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622a8db4208f2b/Desktop/Professional Projects/Official Website Projects/"/>
    </mc:Choice>
  </mc:AlternateContent>
  <xr:revisionPtr revIDLastSave="419" documentId="8_{259FFB53-1321-4C7B-88F9-364398FFA936}" xr6:coauthVersionLast="47" xr6:coauthVersionMax="47" xr10:uidLastSave="{92D28831-23A1-4650-B7BD-57250B4B90F8}"/>
  <bookViews>
    <workbookView xWindow="27315" yWindow="2175" windowWidth="23685" windowHeight="18210" activeTab="5" xr2:uid="{3CEBC5E0-2C02-4A3D-AA97-3D6430BCD802}"/>
  </bookViews>
  <sheets>
    <sheet name="Config" sheetId="1" r:id="rId1"/>
    <sheet name="Subscribers" sheetId="2" r:id="rId2"/>
    <sheet name="Months" sheetId="3" r:id="rId3"/>
    <sheet name="Fact_Monthly" sheetId="4" r:id="rId4"/>
    <sheet name="KPI_Summary" sheetId="5" r:id="rId5"/>
    <sheet name="Project_Summar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2" i="4"/>
  <c r="B4" i="3"/>
  <c r="B5" i="3" s="1"/>
  <c r="B6" i="3" s="1"/>
  <c r="B7" i="3" s="1"/>
  <c r="B8" i="3" s="1"/>
  <c r="B9" i="3" s="1"/>
  <c r="B10" i="3" s="1"/>
  <c r="B11" i="3" s="1"/>
  <c r="B12" i="3" s="1"/>
  <c r="B13" i="3" s="1"/>
  <c r="B3" i="3"/>
  <c r="A4" i="3"/>
  <c r="A5" i="3" s="1"/>
  <c r="A3" i="3"/>
  <c r="A2" i="3"/>
  <c r="C4" i="4" a="1"/>
  <c r="C4" i="4" s="1"/>
  <c r="C14" i="4" a="1"/>
  <c r="C14" i="4" s="1"/>
  <c r="C16" i="4" a="1"/>
  <c r="C16" i="4" s="1"/>
  <c r="C17" i="4" a="1"/>
  <c r="C17" i="4" s="1"/>
  <c r="C26" i="4" a="1"/>
  <c r="C26" i="4" s="1"/>
  <c r="C28" i="4" a="1"/>
  <c r="C28" i="4"/>
  <c r="C38" i="4" a="1"/>
  <c r="C38" i="4" s="1"/>
  <c r="C40" i="4" a="1"/>
  <c r="C40" i="4" s="1"/>
  <c r="C50" i="4" a="1"/>
  <c r="C50" i="4" s="1"/>
  <c r="C52" i="4" a="1"/>
  <c r="C52" i="4" s="1"/>
  <c r="C62" i="4" a="1"/>
  <c r="C62" i="4" s="1"/>
  <c r="C64" i="4" a="1"/>
  <c r="C64" i="4" s="1"/>
  <c r="C74" i="4" a="1"/>
  <c r="C74" i="4" s="1"/>
  <c r="C76" i="4" a="1"/>
  <c r="C76" i="4"/>
  <c r="C77" i="4" a="1"/>
  <c r="C77" i="4" s="1"/>
  <c r="C86" i="4" a="1"/>
  <c r="C86" i="4" s="1"/>
  <c r="C88" i="4" a="1"/>
  <c r="C88" i="4" s="1"/>
  <c r="C98" i="4" a="1"/>
  <c r="C98" i="4" s="1"/>
  <c r="C100" i="4" a="1"/>
  <c r="C100" i="4" s="1"/>
  <c r="C110" i="4" a="1"/>
  <c r="C110" i="4" s="1"/>
  <c r="C112" i="4" a="1"/>
  <c r="C112" i="4" s="1"/>
  <c r="C122" i="4" a="1"/>
  <c r="C122" i="4" s="1"/>
  <c r="C124" i="4" a="1"/>
  <c r="C124" i="4" s="1"/>
  <c r="C134" i="4" a="1"/>
  <c r="C134" i="4" s="1"/>
  <c r="C136" i="4" a="1"/>
  <c r="C136" i="4" s="1"/>
  <c r="C146" i="4" a="1"/>
  <c r="C146" i="4" s="1"/>
  <c r="C148" i="4" a="1"/>
  <c r="C148" i="4" s="1"/>
  <c r="C158" i="4" a="1"/>
  <c r="C158" i="4" s="1"/>
  <c r="C160" i="4" a="1"/>
  <c r="C160" i="4" s="1"/>
  <c r="C170" i="4" a="1"/>
  <c r="C170" i="4" s="1"/>
  <c r="C172" i="4" a="1"/>
  <c r="C172" i="4" s="1"/>
  <c r="C182" i="4" a="1"/>
  <c r="C182" i="4" s="1"/>
  <c r="C184" i="4" a="1"/>
  <c r="C184" i="4" s="1"/>
  <c r="C194" i="4" a="1"/>
  <c r="C194" i="4" s="1"/>
  <c r="C196" i="4" a="1"/>
  <c r="C196" i="4" s="1"/>
  <c r="C206" i="4" a="1"/>
  <c r="C206" i="4" s="1"/>
  <c r="C208" i="4" a="1"/>
  <c r="C208" i="4" s="1"/>
  <c r="C218" i="4" a="1"/>
  <c r="C218" i="4" s="1"/>
  <c r="C220" i="4" a="1"/>
  <c r="C220" i="4" s="1"/>
  <c r="C230" i="4" a="1"/>
  <c r="C230" i="4" s="1"/>
  <c r="C232" i="4" a="1"/>
  <c r="C232" i="4" s="1"/>
  <c r="C242" i="4" a="1"/>
  <c r="C242" i="4" s="1"/>
  <c r="C244" i="4" a="1"/>
  <c r="C244" i="4" s="1"/>
  <c r="C254" i="4" a="1"/>
  <c r="C254" i="4" s="1"/>
  <c r="C256" i="4" a="1"/>
  <c r="C256" i="4" s="1"/>
  <c r="C266" i="4" a="1"/>
  <c r="C266" i="4" s="1"/>
  <c r="C268" i="4" a="1"/>
  <c r="C268" i="4" s="1"/>
  <c r="C269" i="4" a="1"/>
  <c r="C269" i="4" s="1"/>
  <c r="C278" i="4" a="1"/>
  <c r="C278" i="4"/>
  <c r="C280" i="4" a="1"/>
  <c r="C280" i="4" s="1"/>
  <c r="C290" i="4" a="1"/>
  <c r="C290" i="4" s="1"/>
  <c r="C292" i="4" a="1"/>
  <c r="C292" i="4" s="1"/>
  <c r="C293" i="4" a="1"/>
  <c r="C293" i="4" s="1"/>
  <c r="C302" i="4" a="1"/>
  <c r="C302" i="4" s="1"/>
  <c r="C304" i="4" a="1"/>
  <c r="C304" i="4" s="1"/>
  <c r="C314" i="4" a="1"/>
  <c r="C314" i="4"/>
  <c r="C316" i="4" a="1"/>
  <c r="C316" i="4" s="1"/>
  <c r="C326" i="4" a="1"/>
  <c r="C326" i="4" s="1"/>
  <c r="C328" i="4" a="1"/>
  <c r="C328" i="4" s="1"/>
  <c r="C329" i="4" a="1"/>
  <c r="C329" i="4" s="1"/>
  <c r="C338" i="4" a="1"/>
  <c r="C338" i="4" s="1"/>
  <c r="C340" i="4" a="1"/>
  <c r="C340" i="4" s="1"/>
  <c r="C350" i="4" a="1"/>
  <c r="C350" i="4" s="1"/>
  <c r="C352" i="4" a="1"/>
  <c r="C352" i="4" s="1"/>
  <c r="C362" i="4" a="1"/>
  <c r="C362" i="4" s="1"/>
  <c r="C364" i="4" a="1"/>
  <c r="C364" i="4" s="1"/>
  <c r="C374" i="4" a="1"/>
  <c r="C374" i="4"/>
  <c r="C376" i="4" a="1"/>
  <c r="C376" i="4" s="1"/>
  <c r="C386" i="4" a="1"/>
  <c r="C386" i="4" s="1"/>
  <c r="C388" i="4" a="1"/>
  <c r="C388" i="4" s="1"/>
  <c r="C398" i="4" a="1"/>
  <c r="C398" i="4" s="1"/>
  <c r="C400" i="4" a="1"/>
  <c r="C400" i="4" s="1"/>
  <c r="C410" i="4" a="1"/>
  <c r="C410" i="4" s="1"/>
  <c r="C412" i="4" a="1"/>
  <c r="C412" i="4" s="1"/>
  <c r="C422" i="4" a="1"/>
  <c r="C422" i="4" s="1"/>
  <c r="C424" i="4" a="1"/>
  <c r="C424" i="4" s="1"/>
  <c r="C434" i="4" a="1"/>
  <c r="C434" i="4" s="1"/>
  <c r="C436" i="4" a="1"/>
  <c r="C436" i="4" s="1"/>
  <c r="C446" i="4" a="1"/>
  <c r="C446" i="4" s="1"/>
  <c r="C448" i="4" a="1"/>
  <c r="C448" i="4" s="1"/>
  <c r="C449" i="4" a="1"/>
  <c r="C449" i="4" s="1"/>
  <c r="C458" i="4" a="1"/>
  <c r="C458" i="4" s="1"/>
  <c r="C460" i="4" a="1"/>
  <c r="C460" i="4" s="1"/>
  <c r="C470" i="4" a="1"/>
  <c r="C470" i="4" s="1"/>
  <c r="C472" i="4" a="1"/>
  <c r="C472" i="4" s="1"/>
  <c r="C482" i="4" a="1"/>
  <c r="C482" i="4" s="1"/>
  <c r="C484" i="4" a="1"/>
  <c r="C484" i="4" s="1"/>
  <c r="C494" i="4" a="1"/>
  <c r="C494" i="4" s="1"/>
  <c r="C496" i="4" a="1"/>
  <c r="C496" i="4" s="1"/>
  <c r="C506" i="4" a="1"/>
  <c r="C506" i="4" s="1"/>
  <c r="C508" i="4" a="1"/>
  <c r="C508" i="4" s="1"/>
  <c r="C509" i="4" a="1"/>
  <c r="C509" i="4"/>
  <c r="C518" i="4" a="1"/>
  <c r="C518" i="4" s="1"/>
  <c r="C520" i="4" a="1"/>
  <c r="C520" i="4" s="1"/>
  <c r="C530" i="4" a="1"/>
  <c r="C530" i="4" s="1"/>
  <c r="C532" i="4" a="1"/>
  <c r="C532" i="4" s="1"/>
  <c r="C533" i="4" a="1"/>
  <c r="C533" i="4" s="1"/>
  <c r="C542" i="4" a="1"/>
  <c r="C542" i="4" s="1"/>
  <c r="C544" i="4" a="1"/>
  <c r="C544" i="4" s="1"/>
  <c r="C554" i="4" a="1"/>
  <c r="C554" i="4" s="1"/>
  <c r="C556" i="4" a="1"/>
  <c r="C556" i="4" s="1"/>
  <c r="C566" i="4" a="1"/>
  <c r="C566" i="4" s="1"/>
  <c r="C568" i="4" a="1"/>
  <c r="C568" i="4" s="1"/>
  <c r="C569" i="4" a="1"/>
  <c r="C569" i="4" s="1"/>
  <c r="C578" i="4" a="1"/>
  <c r="C578" i="4" s="1"/>
  <c r="C580" i="4" a="1"/>
  <c r="C580" i="4" s="1"/>
  <c r="C590" i="4" a="1"/>
  <c r="C590" i="4" s="1"/>
  <c r="C592" i="4" a="1"/>
  <c r="C592" i="4" s="1"/>
  <c r="C593" i="4" a="1"/>
  <c r="C593" i="4" s="1"/>
  <c r="C602" i="4" a="1"/>
  <c r="C602" i="4" s="1"/>
  <c r="C604" i="4" a="1"/>
  <c r="C604" i="4" s="1"/>
  <c r="C614" i="4" a="1"/>
  <c r="C614" i="4" s="1"/>
  <c r="C616" i="4" a="1"/>
  <c r="C616" i="4" s="1"/>
  <c r="C626" i="4" a="1"/>
  <c r="C626" i="4" s="1"/>
  <c r="C628" i="4" a="1"/>
  <c r="C628" i="4" s="1"/>
  <c r="C638" i="4" a="1"/>
  <c r="C638" i="4" s="1"/>
  <c r="C640" i="4" a="1"/>
  <c r="C640" i="4" s="1"/>
  <c r="C650" i="4" a="1"/>
  <c r="C650" i="4" s="1"/>
  <c r="C652" i="4" a="1"/>
  <c r="C652" i="4" s="1"/>
  <c r="C662" i="4" a="1"/>
  <c r="C662" i="4" s="1"/>
  <c r="C664" i="4" a="1"/>
  <c r="C664" i="4" s="1"/>
  <c r="C665" i="4" a="1"/>
  <c r="C665" i="4" s="1"/>
  <c r="C674" i="4" a="1"/>
  <c r="C674" i="4" s="1"/>
  <c r="C676" i="4" a="1"/>
  <c r="C676" i="4" s="1"/>
  <c r="C686" i="4" a="1"/>
  <c r="C686" i="4" s="1"/>
  <c r="C688" i="4" a="1"/>
  <c r="C688" i="4" s="1"/>
  <c r="C698" i="4" a="1"/>
  <c r="C698" i="4" s="1"/>
  <c r="C700" i="4" a="1"/>
  <c r="C700" i="4" s="1"/>
  <c r="C710" i="4" a="1"/>
  <c r="C710" i="4" s="1"/>
  <c r="C712" i="4" a="1"/>
  <c r="C712" i="4" s="1"/>
  <c r="C722" i="4" a="1"/>
  <c r="C722" i="4" s="1"/>
  <c r="C724" i="4" a="1"/>
  <c r="C724" i="4" s="1"/>
  <c r="C734" i="4" a="1"/>
  <c r="C734" i="4" s="1"/>
  <c r="C736" i="4" a="1"/>
  <c r="C736" i="4" s="1"/>
  <c r="C746" i="4" a="1"/>
  <c r="C746" i="4" s="1"/>
  <c r="C748" i="4" a="1"/>
  <c r="C748" i="4" s="1"/>
  <c r="C758" i="4" a="1"/>
  <c r="C758" i="4"/>
  <c r="C760" i="4" a="1"/>
  <c r="C760" i="4" s="1"/>
  <c r="C770" i="4" a="1"/>
  <c r="C770" i="4" s="1"/>
  <c r="C772" i="4" a="1"/>
  <c r="C772" i="4" s="1"/>
  <c r="C782" i="4" a="1"/>
  <c r="C782" i="4" s="1"/>
  <c r="C784" i="4" a="1"/>
  <c r="C784" i="4" s="1"/>
  <c r="C785" i="4" a="1"/>
  <c r="C785" i="4" s="1"/>
  <c r="C794" i="4" a="1"/>
  <c r="C794" i="4" s="1"/>
  <c r="C796" i="4" a="1"/>
  <c r="C796" i="4" s="1"/>
  <c r="C806" i="4" a="1"/>
  <c r="C806" i="4" s="1"/>
  <c r="C808" i="4" a="1"/>
  <c r="C808" i="4" s="1"/>
  <c r="C818" i="4" a="1"/>
  <c r="C818" i="4" s="1"/>
  <c r="C820" i="4" a="1"/>
  <c r="C820" i="4" s="1"/>
  <c r="C821" i="4" a="1"/>
  <c r="C821" i="4" s="1"/>
  <c r="C830" i="4" a="1"/>
  <c r="C830" i="4" s="1"/>
  <c r="C832" i="4" a="1"/>
  <c r="C832" i="4" s="1"/>
  <c r="C842" i="4" a="1"/>
  <c r="C842" i="4" s="1"/>
  <c r="C844" i="4" a="1"/>
  <c r="C844" i="4" s="1"/>
  <c r="C854" i="4" a="1"/>
  <c r="C854" i="4" s="1"/>
  <c r="C856" i="4" a="1"/>
  <c r="C856" i="4" s="1"/>
  <c r="C866" i="4" a="1"/>
  <c r="C866" i="4" s="1"/>
  <c r="C868" i="4" a="1"/>
  <c r="C868" i="4" s="1"/>
  <c r="C878" i="4" a="1"/>
  <c r="C878" i="4" s="1"/>
  <c r="C880" i="4" a="1"/>
  <c r="C880" i="4" s="1"/>
  <c r="C890" i="4" a="1"/>
  <c r="C890" i="4" s="1"/>
  <c r="C892" i="4" a="1"/>
  <c r="C892" i="4" s="1"/>
  <c r="C902" i="4" a="1"/>
  <c r="C902" i="4" s="1"/>
  <c r="C904" i="4" a="1"/>
  <c r="C904" i="4" s="1"/>
  <c r="C914" i="4" a="1"/>
  <c r="C914" i="4" s="1"/>
  <c r="C916" i="4" a="1"/>
  <c r="C916" i="4" s="1"/>
  <c r="C926" i="4" a="1"/>
  <c r="C926" i="4" s="1"/>
  <c r="C928" i="4" a="1"/>
  <c r="C928" i="4" s="1"/>
  <c r="C938" i="4" a="1"/>
  <c r="C938" i="4" s="1"/>
  <c r="C940" i="4" a="1"/>
  <c r="C940" i="4" s="1"/>
  <c r="C950" i="4" a="1"/>
  <c r="C950" i="4"/>
  <c r="C952" i="4" a="1"/>
  <c r="C952" i="4" s="1"/>
  <c r="C953" i="4" a="1"/>
  <c r="C953" i="4" s="1"/>
  <c r="C962" i="4" a="1"/>
  <c r="C962" i="4"/>
  <c r="C964" i="4" a="1"/>
  <c r="C964" i="4" s="1"/>
  <c r="C974" i="4" a="1"/>
  <c r="C974" i="4" s="1"/>
  <c r="C976" i="4" a="1"/>
  <c r="C976" i="4" s="1"/>
  <c r="C986" i="4" a="1"/>
  <c r="C986" i="4" s="1"/>
  <c r="C988" i="4" a="1"/>
  <c r="C988" i="4" s="1"/>
  <c r="C998" i="4" a="1"/>
  <c r="C998" i="4" s="1"/>
  <c r="C1000" i="4" a="1"/>
  <c r="C1000" i="4" s="1"/>
  <c r="C1010" i="4" a="1"/>
  <c r="C1010" i="4" s="1"/>
  <c r="C1012" i="4" a="1"/>
  <c r="C1012" i="4" s="1"/>
  <c r="C1013" i="4" a="1"/>
  <c r="C1013" i="4" s="1"/>
  <c r="C1022" i="4" a="1"/>
  <c r="C1022" i="4" s="1"/>
  <c r="C1024" i="4" a="1"/>
  <c r="C1024" i="4" s="1"/>
  <c r="C1034" i="4" a="1"/>
  <c r="C1034" i="4" s="1"/>
  <c r="C1036" i="4" a="1"/>
  <c r="C1036" i="4" s="1"/>
  <c r="C1046" i="4" a="1"/>
  <c r="C1046" i="4" s="1"/>
  <c r="C1048" i="4" a="1"/>
  <c r="C1048" i="4" s="1"/>
  <c r="C1058" i="4" a="1"/>
  <c r="C1058" i="4" s="1"/>
  <c r="C1060" i="4" a="1"/>
  <c r="C1060" i="4" s="1"/>
  <c r="C1070" i="4" a="1"/>
  <c r="C1070" i="4" s="1"/>
  <c r="C1072" i="4" a="1"/>
  <c r="C1072" i="4" s="1"/>
  <c r="C1082" i="4" a="1"/>
  <c r="C1082" i="4" s="1"/>
  <c r="C1084" i="4" a="1"/>
  <c r="C1084" i="4" s="1"/>
  <c r="C1094" i="4" a="1"/>
  <c r="C1094" i="4" s="1"/>
  <c r="C1096" i="4" a="1"/>
  <c r="C1096" i="4" s="1"/>
  <c r="C1106" i="4" a="1"/>
  <c r="C1106" i="4" s="1"/>
  <c r="C1108" i="4" a="1"/>
  <c r="C1108" i="4" s="1"/>
  <c r="C1109" i="4" a="1"/>
  <c r="C1109" i="4" s="1"/>
  <c r="C1118" i="4" a="1"/>
  <c r="C1118" i="4" s="1"/>
  <c r="C1120" i="4" a="1"/>
  <c r="C1120" i="4" s="1"/>
  <c r="C1130" i="4" a="1"/>
  <c r="C1130" i="4" s="1"/>
  <c r="C1132" i="4" a="1"/>
  <c r="C1132" i="4" s="1"/>
  <c r="C1142" i="4" a="1"/>
  <c r="C1142" i="4" s="1"/>
  <c r="C1144" i="4" a="1"/>
  <c r="C1144" i="4" s="1"/>
  <c r="C1145" i="4" a="1"/>
  <c r="C1145" i="4" s="1"/>
  <c r="C1154" i="4" a="1"/>
  <c r="C1154" i="4" s="1"/>
  <c r="C1156" i="4" a="1"/>
  <c r="C1156" i="4" s="1"/>
  <c r="C1166" i="4" a="1"/>
  <c r="C1166" i="4"/>
  <c r="C1168" i="4" a="1"/>
  <c r="C1168" i="4"/>
  <c r="C1178" i="4" a="1"/>
  <c r="C1178" i="4" s="1"/>
  <c r="C1180" i="4" a="1"/>
  <c r="C1180" i="4" s="1"/>
  <c r="C1190" i="4" a="1"/>
  <c r="C1190" i="4" s="1"/>
  <c r="C1192" i="4" a="1"/>
  <c r="C1192" i="4" s="1"/>
  <c r="C1202" i="4" a="1"/>
  <c r="C1202" i="4" s="1"/>
  <c r="C1204" i="4" a="1"/>
  <c r="C1204" i="4" s="1"/>
  <c r="C1205" i="4" a="1"/>
  <c r="C1205" i="4" s="1"/>
  <c r="C1214" i="4" a="1"/>
  <c r="C1214" i="4" s="1"/>
  <c r="C1216" i="4" a="1"/>
  <c r="C1216" i="4" s="1"/>
  <c r="C1226" i="4" a="1"/>
  <c r="C1226" i="4" s="1"/>
  <c r="C1228" i="4" a="1"/>
  <c r="C1228" i="4"/>
  <c r="C1238" i="4" a="1"/>
  <c r="C1238" i="4" s="1"/>
  <c r="C1240" i="4" a="1"/>
  <c r="C1240" i="4" s="1"/>
  <c r="C1241" i="4" a="1"/>
  <c r="C1241" i="4" s="1"/>
  <c r="C1250" i="4" a="1"/>
  <c r="C1250" i="4" s="1"/>
  <c r="C1252" i="4" a="1"/>
  <c r="C1252" i="4" s="1"/>
  <c r="C1262" i="4" a="1"/>
  <c r="C1262" i="4" s="1"/>
  <c r="C1264" i="4" a="1"/>
  <c r="C1264" i="4" s="1"/>
  <c r="C1274" i="4" a="1"/>
  <c r="C1274" i="4" s="1"/>
  <c r="C1276" i="4" a="1"/>
  <c r="C1276" i="4" s="1"/>
  <c r="C1277" i="4" a="1"/>
  <c r="C1277" i="4" s="1"/>
  <c r="C1286" i="4" a="1"/>
  <c r="C1286" i="4" s="1"/>
  <c r="C1288" i="4" a="1"/>
  <c r="C1288" i="4" s="1"/>
  <c r="C1298" i="4" a="1"/>
  <c r="C1298" i="4" s="1"/>
  <c r="C1300" i="4" a="1"/>
  <c r="C1300" i="4" s="1"/>
  <c r="C1310" i="4" a="1"/>
  <c r="C1310" i="4" s="1"/>
  <c r="C1312" i="4" a="1"/>
  <c r="C1312" i="4" s="1"/>
  <c r="C1322" i="4" a="1"/>
  <c r="C1322" i="4" s="1"/>
  <c r="C1324" i="4" a="1"/>
  <c r="C1324" i="4" s="1"/>
  <c r="C1334" i="4" a="1"/>
  <c r="C1334" i="4" s="1"/>
  <c r="C1336" i="4" a="1"/>
  <c r="C1336" i="4" s="1"/>
  <c r="C1337" i="4" a="1"/>
  <c r="C1337" i="4" s="1"/>
  <c r="C1346" i="4" a="1"/>
  <c r="C1346" i="4" s="1"/>
  <c r="C1348" i="4" a="1"/>
  <c r="C1348" i="4" s="1"/>
  <c r="C1358" i="4" a="1"/>
  <c r="C1358" i="4" s="1"/>
  <c r="C1360" i="4" a="1"/>
  <c r="C1360" i="4" s="1"/>
  <c r="C1370" i="4" a="1"/>
  <c r="C1370" i="4" s="1"/>
  <c r="C1372" i="4" a="1"/>
  <c r="C1372" i="4" s="1"/>
  <c r="C1373" i="4" a="1"/>
  <c r="C1373" i="4" s="1"/>
  <c r="C1382" i="4" a="1"/>
  <c r="C1382" i="4" s="1"/>
  <c r="C1384" i="4" a="1"/>
  <c r="C1384" i="4" s="1"/>
  <c r="C1394" i="4" a="1"/>
  <c r="C1394" i="4" s="1"/>
  <c r="C1396" i="4" a="1"/>
  <c r="C1396" i="4"/>
  <c r="C1406" i="4" a="1"/>
  <c r="C1406" i="4" s="1"/>
  <c r="C1408" i="4" a="1"/>
  <c r="C1408" i="4" s="1"/>
  <c r="C1418" i="4" a="1"/>
  <c r="C1418" i="4" s="1"/>
  <c r="C1420" i="4" a="1"/>
  <c r="C1420" i="4" s="1"/>
  <c r="C1430" i="4" a="1"/>
  <c r="C1430" i="4" s="1"/>
  <c r="C1432" i="4" a="1"/>
  <c r="C1432" i="4" s="1"/>
  <c r="C1433" i="4" a="1"/>
  <c r="C1433" i="4" s="1"/>
  <c r="C1442" i="4" a="1"/>
  <c r="C1442" i="4" s="1"/>
  <c r="C1444" i="4" a="1"/>
  <c r="C1444" i="4" s="1"/>
  <c r="C1454" i="4" a="1"/>
  <c r="C1454" i="4" s="1"/>
  <c r="C1456" i="4" a="1"/>
  <c r="C1456" i="4" s="1"/>
  <c r="C1466" i="4" a="1"/>
  <c r="C1466" i="4" s="1"/>
  <c r="C1468" i="4" a="1"/>
  <c r="C1468" i="4" s="1"/>
  <c r="C1469" i="4" a="1"/>
  <c r="C1469" i="4" s="1"/>
  <c r="C1478" i="4" a="1"/>
  <c r="C1478" i="4" s="1"/>
  <c r="C1480" i="4" a="1"/>
  <c r="C1480" i="4" s="1"/>
  <c r="C1490" i="4" a="1"/>
  <c r="C1490" i="4" s="1"/>
  <c r="C1492" i="4" a="1"/>
  <c r="C1492" i="4" s="1"/>
  <c r="C1502" i="4" a="1"/>
  <c r="C1502" i="4" s="1"/>
  <c r="C1504" i="4" a="1"/>
  <c r="C1504" i="4" s="1"/>
  <c r="C1505" i="4" a="1"/>
  <c r="C1505" i="4" s="1"/>
  <c r="C1514" i="4" a="1"/>
  <c r="C1514" i="4" s="1"/>
  <c r="C1516" i="4" a="1"/>
  <c r="C1516" i="4" s="1"/>
  <c r="C1526" i="4" a="1"/>
  <c r="C1526" i="4" s="1"/>
  <c r="C1528" i="4" a="1"/>
  <c r="C1528" i="4" s="1"/>
  <c r="C1538" i="4" a="1"/>
  <c r="C1538" i="4" s="1"/>
  <c r="C1540" i="4" a="1"/>
  <c r="C1540" i="4" s="1"/>
  <c r="C1550" i="4" a="1"/>
  <c r="C1550" i="4" s="1"/>
  <c r="C1552" i="4" a="1"/>
  <c r="C1552" i="4" s="1"/>
  <c r="C1562" i="4" a="1"/>
  <c r="C1562" i="4" s="1"/>
  <c r="C1564" i="4" a="1"/>
  <c r="C1564" i="4" s="1"/>
  <c r="C1565" i="4" a="1"/>
  <c r="C1565" i="4" s="1"/>
  <c r="C1574" i="4" a="1"/>
  <c r="C1574" i="4" s="1"/>
  <c r="C1576" i="4" a="1"/>
  <c r="C1576" i="4" s="1"/>
  <c r="C1586" i="4" a="1"/>
  <c r="C1586" i="4" s="1"/>
  <c r="C1588" i="4" a="1"/>
  <c r="C1588" i="4" s="1"/>
  <c r="C1598" i="4" a="1"/>
  <c r="C1598" i="4" s="1"/>
  <c r="C1600" i="4" a="1"/>
  <c r="C1600" i="4" s="1"/>
  <c r="C1601" i="4" a="1"/>
  <c r="C1601" i="4" s="1"/>
  <c r="C1610" i="4" a="1"/>
  <c r="C1610" i="4" s="1"/>
  <c r="C1612" i="4" a="1"/>
  <c r="C1612" i="4" s="1"/>
  <c r="C1622" i="4" a="1"/>
  <c r="C1622" i="4" s="1"/>
  <c r="C1624" i="4" a="1"/>
  <c r="C1624" i="4" s="1"/>
  <c r="C1625" i="4" a="1"/>
  <c r="C1625" i="4" s="1"/>
  <c r="C1634" i="4" a="1"/>
  <c r="C1634" i="4" s="1"/>
  <c r="C1636" i="4" a="1"/>
  <c r="C1636" i="4" s="1"/>
  <c r="C1637" i="4" a="1"/>
  <c r="C1637" i="4" s="1"/>
  <c r="C1646" i="4" a="1"/>
  <c r="C1646" i="4" s="1"/>
  <c r="C1648" i="4" a="1"/>
  <c r="C1648" i="4" s="1"/>
  <c r="C1658" i="4" a="1"/>
  <c r="C1658" i="4" s="1"/>
  <c r="C1660" i="4" a="1"/>
  <c r="C1660" i="4" s="1"/>
  <c r="C1661" i="4" a="1"/>
  <c r="C1661" i="4" s="1"/>
  <c r="C1670" i="4" a="1"/>
  <c r="C1670" i="4" s="1"/>
  <c r="C1672" i="4" a="1"/>
  <c r="C1672" i="4" s="1"/>
  <c r="C1682" i="4" a="1"/>
  <c r="C1682" i="4" s="1"/>
  <c r="C1684" i="4" a="1"/>
  <c r="C1684" i="4" s="1"/>
  <c r="C1694" i="4" a="1"/>
  <c r="C1694" i="4" s="1"/>
  <c r="C1696" i="4" a="1"/>
  <c r="C1696" i="4" s="1"/>
  <c r="C1697" i="4" a="1"/>
  <c r="C1697" i="4" s="1"/>
  <c r="C1706" i="4" a="1"/>
  <c r="C1706" i="4" s="1"/>
  <c r="C1708" i="4" a="1"/>
  <c r="C1708" i="4" s="1"/>
  <c r="C1718" i="4" a="1"/>
  <c r="C1718" i="4" s="1"/>
  <c r="C1720" i="4" a="1"/>
  <c r="C1720" i="4" s="1"/>
  <c r="C1721" i="4" a="1"/>
  <c r="C1721" i="4" s="1"/>
  <c r="C1730" i="4" a="1"/>
  <c r="C1730" i="4" s="1"/>
  <c r="C1732" i="4" a="1"/>
  <c r="C1732" i="4" s="1"/>
  <c r="C1733" i="4" a="1"/>
  <c r="C1733" i="4" s="1"/>
  <c r="C1742" i="4" a="1"/>
  <c r="C1742" i="4" s="1"/>
  <c r="C1744" i="4" a="1"/>
  <c r="C1744" i="4" s="1"/>
  <c r="C1754" i="4" a="1"/>
  <c r="C1754" i="4" s="1"/>
  <c r="C1756" i="4" a="1"/>
  <c r="C1756" i="4" s="1"/>
  <c r="C1766" i="4" a="1"/>
  <c r="C1766" i="4" s="1"/>
  <c r="C1768" i="4" a="1"/>
  <c r="C1768" i="4" s="1"/>
  <c r="C1778" i="4" a="1"/>
  <c r="C1778" i="4" s="1"/>
  <c r="C1780" i="4" a="1"/>
  <c r="C1780" i="4" s="1"/>
  <c r="C1790" i="4" a="1"/>
  <c r="C1790" i="4" s="1"/>
  <c r="C1792" i="4" a="1"/>
  <c r="C1792" i="4" s="1"/>
  <c r="C1793" i="4" a="1"/>
  <c r="C1793" i="4" s="1"/>
  <c r="C1802" i="4" a="1"/>
  <c r="C1802" i="4" s="1"/>
  <c r="C1804" i="4" a="1"/>
  <c r="C1804" i="4" s="1"/>
  <c r="C1814" i="4" a="1"/>
  <c r="C1814" i="4" s="1"/>
  <c r="C1816" i="4" a="1"/>
  <c r="C1816" i="4" s="1"/>
  <c r="C1826" i="4" a="1"/>
  <c r="C1826" i="4" s="1"/>
  <c r="C1828" i="4" a="1"/>
  <c r="C1828" i="4" s="1"/>
  <c r="C1829" i="4" a="1"/>
  <c r="C1829" i="4" s="1"/>
  <c r="C1838" i="4" a="1"/>
  <c r="C1838" i="4" s="1"/>
  <c r="C1840" i="4" a="1"/>
  <c r="C1840" i="4" s="1"/>
  <c r="C1850" i="4" a="1"/>
  <c r="C1850" i="4" s="1"/>
  <c r="C1852" i="4" a="1"/>
  <c r="C1852" i="4" s="1"/>
  <c r="C1853" i="4" a="1"/>
  <c r="C1853" i="4" s="1"/>
  <c r="C1862" i="4" a="1"/>
  <c r="C1862" i="4" s="1"/>
  <c r="C1864" i="4" a="1"/>
  <c r="C1864" i="4" s="1"/>
  <c r="C1874" i="4" a="1"/>
  <c r="C1874" i="4" s="1"/>
  <c r="C1876" i="4" a="1"/>
  <c r="C1876" i="4" s="1"/>
  <c r="C1886" i="4" a="1"/>
  <c r="C1886" i="4" s="1"/>
  <c r="C1888" i="4" a="1"/>
  <c r="C1888" i="4" s="1"/>
  <c r="C1889" i="4" a="1"/>
  <c r="C1889" i="4" s="1"/>
  <c r="C1898" i="4" a="1"/>
  <c r="C1898" i="4" s="1"/>
  <c r="C1900" i="4" a="1"/>
  <c r="C1900" i="4" s="1"/>
  <c r="C1910" i="4" a="1"/>
  <c r="C1910" i="4" s="1"/>
  <c r="C1912" i="4" a="1"/>
  <c r="C1912" i="4" s="1"/>
  <c r="C1922" i="4" a="1"/>
  <c r="C1922" i="4" s="1"/>
  <c r="C1924" i="4" a="1"/>
  <c r="C1924" i="4" s="1"/>
  <c r="C1925" i="4" a="1"/>
  <c r="C1925" i="4" s="1"/>
  <c r="C1934" i="4" a="1"/>
  <c r="C1934" i="4" s="1"/>
  <c r="C1936" i="4" a="1"/>
  <c r="C1936" i="4" s="1"/>
  <c r="C1946" i="4" a="1"/>
  <c r="C1946" i="4" s="1"/>
  <c r="C1948" i="4" a="1"/>
  <c r="C1948" i="4" s="1"/>
  <c r="C1958" i="4" a="1"/>
  <c r="C1958" i="4" s="1"/>
  <c r="C1960" i="4" a="1"/>
  <c r="C1960" i="4" s="1"/>
  <c r="C1961" i="4" a="1"/>
  <c r="C1961" i="4" s="1"/>
  <c r="C1970" i="4" a="1"/>
  <c r="C1970" i="4" s="1"/>
  <c r="C1972" i="4" a="1"/>
  <c r="C1972" i="4" s="1"/>
  <c r="C1982" i="4" a="1"/>
  <c r="C1982" i="4" s="1"/>
  <c r="C1984" i="4" a="1"/>
  <c r="C1984" i="4" s="1"/>
  <c r="C1994" i="4" a="1"/>
  <c r="C1994" i="4" s="1"/>
  <c r="C1996" i="4" a="1"/>
  <c r="C1996" i="4" s="1"/>
  <c r="C1997" i="4" a="1"/>
  <c r="C1997" i="4" s="1"/>
  <c r="C2006" i="4" a="1"/>
  <c r="C2006" i="4" s="1"/>
  <c r="C2008" i="4" a="1"/>
  <c r="C2008" i="4" s="1"/>
  <c r="C2018" i="4" a="1"/>
  <c r="C2018" i="4" s="1"/>
  <c r="C2020" i="4" a="1"/>
  <c r="C2020" i="4" s="1"/>
  <c r="C2030" i="4" a="1"/>
  <c r="C2030" i="4" s="1"/>
  <c r="C2032" i="4" a="1"/>
  <c r="C2032" i="4" s="1"/>
  <c r="C2042" i="4" a="1"/>
  <c r="C2042" i="4" s="1"/>
  <c r="C2044" i="4" a="1"/>
  <c r="C2044" i="4" s="1"/>
  <c r="C2054" i="4" a="1"/>
  <c r="C2054" i="4" s="1"/>
  <c r="C2056" i="4" a="1"/>
  <c r="C2056" i="4" s="1"/>
  <c r="C2057" i="4" a="1"/>
  <c r="C2057" i="4" s="1"/>
  <c r="C2066" i="4" a="1"/>
  <c r="C2066" i="4" s="1"/>
  <c r="C2068" i="4" a="1"/>
  <c r="C2068" i="4" s="1"/>
  <c r="C2078" i="4" a="1"/>
  <c r="C2078" i="4" s="1"/>
  <c r="C2080" i="4" a="1"/>
  <c r="C2080" i="4" s="1"/>
  <c r="C2090" i="4" a="1"/>
  <c r="C2090" i="4" s="1"/>
  <c r="C2092" i="4" a="1"/>
  <c r="C2092" i="4" s="1"/>
  <c r="C2093" i="4" a="1"/>
  <c r="C2093" i="4" s="1"/>
  <c r="C2102" i="4" a="1"/>
  <c r="C2102" i="4" s="1"/>
  <c r="C2104" i="4" a="1"/>
  <c r="C2104" i="4" s="1"/>
  <c r="C2114" i="4" a="1"/>
  <c r="C2114" i="4" s="1"/>
  <c r="C2116" i="4" a="1"/>
  <c r="C2116" i="4" s="1"/>
  <c r="C2126" i="4" a="1"/>
  <c r="C2126" i="4" s="1"/>
  <c r="C2128" i="4" a="1"/>
  <c r="C2128" i="4" s="1"/>
  <c r="C2129" i="4" a="1"/>
  <c r="C2129" i="4" s="1"/>
  <c r="C2138" i="4" a="1"/>
  <c r="C2138" i="4" s="1"/>
  <c r="C2140" i="4" a="1"/>
  <c r="C2140" i="4" s="1"/>
  <c r="C2150" i="4" a="1"/>
  <c r="C2150" i="4" s="1"/>
  <c r="C2152" i="4" a="1"/>
  <c r="C2152" i="4"/>
  <c r="C2153" i="4" a="1"/>
  <c r="C2153" i="4" s="1"/>
  <c r="C2162" i="4" a="1"/>
  <c r="C2162" i="4" s="1"/>
  <c r="C2164" i="4" a="1"/>
  <c r="C2164" i="4" s="1"/>
  <c r="C2174" i="4" a="1"/>
  <c r="C2174" i="4" s="1"/>
  <c r="C2176" i="4" a="1"/>
  <c r="C2176" i="4" s="1"/>
  <c r="C2186" i="4" a="1"/>
  <c r="C2186" i="4" s="1"/>
  <c r="C2188" i="4" a="1"/>
  <c r="C2188" i="4" s="1"/>
  <c r="C2189" i="4" a="1"/>
  <c r="C2189" i="4" s="1"/>
  <c r="C2198" i="4" a="1"/>
  <c r="C2198" i="4" s="1"/>
  <c r="C2200" i="4" a="1"/>
  <c r="C2200" i="4" s="1"/>
  <c r="C2210" i="4" a="1"/>
  <c r="C2210" i="4" s="1"/>
  <c r="C2212" i="4" a="1"/>
  <c r="C2212" i="4" s="1"/>
  <c r="C2222" i="4" a="1"/>
  <c r="C2222" i="4" s="1"/>
  <c r="C2224" i="4" a="1"/>
  <c r="C2224" i="4" s="1"/>
  <c r="C2225" i="4" a="1"/>
  <c r="C2225" i="4" s="1"/>
  <c r="C2234" i="4" a="1"/>
  <c r="C2234" i="4" s="1"/>
  <c r="C2236" i="4" a="1"/>
  <c r="C2236" i="4" s="1"/>
  <c r="C2237" i="4" a="1"/>
  <c r="C2237" i="4" s="1"/>
  <c r="C2246" i="4" a="1"/>
  <c r="C2246" i="4" s="1"/>
  <c r="C2248" i="4" a="1"/>
  <c r="C2248" i="4" s="1"/>
  <c r="C2249" i="4" a="1"/>
  <c r="C2249" i="4" s="1"/>
  <c r="C2258" i="4" a="1"/>
  <c r="C2258" i="4" s="1"/>
  <c r="C2260" i="4" a="1"/>
  <c r="C2260" i="4" s="1"/>
  <c r="C2261" i="4" a="1"/>
  <c r="C2261" i="4" s="1"/>
  <c r="C2270" i="4" a="1"/>
  <c r="C2270" i="4" s="1"/>
  <c r="C2272" i="4" a="1"/>
  <c r="C2272" i="4" s="1"/>
  <c r="C2273" i="4" a="1"/>
  <c r="C2273" i="4" s="1"/>
  <c r="C2282" i="4" a="1"/>
  <c r="C2282" i="4" s="1"/>
  <c r="C2284" i="4" a="1"/>
  <c r="C2284" i="4" s="1"/>
  <c r="C2294" i="4" a="1"/>
  <c r="C2294" i="4" s="1"/>
  <c r="C2296" i="4" a="1"/>
  <c r="C2296" i="4" s="1"/>
  <c r="C2306" i="4" a="1"/>
  <c r="C2306" i="4" s="1"/>
  <c r="C2308" i="4" a="1"/>
  <c r="C2308" i="4" s="1"/>
  <c r="C2318" i="4" a="1"/>
  <c r="C2318" i="4" s="1"/>
  <c r="C2320" i="4" a="1"/>
  <c r="C2320" i="4" s="1"/>
  <c r="C2321" i="4" a="1"/>
  <c r="C2321" i="4" s="1"/>
  <c r="C2330" i="4" a="1"/>
  <c r="C2330" i="4" s="1"/>
  <c r="C2332" i="4" a="1"/>
  <c r="C2332" i="4" s="1"/>
  <c r="C2342" i="4" a="1"/>
  <c r="C2342" i="4" s="1"/>
  <c r="C2344" i="4" a="1"/>
  <c r="C2344" i="4" s="1"/>
  <c r="C2345" i="4" a="1"/>
  <c r="C2345" i="4" s="1"/>
  <c r="C2354" i="4" a="1"/>
  <c r="C2354" i="4" s="1"/>
  <c r="C2356" i="4" a="1"/>
  <c r="C2356" i="4" s="1"/>
  <c r="C2357" i="4" a="1"/>
  <c r="C2357" i="4" s="1"/>
  <c r="C2366" i="4" a="1"/>
  <c r="C2366" i="4" s="1"/>
  <c r="C2368" i="4" a="1"/>
  <c r="C2368" i="4" s="1"/>
  <c r="C2378" i="4" a="1"/>
  <c r="C2378" i="4" s="1"/>
  <c r="C2380" i="4" a="1"/>
  <c r="C2380" i="4" s="1"/>
  <c r="C2390" i="4" a="1"/>
  <c r="C2390" i="4" s="1"/>
  <c r="C2392" i="4" a="1"/>
  <c r="C2392" i="4" s="1"/>
  <c r="C2393" i="4" a="1"/>
  <c r="C2393" i="4" s="1"/>
  <c r="C2402" i="4" a="1"/>
  <c r="C2402" i="4" s="1"/>
  <c r="C2404" i="4" a="1"/>
  <c r="C2404" i="4" s="1"/>
  <c r="C2405" i="4" a="1"/>
  <c r="C2405" i="4" s="1"/>
  <c r="C2414" i="4" a="1"/>
  <c r="C2414" i="4" s="1"/>
  <c r="C2416" i="4" a="1"/>
  <c r="C2416" i="4" s="1"/>
  <c r="C2426" i="4" a="1"/>
  <c r="C2426" i="4" s="1"/>
  <c r="C2428" i="4" a="1"/>
  <c r="C2428" i="4" s="1"/>
  <c r="C2438" i="4" a="1"/>
  <c r="C2438" i="4" s="1"/>
  <c r="C2440" i="4" a="1"/>
  <c r="C2440" i="4" s="1"/>
  <c r="C2450" i="4" a="1"/>
  <c r="C2450" i="4" s="1"/>
  <c r="C2452" i="4" a="1"/>
  <c r="C2452" i="4" s="1"/>
  <c r="C2453" i="4" a="1"/>
  <c r="C2453" i="4" s="1"/>
  <c r="C2462" i="4" a="1"/>
  <c r="C2462" i="4" s="1"/>
  <c r="C2464" i="4" a="1"/>
  <c r="C2464" i="4" s="1"/>
  <c r="C2474" i="4" a="1"/>
  <c r="C2474" i="4" s="1"/>
  <c r="C2476" i="4" a="1"/>
  <c r="C2476" i="4" s="1"/>
  <c r="C2486" i="4" a="1"/>
  <c r="C2486" i="4" s="1"/>
  <c r="C2488" i="4" a="1"/>
  <c r="C2488" i="4" s="1"/>
  <c r="C2489" i="4" a="1"/>
  <c r="C2489" i="4" s="1"/>
  <c r="C2498" i="4" a="1"/>
  <c r="C2498" i="4" s="1"/>
  <c r="C2500" i="4" a="1"/>
  <c r="C2500" i="4" s="1"/>
  <c r="C2510" i="4" a="1"/>
  <c r="C2510" i="4"/>
  <c r="C2512" i="4" a="1"/>
  <c r="C2512" i="4" s="1"/>
  <c r="C2522" i="4" a="1"/>
  <c r="C2522" i="4" s="1"/>
  <c r="C2524" i="4" a="1"/>
  <c r="C2524" i="4" s="1"/>
  <c r="C2525" i="4" a="1"/>
  <c r="C2525" i="4" s="1"/>
  <c r="C2534" i="4" a="1"/>
  <c r="C2534" i="4" s="1"/>
  <c r="C2536" i="4" a="1"/>
  <c r="C2536" i="4" s="1"/>
  <c r="C2537" i="4" a="1"/>
  <c r="C2537" i="4" s="1"/>
  <c r="C2546" i="4" a="1"/>
  <c r="C2546" i="4" s="1"/>
  <c r="C2548" i="4" a="1"/>
  <c r="C2548" i="4" s="1"/>
  <c r="C2549" i="4" a="1"/>
  <c r="C2549" i="4" s="1"/>
  <c r="C2558" i="4" a="1"/>
  <c r="C2558" i="4" s="1"/>
  <c r="C2560" i="4" a="1"/>
  <c r="C2560" i="4" s="1"/>
  <c r="C2561" i="4" a="1"/>
  <c r="C2561" i="4" s="1"/>
  <c r="C2570" i="4" a="1"/>
  <c r="C2570" i="4" s="1"/>
  <c r="C2572" i="4" a="1"/>
  <c r="C2572" i="4" s="1"/>
  <c r="C2573" i="4" a="1"/>
  <c r="C2573" i="4" s="1"/>
  <c r="C2582" i="4" a="1"/>
  <c r="C2582" i="4" s="1"/>
  <c r="C2584" i="4" a="1"/>
  <c r="C2584" i="4" s="1"/>
  <c r="C2594" i="4" a="1"/>
  <c r="C2594" i="4" s="1"/>
  <c r="C2596" i="4" a="1"/>
  <c r="C2596" i="4" s="1"/>
  <c r="C2606" i="4" a="1"/>
  <c r="C2606" i="4" s="1"/>
  <c r="C2608" i="4" a="1"/>
  <c r="C2608" i="4" s="1"/>
  <c r="C2618" i="4" a="1"/>
  <c r="C2618" i="4" s="1"/>
  <c r="C2620" i="4" a="1"/>
  <c r="C2620" i="4" s="1"/>
  <c r="C2630" i="4" a="1"/>
  <c r="C2630" i="4" s="1"/>
  <c r="C2632" i="4" a="1"/>
  <c r="C2632" i="4" s="1"/>
  <c r="C2642" i="4" a="1"/>
  <c r="C2642" i="4" s="1"/>
  <c r="C2644" i="4" a="1"/>
  <c r="C2644" i="4" s="1"/>
  <c r="C2645" i="4" a="1"/>
  <c r="C2645" i="4" s="1"/>
  <c r="C2654" i="4" a="1"/>
  <c r="C2654" i="4" s="1"/>
  <c r="C2656" i="4" a="1"/>
  <c r="C2656" i="4" s="1"/>
  <c r="C2657" i="4" a="1"/>
  <c r="C2657" i="4" s="1"/>
  <c r="C2666" i="4" a="1"/>
  <c r="C2666" i="4" s="1"/>
  <c r="C2668" i="4" a="1"/>
  <c r="C2668" i="4" s="1"/>
  <c r="C2678" i="4" a="1"/>
  <c r="C2678" i="4" s="1"/>
  <c r="C2680" i="4" a="1"/>
  <c r="C2680" i="4" s="1"/>
  <c r="C2690" i="4" a="1"/>
  <c r="C2690" i="4" s="1"/>
  <c r="C2692" i="4" a="1"/>
  <c r="C2692" i="4" s="1"/>
  <c r="C2693" i="4" a="1"/>
  <c r="C2693" i="4" s="1"/>
  <c r="C2702" i="4" a="1"/>
  <c r="C2702" i="4" s="1"/>
  <c r="C2704" i="4" a="1"/>
  <c r="C2704" i="4" s="1"/>
  <c r="C2714" i="4" a="1"/>
  <c r="C2714" i="4" s="1"/>
  <c r="C2716" i="4" a="1"/>
  <c r="C2716" i="4" s="1"/>
  <c r="C2726" i="4" a="1"/>
  <c r="C2726" i="4" s="1"/>
  <c r="C2728" i="4" a="1"/>
  <c r="C2728" i="4" s="1"/>
  <c r="C2729" i="4" a="1"/>
  <c r="C2729" i="4" s="1"/>
  <c r="C2738" i="4" a="1"/>
  <c r="C2738" i="4" s="1"/>
  <c r="C2740" i="4" a="1"/>
  <c r="C2740" i="4" s="1"/>
  <c r="C2750" i="4" a="1"/>
  <c r="C2750" i="4" s="1"/>
  <c r="C2752" i="4" a="1"/>
  <c r="C2752" i="4" s="1"/>
  <c r="C2753" i="4" a="1"/>
  <c r="C2753" i="4" s="1"/>
  <c r="C2762" i="4" a="1"/>
  <c r="C2762" i="4" s="1"/>
  <c r="C2764" i="4" a="1"/>
  <c r="C2764" i="4" s="1"/>
  <c r="C2774" i="4" a="1"/>
  <c r="C2774" i="4" s="1"/>
  <c r="C2776" i="4" a="1"/>
  <c r="C2776" i="4" s="1"/>
  <c r="C2786" i="4" a="1"/>
  <c r="C2786" i="4" s="1"/>
  <c r="C2788" i="4" a="1"/>
  <c r="C2788" i="4"/>
  <c r="C2789" i="4" a="1"/>
  <c r="C2789" i="4" s="1"/>
  <c r="C2798" i="4" a="1"/>
  <c r="C2798" i="4" s="1"/>
  <c r="C2800" i="4" a="1"/>
  <c r="C2800" i="4" s="1"/>
  <c r="C2801" i="4" a="1"/>
  <c r="C2801" i="4" s="1"/>
  <c r="C2810" i="4" a="1"/>
  <c r="C2810" i="4" s="1"/>
  <c r="C2812" i="4" a="1"/>
  <c r="C2812" i="4" s="1"/>
  <c r="C2813" i="4" a="1"/>
  <c r="C2813" i="4" s="1"/>
  <c r="C2822" i="4" a="1"/>
  <c r="C2822" i="4" s="1"/>
  <c r="C2824" i="4" a="1"/>
  <c r="C2824" i="4" s="1"/>
  <c r="C2825" i="4" a="1"/>
  <c r="C2825" i="4" s="1"/>
  <c r="C2834" i="4" a="1"/>
  <c r="C2834" i="4" s="1"/>
  <c r="C2836" i="4" a="1"/>
  <c r="C2836" i="4" s="1"/>
  <c r="C2846" i="4" a="1"/>
  <c r="C2846" i="4" s="1"/>
  <c r="C2848" i="4" a="1"/>
  <c r="C2848" i="4" s="1"/>
  <c r="C2858" i="4" a="1"/>
  <c r="C2858" i="4" s="1"/>
  <c r="C2860" i="4" a="1"/>
  <c r="C2860" i="4" s="1"/>
  <c r="C2861" i="4" a="1"/>
  <c r="C2861" i="4" s="1"/>
  <c r="C2870" i="4" a="1"/>
  <c r="C2870" i="4" s="1"/>
  <c r="C2872" i="4" a="1"/>
  <c r="C2872" i="4" s="1"/>
  <c r="C2873" i="4" a="1"/>
  <c r="C2873" i="4" s="1"/>
  <c r="C2882" i="4" a="1"/>
  <c r="C2882" i="4" s="1"/>
  <c r="C2884" i="4" a="1"/>
  <c r="C2884" i="4" s="1"/>
  <c r="C2894" i="4" a="1"/>
  <c r="C2894" i="4" s="1"/>
  <c r="C2896" i="4" a="1"/>
  <c r="C2896" i="4" s="1"/>
  <c r="C2906" i="4" a="1"/>
  <c r="C2906" i="4" s="1"/>
  <c r="C2908" i="4" a="1"/>
  <c r="C2908" i="4" s="1"/>
  <c r="C2909" i="4" a="1"/>
  <c r="C2909" i="4" s="1"/>
  <c r="C2918" i="4" a="1"/>
  <c r="C2918" i="4" s="1"/>
  <c r="C2920" i="4" a="1"/>
  <c r="C2920" i="4" s="1"/>
  <c r="C2921" i="4" a="1"/>
  <c r="C2921" i="4" s="1"/>
  <c r="C2930" i="4" a="1"/>
  <c r="C2930" i="4" s="1"/>
  <c r="C2932" i="4" a="1"/>
  <c r="C2932" i="4" s="1"/>
  <c r="C2933" i="4" a="1"/>
  <c r="C2933" i="4" s="1"/>
  <c r="C2942" i="4" a="1"/>
  <c r="C2942" i="4" s="1"/>
  <c r="C2944" i="4" a="1"/>
  <c r="C2944" i="4" s="1"/>
  <c r="C2954" i="4" a="1"/>
  <c r="C2954" i="4" s="1"/>
  <c r="C2956" i="4" a="1"/>
  <c r="C2956" i="4" s="1"/>
  <c r="C2966" i="4" a="1"/>
  <c r="C2966" i="4" s="1"/>
  <c r="C2968" i="4" a="1"/>
  <c r="C2968" i="4" s="1"/>
  <c r="C2978" i="4" a="1"/>
  <c r="C2978" i="4" s="1"/>
  <c r="C2980" i="4" a="1"/>
  <c r="C2980" i="4" s="1"/>
  <c r="C2990" i="4" a="1"/>
  <c r="C2990" i="4" s="1"/>
  <c r="C2992" i="4" a="1"/>
  <c r="C2992" i="4" s="1"/>
  <c r="C3002" i="4" a="1"/>
  <c r="C3002" i="4" s="1"/>
  <c r="C3004" i="4" a="1"/>
  <c r="C3004" i="4" s="1"/>
  <c r="C3014" i="4" a="1"/>
  <c r="C3014" i="4" s="1"/>
  <c r="C3016" i="4" a="1"/>
  <c r="C3016" i="4" s="1"/>
  <c r="C3017" i="4" a="1"/>
  <c r="C3017" i="4" s="1"/>
  <c r="C3026" i="4" a="1"/>
  <c r="C3026" i="4" s="1"/>
  <c r="C3028" i="4" a="1"/>
  <c r="C3028" i="4" s="1"/>
  <c r="C3038" i="4" a="1"/>
  <c r="C3038" i="4" s="1"/>
  <c r="C3040" i="4" a="1"/>
  <c r="C3040" i="4" s="1"/>
  <c r="C3050" i="4" a="1"/>
  <c r="C3050" i="4" s="1"/>
  <c r="C3052" i="4" a="1"/>
  <c r="C3052" i="4" s="1"/>
  <c r="C3053" i="4" a="1"/>
  <c r="C3053" i="4" s="1"/>
  <c r="C3062" i="4" a="1"/>
  <c r="C3062" i="4" s="1"/>
  <c r="C3064" i="4" a="1"/>
  <c r="C3064" i="4" s="1"/>
  <c r="C3065" i="4" a="1"/>
  <c r="C3065" i="4" s="1"/>
  <c r="C3074" i="4" a="1"/>
  <c r="C3074" i="4" s="1"/>
  <c r="C3076" i="4" a="1"/>
  <c r="C3076" i="4" s="1"/>
  <c r="C3086" i="4" a="1"/>
  <c r="C3086" i="4" s="1"/>
  <c r="C3088" i="4" a="1"/>
  <c r="C3088" i="4" s="1"/>
  <c r="C3089" i="4" a="1"/>
  <c r="C3089" i="4" s="1"/>
  <c r="C3098" i="4" a="1"/>
  <c r="C3098" i="4" s="1"/>
  <c r="C3100" i="4" a="1"/>
  <c r="C3100" i="4" s="1"/>
  <c r="C3110" i="4" a="1"/>
  <c r="C3110" i="4" s="1"/>
  <c r="C3112" i="4" a="1"/>
  <c r="C3112" i="4" s="1"/>
  <c r="C3122" i="4" a="1"/>
  <c r="C3122" i="4" s="1"/>
  <c r="C3124" i="4" a="1"/>
  <c r="C3124" i="4" s="1"/>
  <c r="C3134" i="4" a="1"/>
  <c r="C3134" i="4" s="1"/>
  <c r="C3136" i="4" a="1"/>
  <c r="C3136" i="4" s="1"/>
  <c r="C3137" i="4" a="1"/>
  <c r="C3137" i="4" s="1"/>
  <c r="C3146" i="4" a="1"/>
  <c r="C3146" i="4" s="1"/>
  <c r="C3148" i="4" a="1"/>
  <c r="C3148" i="4" s="1"/>
  <c r="C3149" i="4" a="1"/>
  <c r="C3149" i="4" s="1"/>
  <c r="C3158" i="4" a="1"/>
  <c r="C3158" i="4" s="1"/>
  <c r="C3160" i="4" a="1"/>
  <c r="C3160" i="4" s="1"/>
  <c r="C3161" i="4" a="1"/>
  <c r="C3161" i="4" s="1"/>
  <c r="C3170" i="4" a="1"/>
  <c r="C3170" i="4" s="1"/>
  <c r="C3172" i="4" a="1"/>
  <c r="C3172" i="4" s="1"/>
  <c r="C3173" i="4" a="1"/>
  <c r="C3173" i="4" s="1"/>
  <c r="C3182" i="4" a="1"/>
  <c r="C3182" i="4" s="1"/>
  <c r="C3184" i="4" a="1"/>
  <c r="C3184" i="4" s="1"/>
  <c r="C3185" i="4" a="1"/>
  <c r="C3185" i="4" s="1"/>
  <c r="C3194" i="4" a="1"/>
  <c r="C3194" i="4" s="1"/>
  <c r="C3196" i="4" a="1"/>
  <c r="C3196" i="4" s="1"/>
  <c r="C3197" i="4" a="1"/>
  <c r="C3197" i="4" s="1"/>
  <c r="C3206" i="4" a="1"/>
  <c r="C3206" i="4" s="1"/>
  <c r="C3208" i="4" a="1"/>
  <c r="C3208" i="4" s="1"/>
  <c r="C3209" i="4" a="1"/>
  <c r="C3209" i="4" s="1"/>
  <c r="C3218" i="4" a="1"/>
  <c r="C3218" i="4" s="1"/>
  <c r="C3220" i="4" a="1"/>
  <c r="C3220" i="4" s="1"/>
  <c r="C3221" i="4" a="1"/>
  <c r="C3221" i="4" s="1"/>
  <c r="C3230" i="4" a="1"/>
  <c r="C3230" i="4" s="1"/>
  <c r="C3232" i="4" a="1"/>
  <c r="C3232" i="4" s="1"/>
  <c r="C3233" i="4" a="1"/>
  <c r="C3233" i="4" s="1"/>
  <c r="C3242" i="4" a="1"/>
  <c r="C3242" i="4" s="1"/>
  <c r="C3244" i="4" a="1"/>
  <c r="C3244" i="4" s="1"/>
  <c r="C3245" i="4" a="1"/>
  <c r="C3245" i="4" s="1"/>
  <c r="C3254" i="4" a="1"/>
  <c r="C3254" i="4" s="1"/>
  <c r="C3256" i="4" a="1"/>
  <c r="C3256" i="4" s="1"/>
  <c r="C3257" i="4" a="1"/>
  <c r="C3257" i="4" s="1"/>
  <c r="C3266" i="4" a="1"/>
  <c r="C3266" i="4" s="1"/>
  <c r="C3268" i="4" a="1"/>
  <c r="C3268" i="4" s="1"/>
  <c r="C3269" i="4" a="1"/>
  <c r="C3269" i="4" s="1"/>
  <c r="C3278" i="4" a="1"/>
  <c r="C3278" i="4" s="1"/>
  <c r="C3280" i="4" a="1"/>
  <c r="C3280" i="4" s="1"/>
  <c r="C3281" i="4" a="1"/>
  <c r="C3281" i="4" s="1"/>
  <c r="C3290" i="4" a="1"/>
  <c r="C3290" i="4" s="1"/>
  <c r="C3292" i="4" a="1"/>
  <c r="C3292" i="4" s="1"/>
  <c r="C3293" i="4" a="1"/>
  <c r="C3293" i="4" s="1"/>
  <c r="C3302" i="4" a="1"/>
  <c r="C3302" i="4" s="1"/>
  <c r="C3304" i="4" a="1"/>
  <c r="C3304" i="4" s="1"/>
  <c r="C3305" i="4" a="1"/>
  <c r="C3305" i="4" s="1"/>
  <c r="C3314" i="4" a="1"/>
  <c r="C3314" i="4" s="1"/>
  <c r="C3316" i="4" a="1"/>
  <c r="C3316" i="4" s="1"/>
  <c r="C3317" i="4" a="1"/>
  <c r="C3317" i="4" s="1"/>
  <c r="C3326" i="4" a="1"/>
  <c r="C3326" i="4" s="1"/>
  <c r="C3328" i="4" a="1"/>
  <c r="C3328" i="4" s="1"/>
  <c r="C3329" i="4" a="1"/>
  <c r="C3329" i="4"/>
  <c r="C3338" i="4" a="1"/>
  <c r="C3338" i="4" s="1"/>
  <c r="C3340" i="4" a="1"/>
  <c r="C3340" i="4" s="1"/>
  <c r="C3341" i="4" a="1"/>
  <c r="C3341" i="4" s="1"/>
  <c r="C3350" i="4" a="1"/>
  <c r="C3350" i="4" s="1"/>
  <c r="C3352" i="4" a="1"/>
  <c r="C3352" i="4" s="1"/>
  <c r="C3353" i="4" a="1"/>
  <c r="C3353" i="4" s="1"/>
  <c r="C3362" i="4" a="1"/>
  <c r="C3362" i="4" s="1"/>
  <c r="C3364" i="4" a="1"/>
  <c r="C3364" i="4" s="1"/>
  <c r="C3365" i="4" a="1"/>
  <c r="C3365" i="4" s="1"/>
  <c r="C3374" i="4" a="1"/>
  <c r="C3374" i="4" s="1"/>
  <c r="C3376" i="4" a="1"/>
  <c r="C3376" i="4" s="1"/>
  <c r="C3377" i="4" a="1"/>
  <c r="C3377" i="4" s="1"/>
  <c r="C3386" i="4" a="1"/>
  <c r="C3386" i="4" s="1"/>
  <c r="C3388" i="4" a="1"/>
  <c r="C3388" i="4" s="1"/>
  <c r="C3389" i="4" a="1"/>
  <c r="C3389" i="4" s="1"/>
  <c r="C3398" i="4" a="1"/>
  <c r="C3398" i="4" s="1"/>
  <c r="C3400" i="4" a="1"/>
  <c r="C3400" i="4" s="1"/>
  <c r="C3401" i="4" a="1"/>
  <c r="C3401" i="4" s="1"/>
  <c r="C3410" i="4" a="1"/>
  <c r="C3410" i="4" s="1"/>
  <c r="C3412" i="4" a="1"/>
  <c r="C3412" i="4" s="1"/>
  <c r="C3413" i="4" a="1"/>
  <c r="C3413" i="4" s="1"/>
  <c r="C3422" i="4" a="1"/>
  <c r="C3422" i="4" s="1"/>
  <c r="C3424" i="4" a="1"/>
  <c r="C3424" i="4" s="1"/>
  <c r="C3425" i="4" a="1"/>
  <c r="C3425" i="4"/>
  <c r="C3434" i="4" a="1"/>
  <c r="C3434" i="4" s="1"/>
  <c r="C3436" i="4" a="1"/>
  <c r="C3436" i="4" s="1"/>
  <c r="C3437" i="4" a="1"/>
  <c r="C3437" i="4"/>
  <c r="C3446" i="4" a="1"/>
  <c r="C3446" i="4" s="1"/>
  <c r="C3448" i="4" a="1"/>
  <c r="C3448" i="4" s="1"/>
  <c r="C3449" i="4" a="1"/>
  <c r="C3449" i="4" s="1"/>
  <c r="C3458" i="4" a="1"/>
  <c r="C3458" i="4" s="1"/>
  <c r="C3460" i="4" a="1"/>
  <c r="C3460" i="4" s="1"/>
  <c r="C3461" i="4" a="1"/>
  <c r="C3461" i="4" s="1"/>
  <c r="C3470" i="4" a="1"/>
  <c r="C3470" i="4" s="1"/>
  <c r="C3472" i="4" a="1"/>
  <c r="C3472" i="4" s="1"/>
  <c r="C3473" i="4" a="1"/>
  <c r="C3473" i="4" s="1"/>
  <c r="C3482" i="4" a="1"/>
  <c r="C3482" i="4" s="1"/>
  <c r="C3484" i="4" a="1"/>
  <c r="C3484" i="4" s="1"/>
  <c r="C3485" i="4" a="1"/>
  <c r="C3485" i="4" s="1"/>
  <c r="C3494" i="4" a="1"/>
  <c r="C3494" i="4" s="1"/>
  <c r="C3496" i="4" a="1"/>
  <c r="C3496" i="4" s="1"/>
  <c r="C3497" i="4" a="1"/>
  <c r="C3497" i="4" s="1"/>
  <c r="C3506" i="4" a="1"/>
  <c r="C3506" i="4" s="1"/>
  <c r="C3508" i="4" a="1"/>
  <c r="C3508" i="4" s="1"/>
  <c r="C3509" i="4" a="1"/>
  <c r="C3509" i="4" s="1"/>
  <c r="C3518" i="4" a="1"/>
  <c r="C3518" i="4" s="1"/>
  <c r="C3520" i="4" a="1"/>
  <c r="C3520" i="4" s="1"/>
  <c r="C3521" i="4" a="1"/>
  <c r="C3521" i="4" s="1"/>
  <c r="C3530" i="4" a="1"/>
  <c r="C3530" i="4" s="1"/>
  <c r="C3532" i="4" a="1"/>
  <c r="C3532" i="4" s="1"/>
  <c r="C3533" i="4" a="1"/>
  <c r="C3533" i="4" s="1"/>
  <c r="C3542" i="4" a="1"/>
  <c r="C3542" i="4" s="1"/>
  <c r="C3544" i="4" a="1"/>
  <c r="C3544" i="4" s="1"/>
  <c r="C3545" i="4" a="1"/>
  <c r="C3545" i="4" s="1"/>
  <c r="C3554" i="4" a="1"/>
  <c r="C3554" i="4" s="1"/>
  <c r="C3556" i="4" a="1"/>
  <c r="C3556" i="4" s="1"/>
  <c r="C3557" i="4" a="1"/>
  <c r="C3557" i="4" s="1"/>
  <c r="C3566" i="4" a="1"/>
  <c r="C3566" i="4" s="1"/>
  <c r="C3568" i="4" a="1"/>
  <c r="C3568" i="4" s="1"/>
  <c r="C3569" i="4" a="1"/>
  <c r="C3569" i="4" s="1"/>
  <c r="C3578" i="4" a="1"/>
  <c r="C3578" i="4" s="1"/>
  <c r="C3580" i="4" a="1"/>
  <c r="C3580" i="4" s="1"/>
  <c r="C3581" i="4" a="1"/>
  <c r="C3581" i="4" s="1"/>
  <c r="C3590" i="4" a="1"/>
  <c r="C3590" i="4" s="1"/>
  <c r="C3592" i="4" a="1"/>
  <c r="C3592" i="4" s="1"/>
  <c r="C3593" i="4" a="1"/>
  <c r="C3593" i="4" s="1"/>
  <c r="C3602" i="4" a="1"/>
  <c r="C3602" i="4" s="1"/>
  <c r="C3604" i="4" a="1"/>
  <c r="C3604" i="4" s="1"/>
  <c r="C3605" i="4" a="1"/>
  <c r="C3605" i="4" s="1"/>
  <c r="C3614" i="4" a="1"/>
  <c r="C3614" i="4" s="1"/>
  <c r="C3616" i="4" a="1"/>
  <c r="C3616" i="4" s="1"/>
  <c r="C3617" i="4" a="1"/>
  <c r="C3617" i="4" s="1"/>
  <c r="C3626" i="4" a="1"/>
  <c r="C3626" i="4" s="1"/>
  <c r="C3628" i="4" a="1"/>
  <c r="C3628" i="4" s="1"/>
  <c r="C3629" i="4" a="1"/>
  <c r="C3629" i="4" s="1"/>
  <c r="C3638" i="4" a="1"/>
  <c r="C3638" i="4" s="1"/>
  <c r="C3640" i="4" a="1"/>
  <c r="C3640" i="4" s="1"/>
  <c r="C3641" i="4" a="1"/>
  <c r="C3641" i="4" s="1"/>
  <c r="C3650" i="4" a="1"/>
  <c r="C3650" i="4" s="1"/>
  <c r="C3652" i="4" a="1"/>
  <c r="C3652" i="4" s="1"/>
  <c r="C3653" i="4" a="1"/>
  <c r="C3653" i="4" s="1"/>
  <c r="C3662" i="4" a="1"/>
  <c r="C3662" i="4" s="1"/>
  <c r="C3664" i="4" a="1"/>
  <c r="C3664" i="4" s="1"/>
  <c r="C3665" i="4" a="1"/>
  <c r="C3665" i="4" s="1"/>
  <c r="C3674" i="4" a="1"/>
  <c r="C3674" i="4" s="1"/>
  <c r="C3676" i="4" a="1"/>
  <c r="C3676" i="4"/>
  <c r="C3677" i="4" a="1"/>
  <c r="C3677" i="4" s="1"/>
  <c r="C3686" i="4" a="1"/>
  <c r="C3686" i="4" s="1"/>
  <c r="C3688" i="4" a="1"/>
  <c r="C3688" i="4" s="1"/>
  <c r="C3689" i="4" a="1"/>
  <c r="C3689" i="4" s="1"/>
  <c r="C3698" i="4" a="1"/>
  <c r="C3698" i="4" s="1"/>
  <c r="C3700" i="4" a="1"/>
  <c r="C3700" i="4" s="1"/>
  <c r="C3701" i="4" a="1"/>
  <c r="C3701" i="4"/>
  <c r="C3710" i="4" a="1"/>
  <c r="C3710" i="4" s="1"/>
  <c r="C3712" i="4" a="1"/>
  <c r="C3712" i="4" s="1"/>
  <c r="C3713" i="4" a="1"/>
  <c r="C3713" i="4" s="1"/>
  <c r="C3722" i="4" a="1"/>
  <c r="C3722" i="4" s="1"/>
  <c r="C3724" i="4" a="1"/>
  <c r="C3724" i="4" s="1"/>
  <c r="C3725" i="4" a="1"/>
  <c r="C3725" i="4"/>
  <c r="C3734" i="4" a="1"/>
  <c r="C3734" i="4" s="1"/>
  <c r="C3736" i="4" a="1"/>
  <c r="C3736" i="4" s="1"/>
  <c r="C3737" i="4" a="1"/>
  <c r="C3737" i="4" s="1"/>
  <c r="C3746" i="4" a="1"/>
  <c r="C3746" i="4" s="1"/>
  <c r="C3748" i="4" a="1"/>
  <c r="C3748" i="4" s="1"/>
  <c r="C3749" i="4" a="1"/>
  <c r="C3749" i="4" s="1"/>
  <c r="C3758" i="4" a="1"/>
  <c r="C3758" i="4" s="1"/>
  <c r="C3760" i="4" a="1"/>
  <c r="C3760" i="4" s="1"/>
  <c r="C3761" i="4" a="1"/>
  <c r="C3761" i="4" s="1"/>
  <c r="C3770" i="4" a="1"/>
  <c r="C3770" i="4" s="1"/>
  <c r="C3772" i="4" a="1"/>
  <c r="C3772" i="4" s="1"/>
  <c r="C3773" i="4" a="1"/>
  <c r="C3773" i="4" s="1"/>
  <c r="C3782" i="4" a="1"/>
  <c r="C3782" i="4" s="1"/>
  <c r="C3784" i="4" a="1"/>
  <c r="C3784" i="4" s="1"/>
  <c r="C3785" i="4" a="1"/>
  <c r="C3785" i="4" s="1"/>
  <c r="C3794" i="4" a="1"/>
  <c r="C3794" i="4" s="1"/>
  <c r="C3796" i="4" a="1"/>
  <c r="C3796" i="4" s="1"/>
  <c r="C3797" i="4" a="1"/>
  <c r="C3797" i="4" s="1"/>
  <c r="C3806" i="4" a="1"/>
  <c r="C3806" i="4" s="1"/>
  <c r="C3808" i="4" a="1"/>
  <c r="C3808" i="4" s="1"/>
  <c r="C3809" i="4" a="1"/>
  <c r="C3809" i="4" s="1"/>
  <c r="C3818" i="4" a="1"/>
  <c r="C3818" i="4" s="1"/>
  <c r="C3820" i="4" a="1"/>
  <c r="C3820" i="4" s="1"/>
  <c r="C3821" i="4" a="1"/>
  <c r="C3821" i="4" s="1"/>
  <c r="C3830" i="4" a="1"/>
  <c r="C3830" i="4" s="1"/>
  <c r="C3832" i="4" a="1"/>
  <c r="C3832" i="4" s="1"/>
  <c r="C3833" i="4" a="1"/>
  <c r="C3833" i="4" s="1"/>
  <c r="C3842" i="4" a="1"/>
  <c r="C3842" i="4" s="1"/>
  <c r="C3844" i="4" a="1"/>
  <c r="C3844" i="4" s="1"/>
  <c r="C3845" i="4" a="1"/>
  <c r="C3845" i="4" s="1"/>
  <c r="C3854" i="4" a="1"/>
  <c r="C3854" i="4" s="1"/>
  <c r="C3856" i="4" a="1"/>
  <c r="C3856" i="4" s="1"/>
  <c r="C3857" i="4" a="1"/>
  <c r="C3857" i="4" s="1"/>
  <c r="C3866" i="4" a="1"/>
  <c r="C3866" i="4" s="1"/>
  <c r="C3868" i="4" a="1"/>
  <c r="C3868" i="4" s="1"/>
  <c r="C3869" i="4" a="1"/>
  <c r="C3869" i="4" s="1"/>
  <c r="C3878" i="4" a="1"/>
  <c r="C3878" i="4"/>
  <c r="C3880" i="4" a="1"/>
  <c r="C3880" i="4" s="1"/>
  <c r="C3881" i="4" a="1"/>
  <c r="C3881" i="4" s="1"/>
  <c r="C3890" i="4" a="1"/>
  <c r="C3890" i="4" s="1"/>
  <c r="C3892" i="4" a="1"/>
  <c r="C3892" i="4" s="1"/>
  <c r="C3893" i="4" a="1"/>
  <c r="C3893" i="4" s="1"/>
  <c r="C3902" i="4" a="1"/>
  <c r="C3902" i="4" s="1"/>
  <c r="C3904" i="4" a="1"/>
  <c r="C3904" i="4" s="1"/>
  <c r="C3905" i="4" a="1"/>
  <c r="C3905" i="4" s="1"/>
  <c r="C3914" i="4" a="1"/>
  <c r="C3914" i="4" s="1"/>
  <c r="C3916" i="4" a="1"/>
  <c r="C3916" i="4" s="1"/>
  <c r="C3917" i="4" a="1"/>
  <c r="C3917" i="4" s="1"/>
  <c r="C3926" i="4" a="1"/>
  <c r="C3926" i="4" s="1"/>
  <c r="C3928" i="4" a="1"/>
  <c r="C3928" i="4" s="1"/>
  <c r="C3929" i="4" a="1"/>
  <c r="C3929" i="4" s="1"/>
  <c r="C3938" i="4" a="1"/>
  <c r="C3938" i="4" s="1"/>
  <c r="C3940" i="4" a="1"/>
  <c r="C3940" i="4" s="1"/>
  <c r="C3941" i="4" a="1"/>
  <c r="C3941" i="4" s="1"/>
  <c r="C3950" i="4" a="1"/>
  <c r="C3950" i="4" s="1"/>
  <c r="C3952" i="4" a="1"/>
  <c r="C3952" i="4" s="1"/>
  <c r="C3953" i="4" a="1"/>
  <c r="C3953" i="4" s="1"/>
  <c r="C3962" i="4" a="1"/>
  <c r="C3962" i="4" s="1"/>
  <c r="C3964" i="4" a="1"/>
  <c r="C3964" i="4" s="1"/>
  <c r="C3965" i="4" a="1"/>
  <c r="C3965" i="4" s="1"/>
  <c r="C3974" i="4" a="1"/>
  <c r="C3974" i="4" s="1"/>
  <c r="C3976" i="4" a="1"/>
  <c r="C3976" i="4" s="1"/>
  <c r="C3977" i="4" a="1"/>
  <c r="C3977" i="4" s="1"/>
  <c r="C3986" i="4" a="1"/>
  <c r="C3986" i="4" s="1"/>
  <c r="C3988" i="4" a="1"/>
  <c r="C3988" i="4" s="1"/>
  <c r="C3989" i="4" a="1"/>
  <c r="C3989" i="4" s="1"/>
  <c r="C3998" i="4" a="1"/>
  <c r="C3998" i="4" s="1"/>
  <c r="C4000" i="4" a="1"/>
  <c r="C4000" i="4" s="1"/>
  <c r="C4001" i="4" a="1"/>
  <c r="C4001" i="4" s="1"/>
  <c r="C4010" i="4" a="1"/>
  <c r="C4010" i="4" s="1"/>
  <c r="C4012" i="4" a="1"/>
  <c r="C4012" i="4" s="1"/>
  <c r="C4013" i="4" a="1"/>
  <c r="C4013" i="4" s="1"/>
  <c r="C4022" i="4" a="1"/>
  <c r="C4022" i="4" s="1"/>
  <c r="C4024" i="4" a="1"/>
  <c r="C4024" i="4" s="1"/>
  <c r="C4025" i="4" a="1"/>
  <c r="C4025" i="4" s="1"/>
  <c r="C4034" i="4" a="1"/>
  <c r="C4034" i="4" s="1"/>
  <c r="C4036" i="4" a="1"/>
  <c r="C4036" i="4" s="1"/>
  <c r="C4037" i="4" a="1"/>
  <c r="C4037" i="4" s="1"/>
  <c r="C4046" i="4" a="1"/>
  <c r="C4046" i="4" s="1"/>
  <c r="C4048" i="4" a="1"/>
  <c r="C4048" i="4" s="1"/>
  <c r="C4049" i="4" a="1"/>
  <c r="C4049" i="4" s="1"/>
  <c r="C4058" i="4" a="1"/>
  <c r="C4058" i="4" s="1"/>
  <c r="C4060" i="4" a="1"/>
  <c r="C4060" i="4" s="1"/>
  <c r="C4061" i="4" a="1"/>
  <c r="C4061" i="4" s="1"/>
  <c r="C4070" i="4" a="1"/>
  <c r="C4070" i="4" s="1"/>
  <c r="C4072" i="4" a="1"/>
  <c r="C4072" i="4" s="1"/>
  <c r="C4073" i="4" a="1"/>
  <c r="C4073" i="4" s="1"/>
  <c r="C4082" i="4" a="1"/>
  <c r="C4082" i="4" s="1"/>
  <c r="C4084" i="4" a="1"/>
  <c r="C4084" i="4" s="1"/>
  <c r="C4085" i="4" a="1"/>
  <c r="C4085" i="4" s="1"/>
  <c r="C4094" i="4" a="1"/>
  <c r="C4094" i="4" s="1"/>
  <c r="C4096" i="4" a="1"/>
  <c r="C4096" i="4" s="1"/>
  <c r="C4097" i="4" a="1"/>
  <c r="C4097" i="4"/>
  <c r="C4106" i="4" a="1"/>
  <c r="C4106" i="4" s="1"/>
  <c r="C4108" i="4" a="1"/>
  <c r="C4108" i="4" s="1"/>
  <c r="C4109" i="4" a="1"/>
  <c r="C4109" i="4" s="1"/>
  <c r="C4118" i="4" a="1"/>
  <c r="C4118" i="4" s="1"/>
  <c r="C4120" i="4" a="1"/>
  <c r="C4120" i="4" s="1"/>
  <c r="C4121" i="4" a="1"/>
  <c r="C4121" i="4" s="1"/>
  <c r="C4130" i="4" a="1"/>
  <c r="C4130" i="4" s="1"/>
  <c r="C4132" i="4" a="1"/>
  <c r="C4132" i="4" s="1"/>
  <c r="C4133" i="4" a="1"/>
  <c r="C4133" i="4" s="1"/>
  <c r="C4142" i="4" a="1"/>
  <c r="C4142" i="4" s="1"/>
  <c r="C4144" i="4" a="1"/>
  <c r="C4144" i="4" s="1"/>
  <c r="C4145" i="4" a="1"/>
  <c r="C4145" i="4" s="1"/>
  <c r="C4154" i="4" a="1"/>
  <c r="C4154" i="4" s="1"/>
  <c r="C4156" i="4" a="1"/>
  <c r="C4156" i="4" s="1"/>
  <c r="C4157" i="4" a="1"/>
  <c r="C4157" i="4" s="1"/>
  <c r="C4166" i="4" a="1"/>
  <c r="C4166" i="4" s="1"/>
  <c r="C4168" i="4" a="1"/>
  <c r="C4168" i="4" s="1"/>
  <c r="C4169" i="4" a="1"/>
  <c r="C4169" i="4"/>
  <c r="C4178" i="4" a="1"/>
  <c r="C4178" i="4" s="1"/>
  <c r="C4180" i="4" a="1"/>
  <c r="C4180" i="4" s="1"/>
  <c r="C4181" i="4" a="1"/>
  <c r="C4181" i="4" s="1"/>
  <c r="C4190" i="4" a="1"/>
  <c r="C4190" i="4" s="1"/>
  <c r="C4192" i="4" a="1"/>
  <c r="C4192" i="4" s="1"/>
  <c r="C4193" i="4" a="1"/>
  <c r="C4193" i="4" s="1"/>
  <c r="C4202" i="4" a="1"/>
  <c r="C4202" i="4" s="1"/>
  <c r="C4203" i="4" a="1"/>
  <c r="C4203" i="4" s="1"/>
  <c r="C4204" i="4" a="1"/>
  <c r="C4204" i="4" s="1"/>
  <c r="C4205" i="4" a="1"/>
  <c r="C4205" i="4" s="1"/>
  <c r="C4214" i="4" a="1"/>
  <c r="C4214" i="4" s="1"/>
  <c r="C4216" i="4" a="1"/>
  <c r="C4216" i="4" s="1"/>
  <c r="C4217" i="4" a="1"/>
  <c r="C4217" i="4" s="1"/>
  <c r="C4226" i="4" a="1"/>
  <c r="C4226" i="4" s="1"/>
  <c r="C4227" i="4" a="1"/>
  <c r="C4227" i="4" s="1"/>
  <c r="C4228" i="4" a="1"/>
  <c r="C4228" i="4" s="1"/>
  <c r="C4229" i="4" a="1"/>
  <c r="C4229" i="4" s="1"/>
  <c r="C4238" i="4" a="1"/>
  <c r="C4238" i="4" s="1"/>
  <c r="C4240" i="4" a="1"/>
  <c r="C4240" i="4" s="1"/>
  <c r="C4241" i="4" a="1"/>
  <c r="C4241" i="4" s="1"/>
  <c r="C4250" i="4" a="1"/>
  <c r="C4250" i="4" s="1"/>
  <c r="C4252" i="4" a="1"/>
  <c r="C4252" i="4" s="1"/>
  <c r="C4253" i="4" a="1"/>
  <c r="C4253" i="4" s="1"/>
  <c r="C4262" i="4" a="1"/>
  <c r="C4262" i="4" s="1"/>
  <c r="C4264" i="4" a="1"/>
  <c r="C4264" i="4" s="1"/>
  <c r="C4265" i="4" a="1"/>
  <c r="C4265" i="4" s="1"/>
  <c r="C4274" i="4" a="1"/>
  <c r="C4274" i="4" s="1"/>
  <c r="C4276" i="4" a="1"/>
  <c r="C4276" i="4" s="1"/>
  <c r="C4277" i="4" a="1"/>
  <c r="C4277" i="4" s="1"/>
  <c r="C4286" i="4" a="1"/>
  <c r="C4286" i="4" s="1"/>
  <c r="C4288" i="4" a="1"/>
  <c r="C4288" i="4" s="1"/>
  <c r="C4289" i="4" a="1"/>
  <c r="C4289" i="4"/>
  <c r="C4298" i="4" a="1"/>
  <c r="C4298" i="4" s="1"/>
  <c r="C4300" i="4" a="1"/>
  <c r="C4300" i="4" s="1"/>
  <c r="C4301" i="4" a="1"/>
  <c r="C4301" i="4" s="1"/>
  <c r="C4310" i="4" a="1"/>
  <c r="C4310" i="4" s="1"/>
  <c r="C4312" i="4" a="1"/>
  <c r="C4312" i="4" s="1"/>
  <c r="C4313" i="4" a="1"/>
  <c r="C4313" i="4" s="1"/>
  <c r="C4322" i="4" a="1"/>
  <c r="C4322" i="4" s="1"/>
  <c r="C4324" i="4" a="1"/>
  <c r="C4324" i="4" s="1"/>
  <c r="C4325" i="4" a="1"/>
  <c r="C4325" i="4" s="1"/>
  <c r="C4334" i="4" a="1"/>
  <c r="C4334" i="4" s="1"/>
  <c r="C4336" i="4" a="1"/>
  <c r="C4336" i="4" s="1"/>
  <c r="C4337" i="4" a="1"/>
  <c r="C4337" i="4" s="1"/>
  <c r="C4346" i="4" a="1"/>
  <c r="C4346" i="4" s="1"/>
  <c r="C4348" i="4" a="1"/>
  <c r="C4348" i="4" s="1"/>
  <c r="C4349" i="4" a="1"/>
  <c r="C4349" i="4" s="1"/>
  <c r="C4358" i="4" a="1"/>
  <c r="C4358" i="4" s="1"/>
  <c r="C4360" i="4" a="1"/>
  <c r="C4360" i="4" s="1"/>
  <c r="C4361" i="4" a="1"/>
  <c r="C4361" i="4" s="1"/>
  <c r="C4370" i="4" a="1"/>
  <c r="C4370" i="4" s="1"/>
  <c r="C4372" i="4" a="1"/>
  <c r="C4372" i="4" s="1"/>
  <c r="C4373" i="4" a="1"/>
  <c r="C4373" i="4" s="1"/>
  <c r="C4382" i="4" a="1"/>
  <c r="C4382" i="4" s="1"/>
  <c r="C4384" i="4" a="1"/>
  <c r="C4384" i="4" s="1"/>
  <c r="C4385" i="4" a="1"/>
  <c r="C4385" i="4" s="1"/>
  <c r="C4394" i="4" a="1"/>
  <c r="C4394" i="4" s="1"/>
  <c r="C4396" i="4" a="1"/>
  <c r="C4396" i="4" s="1"/>
  <c r="C4397" i="4" a="1"/>
  <c r="C4397" i="4" s="1"/>
  <c r="C4406" i="4" a="1"/>
  <c r="C4406" i="4" s="1"/>
  <c r="C4408" i="4" a="1"/>
  <c r="C4408" i="4" s="1"/>
  <c r="C4409" i="4" a="1"/>
  <c r="C4409" i="4" s="1"/>
  <c r="C4418" i="4" a="1"/>
  <c r="C4418" i="4" s="1"/>
  <c r="C4420" i="4" a="1"/>
  <c r="C4420" i="4" s="1"/>
  <c r="C4421" i="4" a="1"/>
  <c r="C4421" i="4" s="1"/>
  <c r="C4430" i="4" a="1"/>
  <c r="C4430" i="4" s="1"/>
  <c r="C4432" i="4" a="1"/>
  <c r="C4432" i="4" s="1"/>
  <c r="C4433" i="4" a="1"/>
  <c r="C4433" i="4" s="1"/>
  <c r="C4442" i="4" a="1"/>
  <c r="C4442" i="4" s="1"/>
  <c r="C4444" i="4" a="1"/>
  <c r="C4444" i="4" s="1"/>
  <c r="C4445" i="4" a="1"/>
  <c r="C4445" i="4" s="1"/>
  <c r="C4454" i="4" a="1"/>
  <c r="C4454" i="4"/>
  <c r="C4456" i="4" a="1"/>
  <c r="C4456" i="4" s="1"/>
  <c r="C4457" i="4" a="1"/>
  <c r="C4457" i="4" s="1"/>
  <c r="C4466" i="4" a="1"/>
  <c r="C4466" i="4" s="1"/>
  <c r="C4468" i="4" a="1"/>
  <c r="C4468" i="4" s="1"/>
  <c r="C4469" i="4" a="1"/>
  <c r="C4469" i="4" s="1"/>
  <c r="C4478" i="4" a="1"/>
  <c r="C4478" i="4" s="1"/>
  <c r="C4480" i="4" a="1"/>
  <c r="C4480" i="4"/>
  <c r="C4481" i="4" a="1"/>
  <c r="C4481" i="4" s="1"/>
  <c r="C4490" i="4" a="1"/>
  <c r="C4490" i="4" s="1"/>
  <c r="C4492" i="4" a="1"/>
  <c r="C4492" i="4" s="1"/>
  <c r="C4493" i="4" a="1"/>
  <c r="C4493" i="4" s="1"/>
  <c r="C4502" i="4" a="1"/>
  <c r="C4502" i="4" s="1"/>
  <c r="C4504" i="4" a="1"/>
  <c r="C4504" i="4" s="1"/>
  <c r="C4505" i="4" a="1"/>
  <c r="C4505" i="4" s="1"/>
  <c r="C4514" i="4" a="1"/>
  <c r="C4514" i="4" s="1"/>
  <c r="C4516" i="4" a="1"/>
  <c r="C4516" i="4" s="1"/>
  <c r="C4517" i="4" a="1"/>
  <c r="C4517" i="4" s="1"/>
  <c r="C4526" i="4" a="1"/>
  <c r="C4526" i="4" s="1"/>
  <c r="C4528" i="4" a="1"/>
  <c r="C4528" i="4" s="1"/>
  <c r="C4529" i="4" a="1"/>
  <c r="C4529" i="4" s="1"/>
  <c r="C4538" i="4" a="1"/>
  <c r="C4538" i="4" s="1"/>
  <c r="C4540" i="4" a="1"/>
  <c r="C4540" i="4" s="1"/>
  <c r="C4541" i="4" a="1"/>
  <c r="C4541" i="4" s="1"/>
  <c r="C4550" i="4" a="1"/>
  <c r="C4550" i="4" s="1"/>
  <c r="C4552" i="4" a="1"/>
  <c r="C4552" i="4" s="1"/>
  <c r="C4553" i="4" a="1"/>
  <c r="C4553" i="4" s="1"/>
  <c r="C4562" i="4" a="1"/>
  <c r="C4562" i="4" s="1"/>
  <c r="C4564" i="4" a="1"/>
  <c r="C4564" i="4" s="1"/>
  <c r="C4565" i="4" a="1"/>
  <c r="C4565" i="4" s="1"/>
  <c r="C4574" i="4" a="1"/>
  <c r="C4574" i="4" s="1"/>
  <c r="C4576" i="4" a="1"/>
  <c r="C4576" i="4" s="1"/>
  <c r="C4577" i="4" a="1"/>
  <c r="C4577" i="4" s="1"/>
  <c r="C4586" i="4" a="1"/>
  <c r="C4586" i="4" s="1"/>
  <c r="C4588" i="4" a="1"/>
  <c r="C4588" i="4" s="1"/>
  <c r="C4589" i="4" a="1"/>
  <c r="C4589" i="4" s="1"/>
  <c r="C4598" i="4" a="1"/>
  <c r="C4598" i="4" s="1"/>
  <c r="C4600" i="4" a="1"/>
  <c r="C4600" i="4" s="1"/>
  <c r="C4601" i="4" a="1"/>
  <c r="C4601" i="4" s="1"/>
  <c r="C4610" i="4" a="1"/>
  <c r="C4610" i="4" s="1"/>
  <c r="C4612" i="4" a="1"/>
  <c r="C4612" i="4" s="1"/>
  <c r="C4613" i="4" a="1"/>
  <c r="C4613" i="4" s="1"/>
  <c r="C4622" i="4" a="1"/>
  <c r="C4622" i="4" s="1"/>
  <c r="C4624" i="4" a="1"/>
  <c r="C4624" i="4" s="1"/>
  <c r="C4625" i="4" a="1"/>
  <c r="C4625" i="4"/>
  <c r="C4634" i="4" a="1"/>
  <c r="C4634" i="4" s="1"/>
  <c r="C4636" i="4" a="1"/>
  <c r="C4636" i="4" s="1"/>
  <c r="C4637" i="4" a="1"/>
  <c r="C4637" i="4" s="1"/>
  <c r="C4646" i="4" a="1"/>
  <c r="C4646" i="4" s="1"/>
  <c r="C4648" i="4" a="1"/>
  <c r="C4648" i="4" s="1"/>
  <c r="C4649" i="4" a="1"/>
  <c r="C4649" i="4" s="1"/>
  <c r="C4658" i="4" a="1"/>
  <c r="C4658" i="4" s="1"/>
  <c r="C4660" i="4" a="1"/>
  <c r="C4660" i="4" s="1"/>
  <c r="C4661" i="4" a="1"/>
  <c r="C4661" i="4" s="1"/>
  <c r="C4670" i="4" a="1"/>
  <c r="C4670" i="4"/>
  <c r="C4672" i="4" a="1"/>
  <c r="C4672" i="4" s="1"/>
  <c r="C4673" i="4" a="1"/>
  <c r="C4673" i="4" s="1"/>
  <c r="C4682" i="4" a="1"/>
  <c r="C4682" i="4" s="1"/>
  <c r="C4684" i="4" a="1"/>
  <c r="C4684" i="4" s="1"/>
  <c r="C4685" i="4" a="1"/>
  <c r="C4685" i="4" s="1"/>
  <c r="C4694" i="4" a="1"/>
  <c r="C4694" i="4" s="1"/>
  <c r="C4696" i="4" a="1"/>
  <c r="C4696" i="4" s="1"/>
  <c r="C4697" i="4" a="1"/>
  <c r="C4697" i="4" s="1"/>
  <c r="C4706" i="4" a="1"/>
  <c r="C4706" i="4" s="1"/>
  <c r="C4708" i="4" a="1"/>
  <c r="C4708" i="4" s="1"/>
  <c r="C4709" i="4" a="1"/>
  <c r="C4709" i="4" s="1"/>
  <c r="C4718" i="4" a="1"/>
  <c r="C4718" i="4" s="1"/>
  <c r="C4720" i="4" a="1"/>
  <c r="C4720" i="4"/>
  <c r="C4721" i="4" a="1"/>
  <c r="C4721" i="4" s="1"/>
  <c r="C4730" i="4" a="1"/>
  <c r="C4730" i="4" s="1"/>
  <c r="C4732" i="4" a="1"/>
  <c r="C4732" i="4" s="1"/>
  <c r="C4733" i="4" a="1"/>
  <c r="C4733" i="4" s="1"/>
  <c r="C4742" i="4" a="1"/>
  <c r="C4742" i="4" s="1"/>
  <c r="C4744" i="4" a="1"/>
  <c r="C4744" i="4" s="1"/>
  <c r="C4745" i="4" a="1"/>
  <c r="C4745" i="4" s="1"/>
  <c r="C4754" i="4" a="1"/>
  <c r="C4754" i="4" s="1"/>
  <c r="C4756" i="4" a="1"/>
  <c r="C4756" i="4" s="1"/>
  <c r="C4757" i="4" a="1"/>
  <c r="C4757" i="4" s="1"/>
  <c r="C4766" i="4" a="1"/>
  <c r="C4766" i="4" s="1"/>
  <c r="C4768" i="4" a="1"/>
  <c r="C4768" i="4" s="1"/>
  <c r="C4769" i="4" a="1"/>
  <c r="C4769" i="4" s="1"/>
  <c r="C4778" i="4" a="1"/>
  <c r="C4778" i="4" s="1"/>
  <c r="C4780" i="4" a="1"/>
  <c r="C4780" i="4" s="1"/>
  <c r="C4781" i="4" a="1"/>
  <c r="C4781" i="4" s="1"/>
  <c r="C4790" i="4" a="1"/>
  <c r="C4790" i="4" s="1"/>
  <c r="C4792" i="4" a="1"/>
  <c r="C4792" i="4" s="1"/>
  <c r="C4793" i="4" a="1"/>
  <c r="C4793" i="4" s="1"/>
  <c r="C4802" i="4" a="1"/>
  <c r="C4802" i="4" s="1"/>
  <c r="C4804" i="4" a="1"/>
  <c r="C4804" i="4" s="1"/>
  <c r="C4805" i="4" a="1"/>
  <c r="C4805" i="4" s="1"/>
  <c r="C4814" i="4" a="1"/>
  <c r="C4814" i="4" s="1"/>
  <c r="C4816" i="4" a="1"/>
  <c r="C4816" i="4" s="1"/>
  <c r="C4817" i="4" a="1"/>
  <c r="C4817" i="4" s="1"/>
  <c r="C4826" i="4" a="1"/>
  <c r="C4826" i="4" s="1"/>
  <c r="C4828" i="4" a="1"/>
  <c r="C4828" i="4" s="1"/>
  <c r="C4829" i="4" a="1"/>
  <c r="C4829" i="4" s="1"/>
  <c r="C4838" i="4" a="1"/>
  <c r="C4838" i="4" s="1"/>
  <c r="C4840" i="4" a="1"/>
  <c r="C4840" i="4" s="1"/>
  <c r="C4841" i="4" a="1"/>
  <c r="C4841" i="4" s="1"/>
  <c r="C4850" i="4" a="1"/>
  <c r="C4850" i="4" s="1"/>
  <c r="C4852" i="4" a="1"/>
  <c r="C4852" i="4" s="1"/>
  <c r="C4853" i="4" a="1"/>
  <c r="C4853" i="4" s="1"/>
  <c r="C4862" i="4" a="1"/>
  <c r="C4862" i="4" s="1"/>
  <c r="C4864" i="4" a="1"/>
  <c r="C4864" i="4" s="1"/>
  <c r="C4865" i="4" a="1"/>
  <c r="C4865" i="4" s="1"/>
  <c r="C4874" i="4" a="1"/>
  <c r="C4874" i="4" s="1"/>
  <c r="C4876" i="4" a="1"/>
  <c r="C4876" i="4" s="1"/>
  <c r="C4877" i="4" a="1"/>
  <c r="C4877" i="4" s="1"/>
  <c r="C4886" i="4" a="1"/>
  <c r="C4886" i="4" s="1"/>
  <c r="C4888" i="4" a="1"/>
  <c r="C4888" i="4" s="1"/>
  <c r="C4889" i="4" a="1"/>
  <c r="C4889" i="4" s="1"/>
  <c r="C4898" i="4" a="1"/>
  <c r="C4898" i="4" s="1"/>
  <c r="C4900" i="4" a="1"/>
  <c r="C4900" i="4" s="1"/>
  <c r="C4901" i="4" a="1"/>
  <c r="C4901" i="4" s="1"/>
  <c r="C4910" i="4" a="1"/>
  <c r="C4910" i="4" s="1"/>
  <c r="C4912" i="4" a="1"/>
  <c r="C4912" i="4" s="1"/>
  <c r="C4913" i="4" a="1"/>
  <c r="C4913" i="4" s="1"/>
  <c r="C4922" i="4" a="1"/>
  <c r="C4922" i="4" s="1"/>
  <c r="C4924" i="4" a="1"/>
  <c r="C4924" i="4" s="1"/>
  <c r="C4925" i="4" a="1"/>
  <c r="C4925" i="4" s="1"/>
  <c r="C4934" i="4" a="1"/>
  <c r="C4934" i="4" s="1"/>
  <c r="C4936" i="4" a="1"/>
  <c r="C4936" i="4" s="1"/>
  <c r="C4937" i="4" a="1"/>
  <c r="C4937" i="4" s="1"/>
  <c r="C4946" i="4" a="1"/>
  <c r="C4946" i="4" s="1"/>
  <c r="C4948" i="4" a="1"/>
  <c r="C4948" i="4" s="1"/>
  <c r="C4949" i="4" a="1"/>
  <c r="C4949" i="4" s="1"/>
  <c r="C4958" i="4" a="1"/>
  <c r="C4958" i="4" s="1"/>
  <c r="C4960" i="4" a="1"/>
  <c r="C4960" i="4" s="1"/>
  <c r="C4961" i="4" a="1"/>
  <c r="C4961" i="4" s="1"/>
  <c r="C4970" i="4" a="1"/>
  <c r="C4970" i="4" s="1"/>
  <c r="C4972" i="4" a="1"/>
  <c r="C4972" i="4" s="1"/>
  <c r="C4973" i="4" a="1"/>
  <c r="C4973" i="4" s="1"/>
  <c r="C4982" i="4" a="1"/>
  <c r="C4982" i="4" s="1"/>
  <c r="C4984" i="4" a="1"/>
  <c r="C4984" i="4" s="1"/>
  <c r="C4985" i="4" a="1"/>
  <c r="C4985" i="4" s="1"/>
  <c r="C4994" i="4" a="1"/>
  <c r="C4994" i="4" s="1"/>
  <c r="C4996" i="4" a="1"/>
  <c r="C4996" i="4" s="1"/>
  <c r="C4997" i="4" a="1"/>
  <c r="C4997" i="4"/>
  <c r="C5006" i="4" a="1"/>
  <c r="C5006" i="4" s="1"/>
  <c r="C5008" i="4" a="1"/>
  <c r="C5008" i="4" s="1"/>
  <c r="C5009" i="4" a="1"/>
  <c r="C5009" i="4" s="1"/>
  <c r="C5018" i="4" a="1"/>
  <c r="C5018" i="4" s="1"/>
  <c r="C5020" i="4" a="1"/>
  <c r="C5020" i="4" s="1"/>
  <c r="C5021" i="4" a="1"/>
  <c r="C5021" i="4" s="1"/>
  <c r="C5030" i="4" a="1"/>
  <c r="C5030" i="4" s="1"/>
  <c r="C5032" i="4" a="1"/>
  <c r="C5032" i="4" s="1"/>
  <c r="C5033" i="4" a="1"/>
  <c r="C5033" i="4" s="1"/>
  <c r="C5042" i="4" a="1"/>
  <c r="C5042" i="4" s="1"/>
  <c r="C5044" i="4" a="1"/>
  <c r="C5044" i="4" s="1"/>
  <c r="C5045" i="4" a="1"/>
  <c r="C5045" i="4" s="1"/>
  <c r="C5054" i="4" a="1"/>
  <c r="C5054" i="4" s="1"/>
  <c r="C5056" i="4" a="1"/>
  <c r="C5056" i="4" s="1"/>
  <c r="C5057" i="4" a="1"/>
  <c r="C5057" i="4" s="1"/>
  <c r="C5066" i="4" a="1"/>
  <c r="C5066" i="4" s="1"/>
  <c r="C5068" i="4" a="1"/>
  <c r="C5068" i="4" s="1"/>
  <c r="C5069" i="4" a="1"/>
  <c r="C5069" i="4" s="1"/>
  <c r="C5078" i="4" a="1"/>
  <c r="C5078" i="4" s="1"/>
  <c r="C5080" i="4" a="1"/>
  <c r="C5080" i="4" s="1"/>
  <c r="C5081" i="4" a="1"/>
  <c r="C5081" i="4" s="1"/>
  <c r="C5090" i="4" a="1"/>
  <c r="C5090" i="4" s="1"/>
  <c r="C5092" i="4" a="1"/>
  <c r="C5092" i="4" s="1"/>
  <c r="C5093" i="4" a="1"/>
  <c r="C5093" i="4" s="1"/>
  <c r="C5102" i="4" a="1"/>
  <c r="C5102" i="4" s="1"/>
  <c r="C5104" i="4" a="1"/>
  <c r="C5104" i="4" s="1"/>
  <c r="C5105" i="4" a="1"/>
  <c r="C5105" i="4"/>
  <c r="C5114" i="4" a="1"/>
  <c r="C5114" i="4" s="1"/>
  <c r="C5116" i="4" a="1"/>
  <c r="C5116" i="4" s="1"/>
  <c r="C5117" i="4" a="1"/>
  <c r="C5117" i="4" s="1"/>
  <c r="C5126" i="4" a="1"/>
  <c r="C5126" i="4" s="1"/>
  <c r="C5128" i="4" a="1"/>
  <c r="C5128" i="4" s="1"/>
  <c r="C5129" i="4" a="1"/>
  <c r="C5129" i="4" s="1"/>
  <c r="C5138" i="4" a="1"/>
  <c r="C5138" i="4" s="1"/>
  <c r="C5140" i="4" a="1"/>
  <c r="C5140" i="4" s="1"/>
  <c r="C5141" i="4" a="1"/>
  <c r="C5141" i="4" s="1"/>
  <c r="C5150" i="4" a="1"/>
  <c r="C5150" i="4" s="1"/>
  <c r="C5152" i="4" a="1"/>
  <c r="C5152" i="4" s="1"/>
  <c r="C5153" i="4" a="1"/>
  <c r="C5153" i="4" s="1"/>
  <c r="C5162" i="4" a="1"/>
  <c r="C5162" i="4" s="1"/>
  <c r="C5164" i="4" a="1"/>
  <c r="C5164" i="4" s="1"/>
  <c r="C5165" i="4" a="1"/>
  <c r="C5165" i="4" s="1"/>
  <c r="C5174" i="4" a="1"/>
  <c r="C5174" i="4" s="1"/>
  <c r="C5176" i="4" a="1"/>
  <c r="C5176" i="4" s="1"/>
  <c r="C5177" i="4" a="1"/>
  <c r="C5177" i="4" s="1"/>
  <c r="C5186" i="4" a="1"/>
  <c r="C5186" i="4" s="1"/>
  <c r="C5188" i="4" a="1"/>
  <c r="C5188" i="4" s="1"/>
  <c r="C5189" i="4" a="1"/>
  <c r="C5189" i="4" s="1"/>
  <c r="C5198" i="4" a="1"/>
  <c r="C5198" i="4" s="1"/>
  <c r="C5200" i="4" a="1"/>
  <c r="C5200" i="4" s="1"/>
  <c r="C5201" i="4" a="1"/>
  <c r="C5201" i="4"/>
  <c r="C5210" i="4" a="1"/>
  <c r="C5210" i="4" s="1"/>
  <c r="C5212" i="4" a="1"/>
  <c r="C5212" i="4" s="1"/>
  <c r="C5213" i="4" a="1"/>
  <c r="C5213" i="4" s="1"/>
  <c r="C5222" i="4" a="1"/>
  <c r="C5222" i="4" s="1"/>
  <c r="C5224" i="4" a="1"/>
  <c r="C5224" i="4" s="1"/>
  <c r="C5225" i="4" a="1"/>
  <c r="C5225" i="4" s="1"/>
  <c r="C5234" i="4" a="1"/>
  <c r="C5234" i="4" s="1"/>
  <c r="C5236" i="4" a="1"/>
  <c r="C5236" i="4" s="1"/>
  <c r="C5237" i="4" a="1"/>
  <c r="C5237" i="4" s="1"/>
  <c r="C5246" i="4" a="1"/>
  <c r="C5246" i="4" s="1"/>
  <c r="C5248" i="4" a="1"/>
  <c r="C5248" i="4" s="1"/>
  <c r="C5249" i="4" a="1"/>
  <c r="C5249" i="4" s="1"/>
  <c r="C5258" i="4" a="1"/>
  <c r="C5258" i="4" s="1"/>
  <c r="C5260" i="4" a="1"/>
  <c r="C5260" i="4" s="1"/>
  <c r="C5261" i="4" a="1"/>
  <c r="C5261" i="4" s="1"/>
  <c r="C5270" i="4" a="1"/>
  <c r="C5270" i="4" s="1"/>
  <c r="C5272" i="4" a="1"/>
  <c r="C5272" i="4" s="1"/>
  <c r="C5273" i="4" a="1"/>
  <c r="C5273" i="4" s="1"/>
  <c r="C5282" i="4" a="1"/>
  <c r="C5282" i="4" s="1"/>
  <c r="C5284" i="4" a="1"/>
  <c r="C5284" i="4" s="1"/>
  <c r="C5285" i="4" a="1"/>
  <c r="C5285" i="4" s="1"/>
  <c r="C5294" i="4" a="1"/>
  <c r="C5294" i="4" s="1"/>
  <c r="C5296" i="4" a="1"/>
  <c r="C5296" i="4" s="1"/>
  <c r="C5297" i="4" a="1"/>
  <c r="C5297" i="4" s="1"/>
  <c r="C5306" i="4" a="1"/>
  <c r="C5306" i="4" s="1"/>
  <c r="C5308" i="4" a="1"/>
  <c r="C5308" i="4" s="1"/>
  <c r="C5309" i="4" a="1"/>
  <c r="C5309" i="4" s="1"/>
  <c r="C5318" i="4" a="1"/>
  <c r="C5318" i="4" s="1"/>
  <c r="C5320" i="4" a="1"/>
  <c r="C5320" i="4" s="1"/>
  <c r="C5321" i="4" a="1"/>
  <c r="C5321" i="4" s="1"/>
  <c r="C5330" i="4" a="1"/>
  <c r="C5330" i="4" s="1"/>
  <c r="C5332" i="4" a="1"/>
  <c r="C5332" i="4"/>
  <c r="C5333" i="4" a="1"/>
  <c r="C5333" i="4" s="1"/>
  <c r="C5342" i="4" a="1"/>
  <c r="C5342" i="4"/>
  <c r="C5344" i="4" a="1"/>
  <c r="C5344" i="4" s="1"/>
  <c r="C5345" i="4" a="1"/>
  <c r="C5345" i="4" s="1"/>
  <c r="C5354" i="4" a="1"/>
  <c r="C5354" i="4" s="1"/>
  <c r="C5356" i="4" a="1"/>
  <c r="C5356" i="4" s="1"/>
  <c r="C5357" i="4" a="1"/>
  <c r="C5357" i="4" s="1"/>
  <c r="C5366" i="4" a="1"/>
  <c r="C5366" i="4"/>
  <c r="C5368" i="4" a="1"/>
  <c r="C5368" i="4" s="1"/>
  <c r="C5369" i="4" a="1"/>
  <c r="C5369" i="4" s="1"/>
  <c r="C5378" i="4" a="1"/>
  <c r="C5378" i="4" s="1"/>
  <c r="C5380" i="4" a="1"/>
  <c r="C5380" i="4" s="1"/>
  <c r="C5381" i="4" a="1"/>
  <c r="C5381" i="4" s="1"/>
  <c r="C5390" i="4" a="1"/>
  <c r="C5390" i="4" s="1"/>
  <c r="C5392" i="4" a="1"/>
  <c r="C5392" i="4" s="1"/>
  <c r="C5393" i="4" a="1"/>
  <c r="C5393" i="4" s="1"/>
  <c r="C5402" i="4" a="1"/>
  <c r="C5402" i="4" s="1"/>
  <c r="C5404" i="4" a="1"/>
  <c r="C5404" i="4" s="1"/>
  <c r="C5405" i="4" a="1"/>
  <c r="C5405" i="4" s="1"/>
  <c r="C5414" i="4" a="1"/>
  <c r="C5414" i="4" s="1"/>
  <c r="C5416" i="4" a="1"/>
  <c r="C5416" i="4" s="1"/>
  <c r="C5417" i="4" a="1"/>
  <c r="C5417" i="4" s="1"/>
  <c r="C5426" i="4" a="1"/>
  <c r="C5426" i="4" s="1"/>
  <c r="C5428" i="4" a="1"/>
  <c r="C5428" i="4" s="1"/>
  <c r="C5429" i="4" a="1"/>
  <c r="C5429" i="4" s="1"/>
  <c r="C5438" i="4" a="1"/>
  <c r="C5438" i="4"/>
  <c r="C5440" i="4" a="1"/>
  <c r="C5440" i="4"/>
  <c r="C5441" i="4" a="1"/>
  <c r="C5441" i="4" s="1"/>
  <c r="C5450" i="4" a="1"/>
  <c r="C5450" i="4" s="1"/>
  <c r="C5452" i="4" a="1"/>
  <c r="C5452" i="4" s="1"/>
  <c r="C5453" i="4" a="1"/>
  <c r="C5453" i="4" s="1"/>
  <c r="C5462" i="4" a="1"/>
  <c r="C5462" i="4" s="1"/>
  <c r="C5464" i="4" a="1"/>
  <c r="C5464" i="4" s="1"/>
  <c r="C5465" i="4" a="1"/>
  <c r="C5465" i="4" s="1"/>
  <c r="C5474" i="4" a="1"/>
  <c r="C5474" i="4" s="1"/>
  <c r="C5476" i="4" a="1"/>
  <c r="C5476" i="4" s="1"/>
  <c r="C5477" i="4" a="1"/>
  <c r="C5477" i="4" s="1"/>
  <c r="C5486" i="4" a="1"/>
  <c r="C5486" i="4" s="1"/>
  <c r="C5488" i="4" a="1"/>
  <c r="C5488" i="4" s="1"/>
  <c r="C5489" i="4" a="1"/>
  <c r="C5489" i="4" s="1"/>
  <c r="C5498" i="4" a="1"/>
  <c r="C5498" i="4" s="1"/>
  <c r="C5500" i="4" a="1"/>
  <c r="C5500" i="4" s="1"/>
  <c r="C5501" i="4" a="1"/>
  <c r="C5501" i="4" s="1"/>
  <c r="C5510" i="4" a="1"/>
  <c r="C5510" i="4" s="1"/>
  <c r="C5512" i="4" a="1"/>
  <c r="C5512" i="4" s="1"/>
  <c r="C5513" i="4" a="1"/>
  <c r="C5513" i="4" s="1"/>
  <c r="C5522" i="4" a="1"/>
  <c r="C5522" i="4" s="1"/>
  <c r="C5524" i="4" a="1"/>
  <c r="C5524" i="4" s="1"/>
  <c r="C5525" i="4" a="1"/>
  <c r="C5525" i="4" s="1"/>
  <c r="C5534" i="4" a="1"/>
  <c r="C5534" i="4" s="1"/>
  <c r="C5536" i="4" a="1"/>
  <c r="C5536" i="4" s="1"/>
  <c r="C5537" i="4" a="1"/>
  <c r="C5537" i="4" s="1"/>
  <c r="C5546" i="4" a="1"/>
  <c r="C5546" i="4" s="1"/>
  <c r="C5548" i="4" a="1"/>
  <c r="C5548" i="4" s="1"/>
  <c r="C5549" i="4" a="1"/>
  <c r="C5549" i="4" s="1"/>
  <c r="C5558" i="4" a="1"/>
  <c r="C5558" i="4" s="1"/>
  <c r="C5560" i="4" a="1"/>
  <c r="C5560" i="4" s="1"/>
  <c r="C5561" i="4" a="1"/>
  <c r="C5561" i="4" s="1"/>
  <c r="C5570" i="4" a="1"/>
  <c r="C5570" i="4" s="1"/>
  <c r="C5572" i="4" a="1"/>
  <c r="C5572" i="4" s="1"/>
  <c r="C5573" i="4" a="1"/>
  <c r="C5573" i="4" s="1"/>
  <c r="C5582" i="4" a="1"/>
  <c r="C5582" i="4" s="1"/>
  <c r="C5584" i="4" a="1"/>
  <c r="C5584" i="4" s="1"/>
  <c r="C5585" i="4" a="1"/>
  <c r="C5585" i="4" s="1"/>
  <c r="C5594" i="4" a="1"/>
  <c r="C5594" i="4" s="1"/>
  <c r="C5596" i="4" a="1"/>
  <c r="C5596" i="4" s="1"/>
  <c r="C5597" i="4" a="1"/>
  <c r="C5597" i="4" s="1"/>
  <c r="C5606" i="4" a="1"/>
  <c r="C5606" i="4" s="1"/>
  <c r="C5608" i="4" a="1"/>
  <c r="C5608" i="4" s="1"/>
  <c r="C5609" i="4" a="1"/>
  <c r="C5609" i="4" s="1"/>
  <c r="C5618" i="4" a="1"/>
  <c r="C5618" i="4" s="1"/>
  <c r="C5620" i="4" a="1"/>
  <c r="C5620" i="4" s="1"/>
  <c r="C5621" i="4" a="1"/>
  <c r="C5621" i="4" s="1"/>
  <c r="C5630" i="4" a="1"/>
  <c r="C5630" i="4" s="1"/>
  <c r="C5632" i="4" a="1"/>
  <c r="C5632" i="4" s="1"/>
  <c r="C5633" i="4" a="1"/>
  <c r="C5633" i="4" s="1"/>
  <c r="C5642" i="4" a="1"/>
  <c r="C5642" i="4" s="1"/>
  <c r="C5644" i="4" a="1"/>
  <c r="C5644" i="4" s="1"/>
  <c r="C5645" i="4" a="1"/>
  <c r="C5645" i="4" s="1"/>
  <c r="C5654" i="4" a="1"/>
  <c r="C5654" i="4" s="1"/>
  <c r="C5656" i="4" a="1"/>
  <c r="C5656" i="4" s="1"/>
  <c r="C5657" i="4" a="1"/>
  <c r="C5657" i="4" s="1"/>
  <c r="C5666" i="4" a="1"/>
  <c r="C5666" i="4" s="1"/>
  <c r="C5668" i="4" a="1"/>
  <c r="C5668" i="4" s="1"/>
  <c r="C5669" i="4" a="1"/>
  <c r="C5669" i="4" s="1"/>
  <c r="C5678" i="4" a="1"/>
  <c r="C5678" i="4" s="1"/>
  <c r="C5680" i="4" a="1"/>
  <c r="C5680" i="4" s="1"/>
  <c r="C5681" i="4" a="1"/>
  <c r="C5681" i="4" s="1"/>
  <c r="C5690" i="4" a="1"/>
  <c r="C5690" i="4" s="1"/>
  <c r="C5692" i="4" a="1"/>
  <c r="C5692" i="4" s="1"/>
  <c r="C5693" i="4" a="1"/>
  <c r="C5693" i="4" s="1"/>
  <c r="C5702" i="4" a="1"/>
  <c r="C5702" i="4" s="1"/>
  <c r="C5704" i="4" a="1"/>
  <c r="C5704" i="4" s="1"/>
  <c r="C5705" i="4" a="1"/>
  <c r="C5705" i="4" s="1"/>
  <c r="C5714" i="4" a="1"/>
  <c r="C5714" i="4" s="1"/>
  <c r="C5716" i="4" a="1"/>
  <c r="C5716" i="4" s="1"/>
  <c r="C5717" i="4" a="1"/>
  <c r="C5717" i="4" s="1"/>
  <c r="C5726" i="4" a="1"/>
  <c r="C5726" i="4" s="1"/>
  <c r="C5728" i="4" a="1"/>
  <c r="C5728" i="4" s="1"/>
  <c r="C5729" i="4" a="1"/>
  <c r="C5729" i="4"/>
  <c r="C5738" i="4" a="1"/>
  <c r="C5738" i="4" s="1"/>
  <c r="C5740" i="4" a="1"/>
  <c r="C5740" i="4" s="1"/>
  <c r="C5741" i="4" a="1"/>
  <c r="C5741" i="4" s="1"/>
  <c r="C5750" i="4" a="1"/>
  <c r="C5750" i="4"/>
  <c r="C5752" i="4" a="1"/>
  <c r="C5752" i="4" s="1"/>
  <c r="C5753" i="4" a="1"/>
  <c r="C5753" i="4" s="1"/>
  <c r="C5762" i="4" a="1"/>
  <c r="C5762" i="4" s="1"/>
  <c r="C5764" i="4" a="1"/>
  <c r="C5764" i="4" s="1"/>
  <c r="C5765" i="4" a="1"/>
  <c r="C5765" i="4" s="1"/>
  <c r="C5774" i="4" a="1"/>
  <c r="C5774" i="4" s="1"/>
  <c r="C5776" i="4" a="1"/>
  <c r="C5776" i="4" s="1"/>
  <c r="C5777" i="4" a="1"/>
  <c r="C5777" i="4" s="1"/>
  <c r="C5786" i="4" a="1"/>
  <c r="C5786" i="4" s="1"/>
  <c r="C5788" i="4" a="1"/>
  <c r="C5788" i="4" s="1"/>
  <c r="C5789" i="4" a="1"/>
  <c r="C5789" i="4" s="1"/>
  <c r="C5798" i="4" a="1"/>
  <c r="C5798" i="4" s="1"/>
  <c r="C5800" i="4" a="1"/>
  <c r="C5800" i="4" s="1"/>
  <c r="C5801" i="4" a="1"/>
  <c r="C5801" i="4" s="1"/>
  <c r="C5810" i="4" a="1"/>
  <c r="C5810" i="4" s="1"/>
  <c r="C5812" i="4" a="1"/>
  <c r="C5812" i="4" s="1"/>
  <c r="C5813" i="4" a="1"/>
  <c r="C5813" i="4" s="1"/>
  <c r="C5822" i="4" a="1"/>
  <c r="C5822" i="4" s="1"/>
  <c r="C5824" i="4" a="1"/>
  <c r="C5824" i="4" s="1"/>
  <c r="C5825" i="4" a="1"/>
  <c r="C5825" i="4" s="1"/>
  <c r="C5834" i="4" a="1"/>
  <c r="C5834" i="4" s="1"/>
  <c r="C5836" i="4" a="1"/>
  <c r="C5836" i="4" s="1"/>
  <c r="C5837" i="4" a="1"/>
  <c r="C5837" i="4" s="1"/>
  <c r="C5846" i="4" a="1"/>
  <c r="C5846" i="4" s="1"/>
  <c r="C5847" i="4" a="1"/>
  <c r="C5847" i="4" s="1"/>
  <c r="C5848" i="4" a="1"/>
  <c r="C5848" i="4" s="1"/>
  <c r="C5849" i="4" a="1"/>
  <c r="C5849" i="4" s="1"/>
  <c r="C5858" i="4" a="1"/>
  <c r="C5858" i="4" s="1"/>
  <c r="C5860" i="4" a="1"/>
  <c r="C5860" i="4" s="1"/>
  <c r="C5861" i="4" a="1"/>
  <c r="C5861" i="4" s="1"/>
  <c r="C5870" i="4" a="1"/>
  <c r="C5870" i="4" s="1"/>
  <c r="C5872" i="4" a="1"/>
  <c r="C5872" i="4" s="1"/>
  <c r="C5873" i="4" a="1"/>
  <c r="C5873" i="4" s="1"/>
  <c r="C5882" i="4" a="1"/>
  <c r="C5882" i="4" s="1"/>
  <c r="C5884" i="4" a="1"/>
  <c r="C5884" i="4" s="1"/>
  <c r="C5885" i="4" a="1"/>
  <c r="C5885" i="4" s="1"/>
  <c r="C5894" i="4" a="1"/>
  <c r="C5894" i="4" s="1"/>
  <c r="C5896" i="4" a="1"/>
  <c r="C5896" i="4" s="1"/>
  <c r="C5897" i="4" a="1"/>
  <c r="C5897" i="4" s="1"/>
  <c r="C5906" i="4" a="1"/>
  <c r="C5906" i="4" s="1"/>
  <c r="C5908" i="4" a="1"/>
  <c r="C5908" i="4" s="1"/>
  <c r="C5909" i="4" a="1"/>
  <c r="C5909" i="4" s="1"/>
  <c r="C5918" i="4" a="1"/>
  <c r="C5918" i="4" s="1"/>
  <c r="C5920" i="4" a="1"/>
  <c r="C5920" i="4" s="1"/>
  <c r="C5921" i="4" a="1"/>
  <c r="C5921" i="4" s="1"/>
  <c r="C5930" i="4" a="1"/>
  <c r="C5930" i="4" s="1"/>
  <c r="C5932" i="4" a="1"/>
  <c r="C5932" i="4" s="1"/>
  <c r="C5933" i="4" a="1"/>
  <c r="C5933" i="4" s="1"/>
  <c r="C5942" i="4" a="1"/>
  <c r="C5942" i="4" s="1"/>
  <c r="C5944" i="4" a="1"/>
  <c r="C5944" i="4" s="1"/>
  <c r="C5945" i="4" a="1"/>
  <c r="C5945" i="4" s="1"/>
  <c r="C5954" i="4" a="1"/>
  <c r="C5954" i="4" s="1"/>
  <c r="C5956" i="4" a="1"/>
  <c r="C5956" i="4" s="1"/>
  <c r="C5957" i="4" a="1"/>
  <c r="C5957" i="4" s="1"/>
  <c r="C5966" i="4" a="1"/>
  <c r="C5966" i="4" s="1"/>
  <c r="C5968" i="4" a="1"/>
  <c r="C5968" i="4" s="1"/>
  <c r="C5969" i="4" a="1"/>
  <c r="C5969" i="4" s="1"/>
  <c r="C5978" i="4" a="1"/>
  <c r="C5978" i="4" s="1"/>
  <c r="C5980" i="4" a="1"/>
  <c r="C5980" i="4" s="1"/>
  <c r="C5981" i="4" a="1"/>
  <c r="C5981" i="4" s="1"/>
  <c r="C5990" i="4" a="1"/>
  <c r="C5990" i="4" s="1"/>
  <c r="C5992" i="4" a="1"/>
  <c r="C5992" i="4" s="1"/>
  <c r="C5993" i="4" a="1"/>
  <c r="C5993" i="4" s="1"/>
  <c r="C6002" i="4" a="1"/>
  <c r="C6002" i="4" s="1"/>
  <c r="C6004" i="4" a="1"/>
  <c r="C6004" i="4" s="1"/>
  <c r="C6005" i="4" a="1"/>
  <c r="C6005" i="4" s="1"/>
  <c r="C6014" i="4" a="1"/>
  <c r="C6014" i="4"/>
  <c r="C6016" i="4" a="1"/>
  <c r="C6016" i="4" s="1"/>
  <c r="C6017" i="4" a="1"/>
  <c r="C6017" i="4" s="1"/>
  <c r="C6026" i="4" a="1"/>
  <c r="C6026" i="4" s="1"/>
  <c r="C6028" i="4" a="1"/>
  <c r="C6028" i="4" s="1"/>
  <c r="C6029" i="4" a="1"/>
  <c r="C6029" i="4" s="1"/>
  <c r="C6038" i="4" a="1"/>
  <c r="C6038" i="4" s="1"/>
  <c r="C6040" i="4" a="1"/>
  <c r="C6040" i="4" s="1"/>
  <c r="C6041" i="4" a="1"/>
  <c r="C6041" i="4" s="1"/>
  <c r="C6050" i="4" a="1"/>
  <c r="C6050" i="4" s="1"/>
  <c r="C6052" i="4" a="1"/>
  <c r="C6052" i="4" s="1"/>
  <c r="C6053" i="4" a="1"/>
  <c r="C6053" i="4" s="1"/>
  <c r="C6062" i="4" a="1"/>
  <c r="C6062" i="4"/>
  <c r="C6064" i="4" a="1"/>
  <c r="C6064" i="4" s="1"/>
  <c r="C6065" i="4" a="1"/>
  <c r="C6065" i="4" s="1"/>
  <c r="C6074" i="4" a="1"/>
  <c r="C6074" i="4" s="1"/>
  <c r="C6076" i="4" a="1"/>
  <c r="C6076" i="4" s="1"/>
  <c r="C6077" i="4" a="1"/>
  <c r="C6077" i="4" s="1"/>
  <c r="C6086" i="4" a="1"/>
  <c r="C6086" i="4" s="1"/>
  <c r="C6088" i="4" a="1"/>
  <c r="C6088" i="4" s="1"/>
  <c r="C6089" i="4" a="1"/>
  <c r="C6089" i="4" s="1"/>
  <c r="C6098" i="4" a="1"/>
  <c r="C6098" i="4" s="1"/>
  <c r="C6100" i="4" a="1"/>
  <c r="C6100" i="4" s="1"/>
  <c r="C6101" i="4" a="1"/>
  <c r="C6101" i="4"/>
  <c r="C6110" i="4" a="1"/>
  <c r="C6110" i="4" s="1"/>
  <c r="C6112" i="4" a="1"/>
  <c r="C6112" i="4" s="1"/>
  <c r="C6113" i="4" a="1"/>
  <c r="C6113" i="4" s="1"/>
  <c r="C6122" i="4" a="1"/>
  <c r="C6122" i="4" s="1"/>
  <c r="C6124" i="4" a="1"/>
  <c r="C6124" i="4" s="1"/>
  <c r="C6125" i="4" a="1"/>
  <c r="C6125" i="4" s="1"/>
  <c r="C6134" i="4" a="1"/>
  <c r="C6134" i="4" s="1"/>
  <c r="C6136" i="4" a="1"/>
  <c r="C6136" i="4" s="1"/>
  <c r="C6137" i="4" a="1"/>
  <c r="C6137" i="4" s="1"/>
  <c r="C6146" i="4" a="1"/>
  <c r="C6146" i="4" s="1"/>
  <c r="C6148" i="4" a="1"/>
  <c r="C6148" i="4" s="1"/>
  <c r="C6149" i="4" a="1"/>
  <c r="C6149" i="4" s="1"/>
  <c r="C6158" i="4" a="1"/>
  <c r="C6158" i="4" s="1"/>
  <c r="C6160" i="4" a="1"/>
  <c r="C6160" i="4" s="1"/>
  <c r="C6161" i="4" a="1"/>
  <c r="C6161" i="4" s="1"/>
  <c r="C6170" i="4" a="1"/>
  <c r="C6170" i="4" s="1"/>
  <c r="C6172" i="4" a="1"/>
  <c r="C6172" i="4" s="1"/>
  <c r="C6173" i="4" a="1"/>
  <c r="C6173" i="4" s="1"/>
  <c r="C6182" i="4" a="1"/>
  <c r="C6182" i="4" s="1"/>
  <c r="C6184" i="4" a="1"/>
  <c r="C6184" i="4" s="1"/>
  <c r="C6185" i="4" a="1"/>
  <c r="C6185" i="4" s="1"/>
  <c r="C6194" i="4" a="1"/>
  <c r="C6194" i="4" s="1"/>
  <c r="C6196" i="4" a="1"/>
  <c r="C6196" i="4" s="1"/>
  <c r="C6197" i="4" a="1"/>
  <c r="C6197" i="4" s="1"/>
  <c r="C6206" i="4" a="1"/>
  <c r="C6206" i="4" s="1"/>
  <c r="C6207" i="4" a="1"/>
  <c r="C6207" i="4" s="1"/>
  <c r="C6208" i="4" a="1"/>
  <c r="C6208" i="4" s="1"/>
  <c r="C6209" i="4" a="1"/>
  <c r="C6209" i="4" s="1"/>
  <c r="C6218" i="4" a="1"/>
  <c r="C6218" i="4" s="1"/>
  <c r="C6220" i="4" a="1"/>
  <c r="C6220" i="4" s="1"/>
  <c r="C6221" i="4" a="1"/>
  <c r="C6221" i="4" s="1"/>
  <c r="C6230" i="4" a="1"/>
  <c r="C6230" i="4" s="1"/>
  <c r="C6232" i="4" a="1"/>
  <c r="C6232" i="4" s="1"/>
  <c r="C6233" i="4" a="1"/>
  <c r="C6233" i="4" s="1"/>
  <c r="C6242" i="4" a="1"/>
  <c r="C6242" i="4" s="1"/>
  <c r="C6244" i="4" a="1"/>
  <c r="C6244" i="4" s="1"/>
  <c r="C6245" i="4" a="1"/>
  <c r="C6245" i="4" s="1"/>
  <c r="C6254" i="4" a="1"/>
  <c r="C6254" i="4"/>
  <c r="C6256" i="4" a="1"/>
  <c r="C6256" i="4" s="1"/>
  <c r="C6257" i="4" a="1"/>
  <c r="C6257" i="4" s="1"/>
  <c r="C6266" i="4" a="1"/>
  <c r="C6266" i="4" s="1"/>
  <c r="C6268" i="4" a="1"/>
  <c r="C6268" i="4" s="1"/>
  <c r="C6269" i="4" a="1"/>
  <c r="C6269" i="4" s="1"/>
  <c r="C6278" i="4" a="1"/>
  <c r="C6278" i="4" s="1"/>
  <c r="C6280" i="4" a="1"/>
  <c r="C6280" i="4" s="1"/>
  <c r="C6281" i="4" a="1"/>
  <c r="C6281" i="4" s="1"/>
  <c r="C6290" i="4" a="1"/>
  <c r="C6290" i="4"/>
  <c r="C6292" i="4" a="1"/>
  <c r="C6292" i="4" s="1"/>
  <c r="C6293" i="4" a="1"/>
  <c r="C6293" i="4" s="1"/>
  <c r="C6302" i="4" a="1"/>
  <c r="C6302" i="4" s="1"/>
  <c r="C6304" i="4" a="1"/>
  <c r="C6304" i="4" s="1"/>
  <c r="C6305" i="4" a="1"/>
  <c r="C6305" i="4" s="1"/>
  <c r="C6314" i="4" a="1"/>
  <c r="C6314" i="4" s="1"/>
  <c r="C6316" i="4" a="1"/>
  <c r="C6316" i="4" s="1"/>
  <c r="C6317" i="4" a="1"/>
  <c r="C6317" i="4" s="1"/>
  <c r="C6326" i="4" a="1"/>
  <c r="C6326" i="4" s="1"/>
  <c r="C6328" i="4" a="1"/>
  <c r="C6328" i="4" s="1"/>
  <c r="C6329" i="4" a="1"/>
  <c r="C6329" i="4" s="1"/>
  <c r="C6338" i="4" a="1"/>
  <c r="C6338" i="4" s="1"/>
  <c r="C6340" i="4" a="1"/>
  <c r="C6340" i="4" s="1"/>
  <c r="C6341" i="4" a="1"/>
  <c r="C6341" i="4" s="1"/>
  <c r="C6350" i="4" a="1"/>
  <c r="C6350" i="4"/>
  <c r="C6352" i="4" a="1"/>
  <c r="C6352" i="4" s="1"/>
  <c r="C6353" i="4" a="1"/>
  <c r="C6353" i="4" s="1"/>
  <c r="C6362" i="4" a="1"/>
  <c r="C6362" i="4" s="1"/>
  <c r="C6364" i="4" a="1"/>
  <c r="C6364" i="4" s="1"/>
  <c r="C6365" i="4" a="1"/>
  <c r="C6365" i="4" s="1"/>
  <c r="C6374" i="4" a="1"/>
  <c r="C6374" i="4" s="1"/>
  <c r="C6376" i="4" a="1"/>
  <c r="C6376" i="4" s="1"/>
  <c r="C6377" i="4" a="1"/>
  <c r="C6377" i="4" s="1"/>
  <c r="C6386" i="4" a="1"/>
  <c r="C6386" i="4" s="1"/>
  <c r="C6388" i="4" a="1"/>
  <c r="C6388" i="4" s="1"/>
  <c r="C6389" i="4" a="1"/>
  <c r="C6389" i="4" s="1"/>
  <c r="C6398" i="4" a="1"/>
  <c r="C6398" i="4" s="1"/>
  <c r="C6400" i="4" a="1"/>
  <c r="C6400" i="4" s="1"/>
  <c r="C6401" i="4" a="1"/>
  <c r="C6401" i="4" s="1"/>
  <c r="C6410" i="4" a="1"/>
  <c r="C6410" i="4" s="1"/>
  <c r="C6411" i="4" a="1"/>
  <c r="C6411" i="4" s="1"/>
  <c r="C6412" i="4" a="1"/>
  <c r="C6412" i="4" s="1"/>
  <c r="C6413" i="4" a="1"/>
  <c r="C6413" i="4" s="1"/>
  <c r="C6422" i="4" a="1"/>
  <c r="C6422" i="4" s="1"/>
  <c r="C6424" i="4" a="1"/>
  <c r="C6424" i="4" s="1"/>
  <c r="C6425" i="4" a="1"/>
  <c r="C6425" i="4" s="1"/>
  <c r="C6434" i="4" a="1"/>
  <c r="C6434" i="4" s="1"/>
  <c r="C6436" i="4" a="1"/>
  <c r="C6436" i="4" s="1"/>
  <c r="C6437" i="4" a="1"/>
  <c r="C6437" i="4" s="1"/>
  <c r="C6446" i="4" a="1"/>
  <c r="C6446" i="4" s="1"/>
  <c r="C6448" i="4" a="1"/>
  <c r="C6448" i="4" s="1"/>
  <c r="C6449" i="4" a="1"/>
  <c r="C6449" i="4" s="1"/>
  <c r="C6458" i="4" a="1"/>
  <c r="C6458" i="4" s="1"/>
  <c r="C6460" i="4" a="1"/>
  <c r="C6460" i="4" s="1"/>
  <c r="C6461" i="4" a="1"/>
  <c r="C6461" i="4" s="1"/>
  <c r="C6470" i="4" a="1"/>
  <c r="C6470" i="4" s="1"/>
  <c r="C6472" i="4" a="1"/>
  <c r="C6472" i="4" s="1"/>
  <c r="C6473" i="4" a="1"/>
  <c r="C6473" i="4" s="1"/>
  <c r="C6482" i="4" a="1"/>
  <c r="C6482" i="4" s="1"/>
  <c r="C6484" i="4" a="1"/>
  <c r="C6484" i="4" s="1"/>
  <c r="C6485" i="4" a="1"/>
  <c r="C6485" i="4" s="1"/>
  <c r="C6494" i="4" a="1"/>
  <c r="C6494" i="4" s="1"/>
  <c r="C6496" i="4" a="1"/>
  <c r="C6496" i="4" s="1"/>
  <c r="C6497" i="4" a="1"/>
  <c r="C6497" i="4" s="1"/>
  <c r="C6506" i="4" a="1"/>
  <c r="C6506" i="4" s="1"/>
  <c r="C6508" i="4" a="1"/>
  <c r="C6508" i="4" s="1"/>
  <c r="C6509" i="4" a="1"/>
  <c r="C6509" i="4" s="1"/>
  <c r="C6518" i="4" a="1"/>
  <c r="C6518" i="4" s="1"/>
  <c r="C6520" i="4" a="1"/>
  <c r="C6520" i="4" s="1"/>
  <c r="C6521" i="4" a="1"/>
  <c r="C6521" i="4" s="1"/>
  <c r="C6530" i="4" a="1"/>
  <c r="C6530" i="4" s="1"/>
  <c r="C6532" i="4" a="1"/>
  <c r="C6532" i="4" s="1"/>
  <c r="C6533" i="4" a="1"/>
  <c r="C6533" i="4" s="1"/>
  <c r="C6542" i="4" a="1"/>
  <c r="C6542" i="4" s="1"/>
  <c r="C6544" i="4" a="1"/>
  <c r="C6544" i="4" s="1"/>
  <c r="C6545" i="4" a="1"/>
  <c r="C6545" i="4" s="1"/>
  <c r="C6554" i="4" a="1"/>
  <c r="C6554" i="4" s="1"/>
  <c r="C6556" i="4" a="1"/>
  <c r="C6556" i="4" s="1"/>
  <c r="C6557" i="4" a="1"/>
  <c r="C6557" i="4" s="1"/>
  <c r="C6566" i="4" a="1"/>
  <c r="C6566" i="4" s="1"/>
  <c r="C6568" i="4" a="1"/>
  <c r="C6568" i="4" s="1"/>
  <c r="C6569" i="4" a="1"/>
  <c r="C6569" i="4" s="1"/>
  <c r="C6578" i="4" a="1"/>
  <c r="C6578" i="4" s="1"/>
  <c r="C6580" i="4" a="1"/>
  <c r="C6580" i="4" s="1"/>
  <c r="C6581" i="4" a="1"/>
  <c r="C6581" i="4" s="1"/>
  <c r="C6590" i="4" a="1"/>
  <c r="C6590" i="4" s="1"/>
  <c r="C6592" i="4" a="1"/>
  <c r="C6592" i="4" s="1"/>
  <c r="C6593" i="4" a="1"/>
  <c r="C6593" i="4" s="1"/>
  <c r="C6602" i="4" a="1"/>
  <c r="C6602" i="4" s="1"/>
  <c r="C6604" i="4" a="1"/>
  <c r="C6604" i="4" s="1"/>
  <c r="C6605" i="4" a="1"/>
  <c r="C6605" i="4" s="1"/>
  <c r="C6614" i="4" a="1"/>
  <c r="C6614" i="4" s="1"/>
  <c r="C6616" i="4" a="1"/>
  <c r="C6616" i="4" s="1"/>
  <c r="C6617" i="4" a="1"/>
  <c r="C6617" i="4" s="1"/>
  <c r="C6626" i="4" a="1"/>
  <c r="C6626" i="4" s="1"/>
  <c r="C6628" i="4" a="1"/>
  <c r="C6628" i="4" s="1"/>
  <c r="C6629" i="4" a="1"/>
  <c r="C6629" i="4" s="1"/>
  <c r="C6638" i="4" a="1"/>
  <c r="C6638" i="4" s="1"/>
  <c r="C6640" i="4" a="1"/>
  <c r="C6640" i="4" s="1"/>
  <c r="C6641" i="4" a="1"/>
  <c r="C6641" i="4" s="1"/>
  <c r="C6650" i="4" a="1"/>
  <c r="C6650" i="4" s="1"/>
  <c r="C6652" i="4" a="1"/>
  <c r="C6652" i="4" s="1"/>
  <c r="C6653" i="4" a="1"/>
  <c r="C6653" i="4" s="1"/>
  <c r="C6662" i="4" a="1"/>
  <c r="C6662" i="4" s="1"/>
  <c r="C6664" i="4" a="1"/>
  <c r="C6664" i="4" s="1"/>
  <c r="C6665" i="4" a="1"/>
  <c r="C6665" i="4" s="1"/>
  <c r="C6674" i="4" a="1"/>
  <c r="C6674" i="4" s="1"/>
  <c r="C6676" i="4" a="1"/>
  <c r="C6676" i="4" s="1"/>
  <c r="C6677" i="4" a="1"/>
  <c r="C6677" i="4" s="1"/>
  <c r="C6686" i="4" a="1"/>
  <c r="C6686" i="4" s="1"/>
  <c r="C6688" i="4" a="1"/>
  <c r="C6688" i="4" s="1"/>
  <c r="C6689" i="4" a="1"/>
  <c r="C6689" i="4" s="1"/>
  <c r="C6698" i="4" a="1"/>
  <c r="C6698" i="4" s="1"/>
  <c r="C6700" i="4" a="1"/>
  <c r="C6700" i="4" s="1"/>
  <c r="C6701" i="4" a="1"/>
  <c r="C6701" i="4" s="1"/>
  <c r="C6710" i="4" a="1"/>
  <c r="C6710" i="4" s="1"/>
  <c r="C6712" i="4" a="1"/>
  <c r="C6712" i="4" s="1"/>
  <c r="C6713" i="4" a="1"/>
  <c r="C6713" i="4" s="1"/>
  <c r="C6722" i="4" a="1"/>
  <c r="C6722" i="4" s="1"/>
  <c r="C6724" i="4" a="1"/>
  <c r="C6724" i="4" s="1"/>
  <c r="C6725" i="4" a="1"/>
  <c r="C6725" i="4" s="1"/>
  <c r="C6734" i="4" a="1"/>
  <c r="C6734" i="4" s="1"/>
  <c r="C6736" i="4" a="1"/>
  <c r="C6736" i="4" s="1"/>
  <c r="C6737" i="4" a="1"/>
  <c r="C6737" i="4" s="1"/>
  <c r="C6746" i="4" a="1"/>
  <c r="C6746" i="4" s="1"/>
  <c r="C6748" i="4" a="1"/>
  <c r="C6748" i="4" s="1"/>
  <c r="C6749" i="4" a="1"/>
  <c r="C6749" i="4" s="1"/>
  <c r="C6758" i="4" a="1"/>
  <c r="C6758" i="4" s="1"/>
  <c r="C6760" i="4" a="1"/>
  <c r="C6760" i="4" s="1"/>
  <c r="C6761" i="4" a="1"/>
  <c r="C6761" i="4" s="1"/>
  <c r="C6770" i="4" a="1"/>
  <c r="C6770" i="4" s="1"/>
  <c r="C6772" i="4" a="1"/>
  <c r="C6772" i="4" s="1"/>
  <c r="C6773" i="4" a="1"/>
  <c r="C6773" i="4" s="1"/>
  <c r="C6782" i="4" a="1"/>
  <c r="C6782" i="4" s="1"/>
  <c r="C6784" i="4" a="1"/>
  <c r="C6784" i="4" s="1"/>
  <c r="C6785" i="4" a="1"/>
  <c r="C6785" i="4" s="1"/>
  <c r="C6794" i="4" a="1"/>
  <c r="C6794" i="4" s="1"/>
  <c r="C6796" i="4" a="1"/>
  <c r="C6796" i="4" s="1"/>
  <c r="C6797" i="4" a="1"/>
  <c r="C6797" i="4" s="1"/>
  <c r="C6806" i="4" a="1"/>
  <c r="C6806" i="4" s="1"/>
  <c r="C6808" i="4" a="1"/>
  <c r="C6808" i="4" s="1"/>
  <c r="C6809" i="4" a="1"/>
  <c r="C6809" i="4" s="1"/>
  <c r="C6818" i="4" a="1"/>
  <c r="C6818" i="4" s="1"/>
  <c r="C6820" i="4" a="1"/>
  <c r="C6820" i="4" s="1"/>
  <c r="C6821" i="4" a="1"/>
  <c r="C6821" i="4" s="1"/>
  <c r="C6830" i="4" a="1"/>
  <c r="C6830" i="4" s="1"/>
  <c r="C6832" i="4" a="1"/>
  <c r="C6832" i="4" s="1"/>
  <c r="C6833" i="4" a="1"/>
  <c r="C6833" i="4" s="1"/>
  <c r="C6842" i="4" a="1"/>
  <c r="C6842" i="4" s="1"/>
  <c r="C6844" i="4" a="1"/>
  <c r="C6844" i="4" s="1"/>
  <c r="C6845" i="4" a="1"/>
  <c r="C6845" i="4" s="1"/>
  <c r="C6854" i="4" a="1"/>
  <c r="C6854" i="4" s="1"/>
  <c r="C6856" i="4" a="1"/>
  <c r="C6856" i="4" s="1"/>
  <c r="C6857" i="4" a="1"/>
  <c r="C6857" i="4" s="1"/>
  <c r="C6866" i="4" a="1"/>
  <c r="C6866" i="4" s="1"/>
  <c r="C6868" i="4" a="1"/>
  <c r="C6868" i="4" s="1"/>
  <c r="C6869" i="4" a="1"/>
  <c r="C6869" i="4" s="1"/>
  <c r="C6878" i="4" a="1"/>
  <c r="C6878" i="4" s="1"/>
  <c r="C6880" i="4" a="1"/>
  <c r="C6880" i="4" s="1"/>
  <c r="C6881" i="4" a="1"/>
  <c r="C6881" i="4" s="1"/>
  <c r="C6890" i="4" a="1"/>
  <c r="C6890" i="4" s="1"/>
  <c r="C6892" i="4" a="1"/>
  <c r="C6892" i="4" s="1"/>
  <c r="C6893" i="4" a="1"/>
  <c r="C6893" i="4"/>
  <c r="C6902" i="4" a="1"/>
  <c r="C6902" i="4" s="1"/>
  <c r="C6904" i="4" a="1"/>
  <c r="C6904" i="4" s="1"/>
  <c r="C6905" i="4" a="1"/>
  <c r="C6905" i="4" s="1"/>
  <c r="C6914" i="4" a="1"/>
  <c r="C6914" i="4" s="1"/>
  <c r="C6916" i="4" a="1"/>
  <c r="C6916" i="4" s="1"/>
  <c r="C6917" i="4" a="1"/>
  <c r="C6917" i="4" s="1"/>
  <c r="C6926" i="4" a="1"/>
  <c r="C6926" i="4" s="1"/>
  <c r="C6928" i="4" a="1"/>
  <c r="C6928" i="4" s="1"/>
  <c r="C6929" i="4" a="1"/>
  <c r="C6929" i="4" s="1"/>
  <c r="C6938" i="4" a="1"/>
  <c r="C6938" i="4" s="1"/>
  <c r="C6940" i="4" a="1"/>
  <c r="C6940" i="4" s="1"/>
  <c r="C6941" i="4" a="1"/>
  <c r="C6941" i="4" s="1"/>
  <c r="C6950" i="4" a="1"/>
  <c r="C6950" i="4" s="1"/>
  <c r="C6952" i="4" a="1"/>
  <c r="C6952" i="4" s="1"/>
  <c r="C6953" i="4" a="1"/>
  <c r="C6953" i="4" s="1"/>
  <c r="C6962" i="4" a="1"/>
  <c r="C6962" i="4" s="1"/>
  <c r="C6964" i="4" a="1"/>
  <c r="C6964" i="4" s="1"/>
  <c r="C6965" i="4" a="1"/>
  <c r="C6965" i="4" s="1"/>
  <c r="C6974" i="4" a="1"/>
  <c r="C6974" i="4" s="1"/>
  <c r="C6976" i="4" a="1"/>
  <c r="C6976" i="4" s="1"/>
  <c r="C6977" i="4" a="1"/>
  <c r="C6977" i="4" s="1"/>
  <c r="C6986" i="4" a="1"/>
  <c r="C6986" i="4" s="1"/>
  <c r="C6988" i="4" a="1"/>
  <c r="C6988" i="4" s="1"/>
  <c r="C6989" i="4" a="1"/>
  <c r="C6989" i="4" s="1"/>
  <c r="C6998" i="4" a="1"/>
  <c r="C6998" i="4" s="1"/>
  <c r="C7000" i="4" a="1"/>
  <c r="C7000" i="4" s="1"/>
  <c r="C7001" i="4" a="1"/>
  <c r="C7001" i="4" s="1"/>
  <c r="C7010" i="4" a="1"/>
  <c r="C7010" i="4" s="1"/>
  <c r="C7012" i="4" a="1"/>
  <c r="C7012" i="4" s="1"/>
  <c r="C7013" i="4" a="1"/>
  <c r="C7013" i="4" s="1"/>
  <c r="C7022" i="4" a="1"/>
  <c r="C7022" i="4" s="1"/>
  <c r="C7024" i="4" a="1"/>
  <c r="C7024" i="4" s="1"/>
  <c r="C7025" i="4" a="1"/>
  <c r="C7025" i="4" s="1"/>
  <c r="C7034" i="4" a="1"/>
  <c r="C7034" i="4" s="1"/>
  <c r="C7036" i="4" a="1"/>
  <c r="C7036" i="4" s="1"/>
  <c r="C7037" i="4" a="1"/>
  <c r="C7037" i="4" s="1"/>
  <c r="C7046" i="4" a="1"/>
  <c r="C7046" i="4" s="1"/>
  <c r="C7048" i="4" a="1"/>
  <c r="C7048" i="4" s="1"/>
  <c r="C7049" i="4" a="1"/>
  <c r="C7049" i="4" s="1"/>
  <c r="C7058" i="4" a="1"/>
  <c r="C7058" i="4" s="1"/>
  <c r="C7060" i="4" a="1"/>
  <c r="C7060" i="4" s="1"/>
  <c r="C7061" i="4" a="1"/>
  <c r="C7061" i="4" s="1"/>
  <c r="C7070" i="4" a="1"/>
  <c r="C7070" i="4" s="1"/>
  <c r="C7072" i="4" a="1"/>
  <c r="C7072" i="4" s="1"/>
  <c r="C7073" i="4" a="1"/>
  <c r="C7073" i="4" s="1"/>
  <c r="C7082" i="4" a="1"/>
  <c r="C7082" i="4" s="1"/>
  <c r="C7084" i="4" a="1"/>
  <c r="C7084" i="4" s="1"/>
  <c r="C7085" i="4" a="1"/>
  <c r="C7085" i="4" s="1"/>
  <c r="C7094" i="4" a="1"/>
  <c r="C7094" i="4" s="1"/>
  <c r="C7096" i="4" a="1"/>
  <c r="C7096" i="4" s="1"/>
  <c r="C7097" i="4" a="1"/>
  <c r="C7097" i="4" s="1"/>
  <c r="C7106" i="4" a="1"/>
  <c r="C7106" i="4" s="1"/>
  <c r="C7108" i="4" a="1"/>
  <c r="C7108" i="4" s="1"/>
  <c r="C7109" i="4" a="1"/>
  <c r="C7109" i="4" s="1"/>
  <c r="C7118" i="4" a="1"/>
  <c r="C7118" i="4" s="1"/>
  <c r="C7120" i="4" a="1"/>
  <c r="C7120" i="4" s="1"/>
  <c r="C7121" i="4" a="1"/>
  <c r="C7121" i="4" s="1"/>
  <c r="C7130" i="4" a="1"/>
  <c r="C7130" i="4" s="1"/>
  <c r="C7132" i="4" a="1"/>
  <c r="C7132" i="4" s="1"/>
  <c r="C7133" i="4" a="1"/>
  <c r="C7133" i="4" s="1"/>
  <c r="C7142" i="4" a="1"/>
  <c r="C7142" i="4" s="1"/>
  <c r="C7144" i="4" a="1"/>
  <c r="C7144" i="4" s="1"/>
  <c r="C7145" i="4" a="1"/>
  <c r="C7145" i="4" s="1"/>
  <c r="C7154" i="4" a="1"/>
  <c r="C7154" i="4" s="1"/>
  <c r="C7156" i="4" a="1"/>
  <c r="C7156" i="4" s="1"/>
  <c r="C7157" i="4" a="1"/>
  <c r="C7157" i="4" s="1"/>
  <c r="C7166" i="4" a="1"/>
  <c r="C7166" i="4" s="1"/>
  <c r="C7168" i="4" a="1"/>
  <c r="C7168" i="4" s="1"/>
  <c r="C7169" i="4" a="1"/>
  <c r="C7169" i="4" s="1"/>
  <c r="C7178" i="4" a="1"/>
  <c r="C7178" i="4" s="1"/>
  <c r="C7180" i="4" a="1"/>
  <c r="C7180" i="4" s="1"/>
  <c r="C7181" i="4" a="1"/>
  <c r="C7181" i="4" s="1"/>
  <c r="C7190" i="4" a="1"/>
  <c r="C7190" i="4" s="1"/>
  <c r="C7192" i="4" a="1"/>
  <c r="C7192" i="4" s="1"/>
  <c r="C7193" i="4" a="1"/>
  <c r="C7193" i="4" s="1"/>
  <c r="C7202" i="4" a="1"/>
  <c r="C7202" i="4"/>
  <c r="C7204" i="4" a="1"/>
  <c r="C7204" i="4" s="1"/>
  <c r="C7205" i="4" a="1"/>
  <c r="C7205" i="4" s="1"/>
  <c r="C7214" i="4" a="1"/>
  <c r="C7214" i="4" s="1"/>
  <c r="C7216" i="4" a="1"/>
  <c r="C7216" i="4" s="1"/>
  <c r="C7217" i="4" a="1"/>
  <c r="C7217" i="4" s="1"/>
  <c r="C7226" i="4" a="1"/>
  <c r="C7226" i="4" s="1"/>
  <c r="C7228" i="4" a="1"/>
  <c r="C7228" i="4" s="1"/>
  <c r="C7229" i="4" a="1"/>
  <c r="C7229" i="4" s="1"/>
  <c r="C7238" i="4" a="1"/>
  <c r="C7238" i="4" s="1"/>
  <c r="C7240" i="4" a="1"/>
  <c r="C7240" i="4" s="1"/>
  <c r="C7241" i="4" a="1"/>
  <c r="C7241" i="4" s="1"/>
  <c r="C7250" i="4" a="1"/>
  <c r="C7250" i="4" s="1"/>
  <c r="C7252" i="4" a="1"/>
  <c r="C7252" i="4" s="1"/>
  <c r="C7253" i="4" a="1"/>
  <c r="C7253" i="4" s="1"/>
  <c r="C7262" i="4" a="1"/>
  <c r="C7262" i="4" s="1"/>
  <c r="C7264" i="4" a="1"/>
  <c r="C7264" i="4" s="1"/>
  <c r="C7265" i="4" a="1"/>
  <c r="C7265" i="4" s="1"/>
  <c r="C7274" i="4" a="1"/>
  <c r="C7274" i="4" s="1"/>
  <c r="C7276" i="4" a="1"/>
  <c r="C7276" i="4" s="1"/>
  <c r="C7277" i="4" a="1"/>
  <c r="C7277" i="4"/>
  <c r="C7286" i="4" a="1"/>
  <c r="C7286" i="4" s="1"/>
  <c r="C7288" i="4" a="1"/>
  <c r="C7288" i="4" s="1"/>
  <c r="C7289" i="4" a="1"/>
  <c r="C7289" i="4" s="1"/>
  <c r="C7298" i="4" a="1"/>
  <c r="C7298" i="4" s="1"/>
  <c r="C7300" i="4" a="1"/>
  <c r="C7300" i="4" s="1"/>
  <c r="C7301" i="4" a="1"/>
  <c r="C7301" i="4" s="1"/>
  <c r="C7310" i="4" a="1"/>
  <c r="C7310" i="4" s="1"/>
  <c r="C7312" i="4" a="1"/>
  <c r="C7312" i="4" s="1"/>
  <c r="C7313" i="4" a="1"/>
  <c r="C7313" i="4" s="1"/>
  <c r="C7322" i="4" a="1"/>
  <c r="C7322" i="4" s="1"/>
  <c r="C7324" i="4" a="1"/>
  <c r="C7324" i="4" s="1"/>
  <c r="C7325" i="4" a="1"/>
  <c r="C7325" i="4" s="1"/>
  <c r="C7334" i="4" a="1"/>
  <c r="C7334" i="4" s="1"/>
  <c r="C7336" i="4" a="1"/>
  <c r="C7336" i="4" s="1"/>
  <c r="C7337" i="4" a="1"/>
  <c r="C7337" i="4" s="1"/>
  <c r="C7346" i="4" a="1"/>
  <c r="C7346" i="4" s="1"/>
  <c r="C7348" i="4" a="1"/>
  <c r="C7348" i="4" s="1"/>
  <c r="C7349" i="4" a="1"/>
  <c r="C7349" i="4" s="1"/>
  <c r="C7358" i="4" a="1"/>
  <c r="C7358" i="4" s="1"/>
  <c r="C7360" i="4" a="1"/>
  <c r="C7360" i="4" s="1"/>
  <c r="C7361" i="4" a="1"/>
  <c r="C7361" i="4" s="1"/>
  <c r="C7370" i="4" a="1"/>
  <c r="C7370" i="4" s="1"/>
  <c r="C7372" i="4" a="1"/>
  <c r="C7372" i="4" s="1"/>
  <c r="C7373" i="4" a="1"/>
  <c r="C7373" i="4" s="1"/>
  <c r="C7382" i="4" a="1"/>
  <c r="C7382" i="4" s="1"/>
  <c r="C7384" i="4" a="1"/>
  <c r="C7384" i="4" s="1"/>
  <c r="C7385" i="4" a="1"/>
  <c r="C7385" i="4" s="1"/>
  <c r="C7394" i="4" a="1"/>
  <c r="C7394" i="4" s="1"/>
  <c r="C7396" i="4" a="1"/>
  <c r="C7396" i="4" s="1"/>
  <c r="C7397" i="4" a="1"/>
  <c r="C7397" i="4" s="1"/>
  <c r="C7406" i="4" a="1"/>
  <c r="C7406" i="4" s="1"/>
  <c r="C7408" i="4" a="1"/>
  <c r="C7408" i="4" s="1"/>
  <c r="C7409" i="4" a="1"/>
  <c r="C7409" i="4" s="1"/>
  <c r="C7418" i="4" a="1"/>
  <c r="C7418" i="4" s="1"/>
  <c r="C7420" i="4" a="1"/>
  <c r="C7420" i="4" s="1"/>
  <c r="C7421" i="4" a="1"/>
  <c r="C7421" i="4" s="1"/>
  <c r="C7430" i="4" a="1"/>
  <c r="C7430" i="4" s="1"/>
  <c r="C7432" i="4" a="1"/>
  <c r="C7432" i="4" s="1"/>
  <c r="C7433" i="4" a="1"/>
  <c r="C7433" i="4" s="1"/>
  <c r="C7442" i="4" a="1"/>
  <c r="C7442" i="4" s="1"/>
  <c r="C7444" i="4" a="1"/>
  <c r="C7444" i="4" s="1"/>
  <c r="C7445" i="4" a="1"/>
  <c r="C7445" i="4" s="1"/>
  <c r="C7454" i="4" a="1"/>
  <c r="C7454" i="4" s="1"/>
  <c r="C7456" i="4" a="1"/>
  <c r="C7456" i="4" s="1"/>
  <c r="C7457" i="4" a="1"/>
  <c r="C7457" i="4" s="1"/>
  <c r="C7466" i="4" a="1"/>
  <c r="C7466" i="4"/>
  <c r="C7468" i="4" a="1"/>
  <c r="C7468" i="4" s="1"/>
  <c r="C7469" i="4" a="1"/>
  <c r="C7469" i="4" s="1"/>
  <c r="C7478" i="4" a="1"/>
  <c r="C7478" i="4" s="1"/>
  <c r="C7480" i="4" a="1"/>
  <c r="C7480" i="4" s="1"/>
  <c r="C7481" i="4" a="1"/>
  <c r="C7481" i="4" s="1"/>
  <c r="C7490" i="4" a="1"/>
  <c r="C7490" i="4" s="1"/>
  <c r="C7492" i="4" a="1"/>
  <c r="C7492" i="4"/>
  <c r="C7493" i="4" a="1"/>
  <c r="C7493" i="4" s="1"/>
  <c r="C7502" i="4" a="1"/>
  <c r="C7502" i="4" s="1"/>
  <c r="C7504" i="4" a="1"/>
  <c r="C7504" i="4" s="1"/>
  <c r="C7505" i="4" a="1"/>
  <c r="C7505" i="4" s="1"/>
  <c r="C7514" i="4" a="1"/>
  <c r="C7514" i="4" s="1"/>
  <c r="C7516" i="4" a="1"/>
  <c r="C7516" i="4" s="1"/>
  <c r="C7517" i="4" a="1"/>
  <c r="C7517" i="4" s="1"/>
  <c r="C7526" i="4" a="1"/>
  <c r="C7526" i="4" s="1"/>
  <c r="C7528" i="4" a="1"/>
  <c r="C7528" i="4" s="1"/>
  <c r="C7529" i="4" a="1"/>
  <c r="C7529" i="4" s="1"/>
  <c r="C7538" i="4" a="1"/>
  <c r="C7538" i="4" s="1"/>
  <c r="C7540" i="4" a="1"/>
  <c r="C7540" i="4" s="1"/>
  <c r="C7541" i="4" a="1"/>
  <c r="C7541" i="4" s="1"/>
  <c r="C7550" i="4" a="1"/>
  <c r="C7550" i="4" s="1"/>
  <c r="C7552" i="4" a="1"/>
  <c r="C7552" i="4" s="1"/>
  <c r="C7553" i="4" a="1"/>
  <c r="C7553" i="4" s="1"/>
  <c r="C7562" i="4" a="1"/>
  <c r="C7562" i="4" s="1"/>
  <c r="C7563" i="4" a="1"/>
  <c r="C7563" i="4" s="1"/>
  <c r="C7564" i="4" a="1"/>
  <c r="C7564" i="4" s="1"/>
  <c r="C7565" i="4" a="1"/>
  <c r="C7565" i="4" s="1"/>
  <c r="C7574" i="4" a="1"/>
  <c r="C7574" i="4" s="1"/>
  <c r="C7576" i="4" a="1"/>
  <c r="C7576" i="4" s="1"/>
  <c r="C7577" i="4" a="1"/>
  <c r="C7577" i="4" s="1"/>
  <c r="C7586" i="4" a="1"/>
  <c r="C7586" i="4" s="1"/>
  <c r="C7588" i="4" a="1"/>
  <c r="C7588" i="4" s="1"/>
  <c r="C7589" i="4" a="1"/>
  <c r="C7589" i="4" s="1"/>
  <c r="C7598" i="4" a="1"/>
  <c r="C7598" i="4" s="1"/>
  <c r="C7600" i="4" a="1"/>
  <c r="C7600" i="4" s="1"/>
  <c r="C7601" i="4" a="1"/>
  <c r="C7601" i="4" s="1"/>
  <c r="C7610" i="4" a="1"/>
  <c r="C7610" i="4" s="1"/>
  <c r="C7612" i="4" a="1"/>
  <c r="C7612" i="4" s="1"/>
  <c r="C7613" i="4" a="1"/>
  <c r="C7613" i="4" s="1"/>
  <c r="C7622" i="4" a="1"/>
  <c r="C7622" i="4" s="1"/>
  <c r="C7624" i="4" a="1"/>
  <c r="C7624" i="4" s="1"/>
  <c r="C7625" i="4" a="1"/>
  <c r="C7625" i="4" s="1"/>
  <c r="C7634" i="4" a="1"/>
  <c r="C7634" i="4" s="1"/>
  <c r="C7636" i="4" a="1"/>
  <c r="C7636" i="4" s="1"/>
  <c r="C7637" i="4" a="1"/>
  <c r="C7637" i="4" s="1"/>
  <c r="C7646" i="4" a="1"/>
  <c r="C7646" i="4" s="1"/>
  <c r="C7648" i="4" a="1"/>
  <c r="C7648" i="4" s="1"/>
  <c r="C7649" i="4" a="1"/>
  <c r="C7649" i="4" s="1"/>
  <c r="C7658" i="4" a="1"/>
  <c r="C7658" i="4" s="1"/>
  <c r="C7660" i="4" a="1"/>
  <c r="C7660" i="4" s="1"/>
  <c r="C7661" i="4" a="1"/>
  <c r="C7661" i="4" s="1"/>
  <c r="C7670" i="4" a="1"/>
  <c r="C7670" i="4" s="1"/>
  <c r="C7672" i="4" a="1"/>
  <c r="C7672" i="4" s="1"/>
  <c r="C7673" i="4" a="1"/>
  <c r="C7673" i="4" s="1"/>
  <c r="C7682" i="4" a="1"/>
  <c r="C7682" i="4" s="1"/>
  <c r="C7684" i="4" a="1"/>
  <c r="C7684" i="4" s="1"/>
  <c r="C7685" i="4" a="1"/>
  <c r="C7685" i="4" s="1"/>
  <c r="C7694" i="4" a="1"/>
  <c r="C7694" i="4" s="1"/>
  <c r="C7696" i="4" a="1"/>
  <c r="C7696" i="4" s="1"/>
  <c r="C7697" i="4" a="1"/>
  <c r="C7697" i="4" s="1"/>
  <c r="C7706" i="4" a="1"/>
  <c r="C7706" i="4" s="1"/>
  <c r="C7708" i="4" a="1"/>
  <c r="C7708" i="4" s="1"/>
  <c r="C7709" i="4" a="1"/>
  <c r="C7709" i="4" s="1"/>
  <c r="C7718" i="4" a="1"/>
  <c r="C7718" i="4" s="1"/>
  <c r="C7720" i="4" a="1"/>
  <c r="C7720" i="4" s="1"/>
  <c r="C7721" i="4" a="1"/>
  <c r="C7721" i="4" s="1"/>
  <c r="C7730" i="4" a="1"/>
  <c r="C7730" i="4" s="1"/>
  <c r="C7732" i="4" a="1"/>
  <c r="C7732" i="4" s="1"/>
  <c r="C7733" i="4" a="1"/>
  <c r="C7733" i="4" s="1"/>
  <c r="C7742" i="4" a="1"/>
  <c r="C7742" i="4" s="1"/>
  <c r="C7744" i="4" a="1"/>
  <c r="C7744" i="4" s="1"/>
  <c r="C7745" i="4" a="1"/>
  <c r="C7745" i="4" s="1"/>
  <c r="C7754" i="4" a="1"/>
  <c r="C7754" i="4" s="1"/>
  <c r="C7756" i="4" a="1"/>
  <c r="C7756" i="4" s="1"/>
  <c r="C7757" i="4" a="1"/>
  <c r="C7757" i="4" s="1"/>
  <c r="C7766" i="4" a="1"/>
  <c r="C7766" i="4" s="1"/>
  <c r="C7768" i="4" a="1"/>
  <c r="C7768" i="4" s="1"/>
  <c r="C7769" i="4" a="1"/>
  <c r="C7769" i="4" s="1"/>
  <c r="C7778" i="4" a="1"/>
  <c r="C7778" i="4" s="1"/>
  <c r="C7780" i="4" a="1"/>
  <c r="C7780" i="4" s="1"/>
  <c r="C7781" i="4" a="1"/>
  <c r="C7781" i="4" s="1"/>
  <c r="C7790" i="4" a="1"/>
  <c r="C7790" i="4" s="1"/>
  <c r="C7792" i="4" a="1"/>
  <c r="C7792" i="4" s="1"/>
  <c r="C7793" i="4" a="1"/>
  <c r="C7793" i="4" s="1"/>
  <c r="C7802" i="4" a="1"/>
  <c r="C7802" i="4" s="1"/>
  <c r="C7804" i="4" a="1"/>
  <c r="C7804" i="4" s="1"/>
  <c r="C7805" i="4" a="1"/>
  <c r="C7805" i="4" s="1"/>
  <c r="C7814" i="4" a="1"/>
  <c r="C7814" i="4" s="1"/>
  <c r="C7816" i="4" a="1"/>
  <c r="C7816" i="4" s="1"/>
  <c r="C7817" i="4" a="1"/>
  <c r="C7817" i="4" s="1"/>
  <c r="C7826" i="4" a="1"/>
  <c r="C7826" i="4" s="1"/>
  <c r="C7828" i="4" a="1"/>
  <c r="C7828" i="4" s="1"/>
  <c r="C7829" i="4" a="1"/>
  <c r="C7829" i="4"/>
  <c r="C7838" i="4" a="1"/>
  <c r="C7838" i="4" s="1"/>
  <c r="C7840" i="4" a="1"/>
  <c r="C7840" i="4" s="1"/>
  <c r="C7841" i="4" a="1"/>
  <c r="C7841" i="4" s="1"/>
  <c r="C7850" i="4" a="1"/>
  <c r="C7850" i="4" s="1"/>
  <c r="C7852" i="4" a="1"/>
  <c r="C7852" i="4" s="1"/>
  <c r="C7853" i="4" a="1"/>
  <c r="C7853" i="4" s="1"/>
  <c r="C7862" i="4" a="1"/>
  <c r="C7862" i="4" s="1"/>
  <c r="C7864" i="4" a="1"/>
  <c r="C7864" i="4" s="1"/>
  <c r="C7865" i="4" a="1"/>
  <c r="C7865" i="4" s="1"/>
  <c r="C7874" i="4" a="1"/>
  <c r="C7874" i="4" s="1"/>
  <c r="C7876" i="4" a="1"/>
  <c r="C7876" i="4" s="1"/>
  <c r="C7877" i="4" a="1"/>
  <c r="C7877" i="4" s="1"/>
  <c r="C7886" i="4" a="1"/>
  <c r="C7886" i="4"/>
  <c r="C7888" i="4" a="1"/>
  <c r="C7888" i="4" s="1"/>
  <c r="C7889" i="4" a="1"/>
  <c r="C7889" i="4" s="1"/>
  <c r="C7898" i="4" a="1"/>
  <c r="C7898" i="4" s="1"/>
  <c r="C7900" i="4" a="1"/>
  <c r="C7900" i="4" s="1"/>
  <c r="C7901" i="4" a="1"/>
  <c r="C7901" i="4" s="1"/>
  <c r="C7910" i="4" a="1"/>
  <c r="C7910" i="4" s="1"/>
  <c r="C7912" i="4" a="1"/>
  <c r="C7912" i="4" s="1"/>
  <c r="C7913" i="4" a="1"/>
  <c r="C7913" i="4" s="1"/>
  <c r="C7922" i="4" a="1"/>
  <c r="C7922" i="4" s="1"/>
  <c r="C7924" i="4" a="1"/>
  <c r="C7924" i="4" s="1"/>
  <c r="C7925" i="4" a="1"/>
  <c r="C7925" i="4" s="1"/>
  <c r="C7934" i="4" a="1"/>
  <c r="C7934" i="4" s="1"/>
  <c r="C7936" i="4" a="1"/>
  <c r="C7936" i="4" s="1"/>
  <c r="C7937" i="4" a="1"/>
  <c r="C7937" i="4" s="1"/>
  <c r="C7946" i="4" a="1"/>
  <c r="C7946" i="4" s="1"/>
  <c r="C7948" i="4" a="1"/>
  <c r="C7948" i="4" s="1"/>
  <c r="C7949" i="4" a="1"/>
  <c r="C7949" i="4" s="1"/>
  <c r="C7958" i="4" a="1"/>
  <c r="C7958" i="4" s="1"/>
  <c r="C7959" i="4" a="1"/>
  <c r="C7959" i="4" s="1"/>
  <c r="C7960" i="4" a="1"/>
  <c r="C7960" i="4" s="1"/>
  <c r="C7961" i="4" a="1"/>
  <c r="C7961" i="4" s="1"/>
  <c r="C7970" i="4" a="1"/>
  <c r="C7970" i="4" s="1"/>
  <c r="C7972" i="4" a="1"/>
  <c r="C7972" i="4" s="1"/>
  <c r="C7973" i="4" a="1"/>
  <c r="C7973" i="4" s="1"/>
  <c r="C7982" i="4" a="1"/>
  <c r="C7982" i="4" s="1"/>
  <c r="C7983" i="4" a="1"/>
  <c r="C7983" i="4" s="1"/>
  <c r="C7984" i="4" a="1"/>
  <c r="C7984" i="4" s="1"/>
  <c r="C7985" i="4" a="1"/>
  <c r="C7985" i="4" s="1"/>
  <c r="C7994" i="4" a="1"/>
  <c r="C7994" i="4" s="1"/>
  <c r="C7996" i="4" a="1"/>
  <c r="C7996" i="4" s="1"/>
  <c r="C7997" i="4" a="1"/>
  <c r="C7997" i="4" s="1"/>
  <c r="C8006" i="4" a="1"/>
  <c r="C8006" i="4" s="1"/>
  <c r="C8007" i="4" a="1"/>
  <c r="C8007" i="4" s="1"/>
  <c r="C8008" i="4" a="1"/>
  <c r="C8008" i="4" s="1"/>
  <c r="C8009" i="4" a="1"/>
  <c r="C8009" i="4" s="1"/>
  <c r="C8018" i="4" a="1"/>
  <c r="C8018" i="4" s="1"/>
  <c r="C8020" i="4" a="1"/>
  <c r="C8020" i="4" s="1"/>
  <c r="C8021" i="4" a="1"/>
  <c r="C8021" i="4" s="1"/>
  <c r="C8030" i="4" a="1"/>
  <c r="C8030" i="4" s="1"/>
  <c r="C8032" i="4" a="1"/>
  <c r="C8032" i="4" s="1"/>
  <c r="C8033" i="4" a="1"/>
  <c r="C8033" i="4" s="1"/>
  <c r="C8042" i="4" a="1"/>
  <c r="C8042" i="4" s="1"/>
  <c r="C8044" i="4" a="1"/>
  <c r="C8044" i="4" s="1"/>
  <c r="C8045" i="4" a="1"/>
  <c r="C8045" i="4" s="1"/>
  <c r="C8054" i="4" a="1"/>
  <c r="C8054" i="4" s="1"/>
  <c r="C8056" i="4" a="1"/>
  <c r="C8056" i="4" s="1"/>
  <c r="C8057" i="4" a="1"/>
  <c r="C8057" i="4" s="1"/>
  <c r="C8066" i="4" a="1"/>
  <c r="C8066" i="4" s="1"/>
  <c r="C8068" i="4" a="1"/>
  <c r="C8068" i="4" s="1"/>
  <c r="C8069" i="4" a="1"/>
  <c r="C8069" i="4" s="1"/>
  <c r="C8078" i="4" a="1"/>
  <c r="C8078" i="4" s="1"/>
  <c r="C8080" i="4" a="1"/>
  <c r="C8080" i="4" s="1"/>
  <c r="C8081" i="4" a="1"/>
  <c r="C8081" i="4" s="1"/>
  <c r="C8090" i="4" a="1"/>
  <c r="C8090" i="4" s="1"/>
  <c r="C8092" i="4" a="1"/>
  <c r="C8092" i="4" s="1"/>
  <c r="C8093" i="4" a="1"/>
  <c r="C8093" i="4" s="1"/>
  <c r="C8102" i="4" a="1"/>
  <c r="C8102" i="4" s="1"/>
  <c r="C8104" i="4" a="1"/>
  <c r="C8104" i="4" s="1"/>
  <c r="C8105" i="4" a="1"/>
  <c r="C8105" i="4" s="1"/>
  <c r="C8114" i="4" a="1"/>
  <c r="C8114" i="4" s="1"/>
  <c r="C8116" i="4" a="1"/>
  <c r="C8116" i="4" s="1"/>
  <c r="C8117" i="4" a="1"/>
  <c r="C8117" i="4" s="1"/>
  <c r="C8126" i="4" a="1"/>
  <c r="C8126" i="4" s="1"/>
  <c r="C8128" i="4" a="1"/>
  <c r="C8128" i="4" s="1"/>
  <c r="C8129" i="4" a="1"/>
  <c r="C8129" i="4" s="1"/>
  <c r="C8138" i="4" a="1"/>
  <c r="C8138" i="4" s="1"/>
  <c r="C8140" i="4" a="1"/>
  <c r="C8140" i="4" s="1"/>
  <c r="C8141" i="4" a="1"/>
  <c r="C8141" i="4" s="1"/>
  <c r="C8150" i="4" a="1"/>
  <c r="C8150" i="4" s="1"/>
  <c r="C8151" i="4" a="1"/>
  <c r="C8151" i="4" s="1"/>
  <c r="C8152" i="4" a="1"/>
  <c r="C8152" i="4" s="1"/>
  <c r="C8153" i="4" a="1"/>
  <c r="C8153" i="4" s="1"/>
  <c r="C8162" i="4" a="1"/>
  <c r="C8162" i="4" s="1"/>
  <c r="C8164" i="4" a="1"/>
  <c r="C8164" i="4" s="1"/>
  <c r="C8165" i="4" a="1"/>
  <c r="C8165" i="4" s="1"/>
  <c r="C8174" i="4" a="1"/>
  <c r="C8174" i="4" s="1"/>
  <c r="C8176" i="4" a="1"/>
  <c r="C8176" i="4"/>
  <c r="C8177" i="4" a="1"/>
  <c r="C8177" i="4" s="1"/>
  <c r="C8186" i="4" a="1"/>
  <c r="C8186" i="4" s="1"/>
  <c r="C8188" i="4" a="1"/>
  <c r="C8188" i="4" s="1"/>
  <c r="C8189" i="4" a="1"/>
  <c r="C8189" i="4" s="1"/>
  <c r="C8198" i="4" a="1"/>
  <c r="C8198" i="4" s="1"/>
  <c r="C8199" i="4" a="1"/>
  <c r="C8199" i="4" s="1"/>
  <c r="C8200" i="4" a="1"/>
  <c r="C8200" i="4" s="1"/>
  <c r="C8201" i="4" a="1"/>
  <c r="C8201" i="4" s="1"/>
  <c r="C8210" i="4" a="1"/>
  <c r="C8210" i="4" s="1"/>
  <c r="C8211" i="4" a="1"/>
  <c r="C8211" i="4" s="1"/>
  <c r="C8212" i="4" a="1"/>
  <c r="C8212" i="4" s="1"/>
  <c r="C8213" i="4" a="1"/>
  <c r="C8213" i="4" s="1"/>
  <c r="C8222" i="4" a="1"/>
  <c r="C8222" i="4" s="1"/>
  <c r="C8224" i="4" a="1"/>
  <c r="C8224" i="4" s="1"/>
  <c r="C8225" i="4" a="1"/>
  <c r="C8225" i="4" s="1"/>
  <c r="C8234" i="4" a="1"/>
  <c r="C8234" i="4" s="1"/>
  <c r="C8236" i="4" a="1"/>
  <c r="C8236" i="4" s="1"/>
  <c r="C8237" i="4" a="1"/>
  <c r="C8237" i="4" s="1"/>
  <c r="C8246" i="4" a="1"/>
  <c r="C8246" i="4" s="1"/>
  <c r="C8248" i="4" a="1"/>
  <c r="C8248" i="4" s="1"/>
  <c r="C8249" i="4" a="1"/>
  <c r="C8249" i="4" s="1"/>
  <c r="C8258" i="4" a="1"/>
  <c r="C8258" i="4" s="1"/>
  <c r="C8259" i="4" a="1"/>
  <c r="C8259" i="4" s="1"/>
  <c r="C8260" i="4" a="1"/>
  <c r="C8260" i="4" s="1"/>
  <c r="C8261" i="4" a="1"/>
  <c r="C8261" i="4" s="1"/>
  <c r="C8270" i="4" a="1"/>
  <c r="C8270" i="4" s="1"/>
  <c r="C8272" i="4" a="1"/>
  <c r="C8272" i="4" s="1"/>
  <c r="C8273" i="4" a="1"/>
  <c r="C8273" i="4" s="1"/>
  <c r="C8282" i="4" a="1"/>
  <c r="C8282" i="4" s="1"/>
  <c r="C8284" i="4" a="1"/>
  <c r="C8284" i="4" s="1"/>
  <c r="C8285" i="4" a="1"/>
  <c r="C8285" i="4" s="1"/>
  <c r="C8294" i="4" a="1"/>
  <c r="C8294" i="4" s="1"/>
  <c r="C8296" i="4" a="1"/>
  <c r="C8296" i="4" s="1"/>
  <c r="C8297" i="4" a="1"/>
  <c r="C8297" i="4" s="1"/>
  <c r="C8306" i="4" a="1"/>
  <c r="C8306" i="4" s="1"/>
  <c r="C8308" i="4" a="1"/>
  <c r="C8308" i="4" s="1"/>
  <c r="C8309" i="4" a="1"/>
  <c r="C8309" i="4" s="1"/>
  <c r="C8318" i="4" a="1"/>
  <c r="C8318" i="4" s="1"/>
  <c r="C8320" i="4" a="1"/>
  <c r="C8320" i="4" s="1"/>
  <c r="C8321" i="4" a="1"/>
  <c r="C8321" i="4" s="1"/>
  <c r="C8330" i="4" a="1"/>
  <c r="C8330" i="4" s="1"/>
  <c r="C8332" i="4" a="1"/>
  <c r="C8332" i="4" s="1"/>
  <c r="C8333" i="4" a="1"/>
  <c r="C8333" i="4" s="1"/>
  <c r="C8342" i="4" a="1"/>
  <c r="C8342" i="4" s="1"/>
  <c r="C8344" i="4" a="1"/>
  <c r="C8344" i="4" s="1"/>
  <c r="C8345" i="4" a="1"/>
  <c r="C8345" i="4" s="1"/>
  <c r="C8354" i="4" a="1"/>
  <c r="C8354" i="4" s="1"/>
  <c r="C8356" i="4" a="1"/>
  <c r="C8356" i="4" s="1"/>
  <c r="C8357" i="4" a="1"/>
  <c r="C8357" i="4" s="1"/>
  <c r="C8366" i="4" a="1"/>
  <c r="C8366" i="4" s="1"/>
  <c r="C8368" i="4" a="1"/>
  <c r="C8368" i="4" s="1"/>
  <c r="C8369" i="4" a="1"/>
  <c r="C8369" i="4" s="1"/>
  <c r="C8378" i="4" a="1"/>
  <c r="C8378" i="4" s="1"/>
  <c r="C8380" i="4" a="1"/>
  <c r="C8380" i="4" s="1"/>
  <c r="C8381" i="4" a="1"/>
  <c r="C8381" i="4" s="1"/>
  <c r="C8390" i="4" a="1"/>
  <c r="C8390" i="4" s="1"/>
  <c r="C8392" i="4" a="1"/>
  <c r="C8392" i="4" s="1"/>
  <c r="C8393" i="4" a="1"/>
  <c r="C8393" i="4" s="1"/>
  <c r="C8402" i="4" a="1"/>
  <c r="C8402" i="4" s="1"/>
  <c r="C8404" i="4" a="1"/>
  <c r="C8404" i="4" s="1"/>
  <c r="C8405" i="4" a="1"/>
  <c r="C8405" i="4" s="1"/>
  <c r="C8414" i="4" a="1"/>
  <c r="C8414" i="4" s="1"/>
  <c r="C8416" i="4" a="1"/>
  <c r="C8416" i="4" s="1"/>
  <c r="C8417" i="4" a="1"/>
  <c r="C8417" i="4" s="1"/>
  <c r="C8426" i="4" a="1"/>
  <c r="C8426" i="4" s="1"/>
  <c r="C8428" i="4" a="1"/>
  <c r="C8428" i="4"/>
  <c r="C8429" i="4" a="1"/>
  <c r="C8429" i="4" s="1"/>
  <c r="C8438" i="4" a="1"/>
  <c r="C8438" i="4" s="1"/>
  <c r="C8440" i="4" a="1"/>
  <c r="C8440" i="4" s="1"/>
  <c r="C8441" i="4" a="1"/>
  <c r="C8441" i="4" s="1"/>
  <c r="C8450" i="4" a="1"/>
  <c r="C8450" i="4" s="1"/>
  <c r="C8451" i="4" a="1"/>
  <c r="C8451" i="4" s="1"/>
  <c r="C8452" i="4" a="1"/>
  <c r="C8452" i="4" s="1"/>
  <c r="C8453" i="4" a="1"/>
  <c r="C8453" i="4" s="1"/>
  <c r="C8462" i="4" a="1"/>
  <c r="C8462" i="4" s="1"/>
  <c r="C8464" i="4" a="1"/>
  <c r="C8464" i="4" s="1"/>
  <c r="C8465" i="4" a="1"/>
  <c r="C8465" i="4" s="1"/>
  <c r="C8474" i="4" a="1"/>
  <c r="C8474" i="4" s="1"/>
  <c r="C8475" i="4" a="1"/>
  <c r="C8475" i="4" s="1"/>
  <c r="C8476" i="4" a="1"/>
  <c r="C8476" i="4" s="1"/>
  <c r="C8477" i="4" a="1"/>
  <c r="C8477" i="4" s="1"/>
  <c r="C8486" i="4" a="1"/>
  <c r="C8486" i="4" s="1"/>
  <c r="C8488" i="4" a="1"/>
  <c r="C8488" i="4" s="1"/>
  <c r="C8489" i="4" a="1"/>
  <c r="C8489" i="4" s="1"/>
  <c r="C8498" i="4" a="1"/>
  <c r="C8498" i="4" s="1"/>
  <c r="C8500" i="4" a="1"/>
  <c r="C8500" i="4" s="1"/>
  <c r="C8501" i="4" a="1"/>
  <c r="C8501" i="4" s="1"/>
  <c r="C8510" i="4" a="1"/>
  <c r="C8510" i="4" s="1"/>
  <c r="C8512" i="4" a="1"/>
  <c r="C8512" i="4" s="1"/>
  <c r="C8513" i="4" a="1"/>
  <c r="C8513" i="4" s="1"/>
  <c r="C8522" i="4" a="1"/>
  <c r="C8522" i="4" s="1"/>
  <c r="C8524" i="4" a="1"/>
  <c r="C8524" i="4" s="1"/>
  <c r="C8525" i="4" a="1"/>
  <c r="C8525" i="4" s="1"/>
  <c r="C8534" i="4" a="1"/>
  <c r="C8534" i="4" s="1"/>
  <c r="C8536" i="4" a="1"/>
  <c r="C8536" i="4" s="1"/>
  <c r="C8537" i="4" a="1"/>
  <c r="C8537" i="4" s="1"/>
  <c r="C8546" i="4" a="1"/>
  <c r="C8546" i="4" s="1"/>
  <c r="C8548" i="4" a="1"/>
  <c r="C8548" i="4" s="1"/>
  <c r="C8549" i="4" a="1"/>
  <c r="C8549" i="4" s="1"/>
  <c r="C8558" i="4" a="1"/>
  <c r="C8558" i="4" s="1"/>
  <c r="C8560" i="4" a="1"/>
  <c r="C8560" i="4" s="1"/>
  <c r="C8561" i="4" a="1"/>
  <c r="C8561" i="4" s="1"/>
  <c r="C8570" i="4" a="1"/>
  <c r="C8570" i="4" s="1"/>
  <c r="C8572" i="4" a="1"/>
  <c r="C8572" i="4" s="1"/>
  <c r="C8573" i="4" a="1"/>
  <c r="C8573" i="4" s="1"/>
  <c r="C8582" i="4" a="1"/>
  <c r="C8582" i="4" s="1"/>
  <c r="C8584" i="4" a="1"/>
  <c r="C8584" i="4" s="1"/>
  <c r="C8585" i="4" a="1"/>
  <c r="C8585" i="4" s="1"/>
  <c r="C8594" i="4" a="1"/>
  <c r="C8594" i="4" s="1"/>
  <c r="C8596" i="4" a="1"/>
  <c r="C8596" i="4" s="1"/>
  <c r="C8597" i="4" a="1"/>
  <c r="C8597" i="4" s="1"/>
  <c r="C8606" i="4" a="1"/>
  <c r="C8606" i="4" s="1"/>
  <c r="C8608" i="4" a="1"/>
  <c r="C8608" i="4" s="1"/>
  <c r="C8609" i="4" a="1"/>
  <c r="C8609" i="4" s="1"/>
  <c r="C8618" i="4" a="1"/>
  <c r="C8618" i="4" s="1"/>
  <c r="C8620" i="4" a="1"/>
  <c r="C8620" i="4" s="1"/>
  <c r="C8621" i="4" a="1"/>
  <c r="C8621" i="4" s="1"/>
  <c r="C8630" i="4" a="1"/>
  <c r="C8630" i="4" s="1"/>
  <c r="C8632" i="4" a="1"/>
  <c r="C8632" i="4" s="1"/>
  <c r="C8633" i="4" a="1"/>
  <c r="C8633" i="4"/>
  <c r="C8642" i="4" a="1"/>
  <c r="C8642" i="4" s="1"/>
  <c r="C8644" i="4" a="1"/>
  <c r="C8644" i="4" s="1"/>
  <c r="C8645" i="4" a="1"/>
  <c r="C8645" i="4"/>
  <c r="C8654" i="4" a="1"/>
  <c r="C8654" i="4" s="1"/>
  <c r="C8655" i="4" a="1"/>
  <c r="C8655" i="4" s="1"/>
  <c r="C8656" i="4" a="1"/>
  <c r="C8656" i="4" s="1"/>
  <c r="C8657" i="4" a="1"/>
  <c r="C8657" i="4" s="1"/>
  <c r="C8666" i="4" a="1"/>
  <c r="C8666" i="4" s="1"/>
  <c r="C8668" i="4" a="1"/>
  <c r="C8668" i="4" s="1"/>
  <c r="C8669" i="4" a="1"/>
  <c r="C8669" i="4" s="1"/>
  <c r="C8678" i="4" a="1"/>
  <c r="C8678" i="4" s="1"/>
  <c r="C8679" i="4" a="1"/>
  <c r="C8679" i="4" s="1"/>
  <c r="C8680" i="4" a="1"/>
  <c r="C8680" i="4" s="1"/>
  <c r="C8681" i="4" a="1"/>
  <c r="C8681" i="4" s="1"/>
  <c r="C8690" i="4" a="1"/>
  <c r="C8690" i="4" s="1"/>
  <c r="C8692" i="4" a="1"/>
  <c r="C8692" i="4" s="1"/>
  <c r="C8693" i="4" a="1"/>
  <c r="C8693" i="4" s="1"/>
  <c r="C8702" i="4" a="1"/>
  <c r="C8702" i="4" s="1"/>
  <c r="C8703" i="4" a="1"/>
  <c r="C8703" i="4" s="1"/>
  <c r="C8704" i="4" a="1"/>
  <c r="C8704" i="4" s="1"/>
  <c r="C8705" i="4" a="1"/>
  <c r="C8705" i="4" s="1"/>
  <c r="C8714" i="4" a="1"/>
  <c r="C8714" i="4" s="1"/>
  <c r="C8716" i="4" a="1"/>
  <c r="C8716" i="4" s="1"/>
  <c r="C8717" i="4" a="1"/>
  <c r="C8717" i="4" s="1"/>
  <c r="C8726" i="4" a="1"/>
  <c r="C8726" i="4" s="1"/>
  <c r="C8728" i="4" a="1"/>
  <c r="C8728" i="4" s="1"/>
  <c r="C8729" i="4" a="1"/>
  <c r="C8729" i="4" s="1"/>
  <c r="C8738" i="4" a="1"/>
  <c r="C8738" i="4" s="1"/>
  <c r="C8740" i="4" a="1"/>
  <c r="C8740" i="4" s="1"/>
  <c r="C8741" i="4" a="1"/>
  <c r="C8741" i="4" s="1"/>
  <c r="C8750" i="4" a="1"/>
  <c r="C8750" i="4" s="1"/>
  <c r="C8752" i="4" a="1"/>
  <c r="C8752" i="4" s="1"/>
  <c r="C8753" i="4" a="1"/>
  <c r="C8753" i="4" s="1"/>
  <c r="C8762" i="4" a="1"/>
  <c r="C8762" i="4" s="1"/>
  <c r="C8764" i="4" a="1"/>
  <c r="C8764" i="4" s="1"/>
  <c r="C8765" i="4" a="1"/>
  <c r="C8765" i="4" s="1"/>
  <c r="C8774" i="4" a="1"/>
  <c r="C8774" i="4" s="1"/>
  <c r="C8776" i="4" a="1"/>
  <c r="C8776" i="4" s="1"/>
  <c r="C8777" i="4" a="1"/>
  <c r="C8777" i="4" s="1"/>
  <c r="C8786" i="4" a="1"/>
  <c r="C8786" i="4" s="1"/>
  <c r="C8788" i="4" a="1"/>
  <c r="C8788" i="4" s="1"/>
  <c r="C8789" i="4" a="1"/>
  <c r="C8789" i="4" s="1"/>
  <c r="C8798" i="4" a="1"/>
  <c r="C8798" i="4" s="1"/>
  <c r="C8800" i="4" a="1"/>
  <c r="C8800" i="4" s="1"/>
  <c r="C8801" i="4" a="1"/>
  <c r="C8801" i="4" s="1"/>
  <c r="C8810" i="4" a="1"/>
  <c r="C8810" i="4" s="1"/>
  <c r="C8812" i="4" a="1"/>
  <c r="C8812" i="4" s="1"/>
  <c r="C8813" i="4" a="1"/>
  <c r="C8813" i="4" s="1"/>
  <c r="C8822" i="4" a="1"/>
  <c r="C8822" i="4" s="1"/>
  <c r="C8824" i="4" a="1"/>
  <c r="C8824" i="4" s="1"/>
  <c r="C8825" i="4" a="1"/>
  <c r="C8825" i="4" s="1"/>
  <c r="C8834" i="4" a="1"/>
  <c r="C8834" i="4" s="1"/>
  <c r="C8836" i="4" a="1"/>
  <c r="C8836" i="4" s="1"/>
  <c r="C8837" i="4" a="1"/>
  <c r="C8837" i="4" s="1"/>
  <c r="C8846" i="4" a="1"/>
  <c r="C8846" i="4" s="1"/>
  <c r="C8848" i="4" a="1"/>
  <c r="C8848" i="4"/>
  <c r="C8849" i="4" a="1"/>
  <c r="C8849" i="4" s="1"/>
  <c r="C8858" i="4" a="1"/>
  <c r="C8858" i="4" s="1"/>
  <c r="C8860" i="4" a="1"/>
  <c r="C8860" i="4" s="1"/>
  <c r="C8861" i="4" a="1"/>
  <c r="C8861" i="4" s="1"/>
  <c r="C8870" i="4" a="1"/>
  <c r="C8870" i="4" s="1"/>
  <c r="C8872" i="4" a="1"/>
  <c r="C8872" i="4" s="1"/>
  <c r="C8873" i="4" a="1"/>
  <c r="C8873" i="4" s="1"/>
  <c r="C8882" i="4" a="1"/>
  <c r="C8882" i="4" s="1"/>
  <c r="C8884" i="4" a="1"/>
  <c r="C8884" i="4" s="1"/>
  <c r="C8885" i="4" a="1"/>
  <c r="C8885" i="4" s="1"/>
  <c r="C8894" i="4" a="1"/>
  <c r="C8894" i="4" s="1"/>
  <c r="C8896" i="4" a="1"/>
  <c r="C8896" i="4" s="1"/>
  <c r="C8897" i="4" a="1"/>
  <c r="C8897" i="4" s="1"/>
  <c r="C8906" i="4" a="1"/>
  <c r="C8906" i="4" s="1"/>
  <c r="C8908" i="4" a="1"/>
  <c r="C8908" i="4" s="1"/>
  <c r="C8909" i="4" a="1"/>
  <c r="C8909" i="4" s="1"/>
  <c r="C8918" i="4" a="1"/>
  <c r="C8918" i="4" s="1"/>
  <c r="C8920" i="4" a="1"/>
  <c r="C8920" i="4" s="1"/>
  <c r="C8921" i="4" a="1"/>
  <c r="C8921" i="4" s="1"/>
  <c r="C8930" i="4" a="1"/>
  <c r="C8930" i="4" s="1"/>
  <c r="C8932" i="4" a="1"/>
  <c r="C8932" i="4" s="1"/>
  <c r="C8933" i="4" a="1"/>
  <c r="C8933" i="4" s="1"/>
  <c r="C8942" i="4" a="1"/>
  <c r="C8942" i="4" s="1"/>
  <c r="C8944" i="4" a="1"/>
  <c r="C8944" i="4" s="1"/>
  <c r="C8945" i="4" a="1"/>
  <c r="C8945" i="4" s="1"/>
  <c r="C8954" i="4" a="1"/>
  <c r="C8954" i="4" s="1"/>
  <c r="C8956" i="4" a="1"/>
  <c r="C8956" i="4" s="1"/>
  <c r="C8957" i="4" a="1"/>
  <c r="C8957" i="4" s="1"/>
  <c r="C8966" i="4" a="1"/>
  <c r="C8966" i="4" s="1"/>
  <c r="C8968" i="4" a="1"/>
  <c r="C8968" i="4" s="1"/>
  <c r="C8969" i="4" a="1"/>
  <c r="C8969" i="4" s="1"/>
  <c r="C8978" i="4" a="1"/>
  <c r="C8978" i="4"/>
  <c r="C8980" i="4" a="1"/>
  <c r="C8980" i="4" s="1"/>
  <c r="C8981" i="4" a="1"/>
  <c r="C8981" i="4" s="1"/>
  <c r="C8990" i="4" a="1"/>
  <c r="C8990" i="4" s="1"/>
  <c r="C8992" i="4" a="1"/>
  <c r="C8992" i="4" s="1"/>
  <c r="C8993" i="4" a="1"/>
  <c r="C8993" i="4" s="1"/>
  <c r="C9002" i="4" a="1"/>
  <c r="C9002" i="4" s="1"/>
  <c r="C9004" i="4" a="1"/>
  <c r="C9004" i="4" s="1"/>
  <c r="C9005" i="4" a="1"/>
  <c r="C9005" i="4" s="1"/>
  <c r="C9014" i="4" a="1"/>
  <c r="C9014" i="4" s="1"/>
  <c r="C9016" i="4" a="1"/>
  <c r="C9016" i="4" s="1"/>
  <c r="C9017" i="4" a="1"/>
  <c r="C9017" i="4" s="1"/>
  <c r="C9026" i="4" a="1"/>
  <c r="C9026" i="4" s="1"/>
  <c r="C9028" i="4" a="1"/>
  <c r="C9028" i="4" s="1"/>
  <c r="C9029" i="4" a="1"/>
  <c r="C9029" i="4" s="1"/>
  <c r="C9038" i="4" a="1"/>
  <c r="C9038" i="4" s="1"/>
  <c r="C9040" i="4" a="1"/>
  <c r="C9040" i="4" s="1"/>
  <c r="C9041" i="4" a="1"/>
  <c r="C9041" i="4" s="1"/>
  <c r="C9050" i="4" a="1"/>
  <c r="C9050" i="4" s="1"/>
  <c r="C9052" i="4" a="1"/>
  <c r="C9052" i="4" s="1"/>
  <c r="C9053" i="4" a="1"/>
  <c r="C9053" i="4" s="1"/>
  <c r="C9062" i="4" a="1"/>
  <c r="C9062" i="4" s="1"/>
  <c r="C9064" i="4" a="1"/>
  <c r="C9064" i="4" s="1"/>
  <c r="C9065" i="4" a="1"/>
  <c r="C9065" i="4" s="1"/>
  <c r="C9074" i="4" a="1"/>
  <c r="C9074" i="4" s="1"/>
  <c r="C9076" i="4" a="1"/>
  <c r="C9076" i="4" s="1"/>
  <c r="C9077" i="4" a="1"/>
  <c r="C9077" i="4" s="1"/>
  <c r="C9086" i="4" a="1"/>
  <c r="C9086" i="4" s="1"/>
  <c r="C9088" i="4" a="1"/>
  <c r="C9088" i="4" s="1"/>
  <c r="C9089" i="4" a="1"/>
  <c r="C9089" i="4" s="1"/>
  <c r="C9098" i="4" a="1"/>
  <c r="C9098" i="4" s="1"/>
  <c r="C9100" i="4" a="1"/>
  <c r="C9100" i="4" s="1"/>
  <c r="C9101" i="4" a="1"/>
  <c r="C9101" i="4" s="1"/>
  <c r="C9110" i="4" a="1"/>
  <c r="C9110" i="4" s="1"/>
  <c r="C9112" i="4" a="1"/>
  <c r="C9112" i="4" s="1"/>
  <c r="C9113" i="4" a="1"/>
  <c r="C9113" i="4" s="1"/>
  <c r="C9122" i="4" a="1"/>
  <c r="C9122" i="4" s="1"/>
  <c r="C9124" i="4" a="1"/>
  <c r="C9124" i="4" s="1"/>
  <c r="C9125" i="4" a="1"/>
  <c r="C9125" i="4" s="1"/>
  <c r="C9134" i="4" a="1"/>
  <c r="C9134" i="4" s="1"/>
  <c r="C9136" i="4" a="1"/>
  <c r="C9136" i="4" s="1"/>
  <c r="C9137" i="4" a="1"/>
  <c r="C9137" i="4" s="1"/>
  <c r="C9146" i="4" a="1"/>
  <c r="C9146" i="4" s="1"/>
  <c r="C9148" i="4" a="1"/>
  <c r="C9148" i="4" s="1"/>
  <c r="C9149" i="4" a="1"/>
  <c r="C9149" i="4" s="1"/>
  <c r="C9158" i="4" a="1"/>
  <c r="C9158" i="4" s="1"/>
  <c r="C9160" i="4" a="1"/>
  <c r="C9160" i="4" s="1"/>
  <c r="C9161" i="4" a="1"/>
  <c r="C9161" i="4" s="1"/>
  <c r="C9170" i="4" a="1"/>
  <c r="C9170" i="4" s="1"/>
  <c r="C9172" i="4" a="1"/>
  <c r="C9172" i="4" s="1"/>
  <c r="C9173" i="4" a="1"/>
  <c r="C9173" i="4" s="1"/>
  <c r="C9182" i="4" a="1"/>
  <c r="C9182" i="4" s="1"/>
  <c r="C9184" i="4" a="1"/>
  <c r="C9184" i="4" s="1"/>
  <c r="C9185" i="4" a="1"/>
  <c r="C9185" i="4" s="1"/>
  <c r="C9194" i="4" a="1"/>
  <c r="C9194" i="4" s="1"/>
  <c r="C9196" i="4" a="1"/>
  <c r="C9196" i="4" s="1"/>
  <c r="C9197" i="4" a="1"/>
  <c r="C9197" i="4" s="1"/>
  <c r="C9206" i="4" a="1"/>
  <c r="C9206" i="4" s="1"/>
  <c r="C9208" i="4" a="1"/>
  <c r="C9208" i="4" s="1"/>
  <c r="C9209" i="4" a="1"/>
  <c r="C9209" i="4" s="1"/>
  <c r="C9218" i="4" a="1"/>
  <c r="C9218" i="4" s="1"/>
  <c r="C9220" i="4" a="1"/>
  <c r="C9220" i="4" s="1"/>
  <c r="C9221" i="4" a="1"/>
  <c r="C9221" i="4" s="1"/>
  <c r="C9230" i="4" a="1"/>
  <c r="C9230" i="4" s="1"/>
  <c r="C9232" i="4" a="1"/>
  <c r="C9232" i="4" s="1"/>
  <c r="C9233" i="4" a="1"/>
  <c r="C9233" i="4" s="1"/>
  <c r="C9242" i="4" a="1"/>
  <c r="C9242" i="4" s="1"/>
  <c r="C9244" i="4" a="1"/>
  <c r="C9244" i="4" s="1"/>
  <c r="C9245" i="4" a="1"/>
  <c r="C9245" i="4" s="1"/>
  <c r="C9254" i="4" a="1"/>
  <c r="C9254" i="4" s="1"/>
  <c r="C9256" i="4" a="1"/>
  <c r="C9256" i="4" s="1"/>
  <c r="C9257" i="4" a="1"/>
  <c r="C9257" i="4" s="1"/>
  <c r="C9266" i="4" a="1"/>
  <c r="C9266" i="4" s="1"/>
  <c r="C9268" i="4" a="1"/>
  <c r="C9268" i="4" s="1"/>
  <c r="C9269" i="4" a="1"/>
  <c r="C9269" i="4" s="1"/>
  <c r="C9278" i="4" a="1"/>
  <c r="C9278" i="4" s="1"/>
  <c r="C9280" i="4" a="1"/>
  <c r="C9280" i="4" s="1"/>
  <c r="C9281" i="4" a="1"/>
  <c r="C9281" i="4" s="1"/>
  <c r="C9290" i="4" a="1"/>
  <c r="C9290" i="4" s="1"/>
  <c r="C9292" i="4" a="1"/>
  <c r="C9292" i="4" s="1"/>
  <c r="C9293" i="4" a="1"/>
  <c r="C9293" i="4" s="1"/>
  <c r="C9302" i="4" a="1"/>
  <c r="C9302" i="4" s="1"/>
  <c r="C9304" i="4" a="1"/>
  <c r="C9304" i="4" s="1"/>
  <c r="C9305" i="4" a="1"/>
  <c r="C9305" i="4" s="1"/>
  <c r="C9314" i="4" a="1"/>
  <c r="C9314" i="4" s="1"/>
  <c r="C9316" i="4" a="1"/>
  <c r="C9316" i="4" s="1"/>
  <c r="C9317" i="4" a="1"/>
  <c r="C9317" i="4" s="1"/>
  <c r="C9326" i="4" a="1"/>
  <c r="C9326" i="4"/>
  <c r="C9328" i="4" a="1"/>
  <c r="C9328" i="4" s="1"/>
  <c r="C9329" i="4" a="1"/>
  <c r="C9329" i="4" s="1"/>
  <c r="C9338" i="4" a="1"/>
  <c r="C9338" i="4" s="1"/>
  <c r="C9340" i="4" a="1"/>
  <c r="C9340" i="4" s="1"/>
  <c r="C9341" i="4" a="1"/>
  <c r="C9341" i="4"/>
  <c r="C9350" i="4" a="1"/>
  <c r="C9350" i="4" s="1"/>
  <c r="C9352" i="4" a="1"/>
  <c r="C9352" i="4" s="1"/>
  <c r="C9353" i="4" a="1"/>
  <c r="C9353" i="4"/>
  <c r="C9362" i="4" a="1"/>
  <c r="C9362" i="4" s="1"/>
  <c r="C9364" i="4" a="1"/>
  <c r="C9364" i="4" s="1"/>
  <c r="C9365" i="4" a="1"/>
  <c r="C9365" i="4" s="1"/>
  <c r="C9374" i="4" a="1"/>
  <c r="C9374" i="4" s="1"/>
  <c r="C9376" i="4" a="1"/>
  <c r="C9376" i="4" s="1"/>
  <c r="C9377" i="4" a="1"/>
  <c r="C9377" i="4" s="1"/>
  <c r="C9386" i="4" a="1"/>
  <c r="C9386" i="4"/>
  <c r="C9388" i="4" a="1"/>
  <c r="C9388" i="4" s="1"/>
  <c r="C9389" i="4" a="1"/>
  <c r="C9389" i="4" s="1"/>
  <c r="C9398" i="4" a="1"/>
  <c r="C9398" i="4" s="1"/>
  <c r="C9400" i="4" a="1"/>
  <c r="C9400" i="4" s="1"/>
  <c r="C9401" i="4" a="1"/>
  <c r="C9401" i="4" s="1"/>
  <c r="C9410" i="4" a="1"/>
  <c r="C9410" i="4"/>
  <c r="C9412" i="4" a="1"/>
  <c r="C9412" i="4" s="1"/>
  <c r="C9413" i="4" a="1"/>
  <c r="C9413" i="4" s="1"/>
  <c r="C9422" i="4" a="1"/>
  <c r="C9422" i="4" s="1"/>
  <c r="C9424" i="4" a="1"/>
  <c r="C9424" i="4" s="1"/>
  <c r="C9425" i="4" a="1"/>
  <c r="C9425" i="4" s="1"/>
  <c r="C9434" i="4" a="1"/>
  <c r="C9434" i="4" s="1"/>
  <c r="C9436" i="4" a="1"/>
  <c r="C9436" i="4" s="1"/>
  <c r="C9437" i="4" a="1"/>
  <c r="C9437" i="4" s="1"/>
  <c r="C9446" i="4" a="1"/>
  <c r="C9446" i="4" s="1"/>
  <c r="C9448" i="4" a="1"/>
  <c r="C9448" i="4" s="1"/>
  <c r="C9449" i="4" a="1"/>
  <c r="C9449" i="4" s="1"/>
  <c r="C9458" i="4" a="1"/>
  <c r="C9458" i="4" s="1"/>
  <c r="C9460" i="4" a="1"/>
  <c r="C9460" i="4" s="1"/>
  <c r="C9461" i="4" a="1"/>
  <c r="C9461" i="4" s="1"/>
  <c r="C9470" i="4" a="1"/>
  <c r="C9470" i="4" s="1"/>
  <c r="C9472" i="4" a="1"/>
  <c r="C9472" i="4" s="1"/>
  <c r="C9473" i="4" a="1"/>
  <c r="C9473" i="4" s="1"/>
  <c r="C9482" i="4" a="1"/>
  <c r="C9482" i="4"/>
  <c r="C9484" i="4" a="1"/>
  <c r="C9484" i="4" s="1"/>
  <c r="C9485" i="4" a="1"/>
  <c r="C9485" i="4" s="1"/>
  <c r="C9494" i="4" a="1"/>
  <c r="C9494" i="4" s="1"/>
  <c r="C9496" i="4" a="1"/>
  <c r="C9496" i="4" s="1"/>
  <c r="C9497" i="4" a="1"/>
  <c r="C9497" i="4" s="1"/>
  <c r="C9506" i="4" a="1"/>
  <c r="C9506" i="4" s="1"/>
  <c r="C9508" i="4" a="1"/>
  <c r="C9508" i="4" s="1"/>
  <c r="C9509" i="4" a="1"/>
  <c r="C9509" i="4" s="1"/>
  <c r="C9518" i="4" a="1"/>
  <c r="C9518" i="4" s="1"/>
  <c r="C9519" i="4" a="1"/>
  <c r="C9519" i="4" s="1"/>
  <c r="C9520" i="4" a="1"/>
  <c r="C9520" i="4" s="1"/>
  <c r="C9521" i="4" a="1"/>
  <c r="C9521" i="4" s="1"/>
  <c r="C9530" i="4" a="1"/>
  <c r="C9530" i="4" s="1"/>
  <c r="C9532" i="4" a="1"/>
  <c r="C9532" i="4" s="1"/>
  <c r="C9533" i="4" a="1"/>
  <c r="C9533" i="4" s="1"/>
  <c r="C9542" i="4" a="1"/>
  <c r="C9542" i="4" s="1"/>
  <c r="C9544" i="4" a="1"/>
  <c r="C9544" i="4" s="1"/>
  <c r="C9545" i="4" a="1"/>
  <c r="C9545" i="4" s="1"/>
  <c r="C9554" i="4" a="1"/>
  <c r="C9554" i="4" s="1"/>
  <c r="C9556" i="4" a="1"/>
  <c r="C9556" i="4" s="1"/>
  <c r="C9557" i="4" a="1"/>
  <c r="C9557" i="4" s="1"/>
  <c r="C9566" i="4" a="1"/>
  <c r="C9566" i="4" s="1"/>
  <c r="C9568" i="4" a="1"/>
  <c r="C9568" i="4" s="1"/>
  <c r="C9569" i="4" a="1"/>
  <c r="C9569" i="4" s="1"/>
  <c r="C9578" i="4" a="1"/>
  <c r="C9578" i="4" s="1"/>
  <c r="C9580" i="4" a="1"/>
  <c r="C9580" i="4" s="1"/>
  <c r="C9581" i="4" a="1"/>
  <c r="C9581" i="4" s="1"/>
  <c r="C9590" i="4" a="1"/>
  <c r="C9590" i="4" s="1"/>
  <c r="C9592" i="4" a="1"/>
  <c r="C9592" i="4" s="1"/>
  <c r="C9593" i="4" a="1"/>
  <c r="C9593" i="4" s="1"/>
  <c r="C9602" i="4" a="1"/>
  <c r="C9602" i="4" s="1"/>
  <c r="C9604" i="4" a="1"/>
  <c r="C9604" i="4" s="1"/>
  <c r="C9605" i="4" a="1"/>
  <c r="C9605" i="4" s="1"/>
  <c r="C9614" i="4" a="1"/>
  <c r="C9614" i="4" s="1"/>
  <c r="C9616" i="4" a="1"/>
  <c r="C9616" i="4" s="1"/>
  <c r="C9617" i="4" a="1"/>
  <c r="C9617" i="4" s="1"/>
  <c r="C9626" i="4" a="1"/>
  <c r="C9626" i="4"/>
  <c r="C9627" i="4" a="1"/>
  <c r="C9627" i="4" s="1"/>
  <c r="C9628" i="4" a="1"/>
  <c r="C9628" i="4" s="1"/>
  <c r="C9629" i="4" a="1"/>
  <c r="C9629" i="4" s="1"/>
  <c r="C9638" i="4" a="1"/>
  <c r="C9638" i="4" s="1"/>
  <c r="C9640" i="4" a="1"/>
  <c r="C9640" i="4" s="1"/>
  <c r="C9641" i="4" a="1"/>
  <c r="C9641" i="4" s="1"/>
  <c r="C9650" i="4" a="1"/>
  <c r="C9650" i="4" s="1"/>
  <c r="C9651" i="4" a="1"/>
  <c r="C9651" i="4" s="1"/>
  <c r="C9652" i="4" a="1"/>
  <c r="C9652" i="4" s="1"/>
  <c r="C9653" i="4" a="1"/>
  <c r="C9653" i="4" s="1"/>
  <c r="C9662" i="4" a="1"/>
  <c r="C9662" i="4" s="1"/>
  <c r="C9664" i="4" a="1"/>
  <c r="C9664" i="4" s="1"/>
  <c r="C9665" i="4" a="1"/>
  <c r="C9665" i="4" s="1"/>
  <c r="C9674" i="4" a="1"/>
  <c r="C9674" i="4" s="1"/>
  <c r="C9676" i="4" a="1"/>
  <c r="C9676" i="4" s="1"/>
  <c r="C9677" i="4" a="1"/>
  <c r="C9677" i="4"/>
  <c r="C9686" i="4" a="1"/>
  <c r="C9686" i="4" s="1"/>
  <c r="C9688" i="4" a="1"/>
  <c r="C9688" i="4" s="1"/>
  <c r="C9689" i="4" a="1"/>
  <c r="C9689" i="4" s="1"/>
  <c r="C9698" i="4" a="1"/>
  <c r="C9698" i="4" s="1"/>
  <c r="C9700" i="4" a="1"/>
  <c r="C9700" i="4" s="1"/>
  <c r="C9701" i="4" a="1"/>
  <c r="C9701" i="4" s="1"/>
  <c r="C9710" i="4" a="1"/>
  <c r="C9710" i="4" s="1"/>
  <c r="C9712" i="4" a="1"/>
  <c r="C9712" i="4" s="1"/>
  <c r="C9713" i="4" a="1"/>
  <c r="C9713" i="4" s="1"/>
  <c r="C9722" i="4" a="1"/>
  <c r="C9722" i="4" s="1"/>
  <c r="C9724" i="4" a="1"/>
  <c r="C9724" i="4" s="1"/>
  <c r="C9725" i="4" a="1"/>
  <c r="C9725" i="4" s="1"/>
  <c r="C9734" i="4" a="1"/>
  <c r="C9734" i="4" s="1"/>
  <c r="C9736" i="4" a="1"/>
  <c r="C9736" i="4" s="1"/>
  <c r="C9737" i="4" a="1"/>
  <c r="C9737" i="4" s="1"/>
  <c r="C9746" i="4" a="1"/>
  <c r="C9746" i="4" s="1"/>
  <c r="C9748" i="4" a="1"/>
  <c r="C9748" i="4" s="1"/>
  <c r="C9749" i="4" a="1"/>
  <c r="C9749" i="4" s="1"/>
  <c r="C9758" i="4" a="1"/>
  <c r="C9758" i="4" s="1"/>
  <c r="C9760" i="4" a="1"/>
  <c r="C9760" i="4" s="1"/>
  <c r="C9761" i="4" a="1"/>
  <c r="C9761" i="4" s="1"/>
  <c r="C9770" i="4" a="1"/>
  <c r="C9770" i="4" s="1"/>
  <c r="C9772" i="4" a="1"/>
  <c r="C9772" i="4"/>
  <c r="C9773" i="4" a="1"/>
  <c r="C9773" i="4" s="1"/>
  <c r="C9782" i="4" a="1"/>
  <c r="C9782" i="4" s="1"/>
  <c r="C9784" i="4" a="1"/>
  <c r="C9784" i="4" s="1"/>
  <c r="C9785" i="4" a="1"/>
  <c r="C9785" i="4" s="1"/>
  <c r="C9794" i="4" a="1"/>
  <c r="C9794" i="4" s="1"/>
  <c r="C9796" i="4" a="1"/>
  <c r="C9796" i="4" s="1"/>
  <c r="C9797" i="4" a="1"/>
  <c r="C9797" i="4" s="1"/>
  <c r="C9806" i="4" a="1"/>
  <c r="C9806" i="4" s="1"/>
  <c r="C9807" i="4" a="1"/>
  <c r="C9807" i="4" s="1"/>
  <c r="C9808" i="4" a="1"/>
  <c r="C9808" i="4" s="1"/>
  <c r="C9809" i="4" a="1"/>
  <c r="C9809" i="4" s="1"/>
  <c r="C9818" i="4" a="1"/>
  <c r="C9818" i="4" s="1"/>
  <c r="C9820" i="4" a="1"/>
  <c r="C9820" i="4" s="1"/>
  <c r="C9821" i="4" a="1"/>
  <c r="C9821" i="4" s="1"/>
  <c r="C9830" i="4" a="1"/>
  <c r="C9830" i="4" s="1"/>
  <c r="C9831" i="4" a="1"/>
  <c r="C9831" i="4" s="1"/>
  <c r="C9832" i="4" a="1"/>
  <c r="C9832" i="4" s="1"/>
  <c r="C9833" i="4" a="1"/>
  <c r="C9833" i="4" s="1"/>
  <c r="C9842" i="4" a="1"/>
  <c r="C9842" i="4" s="1"/>
  <c r="C9844" i="4" a="1"/>
  <c r="C9844" i="4" s="1"/>
  <c r="C9845" i="4" a="1"/>
  <c r="C9845" i="4" s="1"/>
  <c r="C9854" i="4" a="1"/>
  <c r="C9854" i="4" s="1"/>
  <c r="C9855" i="4" a="1"/>
  <c r="C9855" i="4" s="1"/>
  <c r="C9856" i="4" a="1"/>
  <c r="C9856" i="4" s="1"/>
  <c r="C9857" i="4" a="1"/>
  <c r="C9857" i="4" s="1"/>
  <c r="C9866" i="4" a="1"/>
  <c r="C9866" i="4" s="1"/>
  <c r="C9868" i="4" a="1"/>
  <c r="C9868" i="4" s="1"/>
  <c r="C9869" i="4" a="1"/>
  <c r="C9869" i="4" s="1"/>
  <c r="C9878" i="4" a="1"/>
  <c r="C9878" i="4"/>
  <c r="C9879" i="4" a="1"/>
  <c r="C9879" i="4" s="1"/>
  <c r="C9880" i="4" a="1"/>
  <c r="C9880" i="4" s="1"/>
  <c r="C9881" i="4" a="1"/>
  <c r="C9881" i="4" s="1"/>
  <c r="C9890" i="4" a="1"/>
  <c r="C9890" i="4" s="1"/>
  <c r="C9892" i="4" a="1"/>
  <c r="C9892" i="4" s="1"/>
  <c r="C9893" i="4" a="1"/>
  <c r="C9893" i="4" s="1"/>
  <c r="C9902" i="4" a="1"/>
  <c r="C9902" i="4" s="1"/>
  <c r="C9903" i="4" a="1"/>
  <c r="C9903" i="4" s="1"/>
  <c r="C9904" i="4" a="1"/>
  <c r="C9904" i="4" s="1"/>
  <c r="C9905" i="4" a="1"/>
  <c r="C9905" i="4" s="1"/>
  <c r="C9914" i="4" a="1"/>
  <c r="C9914" i="4" s="1"/>
  <c r="C9916" i="4" a="1"/>
  <c r="C9916" i="4" s="1"/>
  <c r="C9917" i="4" a="1"/>
  <c r="C9917" i="4" s="1"/>
  <c r="C9926" i="4" a="1"/>
  <c r="C9926" i="4" s="1"/>
  <c r="C9928" i="4" a="1"/>
  <c r="C9928" i="4" s="1"/>
  <c r="C9929" i="4" a="1"/>
  <c r="C9929" i="4" s="1"/>
  <c r="C9938" i="4" a="1"/>
  <c r="C9938" i="4" s="1"/>
  <c r="C9940" i="4" a="1"/>
  <c r="C9940" i="4" s="1"/>
  <c r="C9941" i="4" a="1"/>
  <c r="C9941" i="4" s="1"/>
  <c r="C9950" i="4" a="1"/>
  <c r="C9950" i="4" s="1"/>
  <c r="C9952" i="4" a="1"/>
  <c r="C9952" i="4" s="1"/>
  <c r="C9953" i="4" a="1"/>
  <c r="C9953" i="4" s="1"/>
  <c r="C9962" i="4" a="1"/>
  <c r="C9962" i="4" s="1"/>
  <c r="C9964" i="4" a="1"/>
  <c r="C9964" i="4" s="1"/>
  <c r="C9965" i="4" a="1"/>
  <c r="C9965" i="4" s="1"/>
  <c r="C9974" i="4" a="1"/>
  <c r="C9974" i="4" s="1"/>
  <c r="C9976" i="4" a="1"/>
  <c r="C9976" i="4"/>
  <c r="C9977" i="4" a="1"/>
  <c r="C9977" i="4" s="1"/>
  <c r="C9986" i="4" a="1"/>
  <c r="C9986" i="4" s="1"/>
  <c r="C9988" i="4" a="1"/>
  <c r="C9988" i="4" s="1"/>
  <c r="C9989" i="4" a="1"/>
  <c r="C9989" i="4" s="1"/>
  <c r="C9998" i="4" a="1"/>
  <c r="C9998" i="4" s="1"/>
  <c r="C10000" i="4" a="1"/>
  <c r="C10000" i="4" s="1"/>
  <c r="C10001" i="4" a="1"/>
  <c r="C10001" i="4" s="1"/>
  <c r="C10010" i="4" a="1"/>
  <c r="C10010" i="4" s="1"/>
  <c r="C10012" i="4" a="1"/>
  <c r="C10012" i="4" s="1"/>
  <c r="C10013" i="4" a="1"/>
  <c r="C10013" i="4" s="1"/>
  <c r="C10022" i="4" a="1"/>
  <c r="C10022" i="4" s="1"/>
  <c r="C10023" i="4" a="1"/>
  <c r="C10023" i="4" s="1"/>
  <c r="C10024" i="4" a="1"/>
  <c r="C10024" i="4"/>
  <c r="C10025" i="4" a="1"/>
  <c r="C10025" i="4" s="1"/>
  <c r="C10034" i="4" a="1"/>
  <c r="C10034" i="4" s="1"/>
  <c r="C10036" i="4" a="1"/>
  <c r="C10036" i="4" s="1"/>
  <c r="C10037" i="4" a="1"/>
  <c r="C10037" i="4" s="1"/>
  <c r="C10046" i="4" a="1"/>
  <c r="C10046" i="4" s="1"/>
  <c r="C10047" i="4" a="1"/>
  <c r="C10047" i="4" s="1"/>
  <c r="C10048" i="4" a="1"/>
  <c r="C10048" i="4" s="1"/>
  <c r="C10049" i="4" a="1"/>
  <c r="C10049" i="4" s="1"/>
  <c r="C10058" i="4" a="1"/>
  <c r="C10058" i="4" s="1"/>
  <c r="C10060" i="4" a="1"/>
  <c r="C10060" i="4" s="1"/>
  <c r="C10061" i="4" a="1"/>
  <c r="C10061" i="4" s="1"/>
  <c r="C10070" i="4" a="1"/>
  <c r="C10070" i="4" s="1"/>
  <c r="C10072" i="4" a="1"/>
  <c r="C10072" i="4" s="1"/>
  <c r="C10073" i="4" a="1"/>
  <c r="C10073" i="4" s="1"/>
  <c r="C10082" i="4" a="1"/>
  <c r="C10082" i="4" s="1"/>
  <c r="C10083" i="4" a="1"/>
  <c r="C10083" i="4" s="1"/>
  <c r="C10084" i="4" a="1"/>
  <c r="C10084" i="4" s="1"/>
  <c r="C10085" i="4" a="1"/>
  <c r="C10085" i="4" s="1"/>
  <c r="C10094" i="4" a="1"/>
  <c r="C10094" i="4"/>
  <c r="C10096" i="4" a="1"/>
  <c r="C10096" i="4" s="1"/>
  <c r="C10097" i="4" a="1"/>
  <c r="C10097" i="4"/>
  <c r="C10106" i="4" a="1"/>
  <c r="C10106" i="4" s="1"/>
  <c r="C10108" i="4" a="1"/>
  <c r="C10108" i="4" s="1"/>
  <c r="C10109" i="4" a="1"/>
  <c r="C10109" i="4" s="1"/>
  <c r="C10118" i="4" a="1"/>
  <c r="C10118" i="4"/>
  <c r="C10120" i="4" a="1"/>
  <c r="C10120" i="4" s="1"/>
  <c r="C10121" i="4" a="1"/>
  <c r="C10121" i="4" s="1"/>
  <c r="C10130" i="4" a="1"/>
  <c r="C10130" i="4" s="1"/>
  <c r="C10132" i="4" a="1"/>
  <c r="C10132" i="4" s="1"/>
  <c r="C10133" i="4" a="1"/>
  <c r="C10133" i="4" s="1"/>
  <c r="C10142" i="4" a="1"/>
  <c r="C10142" i="4" s="1"/>
  <c r="C10144" i="4" a="1"/>
  <c r="C10144" i="4" s="1"/>
  <c r="C10145" i="4" a="1"/>
  <c r="C10145" i="4" s="1"/>
  <c r="C10154" i="4" a="1"/>
  <c r="C10154" i="4" s="1"/>
  <c r="C10156" i="4" a="1"/>
  <c r="C10156" i="4" s="1"/>
  <c r="C10157" i="4" a="1"/>
  <c r="C10157" i="4" s="1"/>
  <c r="C10166" i="4" a="1"/>
  <c r="C10166" i="4" s="1"/>
  <c r="C10168" i="4" a="1"/>
  <c r="C10168" i="4" s="1"/>
  <c r="C10169" i="4" a="1"/>
  <c r="C10169" i="4" s="1"/>
  <c r="C10178" i="4" a="1"/>
  <c r="C10178" i="4" s="1"/>
  <c r="C10179" i="4" a="1"/>
  <c r="C10179" i="4" s="1"/>
  <c r="C10180" i="4" a="1"/>
  <c r="C10180" i="4" s="1"/>
  <c r="C10181" i="4" a="1"/>
  <c r="C10181" i="4" s="1"/>
  <c r="C10190" i="4" a="1"/>
  <c r="C10190" i="4"/>
  <c r="C10192" i="4" a="1"/>
  <c r="C10192" i="4" s="1"/>
  <c r="C10193" i="4" a="1"/>
  <c r="C10193" i="4" s="1"/>
  <c r="C10202" i="4" a="1"/>
  <c r="C10202" i="4" s="1"/>
  <c r="C10203" i="4" a="1"/>
  <c r="C10203" i="4" s="1"/>
  <c r="C10204" i="4" a="1"/>
  <c r="C10204" i="4" s="1"/>
  <c r="C10205" i="4" a="1"/>
  <c r="C10205" i="4" s="1"/>
  <c r="C10214" i="4" a="1"/>
  <c r="C10214" i="4" s="1"/>
  <c r="C10216" i="4" a="1"/>
  <c r="C10216" i="4" s="1"/>
  <c r="C10217" i="4" a="1"/>
  <c r="C10217" i="4" s="1"/>
  <c r="C10226" i="4" a="1"/>
  <c r="C10226" i="4" s="1"/>
  <c r="C10228" i="4" a="1"/>
  <c r="C10228" i="4" s="1"/>
  <c r="C10229" i="4" a="1"/>
  <c r="C10229" i="4" s="1"/>
  <c r="C10238" i="4" a="1"/>
  <c r="C10238" i="4" s="1"/>
  <c r="C10240" i="4" a="1"/>
  <c r="C10240" i="4" s="1"/>
  <c r="C10241" i="4" a="1"/>
  <c r="C10241" i="4" s="1"/>
  <c r="C10250" i="4" a="1"/>
  <c r="C10250" i="4" s="1"/>
  <c r="C10252" i="4" a="1"/>
  <c r="C10252" i="4" s="1"/>
  <c r="C10253" i="4" a="1"/>
  <c r="C10253" i="4" s="1"/>
  <c r="C10262" i="4" a="1"/>
  <c r="C10262" i="4" s="1"/>
  <c r="C10264" i="4" a="1"/>
  <c r="C10264" i="4" s="1"/>
  <c r="C10265" i="4" a="1"/>
  <c r="C10265" i="4" s="1"/>
  <c r="C10274" i="4" a="1"/>
  <c r="C10274" i="4" s="1"/>
  <c r="C10275" i="4" a="1"/>
  <c r="C10275" i="4" s="1"/>
  <c r="C10276" i="4" a="1"/>
  <c r="C10276" i="4" s="1"/>
  <c r="C10277" i="4" a="1"/>
  <c r="C10277" i="4" s="1"/>
  <c r="C10286" i="4" a="1"/>
  <c r="C10286" i="4" s="1"/>
  <c r="C10288" i="4" a="1"/>
  <c r="C10288" i="4" s="1"/>
  <c r="C10289" i="4" a="1"/>
  <c r="C10289" i="4" s="1"/>
  <c r="C10298" i="4" a="1"/>
  <c r="C10298" i="4" s="1"/>
  <c r="C10300" i="4" a="1"/>
  <c r="C10300" i="4" s="1"/>
  <c r="C10301" i="4" a="1"/>
  <c r="C10301" i="4"/>
  <c r="C10310" i="4" a="1"/>
  <c r="C10310" i="4" s="1"/>
  <c r="C10311" i="4" a="1"/>
  <c r="C10311" i="4" s="1"/>
  <c r="C10312" i="4" a="1"/>
  <c r="C10312" i="4" s="1"/>
  <c r="C10313" i="4" a="1"/>
  <c r="C10313" i="4" s="1"/>
  <c r="C10322" i="4" a="1"/>
  <c r="C10322" i="4"/>
  <c r="C10324" i="4" a="1"/>
  <c r="C10324" i="4" s="1"/>
  <c r="C10325" i="4" a="1"/>
  <c r="C10325" i="4" s="1"/>
  <c r="C10334" i="4" a="1"/>
  <c r="C10334" i="4" s="1"/>
  <c r="C10336" i="4" a="1"/>
  <c r="C10336" i="4" s="1"/>
  <c r="C10337" i="4" a="1"/>
  <c r="C10337" i="4" s="1"/>
  <c r="C10346" i="4" a="1"/>
  <c r="C10346" i="4" s="1"/>
  <c r="C10348" i="4" a="1"/>
  <c r="C10348" i="4" s="1"/>
  <c r="C10349" i="4" a="1"/>
  <c r="C10349" i="4" s="1"/>
  <c r="C10358" i="4" a="1"/>
  <c r="C10358" i="4" s="1"/>
  <c r="C10360" i="4" a="1"/>
  <c r="C10360" i="4" s="1"/>
  <c r="C10361" i="4" a="1"/>
  <c r="C10361" i="4" s="1"/>
  <c r="C10370" i="4" a="1"/>
  <c r="C10370" i="4" s="1"/>
  <c r="C10372" i="4" a="1"/>
  <c r="C10372" i="4" s="1"/>
  <c r="C10373" i="4" a="1"/>
  <c r="C10373" i="4" s="1"/>
  <c r="C10382" i="4" a="1"/>
  <c r="C10382" i="4" s="1"/>
  <c r="C10384" i="4" a="1"/>
  <c r="C10384" i="4"/>
  <c r="C10385" i="4" a="1"/>
  <c r="C10385" i="4" s="1"/>
  <c r="C10394" i="4" a="1"/>
  <c r="C10394" i="4" s="1"/>
  <c r="C10396" i="4" a="1"/>
  <c r="C10396" i="4" s="1"/>
  <c r="C10397" i="4" a="1"/>
  <c r="C10397" i="4" s="1"/>
  <c r="C10406" i="4" a="1"/>
  <c r="C10406" i="4" s="1"/>
  <c r="C10407" i="4" a="1"/>
  <c r="C10407" i="4" s="1"/>
  <c r="C10408" i="4" a="1"/>
  <c r="C10408" i="4" s="1"/>
  <c r="C10409" i="4" a="1"/>
  <c r="C10409" i="4" s="1"/>
  <c r="C10418" i="4" a="1"/>
  <c r="C10418" i="4" s="1"/>
  <c r="C10420" i="4" a="1"/>
  <c r="C10420" i="4" s="1"/>
  <c r="C10421" i="4" a="1"/>
  <c r="C10421" i="4" s="1"/>
  <c r="C10430" i="4" a="1"/>
  <c r="C10430" i="4" s="1"/>
  <c r="C10432" i="4" a="1"/>
  <c r="C10432" i="4" s="1"/>
  <c r="C10433" i="4" a="1"/>
  <c r="C10433" i="4" s="1"/>
  <c r="C10442" i="4" a="1"/>
  <c r="C10442" i="4" s="1"/>
  <c r="C10444" i="4" a="1"/>
  <c r="C10444" i="4" s="1"/>
  <c r="C10445" i="4" a="1"/>
  <c r="C10445" i="4" s="1"/>
  <c r="C10454" i="4" a="1"/>
  <c r="C10454" i="4" s="1"/>
  <c r="C10456" i="4" a="1"/>
  <c r="C10456" i="4" s="1"/>
  <c r="C10457" i="4" a="1"/>
  <c r="C10457" i="4" s="1"/>
  <c r="C10466" i="4" a="1"/>
  <c r="C10466" i="4" s="1"/>
  <c r="C10468" i="4" a="1"/>
  <c r="C10468" i="4" s="1"/>
  <c r="C10469" i="4" a="1"/>
  <c r="C10469" i="4" s="1"/>
  <c r="C10478" i="4" a="1"/>
  <c r="C10478" i="4" s="1"/>
  <c r="C10480" i="4" a="1"/>
  <c r="C10480" i="4" s="1"/>
  <c r="C10481" i="4" a="1"/>
  <c r="C10481" i="4" s="1"/>
  <c r="C10490" i="4" a="1"/>
  <c r="C10490" i="4" s="1"/>
  <c r="C10492" i="4" a="1"/>
  <c r="C10492" i="4" s="1"/>
  <c r="C10493" i="4" a="1"/>
  <c r="C10493" i="4" s="1"/>
  <c r="C10502" i="4" a="1"/>
  <c r="C10502" i="4" s="1"/>
  <c r="C10503" i="4" a="1"/>
  <c r="C10503" i="4" s="1"/>
  <c r="C10504" i="4" a="1"/>
  <c r="C10504" i="4" s="1"/>
  <c r="C10505" i="4" a="1"/>
  <c r="C10505" i="4" s="1"/>
  <c r="C10514" i="4" a="1"/>
  <c r="C10514" i="4"/>
  <c r="C10516" i="4" a="1"/>
  <c r="C10516" i="4" s="1"/>
  <c r="C10517" i="4" a="1"/>
  <c r="C10517" i="4" s="1"/>
  <c r="C10526" i="4" a="1"/>
  <c r="C10526" i="4" s="1"/>
  <c r="C10528" i="4" a="1"/>
  <c r="C10528" i="4" s="1"/>
  <c r="C10529" i="4" a="1"/>
  <c r="C10529" i="4" s="1"/>
  <c r="C10538" i="4" a="1"/>
  <c r="C10538" i="4" s="1"/>
  <c r="C10540" i="4" a="1"/>
  <c r="C10540" i="4" s="1"/>
  <c r="C10541" i="4" a="1"/>
  <c r="C10541" i="4" s="1"/>
  <c r="C10550" i="4" a="1"/>
  <c r="C10550" i="4" s="1"/>
  <c r="C10552" i="4" a="1"/>
  <c r="C10552" i="4" s="1"/>
  <c r="C10553" i="4" a="1"/>
  <c r="C10553" i="4" s="1"/>
  <c r="C10562" i="4" a="1"/>
  <c r="C10562" i="4" s="1"/>
  <c r="C10564" i="4" a="1"/>
  <c r="C10564" i="4"/>
  <c r="C10565" i="4" a="1"/>
  <c r="C10565" i="4" s="1"/>
  <c r="C10574" i="4" a="1"/>
  <c r="C10574" i="4" s="1"/>
  <c r="C10576" i="4" a="1"/>
  <c r="C10576" i="4" s="1"/>
  <c r="C10577" i="4" a="1"/>
  <c r="C10577" i="4" s="1"/>
  <c r="C10586" i="4" a="1"/>
  <c r="C10586" i="4" s="1"/>
  <c r="C10588" i="4" a="1"/>
  <c r="C10588" i="4" s="1"/>
  <c r="C10589" i="4" a="1"/>
  <c r="C10589" i="4" s="1"/>
  <c r="C10598" i="4" a="1"/>
  <c r="C10598" i="4" s="1"/>
  <c r="C10600" i="4" a="1"/>
  <c r="C10600" i="4" s="1"/>
  <c r="C10601" i="4" a="1"/>
  <c r="C10601" i="4" s="1"/>
  <c r="C10610" i="4" a="1"/>
  <c r="C10610" i="4" s="1"/>
  <c r="C10612" i="4" a="1"/>
  <c r="C10612" i="4" s="1"/>
  <c r="C10613" i="4" a="1"/>
  <c r="C10613" i="4" s="1"/>
  <c r="C10622" i="4" a="1"/>
  <c r="C10622" i="4" s="1"/>
  <c r="C10623" i="4" a="1"/>
  <c r="C10623" i="4" s="1"/>
  <c r="C10624" i="4" a="1"/>
  <c r="C10624" i="4" s="1"/>
  <c r="C10625" i="4" a="1"/>
  <c r="C10625" i="4" s="1"/>
  <c r="C10634" i="4" a="1"/>
  <c r="C10634" i="4" s="1"/>
  <c r="C10636" i="4" a="1"/>
  <c r="C10636" i="4" s="1"/>
  <c r="C10637" i="4" a="1"/>
  <c r="C10637" i="4" s="1"/>
  <c r="C10646" i="4" a="1"/>
  <c r="C10646" i="4" s="1"/>
  <c r="C10647" i="4" a="1"/>
  <c r="C10647" i="4" s="1"/>
  <c r="C10648" i="4" a="1"/>
  <c r="C10648" i="4" s="1"/>
  <c r="C10649" i="4" a="1"/>
  <c r="C10649" i="4" s="1"/>
  <c r="C10658" i="4" a="1"/>
  <c r="C10658" i="4" s="1"/>
  <c r="C10659" i="4" a="1"/>
  <c r="C10659" i="4" s="1"/>
  <c r="C10660" i="4" a="1"/>
  <c r="C10660" i="4" s="1"/>
  <c r="C10661" i="4" a="1"/>
  <c r="C10661" i="4" s="1"/>
  <c r="C10670" i="4" a="1"/>
  <c r="C10670" i="4" s="1"/>
  <c r="C10671" i="4" a="1"/>
  <c r="C10671" i="4" s="1"/>
  <c r="C10672" i="4" a="1"/>
  <c r="C10672" i="4" s="1"/>
  <c r="C10673" i="4" a="1"/>
  <c r="C10673" i="4" s="1"/>
  <c r="C10682" i="4" a="1"/>
  <c r="C10682" i="4" s="1"/>
  <c r="C10684" i="4" a="1"/>
  <c r="C10684" i="4" s="1"/>
  <c r="C10685" i="4" a="1"/>
  <c r="C10685" i="4" s="1"/>
  <c r="C10694" i="4" a="1"/>
  <c r="C10694" i="4" s="1"/>
  <c r="C10696" i="4" a="1"/>
  <c r="C10696" i="4" s="1"/>
  <c r="C10697" i="4" a="1"/>
  <c r="C10697" i="4" s="1"/>
  <c r="C10706" i="4" a="1"/>
  <c r="C10706" i="4" s="1"/>
  <c r="C10708" i="4" a="1"/>
  <c r="C10708" i="4" s="1"/>
  <c r="C10709" i="4" a="1"/>
  <c r="C10709" i="4" s="1"/>
  <c r="C10718" i="4" a="1"/>
  <c r="C10718" i="4" s="1"/>
  <c r="C10720" i="4" a="1"/>
  <c r="C10720" i="4" s="1"/>
  <c r="C10721" i="4" a="1"/>
  <c r="C10721" i="4" s="1"/>
  <c r="C10730" i="4" a="1"/>
  <c r="C10730" i="4" s="1"/>
  <c r="C10732" i="4" a="1"/>
  <c r="C10732" i="4" s="1"/>
  <c r="C10733" i="4" a="1"/>
  <c r="C10733" i="4" s="1"/>
  <c r="C10742" i="4" a="1"/>
  <c r="C10742" i="4" s="1"/>
  <c r="C10744" i="4" a="1"/>
  <c r="C10744" i="4" s="1"/>
  <c r="C10745" i="4" a="1"/>
  <c r="C10745" i="4" s="1"/>
  <c r="C10754" i="4" a="1"/>
  <c r="C10754" i="4" s="1"/>
  <c r="C10755" i="4" a="1"/>
  <c r="C10755" i="4" s="1"/>
  <c r="C10756" i="4" a="1"/>
  <c r="C10756" i="4" s="1"/>
  <c r="C10757" i="4" a="1"/>
  <c r="C10757" i="4" s="1"/>
  <c r="C10766" i="4" a="1"/>
  <c r="C10766" i="4" s="1"/>
  <c r="C10768" i="4" a="1"/>
  <c r="C10768" i="4" s="1"/>
  <c r="C10769" i="4" a="1"/>
  <c r="C10769" i="4" s="1"/>
  <c r="C10778" i="4" a="1"/>
  <c r="C10778" i="4" s="1"/>
  <c r="C10780" i="4" a="1"/>
  <c r="C10780" i="4" s="1"/>
  <c r="C10781" i="4" a="1"/>
  <c r="C10781" i="4" s="1"/>
  <c r="C10790" i="4" a="1"/>
  <c r="C10790" i="4" s="1"/>
  <c r="C10792" i="4" a="1"/>
  <c r="C10792" i="4" s="1"/>
  <c r="C10793" i="4" a="1"/>
  <c r="C10793" i="4" s="1"/>
  <c r="C10802" i="4" a="1"/>
  <c r="C10802" i="4" s="1"/>
  <c r="C10804" i="4" a="1"/>
  <c r="C10804" i="4" s="1"/>
  <c r="C10805" i="4" a="1"/>
  <c r="C10805" i="4" s="1"/>
  <c r="C10814" i="4" a="1"/>
  <c r="C10814" i="4" s="1"/>
  <c r="C10816" i="4" a="1"/>
  <c r="C10816" i="4" s="1"/>
  <c r="C10817" i="4" a="1"/>
  <c r="C10817" i="4" s="1"/>
  <c r="C10826" i="4" a="1"/>
  <c r="C10826" i="4" s="1"/>
  <c r="C10828" i="4" a="1"/>
  <c r="C10828" i="4" s="1"/>
  <c r="C10829" i="4" a="1"/>
  <c r="C10829" i="4" s="1"/>
  <c r="C10838" i="4" a="1"/>
  <c r="C10838" i="4" s="1"/>
  <c r="C10840" i="4" a="1"/>
  <c r="C10840" i="4" s="1"/>
  <c r="C10841" i="4" a="1"/>
  <c r="C10841" i="4" s="1"/>
  <c r="C10850" i="4" a="1"/>
  <c r="C10850" i="4" s="1"/>
  <c r="C10852" i="4" a="1"/>
  <c r="C10852" i="4" s="1"/>
  <c r="C10853" i="4" a="1"/>
  <c r="C10853" i="4" s="1"/>
  <c r="C10862" i="4" a="1"/>
  <c r="C10862" i="4" s="1"/>
  <c r="C10864" i="4" a="1"/>
  <c r="C10864" i="4" s="1"/>
  <c r="C10865" i="4" a="1"/>
  <c r="C10865" i="4" s="1"/>
  <c r="C10874" i="4" a="1"/>
  <c r="C10874" i="4" s="1"/>
  <c r="C10876" i="4" a="1"/>
  <c r="C10876" i="4" s="1"/>
  <c r="C10877" i="4" a="1"/>
  <c r="C10877" i="4" s="1"/>
  <c r="C10886" i="4" a="1"/>
  <c r="C10886" i="4" s="1"/>
  <c r="C10888" i="4" a="1"/>
  <c r="C10888" i="4" s="1"/>
  <c r="C10889" i="4" a="1"/>
  <c r="C10889" i="4" s="1"/>
  <c r="C10898" i="4" a="1"/>
  <c r="C10898" i="4" s="1"/>
  <c r="C10900" i="4" a="1"/>
  <c r="C10900" i="4" s="1"/>
  <c r="C10901" i="4" a="1"/>
  <c r="C10901" i="4" s="1"/>
  <c r="C10910" i="4" a="1"/>
  <c r="C10910" i="4" s="1"/>
  <c r="C10912" i="4" a="1"/>
  <c r="C10912" i="4" s="1"/>
  <c r="C10913" i="4" a="1"/>
  <c r="C10913" i="4" s="1"/>
  <c r="C10922" i="4" a="1"/>
  <c r="C10922" i="4" s="1"/>
  <c r="C10923" i="4" a="1"/>
  <c r="C10923" i="4" s="1"/>
  <c r="C10924" i="4" a="1"/>
  <c r="C10924" i="4" s="1"/>
  <c r="C10925" i="4" a="1"/>
  <c r="C10925" i="4" s="1"/>
  <c r="C10934" i="4" a="1"/>
  <c r="C10934" i="4" s="1"/>
  <c r="C10936" i="4" a="1"/>
  <c r="C10936" i="4" s="1"/>
  <c r="C10937" i="4" a="1"/>
  <c r="C10937" i="4" s="1"/>
  <c r="C10946" i="4" a="1"/>
  <c r="C10946" i="4" s="1"/>
  <c r="C10948" i="4" a="1"/>
  <c r="C10948" i="4" s="1"/>
  <c r="C10949" i="4" a="1"/>
  <c r="C10949" i="4" s="1"/>
  <c r="C10958" i="4" a="1"/>
  <c r="C10958" i="4" s="1"/>
  <c r="C10960" i="4" a="1"/>
  <c r="C10960" i="4" s="1"/>
  <c r="C10961" i="4" a="1"/>
  <c r="C10961" i="4" s="1"/>
  <c r="C10970" i="4" a="1"/>
  <c r="C10970" i="4" s="1"/>
  <c r="C10972" i="4" a="1"/>
  <c r="C10972" i="4" s="1"/>
  <c r="C10973" i="4" a="1"/>
  <c r="C10973" i="4" s="1"/>
  <c r="C10982" i="4" a="1"/>
  <c r="C10982" i="4" s="1"/>
  <c r="C10984" i="4" a="1"/>
  <c r="C10984" i="4"/>
  <c r="C10985" i="4" a="1"/>
  <c r="C10985" i="4" s="1"/>
  <c r="C10994" i="4" a="1"/>
  <c r="C10994" i="4" s="1"/>
  <c r="C10996" i="4" a="1"/>
  <c r="C10996" i="4" s="1"/>
  <c r="C10997" i="4" a="1"/>
  <c r="C10997" i="4" s="1"/>
  <c r="C11006" i="4" a="1"/>
  <c r="C11006" i="4" s="1"/>
  <c r="C11008" i="4" a="1"/>
  <c r="C11008" i="4" s="1"/>
  <c r="C11009" i="4" a="1"/>
  <c r="C11009" i="4" s="1"/>
  <c r="C11018" i="4" a="1"/>
  <c r="C11018" i="4" s="1"/>
  <c r="C11020" i="4" a="1"/>
  <c r="C11020" i="4" s="1"/>
  <c r="C11021" i="4" a="1"/>
  <c r="C11021" i="4" s="1"/>
  <c r="C11030" i="4" a="1"/>
  <c r="C11030" i="4" s="1"/>
  <c r="C11032" i="4" a="1"/>
  <c r="C11032" i="4" s="1"/>
  <c r="C11033" i="4" a="1"/>
  <c r="C11033" i="4" s="1"/>
  <c r="C11042" i="4" a="1"/>
  <c r="C11042" i="4" s="1"/>
  <c r="C11043" i="4" a="1"/>
  <c r="C11043" i="4" s="1"/>
  <c r="C11044" i="4" a="1"/>
  <c r="C11044" i="4" s="1"/>
  <c r="C11045" i="4" a="1"/>
  <c r="C11045" i="4" s="1"/>
  <c r="C11054" i="4" a="1"/>
  <c r="C11054" i="4" s="1"/>
  <c r="C11056" i="4" a="1"/>
  <c r="C11056" i="4" s="1"/>
  <c r="C11057" i="4" a="1"/>
  <c r="C11057" i="4" s="1"/>
  <c r="C11066" i="4" a="1"/>
  <c r="C11066" i="4" s="1"/>
  <c r="C11068" i="4" a="1"/>
  <c r="C11068" i="4" s="1"/>
  <c r="C11069" i="4" a="1"/>
  <c r="C11069" i="4" s="1"/>
  <c r="C11078" i="4" a="1"/>
  <c r="C11078" i="4" s="1"/>
  <c r="C11080" i="4" a="1"/>
  <c r="C11080" i="4" s="1"/>
  <c r="C11081" i="4" a="1"/>
  <c r="C11081" i="4" s="1"/>
  <c r="C11090" i="4" a="1"/>
  <c r="C11090" i="4" s="1"/>
  <c r="C11092" i="4" a="1"/>
  <c r="C11092" i="4" s="1"/>
  <c r="C11093" i="4" a="1"/>
  <c r="C11093" i="4" s="1"/>
  <c r="C11102" i="4" a="1"/>
  <c r="C11102" i="4" s="1"/>
  <c r="C11104" i="4" a="1"/>
  <c r="C11104" i="4" s="1"/>
  <c r="C11105" i="4" a="1"/>
  <c r="C11105" i="4" s="1"/>
  <c r="C11114" i="4" a="1"/>
  <c r="C11114" i="4" s="1"/>
  <c r="C11116" i="4" a="1"/>
  <c r="C11116" i="4" s="1"/>
  <c r="C11117" i="4" a="1"/>
  <c r="C11117" i="4" s="1"/>
  <c r="C11126" i="4" a="1"/>
  <c r="C11126" i="4" s="1"/>
  <c r="C11128" i="4" a="1"/>
  <c r="C11128" i="4" s="1"/>
  <c r="C11129" i="4" a="1"/>
  <c r="C11129" i="4" s="1"/>
  <c r="C11138" i="4" a="1"/>
  <c r="C11138" i="4" s="1"/>
  <c r="C11140" i="4" a="1"/>
  <c r="C11140" i="4" s="1"/>
  <c r="C11141" i="4" a="1"/>
  <c r="C11141" i="4" s="1"/>
  <c r="C11150" i="4" a="1"/>
  <c r="C11150" i="4" s="1"/>
  <c r="C11152" i="4" a="1"/>
  <c r="C11152" i="4" s="1"/>
  <c r="C11153" i="4" a="1"/>
  <c r="C11153" i="4" s="1"/>
  <c r="C11162" i="4" a="1"/>
  <c r="C11162" i="4" s="1"/>
  <c r="C11164" i="4" a="1"/>
  <c r="C11164" i="4" s="1"/>
  <c r="C11165" i="4" a="1"/>
  <c r="C11165" i="4" s="1"/>
  <c r="C11174" i="4" a="1"/>
  <c r="C11174" i="4" s="1"/>
  <c r="C11176" i="4" a="1"/>
  <c r="C11176" i="4" s="1"/>
  <c r="C11177" i="4" a="1"/>
  <c r="C11177" i="4" s="1"/>
  <c r="C11186" i="4" a="1"/>
  <c r="C11186" i="4"/>
  <c r="C11187" i="4" a="1"/>
  <c r="C11187" i="4" s="1"/>
  <c r="C11188" i="4" a="1"/>
  <c r="C11188" i="4" s="1"/>
  <c r="C11189" i="4" a="1"/>
  <c r="C11189" i="4" s="1"/>
  <c r="C11198" i="4" a="1"/>
  <c r="C11198" i="4" s="1"/>
  <c r="C11200" i="4" a="1"/>
  <c r="C11200" i="4" s="1"/>
  <c r="C11201" i="4" a="1"/>
  <c r="C11201" i="4" s="1"/>
  <c r="C11210" i="4" a="1"/>
  <c r="C11210" i="4" s="1"/>
  <c r="C11212" i="4" a="1"/>
  <c r="C11212" i="4" s="1"/>
  <c r="C11213" i="4" a="1"/>
  <c r="C11213" i="4" s="1"/>
  <c r="C11222" i="4" a="1"/>
  <c r="C11222" i="4"/>
  <c r="C11224" i="4" a="1"/>
  <c r="C11224" i="4" s="1"/>
  <c r="C11225" i="4" a="1"/>
  <c r="C11225" i="4" s="1"/>
  <c r="C11234" i="4" a="1"/>
  <c r="C11234" i="4" s="1"/>
  <c r="C11236" i="4" a="1"/>
  <c r="C11236" i="4" s="1"/>
  <c r="C11237" i="4" a="1"/>
  <c r="C11237" i="4" s="1"/>
  <c r="C11246" i="4" a="1"/>
  <c r="C11246" i="4" s="1"/>
  <c r="C11248" i="4" a="1"/>
  <c r="C11248" i="4" s="1"/>
  <c r="C11249" i="4" a="1"/>
  <c r="C11249" i="4" s="1"/>
  <c r="C11258" i="4" a="1"/>
  <c r="C11258" i="4" s="1"/>
  <c r="C11260" i="4" a="1"/>
  <c r="C11260" i="4" s="1"/>
  <c r="C11261" i="4" a="1"/>
  <c r="C11261" i="4" s="1"/>
  <c r="C11270" i="4" a="1"/>
  <c r="C11270" i="4" s="1"/>
  <c r="C11272" i="4" a="1"/>
  <c r="C11272" i="4"/>
  <c r="C11273" i="4" a="1"/>
  <c r="C11273" i="4" s="1"/>
  <c r="C11282" i="4" a="1"/>
  <c r="C11282" i="4" s="1"/>
  <c r="C11284" i="4" a="1"/>
  <c r="C11284" i="4" s="1"/>
  <c r="C11285" i="4" a="1"/>
  <c r="C11285" i="4" s="1"/>
  <c r="C11294" i="4" a="1"/>
  <c r="C11294" i="4" s="1"/>
  <c r="C11296" i="4" a="1"/>
  <c r="C11296" i="4" s="1"/>
  <c r="C11297" i="4" a="1"/>
  <c r="C11297" i="4" s="1"/>
  <c r="C11306" i="4" a="1"/>
  <c r="C11306" i="4" s="1"/>
  <c r="C11308" i="4" a="1"/>
  <c r="C11308" i="4" s="1"/>
  <c r="C11309" i="4" a="1"/>
  <c r="C11309" i="4" s="1"/>
  <c r="C11318" i="4" a="1"/>
  <c r="C11318" i="4" s="1"/>
  <c r="C11320" i="4" a="1"/>
  <c r="C11320" i="4" s="1"/>
  <c r="C11321" i="4" a="1"/>
  <c r="C11321" i="4" s="1"/>
  <c r="C11330" i="4" a="1"/>
  <c r="C11330" i="4" s="1"/>
  <c r="C11331" i="4" a="1"/>
  <c r="C11331" i="4" s="1"/>
  <c r="C11332" i="4" a="1"/>
  <c r="C11332" i="4" s="1"/>
  <c r="C11333" i="4" a="1"/>
  <c r="C11333" i="4" s="1"/>
  <c r="C11342" i="4" a="1"/>
  <c r="C11342" i="4" s="1"/>
  <c r="C11344" i="4" a="1"/>
  <c r="C11344" i="4" s="1"/>
  <c r="C11345" i="4" a="1"/>
  <c r="C11345" i="4" s="1"/>
  <c r="C11354" i="4" a="1"/>
  <c r="C11354" i="4" s="1"/>
  <c r="C11356" i="4" a="1"/>
  <c r="C11356" i="4" s="1"/>
  <c r="C11357" i="4" a="1"/>
  <c r="C11357" i="4" s="1"/>
  <c r="C11366" i="4" a="1"/>
  <c r="C11366" i="4" s="1"/>
  <c r="C11368" i="4" a="1"/>
  <c r="C11368" i="4" s="1"/>
  <c r="C11369" i="4" a="1"/>
  <c r="C11369" i="4" s="1"/>
  <c r="C11378" i="4" a="1"/>
  <c r="C11378" i="4" s="1"/>
  <c r="C11380" i="4" a="1"/>
  <c r="C11380" i="4" s="1"/>
  <c r="C11381" i="4" a="1"/>
  <c r="C11381" i="4" s="1"/>
  <c r="C11390" i="4" a="1"/>
  <c r="C11390" i="4" s="1"/>
  <c r="C11392" i="4" a="1"/>
  <c r="C11392" i="4" s="1"/>
  <c r="C11393" i="4" a="1"/>
  <c r="C11393" i="4" s="1"/>
  <c r="C11402" i="4" a="1"/>
  <c r="C11402" i="4" s="1"/>
  <c r="C11404" i="4" a="1"/>
  <c r="C11404" i="4" s="1"/>
  <c r="C11405" i="4" a="1"/>
  <c r="C11405" i="4" s="1"/>
  <c r="C11414" i="4" a="1"/>
  <c r="C11414" i="4" s="1"/>
  <c r="C11415" i="4" a="1"/>
  <c r="C11415" i="4" s="1"/>
  <c r="C11416" i="4" a="1"/>
  <c r="C11416" i="4" s="1"/>
  <c r="C11417" i="4" a="1"/>
  <c r="C11417" i="4" s="1"/>
  <c r="C11426" i="4" a="1"/>
  <c r="C11426" i="4" s="1"/>
  <c r="C11428" i="4" a="1"/>
  <c r="C11428" i="4"/>
  <c r="C11429" i="4" a="1"/>
  <c r="C11429" i="4" s="1"/>
  <c r="C11438" i="4" a="1"/>
  <c r="C11438" i="4" s="1"/>
  <c r="C11440" i="4" a="1"/>
  <c r="C11440" i="4" s="1"/>
  <c r="C11441" i="4" a="1"/>
  <c r="C11441" i="4" s="1"/>
  <c r="C11450" i="4" a="1"/>
  <c r="C11450" i="4" s="1"/>
  <c r="C11451" i="4" a="1"/>
  <c r="C11451" i="4" s="1"/>
  <c r="C11452" i="4" a="1"/>
  <c r="C11452" i="4" s="1"/>
  <c r="C11453" i="4" a="1"/>
  <c r="C11453" i="4" s="1"/>
  <c r="C11462" i="4" a="1"/>
  <c r="C11462" i="4" s="1"/>
  <c r="C11464" i="4" a="1"/>
  <c r="C11464" i="4" s="1"/>
  <c r="C11465" i="4" a="1"/>
  <c r="C11465" i="4" s="1"/>
  <c r="C11474" i="4" a="1"/>
  <c r="C11474" i="4" s="1"/>
  <c r="C11476" i="4" a="1"/>
  <c r="C11476" i="4" s="1"/>
  <c r="C11477" i="4" a="1"/>
  <c r="C11477" i="4" s="1"/>
  <c r="C11486" i="4" a="1"/>
  <c r="C11486" i="4" s="1"/>
  <c r="C11488" i="4" a="1"/>
  <c r="C11488" i="4"/>
  <c r="C11489" i="4" a="1"/>
  <c r="C11489" i="4" s="1"/>
  <c r="C11498" i="4" a="1"/>
  <c r="C11498" i="4" s="1"/>
  <c r="C11500" i="4" a="1"/>
  <c r="C11500" i="4" s="1"/>
  <c r="C11501" i="4" a="1"/>
  <c r="C11501" i="4" s="1"/>
  <c r="C11510" i="4" a="1"/>
  <c r="C11510" i="4"/>
  <c r="C11512" i="4" a="1"/>
  <c r="C11512" i="4" s="1"/>
  <c r="C11513" i="4" a="1"/>
  <c r="C11513" i="4" s="1"/>
  <c r="C11522" i="4" a="1"/>
  <c r="C11522" i="4"/>
  <c r="C11524" i="4" a="1"/>
  <c r="C11524" i="4" s="1"/>
  <c r="C11525" i="4" a="1"/>
  <c r="C11525" i="4"/>
  <c r="C11534" i="4" a="1"/>
  <c r="C11534" i="4" s="1"/>
  <c r="C11536" i="4" a="1"/>
  <c r="C11536" i="4" s="1"/>
  <c r="C11537" i="4" a="1"/>
  <c r="C11537" i="4" s="1"/>
  <c r="C11546" i="4" a="1"/>
  <c r="C11546" i="4" s="1"/>
  <c r="C11547" i="4" a="1"/>
  <c r="C11547" i="4" s="1"/>
  <c r="C11548" i="4" a="1"/>
  <c r="C11548" i="4" s="1"/>
  <c r="C11549" i="4" a="1"/>
  <c r="C11549" i="4" s="1"/>
  <c r="C11558" i="4" a="1"/>
  <c r="C11558" i="4" s="1"/>
  <c r="C11560" i="4" a="1"/>
  <c r="C11560" i="4" s="1"/>
  <c r="C11561" i="4" a="1"/>
  <c r="C11561" i="4" s="1"/>
  <c r="C11570" i="4" a="1"/>
  <c r="C11570" i="4" s="1"/>
  <c r="C11572" i="4" a="1"/>
  <c r="C11572" i="4" s="1"/>
  <c r="C11573" i="4" a="1"/>
  <c r="C11573" i="4" s="1"/>
  <c r="C11582" i="4" a="1"/>
  <c r="C11582" i="4" s="1"/>
  <c r="C11584" i="4" a="1"/>
  <c r="C11584" i="4" s="1"/>
  <c r="C11585" i="4" a="1"/>
  <c r="C11585" i="4" s="1"/>
  <c r="C11594" i="4" a="1"/>
  <c r="C11594" i="4" s="1"/>
  <c r="C11596" i="4" a="1"/>
  <c r="C11596" i="4" s="1"/>
  <c r="C11597" i="4" a="1"/>
  <c r="C11597" i="4" s="1"/>
  <c r="C11606" i="4" a="1"/>
  <c r="C11606" i="4" s="1"/>
  <c r="C11608" i="4" a="1"/>
  <c r="C11608" i="4" s="1"/>
  <c r="C11609" i="4" a="1"/>
  <c r="C11609" i="4" s="1"/>
  <c r="C11618" i="4" a="1"/>
  <c r="C11618" i="4" s="1"/>
  <c r="C11619" i="4" a="1"/>
  <c r="C11619" i="4" s="1"/>
  <c r="C11620" i="4" a="1"/>
  <c r="C11620" i="4" s="1"/>
  <c r="C11621" i="4" a="1"/>
  <c r="C11621" i="4" s="1"/>
  <c r="C11630" i="4" a="1"/>
  <c r="C11630" i="4" s="1"/>
  <c r="C11632" i="4" a="1"/>
  <c r="C11632" i="4" s="1"/>
  <c r="C11633" i="4" a="1"/>
  <c r="C11633" i="4" s="1"/>
  <c r="C11642" i="4" a="1"/>
  <c r="C11642" i="4" s="1"/>
  <c r="C11643" i="4" a="1"/>
  <c r="C11643" i="4" s="1"/>
  <c r="C11644" i="4" a="1"/>
  <c r="C11644" i="4" s="1"/>
  <c r="C11645" i="4" a="1"/>
  <c r="C11645" i="4" s="1"/>
  <c r="C11654" i="4" a="1"/>
  <c r="C11654" i="4" s="1"/>
  <c r="C11656" i="4" a="1"/>
  <c r="C11656" i="4" s="1"/>
  <c r="C11657" i="4" a="1"/>
  <c r="C11657" i="4" s="1"/>
  <c r="C11666" i="4" a="1"/>
  <c r="C11666" i="4" s="1"/>
  <c r="C11667" i="4" a="1"/>
  <c r="C11667" i="4" s="1"/>
  <c r="C11668" i="4" a="1"/>
  <c r="C11668" i="4" s="1"/>
  <c r="C11669" i="4" a="1"/>
  <c r="C11669" i="4" s="1"/>
  <c r="C11678" i="4" a="1"/>
  <c r="C11678" i="4" s="1"/>
  <c r="C11679" i="4" a="1"/>
  <c r="C11679" i="4" s="1"/>
  <c r="C11680" i="4" a="1"/>
  <c r="C11680" i="4" s="1"/>
  <c r="C11681" i="4" a="1"/>
  <c r="C11681" i="4" s="1"/>
  <c r="C11690" i="4" a="1"/>
  <c r="C11690" i="4" s="1"/>
  <c r="C11692" i="4" a="1"/>
  <c r="C11692" i="4" s="1"/>
  <c r="C11693" i="4" a="1"/>
  <c r="C11693" i="4" s="1"/>
  <c r="C11702" i="4" a="1"/>
  <c r="C11702" i="4" s="1"/>
  <c r="C11703" i="4" a="1"/>
  <c r="C11703" i="4" s="1"/>
  <c r="C11704" i="4" a="1"/>
  <c r="C11704" i="4" s="1"/>
  <c r="C11705" i="4" a="1"/>
  <c r="C11705" i="4"/>
  <c r="C11714" i="4" a="1"/>
  <c r="C11714" i="4" s="1"/>
  <c r="C11716" i="4" a="1"/>
  <c r="C11716" i="4" s="1"/>
  <c r="C11717" i="4" a="1"/>
  <c r="C11717" i="4" s="1"/>
  <c r="C11726" i="4" a="1"/>
  <c r="C11726" i="4" s="1"/>
  <c r="C11728" i="4" a="1"/>
  <c r="C11728" i="4" s="1"/>
  <c r="C11729" i="4" a="1"/>
  <c r="C11729" i="4" s="1"/>
  <c r="C11738" i="4" a="1"/>
  <c r="C11738" i="4" s="1"/>
  <c r="C11740" i="4" a="1"/>
  <c r="C11740" i="4" s="1"/>
  <c r="C11741" i="4" a="1"/>
  <c r="C11741" i="4" s="1"/>
  <c r="C11750" i="4" a="1"/>
  <c r="C11750" i="4" s="1"/>
  <c r="C11752" i="4" a="1"/>
  <c r="C11752" i="4"/>
  <c r="C11753" i="4" a="1"/>
  <c r="C11753" i="4" s="1"/>
  <c r="C11762" i="4" a="1"/>
  <c r="C11762" i="4" s="1"/>
  <c r="C11763" i="4" a="1"/>
  <c r="C11763" i="4" s="1"/>
  <c r="C11764" i="4" a="1"/>
  <c r="C11764" i="4" s="1"/>
  <c r="C11765" i="4" a="1"/>
  <c r="C11765" i="4" s="1"/>
  <c r="C11774" i="4" a="1"/>
  <c r="C11774" i="4" s="1"/>
  <c r="C11776" i="4" a="1"/>
  <c r="C11776" i="4" s="1"/>
  <c r="C11777" i="4" a="1"/>
  <c r="C11777" i="4" s="1"/>
  <c r="C11786" i="4" a="1"/>
  <c r="C11786" i="4" s="1"/>
  <c r="C11787" i="4" a="1"/>
  <c r="C11787" i="4" s="1"/>
  <c r="C11788" i="4" a="1"/>
  <c r="C11788" i="4" s="1"/>
  <c r="C11789" i="4" a="1"/>
  <c r="C11789" i="4" s="1"/>
  <c r="C11798" i="4" a="1"/>
  <c r="C11798" i="4" s="1"/>
  <c r="C11800" i="4" a="1"/>
  <c r="C11800" i="4" s="1"/>
  <c r="C11801" i="4" a="1"/>
  <c r="C11801" i="4"/>
  <c r="C11810" i="4" a="1"/>
  <c r="C11810" i="4" s="1"/>
  <c r="C11812" i="4" a="1"/>
  <c r="C11812" i="4" s="1"/>
  <c r="C11813" i="4" a="1"/>
  <c r="C11813" i="4" s="1"/>
  <c r="C11822" i="4" a="1"/>
  <c r="C11822" i="4" s="1"/>
  <c r="C11824" i="4" a="1"/>
  <c r="C11824" i="4"/>
  <c r="C11825" i="4" a="1"/>
  <c r="C11825" i="4" s="1"/>
  <c r="C11834" i="4" a="1"/>
  <c r="C11834" i="4" s="1"/>
  <c r="C11836" i="4" a="1"/>
  <c r="C11836" i="4"/>
  <c r="C11837" i="4" a="1"/>
  <c r="C11837" i="4" s="1"/>
  <c r="C11846" i="4" a="1"/>
  <c r="C11846" i="4" s="1"/>
  <c r="C11848" i="4" a="1"/>
  <c r="C11848" i="4" s="1"/>
  <c r="C11849" i="4" a="1"/>
  <c r="C11849" i="4" s="1"/>
  <c r="C11858" i="4" a="1"/>
  <c r="C11858" i="4" s="1"/>
  <c r="C11860" i="4" a="1"/>
  <c r="C11860" i="4" s="1"/>
  <c r="C11861" i="4" a="1"/>
  <c r="C11861" i="4" s="1"/>
  <c r="C11870" i="4" a="1"/>
  <c r="C11870" i="4" s="1"/>
  <c r="C11872" i="4" a="1"/>
  <c r="C11872" i="4" s="1"/>
  <c r="C11873" i="4" a="1"/>
  <c r="C11873" i="4" s="1"/>
  <c r="C11882" i="4" a="1"/>
  <c r="C11882" i="4"/>
  <c r="C11884" i="4" a="1"/>
  <c r="C11884" i="4" s="1"/>
  <c r="C11885" i="4" a="1"/>
  <c r="C11885" i="4" s="1"/>
  <c r="C11894" i="4" a="1"/>
  <c r="C11894" i="4" s="1"/>
  <c r="C11896" i="4" a="1"/>
  <c r="C11896" i="4" s="1"/>
  <c r="C11897" i="4" a="1"/>
  <c r="C11897" i="4" s="1"/>
  <c r="C11906" i="4" a="1"/>
  <c r="C11906" i="4" s="1"/>
  <c r="C11908" i="4" a="1"/>
  <c r="C11908" i="4" s="1"/>
  <c r="C11909" i="4" a="1"/>
  <c r="C11909" i="4" s="1"/>
  <c r="C11918" i="4" a="1"/>
  <c r="C11918" i="4" s="1"/>
  <c r="C11919" i="4" a="1"/>
  <c r="C11919" i="4" s="1"/>
  <c r="C11920" i="4" a="1"/>
  <c r="C11920" i="4" s="1"/>
  <c r="C11921" i="4" a="1"/>
  <c r="C11921" i="4"/>
  <c r="C11930" i="4" a="1"/>
  <c r="C11930" i="4" s="1"/>
  <c r="C11932" i="4" a="1"/>
  <c r="C11932" i="4" s="1"/>
  <c r="C11933" i="4" a="1"/>
  <c r="C11933" i="4" s="1"/>
  <c r="C11942" i="4" a="1"/>
  <c r="C11942" i="4" s="1"/>
  <c r="C11944" i="4" a="1"/>
  <c r="C11944" i="4" s="1"/>
  <c r="C11945" i="4" a="1"/>
  <c r="C11945" i="4" s="1"/>
  <c r="C11954" i="4" a="1"/>
  <c r="C11954" i="4"/>
  <c r="C11956" i="4" a="1"/>
  <c r="C11956" i="4" s="1"/>
  <c r="C11957" i="4" a="1"/>
  <c r="C11957" i="4" s="1"/>
  <c r="C11966" i="4" a="1"/>
  <c r="C11966" i="4" s="1"/>
  <c r="C11968" i="4" a="1"/>
  <c r="C11968" i="4" s="1"/>
  <c r="C11969" i="4" a="1"/>
  <c r="C11969" i="4" s="1"/>
  <c r="C11978" i="4" a="1"/>
  <c r="C11978" i="4" s="1"/>
  <c r="C11980" i="4" a="1"/>
  <c r="C11980" i="4" s="1"/>
  <c r="C11981" i="4" a="1"/>
  <c r="C11981" i="4" s="1"/>
  <c r="C11990" i="4" a="1"/>
  <c r="C11990" i="4" s="1"/>
  <c r="C11992" i="4" a="1"/>
  <c r="C11992" i="4" s="1"/>
  <c r="C11993" i="4" a="1"/>
  <c r="C11993" i="4"/>
  <c r="C2" i="4" a="1"/>
  <c r="C2" i="4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8770" i="4"/>
  <c r="B8771" i="4"/>
  <c r="B8772" i="4"/>
  <c r="B8773" i="4"/>
  <c r="B8774" i="4"/>
  <c r="B8775" i="4"/>
  <c r="B8776" i="4"/>
  <c r="B8777" i="4"/>
  <c r="B8778" i="4"/>
  <c r="B8779" i="4"/>
  <c r="B8780" i="4"/>
  <c r="B8781" i="4"/>
  <c r="B8782" i="4"/>
  <c r="B8783" i="4"/>
  <c r="B8784" i="4"/>
  <c r="B8785" i="4"/>
  <c r="B8786" i="4"/>
  <c r="B8787" i="4"/>
  <c r="B8788" i="4"/>
  <c r="B8789" i="4"/>
  <c r="B8790" i="4"/>
  <c r="B8791" i="4"/>
  <c r="B8792" i="4"/>
  <c r="B8793" i="4"/>
  <c r="B8794" i="4"/>
  <c r="B8795" i="4"/>
  <c r="B8796" i="4"/>
  <c r="B8797" i="4"/>
  <c r="B8798" i="4"/>
  <c r="B8799" i="4"/>
  <c r="B8800" i="4"/>
  <c r="B8801" i="4"/>
  <c r="B8802" i="4"/>
  <c r="B8803" i="4"/>
  <c r="B8804" i="4"/>
  <c r="B8805" i="4"/>
  <c r="B8806" i="4"/>
  <c r="B8807" i="4"/>
  <c r="B8808" i="4"/>
  <c r="B8809" i="4"/>
  <c r="B8810" i="4"/>
  <c r="B8811" i="4"/>
  <c r="B8812" i="4"/>
  <c r="B8813" i="4"/>
  <c r="B8814" i="4"/>
  <c r="B8815" i="4"/>
  <c r="B8816" i="4"/>
  <c r="B8817" i="4"/>
  <c r="B8818" i="4"/>
  <c r="B8819" i="4"/>
  <c r="B8820" i="4"/>
  <c r="B8821" i="4"/>
  <c r="B8822" i="4"/>
  <c r="B8823" i="4"/>
  <c r="B8824" i="4"/>
  <c r="B8825" i="4"/>
  <c r="B8826" i="4"/>
  <c r="B8827" i="4"/>
  <c r="B8828" i="4"/>
  <c r="B8829" i="4"/>
  <c r="B8830" i="4"/>
  <c r="B8831" i="4"/>
  <c r="B8832" i="4"/>
  <c r="B8833" i="4"/>
  <c r="B8834" i="4"/>
  <c r="B8835" i="4"/>
  <c r="B8836" i="4"/>
  <c r="B8837" i="4"/>
  <c r="B8838" i="4"/>
  <c r="B8839" i="4"/>
  <c r="B8840" i="4"/>
  <c r="B8841" i="4"/>
  <c r="B8842" i="4"/>
  <c r="B8843" i="4"/>
  <c r="B8844" i="4"/>
  <c r="B8845" i="4"/>
  <c r="B8846" i="4"/>
  <c r="B8847" i="4"/>
  <c r="B8848" i="4"/>
  <c r="B8849" i="4"/>
  <c r="B8850" i="4"/>
  <c r="B8851" i="4"/>
  <c r="B8852" i="4"/>
  <c r="B8853" i="4"/>
  <c r="B8854" i="4"/>
  <c r="B8855" i="4"/>
  <c r="B8856" i="4"/>
  <c r="B8857" i="4"/>
  <c r="B8858" i="4"/>
  <c r="B8859" i="4"/>
  <c r="B8860" i="4"/>
  <c r="B8861" i="4"/>
  <c r="B8862" i="4"/>
  <c r="B8863" i="4"/>
  <c r="B8864" i="4"/>
  <c r="B8865" i="4"/>
  <c r="B8866" i="4"/>
  <c r="B8867" i="4"/>
  <c r="B8868" i="4"/>
  <c r="B8869" i="4"/>
  <c r="B8870" i="4"/>
  <c r="B8871" i="4"/>
  <c r="B8872" i="4"/>
  <c r="B8873" i="4"/>
  <c r="B8874" i="4"/>
  <c r="B8875" i="4"/>
  <c r="B8876" i="4"/>
  <c r="B8877" i="4"/>
  <c r="B8878" i="4"/>
  <c r="B8879" i="4"/>
  <c r="B8880" i="4"/>
  <c r="B8881" i="4"/>
  <c r="B8882" i="4"/>
  <c r="B8883" i="4"/>
  <c r="B8884" i="4"/>
  <c r="B8885" i="4"/>
  <c r="B8886" i="4"/>
  <c r="B8887" i="4"/>
  <c r="B8888" i="4"/>
  <c r="B8889" i="4"/>
  <c r="B8890" i="4"/>
  <c r="B8891" i="4"/>
  <c r="B8892" i="4"/>
  <c r="B8893" i="4"/>
  <c r="B8894" i="4"/>
  <c r="B8895" i="4"/>
  <c r="B8896" i="4"/>
  <c r="B8897" i="4"/>
  <c r="B8898" i="4"/>
  <c r="B8899" i="4"/>
  <c r="B8900" i="4"/>
  <c r="B8901" i="4"/>
  <c r="B8902" i="4"/>
  <c r="B8903" i="4"/>
  <c r="B8904" i="4"/>
  <c r="B8905" i="4"/>
  <c r="B8906" i="4"/>
  <c r="B8907" i="4"/>
  <c r="B8908" i="4"/>
  <c r="B8909" i="4"/>
  <c r="B8910" i="4"/>
  <c r="B8911" i="4"/>
  <c r="B8912" i="4"/>
  <c r="B8913" i="4"/>
  <c r="B8914" i="4"/>
  <c r="B8915" i="4"/>
  <c r="B8916" i="4"/>
  <c r="B8917" i="4"/>
  <c r="B8918" i="4"/>
  <c r="B8919" i="4"/>
  <c r="B8920" i="4"/>
  <c r="B8921" i="4"/>
  <c r="B8922" i="4"/>
  <c r="B8923" i="4"/>
  <c r="B8924" i="4"/>
  <c r="B8925" i="4"/>
  <c r="B8926" i="4"/>
  <c r="B8927" i="4"/>
  <c r="B8928" i="4"/>
  <c r="B8929" i="4"/>
  <c r="B8930" i="4"/>
  <c r="B8931" i="4"/>
  <c r="B8932" i="4"/>
  <c r="B8933" i="4"/>
  <c r="B8934" i="4"/>
  <c r="B8935" i="4"/>
  <c r="B8936" i="4"/>
  <c r="B8937" i="4"/>
  <c r="B8938" i="4"/>
  <c r="B8939" i="4"/>
  <c r="B8940" i="4"/>
  <c r="B8941" i="4"/>
  <c r="B8942" i="4"/>
  <c r="B8943" i="4"/>
  <c r="B8944" i="4"/>
  <c r="B8945" i="4"/>
  <c r="B8946" i="4"/>
  <c r="B8947" i="4"/>
  <c r="B8948" i="4"/>
  <c r="B8949" i="4"/>
  <c r="B8950" i="4"/>
  <c r="B8951" i="4"/>
  <c r="B8952" i="4"/>
  <c r="B8953" i="4"/>
  <c r="B8954" i="4"/>
  <c r="B8955" i="4"/>
  <c r="B8956" i="4"/>
  <c r="B8957" i="4"/>
  <c r="B8958" i="4"/>
  <c r="B8959" i="4"/>
  <c r="B8960" i="4"/>
  <c r="B8961" i="4"/>
  <c r="B8962" i="4"/>
  <c r="B8963" i="4"/>
  <c r="B8964" i="4"/>
  <c r="B8965" i="4"/>
  <c r="B8966" i="4"/>
  <c r="B8967" i="4"/>
  <c r="B8968" i="4"/>
  <c r="B8969" i="4"/>
  <c r="B8970" i="4"/>
  <c r="B8971" i="4"/>
  <c r="B8972" i="4"/>
  <c r="B8973" i="4"/>
  <c r="B8974" i="4"/>
  <c r="B8975" i="4"/>
  <c r="B8976" i="4"/>
  <c r="B8977" i="4"/>
  <c r="B8978" i="4"/>
  <c r="B8979" i="4"/>
  <c r="B8980" i="4"/>
  <c r="B8981" i="4"/>
  <c r="B8982" i="4"/>
  <c r="B8983" i="4"/>
  <c r="B8984" i="4"/>
  <c r="B8985" i="4"/>
  <c r="B8986" i="4"/>
  <c r="B8987" i="4"/>
  <c r="B8988" i="4"/>
  <c r="B8989" i="4"/>
  <c r="B8990" i="4"/>
  <c r="B8991" i="4"/>
  <c r="B8992" i="4"/>
  <c r="B8993" i="4"/>
  <c r="B8994" i="4"/>
  <c r="B8995" i="4"/>
  <c r="B8996" i="4"/>
  <c r="B8997" i="4"/>
  <c r="B8998" i="4"/>
  <c r="B8999" i="4"/>
  <c r="B9000" i="4"/>
  <c r="B9001" i="4"/>
  <c r="B9002" i="4"/>
  <c r="B9003" i="4"/>
  <c r="B9004" i="4"/>
  <c r="B9005" i="4"/>
  <c r="B9006" i="4"/>
  <c r="B9007" i="4"/>
  <c r="B9008" i="4"/>
  <c r="B9009" i="4"/>
  <c r="B9010" i="4"/>
  <c r="B9011" i="4"/>
  <c r="B9012" i="4"/>
  <c r="B9013" i="4"/>
  <c r="B9014" i="4"/>
  <c r="B9015" i="4"/>
  <c r="B9016" i="4"/>
  <c r="B9017" i="4"/>
  <c r="B9018" i="4"/>
  <c r="B9019" i="4"/>
  <c r="B9020" i="4"/>
  <c r="B9021" i="4"/>
  <c r="B9022" i="4"/>
  <c r="B9023" i="4"/>
  <c r="B9024" i="4"/>
  <c r="B9025" i="4"/>
  <c r="B9026" i="4"/>
  <c r="B9027" i="4"/>
  <c r="B9028" i="4"/>
  <c r="B9029" i="4"/>
  <c r="B9030" i="4"/>
  <c r="B9031" i="4"/>
  <c r="B9032" i="4"/>
  <c r="B9033" i="4"/>
  <c r="B9034" i="4"/>
  <c r="B9035" i="4"/>
  <c r="B9036" i="4"/>
  <c r="B9037" i="4"/>
  <c r="B9038" i="4"/>
  <c r="B9039" i="4"/>
  <c r="B9040" i="4"/>
  <c r="B9041" i="4"/>
  <c r="B9042" i="4"/>
  <c r="B9043" i="4"/>
  <c r="B9044" i="4"/>
  <c r="B9045" i="4"/>
  <c r="B9046" i="4"/>
  <c r="B9047" i="4"/>
  <c r="B9048" i="4"/>
  <c r="B9049" i="4"/>
  <c r="B9050" i="4"/>
  <c r="B9051" i="4"/>
  <c r="B9052" i="4"/>
  <c r="B9053" i="4"/>
  <c r="B9054" i="4"/>
  <c r="B9055" i="4"/>
  <c r="B9056" i="4"/>
  <c r="B9057" i="4"/>
  <c r="B9058" i="4"/>
  <c r="B9059" i="4"/>
  <c r="B9060" i="4"/>
  <c r="B9061" i="4"/>
  <c r="B9062" i="4"/>
  <c r="B9063" i="4"/>
  <c r="B9064" i="4"/>
  <c r="B9065" i="4"/>
  <c r="B9066" i="4"/>
  <c r="B9067" i="4"/>
  <c r="B9068" i="4"/>
  <c r="B9069" i="4"/>
  <c r="B9070" i="4"/>
  <c r="B9071" i="4"/>
  <c r="B9072" i="4"/>
  <c r="B9073" i="4"/>
  <c r="B9074" i="4"/>
  <c r="B9075" i="4"/>
  <c r="B9076" i="4"/>
  <c r="B9077" i="4"/>
  <c r="B9078" i="4"/>
  <c r="B9079" i="4"/>
  <c r="B9080" i="4"/>
  <c r="B9081" i="4"/>
  <c r="B9082" i="4"/>
  <c r="B9083" i="4"/>
  <c r="B9084" i="4"/>
  <c r="B9085" i="4"/>
  <c r="B9086" i="4"/>
  <c r="B9087" i="4"/>
  <c r="B9088" i="4"/>
  <c r="B9089" i="4"/>
  <c r="B9090" i="4"/>
  <c r="B9091" i="4"/>
  <c r="B9092" i="4"/>
  <c r="B9093" i="4"/>
  <c r="B9094" i="4"/>
  <c r="B9095" i="4"/>
  <c r="B9096" i="4"/>
  <c r="B9097" i="4"/>
  <c r="B9098" i="4"/>
  <c r="B9099" i="4"/>
  <c r="B9100" i="4"/>
  <c r="B9101" i="4"/>
  <c r="B9102" i="4"/>
  <c r="B9103" i="4"/>
  <c r="B9104" i="4"/>
  <c r="B9105" i="4"/>
  <c r="B9106" i="4"/>
  <c r="B9107" i="4"/>
  <c r="B9108" i="4"/>
  <c r="B9109" i="4"/>
  <c r="B9110" i="4"/>
  <c r="B9111" i="4"/>
  <c r="B9112" i="4"/>
  <c r="B9113" i="4"/>
  <c r="B9114" i="4"/>
  <c r="B9115" i="4"/>
  <c r="B9116" i="4"/>
  <c r="B9117" i="4"/>
  <c r="B9118" i="4"/>
  <c r="B9119" i="4"/>
  <c r="B9120" i="4"/>
  <c r="B9121" i="4"/>
  <c r="B9122" i="4"/>
  <c r="B9123" i="4"/>
  <c r="B9124" i="4"/>
  <c r="B9125" i="4"/>
  <c r="B9126" i="4"/>
  <c r="B9127" i="4"/>
  <c r="B9128" i="4"/>
  <c r="B9129" i="4"/>
  <c r="B9130" i="4"/>
  <c r="B9131" i="4"/>
  <c r="B9132" i="4"/>
  <c r="B9133" i="4"/>
  <c r="B9134" i="4"/>
  <c r="B9135" i="4"/>
  <c r="B9136" i="4"/>
  <c r="B9137" i="4"/>
  <c r="B9138" i="4"/>
  <c r="B9139" i="4"/>
  <c r="B9140" i="4"/>
  <c r="B9141" i="4"/>
  <c r="B9142" i="4"/>
  <c r="B9143" i="4"/>
  <c r="B9144" i="4"/>
  <c r="B9145" i="4"/>
  <c r="B9146" i="4"/>
  <c r="B9147" i="4"/>
  <c r="B9148" i="4"/>
  <c r="B9149" i="4"/>
  <c r="B9150" i="4"/>
  <c r="B9151" i="4"/>
  <c r="B9152" i="4"/>
  <c r="B9153" i="4"/>
  <c r="B9154" i="4"/>
  <c r="B9155" i="4"/>
  <c r="B9156" i="4"/>
  <c r="B9157" i="4"/>
  <c r="B9158" i="4"/>
  <c r="B9159" i="4"/>
  <c r="B9160" i="4"/>
  <c r="B9161" i="4"/>
  <c r="B9162" i="4"/>
  <c r="B9163" i="4"/>
  <c r="B9164" i="4"/>
  <c r="B9165" i="4"/>
  <c r="B9166" i="4"/>
  <c r="B9167" i="4"/>
  <c r="B9168" i="4"/>
  <c r="B9169" i="4"/>
  <c r="B9170" i="4"/>
  <c r="B9171" i="4"/>
  <c r="B9172" i="4"/>
  <c r="B9173" i="4"/>
  <c r="B9174" i="4"/>
  <c r="B9175" i="4"/>
  <c r="B9176" i="4"/>
  <c r="B9177" i="4"/>
  <c r="B9178" i="4"/>
  <c r="B9179" i="4"/>
  <c r="B9180" i="4"/>
  <c r="B9181" i="4"/>
  <c r="B9182" i="4"/>
  <c r="B9183" i="4"/>
  <c r="B9184" i="4"/>
  <c r="B9185" i="4"/>
  <c r="B9186" i="4"/>
  <c r="B9187" i="4"/>
  <c r="B9188" i="4"/>
  <c r="B9189" i="4"/>
  <c r="B9190" i="4"/>
  <c r="B9191" i="4"/>
  <c r="B9192" i="4"/>
  <c r="B9193" i="4"/>
  <c r="B9194" i="4"/>
  <c r="B9195" i="4"/>
  <c r="B9196" i="4"/>
  <c r="B9197" i="4"/>
  <c r="B9198" i="4"/>
  <c r="B9199" i="4"/>
  <c r="B9200" i="4"/>
  <c r="B9201" i="4"/>
  <c r="B9202" i="4"/>
  <c r="B9203" i="4"/>
  <c r="B9204" i="4"/>
  <c r="B9205" i="4"/>
  <c r="B9206" i="4"/>
  <c r="B9207" i="4"/>
  <c r="B9208" i="4"/>
  <c r="B9209" i="4"/>
  <c r="B9210" i="4"/>
  <c r="B9211" i="4"/>
  <c r="B9212" i="4"/>
  <c r="B9213" i="4"/>
  <c r="B9214" i="4"/>
  <c r="B9215" i="4"/>
  <c r="B9216" i="4"/>
  <c r="B9217" i="4"/>
  <c r="B9218" i="4"/>
  <c r="B9219" i="4"/>
  <c r="B9220" i="4"/>
  <c r="B9221" i="4"/>
  <c r="B9222" i="4"/>
  <c r="B9223" i="4"/>
  <c r="B9224" i="4"/>
  <c r="B9225" i="4"/>
  <c r="B9226" i="4"/>
  <c r="B9227" i="4"/>
  <c r="B9228" i="4"/>
  <c r="B9229" i="4"/>
  <c r="B9230" i="4"/>
  <c r="B9231" i="4"/>
  <c r="B9232" i="4"/>
  <c r="B9233" i="4"/>
  <c r="B9234" i="4"/>
  <c r="B9235" i="4"/>
  <c r="B9236" i="4"/>
  <c r="B9237" i="4"/>
  <c r="B9238" i="4"/>
  <c r="B9239" i="4"/>
  <c r="B9240" i="4"/>
  <c r="B9241" i="4"/>
  <c r="B9242" i="4"/>
  <c r="B9243" i="4"/>
  <c r="B9244" i="4"/>
  <c r="B9245" i="4"/>
  <c r="B9246" i="4"/>
  <c r="B9247" i="4"/>
  <c r="B9248" i="4"/>
  <c r="B9249" i="4"/>
  <c r="B9250" i="4"/>
  <c r="B9251" i="4"/>
  <c r="B9252" i="4"/>
  <c r="B9253" i="4"/>
  <c r="B9254" i="4"/>
  <c r="B9255" i="4"/>
  <c r="B9256" i="4"/>
  <c r="B9257" i="4"/>
  <c r="B9258" i="4"/>
  <c r="B9259" i="4"/>
  <c r="B9260" i="4"/>
  <c r="B9261" i="4"/>
  <c r="B9262" i="4"/>
  <c r="B9263" i="4"/>
  <c r="B9264" i="4"/>
  <c r="B9265" i="4"/>
  <c r="B9266" i="4"/>
  <c r="B9267" i="4"/>
  <c r="B9268" i="4"/>
  <c r="B9269" i="4"/>
  <c r="B9270" i="4"/>
  <c r="B9271" i="4"/>
  <c r="B9272" i="4"/>
  <c r="B9273" i="4"/>
  <c r="B9274" i="4"/>
  <c r="B9275" i="4"/>
  <c r="B9276" i="4"/>
  <c r="B9277" i="4"/>
  <c r="B9278" i="4"/>
  <c r="B9279" i="4"/>
  <c r="B9280" i="4"/>
  <c r="B9281" i="4"/>
  <c r="B9282" i="4"/>
  <c r="B9283" i="4"/>
  <c r="B9284" i="4"/>
  <c r="B9285" i="4"/>
  <c r="B9286" i="4"/>
  <c r="B9287" i="4"/>
  <c r="B9288" i="4"/>
  <c r="B9289" i="4"/>
  <c r="B9290" i="4"/>
  <c r="B9291" i="4"/>
  <c r="B9292" i="4"/>
  <c r="B9293" i="4"/>
  <c r="B9294" i="4"/>
  <c r="B9295" i="4"/>
  <c r="B9296" i="4"/>
  <c r="B9297" i="4"/>
  <c r="B9298" i="4"/>
  <c r="B9299" i="4"/>
  <c r="B9300" i="4"/>
  <c r="B9301" i="4"/>
  <c r="B9302" i="4"/>
  <c r="B9303" i="4"/>
  <c r="B9304" i="4"/>
  <c r="B9305" i="4"/>
  <c r="B9306" i="4"/>
  <c r="B9307" i="4"/>
  <c r="B9308" i="4"/>
  <c r="B9309" i="4"/>
  <c r="B9310" i="4"/>
  <c r="B9311" i="4"/>
  <c r="B9312" i="4"/>
  <c r="B9313" i="4"/>
  <c r="B9314" i="4"/>
  <c r="B9315" i="4"/>
  <c r="B9316" i="4"/>
  <c r="B9317" i="4"/>
  <c r="B9318" i="4"/>
  <c r="B9319" i="4"/>
  <c r="B9320" i="4"/>
  <c r="B9321" i="4"/>
  <c r="B9322" i="4"/>
  <c r="B9323" i="4"/>
  <c r="B9324" i="4"/>
  <c r="B9325" i="4"/>
  <c r="B9326" i="4"/>
  <c r="B9327" i="4"/>
  <c r="B9328" i="4"/>
  <c r="B9329" i="4"/>
  <c r="B9330" i="4"/>
  <c r="B9331" i="4"/>
  <c r="B9332" i="4"/>
  <c r="B9333" i="4"/>
  <c r="B9334" i="4"/>
  <c r="B9335" i="4"/>
  <c r="B9336" i="4"/>
  <c r="B9337" i="4"/>
  <c r="B9338" i="4"/>
  <c r="B9339" i="4"/>
  <c r="B9340" i="4"/>
  <c r="B9341" i="4"/>
  <c r="B9342" i="4"/>
  <c r="B9343" i="4"/>
  <c r="B9344" i="4"/>
  <c r="B9345" i="4"/>
  <c r="B9346" i="4"/>
  <c r="B9347" i="4"/>
  <c r="B9348" i="4"/>
  <c r="B9349" i="4"/>
  <c r="B9350" i="4"/>
  <c r="B9351" i="4"/>
  <c r="B9352" i="4"/>
  <c r="B9353" i="4"/>
  <c r="B9354" i="4"/>
  <c r="B9355" i="4"/>
  <c r="B9356" i="4"/>
  <c r="B9357" i="4"/>
  <c r="B9358" i="4"/>
  <c r="B9359" i="4"/>
  <c r="B9360" i="4"/>
  <c r="B9361" i="4"/>
  <c r="B9362" i="4"/>
  <c r="B9363" i="4"/>
  <c r="B9364" i="4"/>
  <c r="B9365" i="4"/>
  <c r="B9366" i="4"/>
  <c r="B9367" i="4"/>
  <c r="B9368" i="4"/>
  <c r="B9369" i="4"/>
  <c r="B9370" i="4"/>
  <c r="B9371" i="4"/>
  <c r="B9372" i="4"/>
  <c r="B9373" i="4"/>
  <c r="B9374" i="4"/>
  <c r="B9375" i="4"/>
  <c r="B9376" i="4"/>
  <c r="B9377" i="4"/>
  <c r="B9378" i="4"/>
  <c r="B9379" i="4"/>
  <c r="B9380" i="4"/>
  <c r="B9381" i="4"/>
  <c r="B9382" i="4"/>
  <c r="B9383" i="4"/>
  <c r="B9384" i="4"/>
  <c r="B9385" i="4"/>
  <c r="B9386" i="4"/>
  <c r="B9387" i="4"/>
  <c r="B9388" i="4"/>
  <c r="B9389" i="4"/>
  <c r="B9390" i="4"/>
  <c r="B9391" i="4"/>
  <c r="B9392" i="4"/>
  <c r="B9393" i="4"/>
  <c r="B9394" i="4"/>
  <c r="B9395" i="4"/>
  <c r="B9396" i="4"/>
  <c r="B9397" i="4"/>
  <c r="B9398" i="4"/>
  <c r="B9399" i="4"/>
  <c r="B9400" i="4"/>
  <c r="B9401" i="4"/>
  <c r="B9402" i="4"/>
  <c r="B9403" i="4"/>
  <c r="B9404" i="4"/>
  <c r="B9405" i="4"/>
  <c r="B9406" i="4"/>
  <c r="B9407" i="4"/>
  <c r="B9408" i="4"/>
  <c r="B9409" i="4"/>
  <c r="B9410" i="4"/>
  <c r="B9411" i="4"/>
  <c r="B9412" i="4"/>
  <c r="B9413" i="4"/>
  <c r="B9414" i="4"/>
  <c r="B9415" i="4"/>
  <c r="B9416" i="4"/>
  <c r="B9417" i="4"/>
  <c r="B9418" i="4"/>
  <c r="B9419" i="4"/>
  <c r="B9420" i="4"/>
  <c r="B9421" i="4"/>
  <c r="B9422" i="4"/>
  <c r="B9423" i="4"/>
  <c r="B9424" i="4"/>
  <c r="B9425" i="4"/>
  <c r="B9426" i="4"/>
  <c r="B9427" i="4"/>
  <c r="B9428" i="4"/>
  <c r="B9429" i="4"/>
  <c r="B9430" i="4"/>
  <c r="B9431" i="4"/>
  <c r="B9432" i="4"/>
  <c r="B9433" i="4"/>
  <c r="B9434" i="4"/>
  <c r="B9435" i="4"/>
  <c r="B9436" i="4"/>
  <c r="B9437" i="4"/>
  <c r="B9438" i="4"/>
  <c r="B9439" i="4"/>
  <c r="B9440" i="4"/>
  <c r="B9441" i="4"/>
  <c r="B9442" i="4"/>
  <c r="B9443" i="4"/>
  <c r="B9444" i="4"/>
  <c r="B9445" i="4"/>
  <c r="B9446" i="4"/>
  <c r="B9447" i="4"/>
  <c r="B9448" i="4"/>
  <c r="B9449" i="4"/>
  <c r="B9450" i="4"/>
  <c r="B9451" i="4"/>
  <c r="B9452" i="4"/>
  <c r="B9453" i="4"/>
  <c r="B9454" i="4"/>
  <c r="B9455" i="4"/>
  <c r="B9456" i="4"/>
  <c r="B9457" i="4"/>
  <c r="B9458" i="4"/>
  <c r="B9459" i="4"/>
  <c r="B9460" i="4"/>
  <c r="B9461" i="4"/>
  <c r="B9462" i="4"/>
  <c r="B9463" i="4"/>
  <c r="B9464" i="4"/>
  <c r="B9465" i="4"/>
  <c r="B9466" i="4"/>
  <c r="B9467" i="4"/>
  <c r="B9468" i="4"/>
  <c r="B9469" i="4"/>
  <c r="B9470" i="4"/>
  <c r="B9471" i="4"/>
  <c r="B9472" i="4"/>
  <c r="B9473" i="4"/>
  <c r="B9474" i="4"/>
  <c r="B9475" i="4"/>
  <c r="B9476" i="4"/>
  <c r="B9477" i="4"/>
  <c r="B9478" i="4"/>
  <c r="B9479" i="4"/>
  <c r="B9480" i="4"/>
  <c r="B9481" i="4"/>
  <c r="B9482" i="4"/>
  <c r="B9483" i="4"/>
  <c r="B9484" i="4"/>
  <c r="B9485" i="4"/>
  <c r="B9486" i="4"/>
  <c r="B9487" i="4"/>
  <c r="B9488" i="4"/>
  <c r="B9489" i="4"/>
  <c r="B9490" i="4"/>
  <c r="B9491" i="4"/>
  <c r="B9492" i="4"/>
  <c r="B9493" i="4"/>
  <c r="B9494" i="4"/>
  <c r="B9495" i="4"/>
  <c r="B9496" i="4"/>
  <c r="B9497" i="4"/>
  <c r="B9498" i="4"/>
  <c r="B9499" i="4"/>
  <c r="B9500" i="4"/>
  <c r="B9501" i="4"/>
  <c r="B9502" i="4"/>
  <c r="B9503" i="4"/>
  <c r="B9504" i="4"/>
  <c r="B9505" i="4"/>
  <c r="B9506" i="4"/>
  <c r="B9507" i="4"/>
  <c r="B9508" i="4"/>
  <c r="B9509" i="4"/>
  <c r="B9510" i="4"/>
  <c r="B9511" i="4"/>
  <c r="B9512" i="4"/>
  <c r="B9513" i="4"/>
  <c r="B9514" i="4"/>
  <c r="B9515" i="4"/>
  <c r="B9516" i="4"/>
  <c r="B9517" i="4"/>
  <c r="B9518" i="4"/>
  <c r="B9519" i="4"/>
  <c r="B9520" i="4"/>
  <c r="B9521" i="4"/>
  <c r="B9522" i="4"/>
  <c r="B9523" i="4"/>
  <c r="B9524" i="4"/>
  <c r="B9525" i="4"/>
  <c r="B9526" i="4"/>
  <c r="B9527" i="4"/>
  <c r="B9528" i="4"/>
  <c r="B9529" i="4"/>
  <c r="B9530" i="4"/>
  <c r="B9531" i="4"/>
  <c r="B9532" i="4"/>
  <c r="B9533" i="4"/>
  <c r="B9534" i="4"/>
  <c r="B9535" i="4"/>
  <c r="B9536" i="4"/>
  <c r="B9537" i="4"/>
  <c r="B9538" i="4"/>
  <c r="B9539" i="4"/>
  <c r="B9540" i="4"/>
  <c r="B9541" i="4"/>
  <c r="B9542" i="4"/>
  <c r="B9543" i="4"/>
  <c r="B9544" i="4"/>
  <c r="B9545" i="4"/>
  <c r="B9546" i="4"/>
  <c r="B9547" i="4"/>
  <c r="B9548" i="4"/>
  <c r="B9549" i="4"/>
  <c r="B9550" i="4"/>
  <c r="B9551" i="4"/>
  <c r="B9552" i="4"/>
  <c r="B9553" i="4"/>
  <c r="B9554" i="4"/>
  <c r="B9555" i="4"/>
  <c r="B9556" i="4"/>
  <c r="B9557" i="4"/>
  <c r="B9558" i="4"/>
  <c r="B9559" i="4"/>
  <c r="B9560" i="4"/>
  <c r="B9561" i="4"/>
  <c r="B9562" i="4"/>
  <c r="B9563" i="4"/>
  <c r="B9564" i="4"/>
  <c r="B9565" i="4"/>
  <c r="B9566" i="4"/>
  <c r="B9567" i="4"/>
  <c r="B9568" i="4"/>
  <c r="B9569" i="4"/>
  <c r="B9570" i="4"/>
  <c r="B9571" i="4"/>
  <c r="B9572" i="4"/>
  <c r="B9573" i="4"/>
  <c r="B9574" i="4"/>
  <c r="B9575" i="4"/>
  <c r="B9576" i="4"/>
  <c r="B9577" i="4"/>
  <c r="B9578" i="4"/>
  <c r="B9579" i="4"/>
  <c r="B9580" i="4"/>
  <c r="B9581" i="4"/>
  <c r="B9582" i="4"/>
  <c r="B9583" i="4"/>
  <c r="B9584" i="4"/>
  <c r="B9585" i="4"/>
  <c r="B9586" i="4"/>
  <c r="B9587" i="4"/>
  <c r="B9588" i="4"/>
  <c r="B9589" i="4"/>
  <c r="B9590" i="4"/>
  <c r="B9591" i="4"/>
  <c r="B9592" i="4"/>
  <c r="B9593" i="4"/>
  <c r="B9594" i="4"/>
  <c r="B9595" i="4"/>
  <c r="B9596" i="4"/>
  <c r="B9597" i="4"/>
  <c r="B9598" i="4"/>
  <c r="B9599" i="4"/>
  <c r="B9600" i="4"/>
  <c r="B9601" i="4"/>
  <c r="B9602" i="4"/>
  <c r="B9603" i="4"/>
  <c r="B9604" i="4"/>
  <c r="B9605" i="4"/>
  <c r="B9606" i="4"/>
  <c r="B9607" i="4"/>
  <c r="B9608" i="4"/>
  <c r="B9609" i="4"/>
  <c r="B9610" i="4"/>
  <c r="B9611" i="4"/>
  <c r="B9612" i="4"/>
  <c r="B9613" i="4"/>
  <c r="B9614" i="4"/>
  <c r="B9615" i="4"/>
  <c r="B9616" i="4"/>
  <c r="B9617" i="4"/>
  <c r="B9618" i="4"/>
  <c r="B9619" i="4"/>
  <c r="B9620" i="4"/>
  <c r="B9621" i="4"/>
  <c r="B9622" i="4"/>
  <c r="B9623" i="4"/>
  <c r="B9624" i="4"/>
  <c r="B9625" i="4"/>
  <c r="B9626" i="4"/>
  <c r="B9627" i="4"/>
  <c r="B9628" i="4"/>
  <c r="B9629" i="4"/>
  <c r="B9630" i="4"/>
  <c r="B9631" i="4"/>
  <c r="B9632" i="4"/>
  <c r="B9633" i="4"/>
  <c r="B9634" i="4"/>
  <c r="B9635" i="4"/>
  <c r="B9636" i="4"/>
  <c r="B9637" i="4"/>
  <c r="B9638" i="4"/>
  <c r="B9639" i="4"/>
  <c r="B9640" i="4"/>
  <c r="B9641" i="4"/>
  <c r="B9642" i="4"/>
  <c r="B9643" i="4"/>
  <c r="B9644" i="4"/>
  <c r="B9645" i="4"/>
  <c r="B9646" i="4"/>
  <c r="B9647" i="4"/>
  <c r="B9648" i="4"/>
  <c r="B9649" i="4"/>
  <c r="B9650" i="4"/>
  <c r="B9651" i="4"/>
  <c r="B9652" i="4"/>
  <c r="B9653" i="4"/>
  <c r="B9654" i="4"/>
  <c r="B9655" i="4"/>
  <c r="B9656" i="4"/>
  <c r="B9657" i="4"/>
  <c r="B9658" i="4"/>
  <c r="B9659" i="4"/>
  <c r="B9660" i="4"/>
  <c r="B9661" i="4"/>
  <c r="B9662" i="4"/>
  <c r="B9663" i="4"/>
  <c r="B9664" i="4"/>
  <c r="B9665" i="4"/>
  <c r="B9666" i="4"/>
  <c r="B9667" i="4"/>
  <c r="B9668" i="4"/>
  <c r="B9669" i="4"/>
  <c r="B9670" i="4"/>
  <c r="B9671" i="4"/>
  <c r="B9672" i="4"/>
  <c r="B9673" i="4"/>
  <c r="B9674" i="4"/>
  <c r="B9675" i="4"/>
  <c r="B9676" i="4"/>
  <c r="B9677" i="4"/>
  <c r="B9678" i="4"/>
  <c r="B9679" i="4"/>
  <c r="B9680" i="4"/>
  <c r="B9681" i="4"/>
  <c r="B9682" i="4"/>
  <c r="B9683" i="4"/>
  <c r="B9684" i="4"/>
  <c r="B9685" i="4"/>
  <c r="B9686" i="4"/>
  <c r="B9687" i="4"/>
  <c r="B9688" i="4"/>
  <c r="B9689" i="4"/>
  <c r="B9690" i="4"/>
  <c r="B9691" i="4"/>
  <c r="B9692" i="4"/>
  <c r="B9693" i="4"/>
  <c r="B9694" i="4"/>
  <c r="B9695" i="4"/>
  <c r="B9696" i="4"/>
  <c r="B9697" i="4"/>
  <c r="B9698" i="4"/>
  <c r="B9699" i="4"/>
  <c r="B9700" i="4"/>
  <c r="B9701" i="4"/>
  <c r="B9702" i="4"/>
  <c r="B9703" i="4"/>
  <c r="B9704" i="4"/>
  <c r="B9705" i="4"/>
  <c r="B9706" i="4"/>
  <c r="B9707" i="4"/>
  <c r="B9708" i="4"/>
  <c r="B9709" i="4"/>
  <c r="B9710" i="4"/>
  <c r="B9711" i="4"/>
  <c r="B9712" i="4"/>
  <c r="B9713" i="4"/>
  <c r="B9714" i="4"/>
  <c r="B9715" i="4"/>
  <c r="B9716" i="4"/>
  <c r="B9717" i="4"/>
  <c r="B9718" i="4"/>
  <c r="B9719" i="4"/>
  <c r="B9720" i="4"/>
  <c r="B9721" i="4"/>
  <c r="B9722" i="4"/>
  <c r="B9723" i="4"/>
  <c r="B9724" i="4"/>
  <c r="B9725" i="4"/>
  <c r="B9726" i="4"/>
  <c r="B9727" i="4"/>
  <c r="B9728" i="4"/>
  <c r="B9729" i="4"/>
  <c r="B9730" i="4"/>
  <c r="B9731" i="4"/>
  <c r="B9732" i="4"/>
  <c r="B9733" i="4"/>
  <c r="B9734" i="4"/>
  <c r="B9735" i="4"/>
  <c r="B9736" i="4"/>
  <c r="B9737" i="4"/>
  <c r="B9738" i="4"/>
  <c r="B9739" i="4"/>
  <c r="B9740" i="4"/>
  <c r="B9741" i="4"/>
  <c r="B9742" i="4"/>
  <c r="B9743" i="4"/>
  <c r="B9744" i="4"/>
  <c r="B9745" i="4"/>
  <c r="B9746" i="4"/>
  <c r="B9747" i="4"/>
  <c r="B9748" i="4"/>
  <c r="B9749" i="4"/>
  <c r="B9750" i="4"/>
  <c r="B9751" i="4"/>
  <c r="B9752" i="4"/>
  <c r="B9753" i="4"/>
  <c r="B9754" i="4"/>
  <c r="B9755" i="4"/>
  <c r="B9756" i="4"/>
  <c r="B9757" i="4"/>
  <c r="B9758" i="4"/>
  <c r="B9759" i="4"/>
  <c r="B9760" i="4"/>
  <c r="B9761" i="4"/>
  <c r="B9762" i="4"/>
  <c r="B9763" i="4"/>
  <c r="B9764" i="4"/>
  <c r="B9765" i="4"/>
  <c r="B9766" i="4"/>
  <c r="B9767" i="4"/>
  <c r="B9768" i="4"/>
  <c r="B9769" i="4"/>
  <c r="B9770" i="4"/>
  <c r="B9771" i="4"/>
  <c r="B9772" i="4"/>
  <c r="B9773" i="4"/>
  <c r="B9774" i="4"/>
  <c r="B9775" i="4"/>
  <c r="B9776" i="4"/>
  <c r="B9777" i="4"/>
  <c r="B9778" i="4"/>
  <c r="B9779" i="4"/>
  <c r="B9780" i="4"/>
  <c r="B9781" i="4"/>
  <c r="B9782" i="4"/>
  <c r="B9783" i="4"/>
  <c r="B9784" i="4"/>
  <c r="B9785" i="4"/>
  <c r="B9786" i="4"/>
  <c r="B9787" i="4"/>
  <c r="B9788" i="4"/>
  <c r="B9789" i="4"/>
  <c r="B9790" i="4"/>
  <c r="B9791" i="4"/>
  <c r="B9792" i="4"/>
  <c r="B9793" i="4"/>
  <c r="B9794" i="4"/>
  <c r="B9795" i="4"/>
  <c r="B9796" i="4"/>
  <c r="B9797" i="4"/>
  <c r="B9798" i="4"/>
  <c r="B9799" i="4"/>
  <c r="B9800" i="4"/>
  <c r="B9801" i="4"/>
  <c r="B9802" i="4"/>
  <c r="B9803" i="4"/>
  <c r="B9804" i="4"/>
  <c r="B9805" i="4"/>
  <c r="B9806" i="4"/>
  <c r="B9807" i="4"/>
  <c r="B9808" i="4"/>
  <c r="B9809" i="4"/>
  <c r="B9810" i="4"/>
  <c r="B9811" i="4"/>
  <c r="B9812" i="4"/>
  <c r="B9813" i="4"/>
  <c r="B9814" i="4"/>
  <c r="B9815" i="4"/>
  <c r="B9816" i="4"/>
  <c r="B9817" i="4"/>
  <c r="B9818" i="4"/>
  <c r="B9819" i="4"/>
  <c r="B9820" i="4"/>
  <c r="B9821" i="4"/>
  <c r="B9822" i="4"/>
  <c r="B9823" i="4"/>
  <c r="B9824" i="4"/>
  <c r="B9825" i="4"/>
  <c r="B9826" i="4"/>
  <c r="B9827" i="4"/>
  <c r="B9828" i="4"/>
  <c r="B9829" i="4"/>
  <c r="B9830" i="4"/>
  <c r="B9831" i="4"/>
  <c r="B9832" i="4"/>
  <c r="B9833" i="4"/>
  <c r="B9834" i="4"/>
  <c r="B9835" i="4"/>
  <c r="B9836" i="4"/>
  <c r="B9837" i="4"/>
  <c r="B9838" i="4"/>
  <c r="B9839" i="4"/>
  <c r="B9840" i="4"/>
  <c r="B9841" i="4"/>
  <c r="B9842" i="4"/>
  <c r="B9843" i="4"/>
  <c r="B9844" i="4"/>
  <c r="B9845" i="4"/>
  <c r="B9846" i="4"/>
  <c r="B9847" i="4"/>
  <c r="B9848" i="4"/>
  <c r="B9849" i="4"/>
  <c r="B9850" i="4"/>
  <c r="B9851" i="4"/>
  <c r="B9852" i="4"/>
  <c r="B9853" i="4"/>
  <c r="B9854" i="4"/>
  <c r="B9855" i="4"/>
  <c r="B9856" i="4"/>
  <c r="B9857" i="4"/>
  <c r="B9858" i="4"/>
  <c r="B9859" i="4"/>
  <c r="B9860" i="4"/>
  <c r="B9861" i="4"/>
  <c r="B9862" i="4"/>
  <c r="B9863" i="4"/>
  <c r="B9864" i="4"/>
  <c r="B9865" i="4"/>
  <c r="B9866" i="4"/>
  <c r="B9867" i="4"/>
  <c r="B9868" i="4"/>
  <c r="B9869" i="4"/>
  <c r="B9870" i="4"/>
  <c r="B9871" i="4"/>
  <c r="B9872" i="4"/>
  <c r="B9873" i="4"/>
  <c r="B9874" i="4"/>
  <c r="B9875" i="4"/>
  <c r="B9876" i="4"/>
  <c r="B9877" i="4"/>
  <c r="B9878" i="4"/>
  <c r="B9879" i="4"/>
  <c r="B9880" i="4"/>
  <c r="B9881" i="4"/>
  <c r="B9882" i="4"/>
  <c r="B9883" i="4"/>
  <c r="B9884" i="4"/>
  <c r="B9885" i="4"/>
  <c r="B9886" i="4"/>
  <c r="B9887" i="4"/>
  <c r="B9888" i="4"/>
  <c r="B9889" i="4"/>
  <c r="B9890" i="4"/>
  <c r="B9891" i="4"/>
  <c r="B9892" i="4"/>
  <c r="B9893" i="4"/>
  <c r="B9894" i="4"/>
  <c r="B9895" i="4"/>
  <c r="B9896" i="4"/>
  <c r="B9897" i="4"/>
  <c r="B9898" i="4"/>
  <c r="B9899" i="4"/>
  <c r="B9900" i="4"/>
  <c r="B9901" i="4"/>
  <c r="B9902" i="4"/>
  <c r="B9903" i="4"/>
  <c r="B9904" i="4"/>
  <c r="B9905" i="4"/>
  <c r="B9906" i="4"/>
  <c r="B9907" i="4"/>
  <c r="B9908" i="4"/>
  <c r="B9909" i="4"/>
  <c r="B9910" i="4"/>
  <c r="B9911" i="4"/>
  <c r="B9912" i="4"/>
  <c r="B9913" i="4"/>
  <c r="B9914" i="4"/>
  <c r="B9915" i="4"/>
  <c r="B9916" i="4"/>
  <c r="B9917" i="4"/>
  <c r="B9918" i="4"/>
  <c r="B9919" i="4"/>
  <c r="B9920" i="4"/>
  <c r="B9921" i="4"/>
  <c r="B9922" i="4"/>
  <c r="B9923" i="4"/>
  <c r="B9924" i="4"/>
  <c r="B9925" i="4"/>
  <c r="B9926" i="4"/>
  <c r="B9927" i="4"/>
  <c r="B9928" i="4"/>
  <c r="B9929" i="4"/>
  <c r="B9930" i="4"/>
  <c r="B9931" i="4"/>
  <c r="B9932" i="4"/>
  <c r="B9933" i="4"/>
  <c r="B9934" i="4"/>
  <c r="B9935" i="4"/>
  <c r="B9936" i="4"/>
  <c r="B9937" i="4"/>
  <c r="B9938" i="4"/>
  <c r="B9939" i="4"/>
  <c r="B9940" i="4"/>
  <c r="B9941" i="4"/>
  <c r="B9942" i="4"/>
  <c r="B9943" i="4"/>
  <c r="B9944" i="4"/>
  <c r="B9945" i="4"/>
  <c r="B9946" i="4"/>
  <c r="B9947" i="4"/>
  <c r="B9948" i="4"/>
  <c r="B9949" i="4"/>
  <c r="B9950" i="4"/>
  <c r="B9951" i="4"/>
  <c r="B9952" i="4"/>
  <c r="B9953" i="4"/>
  <c r="B9954" i="4"/>
  <c r="B9955" i="4"/>
  <c r="B9956" i="4"/>
  <c r="B9957" i="4"/>
  <c r="B9958" i="4"/>
  <c r="B9959" i="4"/>
  <c r="B9960" i="4"/>
  <c r="B9961" i="4"/>
  <c r="B9962" i="4"/>
  <c r="B9963" i="4"/>
  <c r="B9964" i="4"/>
  <c r="B9965" i="4"/>
  <c r="B9966" i="4"/>
  <c r="B9967" i="4"/>
  <c r="B9968" i="4"/>
  <c r="B9969" i="4"/>
  <c r="B9970" i="4"/>
  <c r="B9971" i="4"/>
  <c r="B9972" i="4"/>
  <c r="B9973" i="4"/>
  <c r="B9974" i="4"/>
  <c r="B9975" i="4"/>
  <c r="B9976" i="4"/>
  <c r="B9977" i="4"/>
  <c r="B9978" i="4"/>
  <c r="B9979" i="4"/>
  <c r="B9980" i="4"/>
  <c r="B9981" i="4"/>
  <c r="B9982" i="4"/>
  <c r="B9983" i="4"/>
  <c r="B9984" i="4"/>
  <c r="B9985" i="4"/>
  <c r="B9986" i="4"/>
  <c r="B9987" i="4"/>
  <c r="B9988" i="4"/>
  <c r="B9989" i="4"/>
  <c r="B9990" i="4"/>
  <c r="B9991" i="4"/>
  <c r="B9992" i="4"/>
  <c r="B9993" i="4"/>
  <c r="B9994" i="4"/>
  <c r="B9995" i="4"/>
  <c r="B9996" i="4"/>
  <c r="B9997" i="4"/>
  <c r="B9998" i="4"/>
  <c r="B9999" i="4"/>
  <c r="B10000" i="4"/>
  <c r="B10001" i="4"/>
  <c r="B10002" i="4"/>
  <c r="B10003" i="4"/>
  <c r="B10004" i="4"/>
  <c r="B10005" i="4"/>
  <c r="B10006" i="4"/>
  <c r="B10007" i="4"/>
  <c r="B10008" i="4"/>
  <c r="B10009" i="4"/>
  <c r="B10010" i="4"/>
  <c r="B10011" i="4"/>
  <c r="B10012" i="4"/>
  <c r="B10013" i="4"/>
  <c r="B10014" i="4"/>
  <c r="B10015" i="4"/>
  <c r="B10016" i="4"/>
  <c r="B10017" i="4"/>
  <c r="B10018" i="4"/>
  <c r="B10019" i="4"/>
  <c r="B10020" i="4"/>
  <c r="B10021" i="4"/>
  <c r="B10022" i="4"/>
  <c r="B10023" i="4"/>
  <c r="B10024" i="4"/>
  <c r="B10025" i="4"/>
  <c r="B10026" i="4"/>
  <c r="B10027" i="4"/>
  <c r="B10028" i="4"/>
  <c r="B10029" i="4"/>
  <c r="B10030" i="4"/>
  <c r="B10031" i="4"/>
  <c r="B10032" i="4"/>
  <c r="B10033" i="4"/>
  <c r="B10034" i="4"/>
  <c r="B10035" i="4"/>
  <c r="B10036" i="4"/>
  <c r="B10037" i="4"/>
  <c r="B10038" i="4"/>
  <c r="B10039" i="4"/>
  <c r="B10040" i="4"/>
  <c r="B10041" i="4"/>
  <c r="B10042" i="4"/>
  <c r="B10043" i="4"/>
  <c r="B10044" i="4"/>
  <c r="B10045" i="4"/>
  <c r="B10046" i="4"/>
  <c r="B10047" i="4"/>
  <c r="B10048" i="4"/>
  <c r="B10049" i="4"/>
  <c r="B10050" i="4"/>
  <c r="B10051" i="4"/>
  <c r="B10052" i="4"/>
  <c r="B10053" i="4"/>
  <c r="B10054" i="4"/>
  <c r="B10055" i="4"/>
  <c r="B10056" i="4"/>
  <c r="B10057" i="4"/>
  <c r="B10058" i="4"/>
  <c r="B10059" i="4"/>
  <c r="B10060" i="4"/>
  <c r="B10061" i="4"/>
  <c r="B10062" i="4"/>
  <c r="B10063" i="4"/>
  <c r="B10064" i="4"/>
  <c r="B10065" i="4"/>
  <c r="B10066" i="4"/>
  <c r="B10067" i="4"/>
  <c r="B10068" i="4"/>
  <c r="B10069" i="4"/>
  <c r="B10070" i="4"/>
  <c r="B10071" i="4"/>
  <c r="B10072" i="4"/>
  <c r="B10073" i="4"/>
  <c r="B10074" i="4"/>
  <c r="B10075" i="4"/>
  <c r="B10076" i="4"/>
  <c r="B10077" i="4"/>
  <c r="B10078" i="4"/>
  <c r="B10079" i="4"/>
  <c r="B10080" i="4"/>
  <c r="B10081" i="4"/>
  <c r="B10082" i="4"/>
  <c r="B10083" i="4"/>
  <c r="B10084" i="4"/>
  <c r="B10085" i="4"/>
  <c r="B10086" i="4"/>
  <c r="B10087" i="4"/>
  <c r="B10088" i="4"/>
  <c r="B10089" i="4"/>
  <c r="B10090" i="4"/>
  <c r="B10091" i="4"/>
  <c r="B10092" i="4"/>
  <c r="B10093" i="4"/>
  <c r="B10094" i="4"/>
  <c r="B10095" i="4"/>
  <c r="B10096" i="4"/>
  <c r="B10097" i="4"/>
  <c r="B10098" i="4"/>
  <c r="B10099" i="4"/>
  <c r="B10100" i="4"/>
  <c r="B10101" i="4"/>
  <c r="B10102" i="4"/>
  <c r="B10103" i="4"/>
  <c r="B10104" i="4"/>
  <c r="B10105" i="4"/>
  <c r="B10106" i="4"/>
  <c r="B10107" i="4"/>
  <c r="B10108" i="4"/>
  <c r="B10109" i="4"/>
  <c r="B10110" i="4"/>
  <c r="B10111" i="4"/>
  <c r="B10112" i="4"/>
  <c r="B10113" i="4"/>
  <c r="B10114" i="4"/>
  <c r="B10115" i="4"/>
  <c r="B10116" i="4"/>
  <c r="B10117" i="4"/>
  <c r="B10118" i="4"/>
  <c r="B10119" i="4"/>
  <c r="B10120" i="4"/>
  <c r="B10121" i="4"/>
  <c r="B10122" i="4"/>
  <c r="B10123" i="4"/>
  <c r="B10124" i="4"/>
  <c r="B10125" i="4"/>
  <c r="B10126" i="4"/>
  <c r="B10127" i="4"/>
  <c r="B10128" i="4"/>
  <c r="B10129" i="4"/>
  <c r="B10130" i="4"/>
  <c r="B10131" i="4"/>
  <c r="B10132" i="4"/>
  <c r="B10133" i="4"/>
  <c r="B10134" i="4"/>
  <c r="B10135" i="4"/>
  <c r="B10136" i="4"/>
  <c r="B10137" i="4"/>
  <c r="B10138" i="4"/>
  <c r="B10139" i="4"/>
  <c r="B10140" i="4"/>
  <c r="B10141" i="4"/>
  <c r="B10142" i="4"/>
  <c r="B10143" i="4"/>
  <c r="B10144" i="4"/>
  <c r="B10145" i="4"/>
  <c r="B10146" i="4"/>
  <c r="B10147" i="4"/>
  <c r="B10148" i="4"/>
  <c r="B10149" i="4"/>
  <c r="B10150" i="4"/>
  <c r="B10151" i="4"/>
  <c r="B10152" i="4"/>
  <c r="B10153" i="4"/>
  <c r="B10154" i="4"/>
  <c r="B10155" i="4"/>
  <c r="B10156" i="4"/>
  <c r="B10157" i="4"/>
  <c r="B10158" i="4"/>
  <c r="B10159" i="4"/>
  <c r="B10160" i="4"/>
  <c r="B10161" i="4"/>
  <c r="B10162" i="4"/>
  <c r="B10163" i="4"/>
  <c r="B10164" i="4"/>
  <c r="B10165" i="4"/>
  <c r="B10166" i="4"/>
  <c r="B10167" i="4"/>
  <c r="B10168" i="4"/>
  <c r="B10169" i="4"/>
  <c r="B10170" i="4"/>
  <c r="B10171" i="4"/>
  <c r="B10172" i="4"/>
  <c r="B10173" i="4"/>
  <c r="B10174" i="4"/>
  <c r="B10175" i="4"/>
  <c r="B10176" i="4"/>
  <c r="B10177" i="4"/>
  <c r="B10178" i="4"/>
  <c r="B10179" i="4"/>
  <c r="B10180" i="4"/>
  <c r="B10181" i="4"/>
  <c r="B10182" i="4"/>
  <c r="B10183" i="4"/>
  <c r="B10184" i="4"/>
  <c r="B10185" i="4"/>
  <c r="B10186" i="4"/>
  <c r="B10187" i="4"/>
  <c r="B10188" i="4"/>
  <c r="B10189" i="4"/>
  <c r="B10190" i="4"/>
  <c r="B10191" i="4"/>
  <c r="B10192" i="4"/>
  <c r="B10193" i="4"/>
  <c r="B10194" i="4"/>
  <c r="B10195" i="4"/>
  <c r="B10196" i="4"/>
  <c r="B10197" i="4"/>
  <c r="B10198" i="4"/>
  <c r="B10199" i="4"/>
  <c r="B10200" i="4"/>
  <c r="B10201" i="4"/>
  <c r="B10202" i="4"/>
  <c r="B10203" i="4"/>
  <c r="B10204" i="4"/>
  <c r="B10205" i="4"/>
  <c r="B10206" i="4"/>
  <c r="B10207" i="4"/>
  <c r="B10208" i="4"/>
  <c r="B10209" i="4"/>
  <c r="B10210" i="4"/>
  <c r="B10211" i="4"/>
  <c r="B10212" i="4"/>
  <c r="B10213" i="4"/>
  <c r="B10214" i="4"/>
  <c r="B10215" i="4"/>
  <c r="B10216" i="4"/>
  <c r="B10217" i="4"/>
  <c r="B10218" i="4"/>
  <c r="B10219" i="4"/>
  <c r="B10220" i="4"/>
  <c r="B10221" i="4"/>
  <c r="B10222" i="4"/>
  <c r="B10223" i="4"/>
  <c r="B10224" i="4"/>
  <c r="B10225" i="4"/>
  <c r="B10226" i="4"/>
  <c r="B10227" i="4"/>
  <c r="B10228" i="4"/>
  <c r="B10229" i="4"/>
  <c r="B10230" i="4"/>
  <c r="B10231" i="4"/>
  <c r="B10232" i="4"/>
  <c r="B10233" i="4"/>
  <c r="B10234" i="4"/>
  <c r="B10235" i="4"/>
  <c r="B10236" i="4"/>
  <c r="B10237" i="4"/>
  <c r="B10238" i="4"/>
  <c r="B10239" i="4"/>
  <c r="B10240" i="4"/>
  <c r="B10241" i="4"/>
  <c r="B10242" i="4"/>
  <c r="B10243" i="4"/>
  <c r="B10244" i="4"/>
  <c r="B10245" i="4"/>
  <c r="B10246" i="4"/>
  <c r="B10247" i="4"/>
  <c r="B10248" i="4"/>
  <c r="B10249" i="4"/>
  <c r="B10250" i="4"/>
  <c r="B10251" i="4"/>
  <c r="B10252" i="4"/>
  <c r="B10253" i="4"/>
  <c r="B10254" i="4"/>
  <c r="B10255" i="4"/>
  <c r="B10256" i="4"/>
  <c r="B10257" i="4"/>
  <c r="B10258" i="4"/>
  <c r="B10259" i="4"/>
  <c r="B10260" i="4"/>
  <c r="B10261" i="4"/>
  <c r="B10262" i="4"/>
  <c r="B10263" i="4"/>
  <c r="B10264" i="4"/>
  <c r="B10265" i="4"/>
  <c r="B10266" i="4"/>
  <c r="B10267" i="4"/>
  <c r="B10268" i="4"/>
  <c r="B10269" i="4"/>
  <c r="B10270" i="4"/>
  <c r="B10271" i="4"/>
  <c r="B10272" i="4"/>
  <c r="B10273" i="4"/>
  <c r="B10274" i="4"/>
  <c r="B10275" i="4"/>
  <c r="B10276" i="4"/>
  <c r="B10277" i="4"/>
  <c r="B10278" i="4"/>
  <c r="B10279" i="4"/>
  <c r="B10280" i="4"/>
  <c r="B10281" i="4"/>
  <c r="B10282" i="4"/>
  <c r="B10283" i="4"/>
  <c r="B10284" i="4"/>
  <c r="B10285" i="4"/>
  <c r="B10286" i="4"/>
  <c r="B10287" i="4"/>
  <c r="B10288" i="4"/>
  <c r="B10289" i="4"/>
  <c r="B10290" i="4"/>
  <c r="B10291" i="4"/>
  <c r="B10292" i="4"/>
  <c r="B10293" i="4"/>
  <c r="B10294" i="4"/>
  <c r="B10295" i="4"/>
  <c r="B10296" i="4"/>
  <c r="B10297" i="4"/>
  <c r="B10298" i="4"/>
  <c r="B10299" i="4"/>
  <c r="B10300" i="4"/>
  <c r="B10301" i="4"/>
  <c r="B10302" i="4"/>
  <c r="B10303" i="4"/>
  <c r="B10304" i="4"/>
  <c r="B10305" i="4"/>
  <c r="B10306" i="4"/>
  <c r="B10307" i="4"/>
  <c r="B10308" i="4"/>
  <c r="B10309" i="4"/>
  <c r="B10310" i="4"/>
  <c r="B10311" i="4"/>
  <c r="B10312" i="4"/>
  <c r="B10313" i="4"/>
  <c r="B10314" i="4"/>
  <c r="B10315" i="4"/>
  <c r="B10316" i="4"/>
  <c r="B10317" i="4"/>
  <c r="B10318" i="4"/>
  <c r="B10319" i="4"/>
  <c r="B10320" i="4"/>
  <c r="B10321" i="4"/>
  <c r="B10322" i="4"/>
  <c r="B10323" i="4"/>
  <c r="B10324" i="4"/>
  <c r="B10325" i="4"/>
  <c r="B10326" i="4"/>
  <c r="B10327" i="4"/>
  <c r="B10328" i="4"/>
  <c r="B10329" i="4"/>
  <c r="B10330" i="4"/>
  <c r="B10331" i="4"/>
  <c r="B10332" i="4"/>
  <c r="B10333" i="4"/>
  <c r="B10334" i="4"/>
  <c r="B10335" i="4"/>
  <c r="B10336" i="4"/>
  <c r="B10337" i="4"/>
  <c r="B10338" i="4"/>
  <c r="B10339" i="4"/>
  <c r="B10340" i="4"/>
  <c r="B10341" i="4"/>
  <c r="B10342" i="4"/>
  <c r="B10343" i="4"/>
  <c r="B10344" i="4"/>
  <c r="B10345" i="4"/>
  <c r="B10346" i="4"/>
  <c r="B10347" i="4"/>
  <c r="B10348" i="4"/>
  <c r="B10349" i="4"/>
  <c r="B10350" i="4"/>
  <c r="B10351" i="4"/>
  <c r="B10352" i="4"/>
  <c r="B10353" i="4"/>
  <c r="B10354" i="4"/>
  <c r="B10355" i="4"/>
  <c r="B10356" i="4"/>
  <c r="B10357" i="4"/>
  <c r="B10358" i="4"/>
  <c r="B10359" i="4"/>
  <c r="B10360" i="4"/>
  <c r="B10361" i="4"/>
  <c r="B10362" i="4"/>
  <c r="B10363" i="4"/>
  <c r="B10364" i="4"/>
  <c r="B10365" i="4"/>
  <c r="B10366" i="4"/>
  <c r="B10367" i="4"/>
  <c r="B10368" i="4"/>
  <c r="B10369" i="4"/>
  <c r="B10370" i="4"/>
  <c r="B10371" i="4"/>
  <c r="B10372" i="4"/>
  <c r="B10373" i="4"/>
  <c r="B10374" i="4"/>
  <c r="B10375" i="4"/>
  <c r="B10376" i="4"/>
  <c r="B10377" i="4"/>
  <c r="B10378" i="4"/>
  <c r="B10379" i="4"/>
  <c r="B10380" i="4"/>
  <c r="B10381" i="4"/>
  <c r="B10382" i="4"/>
  <c r="B10383" i="4"/>
  <c r="B10384" i="4"/>
  <c r="B10385" i="4"/>
  <c r="B10386" i="4"/>
  <c r="B10387" i="4"/>
  <c r="B10388" i="4"/>
  <c r="B10389" i="4"/>
  <c r="B10390" i="4"/>
  <c r="B10391" i="4"/>
  <c r="B10392" i="4"/>
  <c r="B10393" i="4"/>
  <c r="B10394" i="4"/>
  <c r="B10395" i="4"/>
  <c r="B10396" i="4"/>
  <c r="B10397" i="4"/>
  <c r="B10398" i="4"/>
  <c r="B10399" i="4"/>
  <c r="B10400" i="4"/>
  <c r="B10401" i="4"/>
  <c r="B10402" i="4"/>
  <c r="B10403" i="4"/>
  <c r="B10404" i="4"/>
  <c r="B10405" i="4"/>
  <c r="B10406" i="4"/>
  <c r="B10407" i="4"/>
  <c r="B10408" i="4"/>
  <c r="B10409" i="4"/>
  <c r="B10410" i="4"/>
  <c r="B10411" i="4"/>
  <c r="B10412" i="4"/>
  <c r="B10413" i="4"/>
  <c r="B10414" i="4"/>
  <c r="B10415" i="4"/>
  <c r="B10416" i="4"/>
  <c r="B10417" i="4"/>
  <c r="B10418" i="4"/>
  <c r="B10419" i="4"/>
  <c r="B10420" i="4"/>
  <c r="B10421" i="4"/>
  <c r="B10422" i="4"/>
  <c r="B10423" i="4"/>
  <c r="B10424" i="4"/>
  <c r="B10425" i="4"/>
  <c r="B10426" i="4"/>
  <c r="B10427" i="4"/>
  <c r="B10428" i="4"/>
  <c r="B10429" i="4"/>
  <c r="B10430" i="4"/>
  <c r="B10431" i="4"/>
  <c r="B10432" i="4"/>
  <c r="B10433" i="4"/>
  <c r="B10434" i="4"/>
  <c r="B10435" i="4"/>
  <c r="B10436" i="4"/>
  <c r="B10437" i="4"/>
  <c r="B10438" i="4"/>
  <c r="B10439" i="4"/>
  <c r="B10440" i="4"/>
  <c r="B10441" i="4"/>
  <c r="B10442" i="4"/>
  <c r="B10443" i="4"/>
  <c r="B10444" i="4"/>
  <c r="B10445" i="4"/>
  <c r="B10446" i="4"/>
  <c r="B10447" i="4"/>
  <c r="B10448" i="4"/>
  <c r="B10449" i="4"/>
  <c r="B10450" i="4"/>
  <c r="B10451" i="4"/>
  <c r="B10452" i="4"/>
  <c r="B10453" i="4"/>
  <c r="B10454" i="4"/>
  <c r="B10455" i="4"/>
  <c r="B10456" i="4"/>
  <c r="B10457" i="4"/>
  <c r="B10458" i="4"/>
  <c r="B10459" i="4"/>
  <c r="B10460" i="4"/>
  <c r="B10461" i="4"/>
  <c r="B10462" i="4"/>
  <c r="B10463" i="4"/>
  <c r="B10464" i="4"/>
  <c r="B10465" i="4"/>
  <c r="B10466" i="4"/>
  <c r="B10467" i="4"/>
  <c r="B10468" i="4"/>
  <c r="B10469" i="4"/>
  <c r="B10470" i="4"/>
  <c r="B10471" i="4"/>
  <c r="B10472" i="4"/>
  <c r="B10473" i="4"/>
  <c r="B10474" i="4"/>
  <c r="B10475" i="4"/>
  <c r="B10476" i="4"/>
  <c r="B10477" i="4"/>
  <c r="B10478" i="4"/>
  <c r="B10479" i="4"/>
  <c r="B10480" i="4"/>
  <c r="B10481" i="4"/>
  <c r="B10482" i="4"/>
  <c r="B10483" i="4"/>
  <c r="B10484" i="4"/>
  <c r="B10485" i="4"/>
  <c r="B10486" i="4"/>
  <c r="B10487" i="4"/>
  <c r="B10488" i="4"/>
  <c r="B10489" i="4"/>
  <c r="B10490" i="4"/>
  <c r="B10491" i="4"/>
  <c r="B10492" i="4"/>
  <c r="B10493" i="4"/>
  <c r="B10494" i="4"/>
  <c r="B10495" i="4"/>
  <c r="B10496" i="4"/>
  <c r="B10497" i="4"/>
  <c r="B10498" i="4"/>
  <c r="B10499" i="4"/>
  <c r="B10500" i="4"/>
  <c r="B10501" i="4"/>
  <c r="B10502" i="4"/>
  <c r="B10503" i="4"/>
  <c r="B10504" i="4"/>
  <c r="B10505" i="4"/>
  <c r="B10506" i="4"/>
  <c r="B10507" i="4"/>
  <c r="B10508" i="4"/>
  <c r="B10509" i="4"/>
  <c r="B10510" i="4"/>
  <c r="B10511" i="4"/>
  <c r="B10512" i="4"/>
  <c r="B10513" i="4"/>
  <c r="B10514" i="4"/>
  <c r="B10515" i="4"/>
  <c r="B10516" i="4"/>
  <c r="B10517" i="4"/>
  <c r="B10518" i="4"/>
  <c r="B10519" i="4"/>
  <c r="B10520" i="4"/>
  <c r="B10521" i="4"/>
  <c r="B10522" i="4"/>
  <c r="B10523" i="4"/>
  <c r="B10524" i="4"/>
  <c r="B10525" i="4"/>
  <c r="B10526" i="4"/>
  <c r="B10527" i="4"/>
  <c r="B10528" i="4"/>
  <c r="B10529" i="4"/>
  <c r="B10530" i="4"/>
  <c r="B10531" i="4"/>
  <c r="B10532" i="4"/>
  <c r="B10533" i="4"/>
  <c r="B10534" i="4"/>
  <c r="B10535" i="4"/>
  <c r="B10536" i="4"/>
  <c r="B10537" i="4"/>
  <c r="B10538" i="4"/>
  <c r="B10539" i="4"/>
  <c r="B10540" i="4"/>
  <c r="B10541" i="4"/>
  <c r="B10542" i="4"/>
  <c r="B10543" i="4"/>
  <c r="B10544" i="4"/>
  <c r="B10545" i="4"/>
  <c r="B10546" i="4"/>
  <c r="B10547" i="4"/>
  <c r="B10548" i="4"/>
  <c r="B10549" i="4"/>
  <c r="B10550" i="4"/>
  <c r="B10551" i="4"/>
  <c r="B10552" i="4"/>
  <c r="B10553" i="4"/>
  <c r="B10554" i="4"/>
  <c r="B10555" i="4"/>
  <c r="B10556" i="4"/>
  <c r="B10557" i="4"/>
  <c r="B10558" i="4"/>
  <c r="B10559" i="4"/>
  <c r="B10560" i="4"/>
  <c r="B10561" i="4"/>
  <c r="B10562" i="4"/>
  <c r="B10563" i="4"/>
  <c r="B10564" i="4"/>
  <c r="B10565" i="4"/>
  <c r="B10566" i="4"/>
  <c r="B10567" i="4"/>
  <c r="B10568" i="4"/>
  <c r="B10569" i="4"/>
  <c r="B10570" i="4"/>
  <c r="B10571" i="4"/>
  <c r="B10572" i="4"/>
  <c r="B10573" i="4"/>
  <c r="B10574" i="4"/>
  <c r="B10575" i="4"/>
  <c r="B10576" i="4"/>
  <c r="B10577" i="4"/>
  <c r="B10578" i="4"/>
  <c r="B10579" i="4"/>
  <c r="B10580" i="4"/>
  <c r="B10581" i="4"/>
  <c r="B10582" i="4"/>
  <c r="B10583" i="4"/>
  <c r="B10584" i="4"/>
  <c r="B10585" i="4"/>
  <c r="B10586" i="4"/>
  <c r="B10587" i="4"/>
  <c r="B10588" i="4"/>
  <c r="B10589" i="4"/>
  <c r="B10590" i="4"/>
  <c r="B10591" i="4"/>
  <c r="B10592" i="4"/>
  <c r="B10593" i="4"/>
  <c r="B10594" i="4"/>
  <c r="B10595" i="4"/>
  <c r="B10596" i="4"/>
  <c r="B10597" i="4"/>
  <c r="B10598" i="4"/>
  <c r="B10599" i="4"/>
  <c r="B10600" i="4"/>
  <c r="B10601" i="4"/>
  <c r="B10602" i="4"/>
  <c r="B10603" i="4"/>
  <c r="B10604" i="4"/>
  <c r="B10605" i="4"/>
  <c r="B10606" i="4"/>
  <c r="B10607" i="4"/>
  <c r="B10608" i="4"/>
  <c r="B10609" i="4"/>
  <c r="B10610" i="4"/>
  <c r="B10611" i="4"/>
  <c r="B10612" i="4"/>
  <c r="B10613" i="4"/>
  <c r="B10614" i="4"/>
  <c r="B10615" i="4"/>
  <c r="B10616" i="4"/>
  <c r="B10617" i="4"/>
  <c r="B10618" i="4"/>
  <c r="B10619" i="4"/>
  <c r="B10620" i="4"/>
  <c r="B10621" i="4"/>
  <c r="B10622" i="4"/>
  <c r="B10623" i="4"/>
  <c r="B10624" i="4"/>
  <c r="B10625" i="4"/>
  <c r="B10626" i="4"/>
  <c r="B10627" i="4"/>
  <c r="B10628" i="4"/>
  <c r="B10629" i="4"/>
  <c r="B10630" i="4"/>
  <c r="B10631" i="4"/>
  <c r="B10632" i="4"/>
  <c r="B10633" i="4"/>
  <c r="B10634" i="4"/>
  <c r="B10635" i="4"/>
  <c r="B10636" i="4"/>
  <c r="B10637" i="4"/>
  <c r="B10638" i="4"/>
  <c r="B10639" i="4"/>
  <c r="B10640" i="4"/>
  <c r="B10641" i="4"/>
  <c r="B10642" i="4"/>
  <c r="B10643" i="4"/>
  <c r="B10644" i="4"/>
  <c r="B10645" i="4"/>
  <c r="B10646" i="4"/>
  <c r="B10647" i="4"/>
  <c r="B10648" i="4"/>
  <c r="B10649" i="4"/>
  <c r="B10650" i="4"/>
  <c r="B10651" i="4"/>
  <c r="B10652" i="4"/>
  <c r="B10653" i="4"/>
  <c r="B10654" i="4"/>
  <c r="B10655" i="4"/>
  <c r="B10656" i="4"/>
  <c r="B10657" i="4"/>
  <c r="B10658" i="4"/>
  <c r="B10659" i="4"/>
  <c r="B10660" i="4"/>
  <c r="B10661" i="4"/>
  <c r="B10662" i="4"/>
  <c r="B10663" i="4"/>
  <c r="B10664" i="4"/>
  <c r="B10665" i="4"/>
  <c r="B10666" i="4"/>
  <c r="B10667" i="4"/>
  <c r="B10668" i="4"/>
  <c r="B10669" i="4"/>
  <c r="B10670" i="4"/>
  <c r="B10671" i="4"/>
  <c r="B10672" i="4"/>
  <c r="B10673" i="4"/>
  <c r="B10674" i="4"/>
  <c r="B10675" i="4"/>
  <c r="B10676" i="4"/>
  <c r="B10677" i="4"/>
  <c r="B10678" i="4"/>
  <c r="B10679" i="4"/>
  <c r="B10680" i="4"/>
  <c r="B10681" i="4"/>
  <c r="B10682" i="4"/>
  <c r="B10683" i="4"/>
  <c r="B10684" i="4"/>
  <c r="B10685" i="4"/>
  <c r="B10686" i="4"/>
  <c r="B10687" i="4"/>
  <c r="B10688" i="4"/>
  <c r="B10689" i="4"/>
  <c r="B10690" i="4"/>
  <c r="B10691" i="4"/>
  <c r="B10692" i="4"/>
  <c r="B10693" i="4"/>
  <c r="B10694" i="4"/>
  <c r="B10695" i="4"/>
  <c r="B10696" i="4"/>
  <c r="B10697" i="4"/>
  <c r="B10698" i="4"/>
  <c r="B10699" i="4"/>
  <c r="B10700" i="4"/>
  <c r="B10701" i="4"/>
  <c r="B10702" i="4"/>
  <c r="B10703" i="4"/>
  <c r="B10704" i="4"/>
  <c r="B10705" i="4"/>
  <c r="B10706" i="4"/>
  <c r="B10707" i="4"/>
  <c r="B10708" i="4"/>
  <c r="B10709" i="4"/>
  <c r="B10710" i="4"/>
  <c r="B10711" i="4"/>
  <c r="B10712" i="4"/>
  <c r="B10713" i="4"/>
  <c r="B10714" i="4"/>
  <c r="B10715" i="4"/>
  <c r="B10716" i="4"/>
  <c r="B10717" i="4"/>
  <c r="B10718" i="4"/>
  <c r="B10719" i="4"/>
  <c r="B10720" i="4"/>
  <c r="B10721" i="4"/>
  <c r="B10722" i="4"/>
  <c r="B10723" i="4"/>
  <c r="B10724" i="4"/>
  <c r="B10725" i="4"/>
  <c r="B10726" i="4"/>
  <c r="B10727" i="4"/>
  <c r="B10728" i="4"/>
  <c r="B10729" i="4"/>
  <c r="B10730" i="4"/>
  <c r="B10731" i="4"/>
  <c r="B10732" i="4"/>
  <c r="B10733" i="4"/>
  <c r="B10734" i="4"/>
  <c r="B10735" i="4"/>
  <c r="B10736" i="4"/>
  <c r="B10737" i="4"/>
  <c r="B10738" i="4"/>
  <c r="B10739" i="4"/>
  <c r="B10740" i="4"/>
  <c r="B10741" i="4"/>
  <c r="B10742" i="4"/>
  <c r="B10743" i="4"/>
  <c r="B10744" i="4"/>
  <c r="B10745" i="4"/>
  <c r="B10746" i="4"/>
  <c r="B10747" i="4"/>
  <c r="B10748" i="4"/>
  <c r="B10749" i="4"/>
  <c r="B10750" i="4"/>
  <c r="B10751" i="4"/>
  <c r="B10752" i="4"/>
  <c r="B10753" i="4"/>
  <c r="B10754" i="4"/>
  <c r="B10755" i="4"/>
  <c r="B10756" i="4"/>
  <c r="B10757" i="4"/>
  <c r="B10758" i="4"/>
  <c r="B10759" i="4"/>
  <c r="B10760" i="4"/>
  <c r="B10761" i="4"/>
  <c r="B10762" i="4"/>
  <c r="B10763" i="4"/>
  <c r="B10764" i="4"/>
  <c r="B10765" i="4"/>
  <c r="B10766" i="4"/>
  <c r="B10767" i="4"/>
  <c r="B10768" i="4"/>
  <c r="B10769" i="4"/>
  <c r="B10770" i="4"/>
  <c r="B10771" i="4"/>
  <c r="B10772" i="4"/>
  <c r="B10773" i="4"/>
  <c r="B10774" i="4"/>
  <c r="B10775" i="4"/>
  <c r="B10776" i="4"/>
  <c r="B10777" i="4"/>
  <c r="B10778" i="4"/>
  <c r="B10779" i="4"/>
  <c r="B10780" i="4"/>
  <c r="B10781" i="4"/>
  <c r="B10782" i="4"/>
  <c r="B10783" i="4"/>
  <c r="B10784" i="4"/>
  <c r="B10785" i="4"/>
  <c r="B10786" i="4"/>
  <c r="B10787" i="4"/>
  <c r="B10788" i="4"/>
  <c r="B10789" i="4"/>
  <c r="B10790" i="4"/>
  <c r="B10791" i="4"/>
  <c r="B10792" i="4"/>
  <c r="B10793" i="4"/>
  <c r="B10794" i="4"/>
  <c r="B10795" i="4"/>
  <c r="B10796" i="4"/>
  <c r="B10797" i="4"/>
  <c r="B10798" i="4"/>
  <c r="B10799" i="4"/>
  <c r="B10800" i="4"/>
  <c r="B10801" i="4"/>
  <c r="B10802" i="4"/>
  <c r="B10803" i="4"/>
  <c r="B10804" i="4"/>
  <c r="B10805" i="4"/>
  <c r="B10806" i="4"/>
  <c r="B10807" i="4"/>
  <c r="B10808" i="4"/>
  <c r="B10809" i="4"/>
  <c r="B10810" i="4"/>
  <c r="B10811" i="4"/>
  <c r="B10812" i="4"/>
  <c r="B10813" i="4"/>
  <c r="B10814" i="4"/>
  <c r="B10815" i="4"/>
  <c r="B10816" i="4"/>
  <c r="B10817" i="4"/>
  <c r="B10818" i="4"/>
  <c r="B10819" i="4"/>
  <c r="B10820" i="4"/>
  <c r="B10821" i="4"/>
  <c r="B10822" i="4"/>
  <c r="B10823" i="4"/>
  <c r="B10824" i="4"/>
  <c r="B10825" i="4"/>
  <c r="B10826" i="4"/>
  <c r="B10827" i="4"/>
  <c r="B10828" i="4"/>
  <c r="B10829" i="4"/>
  <c r="B10830" i="4"/>
  <c r="B10831" i="4"/>
  <c r="B10832" i="4"/>
  <c r="B10833" i="4"/>
  <c r="B10834" i="4"/>
  <c r="B10835" i="4"/>
  <c r="B10836" i="4"/>
  <c r="B10837" i="4"/>
  <c r="B10838" i="4"/>
  <c r="B10839" i="4"/>
  <c r="B10840" i="4"/>
  <c r="B10841" i="4"/>
  <c r="B10842" i="4"/>
  <c r="B10843" i="4"/>
  <c r="B10844" i="4"/>
  <c r="B10845" i="4"/>
  <c r="B10846" i="4"/>
  <c r="B10847" i="4"/>
  <c r="B10848" i="4"/>
  <c r="B10849" i="4"/>
  <c r="B10850" i="4"/>
  <c r="B10851" i="4"/>
  <c r="B10852" i="4"/>
  <c r="B10853" i="4"/>
  <c r="B10854" i="4"/>
  <c r="B10855" i="4"/>
  <c r="B10856" i="4"/>
  <c r="B10857" i="4"/>
  <c r="B10858" i="4"/>
  <c r="B10859" i="4"/>
  <c r="B10860" i="4"/>
  <c r="B10861" i="4"/>
  <c r="B10862" i="4"/>
  <c r="B10863" i="4"/>
  <c r="B10864" i="4"/>
  <c r="B10865" i="4"/>
  <c r="B10866" i="4"/>
  <c r="B10867" i="4"/>
  <c r="B10868" i="4"/>
  <c r="B10869" i="4"/>
  <c r="B10870" i="4"/>
  <c r="B10871" i="4"/>
  <c r="B10872" i="4"/>
  <c r="B10873" i="4"/>
  <c r="B10874" i="4"/>
  <c r="B10875" i="4"/>
  <c r="B10876" i="4"/>
  <c r="B10877" i="4"/>
  <c r="B10878" i="4"/>
  <c r="B10879" i="4"/>
  <c r="B10880" i="4"/>
  <c r="B10881" i="4"/>
  <c r="B10882" i="4"/>
  <c r="B10883" i="4"/>
  <c r="B10884" i="4"/>
  <c r="B10885" i="4"/>
  <c r="B10886" i="4"/>
  <c r="B10887" i="4"/>
  <c r="B10888" i="4"/>
  <c r="B10889" i="4"/>
  <c r="B10890" i="4"/>
  <c r="B10891" i="4"/>
  <c r="B10892" i="4"/>
  <c r="B10893" i="4"/>
  <c r="B10894" i="4"/>
  <c r="B10895" i="4"/>
  <c r="B10896" i="4"/>
  <c r="B10897" i="4"/>
  <c r="B10898" i="4"/>
  <c r="B10899" i="4"/>
  <c r="B10900" i="4"/>
  <c r="B10901" i="4"/>
  <c r="B10902" i="4"/>
  <c r="B10903" i="4"/>
  <c r="B10904" i="4"/>
  <c r="B10905" i="4"/>
  <c r="B10906" i="4"/>
  <c r="B10907" i="4"/>
  <c r="B10908" i="4"/>
  <c r="B10909" i="4"/>
  <c r="B10910" i="4"/>
  <c r="B10911" i="4"/>
  <c r="B10912" i="4"/>
  <c r="B10913" i="4"/>
  <c r="B10914" i="4"/>
  <c r="B10915" i="4"/>
  <c r="B10916" i="4"/>
  <c r="B10917" i="4"/>
  <c r="B10918" i="4"/>
  <c r="B10919" i="4"/>
  <c r="B10920" i="4"/>
  <c r="B10921" i="4"/>
  <c r="B10922" i="4"/>
  <c r="B10923" i="4"/>
  <c r="B10924" i="4"/>
  <c r="B10925" i="4"/>
  <c r="B10926" i="4"/>
  <c r="B10927" i="4"/>
  <c r="B10928" i="4"/>
  <c r="B10929" i="4"/>
  <c r="B10930" i="4"/>
  <c r="B10931" i="4"/>
  <c r="B10932" i="4"/>
  <c r="B10933" i="4"/>
  <c r="B10934" i="4"/>
  <c r="B10935" i="4"/>
  <c r="B10936" i="4"/>
  <c r="B10937" i="4"/>
  <c r="B10938" i="4"/>
  <c r="B10939" i="4"/>
  <c r="B10940" i="4"/>
  <c r="B10941" i="4"/>
  <c r="B10942" i="4"/>
  <c r="B10943" i="4"/>
  <c r="B10944" i="4"/>
  <c r="B10945" i="4"/>
  <c r="B10946" i="4"/>
  <c r="B10947" i="4"/>
  <c r="B10948" i="4"/>
  <c r="B10949" i="4"/>
  <c r="B10950" i="4"/>
  <c r="B10951" i="4"/>
  <c r="B10952" i="4"/>
  <c r="B10953" i="4"/>
  <c r="B10954" i="4"/>
  <c r="B10955" i="4"/>
  <c r="B10956" i="4"/>
  <c r="B10957" i="4"/>
  <c r="B10958" i="4"/>
  <c r="B10959" i="4"/>
  <c r="B10960" i="4"/>
  <c r="B10961" i="4"/>
  <c r="B10962" i="4"/>
  <c r="B10963" i="4"/>
  <c r="B10964" i="4"/>
  <c r="B10965" i="4"/>
  <c r="B10966" i="4"/>
  <c r="B10967" i="4"/>
  <c r="B10968" i="4"/>
  <c r="B10969" i="4"/>
  <c r="B10970" i="4"/>
  <c r="B10971" i="4"/>
  <c r="B10972" i="4"/>
  <c r="B10973" i="4"/>
  <c r="B10974" i="4"/>
  <c r="B10975" i="4"/>
  <c r="B10976" i="4"/>
  <c r="B10977" i="4"/>
  <c r="B10978" i="4"/>
  <c r="B10979" i="4"/>
  <c r="B10980" i="4"/>
  <c r="B10981" i="4"/>
  <c r="B10982" i="4"/>
  <c r="B10983" i="4"/>
  <c r="B10984" i="4"/>
  <c r="B10985" i="4"/>
  <c r="B10986" i="4"/>
  <c r="B10987" i="4"/>
  <c r="B10988" i="4"/>
  <c r="B10989" i="4"/>
  <c r="B10990" i="4"/>
  <c r="B10991" i="4"/>
  <c r="B10992" i="4"/>
  <c r="B10993" i="4"/>
  <c r="B10994" i="4"/>
  <c r="B10995" i="4"/>
  <c r="B10996" i="4"/>
  <c r="B10997" i="4"/>
  <c r="B10998" i="4"/>
  <c r="B10999" i="4"/>
  <c r="B11000" i="4"/>
  <c r="B11001" i="4"/>
  <c r="B11002" i="4"/>
  <c r="B11003" i="4"/>
  <c r="B11004" i="4"/>
  <c r="B11005" i="4"/>
  <c r="B11006" i="4"/>
  <c r="B11007" i="4"/>
  <c r="B11008" i="4"/>
  <c r="B11009" i="4"/>
  <c r="B11010" i="4"/>
  <c r="B11011" i="4"/>
  <c r="B11012" i="4"/>
  <c r="B11013" i="4"/>
  <c r="B11014" i="4"/>
  <c r="B11015" i="4"/>
  <c r="B11016" i="4"/>
  <c r="B11017" i="4"/>
  <c r="B11018" i="4"/>
  <c r="B11019" i="4"/>
  <c r="B11020" i="4"/>
  <c r="B11021" i="4"/>
  <c r="B11022" i="4"/>
  <c r="B11023" i="4"/>
  <c r="B11024" i="4"/>
  <c r="B11025" i="4"/>
  <c r="B11026" i="4"/>
  <c r="B11027" i="4"/>
  <c r="B11028" i="4"/>
  <c r="B11029" i="4"/>
  <c r="B11030" i="4"/>
  <c r="B11031" i="4"/>
  <c r="B11032" i="4"/>
  <c r="B11033" i="4"/>
  <c r="B11034" i="4"/>
  <c r="B11035" i="4"/>
  <c r="B11036" i="4"/>
  <c r="B11037" i="4"/>
  <c r="B11038" i="4"/>
  <c r="B11039" i="4"/>
  <c r="B11040" i="4"/>
  <c r="B11041" i="4"/>
  <c r="B11042" i="4"/>
  <c r="B11043" i="4"/>
  <c r="B11044" i="4"/>
  <c r="B11045" i="4"/>
  <c r="B11046" i="4"/>
  <c r="B11047" i="4"/>
  <c r="B11048" i="4"/>
  <c r="B11049" i="4"/>
  <c r="B11050" i="4"/>
  <c r="B11051" i="4"/>
  <c r="B11052" i="4"/>
  <c r="B11053" i="4"/>
  <c r="B11054" i="4"/>
  <c r="B11055" i="4"/>
  <c r="B11056" i="4"/>
  <c r="B11057" i="4"/>
  <c r="B11058" i="4"/>
  <c r="B11059" i="4"/>
  <c r="B11060" i="4"/>
  <c r="B11061" i="4"/>
  <c r="B11062" i="4"/>
  <c r="B11063" i="4"/>
  <c r="B11064" i="4"/>
  <c r="B11065" i="4"/>
  <c r="B11066" i="4"/>
  <c r="B11067" i="4"/>
  <c r="B11068" i="4"/>
  <c r="B11069" i="4"/>
  <c r="B11070" i="4"/>
  <c r="B11071" i="4"/>
  <c r="B11072" i="4"/>
  <c r="B11073" i="4"/>
  <c r="B11074" i="4"/>
  <c r="B11075" i="4"/>
  <c r="B11076" i="4"/>
  <c r="B11077" i="4"/>
  <c r="B11078" i="4"/>
  <c r="B11079" i="4"/>
  <c r="B11080" i="4"/>
  <c r="B11081" i="4"/>
  <c r="B11082" i="4"/>
  <c r="B11083" i="4"/>
  <c r="B11084" i="4"/>
  <c r="B11085" i="4"/>
  <c r="B11086" i="4"/>
  <c r="B11087" i="4"/>
  <c r="B11088" i="4"/>
  <c r="B11089" i="4"/>
  <c r="B11090" i="4"/>
  <c r="B11091" i="4"/>
  <c r="B11092" i="4"/>
  <c r="B11093" i="4"/>
  <c r="B11094" i="4"/>
  <c r="B11095" i="4"/>
  <c r="B11096" i="4"/>
  <c r="B11097" i="4"/>
  <c r="B11098" i="4"/>
  <c r="B11099" i="4"/>
  <c r="B11100" i="4"/>
  <c r="B11101" i="4"/>
  <c r="B11102" i="4"/>
  <c r="B11103" i="4"/>
  <c r="B11104" i="4"/>
  <c r="B11105" i="4"/>
  <c r="B11106" i="4"/>
  <c r="B11107" i="4"/>
  <c r="B11108" i="4"/>
  <c r="B11109" i="4"/>
  <c r="B11110" i="4"/>
  <c r="B11111" i="4"/>
  <c r="B11112" i="4"/>
  <c r="B11113" i="4"/>
  <c r="B11114" i="4"/>
  <c r="B11115" i="4"/>
  <c r="B11116" i="4"/>
  <c r="B11117" i="4"/>
  <c r="B11118" i="4"/>
  <c r="B11119" i="4"/>
  <c r="B11120" i="4"/>
  <c r="B11121" i="4"/>
  <c r="B11122" i="4"/>
  <c r="B11123" i="4"/>
  <c r="B11124" i="4"/>
  <c r="B11125" i="4"/>
  <c r="B11126" i="4"/>
  <c r="B11127" i="4"/>
  <c r="B11128" i="4"/>
  <c r="B11129" i="4"/>
  <c r="B11130" i="4"/>
  <c r="B11131" i="4"/>
  <c r="B11132" i="4"/>
  <c r="B11133" i="4"/>
  <c r="B11134" i="4"/>
  <c r="B11135" i="4"/>
  <c r="B11136" i="4"/>
  <c r="B11137" i="4"/>
  <c r="B11138" i="4"/>
  <c r="B11139" i="4"/>
  <c r="B11140" i="4"/>
  <c r="B11141" i="4"/>
  <c r="B11142" i="4"/>
  <c r="B11143" i="4"/>
  <c r="B11144" i="4"/>
  <c r="B11145" i="4"/>
  <c r="B11146" i="4"/>
  <c r="B11147" i="4"/>
  <c r="B11148" i="4"/>
  <c r="B11149" i="4"/>
  <c r="B11150" i="4"/>
  <c r="B11151" i="4"/>
  <c r="B11152" i="4"/>
  <c r="B11153" i="4"/>
  <c r="B11154" i="4"/>
  <c r="B11155" i="4"/>
  <c r="B11156" i="4"/>
  <c r="B11157" i="4"/>
  <c r="B11158" i="4"/>
  <c r="B11159" i="4"/>
  <c r="B11160" i="4"/>
  <c r="B11161" i="4"/>
  <c r="B11162" i="4"/>
  <c r="B11163" i="4"/>
  <c r="B11164" i="4"/>
  <c r="B11165" i="4"/>
  <c r="B11166" i="4"/>
  <c r="B11167" i="4"/>
  <c r="B11168" i="4"/>
  <c r="B11169" i="4"/>
  <c r="B11170" i="4"/>
  <c r="B11171" i="4"/>
  <c r="B11172" i="4"/>
  <c r="B11173" i="4"/>
  <c r="B11174" i="4"/>
  <c r="B11175" i="4"/>
  <c r="B11176" i="4"/>
  <c r="B11177" i="4"/>
  <c r="B11178" i="4"/>
  <c r="B11179" i="4"/>
  <c r="B11180" i="4"/>
  <c r="B11181" i="4"/>
  <c r="B11182" i="4"/>
  <c r="B11183" i="4"/>
  <c r="B11184" i="4"/>
  <c r="B11185" i="4"/>
  <c r="B11186" i="4"/>
  <c r="B11187" i="4"/>
  <c r="B11188" i="4"/>
  <c r="B11189" i="4"/>
  <c r="B11190" i="4"/>
  <c r="B11191" i="4"/>
  <c r="B11192" i="4"/>
  <c r="B11193" i="4"/>
  <c r="B11194" i="4"/>
  <c r="B11195" i="4"/>
  <c r="B11196" i="4"/>
  <c r="B11197" i="4"/>
  <c r="B11198" i="4"/>
  <c r="B11199" i="4"/>
  <c r="B11200" i="4"/>
  <c r="B11201" i="4"/>
  <c r="B11202" i="4"/>
  <c r="B11203" i="4"/>
  <c r="B11204" i="4"/>
  <c r="B11205" i="4"/>
  <c r="B11206" i="4"/>
  <c r="B11207" i="4"/>
  <c r="B11208" i="4"/>
  <c r="B11209" i="4"/>
  <c r="B11210" i="4"/>
  <c r="B11211" i="4"/>
  <c r="B11212" i="4"/>
  <c r="B11213" i="4"/>
  <c r="B11214" i="4"/>
  <c r="B11215" i="4"/>
  <c r="B11216" i="4"/>
  <c r="B11217" i="4"/>
  <c r="B11218" i="4"/>
  <c r="B11219" i="4"/>
  <c r="B11220" i="4"/>
  <c r="B11221" i="4"/>
  <c r="B11222" i="4"/>
  <c r="B11223" i="4"/>
  <c r="B11224" i="4"/>
  <c r="B11225" i="4"/>
  <c r="B11226" i="4"/>
  <c r="B11227" i="4"/>
  <c r="B11228" i="4"/>
  <c r="B11229" i="4"/>
  <c r="B11230" i="4"/>
  <c r="B11231" i="4"/>
  <c r="B11232" i="4"/>
  <c r="B11233" i="4"/>
  <c r="B11234" i="4"/>
  <c r="B11235" i="4"/>
  <c r="B11236" i="4"/>
  <c r="B11237" i="4"/>
  <c r="B11238" i="4"/>
  <c r="B11239" i="4"/>
  <c r="B11240" i="4"/>
  <c r="B11241" i="4"/>
  <c r="B11242" i="4"/>
  <c r="B11243" i="4"/>
  <c r="B11244" i="4"/>
  <c r="B11245" i="4"/>
  <c r="B11246" i="4"/>
  <c r="B11247" i="4"/>
  <c r="B11248" i="4"/>
  <c r="B11249" i="4"/>
  <c r="B11250" i="4"/>
  <c r="B11251" i="4"/>
  <c r="B11252" i="4"/>
  <c r="B11253" i="4"/>
  <c r="B11254" i="4"/>
  <c r="B11255" i="4"/>
  <c r="B11256" i="4"/>
  <c r="B11257" i="4"/>
  <c r="B11258" i="4"/>
  <c r="B11259" i="4"/>
  <c r="B11260" i="4"/>
  <c r="B11261" i="4"/>
  <c r="B11262" i="4"/>
  <c r="B11263" i="4"/>
  <c r="B11264" i="4"/>
  <c r="B11265" i="4"/>
  <c r="B11266" i="4"/>
  <c r="B11267" i="4"/>
  <c r="B11268" i="4"/>
  <c r="B11269" i="4"/>
  <c r="B11270" i="4"/>
  <c r="B11271" i="4"/>
  <c r="B11272" i="4"/>
  <c r="B11273" i="4"/>
  <c r="B11274" i="4"/>
  <c r="B11275" i="4"/>
  <c r="B11276" i="4"/>
  <c r="B11277" i="4"/>
  <c r="B11278" i="4"/>
  <c r="B11279" i="4"/>
  <c r="B11280" i="4"/>
  <c r="B11281" i="4"/>
  <c r="B11282" i="4"/>
  <c r="B11283" i="4"/>
  <c r="B11284" i="4"/>
  <c r="B11285" i="4"/>
  <c r="B11286" i="4"/>
  <c r="B11287" i="4"/>
  <c r="B11288" i="4"/>
  <c r="B11289" i="4"/>
  <c r="B11290" i="4"/>
  <c r="B11291" i="4"/>
  <c r="B11292" i="4"/>
  <c r="B11293" i="4"/>
  <c r="B11294" i="4"/>
  <c r="B11295" i="4"/>
  <c r="B11296" i="4"/>
  <c r="B11297" i="4"/>
  <c r="B11298" i="4"/>
  <c r="B11299" i="4"/>
  <c r="B11300" i="4"/>
  <c r="B11301" i="4"/>
  <c r="B11302" i="4"/>
  <c r="B11303" i="4"/>
  <c r="B11304" i="4"/>
  <c r="B11305" i="4"/>
  <c r="B11306" i="4"/>
  <c r="B11307" i="4"/>
  <c r="B11308" i="4"/>
  <c r="B11309" i="4"/>
  <c r="B11310" i="4"/>
  <c r="B11311" i="4"/>
  <c r="B11312" i="4"/>
  <c r="B11313" i="4"/>
  <c r="B11314" i="4"/>
  <c r="B11315" i="4"/>
  <c r="B11316" i="4"/>
  <c r="B11317" i="4"/>
  <c r="B11318" i="4"/>
  <c r="B11319" i="4"/>
  <c r="B11320" i="4"/>
  <c r="B11321" i="4"/>
  <c r="B11322" i="4"/>
  <c r="B11323" i="4"/>
  <c r="B11324" i="4"/>
  <c r="B11325" i="4"/>
  <c r="B11326" i="4"/>
  <c r="B11327" i="4"/>
  <c r="B11328" i="4"/>
  <c r="B11329" i="4"/>
  <c r="B11330" i="4"/>
  <c r="B11331" i="4"/>
  <c r="B11332" i="4"/>
  <c r="B11333" i="4"/>
  <c r="B11334" i="4"/>
  <c r="B11335" i="4"/>
  <c r="B11336" i="4"/>
  <c r="B11337" i="4"/>
  <c r="B11338" i="4"/>
  <c r="B11339" i="4"/>
  <c r="B11340" i="4"/>
  <c r="B11341" i="4"/>
  <c r="B11342" i="4"/>
  <c r="B11343" i="4"/>
  <c r="B11344" i="4"/>
  <c r="B11345" i="4"/>
  <c r="B11346" i="4"/>
  <c r="B11347" i="4"/>
  <c r="B11348" i="4"/>
  <c r="B11349" i="4"/>
  <c r="B11350" i="4"/>
  <c r="B11351" i="4"/>
  <c r="B11352" i="4"/>
  <c r="B11353" i="4"/>
  <c r="B11354" i="4"/>
  <c r="B11355" i="4"/>
  <c r="B11356" i="4"/>
  <c r="B11357" i="4"/>
  <c r="B11358" i="4"/>
  <c r="B11359" i="4"/>
  <c r="B11360" i="4"/>
  <c r="B11361" i="4"/>
  <c r="B11362" i="4"/>
  <c r="B11363" i="4"/>
  <c r="B11364" i="4"/>
  <c r="B11365" i="4"/>
  <c r="B11366" i="4"/>
  <c r="B11367" i="4"/>
  <c r="B11368" i="4"/>
  <c r="B11369" i="4"/>
  <c r="B11370" i="4"/>
  <c r="B11371" i="4"/>
  <c r="B11372" i="4"/>
  <c r="B11373" i="4"/>
  <c r="B11374" i="4"/>
  <c r="B11375" i="4"/>
  <c r="B11376" i="4"/>
  <c r="B11377" i="4"/>
  <c r="B11378" i="4"/>
  <c r="B11379" i="4"/>
  <c r="B11380" i="4"/>
  <c r="B11381" i="4"/>
  <c r="B11382" i="4"/>
  <c r="B11383" i="4"/>
  <c r="B11384" i="4"/>
  <c r="B11385" i="4"/>
  <c r="B11386" i="4"/>
  <c r="B11387" i="4"/>
  <c r="B11388" i="4"/>
  <c r="B11389" i="4"/>
  <c r="B11390" i="4"/>
  <c r="B11391" i="4"/>
  <c r="B11392" i="4"/>
  <c r="B11393" i="4"/>
  <c r="B11394" i="4"/>
  <c r="B11395" i="4"/>
  <c r="B11396" i="4"/>
  <c r="B11397" i="4"/>
  <c r="B11398" i="4"/>
  <c r="B11399" i="4"/>
  <c r="B11400" i="4"/>
  <c r="B11401" i="4"/>
  <c r="B11402" i="4"/>
  <c r="B11403" i="4"/>
  <c r="B11404" i="4"/>
  <c r="B11405" i="4"/>
  <c r="B11406" i="4"/>
  <c r="B11407" i="4"/>
  <c r="B11408" i="4"/>
  <c r="B11409" i="4"/>
  <c r="B11410" i="4"/>
  <c r="B11411" i="4"/>
  <c r="B11412" i="4"/>
  <c r="B11413" i="4"/>
  <c r="B11414" i="4"/>
  <c r="B11415" i="4"/>
  <c r="B11416" i="4"/>
  <c r="B11417" i="4"/>
  <c r="B11418" i="4"/>
  <c r="B11419" i="4"/>
  <c r="B11420" i="4"/>
  <c r="B11421" i="4"/>
  <c r="B11422" i="4"/>
  <c r="B11423" i="4"/>
  <c r="B11424" i="4"/>
  <c r="B11425" i="4"/>
  <c r="B11426" i="4"/>
  <c r="B11427" i="4"/>
  <c r="B11428" i="4"/>
  <c r="B11429" i="4"/>
  <c r="B11430" i="4"/>
  <c r="B11431" i="4"/>
  <c r="B11432" i="4"/>
  <c r="B11433" i="4"/>
  <c r="B11434" i="4"/>
  <c r="B11435" i="4"/>
  <c r="B11436" i="4"/>
  <c r="B11437" i="4"/>
  <c r="B11438" i="4"/>
  <c r="B11439" i="4"/>
  <c r="B11440" i="4"/>
  <c r="B11441" i="4"/>
  <c r="B11442" i="4"/>
  <c r="B11443" i="4"/>
  <c r="B11444" i="4"/>
  <c r="B11445" i="4"/>
  <c r="B11446" i="4"/>
  <c r="B11447" i="4"/>
  <c r="B11448" i="4"/>
  <c r="B11449" i="4"/>
  <c r="B11450" i="4"/>
  <c r="B11451" i="4"/>
  <c r="B11452" i="4"/>
  <c r="B11453" i="4"/>
  <c r="B11454" i="4"/>
  <c r="B11455" i="4"/>
  <c r="B11456" i="4"/>
  <c r="B11457" i="4"/>
  <c r="B11458" i="4"/>
  <c r="B11459" i="4"/>
  <c r="B11460" i="4"/>
  <c r="B11461" i="4"/>
  <c r="B11462" i="4"/>
  <c r="B11463" i="4"/>
  <c r="B11464" i="4"/>
  <c r="B11465" i="4"/>
  <c r="B11466" i="4"/>
  <c r="B11467" i="4"/>
  <c r="B11468" i="4"/>
  <c r="B11469" i="4"/>
  <c r="B11470" i="4"/>
  <c r="B11471" i="4"/>
  <c r="B11472" i="4"/>
  <c r="B11473" i="4"/>
  <c r="B11474" i="4"/>
  <c r="B11475" i="4"/>
  <c r="B11476" i="4"/>
  <c r="B11477" i="4"/>
  <c r="B11478" i="4"/>
  <c r="B11479" i="4"/>
  <c r="B11480" i="4"/>
  <c r="B11481" i="4"/>
  <c r="B11482" i="4"/>
  <c r="B11483" i="4"/>
  <c r="B11484" i="4"/>
  <c r="B11485" i="4"/>
  <c r="B11486" i="4"/>
  <c r="B11487" i="4"/>
  <c r="B11488" i="4"/>
  <c r="B11489" i="4"/>
  <c r="B11490" i="4"/>
  <c r="B11491" i="4"/>
  <c r="B11492" i="4"/>
  <c r="B11493" i="4"/>
  <c r="B11494" i="4"/>
  <c r="B11495" i="4"/>
  <c r="B11496" i="4"/>
  <c r="B11497" i="4"/>
  <c r="B11498" i="4"/>
  <c r="B11499" i="4"/>
  <c r="B11500" i="4"/>
  <c r="B11501" i="4"/>
  <c r="B11502" i="4"/>
  <c r="B11503" i="4"/>
  <c r="B11504" i="4"/>
  <c r="B11505" i="4"/>
  <c r="B11506" i="4"/>
  <c r="B11507" i="4"/>
  <c r="B11508" i="4"/>
  <c r="B11509" i="4"/>
  <c r="B11510" i="4"/>
  <c r="B11511" i="4"/>
  <c r="B11512" i="4"/>
  <c r="B11513" i="4"/>
  <c r="B11514" i="4"/>
  <c r="B11515" i="4"/>
  <c r="B11516" i="4"/>
  <c r="B11517" i="4"/>
  <c r="B11518" i="4"/>
  <c r="B11519" i="4"/>
  <c r="B11520" i="4"/>
  <c r="B11521" i="4"/>
  <c r="B11522" i="4"/>
  <c r="B11523" i="4"/>
  <c r="B11524" i="4"/>
  <c r="B11525" i="4"/>
  <c r="B11526" i="4"/>
  <c r="B11527" i="4"/>
  <c r="B11528" i="4"/>
  <c r="B11529" i="4"/>
  <c r="B11530" i="4"/>
  <c r="B11531" i="4"/>
  <c r="B11532" i="4"/>
  <c r="B11533" i="4"/>
  <c r="B11534" i="4"/>
  <c r="B11535" i="4"/>
  <c r="B11536" i="4"/>
  <c r="B11537" i="4"/>
  <c r="B11538" i="4"/>
  <c r="B11539" i="4"/>
  <c r="B11540" i="4"/>
  <c r="B11541" i="4"/>
  <c r="B11542" i="4"/>
  <c r="B11543" i="4"/>
  <c r="B11544" i="4"/>
  <c r="B11545" i="4"/>
  <c r="B11546" i="4"/>
  <c r="B11547" i="4"/>
  <c r="B11548" i="4"/>
  <c r="B11549" i="4"/>
  <c r="B11550" i="4"/>
  <c r="B11551" i="4"/>
  <c r="B11552" i="4"/>
  <c r="B11553" i="4"/>
  <c r="B11554" i="4"/>
  <c r="B11555" i="4"/>
  <c r="B11556" i="4"/>
  <c r="B11557" i="4"/>
  <c r="B11558" i="4"/>
  <c r="B11559" i="4"/>
  <c r="B11560" i="4"/>
  <c r="B11561" i="4"/>
  <c r="B11562" i="4"/>
  <c r="B11563" i="4"/>
  <c r="B11564" i="4"/>
  <c r="B11565" i="4"/>
  <c r="B11566" i="4"/>
  <c r="B11567" i="4"/>
  <c r="B11568" i="4"/>
  <c r="B11569" i="4"/>
  <c r="B11570" i="4"/>
  <c r="B11571" i="4"/>
  <c r="B11572" i="4"/>
  <c r="B11573" i="4"/>
  <c r="B11574" i="4"/>
  <c r="B11575" i="4"/>
  <c r="B11576" i="4"/>
  <c r="B11577" i="4"/>
  <c r="B11578" i="4"/>
  <c r="B11579" i="4"/>
  <c r="B11580" i="4"/>
  <c r="B11581" i="4"/>
  <c r="B11582" i="4"/>
  <c r="B11583" i="4"/>
  <c r="B11584" i="4"/>
  <c r="B11585" i="4"/>
  <c r="B11586" i="4"/>
  <c r="B11587" i="4"/>
  <c r="B11588" i="4"/>
  <c r="B11589" i="4"/>
  <c r="B11590" i="4"/>
  <c r="B11591" i="4"/>
  <c r="B11592" i="4"/>
  <c r="B11593" i="4"/>
  <c r="B11594" i="4"/>
  <c r="B11595" i="4"/>
  <c r="B11596" i="4"/>
  <c r="B11597" i="4"/>
  <c r="B11598" i="4"/>
  <c r="B11599" i="4"/>
  <c r="B11600" i="4"/>
  <c r="B11601" i="4"/>
  <c r="B11602" i="4"/>
  <c r="B11603" i="4"/>
  <c r="B11604" i="4"/>
  <c r="B11605" i="4"/>
  <c r="B11606" i="4"/>
  <c r="B11607" i="4"/>
  <c r="B11608" i="4"/>
  <c r="B11609" i="4"/>
  <c r="B11610" i="4"/>
  <c r="B11611" i="4"/>
  <c r="B11612" i="4"/>
  <c r="B11613" i="4"/>
  <c r="B11614" i="4"/>
  <c r="B11615" i="4"/>
  <c r="B11616" i="4"/>
  <c r="B11617" i="4"/>
  <c r="B11618" i="4"/>
  <c r="B11619" i="4"/>
  <c r="B11620" i="4"/>
  <c r="B11621" i="4"/>
  <c r="B11622" i="4"/>
  <c r="B11623" i="4"/>
  <c r="B11624" i="4"/>
  <c r="B11625" i="4"/>
  <c r="B11626" i="4"/>
  <c r="B11627" i="4"/>
  <c r="B11628" i="4"/>
  <c r="B11629" i="4"/>
  <c r="B11630" i="4"/>
  <c r="B11631" i="4"/>
  <c r="B11632" i="4"/>
  <c r="B11633" i="4"/>
  <c r="B11634" i="4"/>
  <c r="B11635" i="4"/>
  <c r="B11636" i="4"/>
  <c r="B11637" i="4"/>
  <c r="B11638" i="4"/>
  <c r="B11639" i="4"/>
  <c r="B11640" i="4"/>
  <c r="B11641" i="4"/>
  <c r="B11642" i="4"/>
  <c r="B11643" i="4"/>
  <c r="B11644" i="4"/>
  <c r="B11645" i="4"/>
  <c r="B11646" i="4"/>
  <c r="B11647" i="4"/>
  <c r="B11648" i="4"/>
  <c r="B11649" i="4"/>
  <c r="B11650" i="4"/>
  <c r="B11651" i="4"/>
  <c r="B11652" i="4"/>
  <c r="B11653" i="4"/>
  <c r="B11654" i="4"/>
  <c r="B11655" i="4"/>
  <c r="B11656" i="4"/>
  <c r="B11657" i="4"/>
  <c r="B11658" i="4"/>
  <c r="B11659" i="4"/>
  <c r="B11660" i="4"/>
  <c r="B11661" i="4"/>
  <c r="B11662" i="4"/>
  <c r="B11663" i="4"/>
  <c r="B11664" i="4"/>
  <c r="B11665" i="4"/>
  <c r="B11666" i="4"/>
  <c r="B11667" i="4"/>
  <c r="B11668" i="4"/>
  <c r="B11669" i="4"/>
  <c r="B11670" i="4"/>
  <c r="B11671" i="4"/>
  <c r="B11672" i="4"/>
  <c r="B11673" i="4"/>
  <c r="B11674" i="4"/>
  <c r="B11675" i="4"/>
  <c r="B11676" i="4"/>
  <c r="B11677" i="4"/>
  <c r="B11678" i="4"/>
  <c r="B11679" i="4"/>
  <c r="B11680" i="4"/>
  <c r="B11681" i="4"/>
  <c r="B11682" i="4"/>
  <c r="B11683" i="4"/>
  <c r="B11684" i="4"/>
  <c r="B11685" i="4"/>
  <c r="B11686" i="4"/>
  <c r="B11687" i="4"/>
  <c r="B11688" i="4"/>
  <c r="B11689" i="4"/>
  <c r="B11690" i="4"/>
  <c r="B11691" i="4"/>
  <c r="B11692" i="4"/>
  <c r="B11693" i="4"/>
  <c r="B11694" i="4"/>
  <c r="B11695" i="4"/>
  <c r="B11696" i="4"/>
  <c r="B11697" i="4"/>
  <c r="B11698" i="4"/>
  <c r="B11699" i="4"/>
  <c r="B11700" i="4"/>
  <c r="B11701" i="4"/>
  <c r="B11702" i="4"/>
  <c r="B11703" i="4"/>
  <c r="B11704" i="4"/>
  <c r="B11705" i="4"/>
  <c r="B11706" i="4"/>
  <c r="B11707" i="4"/>
  <c r="B11708" i="4"/>
  <c r="B11709" i="4"/>
  <c r="B11710" i="4"/>
  <c r="B11711" i="4"/>
  <c r="B11712" i="4"/>
  <c r="B11713" i="4"/>
  <c r="B11714" i="4"/>
  <c r="B11715" i="4"/>
  <c r="B11716" i="4"/>
  <c r="B11717" i="4"/>
  <c r="B11718" i="4"/>
  <c r="B11719" i="4"/>
  <c r="B11720" i="4"/>
  <c r="B11721" i="4"/>
  <c r="B11722" i="4"/>
  <c r="B11723" i="4"/>
  <c r="B11724" i="4"/>
  <c r="B11725" i="4"/>
  <c r="B11726" i="4"/>
  <c r="B11727" i="4"/>
  <c r="B11728" i="4"/>
  <c r="B11729" i="4"/>
  <c r="B11730" i="4"/>
  <c r="B11731" i="4"/>
  <c r="B11732" i="4"/>
  <c r="B11733" i="4"/>
  <c r="B11734" i="4"/>
  <c r="B11735" i="4"/>
  <c r="B11736" i="4"/>
  <c r="B11737" i="4"/>
  <c r="B11738" i="4"/>
  <c r="B11739" i="4"/>
  <c r="B11740" i="4"/>
  <c r="B11741" i="4"/>
  <c r="B11742" i="4"/>
  <c r="B11743" i="4"/>
  <c r="B11744" i="4"/>
  <c r="B11745" i="4"/>
  <c r="B11746" i="4"/>
  <c r="B11747" i="4"/>
  <c r="B11748" i="4"/>
  <c r="B11749" i="4"/>
  <c r="B11750" i="4"/>
  <c r="B11751" i="4"/>
  <c r="B11752" i="4"/>
  <c r="B11753" i="4"/>
  <c r="B11754" i="4"/>
  <c r="B11755" i="4"/>
  <c r="B11756" i="4"/>
  <c r="B11757" i="4"/>
  <c r="B11758" i="4"/>
  <c r="B11759" i="4"/>
  <c r="B11760" i="4"/>
  <c r="B11761" i="4"/>
  <c r="B11762" i="4"/>
  <c r="B11763" i="4"/>
  <c r="B11764" i="4"/>
  <c r="B11765" i="4"/>
  <c r="B11766" i="4"/>
  <c r="B11767" i="4"/>
  <c r="B11768" i="4"/>
  <c r="B11769" i="4"/>
  <c r="B11770" i="4"/>
  <c r="B11771" i="4"/>
  <c r="B11772" i="4"/>
  <c r="B11773" i="4"/>
  <c r="B11774" i="4"/>
  <c r="B11775" i="4"/>
  <c r="B11776" i="4"/>
  <c r="B11777" i="4"/>
  <c r="B11778" i="4"/>
  <c r="B11779" i="4"/>
  <c r="B11780" i="4"/>
  <c r="B11781" i="4"/>
  <c r="B11782" i="4"/>
  <c r="B11783" i="4"/>
  <c r="B11784" i="4"/>
  <c r="B11785" i="4"/>
  <c r="B11786" i="4"/>
  <c r="B11787" i="4"/>
  <c r="B11788" i="4"/>
  <c r="B11789" i="4"/>
  <c r="B11790" i="4"/>
  <c r="B11791" i="4"/>
  <c r="B11792" i="4"/>
  <c r="B11793" i="4"/>
  <c r="B11794" i="4"/>
  <c r="B11795" i="4"/>
  <c r="B11796" i="4"/>
  <c r="B11797" i="4"/>
  <c r="B11798" i="4"/>
  <c r="B11799" i="4"/>
  <c r="B11800" i="4"/>
  <c r="B11801" i="4"/>
  <c r="B11802" i="4"/>
  <c r="B11803" i="4"/>
  <c r="B11804" i="4"/>
  <c r="B11805" i="4"/>
  <c r="B11806" i="4"/>
  <c r="B11807" i="4"/>
  <c r="B11808" i="4"/>
  <c r="B11809" i="4"/>
  <c r="B11810" i="4"/>
  <c r="B11811" i="4"/>
  <c r="B11812" i="4"/>
  <c r="B11813" i="4"/>
  <c r="B11814" i="4"/>
  <c r="B11815" i="4"/>
  <c r="B11816" i="4"/>
  <c r="B11817" i="4"/>
  <c r="B11818" i="4"/>
  <c r="B11819" i="4"/>
  <c r="B11820" i="4"/>
  <c r="B11821" i="4"/>
  <c r="B11822" i="4"/>
  <c r="B11823" i="4"/>
  <c r="B11824" i="4"/>
  <c r="B11825" i="4"/>
  <c r="B11826" i="4"/>
  <c r="B11827" i="4"/>
  <c r="B11828" i="4"/>
  <c r="B11829" i="4"/>
  <c r="B11830" i="4"/>
  <c r="B11831" i="4"/>
  <c r="B11832" i="4"/>
  <c r="B11833" i="4"/>
  <c r="B11834" i="4"/>
  <c r="B11835" i="4"/>
  <c r="B11836" i="4"/>
  <c r="B11837" i="4"/>
  <c r="B11838" i="4"/>
  <c r="B11839" i="4"/>
  <c r="B11840" i="4"/>
  <c r="B11841" i="4"/>
  <c r="B11842" i="4"/>
  <c r="B11843" i="4"/>
  <c r="B11844" i="4"/>
  <c r="B11845" i="4"/>
  <c r="B11846" i="4"/>
  <c r="B11847" i="4"/>
  <c r="B11848" i="4"/>
  <c r="B11849" i="4"/>
  <c r="B11850" i="4"/>
  <c r="B11851" i="4"/>
  <c r="B11852" i="4"/>
  <c r="B11853" i="4"/>
  <c r="B11854" i="4"/>
  <c r="B11855" i="4"/>
  <c r="B11856" i="4"/>
  <c r="B11857" i="4"/>
  <c r="B11858" i="4"/>
  <c r="B11859" i="4"/>
  <c r="B11860" i="4"/>
  <c r="B11861" i="4"/>
  <c r="B11862" i="4"/>
  <c r="B11863" i="4"/>
  <c r="B11864" i="4"/>
  <c r="B11865" i="4"/>
  <c r="B11866" i="4"/>
  <c r="B11867" i="4"/>
  <c r="B11868" i="4"/>
  <c r="B11869" i="4"/>
  <c r="B11870" i="4"/>
  <c r="B11871" i="4"/>
  <c r="B11872" i="4"/>
  <c r="B11873" i="4"/>
  <c r="B11874" i="4"/>
  <c r="B11875" i="4"/>
  <c r="B11876" i="4"/>
  <c r="B11877" i="4"/>
  <c r="B11878" i="4"/>
  <c r="B11879" i="4"/>
  <c r="B11880" i="4"/>
  <c r="B11881" i="4"/>
  <c r="B11882" i="4"/>
  <c r="B11883" i="4"/>
  <c r="B11884" i="4"/>
  <c r="B11885" i="4"/>
  <c r="B11886" i="4"/>
  <c r="B11887" i="4"/>
  <c r="B11888" i="4"/>
  <c r="B11889" i="4"/>
  <c r="B11890" i="4"/>
  <c r="B11891" i="4"/>
  <c r="B11892" i="4"/>
  <c r="B11893" i="4"/>
  <c r="B11894" i="4"/>
  <c r="B11895" i="4"/>
  <c r="B11896" i="4"/>
  <c r="B11897" i="4"/>
  <c r="B11898" i="4"/>
  <c r="B11899" i="4"/>
  <c r="B11900" i="4"/>
  <c r="B11901" i="4"/>
  <c r="B11902" i="4"/>
  <c r="B11903" i="4"/>
  <c r="B11904" i="4"/>
  <c r="B11905" i="4"/>
  <c r="B11906" i="4"/>
  <c r="B11907" i="4"/>
  <c r="B11908" i="4"/>
  <c r="B11909" i="4"/>
  <c r="B11910" i="4"/>
  <c r="B11911" i="4"/>
  <c r="B11912" i="4"/>
  <c r="B11913" i="4"/>
  <c r="B11914" i="4"/>
  <c r="B11915" i="4"/>
  <c r="B11916" i="4"/>
  <c r="B11917" i="4"/>
  <c r="B11918" i="4"/>
  <c r="B11919" i="4"/>
  <c r="B11920" i="4"/>
  <c r="B11921" i="4"/>
  <c r="B11922" i="4"/>
  <c r="B11923" i="4"/>
  <c r="B11924" i="4"/>
  <c r="B11925" i="4"/>
  <c r="B11926" i="4"/>
  <c r="B11927" i="4"/>
  <c r="B11928" i="4"/>
  <c r="B11929" i="4"/>
  <c r="B11930" i="4"/>
  <c r="B11931" i="4"/>
  <c r="B11932" i="4"/>
  <c r="B11933" i="4"/>
  <c r="B11934" i="4"/>
  <c r="B11935" i="4"/>
  <c r="B11936" i="4"/>
  <c r="B11937" i="4"/>
  <c r="B11938" i="4"/>
  <c r="B11939" i="4"/>
  <c r="B11940" i="4"/>
  <c r="B11941" i="4"/>
  <c r="B11942" i="4"/>
  <c r="B11943" i="4"/>
  <c r="B11944" i="4"/>
  <c r="B11945" i="4"/>
  <c r="B11946" i="4"/>
  <c r="B11947" i="4"/>
  <c r="B11948" i="4"/>
  <c r="B11949" i="4"/>
  <c r="B11950" i="4"/>
  <c r="B11951" i="4"/>
  <c r="B11952" i="4"/>
  <c r="B11953" i="4"/>
  <c r="B11954" i="4"/>
  <c r="B11955" i="4"/>
  <c r="B11956" i="4"/>
  <c r="B11957" i="4"/>
  <c r="B11958" i="4"/>
  <c r="B11959" i="4"/>
  <c r="B11960" i="4"/>
  <c r="B11961" i="4"/>
  <c r="B11962" i="4"/>
  <c r="B11963" i="4"/>
  <c r="B11964" i="4"/>
  <c r="B11965" i="4"/>
  <c r="B11966" i="4"/>
  <c r="B11967" i="4"/>
  <c r="B11968" i="4"/>
  <c r="B11969" i="4"/>
  <c r="B11970" i="4"/>
  <c r="B11971" i="4"/>
  <c r="B11972" i="4"/>
  <c r="B11973" i="4"/>
  <c r="B11974" i="4"/>
  <c r="B11975" i="4"/>
  <c r="B11976" i="4"/>
  <c r="B11977" i="4"/>
  <c r="B11978" i="4"/>
  <c r="B11979" i="4"/>
  <c r="B11980" i="4"/>
  <c r="B11981" i="4"/>
  <c r="B11982" i="4"/>
  <c r="B11983" i="4"/>
  <c r="B11984" i="4"/>
  <c r="B11985" i="4"/>
  <c r="B11986" i="4"/>
  <c r="B11987" i="4"/>
  <c r="B11988" i="4"/>
  <c r="B11989" i="4"/>
  <c r="B11990" i="4"/>
  <c r="B11991" i="4"/>
  <c r="B11992" i="4"/>
  <c r="B11993" i="4"/>
  <c r="B11994" i="4"/>
  <c r="B11995" i="4"/>
  <c r="B11996" i="4"/>
  <c r="B11997" i="4"/>
  <c r="B11998" i="4"/>
  <c r="B11999" i="4"/>
  <c r="B12000" i="4"/>
  <c r="B12001" i="4"/>
  <c r="B2" i="4"/>
  <c r="A3" i="4" a="1"/>
  <c r="A3" i="4" s="1"/>
  <c r="A4" i="4" a="1"/>
  <c r="A4" i="4" s="1"/>
  <c r="A5" i="4" a="1"/>
  <c r="A5" i="4"/>
  <c r="A6" i="4" a="1"/>
  <c r="A6" i="4"/>
  <c r="A7" i="4" a="1"/>
  <c r="A7" i="4" s="1"/>
  <c r="A8" i="4" a="1"/>
  <c r="A8" i="4"/>
  <c r="A9" i="4" a="1"/>
  <c r="A9" i="4" s="1"/>
  <c r="A10" i="4" a="1"/>
  <c r="A10" i="4" s="1"/>
  <c r="A11" i="4" a="1"/>
  <c r="A11" i="4" s="1"/>
  <c r="A12" i="4" a="1"/>
  <c r="A12" i="4"/>
  <c r="A13" i="4" a="1"/>
  <c r="A13" i="4"/>
  <c r="A14" i="4" a="1"/>
  <c r="A14" i="4"/>
  <c r="A15" i="4" a="1"/>
  <c r="A15" i="4"/>
  <c r="A16" i="4" a="1"/>
  <c r="A16" i="4"/>
  <c r="A17" i="4" a="1"/>
  <c r="A17" i="4" s="1"/>
  <c r="A18" i="4" a="1"/>
  <c r="A18" i="4" s="1"/>
  <c r="A19" i="4" a="1"/>
  <c r="A19" i="4" s="1"/>
  <c r="A20" i="4" a="1"/>
  <c r="A20" i="4" s="1"/>
  <c r="A21" i="4" a="1"/>
  <c r="A21" i="4"/>
  <c r="A22" i="4" a="1"/>
  <c r="A22" i="4" s="1"/>
  <c r="A23" i="4" a="1"/>
  <c r="A23" i="4"/>
  <c r="A24" i="4" a="1"/>
  <c r="A24" i="4"/>
  <c r="A25" i="4" a="1"/>
  <c r="A25" i="4" s="1"/>
  <c r="A26" i="4" a="1"/>
  <c r="A26" i="4"/>
  <c r="A27" i="4" a="1"/>
  <c r="A27" i="4"/>
  <c r="A28" i="4" a="1"/>
  <c r="A28" i="4" s="1"/>
  <c r="A29" i="4" a="1"/>
  <c r="A29" i="4"/>
  <c r="A30" i="4" a="1"/>
  <c r="A30" i="4" s="1"/>
  <c r="A31" i="4" a="1"/>
  <c r="A31" i="4" s="1"/>
  <c r="A32" i="4" a="1"/>
  <c r="A32" i="4" s="1"/>
  <c r="A33" i="4" a="1"/>
  <c r="A33" i="4" s="1"/>
  <c r="A34" i="4" a="1"/>
  <c r="A34" i="4" s="1"/>
  <c r="A35" i="4" a="1"/>
  <c r="A35" i="4" s="1"/>
  <c r="A36" i="4" a="1"/>
  <c r="A36" i="4" s="1"/>
  <c r="A37" i="4" a="1"/>
  <c r="A37" i="4"/>
  <c r="A38" i="4" a="1"/>
  <c r="A38" i="4" s="1"/>
  <c r="A39" i="4" a="1"/>
  <c r="A39" i="4" s="1"/>
  <c r="A40" i="4" a="1"/>
  <c r="A40" i="4"/>
  <c r="A41" i="4" a="1"/>
  <c r="A41" i="4"/>
  <c r="A42" i="4" a="1"/>
  <c r="A42" i="4"/>
  <c r="A43" i="4" a="1"/>
  <c r="A43" i="4" s="1"/>
  <c r="A44" i="4" a="1"/>
  <c r="A44" i="4" s="1"/>
  <c r="A45" i="4" a="1"/>
  <c r="A45" i="4"/>
  <c r="A46" i="4" a="1"/>
  <c r="A46" i="4" s="1"/>
  <c r="A47" i="4" a="1"/>
  <c r="A47" i="4"/>
  <c r="A48" i="4" a="1"/>
  <c r="A48" i="4" s="1"/>
  <c r="A49" i="4" a="1"/>
  <c r="A49" i="4" s="1"/>
  <c r="A50" i="4" a="1"/>
  <c r="A50" i="4" s="1"/>
  <c r="A51" i="4" a="1"/>
  <c r="A51" i="4" s="1"/>
  <c r="A52" i="4" a="1"/>
  <c r="A52" i="4" s="1"/>
  <c r="A53" i="4" a="1"/>
  <c r="A53" i="4"/>
  <c r="A54" i="4" a="1"/>
  <c r="A54" i="4"/>
  <c r="A55" i="4" a="1"/>
  <c r="A55" i="4" s="1"/>
  <c r="A56" i="4" a="1"/>
  <c r="A56" i="4" s="1"/>
  <c r="A57" i="4" a="1"/>
  <c r="A57" i="4"/>
  <c r="A58" i="4" a="1"/>
  <c r="A58" i="4"/>
  <c r="A59" i="4" a="1"/>
  <c r="A59" i="4" s="1"/>
  <c r="A60" i="4" a="1"/>
  <c r="A60" i="4"/>
  <c r="A61" i="4" a="1"/>
  <c r="A61" i="4"/>
  <c r="A62" i="4" a="1"/>
  <c r="A62" i="4"/>
  <c r="A63" i="4" a="1"/>
  <c r="A63" i="4"/>
  <c r="A64" i="4" a="1"/>
  <c r="A64" i="4" s="1"/>
  <c r="A65" i="4" a="1"/>
  <c r="A65" i="4"/>
  <c r="A66" i="4" a="1"/>
  <c r="A66" i="4" s="1"/>
  <c r="A67" i="4" a="1"/>
  <c r="A67" i="4" s="1"/>
  <c r="A68" i="4" a="1"/>
  <c r="A68" i="4" s="1"/>
  <c r="A69" i="4" a="1"/>
  <c r="A69" i="4"/>
  <c r="A70" i="4" a="1"/>
  <c r="A70" i="4" s="1"/>
  <c r="A71" i="4" a="1"/>
  <c r="A71" i="4" s="1"/>
  <c r="A72" i="4" a="1"/>
  <c r="A72" i="4" s="1"/>
  <c r="A73" i="4" a="1"/>
  <c r="A73" i="4" s="1"/>
  <c r="A74" i="4" a="1"/>
  <c r="A74" i="4"/>
  <c r="A75" i="4" a="1"/>
  <c r="A75" i="4" s="1"/>
  <c r="A76" i="4" a="1"/>
  <c r="A76" i="4"/>
  <c r="A77" i="4" a="1"/>
  <c r="A77" i="4"/>
  <c r="A78" i="4" a="1"/>
  <c r="A78" i="4"/>
  <c r="A79" i="4" a="1"/>
  <c r="A79" i="4" s="1"/>
  <c r="A80" i="4" a="1"/>
  <c r="A80" i="4" s="1"/>
  <c r="A81" i="4" a="1"/>
  <c r="A81" i="4"/>
  <c r="A82" i="4" a="1"/>
  <c r="A82" i="4" s="1"/>
  <c r="A83" i="4" a="1"/>
  <c r="A83" i="4" s="1"/>
  <c r="A84" i="4" a="1"/>
  <c r="A84" i="4" s="1"/>
  <c r="A85" i="4" a="1"/>
  <c r="A85" i="4"/>
  <c r="A86" i="4" a="1"/>
  <c r="A86" i="4" s="1"/>
  <c r="A87" i="4" a="1"/>
  <c r="A87" i="4" s="1"/>
  <c r="A88" i="4" a="1"/>
  <c r="A88" i="4" s="1"/>
  <c r="A89" i="4" a="1"/>
  <c r="A89" i="4" s="1"/>
  <c r="A90" i="4" a="1"/>
  <c r="A90" i="4" s="1"/>
  <c r="A91" i="4" a="1"/>
  <c r="A91" i="4"/>
  <c r="A92" i="4" a="1"/>
  <c r="A92" i="4" s="1"/>
  <c r="A93" i="4" a="1"/>
  <c r="A93" i="4"/>
  <c r="A94" i="4" a="1"/>
  <c r="A94" i="4" s="1"/>
  <c r="A95" i="4" a="1"/>
  <c r="A95" i="4" s="1"/>
  <c r="A96" i="4" a="1"/>
  <c r="A96" i="4"/>
  <c r="A97" i="4" a="1"/>
  <c r="A97" i="4" s="1"/>
  <c r="A98" i="4" a="1"/>
  <c r="A98" i="4" s="1"/>
  <c r="A99" i="4" a="1"/>
  <c r="A99" i="4" s="1"/>
  <c r="A100" i="4" a="1"/>
  <c r="A100" i="4" s="1"/>
  <c r="A101" i="4" a="1"/>
  <c r="A101" i="4"/>
  <c r="A102" i="4" a="1"/>
  <c r="A102" i="4"/>
  <c r="A103" i="4" a="1"/>
  <c r="A103" i="4" s="1"/>
  <c r="A104" i="4" a="1"/>
  <c r="A104" i="4" s="1"/>
  <c r="A105" i="4" a="1"/>
  <c r="A105" i="4" s="1"/>
  <c r="A106" i="4" a="1"/>
  <c r="A106" i="4" s="1"/>
  <c r="A107" i="4" a="1"/>
  <c r="A107" i="4" s="1"/>
  <c r="A108" i="4" a="1"/>
  <c r="A108" i="4"/>
  <c r="A109" i="4" a="1"/>
  <c r="A109" i="4"/>
  <c r="A110" i="4" a="1"/>
  <c r="A110" i="4" s="1"/>
  <c r="A111" i="4" a="1"/>
  <c r="A111" i="4" s="1"/>
  <c r="A112" i="4" a="1"/>
  <c r="A112" i="4"/>
  <c r="A113" i="4" a="1"/>
  <c r="A113" i="4" s="1"/>
  <c r="A114" i="4" a="1"/>
  <c r="A114" i="4"/>
  <c r="A115" i="4" a="1"/>
  <c r="A115" i="4" s="1"/>
  <c r="A116" i="4" a="1"/>
  <c r="A116" i="4" s="1"/>
  <c r="A117" i="4" a="1"/>
  <c r="A117" i="4"/>
  <c r="A118" i="4" a="1"/>
  <c r="A118" i="4"/>
  <c r="A119" i="4" a="1"/>
  <c r="A119" i="4" s="1"/>
  <c r="A120" i="4" a="1"/>
  <c r="A120" i="4"/>
  <c r="A121" i="4" a="1"/>
  <c r="A121" i="4" s="1"/>
  <c r="A122" i="4" a="1"/>
  <c r="A122" i="4" s="1"/>
  <c r="A123" i="4" a="1"/>
  <c r="A123" i="4" s="1"/>
  <c r="A124" i="4" a="1"/>
  <c r="A124" i="4" s="1"/>
  <c r="A125" i="4" a="1"/>
  <c r="A125" i="4"/>
  <c r="A126" i="4" a="1"/>
  <c r="A126" i="4" s="1"/>
  <c r="A127" i="4" a="1"/>
  <c r="A127" i="4"/>
  <c r="A128" i="4" a="1"/>
  <c r="A128" i="4" s="1"/>
  <c r="A129" i="4" a="1"/>
  <c r="A129" i="4" s="1"/>
  <c r="A130" i="4" a="1"/>
  <c r="A130" i="4" s="1"/>
  <c r="A131" i="4" a="1"/>
  <c r="A131" i="4" s="1"/>
  <c r="A132" i="4" a="1"/>
  <c r="A132" i="4" s="1"/>
  <c r="A133" i="4" a="1"/>
  <c r="A133" i="4"/>
  <c r="A134" i="4" a="1"/>
  <c r="A134" i="4" s="1"/>
  <c r="A135" i="4" a="1"/>
  <c r="A135" i="4" s="1"/>
  <c r="A136" i="4" a="1"/>
  <c r="A136" i="4"/>
  <c r="A137" i="4" a="1"/>
  <c r="A137" i="4" s="1"/>
  <c r="A138" i="4" a="1"/>
  <c r="A138" i="4"/>
  <c r="A139" i="4" a="1"/>
  <c r="A139" i="4" s="1"/>
  <c r="A140" i="4" a="1"/>
  <c r="A140" i="4" s="1"/>
  <c r="A141" i="4" a="1"/>
  <c r="A141" i="4"/>
  <c r="A142" i="4" a="1"/>
  <c r="A142" i="4"/>
  <c r="A143" i="4" a="1"/>
  <c r="A143" i="4"/>
  <c r="A144" i="4" a="1"/>
  <c r="A144" i="4" s="1"/>
  <c r="A145" i="4" a="1"/>
  <c r="A145" i="4" s="1"/>
  <c r="A146" i="4" a="1"/>
  <c r="A146" i="4" s="1"/>
  <c r="A147" i="4" a="1"/>
  <c r="A147" i="4" s="1"/>
  <c r="A148" i="4" a="1"/>
  <c r="A148" i="4" s="1"/>
  <c r="A149" i="4" a="1"/>
  <c r="A149" i="4"/>
  <c r="A150" i="4" a="1"/>
  <c r="A150" i="4"/>
  <c r="A151" i="4" a="1"/>
  <c r="A151" i="4" s="1"/>
  <c r="A152" i="4" a="1"/>
  <c r="A152" i="4"/>
  <c r="A153" i="4" a="1"/>
  <c r="A153" i="4" s="1"/>
  <c r="A154" i="4" a="1"/>
  <c r="A154" i="4" s="1"/>
  <c r="A155" i="4" a="1"/>
  <c r="A155" i="4"/>
  <c r="A156" i="4" a="1"/>
  <c r="A156" i="4"/>
  <c r="A157" i="4" a="1"/>
  <c r="A157" i="4"/>
  <c r="A158" i="4" a="1"/>
  <c r="A158" i="4" s="1"/>
  <c r="A159" i="4" a="1"/>
  <c r="A159" i="4"/>
  <c r="A160" i="4" a="1"/>
  <c r="A160" i="4"/>
  <c r="A161" i="4" a="1"/>
  <c r="A161" i="4" s="1"/>
  <c r="A162" i="4" a="1"/>
  <c r="A162" i="4"/>
  <c r="A163" i="4" a="1"/>
  <c r="A163" i="4" s="1"/>
  <c r="A164" i="4" a="1"/>
  <c r="A164" i="4" s="1"/>
  <c r="A165" i="4" a="1"/>
  <c r="A165" i="4"/>
  <c r="A166" i="4" a="1"/>
  <c r="A166" i="4" s="1"/>
  <c r="A167" i="4" a="1"/>
  <c r="A167" i="4"/>
  <c r="A168" i="4" a="1"/>
  <c r="A168" i="4"/>
  <c r="A169" i="4" a="1"/>
  <c r="A169" i="4" s="1"/>
  <c r="A170" i="4" a="1"/>
  <c r="A170" i="4" s="1"/>
  <c r="A171" i="4" a="1"/>
  <c r="A171" i="4"/>
  <c r="A172" i="4" a="1"/>
  <c r="A172" i="4" s="1"/>
  <c r="A173" i="4" a="1"/>
  <c r="A173" i="4"/>
  <c r="A174" i="4" a="1"/>
  <c r="A174" i="4" s="1"/>
  <c r="A175" i="4" a="1"/>
  <c r="A175" i="4" s="1"/>
  <c r="A176" i="4" a="1"/>
  <c r="A176" i="4"/>
  <c r="A177" i="4" a="1"/>
  <c r="A177" i="4" s="1"/>
  <c r="A178" i="4" a="1"/>
  <c r="A178" i="4" s="1"/>
  <c r="A179" i="4" a="1"/>
  <c r="A179" i="4" s="1"/>
  <c r="A180" i="4" a="1"/>
  <c r="A180" i="4" s="1"/>
  <c r="A181" i="4" a="1"/>
  <c r="A181" i="4"/>
  <c r="A182" i="4" a="1"/>
  <c r="A182" i="4"/>
  <c r="A183" i="4" a="1"/>
  <c r="A183" i="4" s="1"/>
  <c r="A184" i="4" a="1"/>
  <c r="A184" i="4" s="1"/>
  <c r="A185" i="4" a="1"/>
  <c r="A185" i="4" s="1"/>
  <c r="A186" i="4" a="1"/>
  <c r="A186" i="4"/>
  <c r="A187" i="4" a="1"/>
  <c r="A187" i="4" s="1"/>
  <c r="A188" i="4" a="1"/>
  <c r="A188" i="4"/>
  <c r="A189" i="4" a="1"/>
  <c r="A189" i="4"/>
  <c r="A190" i="4" a="1"/>
  <c r="A190" i="4" s="1"/>
  <c r="A191" i="4" a="1"/>
  <c r="A191" i="4" s="1"/>
  <c r="A192" i="4" a="1"/>
  <c r="A192" i="4" s="1"/>
  <c r="A193" i="4" a="1"/>
  <c r="A193" i="4"/>
  <c r="A194" i="4" a="1"/>
  <c r="A194" i="4" s="1"/>
  <c r="A195" i="4" a="1"/>
  <c r="A195" i="4" s="1"/>
  <c r="A196" i="4" a="1"/>
  <c r="A196" i="4" s="1"/>
  <c r="A197" i="4" a="1"/>
  <c r="A197" i="4"/>
  <c r="A198" i="4" a="1"/>
  <c r="A198" i="4" s="1"/>
  <c r="A199" i="4" a="1"/>
  <c r="A199" i="4"/>
  <c r="A200" i="4" a="1"/>
  <c r="A200" i="4"/>
  <c r="A201" i="4" a="1"/>
  <c r="A201" i="4" s="1"/>
  <c r="A202" i="4" a="1"/>
  <c r="A202" i="4" s="1"/>
  <c r="A203" i="4" a="1"/>
  <c r="A203" i="4" s="1"/>
  <c r="A204" i="4" a="1"/>
  <c r="A204" i="4"/>
  <c r="A205" i="4" a="1"/>
  <c r="A205" i="4" s="1"/>
  <c r="A206" i="4" a="1"/>
  <c r="A206" i="4"/>
  <c r="A207" i="4" a="1"/>
  <c r="A207" i="4"/>
  <c r="A208" i="4" a="1"/>
  <c r="A208" i="4" s="1"/>
  <c r="A209" i="4" a="1"/>
  <c r="A209" i="4" s="1"/>
  <c r="A210" i="4" a="1"/>
  <c r="A210" i="4"/>
  <c r="A211" i="4" a="1"/>
  <c r="A211" i="4" s="1"/>
  <c r="A212" i="4" a="1"/>
  <c r="A212" i="4" s="1"/>
  <c r="A213" i="4" a="1"/>
  <c r="A213" i="4"/>
  <c r="A214" i="4" a="1"/>
  <c r="A214" i="4" s="1"/>
  <c r="A215" i="4" a="1"/>
  <c r="A215" i="4"/>
  <c r="A216" i="4" a="1"/>
  <c r="A216" i="4" s="1"/>
  <c r="A217" i="4" a="1"/>
  <c r="A217" i="4"/>
  <c r="A218" i="4" a="1"/>
  <c r="A218" i="4" s="1"/>
  <c r="A219" i="4" a="1"/>
  <c r="A219" i="4" s="1"/>
  <c r="A220" i="4" a="1"/>
  <c r="A220" i="4" s="1"/>
  <c r="A221" i="4" a="1"/>
  <c r="A221" i="4" s="1"/>
  <c r="A222" i="4" a="1"/>
  <c r="A222" i="4"/>
  <c r="A223" i="4" a="1"/>
  <c r="A223" i="4" s="1"/>
  <c r="A224" i="4" a="1"/>
  <c r="A224" i="4"/>
  <c r="A225" i="4" a="1"/>
  <c r="A225" i="4" s="1"/>
  <c r="A226" i="4" a="1"/>
  <c r="A226" i="4" s="1"/>
  <c r="A227" i="4" a="1"/>
  <c r="A227" i="4" s="1"/>
  <c r="A228" i="4" a="1"/>
  <c r="A228" i="4" s="1"/>
  <c r="A229" i="4" a="1"/>
  <c r="A229" i="4"/>
  <c r="A230" i="4" a="1"/>
  <c r="A230" i="4" s="1"/>
  <c r="A231" i="4" a="1"/>
  <c r="A231" i="4" s="1"/>
  <c r="A232" i="4" a="1"/>
  <c r="A232" i="4" s="1"/>
  <c r="A233" i="4" a="1"/>
  <c r="A233" i="4" s="1"/>
  <c r="A234" i="4" a="1"/>
  <c r="A234" i="4" s="1"/>
  <c r="A235" i="4" a="1"/>
  <c r="A235" i="4"/>
  <c r="A236" i="4" a="1"/>
  <c r="A236" i="4"/>
  <c r="A237" i="4" a="1"/>
  <c r="A237" i="4" s="1"/>
  <c r="A238" i="4" a="1"/>
  <c r="A238" i="4" s="1"/>
  <c r="A239" i="4" a="1"/>
  <c r="A239" i="4" s="1"/>
  <c r="A240" i="4" a="1"/>
  <c r="A240" i="4"/>
  <c r="A241" i="4" a="1"/>
  <c r="A241" i="4" s="1"/>
  <c r="A242" i="4" a="1"/>
  <c r="A242" i="4" s="1"/>
  <c r="A243" i="4" a="1"/>
  <c r="A243" i="4" s="1"/>
  <c r="A244" i="4" a="1"/>
  <c r="A244" i="4" s="1"/>
  <c r="A245" i="4" a="1"/>
  <c r="A245" i="4"/>
  <c r="A246" i="4" a="1"/>
  <c r="A246" i="4"/>
  <c r="A247" i="4" a="1"/>
  <c r="A247" i="4" s="1"/>
  <c r="A248" i="4" a="1"/>
  <c r="A248" i="4"/>
  <c r="A249" i="4" a="1"/>
  <c r="A249" i="4"/>
  <c r="A250" i="4" a="1"/>
  <c r="A250" i="4"/>
  <c r="A251" i="4" a="1"/>
  <c r="A251" i="4"/>
  <c r="A252" i="4" a="1"/>
  <c r="A252" i="4" s="1"/>
  <c r="A253" i="4" a="1"/>
  <c r="A253" i="4"/>
  <c r="A254" i="4" a="1"/>
  <c r="A254" i="4" s="1"/>
  <c r="A255" i="4" a="1"/>
  <c r="A255" i="4"/>
  <c r="A256" i="4" a="1"/>
  <c r="A256" i="4"/>
  <c r="A257" i="4" a="1"/>
  <c r="A257" i="4"/>
  <c r="A258" i="4" a="1"/>
  <c r="A258" i="4"/>
  <c r="A259" i="4" a="1"/>
  <c r="A259" i="4" s="1"/>
  <c r="A260" i="4" a="1"/>
  <c r="A260" i="4" s="1"/>
  <c r="A261" i="4" a="1"/>
  <c r="A261" i="4"/>
  <c r="A262" i="4" a="1"/>
  <c r="A262" i="4"/>
  <c r="A263" i="4" a="1"/>
  <c r="A263" i="4" s="1"/>
  <c r="A264" i="4" a="1"/>
  <c r="A264" i="4"/>
  <c r="A265" i="4" a="1"/>
  <c r="A265" i="4"/>
  <c r="A266" i="4" a="1"/>
  <c r="A266" i="4"/>
  <c r="A267" i="4" a="1"/>
  <c r="A267" i="4"/>
  <c r="A268" i="4" a="1"/>
  <c r="A268" i="4"/>
  <c r="A269" i="4" a="1"/>
  <c r="A269" i="4" s="1"/>
  <c r="A270" i="4" a="1"/>
  <c r="A270" i="4"/>
  <c r="A271" i="4" a="1"/>
  <c r="A271" i="4" s="1"/>
  <c r="A272" i="4" a="1"/>
  <c r="A272" i="4"/>
  <c r="A273" i="4" a="1"/>
  <c r="A273" i="4"/>
  <c r="A274" i="4" a="1"/>
  <c r="A274" i="4"/>
  <c r="A275" i="4" a="1"/>
  <c r="A275" i="4" s="1"/>
  <c r="A276" i="4" a="1"/>
  <c r="A276" i="4" s="1"/>
  <c r="A277" i="4" a="1"/>
  <c r="A277" i="4"/>
  <c r="A278" i="4" a="1"/>
  <c r="A278" i="4" s="1"/>
  <c r="A279" i="4" a="1"/>
  <c r="A279" i="4"/>
  <c r="A280" i="4" a="1"/>
  <c r="A280" i="4" s="1"/>
  <c r="A281" i="4" a="1"/>
  <c r="A281" i="4"/>
  <c r="A282" i="4" a="1"/>
  <c r="A282" i="4" s="1"/>
  <c r="A283" i="4" a="1"/>
  <c r="A283" i="4" s="1"/>
  <c r="A284" i="4" a="1"/>
  <c r="A284" i="4" s="1"/>
  <c r="A285" i="4" a="1"/>
  <c r="A285" i="4" s="1"/>
  <c r="A286" i="4" a="1"/>
  <c r="A286" i="4" s="1"/>
  <c r="A287" i="4" a="1"/>
  <c r="A287" i="4"/>
  <c r="A288" i="4" a="1"/>
  <c r="A288" i="4" s="1"/>
  <c r="A289" i="4" a="1"/>
  <c r="A289" i="4" s="1"/>
  <c r="A290" i="4" a="1"/>
  <c r="A290" i="4" s="1"/>
  <c r="A291" i="4" a="1"/>
  <c r="A291" i="4" s="1"/>
  <c r="A292" i="4" a="1"/>
  <c r="A292" i="4" s="1"/>
  <c r="A293" i="4" a="1"/>
  <c r="A293" i="4"/>
  <c r="A294" i="4" a="1"/>
  <c r="A294" i="4" s="1"/>
  <c r="A295" i="4" a="1"/>
  <c r="A295" i="4" s="1"/>
  <c r="A296" i="4" a="1"/>
  <c r="A296" i="4"/>
  <c r="A297" i="4" a="1"/>
  <c r="A297" i="4"/>
  <c r="A298" i="4" a="1"/>
  <c r="A298" i="4"/>
  <c r="A299" i="4" a="1"/>
  <c r="A299" i="4" s="1"/>
  <c r="A300" i="4" a="1"/>
  <c r="A300" i="4" s="1"/>
  <c r="A301" i="4" a="1"/>
  <c r="A301" i="4" s="1"/>
  <c r="A302" i="4" a="1"/>
  <c r="A302" i="4" s="1"/>
  <c r="A303" i="4" a="1"/>
  <c r="A303" i="4" s="1"/>
  <c r="A304" i="4" a="1"/>
  <c r="A304" i="4" s="1"/>
  <c r="A305" i="4" a="1"/>
  <c r="A305" i="4"/>
  <c r="A306" i="4" a="1"/>
  <c r="A306" i="4"/>
  <c r="A307" i="4" a="1"/>
  <c r="A307" i="4" s="1"/>
  <c r="A308" i="4" a="1"/>
  <c r="A308" i="4" s="1"/>
  <c r="A309" i="4" a="1"/>
  <c r="A309" i="4"/>
  <c r="A310" i="4" a="1"/>
  <c r="A310" i="4" s="1"/>
  <c r="A311" i="4" a="1"/>
  <c r="A311" i="4" s="1"/>
  <c r="A312" i="4" a="1"/>
  <c r="A312" i="4" s="1"/>
  <c r="A313" i="4" a="1"/>
  <c r="A313" i="4"/>
  <c r="A314" i="4" a="1"/>
  <c r="A314" i="4" s="1"/>
  <c r="A315" i="4" a="1"/>
  <c r="A315" i="4"/>
  <c r="A316" i="4" a="1"/>
  <c r="A316" i="4"/>
  <c r="A317" i="4" a="1"/>
  <c r="A317" i="4"/>
  <c r="A318" i="4" a="1"/>
  <c r="A318" i="4" s="1"/>
  <c r="A319" i="4" a="1"/>
  <c r="A319" i="4" s="1"/>
  <c r="A320" i="4" a="1"/>
  <c r="A320" i="4" s="1"/>
  <c r="A321" i="4" a="1"/>
  <c r="A321" i="4" s="1"/>
  <c r="A322" i="4" a="1"/>
  <c r="A322" i="4" s="1"/>
  <c r="A323" i="4" a="1"/>
  <c r="A323" i="4" s="1"/>
  <c r="A324" i="4" a="1"/>
  <c r="A324" i="4" s="1"/>
  <c r="A325" i="4" a="1"/>
  <c r="A325" i="4"/>
  <c r="A326" i="4" a="1"/>
  <c r="A326" i="4" s="1"/>
  <c r="A327" i="4" a="1"/>
  <c r="A327" i="4" s="1"/>
  <c r="A328" i="4" a="1"/>
  <c r="A328" i="4" s="1"/>
  <c r="A329" i="4" a="1"/>
  <c r="A329" i="4" s="1"/>
  <c r="A330" i="4" a="1"/>
  <c r="A330" i="4"/>
  <c r="A331" i="4" a="1"/>
  <c r="A331" i="4" s="1"/>
  <c r="A332" i="4" a="1"/>
  <c r="A332" i="4"/>
  <c r="A333" i="4" a="1"/>
  <c r="A333" i="4"/>
  <c r="A334" i="4" a="1"/>
  <c r="A334" i="4"/>
  <c r="A335" i="4" a="1"/>
  <c r="A335" i="4"/>
  <c r="A336" i="4" a="1"/>
  <c r="A336" i="4" s="1"/>
  <c r="A337" i="4" a="1"/>
  <c r="A337" i="4" s="1"/>
  <c r="A338" i="4" a="1"/>
  <c r="A338" i="4" s="1"/>
  <c r="A339" i="4" a="1"/>
  <c r="A339" i="4" s="1"/>
  <c r="A340" i="4" a="1"/>
  <c r="A340" i="4" s="1"/>
  <c r="A341" i="4" a="1"/>
  <c r="A341" i="4"/>
  <c r="A342" i="4" a="1"/>
  <c r="A342" i="4"/>
  <c r="A343" i="4" a="1"/>
  <c r="A343" i="4" s="1"/>
  <c r="A344" i="4" a="1"/>
  <c r="A344" i="4" s="1"/>
  <c r="A345" i="4" a="1"/>
  <c r="A345" i="4" s="1"/>
  <c r="A346" i="4" a="1"/>
  <c r="A346" i="4" s="1"/>
  <c r="A347" i="4" a="1"/>
  <c r="A347" i="4"/>
  <c r="A348" i="4" a="1"/>
  <c r="A348" i="4"/>
  <c r="A349" i="4" a="1"/>
  <c r="A349" i="4" s="1"/>
  <c r="A350" i="4" a="1"/>
  <c r="A350" i="4"/>
  <c r="A351" i="4" a="1"/>
  <c r="A351" i="4"/>
  <c r="A352" i="4" a="1"/>
  <c r="A352" i="4" s="1"/>
  <c r="A353" i="4" a="1"/>
  <c r="A353" i="4" s="1"/>
  <c r="A354" i="4" a="1"/>
  <c r="A354" i="4" s="1"/>
  <c r="A355" i="4" a="1"/>
  <c r="A355" i="4" s="1"/>
  <c r="A356" i="4" a="1"/>
  <c r="A356" i="4" s="1"/>
  <c r="A357" i="4" a="1"/>
  <c r="A357" i="4"/>
  <c r="A358" i="4" a="1"/>
  <c r="A358" i="4" s="1"/>
  <c r="A359" i="4" a="1"/>
  <c r="A359" i="4" s="1"/>
  <c r="A360" i="4" a="1"/>
  <c r="A360" i="4"/>
  <c r="A361" i="4" a="1"/>
  <c r="A361" i="4"/>
  <c r="A362" i="4" a="1"/>
  <c r="A362" i="4" s="1"/>
  <c r="A363" i="4" a="1"/>
  <c r="A363" i="4" s="1"/>
  <c r="A364" i="4" a="1"/>
  <c r="A364" i="4"/>
  <c r="A365" i="4" a="1"/>
  <c r="A365" i="4" s="1"/>
  <c r="A366" i="4" a="1"/>
  <c r="A366" i="4"/>
  <c r="A367" i="4" a="1"/>
  <c r="A367" i="4" s="1"/>
  <c r="A368" i="4" a="1"/>
  <c r="A368" i="4" s="1"/>
  <c r="A369" i="4" a="1"/>
  <c r="A369" i="4"/>
  <c r="A370" i="4" a="1"/>
  <c r="A370" i="4"/>
  <c r="A371" i="4" a="1"/>
  <c r="A371" i="4" s="1"/>
  <c r="A372" i="4" a="1"/>
  <c r="A372" i="4" s="1"/>
  <c r="A373" i="4" a="1"/>
  <c r="A373" i="4"/>
  <c r="A374" i="4" a="1"/>
  <c r="A374" i="4" s="1"/>
  <c r="A375" i="4" a="1"/>
  <c r="A375" i="4" s="1"/>
  <c r="A376" i="4" a="1"/>
  <c r="A376" i="4"/>
  <c r="A377" i="4" a="1"/>
  <c r="A377" i="4" s="1"/>
  <c r="A378" i="4" a="1"/>
  <c r="A378" i="4"/>
  <c r="A379" i="4" a="1"/>
  <c r="A379" i="4" s="1"/>
  <c r="A380" i="4" a="1"/>
  <c r="A380" i="4" s="1"/>
  <c r="A381" i="4" a="1"/>
  <c r="A381" i="4"/>
  <c r="A382" i="4" a="1"/>
  <c r="A382" i="4" s="1"/>
  <c r="A383" i="4" a="1"/>
  <c r="A383" i="4" s="1"/>
  <c r="A384" i="4" a="1"/>
  <c r="A384" i="4"/>
  <c r="A385" i="4" a="1"/>
  <c r="A385" i="4" s="1"/>
  <c r="A386" i="4" a="1"/>
  <c r="A386" i="4"/>
  <c r="A387" i="4" a="1"/>
  <c r="A387" i="4" s="1"/>
  <c r="A388" i="4" a="1"/>
  <c r="A388" i="4" s="1"/>
  <c r="A389" i="4" a="1"/>
  <c r="A389" i="4"/>
  <c r="A390" i="4" a="1"/>
  <c r="A390" i="4" s="1"/>
  <c r="A391" i="4" a="1"/>
  <c r="A391" i="4" s="1"/>
  <c r="A392" i="4" a="1"/>
  <c r="A392" i="4" s="1"/>
  <c r="A393" i="4" a="1"/>
  <c r="A393" i="4" s="1"/>
  <c r="A394" i="4" a="1"/>
  <c r="A394" i="4"/>
  <c r="A395" i="4" a="1"/>
  <c r="A395" i="4" s="1"/>
  <c r="A396" i="4" a="1"/>
  <c r="A396" i="4" s="1"/>
  <c r="A397" i="4" a="1"/>
  <c r="A397" i="4" s="1"/>
  <c r="A398" i="4" a="1"/>
  <c r="A398" i="4"/>
  <c r="A399" i="4" a="1"/>
  <c r="A399" i="4" s="1"/>
  <c r="A400" i="4" a="1"/>
  <c r="A400" i="4" s="1"/>
  <c r="A401" i="4" a="1"/>
  <c r="A401" i="4" s="1"/>
  <c r="A402" i="4" a="1"/>
  <c r="A402" i="4"/>
  <c r="A403" i="4" a="1"/>
  <c r="A403" i="4" s="1"/>
  <c r="A404" i="4" a="1"/>
  <c r="A404" i="4" s="1"/>
  <c r="A405" i="4" a="1"/>
  <c r="A405" i="4"/>
  <c r="A406" i="4" a="1"/>
  <c r="A406" i="4"/>
  <c r="A407" i="4" a="1"/>
  <c r="A407" i="4"/>
  <c r="A408" i="4" a="1"/>
  <c r="A408" i="4"/>
  <c r="A409" i="4" a="1"/>
  <c r="A409" i="4" s="1"/>
  <c r="A410" i="4" a="1"/>
  <c r="A410" i="4" s="1"/>
  <c r="A411" i="4" a="1"/>
  <c r="A411" i="4" s="1"/>
  <c r="A412" i="4" a="1"/>
  <c r="A412" i="4"/>
  <c r="A413" i="4" a="1"/>
  <c r="A413" i="4" s="1"/>
  <c r="A414" i="4" a="1"/>
  <c r="A414" i="4" s="1"/>
  <c r="A415" i="4" a="1"/>
  <c r="A415" i="4"/>
  <c r="A416" i="4" a="1"/>
  <c r="A416" i="4"/>
  <c r="A417" i="4" a="1"/>
  <c r="A417" i="4" s="1"/>
  <c r="A418" i="4" a="1"/>
  <c r="A418" i="4" s="1"/>
  <c r="A419" i="4" a="1"/>
  <c r="A419" i="4" s="1"/>
  <c r="A420" i="4" a="1"/>
  <c r="A420" i="4" s="1"/>
  <c r="A421" i="4" a="1"/>
  <c r="A421" i="4"/>
  <c r="A422" i="4" a="1"/>
  <c r="A422" i="4" s="1"/>
  <c r="A423" i="4" a="1"/>
  <c r="A423" i="4"/>
  <c r="A424" i="4" a="1"/>
  <c r="A424" i="4"/>
  <c r="A425" i="4" a="1"/>
  <c r="A425" i="4" s="1"/>
  <c r="A426" i="4" a="1"/>
  <c r="A426" i="4" s="1"/>
  <c r="A427" i="4" a="1"/>
  <c r="A427" i="4" s="1"/>
  <c r="A428" i="4" a="1"/>
  <c r="A428" i="4" s="1"/>
  <c r="A429" i="4" a="1"/>
  <c r="A429" i="4" s="1"/>
  <c r="A430" i="4" a="1"/>
  <c r="A430" i="4" s="1"/>
  <c r="A431" i="4" a="1"/>
  <c r="A431" i="4" s="1"/>
  <c r="A432" i="4" a="1"/>
  <c r="A432" i="4"/>
  <c r="A433" i="4" a="1"/>
  <c r="A433" i="4"/>
  <c r="A434" i="4" a="1"/>
  <c r="A434" i="4"/>
  <c r="A435" i="4" a="1"/>
  <c r="A435" i="4" s="1"/>
  <c r="A436" i="4" a="1"/>
  <c r="A436" i="4" s="1"/>
  <c r="A437" i="4" a="1"/>
  <c r="A437" i="4"/>
  <c r="A438" i="4" a="1"/>
  <c r="A438" i="4" s="1"/>
  <c r="A439" i="4" a="1"/>
  <c r="A439" i="4"/>
  <c r="A440" i="4" a="1"/>
  <c r="A440" i="4" s="1"/>
  <c r="A441" i="4" a="1"/>
  <c r="A441" i="4" s="1"/>
  <c r="A442" i="4" a="1"/>
  <c r="A442" i="4"/>
  <c r="A443" i="4" a="1"/>
  <c r="A443" i="4" s="1"/>
  <c r="A444" i="4" a="1"/>
  <c r="A444" i="4"/>
  <c r="A445" i="4" a="1"/>
  <c r="A445" i="4" s="1"/>
  <c r="A446" i="4" a="1"/>
  <c r="A446" i="4" s="1"/>
  <c r="A447" i="4" a="1"/>
  <c r="A447" i="4" s="1"/>
  <c r="A448" i="4" a="1"/>
  <c r="A448" i="4" s="1"/>
  <c r="A449" i="4" a="1"/>
  <c r="A449" i="4"/>
  <c r="A450" i="4" a="1"/>
  <c r="A450" i="4" s="1"/>
  <c r="A451" i="4" a="1"/>
  <c r="A451" i="4" s="1"/>
  <c r="A452" i="4" a="1"/>
  <c r="A452" i="4" s="1"/>
  <c r="A453" i="4" a="1"/>
  <c r="A453" i="4"/>
  <c r="A454" i="4" a="1"/>
  <c r="A454" i="4" s="1"/>
  <c r="A455" i="4" a="1"/>
  <c r="A455" i="4" s="1"/>
  <c r="A456" i="4" a="1"/>
  <c r="A456" i="4" s="1"/>
  <c r="A457" i="4" a="1"/>
  <c r="A457" i="4"/>
  <c r="A458" i="4" a="1"/>
  <c r="A458" i="4" s="1"/>
  <c r="A459" i="4" a="1"/>
  <c r="A459" i="4" s="1"/>
  <c r="A460" i="4" a="1"/>
  <c r="A460" i="4"/>
  <c r="A461" i="4" a="1"/>
  <c r="A461" i="4"/>
  <c r="A462" i="4" a="1"/>
  <c r="A462" i="4"/>
  <c r="A463" i="4" a="1"/>
  <c r="A463" i="4" s="1"/>
  <c r="A464" i="4" a="1"/>
  <c r="A464" i="4" s="1"/>
  <c r="A465" i="4" a="1"/>
  <c r="A465" i="4" s="1"/>
  <c r="A466" i="4" a="1"/>
  <c r="A466" i="4"/>
  <c r="A467" i="4" a="1"/>
  <c r="A467" i="4" s="1"/>
  <c r="A468" i="4" a="1"/>
  <c r="A468" i="4" s="1"/>
  <c r="A469" i="4" a="1"/>
  <c r="A469" i="4"/>
  <c r="A470" i="4" a="1"/>
  <c r="A470" i="4"/>
  <c r="A471" i="4" a="1"/>
  <c r="A471" i="4"/>
  <c r="A472" i="4" a="1"/>
  <c r="A472" i="4" s="1"/>
  <c r="A473" i="4" a="1"/>
  <c r="A473" i="4" s="1"/>
  <c r="A474" i="4" a="1"/>
  <c r="A474" i="4" s="1"/>
  <c r="A475" i="4" a="1"/>
  <c r="A475" i="4"/>
  <c r="A476" i="4" a="1"/>
  <c r="A476" i="4" s="1"/>
  <c r="A477" i="4" a="1"/>
  <c r="A477" i="4"/>
  <c r="A478" i="4" a="1"/>
  <c r="A478" i="4"/>
  <c r="A479" i="4" a="1"/>
  <c r="A479" i="4" s="1"/>
  <c r="A480" i="4" a="1"/>
  <c r="A480" i="4" s="1"/>
  <c r="A481" i="4" a="1"/>
  <c r="A481" i="4" s="1"/>
  <c r="A482" i="4" a="1"/>
  <c r="A482" i="4" s="1"/>
  <c r="A483" i="4" a="1"/>
  <c r="A483" i="4" s="1"/>
  <c r="A484" i="4" a="1"/>
  <c r="A484" i="4" s="1"/>
  <c r="A485" i="4" a="1"/>
  <c r="A485" i="4"/>
  <c r="A486" i="4" a="1"/>
  <c r="A486" i="4"/>
  <c r="A487" i="4" a="1"/>
  <c r="A487" i="4" s="1"/>
  <c r="A488" i="4" a="1"/>
  <c r="A488" i="4"/>
  <c r="A489" i="4" a="1"/>
  <c r="A489" i="4" s="1"/>
  <c r="A490" i="4" a="1"/>
  <c r="A490" i="4" s="1"/>
  <c r="A491" i="4" a="1"/>
  <c r="A491" i="4" s="1"/>
  <c r="A492" i="4" a="1"/>
  <c r="A492" i="4" s="1"/>
  <c r="A493" i="4" a="1"/>
  <c r="A493" i="4"/>
  <c r="A494" i="4" a="1"/>
  <c r="A494" i="4" s="1"/>
  <c r="A495" i="4" a="1"/>
  <c r="A495" i="4"/>
  <c r="A496" i="4" a="1"/>
  <c r="A496" i="4"/>
  <c r="A497" i="4" a="1"/>
  <c r="A497" i="4" s="1"/>
  <c r="A498" i="4" a="1"/>
  <c r="A498" i="4" s="1"/>
  <c r="A499" i="4" a="1"/>
  <c r="A499" i="4" s="1"/>
  <c r="A500" i="4" a="1"/>
  <c r="A500" i="4" s="1"/>
  <c r="A501" i="4" a="1"/>
  <c r="A501" i="4"/>
  <c r="A502" i="4" a="1"/>
  <c r="A502" i="4"/>
  <c r="A503" i="4" a="1"/>
  <c r="A503" i="4"/>
  <c r="A504" i="4" a="1"/>
  <c r="A504" i="4" s="1"/>
  <c r="A505" i="4" a="1"/>
  <c r="A505" i="4" s="1"/>
  <c r="A506" i="4" a="1"/>
  <c r="A506" i="4"/>
  <c r="A507" i="4" a="1"/>
  <c r="A507" i="4" s="1"/>
  <c r="A508" i="4" a="1"/>
  <c r="A508" i="4"/>
  <c r="A509" i="4" a="1"/>
  <c r="A509" i="4"/>
  <c r="A510" i="4" a="1"/>
  <c r="A510" i="4"/>
  <c r="A511" i="4" a="1"/>
  <c r="A511" i="4" s="1"/>
  <c r="A512" i="4" a="1"/>
  <c r="A512" i="4"/>
  <c r="A513" i="4" a="1"/>
  <c r="A513" i="4" s="1"/>
  <c r="A514" i="4" a="1"/>
  <c r="A514" i="4"/>
  <c r="A515" i="4" a="1"/>
  <c r="A515" i="4" s="1"/>
  <c r="A516" i="4" a="1"/>
  <c r="A516" i="4" s="1"/>
  <c r="A517" i="4" a="1"/>
  <c r="A517" i="4"/>
  <c r="A518" i="4" a="1"/>
  <c r="A518" i="4"/>
  <c r="A519" i="4" a="1"/>
  <c r="A519" i="4"/>
  <c r="A520" i="4" a="1"/>
  <c r="A520" i="4"/>
  <c r="A521" i="4" a="1"/>
  <c r="A521" i="4" s="1"/>
  <c r="A522" i="4" a="1"/>
  <c r="A522" i="4" s="1"/>
  <c r="A523" i="4" a="1"/>
  <c r="A523" i="4" s="1"/>
  <c r="A524" i="4" a="1"/>
  <c r="A524" i="4" s="1"/>
  <c r="A525" i="4" a="1"/>
  <c r="A525" i="4"/>
  <c r="A526" i="4" a="1"/>
  <c r="A526" i="4"/>
  <c r="A527" i="4" a="1"/>
  <c r="A527" i="4"/>
  <c r="A528" i="4" a="1"/>
  <c r="A528" i="4"/>
  <c r="A529" i="4" a="1"/>
  <c r="A529" i="4"/>
  <c r="A530" i="4" a="1"/>
  <c r="A530" i="4" s="1"/>
  <c r="A531" i="4" a="1"/>
  <c r="A531" i="4" s="1"/>
  <c r="A532" i="4" a="1"/>
  <c r="A532" i="4" s="1"/>
  <c r="A533" i="4" a="1"/>
  <c r="A533" i="4"/>
  <c r="A534" i="4" a="1"/>
  <c r="A534" i="4" s="1"/>
  <c r="A535" i="4" a="1"/>
  <c r="A535" i="4"/>
  <c r="A536" i="4" a="1"/>
  <c r="A536" i="4" s="1"/>
  <c r="A537" i="4" a="1"/>
  <c r="A537" i="4" s="1"/>
  <c r="A538" i="4" a="1"/>
  <c r="A538" i="4"/>
  <c r="A539" i="4" a="1"/>
  <c r="A539" i="4" s="1"/>
  <c r="A540" i="4" a="1"/>
  <c r="A540" i="4"/>
  <c r="A541" i="4" a="1"/>
  <c r="A541" i="4" s="1"/>
  <c r="A542" i="4" a="1"/>
  <c r="A542" i="4" s="1"/>
  <c r="A543" i="4" a="1"/>
  <c r="A543" i="4" s="1"/>
  <c r="A544" i="4" a="1"/>
  <c r="A544" i="4" s="1"/>
  <c r="A545" i="4" a="1"/>
  <c r="A545" i="4"/>
  <c r="A546" i="4" a="1"/>
  <c r="A546" i="4" s="1"/>
  <c r="A547" i="4" a="1"/>
  <c r="A547" i="4" s="1"/>
  <c r="A548" i="4" a="1"/>
  <c r="A548" i="4" s="1"/>
  <c r="A549" i="4" a="1"/>
  <c r="A549" i="4"/>
  <c r="A550" i="4" a="1"/>
  <c r="A550" i="4" s="1"/>
  <c r="A551" i="4" a="1"/>
  <c r="A551" i="4" s="1"/>
  <c r="A552" i="4" a="1"/>
  <c r="A552" i="4"/>
  <c r="A553" i="4" a="1"/>
  <c r="A553" i="4" s="1"/>
  <c r="A554" i="4" a="1"/>
  <c r="A554" i="4" s="1"/>
  <c r="A555" i="4" a="1"/>
  <c r="A555" i="4" s="1"/>
  <c r="A556" i="4" a="1"/>
  <c r="A556" i="4" s="1"/>
  <c r="A557" i="4" a="1"/>
  <c r="A557" i="4" s="1"/>
  <c r="A558" i="4" a="1"/>
  <c r="A558" i="4"/>
  <c r="A559" i="4" a="1"/>
  <c r="A559" i="4" s="1"/>
  <c r="A560" i="4" a="1"/>
  <c r="A560" i="4" s="1"/>
  <c r="A561" i="4" a="1"/>
  <c r="A561" i="4" s="1"/>
  <c r="A562" i="4" a="1"/>
  <c r="A562" i="4" s="1"/>
  <c r="A563" i="4" a="1"/>
  <c r="A563" i="4" s="1"/>
  <c r="A564" i="4" a="1"/>
  <c r="A564" i="4" s="1"/>
  <c r="A565" i="4" a="1"/>
  <c r="A565" i="4"/>
  <c r="A566" i="4" a="1"/>
  <c r="A566" i="4" s="1"/>
  <c r="A567" i="4" a="1"/>
  <c r="A567" i="4" s="1"/>
  <c r="A568" i="4" a="1"/>
  <c r="A568" i="4" s="1"/>
  <c r="A569" i="4" a="1"/>
  <c r="A569" i="4"/>
  <c r="A570" i="4" a="1"/>
  <c r="A570" i="4"/>
  <c r="A571" i="4" a="1"/>
  <c r="A571" i="4" s="1"/>
  <c r="A572" i="4" a="1"/>
  <c r="A572" i="4" s="1"/>
  <c r="A573" i="4" a="1"/>
  <c r="A573" i="4" s="1"/>
  <c r="A574" i="4" a="1"/>
  <c r="A574" i="4"/>
  <c r="A575" i="4" a="1"/>
  <c r="A575" i="4" s="1"/>
  <c r="A576" i="4" a="1"/>
  <c r="A576" i="4"/>
  <c r="A577" i="4" a="1"/>
  <c r="A577" i="4" s="1"/>
  <c r="A578" i="4" a="1"/>
  <c r="A578" i="4" s="1"/>
  <c r="A579" i="4" a="1"/>
  <c r="A579" i="4" s="1"/>
  <c r="A580" i="4" a="1"/>
  <c r="A580" i="4" s="1"/>
  <c r="A581" i="4" a="1"/>
  <c r="A581" i="4"/>
  <c r="A582" i="4" a="1"/>
  <c r="A582" i="4"/>
  <c r="A583" i="4" a="1"/>
  <c r="A583" i="4" s="1"/>
  <c r="A584" i="4" a="1"/>
  <c r="A584" i="4" s="1"/>
  <c r="A585" i="4" a="1"/>
  <c r="A585" i="4" s="1"/>
  <c r="A586" i="4" a="1"/>
  <c r="A586" i="4"/>
  <c r="A587" i="4" a="1"/>
  <c r="A587" i="4" s="1"/>
  <c r="A588" i="4" a="1"/>
  <c r="A588" i="4" s="1"/>
  <c r="A589" i="4" a="1"/>
  <c r="A589" i="4" s="1"/>
  <c r="A590" i="4" a="1"/>
  <c r="A590" i="4" s="1"/>
  <c r="A591" i="4" a="1"/>
  <c r="A591" i="4" s="1"/>
  <c r="A592" i="4" a="1"/>
  <c r="A592" i="4"/>
  <c r="A593" i="4" a="1"/>
  <c r="A593" i="4" s="1"/>
  <c r="A594" i="4" a="1"/>
  <c r="A594" i="4"/>
  <c r="A595" i="4" a="1"/>
  <c r="A595" i="4" s="1"/>
  <c r="A596" i="4" a="1"/>
  <c r="A596" i="4" s="1"/>
  <c r="A597" i="4" a="1"/>
  <c r="A597" i="4"/>
  <c r="A598" i="4" a="1"/>
  <c r="A598" i="4" s="1"/>
  <c r="A599" i="4" a="1"/>
  <c r="A599" i="4" s="1"/>
  <c r="A600" i="4" a="1"/>
  <c r="A600" i="4"/>
  <c r="A601" i="4" a="1"/>
  <c r="A601" i="4" s="1"/>
  <c r="A602" i="4" a="1"/>
  <c r="A602" i="4" s="1"/>
  <c r="A603" i="4" a="1"/>
  <c r="A603" i="4"/>
  <c r="A604" i="4" a="1"/>
  <c r="A604" i="4"/>
  <c r="A605" i="4" a="1"/>
  <c r="A605" i="4" s="1"/>
  <c r="A606" i="4" a="1"/>
  <c r="A606" i="4"/>
  <c r="A607" i="4" a="1"/>
  <c r="A607" i="4" s="1"/>
  <c r="A608" i="4" a="1"/>
  <c r="A608" i="4" s="1"/>
  <c r="A609" i="4" a="1"/>
  <c r="A609" i="4" s="1"/>
  <c r="A610" i="4" a="1"/>
  <c r="A610" i="4"/>
  <c r="A611" i="4" a="1"/>
  <c r="A611" i="4" s="1"/>
  <c r="A612" i="4" a="1"/>
  <c r="A612" i="4" s="1"/>
  <c r="A613" i="4" a="1"/>
  <c r="A613" i="4"/>
  <c r="A614" i="4" a="1"/>
  <c r="A614" i="4"/>
  <c r="A615" i="4" a="1"/>
  <c r="A615" i="4" s="1"/>
  <c r="A616" i="4" a="1"/>
  <c r="A616" i="4" s="1"/>
  <c r="A617" i="4" a="1"/>
  <c r="A617" i="4" s="1"/>
  <c r="A618" i="4" a="1"/>
  <c r="A618" i="4" s="1"/>
  <c r="A619" i="4" a="1"/>
  <c r="A619" i="4" s="1"/>
  <c r="A620" i="4" a="1"/>
  <c r="A620" i="4"/>
  <c r="A621" i="4" a="1"/>
  <c r="A621" i="4" s="1"/>
  <c r="A622" i="4" a="1"/>
  <c r="A622" i="4"/>
  <c r="A623" i="4" a="1"/>
  <c r="A623" i="4" s="1"/>
  <c r="A624" i="4" a="1"/>
  <c r="A624" i="4"/>
  <c r="A625" i="4" a="1"/>
  <c r="A625" i="4" s="1"/>
  <c r="A626" i="4" a="1"/>
  <c r="A626" i="4" s="1"/>
  <c r="A627" i="4" a="1"/>
  <c r="A627" i="4" s="1"/>
  <c r="A628" i="4" a="1"/>
  <c r="A628" i="4" s="1"/>
  <c r="A629" i="4" a="1"/>
  <c r="A629" i="4"/>
  <c r="A630" i="4" a="1"/>
  <c r="A630" i="4" s="1"/>
  <c r="A631" i="4" a="1"/>
  <c r="A631" i="4"/>
  <c r="A632" i="4" a="1"/>
  <c r="A632" i="4" s="1"/>
  <c r="A633" i="4" a="1"/>
  <c r="A633" i="4" s="1"/>
  <c r="A634" i="4" a="1"/>
  <c r="A634" i="4" s="1"/>
  <c r="A635" i="4" a="1"/>
  <c r="A635" i="4" s="1"/>
  <c r="A636" i="4" a="1"/>
  <c r="A636" i="4" s="1"/>
  <c r="A637" i="4" a="1"/>
  <c r="A637" i="4"/>
  <c r="A638" i="4" a="1"/>
  <c r="A638" i="4" s="1"/>
  <c r="A639" i="4" a="1"/>
  <c r="A639" i="4"/>
  <c r="A640" i="4" a="1"/>
  <c r="A640" i="4"/>
  <c r="A641" i="4" a="1"/>
  <c r="A641" i="4" s="1"/>
  <c r="A642" i="4" a="1"/>
  <c r="A642" i="4" s="1"/>
  <c r="A643" i="4" a="1"/>
  <c r="A643" i="4" s="1"/>
  <c r="A644" i="4" a="1"/>
  <c r="A644" i="4" s="1"/>
  <c r="A645" i="4" a="1"/>
  <c r="A645" i="4"/>
  <c r="A646" i="4" a="1"/>
  <c r="A646" i="4" s="1"/>
  <c r="A647" i="4" a="1"/>
  <c r="A647" i="4"/>
  <c r="A648" i="4" a="1"/>
  <c r="A648" i="4" s="1"/>
  <c r="A649" i="4" a="1"/>
  <c r="A649" i="4"/>
  <c r="A650" i="4" a="1"/>
  <c r="A650" i="4"/>
  <c r="A651" i="4" a="1"/>
  <c r="A651" i="4" s="1"/>
  <c r="A652" i="4" a="1"/>
  <c r="A652" i="4" s="1"/>
  <c r="A653" i="4" a="1"/>
  <c r="A653" i="4" s="1"/>
  <c r="A654" i="4" a="1"/>
  <c r="A654" i="4"/>
  <c r="A655" i="4" a="1"/>
  <c r="A655" i="4"/>
  <c r="A656" i="4" a="1"/>
  <c r="A656" i="4" s="1"/>
  <c r="A657" i="4" a="1"/>
  <c r="A657" i="4"/>
  <c r="A658" i="4" a="1"/>
  <c r="A658" i="4"/>
  <c r="A659" i="4" a="1"/>
  <c r="A659" i="4" s="1"/>
  <c r="A660" i="4" a="1"/>
  <c r="A660" i="4" s="1"/>
  <c r="A661" i="4" a="1"/>
  <c r="A661" i="4"/>
  <c r="A662" i="4" a="1"/>
  <c r="A662" i="4" s="1"/>
  <c r="A663" i="4" a="1"/>
  <c r="A663" i="4" s="1"/>
  <c r="A664" i="4" a="1"/>
  <c r="A664" i="4" s="1"/>
  <c r="A665" i="4" a="1"/>
  <c r="A665" i="4" s="1"/>
  <c r="A666" i="4" a="1"/>
  <c r="A666" i="4" s="1"/>
  <c r="A667" i="4" a="1"/>
  <c r="A667" i="4"/>
  <c r="A668" i="4" a="1"/>
  <c r="A668" i="4"/>
  <c r="A669" i="4" a="1"/>
  <c r="A669" i="4" s="1"/>
  <c r="A670" i="4" a="1"/>
  <c r="A670" i="4" s="1"/>
  <c r="A671" i="4" a="1"/>
  <c r="A671" i="4"/>
  <c r="A672" i="4" a="1"/>
  <c r="A672" i="4" s="1"/>
  <c r="A673" i="4" a="1"/>
  <c r="A673" i="4"/>
  <c r="A674" i="4" a="1"/>
  <c r="A674" i="4" s="1"/>
  <c r="A675" i="4" a="1"/>
  <c r="A675" i="4" s="1"/>
  <c r="A676" i="4" a="1"/>
  <c r="A676" i="4" s="1"/>
  <c r="A677" i="4" a="1"/>
  <c r="A677" i="4"/>
  <c r="A678" i="4" a="1"/>
  <c r="A678" i="4"/>
  <c r="A679" i="4" a="1"/>
  <c r="A679" i="4"/>
  <c r="A680" i="4" a="1"/>
  <c r="A680" i="4" s="1"/>
  <c r="A681" i="4" a="1"/>
  <c r="A681" i="4" s="1"/>
  <c r="A682" i="4" a="1"/>
  <c r="A682" i="4" s="1"/>
  <c r="A683" i="4" a="1"/>
  <c r="A683" i="4"/>
  <c r="A684" i="4" a="1"/>
  <c r="A684" i="4" s="1"/>
  <c r="A685" i="4" a="1"/>
  <c r="A685" i="4"/>
  <c r="A686" i="4" a="1"/>
  <c r="A686" i="4" s="1"/>
  <c r="A687" i="4" a="1"/>
  <c r="A687" i="4" s="1"/>
  <c r="A688" i="4" a="1"/>
  <c r="A688" i="4"/>
  <c r="A689" i="4" a="1"/>
  <c r="A689" i="4" s="1"/>
  <c r="A690" i="4" a="1"/>
  <c r="A690" i="4" s="1"/>
  <c r="A691" i="4" a="1"/>
  <c r="A691" i="4" s="1"/>
  <c r="A692" i="4" a="1"/>
  <c r="A692" i="4" s="1"/>
  <c r="A693" i="4" a="1"/>
  <c r="A693" i="4"/>
  <c r="A694" i="4" a="1"/>
  <c r="A694" i="4" s="1"/>
  <c r="A695" i="4" a="1"/>
  <c r="A695" i="4"/>
  <c r="A696" i="4" a="1"/>
  <c r="A696" i="4"/>
  <c r="A697" i="4" a="1"/>
  <c r="A697" i="4" s="1"/>
  <c r="A698" i="4" a="1"/>
  <c r="A698" i="4" s="1"/>
  <c r="A699" i="4" a="1"/>
  <c r="A699" i="4" s="1"/>
  <c r="A700" i="4" a="1"/>
  <c r="A700" i="4" s="1"/>
  <c r="A701" i="4" a="1"/>
  <c r="A701" i="4" s="1"/>
  <c r="A702" i="4" a="1"/>
  <c r="A702" i="4" s="1"/>
  <c r="A703" i="4" a="1"/>
  <c r="A703" i="4" s="1"/>
  <c r="A704" i="4" a="1"/>
  <c r="A704" i="4" s="1"/>
  <c r="A705" i="4" a="1"/>
  <c r="A705" i="4"/>
  <c r="A706" i="4" a="1"/>
  <c r="A706" i="4" s="1"/>
  <c r="A707" i="4" a="1"/>
  <c r="A707" i="4" s="1"/>
  <c r="A708" i="4" a="1"/>
  <c r="A708" i="4" s="1"/>
  <c r="A709" i="4" a="1"/>
  <c r="A709" i="4"/>
  <c r="A710" i="4" a="1"/>
  <c r="A710" i="4"/>
  <c r="A711" i="4" a="1"/>
  <c r="A711" i="4" s="1"/>
  <c r="A712" i="4" a="1"/>
  <c r="A712" i="4" s="1"/>
  <c r="A713" i="4" a="1"/>
  <c r="A713" i="4"/>
  <c r="A714" i="4" a="1"/>
  <c r="A714" i="4"/>
  <c r="A715" i="4" a="1"/>
  <c r="A715" i="4" s="1"/>
  <c r="A716" i="4" a="1"/>
  <c r="A716" i="4" s="1"/>
  <c r="A717" i="4" a="1"/>
  <c r="A717" i="4" s="1"/>
  <c r="A718" i="4" a="1"/>
  <c r="A718" i="4" s="1"/>
  <c r="A719" i="4" a="1"/>
  <c r="A719" i="4" s="1"/>
  <c r="A720" i="4" a="1"/>
  <c r="A720" i="4" s="1"/>
  <c r="A721" i="4" a="1"/>
  <c r="A721" i="4" s="1"/>
  <c r="A722" i="4" a="1"/>
  <c r="A722" i="4"/>
  <c r="A723" i="4" a="1"/>
  <c r="A723" i="4" s="1"/>
  <c r="A724" i="4" a="1"/>
  <c r="A724" i="4" s="1"/>
  <c r="A725" i="4" a="1"/>
  <c r="A725" i="4"/>
  <c r="A726" i="4" a="1"/>
  <c r="A726" i="4" s="1"/>
  <c r="A727" i="4" a="1"/>
  <c r="A727" i="4" s="1"/>
  <c r="A728" i="4" a="1"/>
  <c r="A728" i="4"/>
  <c r="A729" i="4" a="1"/>
  <c r="A729" i="4" s="1"/>
  <c r="A730" i="4" a="1"/>
  <c r="A730" i="4"/>
  <c r="A731" i="4" a="1"/>
  <c r="A731" i="4"/>
  <c r="A732" i="4" a="1"/>
  <c r="A732" i="4" s="1"/>
  <c r="A733" i="4" a="1"/>
  <c r="A733" i="4"/>
  <c r="A734" i="4" a="1"/>
  <c r="A734" i="4" s="1"/>
  <c r="A735" i="4" a="1"/>
  <c r="A735" i="4" s="1"/>
  <c r="A736" i="4" a="1"/>
  <c r="A736" i="4" s="1"/>
  <c r="A737" i="4" a="1"/>
  <c r="A737" i="4" s="1"/>
  <c r="A738" i="4" a="1"/>
  <c r="A738" i="4" s="1"/>
  <c r="A739" i="4" a="1"/>
  <c r="A739" i="4" s="1"/>
  <c r="A740" i="4" a="1"/>
  <c r="A740" i="4" s="1"/>
  <c r="A741" i="4" a="1"/>
  <c r="A741" i="4"/>
  <c r="A742" i="4" a="1"/>
  <c r="A742" i="4" s="1"/>
  <c r="A743" i="4" a="1"/>
  <c r="A743" i="4" s="1"/>
  <c r="A744" i="4" a="1"/>
  <c r="A744" i="4" s="1"/>
  <c r="A745" i="4" a="1"/>
  <c r="A745" i="4" s="1"/>
  <c r="A746" i="4" a="1"/>
  <c r="A746" i="4"/>
  <c r="A747" i="4" a="1"/>
  <c r="A747" i="4" s="1"/>
  <c r="A748" i="4" a="1"/>
  <c r="A748" i="4"/>
  <c r="A749" i="4" a="1"/>
  <c r="A749" i="4"/>
  <c r="A750" i="4" a="1"/>
  <c r="A750" i="4" s="1"/>
  <c r="A751" i="4" a="1"/>
  <c r="A751" i="4" s="1"/>
  <c r="A752" i="4" a="1"/>
  <c r="A752" i="4" s="1"/>
  <c r="A753" i="4" a="1"/>
  <c r="A753" i="4" s="1"/>
  <c r="A754" i="4" a="1"/>
  <c r="A754" i="4" s="1"/>
  <c r="A755" i="4" a="1"/>
  <c r="A755" i="4" s="1"/>
  <c r="A756" i="4" a="1"/>
  <c r="A756" i="4" s="1"/>
  <c r="A757" i="4" a="1"/>
  <c r="A757" i="4"/>
  <c r="A758" i="4" a="1"/>
  <c r="A758" i="4" s="1"/>
  <c r="A759" i="4" a="1"/>
  <c r="A759" i="4"/>
  <c r="A760" i="4" a="1"/>
  <c r="A760" i="4"/>
  <c r="A761" i="4" a="1"/>
  <c r="A761" i="4"/>
  <c r="A762" i="4" a="1"/>
  <c r="A762" i="4"/>
  <c r="A763" i="4" a="1"/>
  <c r="A763" i="4"/>
  <c r="A764" i="4" a="1"/>
  <c r="A764" i="4" s="1"/>
  <c r="A765" i="4" a="1"/>
  <c r="A765" i="4"/>
  <c r="A766" i="4" a="1"/>
  <c r="A766" i="4" s="1"/>
  <c r="A767" i="4" a="1"/>
  <c r="A767" i="4" s="1"/>
  <c r="A768" i="4" a="1"/>
  <c r="A768" i="4" s="1"/>
  <c r="A769" i="4" a="1"/>
  <c r="A769" i="4"/>
  <c r="A770" i="4" a="1"/>
  <c r="A770" i="4"/>
  <c r="A771" i="4" a="1"/>
  <c r="A771" i="4" s="1"/>
  <c r="A772" i="4" a="1"/>
  <c r="A772" i="4" s="1"/>
  <c r="A773" i="4" a="1"/>
  <c r="A773" i="4"/>
  <c r="A774" i="4" a="1"/>
  <c r="A774" i="4"/>
  <c r="A775" i="4" a="1"/>
  <c r="A775" i="4" s="1"/>
  <c r="A776" i="4" a="1"/>
  <c r="A776" i="4"/>
  <c r="A777" i="4" a="1"/>
  <c r="A777" i="4" s="1"/>
  <c r="A778" i="4" a="1"/>
  <c r="A778" i="4"/>
  <c r="A779" i="4" a="1"/>
  <c r="A779" i="4"/>
  <c r="A780" i="4" a="1"/>
  <c r="A780" i="4"/>
  <c r="A781" i="4" a="1"/>
  <c r="A781" i="4" s="1"/>
  <c r="A782" i="4" a="1"/>
  <c r="A782" i="4"/>
  <c r="A783" i="4" a="1"/>
  <c r="A783" i="4" s="1"/>
  <c r="A784" i="4" a="1"/>
  <c r="A784" i="4"/>
  <c r="A785" i="4" a="1"/>
  <c r="A785" i="4" s="1"/>
  <c r="A786" i="4" a="1"/>
  <c r="A786" i="4" s="1"/>
  <c r="A787" i="4" a="1"/>
  <c r="A787" i="4" s="1"/>
  <c r="A788" i="4" a="1"/>
  <c r="A788" i="4" s="1"/>
  <c r="A789" i="4" a="1"/>
  <c r="A789" i="4"/>
  <c r="A790" i="4" a="1"/>
  <c r="A790" i="4" s="1"/>
  <c r="A791" i="4" a="1"/>
  <c r="A791" i="4"/>
  <c r="A792" i="4" a="1"/>
  <c r="A792" i="4" s="1"/>
  <c r="A793" i="4" a="1"/>
  <c r="A793" i="4"/>
  <c r="A794" i="4" a="1"/>
  <c r="A794" i="4" s="1"/>
  <c r="A795" i="4" a="1"/>
  <c r="A795" i="4" s="1"/>
  <c r="A796" i="4" a="1"/>
  <c r="A796" i="4" s="1"/>
  <c r="A797" i="4" a="1"/>
  <c r="A797" i="4" s="1"/>
  <c r="A798" i="4" a="1"/>
  <c r="A798" i="4"/>
  <c r="A799" i="4" a="1"/>
  <c r="A799" i="4" s="1"/>
  <c r="A800" i="4" a="1"/>
  <c r="A800" i="4"/>
  <c r="A801" i="4" a="1"/>
  <c r="A801" i="4"/>
  <c r="A802" i="4" a="1"/>
  <c r="A802" i="4"/>
  <c r="A803" i="4" a="1"/>
  <c r="A803" i="4" s="1"/>
  <c r="A804" i="4" a="1"/>
  <c r="A804" i="4" s="1"/>
  <c r="A805" i="4" a="1"/>
  <c r="A805" i="4"/>
  <c r="A806" i="4" a="1"/>
  <c r="A806" i="4" s="1"/>
  <c r="A807" i="4" a="1"/>
  <c r="A807" i="4" s="1"/>
  <c r="A808" i="4" a="1"/>
  <c r="A808" i="4"/>
  <c r="A809" i="4" a="1"/>
  <c r="A809" i="4"/>
  <c r="A810" i="4" a="1"/>
  <c r="A810" i="4" s="1"/>
  <c r="A811" i="4" a="1"/>
  <c r="A811" i="4"/>
  <c r="A812" i="4" a="1"/>
  <c r="A812" i="4" s="1"/>
  <c r="A813" i="4" a="1"/>
  <c r="A813" i="4" s="1"/>
  <c r="A814" i="4" a="1"/>
  <c r="A814" i="4" s="1"/>
  <c r="A815" i="4" a="1"/>
  <c r="A815" i="4" s="1"/>
  <c r="A816" i="4" a="1"/>
  <c r="A816" i="4"/>
  <c r="A817" i="4" a="1"/>
  <c r="A817" i="4" s="1"/>
  <c r="A818" i="4" a="1"/>
  <c r="A818" i="4" s="1"/>
  <c r="A819" i="4" a="1"/>
  <c r="A819" i="4" s="1"/>
  <c r="A820" i="4" a="1"/>
  <c r="A820" i="4" s="1"/>
  <c r="A821" i="4" a="1"/>
  <c r="A821" i="4"/>
  <c r="A822" i="4" a="1"/>
  <c r="A822" i="4"/>
  <c r="A823" i="4" a="1"/>
  <c r="A823" i="4" s="1"/>
  <c r="A824" i="4" a="1"/>
  <c r="A824" i="4" s="1"/>
  <c r="A825" i="4" a="1"/>
  <c r="A825" i="4"/>
  <c r="A826" i="4" a="1"/>
  <c r="A826" i="4" s="1"/>
  <c r="A827" i="4" a="1"/>
  <c r="A827" i="4"/>
  <c r="A828" i="4" a="1"/>
  <c r="A828" i="4" s="1"/>
  <c r="A829" i="4" a="1"/>
  <c r="A829" i="4"/>
  <c r="A830" i="4" a="1"/>
  <c r="A830" i="4" s="1"/>
  <c r="A831" i="4" a="1"/>
  <c r="A831" i="4" s="1"/>
  <c r="A832" i="4" a="1"/>
  <c r="A832" i="4" s="1"/>
  <c r="A833" i="4" a="1"/>
  <c r="A833" i="4" s="1"/>
  <c r="A834" i="4" a="1"/>
  <c r="A834" i="4"/>
  <c r="A835" i="4" a="1"/>
  <c r="A835" i="4" s="1"/>
  <c r="A836" i="4" a="1"/>
  <c r="A836" i="4" s="1"/>
  <c r="A837" i="4" a="1"/>
  <c r="A837" i="4"/>
  <c r="A838" i="4" a="1"/>
  <c r="A838" i="4"/>
  <c r="A839" i="4" a="1"/>
  <c r="A839" i="4"/>
  <c r="A840" i="4" a="1"/>
  <c r="A840" i="4" s="1"/>
  <c r="A841" i="4" a="1"/>
  <c r="A841" i="4" s="1"/>
  <c r="A842" i="4" a="1"/>
  <c r="A842" i="4"/>
  <c r="A843" i="4" a="1"/>
  <c r="A843" i="4" s="1"/>
  <c r="A844" i="4" a="1"/>
  <c r="A844" i="4" s="1"/>
  <c r="A845" i="4" a="1"/>
  <c r="A845" i="4"/>
  <c r="A846" i="4" a="1"/>
  <c r="A846" i="4" s="1"/>
  <c r="A847" i="4" a="1"/>
  <c r="A847" i="4"/>
  <c r="A848" i="4" a="1"/>
  <c r="A848" i="4"/>
  <c r="A849" i="4" a="1"/>
  <c r="A849" i="4" s="1"/>
  <c r="A850" i="4" a="1"/>
  <c r="A850" i="4" s="1"/>
  <c r="A851" i="4" a="1"/>
  <c r="A851" i="4" s="1"/>
  <c r="A852" i="4" a="1"/>
  <c r="A852" i="4" s="1"/>
  <c r="A853" i="4" a="1"/>
  <c r="A853" i="4"/>
  <c r="A854" i="4" a="1"/>
  <c r="A854" i="4" s="1"/>
  <c r="A855" i="4" a="1"/>
  <c r="A855" i="4" s="1"/>
  <c r="A856" i="4" a="1"/>
  <c r="A856" i="4"/>
  <c r="A857" i="4" a="1"/>
  <c r="A857" i="4" s="1"/>
  <c r="A858" i="4" a="1"/>
  <c r="A858" i="4" s="1"/>
  <c r="A859" i="4" a="1"/>
  <c r="A859" i="4"/>
  <c r="A860" i="4" a="1"/>
  <c r="A860" i="4" s="1"/>
  <c r="A861" i="4" a="1"/>
  <c r="A861" i="4" s="1"/>
  <c r="A862" i="4" a="1"/>
  <c r="A862" i="4" s="1"/>
  <c r="A863" i="4" a="1"/>
  <c r="A863" i="4" s="1"/>
  <c r="A864" i="4" a="1"/>
  <c r="A864" i="4" s="1"/>
  <c r="A865" i="4" a="1"/>
  <c r="A865" i="4"/>
  <c r="A866" i="4" a="1"/>
  <c r="A866" i="4"/>
  <c r="A867" i="4" a="1"/>
  <c r="A867" i="4" s="1"/>
  <c r="A868" i="4" a="1"/>
  <c r="A868" i="4" s="1"/>
  <c r="A869" i="4" a="1"/>
  <c r="A869" i="4"/>
  <c r="A870" i="4" a="1"/>
  <c r="A870" i="4" s="1"/>
  <c r="A871" i="4" a="1"/>
  <c r="A871" i="4"/>
  <c r="A872" i="4" a="1"/>
  <c r="A872" i="4" s="1"/>
  <c r="A873" i="4" a="1"/>
  <c r="A873" i="4"/>
  <c r="A874" i="4" a="1"/>
  <c r="A874" i="4" s="1"/>
  <c r="A875" i="4" a="1"/>
  <c r="A875" i="4" s="1"/>
  <c r="A876" i="4" a="1"/>
  <c r="A876" i="4"/>
  <c r="A877" i="4" a="1"/>
  <c r="A877" i="4"/>
  <c r="A878" i="4" a="1"/>
  <c r="A878" i="4" s="1"/>
  <c r="A879" i="4" a="1"/>
  <c r="A879" i="4" s="1"/>
  <c r="A880" i="4" a="1"/>
  <c r="A880" i="4" s="1"/>
  <c r="A881" i="4" a="1"/>
  <c r="A881" i="4" s="1"/>
  <c r="A882" i="4" a="1"/>
  <c r="A882" i="4" s="1"/>
  <c r="A883" i="4" a="1"/>
  <c r="A883" i="4" s="1"/>
  <c r="A884" i="4" a="1"/>
  <c r="A884" i="4" s="1"/>
  <c r="A885" i="4" a="1"/>
  <c r="A885" i="4"/>
  <c r="A886" i="4" a="1"/>
  <c r="A886" i="4" s="1"/>
  <c r="A887" i="4" a="1"/>
  <c r="A887" i="4" s="1"/>
  <c r="A888" i="4" a="1"/>
  <c r="A888" i="4" s="1"/>
  <c r="A889" i="4" a="1"/>
  <c r="A889" i="4"/>
  <c r="A890" i="4" a="1"/>
  <c r="A890" i="4" s="1"/>
  <c r="A891" i="4" a="1"/>
  <c r="A891" i="4" s="1"/>
  <c r="A892" i="4" a="1"/>
  <c r="A892" i="4" s="1"/>
  <c r="A893" i="4" a="1"/>
  <c r="A893" i="4"/>
  <c r="A894" i="4" a="1"/>
  <c r="A894" i="4" s="1"/>
  <c r="A895" i="4" a="1"/>
  <c r="A895" i="4"/>
  <c r="A896" i="4" a="1"/>
  <c r="A896" i="4" s="1"/>
  <c r="A897" i="4" a="1"/>
  <c r="A897" i="4" s="1"/>
  <c r="A898" i="4" a="1"/>
  <c r="A898" i="4" s="1"/>
  <c r="A899" i="4" a="1"/>
  <c r="A899" i="4" s="1"/>
  <c r="A900" i="4" a="1"/>
  <c r="A900" i="4" s="1"/>
  <c r="A901" i="4" a="1"/>
  <c r="A901" i="4"/>
  <c r="A902" i="4" a="1"/>
  <c r="A902" i="4"/>
  <c r="A903" i="4" a="1"/>
  <c r="A903" i="4" s="1"/>
  <c r="A904" i="4" a="1"/>
  <c r="A904" i="4" s="1"/>
  <c r="A905" i="4" a="1"/>
  <c r="A905" i="4" s="1"/>
  <c r="A906" i="4" a="1"/>
  <c r="A906" i="4" s="1"/>
  <c r="A907" i="4" a="1"/>
  <c r="A907" i="4"/>
  <c r="A908" i="4" a="1"/>
  <c r="A908" i="4" s="1"/>
  <c r="A909" i="4" a="1"/>
  <c r="A909" i="4" s="1"/>
  <c r="A910" i="4" a="1"/>
  <c r="A910" i="4"/>
  <c r="A911" i="4" a="1"/>
  <c r="A911" i="4"/>
  <c r="A912" i="4" a="1"/>
  <c r="A912" i="4"/>
  <c r="A913" i="4" a="1"/>
  <c r="A913" i="4"/>
  <c r="A914" i="4" a="1"/>
  <c r="A914" i="4" s="1"/>
  <c r="A915" i="4" a="1"/>
  <c r="A915" i="4" s="1"/>
  <c r="A916" i="4" a="1"/>
  <c r="A916" i="4" s="1"/>
  <c r="A917" i="4" a="1"/>
  <c r="A917" i="4"/>
  <c r="A918" i="4" a="1"/>
  <c r="A918" i="4"/>
  <c r="A919" i="4" a="1"/>
  <c r="A919" i="4" s="1"/>
  <c r="A920" i="4" a="1"/>
  <c r="A920" i="4"/>
  <c r="A921" i="4" a="1"/>
  <c r="A921" i="4"/>
  <c r="A922" i="4" a="1"/>
  <c r="A922" i="4" s="1"/>
  <c r="A923" i="4" a="1"/>
  <c r="A923" i="4" s="1"/>
  <c r="A924" i="4" a="1"/>
  <c r="A924" i="4" s="1"/>
  <c r="A925" i="4" a="1"/>
  <c r="A925" i="4" s="1"/>
  <c r="A926" i="4" a="1"/>
  <c r="A926" i="4" s="1"/>
  <c r="A927" i="4" a="1"/>
  <c r="A927" i="4"/>
  <c r="A928" i="4" a="1"/>
  <c r="A928" i="4"/>
  <c r="A929" i="4" a="1"/>
  <c r="A929" i="4"/>
  <c r="A930" i="4" a="1"/>
  <c r="A930" i="4" s="1"/>
  <c r="A931" i="4" a="1"/>
  <c r="A931" i="4" s="1"/>
  <c r="A932" i="4" a="1"/>
  <c r="A932" i="4" s="1"/>
  <c r="A933" i="4" a="1"/>
  <c r="A933" i="4"/>
  <c r="A934" i="4" a="1"/>
  <c r="A934" i="4" s="1"/>
  <c r="A935" i="4" a="1"/>
  <c r="A935" i="4" s="1"/>
  <c r="A936" i="4" a="1"/>
  <c r="A936" i="4" s="1"/>
  <c r="A937" i="4" a="1"/>
  <c r="A937" i="4" s="1"/>
  <c r="A938" i="4" a="1"/>
  <c r="A938" i="4"/>
  <c r="A939" i="4" a="1"/>
  <c r="A939" i="4"/>
  <c r="A940" i="4" a="1"/>
  <c r="A940" i="4" s="1"/>
  <c r="A941" i="4" a="1"/>
  <c r="A941" i="4" s="1"/>
  <c r="A942" i="4" a="1"/>
  <c r="A942" i="4" s="1"/>
  <c r="A943" i="4" a="1"/>
  <c r="A943" i="4" s="1"/>
  <c r="A944" i="4" a="1"/>
  <c r="A944" i="4"/>
  <c r="A945" i="4" a="1"/>
  <c r="A945" i="4" s="1"/>
  <c r="A946" i="4" a="1"/>
  <c r="A946" i="4" s="1"/>
  <c r="A947" i="4" a="1"/>
  <c r="A947" i="4" s="1"/>
  <c r="A948" i="4" a="1"/>
  <c r="A948" i="4" s="1"/>
  <c r="A949" i="4" a="1"/>
  <c r="A949" i="4"/>
  <c r="A950" i="4" a="1"/>
  <c r="A950" i="4"/>
  <c r="A951" i="4" a="1"/>
  <c r="A951" i="4" s="1"/>
  <c r="A952" i="4" a="1"/>
  <c r="A952" i="4" s="1"/>
  <c r="A953" i="4" a="1"/>
  <c r="A953" i="4" s="1"/>
  <c r="A954" i="4" a="1"/>
  <c r="A954" i="4"/>
  <c r="A955" i="4" a="1"/>
  <c r="A955" i="4" s="1"/>
  <c r="A956" i="4" a="1"/>
  <c r="A956" i="4"/>
  <c r="A957" i="4" a="1"/>
  <c r="A957" i="4"/>
  <c r="A958" i="4" a="1"/>
  <c r="A958" i="4" s="1"/>
  <c r="A959" i="4" a="1"/>
  <c r="A959" i="4" s="1"/>
  <c r="A960" i="4" a="1"/>
  <c r="A960" i="4" s="1"/>
  <c r="A961" i="4" a="1"/>
  <c r="A961" i="4"/>
  <c r="A962" i="4" a="1"/>
  <c r="A962" i="4"/>
  <c r="A963" i="4" a="1"/>
  <c r="A963" i="4" s="1"/>
  <c r="A964" i="4" a="1"/>
  <c r="A964" i="4" s="1"/>
  <c r="A965" i="4" a="1"/>
  <c r="A965" i="4"/>
  <c r="A966" i="4" a="1"/>
  <c r="A966" i="4"/>
  <c r="A967" i="4" a="1"/>
  <c r="A967" i="4"/>
  <c r="A968" i="4" a="1"/>
  <c r="A968" i="4"/>
  <c r="A969" i="4" a="1"/>
  <c r="A969" i="4" s="1"/>
  <c r="A970" i="4" a="1"/>
  <c r="A970" i="4" s="1"/>
  <c r="A971" i="4" a="1"/>
  <c r="A971" i="4" s="1"/>
  <c r="A972" i="4" a="1"/>
  <c r="A972" i="4"/>
  <c r="A973" i="4" a="1"/>
  <c r="A973" i="4"/>
  <c r="A974" i="4" a="1"/>
  <c r="A974" i="4"/>
  <c r="A975" i="4" a="1"/>
  <c r="A975" i="4" s="1"/>
  <c r="A976" i="4" a="1"/>
  <c r="A976" i="4" s="1"/>
  <c r="A977" i="4" a="1"/>
  <c r="A977" i="4" s="1"/>
  <c r="A978" i="4" a="1"/>
  <c r="A978" i="4"/>
  <c r="A979" i="4" a="1"/>
  <c r="A979" i="4" s="1"/>
  <c r="A980" i="4" a="1"/>
  <c r="A980" i="4" s="1"/>
  <c r="A981" i="4" a="1"/>
  <c r="A981" i="4"/>
  <c r="A982" i="4" a="1"/>
  <c r="A982" i="4" s="1"/>
  <c r="A983" i="4" a="1"/>
  <c r="A983" i="4"/>
  <c r="A984" i="4" a="1"/>
  <c r="A984" i="4"/>
  <c r="A985" i="4" a="1"/>
  <c r="A985" i="4"/>
  <c r="A986" i="4" a="1"/>
  <c r="A986" i="4" s="1"/>
  <c r="A987" i="4" a="1"/>
  <c r="A987" i="4" s="1"/>
  <c r="A988" i="4" a="1"/>
  <c r="A988" i="4" s="1"/>
  <c r="A989" i="4" a="1"/>
  <c r="A989" i="4" s="1"/>
  <c r="A990" i="4" a="1"/>
  <c r="A990" i="4"/>
  <c r="A991" i="4" a="1"/>
  <c r="A991" i="4" s="1"/>
  <c r="A992" i="4" a="1"/>
  <c r="A992" i="4"/>
  <c r="A993" i="4" a="1"/>
  <c r="A993" i="4" s="1"/>
  <c r="A994" i="4" a="1"/>
  <c r="A994" i="4" s="1"/>
  <c r="A995" i="4" a="1"/>
  <c r="A995" i="4" s="1"/>
  <c r="A996" i="4" a="1"/>
  <c r="A996" i="4" s="1"/>
  <c r="A997" i="4" a="1"/>
  <c r="A997" i="4" s="1"/>
  <c r="A998" i="4" a="1"/>
  <c r="A998" i="4" s="1"/>
  <c r="A999" i="4" a="1"/>
  <c r="A999" i="4"/>
  <c r="A1000" i="4" a="1"/>
  <c r="A1000" i="4" s="1"/>
  <c r="A1001" i="4" a="1"/>
  <c r="A1001" i="4" s="1"/>
  <c r="A1002" i="4" a="1"/>
  <c r="A1002" i="4"/>
  <c r="A1003" i="4" a="1"/>
  <c r="A1003" i="4" s="1"/>
  <c r="A1004" i="4" a="1"/>
  <c r="A1004" i="4"/>
  <c r="A1005" i="4" a="1"/>
  <c r="A1005" i="4" s="1"/>
  <c r="A1006" i="4" a="1"/>
  <c r="A1006" i="4" s="1"/>
  <c r="A1007" i="4" a="1"/>
  <c r="A1007" i="4" s="1"/>
  <c r="A1008" i="4" a="1"/>
  <c r="A1008" i="4" s="1"/>
  <c r="A1009" i="4" a="1"/>
  <c r="A1009" i="4" s="1"/>
  <c r="A1010" i="4" a="1"/>
  <c r="A1010" i="4" s="1"/>
  <c r="A1011" i="4" a="1"/>
  <c r="A1011" i="4" s="1"/>
  <c r="A1012" i="4" a="1"/>
  <c r="A1012" i="4" s="1"/>
  <c r="A1013" i="4" a="1"/>
  <c r="A1013" i="4"/>
  <c r="A1014" i="4" a="1"/>
  <c r="A1014" i="4"/>
  <c r="A1015" i="4" a="1"/>
  <c r="A1015" i="4"/>
  <c r="A1016" i="4" a="1"/>
  <c r="A1016" i="4"/>
  <c r="A1017" i="4" a="1"/>
  <c r="A1017" i="4"/>
  <c r="A1018" i="4" a="1"/>
  <c r="A1018" i="4"/>
  <c r="A1019" i="4" a="1"/>
  <c r="A1019" i="4"/>
  <c r="A1020" i="4" a="1"/>
  <c r="A1020" i="4"/>
  <c r="A1021" i="4" a="1"/>
  <c r="A1021" i="4" s="1"/>
  <c r="A1022" i="4" a="1"/>
  <c r="A1022" i="4" s="1"/>
  <c r="A1023" i="4" a="1"/>
  <c r="A1023" i="4"/>
  <c r="A1024" i="4" a="1"/>
  <c r="A1024" i="4"/>
  <c r="A1025" i="4" a="1"/>
  <c r="A1025" i="4"/>
  <c r="A1026" i="4" a="1"/>
  <c r="A1026" i="4"/>
  <c r="A1027" i="4" a="1"/>
  <c r="A1027" i="4" s="1"/>
  <c r="A1028" i="4" a="1"/>
  <c r="A1028" i="4" s="1"/>
  <c r="A1029" i="4" a="1"/>
  <c r="A1029" i="4" s="1"/>
  <c r="A1030" i="4" a="1"/>
  <c r="A1030" i="4"/>
  <c r="A1031" i="4" a="1"/>
  <c r="A1031" i="4" s="1"/>
  <c r="A1032" i="4" a="1"/>
  <c r="A1032" i="4" s="1"/>
  <c r="A1033" i="4" a="1"/>
  <c r="A1033" i="4" s="1"/>
  <c r="A1034" i="4" a="1"/>
  <c r="A1034" i="4"/>
  <c r="A1035" i="4" a="1"/>
  <c r="A1035" i="4" s="1"/>
  <c r="A1036" i="4" a="1"/>
  <c r="A1036" i="4"/>
  <c r="A1037" i="4" a="1"/>
  <c r="A1037" i="4"/>
  <c r="A1038" i="4" a="1"/>
  <c r="A1038" i="4"/>
  <c r="A1039" i="4" a="1"/>
  <c r="A1039" i="4"/>
  <c r="A1040" i="4" a="1"/>
  <c r="A1040" i="4" s="1"/>
  <c r="A1041" i="4" a="1"/>
  <c r="A1041" i="4" s="1"/>
  <c r="A1042" i="4" a="1"/>
  <c r="A1042" i="4" s="1"/>
  <c r="A1043" i="4" a="1"/>
  <c r="A1043" i="4" s="1"/>
  <c r="A1044" i="4" a="1"/>
  <c r="A1044" i="4" s="1"/>
  <c r="A1045" i="4" a="1"/>
  <c r="A1045" i="4" s="1"/>
  <c r="A1046" i="4" a="1"/>
  <c r="A1046" i="4" s="1"/>
  <c r="A1047" i="4" a="1"/>
  <c r="A1047" i="4"/>
  <c r="A1048" i="4" a="1"/>
  <c r="A1048" i="4"/>
  <c r="A1049" i="4" a="1"/>
  <c r="A1049" i="4" s="1"/>
  <c r="A1050" i="4" a="1"/>
  <c r="A1050" i="4" s="1"/>
  <c r="A1051" i="4" a="1"/>
  <c r="A1051" i="4" s="1"/>
  <c r="A1052" i="4" a="1"/>
  <c r="A1052" i="4"/>
  <c r="A1053" i="4" a="1"/>
  <c r="A1053" i="4" s="1"/>
  <c r="A1054" i="4" a="1"/>
  <c r="A1054" i="4"/>
  <c r="A1055" i="4" a="1"/>
  <c r="A1055" i="4" s="1"/>
  <c r="A1056" i="4" a="1"/>
  <c r="A1056" i="4" s="1"/>
  <c r="A1057" i="4" a="1"/>
  <c r="A1057" i="4"/>
  <c r="A1058" i="4" a="1"/>
  <c r="A1058" i="4" s="1"/>
  <c r="A1059" i="4" a="1"/>
  <c r="A1059" i="4" s="1"/>
  <c r="A1060" i="4" a="1"/>
  <c r="A1060" i="4" s="1"/>
  <c r="A1061" i="4" a="1"/>
  <c r="A1061" i="4" s="1"/>
  <c r="A1062" i="4" a="1"/>
  <c r="A1062" i="4" s="1"/>
  <c r="A1063" i="4" a="1"/>
  <c r="A1063" i="4" s="1"/>
  <c r="A1064" i="4" a="1"/>
  <c r="A1064" i="4"/>
  <c r="A1065" i="4" a="1"/>
  <c r="A1065" i="4"/>
  <c r="A1066" i="4" a="1"/>
  <c r="A1066" i="4" s="1"/>
  <c r="A1067" i="4" a="1"/>
  <c r="A1067" i="4" s="1"/>
  <c r="A1068" i="4" a="1"/>
  <c r="A1068" i="4" s="1"/>
  <c r="A1069" i="4" a="1"/>
  <c r="A1069" i="4" s="1"/>
  <c r="A1070" i="4" a="1"/>
  <c r="A1070" i="4"/>
  <c r="A1071" i="4" a="1"/>
  <c r="A1071" i="4" s="1"/>
  <c r="A1072" i="4" a="1"/>
  <c r="A1072" i="4"/>
  <c r="A1073" i="4" a="1"/>
  <c r="A1073" i="4" s="1"/>
  <c r="A1074" i="4" a="1"/>
  <c r="A1074" i="4"/>
  <c r="A1075" i="4" a="1"/>
  <c r="A1075" i="4" s="1"/>
  <c r="A1076" i="4" a="1"/>
  <c r="A1076" i="4" s="1"/>
  <c r="A1077" i="4" a="1"/>
  <c r="A1077" i="4" s="1"/>
  <c r="A1078" i="4" a="1"/>
  <c r="A1078" i="4" s="1"/>
  <c r="A1079" i="4" a="1"/>
  <c r="A1079" i="4" s="1"/>
  <c r="A1080" i="4" a="1"/>
  <c r="A1080" i="4" s="1"/>
  <c r="A1081" i="4" a="1"/>
  <c r="A1081" i="4" s="1"/>
  <c r="A1082" i="4" a="1"/>
  <c r="A1082" i="4" s="1"/>
  <c r="A1083" i="4" a="1"/>
  <c r="A1083" i="4"/>
  <c r="A1084" i="4" a="1"/>
  <c r="A1084" i="4"/>
  <c r="A1085" i="4" a="1"/>
  <c r="A1085" i="4" s="1"/>
  <c r="A1086" i="4" a="1"/>
  <c r="A1086" i="4" s="1"/>
  <c r="A1087" i="4" a="1"/>
  <c r="A1087" i="4" s="1"/>
  <c r="A1088" i="4" a="1"/>
  <c r="A1088" i="4"/>
  <c r="A1089" i="4" a="1"/>
  <c r="A1089" i="4" s="1"/>
  <c r="A1090" i="4" a="1"/>
  <c r="A1090" i="4"/>
  <c r="A1091" i="4" a="1"/>
  <c r="A1091" i="4" s="1"/>
  <c r="A1092" i="4" a="1"/>
  <c r="A1092" i="4" s="1"/>
  <c r="A1093" i="4" a="1"/>
  <c r="A1093" i="4"/>
  <c r="A1094" i="4" a="1"/>
  <c r="A1094" i="4"/>
  <c r="A1095" i="4" a="1"/>
  <c r="A1095" i="4" s="1"/>
  <c r="A1096" i="4" a="1"/>
  <c r="A1096" i="4" s="1"/>
  <c r="A1097" i="4" a="1"/>
  <c r="A1097" i="4" s="1"/>
  <c r="A1098" i="4" a="1"/>
  <c r="A1098" i="4" s="1"/>
  <c r="A1099" i="4" a="1"/>
  <c r="A1099" i="4"/>
  <c r="A1100" i="4" a="1"/>
  <c r="A1100" i="4" s="1"/>
  <c r="A1101" i="4" a="1"/>
  <c r="A1101" i="4"/>
  <c r="A1102" i="4" a="1"/>
  <c r="A1102" i="4" s="1"/>
  <c r="A1103" i="4" a="1"/>
  <c r="A1103" i="4" s="1"/>
  <c r="A1104" i="4" a="1"/>
  <c r="A1104" i="4" s="1"/>
  <c r="A1105" i="4" a="1"/>
  <c r="A1105" i="4" s="1"/>
  <c r="A1106" i="4" a="1"/>
  <c r="A1106" i="4"/>
  <c r="A1107" i="4" a="1"/>
  <c r="A1107" i="4" s="1"/>
  <c r="A1108" i="4" a="1"/>
  <c r="A1108" i="4" s="1"/>
  <c r="A1109" i="4" a="1"/>
  <c r="A1109" i="4" s="1"/>
  <c r="A1110" i="4" a="1"/>
  <c r="A1110" i="4"/>
  <c r="A1111" i="4" a="1"/>
  <c r="A1111" i="4"/>
  <c r="A1112" i="4" a="1"/>
  <c r="A1112" i="4" s="1"/>
  <c r="A1113" i="4" a="1"/>
  <c r="A1113" i="4" s="1"/>
  <c r="A1114" i="4" a="1"/>
  <c r="A1114" i="4" s="1"/>
  <c r="A1115" i="4" a="1"/>
  <c r="A1115" i="4" s="1"/>
  <c r="A1116" i="4" a="1"/>
  <c r="A1116" i="4" s="1"/>
  <c r="A1117" i="4" a="1"/>
  <c r="A1117" i="4" s="1"/>
  <c r="A1118" i="4" a="1"/>
  <c r="A1118" i="4"/>
  <c r="A1119" i="4" a="1"/>
  <c r="A1119" i="4"/>
  <c r="A1120" i="4" a="1"/>
  <c r="A1120" i="4" s="1"/>
  <c r="A1121" i="4" a="1"/>
  <c r="A1121" i="4" s="1"/>
  <c r="A1122" i="4" a="1"/>
  <c r="A1122" i="4" s="1"/>
  <c r="A1123" i="4" a="1"/>
  <c r="A1123" i="4" s="1"/>
  <c r="A1124" i="4" a="1"/>
  <c r="A1124" i="4" s="1"/>
  <c r="A1125" i="4" a="1"/>
  <c r="A1125" i="4"/>
  <c r="A1126" i="4" a="1"/>
  <c r="A1126" i="4" s="1"/>
  <c r="A1127" i="4" a="1"/>
  <c r="A1127" i="4" s="1"/>
  <c r="A1128" i="4" a="1"/>
  <c r="A1128" i="4"/>
  <c r="A1129" i="4" a="1"/>
  <c r="A1129" i="4"/>
  <c r="A1130" i="4" a="1"/>
  <c r="A1130" i="4" s="1"/>
  <c r="A1131" i="4" a="1"/>
  <c r="A1131" i="4" s="1"/>
  <c r="A1132" i="4" a="1"/>
  <c r="A1132" i="4" s="1"/>
  <c r="A1133" i="4" a="1"/>
  <c r="A1133" i="4" s="1"/>
  <c r="A1134" i="4" a="1"/>
  <c r="A1134" i="4" s="1"/>
  <c r="A1135" i="4" a="1"/>
  <c r="A1135" i="4"/>
  <c r="A1136" i="4" a="1"/>
  <c r="A1136" i="4"/>
  <c r="A1137" i="4" a="1"/>
  <c r="A1137" i="4"/>
  <c r="A1138" i="4" a="1"/>
  <c r="A1138" i="4"/>
  <c r="A1139" i="4" a="1"/>
  <c r="A1139" i="4" s="1"/>
  <c r="A1140" i="4" a="1"/>
  <c r="A1140" i="4" s="1"/>
  <c r="A1141" i="4" a="1"/>
  <c r="A1141" i="4" s="1"/>
  <c r="A1142" i="4" a="1"/>
  <c r="A1142" i="4" s="1"/>
  <c r="A1143" i="4" a="1"/>
  <c r="A1143" i="4"/>
  <c r="A1144" i="4" a="1"/>
  <c r="A1144" i="4" s="1"/>
  <c r="A1145" i="4" a="1"/>
  <c r="A1145" i="4"/>
  <c r="A1146" i="4" a="1"/>
  <c r="A1146" i="4" s="1"/>
  <c r="A1147" i="4" a="1"/>
  <c r="A1147" i="4" s="1"/>
  <c r="A1148" i="4" a="1"/>
  <c r="A1148" i="4" s="1"/>
  <c r="A1149" i="4" a="1"/>
  <c r="A1149" i="4" s="1"/>
  <c r="A1150" i="4" a="1"/>
  <c r="A1150" i="4" s="1"/>
  <c r="A1151" i="4" a="1"/>
  <c r="A1151" i="4" s="1"/>
  <c r="A1152" i="4" a="1"/>
  <c r="A1152" i="4" s="1"/>
  <c r="A1153" i="4" a="1"/>
  <c r="A1153" i="4" s="1"/>
  <c r="A1154" i="4" a="1"/>
  <c r="A1154" i="4" s="1"/>
  <c r="A1155" i="4" a="1"/>
  <c r="A1155" i="4" s="1"/>
  <c r="A1156" i="4" a="1"/>
  <c r="A1156" i="4" s="1"/>
  <c r="A1157" i="4" a="1"/>
  <c r="A1157" i="4"/>
  <c r="A1158" i="4" a="1"/>
  <c r="A1158" i="4" s="1"/>
  <c r="A1159" i="4" a="1"/>
  <c r="A1159" i="4" s="1"/>
  <c r="A1160" i="4" a="1"/>
  <c r="A1160" i="4" s="1"/>
  <c r="A1161" i="4" a="1"/>
  <c r="A1161" i="4"/>
  <c r="A1162" i="4" a="1"/>
  <c r="A1162" i="4" s="1"/>
  <c r="A1163" i="4" a="1"/>
  <c r="A1163" i="4" s="1"/>
  <c r="A1164" i="4" a="1"/>
  <c r="A1164" i="4" s="1"/>
  <c r="A1165" i="4" a="1"/>
  <c r="A1165" i="4" s="1"/>
  <c r="A1166" i="4" a="1"/>
  <c r="A1166" i="4" s="1"/>
  <c r="A1167" i="4" a="1"/>
  <c r="A1167" i="4"/>
  <c r="A1168" i="4" a="1"/>
  <c r="A1168" i="4" s="1"/>
  <c r="A1169" i="4" a="1"/>
  <c r="A1169" i="4" s="1"/>
  <c r="A1170" i="4" a="1"/>
  <c r="A1170" i="4" s="1"/>
  <c r="A1171" i="4" a="1"/>
  <c r="A1171" i="4" s="1"/>
  <c r="A1172" i="4" a="1"/>
  <c r="A1172" i="4" s="1"/>
  <c r="A1173" i="4" a="1"/>
  <c r="A1173" i="4" s="1"/>
  <c r="A1174" i="4" a="1"/>
  <c r="A1174" i="4"/>
  <c r="A1175" i="4" a="1"/>
  <c r="A1175" i="4" s="1"/>
  <c r="A1176" i="4" a="1"/>
  <c r="A1176" i="4" s="1"/>
  <c r="A1177" i="4" a="1"/>
  <c r="A1177" i="4" s="1"/>
  <c r="A1178" i="4" a="1"/>
  <c r="A1178" i="4" s="1"/>
  <c r="A1179" i="4" a="1"/>
  <c r="A1179" i="4"/>
  <c r="A1180" i="4" a="1"/>
  <c r="A1180" i="4" s="1"/>
  <c r="A1181" i="4" a="1"/>
  <c r="A1181" i="4" s="1"/>
  <c r="A1182" i="4" a="1"/>
  <c r="A1182" i="4" s="1"/>
  <c r="A1183" i="4" a="1"/>
  <c r="A1183" i="4"/>
  <c r="A1184" i="4" a="1"/>
  <c r="A1184" i="4"/>
  <c r="A1185" i="4" a="1"/>
  <c r="A1185" i="4" s="1"/>
  <c r="A1186" i="4" a="1"/>
  <c r="A1186" i="4" s="1"/>
  <c r="A1187" i="4" a="1"/>
  <c r="A1187" i="4" s="1"/>
  <c r="A1188" i="4" a="1"/>
  <c r="A1188" i="4" s="1"/>
  <c r="A1189" i="4" a="1"/>
  <c r="A1189" i="4" s="1"/>
  <c r="A1190" i="4" a="1"/>
  <c r="A1190" i="4" s="1"/>
  <c r="A1191" i="4" a="1"/>
  <c r="A1191" i="4"/>
  <c r="A1192" i="4" a="1"/>
  <c r="A1192" i="4"/>
  <c r="A1193" i="4" a="1"/>
  <c r="A1193" i="4"/>
  <c r="A1194" i="4" a="1"/>
  <c r="A1194" i="4" s="1"/>
  <c r="A1195" i="4" a="1"/>
  <c r="A1195" i="4" s="1"/>
  <c r="A1196" i="4" a="1"/>
  <c r="A1196" i="4" s="1"/>
  <c r="A1197" i="4" a="1"/>
  <c r="A1197" i="4"/>
  <c r="A1198" i="4" a="1"/>
  <c r="A1198" i="4" s="1"/>
  <c r="A1199" i="4" a="1"/>
  <c r="A1199" i="4" s="1"/>
  <c r="A1200" i="4" a="1"/>
  <c r="A1200" i="4" s="1"/>
  <c r="A1201" i="4" a="1"/>
  <c r="A1201" i="4"/>
  <c r="A1202" i="4" a="1"/>
  <c r="A1202" i="4"/>
  <c r="A1203" i="4" a="1"/>
  <c r="A1203" i="4" s="1"/>
  <c r="A1204" i="4" a="1"/>
  <c r="A1204" i="4" s="1"/>
  <c r="A1205" i="4" a="1"/>
  <c r="A1205" i="4" s="1"/>
  <c r="A1206" i="4" a="1"/>
  <c r="A1206" i="4" s="1"/>
  <c r="A1207" i="4" a="1"/>
  <c r="A1207" i="4" s="1"/>
  <c r="A1208" i="4" a="1"/>
  <c r="A1208" i="4"/>
  <c r="A1209" i="4" a="1"/>
  <c r="A1209" i="4" s="1"/>
  <c r="A1210" i="4" a="1"/>
  <c r="A1210" i="4"/>
  <c r="A1211" i="4" a="1"/>
  <c r="A1211" i="4" s="1"/>
  <c r="A1212" i="4" a="1"/>
  <c r="A1212" i="4" s="1"/>
  <c r="A1213" i="4" a="1"/>
  <c r="A1213" i="4" s="1"/>
  <c r="A1214" i="4" a="1"/>
  <c r="A1214" i="4" s="1"/>
  <c r="A1215" i="4" a="1"/>
  <c r="A1215" i="4" s="1"/>
  <c r="A1216" i="4" a="1"/>
  <c r="A1216" i="4" s="1"/>
  <c r="A1217" i="4" a="1"/>
  <c r="A1217" i="4" s="1"/>
  <c r="A1218" i="4" a="1"/>
  <c r="A1218" i="4" s="1"/>
  <c r="A1219" i="4" a="1"/>
  <c r="A1219" i="4" s="1"/>
  <c r="A1220" i="4" a="1"/>
  <c r="A1220" i="4" s="1"/>
  <c r="A1221" i="4" a="1"/>
  <c r="A1221" i="4"/>
  <c r="A1222" i="4" a="1"/>
  <c r="A1222" i="4" s="1"/>
  <c r="A1223" i="4" a="1"/>
  <c r="A1223" i="4" s="1"/>
  <c r="A1224" i="4" a="1"/>
  <c r="A1224" i="4" s="1"/>
  <c r="A1225" i="4" a="1"/>
  <c r="A1225" i="4" s="1"/>
  <c r="A1226" i="4" a="1"/>
  <c r="A1226" i="4"/>
  <c r="A1227" i="4" a="1"/>
  <c r="A1227" i="4"/>
  <c r="A1228" i="4" a="1"/>
  <c r="A1228" i="4"/>
  <c r="A1229" i="4" a="1"/>
  <c r="A1229" i="4" s="1"/>
  <c r="A1230" i="4" a="1"/>
  <c r="A1230" i="4" s="1"/>
  <c r="A1231" i="4" a="1"/>
  <c r="A1231" i="4" s="1"/>
  <c r="A1232" i="4" a="1"/>
  <c r="A1232" i="4" s="1"/>
  <c r="A1233" i="4" a="1"/>
  <c r="A1233" i="4" s="1"/>
  <c r="A1234" i="4" a="1"/>
  <c r="A1234" i="4"/>
  <c r="A1235" i="4" a="1"/>
  <c r="A1235" i="4" s="1"/>
  <c r="A1236" i="4" a="1"/>
  <c r="A1236" i="4" s="1"/>
  <c r="A1237" i="4" a="1"/>
  <c r="A1237" i="4"/>
  <c r="A1238" i="4" a="1"/>
  <c r="A1238" i="4" s="1"/>
  <c r="A1239" i="4" a="1"/>
  <c r="A1239" i="4" s="1"/>
  <c r="A1240" i="4" a="1"/>
  <c r="A1240" i="4"/>
  <c r="A1241" i="4" a="1"/>
  <c r="A1241" i="4" s="1"/>
  <c r="A1242" i="4" a="1"/>
  <c r="A1242" i="4" s="1"/>
  <c r="A1243" i="4" a="1"/>
  <c r="A1243" i="4" s="1"/>
  <c r="A1244" i="4" a="1"/>
  <c r="A1244" i="4" s="1"/>
  <c r="A1245" i="4" a="1"/>
  <c r="A1245" i="4" s="1"/>
  <c r="A1246" i="4" a="1"/>
  <c r="A1246" i="4"/>
  <c r="A1247" i="4" a="1"/>
  <c r="A1247" i="4" s="1"/>
  <c r="A1248" i="4" a="1"/>
  <c r="A1248" i="4" s="1"/>
  <c r="A1249" i="4" a="1"/>
  <c r="A1249" i="4" s="1"/>
  <c r="A1250" i="4" a="1"/>
  <c r="A1250" i="4" s="1"/>
  <c r="A1251" i="4" a="1"/>
  <c r="A1251" i="4" s="1"/>
  <c r="A1252" i="4" a="1"/>
  <c r="A1252" i="4" s="1"/>
  <c r="A1253" i="4" a="1"/>
  <c r="A1253" i="4"/>
  <c r="A1254" i="4" a="1"/>
  <c r="A1254" i="4" s="1"/>
  <c r="A1255" i="4" a="1"/>
  <c r="A1255" i="4"/>
  <c r="A1256" i="4" a="1"/>
  <c r="A1256" i="4" s="1"/>
  <c r="A1257" i="4" a="1"/>
  <c r="A1257" i="4"/>
  <c r="A1258" i="4" a="1"/>
  <c r="A1258" i="4"/>
  <c r="A1259" i="4" a="1"/>
  <c r="A1259" i="4" s="1"/>
  <c r="A1260" i="4" a="1"/>
  <c r="A1260" i="4" s="1"/>
  <c r="A1261" i="4" a="1"/>
  <c r="A1261" i="4" s="1"/>
  <c r="A1262" i="4" a="1"/>
  <c r="A1262" i="4"/>
  <c r="A1263" i="4" a="1"/>
  <c r="A1263" i="4" s="1"/>
  <c r="A1264" i="4" a="1"/>
  <c r="A1264" i="4"/>
  <c r="A1265" i="4" a="1"/>
  <c r="A1265" i="4"/>
  <c r="A1266" i="4" a="1"/>
  <c r="A1266" i="4" s="1"/>
  <c r="A1267" i="4" a="1"/>
  <c r="A1267" i="4" s="1"/>
  <c r="A1268" i="4" a="1"/>
  <c r="A1268" i="4" s="1"/>
  <c r="A1269" i="4" a="1"/>
  <c r="A1269" i="4"/>
  <c r="A1270" i="4" a="1"/>
  <c r="A1270" i="4"/>
  <c r="A1271" i="4" a="1"/>
  <c r="A1271" i="4" s="1"/>
  <c r="A1272" i="4" a="1"/>
  <c r="A1272" i="4"/>
  <c r="A1273" i="4" a="1"/>
  <c r="A1273" i="4" s="1"/>
  <c r="A1274" i="4" a="1"/>
  <c r="A1274" i="4"/>
  <c r="A1275" i="4" a="1"/>
  <c r="A1275" i="4" s="1"/>
  <c r="A1276" i="4" a="1"/>
  <c r="A1276" i="4"/>
  <c r="A1277" i="4" a="1"/>
  <c r="A1277" i="4"/>
  <c r="A1278" i="4" a="1"/>
  <c r="A1278" i="4"/>
  <c r="A1279" i="4" a="1"/>
  <c r="A1279" i="4"/>
  <c r="A1280" i="4" a="1"/>
  <c r="A1280" i="4"/>
  <c r="A1281" i="4" a="1"/>
  <c r="A1281" i="4" s="1"/>
  <c r="A1282" i="4" a="1"/>
  <c r="A1282" i="4" s="1"/>
  <c r="A1283" i="4" a="1"/>
  <c r="A1283" i="4" s="1"/>
  <c r="A1284" i="4" a="1"/>
  <c r="A1284" i="4" s="1"/>
  <c r="A1285" i="4" a="1"/>
  <c r="A1285" i="4" s="1"/>
  <c r="A1286" i="4" a="1"/>
  <c r="A1286" i="4" s="1"/>
  <c r="A1287" i="4" a="1"/>
  <c r="A1287" i="4" s="1"/>
  <c r="A1288" i="4" a="1"/>
  <c r="A1288" i="4"/>
  <c r="A1289" i="4" a="1"/>
  <c r="A1289" i="4" s="1"/>
  <c r="A1290" i="4" a="1"/>
  <c r="A1290" i="4" s="1"/>
  <c r="A1291" i="4" a="1"/>
  <c r="A1291" i="4"/>
  <c r="A1292" i="4" a="1"/>
  <c r="A1292" i="4"/>
  <c r="A1293" i="4" a="1"/>
  <c r="A1293" i="4"/>
  <c r="A1294" i="4" a="1"/>
  <c r="A1294" i="4" s="1"/>
  <c r="A1295" i="4" a="1"/>
  <c r="A1295" i="4" s="1"/>
  <c r="A1296" i="4" a="1"/>
  <c r="A1296" i="4" s="1"/>
  <c r="A1297" i="4" a="1"/>
  <c r="A1297" i="4" s="1"/>
  <c r="A1298" i="4" a="1"/>
  <c r="A1298" i="4"/>
  <c r="A1299" i="4" a="1"/>
  <c r="A1299" i="4" s="1"/>
  <c r="A1300" i="4" a="1"/>
  <c r="A1300" i="4" s="1"/>
  <c r="A1301" i="4" a="1"/>
  <c r="A1301" i="4" s="1"/>
  <c r="A1302" i="4" a="1"/>
  <c r="A1302" i="4" s="1"/>
  <c r="A1303" i="4" a="1"/>
  <c r="A1303" i="4" s="1"/>
  <c r="A1304" i="4" a="1"/>
  <c r="A1304" i="4" s="1"/>
  <c r="A1305" i="4" a="1"/>
  <c r="A1305" i="4" s="1"/>
  <c r="A1306" i="4" a="1"/>
  <c r="A1306" i="4"/>
  <c r="A1307" i="4" a="1"/>
  <c r="A1307" i="4" s="1"/>
  <c r="A1308" i="4" a="1"/>
  <c r="A1308" i="4" s="1"/>
  <c r="A1309" i="4" a="1"/>
  <c r="A1309" i="4"/>
  <c r="A1310" i="4" a="1"/>
  <c r="A1310" i="4"/>
  <c r="A1311" i="4" a="1"/>
  <c r="A1311" i="4"/>
  <c r="A1312" i="4" a="1"/>
  <c r="A1312" i="4" s="1"/>
  <c r="A1313" i="4" a="1"/>
  <c r="A1313" i="4" s="1"/>
  <c r="A1314" i="4" a="1"/>
  <c r="A1314" i="4" s="1"/>
  <c r="A1315" i="4" a="1"/>
  <c r="A1315" i="4" s="1"/>
  <c r="A1316" i="4" a="1"/>
  <c r="A1316" i="4" s="1"/>
  <c r="A1317" i="4" a="1"/>
  <c r="A1317" i="4"/>
  <c r="A1318" i="4" a="1"/>
  <c r="A1318" i="4" s="1"/>
  <c r="A1319" i="4" a="1"/>
  <c r="A1319" i="4" s="1"/>
  <c r="A1320" i="4" a="1"/>
  <c r="A1320" i="4"/>
  <c r="A1321" i="4" a="1"/>
  <c r="A1321" i="4" s="1"/>
  <c r="A1322" i="4" a="1"/>
  <c r="A1322" i="4" s="1"/>
  <c r="A1323" i="4" a="1"/>
  <c r="A1323" i="4" s="1"/>
  <c r="A1324" i="4" a="1"/>
  <c r="A1324" i="4"/>
  <c r="A1325" i="4" a="1"/>
  <c r="A1325" i="4" s="1"/>
  <c r="A1326" i="4" a="1"/>
  <c r="A1326" i="4"/>
  <c r="A1327" i="4" a="1"/>
  <c r="A1327" i="4" s="1"/>
  <c r="A1328" i="4" a="1"/>
  <c r="A1328" i="4" s="1"/>
  <c r="A1329" i="4" a="1"/>
  <c r="A1329" i="4" s="1"/>
  <c r="A1330" i="4" a="1"/>
  <c r="A1330" i="4" s="1"/>
  <c r="A1331" i="4" a="1"/>
  <c r="A1331" i="4" s="1"/>
  <c r="A1332" i="4" a="1"/>
  <c r="A1332" i="4" s="1"/>
  <c r="A1333" i="4" a="1"/>
  <c r="A1333" i="4" s="1"/>
  <c r="A1334" i="4" a="1"/>
  <c r="A1334" i="4"/>
  <c r="A1335" i="4" a="1"/>
  <c r="A1335" i="4" s="1"/>
  <c r="A1336" i="4" a="1"/>
  <c r="A1336" i="4" s="1"/>
  <c r="A1337" i="4" a="1"/>
  <c r="A1337" i="4"/>
  <c r="A1338" i="4" a="1"/>
  <c r="A1338" i="4"/>
  <c r="A1339" i="4" a="1"/>
  <c r="A1339" i="4" s="1"/>
  <c r="A1340" i="4" a="1"/>
  <c r="A1340" i="4" s="1"/>
  <c r="A1341" i="4" a="1"/>
  <c r="A1341" i="4" s="1"/>
  <c r="A1342" i="4" a="1"/>
  <c r="A1342" i="4"/>
  <c r="A1343" i="4" a="1"/>
  <c r="A1343" i="4" s="1"/>
  <c r="A1344" i="4" a="1"/>
  <c r="A1344" i="4"/>
  <c r="A1345" i="4" a="1"/>
  <c r="A1345" i="4"/>
  <c r="A1346" i="4" a="1"/>
  <c r="A1346" i="4"/>
  <c r="A1347" i="4" a="1"/>
  <c r="A1347" i="4" s="1"/>
  <c r="A1348" i="4" a="1"/>
  <c r="A1348" i="4" s="1"/>
  <c r="A1349" i="4" a="1"/>
  <c r="A1349" i="4" s="1"/>
  <c r="A1350" i="4" a="1"/>
  <c r="A1350" i="4" s="1"/>
  <c r="A1351" i="4" a="1"/>
  <c r="A1351" i="4" s="1"/>
  <c r="A1352" i="4" a="1"/>
  <c r="A1352" i="4" s="1"/>
  <c r="A1353" i="4" a="1"/>
  <c r="A1353" i="4" s="1"/>
  <c r="A1354" i="4" a="1"/>
  <c r="A1354" i="4" s="1"/>
  <c r="A1355" i="4" a="1"/>
  <c r="A1355" i="4"/>
  <c r="A1356" i="4" a="1"/>
  <c r="A1356" i="4"/>
  <c r="A1357" i="4" a="1"/>
  <c r="A1357" i="4" s="1"/>
  <c r="A1358" i="4" a="1"/>
  <c r="A1358" i="4" s="1"/>
  <c r="A1359" i="4" a="1"/>
  <c r="A1359" i="4" s="1"/>
  <c r="A1360" i="4" a="1"/>
  <c r="A1360" i="4"/>
  <c r="A1361" i="4" a="1"/>
  <c r="A1361" i="4" s="1"/>
  <c r="A1362" i="4" a="1"/>
  <c r="A1362" i="4"/>
  <c r="A1363" i="4" a="1"/>
  <c r="A1363" i="4" s="1"/>
  <c r="A1364" i="4" a="1"/>
  <c r="A1364" i="4" s="1"/>
  <c r="A1365" i="4" a="1"/>
  <c r="A1365" i="4"/>
  <c r="A1366" i="4" a="1"/>
  <c r="A1366" i="4" s="1"/>
  <c r="A1367" i="4" a="1"/>
  <c r="A1367" i="4" s="1"/>
  <c r="A1368" i="4" a="1"/>
  <c r="A1368" i="4" s="1"/>
  <c r="A1369" i="4" a="1"/>
  <c r="A1369" i="4" s="1"/>
  <c r="A1370" i="4" a="1"/>
  <c r="A1370" i="4" s="1"/>
  <c r="A1371" i="4" a="1"/>
  <c r="A1371" i="4"/>
  <c r="A1372" i="4" a="1"/>
  <c r="A1372" i="4"/>
  <c r="A1373" i="4" a="1"/>
  <c r="A1373" i="4" s="1"/>
  <c r="A1374" i="4" a="1"/>
  <c r="A1374" i="4" s="1"/>
  <c r="A1375" i="4" a="1"/>
  <c r="A1375" i="4" s="1"/>
  <c r="A1376" i="4" a="1"/>
  <c r="A1376" i="4" s="1"/>
  <c r="A1377" i="4" a="1"/>
  <c r="A1377" i="4"/>
  <c r="A1378" i="4" a="1"/>
  <c r="A1378" i="4" s="1"/>
  <c r="A1379" i="4" a="1"/>
  <c r="A1379" i="4"/>
  <c r="A1380" i="4" a="1"/>
  <c r="A1380" i="4"/>
  <c r="A1381" i="4" a="1"/>
  <c r="A1381" i="4"/>
  <c r="A1382" i="4" a="1"/>
  <c r="A1382" i="4"/>
  <c r="A1383" i="4" a="1"/>
  <c r="A1383" i="4" s="1"/>
  <c r="A1384" i="4" a="1"/>
  <c r="A1384" i="4" s="1"/>
  <c r="A1385" i="4" a="1"/>
  <c r="A1385" i="4" s="1"/>
  <c r="A1386" i="4" a="1"/>
  <c r="A1386" i="4" s="1"/>
  <c r="A1387" i="4" a="1"/>
  <c r="A1387" i="4" s="1"/>
  <c r="A1388" i="4" a="1"/>
  <c r="A1388" i="4"/>
  <c r="A1389" i="4" a="1"/>
  <c r="A1389" i="4"/>
  <c r="A1390" i="4" a="1"/>
  <c r="A1390" i="4" s="1"/>
  <c r="A1391" i="4" a="1"/>
  <c r="A1391" i="4" s="1"/>
  <c r="A1392" i="4" a="1"/>
  <c r="A1392" i="4" s="1"/>
  <c r="A1393" i="4" a="1"/>
  <c r="A1393" i="4" s="1"/>
  <c r="A1394" i="4" a="1"/>
  <c r="A1394" i="4"/>
  <c r="A1395" i="4" a="1"/>
  <c r="A1395" i="4" s="1"/>
  <c r="A1396" i="4" a="1"/>
  <c r="A1396" i="4" s="1"/>
  <c r="A1397" i="4" a="1"/>
  <c r="A1397" i="4"/>
  <c r="A1398" i="4" a="1"/>
  <c r="A1398" i="4"/>
  <c r="A1399" i="4" a="1"/>
  <c r="A1399" i="4"/>
  <c r="A1400" i="4" a="1"/>
  <c r="A1400" i="4" s="1"/>
  <c r="A1401" i="4" a="1"/>
  <c r="A1401" i="4" s="1"/>
  <c r="A1402" i="4" a="1"/>
  <c r="A1402" i="4" s="1"/>
  <c r="A1403" i="4" a="1"/>
  <c r="A1403" i="4" s="1"/>
  <c r="A1404" i="4" a="1"/>
  <c r="A1404" i="4" s="1"/>
  <c r="A1405" i="4" a="1"/>
  <c r="A1405" i="4" s="1"/>
  <c r="A1406" i="4" a="1"/>
  <c r="A1406" i="4"/>
  <c r="A1407" i="4" a="1"/>
  <c r="A1407" i="4"/>
  <c r="A1408" i="4" a="1"/>
  <c r="A1408" i="4" s="1"/>
  <c r="A1409" i="4" a="1"/>
  <c r="A1409" i="4" s="1"/>
  <c r="A1410" i="4" a="1"/>
  <c r="A1410" i="4" s="1"/>
  <c r="A1411" i="4" a="1"/>
  <c r="A1411" i="4"/>
  <c r="A1412" i="4" a="1"/>
  <c r="A1412" i="4" s="1"/>
  <c r="A1413" i="4" a="1"/>
  <c r="A1413" i="4"/>
  <c r="A1414" i="4" a="1"/>
  <c r="A1414" i="4" s="1"/>
  <c r="A1415" i="4" a="1"/>
  <c r="A1415" i="4" s="1"/>
  <c r="A1416" i="4" a="1"/>
  <c r="A1416" i="4" s="1"/>
  <c r="A1417" i="4" a="1"/>
  <c r="A1417" i="4" s="1"/>
  <c r="A1418" i="4" a="1"/>
  <c r="A1418" i="4" s="1"/>
  <c r="A1419" i="4" a="1"/>
  <c r="A1419" i="4" s="1"/>
  <c r="A1420" i="4" a="1"/>
  <c r="A1420" i="4" s="1"/>
  <c r="A1421" i="4" a="1"/>
  <c r="A1421" i="4"/>
  <c r="A1422" i="4" a="1"/>
  <c r="A1422" i="4"/>
  <c r="A1423" i="4" a="1"/>
  <c r="A1423" i="4"/>
  <c r="A1424" i="4" a="1"/>
  <c r="A1424" i="4"/>
  <c r="A1425" i="4" a="1"/>
  <c r="A1425" i="4" s="1"/>
  <c r="A1426" i="4" a="1"/>
  <c r="A1426" i="4" s="1"/>
  <c r="A1427" i="4" a="1"/>
  <c r="A1427" i="4" s="1"/>
  <c r="A1428" i="4" a="1"/>
  <c r="A1428" i="4"/>
  <c r="A1429" i="4" a="1"/>
  <c r="A1429" i="4" s="1"/>
  <c r="A1430" i="4" a="1"/>
  <c r="A1430" i="4"/>
  <c r="A1431" i="4" a="1"/>
  <c r="A1431" i="4" s="1"/>
  <c r="A1432" i="4" a="1"/>
  <c r="A1432" i="4" s="1"/>
  <c r="A1433" i="4" a="1"/>
  <c r="A1433" i="4" s="1"/>
  <c r="A1434" i="4" a="1"/>
  <c r="A1434" i="4"/>
  <c r="A1435" i="4" a="1"/>
  <c r="A1435" i="4" s="1"/>
  <c r="A1436" i="4" a="1"/>
  <c r="A1436" i="4" s="1"/>
  <c r="A1437" i="4" a="1"/>
  <c r="A1437" i="4" s="1"/>
  <c r="A1438" i="4" a="1"/>
  <c r="A1438" i="4" s="1"/>
  <c r="A1439" i="4" a="1"/>
  <c r="A1439" i="4" s="1"/>
  <c r="A1440" i="4" a="1"/>
  <c r="A1440" i="4"/>
  <c r="A1441" i="4" a="1"/>
  <c r="A1441" i="4" s="1"/>
  <c r="A1442" i="4" a="1"/>
  <c r="A1442" i="4" s="1"/>
  <c r="A1443" i="4" a="1"/>
  <c r="A1443" i="4" s="1"/>
  <c r="A1444" i="4" a="1"/>
  <c r="A1444" i="4" s="1"/>
  <c r="A1445" i="4" a="1"/>
  <c r="A1445" i="4"/>
  <c r="A1446" i="4" a="1"/>
  <c r="A1446" i="4" s="1"/>
  <c r="A1447" i="4" a="1"/>
  <c r="A1447" i="4"/>
  <c r="A1448" i="4" a="1"/>
  <c r="A1448" i="4" s="1"/>
  <c r="A1449" i="4" a="1"/>
  <c r="A1449" i="4" s="1"/>
  <c r="A1450" i="4" a="1"/>
  <c r="A1450" i="4" s="1"/>
  <c r="A1451" i="4" a="1"/>
  <c r="A1451" i="4"/>
  <c r="A1452" i="4" a="1"/>
  <c r="A1452" i="4" s="1"/>
  <c r="A1453" i="4" a="1"/>
  <c r="A1453" i="4" s="1"/>
  <c r="A1454" i="4" a="1"/>
  <c r="A1454" i="4" s="1"/>
  <c r="A1455" i="4" a="1"/>
  <c r="A1455" i="4"/>
  <c r="A1456" i="4" a="1"/>
  <c r="A1456" i="4"/>
  <c r="A1457" i="4" a="1"/>
  <c r="A1457" i="4"/>
  <c r="A1458" i="4" a="1"/>
  <c r="A1458" i="4" s="1"/>
  <c r="A1459" i="4" a="1"/>
  <c r="A1459" i="4" s="1"/>
  <c r="A1460" i="4" a="1"/>
  <c r="A1460" i="4" s="1"/>
  <c r="A1461" i="4" a="1"/>
  <c r="A1461" i="4" s="1"/>
  <c r="A1462" i="4" a="1"/>
  <c r="A1462" i="4"/>
  <c r="A1463" i="4" a="1"/>
  <c r="A1463" i="4" s="1"/>
  <c r="A1464" i="4" a="1"/>
  <c r="A1464" i="4" s="1"/>
  <c r="A1465" i="4" a="1"/>
  <c r="A1465" i="4" s="1"/>
  <c r="A1466" i="4" a="1"/>
  <c r="A1466" i="4"/>
  <c r="A1467" i="4" a="1"/>
  <c r="A1467" i="4"/>
  <c r="A1468" i="4" a="1"/>
  <c r="A1468" i="4" s="1"/>
  <c r="A1469" i="4" a="1"/>
  <c r="A1469" i="4" s="1"/>
  <c r="A1470" i="4" a="1"/>
  <c r="A1470" i="4" s="1"/>
  <c r="A1471" i="4" a="1"/>
  <c r="A1471" i="4" s="1"/>
  <c r="A1472" i="4" a="1"/>
  <c r="A1472" i="4" s="1"/>
  <c r="A1473" i="4" a="1"/>
  <c r="A1473" i="4"/>
  <c r="A1474" i="4" a="1"/>
  <c r="A1474" i="4"/>
  <c r="A1475" i="4" a="1"/>
  <c r="A1475" i="4" s="1"/>
  <c r="A1476" i="4" a="1"/>
  <c r="A1476" i="4" s="1"/>
  <c r="A1477" i="4" a="1"/>
  <c r="A1477" i="4" s="1"/>
  <c r="A1478" i="4" a="1"/>
  <c r="A1478" i="4" s="1"/>
  <c r="A1479" i="4" a="1"/>
  <c r="A1479" i="4"/>
  <c r="A1480" i="4" a="1"/>
  <c r="A1480" i="4" s="1"/>
  <c r="A1481" i="4" a="1"/>
  <c r="A1481" i="4" s="1"/>
  <c r="A1482" i="4" a="1"/>
  <c r="A1482" i="4" s="1"/>
  <c r="A1483" i="4" a="1"/>
  <c r="A1483" i="4"/>
  <c r="A1484" i="4" a="1"/>
  <c r="A1484" i="4"/>
  <c r="A1485" i="4" a="1"/>
  <c r="A1485" i="4"/>
  <c r="A1486" i="4" a="1"/>
  <c r="A1486" i="4" s="1"/>
  <c r="A1487" i="4" a="1"/>
  <c r="A1487" i="4" s="1"/>
  <c r="A1488" i="4" a="1"/>
  <c r="A1488" i="4" s="1"/>
  <c r="A1489" i="4" a="1"/>
  <c r="A1489" i="4" s="1"/>
  <c r="A1490" i="4" a="1"/>
  <c r="A1490" i="4"/>
  <c r="A1491" i="4" a="1"/>
  <c r="A1491" i="4"/>
  <c r="A1492" i="4" a="1"/>
  <c r="A1492" i="4" s="1"/>
  <c r="A1493" i="4" a="1"/>
  <c r="A1493" i="4" s="1"/>
  <c r="A1494" i="4" a="1"/>
  <c r="A1494" i="4" s="1"/>
  <c r="A1495" i="4" a="1"/>
  <c r="A1495" i="4" s="1"/>
  <c r="A1496" i="4" a="1"/>
  <c r="A1496" i="4" s="1"/>
  <c r="A1497" i="4" a="1"/>
  <c r="A1497" i="4" s="1"/>
  <c r="A1498" i="4" a="1"/>
  <c r="A1498" i="4" s="1"/>
  <c r="A1499" i="4" a="1"/>
  <c r="A1499" i="4" s="1"/>
  <c r="A1500" i="4" a="1"/>
  <c r="A1500" i="4"/>
  <c r="A1501" i="4" a="1"/>
  <c r="A1501" i="4"/>
  <c r="A1502" i="4" a="1"/>
  <c r="A1502" i="4" s="1"/>
  <c r="A1503" i="4" a="1"/>
  <c r="A1503" i="4" s="1"/>
  <c r="A1504" i="4" a="1"/>
  <c r="A1504" i="4" s="1"/>
  <c r="A1505" i="4" a="1"/>
  <c r="A1505" i="4" s="1"/>
  <c r="A1506" i="4" a="1"/>
  <c r="A1506" i="4"/>
  <c r="A1507" i="4" a="1"/>
  <c r="A1507" i="4"/>
  <c r="A1508" i="4" a="1"/>
  <c r="A1508" i="4"/>
  <c r="A1509" i="4" a="1"/>
  <c r="A1509" i="4"/>
  <c r="A1510" i="4" a="1"/>
  <c r="A1510" i="4" s="1"/>
  <c r="A1511" i="4" a="1"/>
  <c r="A1511" i="4" s="1"/>
  <c r="A1512" i="4" a="1"/>
  <c r="A1512" i="4" s="1"/>
  <c r="A1513" i="4" a="1"/>
  <c r="A1513" i="4" s="1"/>
  <c r="A1514" i="4" a="1"/>
  <c r="A1514" i="4"/>
  <c r="A1515" i="4" a="1"/>
  <c r="A1515" i="4" s="1"/>
  <c r="A1516" i="4" a="1"/>
  <c r="A1516" i="4" s="1"/>
  <c r="A1517" i="4" a="1"/>
  <c r="A1517" i="4" s="1"/>
  <c r="A1518" i="4" a="1"/>
  <c r="A1518" i="4"/>
  <c r="A1519" i="4" a="1"/>
  <c r="A1519" i="4" s="1"/>
  <c r="A1520" i="4" a="1"/>
  <c r="A1520" i="4" s="1"/>
  <c r="A1521" i="4" a="1"/>
  <c r="A1521" i="4" s="1"/>
  <c r="A1522" i="4" a="1"/>
  <c r="A1522" i="4" s="1"/>
  <c r="A1523" i="4" a="1"/>
  <c r="A1523" i="4" s="1"/>
  <c r="A1524" i="4" a="1"/>
  <c r="A1524" i="4" s="1"/>
  <c r="A1525" i="4" a="1"/>
  <c r="A1525" i="4"/>
  <c r="A1526" i="4" a="1"/>
  <c r="A1526" i="4"/>
  <c r="A1527" i="4" a="1"/>
  <c r="A1527" i="4" s="1"/>
  <c r="A1528" i="4" a="1"/>
  <c r="A1528" i="4" s="1"/>
  <c r="A1529" i="4" a="1"/>
  <c r="A1529" i="4" s="1"/>
  <c r="A1530" i="4" a="1"/>
  <c r="A1530" i="4" s="1"/>
  <c r="A1531" i="4" a="1"/>
  <c r="A1531" i="4"/>
  <c r="A1532" i="4" a="1"/>
  <c r="A1532" i="4" s="1"/>
  <c r="A1533" i="4" a="1"/>
  <c r="A1533" i="4"/>
  <c r="A1534" i="4" a="1"/>
  <c r="A1534" i="4"/>
  <c r="A1535" i="4" a="1"/>
  <c r="A1535" i="4" s="1"/>
  <c r="A1536" i="4" a="1"/>
  <c r="A1536" i="4"/>
  <c r="A1537" i="4" a="1"/>
  <c r="A1537" i="4" s="1"/>
  <c r="A1538" i="4" a="1"/>
  <c r="A1538" i="4" s="1"/>
  <c r="A1539" i="4" a="1"/>
  <c r="A1539" i="4" s="1"/>
  <c r="A1540" i="4" a="1"/>
  <c r="A1540" i="4"/>
  <c r="A1541" i="4" a="1"/>
  <c r="A1541" i="4"/>
  <c r="A1542" i="4" a="1"/>
  <c r="A1542" i="4"/>
  <c r="A1543" i="4" a="1"/>
  <c r="A1543" i="4" s="1"/>
  <c r="A1544" i="4" a="1"/>
  <c r="A1544" i="4" s="1"/>
  <c r="A1545" i="4" a="1"/>
  <c r="A1545" i="4" s="1"/>
  <c r="A1546" i="4" a="1"/>
  <c r="A1546" i="4" s="1"/>
  <c r="A1547" i="4" a="1"/>
  <c r="A1547" i="4" s="1"/>
  <c r="A1548" i="4" a="1"/>
  <c r="A1548" i="4"/>
  <c r="A1549" i="4" a="1"/>
  <c r="A1549" i="4" s="1"/>
  <c r="A1550" i="4" a="1"/>
  <c r="A1550" i="4"/>
  <c r="A1551" i="4" a="1"/>
  <c r="A1551" i="4"/>
  <c r="A1552" i="4" a="1"/>
  <c r="A1552" i="4"/>
  <c r="A1553" i="4" a="1"/>
  <c r="A1553" i="4"/>
  <c r="A1554" i="4" a="1"/>
  <c r="A1554" i="4" s="1"/>
  <c r="A1555" i="4" a="1"/>
  <c r="A1555" i="4" s="1"/>
  <c r="A1556" i="4" a="1"/>
  <c r="A1556" i="4" s="1"/>
  <c r="A1557" i="4" a="1"/>
  <c r="A1557" i="4"/>
  <c r="A1558" i="4" a="1"/>
  <c r="A1558" i="4"/>
  <c r="A1559" i="4" a="1"/>
  <c r="A1559" i="4"/>
  <c r="A1560" i="4" a="1"/>
  <c r="A1560" i="4" s="1"/>
  <c r="A1561" i="4" a="1"/>
  <c r="A1561" i="4" s="1"/>
  <c r="A1562" i="4" a="1"/>
  <c r="A1562" i="4" s="1"/>
  <c r="A1563" i="4" a="1"/>
  <c r="A1563" i="4" s="1"/>
  <c r="A1564" i="4" a="1"/>
  <c r="A1564" i="4" s="1"/>
  <c r="A1565" i="4" a="1"/>
  <c r="A1565" i="4"/>
  <c r="A1566" i="4" a="1"/>
  <c r="A1566" i="4" s="1"/>
  <c r="A1567" i="4" a="1"/>
  <c r="A1567" i="4" s="1"/>
  <c r="A1568" i="4" a="1"/>
  <c r="A1568" i="4"/>
  <c r="A1569" i="4" a="1"/>
  <c r="A1569" i="4" s="1"/>
  <c r="A1570" i="4" a="1"/>
  <c r="A1570" i="4"/>
  <c r="A1571" i="4" a="1"/>
  <c r="A1571" i="4" s="1"/>
  <c r="A1572" i="4" a="1"/>
  <c r="A1572" i="4" s="1"/>
  <c r="A1573" i="4" a="1"/>
  <c r="A1573" i="4" s="1"/>
  <c r="A1574" i="4" a="1"/>
  <c r="A1574" i="4"/>
  <c r="A1575" i="4" a="1"/>
  <c r="A1575" i="4"/>
  <c r="A1576" i="4" a="1"/>
  <c r="A1576" i="4" s="1"/>
  <c r="A1577" i="4" a="1"/>
  <c r="A1577" i="4" s="1"/>
  <c r="A1578" i="4" a="1"/>
  <c r="A1578" i="4" s="1"/>
  <c r="A1579" i="4" a="1"/>
  <c r="A1579" i="4" s="1"/>
  <c r="A1580" i="4" a="1"/>
  <c r="A1580" i="4" s="1"/>
  <c r="A1581" i="4" a="1"/>
  <c r="A1581" i="4" s="1"/>
  <c r="A1582" i="4" a="1"/>
  <c r="A1582" i="4"/>
  <c r="A1583" i="4" a="1"/>
  <c r="A1583" i="4" s="1"/>
  <c r="A1584" i="4" a="1"/>
  <c r="A1584" i="4" s="1"/>
  <c r="A1585" i="4" a="1"/>
  <c r="A1585" i="4"/>
  <c r="A1586" i="4" a="1"/>
  <c r="A1586" i="4"/>
  <c r="A1587" i="4" a="1"/>
  <c r="A1587" i="4" s="1"/>
  <c r="A1588" i="4" a="1"/>
  <c r="A1588" i="4" s="1"/>
  <c r="A1589" i="4" a="1"/>
  <c r="A1589" i="4" s="1"/>
  <c r="A1590" i="4" a="1"/>
  <c r="A1590" i="4" s="1"/>
  <c r="A1591" i="4" a="1"/>
  <c r="A1591" i="4" s="1"/>
  <c r="A1592" i="4" a="1"/>
  <c r="A1592" i="4" s="1"/>
  <c r="A1593" i="4" a="1"/>
  <c r="A1593" i="4" s="1"/>
  <c r="A1594" i="4" a="1"/>
  <c r="A1594" i="4"/>
  <c r="A1595" i="4" a="1"/>
  <c r="A1595" i="4" s="1"/>
  <c r="A1596" i="4" a="1"/>
  <c r="A1596" i="4" s="1"/>
  <c r="A1597" i="4" a="1"/>
  <c r="A1597" i="4" s="1"/>
  <c r="A1598" i="4" a="1"/>
  <c r="A1598" i="4" s="1"/>
  <c r="A1599" i="4" a="1"/>
  <c r="A1599" i="4"/>
  <c r="A1600" i="4" a="1"/>
  <c r="A1600" i="4" s="1"/>
  <c r="A1601" i="4" a="1"/>
  <c r="A1601" i="4"/>
  <c r="A1602" i="4" a="1"/>
  <c r="A1602" i="4" s="1"/>
  <c r="A1603" i="4" a="1"/>
  <c r="A1603" i="4"/>
  <c r="A1604" i="4" a="1"/>
  <c r="A1604" i="4"/>
  <c r="A1605" i="4" a="1"/>
  <c r="A1605" i="4" s="1"/>
  <c r="A1606" i="4" a="1"/>
  <c r="A1606" i="4" s="1"/>
  <c r="A1607" i="4" a="1"/>
  <c r="A1607" i="4" s="1"/>
  <c r="A1608" i="4" a="1"/>
  <c r="A1608" i="4" s="1"/>
  <c r="A1609" i="4" a="1"/>
  <c r="A1609" i="4" s="1"/>
  <c r="A1610" i="4" a="1"/>
  <c r="A1610" i="4" s="1"/>
  <c r="A1611" i="4" a="1"/>
  <c r="A1611" i="4" s="1"/>
  <c r="A1612" i="4" a="1"/>
  <c r="A1612" i="4"/>
  <c r="A1613" i="4" a="1"/>
  <c r="A1613" i="4"/>
  <c r="A1614" i="4" a="1"/>
  <c r="A1614" i="4"/>
  <c r="A1615" i="4" a="1"/>
  <c r="A1615" i="4"/>
  <c r="A1616" i="4" a="1"/>
  <c r="A1616" i="4"/>
  <c r="A1617" i="4" a="1"/>
  <c r="A1617" i="4"/>
  <c r="A1618" i="4" a="1"/>
  <c r="A1618" i="4" s="1"/>
  <c r="A1619" i="4" a="1"/>
  <c r="A1619" i="4" s="1"/>
  <c r="A1620" i="4" a="1"/>
  <c r="A1620" i="4" s="1"/>
  <c r="A1621" i="4" a="1"/>
  <c r="A1621" i="4"/>
  <c r="A1622" i="4" a="1"/>
  <c r="A1622" i="4"/>
  <c r="A1623" i="4" a="1"/>
  <c r="A1623" i="4"/>
  <c r="A1624" i="4" a="1"/>
  <c r="A1624" i="4"/>
  <c r="A1625" i="4" a="1"/>
  <c r="A1625" i="4" s="1"/>
  <c r="A1626" i="4" a="1"/>
  <c r="A1626" i="4" s="1"/>
  <c r="A1627" i="4" a="1"/>
  <c r="A1627" i="4" s="1"/>
  <c r="A1628" i="4" a="1"/>
  <c r="A1628" i="4"/>
  <c r="A1629" i="4" a="1"/>
  <c r="A1629" i="4"/>
  <c r="A1630" i="4" a="1"/>
  <c r="A1630" i="4"/>
  <c r="A1631" i="4" a="1"/>
  <c r="A1631" i="4"/>
  <c r="A1632" i="4" a="1"/>
  <c r="A1632" i="4"/>
  <c r="A1633" i="4" a="1"/>
  <c r="A1633" i="4"/>
  <c r="A1634" i="4" a="1"/>
  <c r="A1634" i="4"/>
  <c r="A1635" i="4" a="1"/>
  <c r="A1635" i="4" s="1"/>
  <c r="A1636" i="4" a="1"/>
  <c r="A1636" i="4"/>
  <c r="A1637" i="4" a="1"/>
  <c r="A1637" i="4" s="1"/>
  <c r="A1638" i="4" a="1"/>
  <c r="A1638" i="4"/>
  <c r="A1639" i="4" a="1"/>
  <c r="A1639" i="4"/>
  <c r="A1640" i="4" a="1"/>
  <c r="A1640" i="4"/>
  <c r="A1641" i="4" a="1"/>
  <c r="A1641" i="4" s="1"/>
  <c r="A1642" i="4" a="1"/>
  <c r="A1642" i="4" s="1"/>
  <c r="A1643" i="4" a="1"/>
  <c r="A1643" i="4"/>
  <c r="A1644" i="4" a="1"/>
  <c r="A1644" i="4" s="1"/>
  <c r="A1645" i="4" a="1"/>
  <c r="A1645" i="4"/>
  <c r="A1646" i="4" a="1"/>
  <c r="A1646" i="4"/>
  <c r="A1647" i="4" a="1"/>
  <c r="A1647" i="4"/>
  <c r="A1648" i="4" a="1"/>
  <c r="A1648" i="4"/>
  <c r="A1649" i="4" a="1"/>
  <c r="A1649" i="4"/>
  <c r="A1650" i="4" a="1"/>
  <c r="A1650" i="4" s="1"/>
  <c r="A1651" i="4" a="1"/>
  <c r="A1651" i="4"/>
  <c r="A1652" i="4" a="1"/>
  <c r="A1652" i="4" s="1"/>
  <c r="A1653" i="4" a="1"/>
  <c r="A1653" i="4"/>
  <c r="A1654" i="4" a="1"/>
  <c r="A1654" i="4"/>
  <c r="A1655" i="4" a="1"/>
  <c r="A1655" i="4"/>
  <c r="A1656" i="4" a="1"/>
  <c r="A1656" i="4"/>
  <c r="A1657" i="4" a="1"/>
  <c r="A1657" i="4"/>
  <c r="A1658" i="4" a="1"/>
  <c r="A1658" i="4" s="1"/>
  <c r="A1659" i="4" a="1"/>
  <c r="A1659" i="4" s="1"/>
  <c r="A1660" i="4" a="1"/>
  <c r="A1660" i="4" s="1"/>
  <c r="A1661" i="4" a="1"/>
  <c r="A1661" i="4"/>
  <c r="A1662" i="4" a="1"/>
  <c r="A1662" i="4"/>
  <c r="A1663" i="4" a="1"/>
  <c r="A1663" i="4"/>
  <c r="A1664" i="4" a="1"/>
  <c r="A1664" i="4"/>
  <c r="A1665" i="4" a="1"/>
  <c r="A1665" i="4"/>
  <c r="A1666" i="4" a="1"/>
  <c r="A1666" i="4"/>
  <c r="A1667" i="4" a="1"/>
  <c r="A1667" i="4"/>
  <c r="A1668" i="4" a="1"/>
  <c r="A1668" i="4" s="1"/>
  <c r="A1669" i="4" a="1"/>
  <c r="A1669" i="4"/>
  <c r="A1670" i="4" a="1"/>
  <c r="A1670" i="4"/>
  <c r="A1671" i="4" a="1"/>
  <c r="A1671" i="4"/>
  <c r="A1672" i="4" a="1"/>
  <c r="A1672" i="4"/>
  <c r="A1673" i="4" a="1"/>
  <c r="A1673" i="4"/>
  <c r="A1674" i="4" a="1"/>
  <c r="A1674" i="4" s="1"/>
  <c r="A1675" i="4" a="1"/>
  <c r="A1675" i="4"/>
  <c r="A1676" i="4" a="1"/>
  <c r="A1676" i="4" s="1"/>
  <c r="A1677" i="4" a="1"/>
  <c r="A1677" i="4"/>
  <c r="A1678" i="4" a="1"/>
  <c r="A1678" i="4"/>
  <c r="A1679" i="4" a="1"/>
  <c r="A1679" i="4"/>
  <c r="A1680" i="4" a="1"/>
  <c r="A1680" i="4" s="1"/>
  <c r="A1681" i="4" a="1"/>
  <c r="A1681" i="4"/>
  <c r="A1682" i="4" a="1"/>
  <c r="A1682" i="4" s="1"/>
  <c r="A1683" i="4" a="1"/>
  <c r="A1683" i="4" s="1"/>
  <c r="A1684" i="4" a="1"/>
  <c r="A1684" i="4" s="1"/>
  <c r="A1685" i="4" a="1"/>
  <c r="A1685" i="4" s="1"/>
  <c r="A1686" i="4" a="1"/>
  <c r="A1686" i="4"/>
  <c r="A1687" i="4" a="1"/>
  <c r="A1687" i="4"/>
  <c r="A1688" i="4" a="1"/>
  <c r="A1688" i="4"/>
  <c r="A1689" i="4" a="1"/>
  <c r="A1689" i="4" s="1"/>
  <c r="A1690" i="4" a="1"/>
  <c r="A1690" i="4" s="1"/>
  <c r="A1691" i="4" a="1"/>
  <c r="A1691" i="4" s="1"/>
  <c r="A1692" i="4" a="1"/>
  <c r="A1692" i="4" s="1"/>
  <c r="A1693" i="4" a="1"/>
  <c r="A1693" i="4"/>
  <c r="A1694" i="4" a="1"/>
  <c r="A1694" i="4"/>
  <c r="A1695" i="4" a="1"/>
  <c r="A1695" i="4"/>
  <c r="A1696" i="4" a="1"/>
  <c r="A1696" i="4"/>
  <c r="A1697" i="4" a="1"/>
  <c r="A1697" i="4"/>
  <c r="A1698" i="4" a="1"/>
  <c r="A1698" i="4" s="1"/>
  <c r="A1699" i="4" a="1"/>
  <c r="A1699" i="4" s="1"/>
  <c r="A1700" i="4" a="1"/>
  <c r="A1700" i="4"/>
  <c r="A1701" i="4" a="1"/>
  <c r="A1701" i="4" s="1"/>
  <c r="A1702" i="4" a="1"/>
  <c r="A1702" i="4"/>
  <c r="A1703" i="4" a="1"/>
  <c r="A1703" i="4"/>
  <c r="A1704" i="4" a="1"/>
  <c r="A1704" i="4"/>
  <c r="A1705" i="4" a="1"/>
  <c r="A1705" i="4"/>
  <c r="A1706" i="4" a="1"/>
  <c r="A1706" i="4" s="1"/>
  <c r="A1707" i="4" a="1"/>
  <c r="A1707" i="4"/>
  <c r="A1708" i="4" a="1"/>
  <c r="A1708" i="4"/>
  <c r="A1709" i="4" a="1"/>
  <c r="A1709" i="4"/>
  <c r="A1710" i="4" a="1"/>
  <c r="A1710" i="4"/>
  <c r="A1711" i="4" a="1"/>
  <c r="A1711" i="4"/>
  <c r="A1712" i="4" a="1"/>
  <c r="A1712" i="4" s="1"/>
  <c r="A1713" i="4" a="1"/>
  <c r="A1713" i="4"/>
  <c r="A1714" i="4" a="1"/>
  <c r="A1714" i="4" s="1"/>
  <c r="A1715" i="4" a="1"/>
  <c r="A1715" i="4"/>
  <c r="A1716" i="4" a="1"/>
  <c r="A1716" i="4" s="1"/>
  <c r="A1717" i="4" a="1"/>
  <c r="A1717" i="4" s="1"/>
  <c r="A1718" i="4" a="1"/>
  <c r="A1718" i="4"/>
  <c r="A1719" i="4" a="1"/>
  <c r="A1719" i="4"/>
  <c r="A1720" i="4" a="1"/>
  <c r="A1720" i="4"/>
  <c r="A1721" i="4" a="1"/>
  <c r="A1721" i="4"/>
  <c r="A1722" i="4" a="1"/>
  <c r="A1722" i="4" s="1"/>
  <c r="A1723" i="4" a="1"/>
  <c r="A1723" i="4"/>
  <c r="A1724" i="4" a="1"/>
  <c r="A1724" i="4"/>
  <c r="A1725" i="4" a="1"/>
  <c r="A1725" i="4"/>
  <c r="A1726" i="4" a="1"/>
  <c r="A1726" i="4"/>
  <c r="A1727" i="4" a="1"/>
  <c r="A1727" i="4"/>
  <c r="A1728" i="4" a="1"/>
  <c r="A1728" i="4"/>
  <c r="A1729" i="4" a="1"/>
  <c r="A1729" i="4"/>
  <c r="A1730" i="4" a="1"/>
  <c r="A1730" i="4"/>
  <c r="A1731" i="4" a="1"/>
  <c r="A1731" i="4"/>
  <c r="A1732" i="4" a="1"/>
  <c r="A1732" i="4"/>
  <c r="A1733" i="4" a="1"/>
  <c r="A1733" i="4"/>
  <c r="A1734" i="4" a="1"/>
  <c r="A1734" i="4"/>
  <c r="A1735" i="4" a="1"/>
  <c r="A1735" i="4"/>
  <c r="A1736" i="4" a="1"/>
  <c r="A1736" i="4"/>
  <c r="A1737" i="4" a="1"/>
  <c r="A1737" i="4" s="1"/>
  <c r="A1738" i="4" a="1"/>
  <c r="A1738" i="4" s="1"/>
  <c r="A1739" i="4" a="1"/>
  <c r="A1739" i="4" s="1"/>
  <c r="A1740" i="4" a="1"/>
  <c r="A1740" i="4"/>
  <c r="A1741" i="4" a="1"/>
  <c r="A1741" i="4"/>
  <c r="A1742" i="4" a="1"/>
  <c r="A1742" i="4"/>
  <c r="A1743" i="4" a="1"/>
  <c r="A1743" i="4"/>
  <c r="A1744" i="4" a="1"/>
  <c r="A1744" i="4"/>
  <c r="A1745" i="4" a="1"/>
  <c r="A1745" i="4"/>
  <c r="A1746" i="4" a="1"/>
  <c r="A1746" i="4" s="1"/>
  <c r="A1747" i="4" a="1"/>
  <c r="A1747" i="4"/>
  <c r="A1748" i="4" a="1"/>
  <c r="A1748" i="4"/>
  <c r="A1749" i="4" a="1"/>
  <c r="A1749" i="4"/>
  <c r="A1750" i="4" a="1"/>
  <c r="A1750" i="4"/>
  <c r="A1751" i="4" a="1"/>
  <c r="A1751" i="4"/>
  <c r="A1752" i="4" a="1"/>
  <c r="A1752" i="4"/>
  <c r="A1753" i="4" a="1"/>
  <c r="A1753" i="4"/>
  <c r="A1754" i="4" a="1"/>
  <c r="A1754" i="4" s="1"/>
  <c r="A1755" i="4" a="1"/>
  <c r="A1755" i="4" s="1"/>
  <c r="A1756" i="4" a="1"/>
  <c r="A1756" i="4"/>
  <c r="A1757" i="4" a="1"/>
  <c r="A1757" i="4"/>
  <c r="A1758" i="4" a="1"/>
  <c r="A1758" i="4"/>
  <c r="A1759" i="4" a="1"/>
  <c r="A1759" i="4"/>
  <c r="A1760" i="4" a="1"/>
  <c r="A1760" i="4"/>
  <c r="A1761" i="4" a="1"/>
  <c r="A1761" i="4"/>
  <c r="A1762" i="4" a="1"/>
  <c r="A1762" i="4" s="1"/>
  <c r="A1763" i="4" a="1"/>
  <c r="A1763" i="4"/>
  <c r="A1764" i="4" a="1"/>
  <c r="A1764" i="4" s="1"/>
  <c r="A1765" i="4" a="1"/>
  <c r="A1765" i="4" s="1"/>
  <c r="A1766" i="4" a="1"/>
  <c r="A1766" i="4"/>
  <c r="A1767" i="4" a="1"/>
  <c r="A1767" i="4"/>
  <c r="A1768" i="4" a="1"/>
  <c r="A1768" i="4"/>
  <c r="A1769" i="4" a="1"/>
  <c r="A1769" i="4" s="1"/>
  <c r="A1770" i="4" a="1"/>
  <c r="A1770" i="4" s="1"/>
  <c r="A1771" i="4" a="1"/>
  <c r="A1771" i="4" s="1"/>
  <c r="A1772" i="4" a="1"/>
  <c r="A1772" i="4" s="1"/>
  <c r="A1773" i="4" a="1"/>
  <c r="A1773" i="4"/>
  <c r="A1774" i="4" a="1"/>
  <c r="A1774" i="4"/>
  <c r="A1775" i="4" a="1"/>
  <c r="A1775" i="4"/>
  <c r="A1776" i="4" a="1"/>
  <c r="A1776" i="4" s="1"/>
  <c r="A1777" i="4" a="1"/>
  <c r="A1777" i="4"/>
  <c r="A1778" i="4" a="1"/>
  <c r="A1778" i="4" s="1"/>
  <c r="A1779" i="4" a="1"/>
  <c r="A1779" i="4"/>
  <c r="A1780" i="4" a="1"/>
  <c r="A1780" i="4" s="1"/>
  <c r="A1781" i="4" a="1"/>
  <c r="A1781" i="4" s="1"/>
  <c r="A1782" i="4" a="1"/>
  <c r="A1782" i="4"/>
  <c r="A1783" i="4" a="1"/>
  <c r="A1783" i="4"/>
  <c r="A1784" i="4" a="1"/>
  <c r="A1784" i="4"/>
  <c r="A1785" i="4" a="1"/>
  <c r="A1785" i="4"/>
  <c r="A1786" i="4" a="1"/>
  <c r="A1786" i="4" s="1"/>
  <c r="A1787" i="4" a="1"/>
  <c r="A1787" i="4" s="1"/>
  <c r="A1788" i="4" a="1"/>
  <c r="A1788" i="4"/>
  <c r="A1789" i="4" a="1"/>
  <c r="A1789" i="4"/>
  <c r="A1790" i="4" a="1"/>
  <c r="A1790" i="4"/>
  <c r="A1791" i="4" a="1"/>
  <c r="A1791" i="4"/>
  <c r="A1792" i="4" a="1"/>
  <c r="A1792" i="4" s="1"/>
  <c r="A1793" i="4" a="1"/>
  <c r="A1793" i="4"/>
  <c r="A1794" i="4" a="1"/>
  <c r="A1794" i="4"/>
  <c r="A1795" i="4" a="1"/>
  <c r="A1795" i="4" s="1"/>
  <c r="A1796" i="4" a="1"/>
  <c r="A1796" i="4"/>
  <c r="A1797" i="4" a="1"/>
  <c r="A1797" i="4" s="1"/>
  <c r="A1798" i="4" a="1"/>
  <c r="A1798" i="4"/>
  <c r="A1799" i="4" a="1"/>
  <c r="A1799" i="4"/>
  <c r="A1800" i="4" a="1"/>
  <c r="A1800" i="4"/>
  <c r="A1801" i="4" a="1"/>
  <c r="A1801" i="4"/>
  <c r="A1802" i="4" a="1"/>
  <c r="A1802" i="4" s="1"/>
  <c r="A1803" i="4" a="1"/>
  <c r="A1803" i="4"/>
  <c r="A1804" i="4" a="1"/>
  <c r="A1804" i="4" s="1"/>
  <c r="A1805" i="4" a="1"/>
  <c r="A1805" i="4"/>
  <c r="A1806" i="4" a="1"/>
  <c r="A1806" i="4"/>
  <c r="A1807" i="4" a="1"/>
  <c r="A1807" i="4"/>
  <c r="A1808" i="4" a="1"/>
  <c r="A1808" i="4" s="1"/>
  <c r="A1809" i="4" a="1"/>
  <c r="A1809" i="4"/>
  <c r="A1810" i="4" a="1"/>
  <c r="A1810" i="4"/>
  <c r="A1811" i="4" a="1"/>
  <c r="A1811" i="4"/>
  <c r="A1812" i="4" a="1"/>
  <c r="A1812" i="4"/>
  <c r="A1813" i="4" a="1"/>
  <c r="A1813" i="4" s="1"/>
  <c r="A1814" i="4" a="1"/>
  <c r="A1814" i="4"/>
  <c r="A1815" i="4" a="1"/>
  <c r="A1815" i="4"/>
  <c r="A1816" i="4" a="1"/>
  <c r="A1816" i="4"/>
  <c r="A1817" i="4" a="1"/>
  <c r="A1817" i="4" s="1"/>
  <c r="A1818" i="4" a="1"/>
  <c r="A1818" i="4" s="1"/>
  <c r="A1819" i="4" a="1"/>
  <c r="A1819" i="4"/>
  <c r="A1820" i="4" a="1"/>
  <c r="A1820" i="4" s="1"/>
  <c r="A1821" i="4" a="1"/>
  <c r="A1821" i="4"/>
  <c r="A1822" i="4" a="1"/>
  <c r="A1822" i="4"/>
  <c r="A1823" i="4" a="1"/>
  <c r="A1823" i="4"/>
  <c r="A1824" i="4" a="1"/>
  <c r="A1824" i="4" s="1"/>
  <c r="A1825" i="4" a="1"/>
  <c r="A1825" i="4"/>
  <c r="A1826" i="4" a="1"/>
  <c r="A1826" i="4"/>
  <c r="A1827" i="4" a="1"/>
  <c r="A1827" i="4" s="1"/>
  <c r="A1828" i="4" a="1"/>
  <c r="A1828" i="4" s="1"/>
  <c r="A1829" i="4" a="1"/>
  <c r="A1829" i="4" s="1"/>
  <c r="A1830" i="4" a="1"/>
  <c r="A1830" i="4"/>
  <c r="A1831" i="4" a="1"/>
  <c r="A1831" i="4"/>
  <c r="A1832" i="4" a="1"/>
  <c r="A1832" i="4"/>
  <c r="A1833" i="4" a="1"/>
  <c r="A1833" i="4" s="1"/>
  <c r="A1834" i="4" a="1"/>
  <c r="A1834" i="4" s="1"/>
  <c r="A1835" i="4" a="1"/>
  <c r="A1835" i="4" s="1"/>
  <c r="A1836" i="4" a="1"/>
  <c r="A1836" i="4" s="1"/>
  <c r="A1837" i="4" a="1"/>
  <c r="A1837" i="4"/>
  <c r="A1838" i="4" a="1"/>
  <c r="A1838" i="4"/>
  <c r="A1839" i="4" a="1"/>
  <c r="A1839" i="4"/>
  <c r="A1840" i="4" a="1"/>
  <c r="A1840" i="4"/>
  <c r="A1841" i="4" a="1"/>
  <c r="A1841" i="4"/>
  <c r="A1842" i="4" a="1"/>
  <c r="A1842" i="4" s="1"/>
  <c r="A1843" i="4" a="1"/>
  <c r="A1843" i="4"/>
  <c r="A1844" i="4" a="1"/>
  <c r="A1844" i="4"/>
  <c r="A1845" i="4" a="1"/>
  <c r="A1845" i="4"/>
  <c r="A1846" i="4" a="1"/>
  <c r="A1846" i="4"/>
  <c r="A1847" i="4" a="1"/>
  <c r="A1847" i="4"/>
  <c r="A1848" i="4" a="1"/>
  <c r="A1848" i="4"/>
  <c r="A1849" i="4" a="1"/>
  <c r="A1849" i="4" s="1"/>
  <c r="A1850" i="4" a="1"/>
  <c r="A1850" i="4" s="1"/>
  <c r="A1851" i="4" a="1"/>
  <c r="A1851" i="4"/>
  <c r="A1852" i="4" a="1"/>
  <c r="A1852" i="4" s="1"/>
  <c r="A1853" i="4" a="1"/>
  <c r="A1853" i="4"/>
  <c r="A1854" i="4" a="1"/>
  <c r="A1854" i="4"/>
  <c r="A1855" i="4" a="1"/>
  <c r="A1855" i="4"/>
  <c r="A1856" i="4" a="1"/>
  <c r="A1856" i="4" s="1"/>
  <c r="A1857" i="4" a="1"/>
  <c r="A1857" i="4"/>
  <c r="A1858" i="4" a="1"/>
  <c r="A1858" i="4" s="1"/>
  <c r="A1859" i="4" a="1"/>
  <c r="A1859" i="4"/>
  <c r="A1860" i="4" a="1"/>
  <c r="A1860" i="4" s="1"/>
  <c r="A1861" i="4" a="1"/>
  <c r="A1861" i="4"/>
  <c r="A1862" i="4" a="1"/>
  <c r="A1862" i="4"/>
  <c r="A1863" i="4" a="1"/>
  <c r="A1863" i="4"/>
  <c r="A1864" i="4" a="1"/>
  <c r="A1864" i="4"/>
  <c r="A1865" i="4" a="1"/>
  <c r="A1865" i="4" s="1"/>
  <c r="A1866" i="4" a="1"/>
  <c r="A1866" i="4" s="1"/>
  <c r="A1867" i="4" a="1"/>
  <c r="A1867" i="4" s="1"/>
  <c r="A1868" i="4" a="1"/>
  <c r="A1868" i="4" s="1"/>
  <c r="A1869" i="4" a="1"/>
  <c r="A1869" i="4"/>
  <c r="A1870" i="4" a="1"/>
  <c r="A1870" i="4"/>
  <c r="A1871" i="4" a="1"/>
  <c r="A1871" i="4"/>
  <c r="A1872" i="4" a="1"/>
  <c r="A1872" i="4"/>
  <c r="A1873" i="4" a="1"/>
  <c r="A1873" i="4"/>
  <c r="A1874" i="4" a="1"/>
  <c r="A1874" i="4" s="1"/>
  <c r="A1875" i="4" a="1"/>
  <c r="A1875" i="4" s="1"/>
  <c r="A1876" i="4" a="1"/>
  <c r="A1876" i="4"/>
  <c r="A1877" i="4" a="1"/>
  <c r="A1877" i="4"/>
  <c r="A1878" i="4" a="1"/>
  <c r="A1878" i="4"/>
  <c r="A1879" i="4" a="1"/>
  <c r="A1879" i="4"/>
  <c r="A1880" i="4" a="1"/>
  <c r="A1880" i="4"/>
  <c r="A1881" i="4" a="1"/>
  <c r="A1881" i="4"/>
  <c r="A1882" i="4" a="1"/>
  <c r="A1882" i="4" s="1"/>
  <c r="A1883" i="4" a="1"/>
  <c r="A1883" i="4" s="1"/>
  <c r="A1884" i="4" a="1"/>
  <c r="A1884" i="4"/>
  <c r="A1885" i="4" a="1"/>
  <c r="A1885" i="4"/>
  <c r="A1886" i="4" a="1"/>
  <c r="A1886" i="4"/>
  <c r="A1887" i="4" a="1"/>
  <c r="A1887" i="4"/>
  <c r="A1888" i="4" a="1"/>
  <c r="A1888" i="4"/>
  <c r="A1889" i="4" a="1"/>
  <c r="A1889" i="4"/>
  <c r="A1890" i="4" a="1"/>
  <c r="A1890" i="4" s="1"/>
  <c r="A1891" i="4" a="1"/>
  <c r="A1891" i="4"/>
  <c r="A1892" i="4" a="1"/>
  <c r="A1892" i="4"/>
  <c r="A1893" i="4" a="1"/>
  <c r="A1893" i="4"/>
  <c r="A1894" i="4" a="1"/>
  <c r="A1894" i="4"/>
  <c r="A1895" i="4" a="1"/>
  <c r="A1895" i="4"/>
  <c r="A1896" i="4" a="1"/>
  <c r="A1896" i="4"/>
  <c r="A1897" i="4" a="1"/>
  <c r="A1897" i="4" s="1"/>
  <c r="A1898" i="4" a="1"/>
  <c r="A1898" i="4" s="1"/>
  <c r="A1899" i="4" a="1"/>
  <c r="A1899" i="4"/>
  <c r="A1900" i="4" a="1"/>
  <c r="A1900" i="4" s="1"/>
  <c r="A1901" i="4" a="1"/>
  <c r="A1901" i="4"/>
  <c r="A1902" i="4" a="1"/>
  <c r="A1902" i="4"/>
  <c r="A1903" i="4" a="1"/>
  <c r="A1903" i="4"/>
  <c r="A1904" i="4" a="1"/>
  <c r="A1904" i="4" s="1"/>
  <c r="A1905" i="4" a="1"/>
  <c r="A1905" i="4"/>
  <c r="A1906" i="4" a="1"/>
  <c r="A1906" i="4"/>
  <c r="A1907" i="4" a="1"/>
  <c r="A1907" i="4" s="1"/>
  <c r="A1908" i="4" a="1"/>
  <c r="A1908" i="4" s="1"/>
  <c r="A1909" i="4" a="1"/>
  <c r="A1909" i="4"/>
  <c r="A1910" i="4" a="1"/>
  <c r="A1910" i="4"/>
  <c r="A1911" i="4" a="1"/>
  <c r="A1911" i="4"/>
  <c r="A1912" i="4" a="1"/>
  <c r="A1912" i="4"/>
  <c r="A1913" i="4" a="1"/>
  <c r="A1913" i="4"/>
  <c r="A1914" i="4" a="1"/>
  <c r="A1914" i="4" s="1"/>
  <c r="A1915" i="4" a="1"/>
  <c r="A1915" i="4" s="1"/>
  <c r="A1916" i="4" a="1"/>
  <c r="A1916" i="4" s="1"/>
  <c r="A1917" i="4" a="1"/>
  <c r="A1917" i="4"/>
  <c r="A1918" i="4" a="1"/>
  <c r="A1918" i="4"/>
  <c r="A1919" i="4" a="1"/>
  <c r="A1919" i="4"/>
  <c r="A1920" i="4" a="1"/>
  <c r="A1920" i="4" s="1"/>
  <c r="A1921" i="4" a="1"/>
  <c r="A1921" i="4"/>
  <c r="A1922" i="4" a="1"/>
  <c r="A1922" i="4" s="1"/>
  <c r="A1923" i="4" a="1"/>
  <c r="A1923" i="4" s="1"/>
  <c r="A1924" i="4" a="1"/>
  <c r="A1924" i="4" s="1"/>
  <c r="A1925" i="4" a="1"/>
  <c r="A1925" i="4"/>
  <c r="A1926" i="4" a="1"/>
  <c r="A1926" i="4"/>
  <c r="A1927" i="4" a="1"/>
  <c r="A1927" i="4"/>
  <c r="A1928" i="4" a="1"/>
  <c r="A1928" i="4"/>
  <c r="A1929" i="4" a="1"/>
  <c r="A1929" i="4"/>
  <c r="A1930" i="4" a="1"/>
  <c r="A1930" i="4" s="1"/>
  <c r="A1931" i="4" a="1"/>
  <c r="A1931" i="4"/>
  <c r="A1932" i="4" a="1"/>
  <c r="A1932" i="4"/>
  <c r="A1933" i="4" a="1"/>
  <c r="A1933" i="4"/>
  <c r="A1934" i="4" a="1"/>
  <c r="A1934" i="4"/>
  <c r="A1935" i="4" a="1"/>
  <c r="A1935" i="4"/>
  <c r="A1936" i="4" a="1"/>
  <c r="A1936" i="4"/>
  <c r="A1937" i="4" a="1"/>
  <c r="A1937" i="4"/>
  <c r="A1938" i="4" a="1"/>
  <c r="A1938" i="4"/>
  <c r="A1939" i="4" a="1"/>
  <c r="A1939" i="4"/>
  <c r="A1940" i="4" a="1"/>
  <c r="A1940" i="4" s="1"/>
  <c r="A1941" i="4" a="1"/>
  <c r="A1941" i="4" s="1"/>
  <c r="A1942" i="4" a="1"/>
  <c r="A1942" i="4"/>
  <c r="A1943" i="4" a="1"/>
  <c r="A1943" i="4"/>
  <c r="A1944" i="4" a="1"/>
  <c r="A1944" i="4"/>
  <c r="A1945" i="4" a="1"/>
  <c r="A1945" i="4"/>
  <c r="A1946" i="4" a="1"/>
  <c r="A1946" i="4" s="1"/>
  <c r="A1947" i="4" a="1"/>
  <c r="A1947" i="4"/>
  <c r="A1948" i="4" a="1"/>
  <c r="A1948" i="4" s="1"/>
  <c r="A1949" i="4" a="1"/>
  <c r="A1949" i="4"/>
  <c r="A1950" i="4" a="1"/>
  <c r="A1950" i="4"/>
  <c r="A1951" i="4" a="1"/>
  <c r="A1951" i="4"/>
  <c r="A1952" i="4" a="1"/>
  <c r="A1952" i="4" s="1"/>
  <c r="A1953" i="4" a="1"/>
  <c r="A1953" i="4"/>
  <c r="A1954" i="4" a="1"/>
  <c r="A1954" i="4"/>
  <c r="A1955" i="4" a="1"/>
  <c r="A1955" i="4" s="1"/>
  <c r="A1956" i="4" a="1"/>
  <c r="A1956" i="4" s="1"/>
  <c r="A1957" i="4" a="1"/>
  <c r="A1957" i="4" s="1"/>
  <c r="A1958" i="4" a="1"/>
  <c r="A1958" i="4"/>
  <c r="A1959" i="4" a="1"/>
  <c r="A1959" i="4"/>
  <c r="A1960" i="4" a="1"/>
  <c r="A1960" i="4"/>
  <c r="A1961" i="4" a="1"/>
  <c r="A1961" i="4" s="1"/>
  <c r="A1962" i="4" a="1"/>
  <c r="A1962" i="4" s="1"/>
  <c r="A1963" i="4" a="1"/>
  <c r="A1963" i="4" s="1"/>
  <c r="A1964" i="4" a="1"/>
  <c r="A1964" i="4" s="1"/>
  <c r="A1965" i="4" a="1"/>
  <c r="A1965" i="4"/>
  <c r="A1966" i="4" a="1"/>
  <c r="A1966" i="4"/>
  <c r="A1967" i="4" a="1"/>
  <c r="A1967" i="4"/>
  <c r="A1968" i="4" a="1"/>
  <c r="A1968" i="4"/>
  <c r="A1969" i="4" a="1"/>
  <c r="A1969" i="4"/>
  <c r="A1970" i="4" a="1"/>
  <c r="A1970" i="4" s="1"/>
  <c r="A1971" i="4" a="1"/>
  <c r="A1971" i="4"/>
  <c r="A1972" i="4" a="1"/>
  <c r="A1972" i="4"/>
  <c r="A1973" i="4" a="1"/>
  <c r="A1973" i="4" s="1"/>
  <c r="A1974" i="4" a="1"/>
  <c r="A1974" i="4"/>
  <c r="A1975" i="4" a="1"/>
  <c r="A1975" i="4"/>
  <c r="A1976" i="4" a="1"/>
  <c r="A1976" i="4"/>
  <c r="A1977" i="4" a="1"/>
  <c r="A1977" i="4"/>
  <c r="A1978" i="4" a="1"/>
  <c r="A1978" i="4" s="1"/>
  <c r="A1979" i="4" a="1"/>
  <c r="A1979" i="4" s="1"/>
  <c r="A1980" i="4" a="1"/>
  <c r="A1980" i="4"/>
  <c r="A1981" i="4" a="1"/>
  <c r="A1981" i="4"/>
  <c r="A1982" i="4" a="1"/>
  <c r="A1982" i="4"/>
  <c r="A1983" i="4" a="1"/>
  <c r="A1983" i="4"/>
  <c r="A1984" i="4" a="1"/>
  <c r="A1984" i="4"/>
  <c r="A1985" i="4" a="1"/>
  <c r="A1985" i="4"/>
  <c r="A1986" i="4" a="1"/>
  <c r="A1986" i="4"/>
  <c r="A1987" i="4" a="1"/>
  <c r="A1987" i="4"/>
  <c r="A1988" i="4" a="1"/>
  <c r="A1988" i="4"/>
  <c r="A1989" i="4" a="1"/>
  <c r="A1989" i="4" s="1"/>
  <c r="A1990" i="4" a="1"/>
  <c r="A1990" i="4"/>
  <c r="A1991" i="4" a="1"/>
  <c r="A1991" i="4"/>
  <c r="A1992" i="4" a="1"/>
  <c r="A1992" i="4"/>
  <c r="A1993" i="4" a="1"/>
  <c r="A1993" i="4"/>
  <c r="A1994" i="4" a="1"/>
  <c r="A1994" i="4" s="1"/>
  <c r="A1995" i="4" a="1"/>
  <c r="A1995" i="4" s="1"/>
  <c r="A1996" i="4" a="1"/>
  <c r="A1996" i="4"/>
  <c r="A1997" i="4" a="1"/>
  <c r="A1997" i="4"/>
  <c r="A1998" i="4" a="1"/>
  <c r="A1998" i="4"/>
  <c r="A1999" i="4" a="1"/>
  <c r="A1999" i="4"/>
  <c r="A2000" i="4" a="1"/>
  <c r="A2000" i="4" s="1"/>
  <c r="A2001" i="4" a="1"/>
  <c r="A2001" i="4"/>
  <c r="A2002" i="4" a="1"/>
  <c r="A2002" i="4" s="1"/>
  <c r="A2003" i="4" a="1"/>
  <c r="A2003" i="4" s="1"/>
  <c r="A2004" i="4" a="1"/>
  <c r="A2004" i="4"/>
  <c r="A2005" i="4" a="1"/>
  <c r="A2005" i="4"/>
  <c r="A2006" i="4" a="1"/>
  <c r="A2006" i="4"/>
  <c r="A2007" i="4" a="1"/>
  <c r="A2007" i="4"/>
  <c r="A2008" i="4" a="1"/>
  <c r="A2008" i="4"/>
  <c r="A2009" i="4" a="1"/>
  <c r="A2009" i="4"/>
  <c r="A2010" i="4" a="1"/>
  <c r="A2010" i="4" s="1"/>
  <c r="A2011" i="4" a="1"/>
  <c r="A2011" i="4"/>
  <c r="A2012" i="4" a="1"/>
  <c r="A2012" i="4"/>
  <c r="A2013" i="4" a="1"/>
  <c r="A2013" i="4" s="1"/>
  <c r="A2014" i="4" a="1"/>
  <c r="A2014" i="4" s="1"/>
  <c r="A2015" i="4" a="1"/>
  <c r="A2015" i="4"/>
  <c r="A2016" i="4" a="1"/>
  <c r="A2016" i="4" s="1"/>
  <c r="A2017" i="4" a="1"/>
  <c r="A2017" i="4"/>
  <c r="A2018" i="4" a="1"/>
  <c r="A2018" i="4"/>
  <c r="A2019" i="4" a="1"/>
  <c r="A2019" i="4"/>
  <c r="A2020" i="4" a="1"/>
  <c r="A2020" i="4" s="1"/>
  <c r="A2021" i="4" a="1"/>
  <c r="A2021" i="4"/>
  <c r="A2022" i="4" a="1"/>
  <c r="A2022" i="4"/>
  <c r="A2023" i="4" a="1"/>
  <c r="A2023" i="4"/>
  <c r="A2024" i="4" a="1"/>
  <c r="A2024" i="4"/>
  <c r="A2025" i="4" a="1"/>
  <c r="A2025" i="4"/>
  <c r="A2026" i="4" a="1"/>
  <c r="A2026" i="4" s="1"/>
  <c r="A2027" i="4" a="1"/>
  <c r="A2027" i="4" s="1"/>
  <c r="A2028" i="4" a="1"/>
  <c r="A2028" i="4"/>
  <c r="A2029" i="4" a="1"/>
  <c r="A2029" i="4" s="1"/>
  <c r="A2030" i="4" a="1"/>
  <c r="A2030" i="4" s="1"/>
  <c r="A2031" i="4" a="1"/>
  <c r="A2031" i="4"/>
  <c r="A2032" i="4" a="1"/>
  <c r="A2032" i="4" s="1"/>
  <c r="A2033" i="4" a="1"/>
  <c r="A2033" i="4"/>
  <c r="A2034" i="4" a="1"/>
  <c r="A2034" i="4" s="1"/>
  <c r="A2035" i="4" a="1"/>
  <c r="A2035" i="4" s="1"/>
  <c r="A2036" i="4" a="1"/>
  <c r="A2036" i="4"/>
  <c r="A2037" i="4" a="1"/>
  <c r="A2037" i="4"/>
  <c r="A2038" i="4" a="1"/>
  <c r="A2038" i="4"/>
  <c r="A2039" i="4" a="1"/>
  <c r="A2039" i="4"/>
  <c r="A2040" i="4" a="1"/>
  <c r="A2040" i="4"/>
  <c r="A2041" i="4" a="1"/>
  <c r="A2041" i="4" s="1"/>
  <c r="A2042" i="4" a="1"/>
  <c r="A2042" i="4" s="1"/>
  <c r="A2043" i="4" a="1"/>
  <c r="A2043" i="4"/>
  <c r="A2044" i="4" a="1"/>
  <c r="A2044" i="4"/>
  <c r="A2045" i="4" a="1"/>
  <c r="A2045" i="4" s="1"/>
  <c r="A2046" i="4" a="1"/>
  <c r="A2046" i="4" s="1"/>
  <c r="A2047" i="4" a="1"/>
  <c r="A2047" i="4"/>
  <c r="A2048" i="4" a="1"/>
  <c r="A2048" i="4"/>
  <c r="A2049" i="4" a="1"/>
  <c r="A2049" i="4"/>
  <c r="A2050" i="4" a="1"/>
  <c r="A2050" i="4" s="1"/>
  <c r="A2051" i="4" a="1"/>
  <c r="A2051" i="4" s="1"/>
  <c r="A2052" i="4" a="1"/>
  <c r="A2052" i="4"/>
  <c r="A2053" i="4" a="1"/>
  <c r="A2053" i="4" s="1"/>
  <c r="A2054" i="4" a="1"/>
  <c r="A2054" i="4"/>
  <c r="A2055" i="4" a="1"/>
  <c r="A2055" i="4"/>
  <c r="A2056" i="4" a="1"/>
  <c r="A2056" i="4"/>
  <c r="A2057" i="4" a="1"/>
  <c r="A2057" i="4" s="1"/>
  <c r="A2058" i="4" a="1"/>
  <c r="A2058" i="4" s="1"/>
  <c r="A2059" i="4" a="1"/>
  <c r="A2059" i="4" s="1"/>
  <c r="A2060" i="4" a="1"/>
  <c r="A2060" i="4" s="1"/>
  <c r="A2061" i="4" a="1"/>
  <c r="A2061" i="4" s="1"/>
  <c r="A2062" i="4" a="1"/>
  <c r="A2062" i="4" s="1"/>
  <c r="A2063" i="4" a="1"/>
  <c r="A2063" i="4"/>
  <c r="A2064" i="4" a="1"/>
  <c r="A2064" i="4"/>
  <c r="A2065" i="4" a="1"/>
  <c r="A2065" i="4"/>
  <c r="A2066" i="4" a="1"/>
  <c r="A2066" i="4"/>
  <c r="A2067" i="4" a="1"/>
  <c r="A2067" i="4"/>
  <c r="A2068" i="4" a="1"/>
  <c r="A2068" i="4"/>
  <c r="A2069" i="4" a="1"/>
  <c r="A2069" i="4" s="1"/>
  <c r="A2070" i="4" a="1"/>
  <c r="A2070" i="4"/>
  <c r="A2071" i="4" a="1"/>
  <c r="A2071" i="4"/>
  <c r="A2072" i="4" a="1"/>
  <c r="A2072" i="4"/>
  <c r="A2073" i="4" a="1"/>
  <c r="A2073" i="4" s="1"/>
  <c r="A2074" i="4" a="1"/>
  <c r="A2074" i="4" s="1"/>
  <c r="A2075" i="4" a="1"/>
  <c r="A2075" i="4" s="1"/>
  <c r="A2076" i="4" a="1"/>
  <c r="A2076" i="4" s="1"/>
  <c r="A2077" i="4" a="1"/>
  <c r="A2077" i="4" s="1"/>
  <c r="A2078" i="4" a="1"/>
  <c r="A2078" i="4" s="1"/>
  <c r="A2079" i="4" a="1"/>
  <c r="A2079" i="4"/>
  <c r="A2080" i="4" a="1"/>
  <c r="A2080" i="4"/>
  <c r="A2081" i="4" a="1"/>
  <c r="A2081" i="4"/>
  <c r="A2082" i="4" a="1"/>
  <c r="A2082" i="4" s="1"/>
  <c r="A2083" i="4" a="1"/>
  <c r="A2083" i="4" s="1"/>
  <c r="A2084" i="4" a="1"/>
  <c r="A2084" i="4"/>
  <c r="A2085" i="4" a="1"/>
  <c r="A2085" i="4"/>
  <c r="A2086" i="4" a="1"/>
  <c r="A2086" i="4"/>
  <c r="A2087" i="4" a="1"/>
  <c r="A2087" i="4"/>
  <c r="A2088" i="4" a="1"/>
  <c r="A2088" i="4"/>
  <c r="A2089" i="4" a="1"/>
  <c r="A2089" i="4" s="1"/>
  <c r="A2090" i="4" a="1"/>
  <c r="A2090" i="4" s="1"/>
  <c r="A2091" i="4" a="1"/>
  <c r="A2091" i="4" s="1"/>
  <c r="A2092" i="4" a="1"/>
  <c r="A2092" i="4"/>
  <c r="A2093" i="4" a="1"/>
  <c r="A2093" i="4" s="1"/>
  <c r="A2094" i="4" a="1"/>
  <c r="A2094" i="4" s="1"/>
  <c r="A2095" i="4" a="1"/>
  <c r="A2095" i="4"/>
  <c r="A2096" i="4" a="1"/>
  <c r="A2096" i="4" s="1"/>
  <c r="A2097" i="4" a="1"/>
  <c r="A2097" i="4"/>
  <c r="A2098" i="4" a="1"/>
  <c r="A2098" i="4"/>
  <c r="A2099" i="4" a="1"/>
  <c r="A2099" i="4" s="1"/>
  <c r="A2100" i="4" a="1"/>
  <c r="A2100" i="4"/>
  <c r="A2101" i="4" a="1"/>
  <c r="A2101" i="4"/>
  <c r="A2102" i="4" a="1"/>
  <c r="A2102" i="4"/>
  <c r="A2103" i="4" a="1"/>
  <c r="A2103" i="4"/>
  <c r="A2104" i="4" a="1"/>
  <c r="A2104" i="4"/>
  <c r="A2105" i="4" a="1"/>
  <c r="A2105" i="4" s="1"/>
  <c r="A2106" i="4" a="1"/>
  <c r="A2106" i="4" s="1"/>
  <c r="A2107" i="4" a="1"/>
  <c r="A2107" i="4" s="1"/>
  <c r="A2108" i="4" a="1"/>
  <c r="A2108" i="4" s="1"/>
  <c r="A2109" i="4" a="1"/>
  <c r="A2109" i="4" s="1"/>
  <c r="A2110" i="4" a="1"/>
  <c r="A2110" i="4" s="1"/>
  <c r="A2111" i="4" a="1"/>
  <c r="A2111" i="4"/>
  <c r="A2112" i="4" a="1"/>
  <c r="A2112" i="4" s="1"/>
  <c r="A2113" i="4" a="1"/>
  <c r="A2113" i="4"/>
  <c r="A2114" i="4" a="1"/>
  <c r="A2114" i="4"/>
  <c r="A2115" i="4" a="1"/>
  <c r="A2115" i="4" s="1"/>
  <c r="A2116" i="4" a="1"/>
  <c r="A2116" i="4" s="1"/>
  <c r="A2117" i="4" a="1"/>
  <c r="A2117" i="4"/>
  <c r="A2118" i="4" a="1"/>
  <c r="A2118" i="4"/>
  <c r="A2119" i="4" a="1"/>
  <c r="A2119" i="4"/>
  <c r="A2120" i="4" a="1"/>
  <c r="A2120" i="4"/>
  <c r="A2121" i="4" a="1"/>
  <c r="A2121" i="4" s="1"/>
  <c r="A2122" i="4" a="1"/>
  <c r="A2122" i="4" s="1"/>
  <c r="A2123" i="4" a="1"/>
  <c r="A2123" i="4"/>
  <c r="A2124" i="4" a="1"/>
  <c r="A2124" i="4"/>
  <c r="A2125" i="4" a="1"/>
  <c r="A2125" i="4" s="1"/>
  <c r="A2126" i="4" a="1"/>
  <c r="A2126" i="4" s="1"/>
  <c r="A2127" i="4" a="1"/>
  <c r="A2127" i="4"/>
  <c r="A2128" i="4" a="1"/>
  <c r="A2128" i="4"/>
  <c r="A2129" i="4" a="1"/>
  <c r="A2129" i="4"/>
  <c r="A2130" i="4" a="1"/>
  <c r="A2130" i="4" s="1"/>
  <c r="A2131" i="4" a="1"/>
  <c r="A2131" i="4" s="1"/>
  <c r="A2132" i="4" a="1"/>
  <c r="A2132" i="4" s="1"/>
  <c r="A2133" i="4" a="1"/>
  <c r="A2133" i="4"/>
  <c r="A2134" i="4" a="1"/>
  <c r="A2134" i="4"/>
  <c r="A2135" i="4" a="1"/>
  <c r="A2135" i="4"/>
  <c r="A2136" i="4" a="1"/>
  <c r="A2136" i="4"/>
  <c r="A2137" i="4" a="1"/>
  <c r="A2137" i="4" s="1"/>
  <c r="A2138" i="4" a="1"/>
  <c r="A2138" i="4" s="1"/>
  <c r="A2139" i="4" a="1"/>
  <c r="A2139" i="4" s="1"/>
  <c r="A2140" i="4" a="1"/>
  <c r="A2140" i="4"/>
  <c r="A2141" i="4" a="1"/>
  <c r="A2141" i="4" s="1"/>
  <c r="A2142" i="4" a="1"/>
  <c r="A2142" i="4" s="1"/>
  <c r="A2143" i="4" a="1"/>
  <c r="A2143" i="4"/>
  <c r="A2144" i="4" a="1"/>
  <c r="A2144" i="4" s="1"/>
  <c r="A2145" i="4" a="1"/>
  <c r="A2145" i="4"/>
  <c r="A2146" i="4" a="1"/>
  <c r="A2146" i="4"/>
  <c r="A2147" i="4" a="1"/>
  <c r="A2147" i="4" s="1"/>
  <c r="A2148" i="4" a="1"/>
  <c r="A2148" i="4"/>
  <c r="A2149" i="4" a="1"/>
  <c r="A2149" i="4"/>
  <c r="A2150" i="4" a="1"/>
  <c r="A2150" i="4"/>
  <c r="A2151" i="4" a="1"/>
  <c r="A2151" i="4"/>
  <c r="A2152" i="4" a="1"/>
  <c r="A2152" i="4"/>
  <c r="A2153" i="4" a="1"/>
  <c r="A2153" i="4" s="1"/>
  <c r="A2154" i="4" a="1"/>
  <c r="A2154" i="4" s="1"/>
  <c r="A2155" i="4" a="1"/>
  <c r="A2155" i="4"/>
  <c r="A2156" i="4" a="1"/>
  <c r="A2156" i="4"/>
  <c r="A2157" i="4" a="1"/>
  <c r="A2157" i="4" s="1"/>
  <c r="A2158" i="4" a="1"/>
  <c r="A2158" i="4" s="1"/>
  <c r="A2159" i="4" a="1"/>
  <c r="A2159" i="4"/>
  <c r="A2160" i="4" a="1"/>
  <c r="A2160" i="4" s="1"/>
  <c r="A2161" i="4" a="1"/>
  <c r="A2161" i="4"/>
  <c r="A2162" i="4" a="1"/>
  <c r="A2162" i="4" s="1"/>
  <c r="A2163" i="4" a="1"/>
  <c r="A2163" i="4" s="1"/>
  <c r="A2164" i="4" a="1"/>
  <c r="A2164" i="4" s="1"/>
  <c r="A2165" i="4" a="1"/>
  <c r="A2165" i="4" s="1"/>
  <c r="A2166" i="4" a="1"/>
  <c r="A2166" i="4"/>
  <c r="A2167" i="4" a="1"/>
  <c r="A2167" i="4"/>
  <c r="A2168" i="4" a="1"/>
  <c r="A2168" i="4"/>
  <c r="A2169" i="4" a="1"/>
  <c r="A2169" i="4" s="1"/>
  <c r="A2170" i="4" a="1"/>
  <c r="A2170" i="4" s="1"/>
  <c r="A2171" i="4" a="1"/>
  <c r="A2171" i="4" s="1"/>
  <c r="A2172" i="4" a="1"/>
  <c r="A2172" i="4"/>
  <c r="A2173" i="4" a="1"/>
  <c r="A2173" i="4" s="1"/>
  <c r="A2174" i="4" a="1"/>
  <c r="A2174" i="4" s="1"/>
  <c r="A2175" i="4" a="1"/>
  <c r="A2175" i="4"/>
  <c r="A2176" i="4" a="1"/>
  <c r="A2176" i="4"/>
  <c r="A2177" i="4" a="1"/>
  <c r="A2177" i="4"/>
  <c r="A2178" i="4" a="1"/>
  <c r="A2178" i="4"/>
  <c r="A2179" i="4" a="1"/>
  <c r="A2179" i="4"/>
  <c r="A2180" i="4" a="1"/>
  <c r="A2180" i="4"/>
  <c r="A2181" i="4" a="1"/>
  <c r="A2181" i="4"/>
  <c r="A2182" i="4" a="1"/>
  <c r="A2182" i="4"/>
  <c r="A2183" i="4" a="1"/>
  <c r="A2183" i="4"/>
  <c r="A2184" i="4" a="1"/>
  <c r="A2184" i="4"/>
  <c r="A2185" i="4" a="1"/>
  <c r="A2185" i="4" s="1"/>
  <c r="A2186" i="4" a="1"/>
  <c r="A2186" i="4" s="1"/>
  <c r="A2187" i="4" a="1"/>
  <c r="A2187" i="4" s="1"/>
  <c r="A2188" i="4" a="1"/>
  <c r="A2188" i="4"/>
  <c r="A2189" i="4" a="1"/>
  <c r="A2189" i="4" s="1"/>
  <c r="A2190" i="4" a="1"/>
  <c r="A2190" i="4" s="1"/>
  <c r="A2191" i="4" a="1"/>
  <c r="A2191" i="4"/>
  <c r="A2192" i="4" a="1"/>
  <c r="A2192" i="4"/>
  <c r="A2193" i="4" a="1"/>
  <c r="A2193" i="4"/>
  <c r="A2194" i="4" a="1"/>
  <c r="A2194" i="4"/>
  <c r="A2195" i="4" a="1"/>
  <c r="A2195" i="4" s="1"/>
  <c r="A2196" i="4" a="1"/>
  <c r="A2196" i="4" s="1"/>
  <c r="A2197" i="4" a="1"/>
  <c r="A2197" i="4" s="1"/>
  <c r="A2198" i="4" a="1"/>
  <c r="A2198" i="4"/>
  <c r="A2199" i="4" a="1"/>
  <c r="A2199" i="4"/>
  <c r="A2200" i="4" a="1"/>
  <c r="A2200" i="4"/>
  <c r="A2201" i="4" a="1"/>
  <c r="A2201" i="4" s="1"/>
  <c r="A2202" i="4" a="1"/>
  <c r="A2202" i="4" s="1"/>
  <c r="A2203" i="4" a="1"/>
  <c r="A2203" i="4" s="1"/>
  <c r="A2204" i="4" a="1"/>
  <c r="A2204" i="4" s="1"/>
  <c r="A2205" i="4" a="1"/>
  <c r="A2205" i="4" s="1"/>
  <c r="A2206" i="4" a="1"/>
  <c r="A2206" i="4" s="1"/>
  <c r="A2207" i="4" a="1"/>
  <c r="A2207" i="4"/>
  <c r="A2208" i="4" a="1"/>
  <c r="A2208" i="4"/>
  <c r="A2209" i="4" a="1"/>
  <c r="A2209" i="4"/>
  <c r="A2210" i="4" a="1"/>
  <c r="A2210" i="4" s="1"/>
  <c r="A2211" i="4" a="1"/>
  <c r="A2211" i="4"/>
  <c r="A2212" i="4" a="1"/>
  <c r="A2212" i="4"/>
  <c r="A2213" i="4" a="1"/>
  <c r="A2213" i="4"/>
  <c r="A2214" i="4" a="1"/>
  <c r="A2214" i="4"/>
  <c r="A2215" i="4" a="1"/>
  <c r="A2215" i="4"/>
  <c r="A2216" i="4" a="1"/>
  <c r="A2216" i="4"/>
  <c r="A2217" i="4" a="1"/>
  <c r="A2217" i="4" s="1"/>
  <c r="A2218" i="4" a="1"/>
  <c r="A2218" i="4" s="1"/>
  <c r="A2219" i="4" a="1"/>
  <c r="A2219" i="4" s="1"/>
  <c r="A2220" i="4" a="1"/>
  <c r="A2220" i="4"/>
  <c r="A2221" i="4" a="1"/>
  <c r="A2221" i="4" s="1"/>
  <c r="A2222" i="4" a="1"/>
  <c r="A2222" i="4" s="1"/>
  <c r="A2223" i="4" a="1"/>
  <c r="A2223" i="4"/>
  <c r="A2224" i="4" a="1"/>
  <c r="A2224" i="4" s="1"/>
  <c r="A2225" i="4" a="1"/>
  <c r="A2225" i="4"/>
  <c r="A2226" i="4" a="1"/>
  <c r="A2226" i="4"/>
  <c r="A2227" i="4" a="1"/>
  <c r="A2227" i="4" s="1"/>
  <c r="A2228" i="4" a="1"/>
  <c r="A2228" i="4" s="1"/>
  <c r="A2229" i="4" a="1"/>
  <c r="A2229" i="4"/>
  <c r="A2230" i="4" a="1"/>
  <c r="A2230" i="4"/>
  <c r="A2231" i="4" a="1"/>
  <c r="A2231" i="4"/>
  <c r="A2232" i="4" a="1"/>
  <c r="A2232" i="4"/>
  <c r="A2233" i="4" a="1"/>
  <c r="A2233" i="4"/>
  <c r="A2234" i="4" a="1"/>
  <c r="A2234" i="4" s="1"/>
  <c r="A2235" i="4" a="1"/>
  <c r="A2235" i="4" s="1"/>
  <c r="A2236" i="4" a="1"/>
  <c r="A2236" i="4"/>
  <c r="A2237" i="4" a="1"/>
  <c r="A2237" i="4" s="1"/>
  <c r="A2238" i="4" a="1"/>
  <c r="A2238" i="4" s="1"/>
  <c r="A2239" i="4" a="1"/>
  <c r="A2239" i="4"/>
  <c r="A2240" i="4" a="1"/>
  <c r="A2240" i="4"/>
  <c r="A2241" i="4" a="1"/>
  <c r="A2241" i="4"/>
  <c r="A2242" i="4" a="1"/>
  <c r="A2242" i="4" s="1"/>
  <c r="A2243" i="4" a="1"/>
  <c r="A2243" i="4"/>
  <c r="A2244" i="4" a="1"/>
  <c r="A2244" i="4" s="1"/>
  <c r="A2245" i="4" a="1"/>
  <c r="A2245" i="4" s="1"/>
  <c r="A2246" i="4" a="1"/>
  <c r="A2246" i="4"/>
  <c r="A2247" i="4" a="1"/>
  <c r="A2247" i="4"/>
  <c r="A2248" i="4" a="1"/>
  <c r="A2248" i="4"/>
  <c r="A2249" i="4" a="1"/>
  <c r="A2249" i="4"/>
  <c r="A2250" i="4" a="1"/>
  <c r="A2250" i="4" s="1"/>
  <c r="A2251" i="4" a="1"/>
  <c r="A2251" i="4"/>
  <c r="A2252" i="4" a="1"/>
  <c r="A2252" i="4" s="1"/>
  <c r="A2253" i="4" a="1"/>
  <c r="A2253" i="4" s="1"/>
  <c r="A2254" i="4" a="1"/>
  <c r="A2254" i="4" s="1"/>
  <c r="A2255" i="4" a="1"/>
  <c r="A2255" i="4"/>
  <c r="A2256" i="4" a="1"/>
  <c r="A2256" i="4" s="1"/>
  <c r="A2257" i="4" a="1"/>
  <c r="A2257" i="4"/>
  <c r="A2258" i="4" a="1"/>
  <c r="A2258" i="4"/>
  <c r="A2259" i="4" a="1"/>
  <c r="A2259" i="4"/>
  <c r="A2260" i="4" a="1"/>
  <c r="A2260" i="4"/>
  <c r="A2261" i="4" a="1"/>
  <c r="A2261" i="4"/>
  <c r="A2262" i="4" a="1"/>
  <c r="A2262" i="4"/>
  <c r="A2263" i="4" a="1"/>
  <c r="A2263" i="4"/>
  <c r="A2264" i="4" a="1"/>
  <c r="A2264" i="4"/>
  <c r="A2265" i="4" a="1"/>
  <c r="A2265" i="4" s="1"/>
  <c r="A2266" i="4" a="1"/>
  <c r="A2266" i="4" s="1"/>
  <c r="A2267" i="4" a="1"/>
  <c r="A2267" i="4"/>
  <c r="A2268" i="4" a="1"/>
  <c r="A2268" i="4"/>
  <c r="A2269" i="4" a="1"/>
  <c r="A2269" i="4" s="1"/>
  <c r="A2270" i="4" a="1"/>
  <c r="A2270" i="4" s="1"/>
  <c r="A2271" i="4" a="1"/>
  <c r="A2271" i="4"/>
  <c r="A2272" i="4" a="1"/>
  <c r="A2272" i="4" s="1"/>
  <c r="A2273" i="4" a="1"/>
  <c r="A2273" i="4"/>
  <c r="A2274" i="4" a="1"/>
  <c r="A2274" i="4" s="1"/>
  <c r="A2275" i="4" a="1"/>
  <c r="A2275" i="4" s="1"/>
  <c r="A2276" i="4" a="1"/>
  <c r="A2276" i="4"/>
  <c r="A2277" i="4" a="1"/>
  <c r="A2277" i="4" s="1"/>
  <c r="A2278" i="4" a="1"/>
  <c r="A2278" i="4"/>
  <c r="A2279" i="4" a="1"/>
  <c r="A2279" i="4"/>
  <c r="A2280" i="4" a="1"/>
  <c r="A2280" i="4"/>
  <c r="A2281" i="4" a="1"/>
  <c r="A2281" i="4"/>
  <c r="A2282" i="4" a="1"/>
  <c r="A2282" i="4" s="1"/>
  <c r="A2283" i="4" a="1"/>
  <c r="A2283" i="4"/>
  <c r="A2284" i="4" a="1"/>
  <c r="A2284" i="4"/>
  <c r="A2285" i="4" a="1"/>
  <c r="A2285" i="4" s="1"/>
  <c r="A2286" i="4" a="1"/>
  <c r="A2286" i="4" s="1"/>
  <c r="A2287" i="4" a="1"/>
  <c r="A2287" i="4"/>
  <c r="A2288" i="4" a="1"/>
  <c r="A2288" i="4"/>
  <c r="A2289" i="4" a="1"/>
  <c r="A2289" i="4"/>
  <c r="A2290" i="4" a="1"/>
  <c r="A2290" i="4" s="1"/>
  <c r="A2291" i="4" a="1"/>
  <c r="A2291" i="4"/>
  <c r="A2292" i="4" a="1"/>
  <c r="A2292" i="4" s="1"/>
  <c r="A2293" i="4" a="1"/>
  <c r="A2293" i="4" s="1"/>
  <c r="A2294" i="4" a="1"/>
  <c r="A2294" i="4"/>
  <c r="A2295" i="4" a="1"/>
  <c r="A2295" i="4"/>
  <c r="A2296" i="4" a="1"/>
  <c r="A2296" i="4"/>
  <c r="A2297" i="4" a="1"/>
  <c r="A2297" i="4"/>
  <c r="A2298" i="4" a="1"/>
  <c r="A2298" i="4" s="1"/>
  <c r="A2299" i="4" a="1"/>
  <c r="A2299" i="4"/>
  <c r="A2300" i="4" a="1"/>
  <c r="A2300" i="4"/>
  <c r="A2301" i="4" a="1"/>
  <c r="A2301" i="4" s="1"/>
  <c r="A2302" i="4" a="1"/>
  <c r="A2302" i="4" s="1"/>
  <c r="A2303" i="4" a="1"/>
  <c r="A2303" i="4"/>
  <c r="A2304" i="4" a="1"/>
  <c r="A2304" i="4"/>
  <c r="A2305" i="4" a="1"/>
  <c r="A2305" i="4" s="1"/>
  <c r="A2306" i="4" a="1"/>
  <c r="A2306" i="4" s="1"/>
  <c r="A2307" i="4" a="1"/>
  <c r="A2307" i="4" s="1"/>
  <c r="A2308" i="4" a="1"/>
  <c r="A2308" i="4"/>
  <c r="A2309" i="4" a="1"/>
  <c r="A2309" i="4"/>
  <c r="A2310" i="4" a="1"/>
  <c r="A2310" i="4"/>
  <c r="A2311" i="4" a="1"/>
  <c r="A2311" i="4"/>
  <c r="A2312" i="4" a="1"/>
  <c r="A2312" i="4"/>
  <c r="A2313" i="4" a="1"/>
  <c r="A2313" i="4"/>
  <c r="A2314" i="4" a="1"/>
  <c r="A2314" i="4" s="1"/>
  <c r="A2315" i="4" a="1"/>
  <c r="A2315" i="4" s="1"/>
  <c r="A2316" i="4" a="1"/>
  <c r="A2316" i="4" s="1"/>
  <c r="A2317" i="4" a="1"/>
  <c r="A2317" i="4" s="1"/>
  <c r="A2318" i="4" a="1"/>
  <c r="A2318" i="4" s="1"/>
  <c r="A2319" i="4" a="1"/>
  <c r="A2319" i="4"/>
  <c r="A2320" i="4" a="1"/>
  <c r="A2320" i="4"/>
  <c r="A2321" i="4" a="1"/>
  <c r="A2321" i="4" s="1"/>
  <c r="A2322" i="4" a="1"/>
  <c r="A2322" i="4" s="1"/>
  <c r="A2323" i="4" a="1"/>
  <c r="A2323" i="4"/>
  <c r="A2324" i="4" a="1"/>
  <c r="A2324" i="4" s="1"/>
  <c r="A2325" i="4" a="1"/>
  <c r="A2325" i="4" s="1"/>
  <c r="A2326" i="4" a="1"/>
  <c r="A2326" i="4"/>
  <c r="A2327" i="4" a="1"/>
  <c r="A2327" i="4"/>
  <c r="A2328" i="4" a="1"/>
  <c r="A2328" i="4" s="1"/>
  <c r="A2329" i="4" a="1"/>
  <c r="A2329" i="4"/>
  <c r="A2330" i="4" a="1"/>
  <c r="A2330" i="4" s="1"/>
  <c r="A2331" i="4" a="1"/>
  <c r="A2331" i="4" s="1"/>
  <c r="A2332" i="4" a="1"/>
  <c r="A2332" i="4" s="1"/>
  <c r="A2333" i="4" a="1"/>
  <c r="A2333" i="4" s="1"/>
  <c r="A2334" i="4" a="1"/>
  <c r="A2334" i="4" s="1"/>
  <c r="A2335" i="4" a="1"/>
  <c r="A2335" i="4"/>
  <c r="A2336" i="4" a="1"/>
  <c r="A2336" i="4" s="1"/>
  <c r="A2337" i="4" a="1"/>
  <c r="A2337" i="4"/>
  <c r="A2338" i="4" a="1"/>
  <c r="A2338" i="4"/>
  <c r="A2339" i="4" a="1"/>
  <c r="A2339" i="4"/>
  <c r="A2340" i="4" a="1"/>
  <c r="A2340" i="4"/>
  <c r="A2341" i="4" a="1"/>
  <c r="A2341" i="4" s="1"/>
  <c r="A2342" i="4" a="1"/>
  <c r="A2342" i="4"/>
  <c r="A2343" i="4" a="1"/>
  <c r="A2343" i="4"/>
  <c r="A2344" i="4" a="1"/>
  <c r="A2344" i="4"/>
  <c r="A2345" i="4" a="1"/>
  <c r="A2345" i="4"/>
  <c r="A2346" i="4" a="1"/>
  <c r="A2346" i="4" s="1"/>
  <c r="A2347" i="4" a="1"/>
  <c r="A2347" i="4"/>
  <c r="A2348" i="4" a="1"/>
  <c r="A2348" i="4" s="1"/>
  <c r="A2349" i="4" a="1"/>
  <c r="A2349" i="4" s="1"/>
  <c r="A2350" i="4" a="1"/>
  <c r="A2350" i="4" s="1"/>
  <c r="A2351" i="4" a="1"/>
  <c r="A2351" i="4"/>
  <c r="A2352" i="4" a="1"/>
  <c r="A2352" i="4" s="1"/>
  <c r="A2353" i="4" a="1"/>
  <c r="A2353" i="4"/>
  <c r="A2354" i="4" a="1"/>
  <c r="A2354" i="4"/>
  <c r="A2355" i="4" a="1"/>
  <c r="A2355" i="4"/>
  <c r="A2356" i="4" a="1"/>
  <c r="A2356" i="4" s="1"/>
  <c r="A2357" i="4" a="1"/>
  <c r="A2357" i="4"/>
  <c r="A2358" i="4" a="1"/>
  <c r="A2358" i="4"/>
  <c r="A2359" i="4" a="1"/>
  <c r="A2359" i="4"/>
  <c r="A2360" i="4" a="1"/>
  <c r="A2360" i="4" s="1"/>
  <c r="A2361" i="4" a="1"/>
  <c r="A2361" i="4" s="1"/>
  <c r="A2362" i="4" a="1"/>
  <c r="A2362" i="4" s="1"/>
  <c r="A2363" i="4" a="1"/>
  <c r="A2363" i="4"/>
  <c r="A2364" i="4" a="1"/>
  <c r="A2364" i="4" s="1"/>
  <c r="A2365" i="4" a="1"/>
  <c r="A2365" i="4" s="1"/>
  <c r="A2366" i="4" a="1"/>
  <c r="A2366" i="4" s="1"/>
  <c r="A2367" i="4" a="1"/>
  <c r="A2367" i="4"/>
  <c r="A2368" i="4" a="1"/>
  <c r="A2368" i="4"/>
  <c r="A2369" i="4" a="1"/>
  <c r="A2369" i="4" s="1"/>
  <c r="A2370" i="4" a="1"/>
  <c r="A2370" i="4"/>
  <c r="A2371" i="4" a="1"/>
  <c r="A2371" i="4" s="1"/>
  <c r="A2372" i="4" a="1"/>
  <c r="A2372" i="4"/>
  <c r="A2373" i="4" a="1"/>
  <c r="A2373" i="4"/>
  <c r="A2374" i="4" a="1"/>
  <c r="A2374" i="4"/>
  <c r="A2375" i="4" a="1"/>
  <c r="A2375" i="4"/>
  <c r="A2376" i="4" a="1"/>
  <c r="A2376" i="4" s="1"/>
  <c r="A2377" i="4" a="1"/>
  <c r="A2377" i="4" s="1"/>
  <c r="A2378" i="4" a="1"/>
  <c r="A2378" i="4" s="1"/>
  <c r="A2379" i="4" a="1"/>
  <c r="A2379" i="4" s="1"/>
  <c r="A2380" i="4" a="1"/>
  <c r="A2380" i="4"/>
  <c r="A2381" i="4" a="1"/>
  <c r="A2381" i="4" s="1"/>
  <c r="A2382" i="4" a="1"/>
  <c r="A2382" i="4" s="1"/>
  <c r="A2383" i="4" a="1"/>
  <c r="A2383" i="4"/>
  <c r="A2384" i="4" a="1"/>
  <c r="A2384" i="4"/>
  <c r="A2385" i="4" a="1"/>
  <c r="A2385" i="4" s="1"/>
  <c r="A2386" i="4" a="1"/>
  <c r="A2386" i="4"/>
  <c r="A2387" i="4" a="1"/>
  <c r="A2387" i="4" s="1"/>
  <c r="A2388" i="4" a="1"/>
  <c r="A2388" i="4" s="1"/>
  <c r="A2389" i="4" a="1"/>
  <c r="A2389" i="4" s="1"/>
  <c r="A2390" i="4" a="1"/>
  <c r="A2390" i="4" s="1"/>
  <c r="A2391" i="4" a="1"/>
  <c r="A2391" i="4"/>
  <c r="A2392" i="4" a="1"/>
  <c r="A2392" i="4"/>
  <c r="A2393" i="4" a="1"/>
  <c r="A2393" i="4"/>
  <c r="A2394" i="4" a="1"/>
  <c r="A2394" i="4" s="1"/>
  <c r="A2395" i="4" a="1"/>
  <c r="A2395" i="4" s="1"/>
  <c r="A2396" i="4" a="1"/>
  <c r="A2396" i="4"/>
  <c r="A2397" i="4" a="1"/>
  <c r="A2397" i="4" s="1"/>
  <c r="A2398" i="4" a="1"/>
  <c r="A2398" i="4" s="1"/>
  <c r="A2399" i="4" a="1"/>
  <c r="A2399" i="4"/>
  <c r="A2400" i="4" a="1"/>
  <c r="A2400" i="4" s="1"/>
  <c r="A2401" i="4" a="1"/>
  <c r="A2401" i="4"/>
  <c r="A2402" i="4" a="1"/>
  <c r="A2402" i="4"/>
  <c r="A2403" i="4" a="1"/>
  <c r="A2403" i="4" s="1"/>
  <c r="A2404" i="4" a="1"/>
  <c r="A2404" i="4" s="1"/>
  <c r="A2405" i="4" a="1"/>
  <c r="A2405" i="4"/>
  <c r="A2406" i="4" a="1"/>
  <c r="A2406" i="4" s="1"/>
  <c r="A2407" i="4" a="1"/>
  <c r="A2407" i="4"/>
  <c r="A2408" i="4" a="1"/>
  <c r="A2408" i="4"/>
  <c r="A2409" i="4" a="1"/>
  <c r="A2409" i="4"/>
  <c r="A2410" i="4" a="1"/>
  <c r="A2410" i="4" s="1"/>
  <c r="A2411" i="4" a="1"/>
  <c r="A2411" i="4" s="1"/>
  <c r="A2412" i="4" a="1"/>
  <c r="A2412" i="4" s="1"/>
  <c r="A2413" i="4" a="1"/>
  <c r="A2413" i="4" s="1"/>
  <c r="A2414" i="4" a="1"/>
  <c r="A2414" i="4" s="1"/>
  <c r="A2415" i="4" a="1"/>
  <c r="A2415" i="4"/>
  <c r="A2416" i="4" a="1"/>
  <c r="A2416" i="4"/>
  <c r="A2417" i="4" a="1"/>
  <c r="A2417" i="4"/>
  <c r="A2418" i="4" a="1"/>
  <c r="A2418" i="4"/>
  <c r="A2419" i="4" a="1"/>
  <c r="A2419" i="4"/>
  <c r="A2420" i="4" a="1"/>
  <c r="A2420" i="4"/>
  <c r="A2421" i="4" a="1"/>
  <c r="A2421" i="4"/>
  <c r="A2422" i="4" a="1"/>
  <c r="A2422" i="4" s="1"/>
  <c r="A2423" i="4" a="1"/>
  <c r="A2423" i="4"/>
  <c r="A2424" i="4" a="1"/>
  <c r="A2424" i="4"/>
  <c r="A2425" i="4" a="1"/>
  <c r="A2425" i="4"/>
  <c r="A2426" i="4" a="1"/>
  <c r="A2426" i="4" s="1"/>
  <c r="A2427" i="4" a="1"/>
  <c r="A2427" i="4"/>
  <c r="A2428" i="4" a="1"/>
  <c r="A2428" i="4"/>
  <c r="A2429" i="4" a="1"/>
  <c r="A2429" i="4" s="1"/>
  <c r="A2430" i="4" a="1"/>
  <c r="A2430" i="4" s="1"/>
  <c r="A2431" i="4" a="1"/>
  <c r="A2431" i="4"/>
  <c r="A2432" i="4" a="1"/>
  <c r="A2432" i="4"/>
  <c r="A2433" i="4" a="1"/>
  <c r="A2433" i="4"/>
  <c r="A2434" i="4" a="1"/>
  <c r="A2434" i="4" s="1"/>
  <c r="A2435" i="4" a="1"/>
  <c r="A2435" i="4"/>
  <c r="A2436" i="4" a="1"/>
  <c r="A2436" i="4"/>
  <c r="A2437" i="4" a="1"/>
  <c r="A2437" i="4"/>
  <c r="A2438" i="4" a="1"/>
  <c r="A2438" i="4"/>
  <c r="A2439" i="4" a="1"/>
  <c r="A2439" i="4"/>
  <c r="A2440" i="4" a="1"/>
  <c r="A2440" i="4"/>
  <c r="A2441" i="4" a="1"/>
  <c r="A2441" i="4"/>
  <c r="A2442" i="4" a="1"/>
  <c r="A2442" i="4" s="1"/>
  <c r="A2443" i="4" a="1"/>
  <c r="A2443" i="4"/>
  <c r="A2444" i="4" a="1"/>
  <c r="A2444" i="4" s="1"/>
  <c r="A2445" i="4" a="1"/>
  <c r="A2445" i="4" s="1"/>
  <c r="A2446" i="4" a="1"/>
  <c r="A2446" i="4" s="1"/>
  <c r="A2447" i="4" a="1"/>
  <c r="A2447" i="4"/>
  <c r="A2448" i="4" a="1"/>
  <c r="A2448" i="4" s="1"/>
  <c r="A2449" i="4" a="1"/>
  <c r="A2449" i="4" s="1"/>
  <c r="A2450" i="4" a="1"/>
  <c r="A2450" i="4" s="1"/>
  <c r="A2451" i="4" a="1"/>
  <c r="A2451" i="4"/>
  <c r="A2452" i="4" a="1"/>
  <c r="A2452" i="4"/>
  <c r="A2453" i="4" a="1"/>
  <c r="A2453" i="4" s="1"/>
  <c r="A2454" i="4" a="1"/>
  <c r="A2454" i="4" s="1"/>
  <c r="A2455" i="4" a="1"/>
  <c r="A2455" i="4"/>
  <c r="A2456" i="4" a="1"/>
  <c r="A2456" i="4" s="1"/>
  <c r="A2457" i="4" a="1"/>
  <c r="A2457" i="4" s="1"/>
  <c r="A2458" i="4" a="1"/>
  <c r="A2458" i="4" s="1"/>
  <c r="A2459" i="4" a="1"/>
  <c r="A2459" i="4"/>
  <c r="A2460" i="4" a="1"/>
  <c r="A2460" i="4" s="1"/>
  <c r="A2461" i="4" a="1"/>
  <c r="A2461" i="4" s="1"/>
  <c r="A2462" i="4" a="1"/>
  <c r="A2462" i="4" s="1"/>
  <c r="A2463" i="4" a="1"/>
  <c r="A2463" i="4"/>
  <c r="A2464" i="4" a="1"/>
  <c r="A2464" i="4"/>
  <c r="A2465" i="4" a="1"/>
  <c r="A2465" i="4" s="1"/>
  <c r="A2466" i="4" a="1"/>
  <c r="A2466" i="4" s="1"/>
  <c r="A2467" i="4" a="1"/>
  <c r="A2467" i="4"/>
  <c r="A2468" i="4" a="1"/>
  <c r="A2468" i="4"/>
  <c r="A2469" i="4" a="1"/>
  <c r="A2469" i="4" s="1"/>
  <c r="A2470" i="4" a="1"/>
  <c r="A2470" i="4"/>
  <c r="A2471" i="4" a="1"/>
  <c r="A2471" i="4"/>
  <c r="A2472" i="4" a="1"/>
  <c r="A2472" i="4"/>
  <c r="A2473" i="4" a="1"/>
  <c r="A2473" i="4"/>
  <c r="A2474" i="4" a="1"/>
  <c r="A2474" i="4" s="1"/>
  <c r="A2475" i="4" a="1"/>
  <c r="A2475" i="4" s="1"/>
  <c r="A2476" i="4" a="1"/>
  <c r="A2476" i="4"/>
  <c r="A2477" i="4" a="1"/>
  <c r="A2477" i="4" s="1"/>
  <c r="A2478" i="4" a="1"/>
  <c r="A2478" i="4" s="1"/>
  <c r="A2479" i="4" a="1"/>
  <c r="A2479" i="4"/>
  <c r="A2480" i="4" a="1"/>
  <c r="A2480" i="4" s="1"/>
  <c r="A2481" i="4" a="1"/>
  <c r="A2481" i="4" s="1"/>
  <c r="A2482" i="4" a="1"/>
  <c r="A2482" i="4"/>
  <c r="A2483" i="4" a="1"/>
  <c r="A2483" i="4" s="1"/>
  <c r="A2484" i="4" a="1"/>
  <c r="A2484" i="4" s="1"/>
  <c r="A2485" i="4" a="1"/>
  <c r="A2485" i="4"/>
  <c r="A2486" i="4" a="1"/>
  <c r="A2486" i="4" s="1"/>
  <c r="A2487" i="4" a="1"/>
  <c r="A2487" i="4"/>
  <c r="A2488" i="4" a="1"/>
  <c r="A2488" i="4"/>
  <c r="A2489" i="4" a="1"/>
  <c r="A2489" i="4"/>
  <c r="A2490" i="4" a="1"/>
  <c r="A2490" i="4" s="1"/>
  <c r="A2491" i="4" a="1"/>
  <c r="A2491" i="4" s="1"/>
  <c r="A2492" i="4" a="1"/>
  <c r="A2492" i="4" s="1"/>
  <c r="A2493" i="4" a="1"/>
  <c r="A2493" i="4" s="1"/>
  <c r="A2494" i="4" a="1"/>
  <c r="A2494" i="4" s="1"/>
  <c r="A2495" i="4" a="1"/>
  <c r="A2495" i="4"/>
  <c r="A2496" i="4" a="1"/>
  <c r="A2496" i="4"/>
  <c r="A2497" i="4" a="1"/>
  <c r="A2497" i="4"/>
  <c r="A2498" i="4" a="1"/>
  <c r="A2498" i="4"/>
  <c r="A2499" i="4" a="1"/>
  <c r="A2499" i="4"/>
  <c r="A2500" i="4" a="1"/>
  <c r="A2500" i="4" s="1"/>
  <c r="A2501" i="4" a="1"/>
  <c r="A2501" i="4" s="1"/>
  <c r="A2502" i="4" a="1"/>
  <c r="A2502" i="4"/>
  <c r="A2503" i="4" a="1"/>
  <c r="A2503" i="4"/>
  <c r="A2504" i="4" a="1"/>
  <c r="A2504" i="4"/>
  <c r="A2505" i="4" a="1"/>
  <c r="A2505" i="4"/>
  <c r="A2506" i="4" a="1"/>
  <c r="A2506" i="4" s="1"/>
  <c r="A2507" i="4" a="1"/>
  <c r="A2507" i="4"/>
  <c r="A2508" i="4" a="1"/>
  <c r="A2508" i="4" s="1"/>
  <c r="A2509" i="4" a="1"/>
  <c r="A2509" i="4" s="1"/>
  <c r="A2510" i="4" a="1"/>
  <c r="A2510" i="4" s="1"/>
  <c r="A2511" i="4" a="1"/>
  <c r="A2511" i="4"/>
  <c r="A2512" i="4" a="1"/>
  <c r="A2512" i="4" s="1"/>
  <c r="A2513" i="4" a="1"/>
  <c r="A2513" i="4"/>
  <c r="A2514" i="4" a="1"/>
  <c r="A2514" i="4" s="1"/>
  <c r="A2515" i="4" a="1"/>
  <c r="A2515" i="4" s="1"/>
  <c r="A2516" i="4" a="1"/>
  <c r="A2516" i="4" s="1"/>
  <c r="A2517" i="4" a="1"/>
  <c r="A2517" i="4"/>
  <c r="A2518" i="4" a="1"/>
  <c r="A2518" i="4" s="1"/>
  <c r="A2519" i="4" a="1"/>
  <c r="A2519" i="4"/>
  <c r="A2520" i="4" a="1"/>
  <c r="A2520" i="4"/>
  <c r="A2521" i="4" a="1"/>
  <c r="A2521" i="4" s="1"/>
  <c r="A2522" i="4" a="1"/>
  <c r="A2522" i="4" s="1"/>
  <c r="A2523" i="4" a="1"/>
  <c r="A2523" i="4" s="1"/>
  <c r="A2524" i="4" a="1"/>
  <c r="A2524" i="4" s="1"/>
  <c r="A2525" i="4" a="1"/>
  <c r="A2525" i="4" s="1"/>
  <c r="A2526" i="4" a="1"/>
  <c r="A2526" i="4" s="1"/>
  <c r="A2527" i="4" a="1"/>
  <c r="A2527" i="4"/>
  <c r="A2528" i="4" a="1"/>
  <c r="A2528" i="4" s="1"/>
  <c r="A2529" i="4" a="1"/>
  <c r="A2529" i="4"/>
  <c r="A2530" i="4" a="1"/>
  <c r="A2530" i="4" s="1"/>
  <c r="A2531" i="4" a="1"/>
  <c r="A2531" i="4"/>
  <c r="A2532" i="4" a="1"/>
  <c r="A2532" i="4" s="1"/>
  <c r="A2533" i="4" a="1"/>
  <c r="A2533" i="4"/>
  <c r="A2534" i="4" a="1"/>
  <c r="A2534" i="4" s="1"/>
  <c r="A2535" i="4" a="1"/>
  <c r="A2535" i="4"/>
  <c r="A2536" i="4" a="1"/>
  <c r="A2536" i="4" s="1"/>
  <c r="A2537" i="4" a="1"/>
  <c r="A2537" i="4"/>
  <c r="A2538" i="4" a="1"/>
  <c r="A2538" i="4" s="1"/>
  <c r="A2539" i="4" a="1"/>
  <c r="A2539" i="4"/>
  <c r="A2540" i="4" a="1"/>
  <c r="A2540" i="4" s="1"/>
  <c r="A2541" i="4" a="1"/>
  <c r="A2541" i="4" s="1"/>
  <c r="A2542" i="4" a="1"/>
  <c r="A2542" i="4" s="1"/>
  <c r="A2543" i="4" a="1"/>
  <c r="A2543" i="4"/>
  <c r="A2544" i="4" a="1"/>
  <c r="A2544" i="4" s="1"/>
  <c r="A2545" i="4" a="1"/>
  <c r="A2545" i="4"/>
  <c r="A2546" i="4" a="1"/>
  <c r="A2546" i="4" s="1"/>
  <c r="A2547" i="4" a="1"/>
  <c r="A2547" i="4"/>
  <c r="A2548" i="4" a="1"/>
  <c r="A2548" i="4" s="1"/>
  <c r="A2549" i="4" a="1"/>
  <c r="A2549" i="4"/>
  <c r="A2550" i="4" a="1"/>
  <c r="A2550" i="4" s="1"/>
  <c r="A2551" i="4" a="1"/>
  <c r="A2551" i="4"/>
  <c r="A2552" i="4" a="1"/>
  <c r="A2552" i="4"/>
  <c r="A2553" i="4" a="1"/>
  <c r="A2553" i="4" s="1"/>
  <c r="A2554" i="4" a="1"/>
  <c r="A2554" i="4" s="1"/>
  <c r="A2555" i="4" a="1"/>
  <c r="A2555" i="4"/>
  <c r="A2556" i="4" a="1"/>
  <c r="A2556" i="4"/>
  <c r="A2557" i="4" a="1"/>
  <c r="A2557" i="4" s="1"/>
  <c r="A2558" i="4" a="1"/>
  <c r="A2558" i="4" s="1"/>
  <c r="A2559" i="4" a="1"/>
  <c r="A2559" i="4"/>
  <c r="A2560" i="4" a="1"/>
  <c r="A2560" i="4"/>
  <c r="A2561" i="4" a="1"/>
  <c r="A2561" i="4" s="1"/>
  <c r="A2562" i="4" a="1"/>
  <c r="A2562" i="4"/>
  <c r="A2563" i="4" a="1"/>
  <c r="A2563" i="4" s="1"/>
  <c r="A2564" i="4" a="1"/>
  <c r="A2564" i="4" s="1"/>
  <c r="A2565" i="4" a="1"/>
  <c r="A2565" i="4"/>
  <c r="A2566" i="4" a="1"/>
  <c r="A2566" i="4"/>
  <c r="A2567" i="4" a="1"/>
  <c r="A2567" i="4"/>
  <c r="A2568" i="4" a="1"/>
  <c r="A2568" i="4"/>
  <c r="A2569" i="4" a="1"/>
  <c r="A2569" i="4"/>
  <c r="A2570" i="4" a="1"/>
  <c r="A2570" i="4" s="1"/>
  <c r="A2571" i="4" a="1"/>
  <c r="A2571" i="4" s="1"/>
  <c r="A2572" i="4" a="1"/>
  <c r="A2572" i="4"/>
  <c r="A2573" i="4" a="1"/>
  <c r="A2573" i="4" s="1"/>
  <c r="A2574" i="4" a="1"/>
  <c r="A2574" i="4" s="1"/>
  <c r="A2575" i="4" a="1"/>
  <c r="A2575" i="4"/>
  <c r="A2576" i="4" a="1"/>
  <c r="A2576" i="4" s="1"/>
  <c r="A2577" i="4" a="1"/>
  <c r="A2577" i="4" s="1"/>
  <c r="A2578" i="4" a="1"/>
  <c r="A2578" i="4"/>
  <c r="A2579" i="4" a="1"/>
  <c r="A2579" i="4"/>
  <c r="A2580" i="4" a="1"/>
  <c r="A2580" i="4" s="1"/>
  <c r="A2581" i="4" a="1"/>
  <c r="A2581" i="4"/>
  <c r="A2582" i="4" a="1"/>
  <c r="A2582" i="4" s="1"/>
  <c r="A2583" i="4" a="1"/>
  <c r="A2583" i="4"/>
  <c r="A2584" i="4" a="1"/>
  <c r="A2584" i="4" s="1"/>
  <c r="A2585" i="4" a="1"/>
  <c r="A2585" i="4" s="1"/>
  <c r="A2586" i="4" a="1"/>
  <c r="A2586" i="4" s="1"/>
  <c r="A2587" i="4" a="1"/>
  <c r="A2587" i="4" s="1"/>
  <c r="A2588" i="4" a="1"/>
  <c r="A2588" i="4" s="1"/>
  <c r="A2589" i="4" a="1"/>
  <c r="A2589" i="4" s="1"/>
  <c r="A2590" i="4" a="1"/>
  <c r="A2590" i="4" s="1"/>
  <c r="A2591" i="4" a="1"/>
  <c r="A2591" i="4"/>
  <c r="A2592" i="4" a="1"/>
  <c r="A2592" i="4"/>
  <c r="A2593" i="4" a="1"/>
  <c r="A2593" i="4" s="1"/>
  <c r="A2594" i="4" a="1"/>
  <c r="A2594" i="4"/>
  <c r="A2595" i="4" a="1"/>
  <c r="A2595" i="4" s="1"/>
  <c r="A2596" i="4" a="1"/>
  <c r="A2596" i="4" s="1"/>
  <c r="A2597" i="4" a="1"/>
  <c r="A2597" i="4" s="1"/>
  <c r="A2598" i="4" a="1"/>
  <c r="A2598" i="4" s="1"/>
  <c r="A2599" i="4" a="1"/>
  <c r="A2599" i="4"/>
  <c r="A2600" i="4" a="1"/>
  <c r="A2600" i="4" s="1"/>
  <c r="A2601" i="4" a="1"/>
  <c r="A2601" i="4" s="1"/>
  <c r="A2602" i="4" a="1"/>
  <c r="A2602" i="4"/>
  <c r="A2603" i="4" a="1"/>
  <c r="A2603" i="4"/>
  <c r="A2604" i="4" a="1"/>
  <c r="A2604" i="4" s="1"/>
  <c r="A2605" i="4" a="1"/>
  <c r="A2605" i="4" s="1"/>
  <c r="A2606" i="4" a="1"/>
  <c r="A2606" i="4" s="1"/>
  <c r="A2607" i="4" a="1"/>
  <c r="A2607" i="4"/>
  <c r="A2608" i="4" a="1"/>
  <c r="A2608" i="4" s="1"/>
  <c r="A2609" i="4" a="1"/>
  <c r="A2609" i="4"/>
  <c r="A2610" i="4" a="1"/>
  <c r="A2610" i="4"/>
  <c r="A2611" i="4" a="1"/>
  <c r="A2611" i="4"/>
  <c r="A2612" i="4" a="1"/>
  <c r="A2612" i="4"/>
  <c r="A2613" i="4" a="1"/>
  <c r="A2613" i="4"/>
  <c r="A2614" i="4" a="1"/>
  <c r="A2614" i="4" s="1"/>
  <c r="A2615" i="4" a="1"/>
  <c r="A2615" i="4"/>
  <c r="A2616" i="4" a="1"/>
  <c r="A2616" i="4" s="1"/>
  <c r="A2617" i="4" a="1"/>
  <c r="A2617" i="4"/>
  <c r="A2618" i="4" a="1"/>
  <c r="A2618" i="4" s="1"/>
  <c r="A2619" i="4" a="1"/>
  <c r="A2619" i="4"/>
  <c r="A2620" i="4" a="1"/>
  <c r="A2620" i="4" s="1"/>
  <c r="A2621" i="4" a="1"/>
  <c r="A2621" i="4" s="1"/>
  <c r="A2622" i="4" a="1"/>
  <c r="A2622" i="4" s="1"/>
  <c r="A2623" i="4" a="1"/>
  <c r="A2623" i="4"/>
  <c r="A2624" i="4" a="1"/>
  <c r="A2624" i="4"/>
  <c r="A2625" i="4" a="1"/>
  <c r="A2625" i="4" s="1"/>
  <c r="A2626" i="4" a="1"/>
  <c r="A2626" i="4"/>
  <c r="A2627" i="4" a="1"/>
  <c r="A2627" i="4"/>
  <c r="A2628" i="4" a="1"/>
  <c r="A2628" i="4"/>
  <c r="A2629" i="4" a="1"/>
  <c r="A2629" i="4"/>
  <c r="A2630" i="4" a="1"/>
  <c r="A2630" i="4"/>
  <c r="A2631" i="4" a="1"/>
  <c r="A2631" i="4"/>
  <c r="A2632" i="4" a="1"/>
  <c r="A2632" i="4"/>
  <c r="A2633" i="4" a="1"/>
  <c r="A2633" i="4"/>
  <c r="A2634" i="4" a="1"/>
  <c r="A2634" i="4" s="1"/>
  <c r="A2635" i="4" a="1"/>
  <c r="A2635" i="4" s="1"/>
  <c r="A2636" i="4" a="1"/>
  <c r="A2636" i="4"/>
  <c r="A2637" i="4" a="1"/>
  <c r="A2637" i="4" s="1"/>
  <c r="A2638" i="4" a="1"/>
  <c r="A2638" i="4" s="1"/>
  <c r="A2639" i="4" a="1"/>
  <c r="A2639" i="4"/>
  <c r="A2640" i="4" a="1"/>
  <c r="A2640" i="4" s="1"/>
  <c r="A2641" i="4" a="1"/>
  <c r="A2641" i="4" s="1"/>
  <c r="A2642" i="4" a="1"/>
  <c r="A2642" i="4"/>
  <c r="A2643" i="4" a="1"/>
  <c r="A2643" i="4" s="1"/>
  <c r="A2644" i="4" a="1"/>
  <c r="A2644" i="4" s="1"/>
  <c r="A2645" i="4" a="1"/>
  <c r="A2645" i="4"/>
  <c r="A2646" i="4" a="1"/>
  <c r="A2646" i="4"/>
  <c r="A2647" i="4" a="1"/>
  <c r="A2647" i="4"/>
  <c r="A2648" i="4" a="1"/>
  <c r="A2648" i="4" s="1"/>
  <c r="A2649" i="4" a="1"/>
  <c r="A2649" i="4"/>
  <c r="A2650" i="4" a="1"/>
  <c r="A2650" i="4"/>
  <c r="A2651" i="4" a="1"/>
  <c r="A2651" i="4" s="1"/>
  <c r="A2652" i="4" a="1"/>
  <c r="A2652" i="4" s="1"/>
  <c r="A2653" i="4" a="1"/>
  <c r="A2653" i="4" s="1"/>
  <c r="A2654" i="4" a="1"/>
  <c r="A2654" i="4" s="1"/>
  <c r="A2655" i="4" a="1"/>
  <c r="A2655" i="4"/>
  <c r="A2656" i="4" a="1"/>
  <c r="A2656" i="4" s="1"/>
  <c r="A2657" i="4" a="1"/>
  <c r="A2657" i="4" s="1"/>
  <c r="A2658" i="4" a="1"/>
  <c r="A2658" i="4"/>
  <c r="A2659" i="4" a="1"/>
  <c r="A2659" i="4"/>
  <c r="A2660" i="4" a="1"/>
  <c r="A2660" i="4" s="1"/>
  <c r="A2661" i="4" a="1"/>
  <c r="A2661" i="4"/>
  <c r="A2662" i="4" a="1"/>
  <c r="A2662" i="4" s="1"/>
  <c r="A2663" i="4" a="1"/>
  <c r="A2663" i="4"/>
  <c r="A2664" i="4" a="1"/>
  <c r="A2664" i="4" s="1"/>
  <c r="A2665" i="4" a="1"/>
  <c r="A2665" i="4" s="1"/>
  <c r="A2666" i="4" a="1"/>
  <c r="A2666" i="4"/>
  <c r="A2667" i="4" a="1"/>
  <c r="A2667" i="4"/>
  <c r="A2668" i="4" a="1"/>
  <c r="A2668" i="4"/>
  <c r="A2669" i="4" a="1"/>
  <c r="A2669" i="4" s="1"/>
  <c r="A2670" i="4" a="1"/>
  <c r="A2670" i="4" s="1"/>
  <c r="A2671" i="4" a="1"/>
  <c r="A2671" i="4"/>
  <c r="A2672" i="4" a="1"/>
  <c r="A2672" i="4" s="1"/>
  <c r="A2673" i="4" a="1"/>
  <c r="A2673" i="4" s="1"/>
  <c r="A2674" i="4" a="1"/>
  <c r="A2674" i="4" s="1"/>
  <c r="A2675" i="4" a="1"/>
  <c r="A2675" i="4"/>
  <c r="A2676" i="4" a="1"/>
  <c r="A2676" i="4" s="1"/>
  <c r="A2677" i="4" a="1"/>
  <c r="A2677" i="4"/>
  <c r="A2678" i="4" a="1"/>
  <c r="A2678" i="4"/>
  <c r="A2679" i="4" a="1"/>
  <c r="A2679" i="4"/>
  <c r="A2680" i="4" a="1"/>
  <c r="A2680" i="4" s="1"/>
  <c r="A2681" i="4" a="1"/>
  <c r="A2681" i="4"/>
  <c r="A2682" i="4" a="1"/>
  <c r="A2682" i="4" s="1"/>
  <c r="A2683" i="4" a="1"/>
  <c r="A2683" i="4"/>
  <c r="A2684" i="4" a="1"/>
  <c r="A2684" i="4"/>
  <c r="A2685" i="4" a="1"/>
  <c r="A2685" i="4" s="1"/>
  <c r="A2686" i="4" a="1"/>
  <c r="A2686" i="4" s="1"/>
  <c r="A2687" i="4" a="1"/>
  <c r="A2687" i="4"/>
  <c r="A2688" i="4" a="1"/>
  <c r="A2688" i="4"/>
  <c r="A2689" i="4" a="1"/>
  <c r="A2689" i="4"/>
  <c r="A2690" i="4" a="1"/>
  <c r="A2690" i="4" s="1"/>
  <c r="A2691" i="4" a="1"/>
  <c r="A2691" i="4" s="1"/>
  <c r="A2692" i="4" a="1"/>
  <c r="A2692" i="4"/>
  <c r="A2693" i="4" a="1"/>
  <c r="A2693" i="4"/>
  <c r="A2694" i="4" a="1"/>
  <c r="A2694" i="4" s="1"/>
  <c r="A2695" i="4" a="1"/>
  <c r="A2695" i="4"/>
  <c r="A2696" i="4" a="1"/>
  <c r="A2696" i="4"/>
  <c r="A2697" i="4" a="1"/>
  <c r="A2697" i="4" s="1"/>
  <c r="A2698" i="4" a="1"/>
  <c r="A2698" i="4"/>
  <c r="A2699" i="4" a="1"/>
  <c r="A2699" i="4" s="1"/>
  <c r="A2700" i="4" a="1"/>
  <c r="A2700" i="4"/>
  <c r="A2701" i="4" a="1"/>
  <c r="A2701" i="4" s="1"/>
  <c r="A2702" i="4" a="1"/>
  <c r="A2702" i="4" s="1"/>
  <c r="A2703" i="4" a="1"/>
  <c r="A2703" i="4"/>
  <c r="A2704" i="4" a="1"/>
  <c r="A2704" i="4" s="1"/>
  <c r="A2705" i="4" a="1"/>
  <c r="A2705" i="4" s="1"/>
  <c r="A2706" i="4" a="1"/>
  <c r="A2706" i="4" s="1"/>
  <c r="A2707" i="4" a="1"/>
  <c r="A2707" i="4" s="1"/>
  <c r="A2708" i="4" a="1"/>
  <c r="A2708" i="4" s="1"/>
  <c r="A2709" i="4" a="1"/>
  <c r="A2709" i="4" s="1"/>
  <c r="A2710" i="4" a="1"/>
  <c r="A2710" i="4"/>
  <c r="A2711" i="4" a="1"/>
  <c r="A2711" i="4"/>
  <c r="A2712" i="4" a="1"/>
  <c r="A2712" i="4" s="1"/>
  <c r="A2713" i="4" a="1"/>
  <c r="A2713" i="4" s="1"/>
  <c r="A2714" i="4" a="1"/>
  <c r="A2714" i="4"/>
  <c r="A2715" i="4" a="1"/>
  <c r="A2715" i="4" s="1"/>
  <c r="A2716" i="4" a="1"/>
  <c r="A2716" i="4" s="1"/>
  <c r="A2717" i="4" a="1"/>
  <c r="A2717" i="4" s="1"/>
  <c r="A2718" i="4" a="1"/>
  <c r="A2718" i="4" s="1"/>
  <c r="A2719" i="4" a="1"/>
  <c r="A2719" i="4"/>
  <c r="A2720" i="4" a="1"/>
  <c r="A2720" i="4"/>
  <c r="A2721" i="4" a="1"/>
  <c r="A2721" i="4" s="1"/>
  <c r="A2722" i="4" a="1"/>
  <c r="A2722" i="4"/>
  <c r="A2723" i="4" a="1"/>
  <c r="A2723" i="4"/>
  <c r="A2724" i="4" a="1"/>
  <c r="A2724" i="4" s="1"/>
  <c r="A2725" i="4" a="1"/>
  <c r="A2725" i="4" s="1"/>
  <c r="A2726" i="4" a="1"/>
  <c r="A2726" i="4" s="1"/>
  <c r="A2727" i="4" a="1"/>
  <c r="A2727" i="4"/>
  <c r="A2728" i="4" a="1"/>
  <c r="A2728" i="4" s="1"/>
  <c r="A2729" i="4" a="1"/>
  <c r="A2729" i="4"/>
  <c r="A2730" i="4" a="1"/>
  <c r="A2730" i="4" s="1"/>
  <c r="A2731" i="4" a="1"/>
  <c r="A2731" i="4" s="1"/>
  <c r="A2732" i="4" a="1"/>
  <c r="A2732" i="4" s="1"/>
  <c r="A2733" i="4" a="1"/>
  <c r="A2733" i="4" s="1"/>
  <c r="A2734" i="4" a="1"/>
  <c r="A2734" i="4" s="1"/>
  <c r="A2735" i="4" a="1"/>
  <c r="A2735" i="4"/>
  <c r="A2736" i="4" a="1"/>
  <c r="A2736" i="4" s="1"/>
  <c r="A2737" i="4" a="1"/>
  <c r="A2737" i="4"/>
  <c r="A2738" i="4" a="1"/>
  <c r="A2738" i="4" s="1"/>
  <c r="A2739" i="4" a="1"/>
  <c r="A2739" i="4"/>
  <c r="A2740" i="4" a="1"/>
  <c r="A2740" i="4"/>
  <c r="A2741" i="4" a="1"/>
  <c r="A2741" i="4" s="1"/>
  <c r="A2742" i="4" a="1"/>
  <c r="A2742" i="4" s="1"/>
  <c r="A2743" i="4" a="1"/>
  <c r="A2743" i="4"/>
  <c r="A2744" i="4" a="1"/>
  <c r="A2744" i="4" s="1"/>
  <c r="A2745" i="4" a="1"/>
  <c r="A2745" i="4" s="1"/>
  <c r="A2746" i="4" a="1"/>
  <c r="A2746" i="4"/>
  <c r="A2747" i="4" a="1"/>
  <c r="A2747" i="4" s="1"/>
  <c r="A2748" i="4" a="1"/>
  <c r="A2748" i="4" s="1"/>
  <c r="A2749" i="4" a="1"/>
  <c r="A2749" i="4" s="1"/>
  <c r="A2750" i="4" a="1"/>
  <c r="A2750" i="4" s="1"/>
  <c r="A2751" i="4" a="1"/>
  <c r="A2751" i="4"/>
  <c r="A2752" i="4" a="1"/>
  <c r="A2752" i="4" s="1"/>
  <c r="A2753" i="4" a="1"/>
  <c r="A2753" i="4"/>
  <c r="A2754" i="4" a="1"/>
  <c r="A2754" i="4"/>
  <c r="A2755" i="4" a="1"/>
  <c r="A2755" i="4" s="1"/>
  <c r="A2756" i="4" a="1"/>
  <c r="A2756" i="4"/>
  <c r="A2757" i="4" a="1"/>
  <c r="A2757" i="4" s="1"/>
  <c r="A2758" i="4" a="1"/>
  <c r="A2758" i="4" s="1"/>
  <c r="A2759" i="4" a="1"/>
  <c r="A2759" i="4"/>
  <c r="A2760" i="4" a="1"/>
  <c r="A2760" i="4"/>
  <c r="A2761" i="4" a="1"/>
  <c r="A2761" i="4"/>
  <c r="A2762" i="4" a="1"/>
  <c r="A2762" i="4"/>
  <c r="A2763" i="4" a="1"/>
  <c r="A2763" i="4" s="1"/>
  <c r="A2764" i="4" a="1"/>
  <c r="A2764" i="4" s="1"/>
  <c r="A2765" i="4" a="1"/>
  <c r="A2765" i="4" s="1"/>
  <c r="A2766" i="4" a="1"/>
  <c r="A2766" i="4" s="1"/>
  <c r="A2767" i="4" a="1"/>
  <c r="A2767" i="4"/>
  <c r="A2768" i="4" a="1"/>
  <c r="A2768" i="4" s="1"/>
  <c r="A2769" i="4" a="1"/>
  <c r="A2769" i="4" s="1"/>
  <c r="A2770" i="4" a="1"/>
  <c r="A2770" i="4" s="1"/>
  <c r="A2771" i="4" a="1"/>
  <c r="A2771" i="4" s="1"/>
  <c r="A2772" i="4" a="1"/>
  <c r="A2772" i="4" s="1"/>
  <c r="A2773" i="4" a="1"/>
  <c r="A2773" i="4" s="1"/>
  <c r="A2774" i="4" a="1"/>
  <c r="A2774" i="4"/>
  <c r="A2775" i="4" a="1"/>
  <c r="A2775" i="4"/>
  <c r="A2776" i="4" a="1"/>
  <c r="A2776" i="4" s="1"/>
  <c r="A2777" i="4" a="1"/>
  <c r="A2777" i="4"/>
  <c r="A2778" i="4" a="1"/>
  <c r="A2778" i="4" s="1"/>
  <c r="A2779" i="4" a="1"/>
  <c r="A2779" i="4"/>
  <c r="A2780" i="4" a="1"/>
  <c r="A2780" i="4"/>
  <c r="A2781" i="4" a="1"/>
  <c r="A2781" i="4" s="1"/>
  <c r="A2782" i="4" a="1"/>
  <c r="A2782" i="4" s="1"/>
  <c r="A2783" i="4" a="1"/>
  <c r="A2783" i="4"/>
  <c r="A2784" i="4" a="1"/>
  <c r="A2784" i="4"/>
  <c r="A2785" i="4" a="1"/>
  <c r="A2785" i="4" s="1"/>
  <c r="A2786" i="4" a="1"/>
  <c r="A2786" i="4"/>
  <c r="A2787" i="4" a="1"/>
  <c r="A2787" i="4" s="1"/>
  <c r="A2788" i="4" a="1"/>
  <c r="A2788" i="4" s="1"/>
  <c r="A2789" i="4" a="1"/>
  <c r="A2789" i="4" s="1"/>
  <c r="A2790" i="4" a="1"/>
  <c r="A2790" i="4"/>
  <c r="A2791" i="4" a="1"/>
  <c r="A2791" i="4"/>
  <c r="A2792" i="4" a="1"/>
  <c r="A2792" i="4" s="1"/>
  <c r="A2793" i="4" a="1"/>
  <c r="A2793" i="4" s="1"/>
  <c r="A2794" i="4" a="1"/>
  <c r="A2794" i="4"/>
  <c r="A2795" i="4" a="1"/>
  <c r="A2795" i="4" s="1"/>
  <c r="A2796" i="4" a="1"/>
  <c r="A2796" i="4"/>
  <c r="A2797" i="4" a="1"/>
  <c r="A2797" i="4" s="1"/>
  <c r="A2798" i="4" a="1"/>
  <c r="A2798" i="4" s="1"/>
  <c r="A2799" i="4" a="1"/>
  <c r="A2799" i="4"/>
  <c r="A2800" i="4" a="1"/>
  <c r="A2800" i="4"/>
  <c r="A2801" i="4" a="1"/>
  <c r="A2801" i="4"/>
  <c r="A2802" i="4" a="1"/>
  <c r="A2802" i="4" s="1"/>
  <c r="A2803" i="4" a="1"/>
  <c r="A2803" i="4"/>
  <c r="A2804" i="4" a="1"/>
  <c r="A2804" i="4" s="1"/>
  <c r="A2805" i="4" a="1"/>
  <c r="A2805" i="4"/>
  <c r="A2806" i="4" a="1"/>
  <c r="A2806" i="4" s="1"/>
  <c r="A2807" i="4" a="1"/>
  <c r="A2807" i="4"/>
  <c r="A2808" i="4" a="1"/>
  <c r="A2808" i="4"/>
  <c r="A2809" i="4" a="1"/>
  <c r="A2809" i="4" s="1"/>
  <c r="A2810" i="4" a="1"/>
  <c r="A2810" i="4" s="1"/>
  <c r="A2811" i="4" a="1"/>
  <c r="A2811" i="4"/>
  <c r="A2812" i="4" a="1"/>
  <c r="A2812" i="4" s="1"/>
  <c r="A2813" i="4" a="1"/>
  <c r="A2813" i="4" s="1"/>
  <c r="A2814" i="4" a="1"/>
  <c r="A2814" i="4" s="1"/>
  <c r="A2815" i="4" a="1"/>
  <c r="A2815" i="4"/>
  <c r="A2816" i="4" a="1"/>
  <c r="A2816" i="4"/>
  <c r="A2817" i="4" a="1"/>
  <c r="A2817" i="4"/>
  <c r="A2818" i="4" a="1"/>
  <c r="A2818" i="4"/>
  <c r="A2819" i="4" a="1"/>
  <c r="A2819" i="4" s="1"/>
  <c r="A2820" i="4" a="1"/>
  <c r="A2820" i="4"/>
  <c r="A2821" i="4" a="1"/>
  <c r="A2821" i="4"/>
  <c r="A2822" i="4" a="1"/>
  <c r="A2822" i="4" s="1"/>
  <c r="A2823" i="4" a="1"/>
  <c r="A2823" i="4"/>
  <c r="A2824" i="4" a="1"/>
  <c r="A2824" i="4" s="1"/>
  <c r="A2825" i="4" a="1"/>
  <c r="A2825" i="4"/>
  <c r="A2826" i="4" a="1"/>
  <c r="A2826" i="4" s="1"/>
  <c r="A2827" i="4" a="1"/>
  <c r="A2827" i="4" s="1"/>
  <c r="A2828" i="4" a="1"/>
  <c r="A2828" i="4" s="1"/>
  <c r="A2829" i="4" a="1"/>
  <c r="A2829" i="4" s="1"/>
  <c r="A2830" i="4" a="1"/>
  <c r="A2830" i="4" s="1"/>
  <c r="A2831" i="4" a="1"/>
  <c r="A2831" i="4"/>
  <c r="A2832" i="4" a="1"/>
  <c r="A2832" i="4"/>
  <c r="A2833" i="4" a="1"/>
  <c r="A2833" i="4" s="1"/>
  <c r="A2834" i="4" a="1"/>
  <c r="A2834" i="4"/>
  <c r="A2835" i="4" a="1"/>
  <c r="A2835" i="4" s="1"/>
  <c r="A2836" i="4" a="1"/>
  <c r="A2836" i="4" s="1"/>
  <c r="A2837" i="4" a="1"/>
  <c r="A2837" i="4"/>
  <c r="A2838" i="4" a="1"/>
  <c r="A2838" i="4" s="1"/>
  <c r="A2839" i="4" a="1"/>
  <c r="A2839" i="4"/>
  <c r="A2840" i="4" a="1"/>
  <c r="A2840" i="4" s="1"/>
  <c r="A2841" i="4" a="1"/>
  <c r="A2841" i="4"/>
  <c r="A2842" i="4" a="1"/>
  <c r="A2842" i="4" s="1"/>
  <c r="A2843" i="4" a="1"/>
  <c r="A2843" i="4" s="1"/>
  <c r="A2844" i="4" a="1"/>
  <c r="A2844" i="4" s="1"/>
  <c r="A2845" i="4" a="1"/>
  <c r="A2845" i="4" s="1"/>
  <c r="A2846" i="4" a="1"/>
  <c r="A2846" i="4" s="1"/>
  <c r="A2847" i="4" a="1"/>
  <c r="A2847" i="4"/>
  <c r="A2848" i="4" a="1"/>
  <c r="A2848" i="4"/>
  <c r="A2849" i="4" a="1"/>
  <c r="A2849" i="4" s="1"/>
  <c r="A2850" i="4" a="1"/>
  <c r="A2850" i="4"/>
  <c r="A2851" i="4" a="1"/>
  <c r="A2851" i="4"/>
  <c r="A2852" i="4" a="1"/>
  <c r="A2852" i="4" s="1"/>
  <c r="A2853" i="4" a="1"/>
  <c r="A2853" i="4" s="1"/>
  <c r="A2854" i="4" a="1"/>
  <c r="A2854" i="4"/>
  <c r="A2855" i="4" a="1"/>
  <c r="A2855" i="4"/>
  <c r="A2856" i="4" a="1"/>
  <c r="A2856" i="4"/>
  <c r="A2857" i="4" a="1"/>
  <c r="A2857" i="4" s="1"/>
  <c r="A2858" i="4" a="1"/>
  <c r="A2858" i="4"/>
  <c r="A2859" i="4" a="1"/>
  <c r="A2859" i="4" s="1"/>
  <c r="A2860" i="4" a="1"/>
  <c r="A2860" i="4" s="1"/>
  <c r="A2861" i="4" a="1"/>
  <c r="A2861" i="4" s="1"/>
  <c r="A2862" i="4" a="1"/>
  <c r="A2862" i="4" s="1"/>
  <c r="A2863" i="4" a="1"/>
  <c r="A2863" i="4"/>
  <c r="A2864" i="4" a="1"/>
  <c r="A2864" i="4"/>
  <c r="A2865" i="4" a="1"/>
  <c r="A2865" i="4" s="1"/>
  <c r="A2866" i="4" a="1"/>
  <c r="A2866" i="4"/>
  <c r="A2867" i="4" a="1"/>
  <c r="A2867" i="4"/>
  <c r="A2868" i="4" a="1"/>
  <c r="A2868" i="4"/>
  <c r="A2869" i="4" a="1"/>
  <c r="A2869" i="4" s="1"/>
  <c r="A2870" i="4" a="1"/>
  <c r="A2870" i="4" s="1"/>
  <c r="A2871" i="4" a="1"/>
  <c r="A2871" i="4"/>
  <c r="A2872" i="4" a="1"/>
  <c r="A2872" i="4"/>
  <c r="A2873" i="4" a="1"/>
  <c r="A2873" i="4" s="1"/>
  <c r="A2874" i="4" a="1"/>
  <c r="A2874" i="4" s="1"/>
  <c r="A2875" i="4" a="1"/>
  <c r="A2875" i="4" s="1"/>
  <c r="A2876" i="4" a="1"/>
  <c r="A2876" i="4" s="1"/>
  <c r="A2877" i="4" a="1"/>
  <c r="A2877" i="4" s="1"/>
  <c r="A2878" i="4" a="1"/>
  <c r="A2878" i="4" s="1"/>
  <c r="A2879" i="4" a="1"/>
  <c r="A2879" i="4"/>
  <c r="A2880" i="4" a="1"/>
  <c r="A2880" i="4"/>
  <c r="A2881" i="4" a="1"/>
  <c r="A2881" i="4"/>
  <c r="A2882" i="4" a="1"/>
  <c r="A2882" i="4" s="1"/>
  <c r="A2883" i="4" a="1"/>
  <c r="A2883" i="4" s="1"/>
  <c r="A2884" i="4" a="1"/>
  <c r="A2884" i="4"/>
  <c r="A2885" i="4" a="1"/>
  <c r="A2885" i="4"/>
  <c r="A2886" i="4" a="1"/>
  <c r="A2886" i="4" s="1"/>
  <c r="A2887" i="4" a="1"/>
  <c r="A2887" i="4"/>
  <c r="A2888" i="4" a="1"/>
  <c r="A2888" i="4"/>
  <c r="A2889" i="4" a="1"/>
  <c r="A2889" i="4" s="1"/>
  <c r="A2890" i="4" a="1"/>
  <c r="A2890" i="4"/>
  <c r="A2891" i="4" a="1"/>
  <c r="A2891" i="4" s="1"/>
  <c r="A2892" i="4" a="1"/>
  <c r="A2892" i="4" s="1"/>
  <c r="A2893" i="4" a="1"/>
  <c r="A2893" i="4" s="1"/>
  <c r="A2894" i="4" a="1"/>
  <c r="A2894" i="4" s="1"/>
  <c r="A2895" i="4" a="1"/>
  <c r="A2895" i="4"/>
  <c r="A2896" i="4" a="1"/>
  <c r="A2896" i="4" s="1"/>
  <c r="A2897" i="4" a="1"/>
  <c r="A2897" i="4" s="1"/>
  <c r="A2898" i="4" a="1"/>
  <c r="A2898" i="4" s="1"/>
  <c r="A2899" i="4" a="1"/>
  <c r="A2899" i="4"/>
  <c r="A2900" i="4" a="1"/>
  <c r="A2900" i="4"/>
  <c r="A2901" i="4" a="1"/>
  <c r="A2901" i="4"/>
  <c r="A2902" i="4" a="1"/>
  <c r="A2902" i="4" s="1"/>
  <c r="A2903" i="4" a="1"/>
  <c r="A2903" i="4"/>
  <c r="A2904" i="4" a="1"/>
  <c r="A2904" i="4" s="1"/>
  <c r="A2905" i="4" a="1"/>
  <c r="A2905" i="4"/>
  <c r="A2906" i="4" a="1"/>
  <c r="A2906" i="4"/>
  <c r="A2907" i="4" a="1"/>
  <c r="A2907" i="4" s="1"/>
  <c r="A2908" i="4" a="1"/>
  <c r="A2908" i="4" s="1"/>
  <c r="A2909" i="4" a="1"/>
  <c r="A2909" i="4" s="1"/>
  <c r="A2910" i="4" a="1"/>
  <c r="A2910" i="4" s="1"/>
  <c r="A2911" i="4" a="1"/>
  <c r="A2911" i="4"/>
  <c r="A2912" i="4" a="1"/>
  <c r="A2912" i="4" s="1"/>
  <c r="A2913" i="4" a="1"/>
  <c r="A2913" i="4" s="1"/>
  <c r="A2914" i="4" a="1"/>
  <c r="A2914" i="4" s="1"/>
  <c r="A2915" i="4" a="1"/>
  <c r="A2915" i="4"/>
  <c r="A2916" i="4" a="1"/>
  <c r="A2916" i="4" s="1"/>
  <c r="A2917" i="4" a="1"/>
  <c r="A2917" i="4" s="1"/>
  <c r="A2918" i="4" a="1"/>
  <c r="A2918" i="4"/>
  <c r="A2919" i="4" a="1"/>
  <c r="A2919" i="4"/>
  <c r="A2920" i="4" a="1"/>
  <c r="A2920" i="4" s="1"/>
  <c r="A2921" i="4" a="1"/>
  <c r="A2921" i="4" s="1"/>
  <c r="A2922" i="4" a="1"/>
  <c r="A2922" i="4" s="1"/>
  <c r="A2923" i="4" a="1"/>
  <c r="A2923" i="4"/>
  <c r="A2924" i="4" a="1"/>
  <c r="A2924" i="4"/>
  <c r="A2925" i="4" a="1"/>
  <c r="A2925" i="4" s="1"/>
  <c r="A2926" i="4" a="1"/>
  <c r="A2926" i="4" s="1"/>
  <c r="A2927" i="4" a="1"/>
  <c r="A2927" i="4"/>
  <c r="A2928" i="4" a="1"/>
  <c r="A2928" i="4"/>
  <c r="A2929" i="4" a="1"/>
  <c r="A2929" i="4" s="1"/>
  <c r="A2930" i="4" a="1"/>
  <c r="A2930" i="4" s="1"/>
  <c r="A2931" i="4" a="1"/>
  <c r="A2931" i="4" s="1"/>
  <c r="A2932" i="4" a="1"/>
  <c r="A2932" i="4"/>
  <c r="A2933" i="4" a="1"/>
  <c r="A2933" i="4" s="1"/>
  <c r="A2934" i="4" a="1"/>
  <c r="A2934" i="4"/>
  <c r="A2935" i="4" a="1"/>
  <c r="A2935" i="4"/>
  <c r="A2936" i="4" a="1"/>
  <c r="A2936" i="4" s="1"/>
  <c r="A2937" i="4" a="1"/>
  <c r="A2937" i="4" s="1"/>
  <c r="A2938" i="4" a="1"/>
  <c r="A2938" i="4" s="1"/>
  <c r="A2939" i="4" a="1"/>
  <c r="A2939" i="4"/>
  <c r="A2940" i="4" a="1"/>
  <c r="A2940" i="4"/>
  <c r="A2941" i="4" a="1"/>
  <c r="A2941" i="4" s="1"/>
  <c r="A2942" i="4" a="1"/>
  <c r="A2942" i="4" s="1"/>
  <c r="A2943" i="4" a="1"/>
  <c r="A2943" i="4"/>
  <c r="A2944" i="4" a="1"/>
  <c r="A2944" i="4" s="1"/>
  <c r="A2945" i="4" a="1"/>
  <c r="A2945" i="4"/>
  <c r="A2946" i="4" a="1"/>
  <c r="A2946" i="4" s="1"/>
  <c r="A2947" i="4" a="1"/>
  <c r="A2947" i="4" s="1"/>
  <c r="A2948" i="4" a="1"/>
  <c r="A2948" i="4" s="1"/>
  <c r="A2949" i="4" a="1"/>
  <c r="A2949" i="4"/>
  <c r="A2950" i="4" a="1"/>
  <c r="A2950" i="4" s="1"/>
  <c r="A2951" i="4" a="1"/>
  <c r="A2951" i="4"/>
  <c r="A2952" i="4" a="1"/>
  <c r="A2952" i="4"/>
  <c r="A2953" i="4" a="1"/>
  <c r="A2953" i="4" s="1"/>
  <c r="A2954" i="4" a="1"/>
  <c r="A2954" i="4"/>
  <c r="A2955" i="4" a="1"/>
  <c r="A2955" i="4" s="1"/>
  <c r="A2956" i="4" a="1"/>
  <c r="A2956" i="4"/>
  <c r="A2957" i="4" a="1"/>
  <c r="A2957" i="4" s="1"/>
  <c r="A2958" i="4" a="1"/>
  <c r="A2958" i="4" s="1"/>
  <c r="A2959" i="4" a="1"/>
  <c r="A2959" i="4"/>
  <c r="A2960" i="4" a="1"/>
  <c r="A2960" i="4" s="1"/>
  <c r="A2961" i="4" a="1"/>
  <c r="A2961" i="4" s="1"/>
  <c r="A2962" i="4" a="1"/>
  <c r="A2962" i="4"/>
  <c r="A2963" i="4" a="1"/>
  <c r="A2963" i="4" s="1"/>
  <c r="A2964" i="4" a="1"/>
  <c r="A2964" i="4" s="1"/>
  <c r="A2965" i="4" a="1"/>
  <c r="A2965" i="4"/>
  <c r="A2966" i="4" a="1"/>
  <c r="A2966" i="4" s="1"/>
  <c r="A2967" i="4" a="1"/>
  <c r="A2967" i="4"/>
  <c r="A2968" i="4" a="1"/>
  <c r="A2968" i="4" s="1"/>
  <c r="A2969" i="4" a="1"/>
  <c r="A2969" i="4"/>
  <c r="A2970" i="4" a="1"/>
  <c r="A2970" i="4"/>
  <c r="A2971" i="4" a="1"/>
  <c r="A2971" i="4"/>
  <c r="A2972" i="4" a="1"/>
  <c r="A2972" i="4" s="1"/>
  <c r="A2973" i="4" a="1"/>
  <c r="A2973" i="4" s="1"/>
  <c r="A2974" i="4" a="1"/>
  <c r="A2974" i="4" s="1"/>
  <c r="A2975" i="4" a="1"/>
  <c r="A2975" i="4"/>
  <c r="A2976" i="4" a="1"/>
  <c r="A2976" i="4"/>
  <c r="A2977" i="4" a="1"/>
  <c r="A2977" i="4" s="1"/>
  <c r="A2978" i="4" a="1"/>
  <c r="A2978" i="4" s="1"/>
  <c r="A2979" i="4" a="1"/>
  <c r="A2979" i="4" s="1"/>
  <c r="A2980" i="4" a="1"/>
  <c r="A2980" i="4" s="1"/>
  <c r="A2981" i="4" a="1"/>
  <c r="A2981" i="4" s="1"/>
  <c r="A2982" i="4" a="1"/>
  <c r="A2982" i="4" s="1"/>
  <c r="A2983" i="4" a="1"/>
  <c r="A2983" i="4"/>
  <c r="A2984" i="4" a="1"/>
  <c r="A2984" i="4" s="1"/>
  <c r="A2985" i="4" a="1"/>
  <c r="A2985" i="4" s="1"/>
  <c r="A2986" i="4" a="1"/>
  <c r="A2986" i="4" s="1"/>
  <c r="A2987" i="4" a="1"/>
  <c r="A2987" i="4"/>
  <c r="A2988" i="4" a="1"/>
  <c r="A2988" i="4"/>
  <c r="A2989" i="4" a="1"/>
  <c r="A2989" i="4" s="1"/>
  <c r="A2990" i="4" a="1"/>
  <c r="A2990" i="4" s="1"/>
  <c r="A2991" i="4" a="1"/>
  <c r="A2991" i="4"/>
  <c r="A2992" i="4" a="1"/>
  <c r="A2992" i="4"/>
  <c r="A2993" i="4" a="1"/>
  <c r="A2993" i="4" s="1"/>
  <c r="A2994" i="4" a="1"/>
  <c r="A2994" i="4" s="1"/>
  <c r="A2995" i="4" a="1"/>
  <c r="A2995" i="4" s="1"/>
  <c r="A2996" i="4" a="1"/>
  <c r="A2996" i="4"/>
  <c r="A2997" i="4" a="1"/>
  <c r="A2997" i="4" s="1"/>
  <c r="A2998" i="4" a="1"/>
  <c r="A2998" i="4" s="1"/>
  <c r="A2999" i="4" a="1"/>
  <c r="A2999" i="4"/>
  <c r="A3000" i="4" a="1"/>
  <c r="A3000" i="4" s="1"/>
  <c r="A3001" i="4" a="1"/>
  <c r="A3001" i="4" s="1"/>
  <c r="A3002" i="4" a="1"/>
  <c r="A3002" i="4"/>
  <c r="A3003" i="4" a="1"/>
  <c r="A3003" i="4" s="1"/>
  <c r="A3004" i="4" a="1"/>
  <c r="A3004" i="4"/>
  <c r="A3005" i="4" a="1"/>
  <c r="A3005" i="4" s="1"/>
  <c r="A3006" i="4" a="1"/>
  <c r="A3006" i="4" s="1"/>
  <c r="A3007" i="4" a="1"/>
  <c r="A3007" i="4"/>
  <c r="A3008" i="4" a="1"/>
  <c r="A3008" i="4"/>
  <c r="A3009" i="4" a="1"/>
  <c r="A3009" i="4"/>
  <c r="A3010" i="4" a="1"/>
  <c r="A3010" i="4"/>
  <c r="A3011" i="4" a="1"/>
  <c r="A3011" i="4" s="1"/>
  <c r="A3012" i="4" a="1"/>
  <c r="A3012" i="4"/>
  <c r="A3013" i="4" a="1"/>
  <c r="A3013" i="4"/>
  <c r="A3014" i="4" a="1"/>
  <c r="A3014" i="4" s="1"/>
  <c r="A3015" i="4" a="1"/>
  <c r="A3015" i="4"/>
  <c r="A3016" i="4" a="1"/>
  <c r="A3016" i="4"/>
  <c r="A3017" i="4" a="1"/>
  <c r="A3017" i="4" s="1"/>
  <c r="A3018" i="4" a="1"/>
  <c r="A3018" i="4"/>
  <c r="A3019" i="4" a="1"/>
  <c r="A3019" i="4"/>
  <c r="A3020" i="4" a="1"/>
  <c r="A3020" i="4"/>
  <c r="A3021" i="4" a="1"/>
  <c r="A3021" i="4" s="1"/>
  <c r="A3022" i="4" a="1"/>
  <c r="A3022" i="4" s="1"/>
  <c r="A3023" i="4" a="1"/>
  <c r="A3023" i="4"/>
  <c r="A3024" i="4" a="1"/>
  <c r="A3024" i="4" s="1"/>
  <c r="A3025" i="4" a="1"/>
  <c r="A3025" i="4"/>
  <c r="A3026" i="4" a="1"/>
  <c r="A3026" i="4" s="1"/>
  <c r="A3027" i="4" a="1"/>
  <c r="A3027" i="4"/>
  <c r="A3028" i="4" a="1"/>
  <c r="A3028" i="4" s="1"/>
  <c r="A3029" i="4" a="1"/>
  <c r="A3029" i="4"/>
  <c r="A3030" i="4" a="1"/>
  <c r="A3030" i="4"/>
  <c r="A3031" i="4" a="1"/>
  <c r="A3031" i="4"/>
  <c r="A3032" i="4" a="1"/>
  <c r="A3032" i="4" s="1"/>
  <c r="A3033" i="4" a="1"/>
  <c r="A3033" i="4"/>
  <c r="A3034" i="4" a="1"/>
  <c r="A3034" i="4" s="1"/>
  <c r="A3035" i="4" a="1"/>
  <c r="A3035" i="4"/>
  <c r="A3036" i="4" a="1"/>
  <c r="A3036" i="4" s="1"/>
  <c r="A3037" i="4" a="1"/>
  <c r="A3037" i="4" s="1"/>
  <c r="A3038" i="4" a="1"/>
  <c r="A3038" i="4" s="1"/>
  <c r="A3039" i="4" a="1"/>
  <c r="A3039" i="4"/>
  <c r="A3040" i="4" a="1"/>
  <c r="A3040" i="4" s="1"/>
  <c r="A3041" i="4" a="1"/>
  <c r="A3041" i="4" s="1"/>
  <c r="A3042" i="4" a="1"/>
  <c r="A3042" i="4"/>
  <c r="A3043" i="4" a="1"/>
  <c r="A3043" i="4"/>
  <c r="A3044" i="4" a="1"/>
  <c r="A3044" i="4"/>
  <c r="A3045" i="4" a="1"/>
  <c r="A3045" i="4" s="1"/>
  <c r="A3046" i="4" a="1"/>
  <c r="A3046" i="4" s="1"/>
  <c r="A3047" i="4" a="1"/>
  <c r="A3047" i="4"/>
  <c r="A3048" i="4" a="1"/>
  <c r="A3048" i="4" s="1"/>
  <c r="A3049" i="4" a="1"/>
  <c r="A3049" i="4" s="1"/>
  <c r="A3050" i="4" a="1"/>
  <c r="A3050" i="4"/>
  <c r="A3051" i="4" a="1"/>
  <c r="A3051" i="4"/>
  <c r="A3052" i="4" a="1"/>
  <c r="A3052" i="4"/>
  <c r="A3053" i="4" a="1"/>
  <c r="A3053" i="4" s="1"/>
  <c r="A3054" i="4" a="1"/>
  <c r="A3054" i="4" s="1"/>
  <c r="A3055" i="4" a="1"/>
  <c r="A3055" i="4"/>
  <c r="A3056" i="4" a="1"/>
  <c r="A3056" i="4"/>
  <c r="A3057" i="4" a="1"/>
  <c r="A3057" i="4"/>
  <c r="A3058" i="4" a="1"/>
  <c r="A3058" i="4" s="1"/>
  <c r="A3059" i="4" a="1"/>
  <c r="A3059" i="4"/>
  <c r="A3060" i="4" a="1"/>
  <c r="A3060" i="4"/>
  <c r="A3061" i="4" a="1"/>
  <c r="A3061" i="4"/>
  <c r="A3062" i="4" a="1"/>
  <c r="A3062" i="4" s="1"/>
  <c r="A3063" i="4" a="1"/>
  <c r="A3063" i="4"/>
  <c r="A3064" i="4" a="1"/>
  <c r="A3064" i="4" s="1"/>
  <c r="A3065" i="4" a="1"/>
  <c r="A3065" i="4" s="1"/>
  <c r="A3066" i="4" a="1"/>
  <c r="A3066" i="4" s="1"/>
  <c r="A3067" i="4" a="1"/>
  <c r="A3067" i="4" s="1"/>
  <c r="A3068" i="4" a="1"/>
  <c r="A3068" i="4"/>
  <c r="A3069" i="4" a="1"/>
  <c r="A3069" i="4" s="1"/>
  <c r="A3070" i="4" a="1"/>
  <c r="A3070" i="4" s="1"/>
  <c r="A3071" i="4" a="1"/>
  <c r="A3071" i="4"/>
  <c r="A3072" i="4" a="1"/>
  <c r="A3072" i="4"/>
  <c r="A3073" i="4" a="1"/>
  <c r="A3073" i="4"/>
  <c r="A3074" i="4" a="1"/>
  <c r="A3074" i="4" s="1"/>
  <c r="A3075" i="4" a="1"/>
  <c r="A3075" i="4" s="1"/>
  <c r="A3076" i="4" a="1"/>
  <c r="A3076" i="4" s="1"/>
  <c r="A3077" i="4" a="1"/>
  <c r="A3077" i="4" s="1"/>
  <c r="A3078" i="4" a="1"/>
  <c r="A3078" i="4"/>
  <c r="A3079" i="4" a="1"/>
  <c r="A3079" i="4"/>
  <c r="A3080" i="4" a="1"/>
  <c r="A3080" i="4"/>
  <c r="A3081" i="4" a="1"/>
  <c r="A3081" i="4"/>
  <c r="A3082" i="4" a="1"/>
  <c r="A3082" i="4" s="1"/>
  <c r="A3083" i="4" a="1"/>
  <c r="A3083" i="4" s="1"/>
  <c r="A3084" i="4" a="1"/>
  <c r="A3084" i="4"/>
  <c r="A3085" i="4" a="1"/>
  <c r="A3085" i="4" s="1"/>
  <c r="A3086" i="4" a="1"/>
  <c r="A3086" i="4" s="1"/>
  <c r="A3087" i="4" a="1"/>
  <c r="A3087" i="4"/>
  <c r="A3088" i="4" a="1"/>
  <c r="A3088" i="4" s="1"/>
  <c r="A3089" i="4" a="1"/>
  <c r="A3089" i="4" s="1"/>
  <c r="A3090" i="4" a="1"/>
  <c r="A3090" i="4" s="1"/>
  <c r="A3091" i="4" a="1"/>
  <c r="A3091" i="4" s="1"/>
  <c r="A3092" i="4" a="1"/>
  <c r="A3092" i="4" s="1"/>
  <c r="A3093" i="4" a="1"/>
  <c r="A3093" i="4" s="1"/>
  <c r="A3094" i="4" a="1"/>
  <c r="A3094" i="4"/>
  <c r="A3095" i="4" a="1"/>
  <c r="A3095" i="4"/>
  <c r="A3096" i="4" a="1"/>
  <c r="A3096" i="4" s="1"/>
  <c r="A3097" i="4" a="1"/>
  <c r="A3097" i="4"/>
  <c r="A3098" i="4" a="1"/>
  <c r="A3098" i="4" s="1"/>
  <c r="A3099" i="4" a="1"/>
  <c r="A3099" i="4" s="1"/>
  <c r="A3100" i="4" a="1"/>
  <c r="A3100" i="4" s="1"/>
  <c r="A3101" i="4" a="1"/>
  <c r="A3101" i="4" s="1"/>
  <c r="A3102" i="4" a="1"/>
  <c r="A3102" i="4" s="1"/>
  <c r="A3103" i="4" a="1"/>
  <c r="A3103" i="4"/>
  <c r="A3104" i="4" a="1"/>
  <c r="A3104" i="4"/>
  <c r="A3105" i="4" a="1"/>
  <c r="A3105" i="4"/>
  <c r="A3106" i="4" a="1"/>
  <c r="A3106" i="4" s="1"/>
  <c r="A3107" i="4" a="1"/>
  <c r="A3107" i="4" s="1"/>
  <c r="A3108" i="4" a="1"/>
  <c r="A3108" i="4" s="1"/>
  <c r="A3109" i="4" a="1"/>
  <c r="A3109" i="4" s="1"/>
  <c r="A3110" i="4" a="1"/>
  <c r="A3110" i="4"/>
  <c r="A3111" i="4" a="1"/>
  <c r="A3111" i="4"/>
  <c r="A3112" i="4" a="1"/>
  <c r="A3112" i="4"/>
  <c r="A3113" i="4" a="1"/>
  <c r="A3113" i="4" s="1"/>
  <c r="A3114" i="4" a="1"/>
  <c r="A3114" i="4" s="1"/>
  <c r="A3115" i="4" a="1"/>
  <c r="A3115" i="4" s="1"/>
  <c r="A3116" i="4" a="1"/>
  <c r="A3116" i="4" s="1"/>
  <c r="A3117" i="4" a="1"/>
  <c r="A3117" i="4" s="1"/>
  <c r="A3118" i="4" a="1"/>
  <c r="A3118" i="4" s="1"/>
  <c r="A3119" i="4" a="1"/>
  <c r="A3119" i="4"/>
  <c r="A3120" i="4" a="1"/>
  <c r="A3120" i="4"/>
  <c r="A3121" i="4" a="1"/>
  <c r="A3121" i="4" s="1"/>
  <c r="A3122" i="4" a="1"/>
  <c r="A3122" i="4"/>
  <c r="A3123" i="4" a="1"/>
  <c r="A3123" i="4"/>
  <c r="A3124" i="4" a="1"/>
  <c r="A3124" i="4"/>
  <c r="A3125" i="4" a="1"/>
  <c r="A3125" i="4" s="1"/>
  <c r="A3126" i="4" a="1"/>
  <c r="A3126" i="4" s="1"/>
  <c r="A3127" i="4" a="1"/>
  <c r="A3127" i="4"/>
  <c r="A3128" i="4" a="1"/>
  <c r="A3128" i="4"/>
  <c r="A3129" i="4" a="1"/>
  <c r="A3129" i="4" s="1"/>
  <c r="A3130" i="4" a="1"/>
  <c r="A3130" i="4" s="1"/>
  <c r="A3131" i="4" a="1"/>
  <c r="A3131" i="4"/>
  <c r="A3132" i="4" a="1"/>
  <c r="A3132" i="4" s="1"/>
  <c r="A3133" i="4" a="1"/>
  <c r="A3133" i="4" s="1"/>
  <c r="A3134" i="4" a="1"/>
  <c r="A3134" i="4" s="1"/>
  <c r="A3135" i="4" a="1"/>
  <c r="A3135" i="4"/>
  <c r="A3136" i="4" a="1"/>
  <c r="A3136" i="4"/>
  <c r="A3137" i="4" a="1"/>
  <c r="A3137" i="4" s="1"/>
  <c r="A3138" i="4" a="1"/>
  <c r="A3138" i="4" s="1"/>
  <c r="A3139" i="4" a="1"/>
  <c r="A3139" i="4"/>
  <c r="A3140" i="4" a="1"/>
  <c r="A3140" i="4" s="1"/>
  <c r="A3141" i="4" a="1"/>
  <c r="A3141" i="4"/>
  <c r="A3142" i="4" a="1"/>
  <c r="A3142" i="4"/>
  <c r="A3143" i="4" a="1"/>
  <c r="A3143" i="4"/>
  <c r="A3144" i="4" a="1"/>
  <c r="A3144" i="4"/>
  <c r="A3145" i="4" a="1"/>
  <c r="A3145" i="4"/>
  <c r="A3146" i="4" a="1"/>
  <c r="A3146" i="4"/>
  <c r="A3147" i="4" a="1"/>
  <c r="A3147" i="4" s="1"/>
  <c r="A3148" i="4" a="1"/>
  <c r="A3148" i="4" s="1"/>
  <c r="A3149" i="4" a="1"/>
  <c r="A3149" i="4" s="1"/>
  <c r="A3150" i="4" a="1"/>
  <c r="A3150" i="4" s="1"/>
  <c r="A3151" i="4" a="1"/>
  <c r="A3151" i="4"/>
  <c r="A3152" i="4" a="1"/>
  <c r="A3152" i="4" s="1"/>
  <c r="A3153" i="4" a="1"/>
  <c r="A3153" i="4" s="1"/>
  <c r="A3154" i="4" a="1"/>
  <c r="A3154" i="4" s="1"/>
  <c r="A3155" i="4" a="1"/>
  <c r="A3155" i="4" s="1"/>
  <c r="A3156" i="4" a="1"/>
  <c r="A3156" i="4" s="1"/>
  <c r="A3157" i="4" a="1"/>
  <c r="A3157" i="4" s="1"/>
  <c r="A3158" i="4" a="1"/>
  <c r="A3158" i="4"/>
  <c r="A3159" i="4" a="1"/>
  <c r="A3159" i="4"/>
  <c r="A3160" i="4" a="1"/>
  <c r="A3160" i="4" s="1"/>
  <c r="A3161" i="4" a="1"/>
  <c r="A3161" i="4" s="1"/>
  <c r="A3162" i="4" a="1"/>
  <c r="A3162" i="4"/>
  <c r="A3163" i="4" a="1"/>
  <c r="A3163" i="4" s="1"/>
  <c r="A3164" i="4" a="1"/>
  <c r="A3164" i="4" s="1"/>
  <c r="A3165" i="4" a="1"/>
  <c r="A3165" i="4" s="1"/>
  <c r="A3166" i="4" a="1"/>
  <c r="A3166" i="4" s="1"/>
  <c r="A3167" i="4" a="1"/>
  <c r="A3167" i="4"/>
  <c r="A3168" i="4" a="1"/>
  <c r="A3168" i="4" s="1"/>
  <c r="A3169" i="4" a="1"/>
  <c r="A3169" i="4" s="1"/>
  <c r="A3170" i="4" a="1"/>
  <c r="A3170" i="4" s="1"/>
  <c r="A3171" i="4" a="1"/>
  <c r="A3171" i="4"/>
  <c r="A3172" i="4" a="1"/>
  <c r="A3172" i="4" s="1"/>
  <c r="A3173" i="4" a="1"/>
  <c r="A3173" i="4" s="1"/>
  <c r="A3174" i="4" a="1"/>
  <c r="A3174" i="4" s="1"/>
  <c r="A3175" i="4" a="1"/>
  <c r="A3175" i="4"/>
  <c r="A3176" i="4" a="1"/>
  <c r="A3176" i="4" s="1"/>
  <c r="A3177" i="4" a="1"/>
  <c r="A3177" i="4" s="1"/>
  <c r="A3178" i="4" a="1"/>
  <c r="A3178" i="4"/>
  <c r="A3179" i="4" a="1"/>
  <c r="A3179" i="4" s="1"/>
  <c r="A3180" i="4" a="1"/>
  <c r="A3180" i="4"/>
  <c r="A3181" i="4" a="1"/>
  <c r="A3181" i="4" s="1"/>
  <c r="A3182" i="4" a="1"/>
  <c r="A3182" i="4" s="1"/>
  <c r="A3183" i="4" a="1"/>
  <c r="A3183" i="4"/>
  <c r="A3184" i="4" a="1"/>
  <c r="A3184" i="4" s="1"/>
  <c r="A3185" i="4" a="1"/>
  <c r="A3185" i="4" s="1"/>
  <c r="A3186" i="4" a="1"/>
  <c r="A3186" i="4" s="1"/>
  <c r="A3187" i="4" a="1"/>
  <c r="A3187" i="4"/>
  <c r="A3188" i="4" a="1"/>
  <c r="A3188" i="4" s="1"/>
  <c r="A3189" i="4" a="1"/>
  <c r="A3189" i="4"/>
  <c r="A3190" i="4" a="1"/>
  <c r="A3190" i="4"/>
  <c r="A3191" i="4" a="1"/>
  <c r="A3191" i="4"/>
  <c r="A3192" i="4" a="1"/>
  <c r="A3192" i="4"/>
  <c r="A3193" i="4" a="1"/>
  <c r="A3193" i="4"/>
  <c r="A3194" i="4" a="1"/>
  <c r="A3194" i="4" s="1"/>
  <c r="A3195" i="4" a="1"/>
  <c r="A3195" i="4"/>
  <c r="A3196" i="4" a="1"/>
  <c r="A3196" i="4" s="1"/>
  <c r="A3197" i="4" a="1"/>
  <c r="A3197" i="4" s="1"/>
  <c r="A3198" i="4" a="1"/>
  <c r="A3198" i="4" s="1"/>
  <c r="A3199" i="4" a="1"/>
  <c r="A3199" i="4"/>
  <c r="A3200" i="4" a="1"/>
  <c r="A3200" i="4" s="1"/>
  <c r="A3201" i="4" a="1"/>
  <c r="A3201" i="4" s="1"/>
  <c r="A3202" i="4" a="1"/>
  <c r="A3202" i="4" s="1"/>
  <c r="A3203" i="4" a="1"/>
  <c r="A3203" i="4" s="1"/>
  <c r="A3204" i="4" a="1"/>
  <c r="A3204" i="4" s="1"/>
  <c r="A3205" i="4" a="1"/>
  <c r="A3205" i="4"/>
  <c r="A3206" i="4" a="1"/>
  <c r="A3206" i="4"/>
  <c r="A3207" i="4" a="1"/>
  <c r="A3207" i="4"/>
  <c r="A3208" i="4" a="1"/>
  <c r="A3208" i="4"/>
  <c r="A3209" i="4" a="1"/>
  <c r="A3209" i="4" s="1"/>
  <c r="A3210" i="4" a="1"/>
  <c r="A3210" i="4" s="1"/>
  <c r="A3211" i="4" a="1"/>
  <c r="A3211" i="4" s="1"/>
  <c r="A3212" i="4" a="1"/>
  <c r="A3212" i="4"/>
  <c r="A3213" i="4" a="1"/>
  <c r="A3213" i="4" s="1"/>
  <c r="A3214" i="4" a="1"/>
  <c r="A3214" i="4" s="1"/>
  <c r="A3215" i="4" a="1"/>
  <c r="A3215" i="4"/>
  <c r="A3216" i="4" a="1"/>
  <c r="A3216" i="4" s="1"/>
  <c r="A3217" i="4" a="1"/>
  <c r="A3217" i="4" s="1"/>
  <c r="A3218" i="4" a="1"/>
  <c r="A3218" i="4" s="1"/>
  <c r="A3219" i="4" a="1"/>
  <c r="A3219" i="4" s="1"/>
  <c r="A3220" i="4" a="1"/>
  <c r="A3220" i="4" s="1"/>
  <c r="A3221" i="4" a="1"/>
  <c r="A3221" i="4" s="1"/>
  <c r="A3222" i="4" a="1"/>
  <c r="A3222" i="4"/>
  <c r="A3223" i="4" a="1"/>
  <c r="A3223" i="4"/>
  <c r="A3224" i="4" a="1"/>
  <c r="A3224" i="4"/>
  <c r="A3225" i="4" a="1"/>
  <c r="A3225" i="4" s="1"/>
  <c r="A3226" i="4" a="1"/>
  <c r="A3226" i="4"/>
  <c r="A3227" i="4" a="1"/>
  <c r="A3227" i="4" s="1"/>
  <c r="A3228" i="4" a="1"/>
  <c r="A3228" i="4" s="1"/>
  <c r="A3229" i="4" a="1"/>
  <c r="A3229" i="4" s="1"/>
  <c r="A3230" i="4" a="1"/>
  <c r="A3230" i="4" s="1"/>
  <c r="A3231" i="4" a="1"/>
  <c r="A3231" i="4"/>
  <c r="A3232" i="4" a="1"/>
  <c r="A3232" i="4"/>
  <c r="A3233" i="4" a="1"/>
  <c r="A3233" i="4" s="1"/>
  <c r="A3234" i="4" a="1"/>
  <c r="A3234" i="4" s="1"/>
  <c r="A3235" i="4" a="1"/>
  <c r="A3235" i="4"/>
  <c r="A3236" i="4" a="1"/>
  <c r="A3236" i="4" s="1"/>
  <c r="A3237" i="4" a="1"/>
  <c r="A3237" i="4" s="1"/>
  <c r="A3238" i="4" a="1"/>
  <c r="A3238" i="4" s="1"/>
  <c r="A3239" i="4" a="1"/>
  <c r="A3239" i="4"/>
  <c r="A3240" i="4" a="1"/>
  <c r="A3240" i="4" s="1"/>
  <c r="A3241" i="4" a="1"/>
  <c r="A3241" i="4"/>
  <c r="A3242" i="4" a="1"/>
  <c r="A3242" i="4" s="1"/>
  <c r="A3243" i="4" a="1"/>
  <c r="A3243" i="4" s="1"/>
  <c r="A3244" i="4" a="1"/>
  <c r="A3244" i="4" s="1"/>
  <c r="A3245" i="4" a="1"/>
  <c r="A3245" i="4" s="1"/>
  <c r="A3246" i="4" a="1"/>
  <c r="A3246" i="4" s="1"/>
  <c r="A3247" i="4" a="1"/>
  <c r="A3247" i="4"/>
  <c r="A3248" i="4" a="1"/>
  <c r="A3248" i="4" s="1"/>
  <c r="A3249" i="4" a="1"/>
  <c r="A3249" i="4" s="1"/>
  <c r="A3250" i="4" a="1"/>
  <c r="A3250" i="4" s="1"/>
  <c r="A3251" i="4" a="1"/>
  <c r="A3251" i="4"/>
  <c r="A3252" i="4" a="1"/>
  <c r="A3252" i="4"/>
  <c r="A3253" i="4" a="1"/>
  <c r="A3253" i="4" s="1"/>
  <c r="A3254" i="4" a="1"/>
  <c r="A3254" i="4" s="1"/>
  <c r="A3255" i="4" a="1"/>
  <c r="A3255" i="4"/>
  <c r="A3256" i="4" a="1"/>
  <c r="A3256" i="4"/>
  <c r="A3257" i="4" a="1"/>
  <c r="A3257" i="4"/>
  <c r="A3258" i="4" a="1"/>
  <c r="A3258" i="4" s="1"/>
  <c r="A3259" i="4" a="1"/>
  <c r="A3259" i="4" s="1"/>
  <c r="A3260" i="4" a="1"/>
  <c r="A3260" i="4"/>
  <c r="A3261" i="4" a="1"/>
  <c r="A3261" i="4" s="1"/>
  <c r="A3262" i="4" a="1"/>
  <c r="A3262" i="4" s="1"/>
  <c r="A3263" i="4" a="1"/>
  <c r="A3263" i="4"/>
  <c r="A3264" i="4" a="1"/>
  <c r="A3264" i="4" s="1"/>
  <c r="A3265" i="4" a="1"/>
  <c r="A3265" i="4"/>
  <c r="A3266" i="4" a="1"/>
  <c r="A3266" i="4"/>
  <c r="A3267" i="4" a="1"/>
  <c r="A3267" i="4" s="1"/>
  <c r="A3268" i="4" a="1"/>
  <c r="A3268" i="4" s="1"/>
  <c r="A3269" i="4" a="1"/>
  <c r="A3269" i="4" s="1"/>
  <c r="A3270" i="4" a="1"/>
  <c r="A3270" i="4" s="1"/>
  <c r="A3271" i="4" a="1"/>
  <c r="A3271" i="4"/>
  <c r="A3272" i="4" a="1"/>
  <c r="A3272" i="4" s="1"/>
  <c r="A3273" i="4" a="1"/>
  <c r="A3273" i="4"/>
  <c r="A3274" i="4" a="1"/>
  <c r="A3274" i="4"/>
  <c r="A3275" i="4" a="1"/>
  <c r="A3275" i="4"/>
  <c r="A3276" i="4" a="1"/>
  <c r="A3276" i="4" s="1"/>
  <c r="A3277" i="4" a="1"/>
  <c r="A3277" i="4" s="1"/>
  <c r="A3278" i="4" a="1"/>
  <c r="A3278" i="4" s="1"/>
  <c r="A3279" i="4" a="1"/>
  <c r="A3279" i="4"/>
  <c r="A3280" i="4" a="1"/>
  <c r="A3280" i="4" s="1"/>
  <c r="A3281" i="4" a="1"/>
  <c r="A3281" i="4"/>
  <c r="A3282" i="4" a="1"/>
  <c r="A3282" i="4"/>
  <c r="A3283" i="4" a="1"/>
  <c r="A3283" i="4"/>
  <c r="A3284" i="4" a="1"/>
  <c r="A3284" i="4" s="1"/>
  <c r="A3285" i="4" a="1"/>
  <c r="A3285" i="4" s="1"/>
  <c r="A3286" i="4" a="1"/>
  <c r="A3286" i="4"/>
  <c r="A3287" i="4" a="1"/>
  <c r="A3287" i="4"/>
  <c r="A3288" i="4" a="1"/>
  <c r="A3288" i="4" s="1"/>
  <c r="A3289" i="4" a="1"/>
  <c r="A3289" i="4"/>
  <c r="A3290" i="4" a="1"/>
  <c r="A3290" i="4"/>
  <c r="A3291" i="4" a="1"/>
  <c r="A3291" i="4" s="1"/>
  <c r="A3292" i="4" a="1"/>
  <c r="A3292" i="4"/>
  <c r="A3293" i="4" a="1"/>
  <c r="A3293" i="4" s="1"/>
  <c r="A3294" i="4" a="1"/>
  <c r="A3294" i="4" s="1"/>
  <c r="A3295" i="4" a="1"/>
  <c r="A3295" i="4"/>
  <c r="A3296" i="4" a="1"/>
  <c r="A3296" i="4"/>
  <c r="A3297" i="4" a="1"/>
  <c r="A3297" i="4" s="1"/>
  <c r="A3298" i="4" a="1"/>
  <c r="A3298" i="4"/>
  <c r="A3299" i="4" a="1"/>
  <c r="A3299" i="4" s="1"/>
  <c r="A3300" i="4" a="1"/>
  <c r="A3300" i="4"/>
  <c r="A3301" i="4" a="1"/>
  <c r="A3301" i="4" s="1"/>
  <c r="A3302" i="4" a="1"/>
  <c r="A3302" i="4" s="1"/>
  <c r="A3303" i="4" a="1"/>
  <c r="A3303" i="4"/>
  <c r="A3304" i="4" a="1"/>
  <c r="A3304" i="4" s="1"/>
  <c r="A3305" i="4" a="1"/>
  <c r="A3305" i="4" s="1"/>
  <c r="A3306" i="4" a="1"/>
  <c r="A3306" i="4" s="1"/>
  <c r="A3307" i="4" a="1"/>
  <c r="A3307" i="4" s="1"/>
  <c r="A3308" i="4" a="1"/>
  <c r="A3308" i="4"/>
  <c r="A3309" i="4" a="1"/>
  <c r="A3309" i="4"/>
  <c r="A3310" i="4" a="1"/>
  <c r="A3310" i="4" s="1"/>
  <c r="A3311" i="4" a="1"/>
  <c r="A3311" i="4"/>
  <c r="A3312" i="4" a="1"/>
  <c r="A3312" i="4" s="1"/>
  <c r="A3313" i="4" a="1"/>
  <c r="A3313" i="4" s="1"/>
  <c r="A3314" i="4" a="1"/>
  <c r="A3314" i="4"/>
  <c r="A3315" i="4" a="1"/>
  <c r="A3315" i="4" s="1"/>
  <c r="A3316" i="4" a="1"/>
  <c r="A3316" i="4"/>
  <c r="A3317" i="4" a="1"/>
  <c r="A3317" i="4" s="1"/>
  <c r="A3318" i="4" a="1"/>
  <c r="A3318" i="4"/>
  <c r="A3319" i="4" a="1"/>
  <c r="A3319" i="4"/>
  <c r="A3320" i="4" a="1"/>
  <c r="A3320" i="4" s="1"/>
  <c r="A3321" i="4" a="1"/>
  <c r="A3321" i="4"/>
  <c r="A3322" i="4" a="1"/>
  <c r="A3322" i="4"/>
  <c r="A3323" i="4" a="1"/>
  <c r="A3323" i="4" s="1"/>
  <c r="A3324" i="4" a="1"/>
  <c r="A3324" i="4" s="1"/>
  <c r="A3325" i="4" a="1"/>
  <c r="A3325" i="4"/>
  <c r="A3326" i="4" a="1"/>
  <c r="A3326" i="4" s="1"/>
  <c r="A3327" i="4" a="1"/>
  <c r="A3327" i="4"/>
  <c r="A3328" i="4" a="1"/>
  <c r="A3328" i="4"/>
  <c r="A3329" i="4" a="1"/>
  <c r="A3329" i="4"/>
  <c r="A3330" i="4" a="1"/>
  <c r="A3330" i="4" s="1"/>
  <c r="A3331" i="4" a="1"/>
  <c r="A3331" i="4"/>
  <c r="A3332" i="4" a="1"/>
  <c r="A3332" i="4"/>
  <c r="A3333" i="4" a="1"/>
  <c r="A3333" i="4"/>
  <c r="A3334" i="4" a="1"/>
  <c r="A3334" i="4" s="1"/>
  <c r="A3335" i="4" a="1"/>
  <c r="A3335" i="4"/>
  <c r="A3336" i="4" a="1"/>
  <c r="A3336" i="4" s="1"/>
  <c r="A3337" i="4" a="1"/>
  <c r="A3337" i="4" s="1"/>
  <c r="A3338" i="4" a="1"/>
  <c r="A3338" i="4" s="1"/>
  <c r="A3339" i="4" a="1"/>
  <c r="A3339" i="4"/>
  <c r="A3340" i="4" a="1"/>
  <c r="A3340" i="4"/>
  <c r="A3341" i="4" a="1"/>
  <c r="A3341" i="4"/>
  <c r="A3342" i="4" a="1"/>
  <c r="A3342" i="4" s="1"/>
  <c r="A3343" i="4" a="1"/>
  <c r="A3343" i="4"/>
  <c r="A3344" i="4" a="1"/>
  <c r="A3344" i="4" s="1"/>
  <c r="A3345" i="4" a="1"/>
  <c r="A3345" i="4" s="1"/>
  <c r="A3346" i="4" a="1"/>
  <c r="A3346" i="4"/>
  <c r="A3347" i="4" a="1"/>
  <c r="A3347" i="4"/>
  <c r="A3348" i="4" a="1"/>
  <c r="A3348" i="4"/>
  <c r="A3349" i="4" a="1"/>
  <c r="A3349" i="4"/>
  <c r="A3350" i="4" a="1"/>
  <c r="A3350" i="4"/>
  <c r="A3351" i="4" a="1"/>
  <c r="A3351" i="4"/>
  <c r="A3352" i="4" a="1"/>
  <c r="A3352" i="4" s="1"/>
  <c r="A3353" i="4" a="1"/>
  <c r="A3353" i="4" s="1"/>
  <c r="A3354" i="4" a="1"/>
  <c r="A3354" i="4"/>
  <c r="A3355" i="4" a="1"/>
  <c r="A3355" i="4"/>
  <c r="A3356" i="4" a="1"/>
  <c r="A3356" i="4" s="1"/>
  <c r="A3357" i="4" a="1"/>
  <c r="A3357" i="4"/>
  <c r="A3358" i="4" a="1"/>
  <c r="A3358" i="4" s="1"/>
  <c r="A3359" i="4" a="1"/>
  <c r="A3359" i="4"/>
  <c r="A3360" i="4" a="1"/>
  <c r="A3360" i="4" s="1"/>
  <c r="A3361" i="4" a="1"/>
  <c r="A3361" i="4"/>
  <c r="A3362" i="4" a="1"/>
  <c r="A3362" i="4"/>
  <c r="A3363" i="4" a="1"/>
  <c r="A3363" i="4" s="1"/>
  <c r="A3364" i="4" a="1"/>
  <c r="A3364" i="4" s="1"/>
  <c r="A3365" i="4" a="1"/>
  <c r="A3365" i="4" s="1"/>
  <c r="A3366" i="4" a="1"/>
  <c r="A3366" i="4"/>
  <c r="A3367" i="4" a="1"/>
  <c r="A3367" i="4"/>
  <c r="A3368" i="4" a="1"/>
  <c r="A3368" i="4" s="1"/>
  <c r="A3369" i="4" a="1"/>
  <c r="A3369" i="4" s="1"/>
  <c r="A3370" i="4" a="1"/>
  <c r="A3370" i="4" s="1"/>
  <c r="A3371" i="4" a="1"/>
  <c r="A3371" i="4" s="1"/>
  <c r="A3372" i="4" a="1"/>
  <c r="A3372" i="4"/>
  <c r="A3373" i="4" a="1"/>
  <c r="A3373" i="4"/>
  <c r="A3374" i="4" a="1"/>
  <c r="A3374" i="4" s="1"/>
  <c r="A3375" i="4" a="1"/>
  <c r="A3375" i="4"/>
  <c r="A3376" i="4" a="1"/>
  <c r="A3376" i="4" s="1"/>
  <c r="A3377" i="4" a="1"/>
  <c r="A3377" i="4" s="1"/>
  <c r="A3378" i="4" a="1"/>
  <c r="A3378" i="4" s="1"/>
  <c r="A3379" i="4" a="1"/>
  <c r="A3379" i="4" s="1"/>
  <c r="A3380" i="4" a="1"/>
  <c r="A3380" i="4"/>
  <c r="A3381" i="4" a="1"/>
  <c r="A3381" i="4"/>
  <c r="A3382" i="4" a="1"/>
  <c r="A3382" i="4"/>
  <c r="A3383" i="4" a="1"/>
  <c r="A3383" i="4"/>
  <c r="A3384" i="4" a="1"/>
  <c r="A3384" i="4"/>
  <c r="A3385" i="4" a="1"/>
  <c r="A3385" i="4"/>
  <c r="A3386" i="4" a="1"/>
  <c r="A3386" i="4" s="1"/>
  <c r="A3387" i="4" a="1"/>
  <c r="A3387" i="4"/>
  <c r="A3388" i="4" a="1"/>
  <c r="A3388" i="4"/>
  <c r="A3389" i="4" a="1"/>
  <c r="A3389" i="4"/>
  <c r="A3390" i="4" a="1"/>
  <c r="A3390" i="4" s="1"/>
  <c r="A3391" i="4" a="1"/>
  <c r="A3391" i="4"/>
  <c r="A3392" i="4" a="1"/>
  <c r="A3392" i="4" s="1"/>
  <c r="A3393" i="4" a="1"/>
  <c r="A3393" i="4" s="1"/>
  <c r="A3394" i="4" a="1"/>
  <c r="A3394" i="4" s="1"/>
  <c r="A3395" i="4" a="1"/>
  <c r="A3395" i="4" s="1"/>
  <c r="A3396" i="4" a="1"/>
  <c r="A3396" i="4" s="1"/>
  <c r="A3397" i="4" a="1"/>
  <c r="A3397" i="4" s="1"/>
  <c r="A3398" i="4" a="1"/>
  <c r="A3398" i="4" s="1"/>
  <c r="A3399" i="4" a="1"/>
  <c r="A3399" i="4"/>
  <c r="A3400" i="4" a="1"/>
  <c r="A3400" i="4" s="1"/>
  <c r="A3401" i="4" a="1"/>
  <c r="A3401" i="4" s="1"/>
  <c r="A3402" i="4" a="1"/>
  <c r="A3402" i="4"/>
  <c r="A3403" i="4" a="1"/>
  <c r="A3403" i="4" s="1"/>
  <c r="A3404" i="4" a="1"/>
  <c r="A3404" i="4" s="1"/>
  <c r="A3405" i="4" a="1"/>
  <c r="A3405" i="4"/>
  <c r="A3406" i="4" a="1"/>
  <c r="A3406" i="4" s="1"/>
  <c r="A3407" i="4" a="1"/>
  <c r="A3407" i="4"/>
  <c r="A3408" i="4" a="1"/>
  <c r="A3408" i="4"/>
  <c r="A3409" i="4" a="1"/>
  <c r="A3409" i="4" s="1"/>
  <c r="A3410" i="4" a="1"/>
  <c r="A3410" i="4" s="1"/>
  <c r="A3411" i="4" a="1"/>
  <c r="A3411" i="4" s="1"/>
  <c r="A3412" i="4" a="1"/>
  <c r="A3412" i="4" s="1"/>
  <c r="A3413" i="4" a="1"/>
  <c r="A3413" i="4" s="1"/>
  <c r="A3414" i="4" a="1"/>
  <c r="A3414" i="4"/>
  <c r="A3415" i="4" a="1"/>
  <c r="A3415" i="4"/>
  <c r="A3416" i="4" a="1"/>
  <c r="A3416" i="4"/>
  <c r="A3417" i="4" a="1"/>
  <c r="A3417" i="4"/>
  <c r="A3418" i="4" a="1"/>
  <c r="A3418" i="4" s="1"/>
  <c r="A3419" i="4" a="1"/>
  <c r="A3419" i="4" s="1"/>
  <c r="A3420" i="4" a="1"/>
  <c r="A3420" i="4"/>
  <c r="A3421" i="4" a="1"/>
  <c r="A3421" i="4"/>
  <c r="A3422" i="4" a="1"/>
  <c r="A3422" i="4" s="1"/>
  <c r="A3423" i="4" a="1"/>
  <c r="A3423" i="4"/>
  <c r="A3424" i="4" a="1"/>
  <c r="A3424" i="4" s="1"/>
  <c r="A3425" i="4" a="1"/>
  <c r="A3425" i="4"/>
  <c r="A3426" i="4" a="1"/>
  <c r="A3426" i="4"/>
  <c r="A3427" i="4" a="1"/>
  <c r="A3427" i="4"/>
  <c r="A3428" i="4" a="1"/>
  <c r="A3428" i="4" s="1"/>
  <c r="A3429" i="4" a="1"/>
  <c r="A3429" i="4" s="1"/>
  <c r="A3430" i="4" a="1"/>
  <c r="A3430" i="4" s="1"/>
  <c r="A3431" i="4" a="1"/>
  <c r="A3431" i="4"/>
  <c r="A3432" i="4" a="1"/>
  <c r="A3432" i="4"/>
  <c r="A3433" i="4" a="1"/>
  <c r="A3433" i="4" s="1"/>
  <c r="A3434" i="4" a="1"/>
  <c r="A3434" i="4" s="1"/>
  <c r="A3435" i="4" a="1"/>
  <c r="A3435" i="4"/>
  <c r="A3436" i="4" a="1"/>
  <c r="A3436" i="4" s="1"/>
  <c r="A3437" i="4" a="1"/>
  <c r="A3437" i="4"/>
  <c r="A3438" i="4" a="1"/>
  <c r="A3438" i="4" s="1"/>
  <c r="A3439" i="4" a="1"/>
  <c r="A3439" i="4"/>
  <c r="A3440" i="4" a="1"/>
  <c r="A3440" i="4" s="1"/>
  <c r="A3441" i="4" a="1"/>
  <c r="A3441" i="4"/>
  <c r="A3442" i="4" a="1"/>
  <c r="A3442" i="4" s="1"/>
  <c r="A3443" i="4" a="1"/>
  <c r="A3443" i="4" s="1"/>
  <c r="A3444" i="4" a="1"/>
  <c r="A3444" i="4"/>
  <c r="A3445" i="4" a="1"/>
  <c r="A3445" i="4"/>
  <c r="A3446" i="4" a="1"/>
  <c r="A3446" i="4"/>
  <c r="A3447" i="4" a="1"/>
  <c r="A3447" i="4"/>
  <c r="A3448" i="4" a="1"/>
  <c r="A3448" i="4"/>
  <c r="A3449" i="4" a="1"/>
  <c r="A3449" i="4" s="1"/>
  <c r="A3450" i="4" a="1"/>
  <c r="A3450" i="4"/>
  <c r="A3451" i="4" a="1"/>
  <c r="A3451" i="4"/>
  <c r="A3452" i="4" a="1"/>
  <c r="A3452" i="4" s="1"/>
  <c r="A3453" i="4" a="1"/>
  <c r="A3453" i="4"/>
  <c r="A3454" i="4" a="1"/>
  <c r="A3454" i="4" s="1"/>
  <c r="A3455" i="4" a="1"/>
  <c r="A3455" i="4"/>
  <c r="A3456" i="4" a="1"/>
  <c r="A3456" i="4" s="1"/>
  <c r="A3457" i="4" a="1"/>
  <c r="A3457" i="4"/>
  <c r="A3458" i="4" a="1"/>
  <c r="A3458" i="4" s="1"/>
  <c r="A3459" i="4" a="1"/>
  <c r="A3459" i="4"/>
  <c r="A3460" i="4" a="1"/>
  <c r="A3460" i="4"/>
  <c r="A3461" i="4" a="1"/>
  <c r="A3461" i="4"/>
  <c r="A3462" i="4" a="1"/>
  <c r="A3462" i="4" s="1"/>
  <c r="A3463" i="4" a="1"/>
  <c r="A3463" i="4"/>
  <c r="A3464" i="4" a="1"/>
  <c r="A3464" i="4"/>
  <c r="A3465" i="4" a="1"/>
  <c r="A3465" i="4"/>
  <c r="A3466" i="4" a="1"/>
  <c r="A3466" i="4" s="1"/>
  <c r="A3467" i="4" a="1"/>
  <c r="A3467" i="4" s="1"/>
  <c r="A3468" i="4" a="1"/>
  <c r="A3468" i="4"/>
  <c r="A3469" i="4" a="1"/>
  <c r="A3469" i="4"/>
  <c r="A3470" i="4" a="1"/>
  <c r="A3470" i="4" s="1"/>
  <c r="A3471" i="4" a="1"/>
  <c r="A3471" i="4"/>
  <c r="A3472" i="4" a="1"/>
  <c r="A3472" i="4"/>
  <c r="A3473" i="4" a="1"/>
  <c r="A3473" i="4" s="1"/>
  <c r="A3474" i="4" a="1"/>
  <c r="A3474" i="4"/>
  <c r="A3475" i="4" a="1"/>
  <c r="A3475" i="4" s="1"/>
  <c r="A3476" i="4" a="1"/>
  <c r="A3476" i="4"/>
  <c r="A3477" i="4" a="1"/>
  <c r="A3477" i="4" s="1"/>
  <c r="A3478" i="4" a="1"/>
  <c r="A3478" i="4" s="1"/>
  <c r="A3479" i="4" a="1"/>
  <c r="A3479" i="4"/>
  <c r="A3480" i="4" a="1"/>
  <c r="A3480" i="4"/>
  <c r="A3481" i="4" a="1"/>
  <c r="A3481" i="4"/>
  <c r="A3482" i="4" a="1"/>
  <c r="A3482" i="4"/>
  <c r="A3483" i="4" a="1"/>
  <c r="A3483" i="4"/>
  <c r="A3484" i="4" a="1"/>
  <c r="A3484" i="4" s="1"/>
  <c r="A3485" i="4" a="1"/>
  <c r="A3485" i="4"/>
  <c r="A3486" i="4" a="1"/>
  <c r="A3486" i="4" s="1"/>
  <c r="A3487" i="4" a="1"/>
  <c r="A3487" i="4"/>
  <c r="A3488" i="4" a="1"/>
  <c r="A3488" i="4" s="1"/>
  <c r="A3489" i="4" a="1"/>
  <c r="A3489" i="4" s="1"/>
  <c r="A3490" i="4" a="1"/>
  <c r="A3490" i="4"/>
  <c r="A3491" i="4" a="1"/>
  <c r="A3491" i="4" s="1"/>
  <c r="A3492" i="4" a="1"/>
  <c r="A3492" i="4" s="1"/>
  <c r="A3493" i="4" a="1"/>
  <c r="A3493" i="4"/>
  <c r="A3494" i="4" a="1"/>
  <c r="A3494" i="4" s="1"/>
  <c r="A3495" i="4" a="1"/>
  <c r="A3495" i="4"/>
  <c r="A3496" i="4" a="1"/>
  <c r="A3496" i="4" s="1"/>
  <c r="A3497" i="4" a="1"/>
  <c r="A3497" i="4" s="1"/>
  <c r="A3498" i="4" a="1"/>
  <c r="A3498" i="4" s="1"/>
  <c r="A3499" i="4" a="1"/>
  <c r="A3499" i="4" s="1"/>
  <c r="A3500" i="4" a="1"/>
  <c r="A3500" i="4"/>
  <c r="A3501" i="4" a="1"/>
  <c r="A3501" i="4"/>
  <c r="A3502" i="4" a="1"/>
  <c r="A3502" i="4" s="1"/>
  <c r="A3503" i="4" a="1"/>
  <c r="A3503" i="4"/>
  <c r="A3504" i="4" a="1"/>
  <c r="A3504" i="4"/>
  <c r="A3505" i="4" a="1"/>
  <c r="A3505" i="4"/>
  <c r="A3506" i="4" a="1"/>
  <c r="A3506" i="4" s="1"/>
  <c r="A3507" i="4" a="1"/>
  <c r="A3507" i="4"/>
  <c r="A3508" i="4" a="1"/>
  <c r="A3508" i="4" s="1"/>
  <c r="A3509" i="4" a="1"/>
  <c r="A3509" i="4" s="1"/>
  <c r="A3510" i="4" a="1"/>
  <c r="A3510" i="4" s="1"/>
  <c r="A3511" i="4" a="1"/>
  <c r="A3511" i="4"/>
  <c r="A3512" i="4" a="1"/>
  <c r="A3512" i="4" s="1"/>
  <c r="A3513" i="4" a="1"/>
  <c r="A3513" i="4" s="1"/>
  <c r="A3514" i="4" a="1"/>
  <c r="A3514" i="4" s="1"/>
  <c r="A3515" i="4" a="1"/>
  <c r="A3515" i="4" s="1"/>
  <c r="A3516" i="4" a="1"/>
  <c r="A3516" i="4"/>
  <c r="A3517" i="4" a="1"/>
  <c r="A3517" i="4"/>
  <c r="A3518" i="4" a="1"/>
  <c r="A3518" i="4" s="1"/>
  <c r="A3519" i="4" a="1"/>
  <c r="A3519" i="4"/>
  <c r="A3520" i="4" a="1"/>
  <c r="A3520" i="4" s="1"/>
  <c r="A3521" i="4" a="1"/>
  <c r="A3521" i="4"/>
  <c r="A3522" i="4" a="1"/>
  <c r="A3522" i="4"/>
  <c r="A3523" i="4" a="1"/>
  <c r="A3523" i="4" s="1"/>
  <c r="A3524" i="4" a="1"/>
  <c r="A3524" i="4"/>
  <c r="A3525" i="4" a="1"/>
  <c r="A3525" i="4" s="1"/>
  <c r="A3526" i="4" a="1"/>
  <c r="A3526" i="4"/>
  <c r="A3527" i="4" a="1"/>
  <c r="A3527" i="4"/>
  <c r="A3528" i="4" a="1"/>
  <c r="A3528" i="4"/>
  <c r="A3529" i="4" a="1"/>
  <c r="A3529" i="4" s="1"/>
  <c r="A3530" i="4" a="1"/>
  <c r="A3530" i="4" s="1"/>
  <c r="A3531" i="4" a="1"/>
  <c r="A3531" i="4" s="1"/>
  <c r="A3532" i="4" a="1"/>
  <c r="A3532" i="4" s="1"/>
  <c r="A3533" i="4" a="1"/>
  <c r="A3533" i="4"/>
  <c r="A3534" i="4" a="1"/>
  <c r="A3534" i="4" s="1"/>
  <c r="A3535" i="4" a="1"/>
  <c r="A3535" i="4"/>
  <c r="A3536" i="4" a="1"/>
  <c r="A3536" i="4"/>
  <c r="A3537" i="4" a="1"/>
  <c r="A3537" i="4"/>
  <c r="A3538" i="4" a="1"/>
  <c r="A3538" i="4" s="1"/>
  <c r="A3539" i="4" a="1"/>
  <c r="A3539" i="4"/>
  <c r="A3540" i="4" a="1"/>
  <c r="A3540" i="4"/>
  <c r="A3541" i="4" a="1"/>
  <c r="A3541" i="4"/>
  <c r="A3542" i="4" a="1"/>
  <c r="A3542" i="4" s="1"/>
  <c r="A3543" i="4" a="1"/>
  <c r="A3543" i="4"/>
  <c r="A3544" i="4" a="1"/>
  <c r="A3544" i="4" s="1"/>
  <c r="A3545" i="4" a="1"/>
  <c r="A3545" i="4"/>
  <c r="A3546" i="4" a="1"/>
  <c r="A3546" i="4"/>
  <c r="A3547" i="4" a="1"/>
  <c r="A3547" i="4" s="1"/>
  <c r="A3548" i="4" a="1"/>
  <c r="A3548" i="4" s="1"/>
  <c r="A3549" i="4" a="1"/>
  <c r="A3549" i="4"/>
  <c r="A3550" i="4" a="1"/>
  <c r="A3550" i="4" s="1"/>
  <c r="A3551" i="4" a="1"/>
  <c r="A3551" i="4"/>
  <c r="A3552" i="4" a="1"/>
  <c r="A3552" i="4" s="1"/>
  <c r="A3553" i="4" a="1"/>
  <c r="A3553" i="4" s="1"/>
  <c r="A3554" i="4" a="1"/>
  <c r="A3554" i="4" s="1"/>
  <c r="A3555" i="4" a="1"/>
  <c r="A3555" i="4" s="1"/>
  <c r="A3556" i="4" a="1"/>
  <c r="A3556" i="4" s="1"/>
  <c r="A3557" i="4" a="1"/>
  <c r="A3557" i="4"/>
  <c r="A3558" i="4" a="1"/>
  <c r="A3558" i="4" s="1"/>
  <c r="A3559" i="4" a="1"/>
  <c r="A3559" i="4"/>
  <c r="A3560" i="4" a="1"/>
  <c r="A3560" i="4"/>
  <c r="A3561" i="4" a="1"/>
  <c r="A3561" i="4" s="1"/>
  <c r="A3562" i="4" a="1"/>
  <c r="A3562" i="4" s="1"/>
  <c r="A3563" i="4" a="1"/>
  <c r="A3563" i="4"/>
  <c r="A3564" i="4" a="1"/>
  <c r="A3564" i="4"/>
  <c r="A3565" i="4" a="1"/>
  <c r="A3565" i="4"/>
  <c r="A3566" i="4" a="1"/>
  <c r="A3566" i="4" s="1"/>
  <c r="A3567" i="4" a="1"/>
  <c r="A3567" i="4"/>
  <c r="A3568" i="4" a="1"/>
  <c r="A3568" i="4" s="1"/>
  <c r="A3569" i="4" a="1"/>
  <c r="A3569" i="4"/>
  <c r="A3570" i="4" a="1"/>
  <c r="A3570" i="4"/>
  <c r="A3571" i="4" a="1"/>
  <c r="A3571" i="4"/>
  <c r="A3572" i="4" a="1"/>
  <c r="A3572" i="4"/>
  <c r="A3573" i="4" a="1"/>
  <c r="A3573" i="4" s="1"/>
  <c r="A3574" i="4" a="1"/>
  <c r="A3574" i="4" s="1"/>
  <c r="A3575" i="4" a="1"/>
  <c r="A3575" i="4"/>
  <c r="A3576" i="4" a="1"/>
  <c r="A3576" i="4"/>
  <c r="A3577" i="4" a="1"/>
  <c r="A3577" i="4" s="1"/>
  <c r="A3578" i="4" a="1"/>
  <c r="A3578" i="4"/>
  <c r="A3579" i="4" a="1"/>
  <c r="A3579" i="4" s="1"/>
  <c r="A3580" i="4" a="1"/>
  <c r="A3580" i="4"/>
  <c r="A3581" i="4" a="1"/>
  <c r="A3581" i="4"/>
  <c r="A3582" i="4" a="1"/>
  <c r="A3582" i="4" s="1"/>
  <c r="A3583" i="4" a="1"/>
  <c r="A3583" i="4"/>
  <c r="A3584" i="4" a="1"/>
  <c r="A3584" i="4" s="1"/>
  <c r="A3585" i="4" a="1"/>
  <c r="A3585" i="4" s="1"/>
  <c r="A3586" i="4" a="1"/>
  <c r="A3586" i="4" s="1"/>
  <c r="A3587" i="4" a="1"/>
  <c r="A3587" i="4"/>
  <c r="A3588" i="4" a="1"/>
  <c r="A3588" i="4" s="1"/>
  <c r="A3589" i="4" a="1"/>
  <c r="A3589" i="4"/>
  <c r="A3590" i="4" a="1"/>
  <c r="A3590" i="4" s="1"/>
  <c r="A3591" i="4" a="1"/>
  <c r="A3591" i="4"/>
  <c r="A3592" i="4" a="1"/>
  <c r="A3592" i="4" s="1"/>
  <c r="A3593" i="4" a="1"/>
  <c r="A3593" i="4"/>
  <c r="A3594" i="4" a="1"/>
  <c r="A3594" i="4"/>
  <c r="A3595" i="4" a="1"/>
  <c r="A3595" i="4"/>
  <c r="A3596" i="4" a="1"/>
  <c r="A3596" i="4"/>
  <c r="A3597" i="4" a="1"/>
  <c r="A3597" i="4"/>
  <c r="A3598" i="4" a="1"/>
  <c r="A3598" i="4" s="1"/>
  <c r="A3599" i="4" a="1"/>
  <c r="A3599" i="4"/>
  <c r="A3600" i="4" a="1"/>
  <c r="A3600" i="4"/>
  <c r="A3601" i="4" a="1"/>
  <c r="A3601" i="4" s="1"/>
  <c r="A3602" i="4" a="1"/>
  <c r="A3602" i="4"/>
  <c r="A3603" i="4" a="1"/>
  <c r="A3603" i="4"/>
  <c r="A3604" i="4" a="1"/>
  <c r="A3604" i="4" s="1"/>
  <c r="A3605" i="4" a="1"/>
  <c r="A3605" i="4"/>
  <c r="A3606" i="4" a="1"/>
  <c r="A3606" i="4" s="1"/>
  <c r="A3607" i="4" a="1"/>
  <c r="A3607" i="4"/>
  <c r="A3608" i="4" a="1"/>
  <c r="A3608" i="4"/>
  <c r="A3609" i="4" a="1"/>
  <c r="A3609" i="4" s="1"/>
  <c r="A3610" i="4" a="1"/>
  <c r="A3610" i="4"/>
  <c r="A3611" i="4" a="1"/>
  <c r="A3611" i="4"/>
  <c r="A3612" i="4" a="1"/>
  <c r="A3612" i="4"/>
  <c r="A3613" i="4" a="1"/>
  <c r="A3613" i="4"/>
  <c r="A3614" i="4" a="1"/>
  <c r="A3614" i="4" s="1"/>
  <c r="A3615" i="4" a="1"/>
  <c r="A3615" i="4"/>
  <c r="A3616" i="4" a="1"/>
  <c r="A3616" i="4"/>
  <c r="A3617" i="4" a="1"/>
  <c r="A3617" i="4"/>
  <c r="A3618" i="4" a="1"/>
  <c r="A3618" i="4" s="1"/>
  <c r="A3619" i="4" a="1"/>
  <c r="A3619" i="4" s="1"/>
  <c r="A3620" i="4" a="1"/>
  <c r="A3620" i="4"/>
  <c r="A3621" i="4" a="1"/>
  <c r="A3621" i="4"/>
  <c r="A3622" i="4" a="1"/>
  <c r="A3622" i="4" s="1"/>
  <c r="A3623" i="4" a="1"/>
  <c r="A3623" i="4"/>
  <c r="A3624" i="4" a="1"/>
  <c r="A3624" i="4"/>
  <c r="A3625" i="4" a="1"/>
  <c r="A3625" i="4"/>
  <c r="A3626" i="4" a="1"/>
  <c r="A3626" i="4"/>
  <c r="A3627" i="4" a="1"/>
  <c r="A3627" i="4" s="1"/>
  <c r="A3628" i="4" a="1"/>
  <c r="A3628" i="4" s="1"/>
  <c r="A3629" i="4" a="1"/>
  <c r="A3629" i="4"/>
  <c r="A3630" i="4" a="1"/>
  <c r="A3630" i="4" s="1"/>
  <c r="A3631" i="4" a="1"/>
  <c r="A3631" i="4"/>
  <c r="A3632" i="4" a="1"/>
  <c r="A3632" i="4"/>
  <c r="A3633" i="4" a="1"/>
  <c r="A3633" i="4"/>
  <c r="A3634" i="4" a="1"/>
  <c r="A3634" i="4" s="1"/>
  <c r="A3635" i="4" a="1"/>
  <c r="A3635" i="4"/>
  <c r="A3636" i="4" a="1"/>
  <c r="A3636" i="4"/>
  <c r="A3637" i="4" a="1"/>
  <c r="A3637" i="4"/>
  <c r="A3638" i="4" a="1"/>
  <c r="A3638" i="4" s="1"/>
  <c r="A3639" i="4" a="1"/>
  <c r="A3639" i="4"/>
  <c r="A3640" i="4" a="1"/>
  <c r="A3640" i="4"/>
  <c r="A3641" i="4" a="1"/>
  <c r="A3641" i="4"/>
  <c r="A3642" i="4" a="1"/>
  <c r="A3642" i="4"/>
  <c r="A3643" i="4" a="1"/>
  <c r="A3643" i="4" s="1"/>
  <c r="A3644" i="4" a="1"/>
  <c r="A3644" i="4" s="1"/>
  <c r="A3645" i="4" a="1"/>
  <c r="A3645" i="4"/>
  <c r="A3646" i="4" a="1"/>
  <c r="A3646" i="4" s="1"/>
  <c r="A3647" i="4" a="1"/>
  <c r="A3647" i="4"/>
  <c r="A3648" i="4" a="1"/>
  <c r="A3648" i="4" s="1"/>
  <c r="A3649" i="4" a="1"/>
  <c r="A3649" i="4"/>
  <c r="A3650" i="4" a="1"/>
  <c r="A3650" i="4"/>
  <c r="A3651" i="4" a="1"/>
  <c r="A3651" i="4" s="1"/>
  <c r="A3652" i="4" a="1"/>
  <c r="A3652" i="4" s="1"/>
  <c r="A3653" i="4" a="1"/>
  <c r="A3653" i="4"/>
  <c r="A3654" i="4" a="1"/>
  <c r="A3654" i="4"/>
  <c r="A3655" i="4" a="1"/>
  <c r="A3655" i="4"/>
  <c r="A3656" i="4" a="1"/>
  <c r="A3656" i="4"/>
  <c r="A3657" i="4" a="1"/>
  <c r="A3657" i="4"/>
  <c r="A3658" i="4" a="1"/>
  <c r="A3658" i="4"/>
  <c r="A3659" i="4" a="1"/>
  <c r="A3659" i="4" s="1"/>
  <c r="A3660" i="4" a="1"/>
  <c r="A3660" i="4" s="1"/>
  <c r="A3661" i="4" a="1"/>
  <c r="A3661" i="4"/>
  <c r="A3662" i="4" a="1"/>
  <c r="A3662" i="4" s="1"/>
  <c r="A3663" i="4" a="1"/>
  <c r="A3663" i="4"/>
  <c r="A3664" i="4" a="1"/>
  <c r="A3664" i="4" s="1"/>
  <c r="A3665" i="4" a="1"/>
  <c r="A3665" i="4"/>
  <c r="A3666" i="4" a="1"/>
  <c r="A3666" i="4"/>
  <c r="A3667" i="4" a="1"/>
  <c r="A3667" i="4" s="1"/>
  <c r="A3668" i="4" a="1"/>
  <c r="A3668" i="4"/>
  <c r="A3669" i="4" a="1"/>
  <c r="A3669" i="4"/>
  <c r="A3670" i="4" a="1"/>
  <c r="A3670" i="4"/>
  <c r="A3671" i="4" a="1"/>
  <c r="A3671" i="4"/>
  <c r="A3672" i="4" a="1"/>
  <c r="A3672" i="4"/>
  <c r="A3673" i="4" a="1"/>
  <c r="A3673" i="4"/>
  <c r="A3674" i="4" a="1"/>
  <c r="A3674" i="4" s="1"/>
  <c r="A3675" i="4" a="1"/>
  <c r="A3675" i="4" s="1"/>
  <c r="A3676" i="4" a="1"/>
  <c r="A3676" i="4" s="1"/>
  <c r="A3677" i="4" a="1"/>
  <c r="A3677" i="4"/>
  <c r="A3678" i="4" a="1"/>
  <c r="A3678" i="4" s="1"/>
  <c r="A3679" i="4" a="1"/>
  <c r="A3679" i="4"/>
  <c r="A3680" i="4" a="1"/>
  <c r="A3680" i="4"/>
  <c r="A3681" i="4" a="1"/>
  <c r="A3681" i="4" s="1"/>
  <c r="A3682" i="4" a="1"/>
  <c r="A3682" i="4" s="1"/>
  <c r="A3683" i="4" a="1"/>
  <c r="A3683" i="4"/>
  <c r="A3684" i="4" a="1"/>
  <c r="A3684" i="4" s="1"/>
  <c r="A3685" i="4" a="1"/>
  <c r="A3685" i="4" s="1"/>
  <c r="A3686" i="4" a="1"/>
  <c r="A3686" i="4"/>
  <c r="A3687" i="4" a="1"/>
  <c r="A3687" i="4"/>
  <c r="A3688" i="4" a="1"/>
  <c r="A3688" i="4"/>
  <c r="A3689" i="4" a="1"/>
  <c r="A3689" i="4"/>
  <c r="A3690" i="4" a="1"/>
  <c r="A3690" i="4"/>
  <c r="A3691" i="4" a="1"/>
  <c r="A3691" i="4"/>
  <c r="A3692" i="4" a="1"/>
  <c r="A3692" i="4"/>
  <c r="A3693" i="4" a="1"/>
  <c r="A3693" i="4"/>
  <c r="A3694" i="4" a="1"/>
  <c r="A3694" i="4" s="1"/>
  <c r="A3695" i="4" a="1"/>
  <c r="A3695" i="4"/>
  <c r="A3696" i="4" a="1"/>
  <c r="A3696" i="4"/>
  <c r="A3697" i="4" a="1"/>
  <c r="A3697" i="4" s="1"/>
  <c r="A3698" i="4" a="1"/>
  <c r="A3698" i="4"/>
  <c r="A3699" i="4" a="1"/>
  <c r="A3699" i="4" s="1"/>
  <c r="A3700" i="4" a="1"/>
  <c r="A3700" i="4" s="1"/>
  <c r="A3701" i="4" a="1"/>
  <c r="A3701" i="4"/>
  <c r="A3702" i="4" a="1"/>
  <c r="A3702" i="4"/>
  <c r="A3703" i="4" a="1"/>
  <c r="A3703" i="4"/>
  <c r="A3704" i="4" a="1"/>
  <c r="A3704" i="4"/>
  <c r="A3705" i="4" a="1"/>
  <c r="A3705" i="4"/>
  <c r="A3706" i="4" a="1"/>
  <c r="A3706" i="4"/>
  <c r="A3707" i="4" a="1"/>
  <c r="A3707" i="4"/>
  <c r="A3708" i="4" a="1"/>
  <c r="A3708" i="4"/>
  <c r="A3709" i="4" a="1"/>
  <c r="A3709" i="4"/>
  <c r="A3710" i="4" a="1"/>
  <c r="A3710" i="4" s="1"/>
  <c r="A3711" i="4" a="1"/>
  <c r="A3711" i="4"/>
  <c r="A3712" i="4" a="1"/>
  <c r="A3712" i="4"/>
  <c r="A3713" i="4" a="1"/>
  <c r="A3713" i="4"/>
  <c r="A3714" i="4" a="1"/>
  <c r="A3714" i="4" s="1"/>
  <c r="A3715" i="4" a="1"/>
  <c r="A3715" i="4" s="1"/>
  <c r="A3716" i="4" a="1"/>
  <c r="A3716" i="4" s="1"/>
  <c r="A3717" i="4" a="1"/>
  <c r="A3717" i="4" s="1"/>
  <c r="A3718" i="4" a="1"/>
  <c r="A3718" i="4" s="1"/>
  <c r="A3719" i="4" a="1"/>
  <c r="A3719" i="4"/>
  <c r="A3720" i="4" a="1"/>
  <c r="A3720" i="4" s="1"/>
  <c r="A3721" i="4" a="1"/>
  <c r="A3721" i="4"/>
  <c r="A3722" i="4" a="1"/>
  <c r="A3722" i="4"/>
  <c r="A3723" i="4" a="1"/>
  <c r="A3723" i="4"/>
  <c r="A3724" i="4" a="1"/>
  <c r="A3724" i="4"/>
  <c r="A3725" i="4" a="1"/>
  <c r="A3725" i="4"/>
  <c r="A3726" i="4" a="1"/>
  <c r="A3726" i="4" s="1"/>
  <c r="A3727" i="4" a="1"/>
  <c r="A3727" i="4"/>
  <c r="A3728" i="4" a="1"/>
  <c r="A3728" i="4"/>
  <c r="A3729" i="4" a="1"/>
  <c r="A3729" i="4" s="1"/>
  <c r="A3730" i="4" a="1"/>
  <c r="A3730" i="4"/>
  <c r="A3731" i="4" a="1"/>
  <c r="A3731" i="4"/>
  <c r="A3732" i="4" a="1"/>
  <c r="A3732" i="4"/>
  <c r="A3733" i="4" a="1"/>
  <c r="A3733" i="4" s="1"/>
  <c r="A3734" i="4" a="1"/>
  <c r="A3734" i="4"/>
  <c r="A3735" i="4" a="1"/>
  <c r="A3735" i="4"/>
  <c r="A3736" i="4" a="1"/>
  <c r="A3736" i="4"/>
  <c r="A3737" i="4" a="1"/>
  <c r="A3737" i="4" s="1"/>
  <c r="A3738" i="4" a="1"/>
  <c r="A3738" i="4"/>
  <c r="A3739" i="4" a="1"/>
  <c r="A3739" i="4"/>
  <c r="A3740" i="4" a="1"/>
  <c r="A3740" i="4"/>
  <c r="A3741" i="4" a="1"/>
  <c r="A3741" i="4"/>
  <c r="A3742" i="4" a="1"/>
  <c r="A3742" i="4" s="1"/>
  <c r="A3743" i="4" a="1"/>
  <c r="A3743" i="4"/>
  <c r="A3744" i="4" a="1"/>
  <c r="A3744" i="4"/>
  <c r="A3745" i="4" a="1"/>
  <c r="A3745" i="4" s="1"/>
  <c r="A3746" i="4" a="1"/>
  <c r="A3746" i="4" s="1"/>
  <c r="A3747" i="4" a="1"/>
  <c r="A3747" i="4" s="1"/>
  <c r="A3748" i="4" a="1"/>
  <c r="A3748" i="4"/>
  <c r="A3749" i="4" a="1"/>
  <c r="A3749" i="4" s="1"/>
  <c r="A3750" i="4" a="1"/>
  <c r="A3750" i="4" s="1"/>
  <c r="A3751" i="4" a="1"/>
  <c r="A3751" i="4"/>
  <c r="A3752" i="4" a="1"/>
  <c r="A3752" i="4"/>
  <c r="A3753" i="4" a="1"/>
  <c r="A3753" i="4" s="1"/>
  <c r="A3754" i="4" a="1"/>
  <c r="A3754" i="4"/>
  <c r="A3755" i="4" a="1"/>
  <c r="A3755" i="4" s="1"/>
  <c r="A3756" i="4" a="1"/>
  <c r="A3756" i="4"/>
  <c r="A3757" i="4" a="1"/>
  <c r="A3757" i="4"/>
  <c r="A3758" i="4" a="1"/>
  <c r="A3758" i="4" s="1"/>
  <c r="A3759" i="4" a="1"/>
  <c r="A3759" i="4"/>
  <c r="A3760" i="4" a="1"/>
  <c r="A3760" i="4"/>
  <c r="A3761" i="4" a="1"/>
  <c r="A3761" i="4" s="1"/>
  <c r="A3762" i="4" a="1"/>
  <c r="A3762" i="4" s="1"/>
  <c r="A3763" i="4" a="1"/>
  <c r="A3763" i="4"/>
  <c r="A3764" i="4" a="1"/>
  <c r="A3764" i="4"/>
  <c r="A3765" i="4" a="1"/>
  <c r="A3765" i="4" s="1"/>
  <c r="A3766" i="4" a="1"/>
  <c r="A3766" i="4" s="1"/>
  <c r="A3767" i="4" a="1"/>
  <c r="A3767" i="4"/>
  <c r="A3768" i="4" a="1"/>
  <c r="A3768" i="4"/>
  <c r="A3769" i="4" a="1"/>
  <c r="A3769" i="4"/>
  <c r="A3770" i="4" a="1"/>
  <c r="A3770" i="4" s="1"/>
  <c r="A3771" i="4" a="1"/>
  <c r="A3771" i="4"/>
  <c r="A3772" i="4" a="1"/>
  <c r="A3772" i="4"/>
  <c r="A3773" i="4" a="1"/>
  <c r="A3773" i="4"/>
  <c r="A3774" i="4" a="1"/>
  <c r="A3774" i="4" s="1"/>
  <c r="A3775" i="4" a="1"/>
  <c r="A3775" i="4"/>
  <c r="A3776" i="4" a="1"/>
  <c r="A3776" i="4"/>
  <c r="A3777" i="4" a="1"/>
  <c r="A3777" i="4"/>
  <c r="A3778" i="4" a="1"/>
  <c r="A3778" i="4" s="1"/>
  <c r="A3779" i="4" a="1"/>
  <c r="A3779" i="4"/>
  <c r="A3780" i="4" a="1"/>
  <c r="A3780" i="4" s="1"/>
  <c r="A3781" i="4" a="1"/>
  <c r="A3781" i="4" s="1"/>
  <c r="A3782" i="4" a="1"/>
  <c r="A3782" i="4"/>
  <c r="A3783" i="4" a="1"/>
  <c r="A3783" i="4"/>
  <c r="A3784" i="4" a="1"/>
  <c r="A3784" i="4" s="1"/>
  <c r="A3785" i="4" a="1"/>
  <c r="A3785" i="4" s="1"/>
  <c r="A3786" i="4" a="1"/>
  <c r="A3786" i="4"/>
  <c r="A3787" i="4" a="1"/>
  <c r="A3787" i="4"/>
  <c r="A3788" i="4" a="1"/>
  <c r="A3788" i="4" s="1"/>
  <c r="A3789" i="4" a="1"/>
  <c r="A3789" i="4"/>
  <c r="A3790" i="4" a="1"/>
  <c r="A3790" i="4" s="1"/>
  <c r="A3791" i="4" a="1"/>
  <c r="A3791" i="4"/>
  <c r="A3792" i="4" a="1"/>
  <c r="A3792" i="4" s="1"/>
  <c r="A3793" i="4" a="1"/>
  <c r="A3793" i="4" s="1"/>
  <c r="A3794" i="4" a="1"/>
  <c r="A3794" i="4" s="1"/>
  <c r="A3795" i="4" a="1"/>
  <c r="A3795" i="4"/>
  <c r="A3796" i="4" a="1"/>
  <c r="A3796" i="4"/>
  <c r="A3797" i="4" a="1"/>
  <c r="A3797" i="4"/>
  <c r="A3798" i="4" a="1"/>
  <c r="A3798" i="4"/>
  <c r="A3799" i="4" a="1"/>
  <c r="A3799" i="4"/>
  <c r="A3800" i="4" a="1"/>
  <c r="A3800" i="4"/>
  <c r="A3801" i="4" a="1"/>
  <c r="A3801" i="4"/>
  <c r="A3802" i="4" a="1"/>
  <c r="A3802" i="4"/>
  <c r="A3803" i="4" a="1"/>
  <c r="A3803" i="4" s="1"/>
  <c r="A3804" i="4" a="1"/>
  <c r="A3804" i="4"/>
  <c r="A3805" i="4" a="1"/>
  <c r="A3805" i="4"/>
  <c r="A3806" i="4" a="1"/>
  <c r="A3806" i="4" s="1"/>
  <c r="A3807" i="4" a="1"/>
  <c r="A3807" i="4"/>
  <c r="A3808" i="4" a="1"/>
  <c r="A3808" i="4" s="1"/>
  <c r="A3809" i="4" a="1"/>
  <c r="A3809" i="4"/>
  <c r="A3810" i="4" a="1"/>
  <c r="A3810" i="4"/>
  <c r="A3811" i="4" a="1"/>
  <c r="A3811" i="4"/>
  <c r="A3812" i="4" a="1"/>
  <c r="A3812" i="4"/>
  <c r="A3813" i="4" a="1"/>
  <c r="A3813" i="4" s="1"/>
  <c r="A3814" i="4" a="1"/>
  <c r="A3814" i="4"/>
  <c r="A3815" i="4" a="1"/>
  <c r="A3815" i="4"/>
  <c r="A3816" i="4" a="1"/>
  <c r="A3816" i="4" s="1"/>
  <c r="A3817" i="4" a="1"/>
  <c r="A3817" i="4" s="1"/>
  <c r="A3818" i="4" a="1"/>
  <c r="A3818" i="4" s="1"/>
  <c r="A3819" i="4" a="1"/>
  <c r="A3819" i="4" s="1"/>
  <c r="A3820" i="4" a="1"/>
  <c r="A3820" i="4"/>
  <c r="A3821" i="4" a="1"/>
  <c r="A3821" i="4"/>
  <c r="A3822" i="4" a="1"/>
  <c r="A3822" i="4" s="1"/>
  <c r="A3823" i="4" a="1"/>
  <c r="A3823" i="4"/>
  <c r="A3824" i="4" a="1"/>
  <c r="A3824" i="4"/>
  <c r="A3825" i="4" a="1"/>
  <c r="A3825" i="4"/>
  <c r="A3826" i="4" a="1"/>
  <c r="A3826" i="4"/>
  <c r="A3827" i="4" a="1"/>
  <c r="A3827" i="4"/>
  <c r="A3828" i="4" a="1"/>
  <c r="A3828" i="4"/>
  <c r="A3829" i="4" a="1"/>
  <c r="A3829" i="4"/>
  <c r="A3830" i="4" a="1"/>
  <c r="A3830" i="4"/>
  <c r="A3831" i="4" a="1"/>
  <c r="A3831" i="4"/>
  <c r="A3832" i="4" a="1"/>
  <c r="A3832" i="4" s="1"/>
  <c r="A3833" i="4" a="1"/>
  <c r="A3833" i="4"/>
  <c r="A3834" i="4" a="1"/>
  <c r="A3834" i="4"/>
  <c r="A3835" i="4" a="1"/>
  <c r="A3835" i="4" s="1"/>
  <c r="A3836" i="4" a="1"/>
  <c r="A3836" i="4" s="1"/>
  <c r="A3837" i="4" a="1"/>
  <c r="A3837" i="4"/>
  <c r="A3838" i="4" a="1"/>
  <c r="A3838" i="4" s="1"/>
  <c r="A3839" i="4" a="1"/>
  <c r="A3839" i="4"/>
  <c r="A3840" i="4" a="1"/>
  <c r="A3840" i="4" s="1"/>
  <c r="A3841" i="4" a="1"/>
  <c r="A3841" i="4"/>
  <c r="A3842" i="4" a="1"/>
  <c r="A3842" i="4"/>
  <c r="A3843" i="4" a="1"/>
  <c r="A3843" i="4"/>
  <c r="A3844" i="4" a="1"/>
  <c r="A3844" i="4"/>
  <c r="A3845" i="4" a="1"/>
  <c r="A3845" i="4"/>
  <c r="A3846" i="4" a="1"/>
  <c r="A3846" i="4" s="1"/>
  <c r="A3847" i="4" a="1"/>
  <c r="A3847" i="4"/>
  <c r="A3848" i="4" a="1"/>
  <c r="A3848" i="4"/>
  <c r="A3849" i="4" a="1"/>
  <c r="A3849" i="4" s="1"/>
  <c r="A3850" i="4" a="1"/>
  <c r="A3850" i="4" s="1"/>
  <c r="A3851" i="4" a="1"/>
  <c r="A3851" i="4"/>
  <c r="A3852" i="4" a="1"/>
  <c r="A3852" i="4" s="1"/>
  <c r="A3853" i="4" a="1"/>
  <c r="A3853" i="4"/>
  <c r="A3854" i="4" a="1"/>
  <c r="A3854" i="4" s="1"/>
  <c r="A3855" i="4" a="1"/>
  <c r="A3855" i="4"/>
  <c r="A3856" i="4" a="1"/>
  <c r="A3856" i="4"/>
  <c r="A3857" i="4" a="1"/>
  <c r="A3857" i="4" s="1"/>
  <c r="A3858" i="4" a="1"/>
  <c r="A3858" i="4" s="1"/>
  <c r="A3859" i="4" a="1"/>
  <c r="A3859" i="4"/>
  <c r="A3860" i="4" a="1"/>
  <c r="A3860" i="4"/>
  <c r="A3861" i="4" a="1"/>
  <c r="A3861" i="4"/>
  <c r="A3862" i="4" a="1"/>
  <c r="A3862" i="4"/>
  <c r="A3863" i="4" a="1"/>
  <c r="A3863" i="4"/>
  <c r="A3864" i="4" a="1"/>
  <c r="A3864" i="4"/>
  <c r="A3865" i="4" a="1"/>
  <c r="A3865" i="4" s="1"/>
  <c r="A3866" i="4" a="1"/>
  <c r="A3866" i="4"/>
  <c r="A3867" i="4" a="1"/>
  <c r="A3867" i="4"/>
  <c r="A3868" i="4" a="1"/>
  <c r="A3868" i="4"/>
  <c r="A3869" i="4" a="1"/>
  <c r="A3869" i="4"/>
  <c r="A3870" i="4" a="1"/>
  <c r="A3870" i="4" s="1"/>
  <c r="A3871" i="4" a="1"/>
  <c r="A3871" i="4"/>
  <c r="A3872" i="4" a="1"/>
  <c r="A3872" i="4" s="1"/>
  <c r="A3873" i="4" a="1"/>
  <c r="A3873" i="4" s="1"/>
  <c r="A3874" i="4" a="1"/>
  <c r="A3874" i="4"/>
  <c r="A3875" i="4" a="1"/>
  <c r="A3875" i="4" s="1"/>
  <c r="A3876" i="4" a="1"/>
  <c r="A3876" i="4" s="1"/>
  <c r="A3877" i="4" a="1"/>
  <c r="A3877" i="4"/>
  <c r="A3878" i="4" a="1"/>
  <c r="A3878" i="4"/>
  <c r="A3879" i="4" a="1"/>
  <c r="A3879" i="4"/>
  <c r="A3880" i="4" a="1"/>
  <c r="A3880" i="4"/>
  <c r="A3881" i="4" a="1"/>
  <c r="A3881" i="4"/>
  <c r="A3882" i="4" a="1"/>
  <c r="A3882" i="4" s="1"/>
  <c r="A3883" i="4" a="1"/>
  <c r="A3883" i="4" s="1"/>
  <c r="A3884" i="4" a="1"/>
  <c r="A3884" i="4" s="1"/>
  <c r="A3885" i="4" a="1"/>
  <c r="A3885" i="4"/>
  <c r="A3886" i="4" a="1"/>
  <c r="A3886" i="4" s="1"/>
  <c r="A3887" i="4" a="1"/>
  <c r="A3887" i="4"/>
  <c r="A3888" i="4" a="1"/>
  <c r="A3888" i="4" s="1"/>
  <c r="A3889" i="4" a="1"/>
  <c r="A3889" i="4"/>
  <c r="A3890" i="4" a="1"/>
  <c r="A3890" i="4"/>
  <c r="A3891" i="4" a="1"/>
  <c r="A3891" i="4" s="1"/>
  <c r="A3892" i="4" a="1"/>
  <c r="A3892" i="4" s="1"/>
  <c r="A3893" i="4" a="1"/>
  <c r="A3893" i="4"/>
  <c r="A3894" i="4" a="1"/>
  <c r="A3894" i="4" s="1"/>
  <c r="A3895" i="4" a="1"/>
  <c r="A3895" i="4"/>
  <c r="A3896" i="4" a="1"/>
  <c r="A3896" i="4"/>
  <c r="A3897" i="4" a="1"/>
  <c r="A3897" i="4" s="1"/>
  <c r="A3898" i="4" a="1"/>
  <c r="A3898" i="4" s="1"/>
  <c r="A3899" i="4" a="1"/>
  <c r="A3899" i="4"/>
  <c r="A3900" i="4" a="1"/>
  <c r="A3900" i="4"/>
  <c r="A3901" i="4" a="1"/>
  <c r="A3901" i="4"/>
  <c r="A3902" i="4" a="1"/>
  <c r="A3902" i="4" s="1"/>
  <c r="A3903" i="4" a="1"/>
  <c r="A3903" i="4"/>
  <c r="A3904" i="4" a="1"/>
  <c r="A3904" i="4"/>
  <c r="A3905" i="4" a="1"/>
  <c r="A3905" i="4"/>
  <c r="A3906" i="4" a="1"/>
  <c r="A3906" i="4"/>
  <c r="A3907" i="4" a="1"/>
  <c r="A3907" i="4"/>
  <c r="A3908" i="4" a="1"/>
  <c r="A3908" i="4"/>
  <c r="A3909" i="4" a="1"/>
  <c r="A3909" i="4" s="1"/>
  <c r="A3910" i="4" a="1"/>
  <c r="A3910" i="4" s="1"/>
  <c r="A3911" i="4" a="1"/>
  <c r="A3911" i="4"/>
  <c r="A3912" i="4" a="1"/>
  <c r="A3912" i="4" s="1"/>
  <c r="A3913" i="4" a="1"/>
  <c r="A3913" i="4"/>
  <c r="A3914" i="4" a="1"/>
  <c r="A3914" i="4"/>
  <c r="A3915" i="4" a="1"/>
  <c r="A3915" i="4" s="1"/>
  <c r="A3916" i="4" a="1"/>
  <c r="A3916" i="4" s="1"/>
  <c r="A3917" i="4" a="1"/>
  <c r="A3917" i="4"/>
  <c r="A3918" i="4" a="1"/>
  <c r="A3918" i="4" s="1"/>
  <c r="A3919" i="4" a="1"/>
  <c r="A3919" i="4"/>
  <c r="A3920" i="4" a="1"/>
  <c r="A3920" i="4"/>
  <c r="A3921" i="4" a="1"/>
  <c r="A3921" i="4" s="1"/>
  <c r="A3922" i="4" a="1"/>
  <c r="A3922" i="4"/>
  <c r="A3923" i="4" a="1"/>
  <c r="A3923" i="4"/>
  <c r="A3924" i="4" a="1"/>
  <c r="A3924" i="4"/>
  <c r="A3925" i="4" a="1"/>
  <c r="A3925" i="4"/>
  <c r="A3926" i="4" a="1"/>
  <c r="A3926" i="4"/>
  <c r="A3927" i="4" a="1"/>
  <c r="A3927" i="4"/>
  <c r="A3928" i="4" a="1"/>
  <c r="A3928" i="4" s="1"/>
  <c r="A3929" i="4" a="1"/>
  <c r="A3929" i="4"/>
  <c r="A3930" i="4" a="1"/>
  <c r="A3930" i="4"/>
  <c r="A3931" i="4" a="1"/>
  <c r="A3931" i="4" s="1"/>
  <c r="A3932" i="4" a="1"/>
  <c r="A3932" i="4"/>
  <c r="A3933" i="4" a="1"/>
  <c r="A3933" i="4"/>
  <c r="A3934" i="4" a="1"/>
  <c r="A3934" i="4" s="1"/>
  <c r="A3935" i="4" a="1"/>
  <c r="A3935" i="4"/>
  <c r="A3936" i="4" a="1"/>
  <c r="A3936" i="4" s="1"/>
  <c r="A3937" i="4" a="1"/>
  <c r="A3937" i="4"/>
  <c r="A3938" i="4" a="1"/>
  <c r="A3938" i="4" s="1"/>
  <c r="A3939" i="4" a="1"/>
  <c r="A3939" i="4"/>
  <c r="A3940" i="4" a="1"/>
  <c r="A3940" i="4"/>
  <c r="A3941" i="4" a="1"/>
  <c r="A3941" i="4"/>
  <c r="A3942" i="4" a="1"/>
  <c r="A3942" i="4"/>
  <c r="A3943" i="4" a="1"/>
  <c r="A3943" i="4"/>
  <c r="A3944" i="4" a="1"/>
  <c r="A3944" i="4"/>
  <c r="A3945" i="4" a="1"/>
  <c r="A3945" i="4" s="1"/>
  <c r="A3946" i="4" a="1"/>
  <c r="A3946" i="4"/>
  <c r="A3947" i="4" a="1"/>
  <c r="A3947" i="4" s="1"/>
  <c r="A3948" i="4" a="1"/>
  <c r="A3948" i="4" s="1"/>
  <c r="A3949" i="4" a="1"/>
  <c r="A3949" i="4"/>
  <c r="A3950" i="4" a="1"/>
  <c r="A3950" i="4" s="1"/>
  <c r="A3951" i="4" a="1"/>
  <c r="A3951" i="4"/>
  <c r="A3952" i="4" a="1"/>
  <c r="A3952" i="4"/>
  <c r="A3953" i="4" a="1"/>
  <c r="A3953" i="4"/>
  <c r="A3954" i="4" a="1"/>
  <c r="A3954" i="4"/>
  <c r="A3955" i="4" a="1"/>
  <c r="A3955" i="4"/>
  <c r="A3956" i="4" a="1"/>
  <c r="A3956" i="4"/>
  <c r="A3957" i="4" a="1"/>
  <c r="A3957" i="4"/>
  <c r="A3958" i="4" a="1"/>
  <c r="A3958" i="4"/>
  <c r="A3959" i="4" a="1"/>
  <c r="A3959" i="4"/>
  <c r="A3960" i="4" a="1"/>
  <c r="A3960" i="4"/>
  <c r="A3961" i="4" a="1"/>
  <c r="A3961" i="4" s="1"/>
  <c r="A3962" i="4" a="1"/>
  <c r="A3962" i="4"/>
  <c r="A3963" i="4" a="1"/>
  <c r="A3963" i="4"/>
  <c r="A3964" i="4" a="1"/>
  <c r="A3964" i="4" s="1"/>
  <c r="A3965" i="4" a="1"/>
  <c r="A3965" i="4"/>
  <c r="A3966" i="4" a="1"/>
  <c r="A3966" i="4" s="1"/>
  <c r="A3967" i="4" a="1"/>
  <c r="A3967" i="4"/>
  <c r="A3968" i="4" a="1"/>
  <c r="A3968" i="4"/>
  <c r="A3969" i="4" a="1"/>
  <c r="A3969" i="4"/>
  <c r="A3970" i="4" a="1"/>
  <c r="A3970" i="4"/>
  <c r="A3971" i="4" a="1"/>
  <c r="A3971" i="4" s="1"/>
  <c r="A3972" i="4" a="1"/>
  <c r="A3972" i="4"/>
  <c r="A3973" i="4" a="1"/>
  <c r="A3973" i="4"/>
  <c r="A3974" i="4" a="1"/>
  <c r="A3974" i="4"/>
  <c r="A3975" i="4" a="1"/>
  <c r="A3975" i="4"/>
  <c r="A3976" i="4" a="1"/>
  <c r="A3976" i="4"/>
  <c r="A3977" i="4" a="1"/>
  <c r="A3977" i="4"/>
  <c r="A3978" i="4" a="1"/>
  <c r="A3978" i="4" s="1"/>
  <c r="A3979" i="4" a="1"/>
  <c r="A3979" i="4" s="1"/>
  <c r="A3980" i="4" a="1"/>
  <c r="A3980" i="4" s="1"/>
  <c r="A3981" i="4" a="1"/>
  <c r="A3981" i="4"/>
  <c r="A3982" i="4" a="1"/>
  <c r="A3982" i="4" s="1"/>
  <c r="A3983" i="4" a="1"/>
  <c r="A3983" i="4"/>
  <c r="A3984" i="4" a="1"/>
  <c r="A3984" i="4"/>
  <c r="A3985" i="4" a="1"/>
  <c r="A3985" i="4"/>
  <c r="A3986" i="4" a="1"/>
  <c r="A3986" i="4"/>
  <c r="A3987" i="4" a="1"/>
  <c r="A3987" i="4" s="1"/>
  <c r="A3988" i="4" a="1"/>
  <c r="A3988" i="4"/>
  <c r="A3989" i="4" a="1"/>
  <c r="A3989" i="4" s="1"/>
  <c r="A3990" i="4" a="1"/>
  <c r="A3990" i="4"/>
  <c r="A3991" i="4" a="1"/>
  <c r="A3991" i="4"/>
  <c r="A3992" i="4" a="1"/>
  <c r="A3992" i="4" s="1"/>
  <c r="A3993" i="4" a="1"/>
  <c r="A3993" i="4"/>
  <c r="A3994" i="4" a="1"/>
  <c r="A3994" i="4"/>
  <c r="A3995" i="4" a="1"/>
  <c r="A3995" i="4"/>
  <c r="A3996" i="4" a="1"/>
  <c r="A3996" i="4"/>
  <c r="A3997" i="4" a="1"/>
  <c r="A3997" i="4"/>
  <c r="A3998" i="4" a="1"/>
  <c r="A3998" i="4" s="1"/>
  <c r="A3999" i="4" a="1"/>
  <c r="A3999" i="4"/>
  <c r="A4000" i="4" a="1"/>
  <c r="A4000" i="4" s="1"/>
  <c r="A4001" i="4" a="1"/>
  <c r="A4001" i="4" s="1"/>
  <c r="A4002" i="4" a="1"/>
  <c r="A4002" i="4" s="1"/>
  <c r="A4003" i="4" a="1"/>
  <c r="A4003" i="4"/>
  <c r="A4004" i="4" a="1"/>
  <c r="A4004" i="4"/>
  <c r="A4005" i="4" a="1"/>
  <c r="A4005" i="4"/>
  <c r="A4006" i="4" a="1"/>
  <c r="A4006" i="4"/>
  <c r="A4007" i="4" a="1"/>
  <c r="A4007" i="4"/>
  <c r="A4008" i="4" a="1"/>
  <c r="A4008" i="4"/>
  <c r="A4009" i="4" a="1"/>
  <c r="A4009" i="4"/>
  <c r="A4010" i="4" a="1"/>
  <c r="A4010" i="4" s="1"/>
  <c r="A4011" i="4" a="1"/>
  <c r="A4011" i="4" s="1"/>
  <c r="A4012" i="4" a="1"/>
  <c r="A4012" i="4"/>
  <c r="A4013" i="4" a="1"/>
  <c r="A4013" i="4"/>
  <c r="A4014" i="4" a="1"/>
  <c r="A4014" i="4" s="1"/>
  <c r="A4015" i="4" a="1"/>
  <c r="A4015" i="4"/>
  <c r="A4016" i="4" a="1"/>
  <c r="A4016" i="4"/>
  <c r="A4017" i="4" a="1"/>
  <c r="A4017" i="4" s="1"/>
  <c r="A4018" i="4" a="1"/>
  <c r="A4018" i="4" s="1"/>
  <c r="A4019" i="4" a="1"/>
  <c r="A4019" i="4" s="1"/>
  <c r="A4020" i="4" a="1"/>
  <c r="A4020" i="4" s="1"/>
  <c r="A4021" i="4" a="1"/>
  <c r="A4021" i="4" s="1"/>
  <c r="A4022" i="4" a="1"/>
  <c r="A4022" i="4" s="1"/>
  <c r="A4023" i="4" a="1"/>
  <c r="A4023" i="4"/>
  <c r="A4024" i="4" a="1"/>
  <c r="A4024" i="4"/>
  <c r="A4025" i="4" a="1"/>
  <c r="A4025" i="4"/>
  <c r="A4026" i="4" a="1"/>
  <c r="A4026" i="4" s="1"/>
  <c r="A4027" i="4" a="1"/>
  <c r="A4027" i="4" s="1"/>
  <c r="A4028" i="4" a="1"/>
  <c r="A4028" i="4"/>
  <c r="A4029" i="4" a="1"/>
  <c r="A4029" i="4"/>
  <c r="A4030" i="4" a="1"/>
  <c r="A4030" i="4" s="1"/>
  <c r="A4031" i="4" a="1"/>
  <c r="A4031" i="4"/>
  <c r="A4032" i="4" a="1"/>
  <c r="A4032" i="4" s="1"/>
  <c r="A4033" i="4" a="1"/>
  <c r="A4033" i="4" s="1"/>
  <c r="A4034" i="4" a="1"/>
  <c r="A4034" i="4" s="1"/>
  <c r="A4035" i="4" a="1"/>
  <c r="A4035" i="4" s="1"/>
  <c r="A4036" i="4" a="1"/>
  <c r="A4036" i="4" s="1"/>
  <c r="A4037" i="4" a="1"/>
  <c r="A4037" i="4" s="1"/>
  <c r="A4038" i="4" a="1"/>
  <c r="A4038" i="4"/>
  <c r="A4039" i="4" a="1"/>
  <c r="A4039" i="4"/>
  <c r="A4040" i="4" a="1"/>
  <c r="A4040" i="4" s="1"/>
  <c r="A4041" i="4" a="1"/>
  <c r="A4041" i="4" s="1"/>
  <c r="A4042" i="4" a="1"/>
  <c r="A4042" i="4" s="1"/>
  <c r="A4043" i="4" a="1"/>
  <c r="A4043" i="4"/>
  <c r="A4044" i="4" a="1"/>
  <c r="A4044" i="4" s="1"/>
  <c r="A4045" i="4" a="1"/>
  <c r="A4045" i="4"/>
  <c r="A4046" i="4" a="1"/>
  <c r="A4046" i="4" s="1"/>
  <c r="A4047" i="4" a="1"/>
  <c r="A4047" i="4"/>
  <c r="A4048" i="4" a="1"/>
  <c r="A4048" i="4"/>
  <c r="A4049" i="4" a="1"/>
  <c r="A4049" i="4"/>
  <c r="A4050" i="4" a="1"/>
  <c r="A4050" i="4"/>
  <c r="A4051" i="4" a="1"/>
  <c r="A4051" i="4" s="1"/>
  <c r="A4052" i="4" a="1"/>
  <c r="A4052" i="4" s="1"/>
  <c r="A4053" i="4" a="1"/>
  <c r="A4053" i="4" s="1"/>
  <c r="A4054" i="4" a="1"/>
  <c r="A4054" i="4" s="1"/>
  <c r="A4055" i="4" a="1"/>
  <c r="A4055" i="4"/>
  <c r="A4056" i="4" a="1"/>
  <c r="A4056" i="4" s="1"/>
  <c r="A4057" i="4" a="1"/>
  <c r="A4057" i="4"/>
  <c r="A4058" i="4" a="1"/>
  <c r="A4058" i="4"/>
  <c r="A4059" i="4" a="1"/>
  <c r="A4059" i="4"/>
  <c r="A4060" i="4" a="1"/>
  <c r="A4060" i="4" s="1"/>
  <c r="A4061" i="4" a="1"/>
  <c r="A4061" i="4"/>
  <c r="A4062" i="4" a="1"/>
  <c r="A4062" i="4" s="1"/>
  <c r="A4063" i="4" a="1"/>
  <c r="A4063" i="4"/>
  <c r="A4064" i="4" a="1"/>
  <c r="A4064" i="4" s="1"/>
  <c r="A4065" i="4" a="1"/>
  <c r="A4065" i="4" s="1"/>
  <c r="A4066" i="4" a="1"/>
  <c r="A4066" i="4" s="1"/>
  <c r="A4067" i="4" a="1"/>
  <c r="A4067" i="4"/>
  <c r="A4068" i="4" a="1"/>
  <c r="A4068" i="4" s="1"/>
  <c r="A4069" i="4" a="1"/>
  <c r="A4069" i="4"/>
  <c r="A4070" i="4" a="1"/>
  <c r="A4070" i="4"/>
  <c r="A4071" i="4" a="1"/>
  <c r="A4071" i="4"/>
  <c r="A4072" i="4" a="1"/>
  <c r="A4072" i="4"/>
  <c r="A4073" i="4" a="1"/>
  <c r="A4073" i="4" s="1"/>
  <c r="A4074" i="4" a="1"/>
  <c r="A4074" i="4"/>
  <c r="A4075" i="4" a="1"/>
  <c r="A4075" i="4" s="1"/>
  <c r="A4076" i="4" a="1"/>
  <c r="A4076" i="4"/>
  <c r="A4077" i="4" a="1"/>
  <c r="A4077" i="4"/>
  <c r="A4078" i="4" a="1"/>
  <c r="A4078" i="4" s="1"/>
  <c r="A4079" i="4" a="1"/>
  <c r="A4079" i="4"/>
  <c r="A4080" i="4" a="1"/>
  <c r="A4080" i="4" s="1"/>
  <c r="A4081" i="4" a="1"/>
  <c r="A4081" i="4"/>
  <c r="A4082" i="4" a="1"/>
  <c r="A4082" i="4"/>
  <c r="A4083" i="4" a="1"/>
  <c r="A4083" i="4"/>
  <c r="A4084" i="4" a="1"/>
  <c r="A4084" i="4"/>
  <c r="A4085" i="4" a="1"/>
  <c r="A4085" i="4"/>
  <c r="A4086" i="4" a="1"/>
  <c r="A4086" i="4"/>
  <c r="A4087" i="4" a="1"/>
  <c r="A4087" i="4"/>
  <c r="A4088" i="4" a="1"/>
  <c r="A4088" i="4"/>
  <c r="A4089" i="4" a="1"/>
  <c r="A4089" i="4"/>
  <c r="A4090" i="4" a="1"/>
  <c r="A4090" i="4" s="1"/>
  <c r="A4091" i="4" a="1"/>
  <c r="A4091" i="4"/>
  <c r="A4092" i="4" a="1"/>
  <c r="A4092" i="4" s="1"/>
  <c r="A4093" i="4" a="1"/>
  <c r="A4093" i="4"/>
  <c r="A4094" i="4" a="1"/>
  <c r="A4094" i="4" s="1"/>
  <c r="A4095" i="4" a="1"/>
  <c r="A4095" i="4"/>
  <c r="A4096" i="4" a="1"/>
  <c r="A4096" i="4" s="1"/>
  <c r="A4097" i="4" a="1"/>
  <c r="A4097" i="4" s="1"/>
  <c r="A4098" i="4" a="1"/>
  <c r="A4098" i="4" s="1"/>
  <c r="A4099" i="4" a="1"/>
  <c r="A4099" i="4" s="1"/>
  <c r="A4100" i="4" a="1"/>
  <c r="A4100" i="4"/>
  <c r="A4101" i="4" a="1"/>
  <c r="A4101" i="4"/>
  <c r="A4102" i="4" a="1"/>
  <c r="A4102" i="4" s="1"/>
  <c r="A4103" i="4" a="1"/>
  <c r="A4103" i="4"/>
  <c r="A4104" i="4" a="1"/>
  <c r="A4104" i="4" s="1"/>
  <c r="A4105" i="4" a="1"/>
  <c r="A4105" i="4" s="1"/>
  <c r="A4106" i="4" a="1"/>
  <c r="A4106" i="4" s="1"/>
  <c r="A4107" i="4" a="1"/>
  <c r="A4107" i="4" s="1"/>
  <c r="A4108" i="4" a="1"/>
  <c r="A4108" i="4"/>
  <c r="A4109" i="4" a="1"/>
  <c r="A4109" i="4"/>
  <c r="A4110" i="4" a="1"/>
  <c r="A4110" i="4" s="1"/>
  <c r="A4111" i="4" a="1"/>
  <c r="A4111" i="4"/>
  <c r="A4112" i="4" a="1"/>
  <c r="A4112" i="4"/>
  <c r="A4113" i="4" a="1"/>
  <c r="A4113" i="4" s="1"/>
  <c r="A4114" i="4" a="1"/>
  <c r="A4114" i="4"/>
  <c r="A4115" i="4" a="1"/>
  <c r="A4115" i="4"/>
  <c r="A4116" i="4" a="1"/>
  <c r="A4116" i="4"/>
  <c r="A4117" i="4" a="1"/>
  <c r="A4117" i="4" s="1"/>
  <c r="A4118" i="4" a="1"/>
  <c r="A4118" i="4" s="1"/>
  <c r="A4119" i="4" a="1"/>
  <c r="A4119" i="4"/>
  <c r="A4120" i="4" a="1"/>
  <c r="A4120" i="4" s="1"/>
  <c r="A4121" i="4" a="1"/>
  <c r="A4121" i="4" s="1"/>
  <c r="A4122" i="4" a="1"/>
  <c r="A4122" i="4" s="1"/>
  <c r="A4123" i="4" a="1"/>
  <c r="A4123" i="4" s="1"/>
  <c r="A4124" i="4" a="1"/>
  <c r="A4124" i="4"/>
  <c r="A4125" i="4" a="1"/>
  <c r="A4125" i="4"/>
  <c r="A4126" i="4" a="1"/>
  <c r="A4126" i="4" s="1"/>
  <c r="A4127" i="4" a="1"/>
  <c r="A4127" i="4"/>
  <c r="A4128" i="4" a="1"/>
  <c r="A4128" i="4" s="1"/>
  <c r="A4129" i="4" a="1"/>
  <c r="A4129" i="4"/>
  <c r="A4130" i="4" a="1"/>
  <c r="A4130" i="4" s="1"/>
  <c r="A4131" i="4" a="1"/>
  <c r="A4131" i="4" s="1"/>
  <c r="A4132" i="4" a="1"/>
  <c r="A4132" i="4"/>
  <c r="A4133" i="4" a="1"/>
  <c r="A4133" i="4" s="1"/>
  <c r="A4134" i="4" a="1"/>
  <c r="A4134" i="4" s="1"/>
  <c r="A4135" i="4" a="1"/>
  <c r="A4135" i="4"/>
  <c r="A4136" i="4" a="1"/>
  <c r="A4136" i="4" s="1"/>
  <c r="A4137" i="4" a="1"/>
  <c r="A4137" i="4" s="1"/>
  <c r="A4138" i="4" a="1"/>
  <c r="A4138" i="4"/>
  <c r="A4139" i="4" a="1"/>
  <c r="A4139" i="4"/>
  <c r="A4140" i="4" a="1"/>
  <c r="A4140" i="4"/>
  <c r="A4141" i="4" a="1"/>
  <c r="A4141" i="4"/>
  <c r="A4142" i="4" a="1"/>
  <c r="A4142" i="4" s="1"/>
  <c r="A4143" i="4" a="1"/>
  <c r="A4143" i="4"/>
  <c r="A4144" i="4" a="1"/>
  <c r="A4144" i="4"/>
  <c r="A4145" i="4" a="1"/>
  <c r="A4145" i="4" s="1"/>
  <c r="A4146" i="4" a="1"/>
  <c r="A4146" i="4" s="1"/>
  <c r="A4147" i="4" a="1"/>
  <c r="A4147" i="4"/>
  <c r="A4148" i="4" a="1"/>
  <c r="A4148" i="4"/>
  <c r="A4149" i="4" a="1"/>
  <c r="A4149" i="4" s="1"/>
  <c r="A4150" i="4" a="1"/>
  <c r="A4150" i="4" s="1"/>
  <c r="A4151" i="4" a="1"/>
  <c r="A4151" i="4"/>
  <c r="A4152" i="4" a="1"/>
  <c r="A4152" i="4" s="1"/>
  <c r="A4153" i="4" a="1"/>
  <c r="A4153" i="4" s="1"/>
  <c r="A4154" i="4" a="1"/>
  <c r="A4154" i="4" s="1"/>
  <c r="A4155" i="4" a="1"/>
  <c r="A4155" i="4"/>
  <c r="A4156" i="4" a="1"/>
  <c r="A4156" i="4"/>
  <c r="A4157" i="4" a="1"/>
  <c r="A4157" i="4"/>
  <c r="A4158" i="4" a="1"/>
  <c r="A4158" i="4" s="1"/>
  <c r="A4159" i="4" a="1"/>
  <c r="A4159" i="4"/>
  <c r="A4160" i="4" a="1"/>
  <c r="A4160" i="4" s="1"/>
  <c r="A4161" i="4" a="1"/>
  <c r="A4161" i="4" s="1"/>
  <c r="A4162" i="4" a="1"/>
  <c r="A4162" i="4"/>
  <c r="A4163" i="4" a="1"/>
  <c r="A4163" i="4" s="1"/>
  <c r="A4164" i="4" a="1"/>
  <c r="A4164" i="4" s="1"/>
  <c r="A4165" i="4" a="1"/>
  <c r="A4165" i="4"/>
  <c r="A4166" i="4" a="1"/>
  <c r="A4166" i="4"/>
  <c r="A4167" i="4" a="1"/>
  <c r="A4167" i="4"/>
  <c r="A4168" i="4" a="1"/>
  <c r="A4168" i="4" s="1"/>
  <c r="A4169" i="4" a="1"/>
  <c r="A4169" i="4"/>
  <c r="A4170" i="4" a="1"/>
  <c r="A4170" i="4" s="1"/>
  <c r="A4171" i="4" a="1"/>
  <c r="A4171" i="4" s="1"/>
  <c r="A4172" i="4" a="1"/>
  <c r="A4172" i="4"/>
  <c r="A4173" i="4" a="1"/>
  <c r="A4173" i="4" s="1"/>
  <c r="A4174" i="4" a="1"/>
  <c r="A4174" i="4" s="1"/>
  <c r="A4175" i="4" a="1"/>
  <c r="A4175" i="4"/>
  <c r="A4176" i="4" a="1"/>
  <c r="A4176" i="4"/>
  <c r="A4177" i="4" a="1"/>
  <c r="A4177" i="4"/>
  <c r="A4178" i="4" a="1"/>
  <c r="A4178" i="4"/>
  <c r="A4179" i="4" a="1"/>
  <c r="A4179" i="4" s="1"/>
  <c r="A4180" i="4" a="1"/>
  <c r="A4180" i="4" s="1"/>
  <c r="A4181" i="4" a="1"/>
  <c r="A4181" i="4" s="1"/>
  <c r="A4182" i="4" a="1"/>
  <c r="A4182" i="4" s="1"/>
  <c r="A4183" i="4" a="1"/>
  <c r="A4183" i="4"/>
  <c r="A4184" i="4" a="1"/>
  <c r="A4184" i="4" s="1"/>
  <c r="A4185" i="4" a="1"/>
  <c r="A4185" i="4"/>
  <c r="A4186" i="4" a="1"/>
  <c r="A4186" i="4"/>
  <c r="A4187" i="4" a="1"/>
  <c r="A4187" i="4" s="1"/>
  <c r="A4188" i="4" a="1"/>
  <c r="A4188" i="4" s="1"/>
  <c r="A4189" i="4" a="1"/>
  <c r="A4189" i="4" s="1"/>
  <c r="A4190" i="4" a="1"/>
  <c r="A4190" i="4" s="1"/>
  <c r="A4191" i="4" a="1"/>
  <c r="A4191" i="4"/>
  <c r="A4192" i="4" a="1"/>
  <c r="A4192" i="4"/>
  <c r="A4193" i="4" a="1"/>
  <c r="A4193" i="4"/>
  <c r="A4194" i="4" a="1"/>
  <c r="A4194" i="4"/>
  <c r="A4195" i="4" a="1"/>
  <c r="A4195" i="4" s="1"/>
  <c r="A4196" i="4" a="1"/>
  <c r="A4196" i="4" s="1"/>
  <c r="A4197" i="4" a="1"/>
  <c r="A4197" i="4" s="1"/>
  <c r="A4198" i="4" a="1"/>
  <c r="A4198" i="4" s="1"/>
  <c r="A4199" i="4" a="1"/>
  <c r="A4199" i="4"/>
  <c r="A4200" i="4" a="1"/>
  <c r="A4200" i="4" s="1"/>
  <c r="A4201" i="4" a="1"/>
  <c r="A4201" i="4"/>
  <c r="A4202" i="4" a="1"/>
  <c r="A4202" i="4"/>
  <c r="A4203" i="4" a="1"/>
  <c r="A4203" i="4"/>
  <c r="A4204" i="4" a="1"/>
  <c r="A4204" i="4"/>
  <c r="A4205" i="4" a="1"/>
  <c r="A4205" i="4" s="1"/>
  <c r="A4206" i="4" a="1"/>
  <c r="A4206" i="4" s="1"/>
  <c r="A4207" i="4" a="1"/>
  <c r="A4207" i="4"/>
  <c r="A4208" i="4" a="1"/>
  <c r="A4208" i="4" s="1"/>
  <c r="A4209" i="4" a="1"/>
  <c r="A4209" i="4" s="1"/>
  <c r="A4210" i="4" a="1"/>
  <c r="A4210" i="4"/>
  <c r="A4211" i="4" a="1"/>
  <c r="A4211" i="4"/>
  <c r="A4212" i="4" a="1"/>
  <c r="A4212" i="4"/>
  <c r="A4213" i="4" a="1"/>
  <c r="A4213" i="4" s="1"/>
  <c r="A4214" i="4" a="1"/>
  <c r="A4214" i="4" s="1"/>
  <c r="A4215" i="4" a="1"/>
  <c r="A4215" i="4"/>
  <c r="A4216" i="4" a="1"/>
  <c r="A4216" i="4"/>
  <c r="A4217" i="4" a="1"/>
  <c r="A4217" i="4" s="1"/>
  <c r="A4218" i="4" a="1"/>
  <c r="A4218" i="4"/>
  <c r="A4219" i="4" a="1"/>
  <c r="A4219" i="4" s="1"/>
  <c r="A4220" i="4" a="1"/>
  <c r="A4220" i="4" s="1"/>
  <c r="A4221" i="4" a="1"/>
  <c r="A4221" i="4" s="1"/>
  <c r="A4222" i="4" a="1"/>
  <c r="A4222" i="4" s="1"/>
  <c r="A4223" i="4" a="1"/>
  <c r="A4223" i="4"/>
  <c r="A4224" i="4" a="1"/>
  <c r="A4224" i="4"/>
  <c r="A4225" i="4" a="1"/>
  <c r="A4225" i="4" s="1"/>
  <c r="A4226" i="4" a="1"/>
  <c r="A4226" i="4"/>
  <c r="A4227" i="4" a="1"/>
  <c r="A4227" i="4" s="1"/>
  <c r="A4228" i="4" a="1"/>
  <c r="A4228" i="4" s="1"/>
  <c r="A4229" i="4" a="1"/>
  <c r="A4229" i="4" s="1"/>
  <c r="A4230" i="4" a="1"/>
  <c r="A4230" i="4" s="1"/>
  <c r="A4231" i="4" a="1"/>
  <c r="A4231" i="4"/>
  <c r="A4232" i="4" a="1"/>
  <c r="A4232" i="4" s="1"/>
  <c r="A4233" i="4" a="1"/>
  <c r="A4233" i="4" s="1"/>
  <c r="A4234" i="4" a="1"/>
  <c r="A4234" i="4" s="1"/>
  <c r="A4235" i="4" a="1"/>
  <c r="A4235" i="4"/>
  <c r="A4236" i="4" a="1"/>
  <c r="A4236" i="4" s="1"/>
  <c r="A4237" i="4" a="1"/>
  <c r="A4237" i="4" s="1"/>
  <c r="A4238" i="4" a="1"/>
  <c r="A4238" i="4" s="1"/>
  <c r="A4239" i="4" a="1"/>
  <c r="A4239" i="4"/>
  <c r="A4240" i="4" a="1"/>
  <c r="A4240" i="4" s="1"/>
  <c r="A4241" i="4" a="1"/>
  <c r="A4241" i="4" s="1"/>
  <c r="A4242" i="4" a="1"/>
  <c r="A4242" i="4"/>
  <c r="A4243" i="4" a="1"/>
  <c r="A4243" i="4"/>
  <c r="A4244" i="4" a="1"/>
  <c r="A4244" i="4"/>
  <c r="A4245" i="4" a="1"/>
  <c r="A4245" i="4"/>
  <c r="A4246" i="4" a="1"/>
  <c r="A4246" i="4"/>
  <c r="A4247" i="4" a="1"/>
  <c r="A4247" i="4"/>
  <c r="A4248" i="4" a="1"/>
  <c r="A4248" i="4" s="1"/>
  <c r="A4249" i="4" a="1"/>
  <c r="A4249" i="4" s="1"/>
  <c r="A4250" i="4" a="1"/>
  <c r="A4250" i="4" s="1"/>
  <c r="A4251" i="4" a="1"/>
  <c r="A4251" i="4" s="1"/>
  <c r="A4252" i="4" a="1"/>
  <c r="A4252" i="4"/>
  <c r="A4253" i="4" a="1"/>
  <c r="A4253" i="4" s="1"/>
  <c r="A4254" i="4" a="1"/>
  <c r="A4254" i="4" s="1"/>
  <c r="A4255" i="4" a="1"/>
  <c r="A4255" i="4"/>
  <c r="A4256" i="4" a="1"/>
  <c r="A4256" i="4"/>
  <c r="A4257" i="4" a="1"/>
  <c r="A4257" i="4" s="1"/>
  <c r="A4258" i="4" a="1"/>
  <c r="A4258" i="4"/>
  <c r="A4259" i="4" a="1"/>
  <c r="A4259" i="4" s="1"/>
  <c r="A4260" i="4" a="1"/>
  <c r="A4260" i="4"/>
  <c r="A4261" i="4" a="1"/>
  <c r="A4261" i="4"/>
  <c r="A4262" i="4" a="1"/>
  <c r="A4262" i="4"/>
  <c r="A4263" i="4" a="1"/>
  <c r="A4263" i="4"/>
  <c r="A4264" i="4" a="1"/>
  <c r="A4264" i="4"/>
  <c r="A4265" i="4" a="1"/>
  <c r="A4265" i="4" s="1"/>
  <c r="A4266" i="4" a="1"/>
  <c r="A4266" i="4" s="1"/>
  <c r="A4267" i="4" a="1"/>
  <c r="A4267" i="4" s="1"/>
  <c r="A4268" i="4" a="1"/>
  <c r="A4268" i="4" s="1"/>
  <c r="A4269" i="4" a="1"/>
  <c r="A4269" i="4" s="1"/>
  <c r="A4270" i="4" a="1"/>
  <c r="A4270" i="4" s="1"/>
  <c r="A4271" i="4" a="1"/>
  <c r="A4271" i="4"/>
  <c r="A4272" i="4" a="1"/>
  <c r="A4272" i="4"/>
  <c r="A4273" i="4" a="1"/>
  <c r="A4273" i="4" s="1"/>
  <c r="A4274" i="4" a="1"/>
  <c r="A4274" i="4"/>
  <c r="A4275" i="4" a="1"/>
  <c r="A4275" i="4"/>
  <c r="A4276" i="4" a="1"/>
  <c r="A4276" i="4"/>
  <c r="A4277" i="4" a="1"/>
  <c r="A4277" i="4"/>
  <c r="A4278" i="4" a="1"/>
  <c r="A4278" i="4" s="1"/>
  <c r="A4279" i="4" a="1"/>
  <c r="A4279" i="4"/>
  <c r="A4280" i="4" a="1"/>
  <c r="A4280" i="4"/>
  <c r="A4281" i="4" a="1"/>
  <c r="A4281" i="4"/>
  <c r="A4282" i="4" a="1"/>
  <c r="A4282" i="4" s="1"/>
  <c r="A4283" i="4" a="1"/>
  <c r="A4283" i="4" s="1"/>
  <c r="A4284" i="4" a="1"/>
  <c r="A4284" i="4"/>
  <c r="A4285" i="4" a="1"/>
  <c r="A4285" i="4" s="1"/>
  <c r="A4286" i="4" a="1"/>
  <c r="A4286" i="4" s="1"/>
  <c r="A4287" i="4" a="1"/>
  <c r="A4287" i="4"/>
  <c r="A4288" i="4" a="1"/>
  <c r="A4288" i="4" s="1"/>
  <c r="A4289" i="4" a="1"/>
  <c r="A4289" i="4" s="1"/>
  <c r="A4290" i="4" a="1"/>
  <c r="A4290" i="4"/>
  <c r="A4291" i="4" a="1"/>
  <c r="A4291" i="4" s="1"/>
  <c r="A4292" i="4" a="1"/>
  <c r="A4292" i="4"/>
  <c r="A4293" i="4" a="1"/>
  <c r="A4293" i="4"/>
  <c r="A4294" i="4" a="1"/>
  <c r="A4294" i="4"/>
  <c r="A4295" i="4" a="1"/>
  <c r="A4295" i="4"/>
  <c r="A4296" i="4" a="1"/>
  <c r="A4296" i="4"/>
  <c r="A4297" i="4" a="1"/>
  <c r="A4297" i="4"/>
  <c r="A4298" i="4" a="1"/>
  <c r="A4298" i="4"/>
  <c r="A4299" i="4" a="1"/>
  <c r="A4299" i="4" s="1"/>
  <c r="A4300" i="4" a="1"/>
  <c r="A4300" i="4" s="1"/>
  <c r="A4301" i="4" a="1"/>
  <c r="A4301" i="4" s="1"/>
  <c r="A4302" i="4" a="1"/>
  <c r="A4302" i="4" s="1"/>
  <c r="A4303" i="4" a="1"/>
  <c r="A4303" i="4"/>
  <c r="A4304" i="4" a="1"/>
  <c r="A4304" i="4"/>
  <c r="A4305" i="4" a="1"/>
  <c r="A4305" i="4"/>
  <c r="A4306" i="4" a="1"/>
  <c r="A4306" i="4"/>
  <c r="A4307" i="4" a="1"/>
  <c r="A4307" i="4" s="1"/>
  <c r="A4308" i="4" a="1"/>
  <c r="A4308" i="4"/>
  <c r="A4309" i="4" a="1"/>
  <c r="A4309" i="4" s="1"/>
  <c r="A4310" i="4" a="1"/>
  <c r="A4310" i="4"/>
  <c r="A4311" i="4" a="1"/>
  <c r="A4311" i="4"/>
  <c r="A4312" i="4" a="1"/>
  <c r="A4312" i="4" s="1"/>
  <c r="A4313" i="4" a="1"/>
  <c r="A4313" i="4" s="1"/>
  <c r="A4314" i="4" a="1"/>
  <c r="A4314" i="4" s="1"/>
  <c r="A4315" i="4" a="1"/>
  <c r="A4315" i="4" s="1"/>
  <c r="A4316" i="4" a="1"/>
  <c r="A4316" i="4" s="1"/>
  <c r="A4317" i="4" a="1"/>
  <c r="A4317" i="4" s="1"/>
  <c r="A4318" i="4" a="1"/>
  <c r="A4318" i="4" s="1"/>
  <c r="A4319" i="4" a="1"/>
  <c r="A4319" i="4"/>
  <c r="A4320" i="4" a="1"/>
  <c r="A4320" i="4" s="1"/>
  <c r="A4321" i="4" a="1"/>
  <c r="A4321" i="4" s="1"/>
  <c r="A4322" i="4" a="1"/>
  <c r="A4322" i="4" s="1"/>
  <c r="A4323" i="4" a="1"/>
  <c r="A4323" i="4" s="1"/>
  <c r="A4324" i="4" a="1"/>
  <c r="A4324" i="4"/>
  <c r="A4325" i="4" a="1"/>
  <c r="A4325" i="4"/>
  <c r="A4326" i="4" a="1"/>
  <c r="A4326" i="4"/>
  <c r="A4327" i="4" a="1"/>
  <c r="A4327" i="4"/>
  <c r="A4328" i="4" a="1"/>
  <c r="A4328" i="4"/>
  <c r="A4329" i="4" a="1"/>
  <c r="A4329" i="4" s="1"/>
  <c r="A4330" i="4" a="1"/>
  <c r="A4330" i="4"/>
  <c r="A4331" i="4" a="1"/>
  <c r="A4331" i="4"/>
  <c r="A4332" i="4" a="1"/>
  <c r="A4332" i="4" s="1"/>
  <c r="A4333" i="4" a="1"/>
  <c r="A4333" i="4" s="1"/>
  <c r="A4334" i="4" a="1"/>
  <c r="A4334" i="4" s="1"/>
  <c r="A4335" i="4" a="1"/>
  <c r="A4335" i="4"/>
  <c r="A4336" i="4" a="1"/>
  <c r="A4336" i="4" s="1"/>
  <c r="A4337" i="4" a="1"/>
  <c r="A4337" i="4" s="1"/>
  <c r="A4338" i="4" a="1"/>
  <c r="A4338" i="4" s="1"/>
  <c r="A4339" i="4" a="1"/>
  <c r="A4339" i="4" s="1"/>
  <c r="A4340" i="4" a="1"/>
  <c r="A4340" i="4" s="1"/>
  <c r="A4341" i="4" a="1"/>
  <c r="A4341" i="4" s="1"/>
  <c r="A4342" i="4" a="1"/>
  <c r="A4342" i="4" s="1"/>
  <c r="A4343" i="4" a="1"/>
  <c r="A4343" i="4"/>
  <c r="A4344" i="4" a="1"/>
  <c r="A4344" i="4"/>
  <c r="A4345" i="4" a="1"/>
  <c r="A4345" i="4" s="1"/>
  <c r="A4346" i="4" a="1"/>
  <c r="A4346" i="4"/>
  <c r="A4347" i="4" a="1"/>
  <c r="A4347" i="4" s="1"/>
  <c r="A4348" i="4" a="1"/>
  <c r="A4348" i="4"/>
  <c r="A4349" i="4" a="1"/>
  <c r="A4349" i="4" s="1"/>
  <c r="A4350" i="4" a="1"/>
  <c r="A4350" i="4" s="1"/>
  <c r="A4351" i="4" a="1"/>
  <c r="A4351" i="4"/>
  <c r="A4352" i="4" a="1"/>
  <c r="A4352" i="4" s="1"/>
  <c r="A4353" i="4" a="1"/>
  <c r="A4353" i="4"/>
  <c r="A4354" i="4" a="1"/>
  <c r="A4354" i="4"/>
  <c r="A4355" i="4" a="1"/>
  <c r="A4355" i="4"/>
  <c r="A4356" i="4" a="1"/>
  <c r="A4356" i="4" s="1"/>
  <c r="A4357" i="4" a="1"/>
  <c r="A4357" i="4" s="1"/>
  <c r="A4358" i="4" a="1"/>
  <c r="A4358" i="4" s="1"/>
  <c r="A4359" i="4" a="1"/>
  <c r="A4359" i="4"/>
  <c r="A4360" i="4" a="1"/>
  <c r="A4360" i="4"/>
  <c r="A4361" i="4" a="1"/>
  <c r="A4361" i="4" s="1"/>
  <c r="A4362" i="4" a="1"/>
  <c r="A4362" i="4"/>
  <c r="A4363" i="4" a="1"/>
  <c r="A4363" i="4"/>
  <c r="A4364" i="4" a="1"/>
  <c r="A4364" i="4" s="1"/>
  <c r="A4365" i="4" a="1"/>
  <c r="A4365" i="4" s="1"/>
  <c r="A4366" i="4" a="1"/>
  <c r="A4366" i="4" s="1"/>
  <c r="A4367" i="4" a="1"/>
  <c r="A4367" i="4"/>
  <c r="A4368" i="4" a="1"/>
  <c r="A4368" i="4" s="1"/>
  <c r="A4369" i="4" a="1"/>
  <c r="A4369" i="4" s="1"/>
  <c r="A4370" i="4" a="1"/>
  <c r="A4370" i="4" s="1"/>
  <c r="A4371" i="4" a="1"/>
  <c r="A4371" i="4"/>
  <c r="A4372" i="4" a="1"/>
  <c r="A4372" i="4"/>
  <c r="A4373" i="4" a="1"/>
  <c r="A4373" i="4"/>
  <c r="A4374" i="4" a="1"/>
  <c r="A4374" i="4"/>
  <c r="A4375" i="4" a="1"/>
  <c r="A4375" i="4"/>
  <c r="A4376" i="4" a="1"/>
  <c r="A4376" i="4"/>
  <c r="A4377" i="4" a="1"/>
  <c r="A4377" i="4"/>
  <c r="A4378" i="4" a="1"/>
  <c r="A4378" i="4" s="1"/>
  <c r="A4379" i="4" a="1"/>
  <c r="A4379" i="4" s="1"/>
  <c r="A4380" i="4" a="1"/>
  <c r="A4380" i="4"/>
  <c r="A4381" i="4" a="1"/>
  <c r="A4381" i="4" s="1"/>
  <c r="A4382" i="4" a="1"/>
  <c r="A4382" i="4" s="1"/>
  <c r="A4383" i="4" a="1"/>
  <c r="A4383" i="4"/>
  <c r="A4384" i="4" a="1"/>
  <c r="A4384" i="4" s="1"/>
  <c r="A4385" i="4" a="1"/>
  <c r="A4385" i="4" s="1"/>
  <c r="A4386" i="4" a="1"/>
  <c r="A4386" i="4" s="1"/>
  <c r="A4387" i="4" a="1"/>
  <c r="A4387" i="4"/>
  <c r="A4388" i="4" a="1"/>
  <c r="A4388" i="4"/>
  <c r="A4389" i="4" a="1"/>
  <c r="A4389" i="4"/>
  <c r="A4390" i="4" a="1"/>
  <c r="A4390" i="4"/>
  <c r="A4391" i="4" a="1"/>
  <c r="A4391" i="4"/>
  <c r="A4392" i="4" a="1"/>
  <c r="A4392" i="4"/>
  <c r="A4393" i="4" a="1"/>
  <c r="A4393" i="4" s="1"/>
  <c r="A4394" i="4" a="1"/>
  <c r="A4394" i="4" s="1"/>
  <c r="A4395" i="4" a="1"/>
  <c r="A4395" i="4" s="1"/>
  <c r="A4396" i="4" a="1"/>
  <c r="A4396" i="4"/>
  <c r="A4397" i="4" a="1"/>
  <c r="A4397" i="4" s="1"/>
  <c r="A4398" i="4" a="1"/>
  <c r="A4398" i="4" s="1"/>
  <c r="A4399" i="4" a="1"/>
  <c r="A4399" i="4"/>
  <c r="A4400" i="4" a="1"/>
  <c r="A4400" i="4"/>
  <c r="A4401" i="4" a="1"/>
  <c r="A4401" i="4" s="1"/>
  <c r="A4402" i="4" a="1"/>
  <c r="A4402" i="4" s="1"/>
  <c r="A4403" i="4" a="1"/>
  <c r="A4403" i="4" s="1"/>
  <c r="A4404" i="4" a="1"/>
  <c r="A4404" i="4" s="1"/>
  <c r="A4405" i="4" a="1"/>
  <c r="A4405" i="4"/>
  <c r="A4406" i="4" a="1"/>
  <c r="A4406" i="4" s="1"/>
  <c r="A4407" i="4" a="1"/>
  <c r="A4407" i="4"/>
  <c r="A4408" i="4" a="1"/>
  <c r="A4408" i="4"/>
  <c r="A4409" i="4" a="1"/>
  <c r="A4409" i="4"/>
  <c r="A4410" i="4" a="1"/>
  <c r="A4410" i="4"/>
  <c r="A4411" i="4" a="1"/>
  <c r="A4411" i="4" s="1"/>
  <c r="A4412" i="4" a="1"/>
  <c r="A4412" i="4" s="1"/>
  <c r="A4413" i="4" a="1"/>
  <c r="A4413" i="4" s="1"/>
  <c r="A4414" i="4" a="1"/>
  <c r="A4414" i="4" s="1"/>
  <c r="A4415" i="4" a="1"/>
  <c r="A4415" i="4"/>
  <c r="A4416" i="4" a="1"/>
  <c r="A4416" i="4" s="1"/>
  <c r="A4417" i="4" a="1"/>
  <c r="A4417" i="4"/>
  <c r="A4418" i="4" a="1"/>
  <c r="A4418" i="4"/>
  <c r="A4419" i="4" a="1"/>
  <c r="A4419" i="4" s="1"/>
  <c r="A4420" i="4" a="1"/>
  <c r="A4420" i="4" s="1"/>
  <c r="A4421" i="4" a="1"/>
  <c r="A4421" i="4"/>
  <c r="A4422" i="4" a="1"/>
  <c r="A4422" i="4" s="1"/>
  <c r="A4423" i="4" a="1"/>
  <c r="A4423" i="4"/>
  <c r="A4424" i="4" a="1"/>
  <c r="A4424" i="4"/>
  <c r="A4425" i="4" a="1"/>
  <c r="A4425" i="4"/>
  <c r="A4426" i="4" a="1"/>
  <c r="A4426" i="4"/>
  <c r="A4427" i="4" a="1"/>
  <c r="A4427" i="4"/>
  <c r="A4428" i="4" a="1"/>
  <c r="A4428" i="4"/>
  <c r="A4429" i="4" a="1"/>
  <c r="A4429" i="4" s="1"/>
  <c r="A4430" i="4" a="1"/>
  <c r="A4430" i="4" s="1"/>
  <c r="A4431" i="4" a="1"/>
  <c r="A4431" i="4"/>
  <c r="A4432" i="4" a="1"/>
  <c r="A4432" i="4"/>
  <c r="A4433" i="4" a="1"/>
  <c r="A4433" i="4"/>
  <c r="A4434" i="4" a="1"/>
  <c r="A4434" i="4" s="1"/>
  <c r="A4435" i="4" a="1"/>
  <c r="A4435" i="4"/>
  <c r="A4436" i="4" a="1"/>
  <c r="A4436" i="4" s="1"/>
  <c r="A4437" i="4" a="1"/>
  <c r="A4437" i="4" s="1"/>
  <c r="A4438" i="4" a="1"/>
  <c r="A4438" i="4"/>
  <c r="A4439" i="4" a="1"/>
  <c r="A4439" i="4"/>
  <c r="A4440" i="4" a="1"/>
  <c r="A4440" i="4"/>
  <c r="A4441" i="4" a="1"/>
  <c r="A4441" i="4" s="1"/>
  <c r="A4442" i="4" a="1"/>
  <c r="A4442" i="4"/>
  <c r="A4443" i="4" a="1"/>
  <c r="A4443" i="4"/>
  <c r="A4444" i="4" a="1"/>
  <c r="A4444" i="4"/>
  <c r="A4445" i="4" a="1"/>
  <c r="A4445" i="4" s="1"/>
  <c r="A4446" i="4" a="1"/>
  <c r="A4446" i="4" s="1"/>
  <c r="A4447" i="4" a="1"/>
  <c r="A4447" i="4"/>
  <c r="A4448" i="4" a="1"/>
  <c r="A4448" i="4"/>
  <c r="A4449" i="4" a="1"/>
  <c r="A4449" i="4" s="1"/>
  <c r="A4450" i="4" a="1"/>
  <c r="A4450" i="4" s="1"/>
  <c r="A4451" i="4" a="1"/>
  <c r="A4451" i="4" s="1"/>
  <c r="A4452" i="4" a="1"/>
  <c r="A4452" i="4" s="1"/>
  <c r="A4453" i="4" a="1"/>
  <c r="A4453" i="4" s="1"/>
  <c r="A4454" i="4" a="1"/>
  <c r="A4454" i="4" s="1"/>
  <c r="A4455" i="4" a="1"/>
  <c r="A4455" i="4"/>
  <c r="A4456" i="4" a="1"/>
  <c r="A4456" i="4"/>
  <c r="A4457" i="4" a="1"/>
  <c r="A4457" i="4"/>
  <c r="A4458" i="4" a="1"/>
  <c r="A4458" i="4"/>
  <c r="A4459" i="4" a="1"/>
  <c r="A4459" i="4" s="1"/>
  <c r="A4460" i="4" a="1"/>
  <c r="A4460" i="4"/>
  <c r="A4461" i="4" a="1"/>
  <c r="A4461" i="4" s="1"/>
  <c r="A4462" i="4" a="1"/>
  <c r="A4462" i="4" s="1"/>
  <c r="A4463" i="4" a="1"/>
  <c r="A4463" i="4"/>
  <c r="A4464" i="4" a="1"/>
  <c r="A4464" i="4"/>
  <c r="A4465" i="4" a="1"/>
  <c r="A4465" i="4"/>
  <c r="A4466" i="4" a="1"/>
  <c r="A4466" i="4"/>
  <c r="A4467" i="4" a="1"/>
  <c r="A4467" i="4"/>
  <c r="A4468" i="4" a="1"/>
  <c r="A4468" i="4"/>
  <c r="A4469" i="4" a="1"/>
  <c r="A4469" i="4"/>
  <c r="A4470" i="4" a="1"/>
  <c r="A4470" i="4" s="1"/>
  <c r="A4471" i="4" a="1"/>
  <c r="A4471" i="4"/>
  <c r="A4472" i="4" a="1"/>
  <c r="A4472" i="4" s="1"/>
  <c r="A4473" i="4" a="1"/>
  <c r="A4473" i="4"/>
  <c r="A4474" i="4" a="1"/>
  <c r="A4474" i="4"/>
  <c r="A4475" i="4" a="1"/>
  <c r="A4475" i="4" s="1"/>
  <c r="A4476" i="4" a="1"/>
  <c r="A4476" i="4"/>
  <c r="A4477" i="4" a="1"/>
  <c r="A4477" i="4" s="1"/>
  <c r="A4478" i="4" a="1"/>
  <c r="A4478" i="4" s="1"/>
  <c r="A4479" i="4" a="1"/>
  <c r="A4479" i="4"/>
  <c r="A4480" i="4" a="1"/>
  <c r="A4480" i="4" s="1"/>
  <c r="A4481" i="4" a="1"/>
  <c r="A4481" i="4" s="1"/>
  <c r="A4482" i="4" a="1"/>
  <c r="A4482" i="4"/>
  <c r="A4483" i="4" a="1"/>
  <c r="A4483" i="4"/>
  <c r="A4484" i="4" a="1"/>
  <c r="A4484" i="4"/>
  <c r="A4485" i="4" a="1"/>
  <c r="A4485" i="4"/>
  <c r="A4486" i="4" a="1"/>
  <c r="A4486" i="4"/>
  <c r="A4487" i="4" a="1"/>
  <c r="A4487" i="4"/>
  <c r="A4488" i="4" a="1"/>
  <c r="A4488" i="4" s="1"/>
  <c r="A4489" i="4" a="1"/>
  <c r="A4489" i="4" s="1"/>
  <c r="A4490" i="4" a="1"/>
  <c r="A4490" i="4"/>
  <c r="A4491" i="4" a="1"/>
  <c r="A4491" i="4"/>
  <c r="A4492" i="4" a="1"/>
  <c r="A4492" i="4"/>
  <c r="A4493" i="4" a="1"/>
  <c r="A4493" i="4" s="1"/>
  <c r="A4494" i="4" a="1"/>
  <c r="A4494" i="4" s="1"/>
  <c r="A4495" i="4" a="1"/>
  <c r="A4495" i="4"/>
  <c r="A4496" i="4" a="1"/>
  <c r="A4496" i="4"/>
  <c r="A4497" i="4" a="1"/>
  <c r="A4497" i="4"/>
  <c r="A4498" i="4" a="1"/>
  <c r="A4498" i="4"/>
  <c r="A4499" i="4" a="1"/>
  <c r="A4499" i="4"/>
  <c r="A4500" i="4" a="1"/>
  <c r="A4500" i="4" s="1"/>
  <c r="A4501" i="4" a="1"/>
  <c r="A4501" i="4" s="1"/>
  <c r="A4502" i="4" a="1"/>
  <c r="A4502" i="4"/>
  <c r="A4503" i="4" a="1"/>
  <c r="A4503" i="4"/>
  <c r="A4504" i="4" a="1"/>
  <c r="A4504" i="4" s="1"/>
  <c r="A4505" i="4" a="1"/>
  <c r="A4505" i="4" s="1"/>
  <c r="A4506" i="4" a="1"/>
  <c r="A4506" i="4"/>
  <c r="A4507" i="4" a="1"/>
  <c r="A4507" i="4" s="1"/>
  <c r="A4508" i="4" a="1"/>
  <c r="A4508" i="4"/>
  <c r="A4509" i="4" a="1"/>
  <c r="A4509" i="4" s="1"/>
  <c r="A4510" i="4" a="1"/>
  <c r="A4510" i="4" s="1"/>
  <c r="A4511" i="4" a="1"/>
  <c r="A4511" i="4"/>
  <c r="A4512" i="4" a="1"/>
  <c r="A4512" i="4" s="1"/>
  <c r="A4513" i="4" a="1"/>
  <c r="A4513" i="4" s="1"/>
  <c r="A4514" i="4" a="1"/>
  <c r="A4514" i="4" s="1"/>
  <c r="A4515" i="4" a="1"/>
  <c r="A4515" i="4"/>
  <c r="A4516" i="4" a="1"/>
  <c r="A4516" i="4"/>
  <c r="A4517" i="4" a="1"/>
  <c r="A4517" i="4"/>
  <c r="A4518" i="4" a="1"/>
  <c r="A4518" i="4"/>
  <c r="A4519" i="4" a="1"/>
  <c r="A4519" i="4"/>
  <c r="A4520" i="4" a="1"/>
  <c r="A4520" i="4" s="1"/>
  <c r="A4521" i="4" a="1"/>
  <c r="A4521" i="4" s="1"/>
  <c r="A4522" i="4" a="1"/>
  <c r="A4522" i="4" s="1"/>
  <c r="A4523" i="4" a="1"/>
  <c r="A4523" i="4"/>
  <c r="A4524" i="4" a="1"/>
  <c r="A4524" i="4" s="1"/>
  <c r="A4525" i="4" a="1"/>
  <c r="A4525" i="4" s="1"/>
  <c r="A4526" i="4" a="1"/>
  <c r="A4526" i="4" s="1"/>
  <c r="A4527" i="4" a="1"/>
  <c r="A4527" i="4"/>
  <c r="A4528" i="4" a="1"/>
  <c r="A4528" i="4"/>
  <c r="A4529" i="4" a="1"/>
  <c r="A4529" i="4"/>
  <c r="A4530" i="4" a="1"/>
  <c r="A4530" i="4"/>
  <c r="A4531" i="4" a="1"/>
  <c r="A4531" i="4"/>
  <c r="A4532" i="4" a="1"/>
  <c r="A4532" i="4"/>
  <c r="A4533" i="4" a="1"/>
  <c r="A4533" i="4"/>
  <c r="A4534" i="4" a="1"/>
  <c r="A4534" i="4"/>
  <c r="A4535" i="4" a="1"/>
  <c r="A4535" i="4"/>
  <c r="A4536" i="4" a="1"/>
  <c r="A4536" i="4" s="1"/>
  <c r="A4537" i="4" a="1"/>
  <c r="A4537" i="4" s="1"/>
  <c r="A4538" i="4" a="1"/>
  <c r="A4538" i="4" s="1"/>
  <c r="A4539" i="4" a="1"/>
  <c r="A4539" i="4" s="1"/>
  <c r="A4540" i="4" a="1"/>
  <c r="A4540" i="4"/>
  <c r="A4541" i="4" a="1"/>
  <c r="A4541" i="4" s="1"/>
  <c r="A4542" i="4" a="1"/>
  <c r="A4542" i="4" s="1"/>
  <c r="A4543" i="4" a="1"/>
  <c r="A4543" i="4"/>
  <c r="A4544" i="4" a="1"/>
  <c r="A4544" i="4" s="1"/>
  <c r="A4545" i="4" a="1"/>
  <c r="A4545" i="4"/>
  <c r="A4546" i="4" a="1"/>
  <c r="A4546" i="4" s="1"/>
  <c r="A4547" i="4" a="1"/>
  <c r="A4547" i="4"/>
  <c r="A4548" i="4" a="1"/>
  <c r="A4548" i="4"/>
  <c r="A4549" i="4" a="1"/>
  <c r="A4549" i="4"/>
  <c r="A4550" i="4" a="1"/>
  <c r="A4550" i="4"/>
  <c r="A4551" i="4" a="1"/>
  <c r="A4551" i="4"/>
  <c r="A4552" i="4" a="1"/>
  <c r="A4552" i="4" s="1"/>
  <c r="A4553" i="4" a="1"/>
  <c r="A4553" i="4"/>
  <c r="A4554" i="4" a="1"/>
  <c r="A4554" i="4"/>
  <c r="A4555" i="4" a="1"/>
  <c r="A4555" i="4" s="1"/>
  <c r="A4556" i="4" a="1"/>
  <c r="A4556" i="4" s="1"/>
  <c r="A4557" i="4" a="1"/>
  <c r="A4557" i="4" s="1"/>
  <c r="A4558" i="4" a="1"/>
  <c r="A4558" i="4" s="1"/>
  <c r="A4559" i="4" a="1"/>
  <c r="A4559" i="4"/>
  <c r="A4560" i="4" a="1"/>
  <c r="A4560" i="4"/>
  <c r="A4561" i="4" a="1"/>
  <c r="A4561" i="4"/>
  <c r="A4562" i="4" a="1"/>
  <c r="A4562" i="4"/>
  <c r="A4563" i="4" a="1"/>
  <c r="A4563" i="4"/>
  <c r="A4564" i="4" a="1"/>
  <c r="A4564" i="4" s="1"/>
  <c r="A4565" i="4" a="1"/>
  <c r="A4565" i="4"/>
  <c r="A4566" i="4" a="1"/>
  <c r="A4566" i="4"/>
  <c r="A4567" i="4" a="1"/>
  <c r="A4567" i="4"/>
  <c r="A4568" i="4" a="1"/>
  <c r="A4568" i="4"/>
  <c r="A4569" i="4" a="1"/>
  <c r="A4569" i="4"/>
  <c r="A4570" i="4" a="1"/>
  <c r="A4570" i="4" s="1"/>
  <c r="A4571" i="4" a="1"/>
  <c r="A4571" i="4"/>
  <c r="A4572" i="4" a="1"/>
  <c r="A4572" i="4" s="1"/>
  <c r="A4573" i="4" a="1"/>
  <c r="A4573" i="4" s="1"/>
  <c r="A4574" i="4" a="1"/>
  <c r="A4574" i="4" s="1"/>
  <c r="A4575" i="4" a="1"/>
  <c r="A4575" i="4"/>
  <c r="A4576" i="4" a="1"/>
  <c r="A4576" i="4" s="1"/>
  <c r="A4577" i="4" a="1"/>
  <c r="A4577" i="4" s="1"/>
  <c r="A4578" i="4" a="1"/>
  <c r="A4578" i="4" s="1"/>
  <c r="A4579" i="4" a="1"/>
  <c r="A4579" i="4"/>
  <c r="A4580" i="4" a="1"/>
  <c r="A4580" i="4"/>
  <c r="A4581" i="4" a="1"/>
  <c r="A4581" i="4"/>
  <c r="A4582" i="4" a="1"/>
  <c r="A4582" i="4" s="1"/>
  <c r="A4583" i="4" a="1"/>
  <c r="A4583" i="4"/>
  <c r="A4584" i="4" a="1"/>
  <c r="A4584" i="4"/>
  <c r="A4585" i="4" a="1"/>
  <c r="A4585" i="4"/>
  <c r="A4586" i="4" a="1"/>
  <c r="A4586" i="4" s="1"/>
  <c r="A4587" i="4" a="1"/>
  <c r="A4587" i="4"/>
  <c r="A4588" i="4" a="1"/>
  <c r="A4588" i="4" s="1"/>
  <c r="A4589" i="4" a="1"/>
  <c r="A4589" i="4" s="1"/>
  <c r="A4590" i="4" a="1"/>
  <c r="A4590" i="4" s="1"/>
  <c r="A4591" i="4" a="1"/>
  <c r="A4591" i="4" s="1"/>
  <c r="A4592" i="4" a="1"/>
  <c r="A4592" i="4" s="1"/>
  <c r="A4593" i="4" a="1"/>
  <c r="A4593" i="4"/>
  <c r="A4594" i="4" a="1"/>
  <c r="A4594" i="4" s="1"/>
  <c r="A4595" i="4" a="1"/>
  <c r="A4595" i="4"/>
  <c r="A4596" i="4" a="1"/>
  <c r="A4596" i="4" s="1"/>
  <c r="A4597" i="4" a="1"/>
  <c r="A4597" i="4"/>
  <c r="A4598" i="4" a="1"/>
  <c r="A4598" i="4"/>
  <c r="A4599" i="4" a="1"/>
  <c r="A4599" i="4" s="1"/>
  <c r="A4600" i="4" a="1"/>
  <c r="A4600" i="4"/>
  <c r="A4601" i="4" a="1"/>
  <c r="A4601" i="4" s="1"/>
  <c r="A4602" i="4" a="1"/>
  <c r="A4602" i="4"/>
  <c r="A4603" i="4" a="1"/>
  <c r="A4603" i="4"/>
  <c r="A4604" i="4" a="1"/>
  <c r="A4604" i="4"/>
  <c r="A4605" i="4" a="1"/>
  <c r="A4605" i="4" s="1"/>
  <c r="A4606" i="4" a="1"/>
  <c r="A4606" i="4" s="1"/>
  <c r="A4607" i="4" a="1"/>
  <c r="A4607" i="4" s="1"/>
  <c r="A4608" i="4" a="1"/>
  <c r="A4608" i="4" s="1"/>
  <c r="A4609" i="4" a="1"/>
  <c r="A4609" i="4"/>
  <c r="A4610" i="4" a="1"/>
  <c r="A4610" i="4" s="1"/>
  <c r="A4611" i="4" a="1"/>
  <c r="A4611" i="4"/>
  <c r="A4612" i="4" a="1"/>
  <c r="A4612" i="4" s="1"/>
  <c r="A4613" i="4" a="1"/>
  <c r="A4613" i="4" s="1"/>
  <c r="A4614" i="4" a="1"/>
  <c r="A4614" i="4" s="1"/>
  <c r="A4615" i="4" a="1"/>
  <c r="A4615" i="4" s="1"/>
  <c r="A4616" i="4" a="1"/>
  <c r="A4616" i="4" s="1"/>
  <c r="A4617" i="4" a="1"/>
  <c r="A4617" i="4" s="1"/>
  <c r="A4618" i="4" a="1"/>
  <c r="A4618" i="4"/>
  <c r="A4619" i="4" a="1"/>
  <c r="A4619" i="4" s="1"/>
  <c r="A4620" i="4" a="1"/>
  <c r="A4620" i="4"/>
  <c r="A4621" i="4" a="1"/>
  <c r="A4621" i="4" s="1"/>
  <c r="A4622" i="4" a="1"/>
  <c r="A4622" i="4" s="1"/>
  <c r="A4623" i="4" a="1"/>
  <c r="A4623" i="4"/>
  <c r="A4624" i="4" a="1"/>
  <c r="A4624" i="4" s="1"/>
  <c r="A4625" i="4" a="1"/>
  <c r="A4625" i="4" s="1"/>
  <c r="A4626" i="4" a="1"/>
  <c r="A4626" i="4"/>
  <c r="A4627" i="4" a="1"/>
  <c r="A4627" i="4"/>
  <c r="A4628" i="4" a="1"/>
  <c r="A4628" i="4" s="1"/>
  <c r="A4629" i="4" a="1"/>
  <c r="A4629" i="4" s="1"/>
  <c r="A4630" i="4" a="1"/>
  <c r="A4630" i="4" s="1"/>
  <c r="A4631" i="4" a="1"/>
  <c r="A4631" i="4" s="1"/>
  <c r="A4632" i="4" a="1"/>
  <c r="A4632" i="4" s="1"/>
  <c r="A4633" i="4" a="1"/>
  <c r="A4633" i="4"/>
  <c r="A4634" i="4" a="1"/>
  <c r="A4634" i="4"/>
  <c r="A4635" i="4" a="1"/>
  <c r="A4635" i="4" s="1"/>
  <c r="A4636" i="4" a="1"/>
  <c r="A4636" i="4"/>
  <c r="A4637" i="4" a="1"/>
  <c r="A4637" i="4" s="1"/>
  <c r="A4638" i="4" a="1"/>
  <c r="A4638" i="4" s="1"/>
  <c r="A4639" i="4" a="1"/>
  <c r="A4639" i="4"/>
  <c r="A4640" i="4" a="1"/>
  <c r="A4640" i="4"/>
  <c r="A4641" i="4" a="1"/>
  <c r="A4641" i="4" s="1"/>
  <c r="A4642" i="4" a="1"/>
  <c r="A4642" i="4" s="1"/>
  <c r="A4643" i="4" a="1"/>
  <c r="A4643" i="4" s="1"/>
  <c r="A4644" i="4" a="1"/>
  <c r="A4644" i="4"/>
  <c r="A4645" i="4" a="1"/>
  <c r="A4645" i="4"/>
  <c r="A4646" i="4" a="1"/>
  <c r="A4646" i="4"/>
  <c r="A4647" i="4" a="1"/>
  <c r="A4647" i="4"/>
  <c r="A4648" i="4" a="1"/>
  <c r="A4648" i="4" s="1"/>
  <c r="A4649" i="4" a="1"/>
  <c r="A4649" i="4" s="1"/>
  <c r="A4650" i="4" a="1"/>
  <c r="A4650" i="4"/>
  <c r="A4651" i="4" a="1"/>
  <c r="A4651" i="4" s="1"/>
  <c r="A4652" i="4" a="1"/>
  <c r="A4652" i="4" s="1"/>
  <c r="A4653" i="4" a="1"/>
  <c r="A4653" i="4" s="1"/>
  <c r="A4654" i="4" a="1"/>
  <c r="A4654" i="4" s="1"/>
  <c r="A4655" i="4" a="1"/>
  <c r="A4655" i="4"/>
  <c r="A4656" i="4" a="1"/>
  <c r="A4656" i="4" s="1"/>
  <c r="A4657" i="4" a="1"/>
  <c r="A4657" i="4"/>
  <c r="A4658" i="4" a="1"/>
  <c r="A4658" i="4" s="1"/>
  <c r="A4659" i="4" a="1"/>
  <c r="A4659" i="4" s="1"/>
  <c r="A4660" i="4" a="1"/>
  <c r="A4660" i="4"/>
  <c r="A4661" i="4" a="1"/>
  <c r="A4661" i="4" s="1"/>
  <c r="A4662" i="4" a="1"/>
  <c r="A4662" i="4"/>
  <c r="A4663" i="4" a="1"/>
  <c r="A4663" i="4"/>
  <c r="A4664" i="4" a="1"/>
  <c r="A4664" i="4"/>
  <c r="A4665" i="4" a="1"/>
  <c r="A4665" i="4" s="1"/>
  <c r="A4666" i="4" a="1"/>
  <c r="A4666" i="4" s="1"/>
  <c r="A4667" i="4" a="1"/>
  <c r="A4667" i="4"/>
  <c r="A4668" i="4" a="1"/>
  <c r="A4668" i="4"/>
  <c r="A4669" i="4" a="1"/>
  <c r="A4669" i="4" s="1"/>
  <c r="A4670" i="4" a="1"/>
  <c r="A4670" i="4" s="1"/>
  <c r="A4671" i="4" a="1"/>
  <c r="A4671" i="4" s="1"/>
  <c r="A4672" i="4" a="1"/>
  <c r="A4672" i="4"/>
  <c r="A4673" i="4" a="1"/>
  <c r="A4673" i="4" s="1"/>
  <c r="A4674" i="4" a="1"/>
  <c r="A4674" i="4" s="1"/>
  <c r="A4675" i="4" a="1"/>
  <c r="A4675" i="4" s="1"/>
  <c r="A4676" i="4" a="1"/>
  <c r="A4676" i="4" s="1"/>
  <c r="A4677" i="4" a="1"/>
  <c r="A4677" i="4" s="1"/>
  <c r="A4678" i="4" a="1"/>
  <c r="A4678" i="4"/>
  <c r="A4679" i="4" a="1"/>
  <c r="A4679" i="4" s="1"/>
  <c r="A4680" i="4" a="1"/>
  <c r="A4680" i="4"/>
  <c r="A4681" i="4" a="1"/>
  <c r="A4681" i="4"/>
  <c r="A4682" i="4" a="1"/>
  <c r="A4682" i="4"/>
  <c r="A4683" i="4" a="1"/>
  <c r="A4683" i="4"/>
  <c r="A4684" i="4" a="1"/>
  <c r="A4684" i="4"/>
  <c r="A4685" i="4" a="1"/>
  <c r="A4685" i="4" s="1"/>
  <c r="A4686" i="4" a="1"/>
  <c r="A4686" i="4" s="1"/>
  <c r="A4687" i="4" a="1"/>
  <c r="A4687" i="4"/>
  <c r="A4688" i="4" a="1"/>
  <c r="A4688" i="4" s="1"/>
  <c r="A4689" i="4" a="1"/>
  <c r="A4689" i="4" s="1"/>
  <c r="A4690" i="4" a="1"/>
  <c r="A4690" i="4"/>
  <c r="A4691" i="4" a="1"/>
  <c r="A4691" i="4" s="1"/>
  <c r="A4692" i="4" a="1"/>
  <c r="A4692" i="4" s="1"/>
  <c r="A4693" i="4" a="1"/>
  <c r="A4693" i="4" s="1"/>
  <c r="A4694" i="4" a="1"/>
  <c r="A4694" i="4" s="1"/>
  <c r="A4695" i="4" a="1"/>
  <c r="A4695" i="4"/>
  <c r="A4696" i="4" a="1"/>
  <c r="A4696" i="4"/>
  <c r="A4697" i="4" a="1"/>
  <c r="A4697" i="4" s="1"/>
  <c r="A4698" i="4" a="1"/>
  <c r="A4698" i="4"/>
  <c r="A4699" i="4" a="1"/>
  <c r="A4699" i="4"/>
  <c r="A4700" i="4" a="1"/>
  <c r="A4700" i="4"/>
  <c r="A4701" i="4" a="1"/>
  <c r="A4701" i="4" s="1"/>
  <c r="A4702" i="4" a="1"/>
  <c r="A4702" i="4" s="1"/>
  <c r="A4703" i="4" a="1"/>
  <c r="A4703" i="4" s="1"/>
  <c r="A4704" i="4" a="1"/>
  <c r="A4704" i="4" s="1"/>
  <c r="A4705" i="4" a="1"/>
  <c r="A4705" i="4" s="1"/>
  <c r="A4706" i="4" a="1"/>
  <c r="A4706" i="4" s="1"/>
  <c r="A4707" i="4" a="1"/>
  <c r="A4707" i="4" s="1"/>
  <c r="A4708" i="4" a="1"/>
  <c r="A4708" i="4"/>
  <c r="A4709" i="4" a="1"/>
  <c r="A4709" i="4" s="1"/>
  <c r="A4710" i="4" a="1"/>
  <c r="A4710" i="4" s="1"/>
  <c r="A4711" i="4" a="1"/>
  <c r="A4711" i="4" s="1"/>
  <c r="A4712" i="4" a="1"/>
  <c r="A4712" i="4" s="1"/>
  <c r="A4713" i="4" a="1"/>
  <c r="A4713" i="4" s="1"/>
  <c r="A4714" i="4" a="1"/>
  <c r="A4714" i="4"/>
  <c r="A4715" i="4" a="1"/>
  <c r="A4715" i="4" s="1"/>
  <c r="A4716" i="4" a="1"/>
  <c r="A4716" i="4"/>
  <c r="A4717" i="4" a="1"/>
  <c r="A4717" i="4" s="1"/>
  <c r="A4718" i="4" a="1"/>
  <c r="A4718" i="4" s="1"/>
  <c r="A4719" i="4" a="1"/>
  <c r="A4719" i="4" s="1"/>
  <c r="A4720" i="4" a="1"/>
  <c r="A4720" i="4"/>
  <c r="A4721" i="4" a="1"/>
  <c r="A4721" i="4"/>
  <c r="A4722" i="4" a="1"/>
  <c r="A4722" i="4"/>
  <c r="A4723" i="4" a="1"/>
  <c r="A4723" i="4"/>
  <c r="A4724" i="4" a="1"/>
  <c r="A4724" i="4"/>
  <c r="A4725" i="4" a="1"/>
  <c r="A4725" i="4"/>
  <c r="A4726" i="4" a="1"/>
  <c r="A4726" i="4" s="1"/>
  <c r="A4727" i="4" a="1"/>
  <c r="A4727" i="4" s="1"/>
  <c r="A4728" i="4" a="1"/>
  <c r="A4728" i="4"/>
  <c r="A4729" i="4" a="1"/>
  <c r="A4729" i="4"/>
  <c r="A4730" i="4" a="1"/>
  <c r="A4730" i="4"/>
  <c r="A4731" i="4" a="1"/>
  <c r="A4731" i="4" s="1"/>
  <c r="A4732" i="4" a="1"/>
  <c r="A4732" i="4"/>
  <c r="A4733" i="4" a="1"/>
  <c r="A4733" i="4" s="1"/>
  <c r="A4734" i="4" a="1"/>
  <c r="A4734" i="4"/>
  <c r="A4735" i="4" a="1"/>
  <c r="A4735" i="4"/>
  <c r="A4736" i="4" a="1"/>
  <c r="A4736" i="4"/>
  <c r="A4737" i="4" a="1"/>
  <c r="A4737" i="4" s="1"/>
  <c r="A4738" i="4" a="1"/>
  <c r="A4738" i="4"/>
  <c r="A4739" i="4" a="1"/>
  <c r="A4739" i="4" s="1"/>
  <c r="A4740" i="4" a="1"/>
  <c r="A4740" i="4"/>
  <c r="A4741" i="4" a="1"/>
  <c r="A4741" i="4" s="1"/>
  <c r="A4742" i="4" a="1"/>
  <c r="A4742" i="4"/>
  <c r="A4743" i="4" a="1"/>
  <c r="A4743" i="4"/>
  <c r="A4744" i="4" a="1"/>
  <c r="A4744" i="4"/>
  <c r="A4745" i="4" a="1"/>
  <c r="A4745" i="4"/>
  <c r="A4746" i="4" a="1"/>
  <c r="A4746" i="4" s="1"/>
  <c r="A4747" i="4" a="1"/>
  <c r="A4747" i="4" s="1"/>
  <c r="A4748" i="4" a="1"/>
  <c r="A4748" i="4" s="1"/>
  <c r="A4749" i="4" a="1"/>
  <c r="A4749" i="4"/>
  <c r="A4750" i="4" a="1"/>
  <c r="A4750" i="4"/>
  <c r="A4751" i="4" a="1"/>
  <c r="A4751" i="4"/>
  <c r="A4752" i="4" a="1"/>
  <c r="A4752" i="4" s="1"/>
  <c r="A4753" i="4" a="1"/>
  <c r="A4753" i="4" s="1"/>
  <c r="A4754" i="4" a="1"/>
  <c r="A4754" i="4" s="1"/>
  <c r="A4755" i="4" a="1"/>
  <c r="A4755" i="4" s="1"/>
  <c r="A4756" i="4" a="1"/>
  <c r="A4756" i="4"/>
  <c r="A4757" i="4" a="1"/>
  <c r="A4757" i="4"/>
  <c r="A4758" i="4" a="1"/>
  <c r="A4758" i="4" s="1"/>
  <c r="A4759" i="4" a="1"/>
  <c r="A4759" i="4"/>
  <c r="A4760" i="4" a="1"/>
  <c r="A4760" i="4"/>
  <c r="A4761" i="4" a="1"/>
  <c r="A4761" i="4"/>
  <c r="A4762" i="4" a="1"/>
  <c r="A4762" i="4"/>
  <c r="A4763" i="4" a="1"/>
  <c r="A4763" i="4"/>
  <c r="A4764" i="4" a="1"/>
  <c r="A4764" i="4" s="1"/>
  <c r="A4765" i="4" a="1"/>
  <c r="A4765" i="4"/>
  <c r="A4766" i="4" a="1"/>
  <c r="A4766" i="4"/>
  <c r="A4767" i="4" a="1"/>
  <c r="A4767" i="4" s="1"/>
  <c r="A4768" i="4" a="1"/>
  <c r="A4768" i="4" s="1"/>
  <c r="A4769" i="4" a="1"/>
  <c r="A4769" i="4"/>
  <c r="A4770" i="4" a="1"/>
  <c r="A4770" i="4" s="1"/>
  <c r="A4771" i="4" a="1"/>
  <c r="A4771" i="4"/>
  <c r="A4772" i="4" a="1"/>
  <c r="A4772" i="4" s="1"/>
  <c r="A4773" i="4" a="1"/>
  <c r="A4773" i="4"/>
  <c r="A4774" i="4" a="1"/>
  <c r="A4774" i="4"/>
  <c r="A4775" i="4" a="1"/>
  <c r="A4775" i="4"/>
  <c r="A4776" i="4" a="1"/>
  <c r="A4776" i="4"/>
  <c r="A4777" i="4" a="1"/>
  <c r="A4777" i="4"/>
  <c r="A4778" i="4" a="1"/>
  <c r="A4778" i="4"/>
  <c r="A4779" i="4" a="1"/>
  <c r="A4779" i="4" s="1"/>
  <c r="A4780" i="4" a="1"/>
  <c r="A4780" i="4" s="1"/>
  <c r="A4781" i="4" a="1"/>
  <c r="A4781" i="4"/>
  <c r="A4782" i="4" a="1"/>
  <c r="A4782" i="4"/>
  <c r="A4783" i="4" a="1"/>
  <c r="A4783" i="4"/>
  <c r="A4784" i="4" a="1"/>
  <c r="A4784" i="4"/>
  <c r="A4785" i="4" a="1"/>
  <c r="A4785" i="4" s="1"/>
  <c r="A4786" i="4" a="1"/>
  <c r="A4786" i="4" s="1"/>
  <c r="A4787" i="4" a="1"/>
  <c r="A4787" i="4"/>
  <c r="A4788" i="4" a="1"/>
  <c r="A4788" i="4"/>
  <c r="A4789" i="4" a="1"/>
  <c r="A4789" i="4"/>
  <c r="A4790" i="4" a="1"/>
  <c r="A4790" i="4"/>
  <c r="A4791" i="4" a="1"/>
  <c r="A4791" i="4"/>
  <c r="A4792" i="4" a="1"/>
  <c r="A4792" i="4"/>
  <c r="A4793" i="4" a="1"/>
  <c r="A4793" i="4"/>
  <c r="A4794" i="4" a="1"/>
  <c r="A4794" i="4"/>
  <c r="A4795" i="4" a="1"/>
  <c r="A4795" i="4"/>
  <c r="A4796" i="4" a="1"/>
  <c r="A4796" i="4" s="1"/>
  <c r="A4797" i="4" a="1"/>
  <c r="A4797" i="4"/>
  <c r="A4798" i="4" a="1"/>
  <c r="A4798" i="4"/>
  <c r="A4799" i="4" a="1"/>
  <c r="A4799" i="4" s="1"/>
  <c r="A4800" i="4" a="1"/>
  <c r="A4800" i="4" s="1"/>
  <c r="A4801" i="4" a="1"/>
  <c r="A4801" i="4"/>
  <c r="A4802" i="4" a="1"/>
  <c r="A4802" i="4"/>
  <c r="A4803" i="4" a="1"/>
  <c r="A4803" i="4"/>
  <c r="A4804" i="4" a="1"/>
  <c r="A4804" i="4" s="1"/>
  <c r="A4805" i="4" a="1"/>
  <c r="A4805" i="4" s="1"/>
  <c r="A4806" i="4" a="1"/>
  <c r="A4806" i="4" s="1"/>
  <c r="A4807" i="4" a="1"/>
  <c r="A4807" i="4"/>
  <c r="A4808" i="4" a="1"/>
  <c r="A4808" i="4"/>
  <c r="A4809" i="4" a="1"/>
  <c r="A4809" i="4" s="1"/>
  <c r="A4810" i="4" a="1"/>
  <c r="A4810" i="4"/>
  <c r="A4811" i="4" a="1"/>
  <c r="A4811" i="4" s="1"/>
  <c r="A4812" i="4" a="1"/>
  <c r="A4812" i="4" s="1"/>
  <c r="A4813" i="4" a="1"/>
  <c r="A4813" i="4" s="1"/>
  <c r="A4814" i="4" a="1"/>
  <c r="A4814" i="4"/>
  <c r="A4815" i="4" a="1"/>
  <c r="A4815" i="4" s="1"/>
  <c r="A4816" i="4" a="1"/>
  <c r="A4816" i="4"/>
  <c r="A4817" i="4" a="1"/>
  <c r="A4817" i="4"/>
  <c r="A4818" i="4" a="1"/>
  <c r="A4818" i="4" s="1"/>
  <c r="A4819" i="4" a="1"/>
  <c r="A4819" i="4" s="1"/>
  <c r="A4820" i="4" a="1"/>
  <c r="A4820" i="4"/>
  <c r="A4821" i="4" a="1"/>
  <c r="A4821" i="4"/>
  <c r="A4822" i="4" a="1"/>
  <c r="A4822" i="4" s="1"/>
  <c r="A4823" i="4" a="1"/>
  <c r="A4823" i="4"/>
  <c r="A4824" i="4" a="1"/>
  <c r="A4824" i="4"/>
  <c r="A4825" i="4" a="1"/>
  <c r="A4825" i="4"/>
  <c r="A4826" i="4" a="1"/>
  <c r="A4826" i="4"/>
  <c r="A4827" i="4" a="1"/>
  <c r="A4827" i="4"/>
  <c r="A4828" i="4" a="1"/>
  <c r="A4828" i="4" s="1"/>
  <c r="A4829" i="4" a="1"/>
  <c r="A4829" i="4" s="1"/>
  <c r="A4830" i="4" a="1"/>
  <c r="A4830" i="4" s="1"/>
  <c r="A4831" i="4" a="1"/>
  <c r="A4831" i="4"/>
  <c r="A4832" i="4" a="1"/>
  <c r="A4832" i="4" s="1"/>
  <c r="A4833" i="4" a="1"/>
  <c r="A4833" i="4"/>
  <c r="A4834" i="4" a="1"/>
  <c r="A4834" i="4" s="1"/>
  <c r="A4835" i="4" a="1"/>
  <c r="A4835" i="4" s="1"/>
  <c r="A4836" i="4" a="1"/>
  <c r="A4836" i="4"/>
  <c r="A4837" i="4" a="1"/>
  <c r="A4837" i="4" s="1"/>
  <c r="A4838" i="4" a="1"/>
  <c r="A4838" i="4" s="1"/>
  <c r="A4839" i="4" a="1"/>
  <c r="A4839" i="4"/>
  <c r="A4840" i="4" a="1"/>
  <c r="A4840" i="4"/>
  <c r="A4841" i="4" a="1"/>
  <c r="A4841" i="4" s="1"/>
  <c r="A4842" i="4" a="1"/>
  <c r="A4842" i="4" s="1"/>
  <c r="A4843" i="4" a="1"/>
  <c r="A4843" i="4"/>
  <c r="A4844" i="4" a="1"/>
  <c r="A4844" i="4" s="1"/>
  <c r="A4845" i="4" a="1"/>
  <c r="A4845" i="4" s="1"/>
  <c r="A4846" i="4" a="1"/>
  <c r="A4846" i="4" s="1"/>
  <c r="A4847" i="4" a="1"/>
  <c r="A4847" i="4"/>
  <c r="A4848" i="4" a="1"/>
  <c r="A4848" i="4" s="1"/>
  <c r="A4849" i="4" a="1"/>
  <c r="A4849" i="4"/>
  <c r="A4850" i="4" a="1"/>
  <c r="A4850" i="4" s="1"/>
  <c r="A4851" i="4" a="1"/>
  <c r="A4851" i="4" s="1"/>
  <c r="A4852" i="4" a="1"/>
  <c r="A4852" i="4" s="1"/>
  <c r="A4853" i="4" a="1"/>
  <c r="A4853" i="4" s="1"/>
  <c r="A4854" i="4" a="1"/>
  <c r="A4854" i="4"/>
  <c r="A4855" i="4" a="1"/>
  <c r="A4855" i="4"/>
  <c r="A4856" i="4" a="1"/>
  <c r="A4856" i="4"/>
  <c r="A4857" i="4" a="1"/>
  <c r="A4857" i="4" s="1"/>
  <c r="A4858" i="4" a="1"/>
  <c r="A4858" i="4"/>
  <c r="A4859" i="4" a="1"/>
  <c r="A4859" i="4"/>
  <c r="A4860" i="4" a="1"/>
  <c r="A4860" i="4" s="1"/>
  <c r="A4861" i="4" a="1"/>
  <c r="A4861" i="4" s="1"/>
  <c r="A4862" i="4" a="1"/>
  <c r="A4862" i="4" s="1"/>
  <c r="A4863" i="4" a="1"/>
  <c r="A4863" i="4"/>
  <c r="A4864" i="4" a="1"/>
  <c r="A4864" i="4"/>
  <c r="A4865" i="4" a="1"/>
  <c r="A4865" i="4"/>
  <c r="A4866" i="4" a="1"/>
  <c r="A4866" i="4"/>
  <c r="A4867" i="4" a="1"/>
  <c r="A4867" i="4" s="1"/>
  <c r="A4868" i="4" a="1"/>
  <c r="A4868" i="4"/>
  <c r="A4869" i="4" a="1"/>
  <c r="A4869" i="4"/>
  <c r="A4870" i="4" a="1"/>
  <c r="A4870" i="4"/>
  <c r="A4871" i="4" a="1"/>
  <c r="A4871" i="4"/>
  <c r="A4872" i="4" a="1"/>
  <c r="A4872" i="4"/>
  <c r="A4873" i="4" a="1"/>
  <c r="A4873" i="4" s="1"/>
  <c r="A4874" i="4" a="1"/>
  <c r="A4874" i="4"/>
  <c r="A4875" i="4" a="1"/>
  <c r="A4875" i="4"/>
  <c r="A4876" i="4" a="1"/>
  <c r="A4876" i="4" s="1"/>
  <c r="A4877" i="4" a="1"/>
  <c r="A4877" i="4" s="1"/>
  <c r="A4878" i="4" a="1"/>
  <c r="A4878" i="4" s="1"/>
  <c r="A4879" i="4" a="1"/>
  <c r="A4879" i="4" s="1"/>
  <c r="A4880" i="4" a="1"/>
  <c r="A4880" i="4" s="1"/>
  <c r="A4881" i="4" a="1"/>
  <c r="A4881" i="4"/>
  <c r="A4882" i="4" a="1"/>
  <c r="A4882" i="4"/>
  <c r="A4883" i="4" a="1"/>
  <c r="A4883" i="4" s="1"/>
  <c r="A4884" i="4" a="1"/>
  <c r="A4884" i="4"/>
  <c r="A4885" i="4" a="1"/>
  <c r="A4885" i="4" s="1"/>
  <c r="A4886" i="4" a="1"/>
  <c r="A4886" i="4"/>
  <c r="A4887" i="4" a="1"/>
  <c r="A4887" i="4"/>
  <c r="A4888" i="4" a="1"/>
  <c r="A4888" i="4"/>
  <c r="A4889" i="4" a="1"/>
  <c r="A4889" i="4" s="1"/>
  <c r="A4890" i="4" a="1"/>
  <c r="A4890" i="4" s="1"/>
  <c r="A4891" i="4" a="1"/>
  <c r="A4891" i="4"/>
  <c r="A4892" i="4" a="1"/>
  <c r="A4892" i="4" s="1"/>
  <c r="A4893" i="4" a="1"/>
  <c r="A4893" i="4" s="1"/>
  <c r="A4894" i="4" a="1"/>
  <c r="A4894" i="4" s="1"/>
  <c r="A4895" i="4" a="1"/>
  <c r="A4895" i="4" s="1"/>
  <c r="A4896" i="4" a="1"/>
  <c r="A4896" i="4"/>
  <c r="A4897" i="4" a="1"/>
  <c r="A4897" i="4"/>
  <c r="A4898" i="4" a="1"/>
  <c r="A4898" i="4" s="1"/>
  <c r="A4899" i="4" a="1"/>
  <c r="A4899" i="4" s="1"/>
  <c r="A4900" i="4" a="1"/>
  <c r="A4900" i="4"/>
  <c r="A4901" i="4" a="1"/>
  <c r="A4901" i="4"/>
  <c r="A4902" i="4" a="1"/>
  <c r="A4902" i="4" s="1"/>
  <c r="A4903" i="4" a="1"/>
  <c r="A4903" i="4"/>
  <c r="A4904" i="4" a="1"/>
  <c r="A4904" i="4"/>
  <c r="A4905" i="4" a="1"/>
  <c r="A4905" i="4"/>
  <c r="A4906" i="4" a="1"/>
  <c r="A4906" i="4" s="1"/>
  <c r="A4907" i="4" a="1"/>
  <c r="A4907" i="4"/>
  <c r="A4908" i="4" a="1"/>
  <c r="A4908" i="4" s="1"/>
  <c r="A4909" i="4" a="1"/>
  <c r="A4909" i="4" s="1"/>
  <c r="A4910" i="4" a="1"/>
  <c r="A4910" i="4" s="1"/>
  <c r="A4911" i="4" a="1"/>
  <c r="A4911" i="4" s="1"/>
  <c r="A4912" i="4" a="1"/>
  <c r="A4912" i="4"/>
  <c r="A4913" i="4" a="1"/>
  <c r="A4913" i="4"/>
  <c r="A4914" i="4" a="1"/>
  <c r="A4914" i="4" s="1"/>
  <c r="A4915" i="4" a="1"/>
  <c r="A4915" i="4" s="1"/>
  <c r="A4916" i="4" a="1"/>
  <c r="A4916" i="4"/>
  <c r="A4917" i="4" a="1"/>
  <c r="A4917" i="4" s="1"/>
  <c r="A4918" i="4" a="1"/>
  <c r="A4918" i="4" s="1"/>
  <c r="A4919" i="4" a="1"/>
  <c r="A4919" i="4"/>
  <c r="A4920" i="4" a="1"/>
  <c r="A4920" i="4"/>
  <c r="A4921" i="4" a="1"/>
  <c r="A4921" i="4" s="1"/>
  <c r="A4922" i="4" a="1"/>
  <c r="A4922" i="4" s="1"/>
  <c r="A4923" i="4" a="1"/>
  <c r="A4923" i="4" s="1"/>
  <c r="A4924" i="4" a="1"/>
  <c r="A4924" i="4" s="1"/>
  <c r="A4925" i="4" a="1"/>
  <c r="A4925" i="4" s="1"/>
  <c r="A4926" i="4" a="1"/>
  <c r="A4926" i="4" s="1"/>
  <c r="A4927" i="4" a="1"/>
  <c r="A4927" i="4"/>
  <c r="A4928" i="4" a="1"/>
  <c r="A4928" i="4"/>
  <c r="A4929" i="4" a="1"/>
  <c r="A4929" i="4"/>
  <c r="A4930" i="4" a="1"/>
  <c r="A4930" i="4" s="1"/>
  <c r="A4931" i="4" a="1"/>
  <c r="A4931" i="4" s="1"/>
  <c r="A4932" i="4" a="1"/>
  <c r="A4932" i="4"/>
  <c r="A4933" i="4" a="1"/>
  <c r="A4933" i="4"/>
  <c r="A4934" i="4" a="1"/>
  <c r="A4934" i="4" s="1"/>
  <c r="A4935" i="4" a="1"/>
  <c r="A4935" i="4"/>
  <c r="A4936" i="4" a="1"/>
  <c r="A4936" i="4"/>
  <c r="A4937" i="4" a="1"/>
  <c r="A4937" i="4" s="1"/>
  <c r="A4938" i="4" a="1"/>
  <c r="A4938" i="4"/>
  <c r="A4939" i="4" a="1"/>
  <c r="A4939" i="4" s="1"/>
  <c r="A4940" i="4" a="1"/>
  <c r="A4940" i="4" s="1"/>
  <c r="A4941" i="4" a="1"/>
  <c r="A4941" i="4" s="1"/>
  <c r="A4942" i="4" a="1"/>
  <c r="A4942" i="4" s="1"/>
  <c r="A4943" i="4" a="1"/>
  <c r="A4943" i="4"/>
  <c r="A4944" i="4" a="1"/>
  <c r="A4944" i="4" s="1"/>
  <c r="A4945" i="4" a="1"/>
  <c r="A4945" i="4"/>
  <c r="A4946" i="4" a="1"/>
  <c r="A4946" i="4" s="1"/>
  <c r="A4947" i="4" a="1"/>
  <c r="A4947" i="4" s="1"/>
  <c r="A4948" i="4" a="1"/>
  <c r="A4948" i="4" s="1"/>
  <c r="A4949" i="4" a="1"/>
  <c r="A4949" i="4"/>
  <c r="A4950" i="4" a="1"/>
  <c r="A4950" i="4"/>
  <c r="A4951" i="4" a="1"/>
  <c r="A4951" i="4"/>
  <c r="A4952" i="4" a="1"/>
  <c r="A4952" i="4"/>
  <c r="A4953" i="4" a="1"/>
  <c r="A4953" i="4" s="1"/>
  <c r="A4954" i="4" a="1"/>
  <c r="A4954" i="4"/>
  <c r="A4955" i="4" a="1"/>
  <c r="A4955" i="4"/>
  <c r="A4956" i="4" a="1"/>
  <c r="A4956" i="4" s="1"/>
  <c r="A4957" i="4" a="1"/>
  <c r="A4957" i="4" s="1"/>
  <c r="A4958" i="4" a="1"/>
  <c r="A4958" i="4" s="1"/>
  <c r="A4959" i="4" a="1"/>
  <c r="A4959" i="4"/>
  <c r="A4960" i="4" a="1"/>
  <c r="A4960" i="4"/>
  <c r="A4961" i="4" a="1"/>
  <c r="A4961" i="4" s="1"/>
  <c r="A4962" i="4" a="1"/>
  <c r="A4962" i="4"/>
  <c r="A4963" i="4" a="1"/>
  <c r="A4963" i="4" s="1"/>
  <c r="A4964" i="4" a="1"/>
  <c r="A4964" i="4"/>
  <c r="A4965" i="4" a="1"/>
  <c r="A4965" i="4" s="1"/>
  <c r="A4966" i="4" a="1"/>
  <c r="A4966" i="4" s="1"/>
  <c r="A4967" i="4" a="1"/>
  <c r="A4967" i="4"/>
  <c r="A4968" i="4" a="1"/>
  <c r="A4968" i="4"/>
  <c r="A4969" i="4" a="1"/>
  <c r="A4969" i="4"/>
  <c r="A4970" i="4" a="1"/>
  <c r="A4970" i="4" s="1"/>
  <c r="A4971" i="4" a="1"/>
  <c r="A4971" i="4"/>
  <c r="A4972" i="4" a="1"/>
  <c r="A4972" i="4" s="1"/>
  <c r="A4973" i="4" a="1"/>
  <c r="A4973" i="4" s="1"/>
  <c r="A4974" i="4" a="1"/>
  <c r="A4974" i="4" s="1"/>
  <c r="A4975" i="4" a="1"/>
  <c r="A4975" i="4"/>
  <c r="A4976" i="4" a="1"/>
  <c r="A4976" i="4"/>
  <c r="A4977" i="4" a="1"/>
  <c r="A4977" i="4" s="1"/>
  <c r="A4978" i="4" a="1"/>
  <c r="A4978" i="4" s="1"/>
  <c r="A4979" i="4" a="1"/>
  <c r="A4979" i="4" s="1"/>
  <c r="A4980" i="4" a="1"/>
  <c r="A4980" i="4" s="1"/>
  <c r="A4981" i="4" a="1"/>
  <c r="A4981" i="4" s="1"/>
  <c r="A4982" i="4" a="1"/>
  <c r="A4982" i="4" s="1"/>
  <c r="A4983" i="4" a="1"/>
  <c r="A4983" i="4"/>
  <c r="A4984" i="4" a="1"/>
  <c r="A4984" i="4"/>
  <c r="A4985" i="4" a="1"/>
  <c r="A4985" i="4"/>
  <c r="A4986" i="4" a="1"/>
  <c r="A4986" i="4"/>
  <c r="A4987" i="4" a="1"/>
  <c r="A4987" i="4"/>
  <c r="A4988" i="4" a="1"/>
  <c r="A4988" i="4" s="1"/>
  <c r="A4989" i="4" a="1"/>
  <c r="A4989" i="4" s="1"/>
  <c r="A4990" i="4" a="1"/>
  <c r="A4990" i="4" s="1"/>
  <c r="A4991" i="4" a="1"/>
  <c r="A4991" i="4" s="1"/>
  <c r="A4992" i="4" a="1"/>
  <c r="A4992" i="4"/>
  <c r="A4993" i="4" a="1"/>
  <c r="A4993" i="4"/>
  <c r="A4994" i="4" a="1"/>
  <c r="A4994" i="4"/>
  <c r="A4995" i="4" a="1"/>
  <c r="A4995" i="4"/>
  <c r="A4996" i="4" a="1"/>
  <c r="A4996" i="4" s="1"/>
  <c r="A4997" i="4" a="1"/>
  <c r="A4997" i="4" s="1"/>
  <c r="A4998" i="4" a="1"/>
  <c r="A4998" i="4"/>
  <c r="A4999" i="4" a="1"/>
  <c r="A4999" i="4"/>
  <c r="A5000" i="4" a="1"/>
  <c r="A5000" i="4"/>
  <c r="A5001" i="4" a="1"/>
  <c r="A5001" i="4" s="1"/>
  <c r="A5002" i="4" a="1"/>
  <c r="A5002" i="4"/>
  <c r="A5003" i="4" a="1"/>
  <c r="A5003" i="4" s="1"/>
  <c r="A5004" i="4" a="1"/>
  <c r="A5004" i="4" s="1"/>
  <c r="A5005" i="4" a="1"/>
  <c r="A5005" i="4" s="1"/>
  <c r="A5006" i="4" a="1"/>
  <c r="A5006" i="4" s="1"/>
  <c r="A5007" i="4" a="1"/>
  <c r="A5007" i="4" s="1"/>
  <c r="A5008" i="4" a="1"/>
  <c r="A5008" i="4" s="1"/>
  <c r="A5009" i="4" a="1"/>
  <c r="A5009" i="4" s="1"/>
  <c r="A5010" i="4" a="1"/>
  <c r="A5010" i="4"/>
  <c r="A5011" i="4" a="1"/>
  <c r="A5011" i="4" s="1"/>
  <c r="A5012" i="4" a="1"/>
  <c r="A5012" i="4"/>
  <c r="A5013" i="4" a="1"/>
  <c r="A5013" i="4"/>
  <c r="A5014" i="4" a="1"/>
  <c r="A5014" i="4"/>
  <c r="A5015" i="4" a="1"/>
  <c r="A5015" i="4"/>
  <c r="A5016" i="4" a="1"/>
  <c r="A5016" i="4"/>
  <c r="A5017" i="4" a="1"/>
  <c r="A5017" i="4" s="1"/>
  <c r="A5018" i="4" a="1"/>
  <c r="A5018" i="4" s="1"/>
  <c r="A5019" i="4" a="1"/>
  <c r="A5019" i="4"/>
  <c r="A5020" i="4" a="1"/>
  <c r="A5020" i="4" s="1"/>
  <c r="A5021" i="4" a="1"/>
  <c r="A5021" i="4" s="1"/>
  <c r="A5022" i="4" a="1"/>
  <c r="A5022" i="4" s="1"/>
  <c r="A5023" i="4" a="1"/>
  <c r="A5023" i="4"/>
  <c r="A5024" i="4" a="1"/>
  <c r="A5024" i="4" s="1"/>
  <c r="A5025" i="4" a="1"/>
  <c r="A5025" i="4"/>
  <c r="A5026" i="4" a="1"/>
  <c r="A5026" i="4" s="1"/>
  <c r="A5027" i="4" a="1"/>
  <c r="A5027" i="4"/>
  <c r="A5028" i="4" a="1"/>
  <c r="A5028" i="4"/>
  <c r="A5029" i="4" a="1"/>
  <c r="A5029" i="4" s="1"/>
  <c r="A5030" i="4" a="1"/>
  <c r="A5030" i="4"/>
  <c r="A5031" i="4" a="1"/>
  <c r="A5031" i="4"/>
  <c r="A5032" i="4" a="1"/>
  <c r="A5032" i="4"/>
  <c r="A5033" i="4" a="1"/>
  <c r="A5033" i="4" s="1"/>
  <c r="A5034" i="4" a="1"/>
  <c r="A5034" i="4"/>
  <c r="A5035" i="4" a="1"/>
  <c r="A5035" i="4"/>
  <c r="A5036" i="4" a="1"/>
  <c r="A5036" i="4" s="1"/>
  <c r="A5037" i="4" a="1"/>
  <c r="A5037" i="4" s="1"/>
  <c r="A5038" i="4" a="1"/>
  <c r="A5038" i="4" s="1"/>
  <c r="A5039" i="4" a="1"/>
  <c r="A5039" i="4"/>
  <c r="A5040" i="4" a="1"/>
  <c r="A5040" i="4"/>
  <c r="A5041" i="4" a="1"/>
  <c r="A5041" i="4"/>
  <c r="A5042" i="4" a="1"/>
  <c r="A5042" i="4" s="1"/>
  <c r="A5043" i="4" a="1"/>
  <c r="A5043" i="4" s="1"/>
  <c r="A5044" i="4" a="1"/>
  <c r="A5044" i="4" s="1"/>
  <c r="A5045" i="4" a="1"/>
  <c r="A5045" i="4"/>
  <c r="A5046" i="4" a="1"/>
  <c r="A5046" i="4" s="1"/>
  <c r="A5047" i="4" a="1"/>
  <c r="A5047" i="4" s="1"/>
  <c r="A5048" i="4" a="1"/>
  <c r="A5048" i="4"/>
  <c r="A5049" i="4" a="1"/>
  <c r="A5049" i="4"/>
  <c r="A5050" i="4" a="1"/>
  <c r="A5050" i="4"/>
  <c r="A5051" i="4" a="1"/>
  <c r="A5051" i="4" s="1"/>
  <c r="A5052" i="4" a="1"/>
  <c r="A5052" i="4" s="1"/>
  <c r="A5053" i="4" a="1"/>
  <c r="A5053" i="4" s="1"/>
  <c r="A5054" i="4" a="1"/>
  <c r="A5054" i="4" s="1"/>
  <c r="A5055" i="4" a="1"/>
  <c r="A5055" i="4"/>
  <c r="A5056" i="4" a="1"/>
  <c r="A5056" i="4"/>
  <c r="A5057" i="4" a="1"/>
  <c r="A5057" i="4"/>
  <c r="A5058" i="4" a="1"/>
  <c r="A5058" i="4" s="1"/>
  <c r="A5059" i="4" a="1"/>
  <c r="A5059" i="4" s="1"/>
  <c r="A5060" i="4" a="1"/>
  <c r="A5060" i="4"/>
  <c r="A5061" i="4" a="1"/>
  <c r="A5061" i="4" s="1"/>
  <c r="A5062" i="4" a="1"/>
  <c r="A5062" i="4"/>
  <c r="A5063" i="4" a="1"/>
  <c r="A5063" i="4"/>
  <c r="A5064" i="4" a="1"/>
  <c r="A5064" i="4"/>
  <c r="A5065" i="4" a="1"/>
  <c r="A5065" i="4"/>
  <c r="A5066" i="4" a="1"/>
  <c r="A5066" i="4"/>
  <c r="A5067" i="4" a="1"/>
  <c r="A5067" i="4"/>
  <c r="A5068" i="4" a="1"/>
  <c r="A5068" i="4" s="1"/>
  <c r="A5069" i="4" a="1"/>
  <c r="A5069" i="4" s="1"/>
  <c r="A5070" i="4" a="1"/>
  <c r="A5070" i="4" s="1"/>
  <c r="A5071" i="4" a="1"/>
  <c r="A5071" i="4"/>
  <c r="A5072" i="4" a="1"/>
  <c r="A5072" i="4" s="1"/>
  <c r="A5073" i="4" a="1"/>
  <c r="A5073" i="4" s="1"/>
  <c r="A5074" i="4" a="1"/>
  <c r="A5074" i="4"/>
  <c r="A5075" i="4" a="1"/>
  <c r="A5075" i="4"/>
  <c r="A5076" i="4" a="1"/>
  <c r="A5076" i="4" s="1"/>
  <c r="A5077" i="4" a="1"/>
  <c r="A5077" i="4" s="1"/>
  <c r="A5078" i="4" a="1"/>
  <c r="A5078" i="4" s="1"/>
  <c r="A5079" i="4" a="1"/>
  <c r="A5079" i="4" s="1"/>
  <c r="A5080" i="4" a="1"/>
  <c r="A5080" i="4"/>
  <c r="A5081" i="4" a="1"/>
  <c r="A5081" i="4" s="1"/>
  <c r="A5082" i="4" a="1"/>
  <c r="A5082" i="4"/>
  <c r="A5083" i="4" a="1"/>
  <c r="A5083" i="4" s="1"/>
  <c r="A5084" i="4" a="1"/>
  <c r="A5084" i="4" s="1"/>
  <c r="A5085" i="4" a="1"/>
  <c r="A5085" i="4" s="1"/>
  <c r="A5086" i="4" a="1"/>
  <c r="A5086" i="4" s="1"/>
  <c r="A5087" i="4" a="1"/>
  <c r="A5087" i="4" s="1"/>
  <c r="A5088" i="4" a="1"/>
  <c r="A5088" i="4"/>
  <c r="A5089" i="4" a="1"/>
  <c r="A5089" i="4"/>
  <c r="A5090" i="4" a="1"/>
  <c r="A5090" i="4" s="1"/>
  <c r="A5091" i="4" a="1"/>
  <c r="A5091" i="4"/>
  <c r="A5092" i="4" a="1"/>
  <c r="A5092" i="4" s="1"/>
  <c r="A5093" i="4" a="1"/>
  <c r="A5093" i="4" s="1"/>
  <c r="A5094" i="4" a="1"/>
  <c r="A5094" i="4"/>
  <c r="A5095" i="4" a="1"/>
  <c r="A5095" i="4"/>
  <c r="A5096" i="4" a="1"/>
  <c r="A5096" i="4"/>
  <c r="A5097" i="4" a="1"/>
  <c r="A5097" i="4"/>
  <c r="A5098" i="4" a="1"/>
  <c r="A5098" i="4"/>
  <c r="A5099" i="4" a="1"/>
  <c r="A5099" i="4" s="1"/>
  <c r="A5100" i="4" a="1"/>
  <c r="A5100" i="4" s="1"/>
  <c r="A5101" i="4" a="1"/>
  <c r="A5101" i="4" s="1"/>
  <c r="A5102" i="4" a="1"/>
  <c r="A5102" i="4" s="1"/>
  <c r="A5103" i="4" a="1"/>
  <c r="A5103" i="4"/>
  <c r="A5104" i="4" a="1"/>
  <c r="A5104" i="4"/>
  <c r="A5105" i="4" a="1"/>
  <c r="A5105" i="4" s="1"/>
  <c r="A5106" i="4" a="1"/>
  <c r="A5106" i="4"/>
  <c r="A5107" i="4" a="1"/>
  <c r="A5107" i="4"/>
  <c r="A5108" i="4" a="1"/>
  <c r="A5108" i="4"/>
  <c r="A5109" i="4" a="1"/>
  <c r="A5109" i="4"/>
  <c r="A5110" i="4" a="1"/>
  <c r="A5110" i="4" s="1"/>
  <c r="A5111" i="4" a="1"/>
  <c r="A5111" i="4" s="1"/>
  <c r="A5112" i="4" a="1"/>
  <c r="A5112" i="4" s="1"/>
  <c r="A5113" i="4" a="1"/>
  <c r="A5113" i="4" s="1"/>
  <c r="A5114" i="4" a="1"/>
  <c r="A5114" i="4" s="1"/>
  <c r="A5115" i="4" a="1"/>
  <c r="A5115" i="4" s="1"/>
  <c r="A5116" i="4" a="1"/>
  <c r="A5116" i="4" s="1"/>
  <c r="A5117" i="4" a="1"/>
  <c r="A5117" i="4" s="1"/>
  <c r="A5118" i="4" a="1"/>
  <c r="A5118" i="4" s="1"/>
  <c r="A5119" i="4" a="1"/>
  <c r="A5119" i="4"/>
  <c r="A5120" i="4" a="1"/>
  <c r="A5120" i="4"/>
  <c r="A5121" i="4" a="1"/>
  <c r="A5121" i="4"/>
  <c r="A5122" i="4" a="1"/>
  <c r="A5122" i="4"/>
  <c r="A5123" i="4" a="1"/>
  <c r="A5123" i="4"/>
  <c r="A5124" i="4" a="1"/>
  <c r="A5124" i="4" s="1"/>
  <c r="A5125" i="4" a="1"/>
  <c r="A5125" i="4"/>
  <c r="A5126" i="4" a="1"/>
  <c r="A5126" i="4"/>
  <c r="A5127" i="4" a="1"/>
  <c r="A5127" i="4"/>
  <c r="A5128" i="4" a="1"/>
  <c r="A5128" i="4" s="1"/>
  <c r="A5129" i="4" a="1"/>
  <c r="A5129" i="4"/>
  <c r="A5130" i="4" a="1"/>
  <c r="A5130" i="4"/>
  <c r="A5131" i="4" a="1"/>
  <c r="A5131" i="4" s="1"/>
  <c r="A5132" i="4" a="1"/>
  <c r="A5132" i="4" s="1"/>
  <c r="A5133" i="4" a="1"/>
  <c r="A5133" i="4"/>
  <c r="A5134" i="4" a="1"/>
  <c r="A5134" i="4" s="1"/>
  <c r="A5135" i="4" a="1"/>
  <c r="A5135" i="4" s="1"/>
  <c r="A5136" i="4" a="1"/>
  <c r="A5136" i="4" s="1"/>
  <c r="A5137" i="4" a="1"/>
  <c r="A5137" i="4" s="1"/>
  <c r="A5138" i="4" a="1"/>
  <c r="A5138" i="4" s="1"/>
  <c r="A5139" i="4" a="1"/>
  <c r="A5139" i="4" s="1"/>
  <c r="A5140" i="4" a="1"/>
  <c r="A5140" i="4" s="1"/>
  <c r="A5141" i="4" a="1"/>
  <c r="A5141" i="4" s="1"/>
  <c r="A5142" i="4" a="1"/>
  <c r="A5142" i="4"/>
  <c r="A5143" i="4" a="1"/>
  <c r="A5143" i="4"/>
  <c r="A5144" i="4" a="1"/>
  <c r="A5144" i="4"/>
  <c r="A5145" i="4" a="1"/>
  <c r="A5145" i="4"/>
  <c r="A5146" i="4" a="1"/>
  <c r="A5146" i="4" s="1"/>
  <c r="A5147" i="4" a="1"/>
  <c r="A5147" i="4" s="1"/>
  <c r="A5148" i="4" a="1"/>
  <c r="A5148" i="4" s="1"/>
  <c r="A5149" i="4" a="1"/>
  <c r="A5149" i="4"/>
  <c r="A5150" i="4" a="1"/>
  <c r="A5150" i="4" s="1"/>
  <c r="A5151" i="4" a="1"/>
  <c r="A5151" i="4"/>
  <c r="A5152" i="4" a="1"/>
  <c r="A5152" i="4" s="1"/>
  <c r="A5153" i="4" a="1"/>
  <c r="A5153" i="4" s="1"/>
  <c r="A5154" i="4" a="1"/>
  <c r="A5154" i="4" s="1"/>
  <c r="A5155" i="4" a="1"/>
  <c r="A5155" i="4"/>
  <c r="A5156" i="4" a="1"/>
  <c r="A5156" i="4"/>
  <c r="A5157" i="4" a="1"/>
  <c r="A5157" i="4"/>
  <c r="A5158" i="4" a="1"/>
  <c r="A5158" i="4"/>
  <c r="A5159" i="4" a="1"/>
  <c r="A5159" i="4" s="1"/>
  <c r="A5160" i="4" a="1"/>
  <c r="A5160" i="4"/>
  <c r="A5161" i="4" a="1"/>
  <c r="A5161" i="4"/>
  <c r="A5162" i="4" a="1"/>
  <c r="A5162" i="4"/>
  <c r="A5163" i="4" a="1"/>
  <c r="A5163" i="4"/>
  <c r="A5164" i="4" a="1"/>
  <c r="A5164" i="4" s="1"/>
  <c r="A5165" i="4" a="1"/>
  <c r="A5165" i="4" s="1"/>
  <c r="A5166" i="4" a="1"/>
  <c r="A5166" i="4"/>
  <c r="A5167" i="4" a="1"/>
  <c r="A5167" i="4" s="1"/>
  <c r="A5168" i="4" a="1"/>
  <c r="A5168" i="4" s="1"/>
  <c r="A5169" i="4" a="1"/>
  <c r="A5169" i="4" s="1"/>
  <c r="A5170" i="4" a="1"/>
  <c r="A5170" i="4"/>
  <c r="A5171" i="4" a="1"/>
  <c r="A5171" i="4"/>
  <c r="A5172" i="4" a="1"/>
  <c r="A5172" i="4" s="1"/>
  <c r="A5173" i="4" a="1"/>
  <c r="A5173" i="4"/>
  <c r="A5174" i="4" a="1"/>
  <c r="A5174" i="4"/>
  <c r="A5175" i="4" a="1"/>
  <c r="A5175" i="4" s="1"/>
  <c r="A5176" i="4" a="1"/>
  <c r="A5176" i="4"/>
  <c r="A5177" i="4" a="1"/>
  <c r="A5177" i="4"/>
  <c r="A5178" i="4" a="1"/>
  <c r="A5178" i="4"/>
  <c r="A5179" i="4" a="1"/>
  <c r="A5179" i="4" s="1"/>
  <c r="A5180" i="4" a="1"/>
  <c r="A5180" i="4" s="1"/>
  <c r="A5181" i="4" a="1"/>
  <c r="A5181" i="4" s="1"/>
  <c r="A5182" i="4" a="1"/>
  <c r="A5182" i="4"/>
  <c r="A5183" i="4" a="1"/>
  <c r="A5183" i="4" s="1"/>
  <c r="A5184" i="4" a="1"/>
  <c r="A5184" i="4"/>
  <c r="A5185" i="4" a="1"/>
  <c r="A5185" i="4" s="1"/>
  <c r="A5186" i="4" a="1"/>
  <c r="A5186" i="4"/>
  <c r="A5187" i="4" a="1"/>
  <c r="A5187" i="4" s="1"/>
  <c r="A5188" i="4" a="1"/>
  <c r="A5188" i="4"/>
  <c r="A5189" i="4" a="1"/>
  <c r="A5189" i="4"/>
  <c r="A5190" i="4" a="1"/>
  <c r="A5190" i="4"/>
  <c r="A5191" i="4" a="1"/>
  <c r="A5191" i="4" s="1"/>
  <c r="A5192" i="4" a="1"/>
  <c r="A5192" i="4"/>
  <c r="A5193" i="4" a="1"/>
  <c r="A5193" i="4" s="1"/>
  <c r="A5194" i="4" a="1"/>
  <c r="A5194" i="4" s="1"/>
  <c r="A5195" i="4" a="1"/>
  <c r="A5195" i="4" s="1"/>
  <c r="A5196" i="4" a="1"/>
  <c r="A5196" i="4" s="1"/>
  <c r="A5197" i="4" a="1"/>
  <c r="A5197" i="4" s="1"/>
  <c r="A5198" i="4" a="1"/>
  <c r="A5198" i="4" s="1"/>
  <c r="A5199" i="4" a="1"/>
  <c r="A5199" i="4" s="1"/>
  <c r="A5200" i="4" a="1"/>
  <c r="A5200" i="4"/>
  <c r="A5201" i="4" a="1"/>
  <c r="A5201" i="4" s="1"/>
  <c r="A5202" i="4" a="1"/>
  <c r="A5202" i="4" s="1"/>
  <c r="A5203" i="4" a="1"/>
  <c r="A5203" i="4" s="1"/>
  <c r="A5204" i="4" a="1"/>
  <c r="A5204" i="4"/>
  <c r="A5205" i="4" a="1"/>
  <c r="A5205" i="4" s="1"/>
  <c r="A5206" i="4" a="1"/>
  <c r="A5206" i="4"/>
  <c r="A5207" i="4" a="1"/>
  <c r="A5207" i="4"/>
  <c r="A5208" i="4" a="1"/>
  <c r="A5208" i="4"/>
  <c r="A5209" i="4" a="1"/>
  <c r="A5209" i="4"/>
  <c r="A5210" i="4" a="1"/>
  <c r="A5210" i="4" s="1"/>
  <c r="A5211" i="4" a="1"/>
  <c r="A5211" i="4" s="1"/>
  <c r="A5212" i="4" a="1"/>
  <c r="A5212" i="4" s="1"/>
  <c r="A5213" i="4" a="1"/>
  <c r="A5213" i="4"/>
  <c r="A5214" i="4" a="1"/>
  <c r="A5214" i="4" s="1"/>
  <c r="A5215" i="4" a="1"/>
  <c r="A5215" i="4"/>
  <c r="A5216" i="4" a="1"/>
  <c r="A5216" i="4"/>
  <c r="A5217" i="4" a="1"/>
  <c r="A5217" i="4"/>
  <c r="A5218" i="4" a="1"/>
  <c r="A5218" i="4" s="1"/>
  <c r="A5219" i="4" a="1"/>
  <c r="A5219" i="4"/>
  <c r="A5220" i="4" a="1"/>
  <c r="A5220" i="4" s="1"/>
  <c r="A5221" i="4" a="1"/>
  <c r="A5221" i="4" s="1"/>
  <c r="A5222" i="4" a="1"/>
  <c r="A5222" i="4"/>
  <c r="A5223" i="4" a="1"/>
  <c r="A5223" i="4" s="1"/>
  <c r="A5224" i="4" a="1"/>
  <c r="A5224" i="4"/>
  <c r="A5225" i="4" a="1"/>
  <c r="A5225" i="4"/>
  <c r="A5226" i="4" a="1"/>
  <c r="A5226" i="4"/>
  <c r="A5227" i="4" a="1"/>
  <c r="A5227" i="4" s="1"/>
  <c r="A5228" i="4" a="1"/>
  <c r="A5228" i="4" s="1"/>
  <c r="A5229" i="4" a="1"/>
  <c r="A5229" i="4" s="1"/>
  <c r="A5230" i="4" a="1"/>
  <c r="A5230" i="4" s="1"/>
  <c r="A5231" i="4" a="1"/>
  <c r="A5231" i="4" s="1"/>
  <c r="A5232" i="4" a="1"/>
  <c r="A5232" i="4" s="1"/>
  <c r="A5233" i="4" a="1"/>
  <c r="A5233" i="4"/>
  <c r="A5234" i="4" a="1"/>
  <c r="A5234" i="4"/>
  <c r="A5235" i="4" a="1"/>
  <c r="A5235" i="4" s="1"/>
  <c r="A5236" i="4" a="1"/>
  <c r="A5236" i="4"/>
  <c r="A5237" i="4" a="1"/>
  <c r="A5237" i="4"/>
  <c r="A5238" i="4" a="1"/>
  <c r="A5238" i="4" s="1"/>
  <c r="A5239" i="4" a="1"/>
  <c r="A5239" i="4"/>
  <c r="A5240" i="4" a="1"/>
  <c r="A5240" i="4" s="1"/>
  <c r="A5241" i="4" a="1"/>
  <c r="A5241" i="4" s="1"/>
  <c r="A5242" i="4" a="1"/>
  <c r="A5242" i="4"/>
  <c r="A5243" i="4" a="1"/>
  <c r="A5243" i="4"/>
  <c r="A5244" i="4" a="1"/>
  <c r="A5244" i="4" s="1"/>
  <c r="A5245" i="4" a="1"/>
  <c r="A5245" i="4" s="1"/>
  <c r="A5246" i="4" a="1"/>
  <c r="A5246" i="4"/>
  <c r="A5247" i="4" a="1"/>
  <c r="A5247" i="4" s="1"/>
  <c r="A5248" i="4" a="1"/>
  <c r="A5248" i="4"/>
  <c r="A5249" i="4" a="1"/>
  <c r="A5249" i="4"/>
  <c r="A5250" i="4" a="1"/>
  <c r="A5250" i="4"/>
  <c r="A5251" i="4" a="1"/>
  <c r="A5251" i="4"/>
  <c r="A5252" i="4" a="1"/>
  <c r="A5252" i="4" s="1"/>
  <c r="A5253" i="4" a="1"/>
  <c r="A5253" i="4" s="1"/>
  <c r="A5254" i="4" a="1"/>
  <c r="A5254" i="4" s="1"/>
  <c r="A5255" i="4" a="1"/>
  <c r="A5255" i="4"/>
  <c r="A5256" i="4" a="1"/>
  <c r="A5256" i="4"/>
  <c r="A5257" i="4" a="1"/>
  <c r="A5257" i="4"/>
  <c r="A5258" i="4" a="1"/>
  <c r="A5258" i="4"/>
  <c r="A5259" i="4" a="1"/>
  <c r="A5259" i="4" s="1"/>
  <c r="A5260" i="4" a="1"/>
  <c r="A5260" i="4" s="1"/>
  <c r="A5261" i="4" a="1"/>
  <c r="A5261" i="4" s="1"/>
  <c r="A5262" i="4" a="1"/>
  <c r="A5262" i="4" s="1"/>
  <c r="A5263" i="4" a="1"/>
  <c r="A5263" i="4" s="1"/>
  <c r="A5264" i="4" a="1"/>
  <c r="A5264" i="4" s="1"/>
  <c r="A5265" i="4" a="1"/>
  <c r="A5265" i="4" s="1"/>
  <c r="A5266" i="4" a="1"/>
  <c r="A5266" i="4" s="1"/>
  <c r="A5267" i="4" a="1"/>
  <c r="A5267" i="4"/>
  <c r="A5268" i="4" a="1"/>
  <c r="A5268" i="4"/>
  <c r="A5269" i="4" a="1"/>
  <c r="A5269" i="4"/>
  <c r="A5270" i="4" a="1"/>
  <c r="A5270" i="4"/>
  <c r="A5271" i="4" a="1"/>
  <c r="A5271" i="4" s="1"/>
  <c r="A5272" i="4" a="1"/>
  <c r="A5272" i="4" s="1"/>
  <c r="A5273" i="4" a="1"/>
  <c r="A5273" i="4"/>
  <c r="A5274" i="4" a="1"/>
  <c r="A5274" i="4"/>
  <c r="A5275" i="4" a="1"/>
  <c r="A5275" i="4" s="1"/>
  <c r="A5276" i="4" a="1"/>
  <c r="A5276" i="4" s="1"/>
  <c r="A5277" i="4" a="1"/>
  <c r="A5277" i="4" s="1"/>
  <c r="A5278" i="4" a="1"/>
  <c r="A5278" i="4"/>
  <c r="A5279" i="4" a="1"/>
  <c r="A5279" i="4"/>
  <c r="A5280" i="4" a="1"/>
  <c r="A5280" i="4" s="1"/>
  <c r="A5281" i="4" a="1"/>
  <c r="A5281" i="4"/>
  <c r="A5282" i="4" a="1"/>
  <c r="A5282" i="4"/>
  <c r="A5283" i="4" a="1"/>
  <c r="A5283" i="4"/>
  <c r="A5284" i="4" a="1"/>
  <c r="A5284" i="4" s="1"/>
  <c r="A5285" i="4" a="1"/>
  <c r="A5285" i="4" s="1"/>
  <c r="A5286" i="4" a="1"/>
  <c r="A5286" i="4"/>
  <c r="A5287" i="4" a="1"/>
  <c r="A5287" i="4"/>
  <c r="A5288" i="4" a="1"/>
  <c r="A5288" i="4"/>
  <c r="A5289" i="4" a="1"/>
  <c r="A5289" i="4"/>
  <c r="A5290" i="4" a="1"/>
  <c r="A5290" i="4" s="1"/>
  <c r="A5291" i="4" a="1"/>
  <c r="A5291" i="4" s="1"/>
  <c r="A5292" i="4" a="1"/>
  <c r="A5292" i="4" s="1"/>
  <c r="A5293" i="4" a="1"/>
  <c r="A5293" i="4"/>
  <c r="A5294" i="4" a="1"/>
  <c r="A5294" i="4" s="1"/>
  <c r="A5295" i="4" a="1"/>
  <c r="A5295" i="4" s="1"/>
  <c r="A5296" i="4" a="1"/>
  <c r="A5296" i="4" s="1"/>
  <c r="A5297" i="4" a="1"/>
  <c r="A5297" i="4" s="1"/>
  <c r="A5298" i="4" a="1"/>
  <c r="A5298" i="4" s="1"/>
  <c r="A5299" i="4" a="1"/>
  <c r="A5299" i="4" s="1"/>
  <c r="A5300" i="4" a="1"/>
  <c r="A5300" i="4" s="1"/>
  <c r="A5301" i="4" a="1"/>
  <c r="A5301" i="4"/>
  <c r="A5302" i="4" a="1"/>
  <c r="A5302" i="4" s="1"/>
  <c r="A5303" i="4" a="1"/>
  <c r="A5303" i="4" s="1"/>
  <c r="A5304" i="4" a="1"/>
  <c r="A5304" i="4" s="1"/>
  <c r="A5305" i="4" a="1"/>
  <c r="A5305" i="4"/>
  <c r="A5306" i="4" a="1"/>
  <c r="A5306" i="4"/>
  <c r="A5307" i="4" a="1"/>
  <c r="A5307" i="4"/>
  <c r="A5308" i="4" a="1"/>
  <c r="A5308" i="4" s="1"/>
  <c r="A5309" i="4" a="1"/>
  <c r="A5309" i="4"/>
  <c r="A5310" i="4" a="1"/>
  <c r="A5310" i="4"/>
  <c r="A5311" i="4" a="1"/>
  <c r="A5311" i="4"/>
  <c r="A5312" i="4" a="1"/>
  <c r="A5312" i="4"/>
  <c r="A5313" i="4" a="1"/>
  <c r="A5313" i="4" s="1"/>
  <c r="A5314" i="4" a="1"/>
  <c r="A5314" i="4"/>
  <c r="A5315" i="4" a="1"/>
  <c r="A5315" i="4"/>
  <c r="A5316" i="4" a="1"/>
  <c r="A5316" i="4"/>
  <c r="A5317" i="4" a="1"/>
  <c r="A5317" i="4"/>
  <c r="A5318" i="4" a="1"/>
  <c r="A5318" i="4"/>
  <c r="A5319" i="4" a="1"/>
  <c r="A5319" i="4"/>
  <c r="A5320" i="4" a="1"/>
  <c r="A5320" i="4"/>
  <c r="A5321" i="4" a="1"/>
  <c r="A5321" i="4"/>
  <c r="A5322" i="4" a="1"/>
  <c r="A5322" i="4"/>
  <c r="A5323" i="4" a="1"/>
  <c r="A5323" i="4"/>
  <c r="A5324" i="4" a="1"/>
  <c r="A5324" i="4" s="1"/>
  <c r="A5325" i="4" a="1"/>
  <c r="A5325" i="4" s="1"/>
  <c r="A5326" i="4" a="1"/>
  <c r="A5326" i="4" s="1"/>
  <c r="A5327" i="4" a="1"/>
  <c r="A5327" i="4"/>
  <c r="A5328" i="4" a="1"/>
  <c r="A5328" i="4" s="1"/>
  <c r="A5329" i="4" a="1"/>
  <c r="A5329" i="4" s="1"/>
  <c r="A5330" i="4" a="1"/>
  <c r="A5330" i="4" s="1"/>
  <c r="A5331" i="4" a="1"/>
  <c r="A5331" i="4"/>
  <c r="A5332" i="4" a="1"/>
  <c r="A5332" i="4"/>
  <c r="A5333" i="4" a="1"/>
  <c r="A5333" i="4"/>
  <c r="A5334" i="4" a="1"/>
  <c r="A5334" i="4" s="1"/>
  <c r="A5335" i="4" a="1"/>
  <c r="A5335" i="4"/>
  <c r="A5336" i="4" a="1"/>
  <c r="A5336" i="4"/>
  <c r="A5337" i="4" a="1"/>
  <c r="A5337" i="4" s="1"/>
  <c r="A5338" i="4" a="1"/>
  <c r="A5338" i="4" s="1"/>
  <c r="A5339" i="4" a="1"/>
  <c r="A5339" i="4" s="1"/>
  <c r="A5340" i="4" a="1"/>
  <c r="A5340" i="4"/>
  <c r="A5341" i="4" a="1"/>
  <c r="A5341" i="4" s="1"/>
  <c r="A5342" i="4" a="1"/>
  <c r="A5342" i="4" s="1"/>
  <c r="A5343" i="4" a="1"/>
  <c r="A5343" i="4" s="1"/>
  <c r="A5344" i="4" a="1"/>
  <c r="A5344" i="4" s="1"/>
  <c r="A5345" i="4" a="1"/>
  <c r="A5345" i="4" s="1"/>
  <c r="A5346" i="4" a="1"/>
  <c r="A5346" i="4" s="1"/>
  <c r="A5347" i="4" a="1"/>
  <c r="A5347" i="4" s="1"/>
  <c r="A5348" i="4" a="1"/>
  <c r="A5348" i="4" s="1"/>
  <c r="A5349" i="4" a="1"/>
  <c r="A5349" i="4" s="1"/>
  <c r="A5350" i="4" a="1"/>
  <c r="A5350" i="4"/>
  <c r="A5351" i="4" a="1"/>
  <c r="A5351" i="4"/>
  <c r="A5352" i="4" a="1"/>
  <c r="A5352" i="4" s="1"/>
  <c r="A5353" i="4" a="1"/>
  <c r="A5353" i="4" s="1"/>
  <c r="A5354" i="4" a="1"/>
  <c r="A5354" i="4" s="1"/>
  <c r="A5355" i="4" a="1"/>
  <c r="A5355" i="4" s="1"/>
  <c r="A5356" i="4" a="1"/>
  <c r="A5356" i="4" s="1"/>
  <c r="A5357" i="4" a="1"/>
  <c r="A5357" i="4" s="1"/>
  <c r="A5358" i="4" a="1"/>
  <c r="A5358" i="4"/>
  <c r="A5359" i="4" a="1"/>
  <c r="A5359" i="4"/>
  <c r="A5360" i="4" a="1"/>
  <c r="A5360" i="4" s="1"/>
  <c r="A5361" i="4" a="1"/>
  <c r="A5361" i="4" s="1"/>
  <c r="A5362" i="4" a="1"/>
  <c r="A5362" i="4" s="1"/>
  <c r="A5363" i="4" a="1"/>
  <c r="A5363" i="4"/>
  <c r="A5364" i="4" a="1"/>
  <c r="A5364" i="4"/>
  <c r="A5365" i="4" a="1"/>
  <c r="A5365" i="4" s="1"/>
  <c r="A5366" i="4" a="1"/>
  <c r="A5366" i="4"/>
  <c r="A5367" i="4" a="1"/>
  <c r="A5367" i="4" s="1"/>
  <c r="A5368" i="4" a="1"/>
  <c r="A5368" i="4"/>
  <c r="A5369" i="4" a="1"/>
  <c r="A5369" i="4" s="1"/>
  <c r="A5370" i="4" a="1"/>
  <c r="A5370" i="4"/>
  <c r="A5371" i="4" a="1"/>
  <c r="A5371" i="4"/>
  <c r="A5372" i="4" a="1"/>
  <c r="A5372" i="4"/>
  <c r="A5373" i="4" a="1"/>
  <c r="A5373" i="4" s="1"/>
  <c r="A5374" i="4" a="1"/>
  <c r="A5374" i="4" s="1"/>
  <c r="A5375" i="4" a="1"/>
  <c r="A5375" i="4" s="1"/>
  <c r="A5376" i="4" a="1"/>
  <c r="A5376" i="4" s="1"/>
  <c r="A5377" i="4" a="1"/>
  <c r="A5377" i="4" s="1"/>
  <c r="A5378" i="4" a="1"/>
  <c r="A5378" i="4" s="1"/>
  <c r="A5379" i="4" a="1"/>
  <c r="A5379" i="4"/>
  <c r="A5380" i="4" a="1"/>
  <c r="A5380" i="4"/>
  <c r="A5381" i="4" a="1"/>
  <c r="A5381" i="4"/>
  <c r="A5382" i="4" a="1"/>
  <c r="A5382" i="4" s="1"/>
  <c r="A5383" i="4" a="1"/>
  <c r="A5383" i="4" s="1"/>
  <c r="A5384" i="4" a="1"/>
  <c r="A5384" i="4" s="1"/>
  <c r="A5385" i="4" a="1"/>
  <c r="A5385" i="4" s="1"/>
  <c r="A5386" i="4" a="1"/>
  <c r="A5386" i="4"/>
  <c r="A5387" i="4" a="1"/>
  <c r="A5387" i="4" s="1"/>
  <c r="A5388" i="4" a="1"/>
  <c r="A5388" i="4"/>
  <c r="A5389" i="4" a="1"/>
  <c r="A5389" i="4" s="1"/>
  <c r="A5390" i="4" a="1"/>
  <c r="A5390" i="4"/>
  <c r="A5391" i="4" a="1"/>
  <c r="A5391" i="4"/>
  <c r="A5392" i="4" a="1"/>
  <c r="A5392" i="4" s="1"/>
  <c r="A5393" i="4" a="1"/>
  <c r="A5393" i="4" s="1"/>
  <c r="A5394" i="4" a="1"/>
  <c r="A5394" i="4" s="1"/>
  <c r="A5395" i="4" a="1"/>
  <c r="A5395" i="4"/>
  <c r="A5396" i="4" a="1"/>
  <c r="A5396" i="4"/>
  <c r="A5397" i="4" a="1"/>
  <c r="A5397" i="4" s="1"/>
  <c r="A5398" i="4" a="1"/>
  <c r="A5398" i="4"/>
  <c r="A5399" i="4" a="1"/>
  <c r="A5399" i="4"/>
  <c r="A5400" i="4" a="1"/>
  <c r="A5400" i="4" s="1"/>
  <c r="A5401" i="4" a="1"/>
  <c r="A5401" i="4" s="1"/>
  <c r="A5402" i="4" a="1"/>
  <c r="A5402" i="4"/>
  <c r="A5403" i="4" a="1"/>
  <c r="A5403" i="4"/>
  <c r="A5404" i="4" a="1"/>
  <c r="A5404" i="4"/>
  <c r="A5405" i="4" a="1"/>
  <c r="A5405" i="4" s="1"/>
  <c r="A5406" i="4" a="1"/>
  <c r="A5406" i="4"/>
  <c r="A5407" i="4" a="1"/>
  <c r="A5407" i="4" s="1"/>
  <c r="A5408" i="4" a="1"/>
  <c r="A5408" i="4" s="1"/>
  <c r="A5409" i="4" a="1"/>
  <c r="A5409" i="4" s="1"/>
  <c r="A5410" i="4" a="1"/>
  <c r="A5410" i="4" s="1"/>
  <c r="A5411" i="4" a="1"/>
  <c r="A5411" i="4"/>
  <c r="A5412" i="4" a="1"/>
  <c r="A5412" i="4"/>
  <c r="A5413" i="4" a="1"/>
  <c r="A5413" i="4"/>
  <c r="A5414" i="4" a="1"/>
  <c r="A5414" i="4"/>
  <c r="A5415" i="4" a="1"/>
  <c r="A5415" i="4"/>
  <c r="A5416" i="4" a="1"/>
  <c r="A5416" i="4"/>
  <c r="A5417" i="4" a="1"/>
  <c r="A5417" i="4" s="1"/>
  <c r="A5418" i="4" a="1"/>
  <c r="A5418" i="4"/>
  <c r="A5419" i="4" a="1"/>
  <c r="A5419" i="4"/>
  <c r="A5420" i="4" a="1"/>
  <c r="A5420" i="4"/>
  <c r="A5421" i="4" a="1"/>
  <c r="A5421" i="4"/>
  <c r="A5422" i="4" a="1"/>
  <c r="A5422" i="4"/>
  <c r="A5423" i="4" a="1"/>
  <c r="A5423" i="4" s="1"/>
  <c r="A5424" i="4" a="1"/>
  <c r="A5424" i="4" s="1"/>
  <c r="A5425" i="4" a="1"/>
  <c r="A5425" i="4" s="1"/>
  <c r="A5426" i="4" a="1"/>
  <c r="A5426" i="4" s="1"/>
  <c r="A5427" i="4" a="1"/>
  <c r="A5427" i="4"/>
  <c r="A5428" i="4" a="1"/>
  <c r="A5428" i="4"/>
  <c r="A5429" i="4" a="1"/>
  <c r="A5429" i="4"/>
  <c r="A5430" i="4" a="1"/>
  <c r="A5430" i="4"/>
  <c r="A5431" i="4" a="1"/>
  <c r="A5431" i="4"/>
  <c r="A5432" i="4" a="1"/>
  <c r="A5432" i="4"/>
  <c r="A5433" i="4" a="1"/>
  <c r="A5433" i="4" s="1"/>
  <c r="A5434" i="4" a="1"/>
  <c r="A5434" i="4" s="1"/>
  <c r="A5435" i="4" a="1"/>
  <c r="A5435" i="4"/>
  <c r="A5436" i="4" a="1"/>
  <c r="A5436" i="4"/>
  <c r="A5437" i="4" a="1"/>
  <c r="A5437" i="4"/>
  <c r="A5438" i="4" a="1"/>
  <c r="A5438" i="4"/>
  <c r="A5439" i="4" a="1"/>
  <c r="A5439" i="4" s="1"/>
  <c r="A5440" i="4" a="1"/>
  <c r="A5440" i="4" s="1"/>
  <c r="A5441" i="4" a="1"/>
  <c r="A5441" i="4" s="1"/>
  <c r="A5442" i="4" a="1"/>
  <c r="A5442" i="4" s="1"/>
  <c r="A5443" i="4" a="1"/>
  <c r="A5443" i="4"/>
  <c r="A5444" i="4" a="1"/>
  <c r="A5444" i="4" s="1"/>
  <c r="A5445" i="4" a="1"/>
  <c r="A5445" i="4"/>
  <c r="A5446" i="4" a="1"/>
  <c r="A5446" i="4" s="1"/>
  <c r="A5447" i="4" a="1"/>
  <c r="A5447" i="4" s="1"/>
  <c r="A5448" i="4" a="1"/>
  <c r="A5448" i="4"/>
  <c r="A5449" i="4" a="1"/>
  <c r="A5449" i="4" s="1"/>
  <c r="A5450" i="4" a="1"/>
  <c r="A5450" i="4"/>
  <c r="A5451" i="4" a="1"/>
  <c r="A5451" i="4" s="1"/>
  <c r="A5452" i="4" a="1"/>
  <c r="A5452" i="4" s="1"/>
  <c r="A5453" i="4" a="1"/>
  <c r="A5453" i="4"/>
  <c r="A5454" i="4" a="1"/>
  <c r="A5454" i="4"/>
  <c r="A5455" i="4" a="1"/>
  <c r="A5455" i="4"/>
  <c r="A5456" i="4" a="1"/>
  <c r="A5456" i="4" s="1"/>
  <c r="A5457" i="4" a="1"/>
  <c r="A5457" i="4" s="1"/>
  <c r="A5458" i="4" a="1"/>
  <c r="A5458" i="4" s="1"/>
  <c r="A5459" i="4" a="1"/>
  <c r="A5459" i="4" s="1"/>
  <c r="A5460" i="4" a="1"/>
  <c r="A5460" i="4"/>
  <c r="A5461" i="4" a="1"/>
  <c r="A5461" i="4"/>
  <c r="A5462" i="4" a="1"/>
  <c r="A5462" i="4"/>
  <c r="A5463" i="4" a="1"/>
  <c r="A5463" i="4"/>
  <c r="A5464" i="4" a="1"/>
  <c r="A5464" i="4"/>
  <c r="A5465" i="4" a="1"/>
  <c r="A5465" i="4" s="1"/>
  <c r="A5466" i="4" a="1"/>
  <c r="A5466" i="4" s="1"/>
  <c r="A5467" i="4" a="1"/>
  <c r="A5467" i="4" s="1"/>
  <c r="A5468" i="4" a="1"/>
  <c r="A5468" i="4"/>
  <c r="A5469" i="4" a="1"/>
  <c r="A5469" i="4" s="1"/>
  <c r="A5470" i="4" a="1"/>
  <c r="A5470" i="4"/>
  <c r="A5471" i="4" a="1"/>
  <c r="A5471" i="4" s="1"/>
  <c r="A5472" i="4" a="1"/>
  <c r="A5472" i="4" s="1"/>
  <c r="A5473" i="4" a="1"/>
  <c r="A5473" i="4" s="1"/>
  <c r="A5474" i="4" a="1"/>
  <c r="A5474" i="4" s="1"/>
  <c r="A5475" i="4" a="1"/>
  <c r="A5475" i="4"/>
  <c r="A5476" i="4" a="1"/>
  <c r="A5476" i="4"/>
  <c r="A5477" i="4" a="1"/>
  <c r="A5477" i="4"/>
  <c r="A5478" i="4" a="1"/>
  <c r="A5478" i="4"/>
  <c r="A5479" i="4" a="1"/>
  <c r="A5479" i="4"/>
  <c r="A5480" i="4" a="1"/>
  <c r="A5480" i="4" s="1"/>
  <c r="A5481" i="4" a="1"/>
  <c r="A5481" i="4" s="1"/>
  <c r="A5482" i="4" a="1"/>
  <c r="A5482" i="4"/>
  <c r="A5483" i="4" a="1"/>
  <c r="A5483" i="4"/>
  <c r="A5484" i="4" a="1"/>
  <c r="A5484" i="4" s="1"/>
  <c r="A5485" i="4" a="1"/>
  <c r="A5485" i="4" s="1"/>
  <c r="A5486" i="4" a="1"/>
  <c r="A5486" i="4"/>
  <c r="A5487" i="4" a="1"/>
  <c r="A5487" i="4" s="1"/>
  <c r="A5488" i="4" a="1"/>
  <c r="A5488" i="4" s="1"/>
  <c r="A5489" i="4" a="1"/>
  <c r="A5489" i="4" s="1"/>
  <c r="A5490" i="4" a="1"/>
  <c r="A5490" i="4" s="1"/>
  <c r="A5491" i="4" a="1"/>
  <c r="A5491" i="4"/>
  <c r="A5492" i="4" a="1"/>
  <c r="A5492" i="4"/>
  <c r="A5493" i="4" a="1"/>
  <c r="A5493" i="4"/>
  <c r="A5494" i="4" a="1"/>
  <c r="A5494" i="4"/>
  <c r="A5495" i="4" a="1"/>
  <c r="A5495" i="4" s="1"/>
  <c r="A5496" i="4" a="1"/>
  <c r="A5496" i="4" s="1"/>
  <c r="A5497" i="4" a="1"/>
  <c r="A5497" i="4" s="1"/>
  <c r="A5498" i="4" a="1"/>
  <c r="A5498" i="4" s="1"/>
  <c r="A5499" i="4" a="1"/>
  <c r="A5499" i="4"/>
  <c r="A5500" i="4" a="1"/>
  <c r="A5500" i="4" s="1"/>
  <c r="A5501" i="4" a="1"/>
  <c r="A5501" i="4"/>
  <c r="A5502" i="4" a="1"/>
  <c r="A5502" i="4" s="1"/>
  <c r="A5503" i="4" a="1"/>
  <c r="A5503" i="4" s="1"/>
  <c r="A5504" i="4" a="1"/>
  <c r="A5504" i="4" s="1"/>
  <c r="A5505" i="4" a="1"/>
  <c r="A5505" i="4" s="1"/>
  <c r="A5506" i="4" a="1"/>
  <c r="A5506" i="4" s="1"/>
  <c r="A5507" i="4" a="1"/>
  <c r="A5507" i="4"/>
  <c r="A5508" i="4" a="1"/>
  <c r="A5508" i="4"/>
  <c r="A5509" i="4" a="1"/>
  <c r="A5509" i="4"/>
  <c r="A5510" i="4" a="1"/>
  <c r="A5510" i="4" s="1"/>
  <c r="A5511" i="4" a="1"/>
  <c r="A5511" i="4"/>
  <c r="A5512" i="4" a="1"/>
  <c r="A5512" i="4"/>
  <c r="A5513" i="4" a="1"/>
  <c r="A5513" i="4" s="1"/>
  <c r="A5514" i="4" a="1"/>
  <c r="A5514" i="4"/>
  <c r="A5515" i="4" a="1"/>
  <c r="A5515" i="4"/>
  <c r="A5516" i="4" a="1"/>
  <c r="A5516" i="4"/>
  <c r="A5517" i="4" a="1"/>
  <c r="A5517" i="4"/>
  <c r="A5518" i="4" a="1"/>
  <c r="A5518" i="4"/>
  <c r="A5519" i="4" a="1"/>
  <c r="A5519" i="4" s="1"/>
  <c r="A5520" i="4" a="1"/>
  <c r="A5520" i="4" s="1"/>
  <c r="A5521" i="4" a="1"/>
  <c r="A5521" i="4" s="1"/>
  <c r="A5522" i="4" a="1"/>
  <c r="A5522" i="4" s="1"/>
  <c r="A5523" i="4" a="1"/>
  <c r="A5523" i="4"/>
  <c r="A5524" i="4" a="1"/>
  <c r="A5524" i="4"/>
  <c r="A5525" i="4" a="1"/>
  <c r="A5525" i="4"/>
  <c r="A5526" i="4" a="1"/>
  <c r="A5526" i="4"/>
  <c r="A5527" i="4" a="1"/>
  <c r="A5527" i="4"/>
  <c r="A5528" i="4" a="1"/>
  <c r="A5528" i="4"/>
  <c r="A5529" i="4" a="1"/>
  <c r="A5529" i="4" s="1"/>
  <c r="A5530" i="4" a="1"/>
  <c r="A5530" i="4" s="1"/>
  <c r="A5531" i="4" a="1"/>
  <c r="A5531" i="4"/>
  <c r="A5532" i="4" a="1"/>
  <c r="A5532" i="4"/>
  <c r="A5533" i="4" a="1"/>
  <c r="A5533" i="4"/>
  <c r="A5534" i="4" a="1"/>
  <c r="A5534" i="4"/>
  <c r="A5535" i="4" a="1"/>
  <c r="A5535" i="4" s="1"/>
  <c r="A5536" i="4" a="1"/>
  <c r="A5536" i="4" s="1"/>
  <c r="A5537" i="4" a="1"/>
  <c r="A5537" i="4" s="1"/>
  <c r="A5538" i="4" a="1"/>
  <c r="A5538" i="4" s="1"/>
  <c r="A5539" i="4" a="1"/>
  <c r="A5539" i="4"/>
  <c r="A5540" i="4" a="1"/>
  <c r="A5540" i="4"/>
  <c r="A5541" i="4" a="1"/>
  <c r="A5541" i="4"/>
  <c r="A5542" i="4" a="1"/>
  <c r="A5542" i="4"/>
  <c r="A5543" i="4" a="1"/>
  <c r="A5543" i="4"/>
  <c r="A5544" i="4" a="1"/>
  <c r="A5544" i="4"/>
  <c r="A5545" i="4" a="1"/>
  <c r="A5545" i="4" s="1"/>
  <c r="A5546" i="4" a="1"/>
  <c r="A5546" i="4" s="1"/>
  <c r="A5547" i="4" a="1"/>
  <c r="A5547" i="4"/>
  <c r="A5548" i="4" a="1"/>
  <c r="A5548" i="4" s="1"/>
  <c r="A5549" i="4" a="1"/>
  <c r="A5549" i="4"/>
  <c r="A5550" i="4" a="1"/>
  <c r="A5550" i="4"/>
  <c r="A5551" i="4" a="1"/>
  <c r="A5551" i="4"/>
  <c r="A5552" i="4" a="1"/>
  <c r="A5552" i="4" s="1"/>
  <c r="A5553" i="4" a="1"/>
  <c r="A5553" i="4" s="1"/>
  <c r="A5554" i="4" a="1"/>
  <c r="A5554" i="4" s="1"/>
  <c r="A5555" i="4" a="1"/>
  <c r="A5555" i="4" s="1"/>
  <c r="A5556" i="4" a="1"/>
  <c r="A5556" i="4"/>
  <c r="A5557" i="4" a="1"/>
  <c r="A5557" i="4"/>
  <c r="A5558" i="4" a="1"/>
  <c r="A5558" i="4"/>
  <c r="A5559" i="4" a="1"/>
  <c r="A5559" i="4"/>
  <c r="A5560" i="4" a="1"/>
  <c r="A5560" i="4"/>
  <c r="A5561" i="4" a="1"/>
  <c r="A5561" i="4" s="1"/>
  <c r="A5562" i="4" a="1"/>
  <c r="A5562" i="4" s="1"/>
  <c r="A5563" i="4" a="1"/>
  <c r="A5563" i="4" s="1"/>
  <c r="A5564" i="4" a="1"/>
  <c r="A5564" i="4" s="1"/>
  <c r="A5565" i="4" a="1"/>
  <c r="A5565" i="4"/>
  <c r="A5566" i="4" a="1"/>
  <c r="A5566" i="4"/>
  <c r="A5567" i="4" a="1"/>
  <c r="A5567" i="4" s="1"/>
  <c r="A5568" i="4" a="1"/>
  <c r="A5568" i="4" s="1"/>
  <c r="A5569" i="4" a="1"/>
  <c r="A5569" i="4" s="1"/>
  <c r="A5570" i="4" a="1"/>
  <c r="A5570" i="4" s="1"/>
  <c r="A5571" i="4" a="1"/>
  <c r="A5571" i="4" s="1"/>
  <c r="A5572" i="4" a="1"/>
  <c r="A5572" i="4" s="1"/>
  <c r="A5573" i="4" a="1"/>
  <c r="A5573" i="4"/>
  <c r="A5574" i="4" a="1"/>
  <c r="A5574" i="4" s="1"/>
  <c r="A5575" i="4" a="1"/>
  <c r="A5575" i="4" s="1"/>
  <c r="A5576" i="4" a="1"/>
  <c r="A5576" i="4"/>
  <c r="A5577" i="4" a="1"/>
  <c r="A5577" i="4" s="1"/>
  <c r="A5578" i="4" a="1"/>
  <c r="A5578" i="4"/>
  <c r="A5579" i="4" a="1"/>
  <c r="A5579" i="4" s="1"/>
  <c r="A5580" i="4" a="1"/>
  <c r="A5580" i="4" s="1"/>
  <c r="A5581" i="4" a="1"/>
  <c r="A5581" i="4" s="1"/>
  <c r="A5582" i="4" a="1"/>
  <c r="A5582" i="4"/>
  <c r="A5583" i="4" a="1"/>
  <c r="A5583" i="4"/>
  <c r="A5584" i="4" a="1"/>
  <c r="A5584" i="4" s="1"/>
  <c r="A5585" i="4" a="1"/>
  <c r="A5585" i="4" s="1"/>
  <c r="A5586" i="4" a="1"/>
  <c r="A5586" i="4" s="1"/>
  <c r="A5587" i="4" a="1"/>
  <c r="A5587" i="4" s="1"/>
  <c r="A5588" i="4" a="1"/>
  <c r="A5588" i="4" s="1"/>
  <c r="A5589" i="4" a="1"/>
  <c r="A5589" i="4"/>
  <c r="A5590" i="4" a="1"/>
  <c r="A5590" i="4"/>
  <c r="A5591" i="4" a="1"/>
  <c r="A5591" i="4"/>
  <c r="A5592" i="4" a="1"/>
  <c r="A5592" i="4"/>
  <c r="A5593" i="4" a="1"/>
  <c r="A5593" i="4" s="1"/>
  <c r="A5594" i="4" a="1"/>
  <c r="A5594" i="4" s="1"/>
  <c r="A5595" i="4" a="1"/>
  <c r="A5595" i="4"/>
  <c r="A5596" i="4" a="1"/>
  <c r="A5596" i="4"/>
  <c r="A5597" i="4" a="1"/>
  <c r="A5597" i="4" s="1"/>
  <c r="A5598" i="4" a="1"/>
  <c r="A5598" i="4"/>
  <c r="A5599" i="4" a="1"/>
  <c r="A5599" i="4"/>
  <c r="A5600" i="4" a="1"/>
  <c r="A5600" i="4" s="1"/>
  <c r="A5601" i="4" a="1"/>
  <c r="A5601" i="4" s="1"/>
  <c r="A5602" i="4" a="1"/>
  <c r="A5602" i="4" s="1"/>
  <c r="A5603" i="4" a="1"/>
  <c r="A5603" i="4"/>
  <c r="A5604" i="4" a="1"/>
  <c r="A5604" i="4"/>
  <c r="A5605" i="4" a="1"/>
  <c r="A5605" i="4" s="1"/>
  <c r="A5606" i="4" a="1"/>
  <c r="A5606" i="4" s="1"/>
  <c r="A5607" i="4" a="1"/>
  <c r="A5607" i="4"/>
  <c r="A5608" i="4" a="1"/>
  <c r="A5608" i="4"/>
  <c r="A5609" i="4" a="1"/>
  <c r="A5609" i="4" s="1"/>
  <c r="A5610" i="4" a="1"/>
  <c r="A5610" i="4"/>
  <c r="A5611" i="4" a="1"/>
  <c r="A5611" i="4"/>
  <c r="A5612" i="4" a="1"/>
  <c r="A5612" i="4" s="1"/>
  <c r="A5613" i="4" a="1"/>
  <c r="A5613" i="4"/>
  <c r="A5614" i="4" a="1"/>
  <c r="A5614" i="4"/>
  <c r="A5615" i="4" a="1"/>
  <c r="A5615" i="4"/>
  <c r="A5616" i="4" a="1"/>
  <c r="A5616" i="4" s="1"/>
  <c r="A5617" i="4" a="1"/>
  <c r="A5617" i="4" s="1"/>
  <c r="A5618" i="4" a="1"/>
  <c r="A5618" i="4" s="1"/>
  <c r="A5619" i="4" a="1"/>
  <c r="A5619" i="4"/>
  <c r="A5620" i="4" a="1"/>
  <c r="A5620" i="4"/>
  <c r="A5621" i="4" a="1"/>
  <c r="A5621" i="4"/>
  <c r="A5622" i="4" a="1"/>
  <c r="A5622" i="4"/>
  <c r="A5623" i="4" a="1"/>
  <c r="A5623" i="4"/>
  <c r="A5624" i="4" a="1"/>
  <c r="A5624" i="4" s="1"/>
  <c r="A5625" i="4" a="1"/>
  <c r="A5625" i="4" s="1"/>
  <c r="A5626" i="4" a="1"/>
  <c r="A5626" i="4"/>
  <c r="A5627" i="4" a="1"/>
  <c r="A5627" i="4"/>
  <c r="A5628" i="4" a="1"/>
  <c r="A5628" i="4" s="1"/>
  <c r="A5629" i="4" a="1"/>
  <c r="A5629" i="4" s="1"/>
  <c r="A5630" i="4" a="1"/>
  <c r="A5630" i="4" s="1"/>
  <c r="A5631" i="4" a="1"/>
  <c r="A5631" i="4"/>
  <c r="A5632" i="4" a="1"/>
  <c r="A5632" i="4" s="1"/>
  <c r="A5633" i="4" a="1"/>
  <c r="A5633" i="4" s="1"/>
  <c r="A5634" i="4" a="1"/>
  <c r="A5634" i="4" s="1"/>
  <c r="A5635" i="4" a="1"/>
  <c r="A5635" i="4"/>
  <c r="A5636" i="4" a="1"/>
  <c r="A5636" i="4" s="1"/>
  <c r="A5637" i="4" a="1"/>
  <c r="A5637" i="4" s="1"/>
  <c r="A5638" i="4" a="1"/>
  <c r="A5638" i="4" s="1"/>
  <c r="A5639" i="4" a="1"/>
  <c r="A5639" i="4"/>
  <c r="A5640" i="4" a="1"/>
  <c r="A5640" i="4" s="1"/>
  <c r="A5641" i="4" a="1"/>
  <c r="A5641" i="4" s="1"/>
  <c r="A5642" i="4" a="1"/>
  <c r="A5642" i="4"/>
  <c r="A5643" i="4" a="1"/>
  <c r="A5643" i="4" s="1"/>
  <c r="A5644" i="4" a="1"/>
  <c r="A5644" i="4" s="1"/>
  <c r="A5645" i="4" a="1"/>
  <c r="A5645" i="4"/>
  <c r="A5646" i="4" a="1"/>
  <c r="A5646" i="4"/>
  <c r="A5647" i="4" a="1"/>
  <c r="A5647" i="4"/>
  <c r="A5648" i="4" a="1"/>
  <c r="A5648" i="4" s="1"/>
  <c r="A5649" i="4" a="1"/>
  <c r="A5649" i="4" s="1"/>
  <c r="A5650" i="4" a="1"/>
  <c r="A5650" i="4" s="1"/>
  <c r="A5651" i="4" a="1"/>
  <c r="A5651" i="4"/>
  <c r="A5652" i="4" a="1"/>
  <c r="A5652" i="4"/>
  <c r="A5653" i="4" a="1"/>
  <c r="A5653" i="4"/>
  <c r="A5654" i="4" a="1"/>
  <c r="A5654" i="4" s="1"/>
  <c r="A5655" i="4" a="1"/>
  <c r="A5655" i="4" s="1"/>
  <c r="A5656" i="4" a="1"/>
  <c r="A5656" i="4" s="1"/>
  <c r="A5657" i="4" a="1"/>
  <c r="A5657" i="4" s="1"/>
  <c r="A5658" i="4" a="1"/>
  <c r="A5658" i="4" s="1"/>
  <c r="A5659" i="4" a="1"/>
  <c r="A5659" i="4" s="1"/>
  <c r="A5660" i="4" a="1"/>
  <c r="A5660" i="4"/>
  <c r="A5661" i="4" a="1"/>
  <c r="A5661" i="4"/>
  <c r="A5662" i="4" a="1"/>
  <c r="A5662" i="4"/>
  <c r="A5663" i="4" a="1"/>
  <c r="A5663" i="4" s="1"/>
  <c r="A5664" i="4" a="1"/>
  <c r="A5664" i="4" s="1"/>
  <c r="A5665" i="4" a="1"/>
  <c r="A5665" i="4" s="1"/>
  <c r="A5666" i="4" a="1"/>
  <c r="A5666" i="4" s="1"/>
  <c r="A5667" i="4" a="1"/>
  <c r="A5667" i="4"/>
  <c r="A5668" i="4" a="1"/>
  <c r="A5668" i="4"/>
  <c r="A5669" i="4" a="1"/>
  <c r="A5669" i="4"/>
  <c r="A5670" i="4" a="1"/>
  <c r="A5670" i="4"/>
  <c r="A5671" i="4" a="1"/>
  <c r="A5671" i="4" s="1"/>
  <c r="A5672" i="4" a="1"/>
  <c r="A5672" i="4" s="1"/>
  <c r="A5673" i="4" a="1"/>
  <c r="A5673" i="4" s="1"/>
  <c r="A5674" i="4" a="1"/>
  <c r="A5674" i="4"/>
  <c r="A5675" i="4" a="1"/>
  <c r="A5675" i="4"/>
  <c r="A5676" i="4" a="1"/>
  <c r="A5676" i="4"/>
  <c r="A5677" i="4" a="1"/>
  <c r="A5677" i="4"/>
  <c r="A5678" i="4" a="1"/>
  <c r="A5678" i="4"/>
  <c r="A5679" i="4" a="1"/>
  <c r="A5679" i="4" s="1"/>
  <c r="A5680" i="4" a="1"/>
  <c r="A5680" i="4" s="1"/>
  <c r="A5681" i="4" a="1"/>
  <c r="A5681" i="4" s="1"/>
  <c r="A5682" i="4" a="1"/>
  <c r="A5682" i="4" s="1"/>
  <c r="A5683" i="4" a="1"/>
  <c r="A5683" i="4" s="1"/>
  <c r="A5684" i="4" a="1"/>
  <c r="A5684" i="4" s="1"/>
  <c r="A5685" i="4" a="1"/>
  <c r="A5685" i="4" s="1"/>
  <c r="A5686" i="4" a="1"/>
  <c r="A5686" i="4"/>
  <c r="A5687" i="4" a="1"/>
  <c r="A5687" i="4"/>
  <c r="A5688" i="4" a="1"/>
  <c r="A5688" i="4"/>
  <c r="A5689" i="4" a="1"/>
  <c r="A5689" i="4" s="1"/>
  <c r="A5690" i="4" a="1"/>
  <c r="A5690" i="4"/>
  <c r="A5691" i="4" a="1"/>
  <c r="A5691" i="4"/>
  <c r="A5692" i="4" a="1"/>
  <c r="A5692" i="4"/>
  <c r="A5693" i="4" a="1"/>
  <c r="A5693" i="4"/>
  <c r="A5694" i="4" a="1"/>
  <c r="A5694" i="4"/>
  <c r="A5695" i="4" a="1"/>
  <c r="A5695" i="4"/>
  <c r="A5696" i="4" a="1"/>
  <c r="A5696" i="4" s="1"/>
  <c r="A5697" i="4" a="1"/>
  <c r="A5697" i="4" s="1"/>
  <c r="A5698" i="4" a="1"/>
  <c r="A5698" i="4" s="1"/>
  <c r="A5699" i="4" a="1"/>
  <c r="A5699" i="4" s="1"/>
  <c r="A5700" i="4" a="1"/>
  <c r="A5700" i="4" s="1"/>
  <c r="A5701" i="4" a="1"/>
  <c r="A5701" i="4"/>
  <c r="A5702" i="4" a="1"/>
  <c r="A5702" i="4"/>
  <c r="A5703" i="4" a="1"/>
  <c r="A5703" i="4" s="1"/>
  <c r="A5704" i="4" a="1"/>
  <c r="A5704" i="4"/>
  <c r="A5705" i="4" a="1"/>
  <c r="A5705" i="4"/>
  <c r="A5706" i="4" a="1"/>
  <c r="A5706" i="4"/>
  <c r="A5707" i="4" a="1"/>
  <c r="A5707" i="4"/>
  <c r="A5708" i="4" a="1"/>
  <c r="A5708" i="4" s="1"/>
  <c r="A5709" i="4" a="1"/>
  <c r="A5709" i="4" s="1"/>
  <c r="A5710" i="4" a="1"/>
  <c r="A5710" i="4" s="1"/>
  <c r="A5711" i="4" a="1"/>
  <c r="A5711" i="4" s="1"/>
  <c r="A5712" i="4" a="1"/>
  <c r="A5712" i="4" s="1"/>
  <c r="A5713" i="4" a="1"/>
  <c r="A5713" i="4" s="1"/>
  <c r="A5714" i="4" a="1"/>
  <c r="A5714" i="4" s="1"/>
  <c r="A5715" i="4" a="1"/>
  <c r="A5715" i="4" s="1"/>
  <c r="A5716" i="4" a="1"/>
  <c r="A5716" i="4"/>
  <c r="A5717" i="4" a="1"/>
  <c r="A5717" i="4" s="1"/>
  <c r="A5718" i="4" a="1"/>
  <c r="A5718" i="4"/>
  <c r="A5719" i="4" a="1"/>
  <c r="A5719" i="4" s="1"/>
  <c r="A5720" i="4" a="1"/>
  <c r="A5720" i="4" s="1"/>
  <c r="A5721" i="4" a="1"/>
  <c r="A5721" i="4" s="1"/>
  <c r="A5722" i="4" a="1"/>
  <c r="A5722" i="4"/>
  <c r="A5723" i="4" a="1"/>
  <c r="A5723" i="4"/>
  <c r="A5724" i="4" a="1"/>
  <c r="A5724" i="4" s="1"/>
  <c r="A5725" i="4" a="1"/>
  <c r="A5725" i="4" s="1"/>
  <c r="A5726" i="4" a="1"/>
  <c r="A5726" i="4" s="1"/>
  <c r="A5727" i="4" a="1"/>
  <c r="A5727" i="4" s="1"/>
  <c r="A5728" i="4" a="1"/>
  <c r="A5728" i="4" s="1"/>
  <c r="A5729" i="4" a="1"/>
  <c r="A5729" i="4" s="1"/>
  <c r="A5730" i="4" a="1"/>
  <c r="A5730" i="4" s="1"/>
  <c r="A5731" i="4" a="1"/>
  <c r="A5731" i="4"/>
  <c r="A5732" i="4" a="1"/>
  <c r="A5732" i="4" s="1"/>
  <c r="A5733" i="4" a="1"/>
  <c r="A5733" i="4" s="1"/>
  <c r="A5734" i="4" a="1"/>
  <c r="A5734" i="4" s="1"/>
  <c r="A5735" i="4" a="1"/>
  <c r="A5735" i="4" s="1"/>
  <c r="A5736" i="4" a="1"/>
  <c r="A5736" i="4" s="1"/>
  <c r="A5737" i="4" a="1"/>
  <c r="A5737" i="4"/>
  <c r="A5738" i="4" a="1"/>
  <c r="A5738" i="4" s="1"/>
  <c r="A5739" i="4" a="1"/>
  <c r="A5739" i="4"/>
  <c r="A5740" i="4" a="1"/>
  <c r="A5740" i="4"/>
  <c r="A5741" i="4" a="1"/>
  <c r="A5741" i="4"/>
  <c r="A5742" i="4" a="1"/>
  <c r="A5742" i="4"/>
  <c r="A5743" i="4" a="1"/>
  <c r="A5743" i="4"/>
  <c r="A5744" i="4" a="1"/>
  <c r="A5744" i="4" s="1"/>
  <c r="A5745" i="4" a="1"/>
  <c r="A5745" i="4" s="1"/>
  <c r="A5746" i="4" a="1"/>
  <c r="A5746" i="4" s="1"/>
  <c r="A5747" i="4" a="1"/>
  <c r="A5747" i="4" s="1"/>
  <c r="A5748" i="4" a="1"/>
  <c r="A5748" i="4" s="1"/>
  <c r="A5749" i="4" a="1"/>
  <c r="A5749" i="4"/>
  <c r="A5750" i="4" a="1"/>
  <c r="A5750" i="4" s="1"/>
  <c r="A5751" i="4" a="1"/>
  <c r="A5751" i="4"/>
  <c r="A5752" i="4" a="1"/>
  <c r="A5752" i="4" s="1"/>
  <c r="A5753" i="4" a="1"/>
  <c r="A5753" i="4" s="1"/>
  <c r="A5754" i="4" a="1"/>
  <c r="A5754" i="4" s="1"/>
  <c r="A5755" i="4" a="1"/>
  <c r="A5755" i="4"/>
  <c r="A5756" i="4" a="1"/>
  <c r="A5756" i="4" s="1"/>
  <c r="A5757" i="4" a="1"/>
  <c r="A5757" i="4"/>
  <c r="A5758" i="4" a="1"/>
  <c r="A5758" i="4"/>
  <c r="A5759" i="4" a="1"/>
  <c r="A5759" i="4"/>
  <c r="A5760" i="4" a="1"/>
  <c r="A5760" i="4" s="1"/>
  <c r="A5761" i="4" a="1"/>
  <c r="A5761" i="4" s="1"/>
  <c r="A5762" i="4" a="1"/>
  <c r="A5762" i="4" s="1"/>
  <c r="A5763" i="4" a="1"/>
  <c r="A5763" i="4" s="1"/>
  <c r="A5764" i="4" a="1"/>
  <c r="A5764" i="4" s="1"/>
  <c r="A5765" i="4" a="1"/>
  <c r="A5765" i="4" s="1"/>
  <c r="A5766" i="4" a="1"/>
  <c r="A5766" i="4" s="1"/>
  <c r="A5767" i="4" a="1"/>
  <c r="A5767" i="4" s="1"/>
  <c r="A5768" i="4" a="1"/>
  <c r="A5768" i="4" s="1"/>
  <c r="A5769" i="4" a="1"/>
  <c r="A5769" i="4" s="1"/>
  <c r="A5770" i="4" a="1"/>
  <c r="A5770" i="4"/>
  <c r="A5771" i="4" a="1"/>
  <c r="A5771" i="4" s="1"/>
  <c r="A5772" i="4" a="1"/>
  <c r="A5772" i="4"/>
  <c r="A5773" i="4" a="1"/>
  <c r="A5773" i="4" s="1"/>
  <c r="A5774" i="4" a="1"/>
  <c r="A5774" i="4"/>
  <c r="A5775" i="4" a="1"/>
  <c r="A5775" i="4"/>
  <c r="A5776" i="4" a="1"/>
  <c r="A5776" i="4" s="1"/>
  <c r="A5777" i="4" a="1"/>
  <c r="A5777" i="4" s="1"/>
  <c r="A5778" i="4" a="1"/>
  <c r="A5778" i="4" s="1"/>
  <c r="A5779" i="4" a="1"/>
  <c r="A5779" i="4"/>
  <c r="A5780" i="4" a="1"/>
  <c r="A5780" i="4" s="1"/>
  <c r="A5781" i="4" a="1"/>
  <c r="A5781" i="4"/>
  <c r="A5782" i="4" a="1"/>
  <c r="A5782" i="4"/>
  <c r="A5783" i="4" a="1"/>
  <c r="A5783" i="4"/>
  <c r="A5784" i="4" a="1"/>
  <c r="A5784" i="4"/>
  <c r="A5785" i="4" a="1"/>
  <c r="A5785" i="4" s="1"/>
  <c r="A5786" i="4" a="1"/>
  <c r="A5786" i="4"/>
  <c r="A5787" i="4" a="1"/>
  <c r="A5787" i="4" s="1"/>
  <c r="A5788" i="4" a="1"/>
  <c r="A5788" i="4" s="1"/>
  <c r="A5789" i="4" a="1"/>
  <c r="A5789" i="4" s="1"/>
  <c r="A5790" i="4" a="1"/>
  <c r="A5790" i="4"/>
  <c r="A5791" i="4" a="1"/>
  <c r="A5791" i="4" s="1"/>
  <c r="A5792" i="4" a="1"/>
  <c r="A5792" i="4" s="1"/>
  <c r="A5793" i="4" a="1"/>
  <c r="A5793" i="4" s="1"/>
  <c r="A5794" i="4" a="1"/>
  <c r="A5794" i="4" s="1"/>
  <c r="A5795" i="4" a="1"/>
  <c r="A5795" i="4"/>
  <c r="A5796" i="4" a="1"/>
  <c r="A5796" i="4" s="1"/>
  <c r="A5797" i="4" a="1"/>
  <c r="A5797" i="4" s="1"/>
  <c r="A5798" i="4" a="1"/>
  <c r="A5798" i="4" s="1"/>
  <c r="A5799" i="4" a="1"/>
  <c r="A5799" i="4"/>
  <c r="A5800" i="4" a="1"/>
  <c r="A5800" i="4"/>
  <c r="A5801" i="4" a="1"/>
  <c r="A5801" i="4"/>
  <c r="A5802" i="4" a="1"/>
  <c r="A5802" i="4"/>
  <c r="A5803" i="4" a="1"/>
  <c r="A5803" i="4"/>
  <c r="A5804" i="4" a="1"/>
  <c r="A5804" i="4"/>
  <c r="A5805" i="4" a="1"/>
  <c r="A5805" i="4" s="1"/>
  <c r="A5806" i="4" a="1"/>
  <c r="A5806" i="4"/>
  <c r="A5807" i="4" a="1"/>
  <c r="A5807" i="4" s="1"/>
  <c r="A5808" i="4" a="1"/>
  <c r="A5808" i="4" s="1"/>
  <c r="A5809" i="4" a="1"/>
  <c r="A5809" i="4" s="1"/>
  <c r="A5810" i="4" a="1"/>
  <c r="A5810" i="4" s="1"/>
  <c r="A5811" i="4" a="1"/>
  <c r="A5811" i="4"/>
  <c r="A5812" i="4" a="1"/>
  <c r="A5812" i="4"/>
  <c r="A5813" i="4" a="1"/>
  <c r="A5813" i="4" s="1"/>
  <c r="A5814" i="4" a="1"/>
  <c r="A5814" i="4"/>
  <c r="A5815" i="4" a="1"/>
  <c r="A5815" i="4" s="1"/>
  <c r="A5816" i="4" a="1"/>
  <c r="A5816" i="4" s="1"/>
  <c r="A5817" i="4" a="1"/>
  <c r="A5817" i="4" s="1"/>
  <c r="A5818" i="4" a="1"/>
  <c r="A5818" i="4" s="1"/>
  <c r="A5819" i="4" a="1"/>
  <c r="A5819" i="4"/>
  <c r="A5820" i="4" a="1"/>
  <c r="A5820" i="4"/>
  <c r="A5821" i="4" a="1"/>
  <c r="A5821" i="4"/>
  <c r="A5822" i="4" a="1"/>
  <c r="A5822" i="4"/>
  <c r="A5823" i="4" a="1"/>
  <c r="A5823" i="4"/>
  <c r="A5824" i="4" a="1"/>
  <c r="A5824" i="4" s="1"/>
  <c r="A5825" i="4" a="1"/>
  <c r="A5825" i="4" s="1"/>
  <c r="A5826" i="4" a="1"/>
  <c r="A5826" i="4" s="1"/>
  <c r="A5827" i="4" a="1"/>
  <c r="A5827" i="4"/>
  <c r="A5828" i="4" a="1"/>
  <c r="A5828" i="4"/>
  <c r="A5829" i="4" a="1"/>
  <c r="A5829" i="4"/>
  <c r="A5830" i="4" a="1"/>
  <c r="A5830" i="4"/>
  <c r="A5831" i="4" a="1"/>
  <c r="A5831" i="4"/>
  <c r="A5832" i="4" a="1"/>
  <c r="A5832" i="4" s="1"/>
  <c r="A5833" i="4" a="1"/>
  <c r="A5833" i="4"/>
  <c r="A5834" i="4" a="1"/>
  <c r="A5834" i="4"/>
  <c r="A5835" i="4" a="1"/>
  <c r="A5835" i="4"/>
  <c r="A5836" i="4" a="1"/>
  <c r="A5836" i="4"/>
  <c r="A5837" i="4" a="1"/>
  <c r="A5837" i="4" s="1"/>
  <c r="A5838" i="4" a="1"/>
  <c r="A5838" i="4" s="1"/>
  <c r="A5839" i="4" a="1"/>
  <c r="A5839" i="4" s="1"/>
  <c r="A5840" i="4" a="1"/>
  <c r="A5840" i="4" s="1"/>
  <c r="A5841" i="4" a="1"/>
  <c r="A5841" i="4" s="1"/>
  <c r="A5842" i="4" a="1"/>
  <c r="A5842" i="4" s="1"/>
  <c r="A5843" i="4" a="1"/>
  <c r="A5843" i="4" s="1"/>
  <c r="A5844" i="4" a="1"/>
  <c r="A5844" i="4"/>
  <c r="A5845" i="4" a="1"/>
  <c r="A5845" i="4" s="1"/>
  <c r="A5846" i="4" a="1"/>
  <c r="A5846" i="4" s="1"/>
  <c r="A5847" i="4" a="1"/>
  <c r="A5847" i="4"/>
  <c r="A5848" i="4" a="1"/>
  <c r="A5848" i="4" s="1"/>
  <c r="A5849" i="4" a="1"/>
  <c r="A5849" i="4"/>
  <c r="A5850" i="4" a="1"/>
  <c r="A5850" i="4" s="1"/>
  <c r="A5851" i="4" a="1"/>
  <c r="A5851" i="4"/>
  <c r="A5852" i="4" a="1"/>
  <c r="A5852" i="4" s="1"/>
  <c r="A5853" i="4" a="1"/>
  <c r="A5853" i="4" s="1"/>
  <c r="A5854" i="4" a="1"/>
  <c r="A5854" i="4" s="1"/>
  <c r="A5855" i="4" a="1"/>
  <c r="A5855" i="4"/>
  <c r="A5856" i="4" a="1"/>
  <c r="A5856" i="4" s="1"/>
  <c r="A5857" i="4" a="1"/>
  <c r="A5857" i="4" s="1"/>
  <c r="A5858" i="4" a="1"/>
  <c r="A5858" i="4" s="1"/>
  <c r="A5859" i="4" a="1"/>
  <c r="A5859" i="4"/>
  <c r="A5860" i="4" a="1"/>
  <c r="A5860" i="4"/>
  <c r="A5861" i="4" a="1"/>
  <c r="A5861" i="4" s="1"/>
  <c r="A5862" i="4" a="1"/>
  <c r="A5862" i="4"/>
  <c r="A5863" i="4" a="1"/>
  <c r="A5863" i="4"/>
  <c r="A5864" i="4" a="1"/>
  <c r="A5864" i="4"/>
  <c r="A5865" i="4" a="1"/>
  <c r="A5865" i="4"/>
  <c r="A5866" i="4" a="1"/>
  <c r="A5866" i="4" s="1"/>
  <c r="A5867" i="4" a="1"/>
  <c r="A5867" i="4" s="1"/>
  <c r="A5868" i="4" a="1"/>
  <c r="A5868" i="4"/>
  <c r="A5869" i="4" a="1"/>
  <c r="A5869" i="4" s="1"/>
  <c r="A5870" i="4" a="1"/>
  <c r="A5870" i="4"/>
  <c r="A5871" i="4" a="1"/>
  <c r="A5871" i="4"/>
  <c r="A5872" i="4" a="1"/>
  <c r="A5872" i="4" s="1"/>
  <c r="A5873" i="4" a="1"/>
  <c r="A5873" i="4" s="1"/>
  <c r="A5874" i="4" a="1"/>
  <c r="A5874" i="4" s="1"/>
  <c r="A5875" i="4" a="1"/>
  <c r="A5875" i="4"/>
  <c r="A5876" i="4" a="1"/>
  <c r="A5876" i="4" s="1"/>
  <c r="A5877" i="4" a="1"/>
  <c r="A5877" i="4" s="1"/>
  <c r="A5878" i="4" a="1"/>
  <c r="A5878" i="4"/>
  <c r="A5879" i="4" a="1"/>
  <c r="A5879" i="4" s="1"/>
  <c r="A5880" i="4" a="1"/>
  <c r="A5880" i="4" s="1"/>
  <c r="A5881" i="4" a="1"/>
  <c r="A5881" i="4" s="1"/>
  <c r="A5882" i="4" a="1"/>
  <c r="A5882" i="4"/>
  <c r="A5883" i="4" a="1"/>
  <c r="A5883" i="4"/>
  <c r="A5884" i="4" a="1"/>
  <c r="A5884" i="4"/>
  <c r="A5885" i="4" a="1"/>
  <c r="A5885" i="4" s="1"/>
  <c r="A5886" i="4" a="1"/>
  <c r="A5886" i="4" s="1"/>
  <c r="A5887" i="4" a="1"/>
  <c r="A5887" i="4" s="1"/>
  <c r="A5888" i="4" a="1"/>
  <c r="A5888" i="4" s="1"/>
  <c r="A5889" i="4" a="1"/>
  <c r="A5889" i="4" s="1"/>
  <c r="A5890" i="4" a="1"/>
  <c r="A5890" i="4" s="1"/>
  <c r="A5891" i="4" a="1"/>
  <c r="A5891" i="4"/>
  <c r="A5892" i="4" a="1"/>
  <c r="A5892" i="4"/>
  <c r="A5893" i="4" a="1"/>
  <c r="A5893" i="4"/>
  <c r="A5894" i="4" a="1"/>
  <c r="A5894" i="4"/>
  <c r="A5895" i="4" a="1"/>
  <c r="A5895" i="4"/>
  <c r="A5896" i="4" a="1"/>
  <c r="A5896" i="4"/>
  <c r="A5897" i="4" a="1"/>
  <c r="A5897" i="4" s="1"/>
  <c r="A5898" i="4" a="1"/>
  <c r="A5898" i="4"/>
  <c r="A5899" i="4" a="1"/>
  <c r="A5899" i="4"/>
  <c r="A5900" i="4" a="1"/>
  <c r="A5900" i="4"/>
  <c r="A5901" i="4" a="1"/>
  <c r="A5901" i="4" s="1"/>
  <c r="A5902" i="4" a="1"/>
  <c r="A5902" i="4" s="1"/>
  <c r="A5903" i="4" a="1"/>
  <c r="A5903" i="4"/>
  <c r="A5904" i="4" a="1"/>
  <c r="A5904" i="4" s="1"/>
  <c r="A5905" i="4" a="1"/>
  <c r="A5905" i="4" s="1"/>
  <c r="A5906" i="4" a="1"/>
  <c r="A5906" i="4" s="1"/>
  <c r="A5907" i="4" a="1"/>
  <c r="A5907" i="4" s="1"/>
  <c r="A5908" i="4" a="1"/>
  <c r="A5908" i="4" s="1"/>
  <c r="A5909" i="4" a="1"/>
  <c r="A5909" i="4" s="1"/>
  <c r="A5910" i="4" a="1"/>
  <c r="A5910" i="4"/>
  <c r="A5911" i="4" a="1"/>
  <c r="A5911" i="4" s="1"/>
  <c r="A5912" i="4" a="1"/>
  <c r="A5912" i="4"/>
  <c r="A5913" i="4" a="1"/>
  <c r="A5913" i="4"/>
  <c r="A5914" i="4" a="1"/>
  <c r="A5914" i="4"/>
  <c r="A5915" i="4" a="1"/>
  <c r="A5915" i="4" s="1"/>
  <c r="A5916" i="4" a="1"/>
  <c r="A5916" i="4" s="1"/>
  <c r="A5917" i="4" a="1"/>
  <c r="A5917" i="4"/>
  <c r="A5918" i="4" a="1"/>
  <c r="A5918" i="4"/>
  <c r="A5919" i="4" a="1"/>
  <c r="A5919" i="4" s="1"/>
  <c r="A5920" i="4" a="1"/>
  <c r="A5920" i="4" s="1"/>
  <c r="A5921" i="4" a="1"/>
  <c r="A5921" i="4" s="1"/>
  <c r="A5922" i="4" a="1"/>
  <c r="A5922" i="4" s="1"/>
  <c r="A5923" i="4" a="1"/>
  <c r="A5923" i="4"/>
  <c r="A5924" i="4" a="1"/>
  <c r="A5924" i="4"/>
  <c r="A5925" i="4" a="1"/>
  <c r="A5925" i="4" s="1"/>
  <c r="A5926" i="4" a="1"/>
  <c r="A5926" i="4"/>
  <c r="A5927" i="4" a="1"/>
  <c r="A5927" i="4"/>
  <c r="A5928" i="4" a="1"/>
  <c r="A5928" i="4"/>
  <c r="A5929" i="4" a="1"/>
  <c r="A5929" i="4"/>
  <c r="A5930" i="4" a="1"/>
  <c r="A5930" i="4"/>
  <c r="A5931" i="4" a="1"/>
  <c r="A5931" i="4"/>
  <c r="A5932" i="4" a="1"/>
  <c r="A5932" i="4" s="1"/>
  <c r="A5933" i="4" a="1"/>
  <c r="A5933" i="4"/>
  <c r="A5934" i="4" a="1"/>
  <c r="A5934" i="4"/>
  <c r="A5935" i="4" a="1"/>
  <c r="A5935" i="4"/>
  <c r="A5936" i="4" a="1"/>
  <c r="A5936" i="4" s="1"/>
  <c r="A5937" i="4" a="1"/>
  <c r="A5937" i="4" s="1"/>
  <c r="A5938" i="4" a="1"/>
  <c r="A5938" i="4" s="1"/>
  <c r="A5939" i="4" a="1"/>
  <c r="A5939" i="4" s="1"/>
  <c r="A5940" i="4" a="1"/>
  <c r="A5940" i="4" s="1"/>
  <c r="A5941" i="4" a="1"/>
  <c r="A5941" i="4"/>
  <c r="A5942" i="4" a="1"/>
  <c r="A5942" i="4" s="1"/>
  <c r="A5943" i="4" a="1"/>
  <c r="A5943" i="4" s="1"/>
  <c r="A5944" i="4" a="1"/>
  <c r="A5944" i="4" s="1"/>
  <c r="A5945" i="4" a="1"/>
  <c r="A5945" i="4" s="1"/>
  <c r="A5946" i="4" a="1"/>
  <c r="A5946" i="4" s="1"/>
  <c r="A5947" i="4" a="1"/>
  <c r="A5947" i="4" s="1"/>
  <c r="A5948" i="4" a="1"/>
  <c r="A5948" i="4" s="1"/>
  <c r="A5949" i="4" a="1"/>
  <c r="A5949" i="4"/>
  <c r="A5950" i="4" a="1"/>
  <c r="A5950" i="4" s="1"/>
  <c r="A5951" i="4" a="1"/>
  <c r="A5951" i="4" s="1"/>
  <c r="A5952" i="4" a="1"/>
  <c r="A5952" i="4"/>
  <c r="A5953" i="4" a="1"/>
  <c r="A5953" i="4"/>
  <c r="A5954" i="4" a="1"/>
  <c r="A5954" i="4" s="1"/>
  <c r="A5955" i="4" a="1"/>
  <c r="A5955" i="4" s="1"/>
  <c r="A5956" i="4" a="1"/>
  <c r="A5956" i="4" s="1"/>
  <c r="A5957" i="4" a="1"/>
  <c r="A5957" i="4"/>
  <c r="A5958" i="4" a="1"/>
  <c r="A5958" i="4" s="1"/>
  <c r="A5959" i="4" a="1"/>
  <c r="A5959" i="4"/>
  <c r="A5960" i="4" a="1"/>
  <c r="A5960" i="4" s="1"/>
  <c r="A5961" i="4" a="1"/>
  <c r="A5961" i="4" s="1"/>
  <c r="A5962" i="4" a="1"/>
  <c r="A5962" i="4" s="1"/>
  <c r="A5963" i="4" a="1"/>
  <c r="A5963" i="4" s="1"/>
  <c r="A5964" i="4" a="1"/>
  <c r="A5964" i="4"/>
  <c r="A5965" i="4" a="1"/>
  <c r="A5965" i="4"/>
  <c r="A5966" i="4" a="1"/>
  <c r="A5966" i="4" s="1"/>
  <c r="A5967" i="4" a="1"/>
  <c r="A5967" i="4" s="1"/>
  <c r="A5968" i="4" a="1"/>
  <c r="A5968" i="4"/>
  <c r="A5969" i="4" a="1"/>
  <c r="A5969" i="4"/>
  <c r="A5970" i="4" a="1"/>
  <c r="A5970" i="4"/>
  <c r="A5971" i="4" a="1"/>
  <c r="A5971" i="4"/>
  <c r="A5972" i="4" a="1"/>
  <c r="A5972" i="4" s="1"/>
  <c r="A5973" i="4" a="1"/>
  <c r="A5973" i="4"/>
  <c r="A5974" i="4" a="1"/>
  <c r="A5974" i="4"/>
  <c r="A5975" i="4" a="1"/>
  <c r="A5975" i="4" s="1"/>
  <c r="A5976" i="4" a="1"/>
  <c r="A5976" i="4" s="1"/>
  <c r="A5977" i="4" a="1"/>
  <c r="A5977" i="4" s="1"/>
  <c r="A5978" i="4" a="1"/>
  <c r="A5978" i="4" s="1"/>
  <c r="A5979" i="4" a="1"/>
  <c r="A5979" i="4" s="1"/>
  <c r="A5980" i="4" a="1"/>
  <c r="A5980" i="4"/>
  <c r="A5981" i="4" a="1"/>
  <c r="A5981" i="4" s="1"/>
  <c r="A5982" i="4" a="1"/>
  <c r="A5982" i="4" s="1"/>
  <c r="A5983" i="4" a="1"/>
  <c r="A5983" i="4" s="1"/>
  <c r="A5984" i="4" a="1"/>
  <c r="A5984" i="4"/>
  <c r="A5985" i="4" a="1"/>
  <c r="A5985" i="4"/>
  <c r="A5986" i="4" a="1"/>
  <c r="A5986" i="4"/>
  <c r="A5987" i="4" a="1"/>
  <c r="A5987" i="4"/>
  <c r="A5988" i="4" a="1"/>
  <c r="A5988" i="4" s="1"/>
  <c r="A5989" i="4" a="1"/>
  <c r="A5989" i="4" s="1"/>
  <c r="A5990" i="4" a="1"/>
  <c r="A5990" i="4" s="1"/>
  <c r="A5991" i="4" a="1"/>
  <c r="A5991" i="4" s="1"/>
  <c r="A5992" i="4" a="1"/>
  <c r="A5992" i="4" s="1"/>
  <c r="A5993" i="4" a="1"/>
  <c r="A5993" i="4"/>
  <c r="A5994" i="4" a="1"/>
  <c r="A5994" i="4" s="1"/>
  <c r="A5995" i="4" a="1"/>
  <c r="A5995" i="4" s="1"/>
  <c r="A5996" i="4" a="1"/>
  <c r="A5996" i="4" s="1"/>
  <c r="A5997" i="4" a="1"/>
  <c r="A5997" i="4" s="1"/>
  <c r="A5998" i="4" a="1"/>
  <c r="A5998" i="4" s="1"/>
  <c r="A5999" i="4" a="1"/>
  <c r="A5999" i="4" s="1"/>
  <c r="A6000" i="4" a="1"/>
  <c r="A6000" i="4"/>
  <c r="A6001" i="4" a="1"/>
  <c r="A6001" i="4"/>
  <c r="A6002" i="4" a="1"/>
  <c r="A6002" i="4"/>
  <c r="A6003" i="4" a="1"/>
  <c r="A6003" i="4"/>
  <c r="A6004" i="4" a="1"/>
  <c r="A6004" i="4" s="1"/>
  <c r="A6005" i="4" a="1"/>
  <c r="A6005" i="4" s="1"/>
  <c r="A6006" i="4" a="1"/>
  <c r="A6006" i="4"/>
  <c r="A6007" i="4" a="1"/>
  <c r="A6007" i="4"/>
  <c r="A6008" i="4" a="1"/>
  <c r="A6008" i="4"/>
  <c r="A6009" i="4" a="1"/>
  <c r="A6009" i="4"/>
  <c r="A6010" i="4" a="1"/>
  <c r="A6010" i="4" s="1"/>
  <c r="A6011" i="4" a="1"/>
  <c r="A6011" i="4" s="1"/>
  <c r="A6012" i="4" a="1"/>
  <c r="A6012" i="4" s="1"/>
  <c r="A6013" i="4" a="1"/>
  <c r="A6013" i="4" s="1"/>
  <c r="A6014" i="4" a="1"/>
  <c r="A6014" i="4" s="1"/>
  <c r="A6015" i="4" a="1"/>
  <c r="A6015" i="4" s="1"/>
  <c r="A6016" i="4" a="1"/>
  <c r="A6016" i="4"/>
  <c r="A6017" i="4" a="1"/>
  <c r="A6017" i="4"/>
  <c r="A6018" i="4" a="1"/>
  <c r="A6018" i="4"/>
  <c r="A6019" i="4" a="1"/>
  <c r="A6019" i="4" s="1"/>
  <c r="A6020" i="4" a="1"/>
  <c r="A6020" i="4" s="1"/>
  <c r="A6021" i="4" a="1"/>
  <c r="A6021" i="4" s="1"/>
  <c r="A6022" i="4" a="1"/>
  <c r="A6022" i="4"/>
  <c r="A6023" i="4" a="1"/>
  <c r="A6023" i="4" s="1"/>
  <c r="A6024" i="4" a="1"/>
  <c r="A6024" i="4"/>
  <c r="A6025" i="4" a="1"/>
  <c r="A6025" i="4" s="1"/>
  <c r="A6026" i="4" a="1"/>
  <c r="A6026" i="4" s="1"/>
  <c r="A6027" i="4" a="1"/>
  <c r="A6027" i="4" s="1"/>
  <c r="A6028" i="4" a="1"/>
  <c r="A6028" i="4" s="1"/>
  <c r="A6029" i="4" a="1"/>
  <c r="A6029" i="4" s="1"/>
  <c r="A6030" i="4" a="1"/>
  <c r="A6030" i="4" s="1"/>
  <c r="A6031" i="4" a="1"/>
  <c r="A6031" i="4" s="1"/>
  <c r="A6032" i="4" a="1"/>
  <c r="A6032" i="4"/>
  <c r="A6033" i="4" a="1"/>
  <c r="A6033" i="4"/>
  <c r="A6034" i="4" a="1"/>
  <c r="A6034" i="4" s="1"/>
  <c r="A6035" i="4" a="1"/>
  <c r="A6035" i="4"/>
  <c r="A6036" i="4" a="1"/>
  <c r="A6036" i="4"/>
  <c r="A6037" i="4" a="1"/>
  <c r="A6037" i="4"/>
  <c r="A6038" i="4" a="1"/>
  <c r="A6038" i="4"/>
  <c r="A6039" i="4" a="1"/>
  <c r="A6039" i="4" s="1"/>
  <c r="A6040" i="4" a="1"/>
  <c r="A6040" i="4"/>
  <c r="A6041" i="4" a="1"/>
  <c r="A6041" i="4"/>
  <c r="A6042" i="4" a="1"/>
  <c r="A6042" i="4"/>
  <c r="A6043" i="4" a="1"/>
  <c r="A6043" i="4" s="1"/>
  <c r="A6044" i="4" a="1"/>
  <c r="A6044" i="4" s="1"/>
  <c r="A6045" i="4" a="1"/>
  <c r="A6045" i="4" s="1"/>
  <c r="A6046" i="4" a="1"/>
  <c r="A6046" i="4" s="1"/>
  <c r="A6047" i="4" a="1"/>
  <c r="A6047" i="4" s="1"/>
  <c r="A6048" i="4" a="1"/>
  <c r="A6048" i="4"/>
  <c r="A6049" i="4" a="1"/>
  <c r="A6049" i="4"/>
  <c r="A6050" i="4" a="1"/>
  <c r="A6050" i="4" s="1"/>
  <c r="A6051" i="4" a="1"/>
  <c r="A6051" i="4"/>
  <c r="A6052" i="4" a="1"/>
  <c r="A6052" i="4" s="1"/>
  <c r="A6053" i="4" a="1"/>
  <c r="A6053" i="4" s="1"/>
  <c r="A6054" i="4" a="1"/>
  <c r="A6054" i="4"/>
  <c r="A6055" i="4" a="1"/>
  <c r="A6055" i="4"/>
  <c r="A6056" i="4" a="1"/>
  <c r="A6056" i="4" s="1"/>
  <c r="A6057" i="4" a="1"/>
  <c r="A6057" i="4" s="1"/>
  <c r="A6058" i="4" a="1"/>
  <c r="A6058" i="4" s="1"/>
  <c r="A6059" i="4" a="1"/>
  <c r="A6059" i="4" s="1"/>
  <c r="A6060" i="4" a="1"/>
  <c r="A6060" i="4"/>
  <c r="A6061" i="4" a="1"/>
  <c r="A6061" i="4"/>
  <c r="A6062" i="4" a="1"/>
  <c r="A6062" i="4" s="1"/>
  <c r="A6063" i="4" a="1"/>
  <c r="A6063" i="4" s="1"/>
  <c r="A6064" i="4" a="1"/>
  <c r="A6064" i="4"/>
  <c r="A6065" i="4" a="1"/>
  <c r="A6065" i="4" s="1"/>
  <c r="A6066" i="4" a="1"/>
  <c r="A6066" i="4" s="1"/>
  <c r="A6067" i="4" a="1"/>
  <c r="A6067" i="4" s="1"/>
  <c r="A6068" i="4" a="1"/>
  <c r="A6068" i="4"/>
  <c r="A6069" i="4" a="1"/>
  <c r="A6069" i="4"/>
  <c r="A6070" i="4" a="1"/>
  <c r="A6070" i="4"/>
  <c r="A6071" i="4" a="1"/>
  <c r="A6071" i="4"/>
  <c r="A6072" i="4" a="1"/>
  <c r="A6072" i="4" s="1"/>
  <c r="A6073" i="4" a="1"/>
  <c r="A6073" i="4"/>
  <c r="A6074" i="4" a="1"/>
  <c r="A6074" i="4" s="1"/>
  <c r="A6075" i="4" a="1"/>
  <c r="A6075" i="4"/>
  <c r="A6076" i="4" a="1"/>
  <c r="A6076" i="4" s="1"/>
  <c r="A6077" i="4" a="1"/>
  <c r="A6077" i="4"/>
  <c r="A6078" i="4" a="1"/>
  <c r="A6078" i="4" s="1"/>
  <c r="A6079" i="4" a="1"/>
  <c r="A6079" i="4" s="1"/>
  <c r="A6080" i="4" a="1"/>
  <c r="A6080" i="4"/>
  <c r="A6081" i="4" a="1"/>
  <c r="A6081" i="4" s="1"/>
  <c r="A6082" i="4" a="1"/>
  <c r="A6082" i="4" s="1"/>
  <c r="A6083" i="4" a="1"/>
  <c r="A6083" i="4" s="1"/>
  <c r="A6084" i="4" a="1"/>
  <c r="A6084" i="4" s="1"/>
  <c r="A6085" i="4" a="1"/>
  <c r="A6085" i="4"/>
  <c r="A6086" i="4" a="1"/>
  <c r="A6086" i="4"/>
  <c r="A6087" i="4" a="1"/>
  <c r="A6087" i="4"/>
  <c r="A6088" i="4" a="1"/>
  <c r="A6088" i="4"/>
  <c r="A6089" i="4" a="1"/>
  <c r="A6089" i="4" s="1"/>
  <c r="A6090" i="4" a="1"/>
  <c r="A6090" i="4"/>
  <c r="A6091" i="4" a="1"/>
  <c r="A6091" i="4"/>
  <c r="A6092" i="4" a="1"/>
  <c r="A6092" i="4"/>
  <c r="A6093" i="4" a="1"/>
  <c r="A6093" i="4"/>
  <c r="A6094" i="4" a="1"/>
  <c r="A6094" i="4" s="1"/>
  <c r="A6095" i="4" a="1"/>
  <c r="A6095" i="4" s="1"/>
  <c r="A6096" i="4" a="1"/>
  <c r="A6096" i="4"/>
  <c r="A6097" i="4" a="1"/>
  <c r="A6097" i="4" s="1"/>
  <c r="A6098" i="4" a="1"/>
  <c r="A6098" i="4" s="1"/>
  <c r="A6099" i="4" a="1"/>
  <c r="A6099" i="4" s="1"/>
  <c r="A6100" i="4" a="1"/>
  <c r="A6100" i="4"/>
  <c r="A6101" i="4" a="1"/>
  <c r="A6101" i="4"/>
  <c r="A6102" i="4" a="1"/>
  <c r="A6102" i="4" s="1"/>
  <c r="A6103" i="4" a="1"/>
  <c r="A6103" i="4"/>
  <c r="A6104" i="4" a="1"/>
  <c r="A6104" i="4" s="1"/>
  <c r="A6105" i="4" a="1"/>
  <c r="A6105" i="4" s="1"/>
  <c r="A6106" i="4" a="1"/>
  <c r="A6106" i="4" s="1"/>
  <c r="A6107" i="4" a="1"/>
  <c r="A6107" i="4"/>
  <c r="A6108" i="4" a="1"/>
  <c r="A6108" i="4"/>
  <c r="A6109" i="4" a="1"/>
  <c r="A6109" i="4" s="1"/>
  <c r="A6110" i="4" a="1"/>
  <c r="A6110" i="4" s="1"/>
  <c r="A6111" i="4" a="1"/>
  <c r="A6111" i="4" s="1"/>
  <c r="A6112" i="4" a="1"/>
  <c r="A6112" i="4"/>
  <c r="A6113" i="4" a="1"/>
  <c r="A6113" i="4"/>
  <c r="A6114" i="4" a="1"/>
  <c r="A6114" i="4" s="1"/>
  <c r="A6115" i="4" a="1"/>
  <c r="A6115" i="4" s="1"/>
  <c r="A6116" i="4" a="1"/>
  <c r="A6116" i="4" s="1"/>
  <c r="A6117" i="4" a="1"/>
  <c r="A6117" i="4" s="1"/>
  <c r="A6118" i="4" a="1"/>
  <c r="A6118" i="4" s="1"/>
  <c r="A6119" i="4" a="1"/>
  <c r="A6119" i="4" s="1"/>
  <c r="A6120" i="4" a="1"/>
  <c r="A6120" i="4" s="1"/>
  <c r="A6121" i="4" a="1"/>
  <c r="A6121" i="4" s="1"/>
  <c r="A6122" i="4" a="1"/>
  <c r="A6122" i="4"/>
  <c r="A6123" i="4" a="1"/>
  <c r="A6123" i="4"/>
  <c r="A6124" i="4" a="1"/>
  <c r="A6124" i="4" s="1"/>
  <c r="A6125" i="4" a="1"/>
  <c r="A6125" i="4"/>
  <c r="A6126" i="4" a="1"/>
  <c r="A6126" i="4" s="1"/>
  <c r="A6127" i="4" a="1"/>
  <c r="A6127" i="4" s="1"/>
  <c r="A6128" i="4" a="1"/>
  <c r="A6128" i="4"/>
  <c r="A6129" i="4" a="1"/>
  <c r="A6129" i="4"/>
  <c r="A6130" i="4" a="1"/>
  <c r="A6130" i="4" s="1"/>
  <c r="A6131" i="4" a="1"/>
  <c r="A6131" i="4" s="1"/>
  <c r="A6132" i="4" a="1"/>
  <c r="A6132" i="4" s="1"/>
  <c r="A6133" i="4" a="1"/>
  <c r="A6133" i="4" s="1"/>
  <c r="A6134" i="4" a="1"/>
  <c r="A6134" i="4" s="1"/>
  <c r="A6135" i="4" a="1"/>
  <c r="A6135" i="4"/>
  <c r="A6136" i="4" a="1"/>
  <c r="A6136" i="4"/>
  <c r="A6137" i="4" a="1"/>
  <c r="A6137" i="4"/>
  <c r="A6138" i="4" a="1"/>
  <c r="A6138" i="4"/>
  <c r="A6139" i="4" a="1"/>
  <c r="A6139" i="4" s="1"/>
  <c r="A6140" i="4" a="1"/>
  <c r="A6140" i="4"/>
  <c r="A6141" i="4" a="1"/>
  <c r="A6141" i="4" s="1"/>
  <c r="A6142" i="4" a="1"/>
  <c r="A6142" i="4" s="1"/>
  <c r="A6143" i="4" a="1"/>
  <c r="A6143" i="4" s="1"/>
  <c r="A6144" i="4" a="1"/>
  <c r="A6144" i="4"/>
  <c r="A6145" i="4" a="1"/>
  <c r="A6145" i="4"/>
  <c r="A6146" i="4" a="1"/>
  <c r="A6146" i="4" s="1"/>
  <c r="A6147" i="4" a="1"/>
  <c r="A6147" i="4"/>
  <c r="A6148" i="4" a="1"/>
  <c r="A6148" i="4" s="1"/>
  <c r="A6149" i="4" a="1"/>
  <c r="A6149" i="4" s="1"/>
  <c r="A6150" i="4" a="1"/>
  <c r="A6150" i="4" s="1"/>
  <c r="A6151" i="4" a="1"/>
  <c r="A6151" i="4"/>
  <c r="A6152" i="4" a="1"/>
  <c r="A6152" i="4"/>
  <c r="A6153" i="4" a="1"/>
  <c r="A6153" i="4"/>
  <c r="A6154" i="4" a="1"/>
  <c r="A6154" i="4" s="1"/>
  <c r="A6155" i="4" a="1"/>
  <c r="A6155" i="4" s="1"/>
  <c r="A6156" i="4" a="1"/>
  <c r="A6156" i="4"/>
  <c r="A6157" i="4" a="1"/>
  <c r="A6157" i="4" s="1"/>
  <c r="A6158" i="4" a="1"/>
  <c r="A6158" i="4" s="1"/>
  <c r="A6159" i="4" a="1"/>
  <c r="A6159" i="4" s="1"/>
  <c r="A6160" i="4" a="1"/>
  <c r="A6160" i="4"/>
  <c r="A6161" i="4" a="1"/>
  <c r="A6161" i="4"/>
  <c r="A6162" i="4" a="1"/>
  <c r="A6162" i="4"/>
  <c r="A6163" i="4" a="1"/>
  <c r="A6163" i="4"/>
  <c r="A6164" i="4" a="1"/>
  <c r="A6164" i="4" s="1"/>
  <c r="A6165" i="4" a="1"/>
  <c r="A6165" i="4" s="1"/>
  <c r="A6166" i="4" a="1"/>
  <c r="A6166" i="4" s="1"/>
  <c r="A6167" i="4" a="1"/>
  <c r="A6167" i="4" s="1"/>
  <c r="A6168" i="4" a="1"/>
  <c r="A6168" i="4"/>
  <c r="A6169" i="4" a="1"/>
  <c r="A6169" i="4" s="1"/>
  <c r="A6170" i="4" a="1"/>
  <c r="A6170" i="4"/>
  <c r="A6171" i="4" a="1"/>
  <c r="A6171" i="4" s="1"/>
  <c r="A6172" i="4" a="1"/>
  <c r="A6172" i="4"/>
  <c r="A6173" i="4" a="1"/>
  <c r="A6173" i="4"/>
  <c r="A6174" i="4" a="1"/>
  <c r="A6174" i="4" s="1"/>
  <c r="A6175" i="4" a="1"/>
  <c r="A6175" i="4" s="1"/>
  <c r="A6176" i="4" a="1"/>
  <c r="A6176" i="4"/>
  <c r="A6177" i="4" a="1"/>
  <c r="A6177" i="4"/>
  <c r="A6178" i="4" a="1"/>
  <c r="A6178" i="4"/>
  <c r="A6179" i="4" a="1"/>
  <c r="A6179" i="4" s="1"/>
  <c r="A6180" i="4" a="1"/>
  <c r="A6180" i="4" s="1"/>
  <c r="A6181" i="4" a="1"/>
  <c r="A6181" i="4" s="1"/>
  <c r="A6182" i="4" a="1"/>
  <c r="A6182" i="4" s="1"/>
  <c r="A6183" i="4" a="1"/>
  <c r="A6183" i="4" s="1"/>
  <c r="A6184" i="4" a="1"/>
  <c r="A6184" i="4" s="1"/>
  <c r="A6185" i="4" a="1"/>
  <c r="A6185" i="4"/>
  <c r="A6186" i="4" a="1"/>
  <c r="A6186" i="4" s="1"/>
  <c r="A6187" i="4" a="1"/>
  <c r="A6187" i="4" s="1"/>
  <c r="A6188" i="4" a="1"/>
  <c r="A6188" i="4"/>
  <c r="A6189" i="4" a="1"/>
  <c r="A6189" i="4" s="1"/>
  <c r="A6190" i="4" a="1"/>
  <c r="A6190" i="4" s="1"/>
  <c r="A6191" i="4" a="1"/>
  <c r="A6191" i="4" s="1"/>
  <c r="A6192" i="4" a="1"/>
  <c r="A6192" i="4"/>
  <c r="A6193" i="4" a="1"/>
  <c r="A6193" i="4" s="1"/>
  <c r="A6194" i="4" a="1"/>
  <c r="A6194" i="4" s="1"/>
  <c r="A6195" i="4" a="1"/>
  <c r="A6195" i="4"/>
  <c r="A6196" i="4" a="1"/>
  <c r="A6196" i="4" s="1"/>
  <c r="A6197" i="4" a="1"/>
  <c r="A6197" i="4"/>
  <c r="A6198" i="4" a="1"/>
  <c r="A6198" i="4"/>
  <c r="A6199" i="4" a="1"/>
  <c r="A6199" i="4" s="1"/>
  <c r="A6200" i="4" a="1"/>
  <c r="A6200" i="4" s="1"/>
  <c r="A6201" i="4" a="1"/>
  <c r="A6201" i="4" s="1"/>
  <c r="A6202" i="4" a="1"/>
  <c r="A6202" i="4"/>
  <c r="A6203" i="4" a="1"/>
  <c r="A6203" i="4" s="1"/>
  <c r="A6204" i="4" a="1"/>
  <c r="A6204" i="4"/>
  <c r="A6205" i="4" a="1"/>
  <c r="A6205" i="4"/>
  <c r="A6206" i="4" a="1"/>
  <c r="A6206" i="4" s="1"/>
  <c r="A6207" i="4" a="1"/>
  <c r="A6207" i="4" s="1"/>
  <c r="A6208" i="4" a="1"/>
  <c r="A6208" i="4"/>
  <c r="A6209" i="4" a="1"/>
  <c r="A6209" i="4" s="1"/>
  <c r="A6210" i="4" a="1"/>
  <c r="A6210" i="4"/>
  <c r="A6211" i="4" a="1"/>
  <c r="A6211" i="4"/>
  <c r="A6212" i="4" a="1"/>
  <c r="A6212" i="4"/>
  <c r="A6213" i="4" a="1"/>
  <c r="A6213" i="4"/>
  <c r="A6214" i="4" a="1"/>
  <c r="A6214" i="4"/>
  <c r="A6215" i="4" a="1"/>
  <c r="A6215" i="4"/>
  <c r="A6216" i="4" a="1"/>
  <c r="A6216" i="4" s="1"/>
  <c r="A6217" i="4" a="1"/>
  <c r="A6217" i="4" s="1"/>
  <c r="A6218" i="4" a="1"/>
  <c r="A6218" i="4" s="1"/>
  <c r="A6219" i="4" a="1"/>
  <c r="A6219" i="4" s="1"/>
  <c r="A6220" i="4" a="1"/>
  <c r="A6220" i="4"/>
  <c r="A6221" i="4" a="1"/>
  <c r="A6221" i="4"/>
  <c r="A6222" i="4" a="1"/>
  <c r="A6222" i="4" s="1"/>
  <c r="A6223" i="4" a="1"/>
  <c r="A6223" i="4" s="1"/>
  <c r="A6224" i="4" a="1"/>
  <c r="A6224" i="4"/>
  <c r="A6225" i="4" a="1"/>
  <c r="A6225" i="4"/>
  <c r="A6226" i="4" a="1"/>
  <c r="A6226" i="4" s="1"/>
  <c r="A6227" i="4" a="1"/>
  <c r="A6227" i="4"/>
  <c r="A6228" i="4" a="1"/>
  <c r="A6228" i="4"/>
  <c r="A6229" i="4" a="1"/>
  <c r="A6229" i="4" s="1"/>
  <c r="A6230" i="4" a="1"/>
  <c r="A6230" i="4" s="1"/>
  <c r="A6231" i="4" a="1"/>
  <c r="A6231" i="4" s="1"/>
  <c r="A6232" i="4" a="1"/>
  <c r="A6232" i="4" s="1"/>
  <c r="A6233" i="4" a="1"/>
  <c r="A6233" i="4" s="1"/>
  <c r="A6234" i="4" a="1"/>
  <c r="A6234" i="4" s="1"/>
  <c r="A6235" i="4" a="1"/>
  <c r="A6235" i="4" s="1"/>
  <c r="A6236" i="4" a="1"/>
  <c r="A6236" i="4" s="1"/>
  <c r="A6237" i="4" a="1"/>
  <c r="A6237" i="4" s="1"/>
  <c r="A6238" i="4" a="1"/>
  <c r="A6238" i="4" s="1"/>
  <c r="A6239" i="4" a="1"/>
  <c r="A6239" i="4" s="1"/>
  <c r="A6240" i="4" a="1"/>
  <c r="A6240" i="4"/>
  <c r="A6241" i="4" a="1"/>
  <c r="A6241" i="4" s="1"/>
  <c r="A6242" i="4" a="1"/>
  <c r="A6242" i="4"/>
  <c r="A6243" i="4" a="1"/>
  <c r="A6243" i="4" s="1"/>
  <c r="A6244" i="4" a="1"/>
  <c r="A6244" i="4" s="1"/>
  <c r="A6245" i="4" a="1"/>
  <c r="A6245" i="4"/>
  <c r="A6246" i="4" a="1"/>
  <c r="A6246" i="4" s="1"/>
  <c r="A6247" i="4" a="1"/>
  <c r="A6247" i="4"/>
  <c r="A6248" i="4" a="1"/>
  <c r="A6248" i="4"/>
  <c r="A6249" i="4" a="1"/>
  <c r="A6249" i="4"/>
  <c r="A6250" i="4" a="1"/>
  <c r="A6250" i="4" s="1"/>
  <c r="A6251" i="4" a="1"/>
  <c r="A6251" i="4" s="1"/>
  <c r="A6252" i="4" a="1"/>
  <c r="A6252" i="4" s="1"/>
  <c r="A6253" i="4" a="1"/>
  <c r="A6253" i="4" s="1"/>
  <c r="A6254" i="4" a="1"/>
  <c r="A6254" i="4" s="1"/>
  <c r="A6255" i="4" a="1"/>
  <c r="A6255" i="4" s="1"/>
  <c r="A6256" i="4" a="1"/>
  <c r="A6256" i="4"/>
  <c r="A6257" i="4" a="1"/>
  <c r="A6257" i="4"/>
  <c r="A6258" i="4" a="1"/>
  <c r="A6258" i="4"/>
  <c r="A6259" i="4" a="1"/>
  <c r="A6259" i="4"/>
  <c r="A6260" i="4" a="1"/>
  <c r="A6260" i="4"/>
  <c r="A6261" i="4" a="1"/>
  <c r="A6261" i="4" s="1"/>
  <c r="A6262" i="4" a="1"/>
  <c r="A6262" i="4"/>
  <c r="A6263" i="4" a="1"/>
  <c r="A6263" i="4" s="1"/>
  <c r="A6264" i="4" a="1"/>
  <c r="A6264" i="4"/>
  <c r="A6265" i="4" a="1"/>
  <c r="A6265" i="4"/>
  <c r="A6266" i="4" a="1"/>
  <c r="A6266" i="4" s="1"/>
  <c r="A6267" i="4" a="1"/>
  <c r="A6267" i="4" s="1"/>
  <c r="A6268" i="4" a="1"/>
  <c r="A6268" i="4" s="1"/>
  <c r="A6269" i="4" a="1"/>
  <c r="A6269" i="4" s="1"/>
  <c r="A6270" i="4" a="1"/>
  <c r="A6270" i="4" s="1"/>
  <c r="A6271" i="4" a="1"/>
  <c r="A6271" i="4" s="1"/>
  <c r="A6272" i="4" a="1"/>
  <c r="A6272" i="4"/>
  <c r="A6273" i="4" a="1"/>
  <c r="A6273" i="4"/>
  <c r="A6274" i="4" a="1"/>
  <c r="A6274" i="4" s="1"/>
  <c r="A6275" i="4" a="1"/>
  <c r="A6275" i="4"/>
  <c r="A6276" i="4" a="1"/>
  <c r="A6276" i="4" s="1"/>
  <c r="A6277" i="4" a="1"/>
  <c r="A6277" i="4"/>
  <c r="A6278" i="4" a="1"/>
  <c r="A6278" i="4"/>
  <c r="A6279" i="4" a="1"/>
  <c r="A6279" i="4"/>
  <c r="A6280" i="4" a="1"/>
  <c r="A6280" i="4" s="1"/>
  <c r="A6281" i="4" a="1"/>
  <c r="A6281" i="4"/>
  <c r="A6282" i="4" a="1"/>
  <c r="A6282" i="4" s="1"/>
  <c r="A6283" i="4" a="1"/>
  <c r="A6283" i="4" s="1"/>
  <c r="A6284" i="4" a="1"/>
  <c r="A6284" i="4" s="1"/>
  <c r="A6285" i="4" a="1"/>
  <c r="A6285" i="4" s="1"/>
  <c r="A6286" i="4" a="1"/>
  <c r="A6286" i="4" s="1"/>
  <c r="A6287" i="4" a="1"/>
  <c r="A6287" i="4" s="1"/>
  <c r="A6288" i="4" a="1"/>
  <c r="A6288" i="4"/>
  <c r="A6289" i="4" a="1"/>
  <c r="A6289" i="4"/>
  <c r="A6290" i="4" a="1"/>
  <c r="A6290" i="4"/>
  <c r="A6291" i="4" a="1"/>
  <c r="A6291" i="4"/>
  <c r="A6292" i="4" a="1"/>
  <c r="A6292" i="4" s="1"/>
  <c r="A6293" i="4" a="1"/>
  <c r="A6293" i="4"/>
  <c r="A6294" i="4" a="1"/>
  <c r="A6294" i="4" s="1"/>
  <c r="A6295" i="4" a="1"/>
  <c r="A6295" i="4"/>
  <c r="A6296" i="4" a="1"/>
  <c r="A6296" i="4"/>
  <c r="A6297" i="4" a="1"/>
  <c r="A6297" i="4" s="1"/>
  <c r="A6298" i="4" a="1"/>
  <c r="A6298" i="4"/>
  <c r="A6299" i="4" a="1"/>
  <c r="A6299" i="4"/>
  <c r="A6300" i="4" a="1"/>
  <c r="A6300" i="4" s="1"/>
  <c r="A6301" i="4" a="1"/>
  <c r="A6301" i="4" s="1"/>
  <c r="A6302" i="4" a="1"/>
  <c r="A6302" i="4" s="1"/>
  <c r="A6303" i="4" a="1"/>
  <c r="A6303" i="4" s="1"/>
  <c r="A6304" i="4" a="1"/>
  <c r="A6304" i="4"/>
  <c r="A6305" i="4" a="1"/>
  <c r="A6305" i="4" s="1"/>
  <c r="A6306" i="4" a="1"/>
  <c r="A6306" i="4" s="1"/>
  <c r="A6307" i="4" a="1"/>
  <c r="A6307" i="4" s="1"/>
  <c r="A6308" i="4" a="1"/>
  <c r="A6308" i="4" s="1"/>
  <c r="A6309" i="4" a="1"/>
  <c r="A6309" i="4"/>
  <c r="A6310" i="4" a="1"/>
  <c r="A6310" i="4"/>
  <c r="A6311" i="4" a="1"/>
  <c r="A6311" i="4" s="1"/>
  <c r="A6312" i="4" a="1"/>
  <c r="A6312" i="4"/>
  <c r="A6313" i="4" a="1"/>
  <c r="A6313" i="4"/>
  <c r="A6314" i="4" a="1"/>
  <c r="A6314" i="4"/>
  <c r="A6315" i="4" a="1"/>
  <c r="A6315" i="4"/>
  <c r="A6316" i="4" a="1"/>
  <c r="A6316" i="4" s="1"/>
  <c r="A6317" i="4" a="1"/>
  <c r="A6317" i="4"/>
  <c r="A6318" i="4" a="1"/>
  <c r="A6318" i="4" s="1"/>
  <c r="A6319" i="4" a="1"/>
  <c r="A6319" i="4" s="1"/>
  <c r="A6320" i="4" a="1"/>
  <c r="A6320" i="4"/>
  <c r="A6321" i="4" a="1"/>
  <c r="A6321" i="4" s="1"/>
  <c r="A6322" i="4" a="1"/>
  <c r="A6322" i="4"/>
  <c r="A6323" i="4" a="1"/>
  <c r="A6323" i="4"/>
  <c r="A6324" i="4" a="1"/>
  <c r="A6324" i="4"/>
  <c r="A6325" i="4" a="1"/>
  <c r="A6325" i="4" s="1"/>
  <c r="A6326" i="4" a="1"/>
  <c r="A6326" i="4"/>
  <c r="A6327" i="4" a="1"/>
  <c r="A6327" i="4" s="1"/>
  <c r="A6328" i="4" a="1"/>
  <c r="A6328" i="4" s="1"/>
  <c r="A6329" i="4" a="1"/>
  <c r="A6329" i="4" s="1"/>
  <c r="A6330" i="4" a="1"/>
  <c r="A6330" i="4"/>
  <c r="A6331" i="4" a="1"/>
  <c r="A6331" i="4"/>
  <c r="A6332" i="4" a="1"/>
  <c r="A6332" i="4"/>
  <c r="A6333" i="4" a="1"/>
  <c r="A6333" i="4" s="1"/>
  <c r="A6334" i="4" a="1"/>
  <c r="A6334" i="4" s="1"/>
  <c r="A6335" i="4" a="1"/>
  <c r="A6335" i="4" s="1"/>
  <c r="A6336" i="4" a="1"/>
  <c r="A6336" i="4"/>
  <c r="A6337" i="4" a="1"/>
  <c r="A6337" i="4" s="1"/>
  <c r="A6338" i="4" a="1"/>
  <c r="A6338" i="4" s="1"/>
  <c r="A6339" i="4" a="1"/>
  <c r="A6339" i="4"/>
  <c r="A6340" i="4" a="1"/>
  <c r="A6340" i="4"/>
  <c r="A6341" i="4" a="1"/>
  <c r="A6341" i="4"/>
  <c r="A6342" i="4" a="1"/>
  <c r="A6342" i="4"/>
  <c r="A6343" i="4" a="1"/>
  <c r="A6343" i="4" s="1"/>
  <c r="A6344" i="4" a="1"/>
  <c r="A6344" i="4"/>
  <c r="A6345" i="4" a="1"/>
  <c r="A6345" i="4" s="1"/>
  <c r="A6346" i="4" a="1"/>
  <c r="A6346" i="4"/>
  <c r="A6347" i="4" a="1"/>
  <c r="A6347" i="4" s="1"/>
  <c r="A6348" i="4" a="1"/>
  <c r="A6348" i="4"/>
  <c r="A6349" i="4" a="1"/>
  <c r="A6349" i="4" s="1"/>
  <c r="A6350" i="4" a="1"/>
  <c r="A6350" i="4" s="1"/>
  <c r="A6351" i="4" a="1"/>
  <c r="A6351" i="4" s="1"/>
  <c r="A6352" i="4" a="1"/>
  <c r="A6352" i="4"/>
  <c r="A6353" i="4" a="1"/>
  <c r="A6353" i="4" s="1"/>
  <c r="A6354" i="4" a="1"/>
  <c r="A6354" i="4" s="1"/>
  <c r="A6355" i="4" a="1"/>
  <c r="A6355" i="4" s="1"/>
  <c r="A6356" i="4" a="1"/>
  <c r="A6356" i="4"/>
  <c r="A6357" i="4" a="1"/>
  <c r="A6357" i="4"/>
  <c r="A6358" i="4" a="1"/>
  <c r="A6358" i="4" s="1"/>
  <c r="A6359" i="4" a="1"/>
  <c r="A6359" i="4" s="1"/>
  <c r="A6360" i="4" a="1"/>
  <c r="A6360" i="4" s="1"/>
  <c r="A6361" i="4" a="1"/>
  <c r="A6361" i="4" s="1"/>
  <c r="A6362" i="4" a="1"/>
  <c r="A6362" i="4" s="1"/>
  <c r="A6363" i="4" a="1"/>
  <c r="A6363" i="4"/>
  <c r="A6364" i="4" a="1"/>
  <c r="A6364" i="4"/>
  <c r="A6365" i="4" a="1"/>
  <c r="A6365" i="4" s="1"/>
  <c r="A6366" i="4" a="1"/>
  <c r="A6366" i="4" s="1"/>
  <c r="A6367" i="4" a="1"/>
  <c r="A6367" i="4" s="1"/>
  <c r="A6368" i="4" a="1"/>
  <c r="A6368" i="4"/>
  <c r="A6369" i="4" a="1"/>
  <c r="A6369" i="4"/>
  <c r="A6370" i="4" a="1"/>
  <c r="A6370" i="4" s="1"/>
  <c r="A6371" i="4" a="1"/>
  <c r="A6371" i="4" s="1"/>
  <c r="A6372" i="4" a="1"/>
  <c r="A6372" i="4" s="1"/>
  <c r="A6373" i="4" a="1"/>
  <c r="A6373" i="4"/>
  <c r="A6374" i="4" a="1"/>
  <c r="A6374" i="4" s="1"/>
  <c r="A6375" i="4" a="1"/>
  <c r="A6375" i="4" s="1"/>
  <c r="A6376" i="4" a="1"/>
  <c r="A6376" i="4"/>
  <c r="A6377" i="4" a="1"/>
  <c r="A6377" i="4"/>
  <c r="A6378" i="4" a="1"/>
  <c r="A6378" i="4"/>
  <c r="A6379" i="4" a="1"/>
  <c r="A6379" i="4"/>
  <c r="A6380" i="4" a="1"/>
  <c r="A6380" i="4" s="1"/>
  <c r="A6381" i="4" a="1"/>
  <c r="A6381" i="4"/>
  <c r="A6382" i="4" a="1"/>
  <c r="A6382" i="4" s="1"/>
  <c r="A6383" i="4" a="1"/>
  <c r="A6383" i="4" s="1"/>
  <c r="A6384" i="4" a="1"/>
  <c r="A6384" i="4"/>
  <c r="A6385" i="4" a="1"/>
  <c r="A6385" i="4" s="1"/>
  <c r="A6386" i="4" a="1"/>
  <c r="A6386" i="4" s="1"/>
  <c r="A6387" i="4" a="1"/>
  <c r="A6387" i="4" s="1"/>
  <c r="A6388" i="4" a="1"/>
  <c r="A6388" i="4" s="1"/>
  <c r="A6389" i="4" a="1"/>
  <c r="A6389" i="4" s="1"/>
  <c r="A6390" i="4" a="1"/>
  <c r="A6390" i="4"/>
  <c r="A6391" i="4" a="1"/>
  <c r="A6391" i="4" s="1"/>
  <c r="A6392" i="4" a="1"/>
  <c r="A6392" i="4"/>
  <c r="A6393" i="4" a="1"/>
  <c r="A6393" i="4"/>
  <c r="A6394" i="4" a="1"/>
  <c r="A6394" i="4"/>
  <c r="A6395" i="4" a="1"/>
  <c r="A6395" i="4" s="1"/>
  <c r="A6396" i="4" a="1"/>
  <c r="A6396" i="4" s="1"/>
  <c r="A6397" i="4" a="1"/>
  <c r="A6397" i="4" s="1"/>
  <c r="A6398" i="4" a="1"/>
  <c r="A6398" i="4" s="1"/>
  <c r="A6399" i="4" a="1"/>
  <c r="A6399" i="4" s="1"/>
  <c r="A6400" i="4" a="1"/>
  <c r="A6400" i="4"/>
  <c r="A6401" i="4" a="1"/>
  <c r="A6401" i="4"/>
  <c r="A6402" i="4" a="1"/>
  <c r="A6402" i="4"/>
  <c r="A6403" i="4" a="1"/>
  <c r="A6403" i="4"/>
  <c r="A6404" i="4" a="1"/>
  <c r="A6404" i="4" s="1"/>
  <c r="A6405" i="4" a="1"/>
  <c r="A6405" i="4" s="1"/>
  <c r="A6406" i="4" a="1"/>
  <c r="A6406" i="4" s="1"/>
  <c r="A6407" i="4" a="1"/>
  <c r="A6407" i="4" s="1"/>
  <c r="A6408" i="4" a="1"/>
  <c r="A6408" i="4"/>
  <c r="A6409" i="4" a="1"/>
  <c r="A6409" i="4" s="1"/>
  <c r="A6410" i="4" a="1"/>
  <c r="A6410" i="4"/>
  <c r="A6411" i="4" a="1"/>
  <c r="A6411" i="4" s="1"/>
  <c r="A6412" i="4" a="1"/>
  <c r="A6412" i="4" s="1"/>
  <c r="A6413" i="4" a="1"/>
  <c r="A6413" i="4"/>
  <c r="A6414" i="4" a="1"/>
  <c r="A6414" i="4" s="1"/>
  <c r="A6415" i="4" a="1"/>
  <c r="A6415" i="4" s="1"/>
  <c r="A6416" i="4" a="1"/>
  <c r="A6416" i="4"/>
  <c r="A6417" i="4" a="1"/>
  <c r="A6417" i="4" s="1"/>
  <c r="A6418" i="4" a="1"/>
  <c r="A6418" i="4" s="1"/>
  <c r="A6419" i="4" a="1"/>
  <c r="A6419" i="4"/>
  <c r="A6420" i="4" a="1"/>
  <c r="A6420" i="4" s="1"/>
  <c r="A6421" i="4" a="1"/>
  <c r="A6421" i="4" s="1"/>
  <c r="A6422" i="4" a="1"/>
  <c r="A6422" i="4" s="1"/>
  <c r="A6423" i="4" a="1"/>
  <c r="A6423" i="4" s="1"/>
  <c r="A6424" i="4" a="1"/>
  <c r="A6424" i="4"/>
  <c r="A6425" i="4" a="1"/>
  <c r="A6425" i="4" s="1"/>
  <c r="A6426" i="4" a="1"/>
  <c r="A6426" i="4" s="1"/>
  <c r="A6427" i="4" a="1"/>
  <c r="A6427" i="4"/>
  <c r="A6428" i="4" a="1"/>
  <c r="A6428" i="4" s="1"/>
  <c r="A6429" i="4" a="1"/>
  <c r="A6429" i="4"/>
  <c r="A6430" i="4" a="1"/>
  <c r="A6430" i="4" s="1"/>
  <c r="A6431" i="4" a="1"/>
  <c r="A6431" i="4" s="1"/>
  <c r="A6432" i="4" a="1"/>
  <c r="A6432" i="4"/>
  <c r="A6433" i="4" a="1"/>
  <c r="A6433" i="4" s="1"/>
  <c r="A6434" i="4" a="1"/>
  <c r="A6434" i="4" s="1"/>
  <c r="A6435" i="4" a="1"/>
  <c r="A6435" i="4" s="1"/>
  <c r="A6436" i="4" a="1"/>
  <c r="A6436" i="4"/>
  <c r="A6437" i="4" a="1"/>
  <c r="A6437" i="4" s="1"/>
  <c r="A6438" i="4" a="1"/>
  <c r="A6438" i="4" s="1"/>
  <c r="A6439" i="4" a="1"/>
  <c r="A6439" i="4" s="1"/>
  <c r="A6440" i="4" a="1"/>
  <c r="A6440" i="4" s="1"/>
  <c r="A6441" i="4" a="1"/>
  <c r="A6441" i="4"/>
  <c r="A6442" i="4" a="1"/>
  <c r="A6442" i="4" s="1"/>
  <c r="A6443" i="4" a="1"/>
  <c r="A6443" i="4"/>
  <c r="A6444" i="4" a="1"/>
  <c r="A6444" i="4" s="1"/>
  <c r="A6445" i="4" a="1"/>
  <c r="A6445" i="4"/>
  <c r="A6446" i="4" a="1"/>
  <c r="A6446" i="4" s="1"/>
  <c r="A6447" i="4" a="1"/>
  <c r="A6447" i="4" s="1"/>
  <c r="A6448" i="4" a="1"/>
  <c r="A6448" i="4"/>
  <c r="A6449" i="4" a="1"/>
  <c r="A6449" i="4"/>
  <c r="A6450" i="4" a="1"/>
  <c r="A6450" i="4" s="1"/>
  <c r="A6451" i="4" a="1"/>
  <c r="A6451" i="4"/>
  <c r="A6452" i="4" a="1"/>
  <c r="A6452" i="4"/>
  <c r="A6453" i="4" a="1"/>
  <c r="A6453" i="4"/>
  <c r="A6454" i="4" a="1"/>
  <c r="A6454" i="4"/>
  <c r="A6455" i="4" a="1"/>
  <c r="A6455" i="4" s="1"/>
  <c r="A6456" i="4" a="1"/>
  <c r="A6456" i="4" s="1"/>
  <c r="A6457" i="4" a="1"/>
  <c r="A6457" i="4" s="1"/>
  <c r="A6458" i="4" a="1"/>
  <c r="A6458" i="4" s="1"/>
  <c r="A6459" i="4" a="1"/>
  <c r="A6459" i="4"/>
  <c r="A6460" i="4" a="1"/>
  <c r="A6460" i="4" s="1"/>
  <c r="A6461" i="4" a="1"/>
  <c r="A6461" i="4"/>
  <c r="A6462" i="4" a="1"/>
  <c r="A6462" i="4" s="1"/>
  <c r="A6463" i="4" a="1"/>
  <c r="A6463" i="4" s="1"/>
  <c r="A6464" i="4" a="1"/>
  <c r="A6464" i="4"/>
  <c r="A6465" i="4" a="1"/>
  <c r="A6465" i="4" s="1"/>
  <c r="A6466" i="4" a="1"/>
  <c r="A6466" i="4"/>
  <c r="A6467" i="4" a="1"/>
  <c r="A6467" i="4" s="1"/>
  <c r="A6468" i="4" a="1"/>
  <c r="A6468" i="4"/>
  <c r="A6469" i="4" a="1"/>
  <c r="A6469" i="4"/>
  <c r="A6470" i="4" a="1"/>
  <c r="A6470" i="4" s="1"/>
  <c r="A6471" i="4" a="1"/>
  <c r="A6471" i="4" s="1"/>
  <c r="A6472" i="4" a="1"/>
  <c r="A6472" i="4" s="1"/>
  <c r="A6473" i="4" a="1"/>
  <c r="A6473" i="4" s="1"/>
  <c r="A6474" i="4" a="1"/>
  <c r="A6474" i="4" s="1"/>
  <c r="A6475" i="4" a="1"/>
  <c r="A6475" i="4" s="1"/>
  <c r="A6476" i="4" a="1"/>
  <c r="A6476" i="4"/>
  <c r="A6477" i="4" a="1"/>
  <c r="A6477" i="4" s="1"/>
  <c r="A6478" i="4" a="1"/>
  <c r="A6478" i="4" s="1"/>
  <c r="A6479" i="4" a="1"/>
  <c r="A6479" i="4" s="1"/>
  <c r="A6480" i="4" a="1"/>
  <c r="A6480" i="4"/>
  <c r="A6481" i="4" a="1"/>
  <c r="A6481" i="4"/>
  <c r="A6482" i="4" a="1"/>
  <c r="A6482" i="4"/>
  <c r="A6483" i="4" a="1"/>
  <c r="A6483" i="4" s="1"/>
  <c r="A6484" i="4" a="1"/>
  <c r="A6484" i="4"/>
  <c r="A6485" i="4" a="1"/>
  <c r="A6485" i="4" s="1"/>
  <c r="A6486" i="4" a="1"/>
  <c r="A6486" i="4" s="1"/>
  <c r="A6487" i="4" a="1"/>
  <c r="A6487" i="4" s="1"/>
  <c r="A6488" i="4" a="1"/>
  <c r="A6488" i="4"/>
  <c r="A6489" i="4" a="1"/>
  <c r="A6489" i="4" s="1"/>
  <c r="A6490" i="4" a="1"/>
  <c r="A6490" i="4" s="1"/>
  <c r="A6491" i="4" a="1"/>
  <c r="A6491" i="4" s="1"/>
  <c r="A6492" i="4" a="1"/>
  <c r="A6492" i="4"/>
  <c r="A6493" i="4" a="1"/>
  <c r="A6493" i="4"/>
  <c r="A6494" i="4" a="1"/>
  <c r="A6494" i="4" s="1"/>
  <c r="A6495" i="4" a="1"/>
  <c r="A6495" i="4" s="1"/>
  <c r="A6496" i="4" a="1"/>
  <c r="A6496" i="4"/>
  <c r="A6497" i="4" a="1"/>
  <c r="A6497" i="4"/>
  <c r="A6498" i="4" a="1"/>
  <c r="A6498" i="4"/>
  <c r="A6499" i="4" a="1"/>
  <c r="A6499" i="4"/>
  <c r="A6500" i="4" a="1"/>
  <c r="A6500" i="4"/>
  <c r="A6501" i="4" a="1"/>
  <c r="A6501" i="4"/>
  <c r="A6502" i="4" a="1"/>
  <c r="A6502" i="4" s="1"/>
  <c r="A6503" i="4" a="1"/>
  <c r="A6503" i="4"/>
  <c r="A6504" i="4" a="1"/>
  <c r="A6504" i="4"/>
  <c r="A6505" i="4" a="1"/>
  <c r="A6505" i="4"/>
  <c r="A6506" i="4" a="1"/>
  <c r="A6506" i="4" s="1"/>
  <c r="A6507" i="4" a="1"/>
  <c r="A6507" i="4" s="1"/>
  <c r="A6508" i="4" a="1"/>
  <c r="A6508" i="4" s="1"/>
  <c r="A6509" i="4" a="1"/>
  <c r="A6509" i="4"/>
  <c r="A6510" i="4" a="1"/>
  <c r="A6510" i="4" s="1"/>
  <c r="A6511" i="4" a="1"/>
  <c r="A6511" i="4" s="1"/>
  <c r="A6512" i="4" a="1"/>
  <c r="A6512" i="4"/>
  <c r="A6513" i="4" a="1"/>
  <c r="A6513" i="4" s="1"/>
  <c r="A6514" i="4" a="1"/>
  <c r="A6514" i="4"/>
  <c r="A6515" i="4" a="1"/>
  <c r="A6515" i="4" s="1"/>
  <c r="A6516" i="4" a="1"/>
  <c r="A6516" i="4" s="1"/>
  <c r="A6517" i="4" a="1"/>
  <c r="A6517" i="4" s="1"/>
  <c r="A6518" i="4" a="1"/>
  <c r="A6518" i="4"/>
  <c r="A6519" i="4" a="1"/>
  <c r="A6519" i="4" s="1"/>
  <c r="A6520" i="4" a="1"/>
  <c r="A6520" i="4" s="1"/>
  <c r="A6521" i="4" a="1"/>
  <c r="A6521" i="4"/>
  <c r="A6522" i="4" a="1"/>
  <c r="A6522" i="4"/>
  <c r="A6523" i="4" a="1"/>
  <c r="A6523" i="4" s="1"/>
  <c r="A6524" i="4" a="1"/>
  <c r="A6524" i="4" s="1"/>
  <c r="A6525" i="4" a="1"/>
  <c r="A6525" i="4" s="1"/>
  <c r="A6526" i="4" a="1"/>
  <c r="A6526" i="4" s="1"/>
  <c r="A6527" i="4" a="1"/>
  <c r="A6527" i="4" s="1"/>
  <c r="A6528" i="4" a="1"/>
  <c r="A6528" i="4"/>
  <c r="A6529" i="4" a="1"/>
  <c r="A6529" i="4" s="1"/>
  <c r="A6530" i="4" a="1"/>
  <c r="A6530" i="4" s="1"/>
  <c r="A6531" i="4" a="1"/>
  <c r="A6531" i="4"/>
  <c r="A6532" i="4" a="1"/>
  <c r="A6532" i="4" s="1"/>
  <c r="A6533" i="4" a="1"/>
  <c r="A6533" i="4"/>
  <c r="A6534" i="4" a="1"/>
  <c r="A6534" i="4"/>
  <c r="A6535" i="4" a="1"/>
  <c r="A6535" i="4"/>
  <c r="A6536" i="4" a="1"/>
  <c r="A6536" i="4"/>
  <c r="A6537" i="4" a="1"/>
  <c r="A6537" i="4"/>
  <c r="A6538" i="4" a="1"/>
  <c r="A6538" i="4" s="1"/>
  <c r="A6539" i="4" a="1"/>
  <c r="A6539" i="4"/>
  <c r="A6540" i="4" a="1"/>
  <c r="A6540" i="4" s="1"/>
  <c r="A6541" i="4" a="1"/>
  <c r="A6541" i="4" s="1"/>
  <c r="A6542" i="4" a="1"/>
  <c r="A6542" i="4" s="1"/>
  <c r="A6543" i="4" a="1"/>
  <c r="A6543" i="4" s="1"/>
  <c r="A6544" i="4" a="1"/>
  <c r="A6544" i="4"/>
  <c r="A6545" i="4" a="1"/>
  <c r="A6545" i="4"/>
  <c r="A6546" i="4" a="1"/>
  <c r="A6546" i="4" s="1"/>
  <c r="A6547" i="4" a="1"/>
  <c r="A6547" i="4" s="1"/>
  <c r="A6548" i="4" a="1"/>
  <c r="A6548" i="4" s="1"/>
  <c r="A6549" i="4" a="1"/>
  <c r="A6549" i="4"/>
  <c r="A6550" i="4" a="1"/>
  <c r="A6550" i="4" s="1"/>
  <c r="A6551" i="4" a="1"/>
  <c r="A6551" i="4"/>
  <c r="A6552" i="4" a="1"/>
  <c r="A6552" i="4"/>
  <c r="A6553" i="4" a="1"/>
  <c r="A6553" i="4"/>
  <c r="A6554" i="4" a="1"/>
  <c r="A6554" i="4"/>
  <c r="A6555" i="4" a="1"/>
  <c r="A6555" i="4"/>
  <c r="A6556" i="4" a="1"/>
  <c r="A6556" i="4" s="1"/>
  <c r="A6557" i="4" a="1"/>
  <c r="A6557" i="4" s="1"/>
  <c r="A6558" i="4" a="1"/>
  <c r="A6558" i="4" s="1"/>
  <c r="A6559" i="4" a="1"/>
  <c r="A6559" i="4" s="1"/>
  <c r="A6560" i="4" a="1"/>
  <c r="A6560" i="4"/>
  <c r="A6561" i="4" a="1"/>
  <c r="A6561" i="4" s="1"/>
  <c r="A6562" i="4" a="1"/>
  <c r="A6562" i="4" s="1"/>
  <c r="A6563" i="4" a="1"/>
  <c r="A6563" i="4"/>
  <c r="A6564" i="4" a="1"/>
  <c r="A6564" i="4"/>
  <c r="A6565" i="4" a="1"/>
  <c r="A6565" i="4"/>
  <c r="A6566" i="4" a="1"/>
  <c r="A6566" i="4" s="1"/>
  <c r="A6567" i="4" a="1"/>
  <c r="A6567" i="4"/>
  <c r="A6568" i="4" a="1"/>
  <c r="A6568" i="4"/>
  <c r="A6569" i="4" a="1"/>
  <c r="A6569" i="4" s="1"/>
  <c r="A6570" i="4" a="1"/>
  <c r="A6570" i="4" s="1"/>
  <c r="A6571" i="4" a="1"/>
  <c r="A6571" i="4" s="1"/>
  <c r="A6572" i="4" a="1"/>
  <c r="A6572" i="4"/>
  <c r="A6573" i="4" a="1"/>
  <c r="A6573" i="4"/>
  <c r="A6574" i="4" a="1"/>
  <c r="A6574" i="4" s="1"/>
  <c r="A6575" i="4" a="1"/>
  <c r="A6575" i="4" s="1"/>
  <c r="A6576" i="4" a="1"/>
  <c r="A6576" i="4"/>
  <c r="A6577" i="4" a="1"/>
  <c r="A6577" i="4" s="1"/>
  <c r="A6578" i="4" a="1"/>
  <c r="A6578" i="4" s="1"/>
  <c r="A6579" i="4" a="1"/>
  <c r="A6579" i="4"/>
  <c r="A6580" i="4" a="1"/>
  <c r="A6580" i="4"/>
  <c r="A6581" i="4" a="1"/>
  <c r="A6581" i="4"/>
  <c r="A6582" i="4" a="1"/>
  <c r="A6582" i="4" s="1"/>
  <c r="A6583" i="4" a="1"/>
  <c r="A6583" i="4"/>
  <c r="A6584" i="4" a="1"/>
  <c r="A6584" i="4"/>
  <c r="A6585" i="4" a="1"/>
  <c r="A6585" i="4" s="1"/>
  <c r="A6586" i="4" a="1"/>
  <c r="A6586" i="4" s="1"/>
  <c r="A6587" i="4" a="1"/>
  <c r="A6587" i="4"/>
  <c r="A6588" i="4" a="1"/>
  <c r="A6588" i="4" s="1"/>
  <c r="A6589" i="4" a="1"/>
  <c r="A6589" i="4"/>
  <c r="A6590" i="4" a="1"/>
  <c r="A6590" i="4" s="1"/>
  <c r="A6591" i="4" a="1"/>
  <c r="A6591" i="4" s="1"/>
  <c r="A6592" i="4" a="1"/>
  <c r="A6592" i="4"/>
  <c r="A6593" i="4" a="1"/>
  <c r="A6593" i="4" s="1"/>
  <c r="A6594" i="4" a="1"/>
  <c r="A6594" i="4" s="1"/>
  <c r="A6595" i="4" a="1"/>
  <c r="A6595" i="4" s="1"/>
  <c r="A6596" i="4" a="1"/>
  <c r="A6596" i="4"/>
  <c r="A6597" i="4" a="1"/>
  <c r="A6597" i="4" s="1"/>
  <c r="A6598" i="4" a="1"/>
  <c r="A6598" i="4"/>
  <c r="A6599" i="4" a="1"/>
  <c r="A6599" i="4" s="1"/>
  <c r="A6600" i="4" a="1"/>
  <c r="A6600" i="4" s="1"/>
  <c r="A6601" i="4" a="1"/>
  <c r="A6601" i="4"/>
  <c r="A6602" i="4" a="1"/>
  <c r="A6602" i="4"/>
  <c r="A6603" i="4" a="1"/>
  <c r="A6603" i="4" s="1"/>
  <c r="A6604" i="4" a="1"/>
  <c r="A6604" i="4" s="1"/>
  <c r="A6605" i="4" a="1"/>
  <c r="A6605" i="4"/>
  <c r="A6606" i="4" a="1"/>
  <c r="A6606" i="4" s="1"/>
  <c r="A6607" i="4" a="1"/>
  <c r="A6607" i="4" s="1"/>
  <c r="A6608" i="4" a="1"/>
  <c r="A6608" i="4"/>
  <c r="A6609" i="4" a="1"/>
  <c r="A6609" i="4" s="1"/>
  <c r="A6610" i="4" a="1"/>
  <c r="A6610" i="4" s="1"/>
  <c r="A6611" i="4" a="1"/>
  <c r="A6611" i="4" s="1"/>
  <c r="A6612" i="4" a="1"/>
  <c r="A6612" i="4" s="1"/>
  <c r="A6613" i="4" a="1"/>
  <c r="A6613" i="4"/>
  <c r="A6614" i="4" a="1"/>
  <c r="A6614" i="4"/>
  <c r="A6615" i="4" a="1"/>
  <c r="A6615" i="4" s="1"/>
  <c r="A6616" i="4" a="1"/>
  <c r="A6616" i="4" s="1"/>
  <c r="A6617" i="4" a="1"/>
  <c r="A6617" i="4"/>
  <c r="A6618" i="4" a="1"/>
  <c r="A6618" i="4"/>
  <c r="A6619" i="4" a="1"/>
  <c r="A6619" i="4"/>
  <c r="A6620" i="4" a="1"/>
  <c r="A6620" i="4" s="1"/>
  <c r="A6621" i="4" a="1"/>
  <c r="A6621" i="4" s="1"/>
  <c r="A6622" i="4" a="1"/>
  <c r="A6622" i="4" s="1"/>
  <c r="A6623" i="4" a="1"/>
  <c r="A6623" i="4" s="1"/>
  <c r="A6624" i="4" a="1"/>
  <c r="A6624" i="4"/>
  <c r="A6625" i="4" a="1"/>
  <c r="A6625" i="4" s="1"/>
  <c r="A6626" i="4" a="1"/>
  <c r="A6626" i="4" s="1"/>
  <c r="A6627" i="4" a="1"/>
  <c r="A6627" i="4" s="1"/>
  <c r="A6628" i="4" a="1"/>
  <c r="A6628" i="4" s="1"/>
  <c r="A6629" i="4" a="1"/>
  <c r="A6629" i="4" s="1"/>
  <c r="A6630" i="4" a="1"/>
  <c r="A6630" i="4" s="1"/>
  <c r="A6631" i="4" a="1"/>
  <c r="A6631" i="4" s="1"/>
  <c r="A6632" i="4" a="1"/>
  <c r="A6632" i="4" s="1"/>
  <c r="A6633" i="4" a="1"/>
  <c r="A6633" i="4"/>
  <c r="A6634" i="4" a="1"/>
  <c r="A6634" i="4"/>
  <c r="A6635" i="4" a="1"/>
  <c r="A6635" i="4"/>
  <c r="A6636" i="4" a="1"/>
  <c r="A6636" i="4" s="1"/>
  <c r="A6637" i="4" a="1"/>
  <c r="A6637" i="4" s="1"/>
  <c r="A6638" i="4" a="1"/>
  <c r="A6638" i="4" s="1"/>
  <c r="A6639" i="4" a="1"/>
  <c r="A6639" i="4" s="1"/>
  <c r="A6640" i="4" a="1"/>
  <c r="A6640" i="4"/>
  <c r="A6641" i="4" a="1"/>
  <c r="A6641" i="4" s="1"/>
  <c r="A6642" i="4" a="1"/>
  <c r="A6642" i="4" s="1"/>
  <c r="A6643" i="4" a="1"/>
  <c r="A6643" i="4" s="1"/>
  <c r="A6644" i="4" a="1"/>
  <c r="A6644" i="4" s="1"/>
  <c r="A6645" i="4" a="1"/>
  <c r="A6645" i="4" s="1"/>
  <c r="A6646" i="4" a="1"/>
  <c r="A6646" i="4" s="1"/>
  <c r="A6647" i="4" a="1"/>
  <c r="A6647" i="4" s="1"/>
  <c r="A6648" i="4" a="1"/>
  <c r="A6648" i="4"/>
  <c r="A6649" i="4" a="1"/>
  <c r="A6649" i="4"/>
  <c r="A6650" i="4" a="1"/>
  <c r="A6650" i="4"/>
  <c r="A6651" i="4" a="1"/>
  <c r="A6651" i="4"/>
  <c r="A6652" i="4" a="1"/>
  <c r="A6652" i="4" s="1"/>
  <c r="A6653" i="4" a="1"/>
  <c r="A6653" i="4" s="1"/>
  <c r="A6654" i="4" a="1"/>
  <c r="A6654" i="4" s="1"/>
  <c r="A6655" i="4" a="1"/>
  <c r="A6655" i="4" s="1"/>
  <c r="A6656" i="4" a="1"/>
  <c r="A6656" i="4"/>
  <c r="A6657" i="4" a="1"/>
  <c r="A6657" i="4"/>
  <c r="A6658" i="4" a="1"/>
  <c r="A6658" i="4" s="1"/>
  <c r="A6659" i="4" a="1"/>
  <c r="A6659" i="4"/>
  <c r="A6660" i="4" a="1"/>
  <c r="A6660" i="4" s="1"/>
  <c r="A6661" i="4" a="1"/>
  <c r="A6661" i="4" s="1"/>
  <c r="A6662" i="4" a="1"/>
  <c r="A6662" i="4" s="1"/>
  <c r="A6663" i="4" a="1"/>
  <c r="A6663" i="4"/>
  <c r="A6664" i="4" a="1"/>
  <c r="A6664" i="4"/>
  <c r="A6665" i="4" a="1"/>
  <c r="A6665" i="4"/>
  <c r="A6666" i="4" a="1"/>
  <c r="A6666" i="4" s="1"/>
  <c r="A6667" i="4" a="1"/>
  <c r="A6667" i="4"/>
  <c r="A6668" i="4" a="1"/>
  <c r="A6668" i="4"/>
  <c r="A6669" i="4" a="1"/>
  <c r="A6669" i="4"/>
  <c r="A6670" i="4" a="1"/>
  <c r="A6670" i="4" s="1"/>
  <c r="A6671" i="4" a="1"/>
  <c r="A6671" i="4" s="1"/>
  <c r="A6672" i="4" a="1"/>
  <c r="A6672" i="4"/>
  <c r="A6673" i="4" a="1"/>
  <c r="A6673" i="4"/>
  <c r="A6674" i="4" a="1"/>
  <c r="A6674" i="4" s="1"/>
  <c r="A6675" i="4" a="1"/>
  <c r="A6675" i="4" s="1"/>
  <c r="A6676" i="4" a="1"/>
  <c r="A6676" i="4"/>
  <c r="A6677" i="4" a="1"/>
  <c r="A6677" i="4" s="1"/>
  <c r="A6678" i="4" a="1"/>
  <c r="A6678" i="4" s="1"/>
  <c r="A6679" i="4" a="1"/>
  <c r="A6679" i="4" s="1"/>
  <c r="A6680" i="4" a="1"/>
  <c r="A6680" i="4"/>
  <c r="A6681" i="4" a="1"/>
  <c r="A6681" i="4" s="1"/>
  <c r="A6682" i="4" a="1"/>
  <c r="A6682" i="4"/>
  <c r="A6683" i="4" a="1"/>
  <c r="A6683" i="4" s="1"/>
  <c r="A6684" i="4" a="1"/>
  <c r="A6684" i="4" s="1"/>
  <c r="A6685" i="4" a="1"/>
  <c r="A6685" i="4"/>
  <c r="A6686" i="4" a="1"/>
  <c r="A6686" i="4" s="1"/>
  <c r="A6687" i="4" a="1"/>
  <c r="A6687" i="4" s="1"/>
  <c r="A6688" i="4" a="1"/>
  <c r="A6688" i="4"/>
  <c r="A6689" i="4" a="1"/>
  <c r="A6689" i="4"/>
  <c r="A6690" i="4" a="1"/>
  <c r="A6690" i="4" s="1"/>
  <c r="A6691" i="4" a="1"/>
  <c r="A6691" i="4" s="1"/>
  <c r="A6692" i="4" a="1"/>
  <c r="A6692" i="4"/>
  <c r="A6693" i="4" a="1"/>
  <c r="A6693" i="4"/>
  <c r="A6694" i="4" a="1"/>
  <c r="A6694" i="4" s="1"/>
  <c r="A6695" i="4" a="1"/>
  <c r="A6695" i="4" s="1"/>
  <c r="A6696" i="4" a="1"/>
  <c r="A6696" i="4" s="1"/>
  <c r="A6697" i="4" a="1"/>
  <c r="A6697" i="4"/>
  <c r="A6698" i="4" a="1"/>
  <c r="A6698" i="4" s="1"/>
  <c r="A6699" i="4" a="1"/>
  <c r="A6699" i="4"/>
  <c r="A6700" i="4" a="1"/>
  <c r="A6700" i="4"/>
  <c r="A6701" i="4" a="1"/>
  <c r="A6701" i="4"/>
  <c r="A6702" i="4" a="1"/>
  <c r="A6702" i="4" s="1"/>
  <c r="A6703" i="4" a="1"/>
  <c r="A6703" i="4" s="1"/>
  <c r="A6704" i="4" a="1"/>
  <c r="A6704" i="4"/>
  <c r="A6705" i="4" a="1"/>
  <c r="A6705" i="4" s="1"/>
  <c r="A6706" i="4" a="1"/>
  <c r="A6706" i="4"/>
  <c r="A6707" i="4" a="1"/>
  <c r="A6707" i="4" s="1"/>
  <c r="A6708" i="4" a="1"/>
  <c r="A6708" i="4"/>
  <c r="A6709" i="4" a="1"/>
  <c r="A6709" i="4" s="1"/>
  <c r="A6710" i="4" a="1"/>
  <c r="A6710" i="4"/>
  <c r="A6711" i="4" a="1"/>
  <c r="A6711" i="4" s="1"/>
  <c r="A6712" i="4" a="1"/>
  <c r="A6712" i="4" s="1"/>
  <c r="A6713" i="4" a="1"/>
  <c r="A6713" i="4" s="1"/>
  <c r="A6714" i="4" a="1"/>
  <c r="A6714" i="4"/>
  <c r="A6715" i="4" a="1"/>
  <c r="A6715" i="4" s="1"/>
  <c r="A6716" i="4" a="1"/>
  <c r="A6716" i="4" s="1"/>
  <c r="A6717" i="4" a="1"/>
  <c r="A6717" i="4"/>
  <c r="A6718" i="4" a="1"/>
  <c r="A6718" i="4" s="1"/>
  <c r="A6719" i="4" a="1"/>
  <c r="A6719" i="4" s="1"/>
  <c r="A6720" i="4" a="1"/>
  <c r="A6720" i="4"/>
  <c r="A6721" i="4" a="1"/>
  <c r="A6721" i="4" s="1"/>
  <c r="A6722" i="4" a="1"/>
  <c r="A6722" i="4"/>
  <c r="A6723" i="4" a="1"/>
  <c r="A6723" i="4"/>
  <c r="A6724" i="4" a="1"/>
  <c r="A6724" i="4"/>
  <c r="A6725" i="4" a="1"/>
  <c r="A6725" i="4" s="1"/>
  <c r="A6726" i="4" a="1"/>
  <c r="A6726" i="4" s="1"/>
  <c r="A6727" i="4" a="1"/>
  <c r="A6727" i="4"/>
  <c r="A6728" i="4" a="1"/>
  <c r="A6728" i="4" s="1"/>
  <c r="A6729" i="4" a="1"/>
  <c r="A6729" i="4" s="1"/>
  <c r="A6730" i="4" a="1"/>
  <c r="A6730" i="4" s="1"/>
  <c r="A6731" i="4" a="1"/>
  <c r="A6731" i="4" s="1"/>
  <c r="A6732" i="4" a="1"/>
  <c r="A6732" i="4" s="1"/>
  <c r="A6733" i="4" a="1"/>
  <c r="A6733" i="4"/>
  <c r="A6734" i="4" a="1"/>
  <c r="A6734" i="4" s="1"/>
  <c r="A6735" i="4" a="1"/>
  <c r="A6735" i="4" s="1"/>
  <c r="A6736" i="4" a="1"/>
  <c r="A6736" i="4"/>
  <c r="A6737" i="4" a="1"/>
  <c r="A6737" i="4" s="1"/>
  <c r="A6738" i="4" a="1"/>
  <c r="A6738" i="4"/>
  <c r="A6739" i="4" a="1"/>
  <c r="A6739" i="4"/>
  <c r="A6740" i="4" a="1"/>
  <c r="A6740" i="4"/>
  <c r="A6741" i="4" a="1"/>
  <c r="A6741" i="4" s="1"/>
  <c r="A6742" i="4" a="1"/>
  <c r="A6742" i="4" s="1"/>
  <c r="A6743" i="4" a="1"/>
  <c r="A6743" i="4"/>
  <c r="A6744" i="4" a="1"/>
  <c r="A6744" i="4" s="1"/>
  <c r="A6745" i="4" a="1"/>
  <c r="A6745" i="4" s="1"/>
  <c r="A6746" i="4" a="1"/>
  <c r="A6746" i="4" s="1"/>
  <c r="A6747" i="4" a="1"/>
  <c r="A6747" i="4" s="1"/>
  <c r="A6748" i="4" a="1"/>
  <c r="A6748" i="4" s="1"/>
  <c r="A6749" i="4" a="1"/>
  <c r="A6749" i="4"/>
  <c r="A6750" i="4" a="1"/>
  <c r="A6750" i="4" s="1"/>
  <c r="A6751" i="4" a="1"/>
  <c r="A6751" i="4" s="1"/>
  <c r="A6752" i="4" a="1"/>
  <c r="A6752" i="4"/>
  <c r="A6753" i="4" a="1"/>
  <c r="A6753" i="4" s="1"/>
  <c r="A6754" i="4" a="1"/>
  <c r="A6754" i="4" s="1"/>
  <c r="A6755" i="4" a="1"/>
  <c r="A6755" i="4"/>
  <c r="A6756" i="4" a="1"/>
  <c r="A6756" i="4" s="1"/>
  <c r="A6757" i="4" a="1"/>
  <c r="A6757" i="4" s="1"/>
  <c r="A6758" i="4" a="1"/>
  <c r="A6758" i="4" s="1"/>
  <c r="A6759" i="4" a="1"/>
  <c r="A6759" i="4"/>
  <c r="A6760" i="4" a="1"/>
  <c r="A6760" i="4"/>
  <c r="A6761" i="4" a="1"/>
  <c r="A6761" i="4" s="1"/>
  <c r="A6762" i="4" a="1"/>
  <c r="A6762" i="4" s="1"/>
  <c r="A6763" i="4" a="1"/>
  <c r="A6763" i="4" s="1"/>
  <c r="A6764" i="4" a="1"/>
  <c r="A6764" i="4" s="1"/>
  <c r="A6765" i="4" a="1"/>
  <c r="A6765" i="4" s="1"/>
  <c r="A6766" i="4" a="1"/>
  <c r="A6766" i="4" s="1"/>
  <c r="A6767" i="4" a="1"/>
  <c r="A6767" i="4" s="1"/>
  <c r="A6768" i="4" a="1"/>
  <c r="A6768" i="4"/>
  <c r="A6769" i="4" a="1"/>
  <c r="A6769" i="4" s="1"/>
  <c r="A6770" i="4" a="1"/>
  <c r="A6770" i="4" s="1"/>
  <c r="A6771" i="4" a="1"/>
  <c r="A6771" i="4" s="1"/>
  <c r="A6772" i="4" a="1"/>
  <c r="A6772" i="4"/>
  <c r="A6773" i="4" a="1"/>
  <c r="A6773" i="4" s="1"/>
  <c r="A6774" i="4" a="1"/>
  <c r="A6774" i="4" s="1"/>
  <c r="A6775" i="4" a="1"/>
  <c r="A6775" i="4"/>
  <c r="A6776" i="4" a="1"/>
  <c r="A6776" i="4" s="1"/>
  <c r="A6777" i="4" a="1"/>
  <c r="A6777" i="4"/>
  <c r="A6778" i="4" a="1"/>
  <c r="A6778" i="4"/>
  <c r="A6779" i="4" a="1"/>
  <c r="A6779" i="4" s="1"/>
  <c r="A6780" i="4" a="1"/>
  <c r="A6780" i="4" s="1"/>
  <c r="A6781" i="4" a="1"/>
  <c r="A6781" i="4" s="1"/>
  <c r="A6782" i="4" a="1"/>
  <c r="A6782" i="4" s="1"/>
  <c r="A6783" i="4" a="1"/>
  <c r="A6783" i="4" s="1"/>
  <c r="A6784" i="4" a="1"/>
  <c r="A6784" i="4"/>
  <c r="A6785" i="4" a="1"/>
  <c r="A6785" i="4" s="1"/>
  <c r="A6786" i="4" a="1"/>
  <c r="A6786" i="4" s="1"/>
  <c r="A6787" i="4" a="1"/>
  <c r="A6787" i="4"/>
  <c r="A6788" i="4" a="1"/>
  <c r="A6788" i="4"/>
  <c r="A6789" i="4" a="1"/>
  <c r="A6789" i="4"/>
  <c r="A6790" i="4" a="1"/>
  <c r="A6790" i="4"/>
  <c r="A6791" i="4" a="1"/>
  <c r="A6791" i="4" s="1"/>
  <c r="A6792" i="4" a="1"/>
  <c r="A6792" i="4"/>
  <c r="A6793" i="4" a="1"/>
  <c r="A6793" i="4" s="1"/>
  <c r="A6794" i="4" a="1"/>
  <c r="A6794" i="4" s="1"/>
  <c r="A6795" i="4" a="1"/>
  <c r="A6795" i="4" s="1"/>
  <c r="A6796" i="4" a="1"/>
  <c r="A6796" i="4" s="1"/>
  <c r="A6797" i="4" a="1"/>
  <c r="A6797" i="4" s="1"/>
  <c r="A6798" i="4" a="1"/>
  <c r="A6798" i="4" s="1"/>
  <c r="A6799" i="4" a="1"/>
  <c r="A6799" i="4" s="1"/>
  <c r="A6800" i="4" a="1"/>
  <c r="A6800" i="4"/>
  <c r="A6801" i="4" a="1"/>
  <c r="A6801" i="4"/>
  <c r="A6802" i="4" a="1"/>
  <c r="A6802" i="4"/>
  <c r="A6803" i="4" a="1"/>
  <c r="A6803" i="4" s="1"/>
  <c r="A6804" i="4" a="1"/>
  <c r="A6804" i="4" s="1"/>
  <c r="A6805" i="4" a="1"/>
  <c r="A6805" i="4"/>
  <c r="A6806" i="4" a="1"/>
  <c r="A6806" i="4"/>
  <c r="A6807" i="4" a="1"/>
  <c r="A6807" i="4"/>
  <c r="A6808" i="4" a="1"/>
  <c r="A6808" i="4" s="1"/>
  <c r="A6809" i="4" a="1"/>
  <c r="A6809" i="4"/>
  <c r="A6810" i="4" a="1"/>
  <c r="A6810" i="4"/>
  <c r="A6811" i="4" a="1"/>
  <c r="A6811" i="4" s="1"/>
  <c r="A6812" i="4" a="1"/>
  <c r="A6812" i="4" s="1"/>
  <c r="A6813" i="4" a="1"/>
  <c r="A6813" i="4" s="1"/>
  <c r="A6814" i="4" a="1"/>
  <c r="A6814" i="4" s="1"/>
  <c r="A6815" i="4" a="1"/>
  <c r="A6815" i="4" s="1"/>
  <c r="A6816" i="4" a="1"/>
  <c r="A6816" i="4"/>
  <c r="A6817" i="4" a="1"/>
  <c r="A6817" i="4" s="1"/>
  <c r="A6818" i="4" a="1"/>
  <c r="A6818" i="4" s="1"/>
  <c r="A6819" i="4" a="1"/>
  <c r="A6819" i="4" s="1"/>
  <c r="A6820" i="4" a="1"/>
  <c r="A6820" i="4" s="1"/>
  <c r="A6821" i="4" a="1"/>
  <c r="A6821" i="4"/>
  <c r="A6822" i="4" a="1"/>
  <c r="A6822" i="4"/>
  <c r="A6823" i="4" a="1"/>
  <c r="A6823" i="4"/>
  <c r="A6824" i="4" a="1"/>
  <c r="A6824" i="4" s="1"/>
  <c r="A6825" i="4" a="1"/>
  <c r="A6825" i="4"/>
  <c r="A6826" i="4" a="1"/>
  <c r="A6826" i="4"/>
  <c r="A6827" i="4" a="1"/>
  <c r="A6827" i="4" s="1"/>
  <c r="A6828" i="4" a="1"/>
  <c r="A6828" i="4"/>
  <c r="A6829" i="4" a="1"/>
  <c r="A6829" i="4"/>
  <c r="A6830" i="4" a="1"/>
  <c r="A6830" i="4" s="1"/>
  <c r="A6831" i="4" a="1"/>
  <c r="A6831" i="4" s="1"/>
  <c r="A6832" i="4" a="1"/>
  <c r="A6832" i="4"/>
  <c r="A6833" i="4" a="1"/>
  <c r="A6833" i="4" s="1"/>
  <c r="A6834" i="4" a="1"/>
  <c r="A6834" i="4"/>
  <c r="A6835" i="4" a="1"/>
  <c r="A6835" i="4" s="1"/>
  <c r="A6836" i="4" a="1"/>
  <c r="A6836" i="4"/>
  <c r="A6837" i="4" a="1"/>
  <c r="A6837" i="4" s="1"/>
  <c r="A6838" i="4" a="1"/>
  <c r="A6838" i="4"/>
  <c r="A6839" i="4" a="1"/>
  <c r="A6839" i="4" s="1"/>
  <c r="A6840" i="4" a="1"/>
  <c r="A6840" i="4"/>
  <c r="A6841" i="4" a="1"/>
  <c r="A6841" i="4"/>
  <c r="A6842" i="4" a="1"/>
  <c r="A6842" i="4"/>
  <c r="A6843" i="4" a="1"/>
  <c r="A6843" i="4" s="1"/>
  <c r="A6844" i="4" a="1"/>
  <c r="A6844" i="4"/>
  <c r="A6845" i="4" a="1"/>
  <c r="A6845" i="4"/>
  <c r="A6846" i="4" a="1"/>
  <c r="A6846" i="4" s="1"/>
  <c r="A6847" i="4" a="1"/>
  <c r="A6847" i="4" s="1"/>
  <c r="A6848" i="4" a="1"/>
  <c r="A6848" i="4"/>
  <c r="A6849" i="4" a="1"/>
  <c r="A6849" i="4" s="1"/>
  <c r="A6850" i="4" a="1"/>
  <c r="A6850" i="4"/>
  <c r="A6851" i="4" a="1"/>
  <c r="A6851" i="4" s="1"/>
  <c r="A6852" i="4" a="1"/>
  <c r="A6852" i="4"/>
  <c r="A6853" i="4" a="1"/>
  <c r="A6853" i="4"/>
  <c r="A6854" i="4" a="1"/>
  <c r="A6854" i="4" s="1"/>
  <c r="A6855" i="4" a="1"/>
  <c r="A6855" i="4" s="1"/>
  <c r="A6856" i="4" a="1"/>
  <c r="A6856" i="4"/>
  <c r="A6857" i="4" a="1"/>
  <c r="A6857" i="4"/>
  <c r="A6858" i="4" a="1"/>
  <c r="A6858" i="4"/>
  <c r="A6859" i="4" a="1"/>
  <c r="A6859" i="4" s="1"/>
  <c r="A6860" i="4" a="1"/>
  <c r="A6860" i="4"/>
  <c r="A6861" i="4" a="1"/>
  <c r="A6861" i="4" s="1"/>
  <c r="A6862" i="4" a="1"/>
  <c r="A6862" i="4" s="1"/>
  <c r="A6863" i="4" a="1"/>
  <c r="A6863" i="4" s="1"/>
  <c r="A6864" i="4" a="1"/>
  <c r="A6864" i="4"/>
  <c r="A6865" i="4" a="1"/>
  <c r="A6865" i="4" s="1"/>
  <c r="A6866" i="4" a="1"/>
  <c r="A6866" i="4" s="1"/>
  <c r="A6867" i="4" a="1"/>
  <c r="A6867" i="4"/>
  <c r="A6868" i="4" a="1"/>
  <c r="A6868" i="4"/>
  <c r="A6869" i="4" a="1"/>
  <c r="A6869" i="4"/>
  <c r="A6870" i="4" a="1"/>
  <c r="A6870" i="4"/>
  <c r="A6871" i="4" a="1"/>
  <c r="A6871" i="4" s="1"/>
  <c r="A6872" i="4" a="1"/>
  <c r="A6872" i="4"/>
  <c r="A6873" i="4" a="1"/>
  <c r="A6873" i="4" s="1"/>
  <c r="A6874" i="4" a="1"/>
  <c r="A6874" i="4" s="1"/>
  <c r="A6875" i="4" a="1"/>
  <c r="A6875" i="4"/>
  <c r="A6876" i="4" a="1"/>
  <c r="A6876" i="4"/>
  <c r="A6877" i="4" a="1"/>
  <c r="A6877" i="4" s="1"/>
  <c r="A6878" i="4" a="1"/>
  <c r="A6878" i="4" s="1"/>
  <c r="A6879" i="4" a="1"/>
  <c r="A6879" i="4" s="1"/>
  <c r="A6880" i="4" a="1"/>
  <c r="A6880" i="4"/>
  <c r="A6881" i="4" a="1"/>
  <c r="A6881" i="4" s="1"/>
  <c r="A6882" i="4" a="1"/>
  <c r="A6882" i="4" s="1"/>
  <c r="A6883" i="4" a="1"/>
  <c r="A6883" i="4" s="1"/>
  <c r="A6884" i="4" a="1"/>
  <c r="A6884" i="4"/>
  <c r="A6885" i="4" a="1"/>
  <c r="A6885" i="4"/>
  <c r="A6886" i="4" a="1"/>
  <c r="A6886" i="4"/>
  <c r="A6887" i="4" a="1"/>
  <c r="A6887" i="4"/>
  <c r="A6888" i="4" a="1"/>
  <c r="A6888" i="4"/>
  <c r="A6889" i="4" a="1"/>
  <c r="A6889" i="4"/>
  <c r="A6890" i="4" a="1"/>
  <c r="A6890" i="4"/>
  <c r="A6891" i="4" a="1"/>
  <c r="A6891" i="4" s="1"/>
  <c r="A6892" i="4" a="1"/>
  <c r="A6892" i="4" s="1"/>
  <c r="A6893" i="4" a="1"/>
  <c r="A6893" i="4"/>
  <c r="A6894" i="4" a="1"/>
  <c r="A6894" i="4" s="1"/>
  <c r="A6895" i="4" a="1"/>
  <c r="A6895" i="4" s="1"/>
  <c r="A6896" i="4" a="1"/>
  <c r="A6896" i="4"/>
  <c r="A6897" i="4" a="1"/>
  <c r="A6897" i="4" s="1"/>
  <c r="A6898" i="4" a="1"/>
  <c r="A6898" i="4"/>
  <c r="A6899" i="4" a="1"/>
  <c r="A6899" i="4" s="1"/>
  <c r="A6900" i="4" a="1"/>
  <c r="A6900" i="4"/>
  <c r="A6901" i="4" a="1"/>
  <c r="A6901" i="4" s="1"/>
  <c r="A6902" i="4" a="1"/>
  <c r="A6902" i="4" s="1"/>
  <c r="A6903" i="4" a="1"/>
  <c r="A6903" i="4" s="1"/>
  <c r="A6904" i="4" a="1"/>
  <c r="A6904" i="4"/>
  <c r="A6905" i="4" a="1"/>
  <c r="A6905" i="4" s="1"/>
  <c r="A6906" i="4" a="1"/>
  <c r="A6906" i="4"/>
  <c r="A6907" i="4" a="1"/>
  <c r="A6907" i="4" s="1"/>
  <c r="A6908" i="4" a="1"/>
  <c r="A6908" i="4"/>
  <c r="A6909" i="4" a="1"/>
  <c r="A6909" i="4" s="1"/>
  <c r="A6910" i="4" a="1"/>
  <c r="A6910" i="4" s="1"/>
  <c r="A6911" i="4" a="1"/>
  <c r="A6911" i="4" s="1"/>
  <c r="A6912" i="4" a="1"/>
  <c r="A6912" i="4"/>
  <c r="A6913" i="4" a="1"/>
  <c r="A6913" i="4"/>
  <c r="A6914" i="4" a="1"/>
  <c r="A6914" i="4"/>
  <c r="A6915" i="4" a="1"/>
  <c r="A6915" i="4"/>
  <c r="A6916" i="4" a="1"/>
  <c r="A6916" i="4" s="1"/>
  <c r="A6917" i="4" a="1"/>
  <c r="A6917" i="4" s="1"/>
  <c r="A6918" i="4" a="1"/>
  <c r="A6918" i="4" s="1"/>
  <c r="A6919" i="4" a="1"/>
  <c r="A6919" i="4"/>
  <c r="A6920" i="4" a="1"/>
  <c r="A6920" i="4"/>
  <c r="A6921" i="4" a="1"/>
  <c r="A6921" i="4"/>
  <c r="A6922" i="4" a="1"/>
  <c r="A6922" i="4"/>
  <c r="A6923" i="4" a="1"/>
  <c r="A6923" i="4" s="1"/>
  <c r="A6924" i="4" a="1"/>
  <c r="A6924" i="4"/>
  <c r="A6925" i="4" a="1"/>
  <c r="A6925" i="4" s="1"/>
  <c r="A6926" i="4" a="1"/>
  <c r="A6926" i="4" s="1"/>
  <c r="A6927" i="4" a="1"/>
  <c r="A6927" i="4" s="1"/>
  <c r="A6928" i="4" a="1"/>
  <c r="A6928" i="4"/>
  <c r="A6929" i="4" a="1"/>
  <c r="A6929" i="4"/>
  <c r="A6930" i="4" a="1"/>
  <c r="A6930" i="4"/>
  <c r="A6931" i="4" a="1"/>
  <c r="A6931" i="4" s="1"/>
  <c r="A6932" i="4" a="1"/>
  <c r="A6932" i="4" s="1"/>
  <c r="A6933" i="4" a="1"/>
  <c r="A6933" i="4" s="1"/>
  <c r="A6934" i="4" a="1"/>
  <c r="A6934" i="4"/>
  <c r="A6935" i="4" a="1"/>
  <c r="A6935" i="4"/>
  <c r="A6936" i="4" a="1"/>
  <c r="A6936" i="4" s="1"/>
  <c r="A6937" i="4" a="1"/>
  <c r="A6937" i="4" s="1"/>
  <c r="A6938" i="4" a="1"/>
  <c r="A6938" i="4" s="1"/>
  <c r="A6939" i="4" a="1"/>
  <c r="A6939" i="4" s="1"/>
  <c r="A6940" i="4" a="1"/>
  <c r="A6940" i="4" s="1"/>
  <c r="A6941" i="4" a="1"/>
  <c r="A6941" i="4"/>
  <c r="A6942" i="4" a="1"/>
  <c r="A6942" i="4" s="1"/>
  <c r="A6943" i="4" a="1"/>
  <c r="A6943" i="4" s="1"/>
  <c r="A6944" i="4" a="1"/>
  <c r="A6944" i="4" s="1"/>
  <c r="A6945" i="4" a="1"/>
  <c r="A6945" i="4"/>
  <c r="A6946" i="4" a="1"/>
  <c r="A6946" i="4" s="1"/>
  <c r="A6947" i="4" a="1"/>
  <c r="A6947" i="4"/>
  <c r="A6948" i="4" a="1"/>
  <c r="A6948" i="4"/>
  <c r="A6949" i="4" a="1"/>
  <c r="A6949" i="4"/>
  <c r="A6950" i="4" a="1"/>
  <c r="A6950" i="4" s="1"/>
  <c r="A6951" i="4" a="1"/>
  <c r="A6951" i="4"/>
  <c r="A6952" i="4" a="1"/>
  <c r="A6952" i="4" s="1"/>
  <c r="A6953" i="4" a="1"/>
  <c r="A6953" i="4" s="1"/>
  <c r="A6954" i="4" a="1"/>
  <c r="A6954" i="4"/>
  <c r="A6955" i="4" a="1"/>
  <c r="A6955" i="4"/>
  <c r="A6956" i="4" a="1"/>
  <c r="A6956" i="4"/>
  <c r="A6957" i="4" a="1"/>
  <c r="A6957" i="4"/>
  <c r="A6958" i="4" a="1"/>
  <c r="A6958" i="4" s="1"/>
  <c r="A6959" i="4" a="1"/>
  <c r="A6959" i="4" s="1"/>
  <c r="A6960" i="4" a="1"/>
  <c r="A6960" i="4"/>
  <c r="A6961" i="4" a="1"/>
  <c r="A6961" i="4"/>
  <c r="A6962" i="4" a="1"/>
  <c r="A6962" i="4"/>
  <c r="A6963" i="4" a="1"/>
  <c r="A6963" i="4"/>
  <c r="A6964" i="4" a="1"/>
  <c r="A6964" i="4"/>
  <c r="A6965" i="4" a="1"/>
  <c r="A6965" i="4"/>
  <c r="A6966" i="4" a="1"/>
  <c r="A6966" i="4" s="1"/>
  <c r="A6967" i="4" a="1"/>
  <c r="A6967" i="4" s="1"/>
  <c r="A6968" i="4" a="1"/>
  <c r="A6968" i="4"/>
  <c r="A6969" i="4" a="1"/>
  <c r="A6969" i="4" s="1"/>
  <c r="A6970" i="4" a="1"/>
  <c r="A6970" i="4"/>
  <c r="A6971" i="4" a="1"/>
  <c r="A6971" i="4" s="1"/>
  <c r="A6972" i="4" a="1"/>
  <c r="A6972" i="4"/>
  <c r="A6973" i="4" a="1"/>
  <c r="A6973" i="4" s="1"/>
  <c r="A6974" i="4" a="1"/>
  <c r="A6974" i="4" s="1"/>
  <c r="A6975" i="4" a="1"/>
  <c r="A6975" i="4"/>
  <c r="A6976" i="4" a="1"/>
  <c r="A6976" i="4" s="1"/>
  <c r="A6977" i="4" a="1"/>
  <c r="A6977" i="4"/>
  <c r="A6978" i="4" a="1"/>
  <c r="A6978" i="4" s="1"/>
  <c r="A6979" i="4" a="1"/>
  <c r="A6979" i="4"/>
  <c r="A6980" i="4" a="1"/>
  <c r="A6980" i="4" s="1"/>
  <c r="A6981" i="4" a="1"/>
  <c r="A6981" i="4"/>
  <c r="A6982" i="4" a="1"/>
  <c r="A6982" i="4"/>
  <c r="A6983" i="4" a="1"/>
  <c r="A6983" i="4" s="1"/>
  <c r="A6984" i="4" a="1"/>
  <c r="A6984" i="4"/>
  <c r="A6985" i="4" a="1"/>
  <c r="A6985" i="4"/>
  <c r="A6986" i="4" a="1"/>
  <c r="A6986" i="4" s="1"/>
  <c r="A6987" i="4" a="1"/>
  <c r="A6987" i="4" s="1"/>
  <c r="A6988" i="4" a="1"/>
  <c r="A6988" i="4"/>
  <c r="A6989" i="4" a="1"/>
  <c r="A6989" i="4" s="1"/>
  <c r="A6990" i="4" a="1"/>
  <c r="A6990" i="4"/>
  <c r="A6991" i="4" a="1"/>
  <c r="A6991" i="4"/>
  <c r="A6992" i="4" a="1"/>
  <c r="A6992" i="4"/>
  <c r="A6993" i="4" a="1"/>
  <c r="A6993" i="4"/>
  <c r="A6994" i="4" a="1"/>
  <c r="A6994" i="4" s="1"/>
  <c r="A6995" i="4" a="1"/>
  <c r="A6995" i="4" s="1"/>
  <c r="A6996" i="4" a="1"/>
  <c r="A6996" i="4"/>
  <c r="A6997" i="4" a="1"/>
  <c r="A6997" i="4"/>
  <c r="A6998" i="4" a="1"/>
  <c r="A6998" i="4" s="1"/>
  <c r="A6999" i="4" a="1"/>
  <c r="A6999" i="4" s="1"/>
  <c r="A7000" i="4" a="1"/>
  <c r="A7000" i="4"/>
  <c r="A7001" i="4" a="1"/>
  <c r="A7001" i="4"/>
  <c r="A7002" i="4" a="1"/>
  <c r="A7002" i="4" s="1"/>
  <c r="A7003" i="4" a="1"/>
  <c r="A7003" i="4" s="1"/>
  <c r="A7004" i="4" a="1"/>
  <c r="A7004" i="4"/>
  <c r="A7005" i="4" a="1"/>
  <c r="A7005" i="4"/>
  <c r="A7006" i="4" a="1"/>
  <c r="A7006" i="4"/>
  <c r="A7007" i="4" a="1"/>
  <c r="A7007" i="4"/>
  <c r="A7008" i="4" a="1"/>
  <c r="A7008" i="4" s="1"/>
  <c r="A7009" i="4" a="1"/>
  <c r="A7009" i="4"/>
  <c r="A7010" i="4" a="1"/>
  <c r="A7010" i="4"/>
  <c r="A7011" i="4" a="1"/>
  <c r="A7011" i="4"/>
  <c r="A7012" i="4" a="1"/>
  <c r="A7012" i="4" s="1"/>
  <c r="A7013" i="4" a="1"/>
  <c r="A7013" i="4"/>
  <c r="A7014" i="4" a="1"/>
  <c r="A7014" i="4" s="1"/>
  <c r="A7015" i="4" a="1"/>
  <c r="A7015" i="4" s="1"/>
  <c r="A7016" i="4" a="1"/>
  <c r="A7016" i="4"/>
  <c r="A7017" i="4" a="1"/>
  <c r="A7017" i="4"/>
  <c r="A7018" i="4" a="1"/>
  <c r="A7018" i="4" s="1"/>
  <c r="A7019" i="4" a="1"/>
  <c r="A7019" i="4" s="1"/>
  <c r="A7020" i="4" a="1"/>
  <c r="A7020" i="4"/>
  <c r="A7021" i="4" a="1"/>
  <c r="A7021" i="4" s="1"/>
  <c r="A7022" i="4" a="1"/>
  <c r="A7022" i="4"/>
  <c r="A7023" i="4" a="1"/>
  <c r="A7023" i="4"/>
  <c r="A7024" i="4" a="1"/>
  <c r="A7024" i="4" s="1"/>
  <c r="A7025" i="4" a="1"/>
  <c r="A7025" i="4" s="1"/>
  <c r="A7026" i="4" a="1"/>
  <c r="A7026" i="4" s="1"/>
  <c r="A7027" i="4" a="1"/>
  <c r="A7027" i="4"/>
  <c r="A7028" i="4" a="1"/>
  <c r="A7028" i="4"/>
  <c r="A7029" i="4" a="1"/>
  <c r="A7029" i="4" s="1"/>
  <c r="A7030" i="4" a="1"/>
  <c r="A7030" i="4" s="1"/>
  <c r="A7031" i="4" a="1"/>
  <c r="A7031" i="4" s="1"/>
  <c r="A7032" i="4" a="1"/>
  <c r="A7032" i="4"/>
  <c r="A7033" i="4" a="1"/>
  <c r="A7033" i="4" s="1"/>
  <c r="A7034" i="4" a="1"/>
  <c r="A7034" i="4" s="1"/>
  <c r="A7035" i="4" a="1"/>
  <c r="A7035" i="4" s="1"/>
  <c r="A7036" i="4" a="1"/>
  <c r="A7036" i="4"/>
  <c r="A7037" i="4" a="1"/>
  <c r="A7037" i="4" s="1"/>
  <c r="A7038" i="4" a="1"/>
  <c r="A7038" i="4"/>
  <c r="A7039" i="4" a="1"/>
  <c r="A7039" i="4" s="1"/>
  <c r="A7040" i="4" a="1"/>
  <c r="A7040" i="4" s="1"/>
  <c r="A7041" i="4" a="1"/>
  <c r="A7041" i="4"/>
  <c r="A7042" i="4" a="1"/>
  <c r="A7042" i="4"/>
  <c r="A7043" i="4" a="1"/>
  <c r="A7043" i="4" s="1"/>
  <c r="A7044" i="4" a="1"/>
  <c r="A7044" i="4" s="1"/>
  <c r="A7045" i="4" a="1"/>
  <c r="A7045" i="4" s="1"/>
  <c r="A7046" i="4" a="1"/>
  <c r="A7046" i="4" s="1"/>
  <c r="A7047" i="4" a="1"/>
  <c r="A7047" i="4" s="1"/>
  <c r="A7048" i="4" a="1"/>
  <c r="A7048" i="4"/>
  <c r="A7049" i="4" a="1"/>
  <c r="A7049" i="4" s="1"/>
  <c r="A7050" i="4" a="1"/>
  <c r="A7050" i="4" s="1"/>
  <c r="A7051" i="4" a="1"/>
  <c r="A7051" i="4"/>
  <c r="A7052" i="4" a="1"/>
  <c r="A7052" i="4"/>
  <c r="A7053" i="4" a="1"/>
  <c r="A7053" i="4"/>
  <c r="A7054" i="4" a="1"/>
  <c r="A7054" i="4"/>
  <c r="A7055" i="4" a="1"/>
  <c r="A7055" i="4"/>
  <c r="A7056" i="4" a="1"/>
  <c r="A7056" i="4"/>
  <c r="A7057" i="4" a="1"/>
  <c r="A7057" i="4" s="1"/>
  <c r="A7058" i="4" a="1"/>
  <c r="A7058" i="4"/>
  <c r="A7059" i="4" a="1"/>
  <c r="A7059" i="4"/>
  <c r="A7060" i="4" a="1"/>
  <c r="A7060" i="4" s="1"/>
  <c r="A7061" i="4" a="1"/>
  <c r="A7061" i="4" s="1"/>
  <c r="A7062" i="4" a="1"/>
  <c r="A7062" i="4" s="1"/>
  <c r="A7063" i="4" a="1"/>
  <c r="A7063" i="4" s="1"/>
  <c r="A7064" i="4" a="1"/>
  <c r="A7064" i="4" s="1"/>
  <c r="A7065" i="4" a="1"/>
  <c r="A7065" i="4"/>
  <c r="A7066" i="4" a="1"/>
  <c r="A7066" i="4" s="1"/>
  <c r="A7067" i="4" a="1"/>
  <c r="A7067" i="4"/>
  <c r="A7068" i="4" a="1"/>
  <c r="A7068" i="4"/>
  <c r="A7069" i="4" a="1"/>
  <c r="A7069" i="4"/>
  <c r="A7070" i="4" a="1"/>
  <c r="A7070" i="4"/>
  <c r="A7071" i="4" a="1"/>
  <c r="A7071" i="4" s="1"/>
  <c r="A7072" i="4" a="1"/>
  <c r="A7072" i="4"/>
  <c r="A7073" i="4" a="1"/>
  <c r="A7073" i="4"/>
  <c r="A7074" i="4" a="1"/>
  <c r="A7074" i="4"/>
  <c r="A7075" i="4" a="1"/>
  <c r="A7075" i="4" s="1"/>
  <c r="A7076" i="4" a="1"/>
  <c r="A7076" i="4"/>
  <c r="A7077" i="4" a="1"/>
  <c r="A7077" i="4" s="1"/>
  <c r="A7078" i="4" a="1"/>
  <c r="A7078" i="4" s="1"/>
  <c r="A7079" i="4" a="1"/>
  <c r="A7079" i="4" s="1"/>
  <c r="A7080" i="4" a="1"/>
  <c r="A7080" i="4" s="1"/>
  <c r="A7081" i="4" a="1"/>
  <c r="A7081" i="4"/>
  <c r="A7082" i="4" a="1"/>
  <c r="A7082" i="4" s="1"/>
  <c r="A7083" i="4" a="1"/>
  <c r="A7083" i="4" s="1"/>
  <c r="A7084" i="4" a="1"/>
  <c r="A7084" i="4"/>
  <c r="A7085" i="4" a="1"/>
  <c r="A7085" i="4"/>
  <c r="A7086" i="4" a="1"/>
  <c r="A7086" i="4"/>
  <c r="A7087" i="4" a="1"/>
  <c r="A7087" i="4"/>
  <c r="A7088" i="4" a="1"/>
  <c r="A7088" i="4" s="1"/>
  <c r="A7089" i="4" a="1"/>
  <c r="A7089" i="4"/>
  <c r="A7090" i="4" a="1"/>
  <c r="A7090" i="4"/>
  <c r="A7091" i="4" a="1"/>
  <c r="A7091" i="4" s="1"/>
  <c r="A7092" i="4" a="1"/>
  <c r="A7092" i="4" s="1"/>
  <c r="A7093" i="4" a="1"/>
  <c r="A7093" i="4" s="1"/>
  <c r="A7094" i="4" a="1"/>
  <c r="A7094" i="4" s="1"/>
  <c r="A7095" i="4" a="1"/>
  <c r="A7095" i="4" s="1"/>
  <c r="A7096" i="4" a="1"/>
  <c r="A7096" i="4"/>
  <c r="A7097" i="4" a="1"/>
  <c r="A7097" i="4"/>
  <c r="A7098" i="4" a="1"/>
  <c r="A7098" i="4" s="1"/>
  <c r="A7099" i="4" a="1"/>
  <c r="A7099" i="4"/>
  <c r="A7100" i="4" a="1"/>
  <c r="A7100" i="4"/>
  <c r="A7101" i="4" a="1"/>
  <c r="A7101" i="4" s="1"/>
  <c r="A7102" i="4" a="1"/>
  <c r="A7102" i="4"/>
  <c r="A7103" i="4" a="1"/>
  <c r="A7103" i="4"/>
  <c r="A7104" i="4" a="1"/>
  <c r="A7104" i="4" s="1"/>
  <c r="A7105" i="4" a="1"/>
  <c r="A7105" i="4"/>
  <c r="A7106" i="4" a="1"/>
  <c r="A7106" i="4" s="1"/>
  <c r="A7107" i="4" a="1"/>
  <c r="A7107" i="4" s="1"/>
  <c r="A7108" i="4" a="1"/>
  <c r="A7108" i="4"/>
  <c r="A7109" i="4" a="1"/>
  <c r="A7109" i="4" s="1"/>
  <c r="A7110" i="4" a="1"/>
  <c r="A7110" i="4" s="1"/>
  <c r="A7111" i="4" a="1"/>
  <c r="A7111" i="4" s="1"/>
  <c r="A7112" i="4" a="1"/>
  <c r="A7112" i="4"/>
  <c r="A7113" i="4" a="1"/>
  <c r="A7113" i="4"/>
  <c r="A7114" i="4" a="1"/>
  <c r="A7114" i="4" s="1"/>
  <c r="A7115" i="4" a="1"/>
  <c r="A7115" i="4" s="1"/>
  <c r="A7116" i="4" a="1"/>
  <c r="A7116" i="4"/>
  <c r="A7117" i="4" a="1"/>
  <c r="A7117" i="4" s="1"/>
  <c r="A7118" i="4" a="1"/>
  <c r="A7118" i="4"/>
  <c r="A7119" i="4" a="1"/>
  <c r="A7119" i="4"/>
  <c r="A7120" i="4" a="1"/>
  <c r="A7120" i="4" s="1"/>
  <c r="A7121" i="4" a="1"/>
  <c r="A7121" i="4"/>
  <c r="A7122" i="4" a="1"/>
  <c r="A7122" i="4" s="1"/>
  <c r="A7123" i="4" a="1"/>
  <c r="A7123" i="4"/>
  <c r="A7124" i="4" a="1"/>
  <c r="A7124" i="4" s="1"/>
  <c r="A7125" i="4" a="1"/>
  <c r="A7125" i="4" s="1"/>
  <c r="A7126" i="4" a="1"/>
  <c r="A7126" i="4" s="1"/>
  <c r="A7127" i="4" a="1"/>
  <c r="A7127" i="4" s="1"/>
  <c r="A7128" i="4" a="1"/>
  <c r="A7128" i="4" s="1"/>
  <c r="A7129" i="4" a="1"/>
  <c r="A7129" i="4" s="1"/>
  <c r="A7130" i="4" a="1"/>
  <c r="A7130" i="4" s="1"/>
  <c r="A7131" i="4" a="1"/>
  <c r="A7131" i="4" s="1"/>
  <c r="A7132" i="4" a="1"/>
  <c r="A7132" i="4"/>
  <c r="A7133" i="4" a="1"/>
  <c r="A7133" i="4"/>
  <c r="A7134" i="4" a="1"/>
  <c r="A7134" i="4"/>
  <c r="A7135" i="4" a="1"/>
  <c r="A7135" i="4"/>
  <c r="A7136" i="4" a="1"/>
  <c r="A7136" i="4" s="1"/>
  <c r="A7137" i="4" a="1"/>
  <c r="A7137" i="4"/>
  <c r="A7138" i="4" a="1"/>
  <c r="A7138" i="4"/>
  <c r="A7139" i="4" a="1"/>
  <c r="A7139" i="4" s="1"/>
  <c r="A7140" i="4" a="1"/>
  <c r="A7140" i="4" s="1"/>
  <c r="A7141" i="4" a="1"/>
  <c r="A7141" i="4" s="1"/>
  <c r="A7142" i="4" a="1"/>
  <c r="A7142" i="4" s="1"/>
  <c r="A7143" i="4" a="1"/>
  <c r="A7143" i="4" s="1"/>
  <c r="A7144" i="4" a="1"/>
  <c r="A7144" i="4"/>
  <c r="A7145" i="4" a="1"/>
  <c r="A7145" i="4" s="1"/>
  <c r="A7146" i="4" a="1"/>
  <c r="A7146" i="4" s="1"/>
  <c r="A7147" i="4" a="1"/>
  <c r="A7147" i="4" s="1"/>
  <c r="A7148" i="4" a="1"/>
  <c r="A7148" i="4"/>
  <c r="A7149" i="4" a="1"/>
  <c r="A7149" i="4" s="1"/>
  <c r="A7150" i="4" a="1"/>
  <c r="A7150" i="4"/>
  <c r="A7151" i="4" a="1"/>
  <c r="A7151" i="4"/>
  <c r="A7152" i="4" a="1"/>
  <c r="A7152" i="4" s="1"/>
  <c r="A7153" i="4" a="1"/>
  <c r="A7153" i="4"/>
  <c r="A7154" i="4" a="1"/>
  <c r="A7154" i="4"/>
  <c r="A7155" i="4" a="1"/>
  <c r="A7155" i="4" s="1"/>
  <c r="A7156" i="4" a="1"/>
  <c r="A7156" i="4"/>
  <c r="A7157" i="4" a="1"/>
  <c r="A7157" i="4" s="1"/>
  <c r="A7158" i="4" a="1"/>
  <c r="A7158" i="4" s="1"/>
  <c r="A7159" i="4" a="1"/>
  <c r="A7159" i="4" s="1"/>
  <c r="A7160" i="4" a="1"/>
  <c r="A7160" i="4"/>
  <c r="A7161" i="4" a="1"/>
  <c r="A7161" i="4"/>
  <c r="A7162" i="4" a="1"/>
  <c r="A7162" i="4" s="1"/>
  <c r="A7163" i="4" a="1"/>
  <c r="A7163" i="4" s="1"/>
  <c r="A7164" i="4" a="1"/>
  <c r="A7164" i="4"/>
  <c r="A7165" i="4" a="1"/>
  <c r="A7165" i="4" s="1"/>
  <c r="A7166" i="4" a="1"/>
  <c r="A7166" i="4"/>
  <c r="A7167" i="4" a="1"/>
  <c r="A7167" i="4"/>
  <c r="A7168" i="4" a="1"/>
  <c r="A7168" i="4"/>
  <c r="A7169" i="4" a="1"/>
  <c r="A7169" i="4"/>
  <c r="A7170" i="4" a="1"/>
  <c r="A7170" i="4" s="1"/>
  <c r="A7171" i="4" a="1"/>
  <c r="A7171" i="4"/>
  <c r="A7172" i="4" a="1"/>
  <c r="A7172" i="4"/>
  <c r="A7173" i="4" a="1"/>
  <c r="A7173" i="4" s="1"/>
  <c r="A7174" i="4" a="1"/>
  <c r="A7174" i="4" s="1"/>
  <c r="A7175" i="4" a="1"/>
  <c r="A7175" i="4" s="1"/>
  <c r="A7176" i="4" a="1"/>
  <c r="A7176" i="4" s="1"/>
  <c r="A7177" i="4" a="1"/>
  <c r="A7177" i="4" s="1"/>
  <c r="A7178" i="4" a="1"/>
  <c r="A7178" i="4" s="1"/>
  <c r="A7179" i="4" a="1"/>
  <c r="A7179" i="4"/>
  <c r="A7180" i="4" a="1"/>
  <c r="A7180" i="4"/>
  <c r="A7181" i="4" a="1"/>
  <c r="A7181" i="4"/>
  <c r="A7182" i="4" a="1"/>
  <c r="A7182" i="4"/>
  <c r="A7183" i="4" a="1"/>
  <c r="A7183" i="4"/>
  <c r="A7184" i="4" a="1"/>
  <c r="A7184" i="4"/>
  <c r="A7185" i="4" a="1"/>
  <c r="A7185" i="4"/>
  <c r="A7186" i="4" a="1"/>
  <c r="A7186" i="4" s="1"/>
  <c r="A7187" i="4" a="1"/>
  <c r="A7187" i="4" s="1"/>
  <c r="A7188" i="4" a="1"/>
  <c r="A7188" i="4"/>
  <c r="A7189" i="4" a="1"/>
  <c r="A7189" i="4" s="1"/>
  <c r="A7190" i="4" a="1"/>
  <c r="A7190" i="4" s="1"/>
  <c r="A7191" i="4" a="1"/>
  <c r="A7191" i="4" s="1"/>
  <c r="A7192" i="4" a="1"/>
  <c r="A7192" i="4"/>
  <c r="A7193" i="4" a="1"/>
  <c r="A7193" i="4" s="1"/>
  <c r="A7194" i="4" a="1"/>
  <c r="A7194" i="4"/>
  <c r="A7195" i="4" a="1"/>
  <c r="A7195" i="4" s="1"/>
  <c r="A7196" i="4" a="1"/>
  <c r="A7196" i="4"/>
  <c r="A7197" i="4" a="1"/>
  <c r="A7197" i="4" s="1"/>
  <c r="A7198" i="4" a="1"/>
  <c r="A7198" i="4"/>
  <c r="A7199" i="4" a="1"/>
  <c r="A7199" i="4" s="1"/>
  <c r="A7200" i="4" a="1"/>
  <c r="A7200" i="4" s="1"/>
  <c r="A7201" i="4" a="1"/>
  <c r="A7201" i="4"/>
  <c r="A7202" i="4" a="1"/>
  <c r="A7202" i="4"/>
  <c r="A7203" i="4" a="1"/>
  <c r="A7203" i="4"/>
  <c r="A7204" i="4" a="1"/>
  <c r="A7204" i="4" s="1"/>
  <c r="A7205" i="4" a="1"/>
  <c r="A7205" i="4" s="1"/>
  <c r="A7206" i="4" a="1"/>
  <c r="A7206" i="4" s="1"/>
  <c r="A7207" i="4" a="1"/>
  <c r="A7207" i="4"/>
  <c r="A7208" i="4" a="1"/>
  <c r="A7208" i="4" s="1"/>
  <c r="A7209" i="4" a="1"/>
  <c r="A7209" i="4" s="1"/>
  <c r="A7210" i="4" a="1"/>
  <c r="A7210" i="4" s="1"/>
  <c r="A7211" i="4" a="1"/>
  <c r="A7211" i="4"/>
  <c r="A7212" i="4" a="1"/>
  <c r="A7212" i="4"/>
  <c r="A7213" i="4" a="1"/>
  <c r="A7213" i="4"/>
  <c r="A7214" i="4" a="1"/>
  <c r="A7214" i="4"/>
  <c r="A7215" i="4" a="1"/>
  <c r="A7215" i="4"/>
  <c r="A7216" i="4" a="1"/>
  <c r="A7216" i="4" s="1"/>
  <c r="A7217" i="4" a="1"/>
  <c r="A7217" i="4" s="1"/>
  <c r="A7218" i="4" a="1"/>
  <c r="A7218" i="4" s="1"/>
  <c r="A7219" i="4" a="1"/>
  <c r="A7219" i="4"/>
  <c r="A7220" i="4" a="1"/>
  <c r="A7220" i="4"/>
  <c r="A7221" i="4" a="1"/>
  <c r="A7221" i="4" s="1"/>
  <c r="A7222" i="4" a="1"/>
  <c r="A7222" i="4" s="1"/>
  <c r="A7223" i="4" a="1"/>
  <c r="A7223" i="4" s="1"/>
  <c r="A7224" i="4" a="1"/>
  <c r="A7224" i="4"/>
  <c r="A7225" i="4" a="1"/>
  <c r="A7225" i="4" s="1"/>
  <c r="A7226" i="4" a="1"/>
  <c r="A7226" i="4"/>
  <c r="A7227" i="4" a="1"/>
  <c r="A7227" i="4"/>
  <c r="A7228" i="4" a="1"/>
  <c r="A7228" i="4"/>
  <c r="A7229" i="4" a="1"/>
  <c r="A7229" i="4" s="1"/>
  <c r="A7230" i="4" a="1"/>
  <c r="A7230" i="4"/>
  <c r="A7231" i="4" a="1"/>
  <c r="A7231" i="4" s="1"/>
  <c r="A7232" i="4" a="1"/>
  <c r="A7232" i="4"/>
  <c r="A7233" i="4" a="1"/>
  <c r="A7233" i="4"/>
  <c r="A7234" i="4" a="1"/>
  <c r="A7234" i="4" s="1"/>
  <c r="A7235" i="4" a="1"/>
  <c r="A7235" i="4" s="1"/>
  <c r="A7236" i="4" a="1"/>
  <c r="A7236" i="4" s="1"/>
  <c r="A7237" i="4" a="1"/>
  <c r="A7237" i="4" s="1"/>
  <c r="A7238" i="4" a="1"/>
  <c r="A7238" i="4" s="1"/>
  <c r="A7239" i="4" a="1"/>
  <c r="A7239" i="4"/>
  <c r="A7240" i="4" a="1"/>
  <c r="A7240" i="4" s="1"/>
  <c r="A7241" i="4" a="1"/>
  <c r="A7241" i="4" s="1"/>
  <c r="A7242" i="4" a="1"/>
  <c r="A7242" i="4"/>
  <c r="A7243" i="4" a="1"/>
  <c r="A7243" i="4" s="1"/>
  <c r="A7244" i="4" a="1"/>
  <c r="A7244" i="4"/>
  <c r="A7245" i="4" a="1"/>
  <c r="A7245" i="4"/>
  <c r="A7246" i="4" a="1"/>
  <c r="A7246" i="4"/>
  <c r="A7247" i="4" a="1"/>
  <c r="A7247" i="4"/>
  <c r="A7248" i="4" a="1"/>
  <c r="A7248" i="4" s="1"/>
  <c r="A7249" i="4" a="1"/>
  <c r="A7249" i="4" s="1"/>
  <c r="A7250" i="4" a="1"/>
  <c r="A7250" i="4"/>
  <c r="A7251" i="4" a="1"/>
  <c r="A7251" i="4"/>
  <c r="A7252" i="4" a="1"/>
  <c r="A7252" i="4" s="1"/>
  <c r="A7253" i="4" a="1"/>
  <c r="A7253" i="4" s="1"/>
  <c r="A7254" i="4" a="1"/>
  <c r="A7254" i="4" s="1"/>
  <c r="A7255" i="4" a="1"/>
  <c r="A7255" i="4" s="1"/>
  <c r="A7256" i="4" a="1"/>
  <c r="A7256" i="4" s="1"/>
  <c r="A7257" i="4" a="1"/>
  <c r="A7257" i="4"/>
  <c r="A7258" i="4" a="1"/>
  <c r="A7258" i="4"/>
  <c r="A7259" i="4" a="1"/>
  <c r="A7259" i="4"/>
  <c r="A7260" i="4" a="1"/>
  <c r="A7260" i="4"/>
  <c r="A7261" i="4" a="1"/>
  <c r="A7261" i="4"/>
  <c r="A7262" i="4" a="1"/>
  <c r="A7262" i="4"/>
  <c r="A7263" i="4" a="1"/>
  <c r="A7263" i="4" s="1"/>
  <c r="A7264" i="4" a="1"/>
  <c r="A7264" i="4"/>
  <c r="A7265" i="4" a="1"/>
  <c r="A7265" i="4" s="1"/>
  <c r="A7266" i="4" a="1"/>
  <c r="A7266" i="4" s="1"/>
  <c r="A7267" i="4" a="1"/>
  <c r="A7267" i="4" s="1"/>
  <c r="A7268" i="4" a="1"/>
  <c r="A7268" i="4"/>
  <c r="A7269" i="4" a="1"/>
  <c r="A7269" i="4" s="1"/>
  <c r="A7270" i="4" a="1"/>
  <c r="A7270" i="4" s="1"/>
  <c r="A7271" i="4" a="1"/>
  <c r="A7271" i="4" s="1"/>
  <c r="A7272" i="4" a="1"/>
  <c r="A7272" i="4"/>
  <c r="A7273" i="4" a="1"/>
  <c r="A7273" i="4" s="1"/>
  <c r="A7274" i="4" a="1"/>
  <c r="A7274" i="4" s="1"/>
  <c r="A7275" i="4" a="1"/>
  <c r="A7275" i="4"/>
  <c r="A7276" i="4" a="1"/>
  <c r="A7276" i="4"/>
  <c r="A7277" i="4" a="1"/>
  <c r="A7277" i="4"/>
  <c r="A7278" i="4" a="1"/>
  <c r="A7278" i="4"/>
  <c r="A7279" i="4" a="1"/>
  <c r="A7279" i="4"/>
  <c r="A7280" i="4" a="1"/>
  <c r="A7280" i="4" s="1"/>
  <c r="A7281" i="4" a="1"/>
  <c r="A7281" i="4"/>
  <c r="A7282" i="4" a="1"/>
  <c r="A7282" i="4" s="1"/>
  <c r="A7283" i="4" a="1"/>
  <c r="A7283" i="4"/>
  <c r="A7284" i="4" a="1"/>
  <c r="A7284" i="4" s="1"/>
  <c r="A7285" i="4" a="1"/>
  <c r="A7285" i="4" s="1"/>
  <c r="A7286" i="4" a="1"/>
  <c r="A7286" i="4" s="1"/>
  <c r="A7287" i="4" a="1"/>
  <c r="A7287" i="4"/>
  <c r="A7288" i="4" a="1"/>
  <c r="A7288" i="4"/>
  <c r="A7289" i="4" a="1"/>
  <c r="A7289" i="4" s="1"/>
  <c r="A7290" i="4" a="1"/>
  <c r="A7290" i="4"/>
  <c r="A7291" i="4" a="1"/>
  <c r="A7291" i="4" s="1"/>
  <c r="A7292" i="4" a="1"/>
  <c r="A7292" i="4"/>
  <c r="A7293" i="4" a="1"/>
  <c r="A7293" i="4"/>
  <c r="A7294" i="4" a="1"/>
  <c r="A7294" i="4"/>
  <c r="A7295" i="4" a="1"/>
  <c r="A7295" i="4"/>
  <c r="A7296" i="4" a="1"/>
  <c r="A7296" i="4" s="1"/>
  <c r="A7297" i="4" a="1"/>
  <c r="A7297" i="4" s="1"/>
  <c r="A7298" i="4" a="1"/>
  <c r="A7298" i="4"/>
  <c r="A7299" i="4" a="1"/>
  <c r="A7299" i="4" s="1"/>
  <c r="A7300" i="4" a="1"/>
  <c r="A7300" i="4" s="1"/>
  <c r="A7301" i="4" a="1"/>
  <c r="A7301" i="4" s="1"/>
  <c r="A7302" i="4" a="1"/>
  <c r="A7302" i="4" s="1"/>
  <c r="A7303" i="4" a="1"/>
  <c r="A7303" i="4" s="1"/>
  <c r="A7304" i="4" a="1"/>
  <c r="A7304" i="4" s="1"/>
  <c r="A7305" i="4" a="1"/>
  <c r="A7305" i="4"/>
  <c r="A7306" i="4" a="1"/>
  <c r="A7306" i="4"/>
  <c r="A7307" i="4" a="1"/>
  <c r="A7307" i="4" s="1"/>
  <c r="A7308" i="4" a="1"/>
  <c r="A7308" i="4"/>
  <c r="A7309" i="4" a="1"/>
  <c r="A7309" i="4" s="1"/>
  <c r="A7310" i="4" a="1"/>
  <c r="A7310" i="4"/>
  <c r="A7311" i="4" a="1"/>
  <c r="A7311" i="4"/>
  <c r="A7312" i="4" a="1"/>
  <c r="A7312" i="4"/>
  <c r="A7313" i="4" a="1"/>
  <c r="A7313" i="4"/>
  <c r="A7314" i="4" a="1"/>
  <c r="A7314" i="4" s="1"/>
  <c r="A7315" i="4" a="1"/>
  <c r="A7315" i="4"/>
  <c r="A7316" i="4" a="1"/>
  <c r="A7316" i="4" s="1"/>
  <c r="A7317" i="4" a="1"/>
  <c r="A7317" i="4" s="1"/>
  <c r="A7318" i="4" a="1"/>
  <c r="A7318" i="4" s="1"/>
  <c r="A7319" i="4" a="1"/>
  <c r="A7319" i="4"/>
  <c r="A7320" i="4" a="1"/>
  <c r="A7320" i="4"/>
  <c r="A7321" i="4" a="1"/>
  <c r="A7321" i="4" s="1"/>
  <c r="A7322" i="4" a="1"/>
  <c r="A7322" i="4" s="1"/>
  <c r="A7323" i="4" a="1"/>
  <c r="A7323" i="4" s="1"/>
  <c r="A7324" i="4" a="1"/>
  <c r="A7324" i="4"/>
  <c r="A7325" i="4" a="1"/>
  <c r="A7325" i="4" s="1"/>
  <c r="A7326" i="4" a="1"/>
  <c r="A7326" i="4"/>
  <c r="A7327" i="4" a="1"/>
  <c r="A7327" i="4" s="1"/>
  <c r="A7328" i="4" a="1"/>
  <c r="A7328" i="4"/>
  <c r="A7329" i="4" a="1"/>
  <c r="A7329" i="4"/>
  <c r="A7330" i="4" a="1"/>
  <c r="A7330" i="4"/>
  <c r="A7331" i="4" a="1"/>
  <c r="A7331" i="4" s="1"/>
  <c r="A7332" i="4" a="1"/>
  <c r="A7332" i="4"/>
  <c r="A7333" i="4" a="1"/>
  <c r="A7333" i="4" s="1"/>
  <c r="A7334" i="4" a="1"/>
  <c r="A7334" i="4" s="1"/>
  <c r="A7335" i="4" a="1"/>
  <c r="A7335" i="4"/>
  <c r="A7336" i="4" a="1"/>
  <c r="A7336" i="4" s="1"/>
  <c r="A7337" i="4" a="1"/>
  <c r="A7337" i="4"/>
  <c r="A7338" i="4" a="1"/>
  <c r="A7338" i="4" s="1"/>
  <c r="A7339" i="4" a="1"/>
  <c r="A7339" i="4" s="1"/>
  <c r="A7340" i="4" a="1"/>
  <c r="A7340" i="4"/>
  <c r="A7341" i="4" a="1"/>
  <c r="A7341" i="4"/>
  <c r="A7342" i="4" a="1"/>
  <c r="A7342" i="4"/>
  <c r="A7343" i="4" a="1"/>
  <c r="A7343" i="4" s="1"/>
  <c r="A7344" i="4" a="1"/>
  <c r="A7344" i="4"/>
  <c r="A7345" i="4" a="1"/>
  <c r="A7345" i="4"/>
  <c r="A7346" i="4" a="1"/>
  <c r="A7346" i="4" s="1"/>
  <c r="A7347" i="4" a="1"/>
  <c r="A7347" i="4" s="1"/>
  <c r="A7348" i="4" a="1"/>
  <c r="A7348" i="4" s="1"/>
  <c r="A7349" i="4" a="1"/>
  <c r="A7349" i="4" s="1"/>
  <c r="A7350" i="4" a="1"/>
  <c r="A7350" i="4" s="1"/>
  <c r="A7351" i="4" a="1"/>
  <c r="A7351" i="4" s="1"/>
  <c r="A7352" i="4" a="1"/>
  <c r="A7352" i="4" s="1"/>
  <c r="A7353" i="4" a="1"/>
  <c r="A7353" i="4"/>
  <c r="A7354" i="4" a="1"/>
  <c r="A7354" i="4" s="1"/>
  <c r="A7355" i="4" a="1"/>
  <c r="A7355" i="4"/>
  <c r="A7356" i="4" a="1"/>
  <c r="A7356" i="4"/>
  <c r="A7357" i="4" a="1"/>
  <c r="A7357" i="4" s="1"/>
  <c r="A7358" i="4" a="1"/>
  <c r="A7358" i="4"/>
  <c r="A7359" i="4" a="1"/>
  <c r="A7359" i="4"/>
  <c r="A7360" i="4" a="1"/>
  <c r="A7360" i="4" s="1"/>
  <c r="A7361" i="4" a="1"/>
  <c r="A7361" i="4" s="1"/>
  <c r="A7362" i="4" a="1"/>
  <c r="A7362" i="4" s="1"/>
  <c r="A7363" i="4" a="1"/>
  <c r="A7363" i="4"/>
  <c r="A7364" i="4" a="1"/>
  <c r="A7364" i="4" s="1"/>
  <c r="A7365" i="4" a="1"/>
  <c r="A7365" i="4" s="1"/>
  <c r="A7366" i="4" a="1"/>
  <c r="A7366" i="4" s="1"/>
  <c r="A7367" i="4" a="1"/>
  <c r="A7367" i="4"/>
  <c r="A7368" i="4" a="1"/>
  <c r="A7368" i="4" s="1"/>
  <c r="A7369" i="4" a="1"/>
  <c r="A7369" i="4" s="1"/>
  <c r="A7370" i="4" a="1"/>
  <c r="A7370" i="4"/>
  <c r="A7371" i="4" a="1"/>
  <c r="A7371" i="4"/>
  <c r="A7372" i="4" a="1"/>
  <c r="A7372" i="4"/>
  <c r="A7373" i="4" a="1"/>
  <c r="A7373" i="4" s="1"/>
  <c r="A7374" i="4" a="1"/>
  <c r="A7374" i="4"/>
  <c r="A7375" i="4" a="1"/>
  <c r="A7375" i="4" s="1"/>
  <c r="A7376" i="4" a="1"/>
  <c r="A7376" i="4" s="1"/>
  <c r="A7377" i="4" a="1"/>
  <c r="A7377" i="4"/>
  <c r="A7378" i="4" a="1"/>
  <c r="A7378" i="4" s="1"/>
  <c r="A7379" i="4" a="1"/>
  <c r="A7379" i="4"/>
  <c r="A7380" i="4" a="1"/>
  <c r="A7380" i="4" s="1"/>
  <c r="A7381" i="4" a="1"/>
  <c r="A7381" i="4" s="1"/>
  <c r="A7382" i="4" a="1"/>
  <c r="A7382" i="4" s="1"/>
  <c r="A7383" i="4" a="1"/>
  <c r="A7383" i="4" s="1"/>
  <c r="A7384" i="4" a="1"/>
  <c r="A7384" i="4"/>
  <c r="A7385" i="4" a="1"/>
  <c r="A7385" i="4" s="1"/>
  <c r="A7386" i="4" a="1"/>
  <c r="A7386" i="4"/>
  <c r="A7387" i="4" a="1"/>
  <c r="A7387" i="4" s="1"/>
  <c r="A7388" i="4" a="1"/>
  <c r="A7388" i="4"/>
  <c r="A7389" i="4" a="1"/>
  <c r="A7389" i="4"/>
  <c r="A7390" i="4" a="1"/>
  <c r="A7390" i="4"/>
  <c r="A7391" i="4" a="1"/>
  <c r="A7391" i="4"/>
  <c r="A7392" i="4" a="1"/>
  <c r="A7392" i="4" s="1"/>
  <c r="A7393" i="4" a="1"/>
  <c r="A7393" i="4" s="1"/>
  <c r="A7394" i="4" a="1"/>
  <c r="A7394" i="4" s="1"/>
  <c r="A7395" i="4" a="1"/>
  <c r="A7395" i="4"/>
  <c r="A7396" i="4" a="1"/>
  <c r="A7396" i="4" s="1"/>
  <c r="A7397" i="4" a="1"/>
  <c r="A7397" i="4" s="1"/>
  <c r="A7398" i="4" a="1"/>
  <c r="A7398" i="4" s="1"/>
  <c r="A7399" i="4" a="1"/>
  <c r="A7399" i="4" s="1"/>
  <c r="A7400" i="4" a="1"/>
  <c r="A7400" i="4" s="1"/>
  <c r="A7401" i="4" a="1"/>
  <c r="A7401" i="4"/>
  <c r="A7402" i="4" a="1"/>
  <c r="A7402" i="4" s="1"/>
  <c r="A7403" i="4" a="1"/>
  <c r="A7403" i="4"/>
  <c r="A7404" i="4" a="1"/>
  <c r="A7404" i="4"/>
  <c r="A7405" i="4" a="1"/>
  <c r="A7405" i="4" s="1"/>
  <c r="A7406" i="4" a="1"/>
  <c r="A7406" i="4"/>
  <c r="A7407" i="4" a="1"/>
  <c r="A7407" i="4"/>
  <c r="A7408" i="4" a="1"/>
  <c r="A7408" i="4" s="1"/>
  <c r="A7409" i="4" a="1"/>
  <c r="A7409" i="4" s="1"/>
  <c r="A7410" i="4" a="1"/>
  <c r="A7410" i="4" s="1"/>
  <c r="A7411" i="4" a="1"/>
  <c r="A7411" i="4" s="1"/>
  <c r="A7412" i="4" a="1"/>
  <c r="A7412" i="4" s="1"/>
  <c r="A7413" i="4" a="1"/>
  <c r="A7413" i="4" s="1"/>
  <c r="A7414" i="4" a="1"/>
  <c r="A7414" i="4" s="1"/>
  <c r="A7415" i="4" a="1"/>
  <c r="A7415" i="4" s="1"/>
  <c r="A7416" i="4" a="1"/>
  <c r="A7416" i="4"/>
  <c r="A7417" i="4" a="1"/>
  <c r="A7417" i="4" s="1"/>
  <c r="A7418" i="4" a="1"/>
  <c r="A7418" i="4"/>
  <c r="A7419" i="4" a="1"/>
  <c r="A7419" i="4" s="1"/>
  <c r="A7420" i="4" a="1"/>
  <c r="A7420" i="4"/>
  <c r="A7421" i="4" a="1"/>
  <c r="A7421" i="4"/>
  <c r="A7422" i="4" a="1"/>
  <c r="A7422" i="4"/>
  <c r="A7423" i="4" a="1"/>
  <c r="A7423" i="4" s="1"/>
  <c r="A7424" i="4" a="1"/>
  <c r="A7424" i="4"/>
  <c r="A7425" i="4" a="1"/>
  <c r="A7425" i="4"/>
  <c r="A7426" i="4" a="1"/>
  <c r="A7426" i="4" s="1"/>
  <c r="A7427" i="4" a="1"/>
  <c r="A7427" i="4"/>
  <c r="A7428" i="4" a="1"/>
  <c r="A7428" i="4" s="1"/>
  <c r="A7429" i="4" a="1"/>
  <c r="A7429" i="4" s="1"/>
  <c r="A7430" i="4" a="1"/>
  <c r="A7430" i="4" s="1"/>
  <c r="A7431" i="4" a="1"/>
  <c r="A7431" i="4" s="1"/>
  <c r="A7432" i="4" a="1"/>
  <c r="A7432" i="4"/>
  <c r="A7433" i="4" a="1"/>
  <c r="A7433" i="4" s="1"/>
  <c r="A7434" i="4" a="1"/>
  <c r="A7434" i="4" s="1"/>
  <c r="A7435" i="4" a="1"/>
  <c r="A7435" i="4"/>
  <c r="A7436" i="4" a="1"/>
  <c r="A7436" i="4"/>
  <c r="A7437" i="4" a="1"/>
  <c r="A7437" i="4"/>
  <c r="A7438" i="4" a="1"/>
  <c r="A7438" i="4"/>
  <c r="A7439" i="4" a="1"/>
  <c r="A7439" i="4" s="1"/>
  <c r="A7440" i="4" a="1"/>
  <c r="A7440" i="4"/>
  <c r="A7441" i="4" a="1"/>
  <c r="A7441" i="4" s="1"/>
  <c r="A7442" i="4" a="1"/>
  <c r="A7442" i="4"/>
  <c r="A7443" i="4" a="1"/>
  <c r="A7443" i="4" s="1"/>
  <c r="A7444" i="4" a="1"/>
  <c r="A7444" i="4"/>
  <c r="A7445" i="4" a="1"/>
  <c r="A7445" i="4" s="1"/>
  <c r="A7446" i="4" a="1"/>
  <c r="A7446" i="4" s="1"/>
  <c r="A7447" i="4" a="1"/>
  <c r="A7447" i="4" s="1"/>
  <c r="A7448" i="4" a="1"/>
  <c r="A7448" i="4"/>
  <c r="A7449" i="4" a="1"/>
  <c r="A7449" i="4"/>
  <c r="A7450" i="4" a="1"/>
  <c r="A7450" i="4" s="1"/>
  <c r="A7451" i="4" a="1"/>
  <c r="A7451" i="4" s="1"/>
  <c r="A7452" i="4" a="1"/>
  <c r="A7452" i="4"/>
  <c r="A7453" i="4" a="1"/>
  <c r="A7453" i="4" s="1"/>
  <c r="A7454" i="4" a="1"/>
  <c r="A7454" i="4"/>
  <c r="A7455" i="4" a="1"/>
  <c r="A7455" i="4"/>
  <c r="A7456" i="4" a="1"/>
  <c r="A7456" i="4" s="1"/>
  <c r="A7457" i="4" a="1"/>
  <c r="A7457" i="4" s="1"/>
  <c r="A7458" i="4" a="1"/>
  <c r="A7458" i="4"/>
  <c r="A7459" i="4" a="1"/>
  <c r="A7459" i="4" s="1"/>
  <c r="A7460" i="4" a="1"/>
  <c r="A7460" i="4"/>
  <c r="A7461" i="4" a="1"/>
  <c r="A7461" i="4" s="1"/>
  <c r="A7462" i="4" a="1"/>
  <c r="A7462" i="4" s="1"/>
  <c r="A7463" i="4" a="1"/>
  <c r="A7463" i="4"/>
  <c r="A7464" i="4" a="1"/>
  <c r="A7464" i="4" s="1"/>
  <c r="A7465" i="4" a="1"/>
  <c r="A7465" i="4" s="1"/>
  <c r="A7466" i="4" a="1"/>
  <c r="A7466" i="4"/>
  <c r="A7467" i="4" a="1"/>
  <c r="A7467" i="4"/>
  <c r="A7468" i="4" a="1"/>
  <c r="A7468" i="4"/>
  <c r="A7469" i="4" a="1"/>
  <c r="A7469" i="4"/>
  <c r="A7470" i="4" a="1"/>
  <c r="A7470" i="4"/>
  <c r="A7471" i="4" a="1"/>
  <c r="A7471" i="4"/>
  <c r="A7472" i="4" a="1"/>
  <c r="A7472" i="4"/>
  <c r="A7473" i="4" a="1"/>
  <c r="A7473" i="4" s="1"/>
  <c r="A7474" i="4" a="1"/>
  <c r="A7474" i="4" s="1"/>
  <c r="A7475" i="4" a="1"/>
  <c r="A7475" i="4"/>
  <c r="A7476" i="4" a="1"/>
  <c r="A7476" i="4" s="1"/>
  <c r="A7477" i="4" a="1"/>
  <c r="A7477" i="4" s="1"/>
  <c r="A7478" i="4" a="1"/>
  <c r="A7478" i="4" s="1"/>
  <c r="A7479" i="4" a="1"/>
  <c r="A7479" i="4" s="1"/>
  <c r="A7480" i="4" a="1"/>
  <c r="A7480" i="4"/>
  <c r="A7481" i="4" a="1"/>
  <c r="A7481" i="4" s="1"/>
  <c r="A7482" i="4" a="1"/>
  <c r="A7482" i="4" s="1"/>
  <c r="A7483" i="4" a="1"/>
  <c r="A7483" i="4"/>
  <c r="A7484" i="4" a="1"/>
  <c r="A7484" i="4"/>
  <c r="A7485" i="4" a="1"/>
  <c r="A7485" i="4" s="1"/>
  <c r="A7486" i="4" a="1"/>
  <c r="A7486" i="4"/>
  <c r="A7487" i="4" a="1"/>
  <c r="A7487" i="4" s="1"/>
  <c r="A7488" i="4" a="1"/>
  <c r="A7488" i="4"/>
  <c r="A7489" i="4" a="1"/>
  <c r="A7489" i="4"/>
  <c r="A7490" i="4" a="1"/>
  <c r="A7490" i="4" s="1"/>
  <c r="A7491" i="4" a="1"/>
  <c r="A7491" i="4" s="1"/>
  <c r="A7492" i="4" a="1"/>
  <c r="A7492" i="4" s="1"/>
  <c r="A7493" i="4" a="1"/>
  <c r="A7493" i="4" s="1"/>
  <c r="A7494" i="4" a="1"/>
  <c r="A7494" i="4" s="1"/>
  <c r="A7495" i="4" a="1"/>
  <c r="A7495" i="4" s="1"/>
  <c r="A7496" i="4" a="1"/>
  <c r="A7496" i="4"/>
  <c r="A7497" i="4" a="1"/>
  <c r="A7497" i="4" s="1"/>
  <c r="A7498" i="4" a="1"/>
  <c r="A7498" i="4"/>
  <c r="A7499" i="4" a="1"/>
  <c r="A7499" i="4" s="1"/>
  <c r="A7500" i="4" a="1"/>
  <c r="A7500" i="4"/>
  <c r="A7501" i="4" a="1"/>
  <c r="A7501" i="4"/>
  <c r="A7502" i="4" a="1"/>
  <c r="A7502" i="4"/>
  <c r="A7503" i="4" a="1"/>
  <c r="A7503" i="4"/>
  <c r="A7504" i="4" a="1"/>
  <c r="A7504" i="4" s="1"/>
  <c r="A7505" i="4" a="1"/>
  <c r="A7505" i="4"/>
  <c r="A7506" i="4" a="1"/>
  <c r="A7506" i="4" s="1"/>
  <c r="A7507" i="4" a="1"/>
  <c r="A7507" i="4" s="1"/>
  <c r="A7508" i="4" a="1"/>
  <c r="A7508" i="4"/>
  <c r="A7509" i="4" a="1"/>
  <c r="A7509" i="4" s="1"/>
  <c r="A7510" i="4" a="1"/>
  <c r="A7510" i="4" s="1"/>
  <c r="A7511" i="4" a="1"/>
  <c r="A7511" i="4"/>
  <c r="A7512" i="4" a="1"/>
  <c r="A7512" i="4" s="1"/>
  <c r="A7513" i="4" a="1"/>
  <c r="A7513" i="4"/>
  <c r="A7514" i="4" a="1"/>
  <c r="A7514" i="4" s="1"/>
  <c r="A7515" i="4" a="1"/>
  <c r="A7515" i="4" s="1"/>
  <c r="A7516" i="4" a="1"/>
  <c r="A7516" i="4"/>
  <c r="A7517" i="4" a="1"/>
  <c r="A7517" i="4" s="1"/>
  <c r="A7518" i="4" a="1"/>
  <c r="A7518" i="4"/>
  <c r="A7519" i="4" a="1"/>
  <c r="A7519" i="4" s="1"/>
  <c r="A7520" i="4" a="1"/>
  <c r="A7520" i="4"/>
  <c r="A7521" i="4" a="1"/>
  <c r="A7521" i="4" s="1"/>
  <c r="A7522" i="4" a="1"/>
  <c r="A7522" i="4" s="1"/>
  <c r="A7523" i="4" a="1"/>
  <c r="A7523" i="4"/>
  <c r="A7524" i="4" a="1"/>
  <c r="A7524" i="4" s="1"/>
  <c r="A7525" i="4" a="1"/>
  <c r="A7525" i="4" s="1"/>
  <c r="A7526" i="4" a="1"/>
  <c r="A7526" i="4" s="1"/>
  <c r="A7527" i="4" a="1"/>
  <c r="A7527" i="4"/>
  <c r="A7528" i="4" a="1"/>
  <c r="A7528" i="4"/>
  <c r="A7529" i="4" a="1"/>
  <c r="A7529" i="4"/>
  <c r="A7530" i="4" a="1"/>
  <c r="A7530" i="4" s="1"/>
  <c r="A7531" i="4" a="1"/>
  <c r="A7531" i="4"/>
  <c r="A7532" i="4" a="1"/>
  <c r="A7532" i="4"/>
  <c r="A7533" i="4" a="1"/>
  <c r="A7533" i="4"/>
  <c r="A7534" i="4" a="1"/>
  <c r="A7534" i="4"/>
  <c r="A7535" i="4" a="1"/>
  <c r="A7535" i="4" s="1"/>
  <c r="A7536" i="4" a="1"/>
  <c r="A7536" i="4" s="1"/>
  <c r="A7537" i="4" a="1"/>
  <c r="A7537" i="4"/>
  <c r="A7538" i="4" a="1"/>
  <c r="A7538" i="4" s="1"/>
  <c r="A7539" i="4" a="1"/>
  <c r="A7539" i="4"/>
  <c r="A7540" i="4" a="1"/>
  <c r="A7540" i="4" s="1"/>
  <c r="A7541" i="4" a="1"/>
  <c r="A7541" i="4" s="1"/>
  <c r="A7542" i="4" a="1"/>
  <c r="A7542" i="4" s="1"/>
  <c r="A7543" i="4" a="1"/>
  <c r="A7543" i="4" s="1"/>
  <c r="A7544" i="4" a="1"/>
  <c r="A7544" i="4" s="1"/>
  <c r="A7545" i="4" a="1"/>
  <c r="A7545" i="4" s="1"/>
  <c r="A7546" i="4" a="1"/>
  <c r="A7546" i="4"/>
  <c r="A7547" i="4" a="1"/>
  <c r="A7547" i="4"/>
  <c r="A7548" i="4" a="1"/>
  <c r="A7548" i="4"/>
  <c r="A7549" i="4" a="1"/>
  <c r="A7549" i="4"/>
  <c r="A7550" i="4" a="1"/>
  <c r="A7550" i="4"/>
  <c r="A7551" i="4" a="1"/>
  <c r="A7551" i="4"/>
  <c r="A7552" i="4" a="1"/>
  <c r="A7552" i="4" s="1"/>
  <c r="A7553" i="4" a="1"/>
  <c r="A7553" i="4" s="1"/>
  <c r="A7554" i="4" a="1"/>
  <c r="A7554" i="4"/>
  <c r="A7555" i="4" a="1"/>
  <c r="A7555" i="4" s="1"/>
  <c r="A7556" i="4" a="1"/>
  <c r="A7556" i="4" s="1"/>
  <c r="A7557" i="4" a="1"/>
  <c r="A7557" i="4" s="1"/>
  <c r="A7558" i="4" a="1"/>
  <c r="A7558" i="4" s="1"/>
  <c r="A7559" i="4" a="1"/>
  <c r="A7559" i="4" s="1"/>
  <c r="A7560" i="4" a="1"/>
  <c r="A7560" i="4"/>
  <c r="A7561" i="4" a="1"/>
  <c r="A7561" i="4" s="1"/>
  <c r="A7562" i="4" a="1"/>
  <c r="A7562" i="4"/>
  <c r="A7563" i="4" a="1"/>
  <c r="A7563" i="4"/>
  <c r="A7564" i="4" a="1"/>
  <c r="A7564" i="4"/>
  <c r="A7565" i="4" a="1"/>
  <c r="A7565" i="4"/>
  <c r="A7566" i="4" a="1"/>
  <c r="A7566" i="4"/>
  <c r="A7567" i="4" a="1"/>
  <c r="A7567" i="4"/>
  <c r="A7568" i="4" a="1"/>
  <c r="A7568" i="4"/>
  <c r="A7569" i="4" a="1"/>
  <c r="A7569" i="4" s="1"/>
  <c r="A7570" i="4" a="1"/>
  <c r="A7570" i="4" s="1"/>
  <c r="A7571" i="4" a="1"/>
  <c r="A7571" i="4"/>
  <c r="A7572" i="4" a="1"/>
  <c r="A7572" i="4" s="1"/>
  <c r="A7573" i="4" a="1"/>
  <c r="A7573" i="4" s="1"/>
  <c r="A7574" i="4" a="1"/>
  <c r="A7574" i="4" s="1"/>
  <c r="A7575" i="4" a="1"/>
  <c r="A7575" i="4" s="1"/>
  <c r="A7576" i="4" a="1"/>
  <c r="A7576" i="4"/>
  <c r="A7577" i="4" a="1"/>
  <c r="A7577" i="4" s="1"/>
  <c r="A7578" i="4" a="1"/>
  <c r="A7578" i="4"/>
  <c r="A7579" i="4" a="1"/>
  <c r="A7579" i="4" s="1"/>
  <c r="A7580" i="4" a="1"/>
  <c r="A7580" i="4"/>
  <c r="A7581" i="4" a="1"/>
  <c r="A7581" i="4" s="1"/>
  <c r="A7582" i="4" a="1"/>
  <c r="A7582" i="4"/>
  <c r="A7583" i="4" a="1"/>
  <c r="A7583" i="4"/>
  <c r="A7584" i="4" a="1"/>
  <c r="A7584" i="4" s="1"/>
  <c r="A7585" i="4" a="1"/>
  <c r="A7585" i="4"/>
  <c r="A7586" i="4" a="1"/>
  <c r="A7586" i="4"/>
  <c r="A7587" i="4" a="1"/>
  <c r="A7587" i="4" s="1"/>
  <c r="A7588" i="4" a="1"/>
  <c r="A7588" i="4"/>
  <c r="A7589" i="4" a="1"/>
  <c r="A7589" i="4" s="1"/>
  <c r="A7590" i="4" a="1"/>
  <c r="A7590" i="4" s="1"/>
  <c r="A7591" i="4" a="1"/>
  <c r="A7591" i="4" s="1"/>
  <c r="A7592" i="4" a="1"/>
  <c r="A7592" i="4"/>
  <c r="A7593" i="4" a="1"/>
  <c r="A7593" i="4"/>
  <c r="A7594" i="4" a="1"/>
  <c r="A7594" i="4"/>
  <c r="A7595" i="4" a="1"/>
  <c r="A7595" i="4" s="1"/>
  <c r="A7596" i="4" a="1"/>
  <c r="A7596" i="4"/>
  <c r="A7597" i="4" a="1"/>
  <c r="A7597" i="4"/>
  <c r="A7598" i="4" a="1"/>
  <c r="A7598" i="4"/>
  <c r="A7599" i="4" a="1"/>
  <c r="A7599" i="4" s="1"/>
  <c r="A7600" i="4" a="1"/>
  <c r="A7600" i="4" s="1"/>
  <c r="A7601" i="4" a="1"/>
  <c r="A7601" i="4"/>
  <c r="A7602" i="4" a="1"/>
  <c r="A7602" i="4" s="1"/>
  <c r="A7603" i="4" a="1"/>
  <c r="A7603" i="4" s="1"/>
  <c r="A7604" i="4" a="1"/>
  <c r="A7604" i="4" s="1"/>
  <c r="A7605" i="4" a="1"/>
  <c r="A7605" i="4" s="1"/>
  <c r="A7606" i="4" a="1"/>
  <c r="A7606" i="4" s="1"/>
  <c r="A7607" i="4" a="1"/>
  <c r="A7607" i="4" s="1"/>
  <c r="A7608" i="4" a="1"/>
  <c r="A7608" i="4"/>
  <c r="A7609" i="4" a="1"/>
  <c r="A7609" i="4" s="1"/>
  <c r="A7610" i="4" a="1"/>
  <c r="A7610" i="4"/>
  <c r="A7611" i="4" a="1"/>
  <c r="A7611" i="4"/>
  <c r="A7612" i="4" a="1"/>
  <c r="A7612" i="4"/>
  <c r="A7613" i="4" a="1"/>
  <c r="A7613" i="4" s="1"/>
  <c r="A7614" i="4" a="1"/>
  <c r="A7614" i="4"/>
  <c r="A7615" i="4" a="1"/>
  <c r="A7615" i="4"/>
  <c r="A7616" i="4" a="1"/>
  <c r="A7616" i="4"/>
  <c r="A7617" i="4" a="1"/>
  <c r="A7617" i="4" s="1"/>
  <c r="A7618" i="4" a="1"/>
  <c r="A7618" i="4" s="1"/>
  <c r="A7619" i="4" a="1"/>
  <c r="A7619" i="4"/>
  <c r="A7620" i="4" a="1"/>
  <c r="A7620" i="4" s="1"/>
  <c r="A7621" i="4" a="1"/>
  <c r="A7621" i="4" s="1"/>
  <c r="A7622" i="4" a="1"/>
  <c r="A7622" i="4" s="1"/>
  <c r="A7623" i="4" a="1"/>
  <c r="A7623" i="4"/>
  <c r="A7624" i="4" a="1"/>
  <c r="A7624" i="4" s="1"/>
  <c r="A7625" i="4" a="1"/>
  <c r="A7625" i="4" s="1"/>
  <c r="A7626" i="4" a="1"/>
  <c r="A7626" i="4"/>
  <c r="A7627" i="4" a="1"/>
  <c r="A7627" i="4" s="1"/>
  <c r="A7628" i="4" a="1"/>
  <c r="A7628" i="4"/>
  <c r="A7629" i="4" a="1"/>
  <c r="A7629" i="4"/>
  <c r="A7630" i="4" a="1"/>
  <c r="A7630" i="4"/>
  <c r="A7631" i="4" a="1"/>
  <c r="A7631" i="4"/>
  <c r="A7632" i="4" a="1"/>
  <c r="A7632" i="4" s="1"/>
  <c r="A7633" i="4" a="1"/>
  <c r="A7633" i="4"/>
  <c r="A7634" i="4" a="1"/>
  <c r="A7634" i="4"/>
  <c r="A7635" i="4" a="1"/>
  <c r="A7635" i="4"/>
  <c r="A7636" i="4" a="1"/>
  <c r="A7636" i="4"/>
  <c r="A7637" i="4" a="1"/>
  <c r="A7637" i="4" s="1"/>
  <c r="A7638" i="4" a="1"/>
  <c r="A7638" i="4" s="1"/>
  <c r="A7639" i="4" a="1"/>
  <c r="A7639" i="4" s="1"/>
  <c r="A7640" i="4" a="1"/>
  <c r="A7640" i="4"/>
  <c r="A7641" i="4" a="1"/>
  <c r="A7641" i="4" s="1"/>
  <c r="A7642" i="4" a="1"/>
  <c r="A7642" i="4"/>
  <c r="A7643" i="4" a="1"/>
  <c r="A7643" i="4"/>
  <c r="A7644" i="4" a="1"/>
  <c r="A7644" i="4"/>
  <c r="A7645" i="4" a="1"/>
  <c r="A7645" i="4" s="1"/>
  <c r="A7646" i="4" a="1"/>
  <c r="A7646" i="4"/>
  <c r="A7647" i="4" a="1"/>
  <c r="A7647" i="4"/>
  <c r="A7648" i="4" a="1"/>
  <c r="A7648" i="4" s="1"/>
  <c r="A7649" i="4" a="1"/>
  <c r="A7649" i="4"/>
  <c r="A7650" i="4" a="1"/>
  <c r="A7650" i="4" s="1"/>
  <c r="A7651" i="4" a="1"/>
  <c r="A7651" i="4" s="1"/>
  <c r="A7652" i="4" a="1"/>
  <c r="A7652" i="4"/>
  <c r="A7653" i="4" a="1"/>
  <c r="A7653" i="4" s="1"/>
  <c r="A7654" i="4" a="1"/>
  <c r="A7654" i="4" s="1"/>
  <c r="A7655" i="4" a="1"/>
  <c r="A7655" i="4"/>
  <c r="A7656" i="4" a="1"/>
  <c r="A7656" i="4" s="1"/>
  <c r="A7657" i="4" a="1"/>
  <c r="A7657" i="4"/>
  <c r="A7658" i="4" a="1"/>
  <c r="A7658" i="4" s="1"/>
  <c r="A7659" i="4" a="1"/>
  <c r="A7659" i="4" s="1"/>
  <c r="A7660" i="4" a="1"/>
  <c r="A7660" i="4"/>
  <c r="A7661" i="4" a="1"/>
  <c r="A7661" i="4"/>
  <c r="A7662" i="4" a="1"/>
  <c r="A7662" i="4"/>
  <c r="A7663" i="4" a="1"/>
  <c r="A7663" i="4" s="1"/>
  <c r="A7664" i="4" a="1"/>
  <c r="A7664" i="4"/>
  <c r="A7665" i="4" a="1"/>
  <c r="A7665" i="4"/>
  <c r="A7666" i="4" a="1"/>
  <c r="A7666" i="4"/>
  <c r="A7667" i="4" a="1"/>
  <c r="A7667" i="4"/>
  <c r="A7668" i="4" a="1"/>
  <c r="A7668" i="4" s="1"/>
  <c r="A7669" i="4" a="1"/>
  <c r="A7669" i="4" s="1"/>
  <c r="A7670" i="4" a="1"/>
  <c r="A7670" i="4" s="1"/>
  <c r="A7671" i="4" a="1"/>
  <c r="A7671" i="4" s="1"/>
  <c r="A7672" i="4" a="1"/>
  <c r="A7672" i="4"/>
  <c r="A7673" i="4" a="1"/>
  <c r="A7673" i="4" s="1"/>
  <c r="A7674" i="4" a="1"/>
  <c r="A7674" i="4"/>
  <c r="A7675" i="4" a="1"/>
  <c r="A7675" i="4" s="1"/>
  <c r="A7676" i="4" a="1"/>
  <c r="A7676" i="4"/>
  <c r="A7677" i="4" a="1"/>
  <c r="A7677" i="4" s="1"/>
  <c r="A7678" i="4" a="1"/>
  <c r="A7678" i="4"/>
  <c r="A7679" i="4" a="1"/>
  <c r="A7679" i="4"/>
  <c r="A7680" i="4" a="1"/>
  <c r="A7680" i="4"/>
  <c r="A7681" i="4" a="1"/>
  <c r="A7681" i="4" s="1"/>
  <c r="A7682" i="4" a="1"/>
  <c r="A7682" i="4" s="1"/>
  <c r="A7683" i="4" a="1"/>
  <c r="A7683" i="4"/>
  <c r="A7684" i="4" a="1"/>
  <c r="A7684" i="4"/>
  <c r="A7685" i="4" a="1"/>
  <c r="A7685" i="4" s="1"/>
  <c r="A7686" i="4" a="1"/>
  <c r="A7686" i="4" s="1"/>
  <c r="A7687" i="4" a="1"/>
  <c r="A7687" i="4" s="1"/>
  <c r="A7688" i="4" a="1"/>
  <c r="A7688" i="4" s="1"/>
  <c r="A7689" i="4" a="1"/>
  <c r="A7689" i="4"/>
  <c r="A7690" i="4" a="1"/>
  <c r="A7690" i="4" s="1"/>
  <c r="A7691" i="4" a="1"/>
  <c r="A7691" i="4"/>
  <c r="A7692" i="4" a="1"/>
  <c r="A7692" i="4"/>
  <c r="A7693" i="4" a="1"/>
  <c r="A7693" i="4" s="1"/>
  <c r="A7694" i="4" a="1"/>
  <c r="A7694" i="4"/>
  <c r="A7695" i="4" a="1"/>
  <c r="A7695" i="4" s="1"/>
  <c r="A7696" i="4" a="1"/>
  <c r="A7696" i="4"/>
  <c r="A7697" i="4" a="1"/>
  <c r="A7697" i="4" s="1"/>
  <c r="A7698" i="4" a="1"/>
  <c r="A7698" i="4" s="1"/>
  <c r="A7699" i="4" a="1"/>
  <c r="A7699" i="4"/>
  <c r="A7700" i="4" a="1"/>
  <c r="A7700" i="4"/>
  <c r="A7701" i="4" a="1"/>
  <c r="A7701" i="4" s="1"/>
  <c r="A7702" i="4" a="1"/>
  <c r="A7702" i="4" s="1"/>
  <c r="A7703" i="4" a="1"/>
  <c r="A7703" i="4" s="1"/>
  <c r="A7704" i="4" a="1"/>
  <c r="A7704" i="4" s="1"/>
  <c r="A7705" i="4" a="1"/>
  <c r="A7705" i="4"/>
  <c r="A7706" i="4" a="1"/>
  <c r="A7706" i="4"/>
  <c r="A7707" i="4" a="1"/>
  <c r="A7707" i="4" s="1"/>
  <c r="A7708" i="4" a="1"/>
  <c r="A7708" i="4"/>
  <c r="A7709" i="4" a="1"/>
  <c r="A7709" i="4" s="1"/>
  <c r="A7710" i="4" a="1"/>
  <c r="A7710" i="4"/>
  <c r="A7711" i="4" a="1"/>
  <c r="A7711" i="4" s="1"/>
  <c r="A7712" i="4" a="1"/>
  <c r="A7712" i="4"/>
  <c r="A7713" i="4" a="1"/>
  <c r="A7713" i="4"/>
  <c r="A7714" i="4" a="1"/>
  <c r="A7714" i="4" s="1"/>
  <c r="A7715" i="4" a="1"/>
  <c r="A7715" i="4"/>
  <c r="A7716" i="4" a="1"/>
  <c r="A7716" i="4" s="1"/>
  <c r="A7717" i="4" a="1"/>
  <c r="A7717" i="4" s="1"/>
  <c r="A7718" i="4" a="1"/>
  <c r="A7718" i="4" s="1"/>
  <c r="A7719" i="4" a="1"/>
  <c r="A7719" i="4"/>
  <c r="A7720" i="4" a="1"/>
  <c r="A7720" i="4"/>
  <c r="A7721" i="4" a="1"/>
  <c r="A7721" i="4" s="1"/>
  <c r="A7722" i="4" a="1"/>
  <c r="A7722" i="4"/>
  <c r="A7723" i="4" a="1"/>
  <c r="A7723" i="4"/>
  <c r="A7724" i="4" a="1"/>
  <c r="A7724" i="4"/>
  <c r="A7725" i="4" a="1"/>
  <c r="A7725" i="4"/>
  <c r="A7726" i="4" a="1"/>
  <c r="A7726" i="4"/>
  <c r="A7727" i="4" a="1"/>
  <c r="A7727" i="4"/>
  <c r="A7728" i="4" a="1"/>
  <c r="A7728" i="4" s="1"/>
  <c r="A7729" i="4" a="1"/>
  <c r="A7729" i="4"/>
  <c r="A7730" i="4" a="1"/>
  <c r="A7730" i="4"/>
  <c r="A7731" i="4" a="1"/>
  <c r="A7731" i="4" s="1"/>
  <c r="A7732" i="4" a="1"/>
  <c r="A7732" i="4"/>
  <c r="A7733" i="4" a="1"/>
  <c r="A7733" i="4" s="1"/>
  <c r="A7734" i="4" a="1"/>
  <c r="A7734" i="4" s="1"/>
  <c r="A7735" i="4" a="1"/>
  <c r="A7735" i="4"/>
  <c r="A7736" i="4" a="1"/>
  <c r="A7736" i="4"/>
  <c r="A7737" i="4" a="1"/>
  <c r="A7737" i="4" s="1"/>
  <c r="A7738" i="4" a="1"/>
  <c r="A7738" i="4" s="1"/>
  <c r="A7739" i="4" a="1"/>
  <c r="A7739" i="4" s="1"/>
  <c r="A7740" i="4" a="1"/>
  <c r="A7740" i="4"/>
  <c r="A7741" i="4" a="1"/>
  <c r="A7741" i="4" s="1"/>
  <c r="A7742" i="4" a="1"/>
  <c r="A7742" i="4"/>
  <c r="A7743" i="4" a="1"/>
  <c r="A7743" i="4" s="1"/>
  <c r="A7744" i="4" a="1"/>
  <c r="A7744" i="4" s="1"/>
  <c r="A7745" i="4" a="1"/>
  <c r="A7745" i="4"/>
  <c r="A7746" i="4" a="1"/>
  <c r="A7746" i="4" s="1"/>
  <c r="A7747" i="4" a="1"/>
  <c r="A7747" i="4" s="1"/>
  <c r="A7748" i="4" a="1"/>
  <c r="A7748" i="4"/>
  <c r="A7749" i="4" a="1"/>
  <c r="A7749" i="4" s="1"/>
  <c r="A7750" i="4" a="1"/>
  <c r="A7750" i="4" s="1"/>
  <c r="A7751" i="4" a="1"/>
  <c r="A7751" i="4"/>
  <c r="A7752" i="4" a="1"/>
  <c r="A7752" i="4" s="1"/>
  <c r="A7753" i="4" a="1"/>
  <c r="A7753" i="4"/>
  <c r="A7754" i="4" a="1"/>
  <c r="A7754" i="4"/>
  <c r="A7755" i="4" a="1"/>
  <c r="A7755" i="4"/>
  <c r="A7756" i="4" a="1"/>
  <c r="A7756" i="4"/>
  <c r="A7757" i="4" a="1"/>
  <c r="A7757" i="4" s="1"/>
  <c r="A7758" i="4" a="1"/>
  <c r="A7758" i="4"/>
  <c r="A7759" i="4" a="1"/>
  <c r="A7759" i="4"/>
  <c r="A7760" i="4" a="1"/>
  <c r="A7760" i="4" s="1"/>
  <c r="A7761" i="4" a="1"/>
  <c r="A7761" i="4"/>
  <c r="A7762" i="4" a="1"/>
  <c r="A7762" i="4"/>
  <c r="A7763" i="4" a="1"/>
  <c r="A7763" i="4" s="1"/>
  <c r="A7764" i="4" a="1"/>
  <c r="A7764" i="4"/>
  <c r="A7765" i="4" a="1"/>
  <c r="A7765" i="4" s="1"/>
  <c r="A7766" i="4" a="1"/>
  <c r="A7766" i="4" s="1"/>
  <c r="A7767" i="4" a="1"/>
  <c r="A7767" i="4"/>
  <c r="A7768" i="4" a="1"/>
  <c r="A7768" i="4" s="1"/>
  <c r="A7769" i="4" a="1"/>
  <c r="A7769" i="4"/>
  <c r="A7770" i="4" a="1"/>
  <c r="A7770" i="4" s="1"/>
  <c r="A7771" i="4" a="1"/>
  <c r="A7771" i="4"/>
  <c r="A7772" i="4" a="1"/>
  <c r="A7772" i="4"/>
  <c r="A7773" i="4" a="1"/>
  <c r="A7773" i="4"/>
  <c r="A7774" i="4" a="1"/>
  <c r="A7774" i="4"/>
  <c r="A7775" i="4" a="1"/>
  <c r="A7775" i="4" s="1"/>
  <c r="A7776" i="4" a="1"/>
  <c r="A7776" i="4"/>
  <c r="A7777" i="4" a="1"/>
  <c r="A7777" i="4" s="1"/>
  <c r="A7778" i="4" a="1"/>
  <c r="A7778" i="4"/>
  <c r="A7779" i="4" a="1"/>
  <c r="A7779" i="4"/>
  <c r="A7780" i="4" a="1"/>
  <c r="A7780" i="4"/>
  <c r="A7781" i="4" a="1"/>
  <c r="A7781" i="4" s="1"/>
  <c r="A7782" i="4" a="1"/>
  <c r="A7782" i="4" s="1"/>
  <c r="A7783" i="4" a="1"/>
  <c r="A7783" i="4"/>
  <c r="A7784" i="4" a="1"/>
  <c r="A7784" i="4" s="1"/>
  <c r="A7785" i="4" a="1"/>
  <c r="A7785" i="4"/>
  <c r="A7786" i="4" a="1"/>
  <c r="A7786" i="4"/>
  <c r="A7787" i="4" a="1"/>
  <c r="A7787" i="4" s="1"/>
  <c r="A7788" i="4" a="1"/>
  <c r="A7788" i="4"/>
  <c r="A7789" i="4" a="1"/>
  <c r="A7789" i="4" s="1"/>
  <c r="A7790" i="4" a="1"/>
  <c r="A7790" i="4"/>
  <c r="A7791" i="4" a="1"/>
  <c r="A7791" i="4" s="1"/>
  <c r="A7792" i="4" a="1"/>
  <c r="A7792" i="4" s="1"/>
  <c r="A7793" i="4" a="1"/>
  <c r="A7793" i="4"/>
  <c r="A7794" i="4" a="1"/>
  <c r="A7794" i="4" s="1"/>
  <c r="A7795" i="4" a="1"/>
  <c r="A7795" i="4" s="1"/>
  <c r="A7796" i="4" a="1"/>
  <c r="A7796" i="4"/>
  <c r="A7797" i="4" a="1"/>
  <c r="A7797" i="4" s="1"/>
  <c r="A7798" i="4" a="1"/>
  <c r="A7798" i="4" s="1"/>
  <c r="A7799" i="4" a="1"/>
  <c r="A7799" i="4"/>
  <c r="A7800" i="4" a="1"/>
  <c r="A7800" i="4" s="1"/>
  <c r="A7801" i="4" a="1"/>
  <c r="A7801" i="4"/>
  <c r="A7802" i="4" a="1"/>
  <c r="A7802" i="4" s="1"/>
  <c r="A7803" i="4" a="1"/>
  <c r="A7803" i="4" s="1"/>
  <c r="A7804" i="4" a="1"/>
  <c r="A7804" i="4"/>
  <c r="A7805" i="4" a="1"/>
  <c r="A7805" i="4"/>
  <c r="A7806" i="4" a="1"/>
  <c r="A7806" i="4"/>
  <c r="A7807" i="4" a="1"/>
  <c r="A7807" i="4" s="1"/>
  <c r="A7808" i="4" a="1"/>
  <c r="A7808" i="4"/>
  <c r="A7809" i="4" a="1"/>
  <c r="A7809" i="4" s="1"/>
  <c r="A7810" i="4" a="1"/>
  <c r="A7810" i="4"/>
  <c r="A7811" i="4" a="1"/>
  <c r="A7811" i="4" s="1"/>
  <c r="A7812" i="4" a="1"/>
  <c r="A7812" i="4" s="1"/>
  <c r="A7813" i="4" a="1"/>
  <c r="A7813" i="4" s="1"/>
  <c r="A7814" i="4" a="1"/>
  <c r="A7814" i="4" s="1"/>
  <c r="A7815" i="4" a="1"/>
  <c r="A7815" i="4" s="1"/>
  <c r="A7816" i="4" a="1"/>
  <c r="A7816" i="4"/>
  <c r="A7817" i="4" a="1"/>
  <c r="A7817" i="4"/>
  <c r="A7818" i="4" a="1"/>
  <c r="A7818" i="4" s="1"/>
  <c r="A7819" i="4" a="1"/>
  <c r="A7819" i="4"/>
  <c r="A7820" i="4" a="1"/>
  <c r="A7820" i="4"/>
  <c r="A7821" i="4" a="1"/>
  <c r="A7821" i="4"/>
  <c r="A7822" i="4" a="1"/>
  <c r="A7822" i="4"/>
  <c r="A7823" i="4" a="1"/>
  <c r="A7823" i="4" s="1"/>
  <c r="A7824" i="4" a="1"/>
  <c r="A7824" i="4" s="1"/>
  <c r="A7825" i="4" a="1"/>
  <c r="A7825" i="4" s="1"/>
  <c r="A7826" i="4" a="1"/>
  <c r="A7826" i="4" s="1"/>
  <c r="A7827" i="4" a="1"/>
  <c r="A7827" i="4"/>
  <c r="A7828" i="4" a="1"/>
  <c r="A7828" i="4" s="1"/>
  <c r="A7829" i="4" a="1"/>
  <c r="A7829" i="4" s="1"/>
  <c r="A7830" i="4" a="1"/>
  <c r="A7830" i="4" s="1"/>
  <c r="A7831" i="4" a="1"/>
  <c r="A7831" i="4" s="1"/>
  <c r="A7832" i="4" a="1"/>
  <c r="A7832" i="4"/>
  <c r="A7833" i="4" a="1"/>
  <c r="A7833" i="4"/>
  <c r="A7834" i="4" a="1"/>
  <c r="A7834" i="4"/>
  <c r="A7835" i="4" a="1"/>
  <c r="A7835" i="4"/>
  <c r="A7836" i="4" a="1"/>
  <c r="A7836" i="4"/>
  <c r="A7837" i="4" a="1"/>
  <c r="A7837" i="4"/>
  <c r="A7838" i="4" a="1"/>
  <c r="A7838" i="4"/>
  <c r="A7839" i="4" a="1"/>
  <c r="A7839" i="4"/>
  <c r="A7840" i="4" a="1"/>
  <c r="A7840" i="4"/>
  <c r="A7841" i="4" a="1"/>
  <c r="A7841" i="4" s="1"/>
  <c r="A7842" i="4" a="1"/>
  <c r="A7842" i="4" s="1"/>
  <c r="A7843" i="4" a="1"/>
  <c r="A7843" i="4" s="1"/>
  <c r="A7844" i="4" a="1"/>
  <c r="A7844" i="4"/>
  <c r="A7845" i="4" a="1"/>
  <c r="A7845" i="4" s="1"/>
  <c r="A7846" i="4" a="1"/>
  <c r="A7846" i="4" s="1"/>
  <c r="A7847" i="4" a="1"/>
  <c r="A7847" i="4" s="1"/>
  <c r="A7848" i="4" a="1"/>
  <c r="A7848" i="4"/>
  <c r="A7849" i="4" a="1"/>
  <c r="A7849" i="4"/>
  <c r="A7850" i="4" a="1"/>
  <c r="A7850" i="4" s="1"/>
  <c r="A7851" i="4" a="1"/>
  <c r="A7851" i="4" s="1"/>
  <c r="A7852" i="4" a="1"/>
  <c r="A7852" i="4"/>
  <c r="A7853" i="4" a="1"/>
  <c r="A7853" i="4"/>
  <c r="A7854" i="4" a="1"/>
  <c r="A7854" i="4"/>
  <c r="A7855" i="4" a="1"/>
  <c r="A7855" i="4"/>
  <c r="A7856" i="4" a="1"/>
  <c r="A7856" i="4"/>
  <c r="A7857" i="4" a="1"/>
  <c r="A7857" i="4"/>
  <c r="A7858" i="4" a="1"/>
  <c r="A7858" i="4"/>
  <c r="A7859" i="4" a="1"/>
  <c r="A7859" i="4" s="1"/>
  <c r="A7860" i="4" a="1"/>
  <c r="A7860" i="4" s="1"/>
  <c r="A7861" i="4" a="1"/>
  <c r="A7861" i="4" s="1"/>
  <c r="A7862" i="4" a="1"/>
  <c r="A7862" i="4" s="1"/>
  <c r="A7863" i="4" a="1"/>
  <c r="A7863" i="4" s="1"/>
  <c r="A7864" i="4" a="1"/>
  <c r="A7864" i="4" s="1"/>
  <c r="A7865" i="4" a="1"/>
  <c r="A7865" i="4" s="1"/>
  <c r="A7866" i="4" a="1"/>
  <c r="A7866" i="4"/>
  <c r="A7867" i="4" a="1"/>
  <c r="A7867" i="4"/>
  <c r="A7868" i="4" a="1"/>
  <c r="A7868" i="4"/>
  <c r="A7869" i="4" a="1"/>
  <c r="A7869" i="4" s="1"/>
  <c r="A7870" i="4" a="1"/>
  <c r="A7870" i="4"/>
  <c r="A7871" i="4" a="1"/>
  <c r="A7871" i="4"/>
  <c r="A7872" i="4" a="1"/>
  <c r="A7872" i="4" s="1"/>
  <c r="A7873" i="4" a="1"/>
  <c r="A7873" i="4" s="1"/>
  <c r="A7874" i="4" a="1"/>
  <c r="A7874" i="4" s="1"/>
  <c r="A7875" i="4" a="1"/>
  <c r="A7875" i="4"/>
  <c r="A7876" i="4" a="1"/>
  <c r="A7876" i="4"/>
  <c r="A7877" i="4" a="1"/>
  <c r="A7877" i="4" s="1"/>
  <c r="A7878" i="4" a="1"/>
  <c r="A7878" i="4" s="1"/>
  <c r="A7879" i="4" a="1"/>
  <c r="A7879" i="4"/>
  <c r="A7880" i="4" a="1"/>
  <c r="A7880" i="4" s="1"/>
  <c r="A7881" i="4" a="1"/>
  <c r="A7881" i="4"/>
  <c r="A7882" i="4" a="1"/>
  <c r="A7882" i="4"/>
  <c r="A7883" i="4" a="1"/>
  <c r="A7883" i="4"/>
  <c r="A7884" i="4" a="1"/>
  <c r="A7884" i="4"/>
  <c r="A7885" i="4" a="1"/>
  <c r="A7885" i="4"/>
  <c r="A7886" i="4" a="1"/>
  <c r="A7886" i="4"/>
  <c r="A7887" i="4" a="1"/>
  <c r="A7887" i="4"/>
  <c r="A7888" i="4" a="1"/>
  <c r="A7888" i="4"/>
  <c r="A7889" i="4" a="1"/>
  <c r="A7889" i="4" s="1"/>
  <c r="A7890" i="4" a="1"/>
  <c r="A7890" i="4"/>
  <c r="A7891" i="4" a="1"/>
  <c r="A7891" i="4" s="1"/>
  <c r="A7892" i="4" a="1"/>
  <c r="A7892" i="4" s="1"/>
  <c r="A7893" i="4" a="1"/>
  <c r="A7893" i="4" s="1"/>
  <c r="A7894" i="4" a="1"/>
  <c r="A7894" i="4" s="1"/>
  <c r="A7895" i="4" a="1"/>
  <c r="A7895" i="4" s="1"/>
  <c r="A7896" i="4" a="1"/>
  <c r="A7896" i="4"/>
  <c r="A7897" i="4" a="1"/>
  <c r="A7897" i="4" s="1"/>
  <c r="A7898" i="4" a="1"/>
  <c r="A7898" i="4" s="1"/>
  <c r="A7899" i="4" a="1"/>
  <c r="A7899" i="4"/>
  <c r="A7900" i="4" a="1"/>
  <c r="A7900" i="4"/>
  <c r="A7901" i="4" a="1"/>
  <c r="A7901" i="4"/>
  <c r="A7902" i="4" a="1"/>
  <c r="A7902" i="4"/>
  <c r="A7903" i="4" a="1"/>
  <c r="A7903" i="4"/>
  <c r="A7904" i="4" a="1"/>
  <c r="A7904" i="4" s="1"/>
  <c r="A7905" i="4" a="1"/>
  <c r="A7905" i="4"/>
  <c r="A7906" i="4" a="1"/>
  <c r="A7906" i="4"/>
  <c r="A7907" i="4" a="1"/>
  <c r="A7907" i="4" s="1"/>
  <c r="A7908" i="4" a="1"/>
  <c r="A7908" i="4"/>
  <c r="A7909" i="4" a="1"/>
  <c r="A7909" i="4" s="1"/>
  <c r="A7910" i="4" a="1"/>
  <c r="A7910" i="4" s="1"/>
  <c r="A7911" i="4" a="1"/>
  <c r="A7911" i="4" s="1"/>
  <c r="A7912" i="4" a="1"/>
  <c r="A7912" i="4" s="1"/>
  <c r="A7913" i="4" a="1"/>
  <c r="A7913" i="4"/>
  <c r="A7914" i="4" a="1"/>
  <c r="A7914" i="4" s="1"/>
  <c r="A7915" i="4" a="1"/>
  <c r="A7915" i="4" s="1"/>
  <c r="A7916" i="4" a="1"/>
  <c r="A7916" i="4"/>
  <c r="A7917" i="4" a="1"/>
  <c r="A7917" i="4"/>
  <c r="A7918" i="4" a="1"/>
  <c r="A7918" i="4"/>
  <c r="A7919" i="4" a="1"/>
  <c r="A7919" i="4"/>
  <c r="A7920" i="4" a="1"/>
  <c r="A7920" i="4" s="1"/>
  <c r="A7921" i="4" a="1"/>
  <c r="A7921" i="4"/>
  <c r="A7922" i="4" a="1"/>
  <c r="A7922" i="4"/>
  <c r="A7923" i="4" a="1"/>
  <c r="A7923" i="4"/>
  <c r="A7924" i="4" a="1"/>
  <c r="A7924" i="4"/>
  <c r="A7925" i="4" a="1"/>
  <c r="A7925" i="4" s="1"/>
  <c r="A7926" i="4" a="1"/>
  <c r="A7926" i="4" s="1"/>
  <c r="A7927" i="4" a="1"/>
  <c r="A7927" i="4"/>
  <c r="A7928" i="4" a="1"/>
  <c r="A7928" i="4" s="1"/>
  <c r="A7929" i="4" a="1"/>
  <c r="A7929" i="4" s="1"/>
  <c r="A7930" i="4" a="1"/>
  <c r="A7930" i="4"/>
  <c r="A7931" i="4" a="1"/>
  <c r="A7931" i="4" s="1"/>
  <c r="A7932" i="4" a="1"/>
  <c r="A7932" i="4"/>
  <c r="A7933" i="4" a="1"/>
  <c r="A7933" i="4" s="1"/>
  <c r="A7934" i="4" a="1"/>
  <c r="A7934" i="4"/>
  <c r="A7935" i="4" a="1"/>
  <c r="A7935" i="4"/>
  <c r="A7936" i="4" a="1"/>
  <c r="A7936" i="4"/>
  <c r="A7937" i="4" a="1"/>
  <c r="A7937" i="4"/>
  <c r="A7938" i="4" a="1"/>
  <c r="A7938" i="4" s="1"/>
  <c r="A7939" i="4" a="1"/>
  <c r="A7939" i="4" s="1"/>
  <c r="A7940" i="4" a="1"/>
  <c r="A7940" i="4"/>
  <c r="A7941" i="4" a="1"/>
  <c r="A7941" i="4" s="1"/>
  <c r="A7942" i="4" a="1"/>
  <c r="A7942" i="4" s="1"/>
  <c r="A7943" i="4" a="1"/>
  <c r="A7943" i="4"/>
  <c r="A7944" i="4" a="1"/>
  <c r="A7944" i="4" s="1"/>
  <c r="A7945" i="4" a="1"/>
  <c r="A7945" i="4"/>
  <c r="A7946" i="4" a="1"/>
  <c r="A7946" i="4" s="1"/>
  <c r="A7947" i="4" a="1"/>
  <c r="A7947" i="4"/>
  <c r="A7948" i="4" a="1"/>
  <c r="A7948" i="4"/>
  <c r="A7949" i="4" a="1"/>
  <c r="A7949" i="4" s="1"/>
  <c r="A7950" i="4" a="1"/>
  <c r="A7950" i="4"/>
  <c r="A7951" i="4" a="1"/>
  <c r="A7951" i="4"/>
  <c r="A7952" i="4" a="1"/>
  <c r="A7952" i="4"/>
  <c r="A7953" i="4" a="1"/>
  <c r="A7953" i="4"/>
  <c r="A7954" i="4" a="1"/>
  <c r="A7954" i="4" s="1"/>
  <c r="A7955" i="4" a="1"/>
  <c r="A7955" i="4"/>
  <c r="A7956" i="4" a="1"/>
  <c r="A7956" i="4"/>
  <c r="A7957" i="4" a="1"/>
  <c r="A7957" i="4" s="1"/>
  <c r="A7958" i="4" a="1"/>
  <c r="A7958" i="4" s="1"/>
  <c r="A7959" i="4" a="1"/>
  <c r="A7959" i="4" s="1"/>
  <c r="A7960" i="4" a="1"/>
  <c r="A7960" i="4" s="1"/>
  <c r="A7961" i="4" a="1"/>
  <c r="A7961" i="4"/>
  <c r="A7962" i="4" a="1"/>
  <c r="A7962" i="4" s="1"/>
  <c r="A7963" i="4" a="1"/>
  <c r="A7963" i="4" s="1"/>
  <c r="A7964" i="4" a="1"/>
  <c r="A7964" i="4"/>
  <c r="A7965" i="4" a="1"/>
  <c r="A7965" i="4" s="1"/>
  <c r="A7966" i="4" a="1"/>
  <c r="A7966" i="4"/>
  <c r="A7967" i="4" a="1"/>
  <c r="A7967" i="4" s="1"/>
  <c r="A7968" i="4" a="1"/>
  <c r="A7968" i="4" s="1"/>
  <c r="A7969" i="4" a="1"/>
  <c r="A7969" i="4"/>
  <c r="A7970" i="4" a="1"/>
  <c r="A7970" i="4"/>
  <c r="A7971" i="4" a="1"/>
  <c r="A7971" i="4" s="1"/>
  <c r="A7972" i="4" a="1"/>
  <c r="A7972" i="4" s="1"/>
  <c r="A7973" i="4" a="1"/>
  <c r="A7973" i="4" s="1"/>
  <c r="A7974" i="4" a="1"/>
  <c r="A7974" i="4" s="1"/>
  <c r="A7975" i="4" a="1"/>
  <c r="A7975" i="4"/>
  <c r="A7976" i="4" a="1"/>
  <c r="A7976" i="4"/>
  <c r="A7977" i="4" a="1"/>
  <c r="A7977" i="4" s="1"/>
  <c r="A7978" i="4" a="1"/>
  <c r="A7978" i="4" s="1"/>
  <c r="A7979" i="4" a="1"/>
  <c r="A7979" i="4"/>
  <c r="A7980" i="4" a="1"/>
  <c r="A7980" i="4"/>
  <c r="A7981" i="4" a="1"/>
  <c r="A7981" i="4"/>
  <c r="A7982" i="4" a="1"/>
  <c r="A7982" i="4"/>
  <c r="A7983" i="4" a="1"/>
  <c r="A7983" i="4"/>
  <c r="A7984" i="4" a="1"/>
  <c r="A7984" i="4" s="1"/>
  <c r="A7985" i="4" a="1"/>
  <c r="A7985" i="4" s="1"/>
  <c r="A7986" i="4" a="1"/>
  <c r="A7986" i="4"/>
  <c r="A7987" i="4" a="1"/>
  <c r="A7987" i="4"/>
  <c r="A7988" i="4" a="1"/>
  <c r="A7988" i="4"/>
  <c r="A7989" i="4" a="1"/>
  <c r="A7989" i="4" s="1"/>
  <c r="A7990" i="4" a="1"/>
  <c r="A7990" i="4" s="1"/>
  <c r="A7991" i="4" a="1"/>
  <c r="A7991" i="4" s="1"/>
  <c r="A7992" i="4" a="1"/>
  <c r="A7992" i="4"/>
  <c r="A7993" i="4" a="1"/>
  <c r="A7993" i="4"/>
  <c r="A7994" i="4" a="1"/>
  <c r="A7994" i="4" s="1"/>
  <c r="A7995" i="4" a="1"/>
  <c r="A7995" i="4" s="1"/>
  <c r="A7996" i="4" a="1"/>
  <c r="A7996" i="4"/>
  <c r="A7997" i="4" a="1"/>
  <c r="A7997" i="4" s="1"/>
  <c r="A7998" i="4" a="1"/>
  <c r="A7998" i="4"/>
  <c r="A7999" i="4" a="1"/>
  <c r="A7999" i="4" s="1"/>
  <c r="A8000" i="4" a="1"/>
  <c r="A8000" i="4"/>
  <c r="A8001" i="4" a="1"/>
  <c r="A8001" i="4" s="1"/>
  <c r="A8002" i="4" a="1"/>
  <c r="A8002" i="4"/>
  <c r="A8003" i="4" a="1"/>
  <c r="A8003" i="4" s="1"/>
  <c r="A8004" i="4" a="1"/>
  <c r="A8004" i="4"/>
  <c r="A8005" i="4" a="1"/>
  <c r="A8005" i="4" s="1"/>
  <c r="A8006" i="4" a="1"/>
  <c r="A8006" i="4" s="1"/>
  <c r="A8007" i="4" a="1"/>
  <c r="A8007" i="4"/>
  <c r="A8008" i="4" a="1"/>
  <c r="A8008" i="4" s="1"/>
  <c r="A8009" i="4" a="1"/>
  <c r="A8009" i="4"/>
  <c r="A8010" i="4" a="1"/>
  <c r="A8010" i="4"/>
  <c r="A8011" i="4" a="1"/>
  <c r="A8011" i="4" s="1"/>
  <c r="A8012" i="4" a="1"/>
  <c r="A8012" i="4"/>
  <c r="A8013" i="4" a="1"/>
  <c r="A8013" i="4" s="1"/>
  <c r="A8014" i="4" a="1"/>
  <c r="A8014" i="4"/>
  <c r="A8015" i="4" a="1"/>
  <c r="A8015" i="4"/>
  <c r="A8016" i="4" a="1"/>
  <c r="A8016" i="4" s="1"/>
  <c r="A8017" i="4" a="1"/>
  <c r="A8017" i="4" s="1"/>
  <c r="A8018" i="4" a="1"/>
  <c r="A8018" i="4" s="1"/>
  <c r="A8019" i="4" a="1"/>
  <c r="A8019" i="4"/>
  <c r="A8020" i="4" a="1"/>
  <c r="A8020" i="4" s="1"/>
  <c r="A8021" i="4" a="1"/>
  <c r="A8021" i="4" s="1"/>
  <c r="A8022" i="4" a="1"/>
  <c r="A8022" i="4" s="1"/>
  <c r="A8023" i="4" a="1"/>
  <c r="A8023" i="4"/>
  <c r="A8024" i="4" a="1"/>
  <c r="A8024" i="4"/>
  <c r="A8025" i="4" a="1"/>
  <c r="A8025" i="4"/>
  <c r="A8026" i="4" a="1"/>
  <c r="A8026" i="4"/>
  <c r="A8027" i="4" a="1"/>
  <c r="A8027" i="4" s="1"/>
  <c r="A8028" i="4" a="1"/>
  <c r="A8028" i="4"/>
  <c r="A8029" i="4" a="1"/>
  <c r="A8029" i="4" s="1"/>
  <c r="A8030" i="4" a="1"/>
  <c r="A8030" i="4"/>
  <c r="A8031" i="4" a="1"/>
  <c r="A8031" i="4" s="1"/>
  <c r="A8032" i="4" a="1"/>
  <c r="A8032" i="4"/>
  <c r="A8033" i="4" a="1"/>
  <c r="A8033" i="4" s="1"/>
  <c r="A8034" i="4" a="1"/>
  <c r="A8034" i="4"/>
  <c r="A8035" i="4" a="1"/>
  <c r="A8035" i="4" s="1"/>
  <c r="A8036" i="4" a="1"/>
  <c r="A8036" i="4"/>
  <c r="A8037" i="4" a="1"/>
  <c r="A8037" i="4" s="1"/>
  <c r="A8038" i="4" a="1"/>
  <c r="A8038" i="4" s="1"/>
  <c r="A8039" i="4" a="1"/>
  <c r="A8039" i="4"/>
  <c r="A8040" i="4" a="1"/>
  <c r="A8040" i="4" s="1"/>
  <c r="A8041" i="4" a="1"/>
  <c r="A8041" i="4"/>
  <c r="A8042" i="4" a="1"/>
  <c r="A8042" i="4"/>
  <c r="A8043" i="4" a="1"/>
  <c r="A8043" i="4"/>
  <c r="A8044" i="4" a="1"/>
  <c r="A8044" i="4"/>
  <c r="A8045" i="4" a="1"/>
  <c r="A8045" i="4" s="1"/>
  <c r="A8046" i="4" a="1"/>
  <c r="A8046" i="4"/>
  <c r="A8047" i="4" a="1"/>
  <c r="A8047" i="4"/>
  <c r="A8048" i="4" a="1"/>
  <c r="A8048" i="4" s="1"/>
  <c r="A8049" i="4" a="1"/>
  <c r="A8049" i="4"/>
  <c r="A8050" i="4" a="1"/>
  <c r="A8050" i="4" s="1"/>
  <c r="A8051" i="4" a="1"/>
  <c r="A8051" i="4" s="1"/>
  <c r="A8052" i="4" a="1"/>
  <c r="A8052" i="4"/>
  <c r="A8053" i="4" a="1"/>
  <c r="A8053" i="4" s="1"/>
  <c r="A8054" i="4" a="1"/>
  <c r="A8054" i="4" s="1"/>
  <c r="A8055" i="4" a="1"/>
  <c r="A8055" i="4"/>
  <c r="A8056" i="4" a="1"/>
  <c r="A8056" i="4" s="1"/>
  <c r="A8057" i="4" a="1"/>
  <c r="A8057" i="4"/>
  <c r="A8058" i="4" a="1"/>
  <c r="A8058" i="4" s="1"/>
  <c r="A8059" i="4" a="1"/>
  <c r="A8059" i="4" s="1"/>
  <c r="A8060" i="4" a="1"/>
  <c r="A8060" i="4"/>
  <c r="A8061" i="4" a="1"/>
  <c r="A8061" i="4"/>
  <c r="A8062" i="4" a="1"/>
  <c r="A8062" i="4"/>
  <c r="A8063" i="4" a="1"/>
  <c r="A8063" i="4" s="1"/>
  <c r="A8064" i="4" a="1"/>
  <c r="A8064" i="4" s="1"/>
  <c r="A8065" i="4" a="1"/>
  <c r="A8065" i="4" s="1"/>
  <c r="A8066" i="4" a="1"/>
  <c r="A8066" i="4"/>
  <c r="A8067" i="4" a="1"/>
  <c r="A8067" i="4" s="1"/>
  <c r="A8068" i="4" a="1"/>
  <c r="A8068" i="4"/>
  <c r="A8069" i="4" a="1"/>
  <c r="A8069" i="4" s="1"/>
  <c r="A8070" i="4" a="1"/>
  <c r="A8070" i="4" s="1"/>
  <c r="A8071" i="4" a="1"/>
  <c r="A8071" i="4"/>
  <c r="A8072" i="4" a="1"/>
  <c r="A8072" i="4"/>
  <c r="A8073" i="4" a="1"/>
  <c r="A8073" i="4"/>
  <c r="A8074" i="4" a="1"/>
  <c r="A8074" i="4"/>
  <c r="A8075" i="4" a="1"/>
  <c r="A8075" i="4"/>
  <c r="A8076" i="4" a="1"/>
  <c r="A8076" i="4"/>
  <c r="A8077" i="4" a="1"/>
  <c r="A8077" i="4" s="1"/>
  <c r="A8078" i="4" a="1"/>
  <c r="A8078" i="4"/>
  <c r="A8079" i="4" a="1"/>
  <c r="A8079" i="4" s="1"/>
  <c r="A8080" i="4" a="1"/>
  <c r="A8080" i="4"/>
  <c r="A8081" i="4" a="1"/>
  <c r="A8081" i="4" s="1"/>
  <c r="A8082" i="4" a="1"/>
  <c r="A8082" i="4" s="1"/>
  <c r="A8083" i="4" a="1"/>
  <c r="A8083" i="4"/>
  <c r="A8084" i="4" a="1"/>
  <c r="A8084" i="4" s="1"/>
  <c r="A8085" i="4" a="1"/>
  <c r="A8085" i="4" s="1"/>
  <c r="A8086" i="4" a="1"/>
  <c r="A8086" i="4" s="1"/>
  <c r="A8087" i="4" a="1"/>
  <c r="A8087" i="4"/>
  <c r="A8088" i="4" a="1"/>
  <c r="A8088" i="4" s="1"/>
  <c r="A8089" i="4" a="1"/>
  <c r="A8089" i="4"/>
  <c r="A8090" i="4" a="1"/>
  <c r="A8090" i="4" s="1"/>
  <c r="A8091" i="4" a="1"/>
  <c r="A8091" i="4" s="1"/>
  <c r="A8092" i="4" a="1"/>
  <c r="A8092" i="4"/>
  <c r="A8093" i="4" a="1"/>
  <c r="A8093" i="4" s="1"/>
  <c r="A8094" i="4" a="1"/>
  <c r="A8094" i="4"/>
  <c r="A8095" i="4" a="1"/>
  <c r="A8095" i="4" s="1"/>
  <c r="A8096" i="4" a="1"/>
  <c r="A8096" i="4"/>
  <c r="A8097" i="4" a="1"/>
  <c r="A8097" i="4" s="1"/>
  <c r="A8098" i="4" a="1"/>
  <c r="A8098" i="4"/>
  <c r="A8099" i="4" a="1"/>
  <c r="A8099" i="4" s="1"/>
  <c r="A8100" i="4" a="1"/>
  <c r="A8100" i="4"/>
  <c r="A8101" i="4" a="1"/>
  <c r="A8101" i="4" s="1"/>
  <c r="A8102" i="4" a="1"/>
  <c r="A8102" i="4" s="1"/>
  <c r="A8103" i="4" a="1"/>
  <c r="A8103" i="4" s="1"/>
  <c r="A8104" i="4" a="1"/>
  <c r="A8104" i="4" s="1"/>
  <c r="A8105" i="4" a="1"/>
  <c r="A8105" i="4"/>
  <c r="A8106" i="4" a="1"/>
  <c r="A8106" i="4" s="1"/>
  <c r="A8107" i="4" a="1"/>
  <c r="A8107" i="4"/>
  <c r="A8108" i="4" a="1"/>
  <c r="A8108" i="4"/>
  <c r="A8109" i="4" a="1"/>
  <c r="A8109" i="4" s="1"/>
  <c r="A8110" i="4" a="1"/>
  <c r="A8110" i="4"/>
  <c r="A8111" i="4" a="1"/>
  <c r="A8111" i="4" s="1"/>
  <c r="A8112" i="4" a="1"/>
  <c r="A8112" i="4"/>
  <c r="A8113" i="4" a="1"/>
  <c r="A8113" i="4"/>
  <c r="A8114" i="4" a="1"/>
  <c r="A8114" i="4"/>
  <c r="A8115" i="4" a="1"/>
  <c r="A8115" i="4" s="1"/>
  <c r="A8116" i="4" a="1"/>
  <c r="A8116" i="4" s="1"/>
  <c r="A8117" i="4" a="1"/>
  <c r="A8117" i="4" s="1"/>
  <c r="A8118" i="4" a="1"/>
  <c r="A8118" i="4" s="1"/>
  <c r="A8119" i="4" a="1"/>
  <c r="A8119" i="4" s="1"/>
  <c r="A8120" i="4" a="1"/>
  <c r="A8120" i="4"/>
  <c r="A8121" i="4" a="1"/>
  <c r="A8121" i="4" s="1"/>
  <c r="A8122" i="4" a="1"/>
  <c r="A8122" i="4" s="1"/>
  <c r="A8123" i="4" a="1"/>
  <c r="A8123" i="4"/>
  <c r="A8124" i="4" a="1"/>
  <c r="A8124" i="4"/>
  <c r="A8125" i="4" a="1"/>
  <c r="A8125" i="4" s="1"/>
  <c r="A8126" i="4" a="1"/>
  <c r="A8126" i="4"/>
  <c r="A8127" i="4" a="1"/>
  <c r="A8127" i="4"/>
  <c r="A8128" i="4" a="1"/>
  <c r="A8128" i="4" s="1"/>
  <c r="A8129" i="4" a="1"/>
  <c r="A8129" i="4" s="1"/>
  <c r="A8130" i="4" a="1"/>
  <c r="A8130" i="4"/>
  <c r="A8131" i="4" a="1"/>
  <c r="A8131" i="4"/>
  <c r="A8132" i="4" a="1"/>
  <c r="A8132" i="4"/>
  <c r="A8133" i="4" a="1"/>
  <c r="A8133" i="4" s="1"/>
  <c r="A8134" i="4" a="1"/>
  <c r="A8134" i="4" s="1"/>
  <c r="A8135" i="4" a="1"/>
  <c r="A8135" i="4"/>
  <c r="A8136" i="4" a="1"/>
  <c r="A8136" i="4" s="1"/>
  <c r="A8137" i="4" a="1"/>
  <c r="A8137" i="4"/>
  <c r="A8138" i="4" a="1"/>
  <c r="A8138" i="4" s="1"/>
  <c r="A8139" i="4" a="1"/>
  <c r="A8139" i="4"/>
  <c r="A8140" i="4" a="1"/>
  <c r="A8140" i="4"/>
  <c r="A8141" i="4" a="1"/>
  <c r="A8141" i="4" s="1"/>
  <c r="A8142" i="4" a="1"/>
  <c r="A8142" i="4"/>
  <c r="A8143" i="4" a="1"/>
  <c r="A8143" i="4"/>
  <c r="A8144" i="4" a="1"/>
  <c r="A8144" i="4" s="1"/>
  <c r="A8145" i="4" a="1"/>
  <c r="A8145" i="4"/>
  <c r="A8146" i="4" a="1"/>
  <c r="A8146" i="4"/>
  <c r="A8147" i="4" a="1"/>
  <c r="A8147" i="4" s="1"/>
  <c r="A8148" i="4" a="1"/>
  <c r="A8148" i="4" s="1"/>
  <c r="A8149" i="4" a="1"/>
  <c r="A8149" i="4" s="1"/>
  <c r="A8150" i="4" a="1"/>
  <c r="A8150" i="4" s="1"/>
  <c r="A8151" i="4" a="1"/>
  <c r="A8151" i="4" s="1"/>
  <c r="A8152" i="4" a="1"/>
  <c r="A8152" i="4"/>
  <c r="A8153" i="4" a="1"/>
  <c r="A8153" i="4" s="1"/>
  <c r="A8154" i="4" a="1"/>
  <c r="A8154" i="4" s="1"/>
  <c r="A8155" i="4" a="1"/>
  <c r="A8155" i="4"/>
  <c r="A8156" i="4" a="1"/>
  <c r="A8156" i="4"/>
  <c r="A8157" i="4" a="1"/>
  <c r="A8157" i="4"/>
  <c r="A8158" i="4" a="1"/>
  <c r="A8158" i="4"/>
  <c r="A8159" i="4" a="1"/>
  <c r="A8159" i="4" s="1"/>
  <c r="A8160" i="4" a="1"/>
  <c r="A8160" i="4"/>
  <c r="A8161" i="4" a="1"/>
  <c r="A8161" i="4"/>
  <c r="A8162" i="4" a="1"/>
  <c r="A8162" i="4"/>
  <c r="A8163" i="4" a="1"/>
  <c r="A8163" i="4"/>
  <c r="A8164" i="4" a="1"/>
  <c r="A8164" i="4" s="1"/>
  <c r="A8165" i="4" a="1"/>
  <c r="A8165" i="4" s="1"/>
  <c r="A8166" i="4" a="1"/>
  <c r="A8166" i="4" s="1"/>
  <c r="A8167" i="4" a="1"/>
  <c r="A8167" i="4" s="1"/>
  <c r="A8168" i="4" a="1"/>
  <c r="A8168" i="4" s="1"/>
  <c r="A8169" i="4" a="1"/>
  <c r="A8169" i="4"/>
  <c r="A8170" i="4" a="1"/>
  <c r="A8170" i="4" s="1"/>
  <c r="A8171" i="4" a="1"/>
  <c r="A8171" i="4"/>
  <c r="A8172" i="4" a="1"/>
  <c r="A8172" i="4"/>
  <c r="A8173" i="4" a="1"/>
  <c r="A8173" i="4"/>
  <c r="A8174" i="4" a="1"/>
  <c r="A8174" i="4"/>
  <c r="A8175" i="4" a="1"/>
  <c r="A8175" i="4"/>
  <c r="A8176" i="4" a="1"/>
  <c r="A8176" i="4"/>
  <c r="A8177" i="4" a="1"/>
  <c r="A8177" i="4" s="1"/>
  <c r="A8178" i="4" a="1"/>
  <c r="A8178" i="4"/>
  <c r="A8179" i="4" a="1"/>
  <c r="A8179" i="4" s="1"/>
  <c r="A8180" i="4" a="1"/>
  <c r="A8180" i="4"/>
  <c r="A8181" i="4" a="1"/>
  <c r="A8181" i="4" s="1"/>
  <c r="A8182" i="4" a="1"/>
  <c r="A8182" i="4" s="1"/>
  <c r="A8183" i="4" a="1"/>
  <c r="A8183" i="4"/>
  <c r="A8184" i="4" a="1"/>
  <c r="A8184" i="4" s="1"/>
  <c r="A8185" i="4" a="1"/>
  <c r="A8185" i="4" s="1"/>
  <c r="A8186" i="4" a="1"/>
  <c r="A8186" i="4"/>
  <c r="A8187" i="4" a="1"/>
  <c r="A8187" i="4" s="1"/>
  <c r="A8188" i="4" a="1"/>
  <c r="A8188" i="4"/>
  <c r="A8189" i="4" a="1"/>
  <c r="A8189" i="4"/>
  <c r="A8190" i="4" a="1"/>
  <c r="A8190" i="4"/>
  <c r="A8191" i="4" a="1"/>
  <c r="A8191" i="4"/>
  <c r="A8192" i="4" a="1"/>
  <c r="A8192" i="4" s="1"/>
  <c r="A8193" i="4" a="1"/>
  <c r="A8193" i="4"/>
  <c r="A8194" i="4" a="1"/>
  <c r="A8194" i="4"/>
  <c r="A8195" i="4" a="1"/>
  <c r="A8195" i="4" s="1"/>
  <c r="A8196" i="4" a="1"/>
  <c r="A8196" i="4"/>
  <c r="A8197" i="4" a="1"/>
  <c r="A8197" i="4" s="1"/>
  <c r="A8198" i="4" a="1"/>
  <c r="A8198" i="4" s="1"/>
  <c r="A8199" i="4" a="1"/>
  <c r="A8199" i="4" s="1"/>
  <c r="A8200" i="4" a="1"/>
  <c r="A8200" i="4"/>
  <c r="A8201" i="4" a="1"/>
  <c r="A8201" i="4" s="1"/>
  <c r="A8202" i="4" a="1"/>
  <c r="A8202" i="4" s="1"/>
  <c r="A8203" i="4" a="1"/>
  <c r="A8203" i="4"/>
  <c r="A8204" i="4" a="1"/>
  <c r="A8204" i="4"/>
  <c r="A8205" i="4" a="1"/>
  <c r="A8205" i="4"/>
  <c r="A8206" i="4" a="1"/>
  <c r="A8206" i="4"/>
  <c r="A8207" i="4" a="1"/>
  <c r="A8207" i="4" s="1"/>
  <c r="A8208" i="4" a="1"/>
  <c r="A8208" i="4"/>
  <c r="A8209" i="4" a="1"/>
  <c r="A8209" i="4"/>
  <c r="A8210" i="4" a="1"/>
  <c r="A8210" i="4" s="1"/>
  <c r="A8211" i="4" a="1"/>
  <c r="A8211" i="4" s="1"/>
  <c r="A8212" i="4" a="1"/>
  <c r="A8212" i="4"/>
  <c r="A8213" i="4" a="1"/>
  <c r="A8213" i="4" s="1"/>
  <c r="A8214" i="4" a="1"/>
  <c r="A8214" i="4" s="1"/>
  <c r="A8215" i="4" a="1"/>
  <c r="A8215" i="4"/>
  <c r="A8216" i="4" a="1"/>
  <c r="A8216" i="4" s="1"/>
  <c r="A8217" i="4" a="1"/>
  <c r="A8217" i="4" s="1"/>
  <c r="A8218" i="4" a="1"/>
  <c r="A8218" i="4"/>
  <c r="A8219" i="4" a="1"/>
  <c r="A8219" i="4" s="1"/>
  <c r="A8220" i="4" a="1"/>
  <c r="A8220" i="4"/>
  <c r="A8221" i="4" a="1"/>
  <c r="A8221" i="4" s="1"/>
  <c r="A8222" i="4" a="1"/>
  <c r="A8222" i="4"/>
  <c r="A8223" i="4" a="1"/>
  <c r="A8223" i="4"/>
  <c r="A8224" i="4" a="1"/>
  <c r="A8224" i="4" s="1"/>
  <c r="A8225" i="4" a="1"/>
  <c r="A8225" i="4" s="1"/>
  <c r="A8226" i="4" a="1"/>
  <c r="A8226" i="4"/>
  <c r="A8227" i="4" a="1"/>
  <c r="A8227" i="4" s="1"/>
  <c r="A8228" i="4" a="1"/>
  <c r="A8228" i="4" s="1"/>
  <c r="A8229" i="4" a="1"/>
  <c r="A8229" i="4" s="1"/>
  <c r="A8230" i="4" a="1"/>
  <c r="A8230" i="4" s="1"/>
  <c r="A8231" i="4" a="1"/>
  <c r="A8231" i="4"/>
  <c r="A8232" i="4" a="1"/>
  <c r="A8232" i="4" s="1"/>
  <c r="A8233" i="4" a="1"/>
  <c r="A8233" i="4"/>
  <c r="A8234" i="4" a="1"/>
  <c r="A8234" i="4" s="1"/>
  <c r="A8235" i="4" a="1"/>
  <c r="A8235" i="4" s="1"/>
  <c r="A8236" i="4" a="1"/>
  <c r="A8236" i="4"/>
  <c r="A8237" i="4" a="1"/>
  <c r="A8237" i="4"/>
  <c r="A8238" i="4" a="1"/>
  <c r="A8238" i="4"/>
  <c r="A8239" i="4" a="1"/>
  <c r="A8239" i="4"/>
  <c r="A8240" i="4" a="1"/>
  <c r="A8240" i="4"/>
  <c r="A8241" i="4" a="1"/>
  <c r="A8241" i="4" s="1"/>
  <c r="A8242" i="4" a="1"/>
  <c r="A8242" i="4"/>
  <c r="A8243" i="4" a="1"/>
  <c r="A8243" i="4"/>
  <c r="A8244" i="4" a="1"/>
  <c r="A8244" i="4"/>
  <c r="A8245" i="4" a="1"/>
  <c r="A8245" i="4" s="1"/>
  <c r="A8246" i="4" a="1"/>
  <c r="A8246" i="4" s="1"/>
  <c r="A8247" i="4" a="1"/>
  <c r="A8247" i="4" s="1"/>
  <c r="A8248" i="4" a="1"/>
  <c r="A8248" i="4"/>
  <c r="A8249" i="4" a="1"/>
  <c r="A8249" i="4" s="1"/>
  <c r="A8250" i="4" a="1"/>
  <c r="A8250" i="4"/>
  <c r="A8251" i="4" a="1"/>
  <c r="A8251" i="4"/>
  <c r="A8252" i="4" a="1"/>
  <c r="A8252" i="4"/>
  <c r="A8253" i="4" a="1"/>
  <c r="A8253" i="4" s="1"/>
  <c r="A8254" i="4" a="1"/>
  <c r="A8254" i="4"/>
  <c r="A8255" i="4" a="1"/>
  <c r="A8255" i="4" s="1"/>
  <c r="A8256" i="4" a="1"/>
  <c r="A8256" i="4"/>
  <c r="A8257" i="4" a="1"/>
  <c r="A8257" i="4"/>
  <c r="A8258" i="4" a="1"/>
  <c r="A8258" i="4"/>
  <c r="A8259" i="4" a="1"/>
  <c r="A8259" i="4" s="1"/>
  <c r="A8260" i="4" a="1"/>
  <c r="A8260" i="4"/>
  <c r="A8261" i="4" a="1"/>
  <c r="A8261" i="4" s="1"/>
  <c r="A8262" i="4" a="1"/>
  <c r="A8262" i="4" s="1"/>
  <c r="A8263" i="4" a="1"/>
  <c r="A8263" i="4"/>
  <c r="A8264" i="4" a="1"/>
  <c r="A8264" i="4" s="1"/>
  <c r="A8265" i="4" a="1"/>
  <c r="A8265" i="4" s="1"/>
  <c r="A8266" i="4" a="1"/>
  <c r="A8266" i="4"/>
  <c r="A8267" i="4" a="1"/>
  <c r="A8267" i="4" s="1"/>
  <c r="A8268" i="4" a="1"/>
  <c r="A8268" i="4"/>
  <c r="A8269" i="4" a="1"/>
  <c r="A8269" i="4"/>
  <c r="A8270" i="4" a="1"/>
  <c r="A8270" i="4"/>
  <c r="A8271" i="4" a="1"/>
  <c r="A8271" i="4"/>
  <c r="A8272" i="4" a="1"/>
  <c r="A8272" i="4" s="1"/>
  <c r="A8273" i="4" a="1"/>
  <c r="A8273" i="4" s="1"/>
  <c r="A8274" i="4" a="1"/>
  <c r="A8274" i="4" s="1"/>
  <c r="A8275" i="4" a="1"/>
  <c r="A8275" i="4"/>
  <c r="A8276" i="4" a="1"/>
  <c r="A8276" i="4"/>
  <c r="A8277" i="4" a="1"/>
  <c r="A8277" i="4" s="1"/>
  <c r="A8278" i="4" a="1"/>
  <c r="A8278" i="4" s="1"/>
  <c r="A8279" i="4" a="1"/>
  <c r="A8279" i="4" s="1"/>
  <c r="A8280" i="4" a="1"/>
  <c r="A8280" i="4"/>
  <c r="A8281" i="4" a="1"/>
  <c r="A8281" i="4" s="1"/>
  <c r="A8282" i="4" a="1"/>
  <c r="A8282" i="4"/>
  <c r="A8283" i="4" a="1"/>
  <c r="A8283" i="4"/>
  <c r="A8284" i="4" a="1"/>
  <c r="A8284" i="4"/>
  <c r="A8285" i="4" a="1"/>
  <c r="A8285" i="4"/>
  <c r="A8286" i="4" a="1"/>
  <c r="A8286" i="4"/>
  <c r="A8287" i="4" a="1"/>
  <c r="A8287" i="4" s="1"/>
  <c r="A8288" i="4" a="1"/>
  <c r="A8288" i="4"/>
  <c r="A8289" i="4" a="1"/>
  <c r="A8289" i="4" s="1"/>
  <c r="A8290" i="4" a="1"/>
  <c r="A8290" i="4" s="1"/>
  <c r="A8291" i="4" a="1"/>
  <c r="A8291" i="4" s="1"/>
  <c r="A8292" i="4" a="1"/>
  <c r="A8292" i="4" s="1"/>
  <c r="A8293" i="4" a="1"/>
  <c r="A8293" i="4" s="1"/>
  <c r="A8294" i="4" a="1"/>
  <c r="A8294" i="4" s="1"/>
  <c r="A8295" i="4" a="1"/>
  <c r="A8295" i="4"/>
  <c r="A8296" i="4" a="1"/>
  <c r="A8296" i="4"/>
  <c r="A8297" i="4" a="1"/>
  <c r="A8297" i="4" s="1"/>
  <c r="A8298" i="4" a="1"/>
  <c r="A8298" i="4" s="1"/>
  <c r="A8299" i="4" a="1"/>
  <c r="A8299" i="4"/>
  <c r="A8300" i="4" a="1"/>
  <c r="A8300" i="4"/>
  <c r="A8301" i="4" a="1"/>
  <c r="A8301" i="4"/>
  <c r="A8302" i="4" a="1"/>
  <c r="A8302" i="4"/>
  <c r="A8303" i="4" a="1"/>
  <c r="A8303" i="4"/>
  <c r="A8304" i="4" a="1"/>
  <c r="A8304" i="4" s="1"/>
  <c r="A8305" i="4" a="1"/>
  <c r="A8305" i="4"/>
  <c r="A8306" i="4" a="1"/>
  <c r="A8306" i="4" s="1"/>
  <c r="A8307" i="4" a="1"/>
  <c r="A8307" i="4" s="1"/>
  <c r="A8308" i="4" a="1"/>
  <c r="A8308" i="4" s="1"/>
  <c r="A8309" i="4" a="1"/>
  <c r="A8309" i="4" s="1"/>
  <c r="A8310" i="4" a="1"/>
  <c r="A8310" i="4" s="1"/>
  <c r="A8311" i="4" a="1"/>
  <c r="A8311" i="4" s="1"/>
  <c r="A8312" i="4" a="1"/>
  <c r="A8312" i="4"/>
  <c r="A8313" i="4" a="1"/>
  <c r="A8313" i="4"/>
  <c r="A8314" i="4" a="1"/>
  <c r="A8314" i="4"/>
  <c r="A8315" i="4" a="1"/>
  <c r="A8315" i="4" s="1"/>
  <c r="A8316" i="4" a="1"/>
  <c r="A8316" i="4"/>
  <c r="A8317" i="4" a="1"/>
  <c r="A8317" i="4" s="1"/>
  <c r="A8318" i="4" a="1"/>
  <c r="A8318" i="4"/>
  <c r="A8319" i="4" a="1"/>
  <c r="A8319" i="4"/>
  <c r="A8320" i="4" a="1"/>
  <c r="A8320" i="4" s="1"/>
  <c r="A8321" i="4" a="1"/>
  <c r="A8321" i="4" s="1"/>
  <c r="A8322" i="4" a="1"/>
  <c r="A8322" i="4"/>
  <c r="A8323" i="4" a="1"/>
  <c r="A8323" i="4" s="1"/>
  <c r="A8324" i="4" a="1"/>
  <c r="A8324" i="4"/>
  <c r="A8325" i="4" a="1"/>
  <c r="A8325" i="4" s="1"/>
  <c r="A8326" i="4" a="1"/>
  <c r="A8326" i="4" s="1"/>
  <c r="A8327" i="4" a="1"/>
  <c r="A8327" i="4" s="1"/>
  <c r="A8328" i="4" a="1"/>
  <c r="A8328" i="4" s="1"/>
  <c r="A8329" i="4" a="1"/>
  <c r="A8329" i="4" s="1"/>
  <c r="A8330" i="4" a="1"/>
  <c r="A8330" i="4"/>
  <c r="A8331" i="4" a="1"/>
  <c r="A8331" i="4"/>
  <c r="A8332" i="4" a="1"/>
  <c r="A8332" i="4"/>
  <c r="A8333" i="4" a="1"/>
  <c r="A8333" i="4" s="1"/>
  <c r="A8334" i="4" a="1"/>
  <c r="A8334" i="4"/>
  <c r="A8335" i="4" a="1"/>
  <c r="A8335" i="4"/>
  <c r="A8336" i="4" a="1"/>
  <c r="A8336" i="4"/>
  <c r="A8337" i="4" a="1"/>
  <c r="A8337" i="4"/>
  <c r="A8338" i="4" a="1"/>
  <c r="A8338" i="4" s="1"/>
  <c r="A8339" i="4" a="1"/>
  <c r="A8339" i="4"/>
  <c r="A8340" i="4" a="1"/>
  <c r="A8340" i="4" s="1"/>
  <c r="A8341" i="4" a="1"/>
  <c r="A8341" i="4" s="1"/>
  <c r="A8342" i="4" a="1"/>
  <c r="A8342" i="4" s="1"/>
  <c r="A8343" i="4" a="1"/>
  <c r="A8343" i="4"/>
  <c r="A8344" i="4" a="1"/>
  <c r="A8344" i="4"/>
  <c r="A8345" i="4" a="1"/>
  <c r="A8345" i="4"/>
  <c r="A8346" i="4" a="1"/>
  <c r="A8346" i="4" s="1"/>
  <c r="A8347" i="4" a="1"/>
  <c r="A8347" i="4" s="1"/>
  <c r="A8348" i="4" a="1"/>
  <c r="A8348" i="4"/>
  <c r="A8349" i="4" a="1"/>
  <c r="A8349" i="4" s="1"/>
  <c r="A8350" i="4" a="1"/>
  <c r="A8350" i="4"/>
  <c r="A8351" i="4" a="1"/>
  <c r="A8351" i="4" s="1"/>
  <c r="A8352" i="4" a="1"/>
  <c r="A8352" i="4"/>
  <c r="A8353" i="4" a="1"/>
  <c r="A8353" i="4"/>
  <c r="A8354" i="4" a="1"/>
  <c r="A8354" i="4"/>
  <c r="A8355" i="4" a="1"/>
  <c r="A8355" i="4" s="1"/>
  <c r="A8356" i="4" a="1"/>
  <c r="A8356" i="4"/>
  <c r="A8357" i="4" a="1"/>
  <c r="A8357" i="4" s="1"/>
  <c r="A8358" i="4" a="1"/>
  <c r="A8358" i="4" s="1"/>
  <c r="A8359" i="4" a="1"/>
  <c r="A8359" i="4"/>
  <c r="A8360" i="4" a="1"/>
  <c r="A8360" i="4" s="1"/>
  <c r="A8361" i="4" a="1"/>
  <c r="A8361" i="4"/>
  <c r="A8362" i="4" a="1"/>
  <c r="A8362" i="4" s="1"/>
  <c r="A8363" i="4" a="1"/>
  <c r="A8363" i="4" s="1"/>
  <c r="A8364" i="4" a="1"/>
  <c r="A8364" i="4"/>
  <c r="A8365" i="4" a="1"/>
  <c r="A8365" i="4"/>
  <c r="A8366" i="4" a="1"/>
  <c r="A8366" i="4"/>
  <c r="A8367" i="4" a="1"/>
  <c r="A8367" i="4" s="1"/>
  <c r="A8368" i="4" a="1"/>
  <c r="A8368" i="4" s="1"/>
  <c r="A8369" i="4" a="1"/>
  <c r="A8369" i="4"/>
  <c r="A8370" i="4" a="1"/>
  <c r="A8370" i="4" s="1"/>
  <c r="A8371" i="4" a="1"/>
  <c r="A8371" i="4" s="1"/>
  <c r="A8372" i="4" a="1"/>
  <c r="A8372" i="4" s="1"/>
  <c r="A8373" i="4" a="1"/>
  <c r="A8373" i="4" s="1"/>
  <c r="A8374" i="4" a="1"/>
  <c r="A8374" i="4" s="1"/>
  <c r="A8375" i="4" a="1"/>
  <c r="A8375" i="4" s="1"/>
  <c r="A8376" i="4" a="1"/>
  <c r="A8376" i="4" s="1"/>
  <c r="A8377" i="4" a="1"/>
  <c r="A8377" i="4"/>
  <c r="A8378" i="4" a="1"/>
  <c r="A8378" i="4" s="1"/>
  <c r="A8379" i="4" a="1"/>
  <c r="A8379" i="4"/>
  <c r="A8380" i="4" a="1"/>
  <c r="A8380" i="4"/>
  <c r="A8381" i="4" a="1"/>
  <c r="A8381" i="4" s="1"/>
  <c r="A8382" i="4" a="1"/>
  <c r="A8382" i="4"/>
  <c r="A8383" i="4" a="1"/>
  <c r="A8383" i="4"/>
  <c r="A8384" i="4" a="1"/>
  <c r="A8384" i="4" s="1"/>
  <c r="A8385" i="4" a="1"/>
  <c r="A8385" i="4" s="1"/>
  <c r="A8386" i="4" a="1"/>
  <c r="A8386" i="4"/>
  <c r="A8387" i="4" a="1"/>
  <c r="A8387" i="4"/>
  <c r="A8388" i="4" a="1"/>
  <c r="A8388" i="4" s="1"/>
  <c r="A8389" i="4" a="1"/>
  <c r="A8389" i="4" s="1"/>
  <c r="A8390" i="4" a="1"/>
  <c r="A8390" i="4" s="1"/>
  <c r="A8391" i="4" a="1"/>
  <c r="A8391" i="4"/>
  <c r="A8392" i="4" a="1"/>
  <c r="A8392" i="4" s="1"/>
  <c r="A8393" i="4" a="1"/>
  <c r="A8393" i="4" s="1"/>
  <c r="A8394" i="4" a="1"/>
  <c r="A8394" i="4"/>
  <c r="A8395" i="4" a="1"/>
  <c r="A8395" i="4" s="1"/>
  <c r="A8396" i="4" a="1"/>
  <c r="A8396" i="4"/>
  <c r="A8397" i="4" a="1"/>
  <c r="A8397" i="4" s="1"/>
  <c r="A8398" i="4" a="1"/>
  <c r="A8398" i="4"/>
  <c r="A8399" i="4" a="1"/>
  <c r="A8399" i="4" s="1"/>
  <c r="A8400" i="4" a="1"/>
  <c r="A8400" i="4" s="1"/>
  <c r="A8401" i="4" a="1"/>
  <c r="A8401" i="4"/>
  <c r="A8402" i="4" a="1"/>
  <c r="A8402" i="4" s="1"/>
  <c r="A8403" i="4" a="1"/>
  <c r="A8403" i="4"/>
  <c r="A8404" i="4" a="1"/>
  <c r="A8404" i="4" s="1"/>
  <c r="A8405" i="4" a="1"/>
  <c r="A8405" i="4" s="1"/>
  <c r="A8406" i="4" a="1"/>
  <c r="A8406" i="4" s="1"/>
  <c r="A8407" i="4" a="1"/>
  <c r="A8407" i="4" s="1"/>
  <c r="A8408" i="4" a="1"/>
  <c r="A8408" i="4"/>
  <c r="A8409" i="4" a="1"/>
  <c r="A8409" i="4" s="1"/>
  <c r="A8410" i="4" a="1"/>
  <c r="A8410" i="4"/>
  <c r="A8411" i="4" a="1"/>
  <c r="A8411" i="4" s="1"/>
  <c r="A8412" i="4" a="1"/>
  <c r="A8412" i="4"/>
  <c r="A8413" i="4" a="1"/>
  <c r="A8413" i="4"/>
  <c r="A8414" i="4" a="1"/>
  <c r="A8414" i="4"/>
  <c r="A8415" i="4" a="1"/>
  <c r="A8415" i="4"/>
  <c r="A8416" i="4" a="1"/>
  <c r="A8416" i="4"/>
  <c r="A8417" i="4" a="1"/>
  <c r="A8417" i="4" s="1"/>
  <c r="A8418" i="4" a="1"/>
  <c r="A8418" i="4" s="1"/>
  <c r="A8419" i="4" a="1"/>
  <c r="A8419" i="4"/>
  <c r="A8420" i="4" a="1"/>
  <c r="A8420" i="4"/>
  <c r="A8421" i="4" a="1"/>
  <c r="A8421" i="4" s="1"/>
  <c r="A8422" i="4" a="1"/>
  <c r="A8422" i="4" s="1"/>
  <c r="A8423" i="4" a="1"/>
  <c r="A8423" i="4" s="1"/>
  <c r="A8424" i="4" a="1"/>
  <c r="A8424" i="4" s="1"/>
  <c r="A8425" i="4" a="1"/>
  <c r="A8425" i="4"/>
  <c r="A8426" i="4" a="1"/>
  <c r="A8426" i="4" s="1"/>
  <c r="A8427" i="4" a="1"/>
  <c r="A8427" i="4"/>
  <c r="A8428" i="4" a="1"/>
  <c r="A8428" i="4"/>
  <c r="A8429" i="4" a="1"/>
  <c r="A8429" i="4" s="1"/>
  <c r="A8430" i="4" a="1"/>
  <c r="A8430" i="4"/>
  <c r="A8431" i="4" a="1"/>
  <c r="A8431" i="4"/>
  <c r="A8432" i="4" a="1"/>
  <c r="A8432" i="4" s="1"/>
  <c r="A8433" i="4" a="1"/>
  <c r="A8433" i="4"/>
  <c r="A8434" i="4" a="1"/>
  <c r="A8434" i="4" s="1"/>
  <c r="A8435" i="4" a="1"/>
  <c r="A8435" i="4" s="1"/>
  <c r="A8436" i="4" a="1"/>
  <c r="A8436" i="4" s="1"/>
  <c r="A8437" i="4" a="1"/>
  <c r="A8437" i="4" s="1"/>
  <c r="A8438" i="4" a="1"/>
  <c r="A8438" i="4" s="1"/>
  <c r="A8439" i="4" a="1"/>
  <c r="A8439" i="4" s="1"/>
  <c r="A8440" i="4" a="1"/>
  <c r="A8440" i="4"/>
  <c r="A8441" i="4" a="1"/>
  <c r="A8441" i="4" s="1"/>
  <c r="A8442" i="4" a="1"/>
  <c r="A8442" i="4"/>
  <c r="A8443" i="4" a="1"/>
  <c r="A8443" i="4" s="1"/>
  <c r="A8444" i="4" a="1"/>
  <c r="A8444" i="4"/>
  <c r="A8445" i="4" a="1"/>
  <c r="A8445" i="4"/>
  <c r="A8446" i="4" a="1"/>
  <c r="A8446" i="4"/>
  <c r="A8447" i="4" a="1"/>
  <c r="A8447" i="4" s="1"/>
  <c r="A8448" i="4" a="1"/>
  <c r="A8448" i="4"/>
  <c r="A8449" i="4" a="1"/>
  <c r="A8449" i="4" s="1"/>
  <c r="A8450" i="4" a="1"/>
  <c r="A8450" i="4"/>
  <c r="A8451" i="4" a="1"/>
  <c r="A8451" i="4"/>
  <c r="A8452" i="4" a="1"/>
  <c r="A8452" i="4"/>
  <c r="A8453" i="4" a="1"/>
  <c r="A8453" i="4" s="1"/>
  <c r="A8454" i="4" a="1"/>
  <c r="A8454" i="4" s="1"/>
  <c r="A8455" i="4" a="1"/>
  <c r="A8455" i="4" s="1"/>
  <c r="A8456" i="4" a="1"/>
  <c r="A8456" i="4"/>
  <c r="A8457" i="4" a="1"/>
  <c r="A8457" i="4"/>
  <c r="A8458" i="4" a="1"/>
  <c r="A8458" i="4" s="1"/>
  <c r="A8459" i="4" a="1"/>
  <c r="A8459" i="4"/>
  <c r="A8460" i="4" a="1"/>
  <c r="A8460" i="4"/>
  <c r="A8461" i="4" a="1"/>
  <c r="A8461" i="4" s="1"/>
  <c r="A8462" i="4" a="1"/>
  <c r="A8462" i="4"/>
  <c r="A8463" i="4" a="1"/>
  <c r="A8463" i="4" s="1"/>
  <c r="A8464" i="4" a="1"/>
  <c r="A8464" i="4"/>
  <c r="A8465" i="4" a="1"/>
  <c r="A8465" i="4" s="1"/>
  <c r="A8466" i="4" a="1"/>
  <c r="A8466" i="4" s="1"/>
  <c r="A8467" i="4" a="1"/>
  <c r="A8467" i="4" s="1"/>
  <c r="A8468" i="4" a="1"/>
  <c r="A8468" i="4" s="1"/>
  <c r="A8469" i="4" a="1"/>
  <c r="A8469" i="4" s="1"/>
  <c r="A8470" i="4" a="1"/>
  <c r="A8470" i="4" s="1"/>
  <c r="A8471" i="4" a="1"/>
  <c r="A8471" i="4" s="1"/>
  <c r="A8472" i="4" a="1"/>
  <c r="A8472" i="4"/>
  <c r="A8473" i="4" a="1"/>
  <c r="A8473" i="4"/>
  <c r="A8474" i="4" a="1"/>
  <c r="A8474" i="4" s="1"/>
  <c r="A8475" i="4" a="1"/>
  <c r="A8475" i="4" s="1"/>
  <c r="A8476" i="4" a="1"/>
  <c r="A8476" i="4"/>
  <c r="A8477" i="4" a="1"/>
  <c r="A8477" i="4" s="1"/>
  <c r="A8478" i="4" a="1"/>
  <c r="A8478" i="4"/>
  <c r="A8479" i="4" a="1"/>
  <c r="A8479" i="4"/>
  <c r="A8480" i="4" a="1"/>
  <c r="A8480" i="4" s="1"/>
  <c r="A8481" i="4" a="1"/>
  <c r="A8481" i="4" s="1"/>
  <c r="A8482" i="4" a="1"/>
  <c r="A8482" i="4"/>
  <c r="A8483" i="4" a="1"/>
  <c r="A8483" i="4" s="1"/>
  <c r="A8484" i="4" a="1"/>
  <c r="A8484" i="4"/>
  <c r="A8485" i="4" a="1"/>
  <c r="A8485" i="4" s="1"/>
  <c r="A8486" i="4" a="1"/>
  <c r="A8486" i="4" s="1"/>
  <c r="A8487" i="4" a="1"/>
  <c r="A8487" i="4"/>
  <c r="A8488" i="4" a="1"/>
  <c r="A8488" i="4" s="1"/>
  <c r="A8489" i="4" a="1"/>
  <c r="A8489" i="4" s="1"/>
  <c r="A8490" i="4" a="1"/>
  <c r="A8490" i="4"/>
  <c r="A8491" i="4" a="1"/>
  <c r="A8491" i="4"/>
  <c r="A8492" i="4" a="1"/>
  <c r="A8492" i="4"/>
  <c r="A8493" i="4" a="1"/>
  <c r="A8493" i="4"/>
  <c r="A8494" i="4" a="1"/>
  <c r="A8494" i="4"/>
  <c r="A8495" i="4" a="1"/>
  <c r="A8495" i="4"/>
  <c r="A8496" i="4" a="1"/>
  <c r="A8496" i="4"/>
  <c r="A8497" i="4" a="1"/>
  <c r="A8497" i="4" s="1"/>
  <c r="A8498" i="4" a="1"/>
  <c r="A8498" i="4" s="1"/>
  <c r="A8499" i="4" a="1"/>
  <c r="A8499" i="4"/>
  <c r="A8500" i="4" a="1"/>
  <c r="A8500" i="4" s="1"/>
  <c r="A8501" i="4" a="1"/>
  <c r="A8501" i="4" s="1"/>
  <c r="A8502" i="4" a="1"/>
  <c r="A8502" i="4" s="1"/>
  <c r="A8503" i="4" a="1"/>
  <c r="A8503" i="4"/>
  <c r="A8504" i="4" a="1"/>
  <c r="A8504" i="4" s="1"/>
  <c r="A8505" i="4" a="1"/>
  <c r="A8505" i="4"/>
  <c r="A8506" i="4" a="1"/>
  <c r="A8506" i="4" s="1"/>
  <c r="A8507" i="4" a="1"/>
  <c r="A8507" i="4"/>
  <c r="A8508" i="4" a="1"/>
  <c r="A8508" i="4"/>
  <c r="A8509" i="4" a="1"/>
  <c r="A8509" i="4" s="1"/>
  <c r="A8510" i="4" a="1"/>
  <c r="A8510" i="4"/>
  <c r="A8511" i="4" a="1"/>
  <c r="A8511" i="4" s="1"/>
  <c r="A8512" i="4" a="1"/>
  <c r="A8512" i="4" s="1"/>
  <c r="A8513" i="4" a="1"/>
  <c r="A8513" i="4"/>
  <c r="A8514" i="4" a="1"/>
  <c r="A8514" i="4" s="1"/>
  <c r="A8515" i="4" a="1"/>
  <c r="A8515" i="4" s="1"/>
  <c r="A8516" i="4" a="1"/>
  <c r="A8516" i="4" s="1"/>
  <c r="A8517" i="4" a="1"/>
  <c r="A8517" i="4" s="1"/>
  <c r="A8518" i="4" a="1"/>
  <c r="A8518" i="4" s="1"/>
  <c r="A8519" i="4" a="1"/>
  <c r="A8519" i="4" s="1"/>
  <c r="A8520" i="4" a="1"/>
  <c r="A8520" i="4"/>
  <c r="A8521" i="4" a="1"/>
  <c r="A8521" i="4"/>
  <c r="A8522" i="4" a="1"/>
  <c r="A8522" i="4" s="1"/>
  <c r="A8523" i="4" a="1"/>
  <c r="A8523" i="4"/>
  <c r="A8524" i="4" a="1"/>
  <c r="A8524" i="4"/>
  <c r="A8525" i="4" a="1"/>
  <c r="A8525" i="4"/>
  <c r="A8526" i="4" a="1"/>
  <c r="A8526" i="4"/>
  <c r="A8527" i="4" a="1"/>
  <c r="A8527" i="4"/>
  <c r="A8528" i="4" a="1"/>
  <c r="A8528" i="4" s="1"/>
  <c r="A8529" i="4" a="1"/>
  <c r="A8529" i="4"/>
  <c r="A8530" i="4" a="1"/>
  <c r="A8530" i="4" s="1"/>
  <c r="A8531" i="4" a="1"/>
  <c r="A8531" i="4" s="1"/>
  <c r="A8532" i="4" a="1"/>
  <c r="A8532" i="4"/>
  <c r="A8533" i="4" a="1"/>
  <c r="A8533" i="4" s="1"/>
  <c r="A8534" i="4" a="1"/>
  <c r="A8534" i="4" s="1"/>
  <c r="A8535" i="4" a="1"/>
  <c r="A8535" i="4"/>
  <c r="A8536" i="4" a="1"/>
  <c r="A8536" i="4" s="1"/>
  <c r="A8537" i="4" a="1"/>
  <c r="A8537" i="4"/>
  <c r="A8538" i="4" a="1"/>
  <c r="A8538" i="4" s="1"/>
  <c r="A8539" i="4" a="1"/>
  <c r="A8539" i="4"/>
  <c r="A8540" i="4" a="1"/>
  <c r="A8540" i="4"/>
  <c r="A8541" i="4" a="1"/>
  <c r="A8541" i="4"/>
  <c r="A8542" i="4" a="1"/>
  <c r="A8542" i="4"/>
  <c r="A8543" i="4" a="1"/>
  <c r="A8543" i="4" s="1"/>
  <c r="A8544" i="4" a="1"/>
  <c r="A8544" i="4"/>
  <c r="A8545" i="4" a="1"/>
  <c r="A8545" i="4" s="1"/>
  <c r="A8546" i="4" a="1"/>
  <c r="A8546" i="4"/>
  <c r="A8547" i="4" a="1"/>
  <c r="A8547" i="4"/>
  <c r="A8548" i="4" a="1"/>
  <c r="A8548" i="4" s="1"/>
  <c r="A8549" i="4" a="1"/>
  <c r="A8549" i="4" s="1"/>
  <c r="A8550" i="4" a="1"/>
  <c r="A8550" i="4" s="1"/>
  <c r="A8551" i="4" a="1"/>
  <c r="A8551" i="4" s="1"/>
  <c r="A8552" i="4" a="1"/>
  <c r="A8552" i="4"/>
  <c r="A8553" i="4" a="1"/>
  <c r="A8553" i="4"/>
  <c r="A8554" i="4" a="1"/>
  <c r="A8554" i="4" s="1"/>
  <c r="A8555" i="4" a="1"/>
  <c r="A8555" i="4"/>
  <c r="A8556" i="4" a="1"/>
  <c r="A8556" i="4"/>
  <c r="A8557" i="4" a="1"/>
  <c r="A8557" i="4" s="1"/>
  <c r="A8558" i="4" a="1"/>
  <c r="A8558" i="4"/>
  <c r="A8559" i="4" a="1"/>
  <c r="A8559" i="4"/>
  <c r="A8560" i="4" a="1"/>
  <c r="A8560" i="4" s="1"/>
  <c r="A8561" i="4" a="1"/>
  <c r="A8561" i="4"/>
  <c r="A8562" i="4" a="1"/>
  <c r="A8562" i="4" s="1"/>
  <c r="A8563" i="4" a="1"/>
  <c r="A8563" i="4"/>
  <c r="A8564" i="4" a="1"/>
  <c r="A8564" i="4"/>
  <c r="A8565" i="4" a="1"/>
  <c r="A8565" i="4" s="1"/>
  <c r="A8566" i="4" a="1"/>
  <c r="A8566" i="4" s="1"/>
  <c r="A8567" i="4" a="1"/>
  <c r="A8567" i="4" s="1"/>
  <c r="A8568" i="4" a="1"/>
  <c r="A8568" i="4" s="1"/>
  <c r="A8569" i="4" a="1"/>
  <c r="A8569" i="4"/>
  <c r="A8570" i="4" a="1"/>
  <c r="A8570" i="4"/>
  <c r="A8571" i="4" a="1"/>
  <c r="A8571" i="4"/>
  <c r="A8572" i="4" a="1"/>
  <c r="A8572" i="4"/>
  <c r="A8573" i="4" a="1"/>
  <c r="A8573" i="4"/>
  <c r="A8574" i="4" a="1"/>
  <c r="A8574" i="4"/>
  <c r="A8575" i="4" a="1"/>
  <c r="A8575" i="4"/>
  <c r="A8576" i="4" a="1"/>
  <c r="A8576" i="4"/>
  <c r="A8577" i="4" a="1"/>
  <c r="A8577" i="4" s="1"/>
  <c r="A8578" i="4" a="1"/>
  <c r="A8578" i="4"/>
  <c r="A8579" i="4" a="1"/>
  <c r="A8579" i="4" s="1"/>
  <c r="A8580" i="4" a="1"/>
  <c r="A8580" i="4" s="1"/>
  <c r="A8581" i="4" a="1"/>
  <c r="A8581" i="4" s="1"/>
  <c r="A8582" i="4" a="1"/>
  <c r="A8582" i="4" s="1"/>
  <c r="A8583" i="4" a="1"/>
  <c r="A8583" i="4"/>
  <c r="A8584" i="4" a="1"/>
  <c r="A8584" i="4"/>
  <c r="A8585" i="4" a="1"/>
  <c r="A8585" i="4" s="1"/>
  <c r="A8586" i="4" a="1"/>
  <c r="A8586" i="4" s="1"/>
  <c r="A8587" i="4" a="1"/>
  <c r="A8587" i="4" s="1"/>
  <c r="A8588" i="4" a="1"/>
  <c r="A8588" i="4"/>
  <c r="A8589" i="4" a="1"/>
  <c r="A8589" i="4"/>
  <c r="A8590" i="4" a="1"/>
  <c r="A8590" i="4"/>
  <c r="A8591" i="4" a="1"/>
  <c r="A8591" i="4"/>
  <c r="A8592" i="4" a="1"/>
  <c r="A8592" i="4"/>
  <c r="A8593" i="4" a="1"/>
  <c r="A8593" i="4" s="1"/>
  <c r="A8594" i="4" a="1"/>
  <c r="A8594" i="4" s="1"/>
  <c r="A8595" i="4" a="1"/>
  <c r="A8595" i="4"/>
  <c r="A8596" i="4" a="1"/>
  <c r="A8596" i="4" s="1"/>
  <c r="A8597" i="4" a="1"/>
  <c r="A8597" i="4" s="1"/>
  <c r="A8598" i="4" a="1"/>
  <c r="A8598" i="4" s="1"/>
  <c r="A8599" i="4" a="1"/>
  <c r="A8599" i="4" s="1"/>
  <c r="A8600" i="4" a="1"/>
  <c r="A8600" i="4"/>
  <c r="A8601" i="4" a="1"/>
  <c r="A8601" i="4"/>
  <c r="A8602" i="4" a="1"/>
  <c r="A8602" i="4"/>
  <c r="A8603" i="4" a="1"/>
  <c r="A8603" i="4" s="1"/>
  <c r="A8604" i="4" a="1"/>
  <c r="A8604" i="4"/>
  <c r="A8605" i="4" a="1"/>
  <c r="A8605" i="4" s="1"/>
  <c r="A8606" i="4" a="1"/>
  <c r="A8606" i="4"/>
  <c r="A8607" i="4" a="1"/>
  <c r="A8607" i="4"/>
  <c r="A8608" i="4" a="1"/>
  <c r="A8608" i="4" s="1"/>
  <c r="A8609" i="4" a="1"/>
  <c r="A8609" i="4"/>
  <c r="A8610" i="4" a="1"/>
  <c r="A8610" i="4"/>
  <c r="A8611" i="4" a="1"/>
  <c r="A8611" i="4" s="1"/>
  <c r="A8612" i="4" a="1"/>
  <c r="A8612" i="4"/>
  <c r="A8613" i="4" a="1"/>
  <c r="A8613" i="4" s="1"/>
  <c r="A8614" i="4" a="1"/>
  <c r="A8614" i="4" s="1"/>
  <c r="A8615" i="4" a="1"/>
  <c r="A8615" i="4" s="1"/>
  <c r="A8616" i="4" a="1"/>
  <c r="A8616" i="4"/>
  <c r="A8617" i="4" a="1"/>
  <c r="A8617" i="4"/>
  <c r="A8618" i="4" a="1"/>
  <c r="A8618" i="4"/>
  <c r="A8619" i="4" a="1"/>
  <c r="A8619" i="4" s="1"/>
  <c r="A8620" i="4" a="1"/>
  <c r="A8620" i="4"/>
  <c r="A8621" i="4" a="1"/>
  <c r="A8621" i="4"/>
  <c r="A8622" i="4" a="1"/>
  <c r="A8622" i="4"/>
  <c r="A8623" i="4" a="1"/>
  <c r="A8623" i="4" s="1"/>
  <c r="A8624" i="4" a="1"/>
  <c r="A8624" i="4" s="1"/>
  <c r="A8625" i="4" a="1"/>
  <c r="A8625" i="4" s="1"/>
  <c r="A8626" i="4" a="1"/>
  <c r="A8626" i="4" s="1"/>
  <c r="A8627" i="4" a="1"/>
  <c r="A8627" i="4" s="1"/>
  <c r="A8628" i="4" a="1"/>
  <c r="A8628" i="4" s="1"/>
  <c r="A8629" i="4" a="1"/>
  <c r="A8629" i="4" s="1"/>
  <c r="A8630" i="4" a="1"/>
  <c r="A8630" i="4" s="1"/>
  <c r="A8631" i="4" a="1"/>
  <c r="A8631" i="4" s="1"/>
  <c r="A8632" i="4" a="1"/>
  <c r="A8632" i="4"/>
  <c r="A8633" i="4" a="1"/>
  <c r="A8633" i="4" s="1"/>
  <c r="A8634" i="4" a="1"/>
  <c r="A8634" i="4"/>
  <c r="A8635" i="4" a="1"/>
  <c r="A8635" i="4"/>
  <c r="A8636" i="4" a="1"/>
  <c r="A8636" i="4"/>
  <c r="A8637" i="4" a="1"/>
  <c r="A8637" i="4" s="1"/>
  <c r="A8638" i="4" a="1"/>
  <c r="A8638" i="4"/>
  <c r="A8639" i="4" a="1"/>
  <c r="A8639" i="4"/>
  <c r="A8640" i="4" a="1"/>
  <c r="A8640" i="4"/>
  <c r="A8641" i="4" a="1"/>
  <c r="A8641" i="4" s="1"/>
  <c r="A8642" i="4" a="1"/>
  <c r="A8642" i="4" s="1"/>
  <c r="A8643" i="4" a="1"/>
  <c r="A8643" i="4"/>
  <c r="A8644" i="4" a="1"/>
  <c r="A8644" i="4" s="1"/>
  <c r="A8645" i="4" a="1"/>
  <c r="A8645" i="4" s="1"/>
  <c r="A8646" i="4" a="1"/>
  <c r="A8646" i="4" s="1"/>
  <c r="A8647" i="4" a="1"/>
  <c r="A8647" i="4"/>
  <c r="A8648" i="4" a="1"/>
  <c r="A8648" i="4" s="1"/>
  <c r="A8649" i="4" a="1"/>
  <c r="A8649" i="4" s="1"/>
  <c r="A8650" i="4" a="1"/>
  <c r="A8650" i="4"/>
  <c r="A8651" i="4" a="1"/>
  <c r="A8651" i="4" s="1"/>
  <c r="A8652" i="4" a="1"/>
  <c r="A8652" i="4"/>
  <c r="A8653" i="4" a="1"/>
  <c r="A8653" i="4"/>
  <c r="A8654" i="4" a="1"/>
  <c r="A8654" i="4"/>
  <c r="A8655" i="4" a="1"/>
  <c r="A8655" i="4"/>
  <c r="A8656" i="4" a="1"/>
  <c r="A8656" i="4" s="1"/>
  <c r="A8657" i="4" a="1"/>
  <c r="A8657" i="4" s="1"/>
  <c r="A8658" i="4" a="1"/>
  <c r="A8658" i="4"/>
  <c r="A8659" i="4" a="1"/>
  <c r="A8659" i="4"/>
  <c r="A8660" i="4" a="1"/>
  <c r="A8660" i="4"/>
  <c r="A8661" i="4" a="1"/>
  <c r="A8661" i="4" s="1"/>
  <c r="A8662" i="4" a="1"/>
  <c r="A8662" i="4" s="1"/>
  <c r="A8663" i="4" a="1"/>
  <c r="A8663" i="4" s="1"/>
  <c r="A8664" i="4" a="1"/>
  <c r="A8664" i="4"/>
  <c r="A8665" i="4" a="1"/>
  <c r="A8665" i="4" s="1"/>
  <c r="A8666" i="4" a="1"/>
  <c r="A8666" i="4"/>
  <c r="A8667" i="4" a="1"/>
  <c r="A8667" i="4"/>
  <c r="A8668" i="4" a="1"/>
  <c r="A8668" i="4"/>
  <c r="A8669" i="4" a="1"/>
  <c r="A8669" i="4" s="1"/>
  <c r="A8670" i="4" a="1"/>
  <c r="A8670" i="4"/>
  <c r="A8671" i="4" a="1"/>
  <c r="A8671" i="4"/>
  <c r="A8672" i="4" a="1"/>
  <c r="A8672" i="4"/>
  <c r="A8673" i="4" a="1"/>
  <c r="A8673" i="4"/>
  <c r="A8674" i="4" a="1"/>
  <c r="A8674" i="4" s="1"/>
  <c r="A8675" i="4" a="1"/>
  <c r="A8675" i="4"/>
  <c r="A8676" i="4" a="1"/>
  <c r="A8676" i="4" s="1"/>
  <c r="A8677" i="4" a="1"/>
  <c r="A8677" i="4" s="1"/>
  <c r="A8678" i="4" a="1"/>
  <c r="A8678" i="4" s="1"/>
  <c r="A8679" i="4" a="1"/>
  <c r="A8679" i="4"/>
  <c r="A8680" i="4" a="1"/>
  <c r="A8680" i="4" s="1"/>
  <c r="A8681" i="4" a="1"/>
  <c r="A8681" i="4"/>
  <c r="A8682" i="4" a="1"/>
  <c r="A8682" i="4" s="1"/>
  <c r="A8683" i="4" a="1"/>
  <c r="A8683" i="4"/>
  <c r="A8684" i="4" a="1"/>
  <c r="A8684" i="4"/>
  <c r="A8685" i="4" a="1"/>
  <c r="A8685" i="4"/>
  <c r="A8686" i="4" a="1"/>
  <c r="A8686" i="4"/>
  <c r="A8687" i="4" a="1"/>
  <c r="A8687" i="4" s="1"/>
  <c r="A8688" i="4" a="1"/>
  <c r="A8688" i="4" s="1"/>
  <c r="A8689" i="4" a="1"/>
  <c r="A8689" i="4"/>
  <c r="A8690" i="4" a="1"/>
  <c r="A8690" i="4" s="1"/>
  <c r="A8691" i="4" a="1"/>
  <c r="A8691" i="4"/>
  <c r="A8692" i="4" a="1"/>
  <c r="A8692" i="4" s="1"/>
  <c r="A8693" i="4" a="1"/>
  <c r="A8693" i="4" s="1"/>
  <c r="A8694" i="4" a="1"/>
  <c r="A8694" i="4" s="1"/>
  <c r="A8695" i="4" a="1"/>
  <c r="A8695" i="4" s="1"/>
  <c r="A8696" i="4" a="1"/>
  <c r="A8696" i="4"/>
  <c r="A8697" i="4" a="1"/>
  <c r="A8697" i="4" s="1"/>
  <c r="A8698" i="4" a="1"/>
  <c r="A8698" i="4"/>
  <c r="A8699" i="4" a="1"/>
  <c r="A8699" i="4" s="1"/>
  <c r="A8700" i="4" a="1"/>
  <c r="A8700" i="4"/>
  <c r="A8701" i="4" a="1"/>
  <c r="A8701" i="4" s="1"/>
  <c r="A8702" i="4" a="1"/>
  <c r="A8702" i="4"/>
  <c r="A8703" i="4" a="1"/>
  <c r="A8703" i="4"/>
  <c r="A8704" i="4" a="1"/>
  <c r="A8704" i="4" s="1"/>
  <c r="A8705" i="4" a="1"/>
  <c r="A8705" i="4" s="1"/>
  <c r="A8706" i="4" a="1"/>
  <c r="A8706" i="4" s="1"/>
  <c r="A8707" i="4" a="1"/>
  <c r="A8707" i="4"/>
  <c r="A8708" i="4" a="1"/>
  <c r="A8708" i="4"/>
  <c r="A8709" i="4" a="1"/>
  <c r="A8709" i="4" s="1"/>
  <c r="A8710" i="4" a="1"/>
  <c r="A8710" i="4" s="1"/>
  <c r="A8711" i="4" a="1"/>
  <c r="A8711" i="4" s="1"/>
  <c r="A8712" i="4" a="1"/>
  <c r="A8712" i="4"/>
  <c r="A8713" i="4" a="1"/>
  <c r="A8713" i="4" s="1"/>
  <c r="A8714" i="4" a="1"/>
  <c r="A8714" i="4" s="1"/>
  <c r="A8715" i="4" a="1"/>
  <c r="A8715" i="4"/>
  <c r="A8716" i="4" a="1"/>
  <c r="A8716" i="4"/>
  <c r="A8717" i="4" a="1"/>
  <c r="A8717" i="4" s="1"/>
  <c r="A8718" i="4" a="1"/>
  <c r="A8718" i="4"/>
  <c r="A8719" i="4" a="1"/>
  <c r="A8719" i="4" s="1"/>
  <c r="A8720" i="4" a="1"/>
  <c r="A8720" i="4"/>
  <c r="A8721" i="4" a="1"/>
  <c r="A8721" i="4" s="1"/>
  <c r="A8722" i="4" a="1"/>
  <c r="A8722" i="4" s="1"/>
  <c r="A8723" i="4" a="1"/>
  <c r="A8723" i="4"/>
  <c r="A8724" i="4" a="1"/>
  <c r="A8724" i="4"/>
  <c r="A8725" i="4" a="1"/>
  <c r="A8725" i="4" s="1"/>
  <c r="A8726" i="4" a="1"/>
  <c r="A8726" i="4" s="1"/>
  <c r="A8727" i="4" a="1"/>
  <c r="A8727" i="4" s="1"/>
  <c r="A8728" i="4" a="1"/>
  <c r="A8728" i="4" s="1"/>
  <c r="A8729" i="4" a="1"/>
  <c r="A8729" i="4"/>
  <c r="A8730" i="4" a="1"/>
  <c r="A8730" i="4" s="1"/>
  <c r="A8731" i="4" a="1"/>
  <c r="A8731" i="4" s="1"/>
  <c r="A8732" i="4" a="1"/>
  <c r="A8732" i="4"/>
  <c r="A8733" i="4" a="1"/>
  <c r="A8733" i="4" s="1"/>
  <c r="A8734" i="4" a="1"/>
  <c r="A8734" i="4"/>
  <c r="A8735" i="4" a="1"/>
  <c r="A8735" i="4" s="1"/>
  <c r="A8736" i="4" a="1"/>
  <c r="A8736" i="4"/>
  <c r="A8737" i="4" a="1"/>
  <c r="A8737" i="4"/>
  <c r="A8738" i="4" a="1"/>
  <c r="A8738" i="4"/>
  <c r="A8739" i="4" a="1"/>
  <c r="A8739" i="4" s="1"/>
  <c r="A8740" i="4" a="1"/>
  <c r="A8740" i="4" s="1"/>
  <c r="A8741" i="4" a="1"/>
  <c r="A8741" i="4" s="1"/>
  <c r="A8742" i="4" a="1"/>
  <c r="A8742" i="4" s="1"/>
  <c r="A8743" i="4" a="1"/>
  <c r="A8743" i="4"/>
  <c r="A8744" i="4" a="1"/>
  <c r="A8744" i="4" s="1"/>
  <c r="A8745" i="4" a="1"/>
  <c r="A8745" i="4" s="1"/>
  <c r="A8746" i="4" a="1"/>
  <c r="A8746" i="4" s="1"/>
  <c r="A8747" i="4" a="1"/>
  <c r="A8747" i="4"/>
  <c r="A8748" i="4" a="1"/>
  <c r="A8748" i="4"/>
  <c r="A8749" i="4" a="1"/>
  <c r="A8749" i="4"/>
  <c r="A8750" i="4" a="1"/>
  <c r="A8750" i="4"/>
  <c r="A8751" i="4" a="1"/>
  <c r="A8751" i="4" s="1"/>
  <c r="A8752" i="4" a="1"/>
  <c r="A8752" i="4" s="1"/>
  <c r="A8753" i="4" a="1"/>
  <c r="A8753" i="4" s="1"/>
  <c r="A8754" i="4" a="1"/>
  <c r="A8754" i="4"/>
  <c r="A8755" i="4" a="1"/>
  <c r="A8755" i="4" s="1"/>
  <c r="A8756" i="4" a="1"/>
  <c r="A8756" i="4"/>
  <c r="A8757" i="4" a="1"/>
  <c r="A8757" i="4" s="1"/>
  <c r="A8758" i="4" a="1"/>
  <c r="A8758" i="4" s="1"/>
  <c r="A8759" i="4" a="1"/>
  <c r="A8759" i="4"/>
  <c r="A8760" i="4" a="1"/>
  <c r="A8760" i="4"/>
  <c r="A8761" i="4" a="1"/>
  <c r="A8761" i="4"/>
  <c r="A8762" i="4" a="1"/>
  <c r="A8762" i="4" s="1"/>
  <c r="A8763" i="4" a="1"/>
  <c r="A8763" i="4" s="1"/>
  <c r="A8764" i="4" a="1"/>
  <c r="A8764" i="4"/>
  <c r="A8765" i="4" a="1"/>
  <c r="A8765" i="4" s="1"/>
  <c r="A8766" i="4" a="1"/>
  <c r="A8766" i="4"/>
  <c r="A8767" i="4" a="1"/>
  <c r="A8767" i="4" s="1"/>
  <c r="A8768" i="4" a="1"/>
  <c r="A8768" i="4" s="1"/>
  <c r="A8769" i="4" a="1"/>
  <c r="A8769" i="4" s="1"/>
  <c r="A8770" i="4" a="1"/>
  <c r="A8770" i="4" s="1"/>
  <c r="A8771" i="4" a="1"/>
  <c r="A8771" i="4" s="1"/>
  <c r="A8772" i="4" a="1"/>
  <c r="A8772" i="4"/>
  <c r="A8773" i="4" a="1"/>
  <c r="A8773" i="4" s="1"/>
  <c r="A8774" i="4" a="1"/>
  <c r="A8774" i="4" s="1"/>
  <c r="A8775" i="4" a="1"/>
  <c r="A8775" i="4"/>
  <c r="A8776" i="4" a="1"/>
  <c r="A8776" i="4" s="1"/>
  <c r="A8777" i="4" a="1"/>
  <c r="A8777" i="4"/>
  <c r="A8778" i="4" a="1"/>
  <c r="A8778" i="4"/>
  <c r="A8779" i="4" a="1"/>
  <c r="A8779" i="4"/>
  <c r="A8780" i="4" a="1"/>
  <c r="A8780" i="4"/>
  <c r="A8781" i="4" a="1"/>
  <c r="A8781" i="4" s="1"/>
  <c r="A8782" i="4" a="1"/>
  <c r="A8782" i="4"/>
  <c r="A8783" i="4" a="1"/>
  <c r="A8783" i="4"/>
  <c r="A8784" i="4" a="1"/>
  <c r="A8784" i="4" s="1"/>
  <c r="A8785" i="4" a="1"/>
  <c r="A8785" i="4"/>
  <c r="A8786" i="4" a="1"/>
  <c r="A8786" i="4"/>
  <c r="A8787" i="4" a="1"/>
  <c r="A8787" i="4" s="1"/>
  <c r="A8788" i="4" a="1"/>
  <c r="A8788" i="4"/>
  <c r="A8789" i="4" a="1"/>
  <c r="A8789" i="4" s="1"/>
  <c r="A8790" i="4" a="1"/>
  <c r="A8790" i="4" s="1"/>
  <c r="A8791" i="4" a="1"/>
  <c r="A8791" i="4" s="1"/>
  <c r="A8792" i="4" a="1"/>
  <c r="A8792" i="4" s="1"/>
  <c r="A8793" i="4" a="1"/>
  <c r="A8793" i="4"/>
  <c r="A8794" i="4" a="1"/>
  <c r="A8794" i="4" s="1"/>
  <c r="A8795" i="4" a="1"/>
  <c r="A8795" i="4" s="1"/>
  <c r="A8796" i="4" a="1"/>
  <c r="A8796" i="4"/>
  <c r="A8797" i="4" a="1"/>
  <c r="A8797" i="4"/>
  <c r="A8798" i="4" a="1"/>
  <c r="A8798" i="4"/>
  <c r="A8799" i="4" a="1"/>
  <c r="A8799" i="4" s="1"/>
  <c r="A8800" i="4" a="1"/>
  <c r="A8800" i="4"/>
  <c r="A8801" i="4" a="1"/>
  <c r="A8801" i="4" s="1"/>
  <c r="A8802" i="4" a="1"/>
  <c r="A8802" i="4"/>
  <c r="A8803" i="4" a="1"/>
  <c r="A8803" i="4"/>
  <c r="A8804" i="4" a="1"/>
  <c r="A8804" i="4"/>
  <c r="A8805" i="4" a="1"/>
  <c r="A8805" i="4" s="1"/>
  <c r="A8806" i="4" a="1"/>
  <c r="A8806" i="4" s="1"/>
  <c r="A8807" i="4" a="1"/>
  <c r="A8807" i="4"/>
  <c r="A8808" i="4" a="1"/>
  <c r="A8808" i="4" s="1"/>
  <c r="A8809" i="4" a="1"/>
  <c r="A8809" i="4"/>
  <c r="A8810" i="4" a="1"/>
  <c r="A8810" i="4" s="1"/>
  <c r="A8811" i="4" a="1"/>
  <c r="A8811" i="4" s="1"/>
  <c r="A8812" i="4" a="1"/>
  <c r="A8812" i="4"/>
  <c r="A8813" i="4" a="1"/>
  <c r="A8813" i="4" s="1"/>
  <c r="A8814" i="4" a="1"/>
  <c r="A8814" i="4"/>
  <c r="A8815" i="4" a="1"/>
  <c r="A8815" i="4"/>
  <c r="A8816" i="4" a="1"/>
  <c r="A8816" i="4" s="1"/>
  <c r="A8817" i="4" a="1"/>
  <c r="A8817" i="4"/>
  <c r="A8818" i="4" a="1"/>
  <c r="A8818" i="4" s="1"/>
  <c r="A8819" i="4" a="1"/>
  <c r="A8819" i="4"/>
  <c r="A8820" i="4" a="1"/>
  <c r="A8820" i="4"/>
  <c r="A8821" i="4" a="1"/>
  <c r="A8821" i="4" s="1"/>
  <c r="A8822" i="4" a="1"/>
  <c r="A8822" i="4" s="1"/>
  <c r="A8823" i="4" a="1"/>
  <c r="A8823" i="4"/>
  <c r="A8824" i="4" a="1"/>
  <c r="A8824" i="4" s="1"/>
  <c r="A8825" i="4" a="1"/>
  <c r="A8825" i="4"/>
  <c r="A8826" i="4" a="1"/>
  <c r="A8826" i="4"/>
  <c r="A8827" i="4" a="1"/>
  <c r="A8827" i="4" s="1"/>
  <c r="A8828" i="4" a="1"/>
  <c r="A8828" i="4"/>
  <c r="A8829" i="4" a="1"/>
  <c r="A8829" i="4" s="1"/>
  <c r="A8830" i="4" a="1"/>
  <c r="A8830" i="4"/>
  <c r="A8831" i="4" a="1"/>
  <c r="A8831" i="4" s="1"/>
  <c r="A8832" i="4" a="1"/>
  <c r="A8832" i="4"/>
  <c r="A8833" i="4" a="1"/>
  <c r="A8833" i="4" s="1"/>
  <c r="A8834" i="4" a="1"/>
  <c r="A8834" i="4"/>
  <c r="A8835" i="4" a="1"/>
  <c r="A8835" i="4" s="1"/>
  <c r="A8836" i="4" a="1"/>
  <c r="A8836" i="4" s="1"/>
  <c r="A8837" i="4" a="1"/>
  <c r="A8837" i="4" s="1"/>
  <c r="A8838" i="4" a="1"/>
  <c r="A8838" i="4" s="1"/>
  <c r="A8839" i="4" a="1"/>
  <c r="A8839" i="4"/>
  <c r="A8840" i="4" a="1"/>
  <c r="A8840" i="4"/>
  <c r="A8841" i="4" a="1"/>
  <c r="A8841" i="4"/>
  <c r="A8842" i="4" a="1"/>
  <c r="A8842" i="4" s="1"/>
  <c r="A8843" i="4" a="1"/>
  <c r="A8843" i="4"/>
  <c r="A8844" i="4" a="1"/>
  <c r="A8844" i="4"/>
  <c r="A8845" i="4" a="1"/>
  <c r="A8845" i="4"/>
  <c r="A8846" i="4" a="1"/>
  <c r="A8846" i="4"/>
  <c r="A8847" i="4" a="1"/>
  <c r="A8847" i="4"/>
  <c r="A8848" i="4" a="1"/>
  <c r="A8848" i="4" s="1"/>
  <c r="A8849" i="4" a="1"/>
  <c r="A8849" i="4" s="1"/>
  <c r="A8850" i="4" a="1"/>
  <c r="A8850" i="4" s="1"/>
  <c r="A8851" i="4" a="1"/>
  <c r="A8851" i="4"/>
  <c r="A8852" i="4" a="1"/>
  <c r="A8852" i="4" s="1"/>
  <c r="A8853" i="4" a="1"/>
  <c r="A8853" i="4" s="1"/>
  <c r="A8854" i="4" a="1"/>
  <c r="A8854" i="4" s="1"/>
  <c r="A8855" i="4" a="1"/>
  <c r="A8855" i="4" s="1"/>
  <c r="A8856" i="4" a="1"/>
  <c r="A8856" i="4"/>
  <c r="A8857" i="4" a="1"/>
  <c r="A8857" i="4"/>
  <c r="A8858" i="4" a="1"/>
  <c r="A8858" i="4"/>
  <c r="A8859" i="4" a="1"/>
  <c r="A8859" i="4"/>
  <c r="A8860" i="4" a="1"/>
  <c r="A8860" i="4"/>
  <c r="A8861" i="4" a="1"/>
  <c r="A8861" i="4"/>
  <c r="A8862" i="4" a="1"/>
  <c r="A8862" i="4"/>
  <c r="A8863" i="4" a="1"/>
  <c r="A8863" i="4" s="1"/>
  <c r="A8864" i="4" a="1"/>
  <c r="A8864" i="4" s="1"/>
  <c r="A8865" i="4" a="1"/>
  <c r="A8865" i="4"/>
  <c r="A8866" i="4" a="1"/>
  <c r="A8866" i="4" s="1"/>
  <c r="A8867" i="4" a="1"/>
  <c r="A8867" i="4" s="1"/>
  <c r="A8868" i="4" a="1"/>
  <c r="A8868" i="4"/>
  <c r="A8869" i="4" a="1"/>
  <c r="A8869" i="4" s="1"/>
  <c r="A8870" i="4" a="1"/>
  <c r="A8870" i="4" s="1"/>
  <c r="A8871" i="4" a="1"/>
  <c r="A8871" i="4" s="1"/>
  <c r="A8872" i="4" a="1"/>
  <c r="A8872" i="4" s="1"/>
  <c r="A8873" i="4" a="1"/>
  <c r="A8873" i="4"/>
  <c r="A8874" i="4" a="1"/>
  <c r="A8874" i="4"/>
  <c r="A8875" i="4" a="1"/>
  <c r="A8875" i="4" s="1"/>
  <c r="A8876" i="4" a="1"/>
  <c r="A8876" i="4"/>
  <c r="A8877" i="4" a="1"/>
  <c r="A8877" i="4"/>
  <c r="A8878" i="4" a="1"/>
  <c r="A8878" i="4"/>
  <c r="A8879" i="4" a="1"/>
  <c r="A8879" i="4"/>
  <c r="A8880" i="4" a="1"/>
  <c r="A8880" i="4"/>
  <c r="A8881" i="4" a="1"/>
  <c r="A8881" i="4"/>
  <c r="A8882" i="4" a="1"/>
  <c r="A8882" i="4" s="1"/>
  <c r="A8883" i="4" a="1"/>
  <c r="A8883" i="4" s="1"/>
  <c r="A8884" i="4" a="1"/>
  <c r="A8884" i="4" s="1"/>
  <c r="A8885" i="4" a="1"/>
  <c r="A8885" i="4" s="1"/>
  <c r="A8886" i="4" a="1"/>
  <c r="A8886" i="4" s="1"/>
  <c r="A8887" i="4" a="1"/>
  <c r="A8887" i="4" s="1"/>
  <c r="A8888" i="4" a="1"/>
  <c r="A8888" i="4"/>
  <c r="A8889" i="4" a="1"/>
  <c r="A8889" i="4" s="1"/>
  <c r="A8890" i="4" a="1"/>
  <c r="A8890" i="4" s="1"/>
  <c r="A8891" i="4" a="1"/>
  <c r="A8891" i="4"/>
  <c r="A8892" i="4" a="1"/>
  <c r="A8892" i="4"/>
  <c r="A8893" i="4" a="1"/>
  <c r="A8893" i="4" s="1"/>
  <c r="A8894" i="4" a="1"/>
  <c r="A8894" i="4"/>
  <c r="A8895" i="4" a="1"/>
  <c r="A8895" i="4"/>
  <c r="A8896" i="4" a="1"/>
  <c r="A8896" i="4" s="1"/>
  <c r="A8897" i="4" a="1"/>
  <c r="A8897" i="4"/>
  <c r="A8898" i="4" a="1"/>
  <c r="A8898" i="4" s="1"/>
  <c r="A8899" i="4" a="1"/>
  <c r="A8899" i="4"/>
  <c r="A8900" i="4" a="1"/>
  <c r="A8900" i="4"/>
  <c r="A8901" i="4" a="1"/>
  <c r="A8901" i="4" s="1"/>
  <c r="A8902" i="4" a="1"/>
  <c r="A8902" i="4" s="1"/>
  <c r="A8903" i="4" a="1"/>
  <c r="A8903" i="4"/>
  <c r="A8904" i="4" a="1"/>
  <c r="A8904" i="4" s="1"/>
  <c r="A8905" i="4" a="1"/>
  <c r="A8905" i="4"/>
  <c r="A8906" i="4" a="1"/>
  <c r="A8906" i="4"/>
  <c r="A8907" i="4" a="1"/>
  <c r="A8907" i="4"/>
  <c r="A8908" i="4" a="1"/>
  <c r="A8908" i="4"/>
  <c r="A8909" i="4" a="1"/>
  <c r="A8909" i="4"/>
  <c r="A8910" i="4" a="1"/>
  <c r="A8910" i="4"/>
  <c r="A8911" i="4" a="1"/>
  <c r="A8911" i="4"/>
  <c r="A8912" i="4" a="1"/>
  <c r="A8912" i="4"/>
  <c r="A8913" i="4" a="1"/>
  <c r="A8913" i="4" s="1"/>
  <c r="A8914" i="4" a="1"/>
  <c r="A8914" i="4"/>
  <c r="A8915" i="4" a="1"/>
  <c r="A8915" i="4"/>
  <c r="A8916" i="4" a="1"/>
  <c r="A8916" i="4" s="1"/>
  <c r="A8917" i="4" a="1"/>
  <c r="A8917" i="4" s="1"/>
  <c r="A8918" i="4" a="1"/>
  <c r="A8918" i="4" s="1"/>
  <c r="A8919" i="4" a="1"/>
  <c r="A8919" i="4" s="1"/>
  <c r="A8920" i="4" a="1"/>
  <c r="A8920" i="4" s="1"/>
  <c r="A8921" i="4" a="1"/>
  <c r="A8921" i="4" s="1"/>
  <c r="A8922" i="4" a="1"/>
  <c r="A8922" i="4" s="1"/>
  <c r="A8923" i="4" a="1"/>
  <c r="A8923" i="4"/>
  <c r="A8924" i="4" a="1"/>
  <c r="A8924" i="4"/>
  <c r="A8925" i="4" a="1"/>
  <c r="A8925" i="4"/>
  <c r="A8926" i="4" a="1"/>
  <c r="A8926" i="4"/>
  <c r="A8927" i="4" a="1"/>
  <c r="A8927" i="4"/>
  <c r="A8928" i="4" a="1"/>
  <c r="A8928" i="4" s="1"/>
  <c r="A8929" i="4" a="1"/>
  <c r="A8929" i="4"/>
  <c r="A8930" i="4" a="1"/>
  <c r="A8930" i="4"/>
  <c r="A8931" i="4" a="1"/>
  <c r="A8931" i="4" s="1"/>
  <c r="A8932" i="4" a="1"/>
  <c r="A8932" i="4"/>
  <c r="A8933" i="4" a="1"/>
  <c r="A8933" i="4" s="1"/>
  <c r="A8934" i="4" a="1"/>
  <c r="A8934" i="4" s="1"/>
  <c r="A8935" i="4" a="1"/>
  <c r="A8935" i="4" s="1"/>
  <c r="A8936" i="4" a="1"/>
  <c r="A8936" i="4" s="1"/>
  <c r="A8937" i="4" a="1"/>
  <c r="A8937" i="4"/>
  <c r="A8938" i="4" a="1"/>
  <c r="A8938" i="4" s="1"/>
  <c r="A8939" i="4" a="1"/>
  <c r="A8939" i="4" s="1"/>
  <c r="A8940" i="4" a="1"/>
  <c r="A8940" i="4"/>
  <c r="A8941" i="4" a="1"/>
  <c r="A8941" i="4"/>
  <c r="A8942" i="4" a="1"/>
  <c r="A8942" i="4"/>
  <c r="A8943" i="4" a="1"/>
  <c r="A8943" i="4"/>
  <c r="A8944" i="4" a="1"/>
  <c r="A8944" i="4" s="1"/>
  <c r="A8945" i="4" a="1"/>
  <c r="A8945" i="4" s="1"/>
  <c r="A8946" i="4" a="1"/>
  <c r="A8946" i="4"/>
  <c r="A8947" i="4" a="1"/>
  <c r="A8947" i="4"/>
  <c r="A8948" i="4" a="1"/>
  <c r="A8948" i="4"/>
  <c r="A8949" i="4" a="1"/>
  <c r="A8949" i="4" s="1"/>
  <c r="A8950" i="4" a="1"/>
  <c r="A8950" i="4" s="1"/>
  <c r="A8951" i="4" a="1"/>
  <c r="A8951" i="4"/>
  <c r="A8952" i="4" a="1"/>
  <c r="A8952" i="4"/>
  <c r="A8953" i="4" a="1"/>
  <c r="A8953" i="4" s="1"/>
  <c r="A8954" i="4" a="1"/>
  <c r="A8954" i="4"/>
  <c r="A8955" i="4" a="1"/>
  <c r="A8955" i="4" s="1"/>
  <c r="A8956" i="4" a="1"/>
  <c r="A8956" i="4"/>
  <c r="A8957" i="4" a="1"/>
  <c r="A8957" i="4" s="1"/>
  <c r="A8958" i="4" a="1"/>
  <c r="A8958" i="4"/>
  <c r="A8959" i="4" a="1"/>
  <c r="A8959" i="4"/>
  <c r="A8960" i="4" a="1"/>
  <c r="A8960" i="4"/>
  <c r="A8961" i="4" a="1"/>
  <c r="A8961" i="4"/>
  <c r="A8962" i="4" a="1"/>
  <c r="A8962" i="4" s="1"/>
  <c r="A8963" i="4" a="1"/>
  <c r="A8963" i="4"/>
  <c r="A8964" i="4" a="1"/>
  <c r="A8964" i="4" s="1"/>
  <c r="A8965" i="4" a="1"/>
  <c r="A8965" i="4" s="1"/>
  <c r="A8966" i="4" a="1"/>
  <c r="A8966" i="4" s="1"/>
  <c r="A8967" i="4" a="1"/>
  <c r="A8967" i="4"/>
  <c r="A8968" i="4" a="1"/>
  <c r="A8968" i="4" s="1"/>
  <c r="A8969" i="4" a="1"/>
  <c r="A8969" i="4"/>
  <c r="A8970" i="4" a="1"/>
  <c r="A8970" i="4" s="1"/>
  <c r="A8971" i="4" a="1"/>
  <c r="A8971" i="4"/>
  <c r="A8972" i="4" a="1"/>
  <c r="A8972" i="4"/>
  <c r="A8973" i="4" a="1"/>
  <c r="A8973" i="4"/>
  <c r="A8974" i="4" a="1"/>
  <c r="A8974" i="4"/>
  <c r="A8975" i="4" a="1"/>
  <c r="A8975" i="4"/>
  <c r="A8976" i="4" a="1"/>
  <c r="A8976" i="4"/>
  <c r="A8977" i="4" a="1"/>
  <c r="A8977" i="4"/>
  <c r="A8978" i="4" a="1"/>
  <c r="A8978" i="4" s="1"/>
  <c r="A8979" i="4" a="1"/>
  <c r="A8979" i="4"/>
  <c r="A8980" i="4" a="1"/>
  <c r="A8980" i="4"/>
  <c r="A8981" i="4" a="1"/>
  <c r="A8981" i="4" s="1"/>
  <c r="A8982" i="4" a="1"/>
  <c r="A8982" i="4" s="1"/>
  <c r="A8983" i="4" a="1"/>
  <c r="A8983" i="4" s="1"/>
  <c r="A8984" i="4" a="1"/>
  <c r="A8984" i="4" s="1"/>
  <c r="A8985" i="4" a="1"/>
  <c r="A8985" i="4" s="1"/>
  <c r="A8986" i="4" a="1"/>
  <c r="A8986" i="4" s="1"/>
  <c r="A8987" i="4" a="1"/>
  <c r="A8987" i="4" s="1"/>
  <c r="A8988" i="4" a="1"/>
  <c r="A8988" i="4" s="1"/>
  <c r="A8989" i="4" a="1"/>
  <c r="A8989" i="4" s="1"/>
  <c r="A8990" i="4" a="1"/>
  <c r="A8990" i="4" s="1"/>
  <c r="A8991" i="4" a="1"/>
  <c r="A8991" i="4" s="1"/>
  <c r="A8992" i="4" a="1"/>
  <c r="A8992" i="4" s="1"/>
  <c r="A8993" i="4" a="1"/>
  <c r="A8993" i="4"/>
  <c r="A8994" i="4" a="1"/>
  <c r="A8994" i="4"/>
  <c r="A8995" i="4" a="1"/>
  <c r="A8995" i="4"/>
  <c r="A8996" i="4" a="1"/>
  <c r="A8996" i="4" s="1"/>
  <c r="A8997" i="4" a="1"/>
  <c r="A8997" i="4"/>
  <c r="A8998" i="4" a="1"/>
  <c r="A8998" i="4"/>
  <c r="A8999" i="4" a="1"/>
  <c r="A8999" i="4" s="1"/>
  <c r="A9000" i="4" a="1"/>
  <c r="A9000" i="4" s="1"/>
  <c r="A9001" i="4" a="1"/>
  <c r="A9001" i="4" s="1"/>
  <c r="A9002" i="4" a="1"/>
  <c r="A9002" i="4" s="1"/>
  <c r="A9003" i="4" a="1"/>
  <c r="A9003" i="4" s="1"/>
  <c r="A9004" i="4" a="1"/>
  <c r="A9004" i="4"/>
  <c r="A9005" i="4" a="1"/>
  <c r="A9005" i="4" s="1"/>
  <c r="A9006" i="4" a="1"/>
  <c r="A9006" i="4" s="1"/>
  <c r="A9007" i="4" a="1"/>
  <c r="A9007" i="4"/>
  <c r="A9008" i="4" a="1"/>
  <c r="A9008" i="4"/>
  <c r="A9009" i="4" a="1"/>
  <c r="A9009" i="4" s="1"/>
  <c r="A9010" i="4" a="1"/>
  <c r="A9010" i="4"/>
  <c r="A9011" i="4" a="1"/>
  <c r="A9011" i="4"/>
  <c r="A9012" i="4" a="1"/>
  <c r="A9012" i="4"/>
  <c r="A9013" i="4" a="1"/>
  <c r="A9013" i="4" s="1"/>
  <c r="A9014" i="4" a="1"/>
  <c r="A9014" i="4" s="1"/>
  <c r="A9015" i="4" a="1"/>
  <c r="A9015" i="4"/>
  <c r="A9016" i="4" a="1"/>
  <c r="A9016" i="4"/>
  <c r="A9017" i="4" a="1"/>
  <c r="A9017" i="4" s="1"/>
  <c r="A9018" i="4" a="1"/>
  <c r="A9018" i="4" s="1"/>
  <c r="A9019" i="4" a="1"/>
  <c r="A9019" i="4" s="1"/>
  <c r="A9020" i="4" a="1"/>
  <c r="A9020" i="4" s="1"/>
  <c r="A9021" i="4" a="1"/>
  <c r="A9021" i="4" s="1"/>
  <c r="A9022" i="4" a="1"/>
  <c r="A9022" i="4" s="1"/>
  <c r="A9023" i="4" a="1"/>
  <c r="A9023" i="4" s="1"/>
  <c r="A9024" i="4" a="1"/>
  <c r="A9024" i="4"/>
  <c r="A9025" i="4" a="1"/>
  <c r="A9025" i="4" s="1"/>
  <c r="A9026" i="4" a="1"/>
  <c r="A9026" i="4" s="1"/>
  <c r="A9027" i="4" a="1"/>
  <c r="A9027" i="4"/>
  <c r="A9028" i="4" a="1"/>
  <c r="A9028" i="4"/>
  <c r="A9029" i="4" a="1"/>
  <c r="A9029" i="4" s="1"/>
  <c r="A9030" i="4" a="1"/>
  <c r="A9030" i="4" s="1"/>
  <c r="A9031" i="4" a="1"/>
  <c r="A9031" i="4" s="1"/>
  <c r="A9032" i="4" a="1"/>
  <c r="A9032" i="4"/>
  <c r="A9033" i="4" a="1"/>
  <c r="A9033" i="4"/>
  <c r="A9034" i="4" a="1"/>
  <c r="A9034" i="4" s="1"/>
  <c r="A9035" i="4" a="1"/>
  <c r="A9035" i="4" s="1"/>
  <c r="A9036" i="4" a="1"/>
  <c r="A9036" i="4"/>
  <c r="A9037" i="4" a="1"/>
  <c r="A9037" i="4" s="1"/>
  <c r="A9038" i="4" a="1"/>
  <c r="A9038" i="4" s="1"/>
  <c r="A9039" i="4" a="1"/>
  <c r="A9039" i="4" s="1"/>
  <c r="A9040" i="4" a="1"/>
  <c r="A9040" i="4"/>
  <c r="A9041" i="4" a="1"/>
  <c r="A9041" i="4" s="1"/>
  <c r="A9042" i="4" a="1"/>
  <c r="A9042" i="4" s="1"/>
  <c r="A9043" i="4" a="1"/>
  <c r="A9043" i="4" s="1"/>
  <c r="A9044" i="4" a="1"/>
  <c r="A9044" i="4"/>
  <c r="A9045" i="4" a="1"/>
  <c r="A9045" i="4"/>
  <c r="A9046" i="4" a="1"/>
  <c r="A9046" i="4"/>
  <c r="A9047" i="4" a="1"/>
  <c r="A9047" i="4" s="1"/>
  <c r="A9048" i="4" a="1"/>
  <c r="A9048" i="4"/>
  <c r="A9049" i="4" a="1"/>
  <c r="A9049" i="4"/>
  <c r="A9050" i="4" a="1"/>
  <c r="A9050" i="4" s="1"/>
  <c r="A9051" i="4" a="1"/>
  <c r="A9051" i="4" s="1"/>
  <c r="A9052" i="4" a="1"/>
  <c r="A9052" i="4"/>
  <c r="A9053" i="4" a="1"/>
  <c r="A9053" i="4" s="1"/>
  <c r="A9054" i="4" a="1"/>
  <c r="A9054" i="4"/>
  <c r="A9055" i="4" a="1"/>
  <c r="A9055" i="4" s="1"/>
  <c r="A9056" i="4" a="1"/>
  <c r="A9056" i="4" s="1"/>
  <c r="A9057" i="4" a="1"/>
  <c r="A9057" i="4"/>
  <c r="A9058" i="4" a="1"/>
  <c r="A9058" i="4"/>
  <c r="A9059" i="4" a="1"/>
  <c r="A9059" i="4" s="1"/>
  <c r="A9060" i="4" a="1"/>
  <c r="A9060" i="4" s="1"/>
  <c r="A9061" i="4" a="1"/>
  <c r="A9061" i="4"/>
  <c r="A9062" i="4" a="1"/>
  <c r="A9062" i="4"/>
  <c r="A9063" i="4" a="1"/>
  <c r="A9063" i="4" s="1"/>
  <c r="A9064" i="4" a="1"/>
  <c r="A9064" i="4" s="1"/>
  <c r="A9065" i="4" a="1"/>
  <c r="A9065" i="4"/>
  <c r="A9066" i="4" a="1"/>
  <c r="A9066" i="4"/>
  <c r="A9067" i="4" a="1"/>
  <c r="A9067" i="4" s="1"/>
  <c r="A9068" i="4" a="1"/>
  <c r="A9068" i="4"/>
  <c r="A9069" i="4" a="1"/>
  <c r="A9069" i="4" s="1"/>
  <c r="A9070" i="4" a="1"/>
  <c r="A9070" i="4" s="1"/>
  <c r="A9071" i="4" a="1"/>
  <c r="A9071" i="4"/>
  <c r="A9072" i="4" a="1"/>
  <c r="A9072" i="4" s="1"/>
  <c r="A9073" i="4" a="1"/>
  <c r="A9073" i="4" s="1"/>
  <c r="A9074" i="4" a="1"/>
  <c r="A9074" i="4" s="1"/>
  <c r="A9075" i="4" a="1"/>
  <c r="A9075" i="4" s="1"/>
  <c r="A9076" i="4" a="1"/>
  <c r="A9076" i="4" s="1"/>
  <c r="A9077" i="4" a="1"/>
  <c r="A9077" i="4" s="1"/>
  <c r="A9078" i="4" a="1"/>
  <c r="A9078" i="4"/>
  <c r="A9079" i="4" a="1"/>
  <c r="A9079" i="4"/>
  <c r="A9080" i="4" a="1"/>
  <c r="A9080" i="4" s="1"/>
  <c r="A9081" i="4" a="1"/>
  <c r="A9081" i="4" s="1"/>
  <c r="A9082" i="4" a="1"/>
  <c r="A9082" i="4"/>
  <c r="A9083" i="4" a="1"/>
  <c r="A9083" i="4" s="1"/>
  <c r="A9084" i="4" a="1"/>
  <c r="A9084" i="4"/>
  <c r="A9085" i="4" a="1"/>
  <c r="A9085" i="4" s="1"/>
  <c r="A9086" i="4" a="1"/>
  <c r="A9086" i="4" s="1"/>
  <c r="A9087" i="4" a="1"/>
  <c r="A9087" i="4" s="1"/>
  <c r="A9088" i="4" a="1"/>
  <c r="A9088" i="4" s="1"/>
  <c r="A9089" i="4" a="1"/>
  <c r="A9089" i="4" s="1"/>
  <c r="A9090" i="4" a="1"/>
  <c r="A9090" i="4" s="1"/>
  <c r="A9091" i="4" a="1"/>
  <c r="A9091" i="4"/>
  <c r="A9092" i="4" a="1"/>
  <c r="A9092" i="4"/>
  <c r="A9093" i="4" a="1"/>
  <c r="A9093" i="4"/>
  <c r="A9094" i="4" a="1"/>
  <c r="A9094" i="4" s="1"/>
  <c r="A9095" i="4" a="1"/>
  <c r="A9095" i="4"/>
  <c r="A9096" i="4" a="1"/>
  <c r="A9096" i="4"/>
  <c r="A9097" i="4" a="1"/>
  <c r="A9097" i="4"/>
  <c r="A9098" i="4" a="1"/>
  <c r="A9098" i="4" s="1"/>
  <c r="A9099" i="4" a="1"/>
  <c r="A9099" i="4" s="1"/>
  <c r="A9100" i="4" a="1"/>
  <c r="A9100" i="4" s="1"/>
  <c r="A9101" i="4" a="1"/>
  <c r="A9101" i="4" s="1"/>
  <c r="A9102" i="4" a="1"/>
  <c r="A9102" i="4"/>
  <c r="A9103" i="4" a="1"/>
  <c r="A9103" i="4" s="1"/>
  <c r="A9104" i="4" a="1"/>
  <c r="A9104" i="4" s="1"/>
  <c r="A9105" i="4" a="1"/>
  <c r="A9105" i="4"/>
  <c r="A9106" i="4" a="1"/>
  <c r="A9106" i="4" s="1"/>
  <c r="A9107" i="4" a="1"/>
  <c r="A9107" i="4" s="1"/>
  <c r="A9108" i="4" a="1"/>
  <c r="A9108" i="4" s="1"/>
  <c r="A9109" i="4" a="1"/>
  <c r="A9109" i="4"/>
  <c r="A9110" i="4" a="1"/>
  <c r="A9110" i="4" s="1"/>
  <c r="A9111" i="4" a="1"/>
  <c r="A9111" i="4" s="1"/>
  <c r="A9112" i="4" a="1"/>
  <c r="A9112" i="4"/>
  <c r="A9113" i="4" a="1"/>
  <c r="A9113" i="4"/>
  <c r="A9114" i="4" a="1"/>
  <c r="A9114" i="4"/>
  <c r="A9115" i="4" a="1"/>
  <c r="A9115" i="4" s="1"/>
  <c r="A9116" i="4" a="1"/>
  <c r="A9116" i="4"/>
  <c r="A9117" i="4" a="1"/>
  <c r="A9117" i="4" s="1"/>
  <c r="A9118" i="4" a="1"/>
  <c r="A9118" i="4"/>
  <c r="A9119" i="4" a="1"/>
  <c r="A9119" i="4" s="1"/>
  <c r="A9120" i="4" a="1"/>
  <c r="A9120" i="4" s="1"/>
  <c r="A9121" i="4" a="1"/>
  <c r="A9121" i="4" s="1"/>
  <c r="A9122" i="4" a="1"/>
  <c r="A9122" i="4"/>
  <c r="A9123" i="4" a="1"/>
  <c r="A9123" i="4" s="1"/>
  <c r="A9124" i="4" a="1"/>
  <c r="A9124" i="4" s="1"/>
  <c r="A9125" i="4" a="1"/>
  <c r="A9125" i="4"/>
  <c r="A9126" i="4" a="1"/>
  <c r="A9126" i="4" s="1"/>
  <c r="A9127" i="4" a="1"/>
  <c r="A9127" i="4"/>
  <c r="A9128" i="4" a="1"/>
  <c r="A9128" i="4" s="1"/>
  <c r="A9129" i="4" a="1"/>
  <c r="A9129" i="4"/>
  <c r="A9130" i="4" a="1"/>
  <c r="A9130" i="4"/>
  <c r="A9131" i="4" a="1"/>
  <c r="A9131" i="4" s="1"/>
  <c r="A9132" i="4" a="1"/>
  <c r="A9132" i="4"/>
  <c r="A9133" i="4" a="1"/>
  <c r="A9133" i="4" s="1"/>
  <c r="A9134" i="4" a="1"/>
  <c r="A9134" i="4"/>
  <c r="A9135" i="4" a="1"/>
  <c r="A9135" i="4"/>
  <c r="A9136" i="4" a="1"/>
  <c r="A9136" i="4"/>
  <c r="A9137" i="4" a="1"/>
  <c r="A9137" i="4" s="1"/>
  <c r="A9138" i="4" a="1"/>
  <c r="A9138" i="4" s="1"/>
  <c r="A9139" i="4" a="1"/>
  <c r="A9139" i="4" s="1"/>
  <c r="A9140" i="4" a="1"/>
  <c r="A9140" i="4" s="1"/>
  <c r="A9141" i="4" a="1"/>
  <c r="A9141" i="4" s="1"/>
  <c r="A9142" i="4" a="1"/>
  <c r="A9142" i="4"/>
  <c r="A9143" i="4" a="1"/>
  <c r="A9143" i="4" s="1"/>
  <c r="A9144" i="4" a="1"/>
  <c r="A9144" i="4"/>
  <c r="A9145" i="4" a="1"/>
  <c r="A9145" i="4" s="1"/>
  <c r="A9146" i="4" a="1"/>
  <c r="A9146" i="4"/>
  <c r="A9147" i="4" a="1"/>
  <c r="A9147" i="4" s="1"/>
  <c r="A9148" i="4" a="1"/>
  <c r="A9148" i="4"/>
  <c r="A9149" i="4" a="1"/>
  <c r="A9149" i="4" s="1"/>
  <c r="A9150" i="4" a="1"/>
  <c r="A9150" i="4" s="1"/>
  <c r="A9151" i="4" a="1"/>
  <c r="A9151" i="4"/>
  <c r="A9152" i="4" a="1"/>
  <c r="A9152" i="4"/>
  <c r="A9153" i="4" a="1"/>
  <c r="A9153" i="4"/>
  <c r="A9154" i="4" a="1"/>
  <c r="A9154" i="4" s="1"/>
  <c r="A9155" i="4" a="1"/>
  <c r="A9155" i="4" s="1"/>
  <c r="A9156" i="4" a="1"/>
  <c r="A9156" i="4"/>
  <c r="A9157" i="4" a="1"/>
  <c r="A9157" i="4" s="1"/>
  <c r="A9158" i="4" a="1"/>
  <c r="A9158" i="4"/>
  <c r="A9159" i="4" a="1"/>
  <c r="A9159" i="4" s="1"/>
  <c r="A9160" i="4" a="1"/>
  <c r="A9160" i="4"/>
  <c r="A9161" i="4" a="1"/>
  <c r="A9161" i="4"/>
  <c r="A9162" i="4" a="1"/>
  <c r="A9162" i="4" s="1"/>
  <c r="A9163" i="4" a="1"/>
  <c r="A9163" i="4" s="1"/>
  <c r="A9164" i="4" a="1"/>
  <c r="A9164" i="4" s="1"/>
  <c r="A9165" i="4" a="1"/>
  <c r="A9165" i="4" s="1"/>
  <c r="A9166" i="4" a="1"/>
  <c r="A9166" i="4" s="1"/>
  <c r="A9167" i="4" a="1"/>
  <c r="A9167" i="4" s="1"/>
  <c r="A9168" i="4" a="1"/>
  <c r="A9168" i="4"/>
  <c r="A9169" i="4" a="1"/>
  <c r="A9169" i="4"/>
  <c r="A9170" i="4" a="1"/>
  <c r="A9170" i="4" s="1"/>
  <c r="A9171" i="4" a="1"/>
  <c r="A9171" i="4" s="1"/>
  <c r="A9172" i="4" a="1"/>
  <c r="A9172" i="4" s="1"/>
  <c r="A9173" i="4" a="1"/>
  <c r="A9173" i="4"/>
  <c r="A9174" i="4" a="1"/>
  <c r="A9174" i="4" s="1"/>
  <c r="A9175" i="4" a="1"/>
  <c r="A9175" i="4"/>
  <c r="A9176" i="4" a="1"/>
  <c r="A9176" i="4"/>
  <c r="A9177" i="4" a="1"/>
  <c r="A9177" i="4" s="1"/>
  <c r="A9178" i="4" a="1"/>
  <c r="A9178" i="4"/>
  <c r="A9179" i="4" a="1"/>
  <c r="A9179" i="4" s="1"/>
  <c r="A9180" i="4" a="1"/>
  <c r="A9180" i="4" s="1"/>
  <c r="A9181" i="4" a="1"/>
  <c r="A9181" i="4" s="1"/>
  <c r="A9182" i="4" a="1"/>
  <c r="A9182" i="4"/>
  <c r="A9183" i="4" a="1"/>
  <c r="A9183" i="4"/>
  <c r="A9184" i="4" a="1"/>
  <c r="A9184" i="4" s="1"/>
  <c r="A9185" i="4" a="1"/>
  <c r="A9185" i="4"/>
  <c r="A9186" i="4" a="1"/>
  <c r="A9186" i="4"/>
  <c r="A9187" i="4" a="1"/>
  <c r="A9187" i="4"/>
  <c r="A9188" i="4" a="1"/>
  <c r="A9188" i="4" s="1"/>
  <c r="A9189" i="4" a="1"/>
  <c r="A9189" i="4" s="1"/>
  <c r="A9190" i="4" a="1"/>
  <c r="A9190" i="4" s="1"/>
  <c r="A9191" i="4" a="1"/>
  <c r="A9191" i="4" s="1"/>
  <c r="A9192" i="4" a="1"/>
  <c r="A9192" i="4"/>
  <c r="A9193" i="4" a="1"/>
  <c r="A9193" i="4"/>
  <c r="A9194" i="4" a="1"/>
  <c r="A9194" i="4"/>
  <c r="A9195" i="4" a="1"/>
  <c r="A9195" i="4" s="1"/>
  <c r="A9196" i="4" a="1"/>
  <c r="A9196" i="4"/>
  <c r="A9197" i="4" a="1"/>
  <c r="A9197" i="4" s="1"/>
  <c r="A9198" i="4" a="1"/>
  <c r="A9198" i="4"/>
  <c r="A9199" i="4" a="1"/>
  <c r="A9199" i="4"/>
  <c r="A9200" i="4" a="1"/>
  <c r="A9200" i="4"/>
  <c r="A9201" i="4" a="1"/>
  <c r="A9201" i="4" s="1"/>
  <c r="A9202" i="4" a="1"/>
  <c r="A9202" i="4"/>
  <c r="A9203" i="4" a="1"/>
  <c r="A9203" i="4"/>
  <c r="A9204" i="4" a="1"/>
  <c r="A9204" i="4"/>
  <c r="A9205" i="4" a="1"/>
  <c r="A9205" i="4" s="1"/>
  <c r="A9206" i="4" a="1"/>
  <c r="A9206" i="4" s="1"/>
  <c r="A9207" i="4" a="1"/>
  <c r="A9207" i="4"/>
  <c r="A9208" i="4" a="1"/>
  <c r="A9208" i="4" s="1"/>
  <c r="A9209" i="4" a="1"/>
  <c r="A9209" i="4"/>
  <c r="A9210" i="4" a="1"/>
  <c r="A9210" i="4" s="1"/>
  <c r="A9211" i="4" a="1"/>
  <c r="A9211" i="4" s="1"/>
  <c r="A9212" i="4" a="1"/>
  <c r="A9212" i="4"/>
  <c r="A9213" i="4" a="1"/>
  <c r="A9213" i="4" s="1"/>
  <c r="A9214" i="4" a="1"/>
  <c r="A9214" i="4" s="1"/>
  <c r="A9215" i="4" a="1"/>
  <c r="A9215" i="4" s="1"/>
  <c r="A9216" i="4" a="1"/>
  <c r="A9216" i="4"/>
  <c r="A9217" i="4" a="1"/>
  <c r="A9217" i="4"/>
  <c r="A9218" i="4" a="1"/>
  <c r="A9218" i="4"/>
  <c r="A9219" i="4" a="1"/>
  <c r="A9219" i="4" s="1"/>
  <c r="A9220" i="4" a="1"/>
  <c r="A9220" i="4" s="1"/>
  <c r="A9221" i="4" a="1"/>
  <c r="A9221" i="4" s="1"/>
  <c r="A9222" i="4" a="1"/>
  <c r="A9222" i="4"/>
  <c r="A9223" i="4" a="1"/>
  <c r="A9223" i="4"/>
  <c r="A9224" i="4" a="1"/>
  <c r="A9224" i="4" s="1"/>
  <c r="A9225" i="4" a="1"/>
  <c r="A9225" i="4"/>
  <c r="A9226" i="4" a="1"/>
  <c r="A9226" i="4"/>
  <c r="A9227" i="4" a="1"/>
  <c r="A9227" i="4" s="1"/>
  <c r="A9228" i="4" a="1"/>
  <c r="A9228" i="4"/>
  <c r="A9229" i="4" a="1"/>
  <c r="A9229" i="4" s="1"/>
  <c r="A9230" i="4" a="1"/>
  <c r="A9230" i="4" s="1"/>
  <c r="A9231" i="4" a="1"/>
  <c r="A9231" i="4"/>
  <c r="A9232" i="4" a="1"/>
  <c r="A9232" i="4"/>
  <c r="A9233" i="4" a="1"/>
  <c r="A9233" i="4"/>
  <c r="A9234" i="4" a="1"/>
  <c r="A9234" i="4" s="1"/>
  <c r="A9235" i="4" a="1"/>
  <c r="A9235" i="4" s="1"/>
  <c r="A9236" i="4" a="1"/>
  <c r="A9236" i="4"/>
  <c r="A9237" i="4" a="1"/>
  <c r="A9237" i="4"/>
  <c r="A9238" i="4" a="1"/>
  <c r="A9238" i="4" s="1"/>
  <c r="A9239" i="4" a="1"/>
  <c r="A9239" i="4" s="1"/>
  <c r="A9240" i="4" a="1"/>
  <c r="A9240" i="4" s="1"/>
  <c r="A9241" i="4" a="1"/>
  <c r="A9241" i="4" s="1"/>
  <c r="A9242" i="4" a="1"/>
  <c r="A9242" i="4"/>
  <c r="A9243" i="4" a="1"/>
  <c r="A9243" i="4" s="1"/>
  <c r="A9244" i="4" a="1"/>
  <c r="A9244" i="4"/>
  <c r="A9245" i="4" a="1"/>
  <c r="A9245" i="4" s="1"/>
  <c r="A9246" i="4" a="1"/>
  <c r="A9246" i="4"/>
  <c r="A9247" i="4" a="1"/>
  <c r="A9247" i="4" s="1"/>
  <c r="A9248" i="4" a="1"/>
  <c r="A9248" i="4" s="1"/>
  <c r="A9249" i="4" a="1"/>
  <c r="A9249" i="4"/>
  <c r="A9250" i="4" a="1"/>
  <c r="A9250" i="4"/>
  <c r="A9251" i="4" a="1"/>
  <c r="A9251" i="4"/>
  <c r="A9252" i="4" a="1"/>
  <c r="A9252" i="4" s="1"/>
  <c r="A9253" i="4" a="1"/>
  <c r="A9253" i="4"/>
  <c r="A9254" i="4" a="1"/>
  <c r="A9254" i="4"/>
  <c r="A9255" i="4" a="1"/>
  <c r="A9255" i="4"/>
  <c r="A9256" i="4" a="1"/>
  <c r="A9256" i="4"/>
  <c r="A9257" i="4" a="1"/>
  <c r="A9257" i="4" s="1"/>
  <c r="A9258" i="4" a="1"/>
  <c r="A9258" i="4"/>
  <c r="A9259" i="4" a="1"/>
  <c r="A9259" i="4" s="1"/>
  <c r="A9260" i="4" a="1"/>
  <c r="A9260" i="4"/>
  <c r="A9261" i="4" a="1"/>
  <c r="A9261" i="4"/>
  <c r="A9262" i="4" a="1"/>
  <c r="A9262" i="4" s="1"/>
  <c r="A9263" i="4" a="1"/>
  <c r="A9263" i="4" s="1"/>
  <c r="A9264" i="4" a="1"/>
  <c r="A9264" i="4"/>
  <c r="A9265" i="4" a="1"/>
  <c r="A9265" i="4"/>
  <c r="A9266" i="4" a="1"/>
  <c r="A9266" i="4"/>
  <c r="A9267" i="4" a="1"/>
  <c r="A9267" i="4" s="1"/>
  <c r="A9268" i="4" a="1"/>
  <c r="A9268" i="4"/>
  <c r="A9269" i="4" a="1"/>
  <c r="A9269" i="4"/>
  <c r="A9270" i="4" a="1"/>
  <c r="A9270" i="4" s="1"/>
  <c r="A9271" i="4" a="1"/>
  <c r="A9271" i="4" s="1"/>
  <c r="A9272" i="4" a="1"/>
  <c r="A9272" i="4" s="1"/>
  <c r="A9273" i="4" a="1"/>
  <c r="A9273" i="4"/>
  <c r="A9274" i="4" a="1"/>
  <c r="A9274" i="4" s="1"/>
  <c r="A9275" i="4" a="1"/>
  <c r="A9275" i="4" s="1"/>
  <c r="A9276" i="4" a="1"/>
  <c r="A9276" i="4"/>
  <c r="A9277" i="4" a="1"/>
  <c r="A9277" i="4" s="1"/>
  <c r="A9278" i="4" a="1"/>
  <c r="A9278" i="4"/>
  <c r="A9279" i="4" a="1"/>
  <c r="A9279" i="4"/>
  <c r="A9280" i="4" a="1"/>
  <c r="A9280" i="4" s="1"/>
  <c r="A9281" i="4" a="1"/>
  <c r="A9281" i="4" s="1"/>
  <c r="A9282" i="4" a="1"/>
  <c r="A9282" i="4"/>
  <c r="A9283" i="4" a="1"/>
  <c r="A9283" i="4"/>
  <c r="A9284" i="4" a="1"/>
  <c r="A9284" i="4"/>
  <c r="A9285" i="4" a="1"/>
  <c r="A9285" i="4" s="1"/>
  <c r="A9286" i="4" a="1"/>
  <c r="A9286" i="4"/>
  <c r="A9287" i="4" a="1"/>
  <c r="A9287" i="4" s="1"/>
  <c r="A9288" i="4" a="1"/>
  <c r="A9288" i="4"/>
  <c r="A9289" i="4" a="1"/>
  <c r="A9289" i="4"/>
  <c r="A9290" i="4" a="1"/>
  <c r="A9290" i="4" s="1"/>
  <c r="A9291" i="4" a="1"/>
  <c r="A9291" i="4" s="1"/>
  <c r="A9292" i="4" a="1"/>
  <c r="A9292" i="4"/>
  <c r="A9293" i="4" a="1"/>
  <c r="A9293" i="4" s="1"/>
  <c r="A9294" i="4" a="1"/>
  <c r="A9294" i="4"/>
  <c r="A9295" i="4" a="1"/>
  <c r="A9295" i="4" s="1"/>
  <c r="A9296" i="4" a="1"/>
  <c r="A9296" i="4" s="1"/>
  <c r="A9297" i="4" a="1"/>
  <c r="A9297" i="4"/>
  <c r="A9298" i="4" a="1"/>
  <c r="A9298" i="4"/>
  <c r="A9299" i="4" a="1"/>
  <c r="A9299" i="4"/>
  <c r="A9300" i="4" a="1"/>
  <c r="A9300" i="4" s="1"/>
  <c r="A9301" i="4" a="1"/>
  <c r="A9301" i="4"/>
  <c r="A9302" i="4" a="1"/>
  <c r="A9302" i="4"/>
  <c r="A9303" i="4" a="1"/>
  <c r="A9303" i="4" s="1"/>
  <c r="A9304" i="4" a="1"/>
  <c r="A9304" i="4" s="1"/>
  <c r="A9305" i="4" a="1"/>
  <c r="A9305" i="4" s="1"/>
  <c r="A9306" i="4" a="1"/>
  <c r="A9306" i="4" s="1"/>
  <c r="A9307" i="4" a="1"/>
  <c r="A9307" i="4" s="1"/>
  <c r="A9308" i="4" a="1"/>
  <c r="A9308" i="4"/>
  <c r="A9309" i="4" a="1"/>
  <c r="A9309" i="4" s="1"/>
  <c r="A9310" i="4" a="1"/>
  <c r="A9310" i="4" s="1"/>
  <c r="A9311" i="4" a="1"/>
  <c r="A9311" i="4"/>
  <c r="A9312" i="4" a="1"/>
  <c r="A9312" i="4" s="1"/>
  <c r="A9313" i="4" a="1"/>
  <c r="A9313" i="4" s="1"/>
  <c r="A9314" i="4" a="1"/>
  <c r="A9314" i="4" s="1"/>
  <c r="A9315" i="4" a="1"/>
  <c r="A9315" i="4"/>
  <c r="A9316" i="4" a="1"/>
  <c r="A9316" i="4" s="1"/>
  <c r="A9317" i="4" a="1"/>
  <c r="A9317" i="4"/>
  <c r="A9318" i="4" a="1"/>
  <c r="A9318" i="4" s="1"/>
  <c r="A9319" i="4" a="1"/>
  <c r="A9319" i="4" s="1"/>
  <c r="A9320" i="4" a="1"/>
  <c r="A9320" i="4"/>
  <c r="A9321" i="4" a="1"/>
  <c r="A9321" i="4"/>
  <c r="A9322" i="4" a="1"/>
  <c r="A9322" i="4"/>
  <c r="A9323" i="4" a="1"/>
  <c r="A9323" i="4" s="1"/>
  <c r="A9324" i="4" a="1"/>
  <c r="A9324" i="4" s="1"/>
  <c r="A9325" i="4" a="1"/>
  <c r="A9325" i="4" s="1"/>
  <c r="A9326" i="4" a="1"/>
  <c r="A9326" i="4"/>
  <c r="A9327" i="4" a="1"/>
  <c r="A9327" i="4" s="1"/>
  <c r="A9328" i="4" a="1"/>
  <c r="A9328" i="4"/>
  <c r="A9329" i="4" a="1"/>
  <c r="A9329" i="4" s="1"/>
  <c r="A9330" i="4" a="1"/>
  <c r="A9330" i="4"/>
  <c r="A9331" i="4" a="1"/>
  <c r="A9331" i="4"/>
  <c r="A9332" i="4" a="1"/>
  <c r="A9332" i="4"/>
  <c r="A9333" i="4" a="1"/>
  <c r="A9333" i="4" s="1"/>
  <c r="A9334" i="4" a="1"/>
  <c r="A9334" i="4" s="1"/>
  <c r="A9335" i="4" a="1"/>
  <c r="A9335" i="4"/>
  <c r="A9336" i="4" a="1"/>
  <c r="A9336" i="4"/>
  <c r="A9337" i="4" a="1"/>
  <c r="A9337" i="4" s="1"/>
  <c r="A9338" i="4" a="1"/>
  <c r="A9338" i="4" s="1"/>
  <c r="A9339" i="4" a="1"/>
  <c r="A9339" i="4" s="1"/>
  <c r="A9340" i="4" a="1"/>
  <c r="A9340" i="4" s="1"/>
  <c r="A9341" i="4" a="1"/>
  <c r="A9341" i="4"/>
  <c r="A9342" i="4" a="1"/>
  <c r="A9342" i="4" s="1"/>
  <c r="A9343" i="4" a="1"/>
  <c r="A9343" i="4"/>
  <c r="A9344" i="4" a="1"/>
  <c r="A9344" i="4" s="1"/>
  <c r="A9345" i="4" a="1"/>
  <c r="A9345" i="4"/>
  <c r="A9346" i="4" a="1"/>
  <c r="A9346" i="4" s="1"/>
  <c r="A9347" i="4" a="1"/>
  <c r="A9347" i="4" s="1"/>
  <c r="A9348" i="4" a="1"/>
  <c r="A9348" i="4"/>
  <c r="A9349" i="4" a="1"/>
  <c r="A9349" i="4" s="1"/>
  <c r="A9350" i="4" a="1"/>
  <c r="A9350" i="4"/>
  <c r="A9351" i="4" a="1"/>
  <c r="A9351" i="4" s="1"/>
  <c r="A9352" i="4" a="1"/>
  <c r="A9352" i="4"/>
  <c r="A9353" i="4" a="1"/>
  <c r="A9353" i="4" s="1"/>
  <c r="A9354" i="4" a="1"/>
  <c r="A9354" i="4"/>
  <c r="A9355" i="4" a="1"/>
  <c r="A9355" i="4" s="1"/>
  <c r="A9356" i="4" a="1"/>
  <c r="A9356" i="4"/>
  <c r="A9357" i="4" a="1"/>
  <c r="A9357" i="4" s="1"/>
  <c r="A9358" i="4" a="1"/>
  <c r="A9358" i="4" s="1"/>
  <c r="A9359" i="4" a="1"/>
  <c r="A9359" i="4" s="1"/>
  <c r="A9360" i="4" a="1"/>
  <c r="A9360" i="4"/>
  <c r="A9361" i="4" a="1"/>
  <c r="A9361" i="4" s="1"/>
  <c r="A9362" i="4" a="1"/>
  <c r="A9362" i="4" s="1"/>
  <c r="A9363" i="4" a="1"/>
  <c r="A9363" i="4"/>
  <c r="A9364" i="4" a="1"/>
  <c r="A9364" i="4"/>
  <c r="A9365" i="4" a="1"/>
  <c r="A9365" i="4"/>
  <c r="A9366" i="4" a="1"/>
  <c r="A9366" i="4" s="1"/>
  <c r="A9367" i="4" a="1"/>
  <c r="A9367" i="4"/>
  <c r="A9368" i="4" a="1"/>
  <c r="A9368" i="4"/>
  <c r="A9369" i="4" a="1"/>
  <c r="A9369" i="4" s="1"/>
  <c r="A9370" i="4" a="1"/>
  <c r="A9370" i="4" s="1"/>
  <c r="A9371" i="4" a="1"/>
  <c r="A9371" i="4" s="1"/>
  <c r="A9372" i="4" a="1"/>
  <c r="A9372" i="4"/>
  <c r="A9373" i="4" a="1"/>
  <c r="A9373" i="4" s="1"/>
  <c r="A9374" i="4" a="1"/>
  <c r="A9374" i="4"/>
  <c r="A9375" i="4" a="1"/>
  <c r="A9375" i="4"/>
  <c r="A9376" i="4" a="1"/>
  <c r="A9376" i="4" s="1"/>
  <c r="A9377" i="4" a="1"/>
  <c r="A9377" i="4"/>
  <c r="A9378" i="4" a="1"/>
  <c r="A9378" i="4" s="1"/>
  <c r="A9379" i="4" a="1"/>
  <c r="A9379" i="4" s="1"/>
  <c r="A9380" i="4" a="1"/>
  <c r="A9380" i="4" s="1"/>
  <c r="A9381" i="4" a="1"/>
  <c r="A9381" i="4"/>
  <c r="A9382" i="4" a="1"/>
  <c r="A9382" i="4" s="1"/>
  <c r="A9383" i="4" a="1"/>
  <c r="A9383" i="4"/>
  <c r="A9384" i="4" a="1"/>
  <c r="A9384" i="4" s="1"/>
  <c r="A9385" i="4" a="1"/>
  <c r="A9385" i="4" s="1"/>
  <c r="A9386" i="4" a="1"/>
  <c r="A9386" i="4"/>
  <c r="A9387" i="4" a="1"/>
  <c r="A9387" i="4" s="1"/>
  <c r="A9388" i="4" a="1"/>
  <c r="A9388" i="4" s="1"/>
  <c r="A9389" i="4" a="1"/>
  <c r="A9389" i="4"/>
  <c r="A9390" i="4" a="1"/>
  <c r="A9390" i="4" s="1"/>
  <c r="A9391" i="4" a="1"/>
  <c r="A9391" i="4"/>
  <c r="A9392" i="4" a="1"/>
  <c r="A9392" i="4" s="1"/>
  <c r="A9393" i="4" a="1"/>
  <c r="A9393" i="4" s="1"/>
  <c r="A9394" i="4" a="1"/>
  <c r="A9394" i="4"/>
  <c r="A9395" i="4" a="1"/>
  <c r="A9395" i="4" s="1"/>
  <c r="A9396" i="4" a="1"/>
  <c r="A9396" i="4"/>
  <c r="A9397" i="4" a="1"/>
  <c r="A9397" i="4"/>
  <c r="A9398" i="4" a="1"/>
  <c r="A9398" i="4"/>
  <c r="A9399" i="4" a="1"/>
  <c r="A9399" i="4" s="1"/>
  <c r="A9400" i="4" a="1"/>
  <c r="A9400" i="4"/>
  <c r="A9401" i="4" a="1"/>
  <c r="A9401" i="4"/>
  <c r="A9402" i="4" a="1"/>
  <c r="A9402" i="4"/>
  <c r="A9403" i="4" a="1"/>
  <c r="A9403" i="4" s="1"/>
  <c r="A9404" i="4" a="1"/>
  <c r="A9404" i="4"/>
  <c r="A9405" i="4" a="1"/>
  <c r="A9405" i="4"/>
  <c r="A9406" i="4" a="1"/>
  <c r="A9406" i="4" s="1"/>
  <c r="A9407" i="4" a="1"/>
  <c r="A9407" i="4"/>
  <c r="A9408" i="4" a="1"/>
  <c r="A9408" i="4" s="1"/>
  <c r="A9409" i="4" a="1"/>
  <c r="A9409" i="4" s="1"/>
  <c r="A9410" i="4" a="1"/>
  <c r="A9410" i="4" s="1"/>
  <c r="A9411" i="4" a="1"/>
  <c r="A9411" i="4" s="1"/>
  <c r="A9412" i="4" a="1"/>
  <c r="A9412" i="4" s="1"/>
  <c r="A9413" i="4" a="1"/>
  <c r="A9413" i="4" s="1"/>
  <c r="A9414" i="4" a="1"/>
  <c r="A9414" i="4"/>
  <c r="A9415" i="4" a="1"/>
  <c r="A9415" i="4"/>
  <c r="A9416" i="4" a="1"/>
  <c r="A9416" i="4"/>
  <c r="A9417" i="4" a="1"/>
  <c r="A9417" i="4" s="1"/>
  <c r="A9418" i="4" a="1"/>
  <c r="A9418" i="4" s="1"/>
  <c r="A9419" i="4" a="1"/>
  <c r="A9419" i="4" s="1"/>
  <c r="A9420" i="4" a="1"/>
  <c r="A9420" i="4" s="1"/>
  <c r="A9421" i="4" a="1"/>
  <c r="A9421" i="4" s="1"/>
  <c r="A9422" i="4" a="1"/>
  <c r="A9422" i="4"/>
  <c r="A9423" i="4" a="1"/>
  <c r="A9423" i="4" s="1"/>
  <c r="A9424" i="4" a="1"/>
  <c r="A9424" i="4" s="1"/>
  <c r="A9425" i="4" a="1"/>
  <c r="A9425" i="4" s="1"/>
  <c r="A9426" i="4" a="1"/>
  <c r="A9426" i="4"/>
  <c r="A9427" i="4" a="1"/>
  <c r="A9427" i="4"/>
  <c r="A9428" i="4" a="1"/>
  <c r="A9428" i="4" s="1"/>
  <c r="A9429" i="4" a="1"/>
  <c r="A9429" i="4"/>
  <c r="A9430" i="4" a="1"/>
  <c r="A9430" i="4"/>
  <c r="A9431" i="4" a="1"/>
  <c r="A9431" i="4" s="1"/>
  <c r="A9432" i="4" a="1"/>
  <c r="A9432" i="4" s="1"/>
  <c r="A9433" i="4" a="1"/>
  <c r="A9433" i="4"/>
  <c r="A9434" i="4" a="1"/>
  <c r="A9434" i="4"/>
  <c r="A9435" i="4" a="1"/>
  <c r="A9435" i="4" s="1"/>
  <c r="A9436" i="4" a="1"/>
  <c r="A9436" i="4" s="1"/>
  <c r="A9437" i="4" a="1"/>
  <c r="A9437" i="4"/>
  <c r="A9438" i="4" a="1"/>
  <c r="A9438" i="4"/>
  <c r="A9439" i="4" a="1"/>
  <c r="A9439" i="4" s="1"/>
  <c r="A9440" i="4" a="1"/>
  <c r="A9440" i="4"/>
  <c r="A9441" i="4" a="1"/>
  <c r="A9441" i="4"/>
  <c r="A9442" i="4" a="1"/>
  <c r="A9442" i="4" s="1"/>
  <c r="A9443" i="4" a="1"/>
  <c r="A9443" i="4" s="1"/>
  <c r="A9444" i="4" a="1"/>
  <c r="A9444" i="4"/>
  <c r="A9445" i="4" a="1"/>
  <c r="A9445" i="4" s="1"/>
  <c r="A9446" i="4" a="1"/>
  <c r="A9446" i="4" s="1"/>
  <c r="A9447" i="4" a="1"/>
  <c r="A9447" i="4"/>
  <c r="A9448" i="4" a="1"/>
  <c r="A9448" i="4" s="1"/>
  <c r="A9449" i="4" a="1"/>
  <c r="A9449" i="4"/>
  <c r="A9450" i="4" a="1"/>
  <c r="A9450" i="4" s="1"/>
  <c r="A9451" i="4" a="1"/>
  <c r="A9451" i="4" s="1"/>
  <c r="A9452" i="4" a="1"/>
  <c r="A9452" i="4"/>
  <c r="A9453" i="4" a="1"/>
  <c r="A9453" i="4" s="1"/>
  <c r="A9454" i="4" a="1"/>
  <c r="A9454" i="4" s="1"/>
  <c r="A9455" i="4" a="1"/>
  <c r="A9455" i="4" s="1"/>
  <c r="A9456" i="4" a="1"/>
  <c r="A9456" i="4" s="1"/>
  <c r="A9457" i="4" a="1"/>
  <c r="A9457" i="4" s="1"/>
  <c r="A9458" i="4" a="1"/>
  <c r="A9458" i="4"/>
  <c r="A9459" i="4" a="1"/>
  <c r="A9459" i="4" s="1"/>
  <c r="A9460" i="4" a="1"/>
  <c r="A9460" i="4"/>
  <c r="A9461" i="4" a="1"/>
  <c r="A9461" i="4" s="1"/>
  <c r="A9462" i="4" a="1"/>
  <c r="A9462" i="4"/>
  <c r="A9463" i="4" a="1"/>
  <c r="A9463" i="4"/>
  <c r="A9464" i="4" a="1"/>
  <c r="A9464" i="4" s="1"/>
  <c r="A9465" i="4" a="1"/>
  <c r="A9465" i="4" s="1"/>
  <c r="A9466" i="4" a="1"/>
  <c r="A9466" i="4" s="1"/>
  <c r="A9467" i="4" a="1"/>
  <c r="A9467" i="4" s="1"/>
  <c r="A9468" i="4" a="1"/>
  <c r="A9468" i="4" s="1"/>
  <c r="A9469" i="4" a="1"/>
  <c r="A9469" i="4"/>
  <c r="A9470" i="4" a="1"/>
  <c r="A9470" i="4"/>
  <c r="A9471" i="4" a="1"/>
  <c r="A9471" i="4"/>
  <c r="A9472" i="4" a="1"/>
  <c r="A9472" i="4" s="1"/>
  <c r="A9473" i="4" a="1"/>
  <c r="A9473" i="4"/>
  <c r="A9474" i="4" a="1"/>
  <c r="A9474" i="4" s="1"/>
  <c r="A9475" i="4" a="1"/>
  <c r="A9475" i="4" s="1"/>
  <c r="A9476" i="4" a="1"/>
  <c r="A9476" i="4"/>
  <c r="A9477" i="4" a="1"/>
  <c r="A9477" i="4" s="1"/>
  <c r="A9478" i="4" a="1"/>
  <c r="A9478" i="4" s="1"/>
  <c r="A9479" i="4" a="1"/>
  <c r="A9479" i="4" s="1"/>
  <c r="A9480" i="4" a="1"/>
  <c r="A9480" i="4"/>
  <c r="A9481" i="4" a="1"/>
  <c r="A9481" i="4"/>
  <c r="A9482" i="4" a="1"/>
  <c r="A9482" i="4"/>
  <c r="A9483" i="4" a="1"/>
  <c r="A9483" i="4" s="1"/>
  <c r="A9484" i="4" a="1"/>
  <c r="A9484" i="4"/>
  <c r="A9485" i="4" a="1"/>
  <c r="A9485" i="4"/>
  <c r="A9486" i="4" a="1"/>
  <c r="A9486" i="4" s="1"/>
  <c r="A9487" i="4" a="1"/>
  <c r="A9487" i="4" s="1"/>
  <c r="A9488" i="4" a="1"/>
  <c r="A9488" i="4"/>
  <c r="A9489" i="4" a="1"/>
  <c r="A9489" i="4" s="1"/>
  <c r="A9490" i="4" a="1"/>
  <c r="A9490" i="4"/>
  <c r="A9491" i="4" a="1"/>
  <c r="A9491" i="4" s="1"/>
  <c r="A9492" i="4" a="1"/>
  <c r="A9492" i="4"/>
  <c r="A9493" i="4" a="1"/>
  <c r="A9493" i="4" s="1"/>
  <c r="A9494" i="4" a="1"/>
  <c r="A9494" i="4" s="1"/>
  <c r="A9495" i="4" a="1"/>
  <c r="A9495" i="4"/>
  <c r="A9496" i="4" a="1"/>
  <c r="A9496" i="4"/>
  <c r="A9497" i="4" a="1"/>
  <c r="A9497" i="4"/>
  <c r="A9498" i="4" a="1"/>
  <c r="A9498" i="4" s="1"/>
  <c r="A9499" i="4" a="1"/>
  <c r="A9499" i="4" s="1"/>
  <c r="A9500" i="4" a="1"/>
  <c r="A9500" i="4" s="1"/>
  <c r="A9501" i="4" a="1"/>
  <c r="A9501" i="4"/>
  <c r="A9502" i="4" a="1"/>
  <c r="A9502" i="4" s="1"/>
  <c r="A9503" i="4" a="1"/>
  <c r="A9503" i="4"/>
  <c r="A9504" i="4" a="1"/>
  <c r="A9504" i="4"/>
  <c r="A9505" i="4" a="1"/>
  <c r="A9505" i="4" s="1"/>
  <c r="A9506" i="4" a="1"/>
  <c r="A9506" i="4"/>
  <c r="A9507" i="4" a="1"/>
  <c r="A9507" i="4" s="1"/>
  <c r="A9508" i="4" a="1"/>
  <c r="A9508" i="4"/>
  <c r="A9509" i="4" a="1"/>
  <c r="A9509" i="4" s="1"/>
  <c r="A9510" i="4" a="1"/>
  <c r="A9510" i="4" s="1"/>
  <c r="A9511" i="4" a="1"/>
  <c r="A9511" i="4" s="1"/>
  <c r="A9512" i="4" a="1"/>
  <c r="A9512" i="4" s="1"/>
  <c r="A9513" i="4" a="1"/>
  <c r="A9513" i="4"/>
  <c r="A9514" i="4" a="1"/>
  <c r="A9514" i="4" s="1"/>
  <c r="A9515" i="4" a="1"/>
  <c r="A9515" i="4" s="1"/>
  <c r="A9516" i="4" a="1"/>
  <c r="A9516" i="4" s="1"/>
  <c r="A9517" i="4" a="1"/>
  <c r="A9517" i="4"/>
  <c r="A9518" i="4" a="1"/>
  <c r="A9518" i="4"/>
  <c r="A9519" i="4" a="1"/>
  <c r="A9519" i="4" s="1"/>
  <c r="A9520" i="4" a="1"/>
  <c r="A9520" i="4" s="1"/>
  <c r="A9521" i="4" a="1"/>
  <c r="A9521" i="4"/>
  <c r="A9522" i="4" a="1"/>
  <c r="A9522" i="4" s="1"/>
  <c r="A9523" i="4" a="1"/>
  <c r="A9523" i="4" s="1"/>
  <c r="A9524" i="4" a="1"/>
  <c r="A9524" i="4"/>
  <c r="A9525" i="4" a="1"/>
  <c r="A9525" i="4" s="1"/>
  <c r="A9526" i="4" a="1"/>
  <c r="A9526" i="4" s="1"/>
  <c r="A9527" i="4" a="1"/>
  <c r="A9527" i="4" s="1"/>
  <c r="A9528" i="4" a="1"/>
  <c r="A9528" i="4"/>
  <c r="A9529" i="4" a="1"/>
  <c r="A9529" i="4"/>
  <c r="A9530" i="4" a="1"/>
  <c r="A9530" i="4"/>
  <c r="A9531" i="4" a="1"/>
  <c r="A9531" i="4" s="1"/>
  <c r="A9532" i="4" a="1"/>
  <c r="A9532" i="4"/>
  <c r="A9533" i="4" a="1"/>
  <c r="A9533" i="4" s="1"/>
  <c r="A9534" i="4" a="1"/>
  <c r="A9534" i="4"/>
  <c r="A9535" i="4" a="1"/>
  <c r="A9535" i="4"/>
  <c r="A9536" i="4" a="1"/>
  <c r="A9536" i="4"/>
  <c r="A9537" i="4" a="1"/>
  <c r="A9537" i="4"/>
  <c r="A9538" i="4" a="1"/>
  <c r="A9538" i="4"/>
  <c r="A9539" i="4" a="1"/>
  <c r="A9539" i="4"/>
  <c r="A9540" i="4" a="1"/>
  <c r="A9540" i="4"/>
  <c r="A9541" i="4" a="1"/>
  <c r="A9541" i="4"/>
  <c r="A9542" i="4" a="1"/>
  <c r="A9542" i="4" s="1"/>
  <c r="A9543" i="4" a="1"/>
  <c r="A9543" i="4" s="1"/>
  <c r="A9544" i="4" a="1"/>
  <c r="A9544" i="4" s="1"/>
  <c r="A9545" i="4" a="1"/>
  <c r="A9545" i="4" s="1"/>
  <c r="A9546" i="4" a="1"/>
  <c r="A9546" i="4"/>
  <c r="A9547" i="4" a="1"/>
  <c r="A9547" i="4" s="1"/>
  <c r="A9548" i="4" a="1"/>
  <c r="A9548" i="4" s="1"/>
  <c r="A9549" i="4" a="1"/>
  <c r="A9549" i="4"/>
  <c r="A9550" i="4" a="1"/>
  <c r="A9550" i="4"/>
  <c r="A9551" i="4" a="1"/>
  <c r="A9551" i="4" s="1"/>
  <c r="A9552" i="4" a="1"/>
  <c r="A9552" i="4" s="1"/>
  <c r="A9553" i="4" a="1"/>
  <c r="A9553" i="4" s="1"/>
  <c r="A9554" i="4" a="1"/>
  <c r="A9554" i="4"/>
  <c r="A9555" i="4" a="1"/>
  <c r="A9555" i="4" s="1"/>
  <c r="A9556" i="4" a="1"/>
  <c r="A9556" i="4" s="1"/>
  <c r="A9557" i="4" a="1"/>
  <c r="A9557" i="4"/>
  <c r="A9558" i="4" a="1"/>
  <c r="A9558" i="4"/>
  <c r="A9559" i="4" a="1"/>
  <c r="A9559" i="4"/>
  <c r="A9560" i="4" a="1"/>
  <c r="A9560" i="4" s="1"/>
  <c r="A9561" i="4" a="1"/>
  <c r="A9561" i="4"/>
  <c r="A9562" i="4" a="1"/>
  <c r="A9562" i="4"/>
  <c r="A9563" i="4" a="1"/>
  <c r="A9563" i="4" s="1"/>
  <c r="A9564" i="4" a="1"/>
  <c r="A9564" i="4" s="1"/>
  <c r="A9565" i="4" a="1"/>
  <c r="A9565" i="4"/>
  <c r="A9566" i="4" a="1"/>
  <c r="A9566" i="4" s="1"/>
  <c r="A9567" i="4" a="1"/>
  <c r="A9567" i="4"/>
  <c r="A9568" i="4" a="1"/>
  <c r="A9568" i="4" s="1"/>
  <c r="A9569" i="4" a="1"/>
  <c r="A9569" i="4"/>
  <c r="A9570" i="4" a="1"/>
  <c r="A9570" i="4"/>
  <c r="A9571" i="4" a="1"/>
  <c r="A9571" i="4" s="1"/>
  <c r="A9572" i="4" a="1"/>
  <c r="A9572" i="4"/>
  <c r="A9573" i="4" a="1"/>
  <c r="A9573" i="4"/>
  <c r="A9574" i="4" a="1"/>
  <c r="A9574" i="4"/>
  <c r="A9575" i="4" a="1"/>
  <c r="A9575" i="4" s="1"/>
  <c r="A9576" i="4" a="1"/>
  <c r="A9576" i="4" s="1"/>
  <c r="A9577" i="4" a="1"/>
  <c r="A9577" i="4" s="1"/>
  <c r="A9578" i="4" a="1"/>
  <c r="A9578" i="4" s="1"/>
  <c r="A9579" i="4" a="1"/>
  <c r="A9579" i="4" s="1"/>
  <c r="A9580" i="4" a="1"/>
  <c r="A9580" i="4" s="1"/>
  <c r="A9581" i="4" a="1"/>
  <c r="A9581" i="4" s="1"/>
  <c r="A9582" i="4" a="1"/>
  <c r="A9582" i="4" s="1"/>
  <c r="A9583" i="4" a="1"/>
  <c r="A9583" i="4"/>
  <c r="A9584" i="4" a="1"/>
  <c r="A9584" i="4" s="1"/>
  <c r="A9585" i="4" a="1"/>
  <c r="A9585" i="4" s="1"/>
  <c r="A9586" i="4" a="1"/>
  <c r="A9586" i="4" s="1"/>
  <c r="A9587" i="4" a="1"/>
  <c r="A9587" i="4" s="1"/>
  <c r="A9588" i="4" a="1"/>
  <c r="A9588" i="4" s="1"/>
  <c r="A9589" i="4" a="1"/>
  <c r="A9589" i="4" s="1"/>
  <c r="A9590" i="4" a="1"/>
  <c r="A9590" i="4" s="1"/>
  <c r="A9591" i="4" a="1"/>
  <c r="A9591" i="4"/>
  <c r="A9592" i="4" a="1"/>
  <c r="A9592" i="4"/>
  <c r="A9593" i="4" a="1"/>
  <c r="A9593" i="4" s="1"/>
  <c r="A9594" i="4" a="1"/>
  <c r="A9594" i="4"/>
  <c r="A9595" i="4" a="1"/>
  <c r="A9595" i="4" s="1"/>
  <c r="A9596" i="4" a="1"/>
  <c r="A9596" i="4"/>
  <c r="A9597" i="4" a="1"/>
  <c r="A9597" i="4"/>
  <c r="A9598" i="4" a="1"/>
  <c r="A9598" i="4"/>
  <c r="A9599" i="4" a="1"/>
  <c r="A9599" i="4" s="1"/>
  <c r="A9600" i="4" a="1"/>
  <c r="A9600" i="4" s="1"/>
  <c r="A9601" i="4" a="1"/>
  <c r="A9601" i="4"/>
  <c r="A9602" i="4" a="1"/>
  <c r="A9602" i="4"/>
  <c r="A9603" i="4" a="1"/>
  <c r="A9603" i="4"/>
  <c r="A9604" i="4" a="1"/>
  <c r="A9604" i="4"/>
  <c r="A9605" i="4" a="1"/>
  <c r="A9605" i="4"/>
  <c r="A9606" i="4" a="1"/>
  <c r="A9606" i="4" s="1"/>
  <c r="A9607" i="4" a="1"/>
  <c r="A9607" i="4"/>
  <c r="A9608" i="4" a="1"/>
  <c r="A9608" i="4"/>
  <c r="A9609" i="4" a="1"/>
  <c r="A9609" i="4"/>
  <c r="A9610" i="4" a="1"/>
  <c r="A9610" i="4" s="1"/>
  <c r="A9611" i="4" a="1"/>
  <c r="A9611" i="4" s="1"/>
  <c r="A9612" i="4" a="1"/>
  <c r="A9612" i="4"/>
  <c r="A9613" i="4" a="1"/>
  <c r="A9613" i="4"/>
  <c r="A9614" i="4" a="1"/>
  <c r="A9614" i="4" s="1"/>
  <c r="A9615" i="4" a="1"/>
  <c r="A9615" i="4"/>
  <c r="A9616" i="4" a="1"/>
  <c r="A9616" i="4"/>
  <c r="A9617" i="4" a="1"/>
  <c r="A9617" i="4"/>
  <c r="A9618" i="4" a="1"/>
  <c r="A9618" i="4" s="1"/>
  <c r="A9619" i="4" a="1"/>
  <c r="A9619" i="4" s="1"/>
  <c r="A9620" i="4" a="1"/>
  <c r="A9620" i="4"/>
  <c r="A9621" i="4" a="1"/>
  <c r="A9621" i="4" s="1"/>
  <c r="A9622" i="4" a="1"/>
  <c r="A9622" i="4" s="1"/>
  <c r="A9623" i="4" a="1"/>
  <c r="A9623" i="4" s="1"/>
  <c r="A9624" i="4" a="1"/>
  <c r="A9624" i="4"/>
  <c r="A9625" i="4" a="1"/>
  <c r="A9625" i="4" s="1"/>
  <c r="A9626" i="4" a="1"/>
  <c r="A9626" i="4" s="1"/>
  <c r="A9627" i="4" a="1"/>
  <c r="A9627" i="4" s="1"/>
  <c r="A9628" i="4" a="1"/>
  <c r="A9628" i="4" s="1"/>
  <c r="A9629" i="4" a="1"/>
  <c r="A9629" i="4"/>
  <c r="A9630" i="4" a="1"/>
  <c r="A9630" i="4" s="1"/>
  <c r="A9631" i="4" a="1"/>
  <c r="A9631" i="4"/>
  <c r="A9632" i="4" a="1"/>
  <c r="A9632" i="4"/>
  <c r="A9633" i="4" a="1"/>
  <c r="A9633" i="4"/>
  <c r="A9634" i="4" a="1"/>
  <c r="A9634" i="4" s="1"/>
  <c r="A9635" i="4" a="1"/>
  <c r="A9635" i="4"/>
  <c r="A9636" i="4" a="1"/>
  <c r="A9636" i="4"/>
  <c r="A9637" i="4" a="1"/>
  <c r="A9637" i="4" s="1"/>
  <c r="A9638" i="4" a="1"/>
  <c r="A9638" i="4"/>
  <c r="A9639" i="4" a="1"/>
  <c r="A9639" i="4" s="1"/>
  <c r="A9640" i="4" a="1"/>
  <c r="A9640" i="4"/>
  <c r="A9641" i="4" a="1"/>
  <c r="A9641" i="4" s="1"/>
  <c r="A9642" i="4" a="1"/>
  <c r="A9642" i="4"/>
  <c r="A9643" i="4" a="1"/>
  <c r="A9643" i="4" s="1"/>
  <c r="A9644" i="4" a="1"/>
  <c r="A9644" i="4"/>
  <c r="A9645" i="4" a="1"/>
  <c r="A9645" i="4"/>
  <c r="A9646" i="4" a="1"/>
  <c r="A9646" i="4"/>
  <c r="A9647" i="4" a="1"/>
  <c r="A9647" i="4" s="1"/>
  <c r="A9648" i="4" a="1"/>
  <c r="A9648" i="4"/>
  <c r="A9649" i="4" a="1"/>
  <c r="A9649" i="4"/>
  <c r="A9650" i="4" a="1"/>
  <c r="A9650" i="4"/>
  <c r="A9651" i="4" a="1"/>
  <c r="A9651" i="4" s="1"/>
  <c r="A9652" i="4" a="1"/>
  <c r="A9652" i="4" s="1"/>
  <c r="A9653" i="4" a="1"/>
  <c r="A9653" i="4"/>
  <c r="A9654" i="4" a="1"/>
  <c r="A9654" i="4" s="1"/>
  <c r="A9655" i="4" a="1"/>
  <c r="A9655" i="4"/>
  <c r="A9656" i="4" a="1"/>
  <c r="A9656" i="4"/>
  <c r="A9657" i="4" a="1"/>
  <c r="A9657" i="4" s="1"/>
  <c r="A9658" i="4" a="1"/>
  <c r="A9658" i="4" s="1"/>
  <c r="A9659" i="4" a="1"/>
  <c r="A9659" i="4" s="1"/>
  <c r="A9660" i="4" a="1"/>
  <c r="A9660" i="4" s="1"/>
  <c r="A9661" i="4" a="1"/>
  <c r="A9661" i="4" s="1"/>
  <c r="A9662" i="4" a="1"/>
  <c r="A9662" i="4"/>
  <c r="A9663" i="4" a="1"/>
  <c r="A9663" i="4"/>
  <c r="A9664" i="4" a="1"/>
  <c r="A9664" i="4"/>
  <c r="A9665" i="4" a="1"/>
  <c r="A9665" i="4"/>
  <c r="A9666" i="4" a="1"/>
  <c r="A9666" i="4" s="1"/>
  <c r="A9667" i="4" a="1"/>
  <c r="A9667" i="4"/>
  <c r="A9668" i="4" a="1"/>
  <c r="A9668" i="4"/>
  <c r="A9669" i="4" a="1"/>
  <c r="A9669" i="4"/>
  <c r="A9670" i="4" a="1"/>
  <c r="A9670" i="4"/>
  <c r="A9671" i="4" a="1"/>
  <c r="A9671" i="4"/>
  <c r="A9672" i="4" a="1"/>
  <c r="A9672" i="4" s="1"/>
  <c r="A9673" i="4" a="1"/>
  <c r="A9673" i="4" s="1"/>
  <c r="A9674" i="4" a="1"/>
  <c r="A9674" i="4"/>
  <c r="A9675" i="4" a="1"/>
  <c r="A9675" i="4" s="1"/>
  <c r="A9676" i="4" a="1"/>
  <c r="A9676" i="4" s="1"/>
  <c r="A9677" i="4" a="1"/>
  <c r="A9677" i="4"/>
  <c r="A9678" i="4" a="1"/>
  <c r="A9678" i="4"/>
  <c r="A9679" i="4" a="1"/>
  <c r="A9679" i="4"/>
  <c r="A9680" i="4" a="1"/>
  <c r="A9680" i="4" s="1"/>
  <c r="A9681" i="4" a="1"/>
  <c r="A9681" i="4"/>
  <c r="A9682" i="4" a="1"/>
  <c r="A9682" i="4"/>
  <c r="A9683" i="4" a="1"/>
  <c r="A9683" i="4"/>
  <c r="A9684" i="4" a="1"/>
  <c r="A9684" i="4" s="1"/>
  <c r="A9685" i="4" a="1"/>
  <c r="A9685" i="4" s="1"/>
  <c r="A9686" i="4" a="1"/>
  <c r="A9686" i="4"/>
  <c r="A9687" i="4" a="1"/>
  <c r="A9687" i="4" s="1"/>
  <c r="A9688" i="4" a="1"/>
  <c r="A9688" i="4" s="1"/>
  <c r="A9689" i="4" a="1"/>
  <c r="A9689" i="4" s="1"/>
  <c r="A9690" i="4" a="1"/>
  <c r="A9690" i="4"/>
  <c r="A9691" i="4" a="1"/>
  <c r="A9691" i="4" s="1"/>
  <c r="A9692" i="4" a="1"/>
  <c r="A9692" i="4"/>
  <c r="A9693" i="4" a="1"/>
  <c r="A9693" i="4" s="1"/>
  <c r="A9694" i="4" a="1"/>
  <c r="A9694" i="4" s="1"/>
  <c r="A9695" i="4" a="1"/>
  <c r="A9695" i="4"/>
  <c r="A9696" i="4" a="1"/>
  <c r="A9696" i="4" s="1"/>
  <c r="A9697" i="4" a="1"/>
  <c r="A9697" i="4"/>
  <c r="A9698" i="4" a="1"/>
  <c r="A9698" i="4"/>
  <c r="A9699" i="4" a="1"/>
  <c r="A9699" i="4" s="1"/>
  <c r="A9700" i="4" a="1"/>
  <c r="A9700" i="4" s="1"/>
  <c r="A9701" i="4" a="1"/>
  <c r="A9701" i="4"/>
  <c r="A9702" i="4" a="1"/>
  <c r="A9702" i="4"/>
  <c r="A9703" i="4" a="1"/>
  <c r="A9703" i="4" s="1"/>
  <c r="A9704" i="4" a="1"/>
  <c r="A9704" i="4"/>
  <c r="A9705" i="4" a="1"/>
  <c r="A9705" i="4" s="1"/>
  <c r="A9706" i="4" a="1"/>
  <c r="A9706" i="4"/>
  <c r="A9707" i="4" a="1"/>
  <c r="A9707" i="4" s="1"/>
  <c r="A9708" i="4" a="1"/>
  <c r="A9708" i="4"/>
  <c r="A9709" i="4" a="1"/>
  <c r="A9709" i="4" s="1"/>
  <c r="A9710" i="4" a="1"/>
  <c r="A9710" i="4"/>
  <c r="A9711" i="4" a="1"/>
  <c r="A9711" i="4"/>
  <c r="A9712" i="4" a="1"/>
  <c r="A9712" i="4" s="1"/>
  <c r="A9713" i="4" a="1"/>
  <c r="A9713" i="4" s="1"/>
  <c r="A9714" i="4" a="1"/>
  <c r="A9714" i="4"/>
  <c r="A9715" i="4" a="1"/>
  <c r="A9715" i="4" s="1"/>
  <c r="A9716" i="4" a="1"/>
  <c r="A9716" i="4" s="1"/>
  <c r="A9717" i="4" a="1"/>
  <c r="A9717" i="4" s="1"/>
  <c r="A9718" i="4" a="1"/>
  <c r="A9718" i="4" s="1"/>
  <c r="A9719" i="4" a="1"/>
  <c r="A9719" i="4" s="1"/>
  <c r="A9720" i="4" a="1"/>
  <c r="A9720" i="4"/>
  <c r="A9721" i="4" a="1"/>
  <c r="A9721" i="4"/>
  <c r="A9722" i="4" a="1"/>
  <c r="A9722" i="4"/>
  <c r="A9723" i="4" a="1"/>
  <c r="A9723" i="4" s="1"/>
  <c r="A9724" i="4" a="1"/>
  <c r="A9724" i="4"/>
  <c r="A9725" i="4" a="1"/>
  <c r="A9725" i="4" s="1"/>
  <c r="A9726" i="4" a="1"/>
  <c r="A9726" i="4" s="1"/>
  <c r="A9727" i="4" a="1"/>
  <c r="A9727" i="4" s="1"/>
  <c r="A9728" i="4" a="1"/>
  <c r="A9728" i="4" s="1"/>
  <c r="A9729" i="4" a="1"/>
  <c r="A9729" i="4" s="1"/>
  <c r="A9730" i="4" a="1"/>
  <c r="A9730" i="4"/>
  <c r="A9731" i="4" a="1"/>
  <c r="A9731" i="4"/>
  <c r="A9732" i="4" a="1"/>
  <c r="A9732" i="4" s="1"/>
  <c r="A9733" i="4" a="1"/>
  <c r="A9733" i="4"/>
  <c r="A9734" i="4" a="1"/>
  <c r="A9734" i="4"/>
  <c r="A9735" i="4" a="1"/>
  <c r="A9735" i="4"/>
  <c r="A9736" i="4" a="1"/>
  <c r="A9736" i="4"/>
  <c r="A9737" i="4" a="1"/>
  <c r="A9737" i="4"/>
  <c r="A9738" i="4" a="1"/>
  <c r="A9738" i="4"/>
  <c r="A9739" i="4" a="1"/>
  <c r="A9739" i="4" s="1"/>
  <c r="A9740" i="4" a="1"/>
  <c r="A9740" i="4"/>
  <c r="A9741" i="4" a="1"/>
  <c r="A9741" i="4" s="1"/>
  <c r="A9742" i="4" a="1"/>
  <c r="A9742" i="4" s="1"/>
  <c r="A9743" i="4" a="1"/>
  <c r="A9743" i="4"/>
  <c r="A9744" i="4" a="1"/>
  <c r="A9744" i="4"/>
  <c r="A9745" i="4" a="1"/>
  <c r="A9745" i="4" s="1"/>
  <c r="A9746" i="4" a="1"/>
  <c r="A9746" i="4" s="1"/>
  <c r="A9747" i="4" a="1"/>
  <c r="A9747" i="4" s="1"/>
  <c r="A9748" i="4" a="1"/>
  <c r="A9748" i="4"/>
  <c r="A9749" i="4" a="1"/>
  <c r="A9749" i="4" s="1"/>
  <c r="A9750" i="4" a="1"/>
  <c r="A9750" i="4" s="1"/>
  <c r="A9751" i="4" a="1"/>
  <c r="A9751" i="4" s="1"/>
  <c r="A9752" i="4" a="1"/>
  <c r="A9752" i="4" s="1"/>
  <c r="A9753" i="4" a="1"/>
  <c r="A9753" i="4"/>
  <c r="A9754" i="4" a="1"/>
  <c r="A9754" i="4"/>
  <c r="A9755" i="4" a="1"/>
  <c r="A9755" i="4" s="1"/>
  <c r="A9756" i="4" a="1"/>
  <c r="A9756" i="4"/>
  <c r="A9757" i="4" a="1"/>
  <c r="A9757" i="4"/>
  <c r="A9758" i="4" a="1"/>
  <c r="A9758" i="4" s="1"/>
  <c r="A9759" i="4" a="1"/>
  <c r="A9759" i="4" s="1"/>
  <c r="A9760" i="4" a="1"/>
  <c r="A9760" i="4" s="1"/>
  <c r="A9761" i="4" a="1"/>
  <c r="A9761" i="4"/>
  <c r="A9762" i="4" a="1"/>
  <c r="A9762" i="4"/>
  <c r="A9763" i="4" a="1"/>
  <c r="A9763" i="4"/>
  <c r="A9764" i="4" a="1"/>
  <c r="A9764" i="4" s="1"/>
  <c r="A9765" i="4" a="1"/>
  <c r="A9765" i="4" s="1"/>
  <c r="A9766" i="4" a="1"/>
  <c r="A9766" i="4"/>
  <c r="A9767" i="4" a="1"/>
  <c r="A9767" i="4"/>
  <c r="A9768" i="4" a="1"/>
  <c r="A9768" i="4"/>
  <c r="A9769" i="4" a="1"/>
  <c r="A9769" i="4" s="1"/>
  <c r="A9770" i="4" a="1"/>
  <c r="A9770" i="4"/>
  <c r="A9771" i="4" a="1"/>
  <c r="A9771" i="4" s="1"/>
  <c r="A9772" i="4" a="1"/>
  <c r="A9772" i="4"/>
  <c r="A9773" i="4" a="1"/>
  <c r="A9773" i="4" s="1"/>
  <c r="A9774" i="4" a="1"/>
  <c r="A9774" i="4"/>
  <c r="A9775" i="4" a="1"/>
  <c r="A9775" i="4" s="1"/>
  <c r="A9776" i="4" a="1"/>
  <c r="A9776" i="4"/>
  <c r="A9777" i="4" a="1"/>
  <c r="A9777" i="4"/>
  <c r="A9778" i="4" a="1"/>
  <c r="A9778" i="4"/>
  <c r="A9779" i="4" a="1"/>
  <c r="A9779" i="4" s="1"/>
  <c r="A9780" i="4" a="1"/>
  <c r="A9780" i="4"/>
  <c r="A9781" i="4" a="1"/>
  <c r="A9781" i="4"/>
  <c r="A9782" i="4" a="1"/>
  <c r="A9782" i="4" s="1"/>
  <c r="A9783" i="4" a="1"/>
  <c r="A9783" i="4" s="1"/>
  <c r="A9784" i="4" a="1"/>
  <c r="A9784" i="4" s="1"/>
  <c r="A9785" i="4" a="1"/>
  <c r="A9785" i="4"/>
  <c r="A9786" i="4" a="1"/>
  <c r="A9786" i="4" s="1"/>
  <c r="A9787" i="4" a="1"/>
  <c r="A9787" i="4" s="1"/>
  <c r="A9788" i="4" a="1"/>
  <c r="A9788" i="4" s="1"/>
  <c r="A9789" i="4" a="1"/>
  <c r="A9789" i="4"/>
  <c r="A9790" i="4" a="1"/>
  <c r="A9790" i="4" s="1"/>
  <c r="A9791" i="4" a="1"/>
  <c r="A9791" i="4" s="1"/>
  <c r="A9792" i="4" a="1"/>
  <c r="A9792" i="4" s="1"/>
  <c r="A9793" i="4" a="1"/>
  <c r="A9793" i="4" s="1"/>
  <c r="A9794" i="4" a="1"/>
  <c r="A9794" i="4"/>
  <c r="A9795" i="4" a="1"/>
  <c r="A9795" i="4" s="1"/>
  <c r="A9796" i="4" a="1"/>
  <c r="A9796" i="4"/>
  <c r="A9797" i="4" a="1"/>
  <c r="A9797" i="4"/>
  <c r="A9798" i="4" a="1"/>
  <c r="A9798" i="4"/>
  <c r="A9799" i="4" a="1"/>
  <c r="A9799" i="4"/>
  <c r="A9800" i="4" a="1"/>
  <c r="A9800" i="4"/>
  <c r="A9801" i="4" a="1"/>
  <c r="A9801" i="4"/>
  <c r="A9802" i="4" a="1"/>
  <c r="A9802" i="4"/>
  <c r="A9803" i="4" a="1"/>
  <c r="A9803" i="4" s="1"/>
  <c r="A9804" i="4" a="1"/>
  <c r="A9804" i="4" s="1"/>
  <c r="A9805" i="4" a="1"/>
  <c r="A9805" i="4"/>
  <c r="A9806" i="4" a="1"/>
  <c r="A9806" i="4" s="1"/>
  <c r="A9807" i="4" a="1"/>
  <c r="A9807" i="4" s="1"/>
  <c r="A9808" i="4" a="1"/>
  <c r="A9808" i="4" s="1"/>
  <c r="A9809" i="4" a="1"/>
  <c r="A9809" i="4"/>
  <c r="A9810" i="4" a="1"/>
  <c r="A9810" i="4"/>
  <c r="A9811" i="4" a="1"/>
  <c r="A9811" i="4"/>
  <c r="A9812" i="4" a="1"/>
  <c r="A9812" i="4" s="1"/>
  <c r="A9813" i="4" a="1"/>
  <c r="A9813" i="4"/>
  <c r="A9814" i="4" a="1"/>
  <c r="A9814" i="4" s="1"/>
  <c r="A9815" i="4" a="1"/>
  <c r="A9815" i="4"/>
  <c r="A9816" i="4" a="1"/>
  <c r="A9816" i="4" s="1"/>
  <c r="A9817" i="4" a="1"/>
  <c r="A9817" i="4" s="1"/>
  <c r="A9818" i="4" a="1"/>
  <c r="A9818" i="4" s="1"/>
  <c r="A9819" i="4" a="1"/>
  <c r="A9819" i="4" s="1"/>
  <c r="A9820" i="4" a="1"/>
  <c r="A9820" i="4" s="1"/>
  <c r="A9821" i="4" a="1"/>
  <c r="A9821" i="4"/>
  <c r="A9822" i="4" a="1"/>
  <c r="A9822" i="4"/>
  <c r="A9823" i="4" a="1"/>
  <c r="A9823" i="4" s="1"/>
  <c r="A9824" i="4" a="1"/>
  <c r="A9824" i="4" s="1"/>
  <c r="A9825" i="4" a="1"/>
  <c r="A9825" i="4" s="1"/>
  <c r="A9826" i="4" a="1"/>
  <c r="A9826" i="4" s="1"/>
  <c r="A9827" i="4" a="1"/>
  <c r="A9827" i="4" s="1"/>
  <c r="A9828" i="4" a="1"/>
  <c r="A9828" i="4" s="1"/>
  <c r="A9829" i="4" a="1"/>
  <c r="A9829" i="4"/>
  <c r="A9830" i="4" a="1"/>
  <c r="A9830" i="4"/>
  <c r="A9831" i="4" a="1"/>
  <c r="A9831" i="4" s="1"/>
  <c r="A9832" i="4" a="1"/>
  <c r="A9832" i="4"/>
  <c r="A9833" i="4" a="1"/>
  <c r="A9833" i="4"/>
  <c r="A9834" i="4" a="1"/>
  <c r="A9834" i="4"/>
  <c r="A9835" i="4" a="1"/>
  <c r="A9835" i="4"/>
  <c r="A9836" i="4" a="1"/>
  <c r="A9836" i="4" s="1"/>
  <c r="A9837" i="4" a="1"/>
  <c r="A9837" i="4" s="1"/>
  <c r="A9838" i="4" a="1"/>
  <c r="A9838" i="4"/>
  <c r="A9839" i="4" a="1"/>
  <c r="A9839" i="4"/>
  <c r="A9840" i="4" a="1"/>
  <c r="A9840" i="4" s="1"/>
  <c r="A9841" i="4" a="1"/>
  <c r="A9841" i="4" s="1"/>
  <c r="A9842" i="4" a="1"/>
  <c r="A9842" i="4" s="1"/>
  <c r="A9843" i="4" a="1"/>
  <c r="A9843" i="4"/>
  <c r="A9844" i="4" a="1"/>
  <c r="A9844" i="4" s="1"/>
  <c r="A9845" i="4" a="1"/>
  <c r="A9845" i="4"/>
  <c r="A9846" i="4" a="1"/>
  <c r="A9846" i="4"/>
  <c r="A9847" i="4" a="1"/>
  <c r="A9847" i="4"/>
  <c r="A9848" i="4" a="1"/>
  <c r="A9848" i="4" s="1"/>
  <c r="A9849" i="4" a="1"/>
  <c r="A9849" i="4"/>
  <c r="A9850" i="4" a="1"/>
  <c r="A9850" i="4"/>
  <c r="A9851" i="4" a="1"/>
  <c r="A9851" i="4" s="1"/>
  <c r="A9852" i="4" a="1"/>
  <c r="A9852" i="4"/>
  <c r="A9853" i="4" a="1"/>
  <c r="A9853" i="4" s="1"/>
  <c r="A9854" i="4" a="1"/>
  <c r="A9854" i="4" s="1"/>
  <c r="A9855" i="4" a="1"/>
  <c r="A9855" i="4"/>
  <c r="A9856" i="4" a="1"/>
  <c r="A9856" i="4"/>
  <c r="A9857" i="4" a="1"/>
  <c r="A9857" i="4" s="1"/>
  <c r="A9858" i="4" a="1"/>
  <c r="A9858" i="4" s="1"/>
  <c r="A9859" i="4" a="1"/>
  <c r="A9859" i="4" s="1"/>
  <c r="A9860" i="4" a="1"/>
  <c r="A9860" i="4"/>
  <c r="A9861" i="4" a="1"/>
  <c r="A9861" i="4"/>
  <c r="A9862" i="4" a="1"/>
  <c r="A9862" i="4"/>
  <c r="A9863" i="4" a="1"/>
  <c r="A9863" i="4"/>
  <c r="A9864" i="4" a="1"/>
  <c r="A9864" i="4"/>
  <c r="A9865" i="4" a="1"/>
  <c r="A9865" i="4"/>
  <c r="A9866" i="4" a="1"/>
  <c r="A9866" i="4"/>
  <c r="A9867" i="4" a="1"/>
  <c r="A9867" i="4"/>
  <c r="A9868" i="4" a="1"/>
  <c r="A9868" i="4" s="1"/>
  <c r="A9869" i="4" a="1"/>
  <c r="A9869" i="4" s="1"/>
  <c r="A9870" i="4" a="1"/>
  <c r="A9870" i="4" s="1"/>
  <c r="A9871" i="4" a="1"/>
  <c r="A9871" i="4" s="1"/>
  <c r="A9872" i="4" a="1"/>
  <c r="A9872" i="4"/>
  <c r="A9873" i="4" a="1"/>
  <c r="A9873" i="4" s="1"/>
  <c r="A9874" i="4" a="1"/>
  <c r="A9874" i="4" s="1"/>
  <c r="A9875" i="4" a="1"/>
  <c r="A9875" i="4" s="1"/>
  <c r="A9876" i="4" a="1"/>
  <c r="A9876" i="4"/>
  <c r="A9877" i="4" a="1"/>
  <c r="A9877" i="4"/>
  <c r="A9878" i="4" a="1"/>
  <c r="A9878" i="4" s="1"/>
  <c r="A9879" i="4" a="1"/>
  <c r="A9879" i="4" s="1"/>
  <c r="A9880" i="4" a="1"/>
  <c r="A9880" i="4"/>
  <c r="A9881" i="4" a="1"/>
  <c r="A9881" i="4"/>
  <c r="A9882" i="4" a="1"/>
  <c r="A9882" i="4"/>
  <c r="A9883" i="4" a="1"/>
  <c r="A9883" i="4"/>
  <c r="A9884" i="4" a="1"/>
  <c r="A9884" i="4"/>
  <c r="A9885" i="4" a="1"/>
  <c r="A9885" i="4" s="1"/>
  <c r="A9886" i="4" a="1"/>
  <c r="A9886" i="4"/>
  <c r="A9887" i="4" a="1"/>
  <c r="A9887" i="4" s="1"/>
  <c r="A9888" i="4" a="1"/>
  <c r="A9888" i="4" s="1"/>
  <c r="A9889" i="4" a="1"/>
  <c r="A9889" i="4" s="1"/>
  <c r="A9890" i="4" a="1"/>
  <c r="A9890" i="4" s="1"/>
  <c r="A9891" i="4" a="1"/>
  <c r="A9891" i="4"/>
  <c r="A9892" i="4" a="1"/>
  <c r="A9892" i="4" s="1"/>
  <c r="A9893" i="4" a="1"/>
  <c r="A9893" i="4"/>
  <c r="A9894" i="4" a="1"/>
  <c r="A9894" i="4"/>
  <c r="A9895" i="4" a="1"/>
  <c r="A9895" i="4" s="1"/>
  <c r="A9896" i="4" a="1"/>
  <c r="A9896" i="4"/>
  <c r="A9897" i="4" a="1"/>
  <c r="A9897" i="4"/>
  <c r="A9898" i="4" a="1"/>
  <c r="A9898" i="4"/>
  <c r="A9899" i="4" a="1"/>
  <c r="A9899" i="4" s="1"/>
  <c r="A9900" i="4" a="1"/>
  <c r="A9900" i="4" s="1"/>
  <c r="A9901" i="4" a="1"/>
  <c r="A9901" i="4"/>
  <c r="A9902" i="4" a="1"/>
  <c r="A9902" i="4" s="1"/>
  <c r="A9903" i="4" a="1"/>
  <c r="A9903" i="4"/>
  <c r="A9904" i="4" a="1"/>
  <c r="A9904" i="4" s="1"/>
  <c r="A9905" i="4" a="1"/>
  <c r="A9905" i="4" s="1"/>
  <c r="A9906" i="4" a="1"/>
  <c r="A9906" i="4" s="1"/>
  <c r="A9907" i="4" a="1"/>
  <c r="A9907" i="4"/>
  <c r="A9908" i="4" a="1"/>
  <c r="A9908" i="4" s="1"/>
  <c r="A9909" i="4" a="1"/>
  <c r="A9909" i="4"/>
  <c r="A9910" i="4" a="1"/>
  <c r="A9910" i="4"/>
  <c r="A9911" i="4" a="1"/>
  <c r="A9911" i="4"/>
  <c r="A9912" i="4" a="1"/>
  <c r="A9912" i="4" s="1"/>
  <c r="A9913" i="4" a="1"/>
  <c r="A9913" i="4"/>
  <c r="A9914" i="4" a="1"/>
  <c r="A9914" i="4"/>
  <c r="A9915" i="4" a="1"/>
  <c r="A9915" i="4"/>
  <c r="A9916" i="4" a="1"/>
  <c r="A9916" i="4" s="1"/>
  <c r="A9917" i="4" a="1"/>
  <c r="A9917" i="4" s="1"/>
  <c r="A9918" i="4" a="1"/>
  <c r="A9918" i="4"/>
  <c r="A9919" i="4" a="1"/>
  <c r="A9919" i="4"/>
  <c r="A9920" i="4" a="1"/>
  <c r="A9920" i="4"/>
  <c r="A9921" i="4" a="1"/>
  <c r="A9921" i="4" s="1"/>
  <c r="A9922" i="4" a="1"/>
  <c r="A9922" i="4" s="1"/>
  <c r="A9923" i="4" a="1"/>
  <c r="A9923" i="4" s="1"/>
  <c r="A9924" i="4" a="1"/>
  <c r="A9924" i="4"/>
  <c r="A9925" i="4" a="1"/>
  <c r="A9925" i="4"/>
  <c r="A9926" i="4" a="1"/>
  <c r="A9926" i="4" s="1"/>
  <c r="A9927" i="4" a="1"/>
  <c r="A9927" i="4" s="1"/>
  <c r="A9928" i="4" a="1"/>
  <c r="A9928" i="4"/>
  <c r="A9929" i="4" a="1"/>
  <c r="A9929" i="4"/>
  <c r="A9930" i="4" a="1"/>
  <c r="A9930" i="4"/>
  <c r="A9931" i="4" a="1"/>
  <c r="A9931" i="4"/>
  <c r="A9932" i="4" a="1"/>
  <c r="A9932" i="4"/>
  <c r="A9933" i="4" a="1"/>
  <c r="A9933" i="4" s="1"/>
  <c r="A9934" i="4" a="1"/>
  <c r="A9934" i="4"/>
  <c r="A9935" i="4" a="1"/>
  <c r="A9935" i="4"/>
  <c r="A9936" i="4" a="1"/>
  <c r="A9936" i="4" s="1"/>
  <c r="A9937" i="4" a="1"/>
  <c r="A9937" i="4" s="1"/>
  <c r="A9938" i="4" a="1"/>
  <c r="A9938" i="4" s="1"/>
  <c r="A9939" i="4" a="1"/>
  <c r="A9939" i="4" s="1"/>
  <c r="A9940" i="4" a="1"/>
  <c r="A9940" i="4" s="1"/>
  <c r="A9941" i="4" a="1"/>
  <c r="A9941" i="4"/>
  <c r="A9942" i="4" a="1"/>
  <c r="A9942" i="4"/>
  <c r="A9943" i="4" a="1"/>
  <c r="A9943" i="4" s="1"/>
  <c r="A9944" i="4" a="1"/>
  <c r="A9944" i="4" s="1"/>
  <c r="A9945" i="4" a="1"/>
  <c r="A9945" i="4"/>
  <c r="A9946" i="4" a="1"/>
  <c r="A9946" i="4"/>
  <c r="A9947" i="4" a="1"/>
  <c r="A9947" i="4" s="1"/>
  <c r="A9948" i="4" a="1"/>
  <c r="A9948" i="4"/>
  <c r="A9949" i="4" a="1"/>
  <c r="A9949" i="4"/>
  <c r="A9950" i="4" a="1"/>
  <c r="A9950" i="4" s="1"/>
  <c r="A9951" i="4" a="1"/>
  <c r="A9951" i="4"/>
  <c r="A9952" i="4" a="1"/>
  <c r="A9952" i="4"/>
  <c r="A9953" i="4" a="1"/>
  <c r="A9953" i="4" s="1"/>
  <c r="A9954" i="4" a="1"/>
  <c r="A9954" i="4" s="1"/>
  <c r="A9955" i="4" a="1"/>
  <c r="A9955" i="4"/>
  <c r="A9956" i="4" a="1"/>
  <c r="A9956" i="4" s="1"/>
  <c r="A9957" i="4" a="1"/>
  <c r="A9957" i="4"/>
  <c r="A9958" i="4" a="1"/>
  <c r="A9958" i="4"/>
  <c r="A9959" i="4" a="1"/>
  <c r="A9959" i="4" s="1"/>
  <c r="A9960" i="4" a="1"/>
  <c r="A9960" i="4" s="1"/>
  <c r="A9961" i="4" a="1"/>
  <c r="A9961" i="4"/>
  <c r="A9962" i="4" a="1"/>
  <c r="A9962" i="4"/>
  <c r="A9963" i="4" a="1"/>
  <c r="A9963" i="4" s="1"/>
  <c r="A9964" i="4" a="1"/>
  <c r="A9964" i="4"/>
  <c r="A9965" i="4" a="1"/>
  <c r="A9965" i="4"/>
  <c r="A9966" i="4" a="1"/>
  <c r="A9966" i="4"/>
  <c r="A9967" i="4" a="1"/>
  <c r="A9967" i="4" s="1"/>
  <c r="A9968" i="4" a="1"/>
  <c r="A9968" i="4" s="1"/>
  <c r="A9969" i="4" a="1"/>
  <c r="A9969" i="4" s="1"/>
  <c r="A9970" i="4" a="1"/>
  <c r="A9970" i="4" s="1"/>
  <c r="A9971" i="4" a="1"/>
  <c r="A9971" i="4"/>
  <c r="A9972" i="4" a="1"/>
  <c r="A9972" i="4"/>
  <c r="A9973" i="4" a="1"/>
  <c r="A9973" i="4"/>
  <c r="A9974" i="4" a="1"/>
  <c r="A9974" i="4" s="1"/>
  <c r="A9975" i="4" a="1"/>
  <c r="A9975" i="4"/>
  <c r="A9976" i="4" a="1"/>
  <c r="A9976" i="4"/>
  <c r="A9977" i="4" a="1"/>
  <c r="A9977" i="4"/>
  <c r="A9978" i="4" a="1"/>
  <c r="A9978" i="4"/>
  <c r="A9979" i="4" a="1"/>
  <c r="A9979" i="4"/>
  <c r="A9980" i="4" a="1"/>
  <c r="A9980" i="4" s="1"/>
  <c r="A9981" i="4" a="1"/>
  <c r="A9981" i="4" s="1"/>
  <c r="A9982" i="4" a="1"/>
  <c r="A9982" i="4"/>
  <c r="A9983" i="4" a="1"/>
  <c r="A9983" i="4"/>
  <c r="A9984" i="4" a="1"/>
  <c r="A9984" i="4" s="1"/>
  <c r="A9985" i="4" a="1"/>
  <c r="A9985" i="4" s="1"/>
  <c r="A9986" i="4" a="1"/>
  <c r="A9986" i="4" s="1"/>
  <c r="A9987" i="4" a="1"/>
  <c r="A9987" i="4"/>
  <c r="A9988" i="4" a="1"/>
  <c r="A9988" i="4"/>
  <c r="A9989" i="4" a="1"/>
  <c r="A9989" i="4"/>
  <c r="A9990" i="4" a="1"/>
  <c r="A9990" i="4" s="1"/>
  <c r="A9991" i="4" a="1"/>
  <c r="A9991" i="4" s="1"/>
  <c r="A9992" i="4" a="1"/>
  <c r="A9992" i="4"/>
  <c r="A9993" i="4" a="1"/>
  <c r="A9993" i="4"/>
  <c r="A9994" i="4" a="1"/>
  <c r="A9994" i="4"/>
  <c r="A9995" i="4" a="1"/>
  <c r="A9995" i="4"/>
  <c r="A9996" i="4" a="1"/>
  <c r="A9996" i="4"/>
  <c r="A9997" i="4" a="1"/>
  <c r="A9997" i="4" s="1"/>
  <c r="A9998" i="4" a="1"/>
  <c r="A9998" i="4" s="1"/>
  <c r="A9999" i="4" a="1"/>
  <c r="A9999" i="4" s="1"/>
  <c r="A10000" i="4" a="1"/>
  <c r="A10000" i="4"/>
  <c r="A10001" i="4" a="1"/>
  <c r="A10001" i="4" s="1"/>
  <c r="A10002" i="4" a="1"/>
  <c r="A10002" i="4" s="1"/>
  <c r="A10003" i="4" a="1"/>
  <c r="A10003" i="4"/>
  <c r="A10004" i="4" a="1"/>
  <c r="A10004" i="4" s="1"/>
  <c r="A10005" i="4" a="1"/>
  <c r="A10005" i="4"/>
  <c r="A10006" i="4" a="1"/>
  <c r="A10006" i="4"/>
  <c r="A10007" i="4" a="1"/>
  <c r="A10007" i="4" s="1"/>
  <c r="A10008" i="4" a="1"/>
  <c r="A10008" i="4" s="1"/>
  <c r="A10009" i="4" a="1"/>
  <c r="A10009" i="4"/>
  <c r="A10010" i="4" a="1"/>
  <c r="A10010" i="4"/>
  <c r="A10011" i="4" a="1"/>
  <c r="A10011" i="4" s="1"/>
  <c r="A10012" i="4" a="1"/>
  <c r="A10012" i="4"/>
  <c r="A10013" i="4" a="1"/>
  <c r="A10013" i="4"/>
  <c r="A10014" i="4" a="1"/>
  <c r="A10014" i="4" s="1"/>
  <c r="A10015" i="4" a="1"/>
  <c r="A10015" i="4"/>
  <c r="A10016" i="4" a="1"/>
  <c r="A10016" i="4" s="1"/>
  <c r="A10017" i="4" a="1"/>
  <c r="A10017" i="4" s="1"/>
  <c r="A10018" i="4" a="1"/>
  <c r="A10018" i="4" s="1"/>
  <c r="A10019" i="4" a="1"/>
  <c r="A10019" i="4" s="1"/>
  <c r="A10020" i="4" a="1"/>
  <c r="A10020" i="4"/>
  <c r="A10021" i="4" a="1"/>
  <c r="A10021" i="4"/>
  <c r="A10022" i="4" a="1"/>
  <c r="A10022" i="4" s="1"/>
  <c r="A10023" i="4" a="1"/>
  <c r="A10023" i="4" s="1"/>
  <c r="A10024" i="4" a="1"/>
  <c r="A10024" i="4" s="1"/>
  <c r="A10025" i="4" a="1"/>
  <c r="A10025" i="4"/>
  <c r="A10026" i="4" a="1"/>
  <c r="A10026" i="4"/>
  <c r="A10027" i="4" a="1"/>
  <c r="A10027" i="4" s="1"/>
  <c r="A10028" i="4" a="1"/>
  <c r="A10028" i="4" s="1"/>
  <c r="A10029" i="4" a="1"/>
  <c r="A10029" i="4" s="1"/>
  <c r="A10030" i="4" a="1"/>
  <c r="A10030" i="4"/>
  <c r="A10031" i="4" a="1"/>
  <c r="A10031" i="4" s="1"/>
  <c r="A10032" i="4" a="1"/>
  <c r="A10032" i="4"/>
  <c r="A10033" i="4" a="1"/>
  <c r="A10033" i="4" s="1"/>
  <c r="A10034" i="4" a="1"/>
  <c r="A10034" i="4" s="1"/>
  <c r="A10035" i="4" a="1"/>
  <c r="A10035" i="4"/>
  <c r="A10036" i="4" a="1"/>
  <c r="A10036" i="4" s="1"/>
  <c r="A10037" i="4" a="1"/>
  <c r="A10037" i="4"/>
  <c r="A10038" i="4" a="1"/>
  <c r="A10038" i="4" s="1"/>
  <c r="A10039" i="4" a="1"/>
  <c r="A10039" i="4"/>
  <c r="A10040" i="4" a="1"/>
  <c r="A10040" i="4"/>
  <c r="A10041" i="4" a="1"/>
  <c r="A10041" i="4"/>
  <c r="A10042" i="4" a="1"/>
  <c r="A10042" i="4"/>
  <c r="A10043" i="4" a="1"/>
  <c r="A10043" i="4"/>
  <c r="A10044" i="4" a="1"/>
  <c r="A10044" i="4" s="1"/>
  <c r="A10045" i="4" a="1"/>
  <c r="A10045" i="4" s="1"/>
  <c r="A10046" i="4" a="1"/>
  <c r="A10046" i="4" s="1"/>
  <c r="A10047" i="4" a="1"/>
  <c r="A10047" i="4"/>
  <c r="A10048" i="4" a="1"/>
  <c r="A10048" i="4" s="1"/>
  <c r="A10049" i="4" a="1"/>
  <c r="A10049" i="4" s="1"/>
  <c r="A10050" i="4" a="1"/>
  <c r="A10050" i="4" s="1"/>
  <c r="A10051" i="4" a="1"/>
  <c r="A10051" i="4" s="1"/>
  <c r="A10052" i="4" a="1"/>
  <c r="A10052" i="4"/>
  <c r="A10053" i="4" a="1"/>
  <c r="A10053" i="4"/>
  <c r="A10054" i="4" a="1"/>
  <c r="A10054" i="4" s="1"/>
  <c r="A10055" i="4" a="1"/>
  <c r="A10055" i="4" s="1"/>
  <c r="A10056" i="4" a="1"/>
  <c r="A10056" i="4"/>
  <c r="A10057" i="4" a="1"/>
  <c r="A10057" i="4"/>
  <c r="A10058" i="4" a="1"/>
  <c r="A10058" i="4"/>
  <c r="A10059" i="4" a="1"/>
  <c r="A10059" i="4" s="1"/>
  <c r="A10060" i="4" a="1"/>
  <c r="A10060" i="4"/>
  <c r="A10061" i="4" a="1"/>
  <c r="A10061" i="4" s="1"/>
  <c r="A10062" i="4" a="1"/>
  <c r="A10062" i="4" s="1"/>
  <c r="A10063" i="4" a="1"/>
  <c r="A10063" i="4"/>
  <c r="A10064" i="4" a="1"/>
  <c r="A10064" i="4"/>
  <c r="A10065" i="4" a="1"/>
  <c r="A10065" i="4" s="1"/>
  <c r="A10066" i="4" a="1"/>
  <c r="A10066" i="4" s="1"/>
  <c r="A10067" i="4" a="1"/>
  <c r="A10067" i="4"/>
  <c r="A10068" i="4" a="1"/>
  <c r="A10068" i="4" s="1"/>
  <c r="A10069" i="4" a="1"/>
  <c r="A10069" i="4"/>
  <c r="A10070" i="4" a="1"/>
  <c r="A10070" i="4" s="1"/>
  <c r="A10071" i="4" a="1"/>
  <c r="A10071" i="4"/>
  <c r="A10072" i="4" a="1"/>
  <c r="A10072" i="4"/>
  <c r="A10073" i="4" a="1"/>
  <c r="A10073" i="4"/>
  <c r="A10074" i="4" a="1"/>
  <c r="A10074" i="4"/>
  <c r="A10075" i="4" a="1"/>
  <c r="A10075" i="4" s="1"/>
  <c r="A10076" i="4" a="1"/>
  <c r="A10076" i="4" s="1"/>
  <c r="A10077" i="4" a="1"/>
  <c r="A10077" i="4"/>
  <c r="A10078" i="4" a="1"/>
  <c r="A10078" i="4"/>
  <c r="A10079" i="4" a="1"/>
  <c r="A10079" i="4" s="1"/>
  <c r="A10080" i="4" a="1"/>
  <c r="A10080" i="4" s="1"/>
  <c r="A10081" i="4" a="1"/>
  <c r="A10081" i="4" s="1"/>
  <c r="A10082" i="4" a="1"/>
  <c r="A10082" i="4" s="1"/>
  <c r="A10083" i="4" a="1"/>
  <c r="A10083" i="4" s="1"/>
  <c r="A10084" i="4" a="1"/>
  <c r="A10084" i="4"/>
  <c r="A10085" i="4" a="1"/>
  <c r="A10085" i="4"/>
  <c r="A10086" i="4" a="1"/>
  <c r="A10086" i="4"/>
  <c r="A10087" i="4" a="1"/>
  <c r="A10087" i="4" s="1"/>
  <c r="A10088" i="4" a="1"/>
  <c r="A10088" i="4" s="1"/>
  <c r="A10089" i="4" a="1"/>
  <c r="A10089" i="4"/>
  <c r="A10090" i="4" a="1"/>
  <c r="A10090" i="4"/>
  <c r="A10091" i="4" a="1"/>
  <c r="A10091" i="4" s="1"/>
  <c r="A10092" i="4" a="1"/>
  <c r="A10092" i="4" s="1"/>
  <c r="A10093" i="4" a="1"/>
  <c r="A10093" i="4" s="1"/>
  <c r="A10094" i="4" a="1"/>
  <c r="A10094" i="4"/>
  <c r="A10095" i="4" a="1"/>
  <c r="A10095" i="4"/>
  <c r="A10096" i="4" a="1"/>
  <c r="A10096" i="4" s="1"/>
  <c r="A10097" i="4" a="1"/>
  <c r="A10097" i="4" s="1"/>
  <c r="A10098" i="4" a="1"/>
  <c r="A10098" i="4" s="1"/>
  <c r="A10099" i="4" a="1"/>
  <c r="A10099" i="4"/>
  <c r="A10100" i="4" a="1"/>
  <c r="A10100" i="4" s="1"/>
  <c r="A10101" i="4" a="1"/>
  <c r="A10101" i="4" s="1"/>
  <c r="A10102" i="4" a="1"/>
  <c r="A10102" i="4" s="1"/>
  <c r="A10103" i="4" a="1"/>
  <c r="A10103" i="4"/>
  <c r="A10104" i="4" a="1"/>
  <c r="A10104" i="4" s="1"/>
  <c r="A10105" i="4" a="1"/>
  <c r="A10105" i="4" s="1"/>
  <c r="A10106" i="4" a="1"/>
  <c r="A10106" i="4"/>
  <c r="A10107" i="4" a="1"/>
  <c r="A10107" i="4"/>
  <c r="A10108" i="4" a="1"/>
  <c r="A10108" i="4" s="1"/>
  <c r="A10109" i="4" a="1"/>
  <c r="A10109" i="4" s="1"/>
  <c r="A10110" i="4" a="1"/>
  <c r="A10110" i="4" s="1"/>
  <c r="A10111" i="4" a="1"/>
  <c r="A10111" i="4"/>
  <c r="A10112" i="4" a="1"/>
  <c r="A10112" i="4" s="1"/>
  <c r="A10113" i="4" a="1"/>
  <c r="A10113" i="4" s="1"/>
  <c r="A10114" i="4" a="1"/>
  <c r="A10114" i="4" s="1"/>
  <c r="A10115" i="4" a="1"/>
  <c r="A10115" i="4"/>
  <c r="A10116" i="4" a="1"/>
  <c r="A10116" i="4"/>
  <c r="A10117" i="4" a="1"/>
  <c r="A10117" i="4" s="1"/>
  <c r="A10118" i="4" a="1"/>
  <c r="A10118" i="4" s="1"/>
  <c r="A10119" i="4" a="1"/>
  <c r="A10119" i="4" s="1"/>
  <c r="A10120" i="4" a="1"/>
  <c r="A10120" i="4"/>
  <c r="A10121" i="4" a="1"/>
  <c r="A10121" i="4" s="1"/>
  <c r="A10122" i="4" a="1"/>
  <c r="A10122" i="4"/>
  <c r="A10123" i="4" a="1"/>
  <c r="A10123" i="4"/>
  <c r="A10124" i="4" a="1"/>
  <c r="A10124" i="4"/>
  <c r="A10125" i="4" a="1"/>
  <c r="A10125" i="4"/>
  <c r="A10126" i="4" a="1"/>
  <c r="A10126" i="4" s="1"/>
  <c r="A10127" i="4" a="1"/>
  <c r="A10127" i="4" s="1"/>
  <c r="A10128" i="4" a="1"/>
  <c r="A10128" i="4"/>
  <c r="A10129" i="4" a="1"/>
  <c r="A10129" i="4" s="1"/>
  <c r="A10130" i="4" a="1"/>
  <c r="A10130" i="4" s="1"/>
  <c r="A10131" i="4" a="1"/>
  <c r="A10131" i="4" s="1"/>
  <c r="A10132" i="4" a="1"/>
  <c r="A10132" i="4"/>
  <c r="A10133" i="4" a="1"/>
  <c r="A10133" i="4"/>
  <c r="A10134" i="4" a="1"/>
  <c r="A10134" i="4" s="1"/>
  <c r="A10135" i="4" a="1"/>
  <c r="A10135" i="4" s="1"/>
  <c r="A10136" i="4" a="1"/>
  <c r="A10136" i="4" s="1"/>
  <c r="A10137" i="4" a="1"/>
  <c r="A10137" i="4"/>
  <c r="A10138" i="4" a="1"/>
  <c r="A10138" i="4"/>
  <c r="A10139" i="4" a="1"/>
  <c r="A10139" i="4"/>
  <c r="A10140" i="4" a="1"/>
  <c r="A10140" i="4"/>
  <c r="A10141" i="4" a="1"/>
  <c r="A10141" i="4" s="1"/>
  <c r="A10142" i="4" a="1"/>
  <c r="A10142" i="4"/>
  <c r="A10143" i="4" a="1"/>
  <c r="A10143" i="4" s="1"/>
  <c r="A10144" i="4" a="1"/>
  <c r="A10144" i="4" s="1"/>
  <c r="A10145" i="4" a="1"/>
  <c r="A10145" i="4" s="1"/>
  <c r="A10146" i="4" a="1"/>
  <c r="A10146" i="4" s="1"/>
  <c r="A10147" i="4" a="1"/>
  <c r="A10147" i="4"/>
  <c r="A10148" i="4" a="1"/>
  <c r="A10148" i="4" s="1"/>
  <c r="A10149" i="4" a="1"/>
  <c r="A10149" i="4"/>
  <c r="A10150" i="4" a="1"/>
  <c r="A10150" i="4"/>
  <c r="A10151" i="4" a="1"/>
  <c r="A10151" i="4" s="1"/>
  <c r="A10152" i="4" a="1"/>
  <c r="A10152" i="4"/>
  <c r="A10153" i="4" a="1"/>
  <c r="A10153" i="4" s="1"/>
  <c r="A10154" i="4" a="1"/>
  <c r="A10154" i="4"/>
  <c r="A10155" i="4" a="1"/>
  <c r="A10155" i="4" s="1"/>
  <c r="A10156" i="4" a="1"/>
  <c r="A10156" i="4"/>
  <c r="A10157" i="4" a="1"/>
  <c r="A10157" i="4"/>
  <c r="A10158" i="4" a="1"/>
  <c r="A10158" i="4" s="1"/>
  <c r="A10159" i="4" a="1"/>
  <c r="A10159" i="4"/>
  <c r="A10160" i="4" a="1"/>
  <c r="A10160" i="4" s="1"/>
  <c r="A10161" i="4" a="1"/>
  <c r="A10161" i="4" s="1"/>
  <c r="A10162" i="4" a="1"/>
  <c r="A10162" i="4" s="1"/>
  <c r="A10163" i="4" a="1"/>
  <c r="A10163" i="4"/>
  <c r="A10164" i="4" a="1"/>
  <c r="A10164" i="4"/>
  <c r="A10165" i="4" a="1"/>
  <c r="A10165" i="4" s="1"/>
  <c r="A10166" i="4" a="1"/>
  <c r="A10166" i="4" s="1"/>
  <c r="A10167" i="4" a="1"/>
  <c r="A10167" i="4"/>
  <c r="A10168" i="4" a="1"/>
  <c r="A10168" i="4" s="1"/>
  <c r="A10169" i="4" a="1"/>
  <c r="A10169" i="4"/>
  <c r="A10170" i="4" a="1"/>
  <c r="A10170" i="4"/>
  <c r="A10171" i="4" a="1"/>
  <c r="A10171" i="4"/>
  <c r="A10172" i="4" a="1"/>
  <c r="A10172" i="4" s="1"/>
  <c r="A10173" i="4" a="1"/>
  <c r="A10173" i="4" s="1"/>
  <c r="A10174" i="4" a="1"/>
  <c r="A10174" i="4" s="1"/>
  <c r="A10175" i="4" a="1"/>
  <c r="A10175" i="4"/>
  <c r="A10176" i="4" a="1"/>
  <c r="A10176" i="4"/>
  <c r="A10177" i="4" a="1"/>
  <c r="A10177" i="4" s="1"/>
  <c r="A10178" i="4" a="1"/>
  <c r="A10178" i="4" s="1"/>
  <c r="A10179" i="4" a="1"/>
  <c r="A10179" i="4" s="1"/>
  <c r="A10180" i="4" a="1"/>
  <c r="A10180" i="4"/>
  <c r="A10181" i="4" a="1"/>
  <c r="A10181" i="4" s="1"/>
  <c r="A10182" i="4" a="1"/>
  <c r="A10182" i="4" s="1"/>
  <c r="A10183" i="4" a="1"/>
  <c r="A10183" i="4"/>
  <c r="A10184" i="4" a="1"/>
  <c r="A10184" i="4"/>
  <c r="A10185" i="4" a="1"/>
  <c r="A10185" i="4" s="1"/>
  <c r="A10186" i="4" a="1"/>
  <c r="A10186" i="4"/>
  <c r="A10187" i="4" a="1"/>
  <c r="A10187" i="4" s="1"/>
  <c r="A10188" i="4" a="1"/>
  <c r="A10188" i="4"/>
  <c r="A10189" i="4" a="1"/>
  <c r="A10189" i="4" s="1"/>
  <c r="A10190" i="4" a="1"/>
  <c r="A10190" i="4"/>
  <c r="A10191" i="4" a="1"/>
  <c r="A10191" i="4"/>
  <c r="A10192" i="4" a="1"/>
  <c r="A10192" i="4"/>
  <c r="A10193" i="4" a="1"/>
  <c r="A10193" i="4" s="1"/>
  <c r="A10194" i="4" a="1"/>
  <c r="A10194" i="4" s="1"/>
  <c r="A10195" i="4" a="1"/>
  <c r="A10195" i="4" s="1"/>
  <c r="A10196" i="4" a="1"/>
  <c r="A10196" i="4" s="1"/>
  <c r="A10197" i="4" a="1"/>
  <c r="A10197" i="4"/>
  <c r="A10198" i="4" a="1"/>
  <c r="A10198" i="4" s="1"/>
  <c r="A10199" i="4" a="1"/>
  <c r="A10199" i="4" s="1"/>
  <c r="A10200" i="4" a="1"/>
  <c r="A10200" i="4"/>
  <c r="A10201" i="4" a="1"/>
  <c r="A10201" i="4"/>
  <c r="A10202" i="4" a="1"/>
  <c r="A10202" i="4"/>
  <c r="A10203" i="4" a="1"/>
  <c r="A10203" i="4" s="1"/>
  <c r="A10204" i="4" a="1"/>
  <c r="A10204" i="4" s="1"/>
  <c r="A10205" i="4" a="1"/>
  <c r="A10205" i="4"/>
  <c r="A10206" i="4" a="1"/>
  <c r="A10206" i="4" s="1"/>
  <c r="A10207" i="4" a="1"/>
  <c r="A10207" i="4"/>
  <c r="A10208" i="4" a="1"/>
  <c r="A10208" i="4"/>
  <c r="A10209" i="4" a="1"/>
  <c r="A10209" i="4" s="1"/>
  <c r="A10210" i="4" a="1"/>
  <c r="A10210" i="4" s="1"/>
  <c r="A10211" i="4" a="1"/>
  <c r="A10211" i="4"/>
  <c r="A10212" i="4" a="1"/>
  <c r="A10212" i="4" s="1"/>
  <c r="A10213" i="4" a="1"/>
  <c r="A10213" i="4" s="1"/>
  <c r="A10214" i="4" a="1"/>
  <c r="A10214" i="4"/>
  <c r="A10215" i="4" a="1"/>
  <c r="A10215" i="4" s="1"/>
  <c r="A10216" i="4" a="1"/>
  <c r="A10216" i="4" s="1"/>
  <c r="A10217" i="4" a="1"/>
  <c r="A10217" i="4" s="1"/>
  <c r="A10218" i="4" a="1"/>
  <c r="A10218" i="4"/>
  <c r="A10219" i="4" a="1"/>
  <c r="A10219" i="4" s="1"/>
  <c r="A10220" i="4" a="1"/>
  <c r="A10220" i="4"/>
  <c r="A10221" i="4" a="1"/>
  <c r="A10221" i="4" s="1"/>
  <c r="A10222" i="4" a="1"/>
  <c r="A10222" i="4" s="1"/>
  <c r="A10223" i="4" a="1"/>
  <c r="A10223" i="4" s="1"/>
  <c r="A10224" i="4" a="1"/>
  <c r="A10224" i="4" s="1"/>
  <c r="A10225" i="4" a="1"/>
  <c r="A10225" i="4" s="1"/>
  <c r="A10226" i="4" a="1"/>
  <c r="A10226" i="4" s="1"/>
  <c r="A10227" i="4" a="1"/>
  <c r="A10227" i="4" s="1"/>
  <c r="A10228" i="4" a="1"/>
  <c r="A10228" i="4"/>
  <c r="A10229" i="4" a="1"/>
  <c r="A10229" i="4" s="1"/>
  <c r="A10230" i="4" a="1"/>
  <c r="A10230" i="4" s="1"/>
  <c r="A10231" i="4" a="1"/>
  <c r="A10231" i="4"/>
  <c r="A10232" i="4" a="1"/>
  <c r="A10232" i="4"/>
  <c r="A10233" i="4" a="1"/>
  <c r="A10233" i="4" s="1"/>
  <c r="A10234" i="4" a="1"/>
  <c r="A10234" i="4"/>
  <c r="A10235" i="4" a="1"/>
  <c r="A10235" i="4"/>
  <c r="A10236" i="4" a="1"/>
  <c r="A10236" i="4" s="1"/>
  <c r="A10237" i="4" a="1"/>
  <c r="A10237" i="4"/>
  <c r="A10238" i="4" a="1"/>
  <c r="A10238" i="4" s="1"/>
  <c r="A10239" i="4" a="1"/>
  <c r="A10239" i="4" s="1"/>
  <c r="A10240" i="4" a="1"/>
  <c r="A10240" i="4" s="1"/>
  <c r="A10241" i="4" a="1"/>
  <c r="A10241" i="4" s="1"/>
  <c r="A10242" i="4" a="1"/>
  <c r="A10242" i="4" s="1"/>
  <c r="A10243" i="4" a="1"/>
  <c r="A10243" i="4"/>
  <c r="A10244" i="4" a="1"/>
  <c r="A10244" i="4" s="1"/>
  <c r="A10245" i="4" a="1"/>
  <c r="A10245" i="4" s="1"/>
  <c r="A10246" i="4" a="1"/>
  <c r="A10246" i="4" s="1"/>
  <c r="A10247" i="4" a="1"/>
  <c r="A10247" i="4" s="1"/>
  <c r="A10248" i="4" a="1"/>
  <c r="A10248" i="4"/>
  <c r="A10249" i="4" a="1"/>
  <c r="A10249" i="4"/>
  <c r="A10250" i="4" a="1"/>
  <c r="A10250" i="4"/>
  <c r="A10251" i="4" a="1"/>
  <c r="A10251" i="4" s="1"/>
  <c r="A10252" i="4" a="1"/>
  <c r="A10252" i="4"/>
  <c r="A10253" i="4" a="1"/>
  <c r="A10253" i="4" s="1"/>
  <c r="A10254" i="4" a="1"/>
  <c r="A10254" i="4"/>
  <c r="A10255" i="4" a="1"/>
  <c r="A10255" i="4" s="1"/>
  <c r="A10256" i="4" a="1"/>
  <c r="A10256" i="4" s="1"/>
  <c r="A10257" i="4" a="1"/>
  <c r="A10257" i="4" s="1"/>
  <c r="A10258" i="4" a="1"/>
  <c r="A10258" i="4" s="1"/>
  <c r="A10259" i="4" a="1"/>
  <c r="A10259" i="4"/>
  <c r="A10260" i="4" a="1"/>
  <c r="A10260" i="4"/>
  <c r="A10261" i="4" a="1"/>
  <c r="A10261" i="4"/>
  <c r="A10262" i="4" a="1"/>
  <c r="A10262" i="4"/>
  <c r="A10263" i="4" a="1"/>
  <c r="A10263" i="4" s="1"/>
  <c r="A10264" i="4" a="1"/>
  <c r="A10264" i="4" s="1"/>
  <c r="A10265" i="4" a="1"/>
  <c r="A10265" i="4"/>
  <c r="A10266" i="4" a="1"/>
  <c r="A10266" i="4"/>
  <c r="A10267" i="4" a="1"/>
  <c r="A10267" i="4" s="1"/>
  <c r="A10268" i="4" a="1"/>
  <c r="A10268" i="4"/>
  <c r="A10269" i="4" a="1"/>
  <c r="A10269" i="4"/>
  <c r="A10270" i="4" a="1"/>
  <c r="A10270" i="4" s="1"/>
  <c r="A10271" i="4" a="1"/>
  <c r="A10271" i="4" s="1"/>
  <c r="A10272" i="4" a="1"/>
  <c r="A10272" i="4" s="1"/>
  <c r="A10273" i="4" a="1"/>
  <c r="A10273" i="4" s="1"/>
  <c r="A10274" i="4" a="1"/>
  <c r="A10274" i="4" s="1"/>
  <c r="A10275" i="4" a="1"/>
  <c r="A10275" i="4" s="1"/>
  <c r="A10276" i="4" a="1"/>
  <c r="A10276" i="4" s="1"/>
  <c r="A10277" i="4" a="1"/>
  <c r="A10277" i="4" s="1"/>
  <c r="A10278" i="4" a="1"/>
  <c r="A10278" i="4"/>
  <c r="A10279" i="4" a="1"/>
  <c r="A10279" i="4"/>
  <c r="A10280" i="4" a="1"/>
  <c r="A10280" i="4" s="1"/>
  <c r="A10281" i="4" a="1"/>
  <c r="A10281" i="4" s="1"/>
  <c r="A10282" i="4" a="1"/>
  <c r="A10282" i="4"/>
  <c r="A10283" i="4" a="1"/>
  <c r="A10283" i="4"/>
  <c r="A10284" i="4" a="1"/>
  <c r="A10284" i="4" s="1"/>
  <c r="A10285" i="4" a="1"/>
  <c r="A10285" i="4"/>
  <c r="A10286" i="4" a="1"/>
  <c r="A10286" i="4"/>
  <c r="A10287" i="4" a="1"/>
  <c r="A10287" i="4" s="1"/>
  <c r="A10288" i="4" a="1"/>
  <c r="A10288" i="4" s="1"/>
  <c r="A10289" i="4" a="1"/>
  <c r="A10289" i="4" s="1"/>
  <c r="A10290" i="4" a="1"/>
  <c r="A10290" i="4" s="1"/>
  <c r="A10291" i="4" a="1"/>
  <c r="A10291" i="4"/>
  <c r="A10292" i="4" a="1"/>
  <c r="A10292" i="4" s="1"/>
  <c r="A10293" i="4" a="1"/>
  <c r="A10293" i="4"/>
  <c r="A10294" i="4" a="1"/>
  <c r="A10294" i="4"/>
  <c r="A10295" i="4" a="1"/>
  <c r="A10295" i="4"/>
  <c r="A10296" i="4" a="1"/>
  <c r="A10296" i="4"/>
  <c r="A10297" i="4" a="1"/>
  <c r="A10297" i="4" s="1"/>
  <c r="A10298" i="4" a="1"/>
  <c r="A10298" i="4"/>
  <c r="A10299" i="4" a="1"/>
  <c r="A10299" i="4"/>
  <c r="A10300" i="4" a="1"/>
  <c r="A10300" i="4" s="1"/>
  <c r="A10301" i="4" a="1"/>
  <c r="A10301" i="4" s="1"/>
  <c r="A10302" i="4" a="1"/>
  <c r="A10302" i="4"/>
  <c r="A10303" i="4" a="1"/>
  <c r="A10303" i="4"/>
  <c r="A10304" i="4" a="1"/>
  <c r="A10304" i="4" s="1"/>
  <c r="A10305" i="4" a="1"/>
  <c r="A10305" i="4" s="1"/>
  <c r="A10306" i="4" a="1"/>
  <c r="A10306" i="4" s="1"/>
  <c r="A10307" i="4" a="1"/>
  <c r="A10307" i="4" s="1"/>
  <c r="A10308" i="4" a="1"/>
  <c r="A10308" i="4"/>
  <c r="A10309" i="4" a="1"/>
  <c r="A10309" i="4" s="1"/>
  <c r="A10310" i="4" a="1"/>
  <c r="A10310" i="4"/>
  <c r="A10311" i="4" a="1"/>
  <c r="A10311" i="4"/>
  <c r="A10312" i="4" a="1"/>
  <c r="A10312" i="4" s="1"/>
  <c r="A10313" i="4" a="1"/>
  <c r="A10313" i="4"/>
  <c r="A10314" i="4" a="1"/>
  <c r="A10314" i="4"/>
  <c r="A10315" i="4" a="1"/>
  <c r="A10315" i="4" s="1"/>
  <c r="A10316" i="4" a="1"/>
  <c r="A10316" i="4"/>
  <c r="A10317" i="4" a="1"/>
  <c r="A10317" i="4" s="1"/>
  <c r="A10318" i="4" a="1"/>
  <c r="A10318" i="4" s="1"/>
  <c r="A10319" i="4" a="1"/>
  <c r="A10319" i="4"/>
  <c r="A10320" i="4" a="1"/>
  <c r="A10320" i="4"/>
  <c r="A10321" i="4" a="1"/>
  <c r="A10321" i="4" s="1"/>
  <c r="A10322" i="4" a="1"/>
  <c r="A10322" i="4" s="1"/>
  <c r="A10323" i="4" a="1"/>
  <c r="A10323" i="4"/>
  <c r="A10324" i="4" a="1"/>
  <c r="A10324" i="4" s="1"/>
  <c r="A10325" i="4" a="1"/>
  <c r="A10325" i="4" s="1"/>
  <c r="A10326" i="4" a="1"/>
  <c r="A10326" i="4" s="1"/>
  <c r="A10327" i="4" a="1"/>
  <c r="A10327" i="4" s="1"/>
  <c r="A10328" i="4" a="1"/>
  <c r="A10328" i="4" s="1"/>
  <c r="A10329" i="4" a="1"/>
  <c r="A10329" i="4"/>
  <c r="A10330" i="4" a="1"/>
  <c r="A10330" i="4"/>
  <c r="A10331" i="4" a="1"/>
  <c r="A10331" i="4" s="1"/>
  <c r="A10332" i="4" a="1"/>
  <c r="A10332" i="4" s="1"/>
  <c r="A10333" i="4" a="1"/>
  <c r="A10333" i="4"/>
  <c r="A10334" i="4" a="1"/>
  <c r="A10334" i="4"/>
  <c r="A10335" i="4" a="1"/>
  <c r="A10335" i="4" s="1"/>
  <c r="A10336" i="4" a="1"/>
  <c r="A10336" i="4"/>
  <c r="A10337" i="4" a="1"/>
  <c r="A10337" i="4" s="1"/>
  <c r="A10338" i="4" a="1"/>
  <c r="A10338" i="4" s="1"/>
  <c r="A10339" i="4" a="1"/>
  <c r="A10339" i="4" s="1"/>
  <c r="A10340" i="4" a="1"/>
  <c r="A10340" i="4"/>
  <c r="A10341" i="4" a="1"/>
  <c r="A10341" i="4" s="1"/>
  <c r="A10342" i="4" a="1"/>
  <c r="A10342" i="4" s="1"/>
  <c r="A10343" i="4" a="1"/>
  <c r="A10343" i="4" s="1"/>
  <c r="A10344" i="4" a="1"/>
  <c r="A10344" i="4"/>
  <c r="A10345" i="4" a="1"/>
  <c r="A10345" i="4" s="1"/>
  <c r="A10346" i="4" a="1"/>
  <c r="A10346" i="4"/>
  <c r="A10347" i="4" a="1"/>
  <c r="A10347" i="4" s="1"/>
  <c r="A10348" i="4" a="1"/>
  <c r="A10348" i="4" s="1"/>
  <c r="A10349" i="4" a="1"/>
  <c r="A10349" i="4" s="1"/>
  <c r="A10350" i="4" a="1"/>
  <c r="A10350" i="4"/>
  <c r="A10351" i="4" a="1"/>
  <c r="A10351" i="4"/>
  <c r="A10352" i="4" a="1"/>
  <c r="A10352" i="4" s="1"/>
  <c r="A10353" i="4" a="1"/>
  <c r="A10353" i="4" s="1"/>
  <c r="A10354" i="4" a="1"/>
  <c r="A10354" i="4" s="1"/>
  <c r="A10355" i="4" a="1"/>
  <c r="A10355" i="4"/>
  <c r="A10356" i="4" a="1"/>
  <c r="A10356" i="4" s="1"/>
  <c r="A10357" i="4" a="1"/>
  <c r="A10357" i="4" s="1"/>
  <c r="A10358" i="4" a="1"/>
  <c r="A10358" i="4" s="1"/>
  <c r="A10359" i="4" a="1"/>
  <c r="A10359" i="4" s="1"/>
  <c r="A10360" i="4" a="1"/>
  <c r="A10360" i="4" s="1"/>
  <c r="A10361" i="4" a="1"/>
  <c r="A10361" i="4"/>
  <c r="A10362" i="4" a="1"/>
  <c r="A10362" i="4"/>
  <c r="A10363" i="4" a="1"/>
  <c r="A10363" i="4"/>
  <c r="A10364" i="4" a="1"/>
  <c r="A10364" i="4"/>
  <c r="A10365" i="4" a="1"/>
  <c r="A10365" i="4" s="1"/>
  <c r="A10366" i="4" a="1"/>
  <c r="A10366" i="4" s="1"/>
  <c r="A10367" i="4" a="1"/>
  <c r="A10367" i="4"/>
  <c r="A10368" i="4" a="1"/>
  <c r="A10368" i="4" s="1"/>
  <c r="A10369" i="4" a="1"/>
  <c r="A10369" i="4" s="1"/>
  <c r="A10370" i="4" a="1"/>
  <c r="A10370" i="4" s="1"/>
  <c r="A10371" i="4" a="1"/>
  <c r="A10371" i="4"/>
  <c r="A10372" i="4" a="1"/>
  <c r="A10372" i="4"/>
  <c r="A10373" i="4" a="1"/>
  <c r="A10373" i="4" s="1"/>
  <c r="A10374" i="4" a="1"/>
  <c r="A10374" i="4"/>
  <c r="A10375" i="4" a="1"/>
  <c r="A10375" i="4" s="1"/>
  <c r="A10376" i="4" a="1"/>
  <c r="A10376" i="4"/>
  <c r="A10377" i="4" a="1"/>
  <c r="A10377" i="4" s="1"/>
  <c r="A10378" i="4" a="1"/>
  <c r="A10378" i="4"/>
  <c r="A10379" i="4" a="1"/>
  <c r="A10379" i="4" s="1"/>
  <c r="A10380" i="4" a="1"/>
  <c r="A10380" i="4" s="1"/>
  <c r="A10381" i="4" a="1"/>
  <c r="A10381" i="4" s="1"/>
  <c r="A10382" i="4" a="1"/>
  <c r="A10382" i="4" s="1"/>
  <c r="A10383" i="4" a="1"/>
  <c r="A10383" i="4" s="1"/>
  <c r="A10384" i="4" a="1"/>
  <c r="A10384" i="4"/>
  <c r="A10385" i="4" a="1"/>
  <c r="A10385" i="4" s="1"/>
  <c r="A10386" i="4" a="1"/>
  <c r="A10386" i="4" s="1"/>
  <c r="A10387" i="4" a="1"/>
  <c r="A10387" i="4" s="1"/>
  <c r="A10388" i="4" a="1"/>
  <c r="A10388" i="4" s="1"/>
  <c r="A10389" i="4" a="1"/>
  <c r="A10389" i="4" s="1"/>
  <c r="A10390" i="4" a="1"/>
  <c r="A10390" i="4" s="1"/>
  <c r="A10391" i="4" a="1"/>
  <c r="A10391" i="4"/>
  <c r="A10392" i="4" a="1"/>
  <c r="A10392" i="4" s="1"/>
  <c r="A10393" i="4" a="1"/>
  <c r="A10393" i="4"/>
  <c r="A10394" i="4" a="1"/>
  <c r="A10394" i="4"/>
  <c r="A10395" i="4" a="1"/>
  <c r="A10395" i="4"/>
  <c r="A10396" i="4" a="1"/>
  <c r="A10396" i="4"/>
  <c r="A10397" i="4" a="1"/>
  <c r="A10397" i="4" s="1"/>
  <c r="A10398" i="4" a="1"/>
  <c r="A10398" i="4"/>
  <c r="A10399" i="4" a="1"/>
  <c r="A10399" i="4" s="1"/>
  <c r="A10400" i="4" a="1"/>
  <c r="A10400" i="4" s="1"/>
  <c r="A10401" i="4" a="1"/>
  <c r="A10401" i="4" s="1"/>
  <c r="A10402" i="4" a="1"/>
  <c r="A10402" i="4" s="1"/>
  <c r="A10403" i="4" a="1"/>
  <c r="A10403" i="4" s="1"/>
  <c r="A10404" i="4" a="1"/>
  <c r="A10404" i="4" s="1"/>
  <c r="A10405" i="4" a="1"/>
  <c r="A10405" i="4"/>
  <c r="A10406" i="4" a="1"/>
  <c r="A10406" i="4" s="1"/>
  <c r="A10407" i="4" a="1"/>
  <c r="A10407" i="4" s="1"/>
  <c r="A10408" i="4" a="1"/>
  <c r="A10408" i="4" s="1"/>
  <c r="A10409" i="4" a="1"/>
  <c r="A10409" i="4" s="1"/>
  <c r="A10410" i="4" a="1"/>
  <c r="A10410" i="4"/>
  <c r="A10411" i="4" a="1"/>
  <c r="A10411" i="4" s="1"/>
  <c r="A10412" i="4" a="1"/>
  <c r="A10412" i="4"/>
  <c r="A10413" i="4" a="1"/>
  <c r="A10413" i="4"/>
  <c r="A10414" i="4" a="1"/>
  <c r="A10414" i="4" s="1"/>
  <c r="A10415" i="4" a="1"/>
  <c r="A10415" i="4"/>
  <c r="A10416" i="4" a="1"/>
  <c r="A10416" i="4" s="1"/>
  <c r="A10417" i="4" a="1"/>
  <c r="A10417" i="4" s="1"/>
  <c r="A10418" i="4" a="1"/>
  <c r="A10418" i="4" s="1"/>
  <c r="A10419" i="4" a="1"/>
  <c r="A10419" i="4"/>
  <c r="A10420" i="4" a="1"/>
  <c r="A10420" i="4" s="1"/>
  <c r="A10421" i="4" a="1"/>
  <c r="A10421" i="4" s="1"/>
  <c r="A10422" i="4" a="1"/>
  <c r="A10422" i="4"/>
  <c r="A10423" i="4" a="1"/>
  <c r="A10423" i="4" s="1"/>
  <c r="A10424" i="4" a="1"/>
  <c r="A10424" i="4" s="1"/>
  <c r="A10425" i="4" a="1"/>
  <c r="A10425" i="4"/>
  <c r="A10426" i="4" a="1"/>
  <c r="A10426" i="4"/>
  <c r="A10427" i="4" a="1"/>
  <c r="A10427" i="4" s="1"/>
  <c r="A10428" i="4" a="1"/>
  <c r="A10428" i="4" s="1"/>
  <c r="A10429" i="4" a="1"/>
  <c r="A10429" i="4" s="1"/>
  <c r="A10430" i="4" a="1"/>
  <c r="A10430" i="4" s="1"/>
  <c r="A10431" i="4" a="1"/>
  <c r="A10431" i="4"/>
  <c r="A10432" i="4" a="1"/>
  <c r="A10432" i="4"/>
  <c r="A10433" i="4" a="1"/>
  <c r="A10433" i="4" s="1"/>
  <c r="A10434" i="4" a="1"/>
  <c r="A10434" i="4" s="1"/>
  <c r="A10435" i="4" a="1"/>
  <c r="A10435" i="4" s="1"/>
  <c r="A10436" i="4" a="1"/>
  <c r="A10436" i="4"/>
  <c r="A10437" i="4" a="1"/>
  <c r="A10437" i="4"/>
  <c r="A10438" i="4" a="1"/>
  <c r="A10438" i="4" s="1"/>
  <c r="A10439" i="4" a="1"/>
  <c r="A10439" i="4"/>
  <c r="A10440" i="4" a="1"/>
  <c r="A10440" i="4"/>
  <c r="A10441" i="4" a="1"/>
  <c r="A10441" i="4" s="1"/>
  <c r="A10442" i="4" a="1"/>
  <c r="A10442" i="4"/>
  <c r="A10443" i="4" a="1"/>
  <c r="A10443" i="4" s="1"/>
  <c r="A10444" i="4" a="1"/>
  <c r="A10444" i="4"/>
  <c r="A10445" i="4" a="1"/>
  <c r="A10445" i="4" s="1"/>
  <c r="A10446" i="4" a="1"/>
  <c r="A10446" i="4" s="1"/>
  <c r="A10447" i="4" a="1"/>
  <c r="A10447" i="4" s="1"/>
  <c r="A10448" i="4" a="1"/>
  <c r="A10448" i="4"/>
  <c r="A10449" i="4" a="1"/>
  <c r="A10449" i="4" s="1"/>
  <c r="A10450" i="4" a="1"/>
  <c r="A10450" i="4" s="1"/>
  <c r="A10451" i="4" a="1"/>
  <c r="A10451" i="4" s="1"/>
  <c r="A10452" i="4" a="1"/>
  <c r="A10452" i="4" s="1"/>
  <c r="A10453" i="4" a="1"/>
  <c r="A10453" i="4"/>
  <c r="A10454" i="4" a="1"/>
  <c r="A10454" i="4"/>
  <c r="A10455" i="4" a="1"/>
  <c r="A10455" i="4" s="1"/>
  <c r="A10456" i="4" a="1"/>
  <c r="A10456" i="4"/>
  <c r="A10457" i="4" a="1"/>
  <c r="A10457" i="4"/>
  <c r="A10458" i="4" a="1"/>
  <c r="A10458" i="4"/>
  <c r="A10459" i="4" a="1"/>
  <c r="A10459" i="4" s="1"/>
  <c r="A10460" i="4" a="1"/>
  <c r="A10460" i="4" s="1"/>
  <c r="A10461" i="4" a="1"/>
  <c r="A10461" i="4" s="1"/>
  <c r="A10462" i="4" a="1"/>
  <c r="A10462" i="4" s="1"/>
  <c r="A10463" i="4" a="1"/>
  <c r="A10463" i="4" s="1"/>
  <c r="A10464" i="4" a="1"/>
  <c r="A10464" i="4"/>
  <c r="A10465" i="4" a="1"/>
  <c r="A10465" i="4" s="1"/>
  <c r="A10466" i="4" a="1"/>
  <c r="A10466" i="4" s="1"/>
  <c r="A10467" i="4" a="1"/>
  <c r="A10467" i="4" s="1"/>
  <c r="A10468" i="4" a="1"/>
  <c r="A10468" i="4" s="1"/>
  <c r="A10469" i="4" a="1"/>
  <c r="A10469" i="4" s="1"/>
  <c r="A10470" i="4" a="1"/>
  <c r="A10470" i="4"/>
  <c r="A10471" i="4" a="1"/>
  <c r="A10471" i="4" s="1"/>
  <c r="A10472" i="4" a="1"/>
  <c r="A10472" i="4" s="1"/>
  <c r="A10473" i="4" a="1"/>
  <c r="A10473" i="4" s="1"/>
  <c r="A10474" i="4" a="1"/>
  <c r="A10474" i="4"/>
  <c r="A10475" i="4" a="1"/>
  <c r="A10475" i="4" s="1"/>
  <c r="A10476" i="4" a="1"/>
  <c r="A10476" i="4"/>
  <c r="A10477" i="4" a="1"/>
  <c r="A10477" i="4" s="1"/>
  <c r="A10478" i="4" a="1"/>
  <c r="A10478" i="4"/>
  <c r="A10479" i="4" a="1"/>
  <c r="A10479" i="4" s="1"/>
  <c r="A10480" i="4" a="1"/>
  <c r="A10480" i="4" s="1"/>
  <c r="A10481" i="4" a="1"/>
  <c r="A10481" i="4" s="1"/>
  <c r="A10482" i="4" a="1"/>
  <c r="A10482" i="4" s="1"/>
  <c r="A10483" i="4" a="1"/>
  <c r="A10483" i="4"/>
  <c r="A10484" i="4" a="1"/>
  <c r="A10484" i="4" s="1"/>
  <c r="A10485" i="4" a="1"/>
  <c r="A10485" i="4" s="1"/>
  <c r="A10486" i="4" a="1"/>
  <c r="A10486" i="4" s="1"/>
  <c r="A10487" i="4" a="1"/>
  <c r="A10487" i="4"/>
  <c r="A10488" i="4" a="1"/>
  <c r="A10488" i="4" s="1"/>
  <c r="A10489" i="4" a="1"/>
  <c r="A10489" i="4" s="1"/>
  <c r="A10490" i="4" a="1"/>
  <c r="A10490" i="4"/>
  <c r="A10491" i="4" a="1"/>
  <c r="A10491" i="4"/>
  <c r="A10492" i="4" a="1"/>
  <c r="A10492" i="4" s="1"/>
  <c r="A10493" i="4" a="1"/>
  <c r="A10493" i="4"/>
  <c r="A10494" i="4" a="1"/>
  <c r="A10494" i="4" s="1"/>
  <c r="A10495" i="4" a="1"/>
  <c r="A10495" i="4"/>
  <c r="A10496" i="4" a="1"/>
  <c r="A10496" i="4" s="1"/>
  <c r="A10497" i="4" a="1"/>
  <c r="A10497" i="4" s="1"/>
  <c r="A10498" i="4" a="1"/>
  <c r="A10498" i="4" s="1"/>
  <c r="A10499" i="4" a="1"/>
  <c r="A10499" i="4"/>
  <c r="A10500" i="4" a="1"/>
  <c r="A10500" i="4" s="1"/>
  <c r="A10501" i="4" a="1"/>
  <c r="A10501" i="4" s="1"/>
  <c r="A10502" i="4" a="1"/>
  <c r="A10502" i="4" s="1"/>
  <c r="A10503" i="4" a="1"/>
  <c r="A10503" i="4" s="1"/>
  <c r="A10504" i="4" a="1"/>
  <c r="A10504" i="4"/>
  <c r="A10505" i="4" a="1"/>
  <c r="A10505" i="4" s="1"/>
  <c r="A10506" i="4" a="1"/>
  <c r="A10506" i="4"/>
  <c r="A10507" i="4" a="1"/>
  <c r="A10507" i="4"/>
  <c r="A10508" i="4" a="1"/>
  <c r="A10508" i="4" s="1"/>
  <c r="A10509" i="4" a="1"/>
  <c r="A10509" i="4" s="1"/>
  <c r="A10510" i="4" a="1"/>
  <c r="A10510" i="4"/>
  <c r="A10511" i="4" a="1"/>
  <c r="A10511" i="4" s="1"/>
  <c r="A10512" i="4" a="1"/>
  <c r="A10512" i="4" s="1"/>
  <c r="A10513" i="4" a="1"/>
  <c r="A10513" i="4" s="1"/>
  <c r="A10514" i="4" a="1"/>
  <c r="A10514" i="4" s="1"/>
  <c r="A10515" i="4" a="1"/>
  <c r="A10515" i="4"/>
  <c r="A10516" i="4" a="1"/>
  <c r="A10516" i="4" s="1"/>
  <c r="A10517" i="4" a="1"/>
  <c r="A10517" i="4"/>
  <c r="A10518" i="4" a="1"/>
  <c r="A10518" i="4"/>
  <c r="A10519" i="4" a="1"/>
  <c r="A10519" i="4" s="1"/>
  <c r="A10520" i="4" a="1"/>
  <c r="A10520" i="4" s="1"/>
  <c r="A10521" i="4" a="1"/>
  <c r="A10521" i="4"/>
  <c r="A10522" i="4" a="1"/>
  <c r="A10522" i="4"/>
  <c r="A10523" i="4" a="1"/>
  <c r="A10523" i="4" s="1"/>
  <c r="A10524" i="4" a="1"/>
  <c r="A10524" i="4"/>
  <c r="A10525" i="4" a="1"/>
  <c r="A10525" i="4"/>
  <c r="A10526" i="4" a="1"/>
  <c r="A10526" i="4" s="1"/>
  <c r="A10527" i="4" a="1"/>
  <c r="A10527" i="4"/>
  <c r="A10528" i="4" a="1"/>
  <c r="A10528" i="4" s="1"/>
  <c r="A10529" i="4" a="1"/>
  <c r="A10529" i="4" s="1"/>
  <c r="A10530" i="4" a="1"/>
  <c r="A10530" i="4" s="1"/>
  <c r="A10531" i="4" a="1"/>
  <c r="A10531" i="4" s="1"/>
  <c r="A10532" i="4" a="1"/>
  <c r="A10532" i="4" s="1"/>
  <c r="A10533" i="4" a="1"/>
  <c r="A10533" i="4" s="1"/>
  <c r="A10534" i="4" a="1"/>
  <c r="A10534" i="4"/>
  <c r="A10535" i="4" a="1"/>
  <c r="A10535" i="4"/>
  <c r="A10536" i="4" a="1"/>
  <c r="A10536" i="4" s="1"/>
  <c r="A10537" i="4" a="1"/>
  <c r="A10537" i="4" s="1"/>
  <c r="A10538" i="4" a="1"/>
  <c r="A10538" i="4"/>
  <c r="A10539" i="4" a="1"/>
  <c r="A10539" i="4"/>
  <c r="A10540" i="4" a="1"/>
  <c r="A10540" i="4" s="1"/>
  <c r="A10541" i="4" a="1"/>
  <c r="A10541" i="4"/>
  <c r="A10542" i="4" a="1"/>
  <c r="A10542" i="4" s="1"/>
  <c r="A10543" i="4" a="1"/>
  <c r="A10543" i="4" s="1"/>
  <c r="A10544" i="4" a="1"/>
  <c r="A10544" i="4"/>
  <c r="A10545" i="4" a="1"/>
  <c r="A10545" i="4" s="1"/>
  <c r="A10546" i="4" a="1"/>
  <c r="A10546" i="4" s="1"/>
  <c r="A10547" i="4" a="1"/>
  <c r="A10547" i="4"/>
  <c r="A10548" i="4" a="1"/>
  <c r="A10548" i="4" s="1"/>
  <c r="A10549" i="4" a="1"/>
  <c r="A10549" i="4" s="1"/>
  <c r="A10550" i="4" a="1"/>
  <c r="A10550" i="4" s="1"/>
  <c r="A10551" i="4" a="1"/>
  <c r="A10551" i="4"/>
  <c r="A10552" i="4" a="1"/>
  <c r="A10552" i="4"/>
  <c r="A10553" i="4" a="1"/>
  <c r="A10553" i="4" s="1"/>
  <c r="A10554" i="4" a="1"/>
  <c r="A10554" i="4"/>
  <c r="A10555" i="4" a="1"/>
  <c r="A10555" i="4"/>
  <c r="A10556" i="4" a="1"/>
  <c r="A10556" i="4" s="1"/>
  <c r="A10557" i="4" a="1"/>
  <c r="A10557" i="4" s="1"/>
  <c r="A10558" i="4" a="1"/>
  <c r="A10558" i="4"/>
  <c r="A10559" i="4" a="1"/>
  <c r="A10559" i="4"/>
  <c r="A10560" i="4" a="1"/>
  <c r="A10560" i="4" s="1"/>
  <c r="A10561" i="4" a="1"/>
  <c r="A10561" i="4" s="1"/>
  <c r="A10562" i="4" a="1"/>
  <c r="A10562" i="4" s="1"/>
  <c r="A10563" i="4" a="1"/>
  <c r="A10563" i="4" s="1"/>
  <c r="A10564" i="4" a="1"/>
  <c r="A10564" i="4" s="1"/>
  <c r="A10565" i="4" a="1"/>
  <c r="A10565" i="4" s="1"/>
  <c r="A10566" i="4" a="1"/>
  <c r="A10566" i="4" s="1"/>
  <c r="A10567" i="4" a="1"/>
  <c r="A10567" i="4"/>
  <c r="A10568" i="4" a="1"/>
  <c r="A10568" i="4"/>
  <c r="A10569" i="4" a="1"/>
  <c r="A10569" i="4" s="1"/>
  <c r="A10570" i="4" a="1"/>
  <c r="A10570" i="4"/>
  <c r="A10571" i="4" a="1"/>
  <c r="A10571" i="4" s="1"/>
  <c r="A10572" i="4" a="1"/>
  <c r="A10572" i="4"/>
  <c r="A10573" i="4" a="1"/>
  <c r="A10573" i="4"/>
  <c r="A10574" i="4" a="1"/>
  <c r="A10574" i="4" s="1"/>
  <c r="A10575" i="4" a="1"/>
  <c r="A10575" i="4"/>
  <c r="A10576" i="4" a="1"/>
  <c r="A10576" i="4" s="1"/>
  <c r="A10577" i="4" a="1"/>
  <c r="A10577" i="4" s="1"/>
  <c r="A10578" i="4" a="1"/>
  <c r="A10578" i="4" s="1"/>
  <c r="A10579" i="4" a="1"/>
  <c r="A10579" i="4"/>
  <c r="A10580" i="4" a="1"/>
  <c r="A10580" i="4" s="1"/>
  <c r="A10581" i="4" a="1"/>
  <c r="A10581" i="4"/>
  <c r="A10582" i="4" a="1"/>
  <c r="A10582" i="4" s="1"/>
  <c r="A10583" i="4" a="1"/>
  <c r="A10583" i="4"/>
  <c r="A10584" i="4" a="1"/>
  <c r="A10584" i="4"/>
  <c r="A10585" i="4" a="1"/>
  <c r="A10585" i="4" s="1"/>
  <c r="A10586" i="4" a="1"/>
  <c r="A10586" i="4"/>
  <c r="A10587" i="4" a="1"/>
  <c r="A10587" i="4" s="1"/>
  <c r="A10588" i="4" a="1"/>
  <c r="A10588" i="4" s="1"/>
  <c r="A10589" i="4" a="1"/>
  <c r="A10589" i="4"/>
  <c r="A10590" i="4" a="1"/>
  <c r="A10590" i="4"/>
  <c r="A10591" i="4" a="1"/>
  <c r="A10591" i="4" s="1"/>
  <c r="A10592" i="4" a="1"/>
  <c r="A10592" i="4"/>
  <c r="A10593" i="4" a="1"/>
  <c r="A10593" i="4" s="1"/>
  <c r="A10594" i="4" a="1"/>
  <c r="A10594" i="4" s="1"/>
  <c r="A10595" i="4" a="1"/>
  <c r="A10595" i="4" s="1"/>
  <c r="A10596" i="4" a="1"/>
  <c r="A10596" i="4"/>
  <c r="A10597" i="4" a="1"/>
  <c r="A10597" i="4" s="1"/>
  <c r="A10598" i="4" a="1"/>
  <c r="A10598" i="4"/>
  <c r="A10599" i="4" a="1"/>
  <c r="A10599" i="4" s="1"/>
  <c r="A10600" i="4" a="1"/>
  <c r="A10600" i="4"/>
  <c r="A10601" i="4" a="1"/>
  <c r="A10601" i="4" s="1"/>
  <c r="A10602" i="4" a="1"/>
  <c r="A10602" i="4"/>
  <c r="A10603" i="4" a="1"/>
  <c r="A10603" i="4"/>
  <c r="A10604" i="4" a="1"/>
  <c r="A10604" i="4" s="1"/>
  <c r="A10605" i="4" a="1"/>
  <c r="A10605" i="4" s="1"/>
  <c r="A10606" i="4" a="1"/>
  <c r="A10606" i="4"/>
  <c r="A10607" i="4" a="1"/>
  <c r="A10607" i="4"/>
  <c r="A10608" i="4" a="1"/>
  <c r="A10608" i="4" s="1"/>
  <c r="A10609" i="4" a="1"/>
  <c r="A10609" i="4" s="1"/>
  <c r="A10610" i="4" a="1"/>
  <c r="A10610" i="4" s="1"/>
  <c r="A10611" i="4" a="1"/>
  <c r="A10611" i="4" s="1"/>
  <c r="A10612" i="4" a="1"/>
  <c r="A10612" i="4" s="1"/>
  <c r="A10613" i="4" a="1"/>
  <c r="A10613" i="4" s="1"/>
  <c r="A10614" i="4" a="1"/>
  <c r="A10614" i="4" s="1"/>
  <c r="A10615" i="4" a="1"/>
  <c r="A10615" i="4"/>
  <c r="A10616" i="4" a="1"/>
  <c r="A10616" i="4" s="1"/>
  <c r="A10617" i="4" a="1"/>
  <c r="A10617" i="4"/>
  <c r="A10618" i="4" a="1"/>
  <c r="A10618" i="4"/>
  <c r="A10619" i="4" a="1"/>
  <c r="A10619" i="4"/>
  <c r="A10620" i="4" a="1"/>
  <c r="A10620" i="4"/>
  <c r="A10621" i="4" a="1"/>
  <c r="A10621" i="4" s="1"/>
  <c r="A10622" i="4" a="1"/>
  <c r="A10622" i="4" s="1"/>
  <c r="A10623" i="4" a="1"/>
  <c r="A10623" i="4"/>
  <c r="A10624" i="4" a="1"/>
  <c r="A10624" i="4"/>
  <c r="A10625" i="4" a="1"/>
  <c r="A10625" i="4" s="1"/>
  <c r="A10626" i="4" a="1"/>
  <c r="A10626" i="4" s="1"/>
  <c r="A10627" i="4" a="1"/>
  <c r="A10627" i="4" s="1"/>
  <c r="A10628" i="4" a="1"/>
  <c r="A10628" i="4"/>
  <c r="A10629" i="4" a="1"/>
  <c r="A10629" i="4" s="1"/>
  <c r="A10630" i="4" a="1"/>
  <c r="A10630" i="4" s="1"/>
  <c r="A10631" i="4" a="1"/>
  <c r="A10631" i="4" s="1"/>
  <c r="A10632" i="4" a="1"/>
  <c r="A10632" i="4"/>
  <c r="A10633" i="4" a="1"/>
  <c r="A10633" i="4" s="1"/>
  <c r="A10634" i="4" a="1"/>
  <c r="A10634" i="4"/>
  <c r="A10635" i="4" a="1"/>
  <c r="A10635" i="4"/>
  <c r="A10636" i="4" a="1"/>
  <c r="A10636" i="4" s="1"/>
  <c r="A10637" i="4" a="1"/>
  <c r="A10637" i="4"/>
  <c r="A10638" i="4" a="1"/>
  <c r="A10638" i="4" s="1"/>
  <c r="A10639" i="4" a="1"/>
  <c r="A10639" i="4" s="1"/>
  <c r="A10640" i="4" a="1"/>
  <c r="A10640" i="4"/>
  <c r="A10641" i="4" a="1"/>
  <c r="A10641" i="4" s="1"/>
  <c r="A10642" i="4" a="1"/>
  <c r="A10642" i="4" s="1"/>
  <c r="A10643" i="4" a="1"/>
  <c r="A10643" i="4" s="1"/>
  <c r="A10644" i="4" a="1"/>
  <c r="A10644" i="4" s="1"/>
  <c r="A10645" i="4" a="1"/>
  <c r="A10645" i="4"/>
  <c r="A10646" i="4" a="1"/>
  <c r="A10646" i="4" s="1"/>
  <c r="A10647" i="4" a="1"/>
  <c r="A10647" i="4"/>
  <c r="A10648" i="4" a="1"/>
  <c r="A10648" i="4" s="1"/>
  <c r="A10649" i="4" a="1"/>
  <c r="A10649" i="4"/>
  <c r="A10650" i="4" a="1"/>
  <c r="A10650" i="4"/>
  <c r="A10651" i="4" a="1"/>
  <c r="A10651" i="4" s="1"/>
  <c r="A10652" i="4" a="1"/>
  <c r="A10652" i="4" s="1"/>
  <c r="A10653" i="4" a="1"/>
  <c r="A10653" i="4" s="1"/>
  <c r="A10654" i="4" a="1"/>
  <c r="A10654" i="4" s="1"/>
  <c r="A10655" i="4" a="1"/>
  <c r="A10655" i="4" s="1"/>
  <c r="A10656" i="4" a="1"/>
  <c r="A10656" i="4" s="1"/>
  <c r="A10657" i="4" a="1"/>
  <c r="A10657" i="4" s="1"/>
  <c r="A10658" i="4" a="1"/>
  <c r="A10658" i="4" s="1"/>
  <c r="A10659" i="4" a="1"/>
  <c r="A10659" i="4" s="1"/>
  <c r="A10660" i="4" a="1"/>
  <c r="A10660" i="4" s="1"/>
  <c r="A10661" i="4" a="1"/>
  <c r="A10661" i="4"/>
  <c r="A10662" i="4" a="1"/>
  <c r="A10662" i="4"/>
  <c r="A10663" i="4" a="1"/>
  <c r="A10663" i="4"/>
  <c r="A10664" i="4" a="1"/>
  <c r="A10664" i="4" s="1"/>
  <c r="A10665" i="4" a="1"/>
  <c r="A10665" i="4" s="1"/>
  <c r="A10666" i="4" a="1"/>
  <c r="A10666" i="4"/>
  <c r="A10667" i="4" a="1"/>
  <c r="A10667" i="4" s="1"/>
  <c r="A10668" i="4" a="1"/>
  <c r="A10668" i="4"/>
  <c r="A10669" i="4" a="1"/>
  <c r="A10669" i="4"/>
  <c r="A10670" i="4" a="1"/>
  <c r="A10670" i="4" s="1"/>
  <c r="A10671" i="4" a="1"/>
  <c r="A10671" i="4" s="1"/>
  <c r="A10672" i="4" a="1"/>
  <c r="A10672" i="4" s="1"/>
  <c r="A10673" i="4" a="1"/>
  <c r="A10673" i="4" s="1"/>
  <c r="A10674" i="4" a="1"/>
  <c r="A10674" i="4" s="1"/>
  <c r="A10675" i="4" a="1"/>
  <c r="A10675" i="4"/>
  <c r="A10676" i="4" a="1"/>
  <c r="A10676" i="4"/>
  <c r="A10677" i="4" a="1"/>
  <c r="A10677" i="4" s="1"/>
  <c r="A10678" i="4" a="1"/>
  <c r="A10678" i="4"/>
  <c r="A10679" i="4" a="1"/>
  <c r="A10679" i="4"/>
  <c r="A10680" i="4" a="1"/>
  <c r="A10680" i="4"/>
  <c r="A10681" i="4" a="1"/>
  <c r="A10681" i="4"/>
  <c r="A10682" i="4" a="1"/>
  <c r="A10682" i="4"/>
  <c r="A10683" i="4" a="1"/>
  <c r="A10683" i="4" s="1"/>
  <c r="A10684" i="4" a="1"/>
  <c r="A10684" i="4" s="1"/>
  <c r="A10685" i="4" a="1"/>
  <c r="A10685" i="4"/>
  <c r="A10686" i="4" a="1"/>
  <c r="A10686" i="4" s="1"/>
  <c r="A10687" i="4" a="1"/>
  <c r="A10687" i="4"/>
  <c r="A10688" i="4" a="1"/>
  <c r="A10688" i="4"/>
  <c r="A10689" i="4" a="1"/>
  <c r="A10689" i="4" s="1"/>
  <c r="A10690" i="4" a="1"/>
  <c r="A10690" i="4" s="1"/>
  <c r="A10691" i="4" a="1"/>
  <c r="A10691" i="4" s="1"/>
  <c r="A10692" i="4" a="1"/>
  <c r="A10692" i="4"/>
  <c r="A10693" i="4" a="1"/>
  <c r="A10693" i="4"/>
  <c r="A10694" i="4" a="1"/>
  <c r="A10694" i="4" s="1"/>
  <c r="A10695" i="4" a="1"/>
  <c r="A10695" i="4"/>
  <c r="A10696" i="4" a="1"/>
  <c r="A10696" i="4"/>
  <c r="A10697" i="4" a="1"/>
  <c r="A10697" i="4" s="1"/>
  <c r="A10698" i="4" a="1"/>
  <c r="A10698" i="4"/>
  <c r="A10699" i="4" a="1"/>
  <c r="A10699" i="4" s="1"/>
  <c r="A10700" i="4" a="1"/>
  <c r="A10700" i="4"/>
  <c r="A10701" i="4" a="1"/>
  <c r="A10701" i="4" s="1"/>
  <c r="A10702" i="4" a="1"/>
  <c r="A10702" i="4"/>
  <c r="A10703" i="4" a="1"/>
  <c r="A10703" i="4"/>
  <c r="A10704" i="4" a="1"/>
  <c r="A10704" i="4"/>
  <c r="A10705" i="4" a="1"/>
  <c r="A10705" i="4" s="1"/>
  <c r="A10706" i="4" a="1"/>
  <c r="A10706" i="4" s="1"/>
  <c r="A10707" i="4" a="1"/>
  <c r="A10707" i="4" s="1"/>
  <c r="A10708" i="4" a="1"/>
  <c r="A10708" i="4" s="1"/>
  <c r="A10709" i="4" a="1"/>
  <c r="A10709" i="4"/>
  <c r="A10710" i="4" a="1"/>
  <c r="A10710" i="4" s="1"/>
  <c r="A10711" i="4" a="1"/>
  <c r="A10711" i="4" s="1"/>
  <c r="A10712" i="4" a="1"/>
  <c r="A10712" i="4"/>
  <c r="A10713" i="4" a="1"/>
  <c r="A10713" i="4"/>
  <c r="A10714" i="4" a="1"/>
  <c r="A10714" i="4"/>
  <c r="A10715" i="4" a="1"/>
  <c r="A10715" i="4" s="1"/>
  <c r="A10716" i="4" a="1"/>
  <c r="A10716" i="4" s="1"/>
  <c r="A10717" i="4" a="1"/>
  <c r="A10717" i="4" s="1"/>
  <c r="A10718" i="4" a="1"/>
  <c r="A10718" i="4" s="1"/>
  <c r="A10719" i="4" a="1"/>
  <c r="A10719" i="4"/>
  <c r="A10720" i="4" a="1"/>
  <c r="A10720" i="4"/>
  <c r="A10721" i="4" a="1"/>
  <c r="A10721" i="4" s="1"/>
  <c r="A10722" i="4" a="1"/>
  <c r="A10722" i="4" s="1"/>
  <c r="A10723" i="4" a="1"/>
  <c r="A10723" i="4" s="1"/>
  <c r="A10724" i="4" a="1"/>
  <c r="A10724" i="4" s="1"/>
  <c r="A10725" i="4" a="1"/>
  <c r="A10725" i="4" s="1"/>
  <c r="A10726" i="4" a="1"/>
  <c r="A10726" i="4"/>
  <c r="A10727" i="4" a="1"/>
  <c r="A10727" i="4"/>
  <c r="A10728" i="4" a="1"/>
  <c r="A10728" i="4" s="1"/>
  <c r="A10729" i="4" a="1"/>
  <c r="A10729" i="4"/>
  <c r="A10730" i="4" a="1"/>
  <c r="A10730" i="4" s="1"/>
  <c r="A10731" i="4" a="1"/>
  <c r="A10731" i="4" s="1"/>
  <c r="A10732" i="4" a="1"/>
  <c r="A10732" i="4" s="1"/>
  <c r="A10733" i="4" a="1"/>
  <c r="A10733" i="4" s="1"/>
  <c r="A10734" i="4" a="1"/>
  <c r="A10734" i="4"/>
  <c r="A10735" i="4" a="1"/>
  <c r="A10735" i="4" s="1"/>
  <c r="A10736" i="4" a="1"/>
  <c r="A10736" i="4"/>
  <c r="A10737" i="4" a="1"/>
  <c r="A10737" i="4" s="1"/>
  <c r="A10738" i="4" a="1"/>
  <c r="A10738" i="4" s="1"/>
  <c r="A10739" i="4" a="1"/>
  <c r="A10739" i="4"/>
  <c r="A10740" i="4" a="1"/>
  <c r="A10740" i="4"/>
  <c r="A10741" i="4" a="1"/>
  <c r="A10741" i="4" s="1"/>
  <c r="A10742" i="4" a="1"/>
  <c r="A10742" i="4" s="1"/>
  <c r="A10743" i="4" a="1"/>
  <c r="A10743" i="4"/>
  <c r="A10744" i="4" a="1"/>
  <c r="A10744" i="4"/>
  <c r="A10745" i="4" a="1"/>
  <c r="A10745" i="4" s="1"/>
  <c r="A10746" i="4" a="1"/>
  <c r="A10746" i="4"/>
  <c r="A10747" i="4" a="1"/>
  <c r="A10747" i="4"/>
  <c r="A10748" i="4" a="1"/>
  <c r="A10748" i="4"/>
  <c r="A10749" i="4" a="1"/>
  <c r="A10749" i="4" s="1"/>
  <c r="A10750" i="4" a="1"/>
  <c r="A10750" i="4" s="1"/>
  <c r="A10751" i="4" a="1"/>
  <c r="A10751" i="4" s="1"/>
  <c r="A10752" i="4" a="1"/>
  <c r="A10752" i="4" s="1"/>
  <c r="A10753" i="4" a="1"/>
  <c r="A10753" i="4" s="1"/>
  <c r="A10754" i="4" a="1"/>
  <c r="A10754" i="4" s="1"/>
  <c r="A10755" i="4" a="1"/>
  <c r="A10755" i="4"/>
  <c r="A10756" i="4" a="1"/>
  <c r="A10756" i="4" s="1"/>
  <c r="A10757" i="4" a="1"/>
  <c r="A10757" i="4"/>
  <c r="A10758" i="4" a="1"/>
  <c r="A10758" i="4" s="1"/>
  <c r="A10759" i="4" a="1"/>
  <c r="A10759" i="4" s="1"/>
  <c r="A10760" i="4" a="1"/>
  <c r="A10760" i="4"/>
  <c r="A10761" i="4" a="1"/>
  <c r="A10761" i="4"/>
  <c r="A10762" i="4" a="1"/>
  <c r="A10762" i="4" s="1"/>
  <c r="A10763" i="4" a="1"/>
  <c r="A10763" i="4" s="1"/>
  <c r="A10764" i="4" a="1"/>
  <c r="A10764" i="4"/>
  <c r="A10765" i="4" a="1"/>
  <c r="A10765" i="4"/>
  <c r="A10766" i="4" a="1"/>
  <c r="A10766" i="4" s="1"/>
  <c r="A10767" i="4" a="1"/>
  <c r="A10767" i="4" s="1"/>
  <c r="A10768" i="4" a="1"/>
  <c r="A10768" i="4"/>
  <c r="A10769" i="4" a="1"/>
  <c r="A10769" i="4" s="1"/>
  <c r="A10770" i="4" a="1"/>
  <c r="A10770" i="4" s="1"/>
  <c r="A10771" i="4" a="1"/>
  <c r="A10771" i="4"/>
  <c r="A10772" i="4" a="1"/>
  <c r="A10772" i="4"/>
  <c r="A10773" i="4" a="1"/>
  <c r="A10773" i="4"/>
  <c r="A10774" i="4" a="1"/>
  <c r="A10774" i="4"/>
  <c r="A10775" i="4" a="1"/>
  <c r="A10775" i="4" s="1"/>
  <c r="A10776" i="4" a="1"/>
  <c r="A10776" i="4" s="1"/>
  <c r="A10777" i="4" a="1"/>
  <c r="A10777" i="4"/>
  <c r="A10778" i="4" a="1"/>
  <c r="A10778" i="4"/>
  <c r="A10779" i="4" a="1"/>
  <c r="A10779" i="4" s="1"/>
  <c r="A10780" i="4" a="1"/>
  <c r="A10780" i="4"/>
  <c r="A10781" i="4" a="1"/>
  <c r="A10781" i="4" s="1"/>
  <c r="A10782" i="4" a="1"/>
  <c r="A10782" i="4" s="1"/>
  <c r="A10783" i="4" a="1"/>
  <c r="A10783" i="4"/>
  <c r="A10784" i="4" a="1"/>
  <c r="A10784" i="4" s="1"/>
  <c r="A10785" i="4" a="1"/>
  <c r="A10785" i="4" s="1"/>
  <c r="A10786" i="4" a="1"/>
  <c r="A10786" i="4" s="1"/>
  <c r="A10787" i="4" a="1"/>
  <c r="A10787" i="4" s="1"/>
  <c r="A10788" i="4" a="1"/>
  <c r="A10788" i="4"/>
  <c r="A10789" i="4" a="1"/>
  <c r="A10789" i="4"/>
  <c r="A10790" i="4" a="1"/>
  <c r="A10790" i="4" s="1"/>
  <c r="A10791" i="4" a="1"/>
  <c r="A10791" i="4" s="1"/>
  <c r="A10792" i="4" a="1"/>
  <c r="A10792" i="4" s="1"/>
  <c r="A10793" i="4" a="1"/>
  <c r="A10793" i="4" s="1"/>
  <c r="A10794" i="4" a="1"/>
  <c r="A10794" i="4"/>
  <c r="A10795" i="4" a="1"/>
  <c r="A10795" i="4"/>
  <c r="A10796" i="4" a="1"/>
  <c r="A10796" i="4" s="1"/>
  <c r="A10797" i="4" a="1"/>
  <c r="A10797" i="4"/>
  <c r="A10798" i="4" a="1"/>
  <c r="A10798" i="4"/>
  <c r="A10799" i="4" a="1"/>
  <c r="A10799" i="4"/>
  <c r="A10800" i="4" a="1"/>
  <c r="A10800" i="4"/>
  <c r="A10801" i="4" a="1"/>
  <c r="A10801" i="4" s="1"/>
  <c r="A10802" i="4" a="1"/>
  <c r="A10802" i="4" s="1"/>
  <c r="A10803" i="4" a="1"/>
  <c r="A10803" i="4" s="1"/>
  <c r="A10804" i="4" a="1"/>
  <c r="A10804" i="4" s="1"/>
  <c r="A10805" i="4" a="1"/>
  <c r="A10805" i="4"/>
  <c r="A10806" i="4" a="1"/>
  <c r="A10806" i="4" s="1"/>
  <c r="A10807" i="4" a="1"/>
  <c r="A10807" i="4"/>
  <c r="A10808" i="4" a="1"/>
  <c r="A10808" i="4"/>
  <c r="A10809" i="4" a="1"/>
  <c r="A10809" i="4" s="1"/>
  <c r="A10810" i="4" a="1"/>
  <c r="A10810" i="4" s="1"/>
  <c r="A10811" i="4" a="1"/>
  <c r="A10811" i="4"/>
  <c r="A10812" i="4" a="1"/>
  <c r="A10812" i="4" s="1"/>
  <c r="A10813" i="4" a="1"/>
  <c r="A10813" i="4" s="1"/>
  <c r="A10814" i="4" a="1"/>
  <c r="A10814" i="4"/>
  <c r="A10815" i="4" a="1"/>
  <c r="A10815" i="4" s="1"/>
  <c r="A10816" i="4" a="1"/>
  <c r="A10816" i="4"/>
  <c r="A10817" i="4" a="1"/>
  <c r="A10817" i="4" s="1"/>
  <c r="A10818" i="4" a="1"/>
  <c r="A10818" i="4" s="1"/>
  <c r="A10819" i="4" a="1"/>
  <c r="A10819" i="4" s="1"/>
  <c r="A10820" i="4" a="1"/>
  <c r="A10820" i="4"/>
  <c r="A10821" i="4" a="1"/>
  <c r="A10821" i="4" s="1"/>
  <c r="A10822" i="4" a="1"/>
  <c r="A10822" i="4"/>
  <c r="A10823" i="4" a="1"/>
  <c r="A10823" i="4" s="1"/>
  <c r="A10824" i="4" a="1"/>
  <c r="A10824" i="4" s="1"/>
  <c r="A10825" i="4" a="1"/>
  <c r="A10825" i="4"/>
  <c r="A10826" i="4" a="1"/>
  <c r="A10826" i="4" s="1"/>
  <c r="A10827" i="4" a="1"/>
  <c r="A10827" i="4" s="1"/>
  <c r="A10828" i="4" a="1"/>
  <c r="A10828" i="4"/>
  <c r="A10829" i="4" a="1"/>
  <c r="A10829" i="4" s="1"/>
  <c r="A10830" i="4" a="1"/>
  <c r="A10830" i="4" s="1"/>
  <c r="A10831" i="4" a="1"/>
  <c r="A10831" i="4" s="1"/>
  <c r="A10832" i="4" a="1"/>
  <c r="A10832" i="4" s="1"/>
  <c r="A10833" i="4" a="1"/>
  <c r="A10833" i="4" s="1"/>
  <c r="A10834" i="4" a="1"/>
  <c r="A10834" i="4" s="1"/>
  <c r="A10835" i="4" a="1"/>
  <c r="A10835" i="4"/>
  <c r="A10836" i="4" a="1"/>
  <c r="A10836" i="4" s="1"/>
  <c r="A10837" i="4" a="1"/>
  <c r="A10837" i="4"/>
  <c r="A10838" i="4" a="1"/>
  <c r="A10838" i="4" s="1"/>
  <c r="A10839" i="4" a="1"/>
  <c r="A10839" i="4"/>
  <c r="A10840" i="4" a="1"/>
  <c r="A10840" i="4"/>
  <c r="A10841" i="4" a="1"/>
  <c r="A10841" i="4" s="1"/>
  <c r="A10842" i="4" a="1"/>
  <c r="A10842" i="4" s="1"/>
  <c r="A10843" i="4" a="1"/>
  <c r="A10843" i="4" s="1"/>
  <c r="A10844" i="4" a="1"/>
  <c r="A10844" i="4" s="1"/>
  <c r="A10845" i="4" a="1"/>
  <c r="A10845" i="4"/>
  <c r="A10846" i="4" a="1"/>
  <c r="A10846" i="4" s="1"/>
  <c r="A10847" i="4" a="1"/>
  <c r="A10847" i="4" s="1"/>
  <c r="A10848" i="4" a="1"/>
  <c r="A10848" i="4"/>
  <c r="A10849" i="4" a="1"/>
  <c r="A10849" i="4" s="1"/>
  <c r="A10850" i="4" a="1"/>
  <c r="A10850" i="4" s="1"/>
  <c r="A10851" i="4" a="1"/>
  <c r="A10851" i="4"/>
  <c r="A10852" i="4" a="1"/>
  <c r="A10852" i="4"/>
  <c r="A10853" i="4" a="1"/>
  <c r="A10853" i="4" s="1"/>
  <c r="A10854" i="4" a="1"/>
  <c r="A10854" i="4" s="1"/>
  <c r="A10855" i="4" a="1"/>
  <c r="A10855" i="4" s="1"/>
  <c r="A10856" i="4" a="1"/>
  <c r="A10856" i="4" s="1"/>
  <c r="A10857" i="4" a="1"/>
  <c r="A10857" i="4"/>
  <c r="A10858" i="4" a="1"/>
  <c r="A10858" i="4"/>
  <c r="A10859" i="4" a="1"/>
  <c r="A10859" i="4"/>
  <c r="A10860" i="4" a="1"/>
  <c r="A10860" i="4" s="1"/>
  <c r="A10861" i="4" a="1"/>
  <c r="A10861" i="4" s="1"/>
  <c r="A10862" i="4" a="1"/>
  <c r="A10862" i="4"/>
  <c r="A10863" i="4" a="1"/>
  <c r="A10863" i="4" s="1"/>
  <c r="A10864" i="4" a="1"/>
  <c r="A10864" i="4" s="1"/>
  <c r="A10865" i="4" a="1"/>
  <c r="A10865" i="4" s="1"/>
  <c r="A10866" i="4" a="1"/>
  <c r="A10866" i="4" s="1"/>
  <c r="A10867" i="4" a="1"/>
  <c r="A10867" i="4" s="1"/>
  <c r="A10868" i="4" a="1"/>
  <c r="A10868" i="4"/>
  <c r="A10869" i="4" a="1"/>
  <c r="A10869" i="4"/>
  <c r="A10870" i="4" a="1"/>
  <c r="A10870" i="4" s="1"/>
  <c r="A10871" i="4" a="1"/>
  <c r="A10871" i="4" s="1"/>
  <c r="A10872" i="4" a="1"/>
  <c r="A10872" i="4" s="1"/>
  <c r="A10873" i="4" a="1"/>
  <c r="A10873" i="4" s="1"/>
  <c r="A10874" i="4" a="1"/>
  <c r="A10874" i="4" s="1"/>
  <c r="A10875" i="4" a="1"/>
  <c r="A10875" i="4"/>
  <c r="A10876" i="4" a="1"/>
  <c r="A10876" i="4"/>
  <c r="A10877" i="4" a="1"/>
  <c r="A10877" i="4" s="1"/>
  <c r="A10878" i="4" a="1"/>
  <c r="A10878" i="4" s="1"/>
  <c r="A10879" i="4" a="1"/>
  <c r="A10879" i="4"/>
  <c r="A10880" i="4" a="1"/>
  <c r="A10880" i="4"/>
  <c r="A10881" i="4" a="1"/>
  <c r="A10881" i="4" s="1"/>
  <c r="A10882" i="4" a="1"/>
  <c r="A10882" i="4" s="1"/>
  <c r="A10883" i="4" a="1"/>
  <c r="A10883" i="4" s="1"/>
  <c r="A10884" i="4" a="1"/>
  <c r="A10884" i="4"/>
  <c r="A10885" i="4" a="1"/>
  <c r="A10885" i="4"/>
  <c r="A10886" i="4" a="1"/>
  <c r="A10886" i="4" s="1"/>
  <c r="A10887" i="4" a="1"/>
  <c r="A10887" i="4" s="1"/>
  <c r="A10888" i="4" a="1"/>
  <c r="A10888" i="4"/>
  <c r="A10889" i="4" a="1"/>
  <c r="A10889" i="4" s="1"/>
  <c r="A10890" i="4" a="1"/>
  <c r="A10890" i="4" s="1"/>
  <c r="A10891" i="4" a="1"/>
  <c r="A10891" i="4" s="1"/>
  <c r="A10892" i="4" a="1"/>
  <c r="A10892" i="4" s="1"/>
  <c r="A10893" i="4" a="1"/>
  <c r="A10893" i="4" s="1"/>
  <c r="A10894" i="4" a="1"/>
  <c r="A10894" i="4" s="1"/>
  <c r="A10895" i="4" a="1"/>
  <c r="A10895" i="4" s="1"/>
  <c r="A10896" i="4" a="1"/>
  <c r="A10896" i="4"/>
  <c r="A10897" i="4" a="1"/>
  <c r="A10897" i="4" s="1"/>
  <c r="A10898" i="4" a="1"/>
  <c r="A10898" i="4" s="1"/>
  <c r="A10899" i="4" a="1"/>
  <c r="A10899" i="4" s="1"/>
  <c r="A10900" i="4" a="1"/>
  <c r="A10900" i="4"/>
  <c r="A10901" i="4" a="1"/>
  <c r="A10901" i="4"/>
  <c r="A10902" i="4" a="1"/>
  <c r="A10902" i="4"/>
  <c r="A10903" i="4" a="1"/>
  <c r="A10903" i="4" s="1"/>
  <c r="A10904" i="4" a="1"/>
  <c r="A10904" i="4" s="1"/>
  <c r="A10905" i="4" a="1"/>
  <c r="A10905" i="4"/>
  <c r="A10906" i="4" a="1"/>
  <c r="A10906" i="4" s="1"/>
  <c r="A10907" i="4" a="1"/>
  <c r="A10907" i="4"/>
  <c r="A10908" i="4" a="1"/>
  <c r="A10908" i="4"/>
  <c r="A10909" i="4" a="1"/>
  <c r="A10909" i="4" s="1"/>
  <c r="A10910" i="4" a="1"/>
  <c r="A10910" i="4"/>
  <c r="A10911" i="4" a="1"/>
  <c r="A10911" i="4" s="1"/>
  <c r="A10912" i="4" a="1"/>
  <c r="A10912" i="4" s="1"/>
  <c r="A10913" i="4" a="1"/>
  <c r="A10913" i="4" s="1"/>
  <c r="A10914" i="4" a="1"/>
  <c r="A10914" i="4" s="1"/>
  <c r="A10915" i="4" a="1"/>
  <c r="A10915" i="4"/>
  <c r="A10916" i="4" a="1"/>
  <c r="A10916" i="4" s="1"/>
  <c r="A10917" i="4" a="1"/>
  <c r="A10917" i="4"/>
  <c r="A10918" i="4" a="1"/>
  <c r="A10918" i="4" s="1"/>
  <c r="A10919" i="4" a="1"/>
  <c r="A10919" i="4"/>
  <c r="A10920" i="4" a="1"/>
  <c r="A10920" i="4"/>
  <c r="A10921" i="4" a="1"/>
  <c r="A10921" i="4" s="1"/>
  <c r="A10922" i="4" a="1"/>
  <c r="A10922" i="4"/>
  <c r="A10923" i="4" a="1"/>
  <c r="A10923" i="4" s="1"/>
  <c r="A10924" i="4" a="1"/>
  <c r="A10924" i="4"/>
  <c r="A10925" i="4" a="1"/>
  <c r="A10925" i="4"/>
  <c r="A10926" i="4" a="1"/>
  <c r="A10926" i="4" s="1"/>
  <c r="A10927" i="4" a="1"/>
  <c r="A10927" i="4"/>
  <c r="A10928" i="4" a="1"/>
  <c r="A10928" i="4" s="1"/>
  <c r="A10929" i="4" a="1"/>
  <c r="A10929" i="4" s="1"/>
  <c r="A10930" i="4" a="1"/>
  <c r="A10930" i="4" s="1"/>
  <c r="A10931" i="4" a="1"/>
  <c r="A10931" i="4"/>
  <c r="A10932" i="4" a="1"/>
  <c r="A10932" i="4"/>
  <c r="A10933" i="4" a="1"/>
  <c r="A10933" i="4" s="1"/>
  <c r="A10934" i="4" a="1"/>
  <c r="A10934" i="4" s="1"/>
  <c r="A10935" i="4" a="1"/>
  <c r="A10935" i="4"/>
  <c r="A10936" i="4" a="1"/>
  <c r="A10936" i="4"/>
  <c r="A10937" i="4" a="1"/>
  <c r="A10937" i="4" s="1"/>
  <c r="A10938" i="4" a="1"/>
  <c r="A10938" i="4" s="1"/>
  <c r="A10939" i="4" a="1"/>
  <c r="A10939" i="4"/>
  <c r="A10940" i="4" a="1"/>
  <c r="A10940" i="4" s="1"/>
  <c r="A10941" i="4" a="1"/>
  <c r="A10941" i="4" s="1"/>
  <c r="A10942" i="4" a="1"/>
  <c r="A10942" i="4" s="1"/>
  <c r="A10943" i="4" a="1"/>
  <c r="A10943" i="4"/>
  <c r="A10944" i="4" a="1"/>
  <c r="A10944" i="4"/>
  <c r="A10945" i="4" a="1"/>
  <c r="A10945" i="4" s="1"/>
  <c r="A10946" i="4" a="1"/>
  <c r="A10946" i="4" s="1"/>
  <c r="A10947" i="4" a="1"/>
  <c r="A10947" i="4" s="1"/>
  <c r="A10948" i="4" a="1"/>
  <c r="A10948" i="4"/>
  <c r="A10949" i="4" a="1"/>
  <c r="A10949" i="4" s="1"/>
  <c r="A10950" i="4" a="1"/>
  <c r="A10950" i="4" s="1"/>
  <c r="A10951" i="4" a="1"/>
  <c r="A10951" i="4" s="1"/>
  <c r="A10952" i="4" a="1"/>
  <c r="A10952" i="4" s="1"/>
  <c r="A10953" i="4" a="1"/>
  <c r="A10953" i="4" s="1"/>
  <c r="A10954" i="4" a="1"/>
  <c r="A10954" i="4"/>
  <c r="A10955" i="4" a="1"/>
  <c r="A10955" i="4" s="1"/>
  <c r="A10956" i="4" a="1"/>
  <c r="A10956" i="4"/>
  <c r="A10957" i="4" a="1"/>
  <c r="A10957" i="4" s="1"/>
  <c r="A10958" i="4" a="1"/>
  <c r="A10958" i="4"/>
  <c r="A10959" i="4" a="1"/>
  <c r="A10959" i="4"/>
  <c r="A10960" i="4" a="1"/>
  <c r="A10960" i="4" s="1"/>
  <c r="A10961" i="4" a="1"/>
  <c r="A10961" i="4" s="1"/>
  <c r="A10962" i="4" a="1"/>
  <c r="A10962" i="4" s="1"/>
  <c r="A10963" i="4" a="1"/>
  <c r="A10963" i="4" s="1"/>
  <c r="A10964" i="4" a="1"/>
  <c r="A10964" i="4" s="1"/>
  <c r="A10965" i="4" a="1"/>
  <c r="A10965" i="4"/>
  <c r="A10966" i="4" a="1"/>
  <c r="A10966" i="4" s="1"/>
  <c r="A10967" i="4" a="1"/>
  <c r="A10967" i="4" s="1"/>
  <c r="A10968" i="4" a="1"/>
  <c r="A10968" i="4"/>
  <c r="A10969" i="4" a="1"/>
  <c r="A10969" i="4" s="1"/>
  <c r="A10970" i="4" a="1"/>
  <c r="A10970" i="4" s="1"/>
  <c r="A10971" i="4" a="1"/>
  <c r="A10971" i="4"/>
  <c r="A10972" i="4" a="1"/>
  <c r="A10972" i="4" s="1"/>
  <c r="A10973" i="4" a="1"/>
  <c r="A10973" i="4" s="1"/>
  <c r="A10974" i="4" a="1"/>
  <c r="A10974" i="4"/>
  <c r="A10975" i="4" a="1"/>
  <c r="A10975" i="4"/>
  <c r="A10976" i="4" a="1"/>
  <c r="A10976" i="4" s="1"/>
  <c r="A10977" i="4" a="1"/>
  <c r="A10977" i="4" s="1"/>
  <c r="A10978" i="4" a="1"/>
  <c r="A10978" i="4" s="1"/>
  <c r="A10979" i="4" a="1"/>
  <c r="A10979" i="4"/>
  <c r="A10980" i="4" a="1"/>
  <c r="A10980" i="4" s="1"/>
  <c r="A10981" i="4" a="1"/>
  <c r="A10981" i="4" s="1"/>
  <c r="A10982" i="4" a="1"/>
  <c r="A10982" i="4"/>
  <c r="A10983" i="4" a="1"/>
  <c r="A10983" i="4"/>
  <c r="A10984" i="4" a="1"/>
  <c r="A10984" i="4" s="1"/>
  <c r="A10985" i="4" a="1"/>
  <c r="A10985" i="4"/>
  <c r="A10986" i="4" a="1"/>
  <c r="A10986" i="4"/>
  <c r="A10987" i="4" a="1"/>
  <c r="A10987" i="4"/>
  <c r="A10988" i="4" a="1"/>
  <c r="A10988" i="4" s="1"/>
  <c r="A10989" i="4" a="1"/>
  <c r="A10989" i="4" s="1"/>
  <c r="A10990" i="4" a="1"/>
  <c r="A10990" i="4"/>
  <c r="A10991" i="4" a="1"/>
  <c r="A10991" i="4"/>
  <c r="A10992" i="4" a="1"/>
  <c r="A10992" i="4"/>
  <c r="A10993" i="4" a="1"/>
  <c r="A10993" i="4" s="1"/>
  <c r="A10994" i="4" a="1"/>
  <c r="A10994" i="4" s="1"/>
  <c r="A10995" i="4" a="1"/>
  <c r="A10995" i="4"/>
  <c r="A10996" i="4" a="1"/>
  <c r="A10996" i="4"/>
  <c r="A10997" i="4" a="1"/>
  <c r="A10997" i="4" s="1"/>
  <c r="A10998" i="4" a="1"/>
  <c r="A10998" i="4" s="1"/>
  <c r="A10999" i="4" a="1"/>
  <c r="A10999" i="4"/>
  <c r="A11000" i="4" a="1"/>
  <c r="A11000" i="4"/>
  <c r="A11001" i="4" a="1"/>
  <c r="A11001" i="4" s="1"/>
  <c r="A11002" i="4" a="1"/>
  <c r="A11002" i="4"/>
  <c r="A11003" i="4" a="1"/>
  <c r="A11003" i="4"/>
  <c r="A11004" i="4" a="1"/>
  <c r="A11004" i="4" s="1"/>
  <c r="A11005" i="4" a="1"/>
  <c r="A11005" i="4"/>
  <c r="A11006" i="4" a="1"/>
  <c r="A11006" i="4"/>
  <c r="A11007" i="4" a="1"/>
  <c r="A11007" i="4" s="1"/>
  <c r="A11008" i="4" a="1"/>
  <c r="A11008" i="4"/>
  <c r="A11009" i="4" a="1"/>
  <c r="A11009" i="4" s="1"/>
  <c r="A11010" i="4" a="1"/>
  <c r="A11010" i="4" s="1"/>
  <c r="A11011" i="4" a="1"/>
  <c r="A11011" i="4" s="1"/>
  <c r="A11012" i="4" a="1"/>
  <c r="A11012" i="4"/>
  <c r="A11013" i="4" a="1"/>
  <c r="A11013" i="4"/>
  <c r="A11014" i="4" a="1"/>
  <c r="A11014" i="4" s="1"/>
  <c r="A11015" i="4" a="1"/>
  <c r="A11015" i="4" s="1"/>
  <c r="A11016" i="4" a="1"/>
  <c r="A11016" i="4"/>
  <c r="A11017" i="4" a="1"/>
  <c r="A11017" i="4"/>
  <c r="A11018" i="4" a="1"/>
  <c r="A11018" i="4" s="1"/>
  <c r="A11019" i="4" a="1"/>
  <c r="A11019" i="4"/>
  <c r="A11020" i="4" a="1"/>
  <c r="A11020" i="4" s="1"/>
  <c r="A11021" i="4" a="1"/>
  <c r="A11021" i="4" s="1"/>
  <c r="A11022" i="4" a="1"/>
  <c r="A11022" i="4"/>
  <c r="A11023" i="4" a="1"/>
  <c r="A11023" i="4"/>
  <c r="A11024" i="4" a="1"/>
  <c r="A11024" i="4"/>
  <c r="A11025" i="4" a="1"/>
  <c r="A11025" i="4" s="1"/>
  <c r="A11026" i="4" a="1"/>
  <c r="A11026" i="4" s="1"/>
  <c r="A11027" i="4" a="1"/>
  <c r="A11027" i="4" s="1"/>
  <c r="A11028" i="4" a="1"/>
  <c r="A11028" i="4"/>
  <c r="A11029" i="4" a="1"/>
  <c r="A11029" i="4"/>
  <c r="A11030" i="4" a="1"/>
  <c r="A11030" i="4"/>
  <c r="A11031" i="4" a="1"/>
  <c r="A11031" i="4" s="1"/>
  <c r="A11032" i="4" a="1"/>
  <c r="A11032" i="4" s="1"/>
  <c r="A11033" i="4" a="1"/>
  <c r="A11033" i="4"/>
  <c r="A11034" i="4" a="1"/>
  <c r="A11034" i="4"/>
  <c r="A11035" i="4" a="1"/>
  <c r="A11035" i="4" s="1"/>
  <c r="A11036" i="4" a="1"/>
  <c r="A11036" i="4"/>
  <c r="A11037" i="4" a="1"/>
  <c r="A11037" i="4" s="1"/>
  <c r="A11038" i="4" a="1"/>
  <c r="A11038" i="4"/>
  <c r="A11039" i="4" a="1"/>
  <c r="A11039" i="4"/>
  <c r="A11040" i="4" a="1"/>
  <c r="A11040" i="4"/>
  <c r="A11041" i="4" a="1"/>
  <c r="A11041" i="4" s="1"/>
  <c r="A11042" i="4" a="1"/>
  <c r="A11042" i="4" s="1"/>
  <c r="A11043" i="4" a="1"/>
  <c r="A11043" i="4"/>
  <c r="A11044" i="4" a="1"/>
  <c r="A11044" i="4"/>
  <c r="A11045" i="4" a="1"/>
  <c r="A11045" i="4" s="1"/>
  <c r="A11046" i="4" a="1"/>
  <c r="A11046" i="4"/>
  <c r="A11047" i="4" a="1"/>
  <c r="A11047" i="4" s="1"/>
  <c r="A11048" i="4" a="1"/>
  <c r="A11048" i="4" s="1"/>
  <c r="A11049" i="4" a="1"/>
  <c r="A11049" i="4" s="1"/>
  <c r="A11050" i="4" a="1"/>
  <c r="A11050" i="4"/>
  <c r="A11051" i="4" a="1"/>
  <c r="A11051" i="4"/>
  <c r="A11052" i="4" a="1"/>
  <c r="A11052" i="4" s="1"/>
  <c r="A11053" i="4" a="1"/>
  <c r="A11053" i="4"/>
  <c r="A11054" i="4" a="1"/>
  <c r="A11054" i="4"/>
  <c r="A11055" i="4" a="1"/>
  <c r="A11055" i="4"/>
  <c r="A11056" i="4" a="1"/>
  <c r="A11056" i="4"/>
  <c r="A11057" i="4" a="1"/>
  <c r="A11057" i="4" s="1"/>
  <c r="A11058" i="4" a="1"/>
  <c r="A11058" i="4" s="1"/>
  <c r="A11059" i="4" a="1"/>
  <c r="A11059" i="4" s="1"/>
  <c r="A11060" i="4" a="1"/>
  <c r="A11060" i="4"/>
  <c r="A11061" i="4" a="1"/>
  <c r="A11061" i="4"/>
  <c r="A11062" i="4" a="1"/>
  <c r="A11062" i="4"/>
  <c r="A11063" i="4" a="1"/>
  <c r="A11063" i="4" s="1"/>
  <c r="A11064" i="4" a="1"/>
  <c r="A11064" i="4" s="1"/>
  <c r="A11065" i="4" a="1"/>
  <c r="A11065" i="4" s="1"/>
  <c r="A11066" i="4" a="1"/>
  <c r="A11066" i="4" s="1"/>
  <c r="A11067" i="4" a="1"/>
  <c r="A11067" i="4"/>
  <c r="A11068" i="4" a="1"/>
  <c r="A11068" i="4"/>
  <c r="A11069" i="4" a="1"/>
  <c r="A11069" i="4" s="1"/>
  <c r="A11070" i="4" a="1"/>
  <c r="A11070" i="4"/>
  <c r="A11071" i="4" a="1"/>
  <c r="A11071" i="4"/>
  <c r="A11072" i="4" a="1"/>
  <c r="A11072" i="4"/>
  <c r="A11073" i="4" a="1"/>
  <c r="A11073" i="4" s="1"/>
  <c r="A11074" i="4" a="1"/>
  <c r="A11074" i="4" s="1"/>
  <c r="A11075" i="4" a="1"/>
  <c r="A11075" i="4"/>
  <c r="A11076" i="4" a="1"/>
  <c r="A11076" i="4" s="1"/>
  <c r="A11077" i="4" a="1"/>
  <c r="A11077" i="4" s="1"/>
  <c r="A11078" i="4" a="1"/>
  <c r="A11078" i="4"/>
  <c r="A11079" i="4" a="1"/>
  <c r="A11079" i="4"/>
  <c r="A11080" i="4" a="1"/>
  <c r="A11080" i="4"/>
  <c r="A11081" i="4" a="1"/>
  <c r="A11081" i="4" s="1"/>
  <c r="A11082" i="4" a="1"/>
  <c r="A11082" i="4" s="1"/>
  <c r="A11083" i="4" a="1"/>
  <c r="A11083" i="4" s="1"/>
  <c r="A11084" i="4" a="1"/>
  <c r="A11084" i="4"/>
  <c r="A11085" i="4" a="1"/>
  <c r="A11085" i="4"/>
  <c r="A11086" i="4" a="1"/>
  <c r="A11086" i="4"/>
  <c r="A11087" i="4" a="1"/>
  <c r="A11087" i="4" s="1"/>
  <c r="A11088" i="4" a="1"/>
  <c r="A11088" i="4"/>
  <c r="A11089" i="4" a="1"/>
  <c r="A11089" i="4" s="1"/>
  <c r="A11090" i="4" a="1"/>
  <c r="A11090" i="4" s="1"/>
  <c r="A11091" i="4" a="1"/>
  <c r="A11091" i="4"/>
  <c r="A11092" i="4" a="1"/>
  <c r="A11092" i="4"/>
  <c r="A11093" i="4" a="1"/>
  <c r="A11093" i="4"/>
  <c r="A11094" i="4" a="1"/>
  <c r="A11094" i="4" s="1"/>
  <c r="A11095" i="4" a="1"/>
  <c r="A11095" i="4" s="1"/>
  <c r="A11096" i="4" a="1"/>
  <c r="A11096" i="4"/>
  <c r="A11097" i="4" a="1"/>
  <c r="A11097" i="4"/>
  <c r="A11098" i="4" a="1"/>
  <c r="A11098" i="4"/>
  <c r="A11099" i="4" a="1"/>
  <c r="A11099" i="4" s="1"/>
  <c r="A11100" i="4" a="1"/>
  <c r="A11100" i="4" s="1"/>
  <c r="A11101" i="4" a="1"/>
  <c r="A11101" i="4"/>
  <c r="A11102" i="4" a="1"/>
  <c r="A11102" i="4"/>
  <c r="A11103" i="4" a="1"/>
  <c r="A11103" i="4"/>
  <c r="A11104" i="4" a="1"/>
  <c r="A11104" i="4"/>
  <c r="A11105" i="4" a="1"/>
  <c r="A11105" i="4" s="1"/>
  <c r="A11106" i="4" a="1"/>
  <c r="A11106" i="4" s="1"/>
  <c r="A11107" i="4" a="1"/>
  <c r="A11107" i="4"/>
  <c r="A11108" i="4" a="1"/>
  <c r="A11108" i="4"/>
  <c r="A11109" i="4" a="1"/>
  <c r="A11109" i="4"/>
  <c r="A11110" i="4" a="1"/>
  <c r="A11110" i="4"/>
  <c r="A11111" i="4" a="1"/>
  <c r="A11111" i="4"/>
  <c r="A11112" i="4" a="1"/>
  <c r="A11112" i="4" s="1"/>
  <c r="A11113" i="4" a="1"/>
  <c r="A11113" i="4" s="1"/>
  <c r="A11114" i="4" a="1"/>
  <c r="A11114" i="4"/>
  <c r="A11115" i="4" a="1"/>
  <c r="A11115" i="4"/>
  <c r="A11116" i="4" a="1"/>
  <c r="A11116" i="4" s="1"/>
  <c r="A11117" i="4" a="1"/>
  <c r="A11117" i="4" s="1"/>
  <c r="A11118" i="4" a="1"/>
  <c r="A11118" i="4"/>
  <c r="A11119" i="4" a="1"/>
  <c r="A11119" i="4" s="1"/>
  <c r="A11120" i="4" a="1"/>
  <c r="A11120" i="4"/>
  <c r="A11121" i="4" a="1"/>
  <c r="A11121" i="4" s="1"/>
  <c r="A11122" i="4" a="1"/>
  <c r="A11122" i="4" s="1"/>
  <c r="A11123" i="4" a="1"/>
  <c r="A11123" i="4"/>
  <c r="A11124" i="4" a="1"/>
  <c r="A11124" i="4" s="1"/>
  <c r="A11125" i="4" a="1"/>
  <c r="A11125" i="4"/>
  <c r="A11126" i="4" a="1"/>
  <c r="A11126" i="4"/>
  <c r="A11127" i="4" a="1"/>
  <c r="A11127" i="4"/>
  <c r="A11128" i="4" a="1"/>
  <c r="A11128" i="4"/>
  <c r="A11129" i="4" a="1"/>
  <c r="A11129" i="4"/>
  <c r="A11130" i="4" a="1"/>
  <c r="A11130" i="4" s="1"/>
  <c r="A11131" i="4" a="1"/>
  <c r="A11131" i="4" s="1"/>
  <c r="A11132" i="4" a="1"/>
  <c r="A11132" i="4" s="1"/>
  <c r="A11133" i="4" a="1"/>
  <c r="A11133" i="4" s="1"/>
  <c r="A11134" i="4" a="1"/>
  <c r="A11134" i="4" s="1"/>
  <c r="A11135" i="4" a="1"/>
  <c r="A11135" i="4"/>
  <c r="A11136" i="4" a="1"/>
  <c r="A11136" i="4" s="1"/>
  <c r="A11137" i="4" a="1"/>
  <c r="A11137" i="4" s="1"/>
  <c r="A11138" i="4" a="1"/>
  <c r="A11138" i="4" s="1"/>
  <c r="A11139" i="4" a="1"/>
  <c r="A11139" i="4"/>
  <c r="A11140" i="4" a="1"/>
  <c r="A11140" i="4"/>
  <c r="A11141" i="4" a="1"/>
  <c r="A11141" i="4"/>
  <c r="A11142" i="4" a="1"/>
  <c r="A11142" i="4" s="1"/>
  <c r="A11143" i="4" a="1"/>
  <c r="A11143" i="4"/>
  <c r="A11144" i="4" a="1"/>
  <c r="A11144" i="4"/>
  <c r="A11145" i="4" a="1"/>
  <c r="A11145" i="4"/>
  <c r="A11146" i="4" a="1"/>
  <c r="A11146" i="4" s="1"/>
  <c r="A11147" i="4" a="1"/>
  <c r="A11147" i="4"/>
  <c r="A11148" i="4" a="1"/>
  <c r="A11148" i="4" s="1"/>
  <c r="A11149" i="4" a="1"/>
  <c r="A11149" i="4" s="1"/>
  <c r="A11150" i="4" a="1"/>
  <c r="A11150" i="4" s="1"/>
  <c r="A11151" i="4" a="1"/>
  <c r="A11151" i="4" s="1"/>
  <c r="A11152" i="4" a="1"/>
  <c r="A11152" i="4"/>
  <c r="A11153" i="4" a="1"/>
  <c r="A11153" i="4" s="1"/>
  <c r="A11154" i="4" a="1"/>
  <c r="A11154" i="4" s="1"/>
  <c r="A11155" i="4" a="1"/>
  <c r="A11155" i="4" s="1"/>
  <c r="A11156" i="4" a="1"/>
  <c r="A11156" i="4" s="1"/>
  <c r="A11157" i="4" a="1"/>
  <c r="A11157" i="4"/>
  <c r="A11158" i="4" a="1"/>
  <c r="A11158" i="4"/>
  <c r="A11159" i="4" a="1"/>
  <c r="A11159" i="4"/>
  <c r="A11160" i="4" a="1"/>
  <c r="A11160" i="4" s="1"/>
  <c r="A11161" i="4" a="1"/>
  <c r="A11161" i="4"/>
  <c r="A11162" i="4" a="1"/>
  <c r="A11162" i="4"/>
  <c r="A11163" i="4" a="1"/>
  <c r="A11163" i="4"/>
  <c r="A11164" i="4" a="1"/>
  <c r="A11164" i="4"/>
  <c r="A11165" i="4" a="1"/>
  <c r="A11165" i="4"/>
  <c r="A11166" i="4" a="1"/>
  <c r="A11166" i="4" s="1"/>
  <c r="A11167" i="4" a="1"/>
  <c r="A11167" i="4" s="1"/>
  <c r="A11168" i="4" a="1"/>
  <c r="A11168" i="4" s="1"/>
  <c r="A11169" i="4" a="1"/>
  <c r="A11169" i="4" s="1"/>
  <c r="A11170" i="4" a="1"/>
  <c r="A11170" i="4" s="1"/>
  <c r="A11171" i="4" a="1"/>
  <c r="A11171" i="4" s="1"/>
  <c r="A11172" i="4" a="1"/>
  <c r="A11172" i="4"/>
  <c r="A11173" i="4" a="1"/>
  <c r="A11173" i="4" s="1"/>
  <c r="A11174" i="4" a="1"/>
  <c r="A11174" i="4" s="1"/>
  <c r="A11175" i="4" a="1"/>
  <c r="A11175" i="4"/>
  <c r="A11176" i="4" a="1"/>
  <c r="A11176" i="4"/>
  <c r="A11177" i="4" a="1"/>
  <c r="A11177" i="4"/>
  <c r="A11178" i="4" a="1"/>
  <c r="A11178" i="4" s="1"/>
  <c r="A11179" i="4" a="1"/>
  <c r="A11179" i="4"/>
  <c r="A11180" i="4" a="1"/>
  <c r="A11180" i="4"/>
  <c r="A11181" i="4" a="1"/>
  <c r="A11181" i="4"/>
  <c r="A11182" i="4" a="1"/>
  <c r="A11182" i="4"/>
  <c r="A11183" i="4" a="1"/>
  <c r="A11183" i="4"/>
  <c r="A11184" i="4" a="1"/>
  <c r="A11184" i="4" s="1"/>
  <c r="A11185" i="4" a="1"/>
  <c r="A11185" i="4" s="1"/>
  <c r="A11186" i="4" a="1"/>
  <c r="A11186" i="4" s="1"/>
  <c r="A11187" i="4" a="1"/>
  <c r="A11187" i="4" s="1"/>
  <c r="A11188" i="4" a="1"/>
  <c r="A11188" i="4" s="1"/>
  <c r="A11189" i="4" a="1"/>
  <c r="A11189" i="4" s="1"/>
  <c r="A11190" i="4" a="1"/>
  <c r="A11190" i="4"/>
  <c r="A11191" i="4" a="1"/>
  <c r="A11191" i="4" s="1"/>
  <c r="A11192" i="4" a="1"/>
  <c r="A11192" i="4" s="1"/>
  <c r="A11193" i="4" a="1"/>
  <c r="A11193" i="4"/>
  <c r="A11194" i="4" a="1"/>
  <c r="A11194" i="4"/>
  <c r="A11195" i="4" a="1"/>
  <c r="A11195" i="4"/>
  <c r="A11196" i="4" a="1"/>
  <c r="A11196" i="4" s="1"/>
  <c r="A11197" i="4" a="1"/>
  <c r="A11197" i="4"/>
  <c r="A11198" i="4" a="1"/>
  <c r="A11198" i="4"/>
  <c r="A11199" i="4" a="1"/>
  <c r="A11199" i="4"/>
  <c r="A11200" i="4" a="1"/>
  <c r="A11200" i="4"/>
  <c r="A11201" i="4" a="1"/>
  <c r="A11201" i="4" s="1"/>
  <c r="A11202" i="4" a="1"/>
  <c r="A11202" i="4" s="1"/>
  <c r="A11203" i="4" a="1"/>
  <c r="A11203" i="4" s="1"/>
  <c r="A11204" i="4" a="1"/>
  <c r="A11204" i="4" s="1"/>
  <c r="A11205" i="4" a="1"/>
  <c r="A11205" i="4" s="1"/>
  <c r="A11206" i="4" a="1"/>
  <c r="A11206" i="4" s="1"/>
  <c r="A11207" i="4" a="1"/>
  <c r="A11207" i="4" s="1"/>
  <c r="A11208" i="4" a="1"/>
  <c r="A11208" i="4"/>
  <c r="A11209" i="4" a="1"/>
  <c r="A11209" i="4" s="1"/>
  <c r="A11210" i="4" a="1"/>
  <c r="A11210" i="4" s="1"/>
  <c r="A11211" i="4" a="1"/>
  <c r="A11211" i="4"/>
  <c r="A11212" i="4" a="1"/>
  <c r="A11212" i="4"/>
  <c r="A11213" i="4" a="1"/>
  <c r="A11213" i="4"/>
  <c r="A11214" i="4" a="1"/>
  <c r="A11214" i="4" s="1"/>
  <c r="A11215" i="4" a="1"/>
  <c r="A11215" i="4"/>
  <c r="A11216" i="4" a="1"/>
  <c r="A11216" i="4"/>
  <c r="A11217" i="4" a="1"/>
  <c r="A11217" i="4" s="1"/>
  <c r="A11218" i="4" a="1"/>
  <c r="A11218" i="4" s="1"/>
  <c r="A11219" i="4" a="1"/>
  <c r="A11219" i="4" s="1"/>
  <c r="A11220" i="4" a="1"/>
  <c r="A11220" i="4" s="1"/>
  <c r="A11221" i="4" a="1"/>
  <c r="A11221" i="4" s="1"/>
  <c r="A11222" i="4" a="1"/>
  <c r="A11222" i="4"/>
  <c r="A11223" i="4" a="1"/>
  <c r="A11223" i="4"/>
  <c r="A11224" i="4" a="1"/>
  <c r="A11224" i="4"/>
  <c r="A11225" i="4" a="1"/>
  <c r="A11225" i="4"/>
  <c r="A11226" i="4" a="1"/>
  <c r="A11226" i="4"/>
  <c r="A11227" i="4" a="1"/>
  <c r="A11227" i="4"/>
  <c r="A11228" i="4" a="1"/>
  <c r="A11228" i="4" s="1"/>
  <c r="A11229" i="4" a="1"/>
  <c r="A11229" i="4"/>
  <c r="A11230" i="4" a="1"/>
  <c r="A11230" i="4" s="1"/>
  <c r="A11231" i="4" a="1"/>
  <c r="A11231" i="4" s="1"/>
  <c r="A11232" i="4" a="1"/>
  <c r="A11232" i="4"/>
  <c r="A11233" i="4" a="1"/>
  <c r="A11233" i="4" s="1"/>
  <c r="A11234" i="4" a="1"/>
  <c r="A11234" i="4" s="1"/>
  <c r="A11235" i="4" a="1"/>
  <c r="A11235" i="4" s="1"/>
  <c r="A11236" i="4" a="1"/>
  <c r="A11236" i="4" s="1"/>
  <c r="A11237" i="4" a="1"/>
  <c r="A11237" i="4" s="1"/>
  <c r="A11238" i="4" a="1"/>
  <c r="A11238" i="4" s="1"/>
  <c r="A11239" i="4" a="1"/>
  <c r="A11239" i="4"/>
  <c r="A11240" i="4" a="1"/>
  <c r="A11240" i="4"/>
  <c r="A11241" i="4" a="1"/>
  <c r="A11241" i="4" s="1"/>
  <c r="A11242" i="4" a="1"/>
  <c r="A11242" i="4" s="1"/>
  <c r="A11243" i="4" a="1"/>
  <c r="A11243" i="4" s="1"/>
  <c r="A11244" i="4" a="1"/>
  <c r="A11244" i="4" s="1"/>
  <c r="A11245" i="4" a="1"/>
  <c r="A11245" i="4"/>
  <c r="A11246" i="4" a="1"/>
  <c r="A11246" i="4" s="1"/>
  <c r="A11247" i="4" a="1"/>
  <c r="A11247" i="4" s="1"/>
  <c r="A11248" i="4" a="1"/>
  <c r="A11248" i="4"/>
  <c r="A11249" i="4" a="1"/>
  <c r="A11249" i="4" s="1"/>
  <c r="A11250" i="4" a="1"/>
  <c r="A11250" i="4" s="1"/>
  <c r="A11251" i="4" a="1"/>
  <c r="A11251" i="4"/>
  <c r="A11252" i="4" a="1"/>
  <c r="A11252" i="4" s="1"/>
  <c r="A11253" i="4" a="1"/>
  <c r="A11253" i="4" s="1"/>
  <c r="A11254" i="4" a="1"/>
  <c r="A11254" i="4" s="1"/>
  <c r="A11255" i="4" a="1"/>
  <c r="A11255" i="4" s="1"/>
  <c r="A11256" i="4" a="1"/>
  <c r="A11256" i="4"/>
  <c r="A11257" i="4" a="1"/>
  <c r="A11257" i="4"/>
  <c r="A11258" i="4" a="1"/>
  <c r="A11258" i="4" s="1"/>
  <c r="A11259" i="4" a="1"/>
  <c r="A11259" i="4"/>
  <c r="A11260" i="4" a="1"/>
  <c r="A11260" i="4"/>
  <c r="A11261" i="4" a="1"/>
  <c r="A11261" i="4"/>
  <c r="A11262" i="4" a="1"/>
  <c r="A11262" i="4" s="1"/>
  <c r="A11263" i="4" a="1"/>
  <c r="A11263" i="4"/>
  <c r="A11264" i="4" a="1"/>
  <c r="A11264" i="4"/>
  <c r="A11265" i="4" a="1"/>
  <c r="A11265" i="4" s="1"/>
  <c r="A11266" i="4" a="1"/>
  <c r="A11266" i="4" s="1"/>
  <c r="A11267" i="4" a="1"/>
  <c r="A11267" i="4"/>
  <c r="A11268" i="4" a="1"/>
  <c r="A11268" i="4" s="1"/>
  <c r="A11269" i="4" a="1"/>
  <c r="A11269" i="4" s="1"/>
  <c r="A11270" i="4" a="1"/>
  <c r="A11270" i="4" s="1"/>
  <c r="A11271" i="4" a="1"/>
  <c r="A11271" i="4" s="1"/>
  <c r="A11272" i="4" a="1"/>
  <c r="A11272" i="4" s="1"/>
  <c r="A11273" i="4" a="1"/>
  <c r="A11273" i="4"/>
  <c r="A11274" i="4" a="1"/>
  <c r="A11274" i="4"/>
  <c r="A11275" i="4" a="1"/>
  <c r="A11275" i="4"/>
  <c r="A11276" i="4" a="1"/>
  <c r="A11276" i="4"/>
  <c r="A11277" i="4" a="1"/>
  <c r="A11277" i="4"/>
  <c r="A11278" i="4" a="1"/>
  <c r="A11278" i="4" s="1"/>
  <c r="A11279" i="4" a="1"/>
  <c r="A11279" i="4" s="1"/>
  <c r="A11280" i="4" a="1"/>
  <c r="A11280" i="4" s="1"/>
  <c r="A11281" i="4" a="1"/>
  <c r="A11281" i="4" s="1"/>
  <c r="A11282" i="4" a="1"/>
  <c r="A11282" i="4" s="1"/>
  <c r="A11283" i="4" a="1"/>
  <c r="A11283" i="4"/>
  <c r="A11284" i="4" a="1"/>
  <c r="A11284" i="4" s="1"/>
  <c r="A11285" i="4" a="1"/>
  <c r="A11285" i="4" s="1"/>
  <c r="A11286" i="4" a="1"/>
  <c r="A11286" i="4"/>
  <c r="A11287" i="4" a="1"/>
  <c r="A11287" i="4" s="1"/>
  <c r="A11288" i="4" a="1"/>
  <c r="A11288" i="4" s="1"/>
  <c r="A11289" i="4" a="1"/>
  <c r="A11289" i="4" s="1"/>
  <c r="A11290" i="4" a="1"/>
  <c r="A11290" i="4"/>
  <c r="A11291" i="4" a="1"/>
  <c r="A11291" i="4"/>
  <c r="A11292" i="4" a="1"/>
  <c r="A11292" i="4" s="1"/>
  <c r="A11293" i="4" a="1"/>
  <c r="A11293" i="4"/>
  <c r="A11294" i="4" a="1"/>
  <c r="A11294" i="4"/>
  <c r="A11295" i="4" a="1"/>
  <c r="A11295" i="4" s="1"/>
  <c r="A11296" i="4" a="1"/>
  <c r="A11296" i="4"/>
  <c r="A11297" i="4" a="1"/>
  <c r="A11297" i="4" s="1"/>
  <c r="A11298" i="4" a="1"/>
  <c r="A11298" i="4" s="1"/>
  <c r="A11299" i="4" a="1"/>
  <c r="A11299" i="4"/>
  <c r="A11300" i="4" a="1"/>
  <c r="A11300" i="4" s="1"/>
  <c r="A11301" i="4" a="1"/>
  <c r="A11301" i="4"/>
  <c r="A11302" i="4" a="1"/>
  <c r="A11302" i="4"/>
  <c r="A11303" i="4" a="1"/>
  <c r="A11303" i="4" s="1"/>
  <c r="A11304" i="4" a="1"/>
  <c r="A11304" i="4" s="1"/>
  <c r="A11305" i="4" a="1"/>
  <c r="A11305" i="4" s="1"/>
  <c r="A11306" i="4" a="1"/>
  <c r="A11306" i="4" s="1"/>
  <c r="A11307" i="4" a="1"/>
  <c r="A11307" i="4"/>
  <c r="A11308" i="4" a="1"/>
  <c r="A11308" i="4"/>
  <c r="A11309" i="4" a="1"/>
  <c r="A11309" i="4" s="1"/>
  <c r="A11310" i="4" a="1"/>
  <c r="A11310" i="4"/>
  <c r="A11311" i="4" a="1"/>
  <c r="A11311" i="4"/>
  <c r="A11312" i="4" a="1"/>
  <c r="A11312" i="4"/>
  <c r="A11313" i="4" a="1"/>
  <c r="A11313" i="4" s="1"/>
  <c r="A11314" i="4" a="1"/>
  <c r="A11314" i="4" s="1"/>
  <c r="A11315" i="4" a="1"/>
  <c r="A11315" i="4"/>
  <c r="A11316" i="4" a="1"/>
  <c r="A11316" i="4" s="1"/>
  <c r="A11317" i="4" a="1"/>
  <c r="A11317" i="4" s="1"/>
  <c r="A11318" i="4" a="1"/>
  <c r="A11318" i="4" s="1"/>
  <c r="A11319" i="4" a="1"/>
  <c r="A11319" i="4" s="1"/>
  <c r="A11320" i="4" a="1"/>
  <c r="A11320" i="4"/>
  <c r="A11321" i="4" a="1"/>
  <c r="A11321" i="4" s="1"/>
  <c r="A11322" i="4" a="1"/>
  <c r="A11322" i="4" s="1"/>
  <c r="A11323" i="4" a="1"/>
  <c r="A11323" i="4" s="1"/>
  <c r="A11324" i="4" a="1"/>
  <c r="A11324" i="4"/>
  <c r="A11325" i="4" a="1"/>
  <c r="A11325" i="4" s="1"/>
  <c r="A11326" i="4" a="1"/>
  <c r="A11326" i="4" s="1"/>
  <c r="A11327" i="4" a="1"/>
  <c r="A11327" i="4"/>
  <c r="A11328" i="4" a="1"/>
  <c r="A11328" i="4"/>
  <c r="A11329" i="4" a="1"/>
  <c r="A11329" i="4" s="1"/>
  <c r="A11330" i="4" a="1"/>
  <c r="A11330" i="4" s="1"/>
  <c r="A11331" i="4" a="1"/>
  <c r="A11331" i="4"/>
  <c r="A11332" i="4" a="1"/>
  <c r="A11332" i="4"/>
  <c r="A11333" i="4" a="1"/>
  <c r="A11333" i="4" s="1"/>
  <c r="A11334" i="4" a="1"/>
  <c r="A11334" i="4"/>
  <c r="A11335" i="4" a="1"/>
  <c r="A11335" i="4"/>
  <c r="A11336" i="4" a="1"/>
  <c r="A11336" i="4"/>
  <c r="A11337" i="4" a="1"/>
  <c r="A11337" i="4" s="1"/>
  <c r="A11338" i="4" a="1"/>
  <c r="A11338" i="4" s="1"/>
  <c r="A11339" i="4" a="1"/>
  <c r="A11339" i="4" s="1"/>
  <c r="A11340" i="4" a="1"/>
  <c r="A11340" i="4" s="1"/>
  <c r="A11341" i="4" a="1"/>
  <c r="A11341" i="4" s="1"/>
  <c r="A11342" i="4" a="1"/>
  <c r="A11342" i="4" s="1"/>
  <c r="A11343" i="4" a="1"/>
  <c r="A11343" i="4"/>
  <c r="A11344" i="4" a="1"/>
  <c r="A11344" i="4"/>
  <c r="A11345" i="4" a="1"/>
  <c r="A11345" i="4" s="1"/>
  <c r="A11346" i="4" a="1"/>
  <c r="A11346" i="4" s="1"/>
  <c r="A11347" i="4" a="1"/>
  <c r="A11347" i="4" s="1"/>
  <c r="A11348" i="4" a="1"/>
  <c r="A11348" i="4"/>
  <c r="A11349" i="4" a="1"/>
  <c r="A11349" i="4"/>
  <c r="A11350" i="4" a="1"/>
  <c r="A11350" i="4"/>
  <c r="A11351" i="4" a="1"/>
  <c r="A11351" i="4"/>
  <c r="A11352" i="4" a="1"/>
  <c r="A11352" i="4"/>
  <c r="A11353" i="4" a="1"/>
  <c r="A11353" i="4" s="1"/>
  <c r="A11354" i="4" a="1"/>
  <c r="A11354" i="4" s="1"/>
  <c r="A11355" i="4" a="1"/>
  <c r="A11355" i="4" s="1"/>
  <c r="A11356" i="4" a="1"/>
  <c r="A11356" i="4" s="1"/>
  <c r="A11357" i="4" a="1"/>
  <c r="A11357" i="4" s="1"/>
  <c r="A11358" i="4" a="1"/>
  <c r="A11358" i="4"/>
  <c r="A11359" i="4" a="1"/>
  <c r="A11359" i="4"/>
  <c r="A11360" i="4" a="1"/>
  <c r="A11360" i="4" s="1"/>
  <c r="A11361" i="4" a="1"/>
  <c r="A11361" i="4" s="1"/>
  <c r="A11362" i="4" a="1"/>
  <c r="A11362" i="4" s="1"/>
  <c r="A11363" i="4" a="1"/>
  <c r="A11363" i="4" s="1"/>
  <c r="A11364" i="4" a="1"/>
  <c r="A11364" i="4" s="1"/>
  <c r="A11365" i="4" a="1"/>
  <c r="A11365" i="4"/>
  <c r="A11366" i="4" a="1"/>
  <c r="A11366" i="4"/>
  <c r="A11367" i="4" a="1"/>
  <c r="A11367" i="4" s="1"/>
  <c r="A11368" i="4" a="1"/>
  <c r="A11368" i="4"/>
  <c r="A11369" i="4" a="1"/>
  <c r="A11369" i="4"/>
  <c r="A11370" i="4" a="1"/>
  <c r="A11370" i="4" s="1"/>
  <c r="A11371" i="4" a="1"/>
  <c r="A11371" i="4"/>
  <c r="A11372" i="4" a="1"/>
  <c r="A11372" i="4" s="1"/>
  <c r="A11373" i="4" a="1"/>
  <c r="A11373" i="4" s="1"/>
  <c r="A11374" i="4" a="1"/>
  <c r="A11374" i="4" s="1"/>
  <c r="A11375" i="4" a="1"/>
  <c r="A11375" i="4" s="1"/>
  <c r="A11376" i="4" a="1"/>
  <c r="A11376" i="4" s="1"/>
  <c r="A11377" i="4" a="1"/>
  <c r="A11377" i="4" s="1"/>
  <c r="A11378" i="4" a="1"/>
  <c r="A11378" i="4" s="1"/>
  <c r="A11379" i="4" a="1"/>
  <c r="A11379" i="4" s="1"/>
  <c r="A11380" i="4" a="1"/>
  <c r="A11380" i="4" s="1"/>
  <c r="A11381" i="4" a="1"/>
  <c r="A11381" i="4"/>
  <c r="A11382" i="4" a="1"/>
  <c r="A11382" i="4"/>
  <c r="A11383" i="4" a="1"/>
  <c r="A11383" i="4"/>
  <c r="A11384" i="4" a="1"/>
  <c r="A11384" i="4" s="1"/>
  <c r="A11385" i="4" a="1"/>
  <c r="A11385" i="4"/>
  <c r="A11386" i="4" a="1"/>
  <c r="A11386" i="4"/>
  <c r="A11387" i="4" a="1"/>
  <c r="A11387" i="4"/>
  <c r="A11388" i="4" a="1"/>
  <c r="A11388" i="4"/>
  <c r="A11389" i="4" a="1"/>
  <c r="A11389" i="4" s="1"/>
  <c r="A11390" i="4" a="1"/>
  <c r="A11390" i="4" s="1"/>
  <c r="A11391" i="4" a="1"/>
  <c r="A11391" i="4" s="1"/>
  <c r="A11392" i="4" a="1"/>
  <c r="A11392" i="4"/>
  <c r="A11393" i="4" a="1"/>
  <c r="A11393" i="4" s="1"/>
  <c r="A11394" i="4" a="1"/>
  <c r="A11394" i="4" s="1"/>
  <c r="A11395" i="4" a="1"/>
  <c r="A11395" i="4" s="1"/>
  <c r="A11396" i="4" a="1"/>
  <c r="A11396" i="4"/>
  <c r="A11397" i="4" a="1"/>
  <c r="A11397" i="4"/>
  <c r="A11398" i="4" a="1"/>
  <c r="A11398" i="4" s="1"/>
  <c r="A11399" i="4" a="1"/>
  <c r="A11399" i="4"/>
  <c r="A11400" i="4" a="1"/>
  <c r="A11400" i="4" s="1"/>
  <c r="A11401" i="4" a="1"/>
  <c r="A11401" i="4" s="1"/>
  <c r="A11402" i="4" a="1"/>
  <c r="A11402" i="4"/>
  <c r="A11403" i="4" a="1"/>
  <c r="A11403" i="4"/>
  <c r="A11404" i="4" a="1"/>
  <c r="A11404" i="4" s="1"/>
  <c r="A11405" i="4" a="1"/>
  <c r="A11405" i="4"/>
  <c r="A11406" i="4" a="1"/>
  <c r="A11406" i="4" s="1"/>
  <c r="A11407" i="4" a="1"/>
  <c r="A11407" i="4" s="1"/>
  <c r="A11408" i="4" a="1"/>
  <c r="A11408" i="4" s="1"/>
  <c r="A11409" i="4" a="1"/>
  <c r="A11409" i="4" s="1"/>
  <c r="A11410" i="4" a="1"/>
  <c r="A11410" i="4" s="1"/>
  <c r="A11411" i="4" a="1"/>
  <c r="A11411" i="4" s="1"/>
  <c r="A11412" i="4" a="1"/>
  <c r="A11412" i="4" s="1"/>
  <c r="A11413" i="4" a="1"/>
  <c r="A11413" i="4" s="1"/>
  <c r="A11414" i="4" a="1"/>
  <c r="A11414" i="4" s="1"/>
  <c r="A11415" i="4" a="1"/>
  <c r="A11415" i="4"/>
  <c r="A11416" i="4" a="1"/>
  <c r="A11416" i="4" s="1"/>
  <c r="A11417" i="4" a="1"/>
  <c r="A11417" i="4" s="1"/>
  <c r="A11418" i="4" a="1"/>
  <c r="A11418" i="4"/>
  <c r="A11419" i="4" a="1"/>
  <c r="A11419" i="4"/>
  <c r="A11420" i="4" a="1"/>
  <c r="A11420" i="4"/>
  <c r="A11421" i="4" a="1"/>
  <c r="A11421" i="4" s="1"/>
  <c r="A11422" i="4" a="1"/>
  <c r="A11422" i="4"/>
  <c r="A11423" i="4" a="1"/>
  <c r="A11423" i="4" s="1"/>
  <c r="A11424" i="4" a="1"/>
  <c r="A11424" i="4" s="1"/>
  <c r="A11425" i="4" a="1"/>
  <c r="A11425" i="4" s="1"/>
  <c r="A11426" i="4" a="1"/>
  <c r="A11426" i="4" s="1"/>
  <c r="A11427" i="4" a="1"/>
  <c r="A11427" i="4"/>
  <c r="A11428" i="4" a="1"/>
  <c r="A11428" i="4"/>
  <c r="A11429" i="4" a="1"/>
  <c r="A11429" i="4" s="1"/>
  <c r="A11430" i="4" a="1"/>
  <c r="A11430" i="4" s="1"/>
  <c r="A11431" i="4" a="1"/>
  <c r="A11431" i="4" s="1"/>
  <c r="A11432" i="4" a="1"/>
  <c r="A11432" i="4" s="1"/>
  <c r="A11433" i="4" a="1"/>
  <c r="A11433" i="4"/>
  <c r="A11434" i="4" a="1"/>
  <c r="A11434" i="4" s="1"/>
  <c r="A11435" i="4" a="1"/>
  <c r="A11435" i="4" s="1"/>
  <c r="A11436" i="4" a="1"/>
  <c r="A11436" i="4"/>
  <c r="A11437" i="4" a="1"/>
  <c r="A11437" i="4"/>
  <c r="A11438" i="4" a="1"/>
  <c r="A11438" i="4"/>
  <c r="A11439" i="4" a="1"/>
  <c r="A11439" i="4" s="1"/>
  <c r="A11440" i="4" a="1"/>
  <c r="A11440" i="4" s="1"/>
  <c r="A11441" i="4" a="1"/>
  <c r="A11441" i="4" s="1"/>
  <c r="A11442" i="4" a="1"/>
  <c r="A11442" i="4" s="1"/>
  <c r="A11443" i="4" a="1"/>
  <c r="A11443" i="4" s="1"/>
  <c r="A11444" i="4" a="1"/>
  <c r="A11444" i="4"/>
  <c r="A11445" i="4" a="1"/>
  <c r="A11445" i="4"/>
  <c r="A11446" i="4" a="1"/>
  <c r="A11446" i="4"/>
  <c r="A11447" i="4" a="1"/>
  <c r="A11447" i="4" s="1"/>
  <c r="A11448" i="4" a="1"/>
  <c r="A11448" i="4" s="1"/>
  <c r="A11449" i="4" a="1"/>
  <c r="A11449" i="4" s="1"/>
  <c r="A11450" i="4" a="1"/>
  <c r="A11450" i="4" s="1"/>
  <c r="A11451" i="4" a="1"/>
  <c r="A11451" i="4"/>
  <c r="A11452" i="4" a="1"/>
  <c r="A11452" i="4" s="1"/>
  <c r="A11453" i="4" a="1"/>
  <c r="A11453" i="4" s="1"/>
  <c r="A11454" i="4" a="1"/>
  <c r="A11454" i="4"/>
  <c r="A11455" i="4" a="1"/>
  <c r="A11455" i="4"/>
  <c r="A11456" i="4" a="1"/>
  <c r="A11456" i="4"/>
  <c r="A11457" i="4" a="1"/>
  <c r="A11457" i="4" s="1"/>
  <c r="A11458" i="4" a="1"/>
  <c r="A11458" i="4" s="1"/>
  <c r="A11459" i="4" a="1"/>
  <c r="A11459" i="4" s="1"/>
  <c r="A11460" i="4" a="1"/>
  <c r="A11460" i="4" s="1"/>
  <c r="A11461" i="4" a="1"/>
  <c r="A11461" i="4"/>
  <c r="A11462" i="4" a="1"/>
  <c r="A11462" i="4"/>
  <c r="A11463" i="4" a="1"/>
  <c r="A11463" i="4"/>
  <c r="A11464" i="4" a="1"/>
  <c r="A11464" i="4"/>
  <c r="A11465" i="4" a="1"/>
  <c r="A11465" i="4" s="1"/>
  <c r="A11466" i="4" a="1"/>
  <c r="A11466" i="4" s="1"/>
  <c r="A11467" i="4" a="1"/>
  <c r="A11467" i="4" s="1"/>
  <c r="A11468" i="4" a="1"/>
  <c r="A11468" i="4" s="1"/>
  <c r="A11469" i="4" a="1"/>
  <c r="A11469" i="4"/>
  <c r="A11470" i="4" a="1"/>
  <c r="A11470" i="4" s="1"/>
  <c r="A11471" i="4" a="1"/>
  <c r="A11471" i="4" s="1"/>
  <c r="A11472" i="4" a="1"/>
  <c r="A11472" i="4"/>
  <c r="A11473" i="4" a="1"/>
  <c r="A11473" i="4" s="1"/>
  <c r="A11474" i="4" a="1"/>
  <c r="A11474" i="4" s="1"/>
  <c r="A11475" i="4" a="1"/>
  <c r="A11475" i="4" s="1"/>
  <c r="A11476" i="4" a="1"/>
  <c r="A11476" i="4" s="1"/>
  <c r="A11477" i="4" a="1"/>
  <c r="A11477" i="4" s="1"/>
  <c r="A11478" i="4" a="1"/>
  <c r="A11478" i="4"/>
  <c r="A11479" i="4" a="1"/>
  <c r="A11479" i="4" s="1"/>
  <c r="A11480" i="4" a="1"/>
  <c r="A11480" i="4"/>
  <c r="A11481" i="4" a="1"/>
  <c r="A11481" i="4"/>
  <c r="A11482" i="4" a="1"/>
  <c r="A11482" i="4" s="1"/>
  <c r="A11483" i="4" a="1"/>
  <c r="A11483" i="4"/>
  <c r="A11484" i="4" a="1"/>
  <c r="A11484" i="4"/>
  <c r="A11485" i="4" a="1"/>
  <c r="A11485" i="4"/>
  <c r="A11486" i="4" a="1"/>
  <c r="A11486" i="4"/>
  <c r="A11487" i="4" a="1"/>
  <c r="A11487" i="4"/>
  <c r="A11488" i="4" a="1"/>
  <c r="A11488" i="4"/>
  <c r="A11489" i="4" a="1"/>
  <c r="A11489" i="4" s="1"/>
  <c r="A11490" i="4" a="1"/>
  <c r="A11490" i="4" s="1"/>
  <c r="A11491" i="4" a="1"/>
  <c r="A11491" i="4"/>
  <c r="A11492" i="4" a="1"/>
  <c r="A11492" i="4" s="1"/>
  <c r="A11493" i="4" a="1"/>
  <c r="A11493" i="4" s="1"/>
  <c r="A11494" i="4" a="1"/>
  <c r="A11494" i="4" s="1"/>
  <c r="A11495" i="4" a="1"/>
  <c r="A11495" i="4"/>
  <c r="A11496" i="4" a="1"/>
  <c r="A11496" i="4" s="1"/>
  <c r="A11497" i="4" a="1"/>
  <c r="A11497" i="4"/>
  <c r="A11498" i="4" a="1"/>
  <c r="A11498" i="4"/>
  <c r="A11499" i="4" a="1"/>
  <c r="A11499" i="4"/>
  <c r="A11500" i="4" a="1"/>
  <c r="A11500" i="4"/>
  <c r="A11501" i="4" a="1"/>
  <c r="A11501" i="4"/>
  <c r="A11502" i="4" a="1"/>
  <c r="A11502" i="4" s="1"/>
  <c r="A11503" i="4" a="1"/>
  <c r="A11503" i="4" s="1"/>
  <c r="A11504" i="4" a="1"/>
  <c r="A11504" i="4" s="1"/>
  <c r="A11505" i="4" a="1"/>
  <c r="A11505" i="4" s="1"/>
  <c r="A11506" i="4" a="1"/>
  <c r="A11506" i="4" s="1"/>
  <c r="A11507" i="4" a="1"/>
  <c r="A11507" i="4"/>
  <c r="A11508" i="4" a="1"/>
  <c r="A11508" i="4" s="1"/>
  <c r="A11509" i="4" a="1"/>
  <c r="A11509" i="4" s="1"/>
  <c r="A11510" i="4" a="1"/>
  <c r="A11510" i="4" s="1"/>
  <c r="A11511" i="4" a="1"/>
  <c r="A11511" i="4" s="1"/>
  <c r="A11512" i="4" a="1"/>
  <c r="A11512" i="4" s="1"/>
  <c r="A11513" i="4" a="1"/>
  <c r="A11513" i="4" s="1"/>
  <c r="A11514" i="4" a="1"/>
  <c r="A11514" i="4"/>
  <c r="A11515" i="4" a="1"/>
  <c r="A11515" i="4"/>
  <c r="A11516" i="4" a="1"/>
  <c r="A11516" i="4" s="1"/>
  <c r="A11517" i="4" a="1"/>
  <c r="A11517" i="4"/>
  <c r="A11518" i="4" a="1"/>
  <c r="A11518" i="4"/>
  <c r="A11519" i="4" a="1"/>
  <c r="A11519" i="4" s="1"/>
  <c r="A11520" i="4" a="1"/>
  <c r="A11520" i="4"/>
  <c r="A11521" i="4" a="1"/>
  <c r="A11521" i="4" s="1"/>
  <c r="A11522" i="4" a="1"/>
  <c r="A11522" i="4" s="1"/>
  <c r="A11523" i="4" a="1"/>
  <c r="A11523" i="4"/>
  <c r="A11524" i="4" a="1"/>
  <c r="A11524" i="4"/>
  <c r="A11525" i="4" a="1"/>
  <c r="A11525" i="4"/>
  <c r="A11526" i="4" a="1"/>
  <c r="A11526" i="4" s="1"/>
  <c r="A11527" i="4" a="1"/>
  <c r="A11527" i="4" s="1"/>
  <c r="A11528" i="4" a="1"/>
  <c r="A11528" i="4" s="1"/>
  <c r="A11529" i="4" a="1"/>
  <c r="A11529" i="4" s="1"/>
  <c r="A11530" i="4" a="1"/>
  <c r="A11530" i="4"/>
  <c r="A11531" i="4" a="1"/>
  <c r="A11531" i="4"/>
  <c r="A11532" i="4" a="1"/>
  <c r="A11532" i="4"/>
  <c r="A11533" i="4" a="1"/>
  <c r="A11533" i="4" s="1"/>
  <c r="A11534" i="4" a="1"/>
  <c r="A11534" i="4"/>
  <c r="A11535" i="4" a="1"/>
  <c r="A11535" i="4"/>
  <c r="A11536" i="4" a="1"/>
  <c r="A11536" i="4"/>
  <c r="A11537" i="4" a="1"/>
  <c r="A11537" i="4" s="1"/>
  <c r="A11538" i="4" a="1"/>
  <c r="A11538" i="4" s="1"/>
  <c r="A11539" i="4" a="1"/>
  <c r="A11539" i="4"/>
  <c r="A11540" i="4" a="1"/>
  <c r="A11540" i="4" s="1"/>
  <c r="A11541" i="4" a="1"/>
  <c r="A11541" i="4" s="1"/>
  <c r="A11542" i="4" a="1"/>
  <c r="A11542" i="4" s="1"/>
  <c r="A11543" i="4" a="1"/>
  <c r="A11543" i="4" s="1"/>
  <c r="A11544" i="4" a="1"/>
  <c r="A11544" i="4" s="1"/>
  <c r="A11545" i="4" a="1"/>
  <c r="A11545" i="4" s="1"/>
  <c r="A11546" i="4" a="1"/>
  <c r="A11546" i="4"/>
  <c r="A11547" i="4" a="1"/>
  <c r="A11547" i="4" s="1"/>
  <c r="A11548" i="4" a="1"/>
  <c r="A11548" i="4"/>
  <c r="A11549" i="4" a="1"/>
  <c r="A11549" i="4" s="1"/>
  <c r="A11550" i="4" a="1"/>
  <c r="A11550" i="4" s="1"/>
  <c r="A11551" i="4" a="1"/>
  <c r="A11551" i="4"/>
  <c r="A11552" i="4" a="1"/>
  <c r="A11552" i="4"/>
  <c r="A11553" i="4" a="1"/>
  <c r="A11553" i="4" s="1"/>
  <c r="A11554" i="4" a="1"/>
  <c r="A11554" i="4" s="1"/>
  <c r="A11555" i="4" a="1"/>
  <c r="A11555" i="4"/>
  <c r="A11556" i="4" a="1"/>
  <c r="A11556" i="4"/>
  <c r="A11557" i="4" a="1"/>
  <c r="A11557" i="4" s="1"/>
  <c r="A11558" i="4" a="1"/>
  <c r="A11558" i="4"/>
  <c r="A11559" i="4" a="1"/>
  <c r="A11559" i="4"/>
  <c r="A11560" i="4" a="1"/>
  <c r="A11560" i="4" s="1"/>
  <c r="A11561" i="4" a="1"/>
  <c r="A11561" i="4" s="1"/>
  <c r="A11562" i="4" a="1"/>
  <c r="A11562" i="4" s="1"/>
  <c r="A11563" i="4" a="1"/>
  <c r="A11563" i="4" s="1"/>
  <c r="A11564" i="4" a="1"/>
  <c r="A11564" i="4"/>
  <c r="A11565" i="4" a="1"/>
  <c r="A11565" i="4" s="1"/>
  <c r="A11566" i="4" a="1"/>
  <c r="A11566" i="4" s="1"/>
  <c r="A11567" i="4" a="1"/>
  <c r="A11567" i="4"/>
  <c r="A11568" i="4" a="1"/>
  <c r="A11568" i="4"/>
  <c r="A11569" i="4" a="1"/>
  <c r="A11569" i="4" s="1"/>
  <c r="A11570" i="4" a="1"/>
  <c r="A11570" i="4" s="1"/>
  <c r="A11571" i="4" a="1"/>
  <c r="A11571" i="4" s="1"/>
  <c r="A11572" i="4" a="1"/>
  <c r="A11572" i="4"/>
  <c r="A11573" i="4" a="1"/>
  <c r="A11573" i="4"/>
  <c r="A11574" i="4" a="1"/>
  <c r="A11574" i="4"/>
  <c r="A11575" i="4" a="1"/>
  <c r="A11575" i="4"/>
  <c r="A11576" i="4" a="1"/>
  <c r="A11576" i="4"/>
  <c r="A11577" i="4" a="1"/>
  <c r="A11577" i="4" s="1"/>
  <c r="A11578" i="4" a="1"/>
  <c r="A11578" i="4" s="1"/>
  <c r="A11579" i="4" a="1"/>
  <c r="A11579" i="4" s="1"/>
  <c r="A11580" i="4" a="1"/>
  <c r="A11580" i="4"/>
  <c r="A11581" i="4" a="1"/>
  <c r="A11581" i="4" s="1"/>
  <c r="A11582" i="4" a="1"/>
  <c r="A11582" i="4"/>
  <c r="A11583" i="4" a="1"/>
  <c r="A11583" i="4"/>
  <c r="A11584" i="4" a="1"/>
  <c r="A11584" i="4" s="1"/>
  <c r="A11585" i="4" a="1"/>
  <c r="A11585" i="4" s="1"/>
  <c r="A11586" i="4" a="1"/>
  <c r="A11586" i="4" s="1"/>
  <c r="A11587" i="4" a="1"/>
  <c r="A11587" i="4" s="1"/>
  <c r="A11588" i="4" a="1"/>
  <c r="A11588" i="4" s="1"/>
  <c r="A11589" i="4" a="1"/>
  <c r="A11589" i="4"/>
  <c r="A11590" i="4" a="1"/>
  <c r="A11590" i="4"/>
  <c r="A11591" i="4" a="1"/>
  <c r="A11591" i="4" s="1"/>
  <c r="A11592" i="4" a="1"/>
  <c r="A11592" i="4"/>
  <c r="A11593" i="4" a="1"/>
  <c r="A11593" i="4"/>
  <c r="A11594" i="4" a="1"/>
  <c r="A11594" i="4" s="1"/>
  <c r="A11595" i="4" a="1"/>
  <c r="A11595" i="4" s="1"/>
  <c r="A11596" i="4" a="1"/>
  <c r="A11596" i="4" s="1"/>
  <c r="A11597" i="4" a="1"/>
  <c r="A11597" i="4" s="1"/>
  <c r="A11598" i="4" a="1"/>
  <c r="A11598" i="4" s="1"/>
  <c r="A11599" i="4" a="1"/>
  <c r="A11599" i="4" s="1"/>
  <c r="A11600" i="4" a="1"/>
  <c r="A11600" i="4" s="1"/>
  <c r="A11601" i="4" a="1"/>
  <c r="A11601" i="4" s="1"/>
  <c r="A11602" i="4" a="1"/>
  <c r="A11602" i="4" s="1"/>
  <c r="A11603" i="4" a="1"/>
  <c r="A11603" i="4" s="1"/>
  <c r="A11604" i="4" a="1"/>
  <c r="A11604" i="4" s="1"/>
  <c r="A11605" i="4" a="1"/>
  <c r="A11605" i="4"/>
  <c r="A11606" i="4" a="1"/>
  <c r="A11606" i="4"/>
  <c r="A11607" i="4" a="1"/>
  <c r="A11607" i="4"/>
  <c r="A11608" i="4" a="1"/>
  <c r="A11608" i="4" s="1"/>
  <c r="A11609" i="4" a="1"/>
  <c r="A11609" i="4"/>
  <c r="A11610" i="4" a="1"/>
  <c r="A11610" i="4"/>
  <c r="A11611" i="4" a="1"/>
  <c r="A11611" i="4" s="1"/>
  <c r="A11612" i="4" a="1"/>
  <c r="A11612" i="4" s="1"/>
  <c r="A11613" i="4" a="1"/>
  <c r="A11613" i="4" s="1"/>
  <c r="A11614" i="4" a="1"/>
  <c r="A11614" i="4" s="1"/>
  <c r="A11615" i="4" a="1"/>
  <c r="A11615" i="4" s="1"/>
  <c r="A11616" i="4" a="1"/>
  <c r="A11616" i="4"/>
  <c r="A11617" i="4" a="1"/>
  <c r="A11617" i="4" s="1"/>
  <c r="A11618" i="4" a="1"/>
  <c r="A11618" i="4" s="1"/>
  <c r="A11619" i="4" a="1"/>
  <c r="A11619" i="4" s="1"/>
  <c r="A11620" i="4" a="1"/>
  <c r="A11620" i="4"/>
  <c r="A11621" i="4" a="1"/>
  <c r="A11621" i="4"/>
  <c r="A11622" i="4" a="1"/>
  <c r="A11622" i="4" s="1"/>
  <c r="A11623" i="4" a="1"/>
  <c r="A11623" i="4"/>
  <c r="A11624" i="4" a="1"/>
  <c r="A11624" i="4" s="1"/>
  <c r="A11625" i="4" a="1"/>
  <c r="A11625" i="4" s="1"/>
  <c r="A11626" i="4" a="1"/>
  <c r="A11626" i="4"/>
  <c r="A11627" i="4" a="1"/>
  <c r="A11627" i="4"/>
  <c r="A11628" i="4" a="1"/>
  <c r="A11628" i="4" s="1"/>
  <c r="A11629" i="4" a="1"/>
  <c r="A11629" i="4" s="1"/>
  <c r="A11630" i="4" a="1"/>
  <c r="A11630" i="4" s="1"/>
  <c r="A11631" i="4" a="1"/>
  <c r="A11631" i="4"/>
  <c r="A11632" i="4" a="1"/>
  <c r="A11632" i="4" s="1"/>
  <c r="A11633" i="4" a="1"/>
  <c r="A11633" i="4" s="1"/>
  <c r="A11634" i="4" a="1"/>
  <c r="A11634" i="4" s="1"/>
  <c r="A11635" i="4" a="1"/>
  <c r="A11635" i="4" s="1"/>
  <c r="A11636" i="4" a="1"/>
  <c r="A11636" i="4" s="1"/>
  <c r="A11637" i="4" a="1"/>
  <c r="A11637" i="4" s="1"/>
  <c r="A11638" i="4" a="1"/>
  <c r="A11638" i="4" s="1"/>
  <c r="A11639" i="4" a="1"/>
  <c r="A11639" i="4"/>
  <c r="A11640" i="4" a="1"/>
  <c r="A11640" i="4" s="1"/>
  <c r="A11641" i="4" a="1"/>
  <c r="A11641" i="4" s="1"/>
  <c r="A11642" i="4" a="1"/>
  <c r="A11642" i="4"/>
  <c r="A11643" i="4" a="1"/>
  <c r="A11643" i="4"/>
  <c r="A11644" i="4" a="1"/>
  <c r="A11644" i="4"/>
  <c r="A11645" i="4" a="1"/>
  <c r="A11645" i="4" s="1"/>
  <c r="A11646" i="4" a="1"/>
  <c r="A11646" i="4" s="1"/>
  <c r="A11647" i="4" a="1"/>
  <c r="A11647" i="4" s="1"/>
  <c r="A11648" i="4" a="1"/>
  <c r="A11648" i="4" s="1"/>
  <c r="A11649" i="4" a="1"/>
  <c r="A11649" i="4" s="1"/>
  <c r="A11650" i="4" a="1"/>
  <c r="A11650" i="4" s="1"/>
  <c r="A11651" i="4" a="1"/>
  <c r="A11651" i="4"/>
  <c r="A11652" i="4" a="1"/>
  <c r="A11652" i="4" s="1"/>
  <c r="A11653" i="4" a="1"/>
  <c r="A11653" i="4" s="1"/>
  <c r="A11654" i="4" a="1"/>
  <c r="A11654" i="4"/>
  <c r="A11655" i="4" a="1"/>
  <c r="A11655" i="4"/>
  <c r="A11656" i="4" a="1"/>
  <c r="A11656" i="4" s="1"/>
  <c r="A11657" i="4" a="1"/>
  <c r="A11657" i="4"/>
  <c r="A11658" i="4" a="1"/>
  <c r="A11658" i="4"/>
  <c r="A11659" i="4" a="1"/>
  <c r="A11659" i="4" s="1"/>
  <c r="A11660" i="4" a="1"/>
  <c r="A11660" i="4"/>
  <c r="A11661" i="4" a="1"/>
  <c r="A11661" i="4" s="1"/>
  <c r="A11662" i="4" a="1"/>
  <c r="A11662" i="4" s="1"/>
  <c r="A11663" i="4" a="1"/>
  <c r="A11663" i="4" s="1"/>
  <c r="A11664" i="4" a="1"/>
  <c r="A11664" i="4" s="1"/>
  <c r="A11665" i="4" a="1"/>
  <c r="A11665" i="4" s="1"/>
  <c r="A11666" i="4" a="1"/>
  <c r="A11666" i="4" s="1"/>
  <c r="A11667" i="4" a="1"/>
  <c r="A11667" i="4"/>
  <c r="A11668" i="4" a="1"/>
  <c r="A11668" i="4"/>
  <c r="A11669" i="4" a="1"/>
  <c r="A11669" i="4"/>
  <c r="A11670" i="4" a="1"/>
  <c r="A11670" i="4"/>
  <c r="A11671" i="4" a="1"/>
  <c r="A11671" i="4"/>
  <c r="A11672" i="4" a="1"/>
  <c r="A11672" i="4" s="1"/>
  <c r="A11673" i="4" a="1"/>
  <c r="A11673" i="4" s="1"/>
  <c r="A11674" i="4" a="1"/>
  <c r="A11674" i="4" s="1"/>
  <c r="A11675" i="4" a="1"/>
  <c r="A11675" i="4" s="1"/>
  <c r="A11676" i="4" a="1"/>
  <c r="A11676" i="4"/>
  <c r="A11677" i="4" a="1"/>
  <c r="A11677" i="4" s="1"/>
  <c r="A11678" i="4" a="1"/>
  <c r="A11678" i="4" s="1"/>
  <c r="A11679" i="4" a="1"/>
  <c r="A11679" i="4" s="1"/>
  <c r="A11680" i="4" a="1"/>
  <c r="A11680" i="4" s="1"/>
  <c r="A11681" i="4" a="1"/>
  <c r="A11681" i="4" s="1"/>
  <c r="A11682" i="4" a="1"/>
  <c r="A11682" i="4" s="1"/>
  <c r="A11683" i="4" a="1"/>
  <c r="A11683" i="4"/>
  <c r="A11684" i="4" a="1"/>
  <c r="A11684" i="4" s="1"/>
  <c r="A11685" i="4" a="1"/>
  <c r="A11685" i="4"/>
  <c r="A11686" i="4" a="1"/>
  <c r="A11686" i="4"/>
  <c r="A11687" i="4" a="1"/>
  <c r="A11687" i="4"/>
  <c r="A11688" i="4" a="1"/>
  <c r="A11688" i="4"/>
  <c r="A11689" i="4" a="1"/>
  <c r="A11689" i="4"/>
  <c r="A11690" i="4" a="1"/>
  <c r="A11690" i="4" s="1"/>
  <c r="A11691" i="4" a="1"/>
  <c r="A11691" i="4" s="1"/>
  <c r="A11692" i="4" a="1"/>
  <c r="A11692" i="4" s="1"/>
  <c r="A11693" i="4" a="1"/>
  <c r="A11693" i="4" s="1"/>
  <c r="A11694" i="4" a="1"/>
  <c r="A11694" i="4"/>
  <c r="A11695" i="4" a="1"/>
  <c r="A11695" i="4" s="1"/>
  <c r="A11696" i="4" a="1"/>
  <c r="A11696" i="4" s="1"/>
  <c r="A11697" i="4" a="1"/>
  <c r="A11697" i="4" s="1"/>
  <c r="A11698" i="4" a="1"/>
  <c r="A11698" i="4" s="1"/>
  <c r="A11699" i="4" a="1"/>
  <c r="A11699" i="4" s="1"/>
  <c r="A11700" i="4" a="1"/>
  <c r="A11700" i="4"/>
  <c r="A11701" i="4" a="1"/>
  <c r="A11701" i="4"/>
  <c r="A11702" i="4" a="1"/>
  <c r="A11702" i="4" s="1"/>
  <c r="A11703" i="4" a="1"/>
  <c r="A11703" i="4"/>
  <c r="A11704" i="4" a="1"/>
  <c r="A11704" i="4"/>
  <c r="A11705" i="4" a="1"/>
  <c r="A11705" i="4"/>
  <c r="A11706" i="4" a="1"/>
  <c r="A11706" i="4"/>
  <c r="A11707" i="4" a="1"/>
  <c r="A11707" i="4"/>
  <c r="A11708" i="4" a="1"/>
  <c r="A11708" i="4" s="1"/>
  <c r="A11709" i="4" a="1"/>
  <c r="A11709" i="4" s="1"/>
  <c r="A11710" i="4" a="1"/>
  <c r="A11710" i="4" s="1"/>
  <c r="A11711" i="4" a="1"/>
  <c r="A11711" i="4" s="1"/>
  <c r="A11712" i="4" a="1"/>
  <c r="A11712" i="4"/>
  <c r="A11713" i="4" a="1"/>
  <c r="A11713" i="4" s="1"/>
  <c r="A11714" i="4" a="1"/>
  <c r="A11714" i="4" s="1"/>
  <c r="A11715" i="4" a="1"/>
  <c r="A11715" i="4" s="1"/>
  <c r="A11716" i="4" a="1"/>
  <c r="A11716" i="4" s="1"/>
  <c r="A11717" i="4" a="1"/>
  <c r="A11717" i="4"/>
  <c r="A11718" i="4" a="1"/>
  <c r="A11718" i="4"/>
  <c r="A11719" i="4" a="1"/>
  <c r="A11719" i="4"/>
  <c r="A11720" i="4" a="1"/>
  <c r="A11720" i="4" s="1"/>
  <c r="A11721" i="4" a="1"/>
  <c r="A11721" i="4"/>
  <c r="A11722" i="4" a="1"/>
  <c r="A11722" i="4"/>
  <c r="A11723" i="4" a="1"/>
  <c r="A11723" i="4"/>
  <c r="A11724" i="4" a="1"/>
  <c r="A11724" i="4"/>
  <c r="A11725" i="4" a="1"/>
  <c r="A11725" i="4"/>
  <c r="A11726" i="4" a="1"/>
  <c r="A11726" i="4" s="1"/>
  <c r="A11727" i="4" a="1"/>
  <c r="A11727" i="4" s="1"/>
  <c r="A11728" i="4" a="1"/>
  <c r="A11728" i="4" s="1"/>
  <c r="A11729" i="4" a="1"/>
  <c r="A11729" i="4" s="1"/>
  <c r="A11730" i="4" a="1"/>
  <c r="A11730" i="4" s="1"/>
  <c r="A11731" i="4" a="1"/>
  <c r="A11731" i="4" s="1"/>
  <c r="A11732" i="4" a="1"/>
  <c r="A11732" i="4" s="1"/>
  <c r="A11733" i="4" a="1"/>
  <c r="A11733" i="4" s="1"/>
  <c r="A11734" i="4" a="1"/>
  <c r="A11734" i="4" s="1"/>
  <c r="A11735" i="4" a="1"/>
  <c r="A11735" i="4"/>
  <c r="A11736" i="4" a="1"/>
  <c r="A11736" i="4" s="1"/>
  <c r="A11737" i="4" a="1"/>
  <c r="A11737" i="4" s="1"/>
  <c r="A11738" i="4" a="1"/>
  <c r="A11738" i="4"/>
  <c r="A11739" i="4" a="1"/>
  <c r="A11739" i="4"/>
  <c r="A11740" i="4" a="1"/>
  <c r="A11740" i="4" s="1"/>
  <c r="A11741" i="4" a="1"/>
  <c r="A11741" i="4"/>
  <c r="A11742" i="4" a="1"/>
  <c r="A11742" i="4"/>
  <c r="A11743" i="4" a="1"/>
  <c r="A11743" i="4" s="1"/>
  <c r="A11744" i="4" a="1"/>
  <c r="A11744" i="4"/>
  <c r="A11745" i="4" a="1"/>
  <c r="A11745" i="4" s="1"/>
  <c r="A11746" i="4" a="1"/>
  <c r="A11746" i="4" s="1"/>
  <c r="A11747" i="4" a="1"/>
  <c r="A11747" i="4"/>
  <c r="A11748" i="4" a="1"/>
  <c r="A11748" i="4" s="1"/>
  <c r="A11749" i="4" a="1"/>
  <c r="A11749" i="4" s="1"/>
  <c r="A11750" i="4" a="1"/>
  <c r="A11750" i="4" s="1"/>
  <c r="A11751" i="4" a="1"/>
  <c r="A11751" i="4"/>
  <c r="A11752" i="4" a="1"/>
  <c r="A11752" i="4" s="1"/>
  <c r="A11753" i="4" a="1"/>
  <c r="A11753" i="4" s="1"/>
  <c r="A11754" i="4" a="1"/>
  <c r="A11754" i="4"/>
  <c r="A11755" i="4" a="1"/>
  <c r="A11755" i="4"/>
  <c r="A11756" i="4" a="1"/>
  <c r="A11756" i="4"/>
  <c r="A11757" i="4" a="1"/>
  <c r="A11757" i="4" s="1"/>
  <c r="A11758" i="4" a="1"/>
  <c r="A11758" i="4"/>
  <c r="A11759" i="4" a="1"/>
  <c r="A11759" i="4"/>
  <c r="A11760" i="4" a="1"/>
  <c r="A11760" i="4"/>
  <c r="A11761" i="4" a="1"/>
  <c r="A11761" i="4" s="1"/>
  <c r="A11762" i="4" a="1"/>
  <c r="A11762" i="4" s="1"/>
  <c r="A11763" i="4" a="1"/>
  <c r="A11763" i="4"/>
  <c r="A11764" i="4" a="1"/>
  <c r="A11764" i="4" s="1"/>
  <c r="A11765" i="4" a="1"/>
  <c r="A11765" i="4" s="1"/>
  <c r="A11766" i="4" a="1"/>
  <c r="A11766" i="4"/>
  <c r="A11767" i="4" a="1"/>
  <c r="A11767" i="4"/>
  <c r="A11768" i="4" a="1"/>
  <c r="A11768" i="4"/>
  <c r="A11769" i="4" a="1"/>
  <c r="A11769" i="4"/>
  <c r="A11770" i="4" a="1"/>
  <c r="A11770" i="4" s="1"/>
  <c r="A11771" i="4" a="1"/>
  <c r="A11771" i="4"/>
  <c r="A11772" i="4" a="1"/>
  <c r="A11772" i="4" s="1"/>
  <c r="A11773" i="4" a="1"/>
  <c r="A11773" i="4" s="1"/>
  <c r="A11774" i="4" a="1"/>
  <c r="A11774" i="4"/>
  <c r="A11775" i="4" a="1"/>
  <c r="A11775" i="4"/>
  <c r="A11776" i="4" a="1"/>
  <c r="A11776" i="4" s="1"/>
  <c r="A11777" i="4" a="1"/>
  <c r="A11777" i="4" s="1"/>
  <c r="A11778" i="4" a="1"/>
  <c r="A11778" i="4" s="1"/>
  <c r="A11779" i="4" a="1"/>
  <c r="A11779" i="4"/>
  <c r="A11780" i="4" a="1"/>
  <c r="A11780" i="4" s="1"/>
  <c r="A11781" i="4" a="1"/>
  <c r="A11781" i="4"/>
  <c r="A11782" i="4" a="1"/>
  <c r="A11782" i="4" s="1"/>
  <c r="A11783" i="4" a="1"/>
  <c r="A11783" i="4" s="1"/>
  <c r="A11784" i="4" a="1"/>
  <c r="A11784" i="4" s="1"/>
  <c r="A11785" i="4" a="1"/>
  <c r="A11785" i="4" s="1"/>
  <c r="A11786" i="4" a="1"/>
  <c r="A11786" i="4"/>
  <c r="A11787" i="4" a="1"/>
  <c r="A11787" i="4" s="1"/>
  <c r="A11788" i="4" a="1"/>
  <c r="A11788" i="4" s="1"/>
  <c r="A11789" i="4" a="1"/>
  <c r="A11789" i="4"/>
  <c r="A11790" i="4" a="1"/>
  <c r="A11790" i="4"/>
  <c r="A11791" i="4" a="1"/>
  <c r="A11791" i="4"/>
  <c r="A11792" i="4" a="1"/>
  <c r="A11792" i="4" s="1"/>
  <c r="A11793" i="4" a="1"/>
  <c r="A11793" i="4" s="1"/>
  <c r="A11794" i="4" a="1"/>
  <c r="A11794" i="4" s="1"/>
  <c r="A11795" i="4" a="1"/>
  <c r="A11795" i="4"/>
  <c r="A11796" i="4" a="1"/>
  <c r="A11796" i="4"/>
  <c r="A11797" i="4" a="1"/>
  <c r="A11797" i="4"/>
  <c r="A11798" i="4" a="1"/>
  <c r="A11798" i="4"/>
  <c r="A11799" i="4" a="1"/>
  <c r="A11799" i="4" s="1"/>
  <c r="A11800" i="4" a="1"/>
  <c r="A11800" i="4"/>
  <c r="A11801" i="4" a="1"/>
  <c r="A11801" i="4"/>
  <c r="A11802" i="4" a="1"/>
  <c r="A11802" i="4"/>
  <c r="A11803" i="4" a="1"/>
  <c r="A11803" i="4"/>
  <c r="A11804" i="4" a="1"/>
  <c r="A11804" i="4"/>
  <c r="A11805" i="4" a="1"/>
  <c r="A11805" i="4" s="1"/>
  <c r="A11806" i="4" a="1"/>
  <c r="A11806" i="4"/>
  <c r="A11807" i="4" a="1"/>
  <c r="A11807" i="4" s="1"/>
  <c r="A11808" i="4" a="1"/>
  <c r="A11808" i="4" s="1"/>
  <c r="A11809" i="4" a="1"/>
  <c r="A11809" i="4" s="1"/>
  <c r="A11810" i="4" a="1"/>
  <c r="A11810" i="4" s="1"/>
  <c r="A11811" i="4" a="1"/>
  <c r="A11811" i="4"/>
  <c r="A11812" i="4" a="1"/>
  <c r="A11812" i="4" s="1"/>
  <c r="A11813" i="4" a="1"/>
  <c r="A11813" i="4"/>
  <c r="A11814" i="4" a="1"/>
  <c r="A11814" i="4"/>
  <c r="A11815" i="4" a="1"/>
  <c r="A11815" i="4" s="1"/>
  <c r="A11816" i="4" a="1"/>
  <c r="A11816" i="4" s="1"/>
  <c r="A11817" i="4" a="1"/>
  <c r="A11817" i="4" s="1"/>
  <c r="A11818" i="4" a="1"/>
  <c r="A11818" i="4" s="1"/>
  <c r="A11819" i="4" a="1"/>
  <c r="A11819" i="4" s="1"/>
  <c r="A11820" i="4" a="1"/>
  <c r="A11820" i="4" s="1"/>
  <c r="A11821" i="4" a="1"/>
  <c r="A11821" i="4"/>
  <c r="A11822" i="4" a="1"/>
  <c r="A11822" i="4" s="1"/>
  <c r="A11823" i="4" a="1"/>
  <c r="A11823" i="4" s="1"/>
  <c r="A11824" i="4" a="1"/>
  <c r="A11824" i="4"/>
  <c r="A11825" i="4" a="1"/>
  <c r="A11825" i="4" s="1"/>
  <c r="A11826" i="4" a="1"/>
  <c r="A11826" i="4" s="1"/>
  <c r="A11827" i="4" a="1"/>
  <c r="A11827" i="4"/>
  <c r="A11828" i="4" a="1"/>
  <c r="A11828" i="4" s="1"/>
  <c r="A11829" i="4" a="1"/>
  <c r="A11829" i="4"/>
  <c r="A11830" i="4" a="1"/>
  <c r="A11830" i="4"/>
  <c r="A11831" i="4" a="1"/>
  <c r="A11831" i="4"/>
  <c r="A11832" i="4" a="1"/>
  <c r="A11832" i="4"/>
  <c r="A11833" i="4" a="1"/>
  <c r="A11833" i="4" s="1"/>
  <c r="A11834" i="4" a="1"/>
  <c r="A11834" i="4" s="1"/>
  <c r="A11835" i="4" a="1"/>
  <c r="A11835" i="4"/>
  <c r="A11836" i="4" a="1"/>
  <c r="A11836" i="4"/>
  <c r="A11837" i="4" a="1"/>
  <c r="A11837" i="4"/>
  <c r="A11838" i="4" a="1"/>
  <c r="A11838" i="4"/>
  <c r="A11839" i="4" a="1"/>
  <c r="A11839" i="4"/>
  <c r="A11840" i="4" a="1"/>
  <c r="A11840" i="4" s="1"/>
  <c r="A11841" i="4" a="1"/>
  <c r="A11841" i="4" s="1"/>
  <c r="A11842" i="4" a="1"/>
  <c r="A11842" i="4"/>
  <c r="A11843" i="4" a="1"/>
  <c r="A11843" i="4"/>
  <c r="A11844" i="4" a="1"/>
  <c r="A11844" i="4"/>
  <c r="A11845" i="4" a="1"/>
  <c r="A11845" i="4" s="1"/>
  <c r="A11846" i="4" a="1"/>
  <c r="A11846" i="4"/>
  <c r="A11847" i="4" a="1"/>
  <c r="A11847" i="4"/>
  <c r="A11848" i="4" a="1"/>
  <c r="A11848" i="4"/>
  <c r="A11849" i="4" a="1"/>
  <c r="A11849" i="4"/>
  <c r="A11850" i="4" a="1"/>
  <c r="A11850" i="4"/>
  <c r="A11851" i="4" a="1"/>
  <c r="A11851" i="4" s="1"/>
  <c r="A11852" i="4" a="1"/>
  <c r="A11852" i="4" s="1"/>
  <c r="A11853" i="4" a="1"/>
  <c r="A11853" i="4" s="1"/>
  <c r="A11854" i="4" a="1"/>
  <c r="A11854" i="4" s="1"/>
  <c r="A11855" i="4" a="1"/>
  <c r="A11855" i="4"/>
  <c r="A11856" i="4" a="1"/>
  <c r="A11856" i="4" s="1"/>
  <c r="A11857" i="4" a="1"/>
  <c r="A11857" i="4" s="1"/>
  <c r="A11858" i="4" a="1"/>
  <c r="A11858" i="4"/>
  <c r="A11859" i="4" a="1"/>
  <c r="A11859" i="4"/>
  <c r="A11860" i="4" a="1"/>
  <c r="A11860" i="4"/>
  <c r="A11861" i="4" a="1"/>
  <c r="A11861" i="4" s="1"/>
  <c r="A11862" i="4" a="1"/>
  <c r="A11862" i="4"/>
  <c r="A11863" i="4" a="1"/>
  <c r="A11863" i="4"/>
  <c r="A11864" i="4" a="1"/>
  <c r="A11864" i="4"/>
  <c r="A11865" i="4" a="1"/>
  <c r="A11865" i="4"/>
  <c r="A11866" i="4" a="1"/>
  <c r="A11866" i="4"/>
  <c r="A11867" i="4" a="1"/>
  <c r="A11867" i="4" s="1"/>
  <c r="A11868" i="4" a="1"/>
  <c r="A11868" i="4" s="1"/>
  <c r="A11869" i="4" a="1"/>
  <c r="A11869" i="4" s="1"/>
  <c r="A11870" i="4" a="1"/>
  <c r="A11870" i="4" s="1"/>
  <c r="A11871" i="4" a="1"/>
  <c r="A11871" i="4"/>
  <c r="A11872" i="4" a="1"/>
  <c r="A11872" i="4" s="1"/>
  <c r="A11873" i="4" a="1"/>
  <c r="A11873" i="4" s="1"/>
  <c r="A11874" i="4" a="1"/>
  <c r="A11874" i="4"/>
  <c r="A11875" i="4" a="1"/>
  <c r="A11875" i="4"/>
  <c r="A11876" i="4" a="1"/>
  <c r="A11876" i="4"/>
  <c r="A11877" i="4" a="1"/>
  <c r="A11877" i="4" s="1"/>
  <c r="A11878" i="4" a="1"/>
  <c r="A11878" i="4"/>
  <c r="A11879" i="4" a="1"/>
  <c r="A11879" i="4"/>
  <c r="A11880" i="4" a="1"/>
  <c r="A11880" i="4"/>
  <c r="A11881" i="4" a="1"/>
  <c r="A11881" i="4"/>
  <c r="A11882" i="4" a="1"/>
  <c r="A11882" i="4"/>
  <c r="A11883" i="4" a="1"/>
  <c r="A11883" i="4" s="1"/>
  <c r="A11884" i="4" a="1"/>
  <c r="A11884" i="4" s="1"/>
  <c r="A11885" i="4" a="1"/>
  <c r="A11885" i="4" s="1"/>
  <c r="A11886" i="4" a="1"/>
  <c r="A11886" i="4" s="1"/>
  <c r="A11887" i="4" a="1"/>
  <c r="A11887" i="4"/>
  <c r="A11888" i="4" a="1"/>
  <c r="A11888" i="4" s="1"/>
  <c r="A11889" i="4" a="1"/>
  <c r="A11889" i="4" s="1"/>
  <c r="A11890" i="4" a="1"/>
  <c r="A11890" i="4"/>
  <c r="A11891" i="4" a="1"/>
  <c r="A11891" i="4"/>
  <c r="A11892" i="4" a="1"/>
  <c r="A11892" i="4"/>
  <c r="A11893" i="4" a="1"/>
  <c r="A11893" i="4" s="1"/>
  <c r="A11894" i="4" a="1"/>
  <c r="A11894" i="4"/>
  <c r="A11895" i="4" a="1"/>
  <c r="A11895" i="4"/>
  <c r="A11896" i="4" a="1"/>
  <c r="A11896" i="4"/>
  <c r="A11897" i="4" a="1"/>
  <c r="A11897" i="4"/>
  <c r="A11898" i="4" a="1"/>
  <c r="A11898" i="4"/>
  <c r="A11899" i="4" a="1"/>
  <c r="A11899" i="4" s="1"/>
  <c r="A11900" i="4" a="1"/>
  <c r="A11900" i="4" s="1"/>
  <c r="A11901" i="4" a="1"/>
  <c r="A11901" i="4" s="1"/>
  <c r="A11902" i="4" a="1"/>
  <c r="A11902" i="4" s="1"/>
  <c r="A11903" i="4" a="1"/>
  <c r="A11903" i="4"/>
  <c r="A11904" i="4" a="1"/>
  <c r="A11904" i="4" s="1"/>
  <c r="A11905" i="4" a="1"/>
  <c r="A11905" i="4" s="1"/>
  <c r="A11906" i="4" a="1"/>
  <c r="A11906" i="4"/>
  <c r="A11907" i="4" a="1"/>
  <c r="A11907" i="4"/>
  <c r="A11908" i="4" a="1"/>
  <c r="A11908" i="4"/>
  <c r="A11909" i="4" a="1"/>
  <c r="A11909" i="4" s="1"/>
  <c r="A11910" i="4" a="1"/>
  <c r="A11910" i="4"/>
  <c r="A11911" i="4" a="1"/>
  <c r="A11911" i="4"/>
  <c r="A11912" i="4" a="1"/>
  <c r="A11912" i="4"/>
  <c r="A11913" i="4" a="1"/>
  <c r="A11913" i="4" s="1"/>
  <c r="A11914" i="4" a="1"/>
  <c r="A11914" i="4"/>
  <c r="A11915" i="4" a="1"/>
  <c r="A11915" i="4" s="1"/>
  <c r="A11916" i="4" a="1"/>
  <c r="A11916" i="4" s="1"/>
  <c r="A11917" i="4" a="1"/>
  <c r="A11917" i="4" s="1"/>
  <c r="A11918" i="4" a="1"/>
  <c r="A11918" i="4" s="1"/>
  <c r="A11919" i="4" a="1"/>
  <c r="A11919" i="4"/>
  <c r="A11920" i="4" a="1"/>
  <c r="A11920" i="4" s="1"/>
  <c r="A11921" i="4" a="1"/>
  <c r="A11921" i="4" s="1"/>
  <c r="A11922" i="4" a="1"/>
  <c r="A11922" i="4"/>
  <c r="A11923" i="4" a="1"/>
  <c r="A11923" i="4"/>
  <c r="A11924" i="4" a="1"/>
  <c r="A11924" i="4"/>
  <c r="A11925" i="4" a="1"/>
  <c r="A11925" i="4" s="1"/>
  <c r="A11926" i="4" a="1"/>
  <c r="A11926" i="4"/>
  <c r="A11927" i="4" a="1"/>
  <c r="A11927" i="4"/>
  <c r="A11928" i="4" a="1"/>
  <c r="A11928" i="4"/>
  <c r="A11929" i="4" a="1"/>
  <c r="A11929" i="4" s="1"/>
  <c r="A11930" i="4" a="1"/>
  <c r="A11930" i="4"/>
  <c r="A11931" i="4" a="1"/>
  <c r="A11931" i="4" s="1"/>
  <c r="A11932" i="4" a="1"/>
  <c r="A11932" i="4" s="1"/>
  <c r="A11933" i="4" a="1"/>
  <c r="A11933" i="4" s="1"/>
  <c r="A11934" i="4" a="1"/>
  <c r="A11934" i="4" s="1"/>
  <c r="A11935" i="4" a="1"/>
  <c r="A11935" i="4"/>
  <c r="A11936" i="4" a="1"/>
  <c r="A11936" i="4" s="1"/>
  <c r="A11937" i="4" a="1"/>
  <c r="A11937" i="4" s="1"/>
  <c r="A11938" i="4" a="1"/>
  <c r="A11938" i="4"/>
  <c r="A11939" i="4" a="1"/>
  <c r="A11939" i="4"/>
  <c r="A11940" i="4" a="1"/>
  <c r="A11940" i="4"/>
  <c r="A11941" i="4" a="1"/>
  <c r="A11941" i="4" s="1"/>
  <c r="A11942" i="4" a="1"/>
  <c r="A11942" i="4"/>
  <c r="A11943" i="4" a="1"/>
  <c r="A11943" i="4"/>
  <c r="A11944" i="4" a="1"/>
  <c r="A11944" i="4"/>
  <c r="A11945" i="4" a="1"/>
  <c r="A11945" i="4" s="1"/>
  <c r="A11946" i="4" a="1"/>
  <c r="A11946" i="4"/>
  <c r="A11947" i="4" a="1"/>
  <c r="A11947" i="4" s="1"/>
  <c r="A11948" i="4" a="1"/>
  <c r="A11948" i="4" s="1"/>
  <c r="A11949" i="4" a="1"/>
  <c r="A11949" i="4" s="1"/>
  <c r="A11950" i="4" a="1"/>
  <c r="A11950" i="4" s="1"/>
  <c r="A11951" i="4" a="1"/>
  <c r="A11951" i="4"/>
  <c r="A11952" i="4" a="1"/>
  <c r="A11952" i="4" s="1"/>
  <c r="A11953" i="4" a="1"/>
  <c r="A11953" i="4" s="1"/>
  <c r="A11954" i="4" a="1"/>
  <c r="A11954" i="4"/>
  <c r="A11955" i="4" a="1"/>
  <c r="A11955" i="4"/>
  <c r="A11956" i="4" a="1"/>
  <c r="A11956" i="4"/>
  <c r="A11957" i="4" a="1"/>
  <c r="A11957" i="4" s="1"/>
  <c r="A11958" i="4" a="1"/>
  <c r="A11958" i="4"/>
  <c r="A11959" i="4" a="1"/>
  <c r="A11959" i="4"/>
  <c r="A11960" i="4" a="1"/>
  <c r="A11960" i="4"/>
  <c r="A11961" i="4" a="1"/>
  <c r="A11961" i="4" s="1"/>
  <c r="A11962" i="4" a="1"/>
  <c r="A11962" i="4"/>
  <c r="A11963" i="4" a="1"/>
  <c r="A11963" i="4" s="1"/>
  <c r="A11964" i="4" a="1"/>
  <c r="A11964" i="4" s="1"/>
  <c r="A11965" i="4" a="1"/>
  <c r="A11965" i="4" s="1"/>
  <c r="A11966" i="4" a="1"/>
  <c r="A11966" i="4" s="1"/>
  <c r="A11967" i="4" a="1"/>
  <c r="A11967" i="4"/>
  <c r="A11968" i="4" a="1"/>
  <c r="A11968" i="4" s="1"/>
  <c r="A11969" i="4" a="1"/>
  <c r="A11969" i="4" s="1"/>
  <c r="A11970" i="4" a="1"/>
  <c r="A11970" i="4"/>
  <c r="A11971" i="4" a="1"/>
  <c r="A11971" i="4"/>
  <c r="A11972" i="4" a="1"/>
  <c r="A11972" i="4"/>
  <c r="A11973" i="4" a="1"/>
  <c r="A11973" i="4" s="1"/>
  <c r="A11974" i="4" a="1"/>
  <c r="A11974" i="4"/>
  <c r="A11975" i="4" a="1"/>
  <c r="A11975" i="4"/>
  <c r="A11976" i="4" a="1"/>
  <c r="A11976" i="4"/>
  <c r="A11977" i="4" a="1"/>
  <c r="A11977" i="4" s="1"/>
  <c r="A11978" i="4" a="1"/>
  <c r="A11978" i="4"/>
  <c r="A11979" i="4" a="1"/>
  <c r="A11979" i="4" s="1"/>
  <c r="A11980" i="4" a="1"/>
  <c r="A11980" i="4" s="1"/>
  <c r="A11981" i="4" a="1"/>
  <c r="A11981" i="4" s="1"/>
  <c r="A11982" i="4" a="1"/>
  <c r="A11982" i="4" s="1"/>
  <c r="A11983" i="4" a="1"/>
  <c r="A11983" i="4"/>
  <c r="A11984" i="4" a="1"/>
  <c r="A11984" i="4" s="1"/>
  <c r="A11985" i="4" a="1"/>
  <c r="A11985" i="4" s="1"/>
  <c r="A11986" i="4" a="1"/>
  <c r="A11986" i="4"/>
  <c r="A11987" i="4" a="1"/>
  <c r="A11987" i="4"/>
  <c r="A11988" i="4" a="1"/>
  <c r="A11988" i="4"/>
  <c r="A11989" i="4" a="1"/>
  <c r="A11989" i="4" s="1"/>
  <c r="A11990" i="4" a="1"/>
  <c r="A11990" i="4"/>
  <c r="A11991" i="4" a="1"/>
  <c r="A11991" i="4"/>
  <c r="A11992" i="4" a="1"/>
  <c r="A11992" i="4"/>
  <c r="A11993" i="4" a="1"/>
  <c r="A11993" i="4" s="1"/>
  <c r="A11994" i="4" a="1"/>
  <c r="A11994" i="4"/>
  <c r="A11995" i="4" a="1"/>
  <c r="A11995" i="4" s="1"/>
  <c r="A11996" i="4" a="1"/>
  <c r="A11996" i="4" s="1"/>
  <c r="A11997" i="4" a="1"/>
  <c r="A11997" i="4" s="1"/>
  <c r="A11998" i="4" a="1"/>
  <c r="A11998" i="4" s="1"/>
  <c r="A11999" i="4" a="1"/>
  <c r="A11999" i="4"/>
  <c r="A12000" i="4" a="1"/>
  <c r="A12000" i="4" s="1"/>
  <c r="A12001" i="4" a="1"/>
  <c r="A12001" i="4" s="1"/>
  <c r="A2" i="4" a="1"/>
  <c r="A2" i="4" s="1"/>
  <c r="C7131" i="4" a="1"/>
  <c r="C7131" i="4" s="1"/>
  <c r="B2" i="3"/>
  <c r="M2" i="2"/>
  <c r="B2" i="2" s="1"/>
  <c r="H2" i="2" s="1" a="1"/>
  <c r="H2" i="2" s="1"/>
  <c r="M3" i="2"/>
  <c r="B3" i="2" s="1"/>
  <c r="H3" i="2" s="1" a="1"/>
  <c r="H3" i="2" s="1"/>
  <c r="M4" i="2"/>
  <c r="B4" i="2" s="1"/>
  <c r="H4" i="2" s="1" a="1"/>
  <c r="H4" i="2" s="1"/>
  <c r="M5" i="2"/>
  <c r="B5" i="2" s="1"/>
  <c r="H5" i="2" s="1" a="1"/>
  <c r="H5" i="2" s="1"/>
  <c r="M6" i="2"/>
  <c r="B6" i="2" s="1"/>
  <c r="H6" i="2" s="1" a="1"/>
  <c r="H6" i="2" s="1"/>
  <c r="M7" i="2"/>
  <c r="B7" i="2" s="1"/>
  <c r="H7" i="2" s="1" a="1"/>
  <c r="H7" i="2" s="1"/>
  <c r="M8" i="2"/>
  <c r="B8" i="2" s="1"/>
  <c r="H8" i="2" s="1" a="1"/>
  <c r="H8" i="2" s="1"/>
  <c r="M9" i="2"/>
  <c r="B9" i="2" s="1"/>
  <c r="H9" i="2" s="1" a="1"/>
  <c r="H9" i="2" s="1"/>
  <c r="M10" i="2"/>
  <c r="B10" i="2" s="1"/>
  <c r="H10" i="2" s="1" a="1"/>
  <c r="H10" i="2" s="1"/>
  <c r="M11" i="2"/>
  <c r="B11" i="2" s="1"/>
  <c r="H11" i="2" s="1" a="1"/>
  <c r="H11" i="2" s="1"/>
  <c r="M12" i="2"/>
  <c r="B12" i="2" s="1"/>
  <c r="H12" i="2" s="1" a="1"/>
  <c r="H12" i="2" s="1"/>
  <c r="M13" i="2"/>
  <c r="B13" i="2" s="1"/>
  <c r="H13" i="2" s="1" a="1"/>
  <c r="H13" i="2" s="1"/>
  <c r="M14" i="2"/>
  <c r="B14" i="2" s="1"/>
  <c r="H14" i="2" s="1" a="1"/>
  <c r="H14" i="2" s="1"/>
  <c r="M15" i="2"/>
  <c r="B15" i="2" s="1"/>
  <c r="H15" i="2" s="1" a="1"/>
  <c r="H15" i="2" s="1"/>
  <c r="M16" i="2"/>
  <c r="B16" i="2" s="1"/>
  <c r="H16" i="2" s="1" a="1"/>
  <c r="H16" i="2" s="1"/>
  <c r="M17" i="2"/>
  <c r="B17" i="2" s="1"/>
  <c r="H17" i="2" s="1" a="1"/>
  <c r="H17" i="2" s="1"/>
  <c r="M18" i="2"/>
  <c r="B18" i="2" s="1"/>
  <c r="H18" i="2" s="1" a="1"/>
  <c r="H18" i="2" s="1"/>
  <c r="M19" i="2"/>
  <c r="B19" i="2" s="1"/>
  <c r="H19" i="2" s="1" a="1"/>
  <c r="H19" i="2" s="1"/>
  <c r="M20" i="2"/>
  <c r="B20" i="2" s="1"/>
  <c r="H20" i="2" s="1" a="1"/>
  <c r="H20" i="2" s="1"/>
  <c r="M21" i="2"/>
  <c r="B21" i="2" s="1"/>
  <c r="H21" i="2" s="1" a="1"/>
  <c r="H21" i="2" s="1"/>
  <c r="M22" i="2"/>
  <c r="B22" i="2" s="1"/>
  <c r="H22" i="2" s="1" a="1"/>
  <c r="H22" i="2" s="1"/>
  <c r="M23" i="2"/>
  <c r="B23" i="2" s="1"/>
  <c r="H23" i="2" s="1" a="1"/>
  <c r="H23" i="2" s="1"/>
  <c r="M24" i="2"/>
  <c r="B24" i="2" s="1"/>
  <c r="H24" i="2" s="1" a="1"/>
  <c r="H24" i="2" s="1"/>
  <c r="M25" i="2"/>
  <c r="B25" i="2" s="1"/>
  <c r="H25" i="2" s="1" a="1"/>
  <c r="H25" i="2" s="1"/>
  <c r="M26" i="2"/>
  <c r="B26" i="2" s="1"/>
  <c r="H26" i="2" s="1" a="1"/>
  <c r="H26" i="2" s="1"/>
  <c r="M27" i="2"/>
  <c r="B27" i="2" s="1"/>
  <c r="H27" i="2" s="1" a="1"/>
  <c r="H27" i="2" s="1"/>
  <c r="M28" i="2"/>
  <c r="B28" i="2" s="1"/>
  <c r="H28" i="2" s="1" a="1"/>
  <c r="H28" i="2" s="1"/>
  <c r="M29" i="2"/>
  <c r="B29" i="2" s="1"/>
  <c r="H29" i="2" s="1" a="1"/>
  <c r="H29" i="2" s="1"/>
  <c r="M30" i="2"/>
  <c r="B30" i="2" s="1"/>
  <c r="H30" i="2" s="1" a="1"/>
  <c r="H30" i="2" s="1"/>
  <c r="M31" i="2"/>
  <c r="B31" i="2" s="1"/>
  <c r="H31" i="2" s="1" a="1"/>
  <c r="H31" i="2" s="1"/>
  <c r="M32" i="2"/>
  <c r="B32" i="2" s="1"/>
  <c r="H32" i="2" s="1" a="1"/>
  <c r="H32" i="2" s="1"/>
  <c r="M33" i="2"/>
  <c r="B33" i="2" s="1"/>
  <c r="H33" i="2" s="1" a="1"/>
  <c r="H33" i="2" s="1"/>
  <c r="M34" i="2"/>
  <c r="B34" i="2" s="1"/>
  <c r="H34" i="2" s="1" a="1"/>
  <c r="H34" i="2" s="1"/>
  <c r="M35" i="2"/>
  <c r="B35" i="2" s="1"/>
  <c r="H35" i="2" s="1" a="1"/>
  <c r="H35" i="2" s="1"/>
  <c r="M36" i="2"/>
  <c r="B36" i="2" s="1"/>
  <c r="H36" i="2" s="1" a="1"/>
  <c r="H36" i="2" s="1"/>
  <c r="M37" i="2"/>
  <c r="B37" i="2" s="1"/>
  <c r="H37" i="2" s="1" a="1"/>
  <c r="H37" i="2" s="1"/>
  <c r="M38" i="2"/>
  <c r="B38" i="2" s="1"/>
  <c r="H38" i="2" s="1" a="1"/>
  <c r="H38" i="2" s="1"/>
  <c r="M39" i="2"/>
  <c r="B39" i="2" s="1"/>
  <c r="H39" i="2" s="1" a="1"/>
  <c r="H39" i="2" s="1"/>
  <c r="M40" i="2"/>
  <c r="B40" i="2" s="1"/>
  <c r="H40" i="2" s="1" a="1"/>
  <c r="H40" i="2" s="1"/>
  <c r="M41" i="2"/>
  <c r="B41" i="2" s="1"/>
  <c r="H41" i="2" s="1" a="1"/>
  <c r="H41" i="2" s="1"/>
  <c r="M42" i="2"/>
  <c r="B42" i="2" s="1"/>
  <c r="H42" i="2" s="1" a="1"/>
  <c r="H42" i="2" s="1"/>
  <c r="M43" i="2"/>
  <c r="B43" i="2" s="1"/>
  <c r="H43" i="2" s="1" a="1"/>
  <c r="H43" i="2" s="1"/>
  <c r="M44" i="2"/>
  <c r="B44" i="2" s="1"/>
  <c r="H44" i="2" s="1" a="1"/>
  <c r="H44" i="2" s="1"/>
  <c r="M45" i="2"/>
  <c r="B45" i="2" s="1"/>
  <c r="H45" i="2" s="1" a="1"/>
  <c r="H45" i="2" s="1"/>
  <c r="M46" i="2"/>
  <c r="B46" i="2" s="1"/>
  <c r="H46" i="2" s="1" a="1"/>
  <c r="H46" i="2" s="1"/>
  <c r="M47" i="2"/>
  <c r="B47" i="2" s="1"/>
  <c r="H47" i="2" s="1" a="1"/>
  <c r="H47" i="2" s="1"/>
  <c r="M48" i="2"/>
  <c r="B48" i="2" s="1"/>
  <c r="H48" i="2" s="1" a="1"/>
  <c r="H48" i="2" s="1"/>
  <c r="M49" i="2"/>
  <c r="B49" i="2" s="1"/>
  <c r="H49" i="2" s="1" a="1"/>
  <c r="H49" i="2" s="1"/>
  <c r="M50" i="2"/>
  <c r="B50" i="2" s="1"/>
  <c r="H50" i="2" s="1" a="1"/>
  <c r="H50" i="2" s="1"/>
  <c r="M51" i="2"/>
  <c r="B51" i="2" s="1"/>
  <c r="H51" i="2" s="1" a="1"/>
  <c r="H51" i="2" s="1"/>
  <c r="M52" i="2"/>
  <c r="B52" i="2" s="1"/>
  <c r="H52" i="2" s="1" a="1"/>
  <c r="H52" i="2" s="1"/>
  <c r="M53" i="2"/>
  <c r="B53" i="2" s="1"/>
  <c r="H53" i="2" s="1" a="1"/>
  <c r="H53" i="2" s="1"/>
  <c r="M54" i="2"/>
  <c r="B54" i="2" s="1"/>
  <c r="H54" i="2" s="1" a="1"/>
  <c r="H54" i="2" s="1"/>
  <c r="M55" i="2"/>
  <c r="B55" i="2" s="1"/>
  <c r="H55" i="2" s="1" a="1"/>
  <c r="H55" i="2" s="1"/>
  <c r="M56" i="2"/>
  <c r="B56" i="2" s="1"/>
  <c r="H56" i="2" s="1" a="1"/>
  <c r="H56" i="2" s="1"/>
  <c r="M57" i="2"/>
  <c r="B57" i="2" s="1"/>
  <c r="H57" i="2" s="1" a="1"/>
  <c r="H57" i="2" s="1"/>
  <c r="M58" i="2"/>
  <c r="B58" i="2" s="1"/>
  <c r="H58" i="2" s="1" a="1"/>
  <c r="H58" i="2" s="1"/>
  <c r="M59" i="2"/>
  <c r="B59" i="2" s="1"/>
  <c r="H59" i="2" s="1" a="1"/>
  <c r="H59" i="2" s="1"/>
  <c r="M60" i="2"/>
  <c r="B60" i="2" s="1"/>
  <c r="H60" i="2" s="1" a="1"/>
  <c r="H60" i="2" s="1"/>
  <c r="M61" i="2"/>
  <c r="B61" i="2" s="1"/>
  <c r="H61" i="2" s="1" a="1"/>
  <c r="H61" i="2" s="1"/>
  <c r="M62" i="2"/>
  <c r="B62" i="2" s="1"/>
  <c r="H62" i="2" s="1" a="1"/>
  <c r="H62" i="2" s="1"/>
  <c r="M63" i="2"/>
  <c r="B63" i="2" s="1"/>
  <c r="H63" i="2" s="1" a="1"/>
  <c r="H63" i="2" s="1"/>
  <c r="M64" i="2"/>
  <c r="B64" i="2" s="1"/>
  <c r="H64" i="2" s="1" a="1"/>
  <c r="H64" i="2" s="1"/>
  <c r="M65" i="2"/>
  <c r="B65" i="2" s="1"/>
  <c r="H65" i="2" s="1" a="1"/>
  <c r="H65" i="2" s="1"/>
  <c r="M66" i="2"/>
  <c r="B66" i="2" s="1"/>
  <c r="H66" i="2" s="1" a="1"/>
  <c r="H66" i="2" s="1"/>
  <c r="M67" i="2"/>
  <c r="B67" i="2" s="1"/>
  <c r="H67" i="2" s="1" a="1"/>
  <c r="H67" i="2" s="1"/>
  <c r="M68" i="2"/>
  <c r="B68" i="2" s="1"/>
  <c r="H68" i="2" s="1" a="1"/>
  <c r="H68" i="2" s="1"/>
  <c r="M69" i="2"/>
  <c r="B69" i="2" s="1"/>
  <c r="H69" i="2" s="1" a="1"/>
  <c r="H69" i="2" s="1"/>
  <c r="M70" i="2"/>
  <c r="B70" i="2" s="1"/>
  <c r="H70" i="2" s="1" a="1"/>
  <c r="H70" i="2" s="1"/>
  <c r="M71" i="2"/>
  <c r="B71" i="2" s="1"/>
  <c r="H71" i="2" s="1" a="1"/>
  <c r="H71" i="2" s="1"/>
  <c r="M72" i="2"/>
  <c r="B72" i="2" s="1"/>
  <c r="H72" i="2" s="1" a="1"/>
  <c r="H72" i="2" s="1"/>
  <c r="M73" i="2"/>
  <c r="B73" i="2" s="1"/>
  <c r="H73" i="2" s="1" a="1"/>
  <c r="H73" i="2" s="1"/>
  <c r="M74" i="2"/>
  <c r="B74" i="2" s="1"/>
  <c r="H74" i="2" s="1" a="1"/>
  <c r="H74" i="2" s="1"/>
  <c r="M75" i="2"/>
  <c r="B75" i="2" s="1"/>
  <c r="H75" i="2" s="1" a="1"/>
  <c r="H75" i="2" s="1"/>
  <c r="M76" i="2"/>
  <c r="B76" i="2" s="1"/>
  <c r="H76" i="2" s="1" a="1"/>
  <c r="H76" i="2" s="1"/>
  <c r="M77" i="2"/>
  <c r="B77" i="2" s="1"/>
  <c r="H77" i="2" s="1" a="1"/>
  <c r="H77" i="2" s="1"/>
  <c r="M78" i="2"/>
  <c r="B78" i="2" s="1"/>
  <c r="H78" i="2" s="1" a="1"/>
  <c r="H78" i="2" s="1"/>
  <c r="M79" i="2"/>
  <c r="B79" i="2" s="1"/>
  <c r="H79" i="2" s="1" a="1"/>
  <c r="H79" i="2" s="1"/>
  <c r="M80" i="2"/>
  <c r="B80" i="2" s="1"/>
  <c r="H80" i="2" s="1" a="1"/>
  <c r="H80" i="2" s="1"/>
  <c r="M81" i="2"/>
  <c r="B81" i="2" s="1"/>
  <c r="H81" i="2" s="1" a="1"/>
  <c r="H81" i="2" s="1"/>
  <c r="M82" i="2"/>
  <c r="B82" i="2" s="1"/>
  <c r="H82" i="2" s="1" a="1"/>
  <c r="H82" i="2" s="1"/>
  <c r="M83" i="2"/>
  <c r="B83" i="2" s="1"/>
  <c r="H83" i="2" s="1" a="1"/>
  <c r="H83" i="2" s="1"/>
  <c r="M84" i="2"/>
  <c r="B84" i="2" s="1"/>
  <c r="H84" i="2" s="1" a="1"/>
  <c r="H84" i="2" s="1"/>
  <c r="M85" i="2"/>
  <c r="B85" i="2" s="1"/>
  <c r="H85" i="2" s="1" a="1"/>
  <c r="H85" i="2" s="1"/>
  <c r="M86" i="2"/>
  <c r="B86" i="2" s="1"/>
  <c r="H86" i="2" s="1" a="1"/>
  <c r="H86" i="2" s="1"/>
  <c r="M87" i="2"/>
  <c r="B87" i="2" s="1"/>
  <c r="H87" i="2" s="1" a="1"/>
  <c r="H87" i="2" s="1"/>
  <c r="M88" i="2"/>
  <c r="B88" i="2" s="1"/>
  <c r="H88" i="2" s="1" a="1"/>
  <c r="H88" i="2" s="1"/>
  <c r="M89" i="2"/>
  <c r="B89" i="2" s="1"/>
  <c r="H89" i="2" s="1" a="1"/>
  <c r="H89" i="2" s="1"/>
  <c r="M90" i="2"/>
  <c r="B90" i="2" s="1"/>
  <c r="H90" i="2" s="1" a="1"/>
  <c r="H90" i="2" s="1"/>
  <c r="M91" i="2"/>
  <c r="B91" i="2" s="1"/>
  <c r="H91" i="2" s="1" a="1"/>
  <c r="H91" i="2" s="1"/>
  <c r="M92" i="2"/>
  <c r="B92" i="2" s="1"/>
  <c r="H92" i="2" s="1" a="1"/>
  <c r="H92" i="2" s="1"/>
  <c r="M93" i="2"/>
  <c r="B93" i="2" s="1"/>
  <c r="H93" i="2" s="1" a="1"/>
  <c r="H93" i="2" s="1"/>
  <c r="M94" i="2"/>
  <c r="B94" i="2" s="1"/>
  <c r="H94" i="2" s="1" a="1"/>
  <c r="H94" i="2" s="1"/>
  <c r="M95" i="2"/>
  <c r="B95" i="2" s="1"/>
  <c r="H95" i="2" s="1" a="1"/>
  <c r="H95" i="2" s="1"/>
  <c r="M96" i="2"/>
  <c r="B96" i="2" s="1"/>
  <c r="H96" i="2" s="1" a="1"/>
  <c r="H96" i="2" s="1"/>
  <c r="M97" i="2"/>
  <c r="B97" i="2" s="1"/>
  <c r="H97" i="2" s="1" a="1"/>
  <c r="H97" i="2" s="1"/>
  <c r="M98" i="2"/>
  <c r="B98" i="2" s="1"/>
  <c r="H98" i="2" s="1" a="1"/>
  <c r="H98" i="2" s="1"/>
  <c r="M99" i="2"/>
  <c r="B99" i="2" s="1"/>
  <c r="H99" i="2" s="1" a="1"/>
  <c r="H99" i="2" s="1"/>
  <c r="M100" i="2"/>
  <c r="B100" i="2" s="1"/>
  <c r="H100" i="2" s="1" a="1"/>
  <c r="H100" i="2" s="1"/>
  <c r="M101" i="2"/>
  <c r="B101" i="2" s="1"/>
  <c r="H101" i="2" s="1" a="1"/>
  <c r="H101" i="2" s="1"/>
  <c r="M102" i="2"/>
  <c r="B102" i="2" s="1"/>
  <c r="H102" i="2" s="1" a="1"/>
  <c r="H102" i="2" s="1"/>
  <c r="M103" i="2"/>
  <c r="B103" i="2" s="1"/>
  <c r="H103" i="2" s="1" a="1"/>
  <c r="H103" i="2" s="1"/>
  <c r="M104" i="2"/>
  <c r="B104" i="2" s="1"/>
  <c r="H104" i="2" s="1" a="1"/>
  <c r="H104" i="2" s="1"/>
  <c r="M105" i="2"/>
  <c r="B105" i="2" s="1"/>
  <c r="H105" i="2" s="1" a="1"/>
  <c r="H105" i="2" s="1"/>
  <c r="M106" i="2"/>
  <c r="B106" i="2" s="1"/>
  <c r="H106" i="2" s="1" a="1"/>
  <c r="H106" i="2" s="1"/>
  <c r="M107" i="2"/>
  <c r="B107" i="2" s="1"/>
  <c r="H107" i="2" s="1" a="1"/>
  <c r="H107" i="2" s="1"/>
  <c r="M108" i="2"/>
  <c r="B108" i="2" s="1"/>
  <c r="H108" i="2" s="1" a="1"/>
  <c r="H108" i="2" s="1"/>
  <c r="M109" i="2"/>
  <c r="B109" i="2" s="1"/>
  <c r="H109" i="2" s="1" a="1"/>
  <c r="H109" i="2" s="1"/>
  <c r="M110" i="2"/>
  <c r="B110" i="2" s="1"/>
  <c r="H110" i="2" s="1" a="1"/>
  <c r="H110" i="2" s="1"/>
  <c r="M111" i="2"/>
  <c r="B111" i="2" s="1"/>
  <c r="H111" i="2" s="1" a="1"/>
  <c r="H111" i="2" s="1"/>
  <c r="M112" i="2"/>
  <c r="B112" i="2" s="1"/>
  <c r="H112" i="2" s="1" a="1"/>
  <c r="H112" i="2" s="1"/>
  <c r="M113" i="2"/>
  <c r="B113" i="2" s="1"/>
  <c r="H113" i="2" s="1" a="1"/>
  <c r="H113" i="2" s="1"/>
  <c r="M114" i="2"/>
  <c r="B114" i="2" s="1"/>
  <c r="H114" i="2" s="1" a="1"/>
  <c r="H114" i="2" s="1"/>
  <c r="M115" i="2"/>
  <c r="B115" i="2" s="1"/>
  <c r="H115" i="2" s="1" a="1"/>
  <c r="H115" i="2" s="1"/>
  <c r="M116" i="2"/>
  <c r="B116" i="2" s="1"/>
  <c r="H116" i="2" s="1" a="1"/>
  <c r="H116" i="2" s="1"/>
  <c r="M117" i="2"/>
  <c r="B117" i="2" s="1"/>
  <c r="H117" i="2" s="1" a="1"/>
  <c r="H117" i="2" s="1"/>
  <c r="M118" i="2"/>
  <c r="B118" i="2" s="1"/>
  <c r="H118" i="2" s="1" a="1"/>
  <c r="H118" i="2" s="1"/>
  <c r="M119" i="2"/>
  <c r="B119" i="2" s="1"/>
  <c r="H119" i="2" s="1" a="1"/>
  <c r="H119" i="2" s="1"/>
  <c r="M120" i="2"/>
  <c r="B120" i="2" s="1"/>
  <c r="H120" i="2" s="1" a="1"/>
  <c r="H120" i="2" s="1"/>
  <c r="M121" i="2"/>
  <c r="B121" i="2" s="1"/>
  <c r="H121" i="2" s="1" a="1"/>
  <c r="H121" i="2" s="1"/>
  <c r="M122" i="2"/>
  <c r="B122" i="2" s="1"/>
  <c r="H122" i="2" s="1" a="1"/>
  <c r="H122" i="2" s="1"/>
  <c r="M123" i="2"/>
  <c r="B123" i="2" s="1"/>
  <c r="H123" i="2" s="1" a="1"/>
  <c r="H123" i="2" s="1"/>
  <c r="M124" i="2"/>
  <c r="B124" i="2" s="1"/>
  <c r="H124" i="2" s="1" a="1"/>
  <c r="H124" i="2" s="1"/>
  <c r="M125" i="2"/>
  <c r="B125" i="2" s="1"/>
  <c r="H125" i="2" s="1" a="1"/>
  <c r="H125" i="2" s="1"/>
  <c r="M126" i="2"/>
  <c r="B126" i="2" s="1"/>
  <c r="H126" i="2" s="1" a="1"/>
  <c r="H126" i="2" s="1"/>
  <c r="M127" i="2"/>
  <c r="B127" i="2" s="1"/>
  <c r="H127" i="2" s="1" a="1"/>
  <c r="H127" i="2" s="1"/>
  <c r="M128" i="2"/>
  <c r="B128" i="2" s="1"/>
  <c r="H128" i="2" s="1" a="1"/>
  <c r="H128" i="2" s="1"/>
  <c r="M129" i="2"/>
  <c r="B129" i="2" s="1"/>
  <c r="H129" i="2" s="1" a="1"/>
  <c r="H129" i="2" s="1"/>
  <c r="M130" i="2"/>
  <c r="B130" i="2" s="1"/>
  <c r="H130" i="2" s="1" a="1"/>
  <c r="H130" i="2" s="1"/>
  <c r="M131" i="2"/>
  <c r="B131" i="2" s="1"/>
  <c r="H131" i="2" s="1" a="1"/>
  <c r="H131" i="2" s="1"/>
  <c r="M132" i="2"/>
  <c r="B132" i="2" s="1"/>
  <c r="H132" i="2" s="1" a="1"/>
  <c r="H132" i="2" s="1"/>
  <c r="M133" i="2"/>
  <c r="B133" i="2" s="1"/>
  <c r="H133" i="2" s="1" a="1"/>
  <c r="H133" i="2" s="1"/>
  <c r="M134" i="2"/>
  <c r="B134" i="2" s="1"/>
  <c r="H134" i="2" s="1" a="1"/>
  <c r="H134" i="2" s="1"/>
  <c r="M135" i="2"/>
  <c r="B135" i="2" s="1"/>
  <c r="H135" i="2" s="1" a="1"/>
  <c r="H135" i="2" s="1"/>
  <c r="M136" i="2"/>
  <c r="B136" i="2" s="1"/>
  <c r="H136" i="2" s="1" a="1"/>
  <c r="H136" i="2" s="1"/>
  <c r="M137" i="2"/>
  <c r="B137" i="2" s="1"/>
  <c r="H137" i="2" s="1" a="1"/>
  <c r="H137" i="2" s="1"/>
  <c r="M138" i="2"/>
  <c r="B138" i="2" s="1"/>
  <c r="H138" i="2" s="1" a="1"/>
  <c r="H138" i="2" s="1"/>
  <c r="M139" i="2"/>
  <c r="B139" i="2" s="1"/>
  <c r="H139" i="2" s="1" a="1"/>
  <c r="H139" i="2" s="1"/>
  <c r="M140" i="2"/>
  <c r="B140" i="2" s="1"/>
  <c r="H140" i="2" s="1" a="1"/>
  <c r="H140" i="2" s="1"/>
  <c r="M141" i="2"/>
  <c r="B141" i="2" s="1"/>
  <c r="H141" i="2" s="1" a="1"/>
  <c r="H141" i="2" s="1"/>
  <c r="M142" i="2"/>
  <c r="B142" i="2" s="1"/>
  <c r="H142" i="2" s="1" a="1"/>
  <c r="H142" i="2" s="1"/>
  <c r="M143" i="2"/>
  <c r="B143" i="2" s="1"/>
  <c r="H143" i="2" s="1" a="1"/>
  <c r="H143" i="2" s="1"/>
  <c r="M144" i="2"/>
  <c r="B144" i="2" s="1"/>
  <c r="H144" i="2" s="1" a="1"/>
  <c r="H144" i="2" s="1"/>
  <c r="M145" i="2"/>
  <c r="B145" i="2" s="1"/>
  <c r="H145" i="2" s="1" a="1"/>
  <c r="H145" i="2" s="1"/>
  <c r="M146" i="2"/>
  <c r="B146" i="2" s="1"/>
  <c r="H146" i="2" s="1" a="1"/>
  <c r="H146" i="2" s="1"/>
  <c r="M147" i="2"/>
  <c r="B147" i="2" s="1"/>
  <c r="H147" i="2" s="1" a="1"/>
  <c r="H147" i="2" s="1"/>
  <c r="M148" i="2"/>
  <c r="B148" i="2" s="1"/>
  <c r="H148" i="2" s="1" a="1"/>
  <c r="H148" i="2" s="1"/>
  <c r="M149" i="2"/>
  <c r="B149" i="2" s="1"/>
  <c r="H149" i="2" s="1" a="1"/>
  <c r="H149" i="2" s="1"/>
  <c r="M150" i="2"/>
  <c r="B150" i="2" s="1"/>
  <c r="H150" i="2" s="1" a="1"/>
  <c r="H150" i="2" s="1"/>
  <c r="M151" i="2"/>
  <c r="B151" i="2" s="1"/>
  <c r="H151" i="2" s="1" a="1"/>
  <c r="H151" i="2" s="1"/>
  <c r="M152" i="2"/>
  <c r="B152" i="2" s="1"/>
  <c r="H152" i="2" s="1" a="1"/>
  <c r="H152" i="2" s="1"/>
  <c r="M153" i="2"/>
  <c r="B153" i="2" s="1"/>
  <c r="H153" i="2" s="1" a="1"/>
  <c r="H153" i="2" s="1"/>
  <c r="M154" i="2"/>
  <c r="B154" i="2" s="1"/>
  <c r="H154" i="2" s="1" a="1"/>
  <c r="H154" i="2" s="1"/>
  <c r="M155" i="2"/>
  <c r="B155" i="2" s="1"/>
  <c r="H155" i="2" s="1" a="1"/>
  <c r="H155" i="2" s="1"/>
  <c r="M156" i="2"/>
  <c r="B156" i="2" s="1"/>
  <c r="H156" i="2" s="1" a="1"/>
  <c r="H156" i="2" s="1"/>
  <c r="M157" i="2"/>
  <c r="B157" i="2" s="1"/>
  <c r="H157" i="2" s="1" a="1"/>
  <c r="H157" i="2" s="1"/>
  <c r="M158" i="2"/>
  <c r="B158" i="2" s="1"/>
  <c r="H158" i="2" s="1" a="1"/>
  <c r="H158" i="2" s="1"/>
  <c r="M159" i="2"/>
  <c r="B159" i="2" s="1"/>
  <c r="H159" i="2" s="1" a="1"/>
  <c r="H159" i="2" s="1"/>
  <c r="M160" i="2"/>
  <c r="B160" i="2" s="1"/>
  <c r="H160" i="2" s="1" a="1"/>
  <c r="H160" i="2" s="1"/>
  <c r="M161" i="2"/>
  <c r="B161" i="2" s="1"/>
  <c r="H161" i="2" s="1" a="1"/>
  <c r="H161" i="2" s="1"/>
  <c r="M162" i="2"/>
  <c r="B162" i="2" s="1"/>
  <c r="H162" i="2" s="1" a="1"/>
  <c r="H162" i="2" s="1"/>
  <c r="M163" i="2"/>
  <c r="B163" i="2" s="1"/>
  <c r="H163" i="2" s="1" a="1"/>
  <c r="H163" i="2" s="1"/>
  <c r="M164" i="2"/>
  <c r="B164" i="2" s="1"/>
  <c r="H164" i="2" s="1" a="1"/>
  <c r="H164" i="2" s="1"/>
  <c r="M165" i="2"/>
  <c r="B165" i="2" s="1"/>
  <c r="H165" i="2" s="1" a="1"/>
  <c r="H165" i="2" s="1"/>
  <c r="M166" i="2"/>
  <c r="B166" i="2" s="1"/>
  <c r="H166" i="2" s="1" a="1"/>
  <c r="H166" i="2" s="1"/>
  <c r="M167" i="2"/>
  <c r="B167" i="2" s="1"/>
  <c r="H167" i="2" s="1" a="1"/>
  <c r="H167" i="2" s="1"/>
  <c r="M168" i="2"/>
  <c r="B168" i="2" s="1"/>
  <c r="H168" i="2" s="1" a="1"/>
  <c r="H168" i="2" s="1"/>
  <c r="M169" i="2"/>
  <c r="B169" i="2" s="1"/>
  <c r="H169" i="2" s="1" a="1"/>
  <c r="H169" i="2" s="1"/>
  <c r="M170" i="2"/>
  <c r="B170" i="2" s="1"/>
  <c r="H170" i="2" s="1" a="1"/>
  <c r="H170" i="2" s="1"/>
  <c r="M171" i="2"/>
  <c r="B171" i="2" s="1"/>
  <c r="H171" i="2" s="1" a="1"/>
  <c r="H171" i="2" s="1"/>
  <c r="M172" i="2"/>
  <c r="B172" i="2" s="1"/>
  <c r="H172" i="2" s="1" a="1"/>
  <c r="H172" i="2" s="1"/>
  <c r="M173" i="2"/>
  <c r="B173" i="2" s="1"/>
  <c r="H173" i="2" s="1" a="1"/>
  <c r="H173" i="2" s="1"/>
  <c r="M174" i="2"/>
  <c r="B174" i="2" s="1"/>
  <c r="H174" i="2" s="1" a="1"/>
  <c r="H174" i="2" s="1"/>
  <c r="M175" i="2"/>
  <c r="B175" i="2" s="1"/>
  <c r="H175" i="2" s="1" a="1"/>
  <c r="H175" i="2" s="1"/>
  <c r="M176" i="2"/>
  <c r="B176" i="2" s="1"/>
  <c r="H176" i="2" s="1" a="1"/>
  <c r="H176" i="2" s="1"/>
  <c r="M177" i="2"/>
  <c r="B177" i="2" s="1"/>
  <c r="H177" i="2" s="1" a="1"/>
  <c r="H177" i="2" s="1"/>
  <c r="M178" i="2"/>
  <c r="B178" i="2" s="1"/>
  <c r="H178" i="2" s="1" a="1"/>
  <c r="H178" i="2" s="1"/>
  <c r="M179" i="2"/>
  <c r="B179" i="2" s="1"/>
  <c r="H179" i="2" s="1" a="1"/>
  <c r="H179" i="2" s="1"/>
  <c r="M180" i="2"/>
  <c r="B180" i="2" s="1"/>
  <c r="H180" i="2" s="1" a="1"/>
  <c r="H180" i="2" s="1"/>
  <c r="M181" i="2"/>
  <c r="B181" i="2" s="1"/>
  <c r="H181" i="2" s="1" a="1"/>
  <c r="H181" i="2" s="1"/>
  <c r="M182" i="2"/>
  <c r="B182" i="2" s="1"/>
  <c r="H182" i="2" s="1" a="1"/>
  <c r="H182" i="2" s="1"/>
  <c r="M183" i="2"/>
  <c r="B183" i="2" s="1"/>
  <c r="H183" i="2" s="1" a="1"/>
  <c r="H183" i="2" s="1"/>
  <c r="M184" i="2"/>
  <c r="B184" i="2" s="1"/>
  <c r="H184" i="2" s="1" a="1"/>
  <c r="H184" i="2" s="1"/>
  <c r="M185" i="2"/>
  <c r="B185" i="2" s="1"/>
  <c r="H185" i="2" s="1" a="1"/>
  <c r="H185" i="2" s="1"/>
  <c r="M186" i="2"/>
  <c r="B186" i="2" s="1"/>
  <c r="H186" i="2" s="1" a="1"/>
  <c r="H186" i="2" s="1"/>
  <c r="M187" i="2"/>
  <c r="B187" i="2" s="1"/>
  <c r="H187" i="2" s="1" a="1"/>
  <c r="H187" i="2" s="1"/>
  <c r="M188" i="2"/>
  <c r="B188" i="2" s="1"/>
  <c r="H188" i="2" s="1" a="1"/>
  <c r="H188" i="2" s="1"/>
  <c r="M189" i="2"/>
  <c r="B189" i="2" s="1"/>
  <c r="H189" i="2" s="1" a="1"/>
  <c r="H189" i="2" s="1"/>
  <c r="M190" i="2"/>
  <c r="B190" i="2" s="1"/>
  <c r="H190" i="2" s="1" a="1"/>
  <c r="H190" i="2" s="1"/>
  <c r="M191" i="2"/>
  <c r="B191" i="2" s="1"/>
  <c r="H191" i="2" s="1" a="1"/>
  <c r="H191" i="2" s="1"/>
  <c r="M192" i="2"/>
  <c r="B192" i="2" s="1"/>
  <c r="H192" i="2" s="1" a="1"/>
  <c r="H192" i="2" s="1"/>
  <c r="M193" i="2"/>
  <c r="B193" i="2" s="1"/>
  <c r="H193" i="2" s="1" a="1"/>
  <c r="H193" i="2" s="1"/>
  <c r="M194" i="2"/>
  <c r="B194" i="2" s="1"/>
  <c r="H194" i="2" s="1" a="1"/>
  <c r="H194" i="2" s="1"/>
  <c r="M195" i="2"/>
  <c r="B195" i="2" s="1"/>
  <c r="H195" i="2" s="1" a="1"/>
  <c r="H195" i="2" s="1"/>
  <c r="M196" i="2"/>
  <c r="B196" i="2" s="1"/>
  <c r="H196" i="2" s="1" a="1"/>
  <c r="H196" i="2" s="1"/>
  <c r="M197" i="2"/>
  <c r="B197" i="2" s="1"/>
  <c r="H197" i="2" s="1" a="1"/>
  <c r="H197" i="2" s="1"/>
  <c r="M198" i="2"/>
  <c r="B198" i="2" s="1"/>
  <c r="H198" i="2" s="1" a="1"/>
  <c r="H198" i="2" s="1"/>
  <c r="M199" i="2"/>
  <c r="B199" i="2" s="1"/>
  <c r="H199" i="2" s="1" a="1"/>
  <c r="H199" i="2" s="1"/>
  <c r="M200" i="2"/>
  <c r="B200" i="2" s="1"/>
  <c r="H200" i="2" s="1" a="1"/>
  <c r="H200" i="2" s="1"/>
  <c r="M201" i="2"/>
  <c r="B201" i="2" s="1"/>
  <c r="H201" i="2" s="1" a="1"/>
  <c r="H201" i="2" s="1"/>
  <c r="M202" i="2"/>
  <c r="B202" i="2" s="1"/>
  <c r="H202" i="2" s="1" a="1"/>
  <c r="H202" i="2" s="1"/>
  <c r="M203" i="2"/>
  <c r="B203" i="2" s="1"/>
  <c r="H203" i="2" s="1" a="1"/>
  <c r="H203" i="2" s="1"/>
  <c r="M204" i="2"/>
  <c r="B204" i="2" s="1"/>
  <c r="H204" i="2" s="1" a="1"/>
  <c r="H204" i="2" s="1"/>
  <c r="M205" i="2"/>
  <c r="B205" i="2" s="1"/>
  <c r="H205" i="2" s="1" a="1"/>
  <c r="H205" i="2" s="1"/>
  <c r="M206" i="2"/>
  <c r="B206" i="2" s="1"/>
  <c r="H206" i="2" s="1" a="1"/>
  <c r="H206" i="2" s="1"/>
  <c r="M207" i="2"/>
  <c r="B207" i="2" s="1"/>
  <c r="H207" i="2" s="1" a="1"/>
  <c r="H207" i="2" s="1"/>
  <c r="M208" i="2"/>
  <c r="B208" i="2" s="1"/>
  <c r="H208" i="2" s="1" a="1"/>
  <c r="H208" i="2" s="1"/>
  <c r="M209" i="2"/>
  <c r="B209" i="2" s="1"/>
  <c r="H209" i="2" s="1" a="1"/>
  <c r="H209" i="2" s="1"/>
  <c r="M210" i="2"/>
  <c r="B210" i="2" s="1"/>
  <c r="H210" i="2" s="1" a="1"/>
  <c r="H210" i="2" s="1"/>
  <c r="M211" i="2"/>
  <c r="B211" i="2" s="1"/>
  <c r="H211" i="2" s="1" a="1"/>
  <c r="H211" i="2" s="1"/>
  <c r="M212" i="2"/>
  <c r="B212" i="2" s="1"/>
  <c r="H212" i="2" s="1" a="1"/>
  <c r="H212" i="2" s="1"/>
  <c r="M213" i="2"/>
  <c r="B213" i="2" s="1"/>
  <c r="H213" i="2" s="1" a="1"/>
  <c r="H213" i="2" s="1"/>
  <c r="M214" i="2"/>
  <c r="B214" i="2" s="1"/>
  <c r="H214" i="2" s="1" a="1"/>
  <c r="H214" i="2" s="1"/>
  <c r="M215" i="2"/>
  <c r="B215" i="2" s="1"/>
  <c r="H215" i="2" s="1" a="1"/>
  <c r="H215" i="2" s="1"/>
  <c r="M216" i="2"/>
  <c r="B216" i="2" s="1"/>
  <c r="H216" i="2" s="1" a="1"/>
  <c r="H216" i="2" s="1"/>
  <c r="M217" i="2"/>
  <c r="B217" i="2" s="1"/>
  <c r="H217" i="2" s="1" a="1"/>
  <c r="H217" i="2" s="1"/>
  <c r="M218" i="2"/>
  <c r="B218" i="2" s="1"/>
  <c r="H218" i="2" s="1" a="1"/>
  <c r="H218" i="2" s="1"/>
  <c r="M219" i="2"/>
  <c r="B219" i="2" s="1"/>
  <c r="H219" i="2" s="1" a="1"/>
  <c r="H219" i="2" s="1"/>
  <c r="M220" i="2"/>
  <c r="B220" i="2" s="1"/>
  <c r="H220" i="2" s="1" a="1"/>
  <c r="H220" i="2" s="1"/>
  <c r="M221" i="2"/>
  <c r="B221" i="2" s="1"/>
  <c r="H221" i="2" s="1" a="1"/>
  <c r="H221" i="2" s="1"/>
  <c r="M222" i="2"/>
  <c r="B222" i="2" s="1"/>
  <c r="H222" i="2" s="1" a="1"/>
  <c r="H222" i="2" s="1"/>
  <c r="M223" i="2"/>
  <c r="B223" i="2" s="1"/>
  <c r="H223" i="2" s="1" a="1"/>
  <c r="H223" i="2" s="1"/>
  <c r="M224" i="2"/>
  <c r="B224" i="2" s="1"/>
  <c r="H224" i="2" s="1" a="1"/>
  <c r="H224" i="2" s="1"/>
  <c r="M225" i="2"/>
  <c r="B225" i="2" s="1"/>
  <c r="H225" i="2" s="1" a="1"/>
  <c r="H225" i="2" s="1"/>
  <c r="M226" i="2"/>
  <c r="B226" i="2" s="1"/>
  <c r="H226" i="2" s="1" a="1"/>
  <c r="H226" i="2" s="1"/>
  <c r="M227" i="2"/>
  <c r="B227" i="2" s="1"/>
  <c r="H227" i="2" s="1" a="1"/>
  <c r="H227" i="2" s="1"/>
  <c r="M228" i="2"/>
  <c r="B228" i="2" s="1"/>
  <c r="H228" i="2" s="1" a="1"/>
  <c r="H228" i="2" s="1"/>
  <c r="M229" i="2"/>
  <c r="B229" i="2" s="1"/>
  <c r="H229" i="2" s="1" a="1"/>
  <c r="H229" i="2" s="1"/>
  <c r="M230" i="2"/>
  <c r="B230" i="2" s="1"/>
  <c r="H230" i="2" s="1" a="1"/>
  <c r="H230" i="2" s="1"/>
  <c r="M231" i="2"/>
  <c r="B231" i="2" s="1"/>
  <c r="H231" i="2" s="1" a="1"/>
  <c r="H231" i="2" s="1"/>
  <c r="M232" i="2"/>
  <c r="B232" i="2" s="1"/>
  <c r="H232" i="2" s="1" a="1"/>
  <c r="H232" i="2" s="1"/>
  <c r="M233" i="2"/>
  <c r="B233" i="2" s="1"/>
  <c r="H233" i="2" s="1" a="1"/>
  <c r="H233" i="2" s="1"/>
  <c r="M234" i="2"/>
  <c r="B234" i="2" s="1"/>
  <c r="H234" i="2" s="1" a="1"/>
  <c r="H234" i="2" s="1"/>
  <c r="M235" i="2"/>
  <c r="B235" i="2" s="1"/>
  <c r="H235" i="2" s="1" a="1"/>
  <c r="H235" i="2" s="1"/>
  <c r="M236" i="2"/>
  <c r="B236" i="2" s="1"/>
  <c r="H236" i="2" s="1" a="1"/>
  <c r="H236" i="2" s="1"/>
  <c r="M237" i="2"/>
  <c r="B237" i="2" s="1"/>
  <c r="H237" i="2" s="1" a="1"/>
  <c r="H237" i="2" s="1"/>
  <c r="M238" i="2"/>
  <c r="B238" i="2" s="1"/>
  <c r="H238" i="2" s="1" a="1"/>
  <c r="H238" i="2" s="1"/>
  <c r="M239" i="2"/>
  <c r="B239" i="2" s="1"/>
  <c r="H239" i="2" s="1" a="1"/>
  <c r="H239" i="2" s="1"/>
  <c r="M240" i="2"/>
  <c r="B240" i="2" s="1"/>
  <c r="H240" i="2" s="1" a="1"/>
  <c r="H240" i="2" s="1"/>
  <c r="M241" i="2"/>
  <c r="B241" i="2" s="1"/>
  <c r="H241" i="2" s="1" a="1"/>
  <c r="H241" i="2" s="1"/>
  <c r="M242" i="2"/>
  <c r="B242" i="2" s="1"/>
  <c r="H242" i="2" s="1" a="1"/>
  <c r="H242" i="2" s="1"/>
  <c r="M243" i="2"/>
  <c r="B243" i="2" s="1"/>
  <c r="H243" i="2" s="1" a="1"/>
  <c r="H243" i="2" s="1"/>
  <c r="M244" i="2"/>
  <c r="B244" i="2" s="1"/>
  <c r="H244" i="2" s="1" a="1"/>
  <c r="H244" i="2" s="1"/>
  <c r="M245" i="2"/>
  <c r="B245" i="2" s="1"/>
  <c r="H245" i="2" s="1" a="1"/>
  <c r="H245" i="2" s="1"/>
  <c r="M246" i="2"/>
  <c r="B246" i="2" s="1"/>
  <c r="H246" i="2" s="1" a="1"/>
  <c r="H246" i="2" s="1"/>
  <c r="M247" i="2"/>
  <c r="B247" i="2" s="1"/>
  <c r="H247" i="2" s="1" a="1"/>
  <c r="H247" i="2" s="1"/>
  <c r="M248" i="2"/>
  <c r="B248" i="2" s="1"/>
  <c r="H248" i="2" s="1" a="1"/>
  <c r="H248" i="2" s="1"/>
  <c r="M249" i="2"/>
  <c r="B249" i="2" s="1"/>
  <c r="H249" i="2" s="1" a="1"/>
  <c r="H249" i="2" s="1"/>
  <c r="M250" i="2"/>
  <c r="B250" i="2" s="1"/>
  <c r="H250" i="2" s="1" a="1"/>
  <c r="H250" i="2" s="1"/>
  <c r="M251" i="2"/>
  <c r="B251" i="2" s="1"/>
  <c r="H251" i="2" s="1" a="1"/>
  <c r="H251" i="2" s="1"/>
  <c r="M252" i="2"/>
  <c r="B252" i="2" s="1"/>
  <c r="H252" i="2" s="1" a="1"/>
  <c r="H252" i="2" s="1"/>
  <c r="M253" i="2"/>
  <c r="B253" i="2" s="1"/>
  <c r="H253" i="2" s="1" a="1"/>
  <c r="H253" i="2" s="1"/>
  <c r="M254" i="2"/>
  <c r="B254" i="2" s="1"/>
  <c r="H254" i="2" s="1" a="1"/>
  <c r="H254" i="2" s="1"/>
  <c r="M255" i="2"/>
  <c r="B255" i="2" s="1"/>
  <c r="H255" i="2" s="1" a="1"/>
  <c r="H255" i="2" s="1"/>
  <c r="M256" i="2"/>
  <c r="B256" i="2" s="1"/>
  <c r="H256" i="2" s="1" a="1"/>
  <c r="H256" i="2" s="1"/>
  <c r="M257" i="2"/>
  <c r="B257" i="2" s="1"/>
  <c r="H257" i="2" s="1" a="1"/>
  <c r="H257" i="2" s="1"/>
  <c r="M258" i="2"/>
  <c r="B258" i="2" s="1"/>
  <c r="H258" i="2" s="1" a="1"/>
  <c r="H258" i="2" s="1"/>
  <c r="M259" i="2"/>
  <c r="B259" i="2" s="1"/>
  <c r="H259" i="2" s="1" a="1"/>
  <c r="H259" i="2" s="1"/>
  <c r="M260" i="2"/>
  <c r="B260" i="2" s="1"/>
  <c r="H260" i="2" s="1" a="1"/>
  <c r="H260" i="2" s="1"/>
  <c r="M261" i="2"/>
  <c r="B261" i="2" s="1"/>
  <c r="H261" i="2" s="1" a="1"/>
  <c r="H261" i="2" s="1"/>
  <c r="M262" i="2"/>
  <c r="B262" i="2" s="1"/>
  <c r="H262" i="2" s="1" a="1"/>
  <c r="H262" i="2" s="1"/>
  <c r="M263" i="2"/>
  <c r="B263" i="2" s="1"/>
  <c r="H263" i="2" s="1" a="1"/>
  <c r="H263" i="2" s="1"/>
  <c r="M264" i="2"/>
  <c r="B264" i="2" s="1"/>
  <c r="H264" i="2" s="1" a="1"/>
  <c r="H264" i="2" s="1"/>
  <c r="M265" i="2"/>
  <c r="B265" i="2" s="1"/>
  <c r="H265" i="2" s="1" a="1"/>
  <c r="H265" i="2" s="1"/>
  <c r="M266" i="2"/>
  <c r="B266" i="2" s="1"/>
  <c r="H266" i="2" s="1" a="1"/>
  <c r="H266" i="2" s="1"/>
  <c r="M267" i="2"/>
  <c r="B267" i="2" s="1"/>
  <c r="H267" i="2" s="1" a="1"/>
  <c r="H267" i="2" s="1"/>
  <c r="M268" i="2"/>
  <c r="B268" i="2" s="1"/>
  <c r="H268" i="2" s="1" a="1"/>
  <c r="H268" i="2" s="1"/>
  <c r="M269" i="2"/>
  <c r="B269" i="2" s="1"/>
  <c r="H269" i="2" s="1" a="1"/>
  <c r="H269" i="2" s="1"/>
  <c r="M270" i="2"/>
  <c r="B270" i="2" s="1"/>
  <c r="H270" i="2" s="1" a="1"/>
  <c r="H270" i="2" s="1"/>
  <c r="M271" i="2"/>
  <c r="B271" i="2" s="1"/>
  <c r="H271" i="2" s="1" a="1"/>
  <c r="H271" i="2" s="1"/>
  <c r="M272" i="2"/>
  <c r="B272" i="2" s="1"/>
  <c r="H272" i="2" s="1" a="1"/>
  <c r="H272" i="2" s="1"/>
  <c r="M273" i="2"/>
  <c r="B273" i="2" s="1"/>
  <c r="H273" i="2" s="1" a="1"/>
  <c r="H273" i="2" s="1"/>
  <c r="M274" i="2"/>
  <c r="B274" i="2" s="1"/>
  <c r="H274" i="2" s="1" a="1"/>
  <c r="H274" i="2" s="1"/>
  <c r="M275" i="2"/>
  <c r="B275" i="2" s="1"/>
  <c r="H275" i="2" s="1" a="1"/>
  <c r="H275" i="2" s="1"/>
  <c r="M276" i="2"/>
  <c r="B276" i="2" s="1"/>
  <c r="H276" i="2" s="1" a="1"/>
  <c r="H276" i="2" s="1"/>
  <c r="M277" i="2"/>
  <c r="B277" i="2" s="1"/>
  <c r="H277" i="2" s="1" a="1"/>
  <c r="H277" i="2" s="1"/>
  <c r="M278" i="2"/>
  <c r="B278" i="2" s="1"/>
  <c r="H278" i="2" s="1" a="1"/>
  <c r="H278" i="2" s="1"/>
  <c r="M279" i="2"/>
  <c r="B279" i="2" s="1"/>
  <c r="H279" i="2" s="1" a="1"/>
  <c r="H279" i="2" s="1"/>
  <c r="M280" i="2"/>
  <c r="B280" i="2" s="1"/>
  <c r="H280" i="2" s="1" a="1"/>
  <c r="H280" i="2" s="1"/>
  <c r="M281" i="2"/>
  <c r="B281" i="2" s="1"/>
  <c r="H281" i="2" s="1" a="1"/>
  <c r="H281" i="2" s="1"/>
  <c r="M282" i="2"/>
  <c r="B282" i="2" s="1"/>
  <c r="H282" i="2" s="1" a="1"/>
  <c r="H282" i="2" s="1"/>
  <c r="M283" i="2"/>
  <c r="B283" i="2" s="1"/>
  <c r="H283" i="2" s="1" a="1"/>
  <c r="H283" i="2" s="1"/>
  <c r="M284" i="2"/>
  <c r="B284" i="2" s="1"/>
  <c r="H284" i="2" s="1" a="1"/>
  <c r="H284" i="2" s="1"/>
  <c r="M285" i="2"/>
  <c r="B285" i="2" s="1"/>
  <c r="H285" i="2" s="1" a="1"/>
  <c r="H285" i="2" s="1"/>
  <c r="M286" i="2"/>
  <c r="B286" i="2" s="1"/>
  <c r="H286" i="2" s="1" a="1"/>
  <c r="H286" i="2" s="1"/>
  <c r="M287" i="2"/>
  <c r="B287" i="2" s="1"/>
  <c r="H287" i="2" s="1" a="1"/>
  <c r="H287" i="2" s="1"/>
  <c r="M288" i="2"/>
  <c r="B288" i="2" s="1"/>
  <c r="H288" i="2" s="1" a="1"/>
  <c r="H288" i="2" s="1"/>
  <c r="M289" i="2"/>
  <c r="B289" i="2" s="1"/>
  <c r="H289" i="2" s="1" a="1"/>
  <c r="H289" i="2" s="1"/>
  <c r="M290" i="2"/>
  <c r="B290" i="2" s="1"/>
  <c r="H290" i="2" s="1" a="1"/>
  <c r="H290" i="2" s="1"/>
  <c r="M291" i="2"/>
  <c r="B291" i="2" s="1"/>
  <c r="H291" i="2" s="1" a="1"/>
  <c r="H291" i="2" s="1"/>
  <c r="M292" i="2"/>
  <c r="B292" i="2" s="1"/>
  <c r="H292" i="2" s="1" a="1"/>
  <c r="H292" i="2" s="1"/>
  <c r="M293" i="2"/>
  <c r="B293" i="2" s="1"/>
  <c r="H293" i="2" s="1" a="1"/>
  <c r="H293" i="2" s="1"/>
  <c r="M294" i="2"/>
  <c r="B294" i="2" s="1"/>
  <c r="H294" i="2" s="1" a="1"/>
  <c r="H294" i="2" s="1"/>
  <c r="M295" i="2"/>
  <c r="B295" i="2" s="1"/>
  <c r="H295" i="2" s="1" a="1"/>
  <c r="H295" i="2" s="1"/>
  <c r="M296" i="2"/>
  <c r="B296" i="2" s="1"/>
  <c r="H296" i="2" s="1" a="1"/>
  <c r="H296" i="2" s="1"/>
  <c r="M297" i="2"/>
  <c r="B297" i="2" s="1"/>
  <c r="H297" i="2" s="1" a="1"/>
  <c r="H297" i="2" s="1"/>
  <c r="M298" i="2"/>
  <c r="B298" i="2" s="1"/>
  <c r="H298" i="2" s="1" a="1"/>
  <c r="H298" i="2" s="1"/>
  <c r="M299" i="2"/>
  <c r="B299" i="2" s="1"/>
  <c r="H299" i="2" s="1" a="1"/>
  <c r="H299" i="2" s="1"/>
  <c r="M300" i="2"/>
  <c r="B300" i="2" s="1"/>
  <c r="H300" i="2" s="1" a="1"/>
  <c r="H300" i="2" s="1"/>
  <c r="M301" i="2"/>
  <c r="B301" i="2" s="1"/>
  <c r="H301" i="2" s="1" a="1"/>
  <c r="H301" i="2" s="1"/>
  <c r="M302" i="2"/>
  <c r="B302" i="2" s="1"/>
  <c r="H302" i="2" s="1" a="1"/>
  <c r="H302" i="2" s="1"/>
  <c r="M303" i="2"/>
  <c r="B303" i="2" s="1"/>
  <c r="H303" i="2" s="1" a="1"/>
  <c r="H303" i="2" s="1"/>
  <c r="M304" i="2"/>
  <c r="B304" i="2" s="1"/>
  <c r="H304" i="2" s="1" a="1"/>
  <c r="H304" i="2" s="1"/>
  <c r="M305" i="2"/>
  <c r="B305" i="2" s="1"/>
  <c r="H305" i="2" s="1" a="1"/>
  <c r="H305" i="2" s="1"/>
  <c r="M306" i="2"/>
  <c r="B306" i="2" s="1"/>
  <c r="H306" i="2" s="1" a="1"/>
  <c r="H306" i="2" s="1"/>
  <c r="M307" i="2"/>
  <c r="B307" i="2" s="1"/>
  <c r="H307" i="2" s="1" a="1"/>
  <c r="H307" i="2" s="1"/>
  <c r="M308" i="2"/>
  <c r="B308" i="2" s="1"/>
  <c r="H308" i="2" s="1" a="1"/>
  <c r="H308" i="2" s="1"/>
  <c r="M309" i="2"/>
  <c r="B309" i="2" s="1"/>
  <c r="H309" i="2" s="1" a="1"/>
  <c r="H309" i="2" s="1"/>
  <c r="M310" i="2"/>
  <c r="B310" i="2" s="1"/>
  <c r="H310" i="2" s="1" a="1"/>
  <c r="H310" i="2" s="1"/>
  <c r="M311" i="2"/>
  <c r="B311" i="2" s="1"/>
  <c r="H311" i="2" s="1" a="1"/>
  <c r="H311" i="2" s="1"/>
  <c r="M312" i="2"/>
  <c r="B312" i="2" s="1"/>
  <c r="H312" i="2" s="1" a="1"/>
  <c r="H312" i="2" s="1"/>
  <c r="M313" i="2"/>
  <c r="B313" i="2" s="1"/>
  <c r="H313" i="2" s="1" a="1"/>
  <c r="H313" i="2" s="1"/>
  <c r="M314" i="2"/>
  <c r="B314" i="2" s="1"/>
  <c r="H314" i="2" s="1" a="1"/>
  <c r="H314" i="2" s="1"/>
  <c r="M315" i="2"/>
  <c r="B315" i="2" s="1"/>
  <c r="H315" i="2" s="1" a="1"/>
  <c r="H315" i="2" s="1"/>
  <c r="M316" i="2"/>
  <c r="B316" i="2" s="1"/>
  <c r="H316" i="2" s="1" a="1"/>
  <c r="H316" i="2" s="1"/>
  <c r="M317" i="2"/>
  <c r="B317" i="2" s="1"/>
  <c r="H317" i="2" s="1" a="1"/>
  <c r="H317" i="2" s="1"/>
  <c r="M318" i="2"/>
  <c r="B318" i="2" s="1"/>
  <c r="H318" i="2" s="1" a="1"/>
  <c r="H318" i="2" s="1"/>
  <c r="M319" i="2"/>
  <c r="B319" i="2" s="1"/>
  <c r="H319" i="2" s="1" a="1"/>
  <c r="H319" i="2" s="1"/>
  <c r="M320" i="2"/>
  <c r="B320" i="2" s="1"/>
  <c r="H320" i="2" s="1" a="1"/>
  <c r="H320" i="2" s="1"/>
  <c r="M321" i="2"/>
  <c r="B321" i="2" s="1"/>
  <c r="H321" i="2" s="1" a="1"/>
  <c r="H321" i="2" s="1"/>
  <c r="M322" i="2"/>
  <c r="B322" i="2" s="1"/>
  <c r="H322" i="2" s="1" a="1"/>
  <c r="H322" i="2" s="1"/>
  <c r="M323" i="2"/>
  <c r="B323" i="2" s="1"/>
  <c r="H323" i="2" s="1" a="1"/>
  <c r="H323" i="2" s="1"/>
  <c r="M324" i="2"/>
  <c r="B324" i="2" s="1"/>
  <c r="H324" i="2" s="1" a="1"/>
  <c r="H324" i="2" s="1"/>
  <c r="M325" i="2"/>
  <c r="B325" i="2" s="1"/>
  <c r="H325" i="2" s="1" a="1"/>
  <c r="H325" i="2" s="1"/>
  <c r="M326" i="2"/>
  <c r="B326" i="2" s="1"/>
  <c r="H326" i="2" s="1" a="1"/>
  <c r="H326" i="2" s="1"/>
  <c r="M327" i="2"/>
  <c r="B327" i="2" s="1"/>
  <c r="H327" i="2" s="1" a="1"/>
  <c r="H327" i="2" s="1"/>
  <c r="M328" i="2"/>
  <c r="B328" i="2" s="1"/>
  <c r="H328" i="2" s="1" a="1"/>
  <c r="H328" i="2" s="1"/>
  <c r="M329" i="2"/>
  <c r="B329" i="2" s="1"/>
  <c r="H329" i="2" s="1" a="1"/>
  <c r="H329" i="2" s="1"/>
  <c r="M330" i="2"/>
  <c r="B330" i="2" s="1"/>
  <c r="H330" i="2" s="1" a="1"/>
  <c r="H330" i="2" s="1"/>
  <c r="M331" i="2"/>
  <c r="B331" i="2" s="1"/>
  <c r="H331" i="2" s="1" a="1"/>
  <c r="H331" i="2" s="1"/>
  <c r="M332" i="2"/>
  <c r="B332" i="2" s="1"/>
  <c r="H332" i="2" s="1" a="1"/>
  <c r="H332" i="2" s="1"/>
  <c r="M333" i="2"/>
  <c r="B333" i="2" s="1"/>
  <c r="H333" i="2" s="1" a="1"/>
  <c r="H333" i="2" s="1"/>
  <c r="M334" i="2"/>
  <c r="B334" i="2" s="1"/>
  <c r="H334" i="2" s="1" a="1"/>
  <c r="H334" i="2" s="1"/>
  <c r="M335" i="2"/>
  <c r="B335" i="2" s="1"/>
  <c r="H335" i="2" s="1" a="1"/>
  <c r="H335" i="2" s="1"/>
  <c r="M336" i="2"/>
  <c r="B336" i="2" s="1"/>
  <c r="H336" i="2" s="1" a="1"/>
  <c r="H336" i="2" s="1"/>
  <c r="M337" i="2"/>
  <c r="B337" i="2" s="1"/>
  <c r="H337" i="2" s="1" a="1"/>
  <c r="H337" i="2" s="1"/>
  <c r="M338" i="2"/>
  <c r="B338" i="2" s="1"/>
  <c r="H338" i="2" s="1" a="1"/>
  <c r="H338" i="2" s="1"/>
  <c r="M339" i="2"/>
  <c r="B339" i="2" s="1"/>
  <c r="H339" i="2" s="1" a="1"/>
  <c r="H339" i="2" s="1"/>
  <c r="M340" i="2"/>
  <c r="B340" i="2" s="1"/>
  <c r="H340" i="2" s="1" a="1"/>
  <c r="H340" i="2" s="1"/>
  <c r="M341" i="2"/>
  <c r="B341" i="2" s="1"/>
  <c r="H341" i="2" s="1" a="1"/>
  <c r="H341" i="2" s="1"/>
  <c r="M342" i="2"/>
  <c r="B342" i="2" s="1"/>
  <c r="H342" i="2" s="1" a="1"/>
  <c r="H342" i="2" s="1"/>
  <c r="M343" i="2"/>
  <c r="B343" i="2" s="1"/>
  <c r="H343" i="2" s="1" a="1"/>
  <c r="H343" i="2" s="1"/>
  <c r="M344" i="2"/>
  <c r="B344" i="2" s="1"/>
  <c r="H344" i="2" s="1" a="1"/>
  <c r="H344" i="2" s="1"/>
  <c r="M345" i="2"/>
  <c r="B345" i="2" s="1"/>
  <c r="H345" i="2" s="1" a="1"/>
  <c r="H345" i="2" s="1"/>
  <c r="M346" i="2"/>
  <c r="B346" i="2" s="1"/>
  <c r="H346" i="2" s="1" a="1"/>
  <c r="H346" i="2" s="1"/>
  <c r="M347" i="2"/>
  <c r="B347" i="2" s="1"/>
  <c r="H347" i="2" s="1" a="1"/>
  <c r="H347" i="2" s="1"/>
  <c r="M348" i="2"/>
  <c r="B348" i="2" s="1"/>
  <c r="H348" i="2" s="1" a="1"/>
  <c r="H348" i="2" s="1"/>
  <c r="M349" i="2"/>
  <c r="B349" i="2" s="1"/>
  <c r="H349" i="2" s="1" a="1"/>
  <c r="H349" i="2" s="1"/>
  <c r="M350" i="2"/>
  <c r="B350" i="2" s="1"/>
  <c r="H350" i="2" s="1" a="1"/>
  <c r="H350" i="2" s="1"/>
  <c r="M351" i="2"/>
  <c r="B351" i="2" s="1"/>
  <c r="H351" i="2" s="1" a="1"/>
  <c r="H351" i="2" s="1"/>
  <c r="M352" i="2"/>
  <c r="B352" i="2" s="1"/>
  <c r="H352" i="2" s="1" a="1"/>
  <c r="H352" i="2" s="1"/>
  <c r="M353" i="2"/>
  <c r="B353" i="2" s="1"/>
  <c r="H353" i="2" s="1" a="1"/>
  <c r="H353" i="2" s="1"/>
  <c r="M354" i="2"/>
  <c r="B354" i="2" s="1"/>
  <c r="H354" i="2" s="1" a="1"/>
  <c r="H354" i="2" s="1"/>
  <c r="M355" i="2"/>
  <c r="B355" i="2" s="1"/>
  <c r="H355" i="2" s="1" a="1"/>
  <c r="H355" i="2" s="1"/>
  <c r="M356" i="2"/>
  <c r="B356" i="2" s="1"/>
  <c r="H356" i="2" s="1" a="1"/>
  <c r="H356" i="2" s="1"/>
  <c r="M357" i="2"/>
  <c r="B357" i="2" s="1"/>
  <c r="H357" i="2" s="1" a="1"/>
  <c r="H357" i="2" s="1"/>
  <c r="M358" i="2"/>
  <c r="B358" i="2" s="1"/>
  <c r="H358" i="2" s="1" a="1"/>
  <c r="H358" i="2" s="1"/>
  <c r="M359" i="2"/>
  <c r="B359" i="2" s="1"/>
  <c r="H359" i="2" s="1" a="1"/>
  <c r="H359" i="2" s="1"/>
  <c r="M360" i="2"/>
  <c r="B360" i="2" s="1"/>
  <c r="H360" i="2" s="1" a="1"/>
  <c r="H360" i="2" s="1"/>
  <c r="M361" i="2"/>
  <c r="B361" i="2" s="1"/>
  <c r="H361" i="2" s="1" a="1"/>
  <c r="H361" i="2" s="1"/>
  <c r="M362" i="2"/>
  <c r="B362" i="2" s="1"/>
  <c r="H362" i="2" s="1" a="1"/>
  <c r="H362" i="2" s="1"/>
  <c r="M363" i="2"/>
  <c r="B363" i="2" s="1"/>
  <c r="H363" i="2" s="1" a="1"/>
  <c r="H363" i="2" s="1"/>
  <c r="M364" i="2"/>
  <c r="B364" i="2" s="1"/>
  <c r="H364" i="2" s="1" a="1"/>
  <c r="H364" i="2" s="1"/>
  <c r="M365" i="2"/>
  <c r="B365" i="2" s="1"/>
  <c r="H365" i="2" s="1" a="1"/>
  <c r="H365" i="2" s="1"/>
  <c r="M366" i="2"/>
  <c r="B366" i="2" s="1"/>
  <c r="H366" i="2" s="1" a="1"/>
  <c r="H366" i="2" s="1"/>
  <c r="M367" i="2"/>
  <c r="B367" i="2" s="1"/>
  <c r="H367" i="2" s="1" a="1"/>
  <c r="H367" i="2" s="1"/>
  <c r="M368" i="2"/>
  <c r="B368" i="2" s="1"/>
  <c r="H368" i="2" s="1" a="1"/>
  <c r="H368" i="2" s="1"/>
  <c r="M369" i="2"/>
  <c r="B369" i="2" s="1"/>
  <c r="H369" i="2" s="1" a="1"/>
  <c r="H369" i="2" s="1"/>
  <c r="M370" i="2"/>
  <c r="B370" i="2" s="1"/>
  <c r="H370" i="2" s="1" a="1"/>
  <c r="H370" i="2" s="1"/>
  <c r="M371" i="2"/>
  <c r="B371" i="2" s="1"/>
  <c r="H371" i="2" s="1" a="1"/>
  <c r="H371" i="2" s="1"/>
  <c r="M372" i="2"/>
  <c r="B372" i="2" s="1"/>
  <c r="H372" i="2" s="1" a="1"/>
  <c r="H372" i="2" s="1"/>
  <c r="M373" i="2"/>
  <c r="B373" i="2" s="1"/>
  <c r="H373" i="2" s="1" a="1"/>
  <c r="H373" i="2" s="1"/>
  <c r="M374" i="2"/>
  <c r="B374" i="2" s="1"/>
  <c r="H374" i="2" s="1" a="1"/>
  <c r="H374" i="2" s="1"/>
  <c r="M375" i="2"/>
  <c r="B375" i="2" s="1"/>
  <c r="H375" i="2" s="1" a="1"/>
  <c r="H375" i="2" s="1"/>
  <c r="M376" i="2"/>
  <c r="B376" i="2" s="1"/>
  <c r="H376" i="2" s="1" a="1"/>
  <c r="H376" i="2" s="1"/>
  <c r="M377" i="2"/>
  <c r="B377" i="2" s="1"/>
  <c r="H377" i="2" s="1" a="1"/>
  <c r="H377" i="2" s="1"/>
  <c r="M378" i="2"/>
  <c r="B378" i="2" s="1"/>
  <c r="H378" i="2" s="1" a="1"/>
  <c r="H378" i="2" s="1"/>
  <c r="M379" i="2"/>
  <c r="B379" i="2" s="1"/>
  <c r="H379" i="2" s="1" a="1"/>
  <c r="H379" i="2" s="1"/>
  <c r="M380" i="2"/>
  <c r="B380" i="2" s="1"/>
  <c r="H380" i="2" s="1" a="1"/>
  <c r="H380" i="2" s="1"/>
  <c r="M381" i="2"/>
  <c r="B381" i="2" s="1"/>
  <c r="H381" i="2" s="1" a="1"/>
  <c r="H381" i="2" s="1"/>
  <c r="M382" i="2"/>
  <c r="B382" i="2" s="1"/>
  <c r="H382" i="2" s="1" a="1"/>
  <c r="H382" i="2" s="1"/>
  <c r="M383" i="2"/>
  <c r="B383" i="2" s="1"/>
  <c r="H383" i="2" s="1" a="1"/>
  <c r="H383" i="2" s="1"/>
  <c r="M384" i="2"/>
  <c r="B384" i="2" s="1"/>
  <c r="H384" i="2" s="1" a="1"/>
  <c r="H384" i="2" s="1"/>
  <c r="M385" i="2"/>
  <c r="B385" i="2" s="1"/>
  <c r="H385" i="2" s="1" a="1"/>
  <c r="H385" i="2" s="1"/>
  <c r="M386" i="2"/>
  <c r="B386" i="2" s="1"/>
  <c r="H386" i="2" s="1" a="1"/>
  <c r="H386" i="2" s="1"/>
  <c r="M387" i="2"/>
  <c r="B387" i="2" s="1"/>
  <c r="H387" i="2" s="1" a="1"/>
  <c r="H387" i="2" s="1"/>
  <c r="M388" i="2"/>
  <c r="B388" i="2" s="1"/>
  <c r="H388" i="2" s="1" a="1"/>
  <c r="H388" i="2" s="1"/>
  <c r="M389" i="2"/>
  <c r="B389" i="2" s="1"/>
  <c r="H389" i="2" s="1" a="1"/>
  <c r="H389" i="2" s="1"/>
  <c r="M390" i="2"/>
  <c r="B390" i="2" s="1"/>
  <c r="H390" i="2" s="1" a="1"/>
  <c r="H390" i="2" s="1"/>
  <c r="M391" i="2"/>
  <c r="B391" i="2" s="1"/>
  <c r="H391" i="2" s="1" a="1"/>
  <c r="H391" i="2" s="1"/>
  <c r="M392" i="2"/>
  <c r="B392" i="2" s="1"/>
  <c r="H392" i="2" s="1" a="1"/>
  <c r="H392" i="2" s="1"/>
  <c r="M393" i="2"/>
  <c r="B393" i="2" s="1"/>
  <c r="H393" i="2" s="1" a="1"/>
  <c r="H393" i="2" s="1"/>
  <c r="M394" i="2"/>
  <c r="B394" i="2" s="1"/>
  <c r="H394" i="2" s="1" a="1"/>
  <c r="H394" i="2" s="1"/>
  <c r="M395" i="2"/>
  <c r="B395" i="2" s="1"/>
  <c r="H395" i="2" s="1" a="1"/>
  <c r="H395" i="2" s="1"/>
  <c r="M396" i="2"/>
  <c r="B396" i="2" s="1"/>
  <c r="H396" i="2" s="1" a="1"/>
  <c r="H396" i="2" s="1"/>
  <c r="M397" i="2"/>
  <c r="B397" i="2" s="1"/>
  <c r="H397" i="2" s="1" a="1"/>
  <c r="H397" i="2" s="1"/>
  <c r="M398" i="2"/>
  <c r="B398" i="2" s="1"/>
  <c r="H398" i="2" s="1" a="1"/>
  <c r="H398" i="2" s="1"/>
  <c r="M399" i="2"/>
  <c r="B399" i="2" s="1"/>
  <c r="H399" i="2" s="1" a="1"/>
  <c r="H399" i="2" s="1"/>
  <c r="M400" i="2"/>
  <c r="B400" i="2" s="1"/>
  <c r="H400" i="2" s="1" a="1"/>
  <c r="H400" i="2" s="1"/>
  <c r="M401" i="2"/>
  <c r="B401" i="2" s="1"/>
  <c r="H401" i="2" s="1" a="1"/>
  <c r="H401" i="2" s="1"/>
  <c r="M402" i="2"/>
  <c r="B402" i="2" s="1"/>
  <c r="H402" i="2" s="1" a="1"/>
  <c r="H402" i="2" s="1"/>
  <c r="M403" i="2"/>
  <c r="B403" i="2" s="1"/>
  <c r="H403" i="2" s="1" a="1"/>
  <c r="H403" i="2" s="1"/>
  <c r="M404" i="2"/>
  <c r="B404" i="2" s="1"/>
  <c r="H404" i="2" s="1" a="1"/>
  <c r="H404" i="2" s="1"/>
  <c r="M405" i="2"/>
  <c r="B405" i="2" s="1"/>
  <c r="H405" i="2" s="1" a="1"/>
  <c r="H405" i="2" s="1"/>
  <c r="M406" i="2"/>
  <c r="B406" i="2" s="1"/>
  <c r="H406" i="2" s="1" a="1"/>
  <c r="H406" i="2" s="1"/>
  <c r="M407" i="2"/>
  <c r="B407" i="2" s="1"/>
  <c r="H407" i="2" s="1" a="1"/>
  <c r="H407" i="2" s="1"/>
  <c r="M408" i="2"/>
  <c r="B408" i="2" s="1"/>
  <c r="H408" i="2" s="1" a="1"/>
  <c r="H408" i="2" s="1"/>
  <c r="M409" i="2"/>
  <c r="B409" i="2" s="1"/>
  <c r="H409" i="2" s="1" a="1"/>
  <c r="H409" i="2" s="1"/>
  <c r="M410" i="2"/>
  <c r="B410" i="2" s="1"/>
  <c r="H410" i="2" s="1" a="1"/>
  <c r="H410" i="2" s="1"/>
  <c r="M411" i="2"/>
  <c r="B411" i="2" s="1"/>
  <c r="H411" i="2" s="1" a="1"/>
  <c r="H411" i="2" s="1"/>
  <c r="M412" i="2"/>
  <c r="B412" i="2" s="1"/>
  <c r="H412" i="2" s="1" a="1"/>
  <c r="H412" i="2" s="1"/>
  <c r="M413" i="2"/>
  <c r="B413" i="2" s="1"/>
  <c r="H413" i="2" s="1" a="1"/>
  <c r="H413" i="2" s="1"/>
  <c r="M414" i="2"/>
  <c r="B414" i="2" s="1"/>
  <c r="H414" i="2" s="1" a="1"/>
  <c r="H414" i="2" s="1"/>
  <c r="M415" i="2"/>
  <c r="B415" i="2" s="1"/>
  <c r="H415" i="2" s="1" a="1"/>
  <c r="H415" i="2" s="1"/>
  <c r="M416" i="2"/>
  <c r="B416" i="2" s="1"/>
  <c r="H416" i="2" s="1" a="1"/>
  <c r="H416" i="2" s="1"/>
  <c r="M417" i="2"/>
  <c r="B417" i="2" s="1"/>
  <c r="H417" i="2" s="1" a="1"/>
  <c r="H417" i="2" s="1"/>
  <c r="M418" i="2"/>
  <c r="B418" i="2" s="1"/>
  <c r="H418" i="2" s="1" a="1"/>
  <c r="H418" i="2" s="1"/>
  <c r="M419" i="2"/>
  <c r="B419" i="2" s="1"/>
  <c r="H419" i="2" s="1" a="1"/>
  <c r="H419" i="2" s="1"/>
  <c r="M420" i="2"/>
  <c r="B420" i="2" s="1"/>
  <c r="H420" i="2" s="1" a="1"/>
  <c r="H420" i="2" s="1"/>
  <c r="M421" i="2"/>
  <c r="B421" i="2" s="1"/>
  <c r="H421" i="2" s="1" a="1"/>
  <c r="H421" i="2" s="1"/>
  <c r="M422" i="2"/>
  <c r="B422" i="2" s="1"/>
  <c r="H422" i="2" s="1" a="1"/>
  <c r="H422" i="2" s="1"/>
  <c r="M423" i="2"/>
  <c r="B423" i="2" s="1"/>
  <c r="H423" i="2" s="1" a="1"/>
  <c r="H423" i="2" s="1"/>
  <c r="M424" i="2"/>
  <c r="B424" i="2" s="1"/>
  <c r="H424" i="2" s="1" a="1"/>
  <c r="H424" i="2" s="1"/>
  <c r="M425" i="2"/>
  <c r="B425" i="2" s="1"/>
  <c r="H425" i="2" s="1" a="1"/>
  <c r="H425" i="2" s="1"/>
  <c r="M426" i="2"/>
  <c r="B426" i="2" s="1"/>
  <c r="H426" i="2" s="1" a="1"/>
  <c r="H426" i="2" s="1"/>
  <c r="M427" i="2"/>
  <c r="B427" i="2" s="1"/>
  <c r="H427" i="2" s="1" a="1"/>
  <c r="H427" i="2" s="1"/>
  <c r="M428" i="2"/>
  <c r="B428" i="2" s="1"/>
  <c r="H428" i="2" s="1" a="1"/>
  <c r="H428" i="2" s="1"/>
  <c r="M429" i="2"/>
  <c r="B429" i="2" s="1"/>
  <c r="H429" i="2" s="1" a="1"/>
  <c r="H429" i="2" s="1"/>
  <c r="M430" i="2"/>
  <c r="B430" i="2" s="1"/>
  <c r="H430" i="2" s="1" a="1"/>
  <c r="H430" i="2" s="1"/>
  <c r="M431" i="2"/>
  <c r="B431" i="2" s="1"/>
  <c r="H431" i="2" s="1" a="1"/>
  <c r="H431" i="2" s="1"/>
  <c r="M432" i="2"/>
  <c r="B432" i="2" s="1"/>
  <c r="H432" i="2" s="1" a="1"/>
  <c r="H432" i="2" s="1"/>
  <c r="M433" i="2"/>
  <c r="B433" i="2" s="1"/>
  <c r="H433" i="2" s="1" a="1"/>
  <c r="H433" i="2" s="1"/>
  <c r="M434" i="2"/>
  <c r="B434" i="2" s="1"/>
  <c r="H434" i="2" s="1" a="1"/>
  <c r="H434" i="2" s="1"/>
  <c r="M435" i="2"/>
  <c r="B435" i="2" s="1"/>
  <c r="H435" i="2" s="1" a="1"/>
  <c r="H435" i="2" s="1"/>
  <c r="M436" i="2"/>
  <c r="B436" i="2" s="1"/>
  <c r="H436" i="2" s="1" a="1"/>
  <c r="H436" i="2" s="1"/>
  <c r="M437" i="2"/>
  <c r="B437" i="2" s="1"/>
  <c r="H437" i="2" s="1" a="1"/>
  <c r="H437" i="2" s="1"/>
  <c r="M438" i="2"/>
  <c r="B438" i="2" s="1"/>
  <c r="H438" i="2" s="1" a="1"/>
  <c r="H438" i="2" s="1"/>
  <c r="M439" i="2"/>
  <c r="B439" i="2" s="1"/>
  <c r="H439" i="2" s="1" a="1"/>
  <c r="H439" i="2" s="1"/>
  <c r="M440" i="2"/>
  <c r="B440" i="2" s="1"/>
  <c r="H440" i="2" s="1" a="1"/>
  <c r="H440" i="2" s="1"/>
  <c r="M441" i="2"/>
  <c r="B441" i="2" s="1"/>
  <c r="H441" i="2" s="1" a="1"/>
  <c r="H441" i="2" s="1"/>
  <c r="M442" i="2"/>
  <c r="B442" i="2" s="1"/>
  <c r="H442" i="2" s="1" a="1"/>
  <c r="H442" i="2" s="1"/>
  <c r="M443" i="2"/>
  <c r="B443" i="2" s="1"/>
  <c r="H443" i="2" s="1" a="1"/>
  <c r="H443" i="2" s="1"/>
  <c r="M444" i="2"/>
  <c r="B444" i="2" s="1"/>
  <c r="H444" i="2" s="1" a="1"/>
  <c r="H444" i="2" s="1"/>
  <c r="M445" i="2"/>
  <c r="B445" i="2" s="1"/>
  <c r="H445" i="2" s="1" a="1"/>
  <c r="H445" i="2" s="1"/>
  <c r="M446" i="2"/>
  <c r="B446" i="2" s="1"/>
  <c r="H446" i="2" s="1" a="1"/>
  <c r="H446" i="2" s="1"/>
  <c r="M447" i="2"/>
  <c r="B447" i="2" s="1"/>
  <c r="H447" i="2" s="1" a="1"/>
  <c r="H447" i="2" s="1"/>
  <c r="M448" i="2"/>
  <c r="B448" i="2" s="1"/>
  <c r="H448" i="2" s="1" a="1"/>
  <c r="H448" i="2" s="1"/>
  <c r="M449" i="2"/>
  <c r="B449" i="2" s="1"/>
  <c r="H449" i="2" s="1" a="1"/>
  <c r="H449" i="2" s="1"/>
  <c r="M450" i="2"/>
  <c r="B450" i="2" s="1"/>
  <c r="H450" i="2" s="1" a="1"/>
  <c r="H450" i="2" s="1"/>
  <c r="M451" i="2"/>
  <c r="B451" i="2" s="1"/>
  <c r="H451" i="2" s="1" a="1"/>
  <c r="H451" i="2" s="1"/>
  <c r="M452" i="2"/>
  <c r="B452" i="2" s="1"/>
  <c r="H452" i="2" s="1" a="1"/>
  <c r="H452" i="2" s="1"/>
  <c r="M453" i="2"/>
  <c r="B453" i="2" s="1"/>
  <c r="H453" i="2" s="1" a="1"/>
  <c r="H453" i="2" s="1"/>
  <c r="M454" i="2"/>
  <c r="B454" i="2" s="1"/>
  <c r="H454" i="2" s="1" a="1"/>
  <c r="H454" i="2" s="1"/>
  <c r="M455" i="2"/>
  <c r="B455" i="2" s="1"/>
  <c r="H455" i="2" s="1" a="1"/>
  <c r="H455" i="2" s="1"/>
  <c r="M456" i="2"/>
  <c r="B456" i="2" s="1"/>
  <c r="H456" i="2" s="1" a="1"/>
  <c r="H456" i="2" s="1"/>
  <c r="M457" i="2"/>
  <c r="B457" i="2" s="1"/>
  <c r="H457" i="2" s="1" a="1"/>
  <c r="H457" i="2" s="1"/>
  <c r="M458" i="2"/>
  <c r="B458" i="2" s="1"/>
  <c r="H458" i="2" s="1" a="1"/>
  <c r="H458" i="2" s="1"/>
  <c r="M459" i="2"/>
  <c r="B459" i="2" s="1"/>
  <c r="H459" i="2" s="1" a="1"/>
  <c r="H459" i="2" s="1"/>
  <c r="M460" i="2"/>
  <c r="B460" i="2" s="1"/>
  <c r="H460" i="2" s="1" a="1"/>
  <c r="H460" i="2" s="1"/>
  <c r="M461" i="2"/>
  <c r="B461" i="2" s="1"/>
  <c r="H461" i="2" s="1" a="1"/>
  <c r="H461" i="2" s="1"/>
  <c r="M462" i="2"/>
  <c r="B462" i="2" s="1"/>
  <c r="H462" i="2" s="1" a="1"/>
  <c r="H462" i="2" s="1"/>
  <c r="M463" i="2"/>
  <c r="B463" i="2" s="1"/>
  <c r="H463" i="2" s="1" a="1"/>
  <c r="H463" i="2" s="1"/>
  <c r="M464" i="2"/>
  <c r="B464" i="2" s="1"/>
  <c r="H464" i="2" s="1" a="1"/>
  <c r="H464" i="2" s="1"/>
  <c r="M465" i="2"/>
  <c r="B465" i="2" s="1"/>
  <c r="H465" i="2" s="1" a="1"/>
  <c r="H465" i="2" s="1"/>
  <c r="M466" i="2"/>
  <c r="B466" i="2" s="1"/>
  <c r="H466" i="2" s="1" a="1"/>
  <c r="H466" i="2" s="1"/>
  <c r="M467" i="2"/>
  <c r="B467" i="2" s="1"/>
  <c r="H467" i="2" s="1" a="1"/>
  <c r="H467" i="2" s="1"/>
  <c r="M468" i="2"/>
  <c r="B468" i="2" s="1"/>
  <c r="H468" i="2" s="1" a="1"/>
  <c r="H468" i="2" s="1"/>
  <c r="M469" i="2"/>
  <c r="B469" i="2" s="1"/>
  <c r="H469" i="2" s="1" a="1"/>
  <c r="H469" i="2" s="1"/>
  <c r="M470" i="2"/>
  <c r="B470" i="2" s="1"/>
  <c r="H470" i="2" s="1" a="1"/>
  <c r="H470" i="2" s="1"/>
  <c r="M471" i="2"/>
  <c r="B471" i="2" s="1"/>
  <c r="H471" i="2" s="1" a="1"/>
  <c r="H471" i="2" s="1"/>
  <c r="M472" i="2"/>
  <c r="B472" i="2" s="1"/>
  <c r="H472" i="2" s="1" a="1"/>
  <c r="H472" i="2" s="1"/>
  <c r="M473" i="2"/>
  <c r="B473" i="2" s="1"/>
  <c r="H473" i="2" s="1" a="1"/>
  <c r="H473" i="2" s="1"/>
  <c r="M474" i="2"/>
  <c r="B474" i="2" s="1"/>
  <c r="H474" i="2" s="1" a="1"/>
  <c r="H474" i="2" s="1"/>
  <c r="M475" i="2"/>
  <c r="B475" i="2" s="1"/>
  <c r="H475" i="2" s="1" a="1"/>
  <c r="H475" i="2" s="1"/>
  <c r="M476" i="2"/>
  <c r="B476" i="2" s="1"/>
  <c r="H476" i="2" s="1" a="1"/>
  <c r="H476" i="2" s="1"/>
  <c r="M477" i="2"/>
  <c r="B477" i="2" s="1"/>
  <c r="H477" i="2" s="1" a="1"/>
  <c r="H477" i="2" s="1"/>
  <c r="M478" i="2"/>
  <c r="B478" i="2" s="1"/>
  <c r="H478" i="2" s="1" a="1"/>
  <c r="H478" i="2" s="1"/>
  <c r="M479" i="2"/>
  <c r="B479" i="2" s="1"/>
  <c r="H479" i="2" s="1" a="1"/>
  <c r="H479" i="2" s="1"/>
  <c r="M480" i="2"/>
  <c r="B480" i="2" s="1"/>
  <c r="H480" i="2" s="1" a="1"/>
  <c r="H480" i="2" s="1"/>
  <c r="M481" i="2"/>
  <c r="B481" i="2" s="1"/>
  <c r="H481" i="2" s="1" a="1"/>
  <c r="H481" i="2" s="1"/>
  <c r="M482" i="2"/>
  <c r="B482" i="2" s="1"/>
  <c r="H482" i="2" s="1" a="1"/>
  <c r="H482" i="2" s="1"/>
  <c r="M483" i="2"/>
  <c r="B483" i="2" s="1"/>
  <c r="H483" i="2" s="1" a="1"/>
  <c r="H483" i="2" s="1"/>
  <c r="M484" i="2"/>
  <c r="B484" i="2" s="1"/>
  <c r="H484" i="2" s="1" a="1"/>
  <c r="H484" i="2" s="1"/>
  <c r="M485" i="2"/>
  <c r="B485" i="2" s="1"/>
  <c r="H485" i="2" s="1" a="1"/>
  <c r="H485" i="2" s="1"/>
  <c r="M486" i="2"/>
  <c r="B486" i="2" s="1"/>
  <c r="H486" i="2" s="1" a="1"/>
  <c r="H486" i="2" s="1"/>
  <c r="M487" i="2"/>
  <c r="B487" i="2" s="1"/>
  <c r="H487" i="2" s="1" a="1"/>
  <c r="H487" i="2" s="1"/>
  <c r="M488" i="2"/>
  <c r="B488" i="2" s="1"/>
  <c r="H488" i="2" s="1" a="1"/>
  <c r="H488" i="2" s="1"/>
  <c r="M489" i="2"/>
  <c r="B489" i="2" s="1"/>
  <c r="H489" i="2" s="1" a="1"/>
  <c r="H489" i="2" s="1"/>
  <c r="M490" i="2"/>
  <c r="B490" i="2" s="1"/>
  <c r="H490" i="2" s="1" a="1"/>
  <c r="H490" i="2" s="1"/>
  <c r="M491" i="2"/>
  <c r="B491" i="2" s="1"/>
  <c r="H491" i="2" s="1" a="1"/>
  <c r="H491" i="2" s="1"/>
  <c r="M492" i="2"/>
  <c r="B492" i="2" s="1"/>
  <c r="H492" i="2" s="1" a="1"/>
  <c r="H492" i="2" s="1"/>
  <c r="M493" i="2"/>
  <c r="B493" i="2" s="1"/>
  <c r="H493" i="2" s="1" a="1"/>
  <c r="H493" i="2" s="1"/>
  <c r="M494" i="2"/>
  <c r="B494" i="2" s="1"/>
  <c r="H494" i="2" s="1" a="1"/>
  <c r="H494" i="2" s="1"/>
  <c r="M495" i="2"/>
  <c r="B495" i="2" s="1"/>
  <c r="H495" i="2" s="1" a="1"/>
  <c r="H495" i="2" s="1"/>
  <c r="M496" i="2"/>
  <c r="B496" i="2" s="1"/>
  <c r="H496" i="2" s="1" a="1"/>
  <c r="H496" i="2" s="1"/>
  <c r="M497" i="2"/>
  <c r="B497" i="2" s="1"/>
  <c r="H497" i="2" s="1" a="1"/>
  <c r="H497" i="2" s="1"/>
  <c r="M498" i="2"/>
  <c r="B498" i="2" s="1"/>
  <c r="H498" i="2" s="1" a="1"/>
  <c r="H498" i="2" s="1"/>
  <c r="M499" i="2"/>
  <c r="B499" i="2" s="1"/>
  <c r="H499" i="2" s="1" a="1"/>
  <c r="H499" i="2" s="1"/>
  <c r="M500" i="2"/>
  <c r="B500" i="2" s="1"/>
  <c r="H500" i="2" s="1" a="1"/>
  <c r="H500" i="2" s="1"/>
  <c r="M501" i="2"/>
  <c r="B501" i="2" s="1"/>
  <c r="H501" i="2" s="1" a="1"/>
  <c r="H501" i="2" s="1"/>
  <c r="M502" i="2"/>
  <c r="B502" i="2" s="1"/>
  <c r="H502" i="2" s="1" a="1"/>
  <c r="H502" i="2" s="1"/>
  <c r="M503" i="2"/>
  <c r="B503" i="2" s="1"/>
  <c r="H503" i="2" s="1" a="1"/>
  <c r="H503" i="2" s="1"/>
  <c r="M504" i="2"/>
  <c r="B504" i="2" s="1"/>
  <c r="H504" i="2" s="1" a="1"/>
  <c r="H504" i="2" s="1"/>
  <c r="M505" i="2"/>
  <c r="B505" i="2" s="1"/>
  <c r="H505" i="2" s="1" a="1"/>
  <c r="H505" i="2" s="1"/>
  <c r="M506" i="2"/>
  <c r="B506" i="2" s="1"/>
  <c r="H506" i="2" s="1" a="1"/>
  <c r="H506" i="2" s="1"/>
  <c r="M507" i="2"/>
  <c r="B507" i="2" s="1"/>
  <c r="H507" i="2" s="1" a="1"/>
  <c r="H507" i="2" s="1"/>
  <c r="M508" i="2"/>
  <c r="B508" i="2" s="1"/>
  <c r="H508" i="2" s="1" a="1"/>
  <c r="H508" i="2" s="1"/>
  <c r="M509" i="2"/>
  <c r="B509" i="2" s="1"/>
  <c r="H509" i="2" s="1" a="1"/>
  <c r="H509" i="2" s="1"/>
  <c r="M510" i="2"/>
  <c r="B510" i="2" s="1"/>
  <c r="H510" i="2" s="1" a="1"/>
  <c r="H510" i="2" s="1"/>
  <c r="M511" i="2"/>
  <c r="B511" i="2" s="1"/>
  <c r="H511" i="2" s="1" a="1"/>
  <c r="H511" i="2" s="1"/>
  <c r="M512" i="2"/>
  <c r="B512" i="2" s="1"/>
  <c r="H512" i="2" s="1" a="1"/>
  <c r="H512" i="2" s="1"/>
  <c r="M513" i="2"/>
  <c r="B513" i="2" s="1"/>
  <c r="H513" i="2" s="1" a="1"/>
  <c r="H513" i="2" s="1"/>
  <c r="M514" i="2"/>
  <c r="B514" i="2" s="1"/>
  <c r="H514" i="2" s="1" a="1"/>
  <c r="H514" i="2" s="1"/>
  <c r="M515" i="2"/>
  <c r="B515" i="2" s="1"/>
  <c r="H515" i="2" s="1" a="1"/>
  <c r="H515" i="2" s="1"/>
  <c r="M516" i="2"/>
  <c r="B516" i="2" s="1"/>
  <c r="H516" i="2" s="1" a="1"/>
  <c r="H516" i="2" s="1"/>
  <c r="M517" i="2"/>
  <c r="B517" i="2" s="1"/>
  <c r="H517" i="2" s="1" a="1"/>
  <c r="H517" i="2" s="1"/>
  <c r="M518" i="2"/>
  <c r="B518" i="2" s="1"/>
  <c r="H518" i="2" s="1" a="1"/>
  <c r="H518" i="2" s="1"/>
  <c r="M519" i="2"/>
  <c r="B519" i="2" s="1"/>
  <c r="H519" i="2" s="1" a="1"/>
  <c r="H519" i="2" s="1"/>
  <c r="M520" i="2"/>
  <c r="B520" i="2" s="1"/>
  <c r="H520" i="2" s="1" a="1"/>
  <c r="H520" i="2" s="1"/>
  <c r="M521" i="2"/>
  <c r="B521" i="2" s="1"/>
  <c r="H521" i="2" s="1" a="1"/>
  <c r="H521" i="2" s="1"/>
  <c r="M522" i="2"/>
  <c r="B522" i="2" s="1"/>
  <c r="H522" i="2" s="1" a="1"/>
  <c r="H522" i="2" s="1"/>
  <c r="M523" i="2"/>
  <c r="B523" i="2" s="1"/>
  <c r="H523" i="2" s="1" a="1"/>
  <c r="H523" i="2" s="1"/>
  <c r="M524" i="2"/>
  <c r="B524" i="2" s="1"/>
  <c r="H524" i="2" s="1" a="1"/>
  <c r="H524" i="2" s="1"/>
  <c r="M525" i="2"/>
  <c r="B525" i="2" s="1"/>
  <c r="H525" i="2" s="1" a="1"/>
  <c r="H525" i="2" s="1"/>
  <c r="M526" i="2"/>
  <c r="B526" i="2" s="1"/>
  <c r="H526" i="2" s="1" a="1"/>
  <c r="H526" i="2" s="1"/>
  <c r="M527" i="2"/>
  <c r="B527" i="2" s="1"/>
  <c r="H527" i="2" s="1" a="1"/>
  <c r="H527" i="2" s="1"/>
  <c r="M528" i="2"/>
  <c r="B528" i="2" s="1"/>
  <c r="H528" i="2" s="1" a="1"/>
  <c r="H528" i="2" s="1"/>
  <c r="M529" i="2"/>
  <c r="B529" i="2" s="1"/>
  <c r="H529" i="2" s="1" a="1"/>
  <c r="H529" i="2" s="1"/>
  <c r="M530" i="2"/>
  <c r="B530" i="2" s="1"/>
  <c r="H530" i="2" s="1" a="1"/>
  <c r="H530" i="2" s="1"/>
  <c r="M531" i="2"/>
  <c r="B531" i="2" s="1"/>
  <c r="H531" i="2" s="1" a="1"/>
  <c r="H531" i="2" s="1"/>
  <c r="M532" i="2"/>
  <c r="B532" i="2" s="1"/>
  <c r="H532" i="2" s="1" a="1"/>
  <c r="H532" i="2" s="1"/>
  <c r="M533" i="2"/>
  <c r="B533" i="2" s="1"/>
  <c r="H533" i="2" s="1" a="1"/>
  <c r="H533" i="2" s="1"/>
  <c r="M534" i="2"/>
  <c r="B534" i="2" s="1"/>
  <c r="H534" i="2" s="1" a="1"/>
  <c r="H534" i="2" s="1"/>
  <c r="M535" i="2"/>
  <c r="B535" i="2" s="1"/>
  <c r="H535" i="2" s="1" a="1"/>
  <c r="H535" i="2" s="1"/>
  <c r="M536" i="2"/>
  <c r="B536" i="2" s="1"/>
  <c r="H536" i="2" s="1" a="1"/>
  <c r="H536" i="2" s="1"/>
  <c r="M537" i="2"/>
  <c r="B537" i="2" s="1"/>
  <c r="H537" i="2" s="1" a="1"/>
  <c r="H537" i="2" s="1"/>
  <c r="M538" i="2"/>
  <c r="B538" i="2" s="1"/>
  <c r="H538" i="2" s="1" a="1"/>
  <c r="H538" i="2" s="1"/>
  <c r="M539" i="2"/>
  <c r="B539" i="2" s="1"/>
  <c r="H539" i="2" s="1" a="1"/>
  <c r="H539" i="2" s="1"/>
  <c r="M540" i="2"/>
  <c r="B540" i="2" s="1"/>
  <c r="H540" i="2" s="1" a="1"/>
  <c r="H540" i="2" s="1"/>
  <c r="M541" i="2"/>
  <c r="B541" i="2" s="1"/>
  <c r="H541" i="2" s="1" a="1"/>
  <c r="H541" i="2" s="1"/>
  <c r="M542" i="2"/>
  <c r="B542" i="2" s="1"/>
  <c r="H542" i="2" s="1" a="1"/>
  <c r="H542" i="2" s="1"/>
  <c r="M543" i="2"/>
  <c r="B543" i="2" s="1"/>
  <c r="H543" i="2" s="1" a="1"/>
  <c r="H543" i="2" s="1"/>
  <c r="M544" i="2"/>
  <c r="B544" i="2" s="1"/>
  <c r="H544" i="2" s="1" a="1"/>
  <c r="H544" i="2" s="1"/>
  <c r="M545" i="2"/>
  <c r="B545" i="2" s="1"/>
  <c r="H545" i="2" s="1" a="1"/>
  <c r="H545" i="2" s="1"/>
  <c r="M546" i="2"/>
  <c r="B546" i="2" s="1"/>
  <c r="H546" i="2" s="1" a="1"/>
  <c r="H546" i="2" s="1"/>
  <c r="M547" i="2"/>
  <c r="B547" i="2" s="1"/>
  <c r="H547" i="2" s="1" a="1"/>
  <c r="H547" i="2" s="1"/>
  <c r="M548" i="2"/>
  <c r="B548" i="2" s="1"/>
  <c r="H548" i="2" s="1" a="1"/>
  <c r="H548" i="2" s="1"/>
  <c r="M549" i="2"/>
  <c r="B549" i="2" s="1"/>
  <c r="H549" i="2" s="1" a="1"/>
  <c r="H549" i="2" s="1"/>
  <c r="M550" i="2"/>
  <c r="B550" i="2" s="1"/>
  <c r="H550" i="2" s="1" a="1"/>
  <c r="H550" i="2" s="1"/>
  <c r="M551" i="2"/>
  <c r="B551" i="2" s="1"/>
  <c r="H551" i="2" s="1" a="1"/>
  <c r="H551" i="2" s="1"/>
  <c r="M552" i="2"/>
  <c r="B552" i="2" s="1"/>
  <c r="H552" i="2" s="1" a="1"/>
  <c r="H552" i="2" s="1"/>
  <c r="M553" i="2"/>
  <c r="B553" i="2" s="1"/>
  <c r="H553" i="2" s="1" a="1"/>
  <c r="H553" i="2" s="1"/>
  <c r="M554" i="2"/>
  <c r="B554" i="2" s="1"/>
  <c r="H554" i="2" s="1" a="1"/>
  <c r="H554" i="2" s="1"/>
  <c r="M555" i="2"/>
  <c r="B555" i="2" s="1"/>
  <c r="H555" i="2" s="1" a="1"/>
  <c r="H555" i="2" s="1"/>
  <c r="M556" i="2"/>
  <c r="B556" i="2" s="1"/>
  <c r="H556" i="2" s="1" a="1"/>
  <c r="H556" i="2" s="1"/>
  <c r="M557" i="2"/>
  <c r="B557" i="2" s="1"/>
  <c r="H557" i="2" s="1" a="1"/>
  <c r="H557" i="2" s="1"/>
  <c r="M558" i="2"/>
  <c r="B558" i="2" s="1"/>
  <c r="H558" i="2" s="1" a="1"/>
  <c r="H558" i="2" s="1"/>
  <c r="M559" i="2"/>
  <c r="B559" i="2" s="1"/>
  <c r="H559" i="2" s="1" a="1"/>
  <c r="H559" i="2" s="1"/>
  <c r="M560" i="2"/>
  <c r="B560" i="2" s="1"/>
  <c r="H560" i="2" s="1" a="1"/>
  <c r="H560" i="2" s="1"/>
  <c r="M561" i="2"/>
  <c r="B561" i="2" s="1"/>
  <c r="H561" i="2" s="1" a="1"/>
  <c r="H561" i="2" s="1"/>
  <c r="M562" i="2"/>
  <c r="B562" i="2" s="1"/>
  <c r="H562" i="2" s="1" a="1"/>
  <c r="H562" i="2" s="1"/>
  <c r="M563" i="2"/>
  <c r="B563" i="2" s="1"/>
  <c r="H563" i="2" s="1" a="1"/>
  <c r="H563" i="2" s="1"/>
  <c r="M564" i="2"/>
  <c r="B564" i="2" s="1"/>
  <c r="H564" i="2" s="1" a="1"/>
  <c r="H564" i="2" s="1"/>
  <c r="M565" i="2"/>
  <c r="B565" i="2" s="1"/>
  <c r="H565" i="2" s="1" a="1"/>
  <c r="H565" i="2" s="1"/>
  <c r="M566" i="2"/>
  <c r="B566" i="2" s="1"/>
  <c r="H566" i="2" s="1" a="1"/>
  <c r="H566" i="2" s="1"/>
  <c r="M567" i="2"/>
  <c r="B567" i="2" s="1"/>
  <c r="H567" i="2" s="1" a="1"/>
  <c r="H567" i="2" s="1"/>
  <c r="M568" i="2"/>
  <c r="B568" i="2" s="1"/>
  <c r="H568" i="2" s="1" a="1"/>
  <c r="H568" i="2" s="1"/>
  <c r="M569" i="2"/>
  <c r="B569" i="2" s="1"/>
  <c r="H569" i="2" s="1" a="1"/>
  <c r="H569" i="2" s="1"/>
  <c r="M570" i="2"/>
  <c r="B570" i="2" s="1"/>
  <c r="H570" i="2" s="1" a="1"/>
  <c r="H570" i="2" s="1"/>
  <c r="M571" i="2"/>
  <c r="B571" i="2" s="1"/>
  <c r="H571" i="2" s="1" a="1"/>
  <c r="H571" i="2" s="1"/>
  <c r="M572" i="2"/>
  <c r="B572" i="2" s="1"/>
  <c r="H572" i="2" s="1" a="1"/>
  <c r="H572" i="2" s="1"/>
  <c r="M573" i="2"/>
  <c r="B573" i="2" s="1"/>
  <c r="H573" i="2" s="1" a="1"/>
  <c r="H573" i="2" s="1"/>
  <c r="M574" i="2"/>
  <c r="B574" i="2" s="1"/>
  <c r="H574" i="2" s="1" a="1"/>
  <c r="H574" i="2" s="1"/>
  <c r="M575" i="2"/>
  <c r="B575" i="2" s="1"/>
  <c r="H575" i="2" s="1" a="1"/>
  <c r="H575" i="2" s="1"/>
  <c r="M576" i="2"/>
  <c r="B576" i="2" s="1"/>
  <c r="H576" i="2" s="1" a="1"/>
  <c r="H576" i="2" s="1"/>
  <c r="M577" i="2"/>
  <c r="B577" i="2" s="1"/>
  <c r="H577" i="2" s="1" a="1"/>
  <c r="H577" i="2" s="1"/>
  <c r="M578" i="2"/>
  <c r="B578" i="2" s="1"/>
  <c r="H578" i="2" s="1" a="1"/>
  <c r="H578" i="2" s="1"/>
  <c r="M579" i="2"/>
  <c r="B579" i="2" s="1"/>
  <c r="H579" i="2" s="1" a="1"/>
  <c r="H579" i="2" s="1"/>
  <c r="M580" i="2"/>
  <c r="B580" i="2" s="1"/>
  <c r="H580" i="2" s="1" a="1"/>
  <c r="H580" i="2" s="1"/>
  <c r="M581" i="2"/>
  <c r="B581" i="2" s="1"/>
  <c r="H581" i="2" s="1" a="1"/>
  <c r="H581" i="2" s="1"/>
  <c r="M582" i="2"/>
  <c r="B582" i="2" s="1"/>
  <c r="H582" i="2" s="1" a="1"/>
  <c r="H582" i="2" s="1"/>
  <c r="M583" i="2"/>
  <c r="B583" i="2" s="1"/>
  <c r="H583" i="2" s="1" a="1"/>
  <c r="H583" i="2" s="1"/>
  <c r="M584" i="2"/>
  <c r="B584" i="2" s="1"/>
  <c r="H584" i="2" s="1" a="1"/>
  <c r="H584" i="2" s="1"/>
  <c r="M585" i="2"/>
  <c r="B585" i="2" s="1"/>
  <c r="H585" i="2" s="1" a="1"/>
  <c r="H585" i="2" s="1"/>
  <c r="M586" i="2"/>
  <c r="B586" i="2" s="1"/>
  <c r="H586" i="2" s="1" a="1"/>
  <c r="H586" i="2" s="1"/>
  <c r="M587" i="2"/>
  <c r="B587" i="2" s="1"/>
  <c r="H587" i="2" s="1" a="1"/>
  <c r="H587" i="2" s="1"/>
  <c r="M588" i="2"/>
  <c r="B588" i="2" s="1"/>
  <c r="H588" i="2" s="1" a="1"/>
  <c r="H588" i="2" s="1"/>
  <c r="M589" i="2"/>
  <c r="B589" i="2" s="1"/>
  <c r="H589" i="2" s="1" a="1"/>
  <c r="H589" i="2" s="1"/>
  <c r="M590" i="2"/>
  <c r="B590" i="2" s="1"/>
  <c r="H590" i="2" s="1" a="1"/>
  <c r="H590" i="2" s="1"/>
  <c r="M591" i="2"/>
  <c r="B591" i="2" s="1"/>
  <c r="H591" i="2" s="1" a="1"/>
  <c r="H591" i="2" s="1"/>
  <c r="M592" i="2"/>
  <c r="B592" i="2" s="1"/>
  <c r="H592" i="2" s="1" a="1"/>
  <c r="H592" i="2" s="1"/>
  <c r="M593" i="2"/>
  <c r="B593" i="2" s="1"/>
  <c r="H593" i="2" s="1" a="1"/>
  <c r="H593" i="2" s="1"/>
  <c r="M594" i="2"/>
  <c r="B594" i="2" s="1"/>
  <c r="H594" i="2" s="1" a="1"/>
  <c r="H594" i="2" s="1"/>
  <c r="M595" i="2"/>
  <c r="B595" i="2" s="1"/>
  <c r="H595" i="2" s="1" a="1"/>
  <c r="H595" i="2" s="1"/>
  <c r="M596" i="2"/>
  <c r="B596" i="2" s="1"/>
  <c r="H596" i="2" s="1" a="1"/>
  <c r="H596" i="2" s="1"/>
  <c r="M597" i="2"/>
  <c r="B597" i="2" s="1"/>
  <c r="H597" i="2" s="1" a="1"/>
  <c r="H597" i="2" s="1"/>
  <c r="M598" i="2"/>
  <c r="B598" i="2" s="1"/>
  <c r="H598" i="2" s="1" a="1"/>
  <c r="H598" i="2" s="1"/>
  <c r="M599" i="2"/>
  <c r="B599" i="2" s="1"/>
  <c r="H599" i="2" s="1" a="1"/>
  <c r="H599" i="2" s="1"/>
  <c r="M600" i="2"/>
  <c r="B600" i="2" s="1"/>
  <c r="H600" i="2" s="1" a="1"/>
  <c r="H600" i="2" s="1"/>
  <c r="M601" i="2"/>
  <c r="B601" i="2" s="1"/>
  <c r="H601" i="2" s="1" a="1"/>
  <c r="H601" i="2" s="1"/>
  <c r="M602" i="2"/>
  <c r="B602" i="2" s="1"/>
  <c r="H602" i="2" s="1" a="1"/>
  <c r="H602" i="2" s="1"/>
  <c r="M603" i="2"/>
  <c r="B603" i="2" s="1"/>
  <c r="H603" i="2" s="1" a="1"/>
  <c r="H603" i="2" s="1"/>
  <c r="M604" i="2"/>
  <c r="B604" i="2" s="1"/>
  <c r="H604" i="2" s="1" a="1"/>
  <c r="H604" i="2" s="1"/>
  <c r="M605" i="2"/>
  <c r="B605" i="2" s="1"/>
  <c r="H605" i="2" s="1" a="1"/>
  <c r="H605" i="2" s="1"/>
  <c r="M606" i="2"/>
  <c r="B606" i="2" s="1"/>
  <c r="H606" i="2" s="1" a="1"/>
  <c r="H606" i="2" s="1"/>
  <c r="M607" i="2"/>
  <c r="B607" i="2" s="1"/>
  <c r="H607" i="2" s="1" a="1"/>
  <c r="H607" i="2" s="1"/>
  <c r="M608" i="2"/>
  <c r="B608" i="2" s="1"/>
  <c r="H608" i="2" s="1" a="1"/>
  <c r="H608" i="2" s="1"/>
  <c r="M609" i="2"/>
  <c r="B609" i="2" s="1"/>
  <c r="H609" i="2" s="1" a="1"/>
  <c r="H609" i="2" s="1"/>
  <c r="M610" i="2"/>
  <c r="B610" i="2" s="1"/>
  <c r="H610" i="2" s="1" a="1"/>
  <c r="H610" i="2" s="1"/>
  <c r="M611" i="2"/>
  <c r="B611" i="2" s="1"/>
  <c r="H611" i="2" s="1" a="1"/>
  <c r="H611" i="2" s="1"/>
  <c r="M612" i="2"/>
  <c r="B612" i="2" s="1"/>
  <c r="H612" i="2" s="1" a="1"/>
  <c r="H612" i="2" s="1"/>
  <c r="M613" i="2"/>
  <c r="B613" i="2" s="1"/>
  <c r="H613" i="2" s="1" a="1"/>
  <c r="H613" i="2" s="1"/>
  <c r="M614" i="2"/>
  <c r="B614" i="2" s="1"/>
  <c r="H614" i="2" s="1" a="1"/>
  <c r="H614" i="2" s="1"/>
  <c r="M615" i="2"/>
  <c r="B615" i="2" s="1"/>
  <c r="H615" i="2" s="1" a="1"/>
  <c r="H615" i="2" s="1"/>
  <c r="M616" i="2"/>
  <c r="B616" i="2" s="1"/>
  <c r="H616" i="2" s="1" a="1"/>
  <c r="H616" i="2" s="1"/>
  <c r="M617" i="2"/>
  <c r="B617" i="2" s="1"/>
  <c r="H617" i="2" s="1" a="1"/>
  <c r="H617" i="2" s="1"/>
  <c r="M618" i="2"/>
  <c r="B618" i="2" s="1"/>
  <c r="H618" i="2" s="1" a="1"/>
  <c r="H618" i="2" s="1"/>
  <c r="M619" i="2"/>
  <c r="B619" i="2" s="1"/>
  <c r="H619" i="2" s="1" a="1"/>
  <c r="H619" i="2" s="1"/>
  <c r="M620" i="2"/>
  <c r="B620" i="2" s="1"/>
  <c r="H620" i="2" s="1" a="1"/>
  <c r="H620" i="2" s="1"/>
  <c r="M621" i="2"/>
  <c r="B621" i="2" s="1"/>
  <c r="H621" i="2" s="1" a="1"/>
  <c r="H621" i="2" s="1"/>
  <c r="M622" i="2"/>
  <c r="B622" i="2" s="1"/>
  <c r="H622" i="2" s="1" a="1"/>
  <c r="H622" i="2" s="1"/>
  <c r="M623" i="2"/>
  <c r="B623" i="2" s="1"/>
  <c r="H623" i="2" s="1" a="1"/>
  <c r="H623" i="2" s="1"/>
  <c r="M624" i="2"/>
  <c r="B624" i="2" s="1"/>
  <c r="H624" i="2" s="1" a="1"/>
  <c r="H624" i="2" s="1"/>
  <c r="M625" i="2"/>
  <c r="B625" i="2" s="1"/>
  <c r="H625" i="2" s="1" a="1"/>
  <c r="H625" i="2" s="1"/>
  <c r="M626" i="2"/>
  <c r="B626" i="2" s="1"/>
  <c r="H626" i="2" s="1" a="1"/>
  <c r="H626" i="2" s="1"/>
  <c r="M627" i="2"/>
  <c r="B627" i="2" s="1"/>
  <c r="H627" i="2" s="1" a="1"/>
  <c r="H627" i="2" s="1"/>
  <c r="M628" i="2"/>
  <c r="B628" i="2" s="1"/>
  <c r="H628" i="2" s="1" a="1"/>
  <c r="H628" i="2" s="1"/>
  <c r="M629" i="2"/>
  <c r="B629" i="2" s="1"/>
  <c r="H629" i="2" s="1" a="1"/>
  <c r="H629" i="2" s="1"/>
  <c r="M630" i="2"/>
  <c r="B630" i="2" s="1"/>
  <c r="H630" i="2" s="1" a="1"/>
  <c r="H630" i="2" s="1"/>
  <c r="M631" i="2"/>
  <c r="B631" i="2" s="1"/>
  <c r="H631" i="2" s="1" a="1"/>
  <c r="H631" i="2" s="1"/>
  <c r="M632" i="2"/>
  <c r="B632" i="2" s="1"/>
  <c r="H632" i="2" s="1" a="1"/>
  <c r="H632" i="2" s="1"/>
  <c r="M633" i="2"/>
  <c r="B633" i="2" s="1"/>
  <c r="H633" i="2" s="1" a="1"/>
  <c r="H633" i="2" s="1"/>
  <c r="M634" i="2"/>
  <c r="B634" i="2" s="1"/>
  <c r="H634" i="2" s="1" a="1"/>
  <c r="H634" i="2" s="1"/>
  <c r="M635" i="2"/>
  <c r="B635" i="2" s="1"/>
  <c r="H635" i="2" s="1" a="1"/>
  <c r="H635" i="2" s="1"/>
  <c r="M636" i="2"/>
  <c r="B636" i="2" s="1"/>
  <c r="H636" i="2" s="1" a="1"/>
  <c r="H636" i="2" s="1"/>
  <c r="M637" i="2"/>
  <c r="B637" i="2" s="1"/>
  <c r="H637" i="2" s="1" a="1"/>
  <c r="H637" i="2" s="1"/>
  <c r="M638" i="2"/>
  <c r="B638" i="2" s="1"/>
  <c r="H638" i="2" s="1" a="1"/>
  <c r="H638" i="2" s="1"/>
  <c r="M639" i="2"/>
  <c r="B639" i="2" s="1"/>
  <c r="H639" i="2" s="1" a="1"/>
  <c r="H639" i="2" s="1"/>
  <c r="M640" i="2"/>
  <c r="B640" i="2" s="1"/>
  <c r="H640" i="2" s="1" a="1"/>
  <c r="H640" i="2" s="1"/>
  <c r="M641" i="2"/>
  <c r="B641" i="2" s="1"/>
  <c r="H641" i="2" s="1" a="1"/>
  <c r="H641" i="2" s="1"/>
  <c r="M642" i="2"/>
  <c r="B642" i="2" s="1"/>
  <c r="H642" i="2" s="1" a="1"/>
  <c r="H642" i="2" s="1"/>
  <c r="M643" i="2"/>
  <c r="B643" i="2" s="1"/>
  <c r="H643" i="2" s="1" a="1"/>
  <c r="H643" i="2" s="1"/>
  <c r="M644" i="2"/>
  <c r="B644" i="2" s="1"/>
  <c r="H644" i="2" s="1" a="1"/>
  <c r="H644" i="2" s="1"/>
  <c r="M645" i="2"/>
  <c r="B645" i="2" s="1"/>
  <c r="H645" i="2" s="1" a="1"/>
  <c r="H645" i="2" s="1"/>
  <c r="M646" i="2"/>
  <c r="B646" i="2" s="1"/>
  <c r="H646" i="2" s="1" a="1"/>
  <c r="H646" i="2" s="1"/>
  <c r="M647" i="2"/>
  <c r="B647" i="2" s="1"/>
  <c r="H647" i="2" s="1" a="1"/>
  <c r="H647" i="2" s="1"/>
  <c r="M648" i="2"/>
  <c r="B648" i="2" s="1"/>
  <c r="H648" i="2" s="1" a="1"/>
  <c r="H648" i="2" s="1"/>
  <c r="M649" i="2"/>
  <c r="B649" i="2" s="1"/>
  <c r="H649" i="2" s="1" a="1"/>
  <c r="H649" i="2" s="1"/>
  <c r="M650" i="2"/>
  <c r="B650" i="2" s="1"/>
  <c r="H650" i="2" s="1" a="1"/>
  <c r="H650" i="2" s="1"/>
  <c r="M651" i="2"/>
  <c r="B651" i="2" s="1"/>
  <c r="H651" i="2" s="1" a="1"/>
  <c r="H651" i="2" s="1"/>
  <c r="M652" i="2"/>
  <c r="B652" i="2" s="1"/>
  <c r="H652" i="2" s="1" a="1"/>
  <c r="H652" i="2" s="1"/>
  <c r="M653" i="2"/>
  <c r="B653" i="2" s="1"/>
  <c r="H653" i="2" s="1" a="1"/>
  <c r="H653" i="2" s="1"/>
  <c r="M654" i="2"/>
  <c r="B654" i="2" s="1"/>
  <c r="H654" i="2" s="1" a="1"/>
  <c r="H654" i="2" s="1"/>
  <c r="M655" i="2"/>
  <c r="B655" i="2" s="1"/>
  <c r="H655" i="2" s="1" a="1"/>
  <c r="H655" i="2" s="1"/>
  <c r="M656" i="2"/>
  <c r="B656" i="2" s="1"/>
  <c r="H656" i="2" s="1" a="1"/>
  <c r="H656" i="2" s="1"/>
  <c r="M657" i="2"/>
  <c r="B657" i="2" s="1"/>
  <c r="H657" i="2" s="1" a="1"/>
  <c r="H657" i="2" s="1"/>
  <c r="M658" i="2"/>
  <c r="B658" i="2" s="1"/>
  <c r="H658" i="2" s="1" a="1"/>
  <c r="H658" i="2" s="1"/>
  <c r="M659" i="2"/>
  <c r="B659" i="2" s="1"/>
  <c r="H659" i="2" s="1" a="1"/>
  <c r="H659" i="2" s="1"/>
  <c r="M660" i="2"/>
  <c r="B660" i="2" s="1"/>
  <c r="H660" i="2" s="1" a="1"/>
  <c r="H660" i="2" s="1"/>
  <c r="M661" i="2"/>
  <c r="B661" i="2" s="1"/>
  <c r="H661" i="2" s="1" a="1"/>
  <c r="H661" i="2" s="1"/>
  <c r="M662" i="2"/>
  <c r="B662" i="2" s="1"/>
  <c r="H662" i="2" s="1" a="1"/>
  <c r="H662" i="2" s="1"/>
  <c r="M663" i="2"/>
  <c r="B663" i="2" s="1"/>
  <c r="H663" i="2" s="1" a="1"/>
  <c r="H663" i="2" s="1"/>
  <c r="M664" i="2"/>
  <c r="B664" i="2" s="1"/>
  <c r="H664" i="2" s="1" a="1"/>
  <c r="H664" i="2" s="1"/>
  <c r="M665" i="2"/>
  <c r="B665" i="2" s="1"/>
  <c r="H665" i="2" s="1" a="1"/>
  <c r="H665" i="2" s="1"/>
  <c r="M666" i="2"/>
  <c r="B666" i="2" s="1"/>
  <c r="H666" i="2" s="1" a="1"/>
  <c r="H666" i="2" s="1"/>
  <c r="M667" i="2"/>
  <c r="B667" i="2" s="1"/>
  <c r="H667" i="2" s="1" a="1"/>
  <c r="H667" i="2" s="1"/>
  <c r="M668" i="2"/>
  <c r="B668" i="2" s="1"/>
  <c r="H668" i="2" s="1" a="1"/>
  <c r="H668" i="2" s="1"/>
  <c r="M669" i="2"/>
  <c r="B669" i="2" s="1"/>
  <c r="H669" i="2" s="1" a="1"/>
  <c r="H669" i="2" s="1"/>
  <c r="M670" i="2"/>
  <c r="B670" i="2" s="1"/>
  <c r="H670" i="2" s="1" a="1"/>
  <c r="H670" i="2" s="1"/>
  <c r="M671" i="2"/>
  <c r="B671" i="2" s="1"/>
  <c r="H671" i="2" s="1" a="1"/>
  <c r="H671" i="2" s="1"/>
  <c r="M672" i="2"/>
  <c r="B672" i="2" s="1"/>
  <c r="H672" i="2" s="1" a="1"/>
  <c r="H672" i="2" s="1"/>
  <c r="M673" i="2"/>
  <c r="B673" i="2" s="1"/>
  <c r="H673" i="2" s="1" a="1"/>
  <c r="H673" i="2" s="1"/>
  <c r="M674" i="2"/>
  <c r="B674" i="2" s="1"/>
  <c r="H674" i="2" s="1" a="1"/>
  <c r="H674" i="2" s="1"/>
  <c r="M675" i="2"/>
  <c r="B675" i="2" s="1"/>
  <c r="H675" i="2" s="1" a="1"/>
  <c r="H675" i="2" s="1"/>
  <c r="M676" i="2"/>
  <c r="B676" i="2" s="1"/>
  <c r="H676" i="2" s="1" a="1"/>
  <c r="H676" i="2" s="1"/>
  <c r="M677" i="2"/>
  <c r="B677" i="2" s="1"/>
  <c r="H677" i="2" s="1" a="1"/>
  <c r="H677" i="2" s="1"/>
  <c r="M678" i="2"/>
  <c r="B678" i="2" s="1"/>
  <c r="H678" i="2" s="1" a="1"/>
  <c r="H678" i="2" s="1"/>
  <c r="M679" i="2"/>
  <c r="B679" i="2" s="1"/>
  <c r="H679" i="2" s="1" a="1"/>
  <c r="H679" i="2" s="1"/>
  <c r="M680" i="2"/>
  <c r="B680" i="2" s="1"/>
  <c r="H680" i="2" s="1" a="1"/>
  <c r="H680" i="2" s="1"/>
  <c r="M681" i="2"/>
  <c r="B681" i="2" s="1"/>
  <c r="H681" i="2" s="1" a="1"/>
  <c r="H681" i="2" s="1"/>
  <c r="M682" i="2"/>
  <c r="B682" i="2" s="1"/>
  <c r="H682" i="2" s="1" a="1"/>
  <c r="H682" i="2" s="1"/>
  <c r="M683" i="2"/>
  <c r="B683" i="2" s="1"/>
  <c r="H683" i="2" s="1" a="1"/>
  <c r="H683" i="2" s="1"/>
  <c r="M684" i="2"/>
  <c r="B684" i="2" s="1"/>
  <c r="H684" i="2" s="1" a="1"/>
  <c r="H684" i="2" s="1"/>
  <c r="M685" i="2"/>
  <c r="B685" i="2" s="1"/>
  <c r="H685" i="2" s="1" a="1"/>
  <c r="H685" i="2" s="1"/>
  <c r="M686" i="2"/>
  <c r="B686" i="2" s="1"/>
  <c r="H686" i="2" s="1" a="1"/>
  <c r="H686" i="2" s="1"/>
  <c r="M687" i="2"/>
  <c r="B687" i="2" s="1"/>
  <c r="H687" i="2" s="1" a="1"/>
  <c r="H687" i="2" s="1"/>
  <c r="M688" i="2"/>
  <c r="B688" i="2" s="1"/>
  <c r="H688" i="2" s="1" a="1"/>
  <c r="H688" i="2" s="1"/>
  <c r="M689" i="2"/>
  <c r="B689" i="2" s="1"/>
  <c r="H689" i="2" s="1" a="1"/>
  <c r="H689" i="2" s="1"/>
  <c r="M690" i="2"/>
  <c r="B690" i="2" s="1"/>
  <c r="H690" i="2" s="1" a="1"/>
  <c r="H690" i="2" s="1"/>
  <c r="M691" i="2"/>
  <c r="B691" i="2" s="1"/>
  <c r="H691" i="2" s="1" a="1"/>
  <c r="H691" i="2" s="1"/>
  <c r="M692" i="2"/>
  <c r="B692" i="2" s="1"/>
  <c r="H692" i="2" s="1" a="1"/>
  <c r="H692" i="2" s="1"/>
  <c r="M693" i="2"/>
  <c r="B693" i="2" s="1"/>
  <c r="H693" i="2" s="1" a="1"/>
  <c r="H693" i="2" s="1"/>
  <c r="M694" i="2"/>
  <c r="B694" i="2" s="1"/>
  <c r="H694" i="2" s="1" a="1"/>
  <c r="H694" i="2" s="1"/>
  <c r="M695" i="2"/>
  <c r="B695" i="2" s="1"/>
  <c r="H695" i="2" s="1" a="1"/>
  <c r="H695" i="2" s="1"/>
  <c r="M696" i="2"/>
  <c r="B696" i="2" s="1"/>
  <c r="H696" i="2" s="1" a="1"/>
  <c r="H696" i="2" s="1"/>
  <c r="M697" i="2"/>
  <c r="B697" i="2" s="1"/>
  <c r="H697" i="2" s="1" a="1"/>
  <c r="H697" i="2" s="1"/>
  <c r="M698" i="2"/>
  <c r="B698" i="2" s="1"/>
  <c r="H698" i="2" s="1" a="1"/>
  <c r="H698" i="2" s="1"/>
  <c r="M699" i="2"/>
  <c r="B699" i="2" s="1"/>
  <c r="H699" i="2" s="1" a="1"/>
  <c r="H699" i="2" s="1"/>
  <c r="M700" i="2"/>
  <c r="B700" i="2" s="1"/>
  <c r="H700" i="2" s="1" a="1"/>
  <c r="H700" i="2" s="1"/>
  <c r="M701" i="2"/>
  <c r="B701" i="2" s="1"/>
  <c r="H701" i="2" s="1" a="1"/>
  <c r="H701" i="2" s="1"/>
  <c r="M702" i="2"/>
  <c r="B702" i="2" s="1"/>
  <c r="H702" i="2" s="1" a="1"/>
  <c r="H702" i="2" s="1"/>
  <c r="M703" i="2"/>
  <c r="B703" i="2" s="1"/>
  <c r="H703" i="2" s="1" a="1"/>
  <c r="H703" i="2" s="1"/>
  <c r="M704" i="2"/>
  <c r="B704" i="2" s="1"/>
  <c r="H704" i="2" s="1" a="1"/>
  <c r="H704" i="2" s="1"/>
  <c r="M705" i="2"/>
  <c r="B705" i="2" s="1"/>
  <c r="H705" i="2" s="1" a="1"/>
  <c r="H705" i="2" s="1"/>
  <c r="M706" i="2"/>
  <c r="B706" i="2" s="1"/>
  <c r="H706" i="2" s="1" a="1"/>
  <c r="H706" i="2" s="1"/>
  <c r="M707" i="2"/>
  <c r="B707" i="2" s="1"/>
  <c r="H707" i="2" s="1" a="1"/>
  <c r="H707" i="2" s="1"/>
  <c r="M708" i="2"/>
  <c r="B708" i="2" s="1"/>
  <c r="H708" i="2" s="1" a="1"/>
  <c r="H708" i="2" s="1"/>
  <c r="M709" i="2"/>
  <c r="B709" i="2" s="1"/>
  <c r="H709" i="2" s="1" a="1"/>
  <c r="H709" i="2" s="1"/>
  <c r="M710" i="2"/>
  <c r="B710" i="2" s="1"/>
  <c r="H710" i="2" s="1" a="1"/>
  <c r="H710" i="2" s="1"/>
  <c r="M711" i="2"/>
  <c r="B711" i="2" s="1"/>
  <c r="H711" i="2" s="1" a="1"/>
  <c r="H711" i="2" s="1"/>
  <c r="M712" i="2"/>
  <c r="B712" i="2" s="1"/>
  <c r="H712" i="2" s="1" a="1"/>
  <c r="H712" i="2" s="1"/>
  <c r="M713" i="2"/>
  <c r="B713" i="2" s="1"/>
  <c r="H713" i="2" s="1" a="1"/>
  <c r="H713" i="2" s="1"/>
  <c r="M714" i="2"/>
  <c r="B714" i="2" s="1"/>
  <c r="H714" i="2" s="1" a="1"/>
  <c r="H714" i="2" s="1"/>
  <c r="M715" i="2"/>
  <c r="B715" i="2" s="1"/>
  <c r="H715" i="2" s="1" a="1"/>
  <c r="H715" i="2" s="1"/>
  <c r="M716" i="2"/>
  <c r="B716" i="2" s="1"/>
  <c r="H716" i="2" s="1" a="1"/>
  <c r="H716" i="2" s="1"/>
  <c r="M717" i="2"/>
  <c r="B717" i="2" s="1"/>
  <c r="H717" i="2" s="1" a="1"/>
  <c r="H717" i="2" s="1"/>
  <c r="M718" i="2"/>
  <c r="B718" i="2" s="1"/>
  <c r="H718" i="2" s="1" a="1"/>
  <c r="H718" i="2" s="1"/>
  <c r="M719" i="2"/>
  <c r="B719" i="2" s="1"/>
  <c r="H719" i="2" s="1" a="1"/>
  <c r="H719" i="2" s="1"/>
  <c r="M720" i="2"/>
  <c r="B720" i="2" s="1"/>
  <c r="H720" i="2" s="1" a="1"/>
  <c r="H720" i="2" s="1"/>
  <c r="M721" i="2"/>
  <c r="B721" i="2" s="1"/>
  <c r="H721" i="2" s="1" a="1"/>
  <c r="H721" i="2" s="1"/>
  <c r="M722" i="2"/>
  <c r="B722" i="2" s="1"/>
  <c r="H722" i="2" s="1" a="1"/>
  <c r="H722" i="2" s="1"/>
  <c r="M723" i="2"/>
  <c r="B723" i="2" s="1"/>
  <c r="H723" i="2" s="1" a="1"/>
  <c r="H723" i="2" s="1"/>
  <c r="M724" i="2"/>
  <c r="B724" i="2" s="1"/>
  <c r="H724" i="2" s="1" a="1"/>
  <c r="H724" i="2" s="1"/>
  <c r="M725" i="2"/>
  <c r="B725" i="2" s="1"/>
  <c r="H725" i="2" s="1" a="1"/>
  <c r="H725" i="2" s="1"/>
  <c r="M726" i="2"/>
  <c r="B726" i="2" s="1"/>
  <c r="H726" i="2" s="1" a="1"/>
  <c r="H726" i="2" s="1"/>
  <c r="M727" i="2"/>
  <c r="B727" i="2" s="1"/>
  <c r="H727" i="2" s="1" a="1"/>
  <c r="H727" i="2" s="1"/>
  <c r="M728" i="2"/>
  <c r="B728" i="2" s="1"/>
  <c r="H728" i="2" s="1" a="1"/>
  <c r="H728" i="2" s="1"/>
  <c r="M729" i="2"/>
  <c r="B729" i="2" s="1"/>
  <c r="H729" i="2" s="1" a="1"/>
  <c r="H729" i="2" s="1"/>
  <c r="M730" i="2"/>
  <c r="B730" i="2" s="1"/>
  <c r="H730" i="2" s="1" a="1"/>
  <c r="H730" i="2" s="1"/>
  <c r="M731" i="2"/>
  <c r="B731" i="2" s="1"/>
  <c r="H731" i="2" s="1" a="1"/>
  <c r="H731" i="2" s="1"/>
  <c r="M732" i="2"/>
  <c r="B732" i="2" s="1"/>
  <c r="H732" i="2" s="1" a="1"/>
  <c r="H732" i="2" s="1"/>
  <c r="M733" i="2"/>
  <c r="B733" i="2" s="1"/>
  <c r="H733" i="2" s="1" a="1"/>
  <c r="H733" i="2" s="1"/>
  <c r="M734" i="2"/>
  <c r="B734" i="2" s="1"/>
  <c r="H734" i="2" s="1" a="1"/>
  <c r="H734" i="2" s="1"/>
  <c r="M735" i="2"/>
  <c r="B735" i="2" s="1"/>
  <c r="H735" i="2" s="1" a="1"/>
  <c r="H735" i="2" s="1"/>
  <c r="M736" i="2"/>
  <c r="B736" i="2" s="1"/>
  <c r="H736" i="2" s="1" a="1"/>
  <c r="H736" i="2" s="1"/>
  <c r="M737" i="2"/>
  <c r="B737" i="2" s="1"/>
  <c r="H737" i="2" s="1" a="1"/>
  <c r="H737" i="2" s="1"/>
  <c r="M738" i="2"/>
  <c r="B738" i="2" s="1"/>
  <c r="H738" i="2" s="1" a="1"/>
  <c r="H738" i="2" s="1"/>
  <c r="M739" i="2"/>
  <c r="B739" i="2" s="1"/>
  <c r="H739" i="2" s="1" a="1"/>
  <c r="H739" i="2" s="1"/>
  <c r="M740" i="2"/>
  <c r="B740" i="2" s="1"/>
  <c r="H740" i="2" s="1" a="1"/>
  <c r="H740" i="2" s="1"/>
  <c r="M741" i="2"/>
  <c r="B741" i="2" s="1"/>
  <c r="H741" i="2" s="1" a="1"/>
  <c r="H741" i="2" s="1"/>
  <c r="M742" i="2"/>
  <c r="B742" i="2" s="1"/>
  <c r="H742" i="2" s="1" a="1"/>
  <c r="H742" i="2" s="1"/>
  <c r="M743" i="2"/>
  <c r="B743" i="2" s="1"/>
  <c r="H743" i="2" s="1" a="1"/>
  <c r="H743" i="2" s="1"/>
  <c r="M744" i="2"/>
  <c r="B744" i="2" s="1"/>
  <c r="H744" i="2" s="1" a="1"/>
  <c r="H744" i="2" s="1"/>
  <c r="M745" i="2"/>
  <c r="B745" i="2" s="1"/>
  <c r="H745" i="2" s="1" a="1"/>
  <c r="H745" i="2" s="1"/>
  <c r="M746" i="2"/>
  <c r="B746" i="2" s="1"/>
  <c r="H746" i="2" s="1" a="1"/>
  <c r="H746" i="2" s="1"/>
  <c r="M747" i="2"/>
  <c r="B747" i="2" s="1"/>
  <c r="H747" i="2" s="1" a="1"/>
  <c r="H747" i="2" s="1"/>
  <c r="M748" i="2"/>
  <c r="B748" i="2" s="1"/>
  <c r="H748" i="2" s="1" a="1"/>
  <c r="H748" i="2" s="1"/>
  <c r="M749" i="2"/>
  <c r="B749" i="2" s="1"/>
  <c r="H749" i="2" s="1" a="1"/>
  <c r="H749" i="2" s="1"/>
  <c r="M750" i="2"/>
  <c r="B750" i="2" s="1"/>
  <c r="H750" i="2" s="1" a="1"/>
  <c r="H750" i="2" s="1"/>
  <c r="M751" i="2"/>
  <c r="B751" i="2" s="1"/>
  <c r="H751" i="2" s="1" a="1"/>
  <c r="H751" i="2" s="1"/>
  <c r="M752" i="2"/>
  <c r="B752" i="2" s="1"/>
  <c r="H752" i="2" s="1" a="1"/>
  <c r="H752" i="2" s="1"/>
  <c r="M753" i="2"/>
  <c r="B753" i="2" s="1"/>
  <c r="H753" i="2" s="1" a="1"/>
  <c r="H753" i="2" s="1"/>
  <c r="M754" i="2"/>
  <c r="B754" i="2" s="1"/>
  <c r="H754" i="2" s="1" a="1"/>
  <c r="H754" i="2" s="1"/>
  <c r="M755" i="2"/>
  <c r="B755" i="2" s="1"/>
  <c r="H755" i="2" s="1" a="1"/>
  <c r="H755" i="2" s="1"/>
  <c r="M756" i="2"/>
  <c r="B756" i="2" s="1"/>
  <c r="H756" i="2" s="1" a="1"/>
  <c r="H756" i="2" s="1"/>
  <c r="M757" i="2"/>
  <c r="B757" i="2" s="1"/>
  <c r="H757" i="2" s="1" a="1"/>
  <c r="H757" i="2" s="1"/>
  <c r="M758" i="2"/>
  <c r="B758" i="2" s="1"/>
  <c r="H758" i="2" s="1" a="1"/>
  <c r="H758" i="2" s="1"/>
  <c r="M759" i="2"/>
  <c r="B759" i="2" s="1"/>
  <c r="H759" i="2" s="1" a="1"/>
  <c r="H759" i="2" s="1"/>
  <c r="M760" i="2"/>
  <c r="B760" i="2" s="1"/>
  <c r="H760" i="2" s="1" a="1"/>
  <c r="H760" i="2" s="1"/>
  <c r="M761" i="2"/>
  <c r="B761" i="2" s="1"/>
  <c r="H761" i="2" s="1" a="1"/>
  <c r="H761" i="2" s="1"/>
  <c r="M762" i="2"/>
  <c r="B762" i="2" s="1"/>
  <c r="H762" i="2" s="1" a="1"/>
  <c r="H762" i="2" s="1"/>
  <c r="M763" i="2"/>
  <c r="B763" i="2" s="1"/>
  <c r="H763" i="2" s="1" a="1"/>
  <c r="H763" i="2" s="1"/>
  <c r="M764" i="2"/>
  <c r="B764" i="2" s="1"/>
  <c r="H764" i="2" s="1" a="1"/>
  <c r="H764" i="2" s="1"/>
  <c r="M765" i="2"/>
  <c r="B765" i="2" s="1"/>
  <c r="H765" i="2" s="1" a="1"/>
  <c r="H765" i="2" s="1"/>
  <c r="M766" i="2"/>
  <c r="B766" i="2" s="1"/>
  <c r="H766" i="2" s="1" a="1"/>
  <c r="H766" i="2" s="1"/>
  <c r="M767" i="2"/>
  <c r="B767" i="2" s="1"/>
  <c r="H767" i="2" s="1" a="1"/>
  <c r="H767" i="2" s="1"/>
  <c r="M768" i="2"/>
  <c r="B768" i="2" s="1"/>
  <c r="H768" i="2" s="1" a="1"/>
  <c r="H768" i="2" s="1"/>
  <c r="M769" i="2"/>
  <c r="B769" i="2" s="1"/>
  <c r="H769" i="2" s="1" a="1"/>
  <c r="H769" i="2" s="1"/>
  <c r="M770" i="2"/>
  <c r="B770" i="2" s="1"/>
  <c r="H770" i="2" s="1" a="1"/>
  <c r="H770" i="2" s="1"/>
  <c r="M771" i="2"/>
  <c r="B771" i="2" s="1"/>
  <c r="H771" i="2" s="1" a="1"/>
  <c r="H771" i="2" s="1"/>
  <c r="M772" i="2"/>
  <c r="B772" i="2" s="1"/>
  <c r="H772" i="2" s="1" a="1"/>
  <c r="H772" i="2" s="1"/>
  <c r="M773" i="2"/>
  <c r="B773" i="2" s="1"/>
  <c r="H773" i="2" s="1" a="1"/>
  <c r="H773" i="2" s="1"/>
  <c r="M774" i="2"/>
  <c r="B774" i="2" s="1"/>
  <c r="H774" i="2" s="1" a="1"/>
  <c r="H774" i="2" s="1"/>
  <c r="M775" i="2"/>
  <c r="B775" i="2" s="1"/>
  <c r="H775" i="2" s="1" a="1"/>
  <c r="H775" i="2" s="1"/>
  <c r="M776" i="2"/>
  <c r="B776" i="2" s="1"/>
  <c r="H776" i="2" s="1" a="1"/>
  <c r="H776" i="2" s="1"/>
  <c r="M777" i="2"/>
  <c r="B777" i="2" s="1"/>
  <c r="H777" i="2" s="1" a="1"/>
  <c r="H777" i="2" s="1"/>
  <c r="M778" i="2"/>
  <c r="B778" i="2" s="1"/>
  <c r="H778" i="2" s="1" a="1"/>
  <c r="H778" i="2" s="1"/>
  <c r="M779" i="2"/>
  <c r="B779" i="2" s="1"/>
  <c r="H779" i="2" s="1" a="1"/>
  <c r="H779" i="2" s="1"/>
  <c r="M780" i="2"/>
  <c r="B780" i="2" s="1"/>
  <c r="H780" i="2" s="1" a="1"/>
  <c r="H780" i="2" s="1"/>
  <c r="M781" i="2"/>
  <c r="B781" i="2" s="1"/>
  <c r="H781" i="2" s="1" a="1"/>
  <c r="H781" i="2" s="1"/>
  <c r="M782" i="2"/>
  <c r="B782" i="2" s="1"/>
  <c r="H782" i="2" s="1" a="1"/>
  <c r="H782" i="2" s="1"/>
  <c r="M783" i="2"/>
  <c r="B783" i="2" s="1"/>
  <c r="H783" i="2" s="1" a="1"/>
  <c r="H783" i="2" s="1"/>
  <c r="M784" i="2"/>
  <c r="B784" i="2" s="1"/>
  <c r="H784" i="2" s="1" a="1"/>
  <c r="H784" i="2" s="1"/>
  <c r="M785" i="2"/>
  <c r="B785" i="2" s="1"/>
  <c r="H785" i="2" s="1" a="1"/>
  <c r="H785" i="2" s="1"/>
  <c r="M786" i="2"/>
  <c r="B786" i="2" s="1"/>
  <c r="H786" i="2" s="1" a="1"/>
  <c r="H786" i="2" s="1"/>
  <c r="M787" i="2"/>
  <c r="B787" i="2" s="1"/>
  <c r="H787" i="2" s="1" a="1"/>
  <c r="H787" i="2" s="1"/>
  <c r="M788" i="2"/>
  <c r="B788" i="2" s="1"/>
  <c r="H788" i="2" s="1" a="1"/>
  <c r="H788" i="2" s="1"/>
  <c r="M789" i="2"/>
  <c r="B789" i="2" s="1"/>
  <c r="H789" i="2" s="1" a="1"/>
  <c r="H789" i="2" s="1"/>
  <c r="M790" i="2"/>
  <c r="B790" i="2" s="1"/>
  <c r="H790" i="2" s="1" a="1"/>
  <c r="H790" i="2" s="1"/>
  <c r="M791" i="2"/>
  <c r="B791" i="2" s="1"/>
  <c r="H791" i="2" s="1" a="1"/>
  <c r="H791" i="2" s="1"/>
  <c r="M792" i="2"/>
  <c r="B792" i="2" s="1"/>
  <c r="H792" i="2" s="1" a="1"/>
  <c r="H792" i="2" s="1"/>
  <c r="M793" i="2"/>
  <c r="B793" i="2" s="1"/>
  <c r="H793" i="2" s="1" a="1"/>
  <c r="H793" i="2" s="1"/>
  <c r="M794" i="2"/>
  <c r="B794" i="2" s="1"/>
  <c r="H794" i="2" s="1" a="1"/>
  <c r="H794" i="2" s="1"/>
  <c r="M795" i="2"/>
  <c r="B795" i="2" s="1"/>
  <c r="H795" i="2" s="1" a="1"/>
  <c r="H795" i="2" s="1"/>
  <c r="M796" i="2"/>
  <c r="B796" i="2" s="1"/>
  <c r="H796" i="2" s="1" a="1"/>
  <c r="H796" i="2" s="1"/>
  <c r="M797" i="2"/>
  <c r="B797" i="2" s="1"/>
  <c r="H797" i="2" s="1" a="1"/>
  <c r="H797" i="2" s="1"/>
  <c r="M798" i="2"/>
  <c r="B798" i="2" s="1"/>
  <c r="H798" i="2" s="1" a="1"/>
  <c r="H798" i="2" s="1"/>
  <c r="M799" i="2"/>
  <c r="B799" i="2" s="1"/>
  <c r="H799" i="2" s="1" a="1"/>
  <c r="H799" i="2" s="1"/>
  <c r="M800" i="2"/>
  <c r="B800" i="2" s="1"/>
  <c r="H800" i="2" s="1" a="1"/>
  <c r="H800" i="2" s="1"/>
  <c r="M801" i="2"/>
  <c r="B801" i="2" s="1"/>
  <c r="H801" i="2" s="1" a="1"/>
  <c r="H801" i="2" s="1"/>
  <c r="M802" i="2"/>
  <c r="B802" i="2" s="1"/>
  <c r="H802" i="2" s="1" a="1"/>
  <c r="H802" i="2" s="1"/>
  <c r="M803" i="2"/>
  <c r="B803" i="2" s="1"/>
  <c r="H803" i="2" s="1" a="1"/>
  <c r="H803" i="2" s="1"/>
  <c r="M804" i="2"/>
  <c r="B804" i="2" s="1"/>
  <c r="H804" i="2" s="1" a="1"/>
  <c r="H804" i="2" s="1"/>
  <c r="M805" i="2"/>
  <c r="B805" i="2" s="1"/>
  <c r="H805" i="2" s="1" a="1"/>
  <c r="H805" i="2" s="1"/>
  <c r="M806" i="2"/>
  <c r="B806" i="2" s="1"/>
  <c r="H806" i="2" s="1" a="1"/>
  <c r="H806" i="2" s="1"/>
  <c r="M807" i="2"/>
  <c r="B807" i="2" s="1"/>
  <c r="H807" i="2" s="1" a="1"/>
  <c r="H807" i="2" s="1"/>
  <c r="M808" i="2"/>
  <c r="B808" i="2" s="1"/>
  <c r="H808" i="2" s="1" a="1"/>
  <c r="H808" i="2" s="1"/>
  <c r="M809" i="2"/>
  <c r="B809" i="2" s="1"/>
  <c r="H809" i="2" s="1" a="1"/>
  <c r="H809" i="2" s="1"/>
  <c r="M810" i="2"/>
  <c r="B810" i="2" s="1"/>
  <c r="H810" i="2" s="1" a="1"/>
  <c r="H810" i="2" s="1"/>
  <c r="M811" i="2"/>
  <c r="B811" i="2" s="1"/>
  <c r="H811" i="2" s="1" a="1"/>
  <c r="H811" i="2" s="1"/>
  <c r="M812" i="2"/>
  <c r="B812" i="2" s="1"/>
  <c r="H812" i="2" s="1" a="1"/>
  <c r="H812" i="2" s="1"/>
  <c r="M813" i="2"/>
  <c r="B813" i="2" s="1"/>
  <c r="H813" i="2" s="1" a="1"/>
  <c r="H813" i="2" s="1"/>
  <c r="M814" i="2"/>
  <c r="B814" i="2" s="1"/>
  <c r="H814" i="2" s="1" a="1"/>
  <c r="H814" i="2" s="1"/>
  <c r="M815" i="2"/>
  <c r="B815" i="2" s="1"/>
  <c r="H815" i="2" s="1" a="1"/>
  <c r="H815" i="2" s="1"/>
  <c r="M816" i="2"/>
  <c r="B816" i="2" s="1"/>
  <c r="H816" i="2" s="1" a="1"/>
  <c r="H816" i="2" s="1"/>
  <c r="M817" i="2"/>
  <c r="B817" i="2" s="1"/>
  <c r="H817" i="2" s="1" a="1"/>
  <c r="H817" i="2" s="1"/>
  <c r="M818" i="2"/>
  <c r="B818" i="2" s="1"/>
  <c r="H818" i="2" s="1" a="1"/>
  <c r="H818" i="2" s="1"/>
  <c r="M819" i="2"/>
  <c r="B819" i="2" s="1"/>
  <c r="H819" i="2" s="1" a="1"/>
  <c r="H819" i="2" s="1"/>
  <c r="M820" i="2"/>
  <c r="B820" i="2" s="1"/>
  <c r="H820" i="2" s="1" a="1"/>
  <c r="H820" i="2" s="1"/>
  <c r="M821" i="2"/>
  <c r="B821" i="2" s="1"/>
  <c r="H821" i="2" s="1" a="1"/>
  <c r="H821" i="2" s="1"/>
  <c r="M822" i="2"/>
  <c r="B822" i="2" s="1"/>
  <c r="H822" i="2" s="1" a="1"/>
  <c r="H822" i="2" s="1"/>
  <c r="M823" i="2"/>
  <c r="B823" i="2" s="1"/>
  <c r="H823" i="2" s="1" a="1"/>
  <c r="H823" i="2" s="1"/>
  <c r="M824" i="2"/>
  <c r="B824" i="2" s="1"/>
  <c r="H824" i="2" s="1" a="1"/>
  <c r="H824" i="2" s="1"/>
  <c r="M825" i="2"/>
  <c r="B825" i="2" s="1"/>
  <c r="H825" i="2" s="1" a="1"/>
  <c r="H825" i="2" s="1"/>
  <c r="M826" i="2"/>
  <c r="B826" i="2" s="1"/>
  <c r="H826" i="2" s="1" a="1"/>
  <c r="H826" i="2" s="1"/>
  <c r="M827" i="2"/>
  <c r="B827" i="2" s="1"/>
  <c r="H827" i="2" s="1" a="1"/>
  <c r="H827" i="2" s="1"/>
  <c r="M828" i="2"/>
  <c r="B828" i="2" s="1"/>
  <c r="H828" i="2" s="1" a="1"/>
  <c r="H828" i="2" s="1"/>
  <c r="M829" i="2"/>
  <c r="B829" i="2" s="1"/>
  <c r="H829" i="2" s="1" a="1"/>
  <c r="H829" i="2" s="1"/>
  <c r="M830" i="2"/>
  <c r="B830" i="2" s="1"/>
  <c r="H830" i="2" s="1" a="1"/>
  <c r="H830" i="2" s="1"/>
  <c r="M831" i="2"/>
  <c r="B831" i="2" s="1"/>
  <c r="H831" i="2" s="1" a="1"/>
  <c r="H831" i="2" s="1"/>
  <c r="M832" i="2"/>
  <c r="B832" i="2" s="1"/>
  <c r="H832" i="2" s="1" a="1"/>
  <c r="H832" i="2" s="1"/>
  <c r="M833" i="2"/>
  <c r="B833" i="2" s="1"/>
  <c r="H833" i="2" s="1" a="1"/>
  <c r="H833" i="2" s="1"/>
  <c r="M834" i="2"/>
  <c r="B834" i="2" s="1"/>
  <c r="H834" i="2" s="1" a="1"/>
  <c r="H834" i="2" s="1"/>
  <c r="M835" i="2"/>
  <c r="B835" i="2" s="1"/>
  <c r="H835" i="2" s="1" a="1"/>
  <c r="H835" i="2" s="1"/>
  <c r="M836" i="2"/>
  <c r="B836" i="2" s="1"/>
  <c r="H836" i="2" s="1" a="1"/>
  <c r="H836" i="2" s="1"/>
  <c r="M837" i="2"/>
  <c r="B837" i="2" s="1"/>
  <c r="H837" i="2" s="1" a="1"/>
  <c r="H837" i="2" s="1"/>
  <c r="M838" i="2"/>
  <c r="B838" i="2" s="1"/>
  <c r="H838" i="2" s="1" a="1"/>
  <c r="H838" i="2" s="1"/>
  <c r="M839" i="2"/>
  <c r="B839" i="2" s="1"/>
  <c r="H839" i="2" s="1" a="1"/>
  <c r="H839" i="2" s="1"/>
  <c r="M840" i="2"/>
  <c r="B840" i="2" s="1"/>
  <c r="H840" i="2" s="1" a="1"/>
  <c r="H840" i="2" s="1"/>
  <c r="M841" i="2"/>
  <c r="B841" i="2" s="1"/>
  <c r="H841" i="2" s="1" a="1"/>
  <c r="H841" i="2" s="1"/>
  <c r="M842" i="2"/>
  <c r="B842" i="2" s="1"/>
  <c r="H842" i="2" s="1" a="1"/>
  <c r="H842" i="2" s="1"/>
  <c r="M843" i="2"/>
  <c r="B843" i="2" s="1"/>
  <c r="H843" i="2" s="1" a="1"/>
  <c r="H843" i="2" s="1"/>
  <c r="M844" i="2"/>
  <c r="B844" i="2" s="1"/>
  <c r="H844" i="2" s="1" a="1"/>
  <c r="H844" i="2" s="1"/>
  <c r="M845" i="2"/>
  <c r="B845" i="2" s="1"/>
  <c r="H845" i="2" s="1" a="1"/>
  <c r="H845" i="2" s="1"/>
  <c r="M846" i="2"/>
  <c r="B846" i="2" s="1"/>
  <c r="H846" i="2" s="1" a="1"/>
  <c r="H846" i="2" s="1"/>
  <c r="M847" i="2"/>
  <c r="B847" i="2" s="1"/>
  <c r="H847" i="2" s="1" a="1"/>
  <c r="H847" i="2" s="1"/>
  <c r="M848" i="2"/>
  <c r="B848" i="2" s="1"/>
  <c r="H848" i="2" s="1" a="1"/>
  <c r="H848" i="2" s="1"/>
  <c r="M849" i="2"/>
  <c r="B849" i="2" s="1"/>
  <c r="H849" i="2" s="1" a="1"/>
  <c r="H849" i="2" s="1"/>
  <c r="M850" i="2"/>
  <c r="B850" i="2" s="1"/>
  <c r="H850" i="2" s="1" a="1"/>
  <c r="H850" i="2" s="1"/>
  <c r="M851" i="2"/>
  <c r="B851" i="2" s="1"/>
  <c r="H851" i="2" s="1" a="1"/>
  <c r="H851" i="2" s="1"/>
  <c r="M852" i="2"/>
  <c r="B852" i="2" s="1"/>
  <c r="H852" i="2" s="1" a="1"/>
  <c r="H852" i="2" s="1"/>
  <c r="M853" i="2"/>
  <c r="B853" i="2" s="1"/>
  <c r="H853" i="2" s="1" a="1"/>
  <c r="H853" i="2" s="1"/>
  <c r="M854" i="2"/>
  <c r="B854" i="2" s="1"/>
  <c r="H854" i="2" s="1" a="1"/>
  <c r="H854" i="2" s="1"/>
  <c r="M855" i="2"/>
  <c r="B855" i="2" s="1"/>
  <c r="H855" i="2" s="1" a="1"/>
  <c r="H855" i="2" s="1"/>
  <c r="M856" i="2"/>
  <c r="B856" i="2" s="1"/>
  <c r="H856" i="2" s="1" a="1"/>
  <c r="H856" i="2" s="1"/>
  <c r="M857" i="2"/>
  <c r="B857" i="2" s="1"/>
  <c r="H857" i="2" s="1" a="1"/>
  <c r="H857" i="2" s="1"/>
  <c r="M858" i="2"/>
  <c r="B858" i="2" s="1"/>
  <c r="H858" i="2" s="1" a="1"/>
  <c r="H858" i="2" s="1"/>
  <c r="M859" i="2"/>
  <c r="B859" i="2" s="1"/>
  <c r="H859" i="2" s="1" a="1"/>
  <c r="H859" i="2" s="1"/>
  <c r="M860" i="2"/>
  <c r="B860" i="2" s="1"/>
  <c r="H860" i="2" s="1" a="1"/>
  <c r="H860" i="2" s="1"/>
  <c r="M861" i="2"/>
  <c r="B861" i="2" s="1"/>
  <c r="H861" i="2" s="1" a="1"/>
  <c r="H861" i="2" s="1"/>
  <c r="M862" i="2"/>
  <c r="B862" i="2" s="1"/>
  <c r="H862" i="2" s="1" a="1"/>
  <c r="H862" i="2" s="1"/>
  <c r="M863" i="2"/>
  <c r="B863" i="2" s="1"/>
  <c r="H863" i="2" s="1" a="1"/>
  <c r="H863" i="2" s="1"/>
  <c r="M864" i="2"/>
  <c r="B864" i="2" s="1"/>
  <c r="H864" i="2" s="1" a="1"/>
  <c r="H864" i="2" s="1"/>
  <c r="M865" i="2"/>
  <c r="B865" i="2" s="1"/>
  <c r="H865" i="2" s="1" a="1"/>
  <c r="H865" i="2" s="1"/>
  <c r="M866" i="2"/>
  <c r="B866" i="2" s="1"/>
  <c r="H866" i="2" s="1" a="1"/>
  <c r="H866" i="2" s="1"/>
  <c r="M867" i="2"/>
  <c r="B867" i="2" s="1"/>
  <c r="H867" i="2" s="1" a="1"/>
  <c r="H867" i="2" s="1"/>
  <c r="M868" i="2"/>
  <c r="B868" i="2" s="1"/>
  <c r="H868" i="2" s="1" a="1"/>
  <c r="H868" i="2" s="1"/>
  <c r="M869" i="2"/>
  <c r="B869" i="2" s="1"/>
  <c r="H869" i="2" s="1" a="1"/>
  <c r="H869" i="2" s="1"/>
  <c r="M870" i="2"/>
  <c r="B870" i="2" s="1"/>
  <c r="H870" i="2" s="1" a="1"/>
  <c r="H870" i="2" s="1"/>
  <c r="M871" i="2"/>
  <c r="B871" i="2" s="1"/>
  <c r="H871" i="2" s="1" a="1"/>
  <c r="H871" i="2" s="1"/>
  <c r="M872" i="2"/>
  <c r="B872" i="2" s="1"/>
  <c r="H872" i="2" s="1" a="1"/>
  <c r="H872" i="2" s="1"/>
  <c r="M873" i="2"/>
  <c r="B873" i="2" s="1"/>
  <c r="H873" i="2" s="1" a="1"/>
  <c r="H873" i="2" s="1"/>
  <c r="M874" i="2"/>
  <c r="B874" i="2" s="1"/>
  <c r="H874" i="2" s="1" a="1"/>
  <c r="H874" i="2" s="1"/>
  <c r="M875" i="2"/>
  <c r="B875" i="2" s="1"/>
  <c r="H875" i="2" s="1" a="1"/>
  <c r="H875" i="2" s="1"/>
  <c r="M876" i="2"/>
  <c r="B876" i="2" s="1"/>
  <c r="H876" i="2" s="1" a="1"/>
  <c r="H876" i="2" s="1"/>
  <c r="M877" i="2"/>
  <c r="B877" i="2" s="1"/>
  <c r="H877" i="2" s="1" a="1"/>
  <c r="H877" i="2" s="1"/>
  <c r="M878" i="2"/>
  <c r="B878" i="2" s="1"/>
  <c r="H878" i="2" s="1" a="1"/>
  <c r="H878" i="2" s="1"/>
  <c r="M879" i="2"/>
  <c r="B879" i="2" s="1"/>
  <c r="H879" i="2" s="1" a="1"/>
  <c r="H879" i="2" s="1"/>
  <c r="M880" i="2"/>
  <c r="B880" i="2" s="1"/>
  <c r="H880" i="2" s="1" a="1"/>
  <c r="H880" i="2" s="1"/>
  <c r="M881" i="2"/>
  <c r="B881" i="2" s="1"/>
  <c r="H881" i="2" s="1" a="1"/>
  <c r="H881" i="2" s="1"/>
  <c r="M882" i="2"/>
  <c r="B882" i="2" s="1"/>
  <c r="H882" i="2" s="1" a="1"/>
  <c r="H882" i="2" s="1"/>
  <c r="M883" i="2"/>
  <c r="B883" i="2" s="1"/>
  <c r="H883" i="2" s="1" a="1"/>
  <c r="H883" i="2" s="1"/>
  <c r="M884" i="2"/>
  <c r="B884" i="2" s="1"/>
  <c r="H884" i="2" s="1" a="1"/>
  <c r="H884" i="2" s="1"/>
  <c r="M885" i="2"/>
  <c r="B885" i="2" s="1"/>
  <c r="H885" i="2" s="1" a="1"/>
  <c r="H885" i="2" s="1"/>
  <c r="M886" i="2"/>
  <c r="B886" i="2" s="1"/>
  <c r="H886" i="2" s="1" a="1"/>
  <c r="H886" i="2" s="1"/>
  <c r="M887" i="2"/>
  <c r="B887" i="2" s="1"/>
  <c r="H887" i="2" s="1" a="1"/>
  <c r="H887" i="2" s="1"/>
  <c r="M888" i="2"/>
  <c r="B888" i="2" s="1"/>
  <c r="H888" i="2" s="1" a="1"/>
  <c r="H888" i="2" s="1"/>
  <c r="M889" i="2"/>
  <c r="B889" i="2" s="1"/>
  <c r="H889" i="2" s="1" a="1"/>
  <c r="H889" i="2" s="1"/>
  <c r="M890" i="2"/>
  <c r="B890" i="2" s="1"/>
  <c r="H890" i="2" s="1" a="1"/>
  <c r="H890" i="2" s="1"/>
  <c r="M891" i="2"/>
  <c r="B891" i="2" s="1"/>
  <c r="H891" i="2" s="1" a="1"/>
  <c r="H891" i="2" s="1"/>
  <c r="M892" i="2"/>
  <c r="B892" i="2" s="1"/>
  <c r="H892" i="2" s="1" a="1"/>
  <c r="H892" i="2" s="1"/>
  <c r="M893" i="2"/>
  <c r="B893" i="2" s="1"/>
  <c r="H893" i="2" s="1" a="1"/>
  <c r="H893" i="2" s="1"/>
  <c r="M894" i="2"/>
  <c r="B894" i="2" s="1"/>
  <c r="H894" i="2" s="1" a="1"/>
  <c r="H894" i="2" s="1"/>
  <c r="M895" i="2"/>
  <c r="B895" i="2" s="1"/>
  <c r="H895" i="2" s="1" a="1"/>
  <c r="H895" i="2" s="1"/>
  <c r="M896" i="2"/>
  <c r="B896" i="2" s="1"/>
  <c r="H896" i="2" s="1" a="1"/>
  <c r="H896" i="2" s="1"/>
  <c r="M897" i="2"/>
  <c r="B897" i="2" s="1"/>
  <c r="H897" i="2" s="1" a="1"/>
  <c r="H897" i="2" s="1"/>
  <c r="M898" i="2"/>
  <c r="B898" i="2" s="1"/>
  <c r="H898" i="2" s="1" a="1"/>
  <c r="H898" i="2" s="1"/>
  <c r="M899" i="2"/>
  <c r="B899" i="2" s="1"/>
  <c r="H899" i="2" s="1" a="1"/>
  <c r="H899" i="2" s="1"/>
  <c r="M900" i="2"/>
  <c r="B900" i="2" s="1"/>
  <c r="H900" i="2" s="1" a="1"/>
  <c r="H900" i="2" s="1"/>
  <c r="M901" i="2"/>
  <c r="B901" i="2" s="1"/>
  <c r="H901" i="2" s="1" a="1"/>
  <c r="H901" i="2" s="1"/>
  <c r="M902" i="2"/>
  <c r="B902" i="2" s="1"/>
  <c r="H902" i="2" s="1" a="1"/>
  <c r="H902" i="2" s="1"/>
  <c r="M903" i="2"/>
  <c r="B903" i="2" s="1"/>
  <c r="H903" i="2" s="1" a="1"/>
  <c r="H903" i="2" s="1"/>
  <c r="M904" i="2"/>
  <c r="B904" i="2" s="1"/>
  <c r="H904" i="2" s="1" a="1"/>
  <c r="H904" i="2" s="1"/>
  <c r="M905" i="2"/>
  <c r="B905" i="2" s="1"/>
  <c r="H905" i="2" s="1" a="1"/>
  <c r="H905" i="2" s="1"/>
  <c r="M906" i="2"/>
  <c r="B906" i="2" s="1"/>
  <c r="H906" i="2" s="1" a="1"/>
  <c r="H906" i="2" s="1"/>
  <c r="M907" i="2"/>
  <c r="B907" i="2" s="1"/>
  <c r="H907" i="2" s="1" a="1"/>
  <c r="H907" i="2" s="1"/>
  <c r="M908" i="2"/>
  <c r="B908" i="2" s="1"/>
  <c r="H908" i="2" s="1" a="1"/>
  <c r="H908" i="2" s="1"/>
  <c r="M909" i="2"/>
  <c r="B909" i="2" s="1"/>
  <c r="H909" i="2" s="1" a="1"/>
  <c r="H909" i="2" s="1"/>
  <c r="M910" i="2"/>
  <c r="B910" i="2" s="1"/>
  <c r="H910" i="2" s="1" a="1"/>
  <c r="H910" i="2" s="1"/>
  <c r="M911" i="2"/>
  <c r="B911" i="2" s="1"/>
  <c r="H911" i="2" s="1" a="1"/>
  <c r="H911" i="2" s="1"/>
  <c r="M912" i="2"/>
  <c r="B912" i="2" s="1"/>
  <c r="H912" i="2" s="1" a="1"/>
  <c r="H912" i="2" s="1"/>
  <c r="M913" i="2"/>
  <c r="B913" i="2" s="1"/>
  <c r="H913" i="2" s="1" a="1"/>
  <c r="H913" i="2" s="1"/>
  <c r="M914" i="2"/>
  <c r="B914" i="2" s="1"/>
  <c r="H914" i="2" s="1" a="1"/>
  <c r="H914" i="2" s="1"/>
  <c r="M915" i="2"/>
  <c r="B915" i="2" s="1"/>
  <c r="H915" i="2" s="1" a="1"/>
  <c r="H915" i="2" s="1"/>
  <c r="M916" i="2"/>
  <c r="B916" i="2" s="1"/>
  <c r="H916" i="2" s="1" a="1"/>
  <c r="H916" i="2" s="1"/>
  <c r="M917" i="2"/>
  <c r="B917" i="2" s="1"/>
  <c r="H917" i="2" s="1" a="1"/>
  <c r="H917" i="2" s="1"/>
  <c r="M918" i="2"/>
  <c r="B918" i="2" s="1"/>
  <c r="H918" i="2" s="1" a="1"/>
  <c r="H918" i="2" s="1"/>
  <c r="M919" i="2"/>
  <c r="B919" i="2" s="1"/>
  <c r="H919" i="2" s="1" a="1"/>
  <c r="H919" i="2" s="1"/>
  <c r="M920" i="2"/>
  <c r="B920" i="2" s="1"/>
  <c r="H920" i="2" s="1" a="1"/>
  <c r="H920" i="2" s="1"/>
  <c r="M921" i="2"/>
  <c r="B921" i="2" s="1"/>
  <c r="H921" i="2" s="1" a="1"/>
  <c r="H921" i="2" s="1"/>
  <c r="M922" i="2"/>
  <c r="B922" i="2" s="1"/>
  <c r="H922" i="2" s="1" a="1"/>
  <c r="H922" i="2" s="1"/>
  <c r="M923" i="2"/>
  <c r="B923" i="2" s="1"/>
  <c r="H923" i="2" s="1" a="1"/>
  <c r="H923" i="2" s="1"/>
  <c r="M924" i="2"/>
  <c r="B924" i="2" s="1"/>
  <c r="H924" i="2" s="1" a="1"/>
  <c r="H924" i="2" s="1"/>
  <c r="M925" i="2"/>
  <c r="B925" i="2" s="1"/>
  <c r="H925" i="2" s="1" a="1"/>
  <c r="H925" i="2" s="1"/>
  <c r="M926" i="2"/>
  <c r="B926" i="2" s="1"/>
  <c r="H926" i="2" s="1" a="1"/>
  <c r="H926" i="2" s="1"/>
  <c r="M927" i="2"/>
  <c r="B927" i="2" s="1"/>
  <c r="H927" i="2" s="1" a="1"/>
  <c r="H927" i="2" s="1"/>
  <c r="M928" i="2"/>
  <c r="B928" i="2" s="1"/>
  <c r="H928" i="2" s="1" a="1"/>
  <c r="H928" i="2" s="1"/>
  <c r="M929" i="2"/>
  <c r="B929" i="2" s="1"/>
  <c r="H929" i="2" s="1" a="1"/>
  <c r="H929" i="2" s="1"/>
  <c r="M930" i="2"/>
  <c r="B930" i="2" s="1"/>
  <c r="H930" i="2" s="1" a="1"/>
  <c r="H930" i="2" s="1"/>
  <c r="M931" i="2"/>
  <c r="B931" i="2" s="1"/>
  <c r="H931" i="2" s="1" a="1"/>
  <c r="H931" i="2" s="1"/>
  <c r="M932" i="2"/>
  <c r="B932" i="2" s="1"/>
  <c r="H932" i="2" s="1" a="1"/>
  <c r="H932" i="2" s="1"/>
  <c r="M933" i="2"/>
  <c r="B933" i="2" s="1"/>
  <c r="H933" i="2" s="1" a="1"/>
  <c r="H933" i="2" s="1"/>
  <c r="M934" i="2"/>
  <c r="B934" i="2" s="1"/>
  <c r="H934" i="2" s="1" a="1"/>
  <c r="H934" i="2" s="1"/>
  <c r="M935" i="2"/>
  <c r="B935" i="2" s="1"/>
  <c r="H935" i="2" s="1" a="1"/>
  <c r="H935" i="2" s="1"/>
  <c r="M936" i="2"/>
  <c r="B936" i="2" s="1"/>
  <c r="H936" i="2" s="1" a="1"/>
  <c r="H936" i="2" s="1"/>
  <c r="M937" i="2"/>
  <c r="B937" i="2" s="1"/>
  <c r="H937" i="2" s="1" a="1"/>
  <c r="H937" i="2" s="1"/>
  <c r="M938" i="2"/>
  <c r="B938" i="2" s="1"/>
  <c r="H938" i="2" s="1" a="1"/>
  <c r="H938" i="2" s="1"/>
  <c r="M939" i="2"/>
  <c r="B939" i="2" s="1"/>
  <c r="H939" i="2" s="1" a="1"/>
  <c r="H939" i="2" s="1"/>
  <c r="M940" i="2"/>
  <c r="B940" i="2" s="1"/>
  <c r="H940" i="2" s="1" a="1"/>
  <c r="H940" i="2" s="1"/>
  <c r="M941" i="2"/>
  <c r="B941" i="2" s="1"/>
  <c r="H941" i="2" s="1" a="1"/>
  <c r="H941" i="2" s="1"/>
  <c r="M942" i="2"/>
  <c r="B942" i="2" s="1"/>
  <c r="H942" i="2" s="1" a="1"/>
  <c r="H942" i="2" s="1"/>
  <c r="M943" i="2"/>
  <c r="B943" i="2" s="1"/>
  <c r="H943" i="2" s="1" a="1"/>
  <c r="H943" i="2" s="1"/>
  <c r="M944" i="2"/>
  <c r="B944" i="2" s="1"/>
  <c r="H944" i="2" s="1" a="1"/>
  <c r="H944" i="2" s="1"/>
  <c r="M945" i="2"/>
  <c r="B945" i="2" s="1"/>
  <c r="H945" i="2" s="1" a="1"/>
  <c r="H945" i="2" s="1"/>
  <c r="M946" i="2"/>
  <c r="B946" i="2" s="1"/>
  <c r="H946" i="2" s="1" a="1"/>
  <c r="H946" i="2" s="1"/>
  <c r="M947" i="2"/>
  <c r="B947" i="2" s="1"/>
  <c r="H947" i="2" s="1" a="1"/>
  <c r="H947" i="2" s="1"/>
  <c r="M948" i="2"/>
  <c r="B948" i="2" s="1"/>
  <c r="H948" i="2" s="1" a="1"/>
  <c r="H948" i="2" s="1"/>
  <c r="M949" i="2"/>
  <c r="B949" i="2" s="1"/>
  <c r="H949" i="2" s="1" a="1"/>
  <c r="H949" i="2" s="1"/>
  <c r="M950" i="2"/>
  <c r="B950" i="2" s="1"/>
  <c r="H950" i="2" s="1" a="1"/>
  <c r="H950" i="2" s="1"/>
  <c r="M951" i="2"/>
  <c r="B951" i="2" s="1"/>
  <c r="H951" i="2" s="1" a="1"/>
  <c r="H951" i="2" s="1"/>
  <c r="M952" i="2"/>
  <c r="B952" i="2" s="1"/>
  <c r="H952" i="2" s="1" a="1"/>
  <c r="H952" i="2" s="1"/>
  <c r="M953" i="2"/>
  <c r="B953" i="2" s="1"/>
  <c r="H953" i="2" s="1" a="1"/>
  <c r="H953" i="2" s="1"/>
  <c r="M954" i="2"/>
  <c r="B954" i="2" s="1"/>
  <c r="H954" i="2" s="1" a="1"/>
  <c r="H954" i="2" s="1"/>
  <c r="M955" i="2"/>
  <c r="B955" i="2" s="1"/>
  <c r="H955" i="2" s="1" a="1"/>
  <c r="H955" i="2" s="1"/>
  <c r="M956" i="2"/>
  <c r="B956" i="2" s="1"/>
  <c r="H956" i="2" s="1" a="1"/>
  <c r="H956" i="2" s="1"/>
  <c r="M957" i="2"/>
  <c r="B957" i="2" s="1"/>
  <c r="H957" i="2" s="1" a="1"/>
  <c r="H957" i="2" s="1"/>
  <c r="M958" i="2"/>
  <c r="B958" i="2" s="1"/>
  <c r="H958" i="2" s="1" a="1"/>
  <c r="H958" i="2" s="1"/>
  <c r="M959" i="2"/>
  <c r="B959" i="2" s="1"/>
  <c r="H959" i="2" s="1" a="1"/>
  <c r="H959" i="2" s="1"/>
  <c r="M960" i="2"/>
  <c r="B960" i="2" s="1"/>
  <c r="H960" i="2" s="1" a="1"/>
  <c r="H960" i="2" s="1"/>
  <c r="M961" i="2"/>
  <c r="B961" i="2" s="1"/>
  <c r="H961" i="2" s="1" a="1"/>
  <c r="H961" i="2" s="1"/>
  <c r="M962" i="2"/>
  <c r="B962" i="2" s="1"/>
  <c r="H962" i="2" s="1" a="1"/>
  <c r="H962" i="2" s="1"/>
  <c r="M963" i="2"/>
  <c r="B963" i="2" s="1"/>
  <c r="H963" i="2" s="1" a="1"/>
  <c r="H963" i="2" s="1"/>
  <c r="M964" i="2"/>
  <c r="B964" i="2" s="1"/>
  <c r="H964" i="2" s="1" a="1"/>
  <c r="H964" i="2" s="1"/>
  <c r="M965" i="2"/>
  <c r="B965" i="2" s="1"/>
  <c r="H965" i="2" s="1" a="1"/>
  <c r="H965" i="2" s="1"/>
  <c r="M966" i="2"/>
  <c r="B966" i="2" s="1"/>
  <c r="H966" i="2" s="1" a="1"/>
  <c r="H966" i="2" s="1"/>
  <c r="M967" i="2"/>
  <c r="B967" i="2" s="1"/>
  <c r="H967" i="2" s="1" a="1"/>
  <c r="H967" i="2" s="1"/>
  <c r="M968" i="2"/>
  <c r="B968" i="2" s="1"/>
  <c r="H968" i="2" s="1" a="1"/>
  <c r="H968" i="2" s="1"/>
  <c r="M969" i="2"/>
  <c r="B969" i="2" s="1"/>
  <c r="H969" i="2" s="1" a="1"/>
  <c r="H969" i="2" s="1"/>
  <c r="M970" i="2"/>
  <c r="B970" i="2" s="1"/>
  <c r="H970" i="2" s="1" a="1"/>
  <c r="H970" i="2" s="1"/>
  <c r="M971" i="2"/>
  <c r="B971" i="2" s="1"/>
  <c r="H971" i="2" s="1" a="1"/>
  <c r="H971" i="2" s="1"/>
  <c r="M972" i="2"/>
  <c r="B972" i="2" s="1"/>
  <c r="H972" i="2" s="1" a="1"/>
  <c r="H972" i="2" s="1"/>
  <c r="M973" i="2"/>
  <c r="B973" i="2" s="1"/>
  <c r="H973" i="2" s="1" a="1"/>
  <c r="H973" i="2" s="1"/>
  <c r="M974" i="2"/>
  <c r="B974" i="2" s="1"/>
  <c r="H974" i="2" s="1" a="1"/>
  <c r="H974" i="2" s="1"/>
  <c r="M975" i="2"/>
  <c r="B975" i="2" s="1"/>
  <c r="H975" i="2" s="1" a="1"/>
  <c r="H975" i="2" s="1"/>
  <c r="M976" i="2"/>
  <c r="B976" i="2" s="1"/>
  <c r="H976" i="2" s="1" a="1"/>
  <c r="H976" i="2" s="1"/>
  <c r="M977" i="2"/>
  <c r="B977" i="2" s="1"/>
  <c r="H977" i="2" s="1" a="1"/>
  <c r="H977" i="2" s="1"/>
  <c r="M978" i="2"/>
  <c r="B978" i="2" s="1"/>
  <c r="H978" i="2" s="1" a="1"/>
  <c r="H978" i="2" s="1"/>
  <c r="M979" i="2"/>
  <c r="B979" i="2" s="1"/>
  <c r="H979" i="2" s="1" a="1"/>
  <c r="H979" i="2" s="1"/>
  <c r="M980" i="2"/>
  <c r="B980" i="2" s="1"/>
  <c r="H980" i="2" s="1" a="1"/>
  <c r="H980" i="2" s="1"/>
  <c r="M981" i="2"/>
  <c r="B981" i="2" s="1"/>
  <c r="H981" i="2" s="1" a="1"/>
  <c r="H981" i="2" s="1"/>
  <c r="M982" i="2"/>
  <c r="B982" i="2" s="1"/>
  <c r="H982" i="2" s="1" a="1"/>
  <c r="H982" i="2" s="1"/>
  <c r="M983" i="2"/>
  <c r="B983" i="2" s="1"/>
  <c r="H983" i="2" s="1" a="1"/>
  <c r="H983" i="2" s="1"/>
  <c r="M984" i="2"/>
  <c r="B984" i="2" s="1"/>
  <c r="H984" i="2" s="1" a="1"/>
  <c r="H984" i="2" s="1"/>
  <c r="M985" i="2"/>
  <c r="B985" i="2" s="1"/>
  <c r="H985" i="2" s="1" a="1"/>
  <c r="H985" i="2" s="1"/>
  <c r="M986" i="2"/>
  <c r="B986" i="2" s="1"/>
  <c r="H986" i="2" s="1" a="1"/>
  <c r="H986" i="2" s="1"/>
  <c r="M987" i="2"/>
  <c r="B987" i="2" s="1"/>
  <c r="H987" i="2" s="1" a="1"/>
  <c r="H987" i="2" s="1"/>
  <c r="M988" i="2"/>
  <c r="B988" i="2" s="1"/>
  <c r="H988" i="2" s="1" a="1"/>
  <c r="H988" i="2" s="1"/>
  <c r="M989" i="2"/>
  <c r="B989" i="2" s="1"/>
  <c r="H989" i="2" s="1" a="1"/>
  <c r="H989" i="2" s="1"/>
  <c r="M990" i="2"/>
  <c r="B990" i="2" s="1"/>
  <c r="H990" i="2" s="1" a="1"/>
  <c r="H990" i="2" s="1"/>
  <c r="M991" i="2"/>
  <c r="B991" i="2" s="1"/>
  <c r="H991" i="2" s="1" a="1"/>
  <c r="H991" i="2" s="1"/>
  <c r="M992" i="2"/>
  <c r="B992" i="2" s="1"/>
  <c r="H992" i="2" s="1" a="1"/>
  <c r="H992" i="2" s="1"/>
  <c r="M993" i="2"/>
  <c r="B993" i="2" s="1"/>
  <c r="H993" i="2" s="1" a="1"/>
  <c r="H993" i="2" s="1"/>
  <c r="M994" i="2"/>
  <c r="B994" i="2" s="1"/>
  <c r="H994" i="2" s="1" a="1"/>
  <c r="H994" i="2" s="1"/>
  <c r="M995" i="2"/>
  <c r="B995" i="2" s="1"/>
  <c r="H995" i="2" s="1" a="1"/>
  <c r="H995" i="2" s="1"/>
  <c r="M996" i="2"/>
  <c r="B996" i="2" s="1"/>
  <c r="H996" i="2" s="1" a="1"/>
  <c r="H996" i="2" s="1"/>
  <c r="M997" i="2"/>
  <c r="B997" i="2" s="1"/>
  <c r="H997" i="2" s="1" a="1"/>
  <c r="H997" i="2" s="1"/>
  <c r="M998" i="2"/>
  <c r="B998" i="2" s="1"/>
  <c r="H998" i="2" s="1" a="1"/>
  <c r="H998" i="2" s="1"/>
  <c r="M999" i="2"/>
  <c r="B999" i="2" s="1"/>
  <c r="H999" i="2" s="1" a="1"/>
  <c r="H999" i="2" s="1"/>
  <c r="M1000" i="2"/>
  <c r="B1000" i="2" s="1"/>
  <c r="H1000" i="2" s="1" a="1"/>
  <c r="H1000" i="2" s="1"/>
  <c r="M1001" i="2"/>
  <c r="B1001" i="2" s="1"/>
  <c r="H1001" i="2" s="1" a="1"/>
  <c r="H1001" i="2" s="1"/>
  <c r="E3" i="2"/>
  <c r="K3" i="2" s="1"/>
  <c r="E4" i="2"/>
  <c r="K4" i="2" s="1"/>
  <c r="E5" i="2"/>
  <c r="K5" i="2" s="1"/>
  <c r="E6" i="2"/>
  <c r="K6" i="2" s="1"/>
  <c r="E7" i="2"/>
  <c r="K7" i="2" s="1"/>
  <c r="E8" i="2"/>
  <c r="K8" i="2" s="1"/>
  <c r="E9" i="2"/>
  <c r="K9" i="2" s="1"/>
  <c r="E10" i="2"/>
  <c r="K10" i="2" s="1"/>
  <c r="E11" i="2"/>
  <c r="K11" i="2" s="1"/>
  <c r="E12" i="2"/>
  <c r="K12" i="2" s="1"/>
  <c r="E13" i="2"/>
  <c r="K13" i="2" s="1"/>
  <c r="E14" i="2"/>
  <c r="K14" i="2" s="1"/>
  <c r="E15" i="2"/>
  <c r="K15" i="2" s="1"/>
  <c r="E16" i="2"/>
  <c r="K16" i="2" s="1"/>
  <c r="E17" i="2"/>
  <c r="K17" i="2" s="1"/>
  <c r="E18" i="2"/>
  <c r="K18" i="2" s="1"/>
  <c r="E19" i="2"/>
  <c r="K19" i="2" s="1"/>
  <c r="E20" i="2"/>
  <c r="K20" i="2" s="1"/>
  <c r="E21" i="2"/>
  <c r="K21" i="2" s="1"/>
  <c r="E22" i="2"/>
  <c r="K22" i="2" s="1"/>
  <c r="E23" i="2"/>
  <c r="K23" i="2" s="1"/>
  <c r="E24" i="2"/>
  <c r="K24" i="2" s="1"/>
  <c r="E25" i="2"/>
  <c r="K25" i="2" s="1"/>
  <c r="E26" i="2"/>
  <c r="K26" i="2" s="1"/>
  <c r="E27" i="2"/>
  <c r="K27" i="2" s="1"/>
  <c r="E28" i="2"/>
  <c r="K28" i="2" s="1"/>
  <c r="E29" i="2"/>
  <c r="K29" i="2" s="1"/>
  <c r="E30" i="2"/>
  <c r="K30" i="2" s="1"/>
  <c r="E31" i="2"/>
  <c r="K31" i="2" s="1"/>
  <c r="E32" i="2"/>
  <c r="K32" i="2" s="1"/>
  <c r="E33" i="2"/>
  <c r="K33" i="2" s="1"/>
  <c r="E34" i="2"/>
  <c r="K34" i="2" s="1"/>
  <c r="E35" i="2"/>
  <c r="K35" i="2" s="1"/>
  <c r="E36" i="2"/>
  <c r="K36" i="2" s="1"/>
  <c r="E37" i="2"/>
  <c r="K37" i="2" s="1"/>
  <c r="E38" i="2"/>
  <c r="K38" i="2" s="1"/>
  <c r="E39" i="2"/>
  <c r="K39" i="2" s="1"/>
  <c r="E40" i="2"/>
  <c r="K40" i="2" s="1"/>
  <c r="E41" i="2"/>
  <c r="K41" i="2" s="1"/>
  <c r="E42" i="2"/>
  <c r="K42" i="2" s="1"/>
  <c r="E43" i="2"/>
  <c r="K43" i="2" s="1"/>
  <c r="E44" i="2"/>
  <c r="K44" i="2" s="1"/>
  <c r="E45" i="2"/>
  <c r="K45" i="2" s="1"/>
  <c r="E46" i="2"/>
  <c r="K46" i="2" s="1"/>
  <c r="E47" i="2"/>
  <c r="K47" i="2" s="1"/>
  <c r="E48" i="2"/>
  <c r="K48" i="2" s="1"/>
  <c r="E49" i="2"/>
  <c r="K49" i="2" s="1"/>
  <c r="E50" i="2"/>
  <c r="K50" i="2" s="1"/>
  <c r="E51" i="2"/>
  <c r="K51" i="2" s="1"/>
  <c r="E52" i="2"/>
  <c r="K52" i="2" s="1"/>
  <c r="E53" i="2"/>
  <c r="K53" i="2" s="1"/>
  <c r="E54" i="2"/>
  <c r="K54" i="2" s="1"/>
  <c r="E55" i="2"/>
  <c r="K55" i="2" s="1"/>
  <c r="E56" i="2"/>
  <c r="K56" i="2" s="1"/>
  <c r="E57" i="2"/>
  <c r="K57" i="2" s="1"/>
  <c r="E58" i="2"/>
  <c r="K58" i="2" s="1"/>
  <c r="E59" i="2"/>
  <c r="K59" i="2" s="1"/>
  <c r="E60" i="2"/>
  <c r="K60" i="2" s="1"/>
  <c r="E61" i="2"/>
  <c r="K61" i="2" s="1"/>
  <c r="E62" i="2"/>
  <c r="K62" i="2" s="1"/>
  <c r="E63" i="2"/>
  <c r="K63" i="2" s="1"/>
  <c r="E64" i="2"/>
  <c r="K64" i="2" s="1"/>
  <c r="E65" i="2"/>
  <c r="K65" i="2" s="1"/>
  <c r="E66" i="2"/>
  <c r="K66" i="2" s="1"/>
  <c r="E67" i="2"/>
  <c r="K67" i="2" s="1"/>
  <c r="E68" i="2"/>
  <c r="K68" i="2" s="1"/>
  <c r="E69" i="2"/>
  <c r="K69" i="2" s="1"/>
  <c r="E70" i="2"/>
  <c r="K70" i="2" s="1"/>
  <c r="E71" i="2"/>
  <c r="K71" i="2" s="1"/>
  <c r="E72" i="2"/>
  <c r="K72" i="2" s="1"/>
  <c r="E73" i="2"/>
  <c r="K73" i="2" s="1"/>
  <c r="E74" i="2"/>
  <c r="K74" i="2" s="1"/>
  <c r="E75" i="2"/>
  <c r="K75" i="2" s="1"/>
  <c r="E76" i="2"/>
  <c r="K76" i="2" s="1"/>
  <c r="E77" i="2"/>
  <c r="K77" i="2" s="1"/>
  <c r="E78" i="2"/>
  <c r="K78" i="2" s="1"/>
  <c r="E79" i="2"/>
  <c r="K79" i="2" s="1"/>
  <c r="E80" i="2"/>
  <c r="K80" i="2" s="1"/>
  <c r="E81" i="2"/>
  <c r="K81" i="2" s="1"/>
  <c r="E82" i="2"/>
  <c r="K82" i="2" s="1"/>
  <c r="E83" i="2"/>
  <c r="K83" i="2" s="1"/>
  <c r="E84" i="2"/>
  <c r="K84" i="2" s="1"/>
  <c r="E85" i="2"/>
  <c r="K85" i="2" s="1"/>
  <c r="E86" i="2"/>
  <c r="K86" i="2" s="1"/>
  <c r="E87" i="2"/>
  <c r="K87" i="2" s="1"/>
  <c r="E88" i="2"/>
  <c r="K88" i="2" s="1"/>
  <c r="E89" i="2"/>
  <c r="K89" i="2" s="1"/>
  <c r="E90" i="2"/>
  <c r="K90" i="2" s="1"/>
  <c r="E91" i="2"/>
  <c r="K91" i="2" s="1"/>
  <c r="E92" i="2"/>
  <c r="K92" i="2" s="1"/>
  <c r="E93" i="2"/>
  <c r="K93" i="2" s="1"/>
  <c r="E94" i="2"/>
  <c r="K94" i="2" s="1"/>
  <c r="E95" i="2"/>
  <c r="K95" i="2" s="1"/>
  <c r="E96" i="2"/>
  <c r="K96" i="2" s="1"/>
  <c r="E97" i="2"/>
  <c r="K97" i="2" s="1"/>
  <c r="E98" i="2"/>
  <c r="K98" i="2" s="1"/>
  <c r="E99" i="2"/>
  <c r="K99" i="2" s="1"/>
  <c r="E100" i="2"/>
  <c r="K100" i="2" s="1"/>
  <c r="E101" i="2"/>
  <c r="K101" i="2" s="1"/>
  <c r="E102" i="2"/>
  <c r="K102" i="2" s="1"/>
  <c r="E103" i="2"/>
  <c r="K103" i="2" s="1"/>
  <c r="E104" i="2"/>
  <c r="K104" i="2" s="1"/>
  <c r="E105" i="2"/>
  <c r="K105" i="2" s="1"/>
  <c r="E106" i="2"/>
  <c r="K106" i="2" s="1"/>
  <c r="E107" i="2"/>
  <c r="K107" i="2" s="1"/>
  <c r="E108" i="2"/>
  <c r="K108" i="2" s="1"/>
  <c r="E109" i="2"/>
  <c r="K109" i="2" s="1"/>
  <c r="E110" i="2"/>
  <c r="K110" i="2" s="1"/>
  <c r="E111" i="2"/>
  <c r="K111" i="2" s="1"/>
  <c r="E112" i="2"/>
  <c r="K112" i="2" s="1"/>
  <c r="E113" i="2"/>
  <c r="K113" i="2" s="1"/>
  <c r="E114" i="2"/>
  <c r="K114" i="2" s="1"/>
  <c r="E115" i="2"/>
  <c r="K115" i="2" s="1"/>
  <c r="E116" i="2"/>
  <c r="K116" i="2" s="1"/>
  <c r="E117" i="2"/>
  <c r="K117" i="2" s="1"/>
  <c r="E118" i="2"/>
  <c r="K118" i="2" s="1"/>
  <c r="E119" i="2"/>
  <c r="K119" i="2" s="1"/>
  <c r="E120" i="2"/>
  <c r="K120" i="2" s="1"/>
  <c r="E121" i="2"/>
  <c r="K121" i="2" s="1"/>
  <c r="E122" i="2"/>
  <c r="K122" i="2" s="1"/>
  <c r="E123" i="2"/>
  <c r="K123" i="2" s="1"/>
  <c r="E124" i="2"/>
  <c r="K124" i="2" s="1"/>
  <c r="E125" i="2"/>
  <c r="K125" i="2" s="1"/>
  <c r="E126" i="2"/>
  <c r="K126" i="2" s="1"/>
  <c r="E127" i="2"/>
  <c r="K127" i="2" s="1"/>
  <c r="E128" i="2"/>
  <c r="K128" i="2" s="1"/>
  <c r="E129" i="2"/>
  <c r="K129" i="2" s="1"/>
  <c r="E130" i="2"/>
  <c r="K130" i="2" s="1"/>
  <c r="E131" i="2"/>
  <c r="K131" i="2" s="1"/>
  <c r="E132" i="2"/>
  <c r="K132" i="2" s="1"/>
  <c r="E133" i="2"/>
  <c r="K133" i="2" s="1"/>
  <c r="E134" i="2"/>
  <c r="K134" i="2" s="1"/>
  <c r="E135" i="2"/>
  <c r="K135" i="2" s="1"/>
  <c r="E136" i="2"/>
  <c r="K136" i="2" s="1"/>
  <c r="E137" i="2"/>
  <c r="K137" i="2" s="1"/>
  <c r="E138" i="2"/>
  <c r="K138" i="2" s="1"/>
  <c r="E139" i="2"/>
  <c r="K139" i="2" s="1"/>
  <c r="E140" i="2"/>
  <c r="K140" i="2" s="1"/>
  <c r="E141" i="2"/>
  <c r="K141" i="2" s="1"/>
  <c r="E142" i="2"/>
  <c r="K142" i="2" s="1"/>
  <c r="E143" i="2"/>
  <c r="K143" i="2" s="1"/>
  <c r="E144" i="2"/>
  <c r="K144" i="2" s="1"/>
  <c r="E145" i="2"/>
  <c r="K145" i="2" s="1"/>
  <c r="E146" i="2"/>
  <c r="K146" i="2" s="1"/>
  <c r="E147" i="2"/>
  <c r="K147" i="2" s="1"/>
  <c r="E148" i="2"/>
  <c r="K148" i="2" s="1"/>
  <c r="E149" i="2"/>
  <c r="K149" i="2" s="1"/>
  <c r="E150" i="2"/>
  <c r="K150" i="2" s="1"/>
  <c r="E151" i="2"/>
  <c r="K151" i="2" s="1"/>
  <c r="E152" i="2"/>
  <c r="K152" i="2" s="1"/>
  <c r="E153" i="2"/>
  <c r="K153" i="2" s="1"/>
  <c r="E154" i="2"/>
  <c r="K154" i="2" s="1"/>
  <c r="E155" i="2"/>
  <c r="K155" i="2" s="1"/>
  <c r="E156" i="2"/>
  <c r="K156" i="2" s="1"/>
  <c r="E157" i="2"/>
  <c r="K157" i="2" s="1"/>
  <c r="E158" i="2"/>
  <c r="K158" i="2" s="1"/>
  <c r="E159" i="2"/>
  <c r="K159" i="2" s="1"/>
  <c r="E160" i="2"/>
  <c r="K160" i="2" s="1"/>
  <c r="E161" i="2"/>
  <c r="K161" i="2" s="1"/>
  <c r="E162" i="2"/>
  <c r="K162" i="2" s="1"/>
  <c r="E163" i="2"/>
  <c r="K163" i="2" s="1"/>
  <c r="E164" i="2"/>
  <c r="K164" i="2" s="1"/>
  <c r="E165" i="2"/>
  <c r="K165" i="2" s="1"/>
  <c r="E166" i="2"/>
  <c r="K166" i="2" s="1"/>
  <c r="E167" i="2"/>
  <c r="K167" i="2" s="1"/>
  <c r="E168" i="2"/>
  <c r="K168" i="2" s="1"/>
  <c r="E169" i="2"/>
  <c r="K169" i="2" s="1"/>
  <c r="E170" i="2"/>
  <c r="K170" i="2" s="1"/>
  <c r="E171" i="2"/>
  <c r="K171" i="2" s="1"/>
  <c r="E172" i="2"/>
  <c r="K172" i="2" s="1"/>
  <c r="E173" i="2"/>
  <c r="K173" i="2" s="1"/>
  <c r="E174" i="2"/>
  <c r="K174" i="2" s="1"/>
  <c r="E175" i="2"/>
  <c r="K175" i="2" s="1"/>
  <c r="E176" i="2"/>
  <c r="K176" i="2" s="1"/>
  <c r="E177" i="2"/>
  <c r="K177" i="2" s="1"/>
  <c r="E178" i="2"/>
  <c r="K178" i="2" s="1"/>
  <c r="E179" i="2"/>
  <c r="K179" i="2" s="1"/>
  <c r="E180" i="2"/>
  <c r="K180" i="2" s="1"/>
  <c r="E181" i="2"/>
  <c r="K181" i="2" s="1"/>
  <c r="E182" i="2"/>
  <c r="K182" i="2" s="1"/>
  <c r="E183" i="2"/>
  <c r="K183" i="2" s="1"/>
  <c r="E184" i="2"/>
  <c r="K184" i="2" s="1"/>
  <c r="E185" i="2"/>
  <c r="K185" i="2" s="1"/>
  <c r="E186" i="2"/>
  <c r="K186" i="2" s="1"/>
  <c r="E187" i="2"/>
  <c r="K187" i="2" s="1"/>
  <c r="E188" i="2"/>
  <c r="K188" i="2" s="1"/>
  <c r="E189" i="2"/>
  <c r="K189" i="2" s="1"/>
  <c r="E190" i="2"/>
  <c r="K190" i="2" s="1"/>
  <c r="E191" i="2"/>
  <c r="K191" i="2" s="1"/>
  <c r="E192" i="2"/>
  <c r="K192" i="2" s="1"/>
  <c r="E193" i="2"/>
  <c r="K193" i="2" s="1"/>
  <c r="E194" i="2"/>
  <c r="K194" i="2" s="1"/>
  <c r="E195" i="2"/>
  <c r="K195" i="2" s="1"/>
  <c r="E196" i="2"/>
  <c r="K196" i="2" s="1"/>
  <c r="E197" i="2"/>
  <c r="K197" i="2" s="1"/>
  <c r="E198" i="2"/>
  <c r="K198" i="2" s="1"/>
  <c r="E199" i="2"/>
  <c r="K199" i="2" s="1"/>
  <c r="E200" i="2"/>
  <c r="K200" i="2" s="1"/>
  <c r="E201" i="2"/>
  <c r="K201" i="2" s="1"/>
  <c r="E202" i="2"/>
  <c r="K202" i="2" s="1"/>
  <c r="E203" i="2"/>
  <c r="K203" i="2" s="1"/>
  <c r="E204" i="2"/>
  <c r="K204" i="2" s="1"/>
  <c r="E205" i="2"/>
  <c r="K205" i="2" s="1"/>
  <c r="E206" i="2"/>
  <c r="K206" i="2" s="1"/>
  <c r="E207" i="2"/>
  <c r="K207" i="2" s="1"/>
  <c r="E208" i="2"/>
  <c r="K208" i="2" s="1"/>
  <c r="E209" i="2"/>
  <c r="K209" i="2" s="1"/>
  <c r="E210" i="2"/>
  <c r="K210" i="2" s="1"/>
  <c r="E211" i="2"/>
  <c r="K211" i="2" s="1"/>
  <c r="E212" i="2"/>
  <c r="K212" i="2" s="1"/>
  <c r="E213" i="2"/>
  <c r="K213" i="2" s="1"/>
  <c r="E214" i="2"/>
  <c r="K214" i="2" s="1"/>
  <c r="E215" i="2"/>
  <c r="K215" i="2" s="1"/>
  <c r="E216" i="2"/>
  <c r="K216" i="2" s="1"/>
  <c r="E217" i="2"/>
  <c r="K217" i="2" s="1"/>
  <c r="E218" i="2"/>
  <c r="K218" i="2" s="1"/>
  <c r="E219" i="2"/>
  <c r="K219" i="2" s="1"/>
  <c r="E220" i="2"/>
  <c r="K220" i="2" s="1"/>
  <c r="E221" i="2"/>
  <c r="K221" i="2" s="1"/>
  <c r="E222" i="2"/>
  <c r="K222" i="2" s="1"/>
  <c r="E223" i="2"/>
  <c r="K223" i="2" s="1"/>
  <c r="E224" i="2"/>
  <c r="K224" i="2" s="1"/>
  <c r="E225" i="2"/>
  <c r="K225" i="2" s="1"/>
  <c r="E226" i="2"/>
  <c r="K226" i="2" s="1"/>
  <c r="E227" i="2"/>
  <c r="K227" i="2" s="1"/>
  <c r="E228" i="2"/>
  <c r="K228" i="2" s="1"/>
  <c r="E229" i="2"/>
  <c r="K229" i="2" s="1"/>
  <c r="E230" i="2"/>
  <c r="K230" i="2" s="1"/>
  <c r="E231" i="2"/>
  <c r="K231" i="2" s="1"/>
  <c r="E232" i="2"/>
  <c r="K232" i="2" s="1"/>
  <c r="E233" i="2"/>
  <c r="K233" i="2" s="1"/>
  <c r="E234" i="2"/>
  <c r="K234" i="2" s="1"/>
  <c r="E235" i="2"/>
  <c r="K235" i="2" s="1"/>
  <c r="E236" i="2"/>
  <c r="K236" i="2" s="1"/>
  <c r="E237" i="2"/>
  <c r="K237" i="2" s="1"/>
  <c r="E238" i="2"/>
  <c r="K238" i="2" s="1"/>
  <c r="E239" i="2"/>
  <c r="K239" i="2" s="1"/>
  <c r="E240" i="2"/>
  <c r="K240" i="2" s="1"/>
  <c r="E241" i="2"/>
  <c r="K241" i="2" s="1"/>
  <c r="E242" i="2"/>
  <c r="K242" i="2" s="1"/>
  <c r="E243" i="2"/>
  <c r="K243" i="2" s="1"/>
  <c r="E244" i="2"/>
  <c r="K244" i="2" s="1"/>
  <c r="E245" i="2"/>
  <c r="K245" i="2" s="1"/>
  <c r="E246" i="2"/>
  <c r="K246" i="2" s="1"/>
  <c r="E247" i="2"/>
  <c r="K247" i="2" s="1"/>
  <c r="E248" i="2"/>
  <c r="K248" i="2" s="1"/>
  <c r="E249" i="2"/>
  <c r="K249" i="2" s="1"/>
  <c r="E250" i="2"/>
  <c r="K250" i="2" s="1"/>
  <c r="E251" i="2"/>
  <c r="K251" i="2" s="1"/>
  <c r="E252" i="2"/>
  <c r="K252" i="2" s="1"/>
  <c r="E253" i="2"/>
  <c r="K253" i="2" s="1"/>
  <c r="E254" i="2"/>
  <c r="K254" i="2" s="1"/>
  <c r="E255" i="2"/>
  <c r="K255" i="2" s="1"/>
  <c r="E256" i="2"/>
  <c r="K256" i="2" s="1"/>
  <c r="E257" i="2"/>
  <c r="K257" i="2" s="1"/>
  <c r="E258" i="2"/>
  <c r="K258" i="2" s="1"/>
  <c r="E259" i="2"/>
  <c r="K259" i="2" s="1"/>
  <c r="E260" i="2"/>
  <c r="K260" i="2" s="1"/>
  <c r="E261" i="2"/>
  <c r="K261" i="2" s="1"/>
  <c r="E262" i="2"/>
  <c r="K262" i="2" s="1"/>
  <c r="E263" i="2"/>
  <c r="K263" i="2" s="1"/>
  <c r="E264" i="2"/>
  <c r="K264" i="2" s="1"/>
  <c r="E265" i="2"/>
  <c r="K265" i="2" s="1"/>
  <c r="E266" i="2"/>
  <c r="K266" i="2" s="1"/>
  <c r="E267" i="2"/>
  <c r="K267" i="2" s="1"/>
  <c r="E268" i="2"/>
  <c r="K268" i="2" s="1"/>
  <c r="E269" i="2"/>
  <c r="K269" i="2" s="1"/>
  <c r="E270" i="2"/>
  <c r="K270" i="2" s="1"/>
  <c r="E271" i="2"/>
  <c r="K271" i="2" s="1"/>
  <c r="E272" i="2"/>
  <c r="K272" i="2" s="1"/>
  <c r="E273" i="2"/>
  <c r="K273" i="2" s="1"/>
  <c r="E274" i="2"/>
  <c r="K274" i="2" s="1"/>
  <c r="E275" i="2"/>
  <c r="K275" i="2" s="1"/>
  <c r="E276" i="2"/>
  <c r="K276" i="2" s="1"/>
  <c r="E277" i="2"/>
  <c r="K277" i="2" s="1"/>
  <c r="E278" i="2"/>
  <c r="K278" i="2" s="1"/>
  <c r="E279" i="2"/>
  <c r="K279" i="2" s="1"/>
  <c r="E280" i="2"/>
  <c r="K280" i="2" s="1"/>
  <c r="E281" i="2"/>
  <c r="K281" i="2" s="1"/>
  <c r="E282" i="2"/>
  <c r="K282" i="2" s="1"/>
  <c r="E283" i="2"/>
  <c r="K283" i="2" s="1"/>
  <c r="E284" i="2"/>
  <c r="K284" i="2" s="1"/>
  <c r="E285" i="2"/>
  <c r="K285" i="2" s="1"/>
  <c r="E286" i="2"/>
  <c r="K286" i="2" s="1"/>
  <c r="E287" i="2"/>
  <c r="K287" i="2" s="1"/>
  <c r="E288" i="2"/>
  <c r="K288" i="2" s="1"/>
  <c r="E289" i="2"/>
  <c r="K289" i="2" s="1"/>
  <c r="E290" i="2"/>
  <c r="K290" i="2" s="1"/>
  <c r="E291" i="2"/>
  <c r="K291" i="2" s="1"/>
  <c r="E292" i="2"/>
  <c r="K292" i="2" s="1"/>
  <c r="E293" i="2"/>
  <c r="K293" i="2" s="1"/>
  <c r="E294" i="2"/>
  <c r="K294" i="2" s="1"/>
  <c r="E295" i="2"/>
  <c r="K295" i="2" s="1"/>
  <c r="E296" i="2"/>
  <c r="K296" i="2" s="1"/>
  <c r="E297" i="2"/>
  <c r="K297" i="2" s="1"/>
  <c r="E298" i="2"/>
  <c r="K298" i="2" s="1"/>
  <c r="E299" i="2"/>
  <c r="K299" i="2" s="1"/>
  <c r="E300" i="2"/>
  <c r="K300" i="2" s="1"/>
  <c r="E301" i="2"/>
  <c r="K301" i="2" s="1"/>
  <c r="E302" i="2"/>
  <c r="K302" i="2" s="1"/>
  <c r="E303" i="2"/>
  <c r="K303" i="2" s="1"/>
  <c r="E304" i="2"/>
  <c r="K304" i="2" s="1"/>
  <c r="E305" i="2"/>
  <c r="K305" i="2" s="1"/>
  <c r="E306" i="2"/>
  <c r="K306" i="2" s="1"/>
  <c r="E307" i="2"/>
  <c r="K307" i="2" s="1"/>
  <c r="E308" i="2"/>
  <c r="K308" i="2" s="1"/>
  <c r="E309" i="2"/>
  <c r="K309" i="2" s="1"/>
  <c r="E310" i="2"/>
  <c r="K310" i="2" s="1"/>
  <c r="E311" i="2"/>
  <c r="K311" i="2" s="1"/>
  <c r="E312" i="2"/>
  <c r="K312" i="2" s="1"/>
  <c r="E313" i="2"/>
  <c r="K313" i="2" s="1"/>
  <c r="E314" i="2"/>
  <c r="K314" i="2" s="1"/>
  <c r="E315" i="2"/>
  <c r="K315" i="2" s="1"/>
  <c r="E316" i="2"/>
  <c r="K316" i="2" s="1"/>
  <c r="E317" i="2"/>
  <c r="K317" i="2" s="1"/>
  <c r="E318" i="2"/>
  <c r="K318" i="2" s="1"/>
  <c r="E319" i="2"/>
  <c r="K319" i="2" s="1"/>
  <c r="E320" i="2"/>
  <c r="K320" i="2" s="1"/>
  <c r="E321" i="2"/>
  <c r="K321" i="2" s="1"/>
  <c r="E322" i="2"/>
  <c r="K322" i="2" s="1"/>
  <c r="E323" i="2"/>
  <c r="K323" i="2" s="1"/>
  <c r="E324" i="2"/>
  <c r="K324" i="2" s="1"/>
  <c r="E325" i="2"/>
  <c r="K325" i="2" s="1"/>
  <c r="E326" i="2"/>
  <c r="K326" i="2" s="1"/>
  <c r="E327" i="2"/>
  <c r="K327" i="2" s="1"/>
  <c r="E328" i="2"/>
  <c r="K328" i="2" s="1"/>
  <c r="E329" i="2"/>
  <c r="K329" i="2" s="1"/>
  <c r="E330" i="2"/>
  <c r="K330" i="2" s="1"/>
  <c r="E331" i="2"/>
  <c r="K331" i="2" s="1"/>
  <c r="E332" i="2"/>
  <c r="K332" i="2" s="1"/>
  <c r="E333" i="2"/>
  <c r="K333" i="2" s="1"/>
  <c r="E334" i="2"/>
  <c r="K334" i="2" s="1"/>
  <c r="E335" i="2"/>
  <c r="K335" i="2" s="1"/>
  <c r="E336" i="2"/>
  <c r="K336" i="2" s="1"/>
  <c r="E337" i="2"/>
  <c r="K337" i="2" s="1"/>
  <c r="E338" i="2"/>
  <c r="K338" i="2" s="1"/>
  <c r="E339" i="2"/>
  <c r="K339" i="2" s="1"/>
  <c r="E340" i="2"/>
  <c r="K340" i="2" s="1"/>
  <c r="E341" i="2"/>
  <c r="K341" i="2" s="1"/>
  <c r="E342" i="2"/>
  <c r="K342" i="2" s="1"/>
  <c r="E343" i="2"/>
  <c r="K343" i="2" s="1"/>
  <c r="E344" i="2"/>
  <c r="K344" i="2" s="1"/>
  <c r="E345" i="2"/>
  <c r="K345" i="2" s="1"/>
  <c r="E346" i="2"/>
  <c r="K346" i="2" s="1"/>
  <c r="E347" i="2"/>
  <c r="K347" i="2" s="1"/>
  <c r="E348" i="2"/>
  <c r="K348" i="2" s="1"/>
  <c r="E349" i="2"/>
  <c r="K349" i="2" s="1"/>
  <c r="E350" i="2"/>
  <c r="K350" i="2" s="1"/>
  <c r="E351" i="2"/>
  <c r="K351" i="2" s="1"/>
  <c r="E352" i="2"/>
  <c r="K352" i="2" s="1"/>
  <c r="E353" i="2"/>
  <c r="K353" i="2" s="1"/>
  <c r="E354" i="2"/>
  <c r="K354" i="2" s="1"/>
  <c r="E355" i="2"/>
  <c r="K355" i="2" s="1"/>
  <c r="E356" i="2"/>
  <c r="K356" i="2" s="1"/>
  <c r="E357" i="2"/>
  <c r="K357" i="2" s="1"/>
  <c r="E358" i="2"/>
  <c r="K358" i="2" s="1"/>
  <c r="E359" i="2"/>
  <c r="K359" i="2" s="1"/>
  <c r="E360" i="2"/>
  <c r="K360" i="2" s="1"/>
  <c r="E361" i="2"/>
  <c r="K361" i="2" s="1"/>
  <c r="E362" i="2"/>
  <c r="K362" i="2" s="1"/>
  <c r="E363" i="2"/>
  <c r="K363" i="2" s="1"/>
  <c r="E364" i="2"/>
  <c r="K364" i="2" s="1"/>
  <c r="E365" i="2"/>
  <c r="K365" i="2" s="1"/>
  <c r="E366" i="2"/>
  <c r="K366" i="2" s="1"/>
  <c r="E367" i="2"/>
  <c r="K367" i="2" s="1"/>
  <c r="E368" i="2"/>
  <c r="K368" i="2" s="1"/>
  <c r="E369" i="2"/>
  <c r="K369" i="2" s="1"/>
  <c r="E370" i="2"/>
  <c r="K370" i="2" s="1"/>
  <c r="E371" i="2"/>
  <c r="K371" i="2" s="1"/>
  <c r="E372" i="2"/>
  <c r="K372" i="2" s="1"/>
  <c r="E373" i="2"/>
  <c r="K373" i="2" s="1"/>
  <c r="E374" i="2"/>
  <c r="K374" i="2" s="1"/>
  <c r="E375" i="2"/>
  <c r="K375" i="2" s="1"/>
  <c r="E376" i="2"/>
  <c r="K376" i="2" s="1"/>
  <c r="E377" i="2"/>
  <c r="K377" i="2" s="1"/>
  <c r="E378" i="2"/>
  <c r="K378" i="2" s="1"/>
  <c r="E379" i="2"/>
  <c r="K379" i="2" s="1"/>
  <c r="E380" i="2"/>
  <c r="K380" i="2" s="1"/>
  <c r="E381" i="2"/>
  <c r="K381" i="2" s="1"/>
  <c r="E382" i="2"/>
  <c r="K382" i="2" s="1"/>
  <c r="E383" i="2"/>
  <c r="K383" i="2" s="1"/>
  <c r="E384" i="2"/>
  <c r="K384" i="2" s="1"/>
  <c r="E385" i="2"/>
  <c r="K385" i="2" s="1"/>
  <c r="E386" i="2"/>
  <c r="K386" i="2" s="1"/>
  <c r="E387" i="2"/>
  <c r="K387" i="2" s="1"/>
  <c r="E388" i="2"/>
  <c r="K388" i="2" s="1"/>
  <c r="E389" i="2"/>
  <c r="K389" i="2" s="1"/>
  <c r="E390" i="2"/>
  <c r="K390" i="2" s="1"/>
  <c r="E391" i="2"/>
  <c r="K391" i="2" s="1"/>
  <c r="E392" i="2"/>
  <c r="K392" i="2" s="1"/>
  <c r="E393" i="2"/>
  <c r="K393" i="2" s="1"/>
  <c r="E394" i="2"/>
  <c r="K394" i="2" s="1"/>
  <c r="E395" i="2"/>
  <c r="K395" i="2" s="1"/>
  <c r="E396" i="2"/>
  <c r="K396" i="2" s="1"/>
  <c r="E397" i="2"/>
  <c r="K397" i="2" s="1"/>
  <c r="E398" i="2"/>
  <c r="K398" i="2" s="1"/>
  <c r="E399" i="2"/>
  <c r="K399" i="2" s="1"/>
  <c r="E400" i="2"/>
  <c r="K400" i="2" s="1"/>
  <c r="E401" i="2"/>
  <c r="K401" i="2" s="1"/>
  <c r="E402" i="2"/>
  <c r="K402" i="2" s="1"/>
  <c r="E403" i="2"/>
  <c r="K403" i="2" s="1"/>
  <c r="E404" i="2"/>
  <c r="K404" i="2" s="1"/>
  <c r="E405" i="2"/>
  <c r="K405" i="2" s="1"/>
  <c r="E406" i="2"/>
  <c r="K406" i="2" s="1"/>
  <c r="E407" i="2"/>
  <c r="K407" i="2" s="1"/>
  <c r="E408" i="2"/>
  <c r="K408" i="2" s="1"/>
  <c r="E409" i="2"/>
  <c r="K409" i="2" s="1"/>
  <c r="E410" i="2"/>
  <c r="K410" i="2" s="1"/>
  <c r="E411" i="2"/>
  <c r="K411" i="2" s="1"/>
  <c r="E412" i="2"/>
  <c r="K412" i="2" s="1"/>
  <c r="E413" i="2"/>
  <c r="K413" i="2" s="1"/>
  <c r="E414" i="2"/>
  <c r="K414" i="2" s="1"/>
  <c r="E415" i="2"/>
  <c r="K415" i="2" s="1"/>
  <c r="E416" i="2"/>
  <c r="K416" i="2" s="1"/>
  <c r="E417" i="2"/>
  <c r="K417" i="2" s="1"/>
  <c r="E418" i="2"/>
  <c r="K418" i="2" s="1"/>
  <c r="E419" i="2"/>
  <c r="K419" i="2" s="1"/>
  <c r="E420" i="2"/>
  <c r="K420" i="2" s="1"/>
  <c r="E421" i="2"/>
  <c r="K421" i="2" s="1"/>
  <c r="E422" i="2"/>
  <c r="K422" i="2" s="1"/>
  <c r="E423" i="2"/>
  <c r="K423" i="2" s="1"/>
  <c r="E424" i="2"/>
  <c r="K424" i="2" s="1"/>
  <c r="E425" i="2"/>
  <c r="K425" i="2" s="1"/>
  <c r="E426" i="2"/>
  <c r="K426" i="2" s="1"/>
  <c r="E427" i="2"/>
  <c r="K427" i="2" s="1"/>
  <c r="E428" i="2"/>
  <c r="K428" i="2" s="1"/>
  <c r="E429" i="2"/>
  <c r="K429" i="2" s="1"/>
  <c r="E430" i="2"/>
  <c r="K430" i="2" s="1"/>
  <c r="E431" i="2"/>
  <c r="K431" i="2" s="1"/>
  <c r="E432" i="2"/>
  <c r="K432" i="2" s="1"/>
  <c r="E433" i="2"/>
  <c r="K433" i="2" s="1"/>
  <c r="E434" i="2"/>
  <c r="K434" i="2" s="1"/>
  <c r="E435" i="2"/>
  <c r="K435" i="2" s="1"/>
  <c r="E436" i="2"/>
  <c r="K436" i="2" s="1"/>
  <c r="E437" i="2"/>
  <c r="K437" i="2" s="1"/>
  <c r="E438" i="2"/>
  <c r="K438" i="2" s="1"/>
  <c r="E439" i="2"/>
  <c r="K439" i="2" s="1"/>
  <c r="E440" i="2"/>
  <c r="K440" i="2" s="1"/>
  <c r="E441" i="2"/>
  <c r="K441" i="2" s="1"/>
  <c r="E442" i="2"/>
  <c r="K442" i="2" s="1"/>
  <c r="E443" i="2"/>
  <c r="K443" i="2" s="1"/>
  <c r="E444" i="2"/>
  <c r="K444" i="2" s="1"/>
  <c r="E445" i="2"/>
  <c r="K445" i="2" s="1"/>
  <c r="E446" i="2"/>
  <c r="K446" i="2" s="1"/>
  <c r="E447" i="2"/>
  <c r="K447" i="2" s="1"/>
  <c r="E448" i="2"/>
  <c r="K448" i="2" s="1"/>
  <c r="E449" i="2"/>
  <c r="K449" i="2" s="1"/>
  <c r="E450" i="2"/>
  <c r="K450" i="2" s="1"/>
  <c r="E451" i="2"/>
  <c r="K451" i="2" s="1"/>
  <c r="E452" i="2"/>
  <c r="K452" i="2" s="1"/>
  <c r="E453" i="2"/>
  <c r="K453" i="2" s="1"/>
  <c r="E454" i="2"/>
  <c r="K454" i="2" s="1"/>
  <c r="E455" i="2"/>
  <c r="K455" i="2" s="1"/>
  <c r="E456" i="2"/>
  <c r="K456" i="2" s="1"/>
  <c r="E457" i="2"/>
  <c r="K457" i="2" s="1"/>
  <c r="E458" i="2"/>
  <c r="K458" i="2" s="1"/>
  <c r="E459" i="2"/>
  <c r="K459" i="2" s="1"/>
  <c r="E460" i="2"/>
  <c r="K460" i="2" s="1"/>
  <c r="E461" i="2"/>
  <c r="K461" i="2" s="1"/>
  <c r="E462" i="2"/>
  <c r="K462" i="2" s="1"/>
  <c r="E463" i="2"/>
  <c r="K463" i="2" s="1"/>
  <c r="E464" i="2"/>
  <c r="K464" i="2" s="1"/>
  <c r="E465" i="2"/>
  <c r="K465" i="2" s="1"/>
  <c r="E466" i="2"/>
  <c r="K466" i="2" s="1"/>
  <c r="E467" i="2"/>
  <c r="K467" i="2" s="1"/>
  <c r="E468" i="2"/>
  <c r="K468" i="2" s="1"/>
  <c r="E469" i="2"/>
  <c r="K469" i="2" s="1"/>
  <c r="E470" i="2"/>
  <c r="K470" i="2" s="1"/>
  <c r="E471" i="2"/>
  <c r="K471" i="2" s="1"/>
  <c r="E472" i="2"/>
  <c r="K472" i="2" s="1"/>
  <c r="E473" i="2"/>
  <c r="K473" i="2" s="1"/>
  <c r="E474" i="2"/>
  <c r="K474" i="2" s="1"/>
  <c r="E475" i="2"/>
  <c r="K475" i="2" s="1"/>
  <c r="E476" i="2"/>
  <c r="K476" i="2" s="1"/>
  <c r="E477" i="2"/>
  <c r="K477" i="2" s="1"/>
  <c r="E478" i="2"/>
  <c r="K478" i="2" s="1"/>
  <c r="E479" i="2"/>
  <c r="K479" i="2" s="1"/>
  <c r="E480" i="2"/>
  <c r="K480" i="2" s="1"/>
  <c r="E481" i="2"/>
  <c r="K481" i="2" s="1"/>
  <c r="E482" i="2"/>
  <c r="K482" i="2" s="1"/>
  <c r="E483" i="2"/>
  <c r="K483" i="2" s="1"/>
  <c r="E484" i="2"/>
  <c r="K484" i="2" s="1"/>
  <c r="E485" i="2"/>
  <c r="K485" i="2" s="1"/>
  <c r="E486" i="2"/>
  <c r="K486" i="2" s="1"/>
  <c r="E487" i="2"/>
  <c r="K487" i="2" s="1"/>
  <c r="E488" i="2"/>
  <c r="K488" i="2" s="1"/>
  <c r="E489" i="2"/>
  <c r="K489" i="2" s="1"/>
  <c r="E490" i="2"/>
  <c r="K490" i="2" s="1"/>
  <c r="E491" i="2"/>
  <c r="K491" i="2" s="1"/>
  <c r="E492" i="2"/>
  <c r="K492" i="2" s="1"/>
  <c r="E493" i="2"/>
  <c r="K493" i="2" s="1"/>
  <c r="E494" i="2"/>
  <c r="K494" i="2" s="1"/>
  <c r="E495" i="2"/>
  <c r="K495" i="2" s="1"/>
  <c r="E496" i="2"/>
  <c r="K496" i="2" s="1"/>
  <c r="E497" i="2"/>
  <c r="K497" i="2" s="1"/>
  <c r="E498" i="2"/>
  <c r="K498" i="2" s="1"/>
  <c r="E499" i="2"/>
  <c r="K499" i="2" s="1"/>
  <c r="E500" i="2"/>
  <c r="K500" i="2" s="1"/>
  <c r="E501" i="2"/>
  <c r="K501" i="2" s="1"/>
  <c r="E502" i="2"/>
  <c r="K502" i="2" s="1"/>
  <c r="E503" i="2"/>
  <c r="K503" i="2" s="1"/>
  <c r="E504" i="2"/>
  <c r="K504" i="2" s="1"/>
  <c r="E505" i="2"/>
  <c r="K505" i="2" s="1"/>
  <c r="E506" i="2"/>
  <c r="K506" i="2" s="1"/>
  <c r="E507" i="2"/>
  <c r="K507" i="2" s="1"/>
  <c r="E508" i="2"/>
  <c r="K508" i="2" s="1"/>
  <c r="E509" i="2"/>
  <c r="K509" i="2" s="1"/>
  <c r="E510" i="2"/>
  <c r="K510" i="2" s="1"/>
  <c r="E511" i="2"/>
  <c r="K511" i="2" s="1"/>
  <c r="E512" i="2"/>
  <c r="K512" i="2" s="1"/>
  <c r="E513" i="2"/>
  <c r="K513" i="2" s="1"/>
  <c r="E514" i="2"/>
  <c r="K514" i="2" s="1"/>
  <c r="E515" i="2"/>
  <c r="K515" i="2" s="1"/>
  <c r="E516" i="2"/>
  <c r="K516" i="2" s="1"/>
  <c r="E517" i="2"/>
  <c r="K517" i="2" s="1"/>
  <c r="E518" i="2"/>
  <c r="K518" i="2" s="1"/>
  <c r="E519" i="2"/>
  <c r="K519" i="2" s="1"/>
  <c r="E520" i="2"/>
  <c r="K520" i="2" s="1"/>
  <c r="E521" i="2"/>
  <c r="K521" i="2" s="1"/>
  <c r="E522" i="2"/>
  <c r="K522" i="2" s="1"/>
  <c r="E523" i="2"/>
  <c r="K523" i="2" s="1"/>
  <c r="E524" i="2"/>
  <c r="K524" i="2" s="1"/>
  <c r="E525" i="2"/>
  <c r="K525" i="2" s="1"/>
  <c r="E526" i="2"/>
  <c r="K526" i="2" s="1"/>
  <c r="E527" i="2"/>
  <c r="K527" i="2" s="1"/>
  <c r="E528" i="2"/>
  <c r="K528" i="2" s="1"/>
  <c r="E529" i="2"/>
  <c r="K529" i="2" s="1"/>
  <c r="E530" i="2"/>
  <c r="K530" i="2" s="1"/>
  <c r="E531" i="2"/>
  <c r="K531" i="2" s="1"/>
  <c r="E532" i="2"/>
  <c r="K532" i="2" s="1"/>
  <c r="E533" i="2"/>
  <c r="K533" i="2" s="1"/>
  <c r="E534" i="2"/>
  <c r="K534" i="2" s="1"/>
  <c r="E535" i="2"/>
  <c r="K535" i="2" s="1"/>
  <c r="E536" i="2"/>
  <c r="K536" i="2" s="1"/>
  <c r="E537" i="2"/>
  <c r="K537" i="2" s="1"/>
  <c r="E538" i="2"/>
  <c r="K538" i="2" s="1"/>
  <c r="E539" i="2"/>
  <c r="K539" i="2" s="1"/>
  <c r="E540" i="2"/>
  <c r="K540" i="2" s="1"/>
  <c r="E541" i="2"/>
  <c r="K541" i="2" s="1"/>
  <c r="E542" i="2"/>
  <c r="K542" i="2" s="1"/>
  <c r="E543" i="2"/>
  <c r="K543" i="2" s="1"/>
  <c r="E544" i="2"/>
  <c r="K544" i="2" s="1"/>
  <c r="E545" i="2"/>
  <c r="K545" i="2" s="1"/>
  <c r="E546" i="2"/>
  <c r="K546" i="2" s="1"/>
  <c r="E547" i="2"/>
  <c r="K547" i="2" s="1"/>
  <c r="E548" i="2"/>
  <c r="K548" i="2" s="1"/>
  <c r="E549" i="2"/>
  <c r="K549" i="2" s="1"/>
  <c r="E550" i="2"/>
  <c r="K550" i="2" s="1"/>
  <c r="E551" i="2"/>
  <c r="K551" i="2" s="1"/>
  <c r="E552" i="2"/>
  <c r="K552" i="2" s="1"/>
  <c r="E553" i="2"/>
  <c r="K553" i="2" s="1"/>
  <c r="E554" i="2"/>
  <c r="K554" i="2" s="1"/>
  <c r="E555" i="2"/>
  <c r="K555" i="2" s="1"/>
  <c r="E556" i="2"/>
  <c r="K556" i="2" s="1"/>
  <c r="E557" i="2"/>
  <c r="K557" i="2" s="1"/>
  <c r="E558" i="2"/>
  <c r="K558" i="2" s="1"/>
  <c r="E559" i="2"/>
  <c r="K559" i="2" s="1"/>
  <c r="E560" i="2"/>
  <c r="K560" i="2" s="1"/>
  <c r="E561" i="2"/>
  <c r="K561" i="2" s="1"/>
  <c r="E562" i="2"/>
  <c r="K562" i="2" s="1"/>
  <c r="E563" i="2"/>
  <c r="K563" i="2" s="1"/>
  <c r="E564" i="2"/>
  <c r="K564" i="2" s="1"/>
  <c r="E565" i="2"/>
  <c r="K565" i="2" s="1"/>
  <c r="E566" i="2"/>
  <c r="K566" i="2" s="1"/>
  <c r="E567" i="2"/>
  <c r="K567" i="2" s="1"/>
  <c r="E568" i="2"/>
  <c r="K568" i="2" s="1"/>
  <c r="E569" i="2"/>
  <c r="K569" i="2" s="1"/>
  <c r="E570" i="2"/>
  <c r="K570" i="2" s="1"/>
  <c r="E571" i="2"/>
  <c r="K571" i="2" s="1"/>
  <c r="E572" i="2"/>
  <c r="K572" i="2" s="1"/>
  <c r="E573" i="2"/>
  <c r="K573" i="2" s="1"/>
  <c r="E574" i="2"/>
  <c r="K574" i="2" s="1"/>
  <c r="E575" i="2"/>
  <c r="K575" i="2" s="1"/>
  <c r="E576" i="2"/>
  <c r="K576" i="2" s="1"/>
  <c r="E577" i="2"/>
  <c r="K577" i="2" s="1"/>
  <c r="E578" i="2"/>
  <c r="K578" i="2" s="1"/>
  <c r="E579" i="2"/>
  <c r="K579" i="2" s="1"/>
  <c r="E580" i="2"/>
  <c r="K580" i="2" s="1"/>
  <c r="E581" i="2"/>
  <c r="K581" i="2" s="1"/>
  <c r="E582" i="2"/>
  <c r="K582" i="2" s="1"/>
  <c r="E583" i="2"/>
  <c r="K583" i="2" s="1"/>
  <c r="E584" i="2"/>
  <c r="K584" i="2" s="1"/>
  <c r="E585" i="2"/>
  <c r="K585" i="2" s="1"/>
  <c r="E586" i="2"/>
  <c r="K586" i="2" s="1"/>
  <c r="E587" i="2"/>
  <c r="K587" i="2" s="1"/>
  <c r="E588" i="2"/>
  <c r="K588" i="2" s="1"/>
  <c r="E589" i="2"/>
  <c r="K589" i="2" s="1"/>
  <c r="E590" i="2"/>
  <c r="K590" i="2" s="1"/>
  <c r="E591" i="2"/>
  <c r="K591" i="2" s="1"/>
  <c r="E592" i="2"/>
  <c r="K592" i="2" s="1"/>
  <c r="E593" i="2"/>
  <c r="K593" i="2" s="1"/>
  <c r="E594" i="2"/>
  <c r="K594" i="2" s="1"/>
  <c r="E595" i="2"/>
  <c r="K595" i="2" s="1"/>
  <c r="E596" i="2"/>
  <c r="K596" i="2" s="1"/>
  <c r="E597" i="2"/>
  <c r="K597" i="2" s="1"/>
  <c r="E598" i="2"/>
  <c r="K598" i="2" s="1"/>
  <c r="E599" i="2"/>
  <c r="K599" i="2" s="1"/>
  <c r="E600" i="2"/>
  <c r="K600" i="2" s="1"/>
  <c r="E601" i="2"/>
  <c r="K601" i="2" s="1"/>
  <c r="E602" i="2"/>
  <c r="K602" i="2" s="1"/>
  <c r="E603" i="2"/>
  <c r="K603" i="2" s="1"/>
  <c r="E604" i="2"/>
  <c r="K604" i="2" s="1"/>
  <c r="E605" i="2"/>
  <c r="K605" i="2" s="1"/>
  <c r="E606" i="2"/>
  <c r="K606" i="2" s="1"/>
  <c r="E607" i="2"/>
  <c r="K607" i="2" s="1"/>
  <c r="E608" i="2"/>
  <c r="K608" i="2" s="1"/>
  <c r="E609" i="2"/>
  <c r="K609" i="2" s="1"/>
  <c r="E610" i="2"/>
  <c r="K610" i="2" s="1"/>
  <c r="E611" i="2"/>
  <c r="K611" i="2" s="1"/>
  <c r="E612" i="2"/>
  <c r="K612" i="2" s="1"/>
  <c r="E613" i="2"/>
  <c r="K613" i="2" s="1"/>
  <c r="E614" i="2"/>
  <c r="K614" i="2" s="1"/>
  <c r="E615" i="2"/>
  <c r="K615" i="2" s="1"/>
  <c r="E616" i="2"/>
  <c r="K616" i="2" s="1"/>
  <c r="E617" i="2"/>
  <c r="K617" i="2" s="1"/>
  <c r="E618" i="2"/>
  <c r="K618" i="2" s="1"/>
  <c r="E619" i="2"/>
  <c r="K619" i="2" s="1"/>
  <c r="E620" i="2"/>
  <c r="K620" i="2" s="1"/>
  <c r="E621" i="2"/>
  <c r="K621" i="2" s="1"/>
  <c r="E622" i="2"/>
  <c r="K622" i="2" s="1"/>
  <c r="E623" i="2"/>
  <c r="K623" i="2" s="1"/>
  <c r="E624" i="2"/>
  <c r="K624" i="2" s="1"/>
  <c r="E625" i="2"/>
  <c r="K625" i="2" s="1"/>
  <c r="E626" i="2"/>
  <c r="K626" i="2" s="1"/>
  <c r="E627" i="2"/>
  <c r="K627" i="2" s="1"/>
  <c r="E628" i="2"/>
  <c r="K628" i="2" s="1"/>
  <c r="E629" i="2"/>
  <c r="K629" i="2" s="1"/>
  <c r="E630" i="2"/>
  <c r="K630" i="2" s="1"/>
  <c r="E631" i="2"/>
  <c r="K631" i="2" s="1"/>
  <c r="E632" i="2"/>
  <c r="K632" i="2" s="1"/>
  <c r="E633" i="2"/>
  <c r="K633" i="2" s="1"/>
  <c r="E634" i="2"/>
  <c r="K634" i="2" s="1"/>
  <c r="E635" i="2"/>
  <c r="K635" i="2" s="1"/>
  <c r="E636" i="2"/>
  <c r="K636" i="2" s="1"/>
  <c r="E637" i="2"/>
  <c r="K637" i="2" s="1"/>
  <c r="E638" i="2"/>
  <c r="K638" i="2" s="1"/>
  <c r="E639" i="2"/>
  <c r="K639" i="2" s="1"/>
  <c r="E640" i="2"/>
  <c r="K640" i="2" s="1"/>
  <c r="E641" i="2"/>
  <c r="K641" i="2" s="1"/>
  <c r="E642" i="2"/>
  <c r="K642" i="2" s="1"/>
  <c r="E643" i="2"/>
  <c r="K643" i="2" s="1"/>
  <c r="E644" i="2"/>
  <c r="K644" i="2" s="1"/>
  <c r="E645" i="2"/>
  <c r="K645" i="2" s="1"/>
  <c r="E646" i="2"/>
  <c r="K646" i="2" s="1"/>
  <c r="E647" i="2"/>
  <c r="K647" i="2" s="1"/>
  <c r="E648" i="2"/>
  <c r="K648" i="2" s="1"/>
  <c r="E649" i="2"/>
  <c r="K649" i="2" s="1"/>
  <c r="E650" i="2"/>
  <c r="K650" i="2" s="1"/>
  <c r="E651" i="2"/>
  <c r="K651" i="2" s="1"/>
  <c r="E652" i="2"/>
  <c r="K652" i="2" s="1"/>
  <c r="E653" i="2"/>
  <c r="K653" i="2" s="1"/>
  <c r="E654" i="2"/>
  <c r="K654" i="2" s="1"/>
  <c r="E655" i="2"/>
  <c r="K655" i="2" s="1"/>
  <c r="E656" i="2"/>
  <c r="K656" i="2" s="1"/>
  <c r="E657" i="2"/>
  <c r="K657" i="2" s="1"/>
  <c r="E658" i="2"/>
  <c r="K658" i="2" s="1"/>
  <c r="E659" i="2"/>
  <c r="K659" i="2" s="1"/>
  <c r="E660" i="2"/>
  <c r="K660" i="2" s="1"/>
  <c r="E661" i="2"/>
  <c r="K661" i="2" s="1"/>
  <c r="E662" i="2"/>
  <c r="K662" i="2" s="1"/>
  <c r="E663" i="2"/>
  <c r="K663" i="2" s="1"/>
  <c r="E664" i="2"/>
  <c r="K664" i="2" s="1"/>
  <c r="E665" i="2"/>
  <c r="K665" i="2" s="1"/>
  <c r="E666" i="2"/>
  <c r="K666" i="2" s="1"/>
  <c r="E667" i="2"/>
  <c r="K667" i="2" s="1"/>
  <c r="E668" i="2"/>
  <c r="K668" i="2" s="1"/>
  <c r="E669" i="2"/>
  <c r="K669" i="2" s="1"/>
  <c r="E670" i="2"/>
  <c r="K670" i="2" s="1"/>
  <c r="E671" i="2"/>
  <c r="K671" i="2" s="1"/>
  <c r="E672" i="2"/>
  <c r="K672" i="2" s="1"/>
  <c r="E673" i="2"/>
  <c r="K673" i="2" s="1"/>
  <c r="E674" i="2"/>
  <c r="K674" i="2" s="1"/>
  <c r="E675" i="2"/>
  <c r="K675" i="2" s="1"/>
  <c r="E676" i="2"/>
  <c r="K676" i="2" s="1"/>
  <c r="E677" i="2"/>
  <c r="K677" i="2" s="1"/>
  <c r="E678" i="2"/>
  <c r="K678" i="2" s="1"/>
  <c r="E679" i="2"/>
  <c r="K679" i="2" s="1"/>
  <c r="E680" i="2"/>
  <c r="K680" i="2" s="1"/>
  <c r="E681" i="2"/>
  <c r="K681" i="2" s="1"/>
  <c r="E682" i="2"/>
  <c r="K682" i="2" s="1"/>
  <c r="E683" i="2"/>
  <c r="K683" i="2" s="1"/>
  <c r="E684" i="2"/>
  <c r="K684" i="2" s="1"/>
  <c r="E685" i="2"/>
  <c r="K685" i="2" s="1"/>
  <c r="E686" i="2"/>
  <c r="K686" i="2" s="1"/>
  <c r="E687" i="2"/>
  <c r="K687" i="2" s="1"/>
  <c r="E688" i="2"/>
  <c r="K688" i="2" s="1"/>
  <c r="E689" i="2"/>
  <c r="K689" i="2" s="1"/>
  <c r="E690" i="2"/>
  <c r="K690" i="2" s="1"/>
  <c r="E691" i="2"/>
  <c r="K691" i="2" s="1"/>
  <c r="E692" i="2"/>
  <c r="K692" i="2" s="1"/>
  <c r="E693" i="2"/>
  <c r="K693" i="2" s="1"/>
  <c r="E694" i="2"/>
  <c r="K694" i="2" s="1"/>
  <c r="E695" i="2"/>
  <c r="K695" i="2" s="1"/>
  <c r="E696" i="2"/>
  <c r="K696" i="2" s="1"/>
  <c r="E697" i="2"/>
  <c r="K697" i="2" s="1"/>
  <c r="E698" i="2"/>
  <c r="K698" i="2" s="1"/>
  <c r="E699" i="2"/>
  <c r="K699" i="2" s="1"/>
  <c r="E700" i="2"/>
  <c r="K700" i="2" s="1"/>
  <c r="E701" i="2"/>
  <c r="K701" i="2" s="1"/>
  <c r="E702" i="2"/>
  <c r="K702" i="2" s="1"/>
  <c r="E703" i="2"/>
  <c r="K703" i="2" s="1"/>
  <c r="E704" i="2"/>
  <c r="K704" i="2" s="1"/>
  <c r="E705" i="2"/>
  <c r="K705" i="2" s="1"/>
  <c r="E706" i="2"/>
  <c r="K706" i="2" s="1"/>
  <c r="E707" i="2"/>
  <c r="K707" i="2" s="1"/>
  <c r="E708" i="2"/>
  <c r="K708" i="2" s="1"/>
  <c r="E709" i="2"/>
  <c r="K709" i="2" s="1"/>
  <c r="E710" i="2"/>
  <c r="K710" i="2" s="1"/>
  <c r="E711" i="2"/>
  <c r="K711" i="2" s="1"/>
  <c r="E712" i="2"/>
  <c r="K712" i="2" s="1"/>
  <c r="E713" i="2"/>
  <c r="K713" i="2" s="1"/>
  <c r="E714" i="2"/>
  <c r="K714" i="2" s="1"/>
  <c r="E715" i="2"/>
  <c r="K715" i="2" s="1"/>
  <c r="E716" i="2"/>
  <c r="K716" i="2" s="1"/>
  <c r="E717" i="2"/>
  <c r="K717" i="2" s="1"/>
  <c r="E718" i="2"/>
  <c r="K718" i="2" s="1"/>
  <c r="E719" i="2"/>
  <c r="K719" i="2" s="1"/>
  <c r="E720" i="2"/>
  <c r="K720" i="2" s="1"/>
  <c r="E721" i="2"/>
  <c r="K721" i="2" s="1"/>
  <c r="E722" i="2"/>
  <c r="K722" i="2" s="1"/>
  <c r="E723" i="2"/>
  <c r="K723" i="2" s="1"/>
  <c r="E724" i="2"/>
  <c r="K724" i="2" s="1"/>
  <c r="E725" i="2"/>
  <c r="K725" i="2" s="1"/>
  <c r="E726" i="2"/>
  <c r="K726" i="2" s="1"/>
  <c r="E727" i="2"/>
  <c r="K727" i="2" s="1"/>
  <c r="E728" i="2"/>
  <c r="K728" i="2" s="1"/>
  <c r="E729" i="2"/>
  <c r="K729" i="2" s="1"/>
  <c r="E730" i="2"/>
  <c r="K730" i="2" s="1"/>
  <c r="E731" i="2"/>
  <c r="K731" i="2" s="1"/>
  <c r="E732" i="2"/>
  <c r="K732" i="2" s="1"/>
  <c r="E733" i="2"/>
  <c r="K733" i="2" s="1"/>
  <c r="E734" i="2"/>
  <c r="K734" i="2" s="1"/>
  <c r="E735" i="2"/>
  <c r="K735" i="2" s="1"/>
  <c r="E736" i="2"/>
  <c r="K736" i="2" s="1"/>
  <c r="E737" i="2"/>
  <c r="K737" i="2" s="1"/>
  <c r="E738" i="2"/>
  <c r="K738" i="2" s="1"/>
  <c r="E739" i="2"/>
  <c r="K739" i="2" s="1"/>
  <c r="E740" i="2"/>
  <c r="K740" i="2" s="1"/>
  <c r="E741" i="2"/>
  <c r="K741" i="2" s="1"/>
  <c r="E742" i="2"/>
  <c r="K742" i="2" s="1"/>
  <c r="E743" i="2"/>
  <c r="K743" i="2" s="1"/>
  <c r="E744" i="2"/>
  <c r="K744" i="2" s="1"/>
  <c r="E745" i="2"/>
  <c r="K745" i="2" s="1"/>
  <c r="E746" i="2"/>
  <c r="K746" i="2" s="1"/>
  <c r="E747" i="2"/>
  <c r="K747" i="2" s="1"/>
  <c r="E748" i="2"/>
  <c r="K748" i="2" s="1"/>
  <c r="E749" i="2"/>
  <c r="K749" i="2" s="1"/>
  <c r="E750" i="2"/>
  <c r="K750" i="2" s="1"/>
  <c r="E751" i="2"/>
  <c r="K751" i="2" s="1"/>
  <c r="E752" i="2"/>
  <c r="K752" i="2" s="1"/>
  <c r="E753" i="2"/>
  <c r="K753" i="2" s="1"/>
  <c r="E754" i="2"/>
  <c r="K754" i="2" s="1"/>
  <c r="E755" i="2"/>
  <c r="K755" i="2" s="1"/>
  <c r="E756" i="2"/>
  <c r="K756" i="2" s="1"/>
  <c r="E757" i="2"/>
  <c r="K757" i="2" s="1"/>
  <c r="E758" i="2"/>
  <c r="K758" i="2" s="1"/>
  <c r="E759" i="2"/>
  <c r="K759" i="2" s="1"/>
  <c r="E760" i="2"/>
  <c r="K760" i="2" s="1"/>
  <c r="E761" i="2"/>
  <c r="K761" i="2" s="1"/>
  <c r="E762" i="2"/>
  <c r="K762" i="2" s="1"/>
  <c r="E763" i="2"/>
  <c r="K763" i="2" s="1"/>
  <c r="E764" i="2"/>
  <c r="K764" i="2" s="1"/>
  <c r="E765" i="2"/>
  <c r="K765" i="2" s="1"/>
  <c r="E766" i="2"/>
  <c r="K766" i="2" s="1"/>
  <c r="E767" i="2"/>
  <c r="K767" i="2" s="1"/>
  <c r="E768" i="2"/>
  <c r="K768" i="2" s="1"/>
  <c r="E769" i="2"/>
  <c r="K769" i="2" s="1"/>
  <c r="E770" i="2"/>
  <c r="K770" i="2" s="1"/>
  <c r="E771" i="2"/>
  <c r="K771" i="2" s="1"/>
  <c r="E772" i="2"/>
  <c r="K772" i="2" s="1"/>
  <c r="E773" i="2"/>
  <c r="K773" i="2" s="1"/>
  <c r="E774" i="2"/>
  <c r="K774" i="2" s="1"/>
  <c r="E775" i="2"/>
  <c r="K775" i="2" s="1"/>
  <c r="E776" i="2"/>
  <c r="K776" i="2" s="1"/>
  <c r="E777" i="2"/>
  <c r="K777" i="2" s="1"/>
  <c r="E778" i="2"/>
  <c r="K778" i="2" s="1"/>
  <c r="E779" i="2"/>
  <c r="K779" i="2" s="1"/>
  <c r="E780" i="2"/>
  <c r="K780" i="2" s="1"/>
  <c r="E781" i="2"/>
  <c r="K781" i="2" s="1"/>
  <c r="E782" i="2"/>
  <c r="K782" i="2" s="1"/>
  <c r="E783" i="2"/>
  <c r="K783" i="2" s="1"/>
  <c r="E784" i="2"/>
  <c r="K784" i="2" s="1"/>
  <c r="E785" i="2"/>
  <c r="K785" i="2" s="1"/>
  <c r="E786" i="2"/>
  <c r="K786" i="2" s="1"/>
  <c r="E787" i="2"/>
  <c r="K787" i="2" s="1"/>
  <c r="E788" i="2"/>
  <c r="K788" i="2" s="1"/>
  <c r="E789" i="2"/>
  <c r="K789" i="2" s="1"/>
  <c r="E790" i="2"/>
  <c r="K790" i="2" s="1"/>
  <c r="E791" i="2"/>
  <c r="K791" i="2" s="1"/>
  <c r="E792" i="2"/>
  <c r="K792" i="2" s="1"/>
  <c r="E793" i="2"/>
  <c r="K793" i="2" s="1"/>
  <c r="E794" i="2"/>
  <c r="K794" i="2" s="1"/>
  <c r="E795" i="2"/>
  <c r="K795" i="2" s="1"/>
  <c r="E796" i="2"/>
  <c r="K796" i="2" s="1"/>
  <c r="E797" i="2"/>
  <c r="K797" i="2" s="1"/>
  <c r="E798" i="2"/>
  <c r="K798" i="2" s="1"/>
  <c r="E799" i="2"/>
  <c r="K799" i="2" s="1"/>
  <c r="E800" i="2"/>
  <c r="K800" i="2" s="1"/>
  <c r="E801" i="2"/>
  <c r="K801" i="2" s="1"/>
  <c r="E802" i="2"/>
  <c r="K802" i="2" s="1"/>
  <c r="E803" i="2"/>
  <c r="K803" i="2" s="1"/>
  <c r="E804" i="2"/>
  <c r="K804" i="2" s="1"/>
  <c r="E805" i="2"/>
  <c r="K805" i="2" s="1"/>
  <c r="E806" i="2"/>
  <c r="K806" i="2" s="1"/>
  <c r="E807" i="2"/>
  <c r="K807" i="2" s="1"/>
  <c r="E808" i="2"/>
  <c r="K808" i="2" s="1"/>
  <c r="E809" i="2"/>
  <c r="K809" i="2" s="1"/>
  <c r="E810" i="2"/>
  <c r="K810" i="2" s="1"/>
  <c r="E811" i="2"/>
  <c r="K811" i="2" s="1"/>
  <c r="E812" i="2"/>
  <c r="K812" i="2" s="1"/>
  <c r="E813" i="2"/>
  <c r="K813" i="2" s="1"/>
  <c r="E814" i="2"/>
  <c r="K814" i="2" s="1"/>
  <c r="E815" i="2"/>
  <c r="K815" i="2" s="1"/>
  <c r="E816" i="2"/>
  <c r="K816" i="2" s="1"/>
  <c r="E817" i="2"/>
  <c r="K817" i="2" s="1"/>
  <c r="E818" i="2"/>
  <c r="K818" i="2" s="1"/>
  <c r="E819" i="2"/>
  <c r="K819" i="2" s="1"/>
  <c r="E820" i="2"/>
  <c r="K820" i="2" s="1"/>
  <c r="E821" i="2"/>
  <c r="K821" i="2" s="1"/>
  <c r="E822" i="2"/>
  <c r="K822" i="2" s="1"/>
  <c r="E823" i="2"/>
  <c r="K823" i="2" s="1"/>
  <c r="E824" i="2"/>
  <c r="K824" i="2" s="1"/>
  <c r="E825" i="2"/>
  <c r="K825" i="2" s="1"/>
  <c r="E826" i="2"/>
  <c r="K826" i="2" s="1"/>
  <c r="E827" i="2"/>
  <c r="K827" i="2" s="1"/>
  <c r="E828" i="2"/>
  <c r="K828" i="2" s="1"/>
  <c r="E829" i="2"/>
  <c r="K829" i="2" s="1"/>
  <c r="E830" i="2"/>
  <c r="K830" i="2" s="1"/>
  <c r="E831" i="2"/>
  <c r="K831" i="2" s="1"/>
  <c r="E832" i="2"/>
  <c r="K832" i="2" s="1"/>
  <c r="E833" i="2"/>
  <c r="K833" i="2" s="1"/>
  <c r="E834" i="2"/>
  <c r="K834" i="2" s="1"/>
  <c r="E835" i="2"/>
  <c r="K835" i="2" s="1"/>
  <c r="E836" i="2"/>
  <c r="K836" i="2" s="1"/>
  <c r="E837" i="2"/>
  <c r="K837" i="2" s="1"/>
  <c r="E838" i="2"/>
  <c r="K838" i="2" s="1"/>
  <c r="E839" i="2"/>
  <c r="K839" i="2" s="1"/>
  <c r="E840" i="2"/>
  <c r="K840" i="2" s="1"/>
  <c r="E841" i="2"/>
  <c r="K841" i="2" s="1"/>
  <c r="E842" i="2"/>
  <c r="K842" i="2" s="1"/>
  <c r="E843" i="2"/>
  <c r="K843" i="2" s="1"/>
  <c r="E844" i="2"/>
  <c r="K844" i="2" s="1"/>
  <c r="E845" i="2"/>
  <c r="K845" i="2" s="1"/>
  <c r="E846" i="2"/>
  <c r="K846" i="2" s="1"/>
  <c r="E847" i="2"/>
  <c r="K847" i="2" s="1"/>
  <c r="E848" i="2"/>
  <c r="K848" i="2" s="1"/>
  <c r="E849" i="2"/>
  <c r="K849" i="2" s="1"/>
  <c r="E850" i="2"/>
  <c r="K850" i="2" s="1"/>
  <c r="E851" i="2"/>
  <c r="K851" i="2" s="1"/>
  <c r="E852" i="2"/>
  <c r="K852" i="2" s="1"/>
  <c r="E853" i="2"/>
  <c r="K853" i="2" s="1"/>
  <c r="E854" i="2"/>
  <c r="K854" i="2" s="1"/>
  <c r="E855" i="2"/>
  <c r="K855" i="2" s="1"/>
  <c r="E856" i="2"/>
  <c r="K856" i="2" s="1"/>
  <c r="E857" i="2"/>
  <c r="K857" i="2" s="1"/>
  <c r="E858" i="2"/>
  <c r="K858" i="2" s="1"/>
  <c r="E859" i="2"/>
  <c r="K859" i="2" s="1"/>
  <c r="E860" i="2"/>
  <c r="K860" i="2" s="1"/>
  <c r="E861" i="2"/>
  <c r="K861" i="2" s="1"/>
  <c r="E862" i="2"/>
  <c r="K862" i="2" s="1"/>
  <c r="E863" i="2"/>
  <c r="K863" i="2" s="1"/>
  <c r="E864" i="2"/>
  <c r="K864" i="2" s="1"/>
  <c r="E865" i="2"/>
  <c r="K865" i="2" s="1"/>
  <c r="E866" i="2"/>
  <c r="K866" i="2" s="1"/>
  <c r="E867" i="2"/>
  <c r="K867" i="2" s="1"/>
  <c r="E868" i="2"/>
  <c r="K868" i="2" s="1"/>
  <c r="E869" i="2"/>
  <c r="K869" i="2" s="1"/>
  <c r="E870" i="2"/>
  <c r="K870" i="2" s="1"/>
  <c r="E871" i="2"/>
  <c r="K871" i="2" s="1"/>
  <c r="E872" i="2"/>
  <c r="K872" i="2" s="1"/>
  <c r="E873" i="2"/>
  <c r="K873" i="2" s="1"/>
  <c r="E874" i="2"/>
  <c r="K874" i="2" s="1"/>
  <c r="E875" i="2"/>
  <c r="K875" i="2" s="1"/>
  <c r="E876" i="2"/>
  <c r="K876" i="2" s="1"/>
  <c r="E877" i="2"/>
  <c r="K877" i="2" s="1"/>
  <c r="E878" i="2"/>
  <c r="K878" i="2" s="1"/>
  <c r="E879" i="2"/>
  <c r="K879" i="2" s="1"/>
  <c r="E880" i="2"/>
  <c r="K880" i="2" s="1"/>
  <c r="E881" i="2"/>
  <c r="K881" i="2" s="1"/>
  <c r="E882" i="2"/>
  <c r="K882" i="2" s="1"/>
  <c r="E883" i="2"/>
  <c r="K883" i="2" s="1"/>
  <c r="E884" i="2"/>
  <c r="K884" i="2" s="1"/>
  <c r="E885" i="2"/>
  <c r="K885" i="2" s="1"/>
  <c r="E886" i="2"/>
  <c r="K886" i="2" s="1"/>
  <c r="E887" i="2"/>
  <c r="K887" i="2" s="1"/>
  <c r="E888" i="2"/>
  <c r="K888" i="2" s="1"/>
  <c r="E889" i="2"/>
  <c r="K889" i="2" s="1"/>
  <c r="E890" i="2"/>
  <c r="K890" i="2" s="1"/>
  <c r="E891" i="2"/>
  <c r="K891" i="2" s="1"/>
  <c r="E892" i="2"/>
  <c r="K892" i="2" s="1"/>
  <c r="E893" i="2"/>
  <c r="K893" i="2" s="1"/>
  <c r="E894" i="2"/>
  <c r="K894" i="2" s="1"/>
  <c r="E895" i="2"/>
  <c r="K895" i="2" s="1"/>
  <c r="E896" i="2"/>
  <c r="K896" i="2" s="1"/>
  <c r="E897" i="2"/>
  <c r="K897" i="2" s="1"/>
  <c r="E898" i="2"/>
  <c r="K898" i="2" s="1"/>
  <c r="E899" i="2"/>
  <c r="K899" i="2" s="1"/>
  <c r="E900" i="2"/>
  <c r="K900" i="2" s="1"/>
  <c r="E901" i="2"/>
  <c r="K901" i="2" s="1"/>
  <c r="E902" i="2"/>
  <c r="K902" i="2" s="1"/>
  <c r="E903" i="2"/>
  <c r="K903" i="2" s="1"/>
  <c r="E904" i="2"/>
  <c r="K904" i="2" s="1"/>
  <c r="E905" i="2"/>
  <c r="K905" i="2" s="1"/>
  <c r="E906" i="2"/>
  <c r="K906" i="2" s="1"/>
  <c r="E907" i="2"/>
  <c r="K907" i="2" s="1"/>
  <c r="E908" i="2"/>
  <c r="K908" i="2" s="1"/>
  <c r="E909" i="2"/>
  <c r="K909" i="2" s="1"/>
  <c r="E910" i="2"/>
  <c r="K910" i="2" s="1"/>
  <c r="E911" i="2"/>
  <c r="K911" i="2" s="1"/>
  <c r="E912" i="2"/>
  <c r="K912" i="2" s="1"/>
  <c r="E913" i="2"/>
  <c r="K913" i="2" s="1"/>
  <c r="E914" i="2"/>
  <c r="K914" i="2" s="1"/>
  <c r="E915" i="2"/>
  <c r="K915" i="2" s="1"/>
  <c r="E916" i="2"/>
  <c r="K916" i="2" s="1"/>
  <c r="E917" i="2"/>
  <c r="K917" i="2" s="1"/>
  <c r="E918" i="2"/>
  <c r="K918" i="2" s="1"/>
  <c r="E919" i="2"/>
  <c r="K919" i="2" s="1"/>
  <c r="E920" i="2"/>
  <c r="K920" i="2" s="1"/>
  <c r="E921" i="2"/>
  <c r="K921" i="2" s="1"/>
  <c r="E922" i="2"/>
  <c r="K922" i="2" s="1"/>
  <c r="E923" i="2"/>
  <c r="K923" i="2" s="1"/>
  <c r="E924" i="2"/>
  <c r="K924" i="2" s="1"/>
  <c r="E925" i="2"/>
  <c r="K925" i="2" s="1"/>
  <c r="E926" i="2"/>
  <c r="K926" i="2" s="1"/>
  <c r="E927" i="2"/>
  <c r="K927" i="2" s="1"/>
  <c r="E928" i="2"/>
  <c r="K928" i="2" s="1"/>
  <c r="E929" i="2"/>
  <c r="K929" i="2" s="1"/>
  <c r="E930" i="2"/>
  <c r="K930" i="2" s="1"/>
  <c r="E931" i="2"/>
  <c r="K931" i="2" s="1"/>
  <c r="E932" i="2"/>
  <c r="K932" i="2" s="1"/>
  <c r="E933" i="2"/>
  <c r="K933" i="2" s="1"/>
  <c r="E934" i="2"/>
  <c r="K934" i="2" s="1"/>
  <c r="E935" i="2"/>
  <c r="K935" i="2" s="1"/>
  <c r="E936" i="2"/>
  <c r="K936" i="2" s="1"/>
  <c r="E937" i="2"/>
  <c r="K937" i="2" s="1"/>
  <c r="E938" i="2"/>
  <c r="K938" i="2" s="1"/>
  <c r="E939" i="2"/>
  <c r="K939" i="2" s="1"/>
  <c r="E940" i="2"/>
  <c r="K940" i="2" s="1"/>
  <c r="E941" i="2"/>
  <c r="K941" i="2" s="1"/>
  <c r="E942" i="2"/>
  <c r="K942" i="2" s="1"/>
  <c r="E943" i="2"/>
  <c r="K943" i="2" s="1"/>
  <c r="E944" i="2"/>
  <c r="K944" i="2" s="1"/>
  <c r="E945" i="2"/>
  <c r="K945" i="2" s="1"/>
  <c r="E946" i="2"/>
  <c r="K946" i="2" s="1"/>
  <c r="E947" i="2"/>
  <c r="K947" i="2" s="1"/>
  <c r="E948" i="2"/>
  <c r="K948" i="2" s="1"/>
  <c r="E949" i="2"/>
  <c r="K949" i="2" s="1"/>
  <c r="E950" i="2"/>
  <c r="K950" i="2" s="1"/>
  <c r="E951" i="2"/>
  <c r="K951" i="2" s="1"/>
  <c r="E952" i="2"/>
  <c r="K952" i="2" s="1"/>
  <c r="E953" i="2"/>
  <c r="K953" i="2" s="1"/>
  <c r="E954" i="2"/>
  <c r="K954" i="2" s="1"/>
  <c r="E955" i="2"/>
  <c r="K955" i="2" s="1"/>
  <c r="E956" i="2"/>
  <c r="K956" i="2" s="1"/>
  <c r="E957" i="2"/>
  <c r="K957" i="2" s="1"/>
  <c r="E958" i="2"/>
  <c r="K958" i="2" s="1"/>
  <c r="E959" i="2"/>
  <c r="K959" i="2" s="1"/>
  <c r="E960" i="2"/>
  <c r="K960" i="2" s="1"/>
  <c r="E961" i="2"/>
  <c r="K961" i="2" s="1"/>
  <c r="E962" i="2"/>
  <c r="K962" i="2" s="1"/>
  <c r="E963" i="2"/>
  <c r="K963" i="2" s="1"/>
  <c r="E964" i="2"/>
  <c r="K964" i="2" s="1"/>
  <c r="E965" i="2"/>
  <c r="K965" i="2" s="1"/>
  <c r="E966" i="2"/>
  <c r="K966" i="2" s="1"/>
  <c r="E967" i="2"/>
  <c r="K967" i="2" s="1"/>
  <c r="E968" i="2"/>
  <c r="K968" i="2" s="1"/>
  <c r="E969" i="2"/>
  <c r="K969" i="2" s="1"/>
  <c r="E970" i="2"/>
  <c r="K970" i="2" s="1"/>
  <c r="E971" i="2"/>
  <c r="K971" i="2" s="1"/>
  <c r="E972" i="2"/>
  <c r="K972" i="2" s="1"/>
  <c r="E973" i="2"/>
  <c r="K973" i="2" s="1"/>
  <c r="E974" i="2"/>
  <c r="K974" i="2" s="1"/>
  <c r="E975" i="2"/>
  <c r="K975" i="2" s="1"/>
  <c r="E976" i="2"/>
  <c r="K976" i="2" s="1"/>
  <c r="E977" i="2"/>
  <c r="K977" i="2" s="1"/>
  <c r="E978" i="2"/>
  <c r="K978" i="2" s="1"/>
  <c r="E979" i="2"/>
  <c r="K979" i="2" s="1"/>
  <c r="E980" i="2"/>
  <c r="K980" i="2" s="1"/>
  <c r="E981" i="2"/>
  <c r="K981" i="2" s="1"/>
  <c r="E982" i="2"/>
  <c r="K982" i="2" s="1"/>
  <c r="E983" i="2"/>
  <c r="K983" i="2" s="1"/>
  <c r="E984" i="2"/>
  <c r="K984" i="2" s="1"/>
  <c r="E985" i="2"/>
  <c r="K985" i="2" s="1"/>
  <c r="E986" i="2"/>
  <c r="K986" i="2" s="1"/>
  <c r="E987" i="2"/>
  <c r="K987" i="2" s="1"/>
  <c r="E988" i="2"/>
  <c r="K988" i="2" s="1"/>
  <c r="E989" i="2"/>
  <c r="K989" i="2" s="1"/>
  <c r="E990" i="2"/>
  <c r="K990" i="2" s="1"/>
  <c r="E991" i="2"/>
  <c r="K991" i="2" s="1"/>
  <c r="E992" i="2"/>
  <c r="K992" i="2" s="1"/>
  <c r="E993" i="2"/>
  <c r="K993" i="2" s="1"/>
  <c r="E994" i="2"/>
  <c r="K994" i="2" s="1"/>
  <c r="E995" i="2"/>
  <c r="K995" i="2" s="1"/>
  <c r="E996" i="2"/>
  <c r="K996" i="2" s="1"/>
  <c r="E997" i="2"/>
  <c r="K997" i="2" s="1"/>
  <c r="E998" i="2"/>
  <c r="K998" i="2" s="1"/>
  <c r="E999" i="2"/>
  <c r="K999" i="2" s="1"/>
  <c r="E1000" i="2"/>
  <c r="K1000" i="2" s="1"/>
  <c r="E1001" i="2"/>
  <c r="K1001" i="2" s="1"/>
  <c r="E2" i="2"/>
  <c r="K2" i="2" s="1"/>
  <c r="D3" i="2"/>
  <c r="J3" i="2" s="1"/>
  <c r="D4" i="2"/>
  <c r="J4" i="2" s="1"/>
  <c r="D5" i="2"/>
  <c r="J5" i="2" s="1"/>
  <c r="D6" i="2"/>
  <c r="J6" i="2" s="1"/>
  <c r="D7" i="2"/>
  <c r="J7" i="2" s="1"/>
  <c r="D8" i="2"/>
  <c r="J8" i="2" s="1"/>
  <c r="D9" i="2"/>
  <c r="J9" i="2" s="1"/>
  <c r="D10" i="2"/>
  <c r="J10" i="2" s="1"/>
  <c r="D11" i="2"/>
  <c r="J11" i="2" s="1"/>
  <c r="D12" i="2"/>
  <c r="J12" i="2" s="1"/>
  <c r="D13" i="2"/>
  <c r="J13" i="2" s="1"/>
  <c r="D14" i="2"/>
  <c r="J14" i="2" s="1"/>
  <c r="D15" i="2"/>
  <c r="J15" i="2" s="1"/>
  <c r="D16" i="2"/>
  <c r="J16" i="2" s="1"/>
  <c r="D17" i="2"/>
  <c r="J17" i="2" s="1"/>
  <c r="D18" i="2"/>
  <c r="J18" i="2" s="1"/>
  <c r="D19" i="2"/>
  <c r="J19" i="2" s="1"/>
  <c r="D20" i="2"/>
  <c r="J20" i="2" s="1"/>
  <c r="D21" i="2"/>
  <c r="J21" i="2" s="1"/>
  <c r="D22" i="2"/>
  <c r="J22" i="2" s="1"/>
  <c r="D23" i="2"/>
  <c r="J23" i="2" s="1"/>
  <c r="D24" i="2"/>
  <c r="J24" i="2" s="1"/>
  <c r="D25" i="2"/>
  <c r="J25" i="2" s="1"/>
  <c r="D26" i="2"/>
  <c r="J26" i="2" s="1"/>
  <c r="D27" i="2"/>
  <c r="J27" i="2" s="1"/>
  <c r="D28" i="2"/>
  <c r="J28" i="2" s="1"/>
  <c r="D29" i="2"/>
  <c r="J29" i="2" s="1"/>
  <c r="D30" i="2"/>
  <c r="J30" i="2" s="1"/>
  <c r="D31" i="2"/>
  <c r="J31" i="2" s="1"/>
  <c r="D32" i="2"/>
  <c r="J32" i="2" s="1"/>
  <c r="D33" i="2"/>
  <c r="J33" i="2" s="1"/>
  <c r="D34" i="2"/>
  <c r="J34" i="2" s="1"/>
  <c r="D35" i="2"/>
  <c r="J35" i="2" s="1"/>
  <c r="D36" i="2"/>
  <c r="J36" i="2" s="1"/>
  <c r="D37" i="2"/>
  <c r="J37" i="2" s="1"/>
  <c r="D38" i="2"/>
  <c r="J38" i="2" s="1"/>
  <c r="D39" i="2"/>
  <c r="J39" i="2" s="1"/>
  <c r="D40" i="2"/>
  <c r="J40" i="2" s="1"/>
  <c r="D41" i="2"/>
  <c r="J41" i="2" s="1"/>
  <c r="D42" i="2"/>
  <c r="J42" i="2" s="1"/>
  <c r="D43" i="2"/>
  <c r="J43" i="2" s="1"/>
  <c r="D44" i="2"/>
  <c r="J44" i="2" s="1"/>
  <c r="D45" i="2"/>
  <c r="J45" i="2" s="1"/>
  <c r="D46" i="2"/>
  <c r="J46" i="2" s="1"/>
  <c r="D47" i="2"/>
  <c r="J47" i="2" s="1"/>
  <c r="D48" i="2"/>
  <c r="J48" i="2" s="1"/>
  <c r="D49" i="2"/>
  <c r="J49" i="2" s="1"/>
  <c r="D50" i="2"/>
  <c r="J50" i="2" s="1"/>
  <c r="D51" i="2"/>
  <c r="J51" i="2" s="1"/>
  <c r="D52" i="2"/>
  <c r="J52" i="2" s="1"/>
  <c r="D53" i="2"/>
  <c r="J53" i="2" s="1"/>
  <c r="D54" i="2"/>
  <c r="J54" i="2" s="1"/>
  <c r="D55" i="2"/>
  <c r="J55" i="2" s="1"/>
  <c r="D56" i="2"/>
  <c r="J56" i="2" s="1"/>
  <c r="D57" i="2"/>
  <c r="J57" i="2" s="1"/>
  <c r="D58" i="2"/>
  <c r="J58" i="2" s="1"/>
  <c r="D59" i="2"/>
  <c r="J59" i="2" s="1"/>
  <c r="D60" i="2"/>
  <c r="J60" i="2" s="1"/>
  <c r="D61" i="2"/>
  <c r="J61" i="2" s="1"/>
  <c r="D62" i="2"/>
  <c r="J62" i="2" s="1"/>
  <c r="D63" i="2"/>
  <c r="J63" i="2" s="1"/>
  <c r="D64" i="2"/>
  <c r="J64" i="2" s="1"/>
  <c r="D65" i="2"/>
  <c r="J65" i="2" s="1"/>
  <c r="D66" i="2"/>
  <c r="J66" i="2" s="1"/>
  <c r="D67" i="2"/>
  <c r="J67" i="2" s="1"/>
  <c r="D68" i="2"/>
  <c r="J68" i="2" s="1"/>
  <c r="D69" i="2"/>
  <c r="J69" i="2" s="1"/>
  <c r="D70" i="2"/>
  <c r="J70" i="2" s="1"/>
  <c r="D71" i="2"/>
  <c r="J71" i="2" s="1"/>
  <c r="D72" i="2"/>
  <c r="J72" i="2" s="1"/>
  <c r="D73" i="2"/>
  <c r="J73" i="2" s="1"/>
  <c r="D74" i="2"/>
  <c r="J74" i="2" s="1"/>
  <c r="D75" i="2"/>
  <c r="J75" i="2" s="1"/>
  <c r="D76" i="2"/>
  <c r="J76" i="2" s="1"/>
  <c r="D77" i="2"/>
  <c r="J77" i="2" s="1"/>
  <c r="D78" i="2"/>
  <c r="J78" i="2" s="1"/>
  <c r="D79" i="2"/>
  <c r="J79" i="2" s="1"/>
  <c r="D80" i="2"/>
  <c r="J80" i="2" s="1"/>
  <c r="D81" i="2"/>
  <c r="J81" i="2" s="1"/>
  <c r="D82" i="2"/>
  <c r="J82" i="2" s="1"/>
  <c r="D83" i="2"/>
  <c r="J83" i="2" s="1"/>
  <c r="D84" i="2"/>
  <c r="J84" i="2" s="1"/>
  <c r="D85" i="2"/>
  <c r="J85" i="2" s="1"/>
  <c r="D86" i="2"/>
  <c r="J86" i="2" s="1"/>
  <c r="D87" i="2"/>
  <c r="J87" i="2" s="1"/>
  <c r="D88" i="2"/>
  <c r="J88" i="2" s="1"/>
  <c r="D89" i="2"/>
  <c r="J89" i="2" s="1"/>
  <c r="D90" i="2"/>
  <c r="J90" i="2" s="1"/>
  <c r="D91" i="2"/>
  <c r="J91" i="2" s="1"/>
  <c r="D92" i="2"/>
  <c r="J92" i="2" s="1"/>
  <c r="D93" i="2"/>
  <c r="J93" i="2" s="1"/>
  <c r="D94" i="2"/>
  <c r="J94" i="2" s="1"/>
  <c r="D95" i="2"/>
  <c r="J95" i="2" s="1"/>
  <c r="D96" i="2"/>
  <c r="J96" i="2" s="1"/>
  <c r="D97" i="2"/>
  <c r="J97" i="2" s="1"/>
  <c r="D98" i="2"/>
  <c r="J98" i="2" s="1"/>
  <c r="D99" i="2"/>
  <c r="J99" i="2" s="1"/>
  <c r="D100" i="2"/>
  <c r="J100" i="2" s="1"/>
  <c r="D101" i="2"/>
  <c r="J101" i="2" s="1"/>
  <c r="D102" i="2"/>
  <c r="J102" i="2" s="1"/>
  <c r="D103" i="2"/>
  <c r="J103" i="2" s="1"/>
  <c r="D104" i="2"/>
  <c r="J104" i="2" s="1"/>
  <c r="D105" i="2"/>
  <c r="J105" i="2" s="1"/>
  <c r="D106" i="2"/>
  <c r="J106" i="2" s="1"/>
  <c r="D107" i="2"/>
  <c r="J107" i="2" s="1"/>
  <c r="D108" i="2"/>
  <c r="J108" i="2" s="1"/>
  <c r="D109" i="2"/>
  <c r="J109" i="2" s="1"/>
  <c r="D110" i="2"/>
  <c r="J110" i="2" s="1"/>
  <c r="D111" i="2"/>
  <c r="J111" i="2" s="1"/>
  <c r="D112" i="2"/>
  <c r="J112" i="2" s="1"/>
  <c r="D113" i="2"/>
  <c r="J113" i="2" s="1"/>
  <c r="D114" i="2"/>
  <c r="J114" i="2" s="1"/>
  <c r="D115" i="2"/>
  <c r="J115" i="2" s="1"/>
  <c r="D116" i="2"/>
  <c r="J116" i="2" s="1"/>
  <c r="D117" i="2"/>
  <c r="J117" i="2" s="1"/>
  <c r="D118" i="2"/>
  <c r="J118" i="2" s="1"/>
  <c r="D119" i="2"/>
  <c r="J119" i="2" s="1"/>
  <c r="D120" i="2"/>
  <c r="J120" i="2" s="1"/>
  <c r="D121" i="2"/>
  <c r="J121" i="2" s="1"/>
  <c r="D122" i="2"/>
  <c r="J122" i="2" s="1"/>
  <c r="D123" i="2"/>
  <c r="J123" i="2" s="1"/>
  <c r="D124" i="2"/>
  <c r="J124" i="2" s="1"/>
  <c r="D125" i="2"/>
  <c r="J125" i="2" s="1"/>
  <c r="D126" i="2"/>
  <c r="J126" i="2" s="1"/>
  <c r="D127" i="2"/>
  <c r="J127" i="2" s="1"/>
  <c r="D128" i="2"/>
  <c r="J128" i="2" s="1"/>
  <c r="D129" i="2"/>
  <c r="J129" i="2" s="1"/>
  <c r="D130" i="2"/>
  <c r="J130" i="2" s="1"/>
  <c r="D131" i="2"/>
  <c r="J131" i="2" s="1"/>
  <c r="D132" i="2"/>
  <c r="J132" i="2" s="1"/>
  <c r="D133" i="2"/>
  <c r="J133" i="2" s="1"/>
  <c r="D134" i="2"/>
  <c r="J134" i="2" s="1"/>
  <c r="D135" i="2"/>
  <c r="J135" i="2" s="1"/>
  <c r="D136" i="2"/>
  <c r="J136" i="2" s="1"/>
  <c r="D137" i="2"/>
  <c r="J137" i="2" s="1"/>
  <c r="D138" i="2"/>
  <c r="J138" i="2" s="1"/>
  <c r="D139" i="2"/>
  <c r="J139" i="2" s="1"/>
  <c r="D140" i="2"/>
  <c r="J140" i="2" s="1"/>
  <c r="D141" i="2"/>
  <c r="J141" i="2" s="1"/>
  <c r="D142" i="2"/>
  <c r="J142" i="2" s="1"/>
  <c r="D143" i="2"/>
  <c r="J143" i="2" s="1"/>
  <c r="D144" i="2"/>
  <c r="J144" i="2" s="1"/>
  <c r="D145" i="2"/>
  <c r="J145" i="2" s="1"/>
  <c r="D146" i="2"/>
  <c r="J146" i="2" s="1"/>
  <c r="D147" i="2"/>
  <c r="J147" i="2" s="1"/>
  <c r="D148" i="2"/>
  <c r="J148" i="2" s="1"/>
  <c r="D149" i="2"/>
  <c r="J149" i="2" s="1"/>
  <c r="D150" i="2"/>
  <c r="J150" i="2" s="1"/>
  <c r="D151" i="2"/>
  <c r="J151" i="2" s="1"/>
  <c r="D152" i="2"/>
  <c r="J152" i="2" s="1"/>
  <c r="D153" i="2"/>
  <c r="J153" i="2" s="1"/>
  <c r="D154" i="2"/>
  <c r="J154" i="2" s="1"/>
  <c r="D155" i="2"/>
  <c r="J155" i="2" s="1"/>
  <c r="D156" i="2"/>
  <c r="J156" i="2" s="1"/>
  <c r="D157" i="2"/>
  <c r="J157" i="2" s="1"/>
  <c r="D158" i="2"/>
  <c r="J158" i="2" s="1"/>
  <c r="D159" i="2"/>
  <c r="J159" i="2" s="1"/>
  <c r="D160" i="2"/>
  <c r="J160" i="2" s="1"/>
  <c r="D161" i="2"/>
  <c r="J161" i="2" s="1"/>
  <c r="D162" i="2"/>
  <c r="J162" i="2" s="1"/>
  <c r="D163" i="2"/>
  <c r="J163" i="2" s="1"/>
  <c r="D164" i="2"/>
  <c r="J164" i="2" s="1"/>
  <c r="D165" i="2"/>
  <c r="J165" i="2" s="1"/>
  <c r="D166" i="2"/>
  <c r="J166" i="2" s="1"/>
  <c r="D167" i="2"/>
  <c r="J167" i="2" s="1"/>
  <c r="D168" i="2"/>
  <c r="J168" i="2" s="1"/>
  <c r="D169" i="2"/>
  <c r="J169" i="2" s="1"/>
  <c r="D170" i="2"/>
  <c r="J170" i="2" s="1"/>
  <c r="D171" i="2"/>
  <c r="J171" i="2" s="1"/>
  <c r="D172" i="2"/>
  <c r="J172" i="2" s="1"/>
  <c r="D173" i="2"/>
  <c r="J173" i="2" s="1"/>
  <c r="D174" i="2"/>
  <c r="J174" i="2" s="1"/>
  <c r="D175" i="2"/>
  <c r="J175" i="2" s="1"/>
  <c r="D176" i="2"/>
  <c r="J176" i="2" s="1"/>
  <c r="D177" i="2"/>
  <c r="J177" i="2" s="1"/>
  <c r="D178" i="2"/>
  <c r="J178" i="2" s="1"/>
  <c r="D179" i="2"/>
  <c r="J179" i="2" s="1"/>
  <c r="D180" i="2"/>
  <c r="J180" i="2" s="1"/>
  <c r="D181" i="2"/>
  <c r="J181" i="2" s="1"/>
  <c r="D182" i="2"/>
  <c r="J182" i="2" s="1"/>
  <c r="D183" i="2"/>
  <c r="J183" i="2" s="1"/>
  <c r="D184" i="2"/>
  <c r="J184" i="2" s="1"/>
  <c r="D185" i="2"/>
  <c r="J185" i="2" s="1"/>
  <c r="D186" i="2"/>
  <c r="J186" i="2" s="1"/>
  <c r="D187" i="2"/>
  <c r="J187" i="2" s="1"/>
  <c r="D188" i="2"/>
  <c r="J188" i="2" s="1"/>
  <c r="D189" i="2"/>
  <c r="J189" i="2" s="1"/>
  <c r="D190" i="2"/>
  <c r="J190" i="2" s="1"/>
  <c r="D191" i="2"/>
  <c r="J191" i="2" s="1"/>
  <c r="D192" i="2"/>
  <c r="J192" i="2" s="1"/>
  <c r="D193" i="2"/>
  <c r="J193" i="2" s="1"/>
  <c r="D194" i="2"/>
  <c r="J194" i="2" s="1"/>
  <c r="D195" i="2"/>
  <c r="J195" i="2" s="1"/>
  <c r="D196" i="2"/>
  <c r="J196" i="2" s="1"/>
  <c r="D197" i="2"/>
  <c r="J197" i="2" s="1"/>
  <c r="D198" i="2"/>
  <c r="J198" i="2" s="1"/>
  <c r="D199" i="2"/>
  <c r="J199" i="2" s="1"/>
  <c r="D200" i="2"/>
  <c r="J200" i="2" s="1"/>
  <c r="D201" i="2"/>
  <c r="J201" i="2" s="1"/>
  <c r="D202" i="2"/>
  <c r="J202" i="2" s="1"/>
  <c r="D203" i="2"/>
  <c r="J203" i="2" s="1"/>
  <c r="D204" i="2"/>
  <c r="J204" i="2" s="1"/>
  <c r="D205" i="2"/>
  <c r="J205" i="2" s="1"/>
  <c r="D206" i="2"/>
  <c r="J206" i="2" s="1"/>
  <c r="D207" i="2"/>
  <c r="J207" i="2" s="1"/>
  <c r="D208" i="2"/>
  <c r="J208" i="2" s="1"/>
  <c r="D209" i="2"/>
  <c r="J209" i="2" s="1"/>
  <c r="D210" i="2"/>
  <c r="J210" i="2" s="1"/>
  <c r="D211" i="2"/>
  <c r="J211" i="2" s="1"/>
  <c r="D212" i="2"/>
  <c r="J212" i="2" s="1"/>
  <c r="D213" i="2"/>
  <c r="J213" i="2" s="1"/>
  <c r="D214" i="2"/>
  <c r="J214" i="2" s="1"/>
  <c r="D215" i="2"/>
  <c r="J215" i="2" s="1"/>
  <c r="D216" i="2"/>
  <c r="J216" i="2" s="1"/>
  <c r="D217" i="2"/>
  <c r="J217" i="2" s="1"/>
  <c r="D218" i="2"/>
  <c r="J218" i="2" s="1"/>
  <c r="D219" i="2"/>
  <c r="J219" i="2" s="1"/>
  <c r="D220" i="2"/>
  <c r="J220" i="2" s="1"/>
  <c r="D221" i="2"/>
  <c r="J221" i="2" s="1"/>
  <c r="D222" i="2"/>
  <c r="J222" i="2" s="1"/>
  <c r="D223" i="2"/>
  <c r="J223" i="2" s="1"/>
  <c r="D224" i="2"/>
  <c r="J224" i="2" s="1"/>
  <c r="D225" i="2"/>
  <c r="J225" i="2" s="1"/>
  <c r="D226" i="2"/>
  <c r="J226" i="2" s="1"/>
  <c r="D227" i="2"/>
  <c r="J227" i="2" s="1"/>
  <c r="D228" i="2"/>
  <c r="J228" i="2" s="1"/>
  <c r="D229" i="2"/>
  <c r="J229" i="2" s="1"/>
  <c r="D230" i="2"/>
  <c r="J230" i="2" s="1"/>
  <c r="D231" i="2"/>
  <c r="J231" i="2" s="1"/>
  <c r="D232" i="2"/>
  <c r="J232" i="2" s="1"/>
  <c r="D233" i="2"/>
  <c r="J233" i="2" s="1"/>
  <c r="D234" i="2"/>
  <c r="J234" i="2" s="1"/>
  <c r="D235" i="2"/>
  <c r="J235" i="2" s="1"/>
  <c r="D236" i="2"/>
  <c r="J236" i="2" s="1"/>
  <c r="D237" i="2"/>
  <c r="J237" i="2" s="1"/>
  <c r="D238" i="2"/>
  <c r="J238" i="2" s="1"/>
  <c r="D239" i="2"/>
  <c r="J239" i="2" s="1"/>
  <c r="D240" i="2"/>
  <c r="J240" i="2" s="1"/>
  <c r="D241" i="2"/>
  <c r="J241" i="2" s="1"/>
  <c r="D242" i="2"/>
  <c r="J242" i="2" s="1"/>
  <c r="D243" i="2"/>
  <c r="J243" i="2" s="1"/>
  <c r="D244" i="2"/>
  <c r="J244" i="2" s="1"/>
  <c r="D245" i="2"/>
  <c r="J245" i="2" s="1"/>
  <c r="D246" i="2"/>
  <c r="J246" i="2" s="1"/>
  <c r="D247" i="2"/>
  <c r="J247" i="2" s="1"/>
  <c r="D248" i="2"/>
  <c r="J248" i="2" s="1"/>
  <c r="D249" i="2"/>
  <c r="J249" i="2" s="1"/>
  <c r="D250" i="2"/>
  <c r="J250" i="2" s="1"/>
  <c r="D251" i="2"/>
  <c r="J251" i="2" s="1"/>
  <c r="D252" i="2"/>
  <c r="J252" i="2" s="1"/>
  <c r="D253" i="2"/>
  <c r="J253" i="2" s="1"/>
  <c r="D254" i="2"/>
  <c r="J254" i="2" s="1"/>
  <c r="D255" i="2"/>
  <c r="J255" i="2" s="1"/>
  <c r="D256" i="2"/>
  <c r="J256" i="2" s="1"/>
  <c r="D257" i="2"/>
  <c r="J257" i="2" s="1"/>
  <c r="D258" i="2"/>
  <c r="J258" i="2" s="1"/>
  <c r="D259" i="2"/>
  <c r="J259" i="2" s="1"/>
  <c r="D260" i="2"/>
  <c r="J260" i="2" s="1"/>
  <c r="D261" i="2"/>
  <c r="J261" i="2" s="1"/>
  <c r="D262" i="2"/>
  <c r="J262" i="2" s="1"/>
  <c r="D263" i="2"/>
  <c r="J263" i="2" s="1"/>
  <c r="D264" i="2"/>
  <c r="J264" i="2" s="1"/>
  <c r="D265" i="2"/>
  <c r="J265" i="2" s="1"/>
  <c r="D266" i="2"/>
  <c r="J266" i="2" s="1"/>
  <c r="D267" i="2"/>
  <c r="J267" i="2" s="1"/>
  <c r="D268" i="2"/>
  <c r="J268" i="2" s="1"/>
  <c r="D269" i="2"/>
  <c r="J269" i="2" s="1"/>
  <c r="D270" i="2"/>
  <c r="J270" i="2" s="1"/>
  <c r="D271" i="2"/>
  <c r="J271" i="2" s="1"/>
  <c r="D272" i="2"/>
  <c r="J272" i="2" s="1"/>
  <c r="D273" i="2"/>
  <c r="J273" i="2" s="1"/>
  <c r="D274" i="2"/>
  <c r="J274" i="2" s="1"/>
  <c r="D275" i="2"/>
  <c r="J275" i="2" s="1"/>
  <c r="D276" i="2"/>
  <c r="J276" i="2" s="1"/>
  <c r="D277" i="2"/>
  <c r="J277" i="2" s="1"/>
  <c r="D278" i="2"/>
  <c r="J278" i="2" s="1"/>
  <c r="D279" i="2"/>
  <c r="J279" i="2" s="1"/>
  <c r="D280" i="2"/>
  <c r="J280" i="2" s="1"/>
  <c r="D281" i="2"/>
  <c r="J281" i="2" s="1"/>
  <c r="D282" i="2"/>
  <c r="J282" i="2" s="1"/>
  <c r="D283" i="2"/>
  <c r="J283" i="2" s="1"/>
  <c r="D284" i="2"/>
  <c r="J284" i="2" s="1"/>
  <c r="D285" i="2"/>
  <c r="J285" i="2" s="1"/>
  <c r="D286" i="2"/>
  <c r="J286" i="2" s="1"/>
  <c r="D287" i="2"/>
  <c r="J287" i="2" s="1"/>
  <c r="D288" i="2"/>
  <c r="J288" i="2" s="1"/>
  <c r="D289" i="2"/>
  <c r="J289" i="2" s="1"/>
  <c r="D290" i="2"/>
  <c r="J290" i="2" s="1"/>
  <c r="D291" i="2"/>
  <c r="J291" i="2" s="1"/>
  <c r="D292" i="2"/>
  <c r="J292" i="2" s="1"/>
  <c r="D293" i="2"/>
  <c r="J293" i="2" s="1"/>
  <c r="D294" i="2"/>
  <c r="J294" i="2" s="1"/>
  <c r="D295" i="2"/>
  <c r="J295" i="2" s="1"/>
  <c r="D296" i="2"/>
  <c r="J296" i="2" s="1"/>
  <c r="D297" i="2"/>
  <c r="J297" i="2" s="1"/>
  <c r="D298" i="2"/>
  <c r="J298" i="2" s="1"/>
  <c r="D299" i="2"/>
  <c r="J299" i="2" s="1"/>
  <c r="D300" i="2"/>
  <c r="J300" i="2" s="1"/>
  <c r="D301" i="2"/>
  <c r="J301" i="2" s="1"/>
  <c r="D302" i="2"/>
  <c r="J302" i="2" s="1"/>
  <c r="D303" i="2"/>
  <c r="J303" i="2" s="1"/>
  <c r="D304" i="2"/>
  <c r="J304" i="2" s="1"/>
  <c r="D305" i="2"/>
  <c r="J305" i="2" s="1"/>
  <c r="D306" i="2"/>
  <c r="J306" i="2" s="1"/>
  <c r="D307" i="2"/>
  <c r="J307" i="2" s="1"/>
  <c r="D308" i="2"/>
  <c r="J308" i="2" s="1"/>
  <c r="D309" i="2"/>
  <c r="J309" i="2" s="1"/>
  <c r="D310" i="2"/>
  <c r="J310" i="2" s="1"/>
  <c r="D311" i="2"/>
  <c r="J311" i="2" s="1"/>
  <c r="D312" i="2"/>
  <c r="J312" i="2" s="1"/>
  <c r="D313" i="2"/>
  <c r="J313" i="2" s="1"/>
  <c r="D314" i="2"/>
  <c r="J314" i="2" s="1"/>
  <c r="D315" i="2"/>
  <c r="J315" i="2" s="1"/>
  <c r="D316" i="2"/>
  <c r="J316" i="2" s="1"/>
  <c r="D317" i="2"/>
  <c r="J317" i="2" s="1"/>
  <c r="D318" i="2"/>
  <c r="J318" i="2" s="1"/>
  <c r="D319" i="2"/>
  <c r="J319" i="2" s="1"/>
  <c r="D320" i="2"/>
  <c r="J320" i="2" s="1"/>
  <c r="D321" i="2"/>
  <c r="J321" i="2" s="1"/>
  <c r="D322" i="2"/>
  <c r="J322" i="2" s="1"/>
  <c r="D323" i="2"/>
  <c r="J323" i="2" s="1"/>
  <c r="D324" i="2"/>
  <c r="J324" i="2" s="1"/>
  <c r="D325" i="2"/>
  <c r="J325" i="2" s="1"/>
  <c r="D326" i="2"/>
  <c r="J326" i="2" s="1"/>
  <c r="D327" i="2"/>
  <c r="J327" i="2" s="1"/>
  <c r="D328" i="2"/>
  <c r="J328" i="2" s="1"/>
  <c r="D329" i="2"/>
  <c r="J329" i="2" s="1"/>
  <c r="D330" i="2"/>
  <c r="J330" i="2" s="1"/>
  <c r="D331" i="2"/>
  <c r="J331" i="2" s="1"/>
  <c r="D332" i="2"/>
  <c r="J332" i="2" s="1"/>
  <c r="D333" i="2"/>
  <c r="J333" i="2" s="1"/>
  <c r="D334" i="2"/>
  <c r="J334" i="2" s="1"/>
  <c r="D335" i="2"/>
  <c r="J335" i="2" s="1"/>
  <c r="D336" i="2"/>
  <c r="J336" i="2" s="1"/>
  <c r="D337" i="2"/>
  <c r="J337" i="2" s="1"/>
  <c r="D338" i="2"/>
  <c r="J338" i="2" s="1"/>
  <c r="D339" i="2"/>
  <c r="J339" i="2" s="1"/>
  <c r="D340" i="2"/>
  <c r="J340" i="2" s="1"/>
  <c r="D341" i="2"/>
  <c r="J341" i="2" s="1"/>
  <c r="D342" i="2"/>
  <c r="J342" i="2" s="1"/>
  <c r="D343" i="2"/>
  <c r="J343" i="2" s="1"/>
  <c r="D344" i="2"/>
  <c r="J344" i="2" s="1"/>
  <c r="D345" i="2"/>
  <c r="J345" i="2" s="1"/>
  <c r="D346" i="2"/>
  <c r="J346" i="2" s="1"/>
  <c r="D347" i="2"/>
  <c r="J347" i="2" s="1"/>
  <c r="D348" i="2"/>
  <c r="J348" i="2" s="1"/>
  <c r="D349" i="2"/>
  <c r="J349" i="2" s="1"/>
  <c r="D350" i="2"/>
  <c r="J350" i="2" s="1"/>
  <c r="D351" i="2"/>
  <c r="J351" i="2" s="1"/>
  <c r="D352" i="2"/>
  <c r="J352" i="2" s="1"/>
  <c r="D353" i="2"/>
  <c r="J353" i="2" s="1"/>
  <c r="D354" i="2"/>
  <c r="J354" i="2" s="1"/>
  <c r="D355" i="2"/>
  <c r="J355" i="2" s="1"/>
  <c r="D356" i="2"/>
  <c r="J356" i="2" s="1"/>
  <c r="D357" i="2"/>
  <c r="J357" i="2" s="1"/>
  <c r="D358" i="2"/>
  <c r="J358" i="2" s="1"/>
  <c r="D359" i="2"/>
  <c r="J359" i="2" s="1"/>
  <c r="D360" i="2"/>
  <c r="J360" i="2" s="1"/>
  <c r="D361" i="2"/>
  <c r="J361" i="2" s="1"/>
  <c r="D362" i="2"/>
  <c r="J362" i="2" s="1"/>
  <c r="D363" i="2"/>
  <c r="J363" i="2" s="1"/>
  <c r="D364" i="2"/>
  <c r="J364" i="2" s="1"/>
  <c r="D365" i="2"/>
  <c r="J365" i="2" s="1"/>
  <c r="D366" i="2"/>
  <c r="J366" i="2" s="1"/>
  <c r="D367" i="2"/>
  <c r="J367" i="2" s="1"/>
  <c r="D368" i="2"/>
  <c r="J368" i="2" s="1"/>
  <c r="D369" i="2"/>
  <c r="J369" i="2" s="1"/>
  <c r="D370" i="2"/>
  <c r="J370" i="2" s="1"/>
  <c r="D371" i="2"/>
  <c r="J371" i="2" s="1"/>
  <c r="D372" i="2"/>
  <c r="J372" i="2" s="1"/>
  <c r="D373" i="2"/>
  <c r="J373" i="2" s="1"/>
  <c r="D374" i="2"/>
  <c r="J374" i="2" s="1"/>
  <c r="D375" i="2"/>
  <c r="J375" i="2" s="1"/>
  <c r="D376" i="2"/>
  <c r="J376" i="2" s="1"/>
  <c r="D377" i="2"/>
  <c r="J377" i="2" s="1"/>
  <c r="D378" i="2"/>
  <c r="J378" i="2" s="1"/>
  <c r="D379" i="2"/>
  <c r="J379" i="2" s="1"/>
  <c r="D380" i="2"/>
  <c r="J380" i="2" s="1"/>
  <c r="D381" i="2"/>
  <c r="J381" i="2" s="1"/>
  <c r="D382" i="2"/>
  <c r="J382" i="2" s="1"/>
  <c r="D383" i="2"/>
  <c r="J383" i="2" s="1"/>
  <c r="D384" i="2"/>
  <c r="J384" i="2" s="1"/>
  <c r="D385" i="2"/>
  <c r="J385" i="2" s="1"/>
  <c r="D386" i="2"/>
  <c r="J386" i="2" s="1"/>
  <c r="D387" i="2"/>
  <c r="J387" i="2" s="1"/>
  <c r="D388" i="2"/>
  <c r="J388" i="2" s="1"/>
  <c r="D389" i="2"/>
  <c r="J389" i="2" s="1"/>
  <c r="D390" i="2"/>
  <c r="J390" i="2" s="1"/>
  <c r="D391" i="2"/>
  <c r="J391" i="2" s="1"/>
  <c r="D392" i="2"/>
  <c r="J392" i="2" s="1"/>
  <c r="D393" i="2"/>
  <c r="J393" i="2" s="1"/>
  <c r="D394" i="2"/>
  <c r="J394" i="2" s="1"/>
  <c r="D395" i="2"/>
  <c r="J395" i="2" s="1"/>
  <c r="D396" i="2"/>
  <c r="J396" i="2" s="1"/>
  <c r="D397" i="2"/>
  <c r="J397" i="2" s="1"/>
  <c r="D398" i="2"/>
  <c r="J398" i="2" s="1"/>
  <c r="D399" i="2"/>
  <c r="J399" i="2" s="1"/>
  <c r="D400" i="2"/>
  <c r="J400" i="2" s="1"/>
  <c r="D401" i="2"/>
  <c r="J401" i="2" s="1"/>
  <c r="D402" i="2"/>
  <c r="J402" i="2" s="1"/>
  <c r="D403" i="2"/>
  <c r="J403" i="2" s="1"/>
  <c r="D404" i="2"/>
  <c r="J404" i="2" s="1"/>
  <c r="D405" i="2"/>
  <c r="J405" i="2" s="1"/>
  <c r="D406" i="2"/>
  <c r="J406" i="2" s="1"/>
  <c r="D407" i="2"/>
  <c r="J407" i="2" s="1"/>
  <c r="D408" i="2"/>
  <c r="J408" i="2" s="1"/>
  <c r="D409" i="2"/>
  <c r="J409" i="2" s="1"/>
  <c r="D410" i="2"/>
  <c r="J410" i="2" s="1"/>
  <c r="D411" i="2"/>
  <c r="J411" i="2" s="1"/>
  <c r="D412" i="2"/>
  <c r="J412" i="2" s="1"/>
  <c r="D413" i="2"/>
  <c r="J413" i="2" s="1"/>
  <c r="D414" i="2"/>
  <c r="J414" i="2" s="1"/>
  <c r="D415" i="2"/>
  <c r="J415" i="2" s="1"/>
  <c r="D416" i="2"/>
  <c r="J416" i="2" s="1"/>
  <c r="D417" i="2"/>
  <c r="J417" i="2" s="1"/>
  <c r="D418" i="2"/>
  <c r="J418" i="2" s="1"/>
  <c r="D419" i="2"/>
  <c r="J419" i="2" s="1"/>
  <c r="D420" i="2"/>
  <c r="J420" i="2" s="1"/>
  <c r="D421" i="2"/>
  <c r="J421" i="2" s="1"/>
  <c r="D422" i="2"/>
  <c r="J422" i="2" s="1"/>
  <c r="D423" i="2"/>
  <c r="J423" i="2" s="1"/>
  <c r="D424" i="2"/>
  <c r="J424" i="2" s="1"/>
  <c r="D425" i="2"/>
  <c r="J425" i="2" s="1"/>
  <c r="D426" i="2"/>
  <c r="J426" i="2" s="1"/>
  <c r="D427" i="2"/>
  <c r="J427" i="2" s="1"/>
  <c r="D428" i="2"/>
  <c r="J428" i="2" s="1"/>
  <c r="D429" i="2"/>
  <c r="J429" i="2" s="1"/>
  <c r="D430" i="2"/>
  <c r="J430" i="2" s="1"/>
  <c r="D431" i="2"/>
  <c r="J431" i="2" s="1"/>
  <c r="D432" i="2"/>
  <c r="J432" i="2" s="1"/>
  <c r="D433" i="2"/>
  <c r="J433" i="2" s="1"/>
  <c r="D434" i="2"/>
  <c r="J434" i="2" s="1"/>
  <c r="D435" i="2"/>
  <c r="J435" i="2" s="1"/>
  <c r="D436" i="2"/>
  <c r="J436" i="2" s="1"/>
  <c r="D437" i="2"/>
  <c r="J437" i="2" s="1"/>
  <c r="D438" i="2"/>
  <c r="J438" i="2" s="1"/>
  <c r="D439" i="2"/>
  <c r="J439" i="2" s="1"/>
  <c r="D440" i="2"/>
  <c r="J440" i="2" s="1"/>
  <c r="D441" i="2"/>
  <c r="J441" i="2" s="1"/>
  <c r="D442" i="2"/>
  <c r="J442" i="2" s="1"/>
  <c r="D443" i="2"/>
  <c r="J443" i="2" s="1"/>
  <c r="D444" i="2"/>
  <c r="J444" i="2" s="1"/>
  <c r="D445" i="2"/>
  <c r="J445" i="2" s="1"/>
  <c r="D446" i="2"/>
  <c r="J446" i="2" s="1"/>
  <c r="D447" i="2"/>
  <c r="J447" i="2" s="1"/>
  <c r="D448" i="2"/>
  <c r="J448" i="2" s="1"/>
  <c r="D449" i="2"/>
  <c r="J449" i="2" s="1"/>
  <c r="D450" i="2"/>
  <c r="J450" i="2" s="1"/>
  <c r="D451" i="2"/>
  <c r="J451" i="2" s="1"/>
  <c r="D452" i="2"/>
  <c r="J452" i="2" s="1"/>
  <c r="D453" i="2"/>
  <c r="J453" i="2" s="1"/>
  <c r="D454" i="2"/>
  <c r="J454" i="2" s="1"/>
  <c r="D455" i="2"/>
  <c r="J455" i="2" s="1"/>
  <c r="D456" i="2"/>
  <c r="J456" i="2" s="1"/>
  <c r="D457" i="2"/>
  <c r="J457" i="2" s="1"/>
  <c r="D458" i="2"/>
  <c r="J458" i="2" s="1"/>
  <c r="D459" i="2"/>
  <c r="J459" i="2" s="1"/>
  <c r="D460" i="2"/>
  <c r="J460" i="2" s="1"/>
  <c r="D461" i="2"/>
  <c r="J461" i="2" s="1"/>
  <c r="D462" i="2"/>
  <c r="J462" i="2" s="1"/>
  <c r="D463" i="2"/>
  <c r="J463" i="2" s="1"/>
  <c r="D464" i="2"/>
  <c r="J464" i="2" s="1"/>
  <c r="D465" i="2"/>
  <c r="J465" i="2" s="1"/>
  <c r="D466" i="2"/>
  <c r="J466" i="2" s="1"/>
  <c r="D467" i="2"/>
  <c r="J467" i="2" s="1"/>
  <c r="D468" i="2"/>
  <c r="J468" i="2" s="1"/>
  <c r="D469" i="2"/>
  <c r="J469" i="2" s="1"/>
  <c r="D470" i="2"/>
  <c r="J470" i="2" s="1"/>
  <c r="D471" i="2"/>
  <c r="J471" i="2" s="1"/>
  <c r="D472" i="2"/>
  <c r="J472" i="2" s="1"/>
  <c r="D473" i="2"/>
  <c r="J473" i="2" s="1"/>
  <c r="D474" i="2"/>
  <c r="J474" i="2" s="1"/>
  <c r="D475" i="2"/>
  <c r="J475" i="2" s="1"/>
  <c r="D476" i="2"/>
  <c r="J476" i="2" s="1"/>
  <c r="D477" i="2"/>
  <c r="J477" i="2" s="1"/>
  <c r="D478" i="2"/>
  <c r="J478" i="2" s="1"/>
  <c r="D479" i="2"/>
  <c r="J479" i="2" s="1"/>
  <c r="D480" i="2"/>
  <c r="J480" i="2" s="1"/>
  <c r="D481" i="2"/>
  <c r="J481" i="2" s="1"/>
  <c r="D482" i="2"/>
  <c r="J482" i="2" s="1"/>
  <c r="D483" i="2"/>
  <c r="J483" i="2" s="1"/>
  <c r="D484" i="2"/>
  <c r="J484" i="2" s="1"/>
  <c r="D485" i="2"/>
  <c r="J485" i="2" s="1"/>
  <c r="D486" i="2"/>
  <c r="J486" i="2" s="1"/>
  <c r="D487" i="2"/>
  <c r="J487" i="2" s="1"/>
  <c r="D488" i="2"/>
  <c r="J488" i="2" s="1"/>
  <c r="D489" i="2"/>
  <c r="J489" i="2" s="1"/>
  <c r="D490" i="2"/>
  <c r="J490" i="2" s="1"/>
  <c r="D491" i="2"/>
  <c r="J491" i="2" s="1"/>
  <c r="D492" i="2"/>
  <c r="J492" i="2" s="1"/>
  <c r="D493" i="2"/>
  <c r="J493" i="2" s="1"/>
  <c r="D494" i="2"/>
  <c r="J494" i="2" s="1"/>
  <c r="D495" i="2"/>
  <c r="J495" i="2" s="1"/>
  <c r="D496" i="2"/>
  <c r="J496" i="2" s="1"/>
  <c r="D497" i="2"/>
  <c r="J497" i="2" s="1"/>
  <c r="D498" i="2"/>
  <c r="J498" i="2" s="1"/>
  <c r="D499" i="2"/>
  <c r="J499" i="2" s="1"/>
  <c r="D500" i="2"/>
  <c r="J500" i="2" s="1"/>
  <c r="D501" i="2"/>
  <c r="J501" i="2" s="1"/>
  <c r="D502" i="2"/>
  <c r="J502" i="2" s="1"/>
  <c r="D503" i="2"/>
  <c r="J503" i="2" s="1"/>
  <c r="D504" i="2"/>
  <c r="J504" i="2" s="1"/>
  <c r="D505" i="2"/>
  <c r="J505" i="2" s="1"/>
  <c r="D506" i="2"/>
  <c r="J506" i="2" s="1"/>
  <c r="D507" i="2"/>
  <c r="J507" i="2" s="1"/>
  <c r="D508" i="2"/>
  <c r="J508" i="2" s="1"/>
  <c r="D509" i="2"/>
  <c r="J509" i="2" s="1"/>
  <c r="D510" i="2"/>
  <c r="J510" i="2" s="1"/>
  <c r="D511" i="2"/>
  <c r="J511" i="2" s="1"/>
  <c r="D512" i="2"/>
  <c r="J512" i="2" s="1"/>
  <c r="D513" i="2"/>
  <c r="J513" i="2" s="1"/>
  <c r="D514" i="2"/>
  <c r="J514" i="2" s="1"/>
  <c r="D515" i="2"/>
  <c r="J515" i="2" s="1"/>
  <c r="D516" i="2"/>
  <c r="J516" i="2" s="1"/>
  <c r="D517" i="2"/>
  <c r="J517" i="2" s="1"/>
  <c r="D518" i="2"/>
  <c r="J518" i="2" s="1"/>
  <c r="D519" i="2"/>
  <c r="J519" i="2" s="1"/>
  <c r="D520" i="2"/>
  <c r="J520" i="2" s="1"/>
  <c r="D521" i="2"/>
  <c r="J521" i="2" s="1"/>
  <c r="D522" i="2"/>
  <c r="J522" i="2" s="1"/>
  <c r="D523" i="2"/>
  <c r="J523" i="2" s="1"/>
  <c r="D524" i="2"/>
  <c r="J524" i="2" s="1"/>
  <c r="D525" i="2"/>
  <c r="J525" i="2" s="1"/>
  <c r="D526" i="2"/>
  <c r="J526" i="2" s="1"/>
  <c r="D527" i="2"/>
  <c r="J527" i="2" s="1"/>
  <c r="D528" i="2"/>
  <c r="J528" i="2" s="1"/>
  <c r="D529" i="2"/>
  <c r="J529" i="2" s="1"/>
  <c r="D530" i="2"/>
  <c r="J530" i="2" s="1"/>
  <c r="D531" i="2"/>
  <c r="J531" i="2" s="1"/>
  <c r="D532" i="2"/>
  <c r="J532" i="2" s="1"/>
  <c r="D533" i="2"/>
  <c r="J533" i="2" s="1"/>
  <c r="D534" i="2"/>
  <c r="J534" i="2" s="1"/>
  <c r="D535" i="2"/>
  <c r="J535" i="2" s="1"/>
  <c r="D536" i="2"/>
  <c r="J536" i="2" s="1"/>
  <c r="D537" i="2"/>
  <c r="J537" i="2" s="1"/>
  <c r="D538" i="2"/>
  <c r="J538" i="2" s="1"/>
  <c r="D539" i="2"/>
  <c r="J539" i="2" s="1"/>
  <c r="D540" i="2"/>
  <c r="J540" i="2" s="1"/>
  <c r="D541" i="2"/>
  <c r="J541" i="2" s="1"/>
  <c r="D542" i="2"/>
  <c r="J542" i="2" s="1"/>
  <c r="D543" i="2"/>
  <c r="J543" i="2" s="1"/>
  <c r="D544" i="2"/>
  <c r="J544" i="2" s="1"/>
  <c r="D545" i="2"/>
  <c r="J545" i="2" s="1"/>
  <c r="D546" i="2"/>
  <c r="J546" i="2" s="1"/>
  <c r="D547" i="2"/>
  <c r="J547" i="2" s="1"/>
  <c r="D548" i="2"/>
  <c r="J548" i="2" s="1"/>
  <c r="D549" i="2"/>
  <c r="J549" i="2" s="1"/>
  <c r="D550" i="2"/>
  <c r="J550" i="2" s="1"/>
  <c r="D551" i="2"/>
  <c r="J551" i="2" s="1"/>
  <c r="D552" i="2"/>
  <c r="J552" i="2" s="1"/>
  <c r="D553" i="2"/>
  <c r="J553" i="2" s="1"/>
  <c r="D554" i="2"/>
  <c r="J554" i="2" s="1"/>
  <c r="D555" i="2"/>
  <c r="J555" i="2" s="1"/>
  <c r="D556" i="2"/>
  <c r="J556" i="2" s="1"/>
  <c r="D557" i="2"/>
  <c r="J557" i="2" s="1"/>
  <c r="D558" i="2"/>
  <c r="J558" i="2" s="1"/>
  <c r="D559" i="2"/>
  <c r="J559" i="2" s="1"/>
  <c r="D560" i="2"/>
  <c r="J560" i="2" s="1"/>
  <c r="D561" i="2"/>
  <c r="J561" i="2" s="1"/>
  <c r="D562" i="2"/>
  <c r="J562" i="2" s="1"/>
  <c r="D563" i="2"/>
  <c r="J563" i="2" s="1"/>
  <c r="D564" i="2"/>
  <c r="J564" i="2" s="1"/>
  <c r="D565" i="2"/>
  <c r="J565" i="2" s="1"/>
  <c r="D566" i="2"/>
  <c r="J566" i="2" s="1"/>
  <c r="D567" i="2"/>
  <c r="J567" i="2" s="1"/>
  <c r="D568" i="2"/>
  <c r="J568" i="2" s="1"/>
  <c r="D569" i="2"/>
  <c r="J569" i="2" s="1"/>
  <c r="D570" i="2"/>
  <c r="J570" i="2" s="1"/>
  <c r="D571" i="2"/>
  <c r="J571" i="2" s="1"/>
  <c r="D572" i="2"/>
  <c r="J572" i="2" s="1"/>
  <c r="D573" i="2"/>
  <c r="J573" i="2" s="1"/>
  <c r="D574" i="2"/>
  <c r="J574" i="2" s="1"/>
  <c r="D575" i="2"/>
  <c r="J575" i="2" s="1"/>
  <c r="D576" i="2"/>
  <c r="J576" i="2" s="1"/>
  <c r="D577" i="2"/>
  <c r="J577" i="2" s="1"/>
  <c r="D578" i="2"/>
  <c r="J578" i="2" s="1"/>
  <c r="D579" i="2"/>
  <c r="J579" i="2" s="1"/>
  <c r="D580" i="2"/>
  <c r="J580" i="2" s="1"/>
  <c r="D581" i="2"/>
  <c r="J581" i="2" s="1"/>
  <c r="D582" i="2"/>
  <c r="J582" i="2" s="1"/>
  <c r="D583" i="2"/>
  <c r="J583" i="2" s="1"/>
  <c r="D584" i="2"/>
  <c r="J584" i="2" s="1"/>
  <c r="D585" i="2"/>
  <c r="J585" i="2" s="1"/>
  <c r="D586" i="2"/>
  <c r="J586" i="2" s="1"/>
  <c r="D587" i="2"/>
  <c r="J587" i="2" s="1"/>
  <c r="D588" i="2"/>
  <c r="J588" i="2" s="1"/>
  <c r="D589" i="2"/>
  <c r="J589" i="2" s="1"/>
  <c r="D590" i="2"/>
  <c r="J590" i="2" s="1"/>
  <c r="D591" i="2"/>
  <c r="J591" i="2" s="1"/>
  <c r="D592" i="2"/>
  <c r="J592" i="2" s="1"/>
  <c r="D593" i="2"/>
  <c r="J593" i="2" s="1"/>
  <c r="D594" i="2"/>
  <c r="J594" i="2" s="1"/>
  <c r="D595" i="2"/>
  <c r="J595" i="2" s="1"/>
  <c r="D596" i="2"/>
  <c r="J596" i="2" s="1"/>
  <c r="D597" i="2"/>
  <c r="J597" i="2" s="1"/>
  <c r="D598" i="2"/>
  <c r="J598" i="2" s="1"/>
  <c r="D599" i="2"/>
  <c r="J599" i="2" s="1"/>
  <c r="D600" i="2"/>
  <c r="J600" i="2" s="1"/>
  <c r="D601" i="2"/>
  <c r="J601" i="2" s="1"/>
  <c r="D602" i="2"/>
  <c r="J602" i="2" s="1"/>
  <c r="D603" i="2"/>
  <c r="J603" i="2" s="1"/>
  <c r="D604" i="2"/>
  <c r="J604" i="2" s="1"/>
  <c r="D605" i="2"/>
  <c r="J605" i="2" s="1"/>
  <c r="D606" i="2"/>
  <c r="J606" i="2" s="1"/>
  <c r="D607" i="2"/>
  <c r="J607" i="2" s="1"/>
  <c r="D608" i="2"/>
  <c r="J608" i="2" s="1"/>
  <c r="D609" i="2"/>
  <c r="J609" i="2" s="1"/>
  <c r="D610" i="2"/>
  <c r="J610" i="2" s="1"/>
  <c r="D611" i="2"/>
  <c r="J611" i="2" s="1"/>
  <c r="D612" i="2"/>
  <c r="J612" i="2" s="1"/>
  <c r="D613" i="2"/>
  <c r="J613" i="2" s="1"/>
  <c r="D614" i="2"/>
  <c r="J614" i="2" s="1"/>
  <c r="D615" i="2"/>
  <c r="J615" i="2" s="1"/>
  <c r="D616" i="2"/>
  <c r="J616" i="2" s="1"/>
  <c r="D617" i="2"/>
  <c r="J617" i="2" s="1"/>
  <c r="D618" i="2"/>
  <c r="J618" i="2" s="1"/>
  <c r="D619" i="2"/>
  <c r="J619" i="2" s="1"/>
  <c r="D620" i="2"/>
  <c r="J620" i="2" s="1"/>
  <c r="D621" i="2"/>
  <c r="J621" i="2" s="1"/>
  <c r="D622" i="2"/>
  <c r="J622" i="2" s="1"/>
  <c r="D623" i="2"/>
  <c r="J623" i="2" s="1"/>
  <c r="D624" i="2"/>
  <c r="J624" i="2" s="1"/>
  <c r="D625" i="2"/>
  <c r="J625" i="2" s="1"/>
  <c r="D626" i="2"/>
  <c r="J626" i="2" s="1"/>
  <c r="D627" i="2"/>
  <c r="J627" i="2" s="1"/>
  <c r="D628" i="2"/>
  <c r="J628" i="2" s="1"/>
  <c r="D629" i="2"/>
  <c r="J629" i="2" s="1"/>
  <c r="D630" i="2"/>
  <c r="J630" i="2" s="1"/>
  <c r="D631" i="2"/>
  <c r="J631" i="2" s="1"/>
  <c r="D632" i="2"/>
  <c r="J632" i="2" s="1"/>
  <c r="D633" i="2"/>
  <c r="J633" i="2" s="1"/>
  <c r="D634" i="2"/>
  <c r="J634" i="2" s="1"/>
  <c r="D635" i="2"/>
  <c r="J635" i="2" s="1"/>
  <c r="D636" i="2"/>
  <c r="J636" i="2" s="1"/>
  <c r="D637" i="2"/>
  <c r="J637" i="2" s="1"/>
  <c r="D638" i="2"/>
  <c r="J638" i="2" s="1"/>
  <c r="D639" i="2"/>
  <c r="J639" i="2" s="1"/>
  <c r="D640" i="2"/>
  <c r="J640" i="2" s="1"/>
  <c r="D641" i="2"/>
  <c r="J641" i="2" s="1"/>
  <c r="D642" i="2"/>
  <c r="J642" i="2" s="1"/>
  <c r="D643" i="2"/>
  <c r="J643" i="2" s="1"/>
  <c r="D644" i="2"/>
  <c r="J644" i="2" s="1"/>
  <c r="D645" i="2"/>
  <c r="J645" i="2" s="1"/>
  <c r="D646" i="2"/>
  <c r="J646" i="2" s="1"/>
  <c r="D647" i="2"/>
  <c r="J647" i="2" s="1"/>
  <c r="D648" i="2"/>
  <c r="J648" i="2" s="1"/>
  <c r="D649" i="2"/>
  <c r="J649" i="2" s="1"/>
  <c r="D650" i="2"/>
  <c r="J650" i="2" s="1"/>
  <c r="D651" i="2"/>
  <c r="J651" i="2" s="1"/>
  <c r="D652" i="2"/>
  <c r="J652" i="2" s="1"/>
  <c r="D653" i="2"/>
  <c r="J653" i="2" s="1"/>
  <c r="D654" i="2"/>
  <c r="J654" i="2" s="1"/>
  <c r="D655" i="2"/>
  <c r="J655" i="2" s="1"/>
  <c r="D656" i="2"/>
  <c r="J656" i="2" s="1"/>
  <c r="D657" i="2"/>
  <c r="J657" i="2" s="1"/>
  <c r="D658" i="2"/>
  <c r="J658" i="2" s="1"/>
  <c r="D659" i="2"/>
  <c r="J659" i="2" s="1"/>
  <c r="D660" i="2"/>
  <c r="J660" i="2" s="1"/>
  <c r="D661" i="2"/>
  <c r="J661" i="2" s="1"/>
  <c r="D662" i="2"/>
  <c r="J662" i="2" s="1"/>
  <c r="D663" i="2"/>
  <c r="J663" i="2" s="1"/>
  <c r="D664" i="2"/>
  <c r="J664" i="2" s="1"/>
  <c r="D665" i="2"/>
  <c r="J665" i="2" s="1"/>
  <c r="D666" i="2"/>
  <c r="J666" i="2" s="1"/>
  <c r="D667" i="2"/>
  <c r="J667" i="2" s="1"/>
  <c r="D668" i="2"/>
  <c r="J668" i="2" s="1"/>
  <c r="D669" i="2"/>
  <c r="J669" i="2" s="1"/>
  <c r="D670" i="2"/>
  <c r="J670" i="2" s="1"/>
  <c r="D671" i="2"/>
  <c r="J671" i="2" s="1"/>
  <c r="D672" i="2"/>
  <c r="J672" i="2" s="1"/>
  <c r="D673" i="2"/>
  <c r="J673" i="2" s="1"/>
  <c r="D674" i="2"/>
  <c r="J674" i="2" s="1"/>
  <c r="D675" i="2"/>
  <c r="J675" i="2" s="1"/>
  <c r="D676" i="2"/>
  <c r="J676" i="2" s="1"/>
  <c r="D677" i="2"/>
  <c r="J677" i="2" s="1"/>
  <c r="D678" i="2"/>
  <c r="J678" i="2" s="1"/>
  <c r="D679" i="2"/>
  <c r="J679" i="2" s="1"/>
  <c r="D680" i="2"/>
  <c r="J680" i="2" s="1"/>
  <c r="D681" i="2"/>
  <c r="J681" i="2" s="1"/>
  <c r="D682" i="2"/>
  <c r="J682" i="2" s="1"/>
  <c r="D683" i="2"/>
  <c r="J683" i="2" s="1"/>
  <c r="D684" i="2"/>
  <c r="J684" i="2" s="1"/>
  <c r="D685" i="2"/>
  <c r="J685" i="2" s="1"/>
  <c r="D686" i="2"/>
  <c r="J686" i="2" s="1"/>
  <c r="D687" i="2"/>
  <c r="J687" i="2" s="1"/>
  <c r="D688" i="2"/>
  <c r="J688" i="2" s="1"/>
  <c r="D689" i="2"/>
  <c r="J689" i="2" s="1"/>
  <c r="D690" i="2"/>
  <c r="J690" i="2" s="1"/>
  <c r="D691" i="2"/>
  <c r="J691" i="2" s="1"/>
  <c r="D692" i="2"/>
  <c r="J692" i="2" s="1"/>
  <c r="D693" i="2"/>
  <c r="J693" i="2" s="1"/>
  <c r="D694" i="2"/>
  <c r="J694" i="2" s="1"/>
  <c r="D695" i="2"/>
  <c r="J695" i="2" s="1"/>
  <c r="D696" i="2"/>
  <c r="J696" i="2" s="1"/>
  <c r="D697" i="2"/>
  <c r="J697" i="2" s="1"/>
  <c r="D698" i="2"/>
  <c r="J698" i="2" s="1"/>
  <c r="D699" i="2"/>
  <c r="J699" i="2" s="1"/>
  <c r="D700" i="2"/>
  <c r="J700" i="2" s="1"/>
  <c r="D701" i="2"/>
  <c r="J701" i="2" s="1"/>
  <c r="D702" i="2"/>
  <c r="J702" i="2" s="1"/>
  <c r="D703" i="2"/>
  <c r="J703" i="2" s="1"/>
  <c r="D704" i="2"/>
  <c r="J704" i="2" s="1"/>
  <c r="D705" i="2"/>
  <c r="J705" i="2" s="1"/>
  <c r="D706" i="2"/>
  <c r="J706" i="2" s="1"/>
  <c r="D707" i="2"/>
  <c r="J707" i="2" s="1"/>
  <c r="D708" i="2"/>
  <c r="J708" i="2" s="1"/>
  <c r="D709" i="2"/>
  <c r="J709" i="2" s="1"/>
  <c r="D710" i="2"/>
  <c r="J710" i="2" s="1"/>
  <c r="D711" i="2"/>
  <c r="J711" i="2" s="1"/>
  <c r="D712" i="2"/>
  <c r="J712" i="2" s="1"/>
  <c r="D713" i="2"/>
  <c r="J713" i="2" s="1"/>
  <c r="D714" i="2"/>
  <c r="J714" i="2" s="1"/>
  <c r="D715" i="2"/>
  <c r="J715" i="2" s="1"/>
  <c r="D716" i="2"/>
  <c r="J716" i="2" s="1"/>
  <c r="D717" i="2"/>
  <c r="J717" i="2" s="1"/>
  <c r="D718" i="2"/>
  <c r="J718" i="2" s="1"/>
  <c r="D719" i="2"/>
  <c r="J719" i="2" s="1"/>
  <c r="D720" i="2"/>
  <c r="J720" i="2" s="1"/>
  <c r="D721" i="2"/>
  <c r="J721" i="2" s="1"/>
  <c r="D722" i="2"/>
  <c r="J722" i="2" s="1"/>
  <c r="D723" i="2"/>
  <c r="J723" i="2" s="1"/>
  <c r="D724" i="2"/>
  <c r="J724" i="2" s="1"/>
  <c r="D725" i="2"/>
  <c r="J725" i="2" s="1"/>
  <c r="D726" i="2"/>
  <c r="J726" i="2" s="1"/>
  <c r="D727" i="2"/>
  <c r="J727" i="2" s="1"/>
  <c r="D728" i="2"/>
  <c r="J728" i="2" s="1"/>
  <c r="D729" i="2"/>
  <c r="J729" i="2" s="1"/>
  <c r="D730" i="2"/>
  <c r="J730" i="2" s="1"/>
  <c r="D731" i="2"/>
  <c r="J731" i="2" s="1"/>
  <c r="D732" i="2"/>
  <c r="J732" i="2" s="1"/>
  <c r="D733" i="2"/>
  <c r="J733" i="2" s="1"/>
  <c r="D734" i="2"/>
  <c r="J734" i="2" s="1"/>
  <c r="D735" i="2"/>
  <c r="J735" i="2" s="1"/>
  <c r="D736" i="2"/>
  <c r="J736" i="2" s="1"/>
  <c r="D737" i="2"/>
  <c r="J737" i="2" s="1"/>
  <c r="D738" i="2"/>
  <c r="J738" i="2" s="1"/>
  <c r="D739" i="2"/>
  <c r="J739" i="2" s="1"/>
  <c r="D740" i="2"/>
  <c r="J740" i="2" s="1"/>
  <c r="D741" i="2"/>
  <c r="J741" i="2" s="1"/>
  <c r="D742" i="2"/>
  <c r="J742" i="2" s="1"/>
  <c r="D743" i="2"/>
  <c r="J743" i="2" s="1"/>
  <c r="D744" i="2"/>
  <c r="J744" i="2" s="1"/>
  <c r="D745" i="2"/>
  <c r="J745" i="2" s="1"/>
  <c r="D746" i="2"/>
  <c r="J746" i="2" s="1"/>
  <c r="D747" i="2"/>
  <c r="J747" i="2" s="1"/>
  <c r="D748" i="2"/>
  <c r="J748" i="2" s="1"/>
  <c r="D749" i="2"/>
  <c r="J749" i="2" s="1"/>
  <c r="D750" i="2"/>
  <c r="J750" i="2" s="1"/>
  <c r="D751" i="2"/>
  <c r="J751" i="2" s="1"/>
  <c r="D752" i="2"/>
  <c r="J752" i="2" s="1"/>
  <c r="D753" i="2"/>
  <c r="J753" i="2" s="1"/>
  <c r="D754" i="2"/>
  <c r="J754" i="2" s="1"/>
  <c r="D755" i="2"/>
  <c r="J755" i="2" s="1"/>
  <c r="D756" i="2"/>
  <c r="J756" i="2" s="1"/>
  <c r="D757" i="2"/>
  <c r="J757" i="2" s="1"/>
  <c r="D758" i="2"/>
  <c r="J758" i="2" s="1"/>
  <c r="D759" i="2"/>
  <c r="J759" i="2" s="1"/>
  <c r="D760" i="2"/>
  <c r="J760" i="2" s="1"/>
  <c r="D761" i="2"/>
  <c r="J761" i="2" s="1"/>
  <c r="D762" i="2"/>
  <c r="J762" i="2" s="1"/>
  <c r="D763" i="2"/>
  <c r="J763" i="2" s="1"/>
  <c r="D764" i="2"/>
  <c r="J764" i="2" s="1"/>
  <c r="D765" i="2"/>
  <c r="J765" i="2" s="1"/>
  <c r="D766" i="2"/>
  <c r="J766" i="2" s="1"/>
  <c r="D767" i="2"/>
  <c r="J767" i="2" s="1"/>
  <c r="D768" i="2"/>
  <c r="J768" i="2" s="1"/>
  <c r="D769" i="2"/>
  <c r="J769" i="2" s="1"/>
  <c r="D770" i="2"/>
  <c r="J770" i="2" s="1"/>
  <c r="D771" i="2"/>
  <c r="J771" i="2" s="1"/>
  <c r="D772" i="2"/>
  <c r="J772" i="2" s="1"/>
  <c r="D773" i="2"/>
  <c r="J773" i="2" s="1"/>
  <c r="D774" i="2"/>
  <c r="J774" i="2" s="1"/>
  <c r="D775" i="2"/>
  <c r="J775" i="2" s="1"/>
  <c r="D776" i="2"/>
  <c r="J776" i="2" s="1"/>
  <c r="D777" i="2"/>
  <c r="J777" i="2" s="1"/>
  <c r="D778" i="2"/>
  <c r="J778" i="2" s="1"/>
  <c r="D779" i="2"/>
  <c r="J779" i="2" s="1"/>
  <c r="D780" i="2"/>
  <c r="J780" i="2" s="1"/>
  <c r="D781" i="2"/>
  <c r="J781" i="2" s="1"/>
  <c r="D782" i="2"/>
  <c r="J782" i="2" s="1"/>
  <c r="D783" i="2"/>
  <c r="J783" i="2" s="1"/>
  <c r="D784" i="2"/>
  <c r="J784" i="2" s="1"/>
  <c r="D785" i="2"/>
  <c r="J785" i="2" s="1"/>
  <c r="D786" i="2"/>
  <c r="J786" i="2" s="1"/>
  <c r="D787" i="2"/>
  <c r="J787" i="2" s="1"/>
  <c r="D788" i="2"/>
  <c r="J788" i="2" s="1"/>
  <c r="D789" i="2"/>
  <c r="J789" i="2" s="1"/>
  <c r="D790" i="2"/>
  <c r="J790" i="2" s="1"/>
  <c r="D791" i="2"/>
  <c r="J791" i="2" s="1"/>
  <c r="D792" i="2"/>
  <c r="J792" i="2" s="1"/>
  <c r="D793" i="2"/>
  <c r="J793" i="2" s="1"/>
  <c r="D794" i="2"/>
  <c r="J794" i="2" s="1"/>
  <c r="D795" i="2"/>
  <c r="J795" i="2" s="1"/>
  <c r="D796" i="2"/>
  <c r="J796" i="2" s="1"/>
  <c r="D797" i="2"/>
  <c r="J797" i="2" s="1"/>
  <c r="D798" i="2"/>
  <c r="J798" i="2" s="1"/>
  <c r="D799" i="2"/>
  <c r="J799" i="2" s="1"/>
  <c r="D800" i="2"/>
  <c r="J800" i="2" s="1"/>
  <c r="D801" i="2"/>
  <c r="J801" i="2" s="1"/>
  <c r="D802" i="2"/>
  <c r="J802" i="2" s="1"/>
  <c r="D803" i="2"/>
  <c r="J803" i="2" s="1"/>
  <c r="D804" i="2"/>
  <c r="J804" i="2" s="1"/>
  <c r="D805" i="2"/>
  <c r="J805" i="2" s="1"/>
  <c r="D806" i="2"/>
  <c r="J806" i="2" s="1"/>
  <c r="D807" i="2"/>
  <c r="J807" i="2" s="1"/>
  <c r="D808" i="2"/>
  <c r="J808" i="2" s="1"/>
  <c r="D809" i="2"/>
  <c r="J809" i="2" s="1"/>
  <c r="D810" i="2"/>
  <c r="J810" i="2" s="1"/>
  <c r="D811" i="2"/>
  <c r="J811" i="2" s="1"/>
  <c r="D812" i="2"/>
  <c r="J812" i="2" s="1"/>
  <c r="D813" i="2"/>
  <c r="J813" i="2" s="1"/>
  <c r="D814" i="2"/>
  <c r="J814" i="2" s="1"/>
  <c r="D815" i="2"/>
  <c r="J815" i="2" s="1"/>
  <c r="D816" i="2"/>
  <c r="J816" i="2" s="1"/>
  <c r="D817" i="2"/>
  <c r="J817" i="2" s="1"/>
  <c r="D818" i="2"/>
  <c r="J818" i="2" s="1"/>
  <c r="D819" i="2"/>
  <c r="J819" i="2" s="1"/>
  <c r="D820" i="2"/>
  <c r="J820" i="2" s="1"/>
  <c r="D821" i="2"/>
  <c r="J821" i="2" s="1"/>
  <c r="D822" i="2"/>
  <c r="J822" i="2" s="1"/>
  <c r="D823" i="2"/>
  <c r="J823" i="2" s="1"/>
  <c r="D824" i="2"/>
  <c r="J824" i="2" s="1"/>
  <c r="D825" i="2"/>
  <c r="J825" i="2" s="1"/>
  <c r="D826" i="2"/>
  <c r="J826" i="2" s="1"/>
  <c r="D827" i="2"/>
  <c r="J827" i="2" s="1"/>
  <c r="D828" i="2"/>
  <c r="J828" i="2" s="1"/>
  <c r="D829" i="2"/>
  <c r="J829" i="2" s="1"/>
  <c r="D830" i="2"/>
  <c r="J830" i="2" s="1"/>
  <c r="D831" i="2"/>
  <c r="J831" i="2" s="1"/>
  <c r="D832" i="2"/>
  <c r="J832" i="2" s="1"/>
  <c r="D833" i="2"/>
  <c r="J833" i="2" s="1"/>
  <c r="D834" i="2"/>
  <c r="J834" i="2" s="1"/>
  <c r="D835" i="2"/>
  <c r="J835" i="2" s="1"/>
  <c r="D836" i="2"/>
  <c r="J836" i="2" s="1"/>
  <c r="D837" i="2"/>
  <c r="J837" i="2" s="1"/>
  <c r="D838" i="2"/>
  <c r="J838" i="2" s="1"/>
  <c r="D839" i="2"/>
  <c r="J839" i="2" s="1"/>
  <c r="D840" i="2"/>
  <c r="J840" i="2" s="1"/>
  <c r="D841" i="2"/>
  <c r="J841" i="2" s="1"/>
  <c r="D842" i="2"/>
  <c r="J842" i="2" s="1"/>
  <c r="D843" i="2"/>
  <c r="J843" i="2" s="1"/>
  <c r="D844" i="2"/>
  <c r="J844" i="2" s="1"/>
  <c r="D845" i="2"/>
  <c r="J845" i="2" s="1"/>
  <c r="D846" i="2"/>
  <c r="J846" i="2" s="1"/>
  <c r="D847" i="2"/>
  <c r="J847" i="2" s="1"/>
  <c r="D848" i="2"/>
  <c r="J848" i="2" s="1"/>
  <c r="D849" i="2"/>
  <c r="J849" i="2" s="1"/>
  <c r="D850" i="2"/>
  <c r="J850" i="2" s="1"/>
  <c r="D851" i="2"/>
  <c r="J851" i="2" s="1"/>
  <c r="D852" i="2"/>
  <c r="J852" i="2" s="1"/>
  <c r="D853" i="2"/>
  <c r="J853" i="2" s="1"/>
  <c r="D854" i="2"/>
  <c r="J854" i="2" s="1"/>
  <c r="D855" i="2"/>
  <c r="J855" i="2" s="1"/>
  <c r="D856" i="2"/>
  <c r="J856" i="2" s="1"/>
  <c r="D857" i="2"/>
  <c r="J857" i="2" s="1"/>
  <c r="D858" i="2"/>
  <c r="J858" i="2" s="1"/>
  <c r="D859" i="2"/>
  <c r="J859" i="2" s="1"/>
  <c r="D860" i="2"/>
  <c r="J860" i="2" s="1"/>
  <c r="D861" i="2"/>
  <c r="J861" i="2" s="1"/>
  <c r="D862" i="2"/>
  <c r="J862" i="2" s="1"/>
  <c r="D863" i="2"/>
  <c r="J863" i="2" s="1"/>
  <c r="D864" i="2"/>
  <c r="J864" i="2" s="1"/>
  <c r="D865" i="2"/>
  <c r="J865" i="2" s="1"/>
  <c r="D866" i="2"/>
  <c r="J866" i="2" s="1"/>
  <c r="D867" i="2"/>
  <c r="J867" i="2" s="1"/>
  <c r="D868" i="2"/>
  <c r="J868" i="2" s="1"/>
  <c r="D869" i="2"/>
  <c r="J869" i="2" s="1"/>
  <c r="D870" i="2"/>
  <c r="J870" i="2" s="1"/>
  <c r="D871" i="2"/>
  <c r="J871" i="2" s="1"/>
  <c r="D872" i="2"/>
  <c r="J872" i="2" s="1"/>
  <c r="D873" i="2"/>
  <c r="J873" i="2" s="1"/>
  <c r="D874" i="2"/>
  <c r="J874" i="2" s="1"/>
  <c r="D875" i="2"/>
  <c r="J875" i="2" s="1"/>
  <c r="D876" i="2"/>
  <c r="J876" i="2" s="1"/>
  <c r="D877" i="2"/>
  <c r="J877" i="2" s="1"/>
  <c r="D878" i="2"/>
  <c r="J878" i="2" s="1"/>
  <c r="D879" i="2"/>
  <c r="J879" i="2" s="1"/>
  <c r="D880" i="2"/>
  <c r="J880" i="2" s="1"/>
  <c r="D881" i="2"/>
  <c r="J881" i="2" s="1"/>
  <c r="D882" i="2"/>
  <c r="J882" i="2" s="1"/>
  <c r="D883" i="2"/>
  <c r="J883" i="2" s="1"/>
  <c r="D884" i="2"/>
  <c r="J884" i="2" s="1"/>
  <c r="D885" i="2"/>
  <c r="J885" i="2" s="1"/>
  <c r="D886" i="2"/>
  <c r="J886" i="2" s="1"/>
  <c r="D887" i="2"/>
  <c r="J887" i="2" s="1"/>
  <c r="D888" i="2"/>
  <c r="J888" i="2" s="1"/>
  <c r="D889" i="2"/>
  <c r="J889" i="2" s="1"/>
  <c r="D890" i="2"/>
  <c r="J890" i="2" s="1"/>
  <c r="D891" i="2"/>
  <c r="J891" i="2" s="1"/>
  <c r="D892" i="2"/>
  <c r="J892" i="2" s="1"/>
  <c r="D893" i="2"/>
  <c r="J893" i="2" s="1"/>
  <c r="D894" i="2"/>
  <c r="J894" i="2" s="1"/>
  <c r="D895" i="2"/>
  <c r="J895" i="2" s="1"/>
  <c r="D896" i="2"/>
  <c r="J896" i="2" s="1"/>
  <c r="D897" i="2"/>
  <c r="J897" i="2" s="1"/>
  <c r="D898" i="2"/>
  <c r="J898" i="2" s="1"/>
  <c r="D899" i="2"/>
  <c r="J899" i="2" s="1"/>
  <c r="D900" i="2"/>
  <c r="J900" i="2" s="1"/>
  <c r="D901" i="2"/>
  <c r="J901" i="2" s="1"/>
  <c r="D902" i="2"/>
  <c r="J902" i="2" s="1"/>
  <c r="D903" i="2"/>
  <c r="J903" i="2" s="1"/>
  <c r="D904" i="2"/>
  <c r="J904" i="2" s="1"/>
  <c r="D905" i="2"/>
  <c r="J905" i="2" s="1"/>
  <c r="D906" i="2"/>
  <c r="J906" i="2" s="1"/>
  <c r="D907" i="2"/>
  <c r="J907" i="2" s="1"/>
  <c r="D908" i="2"/>
  <c r="J908" i="2" s="1"/>
  <c r="D909" i="2"/>
  <c r="J909" i="2" s="1"/>
  <c r="D910" i="2"/>
  <c r="J910" i="2" s="1"/>
  <c r="D911" i="2"/>
  <c r="J911" i="2" s="1"/>
  <c r="D912" i="2"/>
  <c r="J912" i="2" s="1"/>
  <c r="D913" i="2"/>
  <c r="J913" i="2" s="1"/>
  <c r="D914" i="2"/>
  <c r="J914" i="2" s="1"/>
  <c r="D915" i="2"/>
  <c r="J915" i="2" s="1"/>
  <c r="D916" i="2"/>
  <c r="J916" i="2" s="1"/>
  <c r="D917" i="2"/>
  <c r="J917" i="2" s="1"/>
  <c r="D918" i="2"/>
  <c r="J918" i="2" s="1"/>
  <c r="D919" i="2"/>
  <c r="J919" i="2" s="1"/>
  <c r="D920" i="2"/>
  <c r="J920" i="2" s="1"/>
  <c r="D921" i="2"/>
  <c r="J921" i="2" s="1"/>
  <c r="D922" i="2"/>
  <c r="J922" i="2" s="1"/>
  <c r="D923" i="2"/>
  <c r="J923" i="2" s="1"/>
  <c r="D924" i="2"/>
  <c r="J924" i="2" s="1"/>
  <c r="D925" i="2"/>
  <c r="J925" i="2" s="1"/>
  <c r="D926" i="2"/>
  <c r="J926" i="2" s="1"/>
  <c r="D927" i="2"/>
  <c r="J927" i="2" s="1"/>
  <c r="D928" i="2"/>
  <c r="J928" i="2" s="1"/>
  <c r="D929" i="2"/>
  <c r="J929" i="2" s="1"/>
  <c r="D930" i="2"/>
  <c r="J930" i="2" s="1"/>
  <c r="D931" i="2"/>
  <c r="J931" i="2" s="1"/>
  <c r="D932" i="2"/>
  <c r="J932" i="2" s="1"/>
  <c r="D933" i="2"/>
  <c r="J933" i="2" s="1"/>
  <c r="D934" i="2"/>
  <c r="J934" i="2" s="1"/>
  <c r="D935" i="2"/>
  <c r="J935" i="2" s="1"/>
  <c r="D936" i="2"/>
  <c r="J936" i="2" s="1"/>
  <c r="D937" i="2"/>
  <c r="J937" i="2" s="1"/>
  <c r="D938" i="2"/>
  <c r="J938" i="2" s="1"/>
  <c r="D939" i="2"/>
  <c r="J939" i="2" s="1"/>
  <c r="D940" i="2"/>
  <c r="J940" i="2" s="1"/>
  <c r="D941" i="2"/>
  <c r="J941" i="2" s="1"/>
  <c r="D942" i="2"/>
  <c r="J942" i="2" s="1"/>
  <c r="D943" i="2"/>
  <c r="J943" i="2" s="1"/>
  <c r="D944" i="2"/>
  <c r="J944" i="2" s="1"/>
  <c r="D945" i="2"/>
  <c r="J945" i="2" s="1"/>
  <c r="D946" i="2"/>
  <c r="J946" i="2" s="1"/>
  <c r="D947" i="2"/>
  <c r="J947" i="2" s="1"/>
  <c r="D948" i="2"/>
  <c r="J948" i="2" s="1"/>
  <c r="D949" i="2"/>
  <c r="J949" i="2" s="1"/>
  <c r="D950" i="2"/>
  <c r="J950" i="2" s="1"/>
  <c r="D951" i="2"/>
  <c r="J951" i="2" s="1"/>
  <c r="D952" i="2"/>
  <c r="J952" i="2" s="1"/>
  <c r="D953" i="2"/>
  <c r="J953" i="2" s="1"/>
  <c r="D954" i="2"/>
  <c r="J954" i="2" s="1"/>
  <c r="D955" i="2"/>
  <c r="J955" i="2" s="1"/>
  <c r="D956" i="2"/>
  <c r="J956" i="2" s="1"/>
  <c r="D957" i="2"/>
  <c r="J957" i="2" s="1"/>
  <c r="D958" i="2"/>
  <c r="J958" i="2" s="1"/>
  <c r="D959" i="2"/>
  <c r="J959" i="2" s="1"/>
  <c r="D960" i="2"/>
  <c r="J960" i="2" s="1"/>
  <c r="D961" i="2"/>
  <c r="J961" i="2" s="1"/>
  <c r="D962" i="2"/>
  <c r="J962" i="2" s="1"/>
  <c r="D963" i="2"/>
  <c r="J963" i="2" s="1"/>
  <c r="D964" i="2"/>
  <c r="J964" i="2" s="1"/>
  <c r="D965" i="2"/>
  <c r="J965" i="2" s="1"/>
  <c r="D966" i="2"/>
  <c r="J966" i="2" s="1"/>
  <c r="D967" i="2"/>
  <c r="J967" i="2" s="1"/>
  <c r="D968" i="2"/>
  <c r="J968" i="2" s="1"/>
  <c r="D969" i="2"/>
  <c r="J969" i="2" s="1"/>
  <c r="D970" i="2"/>
  <c r="J970" i="2" s="1"/>
  <c r="D971" i="2"/>
  <c r="J971" i="2" s="1"/>
  <c r="D972" i="2"/>
  <c r="J972" i="2" s="1"/>
  <c r="D973" i="2"/>
  <c r="J973" i="2" s="1"/>
  <c r="D974" i="2"/>
  <c r="J974" i="2" s="1"/>
  <c r="D975" i="2"/>
  <c r="J975" i="2" s="1"/>
  <c r="D976" i="2"/>
  <c r="J976" i="2" s="1"/>
  <c r="D977" i="2"/>
  <c r="J977" i="2" s="1"/>
  <c r="D978" i="2"/>
  <c r="J978" i="2" s="1"/>
  <c r="D979" i="2"/>
  <c r="J979" i="2" s="1"/>
  <c r="D980" i="2"/>
  <c r="J980" i="2" s="1"/>
  <c r="D981" i="2"/>
  <c r="J981" i="2" s="1"/>
  <c r="D982" i="2"/>
  <c r="J982" i="2" s="1"/>
  <c r="D983" i="2"/>
  <c r="J983" i="2" s="1"/>
  <c r="D984" i="2"/>
  <c r="J984" i="2" s="1"/>
  <c r="D985" i="2"/>
  <c r="J985" i="2" s="1"/>
  <c r="D986" i="2"/>
  <c r="J986" i="2" s="1"/>
  <c r="D987" i="2"/>
  <c r="J987" i="2" s="1"/>
  <c r="D988" i="2"/>
  <c r="J988" i="2" s="1"/>
  <c r="D989" i="2"/>
  <c r="J989" i="2" s="1"/>
  <c r="D990" i="2"/>
  <c r="J990" i="2" s="1"/>
  <c r="D991" i="2"/>
  <c r="J991" i="2" s="1"/>
  <c r="D992" i="2"/>
  <c r="J992" i="2" s="1"/>
  <c r="D993" i="2"/>
  <c r="J993" i="2" s="1"/>
  <c r="D994" i="2"/>
  <c r="J994" i="2" s="1"/>
  <c r="D995" i="2"/>
  <c r="J995" i="2" s="1"/>
  <c r="D996" i="2"/>
  <c r="J996" i="2" s="1"/>
  <c r="D997" i="2"/>
  <c r="J997" i="2" s="1"/>
  <c r="D998" i="2"/>
  <c r="J998" i="2" s="1"/>
  <c r="D999" i="2"/>
  <c r="J999" i="2" s="1"/>
  <c r="D1000" i="2"/>
  <c r="J1000" i="2" s="1"/>
  <c r="D1001" i="2"/>
  <c r="J1001" i="2" s="1"/>
  <c r="D2" i="2"/>
  <c r="J2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D4250" i="4" s="1" a="1"/>
  <c r="D4250" i="4" s="1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D5057" i="4" s="1" a="1"/>
  <c r="D5057" i="4" s="1"/>
  <c r="F424" i="2"/>
  <c r="F425" i="2"/>
  <c r="F426" i="2"/>
  <c r="D5094" i="4" s="1" a="1"/>
  <c r="D5094" i="4" s="1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D5887" i="4" s="1" a="1"/>
  <c r="D5887" i="4" s="1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D6170" i="4" s="1" a="1"/>
  <c r="D6170" i="4" s="1"/>
  <c r="F517" i="2"/>
  <c r="F518" i="2"/>
  <c r="F519" i="2"/>
  <c r="D6217" i="4" s="1" a="1"/>
  <c r="D6217" i="4" s="1"/>
  <c r="F520" i="2"/>
  <c r="D6219" i="4" s="1" a="1"/>
  <c r="D6219" i="4" s="1"/>
  <c r="F521" i="2"/>
  <c r="F522" i="2"/>
  <c r="F523" i="2"/>
  <c r="F524" i="2"/>
  <c r="F525" i="2"/>
  <c r="F526" i="2"/>
  <c r="F527" i="2"/>
  <c r="F528" i="2"/>
  <c r="F529" i="2"/>
  <c r="F530" i="2"/>
  <c r="F531" i="2"/>
  <c r="D6358" i="4" s="1" a="1"/>
  <c r="D6358" i="4" s="1"/>
  <c r="F532" i="2"/>
  <c r="F533" i="2"/>
  <c r="F534" i="2"/>
  <c r="D6387" i="4" s="1" a="1"/>
  <c r="D6387" i="4" s="1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D6863" i="4" s="1" a="1"/>
  <c r="D6863" i="4" s="1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D7136" i="4" s="1" a="1"/>
  <c r="D7136" i="4" s="1"/>
  <c r="F597" i="2"/>
  <c r="D7143" i="4" s="1" a="1"/>
  <c r="D7143" i="4" s="1"/>
  <c r="F598" i="2"/>
  <c r="F599" i="2"/>
  <c r="D7166" i="4" s="1" a="1"/>
  <c r="D7166" i="4" s="1"/>
  <c r="F600" i="2"/>
  <c r="F601" i="2"/>
  <c r="F602" i="2"/>
  <c r="F603" i="2"/>
  <c r="F604" i="2"/>
  <c r="F605" i="2"/>
  <c r="F606" i="2"/>
  <c r="F607" i="2"/>
  <c r="D7270" i="4" s="1" a="1"/>
  <c r="D7270" i="4" s="1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D7814" i="4" s="1" a="1"/>
  <c r="D7814" i="4" s="1"/>
  <c r="F654" i="2"/>
  <c r="F655" i="2"/>
  <c r="F656" i="2"/>
  <c r="F657" i="2"/>
  <c r="D7862" i="4" s="1" a="1"/>
  <c r="D7862" i="4" s="1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D8117" i="4" s="1" a="1"/>
  <c r="D8117" i="4" s="1"/>
  <c r="F679" i="2"/>
  <c r="D8129" i="4" s="1" a="1"/>
  <c r="D8129" i="4" s="1"/>
  <c r="F680" i="2"/>
  <c r="F681" i="2"/>
  <c r="D8150" i="4" s="1" a="1"/>
  <c r="D8150" i="4" s="1"/>
  <c r="F682" i="2"/>
  <c r="F683" i="2"/>
  <c r="F684" i="2"/>
  <c r="F685" i="2"/>
  <c r="F686" i="2"/>
  <c r="D8211" i="4" s="1" a="1"/>
  <c r="D8211" i="4" s="1"/>
  <c r="F687" i="2"/>
  <c r="F688" i="2"/>
  <c r="D8242" i="4" s="1" a="1"/>
  <c r="D8242" i="4" s="1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D8499" i="4" s="1" a="1"/>
  <c r="D8499" i="4" s="1"/>
  <c r="F711" i="2"/>
  <c r="F712" i="2"/>
  <c r="F713" i="2"/>
  <c r="D8542" i="4" s="1" a="1"/>
  <c r="D8542" i="4" s="1"/>
  <c r="F714" i="2"/>
  <c r="D8550" i="4" s="1" a="1"/>
  <c r="D8550" i="4" s="1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D8746" i="4" s="1" a="1"/>
  <c r="D8746" i="4" s="1"/>
  <c r="F731" i="2"/>
  <c r="F732" i="2"/>
  <c r="F733" i="2"/>
  <c r="F734" i="2"/>
  <c r="F735" i="2"/>
  <c r="D8801" i="4" s="1" a="1"/>
  <c r="D8801" i="4" s="1"/>
  <c r="F736" i="2"/>
  <c r="F737" i="2"/>
  <c r="F738" i="2"/>
  <c r="F739" i="2"/>
  <c r="F740" i="2"/>
  <c r="D8866" i="4" s="1" a="1"/>
  <c r="D8866" i="4" s="1"/>
  <c r="F741" i="2"/>
  <c r="D8870" i="4" s="1" a="1"/>
  <c r="D8870" i="4" s="1"/>
  <c r="F742" i="2"/>
  <c r="F743" i="2"/>
  <c r="D8899" i="4" s="1" a="1"/>
  <c r="D8899" i="4" s="1"/>
  <c r="F744" i="2"/>
  <c r="D8916" i="4" s="1" a="1"/>
  <c r="D8916" i="4" s="1"/>
  <c r="F745" i="2"/>
  <c r="D8921" i="4" s="1" a="1"/>
  <c r="D8921" i="4" s="1"/>
  <c r="F746" i="2"/>
  <c r="D8935" i="4" s="1" a="1"/>
  <c r="D8935" i="4" s="1"/>
  <c r="F747" i="2"/>
  <c r="D8945" i="4" s="1" a="1"/>
  <c r="D8945" i="4" s="1"/>
  <c r="F748" i="2"/>
  <c r="F749" i="2"/>
  <c r="F750" i="2"/>
  <c r="D8987" i="4" s="1" a="1"/>
  <c r="D8987" i="4" s="1"/>
  <c r="F751" i="2"/>
  <c r="D9000" i="4" s="1" a="1"/>
  <c r="D9000" i="4" s="1"/>
  <c r="F752" i="2"/>
  <c r="F753" i="2"/>
  <c r="F754" i="2"/>
  <c r="F755" i="2"/>
  <c r="F756" i="2"/>
  <c r="F757" i="2"/>
  <c r="F758" i="2"/>
  <c r="F759" i="2"/>
  <c r="F760" i="2"/>
  <c r="F761" i="2"/>
  <c r="D9112" i="4" s="1" a="1"/>
  <c r="D9112" i="4" s="1"/>
  <c r="F762" i="2"/>
  <c r="F763" i="2"/>
  <c r="D9137" i="4" s="1" a="1"/>
  <c r="D9137" i="4" s="1"/>
  <c r="F764" i="2"/>
  <c r="F765" i="2"/>
  <c r="F766" i="2"/>
  <c r="F767" i="2"/>
  <c r="F768" i="2"/>
  <c r="F769" i="2"/>
  <c r="F770" i="2"/>
  <c r="F771" i="2"/>
  <c r="F772" i="2"/>
  <c r="F773" i="2"/>
  <c r="D9265" i="4" s="1" a="1"/>
  <c r="D9265" i="4" s="1"/>
  <c r="F774" i="2"/>
  <c r="D9275" i="4" s="1" a="1"/>
  <c r="D9275" i="4" s="1"/>
  <c r="F775" i="2"/>
  <c r="D9281" i="4" s="1" a="1"/>
  <c r="D9281" i="4" s="1"/>
  <c r="F776" i="2"/>
  <c r="F777" i="2"/>
  <c r="D9303" i="4" s="1" a="1"/>
  <c r="D9303" i="4" s="1"/>
  <c r="F778" i="2"/>
  <c r="D9316" i="4" s="1" a="1"/>
  <c r="D9316" i="4" s="1"/>
  <c r="F779" i="2"/>
  <c r="F780" i="2"/>
  <c r="F781" i="2"/>
  <c r="F782" i="2"/>
  <c r="F783" i="2"/>
  <c r="F784" i="2"/>
  <c r="F785" i="2"/>
  <c r="D9408" i="4" s="1" a="1"/>
  <c r="D9408" i="4" s="1"/>
  <c r="F786" i="2"/>
  <c r="D9410" i="4" s="1" a="1"/>
  <c r="D9410" i="4" s="1"/>
  <c r="F787" i="2"/>
  <c r="F788" i="2"/>
  <c r="D9442" i="4" s="1" a="1"/>
  <c r="D9442" i="4" s="1"/>
  <c r="F789" i="2"/>
  <c r="F790" i="2"/>
  <c r="D9466" i="4" s="1" a="1"/>
  <c r="D9466" i="4" s="1"/>
  <c r="F791" i="2"/>
  <c r="D9472" i="4" s="1" a="1"/>
  <c r="D9472" i="4" s="1"/>
  <c r="F792" i="2"/>
  <c r="D9482" i="4" s="1" a="1"/>
  <c r="D9482" i="4" s="1"/>
  <c r="F793" i="2"/>
  <c r="F794" i="2"/>
  <c r="F795" i="2"/>
  <c r="F796" i="2"/>
  <c r="F797" i="2"/>
  <c r="D9545" i="4" s="1" a="1"/>
  <c r="D9545" i="4" s="1"/>
  <c r="F798" i="2"/>
  <c r="F799" i="2"/>
  <c r="F800" i="2"/>
  <c r="F801" i="2"/>
  <c r="F802" i="2"/>
  <c r="F803" i="2"/>
  <c r="F804" i="2"/>
  <c r="F805" i="2"/>
  <c r="D9639" i="4" s="1" a="1"/>
  <c r="D9639" i="4" s="1"/>
  <c r="F806" i="2"/>
  <c r="D9653" i="4" s="1" a="1"/>
  <c r="D9653" i="4" s="1"/>
  <c r="F807" i="2"/>
  <c r="F808" i="2"/>
  <c r="F809" i="2"/>
  <c r="D9693" i="4" s="1" a="1"/>
  <c r="D9693" i="4" s="1"/>
  <c r="F810" i="2"/>
  <c r="D9701" i="4" s="1" a="1"/>
  <c r="D9701" i="4" s="1"/>
  <c r="F811" i="2"/>
  <c r="D9712" i="4" s="1" a="1"/>
  <c r="D9712" i="4" s="1"/>
  <c r="F812" i="2"/>
  <c r="F813" i="2"/>
  <c r="D9740" i="4" s="1" a="1"/>
  <c r="D9740" i="4" s="1"/>
  <c r="F814" i="2"/>
  <c r="F815" i="2"/>
  <c r="D9765" i="4" s="1" a="1"/>
  <c r="D9765" i="4" s="1"/>
  <c r="F816" i="2"/>
  <c r="F817" i="2"/>
  <c r="F818" i="2"/>
  <c r="F819" i="2"/>
  <c r="F820" i="2"/>
  <c r="F821" i="2"/>
  <c r="D9831" i="4" s="1" a="1"/>
  <c r="D9831" i="4" s="1"/>
  <c r="F822" i="2"/>
  <c r="F823" i="2"/>
  <c r="D9862" i="4" s="1" a="1"/>
  <c r="D9862" i="4" s="1"/>
  <c r="F824" i="2"/>
  <c r="F825" i="2"/>
  <c r="F826" i="2"/>
  <c r="F827" i="2"/>
  <c r="F828" i="2"/>
  <c r="F829" i="2"/>
  <c r="D9930" i="4" s="1" a="1"/>
  <c r="D9930" i="4" s="1"/>
  <c r="F830" i="2"/>
  <c r="F831" i="2"/>
  <c r="F832" i="2"/>
  <c r="F833" i="2"/>
  <c r="D9979" i="4" s="1" a="1"/>
  <c r="D9979" i="4" s="1"/>
  <c r="F834" i="2"/>
  <c r="F835" i="2"/>
  <c r="F836" i="2"/>
  <c r="F837" i="2"/>
  <c r="D10029" i="4" s="1" a="1"/>
  <c r="D10029" i="4" s="1"/>
  <c r="F838" i="2"/>
  <c r="D10036" i="4" s="1" a="1"/>
  <c r="D10036" i="4" s="1"/>
  <c r="F839" i="2"/>
  <c r="D10052" i="4" s="1" a="1"/>
  <c r="D10052" i="4" s="1"/>
  <c r="F840" i="2"/>
  <c r="D10060" i="4" s="1" a="1"/>
  <c r="D10060" i="4" s="1"/>
  <c r="F841" i="2"/>
  <c r="D10080" i="4" s="1" a="1"/>
  <c r="D10080" i="4" s="1"/>
  <c r="F842" i="2"/>
  <c r="F843" i="2"/>
  <c r="D10105" i="4" s="1" a="1"/>
  <c r="D10105" i="4" s="1"/>
  <c r="F844" i="2"/>
  <c r="D10106" i="4" s="1" a="1"/>
  <c r="D10106" i="4" s="1"/>
  <c r="F845" i="2"/>
  <c r="F846" i="2"/>
  <c r="D10134" i="4" s="1" a="1"/>
  <c r="D10134" i="4" s="1"/>
  <c r="F847" i="2"/>
  <c r="D10143" i="4" s="1" a="1"/>
  <c r="D10143" i="4" s="1"/>
  <c r="F848" i="2"/>
  <c r="D10156" i="4" s="1" a="1"/>
  <c r="D10156" i="4" s="1"/>
  <c r="F849" i="2"/>
  <c r="F850" i="2"/>
  <c r="F851" i="2"/>
  <c r="F852" i="2"/>
  <c r="F853" i="2"/>
  <c r="F854" i="2"/>
  <c r="D10236" i="4" s="1" a="1"/>
  <c r="D10236" i="4" s="1"/>
  <c r="F855" i="2"/>
  <c r="D10243" i="4" s="1" a="1"/>
  <c r="D10243" i="4" s="1"/>
  <c r="F856" i="2"/>
  <c r="D10250" i="4" s="1" a="1"/>
  <c r="D10250" i="4" s="1"/>
  <c r="F857" i="2"/>
  <c r="F858" i="2"/>
  <c r="F859" i="2"/>
  <c r="F860" i="2"/>
  <c r="D10304" i="4" s="1" a="1"/>
  <c r="D10304" i="4" s="1"/>
  <c r="F861" i="2"/>
  <c r="D10310" i="4" s="1" a="1"/>
  <c r="D10310" i="4" s="1"/>
  <c r="F862" i="2"/>
  <c r="F863" i="2"/>
  <c r="F864" i="2"/>
  <c r="F865" i="2"/>
  <c r="F866" i="2"/>
  <c r="F867" i="2"/>
  <c r="F868" i="2"/>
  <c r="D10394" i="4" s="1" a="1"/>
  <c r="D10394" i="4" s="1"/>
  <c r="F869" i="2"/>
  <c r="D10412" i="4" s="1" a="1"/>
  <c r="D10412" i="4" s="1"/>
  <c r="F870" i="2"/>
  <c r="D10421" i="4" s="1" a="1"/>
  <c r="D10421" i="4" s="1"/>
  <c r="F871" i="2"/>
  <c r="D10432" i="4" s="1" a="1"/>
  <c r="D10432" i="4" s="1"/>
  <c r="F872" i="2"/>
  <c r="D10442" i="4" s="1" a="1"/>
  <c r="D10442" i="4" s="1"/>
  <c r="F873" i="2"/>
  <c r="D10457" i="4" s="1" a="1"/>
  <c r="D10457" i="4" s="1"/>
  <c r="F874" i="2"/>
  <c r="F875" i="2"/>
  <c r="D10484" i="4" s="1" a="1"/>
  <c r="D10484" i="4" s="1"/>
  <c r="F876" i="2"/>
  <c r="D10496" i="4" s="1" a="1"/>
  <c r="D10496" i="4" s="1"/>
  <c r="F877" i="2"/>
  <c r="D10502" i="4" s="1" a="1"/>
  <c r="D10502" i="4" s="1"/>
  <c r="F878" i="2"/>
  <c r="D10518" i="4" s="1" a="1"/>
  <c r="D10518" i="4" s="1"/>
  <c r="F879" i="2"/>
  <c r="D10529" i="4" s="1" a="1"/>
  <c r="D10529" i="4" s="1"/>
  <c r="F880" i="2"/>
  <c r="F881" i="2"/>
  <c r="F882" i="2"/>
  <c r="D10566" i="4" s="1" a="1"/>
  <c r="D10566" i="4" s="1"/>
  <c r="F883" i="2"/>
  <c r="F884" i="2"/>
  <c r="D10588" i="4" s="1" a="1"/>
  <c r="D10588" i="4" s="1"/>
  <c r="F885" i="2"/>
  <c r="F886" i="2"/>
  <c r="F887" i="2"/>
  <c r="F888" i="2"/>
  <c r="D10641" i="4" s="1" a="1"/>
  <c r="D10641" i="4" s="1"/>
  <c r="F889" i="2"/>
  <c r="D10652" i="4" s="1" a="1"/>
  <c r="D10652" i="4" s="1"/>
  <c r="F890" i="2"/>
  <c r="F891" i="2"/>
  <c r="F892" i="2"/>
  <c r="F893" i="2"/>
  <c r="D10705" i="4" s="1" a="1"/>
  <c r="D10705" i="4" s="1"/>
  <c r="F894" i="2"/>
  <c r="F895" i="2"/>
  <c r="F896" i="2"/>
  <c r="F897" i="2"/>
  <c r="F898" i="2"/>
  <c r="F899" i="2"/>
  <c r="D10775" i="4" s="1" a="1"/>
  <c r="D10775" i="4" s="1"/>
  <c r="F900" i="2"/>
  <c r="D10785" i="4" s="1" a="1"/>
  <c r="D10785" i="4" s="1"/>
  <c r="F901" i="2"/>
  <c r="D10793" i="4" s="1" a="1"/>
  <c r="D10793" i="4" s="1"/>
  <c r="F902" i="2"/>
  <c r="D10804" i="4" s="1" a="1"/>
  <c r="D10804" i="4" s="1"/>
  <c r="F903" i="2"/>
  <c r="D10816" i="4" s="1" a="1"/>
  <c r="D10816" i="4" s="1"/>
  <c r="F904" i="2"/>
  <c r="D10828" i="4" s="1" a="1"/>
  <c r="D10828" i="4" s="1"/>
  <c r="F905" i="2"/>
  <c r="F906" i="2"/>
  <c r="D10851" i="4" s="1" a="1"/>
  <c r="D10851" i="4" s="1"/>
  <c r="F907" i="2"/>
  <c r="D10863" i="4" s="1" a="1"/>
  <c r="D10863" i="4" s="1"/>
  <c r="F908" i="2"/>
  <c r="D10874" i="4" s="1" a="1"/>
  <c r="D10874" i="4" s="1"/>
  <c r="F909" i="2"/>
  <c r="D10888" i="4" s="1" a="1"/>
  <c r="D10888" i="4" s="1"/>
  <c r="F910" i="2"/>
  <c r="D10904" i="4" s="1" a="1"/>
  <c r="D10904" i="4" s="1"/>
  <c r="F911" i="2"/>
  <c r="D10914" i="4" s="1" a="1"/>
  <c r="D10914" i="4" s="1"/>
  <c r="F912" i="2"/>
  <c r="D10922" i="4" s="1" a="1"/>
  <c r="D10922" i="4" s="1"/>
  <c r="F913" i="2"/>
  <c r="F914" i="2"/>
  <c r="D10954" i="4" s="1" a="1"/>
  <c r="D10954" i="4" s="1"/>
  <c r="F915" i="2"/>
  <c r="D10963" i="4" s="1" a="1"/>
  <c r="D10963" i="4" s="1"/>
  <c r="F916" i="2"/>
  <c r="F917" i="2"/>
  <c r="F918" i="2"/>
  <c r="D11001" i="4" s="1" a="1"/>
  <c r="D11001" i="4" s="1"/>
  <c r="F919" i="2"/>
  <c r="D11010" i="4" s="1" a="1"/>
  <c r="D11010" i="4" s="1"/>
  <c r="F920" i="2"/>
  <c r="F921" i="2"/>
  <c r="F922" i="2"/>
  <c r="D11044" i="4" s="1" a="1"/>
  <c r="D11044" i="4" s="1"/>
  <c r="F923" i="2"/>
  <c r="D11055" i="4" s="1" a="1"/>
  <c r="D11055" i="4" s="1"/>
  <c r="F924" i="2"/>
  <c r="F925" i="2"/>
  <c r="D11078" i="4" s="1" a="1"/>
  <c r="D11078" i="4" s="1"/>
  <c r="F926" i="2"/>
  <c r="F927" i="2"/>
  <c r="F928" i="2"/>
  <c r="F929" i="2"/>
  <c r="D11126" i="4" s="1" a="1"/>
  <c r="D11126" i="4" s="1"/>
  <c r="F930" i="2"/>
  <c r="F931" i="2"/>
  <c r="F932" i="2"/>
  <c r="D11171" i="4" s="1" a="1"/>
  <c r="D11171" i="4" s="1"/>
  <c r="F933" i="2"/>
  <c r="D11178" i="4" s="1" a="1"/>
  <c r="D11178" i="4" s="1"/>
  <c r="F934" i="2"/>
  <c r="D11186" i="4" s="1" a="1"/>
  <c r="D11186" i="4" s="1"/>
  <c r="F935" i="2"/>
  <c r="D11202" i="4" s="1" a="1"/>
  <c r="D11202" i="4" s="1"/>
  <c r="F936" i="2"/>
  <c r="D11215" i="4" s="1" a="1"/>
  <c r="D11215" i="4" s="1"/>
  <c r="F937" i="2"/>
  <c r="D11222" i="4" s="1" a="1"/>
  <c r="D11222" i="4" s="1"/>
  <c r="F938" i="2"/>
  <c r="D11234" i="4" s="1" a="1"/>
  <c r="D11234" i="4" s="1"/>
  <c r="F939" i="2"/>
  <c r="D11255" i="4" s="1" a="1"/>
  <c r="D11255" i="4" s="1"/>
  <c r="F940" i="2"/>
  <c r="D11266" i="4" s="1" a="1"/>
  <c r="D11266" i="4" s="1"/>
  <c r="F941" i="2"/>
  <c r="D11270" i="4" s="1" a="1"/>
  <c r="D11270" i="4" s="1"/>
  <c r="F942" i="2"/>
  <c r="D11286" i="4" s="1" a="1"/>
  <c r="D11286" i="4" s="1"/>
  <c r="F943" i="2"/>
  <c r="D11299" i="4" s="1" a="1"/>
  <c r="D11299" i="4" s="1"/>
  <c r="F944" i="2"/>
  <c r="D11306" i="4" s="1" a="1"/>
  <c r="D11306" i="4" s="1"/>
  <c r="F945" i="2"/>
  <c r="D11318" i="4" s="1" a="1"/>
  <c r="D11318" i="4" s="1"/>
  <c r="F946" i="2"/>
  <c r="D11339" i="4" s="1" a="1"/>
  <c r="D11339" i="4" s="1"/>
  <c r="F947" i="2"/>
  <c r="D11343" i="4" s="1" a="1"/>
  <c r="D11343" i="4" s="1"/>
  <c r="F948" i="2"/>
  <c r="D11354" i="4" s="1" a="1"/>
  <c r="D11354" i="4" s="1"/>
  <c r="F949" i="2"/>
  <c r="F950" i="2"/>
  <c r="D11383" i="4" s="1" a="1"/>
  <c r="D11383" i="4" s="1"/>
  <c r="F951" i="2"/>
  <c r="D11395" i="4" s="1" a="1"/>
  <c r="D11395" i="4" s="1"/>
  <c r="F952" i="2"/>
  <c r="F953" i="2"/>
  <c r="F954" i="2"/>
  <c r="D11426" i="4" s="1" a="1"/>
  <c r="D11426" i="4" s="1"/>
  <c r="F955" i="2"/>
  <c r="D11439" i="4" s="1" a="1"/>
  <c r="D11439" i="4" s="1"/>
  <c r="F956" i="2"/>
  <c r="D11458" i="4" s="1" a="1"/>
  <c r="D11458" i="4" s="1"/>
  <c r="F957" i="2"/>
  <c r="D11462" i="4" s="1" a="1"/>
  <c r="D11462" i="4" s="1"/>
  <c r="F958" i="2"/>
  <c r="F959" i="2"/>
  <c r="F960" i="2"/>
  <c r="D11506" i="4" s="1" a="1"/>
  <c r="D11506" i="4" s="1"/>
  <c r="F961" i="2"/>
  <c r="D11510" i="4" s="1" a="1"/>
  <c r="D11510" i="4" s="1"/>
  <c r="F962" i="2"/>
  <c r="F963" i="2"/>
  <c r="D11544" i="4" s="1" a="1"/>
  <c r="D11544" i="4" s="1"/>
  <c r="F964" i="2"/>
  <c r="D11553" i="4" s="1" a="1"/>
  <c r="D11553" i="4" s="1"/>
  <c r="F965" i="2"/>
  <c r="D11562" i="4" s="1" a="1"/>
  <c r="D11562" i="4" s="1"/>
  <c r="F966" i="2"/>
  <c r="D11570" i="4" s="1" a="1"/>
  <c r="D11570" i="4" s="1"/>
  <c r="F967" i="2"/>
  <c r="D11593" i="4" s="1" a="1"/>
  <c r="D11593" i="4" s="1"/>
  <c r="F968" i="2"/>
  <c r="D11594" i="4" s="1" a="1"/>
  <c r="D11594" i="4" s="1"/>
  <c r="F969" i="2"/>
  <c r="D11606" i="4" s="1" a="1"/>
  <c r="D11606" i="4" s="1"/>
  <c r="F970" i="2"/>
  <c r="D11628" i="4" s="1" a="1"/>
  <c r="D11628" i="4" s="1"/>
  <c r="F971" i="2"/>
  <c r="D11630" i="4" s="1" a="1"/>
  <c r="D11630" i="4" s="1"/>
  <c r="F972" i="2"/>
  <c r="D11642" i="4" s="1" a="1"/>
  <c r="D11642" i="4" s="1"/>
  <c r="F973" i="2"/>
  <c r="D11665" i="4" s="1" a="1"/>
  <c r="D11665" i="4" s="1"/>
  <c r="F974" i="2"/>
  <c r="D11670" i="4" s="1" a="1"/>
  <c r="D11670" i="4" s="1"/>
  <c r="F975" i="2"/>
  <c r="D11687" i="4" s="1" a="1"/>
  <c r="D11687" i="4" s="1"/>
  <c r="F976" i="2"/>
  <c r="D11690" i="4" s="1" a="1"/>
  <c r="D11690" i="4" s="1"/>
  <c r="F977" i="2"/>
  <c r="F978" i="2"/>
  <c r="F979" i="2"/>
  <c r="D11726" i="4" s="1" a="1"/>
  <c r="D11726" i="4" s="1"/>
  <c r="F980" i="2"/>
  <c r="D11743" i="4" s="1" a="1"/>
  <c r="D11743" i="4" s="1"/>
  <c r="F981" i="2"/>
  <c r="F982" i="2"/>
  <c r="D11772" i="4" s="1" a="1"/>
  <c r="D11772" i="4" s="1"/>
  <c r="F983" i="2"/>
  <c r="F984" i="2"/>
  <c r="F985" i="2"/>
  <c r="D11809" i="4" s="1" a="1"/>
  <c r="D11809" i="4" s="1"/>
  <c r="F986" i="2"/>
  <c r="F987" i="2"/>
  <c r="D11832" i="4" s="1" a="1"/>
  <c r="D11832" i="4" s="1"/>
  <c r="F988" i="2"/>
  <c r="D11834" i="4" s="1" a="1"/>
  <c r="D11834" i="4" s="1"/>
  <c r="F989" i="2"/>
  <c r="D11857" i="4" s="1" a="1"/>
  <c r="D11857" i="4" s="1"/>
  <c r="F990" i="2"/>
  <c r="F991" i="2"/>
  <c r="F992" i="2"/>
  <c r="D11887" i="4" s="1" a="1"/>
  <c r="D11887" i="4" s="1"/>
  <c r="F993" i="2"/>
  <c r="D11905" i="4" s="1" a="1"/>
  <c r="D11905" i="4" s="1"/>
  <c r="F994" i="2"/>
  <c r="D11916" i="4" s="1" a="1"/>
  <c r="D11916" i="4" s="1"/>
  <c r="F995" i="2"/>
  <c r="F996" i="2"/>
  <c r="D11930" i="4" s="1" a="1"/>
  <c r="D11930" i="4" s="1"/>
  <c r="F997" i="2"/>
  <c r="D11953" i="4" s="1" a="1"/>
  <c r="D11953" i="4" s="1"/>
  <c r="F998" i="2"/>
  <c r="D11958" i="4" s="1" a="1"/>
  <c r="D11958" i="4" s="1"/>
  <c r="F999" i="2"/>
  <c r="D11976" i="4" s="1" a="1"/>
  <c r="D11976" i="4" s="1"/>
  <c r="F1000" i="2"/>
  <c r="D11978" i="4" s="1" a="1"/>
  <c r="D11978" i="4" s="1"/>
  <c r="F1001" i="2"/>
  <c r="D12001" i="4" s="1" a="1"/>
  <c r="D12001" i="4" s="1"/>
  <c r="N3" i="2"/>
  <c r="C3" i="2" s="1"/>
  <c r="I3" i="2" s="1" a="1"/>
  <c r="I3" i="2" s="1"/>
  <c r="N4" i="2"/>
  <c r="C4" i="2" s="1"/>
  <c r="I4" i="2" s="1" a="1"/>
  <c r="I4" i="2" s="1"/>
  <c r="N5" i="2"/>
  <c r="C5" i="2" s="1"/>
  <c r="I5" i="2" s="1" a="1"/>
  <c r="I5" i="2" s="1"/>
  <c r="N6" i="2"/>
  <c r="C6" i="2" s="1"/>
  <c r="I6" i="2" s="1" a="1"/>
  <c r="I6" i="2" s="1"/>
  <c r="N7" i="2"/>
  <c r="C7" i="2" s="1"/>
  <c r="I7" i="2" s="1" a="1"/>
  <c r="I7" i="2" s="1"/>
  <c r="N8" i="2"/>
  <c r="C8" i="2" s="1"/>
  <c r="I8" i="2" s="1" a="1"/>
  <c r="I8" i="2" s="1"/>
  <c r="N9" i="2"/>
  <c r="C9" i="2" s="1"/>
  <c r="I9" i="2" s="1" a="1"/>
  <c r="I9" i="2" s="1"/>
  <c r="N10" i="2"/>
  <c r="C10" i="2" s="1"/>
  <c r="I10" i="2" s="1" a="1"/>
  <c r="I10" i="2" s="1"/>
  <c r="N11" i="2"/>
  <c r="C11" i="2" s="1"/>
  <c r="I11" i="2" s="1" a="1"/>
  <c r="I11" i="2" s="1"/>
  <c r="N12" i="2"/>
  <c r="C12" i="2" s="1"/>
  <c r="I12" i="2" s="1" a="1"/>
  <c r="I12" i="2" s="1"/>
  <c r="N13" i="2"/>
  <c r="C13" i="2" s="1"/>
  <c r="I13" i="2" s="1" a="1"/>
  <c r="I13" i="2" s="1"/>
  <c r="N14" i="2"/>
  <c r="C14" i="2" s="1"/>
  <c r="I14" i="2" s="1" a="1"/>
  <c r="I14" i="2" s="1"/>
  <c r="N15" i="2"/>
  <c r="C15" i="2" s="1"/>
  <c r="I15" i="2" s="1" a="1"/>
  <c r="I15" i="2" s="1"/>
  <c r="N16" i="2"/>
  <c r="C16" i="2" s="1"/>
  <c r="I16" i="2" s="1" a="1"/>
  <c r="I16" i="2" s="1"/>
  <c r="N17" i="2"/>
  <c r="C17" i="2" s="1"/>
  <c r="I17" i="2" s="1" a="1"/>
  <c r="I17" i="2" s="1"/>
  <c r="N18" i="2"/>
  <c r="C18" i="2" s="1"/>
  <c r="I18" i="2" s="1" a="1"/>
  <c r="I18" i="2" s="1"/>
  <c r="N19" i="2"/>
  <c r="C19" i="2" s="1"/>
  <c r="I19" i="2" s="1" a="1"/>
  <c r="I19" i="2" s="1"/>
  <c r="N20" i="2"/>
  <c r="C20" i="2" s="1"/>
  <c r="I20" i="2" s="1" a="1"/>
  <c r="I20" i="2" s="1"/>
  <c r="N21" i="2"/>
  <c r="C21" i="2" s="1"/>
  <c r="I21" i="2" s="1" a="1"/>
  <c r="I21" i="2" s="1"/>
  <c r="N22" i="2"/>
  <c r="C22" i="2" s="1"/>
  <c r="I22" i="2" s="1" a="1"/>
  <c r="I22" i="2" s="1"/>
  <c r="N23" i="2"/>
  <c r="C23" i="2" s="1"/>
  <c r="I23" i="2" s="1" a="1"/>
  <c r="I23" i="2" s="1"/>
  <c r="N24" i="2"/>
  <c r="C24" i="2" s="1"/>
  <c r="I24" i="2" s="1" a="1"/>
  <c r="I24" i="2" s="1"/>
  <c r="N25" i="2"/>
  <c r="C25" i="2" s="1"/>
  <c r="I25" i="2" s="1" a="1"/>
  <c r="I25" i="2" s="1"/>
  <c r="N26" i="2"/>
  <c r="C26" i="2" s="1"/>
  <c r="I26" i="2" s="1" a="1"/>
  <c r="I26" i="2" s="1"/>
  <c r="N27" i="2"/>
  <c r="C27" i="2" s="1"/>
  <c r="I27" i="2" s="1" a="1"/>
  <c r="I27" i="2" s="1"/>
  <c r="N28" i="2"/>
  <c r="C28" i="2" s="1"/>
  <c r="I28" i="2" s="1" a="1"/>
  <c r="I28" i="2" s="1"/>
  <c r="N29" i="2"/>
  <c r="C29" i="2" s="1"/>
  <c r="I29" i="2" s="1" a="1"/>
  <c r="I29" i="2" s="1"/>
  <c r="N30" i="2"/>
  <c r="C30" i="2" s="1"/>
  <c r="I30" i="2" s="1" a="1"/>
  <c r="I30" i="2" s="1"/>
  <c r="N31" i="2"/>
  <c r="C31" i="2" s="1"/>
  <c r="I31" i="2" s="1" a="1"/>
  <c r="I31" i="2" s="1"/>
  <c r="N32" i="2"/>
  <c r="C32" i="2" s="1"/>
  <c r="I32" i="2" s="1" a="1"/>
  <c r="I32" i="2" s="1"/>
  <c r="N33" i="2"/>
  <c r="C33" i="2" s="1"/>
  <c r="I33" i="2" s="1" a="1"/>
  <c r="I33" i="2" s="1"/>
  <c r="N34" i="2"/>
  <c r="C34" i="2" s="1"/>
  <c r="I34" i="2" s="1" a="1"/>
  <c r="I34" i="2" s="1"/>
  <c r="N35" i="2"/>
  <c r="C35" i="2" s="1"/>
  <c r="I35" i="2" s="1" a="1"/>
  <c r="I35" i="2" s="1"/>
  <c r="N36" i="2"/>
  <c r="C36" i="2" s="1"/>
  <c r="I36" i="2" s="1" a="1"/>
  <c r="I36" i="2" s="1"/>
  <c r="N37" i="2"/>
  <c r="C37" i="2" s="1"/>
  <c r="I37" i="2" s="1" a="1"/>
  <c r="I37" i="2" s="1"/>
  <c r="N38" i="2"/>
  <c r="C38" i="2" s="1"/>
  <c r="I38" i="2" s="1" a="1"/>
  <c r="I38" i="2" s="1"/>
  <c r="N39" i="2"/>
  <c r="C39" i="2" s="1"/>
  <c r="I39" i="2" s="1" a="1"/>
  <c r="I39" i="2" s="1"/>
  <c r="N40" i="2"/>
  <c r="C40" i="2" s="1"/>
  <c r="I40" i="2" s="1" a="1"/>
  <c r="I40" i="2" s="1"/>
  <c r="N41" i="2"/>
  <c r="C41" i="2" s="1"/>
  <c r="I41" i="2" s="1" a="1"/>
  <c r="I41" i="2" s="1"/>
  <c r="N42" i="2"/>
  <c r="C42" i="2" s="1"/>
  <c r="I42" i="2" s="1" a="1"/>
  <c r="I42" i="2" s="1"/>
  <c r="N43" i="2"/>
  <c r="C43" i="2" s="1"/>
  <c r="I43" i="2" s="1" a="1"/>
  <c r="I43" i="2" s="1"/>
  <c r="N44" i="2"/>
  <c r="C44" i="2" s="1"/>
  <c r="I44" i="2" s="1" a="1"/>
  <c r="I44" i="2" s="1"/>
  <c r="N45" i="2"/>
  <c r="C45" i="2" s="1"/>
  <c r="I45" i="2" s="1" a="1"/>
  <c r="I45" i="2" s="1"/>
  <c r="N46" i="2"/>
  <c r="C46" i="2" s="1"/>
  <c r="I46" i="2" s="1" a="1"/>
  <c r="I46" i="2" s="1"/>
  <c r="N47" i="2"/>
  <c r="C47" i="2" s="1"/>
  <c r="I47" i="2" s="1" a="1"/>
  <c r="I47" i="2" s="1"/>
  <c r="N48" i="2"/>
  <c r="C48" i="2" s="1"/>
  <c r="I48" i="2" s="1" a="1"/>
  <c r="I48" i="2" s="1"/>
  <c r="N49" i="2"/>
  <c r="C49" i="2" s="1"/>
  <c r="I49" i="2" s="1" a="1"/>
  <c r="I49" i="2" s="1"/>
  <c r="N50" i="2"/>
  <c r="C50" i="2" s="1"/>
  <c r="I50" i="2" s="1" a="1"/>
  <c r="I50" i="2" s="1"/>
  <c r="N51" i="2"/>
  <c r="C51" i="2" s="1"/>
  <c r="I51" i="2" s="1" a="1"/>
  <c r="I51" i="2" s="1"/>
  <c r="N52" i="2"/>
  <c r="C52" i="2" s="1"/>
  <c r="I52" i="2" s="1" a="1"/>
  <c r="I52" i="2" s="1"/>
  <c r="N53" i="2"/>
  <c r="C53" i="2" s="1"/>
  <c r="I53" i="2" s="1" a="1"/>
  <c r="I53" i="2" s="1"/>
  <c r="N54" i="2"/>
  <c r="C54" i="2" s="1"/>
  <c r="I54" i="2" s="1" a="1"/>
  <c r="I54" i="2" s="1"/>
  <c r="N55" i="2"/>
  <c r="C55" i="2" s="1"/>
  <c r="I55" i="2" s="1" a="1"/>
  <c r="I55" i="2" s="1"/>
  <c r="N56" i="2"/>
  <c r="C56" i="2" s="1"/>
  <c r="I56" i="2" s="1" a="1"/>
  <c r="I56" i="2" s="1"/>
  <c r="N57" i="2"/>
  <c r="C57" i="2" s="1"/>
  <c r="I57" i="2" s="1" a="1"/>
  <c r="I57" i="2" s="1"/>
  <c r="N58" i="2"/>
  <c r="C58" i="2" s="1"/>
  <c r="I58" i="2" s="1" a="1"/>
  <c r="I58" i="2" s="1"/>
  <c r="N59" i="2"/>
  <c r="C59" i="2" s="1"/>
  <c r="I59" i="2" s="1" a="1"/>
  <c r="I59" i="2" s="1"/>
  <c r="N60" i="2"/>
  <c r="C60" i="2" s="1"/>
  <c r="I60" i="2" s="1" a="1"/>
  <c r="I60" i="2" s="1"/>
  <c r="N61" i="2"/>
  <c r="C61" i="2" s="1"/>
  <c r="I61" i="2" s="1" a="1"/>
  <c r="I61" i="2" s="1"/>
  <c r="N62" i="2"/>
  <c r="C62" i="2" s="1"/>
  <c r="I62" i="2" s="1" a="1"/>
  <c r="I62" i="2" s="1"/>
  <c r="N63" i="2"/>
  <c r="C63" i="2" s="1"/>
  <c r="I63" i="2" s="1" a="1"/>
  <c r="I63" i="2" s="1"/>
  <c r="N64" i="2"/>
  <c r="C64" i="2" s="1"/>
  <c r="I64" i="2" s="1" a="1"/>
  <c r="I64" i="2" s="1"/>
  <c r="N65" i="2"/>
  <c r="C65" i="2" s="1"/>
  <c r="I65" i="2" s="1" a="1"/>
  <c r="I65" i="2" s="1"/>
  <c r="N66" i="2"/>
  <c r="C66" i="2" s="1"/>
  <c r="I66" i="2" s="1" a="1"/>
  <c r="I66" i="2" s="1"/>
  <c r="N67" i="2"/>
  <c r="C67" i="2" s="1"/>
  <c r="I67" i="2" s="1" a="1"/>
  <c r="I67" i="2" s="1"/>
  <c r="N68" i="2"/>
  <c r="C68" i="2" s="1"/>
  <c r="I68" i="2" s="1" a="1"/>
  <c r="I68" i="2" s="1"/>
  <c r="N69" i="2"/>
  <c r="C69" i="2" s="1"/>
  <c r="I69" i="2" s="1" a="1"/>
  <c r="I69" i="2" s="1"/>
  <c r="N70" i="2"/>
  <c r="C70" i="2" s="1"/>
  <c r="I70" i="2" s="1" a="1"/>
  <c r="I70" i="2" s="1"/>
  <c r="N71" i="2"/>
  <c r="C71" i="2" s="1"/>
  <c r="I71" i="2" s="1" a="1"/>
  <c r="I71" i="2" s="1"/>
  <c r="N72" i="2"/>
  <c r="C72" i="2" s="1"/>
  <c r="I72" i="2" s="1" a="1"/>
  <c r="I72" i="2" s="1"/>
  <c r="N73" i="2"/>
  <c r="C73" i="2" s="1"/>
  <c r="I73" i="2" s="1" a="1"/>
  <c r="I73" i="2" s="1"/>
  <c r="N74" i="2"/>
  <c r="C74" i="2" s="1"/>
  <c r="I74" i="2" s="1" a="1"/>
  <c r="I74" i="2" s="1"/>
  <c r="N75" i="2"/>
  <c r="C75" i="2" s="1"/>
  <c r="I75" i="2" s="1" a="1"/>
  <c r="I75" i="2" s="1"/>
  <c r="N76" i="2"/>
  <c r="C76" i="2" s="1"/>
  <c r="I76" i="2" s="1" a="1"/>
  <c r="I76" i="2" s="1"/>
  <c r="N77" i="2"/>
  <c r="C77" i="2" s="1"/>
  <c r="I77" i="2" s="1" a="1"/>
  <c r="I77" i="2" s="1"/>
  <c r="N78" i="2"/>
  <c r="C78" i="2" s="1"/>
  <c r="I78" i="2" s="1" a="1"/>
  <c r="I78" i="2" s="1"/>
  <c r="N79" i="2"/>
  <c r="C79" i="2" s="1"/>
  <c r="I79" i="2" s="1" a="1"/>
  <c r="I79" i="2" s="1"/>
  <c r="N80" i="2"/>
  <c r="C80" i="2" s="1"/>
  <c r="I80" i="2" s="1" a="1"/>
  <c r="I80" i="2" s="1"/>
  <c r="N81" i="2"/>
  <c r="C81" i="2" s="1"/>
  <c r="I81" i="2" s="1" a="1"/>
  <c r="I81" i="2" s="1"/>
  <c r="N82" i="2"/>
  <c r="C82" i="2" s="1"/>
  <c r="I82" i="2" s="1" a="1"/>
  <c r="I82" i="2" s="1"/>
  <c r="N83" i="2"/>
  <c r="C83" i="2" s="1"/>
  <c r="I83" i="2" s="1" a="1"/>
  <c r="I83" i="2" s="1"/>
  <c r="N84" i="2"/>
  <c r="C84" i="2" s="1"/>
  <c r="I84" i="2" s="1" a="1"/>
  <c r="I84" i="2" s="1"/>
  <c r="N85" i="2"/>
  <c r="C85" i="2" s="1"/>
  <c r="I85" i="2" s="1" a="1"/>
  <c r="I85" i="2" s="1"/>
  <c r="N86" i="2"/>
  <c r="C86" i="2" s="1"/>
  <c r="I86" i="2" s="1" a="1"/>
  <c r="I86" i="2" s="1"/>
  <c r="N87" i="2"/>
  <c r="C87" i="2" s="1"/>
  <c r="I87" i="2" s="1" a="1"/>
  <c r="I87" i="2" s="1"/>
  <c r="N88" i="2"/>
  <c r="C88" i="2" s="1"/>
  <c r="I88" i="2" s="1" a="1"/>
  <c r="I88" i="2" s="1"/>
  <c r="N89" i="2"/>
  <c r="C89" i="2" s="1"/>
  <c r="I89" i="2" s="1" a="1"/>
  <c r="I89" i="2" s="1"/>
  <c r="N90" i="2"/>
  <c r="C90" i="2" s="1"/>
  <c r="I90" i="2" s="1" a="1"/>
  <c r="I90" i="2" s="1"/>
  <c r="N91" i="2"/>
  <c r="C91" i="2" s="1"/>
  <c r="I91" i="2" s="1" a="1"/>
  <c r="I91" i="2" s="1"/>
  <c r="N92" i="2"/>
  <c r="C92" i="2" s="1"/>
  <c r="I92" i="2" s="1" a="1"/>
  <c r="I92" i="2" s="1"/>
  <c r="N93" i="2"/>
  <c r="C93" i="2" s="1"/>
  <c r="I93" i="2" s="1" a="1"/>
  <c r="I93" i="2" s="1"/>
  <c r="N94" i="2"/>
  <c r="C94" i="2" s="1"/>
  <c r="I94" i="2" s="1" a="1"/>
  <c r="I94" i="2" s="1"/>
  <c r="N95" i="2"/>
  <c r="C95" i="2" s="1"/>
  <c r="I95" i="2" s="1" a="1"/>
  <c r="I95" i="2" s="1"/>
  <c r="N96" i="2"/>
  <c r="C96" i="2" s="1"/>
  <c r="I96" i="2" s="1" a="1"/>
  <c r="I96" i="2" s="1"/>
  <c r="N97" i="2"/>
  <c r="C97" i="2" s="1"/>
  <c r="I97" i="2" s="1" a="1"/>
  <c r="I97" i="2" s="1"/>
  <c r="N98" i="2"/>
  <c r="C98" i="2" s="1"/>
  <c r="I98" i="2" s="1" a="1"/>
  <c r="I98" i="2" s="1"/>
  <c r="N99" i="2"/>
  <c r="C99" i="2" s="1"/>
  <c r="I99" i="2" s="1" a="1"/>
  <c r="I99" i="2" s="1"/>
  <c r="N100" i="2"/>
  <c r="C100" i="2" s="1"/>
  <c r="I100" i="2" s="1" a="1"/>
  <c r="I100" i="2" s="1"/>
  <c r="N101" i="2"/>
  <c r="C101" i="2" s="1"/>
  <c r="I101" i="2" s="1" a="1"/>
  <c r="I101" i="2" s="1"/>
  <c r="N102" i="2"/>
  <c r="C102" i="2" s="1"/>
  <c r="I102" i="2" s="1" a="1"/>
  <c r="I102" i="2" s="1"/>
  <c r="N103" i="2"/>
  <c r="C103" i="2" s="1"/>
  <c r="I103" i="2" s="1" a="1"/>
  <c r="I103" i="2" s="1"/>
  <c r="N104" i="2"/>
  <c r="C104" i="2" s="1"/>
  <c r="I104" i="2" s="1" a="1"/>
  <c r="I104" i="2" s="1"/>
  <c r="N105" i="2"/>
  <c r="C105" i="2" s="1"/>
  <c r="I105" i="2" s="1" a="1"/>
  <c r="I105" i="2" s="1"/>
  <c r="N106" i="2"/>
  <c r="C106" i="2" s="1"/>
  <c r="I106" i="2" s="1" a="1"/>
  <c r="I106" i="2" s="1"/>
  <c r="N107" i="2"/>
  <c r="C107" i="2" s="1"/>
  <c r="I107" i="2" s="1" a="1"/>
  <c r="I107" i="2" s="1"/>
  <c r="N108" i="2"/>
  <c r="C108" i="2" s="1"/>
  <c r="I108" i="2" s="1" a="1"/>
  <c r="I108" i="2" s="1"/>
  <c r="N109" i="2"/>
  <c r="C109" i="2" s="1"/>
  <c r="I109" i="2" s="1" a="1"/>
  <c r="I109" i="2" s="1"/>
  <c r="N110" i="2"/>
  <c r="C110" i="2" s="1"/>
  <c r="I110" i="2" s="1" a="1"/>
  <c r="I110" i="2" s="1"/>
  <c r="N111" i="2"/>
  <c r="C111" i="2" s="1"/>
  <c r="I111" i="2" s="1" a="1"/>
  <c r="I111" i="2" s="1"/>
  <c r="N112" i="2"/>
  <c r="C112" i="2" s="1"/>
  <c r="I112" i="2" s="1" a="1"/>
  <c r="I112" i="2" s="1"/>
  <c r="N113" i="2"/>
  <c r="C113" i="2" s="1"/>
  <c r="I113" i="2" s="1" a="1"/>
  <c r="I113" i="2" s="1"/>
  <c r="N114" i="2"/>
  <c r="C114" i="2" s="1"/>
  <c r="I114" i="2" s="1" a="1"/>
  <c r="I114" i="2" s="1"/>
  <c r="N115" i="2"/>
  <c r="C115" i="2" s="1"/>
  <c r="I115" i="2" s="1" a="1"/>
  <c r="I115" i="2" s="1"/>
  <c r="N116" i="2"/>
  <c r="C116" i="2" s="1"/>
  <c r="I116" i="2" s="1" a="1"/>
  <c r="I116" i="2" s="1"/>
  <c r="N117" i="2"/>
  <c r="C117" i="2" s="1"/>
  <c r="I117" i="2" s="1" a="1"/>
  <c r="I117" i="2" s="1"/>
  <c r="N118" i="2"/>
  <c r="C118" i="2" s="1"/>
  <c r="I118" i="2" s="1" a="1"/>
  <c r="I118" i="2" s="1"/>
  <c r="N119" i="2"/>
  <c r="C119" i="2" s="1"/>
  <c r="I119" i="2" s="1" a="1"/>
  <c r="I119" i="2" s="1"/>
  <c r="N120" i="2"/>
  <c r="C120" i="2" s="1"/>
  <c r="I120" i="2" s="1" a="1"/>
  <c r="I120" i="2" s="1"/>
  <c r="N121" i="2"/>
  <c r="C121" i="2" s="1"/>
  <c r="I121" i="2" s="1" a="1"/>
  <c r="I121" i="2" s="1"/>
  <c r="N122" i="2"/>
  <c r="C122" i="2" s="1"/>
  <c r="I122" i="2" s="1" a="1"/>
  <c r="I122" i="2" s="1"/>
  <c r="N123" i="2"/>
  <c r="C123" i="2" s="1"/>
  <c r="I123" i="2" s="1" a="1"/>
  <c r="I123" i="2" s="1"/>
  <c r="N124" i="2"/>
  <c r="C124" i="2" s="1"/>
  <c r="I124" i="2" s="1" a="1"/>
  <c r="I124" i="2" s="1"/>
  <c r="N125" i="2"/>
  <c r="C125" i="2" s="1"/>
  <c r="I125" i="2" s="1" a="1"/>
  <c r="I125" i="2" s="1"/>
  <c r="N126" i="2"/>
  <c r="C126" i="2" s="1"/>
  <c r="I126" i="2" s="1" a="1"/>
  <c r="I126" i="2" s="1"/>
  <c r="N127" i="2"/>
  <c r="C127" i="2" s="1"/>
  <c r="I127" i="2" s="1" a="1"/>
  <c r="I127" i="2" s="1"/>
  <c r="N128" i="2"/>
  <c r="C128" i="2" s="1"/>
  <c r="I128" i="2" s="1" a="1"/>
  <c r="I128" i="2" s="1"/>
  <c r="N129" i="2"/>
  <c r="C129" i="2" s="1"/>
  <c r="I129" i="2" s="1" a="1"/>
  <c r="I129" i="2" s="1"/>
  <c r="N130" i="2"/>
  <c r="C130" i="2" s="1"/>
  <c r="I130" i="2" s="1" a="1"/>
  <c r="I130" i="2" s="1"/>
  <c r="N131" i="2"/>
  <c r="C131" i="2" s="1"/>
  <c r="I131" i="2" s="1" a="1"/>
  <c r="I131" i="2" s="1"/>
  <c r="N132" i="2"/>
  <c r="C132" i="2" s="1"/>
  <c r="I132" i="2" s="1" a="1"/>
  <c r="I132" i="2" s="1"/>
  <c r="N133" i="2"/>
  <c r="C133" i="2" s="1"/>
  <c r="I133" i="2" s="1" a="1"/>
  <c r="I133" i="2" s="1"/>
  <c r="N134" i="2"/>
  <c r="C134" i="2" s="1"/>
  <c r="I134" i="2" s="1" a="1"/>
  <c r="I134" i="2" s="1"/>
  <c r="N135" i="2"/>
  <c r="C135" i="2" s="1"/>
  <c r="I135" i="2" s="1" a="1"/>
  <c r="I135" i="2" s="1"/>
  <c r="N136" i="2"/>
  <c r="C136" i="2" s="1"/>
  <c r="I136" i="2" s="1" a="1"/>
  <c r="I136" i="2" s="1"/>
  <c r="N137" i="2"/>
  <c r="C137" i="2" s="1"/>
  <c r="I137" i="2" s="1" a="1"/>
  <c r="I137" i="2" s="1"/>
  <c r="N138" i="2"/>
  <c r="C138" i="2" s="1"/>
  <c r="I138" i="2" s="1" a="1"/>
  <c r="I138" i="2" s="1"/>
  <c r="N139" i="2"/>
  <c r="C139" i="2" s="1"/>
  <c r="I139" i="2" s="1" a="1"/>
  <c r="I139" i="2" s="1"/>
  <c r="N140" i="2"/>
  <c r="C140" i="2" s="1"/>
  <c r="I140" i="2" s="1" a="1"/>
  <c r="I140" i="2" s="1"/>
  <c r="N141" i="2"/>
  <c r="C141" i="2" s="1"/>
  <c r="I141" i="2" s="1" a="1"/>
  <c r="I141" i="2" s="1"/>
  <c r="N142" i="2"/>
  <c r="C142" i="2" s="1"/>
  <c r="I142" i="2" s="1" a="1"/>
  <c r="I142" i="2" s="1"/>
  <c r="N143" i="2"/>
  <c r="C143" i="2" s="1"/>
  <c r="I143" i="2" s="1" a="1"/>
  <c r="I143" i="2" s="1"/>
  <c r="N144" i="2"/>
  <c r="C144" i="2" s="1"/>
  <c r="I144" i="2" s="1" a="1"/>
  <c r="I144" i="2" s="1"/>
  <c r="N145" i="2"/>
  <c r="C145" i="2" s="1"/>
  <c r="I145" i="2" s="1" a="1"/>
  <c r="I145" i="2" s="1"/>
  <c r="N146" i="2"/>
  <c r="C146" i="2" s="1"/>
  <c r="I146" i="2" s="1" a="1"/>
  <c r="I146" i="2" s="1"/>
  <c r="N147" i="2"/>
  <c r="C147" i="2" s="1"/>
  <c r="I147" i="2" s="1" a="1"/>
  <c r="I147" i="2" s="1"/>
  <c r="N148" i="2"/>
  <c r="C148" i="2" s="1"/>
  <c r="I148" i="2" s="1" a="1"/>
  <c r="I148" i="2" s="1"/>
  <c r="N149" i="2"/>
  <c r="C149" i="2" s="1"/>
  <c r="I149" i="2" s="1" a="1"/>
  <c r="I149" i="2" s="1"/>
  <c r="N150" i="2"/>
  <c r="C150" i="2" s="1"/>
  <c r="I150" i="2" s="1" a="1"/>
  <c r="I150" i="2" s="1"/>
  <c r="N151" i="2"/>
  <c r="C151" i="2" s="1"/>
  <c r="I151" i="2" s="1" a="1"/>
  <c r="I151" i="2" s="1"/>
  <c r="N152" i="2"/>
  <c r="C152" i="2" s="1"/>
  <c r="I152" i="2" s="1" a="1"/>
  <c r="I152" i="2" s="1"/>
  <c r="N153" i="2"/>
  <c r="C153" i="2" s="1"/>
  <c r="I153" i="2" s="1" a="1"/>
  <c r="I153" i="2" s="1"/>
  <c r="N154" i="2"/>
  <c r="C154" i="2" s="1"/>
  <c r="I154" i="2" s="1" a="1"/>
  <c r="I154" i="2" s="1"/>
  <c r="N155" i="2"/>
  <c r="C155" i="2" s="1"/>
  <c r="I155" i="2" s="1" a="1"/>
  <c r="I155" i="2" s="1"/>
  <c r="N156" i="2"/>
  <c r="C156" i="2" s="1"/>
  <c r="I156" i="2" s="1" a="1"/>
  <c r="I156" i="2" s="1"/>
  <c r="N157" i="2"/>
  <c r="C157" i="2" s="1"/>
  <c r="I157" i="2" s="1" a="1"/>
  <c r="I157" i="2" s="1"/>
  <c r="N158" i="2"/>
  <c r="C158" i="2" s="1"/>
  <c r="I158" i="2" s="1" a="1"/>
  <c r="I158" i="2" s="1"/>
  <c r="N159" i="2"/>
  <c r="C159" i="2" s="1"/>
  <c r="I159" i="2" s="1" a="1"/>
  <c r="I159" i="2" s="1"/>
  <c r="N160" i="2"/>
  <c r="C160" i="2" s="1"/>
  <c r="I160" i="2" s="1" a="1"/>
  <c r="I160" i="2" s="1"/>
  <c r="N161" i="2"/>
  <c r="C161" i="2" s="1"/>
  <c r="I161" i="2" s="1" a="1"/>
  <c r="I161" i="2" s="1"/>
  <c r="N162" i="2"/>
  <c r="C162" i="2" s="1"/>
  <c r="I162" i="2" s="1" a="1"/>
  <c r="I162" i="2" s="1"/>
  <c r="N163" i="2"/>
  <c r="C163" i="2" s="1"/>
  <c r="I163" i="2" s="1" a="1"/>
  <c r="I163" i="2" s="1"/>
  <c r="N164" i="2"/>
  <c r="C164" i="2" s="1"/>
  <c r="I164" i="2" s="1" a="1"/>
  <c r="I164" i="2" s="1"/>
  <c r="N165" i="2"/>
  <c r="C165" i="2" s="1"/>
  <c r="I165" i="2" s="1" a="1"/>
  <c r="I165" i="2" s="1"/>
  <c r="N166" i="2"/>
  <c r="C166" i="2" s="1"/>
  <c r="I166" i="2" s="1" a="1"/>
  <c r="I166" i="2" s="1"/>
  <c r="N167" i="2"/>
  <c r="C167" i="2" s="1"/>
  <c r="I167" i="2" s="1" a="1"/>
  <c r="I167" i="2" s="1"/>
  <c r="N168" i="2"/>
  <c r="C168" i="2" s="1"/>
  <c r="I168" i="2" s="1" a="1"/>
  <c r="I168" i="2" s="1"/>
  <c r="N169" i="2"/>
  <c r="C169" i="2" s="1"/>
  <c r="I169" i="2" s="1" a="1"/>
  <c r="I169" i="2" s="1"/>
  <c r="N170" i="2"/>
  <c r="C170" i="2" s="1"/>
  <c r="I170" i="2" s="1" a="1"/>
  <c r="I170" i="2" s="1"/>
  <c r="N171" i="2"/>
  <c r="C171" i="2" s="1"/>
  <c r="I171" i="2" s="1" a="1"/>
  <c r="I171" i="2" s="1"/>
  <c r="N172" i="2"/>
  <c r="C172" i="2" s="1"/>
  <c r="I172" i="2" s="1" a="1"/>
  <c r="I172" i="2" s="1"/>
  <c r="N173" i="2"/>
  <c r="C173" i="2" s="1"/>
  <c r="I173" i="2" s="1" a="1"/>
  <c r="I173" i="2" s="1"/>
  <c r="N174" i="2"/>
  <c r="C174" i="2" s="1"/>
  <c r="I174" i="2" s="1" a="1"/>
  <c r="I174" i="2" s="1"/>
  <c r="N175" i="2"/>
  <c r="C175" i="2" s="1"/>
  <c r="I175" i="2" s="1" a="1"/>
  <c r="I175" i="2" s="1"/>
  <c r="N176" i="2"/>
  <c r="C176" i="2" s="1"/>
  <c r="I176" i="2" s="1" a="1"/>
  <c r="I176" i="2" s="1"/>
  <c r="N177" i="2"/>
  <c r="C177" i="2" s="1"/>
  <c r="I177" i="2" s="1" a="1"/>
  <c r="I177" i="2" s="1"/>
  <c r="N178" i="2"/>
  <c r="C178" i="2" s="1"/>
  <c r="I178" i="2" s="1" a="1"/>
  <c r="I178" i="2" s="1"/>
  <c r="N179" i="2"/>
  <c r="C179" i="2" s="1"/>
  <c r="I179" i="2" s="1" a="1"/>
  <c r="I179" i="2" s="1"/>
  <c r="N180" i="2"/>
  <c r="C180" i="2" s="1"/>
  <c r="I180" i="2" s="1" a="1"/>
  <c r="I180" i="2" s="1"/>
  <c r="N181" i="2"/>
  <c r="C181" i="2" s="1"/>
  <c r="I181" i="2" s="1" a="1"/>
  <c r="I181" i="2" s="1"/>
  <c r="N182" i="2"/>
  <c r="C182" i="2" s="1"/>
  <c r="I182" i="2" s="1" a="1"/>
  <c r="I182" i="2" s="1"/>
  <c r="N183" i="2"/>
  <c r="C183" i="2" s="1"/>
  <c r="I183" i="2" s="1" a="1"/>
  <c r="I183" i="2" s="1"/>
  <c r="N184" i="2"/>
  <c r="C184" i="2" s="1"/>
  <c r="I184" i="2" s="1" a="1"/>
  <c r="I184" i="2" s="1"/>
  <c r="N185" i="2"/>
  <c r="C185" i="2" s="1"/>
  <c r="I185" i="2" s="1" a="1"/>
  <c r="I185" i="2" s="1"/>
  <c r="N186" i="2"/>
  <c r="C186" i="2" s="1"/>
  <c r="I186" i="2" s="1" a="1"/>
  <c r="I186" i="2" s="1"/>
  <c r="N187" i="2"/>
  <c r="C187" i="2" s="1"/>
  <c r="I187" i="2" s="1" a="1"/>
  <c r="I187" i="2" s="1"/>
  <c r="N188" i="2"/>
  <c r="C188" i="2" s="1"/>
  <c r="I188" i="2" s="1" a="1"/>
  <c r="I188" i="2" s="1"/>
  <c r="N189" i="2"/>
  <c r="C189" i="2" s="1"/>
  <c r="I189" i="2" s="1" a="1"/>
  <c r="I189" i="2" s="1"/>
  <c r="N190" i="2"/>
  <c r="C190" i="2" s="1"/>
  <c r="I190" i="2" s="1" a="1"/>
  <c r="I190" i="2" s="1"/>
  <c r="N191" i="2"/>
  <c r="C191" i="2" s="1"/>
  <c r="I191" i="2" s="1" a="1"/>
  <c r="I191" i="2" s="1"/>
  <c r="N192" i="2"/>
  <c r="N193" i="2"/>
  <c r="C193" i="2" s="1"/>
  <c r="I193" i="2" s="1" a="1"/>
  <c r="I193" i="2" s="1"/>
  <c r="N194" i="2"/>
  <c r="C194" i="2" s="1"/>
  <c r="I194" i="2" s="1" a="1"/>
  <c r="I194" i="2" s="1"/>
  <c r="N195" i="2"/>
  <c r="C195" i="2" s="1"/>
  <c r="I195" i="2" s="1" a="1"/>
  <c r="I195" i="2" s="1"/>
  <c r="N196" i="2"/>
  <c r="C196" i="2" s="1"/>
  <c r="I196" i="2" s="1" a="1"/>
  <c r="I196" i="2" s="1"/>
  <c r="N197" i="2"/>
  <c r="C197" i="2" s="1"/>
  <c r="I197" i="2" s="1" a="1"/>
  <c r="I197" i="2" s="1"/>
  <c r="N198" i="2"/>
  <c r="C198" i="2" s="1"/>
  <c r="I198" i="2" s="1" a="1"/>
  <c r="I198" i="2" s="1"/>
  <c r="N199" i="2"/>
  <c r="C199" i="2" s="1"/>
  <c r="I199" i="2" s="1" a="1"/>
  <c r="I199" i="2" s="1"/>
  <c r="N200" i="2"/>
  <c r="C200" i="2" s="1"/>
  <c r="I200" i="2" s="1" a="1"/>
  <c r="I200" i="2" s="1"/>
  <c r="N201" i="2"/>
  <c r="C201" i="2" s="1"/>
  <c r="I201" i="2" s="1" a="1"/>
  <c r="I201" i="2" s="1"/>
  <c r="N202" i="2"/>
  <c r="C202" i="2" s="1"/>
  <c r="I202" i="2" s="1" a="1"/>
  <c r="I202" i="2" s="1"/>
  <c r="N203" i="2"/>
  <c r="C203" i="2" s="1"/>
  <c r="I203" i="2" s="1" a="1"/>
  <c r="I203" i="2" s="1"/>
  <c r="N204" i="2"/>
  <c r="C204" i="2" s="1"/>
  <c r="I204" i="2" s="1" a="1"/>
  <c r="I204" i="2" s="1"/>
  <c r="N205" i="2"/>
  <c r="C205" i="2" s="1"/>
  <c r="I205" i="2" s="1" a="1"/>
  <c r="I205" i="2" s="1"/>
  <c r="N206" i="2"/>
  <c r="C206" i="2" s="1"/>
  <c r="I206" i="2" s="1" a="1"/>
  <c r="I206" i="2" s="1"/>
  <c r="N207" i="2"/>
  <c r="C207" i="2" s="1"/>
  <c r="I207" i="2" s="1" a="1"/>
  <c r="I207" i="2" s="1"/>
  <c r="N208" i="2"/>
  <c r="C208" i="2" s="1"/>
  <c r="I208" i="2" s="1" a="1"/>
  <c r="I208" i="2" s="1"/>
  <c r="N209" i="2"/>
  <c r="C209" i="2" s="1"/>
  <c r="I209" i="2" s="1" a="1"/>
  <c r="I209" i="2" s="1"/>
  <c r="N210" i="2"/>
  <c r="C210" i="2" s="1"/>
  <c r="I210" i="2" s="1" a="1"/>
  <c r="I210" i="2" s="1"/>
  <c r="N211" i="2"/>
  <c r="C211" i="2" s="1"/>
  <c r="I211" i="2" s="1" a="1"/>
  <c r="I211" i="2" s="1"/>
  <c r="N212" i="2"/>
  <c r="C212" i="2" s="1"/>
  <c r="I212" i="2" s="1" a="1"/>
  <c r="I212" i="2" s="1"/>
  <c r="N213" i="2"/>
  <c r="C213" i="2" s="1"/>
  <c r="I213" i="2" s="1" a="1"/>
  <c r="I213" i="2" s="1"/>
  <c r="N214" i="2"/>
  <c r="C214" i="2" s="1"/>
  <c r="I214" i="2" s="1" a="1"/>
  <c r="I214" i="2" s="1"/>
  <c r="N215" i="2"/>
  <c r="C215" i="2" s="1"/>
  <c r="I215" i="2" s="1" a="1"/>
  <c r="I215" i="2" s="1"/>
  <c r="N216" i="2"/>
  <c r="C216" i="2" s="1"/>
  <c r="I216" i="2" s="1" a="1"/>
  <c r="I216" i="2" s="1"/>
  <c r="N217" i="2"/>
  <c r="C217" i="2" s="1"/>
  <c r="I217" i="2" s="1" a="1"/>
  <c r="I217" i="2" s="1"/>
  <c r="N218" i="2"/>
  <c r="C218" i="2" s="1"/>
  <c r="I218" i="2" s="1" a="1"/>
  <c r="I218" i="2" s="1"/>
  <c r="N219" i="2"/>
  <c r="C219" i="2" s="1"/>
  <c r="I219" i="2" s="1" a="1"/>
  <c r="I219" i="2" s="1"/>
  <c r="N220" i="2"/>
  <c r="C220" i="2" s="1"/>
  <c r="I220" i="2" s="1" a="1"/>
  <c r="I220" i="2" s="1"/>
  <c r="N221" i="2"/>
  <c r="C221" i="2" s="1"/>
  <c r="I221" i="2" s="1" a="1"/>
  <c r="I221" i="2" s="1"/>
  <c r="N222" i="2"/>
  <c r="C222" i="2" s="1"/>
  <c r="I222" i="2" s="1" a="1"/>
  <c r="I222" i="2" s="1"/>
  <c r="N223" i="2"/>
  <c r="C223" i="2" s="1"/>
  <c r="I223" i="2" s="1" a="1"/>
  <c r="I223" i="2" s="1"/>
  <c r="N224" i="2"/>
  <c r="C224" i="2" s="1"/>
  <c r="I224" i="2" s="1" a="1"/>
  <c r="I224" i="2" s="1"/>
  <c r="N225" i="2"/>
  <c r="C225" i="2" s="1"/>
  <c r="I225" i="2" s="1" a="1"/>
  <c r="I225" i="2" s="1"/>
  <c r="N226" i="2"/>
  <c r="C226" i="2" s="1"/>
  <c r="I226" i="2" s="1" a="1"/>
  <c r="I226" i="2" s="1"/>
  <c r="N227" i="2"/>
  <c r="C227" i="2" s="1"/>
  <c r="I227" i="2" s="1" a="1"/>
  <c r="I227" i="2" s="1"/>
  <c r="N228" i="2"/>
  <c r="C228" i="2" s="1"/>
  <c r="I228" i="2" s="1" a="1"/>
  <c r="I228" i="2" s="1"/>
  <c r="N229" i="2"/>
  <c r="C229" i="2" s="1"/>
  <c r="I229" i="2" s="1" a="1"/>
  <c r="I229" i="2" s="1"/>
  <c r="N230" i="2"/>
  <c r="C230" i="2" s="1"/>
  <c r="I230" i="2" s="1" a="1"/>
  <c r="I230" i="2" s="1"/>
  <c r="N231" i="2"/>
  <c r="C231" i="2" s="1"/>
  <c r="I231" i="2" s="1" a="1"/>
  <c r="I231" i="2" s="1"/>
  <c r="N232" i="2"/>
  <c r="C232" i="2" s="1"/>
  <c r="I232" i="2" s="1" a="1"/>
  <c r="I232" i="2" s="1"/>
  <c r="N233" i="2"/>
  <c r="C233" i="2" s="1"/>
  <c r="I233" i="2" s="1" a="1"/>
  <c r="I233" i="2" s="1"/>
  <c r="N234" i="2"/>
  <c r="C234" i="2" s="1"/>
  <c r="I234" i="2" s="1" a="1"/>
  <c r="I234" i="2" s="1"/>
  <c r="N235" i="2"/>
  <c r="C235" i="2" s="1"/>
  <c r="I235" i="2" s="1" a="1"/>
  <c r="I235" i="2" s="1"/>
  <c r="N236" i="2"/>
  <c r="C236" i="2" s="1"/>
  <c r="I236" i="2" s="1" a="1"/>
  <c r="I236" i="2" s="1"/>
  <c r="N237" i="2"/>
  <c r="C237" i="2" s="1"/>
  <c r="I237" i="2" s="1" a="1"/>
  <c r="I237" i="2" s="1"/>
  <c r="N238" i="2"/>
  <c r="C238" i="2" s="1"/>
  <c r="I238" i="2" s="1" a="1"/>
  <c r="I238" i="2" s="1"/>
  <c r="N239" i="2"/>
  <c r="C239" i="2" s="1"/>
  <c r="I239" i="2" s="1" a="1"/>
  <c r="I239" i="2" s="1"/>
  <c r="N240" i="2"/>
  <c r="C240" i="2" s="1"/>
  <c r="I240" i="2" s="1" a="1"/>
  <c r="I240" i="2" s="1"/>
  <c r="N241" i="2"/>
  <c r="C241" i="2" s="1"/>
  <c r="I241" i="2" s="1" a="1"/>
  <c r="I241" i="2" s="1"/>
  <c r="N242" i="2"/>
  <c r="C242" i="2" s="1"/>
  <c r="I242" i="2" s="1" a="1"/>
  <c r="I242" i="2" s="1"/>
  <c r="N243" i="2"/>
  <c r="C243" i="2" s="1"/>
  <c r="I243" i="2" s="1" a="1"/>
  <c r="I243" i="2" s="1"/>
  <c r="N244" i="2"/>
  <c r="C244" i="2" s="1"/>
  <c r="I244" i="2" s="1" a="1"/>
  <c r="I244" i="2" s="1"/>
  <c r="N245" i="2"/>
  <c r="C245" i="2" s="1"/>
  <c r="I245" i="2" s="1" a="1"/>
  <c r="I245" i="2" s="1"/>
  <c r="N246" i="2"/>
  <c r="C246" i="2" s="1"/>
  <c r="I246" i="2" s="1" a="1"/>
  <c r="I246" i="2" s="1"/>
  <c r="N247" i="2"/>
  <c r="C247" i="2" s="1"/>
  <c r="I247" i="2" s="1" a="1"/>
  <c r="I247" i="2" s="1"/>
  <c r="N248" i="2"/>
  <c r="C248" i="2" s="1"/>
  <c r="I248" i="2" s="1" a="1"/>
  <c r="I248" i="2" s="1"/>
  <c r="N249" i="2"/>
  <c r="C249" i="2" s="1"/>
  <c r="I249" i="2" s="1" a="1"/>
  <c r="I249" i="2" s="1"/>
  <c r="N250" i="2"/>
  <c r="C250" i="2" s="1"/>
  <c r="I250" i="2" s="1" a="1"/>
  <c r="I250" i="2" s="1"/>
  <c r="N251" i="2"/>
  <c r="C251" i="2" s="1"/>
  <c r="I251" i="2" s="1" a="1"/>
  <c r="I251" i="2" s="1"/>
  <c r="N252" i="2"/>
  <c r="C252" i="2" s="1"/>
  <c r="I252" i="2" s="1" a="1"/>
  <c r="I252" i="2" s="1"/>
  <c r="N253" i="2"/>
  <c r="C253" i="2" s="1"/>
  <c r="I253" i="2" s="1" a="1"/>
  <c r="I253" i="2" s="1"/>
  <c r="N254" i="2"/>
  <c r="C254" i="2" s="1"/>
  <c r="I254" i="2" s="1" a="1"/>
  <c r="I254" i="2" s="1"/>
  <c r="N255" i="2"/>
  <c r="C255" i="2" s="1"/>
  <c r="I255" i="2" s="1" a="1"/>
  <c r="I255" i="2" s="1"/>
  <c r="N256" i="2"/>
  <c r="C256" i="2" s="1"/>
  <c r="I256" i="2" s="1" a="1"/>
  <c r="I256" i="2" s="1"/>
  <c r="N257" i="2"/>
  <c r="C257" i="2" s="1"/>
  <c r="I257" i="2" s="1" a="1"/>
  <c r="I257" i="2" s="1"/>
  <c r="N258" i="2"/>
  <c r="C258" i="2" s="1"/>
  <c r="I258" i="2" s="1" a="1"/>
  <c r="I258" i="2" s="1"/>
  <c r="N259" i="2"/>
  <c r="C259" i="2" s="1"/>
  <c r="I259" i="2" s="1" a="1"/>
  <c r="I259" i="2" s="1"/>
  <c r="N260" i="2"/>
  <c r="C260" i="2" s="1"/>
  <c r="I260" i="2" s="1" a="1"/>
  <c r="I260" i="2" s="1"/>
  <c r="N261" i="2"/>
  <c r="C261" i="2" s="1"/>
  <c r="I261" i="2" s="1" a="1"/>
  <c r="I261" i="2" s="1"/>
  <c r="N262" i="2"/>
  <c r="C262" i="2" s="1"/>
  <c r="I262" i="2" s="1" a="1"/>
  <c r="I262" i="2" s="1"/>
  <c r="N263" i="2"/>
  <c r="C263" i="2" s="1"/>
  <c r="I263" i="2" s="1" a="1"/>
  <c r="I263" i="2" s="1"/>
  <c r="N264" i="2"/>
  <c r="C264" i="2" s="1"/>
  <c r="I264" i="2" s="1" a="1"/>
  <c r="I264" i="2" s="1"/>
  <c r="N265" i="2"/>
  <c r="C265" i="2" s="1"/>
  <c r="I265" i="2" s="1" a="1"/>
  <c r="I265" i="2" s="1"/>
  <c r="N266" i="2"/>
  <c r="C266" i="2" s="1"/>
  <c r="I266" i="2" s="1" a="1"/>
  <c r="I266" i="2" s="1"/>
  <c r="N267" i="2"/>
  <c r="C267" i="2" s="1"/>
  <c r="I267" i="2" s="1" a="1"/>
  <c r="I267" i="2" s="1"/>
  <c r="N268" i="2"/>
  <c r="C268" i="2" s="1"/>
  <c r="I268" i="2" s="1" a="1"/>
  <c r="I268" i="2" s="1"/>
  <c r="N269" i="2"/>
  <c r="C269" i="2" s="1"/>
  <c r="I269" i="2" s="1" a="1"/>
  <c r="I269" i="2" s="1"/>
  <c r="N270" i="2"/>
  <c r="C270" i="2" s="1"/>
  <c r="I270" i="2" s="1" a="1"/>
  <c r="I270" i="2" s="1"/>
  <c r="N271" i="2"/>
  <c r="C271" i="2" s="1"/>
  <c r="I271" i="2" s="1" a="1"/>
  <c r="I271" i="2" s="1"/>
  <c r="N272" i="2"/>
  <c r="C272" i="2" s="1"/>
  <c r="I272" i="2" s="1" a="1"/>
  <c r="I272" i="2" s="1"/>
  <c r="N273" i="2"/>
  <c r="C273" i="2" s="1"/>
  <c r="I273" i="2" s="1" a="1"/>
  <c r="I273" i="2" s="1"/>
  <c r="N274" i="2"/>
  <c r="C274" i="2" s="1"/>
  <c r="I274" i="2" s="1" a="1"/>
  <c r="I274" i="2" s="1"/>
  <c r="N275" i="2"/>
  <c r="C275" i="2" s="1"/>
  <c r="I275" i="2" s="1" a="1"/>
  <c r="I275" i="2" s="1"/>
  <c r="N276" i="2"/>
  <c r="C276" i="2" s="1"/>
  <c r="I276" i="2" s="1" a="1"/>
  <c r="I276" i="2" s="1"/>
  <c r="N277" i="2"/>
  <c r="C277" i="2" s="1"/>
  <c r="I277" i="2" s="1" a="1"/>
  <c r="I277" i="2" s="1"/>
  <c r="N278" i="2"/>
  <c r="C278" i="2" s="1"/>
  <c r="I278" i="2" s="1" a="1"/>
  <c r="I278" i="2" s="1"/>
  <c r="N279" i="2"/>
  <c r="C279" i="2" s="1"/>
  <c r="I279" i="2" s="1" a="1"/>
  <c r="I279" i="2" s="1"/>
  <c r="N280" i="2"/>
  <c r="C280" i="2" s="1"/>
  <c r="I280" i="2" s="1" a="1"/>
  <c r="I280" i="2" s="1"/>
  <c r="N281" i="2"/>
  <c r="C281" i="2" s="1"/>
  <c r="I281" i="2" s="1" a="1"/>
  <c r="I281" i="2" s="1"/>
  <c r="N282" i="2"/>
  <c r="C282" i="2" s="1"/>
  <c r="I282" i="2" s="1" a="1"/>
  <c r="I282" i="2" s="1"/>
  <c r="N283" i="2"/>
  <c r="C283" i="2" s="1"/>
  <c r="I283" i="2" s="1" a="1"/>
  <c r="I283" i="2" s="1"/>
  <c r="N284" i="2"/>
  <c r="C284" i="2" s="1"/>
  <c r="I284" i="2" s="1" a="1"/>
  <c r="I284" i="2" s="1"/>
  <c r="N285" i="2"/>
  <c r="C285" i="2" s="1"/>
  <c r="I285" i="2" s="1" a="1"/>
  <c r="I285" i="2" s="1"/>
  <c r="N286" i="2"/>
  <c r="C286" i="2" s="1"/>
  <c r="I286" i="2" s="1" a="1"/>
  <c r="I286" i="2" s="1"/>
  <c r="N287" i="2"/>
  <c r="C287" i="2" s="1"/>
  <c r="I287" i="2" s="1" a="1"/>
  <c r="I287" i="2" s="1"/>
  <c r="N288" i="2"/>
  <c r="C288" i="2" s="1"/>
  <c r="I288" i="2" s="1" a="1"/>
  <c r="I288" i="2" s="1"/>
  <c r="N289" i="2"/>
  <c r="C289" i="2" s="1"/>
  <c r="I289" i="2" s="1" a="1"/>
  <c r="I289" i="2" s="1"/>
  <c r="N290" i="2"/>
  <c r="C290" i="2" s="1"/>
  <c r="I290" i="2" s="1" a="1"/>
  <c r="I290" i="2" s="1"/>
  <c r="N291" i="2"/>
  <c r="C291" i="2" s="1"/>
  <c r="I291" i="2" s="1" a="1"/>
  <c r="I291" i="2" s="1"/>
  <c r="N292" i="2"/>
  <c r="C292" i="2" s="1"/>
  <c r="I292" i="2" s="1" a="1"/>
  <c r="I292" i="2" s="1"/>
  <c r="N293" i="2"/>
  <c r="C293" i="2" s="1"/>
  <c r="I293" i="2" s="1" a="1"/>
  <c r="I293" i="2" s="1"/>
  <c r="N294" i="2"/>
  <c r="C294" i="2" s="1"/>
  <c r="I294" i="2" s="1" a="1"/>
  <c r="I294" i="2" s="1"/>
  <c r="N295" i="2"/>
  <c r="C295" i="2" s="1"/>
  <c r="I295" i="2" s="1" a="1"/>
  <c r="I295" i="2" s="1"/>
  <c r="N296" i="2"/>
  <c r="C296" i="2" s="1"/>
  <c r="I296" i="2" s="1" a="1"/>
  <c r="I296" i="2" s="1"/>
  <c r="N297" i="2"/>
  <c r="C297" i="2" s="1"/>
  <c r="I297" i="2" s="1" a="1"/>
  <c r="I297" i="2" s="1"/>
  <c r="N298" i="2"/>
  <c r="C298" i="2" s="1"/>
  <c r="I298" i="2" s="1" a="1"/>
  <c r="I298" i="2" s="1"/>
  <c r="N299" i="2"/>
  <c r="C299" i="2" s="1"/>
  <c r="I299" i="2" s="1" a="1"/>
  <c r="I299" i="2" s="1"/>
  <c r="N300" i="2"/>
  <c r="C300" i="2" s="1"/>
  <c r="I300" i="2" s="1" a="1"/>
  <c r="I300" i="2" s="1"/>
  <c r="N301" i="2"/>
  <c r="C301" i="2" s="1"/>
  <c r="I301" i="2" s="1" a="1"/>
  <c r="I301" i="2" s="1"/>
  <c r="N302" i="2"/>
  <c r="C302" i="2" s="1"/>
  <c r="I302" i="2" s="1" a="1"/>
  <c r="I302" i="2" s="1"/>
  <c r="N303" i="2"/>
  <c r="C303" i="2" s="1"/>
  <c r="I303" i="2" s="1" a="1"/>
  <c r="I303" i="2" s="1"/>
  <c r="N304" i="2"/>
  <c r="C304" i="2" s="1"/>
  <c r="I304" i="2" s="1" a="1"/>
  <c r="I304" i="2" s="1"/>
  <c r="N305" i="2"/>
  <c r="C305" i="2" s="1"/>
  <c r="I305" i="2" s="1" a="1"/>
  <c r="I305" i="2" s="1"/>
  <c r="N306" i="2"/>
  <c r="C306" i="2" s="1"/>
  <c r="I306" i="2" s="1" a="1"/>
  <c r="I306" i="2" s="1"/>
  <c r="N307" i="2"/>
  <c r="C307" i="2" s="1"/>
  <c r="I307" i="2" s="1" a="1"/>
  <c r="I307" i="2" s="1"/>
  <c r="N308" i="2"/>
  <c r="C308" i="2" s="1"/>
  <c r="I308" i="2" s="1" a="1"/>
  <c r="I308" i="2" s="1"/>
  <c r="N309" i="2"/>
  <c r="C309" i="2" s="1"/>
  <c r="I309" i="2" s="1" a="1"/>
  <c r="I309" i="2" s="1"/>
  <c r="N310" i="2"/>
  <c r="C310" i="2" s="1"/>
  <c r="I310" i="2" s="1" a="1"/>
  <c r="I310" i="2" s="1"/>
  <c r="N311" i="2"/>
  <c r="C311" i="2" s="1"/>
  <c r="I311" i="2" s="1" a="1"/>
  <c r="I311" i="2" s="1"/>
  <c r="N312" i="2"/>
  <c r="C312" i="2" s="1"/>
  <c r="I312" i="2" s="1" a="1"/>
  <c r="I312" i="2" s="1"/>
  <c r="N313" i="2"/>
  <c r="C313" i="2" s="1"/>
  <c r="I313" i="2" s="1" a="1"/>
  <c r="I313" i="2" s="1"/>
  <c r="N314" i="2"/>
  <c r="C314" i="2" s="1"/>
  <c r="I314" i="2" s="1" a="1"/>
  <c r="I314" i="2" s="1"/>
  <c r="N315" i="2"/>
  <c r="C315" i="2" s="1"/>
  <c r="I315" i="2" s="1" a="1"/>
  <c r="I315" i="2" s="1"/>
  <c r="N316" i="2"/>
  <c r="C316" i="2" s="1"/>
  <c r="I316" i="2" s="1" a="1"/>
  <c r="I316" i="2" s="1"/>
  <c r="N317" i="2"/>
  <c r="C317" i="2" s="1"/>
  <c r="I317" i="2" s="1" a="1"/>
  <c r="I317" i="2" s="1"/>
  <c r="N318" i="2"/>
  <c r="C318" i="2" s="1"/>
  <c r="I318" i="2" s="1" a="1"/>
  <c r="I318" i="2" s="1"/>
  <c r="N319" i="2"/>
  <c r="C319" i="2" s="1"/>
  <c r="I319" i="2" s="1" a="1"/>
  <c r="I319" i="2" s="1"/>
  <c r="N320" i="2"/>
  <c r="C320" i="2" s="1"/>
  <c r="I320" i="2" s="1" a="1"/>
  <c r="I320" i="2" s="1"/>
  <c r="N321" i="2"/>
  <c r="C321" i="2" s="1"/>
  <c r="I321" i="2" s="1" a="1"/>
  <c r="I321" i="2" s="1"/>
  <c r="N322" i="2"/>
  <c r="C322" i="2" s="1"/>
  <c r="I322" i="2" s="1" a="1"/>
  <c r="I322" i="2" s="1"/>
  <c r="N323" i="2"/>
  <c r="C323" i="2" s="1"/>
  <c r="I323" i="2" s="1" a="1"/>
  <c r="I323" i="2" s="1"/>
  <c r="N324" i="2"/>
  <c r="C324" i="2" s="1"/>
  <c r="I324" i="2" s="1" a="1"/>
  <c r="I324" i="2" s="1"/>
  <c r="N325" i="2"/>
  <c r="C325" i="2" s="1"/>
  <c r="I325" i="2" s="1" a="1"/>
  <c r="I325" i="2" s="1"/>
  <c r="N326" i="2"/>
  <c r="C326" i="2" s="1"/>
  <c r="I326" i="2" s="1" a="1"/>
  <c r="I326" i="2" s="1"/>
  <c r="N327" i="2"/>
  <c r="C327" i="2" s="1"/>
  <c r="I327" i="2" s="1" a="1"/>
  <c r="I327" i="2" s="1"/>
  <c r="N328" i="2"/>
  <c r="C328" i="2" s="1"/>
  <c r="I328" i="2" s="1" a="1"/>
  <c r="I328" i="2" s="1"/>
  <c r="N329" i="2"/>
  <c r="C329" i="2" s="1"/>
  <c r="I329" i="2" s="1" a="1"/>
  <c r="I329" i="2" s="1"/>
  <c r="N330" i="2"/>
  <c r="C330" i="2" s="1"/>
  <c r="I330" i="2" s="1" a="1"/>
  <c r="I330" i="2" s="1"/>
  <c r="N331" i="2"/>
  <c r="C331" i="2" s="1"/>
  <c r="I331" i="2" s="1" a="1"/>
  <c r="I331" i="2" s="1"/>
  <c r="N332" i="2"/>
  <c r="C332" i="2" s="1"/>
  <c r="I332" i="2" s="1" a="1"/>
  <c r="I332" i="2" s="1"/>
  <c r="N333" i="2"/>
  <c r="C333" i="2" s="1"/>
  <c r="I333" i="2" s="1" a="1"/>
  <c r="I333" i="2" s="1"/>
  <c r="N334" i="2"/>
  <c r="C334" i="2" s="1"/>
  <c r="I334" i="2" s="1" a="1"/>
  <c r="I334" i="2" s="1"/>
  <c r="N335" i="2"/>
  <c r="C335" i="2" s="1"/>
  <c r="I335" i="2" s="1" a="1"/>
  <c r="I335" i="2" s="1"/>
  <c r="N336" i="2"/>
  <c r="C336" i="2" s="1"/>
  <c r="I336" i="2" s="1" a="1"/>
  <c r="I336" i="2" s="1"/>
  <c r="N337" i="2"/>
  <c r="C337" i="2" s="1"/>
  <c r="I337" i="2" s="1" a="1"/>
  <c r="I337" i="2" s="1"/>
  <c r="N338" i="2"/>
  <c r="C338" i="2" s="1"/>
  <c r="I338" i="2" s="1" a="1"/>
  <c r="I338" i="2" s="1"/>
  <c r="N339" i="2"/>
  <c r="C339" i="2" s="1"/>
  <c r="I339" i="2" s="1" a="1"/>
  <c r="I339" i="2" s="1"/>
  <c r="N340" i="2"/>
  <c r="C340" i="2" s="1"/>
  <c r="I340" i="2" s="1" a="1"/>
  <c r="I340" i="2" s="1"/>
  <c r="N341" i="2"/>
  <c r="C341" i="2" s="1"/>
  <c r="I341" i="2" s="1" a="1"/>
  <c r="I341" i="2" s="1"/>
  <c r="N342" i="2"/>
  <c r="C342" i="2" s="1"/>
  <c r="I342" i="2" s="1" a="1"/>
  <c r="I342" i="2" s="1"/>
  <c r="N343" i="2"/>
  <c r="C343" i="2" s="1"/>
  <c r="I343" i="2" s="1" a="1"/>
  <c r="I343" i="2" s="1"/>
  <c r="N344" i="2"/>
  <c r="C344" i="2" s="1"/>
  <c r="I344" i="2" s="1" a="1"/>
  <c r="I344" i="2" s="1"/>
  <c r="N345" i="2"/>
  <c r="C345" i="2" s="1"/>
  <c r="I345" i="2" s="1" a="1"/>
  <c r="I345" i="2" s="1"/>
  <c r="N346" i="2"/>
  <c r="C346" i="2" s="1"/>
  <c r="I346" i="2" s="1" a="1"/>
  <c r="I346" i="2" s="1"/>
  <c r="N347" i="2"/>
  <c r="C347" i="2" s="1"/>
  <c r="I347" i="2" s="1" a="1"/>
  <c r="I347" i="2" s="1"/>
  <c r="N348" i="2"/>
  <c r="C348" i="2" s="1"/>
  <c r="I348" i="2" s="1" a="1"/>
  <c r="I348" i="2" s="1"/>
  <c r="N349" i="2"/>
  <c r="C349" i="2" s="1"/>
  <c r="I349" i="2" s="1" a="1"/>
  <c r="I349" i="2" s="1"/>
  <c r="N350" i="2"/>
  <c r="C350" i="2" s="1"/>
  <c r="I350" i="2" s="1" a="1"/>
  <c r="I350" i="2" s="1"/>
  <c r="N351" i="2"/>
  <c r="C351" i="2" s="1"/>
  <c r="I351" i="2" s="1" a="1"/>
  <c r="I351" i="2" s="1"/>
  <c r="N352" i="2"/>
  <c r="C352" i="2" s="1"/>
  <c r="I352" i="2" s="1" a="1"/>
  <c r="I352" i="2" s="1"/>
  <c r="N353" i="2"/>
  <c r="C353" i="2" s="1"/>
  <c r="I353" i="2" s="1" a="1"/>
  <c r="I353" i="2" s="1"/>
  <c r="N354" i="2"/>
  <c r="C354" i="2" s="1"/>
  <c r="I354" i="2" s="1" a="1"/>
  <c r="I354" i="2" s="1"/>
  <c r="N355" i="2"/>
  <c r="C355" i="2" s="1"/>
  <c r="I355" i="2" s="1" a="1"/>
  <c r="I355" i="2" s="1"/>
  <c r="N356" i="2"/>
  <c r="C356" i="2" s="1"/>
  <c r="I356" i="2" s="1" a="1"/>
  <c r="I356" i="2" s="1"/>
  <c r="N357" i="2"/>
  <c r="C357" i="2" s="1"/>
  <c r="I357" i="2" s="1" a="1"/>
  <c r="I357" i="2" s="1"/>
  <c r="N358" i="2"/>
  <c r="C358" i="2" s="1"/>
  <c r="I358" i="2" s="1" a="1"/>
  <c r="I358" i="2" s="1"/>
  <c r="N359" i="2"/>
  <c r="C359" i="2" s="1"/>
  <c r="I359" i="2" s="1" a="1"/>
  <c r="I359" i="2" s="1"/>
  <c r="N360" i="2"/>
  <c r="C360" i="2" s="1"/>
  <c r="I360" i="2" s="1" a="1"/>
  <c r="I360" i="2" s="1"/>
  <c r="N361" i="2"/>
  <c r="C361" i="2" s="1"/>
  <c r="I361" i="2" s="1" a="1"/>
  <c r="I361" i="2" s="1"/>
  <c r="N362" i="2"/>
  <c r="C362" i="2" s="1"/>
  <c r="I362" i="2" s="1" a="1"/>
  <c r="I362" i="2" s="1"/>
  <c r="N363" i="2"/>
  <c r="C363" i="2" s="1"/>
  <c r="I363" i="2" s="1" a="1"/>
  <c r="I363" i="2" s="1"/>
  <c r="N364" i="2"/>
  <c r="C364" i="2" s="1"/>
  <c r="I364" i="2" s="1" a="1"/>
  <c r="I364" i="2" s="1"/>
  <c r="N365" i="2"/>
  <c r="C365" i="2" s="1"/>
  <c r="I365" i="2" s="1" a="1"/>
  <c r="I365" i="2" s="1"/>
  <c r="N366" i="2"/>
  <c r="C366" i="2" s="1"/>
  <c r="I366" i="2" s="1" a="1"/>
  <c r="I366" i="2" s="1"/>
  <c r="N367" i="2"/>
  <c r="C367" i="2" s="1"/>
  <c r="I367" i="2" s="1" a="1"/>
  <c r="I367" i="2" s="1"/>
  <c r="N368" i="2"/>
  <c r="C368" i="2" s="1"/>
  <c r="I368" i="2" s="1" a="1"/>
  <c r="I368" i="2" s="1"/>
  <c r="N369" i="2"/>
  <c r="C369" i="2" s="1"/>
  <c r="I369" i="2" s="1" a="1"/>
  <c r="I369" i="2" s="1"/>
  <c r="N370" i="2"/>
  <c r="C370" i="2" s="1"/>
  <c r="I370" i="2" s="1" a="1"/>
  <c r="I370" i="2" s="1"/>
  <c r="N371" i="2"/>
  <c r="C371" i="2" s="1"/>
  <c r="I371" i="2" s="1" a="1"/>
  <c r="I371" i="2" s="1"/>
  <c r="N372" i="2"/>
  <c r="C372" i="2" s="1"/>
  <c r="I372" i="2" s="1" a="1"/>
  <c r="I372" i="2" s="1"/>
  <c r="N373" i="2"/>
  <c r="C373" i="2" s="1"/>
  <c r="I373" i="2" s="1" a="1"/>
  <c r="I373" i="2" s="1"/>
  <c r="N374" i="2"/>
  <c r="C374" i="2" s="1"/>
  <c r="I374" i="2" s="1" a="1"/>
  <c r="I374" i="2" s="1"/>
  <c r="N375" i="2"/>
  <c r="C375" i="2" s="1"/>
  <c r="I375" i="2" s="1" a="1"/>
  <c r="I375" i="2" s="1"/>
  <c r="N376" i="2"/>
  <c r="C376" i="2" s="1"/>
  <c r="I376" i="2" s="1" a="1"/>
  <c r="I376" i="2" s="1"/>
  <c r="N377" i="2"/>
  <c r="C377" i="2" s="1"/>
  <c r="I377" i="2" s="1" a="1"/>
  <c r="I377" i="2" s="1"/>
  <c r="N378" i="2"/>
  <c r="C378" i="2" s="1"/>
  <c r="I378" i="2" s="1" a="1"/>
  <c r="I378" i="2" s="1"/>
  <c r="N379" i="2"/>
  <c r="C379" i="2" s="1"/>
  <c r="I379" i="2" s="1" a="1"/>
  <c r="I379" i="2" s="1"/>
  <c r="N380" i="2"/>
  <c r="C380" i="2" s="1"/>
  <c r="I380" i="2" s="1" a="1"/>
  <c r="I380" i="2" s="1"/>
  <c r="N381" i="2"/>
  <c r="C381" i="2" s="1"/>
  <c r="I381" i="2" s="1" a="1"/>
  <c r="I381" i="2" s="1"/>
  <c r="N382" i="2"/>
  <c r="C382" i="2" s="1"/>
  <c r="I382" i="2" s="1" a="1"/>
  <c r="I382" i="2" s="1"/>
  <c r="N383" i="2"/>
  <c r="C383" i="2" s="1"/>
  <c r="I383" i="2" s="1" a="1"/>
  <c r="I383" i="2" s="1"/>
  <c r="N384" i="2"/>
  <c r="C384" i="2" s="1"/>
  <c r="I384" i="2" s="1" a="1"/>
  <c r="I384" i="2" s="1"/>
  <c r="N385" i="2"/>
  <c r="C385" i="2" s="1"/>
  <c r="I385" i="2" s="1" a="1"/>
  <c r="I385" i="2" s="1"/>
  <c r="N386" i="2"/>
  <c r="C386" i="2" s="1"/>
  <c r="I386" i="2" s="1" a="1"/>
  <c r="I386" i="2" s="1"/>
  <c r="N387" i="2"/>
  <c r="C387" i="2" s="1"/>
  <c r="I387" i="2" s="1" a="1"/>
  <c r="I387" i="2" s="1"/>
  <c r="N388" i="2"/>
  <c r="C388" i="2" s="1"/>
  <c r="I388" i="2" s="1" a="1"/>
  <c r="I388" i="2" s="1"/>
  <c r="N389" i="2"/>
  <c r="C389" i="2" s="1"/>
  <c r="I389" i="2" s="1" a="1"/>
  <c r="I389" i="2" s="1"/>
  <c r="N390" i="2"/>
  <c r="C390" i="2" s="1"/>
  <c r="I390" i="2" s="1" a="1"/>
  <c r="I390" i="2" s="1"/>
  <c r="N391" i="2"/>
  <c r="C391" i="2" s="1"/>
  <c r="I391" i="2" s="1" a="1"/>
  <c r="I391" i="2" s="1"/>
  <c r="N392" i="2"/>
  <c r="C392" i="2" s="1"/>
  <c r="I392" i="2" s="1" a="1"/>
  <c r="I392" i="2" s="1"/>
  <c r="N393" i="2"/>
  <c r="C393" i="2" s="1"/>
  <c r="I393" i="2" s="1" a="1"/>
  <c r="I393" i="2" s="1"/>
  <c r="N394" i="2"/>
  <c r="C394" i="2" s="1"/>
  <c r="I394" i="2" s="1" a="1"/>
  <c r="I394" i="2" s="1"/>
  <c r="N395" i="2"/>
  <c r="C395" i="2" s="1"/>
  <c r="I395" i="2" s="1" a="1"/>
  <c r="I395" i="2" s="1"/>
  <c r="N396" i="2"/>
  <c r="C396" i="2" s="1"/>
  <c r="I396" i="2" s="1" a="1"/>
  <c r="I396" i="2" s="1"/>
  <c r="N397" i="2"/>
  <c r="C397" i="2" s="1"/>
  <c r="I397" i="2" s="1" a="1"/>
  <c r="I397" i="2" s="1"/>
  <c r="N398" i="2"/>
  <c r="C398" i="2" s="1"/>
  <c r="I398" i="2" s="1" a="1"/>
  <c r="I398" i="2" s="1"/>
  <c r="N399" i="2"/>
  <c r="C399" i="2" s="1"/>
  <c r="I399" i="2" s="1" a="1"/>
  <c r="I399" i="2" s="1"/>
  <c r="N400" i="2"/>
  <c r="C400" i="2" s="1"/>
  <c r="I400" i="2" s="1" a="1"/>
  <c r="I400" i="2" s="1"/>
  <c r="N401" i="2"/>
  <c r="C401" i="2" s="1"/>
  <c r="I401" i="2" s="1" a="1"/>
  <c r="I401" i="2" s="1"/>
  <c r="N402" i="2"/>
  <c r="C402" i="2" s="1"/>
  <c r="I402" i="2" s="1" a="1"/>
  <c r="I402" i="2" s="1"/>
  <c r="N403" i="2"/>
  <c r="C403" i="2" s="1"/>
  <c r="I403" i="2" s="1" a="1"/>
  <c r="I403" i="2" s="1"/>
  <c r="N404" i="2"/>
  <c r="C404" i="2" s="1"/>
  <c r="I404" i="2" s="1" a="1"/>
  <c r="I404" i="2" s="1"/>
  <c r="N405" i="2"/>
  <c r="C405" i="2" s="1"/>
  <c r="I405" i="2" s="1" a="1"/>
  <c r="I405" i="2" s="1"/>
  <c r="N406" i="2"/>
  <c r="C406" i="2" s="1"/>
  <c r="I406" i="2" s="1" a="1"/>
  <c r="I406" i="2" s="1"/>
  <c r="N407" i="2"/>
  <c r="C407" i="2" s="1"/>
  <c r="I407" i="2" s="1" a="1"/>
  <c r="I407" i="2" s="1"/>
  <c r="N408" i="2"/>
  <c r="C408" i="2" s="1"/>
  <c r="I408" i="2" s="1" a="1"/>
  <c r="I408" i="2" s="1"/>
  <c r="N409" i="2"/>
  <c r="C409" i="2" s="1"/>
  <c r="I409" i="2" s="1" a="1"/>
  <c r="I409" i="2" s="1"/>
  <c r="N410" i="2"/>
  <c r="C410" i="2" s="1"/>
  <c r="I410" i="2" s="1" a="1"/>
  <c r="I410" i="2" s="1"/>
  <c r="N411" i="2"/>
  <c r="C411" i="2" s="1"/>
  <c r="I411" i="2" s="1" a="1"/>
  <c r="I411" i="2" s="1"/>
  <c r="N412" i="2"/>
  <c r="C412" i="2" s="1"/>
  <c r="I412" i="2" s="1" a="1"/>
  <c r="I412" i="2" s="1"/>
  <c r="N413" i="2"/>
  <c r="C413" i="2" s="1"/>
  <c r="I413" i="2" s="1" a="1"/>
  <c r="I413" i="2" s="1"/>
  <c r="N414" i="2"/>
  <c r="C414" i="2" s="1"/>
  <c r="I414" i="2" s="1" a="1"/>
  <c r="I414" i="2" s="1"/>
  <c r="N415" i="2"/>
  <c r="C415" i="2" s="1"/>
  <c r="I415" i="2" s="1" a="1"/>
  <c r="I415" i="2" s="1"/>
  <c r="N416" i="2"/>
  <c r="C416" i="2" s="1"/>
  <c r="I416" i="2" s="1" a="1"/>
  <c r="I416" i="2" s="1"/>
  <c r="N417" i="2"/>
  <c r="C417" i="2" s="1"/>
  <c r="I417" i="2" s="1" a="1"/>
  <c r="I417" i="2" s="1"/>
  <c r="N418" i="2"/>
  <c r="C418" i="2" s="1"/>
  <c r="I418" i="2" s="1" a="1"/>
  <c r="I418" i="2" s="1"/>
  <c r="N419" i="2"/>
  <c r="C419" i="2" s="1"/>
  <c r="I419" i="2" s="1" a="1"/>
  <c r="I419" i="2" s="1"/>
  <c r="N420" i="2"/>
  <c r="C420" i="2" s="1"/>
  <c r="I420" i="2" s="1" a="1"/>
  <c r="I420" i="2" s="1"/>
  <c r="N421" i="2"/>
  <c r="C421" i="2" s="1"/>
  <c r="I421" i="2" s="1" a="1"/>
  <c r="I421" i="2" s="1"/>
  <c r="N422" i="2"/>
  <c r="C422" i="2" s="1"/>
  <c r="I422" i="2" s="1" a="1"/>
  <c r="I422" i="2" s="1"/>
  <c r="N423" i="2"/>
  <c r="C423" i="2" s="1"/>
  <c r="I423" i="2" s="1" a="1"/>
  <c r="I423" i="2" s="1"/>
  <c r="N424" i="2"/>
  <c r="C424" i="2" s="1"/>
  <c r="I424" i="2" s="1" a="1"/>
  <c r="I424" i="2" s="1"/>
  <c r="N425" i="2"/>
  <c r="C425" i="2" s="1"/>
  <c r="I425" i="2" s="1" a="1"/>
  <c r="I425" i="2" s="1"/>
  <c r="N426" i="2"/>
  <c r="C426" i="2" s="1"/>
  <c r="I426" i="2" s="1" a="1"/>
  <c r="I426" i="2" s="1"/>
  <c r="N427" i="2"/>
  <c r="C427" i="2" s="1"/>
  <c r="I427" i="2" s="1" a="1"/>
  <c r="I427" i="2" s="1"/>
  <c r="N428" i="2"/>
  <c r="C428" i="2" s="1"/>
  <c r="I428" i="2" s="1" a="1"/>
  <c r="I428" i="2" s="1"/>
  <c r="N429" i="2"/>
  <c r="C429" i="2" s="1"/>
  <c r="I429" i="2" s="1" a="1"/>
  <c r="I429" i="2" s="1"/>
  <c r="N430" i="2"/>
  <c r="C430" i="2" s="1"/>
  <c r="I430" i="2" s="1" a="1"/>
  <c r="I430" i="2" s="1"/>
  <c r="N431" i="2"/>
  <c r="C431" i="2" s="1"/>
  <c r="I431" i="2" s="1" a="1"/>
  <c r="I431" i="2" s="1"/>
  <c r="N432" i="2"/>
  <c r="C432" i="2" s="1"/>
  <c r="I432" i="2" s="1" a="1"/>
  <c r="I432" i="2" s="1"/>
  <c r="N433" i="2"/>
  <c r="C433" i="2" s="1"/>
  <c r="I433" i="2" s="1" a="1"/>
  <c r="I433" i="2" s="1"/>
  <c r="N434" i="2"/>
  <c r="C434" i="2" s="1"/>
  <c r="I434" i="2" s="1" a="1"/>
  <c r="I434" i="2" s="1"/>
  <c r="N435" i="2"/>
  <c r="C435" i="2" s="1"/>
  <c r="I435" i="2" s="1" a="1"/>
  <c r="I435" i="2" s="1"/>
  <c r="N436" i="2"/>
  <c r="C436" i="2" s="1"/>
  <c r="I436" i="2" s="1" a="1"/>
  <c r="I436" i="2" s="1"/>
  <c r="N437" i="2"/>
  <c r="C437" i="2" s="1"/>
  <c r="I437" i="2" s="1" a="1"/>
  <c r="I437" i="2" s="1"/>
  <c r="N438" i="2"/>
  <c r="C438" i="2" s="1"/>
  <c r="I438" i="2" s="1" a="1"/>
  <c r="I438" i="2" s="1"/>
  <c r="N439" i="2"/>
  <c r="C439" i="2" s="1"/>
  <c r="I439" i="2" s="1" a="1"/>
  <c r="I439" i="2" s="1"/>
  <c r="N440" i="2"/>
  <c r="C440" i="2" s="1"/>
  <c r="I440" i="2" s="1" a="1"/>
  <c r="I440" i="2" s="1"/>
  <c r="N441" i="2"/>
  <c r="C441" i="2" s="1"/>
  <c r="I441" i="2" s="1" a="1"/>
  <c r="I441" i="2" s="1"/>
  <c r="N442" i="2"/>
  <c r="C442" i="2" s="1"/>
  <c r="I442" i="2" s="1" a="1"/>
  <c r="I442" i="2" s="1"/>
  <c r="N443" i="2"/>
  <c r="C443" i="2" s="1"/>
  <c r="I443" i="2" s="1" a="1"/>
  <c r="I443" i="2" s="1"/>
  <c r="N444" i="2"/>
  <c r="C444" i="2" s="1"/>
  <c r="I444" i="2" s="1" a="1"/>
  <c r="I444" i="2" s="1"/>
  <c r="N445" i="2"/>
  <c r="C445" i="2" s="1"/>
  <c r="I445" i="2" s="1" a="1"/>
  <c r="I445" i="2" s="1"/>
  <c r="N446" i="2"/>
  <c r="C446" i="2" s="1"/>
  <c r="I446" i="2" s="1" a="1"/>
  <c r="I446" i="2" s="1"/>
  <c r="N447" i="2"/>
  <c r="C447" i="2" s="1"/>
  <c r="I447" i="2" s="1" a="1"/>
  <c r="I447" i="2" s="1"/>
  <c r="N448" i="2"/>
  <c r="C448" i="2" s="1"/>
  <c r="I448" i="2" s="1" a="1"/>
  <c r="I448" i="2" s="1"/>
  <c r="N449" i="2"/>
  <c r="C449" i="2" s="1"/>
  <c r="I449" i="2" s="1" a="1"/>
  <c r="I449" i="2" s="1"/>
  <c r="N450" i="2"/>
  <c r="C450" i="2" s="1"/>
  <c r="I450" i="2" s="1" a="1"/>
  <c r="I450" i="2" s="1"/>
  <c r="N451" i="2"/>
  <c r="C451" i="2" s="1"/>
  <c r="I451" i="2" s="1" a="1"/>
  <c r="I451" i="2" s="1"/>
  <c r="N452" i="2"/>
  <c r="C452" i="2" s="1"/>
  <c r="I452" i="2" s="1" a="1"/>
  <c r="I452" i="2" s="1"/>
  <c r="N453" i="2"/>
  <c r="C453" i="2" s="1"/>
  <c r="I453" i="2" s="1" a="1"/>
  <c r="I453" i="2" s="1"/>
  <c r="N454" i="2"/>
  <c r="C454" i="2" s="1"/>
  <c r="I454" i="2" s="1" a="1"/>
  <c r="I454" i="2" s="1"/>
  <c r="N455" i="2"/>
  <c r="C455" i="2" s="1"/>
  <c r="I455" i="2" s="1" a="1"/>
  <c r="I455" i="2" s="1"/>
  <c r="N456" i="2"/>
  <c r="C456" i="2" s="1"/>
  <c r="I456" i="2" s="1" a="1"/>
  <c r="I456" i="2" s="1"/>
  <c r="N457" i="2"/>
  <c r="C457" i="2" s="1"/>
  <c r="I457" i="2" s="1" a="1"/>
  <c r="I457" i="2" s="1"/>
  <c r="N458" i="2"/>
  <c r="C458" i="2" s="1"/>
  <c r="I458" i="2" s="1" a="1"/>
  <c r="I458" i="2" s="1"/>
  <c r="N459" i="2"/>
  <c r="C459" i="2" s="1"/>
  <c r="I459" i="2" s="1" a="1"/>
  <c r="I459" i="2" s="1"/>
  <c r="N460" i="2"/>
  <c r="C460" i="2" s="1"/>
  <c r="I460" i="2" s="1" a="1"/>
  <c r="I460" i="2" s="1"/>
  <c r="N461" i="2"/>
  <c r="C461" i="2" s="1"/>
  <c r="I461" i="2" s="1" a="1"/>
  <c r="I461" i="2" s="1"/>
  <c r="N462" i="2"/>
  <c r="C462" i="2" s="1"/>
  <c r="I462" i="2" s="1" a="1"/>
  <c r="I462" i="2" s="1"/>
  <c r="N463" i="2"/>
  <c r="C463" i="2" s="1"/>
  <c r="I463" i="2" s="1" a="1"/>
  <c r="I463" i="2" s="1"/>
  <c r="N464" i="2"/>
  <c r="C464" i="2" s="1"/>
  <c r="I464" i="2" s="1" a="1"/>
  <c r="I464" i="2" s="1"/>
  <c r="N465" i="2"/>
  <c r="C465" i="2" s="1"/>
  <c r="I465" i="2" s="1" a="1"/>
  <c r="I465" i="2" s="1"/>
  <c r="N466" i="2"/>
  <c r="C466" i="2" s="1"/>
  <c r="I466" i="2" s="1" a="1"/>
  <c r="I466" i="2" s="1"/>
  <c r="N467" i="2"/>
  <c r="C467" i="2" s="1"/>
  <c r="I467" i="2" s="1" a="1"/>
  <c r="I467" i="2" s="1"/>
  <c r="N468" i="2"/>
  <c r="C468" i="2" s="1"/>
  <c r="I468" i="2" s="1" a="1"/>
  <c r="I468" i="2" s="1"/>
  <c r="N469" i="2"/>
  <c r="C469" i="2" s="1"/>
  <c r="I469" i="2" s="1" a="1"/>
  <c r="I469" i="2" s="1"/>
  <c r="N470" i="2"/>
  <c r="C470" i="2" s="1"/>
  <c r="I470" i="2" s="1" a="1"/>
  <c r="I470" i="2" s="1"/>
  <c r="N471" i="2"/>
  <c r="C471" i="2" s="1"/>
  <c r="I471" i="2" s="1" a="1"/>
  <c r="I471" i="2" s="1"/>
  <c r="N472" i="2"/>
  <c r="C472" i="2" s="1"/>
  <c r="I472" i="2" s="1" a="1"/>
  <c r="I472" i="2" s="1"/>
  <c r="N473" i="2"/>
  <c r="C473" i="2" s="1"/>
  <c r="I473" i="2" s="1" a="1"/>
  <c r="I473" i="2" s="1"/>
  <c r="N474" i="2"/>
  <c r="C474" i="2" s="1"/>
  <c r="I474" i="2" s="1" a="1"/>
  <c r="I474" i="2" s="1"/>
  <c r="N475" i="2"/>
  <c r="C475" i="2" s="1"/>
  <c r="I475" i="2" s="1" a="1"/>
  <c r="I475" i="2" s="1"/>
  <c r="N476" i="2"/>
  <c r="C476" i="2" s="1"/>
  <c r="I476" i="2" s="1" a="1"/>
  <c r="I476" i="2" s="1"/>
  <c r="N477" i="2"/>
  <c r="C477" i="2" s="1"/>
  <c r="I477" i="2" s="1" a="1"/>
  <c r="I477" i="2" s="1"/>
  <c r="N478" i="2"/>
  <c r="C478" i="2" s="1"/>
  <c r="I478" i="2" s="1" a="1"/>
  <c r="I478" i="2" s="1"/>
  <c r="N479" i="2"/>
  <c r="C479" i="2" s="1"/>
  <c r="I479" i="2" s="1" a="1"/>
  <c r="I479" i="2" s="1"/>
  <c r="N480" i="2"/>
  <c r="C480" i="2" s="1"/>
  <c r="I480" i="2" s="1" a="1"/>
  <c r="I480" i="2" s="1"/>
  <c r="N481" i="2"/>
  <c r="C481" i="2" s="1"/>
  <c r="I481" i="2" s="1" a="1"/>
  <c r="I481" i="2" s="1"/>
  <c r="N482" i="2"/>
  <c r="C482" i="2" s="1"/>
  <c r="I482" i="2" s="1" a="1"/>
  <c r="I482" i="2" s="1"/>
  <c r="N483" i="2"/>
  <c r="C483" i="2" s="1"/>
  <c r="I483" i="2" s="1" a="1"/>
  <c r="I483" i="2" s="1"/>
  <c r="N484" i="2"/>
  <c r="C484" i="2" s="1"/>
  <c r="I484" i="2" s="1" a="1"/>
  <c r="I484" i="2" s="1"/>
  <c r="N485" i="2"/>
  <c r="C485" i="2" s="1"/>
  <c r="I485" i="2" s="1" a="1"/>
  <c r="I485" i="2" s="1"/>
  <c r="N486" i="2"/>
  <c r="C486" i="2" s="1"/>
  <c r="I486" i="2" s="1" a="1"/>
  <c r="I486" i="2" s="1"/>
  <c r="N487" i="2"/>
  <c r="C487" i="2" s="1"/>
  <c r="I487" i="2" s="1" a="1"/>
  <c r="I487" i="2" s="1"/>
  <c r="N488" i="2"/>
  <c r="C488" i="2" s="1"/>
  <c r="I488" i="2" s="1" a="1"/>
  <c r="I488" i="2" s="1"/>
  <c r="N489" i="2"/>
  <c r="C489" i="2" s="1"/>
  <c r="I489" i="2" s="1" a="1"/>
  <c r="I489" i="2" s="1"/>
  <c r="N490" i="2"/>
  <c r="C490" i="2" s="1"/>
  <c r="I490" i="2" s="1" a="1"/>
  <c r="I490" i="2" s="1"/>
  <c r="N491" i="2"/>
  <c r="C491" i="2" s="1"/>
  <c r="I491" i="2" s="1" a="1"/>
  <c r="I491" i="2" s="1"/>
  <c r="N492" i="2"/>
  <c r="C492" i="2" s="1"/>
  <c r="I492" i="2" s="1" a="1"/>
  <c r="I492" i="2" s="1"/>
  <c r="N493" i="2"/>
  <c r="C493" i="2" s="1"/>
  <c r="I493" i="2" s="1" a="1"/>
  <c r="I493" i="2" s="1"/>
  <c r="N494" i="2"/>
  <c r="C494" i="2" s="1"/>
  <c r="I494" i="2" s="1" a="1"/>
  <c r="I494" i="2" s="1"/>
  <c r="N495" i="2"/>
  <c r="C495" i="2" s="1"/>
  <c r="I495" i="2" s="1" a="1"/>
  <c r="I495" i="2" s="1"/>
  <c r="N496" i="2"/>
  <c r="C496" i="2" s="1"/>
  <c r="I496" i="2" s="1" a="1"/>
  <c r="I496" i="2" s="1"/>
  <c r="N497" i="2"/>
  <c r="C497" i="2" s="1"/>
  <c r="I497" i="2" s="1" a="1"/>
  <c r="I497" i="2" s="1"/>
  <c r="N498" i="2"/>
  <c r="C498" i="2" s="1"/>
  <c r="I498" i="2" s="1" a="1"/>
  <c r="I498" i="2" s="1"/>
  <c r="N499" i="2"/>
  <c r="C499" i="2" s="1"/>
  <c r="I499" i="2" s="1" a="1"/>
  <c r="I499" i="2" s="1"/>
  <c r="N500" i="2"/>
  <c r="C500" i="2" s="1"/>
  <c r="I500" i="2" s="1" a="1"/>
  <c r="I500" i="2" s="1"/>
  <c r="N501" i="2"/>
  <c r="C501" i="2" s="1"/>
  <c r="I501" i="2" s="1" a="1"/>
  <c r="I501" i="2" s="1"/>
  <c r="N502" i="2"/>
  <c r="C502" i="2" s="1"/>
  <c r="I502" i="2" s="1" a="1"/>
  <c r="I502" i="2" s="1"/>
  <c r="N503" i="2"/>
  <c r="C503" i="2" s="1"/>
  <c r="I503" i="2" s="1" a="1"/>
  <c r="I503" i="2" s="1"/>
  <c r="N504" i="2"/>
  <c r="C504" i="2" s="1"/>
  <c r="I504" i="2" s="1" a="1"/>
  <c r="I504" i="2" s="1"/>
  <c r="N505" i="2"/>
  <c r="C505" i="2" s="1"/>
  <c r="I505" i="2" s="1" a="1"/>
  <c r="I505" i="2" s="1"/>
  <c r="N506" i="2"/>
  <c r="C506" i="2" s="1"/>
  <c r="I506" i="2" s="1" a="1"/>
  <c r="I506" i="2" s="1"/>
  <c r="N507" i="2"/>
  <c r="C507" i="2" s="1"/>
  <c r="I507" i="2" s="1" a="1"/>
  <c r="I507" i="2" s="1"/>
  <c r="N508" i="2"/>
  <c r="C508" i="2" s="1"/>
  <c r="I508" i="2" s="1" a="1"/>
  <c r="I508" i="2" s="1"/>
  <c r="N509" i="2"/>
  <c r="C509" i="2" s="1"/>
  <c r="I509" i="2" s="1" a="1"/>
  <c r="I509" i="2" s="1"/>
  <c r="N510" i="2"/>
  <c r="C510" i="2" s="1"/>
  <c r="I510" i="2" s="1" a="1"/>
  <c r="I510" i="2" s="1"/>
  <c r="N511" i="2"/>
  <c r="C511" i="2" s="1"/>
  <c r="I511" i="2" s="1" a="1"/>
  <c r="I511" i="2" s="1"/>
  <c r="N512" i="2"/>
  <c r="C512" i="2" s="1"/>
  <c r="I512" i="2" s="1" a="1"/>
  <c r="I512" i="2" s="1"/>
  <c r="N513" i="2"/>
  <c r="C513" i="2" s="1"/>
  <c r="I513" i="2" s="1" a="1"/>
  <c r="I513" i="2" s="1"/>
  <c r="N514" i="2"/>
  <c r="C514" i="2" s="1"/>
  <c r="I514" i="2" s="1" a="1"/>
  <c r="I514" i="2" s="1"/>
  <c r="N515" i="2"/>
  <c r="C515" i="2" s="1"/>
  <c r="I515" i="2" s="1" a="1"/>
  <c r="I515" i="2" s="1"/>
  <c r="N516" i="2"/>
  <c r="C516" i="2" s="1"/>
  <c r="I516" i="2" s="1" a="1"/>
  <c r="I516" i="2" s="1"/>
  <c r="N517" i="2"/>
  <c r="C517" i="2" s="1"/>
  <c r="I517" i="2" s="1" a="1"/>
  <c r="I517" i="2" s="1"/>
  <c r="N518" i="2"/>
  <c r="C518" i="2" s="1"/>
  <c r="I518" i="2" s="1" a="1"/>
  <c r="I518" i="2" s="1"/>
  <c r="N519" i="2"/>
  <c r="C519" i="2" s="1"/>
  <c r="I519" i="2" s="1" a="1"/>
  <c r="I519" i="2" s="1"/>
  <c r="N520" i="2"/>
  <c r="C520" i="2" s="1"/>
  <c r="I520" i="2" s="1" a="1"/>
  <c r="I520" i="2" s="1"/>
  <c r="N521" i="2"/>
  <c r="C521" i="2" s="1"/>
  <c r="I521" i="2" s="1" a="1"/>
  <c r="I521" i="2" s="1"/>
  <c r="N522" i="2"/>
  <c r="C522" i="2" s="1"/>
  <c r="I522" i="2" s="1" a="1"/>
  <c r="I522" i="2" s="1"/>
  <c r="N523" i="2"/>
  <c r="C523" i="2" s="1"/>
  <c r="I523" i="2" s="1" a="1"/>
  <c r="I523" i="2" s="1"/>
  <c r="N524" i="2"/>
  <c r="C524" i="2" s="1"/>
  <c r="I524" i="2" s="1" a="1"/>
  <c r="I524" i="2" s="1"/>
  <c r="N525" i="2"/>
  <c r="C525" i="2" s="1"/>
  <c r="I525" i="2" s="1" a="1"/>
  <c r="I525" i="2" s="1"/>
  <c r="N526" i="2"/>
  <c r="C526" i="2" s="1"/>
  <c r="I526" i="2" s="1" a="1"/>
  <c r="I526" i="2" s="1"/>
  <c r="N527" i="2"/>
  <c r="C527" i="2" s="1"/>
  <c r="I527" i="2" s="1" a="1"/>
  <c r="I527" i="2" s="1"/>
  <c r="N528" i="2"/>
  <c r="C528" i="2" s="1"/>
  <c r="I528" i="2" s="1" a="1"/>
  <c r="I528" i="2" s="1"/>
  <c r="N529" i="2"/>
  <c r="C529" i="2" s="1"/>
  <c r="I529" i="2" s="1" a="1"/>
  <c r="I529" i="2" s="1"/>
  <c r="N530" i="2"/>
  <c r="C530" i="2" s="1"/>
  <c r="I530" i="2" s="1" a="1"/>
  <c r="I530" i="2" s="1"/>
  <c r="N531" i="2"/>
  <c r="C531" i="2" s="1"/>
  <c r="I531" i="2" s="1" a="1"/>
  <c r="I531" i="2" s="1"/>
  <c r="N532" i="2"/>
  <c r="C532" i="2" s="1"/>
  <c r="I532" i="2" s="1" a="1"/>
  <c r="I532" i="2" s="1"/>
  <c r="N533" i="2"/>
  <c r="C533" i="2" s="1"/>
  <c r="I533" i="2" s="1" a="1"/>
  <c r="I533" i="2" s="1"/>
  <c r="N534" i="2"/>
  <c r="C534" i="2" s="1"/>
  <c r="I534" i="2" s="1" a="1"/>
  <c r="I534" i="2" s="1"/>
  <c r="N535" i="2"/>
  <c r="C535" i="2" s="1"/>
  <c r="I535" i="2" s="1" a="1"/>
  <c r="I535" i="2" s="1"/>
  <c r="N536" i="2"/>
  <c r="C536" i="2" s="1"/>
  <c r="I536" i="2" s="1" a="1"/>
  <c r="I536" i="2" s="1"/>
  <c r="N537" i="2"/>
  <c r="C537" i="2" s="1"/>
  <c r="I537" i="2" s="1" a="1"/>
  <c r="I537" i="2" s="1"/>
  <c r="N538" i="2"/>
  <c r="C538" i="2" s="1"/>
  <c r="I538" i="2" s="1" a="1"/>
  <c r="I538" i="2" s="1"/>
  <c r="N539" i="2"/>
  <c r="C539" i="2" s="1"/>
  <c r="I539" i="2" s="1" a="1"/>
  <c r="I539" i="2" s="1"/>
  <c r="N540" i="2"/>
  <c r="C540" i="2" s="1"/>
  <c r="I540" i="2" s="1" a="1"/>
  <c r="I540" i="2" s="1"/>
  <c r="N541" i="2"/>
  <c r="C541" i="2" s="1"/>
  <c r="I541" i="2" s="1" a="1"/>
  <c r="I541" i="2" s="1"/>
  <c r="N542" i="2"/>
  <c r="C542" i="2" s="1"/>
  <c r="I542" i="2" s="1" a="1"/>
  <c r="I542" i="2" s="1"/>
  <c r="N543" i="2"/>
  <c r="C543" i="2" s="1"/>
  <c r="I543" i="2" s="1" a="1"/>
  <c r="I543" i="2" s="1"/>
  <c r="N544" i="2"/>
  <c r="C544" i="2" s="1"/>
  <c r="I544" i="2" s="1" a="1"/>
  <c r="I544" i="2" s="1"/>
  <c r="N545" i="2"/>
  <c r="C545" i="2" s="1"/>
  <c r="I545" i="2" s="1" a="1"/>
  <c r="I545" i="2" s="1"/>
  <c r="N546" i="2"/>
  <c r="C546" i="2" s="1"/>
  <c r="I546" i="2" s="1" a="1"/>
  <c r="I546" i="2" s="1"/>
  <c r="N547" i="2"/>
  <c r="C547" i="2" s="1"/>
  <c r="I547" i="2" s="1" a="1"/>
  <c r="I547" i="2" s="1"/>
  <c r="N548" i="2"/>
  <c r="C548" i="2" s="1"/>
  <c r="I548" i="2" s="1" a="1"/>
  <c r="I548" i="2" s="1"/>
  <c r="N549" i="2"/>
  <c r="C549" i="2" s="1"/>
  <c r="I549" i="2" s="1" a="1"/>
  <c r="I549" i="2" s="1"/>
  <c r="N550" i="2"/>
  <c r="C550" i="2" s="1"/>
  <c r="I550" i="2" s="1" a="1"/>
  <c r="I550" i="2" s="1"/>
  <c r="N551" i="2"/>
  <c r="C551" i="2" s="1"/>
  <c r="I551" i="2" s="1" a="1"/>
  <c r="I551" i="2" s="1"/>
  <c r="N552" i="2"/>
  <c r="C552" i="2" s="1"/>
  <c r="I552" i="2" s="1" a="1"/>
  <c r="I552" i="2" s="1"/>
  <c r="N553" i="2"/>
  <c r="C553" i="2" s="1"/>
  <c r="I553" i="2" s="1" a="1"/>
  <c r="I553" i="2" s="1"/>
  <c r="N554" i="2"/>
  <c r="C554" i="2" s="1"/>
  <c r="I554" i="2" s="1" a="1"/>
  <c r="I554" i="2" s="1"/>
  <c r="N555" i="2"/>
  <c r="C555" i="2" s="1"/>
  <c r="I555" i="2" s="1" a="1"/>
  <c r="I555" i="2" s="1"/>
  <c r="N556" i="2"/>
  <c r="C556" i="2" s="1"/>
  <c r="I556" i="2" s="1" a="1"/>
  <c r="I556" i="2" s="1"/>
  <c r="N557" i="2"/>
  <c r="C557" i="2" s="1"/>
  <c r="I557" i="2" s="1" a="1"/>
  <c r="I557" i="2" s="1"/>
  <c r="N558" i="2"/>
  <c r="C558" i="2" s="1"/>
  <c r="I558" i="2" s="1" a="1"/>
  <c r="I558" i="2" s="1"/>
  <c r="N559" i="2"/>
  <c r="C559" i="2" s="1"/>
  <c r="I559" i="2" s="1" a="1"/>
  <c r="I559" i="2" s="1"/>
  <c r="N560" i="2"/>
  <c r="C560" i="2" s="1"/>
  <c r="I560" i="2" s="1" a="1"/>
  <c r="I560" i="2" s="1"/>
  <c r="N561" i="2"/>
  <c r="C561" i="2" s="1"/>
  <c r="I561" i="2" s="1" a="1"/>
  <c r="I561" i="2" s="1"/>
  <c r="N562" i="2"/>
  <c r="C562" i="2" s="1"/>
  <c r="I562" i="2" s="1" a="1"/>
  <c r="I562" i="2" s="1"/>
  <c r="N563" i="2"/>
  <c r="C563" i="2" s="1"/>
  <c r="I563" i="2" s="1" a="1"/>
  <c r="I563" i="2" s="1"/>
  <c r="N564" i="2"/>
  <c r="C564" i="2" s="1"/>
  <c r="I564" i="2" s="1" a="1"/>
  <c r="I564" i="2" s="1"/>
  <c r="N565" i="2"/>
  <c r="C565" i="2" s="1"/>
  <c r="I565" i="2" s="1" a="1"/>
  <c r="I565" i="2" s="1"/>
  <c r="N566" i="2"/>
  <c r="C566" i="2" s="1"/>
  <c r="I566" i="2" s="1" a="1"/>
  <c r="I566" i="2" s="1"/>
  <c r="N567" i="2"/>
  <c r="C567" i="2" s="1"/>
  <c r="I567" i="2" s="1" a="1"/>
  <c r="I567" i="2" s="1"/>
  <c r="N568" i="2"/>
  <c r="C568" i="2" s="1"/>
  <c r="I568" i="2" s="1" a="1"/>
  <c r="I568" i="2" s="1"/>
  <c r="N569" i="2"/>
  <c r="C569" i="2" s="1"/>
  <c r="I569" i="2" s="1" a="1"/>
  <c r="I569" i="2" s="1"/>
  <c r="N570" i="2"/>
  <c r="C570" i="2" s="1"/>
  <c r="I570" i="2" s="1" a="1"/>
  <c r="I570" i="2" s="1"/>
  <c r="N571" i="2"/>
  <c r="C571" i="2" s="1"/>
  <c r="I571" i="2" s="1" a="1"/>
  <c r="I571" i="2" s="1"/>
  <c r="N572" i="2"/>
  <c r="C572" i="2" s="1"/>
  <c r="I572" i="2" s="1" a="1"/>
  <c r="I572" i="2" s="1"/>
  <c r="N573" i="2"/>
  <c r="C573" i="2" s="1"/>
  <c r="I573" i="2" s="1" a="1"/>
  <c r="I573" i="2" s="1"/>
  <c r="N574" i="2"/>
  <c r="C574" i="2" s="1"/>
  <c r="I574" i="2" s="1" a="1"/>
  <c r="I574" i="2" s="1"/>
  <c r="N575" i="2"/>
  <c r="C575" i="2" s="1"/>
  <c r="I575" i="2" s="1" a="1"/>
  <c r="I575" i="2" s="1"/>
  <c r="N576" i="2"/>
  <c r="C576" i="2" s="1"/>
  <c r="I576" i="2" s="1" a="1"/>
  <c r="I576" i="2" s="1"/>
  <c r="N577" i="2"/>
  <c r="C577" i="2" s="1"/>
  <c r="I577" i="2" s="1" a="1"/>
  <c r="I577" i="2" s="1"/>
  <c r="N578" i="2"/>
  <c r="C578" i="2" s="1"/>
  <c r="I578" i="2" s="1" a="1"/>
  <c r="I578" i="2" s="1"/>
  <c r="N579" i="2"/>
  <c r="C579" i="2" s="1"/>
  <c r="I579" i="2" s="1" a="1"/>
  <c r="I579" i="2" s="1"/>
  <c r="N580" i="2"/>
  <c r="C580" i="2" s="1"/>
  <c r="I580" i="2" s="1" a="1"/>
  <c r="I580" i="2" s="1"/>
  <c r="N581" i="2"/>
  <c r="C581" i="2" s="1"/>
  <c r="I581" i="2" s="1" a="1"/>
  <c r="I581" i="2" s="1"/>
  <c r="N582" i="2"/>
  <c r="C582" i="2" s="1"/>
  <c r="I582" i="2" s="1" a="1"/>
  <c r="I582" i="2" s="1"/>
  <c r="N583" i="2"/>
  <c r="C583" i="2" s="1"/>
  <c r="I583" i="2" s="1" a="1"/>
  <c r="I583" i="2" s="1"/>
  <c r="N584" i="2"/>
  <c r="C584" i="2" s="1"/>
  <c r="I584" i="2" s="1" a="1"/>
  <c r="I584" i="2" s="1"/>
  <c r="N585" i="2"/>
  <c r="C585" i="2" s="1"/>
  <c r="I585" i="2" s="1" a="1"/>
  <c r="I585" i="2" s="1"/>
  <c r="N586" i="2"/>
  <c r="C586" i="2" s="1"/>
  <c r="I586" i="2" s="1" a="1"/>
  <c r="I586" i="2" s="1"/>
  <c r="N587" i="2"/>
  <c r="C587" i="2" s="1"/>
  <c r="I587" i="2" s="1" a="1"/>
  <c r="I587" i="2" s="1"/>
  <c r="N588" i="2"/>
  <c r="C588" i="2" s="1"/>
  <c r="I588" i="2" s="1" a="1"/>
  <c r="I588" i="2" s="1"/>
  <c r="N589" i="2"/>
  <c r="C589" i="2" s="1"/>
  <c r="I589" i="2" s="1" a="1"/>
  <c r="I589" i="2" s="1"/>
  <c r="N590" i="2"/>
  <c r="C590" i="2" s="1"/>
  <c r="I590" i="2" s="1" a="1"/>
  <c r="I590" i="2" s="1"/>
  <c r="N591" i="2"/>
  <c r="C591" i="2" s="1"/>
  <c r="I591" i="2" s="1" a="1"/>
  <c r="I591" i="2" s="1"/>
  <c r="N592" i="2"/>
  <c r="C592" i="2" s="1"/>
  <c r="I592" i="2" s="1" a="1"/>
  <c r="I592" i="2" s="1"/>
  <c r="N593" i="2"/>
  <c r="C593" i="2" s="1"/>
  <c r="I593" i="2" s="1" a="1"/>
  <c r="I593" i="2" s="1"/>
  <c r="N594" i="2"/>
  <c r="C594" i="2" s="1"/>
  <c r="I594" i="2" s="1" a="1"/>
  <c r="I594" i="2" s="1"/>
  <c r="N595" i="2"/>
  <c r="C595" i="2" s="1"/>
  <c r="I595" i="2" s="1" a="1"/>
  <c r="I595" i="2" s="1"/>
  <c r="N596" i="2"/>
  <c r="C596" i="2" s="1"/>
  <c r="I596" i="2" s="1" a="1"/>
  <c r="I596" i="2" s="1"/>
  <c r="N597" i="2"/>
  <c r="C597" i="2" s="1"/>
  <c r="I597" i="2" s="1" a="1"/>
  <c r="I597" i="2" s="1"/>
  <c r="N598" i="2"/>
  <c r="C598" i="2" s="1"/>
  <c r="I598" i="2" s="1" a="1"/>
  <c r="I598" i="2" s="1"/>
  <c r="N599" i="2"/>
  <c r="C599" i="2" s="1"/>
  <c r="I599" i="2" s="1" a="1"/>
  <c r="I599" i="2" s="1"/>
  <c r="N600" i="2"/>
  <c r="C600" i="2" s="1"/>
  <c r="I600" i="2" s="1" a="1"/>
  <c r="I600" i="2" s="1"/>
  <c r="N601" i="2"/>
  <c r="C601" i="2" s="1"/>
  <c r="I601" i="2" s="1" a="1"/>
  <c r="I601" i="2" s="1"/>
  <c r="N602" i="2"/>
  <c r="C602" i="2" s="1"/>
  <c r="I602" i="2" s="1" a="1"/>
  <c r="I602" i="2" s="1"/>
  <c r="N603" i="2"/>
  <c r="C603" i="2" s="1"/>
  <c r="I603" i="2" s="1" a="1"/>
  <c r="I603" i="2" s="1"/>
  <c r="N604" i="2"/>
  <c r="C604" i="2" s="1"/>
  <c r="I604" i="2" s="1" a="1"/>
  <c r="I604" i="2" s="1"/>
  <c r="N605" i="2"/>
  <c r="C605" i="2" s="1"/>
  <c r="I605" i="2" s="1" a="1"/>
  <c r="I605" i="2" s="1"/>
  <c r="N606" i="2"/>
  <c r="C606" i="2" s="1"/>
  <c r="I606" i="2" s="1" a="1"/>
  <c r="I606" i="2" s="1"/>
  <c r="N607" i="2"/>
  <c r="C607" i="2" s="1"/>
  <c r="I607" i="2" s="1" a="1"/>
  <c r="I607" i="2" s="1"/>
  <c r="N608" i="2"/>
  <c r="C608" i="2" s="1"/>
  <c r="I608" i="2" s="1" a="1"/>
  <c r="I608" i="2" s="1"/>
  <c r="N609" i="2"/>
  <c r="C609" i="2" s="1"/>
  <c r="I609" i="2" s="1" a="1"/>
  <c r="I609" i="2" s="1"/>
  <c r="N610" i="2"/>
  <c r="C610" i="2" s="1"/>
  <c r="I610" i="2" s="1" a="1"/>
  <c r="I610" i="2" s="1"/>
  <c r="N611" i="2"/>
  <c r="C611" i="2" s="1"/>
  <c r="I611" i="2" s="1" a="1"/>
  <c r="I611" i="2" s="1"/>
  <c r="N612" i="2"/>
  <c r="C612" i="2" s="1"/>
  <c r="I612" i="2" s="1" a="1"/>
  <c r="I612" i="2" s="1"/>
  <c r="N613" i="2"/>
  <c r="C613" i="2" s="1"/>
  <c r="I613" i="2" s="1" a="1"/>
  <c r="I613" i="2" s="1"/>
  <c r="N614" i="2"/>
  <c r="C614" i="2" s="1"/>
  <c r="I614" i="2" s="1" a="1"/>
  <c r="I614" i="2" s="1"/>
  <c r="N615" i="2"/>
  <c r="C615" i="2" s="1"/>
  <c r="I615" i="2" s="1" a="1"/>
  <c r="I615" i="2" s="1"/>
  <c r="N616" i="2"/>
  <c r="C616" i="2" s="1"/>
  <c r="I616" i="2" s="1" a="1"/>
  <c r="I616" i="2" s="1"/>
  <c r="N617" i="2"/>
  <c r="C617" i="2" s="1"/>
  <c r="I617" i="2" s="1" a="1"/>
  <c r="I617" i="2" s="1"/>
  <c r="N618" i="2"/>
  <c r="C618" i="2" s="1"/>
  <c r="I618" i="2" s="1" a="1"/>
  <c r="I618" i="2" s="1"/>
  <c r="N619" i="2"/>
  <c r="C619" i="2" s="1"/>
  <c r="I619" i="2" s="1" a="1"/>
  <c r="I619" i="2" s="1"/>
  <c r="N620" i="2"/>
  <c r="C620" i="2" s="1"/>
  <c r="I620" i="2" s="1" a="1"/>
  <c r="I620" i="2" s="1"/>
  <c r="N621" i="2"/>
  <c r="C621" i="2" s="1"/>
  <c r="I621" i="2" s="1" a="1"/>
  <c r="I621" i="2" s="1"/>
  <c r="N622" i="2"/>
  <c r="C622" i="2" s="1"/>
  <c r="I622" i="2" s="1" a="1"/>
  <c r="I622" i="2" s="1"/>
  <c r="N623" i="2"/>
  <c r="C623" i="2" s="1"/>
  <c r="I623" i="2" s="1" a="1"/>
  <c r="I623" i="2" s="1"/>
  <c r="N624" i="2"/>
  <c r="C624" i="2" s="1"/>
  <c r="I624" i="2" s="1" a="1"/>
  <c r="I624" i="2" s="1"/>
  <c r="N625" i="2"/>
  <c r="C625" i="2" s="1"/>
  <c r="I625" i="2" s="1" a="1"/>
  <c r="I625" i="2" s="1"/>
  <c r="N626" i="2"/>
  <c r="C626" i="2" s="1"/>
  <c r="I626" i="2" s="1" a="1"/>
  <c r="I626" i="2" s="1"/>
  <c r="N627" i="2"/>
  <c r="C627" i="2" s="1"/>
  <c r="I627" i="2" s="1" a="1"/>
  <c r="I627" i="2" s="1"/>
  <c r="N628" i="2"/>
  <c r="C628" i="2" s="1"/>
  <c r="I628" i="2" s="1" a="1"/>
  <c r="I628" i="2" s="1"/>
  <c r="N629" i="2"/>
  <c r="C629" i="2" s="1"/>
  <c r="I629" i="2" s="1" a="1"/>
  <c r="I629" i="2" s="1"/>
  <c r="N630" i="2"/>
  <c r="C630" i="2" s="1"/>
  <c r="I630" i="2" s="1" a="1"/>
  <c r="I630" i="2" s="1"/>
  <c r="N631" i="2"/>
  <c r="C631" i="2" s="1"/>
  <c r="I631" i="2" s="1" a="1"/>
  <c r="I631" i="2" s="1"/>
  <c r="N632" i="2"/>
  <c r="C632" i="2" s="1"/>
  <c r="I632" i="2" s="1" a="1"/>
  <c r="I632" i="2" s="1"/>
  <c r="N633" i="2"/>
  <c r="C633" i="2" s="1"/>
  <c r="I633" i="2" s="1" a="1"/>
  <c r="I633" i="2" s="1"/>
  <c r="N634" i="2"/>
  <c r="C634" i="2" s="1"/>
  <c r="I634" i="2" s="1" a="1"/>
  <c r="I634" i="2" s="1"/>
  <c r="N635" i="2"/>
  <c r="C635" i="2" s="1"/>
  <c r="I635" i="2" s="1" a="1"/>
  <c r="I635" i="2" s="1"/>
  <c r="N636" i="2"/>
  <c r="C636" i="2" s="1"/>
  <c r="I636" i="2" s="1" a="1"/>
  <c r="I636" i="2" s="1"/>
  <c r="N637" i="2"/>
  <c r="C637" i="2" s="1"/>
  <c r="I637" i="2" s="1" a="1"/>
  <c r="I637" i="2" s="1"/>
  <c r="N638" i="2"/>
  <c r="C638" i="2" s="1"/>
  <c r="I638" i="2" s="1" a="1"/>
  <c r="I638" i="2" s="1"/>
  <c r="N639" i="2"/>
  <c r="C639" i="2" s="1"/>
  <c r="I639" i="2" s="1" a="1"/>
  <c r="I639" i="2" s="1"/>
  <c r="N640" i="2"/>
  <c r="C640" i="2" s="1"/>
  <c r="I640" i="2" s="1" a="1"/>
  <c r="I640" i="2" s="1"/>
  <c r="N641" i="2"/>
  <c r="C641" i="2" s="1"/>
  <c r="I641" i="2" s="1" a="1"/>
  <c r="I641" i="2" s="1"/>
  <c r="N642" i="2"/>
  <c r="C642" i="2" s="1"/>
  <c r="I642" i="2" s="1" a="1"/>
  <c r="I642" i="2" s="1"/>
  <c r="N643" i="2"/>
  <c r="C643" i="2" s="1"/>
  <c r="I643" i="2" s="1" a="1"/>
  <c r="I643" i="2" s="1"/>
  <c r="N644" i="2"/>
  <c r="C644" i="2" s="1"/>
  <c r="I644" i="2" s="1" a="1"/>
  <c r="I644" i="2" s="1"/>
  <c r="N645" i="2"/>
  <c r="C645" i="2" s="1"/>
  <c r="I645" i="2" s="1" a="1"/>
  <c r="I645" i="2" s="1"/>
  <c r="N646" i="2"/>
  <c r="C646" i="2" s="1"/>
  <c r="I646" i="2" s="1" a="1"/>
  <c r="I646" i="2" s="1"/>
  <c r="N647" i="2"/>
  <c r="C647" i="2" s="1"/>
  <c r="I647" i="2" s="1" a="1"/>
  <c r="I647" i="2" s="1"/>
  <c r="N648" i="2"/>
  <c r="C648" i="2" s="1"/>
  <c r="I648" i="2" s="1" a="1"/>
  <c r="I648" i="2" s="1"/>
  <c r="N649" i="2"/>
  <c r="C649" i="2" s="1"/>
  <c r="I649" i="2" s="1" a="1"/>
  <c r="I649" i="2" s="1"/>
  <c r="N650" i="2"/>
  <c r="C650" i="2" s="1"/>
  <c r="I650" i="2" s="1" a="1"/>
  <c r="I650" i="2" s="1"/>
  <c r="N651" i="2"/>
  <c r="C651" i="2" s="1"/>
  <c r="I651" i="2" s="1" a="1"/>
  <c r="I651" i="2" s="1"/>
  <c r="N652" i="2"/>
  <c r="C652" i="2" s="1"/>
  <c r="I652" i="2" s="1" a="1"/>
  <c r="I652" i="2" s="1"/>
  <c r="N653" i="2"/>
  <c r="C653" i="2" s="1"/>
  <c r="I653" i="2" s="1" a="1"/>
  <c r="I653" i="2" s="1"/>
  <c r="N654" i="2"/>
  <c r="C654" i="2" s="1"/>
  <c r="I654" i="2" s="1" a="1"/>
  <c r="I654" i="2" s="1"/>
  <c r="N655" i="2"/>
  <c r="C655" i="2" s="1"/>
  <c r="I655" i="2" s="1" a="1"/>
  <c r="I655" i="2" s="1"/>
  <c r="N656" i="2"/>
  <c r="C656" i="2" s="1"/>
  <c r="I656" i="2" s="1" a="1"/>
  <c r="I656" i="2" s="1"/>
  <c r="N657" i="2"/>
  <c r="C657" i="2" s="1"/>
  <c r="I657" i="2" s="1" a="1"/>
  <c r="I657" i="2" s="1"/>
  <c r="N658" i="2"/>
  <c r="C658" i="2" s="1"/>
  <c r="I658" i="2" s="1" a="1"/>
  <c r="I658" i="2" s="1"/>
  <c r="N659" i="2"/>
  <c r="C659" i="2" s="1"/>
  <c r="I659" i="2" s="1" a="1"/>
  <c r="I659" i="2" s="1"/>
  <c r="N660" i="2"/>
  <c r="C660" i="2" s="1"/>
  <c r="I660" i="2" s="1" a="1"/>
  <c r="I660" i="2" s="1"/>
  <c r="N661" i="2"/>
  <c r="C661" i="2" s="1"/>
  <c r="I661" i="2" s="1" a="1"/>
  <c r="I661" i="2" s="1"/>
  <c r="N662" i="2"/>
  <c r="C662" i="2" s="1"/>
  <c r="I662" i="2" s="1" a="1"/>
  <c r="I662" i="2" s="1"/>
  <c r="N663" i="2"/>
  <c r="C663" i="2" s="1"/>
  <c r="I663" i="2" s="1" a="1"/>
  <c r="I663" i="2" s="1"/>
  <c r="N664" i="2"/>
  <c r="C664" i="2" s="1"/>
  <c r="I664" i="2" s="1" a="1"/>
  <c r="I664" i="2" s="1"/>
  <c r="N665" i="2"/>
  <c r="C665" i="2" s="1"/>
  <c r="I665" i="2" s="1" a="1"/>
  <c r="I665" i="2" s="1"/>
  <c r="N666" i="2"/>
  <c r="C666" i="2" s="1"/>
  <c r="I666" i="2" s="1" a="1"/>
  <c r="I666" i="2" s="1"/>
  <c r="N667" i="2"/>
  <c r="C667" i="2" s="1"/>
  <c r="I667" i="2" s="1" a="1"/>
  <c r="I667" i="2" s="1"/>
  <c r="N668" i="2"/>
  <c r="C668" i="2" s="1"/>
  <c r="I668" i="2" s="1" a="1"/>
  <c r="I668" i="2" s="1"/>
  <c r="N669" i="2"/>
  <c r="C669" i="2" s="1"/>
  <c r="I669" i="2" s="1" a="1"/>
  <c r="I669" i="2" s="1"/>
  <c r="N670" i="2"/>
  <c r="C670" i="2" s="1"/>
  <c r="I670" i="2" s="1" a="1"/>
  <c r="I670" i="2" s="1"/>
  <c r="N671" i="2"/>
  <c r="C671" i="2" s="1"/>
  <c r="I671" i="2" s="1" a="1"/>
  <c r="I671" i="2" s="1"/>
  <c r="N672" i="2"/>
  <c r="C672" i="2" s="1"/>
  <c r="I672" i="2" s="1" a="1"/>
  <c r="I672" i="2" s="1"/>
  <c r="N673" i="2"/>
  <c r="C673" i="2" s="1"/>
  <c r="I673" i="2" s="1" a="1"/>
  <c r="I673" i="2" s="1"/>
  <c r="N674" i="2"/>
  <c r="C674" i="2" s="1"/>
  <c r="I674" i="2" s="1" a="1"/>
  <c r="I674" i="2" s="1"/>
  <c r="N675" i="2"/>
  <c r="C675" i="2" s="1"/>
  <c r="I675" i="2" s="1" a="1"/>
  <c r="I675" i="2" s="1"/>
  <c r="N676" i="2"/>
  <c r="C676" i="2" s="1"/>
  <c r="I676" i="2" s="1" a="1"/>
  <c r="I676" i="2" s="1"/>
  <c r="N677" i="2"/>
  <c r="C677" i="2" s="1"/>
  <c r="I677" i="2" s="1" a="1"/>
  <c r="I677" i="2" s="1"/>
  <c r="N678" i="2"/>
  <c r="C678" i="2" s="1"/>
  <c r="I678" i="2" s="1" a="1"/>
  <c r="I678" i="2" s="1"/>
  <c r="N679" i="2"/>
  <c r="C679" i="2" s="1"/>
  <c r="I679" i="2" s="1" a="1"/>
  <c r="I679" i="2" s="1"/>
  <c r="N680" i="2"/>
  <c r="C680" i="2" s="1"/>
  <c r="I680" i="2" s="1" a="1"/>
  <c r="I680" i="2" s="1"/>
  <c r="N681" i="2"/>
  <c r="C681" i="2" s="1"/>
  <c r="I681" i="2" s="1" a="1"/>
  <c r="I681" i="2" s="1"/>
  <c r="N682" i="2"/>
  <c r="C682" i="2" s="1"/>
  <c r="I682" i="2" s="1" a="1"/>
  <c r="I682" i="2" s="1"/>
  <c r="N683" i="2"/>
  <c r="C683" i="2" s="1"/>
  <c r="I683" i="2" s="1" a="1"/>
  <c r="I683" i="2" s="1"/>
  <c r="N684" i="2"/>
  <c r="C684" i="2" s="1"/>
  <c r="I684" i="2" s="1" a="1"/>
  <c r="I684" i="2" s="1"/>
  <c r="N685" i="2"/>
  <c r="C685" i="2" s="1"/>
  <c r="I685" i="2" s="1" a="1"/>
  <c r="I685" i="2" s="1"/>
  <c r="N686" i="2"/>
  <c r="C686" i="2" s="1"/>
  <c r="I686" i="2" s="1" a="1"/>
  <c r="I686" i="2" s="1"/>
  <c r="N687" i="2"/>
  <c r="C687" i="2" s="1"/>
  <c r="I687" i="2" s="1" a="1"/>
  <c r="I687" i="2" s="1"/>
  <c r="N688" i="2"/>
  <c r="C688" i="2" s="1"/>
  <c r="I688" i="2" s="1" a="1"/>
  <c r="I688" i="2" s="1"/>
  <c r="N689" i="2"/>
  <c r="C689" i="2" s="1"/>
  <c r="I689" i="2" s="1" a="1"/>
  <c r="I689" i="2" s="1"/>
  <c r="N690" i="2"/>
  <c r="C690" i="2" s="1"/>
  <c r="I690" i="2" s="1" a="1"/>
  <c r="I690" i="2" s="1"/>
  <c r="N691" i="2"/>
  <c r="C691" i="2" s="1"/>
  <c r="I691" i="2" s="1" a="1"/>
  <c r="I691" i="2" s="1"/>
  <c r="N692" i="2"/>
  <c r="C692" i="2" s="1"/>
  <c r="I692" i="2" s="1" a="1"/>
  <c r="I692" i="2" s="1"/>
  <c r="N693" i="2"/>
  <c r="C693" i="2" s="1"/>
  <c r="I693" i="2" s="1" a="1"/>
  <c r="I693" i="2" s="1"/>
  <c r="N694" i="2"/>
  <c r="C694" i="2" s="1"/>
  <c r="I694" i="2" s="1" a="1"/>
  <c r="I694" i="2" s="1"/>
  <c r="N695" i="2"/>
  <c r="C695" i="2" s="1"/>
  <c r="I695" i="2" s="1" a="1"/>
  <c r="I695" i="2" s="1"/>
  <c r="N696" i="2"/>
  <c r="C696" i="2" s="1"/>
  <c r="I696" i="2" s="1" a="1"/>
  <c r="I696" i="2" s="1"/>
  <c r="N697" i="2"/>
  <c r="C697" i="2" s="1"/>
  <c r="I697" i="2" s="1" a="1"/>
  <c r="I697" i="2" s="1"/>
  <c r="N698" i="2"/>
  <c r="C698" i="2" s="1"/>
  <c r="I698" i="2" s="1" a="1"/>
  <c r="I698" i="2" s="1"/>
  <c r="N699" i="2"/>
  <c r="C699" i="2" s="1"/>
  <c r="I699" i="2" s="1" a="1"/>
  <c r="I699" i="2" s="1"/>
  <c r="N700" i="2"/>
  <c r="C700" i="2" s="1"/>
  <c r="I700" i="2" s="1" a="1"/>
  <c r="I700" i="2" s="1"/>
  <c r="N701" i="2"/>
  <c r="C701" i="2" s="1"/>
  <c r="I701" i="2" s="1" a="1"/>
  <c r="I701" i="2" s="1"/>
  <c r="N702" i="2"/>
  <c r="C702" i="2" s="1"/>
  <c r="I702" i="2" s="1" a="1"/>
  <c r="I702" i="2" s="1"/>
  <c r="N703" i="2"/>
  <c r="C703" i="2" s="1"/>
  <c r="I703" i="2" s="1" a="1"/>
  <c r="I703" i="2" s="1"/>
  <c r="N704" i="2"/>
  <c r="C704" i="2" s="1"/>
  <c r="I704" i="2" s="1" a="1"/>
  <c r="I704" i="2" s="1"/>
  <c r="N705" i="2"/>
  <c r="C705" i="2" s="1"/>
  <c r="I705" i="2" s="1" a="1"/>
  <c r="I705" i="2" s="1"/>
  <c r="N706" i="2"/>
  <c r="C706" i="2" s="1"/>
  <c r="I706" i="2" s="1" a="1"/>
  <c r="I706" i="2" s="1"/>
  <c r="N707" i="2"/>
  <c r="C707" i="2" s="1"/>
  <c r="I707" i="2" s="1" a="1"/>
  <c r="I707" i="2" s="1"/>
  <c r="N708" i="2"/>
  <c r="C708" i="2" s="1"/>
  <c r="I708" i="2" s="1" a="1"/>
  <c r="I708" i="2" s="1"/>
  <c r="N709" i="2"/>
  <c r="C709" i="2" s="1"/>
  <c r="I709" i="2" s="1" a="1"/>
  <c r="I709" i="2" s="1"/>
  <c r="N710" i="2"/>
  <c r="C710" i="2" s="1"/>
  <c r="I710" i="2" s="1" a="1"/>
  <c r="I710" i="2" s="1"/>
  <c r="N711" i="2"/>
  <c r="C711" i="2" s="1"/>
  <c r="I711" i="2" s="1" a="1"/>
  <c r="I711" i="2" s="1"/>
  <c r="N712" i="2"/>
  <c r="C712" i="2" s="1"/>
  <c r="I712" i="2" s="1" a="1"/>
  <c r="I712" i="2" s="1"/>
  <c r="N713" i="2"/>
  <c r="C713" i="2" s="1"/>
  <c r="I713" i="2" s="1" a="1"/>
  <c r="I713" i="2" s="1"/>
  <c r="N714" i="2"/>
  <c r="C714" i="2" s="1"/>
  <c r="I714" i="2" s="1" a="1"/>
  <c r="I714" i="2" s="1"/>
  <c r="N715" i="2"/>
  <c r="C715" i="2" s="1"/>
  <c r="I715" i="2" s="1" a="1"/>
  <c r="I715" i="2" s="1"/>
  <c r="N716" i="2"/>
  <c r="C716" i="2" s="1"/>
  <c r="I716" i="2" s="1" a="1"/>
  <c r="I716" i="2" s="1"/>
  <c r="N717" i="2"/>
  <c r="C717" i="2" s="1"/>
  <c r="I717" i="2" s="1" a="1"/>
  <c r="I717" i="2" s="1"/>
  <c r="N718" i="2"/>
  <c r="C718" i="2" s="1"/>
  <c r="I718" i="2" s="1" a="1"/>
  <c r="I718" i="2" s="1"/>
  <c r="N719" i="2"/>
  <c r="C719" i="2" s="1"/>
  <c r="I719" i="2" s="1" a="1"/>
  <c r="I719" i="2" s="1"/>
  <c r="N720" i="2"/>
  <c r="C720" i="2" s="1"/>
  <c r="I720" i="2" s="1" a="1"/>
  <c r="I720" i="2" s="1"/>
  <c r="N721" i="2"/>
  <c r="C721" i="2" s="1"/>
  <c r="I721" i="2" s="1" a="1"/>
  <c r="I721" i="2" s="1"/>
  <c r="N722" i="2"/>
  <c r="C722" i="2" s="1"/>
  <c r="I722" i="2" s="1" a="1"/>
  <c r="I722" i="2" s="1"/>
  <c r="N723" i="2"/>
  <c r="C723" i="2" s="1"/>
  <c r="I723" i="2" s="1" a="1"/>
  <c r="I723" i="2" s="1"/>
  <c r="N724" i="2"/>
  <c r="C724" i="2" s="1"/>
  <c r="I724" i="2" s="1" a="1"/>
  <c r="I724" i="2" s="1"/>
  <c r="N725" i="2"/>
  <c r="C725" i="2" s="1"/>
  <c r="I725" i="2" s="1" a="1"/>
  <c r="I725" i="2" s="1"/>
  <c r="N726" i="2"/>
  <c r="C726" i="2" s="1"/>
  <c r="I726" i="2" s="1" a="1"/>
  <c r="I726" i="2" s="1"/>
  <c r="N727" i="2"/>
  <c r="C727" i="2" s="1"/>
  <c r="I727" i="2" s="1" a="1"/>
  <c r="I727" i="2" s="1"/>
  <c r="N728" i="2"/>
  <c r="C728" i="2" s="1"/>
  <c r="I728" i="2" s="1" a="1"/>
  <c r="I728" i="2" s="1"/>
  <c r="N729" i="2"/>
  <c r="C729" i="2" s="1"/>
  <c r="I729" i="2" s="1" a="1"/>
  <c r="I729" i="2" s="1"/>
  <c r="N730" i="2"/>
  <c r="C730" i="2" s="1"/>
  <c r="I730" i="2" s="1" a="1"/>
  <c r="I730" i="2" s="1"/>
  <c r="N731" i="2"/>
  <c r="C731" i="2" s="1"/>
  <c r="I731" i="2" s="1" a="1"/>
  <c r="I731" i="2" s="1"/>
  <c r="N732" i="2"/>
  <c r="C732" i="2" s="1"/>
  <c r="I732" i="2" s="1" a="1"/>
  <c r="I732" i="2" s="1"/>
  <c r="N733" i="2"/>
  <c r="C733" i="2" s="1"/>
  <c r="I733" i="2" s="1" a="1"/>
  <c r="I733" i="2" s="1"/>
  <c r="N734" i="2"/>
  <c r="C734" i="2" s="1"/>
  <c r="I734" i="2" s="1" a="1"/>
  <c r="I734" i="2" s="1"/>
  <c r="N735" i="2"/>
  <c r="C735" i="2" s="1"/>
  <c r="I735" i="2" s="1" a="1"/>
  <c r="I735" i="2" s="1"/>
  <c r="N736" i="2"/>
  <c r="C736" i="2" s="1"/>
  <c r="I736" i="2" s="1" a="1"/>
  <c r="I736" i="2" s="1"/>
  <c r="N737" i="2"/>
  <c r="C737" i="2" s="1"/>
  <c r="I737" i="2" s="1" a="1"/>
  <c r="I737" i="2" s="1"/>
  <c r="N738" i="2"/>
  <c r="C738" i="2" s="1"/>
  <c r="I738" i="2" s="1" a="1"/>
  <c r="I738" i="2" s="1"/>
  <c r="N739" i="2"/>
  <c r="C739" i="2" s="1"/>
  <c r="I739" i="2" s="1" a="1"/>
  <c r="I739" i="2" s="1"/>
  <c r="N740" i="2"/>
  <c r="C740" i="2" s="1"/>
  <c r="I740" i="2" s="1" a="1"/>
  <c r="I740" i="2" s="1"/>
  <c r="N741" i="2"/>
  <c r="C741" i="2" s="1"/>
  <c r="I741" i="2" s="1" a="1"/>
  <c r="I741" i="2" s="1"/>
  <c r="N742" i="2"/>
  <c r="C742" i="2" s="1"/>
  <c r="I742" i="2" s="1" a="1"/>
  <c r="I742" i="2" s="1"/>
  <c r="N743" i="2"/>
  <c r="C743" i="2" s="1"/>
  <c r="I743" i="2" s="1" a="1"/>
  <c r="I743" i="2" s="1"/>
  <c r="N744" i="2"/>
  <c r="C744" i="2" s="1"/>
  <c r="I744" i="2" s="1" a="1"/>
  <c r="I744" i="2" s="1"/>
  <c r="N745" i="2"/>
  <c r="C745" i="2" s="1"/>
  <c r="I745" i="2" s="1" a="1"/>
  <c r="I745" i="2" s="1"/>
  <c r="N746" i="2"/>
  <c r="C746" i="2" s="1"/>
  <c r="I746" i="2" s="1" a="1"/>
  <c r="I746" i="2" s="1"/>
  <c r="N747" i="2"/>
  <c r="C747" i="2" s="1"/>
  <c r="I747" i="2" s="1" a="1"/>
  <c r="I747" i="2" s="1"/>
  <c r="N748" i="2"/>
  <c r="C748" i="2" s="1"/>
  <c r="I748" i="2" s="1" a="1"/>
  <c r="I748" i="2" s="1"/>
  <c r="N749" i="2"/>
  <c r="C749" i="2" s="1"/>
  <c r="I749" i="2" s="1" a="1"/>
  <c r="I749" i="2" s="1"/>
  <c r="N750" i="2"/>
  <c r="C750" i="2" s="1"/>
  <c r="I750" i="2" s="1" a="1"/>
  <c r="I750" i="2" s="1"/>
  <c r="N751" i="2"/>
  <c r="C751" i="2" s="1"/>
  <c r="I751" i="2" s="1" a="1"/>
  <c r="I751" i="2" s="1"/>
  <c r="N752" i="2"/>
  <c r="C752" i="2" s="1"/>
  <c r="I752" i="2" s="1" a="1"/>
  <c r="I752" i="2" s="1"/>
  <c r="N753" i="2"/>
  <c r="C753" i="2" s="1"/>
  <c r="I753" i="2" s="1" a="1"/>
  <c r="I753" i="2" s="1"/>
  <c r="N754" i="2"/>
  <c r="C754" i="2" s="1"/>
  <c r="I754" i="2" s="1" a="1"/>
  <c r="I754" i="2" s="1"/>
  <c r="N755" i="2"/>
  <c r="C755" i="2" s="1"/>
  <c r="I755" i="2" s="1" a="1"/>
  <c r="I755" i="2" s="1"/>
  <c r="N756" i="2"/>
  <c r="C756" i="2" s="1"/>
  <c r="I756" i="2" s="1" a="1"/>
  <c r="I756" i="2" s="1"/>
  <c r="N757" i="2"/>
  <c r="C757" i="2" s="1"/>
  <c r="I757" i="2" s="1" a="1"/>
  <c r="I757" i="2" s="1"/>
  <c r="N758" i="2"/>
  <c r="C758" i="2" s="1"/>
  <c r="I758" i="2" s="1" a="1"/>
  <c r="I758" i="2" s="1"/>
  <c r="N759" i="2"/>
  <c r="C759" i="2" s="1"/>
  <c r="I759" i="2" s="1" a="1"/>
  <c r="I759" i="2" s="1"/>
  <c r="N760" i="2"/>
  <c r="C760" i="2" s="1"/>
  <c r="I760" i="2" s="1" a="1"/>
  <c r="I760" i="2" s="1"/>
  <c r="N761" i="2"/>
  <c r="C761" i="2" s="1"/>
  <c r="I761" i="2" s="1" a="1"/>
  <c r="I761" i="2" s="1"/>
  <c r="N762" i="2"/>
  <c r="C762" i="2" s="1"/>
  <c r="I762" i="2" s="1" a="1"/>
  <c r="I762" i="2" s="1"/>
  <c r="N763" i="2"/>
  <c r="C763" i="2" s="1"/>
  <c r="I763" i="2" s="1" a="1"/>
  <c r="I763" i="2" s="1"/>
  <c r="N764" i="2"/>
  <c r="C764" i="2" s="1"/>
  <c r="I764" i="2" s="1" a="1"/>
  <c r="I764" i="2" s="1"/>
  <c r="N765" i="2"/>
  <c r="C765" i="2" s="1"/>
  <c r="I765" i="2" s="1" a="1"/>
  <c r="I765" i="2" s="1"/>
  <c r="N766" i="2"/>
  <c r="C766" i="2" s="1"/>
  <c r="I766" i="2" s="1" a="1"/>
  <c r="I766" i="2" s="1"/>
  <c r="N767" i="2"/>
  <c r="C767" i="2" s="1"/>
  <c r="I767" i="2" s="1" a="1"/>
  <c r="I767" i="2" s="1"/>
  <c r="N768" i="2"/>
  <c r="C768" i="2" s="1"/>
  <c r="I768" i="2" s="1" a="1"/>
  <c r="I768" i="2" s="1"/>
  <c r="N769" i="2"/>
  <c r="C769" i="2" s="1"/>
  <c r="I769" i="2" s="1" a="1"/>
  <c r="I769" i="2" s="1"/>
  <c r="N770" i="2"/>
  <c r="C770" i="2" s="1"/>
  <c r="I770" i="2" s="1" a="1"/>
  <c r="I770" i="2" s="1"/>
  <c r="N771" i="2"/>
  <c r="C771" i="2" s="1"/>
  <c r="I771" i="2" s="1" a="1"/>
  <c r="I771" i="2" s="1"/>
  <c r="N772" i="2"/>
  <c r="C772" i="2" s="1"/>
  <c r="I772" i="2" s="1" a="1"/>
  <c r="I772" i="2" s="1"/>
  <c r="N773" i="2"/>
  <c r="C773" i="2" s="1"/>
  <c r="I773" i="2" s="1" a="1"/>
  <c r="I773" i="2" s="1"/>
  <c r="N774" i="2"/>
  <c r="C774" i="2" s="1"/>
  <c r="I774" i="2" s="1" a="1"/>
  <c r="I774" i="2" s="1"/>
  <c r="N775" i="2"/>
  <c r="C775" i="2" s="1"/>
  <c r="I775" i="2" s="1" a="1"/>
  <c r="I775" i="2" s="1"/>
  <c r="N776" i="2"/>
  <c r="C776" i="2" s="1"/>
  <c r="I776" i="2" s="1" a="1"/>
  <c r="I776" i="2" s="1"/>
  <c r="N777" i="2"/>
  <c r="C777" i="2" s="1"/>
  <c r="I777" i="2" s="1" a="1"/>
  <c r="I777" i="2" s="1"/>
  <c r="N778" i="2"/>
  <c r="C778" i="2" s="1"/>
  <c r="I778" i="2" s="1" a="1"/>
  <c r="I778" i="2" s="1"/>
  <c r="N779" i="2"/>
  <c r="C779" i="2" s="1"/>
  <c r="I779" i="2" s="1" a="1"/>
  <c r="I779" i="2" s="1"/>
  <c r="N780" i="2"/>
  <c r="C780" i="2" s="1"/>
  <c r="I780" i="2" s="1" a="1"/>
  <c r="I780" i="2" s="1"/>
  <c r="N781" i="2"/>
  <c r="C781" i="2" s="1"/>
  <c r="I781" i="2" s="1" a="1"/>
  <c r="I781" i="2" s="1"/>
  <c r="N782" i="2"/>
  <c r="C782" i="2" s="1"/>
  <c r="I782" i="2" s="1" a="1"/>
  <c r="I782" i="2" s="1"/>
  <c r="N783" i="2"/>
  <c r="C783" i="2" s="1"/>
  <c r="I783" i="2" s="1" a="1"/>
  <c r="I783" i="2" s="1"/>
  <c r="N784" i="2"/>
  <c r="C784" i="2" s="1"/>
  <c r="I784" i="2" s="1" a="1"/>
  <c r="I784" i="2" s="1"/>
  <c r="N785" i="2"/>
  <c r="C785" i="2" s="1"/>
  <c r="I785" i="2" s="1" a="1"/>
  <c r="I785" i="2" s="1"/>
  <c r="N786" i="2"/>
  <c r="C786" i="2" s="1"/>
  <c r="I786" i="2" s="1" a="1"/>
  <c r="I786" i="2" s="1"/>
  <c r="N787" i="2"/>
  <c r="C787" i="2" s="1"/>
  <c r="I787" i="2" s="1" a="1"/>
  <c r="I787" i="2" s="1"/>
  <c r="N788" i="2"/>
  <c r="C788" i="2" s="1"/>
  <c r="I788" i="2" s="1" a="1"/>
  <c r="I788" i="2" s="1"/>
  <c r="N789" i="2"/>
  <c r="C789" i="2" s="1"/>
  <c r="I789" i="2" s="1" a="1"/>
  <c r="I789" i="2" s="1"/>
  <c r="N790" i="2"/>
  <c r="C790" i="2" s="1"/>
  <c r="I790" i="2" s="1" a="1"/>
  <c r="I790" i="2" s="1"/>
  <c r="N791" i="2"/>
  <c r="C791" i="2" s="1"/>
  <c r="I791" i="2" s="1" a="1"/>
  <c r="I791" i="2" s="1"/>
  <c r="N792" i="2"/>
  <c r="C792" i="2" s="1"/>
  <c r="I792" i="2" s="1" a="1"/>
  <c r="I792" i="2" s="1"/>
  <c r="N793" i="2"/>
  <c r="C793" i="2" s="1"/>
  <c r="I793" i="2" s="1" a="1"/>
  <c r="I793" i="2" s="1"/>
  <c r="N794" i="2"/>
  <c r="C794" i="2" s="1"/>
  <c r="I794" i="2" s="1" a="1"/>
  <c r="I794" i="2" s="1"/>
  <c r="N795" i="2"/>
  <c r="C795" i="2" s="1"/>
  <c r="I795" i="2" s="1" a="1"/>
  <c r="I795" i="2" s="1"/>
  <c r="N796" i="2"/>
  <c r="C796" i="2" s="1"/>
  <c r="I796" i="2" s="1" a="1"/>
  <c r="I796" i="2" s="1"/>
  <c r="N797" i="2"/>
  <c r="C797" i="2" s="1"/>
  <c r="I797" i="2" s="1" a="1"/>
  <c r="I797" i="2" s="1"/>
  <c r="N798" i="2"/>
  <c r="C798" i="2" s="1"/>
  <c r="I798" i="2" s="1" a="1"/>
  <c r="I798" i="2" s="1"/>
  <c r="N799" i="2"/>
  <c r="C799" i="2" s="1"/>
  <c r="I799" i="2" s="1" a="1"/>
  <c r="I799" i="2" s="1"/>
  <c r="N800" i="2"/>
  <c r="C800" i="2" s="1"/>
  <c r="I800" i="2" s="1" a="1"/>
  <c r="I800" i="2" s="1"/>
  <c r="N801" i="2"/>
  <c r="C801" i="2" s="1"/>
  <c r="I801" i="2" s="1" a="1"/>
  <c r="I801" i="2" s="1"/>
  <c r="N802" i="2"/>
  <c r="C802" i="2" s="1"/>
  <c r="I802" i="2" s="1" a="1"/>
  <c r="I802" i="2" s="1"/>
  <c r="N803" i="2"/>
  <c r="C803" i="2" s="1"/>
  <c r="I803" i="2" s="1" a="1"/>
  <c r="I803" i="2" s="1"/>
  <c r="N804" i="2"/>
  <c r="C804" i="2" s="1"/>
  <c r="I804" i="2" s="1" a="1"/>
  <c r="I804" i="2" s="1"/>
  <c r="N805" i="2"/>
  <c r="C805" i="2" s="1"/>
  <c r="I805" i="2" s="1" a="1"/>
  <c r="I805" i="2" s="1"/>
  <c r="N806" i="2"/>
  <c r="C806" i="2" s="1"/>
  <c r="I806" i="2" s="1" a="1"/>
  <c r="I806" i="2" s="1"/>
  <c r="N807" i="2"/>
  <c r="C807" i="2" s="1"/>
  <c r="I807" i="2" s="1" a="1"/>
  <c r="I807" i="2" s="1"/>
  <c r="N808" i="2"/>
  <c r="C808" i="2" s="1"/>
  <c r="I808" i="2" s="1" a="1"/>
  <c r="I808" i="2" s="1"/>
  <c r="N809" i="2"/>
  <c r="C809" i="2" s="1"/>
  <c r="I809" i="2" s="1" a="1"/>
  <c r="I809" i="2" s="1"/>
  <c r="N810" i="2"/>
  <c r="C810" i="2" s="1"/>
  <c r="I810" i="2" s="1" a="1"/>
  <c r="I810" i="2" s="1"/>
  <c r="N811" i="2"/>
  <c r="C811" i="2" s="1"/>
  <c r="I811" i="2" s="1" a="1"/>
  <c r="I811" i="2" s="1"/>
  <c r="N812" i="2"/>
  <c r="C812" i="2" s="1"/>
  <c r="I812" i="2" s="1" a="1"/>
  <c r="I812" i="2" s="1"/>
  <c r="N813" i="2"/>
  <c r="C813" i="2" s="1"/>
  <c r="I813" i="2" s="1" a="1"/>
  <c r="I813" i="2" s="1"/>
  <c r="N814" i="2"/>
  <c r="C814" i="2" s="1"/>
  <c r="I814" i="2" s="1" a="1"/>
  <c r="I814" i="2" s="1"/>
  <c r="N815" i="2"/>
  <c r="C815" i="2" s="1"/>
  <c r="I815" i="2" s="1" a="1"/>
  <c r="I815" i="2" s="1"/>
  <c r="N816" i="2"/>
  <c r="C816" i="2" s="1"/>
  <c r="I816" i="2" s="1" a="1"/>
  <c r="I816" i="2" s="1"/>
  <c r="N817" i="2"/>
  <c r="C817" i="2" s="1"/>
  <c r="I817" i="2" s="1" a="1"/>
  <c r="I817" i="2" s="1"/>
  <c r="N818" i="2"/>
  <c r="C818" i="2" s="1"/>
  <c r="I818" i="2" s="1" a="1"/>
  <c r="I818" i="2" s="1"/>
  <c r="N819" i="2"/>
  <c r="C819" i="2" s="1"/>
  <c r="I819" i="2" s="1" a="1"/>
  <c r="I819" i="2" s="1"/>
  <c r="N820" i="2"/>
  <c r="C820" i="2" s="1"/>
  <c r="I820" i="2" s="1" a="1"/>
  <c r="I820" i="2" s="1"/>
  <c r="N821" i="2"/>
  <c r="C821" i="2" s="1"/>
  <c r="I821" i="2" s="1" a="1"/>
  <c r="I821" i="2" s="1"/>
  <c r="N822" i="2"/>
  <c r="C822" i="2" s="1"/>
  <c r="I822" i="2" s="1" a="1"/>
  <c r="I822" i="2" s="1"/>
  <c r="N823" i="2"/>
  <c r="C823" i="2" s="1"/>
  <c r="I823" i="2" s="1" a="1"/>
  <c r="I823" i="2" s="1"/>
  <c r="N824" i="2"/>
  <c r="C824" i="2" s="1"/>
  <c r="I824" i="2" s="1" a="1"/>
  <c r="I824" i="2" s="1"/>
  <c r="N825" i="2"/>
  <c r="C825" i="2" s="1"/>
  <c r="I825" i="2" s="1" a="1"/>
  <c r="I825" i="2" s="1"/>
  <c r="N826" i="2"/>
  <c r="C826" i="2" s="1"/>
  <c r="I826" i="2" s="1" a="1"/>
  <c r="I826" i="2" s="1"/>
  <c r="N827" i="2"/>
  <c r="C827" i="2" s="1"/>
  <c r="I827" i="2" s="1" a="1"/>
  <c r="I827" i="2" s="1"/>
  <c r="N828" i="2"/>
  <c r="C828" i="2" s="1"/>
  <c r="I828" i="2" s="1" a="1"/>
  <c r="I828" i="2" s="1"/>
  <c r="N829" i="2"/>
  <c r="C829" i="2" s="1"/>
  <c r="I829" i="2" s="1" a="1"/>
  <c r="I829" i="2" s="1"/>
  <c r="N830" i="2"/>
  <c r="C830" i="2" s="1"/>
  <c r="I830" i="2" s="1" a="1"/>
  <c r="I830" i="2" s="1"/>
  <c r="N831" i="2"/>
  <c r="C831" i="2" s="1"/>
  <c r="I831" i="2" s="1" a="1"/>
  <c r="I831" i="2" s="1"/>
  <c r="N832" i="2"/>
  <c r="C832" i="2" s="1"/>
  <c r="I832" i="2" s="1" a="1"/>
  <c r="I832" i="2" s="1"/>
  <c r="N833" i="2"/>
  <c r="C833" i="2" s="1"/>
  <c r="I833" i="2" s="1" a="1"/>
  <c r="I833" i="2" s="1"/>
  <c r="N834" i="2"/>
  <c r="C834" i="2" s="1"/>
  <c r="I834" i="2" s="1" a="1"/>
  <c r="I834" i="2" s="1"/>
  <c r="N835" i="2"/>
  <c r="C835" i="2" s="1"/>
  <c r="I835" i="2" s="1" a="1"/>
  <c r="I835" i="2" s="1"/>
  <c r="N836" i="2"/>
  <c r="C836" i="2" s="1"/>
  <c r="I836" i="2" s="1" a="1"/>
  <c r="I836" i="2" s="1"/>
  <c r="N837" i="2"/>
  <c r="C837" i="2" s="1"/>
  <c r="I837" i="2" s="1" a="1"/>
  <c r="I837" i="2" s="1"/>
  <c r="N838" i="2"/>
  <c r="C838" i="2" s="1"/>
  <c r="I838" i="2" s="1" a="1"/>
  <c r="I838" i="2" s="1"/>
  <c r="N839" i="2"/>
  <c r="C839" i="2" s="1"/>
  <c r="I839" i="2" s="1" a="1"/>
  <c r="I839" i="2" s="1"/>
  <c r="N840" i="2"/>
  <c r="C840" i="2" s="1"/>
  <c r="I840" i="2" s="1" a="1"/>
  <c r="I840" i="2" s="1"/>
  <c r="N841" i="2"/>
  <c r="C841" i="2" s="1"/>
  <c r="I841" i="2" s="1" a="1"/>
  <c r="I841" i="2" s="1"/>
  <c r="N842" i="2"/>
  <c r="C842" i="2" s="1"/>
  <c r="I842" i="2" s="1" a="1"/>
  <c r="I842" i="2" s="1"/>
  <c r="N843" i="2"/>
  <c r="C843" i="2" s="1"/>
  <c r="I843" i="2" s="1" a="1"/>
  <c r="I843" i="2" s="1"/>
  <c r="N844" i="2"/>
  <c r="C844" i="2" s="1"/>
  <c r="I844" i="2" s="1" a="1"/>
  <c r="I844" i="2" s="1"/>
  <c r="N845" i="2"/>
  <c r="C845" i="2" s="1"/>
  <c r="I845" i="2" s="1" a="1"/>
  <c r="I845" i="2" s="1"/>
  <c r="N846" i="2"/>
  <c r="C846" i="2" s="1"/>
  <c r="I846" i="2" s="1" a="1"/>
  <c r="I846" i="2" s="1"/>
  <c r="N847" i="2"/>
  <c r="C847" i="2" s="1"/>
  <c r="I847" i="2" s="1" a="1"/>
  <c r="I847" i="2" s="1"/>
  <c r="N848" i="2"/>
  <c r="C848" i="2" s="1"/>
  <c r="I848" i="2" s="1" a="1"/>
  <c r="I848" i="2" s="1"/>
  <c r="N849" i="2"/>
  <c r="C849" i="2" s="1"/>
  <c r="I849" i="2" s="1" a="1"/>
  <c r="I849" i="2" s="1"/>
  <c r="N850" i="2"/>
  <c r="C850" i="2" s="1"/>
  <c r="I850" i="2" s="1" a="1"/>
  <c r="I850" i="2" s="1"/>
  <c r="N851" i="2"/>
  <c r="C851" i="2" s="1"/>
  <c r="I851" i="2" s="1" a="1"/>
  <c r="I851" i="2" s="1"/>
  <c r="N852" i="2"/>
  <c r="C852" i="2" s="1"/>
  <c r="I852" i="2" s="1" a="1"/>
  <c r="I852" i="2" s="1"/>
  <c r="N853" i="2"/>
  <c r="C853" i="2" s="1"/>
  <c r="I853" i="2" s="1" a="1"/>
  <c r="I853" i="2" s="1"/>
  <c r="N854" i="2"/>
  <c r="C854" i="2" s="1"/>
  <c r="I854" i="2" s="1" a="1"/>
  <c r="I854" i="2" s="1"/>
  <c r="N855" i="2"/>
  <c r="C855" i="2" s="1"/>
  <c r="I855" i="2" s="1" a="1"/>
  <c r="I855" i="2" s="1"/>
  <c r="N856" i="2"/>
  <c r="C856" i="2" s="1"/>
  <c r="I856" i="2" s="1" a="1"/>
  <c r="I856" i="2" s="1"/>
  <c r="N857" i="2"/>
  <c r="C857" i="2" s="1"/>
  <c r="I857" i="2" s="1" a="1"/>
  <c r="I857" i="2" s="1"/>
  <c r="N858" i="2"/>
  <c r="C858" i="2" s="1"/>
  <c r="I858" i="2" s="1" a="1"/>
  <c r="I858" i="2" s="1"/>
  <c r="N859" i="2"/>
  <c r="C859" i="2" s="1"/>
  <c r="I859" i="2" s="1" a="1"/>
  <c r="I859" i="2" s="1"/>
  <c r="N860" i="2"/>
  <c r="C860" i="2" s="1"/>
  <c r="I860" i="2" s="1" a="1"/>
  <c r="I860" i="2" s="1"/>
  <c r="N861" i="2"/>
  <c r="C861" i="2" s="1"/>
  <c r="I861" i="2" s="1" a="1"/>
  <c r="I861" i="2" s="1"/>
  <c r="N862" i="2"/>
  <c r="C862" i="2" s="1"/>
  <c r="I862" i="2" s="1" a="1"/>
  <c r="I862" i="2" s="1"/>
  <c r="N863" i="2"/>
  <c r="C863" i="2" s="1"/>
  <c r="I863" i="2" s="1" a="1"/>
  <c r="I863" i="2" s="1"/>
  <c r="N864" i="2"/>
  <c r="C864" i="2" s="1"/>
  <c r="I864" i="2" s="1" a="1"/>
  <c r="I864" i="2" s="1"/>
  <c r="N865" i="2"/>
  <c r="C865" i="2" s="1"/>
  <c r="I865" i="2" s="1" a="1"/>
  <c r="I865" i="2" s="1"/>
  <c r="N866" i="2"/>
  <c r="C866" i="2" s="1"/>
  <c r="I866" i="2" s="1" a="1"/>
  <c r="I866" i="2" s="1"/>
  <c r="N867" i="2"/>
  <c r="C867" i="2" s="1"/>
  <c r="I867" i="2" s="1" a="1"/>
  <c r="I867" i="2" s="1"/>
  <c r="N868" i="2"/>
  <c r="C868" i="2" s="1"/>
  <c r="I868" i="2" s="1" a="1"/>
  <c r="I868" i="2" s="1"/>
  <c r="N869" i="2"/>
  <c r="C869" i="2" s="1"/>
  <c r="I869" i="2" s="1" a="1"/>
  <c r="I869" i="2" s="1"/>
  <c r="N870" i="2"/>
  <c r="C870" i="2" s="1"/>
  <c r="I870" i="2" s="1" a="1"/>
  <c r="I870" i="2" s="1"/>
  <c r="N871" i="2"/>
  <c r="C871" i="2" s="1"/>
  <c r="I871" i="2" s="1" a="1"/>
  <c r="I871" i="2" s="1"/>
  <c r="N872" i="2"/>
  <c r="C872" i="2" s="1"/>
  <c r="I872" i="2" s="1" a="1"/>
  <c r="I872" i="2" s="1"/>
  <c r="N873" i="2"/>
  <c r="C873" i="2" s="1"/>
  <c r="I873" i="2" s="1" a="1"/>
  <c r="I873" i="2" s="1"/>
  <c r="N874" i="2"/>
  <c r="C874" i="2" s="1"/>
  <c r="I874" i="2" s="1" a="1"/>
  <c r="I874" i="2" s="1"/>
  <c r="N875" i="2"/>
  <c r="C875" i="2" s="1"/>
  <c r="I875" i="2" s="1" a="1"/>
  <c r="I875" i="2" s="1"/>
  <c r="N876" i="2"/>
  <c r="C876" i="2" s="1"/>
  <c r="I876" i="2" s="1" a="1"/>
  <c r="I876" i="2" s="1"/>
  <c r="N877" i="2"/>
  <c r="C877" i="2" s="1"/>
  <c r="I877" i="2" s="1" a="1"/>
  <c r="I877" i="2" s="1"/>
  <c r="N878" i="2"/>
  <c r="C878" i="2" s="1"/>
  <c r="I878" i="2" s="1" a="1"/>
  <c r="I878" i="2" s="1"/>
  <c r="N879" i="2"/>
  <c r="C879" i="2" s="1"/>
  <c r="I879" i="2" s="1" a="1"/>
  <c r="I879" i="2" s="1"/>
  <c r="N880" i="2"/>
  <c r="C880" i="2" s="1"/>
  <c r="I880" i="2" s="1" a="1"/>
  <c r="I880" i="2" s="1"/>
  <c r="N881" i="2"/>
  <c r="C881" i="2" s="1"/>
  <c r="I881" i="2" s="1" a="1"/>
  <c r="I881" i="2" s="1"/>
  <c r="N882" i="2"/>
  <c r="C882" i="2" s="1"/>
  <c r="I882" i="2" s="1" a="1"/>
  <c r="I882" i="2" s="1"/>
  <c r="N883" i="2"/>
  <c r="C883" i="2" s="1"/>
  <c r="I883" i="2" s="1" a="1"/>
  <c r="I883" i="2" s="1"/>
  <c r="N884" i="2"/>
  <c r="C884" i="2" s="1"/>
  <c r="I884" i="2" s="1" a="1"/>
  <c r="I884" i="2" s="1"/>
  <c r="N885" i="2"/>
  <c r="C885" i="2" s="1"/>
  <c r="I885" i="2" s="1" a="1"/>
  <c r="I885" i="2" s="1"/>
  <c r="N886" i="2"/>
  <c r="C886" i="2" s="1"/>
  <c r="I886" i="2" s="1" a="1"/>
  <c r="I886" i="2" s="1"/>
  <c r="N887" i="2"/>
  <c r="C887" i="2" s="1"/>
  <c r="I887" i="2" s="1" a="1"/>
  <c r="I887" i="2" s="1"/>
  <c r="N888" i="2"/>
  <c r="C888" i="2" s="1"/>
  <c r="I888" i="2" s="1" a="1"/>
  <c r="I888" i="2" s="1"/>
  <c r="N889" i="2"/>
  <c r="C889" i="2" s="1"/>
  <c r="I889" i="2" s="1" a="1"/>
  <c r="I889" i="2" s="1"/>
  <c r="N890" i="2"/>
  <c r="C890" i="2" s="1"/>
  <c r="I890" i="2" s="1" a="1"/>
  <c r="I890" i="2" s="1"/>
  <c r="N891" i="2"/>
  <c r="C891" i="2" s="1"/>
  <c r="I891" i="2" s="1" a="1"/>
  <c r="I891" i="2" s="1"/>
  <c r="N892" i="2"/>
  <c r="C892" i="2" s="1"/>
  <c r="I892" i="2" s="1" a="1"/>
  <c r="I892" i="2" s="1"/>
  <c r="N893" i="2"/>
  <c r="C893" i="2" s="1"/>
  <c r="I893" i="2" s="1" a="1"/>
  <c r="I893" i="2" s="1"/>
  <c r="N894" i="2"/>
  <c r="C894" i="2" s="1"/>
  <c r="I894" i="2" s="1" a="1"/>
  <c r="I894" i="2" s="1"/>
  <c r="N895" i="2"/>
  <c r="C895" i="2" s="1"/>
  <c r="I895" i="2" s="1" a="1"/>
  <c r="I895" i="2" s="1"/>
  <c r="N896" i="2"/>
  <c r="C896" i="2" s="1"/>
  <c r="I896" i="2" s="1" a="1"/>
  <c r="I896" i="2" s="1"/>
  <c r="N897" i="2"/>
  <c r="C897" i="2" s="1"/>
  <c r="I897" i="2" s="1" a="1"/>
  <c r="I897" i="2" s="1"/>
  <c r="N898" i="2"/>
  <c r="C898" i="2" s="1"/>
  <c r="I898" i="2" s="1" a="1"/>
  <c r="I898" i="2" s="1"/>
  <c r="N899" i="2"/>
  <c r="C899" i="2" s="1"/>
  <c r="I899" i="2" s="1" a="1"/>
  <c r="I899" i="2" s="1"/>
  <c r="N900" i="2"/>
  <c r="C900" i="2" s="1"/>
  <c r="I900" i="2" s="1" a="1"/>
  <c r="I900" i="2" s="1"/>
  <c r="N901" i="2"/>
  <c r="C901" i="2" s="1"/>
  <c r="I901" i="2" s="1" a="1"/>
  <c r="I901" i="2" s="1"/>
  <c r="N902" i="2"/>
  <c r="C902" i="2" s="1"/>
  <c r="I902" i="2" s="1" a="1"/>
  <c r="I902" i="2" s="1"/>
  <c r="N903" i="2"/>
  <c r="C903" i="2" s="1"/>
  <c r="I903" i="2" s="1" a="1"/>
  <c r="I903" i="2" s="1"/>
  <c r="N904" i="2"/>
  <c r="C904" i="2" s="1"/>
  <c r="I904" i="2" s="1" a="1"/>
  <c r="I904" i="2" s="1"/>
  <c r="N905" i="2"/>
  <c r="C905" i="2" s="1"/>
  <c r="I905" i="2" s="1" a="1"/>
  <c r="I905" i="2" s="1"/>
  <c r="N906" i="2"/>
  <c r="C906" i="2" s="1"/>
  <c r="I906" i="2" s="1" a="1"/>
  <c r="I906" i="2" s="1"/>
  <c r="N907" i="2"/>
  <c r="C907" i="2" s="1"/>
  <c r="I907" i="2" s="1" a="1"/>
  <c r="I907" i="2" s="1"/>
  <c r="N908" i="2"/>
  <c r="C908" i="2" s="1"/>
  <c r="I908" i="2" s="1" a="1"/>
  <c r="I908" i="2" s="1"/>
  <c r="N909" i="2"/>
  <c r="C909" i="2" s="1"/>
  <c r="I909" i="2" s="1" a="1"/>
  <c r="I909" i="2" s="1"/>
  <c r="N910" i="2"/>
  <c r="C910" i="2" s="1"/>
  <c r="I910" i="2" s="1" a="1"/>
  <c r="I910" i="2" s="1"/>
  <c r="N911" i="2"/>
  <c r="C911" i="2" s="1"/>
  <c r="I911" i="2" s="1" a="1"/>
  <c r="I911" i="2" s="1"/>
  <c r="N912" i="2"/>
  <c r="C912" i="2" s="1"/>
  <c r="I912" i="2" s="1" a="1"/>
  <c r="I912" i="2" s="1"/>
  <c r="N913" i="2"/>
  <c r="C913" i="2" s="1"/>
  <c r="I913" i="2" s="1" a="1"/>
  <c r="I913" i="2" s="1"/>
  <c r="N914" i="2"/>
  <c r="C914" i="2" s="1"/>
  <c r="I914" i="2" s="1" a="1"/>
  <c r="I914" i="2" s="1"/>
  <c r="N915" i="2"/>
  <c r="C915" i="2" s="1"/>
  <c r="I915" i="2" s="1" a="1"/>
  <c r="I915" i="2" s="1"/>
  <c r="N916" i="2"/>
  <c r="C916" i="2" s="1"/>
  <c r="I916" i="2" s="1" a="1"/>
  <c r="I916" i="2" s="1"/>
  <c r="N917" i="2"/>
  <c r="C917" i="2" s="1"/>
  <c r="I917" i="2" s="1" a="1"/>
  <c r="I917" i="2" s="1"/>
  <c r="N918" i="2"/>
  <c r="C918" i="2" s="1"/>
  <c r="I918" i="2" s="1" a="1"/>
  <c r="I918" i="2" s="1"/>
  <c r="N919" i="2"/>
  <c r="C919" i="2" s="1"/>
  <c r="I919" i="2" s="1" a="1"/>
  <c r="I919" i="2" s="1"/>
  <c r="N920" i="2"/>
  <c r="C920" i="2" s="1"/>
  <c r="I920" i="2" s="1" a="1"/>
  <c r="I920" i="2" s="1"/>
  <c r="N921" i="2"/>
  <c r="C921" i="2" s="1"/>
  <c r="I921" i="2" s="1" a="1"/>
  <c r="I921" i="2" s="1"/>
  <c r="N922" i="2"/>
  <c r="C922" i="2" s="1"/>
  <c r="I922" i="2" s="1" a="1"/>
  <c r="I922" i="2" s="1"/>
  <c r="N923" i="2"/>
  <c r="C923" i="2" s="1"/>
  <c r="I923" i="2" s="1" a="1"/>
  <c r="I923" i="2" s="1"/>
  <c r="N924" i="2"/>
  <c r="C924" i="2" s="1"/>
  <c r="I924" i="2" s="1" a="1"/>
  <c r="I924" i="2" s="1"/>
  <c r="N925" i="2"/>
  <c r="C925" i="2" s="1"/>
  <c r="I925" i="2" s="1" a="1"/>
  <c r="I925" i="2" s="1"/>
  <c r="N926" i="2"/>
  <c r="C926" i="2" s="1"/>
  <c r="I926" i="2" s="1" a="1"/>
  <c r="I926" i="2" s="1"/>
  <c r="N927" i="2"/>
  <c r="C927" i="2" s="1"/>
  <c r="I927" i="2" s="1" a="1"/>
  <c r="I927" i="2" s="1"/>
  <c r="N928" i="2"/>
  <c r="C928" i="2" s="1"/>
  <c r="I928" i="2" s="1" a="1"/>
  <c r="I928" i="2" s="1"/>
  <c r="N929" i="2"/>
  <c r="C929" i="2" s="1"/>
  <c r="I929" i="2" s="1" a="1"/>
  <c r="I929" i="2" s="1"/>
  <c r="N930" i="2"/>
  <c r="C930" i="2" s="1"/>
  <c r="I930" i="2" s="1" a="1"/>
  <c r="I930" i="2" s="1"/>
  <c r="N931" i="2"/>
  <c r="C931" i="2" s="1"/>
  <c r="I931" i="2" s="1" a="1"/>
  <c r="I931" i="2" s="1"/>
  <c r="N932" i="2"/>
  <c r="C932" i="2" s="1"/>
  <c r="I932" i="2" s="1" a="1"/>
  <c r="I932" i="2" s="1"/>
  <c r="N933" i="2"/>
  <c r="C933" i="2" s="1"/>
  <c r="I933" i="2" s="1" a="1"/>
  <c r="I933" i="2" s="1"/>
  <c r="N934" i="2"/>
  <c r="C934" i="2" s="1"/>
  <c r="I934" i="2" s="1" a="1"/>
  <c r="I934" i="2" s="1"/>
  <c r="N935" i="2"/>
  <c r="C935" i="2" s="1"/>
  <c r="I935" i="2" s="1" a="1"/>
  <c r="I935" i="2" s="1"/>
  <c r="N936" i="2"/>
  <c r="C936" i="2" s="1"/>
  <c r="I936" i="2" s="1" a="1"/>
  <c r="I936" i="2" s="1"/>
  <c r="N937" i="2"/>
  <c r="C937" i="2" s="1"/>
  <c r="I937" i="2" s="1" a="1"/>
  <c r="I937" i="2" s="1"/>
  <c r="N938" i="2"/>
  <c r="C938" i="2" s="1"/>
  <c r="I938" i="2" s="1" a="1"/>
  <c r="I938" i="2" s="1"/>
  <c r="N939" i="2"/>
  <c r="C939" i="2" s="1"/>
  <c r="I939" i="2" s="1" a="1"/>
  <c r="I939" i="2" s="1"/>
  <c r="N940" i="2"/>
  <c r="C940" i="2" s="1"/>
  <c r="I940" i="2" s="1" a="1"/>
  <c r="I940" i="2" s="1"/>
  <c r="N941" i="2"/>
  <c r="C941" i="2" s="1"/>
  <c r="I941" i="2" s="1" a="1"/>
  <c r="I941" i="2" s="1"/>
  <c r="N942" i="2"/>
  <c r="C942" i="2" s="1"/>
  <c r="I942" i="2" s="1" a="1"/>
  <c r="I942" i="2" s="1"/>
  <c r="N943" i="2"/>
  <c r="C943" i="2" s="1"/>
  <c r="I943" i="2" s="1" a="1"/>
  <c r="I943" i="2" s="1"/>
  <c r="N944" i="2"/>
  <c r="C944" i="2" s="1"/>
  <c r="I944" i="2" s="1" a="1"/>
  <c r="I944" i="2" s="1"/>
  <c r="N945" i="2"/>
  <c r="C945" i="2" s="1"/>
  <c r="I945" i="2" s="1" a="1"/>
  <c r="I945" i="2" s="1"/>
  <c r="N946" i="2"/>
  <c r="C946" i="2" s="1"/>
  <c r="I946" i="2" s="1" a="1"/>
  <c r="I946" i="2" s="1"/>
  <c r="N947" i="2"/>
  <c r="C947" i="2" s="1"/>
  <c r="I947" i="2" s="1" a="1"/>
  <c r="I947" i="2" s="1"/>
  <c r="N948" i="2"/>
  <c r="C948" i="2" s="1"/>
  <c r="I948" i="2" s="1" a="1"/>
  <c r="I948" i="2" s="1"/>
  <c r="N949" i="2"/>
  <c r="C949" i="2" s="1"/>
  <c r="I949" i="2" s="1" a="1"/>
  <c r="I949" i="2" s="1"/>
  <c r="N950" i="2"/>
  <c r="C950" i="2" s="1"/>
  <c r="I950" i="2" s="1" a="1"/>
  <c r="I950" i="2" s="1"/>
  <c r="N951" i="2"/>
  <c r="C951" i="2" s="1"/>
  <c r="I951" i="2" s="1" a="1"/>
  <c r="I951" i="2" s="1"/>
  <c r="N952" i="2"/>
  <c r="C952" i="2" s="1"/>
  <c r="I952" i="2" s="1" a="1"/>
  <c r="I952" i="2" s="1"/>
  <c r="N953" i="2"/>
  <c r="C953" i="2" s="1"/>
  <c r="I953" i="2" s="1" a="1"/>
  <c r="I953" i="2" s="1"/>
  <c r="N954" i="2"/>
  <c r="C954" i="2" s="1"/>
  <c r="I954" i="2" s="1" a="1"/>
  <c r="I954" i="2" s="1"/>
  <c r="N955" i="2"/>
  <c r="C955" i="2" s="1"/>
  <c r="I955" i="2" s="1" a="1"/>
  <c r="I955" i="2" s="1"/>
  <c r="N956" i="2"/>
  <c r="C956" i="2" s="1"/>
  <c r="I956" i="2" s="1" a="1"/>
  <c r="I956" i="2" s="1"/>
  <c r="N957" i="2"/>
  <c r="C957" i="2" s="1"/>
  <c r="I957" i="2" s="1" a="1"/>
  <c r="I957" i="2" s="1"/>
  <c r="N958" i="2"/>
  <c r="C958" i="2" s="1"/>
  <c r="I958" i="2" s="1" a="1"/>
  <c r="I958" i="2" s="1"/>
  <c r="N959" i="2"/>
  <c r="C959" i="2" s="1"/>
  <c r="I959" i="2" s="1" a="1"/>
  <c r="I959" i="2" s="1"/>
  <c r="N960" i="2"/>
  <c r="C960" i="2" s="1"/>
  <c r="I960" i="2" s="1" a="1"/>
  <c r="I960" i="2" s="1"/>
  <c r="N961" i="2"/>
  <c r="C961" i="2" s="1"/>
  <c r="I961" i="2" s="1" a="1"/>
  <c r="I961" i="2" s="1"/>
  <c r="N962" i="2"/>
  <c r="C962" i="2" s="1"/>
  <c r="I962" i="2" s="1" a="1"/>
  <c r="I962" i="2" s="1"/>
  <c r="N963" i="2"/>
  <c r="C963" i="2" s="1"/>
  <c r="I963" i="2" s="1" a="1"/>
  <c r="I963" i="2" s="1"/>
  <c r="N964" i="2"/>
  <c r="C964" i="2" s="1"/>
  <c r="I964" i="2" s="1" a="1"/>
  <c r="I964" i="2" s="1"/>
  <c r="N965" i="2"/>
  <c r="C965" i="2" s="1"/>
  <c r="I965" i="2" s="1" a="1"/>
  <c r="I965" i="2" s="1"/>
  <c r="N966" i="2"/>
  <c r="C966" i="2" s="1"/>
  <c r="I966" i="2" s="1" a="1"/>
  <c r="I966" i="2" s="1"/>
  <c r="N967" i="2"/>
  <c r="C967" i="2" s="1"/>
  <c r="I967" i="2" s="1" a="1"/>
  <c r="I967" i="2" s="1"/>
  <c r="N968" i="2"/>
  <c r="C968" i="2" s="1"/>
  <c r="I968" i="2" s="1" a="1"/>
  <c r="I968" i="2" s="1"/>
  <c r="N969" i="2"/>
  <c r="C969" i="2" s="1"/>
  <c r="I969" i="2" s="1" a="1"/>
  <c r="I969" i="2" s="1"/>
  <c r="N970" i="2"/>
  <c r="C970" i="2" s="1"/>
  <c r="I970" i="2" s="1" a="1"/>
  <c r="I970" i="2" s="1"/>
  <c r="N971" i="2"/>
  <c r="C971" i="2" s="1"/>
  <c r="I971" i="2" s="1" a="1"/>
  <c r="I971" i="2" s="1"/>
  <c r="N972" i="2"/>
  <c r="C972" i="2" s="1"/>
  <c r="I972" i="2" s="1" a="1"/>
  <c r="I972" i="2" s="1"/>
  <c r="N973" i="2"/>
  <c r="C973" i="2" s="1"/>
  <c r="I973" i="2" s="1" a="1"/>
  <c r="I973" i="2" s="1"/>
  <c r="N974" i="2"/>
  <c r="C974" i="2" s="1"/>
  <c r="I974" i="2" s="1" a="1"/>
  <c r="I974" i="2" s="1"/>
  <c r="N975" i="2"/>
  <c r="C975" i="2" s="1"/>
  <c r="I975" i="2" s="1" a="1"/>
  <c r="I975" i="2" s="1"/>
  <c r="N976" i="2"/>
  <c r="C976" i="2" s="1"/>
  <c r="I976" i="2" s="1" a="1"/>
  <c r="I976" i="2" s="1"/>
  <c r="N977" i="2"/>
  <c r="C977" i="2" s="1"/>
  <c r="I977" i="2" s="1" a="1"/>
  <c r="I977" i="2" s="1"/>
  <c r="N978" i="2"/>
  <c r="C978" i="2" s="1"/>
  <c r="I978" i="2" s="1" a="1"/>
  <c r="I978" i="2" s="1"/>
  <c r="N979" i="2"/>
  <c r="C979" i="2" s="1"/>
  <c r="I979" i="2" s="1" a="1"/>
  <c r="I979" i="2" s="1"/>
  <c r="N980" i="2"/>
  <c r="C980" i="2" s="1"/>
  <c r="I980" i="2" s="1" a="1"/>
  <c r="I980" i="2" s="1"/>
  <c r="N981" i="2"/>
  <c r="C981" i="2" s="1"/>
  <c r="I981" i="2" s="1" a="1"/>
  <c r="I981" i="2" s="1"/>
  <c r="N982" i="2"/>
  <c r="C982" i="2" s="1"/>
  <c r="I982" i="2" s="1" a="1"/>
  <c r="I982" i="2" s="1"/>
  <c r="N983" i="2"/>
  <c r="C983" i="2" s="1"/>
  <c r="I983" i="2" s="1" a="1"/>
  <c r="I983" i="2" s="1"/>
  <c r="N984" i="2"/>
  <c r="C984" i="2" s="1"/>
  <c r="I984" i="2" s="1" a="1"/>
  <c r="I984" i="2" s="1"/>
  <c r="N985" i="2"/>
  <c r="C985" i="2" s="1"/>
  <c r="I985" i="2" s="1" a="1"/>
  <c r="I985" i="2" s="1"/>
  <c r="N986" i="2"/>
  <c r="C986" i="2" s="1"/>
  <c r="I986" i="2" s="1" a="1"/>
  <c r="I986" i="2" s="1"/>
  <c r="N987" i="2"/>
  <c r="C987" i="2" s="1"/>
  <c r="I987" i="2" s="1" a="1"/>
  <c r="I987" i="2" s="1"/>
  <c r="N988" i="2"/>
  <c r="C988" i="2" s="1"/>
  <c r="I988" i="2" s="1" a="1"/>
  <c r="I988" i="2" s="1"/>
  <c r="N989" i="2"/>
  <c r="C989" i="2" s="1"/>
  <c r="I989" i="2" s="1" a="1"/>
  <c r="I989" i="2" s="1"/>
  <c r="N990" i="2"/>
  <c r="C990" i="2" s="1"/>
  <c r="I990" i="2" s="1" a="1"/>
  <c r="I990" i="2" s="1"/>
  <c r="N991" i="2"/>
  <c r="C991" i="2" s="1"/>
  <c r="I991" i="2" s="1" a="1"/>
  <c r="I991" i="2" s="1"/>
  <c r="N992" i="2"/>
  <c r="C992" i="2" s="1"/>
  <c r="I992" i="2" s="1" a="1"/>
  <c r="I992" i="2" s="1"/>
  <c r="N993" i="2"/>
  <c r="C993" i="2" s="1"/>
  <c r="I993" i="2" s="1" a="1"/>
  <c r="I993" i="2" s="1"/>
  <c r="N994" i="2"/>
  <c r="C994" i="2" s="1"/>
  <c r="I994" i="2" s="1" a="1"/>
  <c r="I994" i="2" s="1"/>
  <c r="N995" i="2"/>
  <c r="C995" i="2" s="1"/>
  <c r="I995" i="2" s="1" a="1"/>
  <c r="I995" i="2" s="1"/>
  <c r="N996" i="2"/>
  <c r="C996" i="2" s="1"/>
  <c r="I996" i="2" s="1" a="1"/>
  <c r="I996" i="2" s="1"/>
  <c r="N997" i="2"/>
  <c r="C997" i="2" s="1"/>
  <c r="I997" i="2" s="1" a="1"/>
  <c r="I997" i="2" s="1"/>
  <c r="N998" i="2"/>
  <c r="C998" i="2" s="1"/>
  <c r="I998" i="2" s="1" a="1"/>
  <c r="I998" i="2" s="1"/>
  <c r="N999" i="2"/>
  <c r="C999" i="2" s="1"/>
  <c r="I999" i="2" s="1" a="1"/>
  <c r="I999" i="2" s="1"/>
  <c r="N1000" i="2"/>
  <c r="C1000" i="2" s="1"/>
  <c r="I1000" i="2" s="1" a="1"/>
  <c r="I1000" i="2" s="1"/>
  <c r="N1001" i="2"/>
  <c r="C1001" i="2" s="1"/>
  <c r="I1001" i="2" s="1" a="1"/>
  <c r="I1001" i="2" s="1"/>
  <c r="F2" i="2"/>
  <c r="N2" i="2"/>
  <c r="C365" i="4" l="1" a="1"/>
  <c r="C365" i="4" s="1"/>
  <c r="C761" i="4" a="1"/>
  <c r="C761" i="4" s="1"/>
  <c r="C989" i="4" a="1"/>
  <c r="C989" i="4" s="1"/>
  <c r="C1769" i="4" a="1"/>
  <c r="C1769" i="4" s="1"/>
  <c r="C2033" i="4" a="1"/>
  <c r="C2033" i="4" s="1"/>
  <c r="C2297" i="4" a="1"/>
  <c r="C2297" i="4" s="1"/>
  <c r="C2633" i="4" a="1"/>
  <c r="C2633" i="4" s="1"/>
  <c r="C2897" i="4" a="1"/>
  <c r="C2897" i="4" s="1"/>
  <c r="C3125" i="4" a="1"/>
  <c r="C3125" i="4" s="1"/>
  <c r="C53" i="4" a="1"/>
  <c r="C53" i="4" s="1"/>
  <c r="C605" i="4" a="1"/>
  <c r="C605" i="4" s="1"/>
  <c r="C1901" i="4" a="1"/>
  <c r="C1901" i="4" s="1"/>
  <c r="C2333" i="4" a="1"/>
  <c r="C2333" i="4" s="1"/>
  <c r="C2465" i="4" a="1"/>
  <c r="C2465" i="4" s="1"/>
  <c r="C2993" i="4" a="1"/>
  <c r="C2993" i="4" s="1"/>
  <c r="A6" i="3"/>
  <c r="C209" i="4" a="1"/>
  <c r="C209" i="4" s="1"/>
  <c r="C485" i="4" a="1"/>
  <c r="C485" i="4" s="1"/>
  <c r="C545" i="4" a="1"/>
  <c r="C545" i="4" s="1"/>
  <c r="C797" i="4" a="1"/>
  <c r="C797" i="4" s="1"/>
  <c r="C1313" i="4" a="1"/>
  <c r="C1313" i="4" s="1"/>
  <c r="C1541" i="4" a="1"/>
  <c r="C1541" i="4" s="1"/>
  <c r="C1673" i="4" a="1"/>
  <c r="C1673" i="4" s="1"/>
  <c r="C1805" i="4" a="1"/>
  <c r="C1805" i="4" s="1"/>
  <c r="C2165" i="4" a="1"/>
  <c r="C2165" i="4" s="1"/>
  <c r="C305" i="4" a="1"/>
  <c r="C305" i="4" s="1"/>
  <c r="C425" i="4" a="1"/>
  <c r="C425" i="4" s="1"/>
  <c r="C701" i="4" a="1"/>
  <c r="C701" i="4" s="1"/>
  <c r="C893" i="4" a="1"/>
  <c r="C893" i="4" s="1"/>
  <c r="C1025" i="4" a="1"/>
  <c r="C1025" i="4" s="1"/>
  <c r="C1121" i="4" a="1"/>
  <c r="C1121" i="4" s="1"/>
  <c r="C1577" i="4" a="1"/>
  <c r="C1577" i="4" s="1"/>
  <c r="C2069" i="4" a="1"/>
  <c r="C2069" i="4" s="1"/>
  <c r="C2501" i="4" a="1"/>
  <c r="C2501" i="4" s="1"/>
  <c r="C2669" i="4" a="1"/>
  <c r="C2669" i="4" s="1"/>
  <c r="C2765" i="4" a="1"/>
  <c r="C2765" i="4" s="1"/>
  <c r="C3029" i="4" a="1"/>
  <c r="C3029" i="4" s="1"/>
  <c r="C149" i="4" a="1"/>
  <c r="C149" i="4" s="1"/>
  <c r="C1445" i="4" a="1"/>
  <c r="C1445" i="4" s="1"/>
  <c r="C2201" i="4" a="1"/>
  <c r="C2201" i="4" s="1"/>
  <c r="C2369" i="4" a="1"/>
  <c r="C2369" i="4" s="1"/>
  <c r="C89" i="4" a="1"/>
  <c r="C89" i="4" s="1"/>
  <c r="C245" i="4" a="1"/>
  <c r="C245" i="4" s="1"/>
  <c r="C641" i="4" a="1"/>
  <c r="C641" i="4" s="1"/>
  <c r="C1217" i="4" a="1"/>
  <c r="C1217" i="4" s="1"/>
  <c r="C1349" i="4" a="1"/>
  <c r="C1349" i="4" s="1"/>
  <c r="C1709" i="4" a="1"/>
  <c r="C1709" i="4" s="1"/>
  <c r="C1841" i="4" a="1"/>
  <c r="C1841" i="4" s="1"/>
  <c r="C1937" i="4" a="1"/>
  <c r="C1937" i="4" s="1"/>
  <c r="C833" i="4" a="1"/>
  <c r="C833" i="4" s="1"/>
  <c r="C929" i="4" a="1"/>
  <c r="C929" i="4" s="1"/>
  <c r="C1061" i="4" a="1"/>
  <c r="C1061" i="4" s="1"/>
  <c r="C1481" i="4" a="1"/>
  <c r="C1481" i="4" s="1"/>
  <c r="C1613" i="4" a="1"/>
  <c r="C1613" i="4" s="1"/>
  <c r="C1973" i="4" a="1"/>
  <c r="C1973" i="4" s="1"/>
  <c r="C2105" i="4" a="1"/>
  <c r="C2105" i="4" s="1"/>
  <c r="C29" i="4" a="1"/>
  <c r="C29" i="4" s="1"/>
  <c r="C1157" i="4" a="1"/>
  <c r="C1157" i="4" s="1"/>
  <c r="C1385" i="4" a="1"/>
  <c r="C1385" i="4" s="1"/>
  <c r="C2705" i="4" a="1"/>
  <c r="C2705" i="4" s="1"/>
  <c r="C2837" i="4" a="1"/>
  <c r="C2837" i="4" s="1"/>
  <c r="C185" i="4" a="1"/>
  <c r="C185" i="4" s="1"/>
  <c r="C341" i="4" a="1"/>
  <c r="C341" i="4" s="1"/>
  <c r="C521" i="4" a="1"/>
  <c r="C521" i="4" s="1"/>
  <c r="C581" i="4" a="1"/>
  <c r="C581" i="4" s="1"/>
  <c r="C737" i="4" a="1"/>
  <c r="C737" i="4" s="1"/>
  <c r="C1253" i="4" a="1"/>
  <c r="C1253" i="4" s="1"/>
  <c r="C401" i="4" a="1"/>
  <c r="C401" i="4" s="1"/>
  <c r="C1745" i="4" a="1"/>
  <c r="C1745" i="4" s="1"/>
  <c r="C2741" i="4" a="1"/>
  <c r="C2741" i="4" s="1"/>
  <c r="C3101" i="4" a="1"/>
  <c r="C3101" i="4" s="1"/>
  <c r="C125" i="4" a="1"/>
  <c r="C125" i="4" s="1"/>
  <c r="C281" i="4" a="1"/>
  <c r="C281" i="4" s="1"/>
  <c r="C677" i="4" a="1"/>
  <c r="C677" i="4" s="1"/>
  <c r="C869" i="4" a="1"/>
  <c r="C869" i="4" s="1"/>
  <c r="C965" i="4" a="1"/>
  <c r="C965" i="4" s="1"/>
  <c r="C1097" i="4" a="1"/>
  <c r="C1097" i="4" s="1"/>
  <c r="C1289" i="4" a="1"/>
  <c r="C1289" i="4" s="1"/>
  <c r="C1517" i="4" a="1"/>
  <c r="C1517" i="4" s="1"/>
  <c r="C1649" i="4" a="1"/>
  <c r="C1649" i="4" s="1"/>
  <c r="C1877" i="4" a="1"/>
  <c r="C1877" i="4" s="1"/>
  <c r="C2009" i="4" a="1"/>
  <c r="C2009" i="4" s="1"/>
  <c r="C2141" i="4" a="1"/>
  <c r="C2141" i="4" s="1"/>
  <c r="C2441" i="4" a="1"/>
  <c r="C2441" i="4" s="1"/>
  <c r="C2609" i="4" a="1"/>
  <c r="C2609" i="4" s="1"/>
  <c r="C2969" i="4" a="1"/>
  <c r="C2969" i="4" s="1"/>
  <c r="C461" i="4" a="1"/>
  <c r="C461" i="4" s="1"/>
  <c r="C773" i="4" a="1"/>
  <c r="C773" i="4" s="1"/>
  <c r="C1001" i="4" a="1"/>
  <c r="C1001" i="4" s="1"/>
  <c r="C1781" i="4" a="1"/>
  <c r="C1781" i="4" s="1"/>
  <c r="C2045" i="4" a="1"/>
  <c r="C2045" i="4" s="1"/>
  <c r="C2309" i="4" a="1"/>
  <c r="C2309" i="4" s="1"/>
  <c r="C65" i="4" a="1"/>
  <c r="C65" i="4" s="1"/>
  <c r="C1193" i="4" a="1"/>
  <c r="C1193" i="4" s="1"/>
  <c r="C1421" i="4" a="1"/>
  <c r="C1421" i="4" s="1"/>
  <c r="C1913" i="4" a="1"/>
  <c r="C1913" i="4" s="1"/>
  <c r="C2477" i="4" a="1"/>
  <c r="C2477" i="4" s="1"/>
  <c r="C3005" i="4" a="1"/>
  <c r="C3005" i="4" s="1"/>
  <c r="C5" i="4" a="1"/>
  <c r="C5" i="4" s="1"/>
  <c r="C617" i="4" a="1"/>
  <c r="C617" i="4" s="1"/>
  <c r="C1325" i="4" a="1"/>
  <c r="C1325" i="4" s="1"/>
  <c r="C1553" i="4" a="1"/>
  <c r="C1553" i="4" s="1"/>
  <c r="C1685" i="4" a="1"/>
  <c r="C1685" i="4" s="1"/>
  <c r="C2177" i="4" a="1"/>
  <c r="C2177" i="4" s="1"/>
  <c r="C809" i="4" a="1"/>
  <c r="C809" i="4" s="1"/>
  <c r="C1817" i="4" a="1"/>
  <c r="C1817" i="4" s="1"/>
  <c r="C2777" i="4" a="1"/>
  <c r="C2777" i="4" s="1"/>
  <c r="C221" i="4" a="1"/>
  <c r="C221" i="4" s="1"/>
  <c r="C377" i="4" a="1"/>
  <c r="C377" i="4" s="1"/>
  <c r="C713" i="4" a="1"/>
  <c r="C713" i="4" s="1"/>
  <c r="C905" i="4" a="1"/>
  <c r="C905" i="4" s="1"/>
  <c r="C1037" i="4" a="1"/>
  <c r="C1037" i="4" s="1"/>
  <c r="C1133" i="4" a="1"/>
  <c r="C1133" i="4" s="1"/>
  <c r="C1457" i="4" a="1"/>
  <c r="C1457" i="4" s="1"/>
  <c r="C1589" i="4" a="1"/>
  <c r="C1589" i="4" s="1"/>
  <c r="C2081" i="4" a="1"/>
  <c r="C2081" i="4" s="1"/>
  <c r="C2213" i="4" a="1"/>
  <c r="C2213" i="4" s="1"/>
  <c r="C2513" i="4" a="1"/>
  <c r="C2513" i="4" s="1"/>
  <c r="C3041" i="4" a="1"/>
  <c r="C3041" i="4" s="1"/>
  <c r="C161" i="4" a="1"/>
  <c r="C161" i="4" s="1"/>
  <c r="C257" i="4" a="1"/>
  <c r="C257" i="4" s="1"/>
  <c r="C317" i="4" a="1"/>
  <c r="C317" i="4" s="1"/>
  <c r="C497" i="4" a="1"/>
  <c r="C497" i="4" s="1"/>
  <c r="C557" i="4" a="1"/>
  <c r="C557" i="4" s="1"/>
  <c r="C1361" i="4" a="1"/>
  <c r="C1361" i="4" s="1"/>
  <c r="C1949" i="4" a="1"/>
  <c r="C1949" i="4" s="1"/>
  <c r="C2381" i="4" a="1"/>
  <c r="C2381" i="4" s="1"/>
  <c r="C2681" i="4" a="1"/>
  <c r="C2681" i="4" s="1"/>
  <c r="C437" i="4" a="1"/>
  <c r="C437" i="4" s="1"/>
  <c r="C653" i="4" a="1"/>
  <c r="C653" i="4" s="1"/>
  <c r="C941" i="4" a="1"/>
  <c r="C941" i="4" s="1"/>
  <c r="C1073" i="4" a="1"/>
  <c r="C1073" i="4" s="1"/>
  <c r="C1229" i="4" a="1"/>
  <c r="C1229" i="4" s="1"/>
  <c r="C1493" i="4" a="1"/>
  <c r="C1493" i="4" s="1"/>
  <c r="C1985" i="4" a="1"/>
  <c r="C1985" i="4" s="1"/>
  <c r="C2117" i="4" a="1"/>
  <c r="C2117" i="4" s="1"/>
  <c r="C2717" i="4" a="1"/>
  <c r="C2717" i="4" s="1"/>
  <c r="C2849" i="4" a="1"/>
  <c r="C2849" i="4" s="1"/>
  <c r="C101" i="4" a="1"/>
  <c r="C101" i="4" s="1"/>
  <c r="C845" i="4" a="1"/>
  <c r="C845" i="4" s="1"/>
  <c r="C1265" i="4" a="1"/>
  <c r="C1265" i="4" s="1"/>
  <c r="C2285" i="4" a="1"/>
  <c r="C2285" i="4" s="1"/>
  <c r="C2417" i="4" a="1"/>
  <c r="C2417" i="4" s="1"/>
  <c r="C2945" i="4" a="1"/>
  <c r="C2945" i="4" s="1"/>
  <c r="C3077" i="4" a="1"/>
  <c r="C3077" i="4" s="1"/>
  <c r="C353" i="4" a="1"/>
  <c r="C353" i="4" s="1"/>
  <c r="C749" i="4" a="1"/>
  <c r="C749" i="4" s="1"/>
  <c r="C1169" i="4" a="1"/>
  <c r="C1169" i="4" s="1"/>
  <c r="C1397" i="4" a="1"/>
  <c r="C1397" i="4" s="1"/>
  <c r="C2585" i="4" a="1"/>
  <c r="C2585" i="4" s="1"/>
  <c r="C2885" i="4" a="1"/>
  <c r="C2885" i="4" s="1"/>
  <c r="C3113" i="4" a="1"/>
  <c r="C3113" i="4" s="1"/>
  <c r="C41" i="4" a="1"/>
  <c r="C41" i="4" s="1"/>
  <c r="C197" i="4" a="1"/>
  <c r="C197" i="4" s="1"/>
  <c r="C413" i="4" a="1"/>
  <c r="C413" i="4" s="1"/>
  <c r="C977" i="4" a="1"/>
  <c r="C977" i="4" s="1"/>
  <c r="C1301" i="4" a="1"/>
  <c r="C1301" i="4" s="1"/>
  <c r="C1529" i="4" a="1"/>
  <c r="C1529" i="4" s="1"/>
  <c r="C1757" i="4" a="1"/>
  <c r="C1757" i="4" s="1"/>
  <c r="C2021" i="4" a="1"/>
  <c r="C2021" i="4" s="1"/>
  <c r="C2621" i="4" a="1"/>
  <c r="C2621" i="4" s="1"/>
  <c r="C2981" i="4" a="1"/>
  <c r="C2981" i="4" s="1"/>
  <c r="C137" i="4" a="1"/>
  <c r="C137" i="4" s="1"/>
  <c r="C473" i="4" a="1"/>
  <c r="C473" i="4" s="1"/>
  <c r="C689" i="4" a="1"/>
  <c r="C689" i="4" s="1"/>
  <c r="C881" i="4" a="1"/>
  <c r="C881" i="4" s="1"/>
  <c r="C629" i="4" a="1"/>
  <c r="C629" i="4" s="1"/>
  <c r="C233" i="4" a="1"/>
  <c r="C233" i="4" s="1"/>
  <c r="C917" i="4" a="1"/>
  <c r="C917" i="4" s="1"/>
  <c r="C173" i="4" a="1"/>
  <c r="C173" i="4" s="1"/>
  <c r="C389" i="4" a="1"/>
  <c r="C389" i="4" s="1"/>
  <c r="C725" i="4" a="1"/>
  <c r="C725" i="4" s="1"/>
  <c r="C1049" i="4" a="1"/>
  <c r="C1049" i="4" s="1"/>
  <c r="C113" i="4" a="1"/>
  <c r="C113" i="4" s="1"/>
  <c r="C857" i="4" a="1"/>
  <c r="C857" i="4" s="1"/>
  <c r="C1085" i="4" a="1"/>
  <c r="C1085" i="4" s="1"/>
  <c r="C1181" i="4" a="1"/>
  <c r="C1181" i="4" s="1"/>
  <c r="C1409" i="4" a="1"/>
  <c r="C1409" i="4" s="1"/>
  <c r="C1865" i="4" a="1"/>
  <c r="C1865" i="4" s="1"/>
  <c r="C2429" i="4" a="1"/>
  <c r="C2429" i="4" s="1"/>
  <c r="C2597" i="4" a="1"/>
  <c r="C2597" i="4" s="1"/>
  <c r="C2957" i="4" a="1"/>
  <c r="C2957" i="4" s="1"/>
  <c r="C11943" i="4" a="1"/>
  <c r="C11943" i="4" s="1"/>
  <c r="C11883" i="4" a="1"/>
  <c r="C11883" i="4" s="1"/>
  <c r="C11319" i="4" a="1"/>
  <c r="C11319" i="4" s="1"/>
  <c r="C10575" i="4" a="1"/>
  <c r="C10575" i="4" s="1"/>
  <c r="C10323" i="4" a="1"/>
  <c r="C10323" i="4" s="1"/>
  <c r="C10251" i="4" a="1"/>
  <c r="C10251" i="4" s="1"/>
  <c r="C10071" i="4" a="1"/>
  <c r="C10071" i="4" s="1"/>
  <c r="C9327" i="4" a="1"/>
  <c r="C9327" i="4" s="1"/>
  <c r="C9003" i="4" a="1"/>
  <c r="C9003" i="4" s="1"/>
  <c r="C11607" i="4" a="1"/>
  <c r="C11607" i="4" s="1"/>
  <c r="C11259" i="4" a="1"/>
  <c r="C11259" i="4" s="1"/>
  <c r="C10455" i="4" a="1"/>
  <c r="C10455" i="4" s="1"/>
  <c r="C9927" i="4" a="1"/>
  <c r="C9927" i="4" s="1"/>
  <c r="C9675" i="4" a="1"/>
  <c r="C9675" i="4" s="1"/>
  <c r="C9543" i="4" a="1"/>
  <c r="C9543" i="4" s="1"/>
  <c r="C9351" i="4" a="1"/>
  <c r="C9351" i="4" s="1"/>
  <c r="C8235" i="4" a="1"/>
  <c r="C8235" i="4" s="1"/>
  <c r="C7875" i="4" a="1"/>
  <c r="C7875" i="4" s="1"/>
  <c r="C7371" i="4" a="1"/>
  <c r="C7371" i="4" s="1"/>
  <c r="C327" i="4" a="1"/>
  <c r="C327" i="4" s="1"/>
  <c r="C11487" i="4" a="1"/>
  <c r="C11487" i="4" s="1"/>
  <c r="C11355" i="4" a="1"/>
  <c r="C11355" i="4" s="1"/>
  <c r="C10479" i="4" a="1"/>
  <c r="C10479" i="4" s="1"/>
  <c r="C10227" i="4" a="1"/>
  <c r="C10227" i="4" s="1"/>
  <c r="C9123" i="4" a="1"/>
  <c r="C9123" i="4" s="1"/>
  <c r="C9099" i="4" a="1"/>
  <c r="C9099" i="4" s="1"/>
  <c r="C9075" i="4" a="1"/>
  <c r="C9075" i="4" s="1"/>
  <c r="C9051" i="4" a="1"/>
  <c r="C9051" i="4" s="1"/>
  <c r="C6471" i="4" a="1"/>
  <c r="C6471" i="4" s="1"/>
  <c r="C5091" i="4" a="1"/>
  <c r="C5091" i="4" s="1"/>
  <c r="C11823" i="4" a="1"/>
  <c r="C11823" i="4" s="1"/>
  <c r="C11235" i="4" a="1"/>
  <c r="C11235" i="4" s="1"/>
  <c r="C11211" i="4" a="1"/>
  <c r="C11211" i="4" s="1"/>
  <c r="C9999" i="4" a="1"/>
  <c r="C9999" i="4" s="1"/>
  <c r="C8523" i="4" a="1"/>
  <c r="C8523" i="4" s="1"/>
  <c r="C5175" i="4" a="1"/>
  <c r="C5175" i="4" s="1"/>
  <c r="C11391" i="4" a="1"/>
  <c r="C11391" i="4" s="1"/>
  <c r="C10995" i="4" a="1"/>
  <c r="C10995" i="4" s="1"/>
  <c r="C9975" i="4" a="1"/>
  <c r="C9975" i="4" s="1"/>
  <c r="C9759" i="4" a="1"/>
  <c r="C9759" i="4" s="1"/>
  <c r="C9411" i="4" a="1"/>
  <c r="C9411" i="4" s="1"/>
  <c r="C9219" i="4" a="1"/>
  <c r="C9219" i="4" s="1"/>
  <c r="C6495" i="4" a="1"/>
  <c r="C6495" i="4" s="1"/>
  <c r="C4575" i="4" a="1"/>
  <c r="C4575" i="4" s="1"/>
  <c r="C11859" i="4" a="1"/>
  <c r="C11859" i="4" s="1"/>
  <c r="C11427" i="4" a="1"/>
  <c r="C11427" i="4" s="1"/>
  <c r="C10947" i="4" a="1"/>
  <c r="C10947" i="4" s="1"/>
  <c r="C10875" i="4" a="1"/>
  <c r="C10875" i="4" s="1"/>
  <c r="C8367" i="4" a="1"/>
  <c r="C8367" i="4" s="1"/>
  <c r="C7791" i="4" a="1"/>
  <c r="C7791" i="4" s="1"/>
  <c r="C5895" i="4" a="1"/>
  <c r="C5895" i="4" s="1"/>
  <c r="C5559" i="4" a="1"/>
  <c r="C5559" i="4" s="1"/>
  <c r="C1083" i="4" a="1"/>
  <c r="C1083" i="4" s="1"/>
  <c r="C11739" i="4" a="1"/>
  <c r="C11739" i="4" s="1"/>
  <c r="C11163" i="4" a="1"/>
  <c r="C11163" i="4" s="1"/>
  <c r="C11067" i="4" a="1"/>
  <c r="C11067" i="4" s="1"/>
  <c r="C10899" i="4" a="1"/>
  <c r="C10899" i="4" s="1"/>
  <c r="C10827" i="4" a="1"/>
  <c r="C10827" i="4" s="1"/>
  <c r="C10131" i="4" a="1"/>
  <c r="C10131" i="4" s="1"/>
  <c r="C9735" i="4" a="1"/>
  <c r="C9735" i="4" s="1"/>
  <c r="C8031" i="4" a="1"/>
  <c r="C8031" i="4" s="1"/>
  <c r="C11979" i="4" a="1"/>
  <c r="C11979" i="4" s="1"/>
  <c r="C11583" i="4" a="1"/>
  <c r="C11583" i="4" s="1"/>
  <c r="C11463" i="4" a="1"/>
  <c r="C11463" i="4" s="1"/>
  <c r="C11295" i="4" a="1"/>
  <c r="C11295" i="4" s="1"/>
  <c r="C10851" i="4" a="1"/>
  <c r="C10851" i="4" s="1"/>
  <c r="C8895" i="4" a="1"/>
  <c r="C8895" i="4" s="1"/>
  <c r="C8871" i="4" a="1"/>
  <c r="C8871" i="4" s="1"/>
  <c r="C8847" i="4" a="1"/>
  <c r="C8847" i="4" s="1"/>
  <c r="C7839" i="4" a="1"/>
  <c r="C7839" i="4" s="1"/>
  <c r="C7083" i="4" a="1"/>
  <c r="C7083" i="4" s="1"/>
  <c r="C5199" i="4" a="1"/>
  <c r="C5199" i="4" s="1"/>
  <c r="C11895" i="4" a="1"/>
  <c r="C11895" i="4" s="1"/>
  <c r="C10803" i="4" a="1"/>
  <c r="C10803" i="4" s="1"/>
  <c r="C9267" i="4" a="1"/>
  <c r="C9267" i="4" s="1"/>
  <c r="C7923" i="4" a="1"/>
  <c r="C7923" i="4" s="1"/>
  <c r="C5307" i="4" a="1"/>
  <c r="C5307" i="4" s="1"/>
  <c r="C11799" i="4" a="1"/>
  <c r="C11799" i="4" s="1"/>
  <c r="C11523" i="4" a="1"/>
  <c r="C11523" i="4" s="1"/>
  <c r="C10107" i="4" a="1"/>
  <c r="C10107" i="4" s="1"/>
  <c r="C9387" i="4" a="1"/>
  <c r="C9387" i="4" s="1"/>
  <c r="C8943" i="4" a="1"/>
  <c r="C8943" i="4" s="1"/>
  <c r="C11955" i="4" a="1"/>
  <c r="C11955" i="4" s="1"/>
  <c r="C10731" i="4" a="1"/>
  <c r="C10731" i="4" s="1"/>
  <c r="C9711" i="4" a="1"/>
  <c r="C9711" i="4" s="1"/>
  <c r="C9291" i="4" a="1"/>
  <c r="C9291" i="4" s="1"/>
  <c r="C8991" i="4" a="1"/>
  <c r="C8991" i="4" s="1"/>
  <c r="C8967" i="4" a="1"/>
  <c r="C8967" i="4" s="1"/>
  <c r="C8919" i="4" a="1"/>
  <c r="C8919" i="4" s="1"/>
  <c r="C8643" i="4" a="1"/>
  <c r="C8643" i="4" s="1"/>
  <c r="C7167" i="4" a="1"/>
  <c r="C7167" i="4" s="1"/>
  <c r="C5223" i="4" a="1"/>
  <c r="C5223" i="4" s="1"/>
  <c r="C183" i="4" a="1"/>
  <c r="C183" i="4" s="1"/>
  <c r="C11499" i="4" a="1"/>
  <c r="C11499" i="4" s="1"/>
  <c r="C10683" i="4" a="1"/>
  <c r="C10683" i="4" s="1"/>
  <c r="C10563" i="4" a="1"/>
  <c r="C10563" i="4" s="1"/>
  <c r="C10335" i="4" a="1"/>
  <c r="C10335" i="4" s="1"/>
  <c r="C10263" i="4" a="1"/>
  <c r="C10263" i="4" s="1"/>
  <c r="C9363" i="4" a="1"/>
  <c r="C9363" i="4" s="1"/>
  <c r="C9315" i="4" a="1"/>
  <c r="C9315" i="4" s="1"/>
  <c r="C8691" i="4" a="1"/>
  <c r="C8691" i="4" s="1"/>
  <c r="C7107" i="4" a="1"/>
  <c r="C7107" i="4" s="1"/>
  <c r="C6231" i="4" a="1"/>
  <c r="C6231" i="4" s="1"/>
  <c r="C5331" i="4" a="1"/>
  <c r="C5331" i="4" s="1"/>
  <c r="C11835" i="4" a="1"/>
  <c r="C11835" i="4" s="1"/>
  <c r="C11715" i="4" a="1"/>
  <c r="C11715" i="4" s="1"/>
  <c r="C11367" i="4" a="1"/>
  <c r="C11367" i="4" s="1"/>
  <c r="C11271" i="4" a="1"/>
  <c r="C11271" i="4" s="1"/>
  <c r="C10587" i="4" a="1"/>
  <c r="C10587" i="4" s="1"/>
  <c r="C9687" i="4" a="1"/>
  <c r="C9687" i="4" s="1"/>
  <c r="C9579" i="4" a="1"/>
  <c r="C9579" i="4" s="1"/>
  <c r="C9555" i="4" a="1"/>
  <c r="C9555" i="4" s="1"/>
  <c r="C9471" i="4" a="1"/>
  <c r="C9471" i="4" s="1"/>
  <c r="C9339" i="4" a="1"/>
  <c r="C9339" i="4" s="1"/>
  <c r="C9015" i="4" a="1"/>
  <c r="C9015" i="4" s="1"/>
  <c r="C8487" i="4" a="1"/>
  <c r="C8487" i="4" s="1"/>
  <c r="C8463" i="4" a="1"/>
  <c r="C8463" i="4" s="1"/>
  <c r="C7647" i="4" a="1"/>
  <c r="C7647" i="4" s="1"/>
  <c r="C7443" i="4" a="1"/>
  <c r="C7443" i="4" s="1"/>
  <c r="C6963" i="4" a="1"/>
  <c r="C6963" i="4" s="1"/>
  <c r="C11931" i="4" a="1"/>
  <c r="C11931" i="4" s="1"/>
  <c r="C11775" i="4" a="1"/>
  <c r="C11775" i="4" s="1"/>
  <c r="C11655" i="4" a="1"/>
  <c r="C11655" i="4" s="1"/>
  <c r="C10707" i="4" a="1"/>
  <c r="C10707" i="4" s="1"/>
  <c r="C5607" i="4" a="1"/>
  <c r="C5607" i="4" s="1"/>
  <c r="C5499" i="4" a="1"/>
  <c r="C5499" i="4" s="1"/>
  <c r="C11559" i="4" a="1"/>
  <c r="C11559" i="4" s="1"/>
  <c r="C11403" i="4" a="1"/>
  <c r="C11403" i="4" s="1"/>
  <c r="C9135" i="4" a="1"/>
  <c r="C9135" i="4" s="1"/>
  <c r="C7971" i="4" a="1"/>
  <c r="C7971" i="4" s="1"/>
  <c r="C11247" i="4" a="1"/>
  <c r="C11247" i="4" s="1"/>
  <c r="C10539" i="4" a="1"/>
  <c r="C10539" i="4" s="1"/>
  <c r="C10515" i="4" a="1"/>
  <c r="C10515" i="4" s="1"/>
  <c r="C10491" i="4" a="1"/>
  <c r="C10491" i="4" s="1"/>
  <c r="C10467" i="4" a="1"/>
  <c r="C10467" i="4" s="1"/>
  <c r="C10215" i="4" a="1"/>
  <c r="C10215" i="4" s="1"/>
  <c r="C10011" i="4" a="1"/>
  <c r="C10011" i="4" s="1"/>
  <c r="C9939" i="4" a="1"/>
  <c r="C9939" i="4" s="1"/>
  <c r="C9639" i="4" a="1"/>
  <c r="C9639" i="4" s="1"/>
  <c r="C9039" i="4" a="1"/>
  <c r="C9039" i="4" s="1"/>
  <c r="C8739" i="4" a="1"/>
  <c r="C8739" i="4" s="1"/>
  <c r="C8511" i="4" a="1"/>
  <c r="C8511" i="4" s="1"/>
  <c r="C11871" i="4" a="1"/>
  <c r="C11871" i="4" s="1"/>
  <c r="C9963" i="4" a="1"/>
  <c r="C9963" i="4" s="1"/>
  <c r="C9819" i="4" a="1"/>
  <c r="C9819" i="4" s="1"/>
  <c r="C9447" i="4" a="1"/>
  <c r="C9447" i="4" s="1"/>
  <c r="C9183" i="4" a="1"/>
  <c r="C9183" i="4" s="1"/>
  <c r="C9111" i="4" a="1"/>
  <c r="C9111" i="4" s="1"/>
  <c r="C9087" i="4" a="1"/>
  <c r="C9087" i="4" s="1"/>
  <c r="C8787" i="4" a="1"/>
  <c r="C8787" i="4" s="1"/>
  <c r="C8763" i="4" a="1"/>
  <c r="C8763" i="4" s="1"/>
  <c r="C7995" i="4" a="1"/>
  <c r="C7995" i="4" s="1"/>
  <c r="C7047" i="4" a="1"/>
  <c r="C7047" i="4" s="1"/>
  <c r="C5523" i="4" a="1"/>
  <c r="C5523" i="4" s="1"/>
  <c r="C4047" i="4" a="1"/>
  <c r="C4047" i="4" s="1"/>
  <c r="C11751" i="4" a="1"/>
  <c r="C11751" i="4" s="1"/>
  <c r="C11439" i="4" a="1"/>
  <c r="C11439" i="4" s="1"/>
  <c r="C11307" i="4" a="1"/>
  <c r="C11307" i="4" s="1"/>
  <c r="C11199" i="4" a="1"/>
  <c r="C11199" i="4" s="1"/>
  <c r="C11127" i="4" a="1"/>
  <c r="C11127" i="4" s="1"/>
  <c r="C11079" i="4" a="1"/>
  <c r="C11079" i="4" s="1"/>
  <c r="C10191" i="4" a="1"/>
  <c r="C10191" i="4" s="1"/>
  <c r="C9987" i="4" a="1"/>
  <c r="C9987" i="4" s="1"/>
  <c r="C9915" i="4" a="1"/>
  <c r="C9915" i="4" s="1"/>
  <c r="C9891" i="4" a="1"/>
  <c r="C9891" i="4" s="1"/>
  <c r="C9771" i="4" a="1"/>
  <c r="C9771" i="4" s="1"/>
  <c r="C8559" i="4" a="1"/>
  <c r="C8559" i="4" s="1"/>
  <c r="C7527" i="4" a="1"/>
  <c r="C7527" i="4" s="1"/>
  <c r="C6255" i="4" a="1"/>
  <c r="C6255" i="4" s="1"/>
  <c r="C5799" i="4" a="1"/>
  <c r="C5799" i="4" s="1"/>
  <c r="C11595" i="4" a="1"/>
  <c r="C11595" i="4" s="1"/>
  <c r="C11175" i="4" a="1"/>
  <c r="C11175" i="4" s="1"/>
  <c r="C11103" i="4" a="1"/>
  <c r="C11103" i="4" s="1"/>
  <c r="C11031" i="4" a="1"/>
  <c r="C11031" i="4" s="1"/>
  <c r="C10983" i="4" a="1"/>
  <c r="C10983" i="4" s="1"/>
  <c r="C10167" i="4" a="1"/>
  <c r="C10167" i="4" s="1"/>
  <c r="C9795" i="4" a="1"/>
  <c r="C9795" i="4" s="1"/>
  <c r="C9159" i="4" a="1"/>
  <c r="C9159" i="4" s="1"/>
  <c r="C351" i="4" a="1"/>
  <c r="C351" i="4" s="1"/>
  <c r="C747" i="4" a="1"/>
  <c r="C747" i="4" s="1"/>
  <c r="C915" i="4" a="1"/>
  <c r="C915" i="4" s="1"/>
  <c r="C1023" i="4" a="1"/>
  <c r="C1023" i="4" s="1"/>
  <c r="C1443" i="4" a="1"/>
  <c r="C1443" i="4" s="1"/>
  <c r="C1671" i="4" a="1"/>
  <c r="C1671" i="4" s="1"/>
  <c r="C1983" i="4" a="1"/>
  <c r="C1983" i="4" s="1"/>
  <c r="C2031" i="4" a="1"/>
  <c r="C2031" i="4" s="1"/>
  <c r="C2055" i="4" a="1"/>
  <c r="C2055" i="4" s="1"/>
  <c r="C2475" i="4" a="1"/>
  <c r="C2475" i="4" s="1"/>
  <c r="C2751" i="4" a="1"/>
  <c r="C2751" i="4" s="1"/>
  <c r="C2967" i="4" a="1"/>
  <c r="C2967" i="4" s="1"/>
  <c r="C3027" i="4" a="1"/>
  <c r="C3027" i="4" s="1"/>
  <c r="C3087" i="4" a="1"/>
  <c r="C3087" i="4" s="1"/>
  <c r="C3387" i="4" a="1"/>
  <c r="C3387" i="4" s="1"/>
  <c r="C3" i="4" a="1"/>
  <c r="C3" i="4" s="1"/>
  <c r="C63" i="4" a="1"/>
  <c r="C63" i="4" s="1"/>
  <c r="C207" i="4" a="1"/>
  <c r="C207" i="4" s="1"/>
  <c r="C495" i="4" a="1"/>
  <c r="C495" i="4" s="1"/>
  <c r="C1695" i="4" a="1"/>
  <c r="C1695" i="4" s="1"/>
  <c r="C3495" i="4" a="1"/>
  <c r="C3495" i="4" s="1"/>
  <c r="C3627" i="4" a="1"/>
  <c r="C3627" i="4" s="1"/>
  <c r="C3759" i="4" a="1"/>
  <c r="C3759" i="4" s="1"/>
  <c r="C663" i="4" a="1"/>
  <c r="C663" i="4" s="1"/>
  <c r="C831" i="4" a="1"/>
  <c r="C831" i="4" s="1"/>
  <c r="C1131" i="4" a="1"/>
  <c r="C1131" i="4" s="1"/>
  <c r="C1311" i="4" a="1"/>
  <c r="C1311" i="4" s="1"/>
  <c r="C1719" i="4" a="1"/>
  <c r="C1719" i="4" s="1"/>
  <c r="C1851" i="4" a="1"/>
  <c r="C1851" i="4" s="1"/>
  <c r="C2307" i="4" a="1"/>
  <c r="C2307" i="4" s="1"/>
  <c r="C2691" i="4" a="1"/>
  <c r="C2691" i="4" s="1"/>
  <c r="C2907" i="4" a="1"/>
  <c r="C2907" i="4" s="1"/>
  <c r="C3519" i="4" a="1"/>
  <c r="C3519" i="4" s="1"/>
  <c r="C3807" i="4" a="1"/>
  <c r="C3807" i="4" s="1"/>
  <c r="C4023" i="4" a="1"/>
  <c r="C4023" i="4" s="1"/>
  <c r="C435" i="4" a="1"/>
  <c r="C435" i="4" s="1"/>
  <c r="C579" i="4" a="1"/>
  <c r="C579" i="4" s="1"/>
  <c r="C771" i="4" a="1"/>
  <c r="C771" i="4" s="1"/>
  <c r="C939" i="4" a="1"/>
  <c r="C939" i="4" s="1"/>
  <c r="C1287" i="4" a="1"/>
  <c r="C1287" i="4" s="1"/>
  <c r="C1467" i="4" a="1"/>
  <c r="C1467" i="4" s="1"/>
  <c r="C2079" i="4" a="1"/>
  <c r="C2079" i="4" s="1"/>
  <c r="C2775" i="4" a="1"/>
  <c r="C2775" i="4" s="1"/>
  <c r="C3195" i="4" a="1"/>
  <c r="C3195" i="4" s="1"/>
  <c r="C3411" i="4" a="1"/>
  <c r="C3411" i="4" s="1"/>
  <c r="C3735" i="4" a="1"/>
  <c r="C3735" i="4" s="1"/>
  <c r="C3831" i="4" a="1"/>
  <c r="C3831" i="4" s="1"/>
  <c r="C147" i="4" a="1"/>
  <c r="C147" i="4" s="1"/>
  <c r="C291" i="4" a="1"/>
  <c r="C291" i="4" s="1"/>
  <c r="C1743" i="4" a="1"/>
  <c r="C1743" i="4" s="1"/>
  <c r="C2391" i="4" a="1"/>
  <c r="C2391" i="4" s="1"/>
  <c r="C2499" i="4" a="1"/>
  <c r="C2499" i="4" s="1"/>
  <c r="C3303" i="4" a="1"/>
  <c r="C3303" i="4" s="1"/>
  <c r="C3651" i="4" a="1"/>
  <c r="C3651" i="4" s="1"/>
  <c r="C3987" i="4" a="1"/>
  <c r="C3987" i="4" s="1"/>
  <c r="C231" i="4" a="1"/>
  <c r="C231" i="4" s="1"/>
  <c r="C1047" i="4" a="1"/>
  <c r="C1047" i="4" s="1"/>
  <c r="C1335" i="4" a="1"/>
  <c r="C1335" i="4" s="1"/>
  <c r="C1491" i="4" a="1"/>
  <c r="C1491" i="4" s="1"/>
  <c r="C87" i="4" a="1"/>
  <c r="C87" i="4" s="1"/>
  <c r="C519" i="4" a="1"/>
  <c r="C519" i="4" s="1"/>
  <c r="C603" i="4" a="1"/>
  <c r="C603" i="4" s="1"/>
  <c r="C963" i="4" a="1"/>
  <c r="C963" i="4" s="1"/>
  <c r="C1767" i="4" a="1"/>
  <c r="C1767" i="4" s="1"/>
  <c r="C2127" i="4" a="1"/>
  <c r="C2127" i="4" s="1"/>
  <c r="C2175" i="4" a="1"/>
  <c r="C2175" i="4" s="1"/>
  <c r="C2223" i="4" a="1"/>
  <c r="C2223" i="4" s="1"/>
  <c r="C2247" i="4" a="1"/>
  <c r="C2247" i="4" s="1"/>
  <c r="C2607" i="4" a="1"/>
  <c r="C2607" i="4" s="1"/>
  <c r="C2715" i="4" a="1"/>
  <c r="C2715" i="4" s="1"/>
  <c r="C2991" i="4" a="1"/>
  <c r="C2991" i="4" s="1"/>
  <c r="C3051" i="4" a="1"/>
  <c r="C3051" i="4" s="1"/>
  <c r="C3111" i="4" a="1"/>
  <c r="C3111" i="4" s="1"/>
  <c r="C3327" i="4" a="1"/>
  <c r="C3327" i="4" s="1"/>
  <c r="C3435" i="4" a="1"/>
  <c r="C3435" i="4" s="1"/>
  <c r="C3855" i="4" a="1"/>
  <c r="C3855" i="4" s="1"/>
  <c r="C27" i="4" a="1"/>
  <c r="C27" i="4" s="1"/>
  <c r="C687" i="4" a="1"/>
  <c r="C687" i="4" s="1"/>
  <c r="C855" i="4" a="1"/>
  <c r="C855" i="4" s="1"/>
  <c r="C1155" i="4" a="1"/>
  <c r="C1155" i="4" s="1"/>
  <c r="C1515" i="4" a="1"/>
  <c r="C1515" i="4" s="1"/>
  <c r="C1539" i="4" a="1"/>
  <c r="C1539" i="4" s="1"/>
  <c r="C1791" i="4" a="1"/>
  <c r="C1791" i="4" s="1"/>
  <c r="C2199" i="4" a="1"/>
  <c r="C2199" i="4" s="1"/>
  <c r="C2271" i="4" a="1"/>
  <c r="C2271" i="4" s="1"/>
  <c r="C2415" i="4" a="1"/>
  <c r="C2415" i="4" s="1"/>
  <c r="C3135" i="4" a="1"/>
  <c r="C3135" i="4" s="1"/>
  <c r="C3951" i="4" a="1"/>
  <c r="C3951" i="4" s="1"/>
  <c r="C171" i="4" a="1"/>
  <c r="C171" i="4" s="1"/>
  <c r="C375" i="4" a="1"/>
  <c r="C375" i="4" s="1"/>
  <c r="C459" i="4" a="1"/>
  <c r="C459" i="4" s="1"/>
  <c r="C1359" i="4" a="1"/>
  <c r="C1359" i="4" s="1"/>
  <c r="C1875" i="4" a="1"/>
  <c r="C1875" i="4" s="1"/>
  <c r="C315" i="4" a="1"/>
  <c r="C315" i="4" s="1"/>
  <c r="C987" i="4" a="1"/>
  <c r="C987" i="4" s="1"/>
  <c r="C1071" i="4" a="1"/>
  <c r="C1071" i="4" s="1"/>
  <c r="C1563" i="4" a="1"/>
  <c r="C1563" i="4" s="1"/>
  <c r="C2355" i="4" a="1"/>
  <c r="C2355" i="4" s="1"/>
  <c r="C3915" i="4" a="1"/>
  <c r="C3915" i="4" s="1"/>
  <c r="C255" i="4" a="1"/>
  <c r="C255" i="4" s="1"/>
  <c r="C627" i="4" a="1"/>
  <c r="C627" i="4" s="1"/>
  <c r="C795" i="4" a="1"/>
  <c r="C795" i="4" s="1"/>
  <c r="C879" i="4" a="1"/>
  <c r="C879" i="4" s="1"/>
  <c r="C1383" i="4" a="1"/>
  <c r="C1383" i="4" s="1"/>
  <c r="C1611" i="4" a="1"/>
  <c r="C1611" i="4" s="1"/>
  <c r="C111" i="4" a="1"/>
  <c r="C111" i="4" s="1"/>
  <c r="C399" i="4" a="1"/>
  <c r="C399" i="4" s="1"/>
  <c r="C711" i="4" a="1"/>
  <c r="C711" i="4" s="1"/>
  <c r="C1587" i="4" a="1"/>
  <c r="C1587" i="4" s="1"/>
  <c r="C1815" i="4" a="1"/>
  <c r="C1815" i="4" s="1"/>
  <c r="C3351" i="4" a="1"/>
  <c r="C3351" i="4" s="1"/>
  <c r="C339" i="4" a="1"/>
  <c r="C339" i="4" s="1"/>
  <c r="C1095" i="4" a="1"/>
  <c r="C1095" i="4" s="1"/>
  <c r="C1179" i="4" a="1"/>
  <c r="C1179" i="4" s="1"/>
  <c r="C1635" i="4" a="1"/>
  <c r="C1635" i="4" s="1"/>
  <c r="C1899" i="4" a="1"/>
  <c r="C1899" i="4" s="1"/>
  <c r="C2739" i="4" a="1"/>
  <c r="C2739" i="4" s="1"/>
  <c r="C2823" i="4" a="1"/>
  <c r="C2823" i="4" s="1"/>
  <c r="C3075" i="4" a="1"/>
  <c r="C3075" i="4" s="1"/>
  <c r="C3243" i="4" a="1"/>
  <c r="C3243" i="4" s="1"/>
  <c r="C3483" i="4" a="1"/>
  <c r="C3483" i="4" s="1"/>
  <c r="C3567" i="4" a="1"/>
  <c r="C3567" i="4" s="1"/>
  <c r="C3699" i="4" a="1"/>
  <c r="C3699" i="4" s="1"/>
  <c r="C195" i="4" a="1"/>
  <c r="C195" i="4" s="1"/>
  <c r="C483" i="4" a="1"/>
  <c r="C483" i="4" s="1"/>
  <c r="C543" i="4" a="1"/>
  <c r="C543" i="4" s="1"/>
  <c r="C1011" i="4" a="1"/>
  <c r="C1011" i="4" s="1"/>
  <c r="C1203" i="4" a="1"/>
  <c r="C1203" i="4" s="1"/>
  <c r="C1407" i="4" a="1"/>
  <c r="C1407" i="4" s="1"/>
  <c r="C1971" i="4" a="1"/>
  <c r="C1971" i="4" s="1"/>
  <c r="C2295" i="4" a="1"/>
  <c r="C2295" i="4" s="1"/>
  <c r="C2439" i="4" a="1"/>
  <c r="C2439" i="4" s="1"/>
  <c r="C2547" i="4" a="1"/>
  <c r="C2547" i="4" s="1"/>
  <c r="C2955" i="4" a="1"/>
  <c r="C2955" i="4" s="1"/>
  <c r="C3159" i="4" a="1"/>
  <c r="C3159" i="4" s="1"/>
  <c r="C3267" i="4" a="1"/>
  <c r="C3267" i="4" s="1"/>
  <c r="C3879" i="4" a="1"/>
  <c r="C3879" i="4" s="1"/>
  <c r="C4011" i="4" a="1"/>
  <c r="C4011" i="4" s="1"/>
  <c r="C1227" i="4" a="1"/>
  <c r="C1227" i="4" s="1"/>
  <c r="C1659" i="4" a="1"/>
  <c r="C1659" i="4" s="1"/>
  <c r="C1947" i="4" a="1"/>
  <c r="C1947" i="4" s="1"/>
  <c r="C2871" i="4" a="1"/>
  <c r="C2871" i="4" s="1"/>
  <c r="C3015" i="4" a="1"/>
  <c r="C3015" i="4" s="1"/>
  <c r="C3375" i="4" a="1"/>
  <c r="C3375" i="4" s="1"/>
  <c r="C51" i="4" a="1"/>
  <c r="C51" i="4" s="1"/>
  <c r="C279" i="4" a="1"/>
  <c r="C279" i="4" s="1"/>
  <c r="C423" i="4" a="1"/>
  <c r="C423" i="4" s="1"/>
  <c r="C735" i="4" a="1"/>
  <c r="C735" i="4" s="1"/>
  <c r="C903" i="4" a="1"/>
  <c r="C903" i="4" s="1"/>
  <c r="C927" i="4" a="1"/>
  <c r="C927" i="4" s="1"/>
  <c r="C1275" i="4" a="1"/>
  <c r="C1275" i="4" s="1"/>
  <c r="C1431" i="4" a="1"/>
  <c r="C1431" i="4" s="1"/>
  <c r="C1839" i="4" a="1"/>
  <c r="C1839" i="4" s="1"/>
  <c r="C1995" i="4" a="1"/>
  <c r="C1995" i="4" s="1"/>
  <c r="C2019" i="4" a="1"/>
  <c r="C2019" i="4" s="1"/>
  <c r="C2067" i="4" a="1"/>
  <c r="C2067" i="4" s="1"/>
  <c r="C2679" i="4" a="1"/>
  <c r="C2679" i="4" s="1"/>
  <c r="C2895" i="4" a="1"/>
  <c r="C2895" i="4" s="1"/>
  <c r="C3615" i="4" a="1"/>
  <c r="C3615" i="4" s="1"/>
  <c r="C3723" i="4" a="1"/>
  <c r="C3723" i="4" s="1"/>
  <c r="C135" i="4" a="1"/>
  <c r="C135" i="4" s="1"/>
  <c r="C567" i="4" a="1"/>
  <c r="C567" i="4" s="1"/>
  <c r="C651" i="4" a="1"/>
  <c r="C651" i="4" s="1"/>
  <c r="C759" i="4" a="1"/>
  <c r="C759" i="4" s="1"/>
  <c r="C819" i="4" a="1"/>
  <c r="C819" i="4" s="1"/>
  <c r="C1119" i="4" a="1"/>
  <c r="C1119" i="4" s="1"/>
  <c r="C1251" i="4" a="1"/>
  <c r="C1251" i="4" s="1"/>
  <c r="C1683" i="4" a="1"/>
  <c r="C1683" i="4" s="1"/>
  <c r="C1299" i="4" a="1"/>
  <c r="C1299" i="4" s="1"/>
  <c r="C2319" i="4" a="1"/>
  <c r="C2319" i="4" s="1"/>
  <c r="C2463" i="4" a="1"/>
  <c r="C2463" i="4" s="1"/>
  <c r="C2763" i="4" a="1"/>
  <c r="C2763" i="4" s="1"/>
  <c r="C3183" i="4" a="1"/>
  <c r="C3183" i="4" s="1"/>
  <c r="C3399" i="4" a="1"/>
  <c r="C3399" i="4" s="1"/>
  <c r="C3507" i="4" a="1"/>
  <c r="C3507" i="4" s="1"/>
  <c r="C3771" i="4" a="1"/>
  <c r="C3771" i="4" s="1"/>
  <c r="C3975" i="4" a="1"/>
  <c r="C3975" i="4" s="1"/>
  <c r="C219" i="4" a="1"/>
  <c r="C219" i="4" s="1"/>
  <c r="C1455" i="4" a="1"/>
  <c r="C1455" i="4" s="1"/>
  <c r="C2571" i="4" a="1"/>
  <c r="C2571" i="4" s="1"/>
  <c r="C2979" i="4" a="1"/>
  <c r="C2979" i="4" s="1"/>
  <c r="C3291" i="4" a="1"/>
  <c r="C3291" i="4" s="1"/>
  <c r="C3843" i="4" a="1"/>
  <c r="C3843" i="4" s="1"/>
  <c r="C3939" i="4" a="1"/>
  <c r="C3939" i="4" s="1"/>
  <c r="C75" i="4" a="1"/>
  <c r="C75" i="4" s="1"/>
  <c r="C363" i="4" a="1"/>
  <c r="C363" i="4" s="1"/>
  <c r="C1035" i="4" a="1"/>
  <c r="C1035" i="4" s="1"/>
  <c r="C1323" i="4" a="1"/>
  <c r="C1323" i="4" s="1"/>
  <c r="C1707" i="4" a="1"/>
  <c r="C1707" i="4" s="1"/>
  <c r="C1731" i="4" a="1"/>
  <c r="C1731" i="4" s="1"/>
  <c r="C591" i="4" a="1"/>
  <c r="C591" i="4" s="1"/>
  <c r="C675" i="4" a="1"/>
  <c r="C675" i="4" s="1"/>
  <c r="C843" i="4" a="1"/>
  <c r="C843" i="4" s="1"/>
  <c r="C951" i="4" a="1"/>
  <c r="C951" i="4" s="1"/>
  <c r="C1143" i="4" a="1"/>
  <c r="C1143" i="4" s="1"/>
  <c r="C1479" i="4" a="1"/>
  <c r="C1479" i="4" s="1"/>
  <c r="C1755" i="4" a="1"/>
  <c r="C1755" i="4" s="1"/>
  <c r="C15" i="4" a="1"/>
  <c r="C15" i="4" s="1"/>
  <c r="C507" i="4" a="1"/>
  <c r="C507" i="4" s="1"/>
  <c r="C2091" i="4" a="1"/>
  <c r="C2091" i="4" s="1"/>
  <c r="C2139" i="4" a="1"/>
  <c r="C2139" i="4" s="1"/>
  <c r="C2511" i="4" a="1"/>
  <c r="C2511" i="4" s="1"/>
  <c r="C2595" i="4" a="1"/>
  <c r="C2595" i="4" s="1"/>
  <c r="C2703" i="4" a="1"/>
  <c r="C2703" i="4" s="1"/>
  <c r="C159" i="4" a="1"/>
  <c r="C159" i="4" s="1"/>
  <c r="C447" i="4" a="1"/>
  <c r="C447" i="4" s="1"/>
  <c r="C975" i="4" a="1"/>
  <c r="C975" i="4" s="1"/>
  <c r="C1347" i="4" a="1"/>
  <c r="C1347" i="4" s="1"/>
  <c r="C1503" i="4" a="1"/>
  <c r="C1503" i="4" s="1"/>
  <c r="C1527" i="4" a="1"/>
  <c r="C1527" i="4" s="1"/>
  <c r="C1779" i="4" a="1"/>
  <c r="C1779" i="4" s="1"/>
  <c r="C2115" i="4" a="1"/>
  <c r="C2115" i="4" s="1"/>
  <c r="C2163" i="4" a="1"/>
  <c r="C2163" i="4" s="1"/>
  <c r="C2259" i="4" a="1"/>
  <c r="C2259" i="4" s="1"/>
  <c r="C2919" i="4" a="1"/>
  <c r="C2919" i="4" s="1"/>
  <c r="C3315" i="4" a="1"/>
  <c r="C3315" i="4" s="1"/>
  <c r="C243" i="4" a="1"/>
  <c r="C243" i="4" s="1"/>
  <c r="C303" i="4" a="1"/>
  <c r="C303" i="4" s="1"/>
  <c r="C783" i="4" a="1"/>
  <c r="C783" i="4" s="1"/>
  <c r="C2187" i="4" a="1"/>
  <c r="C2187" i="4" s="1"/>
  <c r="C2235" i="4" a="1"/>
  <c r="C2235" i="4" s="1"/>
  <c r="C699" i="4" a="1"/>
  <c r="C699" i="4" s="1"/>
  <c r="C1059" i="4" a="1"/>
  <c r="C1059" i="4" s="1"/>
  <c r="C1371" i="4" a="1"/>
  <c r="C1371" i="4" s="1"/>
  <c r="C1551" i="4" a="1"/>
  <c r="C1551" i="4" s="1"/>
  <c r="C1803" i="4" a="1"/>
  <c r="C1803" i="4" s="1"/>
  <c r="C2211" i="4" a="1"/>
  <c r="C2211" i="4" s="1"/>
  <c r="C2343" i="4" a="1"/>
  <c r="C2343" i="4" s="1"/>
  <c r="C2403" i="4" a="1"/>
  <c r="C2403" i="4" s="1"/>
  <c r="C2619" i="4" a="1"/>
  <c r="C2619" i="4" s="1"/>
  <c r="C3231" i="4" a="1"/>
  <c r="C3231" i="4" s="1"/>
  <c r="C99" i="4" a="1"/>
  <c r="C99" i="4" s="1"/>
  <c r="C615" i="4" a="1"/>
  <c r="C615" i="4" s="1"/>
  <c r="C867" i="4" a="1"/>
  <c r="C867" i="4" s="1"/>
  <c r="C39" i="4" a="1"/>
  <c r="C39" i="4" s="1"/>
  <c r="C471" i="4" a="1"/>
  <c r="C471" i="4" s="1"/>
  <c r="C531" i="4" a="1"/>
  <c r="C531" i="4" s="1"/>
  <c r="C1395" i="4" a="1"/>
  <c r="C1395" i="4" s="1"/>
  <c r="C1599" i="4" a="1"/>
  <c r="C1599" i="4" s="1"/>
  <c r="C2283" i="4" a="1"/>
  <c r="C2283" i="4" s="1"/>
  <c r="C2535" i="4" a="1"/>
  <c r="C2535" i="4" s="1"/>
  <c r="C2727" i="4" a="1"/>
  <c r="C2727" i="4" s="1"/>
  <c r="C2811" i="4" a="1"/>
  <c r="C2811" i="4" s="1"/>
  <c r="C3471" i="4" a="1"/>
  <c r="C3471" i="4" s="1"/>
  <c r="C3555" i="4" a="1"/>
  <c r="C3555" i="4" s="1"/>
  <c r="C3687" i="4" a="1"/>
  <c r="C3687" i="4" s="1"/>
  <c r="C267" i="4" a="1"/>
  <c r="C267" i="4" s="1"/>
  <c r="C411" i="4" a="1"/>
  <c r="C411" i="4" s="1"/>
  <c r="C639" i="4" a="1"/>
  <c r="C639" i="4" s="1"/>
  <c r="C1623" i="4" a="1"/>
  <c r="C1623" i="4" s="1"/>
  <c r="C2943" i="4" a="1"/>
  <c r="C2943" i="4" s="1"/>
  <c r="C807" i="4" a="1"/>
  <c r="C807" i="4" s="1"/>
  <c r="C1191" i="4" a="1"/>
  <c r="C1191" i="4" s="1"/>
  <c r="C2427" i="4" a="1"/>
  <c r="C2427" i="4" s="1"/>
  <c r="C2835" i="4" a="1"/>
  <c r="C2835" i="4" s="1"/>
  <c r="C2859" i="4" a="1"/>
  <c r="C2859" i="4" s="1"/>
  <c r="C3255" i="4" a="1"/>
  <c r="C3255" i="4" s="1"/>
  <c r="C3363" i="4" a="1"/>
  <c r="C3363" i="4" s="1"/>
  <c r="C3927" i="4" a="1"/>
  <c r="C3927" i="4" s="1"/>
  <c r="C3963" i="4" a="1"/>
  <c r="C3963" i="4" s="1"/>
  <c r="C1107" i="4" a="1"/>
  <c r="C1107" i="4" s="1"/>
  <c r="C1215" i="4" a="1"/>
  <c r="C1215" i="4" s="1"/>
  <c r="C1239" i="4" a="1"/>
  <c r="C1239" i="4" s="1"/>
  <c r="C1263" i="4" a="1"/>
  <c r="C1263" i="4" s="1"/>
  <c r="C1935" i="4" a="1"/>
  <c r="C1935" i="4" s="1"/>
  <c r="C2007" i="4" a="1"/>
  <c r="C2007" i="4" s="1"/>
  <c r="C2559" i="4" a="1"/>
  <c r="C2559" i="4" s="1"/>
  <c r="C2667" i="4" a="1"/>
  <c r="C2667" i="4" s="1"/>
  <c r="C2883" i="4" a="1"/>
  <c r="C2883" i="4" s="1"/>
  <c r="C3279" i="4" a="1"/>
  <c r="C3279" i="4" s="1"/>
  <c r="C3579" i="4" a="1"/>
  <c r="C3579" i="4" s="1"/>
  <c r="C3603" i="4" a="1"/>
  <c r="C3603" i="4" s="1"/>
  <c r="C3711" i="4" a="1"/>
  <c r="C3711" i="4" s="1"/>
  <c r="C3783" i="4" a="1"/>
  <c r="C3783" i="4" s="1"/>
  <c r="C3891" i="4" a="1"/>
  <c r="C3891" i="4" s="1"/>
  <c r="C4059" i="4" a="1"/>
  <c r="C4059" i="4" s="1"/>
  <c r="C1419" i="4" a="1"/>
  <c r="C1419" i="4" s="1"/>
  <c r="C4599" i="4" a="1"/>
  <c r="C4599" i="4" s="1"/>
  <c r="C4767" i="4" a="1"/>
  <c r="C4767" i="4" s="1"/>
  <c r="C4875" i="4" a="1"/>
  <c r="C4875" i="4" s="1"/>
  <c r="C5943" i="4" a="1"/>
  <c r="C5943" i="4" s="1"/>
  <c r="C6075" i="4" a="1"/>
  <c r="C6075" i="4" s="1"/>
  <c r="C6843" i="4" a="1"/>
  <c r="C6843" i="4" s="1"/>
  <c r="C7431" i="4" a="1"/>
  <c r="C7431" i="4" s="1"/>
  <c r="C7455" i="4" a="1"/>
  <c r="C7455" i="4" s="1"/>
  <c r="C7659" i="4" a="1"/>
  <c r="C7659" i="4" s="1"/>
  <c r="C8271" i="4" a="1"/>
  <c r="C8271" i="4" s="1"/>
  <c r="C4983" i="4" a="1"/>
  <c r="C4983" i="4" s="1"/>
  <c r="C5139" i="4" a="1"/>
  <c r="C5139" i="4" s="1"/>
  <c r="C5487" i="4" a="1"/>
  <c r="C5487" i="4" s="1"/>
  <c r="C5571" i="4" a="1"/>
  <c r="C5571" i="4" s="1"/>
  <c r="C6555" i="4" a="1"/>
  <c r="C6555" i="4" s="1"/>
  <c r="C6639" i="4" a="1"/>
  <c r="C6639" i="4" s="1"/>
  <c r="C6783" i="4" a="1"/>
  <c r="C6783" i="4" s="1"/>
  <c r="C7323" i="4" a="1"/>
  <c r="C7323" i="4" s="1"/>
  <c r="C7479" i="4" a="1"/>
  <c r="C7479" i="4" s="1"/>
  <c r="C1863" i="4" a="1"/>
  <c r="C1863" i="4" s="1"/>
  <c r="C4095" i="4" a="1"/>
  <c r="C4095" i="4" s="1"/>
  <c r="C4155" i="4" a="1"/>
  <c r="C4155" i="4" s="1"/>
  <c r="C4275" i="4" a="1"/>
  <c r="C4275" i="4" s="1"/>
  <c r="C4623" i="4" a="1"/>
  <c r="C4623" i="4" s="1"/>
  <c r="C4683" i="4" a="1"/>
  <c r="C4683" i="4" s="1"/>
  <c r="C5007" i="4" a="1"/>
  <c r="C5007" i="4" s="1"/>
  <c r="C5463" i="4" a="1"/>
  <c r="C5463" i="4" s="1"/>
  <c r="C5811" i="4" a="1"/>
  <c r="C5811" i="4" s="1"/>
  <c r="C6099" i="4" a="1"/>
  <c r="C6099" i="4" s="1"/>
  <c r="C7215" i="4" a="1"/>
  <c r="C7215" i="4" s="1"/>
  <c r="C7911" i="4" a="1"/>
  <c r="C7911" i="4" s="1"/>
  <c r="C7935" i="4" a="1"/>
  <c r="C7935" i="4" s="1"/>
  <c r="C8079" i="4" a="1"/>
  <c r="C8079" i="4" s="1"/>
  <c r="C2379" i="4" a="1"/>
  <c r="C2379" i="4" s="1"/>
  <c r="C3003" i="4" a="1"/>
  <c r="C3003" i="4" s="1"/>
  <c r="C3747" i="4" a="1"/>
  <c r="C3747" i="4" s="1"/>
  <c r="C4215" i="4" a="1"/>
  <c r="C4215" i="4" s="1"/>
  <c r="C4539" i="4" a="1"/>
  <c r="C4539" i="4" s="1"/>
  <c r="C4791" i="4" a="1"/>
  <c r="C4791" i="4" s="1"/>
  <c r="C5271" i="4" a="1"/>
  <c r="C5271" i="4" s="1"/>
  <c r="C5379" i="4" a="1"/>
  <c r="C5379" i="4" s="1"/>
  <c r="C5967" i="4" a="1"/>
  <c r="C5967" i="4" s="1"/>
  <c r="C6327" i="4" a="1"/>
  <c r="C6327" i="4" s="1"/>
  <c r="C6351" i="4" a="1"/>
  <c r="C6351" i="4" s="1"/>
  <c r="C6375" i="4" a="1"/>
  <c r="C6375" i="4" s="1"/>
  <c r="C6723" i="4" a="1"/>
  <c r="C6723" i="4" s="1"/>
  <c r="C6927" i="4" a="1"/>
  <c r="C6927" i="4" s="1"/>
  <c r="C7059" i="4" a="1"/>
  <c r="C7059" i="4" s="1"/>
  <c r="C7347" i="4" a="1"/>
  <c r="C7347" i="4" s="1"/>
  <c r="C7503" i="4" a="1"/>
  <c r="C7503" i="4" s="1"/>
  <c r="C8295" i="4" a="1"/>
  <c r="C8295" i="4" s="1"/>
  <c r="C2523" i="4" a="1"/>
  <c r="C2523" i="4" s="1"/>
  <c r="C4359" i="4" a="1"/>
  <c r="C4359" i="4" s="1"/>
  <c r="C4899" i="4" a="1"/>
  <c r="C4899" i="4" s="1"/>
  <c r="C2151" i="4" a="1"/>
  <c r="C2151" i="4" s="1"/>
  <c r="C3663" i="4" a="1"/>
  <c r="C3663" i="4" s="1"/>
  <c r="C4299" i="4" a="1"/>
  <c r="C4299" i="4" s="1"/>
  <c r="C4419" i="4" a="1"/>
  <c r="C4419" i="4" s="1"/>
  <c r="C4479" i="4" a="1"/>
  <c r="C4479" i="4" s="1"/>
  <c r="C5403" i="4" a="1"/>
  <c r="C5403" i="4" s="1"/>
  <c r="C5703" i="4" a="1"/>
  <c r="C5703" i="4" s="1"/>
  <c r="C5991" i="4" a="1"/>
  <c r="C5991" i="4" s="1"/>
  <c r="C6015" i="4" a="1"/>
  <c r="C6015" i="4" s="1"/>
  <c r="C6123" i="4" a="1"/>
  <c r="C6123" i="4" s="1"/>
  <c r="C6663" i="4" a="1"/>
  <c r="C6663" i="4" s="1"/>
  <c r="C6951" i="4" a="1"/>
  <c r="C6951" i="4" s="1"/>
  <c r="C7239" i="4" a="1"/>
  <c r="C7239" i="4" s="1"/>
  <c r="C7743" i="4" a="1"/>
  <c r="C7743" i="4" s="1"/>
  <c r="C8019" i="4" a="1"/>
  <c r="C8019" i="4" s="1"/>
  <c r="C3531" i="4" a="1"/>
  <c r="C3531" i="4" s="1"/>
  <c r="C4647" i="4" a="1"/>
  <c r="C4647" i="4" s="1"/>
  <c r="C5031" i="4" a="1"/>
  <c r="C5031" i="4" s="1"/>
  <c r="C5163" i="4" a="1"/>
  <c r="C5163" i="4" s="1"/>
  <c r="C5595" i="4" a="1"/>
  <c r="C5595" i="4" s="1"/>
  <c r="C5727" i="4" a="1"/>
  <c r="C5727" i="4" s="1"/>
  <c r="C6147" i="4" a="1"/>
  <c r="C6147" i="4" s="1"/>
  <c r="C6195" i="4" a="1"/>
  <c r="C6195" i="4" s="1"/>
  <c r="C6399" i="4" a="1"/>
  <c r="C6399" i="4" s="1"/>
  <c r="C6423" i="4" a="1"/>
  <c r="C6423" i="4" s="1"/>
  <c r="C6807" i="4" a="1"/>
  <c r="C6807" i="4" s="1"/>
  <c r="C8187" i="4" a="1"/>
  <c r="C8187" i="4" s="1"/>
  <c r="C387" i="4" a="1"/>
  <c r="C387" i="4" s="1"/>
  <c r="C3867" i="4" a="1"/>
  <c r="C3867" i="4" s="1"/>
  <c r="C4707" i="4" a="1"/>
  <c r="C4707" i="4" s="1"/>
  <c r="C4923" i="4" a="1"/>
  <c r="C4923" i="4" s="1"/>
  <c r="C5295" i="4" a="1"/>
  <c r="C5295" i="4" s="1"/>
  <c r="C5835" i="4" a="1"/>
  <c r="C5835" i="4" s="1"/>
  <c r="C6579" i="4" a="1"/>
  <c r="C6579" i="4" s="1"/>
  <c r="C6747" i="4" a="1"/>
  <c r="C6747" i="4" s="1"/>
  <c r="C7575" i="4" a="1"/>
  <c r="C7575" i="4" s="1"/>
  <c r="C7599" i="4" a="1"/>
  <c r="C7599" i="4" s="1"/>
  <c r="C7827" i="4" a="1"/>
  <c r="C7827" i="4" s="1"/>
  <c r="C8103" i="4" a="1"/>
  <c r="C8103" i="4" s="1"/>
  <c r="C8343" i="4" a="1"/>
  <c r="C8343" i="4" s="1"/>
  <c r="C4119" i="4" a="1"/>
  <c r="C4119" i="4" s="1"/>
  <c r="C4179" i="4" a="1"/>
  <c r="C4179" i="4" s="1"/>
  <c r="C4563" i="4" a="1"/>
  <c r="C4563" i="4" s="1"/>
  <c r="C4815" i="4" a="1"/>
  <c r="C4815" i="4" s="1"/>
  <c r="C5187" i="4" a="1"/>
  <c r="C5187" i="4" s="1"/>
  <c r="C5619" i="4" a="1"/>
  <c r="C5619" i="4" s="1"/>
  <c r="C6219" i="4" a="1"/>
  <c r="C6219" i="4" s="1"/>
  <c r="C6447" i="4" a="1"/>
  <c r="C6447" i="4" s="1"/>
  <c r="C6867" i="4" a="1"/>
  <c r="C6867" i="4" s="1"/>
  <c r="C6975" i="4" a="1"/>
  <c r="C6975" i="4" s="1"/>
  <c r="C7263" i="4" a="1"/>
  <c r="C7263" i="4" s="1"/>
  <c r="C7683" i="4" a="1"/>
  <c r="C7683" i="4" s="1"/>
  <c r="C7851" i="4" a="1"/>
  <c r="C7851" i="4" s="1"/>
  <c r="C1923" i="4" a="1"/>
  <c r="C1923" i="4" s="1"/>
  <c r="C2331" i="4" a="1"/>
  <c r="C2331" i="4" s="1"/>
  <c r="C2583" i="4" a="1"/>
  <c r="C2583" i="4" s="1"/>
  <c r="C3171" i="4" a="1"/>
  <c r="C3171" i="4" s="1"/>
  <c r="C3639" i="4" a="1"/>
  <c r="C3639" i="4" s="1"/>
  <c r="C5055" i="4" a="1"/>
  <c r="C5055" i="4" s="1"/>
  <c r="C5511" i="4" a="1"/>
  <c r="C5511" i="4" s="1"/>
  <c r="C3447" i="4" a="1"/>
  <c r="C3447" i="4" s="1"/>
  <c r="C4035" i="4" a="1"/>
  <c r="C4035" i="4" s="1"/>
  <c r="C4947" i="4" a="1"/>
  <c r="C4947" i="4" s="1"/>
  <c r="C5079" i="4" a="1"/>
  <c r="C5079" i="4" s="1"/>
  <c r="C5643" i="4" a="1"/>
  <c r="C5643" i="4" s="1"/>
  <c r="C5751" i="4" a="1"/>
  <c r="C5751" i="4" s="1"/>
  <c r="C5883" i="4" a="1"/>
  <c r="C5883" i="4" s="1"/>
  <c r="C6039" i="4" a="1"/>
  <c r="C6039" i="4" s="1"/>
  <c r="C6603" i="4" a="1"/>
  <c r="C6603" i="4" s="1"/>
  <c r="C7623" i="4" a="1"/>
  <c r="C7623" i="4" s="1"/>
  <c r="C3039" i="4" a="1"/>
  <c r="C3039" i="4" s="1"/>
  <c r="C3063" i="4" a="1"/>
  <c r="C3063" i="4" s="1"/>
  <c r="C4239" i="4" a="1"/>
  <c r="C4239" i="4" s="1"/>
  <c r="C4443" i="4" a="1"/>
  <c r="C4443" i="4" s="1"/>
  <c r="C4503" i="4" a="1"/>
  <c r="C4503" i="4" s="1"/>
  <c r="C4731" i="4" a="1"/>
  <c r="C4731" i="4" s="1"/>
  <c r="C4839" i="4" a="1"/>
  <c r="C4839" i="4" s="1"/>
  <c r="C5103" i="4" a="1"/>
  <c r="C5103" i="4" s="1"/>
  <c r="C5211" i="4" a="1"/>
  <c r="C5211" i="4" s="1"/>
  <c r="C5319" i="4" a="1"/>
  <c r="C5319" i="4" s="1"/>
  <c r="C5427" i="4" a="1"/>
  <c r="C5427" i="4" s="1"/>
  <c r="C123" i="4" a="1"/>
  <c r="C123" i="4" s="1"/>
  <c r="C1575" i="4" a="1"/>
  <c r="C1575" i="4" s="1"/>
  <c r="C2643" i="4" a="1"/>
  <c r="C2643" i="4" s="1"/>
  <c r="C3339" i="4" a="1"/>
  <c r="C3339" i="4" s="1"/>
  <c r="C3423" i="4" a="1"/>
  <c r="C3423" i="4" s="1"/>
  <c r="C4323" i="4" a="1"/>
  <c r="C4323" i="4" s="1"/>
  <c r="C4383" i="4" a="1"/>
  <c r="C4383" i="4" s="1"/>
  <c r="C4671" i="4" a="1"/>
  <c r="C4671" i="4" s="1"/>
  <c r="C5235" i="4" a="1"/>
  <c r="C5235" i="4" s="1"/>
  <c r="C5343" i="4" a="1"/>
  <c r="C5343" i="4" s="1"/>
  <c r="C5535" i="4" a="1"/>
  <c r="C5535" i="4" s="1"/>
  <c r="C6687" i="4" a="1"/>
  <c r="C6687" i="4" s="1"/>
  <c r="C6891" i="4" a="1"/>
  <c r="C6891" i="4" s="1"/>
  <c r="C7155" i="4" a="1"/>
  <c r="C7155" i="4" s="1"/>
  <c r="C2043" i="4" a="1"/>
  <c r="C2043" i="4" s="1"/>
  <c r="C3147" i="4" a="1"/>
  <c r="C3147" i="4" s="1"/>
  <c r="C4143" i="4" a="1"/>
  <c r="C4143" i="4" s="1"/>
  <c r="C4863" i="4" a="1"/>
  <c r="C4863" i="4" s="1"/>
  <c r="C5451" i="4" a="1"/>
  <c r="C5451" i="4" s="1"/>
  <c r="C5667" i="4" a="1"/>
  <c r="C5667" i="4" s="1"/>
  <c r="C5775" i="4" a="1"/>
  <c r="C5775" i="4" s="1"/>
  <c r="C5907" i="4" a="1"/>
  <c r="C5907" i="4" s="1"/>
  <c r="C6831" i="4" a="1"/>
  <c r="C6831" i="4" s="1"/>
  <c r="C7023" i="4" a="1"/>
  <c r="C7023" i="4" s="1"/>
  <c r="C7179" i="4" a="1"/>
  <c r="C7179" i="4" s="1"/>
  <c r="C7287" i="4" a="1"/>
  <c r="C7287" i="4" s="1"/>
  <c r="C7395" i="4" a="1"/>
  <c r="C7395" i="4" s="1"/>
  <c r="C7899" i="4" a="1"/>
  <c r="C7899" i="4" s="1"/>
  <c r="C4263" i="4" a="1"/>
  <c r="C4263" i="4" s="1"/>
  <c r="C4755" i="4" a="1"/>
  <c r="C4755" i="4" s="1"/>
  <c r="C4971" i="4" a="1"/>
  <c r="C4971" i="4" s="1"/>
  <c r="C6063" i="4" a="1"/>
  <c r="C6063" i="4" s="1"/>
  <c r="C6291" i="4" a="1"/>
  <c r="C6291" i="4" s="1"/>
  <c r="C6543" i="4" a="1"/>
  <c r="C6543" i="4" s="1"/>
  <c r="C1959" i="4" a="1"/>
  <c r="C1959" i="4" s="1"/>
  <c r="C2103" i="4" a="1"/>
  <c r="C2103" i="4" s="1"/>
  <c r="C2787" i="4" a="1"/>
  <c r="C2787" i="4" s="1"/>
  <c r="C2931" i="4" a="1"/>
  <c r="C2931" i="4" s="1"/>
  <c r="C3123" i="4" a="1"/>
  <c r="C3123" i="4" s="1"/>
  <c r="C3819" i="4" a="1"/>
  <c r="C3819" i="4" s="1"/>
  <c r="C4083" i="4" a="1"/>
  <c r="C4083" i="4" s="1"/>
  <c r="C5127" i="4" a="1"/>
  <c r="C5127" i="4" s="1"/>
  <c r="C5367" i="4" a="1"/>
  <c r="C5367" i="4" s="1"/>
  <c r="C5931" i="4" a="1"/>
  <c r="C5931" i="4" s="1"/>
  <c r="C6627" i="4" a="1"/>
  <c r="C6627" i="4" s="1"/>
  <c r="C6771" i="4" a="1"/>
  <c r="C6771" i="4" s="1"/>
  <c r="C6915" i="4" a="1"/>
  <c r="C6915" i="4" s="1"/>
  <c r="C7311" i="4" a="1"/>
  <c r="C7311" i="4" s="1"/>
  <c r="C7419" i="4" a="1"/>
  <c r="C7419" i="4" s="1"/>
  <c r="C7467" i="4" a="1"/>
  <c r="C7467" i="4" s="1"/>
  <c r="C2847" i="4" a="1"/>
  <c r="C2847" i="4" s="1"/>
  <c r="C3591" i="4" a="1"/>
  <c r="C3591" i="4" s="1"/>
  <c r="C4407" i="4" a="1"/>
  <c r="C4407" i="4" s="1"/>
  <c r="C4527" i="4" a="1"/>
  <c r="C4527" i="4" s="1"/>
  <c r="C6087" i="4" a="1"/>
  <c r="C6087" i="4" s="1"/>
  <c r="C7203" i="4" a="1"/>
  <c r="C7203" i="4" s="1"/>
  <c r="C555" i="4" a="1"/>
  <c r="C555" i="4" s="1"/>
  <c r="C3099" i="4" a="1"/>
  <c r="C3099" i="4" s="1"/>
  <c r="C3207" i="4" a="1"/>
  <c r="C3207" i="4" s="1"/>
  <c r="C3675" i="4" a="1"/>
  <c r="C3675" i="4" s="1"/>
  <c r="C4287" i="4" a="1"/>
  <c r="C4287" i="4" s="1"/>
  <c r="C4467" i="4" a="1"/>
  <c r="C4467" i="4" s="1"/>
  <c r="C4995" i="4" a="1"/>
  <c r="C4995" i="4" s="1"/>
  <c r="C5151" i="4" a="1"/>
  <c r="C5151" i="4" s="1"/>
  <c r="C5259" i="4" a="1"/>
  <c r="C5259" i="4" s="1"/>
  <c r="C5475" i="4" a="1"/>
  <c r="C5475" i="4" s="1"/>
  <c r="C5691" i="4" a="1"/>
  <c r="C5691" i="4" s="1"/>
  <c r="C5955" i="4" a="1"/>
  <c r="C5955" i="4" s="1"/>
  <c r="C6339" i="4" a="1"/>
  <c r="C6339" i="4" s="1"/>
  <c r="C6711" i="4" a="1"/>
  <c r="C6711" i="4" s="1"/>
  <c r="C7227" i="4" a="1"/>
  <c r="C7227" i="4" s="1"/>
  <c r="C7335" i="4" a="1"/>
  <c r="C7335" i="4" s="1"/>
  <c r="C7491" i="4" a="1"/>
  <c r="C7491" i="4" s="1"/>
  <c r="C7731" i="4" a="1"/>
  <c r="C7731" i="4" s="1"/>
  <c r="C7947" i="4" a="1"/>
  <c r="C7947" i="4" s="1"/>
  <c r="C8067" i="4" a="1"/>
  <c r="C8067" i="4" s="1"/>
  <c r="C8283" i="4" a="1"/>
  <c r="C8283" i="4" s="1"/>
  <c r="C4779" i="4" a="1"/>
  <c r="C4779" i="4" s="1"/>
  <c r="C5979" i="4" a="1"/>
  <c r="C5979" i="4" s="1"/>
  <c r="C6315" i="4" a="1"/>
  <c r="C6315" i="4" s="1"/>
  <c r="C6567" i="4" a="1"/>
  <c r="C6567" i="4" s="1"/>
  <c r="C6651" i="4" a="1"/>
  <c r="C6651" i="4" s="1"/>
  <c r="C6795" i="4" a="1"/>
  <c r="C6795" i="4" s="1"/>
  <c r="C7515" i="4" a="1"/>
  <c r="C7515" i="4" s="1"/>
  <c r="C7539" i="4" a="1"/>
  <c r="C7539" i="4" s="1"/>
  <c r="C7815" i="4" a="1"/>
  <c r="C7815" i="4" s="1"/>
  <c r="C8307" i="4" a="1"/>
  <c r="C8307" i="4" s="1"/>
  <c r="C4347" i="4" a="1"/>
  <c r="C4347" i="4" s="1"/>
  <c r="C4635" i="4" a="1"/>
  <c r="C4635" i="4" s="1"/>
  <c r="C5391" i="4" a="1"/>
  <c r="C5391" i="4" s="1"/>
  <c r="C5583" i="4" a="1"/>
  <c r="C5583" i="4" s="1"/>
  <c r="C5823" i="4" a="1"/>
  <c r="C5823" i="4" s="1"/>
  <c r="C6003" i="4" a="1"/>
  <c r="C6003" i="4" s="1"/>
  <c r="C6111" i="4" a="1"/>
  <c r="C6111" i="4" s="1"/>
  <c r="C6363" i="4" a="1"/>
  <c r="C6363" i="4" s="1"/>
  <c r="C6855" i="4" a="1"/>
  <c r="C6855" i="4" s="1"/>
  <c r="C6939" i="4" a="1"/>
  <c r="C6939" i="4" s="1"/>
  <c r="C7671" i="4" a="1"/>
  <c r="C7671" i="4" s="1"/>
  <c r="C2367" i="4" a="1"/>
  <c r="C2367" i="4" s="1"/>
  <c r="C3795" i="4" a="1"/>
  <c r="C3795" i="4" s="1"/>
  <c r="C4107" i="4" a="1"/>
  <c r="C4107" i="4" s="1"/>
  <c r="C4167" i="4" a="1"/>
  <c r="C4167" i="4" s="1"/>
  <c r="C4695" i="4" a="1"/>
  <c r="C4695" i="4" s="1"/>
  <c r="C4911" i="4" a="1"/>
  <c r="C4911" i="4" s="1"/>
  <c r="C5019" i="4" a="1"/>
  <c r="C5019" i="4" s="1"/>
  <c r="C6135" i="4" a="1"/>
  <c r="C6135" i="4" s="1"/>
  <c r="C6159" i="4" a="1"/>
  <c r="C6159" i="4" s="1"/>
  <c r="C6387" i="4" a="1"/>
  <c r="C6387" i="4" s="1"/>
  <c r="C6735" i="4" a="1"/>
  <c r="C6735" i="4" s="1"/>
  <c r="C1647" i="4" a="1"/>
  <c r="C1647" i="4" s="1"/>
  <c r="C4431" i="4" a="1"/>
  <c r="C4431" i="4" s="1"/>
  <c r="C4827" i="4" a="1"/>
  <c r="C4827" i="4" s="1"/>
  <c r="C4935" i="4" a="1"/>
  <c r="C4935" i="4" s="1"/>
  <c r="C1167" i="4" a="1"/>
  <c r="C1167" i="4" s="1"/>
  <c r="C2631" i="4" a="1"/>
  <c r="C2631" i="4" s="1"/>
  <c r="C2799" i="4" a="1"/>
  <c r="C2799" i="4" s="1"/>
  <c r="C4851" i="4" a="1"/>
  <c r="C4851" i="4" s="1"/>
  <c r="C891" i="4" a="1"/>
  <c r="C891" i="4" s="1"/>
  <c r="C4071" i="4" a="1"/>
  <c r="C4071" i="4" s="1"/>
  <c r="C4251" i="4" a="1"/>
  <c r="C4251" i="4" s="1"/>
  <c r="C4335" i="4" a="1"/>
  <c r="C4335" i="4" s="1"/>
  <c r="C5115" i="4" a="1"/>
  <c r="C5115" i="4" s="1"/>
  <c r="C5247" i="4" a="1"/>
  <c r="C5247" i="4" s="1"/>
  <c r="C5355" i="4" a="1"/>
  <c r="C5355" i="4" s="1"/>
  <c r="C1887" i="4" a="1"/>
  <c r="C1887" i="4" s="1"/>
  <c r="C3219" i="4" a="1"/>
  <c r="C3219" i="4" s="1"/>
  <c r="C4395" i="4" a="1"/>
  <c r="C4395" i="4" s="1"/>
  <c r="C4455" i="4" a="1"/>
  <c r="C4455" i="4" s="1"/>
  <c r="C4515" i="4" a="1"/>
  <c r="C4515" i="4" s="1"/>
  <c r="C5679" i="4" a="1"/>
  <c r="C5679" i="4" s="1"/>
  <c r="C5787" i="4" a="1"/>
  <c r="C5787" i="4" s="1"/>
  <c r="C6303" i="4" a="1"/>
  <c r="C6303" i="4" s="1"/>
  <c r="C6699" i="4" a="1"/>
  <c r="C6699" i="4" s="1"/>
  <c r="C7035" i="4" a="1"/>
  <c r="C7035" i="4" s="1"/>
  <c r="C7191" i="4" a="1"/>
  <c r="C7191" i="4" s="1"/>
  <c r="C7719" i="4" a="1"/>
  <c r="C7719" i="4" s="1"/>
  <c r="C7803" i="4" a="1"/>
  <c r="C7803" i="4" s="1"/>
  <c r="C5043" i="4" a="1"/>
  <c r="C5043" i="4" s="1"/>
  <c r="C7779" i="4" a="1"/>
  <c r="C7779" i="4" s="1"/>
  <c r="C8499" i="4" a="1"/>
  <c r="C8499" i="4" s="1"/>
  <c r="C8883" i="4" a="1"/>
  <c r="C8883" i="4" s="1"/>
  <c r="C9207" i="4" a="1"/>
  <c r="C9207" i="4" s="1"/>
  <c r="C9843" i="4" a="1"/>
  <c r="C9843" i="4" s="1"/>
  <c r="C10839" i="4" a="1"/>
  <c r="C10839" i="4" s="1"/>
  <c r="C11007" i="4" a="1"/>
  <c r="C11007" i="4" s="1"/>
  <c r="C11091" i="4" a="1"/>
  <c r="C11091" i="4" s="1"/>
  <c r="C4551" i="4" a="1"/>
  <c r="C4551" i="4" s="1"/>
  <c r="C4743" i="4" a="1"/>
  <c r="C4743" i="4" s="1"/>
  <c r="C6183" i="4" a="1"/>
  <c r="C6183" i="4" s="1"/>
  <c r="C6819" i="4" a="1"/>
  <c r="C6819" i="4" s="1"/>
  <c r="C7299" i="4" a="1"/>
  <c r="C7299" i="4" s="1"/>
  <c r="C7755" i="4" a="1"/>
  <c r="C7755" i="4" s="1"/>
  <c r="C3543" i="4" a="1"/>
  <c r="C3543" i="4" s="1"/>
  <c r="C4371" i="4" a="1"/>
  <c r="C4371" i="4" s="1"/>
  <c r="C4659" i="4" a="1"/>
  <c r="C4659" i="4" s="1"/>
  <c r="C4887" i="4" a="1"/>
  <c r="C4887" i="4" s="1"/>
  <c r="C7407" i="4" a="1"/>
  <c r="C7407" i="4" s="1"/>
  <c r="C8091" i="4" a="1"/>
  <c r="C8091" i="4" s="1"/>
  <c r="C8163" i="4" a="1"/>
  <c r="C8163" i="4" s="1"/>
  <c r="C9435" i="4" a="1"/>
  <c r="C9435" i="4" s="1"/>
  <c r="C9699" i="4" a="1"/>
  <c r="C9699" i="4" s="1"/>
  <c r="C10359" i="4" a="1"/>
  <c r="C10359" i="4" s="1"/>
  <c r="C10419" i="4" a="1"/>
  <c r="C10419" i="4" s="1"/>
  <c r="C11115" i="4" a="1"/>
  <c r="C11115" i="4" s="1"/>
  <c r="C11223" i="4" a="1"/>
  <c r="C11223" i="4" s="1"/>
  <c r="C3999" i="4" a="1"/>
  <c r="C3999" i="4" s="1"/>
  <c r="C4803" i="4" a="1"/>
  <c r="C4803" i="4" s="1"/>
  <c r="C6507" i="4" a="1"/>
  <c r="C6507" i="4" s="1"/>
  <c r="C6531" i="4" a="1"/>
  <c r="C6531" i="4" s="1"/>
  <c r="C7275" i="4" a="1"/>
  <c r="C7275" i="4" s="1"/>
  <c r="C4719" i="4" a="1"/>
  <c r="C4719" i="4" s="1"/>
  <c r="C5859" i="4" a="1"/>
  <c r="C5859" i="4" s="1"/>
  <c r="C8115" i="4" a="1"/>
  <c r="C8115" i="4" s="1"/>
  <c r="C8139" i="4" a="1"/>
  <c r="C8139" i="4" s="1"/>
  <c r="C8391" i="4" a="1"/>
  <c r="C8391" i="4" s="1"/>
  <c r="C8907" i="4" a="1"/>
  <c r="C8907" i="4" s="1"/>
  <c r="C9255" i="4" a="1"/>
  <c r="C9255" i="4" s="1"/>
  <c r="C10095" i="4" a="1"/>
  <c r="C10095" i="4" s="1"/>
  <c r="C10695" i="4" a="1"/>
  <c r="C10695" i="4" s="1"/>
  <c r="C10779" i="4" a="1"/>
  <c r="C10779" i="4" s="1"/>
  <c r="C10863" i="4" a="1"/>
  <c r="C10863" i="4" s="1"/>
  <c r="C3459" i="4" a="1"/>
  <c r="C3459" i="4" s="1"/>
  <c r="C7143" i="4" a="1"/>
  <c r="C7143" i="4" s="1"/>
  <c r="C7359" i="4" a="1"/>
  <c r="C7359" i="4" s="1"/>
  <c r="C8319" i="4" a="1"/>
  <c r="C8319" i="4" s="1"/>
  <c r="C8727" i="4" a="1"/>
  <c r="C8727" i="4" s="1"/>
  <c r="C10035" i="4" a="1"/>
  <c r="C10035" i="4" s="1"/>
  <c r="C10155" i="4" a="1"/>
  <c r="C10155" i="4" s="1"/>
  <c r="C10239" i="4" a="1"/>
  <c r="C10239" i="4" s="1"/>
  <c r="C10299" i="4" a="1"/>
  <c r="C10299" i="4" s="1"/>
  <c r="C10527" i="4" a="1"/>
  <c r="C10527" i="4" s="1"/>
  <c r="C10611" i="4" a="1"/>
  <c r="C10611" i="4" s="1"/>
  <c r="C10719" i="4" a="1"/>
  <c r="C10719" i="4" s="1"/>
  <c r="C11055" i="4" a="1"/>
  <c r="C11055" i="4" s="1"/>
  <c r="C11139" i="4" a="1"/>
  <c r="C11139" i="4" s="1"/>
  <c r="C4191" i="4" a="1"/>
  <c r="C4191" i="4" s="1"/>
  <c r="C7251" i="4" a="1"/>
  <c r="C7251" i="4" s="1"/>
  <c r="C7707" i="4" a="1"/>
  <c r="C7707" i="4" s="1"/>
  <c r="C8547" i="4" a="1"/>
  <c r="C8547" i="4" s="1"/>
  <c r="C8751" i="4" a="1"/>
  <c r="C8751" i="4" s="1"/>
  <c r="C8799" i="4" a="1"/>
  <c r="C8799" i="4" s="1"/>
  <c r="C9399" i="4" a="1"/>
  <c r="C9399" i="4" s="1"/>
  <c r="C9567" i="4" a="1"/>
  <c r="C9567" i="4" s="1"/>
  <c r="C9603" i="4" a="1"/>
  <c r="C9603" i="4" s="1"/>
  <c r="C9783" i="4" a="1"/>
  <c r="C9783" i="4" s="1"/>
  <c r="C9867" i="4" a="1"/>
  <c r="C9867" i="4" s="1"/>
  <c r="C10383" i="4" a="1"/>
  <c r="C10383" i="4" s="1"/>
  <c r="C10443" i="4" a="1"/>
  <c r="C10443" i="4" s="1"/>
  <c r="C4611" i="4" a="1"/>
  <c r="C4611" i="4" s="1"/>
  <c r="C6483" i="4" a="1"/>
  <c r="C6483" i="4" s="1"/>
  <c r="C7011" i="4" a="1"/>
  <c r="C7011" i="4" s="1"/>
  <c r="C7383" i="4" a="1"/>
  <c r="C7383" i="4" s="1"/>
  <c r="C8415" i="4" a="1"/>
  <c r="C8415" i="4" s="1"/>
  <c r="C8571" i="4" a="1"/>
  <c r="C8571" i="4" s="1"/>
  <c r="C8595" i="4" a="1"/>
  <c r="C8595" i="4" s="1"/>
  <c r="C8775" i="4" a="1"/>
  <c r="C8775" i="4" s="1"/>
  <c r="C9063" i="4" a="1"/>
  <c r="C9063" i="4" s="1"/>
  <c r="C9147" i="4" a="1"/>
  <c r="C9147" i="4" s="1"/>
  <c r="C9951" i="4" a="1"/>
  <c r="C9951" i="4" s="1"/>
  <c r="C3903" i="4" a="1"/>
  <c r="C3903" i="4" s="1"/>
  <c r="C6267" i="4" a="1"/>
  <c r="C6267" i="4" s="1"/>
  <c r="C6459" i="4" a="1"/>
  <c r="C6459" i="4" s="1"/>
  <c r="C6903" i="4" a="1"/>
  <c r="C6903" i="4" s="1"/>
  <c r="C7551" i="4" a="1"/>
  <c r="C7551" i="4" s="1"/>
  <c r="C8619" i="4" a="1"/>
  <c r="C8619" i="4" s="1"/>
  <c r="C8667" i="4" a="1"/>
  <c r="C8667" i="4" s="1"/>
  <c r="C8823" i="4" a="1"/>
  <c r="C8823" i="4" s="1"/>
  <c r="C9279" i="4" a="1"/>
  <c r="C9279" i="4" s="1"/>
  <c r="C10635" i="4" a="1"/>
  <c r="C10635" i="4" s="1"/>
  <c r="C10971" i="4" a="1"/>
  <c r="C10971" i="4" s="1"/>
  <c r="C6051" i="4" a="1"/>
  <c r="C6051" i="4" s="1"/>
  <c r="C6243" i="4" a="1"/>
  <c r="C6243" i="4" s="1"/>
  <c r="C6987" i="4" a="1"/>
  <c r="C6987" i="4" s="1"/>
  <c r="C8043" i="4" a="1"/>
  <c r="C8043" i="4" s="1"/>
  <c r="C6027" i="4" a="1"/>
  <c r="C6027" i="4" s="1"/>
  <c r="C6615" i="4" a="1"/>
  <c r="C6615" i="4" s="1"/>
  <c r="C6879" i="4" a="1"/>
  <c r="C6879" i="4" s="1"/>
  <c r="C7119" i="4" a="1"/>
  <c r="C7119" i="4" s="1"/>
  <c r="C7887" i="4" a="1"/>
  <c r="C7887" i="4" s="1"/>
  <c r="C5919" i="4" a="1"/>
  <c r="C5919" i="4" s="1"/>
  <c r="C6435" i="4" a="1"/>
  <c r="C6435" i="4" s="1"/>
  <c r="C6591" i="4" a="1"/>
  <c r="C6591" i="4" s="1"/>
  <c r="C7635" i="4" a="1"/>
  <c r="C7635" i="4" s="1"/>
  <c r="C8955" i="4" a="1"/>
  <c r="C8955" i="4" s="1"/>
  <c r="C9171" i="4" a="1"/>
  <c r="C9171" i="4" s="1"/>
  <c r="C9303" i="4" a="1"/>
  <c r="C9303" i="4" s="1"/>
  <c r="C9459" i="4" a="1"/>
  <c r="C9459" i="4" s="1"/>
  <c r="C10551" i="4" a="1"/>
  <c r="C10551" i="4" s="1"/>
  <c r="C10743" i="4" a="1"/>
  <c r="C10743" i="4" s="1"/>
  <c r="C1911" i="4" a="1"/>
  <c r="C1911" i="4" s="1"/>
  <c r="C7095" i="4" a="1"/>
  <c r="C7095" i="4" s="1"/>
  <c r="C7863" i="4" a="1"/>
  <c r="C7863" i="4" s="1"/>
  <c r="C8223" i="4" a="1"/>
  <c r="C8223" i="4" s="1"/>
  <c r="C8247" i="4" a="1"/>
  <c r="C8247" i="4" s="1"/>
  <c r="C8439" i="4" a="1"/>
  <c r="C8439" i="4" s="1"/>
  <c r="C9195" i="4" a="1"/>
  <c r="C9195" i="4" s="1"/>
  <c r="C9423" i="4" a="1"/>
  <c r="C9423" i="4" s="1"/>
  <c r="C9495" i="4" a="1"/>
  <c r="C9495" i="4" s="1"/>
  <c r="C9531" i="4" a="1"/>
  <c r="C9531" i="4" s="1"/>
  <c r="C9663" i="4" a="1"/>
  <c r="C9663" i="4" s="1"/>
  <c r="C10059" i="4" a="1"/>
  <c r="C10059" i="4" s="1"/>
  <c r="C1827" i="4" a="1"/>
  <c r="C1827" i="4" s="1"/>
  <c r="C5631" i="4" a="1"/>
  <c r="C5631" i="4" s="1"/>
  <c r="C7071" i="4" a="1"/>
  <c r="C7071" i="4" s="1"/>
  <c r="C7767" i="4" a="1"/>
  <c r="C7767" i="4" s="1"/>
  <c r="C999" i="4" a="1"/>
  <c r="C999" i="4" s="1"/>
  <c r="C5415" i="4" a="1"/>
  <c r="C5415" i="4" s="1"/>
  <c r="C6519" i="4" a="1"/>
  <c r="C6519" i="4" s="1"/>
  <c r="C6675" i="4" a="1"/>
  <c r="C6675" i="4" s="1"/>
  <c r="C8127" i="4" a="1"/>
  <c r="C8127" i="4" s="1"/>
  <c r="C8175" i="4" a="1"/>
  <c r="C8175" i="4" s="1"/>
  <c r="C8355" i="4" a="1"/>
  <c r="C8355" i="4" s="1"/>
  <c r="C9027" i="4" a="1"/>
  <c r="C9027" i="4" s="1"/>
  <c r="C10431" i="4" a="1"/>
  <c r="C10431" i="4" s="1"/>
  <c r="C10767" i="4" a="1"/>
  <c r="C10767" i="4" s="1"/>
  <c r="C11019" i="4" a="1"/>
  <c r="C11019" i="4" s="1"/>
  <c r="C723" i="4" a="1"/>
  <c r="C723" i="4" s="1"/>
  <c r="C2451" i="4" a="1"/>
  <c r="C2451" i="4" s="1"/>
  <c r="C5739" i="4" a="1"/>
  <c r="C5739" i="4" s="1"/>
  <c r="C5763" i="4" a="1"/>
  <c r="C5763" i="4" s="1"/>
  <c r="C5871" i="4" a="1"/>
  <c r="C5871" i="4" s="1"/>
  <c r="C6171" i="4" a="1"/>
  <c r="C6171" i="4" s="1"/>
  <c r="C7587" i="4" a="1"/>
  <c r="C7587" i="4" s="1"/>
  <c r="C8331" i="4" a="1"/>
  <c r="C8331" i="4" s="1"/>
  <c r="C8379" i="4" a="1"/>
  <c r="C8379" i="4" s="1"/>
  <c r="C8535" i="4" a="1"/>
  <c r="C8535" i="4" s="1"/>
  <c r="C8715" i="4" a="1"/>
  <c r="C8715" i="4" s="1"/>
  <c r="C9243" i="4" a="1"/>
  <c r="C9243" i="4" s="1"/>
  <c r="C10287" i="4" a="1"/>
  <c r="C10287" i="4" s="1"/>
  <c r="C10599" i="4" a="1"/>
  <c r="C10599" i="4" s="1"/>
  <c r="C2487" i="4" a="1"/>
  <c r="C2487" i="4" s="1"/>
  <c r="C4311" i="4" a="1"/>
  <c r="C4311" i="4" s="1"/>
  <c r="C4491" i="4" a="1"/>
  <c r="C4491" i="4" s="1"/>
  <c r="C5283" i="4" a="1"/>
  <c r="C5283" i="4" s="1"/>
  <c r="C5715" i="4" a="1"/>
  <c r="C5715" i="4" s="1"/>
  <c r="C6999" i="4" a="1"/>
  <c r="C6999" i="4" s="1"/>
  <c r="C8055" i="4" a="1"/>
  <c r="C8055" i="4" s="1"/>
  <c r="C11991" i="4" a="1"/>
  <c r="C11991" i="4" s="1"/>
  <c r="C11475" i="4" a="1"/>
  <c r="C11475" i="4" s="1"/>
  <c r="C10935" i="4" a="1"/>
  <c r="C10935" i="4" s="1"/>
  <c r="C10887" i="4" a="1"/>
  <c r="C10887" i="4" s="1"/>
  <c r="C9747" i="4" a="1"/>
  <c r="C9747" i="4" s="1"/>
  <c r="C9507" i="4" a="1"/>
  <c r="C9507" i="4" s="1"/>
  <c r="C8835" i="4" a="1"/>
  <c r="C8835" i="4" s="1"/>
  <c r="C8811" i="4" a="1"/>
  <c r="C8811" i="4" s="1"/>
  <c r="C8583" i="4" a="1"/>
  <c r="C8583" i="4" s="1"/>
  <c r="C7695" i="4" a="1"/>
  <c r="C7695" i="4" s="1"/>
  <c r="C6279" i="4" a="1"/>
  <c r="C6279" i="4" s="1"/>
  <c r="C5439" i="4" a="1"/>
  <c r="C5439" i="4" s="1"/>
  <c r="C2655" i="4" a="1"/>
  <c r="C2655" i="4" s="1"/>
  <c r="C11811" i="4" a="1"/>
  <c r="C11811" i="4" s="1"/>
  <c r="C11691" i="4" a="1"/>
  <c r="C11691" i="4" s="1"/>
  <c r="C11535" i="4" a="1"/>
  <c r="C11535" i="4" s="1"/>
  <c r="C10959" i="4" a="1"/>
  <c r="C10959" i="4" s="1"/>
  <c r="C10143" i="4" a="1"/>
  <c r="C10143" i="4" s="1"/>
  <c r="C5547" i="4" a="1"/>
  <c r="C5547" i="4" s="1"/>
  <c r="C4131" i="4" a="1"/>
  <c r="C4131" i="4" s="1"/>
  <c r="C11907" i="4" a="1"/>
  <c r="C11907" i="4" s="1"/>
  <c r="C11343" i="4" a="1"/>
  <c r="C11343" i="4" s="1"/>
  <c r="C10815" i="4" a="1"/>
  <c r="C10815" i="4" s="1"/>
  <c r="C10395" i="4" a="1"/>
  <c r="C10395" i="4" s="1"/>
  <c r="C9615" i="4" a="1"/>
  <c r="C9615" i="4" s="1"/>
  <c r="C9231" i="4" a="1"/>
  <c r="C9231" i="4" s="1"/>
  <c r="C8859" i="4" a="1"/>
  <c r="C8859" i="4" s="1"/>
  <c r="C7611" i="4" a="1"/>
  <c r="C7611" i="4" s="1"/>
  <c r="C11631" i="4" a="1"/>
  <c r="C11631" i="4" s="1"/>
  <c r="C11151" i="4" a="1"/>
  <c r="C11151" i="4" s="1"/>
  <c r="C10911" i="4" a="1"/>
  <c r="C10911" i="4" s="1"/>
  <c r="C10371" i="4" a="1"/>
  <c r="C10371" i="4" s="1"/>
  <c r="C4587" i="4" a="1"/>
  <c r="C4587" i="4" s="1"/>
  <c r="C10791" i="4" a="1"/>
  <c r="C10791" i="4" s="1"/>
  <c r="C10119" i="4" a="1"/>
  <c r="C10119" i="4" s="1"/>
  <c r="C9723" i="4" a="1"/>
  <c r="C9723" i="4" s="1"/>
  <c r="C9591" i="4" a="1"/>
  <c r="C9591" i="4" s="1"/>
  <c r="C8607" i="4" a="1"/>
  <c r="C8607" i="4" s="1"/>
  <c r="C8427" i="4" a="1"/>
  <c r="C8427" i="4" s="1"/>
  <c r="C5655" i="4" a="1"/>
  <c r="C5655" i="4" s="1"/>
  <c r="C4959" i="4" a="1"/>
  <c r="C4959" i="4" s="1"/>
  <c r="C11967" i="4" a="1"/>
  <c r="C11967" i="4" s="1"/>
  <c r="C11379" i="4" a="1"/>
  <c r="C11379" i="4" s="1"/>
  <c r="C11283" i="4" a="1"/>
  <c r="C11283" i="4" s="1"/>
  <c r="C10347" i="4" a="1"/>
  <c r="C10347" i="4" s="1"/>
  <c r="C8931" i="4" a="1"/>
  <c r="C8931" i="4" s="1"/>
  <c r="C8631" i="4" a="1"/>
  <c r="C8631" i="4" s="1"/>
  <c r="C8403" i="4" a="1"/>
  <c r="C8403" i="4" s="1"/>
  <c r="C6759" i="4" a="1"/>
  <c r="C6759" i="4" s="1"/>
  <c r="C11847" i="4" a="1"/>
  <c r="C11847" i="4" s="1"/>
  <c r="C11727" i="4" a="1"/>
  <c r="C11727" i="4" s="1"/>
  <c r="C11571" i="4" a="1"/>
  <c r="C11571" i="4" s="1"/>
  <c r="C11511" i="4" a="1"/>
  <c r="C11511" i="4" s="1"/>
  <c r="C9483" i="4" a="1"/>
  <c r="C9483" i="4" s="1"/>
  <c r="C9375" i="4" a="1"/>
  <c r="C9375" i="4" s="1"/>
  <c r="C8979" i="4" a="1"/>
  <c r="C8979" i="4" s="1"/>
  <c r="C5067" i="4" a="1"/>
  <c r="C5067" i="4" s="1"/>
  <c r="D11466" i="4" a="1"/>
  <c r="D11466" i="4" s="1"/>
  <c r="D11057" i="4" a="1"/>
  <c r="D11057" i="4" s="1"/>
  <c r="D10931" i="4" a="1"/>
  <c r="D10931" i="4" s="1"/>
  <c r="D10929" i="4" a="1"/>
  <c r="D10929" i="4" s="1"/>
  <c r="D10459" i="4" a="1"/>
  <c r="D10459" i="4" s="1"/>
  <c r="D11646" i="4" a="1"/>
  <c r="D11646" i="4" s="1"/>
  <c r="D11577" i="4" a="1"/>
  <c r="D11577" i="4" s="1"/>
  <c r="D9870" i="4" a="1"/>
  <c r="D9870" i="4" s="1"/>
  <c r="D9866" i="4" a="1"/>
  <c r="D9866" i="4" s="1"/>
  <c r="D11761" i="4" a="1"/>
  <c r="D11761" i="4" s="1"/>
  <c r="D11752" i="4" a="1"/>
  <c r="D11752" i="4" s="1"/>
  <c r="D11755" i="4" a="1"/>
  <c r="D11755" i="4" s="1"/>
  <c r="D11360" i="4" a="1"/>
  <c r="D11360" i="4" s="1"/>
  <c r="D9750" i="4" a="1"/>
  <c r="D9750" i="4" s="1"/>
  <c r="D9749" i="4" a="1"/>
  <c r="D9749" i="4" s="1"/>
  <c r="D10977" i="4" a="1"/>
  <c r="D10977" i="4" s="1"/>
  <c r="D10971" i="4" a="1"/>
  <c r="D10971" i="4" s="1"/>
  <c r="D11319" i="4" a="1"/>
  <c r="D11319" i="4" s="1"/>
  <c r="D11774" i="4" a="1"/>
  <c r="D11774" i="4" s="1"/>
  <c r="D11776" i="4" a="1"/>
  <c r="D11776" i="4" s="1"/>
  <c r="D11316" i="4" a="1"/>
  <c r="D11316" i="4" s="1"/>
  <c r="D11394" i="4" a="1"/>
  <c r="D11394" i="4" s="1"/>
  <c r="D11718" i="4" a="1"/>
  <c r="D11718" i="4" s="1"/>
  <c r="D11724" i="4" a="1"/>
  <c r="D11724" i="4" s="1"/>
  <c r="D11275" i="4" a="1"/>
  <c r="D11275" i="4" s="1"/>
  <c r="D11128" i="4" a="1"/>
  <c r="D11128" i="4" s="1"/>
  <c r="D11713" i="4" a="1"/>
  <c r="D11713" i="4" s="1"/>
  <c r="D11702" i="4" a="1"/>
  <c r="D11702" i="4" s="1"/>
  <c r="D11237" i="4" a="1"/>
  <c r="D11237" i="4" s="1"/>
  <c r="D10833" i="4" a="1"/>
  <c r="D10833" i="4" s="1"/>
  <c r="D10593" i="4" a="1"/>
  <c r="D10593" i="4" s="1"/>
  <c r="D11997" i="4" a="1"/>
  <c r="D11997" i="4" s="1"/>
  <c r="D10454" i="4" a="1"/>
  <c r="D10454" i="4" s="1"/>
  <c r="D11994" i="4" a="1"/>
  <c r="D11994" i="4" s="1"/>
  <c r="D10314" i="4" a="1"/>
  <c r="D10314" i="4" s="1"/>
  <c r="D9627" i="4" a="1"/>
  <c r="D9627" i="4" s="1"/>
  <c r="D9631" i="4" a="1"/>
  <c r="D9631" i="4" s="1"/>
  <c r="D11968" i="4" a="1"/>
  <c r="D11968" i="4" s="1"/>
  <c r="D10247" i="4" a="1"/>
  <c r="D10247" i="4" s="1"/>
  <c r="D11966" i="4" a="1"/>
  <c r="D11966" i="4" s="1"/>
  <c r="D9484" i="4" a="1"/>
  <c r="D9484" i="4" s="1"/>
  <c r="D11944" i="4" a="1"/>
  <c r="D11944" i="4" s="1"/>
  <c r="D9473" i="4" a="1"/>
  <c r="D9473" i="4" s="1"/>
  <c r="D11833" i="4" a="1"/>
  <c r="D11833" i="4" s="1"/>
  <c r="D9319" i="4" a="1"/>
  <c r="D9319" i="4" s="1"/>
  <c r="D11807" i="4" a="1"/>
  <c r="D11807" i="4" s="1"/>
  <c r="D9306" i="4" a="1"/>
  <c r="D9306" i="4" s="1"/>
  <c r="D11805" i="4" a="1"/>
  <c r="D11805" i="4" s="1"/>
  <c r="D8747" i="4" a="1"/>
  <c r="D8747" i="4" s="1"/>
  <c r="D11783" i="4" a="1"/>
  <c r="D11783" i="4" s="1"/>
  <c r="D8541" i="4" a="1"/>
  <c r="D8541" i="4" s="1"/>
  <c r="D11674" i="4" a="1"/>
  <c r="D11674" i="4" s="1"/>
  <c r="D11532" i="4" a="1"/>
  <c r="D11532" i="4" s="1"/>
  <c r="D11533" i="4" a="1"/>
  <c r="D11533" i="4" s="1"/>
  <c r="D11525" i="4" a="1"/>
  <c r="D11525" i="4" s="1"/>
  <c r="D11527" i="4" a="1"/>
  <c r="D11527" i="4" s="1"/>
  <c r="D11529" i="4" a="1"/>
  <c r="D11529" i="4" s="1"/>
  <c r="D11522" i="4" a="1"/>
  <c r="D11522" i="4" s="1"/>
  <c r="D11523" i="4" a="1"/>
  <c r="D11523" i="4" s="1"/>
  <c r="D11524" i="4" a="1"/>
  <c r="D11524" i="4" s="1"/>
  <c r="D11526" i="4" a="1"/>
  <c r="D11526" i="4" s="1"/>
  <c r="D11528" i="4" a="1"/>
  <c r="D11528" i="4" s="1"/>
  <c r="D11530" i="4" a="1"/>
  <c r="D11530" i="4" s="1"/>
  <c r="D11531" i="4" a="1"/>
  <c r="D11531" i="4" s="1"/>
  <c r="D11148" i="4" a="1"/>
  <c r="D11148" i="4" s="1"/>
  <c r="D11149" i="4" a="1"/>
  <c r="D11149" i="4" s="1"/>
  <c r="D11141" i="4" a="1"/>
  <c r="D11141" i="4" s="1"/>
  <c r="D11143" i="4" a="1"/>
  <c r="D11143" i="4" s="1"/>
  <c r="D11145" i="4" a="1"/>
  <c r="D11145" i="4" s="1"/>
  <c r="D11138" i="4" a="1"/>
  <c r="D11138" i="4" s="1"/>
  <c r="D11139" i="4" a="1"/>
  <c r="D11139" i="4" s="1"/>
  <c r="D11140" i="4" a="1"/>
  <c r="D11140" i="4" s="1"/>
  <c r="D11142" i="4" a="1"/>
  <c r="D11142" i="4" s="1"/>
  <c r="D11144" i="4" a="1"/>
  <c r="D11144" i="4" s="1"/>
  <c r="D11146" i="4" a="1"/>
  <c r="D11146" i="4" s="1"/>
  <c r="D11147" i="4" a="1"/>
  <c r="D11147" i="4" s="1"/>
  <c r="D10765" i="4" a="1"/>
  <c r="D10765" i="4" s="1"/>
  <c r="D10759" i="4" a="1"/>
  <c r="D10759" i="4" s="1"/>
  <c r="D10760" i="4" a="1"/>
  <c r="D10760" i="4" s="1"/>
  <c r="D10761" i="4" a="1"/>
  <c r="D10761" i="4" s="1"/>
  <c r="D10763" i="4" a="1"/>
  <c r="D10763" i="4" s="1"/>
  <c r="D10758" i="4" a="1"/>
  <c r="D10758" i="4" s="1"/>
  <c r="D10754" i="4" a="1"/>
  <c r="D10754" i="4" s="1"/>
  <c r="D10755" i="4" a="1"/>
  <c r="D10755" i="4" s="1"/>
  <c r="D10756" i="4" a="1"/>
  <c r="D10756" i="4" s="1"/>
  <c r="D10762" i="4" a="1"/>
  <c r="D10762" i="4" s="1"/>
  <c r="D10757" i="4" a="1"/>
  <c r="D10757" i="4" s="1"/>
  <c r="D10764" i="4" a="1"/>
  <c r="D10764" i="4" s="1"/>
  <c r="D10381" i="4" a="1"/>
  <c r="D10381" i="4" s="1"/>
  <c r="D10373" i="4" a="1"/>
  <c r="D10373" i="4" s="1"/>
  <c r="D10380" i="4" a="1"/>
  <c r="D10380" i="4" s="1"/>
  <c r="D10370" i="4" a="1"/>
  <c r="D10370" i="4" s="1"/>
  <c r="D10371" i="4" a="1"/>
  <c r="D10371" i="4" s="1"/>
  <c r="D10372" i="4" a="1"/>
  <c r="D10372" i="4" s="1"/>
  <c r="D10374" i="4" a="1"/>
  <c r="D10374" i="4" s="1"/>
  <c r="D10377" i="4" a="1"/>
  <c r="D10377" i="4" s="1"/>
  <c r="D10379" i="4" a="1"/>
  <c r="D10379" i="4" s="1"/>
  <c r="D10375" i="4" a="1"/>
  <c r="D10375" i="4" s="1"/>
  <c r="D10376" i="4" a="1"/>
  <c r="D10376" i="4" s="1"/>
  <c r="D10378" i="4" a="1"/>
  <c r="D10378" i="4" s="1"/>
  <c r="D9986" i="4" a="1"/>
  <c r="D9986" i="4" s="1"/>
  <c r="D9987" i="4" a="1"/>
  <c r="D9987" i="4" s="1"/>
  <c r="D9988" i="4" a="1"/>
  <c r="D9988" i="4" s="1"/>
  <c r="D9989" i="4" a="1"/>
  <c r="D9989" i="4" s="1"/>
  <c r="D9991" i="4" a="1"/>
  <c r="D9991" i="4" s="1"/>
  <c r="D9993" i="4" a="1"/>
  <c r="D9993" i="4" s="1"/>
  <c r="D9990" i="4" a="1"/>
  <c r="D9990" i="4" s="1"/>
  <c r="D9992" i="4" a="1"/>
  <c r="D9992" i="4" s="1"/>
  <c r="D9994" i="4" a="1"/>
  <c r="D9994" i="4" s="1"/>
  <c r="D9996" i="4" a="1"/>
  <c r="D9996" i="4" s="1"/>
  <c r="D9995" i="4" a="1"/>
  <c r="D9995" i="4" s="1"/>
  <c r="D9997" i="4" a="1"/>
  <c r="D9997" i="4" s="1"/>
  <c r="D9613" i="4" a="1"/>
  <c r="D9613" i="4" s="1"/>
  <c r="D9612" i="4" a="1"/>
  <c r="D9612" i="4" s="1"/>
  <c r="D9610" i="4" a="1"/>
  <c r="D9610" i="4" s="1"/>
  <c r="D9611" i="4" a="1"/>
  <c r="D9611" i="4" s="1"/>
  <c r="D9602" i="4" a="1"/>
  <c r="D9602" i="4" s="1"/>
  <c r="D9603" i="4" a="1"/>
  <c r="D9603" i="4" s="1"/>
  <c r="D9604" i="4" a="1"/>
  <c r="D9604" i="4" s="1"/>
  <c r="D9605" i="4" a="1"/>
  <c r="D9605" i="4" s="1"/>
  <c r="D9606" i="4" a="1"/>
  <c r="D9606" i="4" s="1"/>
  <c r="D9608" i="4" a="1"/>
  <c r="D9608" i="4" s="1"/>
  <c r="D9607" i="4" a="1"/>
  <c r="D9607" i="4" s="1"/>
  <c r="D9609" i="4" a="1"/>
  <c r="D9609" i="4" s="1"/>
  <c r="D9229" i="4" a="1"/>
  <c r="D9229" i="4" s="1"/>
  <c r="D9224" i="4" a="1"/>
  <c r="D9224" i="4" s="1"/>
  <c r="D9225" i="4" a="1"/>
  <c r="D9225" i="4" s="1"/>
  <c r="D9226" i="4" a="1"/>
  <c r="D9226" i="4" s="1"/>
  <c r="D9227" i="4" a="1"/>
  <c r="D9227" i="4" s="1"/>
  <c r="D9221" i="4" a="1"/>
  <c r="D9221" i="4" s="1"/>
  <c r="D9222" i="4" a="1"/>
  <c r="D9222" i="4" s="1"/>
  <c r="D9223" i="4" a="1"/>
  <c r="D9223" i="4" s="1"/>
  <c r="D9228" i="4" a="1"/>
  <c r="D9228" i="4" s="1"/>
  <c r="D9218" i="4" a="1"/>
  <c r="D9218" i="4" s="1"/>
  <c r="D9219" i="4" a="1"/>
  <c r="D9219" i="4" s="1"/>
  <c r="D9220" i="4" a="1"/>
  <c r="D9220" i="4" s="1"/>
  <c r="D8845" i="4" a="1"/>
  <c r="D8845" i="4" s="1"/>
  <c r="D8837" i="4" a="1"/>
  <c r="D8837" i="4" s="1"/>
  <c r="D8838" i="4" a="1"/>
  <c r="D8838" i="4" s="1"/>
  <c r="D8839" i="4" a="1"/>
  <c r="D8839" i="4" s="1"/>
  <c r="D8840" i="4" a="1"/>
  <c r="D8840" i="4" s="1"/>
  <c r="D8841" i="4" a="1"/>
  <c r="D8841" i="4" s="1"/>
  <c r="D8842" i="4" a="1"/>
  <c r="D8842" i="4" s="1"/>
  <c r="D8844" i="4" a="1"/>
  <c r="D8844" i="4" s="1"/>
  <c r="D8835" i="4" a="1"/>
  <c r="D8835" i="4" s="1"/>
  <c r="D8834" i="4" a="1"/>
  <c r="D8834" i="4" s="1"/>
  <c r="D8836" i="4" a="1"/>
  <c r="D8836" i="4" s="1"/>
  <c r="D8843" i="4" a="1"/>
  <c r="D8843" i="4" s="1"/>
  <c r="D8459" i="4" a="1"/>
  <c r="D8459" i="4" s="1"/>
  <c r="D8460" i="4" a="1"/>
  <c r="D8460" i="4" s="1"/>
  <c r="D8452" i="4" a="1"/>
  <c r="D8452" i="4" s="1"/>
  <c r="D8453" i="4" a="1"/>
  <c r="D8453" i="4" s="1"/>
  <c r="D8454" i="4" a="1"/>
  <c r="D8454" i="4" s="1"/>
  <c r="D8450" i="4" a="1"/>
  <c r="D8450" i="4" s="1"/>
  <c r="D8451" i="4" a="1"/>
  <c r="D8451" i="4" s="1"/>
  <c r="D8455" i="4" a="1"/>
  <c r="D8455" i="4" s="1"/>
  <c r="D8456" i="4" a="1"/>
  <c r="D8456" i="4" s="1"/>
  <c r="D8461" i="4" a="1"/>
  <c r="D8461" i="4" s="1"/>
  <c r="D8457" i="4" a="1"/>
  <c r="D8457" i="4" s="1"/>
  <c r="D8458" i="4" a="1"/>
  <c r="D8458" i="4" s="1"/>
  <c r="D8075" i="4" a="1"/>
  <c r="D8075" i="4" s="1"/>
  <c r="D8076" i="4" a="1"/>
  <c r="D8076" i="4" s="1"/>
  <c r="D8077" i="4" a="1"/>
  <c r="D8077" i="4" s="1"/>
  <c r="D8068" i="4" a="1"/>
  <c r="D8068" i="4" s="1"/>
  <c r="D8070" i="4" a="1"/>
  <c r="D8070" i="4" s="1"/>
  <c r="D8071" i="4" a="1"/>
  <c r="D8071" i="4" s="1"/>
  <c r="D8072" i="4" a="1"/>
  <c r="D8072" i="4" s="1"/>
  <c r="D8073" i="4" a="1"/>
  <c r="D8073" i="4" s="1"/>
  <c r="D8074" i="4" a="1"/>
  <c r="D8074" i="4" s="1"/>
  <c r="D8067" i="4" a="1"/>
  <c r="D8067" i="4" s="1"/>
  <c r="D8069" i="4" a="1"/>
  <c r="D8069" i="4" s="1"/>
  <c r="D8066" i="4" a="1"/>
  <c r="D8066" i="4" s="1"/>
  <c r="D7684" i="4" a="1"/>
  <c r="D7684" i="4" s="1"/>
  <c r="D7688" i="4" a="1"/>
  <c r="D7688" i="4" s="1"/>
  <c r="D7687" i="4" a="1"/>
  <c r="D7687" i="4" s="1"/>
  <c r="D7689" i="4" a="1"/>
  <c r="D7689" i="4" s="1"/>
  <c r="D7690" i="4" a="1"/>
  <c r="D7690" i="4" s="1"/>
  <c r="D7691" i="4" a="1"/>
  <c r="D7691" i="4" s="1"/>
  <c r="D7693" i="4" a="1"/>
  <c r="D7693" i="4" s="1"/>
  <c r="D7686" i="4" a="1"/>
  <c r="D7686" i="4" s="1"/>
  <c r="D7692" i="4" a="1"/>
  <c r="D7692" i="4" s="1"/>
  <c r="D7685" i="4" a="1"/>
  <c r="D7685" i="4" s="1"/>
  <c r="D7683" i="4" a="1"/>
  <c r="D7683" i="4" s="1"/>
  <c r="D7682" i="4" a="1"/>
  <c r="D7682" i="4" s="1"/>
  <c r="D7306" i="4" a="1"/>
  <c r="D7306" i="4" s="1"/>
  <c r="D7307" i="4" a="1"/>
  <c r="D7307" i="4" s="1"/>
  <c r="D7308" i="4" a="1"/>
  <c r="D7308" i="4" s="1"/>
  <c r="D7309" i="4" a="1"/>
  <c r="D7309" i="4" s="1"/>
  <c r="D7299" i="4" a="1"/>
  <c r="D7299" i="4" s="1"/>
  <c r="D7302" i="4" a="1"/>
  <c r="D7302" i="4" s="1"/>
  <c r="D7303" i="4" a="1"/>
  <c r="D7303" i="4" s="1"/>
  <c r="D7304" i="4" a="1"/>
  <c r="D7304" i="4" s="1"/>
  <c r="D7305" i="4" a="1"/>
  <c r="D7305" i="4" s="1"/>
  <c r="D7300" i="4" a="1"/>
  <c r="D7300" i="4" s="1"/>
  <c r="D7301" i="4" a="1"/>
  <c r="D7301" i="4" s="1"/>
  <c r="D7298" i="4" a="1"/>
  <c r="D7298" i="4" s="1"/>
  <c r="D6922" i="4" a="1"/>
  <c r="D6922" i="4" s="1"/>
  <c r="D6923" i="4" a="1"/>
  <c r="D6923" i="4" s="1"/>
  <c r="D6924" i="4" a="1"/>
  <c r="D6924" i="4" s="1"/>
  <c r="D6925" i="4" a="1"/>
  <c r="D6925" i="4" s="1"/>
  <c r="D6915" i="4" a="1"/>
  <c r="D6915" i="4" s="1"/>
  <c r="D6914" i="4" a="1"/>
  <c r="D6914" i="4" s="1"/>
  <c r="D6916" i="4" a="1"/>
  <c r="D6916" i="4" s="1"/>
  <c r="D6917" i="4" a="1"/>
  <c r="D6917" i="4" s="1"/>
  <c r="D6919" i="4" a="1"/>
  <c r="D6919" i="4" s="1"/>
  <c r="D6921" i="4" a="1"/>
  <c r="D6921" i="4" s="1"/>
  <c r="D6920" i="4" a="1"/>
  <c r="D6920" i="4" s="1"/>
  <c r="D6918" i="4" a="1"/>
  <c r="D6918" i="4" s="1"/>
  <c r="D6539" i="4" a="1"/>
  <c r="D6539" i="4" s="1"/>
  <c r="D6540" i="4" a="1"/>
  <c r="D6540" i="4" s="1"/>
  <c r="D6534" i="4" a="1"/>
  <c r="D6534" i="4" s="1"/>
  <c r="D6535" i="4" a="1"/>
  <c r="D6535" i="4" s="1"/>
  <c r="D6530" i="4" a="1"/>
  <c r="D6530" i="4" s="1"/>
  <c r="D6531" i="4" a="1"/>
  <c r="D6531" i="4" s="1"/>
  <c r="D6532" i="4" a="1"/>
  <c r="D6532" i="4" s="1"/>
  <c r="D6536" i="4" a="1"/>
  <c r="D6536" i="4" s="1"/>
  <c r="D6537" i="4" a="1"/>
  <c r="D6537" i="4" s="1"/>
  <c r="D6538" i="4" a="1"/>
  <c r="D6538" i="4" s="1"/>
  <c r="D6533" i="4" a="1"/>
  <c r="D6533" i="4" s="1"/>
  <c r="D6541" i="4" a="1"/>
  <c r="D6541" i="4" s="1"/>
  <c r="D6151" i="4" a="1"/>
  <c r="D6151" i="4" s="1"/>
  <c r="D6152" i="4" a="1"/>
  <c r="D6152" i="4" s="1"/>
  <c r="D6146" i="4" a="1"/>
  <c r="D6146" i="4" s="1"/>
  <c r="D6153" i="4" a="1"/>
  <c r="D6153" i="4" s="1"/>
  <c r="D6155" i="4" a="1"/>
  <c r="D6155" i="4" s="1"/>
  <c r="D6147" i="4" a="1"/>
  <c r="D6147" i="4" s="1"/>
  <c r="D6148" i="4" a="1"/>
  <c r="D6148" i="4" s="1"/>
  <c r="D6149" i="4" a="1"/>
  <c r="D6149" i="4" s="1"/>
  <c r="D6150" i="4" a="1"/>
  <c r="D6150" i="4" s="1"/>
  <c r="D6154" i="4" a="1"/>
  <c r="D6154" i="4" s="1"/>
  <c r="D6156" i="4" a="1"/>
  <c r="D6156" i="4" s="1"/>
  <c r="D6157" i="4" a="1"/>
  <c r="D6157" i="4" s="1"/>
  <c r="D5771" i="4" a="1"/>
  <c r="D5771" i="4" s="1"/>
  <c r="D5772" i="4" a="1"/>
  <c r="D5772" i="4" s="1"/>
  <c r="D5773" i="4" a="1"/>
  <c r="D5773" i="4" s="1"/>
  <c r="D5764" i="4" a="1"/>
  <c r="D5764" i="4" s="1"/>
  <c r="D5767" i="4" a="1"/>
  <c r="D5767" i="4" s="1"/>
  <c r="D5768" i="4" a="1"/>
  <c r="D5768" i="4" s="1"/>
  <c r="D5769" i="4" a="1"/>
  <c r="D5769" i="4" s="1"/>
  <c r="D5765" i="4" a="1"/>
  <c r="D5765" i="4" s="1"/>
  <c r="D5766" i="4" a="1"/>
  <c r="D5766" i="4" s="1"/>
  <c r="D5770" i="4" a="1"/>
  <c r="D5770" i="4" s="1"/>
  <c r="D5763" i="4" a="1"/>
  <c r="D5763" i="4" s="1"/>
  <c r="D5762" i="4" a="1"/>
  <c r="D5762" i="4" s="1"/>
  <c r="D5387" i="4" a="1"/>
  <c r="D5387" i="4" s="1"/>
  <c r="D5388" i="4" a="1"/>
  <c r="D5388" i="4" s="1"/>
  <c r="D5389" i="4" a="1"/>
  <c r="D5389" i="4" s="1"/>
  <c r="D5380" i="4" a="1"/>
  <c r="D5380" i="4" s="1"/>
  <c r="D5384" i="4" a="1"/>
  <c r="D5384" i="4" s="1"/>
  <c r="D5378" i="4" a="1"/>
  <c r="D5378" i="4" s="1"/>
  <c r="D5379" i="4" a="1"/>
  <c r="D5379" i="4" s="1"/>
  <c r="D5381" i="4" a="1"/>
  <c r="D5381" i="4" s="1"/>
  <c r="D5382" i="4" a="1"/>
  <c r="D5382" i="4" s="1"/>
  <c r="D5383" i="4" a="1"/>
  <c r="D5383" i="4" s="1"/>
  <c r="D5385" i="4" a="1"/>
  <c r="D5385" i="4" s="1"/>
  <c r="D5386" i="4" a="1"/>
  <c r="D5386" i="4" s="1"/>
  <c r="D5004" i="4" a="1"/>
  <c r="D5004" i="4" s="1"/>
  <c r="D5005" i="4" a="1"/>
  <c r="D5005" i="4" s="1"/>
  <c r="D5001" i="4" a="1"/>
  <c r="D5001" i="4" s="1"/>
  <c r="D5002" i="4" a="1"/>
  <c r="D5002" i="4" s="1"/>
  <c r="D5003" i="4" a="1"/>
  <c r="D5003" i="4" s="1"/>
  <c r="D4994" i="4" a="1"/>
  <c r="D4994" i="4" s="1"/>
  <c r="D4997" i="4" a="1"/>
  <c r="D4997" i="4" s="1"/>
  <c r="D4998" i="4" a="1"/>
  <c r="D4998" i="4" s="1"/>
  <c r="D4999" i="4" a="1"/>
  <c r="D4999" i="4" s="1"/>
  <c r="D4995" i="4" a="1"/>
  <c r="D4995" i="4" s="1"/>
  <c r="D4996" i="4" a="1"/>
  <c r="D4996" i="4" s="1"/>
  <c r="D5000" i="4" a="1"/>
  <c r="D5000" i="4" s="1"/>
  <c r="D4620" i="4" a="1"/>
  <c r="D4620" i="4" s="1"/>
  <c r="D4621" i="4" a="1"/>
  <c r="D4621" i="4" s="1"/>
  <c r="D4613" i="4" a="1"/>
  <c r="D4613" i="4" s="1"/>
  <c r="D4615" i="4" a="1"/>
  <c r="D4615" i="4" s="1"/>
  <c r="D4616" i="4" a="1"/>
  <c r="D4616" i="4" s="1"/>
  <c r="D4617" i="4" a="1"/>
  <c r="D4617" i="4" s="1"/>
  <c r="D4618" i="4" a="1"/>
  <c r="D4618" i="4" s="1"/>
  <c r="D4619" i="4" a="1"/>
  <c r="D4619" i="4" s="1"/>
  <c r="D4610" i="4" a="1"/>
  <c r="D4610" i="4" s="1"/>
  <c r="D4611" i="4" a="1"/>
  <c r="D4611" i="4" s="1"/>
  <c r="D4612" i="4" a="1"/>
  <c r="D4612" i="4" s="1"/>
  <c r="D4614" i="4" a="1"/>
  <c r="D4614" i="4" s="1"/>
  <c r="D4226" i="4" a="1"/>
  <c r="D4226" i="4" s="1"/>
  <c r="D4233" i="4" a="1"/>
  <c r="D4233" i="4" s="1"/>
  <c r="D4235" i="4" a="1"/>
  <c r="D4235" i="4" s="1"/>
  <c r="D4236" i="4" a="1"/>
  <c r="D4236" i="4" s="1"/>
  <c r="D4227" i="4" a="1"/>
  <c r="D4227" i="4" s="1"/>
  <c r="D4229" i="4" a="1"/>
  <c r="D4229" i="4" s="1"/>
  <c r="D4230" i="4" a="1"/>
  <c r="D4230" i="4" s="1"/>
  <c r="D4237" i="4" a="1"/>
  <c r="D4237" i="4" s="1"/>
  <c r="D4234" i="4" a="1"/>
  <c r="D4234" i="4" s="1"/>
  <c r="D4228" i="4" a="1"/>
  <c r="D4228" i="4" s="1"/>
  <c r="D4231" i="4" a="1"/>
  <c r="D4231" i="4" s="1"/>
  <c r="D4232" i="4" a="1"/>
  <c r="D4232" i="4" s="1"/>
  <c r="D3842" i="4" a="1"/>
  <c r="D3842" i="4" s="1"/>
  <c r="D3849" i="4" a="1"/>
  <c r="D3849" i="4" s="1"/>
  <c r="D3846" i="4" a="1"/>
  <c r="D3846" i="4" s="1"/>
  <c r="D3847" i="4" a="1"/>
  <c r="D3847" i="4" s="1"/>
  <c r="D3848" i="4" a="1"/>
  <c r="D3848" i="4" s="1"/>
  <c r="D3844" i="4" a="1"/>
  <c r="D3844" i="4" s="1"/>
  <c r="D3853" i="4" a="1"/>
  <c r="D3853" i="4" s="1"/>
  <c r="D3851" i="4" a="1"/>
  <c r="D3851" i="4" s="1"/>
  <c r="D3852" i="4" a="1"/>
  <c r="D3852" i="4" s="1"/>
  <c r="D3850" i="4" a="1"/>
  <c r="D3850" i="4" s="1"/>
  <c r="D3843" i="4" a="1"/>
  <c r="D3843" i="4" s="1"/>
  <c r="D3845" i="4" a="1"/>
  <c r="D3845" i="4" s="1"/>
  <c r="D3458" i="4" a="1"/>
  <c r="D3458" i="4" s="1"/>
  <c r="D3465" i="4" a="1"/>
  <c r="D3465" i="4" s="1"/>
  <c r="D3459" i="4" a="1"/>
  <c r="D3459" i="4" s="1"/>
  <c r="D3460" i="4" a="1"/>
  <c r="D3460" i="4" s="1"/>
  <c r="D3468" i="4" a="1"/>
  <c r="D3468" i="4" s="1"/>
  <c r="D3469" i="4" a="1"/>
  <c r="D3469" i="4" s="1"/>
  <c r="D3466" i="4" a="1"/>
  <c r="D3466" i="4" s="1"/>
  <c r="D3467" i="4" a="1"/>
  <c r="D3467" i="4" s="1"/>
  <c r="D3464" i="4" a="1"/>
  <c r="D3464" i="4" s="1"/>
  <c r="D3461" i="4" a="1"/>
  <c r="D3461" i="4" s="1"/>
  <c r="D3462" i="4" a="1"/>
  <c r="D3462" i="4" s="1"/>
  <c r="D3463" i="4" a="1"/>
  <c r="D3463" i="4" s="1"/>
  <c r="D3074" i="4" a="1"/>
  <c r="D3074" i="4" s="1"/>
  <c r="D3081" i="4" a="1"/>
  <c r="D3081" i="4" s="1"/>
  <c r="D3079" i="4" a="1"/>
  <c r="D3079" i="4" s="1"/>
  <c r="D3077" i="4" a="1"/>
  <c r="D3077" i="4" s="1"/>
  <c r="D3078" i="4" a="1"/>
  <c r="D3078" i="4" s="1"/>
  <c r="D3080" i="4" a="1"/>
  <c r="D3080" i="4" s="1"/>
  <c r="D3082" i="4" a="1"/>
  <c r="D3082" i="4" s="1"/>
  <c r="D3076" i="4" a="1"/>
  <c r="D3076" i="4" s="1"/>
  <c r="D3084" i="4" a="1"/>
  <c r="D3084" i="4" s="1"/>
  <c r="D3075" i="4" a="1"/>
  <c r="D3075" i="4" s="1"/>
  <c r="D3083" i="4" a="1"/>
  <c r="D3083" i="4" s="1"/>
  <c r="D3085" i="4" a="1"/>
  <c r="D3085" i="4" s="1"/>
  <c r="D2697" i="4" a="1"/>
  <c r="D2697" i="4" s="1"/>
  <c r="D2698" i="4" a="1"/>
  <c r="D2698" i="4" s="1"/>
  <c r="D2699" i="4" a="1"/>
  <c r="D2699" i="4" s="1"/>
  <c r="D2690" i="4" a="1"/>
  <c r="D2690" i="4" s="1"/>
  <c r="D2691" i="4" a="1"/>
  <c r="D2691" i="4" s="1"/>
  <c r="D2692" i="4" a="1"/>
  <c r="D2692" i="4" s="1"/>
  <c r="D2693" i="4" a="1"/>
  <c r="D2693" i="4" s="1"/>
  <c r="D2695" i="4" a="1"/>
  <c r="D2695" i="4" s="1"/>
  <c r="D2694" i="4" a="1"/>
  <c r="D2694" i="4" s="1"/>
  <c r="D2700" i="4" a="1"/>
  <c r="D2700" i="4" s="1"/>
  <c r="D2696" i="4" a="1"/>
  <c r="D2696" i="4" s="1"/>
  <c r="D2701" i="4" a="1"/>
  <c r="D2701" i="4" s="1"/>
  <c r="D1925" i="4" a="1"/>
  <c r="D1925" i="4" s="1"/>
  <c r="D1926" i="4" a="1"/>
  <c r="D1926" i="4" s="1"/>
  <c r="D1927" i="4" a="1"/>
  <c r="D1927" i="4" s="1"/>
  <c r="D1933" i="4" a="1"/>
  <c r="D1933" i="4" s="1"/>
  <c r="D1924" i="4" a="1"/>
  <c r="D1924" i="4" s="1"/>
  <c r="D1932" i="4" a="1"/>
  <c r="D1932" i="4" s="1"/>
  <c r="D1922" i="4" a="1"/>
  <c r="D1922" i="4" s="1"/>
  <c r="D1931" i="4" a="1"/>
  <c r="D1931" i="4" s="1"/>
  <c r="D1923" i="4" a="1"/>
  <c r="D1923" i="4" s="1"/>
  <c r="D1928" i="4" a="1"/>
  <c r="D1928" i="4" s="1"/>
  <c r="D1929" i="4" a="1"/>
  <c r="D1929" i="4" s="1"/>
  <c r="D1930" i="4" a="1"/>
  <c r="D1930" i="4" s="1"/>
  <c r="D1549" i="4" a="1"/>
  <c r="D1549" i="4" s="1"/>
  <c r="D1545" i="4" a="1"/>
  <c r="D1545" i="4" s="1"/>
  <c r="D1546" i="4" a="1"/>
  <c r="D1546" i="4" s="1"/>
  <c r="D1547" i="4" a="1"/>
  <c r="D1547" i="4" s="1"/>
  <c r="D1538" i="4" a="1"/>
  <c r="D1538" i="4" s="1"/>
  <c r="D1539" i="4" a="1"/>
  <c r="D1539" i="4" s="1"/>
  <c r="D1542" i="4" a="1"/>
  <c r="D1542" i="4" s="1"/>
  <c r="D1544" i="4" a="1"/>
  <c r="D1544" i="4" s="1"/>
  <c r="D1548" i="4" a="1"/>
  <c r="D1548" i="4" s="1"/>
  <c r="D1540" i="4" a="1"/>
  <c r="D1540" i="4" s="1"/>
  <c r="D1541" i="4" a="1"/>
  <c r="D1541" i="4" s="1"/>
  <c r="D1543" i="4" a="1"/>
  <c r="D1543" i="4" s="1"/>
  <c r="D1155" i="4" a="1"/>
  <c r="D1155" i="4" s="1"/>
  <c r="D1156" i="4" a="1"/>
  <c r="D1156" i="4" s="1"/>
  <c r="D1157" i="4" a="1"/>
  <c r="D1157" i="4" s="1"/>
  <c r="D1165" i="4" a="1"/>
  <c r="D1165" i="4" s="1"/>
  <c r="D1164" i="4" a="1"/>
  <c r="D1164" i="4" s="1"/>
  <c r="D1159" i="4" a="1"/>
  <c r="D1159" i="4" s="1"/>
  <c r="D1160" i="4" a="1"/>
  <c r="D1160" i="4" s="1"/>
  <c r="D1161" i="4" a="1"/>
  <c r="D1161" i="4" s="1"/>
  <c r="D1162" i="4" a="1"/>
  <c r="D1162" i="4" s="1"/>
  <c r="D1163" i="4" a="1"/>
  <c r="D1163" i="4" s="1"/>
  <c r="D1154" i="4" a="1"/>
  <c r="D1154" i="4" s="1"/>
  <c r="D1158" i="4" a="1"/>
  <c r="D1158" i="4" s="1"/>
  <c r="D771" i="4" a="1"/>
  <c r="D771" i="4" s="1"/>
  <c r="D772" i="4" a="1"/>
  <c r="D772" i="4" s="1"/>
  <c r="D773" i="4" a="1"/>
  <c r="D773" i="4" s="1"/>
  <c r="D781" i="4" a="1"/>
  <c r="D781" i="4" s="1"/>
  <c r="D774" i="4" a="1"/>
  <c r="D774" i="4" s="1"/>
  <c r="D775" i="4" a="1"/>
  <c r="D775" i="4" s="1"/>
  <c r="D776" i="4" a="1"/>
  <c r="D776" i="4" s="1"/>
  <c r="D777" i="4" a="1"/>
  <c r="D777" i="4" s="1"/>
  <c r="D778" i="4" a="1"/>
  <c r="D778" i="4" s="1"/>
  <c r="D779" i="4" a="1"/>
  <c r="D779" i="4" s="1"/>
  <c r="D780" i="4" a="1"/>
  <c r="D780" i="4" s="1"/>
  <c r="D770" i="4" a="1"/>
  <c r="D770" i="4" s="1"/>
  <c r="D387" i="4" a="1"/>
  <c r="D387" i="4" s="1"/>
  <c r="D388" i="4" a="1"/>
  <c r="D388" i="4" s="1"/>
  <c r="D389" i="4" a="1"/>
  <c r="D389" i="4" s="1"/>
  <c r="D397" i="4" a="1"/>
  <c r="D397" i="4" s="1"/>
  <c r="D395" i="4" a="1"/>
  <c r="D395" i="4" s="1"/>
  <c r="D396" i="4" a="1"/>
  <c r="D396" i="4" s="1"/>
  <c r="D393" i="4" a="1"/>
  <c r="D393" i="4" s="1"/>
  <c r="D394" i="4" a="1"/>
  <c r="D394" i="4" s="1"/>
  <c r="D390" i="4" a="1"/>
  <c r="D390" i="4" s="1"/>
  <c r="D391" i="4" a="1"/>
  <c r="D391" i="4" s="1"/>
  <c r="D392" i="4" a="1"/>
  <c r="D392" i="4" s="1"/>
  <c r="D386" i="4" a="1"/>
  <c r="D386" i="4" s="1"/>
  <c r="D11906" i="4" a="1"/>
  <c r="D11906" i="4" s="1"/>
  <c r="D11907" i="4" a="1"/>
  <c r="D11907" i="4" s="1"/>
  <c r="D11908" i="4" a="1"/>
  <c r="D11908" i="4" s="1"/>
  <c r="D11909" i="4" a="1"/>
  <c r="D11909" i="4" s="1"/>
  <c r="D11910" i="4" a="1"/>
  <c r="D11910" i="4" s="1"/>
  <c r="D11911" i="4" a="1"/>
  <c r="D11911" i="4" s="1"/>
  <c r="D11912" i="4" a="1"/>
  <c r="D11912" i="4" s="1"/>
  <c r="D11913" i="4" a="1"/>
  <c r="D11913" i="4" s="1"/>
  <c r="D11914" i="4" a="1"/>
  <c r="D11914" i="4" s="1"/>
  <c r="D11915" i="4" a="1"/>
  <c r="D11915" i="4" s="1"/>
  <c r="D11917" i="4" a="1"/>
  <c r="D11917" i="4" s="1"/>
  <c r="D2311" i="4" a="1"/>
  <c r="D2311" i="4" s="1"/>
  <c r="D2312" i="4" a="1"/>
  <c r="D2312" i="4" s="1"/>
  <c r="D2313" i="4" a="1"/>
  <c r="D2313" i="4" s="1"/>
  <c r="D2306" i="4" a="1"/>
  <c r="D2306" i="4" s="1"/>
  <c r="D2307" i="4" a="1"/>
  <c r="D2307" i="4" s="1"/>
  <c r="D2308" i="4" a="1"/>
  <c r="D2308" i="4" s="1"/>
  <c r="D2316" i="4" a="1"/>
  <c r="D2316" i="4" s="1"/>
  <c r="D2317" i="4" a="1"/>
  <c r="D2317" i="4" s="1"/>
  <c r="D2309" i="4" a="1"/>
  <c r="D2309" i="4" s="1"/>
  <c r="D2310" i="4" a="1"/>
  <c r="D2310" i="4" s="1"/>
  <c r="D2315" i="4" a="1"/>
  <c r="D2315" i="4" s="1"/>
  <c r="D2314" i="4" a="1"/>
  <c r="D2314" i="4" s="1"/>
  <c r="D11858" i="4" a="1"/>
  <c r="D11858" i="4" s="1"/>
  <c r="D11859" i="4" a="1"/>
  <c r="D11859" i="4" s="1"/>
  <c r="D11860" i="4" a="1"/>
  <c r="D11860" i="4" s="1"/>
  <c r="D11861" i="4" a="1"/>
  <c r="D11861" i="4" s="1"/>
  <c r="D11865" i="4" a="1"/>
  <c r="D11865" i="4" s="1"/>
  <c r="D11866" i="4" a="1"/>
  <c r="D11866" i="4" s="1"/>
  <c r="D11867" i="4" a="1"/>
  <c r="D11867" i="4" s="1"/>
  <c r="D11868" i="4" a="1"/>
  <c r="D11868" i="4" s="1"/>
  <c r="D11869" i="4" a="1"/>
  <c r="D11869" i="4" s="1"/>
  <c r="D11862" i="4" a="1"/>
  <c r="D11862" i="4" s="1"/>
  <c r="D11863" i="4" a="1"/>
  <c r="D11863" i="4" s="1"/>
  <c r="D11864" i="4" a="1"/>
  <c r="D11864" i="4" s="1"/>
  <c r="D11100" i="4" a="1"/>
  <c r="D11100" i="4" s="1"/>
  <c r="D11101" i="4" a="1"/>
  <c r="D11101" i="4" s="1"/>
  <c r="D11090" i="4" a="1"/>
  <c r="D11090" i="4" s="1"/>
  <c r="D11091" i="4" a="1"/>
  <c r="D11091" i="4" s="1"/>
  <c r="D11092" i="4" a="1"/>
  <c r="D11092" i="4" s="1"/>
  <c r="D11093" i="4" a="1"/>
  <c r="D11093" i="4" s="1"/>
  <c r="D11095" i="4" a="1"/>
  <c r="D11095" i="4" s="1"/>
  <c r="D11097" i="4" a="1"/>
  <c r="D11097" i="4" s="1"/>
  <c r="D11099" i="4" a="1"/>
  <c r="D11099" i="4" s="1"/>
  <c r="D11096" i="4" a="1"/>
  <c r="D11096" i="4" s="1"/>
  <c r="D11098" i="4" a="1"/>
  <c r="D11098" i="4" s="1"/>
  <c r="D11094" i="4" a="1"/>
  <c r="D11094" i="4" s="1"/>
  <c r="D10333" i="4" a="1"/>
  <c r="D10333" i="4" s="1"/>
  <c r="D10322" i="4" a="1"/>
  <c r="D10322" i="4" s="1"/>
  <c r="D10323" i="4" a="1"/>
  <c r="D10323" i="4" s="1"/>
  <c r="D10327" i="4" a="1"/>
  <c r="D10327" i="4" s="1"/>
  <c r="D10328" i="4" a="1"/>
  <c r="D10328" i="4" s="1"/>
  <c r="D10329" i="4" a="1"/>
  <c r="D10329" i="4" s="1"/>
  <c r="D10330" i="4" a="1"/>
  <c r="D10330" i="4" s="1"/>
  <c r="D10331" i="4" a="1"/>
  <c r="D10331" i="4" s="1"/>
  <c r="D10332" i="4" a="1"/>
  <c r="D10332" i="4" s="1"/>
  <c r="D10325" i="4" a="1"/>
  <c r="D10325" i="4" s="1"/>
  <c r="D10326" i="4" a="1"/>
  <c r="D10326" i="4" s="1"/>
  <c r="D10324" i="4" a="1"/>
  <c r="D10324" i="4" s="1"/>
  <c r="D9565" i="4" a="1"/>
  <c r="D9565" i="4" s="1"/>
  <c r="D9555" i="4" a="1"/>
  <c r="D9555" i="4" s="1"/>
  <c r="D9556" i="4" a="1"/>
  <c r="D9556" i="4" s="1"/>
  <c r="D9557" i="4" a="1"/>
  <c r="D9557" i="4" s="1"/>
  <c r="D9558" i="4" a="1"/>
  <c r="D9558" i="4" s="1"/>
  <c r="D9559" i="4" a="1"/>
  <c r="D9559" i="4" s="1"/>
  <c r="D9554" i="4" a="1"/>
  <c r="D9554" i="4" s="1"/>
  <c r="D9560" i="4" a="1"/>
  <c r="D9560" i="4" s="1"/>
  <c r="D9561" i="4" a="1"/>
  <c r="D9561" i="4" s="1"/>
  <c r="D9562" i="4" a="1"/>
  <c r="D9562" i="4" s="1"/>
  <c r="D9564" i="4" a="1"/>
  <c r="D9564" i="4" s="1"/>
  <c r="D9563" i="4" a="1"/>
  <c r="D9563" i="4" s="1"/>
  <c r="D8791" i="4" a="1"/>
  <c r="D8791" i="4" s="1"/>
  <c r="D8792" i="4" a="1"/>
  <c r="D8792" i="4" s="1"/>
  <c r="D8793" i="4" a="1"/>
  <c r="D8793" i="4" s="1"/>
  <c r="D8788" i="4" a="1"/>
  <c r="D8788" i="4" s="1"/>
  <c r="D8789" i="4" a="1"/>
  <c r="D8789" i="4" s="1"/>
  <c r="D8790" i="4" a="1"/>
  <c r="D8790" i="4" s="1"/>
  <c r="D8795" i="4" a="1"/>
  <c r="D8795" i="4" s="1"/>
  <c r="D8786" i="4" a="1"/>
  <c r="D8786" i="4" s="1"/>
  <c r="D8794" i="4" a="1"/>
  <c r="D8794" i="4" s="1"/>
  <c r="D8796" i="4" a="1"/>
  <c r="D8796" i="4" s="1"/>
  <c r="D8787" i="4" a="1"/>
  <c r="D8787" i="4" s="1"/>
  <c r="D8797" i="4" a="1"/>
  <c r="D8797" i="4" s="1"/>
  <c r="D8027" i="4" a="1"/>
  <c r="D8027" i="4" s="1"/>
  <c r="D8028" i="4" a="1"/>
  <c r="D8028" i="4" s="1"/>
  <c r="D8029" i="4" a="1"/>
  <c r="D8029" i="4" s="1"/>
  <c r="D8020" i="4" a="1"/>
  <c r="D8020" i="4" s="1"/>
  <c r="D8022" i="4" a="1"/>
  <c r="D8022" i="4" s="1"/>
  <c r="D8023" i="4" a="1"/>
  <c r="D8023" i="4" s="1"/>
  <c r="D8024" i="4" a="1"/>
  <c r="D8024" i="4" s="1"/>
  <c r="D8025" i="4" a="1"/>
  <c r="D8025" i="4" s="1"/>
  <c r="D8021" i="4" a="1"/>
  <c r="D8021" i="4" s="1"/>
  <c r="D8026" i="4" a="1"/>
  <c r="D8026" i="4" s="1"/>
  <c r="D8018" i="4" a="1"/>
  <c r="D8018" i="4" s="1"/>
  <c r="D8019" i="4" a="1"/>
  <c r="D8019" i="4" s="1"/>
  <c r="D7258" i="4" a="1"/>
  <c r="D7258" i="4" s="1"/>
  <c r="D7259" i="4" a="1"/>
  <c r="D7259" i="4" s="1"/>
  <c r="D7260" i="4" a="1"/>
  <c r="D7260" i="4" s="1"/>
  <c r="D7261" i="4" a="1"/>
  <c r="D7261" i="4" s="1"/>
  <c r="D7251" i="4" a="1"/>
  <c r="D7251" i="4" s="1"/>
  <c r="D7256" i="4" a="1"/>
  <c r="D7256" i="4" s="1"/>
  <c r="D7257" i="4" a="1"/>
  <c r="D7257" i="4" s="1"/>
  <c r="D7250" i="4" a="1"/>
  <c r="D7250" i="4" s="1"/>
  <c r="D7252" i="4" a="1"/>
  <c r="D7252" i="4" s="1"/>
  <c r="D7253" i="4" a="1"/>
  <c r="D7253" i="4" s="1"/>
  <c r="D7254" i="4" a="1"/>
  <c r="D7254" i="4" s="1"/>
  <c r="D7255" i="4" a="1"/>
  <c r="D7255" i="4" s="1"/>
  <c r="D6491" i="4" a="1"/>
  <c r="D6491" i="4" s="1"/>
  <c r="D6492" i="4" a="1"/>
  <c r="D6492" i="4" s="1"/>
  <c r="D6486" i="4" a="1"/>
  <c r="D6486" i="4" s="1"/>
  <c r="D6487" i="4" a="1"/>
  <c r="D6487" i="4" s="1"/>
  <c r="D6488" i="4" a="1"/>
  <c r="D6488" i="4" s="1"/>
  <c r="D6482" i="4" a="1"/>
  <c r="D6482" i="4" s="1"/>
  <c r="D6493" i="4" a="1"/>
  <c r="D6493" i="4" s="1"/>
  <c r="D6483" i="4" a="1"/>
  <c r="D6483" i="4" s="1"/>
  <c r="D6485" i="4" a="1"/>
  <c r="D6485" i="4" s="1"/>
  <c r="D6489" i="4" a="1"/>
  <c r="D6489" i="4" s="1"/>
  <c r="D6490" i="4" a="1"/>
  <c r="D6490" i="4" s="1"/>
  <c r="D6484" i="4" a="1"/>
  <c r="D6484" i="4" s="1"/>
  <c r="D5723" i="4" a="1"/>
  <c r="D5723" i="4" s="1"/>
  <c r="D5724" i="4" a="1"/>
  <c r="D5724" i="4" s="1"/>
  <c r="D5725" i="4" a="1"/>
  <c r="D5725" i="4" s="1"/>
  <c r="D5716" i="4" a="1"/>
  <c r="D5716" i="4" s="1"/>
  <c r="D5719" i="4" a="1"/>
  <c r="D5719" i="4" s="1"/>
  <c r="D5717" i="4" a="1"/>
  <c r="D5717" i="4" s="1"/>
  <c r="D5718" i="4" a="1"/>
  <c r="D5718" i="4" s="1"/>
  <c r="D5722" i="4" a="1"/>
  <c r="D5722" i="4" s="1"/>
  <c r="D5721" i="4" a="1"/>
  <c r="D5721" i="4" s="1"/>
  <c r="D5715" i="4" a="1"/>
  <c r="D5715" i="4" s="1"/>
  <c r="D5720" i="4" a="1"/>
  <c r="D5720" i="4" s="1"/>
  <c r="D5714" i="4" a="1"/>
  <c r="D5714" i="4" s="1"/>
  <c r="D4956" i="4" a="1"/>
  <c r="D4956" i="4" s="1"/>
  <c r="D4957" i="4" a="1"/>
  <c r="D4957" i="4" s="1"/>
  <c r="D4947" i="4" a="1"/>
  <c r="D4947" i="4" s="1"/>
  <c r="D4948" i="4" a="1"/>
  <c r="D4948" i="4" s="1"/>
  <c r="D4952" i="4" a="1"/>
  <c r="D4952" i="4" s="1"/>
  <c r="D4953" i="4" a="1"/>
  <c r="D4953" i="4" s="1"/>
  <c r="D4954" i="4" a="1"/>
  <c r="D4954" i="4" s="1"/>
  <c r="D4955" i="4" a="1"/>
  <c r="D4955" i="4" s="1"/>
  <c r="D4946" i="4" a="1"/>
  <c r="D4946" i="4" s="1"/>
  <c r="D4949" i="4" a="1"/>
  <c r="D4949" i="4" s="1"/>
  <c r="D4950" i="4" a="1"/>
  <c r="D4950" i="4" s="1"/>
  <c r="D4951" i="4" a="1"/>
  <c r="D4951" i="4" s="1"/>
  <c r="D4178" i="4" a="1"/>
  <c r="D4178" i="4" s="1"/>
  <c r="D4185" i="4" a="1"/>
  <c r="D4185" i="4" s="1"/>
  <c r="D4179" i="4" a="1"/>
  <c r="D4179" i="4" s="1"/>
  <c r="D4180" i="4" a="1"/>
  <c r="D4180" i="4" s="1"/>
  <c r="D4188" i="4" a="1"/>
  <c r="D4188" i="4" s="1"/>
  <c r="D4189" i="4" a="1"/>
  <c r="D4189" i="4" s="1"/>
  <c r="D4182" i="4" a="1"/>
  <c r="D4182" i="4" s="1"/>
  <c r="D4183" i="4" a="1"/>
  <c r="D4183" i="4" s="1"/>
  <c r="D4184" i="4" a="1"/>
  <c r="D4184" i="4" s="1"/>
  <c r="D4187" i="4" a="1"/>
  <c r="D4187" i="4" s="1"/>
  <c r="D4186" i="4" a="1"/>
  <c r="D4186" i="4" s="1"/>
  <c r="D4181" i="4" a="1"/>
  <c r="D4181" i="4" s="1"/>
  <c r="D3410" i="4" a="1"/>
  <c r="D3410" i="4" s="1"/>
  <c r="D3417" i="4" a="1"/>
  <c r="D3417" i="4" s="1"/>
  <c r="D3416" i="4" a="1"/>
  <c r="D3416" i="4" s="1"/>
  <c r="D3418" i="4" a="1"/>
  <c r="D3418" i="4" s="1"/>
  <c r="D3415" i="4" a="1"/>
  <c r="D3415" i="4" s="1"/>
  <c r="D3419" i="4" a="1"/>
  <c r="D3419" i="4" s="1"/>
  <c r="D3421" i="4" a="1"/>
  <c r="D3421" i="4" s="1"/>
  <c r="D3411" i="4" a="1"/>
  <c r="D3411" i="4" s="1"/>
  <c r="D3412" i="4" a="1"/>
  <c r="D3412" i="4" s="1"/>
  <c r="D3413" i="4" a="1"/>
  <c r="D3413" i="4" s="1"/>
  <c r="D3414" i="4" a="1"/>
  <c r="D3414" i="4" s="1"/>
  <c r="D3420" i="4" a="1"/>
  <c r="D3420" i="4" s="1"/>
  <c r="D3026" i="4" a="1"/>
  <c r="D3026" i="4" s="1"/>
  <c r="D3033" i="4" a="1"/>
  <c r="D3033" i="4" s="1"/>
  <c r="D3027" i="4" a="1"/>
  <c r="D3027" i="4" s="1"/>
  <c r="D3028" i="4" a="1"/>
  <c r="D3028" i="4" s="1"/>
  <c r="D3029" i="4" a="1"/>
  <c r="D3029" i="4" s="1"/>
  <c r="D3034" i="4" a="1"/>
  <c r="D3034" i="4" s="1"/>
  <c r="D3030" i="4" a="1"/>
  <c r="D3030" i="4" s="1"/>
  <c r="D3031" i="4" a="1"/>
  <c r="D3031" i="4" s="1"/>
  <c r="D3032" i="4" a="1"/>
  <c r="D3032" i="4" s="1"/>
  <c r="D3036" i="4" a="1"/>
  <c r="D3036" i="4" s="1"/>
  <c r="D3037" i="4" a="1"/>
  <c r="D3037" i="4" s="1"/>
  <c r="D3035" i="4" a="1"/>
  <c r="D3035" i="4" s="1"/>
  <c r="D2263" i="4" a="1"/>
  <c r="D2263" i="4" s="1"/>
  <c r="D2264" i="4" a="1"/>
  <c r="D2264" i="4" s="1"/>
  <c r="D2265" i="4" a="1"/>
  <c r="D2265" i="4" s="1"/>
  <c r="D2267" i="4" a="1"/>
  <c r="D2267" i="4" s="1"/>
  <c r="D2268" i="4" a="1"/>
  <c r="D2268" i="4" s="1"/>
  <c r="D2269" i="4" a="1"/>
  <c r="D2269" i="4" s="1"/>
  <c r="D2259" i="4" a="1"/>
  <c r="D2259" i="4" s="1"/>
  <c r="D2261" i="4" a="1"/>
  <c r="D2261" i="4" s="1"/>
  <c r="D2262" i="4" a="1"/>
  <c r="D2262" i="4" s="1"/>
  <c r="D2266" i="4" a="1"/>
  <c r="D2266" i="4" s="1"/>
  <c r="D2260" i="4" a="1"/>
  <c r="D2260" i="4" s="1"/>
  <c r="D2258" i="4" a="1"/>
  <c r="D2258" i="4" s="1"/>
  <c r="D1501" i="4" a="1"/>
  <c r="D1501" i="4" s="1"/>
  <c r="D1490" i="4" a="1"/>
  <c r="D1490" i="4" s="1"/>
  <c r="D1491" i="4" a="1"/>
  <c r="D1491" i="4" s="1"/>
  <c r="D1492" i="4" a="1"/>
  <c r="D1492" i="4" s="1"/>
  <c r="D1493" i="4" a="1"/>
  <c r="D1493" i="4" s="1"/>
  <c r="D1494" i="4" a="1"/>
  <c r="D1494" i="4" s="1"/>
  <c r="D1496" i="4" a="1"/>
  <c r="D1496" i="4" s="1"/>
  <c r="D1497" i="4" a="1"/>
  <c r="D1497" i="4" s="1"/>
  <c r="D1498" i="4" a="1"/>
  <c r="D1498" i="4" s="1"/>
  <c r="D1495" i="4" a="1"/>
  <c r="D1495" i="4" s="1"/>
  <c r="D1499" i="4" a="1"/>
  <c r="D1499" i="4" s="1"/>
  <c r="D1500" i="4" a="1"/>
  <c r="D1500" i="4" s="1"/>
  <c r="D723" i="4" a="1"/>
  <c r="D723" i="4" s="1"/>
  <c r="D724" i="4" a="1"/>
  <c r="D724" i="4" s="1"/>
  <c r="D725" i="4" a="1"/>
  <c r="D725" i="4" s="1"/>
  <c r="D733" i="4" a="1"/>
  <c r="D733" i="4" s="1"/>
  <c r="D722" i="4" a="1"/>
  <c r="D722" i="4" s="1"/>
  <c r="D726" i="4" a="1"/>
  <c r="D726" i="4" s="1"/>
  <c r="D727" i="4" a="1"/>
  <c r="D727" i="4" s="1"/>
  <c r="D732" i="4" a="1"/>
  <c r="D732" i="4" s="1"/>
  <c r="D731" i="4" a="1"/>
  <c r="D731" i="4" s="1"/>
  <c r="D728" i="4" a="1"/>
  <c r="D728" i="4" s="1"/>
  <c r="D729" i="4" a="1"/>
  <c r="D729" i="4" s="1"/>
  <c r="D730" i="4" a="1"/>
  <c r="D730" i="4" s="1"/>
  <c r="D11484" i="4" a="1"/>
  <c r="D11484" i="4" s="1"/>
  <c r="D11485" i="4" a="1"/>
  <c r="D11485" i="4" s="1"/>
  <c r="D11474" i="4" a="1"/>
  <c r="D11474" i="4" s="1"/>
  <c r="D11475" i="4" a="1"/>
  <c r="D11475" i="4" s="1"/>
  <c r="D11476" i="4" a="1"/>
  <c r="D11476" i="4" s="1"/>
  <c r="D11477" i="4" a="1"/>
  <c r="D11477" i="4" s="1"/>
  <c r="D11479" i="4" a="1"/>
  <c r="D11479" i="4" s="1"/>
  <c r="D11481" i="4" a="1"/>
  <c r="D11481" i="4" s="1"/>
  <c r="D11483" i="4" a="1"/>
  <c r="D11483" i="4" s="1"/>
  <c r="D11478" i="4" a="1"/>
  <c r="D11478" i="4" s="1"/>
  <c r="D11480" i="4" a="1"/>
  <c r="D11480" i="4" s="1"/>
  <c r="D11482" i="4" a="1"/>
  <c r="D11482" i="4" s="1"/>
  <c r="D10717" i="4" a="1"/>
  <c r="D10717" i="4" s="1"/>
  <c r="D10716" i="4" a="1"/>
  <c r="D10716" i="4" s="1"/>
  <c r="D10706" i="4" a="1"/>
  <c r="D10706" i="4" s="1"/>
  <c r="D10710" i="4" a="1"/>
  <c r="D10710" i="4" s="1"/>
  <c r="D10711" i="4" a="1"/>
  <c r="D10711" i="4" s="1"/>
  <c r="D10714" i="4" a="1"/>
  <c r="D10714" i="4" s="1"/>
  <c r="D10715" i="4" a="1"/>
  <c r="D10715" i="4" s="1"/>
  <c r="D10713" i="4" a="1"/>
  <c r="D10713" i="4" s="1"/>
  <c r="D10707" i="4" a="1"/>
  <c r="D10707" i="4" s="1"/>
  <c r="D10708" i="4" a="1"/>
  <c r="D10708" i="4" s="1"/>
  <c r="D10709" i="4" a="1"/>
  <c r="D10709" i="4" s="1"/>
  <c r="D10712" i="4" a="1"/>
  <c r="D10712" i="4" s="1"/>
  <c r="D9938" i="4" a="1"/>
  <c r="D9938" i="4" s="1"/>
  <c r="D9939" i="4" a="1"/>
  <c r="D9939" i="4" s="1"/>
  <c r="D9944" i="4" a="1"/>
  <c r="D9944" i="4" s="1"/>
  <c r="D9945" i="4" a="1"/>
  <c r="D9945" i="4" s="1"/>
  <c r="D9946" i="4" a="1"/>
  <c r="D9946" i="4" s="1"/>
  <c r="D9947" i="4" a="1"/>
  <c r="D9947" i="4" s="1"/>
  <c r="D9941" i="4" a="1"/>
  <c r="D9941" i="4" s="1"/>
  <c r="D9942" i="4" a="1"/>
  <c r="D9942" i="4" s="1"/>
  <c r="D9943" i="4" a="1"/>
  <c r="D9943" i="4" s="1"/>
  <c r="D9949" i="4" a="1"/>
  <c r="D9949" i="4" s="1"/>
  <c r="D9940" i="4" a="1"/>
  <c r="D9940" i="4" s="1"/>
  <c r="D9948" i="4" a="1"/>
  <c r="D9948" i="4" s="1"/>
  <c r="D9181" i="4" a="1"/>
  <c r="D9181" i="4" s="1"/>
  <c r="D9180" i="4" a="1"/>
  <c r="D9180" i="4" s="1"/>
  <c r="D9174" i="4" a="1"/>
  <c r="D9174" i="4" s="1"/>
  <c r="D9171" i="4" a="1"/>
  <c r="D9171" i="4" s="1"/>
  <c r="D9178" i="4" a="1"/>
  <c r="D9178" i="4" s="1"/>
  <c r="D9179" i="4" a="1"/>
  <c r="D9179" i="4" s="1"/>
  <c r="D9177" i="4" a="1"/>
  <c r="D9177" i="4" s="1"/>
  <c r="D9170" i="4" a="1"/>
  <c r="D9170" i="4" s="1"/>
  <c r="D9173" i="4" a="1"/>
  <c r="D9173" i="4" s="1"/>
  <c r="D9175" i="4" a="1"/>
  <c r="D9175" i="4" s="1"/>
  <c r="D9176" i="4" a="1"/>
  <c r="D9176" i="4" s="1"/>
  <c r="D9172" i="4" a="1"/>
  <c r="D9172" i="4" s="1"/>
  <c r="D8411" i="4" a="1"/>
  <c r="D8411" i="4" s="1"/>
  <c r="D8412" i="4" a="1"/>
  <c r="D8412" i="4" s="1"/>
  <c r="D8413" i="4" a="1"/>
  <c r="D8413" i="4" s="1"/>
  <c r="D8402" i="4" a="1"/>
  <c r="D8402" i="4" s="1"/>
  <c r="D8403" i="4" a="1"/>
  <c r="D8403" i="4" s="1"/>
  <c r="D8404" i="4" a="1"/>
  <c r="D8404" i="4" s="1"/>
  <c r="D8405" i="4" a="1"/>
  <c r="D8405" i="4" s="1"/>
  <c r="D8408" i="4" a="1"/>
  <c r="D8408" i="4" s="1"/>
  <c r="D8410" i="4" a="1"/>
  <c r="D8410" i="4" s="1"/>
  <c r="D8409" i="4" a="1"/>
  <c r="D8409" i="4" s="1"/>
  <c r="D8406" i="4" a="1"/>
  <c r="D8406" i="4" s="1"/>
  <c r="D8407" i="4" a="1"/>
  <c r="D8407" i="4" s="1"/>
  <c r="D7638" i="4" a="1"/>
  <c r="D7638" i="4" s="1"/>
  <c r="D7639" i="4" a="1"/>
  <c r="D7639" i="4" s="1"/>
  <c r="D7640" i="4" a="1"/>
  <c r="D7640" i="4" s="1"/>
  <c r="D7641" i="4" a="1"/>
  <c r="D7641" i="4" s="1"/>
  <c r="D7634" i="4" a="1"/>
  <c r="D7634" i="4" s="1"/>
  <c r="D7635" i="4" a="1"/>
  <c r="D7635" i="4" s="1"/>
  <c r="D7637" i="4" a="1"/>
  <c r="D7637" i="4" s="1"/>
  <c r="D7642" i="4" a="1"/>
  <c r="D7642" i="4" s="1"/>
  <c r="D7643" i="4" a="1"/>
  <c r="D7643" i="4" s="1"/>
  <c r="D7644" i="4" a="1"/>
  <c r="D7644" i="4" s="1"/>
  <c r="D7645" i="4" a="1"/>
  <c r="D7645" i="4" s="1"/>
  <c r="D7636" i="4" a="1"/>
  <c r="D7636" i="4" s="1"/>
  <c r="D6874" i="4" a="1"/>
  <c r="D6874" i="4" s="1"/>
  <c r="D6875" i="4" a="1"/>
  <c r="D6875" i="4" s="1"/>
  <c r="D6876" i="4" a="1"/>
  <c r="D6876" i="4" s="1"/>
  <c r="D6877" i="4" a="1"/>
  <c r="D6877" i="4" s="1"/>
  <c r="D6867" i="4" a="1"/>
  <c r="D6867" i="4" s="1"/>
  <c r="D6872" i="4" a="1"/>
  <c r="D6872" i="4" s="1"/>
  <c r="D6873" i="4" a="1"/>
  <c r="D6873" i="4" s="1"/>
  <c r="D6871" i="4" a="1"/>
  <c r="D6871" i="4" s="1"/>
  <c r="D6869" i="4" a="1"/>
  <c r="D6869" i="4" s="1"/>
  <c r="D6870" i="4" a="1"/>
  <c r="D6870" i="4" s="1"/>
  <c r="D6868" i="4" a="1"/>
  <c r="D6868" i="4" s="1"/>
  <c r="D6866" i="4" a="1"/>
  <c r="D6866" i="4" s="1"/>
  <c r="D6103" i="4" a="1"/>
  <c r="D6103" i="4" s="1"/>
  <c r="D6104" i="4" a="1"/>
  <c r="D6104" i="4" s="1"/>
  <c r="D6106" i="4" a="1"/>
  <c r="D6106" i="4" s="1"/>
  <c r="D6107" i="4" a="1"/>
  <c r="D6107" i="4" s="1"/>
  <c r="D6098" i="4" a="1"/>
  <c r="D6098" i="4" s="1"/>
  <c r="D6109" i="4" a="1"/>
  <c r="D6109" i="4" s="1"/>
  <c r="D6108" i="4" a="1"/>
  <c r="D6108" i="4" s="1"/>
  <c r="D6099" i="4" a="1"/>
  <c r="D6099" i="4" s="1"/>
  <c r="D6100" i="4" a="1"/>
  <c r="D6100" i="4" s="1"/>
  <c r="D6105" i="4" a="1"/>
  <c r="D6105" i="4" s="1"/>
  <c r="D6102" i="4" a="1"/>
  <c r="D6102" i="4" s="1"/>
  <c r="D6101" i="4" a="1"/>
  <c r="D6101" i="4" s="1"/>
  <c r="D5339" i="4" a="1"/>
  <c r="D5339" i="4" s="1"/>
  <c r="D5340" i="4" a="1"/>
  <c r="D5340" i="4" s="1"/>
  <c r="D5341" i="4" a="1"/>
  <c r="D5341" i="4" s="1"/>
  <c r="D5332" i="4" a="1"/>
  <c r="D5332" i="4" s="1"/>
  <c r="D5334" i="4" a="1"/>
  <c r="D5334" i="4" s="1"/>
  <c r="D5335" i="4" a="1"/>
  <c r="D5335" i="4" s="1"/>
  <c r="D5336" i="4" a="1"/>
  <c r="D5336" i="4" s="1"/>
  <c r="D5330" i="4" a="1"/>
  <c r="D5330" i="4" s="1"/>
  <c r="D5331" i="4" a="1"/>
  <c r="D5331" i="4" s="1"/>
  <c r="D5333" i="4" a="1"/>
  <c r="D5333" i="4" s="1"/>
  <c r="D5337" i="4" a="1"/>
  <c r="D5337" i="4" s="1"/>
  <c r="D5338" i="4" a="1"/>
  <c r="D5338" i="4" s="1"/>
  <c r="D4572" i="4" a="1"/>
  <c r="D4572" i="4" s="1"/>
  <c r="D4573" i="4" a="1"/>
  <c r="D4573" i="4" s="1"/>
  <c r="D4565" i="4" a="1"/>
  <c r="D4565" i="4" s="1"/>
  <c r="D4567" i="4" a="1"/>
  <c r="D4567" i="4" s="1"/>
  <c r="D4568" i="4" a="1"/>
  <c r="D4568" i="4" s="1"/>
  <c r="D4569" i="4" a="1"/>
  <c r="D4569" i="4" s="1"/>
  <c r="D4570" i="4" a="1"/>
  <c r="D4570" i="4" s="1"/>
  <c r="D4566" i="4" a="1"/>
  <c r="D4566" i="4" s="1"/>
  <c r="D4571" i="4" a="1"/>
  <c r="D4571" i="4" s="1"/>
  <c r="D4563" i="4" a="1"/>
  <c r="D4563" i="4" s="1"/>
  <c r="D4564" i="4" a="1"/>
  <c r="D4564" i="4" s="1"/>
  <c r="D4562" i="4" a="1"/>
  <c r="D4562" i="4" s="1"/>
  <c r="D3794" i="4" a="1"/>
  <c r="D3794" i="4" s="1"/>
  <c r="D3801" i="4" a="1"/>
  <c r="D3801" i="4" s="1"/>
  <c r="D3804" i="4" a="1"/>
  <c r="D3804" i="4" s="1"/>
  <c r="D3805" i="4" a="1"/>
  <c r="D3805" i="4" s="1"/>
  <c r="D3795" i="4" a="1"/>
  <c r="D3795" i="4" s="1"/>
  <c r="D3796" i="4" a="1"/>
  <c r="D3796" i="4" s="1"/>
  <c r="D3797" i="4" a="1"/>
  <c r="D3797" i="4" s="1"/>
  <c r="D3798" i="4" a="1"/>
  <c r="D3798" i="4" s="1"/>
  <c r="D3799" i="4" a="1"/>
  <c r="D3799" i="4" s="1"/>
  <c r="D3800" i="4" a="1"/>
  <c r="D3800" i="4" s="1"/>
  <c r="D3802" i="4" a="1"/>
  <c r="D3802" i="4" s="1"/>
  <c r="D3803" i="4" a="1"/>
  <c r="D3803" i="4" s="1"/>
  <c r="D2649" i="4" a="1"/>
  <c r="D2649" i="4" s="1"/>
  <c r="D2650" i="4" a="1"/>
  <c r="D2650" i="4" s="1"/>
  <c r="D2651" i="4" a="1"/>
  <c r="D2651" i="4" s="1"/>
  <c r="D2642" i="4" a="1"/>
  <c r="D2642" i="4" s="1"/>
  <c r="D2652" i="4" a="1"/>
  <c r="D2652" i="4" s="1"/>
  <c r="D2653" i="4" a="1"/>
  <c r="D2653" i="4" s="1"/>
  <c r="D2648" i="4" a="1"/>
  <c r="D2648" i="4" s="1"/>
  <c r="D2647" i="4" a="1"/>
  <c r="D2647" i="4" s="1"/>
  <c r="D2644" i="4" a="1"/>
  <c r="D2644" i="4" s="1"/>
  <c r="D2645" i="4" a="1"/>
  <c r="D2645" i="4" s="1"/>
  <c r="D2646" i="4" a="1"/>
  <c r="D2646" i="4" s="1"/>
  <c r="D2643" i="4" a="1"/>
  <c r="D2643" i="4" s="1"/>
  <c r="D1880" i="4" a="1"/>
  <c r="D1880" i="4" s="1"/>
  <c r="D1881" i="4" a="1"/>
  <c r="D1881" i="4" s="1"/>
  <c r="D1882" i="4" a="1"/>
  <c r="D1882" i="4" s="1"/>
  <c r="D1875" i="4" a="1"/>
  <c r="D1875" i="4" s="1"/>
  <c r="D1874" i="4" a="1"/>
  <c r="D1874" i="4" s="1"/>
  <c r="D1876" i="4" a="1"/>
  <c r="D1876" i="4" s="1"/>
  <c r="D1877" i="4" a="1"/>
  <c r="D1877" i="4" s="1"/>
  <c r="D1878" i="4" a="1"/>
  <c r="D1878" i="4" s="1"/>
  <c r="D1885" i="4" a="1"/>
  <c r="D1885" i="4" s="1"/>
  <c r="D1879" i="4" a="1"/>
  <c r="D1879" i="4" s="1"/>
  <c r="D1884" i="4" a="1"/>
  <c r="D1884" i="4" s="1"/>
  <c r="D1883" i="4" a="1"/>
  <c r="D1883" i="4" s="1"/>
  <c r="D1107" i="4" a="1"/>
  <c r="D1107" i="4" s="1"/>
  <c r="D1108" i="4" a="1"/>
  <c r="D1108" i="4" s="1"/>
  <c r="D1109" i="4" a="1"/>
  <c r="D1109" i="4" s="1"/>
  <c r="D1117" i="4" a="1"/>
  <c r="D1117" i="4" s="1"/>
  <c r="D1106" i="4" a="1"/>
  <c r="D1106" i="4" s="1"/>
  <c r="D1112" i="4" a="1"/>
  <c r="D1112" i="4" s="1"/>
  <c r="D1113" i="4" a="1"/>
  <c r="D1113" i="4" s="1"/>
  <c r="D1114" i="4" a="1"/>
  <c r="D1114" i="4" s="1"/>
  <c r="D1115" i="4" a="1"/>
  <c r="D1115" i="4" s="1"/>
  <c r="D1116" i="4" a="1"/>
  <c r="D1116" i="4" s="1"/>
  <c r="D1111" i="4" a="1"/>
  <c r="D1111" i="4" s="1"/>
  <c r="D1110" i="4" a="1"/>
  <c r="D1110" i="4" s="1"/>
  <c r="D339" i="4" a="1"/>
  <c r="D339" i="4" s="1"/>
  <c r="D340" i="4" a="1"/>
  <c r="D340" i="4" s="1"/>
  <c r="D341" i="4" a="1"/>
  <c r="D341" i="4" s="1"/>
  <c r="D349" i="4" a="1"/>
  <c r="D349" i="4" s="1"/>
  <c r="D344" i="4" a="1"/>
  <c r="D344" i="4" s="1"/>
  <c r="D345" i="4" a="1"/>
  <c r="D345" i="4" s="1"/>
  <c r="D346" i="4" a="1"/>
  <c r="D346" i="4" s="1"/>
  <c r="D342" i="4" a="1"/>
  <c r="D342" i="4" s="1"/>
  <c r="D343" i="4" a="1"/>
  <c r="D343" i="4" s="1"/>
  <c r="D347" i="4" a="1"/>
  <c r="D347" i="4" s="1"/>
  <c r="D348" i="4" a="1"/>
  <c r="D348" i="4" s="1"/>
  <c r="D338" i="4" a="1"/>
  <c r="D338" i="4" s="1"/>
  <c r="D2247" i="4" a="1"/>
  <c r="D2247" i="4" s="1"/>
  <c r="D2248" i="4" a="1"/>
  <c r="D2248" i="4" s="1"/>
  <c r="D2249" i="4" a="1"/>
  <c r="D2249" i="4" s="1"/>
  <c r="D2246" i="4" a="1"/>
  <c r="D2246" i="4" s="1"/>
  <c r="D2253" i="4" a="1"/>
  <c r="D2253" i="4" s="1"/>
  <c r="D2254" i="4" a="1"/>
  <c r="D2254" i="4" s="1"/>
  <c r="D2255" i="4" a="1"/>
  <c r="D2255" i="4" s="1"/>
  <c r="D2252" i="4" a="1"/>
  <c r="D2252" i="4" s="1"/>
  <c r="D2250" i="4" a="1"/>
  <c r="D2250" i="4" s="1"/>
  <c r="D2257" i="4" a="1"/>
  <c r="D2257" i="4" s="1"/>
  <c r="D2251" i="4" a="1"/>
  <c r="D2251" i="4" s="1"/>
  <c r="D2256" i="4" a="1"/>
  <c r="D2256" i="4" s="1"/>
  <c r="D9921" i="4" a="1"/>
  <c r="D9921" i="4" s="1"/>
  <c r="D9922" i="4" a="1"/>
  <c r="D9922" i="4" s="1"/>
  <c r="D9923" i="4" a="1"/>
  <c r="D9923" i="4" s="1"/>
  <c r="D9924" i="4" a="1"/>
  <c r="D9924" i="4" s="1"/>
  <c r="D9925" i="4" a="1"/>
  <c r="D9925" i="4" s="1"/>
  <c r="D9914" i="4" a="1"/>
  <c r="D9914" i="4" s="1"/>
  <c r="D9915" i="4" a="1"/>
  <c r="D9915" i="4" s="1"/>
  <c r="D9916" i="4" a="1"/>
  <c r="D9916" i="4" s="1"/>
  <c r="D9919" i="4" a="1"/>
  <c r="D9919" i="4" s="1"/>
  <c r="D9920" i="4" a="1"/>
  <c r="D9920" i="4" s="1"/>
  <c r="D9917" i="4" a="1"/>
  <c r="D9917" i="4" s="1"/>
  <c r="D1850" i="4" a="1"/>
  <c r="D1850" i="4" s="1"/>
  <c r="D1855" i="4" a="1"/>
  <c r="D1855" i="4" s="1"/>
  <c r="D1856" i="4" a="1"/>
  <c r="D1856" i="4" s="1"/>
  <c r="D1857" i="4" a="1"/>
  <c r="D1857" i="4" s="1"/>
  <c r="D1853" i="4" a="1"/>
  <c r="D1853" i="4" s="1"/>
  <c r="D1854" i="4" a="1"/>
  <c r="D1854" i="4" s="1"/>
  <c r="D1859" i="4" a="1"/>
  <c r="D1859" i="4" s="1"/>
  <c r="D1860" i="4" a="1"/>
  <c r="D1860" i="4" s="1"/>
  <c r="D1861" i="4" a="1"/>
  <c r="D1861" i="4" s="1"/>
  <c r="D1852" i="4" a="1"/>
  <c r="D1852" i="4" s="1"/>
  <c r="D1858" i="4" a="1"/>
  <c r="D1858" i="4" s="1"/>
  <c r="D1851" i="4" a="1"/>
  <c r="D1851" i="4" s="1"/>
  <c r="D11922" i="4" a="1"/>
  <c r="D11922" i="4" s="1"/>
  <c r="D11923" i="4" a="1"/>
  <c r="D11923" i="4" s="1"/>
  <c r="D11924" i="4" a="1"/>
  <c r="D11924" i="4" s="1"/>
  <c r="D11925" i="4" a="1"/>
  <c r="D11925" i="4" s="1"/>
  <c r="D11921" i="4" a="1"/>
  <c r="D11921" i="4" s="1"/>
  <c r="D11534" i="4" a="1"/>
  <c r="D11534" i="4" s="1"/>
  <c r="D11538" i="4" a="1"/>
  <c r="D11538" i="4" s="1"/>
  <c r="D11539" i="4" a="1"/>
  <c r="D11539" i="4" s="1"/>
  <c r="D11540" i="4" a="1"/>
  <c r="D11540" i="4" s="1"/>
  <c r="D11541" i="4" a="1"/>
  <c r="D11541" i="4" s="1"/>
  <c r="D11543" i="4" a="1"/>
  <c r="D11543" i="4" s="1"/>
  <c r="D11545" i="4" a="1"/>
  <c r="D11545" i="4" s="1"/>
  <c r="D11537" i="4" a="1"/>
  <c r="D11537" i="4" s="1"/>
  <c r="D11150" i="4" a="1"/>
  <c r="D11150" i="4" s="1"/>
  <c r="D11154" i="4" a="1"/>
  <c r="D11154" i="4" s="1"/>
  <c r="D11155" i="4" a="1"/>
  <c r="D11155" i="4" s="1"/>
  <c r="D11156" i="4" a="1"/>
  <c r="D11156" i="4" s="1"/>
  <c r="D11157" i="4" a="1"/>
  <c r="D11157" i="4" s="1"/>
  <c r="D11159" i="4" a="1"/>
  <c r="D11159" i="4" s="1"/>
  <c r="D11161" i="4" a="1"/>
  <c r="D11161" i="4" s="1"/>
  <c r="D11153" i="4" a="1"/>
  <c r="D11153" i="4" s="1"/>
  <c r="D10766" i="4" a="1"/>
  <c r="D10766" i="4" s="1"/>
  <c r="D10767" i="4" a="1"/>
  <c r="D10767" i="4" s="1"/>
  <c r="D10768" i="4" a="1"/>
  <c r="D10768" i="4" s="1"/>
  <c r="D10770" i="4" a="1"/>
  <c r="D10770" i="4" s="1"/>
  <c r="D10771" i="4" a="1"/>
  <c r="D10771" i="4" s="1"/>
  <c r="D10774" i="4" a="1"/>
  <c r="D10774" i="4" s="1"/>
  <c r="D10382" i="4" a="1"/>
  <c r="D10382" i="4" s="1"/>
  <c r="D10383" i="4" a="1"/>
  <c r="D10383" i="4" s="1"/>
  <c r="D10384" i="4" a="1"/>
  <c r="D10384" i="4" s="1"/>
  <c r="D10385" i="4" a="1"/>
  <c r="D10385" i="4" s="1"/>
  <c r="D10386" i="4" a="1"/>
  <c r="D10386" i="4" s="1"/>
  <c r="D10387" i="4" a="1"/>
  <c r="D10387" i="4" s="1"/>
  <c r="D10391" i="4" a="1"/>
  <c r="D10391" i="4" s="1"/>
  <c r="D10389" i="4" a="1"/>
  <c r="D10389" i="4" s="1"/>
  <c r="D10001" i="4" a="1"/>
  <c r="D10001" i="4" s="1"/>
  <c r="D10002" i="4" a="1"/>
  <c r="D10002" i="4" s="1"/>
  <c r="D10003" i="4" a="1"/>
  <c r="D10003" i="4" s="1"/>
  <c r="D10006" i="4" a="1"/>
  <c r="D10006" i="4" s="1"/>
  <c r="D10007" i="4" a="1"/>
  <c r="D10007" i="4" s="1"/>
  <c r="D10008" i="4" a="1"/>
  <c r="D10008" i="4" s="1"/>
  <c r="D10009" i="4" a="1"/>
  <c r="D10009" i="4" s="1"/>
  <c r="D9999" i="4" a="1"/>
  <c r="D9999" i="4" s="1"/>
  <c r="D10005" i="4" a="1"/>
  <c r="D10005" i="4" s="1"/>
  <c r="D10004" i="4" a="1"/>
  <c r="D10004" i="4" s="1"/>
  <c r="D9614" i="4" a="1"/>
  <c r="D9614" i="4" s="1"/>
  <c r="D9615" i="4" a="1"/>
  <c r="D9615" i="4" s="1"/>
  <c r="D9616" i="4" a="1"/>
  <c r="D9616" i="4" s="1"/>
  <c r="D9617" i="4" a="1"/>
  <c r="D9617" i="4" s="1"/>
  <c r="D9618" i="4" a="1"/>
  <c r="D9618" i="4" s="1"/>
  <c r="D9619" i="4" a="1"/>
  <c r="D9619" i="4" s="1"/>
  <c r="D9620" i="4" a="1"/>
  <c r="D9620" i="4" s="1"/>
  <c r="D9621" i="4" a="1"/>
  <c r="D9621" i="4" s="1"/>
  <c r="D9625" i="4" a="1"/>
  <c r="D9625" i="4" s="1"/>
  <c r="D9624" i="4" a="1"/>
  <c r="D9624" i="4" s="1"/>
  <c r="D9230" i="4" a="1"/>
  <c r="D9230" i="4" s="1"/>
  <c r="D9231" i="4" a="1"/>
  <c r="D9231" i="4" s="1"/>
  <c r="D9232" i="4" a="1"/>
  <c r="D9232" i="4" s="1"/>
  <c r="D9238" i="4" a="1"/>
  <c r="D9238" i="4" s="1"/>
  <c r="D9233" i="4" a="1"/>
  <c r="D9233" i="4" s="1"/>
  <c r="D9235" i="4" a="1"/>
  <c r="D9235" i="4" s="1"/>
  <c r="D9237" i="4" a="1"/>
  <c r="D9237" i="4" s="1"/>
  <c r="D9239" i="4" a="1"/>
  <c r="D9239" i="4" s="1"/>
  <c r="D9240" i="4" a="1"/>
  <c r="D9240" i="4" s="1"/>
  <c r="D9241" i="4" a="1"/>
  <c r="D9241" i="4" s="1"/>
  <c r="D9236" i="4" a="1"/>
  <c r="D9236" i="4" s="1"/>
  <c r="D8846" i="4" a="1"/>
  <c r="D8846" i="4" s="1"/>
  <c r="D8847" i="4" a="1"/>
  <c r="D8847" i="4" s="1"/>
  <c r="D8849" i="4" a="1"/>
  <c r="D8849" i="4" s="1"/>
  <c r="D8848" i="4" a="1"/>
  <c r="D8848" i="4" s="1"/>
  <c r="D8850" i="4" a="1"/>
  <c r="D8850" i="4" s="1"/>
  <c r="D8851" i="4" a="1"/>
  <c r="D8851" i="4" s="1"/>
  <c r="D8852" i="4" a="1"/>
  <c r="D8852" i="4" s="1"/>
  <c r="D8854" i="4" a="1"/>
  <c r="D8854" i="4" s="1"/>
  <c r="D8856" i="4" a="1"/>
  <c r="D8856" i="4" s="1"/>
  <c r="D8853" i="4" a="1"/>
  <c r="D8853" i="4" s="1"/>
  <c r="D8855" i="4" a="1"/>
  <c r="D8855" i="4" s="1"/>
  <c r="D8857" i="4" a="1"/>
  <c r="D8857" i="4" s="1"/>
  <c r="D8471" i="4" a="1"/>
  <c r="D8471" i="4" s="1"/>
  <c r="D8472" i="4" a="1"/>
  <c r="D8472" i="4" s="1"/>
  <c r="D8473" i="4" a="1"/>
  <c r="D8473" i="4" s="1"/>
  <c r="D8466" i="4" a="1"/>
  <c r="D8466" i="4" s="1"/>
  <c r="D8462" i="4" a="1"/>
  <c r="D8462" i="4" s="1"/>
  <c r="D8470" i="4" a="1"/>
  <c r="D8470" i="4" s="1"/>
  <c r="D8469" i="4" a="1"/>
  <c r="D8469" i="4" s="1"/>
  <c r="D8463" i="4" a="1"/>
  <c r="D8463" i="4" s="1"/>
  <c r="D8084" i="4" a="1"/>
  <c r="D8084" i="4" s="1"/>
  <c r="D8082" i="4" a="1"/>
  <c r="D8082" i="4" s="1"/>
  <c r="D8083" i="4" a="1"/>
  <c r="D8083" i="4" s="1"/>
  <c r="D8085" i="4" a="1"/>
  <c r="D8085" i="4" s="1"/>
  <c r="D8088" i="4" a="1"/>
  <c r="D8088" i="4" s="1"/>
  <c r="D8089" i="4" a="1"/>
  <c r="D8089" i="4" s="1"/>
  <c r="D8081" i="4" a="1"/>
  <c r="D8081" i="4" s="1"/>
  <c r="D8086" i="4" a="1"/>
  <c r="D8086" i="4" s="1"/>
  <c r="D8087" i="4" a="1"/>
  <c r="D8087" i="4" s="1"/>
  <c r="D8078" i="4" a="1"/>
  <c r="D8078" i="4" s="1"/>
  <c r="D8079" i="4" a="1"/>
  <c r="D8079" i="4" s="1"/>
  <c r="D8080" i="4" a="1"/>
  <c r="D8080" i="4" s="1"/>
  <c r="D7695" i="4" a="1"/>
  <c r="D7695" i="4" s="1"/>
  <c r="D7696" i="4" a="1"/>
  <c r="D7696" i="4" s="1"/>
  <c r="D7698" i="4" a="1"/>
  <c r="D7698" i="4" s="1"/>
  <c r="D7699" i="4" a="1"/>
  <c r="D7699" i="4" s="1"/>
  <c r="D7700" i="4" a="1"/>
  <c r="D7700" i="4" s="1"/>
  <c r="D7703" i="4" a="1"/>
  <c r="D7703" i="4" s="1"/>
  <c r="D7704" i="4" a="1"/>
  <c r="D7704" i="4" s="1"/>
  <c r="D7694" i="4" a="1"/>
  <c r="D7694" i="4" s="1"/>
  <c r="D7705" i="4" a="1"/>
  <c r="D7705" i="4" s="1"/>
  <c r="D7701" i="4" a="1"/>
  <c r="D7701" i="4" s="1"/>
  <c r="D7315" i="4" a="1"/>
  <c r="D7315" i="4" s="1"/>
  <c r="D7321" i="4" a="1"/>
  <c r="D7321" i="4" s="1"/>
  <c r="D7312" i="4" a="1"/>
  <c r="D7312" i="4" s="1"/>
  <c r="D7313" i="4" a="1"/>
  <c r="D7313" i="4" s="1"/>
  <c r="D7314" i="4" a="1"/>
  <c r="D7314" i="4" s="1"/>
  <c r="D7316" i="4" a="1"/>
  <c r="D7316" i="4" s="1"/>
  <c r="D7317" i="4" a="1"/>
  <c r="D7317" i="4" s="1"/>
  <c r="D7318" i="4" a="1"/>
  <c r="D7318" i="4" s="1"/>
  <c r="D7319" i="4" a="1"/>
  <c r="D7319" i="4" s="1"/>
  <c r="D7320" i="4" a="1"/>
  <c r="D7320" i="4" s="1"/>
  <c r="D7310" i="4" a="1"/>
  <c r="D7310" i="4" s="1"/>
  <c r="D7311" i="4" a="1"/>
  <c r="D7311" i="4" s="1"/>
  <c r="D6931" i="4" a="1"/>
  <c r="D6931" i="4" s="1"/>
  <c r="D6934" i="4" a="1"/>
  <c r="D6934" i="4" s="1"/>
  <c r="D6935" i="4" a="1"/>
  <c r="D6935" i="4" s="1"/>
  <c r="D6936" i="4" a="1"/>
  <c r="D6936" i="4" s="1"/>
  <c r="D6926" i="4" a="1"/>
  <c r="D6926" i="4" s="1"/>
  <c r="D6927" i="4" a="1"/>
  <c r="D6927" i="4" s="1"/>
  <c r="D6933" i="4" a="1"/>
  <c r="D6933" i="4" s="1"/>
  <c r="D6928" i="4" a="1"/>
  <c r="D6928" i="4" s="1"/>
  <c r="D6929" i="4" a="1"/>
  <c r="D6929" i="4" s="1"/>
  <c r="D6932" i="4" a="1"/>
  <c r="D6932" i="4" s="1"/>
  <c r="D6930" i="4" a="1"/>
  <c r="D6930" i="4" s="1"/>
  <c r="D6937" i="4" a="1"/>
  <c r="D6937" i="4" s="1"/>
  <c r="D6544" i="4" a="1"/>
  <c r="D6544" i="4" s="1"/>
  <c r="D6545" i="4" a="1"/>
  <c r="D6545" i="4" s="1"/>
  <c r="D6546" i="4" a="1"/>
  <c r="D6546" i="4" s="1"/>
  <c r="D6552" i="4" a="1"/>
  <c r="D6552" i="4" s="1"/>
  <c r="D6553" i="4" a="1"/>
  <c r="D6553" i="4" s="1"/>
  <c r="D6550" i="4" a="1"/>
  <c r="D6550" i="4" s="1"/>
  <c r="D6551" i="4" a="1"/>
  <c r="D6551" i="4" s="1"/>
  <c r="D6548" i="4" a="1"/>
  <c r="D6548" i="4" s="1"/>
  <c r="D6549" i="4" a="1"/>
  <c r="D6549" i="4" s="1"/>
  <c r="D6547" i="4" a="1"/>
  <c r="D6547" i="4" s="1"/>
  <c r="D6543" i="4" a="1"/>
  <c r="D6543" i="4" s="1"/>
  <c r="D6542" i="4" a="1"/>
  <c r="D6542" i="4" s="1"/>
  <c r="D6167" i="4" a="1"/>
  <c r="D6167" i="4" s="1"/>
  <c r="D6168" i="4" a="1"/>
  <c r="D6168" i="4" s="1"/>
  <c r="D6163" i="4" a="1"/>
  <c r="D6163" i="4" s="1"/>
  <c r="D6164" i="4" a="1"/>
  <c r="D6164" i="4" s="1"/>
  <c r="D6165" i="4" a="1"/>
  <c r="D6165" i="4" s="1"/>
  <c r="D6161" i="4" a="1"/>
  <c r="D6161" i="4" s="1"/>
  <c r="D6162" i="4" a="1"/>
  <c r="D6162" i="4" s="1"/>
  <c r="D6166" i="4" a="1"/>
  <c r="D6166" i="4" s="1"/>
  <c r="D6169" i="4" a="1"/>
  <c r="D6169" i="4" s="1"/>
  <c r="D6158" i="4" a="1"/>
  <c r="D6158" i="4" s="1"/>
  <c r="D6160" i="4" a="1"/>
  <c r="D6160" i="4" s="1"/>
  <c r="D6159" i="4" a="1"/>
  <c r="D6159" i="4" s="1"/>
  <c r="D5780" i="4" a="1"/>
  <c r="D5780" i="4" s="1"/>
  <c r="D5777" i="4" a="1"/>
  <c r="D5777" i="4" s="1"/>
  <c r="D5778" i="4" a="1"/>
  <c r="D5778" i="4" s="1"/>
  <c r="D5779" i="4" a="1"/>
  <c r="D5779" i="4" s="1"/>
  <c r="D5774" i="4" a="1"/>
  <c r="D5774" i="4" s="1"/>
  <c r="D5775" i="4" a="1"/>
  <c r="D5775" i="4" s="1"/>
  <c r="D5785" i="4" a="1"/>
  <c r="D5785" i="4" s="1"/>
  <c r="D5784" i="4" a="1"/>
  <c r="D5784" i="4" s="1"/>
  <c r="D5783" i="4" a="1"/>
  <c r="D5783" i="4" s="1"/>
  <c r="D5776" i="4" a="1"/>
  <c r="D5776" i="4" s="1"/>
  <c r="D5781" i="4" a="1"/>
  <c r="D5781" i="4" s="1"/>
  <c r="D5782" i="4" a="1"/>
  <c r="D5782" i="4" s="1"/>
  <c r="D5396" i="4" a="1"/>
  <c r="D5396" i="4" s="1"/>
  <c r="D5394" i="4" a="1"/>
  <c r="D5394" i="4" s="1"/>
  <c r="D5395" i="4" a="1"/>
  <c r="D5395" i="4" s="1"/>
  <c r="D5390" i="4" a="1"/>
  <c r="D5390" i="4" s="1"/>
  <c r="D5391" i="4" a="1"/>
  <c r="D5391" i="4" s="1"/>
  <c r="D5401" i="4" a="1"/>
  <c r="D5401" i="4" s="1"/>
  <c r="D5400" i="4" a="1"/>
  <c r="D5400" i="4" s="1"/>
  <c r="D5399" i="4" a="1"/>
  <c r="D5399" i="4" s="1"/>
  <c r="D5392" i="4" a="1"/>
  <c r="D5392" i="4" s="1"/>
  <c r="D5398" i="4" a="1"/>
  <c r="D5398" i="4" s="1"/>
  <c r="D5393" i="4" a="1"/>
  <c r="D5393" i="4" s="1"/>
  <c r="D5397" i="4" a="1"/>
  <c r="D5397" i="4" s="1"/>
  <c r="D5006" i="4" a="1"/>
  <c r="D5006" i="4" s="1"/>
  <c r="D5012" i="4" a="1"/>
  <c r="D5012" i="4" s="1"/>
  <c r="D5013" i="4" a="1"/>
  <c r="D5013" i="4" s="1"/>
  <c r="D5007" i="4" a="1"/>
  <c r="D5007" i="4" s="1"/>
  <c r="D5015" i="4" a="1"/>
  <c r="D5015" i="4" s="1"/>
  <c r="D5008" i="4" a="1"/>
  <c r="D5008" i="4" s="1"/>
  <c r="D5009" i="4" a="1"/>
  <c r="D5009" i="4" s="1"/>
  <c r="D5010" i="4" a="1"/>
  <c r="D5010" i="4" s="1"/>
  <c r="D5017" i="4" a="1"/>
  <c r="D5017" i="4" s="1"/>
  <c r="D5011" i="4" a="1"/>
  <c r="D5011" i="4" s="1"/>
  <c r="D5014" i="4" a="1"/>
  <c r="D5014" i="4" s="1"/>
  <c r="D5016" i="4" a="1"/>
  <c r="D5016" i="4" s="1"/>
  <c r="D4622" i="4" a="1"/>
  <c r="D4622" i="4" s="1"/>
  <c r="D4629" i="4" a="1"/>
  <c r="D4629" i="4" s="1"/>
  <c r="D4630" i="4" a="1"/>
  <c r="D4630" i="4" s="1"/>
  <c r="D4631" i="4" a="1"/>
  <c r="D4631" i="4" s="1"/>
  <c r="D4632" i="4" a="1"/>
  <c r="D4632" i="4" s="1"/>
  <c r="D4633" i="4" a="1"/>
  <c r="D4633" i="4" s="1"/>
  <c r="D4628" i="4" a="1"/>
  <c r="D4628" i="4" s="1"/>
  <c r="D4624" i="4" a="1"/>
  <c r="D4624" i="4" s="1"/>
  <c r="D4625" i="4" a="1"/>
  <c r="D4625" i="4" s="1"/>
  <c r="D4626" i="4" a="1"/>
  <c r="D4626" i="4" s="1"/>
  <c r="D4627" i="4" a="1"/>
  <c r="D4627" i="4" s="1"/>
  <c r="D4623" i="4" a="1"/>
  <c r="D4623" i="4" s="1"/>
  <c r="D4240" i="4" a="1"/>
  <c r="D4240" i="4" s="1"/>
  <c r="D4241" i="4" a="1"/>
  <c r="D4241" i="4" s="1"/>
  <c r="D4242" i="4" a="1"/>
  <c r="D4242" i="4" s="1"/>
  <c r="D4249" i="4" a="1"/>
  <c r="D4249" i="4" s="1"/>
  <c r="D4246" i="4" a="1"/>
  <c r="D4246" i="4" s="1"/>
  <c r="D4247" i="4" a="1"/>
  <c r="D4247" i="4" s="1"/>
  <c r="D4248" i="4" a="1"/>
  <c r="D4248" i="4" s="1"/>
  <c r="D4238" i="4" a="1"/>
  <c r="D4238" i="4" s="1"/>
  <c r="D4239" i="4" a="1"/>
  <c r="D4239" i="4" s="1"/>
  <c r="D4243" i="4" a="1"/>
  <c r="D4243" i="4" s="1"/>
  <c r="D4244" i="4" a="1"/>
  <c r="D4244" i="4" s="1"/>
  <c r="D4245" i="4" a="1"/>
  <c r="D4245" i="4" s="1"/>
  <c r="D3856" i="4" a="1"/>
  <c r="D3856" i="4" s="1"/>
  <c r="D3857" i="4" a="1"/>
  <c r="D3857" i="4" s="1"/>
  <c r="D3858" i="4" a="1"/>
  <c r="D3858" i="4" s="1"/>
  <c r="D3865" i="4" a="1"/>
  <c r="D3865" i="4" s="1"/>
  <c r="D3862" i="4" a="1"/>
  <c r="D3862" i="4" s="1"/>
  <c r="D3863" i="4" a="1"/>
  <c r="D3863" i="4" s="1"/>
  <c r="D3854" i="4" a="1"/>
  <c r="D3854" i="4" s="1"/>
  <c r="D3855" i="4" a="1"/>
  <c r="D3855" i="4" s="1"/>
  <c r="D3859" i="4" a="1"/>
  <c r="D3859" i="4" s="1"/>
  <c r="D3864" i="4" a="1"/>
  <c r="D3864" i="4" s="1"/>
  <c r="D3860" i="4" a="1"/>
  <c r="D3860" i="4" s="1"/>
  <c r="D3861" i="4" a="1"/>
  <c r="D3861" i="4" s="1"/>
  <c r="D3472" i="4" a="1"/>
  <c r="D3472" i="4" s="1"/>
  <c r="D3473" i="4" a="1"/>
  <c r="D3473" i="4" s="1"/>
  <c r="D3474" i="4" a="1"/>
  <c r="D3474" i="4" s="1"/>
  <c r="D3481" i="4" a="1"/>
  <c r="D3481" i="4" s="1"/>
  <c r="D3478" i="4" a="1"/>
  <c r="D3478" i="4" s="1"/>
  <c r="D3479" i="4" a="1"/>
  <c r="D3479" i="4" s="1"/>
  <c r="D3480" i="4" a="1"/>
  <c r="D3480" i="4" s="1"/>
  <c r="D3471" i="4" a="1"/>
  <c r="D3471" i="4" s="1"/>
  <c r="D3475" i="4" a="1"/>
  <c r="D3475" i="4" s="1"/>
  <c r="D3476" i="4" a="1"/>
  <c r="D3476" i="4" s="1"/>
  <c r="D3477" i="4" a="1"/>
  <c r="D3477" i="4" s="1"/>
  <c r="D3470" i="4" a="1"/>
  <c r="D3470" i="4" s="1"/>
  <c r="D3088" i="4" a="1"/>
  <c r="D3088" i="4" s="1"/>
  <c r="D3089" i="4" a="1"/>
  <c r="D3089" i="4" s="1"/>
  <c r="D3090" i="4" a="1"/>
  <c r="D3090" i="4" s="1"/>
  <c r="D3097" i="4" a="1"/>
  <c r="D3097" i="4" s="1"/>
  <c r="D3087" i="4" a="1"/>
  <c r="D3087" i="4" s="1"/>
  <c r="D3091" i="4" a="1"/>
  <c r="D3091" i="4" s="1"/>
  <c r="D3092" i="4" a="1"/>
  <c r="D3092" i="4" s="1"/>
  <c r="D3093" i="4" a="1"/>
  <c r="D3093" i="4" s="1"/>
  <c r="D3095" i="4" a="1"/>
  <c r="D3095" i="4" s="1"/>
  <c r="D3096" i="4" a="1"/>
  <c r="D3096" i="4" s="1"/>
  <c r="D3094" i="4" a="1"/>
  <c r="D3094" i="4" s="1"/>
  <c r="D3086" i="4" a="1"/>
  <c r="D3086" i="4" s="1"/>
  <c r="D2713" i="4" a="1"/>
  <c r="D2713" i="4" s="1"/>
  <c r="D2710" i="4" a="1"/>
  <c r="D2710" i="4" s="1"/>
  <c r="D2711" i="4" a="1"/>
  <c r="D2711" i="4" s="1"/>
  <c r="D2712" i="4" a="1"/>
  <c r="D2712" i="4" s="1"/>
  <c r="D2703" i="4" a="1"/>
  <c r="D2703" i="4" s="1"/>
  <c r="D2706" i="4" a="1"/>
  <c r="D2706" i="4" s="1"/>
  <c r="D2707" i="4" a="1"/>
  <c r="D2707" i="4" s="1"/>
  <c r="D2708" i="4" a="1"/>
  <c r="D2708" i="4" s="1"/>
  <c r="D2705" i="4" a="1"/>
  <c r="D2705" i="4" s="1"/>
  <c r="D2709" i="4" a="1"/>
  <c r="D2709" i="4" s="1"/>
  <c r="D2702" i="4" a="1"/>
  <c r="D2702" i="4" s="1"/>
  <c r="D2704" i="4" a="1"/>
  <c r="D2704" i="4" s="1"/>
  <c r="D2327" i="4" a="1"/>
  <c r="D2327" i="4" s="1"/>
  <c r="D2328" i="4" a="1"/>
  <c r="D2328" i="4" s="1"/>
  <c r="D2329" i="4" a="1"/>
  <c r="D2329" i="4" s="1"/>
  <c r="D2325" i="4" a="1"/>
  <c r="D2325" i="4" s="1"/>
  <c r="D2326" i="4" a="1"/>
  <c r="D2326" i="4" s="1"/>
  <c r="D2318" i="4" a="1"/>
  <c r="D2318" i="4" s="1"/>
  <c r="D2319" i="4" a="1"/>
  <c r="D2319" i="4" s="1"/>
  <c r="D2321" i="4" a="1"/>
  <c r="D2321" i="4" s="1"/>
  <c r="D2322" i="4" a="1"/>
  <c r="D2322" i="4" s="1"/>
  <c r="D2323" i="4" a="1"/>
  <c r="D2323" i="4" s="1"/>
  <c r="D2324" i="4" a="1"/>
  <c r="D2324" i="4" s="1"/>
  <c r="D2320" i="4" a="1"/>
  <c r="D2320" i="4" s="1"/>
  <c r="D1941" i="4" a="1"/>
  <c r="D1941" i="4" s="1"/>
  <c r="D1942" i="4" a="1"/>
  <c r="D1942" i="4" s="1"/>
  <c r="D1943" i="4" a="1"/>
  <c r="D1943" i="4" s="1"/>
  <c r="D1934" i="4" a="1"/>
  <c r="D1934" i="4" s="1"/>
  <c r="D1935" i="4" a="1"/>
  <c r="D1935" i="4" s="1"/>
  <c r="D1944" i="4" a="1"/>
  <c r="D1944" i="4" s="1"/>
  <c r="D1936" i="4" a="1"/>
  <c r="D1936" i="4" s="1"/>
  <c r="D1937" i="4" a="1"/>
  <c r="D1937" i="4" s="1"/>
  <c r="D1939" i="4" a="1"/>
  <c r="D1939" i="4" s="1"/>
  <c r="D1940" i="4" a="1"/>
  <c r="D1940" i="4" s="1"/>
  <c r="D1945" i="4" a="1"/>
  <c r="D1945" i="4" s="1"/>
  <c r="D1938" i="4" a="1"/>
  <c r="D1938" i="4" s="1"/>
  <c r="D1550" i="4" a="1"/>
  <c r="D1550" i="4" s="1"/>
  <c r="D1551" i="4" a="1"/>
  <c r="D1551" i="4" s="1"/>
  <c r="D1558" i="4" a="1"/>
  <c r="D1558" i="4" s="1"/>
  <c r="D1559" i="4" a="1"/>
  <c r="D1559" i="4" s="1"/>
  <c r="D1560" i="4" a="1"/>
  <c r="D1560" i="4" s="1"/>
  <c r="D1552" i="4" a="1"/>
  <c r="D1552" i="4" s="1"/>
  <c r="D1553" i="4" a="1"/>
  <c r="D1553" i="4" s="1"/>
  <c r="D1557" i="4" a="1"/>
  <c r="D1557" i="4" s="1"/>
  <c r="D1561" i="4" a="1"/>
  <c r="D1561" i="4" s="1"/>
  <c r="D1554" i="4" a="1"/>
  <c r="D1554" i="4" s="1"/>
  <c r="D1555" i="4" a="1"/>
  <c r="D1555" i="4" s="1"/>
  <c r="D1556" i="4" a="1"/>
  <c r="D1556" i="4" s="1"/>
  <c r="D1171" i="4" a="1"/>
  <c r="D1171" i="4" s="1"/>
  <c r="D1172" i="4" a="1"/>
  <c r="D1172" i="4" s="1"/>
  <c r="D1173" i="4" a="1"/>
  <c r="D1173" i="4" s="1"/>
  <c r="D1166" i="4" a="1"/>
  <c r="D1166" i="4" s="1"/>
  <c r="D1167" i="4" a="1"/>
  <c r="D1167" i="4" s="1"/>
  <c r="D1168" i="4" a="1"/>
  <c r="D1168" i="4" s="1"/>
  <c r="D1169" i="4" a="1"/>
  <c r="D1169" i="4" s="1"/>
  <c r="D1170" i="4" a="1"/>
  <c r="D1170" i="4" s="1"/>
  <c r="D1174" i="4" a="1"/>
  <c r="D1174" i="4" s="1"/>
  <c r="D1175" i="4" a="1"/>
  <c r="D1175" i="4" s="1"/>
  <c r="D1177" i="4" a="1"/>
  <c r="D1177" i="4" s="1"/>
  <c r="D1176" i="4" a="1"/>
  <c r="D1176" i="4" s="1"/>
  <c r="D787" i="4" a="1"/>
  <c r="D787" i="4" s="1"/>
  <c r="D788" i="4" a="1"/>
  <c r="D788" i="4" s="1"/>
  <c r="D789" i="4" a="1"/>
  <c r="D789" i="4" s="1"/>
  <c r="D783" i="4" a="1"/>
  <c r="D783" i="4" s="1"/>
  <c r="D784" i="4" a="1"/>
  <c r="D784" i="4" s="1"/>
  <c r="D785" i="4" a="1"/>
  <c r="D785" i="4" s="1"/>
  <c r="D792" i="4" a="1"/>
  <c r="D792" i="4" s="1"/>
  <c r="D786" i="4" a="1"/>
  <c r="D786" i="4" s="1"/>
  <c r="D790" i="4" a="1"/>
  <c r="D790" i="4" s="1"/>
  <c r="D791" i="4" a="1"/>
  <c r="D791" i="4" s="1"/>
  <c r="D782" i="4" a="1"/>
  <c r="D782" i="4" s="1"/>
  <c r="D793" i="4" a="1"/>
  <c r="D793" i="4" s="1"/>
  <c r="D403" i="4" a="1"/>
  <c r="D403" i="4" s="1"/>
  <c r="D404" i="4" a="1"/>
  <c r="D404" i="4" s="1"/>
  <c r="D405" i="4" a="1"/>
  <c r="D405" i="4" s="1"/>
  <c r="D398" i="4" a="1"/>
  <c r="D398" i="4" s="1"/>
  <c r="D399" i="4" a="1"/>
  <c r="D399" i="4" s="1"/>
  <c r="D400" i="4" a="1"/>
  <c r="D400" i="4" s="1"/>
  <c r="D406" i="4" a="1"/>
  <c r="D406" i="4" s="1"/>
  <c r="D409" i="4" a="1"/>
  <c r="D409" i="4" s="1"/>
  <c r="D401" i="4" a="1"/>
  <c r="D401" i="4" s="1"/>
  <c r="D402" i="4" a="1"/>
  <c r="D402" i="4" s="1"/>
  <c r="D407" i="4" a="1"/>
  <c r="D407" i="4" s="1"/>
  <c r="D408" i="4" a="1"/>
  <c r="D408" i="4" s="1"/>
  <c r="D19" i="4" a="1"/>
  <c r="D19" i="4" s="1"/>
  <c r="D20" i="4" a="1"/>
  <c r="D20" i="4" s="1"/>
  <c r="D21" i="4" a="1"/>
  <c r="D21" i="4" s="1"/>
  <c r="D17" i="4" a="1"/>
  <c r="D17" i="4" s="1"/>
  <c r="D14" i="4" a="1"/>
  <c r="D14" i="4" s="1"/>
  <c r="D15" i="4" a="1"/>
  <c r="D15" i="4" s="1"/>
  <c r="D16" i="4" a="1"/>
  <c r="D16" i="4" s="1"/>
  <c r="D18" i="4" a="1"/>
  <c r="D18" i="4" s="1"/>
  <c r="D22" i="4" a="1"/>
  <c r="D22" i="4" s="1"/>
  <c r="D23" i="4" a="1"/>
  <c r="D23" i="4" s="1"/>
  <c r="D24" i="4" a="1"/>
  <c r="D24" i="4" s="1"/>
  <c r="D25" i="4" a="1"/>
  <c r="D25" i="4" s="1"/>
  <c r="D11945" i="4" a="1"/>
  <c r="D11945" i="4" s="1"/>
  <c r="D11888" i="4" a="1"/>
  <c r="D11888" i="4" s="1"/>
  <c r="D11836" i="4" a="1"/>
  <c r="D11836" i="4" s="1"/>
  <c r="D11727" i="4" a="1"/>
  <c r="D11727" i="4" s="1"/>
  <c r="D11703" i="4" a="1"/>
  <c r="D11703" i="4" s="1"/>
  <c r="D11675" i="4" a="1"/>
  <c r="D11675" i="4" s="1"/>
  <c r="D11587" i="4" a="1"/>
  <c r="D11587" i="4" s="1"/>
  <c r="D11472" i="4" a="1"/>
  <c r="D11472" i="4" s="1"/>
  <c r="D11398" i="4" a="1"/>
  <c r="D11398" i="4" s="1"/>
  <c r="D11361" i="4" a="1"/>
  <c r="D11361" i="4" s="1"/>
  <c r="D11248" i="4" a="1"/>
  <c r="D11248" i="4" s="1"/>
  <c r="D11208" i="4" a="1"/>
  <c r="D11208" i="4" s="1"/>
  <c r="D11170" i="4" a="1"/>
  <c r="D11170" i="4" s="1"/>
  <c r="D10978" i="4" a="1"/>
  <c r="D10978" i="4" s="1"/>
  <c r="D10890" i="4" a="1"/>
  <c r="D10890" i="4" s="1"/>
  <c r="D10460" i="4" a="1"/>
  <c r="D10460" i="4" s="1"/>
  <c r="D10392" i="4" a="1"/>
  <c r="D10392" i="4" s="1"/>
  <c r="D9768" i="4" a="1"/>
  <c r="D9768" i="4" s="1"/>
  <c r="D9488" i="4" a="1"/>
  <c r="D9488" i="4" s="1"/>
  <c r="D9320" i="4" a="1"/>
  <c r="D9320" i="4" s="1"/>
  <c r="D11516" i="4" a="1"/>
  <c r="D11516" i="4" s="1"/>
  <c r="D11517" i="4" a="1"/>
  <c r="D11517" i="4" s="1"/>
  <c r="D11518" i="4" a="1"/>
  <c r="D11518" i="4" s="1"/>
  <c r="D11514" i="4" a="1"/>
  <c r="D11514" i="4" s="1"/>
  <c r="D11515" i="4" a="1"/>
  <c r="D11515" i="4" s="1"/>
  <c r="D11519" i="4" a="1"/>
  <c r="D11519" i="4" s="1"/>
  <c r="D11520" i="4" a="1"/>
  <c r="D11520" i="4" s="1"/>
  <c r="D11521" i="4" a="1"/>
  <c r="D11521" i="4" s="1"/>
  <c r="D11132" i="4" a="1"/>
  <c r="D11132" i="4" s="1"/>
  <c r="D11133" i="4" a="1"/>
  <c r="D11133" i="4" s="1"/>
  <c r="D11134" i="4" a="1"/>
  <c r="D11134" i="4" s="1"/>
  <c r="D11130" i="4" a="1"/>
  <c r="D11130" i="4" s="1"/>
  <c r="D11131" i="4" a="1"/>
  <c r="D11131" i="4" s="1"/>
  <c r="D11135" i="4" a="1"/>
  <c r="D11135" i="4" s="1"/>
  <c r="D11136" i="4" a="1"/>
  <c r="D11136" i="4" s="1"/>
  <c r="D11137" i="4" a="1"/>
  <c r="D11137" i="4" s="1"/>
  <c r="D10749" i="4" a="1"/>
  <c r="D10749" i="4" s="1"/>
  <c r="D10750" i="4" a="1"/>
  <c r="D10750" i="4" s="1"/>
  <c r="D10751" i="4" a="1"/>
  <c r="D10751" i="4" s="1"/>
  <c r="D10742" i="4" a="1"/>
  <c r="D10742" i="4" s="1"/>
  <c r="D10748" i="4" a="1"/>
  <c r="D10748" i="4" s="1"/>
  <c r="D10752" i="4" a="1"/>
  <c r="D10752" i="4" s="1"/>
  <c r="D10753" i="4" a="1"/>
  <c r="D10753" i="4" s="1"/>
  <c r="D10365" i="4" a="1"/>
  <c r="D10365" i="4" s="1"/>
  <c r="D10366" i="4" a="1"/>
  <c r="D10366" i="4" s="1"/>
  <c r="D10367" i="4" a="1"/>
  <c r="D10367" i="4" s="1"/>
  <c r="D10361" i="4" a="1"/>
  <c r="D10361" i="4" s="1"/>
  <c r="D10362" i="4" a="1"/>
  <c r="D10362" i="4" s="1"/>
  <c r="D10363" i="4" a="1"/>
  <c r="D10363" i="4" s="1"/>
  <c r="D10360" i="4" a="1"/>
  <c r="D10360" i="4" s="1"/>
  <c r="D10364" i="4" a="1"/>
  <c r="D10364" i="4" s="1"/>
  <c r="D10368" i="4" a="1"/>
  <c r="D10368" i="4" s="1"/>
  <c r="D10369" i="4" a="1"/>
  <c r="D10369" i="4" s="1"/>
  <c r="D10359" i="4" a="1"/>
  <c r="D10359" i="4" s="1"/>
  <c r="D9985" i="4" a="1"/>
  <c r="D9985" i="4" s="1"/>
  <c r="D9983" i="4" a="1"/>
  <c r="D9983" i="4" s="1"/>
  <c r="D9984" i="4" a="1"/>
  <c r="D9984" i="4" s="1"/>
  <c r="D9976" i="4" a="1"/>
  <c r="D9976" i="4" s="1"/>
  <c r="D9977" i="4" a="1"/>
  <c r="D9977" i="4" s="1"/>
  <c r="D9978" i="4" a="1"/>
  <c r="D9978" i="4" s="1"/>
  <c r="D9980" i="4" a="1"/>
  <c r="D9980" i="4" s="1"/>
  <c r="D9982" i="4" a="1"/>
  <c r="D9982" i="4" s="1"/>
  <c r="D9597" i="4" a="1"/>
  <c r="D9597" i="4" s="1"/>
  <c r="D9598" i="4" a="1"/>
  <c r="D9598" i="4" s="1"/>
  <c r="D9599" i="4" a="1"/>
  <c r="D9599" i="4" s="1"/>
  <c r="D9593" i="4" a="1"/>
  <c r="D9593" i="4" s="1"/>
  <c r="D9594" i="4" a="1"/>
  <c r="D9594" i="4" s="1"/>
  <c r="D9595" i="4" a="1"/>
  <c r="D9595" i="4" s="1"/>
  <c r="D9596" i="4" a="1"/>
  <c r="D9596" i="4" s="1"/>
  <c r="D9600" i="4" a="1"/>
  <c r="D9600" i="4" s="1"/>
  <c r="D9592" i="4" a="1"/>
  <c r="D9592" i="4" s="1"/>
  <c r="D9601" i="4" a="1"/>
  <c r="D9601" i="4" s="1"/>
  <c r="D9590" i="4" a="1"/>
  <c r="D9590" i="4" s="1"/>
  <c r="D9591" i="4" a="1"/>
  <c r="D9591" i="4" s="1"/>
  <c r="D9213" i="4" a="1"/>
  <c r="D9213" i="4" s="1"/>
  <c r="D9214" i="4" a="1"/>
  <c r="D9214" i="4" s="1"/>
  <c r="D9215" i="4" a="1"/>
  <c r="D9215" i="4" s="1"/>
  <c r="D9206" i="4" a="1"/>
  <c r="D9206" i="4" s="1"/>
  <c r="D9207" i="4" a="1"/>
  <c r="D9207" i="4" s="1"/>
  <c r="D9210" i="4" a="1"/>
  <c r="D9210" i="4" s="1"/>
  <c r="D9211" i="4" a="1"/>
  <c r="D9211" i="4" s="1"/>
  <c r="D9212" i="4" a="1"/>
  <c r="D9212" i="4" s="1"/>
  <c r="D8823" i="4" a="1"/>
  <c r="D8823" i="4" s="1"/>
  <c r="D8824" i="4" a="1"/>
  <c r="D8824" i="4" s="1"/>
  <c r="D8825" i="4" a="1"/>
  <c r="D8825" i="4" s="1"/>
  <c r="D8829" i="4" a="1"/>
  <c r="D8829" i="4" s="1"/>
  <c r="D8830" i="4" a="1"/>
  <c r="D8830" i="4" s="1"/>
  <c r="D8831" i="4" a="1"/>
  <c r="D8831" i="4" s="1"/>
  <c r="D8833" i="4" a="1"/>
  <c r="D8833" i="4" s="1"/>
  <c r="D8827" i="4" a="1"/>
  <c r="D8827" i="4" s="1"/>
  <c r="D8832" i="4" a="1"/>
  <c r="D8832" i="4" s="1"/>
  <c r="D8826" i="4" a="1"/>
  <c r="D8826" i="4" s="1"/>
  <c r="D8828" i="4" a="1"/>
  <c r="D8828" i="4" s="1"/>
  <c r="D8443" i="4" a="1"/>
  <c r="D8443" i="4" s="1"/>
  <c r="D8444" i="4" a="1"/>
  <c r="D8444" i="4" s="1"/>
  <c r="D8445" i="4" a="1"/>
  <c r="D8445" i="4" s="1"/>
  <c r="D8440" i="4" a="1"/>
  <c r="D8440" i="4" s="1"/>
  <c r="D8449" i="4" a="1"/>
  <c r="D8449" i="4" s="1"/>
  <c r="D8439" i="4" a="1"/>
  <c r="D8439" i="4" s="1"/>
  <c r="D8442" i="4" a="1"/>
  <c r="D8442" i="4" s="1"/>
  <c r="D8447" i="4" a="1"/>
  <c r="D8447" i="4" s="1"/>
  <c r="D8441" i="4" a="1"/>
  <c r="D8441" i="4" s="1"/>
  <c r="D8059" i="4" a="1"/>
  <c r="D8059" i="4" s="1"/>
  <c r="D8060" i="4" a="1"/>
  <c r="D8060" i="4" s="1"/>
  <c r="D8061" i="4" a="1"/>
  <c r="D8061" i="4" s="1"/>
  <c r="D8054" i="4" a="1"/>
  <c r="D8054" i="4" s="1"/>
  <c r="D8056" i="4" a="1"/>
  <c r="D8056" i="4" s="1"/>
  <c r="D8055" i="4" a="1"/>
  <c r="D8055" i="4" s="1"/>
  <c r="D8057" i="4" a="1"/>
  <c r="D8057" i="4" s="1"/>
  <c r="D8062" i="4" a="1"/>
  <c r="D8062" i="4" s="1"/>
  <c r="D8058" i="4" a="1"/>
  <c r="D8058" i="4" s="1"/>
  <c r="D8064" i="4" a="1"/>
  <c r="D8064" i="4" s="1"/>
  <c r="D8063" i="4" a="1"/>
  <c r="D8063" i="4" s="1"/>
  <c r="D7679" i="4" a="1"/>
  <c r="D7679" i="4" s="1"/>
  <c r="D7680" i="4" a="1"/>
  <c r="D7680" i="4" s="1"/>
  <c r="D7676" i="4" a="1"/>
  <c r="D7676" i="4" s="1"/>
  <c r="D7677" i="4" a="1"/>
  <c r="D7677" i="4" s="1"/>
  <c r="D7678" i="4" a="1"/>
  <c r="D7678" i="4" s="1"/>
  <c r="D7681" i="4" a="1"/>
  <c r="D7681" i="4" s="1"/>
  <c r="D7671" i="4" a="1"/>
  <c r="D7671" i="4" s="1"/>
  <c r="D7673" i="4" a="1"/>
  <c r="D7673" i="4" s="1"/>
  <c r="D7670" i="4" a="1"/>
  <c r="D7670" i="4" s="1"/>
  <c r="D7674" i="4" a="1"/>
  <c r="D7674" i="4" s="1"/>
  <c r="D7675" i="4" a="1"/>
  <c r="D7675" i="4" s="1"/>
  <c r="D7290" i="4" a="1"/>
  <c r="D7290" i="4" s="1"/>
  <c r="D7291" i="4" a="1"/>
  <c r="D7291" i="4" s="1"/>
  <c r="D7292" i="4" a="1"/>
  <c r="D7292" i="4" s="1"/>
  <c r="D7293" i="4" a="1"/>
  <c r="D7293" i="4" s="1"/>
  <c r="D7286" i="4" a="1"/>
  <c r="D7286" i="4" s="1"/>
  <c r="D7287" i="4" a="1"/>
  <c r="D7287" i="4" s="1"/>
  <c r="D7288" i="4" a="1"/>
  <c r="D7288" i="4" s="1"/>
  <c r="D7289" i="4" a="1"/>
  <c r="D7289" i="4" s="1"/>
  <c r="D7295" i="4" a="1"/>
  <c r="D7295" i="4" s="1"/>
  <c r="D7297" i="4" a="1"/>
  <c r="D7297" i="4" s="1"/>
  <c r="D7294" i="4" a="1"/>
  <c r="D7294" i="4" s="1"/>
  <c r="D7296" i="4" a="1"/>
  <c r="D7296" i="4" s="1"/>
  <c r="D6906" i="4" a="1"/>
  <c r="D6906" i="4" s="1"/>
  <c r="D6907" i="4" a="1"/>
  <c r="D6907" i="4" s="1"/>
  <c r="D6908" i="4" a="1"/>
  <c r="D6908" i="4" s="1"/>
  <c r="D6909" i="4" a="1"/>
  <c r="D6909" i="4" s="1"/>
  <c r="D6913" i="4" a="1"/>
  <c r="D6913" i="4" s="1"/>
  <c r="D6910" i="4" a="1"/>
  <c r="D6910" i="4" s="1"/>
  <c r="D6911" i="4" a="1"/>
  <c r="D6911" i="4" s="1"/>
  <c r="D6912" i="4" a="1"/>
  <c r="D6912" i="4" s="1"/>
  <c r="D6903" i="4" a="1"/>
  <c r="D6903" i="4" s="1"/>
  <c r="D6904" i="4" a="1"/>
  <c r="D6904" i="4" s="1"/>
  <c r="D6905" i="4" a="1"/>
  <c r="D6905" i="4" s="1"/>
  <c r="D6902" i="4" a="1"/>
  <c r="D6902" i="4" s="1"/>
  <c r="D6523" i="4" a="1"/>
  <c r="D6523" i="4" s="1"/>
  <c r="D6524" i="4" a="1"/>
  <c r="D6524" i="4" s="1"/>
  <c r="D6525" i="4" a="1"/>
  <c r="D6525" i="4" s="1"/>
  <c r="D6526" i="4" a="1"/>
  <c r="D6526" i="4" s="1"/>
  <c r="D6527" i="4" a="1"/>
  <c r="D6527" i="4" s="1"/>
  <c r="D6528" i="4" a="1"/>
  <c r="D6528" i="4" s="1"/>
  <c r="D6529" i="4" a="1"/>
  <c r="D6529" i="4" s="1"/>
  <c r="D6518" i="4" a="1"/>
  <c r="D6518" i="4" s="1"/>
  <c r="D6521" i="4" a="1"/>
  <c r="D6521" i="4" s="1"/>
  <c r="D6520" i="4" a="1"/>
  <c r="D6520" i="4" s="1"/>
  <c r="D6522" i="4" a="1"/>
  <c r="D6522" i="4" s="1"/>
  <c r="D6519" i="4" a="1"/>
  <c r="D6519" i="4" s="1"/>
  <c r="D6135" i="4" a="1"/>
  <c r="D6135" i="4" s="1"/>
  <c r="D6136" i="4" a="1"/>
  <c r="D6136" i="4" s="1"/>
  <c r="D6144" i="4" a="1"/>
  <c r="D6144" i="4" s="1"/>
  <c r="D6145" i="4" a="1"/>
  <c r="D6145" i="4" s="1"/>
  <c r="D6142" i="4" a="1"/>
  <c r="D6142" i="4" s="1"/>
  <c r="D6143" i="4" a="1"/>
  <c r="D6143" i="4" s="1"/>
  <c r="D6134" i="4" a="1"/>
  <c r="D6134" i="4" s="1"/>
  <c r="D6137" i="4" a="1"/>
  <c r="D6137" i="4" s="1"/>
  <c r="D6138" i="4" a="1"/>
  <c r="D6138" i="4" s="1"/>
  <c r="D6139" i="4" a="1"/>
  <c r="D6139" i="4" s="1"/>
  <c r="D6141" i="4" a="1"/>
  <c r="D6141" i="4" s="1"/>
  <c r="D6140" i="4" a="1"/>
  <c r="D6140" i="4" s="1"/>
  <c r="D5755" i="4" a="1"/>
  <c r="D5755" i="4" s="1"/>
  <c r="D5756" i="4" a="1"/>
  <c r="D5756" i="4" s="1"/>
  <c r="D5757" i="4" a="1"/>
  <c r="D5757" i="4" s="1"/>
  <c r="D5750" i="4" a="1"/>
  <c r="D5750" i="4" s="1"/>
  <c r="D5752" i="4" a="1"/>
  <c r="D5752" i="4" s="1"/>
  <c r="D5753" i="4" a="1"/>
  <c r="D5753" i="4" s="1"/>
  <c r="D5754" i="4" a="1"/>
  <c r="D5754" i="4" s="1"/>
  <c r="D5751" i="4" a="1"/>
  <c r="D5751" i="4" s="1"/>
  <c r="D5758" i="4" a="1"/>
  <c r="D5758" i="4" s="1"/>
  <c r="D5759" i="4" a="1"/>
  <c r="D5759" i="4" s="1"/>
  <c r="D5761" i="4" a="1"/>
  <c r="D5761" i="4" s="1"/>
  <c r="D5760" i="4" a="1"/>
  <c r="D5760" i="4" s="1"/>
  <c r="D5371" i="4" a="1"/>
  <c r="D5371" i="4" s="1"/>
  <c r="D5372" i="4" a="1"/>
  <c r="D5372" i="4" s="1"/>
  <c r="D5373" i="4" a="1"/>
  <c r="D5373" i="4" s="1"/>
  <c r="D5375" i="4" a="1"/>
  <c r="D5375" i="4" s="1"/>
  <c r="D5376" i="4" a="1"/>
  <c r="D5376" i="4" s="1"/>
  <c r="D5366" i="4" a="1"/>
  <c r="D5366" i="4" s="1"/>
  <c r="D5367" i="4" a="1"/>
  <c r="D5367" i="4" s="1"/>
  <c r="D5368" i="4" a="1"/>
  <c r="D5368" i="4" s="1"/>
  <c r="D5369" i="4" a="1"/>
  <c r="D5369" i="4" s="1"/>
  <c r="D5374" i="4" a="1"/>
  <c r="D5374" i="4" s="1"/>
  <c r="D5377" i="4" a="1"/>
  <c r="D5377" i="4" s="1"/>
  <c r="D5370" i="4" a="1"/>
  <c r="D5370" i="4" s="1"/>
  <c r="D4988" i="4" a="1"/>
  <c r="D4988" i="4" s="1"/>
  <c r="D4989" i="4" a="1"/>
  <c r="D4989" i="4" s="1"/>
  <c r="D4990" i="4" a="1"/>
  <c r="D4990" i="4" s="1"/>
  <c r="D4983" i="4" a="1"/>
  <c r="D4983" i="4" s="1"/>
  <c r="D4984" i="4" a="1"/>
  <c r="D4984" i="4" s="1"/>
  <c r="D4985" i="4" a="1"/>
  <c r="D4985" i="4" s="1"/>
  <c r="D4982" i="4" a="1"/>
  <c r="D4982" i="4" s="1"/>
  <c r="D4993" i="4" a="1"/>
  <c r="D4993" i="4" s="1"/>
  <c r="D4992" i="4" a="1"/>
  <c r="D4992" i="4" s="1"/>
  <c r="D4986" i="4" a="1"/>
  <c r="D4986" i="4" s="1"/>
  <c r="D4987" i="4" a="1"/>
  <c r="D4987" i="4" s="1"/>
  <c r="D4991" i="4" a="1"/>
  <c r="D4991" i="4" s="1"/>
  <c r="D4604" i="4" a="1"/>
  <c r="D4604" i="4" s="1"/>
  <c r="D4605" i="4" a="1"/>
  <c r="D4605" i="4" s="1"/>
  <c r="D4606" i="4" a="1"/>
  <c r="D4606" i="4" s="1"/>
  <c r="D4598" i="4" a="1"/>
  <c r="D4598" i="4" s="1"/>
  <c r="D4607" i="4" a="1"/>
  <c r="D4607" i="4" s="1"/>
  <c r="D4601" i="4" a="1"/>
  <c r="D4601" i="4" s="1"/>
  <c r="D4602" i="4" a="1"/>
  <c r="D4602" i="4" s="1"/>
  <c r="D4603" i="4" a="1"/>
  <c r="D4603" i="4" s="1"/>
  <c r="D4608" i="4" a="1"/>
  <c r="D4608" i="4" s="1"/>
  <c r="D4599" i="4" a="1"/>
  <c r="D4599" i="4" s="1"/>
  <c r="D4600" i="4" a="1"/>
  <c r="D4600" i="4" s="1"/>
  <c r="D4609" i="4" a="1"/>
  <c r="D4609" i="4" s="1"/>
  <c r="D4224" i="4" a="1"/>
  <c r="D4224" i="4" s="1"/>
  <c r="D4225" i="4" a="1"/>
  <c r="D4225" i="4" s="1"/>
  <c r="D4217" i="4" a="1"/>
  <c r="D4217" i="4" s="1"/>
  <c r="D4215" i="4" a="1"/>
  <c r="D4215" i="4" s="1"/>
  <c r="D4216" i="4" a="1"/>
  <c r="D4216" i="4" s="1"/>
  <c r="D4219" i="4" a="1"/>
  <c r="D4219" i="4" s="1"/>
  <c r="D4220" i="4" a="1"/>
  <c r="D4220" i="4" s="1"/>
  <c r="D4221" i="4" a="1"/>
  <c r="D4221" i="4" s="1"/>
  <c r="D4214" i="4" a="1"/>
  <c r="D4214" i="4" s="1"/>
  <c r="D4218" i="4" a="1"/>
  <c r="D4218" i="4" s="1"/>
  <c r="D4222" i="4" a="1"/>
  <c r="D4222" i="4" s="1"/>
  <c r="D4223" i="4" a="1"/>
  <c r="D4223" i="4" s="1"/>
  <c r="D3840" i="4" a="1"/>
  <c r="D3840" i="4" s="1"/>
  <c r="D3841" i="4" a="1"/>
  <c r="D3841" i="4" s="1"/>
  <c r="D3833" i="4" a="1"/>
  <c r="D3833" i="4" s="1"/>
  <c r="D3836" i="4" a="1"/>
  <c r="D3836" i="4" s="1"/>
  <c r="D3835" i="4" a="1"/>
  <c r="D3835" i="4" s="1"/>
  <c r="D3837" i="4" a="1"/>
  <c r="D3837" i="4" s="1"/>
  <c r="D3830" i="4" a="1"/>
  <c r="D3830" i="4" s="1"/>
  <c r="D3831" i="4" a="1"/>
  <c r="D3831" i="4" s="1"/>
  <c r="D3832" i="4" a="1"/>
  <c r="D3832" i="4" s="1"/>
  <c r="D3834" i="4" a="1"/>
  <c r="D3834" i="4" s="1"/>
  <c r="D3838" i="4" a="1"/>
  <c r="D3838" i="4" s="1"/>
  <c r="D3839" i="4" a="1"/>
  <c r="D3839" i="4" s="1"/>
  <c r="D3456" i="4" a="1"/>
  <c r="D3456" i="4" s="1"/>
  <c r="D3457" i="4" a="1"/>
  <c r="D3457" i="4" s="1"/>
  <c r="D3449" i="4" a="1"/>
  <c r="D3449" i="4" s="1"/>
  <c r="D3455" i="4" a="1"/>
  <c r="D3455" i="4" s="1"/>
  <c r="D3452" i="4" a="1"/>
  <c r="D3452" i="4" s="1"/>
  <c r="D3451" i="4" a="1"/>
  <c r="D3451" i="4" s="1"/>
  <c r="D3453" i="4" a="1"/>
  <c r="D3453" i="4" s="1"/>
  <c r="D3446" i="4" a="1"/>
  <c r="D3446" i="4" s="1"/>
  <c r="D3447" i="4" a="1"/>
  <c r="D3447" i="4" s="1"/>
  <c r="D3448" i="4" a="1"/>
  <c r="D3448" i="4" s="1"/>
  <c r="D3454" i="4" a="1"/>
  <c r="D3454" i="4" s="1"/>
  <c r="D3450" i="4" a="1"/>
  <c r="D3450" i="4" s="1"/>
  <c r="D3072" i="4" a="1"/>
  <c r="D3072" i="4" s="1"/>
  <c r="D3073" i="4" a="1"/>
  <c r="D3073" i="4" s="1"/>
  <c r="D3065" i="4" a="1"/>
  <c r="D3065" i="4" s="1"/>
  <c r="D3067" i="4" a="1"/>
  <c r="D3067" i="4" s="1"/>
  <c r="D3068" i="4" a="1"/>
  <c r="D3068" i="4" s="1"/>
  <c r="D3069" i="4" a="1"/>
  <c r="D3069" i="4" s="1"/>
  <c r="D3062" i="4" a="1"/>
  <c r="D3062" i="4" s="1"/>
  <c r="D3063" i="4" a="1"/>
  <c r="D3063" i="4" s="1"/>
  <c r="D3064" i="4" a="1"/>
  <c r="D3064" i="4" s="1"/>
  <c r="D3066" i="4" a="1"/>
  <c r="D3066" i="4" s="1"/>
  <c r="D3070" i="4" a="1"/>
  <c r="D3070" i="4" s="1"/>
  <c r="D3071" i="4" a="1"/>
  <c r="D3071" i="4" s="1"/>
  <c r="D2681" i="4" a="1"/>
  <c r="D2681" i="4" s="1"/>
  <c r="D2682" i="4" a="1"/>
  <c r="D2682" i="4" s="1"/>
  <c r="D2683" i="4" a="1"/>
  <c r="D2683" i="4" s="1"/>
  <c r="D2679" i="4" a="1"/>
  <c r="D2679" i="4" s="1"/>
  <c r="D2680" i="4" a="1"/>
  <c r="D2680" i="4" s="1"/>
  <c r="D2684" i="4" a="1"/>
  <c r="D2684" i="4" s="1"/>
  <c r="D2689" i="4" a="1"/>
  <c r="D2689" i="4" s="1"/>
  <c r="D2678" i="4" a="1"/>
  <c r="D2678" i="4" s="1"/>
  <c r="D2685" i="4" a="1"/>
  <c r="D2685" i="4" s="1"/>
  <c r="D2686" i="4" a="1"/>
  <c r="D2686" i="4" s="1"/>
  <c r="D2687" i="4" a="1"/>
  <c r="D2687" i="4" s="1"/>
  <c r="D2688" i="4" a="1"/>
  <c r="D2688" i="4" s="1"/>
  <c r="D2295" i="4" a="1"/>
  <c r="D2295" i="4" s="1"/>
  <c r="D2296" i="4" a="1"/>
  <c r="D2296" i="4" s="1"/>
  <c r="D2297" i="4" a="1"/>
  <c r="D2297" i="4" s="1"/>
  <c r="D2303" i="4" a="1"/>
  <c r="D2303" i="4" s="1"/>
  <c r="D2304" i="4" a="1"/>
  <c r="D2304" i="4" s="1"/>
  <c r="D2305" i="4" a="1"/>
  <c r="D2305" i="4" s="1"/>
  <c r="D2302" i="4" a="1"/>
  <c r="D2302" i="4" s="1"/>
  <c r="D2299" i="4" a="1"/>
  <c r="D2299" i="4" s="1"/>
  <c r="D2294" i="4" a="1"/>
  <c r="D2294" i="4" s="1"/>
  <c r="D2301" i="4" a="1"/>
  <c r="D2301" i="4" s="1"/>
  <c r="D2298" i="4" a="1"/>
  <c r="D2298" i="4" s="1"/>
  <c r="D2300" i="4" a="1"/>
  <c r="D2300" i="4" s="1"/>
  <c r="D1910" i="4" a="1"/>
  <c r="D1910" i="4" s="1"/>
  <c r="D1911" i="4" a="1"/>
  <c r="D1911" i="4" s="1"/>
  <c r="D1915" i="4" a="1"/>
  <c r="D1915" i="4" s="1"/>
  <c r="D1916" i="4" a="1"/>
  <c r="D1916" i="4" s="1"/>
  <c r="D1917" i="4" a="1"/>
  <c r="D1917" i="4" s="1"/>
  <c r="D1912" i="4" a="1"/>
  <c r="D1912" i="4" s="1"/>
  <c r="D1913" i="4" a="1"/>
  <c r="D1913" i="4" s="1"/>
  <c r="D1918" i="4" a="1"/>
  <c r="D1918" i="4" s="1"/>
  <c r="D1920" i="4" a="1"/>
  <c r="D1920" i="4" s="1"/>
  <c r="D1921" i="4" a="1"/>
  <c r="D1921" i="4" s="1"/>
  <c r="D1914" i="4" a="1"/>
  <c r="D1914" i="4" s="1"/>
  <c r="D1919" i="4" a="1"/>
  <c r="D1919" i="4" s="1"/>
  <c r="D1533" i="4" a="1"/>
  <c r="D1533" i="4" s="1"/>
  <c r="D1534" i="4" a="1"/>
  <c r="D1534" i="4" s="1"/>
  <c r="D1535" i="4" a="1"/>
  <c r="D1535" i="4" s="1"/>
  <c r="D1527" i="4" a="1"/>
  <c r="D1527" i="4" s="1"/>
  <c r="D1528" i="4" a="1"/>
  <c r="D1528" i="4" s="1"/>
  <c r="D1537" i="4" a="1"/>
  <c r="D1537" i="4" s="1"/>
  <c r="D1536" i="4" a="1"/>
  <c r="D1536" i="4" s="1"/>
  <c r="D1526" i="4" a="1"/>
  <c r="D1526" i="4" s="1"/>
  <c r="D1529" i="4" a="1"/>
  <c r="D1529" i="4" s="1"/>
  <c r="D1531" i="4" a="1"/>
  <c r="D1531" i="4" s="1"/>
  <c r="D1532" i="4" a="1"/>
  <c r="D1532" i="4" s="1"/>
  <c r="D1530" i="4" a="1"/>
  <c r="D1530" i="4" s="1"/>
  <c r="D1149" i="4" a="1"/>
  <c r="D1149" i="4" s="1"/>
  <c r="D1145" i="4" a="1"/>
  <c r="D1145" i="4" s="1"/>
  <c r="D1146" i="4" a="1"/>
  <c r="D1146" i="4" s="1"/>
  <c r="D1147" i="4" a="1"/>
  <c r="D1147" i="4" s="1"/>
  <c r="D1142" i="4" a="1"/>
  <c r="D1142" i="4" s="1"/>
  <c r="D1143" i="4" a="1"/>
  <c r="D1143" i="4" s="1"/>
  <c r="D1144" i="4" a="1"/>
  <c r="D1144" i="4" s="1"/>
  <c r="D1150" i="4" a="1"/>
  <c r="D1150" i="4" s="1"/>
  <c r="D1151" i="4" a="1"/>
  <c r="D1151" i="4" s="1"/>
  <c r="D1152" i="4" a="1"/>
  <c r="D1152" i="4" s="1"/>
  <c r="D1148" i="4" a="1"/>
  <c r="D1148" i="4" s="1"/>
  <c r="D1153" i="4" a="1"/>
  <c r="D1153" i="4" s="1"/>
  <c r="D765" i="4" a="1"/>
  <c r="D765" i="4" s="1"/>
  <c r="D763" i="4" a="1"/>
  <c r="D763" i="4" s="1"/>
  <c r="D764" i="4" a="1"/>
  <c r="D764" i="4" s="1"/>
  <c r="D766" i="4" a="1"/>
  <c r="D766" i="4" s="1"/>
  <c r="D762" i="4" a="1"/>
  <c r="D762" i="4" s="1"/>
  <c r="D767" i="4" a="1"/>
  <c r="D767" i="4" s="1"/>
  <c r="D769" i="4" a="1"/>
  <c r="D769" i="4" s="1"/>
  <c r="D768" i="4" a="1"/>
  <c r="D768" i="4" s="1"/>
  <c r="D760" i="4" a="1"/>
  <c r="D760" i="4" s="1"/>
  <c r="D761" i="4" a="1"/>
  <c r="D761" i="4" s="1"/>
  <c r="D759" i="4" a="1"/>
  <c r="D759" i="4" s="1"/>
  <c r="D758" i="4" a="1"/>
  <c r="D758" i="4" s="1"/>
  <c r="D381" i="4" a="1"/>
  <c r="D381" i="4" s="1"/>
  <c r="D375" i="4" a="1"/>
  <c r="D375" i="4" s="1"/>
  <c r="D376" i="4" a="1"/>
  <c r="D376" i="4" s="1"/>
  <c r="D377" i="4" a="1"/>
  <c r="D377" i="4" s="1"/>
  <c r="D382" i="4" a="1"/>
  <c r="D382" i="4" s="1"/>
  <c r="D383" i="4" a="1"/>
  <c r="D383" i="4" s="1"/>
  <c r="D380" i="4" a="1"/>
  <c r="D380" i="4" s="1"/>
  <c r="D384" i="4" a="1"/>
  <c r="D384" i="4" s="1"/>
  <c r="D385" i="4" a="1"/>
  <c r="D385" i="4" s="1"/>
  <c r="D378" i="4" a="1"/>
  <c r="D378" i="4" s="1"/>
  <c r="D379" i="4" a="1"/>
  <c r="D379" i="4" s="1"/>
  <c r="D374" i="4" a="1"/>
  <c r="D374" i="4" s="1"/>
  <c r="D11996" i="4" a="1"/>
  <c r="D11996" i="4" s="1"/>
  <c r="D11835" i="4" a="1"/>
  <c r="D11835" i="4" s="1"/>
  <c r="D11782" i="4" a="1"/>
  <c r="D11782" i="4" s="1"/>
  <c r="D11754" i="4" a="1"/>
  <c r="D11754" i="4" s="1"/>
  <c r="D11616" i="4" a="1"/>
  <c r="D11616" i="4" s="1"/>
  <c r="D11586" i="4" a="1"/>
  <c r="D11586" i="4" s="1"/>
  <c r="D11546" i="4" a="1"/>
  <c r="D11546" i="4" s="1"/>
  <c r="D11471" i="4" a="1"/>
  <c r="D11471" i="4" s="1"/>
  <c r="D11434" i="4" a="1"/>
  <c r="D11434" i="4" s="1"/>
  <c r="D11396" i="4" a="1"/>
  <c r="D11396" i="4" s="1"/>
  <c r="D11280" i="4" a="1"/>
  <c r="D11280" i="4" s="1"/>
  <c r="D11247" i="4" a="1"/>
  <c r="D11247" i="4" s="1"/>
  <c r="D11206" i="4" a="1"/>
  <c r="D11206" i="4" s="1"/>
  <c r="D11169" i="4" a="1"/>
  <c r="D11169" i="4" s="1"/>
  <c r="D11056" i="4" a="1"/>
  <c r="D11056" i="4" s="1"/>
  <c r="D11016" i="4" a="1"/>
  <c r="D11016" i="4" s="1"/>
  <c r="D10889" i="4" a="1"/>
  <c r="D10889" i="4" s="1"/>
  <c r="D10836" i="4" a="1"/>
  <c r="D10836" i="4" s="1"/>
  <c r="D10592" i="4" a="1"/>
  <c r="D10592" i="4" s="1"/>
  <c r="D10524" i="4" a="1"/>
  <c r="D10524" i="4" s="1"/>
  <c r="D10249" i="4" a="1"/>
  <c r="D10249" i="4" s="1"/>
  <c r="D10165" i="4" a="1"/>
  <c r="D10165" i="4" s="1"/>
  <c r="D9975" i="4" a="1"/>
  <c r="D9975" i="4" s="1"/>
  <c r="D9145" i="4" a="1"/>
  <c r="D9145" i="4" s="1"/>
  <c r="D7873" i="4" a="1"/>
  <c r="D7873" i="4" s="1"/>
  <c r="D11890" i="4" a="1"/>
  <c r="D11890" i="4" s="1"/>
  <c r="D11891" i="4" a="1"/>
  <c r="D11891" i="4" s="1"/>
  <c r="D11892" i="4" a="1"/>
  <c r="D11892" i="4" s="1"/>
  <c r="D11893" i="4" a="1"/>
  <c r="D11893" i="4" s="1"/>
  <c r="D11889" i="4" a="1"/>
  <c r="D11889" i="4" s="1"/>
  <c r="D11500" i="4" a="1"/>
  <c r="D11500" i="4" s="1"/>
  <c r="D11501" i="4" a="1"/>
  <c r="D11501" i="4" s="1"/>
  <c r="D11502" i="4" a="1"/>
  <c r="D11502" i="4" s="1"/>
  <c r="D11499" i="4" a="1"/>
  <c r="D11499" i="4" s="1"/>
  <c r="D11507" i="4" a="1"/>
  <c r="D11507" i="4" s="1"/>
  <c r="D11509" i="4" a="1"/>
  <c r="D11509" i="4" s="1"/>
  <c r="D11116" i="4" a="1"/>
  <c r="D11116" i="4" s="1"/>
  <c r="D11117" i="4" a="1"/>
  <c r="D11117" i="4" s="1"/>
  <c r="D11118" i="4" a="1"/>
  <c r="D11118" i="4" s="1"/>
  <c r="D11115" i="4" a="1"/>
  <c r="D11115" i="4" s="1"/>
  <c r="D11123" i="4" a="1"/>
  <c r="D11123" i="4" s="1"/>
  <c r="D11125" i="4" a="1"/>
  <c r="D11125" i="4" s="1"/>
  <c r="D10733" i="4" a="1"/>
  <c r="D10733" i="4" s="1"/>
  <c r="D10734" i="4" a="1"/>
  <c r="D10734" i="4" s="1"/>
  <c r="D10735" i="4" a="1"/>
  <c r="D10735" i="4" s="1"/>
  <c r="D10739" i="4" a="1"/>
  <c r="D10739" i="4" s="1"/>
  <c r="D10740" i="4" a="1"/>
  <c r="D10740" i="4" s="1"/>
  <c r="D10741" i="4" a="1"/>
  <c r="D10741" i="4" s="1"/>
  <c r="D10738" i="4" a="1"/>
  <c r="D10738" i="4" s="1"/>
  <c r="D10730" i="4" a="1"/>
  <c r="D10730" i="4" s="1"/>
  <c r="D10736" i="4" a="1"/>
  <c r="D10736" i="4" s="1"/>
  <c r="D10349" i="4" a="1"/>
  <c r="D10349" i="4" s="1"/>
  <c r="D10350" i="4" a="1"/>
  <c r="D10350" i="4" s="1"/>
  <c r="D10351" i="4" a="1"/>
  <c r="D10351" i="4" s="1"/>
  <c r="D10347" i="4" a="1"/>
  <c r="D10347" i="4" s="1"/>
  <c r="D10353" i="4" a="1"/>
  <c r="D10353" i="4" s="1"/>
  <c r="D10354" i="4" a="1"/>
  <c r="D10354" i="4" s="1"/>
  <c r="D10355" i="4" a="1"/>
  <c r="D10355" i="4" s="1"/>
  <c r="D9969" i="4" a="1"/>
  <c r="D9969" i="4" s="1"/>
  <c r="D9970" i="4" a="1"/>
  <c r="D9970" i="4" s="1"/>
  <c r="D9971" i="4" a="1"/>
  <c r="D9971" i="4" s="1"/>
  <c r="D9964" i="4" a="1"/>
  <c r="D9964" i="4" s="1"/>
  <c r="D9965" i="4" a="1"/>
  <c r="D9965" i="4" s="1"/>
  <c r="D9966" i="4" a="1"/>
  <c r="D9966" i="4" s="1"/>
  <c r="D9968" i="4" a="1"/>
  <c r="D9968" i="4" s="1"/>
  <c r="D9962" i="4" a="1"/>
  <c r="D9962" i="4" s="1"/>
  <c r="D9963" i="4" a="1"/>
  <c r="D9963" i="4" s="1"/>
  <c r="D9967" i="4" a="1"/>
  <c r="D9967" i="4" s="1"/>
  <c r="D9972" i="4" a="1"/>
  <c r="D9972" i="4" s="1"/>
  <c r="D9581" i="4" a="1"/>
  <c r="D9581" i="4" s="1"/>
  <c r="D9582" i="4" a="1"/>
  <c r="D9582" i="4" s="1"/>
  <c r="D9583" i="4" a="1"/>
  <c r="D9583" i="4" s="1"/>
  <c r="D9578" i="4" a="1"/>
  <c r="D9578" i="4" s="1"/>
  <c r="D9585" i="4" a="1"/>
  <c r="D9585" i="4" s="1"/>
  <c r="D9586" i="4" a="1"/>
  <c r="D9586" i="4" s="1"/>
  <c r="D9587" i="4" a="1"/>
  <c r="D9587" i="4" s="1"/>
  <c r="D9588" i="4" a="1"/>
  <c r="D9588" i="4" s="1"/>
  <c r="D9589" i="4" a="1"/>
  <c r="D9589" i="4" s="1"/>
  <c r="D9197" i="4" a="1"/>
  <c r="D9197" i="4" s="1"/>
  <c r="D9198" i="4" a="1"/>
  <c r="D9198" i="4" s="1"/>
  <c r="D9199" i="4" a="1"/>
  <c r="D9199" i="4" s="1"/>
  <c r="D9204" i="4" a="1"/>
  <c r="D9204" i="4" s="1"/>
  <c r="D9205" i="4" a="1"/>
  <c r="D9205" i="4" s="1"/>
  <c r="D9194" i="4" a="1"/>
  <c r="D9194" i="4" s="1"/>
  <c r="D9203" i="4" a="1"/>
  <c r="D9203" i="4" s="1"/>
  <c r="D9196" i="4" a="1"/>
  <c r="D9196" i="4" s="1"/>
  <c r="D9202" i="4" a="1"/>
  <c r="D9202" i="4" s="1"/>
  <c r="D9201" i="4" a="1"/>
  <c r="D9201" i="4" s="1"/>
  <c r="D8810" i="4" a="1"/>
  <c r="D8810" i="4" s="1"/>
  <c r="D8811" i="4" a="1"/>
  <c r="D8811" i="4" s="1"/>
  <c r="D8812" i="4" a="1"/>
  <c r="D8812" i="4" s="1"/>
  <c r="D8814" i="4" a="1"/>
  <c r="D8814" i="4" s="1"/>
  <c r="D8813" i="4" a="1"/>
  <c r="D8813" i="4" s="1"/>
  <c r="D8815" i="4" a="1"/>
  <c r="D8815" i="4" s="1"/>
  <c r="D8816" i="4" a="1"/>
  <c r="D8816" i="4" s="1"/>
  <c r="D8817" i="4" a="1"/>
  <c r="D8817" i="4" s="1"/>
  <c r="D8818" i="4" a="1"/>
  <c r="D8818" i="4" s="1"/>
  <c r="D8820" i="4" a="1"/>
  <c r="D8820" i="4" s="1"/>
  <c r="D8819" i="4" a="1"/>
  <c r="D8819" i="4" s="1"/>
  <c r="D8427" i="4" a="1"/>
  <c r="D8427" i="4" s="1"/>
  <c r="D8428" i="4" a="1"/>
  <c r="D8428" i="4" s="1"/>
  <c r="D8429" i="4" a="1"/>
  <c r="D8429" i="4" s="1"/>
  <c r="D8433" i="4" a="1"/>
  <c r="D8433" i="4" s="1"/>
  <c r="D8434" i="4" a="1"/>
  <c r="D8434" i="4" s="1"/>
  <c r="D8435" i="4" a="1"/>
  <c r="D8435" i="4" s="1"/>
  <c r="D8426" i="4" a="1"/>
  <c r="D8426" i="4" s="1"/>
  <c r="D8430" i="4" a="1"/>
  <c r="D8430" i="4" s="1"/>
  <c r="D8432" i="4" a="1"/>
  <c r="D8432" i="4" s="1"/>
  <c r="D8437" i="4" a="1"/>
  <c r="D8437" i="4" s="1"/>
  <c r="D8431" i="4" a="1"/>
  <c r="D8431" i="4" s="1"/>
  <c r="D8043" i="4" a="1"/>
  <c r="D8043" i="4" s="1"/>
  <c r="D8044" i="4" a="1"/>
  <c r="D8044" i="4" s="1"/>
  <c r="D8045" i="4" a="1"/>
  <c r="D8045" i="4" s="1"/>
  <c r="D8052" i="4" a="1"/>
  <c r="D8052" i="4" s="1"/>
  <c r="D8050" i="4" a="1"/>
  <c r="D8050" i="4" s="1"/>
  <c r="D8051" i="4" a="1"/>
  <c r="D8051" i="4" s="1"/>
  <c r="D8053" i="4" a="1"/>
  <c r="D8053" i="4" s="1"/>
  <c r="D8046" i="4" a="1"/>
  <c r="D8046" i="4" s="1"/>
  <c r="D8047" i="4" a="1"/>
  <c r="D8047" i="4" s="1"/>
  <c r="D8048" i="4" a="1"/>
  <c r="D8048" i="4" s="1"/>
  <c r="D8049" i="4" a="1"/>
  <c r="D8049" i="4" s="1"/>
  <c r="D7663" i="4" a="1"/>
  <c r="D7663" i="4" s="1"/>
  <c r="D7664" i="4" a="1"/>
  <c r="D7664" i="4" s="1"/>
  <c r="D7658" i="4" a="1"/>
  <c r="D7658" i="4" s="1"/>
  <c r="D7659" i="4" a="1"/>
  <c r="D7659" i="4" s="1"/>
  <c r="D7660" i="4" a="1"/>
  <c r="D7660" i="4" s="1"/>
  <c r="D7665" i="4" a="1"/>
  <c r="D7665" i="4" s="1"/>
  <c r="D7661" i="4" a="1"/>
  <c r="D7661" i="4" s="1"/>
  <c r="D7662" i="4" a="1"/>
  <c r="D7662" i="4" s="1"/>
  <c r="D7666" i="4" a="1"/>
  <c r="D7666" i="4" s="1"/>
  <c r="D7669" i="4" a="1"/>
  <c r="D7669" i="4" s="1"/>
  <c r="D7667" i="4" a="1"/>
  <c r="D7667" i="4" s="1"/>
  <c r="D7668" i="4" a="1"/>
  <c r="D7668" i="4" s="1"/>
  <c r="D7274" i="4" a="1"/>
  <c r="D7274" i="4" s="1"/>
  <c r="D7275" i="4" a="1"/>
  <c r="D7275" i="4" s="1"/>
  <c r="D7276" i="4" a="1"/>
  <c r="D7276" i="4" s="1"/>
  <c r="D7277" i="4" a="1"/>
  <c r="D7277" i="4" s="1"/>
  <c r="D7283" i="4" a="1"/>
  <c r="D7283" i="4" s="1"/>
  <c r="D7282" i="4" a="1"/>
  <c r="D7282" i="4" s="1"/>
  <c r="D7284" i="4" a="1"/>
  <c r="D7284" i="4" s="1"/>
  <c r="D7285" i="4" a="1"/>
  <c r="D7285" i="4" s="1"/>
  <c r="D7278" i="4" a="1"/>
  <c r="D7278" i="4" s="1"/>
  <c r="D7279" i="4" a="1"/>
  <c r="D7279" i="4" s="1"/>
  <c r="D7281" i="4" a="1"/>
  <c r="D7281" i="4" s="1"/>
  <c r="D7280" i="4" a="1"/>
  <c r="D7280" i="4" s="1"/>
  <c r="D6890" i="4" a="1"/>
  <c r="D6890" i="4" s="1"/>
  <c r="D6891" i="4" a="1"/>
  <c r="D6891" i="4" s="1"/>
  <c r="D6892" i="4" a="1"/>
  <c r="D6892" i="4" s="1"/>
  <c r="D6893" i="4" a="1"/>
  <c r="D6893" i="4" s="1"/>
  <c r="D6899" i="4" a="1"/>
  <c r="D6899" i="4" s="1"/>
  <c r="D6894" i="4" a="1"/>
  <c r="D6894" i="4" s="1"/>
  <c r="D6895" i="4" a="1"/>
  <c r="D6895" i="4" s="1"/>
  <c r="D6896" i="4" a="1"/>
  <c r="D6896" i="4" s="1"/>
  <c r="D6897" i="4" a="1"/>
  <c r="D6897" i="4" s="1"/>
  <c r="D6898" i="4" a="1"/>
  <c r="D6898" i="4" s="1"/>
  <c r="D6900" i="4" a="1"/>
  <c r="D6900" i="4" s="1"/>
  <c r="D6901" i="4" a="1"/>
  <c r="D6901" i="4" s="1"/>
  <c r="D6507" i="4" a="1"/>
  <c r="D6507" i="4" s="1"/>
  <c r="D6508" i="4" a="1"/>
  <c r="D6508" i="4" s="1"/>
  <c r="D6506" i="4" a="1"/>
  <c r="D6506" i="4" s="1"/>
  <c r="D6509" i="4" a="1"/>
  <c r="D6509" i="4" s="1"/>
  <c r="D6511" i="4" a="1"/>
  <c r="D6511" i="4" s="1"/>
  <c r="D6515" i="4" a="1"/>
  <c r="D6515" i="4" s="1"/>
  <c r="D6517" i="4" a="1"/>
  <c r="D6517" i="4" s="1"/>
  <c r="D6514" i="4" a="1"/>
  <c r="D6514" i="4" s="1"/>
  <c r="D6516" i="4" a="1"/>
  <c r="D6516" i="4" s="1"/>
  <c r="D6512" i="4" a="1"/>
  <c r="D6512" i="4" s="1"/>
  <c r="D6513" i="4" a="1"/>
  <c r="D6513" i="4" s="1"/>
  <c r="D6510" i="4" a="1"/>
  <c r="D6510" i="4" s="1"/>
  <c r="D6125" i="4" a="1"/>
  <c r="D6125" i="4" s="1"/>
  <c r="D6126" i="4" a="1"/>
  <c r="D6126" i="4" s="1"/>
  <c r="D6122" i="4" a="1"/>
  <c r="D6122" i="4" s="1"/>
  <c r="D6124" i="4" a="1"/>
  <c r="D6124" i="4" s="1"/>
  <c r="D6128" i="4" a="1"/>
  <c r="D6128" i="4" s="1"/>
  <c r="D6129" i="4" a="1"/>
  <c r="D6129" i="4" s="1"/>
  <c r="D6131" i="4" a="1"/>
  <c r="D6131" i="4" s="1"/>
  <c r="D6130" i="4" a="1"/>
  <c r="D6130" i="4" s="1"/>
  <c r="D6132" i="4" a="1"/>
  <c r="D6132" i="4" s="1"/>
  <c r="D6127" i="4" a="1"/>
  <c r="D6127" i="4" s="1"/>
  <c r="D6133" i="4" a="1"/>
  <c r="D6133" i="4" s="1"/>
  <c r="D6123" i="4" a="1"/>
  <c r="D6123" i="4" s="1"/>
  <c r="D5739" i="4" a="1"/>
  <c r="D5739" i="4" s="1"/>
  <c r="D5740" i="4" a="1"/>
  <c r="D5740" i="4" s="1"/>
  <c r="D5741" i="4" a="1"/>
  <c r="D5741" i="4" s="1"/>
  <c r="D5748" i="4" a="1"/>
  <c r="D5748" i="4" s="1"/>
  <c r="D5749" i="4" a="1"/>
  <c r="D5749" i="4" s="1"/>
  <c r="D5738" i="4" a="1"/>
  <c r="D5738" i="4" s="1"/>
  <c r="D5742" i="4" a="1"/>
  <c r="D5742" i="4" s="1"/>
  <c r="D5743" i="4" a="1"/>
  <c r="D5743" i="4" s="1"/>
  <c r="D5744" i="4" a="1"/>
  <c r="D5744" i="4" s="1"/>
  <c r="D5745" i="4" a="1"/>
  <c r="D5745" i="4" s="1"/>
  <c r="D5746" i="4" a="1"/>
  <c r="D5746" i="4" s="1"/>
  <c r="D5747" i="4" a="1"/>
  <c r="D5747" i="4" s="1"/>
  <c r="D5355" i="4" a="1"/>
  <c r="D5355" i="4" s="1"/>
  <c r="D5356" i="4" a="1"/>
  <c r="D5356" i="4" s="1"/>
  <c r="D5357" i="4" a="1"/>
  <c r="D5357" i="4" s="1"/>
  <c r="D5364" i="4" a="1"/>
  <c r="D5364" i="4" s="1"/>
  <c r="D5354" i="4" a="1"/>
  <c r="D5354" i="4" s="1"/>
  <c r="D5365" i="4" a="1"/>
  <c r="D5365" i="4" s="1"/>
  <c r="D5363" i="4" a="1"/>
  <c r="D5363" i="4" s="1"/>
  <c r="D5362" i="4" a="1"/>
  <c r="D5362" i="4" s="1"/>
  <c r="D5361" i="4" a="1"/>
  <c r="D5361" i="4" s="1"/>
  <c r="D5359" i="4" a="1"/>
  <c r="D5359" i="4" s="1"/>
  <c r="D5360" i="4" a="1"/>
  <c r="D5360" i="4" s="1"/>
  <c r="D4972" i="4" a="1"/>
  <c r="D4972" i="4" s="1"/>
  <c r="D4973" i="4" a="1"/>
  <c r="D4973" i="4" s="1"/>
  <c r="D4974" i="4" a="1"/>
  <c r="D4974" i="4" s="1"/>
  <c r="D4976" i="4" a="1"/>
  <c r="D4976" i="4" s="1"/>
  <c r="D4977" i="4" a="1"/>
  <c r="D4977" i="4" s="1"/>
  <c r="D4978" i="4" a="1"/>
  <c r="D4978" i="4" s="1"/>
  <c r="D4975" i="4" a="1"/>
  <c r="D4975" i="4" s="1"/>
  <c r="D4980" i="4" a="1"/>
  <c r="D4980" i="4" s="1"/>
  <c r="D4981" i="4" a="1"/>
  <c r="D4981" i="4" s="1"/>
  <c r="D4979" i="4" a="1"/>
  <c r="D4979" i="4" s="1"/>
  <c r="D4970" i="4" a="1"/>
  <c r="D4970" i="4" s="1"/>
  <c r="D4971" i="4" a="1"/>
  <c r="D4971" i="4" s="1"/>
  <c r="D4588" i="4" a="1"/>
  <c r="D4588" i="4" s="1"/>
  <c r="D4589" i="4" a="1"/>
  <c r="D4589" i="4" s="1"/>
  <c r="D4590" i="4" a="1"/>
  <c r="D4590" i="4" s="1"/>
  <c r="D4597" i="4" a="1"/>
  <c r="D4597" i="4" s="1"/>
  <c r="D4596" i="4" a="1"/>
  <c r="D4596" i="4" s="1"/>
  <c r="D4586" i="4" a="1"/>
  <c r="D4586" i="4" s="1"/>
  <c r="D4593" i="4" a="1"/>
  <c r="D4593" i="4" s="1"/>
  <c r="D4594" i="4" a="1"/>
  <c r="D4594" i="4" s="1"/>
  <c r="D4595" i="4" a="1"/>
  <c r="D4595" i="4" s="1"/>
  <c r="D4587" i="4" a="1"/>
  <c r="D4587" i="4" s="1"/>
  <c r="D4592" i="4" a="1"/>
  <c r="D4592" i="4" s="1"/>
  <c r="D4591" i="4" a="1"/>
  <c r="D4591" i="4" s="1"/>
  <c r="D4208" i="4" a="1"/>
  <c r="D4208" i="4" s="1"/>
  <c r="D4209" i="4" a="1"/>
  <c r="D4209" i="4" s="1"/>
  <c r="D4210" i="4" a="1"/>
  <c r="D4210" i="4" s="1"/>
  <c r="D4203" i="4" a="1"/>
  <c r="D4203" i="4" s="1"/>
  <c r="D4204" i="4" a="1"/>
  <c r="D4204" i="4" s="1"/>
  <c r="D4202" i="4" a="1"/>
  <c r="D4202" i="4" s="1"/>
  <c r="D4205" i="4" a="1"/>
  <c r="D4205" i="4" s="1"/>
  <c r="D4206" i="4" a="1"/>
  <c r="D4206" i="4" s="1"/>
  <c r="D4213" i="4" a="1"/>
  <c r="D4213" i="4" s="1"/>
  <c r="D4211" i="4" a="1"/>
  <c r="D4211" i="4" s="1"/>
  <c r="D4212" i="4" a="1"/>
  <c r="D4212" i="4" s="1"/>
  <c r="D4207" i="4" a="1"/>
  <c r="D4207" i="4" s="1"/>
  <c r="D3824" i="4" a="1"/>
  <c r="D3824" i="4" s="1"/>
  <c r="D3825" i="4" a="1"/>
  <c r="D3825" i="4" s="1"/>
  <c r="D3826" i="4" a="1"/>
  <c r="D3826" i="4" s="1"/>
  <c r="D3827" i="4" a="1"/>
  <c r="D3827" i="4" s="1"/>
  <c r="D3828" i="4" a="1"/>
  <c r="D3828" i="4" s="1"/>
  <c r="D3829" i="4" a="1"/>
  <c r="D3829" i="4" s="1"/>
  <c r="D3822" i="4" a="1"/>
  <c r="D3822" i="4" s="1"/>
  <c r="D3823" i="4" a="1"/>
  <c r="D3823" i="4" s="1"/>
  <c r="D3821" i="4" a="1"/>
  <c r="D3821" i="4" s="1"/>
  <c r="D3818" i="4" a="1"/>
  <c r="D3818" i="4" s="1"/>
  <c r="D3819" i="4" a="1"/>
  <c r="D3819" i="4" s="1"/>
  <c r="D3820" i="4" a="1"/>
  <c r="D3820" i="4" s="1"/>
  <c r="D3440" i="4" a="1"/>
  <c r="D3440" i="4" s="1"/>
  <c r="D3441" i="4" a="1"/>
  <c r="D3441" i="4" s="1"/>
  <c r="D3442" i="4" a="1"/>
  <c r="D3442" i="4" s="1"/>
  <c r="D3436" i="4" a="1"/>
  <c r="D3436" i="4" s="1"/>
  <c r="D3437" i="4" a="1"/>
  <c r="D3437" i="4" s="1"/>
  <c r="D3438" i="4" a="1"/>
  <c r="D3438" i="4" s="1"/>
  <c r="D3444" i="4" a="1"/>
  <c r="D3444" i="4" s="1"/>
  <c r="D3445" i="4" a="1"/>
  <c r="D3445" i="4" s="1"/>
  <c r="D3443" i="4" a="1"/>
  <c r="D3443" i="4" s="1"/>
  <c r="D3434" i="4" a="1"/>
  <c r="D3434" i="4" s="1"/>
  <c r="D3435" i="4" a="1"/>
  <c r="D3435" i="4" s="1"/>
  <c r="D3439" i="4" a="1"/>
  <c r="D3439" i="4" s="1"/>
  <c r="D3056" i="4" a="1"/>
  <c r="D3056" i="4" s="1"/>
  <c r="D3057" i="4" a="1"/>
  <c r="D3057" i="4" s="1"/>
  <c r="D3058" i="4" a="1"/>
  <c r="D3058" i="4" s="1"/>
  <c r="D3050" i="4" a="1"/>
  <c r="D3050" i="4" s="1"/>
  <c r="D3051" i="4" a="1"/>
  <c r="D3051" i="4" s="1"/>
  <c r="D3052" i="4" a="1"/>
  <c r="D3052" i="4" s="1"/>
  <c r="D3061" i="4" a="1"/>
  <c r="D3061" i="4" s="1"/>
  <c r="D3054" i="4" a="1"/>
  <c r="D3054" i="4" s="1"/>
  <c r="D3055" i="4" a="1"/>
  <c r="D3055" i="4" s="1"/>
  <c r="D3059" i="4" a="1"/>
  <c r="D3059" i="4" s="1"/>
  <c r="D3060" i="4" a="1"/>
  <c r="D3060" i="4" s="1"/>
  <c r="D3053" i="4" a="1"/>
  <c r="D3053" i="4" s="1"/>
  <c r="D2666" i="4" a="1"/>
  <c r="D2666" i="4" s="1"/>
  <c r="D2667" i="4" a="1"/>
  <c r="D2667" i="4" s="1"/>
  <c r="D2674" i="4" a="1"/>
  <c r="D2674" i="4" s="1"/>
  <c r="D2671" i="4" a="1"/>
  <c r="D2671" i="4" s="1"/>
  <c r="D2672" i="4" a="1"/>
  <c r="D2672" i="4" s="1"/>
  <c r="D2673" i="4" a="1"/>
  <c r="D2673" i="4" s="1"/>
  <c r="D2670" i="4" a="1"/>
  <c r="D2670" i="4" s="1"/>
  <c r="D2675" i="4" a="1"/>
  <c r="D2675" i="4" s="1"/>
  <c r="D2676" i="4" a="1"/>
  <c r="D2676" i="4" s="1"/>
  <c r="D2668" i="4" a="1"/>
  <c r="D2668" i="4" s="1"/>
  <c r="D2669" i="4" a="1"/>
  <c r="D2669" i="4" s="1"/>
  <c r="D2677" i="4" a="1"/>
  <c r="D2677" i="4" s="1"/>
  <c r="D2286" i="4" a="1"/>
  <c r="D2286" i="4" s="1"/>
  <c r="D2287" i="4" a="1"/>
  <c r="D2287" i="4" s="1"/>
  <c r="D2288" i="4" a="1"/>
  <c r="D2288" i="4" s="1"/>
  <c r="D2289" i="4" a="1"/>
  <c r="D2289" i="4" s="1"/>
  <c r="D2282" i="4" a="1"/>
  <c r="D2282" i="4" s="1"/>
  <c r="D2292" i="4" a="1"/>
  <c r="D2292" i="4" s="1"/>
  <c r="D2283" i="4" a="1"/>
  <c r="D2283" i="4" s="1"/>
  <c r="D2284" i="4" a="1"/>
  <c r="D2284" i="4" s="1"/>
  <c r="D2285" i="4" a="1"/>
  <c r="D2285" i="4" s="1"/>
  <c r="D2293" i="4" a="1"/>
  <c r="D2293" i="4" s="1"/>
  <c r="D2290" i="4" a="1"/>
  <c r="D2290" i="4" s="1"/>
  <c r="D2291" i="4" a="1"/>
  <c r="D2291" i="4" s="1"/>
  <c r="D1909" i="4" a="1"/>
  <c r="D1909" i="4" s="1"/>
  <c r="D1898" i="4" a="1"/>
  <c r="D1898" i="4" s="1"/>
  <c r="D1899" i="4" a="1"/>
  <c r="D1899" i="4" s="1"/>
  <c r="D1906" i="4" a="1"/>
  <c r="D1906" i="4" s="1"/>
  <c r="D1908" i="4" a="1"/>
  <c r="D1908" i="4" s="1"/>
  <c r="D1907" i="4" a="1"/>
  <c r="D1907" i="4" s="1"/>
  <c r="D1905" i="4" a="1"/>
  <c r="D1905" i="4" s="1"/>
  <c r="D1901" i="4" a="1"/>
  <c r="D1901" i="4" s="1"/>
  <c r="D1902" i="4" a="1"/>
  <c r="D1902" i="4" s="1"/>
  <c r="D1903" i="4" a="1"/>
  <c r="D1903" i="4" s="1"/>
  <c r="D1904" i="4" a="1"/>
  <c r="D1904" i="4" s="1"/>
  <c r="D1900" i="4" a="1"/>
  <c r="D1900" i="4" s="1"/>
  <c r="D1517" i="4" a="1"/>
  <c r="D1517" i="4" s="1"/>
  <c r="D1518" i="4" a="1"/>
  <c r="D1518" i="4" s="1"/>
  <c r="D1519" i="4" a="1"/>
  <c r="D1519" i="4" s="1"/>
  <c r="D1514" i="4" a="1"/>
  <c r="D1514" i="4" s="1"/>
  <c r="D1515" i="4" a="1"/>
  <c r="D1515" i="4" s="1"/>
  <c r="D1522" i="4" a="1"/>
  <c r="D1522" i="4" s="1"/>
  <c r="D1523" i="4" a="1"/>
  <c r="D1523" i="4" s="1"/>
  <c r="D1524" i="4" a="1"/>
  <c r="D1524" i="4" s="1"/>
  <c r="D1525" i="4" a="1"/>
  <c r="D1525" i="4" s="1"/>
  <c r="D1516" i="4" a="1"/>
  <c r="D1516" i="4" s="1"/>
  <c r="D1521" i="4" a="1"/>
  <c r="D1521" i="4" s="1"/>
  <c r="D1520" i="4" a="1"/>
  <c r="D1520" i="4" s="1"/>
  <c r="D1139" i="4" a="1"/>
  <c r="D1139" i="4" s="1"/>
  <c r="D1140" i="4" a="1"/>
  <c r="D1140" i="4" s="1"/>
  <c r="D1141" i="4" a="1"/>
  <c r="D1141" i="4" s="1"/>
  <c r="D1133" i="4" a="1"/>
  <c r="D1133" i="4" s="1"/>
  <c r="D1131" i="4" a="1"/>
  <c r="D1131" i="4" s="1"/>
  <c r="D1132" i="4" a="1"/>
  <c r="D1132" i="4" s="1"/>
  <c r="D1130" i="4" a="1"/>
  <c r="D1130" i="4" s="1"/>
  <c r="D1138" i="4" a="1"/>
  <c r="D1138" i="4" s="1"/>
  <c r="D1135" i="4" a="1"/>
  <c r="D1135" i="4" s="1"/>
  <c r="D1136" i="4" a="1"/>
  <c r="D1136" i="4" s="1"/>
  <c r="D1137" i="4" a="1"/>
  <c r="D1137" i="4" s="1"/>
  <c r="D1134" i="4" a="1"/>
  <c r="D1134" i="4" s="1"/>
  <c r="D755" i="4" a="1"/>
  <c r="D755" i="4" s="1"/>
  <c r="D756" i="4" a="1"/>
  <c r="D756" i="4" s="1"/>
  <c r="D757" i="4" a="1"/>
  <c r="D757" i="4" s="1"/>
  <c r="D749" i="4" a="1"/>
  <c r="D749" i="4" s="1"/>
  <c r="D746" i="4" a="1"/>
  <c r="D746" i="4" s="1"/>
  <c r="D748" i="4" a="1"/>
  <c r="D748" i="4" s="1"/>
  <c r="D750" i="4" a="1"/>
  <c r="D750" i="4" s="1"/>
  <c r="D754" i="4" a="1"/>
  <c r="D754" i="4" s="1"/>
  <c r="D752" i="4" a="1"/>
  <c r="D752" i="4" s="1"/>
  <c r="D753" i="4" a="1"/>
  <c r="D753" i="4" s="1"/>
  <c r="D751" i="4" a="1"/>
  <c r="D751" i="4" s="1"/>
  <c r="D747" i="4" a="1"/>
  <c r="D747" i="4" s="1"/>
  <c r="D371" i="4" a="1"/>
  <c r="D371" i="4" s="1"/>
  <c r="D372" i="4" a="1"/>
  <c r="D372" i="4" s="1"/>
  <c r="D373" i="4" a="1"/>
  <c r="D373" i="4" s="1"/>
  <c r="D365" i="4" a="1"/>
  <c r="D365" i="4" s="1"/>
  <c r="D367" i="4" a="1"/>
  <c r="D367" i="4" s="1"/>
  <c r="D368" i="4" a="1"/>
  <c r="D368" i="4" s="1"/>
  <c r="D369" i="4" a="1"/>
  <c r="D369" i="4" s="1"/>
  <c r="D362" i="4" a="1"/>
  <c r="D362" i="4" s="1"/>
  <c r="D363" i="4" a="1"/>
  <c r="D363" i="4" s="1"/>
  <c r="D364" i="4" a="1"/>
  <c r="D364" i="4" s="1"/>
  <c r="D366" i="4" a="1"/>
  <c r="D366" i="4" s="1"/>
  <c r="D370" i="4" a="1"/>
  <c r="D370" i="4" s="1"/>
  <c r="D11967" i="4" a="1"/>
  <c r="D11967" i="4" s="1"/>
  <c r="D11943" i="4" a="1"/>
  <c r="D11943" i="4" s="1"/>
  <c r="D11806" i="4" a="1"/>
  <c r="D11806" i="4" s="1"/>
  <c r="D11673" i="4" a="1"/>
  <c r="D11673" i="4" s="1"/>
  <c r="D11645" i="4" a="1"/>
  <c r="D11645" i="4" s="1"/>
  <c r="D11585" i="4" a="1"/>
  <c r="D11585" i="4" s="1"/>
  <c r="D11508" i="4" a="1"/>
  <c r="D11508" i="4" s="1"/>
  <c r="D11467" i="4" a="1"/>
  <c r="D11467" i="4" s="1"/>
  <c r="D11429" i="4" a="1"/>
  <c r="D11429" i="4" s="1"/>
  <c r="D11168" i="4" a="1"/>
  <c r="D11168" i="4" s="1"/>
  <c r="D11127" i="4" a="1"/>
  <c r="D11127" i="4" s="1"/>
  <c r="D10930" i="4" a="1"/>
  <c r="D10930" i="4" s="1"/>
  <c r="D10773" i="4" a="1"/>
  <c r="D10773" i="4" s="1"/>
  <c r="D10645" i="4" a="1"/>
  <c r="D10645" i="4" s="1"/>
  <c r="D10523" i="4" a="1"/>
  <c r="D10523" i="4" s="1"/>
  <c r="D10390" i="4" a="1"/>
  <c r="D10390" i="4" s="1"/>
  <c r="D10315" i="4" a="1"/>
  <c r="D10315" i="4" s="1"/>
  <c r="D10164" i="4" a="1"/>
  <c r="D10164" i="4" s="1"/>
  <c r="D9974" i="4" a="1"/>
  <c r="D9974" i="4" s="1"/>
  <c r="D9483" i="4" a="1"/>
  <c r="D9483" i="4" s="1"/>
  <c r="D9318" i="4" a="1"/>
  <c r="D9318" i="4" s="1"/>
  <c r="D7869" i="4" a="1"/>
  <c r="D7869" i="4" s="1"/>
  <c r="D11874" i="4" a="1"/>
  <c r="D11874" i="4" s="1"/>
  <c r="D11875" i="4" a="1"/>
  <c r="D11875" i="4" s="1"/>
  <c r="D11876" i="4" a="1"/>
  <c r="D11876" i="4" s="1"/>
  <c r="D11877" i="4" a="1"/>
  <c r="D11877" i="4" s="1"/>
  <c r="D11873" i="4" a="1"/>
  <c r="D11873" i="4" s="1"/>
  <c r="D11486" i="4" a="1"/>
  <c r="D11486" i="4" s="1"/>
  <c r="D11494" i="4" a="1"/>
  <c r="D11494" i="4" s="1"/>
  <c r="D11495" i="4" a="1"/>
  <c r="D11495" i="4" s="1"/>
  <c r="D11496" i="4" a="1"/>
  <c r="D11496" i="4" s="1"/>
  <c r="D11497" i="4" a="1"/>
  <c r="D11497" i="4" s="1"/>
  <c r="D11487" i="4" a="1"/>
  <c r="D11487" i="4" s="1"/>
  <c r="D11102" i="4" a="1"/>
  <c r="D11102" i="4" s="1"/>
  <c r="D11110" i="4" a="1"/>
  <c r="D11110" i="4" s="1"/>
  <c r="D11111" i="4" a="1"/>
  <c r="D11111" i="4" s="1"/>
  <c r="D11112" i="4" a="1"/>
  <c r="D11112" i="4" s="1"/>
  <c r="D11113" i="4" a="1"/>
  <c r="D11113" i="4" s="1"/>
  <c r="D11103" i="4" a="1"/>
  <c r="D11103" i="4" s="1"/>
  <c r="D10718" i="4" a="1"/>
  <c r="D10718" i="4" s="1"/>
  <c r="D10719" i="4" a="1"/>
  <c r="D10719" i="4" s="1"/>
  <c r="D10720" i="4" a="1"/>
  <c r="D10720" i="4" s="1"/>
  <c r="D10721" i="4" a="1"/>
  <c r="D10721" i="4" s="1"/>
  <c r="D10722" i="4" a="1"/>
  <c r="D10722" i="4" s="1"/>
  <c r="D10726" i="4" a="1"/>
  <c r="D10726" i="4" s="1"/>
  <c r="D10723" i="4" a="1"/>
  <c r="D10723" i="4" s="1"/>
  <c r="D10724" i="4" a="1"/>
  <c r="D10724" i="4" s="1"/>
  <c r="D10727" i="4" a="1"/>
  <c r="D10727" i="4" s="1"/>
  <c r="D10334" i="4" a="1"/>
  <c r="D10334" i="4" s="1"/>
  <c r="D10335" i="4" a="1"/>
  <c r="D10335" i="4" s="1"/>
  <c r="D10340" i="4" a="1"/>
  <c r="D10340" i="4" s="1"/>
  <c r="D10341" i="4" a="1"/>
  <c r="D10341" i="4" s="1"/>
  <c r="D10342" i="4" a="1"/>
  <c r="D10342" i="4" s="1"/>
  <c r="D10343" i="4" a="1"/>
  <c r="D10343" i="4" s="1"/>
  <c r="D10345" i="4" a="1"/>
  <c r="D10345" i="4" s="1"/>
  <c r="D10336" i="4" a="1"/>
  <c r="D10336" i="4" s="1"/>
  <c r="D10344" i="4" a="1"/>
  <c r="D10344" i="4" s="1"/>
  <c r="D9953" i="4" a="1"/>
  <c r="D9953" i="4" s="1"/>
  <c r="D9954" i="4" a="1"/>
  <c r="D9954" i="4" s="1"/>
  <c r="D9955" i="4" a="1"/>
  <c r="D9955" i="4" s="1"/>
  <c r="D9956" i="4" a="1"/>
  <c r="D9956" i="4" s="1"/>
  <c r="D9957" i="4" a="1"/>
  <c r="D9957" i="4" s="1"/>
  <c r="D9958" i="4" a="1"/>
  <c r="D9958" i="4" s="1"/>
  <c r="D9959" i="4" a="1"/>
  <c r="D9959" i="4" s="1"/>
  <c r="D9960" i="4" a="1"/>
  <c r="D9960" i="4" s="1"/>
  <c r="D9952" i="4" a="1"/>
  <c r="D9952" i="4" s="1"/>
  <c r="D9950" i="4" a="1"/>
  <c r="D9950" i="4" s="1"/>
  <c r="D9951" i="4" a="1"/>
  <c r="D9951" i="4" s="1"/>
  <c r="D9961" i="4" a="1"/>
  <c r="D9961" i="4" s="1"/>
  <c r="D9566" i="4" a="1"/>
  <c r="D9566" i="4" s="1"/>
  <c r="D9567" i="4" a="1"/>
  <c r="D9567" i="4" s="1"/>
  <c r="D9574" i="4" a="1"/>
  <c r="D9574" i="4" s="1"/>
  <c r="D9575" i="4" a="1"/>
  <c r="D9575" i="4" s="1"/>
  <c r="D9576" i="4" a="1"/>
  <c r="D9576" i="4" s="1"/>
  <c r="D9577" i="4" a="1"/>
  <c r="D9577" i="4" s="1"/>
  <c r="D9573" i="4" a="1"/>
  <c r="D9573" i="4" s="1"/>
  <c r="D9570" i="4" a="1"/>
  <c r="D9570" i="4" s="1"/>
  <c r="D9182" i="4" a="1"/>
  <c r="D9182" i="4" s="1"/>
  <c r="D9183" i="4" a="1"/>
  <c r="D9183" i="4" s="1"/>
  <c r="D9184" i="4" a="1"/>
  <c r="D9184" i="4" s="1"/>
  <c r="D9185" i="4" a="1"/>
  <c r="D9185" i="4" s="1"/>
  <c r="D9186" i="4" a="1"/>
  <c r="D9186" i="4" s="1"/>
  <c r="D9187" i="4" a="1"/>
  <c r="D9187" i="4" s="1"/>
  <c r="D9188" i="4" a="1"/>
  <c r="D9188" i="4" s="1"/>
  <c r="D9190" i="4" a="1"/>
  <c r="D9190" i="4" s="1"/>
  <c r="D9191" i="4" a="1"/>
  <c r="D9191" i="4" s="1"/>
  <c r="D9192" i="4" a="1"/>
  <c r="D9192" i="4" s="1"/>
  <c r="D9193" i="4" a="1"/>
  <c r="D9193" i="4" s="1"/>
  <c r="D9189" i="4" a="1"/>
  <c r="D9189" i="4" s="1"/>
  <c r="D8807" i="4" a="1"/>
  <c r="D8807" i="4" s="1"/>
  <c r="D8808" i="4" a="1"/>
  <c r="D8808" i="4" s="1"/>
  <c r="D8809" i="4" a="1"/>
  <c r="D8809" i="4" s="1"/>
  <c r="D8806" i="4" a="1"/>
  <c r="D8806" i="4" s="1"/>
  <c r="D8802" i="4" a="1"/>
  <c r="D8802" i="4" s="1"/>
  <c r="D8803" i="4" a="1"/>
  <c r="D8803" i="4" s="1"/>
  <c r="D8804" i="4" a="1"/>
  <c r="D8804" i="4" s="1"/>
  <c r="D8805" i="4" a="1"/>
  <c r="D8805" i="4" s="1"/>
  <c r="D8798" i="4" a="1"/>
  <c r="D8798" i="4" s="1"/>
  <c r="D8800" i="4" a="1"/>
  <c r="D8800" i="4" s="1"/>
  <c r="D8799" i="4" a="1"/>
  <c r="D8799" i="4" s="1"/>
  <c r="D8414" i="4" a="1"/>
  <c r="D8414" i="4" s="1"/>
  <c r="D8415" i="4" a="1"/>
  <c r="D8415" i="4" s="1"/>
  <c r="D8416" i="4" a="1"/>
  <c r="D8416" i="4" s="1"/>
  <c r="D8425" i="4" a="1"/>
  <c r="D8425" i="4" s="1"/>
  <c r="D8417" i="4" a="1"/>
  <c r="D8417" i="4" s="1"/>
  <c r="D8419" i="4" a="1"/>
  <c r="D8419" i="4" s="1"/>
  <c r="D8418" i="4" a="1"/>
  <c r="D8418" i="4" s="1"/>
  <c r="D8420" i="4" a="1"/>
  <c r="D8420" i="4" s="1"/>
  <c r="D8421" i="4" a="1"/>
  <c r="D8421" i="4" s="1"/>
  <c r="D8424" i="4" a="1"/>
  <c r="D8424" i="4" s="1"/>
  <c r="D8422" i="4" a="1"/>
  <c r="D8422" i="4" s="1"/>
  <c r="D8423" i="4" a="1"/>
  <c r="D8423" i="4" s="1"/>
  <c r="D8030" i="4" a="1"/>
  <c r="D8030" i="4" s="1"/>
  <c r="D8036" i="4" a="1"/>
  <c r="D8036" i="4" s="1"/>
  <c r="D8031" i="4" a="1"/>
  <c r="D8031" i="4" s="1"/>
  <c r="D8032" i="4" a="1"/>
  <c r="D8032" i="4" s="1"/>
  <c r="D8033" i="4" a="1"/>
  <c r="D8033" i="4" s="1"/>
  <c r="D8034" i="4" a="1"/>
  <c r="D8034" i="4" s="1"/>
  <c r="D8041" i="4" a="1"/>
  <c r="D8041" i="4" s="1"/>
  <c r="D8035" i="4" a="1"/>
  <c r="D8035" i="4" s="1"/>
  <c r="D8038" i="4" a="1"/>
  <c r="D8038" i="4" s="1"/>
  <c r="D8037" i="4" a="1"/>
  <c r="D8037" i="4" s="1"/>
  <c r="D8040" i="4" a="1"/>
  <c r="D8040" i="4" s="1"/>
  <c r="D7647" i="4" a="1"/>
  <c r="D7647" i="4" s="1"/>
  <c r="D7648" i="4" a="1"/>
  <c r="D7648" i="4" s="1"/>
  <c r="D7657" i="4" a="1"/>
  <c r="D7657" i="4" s="1"/>
  <c r="D7646" i="4" a="1"/>
  <c r="D7646" i="4" s="1"/>
  <c r="D7649" i="4" a="1"/>
  <c r="D7649" i="4" s="1"/>
  <c r="D7650" i="4" a="1"/>
  <c r="D7650" i="4" s="1"/>
  <c r="D7651" i="4" a="1"/>
  <c r="D7651" i="4" s="1"/>
  <c r="D7652" i="4" a="1"/>
  <c r="D7652" i="4" s="1"/>
  <c r="D7653" i="4" a="1"/>
  <c r="D7653" i="4" s="1"/>
  <c r="D7654" i="4" a="1"/>
  <c r="D7654" i="4" s="1"/>
  <c r="D7655" i="4" a="1"/>
  <c r="D7655" i="4" s="1"/>
  <c r="D7656" i="4" a="1"/>
  <c r="D7656" i="4" s="1"/>
  <c r="D7267" i="4" a="1"/>
  <c r="D7267" i="4" s="1"/>
  <c r="D7263" i="4" a="1"/>
  <c r="D7263" i="4" s="1"/>
  <c r="D7264" i="4" a="1"/>
  <c r="D7264" i="4" s="1"/>
  <c r="D7265" i="4" a="1"/>
  <c r="D7265" i="4" s="1"/>
  <c r="D7272" i="4" a="1"/>
  <c r="D7272" i="4" s="1"/>
  <c r="D7268" i="4" a="1"/>
  <c r="D7268" i="4" s="1"/>
  <c r="D7273" i="4" a="1"/>
  <c r="D7273" i="4" s="1"/>
  <c r="D7271" i="4" a="1"/>
  <c r="D7271" i="4" s="1"/>
  <c r="D7266" i="4" a="1"/>
  <c r="D7266" i="4" s="1"/>
  <c r="D7262" i="4" a="1"/>
  <c r="D7262" i="4" s="1"/>
  <c r="D7269" i="4" a="1"/>
  <c r="D7269" i="4" s="1"/>
  <c r="D6883" i="4" a="1"/>
  <c r="D6883" i="4" s="1"/>
  <c r="D6884" i="4" a="1"/>
  <c r="D6884" i="4" s="1"/>
  <c r="D6885" i="4" a="1"/>
  <c r="D6885" i="4" s="1"/>
  <c r="D6879" i="4" a="1"/>
  <c r="D6879" i="4" s="1"/>
  <c r="D6880" i="4" a="1"/>
  <c r="D6880" i="4" s="1"/>
  <c r="D6881" i="4" a="1"/>
  <c r="D6881" i="4" s="1"/>
  <c r="D6882" i="4" a="1"/>
  <c r="D6882" i="4" s="1"/>
  <c r="D6878" i="4" a="1"/>
  <c r="D6878" i="4" s="1"/>
  <c r="D6886" i="4" a="1"/>
  <c r="D6886" i="4" s="1"/>
  <c r="D6887" i="4" a="1"/>
  <c r="D6887" i="4" s="1"/>
  <c r="D6888" i="4" a="1"/>
  <c r="D6888" i="4" s="1"/>
  <c r="D6889" i="4" a="1"/>
  <c r="D6889" i="4" s="1"/>
  <c r="D6504" i="4" a="1"/>
  <c r="D6504" i="4" s="1"/>
  <c r="D6505" i="4" a="1"/>
  <c r="D6505" i="4" s="1"/>
  <c r="D6497" i="4" a="1"/>
  <c r="D6497" i="4" s="1"/>
  <c r="D6498" i="4" a="1"/>
  <c r="D6498" i="4" s="1"/>
  <c r="D6500" i="4" a="1"/>
  <c r="D6500" i="4" s="1"/>
  <c r="D6501" i="4" a="1"/>
  <c r="D6501" i="4" s="1"/>
  <c r="D6502" i="4" a="1"/>
  <c r="D6502" i="4" s="1"/>
  <c r="D6503" i="4" a="1"/>
  <c r="D6503" i="4" s="1"/>
  <c r="D6495" i="4" a="1"/>
  <c r="D6495" i="4" s="1"/>
  <c r="D6496" i="4" a="1"/>
  <c r="D6496" i="4" s="1"/>
  <c r="D6499" i="4" a="1"/>
  <c r="D6499" i="4" s="1"/>
  <c r="D6494" i="4" a="1"/>
  <c r="D6494" i="4" s="1"/>
  <c r="D6119" i="4" a="1"/>
  <c r="D6119" i="4" s="1"/>
  <c r="D6120" i="4" a="1"/>
  <c r="D6120" i="4" s="1"/>
  <c r="D6118" i="4" a="1"/>
  <c r="D6118" i="4" s="1"/>
  <c r="D6121" i="4" a="1"/>
  <c r="D6121" i="4" s="1"/>
  <c r="D6110" i="4" a="1"/>
  <c r="D6110" i="4" s="1"/>
  <c r="D6111" i="4" a="1"/>
  <c r="D6111" i="4" s="1"/>
  <c r="D6112" i="4" a="1"/>
  <c r="D6112" i="4" s="1"/>
  <c r="D6113" i="4" a="1"/>
  <c r="D6113" i="4" s="1"/>
  <c r="D6116" i="4" a="1"/>
  <c r="D6116" i="4" s="1"/>
  <c r="D6114" i="4" a="1"/>
  <c r="D6114" i="4" s="1"/>
  <c r="D5732" i="4" a="1"/>
  <c r="D5732" i="4" s="1"/>
  <c r="D5729" i="4" a="1"/>
  <c r="D5729" i="4" s="1"/>
  <c r="D5730" i="4" a="1"/>
  <c r="D5730" i="4" s="1"/>
  <c r="D5727" i="4" a="1"/>
  <c r="D5727" i="4" s="1"/>
  <c r="D5728" i="4" a="1"/>
  <c r="D5728" i="4" s="1"/>
  <c r="D5731" i="4" a="1"/>
  <c r="D5731" i="4" s="1"/>
  <c r="D5736" i="4" a="1"/>
  <c r="D5736" i="4" s="1"/>
  <c r="D5737" i="4" a="1"/>
  <c r="D5737" i="4" s="1"/>
  <c r="D5733" i="4" a="1"/>
  <c r="D5733" i="4" s="1"/>
  <c r="D5734" i="4" a="1"/>
  <c r="D5734" i="4" s="1"/>
  <c r="D5735" i="4" a="1"/>
  <c r="D5735" i="4" s="1"/>
  <c r="D5726" i="4" a="1"/>
  <c r="D5726" i="4" s="1"/>
  <c r="D5348" i="4" a="1"/>
  <c r="D5348" i="4" s="1"/>
  <c r="D5353" i="4" a="1"/>
  <c r="D5353" i="4" s="1"/>
  <c r="D5342" i="4" a="1"/>
  <c r="D5342" i="4" s="1"/>
  <c r="D5343" i="4" a="1"/>
  <c r="D5343" i="4" s="1"/>
  <c r="D5349" i="4" a="1"/>
  <c r="D5349" i="4" s="1"/>
  <c r="D5350" i="4" a="1"/>
  <c r="D5350" i="4" s="1"/>
  <c r="D5351" i="4" a="1"/>
  <c r="D5351" i="4" s="1"/>
  <c r="D5346" i="4" a="1"/>
  <c r="D5346" i="4" s="1"/>
  <c r="D5352" i="4" a="1"/>
  <c r="D5352" i="4" s="1"/>
  <c r="D5345" i="4" a="1"/>
  <c r="D5345" i="4" s="1"/>
  <c r="D5344" i="4" a="1"/>
  <c r="D5344" i="4" s="1"/>
  <c r="D5347" i="4" a="1"/>
  <c r="D5347" i="4" s="1"/>
  <c r="D4958" i="4" a="1"/>
  <c r="D4958" i="4" s="1"/>
  <c r="D4965" i="4" a="1"/>
  <c r="D4965" i="4" s="1"/>
  <c r="D4966" i="4" a="1"/>
  <c r="D4966" i="4" s="1"/>
  <c r="D4967" i="4" a="1"/>
  <c r="D4967" i="4" s="1"/>
  <c r="D4964" i="4" a="1"/>
  <c r="D4964" i="4" s="1"/>
  <c r="D4968" i="4" a="1"/>
  <c r="D4968" i="4" s="1"/>
  <c r="D4969" i="4" a="1"/>
  <c r="D4969" i="4" s="1"/>
  <c r="D4959" i="4" a="1"/>
  <c r="D4959" i="4" s="1"/>
  <c r="D4960" i="4" a="1"/>
  <c r="D4960" i="4" s="1"/>
  <c r="D4961" i="4" a="1"/>
  <c r="D4961" i="4" s="1"/>
  <c r="D4963" i="4" a="1"/>
  <c r="D4963" i="4" s="1"/>
  <c r="D4962" i="4" a="1"/>
  <c r="D4962" i="4" s="1"/>
  <c r="D4574" i="4" a="1"/>
  <c r="D4574" i="4" s="1"/>
  <c r="D4581" i="4" a="1"/>
  <c r="D4581" i="4" s="1"/>
  <c r="D4577" i="4" a="1"/>
  <c r="D4577" i="4" s="1"/>
  <c r="D4578" i="4" a="1"/>
  <c r="D4578" i="4" s="1"/>
  <c r="D4576" i="4" a="1"/>
  <c r="D4576" i="4" s="1"/>
  <c r="D4579" i="4" a="1"/>
  <c r="D4579" i="4" s="1"/>
  <c r="D4575" i="4" a="1"/>
  <c r="D4575" i="4" s="1"/>
  <c r="D4582" i="4" a="1"/>
  <c r="D4582" i="4" s="1"/>
  <c r="D4585" i="4" a="1"/>
  <c r="D4585" i="4" s="1"/>
  <c r="D4580" i="4" a="1"/>
  <c r="D4580" i="4" s="1"/>
  <c r="D4583" i="4" a="1"/>
  <c r="D4583" i="4" s="1"/>
  <c r="D4584" i="4" a="1"/>
  <c r="D4584" i="4" s="1"/>
  <c r="D4192" i="4" a="1"/>
  <c r="D4192" i="4" s="1"/>
  <c r="D4193" i="4" a="1"/>
  <c r="D4193" i="4" s="1"/>
  <c r="D4194" i="4" a="1"/>
  <c r="D4194" i="4" s="1"/>
  <c r="D4201" i="4" a="1"/>
  <c r="D4201" i="4" s="1"/>
  <c r="D4195" i="4" a="1"/>
  <c r="D4195" i="4" s="1"/>
  <c r="D4196" i="4" a="1"/>
  <c r="D4196" i="4" s="1"/>
  <c r="D4197" i="4" a="1"/>
  <c r="D4197" i="4" s="1"/>
  <c r="D4200" i="4" a="1"/>
  <c r="D4200" i="4" s="1"/>
  <c r="D4190" i="4" a="1"/>
  <c r="D4190" i="4" s="1"/>
  <c r="D4191" i="4" a="1"/>
  <c r="D4191" i="4" s="1"/>
  <c r="D4198" i="4" a="1"/>
  <c r="D4198" i="4" s="1"/>
  <c r="D4199" i="4" a="1"/>
  <c r="D4199" i="4" s="1"/>
  <c r="D3808" i="4" a="1"/>
  <c r="D3808" i="4" s="1"/>
  <c r="D3809" i="4" a="1"/>
  <c r="D3809" i="4" s="1"/>
  <c r="D3810" i="4" a="1"/>
  <c r="D3810" i="4" s="1"/>
  <c r="D3817" i="4" a="1"/>
  <c r="D3817" i="4" s="1"/>
  <c r="D3806" i="4" a="1"/>
  <c r="D3806" i="4" s="1"/>
  <c r="D3816" i="4" a="1"/>
  <c r="D3816" i="4" s="1"/>
  <c r="D3812" i="4" a="1"/>
  <c r="D3812" i="4" s="1"/>
  <c r="D3813" i="4" a="1"/>
  <c r="D3813" i="4" s="1"/>
  <c r="D3811" i="4" a="1"/>
  <c r="D3811" i="4" s="1"/>
  <c r="D3807" i="4" a="1"/>
  <c r="D3807" i="4" s="1"/>
  <c r="D3815" i="4" a="1"/>
  <c r="D3815" i="4" s="1"/>
  <c r="D3814" i="4" a="1"/>
  <c r="D3814" i="4" s="1"/>
  <c r="D3424" i="4" a="1"/>
  <c r="D3424" i="4" s="1"/>
  <c r="D3425" i="4" a="1"/>
  <c r="D3425" i="4" s="1"/>
  <c r="D3426" i="4" a="1"/>
  <c r="D3426" i="4" s="1"/>
  <c r="D3433" i="4" a="1"/>
  <c r="D3433" i="4" s="1"/>
  <c r="D3428" i="4" a="1"/>
  <c r="D3428" i="4" s="1"/>
  <c r="D3422" i="4" a="1"/>
  <c r="D3422" i="4" s="1"/>
  <c r="D3423" i="4" a="1"/>
  <c r="D3423" i="4" s="1"/>
  <c r="D3427" i="4" a="1"/>
  <c r="D3427" i="4" s="1"/>
  <c r="D3429" i="4" a="1"/>
  <c r="D3429" i="4" s="1"/>
  <c r="D3430" i="4" a="1"/>
  <c r="D3430" i="4" s="1"/>
  <c r="D3432" i="4" a="1"/>
  <c r="D3432" i="4" s="1"/>
  <c r="D3431" i="4" a="1"/>
  <c r="D3431" i="4" s="1"/>
  <c r="D3040" i="4" a="1"/>
  <c r="D3040" i="4" s="1"/>
  <c r="D3041" i="4" a="1"/>
  <c r="D3041" i="4" s="1"/>
  <c r="D3042" i="4" a="1"/>
  <c r="D3042" i="4" s="1"/>
  <c r="D3049" i="4" a="1"/>
  <c r="D3049" i="4" s="1"/>
  <c r="D3047" i="4" a="1"/>
  <c r="D3047" i="4" s="1"/>
  <c r="D3048" i="4" a="1"/>
  <c r="D3048" i="4" s="1"/>
  <c r="D3045" i="4" a="1"/>
  <c r="D3045" i="4" s="1"/>
  <c r="D3046" i="4" a="1"/>
  <c r="D3046" i="4" s="1"/>
  <c r="D3043" i="4" a="1"/>
  <c r="D3043" i="4" s="1"/>
  <c r="D3038" i="4" a="1"/>
  <c r="D3038" i="4" s="1"/>
  <c r="D3039" i="4" a="1"/>
  <c r="D3039" i="4" s="1"/>
  <c r="D3044" i="4" a="1"/>
  <c r="D3044" i="4" s="1"/>
  <c r="D2665" i="4" a="1"/>
  <c r="D2665" i="4" s="1"/>
  <c r="D2658" i="4" a="1"/>
  <c r="D2658" i="4" s="1"/>
  <c r="D2654" i="4" a="1"/>
  <c r="D2654" i="4" s="1"/>
  <c r="D2661" i="4" a="1"/>
  <c r="D2661" i="4" s="1"/>
  <c r="D2655" i="4" a="1"/>
  <c r="D2655" i="4" s="1"/>
  <c r="D2656" i="4" a="1"/>
  <c r="D2656" i="4" s="1"/>
  <c r="D2657" i="4" a="1"/>
  <c r="D2657" i="4" s="1"/>
  <c r="D2659" i="4" a="1"/>
  <c r="D2659" i="4" s="1"/>
  <c r="D2660" i="4" a="1"/>
  <c r="D2660" i="4" s="1"/>
  <c r="D2664" i="4" a="1"/>
  <c r="D2664" i="4" s="1"/>
  <c r="D2663" i="4" a="1"/>
  <c r="D2663" i="4" s="1"/>
  <c r="D2662" i="4" a="1"/>
  <c r="D2662" i="4" s="1"/>
  <c r="D2279" i="4" a="1"/>
  <c r="D2279" i="4" s="1"/>
  <c r="D2280" i="4" a="1"/>
  <c r="D2280" i="4" s="1"/>
  <c r="D2281" i="4" a="1"/>
  <c r="D2281" i="4" s="1"/>
  <c r="D2276" i="4" a="1"/>
  <c r="D2276" i="4" s="1"/>
  <c r="D2277" i="4" a="1"/>
  <c r="D2277" i="4" s="1"/>
  <c r="D2278" i="4" a="1"/>
  <c r="D2278" i="4" s="1"/>
  <c r="D2274" i="4" a="1"/>
  <c r="D2274" i="4" s="1"/>
  <c r="D2275" i="4" a="1"/>
  <c r="D2275" i="4" s="1"/>
  <c r="D2270" i="4" a="1"/>
  <c r="D2270" i="4" s="1"/>
  <c r="D2271" i="4" a="1"/>
  <c r="D2271" i="4" s="1"/>
  <c r="D2273" i="4" a="1"/>
  <c r="D2273" i="4" s="1"/>
  <c r="D2272" i="4" a="1"/>
  <c r="D2272" i="4" s="1"/>
  <c r="D1896" i="4" a="1"/>
  <c r="D1896" i="4" s="1"/>
  <c r="D1892" i="4" a="1"/>
  <c r="D1892" i="4" s="1"/>
  <c r="D1893" i="4" a="1"/>
  <c r="D1893" i="4" s="1"/>
  <c r="D1894" i="4" a="1"/>
  <c r="D1894" i="4" s="1"/>
  <c r="D1897" i="4" a="1"/>
  <c r="D1897" i="4" s="1"/>
  <c r="D1887" i="4" a="1"/>
  <c r="D1887" i="4" s="1"/>
  <c r="D1886" i="4" a="1"/>
  <c r="D1886" i="4" s="1"/>
  <c r="D1888" i="4" a="1"/>
  <c r="D1888" i="4" s="1"/>
  <c r="D1889" i="4" a="1"/>
  <c r="D1889" i="4" s="1"/>
  <c r="D1890" i="4" a="1"/>
  <c r="D1890" i="4" s="1"/>
  <c r="D1891" i="4" a="1"/>
  <c r="D1891" i="4" s="1"/>
  <c r="D1895" i="4" a="1"/>
  <c r="D1895" i="4" s="1"/>
  <c r="D1502" i="4" a="1"/>
  <c r="D1502" i="4" s="1"/>
  <c r="D1503" i="4" a="1"/>
  <c r="D1503" i="4" s="1"/>
  <c r="D1508" i="4" a="1"/>
  <c r="D1508" i="4" s="1"/>
  <c r="D1509" i="4" a="1"/>
  <c r="D1509" i="4" s="1"/>
  <c r="D1510" i="4" a="1"/>
  <c r="D1510" i="4" s="1"/>
  <c r="D1513" i="4" a="1"/>
  <c r="D1513" i="4" s="1"/>
  <c r="D1507" i="4" a="1"/>
  <c r="D1507" i="4" s="1"/>
  <c r="D1506" i="4" a="1"/>
  <c r="D1506" i="4" s="1"/>
  <c r="D1504" i="4" a="1"/>
  <c r="D1504" i="4" s="1"/>
  <c r="D1511" i="4" a="1"/>
  <c r="D1511" i="4" s="1"/>
  <c r="D1505" i="4" a="1"/>
  <c r="D1505" i="4" s="1"/>
  <c r="D1512" i="4" a="1"/>
  <c r="D1512" i="4" s="1"/>
  <c r="D1123" i="4" a="1"/>
  <c r="D1123" i="4" s="1"/>
  <c r="D1124" i="4" a="1"/>
  <c r="D1124" i="4" s="1"/>
  <c r="D1125" i="4" a="1"/>
  <c r="D1125" i="4" s="1"/>
  <c r="D1126" i="4" a="1"/>
  <c r="D1126" i="4" s="1"/>
  <c r="D1127" i="4" a="1"/>
  <c r="D1127" i="4" s="1"/>
  <c r="D1128" i="4" a="1"/>
  <c r="D1128" i="4" s="1"/>
  <c r="D1118" i="4" a="1"/>
  <c r="D1118" i="4" s="1"/>
  <c r="D1119" i="4" a="1"/>
  <c r="D1119" i="4" s="1"/>
  <c r="D1120" i="4" a="1"/>
  <c r="D1120" i="4" s="1"/>
  <c r="D1121" i="4" a="1"/>
  <c r="D1121" i="4" s="1"/>
  <c r="D1122" i="4" a="1"/>
  <c r="D1122" i="4" s="1"/>
  <c r="D1129" i="4" a="1"/>
  <c r="D1129" i="4" s="1"/>
  <c r="D739" i="4" a="1"/>
  <c r="D739" i="4" s="1"/>
  <c r="D740" i="4" a="1"/>
  <c r="D740" i="4" s="1"/>
  <c r="D741" i="4" a="1"/>
  <c r="D741" i="4" s="1"/>
  <c r="D744" i="4" a="1"/>
  <c r="D744" i="4" s="1"/>
  <c r="D745" i="4" a="1"/>
  <c r="D745" i="4" s="1"/>
  <c r="D734" i="4" a="1"/>
  <c r="D734" i="4" s="1"/>
  <c r="D735" i="4" a="1"/>
  <c r="D735" i="4" s="1"/>
  <c r="D736" i="4" a="1"/>
  <c r="D736" i="4" s="1"/>
  <c r="D737" i="4" a="1"/>
  <c r="D737" i="4" s="1"/>
  <c r="D738" i="4" a="1"/>
  <c r="D738" i="4" s="1"/>
  <c r="D742" i="4" a="1"/>
  <c r="D742" i="4" s="1"/>
  <c r="D743" i="4" a="1"/>
  <c r="D743" i="4" s="1"/>
  <c r="D355" i="4" a="1"/>
  <c r="D355" i="4" s="1"/>
  <c r="D356" i="4" a="1"/>
  <c r="D356" i="4" s="1"/>
  <c r="D357" i="4" a="1"/>
  <c r="D357" i="4" s="1"/>
  <c r="D353" i="4" a="1"/>
  <c r="D353" i="4" s="1"/>
  <c r="D354" i="4" a="1"/>
  <c r="D354" i="4" s="1"/>
  <c r="D358" i="4" a="1"/>
  <c r="D358" i="4" s="1"/>
  <c r="D361" i="4" a="1"/>
  <c r="D361" i="4" s="1"/>
  <c r="D359" i="4" a="1"/>
  <c r="D359" i="4" s="1"/>
  <c r="D360" i="4" a="1"/>
  <c r="D360" i="4" s="1"/>
  <c r="D350" i="4" a="1"/>
  <c r="D350" i="4" s="1"/>
  <c r="D351" i="4" a="1"/>
  <c r="D351" i="4" s="1"/>
  <c r="D352" i="4" a="1"/>
  <c r="D352" i="4" s="1"/>
  <c r="D11995" i="4" a="1"/>
  <c r="D11995" i="4" s="1"/>
  <c r="D11942" i="4" a="1"/>
  <c r="D11942" i="4" s="1"/>
  <c r="D11886" i="4" a="1"/>
  <c r="D11886" i="4" s="1"/>
  <c r="D11753" i="4" a="1"/>
  <c r="D11753" i="4" s="1"/>
  <c r="D11725" i="4" a="1"/>
  <c r="D11725" i="4" s="1"/>
  <c r="D11696" i="4" a="1"/>
  <c r="D11696" i="4" s="1"/>
  <c r="D11672" i="4" a="1"/>
  <c r="D11672" i="4" s="1"/>
  <c r="D11644" i="4" a="1"/>
  <c r="D11644" i="4" s="1"/>
  <c r="D11615" i="4" a="1"/>
  <c r="D11615" i="4" s="1"/>
  <c r="D11428" i="4" a="1"/>
  <c r="D11428" i="4" s="1"/>
  <c r="D11279" i="4" a="1"/>
  <c r="D11279" i="4" s="1"/>
  <c r="D11242" i="4" a="1"/>
  <c r="D11242" i="4" s="1"/>
  <c r="D11204" i="4" a="1"/>
  <c r="D11204" i="4" s="1"/>
  <c r="D11088" i="4" a="1"/>
  <c r="D11088" i="4" s="1"/>
  <c r="D11014" i="4" a="1"/>
  <c r="D11014" i="4" s="1"/>
  <c r="D10834" i="4" a="1"/>
  <c r="D10834" i="4" s="1"/>
  <c r="D10772" i="4" a="1"/>
  <c r="D10772" i="4" s="1"/>
  <c r="D10522" i="4" a="1"/>
  <c r="D10522" i="4" s="1"/>
  <c r="D10388" i="4" a="1"/>
  <c r="D10388" i="4" s="1"/>
  <c r="D10248" i="4" a="1"/>
  <c r="D10248" i="4" s="1"/>
  <c r="D9973" i="4" a="1"/>
  <c r="D9973" i="4" s="1"/>
  <c r="D8946" i="4" a="1"/>
  <c r="D8946" i="4" s="1"/>
  <c r="D7866" i="4" a="1"/>
  <c r="D7866" i="4" s="1"/>
  <c r="D4940" i="4" a="1"/>
  <c r="D4940" i="4" s="1"/>
  <c r="D4941" i="4" a="1"/>
  <c r="D4941" i="4" s="1"/>
  <c r="D4942" i="4" a="1"/>
  <c r="D4942" i="4" s="1"/>
  <c r="D4937" i="4" a="1"/>
  <c r="D4937" i="4" s="1"/>
  <c r="D4938" i="4" a="1"/>
  <c r="D4938" i="4" s="1"/>
  <c r="D4939" i="4" a="1"/>
  <c r="D4939" i="4" s="1"/>
  <c r="D4944" i="4" a="1"/>
  <c r="D4944" i="4" s="1"/>
  <c r="D4935" i="4" a="1"/>
  <c r="D4935" i="4" s="1"/>
  <c r="D4945" i="4" a="1"/>
  <c r="D4945" i="4" s="1"/>
  <c r="D4934" i="4" a="1"/>
  <c r="D4934" i="4" s="1"/>
  <c r="D4943" i="4" a="1"/>
  <c r="D4943" i="4" s="1"/>
  <c r="D4936" i="4" a="1"/>
  <c r="D4936" i="4" s="1"/>
  <c r="D11885" i="4" a="1"/>
  <c r="D11885" i="4" s="1"/>
  <c r="D11856" i="4" a="1"/>
  <c r="D11856" i="4" s="1"/>
  <c r="D11804" i="4" a="1"/>
  <c r="D11804" i="4" s="1"/>
  <c r="D11695" i="4" a="1"/>
  <c r="D11695" i="4" s="1"/>
  <c r="D11671" i="4" a="1"/>
  <c r="D11671" i="4" s="1"/>
  <c r="D11643" i="4" a="1"/>
  <c r="D11643" i="4" s="1"/>
  <c r="D11614" i="4" a="1"/>
  <c r="D11614" i="4" s="1"/>
  <c r="D11427" i="4" a="1"/>
  <c r="D11427" i="4" s="1"/>
  <c r="D11236" i="4" a="1"/>
  <c r="D11236" i="4" s="1"/>
  <c r="D11203" i="4" a="1"/>
  <c r="D11203" i="4" s="1"/>
  <c r="D11162" i="4" a="1"/>
  <c r="D11162" i="4" s="1"/>
  <c r="D11087" i="4" a="1"/>
  <c r="D11087" i="4" s="1"/>
  <c r="D11050" i="4" a="1"/>
  <c r="D11050" i="4" s="1"/>
  <c r="D11012" i="4" a="1"/>
  <c r="D11012" i="4" s="1"/>
  <c r="D10832" i="4" a="1"/>
  <c r="D10832" i="4" s="1"/>
  <c r="D10769" i="4" a="1"/>
  <c r="D10769" i="4" s="1"/>
  <c r="D10643" i="4" a="1"/>
  <c r="D10643" i="4" s="1"/>
  <c r="D10520" i="4" a="1"/>
  <c r="D10520" i="4" s="1"/>
  <c r="D10453" i="4" a="1"/>
  <c r="D10453" i="4" s="1"/>
  <c r="D10313" i="4" a="1"/>
  <c r="D10313" i="4" s="1"/>
  <c r="D10245" i="4" a="1"/>
  <c r="D10245" i="4" s="1"/>
  <c r="D9114" i="4" a="1"/>
  <c r="D9114" i="4" s="1"/>
  <c r="D5307" i="4" a="1"/>
  <c r="D5307" i="4" s="1"/>
  <c r="D5308" i="4" a="1"/>
  <c r="D5308" i="4" s="1"/>
  <c r="D5309" i="4" a="1"/>
  <c r="D5309" i="4" s="1"/>
  <c r="D5316" i="4" a="1"/>
  <c r="D5316" i="4" s="1"/>
  <c r="D5315" i="4" a="1"/>
  <c r="D5315" i="4" s="1"/>
  <c r="D5317" i="4" a="1"/>
  <c r="D5317" i="4" s="1"/>
  <c r="D5314" i="4" a="1"/>
  <c r="D5314" i="4" s="1"/>
  <c r="D5311" i="4" a="1"/>
  <c r="D5311" i="4" s="1"/>
  <c r="D5312" i="4" a="1"/>
  <c r="D5312" i="4" s="1"/>
  <c r="D5313" i="4" a="1"/>
  <c r="D5313" i="4" s="1"/>
  <c r="D5310" i="4" a="1"/>
  <c r="D5310" i="4" s="1"/>
  <c r="D5306" i="4" a="1"/>
  <c r="D5306" i="4" s="1"/>
  <c r="D11993" i="4" a="1"/>
  <c r="D11993" i="4" s="1"/>
  <c r="D11965" i="4" a="1"/>
  <c r="D11965" i="4" s="1"/>
  <c r="D11936" i="4" a="1"/>
  <c r="D11936" i="4" s="1"/>
  <c r="D11884" i="4" a="1"/>
  <c r="D11884" i="4" s="1"/>
  <c r="D11775" i="4" a="1"/>
  <c r="D11775" i="4" s="1"/>
  <c r="D11751" i="4" a="1"/>
  <c r="D11751" i="4" s="1"/>
  <c r="D11723" i="4" a="1"/>
  <c r="D11723" i="4" s="1"/>
  <c r="D11613" i="4" a="1"/>
  <c r="D11613" i="4" s="1"/>
  <c r="D11576" i="4" a="1"/>
  <c r="D11576" i="4" s="1"/>
  <c r="D11505" i="4" a="1"/>
  <c r="D11505" i="4" s="1"/>
  <c r="D11385" i="4" a="1"/>
  <c r="D11385" i="4" s="1"/>
  <c r="D11352" i="4" a="1"/>
  <c r="D11352" i="4" s="1"/>
  <c r="D11314" i="4" a="1"/>
  <c r="D11314" i="4" s="1"/>
  <c r="D11274" i="4" a="1"/>
  <c r="D11274" i="4" s="1"/>
  <c r="D11124" i="4" a="1"/>
  <c r="D11124" i="4" s="1"/>
  <c r="D11083" i="4" a="1"/>
  <c r="D11083" i="4" s="1"/>
  <c r="D11045" i="4" a="1"/>
  <c r="D11045" i="4" s="1"/>
  <c r="D10969" i="4" a="1"/>
  <c r="D10969" i="4" s="1"/>
  <c r="D10879" i="4" a="1"/>
  <c r="D10879" i="4" s="1"/>
  <c r="D10244" i="4" a="1"/>
  <c r="D10244" i="4" s="1"/>
  <c r="D10159" i="4" a="1"/>
  <c r="D10159" i="4" s="1"/>
  <c r="D7820" i="4" a="1"/>
  <c r="D7820" i="4" s="1"/>
  <c r="D3024" i="4" a="1"/>
  <c r="D3024" i="4" s="1"/>
  <c r="D3025" i="4" a="1"/>
  <c r="D3025" i="4" s="1"/>
  <c r="D3017" i="4" a="1"/>
  <c r="D3017" i="4" s="1"/>
  <c r="D3016" i="4" a="1"/>
  <c r="D3016" i="4" s="1"/>
  <c r="D3020" i="4" a="1"/>
  <c r="D3020" i="4" s="1"/>
  <c r="D3021" i="4" a="1"/>
  <c r="D3021" i="4" s="1"/>
  <c r="D3022" i="4" a="1"/>
  <c r="D3022" i="4" s="1"/>
  <c r="D3014" i="4" a="1"/>
  <c r="D3014" i="4" s="1"/>
  <c r="D3015" i="4" a="1"/>
  <c r="D3015" i="4" s="1"/>
  <c r="D3023" i="4" a="1"/>
  <c r="D3023" i="4" s="1"/>
  <c r="D3019" i="4" a="1"/>
  <c r="D3019" i="4" s="1"/>
  <c r="D3018" i="4" a="1"/>
  <c r="D3018" i="4" s="1"/>
  <c r="D7226" i="4" a="1"/>
  <c r="D7226" i="4" s="1"/>
  <c r="D7227" i="4" a="1"/>
  <c r="D7227" i="4" s="1"/>
  <c r="D7228" i="4" a="1"/>
  <c r="D7228" i="4" s="1"/>
  <c r="D7229" i="4" a="1"/>
  <c r="D7229" i="4" s="1"/>
  <c r="D7235" i="4" a="1"/>
  <c r="D7235" i="4" s="1"/>
  <c r="D7231" i="4" a="1"/>
  <c r="D7231" i="4" s="1"/>
  <c r="D7232" i="4" a="1"/>
  <c r="D7232" i="4" s="1"/>
  <c r="D7233" i="4" a="1"/>
  <c r="D7233" i="4" s="1"/>
  <c r="D7234" i="4" a="1"/>
  <c r="D7234" i="4" s="1"/>
  <c r="D7230" i="4" a="1"/>
  <c r="D7230" i="4" s="1"/>
  <c r="D7236" i="4" a="1"/>
  <c r="D7236" i="4" s="1"/>
  <c r="D7237" i="4" a="1"/>
  <c r="D7237" i="4" s="1"/>
  <c r="D11826" i="4" a="1"/>
  <c r="D11826" i="4" s="1"/>
  <c r="D11827" i="4" a="1"/>
  <c r="D11827" i="4" s="1"/>
  <c r="D11828" i="4" a="1"/>
  <c r="D11828" i="4" s="1"/>
  <c r="D11829" i="4" a="1"/>
  <c r="D11829" i="4" s="1"/>
  <c r="D11825" i="4" a="1"/>
  <c r="D11825" i="4" s="1"/>
  <c r="D11438" i="4" a="1"/>
  <c r="D11438" i="4" s="1"/>
  <c r="D11443" i="4" a="1"/>
  <c r="D11443" i="4" s="1"/>
  <c r="D11445" i="4" a="1"/>
  <c r="D11445" i="4" s="1"/>
  <c r="D11054" i="4" a="1"/>
  <c r="D11054" i="4" s="1"/>
  <c r="D11059" i="4" a="1"/>
  <c r="D11059" i="4" s="1"/>
  <c r="D11061" i="4" a="1"/>
  <c r="D11061" i="4" s="1"/>
  <c r="D10670" i="4" a="1"/>
  <c r="D10670" i="4" s="1"/>
  <c r="D10671" i="4" a="1"/>
  <c r="D10671" i="4" s="1"/>
  <c r="D10677" i="4" a="1"/>
  <c r="D10677" i="4" s="1"/>
  <c r="D10678" i="4" a="1"/>
  <c r="D10678" i="4" s="1"/>
  <c r="D10679" i="4" a="1"/>
  <c r="D10679" i="4" s="1"/>
  <c r="D10680" i="4" a="1"/>
  <c r="D10680" i="4" s="1"/>
  <c r="D10676" i="4" a="1"/>
  <c r="D10676" i="4" s="1"/>
  <c r="D10672" i="4" a="1"/>
  <c r="D10672" i="4" s="1"/>
  <c r="D10681" i="4" a="1"/>
  <c r="D10681" i="4" s="1"/>
  <c r="D10286" i="4" a="1"/>
  <c r="D10286" i="4" s="1"/>
  <c r="D10287" i="4" a="1"/>
  <c r="D10287" i="4" s="1"/>
  <c r="D10297" i="4" a="1"/>
  <c r="D10297" i="4" s="1"/>
  <c r="D10289" i="4" a="1"/>
  <c r="D10289" i="4" s="1"/>
  <c r="D10290" i="4" a="1"/>
  <c r="D10290" i="4" s="1"/>
  <c r="D10291" i="4" a="1"/>
  <c r="D10291" i="4" s="1"/>
  <c r="D10296" i="4" a="1"/>
  <c r="D10296" i="4" s="1"/>
  <c r="D10292" i="4" a="1"/>
  <c r="D10292" i="4" s="1"/>
  <c r="D10293" i="4" a="1"/>
  <c r="D10293" i="4" s="1"/>
  <c r="D10294" i="4" a="1"/>
  <c r="D10294" i="4" s="1"/>
  <c r="D10295" i="4" a="1"/>
  <c r="D10295" i="4" s="1"/>
  <c r="D9905" i="4" a="1"/>
  <c r="D9905" i="4" s="1"/>
  <c r="D9906" i="4" a="1"/>
  <c r="D9906" i="4" s="1"/>
  <c r="D9907" i="4" a="1"/>
  <c r="D9907" i="4" s="1"/>
  <c r="D9902" i="4" a="1"/>
  <c r="D9902" i="4" s="1"/>
  <c r="D9903" i="4" a="1"/>
  <c r="D9903" i="4" s="1"/>
  <c r="D9904" i="4" a="1"/>
  <c r="D9904" i="4" s="1"/>
  <c r="D9910" i="4" a="1"/>
  <c r="D9910" i="4" s="1"/>
  <c r="D9911" i="4" a="1"/>
  <c r="D9911" i="4" s="1"/>
  <c r="D9908" i="4" a="1"/>
  <c r="D9908" i="4" s="1"/>
  <c r="D9909" i="4" a="1"/>
  <c r="D9909" i="4" s="1"/>
  <c r="D9912" i="4" a="1"/>
  <c r="D9912" i="4" s="1"/>
  <c r="D9518" i="4" a="1"/>
  <c r="D9518" i="4" s="1"/>
  <c r="D9519" i="4" a="1"/>
  <c r="D9519" i="4" s="1"/>
  <c r="D9520" i="4" a="1"/>
  <c r="D9520" i="4" s="1"/>
  <c r="D9521" i="4" a="1"/>
  <c r="D9521" i="4" s="1"/>
  <c r="D9524" i="4" a="1"/>
  <c r="D9524" i="4" s="1"/>
  <c r="D9525" i="4" a="1"/>
  <c r="D9525" i="4" s="1"/>
  <c r="D9526" i="4" a="1"/>
  <c r="D9526" i="4" s="1"/>
  <c r="D9527" i="4" a="1"/>
  <c r="D9527" i="4" s="1"/>
  <c r="D9529" i="4" a="1"/>
  <c r="D9529" i="4" s="1"/>
  <c r="D9522" i="4" a="1"/>
  <c r="D9522" i="4" s="1"/>
  <c r="D9523" i="4" a="1"/>
  <c r="D9523" i="4" s="1"/>
  <c r="D9528" i="4" a="1"/>
  <c r="D9528" i="4" s="1"/>
  <c r="D9134" i="4" a="1"/>
  <c r="D9134" i="4" s="1"/>
  <c r="D9135" i="4" a="1"/>
  <c r="D9135" i="4" s="1"/>
  <c r="D9140" i="4" a="1"/>
  <c r="D9140" i="4" s="1"/>
  <c r="D9141" i="4" a="1"/>
  <c r="D9141" i="4" s="1"/>
  <c r="D9142" i="4" a="1"/>
  <c r="D9142" i="4" s="1"/>
  <c r="D9143" i="4" a="1"/>
  <c r="D9143" i="4" s="1"/>
  <c r="D9139" i="4" a="1"/>
  <c r="D9139" i="4" s="1"/>
  <c r="D9138" i="4" a="1"/>
  <c r="D9138" i="4" s="1"/>
  <c r="D9144" i="4" a="1"/>
  <c r="D9144" i="4" s="1"/>
  <c r="D9136" i="4" a="1"/>
  <c r="D9136" i="4" s="1"/>
  <c r="D8759" i="4" a="1"/>
  <c r="D8759" i="4" s="1"/>
  <c r="D8760" i="4" a="1"/>
  <c r="D8760" i="4" s="1"/>
  <c r="D8761" i="4" a="1"/>
  <c r="D8761" i="4" s="1"/>
  <c r="D8750" i="4" a="1"/>
  <c r="D8750" i="4" s="1"/>
  <c r="D8751" i="4" a="1"/>
  <c r="D8751" i="4" s="1"/>
  <c r="D8752" i="4" a="1"/>
  <c r="D8752" i="4" s="1"/>
  <c r="D8754" i="4" a="1"/>
  <c r="D8754" i="4" s="1"/>
  <c r="D8755" i="4" a="1"/>
  <c r="D8755" i="4" s="1"/>
  <c r="D8756" i="4" a="1"/>
  <c r="D8756" i="4" s="1"/>
  <c r="D8757" i="4" a="1"/>
  <c r="D8757" i="4" s="1"/>
  <c r="D8758" i="4" a="1"/>
  <c r="D8758" i="4" s="1"/>
  <c r="D8753" i="4" a="1"/>
  <c r="D8753" i="4" s="1"/>
  <c r="D8373" i="4" a="1"/>
  <c r="D8373" i="4" s="1"/>
  <c r="D8374" i="4" a="1"/>
  <c r="D8374" i="4" s="1"/>
  <c r="D8375" i="4" a="1"/>
  <c r="D8375" i="4" s="1"/>
  <c r="D8376" i="4" a="1"/>
  <c r="D8376" i="4" s="1"/>
  <c r="D8377" i="4" a="1"/>
  <c r="D8377" i="4" s="1"/>
  <c r="D8366" i="4" a="1"/>
  <c r="D8366" i="4" s="1"/>
  <c r="D8372" i="4" a="1"/>
  <c r="D8372" i="4" s="1"/>
  <c r="D8371" i="4" a="1"/>
  <c r="D8371" i="4" s="1"/>
  <c r="D8367" i="4" a="1"/>
  <c r="D8367" i="4" s="1"/>
  <c r="D8368" i="4" a="1"/>
  <c r="D8368" i="4" s="1"/>
  <c r="D8369" i="4" a="1"/>
  <c r="D8369" i="4" s="1"/>
  <c r="D8370" i="4" a="1"/>
  <c r="D8370" i="4" s="1"/>
  <c r="D7983" i="4" a="1"/>
  <c r="D7983" i="4" s="1"/>
  <c r="D7984" i="4" a="1"/>
  <c r="D7984" i="4" s="1"/>
  <c r="D7992" i="4" a="1"/>
  <c r="D7992" i="4" s="1"/>
  <c r="D7993" i="4" a="1"/>
  <c r="D7993" i="4" s="1"/>
  <c r="D7982" i="4" a="1"/>
  <c r="D7982" i="4" s="1"/>
  <c r="D7985" i="4" a="1"/>
  <c r="D7985" i="4" s="1"/>
  <c r="D7986" i="4" a="1"/>
  <c r="D7986" i="4" s="1"/>
  <c r="D7987" i="4" a="1"/>
  <c r="D7987" i="4" s="1"/>
  <c r="D7989" i="4" a="1"/>
  <c r="D7989" i="4" s="1"/>
  <c r="D7990" i="4" a="1"/>
  <c r="D7990" i="4" s="1"/>
  <c r="D7991" i="4" a="1"/>
  <c r="D7991" i="4" s="1"/>
  <c r="D7988" i="4" a="1"/>
  <c r="D7988" i="4" s="1"/>
  <c r="D7599" i="4" a="1"/>
  <c r="D7599" i="4" s="1"/>
  <c r="D7600" i="4" a="1"/>
  <c r="D7600" i="4" s="1"/>
  <c r="D7598" i="4" a="1"/>
  <c r="D7598" i="4" s="1"/>
  <c r="D7601" i="4" a="1"/>
  <c r="D7601" i="4" s="1"/>
  <c r="D7602" i="4" a="1"/>
  <c r="D7602" i="4" s="1"/>
  <c r="D7603" i="4" a="1"/>
  <c r="D7603" i="4" s="1"/>
  <c r="D7604" i="4" a="1"/>
  <c r="D7604" i="4" s="1"/>
  <c r="D7605" i="4" a="1"/>
  <c r="D7605" i="4" s="1"/>
  <c r="D7606" i="4" a="1"/>
  <c r="D7606" i="4" s="1"/>
  <c r="D7607" i="4" a="1"/>
  <c r="D7607" i="4" s="1"/>
  <c r="D7608" i="4" a="1"/>
  <c r="D7608" i="4" s="1"/>
  <c r="D7609" i="4" a="1"/>
  <c r="D7609" i="4" s="1"/>
  <c r="D7219" i="4" a="1"/>
  <c r="D7219" i="4" s="1"/>
  <c r="D7221" i="4" a="1"/>
  <c r="D7221" i="4" s="1"/>
  <c r="D7222" i="4" a="1"/>
  <c r="D7222" i="4" s="1"/>
  <c r="D7223" i="4" a="1"/>
  <c r="D7223" i="4" s="1"/>
  <c r="D7217" i="4" a="1"/>
  <c r="D7217" i="4" s="1"/>
  <c r="D7218" i="4" a="1"/>
  <c r="D7218" i="4" s="1"/>
  <c r="D7215" i="4" a="1"/>
  <c r="D7215" i="4" s="1"/>
  <c r="D7225" i="4" a="1"/>
  <c r="D7225" i="4" s="1"/>
  <c r="D7216" i="4" a="1"/>
  <c r="D7216" i="4" s="1"/>
  <c r="D7220" i="4" a="1"/>
  <c r="D7220" i="4" s="1"/>
  <c r="D7224" i="4" a="1"/>
  <c r="D7224" i="4" s="1"/>
  <c r="D7214" i="4" a="1"/>
  <c r="D7214" i="4" s="1"/>
  <c r="D6835" i="4" a="1"/>
  <c r="D6835" i="4" s="1"/>
  <c r="D6832" i="4" a="1"/>
  <c r="D6832" i="4" s="1"/>
  <c r="D6833" i="4" a="1"/>
  <c r="D6833" i="4" s="1"/>
  <c r="D6834" i="4" a="1"/>
  <c r="D6834" i="4" s="1"/>
  <c r="D6836" i="4" a="1"/>
  <c r="D6836" i="4" s="1"/>
  <c r="D6837" i="4" a="1"/>
  <c r="D6837" i="4" s="1"/>
  <c r="D6830" i="4" a="1"/>
  <c r="D6830" i="4" s="1"/>
  <c r="D6831" i="4" a="1"/>
  <c r="D6831" i="4" s="1"/>
  <c r="D6839" i="4" a="1"/>
  <c r="D6839" i="4" s="1"/>
  <c r="D6840" i="4" a="1"/>
  <c r="D6840" i="4" s="1"/>
  <c r="D6841" i="4" a="1"/>
  <c r="D6841" i="4" s="1"/>
  <c r="D6838" i="4" a="1"/>
  <c r="D6838" i="4" s="1"/>
  <c r="D6449" i="4" a="1"/>
  <c r="D6449" i="4" s="1"/>
  <c r="D6450" i="4" a="1"/>
  <c r="D6450" i="4" s="1"/>
  <c r="D6451" i="4" a="1"/>
  <c r="D6451" i="4" s="1"/>
  <c r="D6447" i="4" a="1"/>
  <c r="D6447" i="4" s="1"/>
  <c r="D6448" i="4" a="1"/>
  <c r="D6448" i="4" s="1"/>
  <c r="D6452" i="4" a="1"/>
  <c r="D6452" i="4" s="1"/>
  <c r="D6453" i="4" a="1"/>
  <c r="D6453" i="4" s="1"/>
  <c r="D6456" i="4" a="1"/>
  <c r="D6456" i="4" s="1"/>
  <c r="D6457" i="4" a="1"/>
  <c r="D6457" i="4" s="1"/>
  <c r="D6454" i="4" a="1"/>
  <c r="D6454" i="4" s="1"/>
  <c r="D6455" i="4" a="1"/>
  <c r="D6455" i="4" s="1"/>
  <c r="D6446" i="4" a="1"/>
  <c r="D6446" i="4" s="1"/>
  <c r="D6071" i="4" a="1"/>
  <c r="D6071" i="4" s="1"/>
  <c r="D6072" i="4" a="1"/>
  <c r="D6072" i="4" s="1"/>
  <c r="D6065" i="4" a="1"/>
  <c r="D6065" i="4" s="1"/>
  <c r="D6066" i="4" a="1"/>
  <c r="D6066" i="4" s="1"/>
  <c r="D6067" i="4" a="1"/>
  <c r="D6067" i="4" s="1"/>
  <c r="D6073" i="4" a="1"/>
  <c r="D6073" i="4" s="1"/>
  <c r="D6068" i="4" a="1"/>
  <c r="D6068" i="4" s="1"/>
  <c r="D6069" i="4" a="1"/>
  <c r="D6069" i="4" s="1"/>
  <c r="D6070" i="4" a="1"/>
  <c r="D6070" i="4" s="1"/>
  <c r="D6063" i="4" a="1"/>
  <c r="D6063" i="4" s="1"/>
  <c r="D6064" i="4" a="1"/>
  <c r="D6064" i="4" s="1"/>
  <c r="D6062" i="4" a="1"/>
  <c r="D6062" i="4" s="1"/>
  <c r="D5684" i="4" a="1"/>
  <c r="D5684" i="4" s="1"/>
  <c r="D5688" i="4" a="1"/>
  <c r="D5688" i="4" s="1"/>
  <c r="D5689" i="4" a="1"/>
  <c r="D5689" i="4" s="1"/>
  <c r="D5680" i="4" a="1"/>
  <c r="D5680" i="4" s="1"/>
  <c r="D5681" i="4" a="1"/>
  <c r="D5681" i="4" s="1"/>
  <c r="D5682" i="4" a="1"/>
  <c r="D5682" i="4" s="1"/>
  <c r="D5678" i="4" a="1"/>
  <c r="D5678" i="4" s="1"/>
  <c r="D5679" i="4" a="1"/>
  <c r="D5679" i="4" s="1"/>
  <c r="D5685" i="4" a="1"/>
  <c r="D5685" i="4" s="1"/>
  <c r="D5687" i="4" a="1"/>
  <c r="D5687" i="4" s="1"/>
  <c r="D5686" i="4" a="1"/>
  <c r="D5686" i="4" s="1"/>
  <c r="D5683" i="4" a="1"/>
  <c r="D5683" i="4" s="1"/>
  <c r="D5300" i="4" a="1"/>
  <c r="D5300" i="4" s="1"/>
  <c r="D5296" i="4" a="1"/>
  <c r="D5296" i="4" s="1"/>
  <c r="D5297" i="4" a="1"/>
  <c r="D5297" i="4" s="1"/>
  <c r="D5305" i="4" a="1"/>
  <c r="D5305" i="4" s="1"/>
  <c r="D5294" i="4" a="1"/>
  <c r="D5294" i="4" s="1"/>
  <c r="D5304" i="4" a="1"/>
  <c r="D5304" i="4" s="1"/>
  <c r="D5295" i="4" a="1"/>
  <c r="D5295" i="4" s="1"/>
  <c r="D5298" i="4" a="1"/>
  <c r="D5298" i="4" s="1"/>
  <c r="D5299" i="4" a="1"/>
  <c r="D5299" i="4" s="1"/>
  <c r="D5303" i="4" a="1"/>
  <c r="D5303" i="4" s="1"/>
  <c r="D5302" i="4" a="1"/>
  <c r="D5302" i="4" s="1"/>
  <c r="D5301" i="4" a="1"/>
  <c r="D5301" i="4" s="1"/>
  <c r="D4910" i="4" a="1"/>
  <c r="D4910" i="4" s="1"/>
  <c r="D4911" i="4" a="1"/>
  <c r="D4911" i="4" s="1"/>
  <c r="D4918" i="4" a="1"/>
  <c r="D4918" i="4" s="1"/>
  <c r="D4912" i="4" a="1"/>
  <c r="D4912" i="4" s="1"/>
  <c r="D4913" i="4" a="1"/>
  <c r="D4913" i="4" s="1"/>
  <c r="D4916" i="4" a="1"/>
  <c r="D4916" i="4" s="1"/>
  <c r="D4915" i="4" a="1"/>
  <c r="D4915" i="4" s="1"/>
  <c r="D4917" i="4" a="1"/>
  <c r="D4917" i="4" s="1"/>
  <c r="D4919" i="4" a="1"/>
  <c r="D4919" i="4" s="1"/>
  <c r="D4920" i="4" a="1"/>
  <c r="D4920" i="4" s="1"/>
  <c r="D4921" i="4" a="1"/>
  <c r="D4921" i="4" s="1"/>
  <c r="D4914" i="4" a="1"/>
  <c r="D4914" i="4" s="1"/>
  <c r="D4526" i="4" a="1"/>
  <c r="D4526" i="4" s="1"/>
  <c r="D4533" i="4" a="1"/>
  <c r="D4533" i="4" s="1"/>
  <c r="D4536" i="4" a="1"/>
  <c r="D4536" i="4" s="1"/>
  <c r="D4537" i="4" a="1"/>
  <c r="D4537" i="4" s="1"/>
  <c r="D4535" i="4" a="1"/>
  <c r="D4535" i="4" s="1"/>
  <c r="D4527" i="4" a="1"/>
  <c r="D4527" i="4" s="1"/>
  <c r="D4528" i="4" a="1"/>
  <c r="D4528" i="4" s="1"/>
  <c r="D4529" i="4" a="1"/>
  <c r="D4529" i="4" s="1"/>
  <c r="D4534" i="4" a="1"/>
  <c r="D4534" i="4" s="1"/>
  <c r="D4530" i="4" a="1"/>
  <c r="D4530" i="4" s="1"/>
  <c r="D4531" i="4" a="1"/>
  <c r="D4531" i="4" s="1"/>
  <c r="D4532" i="4" a="1"/>
  <c r="D4532" i="4" s="1"/>
  <c r="D4144" i="4" a="1"/>
  <c r="D4144" i="4" s="1"/>
  <c r="D4145" i="4" a="1"/>
  <c r="D4145" i="4" s="1"/>
  <c r="D4146" i="4" a="1"/>
  <c r="D4146" i="4" s="1"/>
  <c r="D4153" i="4" a="1"/>
  <c r="D4153" i="4" s="1"/>
  <c r="D4150" i="4" a="1"/>
  <c r="D4150" i="4" s="1"/>
  <c r="D4151" i="4" a="1"/>
  <c r="D4151" i="4" s="1"/>
  <c r="D4143" i="4" a="1"/>
  <c r="D4143" i="4" s="1"/>
  <c r="D4147" i="4" a="1"/>
  <c r="D4147" i="4" s="1"/>
  <c r="D4142" i="4" a="1"/>
  <c r="D4142" i="4" s="1"/>
  <c r="D4148" i="4" a="1"/>
  <c r="D4148" i="4" s="1"/>
  <c r="D4149" i="4" a="1"/>
  <c r="D4149" i="4" s="1"/>
  <c r="D4152" i="4" a="1"/>
  <c r="D4152" i="4" s="1"/>
  <c r="D3760" i="4" a="1"/>
  <c r="D3760" i="4" s="1"/>
  <c r="D3761" i="4" a="1"/>
  <c r="D3761" i="4" s="1"/>
  <c r="D3762" i="4" a="1"/>
  <c r="D3762" i="4" s="1"/>
  <c r="D3769" i="4" a="1"/>
  <c r="D3769" i="4" s="1"/>
  <c r="D3765" i="4" a="1"/>
  <c r="D3765" i="4" s="1"/>
  <c r="D3766" i="4" a="1"/>
  <c r="D3766" i="4" s="1"/>
  <c r="D3767" i="4" a="1"/>
  <c r="D3767" i="4" s="1"/>
  <c r="D3763" i="4" a="1"/>
  <c r="D3763" i="4" s="1"/>
  <c r="D3764" i="4" a="1"/>
  <c r="D3764" i="4" s="1"/>
  <c r="D3758" i="4" a="1"/>
  <c r="D3758" i="4" s="1"/>
  <c r="D3759" i="4" a="1"/>
  <c r="D3759" i="4" s="1"/>
  <c r="D3768" i="4" a="1"/>
  <c r="D3768" i="4" s="1"/>
  <c r="D3376" i="4" a="1"/>
  <c r="D3376" i="4" s="1"/>
  <c r="D3377" i="4" a="1"/>
  <c r="D3377" i="4" s="1"/>
  <c r="D3378" i="4" a="1"/>
  <c r="D3378" i="4" s="1"/>
  <c r="D3385" i="4" a="1"/>
  <c r="D3385" i="4" s="1"/>
  <c r="D3374" i="4" a="1"/>
  <c r="D3374" i="4" s="1"/>
  <c r="D3375" i="4" a="1"/>
  <c r="D3375" i="4" s="1"/>
  <c r="D3379" i="4" a="1"/>
  <c r="D3379" i="4" s="1"/>
  <c r="D3380" i="4" a="1"/>
  <c r="D3380" i="4" s="1"/>
  <c r="D3381" i="4" a="1"/>
  <c r="D3381" i="4" s="1"/>
  <c r="D3383" i="4" a="1"/>
  <c r="D3383" i="4" s="1"/>
  <c r="D3382" i="4" a="1"/>
  <c r="D3382" i="4" s="1"/>
  <c r="D3384" i="4" a="1"/>
  <c r="D3384" i="4" s="1"/>
  <c r="D2992" i="4" a="1"/>
  <c r="D2992" i="4" s="1"/>
  <c r="D2993" i="4" a="1"/>
  <c r="D2993" i="4" s="1"/>
  <c r="D2994" i="4" a="1"/>
  <c r="D2994" i="4" s="1"/>
  <c r="D3001" i="4" a="1"/>
  <c r="D3001" i="4" s="1"/>
  <c r="D2996" i="4" a="1"/>
  <c r="D2996" i="4" s="1"/>
  <c r="D2997" i="4" a="1"/>
  <c r="D2997" i="4" s="1"/>
  <c r="D2998" i="4" a="1"/>
  <c r="D2998" i="4" s="1"/>
  <c r="D2999" i="4" a="1"/>
  <c r="D2999" i="4" s="1"/>
  <c r="D2990" i="4" a="1"/>
  <c r="D2990" i="4" s="1"/>
  <c r="D2991" i="4" a="1"/>
  <c r="D2991" i="4" s="1"/>
  <c r="D2995" i="4" a="1"/>
  <c r="D2995" i="4" s="1"/>
  <c r="D3000" i="4" a="1"/>
  <c r="D3000" i="4" s="1"/>
  <c r="D2617" i="4" a="1"/>
  <c r="D2617" i="4" s="1"/>
  <c r="D2610" i="4" a="1"/>
  <c r="D2610" i="4" s="1"/>
  <c r="D2609" i="4" a="1"/>
  <c r="D2609" i="4" s="1"/>
  <c r="D2611" i="4" a="1"/>
  <c r="D2611" i="4" s="1"/>
  <c r="D2612" i="4" a="1"/>
  <c r="D2612" i="4" s="1"/>
  <c r="D2606" i="4" a="1"/>
  <c r="D2606" i="4" s="1"/>
  <c r="D2616" i="4" a="1"/>
  <c r="D2616" i="4" s="1"/>
  <c r="D2607" i="4" a="1"/>
  <c r="D2607" i="4" s="1"/>
  <c r="D2608" i="4" a="1"/>
  <c r="D2608" i="4" s="1"/>
  <c r="D2613" i="4" a="1"/>
  <c r="D2613" i="4" s="1"/>
  <c r="D2614" i="4" a="1"/>
  <c r="D2614" i="4" s="1"/>
  <c r="D2615" i="4" a="1"/>
  <c r="D2615" i="4" s="1"/>
  <c r="D2231" i="4" a="1"/>
  <c r="D2231" i="4" s="1"/>
  <c r="D2232" i="4" a="1"/>
  <c r="D2232" i="4" s="1"/>
  <c r="D2233" i="4" a="1"/>
  <c r="D2233" i="4" s="1"/>
  <c r="D2225" i="4" a="1"/>
  <c r="D2225" i="4" s="1"/>
  <c r="D2226" i="4" a="1"/>
  <c r="D2226" i="4" s="1"/>
  <c r="D2227" i="4" a="1"/>
  <c r="D2227" i="4" s="1"/>
  <c r="D2223" i="4" a="1"/>
  <c r="D2223" i="4" s="1"/>
  <c r="D2224" i="4" a="1"/>
  <c r="D2224" i="4" s="1"/>
  <c r="D2228" i="4" a="1"/>
  <c r="D2228" i="4" s="1"/>
  <c r="D2229" i="4" a="1"/>
  <c r="D2229" i="4" s="1"/>
  <c r="D2230" i="4" a="1"/>
  <c r="D2230" i="4" s="1"/>
  <c r="D2222" i="4" a="1"/>
  <c r="D2222" i="4" s="1"/>
  <c r="D1848" i="4" a="1"/>
  <c r="D1848" i="4" s="1"/>
  <c r="D1849" i="4" a="1"/>
  <c r="D1849" i="4" s="1"/>
  <c r="D1838" i="4" a="1"/>
  <c r="D1838" i="4" s="1"/>
  <c r="D1844" i="4" a="1"/>
  <c r="D1844" i="4" s="1"/>
  <c r="D1841" i="4" a="1"/>
  <c r="D1841" i="4" s="1"/>
  <c r="D1842" i="4" a="1"/>
  <c r="D1842" i="4" s="1"/>
  <c r="D1843" i="4" a="1"/>
  <c r="D1843" i="4" s="1"/>
  <c r="D1846" i="4" a="1"/>
  <c r="D1846" i="4" s="1"/>
  <c r="D1847" i="4" a="1"/>
  <c r="D1847" i="4" s="1"/>
  <c r="D1839" i="4" a="1"/>
  <c r="D1839" i="4" s="1"/>
  <c r="D1840" i="4" a="1"/>
  <c r="D1840" i="4" s="1"/>
  <c r="D1845" i="4" a="1"/>
  <c r="D1845" i="4" s="1"/>
  <c r="D1454" i="4" a="1"/>
  <c r="D1454" i="4" s="1"/>
  <c r="D1455" i="4" a="1"/>
  <c r="D1455" i="4" s="1"/>
  <c r="D1464" i="4" a="1"/>
  <c r="D1464" i="4" s="1"/>
  <c r="D1465" i="4" a="1"/>
  <c r="D1465" i="4" s="1"/>
  <c r="D1456" i="4" a="1"/>
  <c r="D1456" i="4" s="1"/>
  <c r="D1457" i="4" a="1"/>
  <c r="D1457" i="4" s="1"/>
  <c r="D1458" i="4" a="1"/>
  <c r="D1458" i="4" s="1"/>
  <c r="D1459" i="4" a="1"/>
  <c r="D1459" i="4" s="1"/>
  <c r="D1460" i="4" a="1"/>
  <c r="D1460" i="4" s="1"/>
  <c r="D1462" i="4" a="1"/>
  <c r="D1462" i="4" s="1"/>
  <c r="D1461" i="4" a="1"/>
  <c r="D1461" i="4" s="1"/>
  <c r="D1463" i="4" a="1"/>
  <c r="D1463" i="4" s="1"/>
  <c r="D1075" i="4" a="1"/>
  <c r="D1075" i="4" s="1"/>
  <c r="D1076" i="4" a="1"/>
  <c r="D1076" i="4" s="1"/>
  <c r="D1077" i="4" a="1"/>
  <c r="D1077" i="4" s="1"/>
  <c r="D1071" i="4" a="1"/>
  <c r="D1071" i="4" s="1"/>
  <c r="D1072" i="4" a="1"/>
  <c r="D1072" i="4" s="1"/>
  <c r="D1073" i="4" a="1"/>
  <c r="D1073" i="4" s="1"/>
  <c r="D1070" i="4" a="1"/>
  <c r="D1070" i="4" s="1"/>
  <c r="D1074" i="4" a="1"/>
  <c r="D1074" i="4" s="1"/>
  <c r="D1078" i="4" a="1"/>
  <c r="D1078" i="4" s="1"/>
  <c r="D1079" i="4" a="1"/>
  <c r="D1079" i="4" s="1"/>
  <c r="D1080" i="4" a="1"/>
  <c r="D1080" i="4" s="1"/>
  <c r="D1081" i="4" a="1"/>
  <c r="D1081" i="4" s="1"/>
  <c r="D691" i="4" a="1"/>
  <c r="D691" i="4" s="1"/>
  <c r="D692" i="4" a="1"/>
  <c r="D692" i="4" s="1"/>
  <c r="D693" i="4" a="1"/>
  <c r="D693" i="4" s="1"/>
  <c r="D696" i="4" a="1"/>
  <c r="D696" i="4" s="1"/>
  <c r="D697" i="4" a="1"/>
  <c r="D697" i="4" s="1"/>
  <c r="D694" i="4" a="1"/>
  <c r="D694" i="4" s="1"/>
  <c r="D695" i="4" a="1"/>
  <c r="D695" i="4" s="1"/>
  <c r="D687" i="4" a="1"/>
  <c r="D687" i="4" s="1"/>
  <c r="D688" i="4" a="1"/>
  <c r="D688" i="4" s="1"/>
  <c r="D689" i="4" a="1"/>
  <c r="D689" i="4" s="1"/>
  <c r="D686" i="4" a="1"/>
  <c r="D686" i="4" s="1"/>
  <c r="D690" i="4" a="1"/>
  <c r="D690" i="4" s="1"/>
  <c r="D307" i="4" a="1"/>
  <c r="D307" i="4" s="1"/>
  <c r="D308" i="4" a="1"/>
  <c r="D308" i="4" s="1"/>
  <c r="D309" i="4" a="1"/>
  <c r="D309" i="4" s="1"/>
  <c r="D313" i="4" a="1"/>
  <c r="D313" i="4" s="1"/>
  <c r="D302" i="4" a="1"/>
  <c r="D302" i="4" s="1"/>
  <c r="D303" i="4" a="1"/>
  <c r="D303" i="4" s="1"/>
  <c r="D304" i="4" a="1"/>
  <c r="D304" i="4" s="1"/>
  <c r="D305" i="4" a="1"/>
  <c r="D305" i="4" s="1"/>
  <c r="D306" i="4" a="1"/>
  <c r="D306" i="4" s="1"/>
  <c r="D311" i="4" a="1"/>
  <c r="D311" i="4" s="1"/>
  <c r="D310" i="4" a="1"/>
  <c r="D310" i="4" s="1"/>
  <c r="D312" i="4" a="1"/>
  <c r="D312" i="4" s="1"/>
  <c r="D11992" i="4" a="1"/>
  <c r="D11992" i="4" s="1"/>
  <c r="D11964" i="4" a="1"/>
  <c r="D11964" i="4" s="1"/>
  <c r="D11855" i="4" a="1"/>
  <c r="D11855" i="4" s="1"/>
  <c r="D11831" i="4" a="1"/>
  <c r="D11831" i="4" s="1"/>
  <c r="D11803" i="4" a="1"/>
  <c r="D11803" i="4" s="1"/>
  <c r="D11750" i="4" a="1"/>
  <c r="D11750" i="4" s="1"/>
  <c r="D11722" i="4" a="1"/>
  <c r="D11722" i="4" s="1"/>
  <c r="D11694" i="4" a="1"/>
  <c r="D11694" i="4" s="1"/>
  <c r="D11612" i="4" a="1"/>
  <c r="D11612" i="4" s="1"/>
  <c r="D11542" i="4" a="1"/>
  <c r="D11542" i="4" s="1"/>
  <c r="D11504" i="4" a="1"/>
  <c r="D11504" i="4" s="1"/>
  <c r="D11464" i="4" a="1"/>
  <c r="D11464" i="4" s="1"/>
  <c r="D11235" i="4" a="1"/>
  <c r="D11235" i="4" s="1"/>
  <c r="D11011" i="4" a="1"/>
  <c r="D11011" i="4" s="1"/>
  <c r="D10927" i="4" a="1"/>
  <c r="D10927" i="4" s="1"/>
  <c r="D10571" i="4" a="1"/>
  <c r="D10571" i="4" s="1"/>
  <c r="D10158" i="4" a="1"/>
  <c r="D10158" i="4" s="1"/>
  <c r="D9623" i="4" a="1"/>
  <c r="D9623" i="4" s="1"/>
  <c r="D9113" i="4" a="1"/>
  <c r="D9113" i="4" s="1"/>
  <c r="D8940" i="4" a="1"/>
  <c r="D8940" i="4" s="1"/>
  <c r="D6117" i="4" a="1"/>
  <c r="D6117" i="4" s="1"/>
  <c r="D10701" i="4" a="1"/>
  <c r="D10701" i="4" s="1"/>
  <c r="D10702" i="4" a="1"/>
  <c r="D10702" i="4" s="1"/>
  <c r="D10703" i="4" a="1"/>
  <c r="D10703" i="4" s="1"/>
  <c r="D10697" i="4" a="1"/>
  <c r="D10697" i="4" s="1"/>
  <c r="D10698" i="4" a="1"/>
  <c r="D10698" i="4" s="1"/>
  <c r="D10699" i="4" a="1"/>
  <c r="D10699" i="4" s="1"/>
  <c r="D10704" i="4" a="1"/>
  <c r="D10704" i="4" s="1"/>
  <c r="D10696" i="4" a="1"/>
  <c r="D10696" i="4" s="1"/>
  <c r="D10685" i="4" a="1"/>
  <c r="D10685" i="4" s="1"/>
  <c r="D10686" i="4" a="1"/>
  <c r="D10686" i="4" s="1"/>
  <c r="D10687" i="4" a="1"/>
  <c r="D10687" i="4" s="1"/>
  <c r="D10689" i="4" a="1"/>
  <c r="D10689" i="4" s="1"/>
  <c r="D10690" i="4" a="1"/>
  <c r="D10690" i="4" s="1"/>
  <c r="D10691" i="4" a="1"/>
  <c r="D10691" i="4" s="1"/>
  <c r="D10682" i="4" a="1"/>
  <c r="D10682" i="4" s="1"/>
  <c r="D10683" i="4" a="1"/>
  <c r="D10683" i="4" s="1"/>
  <c r="D10684" i="4" a="1"/>
  <c r="D10684" i="4" s="1"/>
  <c r="D10688" i="4" a="1"/>
  <c r="D10688" i="4" s="1"/>
  <c r="D10692" i="4" a="1"/>
  <c r="D10692" i="4" s="1"/>
  <c r="D11810" i="4" a="1"/>
  <c r="D11810" i="4" s="1"/>
  <c r="D11811" i="4" a="1"/>
  <c r="D11811" i="4" s="1"/>
  <c r="D11812" i="4" a="1"/>
  <c r="D11812" i="4" s="1"/>
  <c r="D11813" i="4" a="1"/>
  <c r="D11813" i="4" s="1"/>
  <c r="D11436" i="4" a="1"/>
  <c r="D11436" i="4" s="1"/>
  <c r="D11437" i="4" a="1"/>
  <c r="D11437" i="4" s="1"/>
  <c r="D11430" i="4" a="1"/>
  <c r="D11430" i="4" s="1"/>
  <c r="D11431" i="4" a="1"/>
  <c r="D11431" i="4" s="1"/>
  <c r="D11432" i="4" a="1"/>
  <c r="D11432" i="4" s="1"/>
  <c r="D11433" i="4" a="1"/>
  <c r="D11433" i="4" s="1"/>
  <c r="D11435" i="4" a="1"/>
  <c r="D11435" i="4" s="1"/>
  <c r="D11052" i="4" a="1"/>
  <c r="D11052" i="4" s="1"/>
  <c r="D11053" i="4" a="1"/>
  <c r="D11053" i="4" s="1"/>
  <c r="D11046" i="4" a="1"/>
  <c r="D11046" i="4" s="1"/>
  <c r="D11047" i="4" a="1"/>
  <c r="D11047" i="4" s="1"/>
  <c r="D11048" i="4" a="1"/>
  <c r="D11048" i="4" s="1"/>
  <c r="D11049" i="4" a="1"/>
  <c r="D11049" i="4" s="1"/>
  <c r="D11051" i="4" a="1"/>
  <c r="D11051" i="4" s="1"/>
  <c r="D10669" i="4" a="1"/>
  <c r="D10669" i="4" s="1"/>
  <c r="D10658" i="4" a="1"/>
  <c r="D10658" i="4" s="1"/>
  <c r="D10659" i="4" a="1"/>
  <c r="D10659" i="4" s="1"/>
  <c r="D10660" i="4" a="1"/>
  <c r="D10660" i="4" s="1"/>
  <c r="D10662" i="4" a="1"/>
  <c r="D10662" i="4" s="1"/>
  <c r="D10664" i="4" a="1"/>
  <c r="D10664" i="4" s="1"/>
  <c r="D10663" i="4" a="1"/>
  <c r="D10663" i="4" s="1"/>
  <c r="D10666" i="4" a="1"/>
  <c r="D10666" i="4" s="1"/>
  <c r="D10285" i="4" a="1"/>
  <c r="D10285" i="4" s="1"/>
  <c r="D10276" i="4" a="1"/>
  <c r="D10276" i="4" s="1"/>
  <c r="D10277" i="4" a="1"/>
  <c r="D10277" i="4" s="1"/>
  <c r="D10278" i="4" a="1"/>
  <c r="D10278" i="4" s="1"/>
  <c r="D10279" i="4" a="1"/>
  <c r="D10279" i="4" s="1"/>
  <c r="D10281" i="4" a="1"/>
  <c r="D10281" i="4" s="1"/>
  <c r="D10283" i="4" a="1"/>
  <c r="D10283" i="4" s="1"/>
  <c r="D10274" i="4" a="1"/>
  <c r="D10274" i="4" s="1"/>
  <c r="D9890" i="4" a="1"/>
  <c r="D9890" i="4" s="1"/>
  <c r="D9891" i="4" a="1"/>
  <c r="D9891" i="4" s="1"/>
  <c r="D9892" i="4" a="1"/>
  <c r="D9892" i="4" s="1"/>
  <c r="D9893" i="4" a="1"/>
  <c r="D9893" i="4" s="1"/>
  <c r="D9894" i="4" a="1"/>
  <c r="D9894" i="4" s="1"/>
  <c r="D9895" i="4" a="1"/>
  <c r="D9895" i="4" s="1"/>
  <c r="D9896" i="4" a="1"/>
  <c r="D9896" i="4" s="1"/>
  <c r="D9898" i="4" a="1"/>
  <c r="D9898" i="4" s="1"/>
  <c r="D9900" i="4" a="1"/>
  <c r="D9900" i="4" s="1"/>
  <c r="D9899" i="4" a="1"/>
  <c r="D9899" i="4" s="1"/>
  <c r="D9901" i="4" a="1"/>
  <c r="D9901" i="4" s="1"/>
  <c r="D9517" i="4" a="1"/>
  <c r="D9517" i="4" s="1"/>
  <c r="D9514" i="4" a="1"/>
  <c r="D9514" i="4" s="1"/>
  <c r="D9515" i="4" a="1"/>
  <c r="D9515" i="4" s="1"/>
  <c r="D9516" i="4" a="1"/>
  <c r="D9516" i="4" s="1"/>
  <c r="D9507" i="4" a="1"/>
  <c r="D9507" i="4" s="1"/>
  <c r="D9513" i="4" a="1"/>
  <c r="D9513" i="4" s="1"/>
  <c r="D9510" i="4" a="1"/>
  <c r="D9510" i="4" s="1"/>
  <c r="D9506" i="4" a="1"/>
  <c r="D9506" i="4" s="1"/>
  <c r="D9508" i="4" a="1"/>
  <c r="D9508" i="4" s="1"/>
  <c r="D9509" i="4" a="1"/>
  <c r="D9509" i="4" s="1"/>
  <c r="D9511" i="4" a="1"/>
  <c r="D9511" i="4" s="1"/>
  <c r="D9512" i="4" a="1"/>
  <c r="D9512" i="4" s="1"/>
  <c r="D9133" i="4" a="1"/>
  <c r="D9133" i="4" s="1"/>
  <c r="D9122" i="4" a="1"/>
  <c r="D9122" i="4" s="1"/>
  <c r="D9123" i="4" a="1"/>
  <c r="D9123" i="4" s="1"/>
  <c r="D9124" i="4" a="1"/>
  <c r="D9124" i="4" s="1"/>
  <c r="D9126" i="4" a="1"/>
  <c r="D9126" i="4" s="1"/>
  <c r="D9130" i="4" a="1"/>
  <c r="D9130" i="4" s="1"/>
  <c r="D9125" i="4" a="1"/>
  <c r="D9125" i="4" s="1"/>
  <c r="D9127" i="4" a="1"/>
  <c r="D9127" i="4" s="1"/>
  <c r="D9128" i="4" a="1"/>
  <c r="D9128" i="4" s="1"/>
  <c r="D9132" i="4" a="1"/>
  <c r="D9132" i="4" s="1"/>
  <c r="D9129" i="4" a="1"/>
  <c r="D9129" i="4" s="1"/>
  <c r="D9131" i="4" a="1"/>
  <c r="D9131" i="4" s="1"/>
  <c r="D8743" i="4" a="1"/>
  <c r="D8743" i="4" s="1"/>
  <c r="D8744" i="4" a="1"/>
  <c r="D8744" i="4" s="1"/>
  <c r="D8745" i="4" a="1"/>
  <c r="D8745" i="4" s="1"/>
  <c r="D8741" i="4" a="1"/>
  <c r="D8741" i="4" s="1"/>
  <c r="D8742" i="4" a="1"/>
  <c r="D8742" i="4" s="1"/>
  <c r="D8739" i="4" a="1"/>
  <c r="D8739" i="4" s="1"/>
  <c r="D8740" i="4" a="1"/>
  <c r="D8740" i="4" s="1"/>
  <c r="D8749" i="4" a="1"/>
  <c r="D8749" i="4" s="1"/>
  <c r="D8748" i="4" a="1"/>
  <c r="D8748" i="4" s="1"/>
  <c r="D8363" i="4" a="1"/>
  <c r="D8363" i="4" s="1"/>
  <c r="D8364" i="4" a="1"/>
  <c r="D8364" i="4" s="1"/>
  <c r="D8365" i="4" a="1"/>
  <c r="D8365" i="4" s="1"/>
  <c r="D8354" i="4" a="1"/>
  <c r="D8354" i="4" s="1"/>
  <c r="D8355" i="4" a="1"/>
  <c r="D8355" i="4" s="1"/>
  <c r="D8356" i="4" a="1"/>
  <c r="D8356" i="4" s="1"/>
  <c r="D8360" i="4" a="1"/>
  <c r="D8360" i="4" s="1"/>
  <c r="D8357" i="4" a="1"/>
  <c r="D8357" i="4" s="1"/>
  <c r="D8358" i="4" a="1"/>
  <c r="D8358" i="4" s="1"/>
  <c r="D8359" i="4" a="1"/>
  <c r="D8359" i="4" s="1"/>
  <c r="D8361" i="4" a="1"/>
  <c r="D8361" i="4" s="1"/>
  <c r="D8362" i="4" a="1"/>
  <c r="D8362" i="4" s="1"/>
  <c r="D7973" i="4" a="1"/>
  <c r="D7973" i="4" s="1"/>
  <c r="D7974" i="4" a="1"/>
  <c r="D7974" i="4" s="1"/>
  <c r="D7975" i="4" a="1"/>
  <c r="D7975" i="4" s="1"/>
  <c r="D7976" i="4" a="1"/>
  <c r="D7976" i="4" s="1"/>
  <c r="D7981" i="4" a="1"/>
  <c r="D7981" i="4" s="1"/>
  <c r="D7977" i="4" a="1"/>
  <c r="D7977" i="4" s="1"/>
  <c r="D7978" i="4" a="1"/>
  <c r="D7978" i="4" s="1"/>
  <c r="D7970" i="4" a="1"/>
  <c r="D7970" i="4" s="1"/>
  <c r="D7971" i="4" a="1"/>
  <c r="D7971" i="4" s="1"/>
  <c r="D7972" i="4" a="1"/>
  <c r="D7972" i="4" s="1"/>
  <c r="D7979" i="4" a="1"/>
  <c r="D7979" i="4" s="1"/>
  <c r="D7980" i="4" a="1"/>
  <c r="D7980" i="4" s="1"/>
  <c r="D7596" i="4" a="1"/>
  <c r="D7596" i="4" s="1"/>
  <c r="D7597" i="4" a="1"/>
  <c r="D7597" i="4" s="1"/>
  <c r="D7589" i="4" a="1"/>
  <c r="D7589" i="4" s="1"/>
  <c r="D7590" i="4" a="1"/>
  <c r="D7590" i="4" s="1"/>
  <c r="D7586" i="4" a="1"/>
  <c r="D7586" i="4" s="1"/>
  <c r="D7588" i="4" a="1"/>
  <c r="D7588" i="4" s="1"/>
  <c r="D7592" i="4" a="1"/>
  <c r="D7592" i="4" s="1"/>
  <c r="D7591" i="4" a="1"/>
  <c r="D7591" i="4" s="1"/>
  <c r="D7593" i="4" a="1"/>
  <c r="D7593" i="4" s="1"/>
  <c r="D7594" i="4" a="1"/>
  <c r="D7594" i="4" s="1"/>
  <c r="D7210" i="4" a="1"/>
  <c r="D7210" i="4" s="1"/>
  <c r="D7211" i="4" a="1"/>
  <c r="D7211" i="4" s="1"/>
  <c r="D7212" i="4" a="1"/>
  <c r="D7212" i="4" s="1"/>
  <c r="D7213" i="4" a="1"/>
  <c r="D7213" i="4" s="1"/>
  <c r="D7203" i="4" a="1"/>
  <c r="D7203" i="4" s="1"/>
  <c r="D7202" i="4" a="1"/>
  <c r="D7202" i="4" s="1"/>
  <c r="D7204" i="4" a="1"/>
  <c r="D7204" i="4" s="1"/>
  <c r="D7205" i="4" a="1"/>
  <c r="D7205" i="4" s="1"/>
  <c r="D7206" i="4" a="1"/>
  <c r="D7206" i="4" s="1"/>
  <c r="D7207" i="4" a="1"/>
  <c r="D7207" i="4" s="1"/>
  <c r="D7208" i="4" a="1"/>
  <c r="D7208" i="4" s="1"/>
  <c r="D7209" i="4" a="1"/>
  <c r="D7209" i="4" s="1"/>
  <c r="D6826" i="4" a="1"/>
  <c r="D6826" i="4" s="1"/>
  <c r="D6827" i="4" a="1"/>
  <c r="D6827" i="4" s="1"/>
  <c r="D6828" i="4" a="1"/>
  <c r="D6828" i="4" s="1"/>
  <c r="D6829" i="4" a="1"/>
  <c r="D6829" i="4" s="1"/>
  <c r="D6819" i="4" a="1"/>
  <c r="D6819" i="4" s="1"/>
  <c r="D6822" i="4" a="1"/>
  <c r="D6822" i="4" s="1"/>
  <c r="D6823" i="4" a="1"/>
  <c r="D6823" i="4" s="1"/>
  <c r="D6818" i="4" a="1"/>
  <c r="D6818" i="4" s="1"/>
  <c r="D6820" i="4" a="1"/>
  <c r="D6820" i="4" s="1"/>
  <c r="D6824" i="4" a="1"/>
  <c r="D6824" i="4" s="1"/>
  <c r="D6825" i="4" a="1"/>
  <c r="D6825" i="4" s="1"/>
  <c r="D6821" i="4" a="1"/>
  <c r="D6821" i="4" s="1"/>
  <c r="D6443" i="4" a="1"/>
  <c r="D6443" i="4" s="1"/>
  <c r="D6444" i="4" a="1"/>
  <c r="D6444" i="4" s="1"/>
  <c r="D6439" i="4" a="1"/>
  <c r="D6439" i="4" s="1"/>
  <c r="D6440" i="4" a="1"/>
  <c r="D6440" i="4" s="1"/>
  <c r="D6435" i="4" a="1"/>
  <c r="D6435" i="4" s="1"/>
  <c r="D6436" i="4" a="1"/>
  <c r="D6436" i="4" s="1"/>
  <c r="D6437" i="4" a="1"/>
  <c r="D6437" i="4" s="1"/>
  <c r="D6438" i="4" a="1"/>
  <c r="D6438" i="4" s="1"/>
  <c r="D6442" i="4" a="1"/>
  <c r="D6442" i="4" s="1"/>
  <c r="D6434" i="4" a="1"/>
  <c r="D6434" i="4" s="1"/>
  <c r="D6441" i="4" a="1"/>
  <c r="D6441" i="4" s="1"/>
  <c r="D6055" i="4" a="1"/>
  <c r="D6055" i="4" s="1"/>
  <c r="D6056" i="4" a="1"/>
  <c r="D6056" i="4" s="1"/>
  <c r="D6050" i="4" a="1"/>
  <c r="D6050" i="4" s="1"/>
  <c r="D6052" i="4" a="1"/>
  <c r="D6052" i="4" s="1"/>
  <c r="D6053" i="4" a="1"/>
  <c r="D6053" i="4" s="1"/>
  <c r="D6054" i="4" a="1"/>
  <c r="D6054" i="4" s="1"/>
  <c r="D6057" i="4" a="1"/>
  <c r="D6057" i="4" s="1"/>
  <c r="D6058" i="4" a="1"/>
  <c r="D6058" i="4" s="1"/>
  <c r="D6051" i="4" a="1"/>
  <c r="D6051" i="4" s="1"/>
  <c r="D6060" i="4" a="1"/>
  <c r="D6060" i="4" s="1"/>
  <c r="D6059" i="4" a="1"/>
  <c r="D6059" i="4" s="1"/>
  <c r="D6061" i="4" a="1"/>
  <c r="D6061" i="4" s="1"/>
  <c r="D5675" i="4" a="1"/>
  <c r="D5675" i="4" s="1"/>
  <c r="D5676" i="4" a="1"/>
  <c r="D5676" i="4" s="1"/>
  <c r="D5677" i="4" a="1"/>
  <c r="D5677" i="4" s="1"/>
  <c r="D5668" i="4" a="1"/>
  <c r="D5668" i="4" s="1"/>
  <c r="D5669" i="4" a="1"/>
  <c r="D5669" i="4" s="1"/>
  <c r="D5670" i="4" a="1"/>
  <c r="D5670" i="4" s="1"/>
  <c r="D5671" i="4" a="1"/>
  <c r="D5671" i="4" s="1"/>
  <c r="D5667" i="4" a="1"/>
  <c r="D5667" i="4" s="1"/>
  <c r="D5674" i="4" a="1"/>
  <c r="D5674" i="4" s="1"/>
  <c r="D5672" i="4" a="1"/>
  <c r="D5672" i="4" s="1"/>
  <c r="D5673" i="4" a="1"/>
  <c r="D5673" i="4" s="1"/>
  <c r="D5666" i="4" a="1"/>
  <c r="D5666" i="4" s="1"/>
  <c r="D5291" i="4" a="1"/>
  <c r="D5291" i="4" s="1"/>
  <c r="D5292" i="4" a="1"/>
  <c r="D5292" i="4" s="1"/>
  <c r="D5293" i="4" a="1"/>
  <c r="D5293" i="4" s="1"/>
  <c r="D5284" i="4" a="1"/>
  <c r="D5284" i="4" s="1"/>
  <c r="D5286" i="4" a="1"/>
  <c r="D5286" i="4" s="1"/>
  <c r="D5290" i="4" a="1"/>
  <c r="D5290" i="4" s="1"/>
  <c r="D5285" i="4" a="1"/>
  <c r="D5285" i="4" s="1"/>
  <c r="D5287" i="4" a="1"/>
  <c r="D5287" i="4" s="1"/>
  <c r="D5288" i="4" a="1"/>
  <c r="D5288" i="4" s="1"/>
  <c r="D5289" i="4" a="1"/>
  <c r="D5289" i="4" s="1"/>
  <c r="D5283" i="4" a="1"/>
  <c r="D5283" i="4" s="1"/>
  <c r="D5282" i="4" a="1"/>
  <c r="D5282" i="4" s="1"/>
  <c r="D4908" i="4" a="1"/>
  <c r="D4908" i="4" s="1"/>
  <c r="D4909" i="4" a="1"/>
  <c r="D4909" i="4" s="1"/>
  <c r="D4907" i="4" a="1"/>
  <c r="D4907" i="4" s="1"/>
  <c r="D4900" i="4" a="1"/>
  <c r="D4900" i="4" s="1"/>
  <c r="D4904" i="4" a="1"/>
  <c r="D4904" i="4" s="1"/>
  <c r="D4905" i="4" a="1"/>
  <c r="D4905" i="4" s="1"/>
  <c r="D4906" i="4" a="1"/>
  <c r="D4906" i="4" s="1"/>
  <c r="D4898" i="4" a="1"/>
  <c r="D4898" i="4" s="1"/>
  <c r="D4899" i="4" a="1"/>
  <c r="D4899" i="4" s="1"/>
  <c r="D4901" i="4" a="1"/>
  <c r="D4901" i="4" s="1"/>
  <c r="D4902" i="4" a="1"/>
  <c r="D4902" i="4" s="1"/>
  <c r="D4903" i="4" a="1"/>
  <c r="D4903" i="4" s="1"/>
  <c r="D4524" i="4" a="1"/>
  <c r="D4524" i="4" s="1"/>
  <c r="D4525" i="4" a="1"/>
  <c r="D4525" i="4" s="1"/>
  <c r="D4517" i="4" a="1"/>
  <c r="D4517" i="4" s="1"/>
  <c r="D4518" i="4" a="1"/>
  <c r="D4518" i="4" s="1"/>
  <c r="D4519" i="4" a="1"/>
  <c r="D4519" i="4" s="1"/>
  <c r="D4521" i="4" a="1"/>
  <c r="D4521" i="4" s="1"/>
  <c r="D4522" i="4" a="1"/>
  <c r="D4522" i="4" s="1"/>
  <c r="D4523" i="4" a="1"/>
  <c r="D4523" i="4" s="1"/>
  <c r="D4516" i="4" a="1"/>
  <c r="D4516" i="4" s="1"/>
  <c r="D4520" i="4" a="1"/>
  <c r="D4520" i="4" s="1"/>
  <c r="D4514" i="4" a="1"/>
  <c r="D4514" i="4" s="1"/>
  <c r="D4515" i="4" a="1"/>
  <c r="D4515" i="4" s="1"/>
  <c r="D4130" i="4" a="1"/>
  <c r="D4130" i="4" s="1"/>
  <c r="D4137" i="4" a="1"/>
  <c r="D4137" i="4" s="1"/>
  <c r="D4133" i="4" a="1"/>
  <c r="D4133" i="4" s="1"/>
  <c r="D4134" i="4" a="1"/>
  <c r="D4134" i="4" s="1"/>
  <c r="D4135" i="4" a="1"/>
  <c r="D4135" i="4" s="1"/>
  <c r="D4131" i="4" a="1"/>
  <c r="D4131" i="4" s="1"/>
  <c r="D4132" i="4" a="1"/>
  <c r="D4132" i="4" s="1"/>
  <c r="D4136" i="4" a="1"/>
  <c r="D4136" i="4" s="1"/>
  <c r="D4138" i="4" a="1"/>
  <c r="D4138" i="4" s="1"/>
  <c r="D4139" i="4" a="1"/>
  <c r="D4139" i="4" s="1"/>
  <c r="D4141" i="4" a="1"/>
  <c r="D4141" i="4" s="1"/>
  <c r="D4140" i="4" a="1"/>
  <c r="D4140" i="4" s="1"/>
  <c r="D3746" i="4" a="1"/>
  <c r="D3746" i="4" s="1"/>
  <c r="D3753" i="4" a="1"/>
  <c r="D3753" i="4" s="1"/>
  <c r="D3747" i="4" a="1"/>
  <c r="D3747" i="4" s="1"/>
  <c r="D3756" i="4" a="1"/>
  <c r="D3756" i="4" s="1"/>
  <c r="D3757" i="4" a="1"/>
  <c r="D3757" i="4" s="1"/>
  <c r="D3751" i="4" a="1"/>
  <c r="D3751" i="4" s="1"/>
  <c r="D3752" i="4" a="1"/>
  <c r="D3752" i="4" s="1"/>
  <c r="D3750" i="4" a="1"/>
  <c r="D3750" i="4" s="1"/>
  <c r="D3754" i="4" a="1"/>
  <c r="D3754" i="4" s="1"/>
  <c r="D3748" i="4" a="1"/>
  <c r="D3748" i="4" s="1"/>
  <c r="D3749" i="4" a="1"/>
  <c r="D3749" i="4" s="1"/>
  <c r="D3755" i="4" a="1"/>
  <c r="D3755" i="4" s="1"/>
  <c r="D3362" i="4" a="1"/>
  <c r="D3362" i="4" s="1"/>
  <c r="D3369" i="4" a="1"/>
  <c r="D3369" i="4" s="1"/>
  <c r="D3366" i="4" a="1"/>
  <c r="D3366" i="4" s="1"/>
  <c r="D3365" i="4" a="1"/>
  <c r="D3365" i="4" s="1"/>
  <c r="D3373" i="4" a="1"/>
  <c r="D3373" i="4" s="1"/>
  <c r="D3370" i="4" a="1"/>
  <c r="D3370" i="4" s="1"/>
  <c r="D3371" i="4" a="1"/>
  <c r="D3371" i="4" s="1"/>
  <c r="D3368" i="4" a="1"/>
  <c r="D3368" i="4" s="1"/>
  <c r="D3372" i="4" a="1"/>
  <c r="D3372" i="4" s="1"/>
  <c r="D3367" i="4" a="1"/>
  <c r="D3367" i="4" s="1"/>
  <c r="D3363" i="4" a="1"/>
  <c r="D3363" i="4" s="1"/>
  <c r="D3364" i="4" a="1"/>
  <c r="D3364" i="4" s="1"/>
  <c r="D2978" i="4" a="1"/>
  <c r="D2978" i="4" s="1"/>
  <c r="D2985" i="4" a="1"/>
  <c r="D2985" i="4" s="1"/>
  <c r="D2983" i="4" a="1"/>
  <c r="D2983" i="4" s="1"/>
  <c r="D2984" i="4" a="1"/>
  <c r="D2984" i="4" s="1"/>
  <c r="D2986" i="4" a="1"/>
  <c r="D2986" i="4" s="1"/>
  <c r="D2980" i="4" a="1"/>
  <c r="D2980" i="4" s="1"/>
  <c r="D2981" i="4" a="1"/>
  <c r="D2981" i="4" s="1"/>
  <c r="D2982" i="4" a="1"/>
  <c r="D2982" i="4" s="1"/>
  <c r="D2979" i="4" a="1"/>
  <c r="D2979" i="4" s="1"/>
  <c r="D2987" i="4" a="1"/>
  <c r="D2987" i="4" s="1"/>
  <c r="D2988" i="4" a="1"/>
  <c r="D2988" i="4" s="1"/>
  <c r="D2989" i="4" a="1"/>
  <c r="D2989" i="4" s="1"/>
  <c r="D2601" i="4" a="1"/>
  <c r="D2601" i="4" s="1"/>
  <c r="D2602" i="4" a="1"/>
  <c r="D2602" i="4" s="1"/>
  <c r="D2603" i="4" a="1"/>
  <c r="D2603" i="4" s="1"/>
  <c r="D2594" i="4" a="1"/>
  <c r="D2594" i="4" s="1"/>
  <c r="D2599" i="4" a="1"/>
  <c r="D2599" i="4" s="1"/>
  <c r="D2597" i="4" a="1"/>
  <c r="D2597" i="4" s="1"/>
  <c r="D2598" i="4" a="1"/>
  <c r="D2598" i="4" s="1"/>
  <c r="D2600" i="4" a="1"/>
  <c r="D2600" i="4" s="1"/>
  <c r="D2605" i="4" a="1"/>
  <c r="D2605" i="4" s="1"/>
  <c r="D2596" i="4" a="1"/>
  <c r="D2596" i="4" s="1"/>
  <c r="D2604" i="4" a="1"/>
  <c r="D2604" i="4" s="1"/>
  <c r="D2595" i="4" a="1"/>
  <c r="D2595" i="4" s="1"/>
  <c r="D2215" i="4" a="1"/>
  <c r="D2215" i="4" s="1"/>
  <c r="D2216" i="4" a="1"/>
  <c r="D2216" i="4" s="1"/>
  <c r="D2217" i="4" a="1"/>
  <c r="D2217" i="4" s="1"/>
  <c r="D2214" i="4" a="1"/>
  <c r="D2214" i="4" s="1"/>
  <c r="D2211" i="4" a="1"/>
  <c r="D2211" i="4" s="1"/>
  <c r="D2212" i="4" a="1"/>
  <c r="D2212" i="4" s="1"/>
  <c r="D2213" i="4" a="1"/>
  <c r="D2213" i="4" s="1"/>
  <c r="D2219" i="4" a="1"/>
  <c r="D2219" i="4" s="1"/>
  <c r="D2218" i="4" a="1"/>
  <c r="D2218" i="4" s="1"/>
  <c r="D2221" i="4" a="1"/>
  <c r="D2221" i="4" s="1"/>
  <c r="D2210" i="4" a="1"/>
  <c r="D2210" i="4" s="1"/>
  <c r="D2220" i="4" a="1"/>
  <c r="D2220" i="4" s="1"/>
  <c r="D1832" i="4" a="1"/>
  <c r="D1832" i="4" s="1"/>
  <c r="D1833" i="4" a="1"/>
  <c r="D1833" i="4" s="1"/>
  <c r="D1834" i="4" a="1"/>
  <c r="D1834" i="4" s="1"/>
  <c r="D1830" i="4" a="1"/>
  <c r="D1830" i="4" s="1"/>
  <c r="D1831" i="4" a="1"/>
  <c r="D1831" i="4" s="1"/>
  <c r="D1835" i="4" a="1"/>
  <c r="D1835" i="4" s="1"/>
  <c r="D1827" i="4" a="1"/>
  <c r="D1827" i="4" s="1"/>
  <c r="D1828" i="4" a="1"/>
  <c r="D1828" i="4" s="1"/>
  <c r="D1829" i="4" a="1"/>
  <c r="D1829" i="4" s="1"/>
  <c r="D1826" i="4" a="1"/>
  <c r="D1826" i="4" s="1"/>
  <c r="D1836" i="4" a="1"/>
  <c r="D1836" i="4" s="1"/>
  <c r="D1837" i="4" a="1"/>
  <c r="D1837" i="4" s="1"/>
  <c r="D1453" i="4" a="1"/>
  <c r="D1453" i="4" s="1"/>
  <c r="D1450" i="4" a="1"/>
  <c r="D1450" i="4" s="1"/>
  <c r="D1451" i="4" a="1"/>
  <c r="D1451" i="4" s="1"/>
  <c r="D1452" i="4" a="1"/>
  <c r="D1452" i="4" s="1"/>
  <c r="D1445" i="4" a="1"/>
  <c r="D1445" i="4" s="1"/>
  <c r="D1446" i="4" a="1"/>
  <c r="D1446" i="4" s="1"/>
  <c r="D1447" i="4" a="1"/>
  <c r="D1447" i="4" s="1"/>
  <c r="D1442" i="4" a="1"/>
  <c r="D1442" i="4" s="1"/>
  <c r="D1443" i="4" a="1"/>
  <c r="D1443" i="4" s="1"/>
  <c r="D1444" i="4" a="1"/>
  <c r="D1444" i="4" s="1"/>
  <c r="D1448" i="4" a="1"/>
  <c r="D1448" i="4" s="1"/>
  <c r="D1449" i="4" a="1"/>
  <c r="D1449" i="4" s="1"/>
  <c r="D1059" i="4" a="1"/>
  <c r="D1059" i="4" s="1"/>
  <c r="D1060" i="4" a="1"/>
  <c r="D1060" i="4" s="1"/>
  <c r="D1061" i="4" a="1"/>
  <c r="D1061" i="4" s="1"/>
  <c r="D1069" i="4" a="1"/>
  <c r="D1069" i="4" s="1"/>
  <c r="D1066" i="4" a="1"/>
  <c r="D1066" i="4" s="1"/>
  <c r="D1067" i="4" a="1"/>
  <c r="D1067" i="4" s="1"/>
  <c r="D1068" i="4" a="1"/>
  <c r="D1068" i="4" s="1"/>
  <c r="D1065" i="4" a="1"/>
  <c r="D1065" i="4" s="1"/>
  <c r="D1058" i="4" a="1"/>
  <c r="D1058" i="4" s="1"/>
  <c r="D1062" i="4" a="1"/>
  <c r="D1062" i="4" s="1"/>
  <c r="D1063" i="4" a="1"/>
  <c r="D1063" i="4" s="1"/>
  <c r="D1064" i="4" a="1"/>
  <c r="D1064" i="4" s="1"/>
  <c r="D675" i="4" a="1"/>
  <c r="D675" i="4" s="1"/>
  <c r="D676" i="4" a="1"/>
  <c r="D676" i="4" s="1"/>
  <c r="D677" i="4" a="1"/>
  <c r="D677" i="4" s="1"/>
  <c r="D685" i="4" a="1"/>
  <c r="D685" i="4" s="1"/>
  <c r="D682" i="4" a="1"/>
  <c r="D682" i="4" s="1"/>
  <c r="D683" i="4" a="1"/>
  <c r="D683" i="4" s="1"/>
  <c r="D684" i="4" a="1"/>
  <c r="D684" i="4" s="1"/>
  <c r="D674" i="4" a="1"/>
  <c r="D674" i="4" s="1"/>
  <c r="D681" i="4" a="1"/>
  <c r="D681" i="4" s="1"/>
  <c r="D680" i="4" a="1"/>
  <c r="D680" i="4" s="1"/>
  <c r="D679" i="4" a="1"/>
  <c r="D679" i="4" s="1"/>
  <c r="D678" i="4" a="1"/>
  <c r="D678" i="4" s="1"/>
  <c r="D291" i="4" a="1"/>
  <c r="D291" i="4" s="1"/>
  <c r="D292" i="4" a="1"/>
  <c r="D292" i="4" s="1"/>
  <c r="D293" i="4" a="1"/>
  <c r="D293" i="4" s="1"/>
  <c r="D301" i="4" a="1"/>
  <c r="D301" i="4" s="1"/>
  <c r="D294" i="4" a="1"/>
  <c r="D294" i="4" s="1"/>
  <c r="D295" i="4" a="1"/>
  <c r="D295" i="4" s="1"/>
  <c r="D296" i="4" a="1"/>
  <c r="D296" i="4" s="1"/>
  <c r="D290" i="4" a="1"/>
  <c r="D290" i="4" s="1"/>
  <c r="D297" i="4" a="1"/>
  <c r="D297" i="4" s="1"/>
  <c r="D298" i="4" a="1"/>
  <c r="D298" i="4" s="1"/>
  <c r="D300" i="4" a="1"/>
  <c r="D300" i="4" s="1"/>
  <c r="D299" i="4" a="1"/>
  <c r="D299" i="4" s="1"/>
  <c r="D11935" i="4" a="1"/>
  <c r="D11935" i="4" s="1"/>
  <c r="D11883" i="4" a="1"/>
  <c r="D11883" i="4" s="1"/>
  <c r="D11830" i="4" a="1"/>
  <c r="D11830" i="4" s="1"/>
  <c r="D11802" i="4" a="1"/>
  <c r="D11802" i="4" s="1"/>
  <c r="D11641" i="4" a="1"/>
  <c r="D11641" i="4" s="1"/>
  <c r="D11575" i="4" a="1"/>
  <c r="D11575" i="4" s="1"/>
  <c r="D11384" i="4" a="1"/>
  <c r="D11384" i="4" s="1"/>
  <c r="D11313" i="4" a="1"/>
  <c r="D11313" i="4" s="1"/>
  <c r="D11193" i="4" a="1"/>
  <c r="D11193" i="4" s="1"/>
  <c r="D11160" i="4" a="1"/>
  <c r="D11160" i="4" s="1"/>
  <c r="D11122" i="4" a="1"/>
  <c r="D11122" i="4" s="1"/>
  <c r="D11082" i="4" a="1"/>
  <c r="D11082" i="4" s="1"/>
  <c r="D10968" i="4" a="1"/>
  <c r="D10968" i="4" s="1"/>
  <c r="D10817" i="4" a="1"/>
  <c r="D10817" i="4" s="1"/>
  <c r="D10700" i="4" a="1"/>
  <c r="D10700" i="4" s="1"/>
  <c r="D10504" i="4" a="1"/>
  <c r="D10504" i="4" s="1"/>
  <c r="D10443" i="4" a="1"/>
  <c r="D10443" i="4" s="1"/>
  <c r="D9836" i="4" a="1"/>
  <c r="D9836" i="4" s="1"/>
  <c r="D9283" i="4" a="1"/>
  <c r="D9283" i="4" s="1"/>
  <c r="D8939" i="4" a="1"/>
  <c r="D8939" i="4" s="1"/>
  <c r="D8468" i="4" a="1"/>
  <c r="D8468" i="4" s="1"/>
  <c r="D8151" i="4" a="1"/>
  <c r="D8151" i="4" s="1"/>
  <c r="D6115" i="4" a="1"/>
  <c r="D6115" i="4" s="1"/>
  <c r="D11068" i="4" a="1"/>
  <c r="D11068" i="4" s="1"/>
  <c r="D11069" i="4" a="1"/>
  <c r="D11069" i="4" s="1"/>
  <c r="D11070" i="4" a="1"/>
  <c r="D11070" i="4" s="1"/>
  <c r="D11066" i="4" a="1"/>
  <c r="D11066" i="4" s="1"/>
  <c r="D11067" i="4" a="1"/>
  <c r="D11067" i="4" s="1"/>
  <c r="D11071" i="4" a="1"/>
  <c r="D11071" i="4" s="1"/>
  <c r="D11072" i="4" a="1"/>
  <c r="D11072" i="4" s="1"/>
  <c r="D11073" i="4" a="1"/>
  <c r="D11073" i="4" s="1"/>
  <c r="D11077" i="4" a="1"/>
  <c r="D11077" i="4" s="1"/>
  <c r="D3776" i="4" a="1"/>
  <c r="D3776" i="4" s="1"/>
  <c r="D3777" i="4" a="1"/>
  <c r="D3777" i="4" s="1"/>
  <c r="D3778" i="4" a="1"/>
  <c r="D3778" i="4" s="1"/>
  <c r="D3774" i="4" a="1"/>
  <c r="D3774" i="4" s="1"/>
  <c r="D3779" i="4" a="1"/>
  <c r="D3779" i="4" s="1"/>
  <c r="D3772" i="4" a="1"/>
  <c r="D3772" i="4" s="1"/>
  <c r="D3775" i="4" a="1"/>
  <c r="D3775" i="4" s="1"/>
  <c r="D3780" i="4" a="1"/>
  <c r="D3780" i="4" s="1"/>
  <c r="D3781" i="4" a="1"/>
  <c r="D3781" i="4" s="1"/>
  <c r="D3773" i="4" a="1"/>
  <c r="D3773" i="4" s="1"/>
  <c r="D3770" i="4" a="1"/>
  <c r="D3770" i="4" s="1"/>
  <c r="D3771" i="4" a="1"/>
  <c r="D3771" i="4" s="1"/>
  <c r="D11420" i="4" a="1"/>
  <c r="D11420" i="4" s="1"/>
  <c r="D11421" i="4" a="1"/>
  <c r="D11421" i="4" s="1"/>
  <c r="D11422" i="4" a="1"/>
  <c r="D11422" i="4" s="1"/>
  <c r="D11415" i="4" a="1"/>
  <c r="D11415" i="4" s="1"/>
  <c r="D11417" i="4" a="1"/>
  <c r="D11417" i="4" s="1"/>
  <c r="D11419" i="4" a="1"/>
  <c r="D11419" i="4" s="1"/>
  <c r="D11423" i="4" a="1"/>
  <c r="D11423" i="4" s="1"/>
  <c r="D11036" i="4" a="1"/>
  <c r="D11036" i="4" s="1"/>
  <c r="D11037" i="4" a="1"/>
  <c r="D11037" i="4" s="1"/>
  <c r="D11038" i="4" a="1"/>
  <c r="D11038" i="4" s="1"/>
  <c r="D11031" i="4" a="1"/>
  <c r="D11031" i="4" s="1"/>
  <c r="D11033" i="4" a="1"/>
  <c r="D11033" i="4" s="1"/>
  <c r="D11035" i="4" a="1"/>
  <c r="D11035" i="4" s="1"/>
  <c r="D11039" i="4" a="1"/>
  <c r="D11039" i="4" s="1"/>
  <c r="D10653" i="4" a="1"/>
  <c r="D10653" i="4" s="1"/>
  <c r="D10654" i="4" a="1"/>
  <c r="D10654" i="4" s="1"/>
  <c r="D10655" i="4" a="1"/>
  <c r="D10655" i="4" s="1"/>
  <c r="D10657" i="4" a="1"/>
  <c r="D10657" i="4" s="1"/>
  <c r="D10647" i="4" a="1"/>
  <c r="D10647" i="4" s="1"/>
  <c r="D10648" i="4" a="1"/>
  <c r="D10648" i="4" s="1"/>
  <c r="D10649" i="4" a="1"/>
  <c r="D10649" i="4" s="1"/>
  <c r="D10650" i="4" a="1"/>
  <c r="D10650" i="4" s="1"/>
  <c r="D10651" i="4" a="1"/>
  <c r="D10651" i="4" s="1"/>
  <c r="D10656" i="4" a="1"/>
  <c r="D10656" i="4" s="1"/>
  <c r="D10646" i="4" a="1"/>
  <c r="D10646" i="4" s="1"/>
  <c r="D10269" i="4" a="1"/>
  <c r="D10269" i="4" s="1"/>
  <c r="D10270" i="4" a="1"/>
  <c r="D10270" i="4" s="1"/>
  <c r="D10271" i="4" a="1"/>
  <c r="D10271" i="4" s="1"/>
  <c r="D10263" i="4" a="1"/>
  <c r="D10263" i="4" s="1"/>
  <c r="D10262" i="4" a="1"/>
  <c r="D10262" i="4" s="1"/>
  <c r="D10264" i="4" a="1"/>
  <c r="D10264" i="4" s="1"/>
  <c r="D10265" i="4" a="1"/>
  <c r="D10265" i="4" s="1"/>
  <c r="D10272" i="4" a="1"/>
  <c r="D10272" i="4" s="1"/>
  <c r="D9889" i="4" a="1"/>
  <c r="D9889" i="4" s="1"/>
  <c r="D9882" i="4" a="1"/>
  <c r="D9882" i="4" s="1"/>
  <c r="D9883" i="4" a="1"/>
  <c r="D9883" i="4" s="1"/>
  <c r="D9884" i="4" a="1"/>
  <c r="D9884" i="4" s="1"/>
  <c r="D9885" i="4" a="1"/>
  <c r="D9885" i="4" s="1"/>
  <c r="D9888" i="4" a="1"/>
  <c r="D9888" i="4" s="1"/>
  <c r="D9878" i="4" a="1"/>
  <c r="D9878" i="4" s="1"/>
  <c r="D9879" i="4" a="1"/>
  <c r="D9879" i="4" s="1"/>
  <c r="D9501" i="4" a="1"/>
  <c r="D9501" i="4" s="1"/>
  <c r="D9502" i="4" a="1"/>
  <c r="D9502" i="4" s="1"/>
  <c r="D9503" i="4" a="1"/>
  <c r="D9503" i="4" s="1"/>
  <c r="D9494" i="4" a="1"/>
  <c r="D9494" i="4" s="1"/>
  <c r="D9495" i="4" a="1"/>
  <c r="D9495" i="4" s="1"/>
  <c r="D9496" i="4" a="1"/>
  <c r="D9496" i="4" s="1"/>
  <c r="D9497" i="4" a="1"/>
  <c r="D9497" i="4" s="1"/>
  <c r="D9500" i="4" a="1"/>
  <c r="D9500" i="4" s="1"/>
  <c r="D9499" i="4" a="1"/>
  <c r="D9499" i="4" s="1"/>
  <c r="D9504" i="4" a="1"/>
  <c r="D9504" i="4" s="1"/>
  <c r="D9505" i="4" a="1"/>
  <c r="D9505" i="4" s="1"/>
  <c r="D9117" i="4" a="1"/>
  <c r="D9117" i="4" s="1"/>
  <c r="D9118" i="4" a="1"/>
  <c r="D9118" i="4" s="1"/>
  <c r="D9119" i="4" a="1"/>
  <c r="D9119" i="4" s="1"/>
  <c r="D9116" i="4" a="1"/>
  <c r="D9116" i="4" s="1"/>
  <c r="D9120" i="4" a="1"/>
  <c r="D9120" i="4" s="1"/>
  <c r="D9121" i="4" a="1"/>
  <c r="D9121" i="4" s="1"/>
  <c r="D9110" i="4" a="1"/>
  <c r="D9110" i="4" s="1"/>
  <c r="D9115" i="4" a="1"/>
  <c r="D9115" i="4" s="1"/>
  <c r="D9111" i="4" a="1"/>
  <c r="D9111" i="4" s="1"/>
  <c r="D8727" i="4" a="1"/>
  <c r="D8727" i="4" s="1"/>
  <c r="D8728" i="4" a="1"/>
  <c r="D8728" i="4" s="1"/>
  <c r="D8729" i="4" a="1"/>
  <c r="D8729" i="4" s="1"/>
  <c r="D8731" i="4" a="1"/>
  <c r="D8731" i="4" s="1"/>
  <c r="D8732" i="4" a="1"/>
  <c r="D8732" i="4" s="1"/>
  <c r="D8733" i="4" a="1"/>
  <c r="D8733" i="4" s="1"/>
  <c r="D8735" i="4" a="1"/>
  <c r="D8735" i="4" s="1"/>
  <c r="D8726" i="4" a="1"/>
  <c r="D8726" i="4" s="1"/>
  <c r="D8730" i="4" a="1"/>
  <c r="D8730" i="4" s="1"/>
  <c r="D8737" i="4" a="1"/>
  <c r="D8737" i="4" s="1"/>
  <c r="D8736" i="4" a="1"/>
  <c r="D8736" i="4" s="1"/>
  <c r="D8347" i="4" a="1"/>
  <c r="D8347" i="4" s="1"/>
  <c r="D8348" i="4" a="1"/>
  <c r="D8348" i="4" s="1"/>
  <c r="D8349" i="4" a="1"/>
  <c r="D8349" i="4" s="1"/>
  <c r="D8351" i="4" a="1"/>
  <c r="D8351" i="4" s="1"/>
  <c r="D8352" i="4" a="1"/>
  <c r="D8352" i="4" s="1"/>
  <c r="D8353" i="4" a="1"/>
  <c r="D8353" i="4" s="1"/>
  <c r="D8342" i="4" a="1"/>
  <c r="D8342" i="4" s="1"/>
  <c r="D8343" i="4" a="1"/>
  <c r="D8343" i="4" s="1"/>
  <c r="D8344" i="4" a="1"/>
  <c r="D8344" i="4" s="1"/>
  <c r="D8345" i="4" a="1"/>
  <c r="D8345" i="4" s="1"/>
  <c r="D8346" i="4" a="1"/>
  <c r="D8346" i="4" s="1"/>
  <c r="D8350" i="4" a="1"/>
  <c r="D8350" i="4" s="1"/>
  <c r="D7967" i="4" a="1"/>
  <c r="D7967" i="4" s="1"/>
  <c r="D7968" i="4" a="1"/>
  <c r="D7968" i="4" s="1"/>
  <c r="D7963" i="4" a="1"/>
  <c r="D7963" i="4" s="1"/>
  <c r="D7958" i="4" a="1"/>
  <c r="D7958" i="4" s="1"/>
  <c r="D7959" i="4" a="1"/>
  <c r="D7959" i="4" s="1"/>
  <c r="D7960" i="4" a="1"/>
  <c r="D7960" i="4" s="1"/>
  <c r="D7961" i="4" a="1"/>
  <c r="D7961" i="4" s="1"/>
  <c r="D7962" i="4" a="1"/>
  <c r="D7962" i="4" s="1"/>
  <c r="D7966" i="4" a="1"/>
  <c r="D7966" i="4" s="1"/>
  <c r="D7964" i="4" a="1"/>
  <c r="D7964" i="4" s="1"/>
  <c r="D7969" i="4" a="1"/>
  <c r="D7969" i="4" s="1"/>
  <c r="D7965" i="4" a="1"/>
  <c r="D7965" i="4" s="1"/>
  <c r="D7583" i="4" a="1"/>
  <c r="D7583" i="4" s="1"/>
  <c r="D7584" i="4" a="1"/>
  <c r="D7584" i="4" s="1"/>
  <c r="D7577" i="4" a="1"/>
  <c r="D7577" i="4" s="1"/>
  <c r="D7578" i="4" a="1"/>
  <c r="D7578" i="4" s="1"/>
  <c r="D7579" i="4" a="1"/>
  <c r="D7579" i="4" s="1"/>
  <c r="D7582" i="4" a="1"/>
  <c r="D7582" i="4" s="1"/>
  <c r="D7574" i="4" a="1"/>
  <c r="D7574" i="4" s="1"/>
  <c r="D7575" i="4" a="1"/>
  <c r="D7575" i="4" s="1"/>
  <c r="D7581" i="4" a="1"/>
  <c r="D7581" i="4" s="1"/>
  <c r="D7576" i="4" a="1"/>
  <c r="D7576" i="4" s="1"/>
  <c r="D7580" i="4" a="1"/>
  <c r="D7580" i="4" s="1"/>
  <c r="D7585" i="4" a="1"/>
  <c r="D7585" i="4" s="1"/>
  <c r="D7194" i="4" a="1"/>
  <c r="D7194" i="4" s="1"/>
  <c r="D7195" i="4" a="1"/>
  <c r="D7195" i="4" s="1"/>
  <c r="D7196" i="4" a="1"/>
  <c r="D7196" i="4" s="1"/>
  <c r="D7197" i="4" a="1"/>
  <c r="D7197" i="4" s="1"/>
  <c r="D7201" i="4" a="1"/>
  <c r="D7201" i="4" s="1"/>
  <c r="D7190" i="4" a="1"/>
  <c r="D7190" i="4" s="1"/>
  <c r="D7191" i="4" a="1"/>
  <c r="D7191" i="4" s="1"/>
  <c r="D7192" i="4" a="1"/>
  <c r="D7192" i="4" s="1"/>
  <c r="D7193" i="4" a="1"/>
  <c r="D7193" i="4" s="1"/>
  <c r="D7198" i="4" a="1"/>
  <c r="D7198" i="4" s="1"/>
  <c r="D7199" i="4" a="1"/>
  <c r="D7199" i="4" s="1"/>
  <c r="D7200" i="4" a="1"/>
  <c r="D7200" i="4" s="1"/>
  <c r="D6810" i="4" a="1"/>
  <c r="D6810" i="4" s="1"/>
  <c r="D6811" i="4" a="1"/>
  <c r="D6811" i="4" s="1"/>
  <c r="D6812" i="4" a="1"/>
  <c r="D6812" i="4" s="1"/>
  <c r="D6813" i="4" a="1"/>
  <c r="D6813" i="4" s="1"/>
  <c r="D6814" i="4" a="1"/>
  <c r="D6814" i="4" s="1"/>
  <c r="D6815" i="4" a="1"/>
  <c r="D6815" i="4" s="1"/>
  <c r="D6809" i="4" a="1"/>
  <c r="D6809" i="4" s="1"/>
  <c r="D6817" i="4" a="1"/>
  <c r="D6817" i="4" s="1"/>
  <c r="D6807" i="4" a="1"/>
  <c r="D6807" i="4" s="1"/>
  <c r="D6806" i="4" a="1"/>
  <c r="D6806" i="4" s="1"/>
  <c r="D6816" i="4" a="1"/>
  <c r="D6816" i="4" s="1"/>
  <c r="D6427" i="4" a="1"/>
  <c r="D6427" i="4" s="1"/>
  <c r="D6428" i="4" a="1"/>
  <c r="D6428" i="4" s="1"/>
  <c r="D6430" i="4" a="1"/>
  <c r="D6430" i="4" s="1"/>
  <c r="D6431" i="4" a="1"/>
  <c r="D6431" i="4" s="1"/>
  <c r="D6432" i="4" a="1"/>
  <c r="D6432" i="4" s="1"/>
  <c r="D6433" i="4" a="1"/>
  <c r="D6433" i="4" s="1"/>
  <c r="D6422" i="4" a="1"/>
  <c r="D6422" i="4" s="1"/>
  <c r="D6423" i="4" a="1"/>
  <c r="D6423" i="4" s="1"/>
  <c r="D6424" i="4" a="1"/>
  <c r="D6424" i="4" s="1"/>
  <c r="D6429" i="4" a="1"/>
  <c r="D6429" i="4" s="1"/>
  <c r="D6425" i="4" a="1"/>
  <c r="D6425" i="4" s="1"/>
  <c r="D6426" i="4" a="1"/>
  <c r="D6426" i="4" s="1"/>
  <c r="D6039" i="4" a="1"/>
  <c r="D6039" i="4" s="1"/>
  <c r="D6040" i="4" a="1"/>
  <c r="D6040" i="4" s="1"/>
  <c r="D6046" i="4" a="1"/>
  <c r="D6046" i="4" s="1"/>
  <c r="D6047" i="4" a="1"/>
  <c r="D6047" i="4" s="1"/>
  <c r="D6048" i="4" a="1"/>
  <c r="D6048" i="4" s="1"/>
  <c r="D6049" i="4" a="1"/>
  <c r="D6049" i="4" s="1"/>
  <c r="D6038" i="4" a="1"/>
  <c r="D6038" i="4" s="1"/>
  <c r="D6041" i="4" a="1"/>
  <c r="D6041" i="4" s="1"/>
  <c r="D6042" i="4" a="1"/>
  <c r="D6042" i="4" s="1"/>
  <c r="D6045" i="4" a="1"/>
  <c r="D6045" i="4" s="1"/>
  <c r="D6044" i="4" a="1"/>
  <c r="D6044" i="4" s="1"/>
  <c r="D6043" i="4" a="1"/>
  <c r="D6043" i="4" s="1"/>
  <c r="D5659" i="4" a="1"/>
  <c r="D5659" i="4" s="1"/>
  <c r="D5660" i="4" a="1"/>
  <c r="D5660" i="4" s="1"/>
  <c r="D5661" i="4" a="1"/>
  <c r="D5661" i="4" s="1"/>
  <c r="D5655" i="4" a="1"/>
  <c r="D5655" i="4" s="1"/>
  <c r="D5656" i="4" a="1"/>
  <c r="D5656" i="4" s="1"/>
  <c r="D5657" i="4" a="1"/>
  <c r="D5657" i="4" s="1"/>
  <c r="D5662" i="4" a="1"/>
  <c r="D5662" i="4" s="1"/>
  <c r="D5663" i="4" a="1"/>
  <c r="D5663" i="4" s="1"/>
  <c r="D5664" i="4" a="1"/>
  <c r="D5664" i="4" s="1"/>
  <c r="D5658" i="4" a="1"/>
  <c r="D5658" i="4" s="1"/>
  <c r="D5654" i="4" a="1"/>
  <c r="D5654" i="4" s="1"/>
  <c r="D5665" i="4" a="1"/>
  <c r="D5665" i="4" s="1"/>
  <c r="D5275" i="4" a="1"/>
  <c r="D5275" i="4" s="1"/>
  <c r="D5276" i="4" a="1"/>
  <c r="D5276" i="4" s="1"/>
  <c r="D5277" i="4" a="1"/>
  <c r="D5277" i="4" s="1"/>
  <c r="D5274" i="4" a="1"/>
  <c r="D5274" i="4" s="1"/>
  <c r="D5278" i="4" a="1"/>
  <c r="D5278" i="4" s="1"/>
  <c r="D5272" i="4" a="1"/>
  <c r="D5272" i="4" s="1"/>
  <c r="D5273" i="4" a="1"/>
  <c r="D5273" i="4" s="1"/>
  <c r="D5279" i="4" a="1"/>
  <c r="D5279" i="4" s="1"/>
  <c r="D5281" i="4" a="1"/>
  <c r="D5281" i="4" s="1"/>
  <c r="D5271" i="4" a="1"/>
  <c r="D5271" i="4" s="1"/>
  <c r="D5280" i="4" a="1"/>
  <c r="D5280" i="4" s="1"/>
  <c r="D4892" i="4" a="1"/>
  <c r="D4892" i="4" s="1"/>
  <c r="D4893" i="4" a="1"/>
  <c r="D4893" i="4" s="1"/>
  <c r="D4894" i="4" a="1"/>
  <c r="D4894" i="4" s="1"/>
  <c r="D4889" i="4" a="1"/>
  <c r="D4889" i="4" s="1"/>
  <c r="D4890" i="4" a="1"/>
  <c r="D4890" i="4" s="1"/>
  <c r="D4886" i="4" a="1"/>
  <c r="D4886" i="4" s="1"/>
  <c r="D4897" i="4" a="1"/>
  <c r="D4897" i="4" s="1"/>
  <c r="D4896" i="4" a="1"/>
  <c r="D4896" i="4" s="1"/>
  <c r="D4891" i="4" a="1"/>
  <c r="D4891" i="4" s="1"/>
  <c r="D4895" i="4" a="1"/>
  <c r="D4895" i="4" s="1"/>
  <c r="D4888" i="4" a="1"/>
  <c r="D4888" i="4" s="1"/>
  <c r="D4887" i="4" a="1"/>
  <c r="D4887" i="4" s="1"/>
  <c r="D4508" i="4" a="1"/>
  <c r="D4508" i="4" s="1"/>
  <c r="D4509" i="4" a="1"/>
  <c r="D4509" i="4" s="1"/>
  <c r="D4510" i="4" a="1"/>
  <c r="D4510" i="4" s="1"/>
  <c r="D4507" i="4" a="1"/>
  <c r="D4507" i="4" s="1"/>
  <c r="D4506" i="4" a="1"/>
  <c r="D4506" i="4" s="1"/>
  <c r="D4511" i="4" a="1"/>
  <c r="D4511" i="4" s="1"/>
  <c r="D4513" i="4" a="1"/>
  <c r="D4513" i="4" s="1"/>
  <c r="D4505" i="4" a="1"/>
  <c r="D4505" i="4" s="1"/>
  <c r="D4512" i="4" a="1"/>
  <c r="D4512" i="4" s="1"/>
  <c r="D4504" i="4" a="1"/>
  <c r="D4504" i="4" s="1"/>
  <c r="D4503" i="4" a="1"/>
  <c r="D4503" i="4" s="1"/>
  <c r="D4128" i="4" a="1"/>
  <c r="D4128" i="4" s="1"/>
  <c r="D4129" i="4" a="1"/>
  <c r="D4129" i="4" s="1"/>
  <c r="D4121" i="4" a="1"/>
  <c r="D4121" i="4" s="1"/>
  <c r="D4123" i="4" a="1"/>
  <c r="D4123" i="4" s="1"/>
  <c r="D4124" i="4" a="1"/>
  <c r="D4124" i="4" s="1"/>
  <c r="D4125" i="4" a="1"/>
  <c r="D4125" i="4" s="1"/>
  <c r="D4127" i="4" a="1"/>
  <c r="D4127" i="4" s="1"/>
  <c r="D4126" i="4" a="1"/>
  <c r="D4126" i="4" s="1"/>
  <c r="D4122" i="4" a="1"/>
  <c r="D4122" i="4" s="1"/>
  <c r="D4119" i="4" a="1"/>
  <c r="D4119" i="4" s="1"/>
  <c r="D4120" i="4" a="1"/>
  <c r="D4120" i="4" s="1"/>
  <c r="D4118" i="4" a="1"/>
  <c r="D4118" i="4" s="1"/>
  <c r="D3744" i="4" a="1"/>
  <c r="D3744" i="4" s="1"/>
  <c r="D3745" i="4" a="1"/>
  <c r="D3745" i="4" s="1"/>
  <c r="D3737" i="4" a="1"/>
  <c r="D3737" i="4" s="1"/>
  <c r="D3742" i="4" a="1"/>
  <c r="D3742" i="4" s="1"/>
  <c r="D3743" i="4" a="1"/>
  <c r="D3743" i="4" s="1"/>
  <c r="D3740" i="4" a="1"/>
  <c r="D3740" i="4" s="1"/>
  <c r="D3734" i="4" a="1"/>
  <c r="D3734" i="4" s="1"/>
  <c r="D3735" i="4" a="1"/>
  <c r="D3735" i="4" s="1"/>
  <c r="D3736" i="4" a="1"/>
  <c r="D3736" i="4" s="1"/>
  <c r="D3739" i="4" a="1"/>
  <c r="D3739" i="4" s="1"/>
  <c r="D3741" i="4" a="1"/>
  <c r="D3741" i="4" s="1"/>
  <c r="D3738" i="4" a="1"/>
  <c r="D3738" i="4" s="1"/>
  <c r="D3360" i="4" a="1"/>
  <c r="D3360" i="4" s="1"/>
  <c r="D3361" i="4" a="1"/>
  <c r="D3361" i="4" s="1"/>
  <c r="D3353" i="4" a="1"/>
  <c r="D3353" i="4" s="1"/>
  <c r="D3354" i="4" a="1"/>
  <c r="D3354" i="4" s="1"/>
  <c r="D3355" i="4" a="1"/>
  <c r="D3355" i="4" s="1"/>
  <c r="D3356" i="4" a="1"/>
  <c r="D3356" i="4" s="1"/>
  <c r="D3358" i="4" a="1"/>
  <c r="D3358" i="4" s="1"/>
  <c r="D3359" i="4" a="1"/>
  <c r="D3359" i="4" s="1"/>
  <c r="D3350" i="4" a="1"/>
  <c r="D3350" i="4" s="1"/>
  <c r="D3351" i="4" a="1"/>
  <c r="D3351" i="4" s="1"/>
  <c r="D3357" i="4" a="1"/>
  <c r="D3357" i="4" s="1"/>
  <c r="D3352" i="4" a="1"/>
  <c r="D3352" i="4" s="1"/>
  <c r="D2976" i="4" a="1"/>
  <c r="D2976" i="4" s="1"/>
  <c r="D2977" i="4" a="1"/>
  <c r="D2977" i="4" s="1"/>
  <c r="D2969" i="4" a="1"/>
  <c r="D2969" i="4" s="1"/>
  <c r="D2968" i="4" a="1"/>
  <c r="D2968" i="4" s="1"/>
  <c r="D2970" i="4" a="1"/>
  <c r="D2970" i="4" s="1"/>
  <c r="D2975" i="4" a="1"/>
  <c r="D2975" i="4" s="1"/>
  <c r="D2967" i="4" a="1"/>
  <c r="D2967" i="4" s="1"/>
  <c r="D2966" i="4" a="1"/>
  <c r="D2966" i="4" s="1"/>
  <c r="D2971" i="4" a="1"/>
  <c r="D2971" i="4" s="1"/>
  <c r="D2974" i="4" a="1"/>
  <c r="D2974" i="4" s="1"/>
  <c r="D2972" i="4" a="1"/>
  <c r="D2972" i="4" s="1"/>
  <c r="D2973" i="4" a="1"/>
  <c r="D2973" i="4" s="1"/>
  <c r="D2585" i="4" a="1"/>
  <c r="D2585" i="4" s="1"/>
  <c r="D2586" i="4" a="1"/>
  <c r="D2586" i="4" s="1"/>
  <c r="D2587" i="4" a="1"/>
  <c r="D2587" i="4" s="1"/>
  <c r="D2590" i="4" a="1"/>
  <c r="D2590" i="4" s="1"/>
  <c r="D2591" i="4" a="1"/>
  <c r="D2591" i="4" s="1"/>
  <c r="D2592" i="4" a="1"/>
  <c r="D2592" i="4" s="1"/>
  <c r="D2589" i="4" a="1"/>
  <c r="D2589" i="4" s="1"/>
  <c r="D2583" i="4" a="1"/>
  <c r="D2583" i="4" s="1"/>
  <c r="D2584" i="4" a="1"/>
  <c r="D2584" i="4" s="1"/>
  <c r="D2593" i="4" a="1"/>
  <c r="D2593" i="4" s="1"/>
  <c r="D2582" i="4" a="1"/>
  <c r="D2582" i="4" s="1"/>
  <c r="D2588" i="4" a="1"/>
  <c r="D2588" i="4" s="1"/>
  <c r="D2199" i="4" a="1"/>
  <c r="D2199" i="4" s="1"/>
  <c r="D2200" i="4" a="1"/>
  <c r="D2200" i="4" s="1"/>
  <c r="D2201" i="4" a="1"/>
  <c r="D2201" i="4" s="1"/>
  <c r="D2205" i="4" a="1"/>
  <c r="D2205" i="4" s="1"/>
  <c r="D2206" i="4" a="1"/>
  <c r="D2206" i="4" s="1"/>
  <c r="D2207" i="4" a="1"/>
  <c r="D2207" i="4" s="1"/>
  <c r="D2198" i="4" a="1"/>
  <c r="D2198" i="4" s="1"/>
  <c r="D2202" i="4" a="1"/>
  <c r="D2202" i="4" s="1"/>
  <c r="D2208" i="4" a="1"/>
  <c r="D2208" i="4" s="1"/>
  <c r="D2203" i="4" a="1"/>
  <c r="D2203" i="4" s="1"/>
  <c r="D2204" i="4" a="1"/>
  <c r="D2204" i="4" s="1"/>
  <c r="D2209" i="4" a="1"/>
  <c r="D2209" i="4" s="1"/>
  <c r="D1816" i="4" a="1"/>
  <c r="D1816" i="4" s="1"/>
  <c r="D1817" i="4" a="1"/>
  <c r="D1817" i="4" s="1"/>
  <c r="D1818" i="4" a="1"/>
  <c r="D1818" i="4" s="1"/>
  <c r="D1819" i="4" a="1"/>
  <c r="D1819" i="4" s="1"/>
  <c r="D1820" i="4" a="1"/>
  <c r="D1820" i="4" s="1"/>
  <c r="D1823" i="4" a="1"/>
  <c r="D1823" i="4" s="1"/>
  <c r="D1815" i="4" a="1"/>
  <c r="D1815" i="4" s="1"/>
  <c r="D1814" i="4" a="1"/>
  <c r="D1814" i="4" s="1"/>
  <c r="D1825" i="4" a="1"/>
  <c r="D1825" i="4" s="1"/>
  <c r="D1824" i="4" a="1"/>
  <c r="D1824" i="4" s="1"/>
  <c r="D1821" i="4" a="1"/>
  <c r="D1821" i="4" s="1"/>
  <c r="D1822" i="4" a="1"/>
  <c r="D1822" i="4" s="1"/>
  <c r="D1437" i="4" a="1"/>
  <c r="D1437" i="4" s="1"/>
  <c r="D1438" i="4" a="1"/>
  <c r="D1438" i="4" s="1"/>
  <c r="D1439" i="4" a="1"/>
  <c r="D1439" i="4" s="1"/>
  <c r="D1432" i="4" a="1"/>
  <c r="D1432" i="4" s="1"/>
  <c r="D1433" i="4" a="1"/>
  <c r="D1433" i="4" s="1"/>
  <c r="D1440" i="4" a="1"/>
  <c r="D1440" i="4" s="1"/>
  <c r="D1441" i="4" a="1"/>
  <c r="D1441" i="4" s="1"/>
  <c r="D1435" i="4" a="1"/>
  <c r="D1435" i="4" s="1"/>
  <c r="D1436" i="4" a="1"/>
  <c r="D1436" i="4" s="1"/>
  <c r="D1430" i="4" a="1"/>
  <c r="D1430" i="4" s="1"/>
  <c r="D1431" i="4" a="1"/>
  <c r="D1431" i="4" s="1"/>
  <c r="D1434" i="4" a="1"/>
  <c r="D1434" i="4" s="1"/>
  <c r="D1053" i="4" a="1"/>
  <c r="D1053" i="4" s="1"/>
  <c r="D1047" i="4" a="1"/>
  <c r="D1047" i="4" s="1"/>
  <c r="D1048" i="4" a="1"/>
  <c r="D1048" i="4" s="1"/>
  <c r="D1049" i="4" a="1"/>
  <c r="D1049" i="4" s="1"/>
  <c r="D1046" i="4" a="1"/>
  <c r="D1046" i="4" s="1"/>
  <c r="D1050" i="4" a="1"/>
  <c r="D1050" i="4" s="1"/>
  <c r="D1056" i="4" a="1"/>
  <c r="D1056" i="4" s="1"/>
  <c r="D1057" i="4" a="1"/>
  <c r="D1057" i="4" s="1"/>
  <c r="D1055" i="4" a="1"/>
  <c r="D1055" i="4" s="1"/>
  <c r="D1051" i="4" a="1"/>
  <c r="D1051" i="4" s="1"/>
  <c r="D1052" i="4" a="1"/>
  <c r="D1052" i="4" s="1"/>
  <c r="D1054" i="4" a="1"/>
  <c r="D1054" i="4" s="1"/>
  <c r="D669" i="4" a="1"/>
  <c r="D669" i="4" s="1"/>
  <c r="D662" i="4" a="1"/>
  <c r="D662" i="4" s="1"/>
  <c r="D663" i="4" a="1"/>
  <c r="D663" i="4" s="1"/>
  <c r="D664" i="4" a="1"/>
  <c r="D664" i="4" s="1"/>
  <c r="D671" i="4" a="1"/>
  <c r="D671" i="4" s="1"/>
  <c r="D672" i="4" a="1"/>
  <c r="D672" i="4" s="1"/>
  <c r="D673" i="4" a="1"/>
  <c r="D673" i="4" s="1"/>
  <c r="D670" i="4" a="1"/>
  <c r="D670" i="4" s="1"/>
  <c r="D666" i="4" a="1"/>
  <c r="D666" i="4" s="1"/>
  <c r="D667" i="4" a="1"/>
  <c r="D667" i="4" s="1"/>
  <c r="D668" i="4" a="1"/>
  <c r="D668" i="4" s="1"/>
  <c r="D665" i="4" a="1"/>
  <c r="D665" i="4" s="1"/>
  <c r="D285" i="4" a="1"/>
  <c r="D285" i="4" s="1"/>
  <c r="D278" i="4" a="1"/>
  <c r="D278" i="4" s="1"/>
  <c r="D283" i="4" a="1"/>
  <c r="D283" i="4" s="1"/>
  <c r="D282" i="4" a="1"/>
  <c r="D282" i="4" s="1"/>
  <c r="D284" i="4" a="1"/>
  <c r="D284" i="4" s="1"/>
  <c r="D288" i="4" a="1"/>
  <c r="D288" i="4" s="1"/>
  <c r="D289" i="4" a="1"/>
  <c r="D289" i="4" s="1"/>
  <c r="D279" i="4" a="1"/>
  <c r="D279" i="4" s="1"/>
  <c r="D280" i="4" a="1"/>
  <c r="D280" i="4" s="1"/>
  <c r="D281" i="4" a="1"/>
  <c r="D281" i="4" s="1"/>
  <c r="D286" i="4" a="1"/>
  <c r="D286" i="4" s="1"/>
  <c r="D287" i="4" a="1"/>
  <c r="D287" i="4" s="1"/>
  <c r="D11991" i="4" a="1"/>
  <c r="D11991" i="4" s="1"/>
  <c r="D11963" i="4" a="1"/>
  <c r="D11963" i="4" s="1"/>
  <c r="D11882" i="4" a="1"/>
  <c r="D11882" i="4" s="1"/>
  <c r="D11854" i="4" a="1"/>
  <c r="D11854" i="4" s="1"/>
  <c r="D11721" i="4" a="1"/>
  <c r="D11721" i="4" s="1"/>
  <c r="D11693" i="4" a="1"/>
  <c r="D11693" i="4" s="1"/>
  <c r="D11664" i="4" a="1"/>
  <c r="D11664" i="4" s="1"/>
  <c r="D11640" i="4" a="1"/>
  <c r="D11640" i="4" s="1"/>
  <c r="D11610" i="4" a="1"/>
  <c r="D11610" i="4" s="1"/>
  <c r="D11536" i="4" a="1"/>
  <c r="D11536" i="4" s="1"/>
  <c r="D11503" i="4" a="1"/>
  <c r="D11503" i="4" s="1"/>
  <c r="D11425" i="4" a="1"/>
  <c r="D11425" i="4" s="1"/>
  <c r="D11350" i="4" a="1"/>
  <c r="D11350" i="4" s="1"/>
  <c r="D11312" i="4" a="1"/>
  <c r="D11312" i="4" s="1"/>
  <c r="D11272" i="4" a="1"/>
  <c r="D11272" i="4" s="1"/>
  <c r="D11043" i="4" a="1"/>
  <c r="D11043" i="4" s="1"/>
  <c r="D10967" i="4" a="1"/>
  <c r="D10967" i="4" s="1"/>
  <c r="D10570" i="4" a="1"/>
  <c r="D10570" i="4" s="1"/>
  <c r="D10503" i="4" a="1"/>
  <c r="D10503" i="4" s="1"/>
  <c r="D10308" i="4" a="1"/>
  <c r="D10308" i="4" s="1"/>
  <c r="D10044" i="4" a="1"/>
  <c r="D10044" i="4" s="1"/>
  <c r="D9717" i="4" a="1"/>
  <c r="D9717" i="4" s="1"/>
  <c r="D9622" i="4" a="1"/>
  <c r="D9622" i="4" s="1"/>
  <c r="D8738" i="4" a="1"/>
  <c r="D8738" i="4" s="1"/>
  <c r="D11794" i="4" a="1"/>
  <c r="D11794" i="4" s="1"/>
  <c r="D11795" i="4" a="1"/>
  <c r="D11795" i="4" s="1"/>
  <c r="D11796" i="4" a="1"/>
  <c r="D11796" i="4" s="1"/>
  <c r="D11797" i="4" a="1"/>
  <c r="D11797" i="4" s="1"/>
  <c r="D11793" i="4" a="1"/>
  <c r="D11793" i="4" s="1"/>
  <c r="D11404" i="4" a="1"/>
  <c r="D11404" i="4" s="1"/>
  <c r="D11405" i="4" a="1"/>
  <c r="D11405" i="4" s="1"/>
  <c r="D11406" i="4" a="1"/>
  <c r="D11406" i="4" s="1"/>
  <c r="D11410" i="4" a="1"/>
  <c r="D11410" i="4" s="1"/>
  <c r="D11411" i="4" a="1"/>
  <c r="D11411" i="4" s="1"/>
  <c r="D11412" i="4" a="1"/>
  <c r="D11412" i="4" s="1"/>
  <c r="D11413" i="4" a="1"/>
  <c r="D11413" i="4" s="1"/>
  <c r="D11409" i="4" a="1"/>
  <c r="D11409" i="4" s="1"/>
  <c r="D11020" i="4" a="1"/>
  <c r="D11020" i="4" s="1"/>
  <c r="D11021" i="4" a="1"/>
  <c r="D11021" i="4" s="1"/>
  <c r="D11022" i="4" a="1"/>
  <c r="D11022" i="4" s="1"/>
  <c r="D11026" i="4" a="1"/>
  <c r="D11026" i="4" s="1"/>
  <c r="D11027" i="4" a="1"/>
  <c r="D11027" i="4" s="1"/>
  <c r="D11028" i="4" a="1"/>
  <c r="D11028" i="4" s="1"/>
  <c r="D11029" i="4" a="1"/>
  <c r="D11029" i="4" s="1"/>
  <c r="D11025" i="4" a="1"/>
  <c r="D11025" i="4" s="1"/>
  <c r="D10637" i="4" a="1"/>
  <c r="D10637" i="4" s="1"/>
  <c r="D10638" i="4" a="1"/>
  <c r="D10638" i="4" s="1"/>
  <c r="D10639" i="4" a="1"/>
  <c r="D10639" i="4" s="1"/>
  <c r="D10635" i="4" a="1"/>
  <c r="D10635" i="4" s="1"/>
  <c r="D10636" i="4" a="1"/>
  <c r="D10636" i="4" s="1"/>
  <c r="D10640" i="4" a="1"/>
  <c r="D10640" i="4" s="1"/>
  <c r="D10642" i="4" a="1"/>
  <c r="D10642" i="4" s="1"/>
  <c r="D10644" i="4" a="1"/>
  <c r="D10644" i="4" s="1"/>
  <c r="D10634" i="4" a="1"/>
  <c r="D10634" i="4" s="1"/>
  <c r="D10253" i="4" a="1"/>
  <c r="D10253" i="4" s="1"/>
  <c r="D10254" i="4" a="1"/>
  <c r="D10254" i="4" s="1"/>
  <c r="D10255" i="4" a="1"/>
  <c r="D10255" i="4" s="1"/>
  <c r="D10256" i="4" a="1"/>
  <c r="D10256" i="4" s="1"/>
  <c r="D10257" i="4" a="1"/>
  <c r="D10257" i="4" s="1"/>
  <c r="D10258" i="4" a="1"/>
  <c r="D10258" i="4" s="1"/>
  <c r="D10259" i="4" a="1"/>
  <c r="D10259" i="4" s="1"/>
  <c r="D10252" i="4" a="1"/>
  <c r="D10252" i="4" s="1"/>
  <c r="D10251" i="4" a="1"/>
  <c r="D10251" i="4" s="1"/>
  <c r="D10260" i="4" a="1"/>
  <c r="D10260" i="4" s="1"/>
  <c r="D10261" i="4" a="1"/>
  <c r="D10261" i="4" s="1"/>
  <c r="D9873" i="4" a="1"/>
  <c r="D9873" i="4" s="1"/>
  <c r="D9874" i="4" a="1"/>
  <c r="D9874" i="4" s="1"/>
  <c r="D9875" i="4" a="1"/>
  <c r="D9875" i="4" s="1"/>
  <c r="D9867" i="4" a="1"/>
  <c r="D9867" i="4" s="1"/>
  <c r="D9869" i="4" a="1"/>
  <c r="D9869" i="4" s="1"/>
  <c r="D9877" i="4" a="1"/>
  <c r="D9877" i="4" s="1"/>
  <c r="D9876" i="4" a="1"/>
  <c r="D9876" i="4" s="1"/>
  <c r="D9868" i="4" a="1"/>
  <c r="D9868" i="4" s="1"/>
  <c r="D9871" i="4" a="1"/>
  <c r="D9871" i="4" s="1"/>
  <c r="D9872" i="4" a="1"/>
  <c r="D9872" i="4" s="1"/>
  <c r="D9485" i="4" a="1"/>
  <c r="D9485" i="4" s="1"/>
  <c r="D9486" i="4" a="1"/>
  <c r="D9486" i="4" s="1"/>
  <c r="D9487" i="4" a="1"/>
  <c r="D9487" i="4" s="1"/>
  <c r="D9493" i="4" a="1"/>
  <c r="D9493" i="4" s="1"/>
  <c r="D9489" i="4" a="1"/>
  <c r="D9489" i="4" s="1"/>
  <c r="D9490" i="4" a="1"/>
  <c r="D9490" i="4" s="1"/>
  <c r="D9491" i="4" a="1"/>
  <c r="D9491" i="4" s="1"/>
  <c r="D9492" i="4" a="1"/>
  <c r="D9492" i="4" s="1"/>
  <c r="D9101" i="4" a="1"/>
  <c r="D9101" i="4" s="1"/>
  <c r="D9102" i="4" a="1"/>
  <c r="D9102" i="4" s="1"/>
  <c r="D9103" i="4" a="1"/>
  <c r="D9103" i="4" s="1"/>
  <c r="D9098" i="4" a="1"/>
  <c r="D9098" i="4" s="1"/>
  <c r="D9099" i="4" a="1"/>
  <c r="D9099" i="4" s="1"/>
  <c r="D9104" i="4" a="1"/>
  <c r="D9104" i="4" s="1"/>
  <c r="D9106" i="4" a="1"/>
  <c r="D9106" i="4" s="1"/>
  <c r="D9107" i="4" a="1"/>
  <c r="D9107" i="4" s="1"/>
  <c r="D9109" i="4" a="1"/>
  <c r="D9109" i="4" s="1"/>
  <c r="D9108" i="4" a="1"/>
  <c r="D9108" i="4" s="1"/>
  <c r="D8714" i="4" a="1"/>
  <c r="D8714" i="4" s="1"/>
  <c r="D8716" i="4" a="1"/>
  <c r="D8716" i="4" s="1"/>
  <c r="D8722" i="4" a="1"/>
  <c r="D8722" i="4" s="1"/>
  <c r="D8724" i="4" a="1"/>
  <c r="D8724" i="4" s="1"/>
  <c r="D8725" i="4" a="1"/>
  <c r="D8725" i="4" s="1"/>
  <c r="D8723" i="4" a="1"/>
  <c r="D8723" i="4" s="1"/>
  <c r="D8715" i="4" a="1"/>
  <c r="D8715" i="4" s="1"/>
  <c r="D8717" i="4" a="1"/>
  <c r="D8717" i="4" s="1"/>
  <c r="D8718" i="4" a="1"/>
  <c r="D8718" i="4" s="1"/>
  <c r="D8719" i="4" a="1"/>
  <c r="D8719" i="4" s="1"/>
  <c r="D8721" i="4" a="1"/>
  <c r="D8721" i="4" s="1"/>
  <c r="D8720" i="4" a="1"/>
  <c r="D8720" i="4" s="1"/>
  <c r="D8331" i="4" a="1"/>
  <c r="D8331" i="4" s="1"/>
  <c r="D8332" i="4" a="1"/>
  <c r="D8332" i="4" s="1"/>
  <c r="D8333" i="4" a="1"/>
  <c r="D8333" i="4" s="1"/>
  <c r="D8335" i="4" a="1"/>
  <c r="D8335" i="4" s="1"/>
  <c r="D8336" i="4" a="1"/>
  <c r="D8336" i="4" s="1"/>
  <c r="D8337" i="4" a="1"/>
  <c r="D8337" i="4" s="1"/>
  <c r="D8334" i="4" a="1"/>
  <c r="D8334" i="4" s="1"/>
  <c r="D8340" i="4" a="1"/>
  <c r="D8340" i="4" s="1"/>
  <c r="D8341" i="4" a="1"/>
  <c r="D8341" i="4" s="1"/>
  <c r="D8339" i="4" a="1"/>
  <c r="D8339" i="4" s="1"/>
  <c r="D8338" i="4" a="1"/>
  <c r="D8338" i="4" s="1"/>
  <c r="D7951" i="4" a="1"/>
  <c r="D7951" i="4" s="1"/>
  <c r="D7952" i="4" a="1"/>
  <c r="D7952" i="4" s="1"/>
  <c r="D7954" i="4" a="1"/>
  <c r="D7954" i="4" s="1"/>
  <c r="D7955" i="4" a="1"/>
  <c r="D7955" i="4" s="1"/>
  <c r="D7956" i="4" a="1"/>
  <c r="D7956" i="4" s="1"/>
  <c r="D7957" i="4" a="1"/>
  <c r="D7957" i="4" s="1"/>
  <c r="D7949" i="4" a="1"/>
  <c r="D7949" i="4" s="1"/>
  <c r="D7950" i="4" a="1"/>
  <c r="D7950" i="4" s="1"/>
  <c r="D7953" i="4" a="1"/>
  <c r="D7953" i="4" s="1"/>
  <c r="D7948" i="4" a="1"/>
  <c r="D7948" i="4" s="1"/>
  <c r="D7946" i="4" a="1"/>
  <c r="D7946" i="4" s="1"/>
  <c r="D7947" i="4" a="1"/>
  <c r="D7947" i="4" s="1"/>
  <c r="D7567" i="4" a="1"/>
  <c r="D7567" i="4" s="1"/>
  <c r="D7568" i="4" a="1"/>
  <c r="D7568" i="4" s="1"/>
  <c r="D7566" i="4" a="1"/>
  <c r="D7566" i="4" s="1"/>
  <c r="D7571" i="4" a="1"/>
  <c r="D7571" i="4" s="1"/>
  <c r="D7572" i="4" a="1"/>
  <c r="D7572" i="4" s="1"/>
  <c r="D7573" i="4" a="1"/>
  <c r="D7573" i="4" s="1"/>
  <c r="D7562" i="4" a="1"/>
  <c r="D7562" i="4" s="1"/>
  <c r="D7563" i="4" a="1"/>
  <c r="D7563" i="4" s="1"/>
  <c r="D7564" i="4" a="1"/>
  <c r="D7564" i="4" s="1"/>
  <c r="D7565" i="4" a="1"/>
  <c r="D7565" i="4" s="1"/>
  <c r="D7569" i="4" a="1"/>
  <c r="D7569" i="4" s="1"/>
  <c r="D7570" i="4" a="1"/>
  <c r="D7570" i="4" s="1"/>
  <c r="D7178" i="4" a="1"/>
  <c r="D7178" i="4" s="1"/>
  <c r="D7179" i="4" a="1"/>
  <c r="D7179" i="4" s="1"/>
  <c r="D7180" i="4" a="1"/>
  <c r="D7180" i="4" s="1"/>
  <c r="D7181" i="4" a="1"/>
  <c r="D7181" i="4" s="1"/>
  <c r="D7187" i="4" a="1"/>
  <c r="D7187" i="4" s="1"/>
  <c r="D7182" i="4" a="1"/>
  <c r="D7182" i="4" s="1"/>
  <c r="D7183" i="4" a="1"/>
  <c r="D7183" i="4" s="1"/>
  <c r="D7184" i="4" a="1"/>
  <c r="D7184" i="4" s="1"/>
  <c r="D7186" i="4" a="1"/>
  <c r="D7186" i="4" s="1"/>
  <c r="D7189" i="4" a="1"/>
  <c r="D7189" i="4" s="1"/>
  <c r="D7188" i="4" a="1"/>
  <c r="D7188" i="4" s="1"/>
  <c r="D7185" i="4" a="1"/>
  <c r="D7185" i="4" s="1"/>
  <c r="D6794" i="4" a="1"/>
  <c r="D6794" i="4" s="1"/>
  <c r="D6795" i="4" a="1"/>
  <c r="D6795" i="4" s="1"/>
  <c r="D6796" i="4" a="1"/>
  <c r="D6796" i="4" s="1"/>
  <c r="D6797" i="4" a="1"/>
  <c r="D6797" i="4" s="1"/>
  <c r="D6803" i="4" a="1"/>
  <c r="D6803" i="4" s="1"/>
  <c r="D6798" i="4" a="1"/>
  <c r="D6798" i="4" s="1"/>
  <c r="D6802" i="4" a="1"/>
  <c r="D6802" i="4" s="1"/>
  <c r="D6801" i="4" a="1"/>
  <c r="D6801" i="4" s="1"/>
  <c r="D6805" i="4" a="1"/>
  <c r="D6805" i="4" s="1"/>
  <c r="D6799" i="4" a="1"/>
  <c r="D6799" i="4" s="1"/>
  <c r="D6800" i="4" a="1"/>
  <c r="D6800" i="4" s="1"/>
  <c r="D6804" i="4" a="1"/>
  <c r="D6804" i="4" s="1"/>
  <c r="D6411" i="4" a="1"/>
  <c r="D6411" i="4" s="1"/>
  <c r="D6412" i="4" a="1"/>
  <c r="D6412" i="4" s="1"/>
  <c r="D6410" i="4" a="1"/>
  <c r="D6410" i="4" s="1"/>
  <c r="D6413" i="4" a="1"/>
  <c r="D6413" i="4" s="1"/>
  <c r="D6414" i="4" a="1"/>
  <c r="D6414" i="4" s="1"/>
  <c r="D6421" i="4" a="1"/>
  <c r="D6421" i="4" s="1"/>
  <c r="D6420" i="4" a="1"/>
  <c r="D6420" i="4" s="1"/>
  <c r="D6416" i="4" a="1"/>
  <c r="D6416" i="4" s="1"/>
  <c r="D6417" i="4" a="1"/>
  <c r="D6417" i="4" s="1"/>
  <c r="D6418" i="4" a="1"/>
  <c r="D6418" i="4" s="1"/>
  <c r="D6419" i="4" a="1"/>
  <c r="D6419" i="4" s="1"/>
  <c r="D6415" i="4" a="1"/>
  <c r="D6415" i="4" s="1"/>
  <c r="D6027" i="4" a="1"/>
  <c r="D6027" i="4" s="1"/>
  <c r="D6028" i="4" a="1"/>
  <c r="D6028" i="4" s="1"/>
  <c r="D6036" i="4" a="1"/>
  <c r="D6036" i="4" s="1"/>
  <c r="D6029" i="4" a="1"/>
  <c r="D6029" i="4" s="1"/>
  <c r="D6026" i="4" a="1"/>
  <c r="D6026" i="4" s="1"/>
  <c r="D6030" i="4" a="1"/>
  <c r="D6030" i="4" s="1"/>
  <c r="D6037" i="4" a="1"/>
  <c r="D6037" i="4" s="1"/>
  <c r="D6035" i="4" a="1"/>
  <c r="D6035" i="4" s="1"/>
  <c r="D6034" i="4" a="1"/>
  <c r="D6034" i="4" s="1"/>
  <c r="D6032" i="4" a="1"/>
  <c r="D6032" i="4" s="1"/>
  <c r="D6031" i="4" a="1"/>
  <c r="D6031" i="4" s="1"/>
  <c r="D6033" i="4" a="1"/>
  <c r="D6033" i="4" s="1"/>
  <c r="D5643" i="4" a="1"/>
  <c r="D5643" i="4" s="1"/>
  <c r="D5644" i="4" a="1"/>
  <c r="D5644" i="4" s="1"/>
  <c r="D5645" i="4" a="1"/>
  <c r="D5645" i="4" s="1"/>
  <c r="D5652" i="4" a="1"/>
  <c r="D5652" i="4" s="1"/>
  <c r="D5650" i="4" a="1"/>
  <c r="D5650" i="4" s="1"/>
  <c r="D5651" i="4" a="1"/>
  <c r="D5651" i="4" s="1"/>
  <c r="D5646" i="4" a="1"/>
  <c r="D5646" i="4" s="1"/>
  <c r="D5647" i="4" a="1"/>
  <c r="D5647" i="4" s="1"/>
  <c r="D5648" i="4" a="1"/>
  <c r="D5648" i="4" s="1"/>
  <c r="D5649" i="4" a="1"/>
  <c r="D5649" i="4" s="1"/>
  <c r="D5642" i="4" a="1"/>
  <c r="D5642" i="4" s="1"/>
  <c r="D5653" i="4" a="1"/>
  <c r="D5653" i="4" s="1"/>
  <c r="D5259" i="4" a="1"/>
  <c r="D5259" i="4" s="1"/>
  <c r="D5260" i="4" a="1"/>
  <c r="D5260" i="4" s="1"/>
  <c r="D5261" i="4" a="1"/>
  <c r="D5261" i="4" s="1"/>
  <c r="D5268" i="4" a="1"/>
  <c r="D5268" i="4" s="1"/>
  <c r="D5267" i="4" a="1"/>
  <c r="D5267" i="4" s="1"/>
  <c r="D5269" i="4" a="1"/>
  <c r="D5269" i="4" s="1"/>
  <c r="D5258" i="4" a="1"/>
  <c r="D5258" i="4" s="1"/>
  <c r="D5262" i="4" a="1"/>
  <c r="D5262" i="4" s="1"/>
  <c r="D5263" i="4" a="1"/>
  <c r="D5263" i="4" s="1"/>
  <c r="D5264" i="4" a="1"/>
  <c r="D5264" i="4" s="1"/>
  <c r="D5265" i="4" a="1"/>
  <c r="D5265" i="4" s="1"/>
  <c r="D5266" i="4" a="1"/>
  <c r="D5266" i="4" s="1"/>
  <c r="D4876" i="4" a="1"/>
  <c r="D4876" i="4" s="1"/>
  <c r="D4877" i="4" a="1"/>
  <c r="D4877" i="4" s="1"/>
  <c r="D4878" i="4" a="1"/>
  <c r="D4878" i="4" s="1"/>
  <c r="D4883" i="4" a="1"/>
  <c r="D4883" i="4" s="1"/>
  <c r="D4884" i="4" a="1"/>
  <c r="D4884" i="4" s="1"/>
  <c r="D4885" i="4" a="1"/>
  <c r="D4885" i="4" s="1"/>
  <c r="D4879" i="4" a="1"/>
  <c r="D4879" i="4" s="1"/>
  <c r="D4880" i="4" a="1"/>
  <c r="D4880" i="4" s="1"/>
  <c r="D4874" i="4" a="1"/>
  <c r="D4874" i="4" s="1"/>
  <c r="D4875" i="4" a="1"/>
  <c r="D4875" i="4" s="1"/>
  <c r="D4881" i="4" a="1"/>
  <c r="D4881" i="4" s="1"/>
  <c r="D4882" i="4" a="1"/>
  <c r="D4882" i="4" s="1"/>
  <c r="D4492" i="4" a="1"/>
  <c r="D4492" i="4" s="1"/>
  <c r="D4493" i="4" a="1"/>
  <c r="D4493" i="4" s="1"/>
  <c r="D4494" i="4" a="1"/>
  <c r="D4494" i="4" s="1"/>
  <c r="D4501" i="4" a="1"/>
  <c r="D4501" i="4" s="1"/>
  <c r="D4498" i="4" a="1"/>
  <c r="D4498" i="4" s="1"/>
  <c r="D4499" i="4" a="1"/>
  <c r="D4499" i="4" s="1"/>
  <c r="D4496" i="4" a="1"/>
  <c r="D4496" i="4" s="1"/>
  <c r="D4497" i="4" a="1"/>
  <c r="D4497" i="4" s="1"/>
  <c r="D4500" i="4" a="1"/>
  <c r="D4500" i="4" s="1"/>
  <c r="D4495" i="4" a="1"/>
  <c r="D4495" i="4" s="1"/>
  <c r="D4490" i="4" a="1"/>
  <c r="D4490" i="4" s="1"/>
  <c r="D4491" i="4" a="1"/>
  <c r="D4491" i="4" s="1"/>
  <c r="D4112" i="4" a="1"/>
  <c r="D4112" i="4" s="1"/>
  <c r="D4113" i="4" a="1"/>
  <c r="D4113" i="4" s="1"/>
  <c r="D4114" i="4" a="1"/>
  <c r="D4114" i="4" s="1"/>
  <c r="D4111" i="4" a="1"/>
  <c r="D4111" i="4" s="1"/>
  <c r="D4115" i="4" a="1"/>
  <c r="D4115" i="4" s="1"/>
  <c r="D4116" i="4" a="1"/>
  <c r="D4116" i="4" s="1"/>
  <c r="D4117" i="4" a="1"/>
  <c r="D4117" i="4" s="1"/>
  <c r="D4109" i="4" a="1"/>
  <c r="D4109" i="4" s="1"/>
  <c r="D4108" i="4" a="1"/>
  <c r="D4108" i="4" s="1"/>
  <c r="D4110" i="4" a="1"/>
  <c r="D4110" i="4" s="1"/>
  <c r="D4106" i="4" a="1"/>
  <c r="D4106" i="4" s="1"/>
  <c r="D4107" i="4" a="1"/>
  <c r="D4107" i="4" s="1"/>
  <c r="D3728" i="4" a="1"/>
  <c r="D3728" i="4" s="1"/>
  <c r="D3729" i="4" a="1"/>
  <c r="D3729" i="4" s="1"/>
  <c r="D3730" i="4" a="1"/>
  <c r="D3730" i="4" s="1"/>
  <c r="D3723" i="4" a="1"/>
  <c r="D3723" i="4" s="1"/>
  <c r="D3724" i="4" a="1"/>
  <c r="D3724" i="4" s="1"/>
  <c r="D3725" i="4" a="1"/>
  <c r="D3725" i="4" s="1"/>
  <c r="D3732" i="4" a="1"/>
  <c r="D3732" i="4" s="1"/>
  <c r="D3733" i="4" a="1"/>
  <c r="D3733" i="4" s="1"/>
  <c r="D3731" i="4" a="1"/>
  <c r="D3731" i="4" s="1"/>
  <c r="D3726" i="4" a="1"/>
  <c r="D3726" i="4" s="1"/>
  <c r="D3727" i="4" a="1"/>
  <c r="D3727" i="4" s="1"/>
  <c r="D3722" i="4" a="1"/>
  <c r="D3722" i="4" s="1"/>
  <c r="D3344" i="4" a="1"/>
  <c r="D3344" i="4" s="1"/>
  <c r="D3345" i="4" a="1"/>
  <c r="D3345" i="4" s="1"/>
  <c r="D3346" i="4" a="1"/>
  <c r="D3346" i="4" s="1"/>
  <c r="D3339" i="4" a="1"/>
  <c r="D3339" i="4" s="1"/>
  <c r="D3340" i="4" a="1"/>
  <c r="D3340" i="4" s="1"/>
  <c r="D3349" i="4" a="1"/>
  <c r="D3349" i="4" s="1"/>
  <c r="D3343" i="4" a="1"/>
  <c r="D3343" i="4" s="1"/>
  <c r="D3338" i="4" a="1"/>
  <c r="D3338" i="4" s="1"/>
  <c r="D3341" i="4" a="1"/>
  <c r="D3341" i="4" s="1"/>
  <c r="D3342" i="4" a="1"/>
  <c r="D3342" i="4" s="1"/>
  <c r="D3347" i="4" a="1"/>
  <c r="D3347" i="4" s="1"/>
  <c r="D3348" i="4" a="1"/>
  <c r="D3348" i="4" s="1"/>
  <c r="D2960" i="4" a="1"/>
  <c r="D2960" i="4" s="1"/>
  <c r="D2961" i="4" a="1"/>
  <c r="D2961" i="4" s="1"/>
  <c r="D2962" i="4" a="1"/>
  <c r="D2962" i="4" s="1"/>
  <c r="D2963" i="4" a="1"/>
  <c r="D2963" i="4" s="1"/>
  <c r="D2964" i="4" a="1"/>
  <c r="D2964" i="4" s="1"/>
  <c r="D2965" i="4" a="1"/>
  <c r="D2965" i="4" s="1"/>
  <c r="D2959" i="4" a="1"/>
  <c r="D2959" i="4" s="1"/>
  <c r="D2956" i="4" a="1"/>
  <c r="D2956" i="4" s="1"/>
  <c r="D2957" i="4" a="1"/>
  <c r="D2957" i="4" s="1"/>
  <c r="D2958" i="4" a="1"/>
  <c r="D2958" i="4" s="1"/>
  <c r="D2954" i="4" a="1"/>
  <c r="D2954" i="4" s="1"/>
  <c r="D2955" i="4" a="1"/>
  <c r="D2955" i="4" s="1"/>
  <c r="D2570" i="4" a="1"/>
  <c r="D2570" i="4" s="1"/>
  <c r="D2571" i="4" a="1"/>
  <c r="D2571" i="4" s="1"/>
  <c r="D2578" i="4" a="1"/>
  <c r="D2578" i="4" s="1"/>
  <c r="D2572" i="4" a="1"/>
  <c r="D2572" i="4" s="1"/>
  <c r="D2573" i="4" a="1"/>
  <c r="D2573" i="4" s="1"/>
  <c r="D2574" i="4" a="1"/>
  <c r="D2574" i="4" s="1"/>
  <c r="D2575" i="4" a="1"/>
  <c r="D2575" i="4" s="1"/>
  <c r="D2576" i="4" a="1"/>
  <c r="D2576" i="4" s="1"/>
  <c r="D2580" i="4" a="1"/>
  <c r="D2580" i="4" s="1"/>
  <c r="D2577" i="4" a="1"/>
  <c r="D2577" i="4" s="1"/>
  <c r="D2579" i="4" a="1"/>
  <c r="D2579" i="4" s="1"/>
  <c r="D2581" i="4" a="1"/>
  <c r="D2581" i="4" s="1"/>
  <c r="D2186" i="4" a="1"/>
  <c r="D2186" i="4" s="1"/>
  <c r="D2187" i="4" a="1"/>
  <c r="D2187" i="4" s="1"/>
  <c r="D2197" i="4" a="1"/>
  <c r="D2197" i="4" s="1"/>
  <c r="D2189" i="4" a="1"/>
  <c r="D2189" i="4" s="1"/>
  <c r="D2193" i="4" a="1"/>
  <c r="D2193" i="4" s="1"/>
  <c r="D2190" i="4" a="1"/>
  <c r="D2190" i="4" s="1"/>
  <c r="D2191" i="4" a="1"/>
  <c r="D2191" i="4" s="1"/>
  <c r="D2192" i="4" a="1"/>
  <c r="D2192" i="4" s="1"/>
  <c r="D2188" i="4" a="1"/>
  <c r="D2188" i="4" s="1"/>
  <c r="D2194" i="4" a="1"/>
  <c r="D2194" i="4" s="1"/>
  <c r="D2195" i="4" a="1"/>
  <c r="D2195" i="4" s="1"/>
  <c r="D2196" i="4" a="1"/>
  <c r="D2196" i="4" s="1"/>
  <c r="D1802" i="4" a="1"/>
  <c r="D1802" i="4" s="1"/>
  <c r="D1810" i="4" a="1"/>
  <c r="D1810" i="4" s="1"/>
  <c r="D1811" i="4" a="1"/>
  <c r="D1811" i="4" s="1"/>
  <c r="D1812" i="4" a="1"/>
  <c r="D1812" i="4" s="1"/>
  <c r="D1803" i="4" a="1"/>
  <c r="D1803" i="4" s="1"/>
  <c r="D1804" i="4" a="1"/>
  <c r="D1804" i="4" s="1"/>
  <c r="D1805" i="4" a="1"/>
  <c r="D1805" i="4" s="1"/>
  <c r="D1806" i="4" a="1"/>
  <c r="D1806" i="4" s="1"/>
  <c r="D1807" i="4" a="1"/>
  <c r="D1807" i="4" s="1"/>
  <c r="D1808" i="4" a="1"/>
  <c r="D1808" i="4" s="1"/>
  <c r="D1809" i="4" a="1"/>
  <c r="D1809" i="4" s="1"/>
  <c r="D1813" i="4" a="1"/>
  <c r="D1813" i="4" s="1"/>
  <c r="D1421" i="4" a="1"/>
  <c r="D1421" i="4" s="1"/>
  <c r="D1422" i="4" a="1"/>
  <c r="D1422" i="4" s="1"/>
  <c r="D1423" i="4" a="1"/>
  <c r="D1423" i="4" s="1"/>
  <c r="D1424" i="4" a="1"/>
  <c r="D1424" i="4" s="1"/>
  <c r="D1425" i="4" a="1"/>
  <c r="D1425" i="4" s="1"/>
  <c r="D1426" i="4" a="1"/>
  <c r="D1426" i="4" s="1"/>
  <c r="D1418" i="4" a="1"/>
  <c r="D1418" i="4" s="1"/>
  <c r="D1419" i="4" a="1"/>
  <c r="D1419" i="4" s="1"/>
  <c r="D1420" i="4" a="1"/>
  <c r="D1420" i="4" s="1"/>
  <c r="D1428" i="4" a="1"/>
  <c r="D1428" i="4" s="1"/>
  <c r="D1429" i="4" a="1"/>
  <c r="D1429" i="4" s="1"/>
  <c r="D1427" i="4" a="1"/>
  <c r="D1427" i="4" s="1"/>
  <c r="D1043" i="4" a="1"/>
  <c r="D1043" i="4" s="1"/>
  <c r="D1044" i="4" a="1"/>
  <c r="D1044" i="4" s="1"/>
  <c r="D1045" i="4" a="1"/>
  <c r="D1045" i="4" s="1"/>
  <c r="D1037" i="4" a="1"/>
  <c r="D1037" i="4" s="1"/>
  <c r="D1038" i="4" a="1"/>
  <c r="D1038" i="4" s="1"/>
  <c r="D1039" i="4" a="1"/>
  <c r="D1039" i="4" s="1"/>
  <c r="D1040" i="4" a="1"/>
  <c r="D1040" i="4" s="1"/>
  <c r="D1035" i="4" a="1"/>
  <c r="D1035" i="4" s="1"/>
  <c r="D1036" i="4" a="1"/>
  <c r="D1036" i="4" s="1"/>
  <c r="D1041" i="4" a="1"/>
  <c r="D1041" i="4" s="1"/>
  <c r="D1034" i="4" a="1"/>
  <c r="D1034" i="4" s="1"/>
  <c r="D1042" i="4" a="1"/>
  <c r="D1042" i="4" s="1"/>
  <c r="D659" i="4" a="1"/>
  <c r="D659" i="4" s="1"/>
  <c r="D660" i="4" a="1"/>
  <c r="D660" i="4" s="1"/>
  <c r="D661" i="4" a="1"/>
  <c r="D661" i="4" s="1"/>
  <c r="D653" i="4" a="1"/>
  <c r="D653" i="4" s="1"/>
  <c r="D650" i="4" a="1"/>
  <c r="D650" i="4" s="1"/>
  <c r="D656" i="4" a="1"/>
  <c r="D656" i="4" s="1"/>
  <c r="D657" i="4" a="1"/>
  <c r="D657" i="4" s="1"/>
  <c r="D658" i="4" a="1"/>
  <c r="D658" i="4" s="1"/>
  <c r="D652" i="4" a="1"/>
  <c r="D652" i="4" s="1"/>
  <c r="D654" i="4" a="1"/>
  <c r="D654" i="4" s="1"/>
  <c r="D655" i="4" a="1"/>
  <c r="D655" i="4" s="1"/>
  <c r="D651" i="4" a="1"/>
  <c r="D651" i="4" s="1"/>
  <c r="D275" i="4" a="1"/>
  <c r="D275" i="4" s="1"/>
  <c r="D276" i="4" a="1"/>
  <c r="D276" i="4" s="1"/>
  <c r="D277" i="4" a="1"/>
  <c r="D277" i="4" s="1"/>
  <c r="D269" i="4" a="1"/>
  <c r="D269" i="4" s="1"/>
  <c r="D271" i="4" a="1"/>
  <c r="D271" i="4" s="1"/>
  <c r="D272" i="4" a="1"/>
  <c r="D272" i="4" s="1"/>
  <c r="D273" i="4" a="1"/>
  <c r="D273" i="4" s="1"/>
  <c r="D267" i="4" a="1"/>
  <c r="D267" i="4" s="1"/>
  <c r="D268" i="4" a="1"/>
  <c r="D268" i="4" s="1"/>
  <c r="D266" i="4" a="1"/>
  <c r="D266" i="4" s="1"/>
  <c r="D270" i="4" a="1"/>
  <c r="D270" i="4" s="1"/>
  <c r="D274" i="4" a="1"/>
  <c r="D274" i="4" s="1"/>
  <c r="D11990" i="4" a="1"/>
  <c r="D11990" i="4" s="1"/>
  <c r="D11962" i="4" a="1"/>
  <c r="D11962" i="4" s="1"/>
  <c r="D11934" i="4" a="1"/>
  <c r="D11934" i="4" s="1"/>
  <c r="D11801" i="4" a="1"/>
  <c r="D11801" i="4" s="1"/>
  <c r="D11773" i="4" a="1"/>
  <c r="D11773" i="4" s="1"/>
  <c r="D11744" i="4" a="1"/>
  <c r="D11744" i="4" s="1"/>
  <c r="D11720" i="4" a="1"/>
  <c r="D11720" i="4" s="1"/>
  <c r="D11692" i="4" a="1"/>
  <c r="D11692" i="4" s="1"/>
  <c r="D11574" i="4" a="1"/>
  <c r="D11574" i="4" s="1"/>
  <c r="D11424" i="4" a="1"/>
  <c r="D11424" i="4" s="1"/>
  <c r="D11192" i="4" a="1"/>
  <c r="D11192" i="4" s="1"/>
  <c r="D11121" i="4" a="1"/>
  <c r="D11121" i="4" s="1"/>
  <c r="D10966" i="4" a="1"/>
  <c r="D10966" i="4" s="1"/>
  <c r="D10920" i="4" a="1"/>
  <c r="D10920" i="4" s="1"/>
  <c r="D10873" i="4" a="1"/>
  <c r="D10873" i="4" s="1"/>
  <c r="D10695" i="4" a="1"/>
  <c r="D10695" i="4" s="1"/>
  <c r="D10434" i="4" a="1"/>
  <c r="D10434" i="4" s="1"/>
  <c r="D10307" i="4" a="1"/>
  <c r="D10307" i="4" s="1"/>
  <c r="D9834" i="4" a="1"/>
  <c r="D9834" i="4" s="1"/>
  <c r="D8467" i="4" a="1"/>
  <c r="D8467" i="4" s="1"/>
  <c r="D7702" i="4" a="1"/>
  <c r="D7702" i="4" s="1"/>
  <c r="D3408" i="4" a="1"/>
  <c r="D3408" i="4" s="1"/>
  <c r="D3409" i="4" a="1"/>
  <c r="D3409" i="4" s="1"/>
  <c r="D3401" i="4" a="1"/>
  <c r="D3401" i="4" s="1"/>
  <c r="D3398" i="4" a="1"/>
  <c r="D3398" i="4" s="1"/>
  <c r="D3402" i="4" a="1"/>
  <c r="D3402" i="4" s="1"/>
  <c r="D3405" i="4" a="1"/>
  <c r="D3405" i="4" s="1"/>
  <c r="D3406" i="4" a="1"/>
  <c r="D3406" i="4" s="1"/>
  <c r="D3407" i="4" a="1"/>
  <c r="D3407" i="4" s="1"/>
  <c r="D3404" i="4" a="1"/>
  <c r="D3404" i="4" s="1"/>
  <c r="D3400" i="4" a="1"/>
  <c r="D3400" i="4" s="1"/>
  <c r="D3403" i="4" a="1"/>
  <c r="D3403" i="4" s="1"/>
  <c r="D3399" i="4" a="1"/>
  <c r="D3399" i="4" s="1"/>
  <c r="D11778" i="4" a="1"/>
  <c r="D11778" i="4" s="1"/>
  <c r="D11779" i="4" a="1"/>
  <c r="D11779" i="4" s="1"/>
  <c r="D11780" i="4" a="1"/>
  <c r="D11780" i="4" s="1"/>
  <c r="D11781" i="4" a="1"/>
  <c r="D11781" i="4" s="1"/>
  <c r="D11777" i="4" a="1"/>
  <c r="D11777" i="4" s="1"/>
  <c r="D11390" i="4" a="1"/>
  <c r="D11390" i="4" s="1"/>
  <c r="D11391" i="4" a="1"/>
  <c r="D11391" i="4" s="1"/>
  <c r="D11392" i="4" a="1"/>
  <c r="D11392" i="4" s="1"/>
  <c r="D11393" i="4" a="1"/>
  <c r="D11393" i="4" s="1"/>
  <c r="D11397" i="4" a="1"/>
  <c r="D11397" i="4" s="1"/>
  <c r="D11399" i="4" a="1"/>
  <c r="D11399" i="4" s="1"/>
  <c r="D11401" i="4" a="1"/>
  <c r="D11401" i="4" s="1"/>
  <c r="D11006" i="4" a="1"/>
  <c r="D11006" i="4" s="1"/>
  <c r="D11007" i="4" a="1"/>
  <c r="D11007" i="4" s="1"/>
  <c r="D11008" i="4" a="1"/>
  <c r="D11008" i="4" s="1"/>
  <c r="D11009" i="4" a="1"/>
  <c r="D11009" i="4" s="1"/>
  <c r="D11013" i="4" a="1"/>
  <c r="D11013" i="4" s="1"/>
  <c r="D11015" i="4" a="1"/>
  <c r="D11015" i="4" s="1"/>
  <c r="D11017" i="4" a="1"/>
  <c r="D11017" i="4" s="1"/>
  <c r="D10622" i="4" a="1"/>
  <c r="D10622" i="4" s="1"/>
  <c r="D10623" i="4" a="1"/>
  <c r="D10623" i="4" s="1"/>
  <c r="D10627" i="4" a="1"/>
  <c r="D10627" i="4" s="1"/>
  <c r="D10628" i="4" a="1"/>
  <c r="D10628" i="4" s="1"/>
  <c r="D10629" i="4" a="1"/>
  <c r="D10629" i="4" s="1"/>
  <c r="D10625" i="4" a="1"/>
  <c r="D10625" i="4" s="1"/>
  <c r="D10631" i="4" a="1"/>
  <c r="D10631" i="4" s="1"/>
  <c r="D10633" i="4" a="1"/>
  <c r="D10633" i="4" s="1"/>
  <c r="D10238" i="4" a="1"/>
  <c r="D10238" i="4" s="1"/>
  <c r="D10239" i="4" a="1"/>
  <c r="D10239" i="4" s="1"/>
  <c r="D10240" i="4" a="1"/>
  <c r="D10240" i="4" s="1"/>
  <c r="D10242" i="4" a="1"/>
  <c r="D10242" i="4" s="1"/>
  <c r="D10246" i="4" a="1"/>
  <c r="D10246" i="4" s="1"/>
  <c r="D10241" i="4" a="1"/>
  <c r="D10241" i="4" s="1"/>
  <c r="D9857" i="4" a="1"/>
  <c r="D9857" i="4" s="1"/>
  <c r="D9858" i="4" a="1"/>
  <c r="D9858" i="4" s="1"/>
  <c r="D9859" i="4" a="1"/>
  <c r="D9859" i="4" s="1"/>
  <c r="D9863" i="4" a="1"/>
  <c r="D9863" i="4" s="1"/>
  <c r="D9864" i="4" a="1"/>
  <c r="D9864" i="4" s="1"/>
  <c r="D9865" i="4" a="1"/>
  <c r="D9865" i="4" s="1"/>
  <c r="D9854" i="4" a="1"/>
  <c r="D9854" i="4" s="1"/>
  <c r="D9855" i="4" a="1"/>
  <c r="D9855" i="4" s="1"/>
  <c r="D9856" i="4" a="1"/>
  <c r="D9856" i="4" s="1"/>
  <c r="D9860" i="4" a="1"/>
  <c r="D9860" i="4" s="1"/>
  <c r="D9861" i="4" a="1"/>
  <c r="D9861" i="4" s="1"/>
  <c r="D9470" i="4" a="1"/>
  <c r="D9470" i="4" s="1"/>
  <c r="D9471" i="4" a="1"/>
  <c r="D9471" i="4" s="1"/>
  <c r="D9474" i="4" a="1"/>
  <c r="D9474" i="4" s="1"/>
  <c r="D9475" i="4" a="1"/>
  <c r="D9475" i="4" s="1"/>
  <c r="D9476" i="4" a="1"/>
  <c r="D9476" i="4" s="1"/>
  <c r="D9477" i="4" a="1"/>
  <c r="D9477" i="4" s="1"/>
  <c r="D9478" i="4" a="1"/>
  <c r="D9478" i="4" s="1"/>
  <c r="D9479" i="4" a="1"/>
  <c r="D9479" i="4" s="1"/>
  <c r="D9480" i="4" a="1"/>
  <c r="D9480" i="4" s="1"/>
  <c r="D9481" i="4" a="1"/>
  <c r="D9481" i="4" s="1"/>
  <c r="D9086" i="4" a="1"/>
  <c r="D9086" i="4" s="1"/>
  <c r="D9087" i="4" a="1"/>
  <c r="D9087" i="4" s="1"/>
  <c r="D9096" i="4" a="1"/>
  <c r="D9096" i="4" s="1"/>
  <c r="D9097" i="4" a="1"/>
  <c r="D9097" i="4" s="1"/>
  <c r="D9089" i="4" a="1"/>
  <c r="D9089" i="4" s="1"/>
  <c r="D9090" i="4" a="1"/>
  <c r="D9090" i="4" s="1"/>
  <c r="D9091" i="4" a="1"/>
  <c r="D9091" i="4" s="1"/>
  <c r="D9092" i="4" a="1"/>
  <c r="D9092" i="4" s="1"/>
  <c r="D9094" i="4" a="1"/>
  <c r="D9094" i="4" s="1"/>
  <c r="D9093" i="4" a="1"/>
  <c r="D9093" i="4" s="1"/>
  <c r="D9095" i="4" a="1"/>
  <c r="D9095" i="4" s="1"/>
  <c r="D8711" i="4" a="1"/>
  <c r="D8711" i="4" s="1"/>
  <c r="D8712" i="4" a="1"/>
  <c r="D8712" i="4" s="1"/>
  <c r="D8713" i="4" a="1"/>
  <c r="D8713" i="4" s="1"/>
  <c r="D8709" i="4" a="1"/>
  <c r="D8709" i="4" s="1"/>
  <c r="D8710" i="4" a="1"/>
  <c r="D8710" i="4" s="1"/>
  <c r="D8703" i="4" a="1"/>
  <c r="D8703" i="4" s="1"/>
  <c r="D8702" i="4" a="1"/>
  <c r="D8702" i="4" s="1"/>
  <c r="D8705" i="4" a="1"/>
  <c r="D8705" i="4" s="1"/>
  <c r="D8708" i="4" a="1"/>
  <c r="D8708" i="4" s="1"/>
  <c r="D8706" i="4" a="1"/>
  <c r="D8706" i="4" s="1"/>
  <c r="D8707" i="4" a="1"/>
  <c r="D8707" i="4" s="1"/>
  <c r="D8318" i="4" a="1"/>
  <c r="D8318" i="4" s="1"/>
  <c r="D8325" i="4" a="1"/>
  <c r="D8325" i="4" s="1"/>
  <c r="D8326" i="4" a="1"/>
  <c r="D8326" i="4" s="1"/>
  <c r="D8327" i="4" a="1"/>
  <c r="D8327" i="4" s="1"/>
  <c r="D8328" i="4" a="1"/>
  <c r="D8328" i="4" s="1"/>
  <c r="D8319" i="4" a="1"/>
  <c r="D8319" i="4" s="1"/>
  <c r="D8320" i="4" a="1"/>
  <c r="D8320" i="4" s="1"/>
  <c r="D8323" i="4" a="1"/>
  <c r="D8323" i="4" s="1"/>
  <c r="D8324" i="4" a="1"/>
  <c r="D8324" i="4" s="1"/>
  <c r="D7935" i="4" a="1"/>
  <c r="D7935" i="4" s="1"/>
  <c r="D7936" i="4" a="1"/>
  <c r="D7936" i="4" s="1"/>
  <c r="D7934" i="4" a="1"/>
  <c r="D7934" i="4" s="1"/>
  <c r="D7937" i="4" a="1"/>
  <c r="D7937" i="4" s="1"/>
  <c r="D7944" i="4" a="1"/>
  <c r="D7944" i="4" s="1"/>
  <c r="D7942" i="4" a="1"/>
  <c r="D7942" i="4" s="1"/>
  <c r="D7943" i="4" a="1"/>
  <c r="D7943" i="4" s="1"/>
  <c r="D7945" i="4" a="1"/>
  <c r="D7945" i="4" s="1"/>
  <c r="D7938" i="4" a="1"/>
  <c r="D7938" i="4" s="1"/>
  <c r="D7939" i="4" a="1"/>
  <c r="D7939" i="4" s="1"/>
  <c r="D7940" i="4" a="1"/>
  <c r="D7940" i="4" s="1"/>
  <c r="D7941" i="4" a="1"/>
  <c r="D7941" i="4" s="1"/>
  <c r="D7551" i="4" a="1"/>
  <c r="D7551" i="4" s="1"/>
  <c r="D7552" i="4" a="1"/>
  <c r="D7552" i="4" s="1"/>
  <c r="D7557" i="4" a="1"/>
  <c r="D7557" i="4" s="1"/>
  <c r="D7558" i="4" a="1"/>
  <c r="D7558" i="4" s="1"/>
  <c r="D7559" i="4" a="1"/>
  <c r="D7559" i="4" s="1"/>
  <c r="D7560" i="4" a="1"/>
  <c r="D7560" i="4" s="1"/>
  <c r="D7561" i="4" a="1"/>
  <c r="D7561" i="4" s="1"/>
  <c r="D7550" i="4" a="1"/>
  <c r="D7550" i="4" s="1"/>
  <c r="D7555" i="4" a="1"/>
  <c r="D7555" i="4" s="1"/>
  <c r="D7553" i="4" a="1"/>
  <c r="D7553" i="4" s="1"/>
  <c r="D7556" i="4" a="1"/>
  <c r="D7556" i="4" s="1"/>
  <c r="D7554" i="4" a="1"/>
  <c r="D7554" i="4" s="1"/>
  <c r="D7171" i="4" a="1"/>
  <c r="D7171" i="4" s="1"/>
  <c r="D7174" i="4" a="1"/>
  <c r="D7174" i="4" s="1"/>
  <c r="D7175" i="4" a="1"/>
  <c r="D7175" i="4" s="1"/>
  <c r="D7176" i="4" a="1"/>
  <c r="D7176" i="4" s="1"/>
  <c r="D7177" i="4" a="1"/>
  <c r="D7177" i="4" s="1"/>
  <c r="D7167" i="4" a="1"/>
  <c r="D7167" i="4" s="1"/>
  <c r="D7168" i="4" a="1"/>
  <c r="D7168" i="4" s="1"/>
  <c r="D7170" i="4" a="1"/>
  <c r="D7170" i="4" s="1"/>
  <c r="D7172" i="4" a="1"/>
  <c r="D7172" i="4" s="1"/>
  <c r="D7173" i="4" a="1"/>
  <c r="D7173" i="4" s="1"/>
  <c r="D7169" i="4" a="1"/>
  <c r="D7169" i="4" s="1"/>
  <c r="D6787" i="4" a="1"/>
  <c r="D6787" i="4" s="1"/>
  <c r="D6790" i="4" a="1"/>
  <c r="D6790" i="4" s="1"/>
  <c r="D6791" i="4" a="1"/>
  <c r="D6791" i="4" s="1"/>
  <c r="D6792" i="4" a="1"/>
  <c r="D6792" i="4" s="1"/>
  <c r="D6793" i="4" a="1"/>
  <c r="D6793" i="4" s="1"/>
  <c r="D6784" i="4" a="1"/>
  <c r="D6784" i="4" s="1"/>
  <c r="D6785" i="4" a="1"/>
  <c r="D6785" i="4" s="1"/>
  <c r="D6786" i="4" a="1"/>
  <c r="D6786" i="4" s="1"/>
  <c r="D6782" i="4" a="1"/>
  <c r="D6782" i="4" s="1"/>
  <c r="D6783" i="4" a="1"/>
  <c r="D6783" i="4" s="1"/>
  <c r="D6788" i="4" a="1"/>
  <c r="D6788" i="4" s="1"/>
  <c r="D6789" i="4" a="1"/>
  <c r="D6789" i="4" s="1"/>
  <c r="D6409" i="4" a="1"/>
  <c r="D6409" i="4" s="1"/>
  <c r="D6402" i="4" a="1"/>
  <c r="D6402" i="4" s="1"/>
  <c r="D6403" i="4" a="1"/>
  <c r="D6403" i="4" s="1"/>
  <c r="D6398" i="4" a="1"/>
  <c r="D6398" i="4" s="1"/>
  <c r="D6399" i="4" a="1"/>
  <c r="D6399" i="4" s="1"/>
  <c r="D6400" i="4" a="1"/>
  <c r="D6400" i="4" s="1"/>
  <c r="D6401" i="4" a="1"/>
  <c r="D6401" i="4" s="1"/>
  <c r="D6404" i="4" a="1"/>
  <c r="D6404" i="4" s="1"/>
  <c r="D6405" i="4" a="1"/>
  <c r="D6405" i="4" s="1"/>
  <c r="D6406" i="4" a="1"/>
  <c r="D6406" i="4" s="1"/>
  <c r="D6407" i="4" a="1"/>
  <c r="D6407" i="4" s="1"/>
  <c r="D6408" i="4" a="1"/>
  <c r="D6408" i="4" s="1"/>
  <c r="D6023" i="4" a="1"/>
  <c r="D6023" i="4" s="1"/>
  <c r="D6024" i="4" a="1"/>
  <c r="D6024" i="4" s="1"/>
  <c r="D6017" i="4" a="1"/>
  <c r="D6017" i="4" s="1"/>
  <c r="D6021" i="4" a="1"/>
  <c r="D6021" i="4" s="1"/>
  <c r="D6022" i="4" a="1"/>
  <c r="D6022" i="4" s="1"/>
  <c r="D6025" i="4" a="1"/>
  <c r="D6025" i="4" s="1"/>
  <c r="D6019" i="4" a="1"/>
  <c r="D6019" i="4" s="1"/>
  <c r="D6020" i="4" a="1"/>
  <c r="D6020" i="4" s="1"/>
  <c r="D6015" i="4" a="1"/>
  <c r="D6015" i="4" s="1"/>
  <c r="D6014" i="4" a="1"/>
  <c r="D6014" i="4" s="1"/>
  <c r="D6016" i="4" a="1"/>
  <c r="D6016" i="4" s="1"/>
  <c r="D6018" i="4" a="1"/>
  <c r="D6018" i="4" s="1"/>
  <c r="D5636" i="4" a="1"/>
  <c r="D5636" i="4" s="1"/>
  <c r="D5631" i="4" a="1"/>
  <c r="D5631" i="4" s="1"/>
  <c r="D5632" i="4" a="1"/>
  <c r="D5632" i="4" s="1"/>
  <c r="D5640" i="4" a="1"/>
  <c r="D5640" i="4" s="1"/>
  <c r="D5630" i="4" a="1"/>
  <c r="D5630" i="4" s="1"/>
  <c r="D5633" i="4" a="1"/>
  <c r="D5633" i="4" s="1"/>
  <c r="D5634" i="4" a="1"/>
  <c r="D5634" i="4" s="1"/>
  <c r="D5641" i="4" a="1"/>
  <c r="D5641" i="4" s="1"/>
  <c r="D5639" i="4" a="1"/>
  <c r="D5639" i="4" s="1"/>
  <c r="D5635" i="4" a="1"/>
  <c r="D5635" i="4" s="1"/>
  <c r="D5637" i="4" a="1"/>
  <c r="D5637" i="4" s="1"/>
  <c r="D5638" i="4" a="1"/>
  <c r="D5638" i="4" s="1"/>
  <c r="D5252" i="4" a="1"/>
  <c r="D5252" i="4" s="1"/>
  <c r="D5255" i="4" a="1"/>
  <c r="D5255" i="4" s="1"/>
  <c r="D5256" i="4" a="1"/>
  <c r="D5256" i="4" s="1"/>
  <c r="D5257" i="4" a="1"/>
  <c r="D5257" i="4" s="1"/>
  <c r="D5246" i="4" a="1"/>
  <c r="D5246" i="4" s="1"/>
  <c r="D5249" i="4" a="1"/>
  <c r="D5249" i="4" s="1"/>
  <c r="D5254" i="4" a="1"/>
  <c r="D5254" i="4" s="1"/>
  <c r="D5250" i="4" a="1"/>
  <c r="D5250" i="4" s="1"/>
  <c r="D5251" i="4" a="1"/>
  <c r="D5251" i="4" s="1"/>
  <c r="D5253" i="4" a="1"/>
  <c r="D5253" i="4" s="1"/>
  <c r="D5248" i="4" a="1"/>
  <c r="D5248" i="4" s="1"/>
  <c r="D5247" i="4" a="1"/>
  <c r="D5247" i="4" s="1"/>
  <c r="D4862" i="4" a="1"/>
  <c r="D4862" i="4" s="1"/>
  <c r="D4870" i="4" a="1"/>
  <c r="D4870" i="4" s="1"/>
  <c r="D4871" i="4" a="1"/>
  <c r="D4871" i="4" s="1"/>
  <c r="D4872" i="4" a="1"/>
  <c r="D4872" i="4" s="1"/>
  <c r="D4863" i="4" a="1"/>
  <c r="D4863" i="4" s="1"/>
  <c r="D4869" i="4" a="1"/>
  <c r="D4869" i="4" s="1"/>
  <c r="D4873" i="4" a="1"/>
  <c r="D4873" i="4" s="1"/>
  <c r="D4866" i="4" a="1"/>
  <c r="D4866" i="4" s="1"/>
  <c r="D4867" i="4" a="1"/>
  <c r="D4867" i="4" s="1"/>
  <c r="D4865" i="4" a="1"/>
  <c r="D4865" i="4" s="1"/>
  <c r="D4868" i="4" a="1"/>
  <c r="D4868" i="4" s="1"/>
  <c r="D4864" i="4" a="1"/>
  <c r="D4864" i="4" s="1"/>
  <c r="D4478" i="4" a="1"/>
  <c r="D4478" i="4" s="1"/>
  <c r="D4485" i="4" a="1"/>
  <c r="D4485" i="4" s="1"/>
  <c r="D4479" i="4" a="1"/>
  <c r="D4479" i="4" s="1"/>
  <c r="D4480" i="4" a="1"/>
  <c r="D4480" i="4" s="1"/>
  <c r="D4488" i="4" a="1"/>
  <c r="D4488" i="4" s="1"/>
  <c r="D4481" i="4" a="1"/>
  <c r="D4481" i="4" s="1"/>
  <c r="D4483" i="4" a="1"/>
  <c r="D4483" i="4" s="1"/>
  <c r="D4482" i="4" a="1"/>
  <c r="D4482" i="4" s="1"/>
  <c r="D4484" i="4" a="1"/>
  <c r="D4484" i="4" s="1"/>
  <c r="D4486" i="4" a="1"/>
  <c r="D4486" i="4" s="1"/>
  <c r="D4487" i="4" a="1"/>
  <c r="D4487" i="4" s="1"/>
  <c r="D4489" i="4" a="1"/>
  <c r="D4489" i="4" s="1"/>
  <c r="D4096" i="4" a="1"/>
  <c r="D4096" i="4" s="1"/>
  <c r="D4097" i="4" a="1"/>
  <c r="D4097" i="4" s="1"/>
  <c r="D4098" i="4" a="1"/>
  <c r="D4098" i="4" s="1"/>
  <c r="D4105" i="4" a="1"/>
  <c r="D4105" i="4" s="1"/>
  <c r="D4103" i="4" a="1"/>
  <c r="D4103" i="4" s="1"/>
  <c r="D4100" i="4" a="1"/>
  <c r="D4100" i="4" s="1"/>
  <c r="D4101" i="4" a="1"/>
  <c r="D4101" i="4" s="1"/>
  <c r="D4099" i="4" a="1"/>
  <c r="D4099" i="4" s="1"/>
  <c r="D4102" i="4" a="1"/>
  <c r="D4102" i="4" s="1"/>
  <c r="D4094" i="4" a="1"/>
  <c r="D4094" i="4" s="1"/>
  <c r="D4095" i="4" a="1"/>
  <c r="D4095" i="4" s="1"/>
  <c r="D4104" i="4" a="1"/>
  <c r="D4104" i="4" s="1"/>
  <c r="D3712" i="4" a="1"/>
  <c r="D3712" i="4" s="1"/>
  <c r="D3713" i="4" a="1"/>
  <c r="D3713" i="4" s="1"/>
  <c r="D3714" i="4" a="1"/>
  <c r="D3714" i="4" s="1"/>
  <c r="D3721" i="4" a="1"/>
  <c r="D3721" i="4" s="1"/>
  <c r="D3715" i="4" a="1"/>
  <c r="D3715" i="4" s="1"/>
  <c r="D3711" i="4" a="1"/>
  <c r="D3711" i="4" s="1"/>
  <c r="D3716" i="4" a="1"/>
  <c r="D3716" i="4" s="1"/>
  <c r="D3717" i="4" a="1"/>
  <c r="D3717" i="4" s="1"/>
  <c r="D3718" i="4" a="1"/>
  <c r="D3718" i="4" s="1"/>
  <c r="D3710" i="4" a="1"/>
  <c r="D3710" i="4" s="1"/>
  <c r="D3719" i="4" a="1"/>
  <c r="D3719" i="4" s="1"/>
  <c r="D3720" i="4" a="1"/>
  <c r="D3720" i="4" s="1"/>
  <c r="D3328" i="4" a="1"/>
  <c r="D3328" i="4" s="1"/>
  <c r="D3329" i="4" a="1"/>
  <c r="D3329" i="4" s="1"/>
  <c r="D3330" i="4" a="1"/>
  <c r="D3330" i="4" s="1"/>
  <c r="D3337" i="4" a="1"/>
  <c r="D3337" i="4" s="1"/>
  <c r="D3334" i="4" a="1"/>
  <c r="D3334" i="4" s="1"/>
  <c r="D3335" i="4" a="1"/>
  <c r="D3335" i="4" s="1"/>
  <c r="D3336" i="4" a="1"/>
  <c r="D3336" i="4" s="1"/>
  <c r="D3326" i="4" a="1"/>
  <c r="D3326" i="4" s="1"/>
  <c r="D3327" i="4" a="1"/>
  <c r="D3327" i="4" s="1"/>
  <c r="D3331" i="4" a="1"/>
  <c r="D3331" i="4" s="1"/>
  <c r="D3332" i="4" a="1"/>
  <c r="D3332" i="4" s="1"/>
  <c r="D3333" i="4" a="1"/>
  <c r="D3333" i="4" s="1"/>
  <c r="D2944" i="4" a="1"/>
  <c r="D2944" i="4" s="1"/>
  <c r="D2945" i="4" a="1"/>
  <c r="D2945" i="4" s="1"/>
  <c r="D2946" i="4" a="1"/>
  <c r="D2946" i="4" s="1"/>
  <c r="D2953" i="4" a="1"/>
  <c r="D2953" i="4" s="1"/>
  <c r="D2942" i="4" a="1"/>
  <c r="D2942" i="4" s="1"/>
  <c r="D2952" i="4" a="1"/>
  <c r="D2952" i="4" s="1"/>
  <c r="D2943" i="4" a="1"/>
  <c r="D2943" i="4" s="1"/>
  <c r="D2948" i="4" a="1"/>
  <c r="D2948" i="4" s="1"/>
  <c r="D2949" i="4" a="1"/>
  <c r="D2949" i="4" s="1"/>
  <c r="D2950" i="4" a="1"/>
  <c r="D2950" i="4" s="1"/>
  <c r="D2951" i="4" a="1"/>
  <c r="D2951" i="4" s="1"/>
  <c r="D2947" i="4" a="1"/>
  <c r="D2947" i="4" s="1"/>
  <c r="D2569" i="4" a="1"/>
  <c r="D2569" i="4" s="1"/>
  <c r="D2562" i="4" a="1"/>
  <c r="D2562" i="4" s="1"/>
  <c r="D2567" i="4" a="1"/>
  <c r="D2567" i="4" s="1"/>
  <c r="D2568" i="4" a="1"/>
  <c r="D2568" i="4" s="1"/>
  <c r="D2564" i="4" a="1"/>
  <c r="D2564" i="4" s="1"/>
  <c r="D2565" i="4" a="1"/>
  <c r="D2565" i="4" s="1"/>
  <c r="D2566" i="4" a="1"/>
  <c r="D2566" i="4" s="1"/>
  <c r="D2558" i="4" a="1"/>
  <c r="D2558" i="4" s="1"/>
  <c r="D2559" i="4" a="1"/>
  <c r="D2559" i="4" s="1"/>
  <c r="D2560" i="4" a="1"/>
  <c r="D2560" i="4" s="1"/>
  <c r="D2563" i="4" a="1"/>
  <c r="D2563" i="4" s="1"/>
  <c r="D2561" i="4" a="1"/>
  <c r="D2561" i="4" s="1"/>
  <c r="D2183" i="4" a="1"/>
  <c r="D2183" i="4" s="1"/>
  <c r="D2184" i="4" a="1"/>
  <c r="D2184" i="4" s="1"/>
  <c r="D2185" i="4" a="1"/>
  <c r="D2185" i="4" s="1"/>
  <c r="D2182" i="4" a="1"/>
  <c r="D2182" i="4" s="1"/>
  <c r="D2174" i="4" a="1"/>
  <c r="D2174" i="4" s="1"/>
  <c r="D2175" i="4" a="1"/>
  <c r="D2175" i="4" s="1"/>
  <c r="D2176" i="4" a="1"/>
  <c r="D2176" i="4" s="1"/>
  <c r="D2177" i="4" a="1"/>
  <c r="D2177" i="4" s="1"/>
  <c r="D2178" i="4" a="1"/>
  <c r="D2178" i="4" s="1"/>
  <c r="D2179" i="4" a="1"/>
  <c r="D2179" i="4" s="1"/>
  <c r="D2180" i="4" a="1"/>
  <c r="D2180" i="4" s="1"/>
  <c r="D2181" i="4" a="1"/>
  <c r="D2181" i="4" s="1"/>
  <c r="D1800" i="4" a="1"/>
  <c r="D1800" i="4" s="1"/>
  <c r="D1801" i="4" a="1"/>
  <c r="D1801" i="4" s="1"/>
  <c r="D1797" i="4" a="1"/>
  <c r="D1797" i="4" s="1"/>
  <c r="D1798" i="4" a="1"/>
  <c r="D1798" i="4" s="1"/>
  <c r="D1799" i="4" a="1"/>
  <c r="D1799" i="4" s="1"/>
  <c r="D1790" i="4" a="1"/>
  <c r="D1790" i="4" s="1"/>
  <c r="D1791" i="4" a="1"/>
  <c r="D1791" i="4" s="1"/>
  <c r="D1793" i="4" a="1"/>
  <c r="D1793" i="4" s="1"/>
  <c r="D1795" i="4" a="1"/>
  <c r="D1795" i="4" s="1"/>
  <c r="D1792" i="4" a="1"/>
  <c r="D1792" i="4" s="1"/>
  <c r="D1796" i="4" a="1"/>
  <c r="D1796" i="4" s="1"/>
  <c r="D1794" i="4" a="1"/>
  <c r="D1794" i="4" s="1"/>
  <c r="D1406" i="4" a="1"/>
  <c r="D1406" i="4" s="1"/>
  <c r="D1407" i="4" a="1"/>
  <c r="D1407" i="4" s="1"/>
  <c r="D1413" i="4" a="1"/>
  <c r="D1413" i="4" s="1"/>
  <c r="D1414" i="4" a="1"/>
  <c r="D1414" i="4" s="1"/>
  <c r="D1415" i="4" a="1"/>
  <c r="D1415" i="4" s="1"/>
  <c r="D1411" i="4" a="1"/>
  <c r="D1411" i="4" s="1"/>
  <c r="D1412" i="4" a="1"/>
  <c r="D1412" i="4" s="1"/>
  <c r="D1409" i="4" a="1"/>
  <c r="D1409" i="4" s="1"/>
  <c r="D1410" i="4" a="1"/>
  <c r="D1410" i="4" s="1"/>
  <c r="D1416" i="4" a="1"/>
  <c r="D1416" i="4" s="1"/>
  <c r="D1408" i="4" a="1"/>
  <c r="D1408" i="4" s="1"/>
  <c r="D1417" i="4" a="1"/>
  <c r="D1417" i="4" s="1"/>
  <c r="D1027" i="4" a="1"/>
  <c r="D1027" i="4" s="1"/>
  <c r="D1028" i="4" a="1"/>
  <c r="D1028" i="4" s="1"/>
  <c r="D1029" i="4" a="1"/>
  <c r="D1029" i="4" s="1"/>
  <c r="D1026" i="4" a="1"/>
  <c r="D1026" i="4" s="1"/>
  <c r="D1030" i="4" a="1"/>
  <c r="D1030" i="4" s="1"/>
  <c r="D1022" i="4" a="1"/>
  <c r="D1022" i="4" s="1"/>
  <c r="D1023" i="4" a="1"/>
  <c r="D1023" i="4" s="1"/>
  <c r="D1025" i="4" a="1"/>
  <c r="D1025" i="4" s="1"/>
  <c r="D1031" i="4" a="1"/>
  <c r="D1031" i="4" s="1"/>
  <c r="D1032" i="4" a="1"/>
  <c r="D1032" i="4" s="1"/>
  <c r="D1024" i="4" a="1"/>
  <c r="D1024" i="4" s="1"/>
  <c r="D1033" i="4" a="1"/>
  <c r="D1033" i="4" s="1"/>
  <c r="D643" i="4" a="1"/>
  <c r="D643" i="4" s="1"/>
  <c r="D644" i="4" a="1"/>
  <c r="D644" i="4" s="1"/>
  <c r="D645" i="4" a="1"/>
  <c r="D645" i="4" s="1"/>
  <c r="D640" i="4" a="1"/>
  <c r="D640" i="4" s="1"/>
  <c r="D641" i="4" a="1"/>
  <c r="D641" i="4" s="1"/>
  <c r="D642" i="4" a="1"/>
  <c r="D642" i="4" s="1"/>
  <c r="D648" i="4" a="1"/>
  <c r="D648" i="4" s="1"/>
  <c r="D649" i="4" a="1"/>
  <c r="D649" i="4" s="1"/>
  <c r="D638" i="4" a="1"/>
  <c r="D638" i="4" s="1"/>
  <c r="D639" i="4" a="1"/>
  <c r="D639" i="4" s="1"/>
  <c r="D646" i="4" a="1"/>
  <c r="D646" i="4" s="1"/>
  <c r="D647" i="4" a="1"/>
  <c r="D647" i="4" s="1"/>
  <c r="D259" i="4" a="1"/>
  <c r="D259" i="4" s="1"/>
  <c r="D260" i="4" a="1"/>
  <c r="D260" i="4" s="1"/>
  <c r="D261" i="4" a="1"/>
  <c r="D261" i="4" s="1"/>
  <c r="D254" i="4" a="1"/>
  <c r="D254" i="4" s="1"/>
  <c r="D265" i="4" a="1"/>
  <c r="D265" i="4" s="1"/>
  <c r="D258" i="4" a="1"/>
  <c r="D258" i="4" s="1"/>
  <c r="D262" i="4" a="1"/>
  <c r="D262" i="4" s="1"/>
  <c r="D263" i="4" a="1"/>
  <c r="D263" i="4" s="1"/>
  <c r="D256" i="4" a="1"/>
  <c r="D256" i="4" s="1"/>
  <c r="D264" i="4" a="1"/>
  <c r="D264" i="4" s="1"/>
  <c r="D257" i="4" a="1"/>
  <c r="D257" i="4" s="1"/>
  <c r="D255" i="4" a="1"/>
  <c r="D255" i="4" s="1"/>
  <c r="D11881" i="4" a="1"/>
  <c r="D11881" i="4" s="1"/>
  <c r="D11853" i="4" a="1"/>
  <c r="D11853" i="4" s="1"/>
  <c r="D11824" i="4" a="1"/>
  <c r="D11824" i="4" s="1"/>
  <c r="D11800" i="4" a="1"/>
  <c r="D11800" i="4" s="1"/>
  <c r="D11663" i="4" a="1"/>
  <c r="D11663" i="4" s="1"/>
  <c r="D11639" i="4" a="1"/>
  <c r="D11639" i="4" s="1"/>
  <c r="D11608" i="4" a="1"/>
  <c r="D11608" i="4" s="1"/>
  <c r="D11535" i="4" a="1"/>
  <c r="D11535" i="4" s="1"/>
  <c r="D11498" i="4" a="1"/>
  <c r="D11498" i="4" s="1"/>
  <c r="D11460" i="4" a="1"/>
  <c r="D11460" i="4" s="1"/>
  <c r="D11344" i="4" a="1"/>
  <c r="D11344" i="4" s="1"/>
  <c r="D11311" i="4" a="1"/>
  <c r="D11311" i="4" s="1"/>
  <c r="D11233" i="4" a="1"/>
  <c r="D11233" i="4" s="1"/>
  <c r="D11158" i="4" a="1"/>
  <c r="D11158" i="4" s="1"/>
  <c r="D11120" i="4" a="1"/>
  <c r="D11120" i="4" s="1"/>
  <c r="D11080" i="4" a="1"/>
  <c r="D11080" i="4" s="1"/>
  <c r="D11042" i="4" a="1"/>
  <c r="D11042" i="4" s="1"/>
  <c r="D10965" i="4" a="1"/>
  <c r="D10965" i="4" s="1"/>
  <c r="D10694" i="4" a="1"/>
  <c r="D10694" i="4" s="1"/>
  <c r="D10632" i="4" a="1"/>
  <c r="D10632" i="4" s="1"/>
  <c r="D10569" i="4" a="1"/>
  <c r="D10569" i="4" s="1"/>
  <c r="D10306" i="4" a="1"/>
  <c r="D10306" i="4" s="1"/>
  <c r="D9833" i="4" a="1"/>
  <c r="D9833" i="4" s="1"/>
  <c r="D9584" i="4" a="1"/>
  <c r="D9584" i="4" s="1"/>
  <c r="D9105" i="4" a="1"/>
  <c r="D9105" i="4" s="1"/>
  <c r="D8734" i="4" a="1"/>
  <c r="D8734" i="4" s="1"/>
  <c r="D7697" i="4" a="1"/>
  <c r="D7697" i="4" s="1"/>
  <c r="D11762" i="4" a="1"/>
  <c r="D11762" i="4" s="1"/>
  <c r="D11763" i="4" a="1"/>
  <c r="D11763" i="4" s="1"/>
  <c r="D11764" i="4" a="1"/>
  <c r="D11764" i="4" s="1"/>
  <c r="D11765" i="4" a="1"/>
  <c r="D11765" i="4" s="1"/>
  <c r="D11388" i="4" a="1"/>
  <c r="D11388" i="4" s="1"/>
  <c r="D11389" i="4" a="1"/>
  <c r="D11389" i="4" s="1"/>
  <c r="D11386" i="4" a="1"/>
  <c r="D11386" i="4" s="1"/>
  <c r="D11387" i="4" a="1"/>
  <c r="D11387" i="4" s="1"/>
  <c r="D11379" i="4" a="1"/>
  <c r="D11379" i="4" s="1"/>
  <c r="D11381" i="4" a="1"/>
  <c r="D11381" i="4" s="1"/>
  <c r="D11004" i="4" a="1"/>
  <c r="D11004" i="4" s="1"/>
  <c r="D11005" i="4" a="1"/>
  <c r="D11005" i="4" s="1"/>
  <c r="D11002" i="4" a="1"/>
  <c r="D11002" i="4" s="1"/>
  <c r="D11003" i="4" a="1"/>
  <c r="D11003" i="4" s="1"/>
  <c r="D10995" i="4" a="1"/>
  <c r="D10995" i="4" s="1"/>
  <c r="D10997" i="4" a="1"/>
  <c r="D10997" i="4" s="1"/>
  <c r="D10621" i="4" a="1"/>
  <c r="D10621" i="4" s="1"/>
  <c r="D10615" i="4" a="1"/>
  <c r="D10615" i="4" s="1"/>
  <c r="D10616" i="4" a="1"/>
  <c r="D10616" i="4" s="1"/>
  <c r="D10617" i="4" a="1"/>
  <c r="D10617" i="4" s="1"/>
  <c r="D10618" i="4" a="1"/>
  <c r="D10618" i="4" s="1"/>
  <c r="D10612" i="4" a="1"/>
  <c r="D10612" i="4" s="1"/>
  <c r="D10613" i="4" a="1"/>
  <c r="D10613" i="4" s="1"/>
  <c r="D10614" i="4" a="1"/>
  <c r="D10614" i="4" s="1"/>
  <c r="D10619" i="4" a="1"/>
  <c r="D10619" i="4" s="1"/>
  <c r="D10620" i="4" a="1"/>
  <c r="D10620" i="4" s="1"/>
  <c r="D10611" i="4" a="1"/>
  <c r="D10611" i="4" s="1"/>
  <c r="D10237" i="4" a="1"/>
  <c r="D10237" i="4" s="1"/>
  <c r="D10232" i="4" a="1"/>
  <c r="D10232" i="4" s="1"/>
  <c r="D10233" i="4" a="1"/>
  <c r="D10233" i="4" s="1"/>
  <c r="D10234" i="4" a="1"/>
  <c r="D10234" i="4" s="1"/>
  <c r="D10235" i="4" a="1"/>
  <c r="D10235" i="4" s="1"/>
  <c r="D10231" i="4" a="1"/>
  <c r="D10231" i="4" s="1"/>
  <c r="D10226" i="4" a="1"/>
  <c r="D10226" i="4" s="1"/>
  <c r="D10230" i="4" a="1"/>
  <c r="D10230" i="4" s="1"/>
  <c r="D9842" i="4" a="1"/>
  <c r="D9842" i="4" s="1"/>
  <c r="D9843" i="4" a="1"/>
  <c r="D9843" i="4" s="1"/>
  <c r="D9851" i="4" a="1"/>
  <c r="D9851" i="4" s="1"/>
  <c r="D9844" i="4" a="1"/>
  <c r="D9844" i="4" s="1"/>
  <c r="D9845" i="4" a="1"/>
  <c r="D9845" i="4" s="1"/>
  <c r="D9847" i="4" a="1"/>
  <c r="D9847" i="4" s="1"/>
  <c r="D9849" i="4" a="1"/>
  <c r="D9849" i="4" s="1"/>
  <c r="D9852" i="4" a="1"/>
  <c r="D9852" i="4" s="1"/>
  <c r="D9853" i="4" a="1"/>
  <c r="D9853" i="4" s="1"/>
  <c r="D9846" i="4" a="1"/>
  <c r="D9846" i="4" s="1"/>
  <c r="D9848" i="4" a="1"/>
  <c r="D9848" i="4" s="1"/>
  <c r="D9850" i="4" a="1"/>
  <c r="D9850" i="4" s="1"/>
  <c r="D9469" i="4" a="1"/>
  <c r="D9469" i="4" s="1"/>
  <c r="D9458" i="4" a="1"/>
  <c r="D9458" i="4" s="1"/>
  <c r="D9459" i="4" a="1"/>
  <c r="D9459" i="4" s="1"/>
  <c r="D9465" i="4" a="1"/>
  <c r="D9465" i="4" s="1"/>
  <c r="D9460" i="4" a="1"/>
  <c r="D9460" i="4" s="1"/>
  <c r="D9461" i="4" a="1"/>
  <c r="D9461" i="4" s="1"/>
  <c r="D9462" i="4" a="1"/>
  <c r="D9462" i="4" s="1"/>
  <c r="D9463" i="4" a="1"/>
  <c r="D9463" i="4" s="1"/>
  <c r="D9467" i="4" a="1"/>
  <c r="D9467" i="4" s="1"/>
  <c r="D9464" i="4" a="1"/>
  <c r="D9464" i="4" s="1"/>
  <c r="D9468" i="4" a="1"/>
  <c r="D9468" i="4" s="1"/>
  <c r="D9085" i="4" a="1"/>
  <c r="D9085" i="4" s="1"/>
  <c r="D9076" i="4" a="1"/>
  <c r="D9076" i="4" s="1"/>
  <c r="D9077" i="4" a="1"/>
  <c r="D9077" i="4" s="1"/>
  <c r="D9078" i="4" a="1"/>
  <c r="D9078" i="4" s="1"/>
  <c r="D9079" i="4" a="1"/>
  <c r="D9079" i="4" s="1"/>
  <c r="D9082" i="4" a="1"/>
  <c r="D9082" i="4" s="1"/>
  <c r="D9075" i="4" a="1"/>
  <c r="D9075" i="4" s="1"/>
  <c r="D9074" i="4" a="1"/>
  <c r="D9074" i="4" s="1"/>
  <c r="D9080" i="4" a="1"/>
  <c r="D9080" i="4" s="1"/>
  <c r="D9081" i="4" a="1"/>
  <c r="D9081" i="4" s="1"/>
  <c r="D9084" i="4" a="1"/>
  <c r="D9084" i="4" s="1"/>
  <c r="D8695" i="4" a="1"/>
  <c r="D8695" i="4" s="1"/>
  <c r="D8696" i="4" a="1"/>
  <c r="D8696" i="4" s="1"/>
  <c r="D8697" i="4" a="1"/>
  <c r="D8697" i="4" s="1"/>
  <c r="D8690" i="4" a="1"/>
  <c r="D8690" i="4" s="1"/>
  <c r="D8691" i="4" a="1"/>
  <c r="D8691" i="4" s="1"/>
  <c r="D8692" i="4" a="1"/>
  <c r="D8692" i="4" s="1"/>
  <c r="D8694" i="4" a="1"/>
  <c r="D8694" i="4" s="1"/>
  <c r="D8698" i="4" a="1"/>
  <c r="D8698" i="4" s="1"/>
  <c r="D8699" i="4" a="1"/>
  <c r="D8699" i="4" s="1"/>
  <c r="D8700" i="4" a="1"/>
  <c r="D8700" i="4" s="1"/>
  <c r="D8701" i="4" a="1"/>
  <c r="D8701" i="4" s="1"/>
  <c r="D8693" i="4" a="1"/>
  <c r="D8693" i="4" s="1"/>
  <c r="D8315" i="4" a="1"/>
  <c r="D8315" i="4" s="1"/>
  <c r="D8316" i="4" a="1"/>
  <c r="D8316" i="4" s="1"/>
  <c r="D8317" i="4" a="1"/>
  <c r="D8317" i="4" s="1"/>
  <c r="D8313" i="4" a="1"/>
  <c r="D8313" i="4" s="1"/>
  <c r="D8314" i="4" a="1"/>
  <c r="D8314" i="4" s="1"/>
  <c r="D8307" i="4" a="1"/>
  <c r="D8307" i="4" s="1"/>
  <c r="D8306" i="4" a="1"/>
  <c r="D8306" i="4" s="1"/>
  <c r="D8308" i="4" a="1"/>
  <c r="D8308" i="4" s="1"/>
  <c r="D8311" i="4" a="1"/>
  <c r="D8311" i="4" s="1"/>
  <c r="D8310" i="4" a="1"/>
  <c r="D8310" i="4" s="1"/>
  <c r="D8309" i="4" a="1"/>
  <c r="D8309" i="4" s="1"/>
  <c r="D7932" i="4" a="1"/>
  <c r="D7932" i="4" s="1"/>
  <c r="D7933" i="4" a="1"/>
  <c r="D7933" i="4" s="1"/>
  <c r="D7928" i="4" a="1"/>
  <c r="D7928" i="4" s="1"/>
  <c r="D7929" i="4" a="1"/>
  <c r="D7929" i="4" s="1"/>
  <c r="D7930" i="4" a="1"/>
  <c r="D7930" i="4" s="1"/>
  <c r="D7931" i="4" a="1"/>
  <c r="D7931" i="4" s="1"/>
  <c r="D7922" i="4" a="1"/>
  <c r="D7922" i="4" s="1"/>
  <c r="D7923" i="4" a="1"/>
  <c r="D7923" i="4" s="1"/>
  <c r="D7925" i="4" a="1"/>
  <c r="D7925" i="4" s="1"/>
  <c r="D7926" i="4" a="1"/>
  <c r="D7926" i="4" s="1"/>
  <c r="D7927" i="4" a="1"/>
  <c r="D7927" i="4" s="1"/>
  <c r="D7546" i="4" a="1"/>
  <c r="D7546" i="4" s="1"/>
  <c r="D7547" i="4" a="1"/>
  <c r="D7547" i="4" s="1"/>
  <c r="D7548" i="4" a="1"/>
  <c r="D7548" i="4" s="1"/>
  <c r="D7549" i="4" a="1"/>
  <c r="D7549" i="4" s="1"/>
  <c r="D7541" i="4" a="1"/>
  <c r="D7541" i="4" s="1"/>
  <c r="D7540" i="4" a="1"/>
  <c r="D7540" i="4" s="1"/>
  <c r="D7544" i="4" a="1"/>
  <c r="D7544" i="4" s="1"/>
  <c r="D7545" i="4" a="1"/>
  <c r="D7545" i="4" s="1"/>
  <c r="D7539" i="4" a="1"/>
  <c r="D7539" i="4" s="1"/>
  <c r="D7542" i="4" a="1"/>
  <c r="D7542" i="4" s="1"/>
  <c r="D7543" i="4" a="1"/>
  <c r="D7543" i="4" s="1"/>
  <c r="D7538" i="4" a="1"/>
  <c r="D7538" i="4" s="1"/>
  <c r="D7162" i="4" a="1"/>
  <c r="D7162" i="4" s="1"/>
  <c r="D7163" i="4" a="1"/>
  <c r="D7163" i="4" s="1"/>
  <c r="D7164" i="4" a="1"/>
  <c r="D7164" i="4" s="1"/>
  <c r="D7165" i="4" a="1"/>
  <c r="D7165" i="4" s="1"/>
  <c r="D7155" i="4" a="1"/>
  <c r="D7155" i="4" s="1"/>
  <c r="D7159" i="4" a="1"/>
  <c r="D7159" i="4" s="1"/>
  <c r="D7160" i="4" a="1"/>
  <c r="D7160" i="4" s="1"/>
  <c r="D7161" i="4" a="1"/>
  <c r="D7161" i="4" s="1"/>
  <c r="D7154" i="4" a="1"/>
  <c r="D7154" i="4" s="1"/>
  <c r="D7156" i="4" a="1"/>
  <c r="D7156" i="4" s="1"/>
  <c r="D7158" i="4" a="1"/>
  <c r="D7158" i="4" s="1"/>
  <c r="D7157" i="4" a="1"/>
  <c r="D7157" i="4" s="1"/>
  <c r="D6778" i="4" a="1"/>
  <c r="D6778" i="4" s="1"/>
  <c r="D6779" i="4" a="1"/>
  <c r="D6779" i="4" s="1"/>
  <c r="D6780" i="4" a="1"/>
  <c r="D6780" i="4" s="1"/>
  <c r="D6781" i="4" a="1"/>
  <c r="D6781" i="4" s="1"/>
  <c r="D6771" i="4" a="1"/>
  <c r="D6771" i="4" s="1"/>
  <c r="D6770" i="4" a="1"/>
  <c r="D6770" i="4" s="1"/>
  <c r="D6772" i="4" a="1"/>
  <c r="D6772" i="4" s="1"/>
  <c r="D6773" i="4" a="1"/>
  <c r="D6773" i="4" s="1"/>
  <c r="D6777" i="4" a="1"/>
  <c r="D6777" i="4" s="1"/>
  <c r="D6774" i="4" a="1"/>
  <c r="D6774" i="4" s="1"/>
  <c r="D6775" i="4" a="1"/>
  <c r="D6775" i="4" s="1"/>
  <c r="D6776" i="4" a="1"/>
  <c r="D6776" i="4" s="1"/>
  <c r="D6395" i="4" a="1"/>
  <c r="D6395" i="4" s="1"/>
  <c r="D6396" i="4" a="1"/>
  <c r="D6396" i="4" s="1"/>
  <c r="D6391" i="4" a="1"/>
  <c r="D6391" i="4" s="1"/>
  <c r="D6392" i="4" a="1"/>
  <c r="D6392" i="4" s="1"/>
  <c r="D6393" i="4" a="1"/>
  <c r="D6393" i="4" s="1"/>
  <c r="D6397" i="4" a="1"/>
  <c r="D6397" i="4" s="1"/>
  <c r="D6389" i="4" a="1"/>
  <c r="D6389" i="4" s="1"/>
  <c r="D6390" i="4" a="1"/>
  <c r="D6390" i="4" s="1"/>
  <c r="D6394" i="4" a="1"/>
  <c r="D6394" i="4" s="1"/>
  <c r="D6386" i="4" a="1"/>
  <c r="D6386" i="4" s="1"/>
  <c r="D6007" i="4" a="1"/>
  <c r="D6007" i="4" s="1"/>
  <c r="D6008" i="4" a="1"/>
  <c r="D6008" i="4" s="1"/>
  <c r="D6005" i="4" a="1"/>
  <c r="D6005" i="4" s="1"/>
  <c r="D6006" i="4" a="1"/>
  <c r="D6006" i="4" s="1"/>
  <c r="D6009" i="4" a="1"/>
  <c r="D6009" i="4" s="1"/>
  <c r="D6002" i="4" a="1"/>
  <c r="D6002" i="4" s="1"/>
  <c r="D6011" i="4" a="1"/>
  <c r="D6011" i="4" s="1"/>
  <c r="D6012" i="4" a="1"/>
  <c r="D6012" i="4" s="1"/>
  <c r="D6013" i="4" a="1"/>
  <c r="D6013" i="4" s="1"/>
  <c r="D6003" i="4" a="1"/>
  <c r="D6003" i="4" s="1"/>
  <c r="D6004" i="4" a="1"/>
  <c r="D6004" i="4" s="1"/>
  <c r="D6010" i="4" a="1"/>
  <c r="D6010" i="4" s="1"/>
  <c r="D5627" i="4" a="1"/>
  <c r="D5627" i="4" s="1"/>
  <c r="D5628" i="4" a="1"/>
  <c r="D5628" i="4" s="1"/>
  <c r="D5629" i="4" a="1"/>
  <c r="D5629" i="4" s="1"/>
  <c r="D5620" i="4" a="1"/>
  <c r="D5620" i="4" s="1"/>
  <c r="D5621" i="4" a="1"/>
  <c r="D5621" i="4" s="1"/>
  <c r="D5618" i="4" a="1"/>
  <c r="D5618" i="4" s="1"/>
  <c r="D5619" i="4" a="1"/>
  <c r="D5619" i="4" s="1"/>
  <c r="D5623" i="4" a="1"/>
  <c r="D5623" i="4" s="1"/>
  <c r="D5624" i="4" a="1"/>
  <c r="D5624" i="4" s="1"/>
  <c r="D5625" i="4" a="1"/>
  <c r="D5625" i="4" s="1"/>
  <c r="D5622" i="4" a="1"/>
  <c r="D5622" i="4" s="1"/>
  <c r="D5626" i="4" a="1"/>
  <c r="D5626" i="4" s="1"/>
  <c r="D5243" i="4" a="1"/>
  <c r="D5243" i="4" s="1"/>
  <c r="D5244" i="4" a="1"/>
  <c r="D5244" i="4" s="1"/>
  <c r="D5245" i="4" a="1"/>
  <c r="D5245" i="4" s="1"/>
  <c r="D5236" i="4" a="1"/>
  <c r="D5236" i="4" s="1"/>
  <c r="D5237" i="4" a="1"/>
  <c r="D5237" i="4" s="1"/>
  <c r="D5238" i="4" a="1"/>
  <c r="D5238" i="4" s="1"/>
  <c r="D5242" i="4" a="1"/>
  <c r="D5242" i="4" s="1"/>
  <c r="D5234" i="4" a="1"/>
  <c r="D5234" i="4" s="1"/>
  <c r="D5235" i="4" a="1"/>
  <c r="D5235" i="4" s="1"/>
  <c r="D5241" i="4" a="1"/>
  <c r="D5241" i="4" s="1"/>
  <c r="D5239" i="4" a="1"/>
  <c r="D5239" i="4" s="1"/>
  <c r="D5240" i="4" a="1"/>
  <c r="D5240" i="4" s="1"/>
  <c r="D4860" i="4" a="1"/>
  <c r="D4860" i="4" s="1"/>
  <c r="D4861" i="4" a="1"/>
  <c r="D4861" i="4" s="1"/>
  <c r="D4852" i="4" a="1"/>
  <c r="D4852" i="4" s="1"/>
  <c r="D4853" i="4" a="1"/>
  <c r="D4853" i="4" s="1"/>
  <c r="D4858" i="4" a="1"/>
  <c r="D4858" i="4" s="1"/>
  <c r="D4859" i="4" a="1"/>
  <c r="D4859" i="4" s="1"/>
  <c r="D4850" i="4" a="1"/>
  <c r="D4850" i="4" s="1"/>
  <c r="D4855" i="4" a="1"/>
  <c r="D4855" i="4" s="1"/>
  <c r="D4854" i="4" a="1"/>
  <c r="D4854" i="4" s="1"/>
  <c r="D4856" i="4" a="1"/>
  <c r="D4856" i="4" s="1"/>
  <c r="D4857" i="4" a="1"/>
  <c r="D4857" i="4" s="1"/>
  <c r="D4851" i="4" a="1"/>
  <c r="D4851" i="4" s="1"/>
  <c r="D4476" i="4" a="1"/>
  <c r="D4476" i="4" s="1"/>
  <c r="D4477" i="4" a="1"/>
  <c r="D4477" i="4" s="1"/>
  <c r="D4469" i="4" a="1"/>
  <c r="D4469" i="4" s="1"/>
  <c r="D4471" i="4" a="1"/>
  <c r="D4471" i="4" s="1"/>
  <c r="D4472" i="4" a="1"/>
  <c r="D4472" i="4" s="1"/>
  <c r="D4473" i="4" a="1"/>
  <c r="D4473" i="4" s="1"/>
  <c r="D4474" i="4" a="1"/>
  <c r="D4474" i="4" s="1"/>
  <c r="D4475" i="4" a="1"/>
  <c r="D4475" i="4" s="1"/>
  <c r="D4468" i="4" a="1"/>
  <c r="D4468" i="4" s="1"/>
  <c r="D4470" i="4" a="1"/>
  <c r="D4470" i="4" s="1"/>
  <c r="D4467" i="4" a="1"/>
  <c r="D4467" i="4" s="1"/>
  <c r="D4466" i="4" a="1"/>
  <c r="D4466" i="4" s="1"/>
  <c r="D4082" i="4" a="1"/>
  <c r="D4082" i="4" s="1"/>
  <c r="D4089" i="4" a="1"/>
  <c r="D4089" i="4" s="1"/>
  <c r="D4091" i="4" a="1"/>
  <c r="D4091" i="4" s="1"/>
  <c r="D4092" i="4" a="1"/>
  <c r="D4092" i="4" s="1"/>
  <c r="D4093" i="4" a="1"/>
  <c r="D4093" i="4" s="1"/>
  <c r="D4088" i="4" a="1"/>
  <c r="D4088" i="4" s="1"/>
  <c r="D4090" i="4" a="1"/>
  <c r="D4090" i="4" s="1"/>
  <c r="D4087" i="4" a="1"/>
  <c r="D4087" i="4" s="1"/>
  <c r="D4083" i="4" a="1"/>
  <c r="D4083" i="4" s="1"/>
  <c r="D4084" i="4" a="1"/>
  <c r="D4084" i="4" s="1"/>
  <c r="D4085" i="4" a="1"/>
  <c r="D4085" i="4" s="1"/>
  <c r="D4086" i="4" a="1"/>
  <c r="D4086" i="4" s="1"/>
  <c r="D3698" i="4" a="1"/>
  <c r="D3698" i="4" s="1"/>
  <c r="D3705" i="4" a="1"/>
  <c r="D3705" i="4" s="1"/>
  <c r="D3703" i="4" a="1"/>
  <c r="D3703" i="4" s="1"/>
  <c r="D3704" i="4" a="1"/>
  <c r="D3704" i="4" s="1"/>
  <c r="D3706" i="4" a="1"/>
  <c r="D3706" i="4" s="1"/>
  <c r="D3707" i="4" a="1"/>
  <c r="D3707" i="4" s="1"/>
  <c r="D3699" i="4" a="1"/>
  <c r="D3699" i="4" s="1"/>
  <c r="D3700" i="4" a="1"/>
  <c r="D3700" i="4" s="1"/>
  <c r="D3701" i="4" a="1"/>
  <c r="D3701" i="4" s="1"/>
  <c r="D3702" i="4" a="1"/>
  <c r="D3702" i="4" s="1"/>
  <c r="D3708" i="4" a="1"/>
  <c r="D3708" i="4" s="1"/>
  <c r="D3709" i="4" a="1"/>
  <c r="D3709" i="4" s="1"/>
  <c r="D3314" i="4" a="1"/>
  <c r="D3314" i="4" s="1"/>
  <c r="D3321" i="4" a="1"/>
  <c r="D3321" i="4" s="1"/>
  <c r="D3315" i="4" a="1"/>
  <c r="D3315" i="4" s="1"/>
  <c r="D3316" i="4" a="1"/>
  <c r="D3316" i="4" s="1"/>
  <c r="D3317" i="4" a="1"/>
  <c r="D3317" i="4" s="1"/>
  <c r="D3324" i="4" a="1"/>
  <c r="D3324" i="4" s="1"/>
  <c r="D3325" i="4" a="1"/>
  <c r="D3325" i="4" s="1"/>
  <c r="D3320" i="4" a="1"/>
  <c r="D3320" i="4" s="1"/>
  <c r="D3322" i="4" a="1"/>
  <c r="D3322" i="4" s="1"/>
  <c r="D3323" i="4" a="1"/>
  <c r="D3323" i="4" s="1"/>
  <c r="D3318" i="4" a="1"/>
  <c r="D3318" i="4" s="1"/>
  <c r="D3319" i="4" a="1"/>
  <c r="D3319" i="4" s="1"/>
  <c r="D2937" i="4" a="1"/>
  <c r="D2937" i="4" s="1"/>
  <c r="D2938" i="4" a="1"/>
  <c r="D2938" i="4" s="1"/>
  <c r="D2939" i="4" a="1"/>
  <c r="D2939" i="4" s="1"/>
  <c r="D2940" i="4" a="1"/>
  <c r="D2940" i="4" s="1"/>
  <c r="D2941" i="4" a="1"/>
  <c r="D2941" i="4" s="1"/>
  <c r="D2936" i="4" a="1"/>
  <c r="D2936" i="4" s="1"/>
  <c r="D2932" i="4" a="1"/>
  <c r="D2932" i="4" s="1"/>
  <c r="D2933" i="4" a="1"/>
  <c r="D2933" i="4" s="1"/>
  <c r="D2934" i="4" a="1"/>
  <c r="D2934" i="4" s="1"/>
  <c r="D2935" i="4" a="1"/>
  <c r="D2935" i="4" s="1"/>
  <c r="D2930" i="4" a="1"/>
  <c r="D2930" i="4" s="1"/>
  <c r="D2931" i="4" a="1"/>
  <c r="D2931" i="4" s="1"/>
  <c r="D2553" i="4" a="1"/>
  <c r="D2553" i="4" s="1"/>
  <c r="D2554" i="4" a="1"/>
  <c r="D2554" i="4" s="1"/>
  <c r="D2555" i="4" a="1"/>
  <c r="D2555" i="4" s="1"/>
  <c r="D2546" i="4" a="1"/>
  <c r="D2546" i="4" s="1"/>
  <c r="D2548" i="4" a="1"/>
  <c r="D2548" i="4" s="1"/>
  <c r="D2549" i="4" a="1"/>
  <c r="D2549" i="4" s="1"/>
  <c r="D2550" i="4" a="1"/>
  <c r="D2550" i="4" s="1"/>
  <c r="D2547" i="4" a="1"/>
  <c r="D2547" i="4" s="1"/>
  <c r="D2557" i="4" a="1"/>
  <c r="D2557" i="4" s="1"/>
  <c r="D2551" i="4" a="1"/>
  <c r="D2551" i="4" s="1"/>
  <c r="D2552" i="4" a="1"/>
  <c r="D2552" i="4" s="1"/>
  <c r="D2556" i="4" a="1"/>
  <c r="D2556" i="4" s="1"/>
  <c r="D2167" i="4" a="1"/>
  <c r="D2167" i="4" s="1"/>
  <c r="D2168" i="4" a="1"/>
  <c r="D2168" i="4" s="1"/>
  <c r="D2169" i="4" a="1"/>
  <c r="D2169" i="4" s="1"/>
  <c r="D2163" i="4" a="1"/>
  <c r="D2163" i="4" s="1"/>
  <c r="D2164" i="4" a="1"/>
  <c r="D2164" i="4" s="1"/>
  <c r="D2165" i="4" a="1"/>
  <c r="D2165" i="4" s="1"/>
  <c r="D2173" i="4" a="1"/>
  <c r="D2173" i="4" s="1"/>
  <c r="D2166" i="4" a="1"/>
  <c r="D2166" i="4" s="1"/>
  <c r="D2171" i="4" a="1"/>
  <c r="D2171" i="4" s="1"/>
  <c r="D2172" i="4" a="1"/>
  <c r="D2172" i="4" s="1"/>
  <c r="D2162" i="4" a="1"/>
  <c r="D2162" i="4" s="1"/>
  <c r="D2170" i="4" a="1"/>
  <c r="D2170" i="4" s="1"/>
  <c r="D1784" i="4" a="1"/>
  <c r="D1784" i="4" s="1"/>
  <c r="D1785" i="4" a="1"/>
  <c r="D1785" i="4" s="1"/>
  <c r="D1786" i="4" a="1"/>
  <c r="D1786" i="4" s="1"/>
  <c r="D1780" i="4" a="1"/>
  <c r="D1780" i="4" s="1"/>
  <c r="D1781" i="4" a="1"/>
  <c r="D1781" i="4" s="1"/>
  <c r="D1789" i="4" a="1"/>
  <c r="D1789" i="4" s="1"/>
  <c r="D1788" i="4" a="1"/>
  <c r="D1788" i="4" s="1"/>
  <c r="D1778" i="4" a="1"/>
  <c r="D1778" i="4" s="1"/>
  <c r="D1779" i="4" a="1"/>
  <c r="D1779" i="4" s="1"/>
  <c r="D1782" i="4" a="1"/>
  <c r="D1782" i="4" s="1"/>
  <c r="D1787" i="4" a="1"/>
  <c r="D1787" i="4" s="1"/>
  <c r="D1783" i="4" a="1"/>
  <c r="D1783" i="4" s="1"/>
  <c r="D1405" i="4" a="1"/>
  <c r="D1405" i="4" s="1"/>
  <c r="D1395" i="4" a="1"/>
  <c r="D1395" i="4" s="1"/>
  <c r="D1396" i="4" a="1"/>
  <c r="D1396" i="4" s="1"/>
  <c r="D1401" i="4" a="1"/>
  <c r="D1401" i="4" s="1"/>
  <c r="D1402" i="4" a="1"/>
  <c r="D1402" i="4" s="1"/>
  <c r="D1403" i="4" a="1"/>
  <c r="D1403" i="4" s="1"/>
  <c r="D1398" i="4" a="1"/>
  <c r="D1398" i="4" s="1"/>
  <c r="D1394" i="4" a="1"/>
  <c r="D1394" i="4" s="1"/>
  <c r="D1397" i="4" a="1"/>
  <c r="D1397" i="4" s="1"/>
  <c r="D1400" i="4" a="1"/>
  <c r="D1400" i="4" s="1"/>
  <c r="D1404" i="4" a="1"/>
  <c r="D1404" i="4" s="1"/>
  <c r="D1399" i="4" a="1"/>
  <c r="D1399" i="4" s="1"/>
  <c r="D1011" i="4" a="1"/>
  <c r="D1011" i="4" s="1"/>
  <c r="D1012" i="4" a="1"/>
  <c r="D1012" i="4" s="1"/>
  <c r="D1013" i="4" a="1"/>
  <c r="D1013" i="4" s="1"/>
  <c r="D1021" i="4" a="1"/>
  <c r="D1021" i="4" s="1"/>
  <c r="D1020" i="4" a="1"/>
  <c r="D1020" i="4" s="1"/>
  <c r="D1010" i="4" a="1"/>
  <c r="D1010" i="4" s="1"/>
  <c r="D1014" i="4" a="1"/>
  <c r="D1014" i="4" s="1"/>
  <c r="D1015" i="4" a="1"/>
  <c r="D1015" i="4" s="1"/>
  <c r="D1019" i="4" a="1"/>
  <c r="D1019" i="4" s="1"/>
  <c r="D1017" i="4" a="1"/>
  <c r="D1017" i="4" s="1"/>
  <c r="D1016" i="4" a="1"/>
  <c r="D1016" i="4" s="1"/>
  <c r="D1018" i="4" a="1"/>
  <c r="D1018" i="4" s="1"/>
  <c r="D627" i="4" a="1"/>
  <c r="D627" i="4" s="1"/>
  <c r="D628" i="4" a="1"/>
  <c r="D628" i="4" s="1"/>
  <c r="D629" i="4" a="1"/>
  <c r="D629" i="4" s="1"/>
  <c r="D637" i="4" a="1"/>
  <c r="D637" i="4" s="1"/>
  <c r="D626" i="4" a="1"/>
  <c r="D626" i="4" s="1"/>
  <c r="D634" i="4" a="1"/>
  <c r="D634" i="4" s="1"/>
  <c r="D635" i="4" a="1"/>
  <c r="D635" i="4" s="1"/>
  <c r="D636" i="4" a="1"/>
  <c r="D636" i="4" s="1"/>
  <c r="D630" i="4" a="1"/>
  <c r="D630" i="4" s="1"/>
  <c r="D631" i="4" a="1"/>
  <c r="D631" i="4" s="1"/>
  <c r="D632" i="4" a="1"/>
  <c r="D632" i="4" s="1"/>
  <c r="D633" i="4" a="1"/>
  <c r="D633" i="4" s="1"/>
  <c r="D243" i="4" a="1"/>
  <c r="D243" i="4" s="1"/>
  <c r="D244" i="4" a="1"/>
  <c r="D244" i="4" s="1"/>
  <c r="D245" i="4" a="1"/>
  <c r="D245" i="4" s="1"/>
  <c r="D253" i="4" a="1"/>
  <c r="D253" i="4" s="1"/>
  <c r="D251" i="4" a="1"/>
  <c r="D251" i="4" s="1"/>
  <c r="D252" i="4" a="1"/>
  <c r="D252" i="4" s="1"/>
  <c r="D242" i="4" a="1"/>
  <c r="D242" i="4" s="1"/>
  <c r="D246" i="4" a="1"/>
  <c r="D246" i="4" s="1"/>
  <c r="D247" i="4" a="1"/>
  <c r="D247" i="4" s="1"/>
  <c r="D250" i="4" a="1"/>
  <c r="D250" i="4" s="1"/>
  <c r="D248" i="4" a="1"/>
  <c r="D248" i="4" s="1"/>
  <c r="D249" i="4" a="1"/>
  <c r="D249" i="4" s="1"/>
  <c r="D11961" i="4" a="1"/>
  <c r="D11961" i="4" s="1"/>
  <c r="D11933" i="4" a="1"/>
  <c r="D11933" i="4" s="1"/>
  <c r="D11904" i="4" a="1"/>
  <c r="D11904" i="4" s="1"/>
  <c r="D11880" i="4" a="1"/>
  <c r="D11880" i="4" s="1"/>
  <c r="D11852" i="4" a="1"/>
  <c r="D11852" i="4" s="1"/>
  <c r="D11719" i="4" a="1"/>
  <c r="D11719" i="4" s="1"/>
  <c r="D11691" i="4" a="1"/>
  <c r="D11691" i="4" s="1"/>
  <c r="D11638" i="4" a="1"/>
  <c r="D11638" i="4" s="1"/>
  <c r="D11572" i="4" a="1"/>
  <c r="D11572" i="4" s="1"/>
  <c r="D11493" i="4" a="1"/>
  <c r="D11493" i="4" s="1"/>
  <c r="D11382" i="4" a="1"/>
  <c r="D11382" i="4" s="1"/>
  <c r="D11232" i="4" a="1"/>
  <c r="D11232" i="4" s="1"/>
  <c r="D11191" i="4" a="1"/>
  <c r="D11191" i="4" s="1"/>
  <c r="D11000" i="4" a="1"/>
  <c r="D11000" i="4" s="1"/>
  <c r="D10919" i="4" a="1"/>
  <c r="D10919" i="4" s="1"/>
  <c r="D10747" i="4" a="1"/>
  <c r="D10747" i="4" s="1"/>
  <c r="D10693" i="4" a="1"/>
  <c r="D10693" i="4" s="1"/>
  <c r="D10500" i="4" a="1"/>
  <c r="D10500" i="4" s="1"/>
  <c r="D10433" i="4" a="1"/>
  <c r="D10433" i="4" s="1"/>
  <c r="D10229" i="4" a="1"/>
  <c r="D10229" i="4" s="1"/>
  <c r="D10141" i="4" a="1"/>
  <c r="D10141" i="4" s="1"/>
  <c r="D9936" i="4" a="1"/>
  <c r="D9936" i="4" s="1"/>
  <c r="D9580" i="4" a="1"/>
  <c r="D9580" i="4" s="1"/>
  <c r="D9100" i="4" a="1"/>
  <c r="D9100" i="4" s="1"/>
  <c r="D8465" i="4" a="1"/>
  <c r="D8465" i="4" s="1"/>
  <c r="D6475" i="4" a="1"/>
  <c r="D6475" i="4" s="1"/>
  <c r="D6476" i="4" a="1"/>
  <c r="D6476" i="4" s="1"/>
  <c r="D6470" i="4" a="1"/>
  <c r="D6470" i="4" s="1"/>
  <c r="D6474" i="4" a="1"/>
  <c r="D6474" i="4" s="1"/>
  <c r="D6477" i="4" a="1"/>
  <c r="D6477" i="4" s="1"/>
  <c r="D6478" i="4" a="1"/>
  <c r="D6478" i="4" s="1"/>
  <c r="D6479" i="4" a="1"/>
  <c r="D6479" i="4" s="1"/>
  <c r="D6480" i="4" a="1"/>
  <c r="D6480" i="4" s="1"/>
  <c r="D6473" i="4" a="1"/>
  <c r="D6473" i="4" s="1"/>
  <c r="D6471" i="4" a="1"/>
  <c r="D6471" i="4" s="1"/>
  <c r="D6472" i="4" a="1"/>
  <c r="D6472" i="4" s="1"/>
  <c r="D6481" i="4" a="1"/>
  <c r="D6481" i="4" s="1"/>
  <c r="D4160" i="4" a="1"/>
  <c r="D4160" i="4" s="1"/>
  <c r="D4161" i="4" a="1"/>
  <c r="D4161" i="4" s="1"/>
  <c r="D4162" i="4" a="1"/>
  <c r="D4162" i="4" s="1"/>
  <c r="D4154" i="4" a="1"/>
  <c r="D4154" i="4" s="1"/>
  <c r="D4155" i="4" a="1"/>
  <c r="D4155" i="4" s="1"/>
  <c r="D4165" i="4" a="1"/>
  <c r="D4165" i="4" s="1"/>
  <c r="D4159" i="4" a="1"/>
  <c r="D4159" i="4" s="1"/>
  <c r="D4163" i="4" a="1"/>
  <c r="D4163" i="4" s="1"/>
  <c r="D4156" i="4" a="1"/>
  <c r="D4156" i="4" s="1"/>
  <c r="D4157" i="4" a="1"/>
  <c r="D4157" i="4" s="1"/>
  <c r="D4158" i="4" a="1"/>
  <c r="D4158" i="4" s="1"/>
  <c r="D4164" i="4" a="1"/>
  <c r="D4164" i="4" s="1"/>
  <c r="D11372" i="4" a="1"/>
  <c r="D11372" i="4" s="1"/>
  <c r="D11373" i="4" a="1"/>
  <c r="D11373" i="4" s="1"/>
  <c r="D11374" i="4" a="1"/>
  <c r="D11374" i="4" s="1"/>
  <c r="D11366" i="4" a="1"/>
  <c r="D11366" i="4" s="1"/>
  <c r="D11367" i="4" a="1"/>
  <c r="D11367" i="4" s="1"/>
  <c r="D11368" i="4" a="1"/>
  <c r="D11368" i="4" s="1"/>
  <c r="D11369" i="4" a="1"/>
  <c r="D11369" i="4" s="1"/>
  <c r="D11371" i="4" a="1"/>
  <c r="D11371" i="4" s="1"/>
  <c r="D10988" i="4" a="1"/>
  <c r="D10988" i="4" s="1"/>
  <c r="D10989" i="4" a="1"/>
  <c r="D10989" i="4" s="1"/>
  <c r="D10990" i="4" a="1"/>
  <c r="D10990" i="4" s="1"/>
  <c r="D10982" i="4" a="1"/>
  <c r="D10982" i="4" s="1"/>
  <c r="D10983" i="4" a="1"/>
  <c r="D10983" i="4" s="1"/>
  <c r="D10984" i="4" a="1"/>
  <c r="D10984" i="4" s="1"/>
  <c r="D10985" i="4" a="1"/>
  <c r="D10985" i="4" s="1"/>
  <c r="D10987" i="4" a="1"/>
  <c r="D10987" i="4" s="1"/>
  <c r="D10605" i="4" a="1"/>
  <c r="D10605" i="4" s="1"/>
  <c r="D10606" i="4" a="1"/>
  <c r="D10606" i="4" s="1"/>
  <c r="D10607" i="4" a="1"/>
  <c r="D10607" i="4" s="1"/>
  <c r="D10598" i="4" a="1"/>
  <c r="D10598" i="4" s="1"/>
  <c r="D10600" i="4" a="1"/>
  <c r="D10600" i="4" s="1"/>
  <c r="D10602" i="4" a="1"/>
  <c r="D10602" i="4" s="1"/>
  <c r="D10599" i="4" a="1"/>
  <c r="D10599" i="4" s="1"/>
  <c r="D10221" i="4" a="1"/>
  <c r="D10221" i="4" s="1"/>
  <c r="D10222" i="4" a="1"/>
  <c r="D10222" i="4" s="1"/>
  <c r="D10223" i="4" a="1"/>
  <c r="D10223" i="4" s="1"/>
  <c r="D10215" i="4" a="1"/>
  <c r="D10215" i="4" s="1"/>
  <c r="D10220" i="4" a="1"/>
  <c r="D10220" i="4" s="1"/>
  <c r="D10217" i="4" a="1"/>
  <c r="D10217" i="4" s="1"/>
  <c r="D10218" i="4" a="1"/>
  <c r="D10218" i="4" s="1"/>
  <c r="D10219" i="4" a="1"/>
  <c r="D10219" i="4" s="1"/>
  <c r="D10224" i="4" a="1"/>
  <c r="D10224" i="4" s="1"/>
  <c r="D10225" i="4" a="1"/>
  <c r="D10225" i="4" s="1"/>
  <c r="D9841" i="4" a="1"/>
  <c r="D9841" i="4" s="1"/>
  <c r="D9835" i="4" a="1"/>
  <c r="D9835" i="4" s="1"/>
  <c r="D9839" i="4" a="1"/>
  <c r="D9839" i="4" s="1"/>
  <c r="D9840" i="4" a="1"/>
  <c r="D9840" i="4" s="1"/>
  <c r="D9830" i="4" a="1"/>
  <c r="D9830" i="4" s="1"/>
  <c r="D9832" i="4" a="1"/>
  <c r="D9832" i="4" s="1"/>
  <c r="D9838" i="4" a="1"/>
  <c r="D9838" i="4" s="1"/>
  <c r="D9837" i="4" a="1"/>
  <c r="D9837" i="4" s="1"/>
  <c r="D9453" i="4" a="1"/>
  <c r="D9453" i="4" s="1"/>
  <c r="D9454" i="4" a="1"/>
  <c r="D9454" i="4" s="1"/>
  <c r="D9455" i="4" a="1"/>
  <c r="D9455" i="4" s="1"/>
  <c r="D9452" i="4" a="1"/>
  <c r="D9452" i="4" s="1"/>
  <c r="D9456" i="4" a="1"/>
  <c r="D9456" i="4" s="1"/>
  <c r="D9457" i="4" a="1"/>
  <c r="D9457" i="4" s="1"/>
  <c r="D9451" i="4" a="1"/>
  <c r="D9451" i="4" s="1"/>
  <c r="D9446" i="4" a="1"/>
  <c r="D9446" i="4" s="1"/>
  <c r="D9447" i="4" a="1"/>
  <c r="D9447" i="4" s="1"/>
  <c r="D9448" i="4" a="1"/>
  <c r="D9448" i="4" s="1"/>
  <c r="D9449" i="4" a="1"/>
  <c r="D9449" i="4" s="1"/>
  <c r="D9450" i="4" a="1"/>
  <c r="D9450" i="4" s="1"/>
  <c r="D9069" i="4" a="1"/>
  <c r="D9069" i="4" s="1"/>
  <c r="D9070" i="4" a="1"/>
  <c r="D9070" i="4" s="1"/>
  <c r="D9071" i="4" a="1"/>
  <c r="D9071" i="4" s="1"/>
  <c r="D9062" i="4" a="1"/>
  <c r="D9062" i="4" s="1"/>
  <c r="D9066" i="4" a="1"/>
  <c r="D9066" i="4" s="1"/>
  <c r="D9072" i="4" a="1"/>
  <c r="D9072" i="4" s="1"/>
  <c r="D9073" i="4" a="1"/>
  <c r="D9073" i="4" s="1"/>
  <c r="D9068" i="4" a="1"/>
  <c r="D9068" i="4" s="1"/>
  <c r="D9063" i="4" a="1"/>
  <c r="D9063" i="4" s="1"/>
  <c r="D9064" i="4" a="1"/>
  <c r="D9064" i="4" s="1"/>
  <c r="D9065" i="4" a="1"/>
  <c r="D9065" i="4" s="1"/>
  <c r="D9067" i="4" a="1"/>
  <c r="D9067" i="4" s="1"/>
  <c r="D8679" i="4" a="1"/>
  <c r="D8679" i="4" s="1"/>
  <c r="D8680" i="4" a="1"/>
  <c r="D8680" i="4" s="1"/>
  <c r="D8681" i="4" a="1"/>
  <c r="D8681" i="4" s="1"/>
  <c r="D8684" i="4" a="1"/>
  <c r="D8684" i="4" s="1"/>
  <c r="D8678" i="4" a="1"/>
  <c r="D8678" i="4" s="1"/>
  <c r="D8687" i="4" a="1"/>
  <c r="D8687" i="4" s="1"/>
  <c r="D8688" i="4" a="1"/>
  <c r="D8688" i="4" s="1"/>
  <c r="D8689" i="4" a="1"/>
  <c r="D8689" i="4" s="1"/>
  <c r="D8683" i="4" a="1"/>
  <c r="D8683" i="4" s="1"/>
  <c r="D8686" i="4" a="1"/>
  <c r="D8686" i="4" s="1"/>
  <c r="D8299" i="4" a="1"/>
  <c r="D8299" i="4" s="1"/>
  <c r="D8300" i="4" a="1"/>
  <c r="D8300" i="4" s="1"/>
  <c r="D8301" i="4" a="1"/>
  <c r="D8301" i="4" s="1"/>
  <c r="D8294" i="4" a="1"/>
  <c r="D8294" i="4" s="1"/>
  <c r="D8295" i="4" a="1"/>
  <c r="D8295" i="4" s="1"/>
  <c r="D8296" i="4" a="1"/>
  <c r="D8296" i="4" s="1"/>
  <c r="D8303" i="4" a="1"/>
  <c r="D8303" i="4" s="1"/>
  <c r="D8304" i="4" a="1"/>
  <c r="D8304" i="4" s="1"/>
  <c r="D8305" i="4" a="1"/>
  <c r="D8305" i="4" s="1"/>
  <c r="D8297" i="4" a="1"/>
  <c r="D8297" i="4" s="1"/>
  <c r="D8298" i="4" a="1"/>
  <c r="D8298" i="4" s="1"/>
  <c r="D8302" i="4" a="1"/>
  <c r="D8302" i="4" s="1"/>
  <c r="D7919" i="4" a="1"/>
  <c r="D7919" i="4" s="1"/>
  <c r="D7920" i="4" a="1"/>
  <c r="D7920" i="4" s="1"/>
  <c r="D7913" i="4" a="1"/>
  <c r="D7913" i="4" s="1"/>
  <c r="D7914" i="4" a="1"/>
  <c r="D7914" i="4" s="1"/>
  <c r="D7915" i="4" a="1"/>
  <c r="D7915" i="4" s="1"/>
  <c r="D7916" i="4" a="1"/>
  <c r="D7916" i="4" s="1"/>
  <c r="D7910" i="4" a="1"/>
  <c r="D7910" i="4" s="1"/>
  <c r="D7918" i="4" a="1"/>
  <c r="D7918" i="4" s="1"/>
  <c r="D7921" i="4" a="1"/>
  <c r="D7921" i="4" s="1"/>
  <c r="D7917" i="4" a="1"/>
  <c r="D7917" i="4" s="1"/>
  <c r="D7530" i="4" a="1"/>
  <c r="D7530" i="4" s="1"/>
  <c r="D7531" i="4" a="1"/>
  <c r="D7531" i="4" s="1"/>
  <c r="D7532" i="4" a="1"/>
  <c r="D7532" i="4" s="1"/>
  <c r="D7533" i="4" a="1"/>
  <c r="D7533" i="4" s="1"/>
  <c r="D7534" i="4" a="1"/>
  <c r="D7534" i="4" s="1"/>
  <c r="D7535" i="4" a="1"/>
  <c r="D7535" i="4" s="1"/>
  <c r="D7529" i="4" a="1"/>
  <c r="D7529" i="4" s="1"/>
  <c r="D7536" i="4" a="1"/>
  <c r="D7536" i="4" s="1"/>
  <c r="D7537" i="4" a="1"/>
  <c r="D7537" i="4" s="1"/>
  <c r="D7526" i="4" a="1"/>
  <c r="D7526" i="4" s="1"/>
  <c r="D7527" i="4" a="1"/>
  <c r="D7527" i="4" s="1"/>
  <c r="D7528" i="4" a="1"/>
  <c r="D7528" i="4" s="1"/>
  <c r="D7146" i="4" a="1"/>
  <c r="D7146" i="4" s="1"/>
  <c r="D7147" i="4" a="1"/>
  <c r="D7147" i="4" s="1"/>
  <c r="D7148" i="4" a="1"/>
  <c r="D7148" i="4" s="1"/>
  <c r="D7149" i="4" a="1"/>
  <c r="D7149" i="4" s="1"/>
  <c r="D7142" i="4" a="1"/>
  <c r="D7142" i="4" s="1"/>
  <c r="D7144" i="4" a="1"/>
  <c r="D7144" i="4" s="1"/>
  <c r="D7151" i="4" a="1"/>
  <c r="D7151" i="4" s="1"/>
  <c r="D7150" i="4" a="1"/>
  <c r="D7150" i="4" s="1"/>
  <c r="D7152" i="4" a="1"/>
  <c r="D7152" i="4" s="1"/>
  <c r="D7145" i="4" a="1"/>
  <c r="D7145" i="4" s="1"/>
  <c r="D7153" i="4" a="1"/>
  <c r="D7153" i="4" s="1"/>
  <c r="D6762" i="4" a="1"/>
  <c r="D6762" i="4" s="1"/>
  <c r="D6763" i="4" a="1"/>
  <c r="D6763" i="4" s="1"/>
  <c r="D6764" i="4" a="1"/>
  <c r="D6764" i="4" s="1"/>
  <c r="D6765" i="4" a="1"/>
  <c r="D6765" i="4" s="1"/>
  <c r="D6760" i="4" a="1"/>
  <c r="D6760" i="4" s="1"/>
  <c r="D6761" i="4" a="1"/>
  <c r="D6761" i="4" s="1"/>
  <c r="D6758" i="4" a="1"/>
  <c r="D6758" i="4" s="1"/>
  <c r="D6768" i="4" a="1"/>
  <c r="D6768" i="4" s="1"/>
  <c r="D6769" i="4" a="1"/>
  <c r="D6769" i="4" s="1"/>
  <c r="D6759" i="4" a="1"/>
  <c r="D6759" i="4" s="1"/>
  <c r="D6766" i="4" a="1"/>
  <c r="D6766" i="4" s="1"/>
  <c r="D6767" i="4" a="1"/>
  <c r="D6767" i="4" s="1"/>
  <c r="D6376" i="4" a="1"/>
  <c r="D6376" i="4" s="1"/>
  <c r="D6379" i="4" a="1"/>
  <c r="D6379" i="4" s="1"/>
  <c r="D6380" i="4" a="1"/>
  <c r="D6380" i="4" s="1"/>
  <c r="D6374" i="4" a="1"/>
  <c r="D6374" i="4" s="1"/>
  <c r="D6377" i="4" a="1"/>
  <c r="D6377" i="4" s="1"/>
  <c r="D6384" i="4" a="1"/>
  <c r="D6384" i="4" s="1"/>
  <c r="D6378" i="4" a="1"/>
  <c r="D6378" i="4" s="1"/>
  <c r="D6375" i="4" a="1"/>
  <c r="D6375" i="4" s="1"/>
  <c r="D6381" i="4" a="1"/>
  <c r="D6381" i="4" s="1"/>
  <c r="D6382" i="4" a="1"/>
  <c r="D6382" i="4" s="1"/>
  <c r="D6383" i="4" a="1"/>
  <c r="D6383" i="4" s="1"/>
  <c r="D6385" i="4" a="1"/>
  <c r="D6385" i="4" s="1"/>
  <c r="D5991" i="4" a="1"/>
  <c r="D5991" i="4" s="1"/>
  <c r="D5992" i="4" a="1"/>
  <c r="D5992" i="4" s="1"/>
  <c r="D5999" i="4" a="1"/>
  <c r="D5999" i="4" s="1"/>
  <c r="D6000" i="4" a="1"/>
  <c r="D6000" i="4" s="1"/>
  <c r="D6001" i="4" a="1"/>
  <c r="D6001" i="4" s="1"/>
  <c r="D5993" i="4" a="1"/>
  <c r="D5993" i="4" s="1"/>
  <c r="D5994" i="4" a="1"/>
  <c r="D5994" i="4" s="1"/>
  <c r="D5995" i="4" a="1"/>
  <c r="D5995" i="4" s="1"/>
  <c r="D5996" i="4" a="1"/>
  <c r="D5996" i="4" s="1"/>
  <c r="D5990" i="4" a="1"/>
  <c r="D5990" i="4" s="1"/>
  <c r="D5997" i="4" a="1"/>
  <c r="D5997" i="4" s="1"/>
  <c r="D5998" i="4" a="1"/>
  <c r="D5998" i="4" s="1"/>
  <c r="D5611" i="4" a="1"/>
  <c r="D5611" i="4" s="1"/>
  <c r="D5612" i="4" a="1"/>
  <c r="D5612" i="4" s="1"/>
  <c r="D5613" i="4" a="1"/>
  <c r="D5613" i="4" s="1"/>
  <c r="D5609" i="4" a="1"/>
  <c r="D5609" i="4" s="1"/>
  <c r="D5610" i="4" a="1"/>
  <c r="D5610" i="4" s="1"/>
  <c r="D5606" i="4" a="1"/>
  <c r="D5606" i="4" s="1"/>
  <c r="D5607" i="4" a="1"/>
  <c r="D5607" i="4" s="1"/>
  <c r="D5617" i="4" a="1"/>
  <c r="D5617" i="4" s="1"/>
  <c r="D5608" i="4" a="1"/>
  <c r="D5608" i="4" s="1"/>
  <c r="D5615" i="4" a="1"/>
  <c r="D5615" i="4" s="1"/>
  <c r="D5614" i="4" a="1"/>
  <c r="D5614" i="4" s="1"/>
  <c r="D5616" i="4" a="1"/>
  <c r="D5616" i="4" s="1"/>
  <c r="D5227" i="4" a="1"/>
  <c r="D5227" i="4" s="1"/>
  <c r="D5228" i="4" a="1"/>
  <c r="D5228" i="4" s="1"/>
  <c r="D5229" i="4" a="1"/>
  <c r="D5229" i="4" s="1"/>
  <c r="D5226" i="4" a="1"/>
  <c r="D5226" i="4" s="1"/>
  <c r="D5222" i="4" a="1"/>
  <c r="D5222" i="4" s="1"/>
  <c r="D5224" i="4" a="1"/>
  <c r="D5224" i="4" s="1"/>
  <c r="D5232" i="4" a="1"/>
  <c r="D5232" i="4" s="1"/>
  <c r="D5225" i="4" a="1"/>
  <c r="D5225" i="4" s="1"/>
  <c r="D5230" i="4" a="1"/>
  <c r="D5230" i="4" s="1"/>
  <c r="D5223" i="4" a="1"/>
  <c r="D5223" i="4" s="1"/>
  <c r="D5231" i="4" a="1"/>
  <c r="D5231" i="4" s="1"/>
  <c r="D5233" i="4" a="1"/>
  <c r="D5233" i="4" s="1"/>
  <c r="D4844" i="4" a="1"/>
  <c r="D4844" i="4" s="1"/>
  <c r="D4845" i="4" a="1"/>
  <c r="D4845" i="4" s="1"/>
  <c r="D4846" i="4" a="1"/>
  <c r="D4846" i="4" s="1"/>
  <c r="D4842" i="4" a="1"/>
  <c r="D4842" i="4" s="1"/>
  <c r="D4838" i="4" a="1"/>
  <c r="D4838" i="4" s="1"/>
  <c r="D4839" i="4" a="1"/>
  <c r="D4839" i="4" s="1"/>
  <c r="D4848" i="4" a="1"/>
  <c r="D4848" i="4" s="1"/>
  <c r="D4849" i="4" a="1"/>
  <c r="D4849" i="4" s="1"/>
  <c r="D4840" i="4" a="1"/>
  <c r="D4840" i="4" s="1"/>
  <c r="D4841" i="4" a="1"/>
  <c r="D4841" i="4" s="1"/>
  <c r="D4843" i="4" a="1"/>
  <c r="D4843" i="4" s="1"/>
  <c r="D4847" i="4" a="1"/>
  <c r="D4847" i="4" s="1"/>
  <c r="D4460" i="4" a="1"/>
  <c r="D4460" i="4" s="1"/>
  <c r="D4461" i="4" a="1"/>
  <c r="D4461" i="4" s="1"/>
  <c r="D4462" i="4" a="1"/>
  <c r="D4462" i="4" s="1"/>
  <c r="D4457" i="4" a="1"/>
  <c r="D4457" i="4" s="1"/>
  <c r="D4458" i="4" a="1"/>
  <c r="D4458" i="4" s="1"/>
  <c r="D4459" i="4" a="1"/>
  <c r="D4459" i="4" s="1"/>
  <c r="D4463" i="4" a="1"/>
  <c r="D4463" i="4" s="1"/>
  <c r="D4454" i="4" a="1"/>
  <c r="D4454" i="4" s="1"/>
  <c r="D4464" i="4" a="1"/>
  <c r="D4464" i="4" s="1"/>
  <c r="D4456" i="4" a="1"/>
  <c r="D4456" i="4" s="1"/>
  <c r="D4465" i="4" a="1"/>
  <c r="D4465" i="4" s="1"/>
  <c r="D4455" i="4" a="1"/>
  <c r="D4455" i="4" s="1"/>
  <c r="D4080" i="4" a="1"/>
  <c r="D4080" i="4" s="1"/>
  <c r="D4081" i="4" a="1"/>
  <c r="D4081" i="4" s="1"/>
  <c r="D4073" i="4" a="1"/>
  <c r="D4073" i="4" s="1"/>
  <c r="D4071" i="4" a="1"/>
  <c r="D4071" i="4" s="1"/>
  <c r="D4072" i="4" a="1"/>
  <c r="D4072" i="4" s="1"/>
  <c r="D4074" i="4" a="1"/>
  <c r="D4074" i="4" s="1"/>
  <c r="D4070" i="4" a="1"/>
  <c r="D4070" i="4" s="1"/>
  <c r="D4075" i="4" a="1"/>
  <c r="D4075" i="4" s="1"/>
  <c r="D4079" i="4" a="1"/>
  <c r="D4079" i="4" s="1"/>
  <c r="D4076" i="4" a="1"/>
  <c r="D4076" i="4" s="1"/>
  <c r="D4077" i="4" a="1"/>
  <c r="D4077" i="4" s="1"/>
  <c r="D4078" i="4" a="1"/>
  <c r="D4078" i="4" s="1"/>
  <c r="D3696" i="4" a="1"/>
  <c r="D3696" i="4" s="1"/>
  <c r="D3697" i="4" a="1"/>
  <c r="D3697" i="4" s="1"/>
  <c r="D3689" i="4" a="1"/>
  <c r="D3689" i="4" s="1"/>
  <c r="D3690" i="4" a="1"/>
  <c r="D3690" i="4" s="1"/>
  <c r="D3693" i="4" a="1"/>
  <c r="D3693" i="4" s="1"/>
  <c r="D3686" i="4" a="1"/>
  <c r="D3686" i="4" s="1"/>
  <c r="D3687" i="4" a="1"/>
  <c r="D3687" i="4" s="1"/>
  <c r="D3688" i="4" a="1"/>
  <c r="D3688" i="4" s="1"/>
  <c r="D3691" i="4" a="1"/>
  <c r="D3691" i="4" s="1"/>
  <c r="D3694" i="4" a="1"/>
  <c r="D3694" i="4" s="1"/>
  <c r="D3695" i="4" a="1"/>
  <c r="D3695" i="4" s="1"/>
  <c r="D3692" i="4" a="1"/>
  <c r="D3692" i="4" s="1"/>
  <c r="D3312" i="4" a="1"/>
  <c r="D3312" i="4" s="1"/>
  <c r="D3313" i="4" a="1"/>
  <c r="D3313" i="4" s="1"/>
  <c r="D3305" i="4" a="1"/>
  <c r="D3305" i="4" s="1"/>
  <c r="D3304" i="4" a="1"/>
  <c r="D3304" i="4" s="1"/>
  <c r="D3309" i="4" a="1"/>
  <c r="D3309" i="4" s="1"/>
  <c r="D3310" i="4" a="1"/>
  <c r="D3310" i="4" s="1"/>
  <c r="D3311" i="4" a="1"/>
  <c r="D3311" i="4" s="1"/>
  <c r="D3303" i="4" a="1"/>
  <c r="D3303" i="4" s="1"/>
  <c r="D3308" i="4" a="1"/>
  <c r="D3308" i="4" s="1"/>
  <c r="D3302" i="4" a="1"/>
  <c r="D3302" i="4" s="1"/>
  <c r="D3306" i="4" a="1"/>
  <c r="D3306" i="4" s="1"/>
  <c r="D3307" i="4" a="1"/>
  <c r="D3307" i="4" s="1"/>
  <c r="D2921" i="4" a="1"/>
  <c r="D2921" i="4" s="1"/>
  <c r="D2922" i="4" a="1"/>
  <c r="D2922" i="4" s="1"/>
  <c r="D2923" i="4" a="1"/>
  <c r="D2923" i="4" s="1"/>
  <c r="D2926" i="4" a="1"/>
  <c r="D2926" i="4" s="1"/>
  <c r="D2927" i="4" a="1"/>
  <c r="D2927" i="4" s="1"/>
  <c r="D2928" i="4" a="1"/>
  <c r="D2928" i="4" s="1"/>
  <c r="D2925" i="4" a="1"/>
  <c r="D2925" i="4" s="1"/>
  <c r="D2924" i="4" a="1"/>
  <c r="D2924" i="4" s="1"/>
  <c r="D2929" i="4" a="1"/>
  <c r="D2929" i="4" s="1"/>
  <c r="D2920" i="4" a="1"/>
  <c r="D2920" i="4" s="1"/>
  <c r="D2919" i="4" a="1"/>
  <c r="D2919" i="4" s="1"/>
  <c r="D2918" i="4" a="1"/>
  <c r="D2918" i="4" s="1"/>
  <c r="D2535" i="4" a="1"/>
  <c r="D2535" i="4" s="1"/>
  <c r="D2536" i="4" a="1"/>
  <c r="D2536" i="4" s="1"/>
  <c r="D2537" i="4" a="1"/>
  <c r="D2537" i="4" s="1"/>
  <c r="D2538" i="4" a="1"/>
  <c r="D2538" i="4" s="1"/>
  <c r="D2539" i="4" a="1"/>
  <c r="D2539" i="4" s="1"/>
  <c r="D2540" i="4" a="1"/>
  <c r="D2540" i="4" s="1"/>
  <c r="D2543" i="4" a="1"/>
  <c r="D2543" i="4" s="1"/>
  <c r="D2544" i="4" a="1"/>
  <c r="D2544" i="4" s="1"/>
  <c r="D2545" i="4" a="1"/>
  <c r="D2545" i="4" s="1"/>
  <c r="D2534" i="4" a="1"/>
  <c r="D2534" i="4" s="1"/>
  <c r="D2541" i="4" a="1"/>
  <c r="D2541" i="4" s="1"/>
  <c r="D2542" i="4" a="1"/>
  <c r="D2542" i="4" s="1"/>
  <c r="D2151" i="4" a="1"/>
  <c r="D2151" i="4" s="1"/>
  <c r="D2152" i="4" a="1"/>
  <c r="D2152" i="4" s="1"/>
  <c r="D2153" i="4" a="1"/>
  <c r="D2153" i="4" s="1"/>
  <c r="D2155" i="4" a="1"/>
  <c r="D2155" i="4" s="1"/>
  <c r="D2160" i="4" a="1"/>
  <c r="D2160" i="4" s="1"/>
  <c r="D2150" i="4" a="1"/>
  <c r="D2150" i="4" s="1"/>
  <c r="D2154" i="4" a="1"/>
  <c r="D2154" i="4" s="1"/>
  <c r="D2161" i="4" a="1"/>
  <c r="D2161" i="4" s="1"/>
  <c r="D2159" i="4" a="1"/>
  <c r="D2159" i="4" s="1"/>
  <c r="D2158" i="4" a="1"/>
  <c r="D2158" i="4" s="1"/>
  <c r="D2156" i="4" a="1"/>
  <c r="D2156" i="4" s="1"/>
  <c r="D2157" i="4" a="1"/>
  <c r="D2157" i="4" s="1"/>
  <c r="D1768" i="4" a="1"/>
  <c r="D1768" i="4" s="1"/>
  <c r="D1769" i="4" a="1"/>
  <c r="D1769" i="4" s="1"/>
  <c r="D1770" i="4" a="1"/>
  <c r="D1770" i="4" s="1"/>
  <c r="D1766" i="4" a="1"/>
  <c r="D1766" i="4" s="1"/>
  <c r="D1767" i="4" a="1"/>
  <c r="D1767" i="4" s="1"/>
  <c r="D1777" i="4" a="1"/>
  <c r="D1777" i="4" s="1"/>
  <c r="D1774" i="4" a="1"/>
  <c r="D1774" i="4" s="1"/>
  <c r="D1775" i="4" a="1"/>
  <c r="D1775" i="4" s="1"/>
  <c r="D1776" i="4" a="1"/>
  <c r="D1776" i="4" s="1"/>
  <c r="D1771" i="4" a="1"/>
  <c r="D1771" i="4" s="1"/>
  <c r="D1772" i="4" a="1"/>
  <c r="D1772" i="4" s="1"/>
  <c r="D1773" i="4" a="1"/>
  <c r="D1773" i="4" s="1"/>
  <c r="D1389" i="4" a="1"/>
  <c r="D1389" i="4" s="1"/>
  <c r="D1390" i="4" a="1"/>
  <c r="D1390" i="4" s="1"/>
  <c r="D1391" i="4" a="1"/>
  <c r="D1391" i="4" s="1"/>
  <c r="D1382" i="4" a="1"/>
  <c r="D1382" i="4" s="1"/>
  <c r="D1384" i="4" a="1"/>
  <c r="D1384" i="4" s="1"/>
  <c r="D1385" i="4" a="1"/>
  <c r="D1385" i="4" s="1"/>
  <c r="D1386" i="4" a="1"/>
  <c r="D1386" i="4" s="1"/>
  <c r="D1383" i="4" a="1"/>
  <c r="D1383" i="4" s="1"/>
  <c r="D1387" i="4" a="1"/>
  <c r="D1387" i="4" s="1"/>
  <c r="D1393" i="4" a="1"/>
  <c r="D1393" i="4" s="1"/>
  <c r="D1392" i="4" a="1"/>
  <c r="D1392" i="4" s="1"/>
  <c r="D1388" i="4" a="1"/>
  <c r="D1388" i="4" s="1"/>
  <c r="D1005" i="4" a="1"/>
  <c r="D1005" i="4" s="1"/>
  <c r="D1007" i="4" a="1"/>
  <c r="D1007" i="4" s="1"/>
  <c r="D1008" i="4" a="1"/>
  <c r="D1008" i="4" s="1"/>
  <c r="D1009" i="4" a="1"/>
  <c r="D1009" i="4" s="1"/>
  <c r="D998" i="4" a="1"/>
  <c r="D998" i="4" s="1"/>
  <c r="D999" i="4" a="1"/>
  <c r="D999" i="4" s="1"/>
  <c r="D1000" i="4" a="1"/>
  <c r="D1000" i="4" s="1"/>
  <c r="D1001" i="4" a="1"/>
  <c r="D1001" i="4" s="1"/>
  <c r="D1002" i="4" a="1"/>
  <c r="D1002" i="4" s="1"/>
  <c r="D1003" i="4" a="1"/>
  <c r="D1003" i="4" s="1"/>
  <c r="D1004" i="4" a="1"/>
  <c r="D1004" i="4" s="1"/>
  <c r="D1006" i="4" a="1"/>
  <c r="D1006" i="4" s="1"/>
  <c r="D621" i="4" a="1"/>
  <c r="D621" i="4" s="1"/>
  <c r="D620" i="4" a="1"/>
  <c r="D620" i="4" s="1"/>
  <c r="D622" i="4" a="1"/>
  <c r="D622" i="4" s="1"/>
  <c r="D619" i="4" a="1"/>
  <c r="D619" i="4" s="1"/>
  <c r="D623" i="4" a="1"/>
  <c r="D623" i="4" s="1"/>
  <c r="D624" i="4" a="1"/>
  <c r="D624" i="4" s="1"/>
  <c r="D617" i="4" a="1"/>
  <c r="D617" i="4" s="1"/>
  <c r="D618" i="4" a="1"/>
  <c r="D618" i="4" s="1"/>
  <c r="D625" i="4" a="1"/>
  <c r="D625" i="4" s="1"/>
  <c r="D614" i="4" a="1"/>
  <c r="D614" i="4" s="1"/>
  <c r="D616" i="4" a="1"/>
  <c r="D616" i="4" s="1"/>
  <c r="D615" i="4" a="1"/>
  <c r="D615" i="4" s="1"/>
  <c r="D237" i="4" a="1"/>
  <c r="D237" i="4" s="1"/>
  <c r="D232" i="4" a="1"/>
  <c r="D232" i="4" s="1"/>
  <c r="D233" i="4" a="1"/>
  <c r="D233" i="4" s="1"/>
  <c r="D234" i="4" a="1"/>
  <c r="D234" i="4" s="1"/>
  <c r="D241" i="4" a="1"/>
  <c r="D241" i="4" s="1"/>
  <c r="D236" i="4" a="1"/>
  <c r="D236" i="4" s="1"/>
  <c r="D238" i="4" a="1"/>
  <c r="D238" i="4" s="1"/>
  <c r="D239" i="4" a="1"/>
  <c r="D239" i="4" s="1"/>
  <c r="D240" i="4" a="1"/>
  <c r="D240" i="4" s="1"/>
  <c r="D230" i="4" a="1"/>
  <c r="D230" i="4" s="1"/>
  <c r="D231" i="4" a="1"/>
  <c r="D231" i="4" s="1"/>
  <c r="D235" i="4" a="1"/>
  <c r="D235" i="4" s="1"/>
  <c r="D11984" i="4" a="1"/>
  <c r="D11984" i="4" s="1"/>
  <c r="D11960" i="4" a="1"/>
  <c r="D11960" i="4" s="1"/>
  <c r="D11932" i="4" a="1"/>
  <c r="D11932" i="4" s="1"/>
  <c r="D11823" i="4" a="1"/>
  <c r="D11823" i="4" s="1"/>
  <c r="D11799" i="4" a="1"/>
  <c r="D11799" i="4" s="1"/>
  <c r="D11771" i="4" a="1"/>
  <c r="D11771" i="4" s="1"/>
  <c r="D11662" i="4" a="1"/>
  <c r="D11662" i="4" s="1"/>
  <c r="D11492" i="4" a="1"/>
  <c r="D11492" i="4" s="1"/>
  <c r="D11459" i="4" a="1"/>
  <c r="D11459" i="4" s="1"/>
  <c r="D11418" i="4" a="1"/>
  <c r="D11418" i="4" s="1"/>
  <c r="D11268" i="4" a="1"/>
  <c r="D11268" i="4" s="1"/>
  <c r="D11152" i="4" a="1"/>
  <c r="D11152" i="4" s="1"/>
  <c r="D11119" i="4" a="1"/>
  <c r="D11119" i="4" s="1"/>
  <c r="D11041" i="4" a="1"/>
  <c r="D11041" i="4" s="1"/>
  <c r="D10917" i="4" a="1"/>
  <c r="D10917" i="4" s="1"/>
  <c r="D10871" i="4" a="1"/>
  <c r="D10871" i="4" s="1"/>
  <c r="D10630" i="4" a="1"/>
  <c r="D10630" i="4" s="1"/>
  <c r="D10568" i="4" a="1"/>
  <c r="D10568" i="4" s="1"/>
  <c r="D10358" i="4" a="1"/>
  <c r="D10358" i="4" s="1"/>
  <c r="D9933" i="4" a="1"/>
  <c r="D9933" i="4" s="1"/>
  <c r="D9579" i="4" a="1"/>
  <c r="D9579" i="4" s="1"/>
  <c r="D8704" i="4" a="1"/>
  <c r="D8704" i="4" s="1"/>
  <c r="D8464" i="4" a="1"/>
  <c r="D8464" i="4" s="1"/>
  <c r="D11746" i="4" a="1"/>
  <c r="D11746" i="4" s="1"/>
  <c r="D11747" i="4" a="1"/>
  <c r="D11747" i="4" s="1"/>
  <c r="D11748" i="4" a="1"/>
  <c r="D11748" i="4" s="1"/>
  <c r="D11749" i="4" a="1"/>
  <c r="D11749" i="4" s="1"/>
  <c r="D11745" i="4" a="1"/>
  <c r="D11745" i="4" s="1"/>
  <c r="D11356" i="4" a="1"/>
  <c r="D11356" i="4" s="1"/>
  <c r="D11357" i="4" a="1"/>
  <c r="D11357" i="4" s="1"/>
  <c r="D11358" i="4" a="1"/>
  <c r="D11358" i="4" s="1"/>
  <c r="D11355" i="4" a="1"/>
  <c r="D11355" i="4" s="1"/>
  <c r="D11359" i="4" a="1"/>
  <c r="D11359" i="4" s="1"/>
  <c r="D10972" i="4" a="1"/>
  <c r="D10972" i="4" s="1"/>
  <c r="D10973" i="4" a="1"/>
  <c r="D10973" i="4" s="1"/>
  <c r="D10974" i="4" a="1"/>
  <c r="D10974" i="4" s="1"/>
  <c r="D10976" i="4" a="1"/>
  <c r="D10976" i="4" s="1"/>
  <c r="D10981" i="4" a="1"/>
  <c r="D10981" i="4" s="1"/>
  <c r="D10970" i="4" a="1"/>
  <c r="D10970" i="4" s="1"/>
  <c r="D10975" i="4" a="1"/>
  <c r="D10975" i="4" s="1"/>
  <c r="D10980" i="4" a="1"/>
  <c r="D10980" i="4" s="1"/>
  <c r="D10589" i="4" a="1"/>
  <c r="D10589" i="4" s="1"/>
  <c r="D10590" i="4" a="1"/>
  <c r="D10590" i="4" s="1"/>
  <c r="D10591" i="4" a="1"/>
  <c r="D10591" i="4" s="1"/>
  <c r="D10595" i="4" a="1"/>
  <c r="D10595" i="4" s="1"/>
  <c r="D10596" i="4" a="1"/>
  <c r="D10596" i="4" s="1"/>
  <c r="D10597" i="4" a="1"/>
  <c r="D10597" i="4" s="1"/>
  <c r="D10586" i="4" a="1"/>
  <c r="D10586" i="4" s="1"/>
  <c r="D10587" i="4" a="1"/>
  <c r="D10587" i="4" s="1"/>
  <c r="D10205" i="4" a="1"/>
  <c r="D10205" i="4" s="1"/>
  <c r="D10206" i="4" a="1"/>
  <c r="D10206" i="4" s="1"/>
  <c r="D10207" i="4" a="1"/>
  <c r="D10207" i="4" s="1"/>
  <c r="D10209" i="4" a="1"/>
  <c r="D10209" i="4" s="1"/>
  <c r="D10210" i="4" a="1"/>
  <c r="D10210" i="4" s="1"/>
  <c r="D10211" i="4" a="1"/>
  <c r="D10211" i="4" s="1"/>
  <c r="D10212" i="4" a="1"/>
  <c r="D10212" i="4" s="1"/>
  <c r="D10202" i="4" a="1"/>
  <c r="D10202" i="4" s="1"/>
  <c r="D9825" i="4" a="1"/>
  <c r="D9825" i="4" s="1"/>
  <c r="D9826" i="4" a="1"/>
  <c r="D9826" i="4" s="1"/>
  <c r="D9827" i="4" a="1"/>
  <c r="D9827" i="4" s="1"/>
  <c r="D9819" i="4" a="1"/>
  <c r="D9819" i="4" s="1"/>
  <c r="D9820" i="4" a="1"/>
  <c r="D9820" i="4" s="1"/>
  <c r="D9821" i="4" a="1"/>
  <c r="D9821" i="4" s="1"/>
  <c r="D9822" i="4" a="1"/>
  <c r="D9822" i="4" s="1"/>
  <c r="D9829" i="4" a="1"/>
  <c r="D9829" i="4" s="1"/>
  <c r="D9823" i="4" a="1"/>
  <c r="D9823" i="4" s="1"/>
  <c r="D9824" i="4" a="1"/>
  <c r="D9824" i="4" s="1"/>
  <c r="D9828" i="4" a="1"/>
  <c r="D9828" i="4" s="1"/>
  <c r="D9818" i="4" a="1"/>
  <c r="D9818" i="4" s="1"/>
  <c r="D9437" i="4" a="1"/>
  <c r="D9437" i="4" s="1"/>
  <c r="D9438" i="4" a="1"/>
  <c r="D9438" i="4" s="1"/>
  <c r="D9439" i="4" a="1"/>
  <c r="D9439" i="4" s="1"/>
  <c r="D9434" i="4" a="1"/>
  <c r="D9434" i="4" s="1"/>
  <c r="D9435" i="4" a="1"/>
  <c r="D9435" i="4" s="1"/>
  <c r="D9441" i="4" a="1"/>
  <c r="D9441" i="4" s="1"/>
  <c r="D9445" i="4" a="1"/>
  <c r="D9445" i="4" s="1"/>
  <c r="D9440" i="4" a="1"/>
  <c r="D9440" i="4" s="1"/>
  <c r="D9443" i="4" a="1"/>
  <c r="D9443" i="4" s="1"/>
  <c r="D9444" i="4" a="1"/>
  <c r="D9444" i="4" s="1"/>
  <c r="D9436" i="4" a="1"/>
  <c r="D9436" i="4" s="1"/>
  <c r="D9053" i="4" a="1"/>
  <c r="D9053" i="4" s="1"/>
  <c r="D9054" i="4" a="1"/>
  <c r="D9054" i="4" s="1"/>
  <c r="D9055" i="4" a="1"/>
  <c r="D9055" i="4" s="1"/>
  <c r="D9052" i="4" a="1"/>
  <c r="D9052" i="4" s="1"/>
  <c r="D9056" i="4" a="1"/>
  <c r="D9056" i="4" s="1"/>
  <c r="D9057" i="4" a="1"/>
  <c r="D9057" i="4" s="1"/>
  <c r="D9058" i="4" a="1"/>
  <c r="D9058" i="4" s="1"/>
  <c r="D9059" i="4" a="1"/>
  <c r="D9059" i="4" s="1"/>
  <c r="D9060" i="4" a="1"/>
  <c r="D9060" i="4" s="1"/>
  <c r="D9050" i="4" a="1"/>
  <c r="D9050" i="4" s="1"/>
  <c r="D9051" i="4" a="1"/>
  <c r="D9051" i="4" s="1"/>
  <c r="D9061" i="4" a="1"/>
  <c r="D9061" i="4" s="1"/>
  <c r="D8671" i="4" a="1"/>
  <c r="D8671" i="4" s="1"/>
  <c r="D8672" i="4" a="1"/>
  <c r="D8672" i="4" s="1"/>
  <c r="D8673" i="4" a="1"/>
  <c r="D8673" i="4" s="1"/>
  <c r="D8675" i="4" a="1"/>
  <c r="D8675" i="4" s="1"/>
  <c r="D8666" i="4" a="1"/>
  <c r="D8666" i="4" s="1"/>
  <c r="D8667" i="4" a="1"/>
  <c r="D8667" i="4" s="1"/>
  <c r="D8668" i="4" a="1"/>
  <c r="D8668" i="4" s="1"/>
  <c r="D8669" i="4" a="1"/>
  <c r="D8669" i="4" s="1"/>
  <c r="D8674" i="4" a="1"/>
  <c r="D8674" i="4" s="1"/>
  <c r="D8676" i="4" a="1"/>
  <c r="D8676" i="4" s="1"/>
  <c r="D8670" i="4" a="1"/>
  <c r="D8670" i="4" s="1"/>
  <c r="D8677" i="4" a="1"/>
  <c r="D8677" i="4" s="1"/>
  <c r="D8283" i="4" a="1"/>
  <c r="D8283" i="4" s="1"/>
  <c r="D8284" i="4" a="1"/>
  <c r="D8284" i="4" s="1"/>
  <c r="D8285" i="4" a="1"/>
  <c r="D8285" i="4" s="1"/>
  <c r="D8286" i="4" a="1"/>
  <c r="D8286" i="4" s="1"/>
  <c r="D8289" i="4" a="1"/>
  <c r="D8289" i="4" s="1"/>
  <c r="D8287" i="4" a="1"/>
  <c r="D8287" i="4" s="1"/>
  <c r="D8290" i="4" a="1"/>
  <c r="D8290" i="4" s="1"/>
  <c r="D8291" i="4" a="1"/>
  <c r="D8291" i="4" s="1"/>
  <c r="D8292" i="4" a="1"/>
  <c r="D8292" i="4" s="1"/>
  <c r="D8288" i="4" a="1"/>
  <c r="D8288" i="4" s="1"/>
  <c r="D8293" i="4" a="1"/>
  <c r="D8293" i="4" s="1"/>
  <c r="D8282" i="4" a="1"/>
  <c r="D8282" i="4" s="1"/>
  <c r="D7903" i="4" a="1"/>
  <c r="D7903" i="4" s="1"/>
  <c r="D7904" i="4" a="1"/>
  <c r="D7904" i="4" s="1"/>
  <c r="D7902" i="4" a="1"/>
  <c r="D7902" i="4" s="1"/>
  <c r="D7905" i="4" a="1"/>
  <c r="D7905" i="4" s="1"/>
  <c r="D7906" i="4" a="1"/>
  <c r="D7906" i="4" s="1"/>
  <c r="D7907" i="4" a="1"/>
  <c r="D7907" i="4" s="1"/>
  <c r="D7908" i="4" a="1"/>
  <c r="D7908" i="4" s="1"/>
  <c r="D7899" i="4" a="1"/>
  <c r="D7899" i="4" s="1"/>
  <c r="D7898" i="4" a="1"/>
  <c r="D7898" i="4" s="1"/>
  <c r="D7901" i="4" a="1"/>
  <c r="D7901" i="4" s="1"/>
  <c r="D7900" i="4" a="1"/>
  <c r="D7900" i="4" s="1"/>
  <c r="D7909" i="4" a="1"/>
  <c r="D7909" i="4" s="1"/>
  <c r="D7514" i="4" a="1"/>
  <c r="D7514" i="4" s="1"/>
  <c r="D7515" i="4" a="1"/>
  <c r="D7515" i="4" s="1"/>
  <c r="D7516" i="4" a="1"/>
  <c r="D7516" i="4" s="1"/>
  <c r="D7517" i="4" a="1"/>
  <c r="D7517" i="4" s="1"/>
  <c r="D7518" i="4" a="1"/>
  <c r="D7518" i="4" s="1"/>
  <c r="D7523" i="4" a="1"/>
  <c r="D7523" i="4" s="1"/>
  <c r="D7524" i="4" a="1"/>
  <c r="D7524" i="4" s="1"/>
  <c r="D7522" i="4" a="1"/>
  <c r="D7522" i="4" s="1"/>
  <c r="D7519" i="4" a="1"/>
  <c r="D7519" i="4" s="1"/>
  <c r="D7520" i="4" a="1"/>
  <c r="D7520" i="4" s="1"/>
  <c r="D7521" i="4" a="1"/>
  <c r="D7521" i="4" s="1"/>
  <c r="D7525" i="4" a="1"/>
  <c r="D7525" i="4" s="1"/>
  <c r="D7130" i="4" a="1"/>
  <c r="D7130" i="4" s="1"/>
  <c r="D7131" i="4" a="1"/>
  <c r="D7131" i="4" s="1"/>
  <c r="D7132" i="4" a="1"/>
  <c r="D7132" i="4" s="1"/>
  <c r="D7133" i="4" a="1"/>
  <c r="D7133" i="4" s="1"/>
  <c r="D7139" i="4" a="1"/>
  <c r="D7139" i="4" s="1"/>
  <c r="D7140" i="4" a="1"/>
  <c r="D7140" i="4" s="1"/>
  <c r="D7141" i="4" a="1"/>
  <c r="D7141" i="4" s="1"/>
  <c r="D7137" i="4" a="1"/>
  <c r="D7137" i="4" s="1"/>
  <c r="D7134" i="4" a="1"/>
  <c r="D7134" i="4" s="1"/>
  <c r="D7135" i="4" a="1"/>
  <c r="D7135" i="4" s="1"/>
  <c r="D7138" i="4" a="1"/>
  <c r="D7138" i="4" s="1"/>
  <c r="D6746" i="4" a="1"/>
  <c r="D6746" i="4" s="1"/>
  <c r="D6747" i="4" a="1"/>
  <c r="D6747" i="4" s="1"/>
  <c r="D6748" i="4" a="1"/>
  <c r="D6748" i="4" s="1"/>
  <c r="D6749" i="4" a="1"/>
  <c r="D6749" i="4" s="1"/>
  <c r="D6755" i="4" a="1"/>
  <c r="D6755" i="4" s="1"/>
  <c r="D6751" i="4" a="1"/>
  <c r="D6751" i="4" s="1"/>
  <c r="D6752" i="4" a="1"/>
  <c r="D6752" i="4" s="1"/>
  <c r="D6753" i="4" a="1"/>
  <c r="D6753" i="4" s="1"/>
  <c r="D6756" i="4" a="1"/>
  <c r="D6756" i="4" s="1"/>
  <c r="D6750" i="4" a="1"/>
  <c r="D6750" i="4" s="1"/>
  <c r="D6754" i="4" a="1"/>
  <c r="D6754" i="4" s="1"/>
  <c r="D6757" i="4" a="1"/>
  <c r="D6757" i="4" s="1"/>
  <c r="D6362" i="4" a="1"/>
  <c r="D6362" i="4" s="1"/>
  <c r="D6363" i="4" a="1"/>
  <c r="D6363" i="4" s="1"/>
  <c r="D6372" i="4" a="1"/>
  <c r="D6372" i="4" s="1"/>
  <c r="D6373" i="4" a="1"/>
  <c r="D6373" i="4" s="1"/>
  <c r="D6364" i="4" a="1"/>
  <c r="D6364" i="4" s="1"/>
  <c r="D6365" i="4" a="1"/>
  <c r="D6365" i="4" s="1"/>
  <c r="D6368" i="4" a="1"/>
  <c r="D6368" i="4" s="1"/>
  <c r="D6369" i="4" a="1"/>
  <c r="D6369" i="4" s="1"/>
  <c r="D6370" i="4" a="1"/>
  <c r="D6370" i="4" s="1"/>
  <c r="D6371" i="4" a="1"/>
  <c r="D6371" i="4" s="1"/>
  <c r="D6367" i="4" a="1"/>
  <c r="D6367" i="4" s="1"/>
  <c r="D6366" i="4" a="1"/>
  <c r="D6366" i="4" s="1"/>
  <c r="D5986" i="4" a="1"/>
  <c r="D5986" i="4" s="1"/>
  <c r="D5987" i="4" a="1"/>
  <c r="D5987" i="4" s="1"/>
  <c r="D5988" i="4" a="1"/>
  <c r="D5988" i="4" s="1"/>
  <c r="D5978" i="4" a="1"/>
  <c r="D5978" i="4" s="1"/>
  <c r="D5985" i="4" a="1"/>
  <c r="D5985" i="4" s="1"/>
  <c r="D5989" i="4" a="1"/>
  <c r="D5989" i="4" s="1"/>
  <c r="D5979" i="4" a="1"/>
  <c r="D5979" i="4" s="1"/>
  <c r="D5980" i="4" a="1"/>
  <c r="D5980" i="4" s="1"/>
  <c r="D5981" i="4" a="1"/>
  <c r="D5981" i="4" s="1"/>
  <c r="D5982" i="4" a="1"/>
  <c r="D5982" i="4" s="1"/>
  <c r="D5983" i="4" a="1"/>
  <c r="D5983" i="4" s="1"/>
  <c r="D5984" i="4" a="1"/>
  <c r="D5984" i="4" s="1"/>
  <c r="D5595" i="4" a="1"/>
  <c r="D5595" i="4" s="1"/>
  <c r="D5596" i="4" a="1"/>
  <c r="D5596" i="4" s="1"/>
  <c r="D5597" i="4" a="1"/>
  <c r="D5597" i="4" s="1"/>
  <c r="D5604" i="4" a="1"/>
  <c r="D5604" i="4" s="1"/>
  <c r="D5603" i="4" a="1"/>
  <c r="D5603" i="4" s="1"/>
  <c r="D5605" i="4" a="1"/>
  <c r="D5605" i="4" s="1"/>
  <c r="D5594" i="4" a="1"/>
  <c r="D5594" i="4" s="1"/>
  <c r="D5598" i="4" a="1"/>
  <c r="D5598" i="4" s="1"/>
  <c r="D5599" i="4" a="1"/>
  <c r="D5599" i="4" s="1"/>
  <c r="D5600" i="4" a="1"/>
  <c r="D5600" i="4" s="1"/>
  <c r="D5601" i="4" a="1"/>
  <c r="D5601" i="4" s="1"/>
  <c r="D5602" i="4" a="1"/>
  <c r="D5602" i="4" s="1"/>
  <c r="D5211" i="4" a="1"/>
  <c r="D5211" i="4" s="1"/>
  <c r="D5212" i="4" a="1"/>
  <c r="D5212" i="4" s="1"/>
  <c r="D5213" i="4" a="1"/>
  <c r="D5213" i="4" s="1"/>
  <c r="D5220" i="4" a="1"/>
  <c r="D5220" i="4" s="1"/>
  <c r="D5217" i="4" a="1"/>
  <c r="D5217" i="4" s="1"/>
  <c r="D5218" i="4" a="1"/>
  <c r="D5218" i="4" s="1"/>
  <c r="D5221" i="4" a="1"/>
  <c r="D5221" i="4" s="1"/>
  <c r="D5210" i="4" a="1"/>
  <c r="D5210" i="4" s="1"/>
  <c r="D5214" i="4" a="1"/>
  <c r="D5214" i="4" s="1"/>
  <c r="D5216" i="4" a="1"/>
  <c r="D5216" i="4" s="1"/>
  <c r="D5219" i="4" a="1"/>
  <c r="D5219" i="4" s="1"/>
  <c r="D5215" i="4" a="1"/>
  <c r="D5215" i="4" s="1"/>
  <c r="D4828" i="4" a="1"/>
  <c r="D4828" i="4" s="1"/>
  <c r="D4829" i="4" a="1"/>
  <c r="D4829" i="4" s="1"/>
  <c r="D4830" i="4" a="1"/>
  <c r="D4830" i="4" s="1"/>
  <c r="D4837" i="4" a="1"/>
  <c r="D4837" i="4" s="1"/>
  <c r="D4833" i="4" a="1"/>
  <c r="D4833" i="4" s="1"/>
  <c r="D4834" i="4" a="1"/>
  <c r="D4834" i="4" s="1"/>
  <c r="D4836" i="4" a="1"/>
  <c r="D4836" i="4" s="1"/>
  <c r="D4835" i="4" a="1"/>
  <c r="D4835" i="4" s="1"/>
  <c r="D4827" i="4" a="1"/>
  <c r="D4827" i="4" s="1"/>
  <c r="D4831" i="4" a="1"/>
  <c r="D4831" i="4" s="1"/>
  <c r="D4832" i="4" a="1"/>
  <c r="D4832" i="4" s="1"/>
  <c r="D4826" i="4" a="1"/>
  <c r="D4826" i="4" s="1"/>
  <c r="D4444" i="4" a="1"/>
  <c r="D4444" i="4" s="1"/>
  <c r="D4445" i="4" a="1"/>
  <c r="D4445" i="4" s="1"/>
  <c r="D4446" i="4" a="1"/>
  <c r="D4446" i="4" s="1"/>
  <c r="D4453" i="4" a="1"/>
  <c r="D4453" i="4" s="1"/>
  <c r="D4448" i="4" a="1"/>
  <c r="D4448" i="4" s="1"/>
  <c r="D4449" i="4" a="1"/>
  <c r="D4449" i="4" s="1"/>
  <c r="D4450" i="4" a="1"/>
  <c r="D4450" i="4" s="1"/>
  <c r="D4451" i="4" a="1"/>
  <c r="D4451" i="4" s="1"/>
  <c r="D4442" i="4" a="1"/>
  <c r="D4442" i="4" s="1"/>
  <c r="D4443" i="4" a="1"/>
  <c r="D4443" i="4" s="1"/>
  <c r="D4452" i="4" a="1"/>
  <c r="D4452" i="4" s="1"/>
  <c r="D4447" i="4" a="1"/>
  <c r="D4447" i="4" s="1"/>
  <c r="D4064" i="4" a="1"/>
  <c r="D4064" i="4" s="1"/>
  <c r="D4065" i="4" a="1"/>
  <c r="D4065" i="4" s="1"/>
  <c r="D4066" i="4" a="1"/>
  <c r="D4066" i="4" s="1"/>
  <c r="D4061" i="4" a="1"/>
  <c r="D4061" i="4" s="1"/>
  <c r="D4068" i="4" a="1"/>
  <c r="D4068" i="4" s="1"/>
  <c r="D4069" i="4" a="1"/>
  <c r="D4069" i="4" s="1"/>
  <c r="D4058" i="4" a="1"/>
  <c r="D4058" i="4" s="1"/>
  <c r="D4060" i="4" a="1"/>
  <c r="D4060" i="4" s="1"/>
  <c r="D4067" i="4" a="1"/>
  <c r="D4067" i="4" s="1"/>
  <c r="D4062" i="4" a="1"/>
  <c r="D4062" i="4" s="1"/>
  <c r="D4063" i="4" a="1"/>
  <c r="D4063" i="4" s="1"/>
  <c r="D4059" i="4" a="1"/>
  <c r="D4059" i="4" s="1"/>
  <c r="D3680" i="4" a="1"/>
  <c r="D3680" i="4" s="1"/>
  <c r="D3681" i="4" a="1"/>
  <c r="D3681" i="4" s="1"/>
  <c r="D3682" i="4" a="1"/>
  <c r="D3682" i="4" s="1"/>
  <c r="D3683" i="4" a="1"/>
  <c r="D3683" i="4" s="1"/>
  <c r="D3684" i="4" a="1"/>
  <c r="D3684" i="4" s="1"/>
  <c r="D3685" i="4" a="1"/>
  <c r="D3685" i="4" s="1"/>
  <c r="D3677" i="4" a="1"/>
  <c r="D3677" i="4" s="1"/>
  <c r="D3678" i="4" a="1"/>
  <c r="D3678" i="4" s="1"/>
  <c r="D3674" i="4" a="1"/>
  <c r="D3674" i="4" s="1"/>
  <c r="D3675" i="4" a="1"/>
  <c r="D3675" i="4" s="1"/>
  <c r="D3676" i="4" a="1"/>
  <c r="D3676" i="4" s="1"/>
  <c r="D3679" i="4" a="1"/>
  <c r="D3679" i="4" s="1"/>
  <c r="D3296" i="4" a="1"/>
  <c r="D3296" i="4" s="1"/>
  <c r="D3297" i="4" a="1"/>
  <c r="D3297" i="4" s="1"/>
  <c r="D3298" i="4" a="1"/>
  <c r="D3298" i="4" s="1"/>
  <c r="D3292" i="4" a="1"/>
  <c r="D3292" i="4" s="1"/>
  <c r="D3293" i="4" a="1"/>
  <c r="D3293" i="4" s="1"/>
  <c r="D3294" i="4" a="1"/>
  <c r="D3294" i="4" s="1"/>
  <c r="D3299" i="4" a="1"/>
  <c r="D3299" i="4" s="1"/>
  <c r="D3300" i="4" a="1"/>
  <c r="D3300" i="4" s="1"/>
  <c r="D3301" i="4" a="1"/>
  <c r="D3301" i="4" s="1"/>
  <c r="D3290" i="4" a="1"/>
  <c r="D3290" i="4" s="1"/>
  <c r="D3291" i="4" a="1"/>
  <c r="D3291" i="4" s="1"/>
  <c r="D3295" i="4" a="1"/>
  <c r="D3295" i="4" s="1"/>
  <c r="D2906" i="4" a="1"/>
  <c r="D2906" i="4" s="1"/>
  <c r="D2907" i="4" a="1"/>
  <c r="D2907" i="4" s="1"/>
  <c r="D2908" i="4" a="1"/>
  <c r="D2908" i="4" s="1"/>
  <c r="D2909" i="4" a="1"/>
  <c r="D2909" i="4" s="1"/>
  <c r="D2916" i="4" a="1"/>
  <c r="D2916" i="4" s="1"/>
  <c r="D2914" i="4" a="1"/>
  <c r="D2914" i="4" s="1"/>
  <c r="D2915" i="4" a="1"/>
  <c r="D2915" i="4" s="1"/>
  <c r="D2917" i="4" a="1"/>
  <c r="D2917" i="4" s="1"/>
  <c r="D2910" i="4" a="1"/>
  <c r="D2910" i="4" s="1"/>
  <c r="D2911" i="4" a="1"/>
  <c r="D2911" i="4" s="1"/>
  <c r="D2912" i="4" a="1"/>
  <c r="D2912" i="4" s="1"/>
  <c r="D2913" i="4" a="1"/>
  <c r="D2913" i="4" s="1"/>
  <c r="D2525" i="4" a="1"/>
  <c r="D2525" i="4" s="1"/>
  <c r="D2526" i="4" a="1"/>
  <c r="D2526" i="4" s="1"/>
  <c r="D2527" i="4" a="1"/>
  <c r="D2527" i="4" s="1"/>
  <c r="D2528" i="4" a="1"/>
  <c r="D2528" i="4" s="1"/>
  <c r="D2531" i="4" a="1"/>
  <c r="D2531" i="4" s="1"/>
  <c r="D2532" i="4" a="1"/>
  <c r="D2532" i="4" s="1"/>
  <c r="D2533" i="4" a="1"/>
  <c r="D2533" i="4" s="1"/>
  <c r="D2529" i="4" a="1"/>
  <c r="D2529" i="4" s="1"/>
  <c r="D2530" i="4" a="1"/>
  <c r="D2530" i="4" s="1"/>
  <c r="D2522" i="4" a="1"/>
  <c r="D2522" i="4" s="1"/>
  <c r="D2523" i="4" a="1"/>
  <c r="D2523" i="4" s="1"/>
  <c r="D2524" i="4" a="1"/>
  <c r="D2524" i="4" s="1"/>
  <c r="D2143" i="4" a="1"/>
  <c r="D2143" i="4" s="1"/>
  <c r="D2144" i="4" a="1"/>
  <c r="D2144" i="4" s="1"/>
  <c r="D2145" i="4" a="1"/>
  <c r="D2145" i="4" s="1"/>
  <c r="D2147" i="4" a="1"/>
  <c r="D2147" i="4" s="1"/>
  <c r="D2148" i="4" a="1"/>
  <c r="D2148" i="4" s="1"/>
  <c r="D2149" i="4" a="1"/>
  <c r="D2149" i="4" s="1"/>
  <c r="D2139" i="4" a="1"/>
  <c r="D2139" i="4" s="1"/>
  <c r="D2140" i="4" a="1"/>
  <c r="D2140" i="4" s="1"/>
  <c r="D2141" i="4" a="1"/>
  <c r="D2141" i="4" s="1"/>
  <c r="D2142" i="4" a="1"/>
  <c r="D2142" i="4" s="1"/>
  <c r="D2146" i="4" a="1"/>
  <c r="D2146" i="4" s="1"/>
  <c r="D2138" i="4" a="1"/>
  <c r="D2138" i="4" s="1"/>
  <c r="D1754" i="4" a="1"/>
  <c r="D1754" i="4" s="1"/>
  <c r="D1760" i="4" a="1"/>
  <c r="D1760" i="4" s="1"/>
  <c r="D1761" i="4" a="1"/>
  <c r="D1761" i="4" s="1"/>
  <c r="D1762" i="4" a="1"/>
  <c r="D1762" i="4" s="1"/>
  <c r="D1756" i="4" a="1"/>
  <c r="D1756" i="4" s="1"/>
  <c r="D1765" i="4" a="1"/>
  <c r="D1765" i="4" s="1"/>
  <c r="D1764" i="4" a="1"/>
  <c r="D1764" i="4" s="1"/>
  <c r="D1757" i="4" a="1"/>
  <c r="D1757" i="4" s="1"/>
  <c r="D1758" i="4" a="1"/>
  <c r="D1758" i="4" s="1"/>
  <c r="D1759" i="4" a="1"/>
  <c r="D1759" i="4" s="1"/>
  <c r="D1763" i="4" a="1"/>
  <c r="D1763" i="4" s="1"/>
  <c r="D1755" i="4" a="1"/>
  <c r="D1755" i="4" s="1"/>
  <c r="D1373" i="4" a="1"/>
  <c r="D1373" i="4" s="1"/>
  <c r="D1374" i="4" a="1"/>
  <c r="D1374" i="4" s="1"/>
  <c r="D1375" i="4" a="1"/>
  <c r="D1375" i="4" s="1"/>
  <c r="D1376" i="4" a="1"/>
  <c r="D1376" i="4" s="1"/>
  <c r="D1377" i="4" a="1"/>
  <c r="D1377" i="4" s="1"/>
  <c r="D1378" i="4" a="1"/>
  <c r="D1378" i="4" s="1"/>
  <c r="D1380" i="4" a="1"/>
  <c r="D1380" i="4" s="1"/>
  <c r="D1381" i="4" a="1"/>
  <c r="D1381" i="4" s="1"/>
  <c r="D1379" i="4" a="1"/>
  <c r="D1379" i="4" s="1"/>
  <c r="D1370" i="4" a="1"/>
  <c r="D1370" i="4" s="1"/>
  <c r="D1372" i="4" a="1"/>
  <c r="D1372" i="4" s="1"/>
  <c r="D1371" i="4" a="1"/>
  <c r="D1371" i="4" s="1"/>
  <c r="D995" i="4" a="1"/>
  <c r="D995" i="4" s="1"/>
  <c r="D996" i="4" a="1"/>
  <c r="D996" i="4" s="1"/>
  <c r="D997" i="4" a="1"/>
  <c r="D997" i="4" s="1"/>
  <c r="D989" i="4" a="1"/>
  <c r="D989" i="4" s="1"/>
  <c r="D987" i="4" a="1"/>
  <c r="D987" i="4" s="1"/>
  <c r="D988" i="4" a="1"/>
  <c r="D988" i="4" s="1"/>
  <c r="D990" i="4" a="1"/>
  <c r="D990" i="4" s="1"/>
  <c r="D986" i="4" a="1"/>
  <c r="D986" i="4" s="1"/>
  <c r="D993" i="4" a="1"/>
  <c r="D993" i="4" s="1"/>
  <c r="D994" i="4" a="1"/>
  <c r="D994" i="4" s="1"/>
  <c r="D991" i="4" a="1"/>
  <c r="D991" i="4" s="1"/>
  <c r="D992" i="4" a="1"/>
  <c r="D992" i="4" s="1"/>
  <c r="D611" i="4" a="1"/>
  <c r="D611" i="4" s="1"/>
  <c r="D612" i="4" a="1"/>
  <c r="D612" i="4" s="1"/>
  <c r="D613" i="4" a="1"/>
  <c r="D613" i="4" s="1"/>
  <c r="D605" i="4" a="1"/>
  <c r="D605" i="4" s="1"/>
  <c r="D602" i="4" a="1"/>
  <c r="D602" i="4" s="1"/>
  <c r="D608" i="4" a="1"/>
  <c r="D608" i="4" s="1"/>
  <c r="D609" i="4" a="1"/>
  <c r="D609" i="4" s="1"/>
  <c r="D610" i="4" a="1"/>
  <c r="D610" i="4" s="1"/>
  <c r="D603" i="4" a="1"/>
  <c r="D603" i="4" s="1"/>
  <c r="D604" i="4" a="1"/>
  <c r="D604" i="4" s="1"/>
  <c r="D606" i="4" a="1"/>
  <c r="D606" i="4" s="1"/>
  <c r="D607" i="4" a="1"/>
  <c r="D607" i="4" s="1"/>
  <c r="D227" i="4" a="1"/>
  <c r="D227" i="4" s="1"/>
  <c r="D228" i="4" a="1"/>
  <c r="D228" i="4" s="1"/>
  <c r="D229" i="4" a="1"/>
  <c r="D229" i="4" s="1"/>
  <c r="D221" i="4" a="1"/>
  <c r="D221" i="4" s="1"/>
  <c r="D218" i="4" a="1"/>
  <c r="D218" i="4" s="1"/>
  <c r="D219" i="4" a="1"/>
  <c r="D219" i="4" s="1"/>
  <c r="D220" i="4" a="1"/>
  <c r="D220" i="4" s="1"/>
  <c r="D223" i="4" a="1"/>
  <c r="D223" i="4" s="1"/>
  <c r="D224" i="4" a="1"/>
  <c r="D224" i="4" s="1"/>
  <c r="D225" i="4" a="1"/>
  <c r="D225" i="4" s="1"/>
  <c r="D226" i="4" a="1"/>
  <c r="D226" i="4" s="1"/>
  <c r="D222" i="4" a="1"/>
  <c r="D222" i="4" s="1"/>
  <c r="D11903" i="4" a="1"/>
  <c r="D11903" i="4" s="1"/>
  <c r="D11879" i="4" a="1"/>
  <c r="D11879" i="4" s="1"/>
  <c r="D11851" i="4" a="1"/>
  <c r="D11851" i="4" s="1"/>
  <c r="D11798" i="4" a="1"/>
  <c r="D11798" i="4" s="1"/>
  <c r="D11770" i="4" a="1"/>
  <c r="D11770" i="4" s="1"/>
  <c r="D11742" i="4" a="1"/>
  <c r="D11742" i="4" s="1"/>
  <c r="D11380" i="4" a="1"/>
  <c r="D11380" i="4" s="1"/>
  <c r="D11301" i="4" a="1"/>
  <c r="D11301" i="4" s="1"/>
  <c r="D11190" i="4" a="1"/>
  <c r="D11190" i="4" s="1"/>
  <c r="D11040" i="4" a="1"/>
  <c r="D11040" i="4" s="1"/>
  <c r="D10999" i="4" a="1"/>
  <c r="D10999" i="4" s="1"/>
  <c r="D10916" i="4" a="1"/>
  <c r="D10916" i="4" s="1"/>
  <c r="D10868" i="4" a="1"/>
  <c r="D10868" i="4" s="1"/>
  <c r="D10746" i="4" a="1"/>
  <c r="D10746" i="4" s="1"/>
  <c r="D10499" i="4" a="1"/>
  <c r="D10499" i="4" s="1"/>
  <c r="D10428" i="4" a="1"/>
  <c r="D10428" i="4" s="1"/>
  <c r="D10357" i="4" a="1"/>
  <c r="D10357" i="4" s="1"/>
  <c r="D10228" i="4" a="1"/>
  <c r="D10228" i="4" s="1"/>
  <c r="D10138" i="4" a="1"/>
  <c r="D10138" i="4" s="1"/>
  <c r="D10037" i="4" a="1"/>
  <c r="D10037" i="4" s="1"/>
  <c r="D9706" i="4" a="1"/>
  <c r="D9706" i="4" s="1"/>
  <c r="D9411" i="4" a="1"/>
  <c r="D9411" i="4" s="1"/>
  <c r="D8448" i="4" a="1"/>
  <c r="D8448" i="4" s="1"/>
  <c r="D8122" i="4" a="1"/>
  <c r="D8122" i="4" s="1"/>
  <c r="D5358" i="4" a="1"/>
  <c r="D5358" i="4" s="1"/>
  <c r="D5691" i="4" a="1"/>
  <c r="D5691" i="4" s="1"/>
  <c r="D5692" i="4" a="1"/>
  <c r="D5692" i="4" s="1"/>
  <c r="D5693" i="4" a="1"/>
  <c r="D5693" i="4" s="1"/>
  <c r="D5700" i="4" a="1"/>
  <c r="D5700" i="4" s="1"/>
  <c r="D5690" i="4" a="1"/>
  <c r="D5690" i="4" s="1"/>
  <c r="D5696" i="4" a="1"/>
  <c r="D5696" i="4" s="1"/>
  <c r="D5697" i="4" a="1"/>
  <c r="D5697" i="4" s="1"/>
  <c r="D5698" i="4" a="1"/>
  <c r="D5698" i="4" s="1"/>
  <c r="D5695" i="4" a="1"/>
  <c r="D5695" i="4" s="1"/>
  <c r="D5701" i="4" a="1"/>
  <c r="D5701" i="4" s="1"/>
  <c r="D5699" i="4" a="1"/>
  <c r="D5699" i="4" s="1"/>
  <c r="D5694" i="4" a="1"/>
  <c r="D5694" i="4" s="1"/>
  <c r="D11730" i="4" a="1"/>
  <c r="D11730" i="4" s="1"/>
  <c r="D11731" i="4" a="1"/>
  <c r="D11731" i="4" s="1"/>
  <c r="D11732" i="4" a="1"/>
  <c r="D11732" i="4" s="1"/>
  <c r="D11733" i="4" a="1"/>
  <c r="D11733" i="4" s="1"/>
  <c r="D11729" i="4" a="1"/>
  <c r="D11729" i="4" s="1"/>
  <c r="D11342" i="4" a="1"/>
  <c r="D11342" i="4" s="1"/>
  <c r="D11346" i="4" a="1"/>
  <c r="D11346" i="4" s="1"/>
  <c r="D11347" i="4" a="1"/>
  <c r="D11347" i="4" s="1"/>
  <c r="D11348" i="4" a="1"/>
  <c r="D11348" i="4" s="1"/>
  <c r="D11349" i="4" a="1"/>
  <c r="D11349" i="4" s="1"/>
  <c r="D11351" i="4" a="1"/>
  <c r="D11351" i="4" s="1"/>
  <c r="D11353" i="4" a="1"/>
  <c r="D11353" i="4" s="1"/>
  <c r="D11345" i="4" a="1"/>
  <c r="D11345" i="4" s="1"/>
  <c r="D10958" i="4" a="1"/>
  <c r="D10958" i="4" s="1"/>
  <c r="D10960" i="4" a="1"/>
  <c r="D10960" i="4" s="1"/>
  <c r="D10959" i="4" a="1"/>
  <c r="D10959" i="4" s="1"/>
  <c r="D10961" i="4" a="1"/>
  <c r="D10961" i="4" s="1"/>
  <c r="D10962" i="4" a="1"/>
  <c r="D10962" i="4" s="1"/>
  <c r="D10964" i="4" a="1"/>
  <c r="D10964" i="4" s="1"/>
  <c r="D10574" i="4" a="1"/>
  <c r="D10574" i="4" s="1"/>
  <c r="D10575" i="4" a="1"/>
  <c r="D10575" i="4" s="1"/>
  <c r="D10576" i="4" a="1"/>
  <c r="D10576" i="4" s="1"/>
  <c r="D10577" i="4" a="1"/>
  <c r="D10577" i="4" s="1"/>
  <c r="D10578" i="4" a="1"/>
  <c r="D10578" i="4" s="1"/>
  <c r="D10580" i="4" a="1"/>
  <c r="D10580" i="4" s="1"/>
  <c r="D10585" i="4" a="1"/>
  <c r="D10585" i="4" s="1"/>
  <c r="D10581" i="4" a="1"/>
  <c r="D10581" i="4" s="1"/>
  <c r="D10582" i="4" a="1"/>
  <c r="D10582" i="4" s="1"/>
  <c r="D10583" i="4" a="1"/>
  <c r="D10583" i="4" s="1"/>
  <c r="D10584" i="4" a="1"/>
  <c r="D10584" i="4" s="1"/>
  <c r="D10579" i="4" a="1"/>
  <c r="D10579" i="4" s="1"/>
  <c r="D10193" i="4" a="1"/>
  <c r="D10193" i="4" s="1"/>
  <c r="D10194" i="4" a="1"/>
  <c r="D10194" i="4" s="1"/>
  <c r="D10195" i="4" a="1"/>
  <c r="D10195" i="4" s="1"/>
  <c r="D10190" i="4" a="1"/>
  <c r="D10190" i="4" s="1"/>
  <c r="D10197" i="4" a="1"/>
  <c r="D10197" i="4" s="1"/>
  <c r="D10199" i="4" a="1"/>
  <c r="D10199" i="4" s="1"/>
  <c r="D10192" i="4" a="1"/>
  <c r="D10192" i="4" s="1"/>
  <c r="D10198" i="4" a="1"/>
  <c r="D10198" i="4" s="1"/>
  <c r="D10200" i="4" a="1"/>
  <c r="D10200" i="4" s="1"/>
  <c r="D9809" i="4" a="1"/>
  <c r="D9809" i="4" s="1"/>
  <c r="D9810" i="4" a="1"/>
  <c r="D9810" i="4" s="1"/>
  <c r="D9811" i="4" a="1"/>
  <c r="D9811" i="4" s="1"/>
  <c r="D9808" i="4" a="1"/>
  <c r="D9808" i="4" s="1"/>
  <c r="D9812" i="4" a="1"/>
  <c r="D9812" i="4" s="1"/>
  <c r="D9813" i="4" a="1"/>
  <c r="D9813" i="4" s="1"/>
  <c r="D9807" i="4" a="1"/>
  <c r="D9807" i="4" s="1"/>
  <c r="D9815" i="4" a="1"/>
  <c r="D9815" i="4" s="1"/>
  <c r="D9817" i="4" a="1"/>
  <c r="D9817" i="4" s="1"/>
  <c r="D9422" i="4" a="1"/>
  <c r="D9422" i="4" s="1"/>
  <c r="D9423" i="4" a="1"/>
  <c r="D9423" i="4" s="1"/>
  <c r="D9432" i="4" a="1"/>
  <c r="D9432" i="4" s="1"/>
  <c r="D9433" i="4" a="1"/>
  <c r="D9433" i="4" s="1"/>
  <c r="D9425" i="4" a="1"/>
  <c r="D9425" i="4" s="1"/>
  <c r="D9426" i="4" a="1"/>
  <c r="D9426" i="4" s="1"/>
  <c r="D9427" i="4" a="1"/>
  <c r="D9427" i="4" s="1"/>
  <c r="D9428" i="4" a="1"/>
  <c r="D9428" i="4" s="1"/>
  <c r="D9430" i="4" a="1"/>
  <c r="D9430" i="4" s="1"/>
  <c r="D9424" i="4" a="1"/>
  <c r="D9424" i="4" s="1"/>
  <c r="D9429" i="4" a="1"/>
  <c r="D9429" i="4" s="1"/>
  <c r="D9431" i="4" a="1"/>
  <c r="D9431" i="4" s="1"/>
  <c r="D9038" i="4" a="1"/>
  <c r="D9038" i="4" s="1"/>
  <c r="D9039" i="4" a="1"/>
  <c r="D9039" i="4" s="1"/>
  <c r="D9040" i="4" a="1"/>
  <c r="D9040" i="4" s="1"/>
  <c r="D9046" i="4" a="1"/>
  <c r="D9046" i="4" s="1"/>
  <c r="D9041" i="4" a="1"/>
  <c r="D9041" i="4" s="1"/>
  <c r="D9042" i="4" a="1"/>
  <c r="D9042" i="4" s="1"/>
  <c r="D9049" i="4" a="1"/>
  <c r="D9049" i="4" s="1"/>
  <c r="D9048" i="4" a="1"/>
  <c r="D9048" i="4" s="1"/>
  <c r="D8663" i="4" a="1"/>
  <c r="D8663" i="4" s="1"/>
  <c r="D8664" i="4" a="1"/>
  <c r="D8664" i="4" s="1"/>
  <c r="D8665" i="4" a="1"/>
  <c r="D8665" i="4" s="1"/>
  <c r="D8654" i="4" a="1"/>
  <c r="D8654" i="4" s="1"/>
  <c r="D8656" i="4" a="1"/>
  <c r="D8656" i="4" s="1"/>
  <c r="D8662" i="4" a="1"/>
  <c r="D8662" i="4" s="1"/>
  <c r="D8655" i="4" a="1"/>
  <c r="D8655" i="4" s="1"/>
  <c r="D8660" i="4" a="1"/>
  <c r="D8660" i="4" s="1"/>
  <c r="D8661" i="4" a="1"/>
  <c r="D8661" i="4" s="1"/>
  <c r="D8658" i="4" a="1"/>
  <c r="D8658" i="4" s="1"/>
  <c r="D8657" i="4" a="1"/>
  <c r="D8657" i="4" s="1"/>
  <c r="D8275" i="4" a="1"/>
  <c r="D8275" i="4" s="1"/>
  <c r="D8276" i="4" a="1"/>
  <c r="D8276" i="4" s="1"/>
  <c r="D8277" i="4" a="1"/>
  <c r="D8277" i="4" s="1"/>
  <c r="D8278" i="4" a="1"/>
  <c r="D8278" i="4" s="1"/>
  <c r="D8273" i="4" a="1"/>
  <c r="D8273" i="4" s="1"/>
  <c r="D8274" i="4" a="1"/>
  <c r="D8274" i="4" s="1"/>
  <c r="D8279" i="4" a="1"/>
  <c r="D8279" i="4" s="1"/>
  <c r="D8280" i="4" a="1"/>
  <c r="D8280" i="4" s="1"/>
  <c r="D8270" i="4" a="1"/>
  <c r="D8270" i="4" s="1"/>
  <c r="D8271" i="4" a="1"/>
  <c r="D8271" i="4" s="1"/>
  <c r="D8272" i="4" a="1"/>
  <c r="D8272" i="4" s="1"/>
  <c r="D8281" i="4" a="1"/>
  <c r="D8281" i="4" s="1"/>
  <c r="D7887" i="4" a="1"/>
  <c r="D7887" i="4" s="1"/>
  <c r="D7888" i="4" a="1"/>
  <c r="D7888" i="4" s="1"/>
  <c r="D7894" i="4" a="1"/>
  <c r="D7894" i="4" s="1"/>
  <c r="D7895" i="4" a="1"/>
  <c r="D7895" i="4" s="1"/>
  <c r="D7896" i="4" a="1"/>
  <c r="D7896" i="4" s="1"/>
  <c r="D7897" i="4" a="1"/>
  <c r="D7897" i="4" s="1"/>
  <c r="D7886" i="4" a="1"/>
  <c r="D7886" i="4" s="1"/>
  <c r="D7889" i="4" a="1"/>
  <c r="D7889" i="4" s="1"/>
  <c r="D7892" i="4" a="1"/>
  <c r="D7892" i="4" s="1"/>
  <c r="D7890" i="4" a="1"/>
  <c r="D7890" i="4" s="1"/>
  <c r="D7891" i="4" a="1"/>
  <c r="D7891" i="4" s="1"/>
  <c r="D7893" i="4" a="1"/>
  <c r="D7893" i="4" s="1"/>
  <c r="D7511" i="4" a="1"/>
  <c r="D7511" i="4" s="1"/>
  <c r="D7512" i="4" a="1"/>
  <c r="D7512" i="4" s="1"/>
  <c r="D7513" i="4" a="1"/>
  <c r="D7513" i="4" s="1"/>
  <c r="D7504" i="4" a="1"/>
  <c r="D7504" i="4" s="1"/>
  <c r="D7507" i="4" a="1"/>
  <c r="D7507" i="4" s="1"/>
  <c r="D7508" i="4" a="1"/>
  <c r="D7508" i="4" s="1"/>
  <c r="D7509" i="4" a="1"/>
  <c r="D7509" i="4" s="1"/>
  <c r="D7510" i="4" a="1"/>
  <c r="D7510" i="4" s="1"/>
  <c r="D7502" i="4" a="1"/>
  <c r="D7502" i="4" s="1"/>
  <c r="D7503" i="4" a="1"/>
  <c r="D7503" i="4" s="1"/>
  <c r="D7505" i="4" a="1"/>
  <c r="D7505" i="4" s="1"/>
  <c r="D7506" i="4" a="1"/>
  <c r="D7506" i="4" s="1"/>
  <c r="D7123" i="4" a="1"/>
  <c r="D7123" i="4" s="1"/>
  <c r="D7119" i="4" a="1"/>
  <c r="D7119" i="4" s="1"/>
  <c r="D7120" i="4" a="1"/>
  <c r="D7120" i="4" s="1"/>
  <c r="D7121" i="4" a="1"/>
  <c r="D7121" i="4" s="1"/>
  <c r="D7122" i="4" a="1"/>
  <c r="D7122" i="4" s="1"/>
  <c r="D7118" i="4" a="1"/>
  <c r="D7118" i="4" s="1"/>
  <c r="D7124" i="4" a="1"/>
  <c r="D7124" i="4" s="1"/>
  <c r="D7125" i="4" a="1"/>
  <c r="D7125" i="4" s="1"/>
  <c r="D7129" i="4" a="1"/>
  <c r="D7129" i="4" s="1"/>
  <c r="D7126" i="4" a="1"/>
  <c r="D7126" i="4" s="1"/>
  <c r="D7127" i="4" a="1"/>
  <c r="D7127" i="4" s="1"/>
  <c r="D7128" i="4" a="1"/>
  <c r="D7128" i="4" s="1"/>
  <c r="D6739" i="4" a="1"/>
  <c r="D6739" i="4" s="1"/>
  <c r="D6734" i="4" a="1"/>
  <c r="D6734" i="4" s="1"/>
  <c r="D6736" i="4" a="1"/>
  <c r="D6736" i="4" s="1"/>
  <c r="D6740" i="4" a="1"/>
  <c r="D6740" i="4" s="1"/>
  <c r="D6742" i="4" a="1"/>
  <c r="D6742" i="4" s="1"/>
  <c r="D6735" i="4" a="1"/>
  <c r="D6735" i="4" s="1"/>
  <c r="D6737" i="4" a="1"/>
  <c r="D6737" i="4" s="1"/>
  <c r="D6738" i="4" a="1"/>
  <c r="D6738" i="4" s="1"/>
  <c r="D6741" i="4" a="1"/>
  <c r="D6741" i="4" s="1"/>
  <c r="D6744" i="4" a="1"/>
  <c r="D6744" i="4" s="1"/>
  <c r="D6745" i="4" a="1"/>
  <c r="D6745" i="4" s="1"/>
  <c r="D6743" i="4" a="1"/>
  <c r="D6743" i="4" s="1"/>
  <c r="D6359" i="4" a="1"/>
  <c r="D6359" i="4" s="1"/>
  <c r="D6360" i="4" a="1"/>
  <c r="D6360" i="4" s="1"/>
  <c r="D6350" i="4" a="1"/>
  <c r="D6350" i="4" s="1"/>
  <c r="D6351" i="4" a="1"/>
  <c r="D6351" i="4" s="1"/>
  <c r="D6352" i="4" a="1"/>
  <c r="D6352" i="4" s="1"/>
  <c r="D6353" i="4" a="1"/>
  <c r="D6353" i="4" s="1"/>
  <c r="D6354" i="4" a="1"/>
  <c r="D6354" i="4" s="1"/>
  <c r="D6355" i="4" a="1"/>
  <c r="D6355" i="4" s="1"/>
  <c r="D6356" i="4" a="1"/>
  <c r="D6356" i="4" s="1"/>
  <c r="D6361" i="4" a="1"/>
  <c r="D6361" i="4" s="1"/>
  <c r="D6357" i="4" a="1"/>
  <c r="D6357" i="4" s="1"/>
  <c r="D5975" i="4" a="1"/>
  <c r="D5975" i="4" s="1"/>
  <c r="D5976" i="4" a="1"/>
  <c r="D5976" i="4" s="1"/>
  <c r="D5967" i="4" a="1"/>
  <c r="D5967" i="4" s="1"/>
  <c r="D5968" i="4" a="1"/>
  <c r="D5968" i="4" s="1"/>
  <c r="D5969" i="4" a="1"/>
  <c r="D5969" i="4" s="1"/>
  <c r="D5974" i="4" a="1"/>
  <c r="D5974" i="4" s="1"/>
  <c r="D5977" i="4" a="1"/>
  <c r="D5977" i="4" s="1"/>
  <c r="D5970" i="4" a="1"/>
  <c r="D5970" i="4" s="1"/>
  <c r="D5971" i="4" a="1"/>
  <c r="D5971" i="4" s="1"/>
  <c r="D5966" i="4" a="1"/>
  <c r="D5966" i="4" s="1"/>
  <c r="D5972" i="4" a="1"/>
  <c r="D5972" i="4" s="1"/>
  <c r="D5973" i="4" a="1"/>
  <c r="D5973" i="4" s="1"/>
  <c r="D5588" i="4" a="1"/>
  <c r="D5588" i="4" s="1"/>
  <c r="D5590" i="4" a="1"/>
  <c r="D5590" i="4" s="1"/>
  <c r="D5591" i="4" a="1"/>
  <c r="D5591" i="4" s="1"/>
  <c r="D5592" i="4" a="1"/>
  <c r="D5592" i="4" s="1"/>
  <c r="D5583" i="4" a="1"/>
  <c r="D5583" i="4" s="1"/>
  <c r="D5584" i="4" a="1"/>
  <c r="D5584" i="4" s="1"/>
  <c r="D5585" i="4" a="1"/>
  <c r="D5585" i="4" s="1"/>
  <c r="D5587" i="4" a="1"/>
  <c r="D5587" i="4" s="1"/>
  <c r="D5589" i="4" a="1"/>
  <c r="D5589" i="4" s="1"/>
  <c r="D5582" i="4" a="1"/>
  <c r="D5582" i="4" s="1"/>
  <c r="D5586" i="4" a="1"/>
  <c r="D5586" i="4" s="1"/>
  <c r="D5593" i="4" a="1"/>
  <c r="D5593" i="4" s="1"/>
  <c r="D5204" i="4" a="1"/>
  <c r="D5204" i="4" s="1"/>
  <c r="D5198" i="4" a="1"/>
  <c r="D5198" i="4" s="1"/>
  <c r="D5199" i="4" a="1"/>
  <c r="D5199" i="4" s="1"/>
  <c r="D5207" i="4" a="1"/>
  <c r="D5207" i="4" s="1"/>
  <c r="D5200" i="4" a="1"/>
  <c r="D5200" i="4" s="1"/>
  <c r="D5201" i="4" a="1"/>
  <c r="D5201" i="4" s="1"/>
  <c r="D5209" i="4" a="1"/>
  <c r="D5209" i="4" s="1"/>
  <c r="D5205" i="4" a="1"/>
  <c r="D5205" i="4" s="1"/>
  <c r="D5202" i="4" a="1"/>
  <c r="D5202" i="4" s="1"/>
  <c r="D5203" i="4" a="1"/>
  <c r="D5203" i="4" s="1"/>
  <c r="D5208" i="4" a="1"/>
  <c r="D5208" i="4" s="1"/>
  <c r="D5206" i="4" a="1"/>
  <c r="D5206" i="4" s="1"/>
  <c r="D4814" i="4" a="1"/>
  <c r="D4814" i="4" s="1"/>
  <c r="D4821" i="4" a="1"/>
  <c r="D4821" i="4" s="1"/>
  <c r="D4815" i="4" a="1"/>
  <c r="D4815" i="4" s="1"/>
  <c r="D4823" i="4" a="1"/>
  <c r="D4823" i="4" s="1"/>
  <c r="D4816" i="4" a="1"/>
  <c r="D4816" i="4" s="1"/>
  <c r="D4824" i="4" a="1"/>
  <c r="D4824" i="4" s="1"/>
  <c r="D4819" i="4" a="1"/>
  <c r="D4819" i="4" s="1"/>
  <c r="D4820" i="4" a="1"/>
  <c r="D4820" i="4" s="1"/>
  <c r="D4817" i="4" a="1"/>
  <c r="D4817" i="4" s="1"/>
  <c r="D4825" i="4" a="1"/>
  <c r="D4825" i="4" s="1"/>
  <c r="D4818" i="4" a="1"/>
  <c r="D4818" i="4" s="1"/>
  <c r="D4822" i="4" a="1"/>
  <c r="D4822" i="4" s="1"/>
  <c r="D4430" i="4" a="1"/>
  <c r="D4430" i="4" s="1"/>
  <c r="D4437" i="4" a="1"/>
  <c r="D4437" i="4" s="1"/>
  <c r="D4438" i="4" a="1"/>
  <c r="D4438" i="4" s="1"/>
  <c r="D4439" i="4" a="1"/>
  <c r="D4439" i="4" s="1"/>
  <c r="D4440" i="4" a="1"/>
  <c r="D4440" i="4" s="1"/>
  <c r="D4441" i="4" a="1"/>
  <c r="D4441" i="4" s="1"/>
  <c r="D4431" i="4" a="1"/>
  <c r="D4431" i="4" s="1"/>
  <c r="D4432" i="4" a="1"/>
  <c r="D4432" i="4" s="1"/>
  <c r="D4433" i="4" a="1"/>
  <c r="D4433" i="4" s="1"/>
  <c r="D4434" i="4" a="1"/>
  <c r="D4434" i="4" s="1"/>
  <c r="D4435" i="4" a="1"/>
  <c r="D4435" i="4" s="1"/>
  <c r="D4436" i="4" a="1"/>
  <c r="D4436" i="4" s="1"/>
  <c r="D4048" i="4" a="1"/>
  <c r="D4048" i="4" s="1"/>
  <c r="D4049" i="4" a="1"/>
  <c r="D4049" i="4" s="1"/>
  <c r="D4050" i="4" a="1"/>
  <c r="D4050" i="4" s="1"/>
  <c r="D4057" i="4" a="1"/>
  <c r="D4057" i="4" s="1"/>
  <c r="D4052" i="4" a="1"/>
  <c r="D4052" i="4" s="1"/>
  <c r="D4053" i="4" a="1"/>
  <c r="D4053" i="4" s="1"/>
  <c r="D4054" i="4" a="1"/>
  <c r="D4054" i="4" s="1"/>
  <c r="D4055" i="4" a="1"/>
  <c r="D4055" i="4" s="1"/>
  <c r="D4056" i="4" a="1"/>
  <c r="D4056" i="4" s="1"/>
  <c r="D4047" i="4" a="1"/>
  <c r="D4047" i="4" s="1"/>
  <c r="D4051" i="4" a="1"/>
  <c r="D4051" i="4" s="1"/>
  <c r="D4046" i="4" a="1"/>
  <c r="D4046" i="4" s="1"/>
  <c r="D3664" i="4" a="1"/>
  <c r="D3664" i="4" s="1"/>
  <c r="D3665" i="4" a="1"/>
  <c r="D3665" i="4" s="1"/>
  <c r="D3666" i="4" a="1"/>
  <c r="D3666" i="4" s="1"/>
  <c r="D3673" i="4" a="1"/>
  <c r="D3673" i="4" s="1"/>
  <c r="D3662" i="4" a="1"/>
  <c r="D3662" i="4" s="1"/>
  <c r="D3663" i="4" a="1"/>
  <c r="D3663" i="4" s="1"/>
  <c r="D3670" i="4" a="1"/>
  <c r="D3670" i="4" s="1"/>
  <c r="D3671" i="4" a="1"/>
  <c r="D3671" i="4" s="1"/>
  <c r="D3667" i="4" a="1"/>
  <c r="D3667" i="4" s="1"/>
  <c r="D3668" i="4" a="1"/>
  <c r="D3668" i="4" s="1"/>
  <c r="D3669" i="4" a="1"/>
  <c r="D3669" i="4" s="1"/>
  <c r="D3672" i="4" a="1"/>
  <c r="D3672" i="4" s="1"/>
  <c r="D3280" i="4" a="1"/>
  <c r="D3280" i="4" s="1"/>
  <c r="D3281" i="4" a="1"/>
  <c r="D3281" i="4" s="1"/>
  <c r="D3282" i="4" a="1"/>
  <c r="D3282" i="4" s="1"/>
  <c r="D3289" i="4" a="1"/>
  <c r="D3289" i="4" s="1"/>
  <c r="D3286" i="4" a="1"/>
  <c r="D3286" i="4" s="1"/>
  <c r="D3287" i="4" a="1"/>
  <c r="D3287" i="4" s="1"/>
  <c r="D3279" i="4" a="1"/>
  <c r="D3279" i="4" s="1"/>
  <c r="D3283" i="4" a="1"/>
  <c r="D3283" i="4" s="1"/>
  <c r="D3284" i="4" a="1"/>
  <c r="D3284" i="4" s="1"/>
  <c r="D3288" i="4" a="1"/>
  <c r="D3288" i="4" s="1"/>
  <c r="D3278" i="4" a="1"/>
  <c r="D3278" i="4" s="1"/>
  <c r="D3285" i="4" a="1"/>
  <c r="D3285" i="4" s="1"/>
  <c r="D2905" i="4" a="1"/>
  <c r="D2905" i="4" s="1"/>
  <c r="D2904" i="4" a="1"/>
  <c r="D2904" i="4" s="1"/>
  <c r="D2894" i="4" a="1"/>
  <c r="D2894" i="4" s="1"/>
  <c r="D2901" i="4" a="1"/>
  <c r="D2901" i="4" s="1"/>
  <c r="D2903" i="4" a="1"/>
  <c r="D2903" i="4" s="1"/>
  <c r="D2895" i="4" a="1"/>
  <c r="D2895" i="4" s="1"/>
  <c r="D2900" i="4" a="1"/>
  <c r="D2900" i="4" s="1"/>
  <c r="D2902" i="4" a="1"/>
  <c r="D2902" i="4" s="1"/>
  <c r="D2896" i="4" a="1"/>
  <c r="D2896" i="4" s="1"/>
  <c r="D2897" i="4" a="1"/>
  <c r="D2897" i="4" s="1"/>
  <c r="D2898" i="4" a="1"/>
  <c r="D2898" i="4" s="1"/>
  <c r="D2899" i="4" a="1"/>
  <c r="D2899" i="4" s="1"/>
  <c r="D2519" i="4" a="1"/>
  <c r="D2519" i="4" s="1"/>
  <c r="D2520" i="4" a="1"/>
  <c r="D2520" i="4" s="1"/>
  <c r="D2516" i="4" a="1"/>
  <c r="D2516" i="4" s="1"/>
  <c r="D2517" i="4" a="1"/>
  <c r="D2517" i="4" s="1"/>
  <c r="D2518" i="4" a="1"/>
  <c r="D2518" i="4" s="1"/>
  <c r="D2521" i="4" a="1"/>
  <c r="D2521" i="4" s="1"/>
  <c r="D2511" i="4" a="1"/>
  <c r="D2511" i="4" s="1"/>
  <c r="D2512" i="4" a="1"/>
  <c r="D2512" i="4" s="1"/>
  <c r="D2513" i="4" a="1"/>
  <c r="D2513" i="4" s="1"/>
  <c r="D2510" i="4" a="1"/>
  <c r="D2510" i="4" s="1"/>
  <c r="D2514" i="4" a="1"/>
  <c r="D2514" i="4" s="1"/>
  <c r="D2515" i="4" a="1"/>
  <c r="D2515" i="4" s="1"/>
  <c r="D2133" i="4" a="1"/>
  <c r="D2133" i="4" s="1"/>
  <c r="D2134" i="4" a="1"/>
  <c r="D2134" i="4" s="1"/>
  <c r="D2135" i="4" a="1"/>
  <c r="D2135" i="4" s="1"/>
  <c r="D2136" i="4" a="1"/>
  <c r="D2136" i="4" s="1"/>
  <c r="D2137" i="4" a="1"/>
  <c r="D2137" i="4" s="1"/>
  <c r="D2126" i="4" a="1"/>
  <c r="D2126" i="4" s="1"/>
  <c r="D2131" i="4" a="1"/>
  <c r="D2131" i="4" s="1"/>
  <c r="D2132" i="4" a="1"/>
  <c r="D2132" i="4" s="1"/>
  <c r="D2127" i="4" a="1"/>
  <c r="D2127" i="4" s="1"/>
  <c r="D2130" i="4" a="1"/>
  <c r="D2130" i="4" s="1"/>
  <c r="D2128" i="4" a="1"/>
  <c r="D2128" i="4" s="1"/>
  <c r="D2129" i="4" a="1"/>
  <c r="D2129" i="4" s="1"/>
  <c r="D1752" i="4" a="1"/>
  <c r="D1752" i="4" s="1"/>
  <c r="D1753" i="4" a="1"/>
  <c r="D1753" i="4" s="1"/>
  <c r="D1743" i="4" a="1"/>
  <c r="D1743" i="4" s="1"/>
  <c r="D1744" i="4" a="1"/>
  <c r="D1744" i="4" s="1"/>
  <c r="D1745" i="4" a="1"/>
  <c r="D1745" i="4" s="1"/>
  <c r="D1746" i="4" a="1"/>
  <c r="D1746" i="4" s="1"/>
  <c r="D1747" i="4" a="1"/>
  <c r="D1747" i="4" s="1"/>
  <c r="D1742" i="4" a="1"/>
  <c r="D1742" i="4" s="1"/>
  <c r="D1748" i="4" a="1"/>
  <c r="D1748" i="4" s="1"/>
  <c r="D1749" i="4" a="1"/>
  <c r="D1749" i="4" s="1"/>
  <c r="D1750" i="4" a="1"/>
  <c r="D1750" i="4" s="1"/>
  <c r="D1751" i="4" a="1"/>
  <c r="D1751" i="4" s="1"/>
  <c r="D1358" i="4" a="1"/>
  <c r="D1358" i="4" s="1"/>
  <c r="D1359" i="4" a="1"/>
  <c r="D1359" i="4" s="1"/>
  <c r="D1360" i="4" a="1"/>
  <c r="D1360" i="4" s="1"/>
  <c r="D1361" i="4" a="1"/>
  <c r="D1361" i="4" s="1"/>
  <c r="D1362" i="4" a="1"/>
  <c r="D1362" i="4" s="1"/>
  <c r="D1369" i="4" a="1"/>
  <c r="D1369" i="4" s="1"/>
  <c r="D1367" i="4" a="1"/>
  <c r="D1367" i="4" s="1"/>
  <c r="D1368" i="4" a="1"/>
  <c r="D1368" i="4" s="1"/>
  <c r="D1364" i="4" a="1"/>
  <c r="D1364" i="4" s="1"/>
  <c r="D1366" i="4" a="1"/>
  <c r="D1366" i="4" s="1"/>
  <c r="D1365" i="4" a="1"/>
  <c r="D1365" i="4" s="1"/>
  <c r="D1363" i="4" a="1"/>
  <c r="D1363" i="4" s="1"/>
  <c r="D979" i="4" a="1"/>
  <c r="D979" i="4" s="1"/>
  <c r="D980" i="4" a="1"/>
  <c r="D980" i="4" s="1"/>
  <c r="D981" i="4" a="1"/>
  <c r="D981" i="4" s="1"/>
  <c r="D974" i="4" a="1"/>
  <c r="D974" i="4" s="1"/>
  <c r="D975" i="4" a="1"/>
  <c r="D975" i="4" s="1"/>
  <c r="D976" i="4" a="1"/>
  <c r="D976" i="4" s="1"/>
  <c r="D982" i="4" a="1"/>
  <c r="D982" i="4" s="1"/>
  <c r="D983" i="4" a="1"/>
  <c r="D983" i="4" s="1"/>
  <c r="D984" i="4" a="1"/>
  <c r="D984" i="4" s="1"/>
  <c r="D985" i="4" a="1"/>
  <c r="D985" i="4" s="1"/>
  <c r="D978" i="4" a="1"/>
  <c r="D978" i="4" s="1"/>
  <c r="D977" i="4" a="1"/>
  <c r="D977" i="4" s="1"/>
  <c r="D595" i="4" a="1"/>
  <c r="D595" i="4" s="1"/>
  <c r="D596" i="4" a="1"/>
  <c r="D596" i="4" s="1"/>
  <c r="D597" i="4" a="1"/>
  <c r="D597" i="4" s="1"/>
  <c r="D600" i="4" a="1"/>
  <c r="D600" i="4" s="1"/>
  <c r="D601" i="4" a="1"/>
  <c r="D601" i="4" s="1"/>
  <c r="D593" i="4" a="1"/>
  <c r="D593" i="4" s="1"/>
  <c r="D594" i="4" a="1"/>
  <c r="D594" i="4" s="1"/>
  <c r="D598" i="4" a="1"/>
  <c r="D598" i="4" s="1"/>
  <c r="D590" i="4" a="1"/>
  <c r="D590" i="4" s="1"/>
  <c r="D591" i="4" a="1"/>
  <c r="D591" i="4" s="1"/>
  <c r="D592" i="4" a="1"/>
  <c r="D592" i="4" s="1"/>
  <c r="D599" i="4" a="1"/>
  <c r="D599" i="4" s="1"/>
  <c r="D211" i="4" a="1"/>
  <c r="D211" i="4" s="1"/>
  <c r="D212" i="4" a="1"/>
  <c r="D212" i="4" s="1"/>
  <c r="D213" i="4" a="1"/>
  <c r="D213" i="4" s="1"/>
  <c r="D209" i="4" a="1"/>
  <c r="D209" i="4" s="1"/>
  <c r="D210" i="4" a="1"/>
  <c r="D210" i="4" s="1"/>
  <c r="D214" i="4" a="1"/>
  <c r="D214" i="4" s="1"/>
  <c r="D206" i="4" a="1"/>
  <c r="D206" i="4" s="1"/>
  <c r="D207" i="4" a="1"/>
  <c r="D207" i="4" s="1"/>
  <c r="D208" i="4" a="1"/>
  <c r="D208" i="4" s="1"/>
  <c r="D215" i="4" a="1"/>
  <c r="D215" i="4" s="1"/>
  <c r="D216" i="4" a="1"/>
  <c r="D216" i="4" s="1"/>
  <c r="D217" i="4" a="1"/>
  <c r="D217" i="4" s="1"/>
  <c r="D11983" i="4" a="1"/>
  <c r="D11983" i="4" s="1"/>
  <c r="D11959" i="4" a="1"/>
  <c r="D11959" i="4" s="1"/>
  <c r="D11931" i="4" a="1"/>
  <c r="D11931" i="4" s="1"/>
  <c r="D11878" i="4" a="1"/>
  <c r="D11878" i="4" s="1"/>
  <c r="D11850" i="4" a="1"/>
  <c r="D11850" i="4" s="1"/>
  <c r="D11822" i="4" a="1"/>
  <c r="D11822" i="4" s="1"/>
  <c r="D11689" i="4" a="1"/>
  <c r="D11689" i="4" s="1"/>
  <c r="D11661" i="4" a="1"/>
  <c r="D11661" i="4" s="1"/>
  <c r="D11632" i="4" a="1"/>
  <c r="D11632" i="4" s="1"/>
  <c r="D11491" i="4" a="1"/>
  <c r="D11491" i="4" s="1"/>
  <c r="D11300" i="4" a="1"/>
  <c r="D11300" i="4" s="1"/>
  <c r="D11267" i="4" a="1"/>
  <c r="D11267" i="4" s="1"/>
  <c r="D11226" i="4" a="1"/>
  <c r="D11226" i="4" s="1"/>
  <c r="D11151" i="4" a="1"/>
  <c r="D11151" i="4" s="1"/>
  <c r="D11114" i="4" a="1"/>
  <c r="D11114" i="4" s="1"/>
  <c r="D11076" i="4" a="1"/>
  <c r="D11076" i="4" s="1"/>
  <c r="D10809" i="4" a="1"/>
  <c r="D10809" i="4" s="1"/>
  <c r="D10745" i="4" a="1"/>
  <c r="D10745" i="4" s="1"/>
  <c r="D10498" i="4" a="1"/>
  <c r="D10498" i="4" s="1"/>
  <c r="D10227" i="4" a="1"/>
  <c r="D10227" i="4" s="1"/>
  <c r="D9234" i="4" a="1"/>
  <c r="D9234" i="4" s="1"/>
  <c r="D9088" i="4" a="1"/>
  <c r="D9088" i="4" s="1"/>
  <c r="D8900" i="4" a="1"/>
  <c r="D8900" i="4" s="1"/>
  <c r="D8446" i="4" a="1"/>
  <c r="D8446" i="4" s="1"/>
  <c r="D11714" i="4" a="1"/>
  <c r="D11714" i="4" s="1"/>
  <c r="D11715" i="4" a="1"/>
  <c r="D11715" i="4" s="1"/>
  <c r="D11716" i="4" a="1"/>
  <c r="D11716" i="4" s="1"/>
  <c r="D11717" i="4" a="1"/>
  <c r="D11717" i="4" s="1"/>
  <c r="D11340" i="4" a="1"/>
  <c r="D11340" i="4" s="1"/>
  <c r="D11341" i="4" a="1"/>
  <c r="D11341" i="4" s="1"/>
  <c r="D11333" i="4" a="1"/>
  <c r="D11333" i="4" s="1"/>
  <c r="D11335" i="4" a="1"/>
  <c r="D11335" i="4" s="1"/>
  <c r="D11337" i="4" a="1"/>
  <c r="D11337" i="4" s="1"/>
  <c r="D10956" i="4" a="1"/>
  <c r="D10956" i="4" s="1"/>
  <c r="D10957" i="4" a="1"/>
  <c r="D10957" i="4" s="1"/>
  <c r="D10955" i="4" a="1"/>
  <c r="D10955" i="4" s="1"/>
  <c r="D10947" i="4" a="1"/>
  <c r="D10947" i="4" s="1"/>
  <c r="D10949" i="4" a="1"/>
  <c r="D10949" i="4" s="1"/>
  <c r="D10573" i="4" a="1"/>
  <c r="D10573" i="4" s="1"/>
  <c r="D10565" i="4" a="1"/>
  <c r="D10565" i="4" s="1"/>
  <c r="D10572" i="4" a="1"/>
  <c r="D10572" i="4" s="1"/>
  <c r="D10564" i="4" a="1"/>
  <c r="D10564" i="4" s="1"/>
  <c r="D10567" i="4" a="1"/>
  <c r="D10567" i="4" s="1"/>
  <c r="D10178" i="4" a="1"/>
  <c r="D10178" i="4" s="1"/>
  <c r="D10179" i="4" a="1"/>
  <c r="D10179" i="4" s="1"/>
  <c r="D10186" i="4" a="1"/>
  <c r="D10186" i="4" s="1"/>
  <c r="D10187" i="4" a="1"/>
  <c r="D10187" i="4" s="1"/>
  <c r="D10188" i="4" a="1"/>
  <c r="D10188" i="4" s="1"/>
  <c r="D10180" i="4" a="1"/>
  <c r="D10180" i="4" s="1"/>
  <c r="D10181" i="4" a="1"/>
  <c r="D10181" i="4" s="1"/>
  <c r="D10182" i="4" a="1"/>
  <c r="D10182" i="4" s="1"/>
  <c r="D10183" i="4" a="1"/>
  <c r="D10183" i="4" s="1"/>
  <c r="D10184" i="4" a="1"/>
  <c r="D10184" i="4" s="1"/>
  <c r="D10189" i="4" a="1"/>
  <c r="D10189" i="4" s="1"/>
  <c r="D10185" i="4" a="1"/>
  <c r="D10185" i="4" s="1"/>
  <c r="D9794" i="4" a="1"/>
  <c r="D9794" i="4" s="1"/>
  <c r="D9795" i="4" a="1"/>
  <c r="D9795" i="4" s="1"/>
  <c r="D9796" i="4" a="1"/>
  <c r="D9796" i="4" s="1"/>
  <c r="D9803" i="4" a="1"/>
  <c r="D9803" i="4" s="1"/>
  <c r="D9799" i="4" a="1"/>
  <c r="D9799" i="4" s="1"/>
  <c r="D9800" i="4" a="1"/>
  <c r="D9800" i="4" s="1"/>
  <c r="D9801" i="4" a="1"/>
  <c r="D9801" i="4" s="1"/>
  <c r="D9797" i="4" a="1"/>
  <c r="D9797" i="4" s="1"/>
  <c r="D9798" i="4" a="1"/>
  <c r="D9798" i="4" s="1"/>
  <c r="D9804" i="4" a="1"/>
  <c r="D9804" i="4" s="1"/>
  <c r="D9421" i="4" a="1"/>
  <c r="D9421" i="4" s="1"/>
  <c r="D9412" i="4" a="1"/>
  <c r="D9412" i="4" s="1"/>
  <c r="D9413" i="4" a="1"/>
  <c r="D9413" i="4" s="1"/>
  <c r="D9414" i="4" a="1"/>
  <c r="D9414" i="4" s="1"/>
  <c r="D9415" i="4" a="1"/>
  <c r="D9415" i="4" s="1"/>
  <c r="D9416" i="4" a="1"/>
  <c r="D9416" i="4" s="1"/>
  <c r="D9417" i="4" a="1"/>
  <c r="D9417" i="4" s="1"/>
  <c r="D9419" i="4" a="1"/>
  <c r="D9419" i="4" s="1"/>
  <c r="D9420" i="4" a="1"/>
  <c r="D9420" i="4" s="1"/>
  <c r="D9418" i="4" a="1"/>
  <c r="D9418" i="4" s="1"/>
  <c r="D9037" i="4" a="1"/>
  <c r="D9037" i="4" s="1"/>
  <c r="D9032" i="4" a="1"/>
  <c r="D9032" i="4" s="1"/>
  <c r="D9033" i="4" a="1"/>
  <c r="D9033" i="4" s="1"/>
  <c r="D9034" i="4" a="1"/>
  <c r="D9034" i="4" s="1"/>
  <c r="D9035" i="4" a="1"/>
  <c r="D9035" i="4" s="1"/>
  <c r="D9026" i="4" a="1"/>
  <c r="D9026" i="4" s="1"/>
  <c r="D9030" i="4" a="1"/>
  <c r="D9030" i="4" s="1"/>
  <c r="D9027" i="4" a="1"/>
  <c r="D9027" i="4" s="1"/>
  <c r="D9028" i="4" a="1"/>
  <c r="D9028" i="4" s="1"/>
  <c r="D9029" i="4" a="1"/>
  <c r="D9029" i="4" s="1"/>
  <c r="D8647" i="4" a="1"/>
  <c r="D8647" i="4" s="1"/>
  <c r="D8648" i="4" a="1"/>
  <c r="D8648" i="4" s="1"/>
  <c r="D8649" i="4" a="1"/>
  <c r="D8649" i="4" s="1"/>
  <c r="D8652" i="4" a="1"/>
  <c r="D8652" i="4" s="1"/>
  <c r="D8653" i="4" a="1"/>
  <c r="D8653" i="4" s="1"/>
  <c r="D8643" i="4" a="1"/>
  <c r="D8643" i="4" s="1"/>
  <c r="D8644" i="4" a="1"/>
  <c r="D8644" i="4" s="1"/>
  <c r="D8642" i="4" a="1"/>
  <c r="D8642" i="4" s="1"/>
  <c r="D8645" i="4" a="1"/>
  <c r="D8645" i="4" s="1"/>
  <c r="D8646" i="4" a="1"/>
  <c r="D8646" i="4" s="1"/>
  <c r="D8651" i="4" a="1"/>
  <c r="D8651" i="4" s="1"/>
  <c r="D8650" i="4" a="1"/>
  <c r="D8650" i="4" s="1"/>
  <c r="D8267" i="4" a="1"/>
  <c r="D8267" i="4" s="1"/>
  <c r="D8268" i="4" a="1"/>
  <c r="D8268" i="4" s="1"/>
  <c r="D8269" i="4" a="1"/>
  <c r="D8269" i="4" s="1"/>
  <c r="D8260" i="4" a="1"/>
  <c r="D8260" i="4" s="1"/>
  <c r="D8258" i="4" a="1"/>
  <c r="D8258" i="4" s="1"/>
  <c r="D8259" i="4" a="1"/>
  <c r="D8259" i="4" s="1"/>
  <c r="D8263" i="4" a="1"/>
  <c r="D8263" i="4" s="1"/>
  <c r="D8262" i="4" a="1"/>
  <c r="D8262" i="4" s="1"/>
  <c r="D8264" i="4" a="1"/>
  <c r="D8264" i="4" s="1"/>
  <c r="D8265" i="4" a="1"/>
  <c r="D8265" i="4" s="1"/>
  <c r="D8266" i="4" a="1"/>
  <c r="D8266" i="4" s="1"/>
  <c r="D8261" i="4" a="1"/>
  <c r="D8261" i="4" s="1"/>
  <c r="D7875" i="4" a="1"/>
  <c r="D7875" i="4" s="1"/>
  <c r="D7876" i="4" a="1"/>
  <c r="D7876" i="4" s="1"/>
  <c r="D7877" i="4" a="1"/>
  <c r="D7877" i="4" s="1"/>
  <c r="D7884" i="4" a="1"/>
  <c r="D7884" i="4" s="1"/>
  <c r="D7878" i="4" a="1"/>
  <c r="D7878" i="4" s="1"/>
  <c r="D7879" i="4" a="1"/>
  <c r="D7879" i="4" s="1"/>
  <c r="D7880" i="4" a="1"/>
  <c r="D7880" i="4" s="1"/>
  <c r="D7881" i="4" a="1"/>
  <c r="D7881" i="4" s="1"/>
  <c r="D7882" i="4" a="1"/>
  <c r="D7882" i="4" s="1"/>
  <c r="D7883" i="4" a="1"/>
  <c r="D7883" i="4" s="1"/>
  <c r="D7885" i="4" a="1"/>
  <c r="D7885" i="4" s="1"/>
  <c r="D7874" i="4" a="1"/>
  <c r="D7874" i="4" s="1"/>
  <c r="D7498" i="4" a="1"/>
  <c r="D7498" i="4" s="1"/>
  <c r="D7499" i="4" a="1"/>
  <c r="D7499" i="4" s="1"/>
  <c r="D7500" i="4" a="1"/>
  <c r="D7500" i="4" s="1"/>
  <c r="D7501" i="4" a="1"/>
  <c r="D7501" i="4" s="1"/>
  <c r="D7493" i="4" a="1"/>
  <c r="D7493" i="4" s="1"/>
  <c r="D7494" i="4" a="1"/>
  <c r="D7494" i="4" s="1"/>
  <c r="D7497" i="4" a="1"/>
  <c r="D7497" i="4" s="1"/>
  <c r="D7490" i="4" a="1"/>
  <c r="D7490" i="4" s="1"/>
  <c r="D7491" i="4" a="1"/>
  <c r="D7491" i="4" s="1"/>
  <c r="D7492" i="4" a="1"/>
  <c r="D7492" i="4" s="1"/>
  <c r="D7495" i="4" a="1"/>
  <c r="D7495" i="4" s="1"/>
  <c r="D7496" i="4" a="1"/>
  <c r="D7496" i="4" s="1"/>
  <c r="D7114" i="4" a="1"/>
  <c r="D7114" i="4" s="1"/>
  <c r="D7115" i="4" a="1"/>
  <c r="D7115" i="4" s="1"/>
  <c r="D7116" i="4" a="1"/>
  <c r="D7116" i="4" s="1"/>
  <c r="D7117" i="4" a="1"/>
  <c r="D7117" i="4" s="1"/>
  <c r="D7107" i="4" a="1"/>
  <c r="D7107" i="4" s="1"/>
  <c r="D7109" i="4" a="1"/>
  <c r="D7109" i="4" s="1"/>
  <c r="D7108" i="4" a="1"/>
  <c r="D7108" i="4" s="1"/>
  <c r="D7106" i="4" a="1"/>
  <c r="D7106" i="4" s="1"/>
  <c r="D7110" i="4" a="1"/>
  <c r="D7110" i="4" s="1"/>
  <c r="D7111" i="4" a="1"/>
  <c r="D7111" i="4" s="1"/>
  <c r="D7113" i="4" a="1"/>
  <c r="D7113" i="4" s="1"/>
  <c r="D7112" i="4" a="1"/>
  <c r="D7112" i="4" s="1"/>
  <c r="D6730" i="4" a="1"/>
  <c r="D6730" i="4" s="1"/>
  <c r="D6731" i="4" a="1"/>
  <c r="D6731" i="4" s="1"/>
  <c r="D6732" i="4" a="1"/>
  <c r="D6732" i="4" s="1"/>
  <c r="D6733" i="4" a="1"/>
  <c r="D6733" i="4" s="1"/>
  <c r="D6723" i="4" a="1"/>
  <c r="D6723" i="4" s="1"/>
  <c r="D6728" i="4" a="1"/>
  <c r="D6728" i="4" s="1"/>
  <c r="D6729" i="4" a="1"/>
  <c r="D6729" i="4" s="1"/>
  <c r="D6722" i="4" a="1"/>
  <c r="D6722" i="4" s="1"/>
  <c r="D6724" i="4" a="1"/>
  <c r="D6724" i="4" s="1"/>
  <c r="D6725" i="4" a="1"/>
  <c r="D6725" i="4" s="1"/>
  <c r="D6727" i="4" a="1"/>
  <c r="D6727" i="4" s="1"/>
  <c r="D6726" i="4" a="1"/>
  <c r="D6726" i="4" s="1"/>
  <c r="D6343" i="4" a="1"/>
  <c r="D6343" i="4" s="1"/>
  <c r="D6344" i="4" a="1"/>
  <c r="D6344" i="4" s="1"/>
  <c r="D6340" i="4" a="1"/>
  <c r="D6340" i="4" s="1"/>
  <c r="D6341" i="4" a="1"/>
  <c r="D6341" i="4" s="1"/>
  <c r="D6342" i="4" a="1"/>
  <c r="D6342" i="4" s="1"/>
  <c r="D6338" i="4" a="1"/>
  <c r="D6338" i="4" s="1"/>
  <c r="D6339" i="4" a="1"/>
  <c r="D6339" i="4" s="1"/>
  <c r="D6348" i="4" a="1"/>
  <c r="D6348" i="4" s="1"/>
  <c r="D6349" i="4" a="1"/>
  <c r="D6349" i="4" s="1"/>
  <c r="D6345" i="4" a="1"/>
  <c r="D6345" i="4" s="1"/>
  <c r="D6346" i="4" a="1"/>
  <c r="D6346" i="4" s="1"/>
  <c r="D6347" i="4" a="1"/>
  <c r="D6347" i="4" s="1"/>
  <c r="D5959" i="4" a="1"/>
  <c r="D5959" i="4" s="1"/>
  <c r="D5960" i="4" a="1"/>
  <c r="D5960" i="4" s="1"/>
  <c r="D5957" i="4" a="1"/>
  <c r="D5957" i="4" s="1"/>
  <c r="D5963" i="4" a="1"/>
  <c r="D5963" i="4" s="1"/>
  <c r="D5964" i="4" a="1"/>
  <c r="D5964" i="4" s="1"/>
  <c r="D5965" i="4" a="1"/>
  <c r="D5965" i="4" s="1"/>
  <c r="D5954" i="4" a="1"/>
  <c r="D5954" i="4" s="1"/>
  <c r="D5962" i="4" a="1"/>
  <c r="D5962" i="4" s="1"/>
  <c r="D5955" i="4" a="1"/>
  <c r="D5955" i="4" s="1"/>
  <c r="D5961" i="4" a="1"/>
  <c r="D5961" i="4" s="1"/>
  <c r="D5956" i="4" a="1"/>
  <c r="D5956" i="4" s="1"/>
  <c r="D5958" i="4" a="1"/>
  <c r="D5958" i="4" s="1"/>
  <c r="D5579" i="4" a="1"/>
  <c r="D5579" i="4" s="1"/>
  <c r="D5580" i="4" a="1"/>
  <c r="D5580" i="4" s="1"/>
  <c r="D5581" i="4" a="1"/>
  <c r="D5581" i="4" s="1"/>
  <c r="D5572" i="4" a="1"/>
  <c r="D5572" i="4" s="1"/>
  <c r="D5571" i="4" a="1"/>
  <c r="D5571" i="4" s="1"/>
  <c r="D5573" i="4" a="1"/>
  <c r="D5573" i="4" s="1"/>
  <c r="D5570" i="4" a="1"/>
  <c r="D5570" i="4" s="1"/>
  <c r="D5574" i="4" a="1"/>
  <c r="D5574" i="4" s="1"/>
  <c r="D5576" i="4" a="1"/>
  <c r="D5576" i="4" s="1"/>
  <c r="D5578" i="4" a="1"/>
  <c r="D5578" i="4" s="1"/>
  <c r="D5575" i="4" a="1"/>
  <c r="D5575" i="4" s="1"/>
  <c r="D5577" i="4" a="1"/>
  <c r="D5577" i="4" s="1"/>
  <c r="D5195" i="4" a="1"/>
  <c r="D5195" i="4" s="1"/>
  <c r="D5196" i="4" a="1"/>
  <c r="D5196" i="4" s="1"/>
  <c r="D5197" i="4" a="1"/>
  <c r="D5197" i="4" s="1"/>
  <c r="D5188" i="4" a="1"/>
  <c r="D5188" i="4" s="1"/>
  <c r="D5193" i="4" a="1"/>
  <c r="D5193" i="4" s="1"/>
  <c r="D5194" i="4" a="1"/>
  <c r="D5194" i="4" s="1"/>
  <c r="D5191" i="4" a="1"/>
  <c r="D5191" i="4" s="1"/>
  <c r="D5192" i="4" a="1"/>
  <c r="D5192" i="4" s="1"/>
  <c r="D5189" i="4" a="1"/>
  <c r="D5189" i="4" s="1"/>
  <c r="D5190" i="4" a="1"/>
  <c r="D5190" i="4" s="1"/>
  <c r="D5187" i="4" a="1"/>
  <c r="D5187" i="4" s="1"/>
  <c r="D5186" i="4" a="1"/>
  <c r="D5186" i="4" s="1"/>
  <c r="D4812" i="4" a="1"/>
  <c r="D4812" i="4" s="1"/>
  <c r="D4813" i="4" a="1"/>
  <c r="D4813" i="4" s="1"/>
  <c r="D4805" i="4" a="1"/>
  <c r="D4805" i="4" s="1"/>
  <c r="D4811" i="4" a="1"/>
  <c r="D4811" i="4" s="1"/>
  <c r="D4809" i="4" a="1"/>
  <c r="D4809" i="4" s="1"/>
  <c r="D4810" i="4" a="1"/>
  <c r="D4810" i="4" s="1"/>
  <c r="D4804" i="4" a="1"/>
  <c r="D4804" i="4" s="1"/>
  <c r="D4807" i="4" a="1"/>
  <c r="D4807" i="4" s="1"/>
  <c r="D4806" i="4" a="1"/>
  <c r="D4806" i="4" s="1"/>
  <c r="D4803" i="4" a="1"/>
  <c r="D4803" i="4" s="1"/>
  <c r="D4808" i="4" a="1"/>
  <c r="D4808" i="4" s="1"/>
  <c r="D4802" i="4" a="1"/>
  <c r="D4802" i="4" s="1"/>
  <c r="D4428" i="4" a="1"/>
  <c r="D4428" i="4" s="1"/>
  <c r="D4429" i="4" a="1"/>
  <c r="D4429" i="4" s="1"/>
  <c r="D4421" i="4" a="1"/>
  <c r="D4421" i="4" s="1"/>
  <c r="D4419" i="4" a="1"/>
  <c r="D4419" i="4" s="1"/>
  <c r="D4420" i="4" a="1"/>
  <c r="D4420" i="4" s="1"/>
  <c r="D4424" i="4" a="1"/>
  <c r="D4424" i="4" s="1"/>
  <c r="D4425" i="4" a="1"/>
  <c r="D4425" i="4" s="1"/>
  <c r="D4426" i="4" a="1"/>
  <c r="D4426" i="4" s="1"/>
  <c r="D4423" i="4" a="1"/>
  <c r="D4423" i="4" s="1"/>
  <c r="D4427" i="4" a="1"/>
  <c r="D4427" i="4" s="1"/>
  <c r="D4418" i="4" a="1"/>
  <c r="D4418" i="4" s="1"/>
  <c r="D4422" i="4" a="1"/>
  <c r="D4422" i="4" s="1"/>
  <c r="D4034" i="4" a="1"/>
  <c r="D4034" i="4" s="1"/>
  <c r="D4041" i="4" a="1"/>
  <c r="D4041" i="4" s="1"/>
  <c r="D4044" i="4" a="1"/>
  <c r="D4044" i="4" s="1"/>
  <c r="D4045" i="4" a="1"/>
  <c r="D4045" i="4" s="1"/>
  <c r="D4039" i="4" a="1"/>
  <c r="D4039" i="4" s="1"/>
  <c r="D4040" i="4" a="1"/>
  <c r="D4040" i="4" s="1"/>
  <c r="D4035" i="4" a="1"/>
  <c r="D4035" i="4" s="1"/>
  <c r="D4036" i="4" a="1"/>
  <c r="D4036" i="4" s="1"/>
  <c r="D4037" i="4" a="1"/>
  <c r="D4037" i="4" s="1"/>
  <c r="D4043" i="4" a="1"/>
  <c r="D4043" i="4" s="1"/>
  <c r="D4038" i="4" a="1"/>
  <c r="D4038" i="4" s="1"/>
  <c r="D4042" i="4" a="1"/>
  <c r="D4042" i="4" s="1"/>
  <c r="D3650" i="4" a="1"/>
  <c r="D3650" i="4" s="1"/>
  <c r="D3657" i="4" a="1"/>
  <c r="D3657" i="4" s="1"/>
  <c r="D3661" i="4" a="1"/>
  <c r="D3661" i="4" s="1"/>
  <c r="D3653" i="4" a="1"/>
  <c r="D3653" i="4" s="1"/>
  <c r="D3654" i="4" a="1"/>
  <c r="D3654" i="4" s="1"/>
  <c r="D3655" i="4" a="1"/>
  <c r="D3655" i="4" s="1"/>
  <c r="D3651" i="4" a="1"/>
  <c r="D3651" i="4" s="1"/>
  <c r="D3652" i="4" a="1"/>
  <c r="D3652" i="4" s="1"/>
  <c r="D3656" i="4" a="1"/>
  <c r="D3656" i="4" s="1"/>
  <c r="D3658" i="4" a="1"/>
  <c r="D3658" i="4" s="1"/>
  <c r="D3659" i="4" a="1"/>
  <c r="D3659" i="4" s="1"/>
  <c r="D3660" i="4" a="1"/>
  <c r="D3660" i="4" s="1"/>
  <c r="D3266" i="4" a="1"/>
  <c r="D3266" i="4" s="1"/>
  <c r="D3273" i="4" a="1"/>
  <c r="D3273" i="4" s="1"/>
  <c r="D3272" i="4" a="1"/>
  <c r="D3272" i="4" s="1"/>
  <c r="D3274" i="4" a="1"/>
  <c r="D3274" i="4" s="1"/>
  <c r="D3275" i="4" a="1"/>
  <c r="D3275" i="4" s="1"/>
  <c r="D3267" i="4" a="1"/>
  <c r="D3267" i="4" s="1"/>
  <c r="D3268" i="4" a="1"/>
  <c r="D3268" i="4" s="1"/>
  <c r="D3276" i="4" a="1"/>
  <c r="D3276" i="4" s="1"/>
  <c r="D3271" i="4" a="1"/>
  <c r="D3271" i="4" s="1"/>
  <c r="D3277" i="4" a="1"/>
  <c r="D3277" i="4" s="1"/>
  <c r="D3269" i="4" a="1"/>
  <c r="D3269" i="4" s="1"/>
  <c r="D3270" i="4" a="1"/>
  <c r="D3270" i="4" s="1"/>
  <c r="D2889" i="4" a="1"/>
  <c r="D2889" i="4" s="1"/>
  <c r="D2890" i="4" a="1"/>
  <c r="D2890" i="4" s="1"/>
  <c r="D2891" i="4" a="1"/>
  <c r="D2891" i="4" s="1"/>
  <c r="D2886" i="4" a="1"/>
  <c r="D2886" i="4" s="1"/>
  <c r="D2887" i="4" a="1"/>
  <c r="D2887" i="4" s="1"/>
  <c r="D2888" i="4" a="1"/>
  <c r="D2888" i="4" s="1"/>
  <c r="D2892" i="4" a="1"/>
  <c r="D2892" i="4" s="1"/>
  <c r="D2893" i="4" a="1"/>
  <c r="D2893" i="4" s="1"/>
  <c r="D2884" i="4" a="1"/>
  <c r="D2884" i="4" s="1"/>
  <c r="D2882" i="4" a="1"/>
  <c r="D2882" i="4" s="1"/>
  <c r="D2883" i="4" a="1"/>
  <c r="D2883" i="4" s="1"/>
  <c r="D2885" i="4" a="1"/>
  <c r="D2885" i="4" s="1"/>
  <c r="D2503" i="4" a="1"/>
  <c r="D2503" i="4" s="1"/>
  <c r="D2504" i="4" a="1"/>
  <c r="D2504" i="4" s="1"/>
  <c r="D2498" i="4" a="1"/>
  <c r="D2498" i="4" s="1"/>
  <c r="D2499" i="4" a="1"/>
  <c r="D2499" i="4" s="1"/>
  <c r="D2500" i="4" a="1"/>
  <c r="D2500" i="4" s="1"/>
  <c r="D2509" i="4" a="1"/>
  <c r="D2509" i="4" s="1"/>
  <c r="D2501" i="4" a="1"/>
  <c r="D2501" i="4" s="1"/>
  <c r="D2502" i="4" a="1"/>
  <c r="D2502" i="4" s="1"/>
  <c r="D2505" i="4" a="1"/>
  <c r="D2505" i="4" s="1"/>
  <c r="D2507" i="4" a="1"/>
  <c r="D2507" i="4" s="1"/>
  <c r="D2508" i="4" a="1"/>
  <c r="D2508" i="4" s="1"/>
  <c r="D2506" i="4" a="1"/>
  <c r="D2506" i="4" s="1"/>
  <c r="D2117" i="4" a="1"/>
  <c r="D2117" i="4" s="1"/>
  <c r="D2118" i="4" a="1"/>
  <c r="D2118" i="4" s="1"/>
  <c r="D2119" i="4" a="1"/>
  <c r="D2119" i="4" s="1"/>
  <c r="D2115" i="4" a="1"/>
  <c r="D2115" i="4" s="1"/>
  <c r="D2116" i="4" a="1"/>
  <c r="D2116" i="4" s="1"/>
  <c r="D2122" i="4" a="1"/>
  <c r="D2122" i="4" s="1"/>
  <c r="D2123" i="4" a="1"/>
  <c r="D2123" i="4" s="1"/>
  <c r="D2124" i="4" a="1"/>
  <c r="D2124" i="4" s="1"/>
  <c r="D2114" i="4" a="1"/>
  <c r="D2114" i="4" s="1"/>
  <c r="D2120" i="4" a="1"/>
  <c r="D2120" i="4" s="1"/>
  <c r="D2121" i="4" a="1"/>
  <c r="D2121" i="4" s="1"/>
  <c r="D2125" i="4" a="1"/>
  <c r="D2125" i="4" s="1"/>
  <c r="D1736" i="4" a="1"/>
  <c r="D1736" i="4" s="1"/>
  <c r="D1737" i="4" a="1"/>
  <c r="D1737" i="4" s="1"/>
  <c r="D1738" i="4" a="1"/>
  <c r="D1738" i="4" s="1"/>
  <c r="D1741" i="4" a="1"/>
  <c r="D1741" i="4" s="1"/>
  <c r="D1731" i="4" a="1"/>
  <c r="D1731" i="4" s="1"/>
  <c r="D1732" i="4" a="1"/>
  <c r="D1732" i="4" s="1"/>
  <c r="D1733" i="4" a="1"/>
  <c r="D1733" i="4" s="1"/>
  <c r="D1734" i="4" a="1"/>
  <c r="D1734" i="4" s="1"/>
  <c r="D1730" i="4" a="1"/>
  <c r="D1730" i="4" s="1"/>
  <c r="D1735" i="4" a="1"/>
  <c r="D1735" i="4" s="1"/>
  <c r="D1739" i="4" a="1"/>
  <c r="D1739" i="4" s="1"/>
  <c r="D1740" i="4" a="1"/>
  <c r="D1740" i="4" s="1"/>
  <c r="D1347" i="4" a="1"/>
  <c r="D1347" i="4" s="1"/>
  <c r="D1348" i="4" a="1"/>
  <c r="D1348" i="4" s="1"/>
  <c r="D1349" i="4" a="1"/>
  <c r="D1349" i="4" s="1"/>
  <c r="D1357" i="4" a="1"/>
  <c r="D1357" i="4" s="1"/>
  <c r="D1355" i="4" a="1"/>
  <c r="D1355" i="4" s="1"/>
  <c r="D1356" i="4" a="1"/>
  <c r="D1356" i="4" s="1"/>
  <c r="D1354" i="4" a="1"/>
  <c r="D1354" i="4" s="1"/>
  <c r="D1352" i="4" a="1"/>
  <c r="D1352" i="4" s="1"/>
  <c r="D1353" i="4" a="1"/>
  <c r="D1353" i="4" s="1"/>
  <c r="D1346" i="4" a="1"/>
  <c r="D1346" i="4" s="1"/>
  <c r="D1350" i="4" a="1"/>
  <c r="D1350" i="4" s="1"/>
  <c r="D1351" i="4" a="1"/>
  <c r="D1351" i="4" s="1"/>
  <c r="D963" i="4" a="1"/>
  <c r="D963" i="4" s="1"/>
  <c r="D964" i="4" a="1"/>
  <c r="D964" i="4" s="1"/>
  <c r="D965" i="4" a="1"/>
  <c r="D965" i="4" s="1"/>
  <c r="D973" i="4" a="1"/>
  <c r="D973" i="4" s="1"/>
  <c r="D968" i="4" a="1"/>
  <c r="D968" i="4" s="1"/>
  <c r="D969" i="4" a="1"/>
  <c r="D969" i="4" s="1"/>
  <c r="D970" i="4" a="1"/>
  <c r="D970" i="4" s="1"/>
  <c r="D962" i="4" a="1"/>
  <c r="D962" i="4" s="1"/>
  <c r="D966" i="4" a="1"/>
  <c r="D966" i="4" s="1"/>
  <c r="D967" i="4" a="1"/>
  <c r="D967" i="4" s="1"/>
  <c r="D972" i="4" a="1"/>
  <c r="D972" i="4" s="1"/>
  <c r="D971" i="4" a="1"/>
  <c r="D971" i="4" s="1"/>
  <c r="D579" i="4" a="1"/>
  <c r="D579" i="4" s="1"/>
  <c r="D580" i="4" a="1"/>
  <c r="D580" i="4" s="1"/>
  <c r="D581" i="4" a="1"/>
  <c r="D581" i="4" s="1"/>
  <c r="D589" i="4" a="1"/>
  <c r="D589" i="4" s="1"/>
  <c r="D578" i="4" a="1"/>
  <c r="D578" i="4" s="1"/>
  <c r="D582" i="4" a="1"/>
  <c r="D582" i="4" s="1"/>
  <c r="D583" i="4" a="1"/>
  <c r="D583" i="4" s="1"/>
  <c r="D584" i="4" a="1"/>
  <c r="D584" i="4" s="1"/>
  <c r="D585" i="4" a="1"/>
  <c r="D585" i="4" s="1"/>
  <c r="D586" i="4" a="1"/>
  <c r="D586" i="4" s="1"/>
  <c r="D587" i="4" a="1"/>
  <c r="D587" i="4" s="1"/>
  <c r="D588" i="4" a="1"/>
  <c r="D588" i="4" s="1"/>
  <c r="D195" i="4" a="1"/>
  <c r="D195" i="4" s="1"/>
  <c r="D196" i="4" a="1"/>
  <c r="D196" i="4" s="1"/>
  <c r="D197" i="4" a="1"/>
  <c r="D197" i="4" s="1"/>
  <c r="D205" i="4" a="1"/>
  <c r="D205" i="4" s="1"/>
  <c r="D194" i="4" a="1"/>
  <c r="D194" i="4" s="1"/>
  <c r="D198" i="4" a="1"/>
  <c r="D198" i="4" s="1"/>
  <c r="D204" i="4" a="1"/>
  <c r="D204" i="4" s="1"/>
  <c r="D202" i="4" a="1"/>
  <c r="D202" i="4" s="1"/>
  <c r="D201" i="4" a="1"/>
  <c r="D201" i="4" s="1"/>
  <c r="D200" i="4" a="1"/>
  <c r="D200" i="4" s="1"/>
  <c r="D203" i="4" a="1"/>
  <c r="D203" i="4" s="1"/>
  <c r="D199" i="4" a="1"/>
  <c r="D199" i="4" s="1"/>
  <c r="D11902" i="4" a="1"/>
  <c r="D11902" i="4" s="1"/>
  <c r="D11769" i="4" a="1"/>
  <c r="D11769" i="4" s="1"/>
  <c r="D11741" i="4" a="1"/>
  <c r="D11741" i="4" s="1"/>
  <c r="D11712" i="4" a="1"/>
  <c r="D11712" i="4" s="1"/>
  <c r="D11688" i="4" a="1"/>
  <c r="D11688" i="4" s="1"/>
  <c r="D11660" i="4" a="1"/>
  <c r="D11660" i="4" s="1"/>
  <c r="D11604" i="4" a="1"/>
  <c r="D11604" i="4" s="1"/>
  <c r="D11569" i="4" a="1"/>
  <c r="D11569" i="4" s="1"/>
  <c r="D11449" i="4" a="1"/>
  <c r="D11449" i="4" s="1"/>
  <c r="D11416" i="4" a="1"/>
  <c r="D11416" i="4" s="1"/>
  <c r="D11378" i="4" a="1"/>
  <c r="D11378" i="4" s="1"/>
  <c r="D11338" i="4" a="1"/>
  <c r="D11338" i="4" s="1"/>
  <c r="D11188" i="4" a="1"/>
  <c r="D11188" i="4" s="1"/>
  <c r="D11109" i="4" a="1"/>
  <c r="D11109" i="4" s="1"/>
  <c r="D10998" i="4" a="1"/>
  <c r="D10998" i="4" s="1"/>
  <c r="D10953" i="4" a="1"/>
  <c r="D10953" i="4" s="1"/>
  <c r="D10867" i="4" a="1"/>
  <c r="D10867" i="4" s="1"/>
  <c r="D10808" i="4" a="1"/>
  <c r="D10808" i="4" s="1"/>
  <c r="D10626" i="4" a="1"/>
  <c r="D10626" i="4" s="1"/>
  <c r="D10563" i="4" a="1"/>
  <c r="D10563" i="4" s="1"/>
  <c r="D10497" i="4" a="1"/>
  <c r="D10497" i="4" s="1"/>
  <c r="D10423" i="4" a="1"/>
  <c r="D10423" i="4" s="1"/>
  <c r="D10356" i="4" a="1"/>
  <c r="D10356" i="4" s="1"/>
  <c r="D10288" i="4" a="1"/>
  <c r="D10288" i="4" s="1"/>
  <c r="D10216" i="4" a="1"/>
  <c r="D10216" i="4" s="1"/>
  <c r="D10031" i="4" a="1"/>
  <c r="D10031" i="4" s="1"/>
  <c r="D9918" i="4" a="1"/>
  <c r="D9918" i="4" s="1"/>
  <c r="D9816" i="4" a="1"/>
  <c r="D9816" i="4" s="1"/>
  <c r="D9705" i="4" a="1"/>
  <c r="D9705" i="4" s="1"/>
  <c r="D9572" i="4" a="1"/>
  <c r="D9572" i="4" s="1"/>
  <c r="D9083" i="4" a="1"/>
  <c r="D9083" i="4" s="1"/>
  <c r="D8438" i="4" a="1"/>
  <c r="D8438" i="4" s="1"/>
  <c r="D7672" i="4" a="1"/>
  <c r="D7672" i="4" s="1"/>
  <c r="D7242" i="4" a="1"/>
  <c r="D7242" i="4" s="1"/>
  <c r="D7243" i="4" a="1"/>
  <c r="D7243" i="4" s="1"/>
  <c r="D7244" i="4" a="1"/>
  <c r="D7244" i="4" s="1"/>
  <c r="D7245" i="4" a="1"/>
  <c r="D7245" i="4" s="1"/>
  <c r="D7240" i="4" a="1"/>
  <c r="D7240" i="4" s="1"/>
  <c r="D7241" i="4" a="1"/>
  <c r="D7241" i="4" s="1"/>
  <c r="D7246" i="4" a="1"/>
  <c r="D7246" i="4" s="1"/>
  <c r="D7238" i="4" a="1"/>
  <c r="D7238" i="4" s="1"/>
  <c r="D7247" i="4" a="1"/>
  <c r="D7247" i="4" s="1"/>
  <c r="D7239" i="4" a="1"/>
  <c r="D7239" i="4" s="1"/>
  <c r="D7249" i="4" a="1"/>
  <c r="D7249" i="4" s="1"/>
  <c r="D7248" i="4" a="1"/>
  <c r="D7248" i="4" s="1"/>
  <c r="D3008" i="4" a="1"/>
  <c r="D3008" i="4" s="1"/>
  <c r="D3009" i="4" a="1"/>
  <c r="D3009" i="4" s="1"/>
  <c r="D3010" i="4" a="1"/>
  <c r="D3010" i="4" s="1"/>
  <c r="D3004" i="4" a="1"/>
  <c r="D3004" i="4" s="1"/>
  <c r="D3005" i="4" a="1"/>
  <c r="D3005" i="4" s="1"/>
  <c r="D3006" i="4" a="1"/>
  <c r="D3006" i="4" s="1"/>
  <c r="D3002" i="4" a="1"/>
  <c r="D3002" i="4" s="1"/>
  <c r="D3012" i="4" a="1"/>
  <c r="D3012" i="4" s="1"/>
  <c r="D3013" i="4" a="1"/>
  <c r="D3013" i="4" s="1"/>
  <c r="D3011" i="4" a="1"/>
  <c r="D3011" i="4" s="1"/>
  <c r="D3007" i="4" a="1"/>
  <c r="D3007" i="4" s="1"/>
  <c r="D3003" i="4" a="1"/>
  <c r="D3003" i="4" s="1"/>
  <c r="D11324" i="4" a="1"/>
  <c r="D11324" i="4" s="1"/>
  <c r="D11325" i="4" a="1"/>
  <c r="D11325" i="4" s="1"/>
  <c r="D11326" i="4" a="1"/>
  <c r="D11326" i="4" s="1"/>
  <c r="D11322" i="4" a="1"/>
  <c r="D11322" i="4" s="1"/>
  <c r="D11323" i="4" a="1"/>
  <c r="D11323" i="4" s="1"/>
  <c r="D11327" i="4" a="1"/>
  <c r="D11327" i="4" s="1"/>
  <c r="D11328" i="4" a="1"/>
  <c r="D11328" i="4" s="1"/>
  <c r="D11329" i="4" a="1"/>
  <c r="D11329" i="4" s="1"/>
  <c r="D10940" i="4" a="1"/>
  <c r="D10940" i="4" s="1"/>
  <c r="D10941" i="4" a="1"/>
  <c r="D10941" i="4" s="1"/>
  <c r="D10942" i="4" a="1"/>
  <c r="D10942" i="4" s="1"/>
  <c r="D10944" i="4" a="1"/>
  <c r="D10944" i="4" s="1"/>
  <c r="D10934" i="4" a="1"/>
  <c r="D10934" i="4" s="1"/>
  <c r="D10935" i="4" a="1"/>
  <c r="D10935" i="4" s="1"/>
  <c r="D10936" i="4" a="1"/>
  <c r="D10936" i="4" s="1"/>
  <c r="D10937" i="4" a="1"/>
  <c r="D10937" i="4" s="1"/>
  <c r="D10557" i="4" a="1"/>
  <c r="D10557" i="4" s="1"/>
  <c r="D10558" i="4" a="1"/>
  <c r="D10558" i="4" s="1"/>
  <c r="D10559" i="4" a="1"/>
  <c r="D10559" i="4" s="1"/>
  <c r="D10553" i="4" a="1"/>
  <c r="D10553" i="4" s="1"/>
  <c r="D10554" i="4" a="1"/>
  <c r="D10554" i="4" s="1"/>
  <c r="D10555" i="4" a="1"/>
  <c r="D10555" i="4" s="1"/>
  <c r="D10552" i="4" a="1"/>
  <c r="D10552" i="4" s="1"/>
  <c r="D10550" i="4" a="1"/>
  <c r="D10550" i="4" s="1"/>
  <c r="D10551" i="4" a="1"/>
  <c r="D10551" i="4" s="1"/>
  <c r="D10561" i="4" a="1"/>
  <c r="D10561" i="4" s="1"/>
  <c r="D10177" i="4" a="1"/>
  <c r="D10177" i="4" s="1"/>
  <c r="D10167" i="4" a="1"/>
  <c r="D10167" i="4" s="1"/>
  <c r="D10168" i="4" a="1"/>
  <c r="D10168" i="4" s="1"/>
  <c r="D10169" i="4" a="1"/>
  <c r="D10169" i="4" s="1"/>
  <c r="D10171" i="4" a="1"/>
  <c r="D10171" i="4" s="1"/>
  <c r="D10170" i="4" a="1"/>
  <c r="D10170" i="4" s="1"/>
  <c r="D10172" i="4" a="1"/>
  <c r="D10172" i="4" s="1"/>
  <c r="D10173" i="4" a="1"/>
  <c r="D10173" i="4" s="1"/>
  <c r="D10174" i="4" a="1"/>
  <c r="D10174" i="4" s="1"/>
  <c r="D10175" i="4" a="1"/>
  <c r="D10175" i="4" s="1"/>
  <c r="D10176" i="4" a="1"/>
  <c r="D10176" i="4" s="1"/>
  <c r="D10166" i="4" a="1"/>
  <c r="D10166" i="4" s="1"/>
  <c r="D9793" i="4" a="1"/>
  <c r="D9793" i="4" s="1"/>
  <c r="D9787" i="4" a="1"/>
  <c r="D9787" i="4" s="1"/>
  <c r="D9788" i="4" a="1"/>
  <c r="D9788" i="4" s="1"/>
  <c r="D9789" i="4" a="1"/>
  <c r="D9789" i="4" s="1"/>
  <c r="D9790" i="4" a="1"/>
  <c r="D9790" i="4" s="1"/>
  <c r="D9791" i="4" a="1"/>
  <c r="D9791" i="4" s="1"/>
  <c r="D9786" i="4" a="1"/>
  <c r="D9786" i="4" s="1"/>
  <c r="D9783" i="4" a="1"/>
  <c r="D9783" i="4" s="1"/>
  <c r="D9784" i="4" a="1"/>
  <c r="D9784" i="4" s="1"/>
  <c r="D9785" i="4" a="1"/>
  <c r="D9785" i="4" s="1"/>
  <c r="D9792" i="4" a="1"/>
  <c r="D9792" i="4" s="1"/>
  <c r="D9782" i="4" a="1"/>
  <c r="D9782" i="4" s="1"/>
  <c r="D9405" i="4" a="1"/>
  <c r="D9405" i="4" s="1"/>
  <c r="D9406" i="4" a="1"/>
  <c r="D9406" i="4" s="1"/>
  <c r="D9407" i="4" a="1"/>
  <c r="D9407" i="4" s="1"/>
  <c r="D9399" i="4" a="1"/>
  <c r="D9399" i="4" s="1"/>
  <c r="D9403" i="4" a="1"/>
  <c r="D9403" i="4" s="1"/>
  <c r="D9398" i="4" a="1"/>
  <c r="D9398" i="4" s="1"/>
  <c r="D9400" i="4" a="1"/>
  <c r="D9400" i="4" s="1"/>
  <c r="D9401" i="4" a="1"/>
  <c r="D9401" i="4" s="1"/>
  <c r="D9402" i="4" a="1"/>
  <c r="D9402" i="4" s="1"/>
  <c r="D9404" i="4" a="1"/>
  <c r="D9404" i="4" s="1"/>
  <c r="D9409" i="4" a="1"/>
  <c r="D9409" i="4" s="1"/>
  <c r="D9021" i="4" a="1"/>
  <c r="D9021" i="4" s="1"/>
  <c r="D9022" i="4" a="1"/>
  <c r="D9022" i="4" s="1"/>
  <c r="D9023" i="4" a="1"/>
  <c r="D9023" i="4" s="1"/>
  <c r="D9014" i="4" a="1"/>
  <c r="D9014" i="4" s="1"/>
  <c r="D9015" i="4" a="1"/>
  <c r="D9015" i="4" s="1"/>
  <c r="D9018" i="4" a="1"/>
  <c r="D9018" i="4" s="1"/>
  <c r="D9019" i="4" a="1"/>
  <c r="D9019" i="4" s="1"/>
  <c r="D9020" i="4" a="1"/>
  <c r="D9020" i="4" s="1"/>
  <c r="D9024" i="4" a="1"/>
  <c r="D9024" i="4" s="1"/>
  <c r="D9025" i="4" a="1"/>
  <c r="D9025" i="4" s="1"/>
  <c r="D9016" i="4" a="1"/>
  <c r="D9016" i="4" s="1"/>
  <c r="D9017" i="4" a="1"/>
  <c r="D9017" i="4" s="1"/>
  <c r="D8631" i="4" a="1"/>
  <c r="D8631" i="4" s="1"/>
  <c r="D8632" i="4" a="1"/>
  <c r="D8632" i="4" s="1"/>
  <c r="D8633" i="4" a="1"/>
  <c r="D8633" i="4" s="1"/>
  <c r="D8630" i="4" a="1"/>
  <c r="D8630" i="4" s="1"/>
  <c r="D8634" i="4" a="1"/>
  <c r="D8634" i="4" s="1"/>
  <c r="D8635" i="4" a="1"/>
  <c r="D8635" i="4" s="1"/>
  <c r="D8637" i="4" a="1"/>
  <c r="D8637" i="4" s="1"/>
  <c r="D8638" i="4" a="1"/>
  <c r="D8638" i="4" s="1"/>
  <c r="D8639" i="4" a="1"/>
  <c r="D8639" i="4" s="1"/>
  <c r="D8640" i="4" a="1"/>
  <c r="D8640" i="4" s="1"/>
  <c r="D8641" i="4" a="1"/>
  <c r="D8641" i="4" s="1"/>
  <c r="D8636" i="4" a="1"/>
  <c r="D8636" i="4" s="1"/>
  <c r="D8251" i="4" a="1"/>
  <c r="D8251" i="4" s="1"/>
  <c r="D8252" i="4" a="1"/>
  <c r="D8252" i="4" s="1"/>
  <c r="D8253" i="4" a="1"/>
  <c r="D8253" i="4" s="1"/>
  <c r="D8256" i="4" a="1"/>
  <c r="D8256" i="4" s="1"/>
  <c r="D8257" i="4" a="1"/>
  <c r="D8257" i="4" s="1"/>
  <c r="D8247" i="4" a="1"/>
  <c r="D8247" i="4" s="1"/>
  <c r="D8248" i="4" a="1"/>
  <c r="D8248" i="4" s="1"/>
  <c r="D8249" i="4" a="1"/>
  <c r="D8249" i="4" s="1"/>
  <c r="D8254" i="4" a="1"/>
  <c r="D8254" i="4" s="1"/>
  <c r="D8255" i="4" a="1"/>
  <c r="D8255" i="4" s="1"/>
  <c r="D8250" i="4" a="1"/>
  <c r="D8250" i="4" s="1"/>
  <c r="D8246" i="4" a="1"/>
  <c r="D8246" i="4" s="1"/>
  <c r="D7871" i="4" a="1"/>
  <c r="D7871" i="4" s="1"/>
  <c r="D7872" i="4" a="1"/>
  <c r="D7872" i="4" s="1"/>
  <c r="D7865" i="4" a="1"/>
  <c r="D7865" i="4" s="1"/>
  <c r="D7864" i="4" a="1"/>
  <c r="D7864" i="4" s="1"/>
  <c r="D7863" i="4" a="1"/>
  <c r="D7863" i="4" s="1"/>
  <c r="D7870" i="4" a="1"/>
  <c r="D7870" i="4" s="1"/>
  <c r="D7867" i="4" a="1"/>
  <c r="D7867" i="4" s="1"/>
  <c r="D7868" i="4" a="1"/>
  <c r="D7868" i="4" s="1"/>
  <c r="D7482" i="4" a="1"/>
  <c r="D7482" i="4" s="1"/>
  <c r="D7483" i="4" a="1"/>
  <c r="D7483" i="4" s="1"/>
  <c r="D7484" i="4" a="1"/>
  <c r="D7484" i="4" s="1"/>
  <c r="D7485" i="4" a="1"/>
  <c r="D7485" i="4" s="1"/>
  <c r="D7486" i="4" a="1"/>
  <c r="D7486" i="4" s="1"/>
  <c r="D7487" i="4" a="1"/>
  <c r="D7487" i="4" s="1"/>
  <c r="D7488" i="4" a="1"/>
  <c r="D7488" i="4" s="1"/>
  <c r="D7481" i="4" a="1"/>
  <c r="D7481" i="4" s="1"/>
  <c r="D7489" i="4" a="1"/>
  <c r="D7489" i="4" s="1"/>
  <c r="D7479" i="4" a="1"/>
  <c r="D7479" i="4" s="1"/>
  <c r="D7478" i="4" a="1"/>
  <c r="D7478" i="4" s="1"/>
  <c r="D7480" i="4" a="1"/>
  <c r="D7480" i="4" s="1"/>
  <c r="D7098" i="4" a="1"/>
  <c r="D7098" i="4" s="1"/>
  <c r="D7099" i="4" a="1"/>
  <c r="D7099" i="4" s="1"/>
  <c r="D7100" i="4" a="1"/>
  <c r="D7100" i="4" s="1"/>
  <c r="D7101" i="4" a="1"/>
  <c r="D7101" i="4" s="1"/>
  <c r="D7097" i="4" a="1"/>
  <c r="D7097" i="4" s="1"/>
  <c r="D7102" i="4" a="1"/>
  <c r="D7102" i="4" s="1"/>
  <c r="D7096" i="4" a="1"/>
  <c r="D7096" i="4" s="1"/>
  <c r="D7105" i="4" a="1"/>
  <c r="D7105" i="4" s="1"/>
  <c r="D7104" i="4" a="1"/>
  <c r="D7104" i="4" s="1"/>
  <c r="D7103" i="4" a="1"/>
  <c r="D7103" i="4" s="1"/>
  <c r="D7094" i="4" a="1"/>
  <c r="D7094" i="4" s="1"/>
  <c r="D7095" i="4" a="1"/>
  <c r="D7095" i="4" s="1"/>
  <c r="D6714" i="4" a="1"/>
  <c r="D6714" i="4" s="1"/>
  <c r="D6715" i="4" a="1"/>
  <c r="D6715" i="4" s="1"/>
  <c r="D6716" i="4" a="1"/>
  <c r="D6716" i="4" s="1"/>
  <c r="D6717" i="4" a="1"/>
  <c r="D6717" i="4" s="1"/>
  <c r="D6710" i="4" a="1"/>
  <c r="D6710" i="4" s="1"/>
  <c r="D6711" i="4" a="1"/>
  <c r="D6711" i="4" s="1"/>
  <c r="D6721" i="4" a="1"/>
  <c r="D6721" i="4" s="1"/>
  <c r="D6712" i="4" a="1"/>
  <c r="D6712" i="4" s="1"/>
  <c r="D6719" i="4" a="1"/>
  <c r="D6719" i="4" s="1"/>
  <c r="D6718" i="4" a="1"/>
  <c r="D6718" i="4" s="1"/>
  <c r="D6327" i="4" a="1"/>
  <c r="D6327" i="4" s="1"/>
  <c r="D6328" i="4" a="1"/>
  <c r="D6328" i="4" s="1"/>
  <c r="D6326" i="4" a="1"/>
  <c r="D6326" i="4" s="1"/>
  <c r="D6329" i="4" a="1"/>
  <c r="D6329" i="4" s="1"/>
  <c r="D6330" i="4" a="1"/>
  <c r="D6330" i="4" s="1"/>
  <c r="D6331" i="4" a="1"/>
  <c r="D6331" i="4" s="1"/>
  <c r="D6335" i="4" a="1"/>
  <c r="D6335" i="4" s="1"/>
  <c r="D6336" i="4" a="1"/>
  <c r="D6336" i="4" s="1"/>
  <c r="D6337" i="4" a="1"/>
  <c r="D6337" i="4" s="1"/>
  <c r="D6332" i="4" a="1"/>
  <c r="D6332" i="4" s="1"/>
  <c r="D6333" i="4" a="1"/>
  <c r="D6333" i="4" s="1"/>
  <c r="D6334" i="4" a="1"/>
  <c r="D6334" i="4" s="1"/>
  <c r="D5943" i="4" a="1"/>
  <c r="D5943" i="4" s="1"/>
  <c r="D5944" i="4" a="1"/>
  <c r="D5944" i="4" s="1"/>
  <c r="D5948" i="4" a="1"/>
  <c r="D5948" i="4" s="1"/>
  <c r="D5949" i="4" a="1"/>
  <c r="D5949" i="4" s="1"/>
  <c r="D5951" i="4" a="1"/>
  <c r="D5951" i="4" s="1"/>
  <c r="D5952" i="4" a="1"/>
  <c r="D5952" i="4" s="1"/>
  <c r="D5953" i="4" a="1"/>
  <c r="D5953" i="4" s="1"/>
  <c r="D5950" i="4" a="1"/>
  <c r="D5950" i="4" s="1"/>
  <c r="D5942" i="4" a="1"/>
  <c r="D5942" i="4" s="1"/>
  <c r="D5945" i="4" a="1"/>
  <c r="D5945" i="4" s="1"/>
  <c r="D5946" i="4" a="1"/>
  <c r="D5946" i="4" s="1"/>
  <c r="D5947" i="4" a="1"/>
  <c r="D5947" i="4" s="1"/>
  <c r="D5563" i="4" a="1"/>
  <c r="D5563" i="4" s="1"/>
  <c r="D5564" i="4" a="1"/>
  <c r="D5564" i="4" s="1"/>
  <c r="D5565" i="4" a="1"/>
  <c r="D5565" i="4" s="1"/>
  <c r="D5561" i="4" a="1"/>
  <c r="D5561" i="4" s="1"/>
  <c r="D5558" i="4" a="1"/>
  <c r="D5558" i="4" s="1"/>
  <c r="D5559" i="4" a="1"/>
  <c r="D5559" i="4" s="1"/>
  <c r="D5560" i="4" a="1"/>
  <c r="D5560" i="4" s="1"/>
  <c r="D5562" i="4" a="1"/>
  <c r="D5562" i="4" s="1"/>
  <c r="D5566" i="4" a="1"/>
  <c r="D5566" i="4" s="1"/>
  <c r="D5568" i="4" a="1"/>
  <c r="D5568" i="4" s="1"/>
  <c r="D5567" i="4" a="1"/>
  <c r="D5567" i="4" s="1"/>
  <c r="D5569" i="4" a="1"/>
  <c r="D5569" i="4" s="1"/>
  <c r="D5179" i="4" a="1"/>
  <c r="D5179" i="4" s="1"/>
  <c r="D5180" i="4" a="1"/>
  <c r="D5180" i="4" s="1"/>
  <c r="D5181" i="4" a="1"/>
  <c r="D5181" i="4" s="1"/>
  <c r="D5176" i="4" a="1"/>
  <c r="D5176" i="4" s="1"/>
  <c r="D5177" i="4" a="1"/>
  <c r="D5177" i="4" s="1"/>
  <c r="D5178" i="4" a="1"/>
  <c r="D5178" i="4" s="1"/>
  <c r="D5174" i="4" a="1"/>
  <c r="D5174" i="4" s="1"/>
  <c r="D5175" i="4" a="1"/>
  <c r="D5175" i="4" s="1"/>
  <c r="D5185" i="4" a="1"/>
  <c r="D5185" i="4" s="1"/>
  <c r="D5182" i="4" a="1"/>
  <c r="D5182" i="4" s="1"/>
  <c r="D5183" i="4" a="1"/>
  <c r="D5183" i="4" s="1"/>
  <c r="D5184" i="4" a="1"/>
  <c r="D5184" i="4" s="1"/>
  <c r="D4796" i="4" a="1"/>
  <c r="D4796" i="4" s="1"/>
  <c r="D4797" i="4" a="1"/>
  <c r="D4797" i="4" s="1"/>
  <c r="D4798" i="4" a="1"/>
  <c r="D4798" i="4" s="1"/>
  <c r="D4792" i="4" a="1"/>
  <c r="D4792" i="4" s="1"/>
  <c r="D4793" i="4" a="1"/>
  <c r="D4793" i="4" s="1"/>
  <c r="D4794" i="4" a="1"/>
  <c r="D4794" i="4" s="1"/>
  <c r="D4801" i="4" a="1"/>
  <c r="D4801" i="4" s="1"/>
  <c r="D4790" i="4" a="1"/>
  <c r="D4790" i="4" s="1"/>
  <c r="D4795" i="4" a="1"/>
  <c r="D4795" i="4" s="1"/>
  <c r="D4791" i="4" a="1"/>
  <c r="D4791" i="4" s="1"/>
  <c r="D4800" i="4" a="1"/>
  <c r="D4800" i="4" s="1"/>
  <c r="D4799" i="4" a="1"/>
  <c r="D4799" i="4" s="1"/>
  <c r="D4412" i="4" a="1"/>
  <c r="D4412" i="4" s="1"/>
  <c r="D4413" i="4" a="1"/>
  <c r="D4413" i="4" s="1"/>
  <c r="D4414" i="4" a="1"/>
  <c r="D4414" i="4" s="1"/>
  <c r="D4409" i="4" a="1"/>
  <c r="D4409" i="4" s="1"/>
  <c r="D4411" i="4" a="1"/>
  <c r="D4411" i="4" s="1"/>
  <c r="D4410" i="4" a="1"/>
  <c r="D4410" i="4" s="1"/>
  <c r="D4416" i="4" a="1"/>
  <c r="D4416" i="4" s="1"/>
  <c r="D4408" i="4" a="1"/>
  <c r="D4408" i="4" s="1"/>
  <c r="D4415" i="4" a="1"/>
  <c r="D4415" i="4" s="1"/>
  <c r="D4417" i="4" a="1"/>
  <c r="D4417" i="4" s="1"/>
  <c r="D4407" i="4" a="1"/>
  <c r="D4407" i="4" s="1"/>
  <c r="D4406" i="4" a="1"/>
  <c r="D4406" i="4" s="1"/>
  <c r="D4032" i="4" a="1"/>
  <c r="D4032" i="4" s="1"/>
  <c r="D4033" i="4" a="1"/>
  <c r="D4033" i="4" s="1"/>
  <c r="D4025" i="4" a="1"/>
  <c r="D4025" i="4" s="1"/>
  <c r="D4029" i="4" a="1"/>
  <c r="D4029" i="4" s="1"/>
  <c r="D4030" i="4" a="1"/>
  <c r="D4030" i="4" s="1"/>
  <c r="D4031" i="4" a="1"/>
  <c r="D4031" i="4" s="1"/>
  <c r="D4022" i="4" a="1"/>
  <c r="D4022" i="4" s="1"/>
  <c r="D4023" i="4" a="1"/>
  <c r="D4023" i="4" s="1"/>
  <c r="D4024" i="4" a="1"/>
  <c r="D4024" i="4" s="1"/>
  <c r="D4026" i="4" a="1"/>
  <c r="D4026" i="4" s="1"/>
  <c r="D4027" i="4" a="1"/>
  <c r="D4027" i="4" s="1"/>
  <c r="D4028" i="4" a="1"/>
  <c r="D4028" i="4" s="1"/>
  <c r="D3648" i="4" a="1"/>
  <c r="D3648" i="4" s="1"/>
  <c r="D3649" i="4" a="1"/>
  <c r="D3649" i="4" s="1"/>
  <c r="D3641" i="4" a="1"/>
  <c r="D3641" i="4" s="1"/>
  <c r="D3642" i="4" a="1"/>
  <c r="D3642" i="4" s="1"/>
  <c r="D3643" i="4" a="1"/>
  <c r="D3643" i="4" s="1"/>
  <c r="D3638" i="4" a="1"/>
  <c r="D3638" i="4" s="1"/>
  <c r="D3639" i="4" a="1"/>
  <c r="D3639" i="4" s="1"/>
  <c r="D3640" i="4" a="1"/>
  <c r="D3640" i="4" s="1"/>
  <c r="D3644" i="4" a="1"/>
  <c r="D3644" i="4" s="1"/>
  <c r="D3645" i="4" a="1"/>
  <c r="D3645" i="4" s="1"/>
  <c r="D3646" i="4" a="1"/>
  <c r="D3646" i="4" s="1"/>
  <c r="D3647" i="4" a="1"/>
  <c r="D3647" i="4" s="1"/>
  <c r="D3264" i="4" a="1"/>
  <c r="D3264" i="4" s="1"/>
  <c r="D3265" i="4" a="1"/>
  <c r="D3265" i="4" s="1"/>
  <c r="D3257" i="4" a="1"/>
  <c r="D3257" i="4" s="1"/>
  <c r="D3254" i="4" a="1"/>
  <c r="D3254" i="4" s="1"/>
  <c r="D3255" i="4" a="1"/>
  <c r="D3255" i="4" s="1"/>
  <c r="D3262" i="4" a="1"/>
  <c r="D3262" i="4" s="1"/>
  <c r="D3259" i="4" a="1"/>
  <c r="D3259" i="4" s="1"/>
  <c r="D3260" i="4" a="1"/>
  <c r="D3260" i="4" s="1"/>
  <c r="D3256" i="4" a="1"/>
  <c r="D3256" i="4" s="1"/>
  <c r="D3258" i="4" a="1"/>
  <c r="D3258" i="4" s="1"/>
  <c r="D3261" i="4" a="1"/>
  <c r="D3261" i="4" s="1"/>
  <c r="D3263" i="4" a="1"/>
  <c r="D3263" i="4" s="1"/>
  <c r="D2873" i="4" a="1"/>
  <c r="D2873" i="4" s="1"/>
  <c r="D2874" i="4" a="1"/>
  <c r="D2874" i="4" s="1"/>
  <c r="D2875" i="4" a="1"/>
  <c r="D2875" i="4" s="1"/>
  <c r="D2870" i="4" a="1"/>
  <c r="D2870" i="4" s="1"/>
  <c r="D2879" i="4" a="1"/>
  <c r="D2879" i="4" s="1"/>
  <c r="D2878" i="4" a="1"/>
  <c r="D2878" i="4" s="1"/>
  <c r="D2876" i="4" a="1"/>
  <c r="D2876" i="4" s="1"/>
  <c r="D2877" i="4" a="1"/>
  <c r="D2877" i="4" s="1"/>
  <c r="D2871" i="4" a="1"/>
  <c r="D2871" i="4" s="1"/>
  <c r="D2872" i="4" a="1"/>
  <c r="D2872" i="4" s="1"/>
  <c r="D2880" i="4" a="1"/>
  <c r="D2880" i="4" s="1"/>
  <c r="D2881" i="4" a="1"/>
  <c r="D2881" i="4" s="1"/>
  <c r="D2487" i="4" a="1"/>
  <c r="D2487" i="4" s="1"/>
  <c r="D2488" i="4" a="1"/>
  <c r="D2488" i="4" s="1"/>
  <c r="D2490" i="4" a="1"/>
  <c r="D2490" i="4" s="1"/>
  <c r="D2497" i="4" a="1"/>
  <c r="D2497" i="4" s="1"/>
  <c r="D2494" i="4" a="1"/>
  <c r="D2494" i="4" s="1"/>
  <c r="D2491" i="4" a="1"/>
  <c r="D2491" i="4" s="1"/>
  <c r="D2492" i="4" a="1"/>
  <c r="D2492" i="4" s="1"/>
  <c r="D2493" i="4" a="1"/>
  <c r="D2493" i="4" s="1"/>
  <c r="D2496" i="4" a="1"/>
  <c r="D2496" i="4" s="1"/>
  <c r="D2495" i="4" a="1"/>
  <c r="D2495" i="4" s="1"/>
  <c r="D2489" i="4" a="1"/>
  <c r="D2489" i="4" s="1"/>
  <c r="D2486" i="4" a="1"/>
  <c r="D2486" i="4" s="1"/>
  <c r="D2102" i="4" a="1"/>
  <c r="D2102" i="4" s="1"/>
  <c r="D2103" i="4" a="1"/>
  <c r="D2103" i="4" s="1"/>
  <c r="D2108" i="4" a="1"/>
  <c r="D2108" i="4" s="1"/>
  <c r="D2106" i="4" a="1"/>
  <c r="D2106" i="4" s="1"/>
  <c r="D2104" i="4" a="1"/>
  <c r="D2104" i="4" s="1"/>
  <c r="D2105" i="4" a="1"/>
  <c r="D2105" i="4" s="1"/>
  <c r="D2107" i="4" a="1"/>
  <c r="D2107" i="4" s="1"/>
  <c r="D2112" i="4" a="1"/>
  <c r="D2112" i="4" s="1"/>
  <c r="D2113" i="4" a="1"/>
  <c r="D2113" i="4" s="1"/>
  <c r="D2109" i="4" a="1"/>
  <c r="D2109" i="4" s="1"/>
  <c r="D2111" i="4" a="1"/>
  <c r="D2111" i="4" s="1"/>
  <c r="D2110" i="4" a="1"/>
  <c r="D2110" i="4" s="1"/>
  <c r="D1720" i="4" a="1"/>
  <c r="D1720" i="4" s="1"/>
  <c r="D1721" i="4" a="1"/>
  <c r="D1721" i="4" s="1"/>
  <c r="D1722" i="4" a="1"/>
  <c r="D1722" i="4" s="1"/>
  <c r="D1723" i="4" a="1"/>
  <c r="D1723" i="4" s="1"/>
  <c r="D1724" i="4" a="1"/>
  <c r="D1724" i="4" s="1"/>
  <c r="D1725" i="4" a="1"/>
  <c r="D1725" i="4" s="1"/>
  <c r="D1719" i="4" a="1"/>
  <c r="D1719" i="4" s="1"/>
  <c r="D1726" i="4" a="1"/>
  <c r="D1726" i="4" s="1"/>
  <c r="D1729" i="4" a="1"/>
  <c r="D1729" i="4" s="1"/>
  <c r="D1718" i="4" a="1"/>
  <c r="D1718" i="4" s="1"/>
  <c r="D1727" i="4" a="1"/>
  <c r="D1727" i="4" s="1"/>
  <c r="D1728" i="4" a="1"/>
  <c r="D1728" i="4" s="1"/>
  <c r="D1339" i="4" a="1"/>
  <c r="D1339" i="4" s="1"/>
  <c r="D1340" i="4" a="1"/>
  <c r="D1340" i="4" s="1"/>
  <c r="D1341" i="4" a="1"/>
  <c r="D1341" i="4" s="1"/>
  <c r="D1334" i="4" a="1"/>
  <c r="D1334" i="4" s="1"/>
  <c r="D1335" i="4" a="1"/>
  <c r="D1335" i="4" s="1"/>
  <c r="D1344" i="4" a="1"/>
  <c r="D1344" i="4" s="1"/>
  <c r="D1345" i="4" a="1"/>
  <c r="D1345" i="4" s="1"/>
  <c r="D1343" i="4" a="1"/>
  <c r="D1343" i="4" s="1"/>
  <c r="D1342" i="4" a="1"/>
  <c r="D1342" i="4" s="1"/>
  <c r="D1336" i="4" a="1"/>
  <c r="D1336" i="4" s="1"/>
  <c r="D1337" i="4" a="1"/>
  <c r="D1337" i="4" s="1"/>
  <c r="D1338" i="4" a="1"/>
  <c r="D1338" i="4" s="1"/>
  <c r="D957" i="4" a="1"/>
  <c r="D957" i="4" s="1"/>
  <c r="D950" i="4" a="1"/>
  <c r="D950" i="4" s="1"/>
  <c r="D951" i="4" a="1"/>
  <c r="D951" i="4" s="1"/>
  <c r="D952" i="4" a="1"/>
  <c r="D952" i="4" s="1"/>
  <c r="D953" i="4" a="1"/>
  <c r="D953" i="4" s="1"/>
  <c r="D954" i="4" a="1"/>
  <c r="D954" i="4" s="1"/>
  <c r="D955" i="4" a="1"/>
  <c r="D955" i="4" s="1"/>
  <c r="D956" i="4" a="1"/>
  <c r="D956" i="4" s="1"/>
  <c r="D961" i="4" a="1"/>
  <c r="D961" i="4" s="1"/>
  <c r="D958" i="4" a="1"/>
  <c r="D958" i="4" s="1"/>
  <c r="D959" i="4" a="1"/>
  <c r="D959" i="4" s="1"/>
  <c r="D960" i="4" a="1"/>
  <c r="D960" i="4" s="1"/>
  <c r="D573" i="4" a="1"/>
  <c r="D573" i="4" s="1"/>
  <c r="D570" i="4" a="1"/>
  <c r="D570" i="4" s="1"/>
  <c r="D571" i="4" a="1"/>
  <c r="D571" i="4" s="1"/>
  <c r="D572" i="4" a="1"/>
  <c r="D572" i="4" s="1"/>
  <c r="D576" i="4" a="1"/>
  <c r="D576" i="4" s="1"/>
  <c r="D577" i="4" a="1"/>
  <c r="D577" i="4" s="1"/>
  <c r="D575" i="4" a="1"/>
  <c r="D575" i="4" s="1"/>
  <c r="D566" i="4" a="1"/>
  <c r="D566" i="4" s="1"/>
  <c r="D567" i="4" a="1"/>
  <c r="D567" i="4" s="1"/>
  <c r="D568" i="4" a="1"/>
  <c r="D568" i="4" s="1"/>
  <c r="D569" i="4" a="1"/>
  <c r="D569" i="4" s="1"/>
  <c r="D574" i="4" a="1"/>
  <c r="D574" i="4" s="1"/>
  <c r="D189" i="4" a="1"/>
  <c r="D189" i="4" s="1"/>
  <c r="D190" i="4" a="1"/>
  <c r="D190" i="4" s="1"/>
  <c r="D191" i="4" a="1"/>
  <c r="D191" i="4" s="1"/>
  <c r="D192" i="4" a="1"/>
  <c r="D192" i="4" s="1"/>
  <c r="D193" i="4" a="1"/>
  <c r="D193" i="4" s="1"/>
  <c r="D183" i="4" a="1"/>
  <c r="D183" i="4" s="1"/>
  <c r="D184" i="4" a="1"/>
  <c r="D184" i="4" s="1"/>
  <c r="D185" i="4" a="1"/>
  <c r="D185" i="4" s="1"/>
  <c r="D182" i="4" a="1"/>
  <c r="D182" i="4" s="1"/>
  <c r="D186" i="4" a="1"/>
  <c r="D186" i="4" s="1"/>
  <c r="D187" i="4" a="1"/>
  <c r="D187" i="4" s="1"/>
  <c r="D188" i="4" a="1"/>
  <c r="D188" i="4" s="1"/>
  <c r="D11982" i="4" a="1"/>
  <c r="D11982" i="4" s="1"/>
  <c r="D11849" i="4" a="1"/>
  <c r="D11849" i="4" s="1"/>
  <c r="D11821" i="4" a="1"/>
  <c r="D11821" i="4" s="1"/>
  <c r="D11792" i="4" a="1"/>
  <c r="D11792" i="4" s="1"/>
  <c r="D11768" i="4" a="1"/>
  <c r="D11768" i="4" s="1"/>
  <c r="D11740" i="4" a="1"/>
  <c r="D11740" i="4" s="1"/>
  <c r="D11631" i="4" a="1"/>
  <c r="D11631" i="4" s="1"/>
  <c r="D11568" i="4" a="1"/>
  <c r="D11568" i="4" s="1"/>
  <c r="D11490" i="4" a="1"/>
  <c r="D11490" i="4" s="1"/>
  <c r="D11108" i="4" a="1"/>
  <c r="D11108" i="4" s="1"/>
  <c r="D11075" i="4" a="1"/>
  <c r="D11075" i="4" s="1"/>
  <c r="D11034" i="4" a="1"/>
  <c r="D11034" i="4" s="1"/>
  <c r="D10807" i="4" a="1"/>
  <c r="D10807" i="4" s="1"/>
  <c r="D10744" i="4" a="1"/>
  <c r="D10744" i="4" s="1"/>
  <c r="D10562" i="4" a="1"/>
  <c r="D10562" i="4" s="1"/>
  <c r="D10284" i="4" a="1"/>
  <c r="D10284" i="4" s="1"/>
  <c r="D10214" i="4" a="1"/>
  <c r="D10214" i="4" s="1"/>
  <c r="D9703" i="4" a="1"/>
  <c r="D9703" i="4" s="1"/>
  <c r="D9571" i="4" a="1"/>
  <c r="D9571" i="4" s="1"/>
  <c r="D9047" i="4" a="1"/>
  <c r="D9047" i="4" s="1"/>
  <c r="D8685" i="4" a="1"/>
  <c r="D8685" i="4" s="1"/>
  <c r="D5270" i="4" a="1"/>
  <c r="D5270" i="4" s="1"/>
  <c r="D6858" i="4" a="1"/>
  <c r="D6858" i="4" s="1"/>
  <c r="D6859" i="4" a="1"/>
  <c r="D6859" i="4" s="1"/>
  <c r="D6860" i="4" a="1"/>
  <c r="D6860" i="4" s="1"/>
  <c r="D6861" i="4" a="1"/>
  <c r="D6861" i="4" s="1"/>
  <c r="D6854" i="4" a="1"/>
  <c r="D6854" i="4" s="1"/>
  <c r="D6855" i="4" a="1"/>
  <c r="D6855" i="4" s="1"/>
  <c r="D6857" i="4" a="1"/>
  <c r="D6857" i="4" s="1"/>
  <c r="D6864" i="4" a="1"/>
  <c r="D6864" i="4" s="1"/>
  <c r="D6865" i="4" a="1"/>
  <c r="D6865" i="4" s="1"/>
  <c r="D6862" i="4" a="1"/>
  <c r="D6862" i="4" s="1"/>
  <c r="D4540" i="4" a="1"/>
  <c r="D4540" i="4" s="1"/>
  <c r="D4541" i="4" a="1"/>
  <c r="D4541" i="4" s="1"/>
  <c r="D4542" i="4" a="1"/>
  <c r="D4542" i="4" s="1"/>
  <c r="D4549" i="4" a="1"/>
  <c r="D4549" i="4" s="1"/>
  <c r="D4538" i="4" a="1"/>
  <c r="D4538" i="4" s="1"/>
  <c r="D4545" i="4" a="1"/>
  <c r="D4545" i="4" s="1"/>
  <c r="D4546" i="4" a="1"/>
  <c r="D4546" i="4" s="1"/>
  <c r="D4547" i="4" a="1"/>
  <c r="D4547" i="4" s="1"/>
  <c r="D4548" i="4" a="1"/>
  <c r="D4548" i="4" s="1"/>
  <c r="D4539" i="4" a="1"/>
  <c r="D4539" i="4" s="1"/>
  <c r="D4544" i="4" a="1"/>
  <c r="D4544" i="4" s="1"/>
  <c r="D4543" i="4" a="1"/>
  <c r="D4543" i="4" s="1"/>
  <c r="D11698" i="4" a="1"/>
  <c r="D11698" i="4" s="1"/>
  <c r="D11699" i="4" a="1"/>
  <c r="D11699" i="4" s="1"/>
  <c r="D11700" i="4" a="1"/>
  <c r="D11700" i="4" s="1"/>
  <c r="D11701" i="4" a="1"/>
  <c r="D11701" i="4" s="1"/>
  <c r="D11697" i="4" a="1"/>
  <c r="D11697" i="4" s="1"/>
  <c r="D11308" i="4" a="1"/>
  <c r="D11308" i="4" s="1"/>
  <c r="D11309" i="4" a="1"/>
  <c r="D11309" i="4" s="1"/>
  <c r="D11310" i="4" a="1"/>
  <c r="D11310" i="4" s="1"/>
  <c r="D11307" i="4" a="1"/>
  <c r="D11307" i="4" s="1"/>
  <c r="D11315" i="4" a="1"/>
  <c r="D11315" i="4" s="1"/>
  <c r="D11317" i="4" a="1"/>
  <c r="D11317" i="4" s="1"/>
  <c r="D10924" i="4" a="1"/>
  <c r="D10924" i="4" s="1"/>
  <c r="D10925" i="4" a="1"/>
  <c r="D10925" i="4" s="1"/>
  <c r="D10926" i="4" a="1"/>
  <c r="D10926" i="4" s="1"/>
  <c r="D10928" i="4" a="1"/>
  <c r="D10928" i="4" s="1"/>
  <c r="D10923" i="4" a="1"/>
  <c r="D10923" i="4" s="1"/>
  <c r="D10932" i="4" a="1"/>
  <c r="D10932" i="4" s="1"/>
  <c r="D10933" i="4" a="1"/>
  <c r="D10933" i="4" s="1"/>
  <c r="D10541" i="4" a="1"/>
  <c r="D10541" i="4" s="1"/>
  <c r="D10542" i="4" a="1"/>
  <c r="D10542" i="4" s="1"/>
  <c r="D10543" i="4" a="1"/>
  <c r="D10543" i="4" s="1"/>
  <c r="D10539" i="4" a="1"/>
  <c r="D10539" i="4" s="1"/>
  <c r="D10545" i="4" a="1"/>
  <c r="D10545" i="4" s="1"/>
  <c r="D10546" i="4" a="1"/>
  <c r="D10546" i="4" s="1"/>
  <c r="D10547" i="4" a="1"/>
  <c r="D10547" i="4" s="1"/>
  <c r="D10544" i="4" a="1"/>
  <c r="D10544" i="4" s="1"/>
  <c r="D10548" i="4" a="1"/>
  <c r="D10548" i="4" s="1"/>
  <c r="D10549" i="4" a="1"/>
  <c r="D10549" i="4" s="1"/>
  <c r="D10540" i="4" a="1"/>
  <c r="D10540" i="4" s="1"/>
  <c r="D10161" i="4" a="1"/>
  <c r="D10161" i="4" s="1"/>
  <c r="D10162" i="4" a="1"/>
  <c r="D10162" i="4" s="1"/>
  <c r="D10163" i="4" a="1"/>
  <c r="D10163" i="4" s="1"/>
  <c r="D10154" i="4" a="1"/>
  <c r="D10154" i="4" s="1"/>
  <c r="D10155" i="4" a="1"/>
  <c r="D10155" i="4" s="1"/>
  <c r="D10157" i="4" a="1"/>
  <c r="D10157" i="4" s="1"/>
  <c r="D10160" i="4" a="1"/>
  <c r="D10160" i="4" s="1"/>
  <c r="D9777" i="4" a="1"/>
  <c r="D9777" i="4" s="1"/>
  <c r="D9778" i="4" a="1"/>
  <c r="D9778" i="4" s="1"/>
  <c r="D9779" i="4" a="1"/>
  <c r="D9779" i="4" s="1"/>
  <c r="D9780" i="4" a="1"/>
  <c r="D9780" i="4" s="1"/>
  <c r="D9771" i="4" a="1"/>
  <c r="D9771" i="4" s="1"/>
  <c r="D9774" i="4" a="1"/>
  <c r="D9774" i="4" s="1"/>
  <c r="D9775" i="4" a="1"/>
  <c r="D9775" i="4" s="1"/>
  <c r="D9776" i="4" a="1"/>
  <c r="D9776" i="4" s="1"/>
  <c r="D9781" i="4" a="1"/>
  <c r="D9781" i="4" s="1"/>
  <c r="D9772" i="4" a="1"/>
  <c r="D9772" i="4" s="1"/>
  <c r="D9773" i="4" a="1"/>
  <c r="D9773" i="4" s="1"/>
  <c r="D9389" i="4" a="1"/>
  <c r="D9389" i="4" s="1"/>
  <c r="D9390" i="4" a="1"/>
  <c r="D9390" i="4" s="1"/>
  <c r="D9391" i="4" a="1"/>
  <c r="D9391" i="4" s="1"/>
  <c r="D9393" i="4" a="1"/>
  <c r="D9393" i="4" s="1"/>
  <c r="D9394" i="4" a="1"/>
  <c r="D9394" i="4" s="1"/>
  <c r="D9395" i="4" a="1"/>
  <c r="D9395" i="4" s="1"/>
  <c r="D9396" i="4" a="1"/>
  <c r="D9396" i="4" s="1"/>
  <c r="D9397" i="4" a="1"/>
  <c r="D9397" i="4" s="1"/>
  <c r="D9392" i="4" a="1"/>
  <c r="D9392" i="4" s="1"/>
  <c r="D9387" i="4" a="1"/>
  <c r="D9387" i="4" s="1"/>
  <c r="D9388" i="4" a="1"/>
  <c r="D9388" i="4" s="1"/>
  <c r="D9005" i="4" a="1"/>
  <c r="D9005" i="4" s="1"/>
  <c r="D9006" i="4" a="1"/>
  <c r="D9006" i="4" s="1"/>
  <c r="D9007" i="4" a="1"/>
  <c r="D9007" i="4" s="1"/>
  <c r="D9012" i="4" a="1"/>
  <c r="D9012" i="4" s="1"/>
  <c r="D9013" i="4" a="1"/>
  <c r="D9013" i="4" s="1"/>
  <c r="D9002" i="4" a="1"/>
  <c r="D9002" i="4" s="1"/>
  <c r="D9011" i="4" a="1"/>
  <c r="D9011" i="4" s="1"/>
  <c r="D9008" i="4" a="1"/>
  <c r="D9008" i="4" s="1"/>
  <c r="D9009" i="4" a="1"/>
  <c r="D9009" i="4" s="1"/>
  <c r="D8618" i="4" a="1"/>
  <c r="D8618" i="4" s="1"/>
  <c r="D8624" i="4" a="1"/>
  <c r="D8624" i="4" s="1"/>
  <c r="D8620" i="4" a="1"/>
  <c r="D8620" i="4" s="1"/>
  <c r="D8621" i="4" a="1"/>
  <c r="D8621" i="4" s="1"/>
  <c r="D8622" i="4" a="1"/>
  <c r="D8622" i="4" s="1"/>
  <c r="D8623" i="4" a="1"/>
  <c r="D8623" i="4" s="1"/>
  <c r="D8626" i="4" a="1"/>
  <c r="D8626" i="4" s="1"/>
  <c r="D8628" i="4" a="1"/>
  <c r="D8628" i="4" s="1"/>
  <c r="D8629" i="4" a="1"/>
  <c r="D8629" i="4" s="1"/>
  <c r="D8627" i="4" a="1"/>
  <c r="D8627" i="4" s="1"/>
  <c r="D8625" i="4" a="1"/>
  <c r="D8625" i="4" s="1"/>
  <c r="D8619" i="4" a="1"/>
  <c r="D8619" i="4" s="1"/>
  <c r="D8235" i="4" a="1"/>
  <c r="D8235" i="4" s="1"/>
  <c r="D8236" i="4" a="1"/>
  <c r="D8236" i="4" s="1"/>
  <c r="D8237" i="4" a="1"/>
  <c r="D8237" i="4" s="1"/>
  <c r="D8244" i="4" a="1"/>
  <c r="D8244" i="4" s="1"/>
  <c r="D8234" i="4" a="1"/>
  <c r="D8234" i="4" s="1"/>
  <c r="D8238" i="4" a="1"/>
  <c r="D8238" i="4" s="1"/>
  <c r="D8239" i="4" a="1"/>
  <c r="D8239" i="4" s="1"/>
  <c r="D8243" i="4" a="1"/>
  <c r="D8243" i="4" s="1"/>
  <c r="D8240" i="4" a="1"/>
  <c r="D8240" i="4" s="1"/>
  <c r="D8241" i="4" a="1"/>
  <c r="D8241" i="4" s="1"/>
  <c r="D8245" i="4" a="1"/>
  <c r="D8245" i="4" s="1"/>
  <c r="D7855" i="4" a="1"/>
  <c r="D7855" i="4" s="1"/>
  <c r="D7856" i="4" a="1"/>
  <c r="D7856" i="4" s="1"/>
  <c r="D7853" i="4" a="1"/>
  <c r="D7853" i="4" s="1"/>
  <c r="D7854" i="4" a="1"/>
  <c r="D7854" i="4" s="1"/>
  <c r="D7857" i="4" a="1"/>
  <c r="D7857" i="4" s="1"/>
  <c r="D7858" i="4" a="1"/>
  <c r="D7858" i="4" s="1"/>
  <c r="D7850" i="4" a="1"/>
  <c r="D7850" i="4" s="1"/>
  <c r="D7851" i="4" a="1"/>
  <c r="D7851" i="4" s="1"/>
  <c r="D7852" i="4" a="1"/>
  <c r="D7852" i="4" s="1"/>
  <c r="D7859" i="4" a="1"/>
  <c r="D7859" i="4" s="1"/>
  <c r="D7861" i="4" a="1"/>
  <c r="D7861" i="4" s="1"/>
  <c r="D7860" i="4" a="1"/>
  <c r="D7860" i="4" s="1"/>
  <c r="D7466" i="4" a="1"/>
  <c r="D7466" i="4" s="1"/>
  <c r="D7467" i="4" a="1"/>
  <c r="D7467" i="4" s="1"/>
  <c r="D7468" i="4" a="1"/>
  <c r="D7468" i="4" s="1"/>
  <c r="D7469" i="4" a="1"/>
  <c r="D7469" i="4" s="1"/>
  <c r="D7474" i="4" a="1"/>
  <c r="D7474" i="4" s="1"/>
  <c r="D7475" i="4" a="1"/>
  <c r="D7475" i="4" s="1"/>
  <c r="D7476" i="4" a="1"/>
  <c r="D7476" i="4" s="1"/>
  <c r="D7477" i="4" a="1"/>
  <c r="D7477" i="4" s="1"/>
  <c r="D7472" i="4" a="1"/>
  <c r="D7472" i="4" s="1"/>
  <c r="D7473" i="4" a="1"/>
  <c r="D7473" i="4" s="1"/>
  <c r="D7470" i="4" a="1"/>
  <c r="D7470" i="4" s="1"/>
  <c r="D7471" i="4" a="1"/>
  <c r="D7471" i="4" s="1"/>
  <c r="D7082" i="4" a="1"/>
  <c r="D7082" i="4" s="1"/>
  <c r="D7083" i="4" a="1"/>
  <c r="D7083" i="4" s="1"/>
  <c r="D7084" i="4" a="1"/>
  <c r="D7084" i="4" s="1"/>
  <c r="D7085" i="4" a="1"/>
  <c r="D7085" i="4" s="1"/>
  <c r="D7091" i="4" a="1"/>
  <c r="D7091" i="4" s="1"/>
  <c r="D7089" i="4" a="1"/>
  <c r="D7089" i="4" s="1"/>
  <c r="D7090" i="4" a="1"/>
  <c r="D7090" i="4" s="1"/>
  <c r="D7092" i="4" a="1"/>
  <c r="D7092" i="4" s="1"/>
  <c r="D7093" i="4" a="1"/>
  <c r="D7093" i="4" s="1"/>
  <c r="D7086" i="4" a="1"/>
  <c r="D7086" i="4" s="1"/>
  <c r="D7087" i="4" a="1"/>
  <c r="D7087" i="4" s="1"/>
  <c r="D7088" i="4" a="1"/>
  <c r="D7088" i="4" s="1"/>
  <c r="D6698" i="4" a="1"/>
  <c r="D6698" i="4" s="1"/>
  <c r="D6699" i="4" a="1"/>
  <c r="D6699" i="4" s="1"/>
  <c r="D6700" i="4" a="1"/>
  <c r="D6700" i="4" s="1"/>
  <c r="D6701" i="4" a="1"/>
  <c r="D6701" i="4" s="1"/>
  <c r="D6707" i="4" a="1"/>
  <c r="D6707" i="4" s="1"/>
  <c r="D6709" i="4" a="1"/>
  <c r="D6709" i="4" s="1"/>
  <c r="D6702" i="4" a="1"/>
  <c r="D6702" i="4" s="1"/>
  <c r="D6708" i="4" a="1"/>
  <c r="D6708" i="4" s="1"/>
  <c r="D6703" i="4" a="1"/>
  <c r="D6703" i="4" s="1"/>
  <c r="D6704" i="4" a="1"/>
  <c r="D6704" i="4" s="1"/>
  <c r="D6705" i="4" a="1"/>
  <c r="D6705" i="4" s="1"/>
  <c r="D6706" i="4" a="1"/>
  <c r="D6706" i="4" s="1"/>
  <c r="D6321" i="4" a="1"/>
  <c r="D6321" i="4" s="1"/>
  <c r="D6322" i="4" a="1"/>
  <c r="D6322" i="4" s="1"/>
  <c r="D6323" i="4" a="1"/>
  <c r="D6323" i="4" s="1"/>
  <c r="D6314" i="4" a="1"/>
  <c r="D6314" i="4" s="1"/>
  <c r="D6319" i="4" a="1"/>
  <c r="D6319" i="4" s="1"/>
  <c r="D6316" i="4" a="1"/>
  <c r="D6316" i="4" s="1"/>
  <c r="D6324" i="4" a="1"/>
  <c r="D6324" i="4" s="1"/>
  <c r="D6325" i="4" a="1"/>
  <c r="D6325" i="4" s="1"/>
  <c r="D6317" i="4" a="1"/>
  <c r="D6317" i="4" s="1"/>
  <c r="D6315" i="4" a="1"/>
  <c r="D6315" i="4" s="1"/>
  <c r="D6318" i="4" a="1"/>
  <c r="D6318" i="4" s="1"/>
  <c r="D6320" i="4" a="1"/>
  <c r="D6320" i="4" s="1"/>
  <c r="D5930" i="4" a="1"/>
  <c r="D5930" i="4" s="1"/>
  <c r="D5938" i="4" a="1"/>
  <c r="D5938" i="4" s="1"/>
  <c r="D5931" i="4" a="1"/>
  <c r="D5931" i="4" s="1"/>
  <c r="D5932" i="4" a="1"/>
  <c r="D5932" i="4" s="1"/>
  <c r="D5934" i="4" a="1"/>
  <c r="D5934" i="4" s="1"/>
  <c r="D5935" i="4" a="1"/>
  <c r="D5935" i="4" s="1"/>
  <c r="D5936" i="4" a="1"/>
  <c r="D5936" i="4" s="1"/>
  <c r="D5937" i="4" a="1"/>
  <c r="D5937" i="4" s="1"/>
  <c r="D5941" i="4" a="1"/>
  <c r="D5941" i="4" s="1"/>
  <c r="D5940" i="4" a="1"/>
  <c r="D5940" i="4" s="1"/>
  <c r="D5933" i="4" a="1"/>
  <c r="D5933" i="4" s="1"/>
  <c r="D5939" i="4" a="1"/>
  <c r="D5939" i="4" s="1"/>
  <c r="D5547" i="4" a="1"/>
  <c r="D5547" i="4" s="1"/>
  <c r="D5548" i="4" a="1"/>
  <c r="D5548" i="4" s="1"/>
  <c r="D5549" i="4" a="1"/>
  <c r="D5549" i="4" s="1"/>
  <c r="D5556" i="4" a="1"/>
  <c r="D5556" i="4" s="1"/>
  <c r="D5552" i="4" a="1"/>
  <c r="D5552" i="4" s="1"/>
  <c r="D5553" i="4" a="1"/>
  <c r="D5553" i="4" s="1"/>
  <c r="D5557" i="4" a="1"/>
  <c r="D5557" i="4" s="1"/>
  <c r="D5546" i="4" a="1"/>
  <c r="D5546" i="4" s="1"/>
  <c r="D5550" i="4" a="1"/>
  <c r="D5550" i="4" s="1"/>
  <c r="D5551" i="4" a="1"/>
  <c r="D5551" i="4" s="1"/>
  <c r="D5554" i="4" a="1"/>
  <c r="D5554" i="4" s="1"/>
  <c r="D5555" i="4" a="1"/>
  <c r="D5555" i="4" s="1"/>
  <c r="D5163" i="4" a="1"/>
  <c r="D5163" i="4" s="1"/>
  <c r="D5164" i="4" a="1"/>
  <c r="D5164" i="4" s="1"/>
  <c r="D5165" i="4" a="1"/>
  <c r="D5165" i="4" s="1"/>
  <c r="D5172" i="4" a="1"/>
  <c r="D5172" i="4" s="1"/>
  <c r="D5170" i="4" a="1"/>
  <c r="D5170" i="4" s="1"/>
  <c r="D5171" i="4" a="1"/>
  <c r="D5171" i="4" s="1"/>
  <c r="D5162" i="4" a="1"/>
  <c r="D5162" i="4" s="1"/>
  <c r="D5166" i="4" a="1"/>
  <c r="D5166" i="4" s="1"/>
  <c r="D5167" i="4" a="1"/>
  <c r="D5167" i="4" s="1"/>
  <c r="D5173" i="4" a="1"/>
  <c r="D5173" i="4" s="1"/>
  <c r="D5168" i="4" a="1"/>
  <c r="D5168" i="4" s="1"/>
  <c r="D5169" i="4" a="1"/>
  <c r="D5169" i="4" s="1"/>
  <c r="D4780" i="4" a="1"/>
  <c r="D4780" i="4" s="1"/>
  <c r="D4781" i="4" a="1"/>
  <c r="D4781" i="4" s="1"/>
  <c r="D4782" i="4" a="1"/>
  <c r="D4782" i="4" s="1"/>
  <c r="D4789" i="4" a="1"/>
  <c r="D4789" i="4" s="1"/>
  <c r="D4787" i="4" a="1"/>
  <c r="D4787" i="4" s="1"/>
  <c r="D4788" i="4" a="1"/>
  <c r="D4788" i="4" s="1"/>
  <c r="D4784" i="4" a="1"/>
  <c r="D4784" i="4" s="1"/>
  <c r="D4785" i="4" a="1"/>
  <c r="D4785" i="4" s="1"/>
  <c r="D4786" i="4" a="1"/>
  <c r="D4786" i="4" s="1"/>
  <c r="D4783" i="4" a="1"/>
  <c r="D4783" i="4" s="1"/>
  <c r="D4778" i="4" a="1"/>
  <c r="D4778" i="4" s="1"/>
  <c r="D4779" i="4" a="1"/>
  <c r="D4779" i="4" s="1"/>
  <c r="D4396" i="4" a="1"/>
  <c r="D4396" i="4" s="1"/>
  <c r="D4397" i="4" a="1"/>
  <c r="D4397" i="4" s="1"/>
  <c r="D4398" i="4" a="1"/>
  <c r="D4398" i="4" s="1"/>
  <c r="D4405" i="4" a="1"/>
  <c r="D4405" i="4" s="1"/>
  <c r="D4400" i="4" a="1"/>
  <c r="D4400" i="4" s="1"/>
  <c r="D4401" i="4" a="1"/>
  <c r="D4401" i="4" s="1"/>
  <c r="D4399" i="4" a="1"/>
  <c r="D4399" i="4" s="1"/>
  <c r="D4402" i="4" a="1"/>
  <c r="D4402" i="4" s="1"/>
  <c r="D4403" i="4" a="1"/>
  <c r="D4403" i="4" s="1"/>
  <c r="D4404" i="4" a="1"/>
  <c r="D4404" i="4" s="1"/>
  <c r="D4394" i="4" a="1"/>
  <c r="D4394" i="4" s="1"/>
  <c r="D4395" i="4" a="1"/>
  <c r="D4395" i="4" s="1"/>
  <c r="D4016" i="4" a="1"/>
  <c r="D4016" i="4" s="1"/>
  <c r="D4017" i="4" a="1"/>
  <c r="D4017" i="4" s="1"/>
  <c r="D4018" i="4" a="1"/>
  <c r="D4018" i="4" s="1"/>
  <c r="D4010" i="4" a="1"/>
  <c r="D4010" i="4" s="1"/>
  <c r="D4011" i="4" a="1"/>
  <c r="D4011" i="4" s="1"/>
  <c r="D4012" i="4" a="1"/>
  <c r="D4012" i="4" s="1"/>
  <c r="D4020" i="4" a="1"/>
  <c r="D4020" i="4" s="1"/>
  <c r="D4021" i="4" a="1"/>
  <c r="D4021" i="4" s="1"/>
  <c r="D4015" i="4" a="1"/>
  <c r="D4015" i="4" s="1"/>
  <c r="D4019" i="4" a="1"/>
  <c r="D4019" i="4" s="1"/>
  <c r="D4013" i="4" a="1"/>
  <c r="D4013" i="4" s="1"/>
  <c r="D4014" i="4" a="1"/>
  <c r="D4014" i="4" s="1"/>
  <c r="D3632" i="4" a="1"/>
  <c r="D3632" i="4" s="1"/>
  <c r="D3633" i="4" a="1"/>
  <c r="D3633" i="4" s="1"/>
  <c r="D3634" i="4" a="1"/>
  <c r="D3634" i="4" s="1"/>
  <c r="D3627" i="4" a="1"/>
  <c r="D3627" i="4" s="1"/>
  <c r="D3628" i="4" a="1"/>
  <c r="D3628" i="4" s="1"/>
  <c r="D3637" i="4" a="1"/>
  <c r="D3637" i="4" s="1"/>
  <c r="D3635" i="4" a="1"/>
  <c r="D3635" i="4" s="1"/>
  <c r="D3636" i="4" a="1"/>
  <c r="D3636" i="4" s="1"/>
  <c r="D3626" i="4" a="1"/>
  <c r="D3626" i="4" s="1"/>
  <c r="D3629" i="4" a="1"/>
  <c r="D3629" i="4" s="1"/>
  <c r="D3630" i="4" a="1"/>
  <c r="D3630" i="4" s="1"/>
  <c r="D3631" i="4" a="1"/>
  <c r="D3631" i="4" s="1"/>
  <c r="D3248" i="4" a="1"/>
  <c r="D3248" i="4" s="1"/>
  <c r="D3249" i="4" a="1"/>
  <c r="D3249" i="4" s="1"/>
  <c r="D3250" i="4" a="1"/>
  <c r="D3250" i="4" s="1"/>
  <c r="D3253" i="4" a="1"/>
  <c r="D3253" i="4" s="1"/>
  <c r="D3252" i="4" a="1"/>
  <c r="D3252" i="4" s="1"/>
  <c r="D3251" i="4" a="1"/>
  <c r="D3251" i="4" s="1"/>
  <c r="D3243" i="4" a="1"/>
  <c r="D3243" i="4" s="1"/>
  <c r="D3246" i="4" a="1"/>
  <c r="D3246" i="4" s="1"/>
  <c r="D3247" i="4" a="1"/>
  <c r="D3247" i="4" s="1"/>
  <c r="D3242" i="4" a="1"/>
  <c r="D3242" i="4" s="1"/>
  <c r="D3244" i="4" a="1"/>
  <c r="D3244" i="4" s="1"/>
  <c r="D3245" i="4" a="1"/>
  <c r="D3245" i="4" s="1"/>
  <c r="D2858" i="4" a="1"/>
  <c r="D2858" i="4" s="1"/>
  <c r="D2859" i="4" a="1"/>
  <c r="D2859" i="4" s="1"/>
  <c r="D2868" i="4" a="1"/>
  <c r="D2868" i="4" s="1"/>
  <c r="D2869" i="4" a="1"/>
  <c r="D2869" i="4" s="1"/>
  <c r="D2867" i="4" a="1"/>
  <c r="D2867" i="4" s="1"/>
  <c r="D2863" i="4" a="1"/>
  <c r="D2863" i="4" s="1"/>
  <c r="D2864" i="4" a="1"/>
  <c r="D2864" i="4" s="1"/>
  <c r="D2865" i="4" a="1"/>
  <c r="D2865" i="4" s="1"/>
  <c r="D2861" i="4" a="1"/>
  <c r="D2861" i="4" s="1"/>
  <c r="D2862" i="4" a="1"/>
  <c r="D2862" i="4" s="1"/>
  <c r="D2866" i="4" a="1"/>
  <c r="D2866" i="4" s="1"/>
  <c r="D2860" i="4" a="1"/>
  <c r="D2860" i="4" s="1"/>
  <c r="D2479" i="4" a="1"/>
  <c r="D2479" i="4" s="1"/>
  <c r="D2480" i="4" a="1"/>
  <c r="D2480" i="4" s="1"/>
  <c r="D2481" i="4" a="1"/>
  <c r="D2481" i="4" s="1"/>
  <c r="D2476" i="4" a="1"/>
  <c r="D2476" i="4" s="1"/>
  <c r="D2477" i="4" a="1"/>
  <c r="D2477" i="4" s="1"/>
  <c r="D2478" i="4" a="1"/>
  <c r="D2478" i="4" s="1"/>
  <c r="D2475" i="4" a="1"/>
  <c r="D2475" i="4" s="1"/>
  <c r="D2482" i="4" a="1"/>
  <c r="D2482" i="4" s="1"/>
  <c r="D2483" i="4" a="1"/>
  <c r="D2483" i="4" s="1"/>
  <c r="D2484" i="4" a="1"/>
  <c r="D2484" i="4" s="1"/>
  <c r="D2485" i="4" a="1"/>
  <c r="D2485" i="4" s="1"/>
  <c r="D2474" i="4" a="1"/>
  <c r="D2474" i="4" s="1"/>
  <c r="D2101" i="4" a="1"/>
  <c r="D2101" i="4" s="1"/>
  <c r="D2097" i="4" a="1"/>
  <c r="D2097" i="4" s="1"/>
  <c r="D2098" i="4" a="1"/>
  <c r="D2098" i="4" s="1"/>
  <c r="D2099" i="4" a="1"/>
  <c r="D2099" i="4" s="1"/>
  <c r="D2090" i="4" a="1"/>
  <c r="D2090" i="4" s="1"/>
  <c r="D2095" i="4" a="1"/>
  <c r="D2095" i="4" s="1"/>
  <c r="D2096" i="4" a="1"/>
  <c r="D2096" i="4" s="1"/>
  <c r="D2100" i="4" a="1"/>
  <c r="D2100" i="4" s="1"/>
  <c r="D2091" i="4" a="1"/>
  <c r="D2091" i="4" s="1"/>
  <c r="D2093" i="4" a="1"/>
  <c r="D2093" i="4" s="1"/>
  <c r="D2094" i="4" a="1"/>
  <c r="D2094" i="4" s="1"/>
  <c r="D2092" i="4" a="1"/>
  <c r="D2092" i="4" s="1"/>
  <c r="D1706" i="4" a="1"/>
  <c r="D1706" i="4" s="1"/>
  <c r="D1707" i="4" a="1"/>
  <c r="D1707" i="4" s="1"/>
  <c r="D1714" i="4" a="1"/>
  <c r="D1714" i="4" s="1"/>
  <c r="D1715" i="4" a="1"/>
  <c r="D1715" i="4" s="1"/>
  <c r="D1716" i="4" a="1"/>
  <c r="D1716" i="4" s="1"/>
  <c r="D1710" i="4" a="1"/>
  <c r="D1710" i="4" s="1"/>
  <c r="D1711" i="4" a="1"/>
  <c r="D1711" i="4" s="1"/>
  <c r="D1712" i="4" a="1"/>
  <c r="D1712" i="4" s="1"/>
  <c r="D1713" i="4" a="1"/>
  <c r="D1713" i="4" s="1"/>
  <c r="D1708" i="4" a="1"/>
  <c r="D1708" i="4" s="1"/>
  <c r="D1709" i="4" a="1"/>
  <c r="D1709" i="4" s="1"/>
  <c r="D1717" i="4" a="1"/>
  <c r="D1717" i="4" s="1"/>
  <c r="D1331" i="4" a="1"/>
  <c r="D1331" i="4" s="1"/>
  <c r="D1332" i="4" a="1"/>
  <c r="D1332" i="4" s="1"/>
  <c r="D1333" i="4" a="1"/>
  <c r="D1333" i="4" s="1"/>
  <c r="D1322" i="4" a="1"/>
  <c r="D1322" i="4" s="1"/>
  <c r="D1327" i="4" a="1"/>
  <c r="D1327" i="4" s="1"/>
  <c r="D1328" i="4" a="1"/>
  <c r="D1328" i="4" s="1"/>
  <c r="D1329" i="4" a="1"/>
  <c r="D1329" i="4" s="1"/>
  <c r="D1323" i="4" a="1"/>
  <c r="D1323" i="4" s="1"/>
  <c r="D1324" i="4" a="1"/>
  <c r="D1324" i="4" s="1"/>
  <c r="D1325" i="4" a="1"/>
  <c r="D1325" i="4" s="1"/>
  <c r="D1330" i="4" a="1"/>
  <c r="D1330" i="4" s="1"/>
  <c r="D1326" i="4" a="1"/>
  <c r="D1326" i="4" s="1"/>
  <c r="D947" i="4" a="1"/>
  <c r="D947" i="4" s="1"/>
  <c r="D948" i="4" a="1"/>
  <c r="D948" i="4" s="1"/>
  <c r="D949" i="4" a="1"/>
  <c r="D949" i="4" s="1"/>
  <c r="D941" i="4" a="1"/>
  <c r="D941" i="4" s="1"/>
  <c r="D946" i="4" a="1"/>
  <c r="D946" i="4" s="1"/>
  <c r="D945" i="4" a="1"/>
  <c r="D945" i="4" s="1"/>
  <c r="D942" i="4" a="1"/>
  <c r="D942" i="4" s="1"/>
  <c r="D938" i="4" a="1"/>
  <c r="D938" i="4" s="1"/>
  <c r="D939" i="4" a="1"/>
  <c r="D939" i="4" s="1"/>
  <c r="D940" i="4" a="1"/>
  <c r="D940" i="4" s="1"/>
  <c r="D944" i="4" a="1"/>
  <c r="D944" i="4" s="1"/>
  <c r="D943" i="4" a="1"/>
  <c r="D943" i="4" s="1"/>
  <c r="D563" i="4" a="1"/>
  <c r="D563" i="4" s="1"/>
  <c r="D564" i="4" a="1"/>
  <c r="D564" i="4" s="1"/>
  <c r="D565" i="4" a="1"/>
  <c r="D565" i="4" s="1"/>
  <c r="D557" i="4" a="1"/>
  <c r="D557" i="4" s="1"/>
  <c r="D558" i="4" a="1"/>
  <c r="D558" i="4" s="1"/>
  <c r="D559" i="4" a="1"/>
  <c r="D559" i="4" s="1"/>
  <c r="D560" i="4" a="1"/>
  <c r="D560" i="4" s="1"/>
  <c r="D556" i="4" a="1"/>
  <c r="D556" i="4" s="1"/>
  <c r="D561" i="4" a="1"/>
  <c r="D561" i="4" s="1"/>
  <c r="D562" i="4" a="1"/>
  <c r="D562" i="4" s="1"/>
  <c r="D555" i="4" a="1"/>
  <c r="D555" i="4" s="1"/>
  <c r="D554" i="4" a="1"/>
  <c r="D554" i="4" s="1"/>
  <c r="D179" i="4" a="1"/>
  <c r="D179" i="4" s="1"/>
  <c r="D180" i="4" a="1"/>
  <c r="D180" i="4" s="1"/>
  <c r="D181" i="4" a="1"/>
  <c r="D181" i="4" s="1"/>
  <c r="D173" i="4" a="1"/>
  <c r="D173" i="4" s="1"/>
  <c r="D170" i="4" a="1"/>
  <c r="D170" i="4" s="1"/>
  <c r="D171" i="4" a="1"/>
  <c r="D171" i="4" s="1"/>
  <c r="D172" i="4" a="1"/>
  <c r="D172" i="4" s="1"/>
  <c r="D175" i="4" a="1"/>
  <c r="D175" i="4" s="1"/>
  <c r="D176" i="4" a="1"/>
  <c r="D176" i="4" s="1"/>
  <c r="D177" i="4" a="1"/>
  <c r="D177" i="4" s="1"/>
  <c r="D178" i="4" a="1"/>
  <c r="D178" i="4" s="1"/>
  <c r="D174" i="4" a="1"/>
  <c r="D174" i="4" s="1"/>
  <c r="D11929" i="4" a="1"/>
  <c r="D11929" i="4" s="1"/>
  <c r="D11901" i="4" a="1"/>
  <c r="D11901" i="4" s="1"/>
  <c r="D11872" i="4" a="1"/>
  <c r="D11872" i="4" s="1"/>
  <c r="D11848" i="4" a="1"/>
  <c r="D11848" i="4" s="1"/>
  <c r="D11820" i="4" a="1"/>
  <c r="D11820" i="4" s="1"/>
  <c r="D11711" i="4" a="1"/>
  <c r="D11711" i="4" s="1"/>
  <c r="D11659" i="4" a="1"/>
  <c r="D11659" i="4" s="1"/>
  <c r="D11448" i="4" a="1"/>
  <c r="D11448" i="4" s="1"/>
  <c r="D11377" i="4" a="1"/>
  <c r="D11377" i="4" s="1"/>
  <c r="D11257" i="4" a="1"/>
  <c r="D11257" i="4" s="1"/>
  <c r="D11224" i="4" a="1"/>
  <c r="D11224" i="4" s="1"/>
  <c r="D11074" i="4" a="1"/>
  <c r="D11074" i="4" s="1"/>
  <c r="D10996" i="4" a="1"/>
  <c r="D10996" i="4" s="1"/>
  <c r="D10952" i="4" a="1"/>
  <c r="D10952" i="4" s="1"/>
  <c r="D10865" i="4" a="1"/>
  <c r="D10865" i="4" s="1"/>
  <c r="D10743" i="4" a="1"/>
  <c r="D10743" i="4" s="1"/>
  <c r="D10675" i="4" a="1"/>
  <c r="D10675" i="4" s="1"/>
  <c r="D10624" i="4" a="1"/>
  <c r="D10624" i="4" s="1"/>
  <c r="D10487" i="4" a="1"/>
  <c r="D10487" i="4" s="1"/>
  <c r="D10213" i="4" a="1"/>
  <c r="D10213" i="4" s="1"/>
  <c r="D9814" i="4" a="1"/>
  <c r="D9814" i="4" s="1"/>
  <c r="D9569" i="4" a="1"/>
  <c r="D9569" i="4" s="1"/>
  <c r="D9386" i="4" a="1"/>
  <c r="D9386" i="4" s="1"/>
  <c r="D9045" i="4" a="1"/>
  <c r="D9045" i="4" s="1"/>
  <c r="D8682" i="4" a="1"/>
  <c r="D8682" i="4" s="1"/>
  <c r="D8436" i="4" a="1"/>
  <c r="D8436" i="4" s="1"/>
  <c r="D7595" i="4" a="1"/>
  <c r="D7595" i="4" s="1"/>
  <c r="D3" i="4" a="1"/>
  <c r="D3" i="4" s="1"/>
  <c r="D4" i="4" a="1"/>
  <c r="D4" i="4" s="1"/>
  <c r="D5" i="4" a="1"/>
  <c r="D5" i="4" s="1"/>
  <c r="D6" i="4" a="1"/>
  <c r="D6" i="4" s="1"/>
  <c r="D13" i="4" a="1"/>
  <c r="D13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1682" i="4" a="1"/>
  <c r="D11682" i="4" s="1"/>
  <c r="D11683" i="4" a="1"/>
  <c r="D11683" i="4" s="1"/>
  <c r="D11684" i="4" a="1"/>
  <c r="D11684" i="4" s="1"/>
  <c r="D11685" i="4" a="1"/>
  <c r="D11685" i="4" s="1"/>
  <c r="D11681" i="4" a="1"/>
  <c r="D11681" i="4" s="1"/>
  <c r="D11294" i="4" a="1"/>
  <c r="D11294" i="4" s="1"/>
  <c r="D11302" i="4" a="1"/>
  <c r="D11302" i="4" s="1"/>
  <c r="D11303" i="4" a="1"/>
  <c r="D11303" i="4" s="1"/>
  <c r="D11304" i="4" a="1"/>
  <c r="D11304" i="4" s="1"/>
  <c r="D11305" i="4" a="1"/>
  <c r="D11305" i="4" s="1"/>
  <c r="D11295" i="4" a="1"/>
  <c r="D11295" i="4" s="1"/>
  <c r="D10910" i="4" a="1"/>
  <c r="D10910" i="4" s="1"/>
  <c r="D10912" i="4" a="1"/>
  <c r="D10912" i="4" s="1"/>
  <c r="D10911" i="4" a="1"/>
  <c r="D10911" i="4" s="1"/>
  <c r="D10913" i="4" a="1"/>
  <c r="D10913" i="4" s="1"/>
  <c r="D10915" i="4" a="1"/>
  <c r="D10915" i="4" s="1"/>
  <c r="D10918" i="4" a="1"/>
  <c r="D10918" i="4" s="1"/>
  <c r="D10921" i="4" a="1"/>
  <c r="D10921" i="4" s="1"/>
  <c r="D10526" i="4" a="1"/>
  <c r="D10526" i="4" s="1"/>
  <c r="D10527" i="4" a="1"/>
  <c r="D10527" i="4" s="1"/>
  <c r="D10532" i="4" a="1"/>
  <c r="D10532" i="4" s="1"/>
  <c r="D10533" i="4" a="1"/>
  <c r="D10533" i="4" s="1"/>
  <c r="D10534" i="4" a="1"/>
  <c r="D10534" i="4" s="1"/>
  <c r="D10535" i="4" a="1"/>
  <c r="D10535" i="4" s="1"/>
  <c r="D10537" i="4" a="1"/>
  <c r="D10537" i="4" s="1"/>
  <c r="D10528" i="4" a="1"/>
  <c r="D10528" i="4" s="1"/>
  <c r="D10530" i="4" a="1"/>
  <c r="D10530" i="4" s="1"/>
  <c r="D10145" i="4" a="1"/>
  <c r="D10145" i="4" s="1"/>
  <c r="D10146" i="4" a="1"/>
  <c r="D10146" i="4" s="1"/>
  <c r="D10147" i="4" a="1"/>
  <c r="D10147" i="4" s="1"/>
  <c r="D10148" i="4" a="1"/>
  <c r="D10148" i="4" s="1"/>
  <c r="D10149" i="4" a="1"/>
  <c r="D10149" i="4" s="1"/>
  <c r="D10150" i="4" a="1"/>
  <c r="D10150" i="4" s="1"/>
  <c r="D10152" i="4" a="1"/>
  <c r="D10152" i="4" s="1"/>
  <c r="D10151" i="4" a="1"/>
  <c r="D10151" i="4" s="1"/>
  <c r="D10153" i="4" a="1"/>
  <c r="D10153" i="4" s="1"/>
  <c r="D10144" i="4" a="1"/>
  <c r="D10144" i="4" s="1"/>
  <c r="D10142" i="4" a="1"/>
  <c r="D10142" i="4" s="1"/>
  <c r="D9761" i="4" a="1"/>
  <c r="D9761" i="4" s="1"/>
  <c r="D9762" i="4" a="1"/>
  <c r="D9762" i="4" s="1"/>
  <c r="D9763" i="4" a="1"/>
  <c r="D9763" i="4" s="1"/>
  <c r="D9764" i="4" a="1"/>
  <c r="D9764" i="4" s="1"/>
  <c r="D9758" i="4" a="1"/>
  <c r="D9758" i="4" s="1"/>
  <c r="D9760" i="4" a="1"/>
  <c r="D9760" i="4" s="1"/>
  <c r="D9767" i="4" a="1"/>
  <c r="D9767" i="4" s="1"/>
  <c r="D9759" i="4" a="1"/>
  <c r="D9759" i="4" s="1"/>
  <c r="D9766" i="4" a="1"/>
  <c r="D9766" i="4" s="1"/>
  <c r="D9374" i="4" a="1"/>
  <c r="D9374" i="4" s="1"/>
  <c r="D9375" i="4" a="1"/>
  <c r="D9375" i="4" s="1"/>
  <c r="D9376" i="4" a="1"/>
  <c r="D9376" i="4" s="1"/>
  <c r="D9379" i="4" a="1"/>
  <c r="D9379" i="4" s="1"/>
  <c r="D9380" i="4" a="1"/>
  <c r="D9380" i="4" s="1"/>
  <c r="D9381" i="4" a="1"/>
  <c r="D9381" i="4" s="1"/>
  <c r="D9378" i="4" a="1"/>
  <c r="D9378" i="4" s="1"/>
  <c r="D9382" i="4" a="1"/>
  <c r="D9382" i="4" s="1"/>
  <c r="D8990" i="4" a="1"/>
  <c r="D8990" i="4" s="1"/>
  <c r="D8991" i="4" a="1"/>
  <c r="D8991" i="4" s="1"/>
  <c r="D8992" i="4" a="1"/>
  <c r="D8992" i="4" s="1"/>
  <c r="D8993" i="4" a="1"/>
  <c r="D8993" i="4" s="1"/>
  <c r="D8994" i="4" a="1"/>
  <c r="D8994" i="4" s="1"/>
  <c r="D8995" i="4" a="1"/>
  <c r="D8995" i="4" s="1"/>
  <c r="D8996" i="4" a="1"/>
  <c r="D8996" i="4" s="1"/>
  <c r="D8998" i="4" a="1"/>
  <c r="D8998" i="4" s="1"/>
  <c r="D8997" i="4" a="1"/>
  <c r="D8997" i="4" s="1"/>
  <c r="D8999" i="4" a="1"/>
  <c r="D8999" i="4" s="1"/>
  <c r="D8615" i="4" a="1"/>
  <c r="D8615" i="4" s="1"/>
  <c r="D8616" i="4" a="1"/>
  <c r="D8616" i="4" s="1"/>
  <c r="D8617" i="4" a="1"/>
  <c r="D8617" i="4" s="1"/>
  <c r="D8611" i="4" a="1"/>
  <c r="D8611" i="4" s="1"/>
  <c r="D8612" i="4" a="1"/>
  <c r="D8612" i="4" s="1"/>
  <c r="D8613" i="4" a="1"/>
  <c r="D8613" i="4" s="1"/>
  <c r="D8606" i="4" a="1"/>
  <c r="D8606" i="4" s="1"/>
  <c r="D8607" i="4" a="1"/>
  <c r="D8607" i="4" s="1"/>
  <c r="D8608" i="4" a="1"/>
  <c r="D8608" i="4" s="1"/>
  <c r="D8609" i="4" a="1"/>
  <c r="D8609" i="4" s="1"/>
  <c r="D8610" i="4" a="1"/>
  <c r="D8610" i="4" s="1"/>
  <c r="D8228" i="4" a="1"/>
  <c r="D8228" i="4" s="1"/>
  <c r="D8233" i="4" a="1"/>
  <c r="D8233" i="4" s="1"/>
  <c r="D8223" i="4" a="1"/>
  <c r="D8223" i="4" s="1"/>
  <c r="D8224" i="4" a="1"/>
  <c r="D8224" i="4" s="1"/>
  <c r="D8225" i="4" a="1"/>
  <c r="D8225" i="4" s="1"/>
  <c r="D8227" i="4" a="1"/>
  <c r="D8227" i="4" s="1"/>
  <c r="D8229" i="4" a="1"/>
  <c r="D8229" i="4" s="1"/>
  <c r="D8232" i="4" a="1"/>
  <c r="D8232" i="4" s="1"/>
  <c r="D8222" i="4" a="1"/>
  <c r="D8222" i="4" s="1"/>
  <c r="D8226" i="4" a="1"/>
  <c r="D8226" i="4" s="1"/>
  <c r="D8231" i="4" a="1"/>
  <c r="D8231" i="4" s="1"/>
  <c r="D8230" i="4" a="1"/>
  <c r="D8230" i="4" s="1"/>
  <c r="D7839" i="4" a="1"/>
  <c r="D7839" i="4" s="1"/>
  <c r="D7840" i="4" a="1"/>
  <c r="D7840" i="4" s="1"/>
  <c r="D7849" i="4" a="1"/>
  <c r="D7849" i="4" s="1"/>
  <c r="D7844" i="4" a="1"/>
  <c r="D7844" i="4" s="1"/>
  <c r="D7845" i="4" a="1"/>
  <c r="D7845" i="4" s="1"/>
  <c r="D7846" i="4" a="1"/>
  <c r="D7846" i="4" s="1"/>
  <c r="D7847" i="4" a="1"/>
  <c r="D7847" i="4" s="1"/>
  <c r="D7843" i="4" a="1"/>
  <c r="D7843" i="4" s="1"/>
  <c r="D7838" i="4" a="1"/>
  <c r="D7838" i="4" s="1"/>
  <c r="D7848" i="4" a="1"/>
  <c r="D7848" i="4" s="1"/>
  <c r="D7841" i="4" a="1"/>
  <c r="D7841" i="4" s="1"/>
  <c r="D7842" i="4" a="1"/>
  <c r="D7842" i="4" s="1"/>
  <c r="D7456" i="4" a="1"/>
  <c r="D7456" i="4" s="1"/>
  <c r="D7457" i="4" a="1"/>
  <c r="D7457" i="4" s="1"/>
  <c r="D7460" i="4" a="1"/>
  <c r="D7460" i="4" s="1"/>
  <c r="D7461" i="4" a="1"/>
  <c r="D7461" i="4" s="1"/>
  <c r="D7462" i="4" a="1"/>
  <c r="D7462" i="4" s="1"/>
  <c r="D7463" i="4" a="1"/>
  <c r="D7463" i="4" s="1"/>
  <c r="D7464" i="4" a="1"/>
  <c r="D7464" i="4" s="1"/>
  <c r="D7465" i="4" a="1"/>
  <c r="D7465" i="4" s="1"/>
  <c r="D7454" i="4" a="1"/>
  <c r="D7454" i="4" s="1"/>
  <c r="D7455" i="4" a="1"/>
  <c r="D7455" i="4" s="1"/>
  <c r="D7458" i="4" a="1"/>
  <c r="D7458" i="4" s="1"/>
  <c r="D7459" i="4" a="1"/>
  <c r="D7459" i="4" s="1"/>
  <c r="D7075" i="4" a="1"/>
  <c r="D7075" i="4" s="1"/>
  <c r="D7077" i="4" a="1"/>
  <c r="D7077" i="4" s="1"/>
  <c r="D7078" i="4" a="1"/>
  <c r="D7078" i="4" s="1"/>
  <c r="D7079" i="4" a="1"/>
  <c r="D7079" i="4" s="1"/>
  <c r="D7080" i="4" a="1"/>
  <c r="D7080" i="4" s="1"/>
  <c r="D7081" i="4" a="1"/>
  <c r="D7081" i="4" s="1"/>
  <c r="D7070" i="4" a="1"/>
  <c r="D7070" i="4" s="1"/>
  <c r="D7071" i="4" a="1"/>
  <c r="D7071" i="4" s="1"/>
  <c r="D7072" i="4" a="1"/>
  <c r="D7072" i="4" s="1"/>
  <c r="D7076" i="4" a="1"/>
  <c r="D7076" i="4" s="1"/>
  <c r="D7074" i="4" a="1"/>
  <c r="D7074" i="4" s="1"/>
  <c r="D7073" i="4" a="1"/>
  <c r="D7073" i="4" s="1"/>
  <c r="D6691" i="4" a="1"/>
  <c r="D6691" i="4" s="1"/>
  <c r="D6689" i="4" a="1"/>
  <c r="D6689" i="4" s="1"/>
  <c r="D6690" i="4" a="1"/>
  <c r="D6690" i="4" s="1"/>
  <c r="D6692" i="4" a="1"/>
  <c r="D6692" i="4" s="1"/>
  <c r="D6694" i="4" a="1"/>
  <c r="D6694" i="4" s="1"/>
  <c r="D6688" i="4" a="1"/>
  <c r="D6688" i="4" s="1"/>
  <c r="D6693" i="4" a="1"/>
  <c r="D6693" i="4" s="1"/>
  <c r="D6695" i="4" a="1"/>
  <c r="D6695" i="4" s="1"/>
  <c r="D6686" i="4" a="1"/>
  <c r="D6686" i="4" s="1"/>
  <c r="D6687" i="4" a="1"/>
  <c r="D6687" i="4" s="1"/>
  <c r="D6696" i="4" a="1"/>
  <c r="D6696" i="4" s="1"/>
  <c r="D6697" i="4" a="1"/>
  <c r="D6697" i="4" s="1"/>
  <c r="D6311" i="4" a="1"/>
  <c r="D6311" i="4" s="1"/>
  <c r="D6312" i="4" a="1"/>
  <c r="D6312" i="4" s="1"/>
  <c r="D6302" i="4" a="1"/>
  <c r="D6302" i="4" s="1"/>
  <c r="D6303" i="4" a="1"/>
  <c r="D6303" i="4" s="1"/>
  <c r="D6304" i="4" a="1"/>
  <c r="D6304" i="4" s="1"/>
  <c r="D6305" i="4" a="1"/>
  <c r="D6305" i="4" s="1"/>
  <c r="D6306" i="4" a="1"/>
  <c r="D6306" i="4" s="1"/>
  <c r="D6307" i="4" a="1"/>
  <c r="D6307" i="4" s="1"/>
  <c r="D6308" i="4" a="1"/>
  <c r="D6308" i="4" s="1"/>
  <c r="D6309" i="4" a="1"/>
  <c r="D6309" i="4" s="1"/>
  <c r="D6310" i="4" a="1"/>
  <c r="D6310" i="4" s="1"/>
  <c r="D6313" i="4" a="1"/>
  <c r="D6313" i="4" s="1"/>
  <c r="D5927" i="4" a="1"/>
  <c r="D5927" i="4" s="1"/>
  <c r="D5928" i="4" a="1"/>
  <c r="D5928" i="4" s="1"/>
  <c r="D5926" i="4" a="1"/>
  <c r="D5926" i="4" s="1"/>
  <c r="D5929" i="4" a="1"/>
  <c r="D5929" i="4" s="1"/>
  <c r="D5924" i="4" a="1"/>
  <c r="D5924" i="4" s="1"/>
  <c r="D5925" i="4" a="1"/>
  <c r="D5925" i="4" s="1"/>
  <c r="D5918" i="4" a="1"/>
  <c r="D5918" i="4" s="1"/>
  <c r="D5920" i="4" a="1"/>
  <c r="D5920" i="4" s="1"/>
  <c r="D5921" i="4" a="1"/>
  <c r="D5921" i="4" s="1"/>
  <c r="D5923" i="4" a="1"/>
  <c r="D5923" i="4" s="1"/>
  <c r="D5922" i="4" a="1"/>
  <c r="D5922" i="4" s="1"/>
  <c r="D5919" i="4" a="1"/>
  <c r="D5919" i="4" s="1"/>
  <c r="D5540" i="4" a="1"/>
  <c r="D5540" i="4" s="1"/>
  <c r="D5534" i="4" a="1"/>
  <c r="D5534" i="4" s="1"/>
  <c r="D5542" i="4" a="1"/>
  <c r="D5542" i="4" s="1"/>
  <c r="D5536" i="4" a="1"/>
  <c r="D5536" i="4" s="1"/>
  <c r="D5537" i="4" a="1"/>
  <c r="D5537" i="4" s="1"/>
  <c r="D5545" i="4" a="1"/>
  <c r="D5545" i="4" s="1"/>
  <c r="D5538" i="4" a="1"/>
  <c r="D5538" i="4" s="1"/>
  <c r="D5539" i="4" a="1"/>
  <c r="D5539" i="4" s="1"/>
  <c r="D5544" i="4" a="1"/>
  <c r="D5544" i="4" s="1"/>
  <c r="D5541" i="4" a="1"/>
  <c r="D5541" i="4" s="1"/>
  <c r="D5543" i="4" a="1"/>
  <c r="D5543" i="4" s="1"/>
  <c r="D5535" i="4" a="1"/>
  <c r="D5535" i="4" s="1"/>
  <c r="D5156" i="4" a="1"/>
  <c r="D5156" i="4" s="1"/>
  <c r="D5157" i="4" a="1"/>
  <c r="D5157" i="4" s="1"/>
  <c r="D5158" i="4" a="1"/>
  <c r="D5158" i="4" s="1"/>
  <c r="D5159" i="4" a="1"/>
  <c r="D5159" i="4" s="1"/>
  <c r="D5150" i="4" a="1"/>
  <c r="D5150" i="4" s="1"/>
  <c r="D5152" i="4" a="1"/>
  <c r="D5152" i="4" s="1"/>
  <c r="D5160" i="4" a="1"/>
  <c r="D5160" i="4" s="1"/>
  <c r="D5153" i="4" a="1"/>
  <c r="D5153" i="4" s="1"/>
  <c r="D5154" i="4" a="1"/>
  <c r="D5154" i="4" s="1"/>
  <c r="D5155" i="4" a="1"/>
  <c r="D5155" i="4" s="1"/>
  <c r="D5161" i="4" a="1"/>
  <c r="D5161" i="4" s="1"/>
  <c r="D5151" i="4" a="1"/>
  <c r="D5151" i="4" s="1"/>
  <c r="D4766" i="4" a="1"/>
  <c r="D4766" i="4" s="1"/>
  <c r="D4773" i="4" a="1"/>
  <c r="D4773" i="4" s="1"/>
  <c r="D4774" i="4" a="1"/>
  <c r="D4774" i="4" s="1"/>
  <c r="D4775" i="4" a="1"/>
  <c r="D4775" i="4" s="1"/>
  <c r="D4767" i="4" a="1"/>
  <c r="D4767" i="4" s="1"/>
  <c r="D4771" i="4" a="1"/>
  <c r="D4771" i="4" s="1"/>
  <c r="D4772" i="4" a="1"/>
  <c r="D4772" i="4" s="1"/>
  <c r="D4769" i="4" a="1"/>
  <c r="D4769" i="4" s="1"/>
  <c r="D4776" i="4" a="1"/>
  <c r="D4776" i="4" s="1"/>
  <c r="D4777" i="4" a="1"/>
  <c r="D4777" i="4" s="1"/>
  <c r="D4768" i="4" a="1"/>
  <c r="D4768" i="4" s="1"/>
  <c r="D4770" i="4" a="1"/>
  <c r="D4770" i="4" s="1"/>
  <c r="D4382" i="4" a="1"/>
  <c r="D4382" i="4" s="1"/>
  <c r="D4389" i="4" a="1"/>
  <c r="D4389" i="4" s="1"/>
  <c r="D4390" i="4" a="1"/>
  <c r="D4390" i="4" s="1"/>
  <c r="D4388" i="4" a="1"/>
  <c r="D4388" i="4" s="1"/>
  <c r="D4383" i="4" a="1"/>
  <c r="D4383" i="4" s="1"/>
  <c r="D4384" i="4" a="1"/>
  <c r="D4384" i="4" s="1"/>
  <c r="D4386" i="4" a="1"/>
  <c r="D4386" i="4" s="1"/>
  <c r="D4385" i="4" a="1"/>
  <c r="D4385" i="4" s="1"/>
  <c r="D4387" i="4" a="1"/>
  <c r="D4387" i="4" s="1"/>
  <c r="D4393" i="4" a="1"/>
  <c r="D4393" i="4" s="1"/>
  <c r="D4392" i="4" a="1"/>
  <c r="D4392" i="4" s="1"/>
  <c r="D4391" i="4" a="1"/>
  <c r="D4391" i="4" s="1"/>
  <c r="D4000" i="4" a="1"/>
  <c r="D4000" i="4" s="1"/>
  <c r="D4001" i="4" a="1"/>
  <c r="D4001" i="4" s="1"/>
  <c r="D4002" i="4" a="1"/>
  <c r="D4002" i="4" s="1"/>
  <c r="D4009" i="4" a="1"/>
  <c r="D4009" i="4" s="1"/>
  <c r="D3999" i="4" a="1"/>
  <c r="D3999" i="4" s="1"/>
  <c r="D4007" i="4" a="1"/>
  <c r="D4007" i="4" s="1"/>
  <c r="D4008" i="4" a="1"/>
  <c r="D4008" i="4" s="1"/>
  <c r="D4003" i="4" a="1"/>
  <c r="D4003" i="4" s="1"/>
  <c r="D4004" i="4" a="1"/>
  <c r="D4004" i="4" s="1"/>
  <c r="D4005" i="4" a="1"/>
  <c r="D4005" i="4" s="1"/>
  <c r="D4006" i="4" a="1"/>
  <c r="D4006" i="4" s="1"/>
  <c r="D3998" i="4" a="1"/>
  <c r="D3998" i="4" s="1"/>
  <c r="D3616" i="4" a="1"/>
  <c r="D3616" i="4" s="1"/>
  <c r="D3617" i="4" a="1"/>
  <c r="D3617" i="4" s="1"/>
  <c r="D3618" i="4" a="1"/>
  <c r="D3618" i="4" s="1"/>
  <c r="D3625" i="4" a="1"/>
  <c r="D3625" i="4" s="1"/>
  <c r="D3621" i="4" a="1"/>
  <c r="D3621" i="4" s="1"/>
  <c r="D3622" i="4" a="1"/>
  <c r="D3622" i="4" s="1"/>
  <c r="D3623" i="4" a="1"/>
  <c r="D3623" i="4" s="1"/>
  <c r="D3624" i="4" a="1"/>
  <c r="D3624" i="4" s="1"/>
  <c r="D3620" i="4" a="1"/>
  <c r="D3620" i="4" s="1"/>
  <c r="D3614" i="4" a="1"/>
  <c r="D3614" i="4" s="1"/>
  <c r="D3615" i="4" a="1"/>
  <c r="D3615" i="4" s="1"/>
  <c r="D3619" i="4" a="1"/>
  <c r="D3619" i="4" s="1"/>
  <c r="D3232" i="4" a="1"/>
  <c r="D3232" i="4" s="1"/>
  <c r="D3233" i="4" a="1"/>
  <c r="D3233" i="4" s="1"/>
  <c r="D3234" i="4" a="1"/>
  <c r="D3234" i="4" s="1"/>
  <c r="D3241" i="4" a="1"/>
  <c r="D3241" i="4" s="1"/>
  <c r="D3230" i="4" a="1"/>
  <c r="D3230" i="4" s="1"/>
  <c r="D3231" i="4" a="1"/>
  <c r="D3231" i="4" s="1"/>
  <c r="D3235" i="4" a="1"/>
  <c r="D3235" i="4" s="1"/>
  <c r="D3236" i="4" a="1"/>
  <c r="D3236" i="4" s="1"/>
  <c r="D3237" i="4" a="1"/>
  <c r="D3237" i="4" s="1"/>
  <c r="D3238" i="4" a="1"/>
  <c r="D3238" i="4" s="1"/>
  <c r="D3239" i="4" a="1"/>
  <c r="D3239" i="4" s="1"/>
  <c r="D3240" i="4" a="1"/>
  <c r="D3240" i="4" s="1"/>
  <c r="D2857" i="4" a="1"/>
  <c r="D2857" i="4" s="1"/>
  <c r="D2849" i="4" a="1"/>
  <c r="D2849" i="4" s="1"/>
  <c r="D2850" i="4" a="1"/>
  <c r="D2850" i="4" s="1"/>
  <c r="D2851" i="4" a="1"/>
  <c r="D2851" i="4" s="1"/>
  <c r="D2853" i="4" a="1"/>
  <c r="D2853" i="4" s="1"/>
  <c r="D2846" i="4" a="1"/>
  <c r="D2846" i="4" s="1"/>
  <c r="D2855" i="4" a="1"/>
  <c r="D2855" i="4" s="1"/>
  <c r="D2854" i="4" a="1"/>
  <c r="D2854" i="4" s="1"/>
  <c r="D2856" i="4" a="1"/>
  <c r="D2856" i="4" s="1"/>
  <c r="D2847" i="4" a="1"/>
  <c r="D2847" i="4" s="1"/>
  <c r="D2848" i="4" a="1"/>
  <c r="D2848" i="4" s="1"/>
  <c r="D2852" i="4" a="1"/>
  <c r="D2852" i="4" s="1"/>
  <c r="D2471" i="4" a="1"/>
  <c r="D2471" i="4" s="1"/>
  <c r="D2472" i="4" a="1"/>
  <c r="D2472" i="4" s="1"/>
  <c r="D2462" i="4" a="1"/>
  <c r="D2462" i="4" s="1"/>
  <c r="D2463" i="4" a="1"/>
  <c r="D2463" i="4" s="1"/>
  <c r="D2466" i="4" a="1"/>
  <c r="D2466" i="4" s="1"/>
  <c r="D2468" i="4" a="1"/>
  <c r="D2468" i="4" s="1"/>
  <c r="D2469" i="4" a="1"/>
  <c r="D2469" i="4" s="1"/>
  <c r="D2467" i="4" a="1"/>
  <c r="D2467" i="4" s="1"/>
  <c r="D2465" i="4" a="1"/>
  <c r="D2465" i="4" s="1"/>
  <c r="D2473" i="4" a="1"/>
  <c r="D2473" i="4" s="1"/>
  <c r="D2464" i="4" a="1"/>
  <c r="D2464" i="4" s="1"/>
  <c r="D2470" i="4" a="1"/>
  <c r="D2470" i="4" s="1"/>
  <c r="D2085" i="4" a="1"/>
  <c r="D2085" i="4" s="1"/>
  <c r="D2086" i="4" a="1"/>
  <c r="D2086" i="4" s="1"/>
  <c r="D2087" i="4" a="1"/>
  <c r="D2087" i="4" s="1"/>
  <c r="D2079" i="4" a="1"/>
  <c r="D2079" i="4" s="1"/>
  <c r="D2080" i="4" a="1"/>
  <c r="D2080" i="4" s="1"/>
  <c r="D2081" i="4" a="1"/>
  <c r="D2081" i="4" s="1"/>
  <c r="D2089" i="4" a="1"/>
  <c r="D2089" i="4" s="1"/>
  <c r="D2088" i="4" a="1"/>
  <c r="D2088" i="4" s="1"/>
  <c r="D2083" i="4" a="1"/>
  <c r="D2083" i="4" s="1"/>
  <c r="D2082" i="4" a="1"/>
  <c r="D2082" i="4" s="1"/>
  <c r="D2084" i="4" a="1"/>
  <c r="D2084" i="4" s="1"/>
  <c r="D2078" i="4" a="1"/>
  <c r="D2078" i="4" s="1"/>
  <c r="D1704" i="4" a="1"/>
  <c r="D1704" i="4" s="1"/>
  <c r="D1705" i="4" a="1"/>
  <c r="D1705" i="4" s="1"/>
  <c r="D1702" i="4" a="1"/>
  <c r="D1702" i="4" s="1"/>
  <c r="D1703" i="4" a="1"/>
  <c r="D1703" i="4" s="1"/>
  <c r="D1698" i="4" a="1"/>
  <c r="D1698" i="4" s="1"/>
  <c r="D1699" i="4" a="1"/>
  <c r="D1699" i="4" s="1"/>
  <c r="D1700" i="4" a="1"/>
  <c r="D1700" i="4" s="1"/>
  <c r="D1695" i="4" a="1"/>
  <c r="D1695" i="4" s="1"/>
  <c r="D1696" i="4" a="1"/>
  <c r="D1696" i="4" s="1"/>
  <c r="D1697" i="4" a="1"/>
  <c r="D1697" i="4" s="1"/>
  <c r="D1694" i="4" a="1"/>
  <c r="D1694" i="4" s="1"/>
  <c r="D1701" i="4" a="1"/>
  <c r="D1701" i="4" s="1"/>
  <c r="D1315" i="4" a="1"/>
  <c r="D1315" i="4" s="1"/>
  <c r="D1316" i="4" a="1"/>
  <c r="D1316" i="4" s="1"/>
  <c r="D1317" i="4" a="1"/>
  <c r="D1317" i="4" s="1"/>
  <c r="D1320" i="4" a="1"/>
  <c r="D1320" i="4" s="1"/>
  <c r="D1321" i="4" a="1"/>
  <c r="D1321" i="4" s="1"/>
  <c r="D1310" i="4" a="1"/>
  <c r="D1310" i="4" s="1"/>
  <c r="D1311" i="4" a="1"/>
  <c r="D1311" i="4" s="1"/>
  <c r="D1318" i="4" a="1"/>
  <c r="D1318" i="4" s="1"/>
  <c r="D1312" i="4" a="1"/>
  <c r="D1312" i="4" s="1"/>
  <c r="D1313" i="4" a="1"/>
  <c r="D1313" i="4" s="1"/>
  <c r="D1314" i="4" a="1"/>
  <c r="D1314" i="4" s="1"/>
  <c r="D1319" i="4" a="1"/>
  <c r="D1319" i="4" s="1"/>
  <c r="D931" i="4" a="1"/>
  <c r="D931" i="4" s="1"/>
  <c r="D932" i="4" a="1"/>
  <c r="D932" i="4" s="1"/>
  <c r="D933" i="4" a="1"/>
  <c r="D933" i="4" s="1"/>
  <c r="D927" i="4" a="1"/>
  <c r="D927" i="4" s="1"/>
  <c r="D928" i="4" a="1"/>
  <c r="D928" i="4" s="1"/>
  <c r="D929" i="4" a="1"/>
  <c r="D929" i="4" s="1"/>
  <c r="D930" i="4" a="1"/>
  <c r="D930" i="4" s="1"/>
  <c r="D934" i="4" a="1"/>
  <c r="D934" i="4" s="1"/>
  <c r="D935" i="4" a="1"/>
  <c r="D935" i="4" s="1"/>
  <c r="D936" i="4" a="1"/>
  <c r="D936" i="4" s="1"/>
  <c r="D937" i="4" a="1"/>
  <c r="D937" i="4" s="1"/>
  <c r="D926" i="4" a="1"/>
  <c r="D926" i="4" s="1"/>
  <c r="D547" i="4" a="1"/>
  <c r="D547" i="4" s="1"/>
  <c r="D548" i="4" a="1"/>
  <c r="D548" i="4" s="1"/>
  <c r="D549" i="4" a="1"/>
  <c r="D549" i="4" s="1"/>
  <c r="D545" i="4" a="1"/>
  <c r="D545" i="4" s="1"/>
  <c r="D546" i="4" a="1"/>
  <c r="D546" i="4" s="1"/>
  <c r="D550" i="4" a="1"/>
  <c r="D550" i="4" s="1"/>
  <c r="D544" i="4" a="1"/>
  <c r="D544" i="4" s="1"/>
  <c r="D551" i="4" a="1"/>
  <c r="D551" i="4" s="1"/>
  <c r="D552" i="4" a="1"/>
  <c r="D552" i="4" s="1"/>
  <c r="D542" i="4" a="1"/>
  <c r="D542" i="4" s="1"/>
  <c r="D553" i="4" a="1"/>
  <c r="D553" i="4" s="1"/>
  <c r="D543" i="4" a="1"/>
  <c r="D543" i="4" s="1"/>
  <c r="D163" i="4" a="1"/>
  <c r="D163" i="4" s="1"/>
  <c r="D164" i="4" a="1"/>
  <c r="D164" i="4" s="1"/>
  <c r="D165" i="4" a="1"/>
  <c r="D165" i="4" s="1"/>
  <c r="D166" i="4" a="1"/>
  <c r="D166" i="4" s="1"/>
  <c r="D167" i="4" a="1"/>
  <c r="D167" i="4" s="1"/>
  <c r="D168" i="4" a="1"/>
  <c r="D168" i="4" s="1"/>
  <c r="D159" i="4" a="1"/>
  <c r="D159" i="4" s="1"/>
  <c r="D160" i="4" a="1"/>
  <c r="D160" i="4" s="1"/>
  <c r="D161" i="4" a="1"/>
  <c r="D161" i="4" s="1"/>
  <c r="D162" i="4" a="1"/>
  <c r="D162" i="4" s="1"/>
  <c r="D158" i="4" a="1"/>
  <c r="D158" i="4" s="1"/>
  <c r="D169" i="4" a="1"/>
  <c r="D169" i="4" s="1"/>
  <c r="D11981" i="4" a="1"/>
  <c r="D11981" i="4" s="1"/>
  <c r="D11952" i="4" a="1"/>
  <c r="D11952" i="4" s="1"/>
  <c r="D11928" i="4" a="1"/>
  <c r="D11928" i="4" s="1"/>
  <c r="D11900" i="4" a="1"/>
  <c r="D11900" i="4" s="1"/>
  <c r="D11791" i="4" a="1"/>
  <c r="D11791" i="4" s="1"/>
  <c r="D11767" i="4" a="1"/>
  <c r="D11767" i="4" s="1"/>
  <c r="D11739" i="4" a="1"/>
  <c r="D11739" i="4" s="1"/>
  <c r="D11686" i="4" a="1"/>
  <c r="D11686" i="4" s="1"/>
  <c r="D11658" i="4" a="1"/>
  <c r="D11658" i="4" s="1"/>
  <c r="D11596" i="4" a="1"/>
  <c r="D11596" i="4" s="1"/>
  <c r="D11567" i="4" a="1"/>
  <c r="D11567" i="4" s="1"/>
  <c r="D11489" i="4" a="1"/>
  <c r="D11489" i="4" s="1"/>
  <c r="D11414" i="4" a="1"/>
  <c r="D11414" i="4" s="1"/>
  <c r="D11376" i="4" a="1"/>
  <c r="D11376" i="4" s="1"/>
  <c r="D11336" i="4" a="1"/>
  <c r="D11336" i="4" s="1"/>
  <c r="D11298" i="4" a="1"/>
  <c r="D11298" i="4" s="1"/>
  <c r="D11107" i="4" a="1"/>
  <c r="D11107" i="4" s="1"/>
  <c r="D10560" i="4" a="1"/>
  <c r="D10560" i="4" s="1"/>
  <c r="D10208" i="4" a="1"/>
  <c r="D10208" i="4" s="1"/>
  <c r="D9695" i="4" a="1"/>
  <c r="D9695" i="4" s="1"/>
  <c r="D9568" i="4" a="1"/>
  <c r="D9568" i="4" s="1"/>
  <c r="D6856" i="4" a="1"/>
  <c r="D6856" i="4" s="1"/>
  <c r="D9937" i="4" a="1"/>
  <c r="D9937" i="4" s="1"/>
  <c r="D9926" i="4" a="1"/>
  <c r="D9926" i="4" s="1"/>
  <c r="D9927" i="4" a="1"/>
  <c r="D9927" i="4" s="1"/>
  <c r="D9929" i="4" a="1"/>
  <c r="D9929" i="4" s="1"/>
  <c r="D9931" i="4" a="1"/>
  <c r="D9931" i="4" s="1"/>
  <c r="D9928" i="4" a="1"/>
  <c r="D9928" i="4" s="1"/>
  <c r="D9934" i="4" a="1"/>
  <c r="D9934" i="4" s="1"/>
  <c r="D9932" i="4" a="1"/>
  <c r="D9932" i="4" s="1"/>
  <c r="D9935" i="4" a="1"/>
  <c r="D9935" i="4" s="1"/>
  <c r="D5323" i="4" a="1"/>
  <c r="D5323" i="4" s="1"/>
  <c r="D5324" i="4" a="1"/>
  <c r="D5324" i="4" s="1"/>
  <c r="D5325" i="4" a="1"/>
  <c r="D5325" i="4" s="1"/>
  <c r="D5318" i="4" a="1"/>
  <c r="D5318" i="4" s="1"/>
  <c r="D5319" i="4" a="1"/>
  <c r="D5319" i="4" s="1"/>
  <c r="D5321" i="4" a="1"/>
  <c r="D5321" i="4" s="1"/>
  <c r="D5329" i="4" a="1"/>
  <c r="D5329" i="4" s="1"/>
  <c r="D5320" i="4" a="1"/>
  <c r="D5320" i="4" s="1"/>
  <c r="D5322" i="4" a="1"/>
  <c r="D5322" i="4" s="1"/>
  <c r="D5328" i="4" a="1"/>
  <c r="D5328" i="4" s="1"/>
  <c r="D5326" i="4" a="1"/>
  <c r="D5326" i="4" s="1"/>
  <c r="D5327" i="4" a="1"/>
  <c r="D5327" i="4" s="1"/>
  <c r="D717" i="4" a="1"/>
  <c r="D717" i="4" s="1"/>
  <c r="D721" i="4" a="1"/>
  <c r="D721" i="4" s="1"/>
  <c r="D719" i="4" a="1"/>
  <c r="D719" i="4" s="1"/>
  <c r="D720" i="4" a="1"/>
  <c r="D720" i="4" s="1"/>
  <c r="D714" i="4" a="1"/>
  <c r="D714" i="4" s="1"/>
  <c r="D716" i="4" a="1"/>
  <c r="D716" i="4" s="1"/>
  <c r="D710" i="4" a="1"/>
  <c r="D710" i="4" s="1"/>
  <c r="D713" i="4" a="1"/>
  <c r="D713" i="4" s="1"/>
  <c r="D715" i="4" a="1"/>
  <c r="D715" i="4" s="1"/>
  <c r="D711" i="4" a="1"/>
  <c r="D711" i="4" s="1"/>
  <c r="D712" i="4" a="1"/>
  <c r="D712" i="4" s="1"/>
  <c r="D718" i="4" a="1"/>
  <c r="D718" i="4" s="1"/>
  <c r="D11452" i="4" a="1"/>
  <c r="D11452" i="4" s="1"/>
  <c r="D11453" i="4" a="1"/>
  <c r="D11453" i="4" s="1"/>
  <c r="D11454" i="4" a="1"/>
  <c r="D11454" i="4" s="1"/>
  <c r="D11450" i="4" a="1"/>
  <c r="D11450" i="4" s="1"/>
  <c r="D11451" i="4" a="1"/>
  <c r="D11451" i="4" s="1"/>
  <c r="D11455" i="4" a="1"/>
  <c r="D11455" i="4" s="1"/>
  <c r="D11456" i="4" a="1"/>
  <c r="D11456" i="4" s="1"/>
  <c r="D11457" i="4" a="1"/>
  <c r="D11457" i="4" s="1"/>
  <c r="D11461" i="4" a="1"/>
  <c r="D11461" i="4" s="1"/>
  <c r="D9533" i="4" a="1"/>
  <c r="D9533" i="4" s="1"/>
  <c r="D9534" i="4" a="1"/>
  <c r="D9534" i="4" s="1"/>
  <c r="D9535" i="4" a="1"/>
  <c r="D9535" i="4" s="1"/>
  <c r="D9536" i="4" a="1"/>
  <c r="D9536" i="4" s="1"/>
  <c r="D9537" i="4" a="1"/>
  <c r="D9537" i="4" s="1"/>
  <c r="D9538" i="4" a="1"/>
  <c r="D9538" i="4" s="1"/>
  <c r="D9539" i="4" a="1"/>
  <c r="D9539" i="4" s="1"/>
  <c r="D9540" i="4" a="1"/>
  <c r="D9540" i="4" s="1"/>
  <c r="D9532" i="4" a="1"/>
  <c r="D9532" i="4" s="1"/>
  <c r="D9541" i="4" a="1"/>
  <c r="D9541" i="4" s="1"/>
  <c r="D9530" i="4" a="1"/>
  <c r="D9530" i="4" s="1"/>
  <c r="D9531" i="4" a="1"/>
  <c r="D9531" i="4" s="1"/>
  <c r="D7999" i="4" a="1"/>
  <c r="D7999" i="4" s="1"/>
  <c r="D8000" i="4" a="1"/>
  <c r="D8000" i="4" s="1"/>
  <c r="D7994" i="4" a="1"/>
  <c r="D7994" i="4" s="1"/>
  <c r="D7995" i="4" a="1"/>
  <c r="D7995" i="4" s="1"/>
  <c r="D7996" i="4" a="1"/>
  <c r="D7996" i="4" s="1"/>
  <c r="D7997" i="4" a="1"/>
  <c r="D7997" i="4" s="1"/>
  <c r="D8001" i="4" a="1"/>
  <c r="D8001" i="4" s="1"/>
  <c r="D8002" i="4" a="1"/>
  <c r="D8002" i="4" s="1"/>
  <c r="D8003" i="4" a="1"/>
  <c r="D8003" i="4" s="1"/>
  <c r="D8004" i="4" a="1"/>
  <c r="D8004" i="4" s="1"/>
  <c r="D8005" i="4" a="1"/>
  <c r="D8005" i="4" s="1"/>
  <c r="D7998" i="4" a="1"/>
  <c r="D7998" i="4" s="1"/>
  <c r="D4924" i="4" a="1"/>
  <c r="D4924" i="4" s="1"/>
  <c r="D4925" i="4" a="1"/>
  <c r="D4925" i="4" s="1"/>
  <c r="D4926" i="4" a="1"/>
  <c r="D4926" i="4" s="1"/>
  <c r="D4928" i="4" a="1"/>
  <c r="D4928" i="4" s="1"/>
  <c r="D4929" i="4" a="1"/>
  <c r="D4929" i="4" s="1"/>
  <c r="D4930" i="4" a="1"/>
  <c r="D4930" i="4" s="1"/>
  <c r="D4931" i="4" a="1"/>
  <c r="D4931" i="4" s="1"/>
  <c r="D4932" i="4" a="1"/>
  <c r="D4932" i="4" s="1"/>
  <c r="D4933" i="4" a="1"/>
  <c r="D4933" i="4" s="1"/>
  <c r="D4923" i="4" a="1"/>
  <c r="D4923" i="4" s="1"/>
  <c r="D4927" i="4" a="1"/>
  <c r="D4927" i="4" s="1"/>
  <c r="D4922" i="4" a="1"/>
  <c r="D4922" i="4" s="1"/>
  <c r="D323" i="4" a="1"/>
  <c r="D323" i="4" s="1"/>
  <c r="D324" i="4" a="1"/>
  <c r="D324" i="4" s="1"/>
  <c r="D325" i="4" a="1"/>
  <c r="D325" i="4" s="1"/>
  <c r="D317" i="4" a="1"/>
  <c r="D317" i="4" s="1"/>
  <c r="D314" i="4" a="1"/>
  <c r="D314" i="4" s="1"/>
  <c r="D315" i="4" a="1"/>
  <c r="D315" i="4" s="1"/>
  <c r="D319" i="4" a="1"/>
  <c r="D319" i="4" s="1"/>
  <c r="D320" i="4" a="1"/>
  <c r="D320" i="4" s="1"/>
  <c r="D321" i="4" a="1"/>
  <c r="D321" i="4" s="1"/>
  <c r="D322" i="4" a="1"/>
  <c r="D322" i="4" s="1"/>
  <c r="D316" i="4" a="1"/>
  <c r="D316" i="4" s="1"/>
  <c r="D318" i="4" a="1"/>
  <c r="D318" i="4" s="1"/>
  <c r="D11666" i="4" a="1"/>
  <c r="D11666" i="4" s="1"/>
  <c r="D11667" i="4" a="1"/>
  <c r="D11667" i="4" s="1"/>
  <c r="D11668" i="4" a="1"/>
  <c r="D11668" i="4" s="1"/>
  <c r="D11669" i="4" a="1"/>
  <c r="D11669" i="4" s="1"/>
  <c r="D11292" i="4" a="1"/>
  <c r="D11292" i="4" s="1"/>
  <c r="D11293" i="4" a="1"/>
  <c r="D11293" i="4" s="1"/>
  <c r="D11282" i="4" a="1"/>
  <c r="D11282" i="4" s="1"/>
  <c r="D11283" i="4" a="1"/>
  <c r="D11283" i="4" s="1"/>
  <c r="D11284" i="4" a="1"/>
  <c r="D11284" i="4" s="1"/>
  <c r="D11285" i="4" a="1"/>
  <c r="D11285" i="4" s="1"/>
  <c r="D11287" i="4" a="1"/>
  <c r="D11287" i="4" s="1"/>
  <c r="D11289" i="4" a="1"/>
  <c r="D11289" i="4" s="1"/>
  <c r="D11291" i="4" a="1"/>
  <c r="D11291" i="4" s="1"/>
  <c r="D10908" i="4" a="1"/>
  <c r="D10908" i="4" s="1"/>
  <c r="D10909" i="4" a="1"/>
  <c r="D10909" i="4" s="1"/>
  <c r="D10907" i="4" a="1"/>
  <c r="D10907" i="4" s="1"/>
  <c r="D10906" i="4" a="1"/>
  <c r="D10906" i="4" s="1"/>
  <c r="D10899" i="4" a="1"/>
  <c r="D10899" i="4" s="1"/>
  <c r="D10905" i="4" a="1"/>
  <c r="D10905" i="4" s="1"/>
  <c r="D10525" i="4" a="1"/>
  <c r="D10525" i="4" s="1"/>
  <c r="D10514" i="4" a="1"/>
  <c r="D10514" i="4" s="1"/>
  <c r="D10515" i="4" a="1"/>
  <c r="D10515" i="4" s="1"/>
  <c r="D10519" i="4" a="1"/>
  <c r="D10519" i="4" s="1"/>
  <c r="D10516" i="4" a="1"/>
  <c r="D10516" i="4" s="1"/>
  <c r="D10517" i="4" a="1"/>
  <c r="D10517" i="4" s="1"/>
  <c r="D10521" i="4" a="1"/>
  <c r="D10521" i="4" s="1"/>
  <c r="D10130" i="4" a="1"/>
  <c r="D10130" i="4" s="1"/>
  <c r="D10131" i="4" a="1"/>
  <c r="D10131" i="4" s="1"/>
  <c r="D10133" i="4" a="1"/>
  <c r="D10133" i="4" s="1"/>
  <c r="D10135" i="4" a="1"/>
  <c r="D10135" i="4" s="1"/>
  <c r="D10132" i="4" a="1"/>
  <c r="D10132" i="4" s="1"/>
  <c r="D10136" i="4" a="1"/>
  <c r="D10136" i="4" s="1"/>
  <c r="D10137" i="4" a="1"/>
  <c r="D10137" i="4" s="1"/>
  <c r="D10139" i="4" a="1"/>
  <c r="D10139" i="4" s="1"/>
  <c r="D10140" i="4" a="1"/>
  <c r="D10140" i="4" s="1"/>
  <c r="D9746" i="4" a="1"/>
  <c r="D9746" i="4" s="1"/>
  <c r="D9747" i="4" a="1"/>
  <c r="D9747" i="4" s="1"/>
  <c r="D9748" i="4" a="1"/>
  <c r="D9748" i="4" s="1"/>
  <c r="D9755" i="4" a="1"/>
  <c r="D9755" i="4" s="1"/>
  <c r="D9753" i="4" a="1"/>
  <c r="D9753" i="4" s="1"/>
  <c r="D9754" i="4" a="1"/>
  <c r="D9754" i="4" s="1"/>
  <c r="D9756" i="4" a="1"/>
  <c r="D9756" i="4" s="1"/>
  <c r="D9751" i="4" a="1"/>
  <c r="D9751" i="4" s="1"/>
  <c r="D9752" i="4" a="1"/>
  <c r="D9752" i="4" s="1"/>
  <c r="D9757" i="4" a="1"/>
  <c r="D9757" i="4" s="1"/>
  <c r="D9373" i="4" a="1"/>
  <c r="D9373" i="4" s="1"/>
  <c r="D9370" i="4" a="1"/>
  <c r="D9370" i="4" s="1"/>
  <c r="D9371" i="4" a="1"/>
  <c r="D9371" i="4" s="1"/>
  <c r="D9372" i="4" a="1"/>
  <c r="D9372" i="4" s="1"/>
  <c r="D9362" i="4" a="1"/>
  <c r="D9362" i="4" s="1"/>
  <c r="D9363" i="4" a="1"/>
  <c r="D9363" i="4" s="1"/>
  <c r="D9364" i="4" a="1"/>
  <c r="D9364" i="4" s="1"/>
  <c r="D9366" i="4" a="1"/>
  <c r="D9366" i="4" s="1"/>
  <c r="D9368" i="4" a="1"/>
  <c r="D9368" i="4" s="1"/>
  <c r="D9365" i="4" a="1"/>
  <c r="D9365" i="4" s="1"/>
  <c r="D9369" i="4" a="1"/>
  <c r="D9369" i="4" s="1"/>
  <c r="D8989" i="4" a="1"/>
  <c r="D8989" i="4" s="1"/>
  <c r="D8988" i="4" a="1"/>
  <c r="D8988" i="4" s="1"/>
  <c r="D8982" i="4" a="1"/>
  <c r="D8982" i="4" s="1"/>
  <c r="D8984" i="4" a="1"/>
  <c r="D8984" i="4" s="1"/>
  <c r="D8985" i="4" a="1"/>
  <c r="D8985" i="4" s="1"/>
  <c r="D8986" i="4" a="1"/>
  <c r="D8986" i="4" s="1"/>
  <c r="D8979" i="4" a="1"/>
  <c r="D8979" i="4" s="1"/>
  <c r="D8981" i="4" a="1"/>
  <c r="D8981" i="4" s="1"/>
  <c r="D8978" i="4" a="1"/>
  <c r="D8978" i="4" s="1"/>
  <c r="D8980" i="4" a="1"/>
  <c r="D8980" i="4" s="1"/>
  <c r="D8983" i="4" a="1"/>
  <c r="D8983" i="4" s="1"/>
  <c r="D8599" i="4" a="1"/>
  <c r="D8599" i="4" s="1"/>
  <c r="D8600" i="4" a="1"/>
  <c r="D8600" i="4" s="1"/>
  <c r="D8601" i="4" a="1"/>
  <c r="D8601" i="4" s="1"/>
  <c r="D8594" i="4" a="1"/>
  <c r="D8594" i="4" s="1"/>
  <c r="D8596" i="4" a="1"/>
  <c r="D8596" i="4" s="1"/>
  <c r="D8605" i="4" a="1"/>
  <c r="D8605" i="4" s="1"/>
  <c r="D8595" i="4" a="1"/>
  <c r="D8595" i="4" s="1"/>
  <c r="D8598" i="4" a="1"/>
  <c r="D8598" i="4" s="1"/>
  <c r="D8597" i="4" a="1"/>
  <c r="D8597" i="4" s="1"/>
  <c r="D8602" i="4" a="1"/>
  <c r="D8602" i="4" s="1"/>
  <c r="D8603" i="4" a="1"/>
  <c r="D8603" i="4" s="1"/>
  <c r="D8219" i="4" a="1"/>
  <c r="D8219" i="4" s="1"/>
  <c r="D8220" i="4" a="1"/>
  <c r="D8220" i="4" s="1"/>
  <c r="D8221" i="4" a="1"/>
  <c r="D8221" i="4" s="1"/>
  <c r="D8212" i="4" a="1"/>
  <c r="D8212" i="4" s="1"/>
  <c r="D8214" i="4" a="1"/>
  <c r="D8214" i="4" s="1"/>
  <c r="D8215" i="4" a="1"/>
  <c r="D8215" i="4" s="1"/>
  <c r="D8216" i="4" a="1"/>
  <c r="D8216" i="4" s="1"/>
  <c r="D8217" i="4" a="1"/>
  <c r="D8217" i="4" s="1"/>
  <c r="D8213" i="4" a="1"/>
  <c r="D8213" i="4" s="1"/>
  <c r="D8218" i="4" a="1"/>
  <c r="D8218" i="4" s="1"/>
  <c r="D8210" i="4" a="1"/>
  <c r="D8210" i="4" s="1"/>
  <c r="D7834" i="4" a="1"/>
  <c r="D7834" i="4" s="1"/>
  <c r="D7835" i="4" a="1"/>
  <c r="D7835" i="4" s="1"/>
  <c r="D7836" i="4" a="1"/>
  <c r="D7836" i="4" s="1"/>
  <c r="D7837" i="4" a="1"/>
  <c r="D7837" i="4" s="1"/>
  <c r="D7826" i="4" a="1"/>
  <c r="D7826" i="4" s="1"/>
  <c r="D7827" i="4" a="1"/>
  <c r="D7827" i="4" s="1"/>
  <c r="D7828" i="4" a="1"/>
  <c r="D7828" i="4" s="1"/>
  <c r="D7829" i="4" a="1"/>
  <c r="D7829" i="4" s="1"/>
  <c r="D7831" i="4" a="1"/>
  <c r="D7831" i="4" s="1"/>
  <c r="D7832" i="4" a="1"/>
  <c r="D7832" i="4" s="1"/>
  <c r="D7830" i="4" a="1"/>
  <c r="D7830" i="4" s="1"/>
  <c r="D7833" i="4" a="1"/>
  <c r="D7833" i="4" s="1"/>
  <c r="D7450" i="4" a="1"/>
  <c r="D7450" i="4" s="1"/>
  <c r="D7451" i="4" a="1"/>
  <c r="D7451" i="4" s="1"/>
  <c r="D7452" i="4" a="1"/>
  <c r="D7452" i="4" s="1"/>
  <c r="D7453" i="4" a="1"/>
  <c r="D7453" i="4" s="1"/>
  <c r="D7446" i="4" a="1"/>
  <c r="D7446" i="4" s="1"/>
  <c r="D7442" i="4" a="1"/>
  <c r="D7442" i="4" s="1"/>
  <c r="D7447" i="4" a="1"/>
  <c r="D7447" i="4" s="1"/>
  <c r="D7443" i="4" a="1"/>
  <c r="D7443" i="4" s="1"/>
  <c r="D7448" i="4" a="1"/>
  <c r="D7448" i="4" s="1"/>
  <c r="D7444" i="4" a="1"/>
  <c r="D7444" i="4" s="1"/>
  <c r="D7445" i="4" a="1"/>
  <c r="D7445" i="4" s="1"/>
  <c r="D7449" i="4" a="1"/>
  <c r="D7449" i="4" s="1"/>
  <c r="D7066" i="4" a="1"/>
  <c r="D7066" i="4" s="1"/>
  <c r="D7067" i="4" a="1"/>
  <c r="D7067" i="4" s="1"/>
  <c r="D7068" i="4" a="1"/>
  <c r="D7068" i="4" s="1"/>
  <c r="D7069" i="4" a="1"/>
  <c r="D7069" i="4" s="1"/>
  <c r="D7059" i="4" a="1"/>
  <c r="D7059" i="4" s="1"/>
  <c r="D7058" i="4" a="1"/>
  <c r="D7058" i="4" s="1"/>
  <c r="D7060" i="4" a="1"/>
  <c r="D7060" i="4" s="1"/>
  <c r="D7062" i="4" a="1"/>
  <c r="D7062" i="4" s="1"/>
  <c r="D7063" i="4" a="1"/>
  <c r="D7063" i="4" s="1"/>
  <c r="D7064" i="4" a="1"/>
  <c r="D7064" i="4" s="1"/>
  <c r="D7065" i="4" a="1"/>
  <c r="D7065" i="4" s="1"/>
  <c r="D7061" i="4" a="1"/>
  <c r="D7061" i="4" s="1"/>
  <c r="D6682" i="4" a="1"/>
  <c r="D6682" i="4" s="1"/>
  <c r="D6683" i="4" a="1"/>
  <c r="D6683" i="4" s="1"/>
  <c r="D6684" i="4" a="1"/>
  <c r="D6684" i="4" s="1"/>
  <c r="D6685" i="4" a="1"/>
  <c r="D6685" i="4" s="1"/>
  <c r="D6675" i="4" a="1"/>
  <c r="D6675" i="4" s="1"/>
  <c r="D6674" i="4" a="1"/>
  <c r="D6674" i="4" s="1"/>
  <c r="D6679" i="4" a="1"/>
  <c r="D6679" i="4" s="1"/>
  <c r="D6681" i="4" a="1"/>
  <c r="D6681" i="4" s="1"/>
  <c r="D6676" i="4" a="1"/>
  <c r="D6676" i="4" s="1"/>
  <c r="D6677" i="4" a="1"/>
  <c r="D6677" i="4" s="1"/>
  <c r="D6678" i="4" a="1"/>
  <c r="D6678" i="4" s="1"/>
  <c r="D6680" i="4" a="1"/>
  <c r="D6680" i="4" s="1"/>
  <c r="D6295" i="4" a="1"/>
  <c r="D6295" i="4" s="1"/>
  <c r="D6296" i="4" a="1"/>
  <c r="D6296" i="4" s="1"/>
  <c r="D6301" i="4" a="1"/>
  <c r="D6301" i="4" s="1"/>
  <c r="D6300" i="4" a="1"/>
  <c r="D6300" i="4" s="1"/>
  <c r="D6294" i="4" a="1"/>
  <c r="D6294" i="4" s="1"/>
  <c r="D6297" i="4" a="1"/>
  <c r="D6297" i="4" s="1"/>
  <c r="D6298" i="4" a="1"/>
  <c r="D6298" i="4" s="1"/>
  <c r="D6299" i="4" a="1"/>
  <c r="D6299" i="4" s="1"/>
  <c r="D6292" i="4" a="1"/>
  <c r="D6292" i="4" s="1"/>
  <c r="D6293" i="4" a="1"/>
  <c r="D6293" i="4" s="1"/>
  <c r="D6290" i="4" a="1"/>
  <c r="D6290" i="4" s="1"/>
  <c r="D6291" i="4" a="1"/>
  <c r="D6291" i="4" s="1"/>
  <c r="D5911" i="4" a="1"/>
  <c r="D5911" i="4" s="1"/>
  <c r="D5912" i="4" a="1"/>
  <c r="D5912" i="4" s="1"/>
  <c r="D5907" i="4" a="1"/>
  <c r="D5907" i="4" s="1"/>
  <c r="D5908" i="4" a="1"/>
  <c r="D5908" i="4" s="1"/>
  <c r="D5909" i="4" a="1"/>
  <c r="D5909" i="4" s="1"/>
  <c r="D5906" i="4" a="1"/>
  <c r="D5906" i="4" s="1"/>
  <c r="D5913" i="4" a="1"/>
  <c r="D5913" i="4" s="1"/>
  <c r="D5916" i="4" a="1"/>
  <c r="D5916" i="4" s="1"/>
  <c r="D5915" i="4" a="1"/>
  <c r="D5915" i="4" s="1"/>
  <c r="D5917" i="4" a="1"/>
  <c r="D5917" i="4" s="1"/>
  <c r="D5914" i="4" a="1"/>
  <c r="D5914" i="4" s="1"/>
  <c r="D5910" i="4" a="1"/>
  <c r="D5910" i="4" s="1"/>
  <c r="D5531" i="4" a="1"/>
  <c r="D5531" i="4" s="1"/>
  <c r="D5532" i="4" a="1"/>
  <c r="D5532" i="4" s="1"/>
  <c r="D5533" i="4" a="1"/>
  <c r="D5533" i="4" s="1"/>
  <c r="D5524" i="4" a="1"/>
  <c r="D5524" i="4" s="1"/>
  <c r="D5530" i="4" a="1"/>
  <c r="D5530" i="4" s="1"/>
  <c r="D5523" i="4" a="1"/>
  <c r="D5523" i="4" s="1"/>
  <c r="D5526" i="4" a="1"/>
  <c r="D5526" i="4" s="1"/>
  <c r="D5527" i="4" a="1"/>
  <c r="D5527" i="4" s="1"/>
  <c r="D5525" i="4" a="1"/>
  <c r="D5525" i="4" s="1"/>
  <c r="D5528" i="4" a="1"/>
  <c r="D5528" i="4" s="1"/>
  <c r="D5529" i="4" a="1"/>
  <c r="D5529" i="4" s="1"/>
  <c r="D5522" i="4" a="1"/>
  <c r="D5522" i="4" s="1"/>
  <c r="D5147" i="4" a="1"/>
  <c r="D5147" i="4" s="1"/>
  <c r="D5148" i="4" a="1"/>
  <c r="D5148" i="4" s="1"/>
  <c r="D5149" i="4" a="1"/>
  <c r="D5149" i="4" s="1"/>
  <c r="D5140" i="4" a="1"/>
  <c r="D5140" i="4" s="1"/>
  <c r="D5138" i="4" a="1"/>
  <c r="D5138" i="4" s="1"/>
  <c r="D5139" i="4" a="1"/>
  <c r="D5139" i="4" s="1"/>
  <c r="D5145" i="4" a="1"/>
  <c r="D5145" i="4" s="1"/>
  <c r="D5146" i="4" a="1"/>
  <c r="D5146" i="4" s="1"/>
  <c r="D5141" i="4" a="1"/>
  <c r="D5141" i="4" s="1"/>
  <c r="D5142" i="4" a="1"/>
  <c r="D5142" i="4" s="1"/>
  <c r="D5143" i="4" a="1"/>
  <c r="D5143" i="4" s="1"/>
  <c r="D5144" i="4" a="1"/>
  <c r="D5144" i="4" s="1"/>
  <c r="D4764" i="4" a="1"/>
  <c r="D4764" i="4" s="1"/>
  <c r="D4765" i="4" a="1"/>
  <c r="D4765" i="4" s="1"/>
  <c r="D4757" i="4" a="1"/>
  <c r="D4757" i="4" s="1"/>
  <c r="D4754" i="4" a="1"/>
  <c r="D4754" i="4" s="1"/>
  <c r="D4755" i="4" a="1"/>
  <c r="D4755" i="4" s="1"/>
  <c r="D4763" i="4" a="1"/>
  <c r="D4763" i="4" s="1"/>
  <c r="D4762" i="4" a="1"/>
  <c r="D4762" i="4" s="1"/>
  <c r="D4756" i="4" a="1"/>
  <c r="D4756" i="4" s="1"/>
  <c r="D4758" i="4" a="1"/>
  <c r="D4758" i="4" s="1"/>
  <c r="D4760" i="4" a="1"/>
  <c r="D4760" i="4" s="1"/>
  <c r="D4759" i="4" a="1"/>
  <c r="D4759" i="4" s="1"/>
  <c r="D4761" i="4" a="1"/>
  <c r="D4761" i="4" s="1"/>
  <c r="D4380" i="4" a="1"/>
  <c r="D4380" i="4" s="1"/>
  <c r="D4381" i="4" a="1"/>
  <c r="D4381" i="4" s="1"/>
  <c r="D4373" i="4" a="1"/>
  <c r="D4373" i="4" s="1"/>
  <c r="D4378" i="4" a="1"/>
  <c r="D4378" i="4" s="1"/>
  <c r="D4379" i="4" a="1"/>
  <c r="D4379" i="4" s="1"/>
  <c r="D4374" i="4" a="1"/>
  <c r="D4374" i="4" s="1"/>
  <c r="D4375" i="4" a="1"/>
  <c r="D4375" i="4" s="1"/>
  <c r="D4376" i="4" a="1"/>
  <c r="D4376" i="4" s="1"/>
  <c r="D4377" i="4" a="1"/>
  <c r="D4377" i="4" s="1"/>
  <c r="D4372" i="4" a="1"/>
  <c r="D4372" i="4" s="1"/>
  <c r="D4371" i="4" a="1"/>
  <c r="D4371" i="4" s="1"/>
  <c r="D4370" i="4" a="1"/>
  <c r="D4370" i="4" s="1"/>
  <c r="D3986" i="4" a="1"/>
  <c r="D3986" i="4" s="1"/>
  <c r="D3993" i="4" a="1"/>
  <c r="D3993" i="4" s="1"/>
  <c r="D3990" i="4" a="1"/>
  <c r="D3990" i="4" s="1"/>
  <c r="D3991" i="4" a="1"/>
  <c r="D3991" i="4" s="1"/>
  <c r="D3992" i="4" a="1"/>
  <c r="D3992" i="4" s="1"/>
  <c r="D3994" i="4" a="1"/>
  <c r="D3994" i="4" s="1"/>
  <c r="D3995" i="4" a="1"/>
  <c r="D3995" i="4" s="1"/>
  <c r="D3987" i="4" a="1"/>
  <c r="D3987" i="4" s="1"/>
  <c r="D3988" i="4" a="1"/>
  <c r="D3988" i="4" s="1"/>
  <c r="D3989" i="4" a="1"/>
  <c r="D3989" i="4" s="1"/>
  <c r="D3996" i="4" a="1"/>
  <c r="D3996" i="4" s="1"/>
  <c r="D3997" i="4" a="1"/>
  <c r="D3997" i="4" s="1"/>
  <c r="D3602" i="4" a="1"/>
  <c r="D3602" i="4" s="1"/>
  <c r="D3609" i="4" a="1"/>
  <c r="D3609" i="4" s="1"/>
  <c r="D3603" i="4" a="1"/>
  <c r="D3603" i="4" s="1"/>
  <c r="D3604" i="4" a="1"/>
  <c r="D3604" i="4" s="1"/>
  <c r="D3611" i="4" a="1"/>
  <c r="D3611" i="4" s="1"/>
  <c r="D3608" i="4" a="1"/>
  <c r="D3608" i="4" s="1"/>
  <c r="D3610" i="4" a="1"/>
  <c r="D3610" i="4" s="1"/>
  <c r="D3605" i="4" a="1"/>
  <c r="D3605" i="4" s="1"/>
  <c r="D3607" i="4" a="1"/>
  <c r="D3607" i="4" s="1"/>
  <c r="D3612" i="4" a="1"/>
  <c r="D3612" i="4" s="1"/>
  <c r="D3606" i="4" a="1"/>
  <c r="D3606" i="4" s="1"/>
  <c r="D3613" i="4" a="1"/>
  <c r="D3613" i="4" s="1"/>
  <c r="D3218" i="4" a="1"/>
  <c r="D3218" i="4" s="1"/>
  <c r="D3225" i="4" a="1"/>
  <c r="D3225" i="4" s="1"/>
  <c r="D3229" i="4" a="1"/>
  <c r="D3229" i="4" s="1"/>
  <c r="D3221" i="4" a="1"/>
  <c r="D3221" i="4" s="1"/>
  <c r="D3219" i="4" a="1"/>
  <c r="D3219" i="4" s="1"/>
  <c r="D3220" i="4" a="1"/>
  <c r="D3220" i="4" s="1"/>
  <c r="D3222" i="4" a="1"/>
  <c r="D3222" i="4" s="1"/>
  <c r="D3223" i="4" a="1"/>
  <c r="D3223" i="4" s="1"/>
  <c r="D3224" i="4" a="1"/>
  <c r="D3224" i="4" s="1"/>
  <c r="D3227" i="4" a="1"/>
  <c r="D3227" i="4" s="1"/>
  <c r="D3226" i="4" a="1"/>
  <c r="D3226" i="4" s="1"/>
  <c r="D3228" i="4" a="1"/>
  <c r="D3228" i="4" s="1"/>
  <c r="D2841" i="4" a="1"/>
  <c r="D2841" i="4" s="1"/>
  <c r="D2842" i="4" a="1"/>
  <c r="D2842" i="4" s="1"/>
  <c r="D2843" i="4" a="1"/>
  <c r="D2843" i="4" s="1"/>
  <c r="D2839" i="4" a="1"/>
  <c r="D2839" i="4" s="1"/>
  <c r="D2837" i="4" a="1"/>
  <c r="D2837" i="4" s="1"/>
  <c r="D2838" i="4" a="1"/>
  <c r="D2838" i="4" s="1"/>
  <c r="D2840" i="4" a="1"/>
  <c r="D2840" i="4" s="1"/>
  <c r="D2844" i="4" a="1"/>
  <c r="D2844" i="4" s="1"/>
  <c r="D2845" i="4" a="1"/>
  <c r="D2845" i="4" s="1"/>
  <c r="D2834" i="4" a="1"/>
  <c r="D2834" i="4" s="1"/>
  <c r="D2835" i="4" a="1"/>
  <c r="D2835" i="4" s="1"/>
  <c r="D2836" i="4" a="1"/>
  <c r="D2836" i="4" s="1"/>
  <c r="D2455" i="4" a="1"/>
  <c r="D2455" i="4" s="1"/>
  <c r="D2456" i="4" a="1"/>
  <c r="D2456" i="4" s="1"/>
  <c r="D2461" i="4" a="1"/>
  <c r="D2461" i="4" s="1"/>
  <c r="D2451" i="4" a="1"/>
  <c r="D2451" i="4" s="1"/>
  <c r="D2452" i="4" a="1"/>
  <c r="D2452" i="4" s="1"/>
  <c r="D2453" i="4" a="1"/>
  <c r="D2453" i="4" s="1"/>
  <c r="D2450" i="4" a="1"/>
  <c r="D2450" i="4" s="1"/>
  <c r="D2454" i="4" a="1"/>
  <c r="D2454" i="4" s="1"/>
  <c r="D2457" i="4" a="1"/>
  <c r="D2457" i="4" s="1"/>
  <c r="D2458" i="4" a="1"/>
  <c r="D2458" i="4" s="1"/>
  <c r="D2459" i="4" a="1"/>
  <c r="D2459" i="4" s="1"/>
  <c r="D2460" i="4" a="1"/>
  <c r="D2460" i="4" s="1"/>
  <c r="D2069" i="4" a="1"/>
  <c r="D2069" i="4" s="1"/>
  <c r="D2070" i="4" a="1"/>
  <c r="D2070" i="4" s="1"/>
  <c r="D2071" i="4" a="1"/>
  <c r="D2071" i="4" s="1"/>
  <c r="D2072" i="4" a="1"/>
  <c r="D2072" i="4" s="1"/>
  <c r="D2074" i="4" a="1"/>
  <c r="D2074" i="4" s="1"/>
  <c r="D2075" i="4" a="1"/>
  <c r="D2075" i="4" s="1"/>
  <c r="D2076" i="4" a="1"/>
  <c r="D2076" i="4" s="1"/>
  <c r="D2073" i="4" a="1"/>
  <c r="D2073" i="4" s="1"/>
  <c r="D2066" i="4" a="1"/>
  <c r="D2066" i="4" s="1"/>
  <c r="D2067" i="4" a="1"/>
  <c r="D2067" i="4" s="1"/>
  <c r="D2068" i="4" a="1"/>
  <c r="D2068" i="4" s="1"/>
  <c r="D2077" i="4" a="1"/>
  <c r="D2077" i="4" s="1"/>
  <c r="D1688" i="4" a="1"/>
  <c r="D1688" i="4" s="1"/>
  <c r="D1689" i="4" a="1"/>
  <c r="D1689" i="4" s="1"/>
  <c r="D1690" i="4" a="1"/>
  <c r="D1690" i="4" s="1"/>
  <c r="D1685" i="4" a="1"/>
  <c r="D1685" i="4" s="1"/>
  <c r="D1686" i="4" a="1"/>
  <c r="D1686" i="4" s="1"/>
  <c r="D1687" i="4" a="1"/>
  <c r="D1687" i="4" s="1"/>
  <c r="D1691" i="4" a="1"/>
  <c r="D1691" i="4" s="1"/>
  <c r="D1692" i="4" a="1"/>
  <c r="D1692" i="4" s="1"/>
  <c r="D1682" i="4" a="1"/>
  <c r="D1682" i="4" s="1"/>
  <c r="D1683" i="4" a="1"/>
  <c r="D1683" i="4" s="1"/>
  <c r="D1684" i="4" a="1"/>
  <c r="D1684" i="4" s="1"/>
  <c r="D1693" i="4" a="1"/>
  <c r="D1693" i="4" s="1"/>
  <c r="D1299" i="4" a="1"/>
  <c r="D1299" i="4" s="1"/>
  <c r="D1300" i="4" a="1"/>
  <c r="D1300" i="4" s="1"/>
  <c r="D1301" i="4" a="1"/>
  <c r="D1301" i="4" s="1"/>
  <c r="D1302" i="4" a="1"/>
  <c r="D1302" i="4" s="1"/>
  <c r="D1303" i="4" a="1"/>
  <c r="D1303" i="4" s="1"/>
  <c r="D1304" i="4" a="1"/>
  <c r="D1304" i="4" s="1"/>
  <c r="D1298" i="4" a="1"/>
  <c r="D1298" i="4" s="1"/>
  <c r="D1305" i="4" a="1"/>
  <c r="D1305" i="4" s="1"/>
  <c r="D1306" i="4" a="1"/>
  <c r="D1306" i="4" s="1"/>
  <c r="D1307" i="4" a="1"/>
  <c r="D1307" i="4" s="1"/>
  <c r="D1308" i="4" a="1"/>
  <c r="D1308" i="4" s="1"/>
  <c r="D1309" i="4" a="1"/>
  <c r="D1309" i="4" s="1"/>
  <c r="D915" i="4" a="1"/>
  <c r="D915" i="4" s="1"/>
  <c r="D916" i="4" a="1"/>
  <c r="D916" i="4" s="1"/>
  <c r="D917" i="4" a="1"/>
  <c r="D917" i="4" s="1"/>
  <c r="D925" i="4" a="1"/>
  <c r="D925" i="4" s="1"/>
  <c r="D922" i="4" a="1"/>
  <c r="D922" i="4" s="1"/>
  <c r="D923" i="4" a="1"/>
  <c r="D923" i="4" s="1"/>
  <c r="D924" i="4" a="1"/>
  <c r="D924" i="4" s="1"/>
  <c r="D919" i="4" a="1"/>
  <c r="D919" i="4" s="1"/>
  <c r="D920" i="4" a="1"/>
  <c r="D920" i="4" s="1"/>
  <c r="D921" i="4" a="1"/>
  <c r="D921" i="4" s="1"/>
  <c r="D918" i="4" a="1"/>
  <c r="D918" i="4" s="1"/>
  <c r="D914" i="4" a="1"/>
  <c r="D914" i="4" s="1"/>
  <c r="D531" i="4" a="1"/>
  <c r="D531" i="4" s="1"/>
  <c r="D532" i="4" a="1"/>
  <c r="D532" i="4" s="1"/>
  <c r="D533" i="4" a="1"/>
  <c r="D533" i="4" s="1"/>
  <c r="D541" i="4" a="1"/>
  <c r="D541" i="4" s="1"/>
  <c r="D538" i="4" a="1"/>
  <c r="D538" i="4" s="1"/>
  <c r="D539" i="4" a="1"/>
  <c r="D539" i="4" s="1"/>
  <c r="D540" i="4" a="1"/>
  <c r="D540" i="4" s="1"/>
  <c r="D536" i="4" a="1"/>
  <c r="D536" i="4" s="1"/>
  <c r="D537" i="4" a="1"/>
  <c r="D537" i="4" s="1"/>
  <c r="D534" i="4" a="1"/>
  <c r="D534" i="4" s="1"/>
  <c r="D535" i="4" a="1"/>
  <c r="D535" i="4" s="1"/>
  <c r="D530" i="4" a="1"/>
  <c r="D530" i="4" s="1"/>
  <c r="D147" i="4" a="1"/>
  <c r="D147" i="4" s="1"/>
  <c r="D148" i="4" a="1"/>
  <c r="D148" i="4" s="1"/>
  <c r="D149" i="4" a="1"/>
  <c r="D149" i="4" s="1"/>
  <c r="D157" i="4" a="1"/>
  <c r="D157" i="4" s="1"/>
  <c r="D150" i="4" a="1"/>
  <c r="D150" i="4" s="1"/>
  <c r="D151" i="4" a="1"/>
  <c r="D151" i="4" s="1"/>
  <c r="D152" i="4" a="1"/>
  <c r="D152" i="4" s="1"/>
  <c r="D146" i="4" a="1"/>
  <c r="D146" i="4" s="1"/>
  <c r="D156" i="4" a="1"/>
  <c r="D156" i="4" s="1"/>
  <c r="D153" i="4" a="1"/>
  <c r="D153" i="4" s="1"/>
  <c r="D154" i="4" a="1"/>
  <c r="D154" i="4" s="1"/>
  <c r="D155" i="4" a="1"/>
  <c r="D155" i="4" s="1"/>
  <c r="D11980" i="4" a="1"/>
  <c r="D11980" i="4" s="1"/>
  <c r="D11871" i="4" a="1"/>
  <c r="D11871" i="4" s="1"/>
  <c r="D11847" i="4" a="1"/>
  <c r="D11847" i="4" s="1"/>
  <c r="D11819" i="4" a="1"/>
  <c r="D11819" i="4" s="1"/>
  <c r="D11766" i="4" a="1"/>
  <c r="D11766" i="4" s="1"/>
  <c r="D11738" i="4" a="1"/>
  <c r="D11738" i="4" s="1"/>
  <c r="D11710" i="4" a="1"/>
  <c r="D11710" i="4" s="1"/>
  <c r="D11595" i="4" a="1"/>
  <c r="D11595" i="4" s="1"/>
  <c r="D11488" i="4" a="1"/>
  <c r="D11488" i="4" s="1"/>
  <c r="D11447" i="4" a="1"/>
  <c r="D11447" i="4" s="1"/>
  <c r="D11256" i="4" a="1"/>
  <c r="D11256" i="4" s="1"/>
  <c r="D11185" i="4" a="1"/>
  <c r="D11185" i="4" s="1"/>
  <c r="D11065" i="4" a="1"/>
  <c r="D11065" i="4" s="1"/>
  <c r="D11032" i="4" a="1"/>
  <c r="D11032" i="4" s="1"/>
  <c r="D10994" i="4" a="1"/>
  <c r="D10994" i="4" s="1"/>
  <c r="D10951" i="4" a="1"/>
  <c r="D10951" i="4" s="1"/>
  <c r="D10737" i="4" a="1"/>
  <c r="D10737" i="4" s="1"/>
  <c r="D10674" i="4" a="1"/>
  <c r="D10674" i="4" s="1"/>
  <c r="D10556" i="4" a="1"/>
  <c r="D10556" i="4" s="1"/>
  <c r="D10486" i="4" a="1"/>
  <c r="D10486" i="4" s="1"/>
  <c r="D10352" i="4" a="1"/>
  <c r="D10352" i="4" s="1"/>
  <c r="D10282" i="4" a="1"/>
  <c r="D10282" i="4" s="1"/>
  <c r="D10204" i="4" a="1"/>
  <c r="D10204" i="4" s="1"/>
  <c r="D10110" i="4" a="1"/>
  <c r="D10110" i="4" s="1"/>
  <c r="D9806" i="4" a="1"/>
  <c r="D9806" i="4" s="1"/>
  <c r="D9385" i="4" a="1"/>
  <c r="D9385" i="4" s="1"/>
  <c r="D9044" i="4" a="1"/>
  <c r="D9044" i="4" s="1"/>
  <c r="D8867" i="4" a="1"/>
  <c r="D8867" i="4" s="1"/>
  <c r="D8659" i="4" a="1"/>
  <c r="D8659" i="4" s="1"/>
  <c r="D8065" i="4" a="1"/>
  <c r="D8065" i="4" s="1"/>
  <c r="D6808" i="4" a="1"/>
  <c r="D6808" i="4" s="1"/>
  <c r="D11276" i="4" a="1"/>
  <c r="D11276" i="4" s="1"/>
  <c r="D11277" i="4" a="1"/>
  <c r="D11277" i="4" s="1"/>
  <c r="D11278" i="4" a="1"/>
  <c r="D11278" i="4" s="1"/>
  <c r="D11271" i="4" a="1"/>
  <c r="D11271" i="4" s="1"/>
  <c r="D11273" i="4" a="1"/>
  <c r="D11273" i="4" s="1"/>
  <c r="D11281" i="4" a="1"/>
  <c r="D11281" i="4" s="1"/>
  <c r="D10892" i="4" a="1"/>
  <c r="D10892" i="4" s="1"/>
  <c r="D10893" i="4" a="1"/>
  <c r="D10893" i="4" s="1"/>
  <c r="D10894" i="4" a="1"/>
  <c r="D10894" i="4" s="1"/>
  <c r="D10896" i="4" a="1"/>
  <c r="D10896" i="4" s="1"/>
  <c r="D10891" i="4" a="1"/>
  <c r="D10891" i="4" s="1"/>
  <c r="D10886" i="4" a="1"/>
  <c r="D10886" i="4" s="1"/>
  <c r="D10887" i="4" a="1"/>
  <c r="D10887" i="4" s="1"/>
  <c r="D10897" i="4" a="1"/>
  <c r="D10897" i="4" s="1"/>
  <c r="D10509" i="4" a="1"/>
  <c r="D10509" i="4" s="1"/>
  <c r="D10510" i="4" a="1"/>
  <c r="D10510" i="4" s="1"/>
  <c r="D10511" i="4" a="1"/>
  <c r="D10511" i="4" s="1"/>
  <c r="D10512" i="4" a="1"/>
  <c r="D10512" i="4" s="1"/>
  <c r="D10513" i="4" a="1"/>
  <c r="D10513" i="4" s="1"/>
  <c r="D10508" i="4" a="1"/>
  <c r="D10508" i="4" s="1"/>
  <c r="D10505" i="4" a="1"/>
  <c r="D10505" i="4" s="1"/>
  <c r="D10506" i="4" a="1"/>
  <c r="D10506" i="4" s="1"/>
  <c r="D10507" i="4" a="1"/>
  <c r="D10507" i="4" s="1"/>
  <c r="D10129" i="4" a="1"/>
  <c r="D10129" i="4" s="1"/>
  <c r="D10126" i="4" a="1"/>
  <c r="D10126" i="4" s="1"/>
  <c r="D10127" i="4" a="1"/>
  <c r="D10127" i="4" s="1"/>
  <c r="D10128" i="4" a="1"/>
  <c r="D10128" i="4" s="1"/>
  <c r="D10118" i="4" a="1"/>
  <c r="D10118" i="4" s="1"/>
  <c r="D10119" i="4" a="1"/>
  <c r="D10119" i="4" s="1"/>
  <c r="D10120" i="4" a="1"/>
  <c r="D10120" i="4" s="1"/>
  <c r="D10121" i="4" a="1"/>
  <c r="D10121" i="4" s="1"/>
  <c r="D10122" i="4" a="1"/>
  <c r="D10122" i="4" s="1"/>
  <c r="D10124" i="4" a="1"/>
  <c r="D10124" i="4" s="1"/>
  <c r="D10123" i="4" a="1"/>
  <c r="D10123" i="4" s="1"/>
  <c r="D10125" i="4" a="1"/>
  <c r="D10125" i="4" s="1"/>
  <c r="D9745" i="4" a="1"/>
  <c r="D9745" i="4" s="1"/>
  <c r="D9739" i="4" a="1"/>
  <c r="D9739" i="4" s="1"/>
  <c r="D9734" i="4" a="1"/>
  <c r="D9734" i="4" s="1"/>
  <c r="D9735" i="4" a="1"/>
  <c r="D9735" i="4" s="1"/>
  <c r="D9737" i="4" a="1"/>
  <c r="D9737" i="4" s="1"/>
  <c r="D9742" i="4" a="1"/>
  <c r="D9742" i="4" s="1"/>
  <c r="D9743" i="4" a="1"/>
  <c r="D9743" i="4" s="1"/>
  <c r="D9744" i="4" a="1"/>
  <c r="D9744" i="4" s="1"/>
  <c r="D9736" i="4" a="1"/>
  <c r="D9736" i="4" s="1"/>
  <c r="D9738" i="4" a="1"/>
  <c r="D9738" i="4" s="1"/>
  <c r="D9741" i="4" a="1"/>
  <c r="D9741" i="4" s="1"/>
  <c r="D9357" i="4" a="1"/>
  <c r="D9357" i="4" s="1"/>
  <c r="D9358" i="4" a="1"/>
  <c r="D9358" i="4" s="1"/>
  <c r="D9359" i="4" a="1"/>
  <c r="D9359" i="4" s="1"/>
  <c r="D9351" i="4" a="1"/>
  <c r="D9351" i="4" s="1"/>
  <c r="D9352" i="4" a="1"/>
  <c r="D9352" i="4" s="1"/>
  <c r="D9353" i="4" a="1"/>
  <c r="D9353" i="4" s="1"/>
  <c r="D9354" i="4" a="1"/>
  <c r="D9354" i="4" s="1"/>
  <c r="D9355" i="4" a="1"/>
  <c r="D9355" i="4" s="1"/>
  <c r="D9350" i="4" a="1"/>
  <c r="D9350" i="4" s="1"/>
  <c r="D9361" i="4" a="1"/>
  <c r="D9361" i="4" s="1"/>
  <c r="D9360" i="4" a="1"/>
  <c r="D9360" i="4" s="1"/>
  <c r="D8973" i="4" a="1"/>
  <c r="D8973" i="4" s="1"/>
  <c r="D8974" i="4" a="1"/>
  <c r="D8974" i="4" s="1"/>
  <c r="D8975" i="4" a="1"/>
  <c r="D8975" i="4" s="1"/>
  <c r="D8968" i="4" a="1"/>
  <c r="D8968" i="4" s="1"/>
  <c r="D8969" i="4" a="1"/>
  <c r="D8969" i="4" s="1"/>
  <c r="D8970" i="4" a="1"/>
  <c r="D8970" i="4" s="1"/>
  <c r="D8971" i="4" a="1"/>
  <c r="D8971" i="4" s="1"/>
  <c r="D8976" i="4" a="1"/>
  <c r="D8976" i="4" s="1"/>
  <c r="D8972" i="4" a="1"/>
  <c r="D8972" i="4" s="1"/>
  <c r="D8977" i="4" a="1"/>
  <c r="D8977" i="4" s="1"/>
  <c r="D8966" i="4" a="1"/>
  <c r="D8966" i="4" s="1"/>
  <c r="D8967" i="4" a="1"/>
  <c r="D8967" i="4" s="1"/>
  <c r="D8583" i="4" a="1"/>
  <c r="D8583" i="4" s="1"/>
  <c r="D8584" i="4" a="1"/>
  <c r="D8584" i="4" s="1"/>
  <c r="D8585" i="4" a="1"/>
  <c r="D8585" i="4" s="1"/>
  <c r="D8592" i="4" a="1"/>
  <c r="D8592" i="4" s="1"/>
  <c r="D8593" i="4" a="1"/>
  <c r="D8593" i="4" s="1"/>
  <c r="D8586" i="4" a="1"/>
  <c r="D8586" i="4" s="1"/>
  <c r="D8582" i="4" a="1"/>
  <c r="D8582" i="4" s="1"/>
  <c r="D8587" i="4" a="1"/>
  <c r="D8587" i="4" s="1"/>
  <c r="D8591" i="4" a="1"/>
  <c r="D8591" i="4" s="1"/>
  <c r="D8589" i="4" a="1"/>
  <c r="D8589" i="4" s="1"/>
  <c r="D8590" i="4" a="1"/>
  <c r="D8590" i="4" s="1"/>
  <c r="D8203" i="4" a="1"/>
  <c r="D8203" i="4" s="1"/>
  <c r="D8204" i="4" a="1"/>
  <c r="D8204" i="4" s="1"/>
  <c r="D8205" i="4" a="1"/>
  <c r="D8205" i="4" s="1"/>
  <c r="D8198" i="4" a="1"/>
  <c r="D8198" i="4" s="1"/>
  <c r="D8199" i="4" a="1"/>
  <c r="D8199" i="4" s="1"/>
  <c r="D8202" i="4" a="1"/>
  <c r="D8202" i="4" s="1"/>
  <c r="D8208" i="4" a="1"/>
  <c r="D8208" i="4" s="1"/>
  <c r="D8201" i="4" a="1"/>
  <c r="D8201" i="4" s="1"/>
  <c r="D8206" i="4" a="1"/>
  <c r="D8206" i="4" s="1"/>
  <c r="D8200" i="4" a="1"/>
  <c r="D8200" i="4" s="1"/>
  <c r="D8207" i="4" a="1"/>
  <c r="D8207" i="4" s="1"/>
  <c r="D8209" i="4" a="1"/>
  <c r="D8209" i="4" s="1"/>
  <c r="D7823" i="4" a="1"/>
  <c r="D7823" i="4" s="1"/>
  <c r="D7824" i="4" a="1"/>
  <c r="D7824" i="4" s="1"/>
  <c r="D7815" i="4" a="1"/>
  <c r="D7815" i="4" s="1"/>
  <c r="D7816" i="4" a="1"/>
  <c r="D7816" i="4" s="1"/>
  <c r="D7817" i="4" a="1"/>
  <c r="D7817" i="4" s="1"/>
  <c r="D7818" i="4" a="1"/>
  <c r="D7818" i="4" s="1"/>
  <c r="D7825" i="4" a="1"/>
  <c r="D7825" i="4" s="1"/>
  <c r="D7819" i="4" a="1"/>
  <c r="D7819" i="4" s="1"/>
  <c r="D7822" i="4" a="1"/>
  <c r="D7822" i="4" s="1"/>
  <c r="D7821" i="4" a="1"/>
  <c r="D7821" i="4" s="1"/>
  <c r="D7434" i="4" a="1"/>
  <c r="D7434" i="4" s="1"/>
  <c r="D7435" i="4" a="1"/>
  <c r="D7435" i="4" s="1"/>
  <c r="D7436" i="4" a="1"/>
  <c r="D7436" i="4" s="1"/>
  <c r="D7437" i="4" a="1"/>
  <c r="D7437" i="4" s="1"/>
  <c r="D7438" i="4" a="1"/>
  <c r="D7438" i="4" s="1"/>
  <c r="D7439" i="4" a="1"/>
  <c r="D7439" i="4" s="1"/>
  <c r="D7440" i="4" a="1"/>
  <c r="D7440" i="4" s="1"/>
  <c r="D7433" i="4" a="1"/>
  <c r="D7433" i="4" s="1"/>
  <c r="D7441" i="4" a="1"/>
  <c r="D7441" i="4" s="1"/>
  <c r="D7430" i="4" a="1"/>
  <c r="D7430" i="4" s="1"/>
  <c r="D7431" i="4" a="1"/>
  <c r="D7431" i="4" s="1"/>
  <c r="D7432" i="4" a="1"/>
  <c r="D7432" i="4" s="1"/>
  <c r="D7050" i="4" a="1"/>
  <c r="D7050" i="4" s="1"/>
  <c r="D7051" i="4" a="1"/>
  <c r="D7051" i="4" s="1"/>
  <c r="D7052" i="4" a="1"/>
  <c r="D7052" i="4" s="1"/>
  <c r="D7053" i="4" a="1"/>
  <c r="D7053" i="4" s="1"/>
  <c r="D7057" i="4" a="1"/>
  <c r="D7057" i="4" s="1"/>
  <c r="D7047" i="4" a="1"/>
  <c r="D7047" i="4" s="1"/>
  <c r="D7048" i="4" a="1"/>
  <c r="D7048" i="4" s="1"/>
  <c r="D7049" i="4" a="1"/>
  <c r="D7049" i="4" s="1"/>
  <c r="D7056" i="4" a="1"/>
  <c r="D7056" i="4" s="1"/>
  <c r="D7046" i="4" a="1"/>
  <c r="D7046" i="4" s="1"/>
  <c r="D7054" i="4" a="1"/>
  <c r="D7054" i="4" s="1"/>
  <c r="D7055" i="4" a="1"/>
  <c r="D7055" i="4" s="1"/>
  <c r="D6666" i="4" a="1"/>
  <c r="D6666" i="4" s="1"/>
  <c r="D6667" i="4" a="1"/>
  <c r="D6667" i="4" s="1"/>
  <c r="D6668" i="4" a="1"/>
  <c r="D6668" i="4" s="1"/>
  <c r="D6669" i="4" a="1"/>
  <c r="D6669" i="4" s="1"/>
  <c r="D6670" i="4" a="1"/>
  <c r="D6670" i="4" s="1"/>
  <c r="D6671" i="4" a="1"/>
  <c r="D6671" i="4" s="1"/>
  <c r="D6672" i="4" a="1"/>
  <c r="D6672" i="4" s="1"/>
  <c r="D6662" i="4" a="1"/>
  <c r="D6662" i="4" s="1"/>
  <c r="D6665" i="4" a="1"/>
  <c r="D6665" i="4" s="1"/>
  <c r="D6663" i="4" a="1"/>
  <c r="D6663" i="4" s="1"/>
  <c r="D6664" i="4" a="1"/>
  <c r="D6664" i="4" s="1"/>
  <c r="D6279" i="4" a="1"/>
  <c r="D6279" i="4" s="1"/>
  <c r="D6280" i="4" a="1"/>
  <c r="D6280" i="4" s="1"/>
  <c r="D6283" i="4" a="1"/>
  <c r="D6283" i="4" s="1"/>
  <c r="D6284" i="4" a="1"/>
  <c r="D6284" i="4" s="1"/>
  <c r="D6278" i="4" a="1"/>
  <c r="D6278" i="4" s="1"/>
  <c r="D6281" i="4" a="1"/>
  <c r="D6281" i="4" s="1"/>
  <c r="D6282" i="4" a="1"/>
  <c r="D6282" i="4" s="1"/>
  <c r="D6285" i="4" a="1"/>
  <c r="D6285" i="4" s="1"/>
  <c r="D6286" i="4" a="1"/>
  <c r="D6286" i="4" s="1"/>
  <c r="D6287" i="4" a="1"/>
  <c r="D6287" i="4" s="1"/>
  <c r="D6289" i="4" a="1"/>
  <c r="D6289" i="4" s="1"/>
  <c r="D6288" i="4" a="1"/>
  <c r="D6288" i="4" s="1"/>
  <c r="D5895" i="4" a="1"/>
  <c r="D5895" i="4" s="1"/>
  <c r="D5896" i="4" a="1"/>
  <c r="D5896" i="4" s="1"/>
  <c r="D5902" i="4" a="1"/>
  <c r="D5902" i="4" s="1"/>
  <c r="D5903" i="4" a="1"/>
  <c r="D5903" i="4" s="1"/>
  <c r="D5904" i="4" a="1"/>
  <c r="D5904" i="4" s="1"/>
  <c r="D5905" i="4" a="1"/>
  <c r="D5905" i="4" s="1"/>
  <c r="D5901" i="4" a="1"/>
  <c r="D5901" i="4" s="1"/>
  <c r="D5897" i="4" a="1"/>
  <c r="D5897" i="4" s="1"/>
  <c r="D5900" i="4" a="1"/>
  <c r="D5900" i="4" s="1"/>
  <c r="D5894" i="4" a="1"/>
  <c r="D5894" i="4" s="1"/>
  <c r="D5898" i="4" a="1"/>
  <c r="D5898" i="4" s="1"/>
  <c r="D5899" i="4" a="1"/>
  <c r="D5899" i="4" s="1"/>
  <c r="D5515" i="4" a="1"/>
  <c r="D5515" i="4" s="1"/>
  <c r="D5516" i="4" a="1"/>
  <c r="D5516" i="4" s="1"/>
  <c r="D5517" i="4" a="1"/>
  <c r="D5517" i="4" s="1"/>
  <c r="D5511" i="4" a="1"/>
  <c r="D5511" i="4" s="1"/>
  <c r="D5512" i="4" a="1"/>
  <c r="D5512" i="4" s="1"/>
  <c r="D5513" i="4" a="1"/>
  <c r="D5513" i="4" s="1"/>
  <c r="D5510" i="4" a="1"/>
  <c r="D5510" i="4" s="1"/>
  <c r="D5514" i="4" a="1"/>
  <c r="D5514" i="4" s="1"/>
  <c r="D5518" i="4" a="1"/>
  <c r="D5518" i="4" s="1"/>
  <c r="D5519" i="4" a="1"/>
  <c r="D5519" i="4" s="1"/>
  <c r="D5520" i="4" a="1"/>
  <c r="D5520" i="4" s="1"/>
  <c r="D5521" i="4" a="1"/>
  <c r="D5521" i="4" s="1"/>
  <c r="D5131" i="4" a="1"/>
  <c r="D5131" i="4" s="1"/>
  <c r="D5132" i="4" a="1"/>
  <c r="D5132" i="4" s="1"/>
  <c r="D5133" i="4" a="1"/>
  <c r="D5133" i="4" s="1"/>
  <c r="D5128" i="4" a="1"/>
  <c r="D5128" i="4" s="1"/>
  <c r="D5127" i="4" a="1"/>
  <c r="D5127" i="4" s="1"/>
  <c r="D5135" i="4" a="1"/>
  <c r="D5135" i="4" s="1"/>
  <c r="D5130" i="4" a="1"/>
  <c r="D5130" i="4" s="1"/>
  <c r="D5134" i="4" a="1"/>
  <c r="D5134" i="4" s="1"/>
  <c r="D5136" i="4" a="1"/>
  <c r="D5136" i="4" s="1"/>
  <c r="D5129" i="4" a="1"/>
  <c r="D5129" i="4" s="1"/>
  <c r="D5137" i="4" a="1"/>
  <c r="D5137" i="4" s="1"/>
  <c r="D5126" i="4" a="1"/>
  <c r="D5126" i="4" s="1"/>
  <c r="D4748" i="4" a="1"/>
  <c r="D4748" i="4" s="1"/>
  <c r="D4749" i="4" a="1"/>
  <c r="D4749" i="4" s="1"/>
  <c r="D4750" i="4" a="1"/>
  <c r="D4750" i="4" s="1"/>
  <c r="D4744" i="4" a="1"/>
  <c r="D4744" i="4" s="1"/>
  <c r="D4742" i="4" a="1"/>
  <c r="D4742" i="4" s="1"/>
  <c r="D4753" i="4" a="1"/>
  <c r="D4753" i="4" s="1"/>
  <c r="D4745" i="4" a="1"/>
  <c r="D4745" i="4" s="1"/>
  <c r="D4746" i="4" a="1"/>
  <c r="D4746" i="4" s="1"/>
  <c r="D4747" i="4" a="1"/>
  <c r="D4747" i="4" s="1"/>
  <c r="D4751" i="4" a="1"/>
  <c r="D4751" i="4" s="1"/>
  <c r="D4752" i="4" a="1"/>
  <c r="D4752" i="4" s="1"/>
  <c r="D4743" i="4" a="1"/>
  <c r="D4743" i="4" s="1"/>
  <c r="D4364" i="4" a="1"/>
  <c r="D4364" i="4" s="1"/>
  <c r="D4365" i="4" a="1"/>
  <c r="D4365" i="4" s="1"/>
  <c r="D4366" i="4" a="1"/>
  <c r="D4366" i="4" s="1"/>
  <c r="D4359" i="4" a="1"/>
  <c r="D4359" i="4" s="1"/>
  <c r="D4360" i="4" a="1"/>
  <c r="D4360" i="4" s="1"/>
  <c r="D4361" i="4" a="1"/>
  <c r="D4361" i="4" s="1"/>
  <c r="D4358" i="4" a="1"/>
  <c r="D4358" i="4" s="1"/>
  <c r="D4363" i="4" a="1"/>
  <c r="D4363" i="4" s="1"/>
  <c r="D4367" i="4" a="1"/>
  <c r="D4367" i="4" s="1"/>
  <c r="D4362" i="4" a="1"/>
  <c r="D4362" i="4" s="1"/>
  <c r="D4368" i="4" a="1"/>
  <c r="D4368" i="4" s="1"/>
  <c r="D4369" i="4" a="1"/>
  <c r="D4369" i="4" s="1"/>
  <c r="D3984" i="4" a="1"/>
  <c r="D3984" i="4" s="1"/>
  <c r="D3985" i="4" a="1"/>
  <c r="D3985" i="4" s="1"/>
  <c r="D3977" i="4" a="1"/>
  <c r="D3977" i="4" s="1"/>
  <c r="D3979" i="4" a="1"/>
  <c r="D3979" i="4" s="1"/>
  <c r="D3980" i="4" a="1"/>
  <c r="D3980" i="4" s="1"/>
  <c r="D3981" i="4" a="1"/>
  <c r="D3981" i="4" s="1"/>
  <c r="D3978" i="4" a="1"/>
  <c r="D3978" i="4" s="1"/>
  <c r="D3982" i="4" a="1"/>
  <c r="D3982" i="4" s="1"/>
  <c r="D3983" i="4" a="1"/>
  <c r="D3983" i="4" s="1"/>
  <c r="D3974" i="4" a="1"/>
  <c r="D3974" i="4" s="1"/>
  <c r="D3975" i="4" a="1"/>
  <c r="D3975" i="4" s="1"/>
  <c r="D3976" i="4" a="1"/>
  <c r="D3976" i="4" s="1"/>
  <c r="D3600" i="4" a="1"/>
  <c r="D3600" i="4" s="1"/>
  <c r="D3601" i="4" a="1"/>
  <c r="D3601" i="4" s="1"/>
  <c r="D3593" i="4" a="1"/>
  <c r="D3593" i="4" s="1"/>
  <c r="D3599" i="4" a="1"/>
  <c r="D3599" i="4" s="1"/>
  <c r="D3591" i="4" a="1"/>
  <c r="D3591" i="4" s="1"/>
  <c r="D3597" i="4" a="1"/>
  <c r="D3597" i="4" s="1"/>
  <c r="D3598" i="4" a="1"/>
  <c r="D3598" i="4" s="1"/>
  <c r="D3592" i="4" a="1"/>
  <c r="D3592" i="4" s="1"/>
  <c r="D3595" i="4" a="1"/>
  <c r="D3595" i="4" s="1"/>
  <c r="D3596" i="4" a="1"/>
  <c r="D3596" i="4" s="1"/>
  <c r="D3594" i="4" a="1"/>
  <c r="D3594" i="4" s="1"/>
  <c r="D3590" i="4" a="1"/>
  <c r="D3590" i="4" s="1"/>
  <c r="D3216" i="4" a="1"/>
  <c r="D3216" i="4" s="1"/>
  <c r="D3217" i="4" a="1"/>
  <c r="D3217" i="4" s="1"/>
  <c r="D3209" i="4" a="1"/>
  <c r="D3209" i="4" s="1"/>
  <c r="D3211" i="4" a="1"/>
  <c r="D3211" i="4" s="1"/>
  <c r="D3212" i="4" a="1"/>
  <c r="D3212" i="4" s="1"/>
  <c r="D3213" i="4" a="1"/>
  <c r="D3213" i="4" s="1"/>
  <c r="D3206" i="4" a="1"/>
  <c r="D3206" i="4" s="1"/>
  <c r="D3207" i="4" a="1"/>
  <c r="D3207" i="4" s="1"/>
  <c r="D3215" i="4" a="1"/>
  <c r="D3215" i="4" s="1"/>
  <c r="D3208" i="4" a="1"/>
  <c r="D3208" i="4" s="1"/>
  <c r="D3210" i="4" a="1"/>
  <c r="D3210" i="4" s="1"/>
  <c r="D3214" i="4" a="1"/>
  <c r="D3214" i="4" s="1"/>
  <c r="D2825" i="4" a="1"/>
  <c r="D2825" i="4" s="1"/>
  <c r="D2826" i="4" a="1"/>
  <c r="D2826" i="4" s="1"/>
  <c r="D2827" i="4" a="1"/>
  <c r="D2827" i="4" s="1"/>
  <c r="D2830" i="4" a="1"/>
  <c r="D2830" i="4" s="1"/>
  <c r="D2831" i="4" a="1"/>
  <c r="D2831" i="4" s="1"/>
  <c r="D2832" i="4" a="1"/>
  <c r="D2832" i="4" s="1"/>
  <c r="D2824" i="4" a="1"/>
  <c r="D2824" i="4" s="1"/>
  <c r="D2822" i="4" a="1"/>
  <c r="D2822" i="4" s="1"/>
  <c r="D2833" i="4" a="1"/>
  <c r="D2833" i="4" s="1"/>
  <c r="D2823" i="4" a="1"/>
  <c r="D2823" i="4" s="1"/>
  <c r="D2828" i="4" a="1"/>
  <c r="D2828" i="4" s="1"/>
  <c r="D2829" i="4" a="1"/>
  <c r="D2829" i="4" s="1"/>
  <c r="D2439" i="4" a="1"/>
  <c r="D2439" i="4" s="1"/>
  <c r="D2440" i="4" a="1"/>
  <c r="D2440" i="4" s="1"/>
  <c r="D2442" i="4" a="1"/>
  <c r="D2442" i="4" s="1"/>
  <c r="D2443" i="4" a="1"/>
  <c r="D2443" i="4" s="1"/>
  <c r="D2444" i="4" a="1"/>
  <c r="D2444" i="4" s="1"/>
  <c r="D2438" i="4" a="1"/>
  <c r="D2438" i="4" s="1"/>
  <c r="D2446" i="4" a="1"/>
  <c r="D2446" i="4" s="1"/>
  <c r="D2447" i="4" a="1"/>
  <c r="D2447" i="4" s="1"/>
  <c r="D2448" i="4" a="1"/>
  <c r="D2448" i="4" s="1"/>
  <c r="D2449" i="4" a="1"/>
  <c r="D2449" i="4" s="1"/>
  <c r="D2441" i="4" a="1"/>
  <c r="D2441" i="4" s="1"/>
  <c r="D2445" i="4" a="1"/>
  <c r="D2445" i="4" s="1"/>
  <c r="D2054" i="4" a="1"/>
  <c r="D2054" i="4" s="1"/>
  <c r="D2055" i="4" a="1"/>
  <c r="D2055" i="4" s="1"/>
  <c r="D2061" i="4" a="1"/>
  <c r="D2061" i="4" s="1"/>
  <c r="D2062" i="4" a="1"/>
  <c r="D2062" i="4" s="1"/>
  <c r="D2063" i="4" a="1"/>
  <c r="D2063" i="4" s="1"/>
  <c r="D2064" i="4" a="1"/>
  <c r="D2064" i="4" s="1"/>
  <c r="D2058" i="4" a="1"/>
  <c r="D2058" i="4" s="1"/>
  <c r="D2059" i="4" a="1"/>
  <c r="D2059" i="4" s="1"/>
  <c r="D2060" i="4" a="1"/>
  <c r="D2060" i="4" s="1"/>
  <c r="D2065" i="4" a="1"/>
  <c r="D2065" i="4" s="1"/>
  <c r="D2056" i="4" a="1"/>
  <c r="D2056" i="4" s="1"/>
  <c r="D2057" i="4" a="1"/>
  <c r="D2057" i="4" s="1"/>
  <c r="D1672" i="4" a="1"/>
  <c r="D1672" i="4" s="1"/>
  <c r="D1673" i="4" a="1"/>
  <c r="D1673" i="4" s="1"/>
  <c r="D1674" i="4" a="1"/>
  <c r="D1674" i="4" s="1"/>
  <c r="D1677" i="4" a="1"/>
  <c r="D1677" i="4" s="1"/>
  <c r="D1678" i="4" a="1"/>
  <c r="D1678" i="4" s="1"/>
  <c r="D1679" i="4" a="1"/>
  <c r="D1679" i="4" s="1"/>
  <c r="D1676" i="4" a="1"/>
  <c r="D1676" i="4" s="1"/>
  <c r="D1670" i="4" a="1"/>
  <c r="D1670" i="4" s="1"/>
  <c r="D1671" i="4" a="1"/>
  <c r="D1671" i="4" s="1"/>
  <c r="D1680" i="4" a="1"/>
  <c r="D1680" i="4" s="1"/>
  <c r="D1681" i="4" a="1"/>
  <c r="D1681" i="4" s="1"/>
  <c r="D1675" i="4" a="1"/>
  <c r="D1675" i="4" s="1"/>
  <c r="D1288" i="4" a="1"/>
  <c r="D1288" i="4" s="1"/>
  <c r="D1289" i="4" a="1"/>
  <c r="D1289" i="4" s="1"/>
  <c r="D1290" i="4" a="1"/>
  <c r="D1290" i="4" s="1"/>
  <c r="D1291" i="4" a="1"/>
  <c r="D1291" i="4" s="1"/>
  <c r="D1292" i="4" a="1"/>
  <c r="D1292" i="4" s="1"/>
  <c r="D1297" i="4" a="1"/>
  <c r="D1297" i="4" s="1"/>
  <c r="D1287" i="4" a="1"/>
  <c r="D1287" i="4" s="1"/>
  <c r="D1293" i="4" a="1"/>
  <c r="D1293" i="4" s="1"/>
  <c r="D1294" i="4" a="1"/>
  <c r="D1294" i="4" s="1"/>
  <c r="D1286" i="4" a="1"/>
  <c r="D1286" i="4" s="1"/>
  <c r="D1295" i="4" a="1"/>
  <c r="D1295" i="4" s="1"/>
  <c r="D1296" i="4" a="1"/>
  <c r="D1296" i="4" s="1"/>
  <c r="D909" i="4" a="1"/>
  <c r="D909" i="4" s="1"/>
  <c r="D907" i="4" a="1"/>
  <c r="D907" i="4" s="1"/>
  <c r="D908" i="4" a="1"/>
  <c r="D908" i="4" s="1"/>
  <c r="D902" i="4" a="1"/>
  <c r="D902" i="4" s="1"/>
  <c r="D910" i="4" a="1"/>
  <c r="D910" i="4" s="1"/>
  <c r="D904" i="4" a="1"/>
  <c r="D904" i="4" s="1"/>
  <c r="D905" i="4" a="1"/>
  <c r="D905" i="4" s="1"/>
  <c r="D906" i="4" a="1"/>
  <c r="D906" i="4" s="1"/>
  <c r="D911" i="4" a="1"/>
  <c r="D911" i="4" s="1"/>
  <c r="D903" i="4" a="1"/>
  <c r="D903" i="4" s="1"/>
  <c r="D912" i="4" a="1"/>
  <c r="D912" i="4" s="1"/>
  <c r="D913" i="4" a="1"/>
  <c r="D913" i="4" s="1"/>
  <c r="D525" i="4" a="1"/>
  <c r="D525" i="4" s="1"/>
  <c r="D519" i="4" a="1"/>
  <c r="D519" i="4" s="1"/>
  <c r="D520" i="4" a="1"/>
  <c r="D520" i="4" s="1"/>
  <c r="D521" i="4" a="1"/>
  <c r="D521" i="4" s="1"/>
  <c r="D522" i="4" a="1"/>
  <c r="D522" i="4" s="1"/>
  <c r="D523" i="4" a="1"/>
  <c r="D523" i="4" s="1"/>
  <c r="D524" i="4" a="1"/>
  <c r="D524" i="4" s="1"/>
  <c r="D526" i="4" a="1"/>
  <c r="D526" i="4" s="1"/>
  <c r="D527" i="4" a="1"/>
  <c r="D527" i="4" s="1"/>
  <c r="D518" i="4" a="1"/>
  <c r="D518" i="4" s="1"/>
  <c r="D528" i="4" a="1"/>
  <c r="D528" i="4" s="1"/>
  <c r="D529" i="4" a="1"/>
  <c r="D529" i="4" s="1"/>
  <c r="D141" i="4" a="1"/>
  <c r="D141" i="4" s="1"/>
  <c r="D134" i="4" a="1"/>
  <c r="D134" i="4" s="1"/>
  <c r="D139" i="4" a="1"/>
  <c r="D139" i="4" s="1"/>
  <c r="D140" i="4" a="1"/>
  <c r="D140" i="4" s="1"/>
  <c r="D142" i="4" a="1"/>
  <c r="D142" i="4" s="1"/>
  <c r="D143" i="4" a="1"/>
  <c r="D143" i="4" s="1"/>
  <c r="D144" i="4" a="1"/>
  <c r="D144" i="4" s="1"/>
  <c r="D137" i="4" a="1"/>
  <c r="D137" i="4" s="1"/>
  <c r="D138" i="4" a="1"/>
  <c r="D138" i="4" s="1"/>
  <c r="D145" i="4" a="1"/>
  <c r="D145" i="4" s="1"/>
  <c r="D135" i="4" a="1"/>
  <c r="D135" i="4" s="1"/>
  <c r="D136" i="4" a="1"/>
  <c r="D136" i="4" s="1"/>
  <c r="D11951" i="4" a="1"/>
  <c r="D11951" i="4" s="1"/>
  <c r="D11927" i="4" a="1"/>
  <c r="D11927" i="4" s="1"/>
  <c r="D11899" i="4" a="1"/>
  <c r="D11899" i="4" s="1"/>
  <c r="D11846" i="4" a="1"/>
  <c r="D11846" i="4" s="1"/>
  <c r="D11818" i="4" a="1"/>
  <c r="D11818" i="4" s="1"/>
  <c r="D11790" i="4" a="1"/>
  <c r="D11790" i="4" s="1"/>
  <c r="D11657" i="4" a="1"/>
  <c r="D11657" i="4" s="1"/>
  <c r="D11629" i="4" a="1"/>
  <c r="D11629" i="4" s="1"/>
  <c r="D11408" i="4" a="1"/>
  <c r="D11408" i="4" s="1"/>
  <c r="D11375" i="4" a="1"/>
  <c r="D11375" i="4" s="1"/>
  <c r="D11334" i="4" a="1"/>
  <c r="D11334" i="4" s="1"/>
  <c r="D11297" i="4" a="1"/>
  <c r="D11297" i="4" s="1"/>
  <c r="D11184" i="4" a="1"/>
  <c r="D11184" i="4" s="1"/>
  <c r="D11106" i="4" a="1"/>
  <c r="D11106" i="4" s="1"/>
  <c r="D10950" i="4" a="1"/>
  <c r="D10950" i="4" s="1"/>
  <c r="D10903" i="4" a="1"/>
  <c r="D10903" i="4" s="1"/>
  <c r="D10610" i="4" a="1"/>
  <c r="D10610" i="4" s="1"/>
  <c r="D10348" i="4" a="1"/>
  <c r="D10348" i="4" s="1"/>
  <c r="D10000" i="4" a="1"/>
  <c r="D10000" i="4" s="1"/>
  <c r="D9913" i="4" a="1"/>
  <c r="D9913" i="4" s="1"/>
  <c r="D9805" i="4" a="1"/>
  <c r="D9805" i="4" s="1"/>
  <c r="D9384" i="4" a="1"/>
  <c r="D9384" i="4" s="1"/>
  <c r="D9217" i="4" a="1"/>
  <c r="D9217" i="4" s="1"/>
  <c r="D9043" i="4" a="1"/>
  <c r="D9043" i="4" s="1"/>
  <c r="D7587" i="4" a="1"/>
  <c r="D7587" i="4" s="1"/>
  <c r="D9549" i="4" a="1"/>
  <c r="D9549" i="4" s="1"/>
  <c r="D9550" i="4" a="1"/>
  <c r="D9550" i="4" s="1"/>
  <c r="D9551" i="4" a="1"/>
  <c r="D9551" i="4" s="1"/>
  <c r="D9552" i="4" a="1"/>
  <c r="D9552" i="4" s="1"/>
  <c r="D9553" i="4" a="1"/>
  <c r="D9553" i="4" s="1"/>
  <c r="D9547" i="4" a="1"/>
  <c r="D9547" i="4" s="1"/>
  <c r="D9548" i="4" a="1"/>
  <c r="D9548" i="4" s="1"/>
  <c r="D9543" i="4" a="1"/>
  <c r="D9543" i="4" s="1"/>
  <c r="D9546" i="4" a="1"/>
  <c r="D9546" i="4" s="1"/>
  <c r="D6087" i="4" a="1"/>
  <c r="D6087" i="4" s="1"/>
  <c r="D6088" i="4" a="1"/>
  <c r="D6088" i="4" s="1"/>
  <c r="D6086" i="4" a="1"/>
  <c r="D6086" i="4" s="1"/>
  <c r="D6096" i="4" a="1"/>
  <c r="D6096" i="4" s="1"/>
  <c r="D6095" i="4" a="1"/>
  <c r="D6095" i="4" s="1"/>
  <c r="D6097" i="4" a="1"/>
  <c r="D6097" i="4" s="1"/>
  <c r="D6094" i="4" a="1"/>
  <c r="D6094" i="4" s="1"/>
  <c r="D6089" i="4" a="1"/>
  <c r="D6089" i="4" s="1"/>
  <c r="D6090" i="4" a="1"/>
  <c r="D6090" i="4" s="1"/>
  <c r="D6091" i="4" a="1"/>
  <c r="D6091" i="4" s="1"/>
  <c r="D6092" i="4" a="1"/>
  <c r="D6092" i="4" s="1"/>
  <c r="D6093" i="4" a="1"/>
  <c r="D6093" i="4" s="1"/>
  <c r="D1101" i="4" a="1"/>
  <c r="D1101" i="4" s="1"/>
  <c r="D1105" i="4" a="1"/>
  <c r="D1105" i="4" s="1"/>
  <c r="D1095" i="4" a="1"/>
  <c r="D1095" i="4" s="1"/>
  <c r="D1096" i="4" a="1"/>
  <c r="D1096" i="4" s="1"/>
  <c r="D1097" i="4" a="1"/>
  <c r="D1097" i="4" s="1"/>
  <c r="D1100" i="4" a="1"/>
  <c r="D1100" i="4" s="1"/>
  <c r="D1102" i="4" a="1"/>
  <c r="D1102" i="4" s="1"/>
  <c r="D1098" i="4" a="1"/>
  <c r="D1098" i="4" s="1"/>
  <c r="D1099" i="4" a="1"/>
  <c r="D1099" i="4" s="1"/>
  <c r="D1103" i="4" a="1"/>
  <c r="D1103" i="4" s="1"/>
  <c r="D1094" i="4" a="1"/>
  <c r="D1094" i="4" s="1"/>
  <c r="D1104" i="4" a="1"/>
  <c r="D1104" i="4" s="1"/>
  <c r="D7615" i="4" a="1"/>
  <c r="D7615" i="4" s="1"/>
  <c r="D7616" i="4" a="1"/>
  <c r="D7616" i="4" s="1"/>
  <c r="D7619" i="4" a="1"/>
  <c r="D7619" i="4" s="1"/>
  <c r="D7620" i="4" a="1"/>
  <c r="D7620" i="4" s="1"/>
  <c r="D7621" i="4" a="1"/>
  <c r="D7621" i="4" s="1"/>
  <c r="D7610" i="4" a="1"/>
  <c r="D7610" i="4" s="1"/>
  <c r="D7617" i="4" a="1"/>
  <c r="D7617" i="4" s="1"/>
  <c r="D7611" i="4" a="1"/>
  <c r="D7611" i="4" s="1"/>
  <c r="D7612" i="4" a="1"/>
  <c r="D7612" i="4" s="1"/>
  <c r="D7614" i="4" a="1"/>
  <c r="D7614" i="4" s="1"/>
  <c r="D7613" i="4" a="1"/>
  <c r="D7613" i="4" s="1"/>
  <c r="D7618" i="4" a="1"/>
  <c r="D7618" i="4" s="1"/>
  <c r="D11650" i="4" a="1"/>
  <c r="D11650" i="4" s="1"/>
  <c r="D11651" i="4" a="1"/>
  <c r="D11651" i="4" s="1"/>
  <c r="D11652" i="4" a="1"/>
  <c r="D11652" i="4" s="1"/>
  <c r="D11653" i="4" a="1"/>
  <c r="D11653" i="4" s="1"/>
  <c r="D11649" i="4" a="1"/>
  <c r="D11649" i="4" s="1"/>
  <c r="D11260" i="4" a="1"/>
  <c r="D11260" i="4" s="1"/>
  <c r="D11261" i="4" a="1"/>
  <c r="D11261" i="4" s="1"/>
  <c r="D11262" i="4" a="1"/>
  <c r="D11262" i="4" s="1"/>
  <c r="D11258" i="4" a="1"/>
  <c r="D11258" i="4" s="1"/>
  <c r="D11259" i="4" a="1"/>
  <c r="D11259" i="4" s="1"/>
  <c r="D11263" i="4" a="1"/>
  <c r="D11263" i="4" s="1"/>
  <c r="D11264" i="4" a="1"/>
  <c r="D11264" i="4" s="1"/>
  <c r="D11265" i="4" a="1"/>
  <c r="D11265" i="4" s="1"/>
  <c r="D11269" i="4" a="1"/>
  <c r="D11269" i="4" s="1"/>
  <c r="D10876" i="4" a="1"/>
  <c r="D10876" i="4" s="1"/>
  <c r="D10877" i="4" a="1"/>
  <c r="D10877" i="4" s="1"/>
  <c r="D10878" i="4" a="1"/>
  <c r="D10878" i="4" s="1"/>
  <c r="D10880" i="4" a="1"/>
  <c r="D10880" i="4" s="1"/>
  <c r="D10882" i="4" a="1"/>
  <c r="D10882" i="4" s="1"/>
  <c r="D10875" i="4" a="1"/>
  <c r="D10875" i="4" s="1"/>
  <c r="D10883" i="4" a="1"/>
  <c r="D10883" i="4" s="1"/>
  <c r="D10884" i="4" a="1"/>
  <c r="D10884" i="4" s="1"/>
  <c r="D10885" i="4" a="1"/>
  <c r="D10885" i="4" s="1"/>
  <c r="D10881" i="4" a="1"/>
  <c r="D10881" i="4" s="1"/>
  <c r="D10493" i="4" a="1"/>
  <c r="D10493" i="4" s="1"/>
  <c r="D10494" i="4" a="1"/>
  <c r="D10494" i="4" s="1"/>
  <c r="D10495" i="4" a="1"/>
  <c r="D10495" i="4" s="1"/>
  <c r="D10490" i="4" a="1"/>
  <c r="D10490" i="4" s="1"/>
  <c r="D10491" i="4" a="1"/>
  <c r="D10491" i="4" s="1"/>
  <c r="D10501" i="4" a="1"/>
  <c r="D10501" i="4" s="1"/>
  <c r="D10492" i="4" a="1"/>
  <c r="D10492" i="4" s="1"/>
  <c r="D10113" i="4" a="1"/>
  <c r="D10113" i="4" s="1"/>
  <c r="D10114" i="4" a="1"/>
  <c r="D10114" i="4" s="1"/>
  <c r="D10115" i="4" a="1"/>
  <c r="D10115" i="4" s="1"/>
  <c r="D10107" i="4" a="1"/>
  <c r="D10107" i="4" s="1"/>
  <c r="D10108" i="4" a="1"/>
  <c r="D10108" i="4" s="1"/>
  <c r="D10109" i="4" a="1"/>
  <c r="D10109" i="4" s="1"/>
  <c r="D10111" i="4" a="1"/>
  <c r="D10111" i="4" s="1"/>
  <c r="D10116" i="4" a="1"/>
  <c r="D10116" i="4" s="1"/>
  <c r="D10117" i="4" a="1"/>
  <c r="D10117" i="4" s="1"/>
  <c r="D10112" i="4" a="1"/>
  <c r="D10112" i="4" s="1"/>
  <c r="D9729" i="4" a="1"/>
  <c r="D9729" i="4" s="1"/>
  <c r="D9730" i="4" a="1"/>
  <c r="D9730" i="4" s="1"/>
  <c r="D9731" i="4" a="1"/>
  <c r="D9731" i="4" s="1"/>
  <c r="D9732" i="4" a="1"/>
  <c r="D9732" i="4" s="1"/>
  <c r="D9723" i="4" a="1"/>
  <c r="D9723" i="4" s="1"/>
  <c r="D9733" i="4" a="1"/>
  <c r="D9733" i="4" s="1"/>
  <c r="D9722" i="4" a="1"/>
  <c r="D9722" i="4" s="1"/>
  <c r="D9725" i="4" a="1"/>
  <c r="D9725" i="4" s="1"/>
  <c r="D9727" i="4" a="1"/>
  <c r="D9727" i="4" s="1"/>
  <c r="D9726" i="4" a="1"/>
  <c r="D9726" i="4" s="1"/>
  <c r="D9728" i="4" a="1"/>
  <c r="D9728" i="4" s="1"/>
  <c r="D9724" i="4" a="1"/>
  <c r="D9724" i="4" s="1"/>
  <c r="D9341" i="4" a="1"/>
  <c r="D9341" i="4" s="1"/>
  <c r="D9342" i="4" a="1"/>
  <c r="D9342" i="4" s="1"/>
  <c r="D9343" i="4" a="1"/>
  <c r="D9343" i="4" s="1"/>
  <c r="D9344" i="4" a="1"/>
  <c r="D9344" i="4" s="1"/>
  <c r="D9345" i="4" a="1"/>
  <c r="D9345" i="4" s="1"/>
  <c r="D9346" i="4" a="1"/>
  <c r="D9346" i="4" s="1"/>
  <c r="D9347" i="4" a="1"/>
  <c r="D9347" i="4" s="1"/>
  <c r="D9348" i="4" a="1"/>
  <c r="D9348" i="4" s="1"/>
  <c r="D9340" i="4" a="1"/>
  <c r="D9340" i="4" s="1"/>
  <c r="D9338" i="4" a="1"/>
  <c r="D9338" i="4" s="1"/>
  <c r="D9339" i="4" a="1"/>
  <c r="D9339" i="4" s="1"/>
  <c r="D9349" i="4" a="1"/>
  <c r="D9349" i="4" s="1"/>
  <c r="D8957" i="4" a="1"/>
  <c r="D8957" i="4" s="1"/>
  <c r="D8958" i="4" a="1"/>
  <c r="D8958" i="4" s="1"/>
  <c r="D8959" i="4" a="1"/>
  <c r="D8959" i="4" s="1"/>
  <c r="D8954" i="4" a="1"/>
  <c r="D8954" i="4" s="1"/>
  <c r="D8955" i="4" a="1"/>
  <c r="D8955" i="4" s="1"/>
  <c r="D8956" i="4" a="1"/>
  <c r="D8956" i="4" s="1"/>
  <c r="D8961" i="4" a="1"/>
  <c r="D8961" i="4" s="1"/>
  <c r="D8963" i="4" a="1"/>
  <c r="D8963" i="4" s="1"/>
  <c r="D8964" i="4" a="1"/>
  <c r="D8964" i="4" s="1"/>
  <c r="D8965" i="4" a="1"/>
  <c r="D8965" i="4" s="1"/>
  <c r="D8962" i="4" a="1"/>
  <c r="D8962" i="4" s="1"/>
  <c r="D8960" i="4" a="1"/>
  <c r="D8960" i="4" s="1"/>
  <c r="D8573" i="4" a="1"/>
  <c r="D8573" i="4" s="1"/>
  <c r="D8574" i="4" a="1"/>
  <c r="D8574" i="4" s="1"/>
  <c r="D8575" i="4" a="1"/>
  <c r="D8575" i="4" s="1"/>
  <c r="D8577" i="4" a="1"/>
  <c r="D8577" i="4" s="1"/>
  <c r="D8576" i="4" a="1"/>
  <c r="D8576" i="4" s="1"/>
  <c r="D8578" i="4" a="1"/>
  <c r="D8578" i="4" s="1"/>
  <c r="D8579" i="4" a="1"/>
  <c r="D8579" i="4" s="1"/>
  <c r="D8580" i="4" a="1"/>
  <c r="D8580" i="4" s="1"/>
  <c r="D8572" i="4" a="1"/>
  <c r="D8572" i="4" s="1"/>
  <c r="D8570" i="4" a="1"/>
  <c r="D8570" i="4" s="1"/>
  <c r="D8571" i="4" a="1"/>
  <c r="D8571" i="4" s="1"/>
  <c r="D8581" i="4" a="1"/>
  <c r="D8581" i="4" s="1"/>
  <c r="D8187" i="4" a="1"/>
  <c r="D8187" i="4" s="1"/>
  <c r="D8188" i="4" a="1"/>
  <c r="D8188" i="4" s="1"/>
  <c r="D8189" i="4" a="1"/>
  <c r="D8189" i="4" s="1"/>
  <c r="D8196" i="4" a="1"/>
  <c r="D8196" i="4" s="1"/>
  <c r="D8194" i="4" a="1"/>
  <c r="D8194" i="4" s="1"/>
  <c r="D8195" i="4" a="1"/>
  <c r="D8195" i="4" s="1"/>
  <c r="D8197" i="4" a="1"/>
  <c r="D8197" i="4" s="1"/>
  <c r="D8192" i="4" a="1"/>
  <c r="D8192" i="4" s="1"/>
  <c r="D8193" i="4" a="1"/>
  <c r="D8193" i="4" s="1"/>
  <c r="D8186" i="4" a="1"/>
  <c r="D8186" i="4" s="1"/>
  <c r="D8190" i="4" a="1"/>
  <c r="D8190" i="4" s="1"/>
  <c r="D8191" i="4" a="1"/>
  <c r="D8191" i="4" s="1"/>
  <c r="D7807" i="4" a="1"/>
  <c r="D7807" i="4" s="1"/>
  <c r="D7808" i="4" a="1"/>
  <c r="D7808" i="4" s="1"/>
  <c r="D7805" i="4" a="1"/>
  <c r="D7805" i="4" s="1"/>
  <c r="D7802" i="4" a="1"/>
  <c r="D7802" i="4" s="1"/>
  <c r="D7809" i="4" a="1"/>
  <c r="D7809" i="4" s="1"/>
  <c r="D7810" i="4" a="1"/>
  <c r="D7810" i="4" s="1"/>
  <c r="D7811" i="4" a="1"/>
  <c r="D7811" i="4" s="1"/>
  <c r="D7812" i="4" a="1"/>
  <c r="D7812" i="4" s="1"/>
  <c r="D7806" i="4" a="1"/>
  <c r="D7806" i="4" s="1"/>
  <c r="D7803" i="4" a="1"/>
  <c r="D7803" i="4" s="1"/>
  <c r="D7804" i="4" a="1"/>
  <c r="D7804" i="4" s="1"/>
  <c r="D7813" i="4" a="1"/>
  <c r="D7813" i="4" s="1"/>
  <c r="D7418" i="4" a="1"/>
  <c r="D7418" i="4" s="1"/>
  <c r="D7419" i="4" a="1"/>
  <c r="D7419" i="4" s="1"/>
  <c r="D7420" i="4" a="1"/>
  <c r="D7420" i="4" s="1"/>
  <c r="D7421" i="4" a="1"/>
  <c r="D7421" i="4" s="1"/>
  <c r="D7425" i="4" a="1"/>
  <c r="D7425" i="4" s="1"/>
  <c r="D7426" i="4" a="1"/>
  <c r="D7426" i="4" s="1"/>
  <c r="D7427" i="4" a="1"/>
  <c r="D7427" i="4" s="1"/>
  <c r="D7428" i="4" a="1"/>
  <c r="D7428" i="4" s="1"/>
  <c r="D7429" i="4" a="1"/>
  <c r="D7429" i="4" s="1"/>
  <c r="D7422" i="4" a="1"/>
  <c r="D7422" i="4" s="1"/>
  <c r="D7424" i="4" a="1"/>
  <c r="D7424" i="4" s="1"/>
  <c r="D7423" i="4" a="1"/>
  <c r="D7423" i="4" s="1"/>
  <c r="D7034" i="4" a="1"/>
  <c r="D7034" i="4" s="1"/>
  <c r="D7035" i="4" a="1"/>
  <c r="D7035" i="4" s="1"/>
  <c r="D7036" i="4" a="1"/>
  <c r="D7036" i="4" s="1"/>
  <c r="D7037" i="4" a="1"/>
  <c r="D7037" i="4" s="1"/>
  <c r="D7043" i="4" a="1"/>
  <c r="D7043" i="4" s="1"/>
  <c r="D7038" i="4" a="1"/>
  <c r="D7038" i="4" s="1"/>
  <c r="D7039" i="4" a="1"/>
  <c r="D7039" i="4" s="1"/>
  <c r="D7040" i="4" a="1"/>
  <c r="D7040" i="4" s="1"/>
  <c r="D7044" i="4" a="1"/>
  <c r="D7044" i="4" s="1"/>
  <c r="D7045" i="4" a="1"/>
  <c r="D7045" i="4" s="1"/>
  <c r="D7042" i="4" a="1"/>
  <c r="D7042" i="4" s="1"/>
  <c r="D7041" i="4" a="1"/>
  <c r="D7041" i="4" s="1"/>
  <c r="D6650" i="4" a="1"/>
  <c r="D6650" i="4" s="1"/>
  <c r="D6651" i="4" a="1"/>
  <c r="D6651" i="4" s="1"/>
  <c r="D6652" i="4" a="1"/>
  <c r="D6652" i="4" s="1"/>
  <c r="D6653" i="4" a="1"/>
  <c r="D6653" i="4" s="1"/>
  <c r="D6659" i="4" a="1"/>
  <c r="D6659" i="4" s="1"/>
  <c r="D6660" i="4" a="1"/>
  <c r="D6660" i="4" s="1"/>
  <c r="D6658" i="4" a="1"/>
  <c r="D6658" i="4" s="1"/>
  <c r="D6661" i="4" a="1"/>
  <c r="D6661" i="4" s="1"/>
  <c r="D6654" i="4" a="1"/>
  <c r="D6654" i="4" s="1"/>
  <c r="D6656" i="4" a="1"/>
  <c r="D6656" i="4" s="1"/>
  <c r="D6657" i="4" a="1"/>
  <c r="D6657" i="4" s="1"/>
  <c r="D6655" i="4" a="1"/>
  <c r="D6655" i="4" s="1"/>
  <c r="D6277" i="4" a="1"/>
  <c r="D6277" i="4" s="1"/>
  <c r="D6271" i="4" a="1"/>
  <c r="D6271" i="4" s="1"/>
  <c r="D6272" i="4" a="1"/>
  <c r="D6272" i="4" s="1"/>
  <c r="D6273" i="4" a="1"/>
  <c r="D6273" i="4" s="1"/>
  <c r="D6274" i="4" a="1"/>
  <c r="D6274" i="4" s="1"/>
  <c r="D6270" i="4" a="1"/>
  <c r="D6270" i="4" s="1"/>
  <c r="D6266" i="4" a="1"/>
  <c r="D6266" i="4" s="1"/>
  <c r="D6267" i="4" a="1"/>
  <c r="D6267" i="4" s="1"/>
  <c r="D6268" i="4" a="1"/>
  <c r="D6268" i="4" s="1"/>
  <c r="D6276" i="4" a="1"/>
  <c r="D6276" i="4" s="1"/>
  <c r="D6269" i="4" a="1"/>
  <c r="D6269" i="4" s="1"/>
  <c r="D6275" i="4" a="1"/>
  <c r="D6275" i="4" s="1"/>
  <c r="D5888" i="4" a="1"/>
  <c r="D5888" i="4" s="1"/>
  <c r="D5889" i="4" a="1"/>
  <c r="D5889" i="4" s="1"/>
  <c r="D5890" i="4" a="1"/>
  <c r="D5890" i="4" s="1"/>
  <c r="D5892" i="4" a="1"/>
  <c r="D5892" i="4" s="1"/>
  <c r="D5893" i="4" a="1"/>
  <c r="D5893" i="4" s="1"/>
  <c r="D5891" i="4" a="1"/>
  <c r="D5891" i="4" s="1"/>
  <c r="D5883" i="4" a="1"/>
  <c r="D5883" i="4" s="1"/>
  <c r="D5882" i="4" a="1"/>
  <c r="D5882" i="4" s="1"/>
  <c r="D5885" i="4" a="1"/>
  <c r="D5885" i="4" s="1"/>
  <c r="D5886" i="4" a="1"/>
  <c r="D5886" i="4" s="1"/>
  <c r="D5884" i="4" a="1"/>
  <c r="D5884" i="4" s="1"/>
  <c r="D5499" i="4" a="1"/>
  <c r="D5499" i="4" s="1"/>
  <c r="D5500" i="4" a="1"/>
  <c r="D5500" i="4" s="1"/>
  <c r="D5501" i="4" a="1"/>
  <c r="D5501" i="4" s="1"/>
  <c r="D5508" i="4" a="1"/>
  <c r="D5508" i="4" s="1"/>
  <c r="D5509" i="4" a="1"/>
  <c r="D5509" i="4" s="1"/>
  <c r="D5498" i="4" a="1"/>
  <c r="D5498" i="4" s="1"/>
  <c r="D5502" i="4" a="1"/>
  <c r="D5502" i="4" s="1"/>
  <c r="D5505" i="4" a="1"/>
  <c r="D5505" i="4" s="1"/>
  <c r="D5503" i="4" a="1"/>
  <c r="D5503" i="4" s="1"/>
  <c r="D5504" i="4" a="1"/>
  <c r="D5504" i="4" s="1"/>
  <c r="D5506" i="4" a="1"/>
  <c r="D5506" i="4" s="1"/>
  <c r="D5507" i="4" a="1"/>
  <c r="D5507" i="4" s="1"/>
  <c r="D5115" i="4" a="1"/>
  <c r="D5115" i="4" s="1"/>
  <c r="D5116" i="4" a="1"/>
  <c r="D5116" i="4" s="1"/>
  <c r="D5117" i="4" a="1"/>
  <c r="D5117" i="4" s="1"/>
  <c r="D5124" i="4" a="1"/>
  <c r="D5124" i="4" s="1"/>
  <c r="D5119" i="4" a="1"/>
  <c r="D5119" i="4" s="1"/>
  <c r="D5120" i="4" a="1"/>
  <c r="D5120" i="4" s="1"/>
  <c r="D5123" i="4" a="1"/>
  <c r="D5123" i="4" s="1"/>
  <c r="D5125" i="4" a="1"/>
  <c r="D5125" i="4" s="1"/>
  <c r="D5122" i="4" a="1"/>
  <c r="D5122" i="4" s="1"/>
  <c r="D5121" i="4" a="1"/>
  <c r="D5121" i="4" s="1"/>
  <c r="D5114" i="4" a="1"/>
  <c r="D5114" i="4" s="1"/>
  <c r="D5118" i="4" a="1"/>
  <c r="D5118" i="4" s="1"/>
  <c r="D4732" i="4" a="1"/>
  <c r="D4732" i="4" s="1"/>
  <c r="D4733" i="4" a="1"/>
  <c r="D4733" i="4" s="1"/>
  <c r="D4734" i="4" a="1"/>
  <c r="D4734" i="4" s="1"/>
  <c r="D4741" i="4" a="1"/>
  <c r="D4741" i="4" s="1"/>
  <c r="D4735" i="4" a="1"/>
  <c r="D4735" i="4" s="1"/>
  <c r="D4736" i="4" a="1"/>
  <c r="D4736" i="4" s="1"/>
  <c r="D4739" i="4" a="1"/>
  <c r="D4739" i="4" s="1"/>
  <c r="D4740" i="4" a="1"/>
  <c r="D4740" i="4" s="1"/>
  <c r="D4730" i="4" a="1"/>
  <c r="D4730" i="4" s="1"/>
  <c r="D4731" i="4" a="1"/>
  <c r="D4731" i="4" s="1"/>
  <c r="D4738" i="4" a="1"/>
  <c r="D4738" i="4" s="1"/>
  <c r="D4737" i="4" a="1"/>
  <c r="D4737" i="4" s="1"/>
  <c r="D4348" i="4" a="1"/>
  <c r="D4348" i="4" s="1"/>
  <c r="D4349" i="4" a="1"/>
  <c r="D4349" i="4" s="1"/>
  <c r="D4350" i="4" a="1"/>
  <c r="D4350" i="4" s="1"/>
  <c r="D4357" i="4" a="1"/>
  <c r="D4357" i="4" s="1"/>
  <c r="D4351" i="4" a="1"/>
  <c r="D4351" i="4" s="1"/>
  <c r="D4352" i="4" a="1"/>
  <c r="D4352" i="4" s="1"/>
  <c r="D4353" i="4" a="1"/>
  <c r="D4353" i="4" s="1"/>
  <c r="D4354" i="4" a="1"/>
  <c r="D4354" i="4" s="1"/>
  <c r="D4346" i="4" a="1"/>
  <c r="D4346" i="4" s="1"/>
  <c r="D4355" i="4" a="1"/>
  <c r="D4355" i="4" s="1"/>
  <c r="D4347" i="4" a="1"/>
  <c r="D4347" i="4" s="1"/>
  <c r="D4356" i="4" a="1"/>
  <c r="D4356" i="4" s="1"/>
  <c r="D3968" i="4" a="1"/>
  <c r="D3968" i="4" s="1"/>
  <c r="D3969" i="4" a="1"/>
  <c r="D3969" i="4" s="1"/>
  <c r="D3970" i="4" a="1"/>
  <c r="D3970" i="4" s="1"/>
  <c r="D3967" i="4" a="1"/>
  <c r="D3967" i="4" s="1"/>
  <c r="D3971" i="4" a="1"/>
  <c r="D3971" i="4" s="1"/>
  <c r="D3972" i="4" a="1"/>
  <c r="D3972" i="4" s="1"/>
  <c r="D3965" i="4" a="1"/>
  <c r="D3965" i="4" s="1"/>
  <c r="D3966" i="4" a="1"/>
  <c r="D3966" i="4" s="1"/>
  <c r="D3963" i="4" a="1"/>
  <c r="D3963" i="4" s="1"/>
  <c r="D3962" i="4" a="1"/>
  <c r="D3962" i="4" s="1"/>
  <c r="D3964" i="4" a="1"/>
  <c r="D3964" i="4" s="1"/>
  <c r="D3973" i="4" a="1"/>
  <c r="D3973" i="4" s="1"/>
  <c r="D3584" i="4" a="1"/>
  <c r="D3584" i="4" s="1"/>
  <c r="D3585" i="4" a="1"/>
  <c r="D3585" i="4" s="1"/>
  <c r="D3586" i="4" a="1"/>
  <c r="D3586" i="4" s="1"/>
  <c r="D3579" i="4" a="1"/>
  <c r="D3579" i="4" s="1"/>
  <c r="D3580" i="4" a="1"/>
  <c r="D3580" i="4" s="1"/>
  <c r="D3581" i="4" a="1"/>
  <c r="D3581" i="4" s="1"/>
  <c r="D3587" i="4" a="1"/>
  <c r="D3587" i="4" s="1"/>
  <c r="D3578" i="4" a="1"/>
  <c r="D3578" i="4" s="1"/>
  <c r="D3582" i="4" a="1"/>
  <c r="D3582" i="4" s="1"/>
  <c r="D3583" i="4" a="1"/>
  <c r="D3583" i="4" s="1"/>
  <c r="D3589" i="4" a="1"/>
  <c r="D3589" i="4" s="1"/>
  <c r="D3588" i="4" a="1"/>
  <c r="D3588" i="4" s="1"/>
  <c r="D3200" i="4" a="1"/>
  <c r="D3200" i="4" s="1"/>
  <c r="D3201" i="4" a="1"/>
  <c r="D3201" i="4" s="1"/>
  <c r="D3202" i="4" a="1"/>
  <c r="D3202" i="4" s="1"/>
  <c r="D3203" i="4" a="1"/>
  <c r="D3203" i="4" s="1"/>
  <c r="D3204" i="4" a="1"/>
  <c r="D3204" i="4" s="1"/>
  <c r="D3205" i="4" a="1"/>
  <c r="D3205" i="4" s="1"/>
  <c r="D3197" i="4" a="1"/>
  <c r="D3197" i="4" s="1"/>
  <c r="D3194" i="4" a="1"/>
  <c r="D3194" i="4" s="1"/>
  <c r="D3195" i="4" a="1"/>
  <c r="D3195" i="4" s="1"/>
  <c r="D3196" i="4" a="1"/>
  <c r="D3196" i="4" s="1"/>
  <c r="D3198" i="4" a="1"/>
  <c r="D3198" i="4" s="1"/>
  <c r="D3199" i="4" a="1"/>
  <c r="D3199" i="4" s="1"/>
  <c r="D2810" i="4" a="1"/>
  <c r="D2810" i="4" s="1"/>
  <c r="D2811" i="4" a="1"/>
  <c r="D2811" i="4" s="1"/>
  <c r="D2812" i="4" a="1"/>
  <c r="D2812" i="4" s="1"/>
  <c r="D2813" i="4" a="1"/>
  <c r="D2813" i="4" s="1"/>
  <c r="D2820" i="4" a="1"/>
  <c r="D2820" i="4" s="1"/>
  <c r="D2814" i="4" a="1"/>
  <c r="D2814" i="4" s="1"/>
  <c r="D2815" i="4" a="1"/>
  <c r="D2815" i="4" s="1"/>
  <c r="D2816" i="4" a="1"/>
  <c r="D2816" i="4" s="1"/>
  <c r="D2821" i="4" a="1"/>
  <c r="D2821" i="4" s="1"/>
  <c r="D2818" i="4" a="1"/>
  <c r="D2818" i="4" s="1"/>
  <c r="D2819" i="4" a="1"/>
  <c r="D2819" i="4" s="1"/>
  <c r="D2817" i="4" a="1"/>
  <c r="D2817" i="4" s="1"/>
  <c r="D2426" i="4" a="1"/>
  <c r="D2426" i="4" s="1"/>
  <c r="D2429" i="4" a="1"/>
  <c r="D2429" i="4" s="1"/>
  <c r="D2430" i="4" a="1"/>
  <c r="D2430" i="4" s="1"/>
  <c r="D2431" i="4" a="1"/>
  <c r="D2431" i="4" s="1"/>
  <c r="D2428" i="4" a="1"/>
  <c r="D2428" i="4" s="1"/>
  <c r="D2433" i="4" a="1"/>
  <c r="D2433" i="4" s="1"/>
  <c r="D2435" i="4" a="1"/>
  <c r="D2435" i="4" s="1"/>
  <c r="D2436" i="4" a="1"/>
  <c r="D2436" i="4" s="1"/>
  <c r="D2437" i="4" a="1"/>
  <c r="D2437" i="4" s="1"/>
  <c r="D2434" i="4" a="1"/>
  <c r="D2434" i="4" s="1"/>
  <c r="D2427" i="4" a="1"/>
  <c r="D2427" i="4" s="1"/>
  <c r="D2432" i="4" a="1"/>
  <c r="D2432" i="4" s="1"/>
  <c r="D2053" i="4" a="1"/>
  <c r="D2053" i="4" s="1"/>
  <c r="D2043" i="4" a="1"/>
  <c r="D2043" i="4" s="1"/>
  <c r="D2044" i="4" a="1"/>
  <c r="D2044" i="4" s="1"/>
  <c r="D2045" i="4" a="1"/>
  <c r="D2045" i="4" s="1"/>
  <c r="D2052" i="4" a="1"/>
  <c r="D2052" i="4" s="1"/>
  <c r="D2050" i="4" a="1"/>
  <c r="D2050" i="4" s="1"/>
  <c r="D2051" i="4" a="1"/>
  <c r="D2051" i="4" s="1"/>
  <c r="D2042" i="4" a="1"/>
  <c r="D2042" i="4" s="1"/>
  <c r="D2046" i="4" a="1"/>
  <c r="D2046" i="4" s="1"/>
  <c r="D2047" i="4" a="1"/>
  <c r="D2047" i="4" s="1"/>
  <c r="D2048" i="4" a="1"/>
  <c r="D2048" i="4" s="1"/>
  <c r="D2049" i="4" a="1"/>
  <c r="D2049" i="4" s="1"/>
  <c r="D1658" i="4" a="1"/>
  <c r="D1658" i="4" s="1"/>
  <c r="D1665" i="4" a="1"/>
  <c r="D1665" i="4" s="1"/>
  <c r="D1666" i="4" a="1"/>
  <c r="D1666" i="4" s="1"/>
  <c r="D1667" i="4" a="1"/>
  <c r="D1667" i="4" s="1"/>
  <c r="D1660" i="4" a="1"/>
  <c r="D1660" i="4" s="1"/>
  <c r="D1661" i="4" a="1"/>
  <c r="D1661" i="4" s="1"/>
  <c r="D1662" i="4" a="1"/>
  <c r="D1662" i="4" s="1"/>
  <c r="D1659" i="4" a="1"/>
  <c r="D1659" i="4" s="1"/>
  <c r="D1663" i="4" a="1"/>
  <c r="D1663" i="4" s="1"/>
  <c r="D1664" i="4" a="1"/>
  <c r="D1664" i="4" s="1"/>
  <c r="D1668" i="4" a="1"/>
  <c r="D1668" i="4" s="1"/>
  <c r="D1669" i="4" a="1"/>
  <c r="D1669" i="4" s="1"/>
  <c r="D1283" i="4" a="1"/>
  <c r="D1283" i="4" s="1"/>
  <c r="D1284" i="4" a="1"/>
  <c r="D1284" i="4" s="1"/>
  <c r="D1285" i="4" a="1"/>
  <c r="D1285" i="4" s="1"/>
  <c r="D1281" i="4" a="1"/>
  <c r="D1281" i="4" s="1"/>
  <c r="D1282" i="4" a="1"/>
  <c r="D1282" i="4" s="1"/>
  <c r="D1274" i="4" a="1"/>
  <c r="D1274" i="4" s="1"/>
  <c r="D1275" i="4" a="1"/>
  <c r="D1275" i="4" s="1"/>
  <c r="D1276" i="4" a="1"/>
  <c r="D1276" i="4" s="1"/>
  <c r="D1279" i="4" a="1"/>
  <c r="D1279" i="4" s="1"/>
  <c r="D1280" i="4" a="1"/>
  <c r="D1280" i="4" s="1"/>
  <c r="D1278" i="4" a="1"/>
  <c r="D1278" i="4" s="1"/>
  <c r="D1277" i="4" a="1"/>
  <c r="D1277" i="4" s="1"/>
  <c r="D899" i="4" a="1"/>
  <c r="D899" i="4" s="1"/>
  <c r="D900" i="4" a="1"/>
  <c r="D900" i="4" s="1"/>
  <c r="D901" i="4" a="1"/>
  <c r="D901" i="4" s="1"/>
  <c r="D893" i="4" a="1"/>
  <c r="D893" i="4" s="1"/>
  <c r="D897" i="4" a="1"/>
  <c r="D897" i="4" s="1"/>
  <c r="D898" i="4" a="1"/>
  <c r="D898" i="4" s="1"/>
  <c r="D890" i="4" a="1"/>
  <c r="D890" i="4" s="1"/>
  <c r="D891" i="4" a="1"/>
  <c r="D891" i="4" s="1"/>
  <c r="D892" i="4" a="1"/>
  <c r="D892" i="4" s="1"/>
  <c r="D894" i="4" a="1"/>
  <c r="D894" i="4" s="1"/>
  <c r="D895" i="4" a="1"/>
  <c r="D895" i="4" s="1"/>
  <c r="D896" i="4" a="1"/>
  <c r="D896" i="4" s="1"/>
  <c r="D515" i="4" a="1"/>
  <c r="D515" i="4" s="1"/>
  <c r="D516" i="4" a="1"/>
  <c r="D516" i="4" s="1"/>
  <c r="D517" i="4" a="1"/>
  <c r="D517" i="4" s="1"/>
  <c r="D509" i="4" a="1"/>
  <c r="D509" i="4" s="1"/>
  <c r="D512" i="4" a="1"/>
  <c r="D512" i="4" s="1"/>
  <c r="D513" i="4" a="1"/>
  <c r="D513" i="4" s="1"/>
  <c r="D514" i="4" a="1"/>
  <c r="D514" i="4" s="1"/>
  <c r="D506" i="4" a="1"/>
  <c r="D506" i="4" s="1"/>
  <c r="D510" i="4" a="1"/>
  <c r="D510" i="4" s="1"/>
  <c r="D507" i="4" a="1"/>
  <c r="D507" i="4" s="1"/>
  <c r="D508" i="4" a="1"/>
  <c r="D508" i="4" s="1"/>
  <c r="D511" i="4" a="1"/>
  <c r="D511" i="4" s="1"/>
  <c r="D131" i="4" a="1"/>
  <c r="D131" i="4" s="1"/>
  <c r="D132" i="4" a="1"/>
  <c r="D132" i="4" s="1"/>
  <c r="D133" i="4" a="1"/>
  <c r="D133" i="4" s="1"/>
  <c r="D125" i="4" a="1"/>
  <c r="D125" i="4" s="1"/>
  <c r="D128" i="4" a="1"/>
  <c r="D128" i="4" s="1"/>
  <c r="D129" i="4" a="1"/>
  <c r="D129" i="4" s="1"/>
  <c r="D130" i="4" a="1"/>
  <c r="D130" i="4" s="1"/>
  <c r="D124" i="4" a="1"/>
  <c r="D124" i="4" s="1"/>
  <c r="D126" i="4" a="1"/>
  <c r="D126" i="4" s="1"/>
  <c r="D127" i="4" a="1"/>
  <c r="D127" i="4" s="1"/>
  <c r="D122" i="4" a="1"/>
  <c r="D122" i="4" s="1"/>
  <c r="D123" i="4" a="1"/>
  <c r="D123" i="4" s="1"/>
  <c r="D11979" i="4" a="1"/>
  <c r="D11979" i="4" s="1"/>
  <c r="D11926" i="4" a="1"/>
  <c r="D11926" i="4" s="1"/>
  <c r="D11898" i="4" a="1"/>
  <c r="D11898" i="4" s="1"/>
  <c r="D11870" i="4" a="1"/>
  <c r="D11870" i="4" s="1"/>
  <c r="D11737" i="4" a="1"/>
  <c r="D11737" i="4" s="1"/>
  <c r="D11709" i="4" a="1"/>
  <c r="D11709" i="4" s="1"/>
  <c r="D11680" i="4" a="1"/>
  <c r="D11680" i="4" s="1"/>
  <c r="D11656" i="4" a="1"/>
  <c r="D11656" i="4" s="1"/>
  <c r="D11557" i="4" a="1"/>
  <c r="D11557" i="4" s="1"/>
  <c r="D11446" i="4" a="1"/>
  <c r="D11446" i="4" s="1"/>
  <c r="D11296" i="4" a="1"/>
  <c r="D11296" i="4" s="1"/>
  <c r="D11064" i="4" a="1"/>
  <c r="D11064" i="4" s="1"/>
  <c r="D10993" i="4" a="1"/>
  <c r="D10993" i="4" s="1"/>
  <c r="D10948" i="4" a="1"/>
  <c r="D10948" i="4" s="1"/>
  <c r="D10902" i="4" a="1"/>
  <c r="D10902" i="4" s="1"/>
  <c r="D10795" i="4" a="1"/>
  <c r="D10795" i="4" s="1"/>
  <c r="D10732" i="4" a="1"/>
  <c r="D10732" i="4" s="1"/>
  <c r="D10673" i="4" a="1"/>
  <c r="D10673" i="4" s="1"/>
  <c r="D10609" i="4" a="1"/>
  <c r="D10609" i="4" s="1"/>
  <c r="D10346" i="4" a="1"/>
  <c r="D10346" i="4" s="1"/>
  <c r="D10280" i="4" a="1"/>
  <c r="D10280" i="4" s="1"/>
  <c r="D10203" i="4" a="1"/>
  <c r="D10203" i="4" s="1"/>
  <c r="D9897" i="4" a="1"/>
  <c r="D9897" i="4" s="1"/>
  <c r="D9383" i="4" a="1"/>
  <c r="D9383" i="4" s="1"/>
  <c r="D9216" i="4" a="1"/>
  <c r="D9216" i="4" s="1"/>
  <c r="D8614" i="4" a="1"/>
  <c r="D8614" i="4" s="1"/>
  <c r="D8042" i="4" a="1"/>
  <c r="D8042" i="4" s="1"/>
  <c r="D8775" i="4" a="1"/>
  <c r="D8775" i="4" s="1"/>
  <c r="D8776" i="4" a="1"/>
  <c r="D8776" i="4" s="1"/>
  <c r="D8777" i="4" a="1"/>
  <c r="D8777" i="4" s="1"/>
  <c r="D8782" i="4" a="1"/>
  <c r="D8782" i="4" s="1"/>
  <c r="D8783" i="4" a="1"/>
  <c r="D8783" i="4" s="1"/>
  <c r="D8784" i="4" a="1"/>
  <c r="D8784" i="4" s="1"/>
  <c r="D8785" i="4" a="1"/>
  <c r="D8785" i="4" s="1"/>
  <c r="D8778" i="4" a="1"/>
  <c r="D8778" i="4" s="1"/>
  <c r="D8781" i="4" a="1"/>
  <c r="D8781" i="4" s="1"/>
  <c r="D8780" i="4" a="1"/>
  <c r="D8780" i="4" s="1"/>
  <c r="D8774" i="4" a="1"/>
  <c r="D8774" i="4" s="1"/>
  <c r="D8779" i="4" a="1"/>
  <c r="D8779" i="4" s="1"/>
  <c r="D4176" i="4" a="1"/>
  <c r="D4176" i="4" s="1"/>
  <c r="D4177" i="4" a="1"/>
  <c r="D4177" i="4" s="1"/>
  <c r="D4169" i="4" a="1"/>
  <c r="D4169" i="4" s="1"/>
  <c r="D4173" i="4" a="1"/>
  <c r="D4173" i="4" s="1"/>
  <c r="D4174" i="4" a="1"/>
  <c r="D4174" i="4" s="1"/>
  <c r="D4175" i="4" a="1"/>
  <c r="D4175" i="4" s="1"/>
  <c r="D4166" i="4" a="1"/>
  <c r="D4166" i="4" s="1"/>
  <c r="D4167" i="4" a="1"/>
  <c r="D4167" i="4" s="1"/>
  <c r="D4168" i="4" a="1"/>
  <c r="D4168" i="4" s="1"/>
  <c r="D4170" i="4" a="1"/>
  <c r="D4170" i="4" s="1"/>
  <c r="D4171" i="4" a="1"/>
  <c r="D4171" i="4" s="1"/>
  <c r="D4172" i="4" a="1"/>
  <c r="D4172" i="4" s="1"/>
  <c r="D11842" i="4" a="1"/>
  <c r="D11842" i="4" s="1"/>
  <c r="D11843" i="4" a="1"/>
  <c r="D11843" i="4" s="1"/>
  <c r="D11844" i="4" a="1"/>
  <c r="D11844" i="4" s="1"/>
  <c r="D11845" i="4" a="1"/>
  <c r="D11845" i="4" s="1"/>
  <c r="D11841" i="4" a="1"/>
  <c r="D11841" i="4" s="1"/>
  <c r="D707" i="4" a="1"/>
  <c r="D707" i="4" s="1"/>
  <c r="D708" i="4" a="1"/>
  <c r="D708" i="4" s="1"/>
  <c r="D709" i="4" a="1"/>
  <c r="D709" i="4" s="1"/>
  <c r="D701" i="4" a="1"/>
  <c r="D701" i="4" s="1"/>
  <c r="D702" i="4" a="1"/>
  <c r="D702" i="4" s="1"/>
  <c r="D703" i="4" a="1"/>
  <c r="D703" i="4" s="1"/>
  <c r="D704" i="4" a="1"/>
  <c r="D704" i="4" s="1"/>
  <c r="D698" i="4" a="1"/>
  <c r="D698" i="4" s="1"/>
  <c r="D705" i="4" a="1"/>
  <c r="D705" i="4" s="1"/>
  <c r="D706" i="4" a="1"/>
  <c r="D706" i="4" s="1"/>
  <c r="D699" i="4" a="1"/>
  <c r="D699" i="4" s="1"/>
  <c r="D700" i="4" a="1"/>
  <c r="D700" i="4" s="1"/>
  <c r="D11634" i="4" a="1"/>
  <c r="D11634" i="4" s="1"/>
  <c r="D11635" i="4" a="1"/>
  <c r="D11635" i="4" s="1"/>
  <c r="D11636" i="4" a="1"/>
  <c r="D11636" i="4" s="1"/>
  <c r="D11637" i="4" a="1"/>
  <c r="D11637" i="4" s="1"/>
  <c r="D11633" i="4" a="1"/>
  <c r="D11633" i="4" s="1"/>
  <c r="D11246" i="4" a="1"/>
  <c r="D11246" i="4" s="1"/>
  <c r="D11251" i="4" a="1"/>
  <c r="D11251" i="4" s="1"/>
  <c r="D11253" i="4" a="1"/>
  <c r="D11253" i="4" s="1"/>
  <c r="D10862" i="4" a="1"/>
  <c r="D10862" i="4" s="1"/>
  <c r="D10864" i="4" a="1"/>
  <c r="D10864" i="4" s="1"/>
  <c r="D10866" i="4" a="1"/>
  <c r="D10866" i="4" s="1"/>
  <c r="D10869" i="4" a="1"/>
  <c r="D10869" i="4" s="1"/>
  <c r="D10870" i="4" a="1"/>
  <c r="D10870" i="4" s="1"/>
  <c r="D10872" i="4" a="1"/>
  <c r="D10872" i="4" s="1"/>
  <c r="D10478" i="4" a="1"/>
  <c r="D10478" i="4" s="1"/>
  <c r="D10479" i="4" a="1"/>
  <c r="D10479" i="4" s="1"/>
  <c r="D10489" i="4" a="1"/>
  <c r="D10489" i="4" s="1"/>
  <c r="D10481" i="4" a="1"/>
  <c r="D10481" i="4" s="1"/>
  <c r="D10482" i="4" a="1"/>
  <c r="D10482" i="4" s="1"/>
  <c r="D10483" i="4" a="1"/>
  <c r="D10483" i="4" s="1"/>
  <c r="D10488" i="4" a="1"/>
  <c r="D10488" i="4" s="1"/>
  <c r="D10480" i="4" a="1"/>
  <c r="D10480" i="4" s="1"/>
  <c r="D10485" i="4" a="1"/>
  <c r="D10485" i="4" s="1"/>
  <c r="D10097" i="4" a="1"/>
  <c r="D10097" i="4" s="1"/>
  <c r="D10098" i="4" a="1"/>
  <c r="D10098" i="4" s="1"/>
  <c r="D10099" i="4" a="1"/>
  <c r="D10099" i="4" s="1"/>
  <c r="D10094" i="4" a="1"/>
  <c r="D10094" i="4" s="1"/>
  <c r="D10100" i="4" a="1"/>
  <c r="D10100" i="4" s="1"/>
  <c r="D10095" i="4" a="1"/>
  <c r="D10095" i="4" s="1"/>
  <c r="D10102" i="4" a="1"/>
  <c r="D10102" i="4" s="1"/>
  <c r="D9713" i="4" a="1"/>
  <c r="D9713" i="4" s="1"/>
  <c r="D9714" i="4" a="1"/>
  <c r="D9714" i="4" s="1"/>
  <c r="D9715" i="4" a="1"/>
  <c r="D9715" i="4" s="1"/>
  <c r="D9716" i="4" a="1"/>
  <c r="D9716" i="4" s="1"/>
  <c r="D9710" i="4" a="1"/>
  <c r="D9710" i="4" s="1"/>
  <c r="D9711" i="4" a="1"/>
  <c r="D9711" i="4" s="1"/>
  <c r="D9721" i="4" a="1"/>
  <c r="D9721" i="4" s="1"/>
  <c r="D9718" i="4" a="1"/>
  <c r="D9718" i="4" s="1"/>
  <c r="D9719" i="4" a="1"/>
  <c r="D9719" i="4" s="1"/>
  <c r="D9720" i="4" a="1"/>
  <c r="D9720" i="4" s="1"/>
  <c r="D9326" i="4" a="1"/>
  <c r="D9326" i="4" s="1"/>
  <c r="D9327" i="4" a="1"/>
  <c r="D9327" i="4" s="1"/>
  <c r="D9331" i="4" a="1"/>
  <c r="D9331" i="4" s="1"/>
  <c r="D9332" i="4" a="1"/>
  <c r="D9332" i="4" s="1"/>
  <c r="D9333" i="4" a="1"/>
  <c r="D9333" i="4" s="1"/>
  <c r="D9334" i="4" a="1"/>
  <c r="D9334" i="4" s="1"/>
  <c r="D9337" i="4" a="1"/>
  <c r="D9337" i="4" s="1"/>
  <c r="D9330" i="4" a="1"/>
  <c r="D9330" i="4" s="1"/>
  <c r="D9328" i="4" a="1"/>
  <c r="D9328" i="4" s="1"/>
  <c r="D9329" i="4" a="1"/>
  <c r="D9329" i="4" s="1"/>
  <c r="D9336" i="4" a="1"/>
  <c r="D9336" i="4" s="1"/>
  <c r="D9335" i="4" a="1"/>
  <c r="D9335" i="4" s="1"/>
  <c r="D8942" i="4" a="1"/>
  <c r="D8942" i="4" s="1"/>
  <c r="D8943" i="4" a="1"/>
  <c r="D8943" i="4" s="1"/>
  <c r="D8948" i="4" a="1"/>
  <c r="D8948" i="4" s="1"/>
  <c r="D8949" i="4" a="1"/>
  <c r="D8949" i="4" s="1"/>
  <c r="D8950" i="4" a="1"/>
  <c r="D8950" i="4" s="1"/>
  <c r="D8951" i="4" a="1"/>
  <c r="D8951" i="4" s="1"/>
  <c r="D8947" i="4" a="1"/>
  <c r="D8947" i="4" s="1"/>
  <c r="D8952" i="4" a="1"/>
  <c r="D8952" i="4" s="1"/>
  <c r="D8953" i="4" a="1"/>
  <c r="D8953" i="4" s="1"/>
  <c r="D8944" i="4" a="1"/>
  <c r="D8944" i="4" s="1"/>
  <c r="D8567" i="4" a="1"/>
  <c r="D8567" i="4" s="1"/>
  <c r="D8568" i="4" a="1"/>
  <c r="D8568" i="4" s="1"/>
  <c r="D8569" i="4" a="1"/>
  <c r="D8569" i="4" s="1"/>
  <c r="D8558" i="4" a="1"/>
  <c r="D8558" i="4" s="1"/>
  <c r="D8564" i="4" a="1"/>
  <c r="D8564" i="4" s="1"/>
  <c r="D8563" i="4" a="1"/>
  <c r="D8563" i="4" s="1"/>
  <c r="D8565" i="4" a="1"/>
  <c r="D8565" i="4" s="1"/>
  <c r="D8566" i="4" a="1"/>
  <c r="D8566" i="4" s="1"/>
  <c r="D8559" i="4" a="1"/>
  <c r="D8559" i="4" s="1"/>
  <c r="D8560" i="4" a="1"/>
  <c r="D8560" i="4" s="1"/>
  <c r="D8561" i="4" a="1"/>
  <c r="D8561" i="4" s="1"/>
  <c r="D8562" i="4" a="1"/>
  <c r="D8562" i="4" s="1"/>
  <c r="D8180" i="4" a="1"/>
  <c r="D8180" i="4" s="1"/>
  <c r="D8174" i="4" a="1"/>
  <c r="D8174" i="4" s="1"/>
  <c r="D8175" i="4" a="1"/>
  <c r="D8175" i="4" s="1"/>
  <c r="D8176" i="4" a="1"/>
  <c r="D8176" i="4" s="1"/>
  <c r="D8177" i="4" a="1"/>
  <c r="D8177" i="4" s="1"/>
  <c r="D8178" i="4" a="1"/>
  <c r="D8178" i="4" s="1"/>
  <c r="D8183" i="4" a="1"/>
  <c r="D8183" i="4" s="1"/>
  <c r="D8179" i="4" a="1"/>
  <c r="D8179" i="4" s="1"/>
  <c r="D8181" i="4" a="1"/>
  <c r="D8181" i="4" s="1"/>
  <c r="D8182" i="4" a="1"/>
  <c r="D8182" i="4" s="1"/>
  <c r="D8184" i="4" a="1"/>
  <c r="D8184" i="4" s="1"/>
  <c r="D8185" i="4" a="1"/>
  <c r="D8185" i="4" s="1"/>
  <c r="D7791" i="4" a="1"/>
  <c r="D7791" i="4" s="1"/>
  <c r="D7792" i="4" a="1"/>
  <c r="D7792" i="4" s="1"/>
  <c r="D7796" i="4" a="1"/>
  <c r="D7796" i="4" s="1"/>
  <c r="D7797" i="4" a="1"/>
  <c r="D7797" i="4" s="1"/>
  <c r="D7798" i="4" a="1"/>
  <c r="D7798" i="4" s="1"/>
  <c r="D7795" i="4" a="1"/>
  <c r="D7795" i="4" s="1"/>
  <c r="D7799" i="4" a="1"/>
  <c r="D7799" i="4" s="1"/>
  <c r="D7800" i="4" a="1"/>
  <c r="D7800" i="4" s="1"/>
  <c r="D7801" i="4" a="1"/>
  <c r="D7801" i="4" s="1"/>
  <c r="D7790" i="4" a="1"/>
  <c r="D7790" i="4" s="1"/>
  <c r="D7793" i="4" a="1"/>
  <c r="D7793" i="4" s="1"/>
  <c r="D7794" i="4" a="1"/>
  <c r="D7794" i="4" s="1"/>
  <c r="D7416" i="4" a="1"/>
  <c r="D7416" i="4" s="1"/>
  <c r="D7417" i="4" a="1"/>
  <c r="D7417" i="4" s="1"/>
  <c r="D7409" i="4" a="1"/>
  <c r="D7409" i="4" s="1"/>
  <c r="D7411" i="4" a="1"/>
  <c r="D7411" i="4" s="1"/>
  <c r="D7412" i="4" a="1"/>
  <c r="D7412" i="4" s="1"/>
  <c r="D7413" i="4" a="1"/>
  <c r="D7413" i="4" s="1"/>
  <c r="D7406" i="4" a="1"/>
  <c r="D7406" i="4" s="1"/>
  <c r="D7407" i="4" a="1"/>
  <c r="D7407" i="4" s="1"/>
  <c r="D7408" i="4" a="1"/>
  <c r="D7408" i="4" s="1"/>
  <c r="D7410" i="4" a="1"/>
  <c r="D7410" i="4" s="1"/>
  <c r="D7415" i="4" a="1"/>
  <c r="D7415" i="4" s="1"/>
  <c r="D7414" i="4" a="1"/>
  <c r="D7414" i="4" s="1"/>
  <c r="D7027" i="4" a="1"/>
  <c r="D7027" i="4" s="1"/>
  <c r="D7023" i="4" a="1"/>
  <c r="D7023" i="4" s="1"/>
  <c r="D7031" i="4" a="1"/>
  <c r="D7031" i="4" s="1"/>
  <c r="D7032" i="4" a="1"/>
  <c r="D7032" i="4" s="1"/>
  <c r="D7033" i="4" a="1"/>
  <c r="D7033" i="4" s="1"/>
  <c r="D7024" i="4" a="1"/>
  <c r="D7024" i="4" s="1"/>
  <c r="D7022" i="4" a="1"/>
  <c r="D7022" i="4" s="1"/>
  <c r="D7025" i="4" a="1"/>
  <c r="D7025" i="4" s="1"/>
  <c r="D7028" i="4" a="1"/>
  <c r="D7028" i="4" s="1"/>
  <c r="D7026" i="4" a="1"/>
  <c r="D7026" i="4" s="1"/>
  <c r="D7029" i="4" a="1"/>
  <c r="D7029" i="4" s="1"/>
  <c r="D7030" i="4" a="1"/>
  <c r="D7030" i="4" s="1"/>
  <c r="D6643" i="4" a="1"/>
  <c r="D6643" i="4" s="1"/>
  <c r="D6647" i="4" a="1"/>
  <c r="D6647" i="4" s="1"/>
  <c r="D6648" i="4" a="1"/>
  <c r="D6648" i="4" s="1"/>
  <c r="D6649" i="4" a="1"/>
  <c r="D6649" i="4" s="1"/>
  <c r="D6639" i="4" a="1"/>
  <c r="D6639" i="4" s="1"/>
  <c r="D6640" i="4" a="1"/>
  <c r="D6640" i="4" s="1"/>
  <c r="D6646" i="4" a="1"/>
  <c r="D6646" i="4" s="1"/>
  <c r="D6638" i="4" a="1"/>
  <c r="D6638" i="4" s="1"/>
  <c r="D6641" i="4" a="1"/>
  <c r="D6641" i="4" s="1"/>
  <c r="D6642" i="4" a="1"/>
  <c r="D6642" i="4" s="1"/>
  <c r="D6644" i="4" a="1"/>
  <c r="D6644" i="4" s="1"/>
  <c r="D6645" i="4" a="1"/>
  <c r="D6645" i="4" s="1"/>
  <c r="D6263" i="4" a="1"/>
  <c r="D6263" i="4" s="1"/>
  <c r="D6264" i="4" a="1"/>
  <c r="D6264" i="4" s="1"/>
  <c r="D6261" i="4" a="1"/>
  <c r="D6261" i="4" s="1"/>
  <c r="D6262" i="4" a="1"/>
  <c r="D6262" i="4" s="1"/>
  <c r="D6265" i="4" a="1"/>
  <c r="D6265" i="4" s="1"/>
  <c r="D6255" i="4" a="1"/>
  <c r="D6255" i="4" s="1"/>
  <c r="D6256" i="4" a="1"/>
  <c r="D6256" i="4" s="1"/>
  <c r="D6257" i="4" a="1"/>
  <c r="D6257" i="4" s="1"/>
  <c r="D6258" i="4" a="1"/>
  <c r="D6258" i="4" s="1"/>
  <c r="D6254" i="4" a="1"/>
  <c r="D6254" i="4" s="1"/>
  <c r="D6259" i="4" a="1"/>
  <c r="D6259" i="4" s="1"/>
  <c r="D6260" i="4" a="1"/>
  <c r="D6260" i="4" s="1"/>
  <c r="D5879" i="4" a="1"/>
  <c r="D5879" i="4" s="1"/>
  <c r="D5880" i="4" a="1"/>
  <c r="D5880" i="4" s="1"/>
  <c r="D5870" i="4" a="1"/>
  <c r="D5870" i="4" s="1"/>
  <c r="D5878" i="4" a="1"/>
  <c r="D5878" i="4" s="1"/>
  <c r="D5877" i="4" a="1"/>
  <c r="D5877" i="4" s="1"/>
  <c r="D5881" i="4" a="1"/>
  <c r="D5881" i="4" s="1"/>
  <c r="D5873" i="4" a="1"/>
  <c r="D5873" i="4" s="1"/>
  <c r="D5874" i="4" a="1"/>
  <c r="D5874" i="4" s="1"/>
  <c r="D5875" i="4" a="1"/>
  <c r="D5875" i="4" s="1"/>
  <c r="D5872" i="4" a="1"/>
  <c r="D5872" i="4" s="1"/>
  <c r="D5876" i="4" a="1"/>
  <c r="D5876" i="4" s="1"/>
  <c r="D5871" i="4" a="1"/>
  <c r="D5871" i="4" s="1"/>
  <c r="D5492" i="4" a="1"/>
  <c r="D5492" i="4" s="1"/>
  <c r="D5493" i="4" a="1"/>
  <c r="D5493" i="4" s="1"/>
  <c r="D5494" i="4" a="1"/>
  <c r="D5494" i="4" s="1"/>
  <c r="D5486" i="4" a="1"/>
  <c r="D5486" i="4" s="1"/>
  <c r="D5487" i="4" a="1"/>
  <c r="D5487" i="4" s="1"/>
  <c r="D5488" i="4" a="1"/>
  <c r="D5488" i="4" s="1"/>
  <c r="D5497" i="4" a="1"/>
  <c r="D5497" i="4" s="1"/>
  <c r="D5490" i="4" a="1"/>
  <c r="D5490" i="4" s="1"/>
  <c r="D5491" i="4" a="1"/>
  <c r="D5491" i="4" s="1"/>
  <c r="D5495" i="4" a="1"/>
  <c r="D5495" i="4" s="1"/>
  <c r="D5496" i="4" a="1"/>
  <c r="D5496" i="4" s="1"/>
  <c r="D5489" i="4" a="1"/>
  <c r="D5489" i="4" s="1"/>
  <c r="D5108" i="4" a="1"/>
  <c r="D5108" i="4" s="1"/>
  <c r="D5109" i="4" a="1"/>
  <c r="D5109" i="4" s="1"/>
  <c r="D5102" i="4" a="1"/>
  <c r="D5102" i="4" s="1"/>
  <c r="D5105" i="4" a="1"/>
  <c r="D5105" i="4" s="1"/>
  <c r="D5103" i="4" a="1"/>
  <c r="D5103" i="4" s="1"/>
  <c r="D5104" i="4" a="1"/>
  <c r="D5104" i="4" s="1"/>
  <c r="D5106" i="4" a="1"/>
  <c r="D5106" i="4" s="1"/>
  <c r="D5107" i="4" a="1"/>
  <c r="D5107" i="4" s="1"/>
  <c r="D5110" i="4" a="1"/>
  <c r="D5110" i="4" s="1"/>
  <c r="D5112" i="4" a="1"/>
  <c r="D5112" i="4" s="1"/>
  <c r="D5111" i="4" a="1"/>
  <c r="D5111" i="4" s="1"/>
  <c r="D5113" i="4" a="1"/>
  <c r="D5113" i="4" s="1"/>
  <c r="D4718" i="4" a="1"/>
  <c r="D4718" i="4" s="1"/>
  <c r="D4725" i="4" a="1"/>
  <c r="D4725" i="4" s="1"/>
  <c r="D4719" i="4" a="1"/>
  <c r="D4719" i="4" s="1"/>
  <c r="D4727" i="4" a="1"/>
  <c r="D4727" i="4" s="1"/>
  <c r="D4724" i="4" a="1"/>
  <c r="D4724" i="4" s="1"/>
  <c r="D4726" i="4" a="1"/>
  <c r="D4726" i="4" s="1"/>
  <c r="D4729" i="4" a="1"/>
  <c r="D4729" i="4" s="1"/>
  <c r="D4721" i="4" a="1"/>
  <c r="D4721" i="4" s="1"/>
  <c r="D4722" i="4" a="1"/>
  <c r="D4722" i="4" s="1"/>
  <c r="D4723" i="4" a="1"/>
  <c r="D4723" i="4" s="1"/>
  <c r="D4728" i="4" a="1"/>
  <c r="D4728" i="4" s="1"/>
  <c r="D4720" i="4" a="1"/>
  <c r="D4720" i="4" s="1"/>
  <c r="D4334" i="4" a="1"/>
  <c r="D4334" i="4" s="1"/>
  <c r="D4341" i="4" a="1"/>
  <c r="D4341" i="4" s="1"/>
  <c r="D4340" i="4" a="1"/>
  <c r="D4340" i="4" s="1"/>
  <c r="D4342" i="4" a="1"/>
  <c r="D4342" i="4" s="1"/>
  <c r="D4344" i="4" a="1"/>
  <c r="D4344" i="4" s="1"/>
  <c r="D4345" i="4" a="1"/>
  <c r="D4345" i="4" s="1"/>
  <c r="D4335" i="4" a="1"/>
  <c r="D4335" i="4" s="1"/>
  <c r="D4336" i="4" a="1"/>
  <c r="D4336" i="4" s="1"/>
  <c r="D4337" i="4" a="1"/>
  <c r="D4337" i="4" s="1"/>
  <c r="D4338" i="4" a="1"/>
  <c r="D4338" i="4" s="1"/>
  <c r="D4339" i="4" a="1"/>
  <c r="D4339" i="4" s="1"/>
  <c r="D4343" i="4" a="1"/>
  <c r="D4343" i="4" s="1"/>
  <c r="D3952" i="4" a="1"/>
  <c r="D3952" i="4" s="1"/>
  <c r="D3953" i="4" a="1"/>
  <c r="D3953" i="4" s="1"/>
  <c r="D3954" i="4" a="1"/>
  <c r="D3954" i="4" s="1"/>
  <c r="D3961" i="4" a="1"/>
  <c r="D3961" i="4" s="1"/>
  <c r="D3950" i="4" a="1"/>
  <c r="D3950" i="4" s="1"/>
  <c r="D3951" i="4" a="1"/>
  <c r="D3951" i="4" s="1"/>
  <c r="D3955" i="4" a="1"/>
  <c r="D3955" i="4" s="1"/>
  <c r="D3960" i="4" a="1"/>
  <c r="D3960" i="4" s="1"/>
  <c r="D3959" i="4" a="1"/>
  <c r="D3959" i="4" s="1"/>
  <c r="D3956" i="4" a="1"/>
  <c r="D3956" i="4" s="1"/>
  <c r="D3957" i="4" a="1"/>
  <c r="D3957" i="4" s="1"/>
  <c r="D3958" i="4" a="1"/>
  <c r="D3958" i="4" s="1"/>
  <c r="D3568" i="4" a="1"/>
  <c r="D3568" i="4" s="1"/>
  <c r="D3569" i="4" a="1"/>
  <c r="D3569" i="4" s="1"/>
  <c r="D3570" i="4" a="1"/>
  <c r="D3570" i="4" s="1"/>
  <c r="D3577" i="4" a="1"/>
  <c r="D3577" i="4" s="1"/>
  <c r="D3574" i="4" a="1"/>
  <c r="D3574" i="4" s="1"/>
  <c r="D3575" i="4" a="1"/>
  <c r="D3575" i="4" s="1"/>
  <c r="D3576" i="4" a="1"/>
  <c r="D3576" i="4" s="1"/>
  <c r="D3573" i="4" a="1"/>
  <c r="D3573" i="4" s="1"/>
  <c r="D3566" i="4" a="1"/>
  <c r="D3566" i="4" s="1"/>
  <c r="D3572" i="4" a="1"/>
  <c r="D3572" i="4" s="1"/>
  <c r="D3567" i="4" a="1"/>
  <c r="D3567" i="4" s="1"/>
  <c r="D3571" i="4" a="1"/>
  <c r="D3571" i="4" s="1"/>
  <c r="D3184" i="4" a="1"/>
  <c r="D3184" i="4" s="1"/>
  <c r="D3185" i="4" a="1"/>
  <c r="D3185" i="4" s="1"/>
  <c r="D3186" i="4" a="1"/>
  <c r="D3186" i="4" s="1"/>
  <c r="D3193" i="4" a="1"/>
  <c r="D3193" i="4" s="1"/>
  <c r="D3191" i="4" a="1"/>
  <c r="D3191" i="4" s="1"/>
  <c r="D3192" i="4" a="1"/>
  <c r="D3192" i="4" s="1"/>
  <c r="D3190" i="4" a="1"/>
  <c r="D3190" i="4" s="1"/>
  <c r="D3182" i="4" a="1"/>
  <c r="D3182" i="4" s="1"/>
  <c r="D3183" i="4" a="1"/>
  <c r="D3183" i="4" s="1"/>
  <c r="D3188" i="4" a="1"/>
  <c r="D3188" i="4" s="1"/>
  <c r="D3189" i="4" a="1"/>
  <c r="D3189" i="4" s="1"/>
  <c r="D3187" i="4" a="1"/>
  <c r="D3187" i="4" s="1"/>
  <c r="D2809" i="4" a="1"/>
  <c r="D2809" i="4" s="1"/>
  <c r="D2808" i="4" a="1"/>
  <c r="D2808" i="4" s="1"/>
  <c r="D2801" i="4" a="1"/>
  <c r="D2801" i="4" s="1"/>
  <c r="D2800" i="4" a="1"/>
  <c r="D2800" i="4" s="1"/>
  <c r="D2805" i="4" a="1"/>
  <c r="D2805" i="4" s="1"/>
  <c r="D2806" i="4" a="1"/>
  <c r="D2806" i="4" s="1"/>
  <c r="D2798" i="4" a="1"/>
  <c r="D2798" i="4" s="1"/>
  <c r="D2804" i="4" a="1"/>
  <c r="D2804" i="4" s="1"/>
  <c r="D2807" i="4" a="1"/>
  <c r="D2807" i="4" s="1"/>
  <c r="D2803" i="4" a="1"/>
  <c r="D2803" i="4" s="1"/>
  <c r="D2799" i="4" a="1"/>
  <c r="D2799" i="4" s="1"/>
  <c r="D2802" i="4" a="1"/>
  <c r="D2802" i="4" s="1"/>
  <c r="D2423" i="4" a="1"/>
  <c r="D2423" i="4" s="1"/>
  <c r="D2424" i="4" a="1"/>
  <c r="D2424" i="4" s="1"/>
  <c r="D2421" i="4" a="1"/>
  <c r="D2421" i="4" s="1"/>
  <c r="D2422" i="4" a="1"/>
  <c r="D2422" i="4" s="1"/>
  <c r="D2425" i="4" a="1"/>
  <c r="D2425" i="4" s="1"/>
  <c r="D2414" i="4" a="1"/>
  <c r="D2414" i="4" s="1"/>
  <c r="D2416" i="4" a="1"/>
  <c r="D2416" i="4" s="1"/>
  <c r="D2415" i="4" a="1"/>
  <c r="D2415" i="4" s="1"/>
  <c r="D2417" i="4" a="1"/>
  <c r="D2417" i="4" s="1"/>
  <c r="D2418" i="4" a="1"/>
  <c r="D2418" i="4" s="1"/>
  <c r="D2419" i="4" a="1"/>
  <c r="D2419" i="4" s="1"/>
  <c r="D2420" i="4" a="1"/>
  <c r="D2420" i="4" s="1"/>
  <c r="D2037" i="4" a="1"/>
  <c r="D2037" i="4" s="1"/>
  <c r="D2038" i="4" a="1"/>
  <c r="D2038" i="4" s="1"/>
  <c r="D2039" i="4" a="1"/>
  <c r="D2039" i="4" s="1"/>
  <c r="D2034" i="4" a="1"/>
  <c r="D2034" i="4" s="1"/>
  <c r="D2030" i="4" a="1"/>
  <c r="D2030" i="4" s="1"/>
  <c r="D2031" i="4" a="1"/>
  <c r="D2031" i="4" s="1"/>
  <c r="D2032" i="4" a="1"/>
  <c r="D2032" i="4" s="1"/>
  <c r="D2033" i="4" a="1"/>
  <c r="D2033" i="4" s="1"/>
  <c r="D2041" i="4" a="1"/>
  <c r="D2041" i="4" s="1"/>
  <c r="D2035" i="4" a="1"/>
  <c r="D2035" i="4" s="1"/>
  <c r="D2036" i="4" a="1"/>
  <c r="D2036" i="4" s="1"/>
  <c r="D2040" i="4" a="1"/>
  <c r="D2040" i="4" s="1"/>
  <c r="D1656" i="4" a="1"/>
  <c r="D1656" i="4" s="1"/>
  <c r="D1657" i="4" a="1"/>
  <c r="D1657" i="4" s="1"/>
  <c r="D1648" i="4" a="1"/>
  <c r="D1648" i="4" s="1"/>
  <c r="D1649" i="4" a="1"/>
  <c r="D1649" i="4" s="1"/>
  <c r="D1653" i="4" a="1"/>
  <c r="D1653" i="4" s="1"/>
  <c r="D1654" i="4" a="1"/>
  <c r="D1654" i="4" s="1"/>
  <c r="D1655" i="4" a="1"/>
  <c r="D1655" i="4" s="1"/>
  <c r="D1652" i="4" a="1"/>
  <c r="D1652" i="4" s="1"/>
  <c r="D1647" i="4" a="1"/>
  <c r="D1647" i="4" s="1"/>
  <c r="D1646" i="4" a="1"/>
  <c r="D1646" i="4" s="1"/>
  <c r="D1651" i="4" a="1"/>
  <c r="D1651" i="4" s="1"/>
  <c r="D1650" i="4" a="1"/>
  <c r="D1650" i="4" s="1"/>
  <c r="D1267" i="4" a="1"/>
  <c r="D1267" i="4" s="1"/>
  <c r="D1268" i="4" a="1"/>
  <c r="D1268" i="4" s="1"/>
  <c r="D1269" i="4" a="1"/>
  <c r="D1269" i="4" s="1"/>
  <c r="D1262" i="4" a="1"/>
  <c r="D1262" i="4" s="1"/>
  <c r="D1263" i="4" a="1"/>
  <c r="D1263" i="4" s="1"/>
  <c r="D1264" i="4" a="1"/>
  <c r="D1264" i="4" s="1"/>
  <c r="D1265" i="4" a="1"/>
  <c r="D1265" i="4" s="1"/>
  <c r="D1266" i="4" a="1"/>
  <c r="D1266" i="4" s="1"/>
  <c r="D1272" i="4" a="1"/>
  <c r="D1272" i="4" s="1"/>
  <c r="D1270" i="4" a="1"/>
  <c r="D1270" i="4" s="1"/>
  <c r="D1271" i="4" a="1"/>
  <c r="D1271" i="4" s="1"/>
  <c r="D1273" i="4" a="1"/>
  <c r="D1273" i="4" s="1"/>
  <c r="D883" i="4" a="1"/>
  <c r="D883" i="4" s="1"/>
  <c r="D884" i="4" a="1"/>
  <c r="D884" i="4" s="1"/>
  <c r="D885" i="4" a="1"/>
  <c r="D885" i="4" s="1"/>
  <c r="D887" i="4" a="1"/>
  <c r="D887" i="4" s="1"/>
  <c r="D888" i="4" a="1"/>
  <c r="D888" i="4" s="1"/>
  <c r="D889" i="4" a="1"/>
  <c r="D889" i="4" s="1"/>
  <c r="D882" i="4" a="1"/>
  <c r="D882" i="4" s="1"/>
  <c r="D886" i="4" a="1"/>
  <c r="D886" i="4" s="1"/>
  <c r="D879" i="4" a="1"/>
  <c r="D879" i="4" s="1"/>
  <c r="D880" i="4" a="1"/>
  <c r="D880" i="4" s="1"/>
  <c r="D881" i="4" a="1"/>
  <c r="D881" i="4" s="1"/>
  <c r="D878" i="4" a="1"/>
  <c r="D878" i="4" s="1"/>
  <c r="D499" i="4" a="1"/>
  <c r="D499" i="4" s="1"/>
  <c r="D500" i="4" a="1"/>
  <c r="D500" i="4" s="1"/>
  <c r="D501" i="4" a="1"/>
  <c r="D501" i="4" s="1"/>
  <c r="D496" i="4" a="1"/>
  <c r="D496" i="4" s="1"/>
  <c r="D497" i="4" a="1"/>
  <c r="D497" i="4" s="1"/>
  <c r="D498" i="4" a="1"/>
  <c r="D498" i="4" s="1"/>
  <c r="D494" i="4" a="1"/>
  <c r="D494" i="4" s="1"/>
  <c r="D495" i="4" a="1"/>
  <c r="D495" i="4" s="1"/>
  <c r="D504" i="4" a="1"/>
  <c r="D504" i="4" s="1"/>
  <c r="D505" i="4" a="1"/>
  <c r="D505" i="4" s="1"/>
  <c r="D502" i="4" a="1"/>
  <c r="D502" i="4" s="1"/>
  <c r="D503" i="4" a="1"/>
  <c r="D503" i="4" s="1"/>
  <c r="D115" i="4" a="1"/>
  <c r="D115" i="4" s="1"/>
  <c r="D116" i="4" a="1"/>
  <c r="D116" i="4" s="1"/>
  <c r="D117" i="4" a="1"/>
  <c r="D117" i="4" s="1"/>
  <c r="D110" i="4" a="1"/>
  <c r="D110" i="4" s="1"/>
  <c r="D113" i="4" a="1"/>
  <c r="D113" i="4" s="1"/>
  <c r="D114" i="4" a="1"/>
  <c r="D114" i="4" s="1"/>
  <c r="D118" i="4" a="1"/>
  <c r="D118" i="4" s="1"/>
  <c r="D111" i="4" a="1"/>
  <c r="D111" i="4" s="1"/>
  <c r="D112" i="4" a="1"/>
  <c r="D112" i="4" s="1"/>
  <c r="D119" i="4" a="1"/>
  <c r="D119" i="4" s="1"/>
  <c r="D120" i="4" a="1"/>
  <c r="D120" i="4" s="1"/>
  <c r="D121" i="4" a="1"/>
  <c r="D121" i="4" s="1"/>
  <c r="D11950" i="4" a="1"/>
  <c r="D11950" i="4" s="1"/>
  <c r="D11817" i="4" a="1"/>
  <c r="D11817" i="4" s="1"/>
  <c r="D11789" i="4" a="1"/>
  <c r="D11789" i="4" s="1"/>
  <c r="D11760" i="4" a="1"/>
  <c r="D11760" i="4" s="1"/>
  <c r="D11736" i="4" a="1"/>
  <c r="D11736" i="4" s="1"/>
  <c r="D11708" i="4" a="1"/>
  <c r="D11708" i="4" s="1"/>
  <c r="D11556" i="4" a="1"/>
  <c r="D11556" i="4" s="1"/>
  <c r="D11407" i="4" a="1"/>
  <c r="D11407" i="4" s="1"/>
  <c r="D11370" i="4" a="1"/>
  <c r="D11370" i="4" s="1"/>
  <c r="D11332" i="4" a="1"/>
  <c r="D11332" i="4" s="1"/>
  <c r="D11216" i="4" a="1"/>
  <c r="D11216" i="4" s="1"/>
  <c r="D11183" i="4" a="1"/>
  <c r="D11183" i="4" s="1"/>
  <c r="D11105" i="4" a="1"/>
  <c r="D11105" i="4" s="1"/>
  <c r="D11030" i="4" a="1"/>
  <c r="D11030" i="4" s="1"/>
  <c r="D10992" i="4" a="1"/>
  <c r="D10992" i="4" s="1"/>
  <c r="D10901" i="4" a="1"/>
  <c r="D10901" i="4" s="1"/>
  <c r="D10608" i="4" a="1"/>
  <c r="D10608" i="4" s="1"/>
  <c r="D10275" i="4" a="1"/>
  <c r="D10275" i="4" s="1"/>
  <c r="D10104" i="4" a="1"/>
  <c r="D10104" i="4" s="1"/>
  <c r="D9887" i="4" a="1"/>
  <c r="D9887" i="4" s="1"/>
  <c r="D9802" i="4" a="1"/>
  <c r="D9802" i="4" s="1"/>
  <c r="D9544" i="4" a="1"/>
  <c r="D9544" i="4" s="1"/>
  <c r="D9209" i="4" a="1"/>
  <c r="D9209" i="4" s="1"/>
  <c r="D9036" i="4" a="1"/>
  <c r="D9036" i="4" s="1"/>
  <c r="D8330" i="4" a="1"/>
  <c r="D8330" i="4" s="1"/>
  <c r="D2633" i="4" a="1"/>
  <c r="D2633" i="4" s="1"/>
  <c r="D2634" i="4" a="1"/>
  <c r="D2634" i="4" s="1"/>
  <c r="D2635" i="4" a="1"/>
  <c r="D2635" i="4" s="1"/>
  <c r="D2630" i="4" a="1"/>
  <c r="D2630" i="4" s="1"/>
  <c r="D2631" i="4" a="1"/>
  <c r="D2631" i="4" s="1"/>
  <c r="D2641" i="4" a="1"/>
  <c r="D2641" i="4" s="1"/>
  <c r="D2640" i="4" a="1"/>
  <c r="D2640" i="4" s="1"/>
  <c r="D2639" i="4" a="1"/>
  <c r="D2639" i="4" s="1"/>
  <c r="D2636" i="4" a="1"/>
  <c r="D2636" i="4" s="1"/>
  <c r="D2638" i="4" a="1"/>
  <c r="D2638" i="4" s="1"/>
  <c r="D2632" i="4" a="1"/>
  <c r="D2632" i="4" s="1"/>
  <c r="D2637" i="4" a="1"/>
  <c r="D2637" i="4" s="1"/>
  <c r="D8379" i="4" a="1"/>
  <c r="D8379" i="4" s="1"/>
  <c r="D8380" i="4" a="1"/>
  <c r="D8380" i="4" s="1"/>
  <c r="D8381" i="4" a="1"/>
  <c r="D8381" i="4" s="1"/>
  <c r="D8378" i="4" a="1"/>
  <c r="D8378" i="4" s="1"/>
  <c r="D8382" i="4" a="1"/>
  <c r="D8382" i="4" s="1"/>
  <c r="D8384" i="4" a="1"/>
  <c r="D8384" i="4" s="1"/>
  <c r="D8383" i="4" a="1"/>
  <c r="D8383" i="4" s="1"/>
  <c r="D8385" i="4" a="1"/>
  <c r="D8385" i="4" s="1"/>
  <c r="D8386" i="4" a="1"/>
  <c r="D8386" i="4" s="1"/>
  <c r="D8387" i="4" a="1"/>
  <c r="D8387" i="4" s="1"/>
  <c r="D8389" i="4" a="1"/>
  <c r="D8389" i="4" s="1"/>
  <c r="D8388" i="4" a="1"/>
  <c r="D8388" i="4" s="1"/>
  <c r="D1091" i="4" a="1"/>
  <c r="D1091" i="4" s="1"/>
  <c r="D1092" i="4" a="1"/>
  <c r="D1092" i="4" s="1"/>
  <c r="D1093" i="4" a="1"/>
  <c r="D1093" i="4" s="1"/>
  <c r="D1085" i="4" a="1"/>
  <c r="D1085" i="4" s="1"/>
  <c r="D1086" i="4" a="1"/>
  <c r="D1086" i="4" s="1"/>
  <c r="D1087" i="4" a="1"/>
  <c r="D1087" i="4" s="1"/>
  <c r="D1088" i="4" a="1"/>
  <c r="D1088" i="4" s="1"/>
  <c r="D1082" i="4" a="1"/>
  <c r="D1082" i="4" s="1"/>
  <c r="D1089" i="4" a="1"/>
  <c r="D1089" i="4" s="1"/>
  <c r="D1083" i="4" a="1"/>
  <c r="D1083" i="4" s="1"/>
  <c r="D1084" i="4" a="1"/>
  <c r="D1084" i="4" s="1"/>
  <c r="D1090" i="4" a="1"/>
  <c r="D1090" i="4" s="1"/>
  <c r="D11618" i="4" a="1"/>
  <c r="D11618" i="4" s="1"/>
  <c r="D11619" i="4" a="1"/>
  <c r="D11619" i="4" s="1"/>
  <c r="D11620" i="4" a="1"/>
  <c r="D11620" i="4" s="1"/>
  <c r="D11621" i="4" a="1"/>
  <c r="D11621" i="4" s="1"/>
  <c r="D11627" i="4" a="1"/>
  <c r="D11627" i="4" s="1"/>
  <c r="D11244" i="4" a="1"/>
  <c r="D11244" i="4" s="1"/>
  <c r="D11245" i="4" a="1"/>
  <c r="D11245" i="4" s="1"/>
  <c r="D11238" i="4" a="1"/>
  <c r="D11238" i="4" s="1"/>
  <c r="D11239" i="4" a="1"/>
  <c r="D11239" i="4" s="1"/>
  <c r="D11240" i="4" a="1"/>
  <c r="D11240" i="4" s="1"/>
  <c r="D11241" i="4" a="1"/>
  <c r="D11241" i="4" s="1"/>
  <c r="D11243" i="4" a="1"/>
  <c r="D11243" i="4" s="1"/>
  <c r="D10860" i="4" a="1"/>
  <c r="D10860" i="4" s="1"/>
  <c r="D10861" i="4" a="1"/>
  <c r="D10861" i="4" s="1"/>
  <c r="D10852" i="4" a="1"/>
  <c r="D10852" i="4" s="1"/>
  <c r="D10853" i="4" a="1"/>
  <c r="D10853" i="4" s="1"/>
  <c r="D10859" i="4" a="1"/>
  <c r="D10859" i="4" s="1"/>
  <c r="D10854" i="4" a="1"/>
  <c r="D10854" i="4" s="1"/>
  <c r="D10855" i="4" a="1"/>
  <c r="D10855" i="4" s="1"/>
  <c r="D10856" i="4" a="1"/>
  <c r="D10856" i="4" s="1"/>
  <c r="D10857" i="4" a="1"/>
  <c r="D10857" i="4" s="1"/>
  <c r="D10858" i="4" a="1"/>
  <c r="D10858" i="4" s="1"/>
  <c r="D10477" i="4" a="1"/>
  <c r="D10477" i="4" s="1"/>
  <c r="D10468" i="4" a="1"/>
  <c r="D10468" i="4" s="1"/>
  <c r="D10469" i="4" a="1"/>
  <c r="D10469" i="4" s="1"/>
  <c r="D10470" i="4" a="1"/>
  <c r="D10470" i="4" s="1"/>
  <c r="D10471" i="4" a="1"/>
  <c r="D10471" i="4" s="1"/>
  <c r="D10473" i="4" a="1"/>
  <c r="D10473" i="4" s="1"/>
  <c r="D10475" i="4" a="1"/>
  <c r="D10475" i="4" s="1"/>
  <c r="D10472" i="4" a="1"/>
  <c r="D10472" i="4" s="1"/>
  <c r="D10474" i="4" a="1"/>
  <c r="D10474" i="4" s="1"/>
  <c r="D10476" i="4" a="1"/>
  <c r="D10476" i="4" s="1"/>
  <c r="D10467" i="4" a="1"/>
  <c r="D10467" i="4" s="1"/>
  <c r="D10082" i="4" a="1"/>
  <c r="D10082" i="4" s="1"/>
  <c r="D10083" i="4" a="1"/>
  <c r="D10083" i="4" s="1"/>
  <c r="D10088" i="4" a="1"/>
  <c r="D10088" i="4" s="1"/>
  <c r="D10089" i="4" a="1"/>
  <c r="D10089" i="4" s="1"/>
  <c r="D10090" i="4" a="1"/>
  <c r="D10090" i="4" s="1"/>
  <c r="D10092" i="4" a="1"/>
  <c r="D10092" i="4" s="1"/>
  <c r="D10086" i="4" a="1"/>
  <c r="D10086" i="4" s="1"/>
  <c r="D10087" i="4" a="1"/>
  <c r="D10087" i="4" s="1"/>
  <c r="D10091" i="4" a="1"/>
  <c r="D10091" i="4" s="1"/>
  <c r="D10085" i="4" a="1"/>
  <c r="D10085" i="4" s="1"/>
  <c r="D9698" i="4" a="1"/>
  <c r="D9698" i="4" s="1"/>
  <c r="D9699" i="4" a="1"/>
  <c r="D9699" i="4" s="1"/>
  <c r="D9700" i="4" a="1"/>
  <c r="D9700" i="4" s="1"/>
  <c r="D9707" i="4" a="1"/>
  <c r="D9707" i="4" s="1"/>
  <c r="D9708" i="4" a="1"/>
  <c r="D9708" i="4" s="1"/>
  <c r="D9709" i="4" a="1"/>
  <c r="D9709" i="4" s="1"/>
  <c r="D9702" i="4" a="1"/>
  <c r="D9702" i="4" s="1"/>
  <c r="D9704" i="4" a="1"/>
  <c r="D9704" i="4" s="1"/>
  <c r="D9325" i="4" a="1"/>
  <c r="D9325" i="4" s="1"/>
  <c r="D9314" i="4" a="1"/>
  <c r="D9314" i="4" s="1"/>
  <c r="D9317" i="4" a="1"/>
  <c r="D9317" i="4" s="1"/>
  <c r="D9323" i="4" a="1"/>
  <c r="D9323" i="4" s="1"/>
  <c r="D9324" i="4" a="1"/>
  <c r="D9324" i="4" s="1"/>
  <c r="D9315" i="4" a="1"/>
  <c r="D9315" i="4" s="1"/>
  <c r="D9322" i="4" a="1"/>
  <c r="D9322" i="4" s="1"/>
  <c r="D8941" i="4" a="1"/>
  <c r="D8941" i="4" s="1"/>
  <c r="D8930" i="4" a="1"/>
  <c r="D8930" i="4" s="1"/>
  <c r="D8931" i="4" a="1"/>
  <c r="D8931" i="4" s="1"/>
  <c r="D8932" i="4" a="1"/>
  <c r="D8932" i="4" s="1"/>
  <c r="D8934" i="4" a="1"/>
  <c r="D8934" i="4" s="1"/>
  <c r="D8938" i="4" a="1"/>
  <c r="D8938" i="4" s="1"/>
  <c r="D8936" i="4" a="1"/>
  <c r="D8936" i="4" s="1"/>
  <c r="D8937" i="4" a="1"/>
  <c r="D8937" i="4" s="1"/>
  <c r="D8933" i="4" a="1"/>
  <c r="D8933" i="4" s="1"/>
  <c r="D8551" i="4" a="1"/>
  <c r="D8551" i="4" s="1"/>
  <c r="D8552" i="4" a="1"/>
  <c r="D8552" i="4" s="1"/>
  <c r="D8553" i="4" a="1"/>
  <c r="D8553" i="4" s="1"/>
  <c r="D8554" i="4" a="1"/>
  <c r="D8554" i="4" s="1"/>
  <c r="D8555" i="4" a="1"/>
  <c r="D8555" i="4" s="1"/>
  <c r="D8556" i="4" a="1"/>
  <c r="D8556" i="4" s="1"/>
  <c r="D8546" i="4" a="1"/>
  <c r="D8546" i="4" s="1"/>
  <c r="D8547" i="4" a="1"/>
  <c r="D8547" i="4" s="1"/>
  <c r="D8548" i="4" a="1"/>
  <c r="D8548" i="4" s="1"/>
  <c r="D8549" i="4" a="1"/>
  <c r="D8549" i="4" s="1"/>
  <c r="D8557" i="4" a="1"/>
  <c r="D8557" i="4" s="1"/>
  <c r="D8171" i="4" a="1"/>
  <c r="D8171" i="4" s="1"/>
  <c r="D8172" i="4" a="1"/>
  <c r="D8172" i="4" s="1"/>
  <c r="D8173" i="4" a="1"/>
  <c r="D8173" i="4" s="1"/>
  <c r="D8164" i="4" a="1"/>
  <c r="D8164" i="4" s="1"/>
  <c r="D8165" i="4" a="1"/>
  <c r="D8165" i="4" s="1"/>
  <c r="D8166" i="4" a="1"/>
  <c r="D8166" i="4" s="1"/>
  <c r="D8167" i="4" a="1"/>
  <c r="D8167" i="4" s="1"/>
  <c r="D8168" i="4" a="1"/>
  <c r="D8168" i="4" s="1"/>
  <c r="D8162" i="4" a="1"/>
  <c r="D8162" i="4" s="1"/>
  <c r="D8163" i="4" a="1"/>
  <c r="D8163" i="4" s="1"/>
  <c r="D8169" i="4" a="1"/>
  <c r="D8169" i="4" s="1"/>
  <c r="D8170" i="4" a="1"/>
  <c r="D8170" i="4" s="1"/>
  <c r="D7778" i="4" a="1"/>
  <c r="D7778" i="4" s="1"/>
  <c r="D7779" i="4" a="1"/>
  <c r="D7779" i="4" s="1"/>
  <c r="D7782" i="4" a="1"/>
  <c r="D7782" i="4" s="1"/>
  <c r="D7786" i="4" a="1"/>
  <c r="D7786" i="4" s="1"/>
  <c r="D7780" i="4" a="1"/>
  <c r="D7780" i="4" s="1"/>
  <c r="D7784" i="4" a="1"/>
  <c r="D7784" i="4" s="1"/>
  <c r="D7789" i="4" a="1"/>
  <c r="D7789" i="4" s="1"/>
  <c r="D7781" i="4" a="1"/>
  <c r="D7781" i="4" s="1"/>
  <c r="D7783" i="4" a="1"/>
  <c r="D7783" i="4" s="1"/>
  <c r="D7785" i="4" a="1"/>
  <c r="D7785" i="4" s="1"/>
  <c r="D7787" i="4" a="1"/>
  <c r="D7787" i="4" s="1"/>
  <c r="D7788" i="4" a="1"/>
  <c r="D7788" i="4" s="1"/>
  <c r="D7402" i="4" a="1"/>
  <c r="D7402" i="4" s="1"/>
  <c r="D7403" i="4" a="1"/>
  <c r="D7403" i="4" s="1"/>
  <c r="D7404" i="4" a="1"/>
  <c r="D7404" i="4" s="1"/>
  <c r="D7405" i="4" a="1"/>
  <c r="D7405" i="4" s="1"/>
  <c r="D7398" i="4" a="1"/>
  <c r="D7398" i="4" s="1"/>
  <c r="D7399" i="4" a="1"/>
  <c r="D7399" i="4" s="1"/>
  <c r="D7394" i="4" a="1"/>
  <c r="D7394" i="4" s="1"/>
  <c r="D7400" i="4" a="1"/>
  <c r="D7400" i="4" s="1"/>
  <c r="D7395" i="4" a="1"/>
  <c r="D7395" i="4" s="1"/>
  <c r="D7396" i="4" a="1"/>
  <c r="D7396" i="4" s="1"/>
  <c r="D7397" i="4" a="1"/>
  <c r="D7397" i="4" s="1"/>
  <c r="D7401" i="4" a="1"/>
  <c r="D7401" i="4" s="1"/>
  <c r="D7018" i="4" a="1"/>
  <c r="D7018" i="4" s="1"/>
  <c r="D7019" i="4" a="1"/>
  <c r="D7019" i="4" s="1"/>
  <c r="D7020" i="4" a="1"/>
  <c r="D7020" i="4" s="1"/>
  <c r="D7021" i="4" a="1"/>
  <c r="D7021" i="4" s="1"/>
  <c r="D7011" i="4" a="1"/>
  <c r="D7011" i="4" s="1"/>
  <c r="D7015" i="4" a="1"/>
  <c r="D7015" i="4" s="1"/>
  <c r="D7016" i="4" a="1"/>
  <c r="D7016" i="4" s="1"/>
  <c r="D7017" i="4" a="1"/>
  <c r="D7017" i="4" s="1"/>
  <c r="D7013" i="4" a="1"/>
  <c r="D7013" i="4" s="1"/>
  <c r="D7014" i="4" a="1"/>
  <c r="D7014" i="4" s="1"/>
  <c r="D7010" i="4" a="1"/>
  <c r="D7010" i="4" s="1"/>
  <c r="D7012" i="4" a="1"/>
  <c r="D7012" i="4" s="1"/>
  <c r="D6634" i="4" a="1"/>
  <c r="D6634" i="4" s="1"/>
  <c r="D6635" i="4" a="1"/>
  <c r="D6635" i="4" s="1"/>
  <c r="D6636" i="4" a="1"/>
  <c r="D6636" i="4" s="1"/>
  <c r="D6637" i="4" a="1"/>
  <c r="D6637" i="4" s="1"/>
  <c r="D6627" i="4" a="1"/>
  <c r="D6627" i="4" s="1"/>
  <c r="D6628" i="4" a="1"/>
  <c r="D6628" i="4" s="1"/>
  <c r="D6629" i="4" a="1"/>
  <c r="D6629" i="4" s="1"/>
  <c r="D6630" i="4" a="1"/>
  <c r="D6630" i="4" s="1"/>
  <c r="D6632" i="4" a="1"/>
  <c r="D6632" i="4" s="1"/>
  <c r="D6626" i="4" a="1"/>
  <c r="D6626" i="4" s="1"/>
  <c r="D6631" i="4" a="1"/>
  <c r="D6631" i="4" s="1"/>
  <c r="D6633" i="4" a="1"/>
  <c r="D6633" i="4" s="1"/>
  <c r="D6247" i="4" a="1"/>
  <c r="D6247" i="4" s="1"/>
  <c r="D6248" i="4" a="1"/>
  <c r="D6248" i="4" s="1"/>
  <c r="D6242" i="4" a="1"/>
  <c r="D6242" i="4" s="1"/>
  <c r="D6243" i="4" a="1"/>
  <c r="D6243" i="4" s="1"/>
  <c r="D6244" i="4" a="1"/>
  <c r="D6244" i="4" s="1"/>
  <c r="D6249" i="4" a="1"/>
  <c r="D6249" i="4" s="1"/>
  <c r="D6250" i="4" a="1"/>
  <c r="D6250" i="4" s="1"/>
  <c r="D6251" i="4" a="1"/>
  <c r="D6251" i="4" s="1"/>
  <c r="D6252" i="4" a="1"/>
  <c r="D6252" i="4" s="1"/>
  <c r="D6253" i="4" a="1"/>
  <c r="D6253" i="4" s="1"/>
  <c r="D6246" i="4" a="1"/>
  <c r="D6246" i="4" s="1"/>
  <c r="D6245" i="4" a="1"/>
  <c r="D6245" i="4" s="1"/>
  <c r="D5863" i="4" a="1"/>
  <c r="D5863" i="4" s="1"/>
  <c r="D5864" i="4" a="1"/>
  <c r="D5864" i="4" s="1"/>
  <c r="D5869" i="4" a="1"/>
  <c r="D5869" i="4" s="1"/>
  <c r="D5859" i="4" a="1"/>
  <c r="D5859" i="4" s="1"/>
  <c r="D5860" i="4" a="1"/>
  <c r="D5860" i="4" s="1"/>
  <c r="D5861" i="4" a="1"/>
  <c r="D5861" i="4" s="1"/>
  <c r="D5862" i="4" a="1"/>
  <c r="D5862" i="4" s="1"/>
  <c r="D5868" i="4" a="1"/>
  <c r="D5868" i="4" s="1"/>
  <c r="D5858" i="4" a="1"/>
  <c r="D5858" i="4" s="1"/>
  <c r="D5865" i="4" a="1"/>
  <c r="D5865" i="4" s="1"/>
  <c r="D5866" i="4" a="1"/>
  <c r="D5866" i="4" s="1"/>
  <c r="D5867" i="4" a="1"/>
  <c r="D5867" i="4" s="1"/>
  <c r="D5483" i="4" a="1"/>
  <c r="D5483" i="4" s="1"/>
  <c r="D5484" i="4" a="1"/>
  <c r="D5484" i="4" s="1"/>
  <c r="D5485" i="4" a="1"/>
  <c r="D5485" i="4" s="1"/>
  <c r="D5476" i="4" a="1"/>
  <c r="D5476" i="4" s="1"/>
  <c r="D5474" i="4" a="1"/>
  <c r="D5474" i="4" s="1"/>
  <c r="D5482" i="4" a="1"/>
  <c r="D5482" i="4" s="1"/>
  <c r="D5477" i="4" a="1"/>
  <c r="D5477" i="4" s="1"/>
  <c r="D5478" i="4" a="1"/>
  <c r="D5478" i="4" s="1"/>
  <c r="D5479" i="4" a="1"/>
  <c r="D5479" i="4" s="1"/>
  <c r="D5480" i="4" a="1"/>
  <c r="D5480" i="4" s="1"/>
  <c r="D5475" i="4" a="1"/>
  <c r="D5475" i="4" s="1"/>
  <c r="D5481" i="4" a="1"/>
  <c r="D5481" i="4" s="1"/>
  <c r="D5099" i="4" a="1"/>
  <c r="D5099" i="4" s="1"/>
  <c r="D5100" i="4" a="1"/>
  <c r="D5100" i="4" s="1"/>
  <c r="D5101" i="4" a="1"/>
  <c r="D5101" i="4" s="1"/>
  <c r="D5092" i="4" a="1"/>
  <c r="D5092" i="4" s="1"/>
  <c r="D5097" i="4" a="1"/>
  <c r="D5097" i="4" s="1"/>
  <c r="D5098" i="4" a="1"/>
  <c r="D5098" i="4" s="1"/>
  <c r="D5096" i="4" a="1"/>
  <c r="D5096" i="4" s="1"/>
  <c r="D5095" i="4" a="1"/>
  <c r="D5095" i="4" s="1"/>
  <c r="D5090" i="4" a="1"/>
  <c r="D5090" i="4" s="1"/>
  <c r="D5091" i="4" a="1"/>
  <c r="D5091" i="4" s="1"/>
  <c r="D5093" i="4" a="1"/>
  <c r="D5093" i="4" s="1"/>
  <c r="D4716" i="4" a="1"/>
  <c r="D4716" i="4" s="1"/>
  <c r="D4717" i="4" a="1"/>
  <c r="D4717" i="4" s="1"/>
  <c r="D4709" i="4" a="1"/>
  <c r="D4709" i="4" s="1"/>
  <c r="D4713" i="4" a="1"/>
  <c r="D4713" i="4" s="1"/>
  <c r="D4714" i="4" a="1"/>
  <c r="D4714" i="4" s="1"/>
  <c r="D4715" i="4" a="1"/>
  <c r="D4715" i="4" s="1"/>
  <c r="D4712" i="4" a="1"/>
  <c r="D4712" i="4" s="1"/>
  <c r="D4708" i="4" a="1"/>
  <c r="D4708" i="4" s="1"/>
  <c r="D4706" i="4" a="1"/>
  <c r="D4706" i="4" s="1"/>
  <c r="D4707" i="4" a="1"/>
  <c r="D4707" i="4" s="1"/>
  <c r="D4710" i="4" a="1"/>
  <c r="D4710" i="4" s="1"/>
  <c r="D4711" i="4" a="1"/>
  <c r="D4711" i="4" s="1"/>
  <c r="D4332" i="4" a="1"/>
  <c r="D4332" i="4" s="1"/>
  <c r="D4333" i="4" a="1"/>
  <c r="D4333" i="4" s="1"/>
  <c r="D4325" i="4" a="1"/>
  <c r="D4325" i="4" s="1"/>
  <c r="D4322" i="4" a="1"/>
  <c r="D4322" i="4" s="1"/>
  <c r="D4330" i="4" a="1"/>
  <c r="D4330" i="4" s="1"/>
  <c r="D4327" i="4" a="1"/>
  <c r="D4327" i="4" s="1"/>
  <c r="D4328" i="4" a="1"/>
  <c r="D4328" i="4" s="1"/>
  <c r="D4329" i="4" a="1"/>
  <c r="D4329" i="4" s="1"/>
  <c r="D4326" i="4" a="1"/>
  <c r="D4326" i="4" s="1"/>
  <c r="D4331" i="4" a="1"/>
  <c r="D4331" i="4" s="1"/>
  <c r="D4323" i="4" a="1"/>
  <c r="D4323" i="4" s="1"/>
  <c r="D4324" i="4" a="1"/>
  <c r="D4324" i="4" s="1"/>
  <c r="D3938" i="4" a="1"/>
  <c r="D3938" i="4" s="1"/>
  <c r="D3945" i="4" a="1"/>
  <c r="D3945" i="4" s="1"/>
  <c r="D3948" i="4" a="1"/>
  <c r="D3948" i="4" s="1"/>
  <c r="D3949" i="4" a="1"/>
  <c r="D3949" i="4" s="1"/>
  <c r="D3940" i="4" a="1"/>
  <c r="D3940" i="4" s="1"/>
  <c r="D3941" i="4" a="1"/>
  <c r="D3941" i="4" s="1"/>
  <c r="D3942" i="4" a="1"/>
  <c r="D3942" i="4" s="1"/>
  <c r="D3947" i="4" a="1"/>
  <c r="D3947" i="4" s="1"/>
  <c r="D3943" i="4" a="1"/>
  <c r="D3943" i="4" s="1"/>
  <c r="D3944" i="4" a="1"/>
  <c r="D3944" i="4" s="1"/>
  <c r="D3939" i="4" a="1"/>
  <c r="D3939" i="4" s="1"/>
  <c r="D3946" i="4" a="1"/>
  <c r="D3946" i="4" s="1"/>
  <c r="D3554" i="4" a="1"/>
  <c r="D3554" i="4" s="1"/>
  <c r="D3561" i="4" a="1"/>
  <c r="D3561" i="4" s="1"/>
  <c r="D3559" i="4" a="1"/>
  <c r="D3559" i="4" s="1"/>
  <c r="D3560" i="4" a="1"/>
  <c r="D3560" i="4" s="1"/>
  <c r="D3562" i="4" a="1"/>
  <c r="D3562" i="4" s="1"/>
  <c r="D3563" i="4" a="1"/>
  <c r="D3563" i="4" s="1"/>
  <c r="D3558" i="4" a="1"/>
  <c r="D3558" i="4" s="1"/>
  <c r="D3564" i="4" a="1"/>
  <c r="D3564" i="4" s="1"/>
  <c r="D3557" i="4" a="1"/>
  <c r="D3557" i="4" s="1"/>
  <c r="D3555" i="4" a="1"/>
  <c r="D3555" i="4" s="1"/>
  <c r="D3556" i="4" a="1"/>
  <c r="D3556" i="4" s="1"/>
  <c r="D3565" i="4" a="1"/>
  <c r="D3565" i="4" s="1"/>
  <c r="D3170" i="4" a="1"/>
  <c r="D3170" i="4" s="1"/>
  <c r="D3177" i="4" a="1"/>
  <c r="D3177" i="4" s="1"/>
  <c r="D3171" i="4" a="1"/>
  <c r="D3171" i="4" s="1"/>
  <c r="D3172" i="4" a="1"/>
  <c r="D3172" i="4" s="1"/>
  <c r="D3173" i="4" a="1"/>
  <c r="D3173" i="4" s="1"/>
  <c r="D3180" i="4" a="1"/>
  <c r="D3180" i="4" s="1"/>
  <c r="D3181" i="4" a="1"/>
  <c r="D3181" i="4" s="1"/>
  <c r="D3174" i="4" a="1"/>
  <c r="D3174" i="4" s="1"/>
  <c r="D3175" i="4" a="1"/>
  <c r="D3175" i="4" s="1"/>
  <c r="D3178" i="4" a="1"/>
  <c r="D3178" i="4" s="1"/>
  <c r="D3179" i="4" a="1"/>
  <c r="D3179" i="4" s="1"/>
  <c r="D3176" i="4" a="1"/>
  <c r="D3176" i="4" s="1"/>
  <c r="D2793" i="4" a="1"/>
  <c r="D2793" i="4" s="1"/>
  <c r="D2794" i="4" a="1"/>
  <c r="D2794" i="4" s="1"/>
  <c r="D2795" i="4" a="1"/>
  <c r="D2795" i="4" s="1"/>
  <c r="D2789" i="4" a="1"/>
  <c r="D2789" i="4" s="1"/>
  <c r="D2790" i="4" a="1"/>
  <c r="D2790" i="4" s="1"/>
  <c r="D2791" i="4" a="1"/>
  <c r="D2791" i="4" s="1"/>
  <c r="D2786" i="4" a="1"/>
  <c r="D2786" i="4" s="1"/>
  <c r="D2787" i="4" a="1"/>
  <c r="D2787" i="4" s="1"/>
  <c r="D2788" i="4" a="1"/>
  <c r="D2788" i="4" s="1"/>
  <c r="D2792" i="4" a="1"/>
  <c r="D2792" i="4" s="1"/>
  <c r="D2797" i="4" a="1"/>
  <c r="D2797" i="4" s="1"/>
  <c r="D2796" i="4" a="1"/>
  <c r="D2796" i="4" s="1"/>
  <c r="D2407" i="4" a="1"/>
  <c r="D2407" i="4" s="1"/>
  <c r="D2408" i="4" a="1"/>
  <c r="D2408" i="4" s="1"/>
  <c r="D2403" i="4" a="1"/>
  <c r="D2403" i="4" s="1"/>
  <c r="D2404" i="4" a="1"/>
  <c r="D2404" i="4" s="1"/>
  <c r="D2405" i="4" a="1"/>
  <c r="D2405" i="4" s="1"/>
  <c r="D2402" i="4" a="1"/>
  <c r="D2402" i="4" s="1"/>
  <c r="D2406" i="4" a="1"/>
  <c r="D2406" i="4" s="1"/>
  <c r="D2409" i="4" a="1"/>
  <c r="D2409" i="4" s="1"/>
  <c r="D2410" i="4" a="1"/>
  <c r="D2410" i="4" s="1"/>
  <c r="D2411" i="4" a="1"/>
  <c r="D2411" i="4" s="1"/>
  <c r="D2412" i="4" a="1"/>
  <c r="D2412" i="4" s="1"/>
  <c r="D2413" i="4" a="1"/>
  <c r="D2413" i="4" s="1"/>
  <c r="D2021" i="4" a="1"/>
  <c r="D2021" i="4" s="1"/>
  <c r="D2022" i="4" a="1"/>
  <c r="D2022" i="4" s="1"/>
  <c r="D2023" i="4" a="1"/>
  <c r="D2023" i="4" s="1"/>
  <c r="D2025" i="4" a="1"/>
  <c r="D2025" i="4" s="1"/>
  <c r="D2026" i="4" a="1"/>
  <c r="D2026" i="4" s="1"/>
  <c r="D2027" i="4" a="1"/>
  <c r="D2027" i="4" s="1"/>
  <c r="D2028" i="4" a="1"/>
  <c r="D2028" i="4" s="1"/>
  <c r="D2029" i="4" a="1"/>
  <c r="D2029" i="4" s="1"/>
  <c r="D2024" i="4" a="1"/>
  <c r="D2024" i="4" s="1"/>
  <c r="D2018" i="4" a="1"/>
  <c r="D2018" i="4" s="1"/>
  <c r="D2019" i="4" a="1"/>
  <c r="D2019" i="4" s="1"/>
  <c r="D2020" i="4" a="1"/>
  <c r="D2020" i="4" s="1"/>
  <c r="D1640" i="4" a="1"/>
  <c r="D1640" i="4" s="1"/>
  <c r="D1641" i="4" a="1"/>
  <c r="D1641" i="4" s="1"/>
  <c r="D1642" i="4" a="1"/>
  <c r="D1642" i="4" s="1"/>
  <c r="D1634" i="4" a="1"/>
  <c r="D1634" i="4" s="1"/>
  <c r="D1635" i="4" a="1"/>
  <c r="D1635" i="4" s="1"/>
  <c r="D1639" i="4" a="1"/>
  <c r="D1639" i="4" s="1"/>
  <c r="D1643" i="4" a="1"/>
  <c r="D1643" i="4" s="1"/>
  <c r="D1644" i="4" a="1"/>
  <c r="D1644" i="4" s="1"/>
  <c r="D1645" i="4" a="1"/>
  <c r="D1645" i="4" s="1"/>
  <c r="D1637" i="4" a="1"/>
  <c r="D1637" i="4" s="1"/>
  <c r="D1638" i="4" a="1"/>
  <c r="D1638" i="4" s="1"/>
  <c r="D1636" i="4" a="1"/>
  <c r="D1636" i="4" s="1"/>
  <c r="D1251" i="4" a="1"/>
  <c r="D1251" i="4" s="1"/>
  <c r="D1252" i="4" a="1"/>
  <c r="D1252" i="4" s="1"/>
  <c r="D1253" i="4" a="1"/>
  <c r="D1253" i="4" s="1"/>
  <c r="D1261" i="4" a="1"/>
  <c r="D1261" i="4" s="1"/>
  <c r="D1255" i="4" a="1"/>
  <c r="D1255" i="4" s="1"/>
  <c r="D1256" i="4" a="1"/>
  <c r="D1256" i="4" s="1"/>
  <c r="D1257" i="4" a="1"/>
  <c r="D1257" i="4" s="1"/>
  <c r="D1258" i="4" a="1"/>
  <c r="D1258" i="4" s="1"/>
  <c r="D1259" i="4" a="1"/>
  <c r="D1259" i="4" s="1"/>
  <c r="D1260" i="4" a="1"/>
  <c r="D1260" i="4" s="1"/>
  <c r="D1254" i="4" a="1"/>
  <c r="D1254" i="4" s="1"/>
  <c r="D1250" i="4" a="1"/>
  <c r="D1250" i="4" s="1"/>
  <c r="D867" i="4" a="1"/>
  <c r="D867" i="4" s="1"/>
  <c r="D868" i="4" a="1"/>
  <c r="D868" i="4" s="1"/>
  <c r="D869" i="4" a="1"/>
  <c r="D869" i="4" s="1"/>
  <c r="D877" i="4" a="1"/>
  <c r="D877" i="4" s="1"/>
  <c r="D866" i="4" a="1"/>
  <c r="D866" i="4" s="1"/>
  <c r="D870" i="4" a="1"/>
  <c r="D870" i="4" s="1"/>
  <c r="D874" i="4" a="1"/>
  <c r="D874" i="4" s="1"/>
  <c r="D875" i="4" a="1"/>
  <c r="D875" i="4" s="1"/>
  <c r="D876" i="4" a="1"/>
  <c r="D876" i="4" s="1"/>
  <c r="D871" i="4" a="1"/>
  <c r="D871" i="4" s="1"/>
  <c r="D872" i="4" a="1"/>
  <c r="D872" i="4" s="1"/>
  <c r="D873" i="4" a="1"/>
  <c r="D873" i="4" s="1"/>
  <c r="D483" i="4" a="1"/>
  <c r="D483" i="4" s="1"/>
  <c r="D484" i="4" a="1"/>
  <c r="D484" i="4" s="1"/>
  <c r="D485" i="4" a="1"/>
  <c r="D485" i="4" s="1"/>
  <c r="D493" i="4" a="1"/>
  <c r="D493" i="4" s="1"/>
  <c r="D486" i="4" a="1"/>
  <c r="D486" i="4" s="1"/>
  <c r="D487" i="4" a="1"/>
  <c r="D487" i="4" s="1"/>
  <c r="D488" i="4" a="1"/>
  <c r="D488" i="4" s="1"/>
  <c r="D482" i="4" a="1"/>
  <c r="D482" i="4" s="1"/>
  <c r="D489" i="4" a="1"/>
  <c r="D489" i="4" s="1"/>
  <c r="D490" i="4" a="1"/>
  <c r="D490" i="4" s="1"/>
  <c r="D491" i="4" a="1"/>
  <c r="D491" i="4" s="1"/>
  <c r="D492" i="4" a="1"/>
  <c r="D492" i="4" s="1"/>
  <c r="D99" i="4" a="1"/>
  <c r="D99" i="4" s="1"/>
  <c r="D100" i="4" a="1"/>
  <c r="D100" i="4" s="1"/>
  <c r="D101" i="4" a="1"/>
  <c r="D101" i="4" s="1"/>
  <c r="D109" i="4" a="1"/>
  <c r="D109" i="4" s="1"/>
  <c r="D108" i="4" a="1"/>
  <c r="D108" i="4" s="1"/>
  <c r="D106" i="4" a="1"/>
  <c r="D106" i="4" s="1"/>
  <c r="D107" i="4" a="1"/>
  <c r="D107" i="4" s="1"/>
  <c r="D98" i="4" a="1"/>
  <c r="D98" i="4" s="1"/>
  <c r="D102" i="4" a="1"/>
  <c r="D102" i="4" s="1"/>
  <c r="D103" i="4" a="1"/>
  <c r="D103" i="4" s="1"/>
  <c r="D104" i="4" a="1"/>
  <c r="D104" i="4" s="1"/>
  <c r="D105" i="4" a="1"/>
  <c r="D105" i="4" s="1"/>
  <c r="D11897" i="4" a="1"/>
  <c r="D11897" i="4" s="1"/>
  <c r="D11840" i="4" a="1"/>
  <c r="D11840" i="4" s="1"/>
  <c r="D11816" i="4" a="1"/>
  <c r="D11816" i="4" s="1"/>
  <c r="D11788" i="4" a="1"/>
  <c r="D11788" i="4" s="1"/>
  <c r="D11679" i="4" a="1"/>
  <c r="D11679" i="4" s="1"/>
  <c r="D11655" i="4" a="1"/>
  <c r="D11655" i="4" s="1"/>
  <c r="D11626" i="4" a="1"/>
  <c r="D11626" i="4" s="1"/>
  <c r="D11444" i="4" a="1"/>
  <c r="D11444" i="4" s="1"/>
  <c r="D11403" i="4" a="1"/>
  <c r="D11403" i="4" s="1"/>
  <c r="D11365" i="4" a="1"/>
  <c r="D11365" i="4" s="1"/>
  <c r="D11254" i="4" a="1"/>
  <c r="D11254" i="4" s="1"/>
  <c r="D11104" i="4" a="1"/>
  <c r="D11104" i="4" s="1"/>
  <c r="D11063" i="4" a="1"/>
  <c r="D11063" i="4" s="1"/>
  <c r="D10946" i="4" a="1"/>
  <c r="D10946" i="4" s="1"/>
  <c r="D10900" i="4" a="1"/>
  <c r="D10900" i="4" s="1"/>
  <c r="D10731" i="4" a="1"/>
  <c r="D10731" i="4" s="1"/>
  <c r="D10668" i="4" a="1"/>
  <c r="D10668" i="4" s="1"/>
  <c r="D10604" i="4" a="1"/>
  <c r="D10604" i="4" s="1"/>
  <c r="D10103" i="4" a="1"/>
  <c r="D10103" i="4" s="1"/>
  <c r="D9998" i="4" a="1"/>
  <c r="D9998" i="4" s="1"/>
  <c r="D9886" i="4" a="1"/>
  <c r="D9886" i="4" s="1"/>
  <c r="D9542" i="4" a="1"/>
  <c r="D9542" i="4" s="1"/>
  <c r="D9377" i="4" a="1"/>
  <c r="D9377" i="4" s="1"/>
  <c r="D9208" i="4" a="1"/>
  <c r="D9208" i="4" s="1"/>
  <c r="D9031" i="4" a="1"/>
  <c r="D9031" i="4" s="1"/>
  <c r="D8604" i="4" a="1"/>
  <c r="D8604" i="4" s="1"/>
  <c r="D8329" i="4" a="1"/>
  <c r="D8329" i="4" s="1"/>
  <c r="D8039" i="4" a="1"/>
  <c r="D8039" i="4" s="1"/>
  <c r="D6720" i="4" a="1"/>
  <c r="D6720" i="4" s="1"/>
  <c r="D4502" i="4" a="1"/>
  <c r="D4502" i="4" s="1"/>
  <c r="D11607" i="4" a="1"/>
  <c r="D11607" i="4" s="1"/>
  <c r="D11609" i="4" a="1"/>
  <c r="D11609" i="4" s="1"/>
  <c r="D11611" i="4" a="1"/>
  <c r="D11611" i="4" s="1"/>
  <c r="D11617" i="4" a="1"/>
  <c r="D11617" i="4" s="1"/>
  <c r="D11228" i="4" a="1"/>
  <c r="D11228" i="4" s="1"/>
  <c r="D11229" i="4" a="1"/>
  <c r="D11229" i="4" s="1"/>
  <c r="D11230" i="4" a="1"/>
  <c r="D11230" i="4" s="1"/>
  <c r="D11223" i="4" a="1"/>
  <c r="D11223" i="4" s="1"/>
  <c r="D11225" i="4" a="1"/>
  <c r="D11225" i="4" s="1"/>
  <c r="D11227" i="4" a="1"/>
  <c r="D11227" i="4" s="1"/>
  <c r="D11231" i="4" a="1"/>
  <c r="D11231" i="4" s="1"/>
  <c r="D10845" i="4" a="1"/>
  <c r="D10845" i="4" s="1"/>
  <c r="D10846" i="4" a="1"/>
  <c r="D10846" i="4" s="1"/>
  <c r="D10847" i="4" a="1"/>
  <c r="D10847" i="4" s="1"/>
  <c r="D10840" i="4" a="1"/>
  <c r="D10840" i="4" s="1"/>
  <c r="D10841" i="4" a="1"/>
  <c r="D10841" i="4" s="1"/>
  <c r="D10842" i="4" a="1"/>
  <c r="D10842" i="4" s="1"/>
  <c r="D10843" i="4" a="1"/>
  <c r="D10843" i="4" s="1"/>
  <c r="D10838" i="4" a="1"/>
  <c r="D10838" i="4" s="1"/>
  <c r="D10461" i="4" a="1"/>
  <c r="D10461" i="4" s="1"/>
  <c r="D10462" i="4" a="1"/>
  <c r="D10462" i="4" s="1"/>
  <c r="D10463" i="4" a="1"/>
  <c r="D10463" i="4" s="1"/>
  <c r="D10455" i="4" a="1"/>
  <c r="D10455" i="4" s="1"/>
  <c r="D10456" i="4" a="1"/>
  <c r="D10456" i="4" s="1"/>
  <c r="D10458" i="4" a="1"/>
  <c r="D10458" i="4" s="1"/>
  <c r="D10081" i="4" a="1"/>
  <c r="D10081" i="4" s="1"/>
  <c r="D10070" i="4" a="1"/>
  <c r="D10070" i="4" s="1"/>
  <c r="D10071" i="4" a="1"/>
  <c r="D10071" i="4" s="1"/>
  <c r="D10077" i="4" a="1"/>
  <c r="D10077" i="4" s="1"/>
  <c r="D10078" i="4" a="1"/>
  <c r="D10078" i="4" s="1"/>
  <c r="D10079" i="4" a="1"/>
  <c r="D10079" i="4" s="1"/>
  <c r="D10073" i="4" a="1"/>
  <c r="D10073" i="4" s="1"/>
  <c r="D10074" i="4" a="1"/>
  <c r="D10074" i="4" s="1"/>
  <c r="D10072" i="4" a="1"/>
  <c r="D10072" i="4" s="1"/>
  <c r="D10075" i="4" a="1"/>
  <c r="D10075" i="4" s="1"/>
  <c r="D10076" i="4" a="1"/>
  <c r="D10076" i="4" s="1"/>
  <c r="D9697" i="4" a="1"/>
  <c r="D9697" i="4" s="1"/>
  <c r="D9691" i="4" a="1"/>
  <c r="D9691" i="4" s="1"/>
  <c r="D9687" i="4" a="1"/>
  <c r="D9687" i="4" s="1"/>
  <c r="D9688" i="4" a="1"/>
  <c r="D9688" i="4" s="1"/>
  <c r="D9689" i="4" a="1"/>
  <c r="D9689" i="4" s="1"/>
  <c r="D9690" i="4" a="1"/>
  <c r="D9690" i="4" s="1"/>
  <c r="D9692" i="4" a="1"/>
  <c r="D9692" i="4" s="1"/>
  <c r="D9694" i="4" a="1"/>
  <c r="D9694" i="4" s="1"/>
  <c r="D9686" i="4" a="1"/>
  <c r="D9686" i="4" s="1"/>
  <c r="D9696" i="4" a="1"/>
  <c r="D9696" i="4" s="1"/>
  <c r="D9309" i="4" a="1"/>
  <c r="D9309" i="4" s="1"/>
  <c r="D9310" i="4" a="1"/>
  <c r="D9310" i="4" s="1"/>
  <c r="D9311" i="4" a="1"/>
  <c r="D9311" i="4" s="1"/>
  <c r="D9308" i="4" a="1"/>
  <c r="D9308" i="4" s="1"/>
  <c r="D9312" i="4" a="1"/>
  <c r="D9312" i="4" s="1"/>
  <c r="D9313" i="4" a="1"/>
  <c r="D9313" i="4" s="1"/>
  <c r="D9302" i="4" a="1"/>
  <c r="D9302" i="4" s="1"/>
  <c r="D9304" i="4" a="1"/>
  <c r="D9304" i="4" s="1"/>
  <c r="D9307" i="4" a="1"/>
  <c r="D9307" i="4" s="1"/>
  <c r="D9305" i="4" a="1"/>
  <c r="D9305" i="4" s="1"/>
  <c r="D8925" i="4" a="1"/>
  <c r="D8925" i="4" s="1"/>
  <c r="D8926" i="4" a="1"/>
  <c r="D8926" i="4" s="1"/>
  <c r="D8927" i="4" a="1"/>
  <c r="D8927" i="4" s="1"/>
  <c r="D8924" i="4" a="1"/>
  <c r="D8924" i="4" s="1"/>
  <c r="D8928" i="4" a="1"/>
  <c r="D8928" i="4" s="1"/>
  <c r="D8929" i="4" a="1"/>
  <c r="D8929" i="4" s="1"/>
  <c r="D8918" i="4" a="1"/>
  <c r="D8918" i="4" s="1"/>
  <c r="D8919" i="4" a="1"/>
  <c r="D8919" i="4" s="1"/>
  <c r="D8920" i="4" a="1"/>
  <c r="D8920" i="4" s="1"/>
  <c r="D8922" i="4" a="1"/>
  <c r="D8922" i="4" s="1"/>
  <c r="D8923" i="4" a="1"/>
  <c r="D8923" i="4" s="1"/>
  <c r="D8535" i="4" a="1"/>
  <c r="D8535" i="4" s="1"/>
  <c r="D8536" i="4" a="1"/>
  <c r="D8536" i="4" s="1"/>
  <c r="D8537" i="4" a="1"/>
  <c r="D8537" i="4" s="1"/>
  <c r="D8534" i="4" a="1"/>
  <c r="D8534" i="4" s="1"/>
  <c r="D8539" i="4" a="1"/>
  <c r="D8539" i="4" s="1"/>
  <c r="D8545" i="4" a="1"/>
  <c r="D8545" i="4" s="1"/>
  <c r="D8544" i="4" a="1"/>
  <c r="D8544" i="4" s="1"/>
  <c r="D8538" i="4" a="1"/>
  <c r="D8538" i="4" s="1"/>
  <c r="D8540" i="4" a="1"/>
  <c r="D8540" i="4" s="1"/>
  <c r="D8543" i="4" a="1"/>
  <c r="D8543" i="4" s="1"/>
  <c r="D8155" i="4" a="1"/>
  <c r="D8155" i="4" s="1"/>
  <c r="D8156" i="4" a="1"/>
  <c r="D8156" i="4" s="1"/>
  <c r="D8157" i="4" a="1"/>
  <c r="D8157" i="4" s="1"/>
  <c r="D8152" i="4" a="1"/>
  <c r="D8152" i="4" s="1"/>
  <c r="D8153" i="4" a="1"/>
  <c r="D8153" i="4" s="1"/>
  <c r="D8154" i="4" a="1"/>
  <c r="D8154" i="4" s="1"/>
  <c r="D8158" i="4" a="1"/>
  <c r="D8158" i="4" s="1"/>
  <c r="D8159" i="4" a="1"/>
  <c r="D8159" i="4" s="1"/>
  <c r="D8161" i="4" a="1"/>
  <c r="D8161" i="4" s="1"/>
  <c r="D8160" i="4" a="1"/>
  <c r="D8160" i="4" s="1"/>
  <c r="D7775" i="4" a="1"/>
  <c r="D7775" i="4" s="1"/>
  <c r="D7776" i="4" a="1"/>
  <c r="D7776" i="4" s="1"/>
  <c r="D7774" i="4" a="1"/>
  <c r="D7774" i="4" s="1"/>
  <c r="D7777" i="4" a="1"/>
  <c r="D7777" i="4" s="1"/>
  <c r="D7769" i="4" a="1"/>
  <c r="D7769" i="4" s="1"/>
  <c r="D7770" i="4" a="1"/>
  <c r="D7770" i="4" s="1"/>
  <c r="D7771" i="4" a="1"/>
  <c r="D7771" i="4" s="1"/>
  <c r="D7772" i="4" a="1"/>
  <c r="D7772" i="4" s="1"/>
  <c r="D7766" i="4" a="1"/>
  <c r="D7766" i="4" s="1"/>
  <c r="D7767" i="4" a="1"/>
  <c r="D7767" i="4" s="1"/>
  <c r="D7768" i="4" a="1"/>
  <c r="D7768" i="4" s="1"/>
  <c r="D7773" i="4" a="1"/>
  <c r="D7773" i="4" s="1"/>
  <c r="D7386" i="4" a="1"/>
  <c r="D7386" i="4" s="1"/>
  <c r="D7387" i="4" a="1"/>
  <c r="D7387" i="4" s="1"/>
  <c r="D7388" i="4" a="1"/>
  <c r="D7388" i="4" s="1"/>
  <c r="D7389" i="4" a="1"/>
  <c r="D7389" i="4" s="1"/>
  <c r="D7382" i="4" a="1"/>
  <c r="D7382" i="4" s="1"/>
  <c r="D7390" i="4" a="1"/>
  <c r="D7390" i="4" s="1"/>
  <c r="D7391" i="4" a="1"/>
  <c r="D7391" i="4" s="1"/>
  <c r="D7392" i="4" a="1"/>
  <c r="D7392" i="4" s="1"/>
  <c r="D7393" i="4" a="1"/>
  <c r="D7393" i="4" s="1"/>
  <c r="D7385" i="4" a="1"/>
  <c r="D7385" i="4" s="1"/>
  <c r="D7383" i="4" a="1"/>
  <c r="D7383" i="4" s="1"/>
  <c r="D7384" i="4" a="1"/>
  <c r="D7384" i="4" s="1"/>
  <c r="D7002" i="4" a="1"/>
  <c r="D7002" i="4" s="1"/>
  <c r="D7003" i="4" a="1"/>
  <c r="D7003" i="4" s="1"/>
  <c r="D7004" i="4" a="1"/>
  <c r="D7004" i="4" s="1"/>
  <c r="D7005" i="4" a="1"/>
  <c r="D7005" i="4" s="1"/>
  <c r="D6998" i="4" a="1"/>
  <c r="D6998" i="4" s="1"/>
  <c r="D7006" i="4" a="1"/>
  <c r="D7006" i="4" s="1"/>
  <c r="D7007" i="4" a="1"/>
  <c r="D7007" i="4" s="1"/>
  <c r="D7008" i="4" a="1"/>
  <c r="D7008" i="4" s="1"/>
  <c r="D6999" i="4" a="1"/>
  <c r="D6999" i="4" s="1"/>
  <c r="D7009" i="4" a="1"/>
  <c r="D7009" i="4" s="1"/>
  <c r="D7000" i="4" a="1"/>
  <c r="D7000" i="4" s="1"/>
  <c r="D7001" i="4" a="1"/>
  <c r="D7001" i="4" s="1"/>
  <c r="D6620" i="4" a="1"/>
  <c r="D6620" i="4" s="1"/>
  <c r="D6618" i="4" a="1"/>
  <c r="D6618" i="4" s="1"/>
  <c r="D6619" i="4" a="1"/>
  <c r="D6619" i="4" s="1"/>
  <c r="D6621" i="4" a="1"/>
  <c r="D6621" i="4" s="1"/>
  <c r="D6625" i="4" a="1"/>
  <c r="D6625" i="4" s="1"/>
  <c r="D6614" i="4" a="1"/>
  <c r="D6614" i="4" s="1"/>
  <c r="D6615" i="4" a="1"/>
  <c r="D6615" i="4" s="1"/>
  <c r="D6623" i="4" a="1"/>
  <c r="D6623" i="4" s="1"/>
  <c r="D6624" i="4" a="1"/>
  <c r="D6624" i="4" s="1"/>
  <c r="D6622" i="4" a="1"/>
  <c r="D6622" i="4" s="1"/>
  <c r="D6616" i="4" a="1"/>
  <c r="D6616" i="4" s="1"/>
  <c r="D6231" i="4" a="1"/>
  <c r="D6231" i="4" s="1"/>
  <c r="D6232" i="4" a="1"/>
  <c r="D6232" i="4" s="1"/>
  <c r="D6234" i="4" a="1"/>
  <c r="D6234" i="4" s="1"/>
  <c r="D6235" i="4" a="1"/>
  <c r="D6235" i="4" s="1"/>
  <c r="D6236" i="4" a="1"/>
  <c r="D6236" i="4" s="1"/>
  <c r="D6239" i="4" a="1"/>
  <c r="D6239" i="4" s="1"/>
  <c r="D6240" i="4" a="1"/>
  <c r="D6240" i="4" s="1"/>
  <c r="D6241" i="4" a="1"/>
  <c r="D6241" i="4" s="1"/>
  <c r="D6238" i="4" a="1"/>
  <c r="D6238" i="4" s="1"/>
  <c r="D6230" i="4" a="1"/>
  <c r="D6230" i="4" s="1"/>
  <c r="D6233" i="4" a="1"/>
  <c r="D6233" i="4" s="1"/>
  <c r="D6237" i="4" a="1"/>
  <c r="D6237" i="4" s="1"/>
  <c r="D5851" i="4" a="1"/>
  <c r="D5851" i="4" s="1"/>
  <c r="D5852" i="4" a="1"/>
  <c r="D5852" i="4" s="1"/>
  <c r="D5853" i="4" a="1"/>
  <c r="D5853" i="4" s="1"/>
  <c r="D5846" i="4" a="1"/>
  <c r="D5846" i="4" s="1"/>
  <c r="D5847" i="4" a="1"/>
  <c r="D5847" i="4" s="1"/>
  <c r="D5848" i="4" a="1"/>
  <c r="D5848" i="4" s="1"/>
  <c r="D5849" i="4" a="1"/>
  <c r="D5849" i="4" s="1"/>
  <c r="D5854" i="4" a="1"/>
  <c r="D5854" i="4" s="1"/>
  <c r="D5855" i="4" a="1"/>
  <c r="D5855" i="4" s="1"/>
  <c r="D5856" i="4" a="1"/>
  <c r="D5856" i="4" s="1"/>
  <c r="D5850" i="4" a="1"/>
  <c r="D5850" i="4" s="1"/>
  <c r="D5857" i="4" a="1"/>
  <c r="D5857" i="4" s="1"/>
  <c r="D5467" i="4" a="1"/>
  <c r="D5467" i="4" s="1"/>
  <c r="D5468" i="4" a="1"/>
  <c r="D5468" i="4" s="1"/>
  <c r="D5469" i="4" a="1"/>
  <c r="D5469" i="4" s="1"/>
  <c r="D5473" i="4" a="1"/>
  <c r="D5473" i="4" s="1"/>
  <c r="D5463" i="4" a="1"/>
  <c r="D5463" i="4" s="1"/>
  <c r="D5462" i="4" a="1"/>
  <c r="D5462" i="4" s="1"/>
  <c r="D5466" i="4" a="1"/>
  <c r="D5466" i="4" s="1"/>
  <c r="D5470" i="4" a="1"/>
  <c r="D5470" i="4" s="1"/>
  <c r="D5465" i="4" a="1"/>
  <c r="D5465" i="4" s="1"/>
  <c r="D5464" i="4" a="1"/>
  <c r="D5464" i="4" s="1"/>
  <c r="D5471" i="4" a="1"/>
  <c r="D5471" i="4" s="1"/>
  <c r="D5472" i="4" a="1"/>
  <c r="D5472" i="4" s="1"/>
  <c r="D5083" i="4" a="1"/>
  <c r="D5083" i="4" s="1"/>
  <c r="D5084" i="4" a="1"/>
  <c r="D5084" i="4" s="1"/>
  <c r="D5085" i="4" a="1"/>
  <c r="D5085" i="4" s="1"/>
  <c r="D5078" i="4" a="1"/>
  <c r="D5078" i="4" s="1"/>
  <c r="D5079" i="4" a="1"/>
  <c r="D5079" i="4" s="1"/>
  <c r="D5080" i="4" a="1"/>
  <c r="D5080" i="4" s="1"/>
  <c r="D5089" i="4" a="1"/>
  <c r="D5089" i="4" s="1"/>
  <c r="D5081" i="4" a="1"/>
  <c r="D5081" i="4" s="1"/>
  <c r="D5082" i="4" a="1"/>
  <c r="D5082" i="4" s="1"/>
  <c r="D5086" i="4" a="1"/>
  <c r="D5086" i="4" s="1"/>
  <c r="D5087" i="4" a="1"/>
  <c r="D5087" i="4" s="1"/>
  <c r="D5088" i="4" a="1"/>
  <c r="D5088" i="4" s="1"/>
  <c r="D4700" i="4" a="1"/>
  <c r="D4700" i="4" s="1"/>
  <c r="D4701" i="4" a="1"/>
  <c r="D4701" i="4" s="1"/>
  <c r="D4702" i="4" a="1"/>
  <c r="D4702" i="4" s="1"/>
  <c r="D4694" i="4" a="1"/>
  <c r="D4694" i="4" s="1"/>
  <c r="D4695" i="4" a="1"/>
  <c r="D4695" i="4" s="1"/>
  <c r="D4696" i="4" a="1"/>
  <c r="D4696" i="4" s="1"/>
  <c r="D4704" i="4" a="1"/>
  <c r="D4704" i="4" s="1"/>
  <c r="D4697" i="4" a="1"/>
  <c r="D4697" i="4" s="1"/>
  <c r="D4698" i="4" a="1"/>
  <c r="D4698" i="4" s="1"/>
  <c r="D4703" i="4" a="1"/>
  <c r="D4703" i="4" s="1"/>
  <c r="D4705" i="4" a="1"/>
  <c r="D4705" i="4" s="1"/>
  <c r="D4699" i="4" a="1"/>
  <c r="D4699" i="4" s="1"/>
  <c r="D4313" i="4" a="1"/>
  <c r="D4313" i="4" s="1"/>
  <c r="D4316" i="4" a="1"/>
  <c r="D4316" i="4" s="1"/>
  <c r="D4317" i="4" a="1"/>
  <c r="D4317" i="4" s="1"/>
  <c r="D4318" i="4" a="1"/>
  <c r="D4318" i="4" s="1"/>
  <c r="D4321" i="4" a="1"/>
  <c r="D4321" i="4" s="1"/>
  <c r="D4314" i="4" a="1"/>
  <c r="D4314" i="4" s="1"/>
  <c r="D4312" i="4" a="1"/>
  <c r="D4312" i="4" s="1"/>
  <c r="D4315" i="4" a="1"/>
  <c r="D4315" i="4" s="1"/>
  <c r="D4319" i="4" a="1"/>
  <c r="D4319" i="4" s="1"/>
  <c r="D4310" i="4" a="1"/>
  <c r="D4310" i="4" s="1"/>
  <c r="D4311" i="4" a="1"/>
  <c r="D4311" i="4" s="1"/>
  <c r="D4320" i="4" a="1"/>
  <c r="D4320" i="4" s="1"/>
  <c r="D3936" i="4" a="1"/>
  <c r="D3936" i="4" s="1"/>
  <c r="D3937" i="4" a="1"/>
  <c r="D3937" i="4" s="1"/>
  <c r="D3929" i="4" a="1"/>
  <c r="D3929" i="4" s="1"/>
  <c r="D3928" i="4" a="1"/>
  <c r="D3928" i="4" s="1"/>
  <c r="D3930" i="4" a="1"/>
  <c r="D3930" i="4" s="1"/>
  <c r="D3932" i="4" a="1"/>
  <c r="D3932" i="4" s="1"/>
  <c r="D3933" i="4" a="1"/>
  <c r="D3933" i="4" s="1"/>
  <c r="D3934" i="4" a="1"/>
  <c r="D3934" i="4" s="1"/>
  <c r="D3926" i="4" a="1"/>
  <c r="D3926" i="4" s="1"/>
  <c r="D3927" i="4" a="1"/>
  <c r="D3927" i="4" s="1"/>
  <c r="D3931" i="4" a="1"/>
  <c r="D3931" i="4" s="1"/>
  <c r="D3935" i="4" a="1"/>
  <c r="D3935" i="4" s="1"/>
  <c r="D3552" i="4" a="1"/>
  <c r="D3552" i="4" s="1"/>
  <c r="D3553" i="4" a="1"/>
  <c r="D3553" i="4" s="1"/>
  <c r="D3545" i="4" a="1"/>
  <c r="D3545" i="4" s="1"/>
  <c r="D3542" i="4" a="1"/>
  <c r="D3542" i="4" s="1"/>
  <c r="D3549" i="4" a="1"/>
  <c r="D3549" i="4" s="1"/>
  <c r="D3547" i="4" a="1"/>
  <c r="D3547" i="4" s="1"/>
  <c r="D3548" i="4" a="1"/>
  <c r="D3548" i="4" s="1"/>
  <c r="D3544" i="4" a="1"/>
  <c r="D3544" i="4" s="1"/>
  <c r="D3546" i="4" a="1"/>
  <c r="D3546" i="4" s="1"/>
  <c r="D3551" i="4" a="1"/>
  <c r="D3551" i="4" s="1"/>
  <c r="D3543" i="4" a="1"/>
  <c r="D3543" i="4" s="1"/>
  <c r="D3550" i="4" a="1"/>
  <c r="D3550" i="4" s="1"/>
  <c r="D3168" i="4" a="1"/>
  <c r="D3168" i="4" s="1"/>
  <c r="D3169" i="4" a="1"/>
  <c r="D3169" i="4" s="1"/>
  <c r="D3161" i="4" a="1"/>
  <c r="D3161" i="4" s="1"/>
  <c r="D3164" i="4" a="1"/>
  <c r="D3164" i="4" s="1"/>
  <c r="D3159" i="4" a="1"/>
  <c r="D3159" i="4" s="1"/>
  <c r="D3160" i="4" a="1"/>
  <c r="D3160" i="4" s="1"/>
  <c r="D3165" i="4" a="1"/>
  <c r="D3165" i="4" s="1"/>
  <c r="D3166" i="4" a="1"/>
  <c r="D3166" i="4" s="1"/>
  <c r="D3162" i="4" a="1"/>
  <c r="D3162" i="4" s="1"/>
  <c r="D3163" i="4" a="1"/>
  <c r="D3163" i="4" s="1"/>
  <c r="D3158" i="4" a="1"/>
  <c r="D3158" i="4" s="1"/>
  <c r="D3167" i="4" a="1"/>
  <c r="D3167" i="4" s="1"/>
  <c r="D2777" i="4" a="1"/>
  <c r="D2777" i="4" s="1"/>
  <c r="D2778" i="4" a="1"/>
  <c r="D2778" i="4" s="1"/>
  <c r="D2779" i="4" a="1"/>
  <c r="D2779" i="4" s="1"/>
  <c r="D2782" i="4" a="1"/>
  <c r="D2782" i="4" s="1"/>
  <c r="D2785" i="4" a="1"/>
  <c r="D2785" i="4" s="1"/>
  <c r="D2774" i="4" a="1"/>
  <c r="D2774" i="4" s="1"/>
  <c r="D2775" i="4" a="1"/>
  <c r="D2775" i="4" s="1"/>
  <c r="D2776" i="4" a="1"/>
  <c r="D2776" i="4" s="1"/>
  <c r="D2780" i="4" a="1"/>
  <c r="D2780" i="4" s="1"/>
  <c r="D2781" i="4" a="1"/>
  <c r="D2781" i="4" s="1"/>
  <c r="D2783" i="4" a="1"/>
  <c r="D2783" i="4" s="1"/>
  <c r="D2784" i="4" a="1"/>
  <c r="D2784" i="4" s="1"/>
  <c r="D2391" i="4" a="1"/>
  <c r="D2391" i="4" s="1"/>
  <c r="D2392" i="4" a="1"/>
  <c r="D2392" i="4" s="1"/>
  <c r="D2401" i="4" a="1"/>
  <c r="D2401" i="4" s="1"/>
  <c r="D2397" i="4" a="1"/>
  <c r="D2397" i="4" s="1"/>
  <c r="D2398" i="4" a="1"/>
  <c r="D2398" i="4" s="1"/>
  <c r="D2399" i="4" a="1"/>
  <c r="D2399" i="4" s="1"/>
  <c r="D2393" i="4" a="1"/>
  <c r="D2393" i="4" s="1"/>
  <c r="D2396" i="4" a="1"/>
  <c r="D2396" i="4" s="1"/>
  <c r="D2400" i="4" a="1"/>
  <c r="D2400" i="4" s="1"/>
  <c r="D2395" i="4" a="1"/>
  <c r="D2395" i="4" s="1"/>
  <c r="D2394" i="4" a="1"/>
  <c r="D2394" i="4" s="1"/>
  <c r="D2390" i="4" a="1"/>
  <c r="D2390" i="4" s="1"/>
  <c r="D2006" i="4" a="1"/>
  <c r="D2006" i="4" s="1"/>
  <c r="D2007" i="4" a="1"/>
  <c r="D2007" i="4" s="1"/>
  <c r="D2008" i="4" a="1"/>
  <c r="D2008" i="4" s="1"/>
  <c r="D2009" i="4" a="1"/>
  <c r="D2009" i="4" s="1"/>
  <c r="D2016" i="4" a="1"/>
  <c r="D2016" i="4" s="1"/>
  <c r="D2013" i="4" a="1"/>
  <c r="D2013" i="4" s="1"/>
  <c r="D2017" i="4" a="1"/>
  <c r="D2017" i="4" s="1"/>
  <c r="D2011" i="4" a="1"/>
  <c r="D2011" i="4" s="1"/>
  <c r="D2012" i="4" a="1"/>
  <c r="D2012" i="4" s="1"/>
  <c r="D2014" i="4" a="1"/>
  <c r="D2014" i="4" s="1"/>
  <c r="D2010" i="4" a="1"/>
  <c r="D2010" i="4" s="1"/>
  <c r="D2015" i="4" a="1"/>
  <c r="D2015" i="4" s="1"/>
  <c r="D1629" i="4" a="1"/>
  <c r="D1629" i="4" s="1"/>
  <c r="D1630" i="4" a="1"/>
  <c r="D1630" i="4" s="1"/>
  <c r="D1631" i="4" a="1"/>
  <c r="D1631" i="4" s="1"/>
  <c r="D1622" i="4" a="1"/>
  <c r="D1622" i="4" s="1"/>
  <c r="D1623" i="4" a="1"/>
  <c r="D1623" i="4" s="1"/>
  <c r="D1627" i="4" a="1"/>
  <c r="D1627" i="4" s="1"/>
  <c r="D1628" i="4" a="1"/>
  <c r="D1628" i="4" s="1"/>
  <c r="D1632" i="4" a="1"/>
  <c r="D1632" i="4" s="1"/>
  <c r="D1633" i="4" a="1"/>
  <c r="D1633" i="4" s="1"/>
  <c r="D1625" i="4" a="1"/>
  <c r="D1625" i="4" s="1"/>
  <c r="D1626" i="4" a="1"/>
  <c r="D1626" i="4" s="1"/>
  <c r="D1624" i="4" a="1"/>
  <c r="D1624" i="4" s="1"/>
  <c r="D1245" i="4" a="1"/>
  <c r="D1245" i="4" s="1"/>
  <c r="D1243" i="4" a="1"/>
  <c r="D1243" i="4" s="1"/>
  <c r="D1244" i="4" a="1"/>
  <c r="D1244" i="4" s="1"/>
  <c r="D1246" i="4" a="1"/>
  <c r="D1246" i="4" s="1"/>
  <c r="D1239" i="4" a="1"/>
  <c r="D1239" i="4" s="1"/>
  <c r="D1240" i="4" a="1"/>
  <c r="D1240" i="4" s="1"/>
  <c r="D1241" i="4" a="1"/>
  <c r="D1241" i="4" s="1"/>
  <c r="D1247" i="4" a="1"/>
  <c r="D1247" i="4" s="1"/>
  <c r="D1248" i="4" a="1"/>
  <c r="D1248" i="4" s="1"/>
  <c r="D1249" i="4" a="1"/>
  <c r="D1249" i="4" s="1"/>
  <c r="D1238" i="4" a="1"/>
  <c r="D1238" i="4" s="1"/>
  <c r="D1242" i="4" a="1"/>
  <c r="D1242" i="4" s="1"/>
  <c r="D861" i="4" a="1"/>
  <c r="D861" i="4" s="1"/>
  <c r="D865" i="4" a="1"/>
  <c r="D865" i="4" s="1"/>
  <c r="D858" i="4" a="1"/>
  <c r="D858" i="4" s="1"/>
  <c r="D859" i="4" a="1"/>
  <c r="D859" i="4" s="1"/>
  <c r="D860" i="4" a="1"/>
  <c r="D860" i="4" s="1"/>
  <c r="D854" i="4" a="1"/>
  <c r="D854" i="4" s="1"/>
  <c r="D855" i="4" a="1"/>
  <c r="D855" i="4" s="1"/>
  <c r="D862" i="4" a="1"/>
  <c r="D862" i="4" s="1"/>
  <c r="D857" i="4" a="1"/>
  <c r="D857" i="4" s="1"/>
  <c r="D856" i="4" a="1"/>
  <c r="D856" i="4" s="1"/>
  <c r="D863" i="4" a="1"/>
  <c r="D863" i="4" s="1"/>
  <c r="D864" i="4" a="1"/>
  <c r="D864" i="4" s="1"/>
  <c r="D477" i="4" a="1"/>
  <c r="D477" i="4" s="1"/>
  <c r="D476" i="4" a="1"/>
  <c r="D476" i="4" s="1"/>
  <c r="D478" i="4" a="1"/>
  <c r="D478" i="4" s="1"/>
  <c r="D479" i="4" a="1"/>
  <c r="D479" i="4" s="1"/>
  <c r="D470" i="4" a="1"/>
  <c r="D470" i="4" s="1"/>
  <c r="D471" i="4" a="1"/>
  <c r="D471" i="4" s="1"/>
  <c r="D472" i="4" a="1"/>
  <c r="D472" i="4" s="1"/>
  <c r="D481" i="4" a="1"/>
  <c r="D481" i="4" s="1"/>
  <c r="D473" i="4" a="1"/>
  <c r="D473" i="4" s="1"/>
  <c r="D474" i="4" a="1"/>
  <c r="D474" i="4" s="1"/>
  <c r="D475" i="4" a="1"/>
  <c r="D475" i="4" s="1"/>
  <c r="D480" i="4" a="1"/>
  <c r="D480" i="4" s="1"/>
  <c r="D93" i="4" a="1"/>
  <c r="D93" i="4" s="1"/>
  <c r="D88" i="4" a="1"/>
  <c r="D88" i="4" s="1"/>
  <c r="D89" i="4" a="1"/>
  <c r="D89" i="4" s="1"/>
  <c r="D90" i="4" a="1"/>
  <c r="D90" i="4" s="1"/>
  <c r="D86" i="4" a="1"/>
  <c r="D86" i="4" s="1"/>
  <c r="D87" i="4" a="1"/>
  <c r="D87" i="4" s="1"/>
  <c r="D91" i="4" a="1"/>
  <c r="D91" i="4" s="1"/>
  <c r="D92" i="4" a="1"/>
  <c r="D92" i="4" s="1"/>
  <c r="D97" i="4" a="1"/>
  <c r="D97" i="4" s="1"/>
  <c r="D95" i="4" a="1"/>
  <c r="D95" i="4" s="1"/>
  <c r="D96" i="4" a="1"/>
  <c r="D96" i="4" s="1"/>
  <c r="D94" i="4" a="1"/>
  <c r="D94" i="4" s="1"/>
  <c r="D11977" i="4" a="1"/>
  <c r="D11977" i="4" s="1"/>
  <c r="D11949" i="4" a="1"/>
  <c r="D11949" i="4" s="1"/>
  <c r="D11920" i="4" a="1"/>
  <c r="D11920" i="4" s="1"/>
  <c r="D11896" i="4" a="1"/>
  <c r="D11896" i="4" s="1"/>
  <c r="D11759" i="4" a="1"/>
  <c r="D11759" i="4" s="1"/>
  <c r="D11735" i="4" a="1"/>
  <c r="D11735" i="4" s="1"/>
  <c r="D11707" i="4" a="1"/>
  <c r="D11707" i="4" s="1"/>
  <c r="D11654" i="4" a="1"/>
  <c r="D11654" i="4" s="1"/>
  <c r="D11555" i="4" a="1"/>
  <c r="D11555" i="4" s="1"/>
  <c r="D11364" i="4" a="1"/>
  <c r="D11364" i="4" s="1"/>
  <c r="D11331" i="4" a="1"/>
  <c r="D11331" i="4" s="1"/>
  <c r="D11290" i="4" a="1"/>
  <c r="D11290" i="4" s="1"/>
  <c r="D11024" i="4" a="1"/>
  <c r="D11024" i="4" s="1"/>
  <c r="D10991" i="4" a="1"/>
  <c r="D10991" i="4" s="1"/>
  <c r="D10850" i="4" a="1"/>
  <c r="D10850" i="4" s="1"/>
  <c r="D10729" i="4" a="1"/>
  <c r="D10729" i="4" s="1"/>
  <c r="D10667" i="4" a="1"/>
  <c r="D10667" i="4" s="1"/>
  <c r="D10538" i="4" a="1"/>
  <c r="D10538" i="4" s="1"/>
  <c r="D10339" i="4" a="1"/>
  <c r="D10339" i="4" s="1"/>
  <c r="D10273" i="4" a="1"/>
  <c r="D10273" i="4" s="1"/>
  <c r="D10201" i="4" a="1"/>
  <c r="D10201" i="4" s="1"/>
  <c r="D6713" i="4" a="1"/>
  <c r="D6713" i="4" s="1"/>
  <c r="D10317" i="4" a="1"/>
  <c r="D10317" i="4" s="1"/>
  <c r="D10318" i="4" a="1"/>
  <c r="D10318" i="4" s="1"/>
  <c r="D10319" i="4" a="1"/>
  <c r="D10319" i="4" s="1"/>
  <c r="D10320" i="4" a="1"/>
  <c r="D10320" i="4" s="1"/>
  <c r="D10321" i="4" a="1"/>
  <c r="D10321" i="4" s="1"/>
  <c r="D10316" i="4" a="1"/>
  <c r="D10316" i="4" s="1"/>
  <c r="D10311" i="4" a="1"/>
  <c r="D10311" i="4" s="1"/>
  <c r="D10312" i="4" a="1"/>
  <c r="D10312" i="4" s="1"/>
  <c r="D7631" i="4" a="1"/>
  <c r="D7631" i="4" s="1"/>
  <c r="D7632" i="4" a="1"/>
  <c r="D7632" i="4" s="1"/>
  <c r="D7628" i="4" a="1"/>
  <c r="D7628" i="4" s="1"/>
  <c r="D7630" i="4" a="1"/>
  <c r="D7630" i="4" s="1"/>
  <c r="D7629" i="4" a="1"/>
  <c r="D7629" i="4" s="1"/>
  <c r="D7633" i="4" a="1"/>
  <c r="D7633" i="4" s="1"/>
  <c r="D7626" i="4" a="1"/>
  <c r="D7626" i="4" s="1"/>
  <c r="D7627" i="4" a="1"/>
  <c r="D7627" i="4" s="1"/>
  <c r="D7622" i="4" a="1"/>
  <c r="D7622" i="4" s="1"/>
  <c r="D7623" i="4" a="1"/>
  <c r="D7623" i="4" s="1"/>
  <c r="D7624" i="4" a="1"/>
  <c r="D7624" i="4" s="1"/>
  <c r="D7625" i="4" a="1"/>
  <c r="D7625" i="4" s="1"/>
  <c r="D1864" i="4" a="1"/>
  <c r="D1864" i="4" s="1"/>
  <c r="D1865" i="4" a="1"/>
  <c r="D1865" i="4" s="1"/>
  <c r="D1866" i="4" a="1"/>
  <c r="D1866" i="4" s="1"/>
  <c r="D1872" i="4" a="1"/>
  <c r="D1872" i="4" s="1"/>
  <c r="D1873" i="4" a="1"/>
  <c r="D1873" i="4" s="1"/>
  <c r="D1862" i="4" a="1"/>
  <c r="D1862" i="4" s="1"/>
  <c r="D1863" i="4" a="1"/>
  <c r="D1863" i="4" s="1"/>
  <c r="D1867" i="4" a="1"/>
  <c r="D1867" i="4" s="1"/>
  <c r="D1868" i="4" a="1"/>
  <c r="D1868" i="4" s="1"/>
  <c r="D1870" i="4" a="1"/>
  <c r="D1870" i="4" s="1"/>
  <c r="D1871" i="4" a="1"/>
  <c r="D1871" i="4" s="1"/>
  <c r="D1869" i="4" a="1"/>
  <c r="D1869" i="4" s="1"/>
  <c r="D2618" i="4" a="1"/>
  <c r="D2618" i="4" s="1"/>
  <c r="D2619" i="4" a="1"/>
  <c r="D2619" i="4" s="1"/>
  <c r="D2626" i="4" a="1"/>
  <c r="D2626" i="4" s="1"/>
  <c r="D2629" i="4" a="1"/>
  <c r="D2629" i="4" s="1"/>
  <c r="D2624" i="4" a="1"/>
  <c r="D2624" i="4" s="1"/>
  <c r="D2625" i="4" a="1"/>
  <c r="D2625" i="4" s="1"/>
  <c r="D2627" i="4" a="1"/>
  <c r="D2627" i="4" s="1"/>
  <c r="D2621" i="4" a="1"/>
  <c r="D2621" i="4" s="1"/>
  <c r="D2623" i="4" a="1"/>
  <c r="D2623" i="4" s="1"/>
  <c r="D2620" i="4" a="1"/>
  <c r="D2620" i="4" s="1"/>
  <c r="D2622" i="4" a="1"/>
  <c r="D2622" i="4" s="1"/>
  <c r="D2628" i="4" a="1"/>
  <c r="D2628" i="4" s="1"/>
  <c r="D11986" i="4" a="1"/>
  <c r="D11986" i="4" s="1"/>
  <c r="D11987" i="4" a="1"/>
  <c r="D11987" i="4" s="1"/>
  <c r="D11988" i="4" a="1"/>
  <c r="D11988" i="4" s="1"/>
  <c r="D11989" i="4" a="1"/>
  <c r="D11989" i="4" s="1"/>
  <c r="D11985" i="4" a="1"/>
  <c r="D11985" i="4" s="1"/>
  <c r="D11597" i="4" a="1"/>
  <c r="D11597" i="4" s="1"/>
  <c r="D11598" i="4" a="1"/>
  <c r="D11598" i="4" s="1"/>
  <c r="D11600" i="4" a="1"/>
  <c r="D11600" i="4" s="1"/>
  <c r="D11601" i="4" a="1"/>
  <c r="D11601" i="4" s="1"/>
  <c r="D11602" i="4" a="1"/>
  <c r="D11602" i="4" s="1"/>
  <c r="D11603" i="4" a="1"/>
  <c r="D11603" i="4" s="1"/>
  <c r="D11605" i="4" a="1"/>
  <c r="D11605" i="4" s="1"/>
  <c r="D11599" i="4" a="1"/>
  <c r="D11599" i="4" s="1"/>
  <c r="D11212" i="4" a="1"/>
  <c r="D11212" i="4" s="1"/>
  <c r="D11213" i="4" a="1"/>
  <c r="D11213" i="4" s="1"/>
  <c r="D11214" i="4" a="1"/>
  <c r="D11214" i="4" s="1"/>
  <c r="D11218" i="4" a="1"/>
  <c r="D11218" i="4" s="1"/>
  <c r="D11219" i="4" a="1"/>
  <c r="D11219" i="4" s="1"/>
  <c r="D11220" i="4" a="1"/>
  <c r="D11220" i="4" s="1"/>
  <c r="D11221" i="4" a="1"/>
  <c r="D11221" i="4" s="1"/>
  <c r="D11217" i="4" a="1"/>
  <c r="D11217" i="4" s="1"/>
  <c r="D10829" i="4" a="1"/>
  <c r="D10829" i="4" s="1"/>
  <c r="D10830" i="4" a="1"/>
  <c r="D10830" i="4" s="1"/>
  <c r="D10831" i="4" a="1"/>
  <c r="D10831" i="4" s="1"/>
  <c r="D10827" i="4" a="1"/>
  <c r="D10827" i="4" s="1"/>
  <c r="D10826" i="4" a="1"/>
  <c r="D10826" i="4" s="1"/>
  <c r="D10835" i="4" a="1"/>
  <c r="D10835" i="4" s="1"/>
  <c r="D10837" i="4" a="1"/>
  <c r="D10837" i="4" s="1"/>
  <c r="D10445" i="4" a="1"/>
  <c r="D10445" i="4" s="1"/>
  <c r="D10446" i="4" a="1"/>
  <c r="D10446" i="4" s="1"/>
  <c r="D10447" i="4" a="1"/>
  <c r="D10447" i="4" s="1"/>
  <c r="D10448" i="4" a="1"/>
  <c r="D10448" i="4" s="1"/>
  <c r="D10449" i="4" a="1"/>
  <c r="D10449" i="4" s="1"/>
  <c r="D10450" i="4" a="1"/>
  <c r="D10450" i="4" s="1"/>
  <c r="D10451" i="4" a="1"/>
  <c r="D10451" i="4" s="1"/>
  <c r="D10444" i="4" a="1"/>
  <c r="D10444" i="4" s="1"/>
  <c r="D10452" i="4" a="1"/>
  <c r="D10452" i="4" s="1"/>
  <c r="D10065" i="4" a="1"/>
  <c r="D10065" i="4" s="1"/>
  <c r="D10066" i="4" a="1"/>
  <c r="D10066" i="4" s="1"/>
  <c r="D10067" i="4" a="1"/>
  <c r="D10067" i="4" s="1"/>
  <c r="D10068" i="4" a="1"/>
  <c r="D10068" i="4" s="1"/>
  <c r="D10069" i="4" a="1"/>
  <c r="D10069" i="4" s="1"/>
  <c r="D10058" i="4" a="1"/>
  <c r="D10058" i="4" s="1"/>
  <c r="D10059" i="4" a="1"/>
  <c r="D10059" i="4" s="1"/>
  <c r="D10061" i="4" a="1"/>
  <c r="D10061" i="4" s="1"/>
  <c r="D10063" i="4" a="1"/>
  <c r="D10063" i="4" s="1"/>
  <c r="D10062" i="4" a="1"/>
  <c r="D10062" i="4" s="1"/>
  <c r="D10064" i="4" a="1"/>
  <c r="D10064" i="4" s="1"/>
  <c r="D9681" i="4" a="1"/>
  <c r="D9681" i="4" s="1"/>
  <c r="D9682" i="4" a="1"/>
  <c r="D9682" i="4" s="1"/>
  <c r="D9683" i="4" a="1"/>
  <c r="D9683" i="4" s="1"/>
  <c r="D9684" i="4" a="1"/>
  <c r="D9684" i="4" s="1"/>
  <c r="D9675" i="4" a="1"/>
  <c r="D9675" i="4" s="1"/>
  <c r="D9676" i="4" a="1"/>
  <c r="D9676" i="4" s="1"/>
  <c r="D9677" i="4" a="1"/>
  <c r="D9677" i="4" s="1"/>
  <c r="D9678" i="4" a="1"/>
  <c r="D9678" i="4" s="1"/>
  <c r="D9679" i="4" a="1"/>
  <c r="D9679" i="4" s="1"/>
  <c r="D9680" i="4" a="1"/>
  <c r="D9680" i="4" s="1"/>
  <c r="D9685" i="4" a="1"/>
  <c r="D9685" i="4" s="1"/>
  <c r="D9674" i="4" a="1"/>
  <c r="D9674" i="4" s="1"/>
  <c r="D9293" i="4" a="1"/>
  <c r="D9293" i="4" s="1"/>
  <c r="D9294" i="4" a="1"/>
  <c r="D9294" i="4" s="1"/>
  <c r="D9295" i="4" a="1"/>
  <c r="D9295" i="4" s="1"/>
  <c r="D9290" i="4" a="1"/>
  <c r="D9290" i="4" s="1"/>
  <c r="D9291" i="4" a="1"/>
  <c r="D9291" i="4" s="1"/>
  <c r="D9296" i="4" a="1"/>
  <c r="D9296" i="4" s="1"/>
  <c r="D9292" i="4" a="1"/>
  <c r="D9292" i="4" s="1"/>
  <c r="D9297" i="4" a="1"/>
  <c r="D9297" i="4" s="1"/>
  <c r="D9298" i="4" a="1"/>
  <c r="D9298" i="4" s="1"/>
  <c r="D9299" i="4" a="1"/>
  <c r="D9299" i="4" s="1"/>
  <c r="D9301" i="4" a="1"/>
  <c r="D9301" i="4" s="1"/>
  <c r="D9300" i="4" a="1"/>
  <c r="D9300" i="4" s="1"/>
  <c r="D8909" i="4" a="1"/>
  <c r="D8909" i="4" s="1"/>
  <c r="D8910" i="4" a="1"/>
  <c r="D8910" i="4" s="1"/>
  <c r="D8911" i="4" a="1"/>
  <c r="D8911" i="4" s="1"/>
  <c r="D8913" i="4" a="1"/>
  <c r="D8913" i="4" s="1"/>
  <c r="D8906" i="4" a="1"/>
  <c r="D8906" i="4" s="1"/>
  <c r="D8907" i="4" a="1"/>
  <c r="D8907" i="4" s="1"/>
  <c r="D8908" i="4" a="1"/>
  <c r="D8908" i="4" s="1"/>
  <c r="D8917" i="4" a="1"/>
  <c r="D8917" i="4" s="1"/>
  <c r="D8912" i="4" a="1"/>
  <c r="D8912" i="4" s="1"/>
  <c r="D8914" i="4" a="1"/>
  <c r="D8914" i="4" s="1"/>
  <c r="D8915" i="4" a="1"/>
  <c r="D8915" i="4" s="1"/>
  <c r="D8532" i="4" a="1"/>
  <c r="D8532" i="4" s="1"/>
  <c r="D8533" i="4" a="1"/>
  <c r="D8533" i="4" s="1"/>
  <c r="D8526" i="4" a="1"/>
  <c r="D8526" i="4" s="1"/>
  <c r="D8522" i="4" a="1"/>
  <c r="D8522" i="4" s="1"/>
  <c r="D8523" i="4" a="1"/>
  <c r="D8523" i="4" s="1"/>
  <c r="D8524" i="4" a="1"/>
  <c r="D8524" i="4" s="1"/>
  <c r="D8525" i="4" a="1"/>
  <c r="D8525" i="4" s="1"/>
  <c r="D8527" i="4" a="1"/>
  <c r="D8527" i="4" s="1"/>
  <c r="D8528" i="4" a="1"/>
  <c r="D8528" i="4" s="1"/>
  <c r="D8530" i="4" a="1"/>
  <c r="D8530" i="4" s="1"/>
  <c r="D8529" i="4" a="1"/>
  <c r="D8529" i="4" s="1"/>
  <c r="D8531" i="4" a="1"/>
  <c r="D8531" i="4" s="1"/>
  <c r="D8139" i="4" a="1"/>
  <c r="D8139" i="4" s="1"/>
  <c r="D8140" i="4" a="1"/>
  <c r="D8140" i="4" s="1"/>
  <c r="D8141" i="4" a="1"/>
  <c r="D8141" i="4" s="1"/>
  <c r="D8148" i="4" a="1"/>
  <c r="D8148" i="4" s="1"/>
  <c r="D8138" i="4" a="1"/>
  <c r="D8138" i="4" s="1"/>
  <c r="D8142" i="4" a="1"/>
  <c r="D8142" i="4" s="1"/>
  <c r="D8143" i="4" a="1"/>
  <c r="D8143" i="4" s="1"/>
  <c r="D8144" i="4" a="1"/>
  <c r="D8144" i="4" s="1"/>
  <c r="D8147" i="4" a="1"/>
  <c r="D8147" i="4" s="1"/>
  <c r="D8145" i="4" a="1"/>
  <c r="D8145" i="4" s="1"/>
  <c r="D8149" i="4" a="1"/>
  <c r="D8149" i="4" s="1"/>
  <c r="D8146" i="4" a="1"/>
  <c r="D8146" i="4" s="1"/>
  <c r="D7759" i="4" a="1"/>
  <c r="D7759" i="4" s="1"/>
  <c r="D7760" i="4" a="1"/>
  <c r="D7760" i="4" s="1"/>
  <c r="D7755" i="4" a="1"/>
  <c r="D7755" i="4" s="1"/>
  <c r="D7756" i="4" a="1"/>
  <c r="D7756" i="4" s="1"/>
  <c r="D7757" i="4" a="1"/>
  <c r="D7757" i="4" s="1"/>
  <c r="D7758" i="4" a="1"/>
  <c r="D7758" i="4" s="1"/>
  <c r="D7763" i="4" a="1"/>
  <c r="D7763" i="4" s="1"/>
  <c r="D7765" i="4" a="1"/>
  <c r="D7765" i="4" s="1"/>
  <c r="D7764" i="4" a="1"/>
  <c r="D7764" i="4" s="1"/>
  <c r="D7762" i="4" a="1"/>
  <c r="D7762" i="4" s="1"/>
  <c r="D7754" i="4" a="1"/>
  <c r="D7754" i="4" s="1"/>
  <c r="D7761" i="4" a="1"/>
  <c r="D7761" i="4" s="1"/>
  <c r="D7370" i="4" a="1"/>
  <c r="D7370" i="4" s="1"/>
  <c r="D7371" i="4" a="1"/>
  <c r="D7371" i="4" s="1"/>
  <c r="D7372" i="4" a="1"/>
  <c r="D7372" i="4" s="1"/>
  <c r="D7373" i="4" a="1"/>
  <c r="D7373" i="4" s="1"/>
  <c r="D7379" i="4" a="1"/>
  <c r="D7379" i="4" s="1"/>
  <c r="D7380" i="4" a="1"/>
  <c r="D7380" i="4" s="1"/>
  <c r="D7381" i="4" a="1"/>
  <c r="D7381" i="4" s="1"/>
  <c r="D7377" i="4" a="1"/>
  <c r="D7377" i="4" s="1"/>
  <c r="D7375" i="4" a="1"/>
  <c r="D7375" i="4" s="1"/>
  <c r="D7376" i="4" a="1"/>
  <c r="D7376" i="4" s="1"/>
  <c r="D7378" i="4" a="1"/>
  <c r="D7378" i="4" s="1"/>
  <c r="D7374" i="4" a="1"/>
  <c r="D7374" i="4" s="1"/>
  <c r="D6986" i="4" a="1"/>
  <c r="D6986" i="4" s="1"/>
  <c r="D6987" i="4" a="1"/>
  <c r="D6987" i="4" s="1"/>
  <c r="D6988" i="4" a="1"/>
  <c r="D6988" i="4" s="1"/>
  <c r="D6989" i="4" a="1"/>
  <c r="D6989" i="4" s="1"/>
  <c r="D6995" i="4" a="1"/>
  <c r="D6995" i="4" s="1"/>
  <c r="D6996" i="4" a="1"/>
  <c r="D6996" i="4" s="1"/>
  <c r="D6997" i="4" a="1"/>
  <c r="D6997" i="4" s="1"/>
  <c r="D6993" i="4" a="1"/>
  <c r="D6993" i="4" s="1"/>
  <c r="D6990" i="4" a="1"/>
  <c r="D6990" i="4" s="1"/>
  <c r="D6992" i="4" a="1"/>
  <c r="D6992" i="4" s="1"/>
  <c r="D6994" i="4" a="1"/>
  <c r="D6994" i="4" s="1"/>
  <c r="D6991" i="4" a="1"/>
  <c r="D6991" i="4" s="1"/>
  <c r="D6603" i="4" a="1"/>
  <c r="D6603" i="4" s="1"/>
  <c r="D6604" i="4" a="1"/>
  <c r="D6604" i="4" s="1"/>
  <c r="D6602" i="4" a="1"/>
  <c r="D6602" i="4" s="1"/>
  <c r="D6606" i="4" a="1"/>
  <c r="D6606" i="4" s="1"/>
  <c r="D6607" i="4" a="1"/>
  <c r="D6607" i="4" s="1"/>
  <c r="D6608" i="4" a="1"/>
  <c r="D6608" i="4" s="1"/>
  <c r="D6609" i="4" a="1"/>
  <c r="D6609" i="4" s="1"/>
  <c r="D6613" i="4" a="1"/>
  <c r="D6613" i="4" s="1"/>
  <c r="D6611" i="4" a="1"/>
  <c r="D6611" i="4" s="1"/>
  <c r="D6605" i="4" a="1"/>
  <c r="D6605" i="4" s="1"/>
  <c r="D6610" i="4" a="1"/>
  <c r="D6610" i="4" s="1"/>
  <c r="D6612" i="4" a="1"/>
  <c r="D6612" i="4" s="1"/>
  <c r="D6223" i="4" a="1"/>
  <c r="D6223" i="4" s="1"/>
  <c r="D6224" i="4" a="1"/>
  <c r="D6224" i="4" s="1"/>
  <c r="D6225" i="4" a="1"/>
  <c r="D6225" i="4" s="1"/>
  <c r="D6221" i="4" a="1"/>
  <c r="D6221" i="4" s="1"/>
  <c r="D6222" i="4" a="1"/>
  <c r="D6222" i="4" s="1"/>
  <c r="D6227" i="4" a="1"/>
  <c r="D6227" i="4" s="1"/>
  <c r="D6228" i="4" a="1"/>
  <c r="D6228" i="4" s="1"/>
  <c r="D6229" i="4" a="1"/>
  <c r="D6229" i="4" s="1"/>
  <c r="D6218" i="4" a="1"/>
  <c r="D6218" i="4" s="1"/>
  <c r="D6220" i="4" a="1"/>
  <c r="D6220" i="4" s="1"/>
  <c r="D6226" i="4" a="1"/>
  <c r="D6226" i="4" s="1"/>
  <c r="D5835" i="4" a="1"/>
  <c r="D5835" i="4" s="1"/>
  <c r="D5836" i="4" a="1"/>
  <c r="D5836" i="4" s="1"/>
  <c r="D5837" i="4" a="1"/>
  <c r="D5837" i="4" s="1"/>
  <c r="D5844" i="4" a="1"/>
  <c r="D5844" i="4" s="1"/>
  <c r="D5845" i="4" a="1"/>
  <c r="D5845" i="4" s="1"/>
  <c r="D5840" i="4" a="1"/>
  <c r="D5840" i="4" s="1"/>
  <c r="D5841" i="4" a="1"/>
  <c r="D5841" i="4" s="1"/>
  <c r="D5842" i="4" a="1"/>
  <c r="D5842" i="4" s="1"/>
  <c r="D5839" i="4" a="1"/>
  <c r="D5839" i="4" s="1"/>
  <c r="D5843" i="4" a="1"/>
  <c r="D5843" i="4" s="1"/>
  <c r="D5834" i="4" a="1"/>
  <c r="D5834" i="4" s="1"/>
  <c r="D5838" i="4" a="1"/>
  <c r="D5838" i="4" s="1"/>
  <c r="D5451" i="4" a="1"/>
  <c r="D5451" i="4" s="1"/>
  <c r="D5452" i="4" a="1"/>
  <c r="D5452" i="4" s="1"/>
  <c r="D5453" i="4" a="1"/>
  <c r="D5453" i="4" s="1"/>
  <c r="D5460" i="4" a="1"/>
  <c r="D5460" i="4" s="1"/>
  <c r="D5454" i="4" a="1"/>
  <c r="D5454" i="4" s="1"/>
  <c r="D5455" i="4" a="1"/>
  <c r="D5455" i="4" s="1"/>
  <c r="D5461" i="4" a="1"/>
  <c r="D5461" i="4" s="1"/>
  <c r="D5450" i="4" a="1"/>
  <c r="D5450" i="4" s="1"/>
  <c r="D5457" i="4" a="1"/>
  <c r="D5457" i="4" s="1"/>
  <c r="D5459" i="4" a="1"/>
  <c r="D5459" i="4" s="1"/>
  <c r="D5456" i="4" a="1"/>
  <c r="D5456" i="4" s="1"/>
  <c r="D5458" i="4" a="1"/>
  <c r="D5458" i="4" s="1"/>
  <c r="D5067" i="4" a="1"/>
  <c r="D5067" i="4" s="1"/>
  <c r="D5068" i="4" a="1"/>
  <c r="D5068" i="4" s="1"/>
  <c r="D5069" i="4" a="1"/>
  <c r="D5069" i="4" s="1"/>
  <c r="D5076" i="4" a="1"/>
  <c r="D5076" i="4" s="1"/>
  <c r="D5073" i="4" a="1"/>
  <c r="D5073" i="4" s="1"/>
  <c r="D5074" i="4" a="1"/>
  <c r="D5074" i="4" s="1"/>
  <c r="D5075" i="4" a="1"/>
  <c r="D5075" i="4" s="1"/>
  <c r="D5066" i="4" a="1"/>
  <c r="D5066" i="4" s="1"/>
  <c r="D5070" i="4" a="1"/>
  <c r="D5070" i="4" s="1"/>
  <c r="D5071" i="4" a="1"/>
  <c r="D5071" i="4" s="1"/>
  <c r="D5072" i="4" a="1"/>
  <c r="D5072" i="4" s="1"/>
  <c r="D5077" i="4" a="1"/>
  <c r="D5077" i="4" s="1"/>
  <c r="D4684" i="4" a="1"/>
  <c r="D4684" i="4" s="1"/>
  <c r="D4685" i="4" a="1"/>
  <c r="D4685" i="4" s="1"/>
  <c r="D4686" i="4" a="1"/>
  <c r="D4686" i="4" s="1"/>
  <c r="D4693" i="4" a="1"/>
  <c r="D4693" i="4" s="1"/>
  <c r="D4690" i="4" a="1"/>
  <c r="D4690" i="4" s="1"/>
  <c r="D4691" i="4" a="1"/>
  <c r="D4691" i="4" s="1"/>
  <c r="D4692" i="4" a="1"/>
  <c r="D4692" i="4" s="1"/>
  <c r="D4687" i="4" a="1"/>
  <c r="D4687" i="4" s="1"/>
  <c r="D4688" i="4" a="1"/>
  <c r="D4688" i="4" s="1"/>
  <c r="D4689" i="4" a="1"/>
  <c r="D4689" i="4" s="1"/>
  <c r="D4682" i="4" a="1"/>
  <c r="D4682" i="4" s="1"/>
  <c r="D4683" i="4" a="1"/>
  <c r="D4683" i="4" s="1"/>
  <c r="D4304" i="4" a="1"/>
  <c r="D4304" i="4" s="1"/>
  <c r="D4305" i="4" a="1"/>
  <c r="D4305" i="4" s="1"/>
  <c r="D4306" i="4" a="1"/>
  <c r="D4306" i="4" s="1"/>
  <c r="D4298" i="4" a="1"/>
  <c r="D4298" i="4" s="1"/>
  <c r="D4299" i="4" a="1"/>
  <c r="D4299" i="4" s="1"/>
  <c r="D4300" i="4" a="1"/>
  <c r="D4300" i="4" s="1"/>
  <c r="D4301" i="4" a="1"/>
  <c r="D4301" i="4" s="1"/>
  <c r="D4302" i="4" a="1"/>
  <c r="D4302" i="4" s="1"/>
  <c r="D4303" i="4" a="1"/>
  <c r="D4303" i="4" s="1"/>
  <c r="D4309" i="4" a="1"/>
  <c r="D4309" i="4" s="1"/>
  <c r="D4308" i="4" a="1"/>
  <c r="D4308" i="4" s="1"/>
  <c r="D4307" i="4" a="1"/>
  <c r="D4307" i="4" s="1"/>
  <c r="D3920" i="4" a="1"/>
  <c r="D3920" i="4" s="1"/>
  <c r="D3921" i="4" a="1"/>
  <c r="D3921" i="4" s="1"/>
  <c r="D3922" i="4" a="1"/>
  <c r="D3922" i="4" s="1"/>
  <c r="D3915" i="4" a="1"/>
  <c r="D3915" i="4" s="1"/>
  <c r="D3916" i="4" a="1"/>
  <c r="D3916" i="4" s="1"/>
  <c r="D3925" i="4" a="1"/>
  <c r="D3925" i="4" s="1"/>
  <c r="D3917" i="4" a="1"/>
  <c r="D3917" i="4" s="1"/>
  <c r="D3918" i="4" a="1"/>
  <c r="D3918" i="4" s="1"/>
  <c r="D3919" i="4" a="1"/>
  <c r="D3919" i="4" s="1"/>
  <c r="D3924" i="4" a="1"/>
  <c r="D3924" i="4" s="1"/>
  <c r="D3923" i="4" a="1"/>
  <c r="D3923" i="4" s="1"/>
  <c r="D3914" i="4" a="1"/>
  <c r="D3914" i="4" s="1"/>
  <c r="D3536" i="4" a="1"/>
  <c r="D3536" i="4" s="1"/>
  <c r="D3537" i="4" a="1"/>
  <c r="D3537" i="4" s="1"/>
  <c r="D3538" i="4" a="1"/>
  <c r="D3538" i="4" s="1"/>
  <c r="D3540" i="4" a="1"/>
  <c r="D3540" i="4" s="1"/>
  <c r="D3541" i="4" a="1"/>
  <c r="D3541" i="4" s="1"/>
  <c r="D3539" i="4" a="1"/>
  <c r="D3539" i="4" s="1"/>
  <c r="D3530" i="4" a="1"/>
  <c r="D3530" i="4" s="1"/>
  <c r="D3531" i="4" a="1"/>
  <c r="D3531" i="4" s="1"/>
  <c r="D3532" i="4" a="1"/>
  <c r="D3532" i="4" s="1"/>
  <c r="D3534" i="4" a="1"/>
  <c r="D3534" i="4" s="1"/>
  <c r="D3533" i="4" a="1"/>
  <c r="D3533" i="4" s="1"/>
  <c r="D3535" i="4" a="1"/>
  <c r="D3535" i="4" s="1"/>
  <c r="D3152" i="4" a="1"/>
  <c r="D3152" i="4" s="1"/>
  <c r="D3153" i="4" a="1"/>
  <c r="D3153" i="4" s="1"/>
  <c r="D3154" i="4" a="1"/>
  <c r="D3154" i="4" s="1"/>
  <c r="D3149" i="4" a="1"/>
  <c r="D3149" i="4" s="1"/>
  <c r="D3150" i="4" a="1"/>
  <c r="D3150" i="4" s="1"/>
  <c r="D3151" i="4" a="1"/>
  <c r="D3151" i="4" s="1"/>
  <c r="D3156" i="4" a="1"/>
  <c r="D3156" i="4" s="1"/>
  <c r="D3157" i="4" a="1"/>
  <c r="D3157" i="4" s="1"/>
  <c r="D3146" i="4" a="1"/>
  <c r="D3146" i="4" s="1"/>
  <c r="D3147" i="4" a="1"/>
  <c r="D3147" i="4" s="1"/>
  <c r="D3148" i="4" a="1"/>
  <c r="D3148" i="4" s="1"/>
  <c r="D3155" i="4" a="1"/>
  <c r="D3155" i="4" s="1"/>
  <c r="D2762" i="4" a="1"/>
  <c r="D2762" i="4" s="1"/>
  <c r="D2763" i="4" a="1"/>
  <c r="D2763" i="4" s="1"/>
  <c r="D2770" i="4" a="1"/>
  <c r="D2770" i="4" s="1"/>
  <c r="D2771" i="4" a="1"/>
  <c r="D2771" i="4" s="1"/>
  <c r="D2772" i="4" a="1"/>
  <c r="D2772" i="4" s="1"/>
  <c r="D2764" i="4" a="1"/>
  <c r="D2764" i="4" s="1"/>
  <c r="D2773" i="4" a="1"/>
  <c r="D2773" i="4" s="1"/>
  <c r="D2766" i="4" a="1"/>
  <c r="D2766" i="4" s="1"/>
  <c r="D2765" i="4" a="1"/>
  <c r="D2765" i="4" s="1"/>
  <c r="D2767" i="4" a="1"/>
  <c r="D2767" i="4" s="1"/>
  <c r="D2768" i="4" a="1"/>
  <c r="D2768" i="4" s="1"/>
  <c r="D2769" i="4" a="1"/>
  <c r="D2769" i="4" s="1"/>
  <c r="D2384" i="4" a="1"/>
  <c r="D2384" i="4" s="1"/>
  <c r="D2385" i="4" a="1"/>
  <c r="D2385" i="4" s="1"/>
  <c r="D2386" i="4" a="1"/>
  <c r="D2386" i="4" s="1"/>
  <c r="D2379" i="4" a="1"/>
  <c r="D2379" i="4" s="1"/>
  <c r="D2380" i="4" a="1"/>
  <c r="D2380" i="4" s="1"/>
  <c r="D2381" i="4" a="1"/>
  <c r="D2381" i="4" s="1"/>
  <c r="D2382" i="4" a="1"/>
  <c r="D2382" i="4" s="1"/>
  <c r="D2383" i="4" a="1"/>
  <c r="D2383" i="4" s="1"/>
  <c r="D2387" i="4" a="1"/>
  <c r="D2387" i="4" s="1"/>
  <c r="D2378" i="4" a="1"/>
  <c r="D2378" i="4" s="1"/>
  <c r="D2388" i="4" a="1"/>
  <c r="D2388" i="4" s="1"/>
  <c r="D2389" i="4" a="1"/>
  <c r="D2389" i="4" s="1"/>
  <c r="D2005" i="4" a="1"/>
  <c r="D2005" i="4" s="1"/>
  <c r="D1998" i="4" a="1"/>
  <c r="D1998" i="4" s="1"/>
  <c r="D2002" i="4" a="1"/>
  <c r="D2002" i="4" s="1"/>
  <c r="D2003" i="4" a="1"/>
  <c r="D2003" i="4" s="1"/>
  <c r="D2004" i="4" a="1"/>
  <c r="D2004" i="4" s="1"/>
  <c r="D1994" i="4" a="1"/>
  <c r="D1994" i="4" s="1"/>
  <c r="D1997" i="4" a="1"/>
  <c r="D1997" i="4" s="1"/>
  <c r="D1999" i="4" a="1"/>
  <c r="D1999" i="4" s="1"/>
  <c r="D2000" i="4" a="1"/>
  <c r="D2000" i="4" s="1"/>
  <c r="D1995" i="4" a="1"/>
  <c r="D1995" i="4" s="1"/>
  <c r="D1996" i="4" a="1"/>
  <c r="D1996" i="4" s="1"/>
  <c r="D2001" i="4" a="1"/>
  <c r="D2001" i="4" s="1"/>
  <c r="D1613" i="4" a="1"/>
  <c r="D1613" i="4" s="1"/>
  <c r="D1614" i="4" a="1"/>
  <c r="D1614" i="4" s="1"/>
  <c r="D1615" i="4" a="1"/>
  <c r="D1615" i="4" s="1"/>
  <c r="D1612" i="4" a="1"/>
  <c r="D1612" i="4" s="1"/>
  <c r="D1617" i="4" a="1"/>
  <c r="D1617" i="4" s="1"/>
  <c r="D1618" i="4" a="1"/>
  <c r="D1618" i="4" s="1"/>
  <c r="D1619" i="4" a="1"/>
  <c r="D1619" i="4" s="1"/>
  <c r="D1616" i="4" a="1"/>
  <c r="D1616" i="4" s="1"/>
  <c r="D1610" i="4" a="1"/>
  <c r="D1610" i="4" s="1"/>
  <c r="D1611" i="4" a="1"/>
  <c r="D1611" i="4" s="1"/>
  <c r="D1620" i="4" a="1"/>
  <c r="D1620" i="4" s="1"/>
  <c r="D1621" i="4" a="1"/>
  <c r="D1621" i="4" s="1"/>
  <c r="D1235" i="4" a="1"/>
  <c r="D1235" i="4" s="1"/>
  <c r="D1236" i="4" a="1"/>
  <c r="D1236" i="4" s="1"/>
  <c r="D1237" i="4" a="1"/>
  <c r="D1237" i="4" s="1"/>
  <c r="D1229" i="4" a="1"/>
  <c r="D1229" i="4" s="1"/>
  <c r="D1226" i="4" a="1"/>
  <c r="D1226" i="4" s="1"/>
  <c r="D1227" i="4" a="1"/>
  <c r="D1227" i="4" s="1"/>
  <c r="D1234" i="4" a="1"/>
  <c r="D1234" i="4" s="1"/>
  <c r="D1232" i="4" a="1"/>
  <c r="D1232" i="4" s="1"/>
  <c r="D1233" i="4" a="1"/>
  <c r="D1233" i="4" s="1"/>
  <c r="D1228" i="4" a="1"/>
  <c r="D1228" i="4" s="1"/>
  <c r="D1230" i="4" a="1"/>
  <c r="D1230" i="4" s="1"/>
  <c r="D1231" i="4" a="1"/>
  <c r="D1231" i="4" s="1"/>
  <c r="D851" i="4" a="1"/>
  <c r="D851" i="4" s="1"/>
  <c r="D852" i="4" a="1"/>
  <c r="D852" i="4" s="1"/>
  <c r="D853" i="4" a="1"/>
  <c r="D853" i="4" s="1"/>
  <c r="D845" i="4" a="1"/>
  <c r="D845" i="4" s="1"/>
  <c r="D846" i="4" a="1"/>
  <c r="D846" i="4" s="1"/>
  <c r="D847" i="4" a="1"/>
  <c r="D847" i="4" s="1"/>
  <c r="D848" i="4" a="1"/>
  <c r="D848" i="4" s="1"/>
  <c r="D849" i="4" a="1"/>
  <c r="D849" i="4" s="1"/>
  <c r="D850" i="4" a="1"/>
  <c r="D850" i="4" s="1"/>
  <c r="D844" i="4" a="1"/>
  <c r="D844" i="4" s="1"/>
  <c r="D842" i="4" a="1"/>
  <c r="D842" i="4" s="1"/>
  <c r="D843" i="4" a="1"/>
  <c r="D843" i="4" s="1"/>
  <c r="D467" i="4" a="1"/>
  <c r="D467" i="4" s="1"/>
  <c r="D468" i="4" a="1"/>
  <c r="D468" i="4" s="1"/>
  <c r="D469" i="4" a="1"/>
  <c r="D469" i="4" s="1"/>
  <c r="D461" i="4" a="1"/>
  <c r="D461" i="4" s="1"/>
  <c r="D458" i="4" a="1"/>
  <c r="D458" i="4" s="1"/>
  <c r="D459" i="4" a="1"/>
  <c r="D459" i="4" s="1"/>
  <c r="D462" i="4" a="1"/>
  <c r="D462" i="4" s="1"/>
  <c r="D463" i="4" a="1"/>
  <c r="D463" i="4" s="1"/>
  <c r="D464" i="4" a="1"/>
  <c r="D464" i="4" s="1"/>
  <c r="D460" i="4" a="1"/>
  <c r="D460" i="4" s="1"/>
  <c r="D465" i="4" a="1"/>
  <c r="D465" i="4" s="1"/>
  <c r="D466" i="4" a="1"/>
  <c r="D466" i="4" s="1"/>
  <c r="D83" i="4" a="1"/>
  <c r="D83" i="4" s="1"/>
  <c r="D84" i="4" a="1"/>
  <c r="D84" i="4" s="1"/>
  <c r="D85" i="4" a="1"/>
  <c r="D85" i="4" s="1"/>
  <c r="D77" i="4" a="1"/>
  <c r="D77" i="4" s="1"/>
  <c r="D76" i="4" a="1"/>
  <c r="D76" i="4" s="1"/>
  <c r="D78" i="4" a="1"/>
  <c r="D78" i="4" s="1"/>
  <c r="D79" i="4" a="1"/>
  <c r="D79" i="4" s="1"/>
  <c r="D80" i="4" a="1"/>
  <c r="D80" i="4" s="1"/>
  <c r="D74" i="4" a="1"/>
  <c r="D74" i="4" s="1"/>
  <c r="D75" i="4" a="1"/>
  <c r="D75" i="4" s="1"/>
  <c r="D81" i="4" a="1"/>
  <c r="D81" i="4" s="1"/>
  <c r="D82" i="4" a="1"/>
  <c r="D82" i="4" s="1"/>
  <c r="D12000" i="4" a="1"/>
  <c r="D12000" i="4" s="1"/>
  <c r="D11948" i="4" a="1"/>
  <c r="D11948" i="4" s="1"/>
  <c r="D11839" i="4" a="1"/>
  <c r="D11839" i="4" s="1"/>
  <c r="D11815" i="4" a="1"/>
  <c r="D11815" i="4" s="1"/>
  <c r="D11787" i="4" a="1"/>
  <c r="D11787" i="4" s="1"/>
  <c r="D11734" i="4" a="1"/>
  <c r="D11734" i="4" s="1"/>
  <c r="D11706" i="4" a="1"/>
  <c r="D11706" i="4" s="1"/>
  <c r="D11678" i="4" a="1"/>
  <c r="D11678" i="4" s="1"/>
  <c r="D11625" i="4" a="1"/>
  <c r="D11625" i="4" s="1"/>
  <c r="D11513" i="4" a="1"/>
  <c r="D11513" i="4" s="1"/>
  <c r="D11442" i="4" a="1"/>
  <c r="D11442" i="4" s="1"/>
  <c r="D11402" i="4" a="1"/>
  <c r="D11402" i="4" s="1"/>
  <c r="D11330" i="4" a="1"/>
  <c r="D11330" i="4" s="1"/>
  <c r="D11252" i="4" a="1"/>
  <c r="D11252" i="4" s="1"/>
  <c r="D11211" i="4" a="1"/>
  <c r="D11211" i="4" s="1"/>
  <c r="D11173" i="4" a="1"/>
  <c r="D11173" i="4" s="1"/>
  <c r="D11062" i="4" a="1"/>
  <c r="D11062" i="4" s="1"/>
  <c r="D10945" i="4" a="1"/>
  <c r="D10945" i="4" s="1"/>
  <c r="D10849" i="4" a="1"/>
  <c r="D10849" i="4" s="1"/>
  <c r="D10728" i="4" a="1"/>
  <c r="D10728" i="4" s="1"/>
  <c r="D10665" i="4" a="1"/>
  <c r="D10665" i="4" s="1"/>
  <c r="D10603" i="4" a="1"/>
  <c r="D10603" i="4" s="1"/>
  <c r="D10466" i="4" a="1"/>
  <c r="D10466" i="4" s="1"/>
  <c r="D10196" i="4" a="1"/>
  <c r="D10196" i="4" s="1"/>
  <c r="D10101" i="4" a="1"/>
  <c r="D10101" i="4" s="1"/>
  <c r="D9367" i="4" a="1"/>
  <c r="D9367" i="4" s="1"/>
  <c r="D9200" i="4" a="1"/>
  <c r="D9200" i="4" s="1"/>
  <c r="D9010" i="4" a="1"/>
  <c r="D9010" i="4" s="1"/>
  <c r="D8322" i="4" a="1"/>
  <c r="D8322" i="4" s="1"/>
  <c r="D7924" i="4" a="1"/>
  <c r="D7924" i="4" s="1"/>
  <c r="D6673" i="4" a="1"/>
  <c r="D6673" i="4" s="1"/>
  <c r="D9165" i="4" a="1"/>
  <c r="D9165" i="4" s="1"/>
  <c r="D9166" i="4" a="1"/>
  <c r="D9166" i="4" s="1"/>
  <c r="D9167" i="4" a="1"/>
  <c r="D9167" i="4" s="1"/>
  <c r="D9160" i="4" a="1"/>
  <c r="D9160" i="4" s="1"/>
  <c r="D9161" i="4" a="1"/>
  <c r="D9161" i="4" s="1"/>
  <c r="D9162" i="4" a="1"/>
  <c r="D9162" i="4" s="1"/>
  <c r="D9163" i="4" a="1"/>
  <c r="D9163" i="4" s="1"/>
  <c r="D9168" i="4" a="1"/>
  <c r="D9168" i="4" s="1"/>
  <c r="D9158" i="4" a="1"/>
  <c r="D9158" i="4" s="1"/>
  <c r="D9159" i="4" a="1"/>
  <c r="D9159" i="4" s="1"/>
  <c r="D9169" i="4" a="1"/>
  <c r="D9169" i="4" s="1"/>
  <c r="D9164" i="4" a="1"/>
  <c r="D9164" i="4" s="1"/>
  <c r="D5707" i="4" a="1"/>
  <c r="D5707" i="4" s="1"/>
  <c r="D5708" i="4" a="1"/>
  <c r="D5708" i="4" s="1"/>
  <c r="D5709" i="4" a="1"/>
  <c r="D5709" i="4" s="1"/>
  <c r="D5710" i="4" a="1"/>
  <c r="D5710" i="4" s="1"/>
  <c r="D5711" i="4" a="1"/>
  <c r="D5711" i="4" s="1"/>
  <c r="D5703" i="4" a="1"/>
  <c r="D5703" i="4" s="1"/>
  <c r="D5704" i="4" a="1"/>
  <c r="D5704" i="4" s="1"/>
  <c r="D5705" i="4" a="1"/>
  <c r="D5705" i="4" s="1"/>
  <c r="D5706" i="4" a="1"/>
  <c r="D5706" i="4" s="1"/>
  <c r="D5712" i="4" a="1"/>
  <c r="D5712" i="4" s="1"/>
  <c r="D5713" i="4" a="1"/>
  <c r="D5713" i="4" s="1"/>
  <c r="D5702" i="4" a="1"/>
  <c r="D5702" i="4" s="1"/>
  <c r="D1485" i="4" a="1"/>
  <c r="D1485" i="4" s="1"/>
  <c r="D1486" i="4" a="1"/>
  <c r="D1486" i="4" s="1"/>
  <c r="D1487" i="4" a="1"/>
  <c r="D1487" i="4" s="1"/>
  <c r="D1484" i="4" a="1"/>
  <c r="D1484" i="4" s="1"/>
  <c r="D1488" i="4" a="1"/>
  <c r="D1488" i="4" s="1"/>
  <c r="D1480" i="4" a="1"/>
  <c r="D1480" i="4" s="1"/>
  <c r="D1481" i="4" a="1"/>
  <c r="D1481" i="4" s="1"/>
  <c r="D1482" i="4" a="1"/>
  <c r="D1482" i="4" s="1"/>
  <c r="D1483" i="4" a="1"/>
  <c r="D1483" i="4" s="1"/>
  <c r="D1489" i="4" a="1"/>
  <c r="D1489" i="4" s="1"/>
  <c r="D1479" i="4" a="1"/>
  <c r="D1479" i="4" s="1"/>
  <c r="D1478" i="4" a="1"/>
  <c r="D1478" i="4" s="1"/>
  <c r="D6459" i="4" a="1"/>
  <c r="D6459" i="4" s="1"/>
  <c r="D6460" i="4" a="1"/>
  <c r="D6460" i="4" s="1"/>
  <c r="D6467" i="4" a="1"/>
  <c r="D6467" i="4" s="1"/>
  <c r="D6468" i="4" a="1"/>
  <c r="D6468" i="4" s="1"/>
  <c r="D6469" i="4" a="1"/>
  <c r="D6469" i="4" s="1"/>
  <c r="D6461" i="4" a="1"/>
  <c r="D6461" i="4" s="1"/>
  <c r="D6463" i="4" a="1"/>
  <c r="D6463" i="4" s="1"/>
  <c r="D6464" i="4" a="1"/>
  <c r="D6464" i="4" s="1"/>
  <c r="D6458" i="4" a="1"/>
  <c r="D6458" i="4" s="1"/>
  <c r="D6462" i="4" a="1"/>
  <c r="D6462" i="4" s="1"/>
  <c r="D6465" i="4" a="1"/>
  <c r="D6465" i="4" s="1"/>
  <c r="D6466" i="4" a="1"/>
  <c r="D6466" i="4" s="1"/>
  <c r="D11970" i="4" a="1"/>
  <c r="D11970" i="4" s="1"/>
  <c r="D11971" i="4" a="1"/>
  <c r="D11971" i="4" s="1"/>
  <c r="D11972" i="4" a="1"/>
  <c r="D11972" i="4" s="1"/>
  <c r="D11973" i="4" a="1"/>
  <c r="D11973" i="4" s="1"/>
  <c r="D11969" i="4" a="1"/>
  <c r="D11969" i="4" s="1"/>
  <c r="D11582" i="4" a="1"/>
  <c r="D11582" i="4" s="1"/>
  <c r="D11583" i="4" a="1"/>
  <c r="D11583" i="4" s="1"/>
  <c r="D11584" i="4" a="1"/>
  <c r="D11584" i="4" s="1"/>
  <c r="D11590" i="4" a="1"/>
  <c r="D11590" i="4" s="1"/>
  <c r="D11592" i="4" a="1"/>
  <c r="D11592" i="4" s="1"/>
  <c r="D11198" i="4" a="1"/>
  <c r="D11198" i="4" s="1"/>
  <c r="D11199" i="4" a="1"/>
  <c r="D11199" i="4" s="1"/>
  <c r="D11200" i="4" a="1"/>
  <c r="D11200" i="4" s="1"/>
  <c r="D11201" i="4" a="1"/>
  <c r="D11201" i="4" s="1"/>
  <c r="D11205" i="4" a="1"/>
  <c r="D11205" i="4" s="1"/>
  <c r="D11207" i="4" a="1"/>
  <c r="D11207" i="4" s="1"/>
  <c r="D11209" i="4" a="1"/>
  <c r="D11209" i="4" s="1"/>
  <c r="D10814" i="4" a="1"/>
  <c r="D10814" i="4" s="1"/>
  <c r="D10815" i="4" a="1"/>
  <c r="D10815" i="4" s="1"/>
  <c r="D10820" i="4" a="1"/>
  <c r="D10820" i="4" s="1"/>
  <c r="D10821" i="4" a="1"/>
  <c r="D10821" i="4" s="1"/>
  <c r="D10822" i="4" a="1"/>
  <c r="D10822" i="4" s="1"/>
  <c r="D10823" i="4" a="1"/>
  <c r="D10823" i="4" s="1"/>
  <c r="D10825" i="4" a="1"/>
  <c r="D10825" i="4" s="1"/>
  <c r="D10818" i="4" a="1"/>
  <c r="D10818" i="4" s="1"/>
  <c r="D10819" i="4" a="1"/>
  <c r="D10819" i="4" s="1"/>
  <c r="D10824" i="4" a="1"/>
  <c r="D10824" i="4" s="1"/>
  <c r="D10430" i="4" a="1"/>
  <c r="D10430" i="4" s="1"/>
  <c r="D10431" i="4" a="1"/>
  <c r="D10431" i="4" s="1"/>
  <c r="D10437" i="4" a="1"/>
  <c r="D10437" i="4" s="1"/>
  <c r="D10436" i="4" a="1"/>
  <c r="D10436" i="4" s="1"/>
  <c r="D10438" i="4" a="1"/>
  <c r="D10438" i="4" s="1"/>
  <c r="D10439" i="4" a="1"/>
  <c r="D10439" i="4" s="1"/>
  <c r="D10440" i="4" a="1"/>
  <c r="D10440" i="4" s="1"/>
  <c r="D10441" i="4" a="1"/>
  <c r="D10441" i="4" s="1"/>
  <c r="D10435" i="4" a="1"/>
  <c r="D10435" i="4" s="1"/>
  <c r="D10049" i="4" a="1"/>
  <c r="D10049" i="4" s="1"/>
  <c r="D10050" i="4" a="1"/>
  <c r="D10050" i="4" s="1"/>
  <c r="D10051" i="4" a="1"/>
  <c r="D10051" i="4" s="1"/>
  <c r="D10046" i="4" a="1"/>
  <c r="D10046" i="4" s="1"/>
  <c r="D10047" i="4" a="1"/>
  <c r="D10047" i="4" s="1"/>
  <c r="D10048" i="4" a="1"/>
  <c r="D10048" i="4" s="1"/>
  <c r="D10053" i="4" a="1"/>
  <c r="D10053" i="4" s="1"/>
  <c r="D10055" i="4" a="1"/>
  <c r="D10055" i="4" s="1"/>
  <c r="D10056" i="4" a="1"/>
  <c r="D10056" i="4" s="1"/>
  <c r="D10057" i="4" a="1"/>
  <c r="D10057" i="4" s="1"/>
  <c r="D10054" i="4" a="1"/>
  <c r="D10054" i="4" s="1"/>
  <c r="D9665" i="4" a="1"/>
  <c r="D9665" i="4" s="1"/>
  <c r="D9666" i="4" a="1"/>
  <c r="D9666" i="4" s="1"/>
  <c r="D9667" i="4" a="1"/>
  <c r="D9667" i="4" s="1"/>
  <c r="D9668" i="4" a="1"/>
  <c r="D9668" i="4" s="1"/>
  <c r="D9662" i="4" a="1"/>
  <c r="D9662" i="4" s="1"/>
  <c r="D9663" i="4" a="1"/>
  <c r="D9663" i="4" s="1"/>
  <c r="D9664" i="4" a="1"/>
  <c r="D9664" i="4" s="1"/>
  <c r="D9669" i="4" a="1"/>
  <c r="D9669" i="4" s="1"/>
  <c r="D9671" i="4" a="1"/>
  <c r="D9671" i="4" s="1"/>
  <c r="D9673" i="4" a="1"/>
  <c r="D9673" i="4" s="1"/>
  <c r="D9670" i="4" a="1"/>
  <c r="D9670" i="4" s="1"/>
  <c r="D9672" i="4" a="1"/>
  <c r="D9672" i="4" s="1"/>
  <c r="D9278" i="4" a="1"/>
  <c r="D9278" i="4" s="1"/>
  <c r="D9279" i="4" a="1"/>
  <c r="D9279" i="4" s="1"/>
  <c r="D9288" i="4" a="1"/>
  <c r="D9288" i="4" s="1"/>
  <c r="D9289" i="4" a="1"/>
  <c r="D9289" i="4" s="1"/>
  <c r="D9282" i="4" a="1"/>
  <c r="D9282" i="4" s="1"/>
  <c r="D9285" i="4" a="1"/>
  <c r="D9285" i="4" s="1"/>
  <c r="D9286" i="4" a="1"/>
  <c r="D9286" i="4" s="1"/>
  <c r="D9287" i="4" a="1"/>
  <c r="D9287" i="4" s="1"/>
  <c r="D9280" i="4" a="1"/>
  <c r="D9280" i="4" s="1"/>
  <c r="D9284" i="4" a="1"/>
  <c r="D9284" i="4" s="1"/>
  <c r="D8894" i="4" a="1"/>
  <c r="D8894" i="4" s="1"/>
  <c r="D8895" i="4" a="1"/>
  <c r="D8895" i="4" s="1"/>
  <c r="D8897" i="4" a="1"/>
  <c r="D8897" i="4" s="1"/>
  <c r="D8904" i="4" a="1"/>
  <c r="D8904" i="4" s="1"/>
  <c r="D8905" i="4" a="1"/>
  <c r="D8905" i="4" s="1"/>
  <c r="D8903" i="4" a="1"/>
  <c r="D8903" i="4" s="1"/>
  <c r="D8896" i="4" a="1"/>
  <c r="D8896" i="4" s="1"/>
  <c r="D8902" i="4" a="1"/>
  <c r="D8902" i="4" s="1"/>
  <c r="D8898" i="4" a="1"/>
  <c r="D8898" i="4" s="1"/>
  <c r="D8901" i="4" a="1"/>
  <c r="D8901" i="4" s="1"/>
  <c r="D8519" i="4" a="1"/>
  <c r="D8519" i="4" s="1"/>
  <c r="D8520" i="4" a="1"/>
  <c r="D8520" i="4" s="1"/>
  <c r="D8521" i="4" a="1"/>
  <c r="D8521" i="4" s="1"/>
  <c r="D8513" i="4" a="1"/>
  <c r="D8513" i="4" s="1"/>
  <c r="D8514" i="4" a="1"/>
  <c r="D8514" i="4" s="1"/>
  <c r="D8515" i="4" a="1"/>
  <c r="D8515" i="4" s="1"/>
  <c r="D8517" i="4" a="1"/>
  <c r="D8517" i="4" s="1"/>
  <c r="D8512" i="4" a="1"/>
  <c r="D8512" i="4" s="1"/>
  <c r="D8516" i="4" a="1"/>
  <c r="D8516" i="4" s="1"/>
  <c r="D8518" i="4" a="1"/>
  <c r="D8518" i="4" s="1"/>
  <c r="D8510" i="4" a="1"/>
  <c r="D8510" i="4" s="1"/>
  <c r="D8511" i="4" a="1"/>
  <c r="D8511" i="4" s="1"/>
  <c r="D8132" i="4" a="1"/>
  <c r="D8132" i="4" s="1"/>
  <c r="D8133" i="4" a="1"/>
  <c r="D8133" i="4" s="1"/>
  <c r="D8134" i="4" a="1"/>
  <c r="D8134" i="4" s="1"/>
  <c r="D8135" i="4" a="1"/>
  <c r="D8135" i="4" s="1"/>
  <c r="D8126" i="4" a="1"/>
  <c r="D8126" i="4" s="1"/>
  <c r="D8130" i="4" a="1"/>
  <c r="D8130" i="4" s="1"/>
  <c r="D8131" i="4" a="1"/>
  <c r="D8131" i="4" s="1"/>
  <c r="D8136" i="4" a="1"/>
  <c r="D8136" i="4" s="1"/>
  <c r="D8137" i="4" a="1"/>
  <c r="D8137" i="4" s="1"/>
  <c r="D8127" i="4" a="1"/>
  <c r="D8127" i="4" s="1"/>
  <c r="D8128" i="4" a="1"/>
  <c r="D8128" i="4" s="1"/>
  <c r="D7743" i="4" a="1"/>
  <c r="D7743" i="4" s="1"/>
  <c r="D7744" i="4" a="1"/>
  <c r="D7744" i="4" s="1"/>
  <c r="D7742" i="4" a="1"/>
  <c r="D7742" i="4" s="1"/>
  <c r="D7745" i="4" a="1"/>
  <c r="D7745" i="4" s="1"/>
  <c r="D7746" i="4" a="1"/>
  <c r="D7746" i="4" s="1"/>
  <c r="D7747" i="4" a="1"/>
  <c r="D7747" i="4" s="1"/>
  <c r="D7748" i="4" a="1"/>
  <c r="D7748" i="4" s="1"/>
  <c r="D7750" i="4" a="1"/>
  <c r="D7750" i="4" s="1"/>
  <c r="D7751" i="4" a="1"/>
  <c r="D7751" i="4" s="1"/>
  <c r="D7753" i="4" a="1"/>
  <c r="D7753" i="4" s="1"/>
  <c r="D7749" i="4" a="1"/>
  <c r="D7749" i="4" s="1"/>
  <c r="D7752" i="4" a="1"/>
  <c r="D7752" i="4" s="1"/>
  <c r="D7361" i="4" a="1"/>
  <c r="D7361" i="4" s="1"/>
  <c r="D7362" i="4" a="1"/>
  <c r="D7362" i="4" s="1"/>
  <c r="D7363" i="4" a="1"/>
  <c r="D7363" i="4" s="1"/>
  <c r="D7364" i="4" a="1"/>
  <c r="D7364" i="4" s="1"/>
  <c r="D7365" i="4" a="1"/>
  <c r="D7365" i="4" s="1"/>
  <c r="D7366" i="4" a="1"/>
  <c r="D7366" i="4" s="1"/>
  <c r="D7369" i="4" a="1"/>
  <c r="D7369" i="4" s="1"/>
  <c r="D7358" i="4" a="1"/>
  <c r="D7358" i="4" s="1"/>
  <c r="D7367" i="4" a="1"/>
  <c r="D7367" i="4" s="1"/>
  <c r="D7359" i="4" a="1"/>
  <c r="D7359" i="4" s="1"/>
  <c r="D6979" i="4" a="1"/>
  <c r="D6979" i="4" s="1"/>
  <c r="D6976" i="4" a="1"/>
  <c r="D6976" i="4" s="1"/>
  <c r="D6977" i="4" a="1"/>
  <c r="D6977" i="4" s="1"/>
  <c r="D6978" i="4" a="1"/>
  <c r="D6978" i="4" s="1"/>
  <c r="D6981" i="4" a="1"/>
  <c r="D6981" i="4" s="1"/>
  <c r="D6985" i="4" a="1"/>
  <c r="D6985" i="4" s="1"/>
  <c r="D6975" i="4" a="1"/>
  <c r="D6975" i="4" s="1"/>
  <c r="D6974" i="4" a="1"/>
  <c r="D6974" i="4" s="1"/>
  <c r="D6982" i="4" a="1"/>
  <c r="D6982" i="4" s="1"/>
  <c r="D6980" i="4" a="1"/>
  <c r="D6980" i="4" s="1"/>
  <c r="D6983" i="4" a="1"/>
  <c r="D6983" i="4" s="1"/>
  <c r="D6984" i="4" a="1"/>
  <c r="D6984" i="4" s="1"/>
  <c r="D6599" i="4" a="1"/>
  <c r="D6599" i="4" s="1"/>
  <c r="D6600" i="4" a="1"/>
  <c r="D6600" i="4" s="1"/>
  <c r="D6601" i="4" a="1"/>
  <c r="D6601" i="4" s="1"/>
  <c r="D6592" i="4" a="1"/>
  <c r="D6592" i="4" s="1"/>
  <c r="D6593" i="4" a="1"/>
  <c r="D6593" i="4" s="1"/>
  <c r="D6594" i="4" a="1"/>
  <c r="D6594" i="4" s="1"/>
  <c r="D6595" i="4" a="1"/>
  <c r="D6595" i="4" s="1"/>
  <c r="D6596" i="4" a="1"/>
  <c r="D6596" i="4" s="1"/>
  <c r="D6590" i="4" a="1"/>
  <c r="D6590" i="4" s="1"/>
  <c r="D6597" i="4" a="1"/>
  <c r="D6597" i="4" s="1"/>
  <c r="D6591" i="4" a="1"/>
  <c r="D6591" i="4" s="1"/>
  <c r="D6598" i="4" a="1"/>
  <c r="D6598" i="4" s="1"/>
  <c r="D6215" i="4" a="1"/>
  <c r="D6215" i="4" s="1"/>
  <c r="D6216" i="4" a="1"/>
  <c r="D6216" i="4" s="1"/>
  <c r="D6210" i="4" a="1"/>
  <c r="D6210" i="4" s="1"/>
  <c r="D6211" i="4" a="1"/>
  <c r="D6211" i="4" s="1"/>
  <c r="D6212" i="4" a="1"/>
  <c r="D6212" i="4" s="1"/>
  <c r="D6206" i="4" a="1"/>
  <c r="D6206" i="4" s="1"/>
  <c r="D6207" i="4" a="1"/>
  <c r="D6207" i="4" s="1"/>
  <c r="D6208" i="4" a="1"/>
  <c r="D6208" i="4" s="1"/>
  <c r="D6209" i="4" a="1"/>
  <c r="D6209" i="4" s="1"/>
  <c r="D6213" i="4" a="1"/>
  <c r="D6213" i="4" s="1"/>
  <c r="D6214" i="4" a="1"/>
  <c r="D6214" i="4" s="1"/>
  <c r="D5826" i="4" a="1"/>
  <c r="D5826" i="4" s="1"/>
  <c r="D5827" i="4" a="1"/>
  <c r="D5827" i="4" s="1"/>
  <c r="D5823" i="4" a="1"/>
  <c r="D5823" i="4" s="1"/>
  <c r="D5824" i="4" a="1"/>
  <c r="D5824" i="4" s="1"/>
  <c r="D5825" i="4" a="1"/>
  <c r="D5825" i="4" s="1"/>
  <c r="D5822" i="4" a="1"/>
  <c r="D5822" i="4" s="1"/>
  <c r="D5828" i="4" a="1"/>
  <c r="D5828" i="4" s="1"/>
  <c r="D5829" i="4" a="1"/>
  <c r="D5829" i="4" s="1"/>
  <c r="D5830" i="4" a="1"/>
  <c r="D5830" i="4" s="1"/>
  <c r="D5831" i="4" a="1"/>
  <c r="D5831" i="4" s="1"/>
  <c r="D5833" i="4" a="1"/>
  <c r="D5833" i="4" s="1"/>
  <c r="D5832" i="4" a="1"/>
  <c r="D5832" i="4" s="1"/>
  <c r="D5444" i="4" a="1"/>
  <c r="D5444" i="4" s="1"/>
  <c r="D5439" i="4" a="1"/>
  <c r="D5439" i="4" s="1"/>
  <c r="D5440" i="4" a="1"/>
  <c r="D5440" i="4" s="1"/>
  <c r="D5438" i="4" a="1"/>
  <c r="D5438" i="4" s="1"/>
  <c r="D5441" i="4" a="1"/>
  <c r="D5441" i="4" s="1"/>
  <c r="D5442" i="4" a="1"/>
  <c r="D5442" i="4" s="1"/>
  <c r="D5443" i="4" a="1"/>
  <c r="D5443" i="4" s="1"/>
  <c r="D5445" i="4" a="1"/>
  <c r="D5445" i="4" s="1"/>
  <c r="D5446" i="4" a="1"/>
  <c r="D5446" i="4" s="1"/>
  <c r="D5447" i="4" a="1"/>
  <c r="D5447" i="4" s="1"/>
  <c r="D5448" i="4" a="1"/>
  <c r="D5448" i="4" s="1"/>
  <c r="D5449" i="4" a="1"/>
  <c r="D5449" i="4" s="1"/>
  <c r="D5060" i="4" a="1"/>
  <c r="D5060" i="4" s="1"/>
  <c r="D5059" i="4" a="1"/>
  <c r="D5059" i="4" s="1"/>
  <c r="D5061" i="4" a="1"/>
  <c r="D5061" i="4" s="1"/>
  <c r="D5055" i="4" a="1"/>
  <c r="D5055" i="4" s="1"/>
  <c r="D5063" i="4" a="1"/>
  <c r="D5063" i="4" s="1"/>
  <c r="D5054" i="4" a="1"/>
  <c r="D5054" i="4" s="1"/>
  <c r="D5056" i="4" a="1"/>
  <c r="D5056" i="4" s="1"/>
  <c r="D5062" i="4" a="1"/>
  <c r="D5062" i="4" s="1"/>
  <c r="D5064" i="4" a="1"/>
  <c r="D5064" i="4" s="1"/>
  <c r="D5065" i="4" a="1"/>
  <c r="D5065" i="4" s="1"/>
  <c r="D5058" i="4" a="1"/>
  <c r="D5058" i="4" s="1"/>
  <c r="D4670" i="4" a="1"/>
  <c r="D4670" i="4" s="1"/>
  <c r="D4677" i="4" a="1"/>
  <c r="D4677" i="4" s="1"/>
  <c r="D4675" i="4" a="1"/>
  <c r="D4675" i="4" s="1"/>
  <c r="D4676" i="4" a="1"/>
  <c r="D4676" i="4" s="1"/>
  <c r="D4671" i="4" a="1"/>
  <c r="D4671" i="4" s="1"/>
  <c r="D4679" i="4" a="1"/>
  <c r="D4679" i="4" s="1"/>
  <c r="D4680" i="4" a="1"/>
  <c r="D4680" i="4" s="1"/>
  <c r="D4672" i="4" a="1"/>
  <c r="D4672" i="4" s="1"/>
  <c r="D4673" i="4" a="1"/>
  <c r="D4673" i="4" s="1"/>
  <c r="D4681" i="4" a="1"/>
  <c r="D4681" i="4" s="1"/>
  <c r="D4678" i="4" a="1"/>
  <c r="D4678" i="4" s="1"/>
  <c r="D4674" i="4" a="1"/>
  <c r="D4674" i="4" s="1"/>
  <c r="D4288" i="4" a="1"/>
  <c r="D4288" i="4" s="1"/>
  <c r="D4289" i="4" a="1"/>
  <c r="D4289" i="4" s="1"/>
  <c r="D4290" i="4" a="1"/>
  <c r="D4290" i="4" s="1"/>
  <c r="D4297" i="4" a="1"/>
  <c r="D4297" i="4" s="1"/>
  <c r="D4296" i="4" a="1"/>
  <c r="D4296" i="4" s="1"/>
  <c r="D4286" i="4" a="1"/>
  <c r="D4286" i="4" s="1"/>
  <c r="D4295" i="4" a="1"/>
  <c r="D4295" i="4" s="1"/>
  <c r="D4287" i="4" a="1"/>
  <c r="D4287" i="4" s="1"/>
  <c r="D4292" i="4" a="1"/>
  <c r="D4292" i="4" s="1"/>
  <c r="D4293" i="4" a="1"/>
  <c r="D4293" i="4" s="1"/>
  <c r="D4294" i="4" a="1"/>
  <c r="D4294" i="4" s="1"/>
  <c r="D4291" i="4" a="1"/>
  <c r="D4291" i="4" s="1"/>
  <c r="D3904" i="4" a="1"/>
  <c r="D3904" i="4" s="1"/>
  <c r="D3905" i="4" a="1"/>
  <c r="D3905" i="4" s="1"/>
  <c r="D3906" i="4" a="1"/>
  <c r="D3906" i="4" s="1"/>
  <c r="D3913" i="4" a="1"/>
  <c r="D3913" i="4" s="1"/>
  <c r="D3908" i="4" a="1"/>
  <c r="D3908" i="4" s="1"/>
  <c r="D3909" i="4" a="1"/>
  <c r="D3909" i="4" s="1"/>
  <c r="D3910" i="4" a="1"/>
  <c r="D3910" i="4" s="1"/>
  <c r="D3902" i="4" a="1"/>
  <c r="D3902" i="4" s="1"/>
  <c r="D3903" i="4" a="1"/>
  <c r="D3903" i="4" s="1"/>
  <c r="D3907" i="4" a="1"/>
  <c r="D3907" i="4" s="1"/>
  <c r="D3912" i="4" a="1"/>
  <c r="D3912" i="4" s="1"/>
  <c r="D3911" i="4" a="1"/>
  <c r="D3911" i="4" s="1"/>
  <c r="D3520" i="4" a="1"/>
  <c r="D3520" i="4" s="1"/>
  <c r="D3521" i="4" a="1"/>
  <c r="D3521" i="4" s="1"/>
  <c r="D3522" i="4" a="1"/>
  <c r="D3522" i="4" s="1"/>
  <c r="D3529" i="4" a="1"/>
  <c r="D3529" i="4" s="1"/>
  <c r="D3518" i="4" a="1"/>
  <c r="D3518" i="4" s="1"/>
  <c r="D3519" i="4" a="1"/>
  <c r="D3519" i="4" s="1"/>
  <c r="D3524" i="4" a="1"/>
  <c r="D3524" i="4" s="1"/>
  <c r="D3525" i="4" a="1"/>
  <c r="D3525" i="4" s="1"/>
  <c r="D3523" i="4" a="1"/>
  <c r="D3523" i="4" s="1"/>
  <c r="D3526" i="4" a="1"/>
  <c r="D3526" i="4" s="1"/>
  <c r="D3527" i="4" a="1"/>
  <c r="D3527" i="4" s="1"/>
  <c r="D3528" i="4" a="1"/>
  <c r="D3528" i="4" s="1"/>
  <c r="D3136" i="4" a="1"/>
  <c r="D3136" i="4" s="1"/>
  <c r="D3137" i="4" a="1"/>
  <c r="D3137" i="4" s="1"/>
  <c r="D3138" i="4" a="1"/>
  <c r="D3138" i="4" s="1"/>
  <c r="D3145" i="4" a="1"/>
  <c r="D3145" i="4" s="1"/>
  <c r="D3141" i="4" a="1"/>
  <c r="D3141" i="4" s="1"/>
  <c r="D3140" i="4" a="1"/>
  <c r="D3140" i="4" s="1"/>
  <c r="D3142" i="4" a="1"/>
  <c r="D3142" i="4" s="1"/>
  <c r="D3143" i="4" a="1"/>
  <c r="D3143" i="4" s="1"/>
  <c r="D3139" i="4" a="1"/>
  <c r="D3139" i="4" s="1"/>
  <c r="D3144" i="4" a="1"/>
  <c r="D3144" i="4" s="1"/>
  <c r="D3135" i="4" a="1"/>
  <c r="D3135" i="4" s="1"/>
  <c r="D3134" i="4" a="1"/>
  <c r="D3134" i="4" s="1"/>
  <c r="D2761" i="4" a="1"/>
  <c r="D2761" i="4" s="1"/>
  <c r="D2751" i="4" a="1"/>
  <c r="D2751" i="4" s="1"/>
  <c r="D2752" i="4" a="1"/>
  <c r="D2752" i="4" s="1"/>
  <c r="D2753" i="4" a="1"/>
  <c r="D2753" i="4" s="1"/>
  <c r="D2760" i="4" a="1"/>
  <c r="D2760" i="4" s="1"/>
  <c r="D2758" i="4" a="1"/>
  <c r="D2758" i="4" s="1"/>
  <c r="D2759" i="4" a="1"/>
  <c r="D2759" i="4" s="1"/>
  <c r="D2755" i="4" a="1"/>
  <c r="D2755" i="4" s="1"/>
  <c r="D2757" i="4" a="1"/>
  <c r="D2757" i="4" s="1"/>
  <c r="D2756" i="4" a="1"/>
  <c r="D2756" i="4" s="1"/>
  <c r="D2750" i="4" a="1"/>
  <c r="D2750" i="4" s="1"/>
  <c r="D2754" i="4" a="1"/>
  <c r="D2754" i="4" s="1"/>
  <c r="D2375" i="4" a="1"/>
  <c r="D2375" i="4" s="1"/>
  <c r="D2376" i="4" a="1"/>
  <c r="D2376" i="4" s="1"/>
  <c r="D2366" i="4" a="1"/>
  <c r="D2366" i="4" s="1"/>
  <c r="D2367" i="4" a="1"/>
  <c r="D2367" i="4" s="1"/>
  <c r="D2368" i="4" a="1"/>
  <c r="D2368" i="4" s="1"/>
  <c r="D2377" i="4" a="1"/>
  <c r="D2377" i="4" s="1"/>
  <c r="D2369" i="4" a="1"/>
  <c r="D2369" i="4" s="1"/>
  <c r="D2370" i="4" a="1"/>
  <c r="D2370" i="4" s="1"/>
  <c r="D2371" i="4" a="1"/>
  <c r="D2371" i="4" s="1"/>
  <c r="D2372" i="4" a="1"/>
  <c r="D2372" i="4" s="1"/>
  <c r="D2373" i="4" a="1"/>
  <c r="D2373" i="4" s="1"/>
  <c r="D2374" i="4" a="1"/>
  <c r="D2374" i="4" s="1"/>
  <c r="D1989" i="4" a="1"/>
  <c r="D1989" i="4" s="1"/>
  <c r="D1990" i="4" a="1"/>
  <c r="D1990" i="4" s="1"/>
  <c r="D1991" i="4" a="1"/>
  <c r="D1991" i="4" s="1"/>
  <c r="D1987" i="4" a="1"/>
  <c r="D1987" i="4" s="1"/>
  <c r="D1988" i="4" a="1"/>
  <c r="D1988" i="4" s="1"/>
  <c r="D1982" i="4" a="1"/>
  <c r="D1982" i="4" s="1"/>
  <c r="D1983" i="4" a="1"/>
  <c r="D1983" i="4" s="1"/>
  <c r="D1984" i="4" a="1"/>
  <c r="D1984" i="4" s="1"/>
  <c r="D1985" i="4" a="1"/>
  <c r="D1985" i="4" s="1"/>
  <c r="D1993" i="4" a="1"/>
  <c r="D1993" i="4" s="1"/>
  <c r="D1986" i="4" a="1"/>
  <c r="D1986" i="4" s="1"/>
  <c r="D1992" i="4" a="1"/>
  <c r="D1992" i="4" s="1"/>
  <c r="D1598" i="4" a="1"/>
  <c r="D1598" i="4" s="1"/>
  <c r="D1599" i="4" a="1"/>
  <c r="D1599" i="4" s="1"/>
  <c r="D1603" i="4" a="1"/>
  <c r="D1603" i="4" s="1"/>
  <c r="D1604" i="4" a="1"/>
  <c r="D1604" i="4" s="1"/>
  <c r="D1605" i="4" a="1"/>
  <c r="D1605" i="4" s="1"/>
  <c r="D1602" i="4" a="1"/>
  <c r="D1602" i="4" s="1"/>
  <c r="D1606" i="4" a="1"/>
  <c r="D1606" i="4" s="1"/>
  <c r="D1607" i="4" a="1"/>
  <c r="D1607" i="4" s="1"/>
  <c r="D1601" i="4" a="1"/>
  <c r="D1601" i="4" s="1"/>
  <c r="D1608" i="4" a="1"/>
  <c r="D1608" i="4" s="1"/>
  <c r="D1609" i="4" a="1"/>
  <c r="D1609" i="4" s="1"/>
  <c r="D1600" i="4" a="1"/>
  <c r="D1600" i="4" s="1"/>
  <c r="D1219" i="4" a="1"/>
  <c r="D1219" i="4" s="1"/>
  <c r="D1220" i="4" a="1"/>
  <c r="D1220" i="4" s="1"/>
  <c r="D1221" i="4" a="1"/>
  <c r="D1221" i="4" s="1"/>
  <c r="D1224" i="4" a="1"/>
  <c r="D1224" i="4" s="1"/>
  <c r="D1225" i="4" a="1"/>
  <c r="D1225" i="4" s="1"/>
  <c r="D1215" i="4" a="1"/>
  <c r="D1215" i="4" s="1"/>
  <c r="D1216" i="4" a="1"/>
  <c r="D1216" i="4" s="1"/>
  <c r="D1214" i="4" a="1"/>
  <c r="D1214" i="4" s="1"/>
  <c r="D1217" i="4" a="1"/>
  <c r="D1217" i="4" s="1"/>
  <c r="D1218" i="4" a="1"/>
  <c r="D1218" i="4" s="1"/>
  <c r="D1222" i="4" a="1"/>
  <c r="D1222" i="4" s="1"/>
  <c r="D1223" i="4" a="1"/>
  <c r="D1223" i="4" s="1"/>
  <c r="D835" i="4" a="1"/>
  <c r="D835" i="4" s="1"/>
  <c r="D836" i="4" a="1"/>
  <c r="D836" i="4" s="1"/>
  <c r="D837" i="4" a="1"/>
  <c r="D837" i="4" s="1"/>
  <c r="D830" i="4" a="1"/>
  <c r="D830" i="4" s="1"/>
  <c r="D831" i="4" a="1"/>
  <c r="D831" i="4" s="1"/>
  <c r="D834" i="4" a="1"/>
  <c r="D834" i="4" s="1"/>
  <c r="D838" i="4" a="1"/>
  <c r="D838" i="4" s="1"/>
  <c r="D839" i="4" a="1"/>
  <c r="D839" i="4" s="1"/>
  <c r="D832" i="4" a="1"/>
  <c r="D832" i="4" s="1"/>
  <c r="D833" i="4" a="1"/>
  <c r="D833" i="4" s="1"/>
  <c r="D840" i="4" a="1"/>
  <c r="D840" i="4" s="1"/>
  <c r="D841" i="4" a="1"/>
  <c r="D841" i="4" s="1"/>
  <c r="D451" i="4" a="1"/>
  <c r="D451" i="4" s="1"/>
  <c r="D452" i="4" a="1"/>
  <c r="D452" i="4" s="1"/>
  <c r="D453" i="4" a="1"/>
  <c r="D453" i="4" s="1"/>
  <c r="D457" i="4" a="1"/>
  <c r="D457" i="4" s="1"/>
  <c r="D446" i="4" a="1"/>
  <c r="D446" i="4" s="1"/>
  <c r="D447" i="4" a="1"/>
  <c r="D447" i="4" s="1"/>
  <c r="D454" i="4" a="1"/>
  <c r="D454" i="4" s="1"/>
  <c r="D455" i="4" a="1"/>
  <c r="D455" i="4" s="1"/>
  <c r="D456" i="4" a="1"/>
  <c r="D456" i="4" s="1"/>
  <c r="D448" i="4" a="1"/>
  <c r="D448" i="4" s="1"/>
  <c r="D450" i="4" a="1"/>
  <c r="D450" i="4" s="1"/>
  <c r="D449" i="4" a="1"/>
  <c r="D449" i="4" s="1"/>
  <c r="D67" i="4" a="1"/>
  <c r="D67" i="4" s="1"/>
  <c r="D68" i="4" a="1"/>
  <c r="D68" i="4" s="1"/>
  <c r="D69" i="4" a="1"/>
  <c r="D69" i="4" s="1"/>
  <c r="D66" i="4" a="1"/>
  <c r="D66" i="4" s="1"/>
  <c r="D70" i="4" a="1"/>
  <c r="D70" i="4" s="1"/>
  <c r="D71" i="4" a="1"/>
  <c r="D71" i="4" s="1"/>
  <c r="D72" i="4" a="1"/>
  <c r="D72" i="4" s="1"/>
  <c r="D62" i="4" a="1"/>
  <c r="D62" i="4" s="1"/>
  <c r="D63" i="4" a="1"/>
  <c r="D63" i="4" s="1"/>
  <c r="D73" i="4" a="1"/>
  <c r="D73" i="4" s="1"/>
  <c r="D64" i="4" a="1"/>
  <c r="D64" i="4" s="1"/>
  <c r="D65" i="4" a="1"/>
  <c r="D65" i="4" s="1"/>
  <c r="D11919" i="4" a="1"/>
  <c r="D11919" i="4" s="1"/>
  <c r="D11895" i="4" a="1"/>
  <c r="D11895" i="4" s="1"/>
  <c r="D11814" i="4" a="1"/>
  <c r="D11814" i="4" s="1"/>
  <c r="D11786" i="4" a="1"/>
  <c r="D11786" i="4" s="1"/>
  <c r="D11758" i="4" a="1"/>
  <c r="D11758" i="4" s="1"/>
  <c r="D11624" i="4" a="1"/>
  <c r="D11624" i="4" s="1"/>
  <c r="D11591" i="4" a="1"/>
  <c r="D11591" i="4" s="1"/>
  <c r="D11554" i="4" a="1"/>
  <c r="D11554" i="4" s="1"/>
  <c r="D11363" i="4" a="1"/>
  <c r="D11363" i="4" s="1"/>
  <c r="D11172" i="4" a="1"/>
  <c r="D11172" i="4" s="1"/>
  <c r="D11023" i="4" a="1"/>
  <c r="D11023" i="4" s="1"/>
  <c r="D10986" i="4" a="1"/>
  <c r="D10986" i="4" s="1"/>
  <c r="D10898" i="4" a="1"/>
  <c r="D10898" i="4" s="1"/>
  <c r="D10395" i="4" a="1"/>
  <c r="D10395" i="4" s="1"/>
  <c r="D10338" i="4" a="1"/>
  <c r="D10338" i="4" s="1"/>
  <c r="D10268" i="4" a="1"/>
  <c r="D10268" i="4" s="1"/>
  <c r="D10096" i="4" a="1"/>
  <c r="D10096" i="4" s="1"/>
  <c r="D9881" i="4" a="1"/>
  <c r="D9881" i="4" s="1"/>
  <c r="D9195" i="4" a="1"/>
  <c r="D9195" i="4" s="1"/>
  <c r="D7368" i="4" a="1"/>
  <c r="D7368" i="4" s="1"/>
  <c r="D6617" i="4" a="1"/>
  <c r="D6617" i="4" s="1"/>
  <c r="D8011" i="4" a="1"/>
  <c r="D8011" i="4" s="1"/>
  <c r="D8012" i="4" a="1"/>
  <c r="D8012" i="4" s="1"/>
  <c r="D8013" i="4" a="1"/>
  <c r="D8013" i="4" s="1"/>
  <c r="D8014" i="4" a="1"/>
  <c r="D8014" i="4" s="1"/>
  <c r="D8007" i="4" a="1"/>
  <c r="D8007" i="4" s="1"/>
  <c r="D8008" i="4" a="1"/>
  <c r="D8008" i="4" s="1"/>
  <c r="D8009" i="4" a="1"/>
  <c r="D8009" i="4" s="1"/>
  <c r="D8010" i="4" a="1"/>
  <c r="D8010" i="4" s="1"/>
  <c r="D8016" i="4" a="1"/>
  <c r="D8016" i="4" s="1"/>
  <c r="D8006" i="4" a="1"/>
  <c r="D8006" i="4" s="1"/>
  <c r="D8015" i="4" a="1"/>
  <c r="D8015" i="4" s="1"/>
  <c r="D8017" i="4" a="1"/>
  <c r="D8017" i="4" s="1"/>
  <c r="D8769" i="4" a="1"/>
  <c r="D8769" i="4" s="1"/>
  <c r="D8770" i="4" a="1"/>
  <c r="D8770" i="4" s="1"/>
  <c r="D8771" i="4" a="1"/>
  <c r="D8771" i="4" s="1"/>
  <c r="D8773" i="4" a="1"/>
  <c r="D8773" i="4" s="1"/>
  <c r="D8763" i="4" a="1"/>
  <c r="D8763" i="4" s="1"/>
  <c r="D8762" i="4" a="1"/>
  <c r="D8762" i="4" s="1"/>
  <c r="D8765" i="4" a="1"/>
  <c r="D8765" i="4" s="1"/>
  <c r="D8764" i="4" a="1"/>
  <c r="D8764" i="4" s="1"/>
  <c r="D8766" i="4" a="1"/>
  <c r="D8766" i="4" s="1"/>
  <c r="D8767" i="4" a="1"/>
  <c r="D8767" i="4" s="1"/>
  <c r="D8772" i="4" a="1"/>
  <c r="D8772" i="4" s="1"/>
  <c r="D8768" i="4" a="1"/>
  <c r="D8768" i="4" s="1"/>
  <c r="D2244" i="4" a="1"/>
  <c r="D2244" i="4" s="1"/>
  <c r="D2245" i="4" a="1"/>
  <c r="D2245" i="4" s="1"/>
  <c r="D2239" i="4" a="1"/>
  <c r="D2239" i="4" s="1"/>
  <c r="D2242" i="4" a="1"/>
  <c r="D2242" i="4" s="1"/>
  <c r="D2243" i="4" a="1"/>
  <c r="D2243" i="4" s="1"/>
  <c r="D2235" i="4" a="1"/>
  <c r="D2235" i="4" s="1"/>
  <c r="D2236" i="4" a="1"/>
  <c r="D2236" i="4" s="1"/>
  <c r="D2237" i="4" a="1"/>
  <c r="D2237" i="4" s="1"/>
  <c r="D2234" i="4" a="1"/>
  <c r="D2234" i="4" s="1"/>
  <c r="D2238" i="4" a="1"/>
  <c r="D2238" i="4" s="1"/>
  <c r="D2240" i="4" a="1"/>
  <c r="D2240" i="4" s="1"/>
  <c r="D2241" i="4" a="1"/>
  <c r="D2241" i="4" s="1"/>
  <c r="D11954" i="4" a="1"/>
  <c r="D11954" i="4" s="1"/>
  <c r="D11955" i="4" a="1"/>
  <c r="D11955" i="4" s="1"/>
  <c r="D11956" i="4" a="1"/>
  <c r="D11956" i="4" s="1"/>
  <c r="D11957" i="4" a="1"/>
  <c r="D11957" i="4" s="1"/>
  <c r="D11581" i="4" a="1"/>
  <c r="D11581" i="4" s="1"/>
  <c r="D11578" i="4" a="1"/>
  <c r="D11578" i="4" s="1"/>
  <c r="D11579" i="4" a="1"/>
  <c r="D11579" i="4" s="1"/>
  <c r="D11580" i="4" a="1"/>
  <c r="D11580" i="4" s="1"/>
  <c r="D11571" i="4" a="1"/>
  <c r="D11571" i="4" s="1"/>
  <c r="D11573" i="4" a="1"/>
  <c r="D11573" i="4" s="1"/>
  <c r="D11196" i="4" a="1"/>
  <c r="D11196" i="4" s="1"/>
  <c r="D11197" i="4" a="1"/>
  <c r="D11197" i="4" s="1"/>
  <c r="D11194" i="4" a="1"/>
  <c r="D11194" i="4" s="1"/>
  <c r="D11195" i="4" a="1"/>
  <c r="D11195" i="4" s="1"/>
  <c r="D11187" i="4" a="1"/>
  <c r="D11187" i="4" s="1"/>
  <c r="D11189" i="4" a="1"/>
  <c r="D11189" i="4" s="1"/>
  <c r="D10813" i="4" a="1"/>
  <c r="D10813" i="4" s="1"/>
  <c r="D10802" i="4" a="1"/>
  <c r="D10802" i="4" s="1"/>
  <c r="D10803" i="4" a="1"/>
  <c r="D10803" i="4" s="1"/>
  <c r="D10805" i="4" a="1"/>
  <c r="D10805" i="4" s="1"/>
  <c r="D10810" i="4" a="1"/>
  <c r="D10810" i="4" s="1"/>
  <c r="D10811" i="4" a="1"/>
  <c r="D10811" i="4" s="1"/>
  <c r="D10812" i="4" a="1"/>
  <c r="D10812" i="4" s="1"/>
  <c r="D10806" i="4" a="1"/>
  <c r="D10806" i="4" s="1"/>
  <c r="D10429" i="4" a="1"/>
  <c r="D10429" i="4" s="1"/>
  <c r="D10425" i="4" a="1"/>
  <c r="D10425" i="4" s="1"/>
  <c r="D10426" i="4" a="1"/>
  <c r="D10426" i="4" s="1"/>
  <c r="D10427" i="4" a="1"/>
  <c r="D10427" i="4" s="1"/>
  <c r="D10418" i="4" a="1"/>
  <c r="D10418" i="4" s="1"/>
  <c r="D10419" i="4" a="1"/>
  <c r="D10419" i="4" s="1"/>
  <c r="D10424" i="4" a="1"/>
  <c r="D10424" i="4" s="1"/>
  <c r="D10420" i="4" a="1"/>
  <c r="D10420" i="4" s="1"/>
  <c r="D10422" i="4" a="1"/>
  <c r="D10422" i="4" s="1"/>
  <c r="D10034" i="4" a="1"/>
  <c r="D10034" i="4" s="1"/>
  <c r="D10035" i="4" a="1"/>
  <c r="D10035" i="4" s="1"/>
  <c r="D10045" i="4" a="1"/>
  <c r="D10045" i="4" s="1"/>
  <c r="D10038" i="4" a="1"/>
  <c r="D10038" i="4" s="1"/>
  <c r="D10039" i="4" a="1"/>
  <c r="D10039" i="4" s="1"/>
  <c r="D10040" i="4" a="1"/>
  <c r="D10040" i="4" s="1"/>
  <c r="D10041" i="4" a="1"/>
  <c r="D10041" i="4" s="1"/>
  <c r="D10042" i="4" a="1"/>
  <c r="D10042" i="4" s="1"/>
  <c r="D10043" i="4" a="1"/>
  <c r="D10043" i="4" s="1"/>
  <c r="D9650" i="4" a="1"/>
  <c r="D9650" i="4" s="1"/>
  <c r="D9651" i="4" a="1"/>
  <c r="D9651" i="4" s="1"/>
  <c r="D9652" i="4" a="1"/>
  <c r="D9652" i="4" s="1"/>
  <c r="D9659" i="4" a="1"/>
  <c r="D9659" i="4" s="1"/>
  <c r="D9655" i="4" a="1"/>
  <c r="D9655" i="4" s="1"/>
  <c r="D9658" i="4" a="1"/>
  <c r="D9658" i="4" s="1"/>
  <c r="D9661" i="4" a="1"/>
  <c r="D9661" i="4" s="1"/>
  <c r="D9660" i="4" a="1"/>
  <c r="D9660" i="4" s="1"/>
  <c r="D9277" i="4" a="1"/>
  <c r="D9277" i="4" s="1"/>
  <c r="D9268" i="4" a="1"/>
  <c r="D9268" i="4" s="1"/>
  <c r="D9269" i="4" a="1"/>
  <c r="D9269" i="4" s="1"/>
  <c r="D9270" i="4" a="1"/>
  <c r="D9270" i="4" s="1"/>
  <c r="D9271" i="4" a="1"/>
  <c r="D9271" i="4" s="1"/>
  <c r="D9274" i="4" a="1"/>
  <c r="D9274" i="4" s="1"/>
  <c r="D9267" i="4" a="1"/>
  <c r="D9267" i="4" s="1"/>
  <c r="D9273" i="4" a="1"/>
  <c r="D9273" i="4" s="1"/>
  <c r="D9276" i="4" a="1"/>
  <c r="D9276" i="4" s="1"/>
  <c r="D9266" i="4" a="1"/>
  <c r="D9266" i="4" s="1"/>
  <c r="D9272" i="4" a="1"/>
  <c r="D9272" i="4" s="1"/>
  <c r="D8893" i="4" a="1"/>
  <c r="D8893" i="4" s="1"/>
  <c r="D8883" i="4" a="1"/>
  <c r="D8883" i="4" s="1"/>
  <c r="D8884" i="4" a="1"/>
  <c r="D8884" i="4" s="1"/>
  <c r="D8885" i="4" a="1"/>
  <c r="D8885" i="4" s="1"/>
  <c r="D8886" i="4" a="1"/>
  <c r="D8886" i="4" s="1"/>
  <c r="D8889" i="4" a="1"/>
  <c r="D8889" i="4" s="1"/>
  <c r="D8882" i="4" a="1"/>
  <c r="D8882" i="4" s="1"/>
  <c r="D8887" i="4" a="1"/>
  <c r="D8887" i="4" s="1"/>
  <c r="D8888" i="4" a="1"/>
  <c r="D8888" i="4" s="1"/>
  <c r="D8891" i="4" a="1"/>
  <c r="D8891" i="4" s="1"/>
  <c r="D8890" i="4" a="1"/>
  <c r="D8890" i="4" s="1"/>
  <c r="D8892" i="4" a="1"/>
  <c r="D8892" i="4" s="1"/>
  <c r="D8503" i="4" a="1"/>
  <c r="D8503" i="4" s="1"/>
  <c r="D8504" i="4" a="1"/>
  <c r="D8504" i="4" s="1"/>
  <c r="D8505" i="4" a="1"/>
  <c r="D8505" i="4" s="1"/>
  <c r="D8498" i="4" a="1"/>
  <c r="D8498" i="4" s="1"/>
  <c r="D8507" i="4" a="1"/>
  <c r="D8507" i="4" s="1"/>
  <c r="D8502" i="4" a="1"/>
  <c r="D8502" i="4" s="1"/>
  <c r="D8500" i="4" a="1"/>
  <c r="D8500" i="4" s="1"/>
  <c r="D8501" i="4" a="1"/>
  <c r="D8501" i="4" s="1"/>
  <c r="D8506" i="4" a="1"/>
  <c r="D8506" i="4" s="1"/>
  <c r="D8508" i="4" a="1"/>
  <c r="D8508" i="4" s="1"/>
  <c r="D8509" i="4" a="1"/>
  <c r="D8509" i="4" s="1"/>
  <c r="D8123" i="4" a="1"/>
  <c r="D8123" i="4" s="1"/>
  <c r="D8124" i="4" a="1"/>
  <c r="D8124" i="4" s="1"/>
  <c r="D8125" i="4" a="1"/>
  <c r="D8125" i="4" s="1"/>
  <c r="D8116" i="4" a="1"/>
  <c r="D8116" i="4" s="1"/>
  <c r="D8114" i="4" a="1"/>
  <c r="D8114" i="4" s="1"/>
  <c r="D8115" i="4" a="1"/>
  <c r="D8115" i="4" s="1"/>
  <c r="D8118" i="4" a="1"/>
  <c r="D8118" i="4" s="1"/>
  <c r="D8120" i="4" a="1"/>
  <c r="D8120" i="4" s="1"/>
  <c r="D8119" i="4" a="1"/>
  <c r="D8119" i="4" s="1"/>
  <c r="D8121" i="4" a="1"/>
  <c r="D8121" i="4" s="1"/>
  <c r="D7736" i="4" a="1"/>
  <c r="D7736" i="4" s="1"/>
  <c r="D7737" i="4" a="1"/>
  <c r="D7737" i="4" s="1"/>
  <c r="D7738" i="4" a="1"/>
  <c r="D7738" i="4" s="1"/>
  <c r="D7739" i="4" a="1"/>
  <c r="D7739" i="4" s="1"/>
  <c r="D7741" i="4" a="1"/>
  <c r="D7741" i="4" s="1"/>
  <c r="D7730" i="4" a="1"/>
  <c r="D7730" i="4" s="1"/>
  <c r="D7731" i="4" a="1"/>
  <c r="D7731" i="4" s="1"/>
  <c r="D7732" i="4" a="1"/>
  <c r="D7732" i="4" s="1"/>
  <c r="D7733" i="4" a="1"/>
  <c r="D7733" i="4" s="1"/>
  <c r="D7740" i="4" a="1"/>
  <c r="D7740" i="4" s="1"/>
  <c r="D7735" i="4" a="1"/>
  <c r="D7735" i="4" s="1"/>
  <c r="D7734" i="4" a="1"/>
  <c r="D7734" i="4" s="1"/>
  <c r="D7354" i="4" a="1"/>
  <c r="D7354" i="4" s="1"/>
  <c r="D7355" i="4" a="1"/>
  <c r="D7355" i="4" s="1"/>
  <c r="D7356" i="4" a="1"/>
  <c r="D7356" i="4" s="1"/>
  <c r="D7357" i="4" a="1"/>
  <c r="D7357" i="4" s="1"/>
  <c r="D7351" i="4" a="1"/>
  <c r="D7351" i="4" s="1"/>
  <c r="D7347" i="4" a="1"/>
  <c r="D7347" i="4" s="1"/>
  <c r="D7352" i="4" a="1"/>
  <c r="D7352" i="4" s="1"/>
  <c r="D7353" i="4" a="1"/>
  <c r="D7353" i="4" s="1"/>
  <c r="D7348" i="4" a="1"/>
  <c r="D7348" i="4" s="1"/>
  <c r="D7349" i="4" a="1"/>
  <c r="D7349" i="4" s="1"/>
  <c r="D7350" i="4" a="1"/>
  <c r="D7350" i="4" s="1"/>
  <c r="D6970" i="4" a="1"/>
  <c r="D6970" i="4" s="1"/>
  <c r="D6971" i="4" a="1"/>
  <c r="D6971" i="4" s="1"/>
  <c r="D6972" i="4" a="1"/>
  <c r="D6972" i="4" s="1"/>
  <c r="D6973" i="4" a="1"/>
  <c r="D6973" i="4" s="1"/>
  <c r="D6963" i="4" a="1"/>
  <c r="D6963" i="4" s="1"/>
  <c r="D6969" i="4" a="1"/>
  <c r="D6969" i="4" s="1"/>
  <c r="D6962" i="4" a="1"/>
  <c r="D6962" i="4" s="1"/>
  <c r="D6965" i="4" a="1"/>
  <c r="D6965" i="4" s="1"/>
  <c r="D6966" i="4" a="1"/>
  <c r="D6966" i="4" s="1"/>
  <c r="D6967" i="4" a="1"/>
  <c r="D6967" i="4" s="1"/>
  <c r="D6968" i="4" a="1"/>
  <c r="D6968" i="4" s="1"/>
  <c r="D6964" i="4" a="1"/>
  <c r="D6964" i="4" s="1"/>
  <c r="D6587" i="4" a="1"/>
  <c r="D6587" i="4" s="1"/>
  <c r="D6588" i="4" a="1"/>
  <c r="D6588" i="4" s="1"/>
  <c r="D6581" i="4" a="1"/>
  <c r="D6581" i="4" s="1"/>
  <c r="D6582" i="4" a="1"/>
  <c r="D6582" i="4" s="1"/>
  <c r="D6583" i="4" a="1"/>
  <c r="D6583" i="4" s="1"/>
  <c r="D6578" i="4" a="1"/>
  <c r="D6578" i="4" s="1"/>
  <c r="D6579" i="4" a="1"/>
  <c r="D6579" i="4" s="1"/>
  <c r="D6580" i="4" a="1"/>
  <c r="D6580" i="4" s="1"/>
  <c r="D6584" i="4" a="1"/>
  <c r="D6584" i="4" s="1"/>
  <c r="D6586" i="4" a="1"/>
  <c r="D6586" i="4" s="1"/>
  <c r="D6585" i="4" a="1"/>
  <c r="D6585" i="4" s="1"/>
  <c r="D6589" i="4" a="1"/>
  <c r="D6589" i="4" s="1"/>
  <c r="D6199" i="4" a="1"/>
  <c r="D6199" i="4" s="1"/>
  <c r="D6200" i="4" a="1"/>
  <c r="D6200" i="4" s="1"/>
  <c r="D6204" i="4" a="1"/>
  <c r="D6204" i="4" s="1"/>
  <c r="D6205" i="4" a="1"/>
  <c r="D6205" i="4" s="1"/>
  <c r="D6197" i="4" a="1"/>
  <c r="D6197" i="4" s="1"/>
  <c r="D6198" i="4" a="1"/>
  <c r="D6198" i="4" s="1"/>
  <c r="D6203" i="4" a="1"/>
  <c r="D6203" i="4" s="1"/>
  <c r="D6196" i="4" a="1"/>
  <c r="D6196" i="4" s="1"/>
  <c r="D6201" i="4" a="1"/>
  <c r="D6201" i="4" s="1"/>
  <c r="D6202" i="4" a="1"/>
  <c r="D6202" i="4" s="1"/>
  <c r="D6195" i="4" a="1"/>
  <c r="D6195" i="4" s="1"/>
  <c r="D6194" i="4" a="1"/>
  <c r="D6194" i="4" s="1"/>
  <c r="D5819" i="4" a="1"/>
  <c r="D5819" i="4" s="1"/>
  <c r="D5820" i="4" a="1"/>
  <c r="D5820" i="4" s="1"/>
  <c r="D5821" i="4" a="1"/>
  <c r="D5821" i="4" s="1"/>
  <c r="D5816" i="4" a="1"/>
  <c r="D5816" i="4" s="1"/>
  <c r="D5813" i="4" a="1"/>
  <c r="D5813" i="4" s="1"/>
  <c r="D5810" i="4" a="1"/>
  <c r="D5810" i="4" s="1"/>
  <c r="D5811" i="4" a="1"/>
  <c r="D5811" i="4" s="1"/>
  <c r="D5817" i="4" a="1"/>
  <c r="D5817" i="4" s="1"/>
  <c r="D5818" i="4" a="1"/>
  <c r="D5818" i="4" s="1"/>
  <c r="D5814" i="4" a="1"/>
  <c r="D5814" i="4" s="1"/>
  <c r="D5815" i="4" a="1"/>
  <c r="D5815" i="4" s="1"/>
  <c r="D5812" i="4" a="1"/>
  <c r="D5812" i="4" s="1"/>
  <c r="D5435" i="4" a="1"/>
  <c r="D5435" i="4" s="1"/>
  <c r="D5436" i="4" a="1"/>
  <c r="D5436" i="4" s="1"/>
  <c r="D5437" i="4" a="1"/>
  <c r="D5437" i="4" s="1"/>
  <c r="D5428" i="4" a="1"/>
  <c r="D5428" i="4" s="1"/>
  <c r="D5432" i="4" a="1"/>
  <c r="D5432" i="4" s="1"/>
  <c r="D5433" i="4" a="1"/>
  <c r="D5433" i="4" s="1"/>
  <c r="D5434" i="4" a="1"/>
  <c r="D5434" i="4" s="1"/>
  <c r="D5426" i="4" a="1"/>
  <c r="D5426" i="4" s="1"/>
  <c r="D5431" i="4" a="1"/>
  <c r="D5431" i="4" s="1"/>
  <c r="D5429" i="4" a="1"/>
  <c r="D5429" i="4" s="1"/>
  <c r="D5430" i="4" a="1"/>
  <c r="D5430" i="4" s="1"/>
  <c r="D5427" i="4" a="1"/>
  <c r="D5427" i="4" s="1"/>
  <c r="D5051" i="4" a="1"/>
  <c r="D5051" i="4" s="1"/>
  <c r="D5052" i="4" a="1"/>
  <c r="D5052" i="4" s="1"/>
  <c r="D5053" i="4" a="1"/>
  <c r="D5053" i="4" s="1"/>
  <c r="D5044" i="4" a="1"/>
  <c r="D5044" i="4" s="1"/>
  <c r="D5042" i="4" a="1"/>
  <c r="D5042" i="4" s="1"/>
  <c r="D5049" i="4" a="1"/>
  <c r="D5049" i="4" s="1"/>
  <c r="D5048" i="4" a="1"/>
  <c r="D5048" i="4" s="1"/>
  <c r="D5050" i="4" a="1"/>
  <c r="D5050" i="4" s="1"/>
  <c r="D5046" i="4" a="1"/>
  <c r="D5046" i="4" s="1"/>
  <c r="D5047" i="4" a="1"/>
  <c r="D5047" i="4" s="1"/>
  <c r="D5043" i="4" a="1"/>
  <c r="D5043" i="4" s="1"/>
  <c r="D5045" i="4" a="1"/>
  <c r="D5045" i="4" s="1"/>
  <c r="D4668" i="4" a="1"/>
  <c r="D4668" i="4" s="1"/>
  <c r="D4669" i="4" a="1"/>
  <c r="D4669" i="4" s="1"/>
  <c r="D4661" i="4" a="1"/>
  <c r="D4661" i="4" s="1"/>
  <c r="D4665" i="4" a="1"/>
  <c r="D4665" i="4" s="1"/>
  <c r="D4666" i="4" a="1"/>
  <c r="D4666" i="4" s="1"/>
  <c r="D4667" i="4" a="1"/>
  <c r="D4667" i="4" s="1"/>
  <c r="D4662" i="4" a="1"/>
  <c r="D4662" i="4" s="1"/>
  <c r="D4663" i="4" a="1"/>
  <c r="D4663" i="4" s="1"/>
  <c r="D4658" i="4" a="1"/>
  <c r="D4658" i="4" s="1"/>
  <c r="D4659" i="4" a="1"/>
  <c r="D4659" i="4" s="1"/>
  <c r="D4660" i="4" a="1"/>
  <c r="D4660" i="4" s="1"/>
  <c r="D4664" i="4" a="1"/>
  <c r="D4664" i="4" s="1"/>
  <c r="D4274" i="4" a="1"/>
  <c r="D4274" i="4" s="1"/>
  <c r="D4281" i="4" a="1"/>
  <c r="D4281" i="4" s="1"/>
  <c r="D4277" i="4" a="1"/>
  <c r="D4277" i="4" s="1"/>
  <c r="D4278" i="4" a="1"/>
  <c r="D4278" i="4" s="1"/>
  <c r="D4284" i="4" a="1"/>
  <c r="D4284" i="4" s="1"/>
  <c r="D4275" i="4" a="1"/>
  <c r="D4275" i="4" s="1"/>
  <c r="D4276" i="4" a="1"/>
  <c r="D4276" i="4" s="1"/>
  <c r="D4279" i="4" a="1"/>
  <c r="D4279" i="4" s="1"/>
  <c r="D4280" i="4" a="1"/>
  <c r="D4280" i="4" s="1"/>
  <c r="D4282" i="4" a="1"/>
  <c r="D4282" i="4" s="1"/>
  <c r="D4283" i="4" a="1"/>
  <c r="D4283" i="4" s="1"/>
  <c r="D4285" i="4" a="1"/>
  <c r="D4285" i="4" s="1"/>
  <c r="D3890" i="4" a="1"/>
  <c r="D3890" i="4" s="1"/>
  <c r="D3897" i="4" a="1"/>
  <c r="D3897" i="4" s="1"/>
  <c r="D3891" i="4" a="1"/>
  <c r="D3891" i="4" s="1"/>
  <c r="D3898" i="4" a="1"/>
  <c r="D3898" i="4" s="1"/>
  <c r="D3892" i="4" a="1"/>
  <c r="D3892" i="4" s="1"/>
  <c r="D3899" i="4" a="1"/>
  <c r="D3899" i="4" s="1"/>
  <c r="D3893" i="4" a="1"/>
  <c r="D3893" i="4" s="1"/>
  <c r="D3901" i="4" a="1"/>
  <c r="D3901" i="4" s="1"/>
  <c r="D3895" i="4" a="1"/>
  <c r="D3895" i="4" s="1"/>
  <c r="D3896" i="4" a="1"/>
  <c r="D3896" i="4" s="1"/>
  <c r="D3894" i="4" a="1"/>
  <c r="D3894" i="4" s="1"/>
  <c r="D3900" i="4" a="1"/>
  <c r="D3900" i="4" s="1"/>
  <c r="D3506" i="4" a="1"/>
  <c r="D3506" i="4" s="1"/>
  <c r="D3513" i="4" a="1"/>
  <c r="D3513" i="4" s="1"/>
  <c r="D3517" i="4" a="1"/>
  <c r="D3517" i="4" s="1"/>
  <c r="D3512" i="4" a="1"/>
  <c r="D3512" i="4" s="1"/>
  <c r="D3514" i="4" a="1"/>
  <c r="D3514" i="4" s="1"/>
  <c r="D3509" i="4" a="1"/>
  <c r="D3509" i="4" s="1"/>
  <c r="D3516" i="4" a="1"/>
  <c r="D3516" i="4" s="1"/>
  <c r="D3507" i="4" a="1"/>
  <c r="D3507" i="4" s="1"/>
  <c r="D3508" i="4" a="1"/>
  <c r="D3508" i="4" s="1"/>
  <c r="D3511" i="4" a="1"/>
  <c r="D3511" i="4" s="1"/>
  <c r="D3515" i="4" a="1"/>
  <c r="D3515" i="4" s="1"/>
  <c r="D3510" i="4" a="1"/>
  <c r="D3510" i="4" s="1"/>
  <c r="D3122" i="4" a="1"/>
  <c r="D3122" i="4" s="1"/>
  <c r="D3129" i="4" a="1"/>
  <c r="D3129" i="4" s="1"/>
  <c r="D3130" i="4" a="1"/>
  <c r="D3130" i="4" s="1"/>
  <c r="D3131" i="4" a="1"/>
  <c r="D3131" i="4" s="1"/>
  <c r="D3127" i="4" a="1"/>
  <c r="D3127" i="4" s="1"/>
  <c r="D3128" i="4" a="1"/>
  <c r="D3128" i="4" s="1"/>
  <c r="D3125" i="4" a="1"/>
  <c r="D3125" i="4" s="1"/>
  <c r="D3123" i="4" a="1"/>
  <c r="D3123" i="4" s="1"/>
  <c r="D3126" i="4" a="1"/>
  <c r="D3126" i="4" s="1"/>
  <c r="D3124" i="4" a="1"/>
  <c r="D3124" i="4" s="1"/>
  <c r="D3132" i="4" a="1"/>
  <c r="D3132" i="4" s="1"/>
  <c r="D3133" i="4" a="1"/>
  <c r="D3133" i="4" s="1"/>
  <c r="D2745" i="4" a="1"/>
  <c r="D2745" i="4" s="1"/>
  <c r="D2746" i="4" a="1"/>
  <c r="D2746" i="4" s="1"/>
  <c r="D2747" i="4" a="1"/>
  <c r="D2747" i="4" s="1"/>
  <c r="D2741" i="4" a="1"/>
  <c r="D2741" i="4" s="1"/>
  <c r="D2742" i="4" a="1"/>
  <c r="D2742" i="4" s="1"/>
  <c r="D2743" i="4" a="1"/>
  <c r="D2743" i="4" s="1"/>
  <c r="D2738" i="4" a="1"/>
  <c r="D2738" i="4" s="1"/>
  <c r="D2749" i="4" a="1"/>
  <c r="D2749" i="4" s="1"/>
  <c r="D2739" i="4" a="1"/>
  <c r="D2739" i="4" s="1"/>
  <c r="D2740" i="4" a="1"/>
  <c r="D2740" i="4" s="1"/>
  <c r="D2748" i="4" a="1"/>
  <c r="D2748" i="4" s="1"/>
  <c r="D2744" i="4" a="1"/>
  <c r="D2744" i="4" s="1"/>
  <c r="D2359" i="4" a="1"/>
  <c r="D2359" i="4" s="1"/>
  <c r="D2360" i="4" a="1"/>
  <c r="D2360" i="4" s="1"/>
  <c r="D2361" i="4" a="1"/>
  <c r="D2361" i="4" s="1"/>
  <c r="D2354" i="4" a="1"/>
  <c r="D2354" i="4" s="1"/>
  <c r="D2355" i="4" a="1"/>
  <c r="D2355" i="4" s="1"/>
  <c r="D2356" i="4" a="1"/>
  <c r="D2356" i="4" s="1"/>
  <c r="D2365" i="4" a="1"/>
  <c r="D2365" i="4" s="1"/>
  <c r="D2364" i="4" a="1"/>
  <c r="D2364" i="4" s="1"/>
  <c r="D2357" i="4" a="1"/>
  <c r="D2357" i="4" s="1"/>
  <c r="D2358" i="4" a="1"/>
  <c r="D2358" i="4" s="1"/>
  <c r="D2362" i="4" a="1"/>
  <c r="D2362" i="4" s="1"/>
  <c r="D2363" i="4" a="1"/>
  <c r="D2363" i="4" s="1"/>
  <c r="D1973" i="4" a="1"/>
  <c r="D1973" i="4" s="1"/>
  <c r="D1974" i="4" a="1"/>
  <c r="D1974" i="4" s="1"/>
  <c r="D1975" i="4" a="1"/>
  <c r="D1975" i="4" s="1"/>
  <c r="D1970" i="4" a="1"/>
  <c r="D1970" i="4" s="1"/>
  <c r="D1971" i="4" a="1"/>
  <c r="D1971" i="4" s="1"/>
  <c r="D1980" i="4" a="1"/>
  <c r="D1980" i="4" s="1"/>
  <c r="D1981" i="4" a="1"/>
  <c r="D1981" i="4" s="1"/>
  <c r="D1972" i="4" a="1"/>
  <c r="D1972" i="4" s="1"/>
  <c r="D1979" i="4" a="1"/>
  <c r="D1979" i="4" s="1"/>
  <c r="D1978" i="4" a="1"/>
  <c r="D1978" i="4" s="1"/>
  <c r="D1977" i="4" a="1"/>
  <c r="D1977" i="4" s="1"/>
  <c r="D1976" i="4" a="1"/>
  <c r="D1976" i="4" s="1"/>
  <c r="D1597" i="4" a="1"/>
  <c r="D1597" i="4" s="1"/>
  <c r="D1586" i="4" a="1"/>
  <c r="D1586" i="4" s="1"/>
  <c r="D1593" i="4" a="1"/>
  <c r="D1593" i="4" s="1"/>
  <c r="D1594" i="4" a="1"/>
  <c r="D1594" i="4" s="1"/>
  <c r="D1595" i="4" a="1"/>
  <c r="D1595" i="4" s="1"/>
  <c r="D1596" i="4" a="1"/>
  <c r="D1596" i="4" s="1"/>
  <c r="D1592" i="4" a="1"/>
  <c r="D1592" i="4" s="1"/>
  <c r="D1587" i="4" a="1"/>
  <c r="D1587" i="4" s="1"/>
  <c r="D1588" i="4" a="1"/>
  <c r="D1588" i="4" s="1"/>
  <c r="D1589" i="4" a="1"/>
  <c r="D1589" i="4" s="1"/>
  <c r="D1591" i="4" a="1"/>
  <c r="D1591" i="4" s="1"/>
  <c r="D1590" i="4" a="1"/>
  <c r="D1590" i="4" s="1"/>
  <c r="D1203" i="4" a="1"/>
  <c r="D1203" i="4" s="1"/>
  <c r="D1204" i="4" a="1"/>
  <c r="D1204" i="4" s="1"/>
  <c r="D1205" i="4" a="1"/>
  <c r="D1205" i="4" s="1"/>
  <c r="D1213" i="4" a="1"/>
  <c r="D1213" i="4" s="1"/>
  <c r="D1206" i="4" a="1"/>
  <c r="D1206" i="4" s="1"/>
  <c r="D1207" i="4" a="1"/>
  <c r="D1207" i="4" s="1"/>
  <c r="D1210" i="4" a="1"/>
  <c r="D1210" i="4" s="1"/>
  <c r="D1211" i="4" a="1"/>
  <c r="D1211" i="4" s="1"/>
  <c r="D1212" i="4" a="1"/>
  <c r="D1212" i="4" s="1"/>
  <c r="D1202" i="4" a="1"/>
  <c r="D1202" i="4" s="1"/>
  <c r="D1208" i="4" a="1"/>
  <c r="D1208" i="4" s="1"/>
  <c r="D1209" i="4" a="1"/>
  <c r="D1209" i="4" s="1"/>
  <c r="D819" i="4" a="1"/>
  <c r="D819" i="4" s="1"/>
  <c r="D820" i="4" a="1"/>
  <c r="D820" i="4" s="1"/>
  <c r="D821" i="4" a="1"/>
  <c r="D821" i="4" s="1"/>
  <c r="D829" i="4" a="1"/>
  <c r="D829" i="4" s="1"/>
  <c r="D825" i="4" a="1"/>
  <c r="D825" i="4" s="1"/>
  <c r="D826" i="4" a="1"/>
  <c r="D826" i="4" s="1"/>
  <c r="D827" i="4" a="1"/>
  <c r="D827" i="4" s="1"/>
  <c r="D822" i="4" a="1"/>
  <c r="D822" i="4" s="1"/>
  <c r="D823" i="4" a="1"/>
  <c r="D823" i="4" s="1"/>
  <c r="D824" i="4" a="1"/>
  <c r="D824" i="4" s="1"/>
  <c r="D818" i="4" a="1"/>
  <c r="D818" i="4" s="1"/>
  <c r="D828" i="4" a="1"/>
  <c r="D828" i="4" s="1"/>
  <c r="D435" i="4" a="1"/>
  <c r="D435" i="4" s="1"/>
  <c r="D436" i="4" a="1"/>
  <c r="D436" i="4" s="1"/>
  <c r="D437" i="4" a="1"/>
  <c r="D437" i="4" s="1"/>
  <c r="D445" i="4" a="1"/>
  <c r="D445" i="4" s="1"/>
  <c r="D434" i="4" a="1"/>
  <c r="D434" i="4" s="1"/>
  <c r="D438" i="4" a="1"/>
  <c r="D438" i="4" s="1"/>
  <c r="D439" i="4" a="1"/>
  <c r="D439" i="4" s="1"/>
  <c r="D444" i="4" a="1"/>
  <c r="D444" i="4" s="1"/>
  <c r="D440" i="4" a="1"/>
  <c r="D440" i="4" s="1"/>
  <c r="D441" i="4" a="1"/>
  <c r="D441" i="4" s="1"/>
  <c r="D442" i="4" a="1"/>
  <c r="D442" i="4" s="1"/>
  <c r="D443" i="4" a="1"/>
  <c r="D443" i="4" s="1"/>
  <c r="D51" i="4" a="1"/>
  <c r="D51" i="4" s="1"/>
  <c r="D52" i="4" a="1"/>
  <c r="D52" i="4" s="1"/>
  <c r="D53" i="4" a="1"/>
  <c r="D53" i="4" s="1"/>
  <c r="D61" i="4" a="1"/>
  <c r="D61" i="4" s="1"/>
  <c r="D60" i="4" a="1"/>
  <c r="D60" i="4" s="1"/>
  <c r="D57" i="4" a="1"/>
  <c r="D57" i="4" s="1"/>
  <c r="D58" i="4" a="1"/>
  <c r="D58" i="4" s="1"/>
  <c r="D59" i="4" a="1"/>
  <c r="D59" i="4" s="1"/>
  <c r="D50" i="4" a="1"/>
  <c r="D50" i="4" s="1"/>
  <c r="D54" i="4" a="1"/>
  <c r="D54" i="4" s="1"/>
  <c r="D55" i="4" a="1"/>
  <c r="D55" i="4" s="1"/>
  <c r="D56" i="4" a="1"/>
  <c r="D56" i="4" s="1"/>
  <c r="D11999" i="4" a="1"/>
  <c r="D11999" i="4" s="1"/>
  <c r="D11975" i="4" a="1"/>
  <c r="D11975" i="4" s="1"/>
  <c r="D11947" i="4" a="1"/>
  <c r="D11947" i="4" s="1"/>
  <c r="D11894" i="4" a="1"/>
  <c r="D11894" i="4" s="1"/>
  <c r="D11838" i="4" a="1"/>
  <c r="D11838" i="4" s="1"/>
  <c r="D11705" i="4" a="1"/>
  <c r="D11705" i="4" s="1"/>
  <c r="D11677" i="4" a="1"/>
  <c r="D11677" i="4" s="1"/>
  <c r="D11648" i="4" a="1"/>
  <c r="D11648" i="4" s="1"/>
  <c r="D11512" i="4" a="1"/>
  <c r="D11512" i="4" s="1"/>
  <c r="D11441" i="4" a="1"/>
  <c r="D11441" i="4" s="1"/>
  <c r="D11321" i="4" a="1"/>
  <c r="D11321" i="4" s="1"/>
  <c r="D11288" i="4" a="1"/>
  <c r="D11288" i="4" s="1"/>
  <c r="D11250" i="4" a="1"/>
  <c r="D11250" i="4" s="1"/>
  <c r="D11210" i="4" a="1"/>
  <c r="D11210" i="4" s="1"/>
  <c r="D11060" i="4" a="1"/>
  <c r="D11060" i="4" s="1"/>
  <c r="D11019" i="4" a="1"/>
  <c r="D11019" i="4" s="1"/>
  <c r="D10943" i="4" a="1"/>
  <c r="D10943" i="4" s="1"/>
  <c r="D10848" i="4" a="1"/>
  <c r="D10848" i="4" s="1"/>
  <c r="D10777" i="4" a="1"/>
  <c r="D10777" i="4" s="1"/>
  <c r="D10601" i="4" a="1"/>
  <c r="D10601" i="4" s="1"/>
  <c r="D10536" i="4" a="1"/>
  <c r="D10536" i="4" s="1"/>
  <c r="D10465" i="4" a="1"/>
  <c r="D10465" i="4" s="1"/>
  <c r="D10337" i="4" a="1"/>
  <c r="D10337" i="4" s="1"/>
  <c r="D10267" i="4" a="1"/>
  <c r="D10267" i="4" s="1"/>
  <c r="D9770" i="4" a="1"/>
  <c r="D9770" i="4" s="1"/>
  <c r="D9657" i="4" a="1"/>
  <c r="D9657" i="4" s="1"/>
  <c r="D9498" i="4" a="1"/>
  <c r="D9498" i="4" s="1"/>
  <c r="D9004" i="4" a="1"/>
  <c r="D9004" i="4" s="1"/>
  <c r="D8321" i="4" a="1"/>
  <c r="D8321" i="4" s="1"/>
  <c r="D7360" i="4" a="1"/>
  <c r="D7360" i="4" s="1"/>
  <c r="D4260" i="4" a="1"/>
  <c r="D4260" i="4" s="1"/>
  <c r="D11468" i="4" a="1"/>
  <c r="D11468" i="4" s="1"/>
  <c r="D11469" i="4" a="1"/>
  <c r="D11469" i="4" s="1"/>
  <c r="D11470" i="4" a="1"/>
  <c r="D11470" i="4" s="1"/>
  <c r="D11463" i="4" a="1"/>
  <c r="D11463" i="4" s="1"/>
  <c r="D11465" i="4" a="1"/>
  <c r="D11465" i="4" s="1"/>
  <c r="D11473" i="4" a="1"/>
  <c r="D11473" i="4" s="1"/>
  <c r="D8395" i="4" a="1"/>
  <c r="D8395" i="4" s="1"/>
  <c r="D8396" i="4" a="1"/>
  <c r="D8396" i="4" s="1"/>
  <c r="D8397" i="4" a="1"/>
  <c r="D8397" i="4" s="1"/>
  <c r="D8392" i="4" a="1"/>
  <c r="D8392" i="4" s="1"/>
  <c r="D8393" i="4" a="1"/>
  <c r="D8393" i="4" s="1"/>
  <c r="D8394" i="4" a="1"/>
  <c r="D8394" i="4" s="1"/>
  <c r="D8390" i="4" a="1"/>
  <c r="D8390" i="4" s="1"/>
  <c r="D8400" i="4" a="1"/>
  <c r="D8400" i="4" s="1"/>
  <c r="D8391" i="4" a="1"/>
  <c r="D8391" i="4" s="1"/>
  <c r="D8398" i="4" a="1"/>
  <c r="D8398" i="4" s="1"/>
  <c r="D8399" i="4" a="1"/>
  <c r="D8399" i="4" s="1"/>
  <c r="D8401" i="4" a="1"/>
  <c r="D8401" i="4" s="1"/>
  <c r="D4556" i="4" a="1"/>
  <c r="D4556" i="4" s="1"/>
  <c r="D4557" i="4" a="1"/>
  <c r="D4557" i="4" s="1"/>
  <c r="D4558" i="4" a="1"/>
  <c r="D4558" i="4" s="1"/>
  <c r="D4555" i="4" a="1"/>
  <c r="D4555" i="4" s="1"/>
  <c r="D4559" i="4" a="1"/>
  <c r="D4559" i="4" s="1"/>
  <c r="D4560" i="4" a="1"/>
  <c r="D4560" i="4" s="1"/>
  <c r="D4553" i="4" a="1"/>
  <c r="D4553" i="4" s="1"/>
  <c r="D4554" i="4" a="1"/>
  <c r="D4554" i="4" s="1"/>
  <c r="D4550" i="4" a="1"/>
  <c r="D4550" i="4" s="1"/>
  <c r="D4552" i="4" a="1"/>
  <c r="D4552" i="4" s="1"/>
  <c r="D4551" i="4" a="1"/>
  <c r="D4551" i="4" s="1"/>
  <c r="D4561" i="4" a="1"/>
  <c r="D4561" i="4" s="1"/>
  <c r="D333" i="4" a="1"/>
  <c r="D333" i="4" s="1"/>
  <c r="D334" i="4" a="1"/>
  <c r="D334" i="4" s="1"/>
  <c r="D335" i="4" a="1"/>
  <c r="D335" i="4" s="1"/>
  <c r="D329" i="4" a="1"/>
  <c r="D329" i="4" s="1"/>
  <c r="D330" i="4" a="1"/>
  <c r="D330" i="4" s="1"/>
  <c r="D331" i="4" a="1"/>
  <c r="D331" i="4" s="1"/>
  <c r="D336" i="4" a="1"/>
  <c r="D336" i="4" s="1"/>
  <c r="D328" i="4" a="1"/>
  <c r="D328" i="4" s="1"/>
  <c r="D332" i="4" a="1"/>
  <c r="D332" i="4" s="1"/>
  <c r="D337" i="4" a="1"/>
  <c r="D337" i="4" s="1"/>
  <c r="D326" i="4" a="1"/>
  <c r="D326" i="4" s="1"/>
  <c r="D327" i="4" a="1"/>
  <c r="D327" i="4" s="1"/>
  <c r="D9149" i="4" a="1"/>
  <c r="D9149" i="4" s="1"/>
  <c r="D9150" i="4" a="1"/>
  <c r="D9150" i="4" s="1"/>
  <c r="D9151" i="4" a="1"/>
  <c r="D9151" i="4" s="1"/>
  <c r="D9146" i="4" a="1"/>
  <c r="D9146" i="4" s="1"/>
  <c r="D9155" i="4" a="1"/>
  <c r="D9155" i="4" s="1"/>
  <c r="D9156" i="4" a="1"/>
  <c r="D9156" i="4" s="1"/>
  <c r="D9157" i="4" a="1"/>
  <c r="D9157" i="4" s="1"/>
  <c r="D9154" i="4" a="1"/>
  <c r="D9154" i="4" s="1"/>
  <c r="D9148" i="4" a="1"/>
  <c r="D9148" i="4" s="1"/>
  <c r="D9152" i="4" a="1"/>
  <c r="D9152" i="4" s="1"/>
  <c r="D9153" i="4" a="1"/>
  <c r="D9153" i="4" s="1"/>
  <c r="D9147" i="4" a="1"/>
  <c r="D9147" i="4" s="1"/>
  <c r="D6842" i="4" a="1"/>
  <c r="D6842" i="4" s="1"/>
  <c r="D6843" i="4" a="1"/>
  <c r="D6843" i="4" s="1"/>
  <c r="D6844" i="4" a="1"/>
  <c r="D6844" i="4" s="1"/>
  <c r="D6845" i="4" a="1"/>
  <c r="D6845" i="4" s="1"/>
  <c r="D6851" i="4" a="1"/>
  <c r="D6851" i="4" s="1"/>
  <c r="D6852" i="4" a="1"/>
  <c r="D6852" i="4" s="1"/>
  <c r="D6853" i="4" a="1"/>
  <c r="D6853" i="4" s="1"/>
  <c r="D6847" i="4" a="1"/>
  <c r="D6847" i="4" s="1"/>
  <c r="D6848" i="4" a="1"/>
  <c r="D6848" i="4" s="1"/>
  <c r="D6849" i="4" a="1"/>
  <c r="D6849" i="4" s="1"/>
  <c r="D6846" i="4" a="1"/>
  <c r="D6846" i="4" s="1"/>
  <c r="D6850" i="4" a="1"/>
  <c r="D6850" i="4" s="1"/>
  <c r="D3392" i="4" a="1"/>
  <c r="D3392" i="4" s="1"/>
  <c r="D3393" i="4" a="1"/>
  <c r="D3393" i="4" s="1"/>
  <c r="D3394" i="4" a="1"/>
  <c r="D3394" i="4" s="1"/>
  <c r="D3396" i="4" a="1"/>
  <c r="D3396" i="4" s="1"/>
  <c r="D3397" i="4" a="1"/>
  <c r="D3397" i="4" s="1"/>
  <c r="D3386" i="4" a="1"/>
  <c r="D3386" i="4" s="1"/>
  <c r="D3389" i="4" a="1"/>
  <c r="D3389" i="4" s="1"/>
  <c r="D3390" i="4" a="1"/>
  <c r="D3390" i="4" s="1"/>
  <c r="D3387" i="4" a="1"/>
  <c r="D3387" i="4" s="1"/>
  <c r="D3388" i="4" a="1"/>
  <c r="D3388" i="4" s="1"/>
  <c r="D3391" i="4" a="1"/>
  <c r="D3391" i="4" s="1"/>
  <c r="D3395" i="4" a="1"/>
  <c r="D3395" i="4" s="1"/>
  <c r="D11564" i="4" a="1"/>
  <c r="D11564" i="4" s="1"/>
  <c r="D11565" i="4" a="1"/>
  <c r="D11565" i="4" s="1"/>
  <c r="D11566" i="4" a="1"/>
  <c r="D11566" i="4" s="1"/>
  <c r="D11558" i="4" a="1"/>
  <c r="D11558" i="4" s="1"/>
  <c r="D11559" i="4" a="1"/>
  <c r="D11559" i="4" s="1"/>
  <c r="D11560" i="4" a="1"/>
  <c r="D11560" i="4" s="1"/>
  <c r="D11561" i="4" a="1"/>
  <c r="D11561" i="4" s="1"/>
  <c r="D11563" i="4" a="1"/>
  <c r="D11563" i="4" s="1"/>
  <c r="D11180" i="4" a="1"/>
  <c r="D11180" i="4" s="1"/>
  <c r="D11181" i="4" a="1"/>
  <c r="D11181" i="4" s="1"/>
  <c r="D11182" i="4" a="1"/>
  <c r="D11182" i="4" s="1"/>
  <c r="D11174" i="4" a="1"/>
  <c r="D11174" i="4" s="1"/>
  <c r="D11175" i="4" a="1"/>
  <c r="D11175" i="4" s="1"/>
  <c r="D11176" i="4" a="1"/>
  <c r="D11176" i="4" s="1"/>
  <c r="D11177" i="4" a="1"/>
  <c r="D11177" i="4" s="1"/>
  <c r="D11179" i="4" a="1"/>
  <c r="D11179" i="4" s="1"/>
  <c r="D10797" i="4" a="1"/>
  <c r="D10797" i="4" s="1"/>
  <c r="D10798" i="4" a="1"/>
  <c r="D10798" i="4" s="1"/>
  <c r="D10799" i="4" a="1"/>
  <c r="D10799" i="4" s="1"/>
  <c r="D10801" i="4" a="1"/>
  <c r="D10801" i="4" s="1"/>
  <c r="D10800" i="4" a="1"/>
  <c r="D10800" i="4" s="1"/>
  <c r="D10790" i="4" a="1"/>
  <c r="D10790" i="4" s="1"/>
  <c r="D10791" i="4" a="1"/>
  <c r="D10791" i="4" s="1"/>
  <c r="D10792" i="4" a="1"/>
  <c r="D10792" i="4" s="1"/>
  <c r="D10794" i="4" a="1"/>
  <c r="D10794" i="4" s="1"/>
  <c r="D10796" i="4" a="1"/>
  <c r="D10796" i="4" s="1"/>
  <c r="D10413" i="4" a="1"/>
  <c r="D10413" i="4" s="1"/>
  <c r="D10414" i="4" a="1"/>
  <c r="D10414" i="4" s="1"/>
  <c r="D10415" i="4" a="1"/>
  <c r="D10415" i="4" s="1"/>
  <c r="D10406" i="4" a="1"/>
  <c r="D10406" i="4" s="1"/>
  <c r="D10407" i="4" a="1"/>
  <c r="D10407" i="4" s="1"/>
  <c r="D10409" i="4" a="1"/>
  <c r="D10409" i="4" s="1"/>
  <c r="D10411" i="4" a="1"/>
  <c r="D10411" i="4" s="1"/>
  <c r="D10417" i="4" a="1"/>
  <c r="D10417" i="4" s="1"/>
  <c r="D10408" i="4" a="1"/>
  <c r="D10408" i="4" s="1"/>
  <c r="D10410" i="4" a="1"/>
  <c r="D10410" i="4" s="1"/>
  <c r="D10416" i="4" a="1"/>
  <c r="D10416" i="4" s="1"/>
  <c r="D10033" i="4" a="1"/>
  <c r="D10033" i="4" s="1"/>
  <c r="D10026" i="4" a="1"/>
  <c r="D10026" i="4" s="1"/>
  <c r="D10027" i="4" a="1"/>
  <c r="D10027" i="4" s="1"/>
  <c r="D10028" i="4" a="1"/>
  <c r="D10028" i="4" s="1"/>
  <c r="D10030" i="4" a="1"/>
  <c r="D10030" i="4" s="1"/>
  <c r="D10032" i="4" a="1"/>
  <c r="D10032" i="4" s="1"/>
  <c r="D10022" i="4" a="1"/>
  <c r="D10022" i="4" s="1"/>
  <c r="D10023" i="4" a="1"/>
  <c r="D10023" i="4" s="1"/>
  <c r="D10024" i="4" a="1"/>
  <c r="D10024" i="4" s="1"/>
  <c r="D10025" i="4" a="1"/>
  <c r="D10025" i="4" s="1"/>
  <c r="D9649" i="4" a="1"/>
  <c r="D9649" i="4" s="1"/>
  <c r="D9640" i="4" a="1"/>
  <c r="D9640" i="4" s="1"/>
  <c r="D9641" i="4" a="1"/>
  <c r="D9641" i="4" s="1"/>
  <c r="D9642" i="4" a="1"/>
  <c r="D9642" i="4" s="1"/>
  <c r="D9643" i="4" a="1"/>
  <c r="D9643" i="4" s="1"/>
  <c r="D9644" i="4" a="1"/>
  <c r="D9644" i="4" s="1"/>
  <c r="D9645" i="4" a="1"/>
  <c r="D9645" i="4" s="1"/>
  <c r="D9646" i="4" a="1"/>
  <c r="D9646" i="4" s="1"/>
  <c r="D9647" i="4" a="1"/>
  <c r="D9647" i="4" s="1"/>
  <c r="D9648" i="4" a="1"/>
  <c r="D9648" i="4" s="1"/>
  <c r="D9638" i="4" a="1"/>
  <c r="D9638" i="4" s="1"/>
  <c r="D9261" i="4" a="1"/>
  <c r="D9261" i="4" s="1"/>
  <c r="D9262" i="4" a="1"/>
  <c r="D9262" i="4" s="1"/>
  <c r="D9263" i="4" a="1"/>
  <c r="D9263" i="4" s="1"/>
  <c r="D9254" i="4" a="1"/>
  <c r="D9254" i="4" s="1"/>
  <c r="D9258" i="4" a="1"/>
  <c r="D9258" i="4" s="1"/>
  <c r="D9257" i="4" a="1"/>
  <c r="D9257" i="4" s="1"/>
  <c r="D9259" i="4" a="1"/>
  <c r="D9259" i="4" s="1"/>
  <c r="D9260" i="4" a="1"/>
  <c r="D9260" i="4" s="1"/>
  <c r="D9264" i="4" a="1"/>
  <c r="D9264" i="4" s="1"/>
  <c r="D9255" i="4" a="1"/>
  <c r="D9255" i="4" s="1"/>
  <c r="D9256" i="4" a="1"/>
  <c r="D9256" i="4" s="1"/>
  <c r="D8877" i="4" a="1"/>
  <c r="D8877" i="4" s="1"/>
  <c r="D8878" i="4" a="1"/>
  <c r="D8878" i="4" s="1"/>
  <c r="D8879" i="4" a="1"/>
  <c r="D8879" i="4" s="1"/>
  <c r="D8881" i="4" a="1"/>
  <c r="D8881" i="4" s="1"/>
  <c r="D8876" i="4" a="1"/>
  <c r="D8876" i="4" s="1"/>
  <c r="D8880" i="4" a="1"/>
  <c r="D8880" i="4" s="1"/>
  <c r="D8872" i="4" a="1"/>
  <c r="D8872" i="4" s="1"/>
  <c r="D8875" i="4" a="1"/>
  <c r="D8875" i="4" s="1"/>
  <c r="D8873" i="4" a="1"/>
  <c r="D8873" i="4" s="1"/>
  <c r="D8874" i="4" a="1"/>
  <c r="D8874" i="4" s="1"/>
  <c r="D8871" i="4" a="1"/>
  <c r="D8871" i="4" s="1"/>
  <c r="D8487" i="4" a="1"/>
  <c r="D8487" i="4" s="1"/>
  <c r="D8488" i="4" a="1"/>
  <c r="D8488" i="4" s="1"/>
  <c r="D8489" i="4" a="1"/>
  <c r="D8489" i="4" s="1"/>
  <c r="D8494" i="4" a="1"/>
  <c r="D8494" i="4" s="1"/>
  <c r="D8495" i="4" a="1"/>
  <c r="D8495" i="4" s="1"/>
  <c r="D8496" i="4" a="1"/>
  <c r="D8496" i="4" s="1"/>
  <c r="D8486" i="4" a="1"/>
  <c r="D8486" i="4" s="1"/>
  <c r="D8490" i="4" a="1"/>
  <c r="D8490" i="4" s="1"/>
  <c r="D8491" i="4" a="1"/>
  <c r="D8491" i="4" s="1"/>
  <c r="D8492" i="4" a="1"/>
  <c r="D8492" i="4" s="1"/>
  <c r="D8497" i="4" a="1"/>
  <c r="D8497" i="4" s="1"/>
  <c r="D8493" i="4" a="1"/>
  <c r="D8493" i="4" s="1"/>
  <c r="D8107" i="4" a="1"/>
  <c r="D8107" i="4" s="1"/>
  <c r="D8108" i="4" a="1"/>
  <c r="D8108" i="4" s="1"/>
  <c r="D8109" i="4" a="1"/>
  <c r="D8109" i="4" s="1"/>
  <c r="D8112" i="4" a="1"/>
  <c r="D8112" i="4" s="1"/>
  <c r="D8113" i="4" a="1"/>
  <c r="D8113" i="4" s="1"/>
  <c r="D8106" i="4" a="1"/>
  <c r="D8106" i="4" s="1"/>
  <c r="D8110" i="4" a="1"/>
  <c r="D8110" i="4" s="1"/>
  <c r="D8111" i="4" a="1"/>
  <c r="D8111" i="4" s="1"/>
  <c r="D8102" i="4" a="1"/>
  <c r="D8102" i="4" s="1"/>
  <c r="D8103" i="4" a="1"/>
  <c r="D8103" i="4" s="1"/>
  <c r="D8105" i="4" a="1"/>
  <c r="D8105" i="4" s="1"/>
  <c r="D8104" i="4" a="1"/>
  <c r="D8104" i="4" s="1"/>
  <c r="D7727" i="4" a="1"/>
  <c r="D7727" i="4" s="1"/>
  <c r="D7728" i="4" a="1"/>
  <c r="D7728" i="4" s="1"/>
  <c r="D7718" i="4" a="1"/>
  <c r="D7718" i="4" s="1"/>
  <c r="D7719" i="4" a="1"/>
  <c r="D7719" i="4" s="1"/>
  <c r="D7720" i="4" a="1"/>
  <c r="D7720" i="4" s="1"/>
  <c r="D7726" i="4" a="1"/>
  <c r="D7726" i="4" s="1"/>
  <c r="D7721" i="4" a="1"/>
  <c r="D7721" i="4" s="1"/>
  <c r="D7729" i="4" a="1"/>
  <c r="D7729" i="4" s="1"/>
  <c r="D7724" i="4" a="1"/>
  <c r="D7724" i="4" s="1"/>
  <c r="D7723" i="4" a="1"/>
  <c r="D7723" i="4" s="1"/>
  <c r="D7725" i="4" a="1"/>
  <c r="D7725" i="4" s="1"/>
  <c r="D7722" i="4" a="1"/>
  <c r="D7722" i="4" s="1"/>
  <c r="D7338" i="4" a="1"/>
  <c r="D7338" i="4" s="1"/>
  <c r="D7339" i="4" a="1"/>
  <c r="D7339" i="4" s="1"/>
  <c r="D7340" i="4" a="1"/>
  <c r="D7340" i="4" s="1"/>
  <c r="D7341" i="4" a="1"/>
  <c r="D7341" i="4" s="1"/>
  <c r="D7342" i="4" a="1"/>
  <c r="D7342" i="4" s="1"/>
  <c r="D7343" i="4" a="1"/>
  <c r="D7343" i="4" s="1"/>
  <c r="D7344" i="4" a="1"/>
  <c r="D7344" i="4" s="1"/>
  <c r="D7345" i="4" a="1"/>
  <c r="D7345" i="4" s="1"/>
  <c r="D7336" i="4" a="1"/>
  <c r="D7336" i="4" s="1"/>
  <c r="D7337" i="4" a="1"/>
  <c r="D7337" i="4" s="1"/>
  <c r="D7334" i="4" a="1"/>
  <c r="D7334" i="4" s="1"/>
  <c r="D7335" i="4" a="1"/>
  <c r="D7335" i="4" s="1"/>
  <c r="D6954" i="4" a="1"/>
  <c r="D6954" i="4" s="1"/>
  <c r="D6955" i="4" a="1"/>
  <c r="D6955" i="4" s="1"/>
  <c r="D6956" i="4" a="1"/>
  <c r="D6956" i="4" s="1"/>
  <c r="D6957" i="4" a="1"/>
  <c r="D6957" i="4" s="1"/>
  <c r="D6953" i="4" a="1"/>
  <c r="D6953" i="4" s="1"/>
  <c r="D6958" i="4" a="1"/>
  <c r="D6958" i="4" s="1"/>
  <c r="D6959" i="4" a="1"/>
  <c r="D6959" i="4" s="1"/>
  <c r="D6961" i="4" a="1"/>
  <c r="D6961" i="4" s="1"/>
  <c r="D6950" i="4" a="1"/>
  <c r="D6950" i="4" s="1"/>
  <c r="D6960" i="4" a="1"/>
  <c r="D6960" i="4" s="1"/>
  <c r="D6951" i="4" a="1"/>
  <c r="D6951" i="4" s="1"/>
  <c r="D6952" i="4" a="1"/>
  <c r="D6952" i="4" s="1"/>
  <c r="D6571" i="4" a="1"/>
  <c r="D6571" i="4" s="1"/>
  <c r="D6572" i="4" a="1"/>
  <c r="D6572" i="4" s="1"/>
  <c r="D6577" i="4" a="1"/>
  <c r="D6577" i="4" s="1"/>
  <c r="D6574" i="4" a="1"/>
  <c r="D6574" i="4" s="1"/>
  <c r="D6575" i="4" a="1"/>
  <c r="D6575" i="4" s="1"/>
  <c r="D6576" i="4" a="1"/>
  <c r="D6576" i="4" s="1"/>
  <c r="D6568" i="4" a="1"/>
  <c r="D6568" i="4" s="1"/>
  <c r="D6570" i="4" a="1"/>
  <c r="D6570" i="4" s="1"/>
  <c r="D6566" i="4" a="1"/>
  <c r="D6566" i="4" s="1"/>
  <c r="D6567" i="4" a="1"/>
  <c r="D6567" i="4" s="1"/>
  <c r="D6569" i="4" a="1"/>
  <c r="D6569" i="4" s="1"/>
  <c r="D6573" i="4" a="1"/>
  <c r="D6573" i="4" s="1"/>
  <c r="D6183" i="4" a="1"/>
  <c r="D6183" i="4" s="1"/>
  <c r="D6184" i="4" a="1"/>
  <c r="D6184" i="4" s="1"/>
  <c r="D6182" i="4" a="1"/>
  <c r="D6182" i="4" s="1"/>
  <c r="D6185" i="4" a="1"/>
  <c r="D6185" i="4" s="1"/>
  <c r="D6186" i="4" a="1"/>
  <c r="D6186" i="4" s="1"/>
  <c r="D6188" i="4" a="1"/>
  <c r="D6188" i="4" s="1"/>
  <c r="D6189" i="4" a="1"/>
  <c r="D6189" i="4" s="1"/>
  <c r="D6190" i="4" a="1"/>
  <c r="D6190" i="4" s="1"/>
  <c r="D6187" i="4" a="1"/>
  <c r="D6187" i="4" s="1"/>
  <c r="D6191" i="4" a="1"/>
  <c r="D6191" i="4" s="1"/>
  <c r="D6192" i="4" a="1"/>
  <c r="D6192" i="4" s="1"/>
  <c r="D6193" i="4" a="1"/>
  <c r="D6193" i="4" s="1"/>
  <c r="D5803" i="4" a="1"/>
  <c r="D5803" i="4" s="1"/>
  <c r="D5804" i="4" a="1"/>
  <c r="D5804" i="4" s="1"/>
  <c r="D5805" i="4" a="1"/>
  <c r="D5805" i="4" s="1"/>
  <c r="D5807" i="4" a="1"/>
  <c r="D5807" i="4" s="1"/>
  <c r="D5808" i="4" a="1"/>
  <c r="D5808" i="4" s="1"/>
  <c r="D5809" i="4" a="1"/>
  <c r="D5809" i="4" s="1"/>
  <c r="D5799" i="4" a="1"/>
  <c r="D5799" i="4" s="1"/>
  <c r="D5800" i="4" a="1"/>
  <c r="D5800" i="4" s="1"/>
  <c r="D5801" i="4" a="1"/>
  <c r="D5801" i="4" s="1"/>
  <c r="D5798" i="4" a="1"/>
  <c r="D5798" i="4" s="1"/>
  <c r="D5806" i="4" a="1"/>
  <c r="D5806" i="4" s="1"/>
  <c r="D5802" i="4" a="1"/>
  <c r="D5802" i="4" s="1"/>
  <c r="D5419" i="4" a="1"/>
  <c r="D5419" i="4" s="1"/>
  <c r="D5420" i="4" a="1"/>
  <c r="D5420" i="4" s="1"/>
  <c r="D5421" i="4" a="1"/>
  <c r="D5421" i="4" s="1"/>
  <c r="D5414" i="4" a="1"/>
  <c r="D5414" i="4" s="1"/>
  <c r="D5415" i="4" a="1"/>
  <c r="D5415" i="4" s="1"/>
  <c r="D5416" i="4" a="1"/>
  <c r="D5416" i="4" s="1"/>
  <c r="D5423" i="4" a="1"/>
  <c r="D5423" i="4" s="1"/>
  <c r="D5424" i="4" a="1"/>
  <c r="D5424" i="4" s="1"/>
  <c r="D5417" i="4" a="1"/>
  <c r="D5417" i="4" s="1"/>
  <c r="D5418" i="4" a="1"/>
  <c r="D5418" i="4" s="1"/>
  <c r="D5422" i="4" a="1"/>
  <c r="D5422" i="4" s="1"/>
  <c r="D5425" i="4" a="1"/>
  <c r="D5425" i="4" s="1"/>
  <c r="D5035" i="4" a="1"/>
  <c r="D5035" i="4" s="1"/>
  <c r="D5036" i="4" a="1"/>
  <c r="D5036" i="4" s="1"/>
  <c r="D5037" i="4" a="1"/>
  <c r="D5037" i="4" s="1"/>
  <c r="D5040" i="4" a="1"/>
  <c r="D5040" i="4" s="1"/>
  <c r="D5041" i="4" a="1"/>
  <c r="D5041" i="4" s="1"/>
  <c r="D5030" i="4" a="1"/>
  <c r="D5030" i="4" s="1"/>
  <c r="D5038" i="4" a="1"/>
  <c r="D5038" i="4" s="1"/>
  <c r="D5032" i="4" a="1"/>
  <c r="D5032" i="4" s="1"/>
  <c r="D5033" i="4" a="1"/>
  <c r="D5033" i="4" s="1"/>
  <c r="D5034" i="4" a="1"/>
  <c r="D5034" i="4" s="1"/>
  <c r="D5031" i="4" a="1"/>
  <c r="D5031" i="4" s="1"/>
  <c r="D5039" i="4" a="1"/>
  <c r="D5039" i="4" s="1"/>
  <c r="D4652" i="4" a="1"/>
  <c r="D4652" i="4" s="1"/>
  <c r="D4653" i="4" a="1"/>
  <c r="D4653" i="4" s="1"/>
  <c r="D4654" i="4" a="1"/>
  <c r="D4654" i="4" s="1"/>
  <c r="D4656" i="4" a="1"/>
  <c r="D4656" i="4" s="1"/>
  <c r="D4657" i="4" a="1"/>
  <c r="D4657" i="4" s="1"/>
  <c r="D4646" i="4" a="1"/>
  <c r="D4646" i="4" s="1"/>
  <c r="D4648" i="4" a="1"/>
  <c r="D4648" i="4" s="1"/>
  <c r="D4649" i="4" a="1"/>
  <c r="D4649" i="4" s="1"/>
  <c r="D4651" i="4" a="1"/>
  <c r="D4651" i="4" s="1"/>
  <c r="D4655" i="4" a="1"/>
  <c r="D4655" i="4" s="1"/>
  <c r="D4650" i="4" a="1"/>
  <c r="D4650" i="4" s="1"/>
  <c r="D4647" i="4" a="1"/>
  <c r="D4647" i="4" s="1"/>
  <c r="D4272" i="4" a="1"/>
  <c r="D4272" i="4" s="1"/>
  <c r="D4273" i="4" a="1"/>
  <c r="D4273" i="4" s="1"/>
  <c r="D4265" i="4" a="1"/>
  <c r="D4265" i="4" s="1"/>
  <c r="D4270" i="4" a="1"/>
  <c r="D4270" i="4" s="1"/>
  <c r="D4271" i="4" a="1"/>
  <c r="D4271" i="4" s="1"/>
  <c r="D4266" i="4" a="1"/>
  <c r="D4266" i="4" s="1"/>
  <c r="D4267" i="4" a="1"/>
  <c r="D4267" i="4" s="1"/>
  <c r="D4268" i="4" a="1"/>
  <c r="D4268" i="4" s="1"/>
  <c r="D4269" i="4" a="1"/>
  <c r="D4269" i="4" s="1"/>
  <c r="D4263" i="4" a="1"/>
  <c r="D4263" i="4" s="1"/>
  <c r="D4264" i="4" a="1"/>
  <c r="D4264" i="4" s="1"/>
  <c r="D4262" i="4" a="1"/>
  <c r="D4262" i="4" s="1"/>
  <c r="D3888" i="4" a="1"/>
  <c r="D3888" i="4" s="1"/>
  <c r="D3889" i="4" a="1"/>
  <c r="D3889" i="4" s="1"/>
  <c r="D3881" i="4" a="1"/>
  <c r="D3881" i="4" s="1"/>
  <c r="D3886" i="4" a="1"/>
  <c r="D3886" i="4" s="1"/>
  <c r="D3887" i="4" a="1"/>
  <c r="D3887" i="4" s="1"/>
  <c r="D3878" i="4" a="1"/>
  <c r="D3878" i="4" s="1"/>
  <c r="D3885" i="4" a="1"/>
  <c r="D3885" i="4" s="1"/>
  <c r="D3883" i="4" a="1"/>
  <c r="D3883" i="4" s="1"/>
  <c r="D3884" i="4" a="1"/>
  <c r="D3884" i="4" s="1"/>
  <c r="D3882" i="4" a="1"/>
  <c r="D3882" i="4" s="1"/>
  <c r="D3880" i="4" a="1"/>
  <c r="D3880" i="4" s="1"/>
  <c r="D3879" i="4" a="1"/>
  <c r="D3879" i="4" s="1"/>
  <c r="D3504" i="4" a="1"/>
  <c r="D3504" i="4" s="1"/>
  <c r="D3505" i="4" a="1"/>
  <c r="D3505" i="4" s="1"/>
  <c r="D3497" i="4" a="1"/>
  <c r="D3497" i="4" s="1"/>
  <c r="D3498" i="4" a="1"/>
  <c r="D3498" i="4" s="1"/>
  <c r="D3499" i="4" a="1"/>
  <c r="D3499" i="4" s="1"/>
  <c r="D3500" i="4" a="1"/>
  <c r="D3500" i="4" s="1"/>
  <c r="D3494" i="4" a="1"/>
  <c r="D3494" i="4" s="1"/>
  <c r="D3495" i="4" a="1"/>
  <c r="D3495" i="4" s="1"/>
  <c r="D3501" i="4" a="1"/>
  <c r="D3501" i="4" s="1"/>
  <c r="D3503" i="4" a="1"/>
  <c r="D3503" i="4" s="1"/>
  <c r="D3502" i="4" a="1"/>
  <c r="D3502" i="4" s="1"/>
  <c r="D3496" i="4" a="1"/>
  <c r="D3496" i="4" s="1"/>
  <c r="D3120" i="4" a="1"/>
  <c r="D3120" i="4" s="1"/>
  <c r="D3121" i="4" a="1"/>
  <c r="D3121" i="4" s="1"/>
  <c r="D3113" i="4" a="1"/>
  <c r="D3113" i="4" s="1"/>
  <c r="D3110" i="4" a="1"/>
  <c r="D3110" i="4" s="1"/>
  <c r="D3111" i="4" a="1"/>
  <c r="D3111" i="4" s="1"/>
  <c r="D3114" i="4" a="1"/>
  <c r="D3114" i="4" s="1"/>
  <c r="D3112" i="4" a="1"/>
  <c r="D3112" i="4" s="1"/>
  <c r="D3117" i="4" a="1"/>
  <c r="D3117" i="4" s="1"/>
  <c r="D3118" i="4" a="1"/>
  <c r="D3118" i="4" s="1"/>
  <c r="D3119" i="4" a="1"/>
  <c r="D3119" i="4" s="1"/>
  <c r="D3115" i="4" a="1"/>
  <c r="D3115" i="4" s="1"/>
  <c r="D3116" i="4" a="1"/>
  <c r="D3116" i="4" s="1"/>
  <c r="D2729" i="4" a="1"/>
  <c r="D2729" i="4" s="1"/>
  <c r="D2730" i="4" a="1"/>
  <c r="D2730" i="4" s="1"/>
  <c r="D2731" i="4" a="1"/>
  <c r="D2731" i="4" s="1"/>
  <c r="D2732" i="4" a="1"/>
  <c r="D2732" i="4" s="1"/>
  <c r="D2733" i="4" a="1"/>
  <c r="D2733" i="4" s="1"/>
  <c r="D2734" i="4" a="1"/>
  <c r="D2734" i="4" s="1"/>
  <c r="D2735" i="4" a="1"/>
  <c r="D2735" i="4" s="1"/>
  <c r="D2736" i="4" a="1"/>
  <c r="D2736" i="4" s="1"/>
  <c r="D2737" i="4" a="1"/>
  <c r="D2737" i="4" s="1"/>
  <c r="D2727" i="4" a="1"/>
  <c r="D2727" i="4" s="1"/>
  <c r="D2728" i="4" a="1"/>
  <c r="D2728" i="4" s="1"/>
  <c r="D2726" i="4" a="1"/>
  <c r="D2726" i="4" s="1"/>
  <c r="D2343" i="4" a="1"/>
  <c r="D2343" i="4" s="1"/>
  <c r="D2344" i="4" a="1"/>
  <c r="D2344" i="4" s="1"/>
  <c r="D2345" i="4" a="1"/>
  <c r="D2345" i="4" s="1"/>
  <c r="D2347" i="4" a="1"/>
  <c r="D2347" i="4" s="1"/>
  <c r="D2348" i="4" a="1"/>
  <c r="D2348" i="4" s="1"/>
  <c r="D2349" i="4" a="1"/>
  <c r="D2349" i="4" s="1"/>
  <c r="D2353" i="4" a="1"/>
  <c r="D2353" i="4" s="1"/>
  <c r="D2346" i="4" a="1"/>
  <c r="D2346" i="4" s="1"/>
  <c r="D2350" i="4" a="1"/>
  <c r="D2350" i="4" s="1"/>
  <c r="D2351" i="4" a="1"/>
  <c r="D2351" i="4" s="1"/>
  <c r="D2342" i="4" a="1"/>
  <c r="D2342" i="4" s="1"/>
  <c r="D2352" i="4" a="1"/>
  <c r="D2352" i="4" s="1"/>
  <c r="D1958" i="4" a="1"/>
  <c r="D1958" i="4" s="1"/>
  <c r="D1959" i="4" a="1"/>
  <c r="D1959" i="4" s="1"/>
  <c r="D1969" i="4" a="1"/>
  <c r="D1969" i="4" s="1"/>
  <c r="D1962" i="4" a="1"/>
  <c r="D1962" i="4" s="1"/>
  <c r="D1960" i="4" a="1"/>
  <c r="D1960" i="4" s="1"/>
  <c r="D1967" i="4" a="1"/>
  <c r="D1967" i="4" s="1"/>
  <c r="D1968" i="4" a="1"/>
  <c r="D1968" i="4" s="1"/>
  <c r="D1966" i="4" a="1"/>
  <c r="D1966" i="4" s="1"/>
  <c r="D1963" i="4" a="1"/>
  <c r="D1963" i="4" s="1"/>
  <c r="D1965" i="4" a="1"/>
  <c r="D1965" i="4" s="1"/>
  <c r="D1961" i="4" a="1"/>
  <c r="D1961" i="4" s="1"/>
  <c r="D1964" i="4" a="1"/>
  <c r="D1964" i="4" s="1"/>
  <c r="D1581" i="4" a="1"/>
  <c r="D1581" i="4" s="1"/>
  <c r="D1582" i="4" a="1"/>
  <c r="D1582" i="4" s="1"/>
  <c r="D1583" i="4" a="1"/>
  <c r="D1583" i="4" s="1"/>
  <c r="D1585" i="4" a="1"/>
  <c r="D1585" i="4" s="1"/>
  <c r="D1580" i="4" a="1"/>
  <c r="D1580" i="4" s="1"/>
  <c r="D1575" i="4" a="1"/>
  <c r="D1575" i="4" s="1"/>
  <c r="D1576" i="4" a="1"/>
  <c r="D1576" i="4" s="1"/>
  <c r="D1577" i="4" a="1"/>
  <c r="D1577" i="4" s="1"/>
  <c r="D1574" i="4" a="1"/>
  <c r="D1574" i="4" s="1"/>
  <c r="D1578" i="4" a="1"/>
  <c r="D1578" i="4" s="1"/>
  <c r="D1579" i="4" a="1"/>
  <c r="D1579" i="4" s="1"/>
  <c r="D1584" i="4" a="1"/>
  <c r="D1584" i="4" s="1"/>
  <c r="D1197" i="4" a="1"/>
  <c r="D1197" i="4" s="1"/>
  <c r="D1192" i="4" a="1"/>
  <c r="D1192" i="4" s="1"/>
  <c r="D1193" i="4" a="1"/>
  <c r="D1193" i="4" s="1"/>
  <c r="D1194" i="4" a="1"/>
  <c r="D1194" i="4" s="1"/>
  <c r="D1190" i="4" a="1"/>
  <c r="D1190" i="4" s="1"/>
  <c r="D1191" i="4" a="1"/>
  <c r="D1191" i="4" s="1"/>
  <c r="D1196" i="4" a="1"/>
  <c r="D1196" i="4" s="1"/>
  <c r="D1195" i="4" a="1"/>
  <c r="D1195" i="4" s="1"/>
  <c r="D1198" i="4" a="1"/>
  <c r="D1198" i="4" s="1"/>
  <c r="D1201" i="4" a="1"/>
  <c r="D1201" i="4" s="1"/>
  <c r="D1199" i="4" a="1"/>
  <c r="D1199" i="4" s="1"/>
  <c r="D1200" i="4" a="1"/>
  <c r="D1200" i="4" s="1"/>
  <c r="D813" i="4" a="1"/>
  <c r="D813" i="4" s="1"/>
  <c r="D806" i="4" a="1"/>
  <c r="D806" i="4" s="1"/>
  <c r="D807" i="4" a="1"/>
  <c r="D807" i="4" s="1"/>
  <c r="D808" i="4" a="1"/>
  <c r="D808" i="4" s="1"/>
  <c r="D812" i="4" a="1"/>
  <c r="D812" i="4" s="1"/>
  <c r="D814" i="4" a="1"/>
  <c r="D814" i="4" s="1"/>
  <c r="D810" i="4" a="1"/>
  <c r="D810" i="4" s="1"/>
  <c r="D811" i="4" a="1"/>
  <c r="D811" i="4" s="1"/>
  <c r="D815" i="4" a="1"/>
  <c r="D815" i="4" s="1"/>
  <c r="D816" i="4" a="1"/>
  <c r="D816" i="4" s="1"/>
  <c r="D809" i="4" a="1"/>
  <c r="D809" i="4" s="1"/>
  <c r="D817" i="4" a="1"/>
  <c r="D817" i="4" s="1"/>
  <c r="D429" i="4" a="1"/>
  <c r="D429" i="4" s="1"/>
  <c r="D422" i="4" a="1"/>
  <c r="D422" i="4" s="1"/>
  <c r="D423" i="4" a="1"/>
  <c r="D423" i="4" s="1"/>
  <c r="D424" i="4" a="1"/>
  <c r="D424" i="4" s="1"/>
  <c r="D425" i="4" a="1"/>
  <c r="D425" i="4" s="1"/>
  <c r="D426" i="4" a="1"/>
  <c r="D426" i="4" s="1"/>
  <c r="D427" i="4" a="1"/>
  <c r="D427" i="4" s="1"/>
  <c r="D428" i="4" a="1"/>
  <c r="D428" i="4" s="1"/>
  <c r="D433" i="4" a="1"/>
  <c r="D433" i="4" s="1"/>
  <c r="D430" i="4" a="1"/>
  <c r="D430" i="4" s="1"/>
  <c r="D431" i="4" a="1"/>
  <c r="D431" i="4" s="1"/>
  <c r="D432" i="4" a="1"/>
  <c r="D432" i="4" s="1"/>
  <c r="D45" i="4" a="1"/>
  <c r="D45" i="4" s="1"/>
  <c r="D46" i="4" a="1"/>
  <c r="D46" i="4" s="1"/>
  <c r="D47" i="4" a="1"/>
  <c r="D47" i="4" s="1"/>
  <c r="D48" i="4" a="1"/>
  <c r="D48" i="4" s="1"/>
  <c r="D38" i="4" a="1"/>
  <c r="D38" i="4" s="1"/>
  <c r="D39" i="4" a="1"/>
  <c r="D39" i="4" s="1"/>
  <c r="D43" i="4" a="1"/>
  <c r="D43" i="4" s="1"/>
  <c r="D44" i="4" a="1"/>
  <c r="D44" i="4" s="1"/>
  <c r="D49" i="4" a="1"/>
  <c r="D49" i="4" s="1"/>
  <c r="D40" i="4" a="1"/>
  <c r="D40" i="4" s="1"/>
  <c r="D41" i="4" a="1"/>
  <c r="D41" i="4" s="1"/>
  <c r="D42" i="4" a="1"/>
  <c r="D42" i="4" s="1"/>
  <c r="D11974" i="4" a="1"/>
  <c r="D11974" i="4" s="1"/>
  <c r="D11946" i="4" a="1"/>
  <c r="D11946" i="4" s="1"/>
  <c r="D11918" i="4" a="1"/>
  <c r="D11918" i="4" s="1"/>
  <c r="D11785" i="4" a="1"/>
  <c r="D11785" i="4" s="1"/>
  <c r="D11757" i="4" a="1"/>
  <c r="D11757" i="4" s="1"/>
  <c r="D11728" i="4" a="1"/>
  <c r="D11728" i="4" s="1"/>
  <c r="D11704" i="4" a="1"/>
  <c r="D11704" i="4" s="1"/>
  <c r="D11676" i="4" a="1"/>
  <c r="D11676" i="4" s="1"/>
  <c r="D11623" i="4" a="1"/>
  <c r="D11623" i="4" s="1"/>
  <c r="D11589" i="4" a="1"/>
  <c r="D11589" i="4" s="1"/>
  <c r="D11440" i="4" a="1"/>
  <c r="D11440" i="4" s="1"/>
  <c r="D11400" i="4" a="1"/>
  <c r="D11400" i="4" s="1"/>
  <c r="D11362" i="4" a="1"/>
  <c r="D11362" i="4" s="1"/>
  <c r="D10979" i="4" a="1"/>
  <c r="D10979" i="4" s="1"/>
  <c r="D10939" i="4" a="1"/>
  <c r="D10939" i="4" s="1"/>
  <c r="D10844" i="4" a="1"/>
  <c r="D10844" i="4" s="1"/>
  <c r="D10725" i="4" a="1"/>
  <c r="D10725" i="4" s="1"/>
  <c r="D10531" i="4" a="1"/>
  <c r="D10531" i="4" s="1"/>
  <c r="D10393" i="4" a="1"/>
  <c r="D10393" i="4" s="1"/>
  <c r="D10266" i="4" a="1"/>
  <c r="D10266" i="4" s="1"/>
  <c r="D10191" i="4" a="1"/>
  <c r="D10191" i="4" s="1"/>
  <c r="D10093" i="4" a="1"/>
  <c r="D10093" i="4" s="1"/>
  <c r="D9981" i="4" a="1"/>
  <c r="D9981" i="4" s="1"/>
  <c r="D9880" i="4" a="1"/>
  <c r="D9880" i="4" s="1"/>
  <c r="D9656" i="4" a="1"/>
  <c r="D9656" i="4" s="1"/>
  <c r="D9356" i="4" a="1"/>
  <c r="D9356" i="4" s="1"/>
  <c r="D9003" i="4" a="1"/>
  <c r="D9003" i="4" s="1"/>
  <c r="D8822" i="4" a="1"/>
  <c r="D8822" i="4" s="1"/>
  <c r="D7912" i="4" a="1"/>
  <c r="D7912" i="4" s="1"/>
  <c r="D7346" i="4" a="1"/>
  <c r="D7346" i="4" s="1"/>
  <c r="D6445" i="4" a="1"/>
  <c r="D6445" i="4" s="1"/>
  <c r="D11084" i="4" a="1"/>
  <c r="D11084" i="4" s="1"/>
  <c r="D11085" i="4" a="1"/>
  <c r="D11085" i="4" s="1"/>
  <c r="D11086" i="4" a="1"/>
  <c r="D11086" i="4" s="1"/>
  <c r="D11079" i="4" a="1"/>
  <c r="D11079" i="4" s="1"/>
  <c r="D11081" i="4" a="1"/>
  <c r="D11081" i="4" s="1"/>
  <c r="D11089" i="4" a="1"/>
  <c r="D11089" i="4" s="1"/>
  <c r="D3792" i="4" a="1"/>
  <c r="D3792" i="4" s="1"/>
  <c r="D3793" i="4" a="1"/>
  <c r="D3793" i="4" s="1"/>
  <c r="D3785" i="4" a="1"/>
  <c r="D3785" i="4" s="1"/>
  <c r="D3784" i="4" a="1"/>
  <c r="D3784" i="4" s="1"/>
  <c r="D3786" i="4" a="1"/>
  <c r="D3786" i="4" s="1"/>
  <c r="D3787" i="4" a="1"/>
  <c r="D3787" i="4" s="1"/>
  <c r="D3782" i="4" a="1"/>
  <c r="D3782" i="4" s="1"/>
  <c r="D3783" i="4" a="1"/>
  <c r="D3783" i="4" s="1"/>
  <c r="D3789" i="4" a="1"/>
  <c r="D3789" i="4" s="1"/>
  <c r="D3790" i="4" a="1"/>
  <c r="D3790" i="4" s="1"/>
  <c r="D3791" i="4" a="1"/>
  <c r="D3791" i="4" s="1"/>
  <c r="D3788" i="4" a="1"/>
  <c r="D3788" i="4" s="1"/>
  <c r="D10301" i="4" a="1"/>
  <c r="D10301" i="4" s="1"/>
  <c r="D10302" i="4" a="1"/>
  <c r="D10302" i="4" s="1"/>
  <c r="D10303" i="4" a="1"/>
  <c r="D10303" i="4" s="1"/>
  <c r="D10298" i="4" a="1"/>
  <c r="D10298" i="4" s="1"/>
  <c r="D10299" i="4" a="1"/>
  <c r="D10299" i="4" s="1"/>
  <c r="D10309" i="4" a="1"/>
  <c r="D10309" i="4" s="1"/>
  <c r="D10300" i="4" a="1"/>
  <c r="D10300" i="4" s="1"/>
  <c r="D10305" i="4" a="1"/>
  <c r="D10305" i="4" s="1"/>
  <c r="D6084" i="4" a="1"/>
  <c r="D6084" i="4" s="1"/>
  <c r="D6085" i="4" a="1"/>
  <c r="D6085" i="4" s="1"/>
  <c r="D6074" i="4" a="1"/>
  <c r="D6074" i="4" s="1"/>
  <c r="D6075" i="4" a="1"/>
  <c r="D6075" i="4" s="1"/>
  <c r="D6080" i="4" a="1"/>
  <c r="D6080" i="4" s="1"/>
  <c r="D6081" i="4" a="1"/>
  <c r="D6081" i="4" s="1"/>
  <c r="D6082" i="4" a="1"/>
  <c r="D6082" i="4" s="1"/>
  <c r="D6083" i="4" a="1"/>
  <c r="D6083" i="4" s="1"/>
  <c r="D6076" i="4" a="1"/>
  <c r="D6076" i="4" s="1"/>
  <c r="D6079" i="4" a="1"/>
  <c r="D6079" i="4" s="1"/>
  <c r="D6077" i="4" a="1"/>
  <c r="D6077" i="4" s="1"/>
  <c r="D6078" i="4" a="1"/>
  <c r="D6078" i="4" s="1"/>
  <c r="D1469" i="4" a="1"/>
  <c r="D1469" i="4" s="1"/>
  <c r="D1470" i="4" a="1"/>
  <c r="D1470" i="4" s="1"/>
  <c r="D1471" i="4" a="1"/>
  <c r="D1471" i="4" s="1"/>
  <c r="D1472" i="4" a="1"/>
  <c r="D1472" i="4" s="1"/>
  <c r="D1473" i="4" a="1"/>
  <c r="D1473" i="4" s="1"/>
  <c r="D1466" i="4" a="1"/>
  <c r="D1466" i="4" s="1"/>
  <c r="D1467" i="4" a="1"/>
  <c r="D1467" i="4" s="1"/>
  <c r="D1468" i="4" a="1"/>
  <c r="D1468" i="4" s="1"/>
  <c r="D1474" i="4" a="1"/>
  <c r="D1474" i="4" s="1"/>
  <c r="D1476" i="4" a="1"/>
  <c r="D1476" i="4" s="1"/>
  <c r="D1477" i="4" a="1"/>
  <c r="D1477" i="4" s="1"/>
  <c r="D1475" i="4" a="1"/>
  <c r="D1475" i="4" s="1"/>
  <c r="D11938" i="4" a="1"/>
  <c r="D11938" i="4" s="1"/>
  <c r="D11939" i="4" a="1"/>
  <c r="D11939" i="4" s="1"/>
  <c r="D11940" i="4" a="1"/>
  <c r="D11940" i="4" s="1"/>
  <c r="D11941" i="4" a="1"/>
  <c r="D11941" i="4" s="1"/>
  <c r="D11937" i="4" a="1"/>
  <c r="D11937" i="4" s="1"/>
  <c r="D11548" i="4" a="1"/>
  <c r="D11548" i="4" s="1"/>
  <c r="D11549" i="4" a="1"/>
  <c r="D11549" i="4" s="1"/>
  <c r="D11550" i="4" a="1"/>
  <c r="D11550" i="4" s="1"/>
  <c r="D11547" i="4" a="1"/>
  <c r="D11547" i="4" s="1"/>
  <c r="D11551" i="4" a="1"/>
  <c r="D11551" i="4" s="1"/>
  <c r="D11164" i="4" a="1"/>
  <c r="D11164" i="4" s="1"/>
  <c r="D11165" i="4" a="1"/>
  <c r="D11165" i="4" s="1"/>
  <c r="D11166" i="4" a="1"/>
  <c r="D11166" i="4" s="1"/>
  <c r="D11163" i="4" a="1"/>
  <c r="D11163" i="4" s="1"/>
  <c r="D11167" i="4" a="1"/>
  <c r="D11167" i="4" s="1"/>
  <c r="D10781" i="4" a="1"/>
  <c r="D10781" i="4" s="1"/>
  <c r="D10782" i="4" a="1"/>
  <c r="D10782" i="4" s="1"/>
  <c r="D10783" i="4" a="1"/>
  <c r="D10783" i="4" s="1"/>
  <c r="D10778" i="4" a="1"/>
  <c r="D10778" i="4" s="1"/>
  <c r="D10779" i="4" a="1"/>
  <c r="D10779" i="4" s="1"/>
  <c r="D10780" i="4" a="1"/>
  <c r="D10780" i="4" s="1"/>
  <c r="D10784" i="4" a="1"/>
  <c r="D10784" i="4" s="1"/>
  <c r="D10787" i="4" a="1"/>
  <c r="D10787" i="4" s="1"/>
  <c r="D10788" i="4" a="1"/>
  <c r="D10788" i="4" s="1"/>
  <c r="D10789" i="4" a="1"/>
  <c r="D10789" i="4" s="1"/>
  <c r="D10786" i="4" a="1"/>
  <c r="D10786" i="4" s="1"/>
  <c r="D10397" i="4" a="1"/>
  <c r="D10397" i="4" s="1"/>
  <c r="D10398" i="4" a="1"/>
  <c r="D10398" i="4" s="1"/>
  <c r="D10399" i="4" a="1"/>
  <c r="D10399" i="4" s="1"/>
  <c r="D10404" i="4" a="1"/>
  <c r="D10404" i="4" s="1"/>
  <c r="D10405" i="4" a="1"/>
  <c r="D10405" i="4" s="1"/>
  <c r="D10400" i="4" a="1"/>
  <c r="D10400" i="4" s="1"/>
  <c r="D10401" i="4" a="1"/>
  <c r="D10401" i="4" s="1"/>
  <c r="D10402" i="4" a="1"/>
  <c r="D10402" i="4" s="1"/>
  <c r="D10403" i="4" a="1"/>
  <c r="D10403" i="4" s="1"/>
  <c r="D10396" i="4" a="1"/>
  <c r="D10396" i="4" s="1"/>
  <c r="D10017" i="4" a="1"/>
  <c r="D10017" i="4" s="1"/>
  <c r="D10018" i="4" a="1"/>
  <c r="D10018" i="4" s="1"/>
  <c r="D10019" i="4" a="1"/>
  <c r="D10019" i="4" s="1"/>
  <c r="D10015" i="4" a="1"/>
  <c r="D10015" i="4" s="1"/>
  <c r="D10016" i="4" a="1"/>
  <c r="D10016" i="4" s="1"/>
  <c r="D10020" i="4" a="1"/>
  <c r="D10020" i="4" s="1"/>
  <c r="D10011" i="4" a="1"/>
  <c r="D10011" i="4" s="1"/>
  <c r="D10021" i="4" a="1"/>
  <c r="D10021" i="4" s="1"/>
  <c r="D10010" i="4" a="1"/>
  <c r="D10010" i="4" s="1"/>
  <c r="D10012" i="4" a="1"/>
  <c r="D10012" i="4" s="1"/>
  <c r="D10013" i="4" a="1"/>
  <c r="D10013" i="4" s="1"/>
  <c r="D10014" i="4" a="1"/>
  <c r="D10014" i="4" s="1"/>
  <c r="D9629" i="4" a="1"/>
  <c r="D9629" i="4" s="1"/>
  <c r="D9633" i="4" a="1"/>
  <c r="D9633" i="4" s="1"/>
  <c r="D9634" i="4" a="1"/>
  <c r="D9634" i="4" s="1"/>
  <c r="D9635" i="4" a="1"/>
  <c r="D9635" i="4" s="1"/>
  <c r="D9636" i="4" a="1"/>
  <c r="D9636" i="4" s="1"/>
  <c r="D9637" i="4" a="1"/>
  <c r="D9637" i="4" s="1"/>
  <c r="D9630" i="4" a="1"/>
  <c r="D9630" i="4" s="1"/>
  <c r="D9626" i="4" a="1"/>
  <c r="D9626" i="4" s="1"/>
  <c r="D9628" i="4" a="1"/>
  <c r="D9628" i="4" s="1"/>
  <c r="D9632" i="4" a="1"/>
  <c r="D9632" i="4" s="1"/>
  <c r="D9245" i="4" a="1"/>
  <c r="D9245" i="4" s="1"/>
  <c r="D9246" i="4" a="1"/>
  <c r="D9246" i="4" s="1"/>
  <c r="D9247" i="4" a="1"/>
  <c r="D9247" i="4" s="1"/>
  <c r="D9244" i="4" a="1"/>
  <c r="D9244" i="4" s="1"/>
  <c r="D9248" i="4" a="1"/>
  <c r="D9248" i="4" s="1"/>
  <c r="D9249" i="4" a="1"/>
  <c r="D9249" i="4" s="1"/>
  <c r="D9250" i="4" a="1"/>
  <c r="D9250" i="4" s="1"/>
  <c r="D9251" i="4" a="1"/>
  <c r="D9251" i="4" s="1"/>
  <c r="D9252" i="4" a="1"/>
  <c r="D9252" i="4" s="1"/>
  <c r="D9242" i="4" a="1"/>
  <c r="D9242" i="4" s="1"/>
  <c r="D9243" i="4" a="1"/>
  <c r="D9243" i="4" s="1"/>
  <c r="D9253" i="4" a="1"/>
  <c r="D9253" i="4" s="1"/>
  <c r="D8861" i="4" a="1"/>
  <c r="D8861" i="4" s="1"/>
  <c r="D8862" i="4" a="1"/>
  <c r="D8862" i="4" s="1"/>
  <c r="D8863" i="4" a="1"/>
  <c r="D8863" i="4" s="1"/>
  <c r="D8865" i="4" a="1"/>
  <c r="D8865" i="4" s="1"/>
  <c r="D8858" i="4" a="1"/>
  <c r="D8858" i="4" s="1"/>
  <c r="D8859" i="4" a="1"/>
  <c r="D8859" i="4" s="1"/>
  <c r="D8860" i="4" a="1"/>
  <c r="D8860" i="4" s="1"/>
  <c r="D8864" i="4" a="1"/>
  <c r="D8864" i="4" s="1"/>
  <c r="D8868" i="4" a="1"/>
  <c r="D8868" i="4" s="1"/>
  <c r="D8869" i="4" a="1"/>
  <c r="D8869" i="4" s="1"/>
  <c r="D8475" i="4" a="1"/>
  <c r="D8475" i="4" s="1"/>
  <c r="D8476" i="4" a="1"/>
  <c r="D8476" i="4" s="1"/>
  <c r="D8477" i="4" a="1"/>
  <c r="D8477" i="4" s="1"/>
  <c r="D8479" i="4" a="1"/>
  <c r="D8479" i="4" s="1"/>
  <c r="D8485" i="4" a="1"/>
  <c r="D8485" i="4" s="1"/>
  <c r="D8484" i="4" a="1"/>
  <c r="D8484" i="4" s="1"/>
  <c r="D8483" i="4" a="1"/>
  <c r="D8483" i="4" s="1"/>
  <c r="D8474" i="4" a="1"/>
  <c r="D8474" i="4" s="1"/>
  <c r="D8478" i="4" a="1"/>
  <c r="D8478" i="4" s="1"/>
  <c r="D8480" i="4" a="1"/>
  <c r="D8480" i="4" s="1"/>
  <c r="D8481" i="4" a="1"/>
  <c r="D8481" i="4" s="1"/>
  <c r="D8482" i="4" a="1"/>
  <c r="D8482" i="4" s="1"/>
  <c r="D8091" i="4" a="1"/>
  <c r="D8091" i="4" s="1"/>
  <c r="D8092" i="4" a="1"/>
  <c r="D8092" i="4" s="1"/>
  <c r="D8093" i="4" a="1"/>
  <c r="D8093" i="4" s="1"/>
  <c r="D8100" i="4" a="1"/>
  <c r="D8100" i="4" s="1"/>
  <c r="D8090" i="4" a="1"/>
  <c r="D8090" i="4" s="1"/>
  <c r="D8094" i="4" a="1"/>
  <c r="D8094" i="4" s="1"/>
  <c r="D8095" i="4" a="1"/>
  <c r="D8095" i="4" s="1"/>
  <c r="D8096" i="4" a="1"/>
  <c r="D8096" i="4" s="1"/>
  <c r="D8098" i="4" a="1"/>
  <c r="D8098" i="4" s="1"/>
  <c r="D8097" i="4" a="1"/>
  <c r="D8097" i="4" s="1"/>
  <c r="D8099" i="4" a="1"/>
  <c r="D8099" i="4" s="1"/>
  <c r="D8101" i="4" a="1"/>
  <c r="D8101" i="4" s="1"/>
  <c r="D7711" i="4" a="1"/>
  <c r="D7711" i="4" s="1"/>
  <c r="D7712" i="4" a="1"/>
  <c r="D7712" i="4" s="1"/>
  <c r="D7717" i="4" a="1"/>
  <c r="D7717" i="4" s="1"/>
  <c r="D7707" i="4" a="1"/>
  <c r="D7707" i="4" s="1"/>
  <c r="D7714" i="4" a="1"/>
  <c r="D7714" i="4" s="1"/>
  <c r="D7715" i="4" a="1"/>
  <c r="D7715" i="4" s="1"/>
  <c r="D7716" i="4" a="1"/>
  <c r="D7716" i="4" s="1"/>
  <c r="D7708" i="4" a="1"/>
  <c r="D7708" i="4" s="1"/>
  <c r="D7706" i="4" a="1"/>
  <c r="D7706" i="4" s="1"/>
  <c r="D7709" i="4" a="1"/>
  <c r="D7709" i="4" s="1"/>
  <c r="D7710" i="4" a="1"/>
  <c r="D7710" i="4" s="1"/>
  <c r="D7713" i="4" a="1"/>
  <c r="D7713" i="4" s="1"/>
  <c r="D7322" i="4" a="1"/>
  <c r="D7322" i="4" s="1"/>
  <c r="D7323" i="4" a="1"/>
  <c r="D7323" i="4" s="1"/>
  <c r="D7324" i="4" a="1"/>
  <c r="D7324" i="4" s="1"/>
  <c r="D7325" i="4" a="1"/>
  <c r="D7325" i="4" s="1"/>
  <c r="D7326" i="4" a="1"/>
  <c r="D7326" i="4" s="1"/>
  <c r="D7328" i="4" a="1"/>
  <c r="D7328" i="4" s="1"/>
  <c r="D7329" i="4" a="1"/>
  <c r="D7329" i="4" s="1"/>
  <c r="D7330" i="4" a="1"/>
  <c r="D7330" i="4" s="1"/>
  <c r="D7331" i="4" a="1"/>
  <c r="D7331" i="4" s="1"/>
  <c r="D7327" i="4" a="1"/>
  <c r="D7327" i="4" s="1"/>
  <c r="D7333" i="4" a="1"/>
  <c r="D7333" i="4" s="1"/>
  <c r="D7332" i="4" a="1"/>
  <c r="D7332" i="4" s="1"/>
  <c r="D6938" i="4" a="1"/>
  <c r="D6938" i="4" s="1"/>
  <c r="D6939" i="4" a="1"/>
  <c r="D6939" i="4" s="1"/>
  <c r="D6940" i="4" a="1"/>
  <c r="D6940" i="4" s="1"/>
  <c r="D6941" i="4" a="1"/>
  <c r="D6941" i="4" s="1"/>
  <c r="D6947" i="4" a="1"/>
  <c r="D6947" i="4" s="1"/>
  <c r="D6942" i="4" a="1"/>
  <c r="D6942" i="4" s="1"/>
  <c r="D6943" i="4" a="1"/>
  <c r="D6943" i="4" s="1"/>
  <c r="D6944" i="4" a="1"/>
  <c r="D6944" i="4" s="1"/>
  <c r="D6945" i="4" a="1"/>
  <c r="D6945" i="4" s="1"/>
  <c r="D6949" i="4" a="1"/>
  <c r="D6949" i="4" s="1"/>
  <c r="D6946" i="4" a="1"/>
  <c r="D6946" i="4" s="1"/>
  <c r="D6948" i="4" a="1"/>
  <c r="D6948" i="4" s="1"/>
  <c r="D6555" i="4" a="1"/>
  <c r="D6555" i="4" s="1"/>
  <c r="D6556" i="4" a="1"/>
  <c r="D6556" i="4" s="1"/>
  <c r="D6562" i="4" a="1"/>
  <c r="D6562" i="4" s="1"/>
  <c r="D6563" i="4" a="1"/>
  <c r="D6563" i="4" s="1"/>
  <c r="D6564" i="4" a="1"/>
  <c r="D6564" i="4" s="1"/>
  <c r="D6565" i="4" a="1"/>
  <c r="D6565" i="4" s="1"/>
  <c r="D6554" i="4" a="1"/>
  <c r="D6554" i="4" s="1"/>
  <c r="D6557" i="4" a="1"/>
  <c r="D6557" i="4" s="1"/>
  <c r="D6558" i="4" a="1"/>
  <c r="D6558" i="4" s="1"/>
  <c r="D6560" i="4" a="1"/>
  <c r="D6560" i="4" s="1"/>
  <c r="D6559" i="4" a="1"/>
  <c r="D6559" i="4" s="1"/>
  <c r="D6561" i="4" a="1"/>
  <c r="D6561" i="4" s="1"/>
  <c r="D6175" i="4" a="1"/>
  <c r="D6175" i="4" s="1"/>
  <c r="D6172" i="4" a="1"/>
  <c r="D6172" i="4" s="1"/>
  <c r="D6173" i="4" a="1"/>
  <c r="D6173" i="4" s="1"/>
  <c r="D6174" i="4" a="1"/>
  <c r="D6174" i="4" s="1"/>
  <c r="D6171" i="4" a="1"/>
  <c r="D6171" i="4" s="1"/>
  <c r="D6176" i="4" a="1"/>
  <c r="D6176" i="4" s="1"/>
  <c r="D6178" i="4" a="1"/>
  <c r="D6178" i="4" s="1"/>
  <c r="D6180" i="4" a="1"/>
  <c r="D6180" i="4" s="1"/>
  <c r="D6177" i="4" a="1"/>
  <c r="D6177" i="4" s="1"/>
  <c r="D6179" i="4" a="1"/>
  <c r="D6179" i="4" s="1"/>
  <c r="D6181" i="4" a="1"/>
  <c r="D6181" i="4" s="1"/>
  <c r="D5787" i="4" a="1"/>
  <c r="D5787" i="4" s="1"/>
  <c r="D5788" i="4" a="1"/>
  <c r="D5788" i="4" s="1"/>
  <c r="D5789" i="4" a="1"/>
  <c r="D5789" i="4" s="1"/>
  <c r="D5786" i="4" a="1"/>
  <c r="D5786" i="4" s="1"/>
  <c r="D5790" i="4" a="1"/>
  <c r="D5790" i="4" s="1"/>
  <c r="D5795" i="4" a="1"/>
  <c r="D5795" i="4" s="1"/>
  <c r="D5796" i="4" a="1"/>
  <c r="D5796" i="4" s="1"/>
  <c r="D5791" i="4" a="1"/>
  <c r="D5791" i="4" s="1"/>
  <c r="D5797" i="4" a="1"/>
  <c r="D5797" i="4" s="1"/>
  <c r="D5792" i="4" a="1"/>
  <c r="D5792" i="4" s="1"/>
  <c r="D5793" i="4" a="1"/>
  <c r="D5793" i="4" s="1"/>
  <c r="D5794" i="4" a="1"/>
  <c r="D5794" i="4" s="1"/>
  <c r="D5403" i="4" a="1"/>
  <c r="D5403" i="4" s="1"/>
  <c r="D5404" i="4" a="1"/>
  <c r="D5404" i="4" s="1"/>
  <c r="D5405" i="4" a="1"/>
  <c r="D5405" i="4" s="1"/>
  <c r="D5412" i="4" a="1"/>
  <c r="D5412" i="4" s="1"/>
  <c r="D5413" i="4" a="1"/>
  <c r="D5413" i="4" s="1"/>
  <c r="D5411" i="4" a="1"/>
  <c r="D5411" i="4" s="1"/>
  <c r="D5407" i="4" a="1"/>
  <c r="D5407" i="4" s="1"/>
  <c r="D5408" i="4" a="1"/>
  <c r="D5408" i="4" s="1"/>
  <c r="D5409" i="4" a="1"/>
  <c r="D5409" i="4" s="1"/>
  <c r="D5410" i="4" a="1"/>
  <c r="D5410" i="4" s="1"/>
  <c r="D5402" i="4" a="1"/>
  <c r="D5402" i="4" s="1"/>
  <c r="D5406" i="4" a="1"/>
  <c r="D5406" i="4" s="1"/>
  <c r="D5019" i="4" a="1"/>
  <c r="D5019" i="4" s="1"/>
  <c r="D5020" i="4" a="1"/>
  <c r="D5020" i="4" s="1"/>
  <c r="D5021" i="4" a="1"/>
  <c r="D5021" i="4" s="1"/>
  <c r="D5028" i="4" a="1"/>
  <c r="D5028" i="4" s="1"/>
  <c r="D5018" i="4" a="1"/>
  <c r="D5018" i="4" s="1"/>
  <c r="D5022" i="4" a="1"/>
  <c r="D5022" i="4" s="1"/>
  <c r="D5023" i="4" a="1"/>
  <c r="D5023" i="4" s="1"/>
  <c r="D5025" i="4" a="1"/>
  <c r="D5025" i="4" s="1"/>
  <c r="D5026" i="4" a="1"/>
  <c r="D5026" i="4" s="1"/>
  <c r="D5029" i="4" a="1"/>
  <c r="D5029" i="4" s="1"/>
  <c r="D5024" i="4" a="1"/>
  <c r="D5024" i="4" s="1"/>
  <c r="D5027" i="4" a="1"/>
  <c r="D5027" i="4" s="1"/>
  <c r="D4636" i="4" a="1"/>
  <c r="D4636" i="4" s="1"/>
  <c r="D4637" i="4" a="1"/>
  <c r="D4637" i="4" s="1"/>
  <c r="D4638" i="4" a="1"/>
  <c r="D4638" i="4" s="1"/>
  <c r="D4645" i="4" a="1"/>
  <c r="D4645" i="4" s="1"/>
  <c r="D4634" i="4" a="1"/>
  <c r="D4634" i="4" s="1"/>
  <c r="D4635" i="4" a="1"/>
  <c r="D4635" i="4" s="1"/>
  <c r="D4642" i="4" a="1"/>
  <c r="D4642" i="4" s="1"/>
  <c r="D4643" i="4" a="1"/>
  <c r="D4643" i="4" s="1"/>
  <c r="D4644" i="4" a="1"/>
  <c r="D4644" i="4" s="1"/>
  <c r="D4639" i="4" a="1"/>
  <c r="D4639" i="4" s="1"/>
  <c r="D4640" i="4" a="1"/>
  <c r="D4640" i="4" s="1"/>
  <c r="D4641" i="4" a="1"/>
  <c r="D4641" i="4" s="1"/>
  <c r="D4256" i="4" a="1"/>
  <c r="D4256" i="4" s="1"/>
  <c r="D4257" i="4" a="1"/>
  <c r="D4257" i="4" s="1"/>
  <c r="D4258" i="4" a="1"/>
  <c r="D4258" i="4" s="1"/>
  <c r="D4254" i="4" a="1"/>
  <c r="D4254" i="4" s="1"/>
  <c r="D4255" i="4" a="1"/>
  <c r="D4255" i="4" s="1"/>
  <c r="D4259" i="4" a="1"/>
  <c r="D4259" i="4" s="1"/>
  <c r="D4253" i="4" a="1"/>
  <c r="D4253" i="4" s="1"/>
  <c r="D4252" i="4" a="1"/>
  <c r="D4252" i="4" s="1"/>
  <c r="D4251" i="4" a="1"/>
  <c r="D4251" i="4" s="1"/>
  <c r="D4261" i="4" a="1"/>
  <c r="D4261" i="4" s="1"/>
  <c r="D3872" i="4" a="1"/>
  <c r="D3872" i="4" s="1"/>
  <c r="D3873" i="4" a="1"/>
  <c r="D3873" i="4" s="1"/>
  <c r="D3874" i="4" a="1"/>
  <c r="D3874" i="4" s="1"/>
  <c r="D3866" i="4" a="1"/>
  <c r="D3866" i="4" s="1"/>
  <c r="D3867" i="4" a="1"/>
  <c r="D3867" i="4" s="1"/>
  <c r="D3868" i="4" a="1"/>
  <c r="D3868" i="4" s="1"/>
  <c r="D3875" i="4" a="1"/>
  <c r="D3875" i="4" s="1"/>
  <c r="D3869" i="4" a="1"/>
  <c r="D3869" i="4" s="1"/>
  <c r="D3870" i="4" a="1"/>
  <c r="D3870" i="4" s="1"/>
  <c r="D3871" i="4" a="1"/>
  <c r="D3871" i="4" s="1"/>
  <c r="D3876" i="4" a="1"/>
  <c r="D3876" i="4" s="1"/>
  <c r="D3877" i="4" a="1"/>
  <c r="D3877" i="4" s="1"/>
  <c r="D3488" i="4" a="1"/>
  <c r="D3488" i="4" s="1"/>
  <c r="D3489" i="4" a="1"/>
  <c r="D3489" i="4" s="1"/>
  <c r="D3490" i="4" a="1"/>
  <c r="D3490" i="4" s="1"/>
  <c r="D3487" i="4" a="1"/>
  <c r="D3487" i="4" s="1"/>
  <c r="D3483" i="4" a="1"/>
  <c r="D3483" i="4" s="1"/>
  <c r="D3484" i="4" a="1"/>
  <c r="D3484" i="4" s="1"/>
  <c r="D3485" i="4" a="1"/>
  <c r="D3485" i="4" s="1"/>
  <c r="D3482" i="4" a="1"/>
  <c r="D3482" i="4" s="1"/>
  <c r="D3486" i="4" a="1"/>
  <c r="D3486" i="4" s="1"/>
  <c r="D3491" i="4" a="1"/>
  <c r="D3491" i="4" s="1"/>
  <c r="D3492" i="4" a="1"/>
  <c r="D3492" i="4" s="1"/>
  <c r="D3493" i="4" a="1"/>
  <c r="D3493" i="4" s="1"/>
  <c r="D3104" i="4" a="1"/>
  <c r="D3104" i="4" s="1"/>
  <c r="D3105" i="4" a="1"/>
  <c r="D3105" i="4" s="1"/>
  <c r="D3106" i="4" a="1"/>
  <c r="D3106" i="4" s="1"/>
  <c r="D3109" i="4" a="1"/>
  <c r="D3109" i="4" s="1"/>
  <c r="D3099" i="4" a="1"/>
  <c r="D3099" i="4" s="1"/>
  <c r="D3101" i="4" a="1"/>
  <c r="D3101" i="4" s="1"/>
  <c r="D3102" i="4" a="1"/>
  <c r="D3102" i="4" s="1"/>
  <c r="D3098" i="4" a="1"/>
  <c r="D3098" i="4" s="1"/>
  <c r="D3100" i="4" a="1"/>
  <c r="D3100" i="4" s="1"/>
  <c r="D3103" i="4" a="1"/>
  <c r="D3103" i="4" s="1"/>
  <c r="D3108" i="4" a="1"/>
  <c r="D3108" i="4" s="1"/>
  <c r="D3107" i="4" a="1"/>
  <c r="D3107" i="4" s="1"/>
  <c r="D2714" i="4" a="1"/>
  <c r="D2714" i="4" s="1"/>
  <c r="D2715" i="4" a="1"/>
  <c r="D2715" i="4" s="1"/>
  <c r="D2722" i="4" a="1"/>
  <c r="D2722" i="4" s="1"/>
  <c r="D2721" i="4" a="1"/>
  <c r="D2721" i="4" s="1"/>
  <c r="D2716" i="4" a="1"/>
  <c r="D2716" i="4" s="1"/>
  <c r="D2724" i="4" a="1"/>
  <c r="D2724" i="4" s="1"/>
  <c r="D2718" i="4" a="1"/>
  <c r="D2718" i="4" s="1"/>
  <c r="D2725" i="4" a="1"/>
  <c r="D2725" i="4" s="1"/>
  <c r="D2723" i="4" a="1"/>
  <c r="D2723" i="4" s="1"/>
  <c r="D2717" i="4" a="1"/>
  <c r="D2717" i="4" s="1"/>
  <c r="D2719" i="4" a="1"/>
  <c r="D2719" i="4" s="1"/>
  <c r="D2720" i="4" a="1"/>
  <c r="D2720" i="4" s="1"/>
  <c r="D2330" i="4" a="1"/>
  <c r="D2330" i="4" s="1"/>
  <c r="D2331" i="4" a="1"/>
  <c r="D2331" i="4" s="1"/>
  <c r="D2332" i="4" a="1"/>
  <c r="D2332" i="4" s="1"/>
  <c r="D2333" i="4" a="1"/>
  <c r="D2333" i="4" s="1"/>
  <c r="D2335" i="4" a="1"/>
  <c r="D2335" i="4" s="1"/>
  <c r="D2341" i="4" a="1"/>
  <c r="D2341" i="4" s="1"/>
  <c r="D2340" i="4" a="1"/>
  <c r="D2340" i="4" s="1"/>
  <c r="D2334" i="4" a="1"/>
  <c r="D2334" i="4" s="1"/>
  <c r="D2336" i="4" a="1"/>
  <c r="D2336" i="4" s="1"/>
  <c r="D2337" i="4" a="1"/>
  <c r="D2337" i="4" s="1"/>
  <c r="D2338" i="4" a="1"/>
  <c r="D2338" i="4" s="1"/>
  <c r="D2339" i="4" a="1"/>
  <c r="D2339" i="4" s="1"/>
  <c r="D1957" i="4" a="1"/>
  <c r="D1957" i="4" s="1"/>
  <c r="D1951" i="4" a="1"/>
  <c r="D1951" i="4" s="1"/>
  <c r="D1952" i="4" a="1"/>
  <c r="D1952" i="4" s="1"/>
  <c r="D1953" i="4" a="1"/>
  <c r="D1953" i="4" s="1"/>
  <c r="D1956" i="4" a="1"/>
  <c r="D1956" i="4" s="1"/>
  <c r="D1946" i="4" a="1"/>
  <c r="D1946" i="4" s="1"/>
  <c r="D1954" i="4" a="1"/>
  <c r="D1954" i="4" s="1"/>
  <c r="D1947" i="4" a="1"/>
  <c r="D1947" i="4" s="1"/>
  <c r="D1948" i="4" a="1"/>
  <c r="D1948" i="4" s="1"/>
  <c r="D1955" i="4" a="1"/>
  <c r="D1955" i="4" s="1"/>
  <c r="D1949" i="4" a="1"/>
  <c r="D1949" i="4" s="1"/>
  <c r="D1950" i="4" a="1"/>
  <c r="D1950" i="4" s="1"/>
  <c r="D1565" i="4" a="1"/>
  <c r="D1565" i="4" s="1"/>
  <c r="D1566" i="4" a="1"/>
  <c r="D1566" i="4" s="1"/>
  <c r="D1567" i="4" a="1"/>
  <c r="D1567" i="4" s="1"/>
  <c r="D1564" i="4" a="1"/>
  <c r="D1564" i="4" s="1"/>
  <c r="D1568" i="4" a="1"/>
  <c r="D1568" i="4" s="1"/>
  <c r="D1563" i="4" a="1"/>
  <c r="D1563" i="4" s="1"/>
  <c r="D1562" i="4" a="1"/>
  <c r="D1562" i="4" s="1"/>
  <c r="D1573" i="4" a="1"/>
  <c r="D1573" i="4" s="1"/>
  <c r="D1572" i="4" a="1"/>
  <c r="D1572" i="4" s="1"/>
  <c r="D1570" i="4" a="1"/>
  <c r="D1570" i="4" s="1"/>
  <c r="D1571" i="4" a="1"/>
  <c r="D1571" i="4" s="1"/>
  <c r="D1569" i="4" a="1"/>
  <c r="D1569" i="4" s="1"/>
  <c r="D1187" i="4" a="1"/>
  <c r="D1187" i="4" s="1"/>
  <c r="D1188" i="4" a="1"/>
  <c r="D1188" i="4" s="1"/>
  <c r="D1189" i="4" a="1"/>
  <c r="D1189" i="4" s="1"/>
  <c r="D1181" i="4" a="1"/>
  <c r="D1181" i="4" s="1"/>
  <c r="D1184" i="4" a="1"/>
  <c r="D1184" i="4" s="1"/>
  <c r="D1185" i="4" a="1"/>
  <c r="D1185" i="4" s="1"/>
  <c r="D1186" i="4" a="1"/>
  <c r="D1186" i="4" s="1"/>
  <c r="D1180" i="4" a="1"/>
  <c r="D1180" i="4" s="1"/>
  <c r="D1182" i="4" a="1"/>
  <c r="D1182" i="4" s="1"/>
  <c r="D1178" i="4" a="1"/>
  <c r="D1178" i="4" s="1"/>
  <c r="D1179" i="4" a="1"/>
  <c r="D1179" i="4" s="1"/>
  <c r="D1183" i="4" a="1"/>
  <c r="D1183" i="4" s="1"/>
  <c r="D803" i="4" a="1"/>
  <c r="D803" i="4" s="1"/>
  <c r="D804" i="4" a="1"/>
  <c r="D804" i="4" s="1"/>
  <c r="D805" i="4" a="1"/>
  <c r="D805" i="4" s="1"/>
  <c r="D797" i="4" a="1"/>
  <c r="D797" i="4" s="1"/>
  <c r="D796" i="4" a="1"/>
  <c r="D796" i="4" s="1"/>
  <c r="D798" i="4" a="1"/>
  <c r="D798" i="4" s="1"/>
  <c r="D799" i="4" a="1"/>
  <c r="D799" i="4" s="1"/>
  <c r="D794" i="4" a="1"/>
  <c r="D794" i="4" s="1"/>
  <c r="D795" i="4" a="1"/>
  <c r="D795" i="4" s="1"/>
  <c r="D800" i="4" a="1"/>
  <c r="D800" i="4" s="1"/>
  <c r="D801" i="4" a="1"/>
  <c r="D801" i="4" s="1"/>
  <c r="D802" i="4" a="1"/>
  <c r="D802" i="4" s="1"/>
  <c r="D419" i="4" a="1"/>
  <c r="D419" i="4" s="1"/>
  <c r="D420" i="4" a="1"/>
  <c r="D420" i="4" s="1"/>
  <c r="D421" i="4" a="1"/>
  <c r="D421" i="4" s="1"/>
  <c r="D413" i="4" a="1"/>
  <c r="D413" i="4" s="1"/>
  <c r="D415" i="4" a="1"/>
  <c r="D415" i="4" s="1"/>
  <c r="D416" i="4" a="1"/>
  <c r="D416" i="4" s="1"/>
  <c r="D417" i="4" a="1"/>
  <c r="D417" i="4" s="1"/>
  <c r="D414" i="4" a="1"/>
  <c r="D414" i="4" s="1"/>
  <c r="D418" i="4" a="1"/>
  <c r="D418" i="4" s="1"/>
  <c r="D412" i="4" a="1"/>
  <c r="D412" i="4" s="1"/>
  <c r="D411" i="4" a="1"/>
  <c r="D411" i="4" s="1"/>
  <c r="D410" i="4" a="1"/>
  <c r="D410" i="4" s="1"/>
  <c r="D35" i="4" a="1"/>
  <c r="D35" i="4" s="1"/>
  <c r="D36" i="4" a="1"/>
  <c r="D36" i="4" s="1"/>
  <c r="D37" i="4" a="1"/>
  <c r="D37" i="4" s="1"/>
  <c r="D29" i="4" a="1"/>
  <c r="D29" i="4" s="1"/>
  <c r="D26" i="4" a="1"/>
  <c r="D26" i="4" s="1"/>
  <c r="D27" i="4" a="1"/>
  <c r="D27" i="4" s="1"/>
  <c r="D28" i="4" a="1"/>
  <c r="D28" i="4" s="1"/>
  <c r="D30" i="4" a="1"/>
  <c r="D30" i="4" s="1"/>
  <c r="D34" i="4" a="1"/>
  <c r="D34" i="4" s="1"/>
  <c r="D31" i="4" a="1"/>
  <c r="D31" i="4" s="1"/>
  <c r="D32" i="4" a="1"/>
  <c r="D32" i="4" s="1"/>
  <c r="D33" i="4" a="1"/>
  <c r="D33" i="4" s="1"/>
  <c r="D11998" i="4" a="1"/>
  <c r="D11998" i="4" s="1"/>
  <c r="D11837" i="4" a="1"/>
  <c r="D11837" i="4" s="1"/>
  <c r="D11808" i="4" a="1"/>
  <c r="D11808" i="4" s="1"/>
  <c r="D11784" i="4" a="1"/>
  <c r="D11784" i="4" s="1"/>
  <c r="D11756" i="4" a="1"/>
  <c r="D11756" i="4" s="1"/>
  <c r="D11647" i="4" a="1"/>
  <c r="D11647" i="4" s="1"/>
  <c r="D11622" i="4" a="1"/>
  <c r="D11622" i="4" s="1"/>
  <c r="D11588" i="4" a="1"/>
  <c r="D11588" i="4" s="1"/>
  <c r="D11552" i="4" a="1"/>
  <c r="D11552" i="4" s="1"/>
  <c r="D11511" i="4" a="1"/>
  <c r="D11511" i="4" s="1"/>
  <c r="D11320" i="4" a="1"/>
  <c r="D11320" i="4" s="1"/>
  <c r="D11249" i="4" a="1"/>
  <c r="D11249" i="4" s="1"/>
  <c r="D11129" i="4" a="1"/>
  <c r="D11129" i="4" s="1"/>
  <c r="D11058" i="4" a="1"/>
  <c r="D11058" i="4" s="1"/>
  <c r="D11018" i="4" a="1"/>
  <c r="D11018" i="4" s="1"/>
  <c r="D10938" i="4" a="1"/>
  <c r="D10938" i="4" s="1"/>
  <c r="D10895" i="4" a="1"/>
  <c r="D10895" i="4" s="1"/>
  <c r="D10839" i="4" a="1"/>
  <c r="D10839" i="4" s="1"/>
  <c r="D10776" i="4" a="1"/>
  <c r="D10776" i="4" s="1"/>
  <c r="D10661" i="4" a="1"/>
  <c r="D10661" i="4" s="1"/>
  <c r="D10594" i="4" a="1"/>
  <c r="D10594" i="4" s="1"/>
  <c r="D10464" i="4" a="1"/>
  <c r="D10464" i="4" s="1"/>
  <c r="D10084" i="4" a="1"/>
  <c r="D10084" i="4" s="1"/>
  <c r="D9769" i="4" a="1"/>
  <c r="D9769" i="4" s="1"/>
  <c r="D9654" i="4" a="1"/>
  <c r="D9654" i="4" s="1"/>
  <c r="D9321" i="4" a="1"/>
  <c r="D9321" i="4" s="1"/>
  <c r="D9001" i="4" a="1"/>
  <c r="D9001" i="4" s="1"/>
  <c r="D8821" i="4" a="1"/>
  <c r="D8821" i="4" s="1"/>
  <c r="D8588" i="4" a="1"/>
  <c r="D8588" i="4" s="1"/>
  <c r="D8312" i="4" a="1"/>
  <c r="D8312" i="4" s="1"/>
  <c r="D7911" i="4" a="1"/>
  <c r="D7911" i="4" s="1"/>
  <c r="D6388" i="4" a="1"/>
  <c r="D6388" i="4" s="1"/>
  <c r="D2" i="4" a="1"/>
  <c r="D2" i="4" s="1"/>
  <c r="L187" i="2"/>
  <c r="P187" i="2" s="1"/>
  <c r="Q187" i="2" s="1"/>
  <c r="L984" i="2"/>
  <c r="P984" i="2" s="1"/>
  <c r="Q984" i="2" s="1"/>
  <c r="L938" i="2"/>
  <c r="P938" i="2" s="1"/>
  <c r="Q938" i="2" s="1"/>
  <c r="L952" i="2"/>
  <c r="P952" i="2" s="1"/>
  <c r="Q952" i="2" s="1"/>
  <c r="L722" i="2"/>
  <c r="P722" i="2" s="1"/>
  <c r="Q722" i="2" s="1"/>
  <c r="L370" i="2"/>
  <c r="P370" i="2" s="1"/>
  <c r="Q370" i="2" s="1"/>
  <c r="L818" i="2"/>
  <c r="P818" i="2" s="1"/>
  <c r="Q818" i="2" s="1"/>
  <c r="L530" i="2"/>
  <c r="P530" i="2" s="1"/>
  <c r="Q530" i="2" s="1"/>
  <c r="L434" i="2"/>
  <c r="P434" i="2" s="1"/>
  <c r="Q434" i="2" s="1"/>
  <c r="L338" i="2"/>
  <c r="P338" i="2" s="1"/>
  <c r="Q338" i="2" s="1"/>
  <c r="L242" i="2"/>
  <c r="P242" i="2" s="1"/>
  <c r="Q242" i="2" s="1"/>
  <c r="L850" i="2"/>
  <c r="P850" i="2" s="1"/>
  <c r="Q850" i="2" s="1"/>
  <c r="L658" i="2"/>
  <c r="P658" i="2" s="1"/>
  <c r="Q658" i="2" s="1"/>
  <c r="L274" i="2"/>
  <c r="P274" i="2" s="1"/>
  <c r="Q274" i="2" s="1"/>
  <c r="L690" i="2"/>
  <c r="P690" i="2" s="1"/>
  <c r="Q690" i="2" s="1"/>
  <c r="L594" i="2"/>
  <c r="P594" i="2" s="1"/>
  <c r="Q594" i="2" s="1"/>
  <c r="L882" i="2"/>
  <c r="P882" i="2" s="1"/>
  <c r="Q882" i="2" s="1"/>
  <c r="L786" i="2"/>
  <c r="P786" i="2" s="1"/>
  <c r="Q786" i="2" s="1"/>
  <c r="L498" i="2"/>
  <c r="P498" i="2" s="1"/>
  <c r="Q498" i="2" s="1"/>
  <c r="L402" i="2"/>
  <c r="P402" i="2" s="1"/>
  <c r="Q402" i="2" s="1"/>
  <c r="L657" i="2"/>
  <c r="P657" i="2" s="1"/>
  <c r="Q657" i="2" s="1"/>
  <c r="L219" i="2"/>
  <c r="P219" i="2" s="1"/>
  <c r="Q219" i="2" s="1"/>
  <c r="L932" i="2"/>
  <c r="P932" i="2" s="1"/>
  <c r="Q932" i="2" s="1"/>
  <c r="L900" i="2"/>
  <c r="P900" i="2" s="1"/>
  <c r="Q900" i="2" s="1"/>
  <c r="L836" i="2"/>
  <c r="P836" i="2" s="1"/>
  <c r="Q836" i="2" s="1"/>
  <c r="L804" i="2"/>
  <c r="P804" i="2" s="1"/>
  <c r="Q804" i="2" s="1"/>
  <c r="L740" i="2"/>
  <c r="P740" i="2" s="1"/>
  <c r="Q740" i="2" s="1"/>
  <c r="L676" i="2"/>
  <c r="P676" i="2" s="1"/>
  <c r="Q676" i="2" s="1"/>
  <c r="L644" i="2"/>
  <c r="P644" i="2" s="1"/>
  <c r="Q644" i="2" s="1"/>
  <c r="L612" i="2"/>
  <c r="P612" i="2" s="1"/>
  <c r="Q612" i="2" s="1"/>
  <c r="L548" i="2"/>
  <c r="P548" i="2" s="1"/>
  <c r="Q548" i="2" s="1"/>
  <c r="L996" i="2"/>
  <c r="P996" i="2" s="1"/>
  <c r="Q996" i="2" s="1"/>
  <c r="L964" i="2"/>
  <c r="P964" i="2" s="1"/>
  <c r="Q964" i="2" s="1"/>
  <c r="L868" i="2"/>
  <c r="P868" i="2" s="1"/>
  <c r="Q868" i="2" s="1"/>
  <c r="L979" i="2"/>
  <c r="P979" i="2" s="1"/>
  <c r="Q979" i="2" s="1"/>
  <c r="L915" i="2"/>
  <c r="P915" i="2" s="1"/>
  <c r="Q915" i="2" s="1"/>
  <c r="L723" i="2"/>
  <c r="P723" i="2" s="1"/>
  <c r="Q723" i="2" s="1"/>
  <c r="L691" i="2"/>
  <c r="P691" i="2" s="1"/>
  <c r="Q691" i="2" s="1"/>
  <c r="L659" i="2"/>
  <c r="P659" i="2" s="1"/>
  <c r="Q659" i="2" s="1"/>
  <c r="L467" i="2"/>
  <c r="P467" i="2" s="1"/>
  <c r="Q467" i="2" s="1"/>
  <c r="L339" i="2"/>
  <c r="P339" i="2" s="1"/>
  <c r="Q339" i="2" s="1"/>
  <c r="L529" i="2"/>
  <c r="P529" i="2" s="1"/>
  <c r="Q529" i="2" s="1"/>
  <c r="L465" i="2"/>
  <c r="P465" i="2" s="1"/>
  <c r="Q465" i="2" s="1"/>
  <c r="L433" i="2"/>
  <c r="P433" i="2" s="1"/>
  <c r="Q433" i="2" s="1"/>
  <c r="L401" i="2"/>
  <c r="P401" i="2" s="1"/>
  <c r="Q401" i="2" s="1"/>
  <c r="L785" i="2"/>
  <c r="P785" i="2" s="1"/>
  <c r="Q785" i="2" s="1"/>
  <c r="L977" i="2"/>
  <c r="P977" i="2" s="1"/>
  <c r="Q977" i="2" s="1"/>
  <c r="L913" i="2"/>
  <c r="P913" i="2" s="1"/>
  <c r="Q913" i="2" s="1"/>
  <c r="L817" i="2"/>
  <c r="P817" i="2" s="1"/>
  <c r="Q817" i="2" s="1"/>
  <c r="L721" i="2"/>
  <c r="P721" i="2" s="1"/>
  <c r="Q721" i="2" s="1"/>
  <c r="L849" i="2"/>
  <c r="P849" i="2" s="1"/>
  <c r="Q849" i="2" s="1"/>
  <c r="L753" i="2"/>
  <c r="P753" i="2" s="1"/>
  <c r="Q753" i="2" s="1"/>
  <c r="L689" i="2"/>
  <c r="P689" i="2" s="1"/>
  <c r="Q689" i="2" s="1"/>
  <c r="L969" i="2"/>
  <c r="P969" i="2" s="1"/>
  <c r="Q969" i="2" s="1"/>
  <c r="L634" i="2"/>
  <c r="P634" i="2" s="1"/>
  <c r="Q634" i="2" s="1"/>
  <c r="L906" i="2"/>
  <c r="P906" i="2" s="1"/>
  <c r="Q906" i="2" s="1"/>
  <c r="L810" i="2"/>
  <c r="P810" i="2" s="1"/>
  <c r="Q810" i="2" s="1"/>
  <c r="L965" i="2"/>
  <c r="P965" i="2" s="1"/>
  <c r="Q965" i="2" s="1"/>
  <c r="L869" i="2"/>
  <c r="P869" i="2" s="1"/>
  <c r="Q869" i="2" s="1"/>
  <c r="L805" i="2"/>
  <c r="P805" i="2" s="1"/>
  <c r="Q805" i="2" s="1"/>
  <c r="L772" i="2"/>
  <c r="P772" i="2" s="1"/>
  <c r="Q772" i="2" s="1"/>
  <c r="L708" i="2"/>
  <c r="P708" i="2" s="1"/>
  <c r="Q708" i="2" s="1"/>
  <c r="L516" i="2"/>
  <c r="P516" i="2" s="1"/>
  <c r="Q516" i="2" s="1"/>
  <c r="L484" i="2"/>
  <c r="P484" i="2" s="1"/>
  <c r="Q484" i="2" s="1"/>
  <c r="L452" i="2"/>
  <c r="P452" i="2" s="1"/>
  <c r="Q452" i="2" s="1"/>
  <c r="L420" i="2"/>
  <c r="P420" i="2" s="1"/>
  <c r="Q420" i="2" s="1"/>
  <c r="L388" i="2"/>
  <c r="P388" i="2" s="1"/>
  <c r="Q388" i="2" s="1"/>
  <c r="L356" i="2"/>
  <c r="P356" i="2" s="1"/>
  <c r="Q356" i="2" s="1"/>
  <c r="L324" i="2"/>
  <c r="P324" i="2" s="1"/>
  <c r="Q324" i="2" s="1"/>
  <c r="L292" i="2"/>
  <c r="P292" i="2" s="1"/>
  <c r="Q292" i="2" s="1"/>
  <c r="L260" i="2"/>
  <c r="P260" i="2" s="1"/>
  <c r="Q260" i="2" s="1"/>
  <c r="L228" i="2"/>
  <c r="P228" i="2" s="1"/>
  <c r="Q228" i="2" s="1"/>
  <c r="L164" i="2"/>
  <c r="P164" i="2" s="1"/>
  <c r="Q164" i="2" s="1"/>
  <c r="L132" i="2"/>
  <c r="P132" i="2" s="1"/>
  <c r="Q132" i="2" s="1"/>
  <c r="L100" i="2"/>
  <c r="P100" i="2" s="1"/>
  <c r="Q100" i="2" s="1"/>
  <c r="L68" i="2"/>
  <c r="P68" i="2" s="1"/>
  <c r="Q68" i="2" s="1"/>
  <c r="L36" i="2"/>
  <c r="P36" i="2" s="1"/>
  <c r="Q36" i="2" s="1"/>
  <c r="L947" i="2"/>
  <c r="P947" i="2" s="1"/>
  <c r="Q947" i="2" s="1"/>
  <c r="L883" i="2"/>
  <c r="P883" i="2" s="1"/>
  <c r="Q883" i="2" s="1"/>
  <c r="L819" i="2"/>
  <c r="P819" i="2" s="1"/>
  <c r="Q819" i="2" s="1"/>
  <c r="L403" i="2"/>
  <c r="P403" i="2" s="1"/>
  <c r="Q403" i="2" s="1"/>
  <c r="L851" i="2"/>
  <c r="P851" i="2" s="1"/>
  <c r="Q851" i="2" s="1"/>
  <c r="L787" i="2"/>
  <c r="P787" i="2" s="1"/>
  <c r="Q787" i="2" s="1"/>
  <c r="L307" i="2"/>
  <c r="P307" i="2" s="1"/>
  <c r="Q307" i="2" s="1"/>
  <c r="L275" i="2"/>
  <c r="P275" i="2" s="1"/>
  <c r="Q275" i="2" s="1"/>
  <c r="L211" i="2"/>
  <c r="P211" i="2" s="1"/>
  <c r="Q211" i="2" s="1"/>
  <c r="L595" i="2"/>
  <c r="P595" i="2" s="1"/>
  <c r="Q595" i="2" s="1"/>
  <c r="L531" i="2"/>
  <c r="P531" i="2" s="1"/>
  <c r="Q531" i="2" s="1"/>
  <c r="L435" i="2"/>
  <c r="P435" i="2" s="1"/>
  <c r="Q435" i="2" s="1"/>
  <c r="L994" i="2"/>
  <c r="P994" i="2" s="1"/>
  <c r="Q994" i="2" s="1"/>
  <c r="L962" i="2"/>
  <c r="P962" i="2" s="1"/>
  <c r="Q962" i="2" s="1"/>
  <c r="L930" i="2"/>
  <c r="P930" i="2" s="1"/>
  <c r="Q930" i="2" s="1"/>
  <c r="L898" i="2"/>
  <c r="P898" i="2" s="1"/>
  <c r="Q898" i="2" s="1"/>
  <c r="L866" i="2"/>
  <c r="P866" i="2" s="1"/>
  <c r="Q866" i="2" s="1"/>
  <c r="L834" i="2"/>
  <c r="P834" i="2" s="1"/>
  <c r="Q834" i="2" s="1"/>
  <c r="L802" i="2"/>
  <c r="P802" i="2" s="1"/>
  <c r="Q802" i="2" s="1"/>
  <c r="L770" i="2"/>
  <c r="P770" i="2" s="1"/>
  <c r="Q770" i="2" s="1"/>
  <c r="L626" i="2"/>
  <c r="P626" i="2" s="1"/>
  <c r="Q626" i="2" s="1"/>
  <c r="L562" i="2"/>
  <c r="P562" i="2" s="1"/>
  <c r="Q562" i="2" s="1"/>
  <c r="L514" i="2"/>
  <c r="P514" i="2" s="1"/>
  <c r="Q514" i="2" s="1"/>
  <c r="L482" i="2"/>
  <c r="P482" i="2" s="1"/>
  <c r="Q482" i="2" s="1"/>
  <c r="L450" i="2"/>
  <c r="P450" i="2" s="1"/>
  <c r="Q450" i="2" s="1"/>
  <c r="L418" i="2"/>
  <c r="P418" i="2" s="1"/>
  <c r="Q418" i="2" s="1"/>
  <c r="L386" i="2"/>
  <c r="P386" i="2" s="1"/>
  <c r="Q386" i="2" s="1"/>
  <c r="L354" i="2"/>
  <c r="P354" i="2" s="1"/>
  <c r="Q354" i="2" s="1"/>
  <c r="L322" i="2"/>
  <c r="P322" i="2" s="1"/>
  <c r="Q322" i="2" s="1"/>
  <c r="L290" i="2"/>
  <c r="P290" i="2" s="1"/>
  <c r="Q290" i="2" s="1"/>
  <c r="L755" i="2"/>
  <c r="P755" i="2" s="1"/>
  <c r="Q755" i="2" s="1"/>
  <c r="L563" i="2"/>
  <c r="P563" i="2" s="1"/>
  <c r="Q563" i="2" s="1"/>
  <c r="L978" i="2"/>
  <c r="P978" i="2" s="1"/>
  <c r="Q978" i="2" s="1"/>
  <c r="L946" i="2"/>
  <c r="P946" i="2" s="1"/>
  <c r="Q946" i="2" s="1"/>
  <c r="L914" i="2"/>
  <c r="P914" i="2" s="1"/>
  <c r="Q914" i="2" s="1"/>
  <c r="L738" i="2"/>
  <c r="P738" i="2" s="1"/>
  <c r="Q738" i="2" s="1"/>
  <c r="L706" i="2"/>
  <c r="P706" i="2" s="1"/>
  <c r="Q706" i="2" s="1"/>
  <c r="L674" i="2"/>
  <c r="P674" i="2" s="1"/>
  <c r="Q674" i="2" s="1"/>
  <c r="L642" i="2"/>
  <c r="P642" i="2" s="1"/>
  <c r="Q642" i="2" s="1"/>
  <c r="L610" i="2"/>
  <c r="P610" i="2" s="1"/>
  <c r="Q610" i="2" s="1"/>
  <c r="L578" i="2"/>
  <c r="P578" i="2" s="1"/>
  <c r="Q578" i="2" s="1"/>
  <c r="L546" i="2"/>
  <c r="P546" i="2" s="1"/>
  <c r="Q546" i="2" s="1"/>
  <c r="L466" i="2"/>
  <c r="P466" i="2" s="1"/>
  <c r="Q466" i="2" s="1"/>
  <c r="L306" i="2"/>
  <c r="P306" i="2" s="1"/>
  <c r="Q306" i="2" s="1"/>
  <c r="L593" i="2"/>
  <c r="P593" i="2" s="1"/>
  <c r="Q593" i="2" s="1"/>
  <c r="L945" i="2"/>
  <c r="P945" i="2" s="1"/>
  <c r="Q945" i="2" s="1"/>
  <c r="L943" i="2"/>
  <c r="P943" i="2" s="1"/>
  <c r="Q943" i="2" s="1"/>
  <c r="L911" i="2"/>
  <c r="P911" i="2" s="1"/>
  <c r="Q911" i="2" s="1"/>
  <c r="L874" i="2"/>
  <c r="P874" i="2" s="1"/>
  <c r="Q874" i="2" s="1"/>
  <c r="L881" i="2"/>
  <c r="P881" i="2" s="1"/>
  <c r="Q881" i="2" s="1"/>
  <c r="L972" i="2"/>
  <c r="P972" i="2" s="1"/>
  <c r="Q972" i="2" s="1"/>
  <c r="L844" i="2"/>
  <c r="P844" i="2" s="1"/>
  <c r="Q844" i="2" s="1"/>
  <c r="L812" i="2"/>
  <c r="P812" i="2" s="1"/>
  <c r="Q812" i="2" s="1"/>
  <c r="L780" i="2"/>
  <c r="P780" i="2" s="1"/>
  <c r="Q780" i="2" s="1"/>
  <c r="L748" i="2"/>
  <c r="P748" i="2" s="1"/>
  <c r="Q748" i="2" s="1"/>
  <c r="L716" i="2"/>
  <c r="P716" i="2" s="1"/>
  <c r="Q716" i="2" s="1"/>
  <c r="L684" i="2"/>
  <c r="P684" i="2" s="1"/>
  <c r="Q684" i="2" s="1"/>
  <c r="L497" i="2"/>
  <c r="P497" i="2" s="1"/>
  <c r="Q497" i="2" s="1"/>
  <c r="L876" i="2"/>
  <c r="P876" i="2" s="1"/>
  <c r="Q876" i="2" s="1"/>
  <c r="L625" i="2"/>
  <c r="P625" i="2" s="1"/>
  <c r="Q625" i="2" s="1"/>
  <c r="L987" i="2"/>
  <c r="P987" i="2" s="1"/>
  <c r="Q987" i="2" s="1"/>
  <c r="L955" i="2"/>
  <c r="P955" i="2" s="1"/>
  <c r="Q955" i="2" s="1"/>
  <c r="L859" i="2"/>
  <c r="P859" i="2" s="1"/>
  <c r="Q859" i="2" s="1"/>
  <c r="L283" i="2"/>
  <c r="P283" i="2" s="1"/>
  <c r="Q283" i="2" s="1"/>
  <c r="L443" i="2"/>
  <c r="P443" i="2" s="1"/>
  <c r="Q443" i="2" s="1"/>
  <c r="L995" i="2"/>
  <c r="P995" i="2" s="1"/>
  <c r="Q995" i="2" s="1"/>
  <c r="L451" i="2"/>
  <c r="P451" i="2" s="1"/>
  <c r="Q451" i="2" s="1"/>
  <c r="L483" i="2"/>
  <c r="P483" i="2" s="1"/>
  <c r="Q483" i="2" s="1"/>
  <c r="L899" i="2"/>
  <c r="P899" i="2" s="1"/>
  <c r="Q899" i="2" s="1"/>
  <c r="L675" i="2"/>
  <c r="P675" i="2" s="1"/>
  <c r="Q675" i="2" s="1"/>
  <c r="L547" i="2"/>
  <c r="P547" i="2" s="1"/>
  <c r="Q547" i="2" s="1"/>
  <c r="L792" i="2"/>
  <c r="P792" i="2" s="1"/>
  <c r="Q792" i="2" s="1"/>
  <c r="L760" i="2"/>
  <c r="P760" i="2" s="1"/>
  <c r="Q760" i="2" s="1"/>
  <c r="L664" i="2"/>
  <c r="P664" i="2" s="1"/>
  <c r="Q664" i="2" s="1"/>
  <c r="L632" i="2"/>
  <c r="P632" i="2" s="1"/>
  <c r="Q632" i="2" s="1"/>
  <c r="L472" i="2"/>
  <c r="P472" i="2" s="1"/>
  <c r="Q472" i="2" s="1"/>
  <c r="L440" i="2"/>
  <c r="P440" i="2" s="1"/>
  <c r="Q440" i="2" s="1"/>
  <c r="L376" i="2"/>
  <c r="P376" i="2" s="1"/>
  <c r="Q376" i="2" s="1"/>
  <c r="L344" i="2"/>
  <c r="P344" i="2" s="1"/>
  <c r="Q344" i="2" s="1"/>
  <c r="L280" i="2"/>
  <c r="P280" i="2" s="1"/>
  <c r="Q280" i="2" s="1"/>
  <c r="L216" i="2"/>
  <c r="P216" i="2" s="1"/>
  <c r="Q216" i="2" s="1"/>
  <c r="L88" i="2"/>
  <c r="P88" i="2" s="1"/>
  <c r="Q88" i="2" s="1"/>
  <c r="L56" i="2"/>
  <c r="P56" i="2" s="1"/>
  <c r="Q56" i="2" s="1"/>
  <c r="L475" i="2"/>
  <c r="P475" i="2" s="1"/>
  <c r="Q475" i="2" s="1"/>
  <c r="L419" i="2"/>
  <c r="P419" i="2" s="1"/>
  <c r="Q419" i="2" s="1"/>
  <c r="L387" i="2"/>
  <c r="P387" i="2" s="1"/>
  <c r="Q387" i="2" s="1"/>
  <c r="L259" i="2"/>
  <c r="P259" i="2" s="1"/>
  <c r="Q259" i="2" s="1"/>
  <c r="L227" i="2"/>
  <c r="P227" i="2" s="1"/>
  <c r="Q227" i="2" s="1"/>
  <c r="L195" i="2"/>
  <c r="P195" i="2" s="1"/>
  <c r="Q195" i="2" s="1"/>
  <c r="L499" i="2"/>
  <c r="P499" i="2" s="1"/>
  <c r="Q499" i="2" s="1"/>
  <c r="L754" i="2"/>
  <c r="P754" i="2" s="1"/>
  <c r="Q754" i="2" s="1"/>
  <c r="L771" i="2"/>
  <c r="P771" i="2" s="1"/>
  <c r="Q771" i="2" s="1"/>
  <c r="L512" i="2"/>
  <c r="P512" i="2" s="1"/>
  <c r="Q512" i="2" s="1"/>
  <c r="L835" i="2"/>
  <c r="P835" i="2" s="1"/>
  <c r="Q835" i="2" s="1"/>
  <c r="L576" i="2"/>
  <c r="P576" i="2" s="1"/>
  <c r="Q576" i="2" s="1"/>
  <c r="L448" i="2"/>
  <c r="P448" i="2" s="1"/>
  <c r="Q448" i="2" s="1"/>
  <c r="L768" i="2"/>
  <c r="P768" i="2" s="1"/>
  <c r="Q768" i="2" s="1"/>
  <c r="L832" i="2"/>
  <c r="P832" i="2" s="1"/>
  <c r="Q832" i="2" s="1"/>
  <c r="L867" i="2"/>
  <c r="P867" i="2" s="1"/>
  <c r="Q867" i="2" s="1"/>
  <c r="L515" i="2"/>
  <c r="P515" i="2" s="1"/>
  <c r="Q515" i="2" s="1"/>
  <c r="L323" i="2"/>
  <c r="P323" i="2" s="1"/>
  <c r="Q323" i="2" s="1"/>
  <c r="L896" i="2"/>
  <c r="P896" i="2" s="1"/>
  <c r="Q896" i="2" s="1"/>
  <c r="L704" i="2"/>
  <c r="P704" i="2" s="1"/>
  <c r="Q704" i="2" s="1"/>
  <c r="L931" i="2"/>
  <c r="P931" i="2" s="1"/>
  <c r="Q931" i="2" s="1"/>
  <c r="L739" i="2"/>
  <c r="P739" i="2" s="1"/>
  <c r="Q739" i="2" s="1"/>
  <c r="L643" i="2"/>
  <c r="P643" i="2" s="1"/>
  <c r="Q643" i="2" s="1"/>
  <c r="L652" i="2"/>
  <c r="P652" i="2" s="1"/>
  <c r="Q652" i="2" s="1"/>
  <c r="L620" i="2"/>
  <c r="P620" i="2" s="1"/>
  <c r="Q620" i="2" s="1"/>
  <c r="L803" i="2"/>
  <c r="P803" i="2" s="1"/>
  <c r="Q803" i="2" s="1"/>
  <c r="L579" i="2"/>
  <c r="P579" i="2" s="1"/>
  <c r="Q579" i="2" s="1"/>
  <c r="L707" i="2"/>
  <c r="P707" i="2" s="1"/>
  <c r="Q707" i="2" s="1"/>
  <c r="L611" i="2"/>
  <c r="P611" i="2" s="1"/>
  <c r="Q611" i="2" s="1"/>
  <c r="L291" i="2"/>
  <c r="P291" i="2" s="1"/>
  <c r="Q291" i="2" s="1"/>
  <c r="L640" i="2"/>
  <c r="P640" i="2" s="1"/>
  <c r="Q640" i="2" s="1"/>
  <c r="L963" i="2"/>
  <c r="P963" i="2" s="1"/>
  <c r="Q963" i="2" s="1"/>
  <c r="L355" i="2"/>
  <c r="P355" i="2" s="1"/>
  <c r="Q355" i="2" s="1"/>
  <c r="L960" i="2"/>
  <c r="P960" i="2" s="1"/>
  <c r="Q960" i="2" s="1"/>
  <c r="L627" i="2"/>
  <c r="P627" i="2" s="1"/>
  <c r="Q627" i="2" s="1"/>
  <c r="L371" i="2"/>
  <c r="P371" i="2" s="1"/>
  <c r="Q371" i="2" s="1"/>
  <c r="L243" i="2"/>
  <c r="P243" i="2" s="1"/>
  <c r="Q243" i="2" s="1"/>
  <c r="L879" i="2"/>
  <c r="P879" i="2" s="1"/>
  <c r="Q879" i="2" s="1"/>
  <c r="L847" i="2"/>
  <c r="P847" i="2" s="1"/>
  <c r="Q847" i="2" s="1"/>
  <c r="L815" i="2"/>
  <c r="P815" i="2" s="1"/>
  <c r="Q815" i="2" s="1"/>
  <c r="L561" i="2"/>
  <c r="P561" i="2" s="1"/>
  <c r="Q561" i="2" s="1"/>
  <c r="L975" i="2"/>
  <c r="P975" i="2" s="1"/>
  <c r="Q975" i="2" s="1"/>
  <c r="L992" i="2"/>
  <c r="P992" i="2" s="1"/>
  <c r="Q992" i="2" s="1"/>
  <c r="L976" i="2"/>
  <c r="P976" i="2" s="1"/>
  <c r="Q976" i="2" s="1"/>
  <c r="L989" i="2"/>
  <c r="P989" i="2" s="1"/>
  <c r="Q989" i="2" s="1"/>
  <c r="L957" i="2"/>
  <c r="P957" i="2" s="1"/>
  <c r="Q957" i="2" s="1"/>
  <c r="L925" i="2"/>
  <c r="P925" i="2" s="1"/>
  <c r="Q925" i="2" s="1"/>
  <c r="L893" i="2"/>
  <c r="P893" i="2" s="1"/>
  <c r="Q893" i="2" s="1"/>
  <c r="L861" i="2"/>
  <c r="P861" i="2" s="1"/>
  <c r="Q861" i="2" s="1"/>
  <c r="L829" i="2"/>
  <c r="P829" i="2" s="1"/>
  <c r="Q829" i="2" s="1"/>
  <c r="L797" i="2"/>
  <c r="P797" i="2" s="1"/>
  <c r="Q797" i="2" s="1"/>
  <c r="L765" i="2"/>
  <c r="P765" i="2" s="1"/>
  <c r="Q765" i="2" s="1"/>
  <c r="L733" i="2"/>
  <c r="P733" i="2" s="1"/>
  <c r="Q733" i="2" s="1"/>
  <c r="L701" i="2"/>
  <c r="P701" i="2" s="1"/>
  <c r="Q701" i="2" s="1"/>
  <c r="L669" i="2"/>
  <c r="P669" i="2" s="1"/>
  <c r="Q669" i="2" s="1"/>
  <c r="L637" i="2"/>
  <c r="P637" i="2" s="1"/>
  <c r="Q637" i="2" s="1"/>
  <c r="L605" i="2"/>
  <c r="P605" i="2" s="1"/>
  <c r="Q605" i="2" s="1"/>
  <c r="L573" i="2"/>
  <c r="P573" i="2" s="1"/>
  <c r="Q573" i="2" s="1"/>
  <c r="L541" i="2"/>
  <c r="P541" i="2" s="1"/>
  <c r="Q541" i="2" s="1"/>
  <c r="L509" i="2"/>
  <c r="P509" i="2" s="1"/>
  <c r="Q509" i="2" s="1"/>
  <c r="L477" i="2"/>
  <c r="P477" i="2" s="1"/>
  <c r="Q477" i="2" s="1"/>
  <c r="L445" i="2"/>
  <c r="P445" i="2" s="1"/>
  <c r="Q445" i="2" s="1"/>
  <c r="L940" i="2"/>
  <c r="P940" i="2" s="1"/>
  <c r="Q940" i="2" s="1"/>
  <c r="L908" i="2"/>
  <c r="P908" i="2" s="1"/>
  <c r="Q908" i="2" s="1"/>
  <c r="L980" i="2"/>
  <c r="P980" i="2" s="1"/>
  <c r="Q980" i="2" s="1"/>
  <c r="L948" i="2"/>
  <c r="P948" i="2" s="1"/>
  <c r="Q948" i="2" s="1"/>
  <c r="L916" i="2"/>
  <c r="P916" i="2" s="1"/>
  <c r="Q916" i="2" s="1"/>
  <c r="L884" i="2"/>
  <c r="P884" i="2" s="1"/>
  <c r="Q884" i="2" s="1"/>
  <c r="L852" i="2"/>
  <c r="P852" i="2" s="1"/>
  <c r="Q852" i="2" s="1"/>
  <c r="L820" i="2"/>
  <c r="P820" i="2" s="1"/>
  <c r="Q820" i="2" s="1"/>
  <c r="L788" i="2"/>
  <c r="P788" i="2" s="1"/>
  <c r="Q788" i="2" s="1"/>
  <c r="L756" i="2"/>
  <c r="P756" i="2" s="1"/>
  <c r="Q756" i="2" s="1"/>
  <c r="L724" i="2"/>
  <c r="P724" i="2" s="1"/>
  <c r="Q724" i="2" s="1"/>
  <c r="L692" i="2"/>
  <c r="P692" i="2" s="1"/>
  <c r="Q692" i="2" s="1"/>
  <c r="L660" i="2"/>
  <c r="P660" i="2" s="1"/>
  <c r="Q660" i="2" s="1"/>
  <c r="L628" i="2"/>
  <c r="P628" i="2" s="1"/>
  <c r="Q628" i="2" s="1"/>
  <c r="L596" i="2"/>
  <c r="P596" i="2" s="1"/>
  <c r="Q596" i="2" s="1"/>
  <c r="L580" i="2"/>
  <c r="P580" i="2" s="1"/>
  <c r="Q580" i="2" s="1"/>
  <c r="L564" i="2"/>
  <c r="P564" i="2" s="1"/>
  <c r="Q564" i="2" s="1"/>
  <c r="L532" i="2"/>
  <c r="P532" i="2" s="1"/>
  <c r="Q532" i="2" s="1"/>
  <c r="L500" i="2"/>
  <c r="P500" i="2" s="1"/>
  <c r="Q500" i="2" s="1"/>
  <c r="L468" i="2"/>
  <c r="P468" i="2" s="1"/>
  <c r="Q468" i="2" s="1"/>
  <c r="L436" i="2"/>
  <c r="P436" i="2" s="1"/>
  <c r="Q436" i="2" s="1"/>
  <c r="L404" i="2"/>
  <c r="P404" i="2" s="1"/>
  <c r="Q404" i="2" s="1"/>
  <c r="L372" i="2"/>
  <c r="P372" i="2" s="1"/>
  <c r="Q372" i="2" s="1"/>
  <c r="L340" i="2"/>
  <c r="P340" i="2" s="1"/>
  <c r="Q340" i="2" s="1"/>
  <c r="L308" i="2"/>
  <c r="P308" i="2" s="1"/>
  <c r="Q308" i="2" s="1"/>
  <c r="L276" i="2"/>
  <c r="P276" i="2" s="1"/>
  <c r="Q276" i="2" s="1"/>
  <c r="L244" i="2"/>
  <c r="P244" i="2" s="1"/>
  <c r="Q244" i="2" s="1"/>
  <c r="L212" i="2"/>
  <c r="P212" i="2" s="1"/>
  <c r="Q212" i="2" s="1"/>
  <c r="L196" i="2"/>
  <c r="P196" i="2" s="1"/>
  <c r="Q196" i="2" s="1"/>
  <c r="L180" i="2"/>
  <c r="P180" i="2" s="1"/>
  <c r="Q180" i="2" s="1"/>
  <c r="L148" i="2"/>
  <c r="P148" i="2" s="1"/>
  <c r="Q148" i="2" s="1"/>
  <c r="L116" i="2"/>
  <c r="P116" i="2" s="1"/>
  <c r="Q116" i="2" s="1"/>
  <c r="L4" i="2"/>
  <c r="P4" i="2" s="1"/>
  <c r="Q4" i="2" s="1"/>
  <c r="L369" i="2"/>
  <c r="P369" i="2" s="1"/>
  <c r="Q369" i="2" s="1"/>
  <c r="L337" i="2"/>
  <c r="P337" i="2" s="1"/>
  <c r="Q337" i="2" s="1"/>
  <c r="L305" i="2"/>
  <c r="P305" i="2" s="1"/>
  <c r="Q305" i="2" s="1"/>
  <c r="L273" i="2"/>
  <c r="P273" i="2" s="1"/>
  <c r="Q273" i="2" s="1"/>
  <c r="L241" i="2"/>
  <c r="P241" i="2" s="1"/>
  <c r="Q241" i="2" s="1"/>
  <c r="L209" i="2"/>
  <c r="P209" i="2" s="1"/>
  <c r="Q209" i="2" s="1"/>
  <c r="L177" i="2"/>
  <c r="P177" i="2" s="1"/>
  <c r="Q177" i="2" s="1"/>
  <c r="L145" i="2"/>
  <c r="P145" i="2" s="1"/>
  <c r="Q145" i="2" s="1"/>
  <c r="L113" i="2"/>
  <c r="P113" i="2" s="1"/>
  <c r="Q113" i="2" s="1"/>
  <c r="L81" i="2"/>
  <c r="P81" i="2" s="1"/>
  <c r="Q81" i="2" s="1"/>
  <c r="L49" i="2"/>
  <c r="P49" i="2" s="1"/>
  <c r="Q49" i="2" s="1"/>
  <c r="L17" i="2"/>
  <c r="P17" i="2" s="1"/>
  <c r="Q17" i="2" s="1"/>
  <c r="L928" i="2"/>
  <c r="P928" i="2" s="1"/>
  <c r="Q928" i="2" s="1"/>
  <c r="L864" i="2"/>
  <c r="P864" i="2" s="1"/>
  <c r="Q864" i="2" s="1"/>
  <c r="L800" i="2"/>
  <c r="P800" i="2" s="1"/>
  <c r="Q800" i="2" s="1"/>
  <c r="L736" i="2"/>
  <c r="P736" i="2" s="1"/>
  <c r="Q736" i="2" s="1"/>
  <c r="L672" i="2"/>
  <c r="P672" i="2" s="1"/>
  <c r="Q672" i="2" s="1"/>
  <c r="L624" i="2"/>
  <c r="P624" i="2" s="1"/>
  <c r="Q624" i="2" s="1"/>
  <c r="L592" i="2"/>
  <c r="P592" i="2" s="1"/>
  <c r="Q592" i="2" s="1"/>
  <c r="L560" i="2"/>
  <c r="P560" i="2" s="1"/>
  <c r="Q560" i="2" s="1"/>
  <c r="L528" i="2"/>
  <c r="P528" i="2" s="1"/>
  <c r="Q528" i="2" s="1"/>
  <c r="L496" i="2"/>
  <c r="P496" i="2" s="1"/>
  <c r="Q496" i="2" s="1"/>
  <c r="L464" i="2"/>
  <c r="P464" i="2" s="1"/>
  <c r="Q464" i="2" s="1"/>
  <c r="L432" i="2"/>
  <c r="P432" i="2" s="1"/>
  <c r="Q432" i="2" s="1"/>
  <c r="L400" i="2"/>
  <c r="P400" i="2" s="1"/>
  <c r="Q400" i="2" s="1"/>
  <c r="L368" i="2"/>
  <c r="P368" i="2" s="1"/>
  <c r="Q368" i="2" s="1"/>
  <c r="L336" i="2"/>
  <c r="P336" i="2" s="1"/>
  <c r="Q336" i="2" s="1"/>
  <c r="L304" i="2"/>
  <c r="P304" i="2" s="1"/>
  <c r="Q304" i="2" s="1"/>
  <c r="L272" i="2"/>
  <c r="P272" i="2" s="1"/>
  <c r="Q272" i="2" s="1"/>
  <c r="L240" i="2"/>
  <c r="P240" i="2" s="1"/>
  <c r="Q240" i="2" s="1"/>
  <c r="L208" i="2"/>
  <c r="P208" i="2" s="1"/>
  <c r="Q208" i="2" s="1"/>
  <c r="L160" i="2"/>
  <c r="P160" i="2" s="1"/>
  <c r="Q160" i="2" s="1"/>
  <c r="L128" i="2"/>
  <c r="P128" i="2" s="1"/>
  <c r="Q128" i="2" s="1"/>
  <c r="L96" i="2"/>
  <c r="P96" i="2" s="1"/>
  <c r="Q96" i="2" s="1"/>
  <c r="L64" i="2"/>
  <c r="P64" i="2" s="1"/>
  <c r="Q64" i="2" s="1"/>
  <c r="L16" i="2"/>
  <c r="P16" i="2" s="1"/>
  <c r="Q16" i="2" s="1"/>
  <c r="L944" i="2"/>
  <c r="P944" i="2" s="1"/>
  <c r="Q944" i="2" s="1"/>
  <c r="L912" i="2"/>
  <c r="P912" i="2" s="1"/>
  <c r="Q912" i="2" s="1"/>
  <c r="L880" i="2"/>
  <c r="P880" i="2" s="1"/>
  <c r="Q880" i="2" s="1"/>
  <c r="L848" i="2"/>
  <c r="P848" i="2" s="1"/>
  <c r="Q848" i="2" s="1"/>
  <c r="L816" i="2"/>
  <c r="P816" i="2" s="1"/>
  <c r="Q816" i="2" s="1"/>
  <c r="L784" i="2"/>
  <c r="P784" i="2" s="1"/>
  <c r="Q784" i="2" s="1"/>
  <c r="L752" i="2"/>
  <c r="P752" i="2" s="1"/>
  <c r="Q752" i="2" s="1"/>
  <c r="L720" i="2"/>
  <c r="P720" i="2" s="1"/>
  <c r="Q720" i="2" s="1"/>
  <c r="L688" i="2"/>
  <c r="P688" i="2" s="1"/>
  <c r="Q688" i="2" s="1"/>
  <c r="L656" i="2"/>
  <c r="P656" i="2" s="1"/>
  <c r="Q656" i="2" s="1"/>
  <c r="L608" i="2"/>
  <c r="P608" i="2" s="1"/>
  <c r="Q608" i="2" s="1"/>
  <c r="L544" i="2"/>
  <c r="P544" i="2" s="1"/>
  <c r="Q544" i="2" s="1"/>
  <c r="L480" i="2"/>
  <c r="P480" i="2" s="1"/>
  <c r="Q480" i="2" s="1"/>
  <c r="L416" i="2"/>
  <c r="P416" i="2" s="1"/>
  <c r="Q416" i="2" s="1"/>
  <c r="L384" i="2"/>
  <c r="P384" i="2" s="1"/>
  <c r="Q384" i="2" s="1"/>
  <c r="L352" i="2"/>
  <c r="P352" i="2" s="1"/>
  <c r="Q352" i="2" s="1"/>
  <c r="L320" i="2"/>
  <c r="P320" i="2" s="1"/>
  <c r="Q320" i="2" s="1"/>
  <c r="L288" i="2"/>
  <c r="P288" i="2" s="1"/>
  <c r="Q288" i="2" s="1"/>
  <c r="L256" i="2"/>
  <c r="P256" i="2" s="1"/>
  <c r="Q256" i="2" s="1"/>
  <c r="L224" i="2"/>
  <c r="P224" i="2" s="1"/>
  <c r="Q224" i="2" s="1"/>
  <c r="L176" i="2"/>
  <c r="P176" i="2" s="1"/>
  <c r="Q176" i="2" s="1"/>
  <c r="L144" i="2"/>
  <c r="P144" i="2" s="1"/>
  <c r="Q144" i="2" s="1"/>
  <c r="L112" i="2"/>
  <c r="P112" i="2" s="1"/>
  <c r="Q112" i="2" s="1"/>
  <c r="L80" i="2"/>
  <c r="P80" i="2" s="1"/>
  <c r="Q80" i="2" s="1"/>
  <c r="L48" i="2"/>
  <c r="P48" i="2" s="1"/>
  <c r="Q48" i="2" s="1"/>
  <c r="L32" i="2"/>
  <c r="P32" i="2" s="1"/>
  <c r="Q32" i="2" s="1"/>
  <c r="L783" i="2"/>
  <c r="P783" i="2" s="1"/>
  <c r="Q783" i="2" s="1"/>
  <c r="L751" i="2"/>
  <c r="P751" i="2" s="1"/>
  <c r="Q751" i="2" s="1"/>
  <c r="L719" i="2"/>
  <c r="P719" i="2" s="1"/>
  <c r="Q719" i="2" s="1"/>
  <c r="L687" i="2"/>
  <c r="P687" i="2" s="1"/>
  <c r="Q687" i="2" s="1"/>
  <c r="L655" i="2"/>
  <c r="P655" i="2" s="1"/>
  <c r="Q655" i="2" s="1"/>
  <c r="L623" i="2"/>
  <c r="P623" i="2" s="1"/>
  <c r="Q623" i="2" s="1"/>
  <c r="L591" i="2"/>
  <c r="P591" i="2" s="1"/>
  <c r="Q591" i="2" s="1"/>
  <c r="L559" i="2"/>
  <c r="P559" i="2" s="1"/>
  <c r="Q559" i="2" s="1"/>
  <c r="L527" i="2"/>
  <c r="P527" i="2" s="1"/>
  <c r="Q527" i="2" s="1"/>
  <c r="L495" i="2"/>
  <c r="P495" i="2" s="1"/>
  <c r="Q495" i="2" s="1"/>
  <c r="L463" i="2"/>
  <c r="P463" i="2" s="1"/>
  <c r="Q463" i="2" s="1"/>
  <c r="L431" i="2"/>
  <c r="P431" i="2" s="1"/>
  <c r="Q431" i="2" s="1"/>
  <c r="L399" i="2"/>
  <c r="P399" i="2" s="1"/>
  <c r="Q399" i="2" s="1"/>
  <c r="L367" i="2"/>
  <c r="P367" i="2" s="1"/>
  <c r="Q367" i="2" s="1"/>
  <c r="L335" i="2"/>
  <c r="P335" i="2" s="1"/>
  <c r="Q335" i="2" s="1"/>
  <c r="L303" i="2"/>
  <c r="P303" i="2" s="1"/>
  <c r="Q303" i="2" s="1"/>
  <c r="L271" i="2"/>
  <c r="P271" i="2" s="1"/>
  <c r="Q271" i="2" s="1"/>
  <c r="L239" i="2"/>
  <c r="P239" i="2" s="1"/>
  <c r="Q239" i="2" s="1"/>
  <c r="L207" i="2"/>
  <c r="P207" i="2" s="1"/>
  <c r="Q207" i="2" s="1"/>
  <c r="L175" i="2"/>
  <c r="P175" i="2" s="1"/>
  <c r="Q175" i="2" s="1"/>
  <c r="L143" i="2"/>
  <c r="P143" i="2" s="1"/>
  <c r="Q143" i="2" s="1"/>
  <c r="L111" i="2"/>
  <c r="P111" i="2" s="1"/>
  <c r="Q111" i="2" s="1"/>
  <c r="L79" i="2"/>
  <c r="P79" i="2" s="1"/>
  <c r="Q79" i="2" s="1"/>
  <c r="L47" i="2"/>
  <c r="P47" i="2" s="1"/>
  <c r="Q47" i="2" s="1"/>
  <c r="L15" i="2"/>
  <c r="P15" i="2" s="1"/>
  <c r="Q15" i="2" s="1"/>
  <c r="L699" i="2"/>
  <c r="P699" i="2" s="1"/>
  <c r="Q699" i="2" s="1"/>
  <c r="L507" i="2"/>
  <c r="P507" i="2" s="1"/>
  <c r="Q507" i="2" s="1"/>
  <c r="L411" i="2"/>
  <c r="P411" i="2" s="1"/>
  <c r="Q411" i="2" s="1"/>
  <c r="L379" i="2"/>
  <c r="P379" i="2" s="1"/>
  <c r="Q379" i="2" s="1"/>
  <c r="L347" i="2"/>
  <c r="P347" i="2" s="1"/>
  <c r="Q347" i="2" s="1"/>
  <c r="L315" i="2"/>
  <c r="P315" i="2" s="1"/>
  <c r="Q315" i="2" s="1"/>
  <c r="L185" i="2"/>
  <c r="P185" i="2" s="1"/>
  <c r="Q185" i="2" s="1"/>
  <c r="L842" i="2"/>
  <c r="P842" i="2" s="1"/>
  <c r="Q842" i="2" s="1"/>
  <c r="L793" i="2"/>
  <c r="P793" i="2" s="1"/>
  <c r="Q793" i="2" s="1"/>
  <c r="L217" i="2"/>
  <c r="P217" i="2" s="1"/>
  <c r="Q217" i="2" s="1"/>
  <c r="L57" i="2"/>
  <c r="P57" i="2" s="1"/>
  <c r="Q57" i="2" s="1"/>
  <c r="L667" i="2"/>
  <c r="P667" i="2" s="1"/>
  <c r="Q667" i="2" s="1"/>
  <c r="L985" i="2"/>
  <c r="P985" i="2" s="1"/>
  <c r="Q985" i="2" s="1"/>
  <c r="L505" i="2"/>
  <c r="P505" i="2" s="1"/>
  <c r="Q505" i="2" s="1"/>
  <c r="L249" i="2"/>
  <c r="P249" i="2" s="1"/>
  <c r="Q249" i="2" s="1"/>
  <c r="L920" i="2"/>
  <c r="P920" i="2" s="1"/>
  <c r="Q920" i="2" s="1"/>
  <c r="L696" i="2"/>
  <c r="P696" i="2" s="1"/>
  <c r="Q696" i="2" s="1"/>
  <c r="L488" i="2"/>
  <c r="P488" i="2" s="1"/>
  <c r="Q488" i="2" s="1"/>
  <c r="L312" i="2"/>
  <c r="P312" i="2" s="1"/>
  <c r="Q312" i="2" s="1"/>
  <c r="L152" i="2"/>
  <c r="P152" i="2" s="1"/>
  <c r="Q152" i="2" s="1"/>
  <c r="L8" i="2"/>
  <c r="P8" i="2" s="1"/>
  <c r="Q8" i="2" s="1"/>
  <c r="L635" i="2"/>
  <c r="P635" i="2" s="1"/>
  <c r="Q635" i="2" s="1"/>
  <c r="L953" i="2"/>
  <c r="P953" i="2" s="1"/>
  <c r="Q953" i="2" s="1"/>
  <c r="L633" i="2"/>
  <c r="P633" i="2" s="1"/>
  <c r="Q633" i="2" s="1"/>
  <c r="L473" i="2"/>
  <c r="P473" i="2" s="1"/>
  <c r="Q473" i="2" s="1"/>
  <c r="L153" i="2"/>
  <c r="P153" i="2" s="1"/>
  <c r="Q153" i="2" s="1"/>
  <c r="L936" i="2"/>
  <c r="P936" i="2" s="1"/>
  <c r="Q936" i="2" s="1"/>
  <c r="L840" i="2"/>
  <c r="P840" i="2" s="1"/>
  <c r="Q840" i="2" s="1"/>
  <c r="L648" i="2"/>
  <c r="P648" i="2" s="1"/>
  <c r="Q648" i="2" s="1"/>
  <c r="L568" i="2"/>
  <c r="P568" i="2" s="1"/>
  <c r="Q568" i="2" s="1"/>
  <c r="L504" i="2"/>
  <c r="P504" i="2" s="1"/>
  <c r="Q504" i="2" s="1"/>
  <c r="L408" i="2"/>
  <c r="P408" i="2" s="1"/>
  <c r="Q408" i="2" s="1"/>
  <c r="L328" i="2"/>
  <c r="P328" i="2" s="1"/>
  <c r="Q328" i="2" s="1"/>
  <c r="L248" i="2"/>
  <c r="P248" i="2" s="1"/>
  <c r="Q248" i="2" s="1"/>
  <c r="L168" i="2"/>
  <c r="P168" i="2" s="1"/>
  <c r="Q168" i="2" s="1"/>
  <c r="L923" i="2"/>
  <c r="P923" i="2" s="1"/>
  <c r="Q923" i="2" s="1"/>
  <c r="L795" i="2"/>
  <c r="P795" i="2" s="1"/>
  <c r="Q795" i="2" s="1"/>
  <c r="L603" i="2"/>
  <c r="P603" i="2" s="1"/>
  <c r="Q603" i="2" s="1"/>
  <c r="L825" i="2"/>
  <c r="P825" i="2" s="1"/>
  <c r="Q825" i="2" s="1"/>
  <c r="L729" i="2"/>
  <c r="P729" i="2" s="1"/>
  <c r="Q729" i="2" s="1"/>
  <c r="L441" i="2"/>
  <c r="P441" i="2" s="1"/>
  <c r="Q441" i="2" s="1"/>
  <c r="L1000" i="2"/>
  <c r="P1000" i="2" s="1"/>
  <c r="Q1000" i="2" s="1"/>
  <c r="L904" i="2"/>
  <c r="P904" i="2" s="1"/>
  <c r="Q904" i="2" s="1"/>
  <c r="L824" i="2"/>
  <c r="P824" i="2" s="1"/>
  <c r="Q824" i="2" s="1"/>
  <c r="L744" i="2"/>
  <c r="P744" i="2" s="1"/>
  <c r="Q744" i="2" s="1"/>
  <c r="L600" i="2"/>
  <c r="P600" i="2" s="1"/>
  <c r="Q600" i="2" s="1"/>
  <c r="L520" i="2"/>
  <c r="P520" i="2" s="1"/>
  <c r="Q520" i="2" s="1"/>
  <c r="L232" i="2"/>
  <c r="P232" i="2" s="1"/>
  <c r="Q232" i="2" s="1"/>
  <c r="L983" i="2"/>
  <c r="P983" i="2" s="1"/>
  <c r="Q983" i="2" s="1"/>
  <c r="L951" i="2"/>
  <c r="P951" i="2" s="1"/>
  <c r="Q951" i="2" s="1"/>
  <c r="L970" i="2"/>
  <c r="P970" i="2" s="1"/>
  <c r="Q970" i="2" s="1"/>
  <c r="L968" i="2"/>
  <c r="P968" i="2" s="1"/>
  <c r="Q968" i="2" s="1"/>
  <c r="L872" i="2"/>
  <c r="P872" i="2" s="1"/>
  <c r="Q872" i="2" s="1"/>
  <c r="L776" i="2"/>
  <c r="P776" i="2" s="1"/>
  <c r="Q776" i="2" s="1"/>
  <c r="L680" i="2"/>
  <c r="P680" i="2" s="1"/>
  <c r="Q680" i="2" s="1"/>
  <c r="L584" i="2"/>
  <c r="P584" i="2" s="1"/>
  <c r="Q584" i="2" s="1"/>
  <c r="L296" i="2"/>
  <c r="P296" i="2" s="1"/>
  <c r="Q296" i="2" s="1"/>
  <c r="L919" i="2"/>
  <c r="P919" i="2" s="1"/>
  <c r="Q919" i="2" s="1"/>
  <c r="L887" i="2"/>
  <c r="P887" i="2" s="1"/>
  <c r="Q887" i="2" s="1"/>
  <c r="L855" i="2"/>
  <c r="P855" i="2" s="1"/>
  <c r="Q855" i="2" s="1"/>
  <c r="L823" i="2"/>
  <c r="P823" i="2" s="1"/>
  <c r="Q823" i="2" s="1"/>
  <c r="L791" i="2"/>
  <c r="P791" i="2" s="1"/>
  <c r="Q791" i="2" s="1"/>
  <c r="L759" i="2"/>
  <c r="P759" i="2" s="1"/>
  <c r="Q759" i="2" s="1"/>
  <c r="L727" i="2"/>
  <c r="P727" i="2" s="1"/>
  <c r="Q727" i="2" s="1"/>
  <c r="L827" i="2"/>
  <c r="P827" i="2" s="1"/>
  <c r="Q827" i="2" s="1"/>
  <c r="L539" i="2"/>
  <c r="P539" i="2" s="1"/>
  <c r="Q539" i="2" s="1"/>
  <c r="L921" i="2"/>
  <c r="P921" i="2" s="1"/>
  <c r="Q921" i="2" s="1"/>
  <c r="L857" i="2"/>
  <c r="P857" i="2" s="1"/>
  <c r="Q857" i="2" s="1"/>
  <c r="L761" i="2"/>
  <c r="P761" i="2" s="1"/>
  <c r="Q761" i="2" s="1"/>
  <c r="L665" i="2"/>
  <c r="P665" i="2" s="1"/>
  <c r="Q665" i="2" s="1"/>
  <c r="L601" i="2"/>
  <c r="P601" i="2" s="1"/>
  <c r="Q601" i="2" s="1"/>
  <c r="L537" i="2"/>
  <c r="P537" i="2" s="1"/>
  <c r="Q537" i="2" s="1"/>
  <c r="L409" i="2"/>
  <c r="P409" i="2" s="1"/>
  <c r="Q409" i="2" s="1"/>
  <c r="L345" i="2"/>
  <c r="P345" i="2" s="1"/>
  <c r="Q345" i="2" s="1"/>
  <c r="L313" i="2"/>
  <c r="P313" i="2" s="1"/>
  <c r="Q313" i="2" s="1"/>
  <c r="L281" i="2"/>
  <c r="P281" i="2" s="1"/>
  <c r="Q281" i="2" s="1"/>
  <c r="L89" i="2"/>
  <c r="P89" i="2" s="1"/>
  <c r="Q89" i="2" s="1"/>
  <c r="L25" i="2"/>
  <c r="P25" i="2" s="1"/>
  <c r="Q25" i="2" s="1"/>
  <c r="L856" i="2"/>
  <c r="P856" i="2" s="1"/>
  <c r="Q856" i="2" s="1"/>
  <c r="L712" i="2"/>
  <c r="P712" i="2" s="1"/>
  <c r="Q712" i="2" s="1"/>
  <c r="L616" i="2"/>
  <c r="P616" i="2" s="1"/>
  <c r="Q616" i="2" s="1"/>
  <c r="L536" i="2"/>
  <c r="P536" i="2" s="1"/>
  <c r="Q536" i="2" s="1"/>
  <c r="L424" i="2"/>
  <c r="P424" i="2" s="1"/>
  <c r="Q424" i="2" s="1"/>
  <c r="L360" i="2"/>
  <c r="P360" i="2" s="1"/>
  <c r="Q360" i="2" s="1"/>
  <c r="L184" i="2"/>
  <c r="P184" i="2" s="1"/>
  <c r="Q184" i="2" s="1"/>
  <c r="L136" i="2"/>
  <c r="P136" i="2" s="1"/>
  <c r="Q136" i="2" s="1"/>
  <c r="L120" i="2"/>
  <c r="P120" i="2" s="1"/>
  <c r="Q120" i="2" s="1"/>
  <c r="L72" i="2"/>
  <c r="P72" i="2" s="1"/>
  <c r="Q72" i="2" s="1"/>
  <c r="L40" i="2"/>
  <c r="P40" i="2" s="1"/>
  <c r="Q40" i="2" s="1"/>
  <c r="L854" i="2"/>
  <c r="P854" i="2" s="1"/>
  <c r="Q854" i="2" s="1"/>
  <c r="L790" i="2"/>
  <c r="P790" i="2" s="1"/>
  <c r="Q790" i="2" s="1"/>
  <c r="L758" i="2"/>
  <c r="P758" i="2" s="1"/>
  <c r="Q758" i="2" s="1"/>
  <c r="L726" i="2"/>
  <c r="P726" i="2" s="1"/>
  <c r="Q726" i="2" s="1"/>
  <c r="L694" i="2"/>
  <c r="P694" i="2" s="1"/>
  <c r="Q694" i="2" s="1"/>
  <c r="L662" i="2"/>
  <c r="P662" i="2" s="1"/>
  <c r="Q662" i="2" s="1"/>
  <c r="L630" i="2"/>
  <c r="P630" i="2" s="1"/>
  <c r="Q630" i="2" s="1"/>
  <c r="L598" i="2"/>
  <c r="P598" i="2" s="1"/>
  <c r="Q598" i="2" s="1"/>
  <c r="L763" i="2"/>
  <c r="P763" i="2" s="1"/>
  <c r="Q763" i="2" s="1"/>
  <c r="L571" i="2"/>
  <c r="P571" i="2" s="1"/>
  <c r="Q571" i="2" s="1"/>
  <c r="L889" i="2"/>
  <c r="P889" i="2" s="1"/>
  <c r="Q889" i="2" s="1"/>
  <c r="L697" i="2"/>
  <c r="P697" i="2" s="1"/>
  <c r="Q697" i="2" s="1"/>
  <c r="L569" i="2"/>
  <c r="P569" i="2" s="1"/>
  <c r="Q569" i="2" s="1"/>
  <c r="L377" i="2"/>
  <c r="P377" i="2" s="1"/>
  <c r="Q377" i="2" s="1"/>
  <c r="L121" i="2"/>
  <c r="P121" i="2" s="1"/>
  <c r="Q121" i="2" s="1"/>
  <c r="L888" i="2"/>
  <c r="P888" i="2" s="1"/>
  <c r="Q888" i="2" s="1"/>
  <c r="L808" i="2"/>
  <c r="P808" i="2" s="1"/>
  <c r="Q808" i="2" s="1"/>
  <c r="L728" i="2"/>
  <c r="P728" i="2" s="1"/>
  <c r="Q728" i="2" s="1"/>
  <c r="L552" i="2"/>
  <c r="P552" i="2" s="1"/>
  <c r="Q552" i="2" s="1"/>
  <c r="L456" i="2"/>
  <c r="P456" i="2" s="1"/>
  <c r="Q456" i="2" s="1"/>
  <c r="L392" i="2"/>
  <c r="P392" i="2" s="1"/>
  <c r="Q392" i="2" s="1"/>
  <c r="L264" i="2"/>
  <c r="P264" i="2" s="1"/>
  <c r="Q264" i="2" s="1"/>
  <c r="L200" i="2"/>
  <c r="P200" i="2" s="1"/>
  <c r="Q200" i="2" s="1"/>
  <c r="L104" i="2"/>
  <c r="P104" i="2" s="1"/>
  <c r="Q104" i="2" s="1"/>
  <c r="L24" i="2"/>
  <c r="P24" i="2" s="1"/>
  <c r="Q24" i="2" s="1"/>
  <c r="L982" i="2"/>
  <c r="P982" i="2" s="1"/>
  <c r="Q982" i="2" s="1"/>
  <c r="L950" i="2"/>
  <c r="P950" i="2" s="1"/>
  <c r="Q950" i="2" s="1"/>
  <c r="L918" i="2"/>
  <c r="P918" i="2" s="1"/>
  <c r="Q918" i="2" s="1"/>
  <c r="L886" i="2"/>
  <c r="P886" i="2" s="1"/>
  <c r="Q886" i="2" s="1"/>
  <c r="L822" i="2"/>
  <c r="P822" i="2" s="1"/>
  <c r="Q822" i="2" s="1"/>
  <c r="L891" i="2"/>
  <c r="P891" i="2" s="1"/>
  <c r="Q891" i="2" s="1"/>
  <c r="L731" i="2"/>
  <c r="P731" i="2" s="1"/>
  <c r="Q731" i="2" s="1"/>
  <c r="L997" i="2"/>
  <c r="P997" i="2" s="1"/>
  <c r="Q997" i="2" s="1"/>
  <c r="L981" i="2"/>
  <c r="P981" i="2" s="1"/>
  <c r="Q981" i="2" s="1"/>
  <c r="L949" i="2"/>
  <c r="P949" i="2" s="1"/>
  <c r="Q949" i="2" s="1"/>
  <c r="L933" i="2"/>
  <c r="P933" i="2" s="1"/>
  <c r="Q933" i="2" s="1"/>
  <c r="L917" i="2"/>
  <c r="P917" i="2" s="1"/>
  <c r="Q917" i="2" s="1"/>
  <c r="L901" i="2"/>
  <c r="P901" i="2" s="1"/>
  <c r="Q901" i="2" s="1"/>
  <c r="L885" i="2"/>
  <c r="P885" i="2" s="1"/>
  <c r="Q885" i="2" s="1"/>
  <c r="L853" i="2"/>
  <c r="P853" i="2" s="1"/>
  <c r="Q853" i="2" s="1"/>
  <c r="L837" i="2"/>
  <c r="P837" i="2" s="1"/>
  <c r="Q837" i="2" s="1"/>
  <c r="L821" i="2"/>
  <c r="P821" i="2" s="1"/>
  <c r="Q821" i="2" s="1"/>
  <c r="L789" i="2"/>
  <c r="P789" i="2" s="1"/>
  <c r="Q789" i="2" s="1"/>
  <c r="L773" i="2"/>
  <c r="P773" i="2" s="1"/>
  <c r="Q773" i="2" s="1"/>
  <c r="L757" i="2"/>
  <c r="P757" i="2" s="1"/>
  <c r="Q757" i="2" s="1"/>
  <c r="L741" i="2"/>
  <c r="P741" i="2" s="1"/>
  <c r="Q741" i="2" s="1"/>
  <c r="L725" i="2"/>
  <c r="P725" i="2" s="1"/>
  <c r="Q725" i="2" s="1"/>
  <c r="L709" i="2"/>
  <c r="P709" i="2" s="1"/>
  <c r="Q709" i="2" s="1"/>
  <c r="L693" i="2"/>
  <c r="P693" i="2" s="1"/>
  <c r="Q693" i="2" s="1"/>
  <c r="L677" i="2"/>
  <c r="P677" i="2" s="1"/>
  <c r="Q677" i="2" s="1"/>
  <c r="L661" i="2"/>
  <c r="P661" i="2" s="1"/>
  <c r="Q661" i="2" s="1"/>
  <c r="L645" i="2"/>
  <c r="P645" i="2" s="1"/>
  <c r="Q645" i="2" s="1"/>
  <c r="L629" i="2"/>
  <c r="P629" i="2" s="1"/>
  <c r="Q629" i="2" s="1"/>
  <c r="L613" i="2"/>
  <c r="P613" i="2" s="1"/>
  <c r="Q613" i="2" s="1"/>
  <c r="L597" i="2"/>
  <c r="P597" i="2" s="1"/>
  <c r="Q597" i="2" s="1"/>
  <c r="L581" i="2"/>
  <c r="P581" i="2" s="1"/>
  <c r="Q581" i="2" s="1"/>
  <c r="L565" i="2"/>
  <c r="P565" i="2" s="1"/>
  <c r="Q565" i="2" s="1"/>
  <c r="L549" i="2"/>
  <c r="P549" i="2" s="1"/>
  <c r="Q549" i="2" s="1"/>
  <c r="L533" i="2"/>
  <c r="P533" i="2" s="1"/>
  <c r="Q533" i="2" s="1"/>
  <c r="L517" i="2"/>
  <c r="P517" i="2" s="1"/>
  <c r="Q517" i="2" s="1"/>
  <c r="L501" i="2"/>
  <c r="P501" i="2" s="1"/>
  <c r="Q501" i="2" s="1"/>
  <c r="L485" i="2"/>
  <c r="P485" i="2" s="1"/>
  <c r="Q485" i="2" s="1"/>
  <c r="L469" i="2"/>
  <c r="P469" i="2" s="1"/>
  <c r="Q469" i="2" s="1"/>
  <c r="L453" i="2"/>
  <c r="P453" i="2" s="1"/>
  <c r="Q453" i="2" s="1"/>
  <c r="L437" i="2"/>
  <c r="P437" i="2" s="1"/>
  <c r="Q437" i="2" s="1"/>
  <c r="L421" i="2"/>
  <c r="P421" i="2" s="1"/>
  <c r="Q421" i="2" s="1"/>
  <c r="L405" i="2"/>
  <c r="P405" i="2" s="1"/>
  <c r="Q405" i="2" s="1"/>
  <c r="L389" i="2"/>
  <c r="P389" i="2" s="1"/>
  <c r="Q389" i="2" s="1"/>
  <c r="L373" i="2"/>
  <c r="P373" i="2" s="1"/>
  <c r="Q373" i="2" s="1"/>
  <c r="L357" i="2"/>
  <c r="P357" i="2" s="1"/>
  <c r="Q357" i="2" s="1"/>
  <c r="L341" i="2"/>
  <c r="P341" i="2" s="1"/>
  <c r="Q341" i="2" s="1"/>
  <c r="L325" i="2"/>
  <c r="P325" i="2" s="1"/>
  <c r="Q325" i="2" s="1"/>
  <c r="L309" i="2"/>
  <c r="P309" i="2" s="1"/>
  <c r="Q309" i="2" s="1"/>
  <c r="L293" i="2"/>
  <c r="P293" i="2" s="1"/>
  <c r="Q293" i="2" s="1"/>
  <c r="L277" i="2"/>
  <c r="P277" i="2" s="1"/>
  <c r="Q277" i="2" s="1"/>
  <c r="L261" i="2"/>
  <c r="P261" i="2" s="1"/>
  <c r="Q261" i="2" s="1"/>
  <c r="L245" i="2"/>
  <c r="P245" i="2" s="1"/>
  <c r="Q245" i="2" s="1"/>
  <c r="L229" i="2"/>
  <c r="P229" i="2" s="1"/>
  <c r="Q229" i="2" s="1"/>
  <c r="L213" i="2"/>
  <c r="P213" i="2" s="1"/>
  <c r="Q213" i="2" s="1"/>
  <c r="L197" i="2"/>
  <c r="P197" i="2" s="1"/>
  <c r="Q197" i="2" s="1"/>
  <c r="L181" i="2"/>
  <c r="P181" i="2" s="1"/>
  <c r="Q181" i="2" s="1"/>
  <c r="L165" i="2"/>
  <c r="P165" i="2" s="1"/>
  <c r="Q165" i="2" s="1"/>
  <c r="L149" i="2"/>
  <c r="P149" i="2" s="1"/>
  <c r="Q149" i="2" s="1"/>
  <c r="L133" i="2"/>
  <c r="P133" i="2" s="1"/>
  <c r="Q133" i="2" s="1"/>
  <c r="L117" i="2"/>
  <c r="P117" i="2" s="1"/>
  <c r="Q117" i="2" s="1"/>
  <c r="L101" i="2"/>
  <c r="P101" i="2" s="1"/>
  <c r="Q101" i="2" s="1"/>
  <c r="L85" i="2"/>
  <c r="P85" i="2" s="1"/>
  <c r="Q85" i="2" s="1"/>
  <c r="L69" i="2"/>
  <c r="P69" i="2" s="1"/>
  <c r="Q69" i="2" s="1"/>
  <c r="L53" i="2"/>
  <c r="P53" i="2" s="1"/>
  <c r="Q53" i="2" s="1"/>
  <c r="L37" i="2"/>
  <c r="P37" i="2" s="1"/>
  <c r="Q37" i="2" s="1"/>
  <c r="L21" i="2"/>
  <c r="P21" i="2" s="1"/>
  <c r="Q21" i="2" s="1"/>
  <c r="L5" i="2"/>
  <c r="P5" i="2" s="1"/>
  <c r="Q5" i="2" s="1"/>
  <c r="L251" i="2"/>
  <c r="P251" i="2" s="1"/>
  <c r="Q251" i="2" s="1"/>
  <c r="L91" i="2"/>
  <c r="P91" i="2" s="1"/>
  <c r="Q91" i="2" s="1"/>
  <c r="L59" i="2"/>
  <c r="P59" i="2" s="1"/>
  <c r="Q59" i="2" s="1"/>
  <c r="L155" i="2"/>
  <c r="P155" i="2" s="1"/>
  <c r="Q155" i="2" s="1"/>
  <c r="L123" i="2"/>
  <c r="P123" i="2" s="1"/>
  <c r="Q123" i="2" s="1"/>
  <c r="L27" i="2"/>
  <c r="P27" i="2" s="1"/>
  <c r="Q27" i="2" s="1"/>
  <c r="L179" i="2"/>
  <c r="P179" i="2" s="1"/>
  <c r="Q179" i="2" s="1"/>
  <c r="L163" i="2"/>
  <c r="P163" i="2" s="1"/>
  <c r="Q163" i="2" s="1"/>
  <c r="L147" i="2"/>
  <c r="P147" i="2" s="1"/>
  <c r="Q147" i="2" s="1"/>
  <c r="L131" i="2"/>
  <c r="P131" i="2" s="1"/>
  <c r="Q131" i="2" s="1"/>
  <c r="L115" i="2"/>
  <c r="P115" i="2" s="1"/>
  <c r="Q115" i="2" s="1"/>
  <c r="L99" i="2"/>
  <c r="P99" i="2" s="1"/>
  <c r="Q99" i="2" s="1"/>
  <c r="L83" i="2"/>
  <c r="P83" i="2" s="1"/>
  <c r="Q83" i="2" s="1"/>
  <c r="L67" i="2"/>
  <c r="P67" i="2" s="1"/>
  <c r="Q67" i="2" s="1"/>
  <c r="L51" i="2"/>
  <c r="P51" i="2" s="1"/>
  <c r="Q51" i="2" s="1"/>
  <c r="L35" i="2"/>
  <c r="P35" i="2" s="1"/>
  <c r="Q35" i="2" s="1"/>
  <c r="L19" i="2"/>
  <c r="P19" i="2" s="1"/>
  <c r="Q19" i="2" s="1"/>
  <c r="L922" i="2"/>
  <c r="P922" i="2" s="1"/>
  <c r="Q922" i="2" s="1"/>
  <c r="L890" i="2"/>
  <c r="P890" i="2" s="1"/>
  <c r="Q890" i="2" s="1"/>
  <c r="L858" i="2"/>
  <c r="P858" i="2" s="1"/>
  <c r="Q858" i="2" s="1"/>
  <c r="L826" i="2"/>
  <c r="P826" i="2" s="1"/>
  <c r="Q826" i="2" s="1"/>
  <c r="L794" i="2"/>
  <c r="P794" i="2" s="1"/>
  <c r="Q794" i="2" s="1"/>
  <c r="L762" i="2"/>
  <c r="P762" i="2" s="1"/>
  <c r="Q762" i="2" s="1"/>
  <c r="L730" i="2"/>
  <c r="P730" i="2" s="1"/>
  <c r="Q730" i="2" s="1"/>
  <c r="L698" i="2"/>
  <c r="P698" i="2" s="1"/>
  <c r="Q698" i="2" s="1"/>
  <c r="L666" i="2"/>
  <c r="P666" i="2" s="1"/>
  <c r="Q666" i="2" s="1"/>
  <c r="L602" i="2"/>
  <c r="P602" i="2" s="1"/>
  <c r="Q602" i="2" s="1"/>
  <c r="L570" i="2"/>
  <c r="P570" i="2" s="1"/>
  <c r="Q570" i="2" s="1"/>
  <c r="L538" i="2"/>
  <c r="P538" i="2" s="1"/>
  <c r="Q538" i="2" s="1"/>
  <c r="L506" i="2"/>
  <c r="P506" i="2" s="1"/>
  <c r="Q506" i="2" s="1"/>
  <c r="L474" i="2"/>
  <c r="P474" i="2" s="1"/>
  <c r="Q474" i="2" s="1"/>
  <c r="L442" i="2"/>
  <c r="P442" i="2" s="1"/>
  <c r="Q442" i="2" s="1"/>
  <c r="L410" i="2"/>
  <c r="P410" i="2" s="1"/>
  <c r="Q410" i="2" s="1"/>
  <c r="L378" i="2"/>
  <c r="P378" i="2" s="1"/>
  <c r="Q378" i="2" s="1"/>
  <c r="L346" i="2"/>
  <c r="P346" i="2" s="1"/>
  <c r="Q346" i="2" s="1"/>
  <c r="L314" i="2"/>
  <c r="P314" i="2" s="1"/>
  <c r="Q314" i="2" s="1"/>
  <c r="L282" i="2"/>
  <c r="P282" i="2" s="1"/>
  <c r="Q282" i="2" s="1"/>
  <c r="L250" i="2"/>
  <c r="P250" i="2" s="1"/>
  <c r="Q250" i="2" s="1"/>
  <c r="L218" i="2"/>
  <c r="P218" i="2" s="1"/>
  <c r="Q218" i="2" s="1"/>
  <c r="L186" i="2"/>
  <c r="P186" i="2" s="1"/>
  <c r="Q186" i="2" s="1"/>
  <c r="L154" i="2"/>
  <c r="P154" i="2" s="1"/>
  <c r="Q154" i="2" s="1"/>
  <c r="L122" i="2"/>
  <c r="P122" i="2" s="1"/>
  <c r="Q122" i="2" s="1"/>
  <c r="L90" i="2"/>
  <c r="P90" i="2" s="1"/>
  <c r="Q90" i="2" s="1"/>
  <c r="L58" i="2"/>
  <c r="P58" i="2" s="1"/>
  <c r="Q58" i="2" s="1"/>
  <c r="L26" i="2"/>
  <c r="P26" i="2" s="1"/>
  <c r="Q26" i="2" s="1"/>
  <c r="L210" i="2"/>
  <c r="P210" i="2" s="1"/>
  <c r="Q210" i="2" s="1"/>
  <c r="L178" i="2"/>
  <c r="P178" i="2" s="1"/>
  <c r="Q178" i="2" s="1"/>
  <c r="L146" i="2"/>
  <c r="P146" i="2" s="1"/>
  <c r="Q146" i="2" s="1"/>
  <c r="L114" i="2"/>
  <c r="P114" i="2" s="1"/>
  <c r="Q114" i="2" s="1"/>
  <c r="L82" i="2"/>
  <c r="P82" i="2" s="1"/>
  <c r="Q82" i="2" s="1"/>
  <c r="L50" i="2"/>
  <c r="P50" i="2" s="1"/>
  <c r="Q50" i="2" s="1"/>
  <c r="L18" i="2"/>
  <c r="P18" i="2" s="1"/>
  <c r="Q18" i="2" s="1"/>
  <c r="L3" i="2"/>
  <c r="P3" i="2" s="1"/>
  <c r="Q3" i="2" s="1"/>
  <c r="L954" i="2"/>
  <c r="P954" i="2" s="1"/>
  <c r="Q954" i="2" s="1"/>
  <c r="L258" i="2"/>
  <c r="P258" i="2" s="1"/>
  <c r="Q258" i="2" s="1"/>
  <c r="L226" i="2"/>
  <c r="P226" i="2" s="1"/>
  <c r="Q226" i="2" s="1"/>
  <c r="L194" i="2"/>
  <c r="P194" i="2" s="1"/>
  <c r="Q194" i="2" s="1"/>
  <c r="L162" i="2"/>
  <c r="P162" i="2" s="1"/>
  <c r="Q162" i="2" s="1"/>
  <c r="L130" i="2"/>
  <c r="P130" i="2" s="1"/>
  <c r="Q130" i="2" s="1"/>
  <c r="L98" i="2"/>
  <c r="P98" i="2" s="1"/>
  <c r="Q98" i="2" s="1"/>
  <c r="L66" i="2"/>
  <c r="P66" i="2" s="1"/>
  <c r="Q66" i="2" s="1"/>
  <c r="L34" i="2"/>
  <c r="P34" i="2" s="1"/>
  <c r="Q34" i="2" s="1"/>
  <c r="L986" i="2"/>
  <c r="P986" i="2" s="1"/>
  <c r="Q986" i="2" s="1"/>
  <c r="L991" i="2"/>
  <c r="P991" i="2" s="1"/>
  <c r="Q991" i="2" s="1"/>
  <c r="L959" i="2"/>
  <c r="P959" i="2" s="1"/>
  <c r="Q959" i="2" s="1"/>
  <c r="L895" i="2"/>
  <c r="P895" i="2" s="1"/>
  <c r="Q895" i="2" s="1"/>
  <c r="L863" i="2"/>
  <c r="P863" i="2" s="1"/>
  <c r="Q863" i="2" s="1"/>
  <c r="L831" i="2"/>
  <c r="P831" i="2" s="1"/>
  <c r="Q831" i="2" s="1"/>
  <c r="L799" i="2"/>
  <c r="P799" i="2" s="1"/>
  <c r="Q799" i="2" s="1"/>
  <c r="L767" i="2"/>
  <c r="P767" i="2" s="1"/>
  <c r="Q767" i="2" s="1"/>
  <c r="L735" i="2"/>
  <c r="P735" i="2" s="1"/>
  <c r="Q735" i="2" s="1"/>
  <c r="L703" i="2"/>
  <c r="P703" i="2" s="1"/>
  <c r="Q703" i="2" s="1"/>
  <c r="L671" i="2"/>
  <c r="P671" i="2" s="1"/>
  <c r="Q671" i="2" s="1"/>
  <c r="L639" i="2"/>
  <c r="P639" i="2" s="1"/>
  <c r="Q639" i="2" s="1"/>
  <c r="L607" i="2"/>
  <c r="P607" i="2" s="1"/>
  <c r="Q607" i="2" s="1"/>
  <c r="L575" i="2"/>
  <c r="P575" i="2" s="1"/>
  <c r="Q575" i="2" s="1"/>
  <c r="L543" i="2"/>
  <c r="P543" i="2" s="1"/>
  <c r="Q543" i="2" s="1"/>
  <c r="L511" i="2"/>
  <c r="P511" i="2" s="1"/>
  <c r="Q511" i="2" s="1"/>
  <c r="L479" i="2"/>
  <c r="P479" i="2" s="1"/>
  <c r="Q479" i="2" s="1"/>
  <c r="L447" i="2"/>
  <c r="P447" i="2" s="1"/>
  <c r="Q447" i="2" s="1"/>
  <c r="L415" i="2"/>
  <c r="P415" i="2" s="1"/>
  <c r="Q415" i="2" s="1"/>
  <c r="L383" i="2"/>
  <c r="P383" i="2" s="1"/>
  <c r="Q383" i="2" s="1"/>
  <c r="L351" i="2"/>
  <c r="P351" i="2" s="1"/>
  <c r="Q351" i="2" s="1"/>
  <c r="L319" i="2"/>
  <c r="P319" i="2" s="1"/>
  <c r="Q319" i="2" s="1"/>
  <c r="L287" i="2"/>
  <c r="P287" i="2" s="1"/>
  <c r="Q287" i="2" s="1"/>
  <c r="L255" i="2"/>
  <c r="P255" i="2" s="1"/>
  <c r="Q255" i="2" s="1"/>
  <c r="L223" i="2"/>
  <c r="P223" i="2" s="1"/>
  <c r="Q223" i="2" s="1"/>
  <c r="L191" i="2"/>
  <c r="P191" i="2" s="1"/>
  <c r="Q191" i="2" s="1"/>
  <c r="L159" i="2"/>
  <c r="P159" i="2" s="1"/>
  <c r="Q159" i="2" s="1"/>
  <c r="L127" i="2"/>
  <c r="P127" i="2" s="1"/>
  <c r="Q127" i="2" s="1"/>
  <c r="L95" i="2"/>
  <c r="P95" i="2" s="1"/>
  <c r="Q95" i="2" s="1"/>
  <c r="L63" i="2"/>
  <c r="P63" i="2" s="1"/>
  <c r="Q63" i="2" s="1"/>
  <c r="L31" i="2"/>
  <c r="P31" i="2" s="1"/>
  <c r="Q31" i="2" s="1"/>
  <c r="L993" i="2"/>
  <c r="P993" i="2" s="1"/>
  <c r="Q993" i="2" s="1"/>
  <c r="L961" i="2"/>
  <c r="P961" i="2" s="1"/>
  <c r="Q961" i="2" s="1"/>
  <c r="L929" i="2"/>
  <c r="P929" i="2" s="1"/>
  <c r="Q929" i="2" s="1"/>
  <c r="L897" i="2"/>
  <c r="P897" i="2" s="1"/>
  <c r="Q897" i="2" s="1"/>
  <c r="L865" i="2"/>
  <c r="P865" i="2" s="1"/>
  <c r="Q865" i="2" s="1"/>
  <c r="L833" i="2"/>
  <c r="P833" i="2" s="1"/>
  <c r="Q833" i="2" s="1"/>
  <c r="L801" i="2"/>
  <c r="P801" i="2" s="1"/>
  <c r="Q801" i="2" s="1"/>
  <c r="L769" i="2"/>
  <c r="P769" i="2" s="1"/>
  <c r="Q769" i="2" s="1"/>
  <c r="L737" i="2"/>
  <c r="P737" i="2" s="1"/>
  <c r="Q737" i="2" s="1"/>
  <c r="L705" i="2"/>
  <c r="P705" i="2" s="1"/>
  <c r="Q705" i="2" s="1"/>
  <c r="L673" i="2"/>
  <c r="P673" i="2" s="1"/>
  <c r="Q673" i="2" s="1"/>
  <c r="L641" i="2"/>
  <c r="P641" i="2" s="1"/>
  <c r="Q641" i="2" s="1"/>
  <c r="L609" i="2"/>
  <c r="P609" i="2" s="1"/>
  <c r="Q609" i="2" s="1"/>
  <c r="L577" i="2"/>
  <c r="P577" i="2" s="1"/>
  <c r="Q577" i="2" s="1"/>
  <c r="L545" i="2"/>
  <c r="P545" i="2" s="1"/>
  <c r="Q545" i="2" s="1"/>
  <c r="L513" i="2"/>
  <c r="P513" i="2" s="1"/>
  <c r="Q513" i="2" s="1"/>
  <c r="L481" i="2"/>
  <c r="P481" i="2" s="1"/>
  <c r="Q481" i="2" s="1"/>
  <c r="L449" i="2"/>
  <c r="P449" i="2" s="1"/>
  <c r="Q449" i="2" s="1"/>
  <c r="L417" i="2"/>
  <c r="P417" i="2" s="1"/>
  <c r="Q417" i="2" s="1"/>
  <c r="L385" i="2"/>
  <c r="P385" i="2" s="1"/>
  <c r="Q385" i="2" s="1"/>
  <c r="L353" i="2"/>
  <c r="P353" i="2" s="1"/>
  <c r="Q353" i="2" s="1"/>
  <c r="L321" i="2"/>
  <c r="P321" i="2" s="1"/>
  <c r="Q321" i="2" s="1"/>
  <c r="L289" i="2"/>
  <c r="P289" i="2" s="1"/>
  <c r="Q289" i="2" s="1"/>
  <c r="L257" i="2"/>
  <c r="P257" i="2" s="1"/>
  <c r="Q257" i="2" s="1"/>
  <c r="L225" i="2"/>
  <c r="P225" i="2" s="1"/>
  <c r="Q225" i="2" s="1"/>
  <c r="L193" i="2"/>
  <c r="P193" i="2" s="1"/>
  <c r="Q193" i="2" s="1"/>
  <c r="L161" i="2"/>
  <c r="P161" i="2" s="1"/>
  <c r="Q161" i="2" s="1"/>
  <c r="L129" i="2"/>
  <c r="P129" i="2" s="1"/>
  <c r="Q129" i="2" s="1"/>
  <c r="L97" i="2"/>
  <c r="P97" i="2" s="1"/>
  <c r="Q97" i="2" s="1"/>
  <c r="L65" i="2"/>
  <c r="P65" i="2" s="1"/>
  <c r="Q65" i="2" s="1"/>
  <c r="L33" i="2"/>
  <c r="P33" i="2" s="1"/>
  <c r="Q33" i="2" s="1"/>
  <c r="L927" i="2"/>
  <c r="P927" i="2" s="1"/>
  <c r="Q927" i="2" s="1"/>
  <c r="L974" i="2"/>
  <c r="P974" i="2" s="1"/>
  <c r="Q974" i="2" s="1"/>
  <c r="L814" i="2"/>
  <c r="P814" i="2" s="1"/>
  <c r="Q814" i="2" s="1"/>
  <c r="L686" i="2"/>
  <c r="P686" i="2" s="1"/>
  <c r="Q686" i="2" s="1"/>
  <c r="L606" i="2"/>
  <c r="P606" i="2" s="1"/>
  <c r="Q606" i="2" s="1"/>
  <c r="L510" i="2"/>
  <c r="P510" i="2" s="1"/>
  <c r="Q510" i="2" s="1"/>
  <c r="L270" i="2"/>
  <c r="P270" i="2" s="1"/>
  <c r="Q270" i="2" s="1"/>
  <c r="L174" i="2"/>
  <c r="P174" i="2" s="1"/>
  <c r="Q174" i="2" s="1"/>
  <c r="L110" i="2"/>
  <c r="P110" i="2" s="1"/>
  <c r="Q110" i="2" s="1"/>
  <c r="L78" i="2"/>
  <c r="P78" i="2" s="1"/>
  <c r="Q78" i="2" s="1"/>
  <c r="L46" i="2"/>
  <c r="P46" i="2" s="1"/>
  <c r="Q46" i="2" s="1"/>
  <c r="L14" i="2"/>
  <c r="P14" i="2" s="1"/>
  <c r="Q14" i="2" s="1"/>
  <c r="L990" i="2"/>
  <c r="P990" i="2" s="1"/>
  <c r="Q990" i="2" s="1"/>
  <c r="L926" i="2"/>
  <c r="P926" i="2" s="1"/>
  <c r="Q926" i="2" s="1"/>
  <c r="L830" i="2"/>
  <c r="P830" i="2" s="1"/>
  <c r="Q830" i="2" s="1"/>
  <c r="L718" i="2"/>
  <c r="P718" i="2" s="1"/>
  <c r="Q718" i="2" s="1"/>
  <c r="L670" i="2"/>
  <c r="P670" i="2" s="1"/>
  <c r="Q670" i="2" s="1"/>
  <c r="L622" i="2"/>
  <c r="P622" i="2" s="1"/>
  <c r="Q622" i="2" s="1"/>
  <c r="L590" i="2"/>
  <c r="P590" i="2" s="1"/>
  <c r="Q590" i="2" s="1"/>
  <c r="L542" i="2"/>
  <c r="P542" i="2" s="1"/>
  <c r="Q542" i="2" s="1"/>
  <c r="L494" i="2"/>
  <c r="P494" i="2" s="1"/>
  <c r="Q494" i="2" s="1"/>
  <c r="L430" i="2"/>
  <c r="P430" i="2" s="1"/>
  <c r="Q430" i="2" s="1"/>
  <c r="L398" i="2"/>
  <c r="P398" i="2" s="1"/>
  <c r="Q398" i="2" s="1"/>
  <c r="L366" i="2"/>
  <c r="P366" i="2" s="1"/>
  <c r="Q366" i="2" s="1"/>
  <c r="L334" i="2"/>
  <c r="P334" i="2" s="1"/>
  <c r="Q334" i="2" s="1"/>
  <c r="L302" i="2"/>
  <c r="P302" i="2" s="1"/>
  <c r="Q302" i="2" s="1"/>
  <c r="L238" i="2"/>
  <c r="P238" i="2" s="1"/>
  <c r="Q238" i="2" s="1"/>
  <c r="L206" i="2"/>
  <c r="P206" i="2" s="1"/>
  <c r="Q206" i="2" s="1"/>
  <c r="L478" i="2"/>
  <c r="P478" i="2" s="1"/>
  <c r="Q478" i="2" s="1"/>
  <c r="L446" i="2"/>
  <c r="P446" i="2" s="1"/>
  <c r="Q446" i="2" s="1"/>
  <c r="L414" i="2"/>
  <c r="P414" i="2" s="1"/>
  <c r="Q414" i="2" s="1"/>
  <c r="L382" i="2"/>
  <c r="P382" i="2" s="1"/>
  <c r="Q382" i="2" s="1"/>
  <c r="L350" i="2"/>
  <c r="P350" i="2" s="1"/>
  <c r="Q350" i="2" s="1"/>
  <c r="L318" i="2"/>
  <c r="P318" i="2" s="1"/>
  <c r="Q318" i="2" s="1"/>
  <c r="L286" i="2"/>
  <c r="P286" i="2" s="1"/>
  <c r="Q286" i="2" s="1"/>
  <c r="L254" i="2"/>
  <c r="P254" i="2" s="1"/>
  <c r="Q254" i="2" s="1"/>
  <c r="L222" i="2"/>
  <c r="P222" i="2" s="1"/>
  <c r="Q222" i="2" s="1"/>
  <c r="L190" i="2"/>
  <c r="P190" i="2" s="1"/>
  <c r="Q190" i="2" s="1"/>
  <c r="L158" i="2"/>
  <c r="P158" i="2" s="1"/>
  <c r="Q158" i="2" s="1"/>
  <c r="L126" i="2"/>
  <c r="P126" i="2" s="1"/>
  <c r="Q126" i="2" s="1"/>
  <c r="L94" i="2"/>
  <c r="P94" i="2" s="1"/>
  <c r="Q94" i="2" s="1"/>
  <c r="L62" i="2"/>
  <c r="P62" i="2" s="1"/>
  <c r="Q62" i="2" s="1"/>
  <c r="L30" i="2"/>
  <c r="P30" i="2" s="1"/>
  <c r="Q30" i="2" s="1"/>
  <c r="L910" i="2"/>
  <c r="P910" i="2" s="1"/>
  <c r="Q910" i="2" s="1"/>
  <c r="L798" i="2"/>
  <c r="P798" i="2" s="1"/>
  <c r="Q798" i="2" s="1"/>
  <c r="L702" i="2"/>
  <c r="P702" i="2" s="1"/>
  <c r="Q702" i="2" s="1"/>
  <c r="L638" i="2"/>
  <c r="P638" i="2" s="1"/>
  <c r="Q638" i="2" s="1"/>
  <c r="L574" i="2"/>
  <c r="P574" i="2" s="1"/>
  <c r="Q574" i="2" s="1"/>
  <c r="L526" i="2"/>
  <c r="P526" i="2" s="1"/>
  <c r="Q526" i="2" s="1"/>
  <c r="L462" i="2"/>
  <c r="P462" i="2" s="1"/>
  <c r="Q462" i="2" s="1"/>
  <c r="L142" i="2"/>
  <c r="P142" i="2" s="1"/>
  <c r="Q142" i="2" s="1"/>
  <c r="L973" i="2"/>
  <c r="P973" i="2" s="1"/>
  <c r="Q973" i="2" s="1"/>
  <c r="L941" i="2"/>
  <c r="P941" i="2" s="1"/>
  <c r="Q941" i="2" s="1"/>
  <c r="L909" i="2"/>
  <c r="P909" i="2" s="1"/>
  <c r="Q909" i="2" s="1"/>
  <c r="L877" i="2"/>
  <c r="P877" i="2" s="1"/>
  <c r="Q877" i="2" s="1"/>
  <c r="L845" i="2"/>
  <c r="P845" i="2" s="1"/>
  <c r="Q845" i="2" s="1"/>
  <c r="L813" i="2"/>
  <c r="P813" i="2" s="1"/>
  <c r="Q813" i="2" s="1"/>
  <c r="L781" i="2"/>
  <c r="P781" i="2" s="1"/>
  <c r="Q781" i="2" s="1"/>
  <c r="L749" i="2"/>
  <c r="P749" i="2" s="1"/>
  <c r="Q749" i="2" s="1"/>
  <c r="L717" i="2"/>
  <c r="P717" i="2" s="1"/>
  <c r="Q717" i="2" s="1"/>
  <c r="L685" i="2"/>
  <c r="P685" i="2" s="1"/>
  <c r="Q685" i="2" s="1"/>
  <c r="L653" i="2"/>
  <c r="P653" i="2" s="1"/>
  <c r="Q653" i="2" s="1"/>
  <c r="L621" i="2"/>
  <c r="P621" i="2" s="1"/>
  <c r="Q621" i="2" s="1"/>
  <c r="L589" i="2"/>
  <c r="P589" i="2" s="1"/>
  <c r="Q589" i="2" s="1"/>
  <c r="L557" i="2"/>
  <c r="P557" i="2" s="1"/>
  <c r="Q557" i="2" s="1"/>
  <c r="L525" i="2"/>
  <c r="P525" i="2" s="1"/>
  <c r="Q525" i="2" s="1"/>
  <c r="L493" i="2"/>
  <c r="P493" i="2" s="1"/>
  <c r="Q493" i="2" s="1"/>
  <c r="L461" i="2"/>
  <c r="P461" i="2" s="1"/>
  <c r="Q461" i="2" s="1"/>
  <c r="L429" i="2"/>
  <c r="P429" i="2" s="1"/>
  <c r="Q429" i="2" s="1"/>
  <c r="L413" i="2"/>
  <c r="P413" i="2" s="1"/>
  <c r="Q413" i="2" s="1"/>
  <c r="L397" i="2"/>
  <c r="P397" i="2" s="1"/>
  <c r="Q397" i="2" s="1"/>
  <c r="L381" i="2"/>
  <c r="P381" i="2" s="1"/>
  <c r="Q381" i="2" s="1"/>
  <c r="L365" i="2"/>
  <c r="P365" i="2" s="1"/>
  <c r="Q365" i="2" s="1"/>
  <c r="L349" i="2"/>
  <c r="P349" i="2" s="1"/>
  <c r="Q349" i="2" s="1"/>
  <c r="L333" i="2"/>
  <c r="P333" i="2" s="1"/>
  <c r="Q333" i="2" s="1"/>
  <c r="L317" i="2"/>
  <c r="P317" i="2" s="1"/>
  <c r="Q317" i="2" s="1"/>
  <c r="L301" i="2"/>
  <c r="P301" i="2" s="1"/>
  <c r="Q301" i="2" s="1"/>
  <c r="L285" i="2"/>
  <c r="P285" i="2" s="1"/>
  <c r="Q285" i="2" s="1"/>
  <c r="L269" i="2"/>
  <c r="P269" i="2" s="1"/>
  <c r="Q269" i="2" s="1"/>
  <c r="L253" i="2"/>
  <c r="P253" i="2" s="1"/>
  <c r="Q253" i="2" s="1"/>
  <c r="L237" i="2"/>
  <c r="P237" i="2" s="1"/>
  <c r="Q237" i="2" s="1"/>
  <c r="L221" i="2"/>
  <c r="P221" i="2" s="1"/>
  <c r="Q221" i="2" s="1"/>
  <c r="L205" i="2"/>
  <c r="P205" i="2" s="1"/>
  <c r="Q205" i="2" s="1"/>
  <c r="L189" i="2"/>
  <c r="P189" i="2" s="1"/>
  <c r="Q189" i="2" s="1"/>
  <c r="L173" i="2"/>
  <c r="P173" i="2" s="1"/>
  <c r="Q173" i="2" s="1"/>
  <c r="L157" i="2"/>
  <c r="P157" i="2" s="1"/>
  <c r="Q157" i="2" s="1"/>
  <c r="L141" i="2"/>
  <c r="P141" i="2" s="1"/>
  <c r="Q141" i="2" s="1"/>
  <c r="L125" i="2"/>
  <c r="P125" i="2" s="1"/>
  <c r="Q125" i="2" s="1"/>
  <c r="L109" i="2"/>
  <c r="P109" i="2" s="1"/>
  <c r="Q109" i="2" s="1"/>
  <c r="L93" i="2"/>
  <c r="P93" i="2" s="1"/>
  <c r="Q93" i="2" s="1"/>
  <c r="L77" i="2"/>
  <c r="P77" i="2" s="1"/>
  <c r="Q77" i="2" s="1"/>
  <c r="L61" i="2"/>
  <c r="P61" i="2" s="1"/>
  <c r="Q61" i="2" s="1"/>
  <c r="L45" i="2"/>
  <c r="P45" i="2" s="1"/>
  <c r="Q45" i="2" s="1"/>
  <c r="L29" i="2"/>
  <c r="P29" i="2" s="1"/>
  <c r="Q29" i="2" s="1"/>
  <c r="L13" i="2"/>
  <c r="P13" i="2" s="1"/>
  <c r="Q13" i="2" s="1"/>
  <c r="L862" i="2"/>
  <c r="P862" i="2" s="1"/>
  <c r="Q862" i="2" s="1"/>
  <c r="L84" i="2"/>
  <c r="P84" i="2" s="1"/>
  <c r="Q84" i="2" s="1"/>
  <c r="L52" i="2"/>
  <c r="P52" i="2" s="1"/>
  <c r="Q52" i="2" s="1"/>
  <c r="L20" i="2"/>
  <c r="P20" i="2" s="1"/>
  <c r="Q20" i="2" s="1"/>
  <c r="L750" i="2"/>
  <c r="P750" i="2" s="1"/>
  <c r="Q750" i="2" s="1"/>
  <c r="L988" i="2"/>
  <c r="P988" i="2" s="1"/>
  <c r="Q988" i="2" s="1"/>
  <c r="L828" i="2"/>
  <c r="P828" i="2" s="1"/>
  <c r="Q828" i="2" s="1"/>
  <c r="L732" i="2"/>
  <c r="P732" i="2" s="1"/>
  <c r="Q732" i="2" s="1"/>
  <c r="L700" i="2"/>
  <c r="P700" i="2" s="1"/>
  <c r="Q700" i="2" s="1"/>
  <c r="L668" i="2"/>
  <c r="P668" i="2" s="1"/>
  <c r="Q668" i="2" s="1"/>
  <c r="L636" i="2"/>
  <c r="P636" i="2" s="1"/>
  <c r="Q636" i="2" s="1"/>
  <c r="L604" i="2"/>
  <c r="P604" i="2" s="1"/>
  <c r="Q604" i="2" s="1"/>
  <c r="L588" i="2"/>
  <c r="P588" i="2" s="1"/>
  <c r="Q588" i="2" s="1"/>
  <c r="L572" i="2"/>
  <c r="P572" i="2" s="1"/>
  <c r="Q572" i="2" s="1"/>
  <c r="L556" i="2"/>
  <c r="P556" i="2" s="1"/>
  <c r="Q556" i="2" s="1"/>
  <c r="L540" i="2"/>
  <c r="P540" i="2" s="1"/>
  <c r="Q540" i="2" s="1"/>
  <c r="L524" i="2"/>
  <c r="P524" i="2" s="1"/>
  <c r="Q524" i="2" s="1"/>
  <c r="L508" i="2"/>
  <c r="P508" i="2" s="1"/>
  <c r="Q508" i="2" s="1"/>
  <c r="L492" i="2"/>
  <c r="P492" i="2" s="1"/>
  <c r="Q492" i="2" s="1"/>
  <c r="L476" i="2"/>
  <c r="P476" i="2" s="1"/>
  <c r="Q476" i="2" s="1"/>
  <c r="L460" i="2"/>
  <c r="P460" i="2" s="1"/>
  <c r="Q460" i="2" s="1"/>
  <c r="L444" i="2"/>
  <c r="P444" i="2" s="1"/>
  <c r="Q444" i="2" s="1"/>
  <c r="L428" i="2"/>
  <c r="P428" i="2" s="1"/>
  <c r="Q428" i="2" s="1"/>
  <c r="L412" i="2"/>
  <c r="P412" i="2" s="1"/>
  <c r="Q412" i="2" s="1"/>
  <c r="L396" i="2"/>
  <c r="P396" i="2" s="1"/>
  <c r="Q396" i="2" s="1"/>
  <c r="L380" i="2"/>
  <c r="P380" i="2" s="1"/>
  <c r="Q380" i="2" s="1"/>
  <c r="L364" i="2"/>
  <c r="P364" i="2" s="1"/>
  <c r="Q364" i="2" s="1"/>
  <c r="L348" i="2"/>
  <c r="P348" i="2" s="1"/>
  <c r="Q348" i="2" s="1"/>
  <c r="L332" i="2"/>
  <c r="P332" i="2" s="1"/>
  <c r="Q332" i="2" s="1"/>
  <c r="L316" i="2"/>
  <c r="P316" i="2" s="1"/>
  <c r="Q316" i="2" s="1"/>
  <c r="L300" i="2"/>
  <c r="P300" i="2" s="1"/>
  <c r="Q300" i="2" s="1"/>
  <c r="L284" i="2"/>
  <c r="P284" i="2" s="1"/>
  <c r="Q284" i="2" s="1"/>
  <c r="L268" i="2"/>
  <c r="P268" i="2" s="1"/>
  <c r="Q268" i="2" s="1"/>
  <c r="L252" i="2"/>
  <c r="P252" i="2" s="1"/>
  <c r="Q252" i="2" s="1"/>
  <c r="L236" i="2"/>
  <c r="P236" i="2" s="1"/>
  <c r="Q236" i="2" s="1"/>
  <c r="L220" i="2"/>
  <c r="P220" i="2" s="1"/>
  <c r="Q220" i="2" s="1"/>
  <c r="L204" i="2"/>
  <c r="P204" i="2" s="1"/>
  <c r="Q204" i="2" s="1"/>
  <c r="L188" i="2"/>
  <c r="P188" i="2" s="1"/>
  <c r="Q188" i="2" s="1"/>
  <c r="L172" i="2"/>
  <c r="P172" i="2" s="1"/>
  <c r="Q172" i="2" s="1"/>
  <c r="L156" i="2"/>
  <c r="P156" i="2" s="1"/>
  <c r="Q156" i="2" s="1"/>
  <c r="L140" i="2"/>
  <c r="P140" i="2" s="1"/>
  <c r="Q140" i="2" s="1"/>
  <c r="L124" i="2"/>
  <c r="P124" i="2" s="1"/>
  <c r="Q124" i="2" s="1"/>
  <c r="L108" i="2"/>
  <c r="P108" i="2" s="1"/>
  <c r="Q108" i="2" s="1"/>
  <c r="L92" i="2"/>
  <c r="P92" i="2" s="1"/>
  <c r="Q92" i="2" s="1"/>
  <c r="L76" i="2"/>
  <c r="P76" i="2" s="1"/>
  <c r="Q76" i="2" s="1"/>
  <c r="L60" i="2"/>
  <c r="P60" i="2" s="1"/>
  <c r="Q60" i="2" s="1"/>
  <c r="L44" i="2"/>
  <c r="P44" i="2" s="1"/>
  <c r="Q44" i="2" s="1"/>
  <c r="L28" i="2"/>
  <c r="P28" i="2" s="1"/>
  <c r="Q28" i="2" s="1"/>
  <c r="L12" i="2"/>
  <c r="P12" i="2" s="1"/>
  <c r="Q12" i="2" s="1"/>
  <c r="L958" i="2"/>
  <c r="P958" i="2" s="1"/>
  <c r="Q958" i="2" s="1"/>
  <c r="L894" i="2"/>
  <c r="P894" i="2" s="1"/>
  <c r="Q894" i="2" s="1"/>
  <c r="L846" i="2"/>
  <c r="P846" i="2" s="1"/>
  <c r="Q846" i="2" s="1"/>
  <c r="L766" i="2"/>
  <c r="P766" i="2" s="1"/>
  <c r="Q766" i="2" s="1"/>
  <c r="L558" i="2"/>
  <c r="P558" i="2" s="1"/>
  <c r="Q558" i="2" s="1"/>
  <c r="L956" i="2"/>
  <c r="P956" i="2" s="1"/>
  <c r="Q956" i="2" s="1"/>
  <c r="L924" i="2"/>
  <c r="P924" i="2" s="1"/>
  <c r="Q924" i="2" s="1"/>
  <c r="L892" i="2"/>
  <c r="P892" i="2" s="1"/>
  <c r="Q892" i="2" s="1"/>
  <c r="L860" i="2"/>
  <c r="P860" i="2" s="1"/>
  <c r="Q860" i="2" s="1"/>
  <c r="L796" i="2"/>
  <c r="P796" i="2" s="1"/>
  <c r="Q796" i="2" s="1"/>
  <c r="L764" i="2"/>
  <c r="P764" i="2" s="1"/>
  <c r="Q764" i="2" s="1"/>
  <c r="L734" i="2"/>
  <c r="P734" i="2" s="1"/>
  <c r="Q734" i="2" s="1"/>
  <c r="L971" i="2"/>
  <c r="P971" i="2" s="1"/>
  <c r="Q971" i="2" s="1"/>
  <c r="L939" i="2"/>
  <c r="P939" i="2" s="1"/>
  <c r="Q939" i="2" s="1"/>
  <c r="L907" i="2"/>
  <c r="P907" i="2" s="1"/>
  <c r="Q907" i="2" s="1"/>
  <c r="L875" i="2"/>
  <c r="P875" i="2" s="1"/>
  <c r="Q875" i="2" s="1"/>
  <c r="L843" i="2"/>
  <c r="P843" i="2" s="1"/>
  <c r="Q843" i="2" s="1"/>
  <c r="L811" i="2"/>
  <c r="P811" i="2" s="1"/>
  <c r="Q811" i="2" s="1"/>
  <c r="L779" i="2"/>
  <c r="P779" i="2" s="1"/>
  <c r="Q779" i="2" s="1"/>
  <c r="L747" i="2"/>
  <c r="P747" i="2" s="1"/>
  <c r="Q747" i="2" s="1"/>
  <c r="L715" i="2"/>
  <c r="P715" i="2" s="1"/>
  <c r="Q715" i="2" s="1"/>
  <c r="L683" i="2"/>
  <c r="P683" i="2" s="1"/>
  <c r="Q683" i="2" s="1"/>
  <c r="L651" i="2"/>
  <c r="P651" i="2" s="1"/>
  <c r="Q651" i="2" s="1"/>
  <c r="L619" i="2"/>
  <c r="P619" i="2" s="1"/>
  <c r="Q619" i="2" s="1"/>
  <c r="L587" i="2"/>
  <c r="P587" i="2" s="1"/>
  <c r="Q587" i="2" s="1"/>
  <c r="L555" i="2"/>
  <c r="P555" i="2" s="1"/>
  <c r="Q555" i="2" s="1"/>
  <c r="L523" i="2"/>
  <c r="P523" i="2" s="1"/>
  <c r="Q523" i="2" s="1"/>
  <c r="L491" i="2"/>
  <c r="P491" i="2" s="1"/>
  <c r="Q491" i="2" s="1"/>
  <c r="L459" i="2"/>
  <c r="P459" i="2" s="1"/>
  <c r="Q459" i="2" s="1"/>
  <c r="L427" i="2"/>
  <c r="P427" i="2" s="1"/>
  <c r="Q427" i="2" s="1"/>
  <c r="L395" i="2"/>
  <c r="P395" i="2" s="1"/>
  <c r="Q395" i="2" s="1"/>
  <c r="L363" i="2"/>
  <c r="P363" i="2" s="1"/>
  <c r="Q363" i="2" s="1"/>
  <c r="L331" i="2"/>
  <c r="P331" i="2" s="1"/>
  <c r="Q331" i="2" s="1"/>
  <c r="L299" i="2"/>
  <c r="P299" i="2" s="1"/>
  <c r="Q299" i="2" s="1"/>
  <c r="L267" i="2"/>
  <c r="P267" i="2" s="1"/>
  <c r="Q267" i="2" s="1"/>
  <c r="L235" i="2"/>
  <c r="P235" i="2" s="1"/>
  <c r="Q235" i="2" s="1"/>
  <c r="L203" i="2"/>
  <c r="P203" i="2" s="1"/>
  <c r="Q203" i="2" s="1"/>
  <c r="L171" i="2"/>
  <c r="P171" i="2" s="1"/>
  <c r="Q171" i="2" s="1"/>
  <c r="L139" i="2"/>
  <c r="P139" i="2" s="1"/>
  <c r="Q139" i="2" s="1"/>
  <c r="L107" i="2"/>
  <c r="P107" i="2" s="1"/>
  <c r="Q107" i="2" s="1"/>
  <c r="L75" i="2"/>
  <c r="P75" i="2" s="1"/>
  <c r="Q75" i="2" s="1"/>
  <c r="L43" i="2"/>
  <c r="P43" i="2" s="1"/>
  <c r="Q43" i="2" s="1"/>
  <c r="L11" i="2"/>
  <c r="P11" i="2" s="1"/>
  <c r="Q11" i="2" s="1"/>
  <c r="L782" i="2"/>
  <c r="P782" i="2" s="1"/>
  <c r="Q782" i="2" s="1"/>
  <c r="L942" i="2"/>
  <c r="P942" i="2" s="1"/>
  <c r="Q942" i="2" s="1"/>
  <c r="L654" i="2"/>
  <c r="P654" i="2" s="1"/>
  <c r="Q654" i="2" s="1"/>
  <c r="L778" i="2"/>
  <c r="P778" i="2" s="1"/>
  <c r="Q778" i="2" s="1"/>
  <c r="L746" i="2"/>
  <c r="P746" i="2" s="1"/>
  <c r="Q746" i="2" s="1"/>
  <c r="L714" i="2"/>
  <c r="P714" i="2" s="1"/>
  <c r="Q714" i="2" s="1"/>
  <c r="L682" i="2"/>
  <c r="P682" i="2" s="1"/>
  <c r="Q682" i="2" s="1"/>
  <c r="L650" i="2"/>
  <c r="P650" i="2" s="1"/>
  <c r="Q650" i="2" s="1"/>
  <c r="L618" i="2"/>
  <c r="P618" i="2" s="1"/>
  <c r="Q618" i="2" s="1"/>
  <c r="L586" i="2"/>
  <c r="P586" i="2" s="1"/>
  <c r="Q586" i="2" s="1"/>
  <c r="L554" i="2"/>
  <c r="P554" i="2" s="1"/>
  <c r="Q554" i="2" s="1"/>
  <c r="L522" i="2"/>
  <c r="P522" i="2" s="1"/>
  <c r="Q522" i="2" s="1"/>
  <c r="L490" i="2"/>
  <c r="P490" i="2" s="1"/>
  <c r="Q490" i="2" s="1"/>
  <c r="L458" i="2"/>
  <c r="P458" i="2" s="1"/>
  <c r="Q458" i="2" s="1"/>
  <c r="L426" i="2"/>
  <c r="P426" i="2" s="1"/>
  <c r="Q426" i="2" s="1"/>
  <c r="L394" i="2"/>
  <c r="P394" i="2" s="1"/>
  <c r="Q394" i="2" s="1"/>
  <c r="L362" i="2"/>
  <c r="P362" i="2" s="1"/>
  <c r="Q362" i="2" s="1"/>
  <c r="L330" i="2"/>
  <c r="P330" i="2" s="1"/>
  <c r="Q330" i="2" s="1"/>
  <c r="L298" i="2"/>
  <c r="P298" i="2" s="1"/>
  <c r="Q298" i="2" s="1"/>
  <c r="L266" i="2"/>
  <c r="P266" i="2" s="1"/>
  <c r="Q266" i="2" s="1"/>
  <c r="L234" i="2"/>
  <c r="P234" i="2" s="1"/>
  <c r="Q234" i="2" s="1"/>
  <c r="L202" i="2"/>
  <c r="P202" i="2" s="1"/>
  <c r="Q202" i="2" s="1"/>
  <c r="L170" i="2"/>
  <c r="P170" i="2" s="1"/>
  <c r="Q170" i="2" s="1"/>
  <c r="L138" i="2"/>
  <c r="P138" i="2" s="1"/>
  <c r="Q138" i="2" s="1"/>
  <c r="L106" i="2"/>
  <c r="P106" i="2" s="1"/>
  <c r="Q106" i="2" s="1"/>
  <c r="L74" i="2"/>
  <c r="P74" i="2" s="1"/>
  <c r="Q74" i="2" s="1"/>
  <c r="L42" i="2"/>
  <c r="P42" i="2" s="1"/>
  <c r="Q42" i="2" s="1"/>
  <c r="L10" i="2"/>
  <c r="P10" i="2" s="1"/>
  <c r="Q10" i="2" s="1"/>
  <c r="L878" i="2"/>
  <c r="P878" i="2" s="1"/>
  <c r="Q878" i="2" s="1"/>
  <c r="L745" i="2"/>
  <c r="P745" i="2" s="1"/>
  <c r="Q745" i="2" s="1"/>
  <c r="L489" i="2"/>
  <c r="P489" i="2" s="1"/>
  <c r="Q489" i="2" s="1"/>
  <c r="L457" i="2"/>
  <c r="P457" i="2" s="1"/>
  <c r="Q457" i="2" s="1"/>
  <c r="L425" i="2"/>
  <c r="P425" i="2" s="1"/>
  <c r="Q425" i="2" s="1"/>
  <c r="L393" i="2"/>
  <c r="P393" i="2" s="1"/>
  <c r="Q393" i="2" s="1"/>
  <c r="L361" i="2"/>
  <c r="P361" i="2" s="1"/>
  <c r="Q361" i="2" s="1"/>
  <c r="L329" i="2"/>
  <c r="P329" i="2" s="1"/>
  <c r="Q329" i="2" s="1"/>
  <c r="L297" i="2"/>
  <c r="P297" i="2" s="1"/>
  <c r="Q297" i="2" s="1"/>
  <c r="L265" i="2"/>
  <c r="P265" i="2" s="1"/>
  <c r="Q265" i="2" s="1"/>
  <c r="L233" i="2"/>
  <c r="P233" i="2" s="1"/>
  <c r="Q233" i="2" s="1"/>
  <c r="L201" i="2"/>
  <c r="P201" i="2" s="1"/>
  <c r="Q201" i="2" s="1"/>
  <c r="L169" i="2"/>
  <c r="P169" i="2" s="1"/>
  <c r="Q169" i="2" s="1"/>
  <c r="L137" i="2"/>
  <c r="P137" i="2" s="1"/>
  <c r="Q137" i="2" s="1"/>
  <c r="L105" i="2"/>
  <c r="P105" i="2" s="1"/>
  <c r="Q105" i="2" s="1"/>
  <c r="L73" i="2"/>
  <c r="P73" i="2" s="1"/>
  <c r="Q73" i="2" s="1"/>
  <c r="L41" i="2"/>
  <c r="P41" i="2" s="1"/>
  <c r="Q41" i="2" s="1"/>
  <c r="L9" i="2"/>
  <c r="P9" i="2" s="1"/>
  <c r="Q9" i="2" s="1"/>
  <c r="L553" i="2"/>
  <c r="P553" i="2" s="1"/>
  <c r="Q553" i="2" s="1"/>
  <c r="L873" i="2"/>
  <c r="P873" i="2" s="1"/>
  <c r="Q873" i="2" s="1"/>
  <c r="L617" i="2"/>
  <c r="P617" i="2" s="1"/>
  <c r="Q617" i="2" s="1"/>
  <c r="L905" i="2"/>
  <c r="P905" i="2" s="1"/>
  <c r="Q905" i="2" s="1"/>
  <c r="L841" i="2"/>
  <c r="P841" i="2" s="1"/>
  <c r="Q841" i="2" s="1"/>
  <c r="L777" i="2"/>
  <c r="P777" i="2" s="1"/>
  <c r="Q777" i="2" s="1"/>
  <c r="L713" i="2"/>
  <c r="P713" i="2" s="1"/>
  <c r="Q713" i="2" s="1"/>
  <c r="L649" i="2"/>
  <c r="P649" i="2" s="1"/>
  <c r="Q649" i="2" s="1"/>
  <c r="L809" i="2"/>
  <c r="P809" i="2" s="1"/>
  <c r="Q809" i="2" s="1"/>
  <c r="L681" i="2"/>
  <c r="P681" i="2" s="1"/>
  <c r="Q681" i="2" s="1"/>
  <c r="L521" i="2"/>
  <c r="P521" i="2" s="1"/>
  <c r="Q521" i="2" s="1"/>
  <c r="L999" i="2"/>
  <c r="P999" i="2" s="1"/>
  <c r="Q999" i="2" s="1"/>
  <c r="L967" i="2"/>
  <c r="P967" i="2" s="1"/>
  <c r="Q967" i="2" s="1"/>
  <c r="L935" i="2"/>
  <c r="P935" i="2" s="1"/>
  <c r="Q935" i="2" s="1"/>
  <c r="L903" i="2"/>
  <c r="P903" i="2" s="1"/>
  <c r="Q903" i="2" s="1"/>
  <c r="L871" i="2"/>
  <c r="P871" i="2" s="1"/>
  <c r="Q871" i="2" s="1"/>
  <c r="L839" i="2"/>
  <c r="P839" i="2" s="1"/>
  <c r="Q839" i="2" s="1"/>
  <c r="L807" i="2"/>
  <c r="P807" i="2" s="1"/>
  <c r="Q807" i="2" s="1"/>
  <c r="L775" i="2"/>
  <c r="P775" i="2" s="1"/>
  <c r="Q775" i="2" s="1"/>
  <c r="L743" i="2"/>
  <c r="P743" i="2" s="1"/>
  <c r="Q743" i="2" s="1"/>
  <c r="L711" i="2"/>
  <c r="P711" i="2" s="1"/>
  <c r="Q711" i="2" s="1"/>
  <c r="L695" i="2"/>
  <c r="P695" i="2" s="1"/>
  <c r="Q695" i="2" s="1"/>
  <c r="L679" i="2"/>
  <c r="P679" i="2" s="1"/>
  <c r="Q679" i="2" s="1"/>
  <c r="L663" i="2"/>
  <c r="P663" i="2" s="1"/>
  <c r="Q663" i="2" s="1"/>
  <c r="L647" i="2"/>
  <c r="P647" i="2" s="1"/>
  <c r="Q647" i="2" s="1"/>
  <c r="L631" i="2"/>
  <c r="P631" i="2" s="1"/>
  <c r="Q631" i="2" s="1"/>
  <c r="L615" i="2"/>
  <c r="P615" i="2" s="1"/>
  <c r="Q615" i="2" s="1"/>
  <c r="L599" i="2"/>
  <c r="P599" i="2" s="1"/>
  <c r="Q599" i="2" s="1"/>
  <c r="L583" i="2"/>
  <c r="P583" i="2" s="1"/>
  <c r="Q583" i="2" s="1"/>
  <c r="L567" i="2"/>
  <c r="P567" i="2" s="1"/>
  <c r="Q567" i="2" s="1"/>
  <c r="L551" i="2"/>
  <c r="P551" i="2" s="1"/>
  <c r="Q551" i="2" s="1"/>
  <c r="L535" i="2"/>
  <c r="P535" i="2" s="1"/>
  <c r="Q535" i="2" s="1"/>
  <c r="L519" i="2"/>
  <c r="P519" i="2" s="1"/>
  <c r="Q519" i="2" s="1"/>
  <c r="L503" i="2"/>
  <c r="P503" i="2" s="1"/>
  <c r="Q503" i="2" s="1"/>
  <c r="L487" i="2"/>
  <c r="P487" i="2" s="1"/>
  <c r="Q487" i="2" s="1"/>
  <c r="L471" i="2"/>
  <c r="P471" i="2" s="1"/>
  <c r="Q471" i="2" s="1"/>
  <c r="L455" i="2"/>
  <c r="P455" i="2" s="1"/>
  <c r="Q455" i="2" s="1"/>
  <c r="L439" i="2"/>
  <c r="P439" i="2" s="1"/>
  <c r="Q439" i="2" s="1"/>
  <c r="L423" i="2"/>
  <c r="P423" i="2" s="1"/>
  <c r="Q423" i="2" s="1"/>
  <c r="L407" i="2"/>
  <c r="P407" i="2" s="1"/>
  <c r="Q407" i="2" s="1"/>
  <c r="L391" i="2"/>
  <c r="P391" i="2" s="1"/>
  <c r="Q391" i="2" s="1"/>
  <c r="L375" i="2"/>
  <c r="P375" i="2" s="1"/>
  <c r="Q375" i="2" s="1"/>
  <c r="L359" i="2"/>
  <c r="P359" i="2" s="1"/>
  <c r="Q359" i="2" s="1"/>
  <c r="L343" i="2"/>
  <c r="P343" i="2" s="1"/>
  <c r="Q343" i="2" s="1"/>
  <c r="L327" i="2"/>
  <c r="P327" i="2" s="1"/>
  <c r="Q327" i="2" s="1"/>
  <c r="L311" i="2"/>
  <c r="P311" i="2" s="1"/>
  <c r="Q311" i="2" s="1"/>
  <c r="L295" i="2"/>
  <c r="P295" i="2" s="1"/>
  <c r="Q295" i="2" s="1"/>
  <c r="L279" i="2"/>
  <c r="P279" i="2" s="1"/>
  <c r="Q279" i="2" s="1"/>
  <c r="L263" i="2"/>
  <c r="P263" i="2" s="1"/>
  <c r="Q263" i="2" s="1"/>
  <c r="L247" i="2"/>
  <c r="P247" i="2" s="1"/>
  <c r="Q247" i="2" s="1"/>
  <c r="L231" i="2"/>
  <c r="P231" i="2" s="1"/>
  <c r="Q231" i="2" s="1"/>
  <c r="L215" i="2"/>
  <c r="P215" i="2" s="1"/>
  <c r="Q215" i="2" s="1"/>
  <c r="L199" i="2"/>
  <c r="P199" i="2" s="1"/>
  <c r="Q199" i="2" s="1"/>
  <c r="L183" i="2"/>
  <c r="P183" i="2" s="1"/>
  <c r="Q183" i="2" s="1"/>
  <c r="L167" i="2"/>
  <c r="P167" i="2" s="1"/>
  <c r="Q167" i="2" s="1"/>
  <c r="L151" i="2"/>
  <c r="P151" i="2" s="1"/>
  <c r="Q151" i="2" s="1"/>
  <c r="L135" i="2"/>
  <c r="P135" i="2" s="1"/>
  <c r="Q135" i="2" s="1"/>
  <c r="L119" i="2"/>
  <c r="P119" i="2" s="1"/>
  <c r="Q119" i="2" s="1"/>
  <c r="L103" i="2"/>
  <c r="P103" i="2" s="1"/>
  <c r="Q103" i="2" s="1"/>
  <c r="L87" i="2"/>
  <c r="P87" i="2" s="1"/>
  <c r="Q87" i="2" s="1"/>
  <c r="L71" i="2"/>
  <c r="P71" i="2" s="1"/>
  <c r="Q71" i="2" s="1"/>
  <c r="L55" i="2"/>
  <c r="P55" i="2" s="1"/>
  <c r="Q55" i="2" s="1"/>
  <c r="L39" i="2"/>
  <c r="P39" i="2" s="1"/>
  <c r="Q39" i="2" s="1"/>
  <c r="L23" i="2"/>
  <c r="P23" i="2" s="1"/>
  <c r="Q23" i="2" s="1"/>
  <c r="L7" i="2"/>
  <c r="P7" i="2" s="1"/>
  <c r="Q7" i="2" s="1"/>
  <c r="L1001" i="2"/>
  <c r="P1001" i="2" s="1"/>
  <c r="Q1001" i="2" s="1"/>
  <c r="L937" i="2"/>
  <c r="P937" i="2" s="1"/>
  <c r="Q937" i="2" s="1"/>
  <c r="L585" i="2"/>
  <c r="P585" i="2" s="1"/>
  <c r="Q585" i="2" s="1"/>
  <c r="L998" i="2"/>
  <c r="P998" i="2" s="1"/>
  <c r="Q998" i="2" s="1"/>
  <c r="L966" i="2"/>
  <c r="P966" i="2" s="1"/>
  <c r="Q966" i="2" s="1"/>
  <c r="L934" i="2"/>
  <c r="P934" i="2" s="1"/>
  <c r="Q934" i="2" s="1"/>
  <c r="L902" i="2"/>
  <c r="P902" i="2" s="1"/>
  <c r="Q902" i="2" s="1"/>
  <c r="L870" i="2"/>
  <c r="P870" i="2" s="1"/>
  <c r="Q870" i="2" s="1"/>
  <c r="L838" i="2"/>
  <c r="P838" i="2" s="1"/>
  <c r="Q838" i="2" s="1"/>
  <c r="L806" i="2"/>
  <c r="P806" i="2" s="1"/>
  <c r="Q806" i="2" s="1"/>
  <c r="L774" i="2"/>
  <c r="P774" i="2" s="1"/>
  <c r="Q774" i="2" s="1"/>
  <c r="L742" i="2"/>
  <c r="P742" i="2" s="1"/>
  <c r="Q742" i="2" s="1"/>
  <c r="L710" i="2"/>
  <c r="P710" i="2" s="1"/>
  <c r="Q710" i="2" s="1"/>
  <c r="L678" i="2"/>
  <c r="P678" i="2" s="1"/>
  <c r="Q678" i="2" s="1"/>
  <c r="L646" i="2"/>
  <c r="P646" i="2" s="1"/>
  <c r="Q646" i="2" s="1"/>
  <c r="L614" i="2"/>
  <c r="P614" i="2" s="1"/>
  <c r="Q614" i="2" s="1"/>
  <c r="L582" i="2"/>
  <c r="P582" i="2" s="1"/>
  <c r="Q582" i="2" s="1"/>
  <c r="L566" i="2"/>
  <c r="P566" i="2" s="1"/>
  <c r="Q566" i="2" s="1"/>
  <c r="L550" i="2"/>
  <c r="P550" i="2" s="1"/>
  <c r="Q550" i="2" s="1"/>
  <c r="L534" i="2"/>
  <c r="P534" i="2" s="1"/>
  <c r="Q534" i="2" s="1"/>
  <c r="L518" i="2"/>
  <c r="P518" i="2" s="1"/>
  <c r="Q518" i="2" s="1"/>
  <c r="L502" i="2"/>
  <c r="P502" i="2" s="1"/>
  <c r="Q502" i="2" s="1"/>
  <c r="L486" i="2"/>
  <c r="P486" i="2" s="1"/>
  <c r="Q486" i="2" s="1"/>
  <c r="L470" i="2"/>
  <c r="P470" i="2" s="1"/>
  <c r="Q470" i="2" s="1"/>
  <c r="L454" i="2"/>
  <c r="P454" i="2" s="1"/>
  <c r="Q454" i="2" s="1"/>
  <c r="L438" i="2"/>
  <c r="P438" i="2" s="1"/>
  <c r="Q438" i="2" s="1"/>
  <c r="L422" i="2"/>
  <c r="P422" i="2" s="1"/>
  <c r="Q422" i="2" s="1"/>
  <c r="L406" i="2"/>
  <c r="P406" i="2" s="1"/>
  <c r="Q406" i="2" s="1"/>
  <c r="L390" i="2"/>
  <c r="P390" i="2" s="1"/>
  <c r="Q390" i="2" s="1"/>
  <c r="L374" i="2"/>
  <c r="P374" i="2" s="1"/>
  <c r="Q374" i="2" s="1"/>
  <c r="L358" i="2"/>
  <c r="P358" i="2" s="1"/>
  <c r="Q358" i="2" s="1"/>
  <c r="L342" i="2"/>
  <c r="P342" i="2" s="1"/>
  <c r="Q342" i="2" s="1"/>
  <c r="L326" i="2"/>
  <c r="P326" i="2" s="1"/>
  <c r="Q326" i="2" s="1"/>
  <c r="L310" i="2"/>
  <c r="P310" i="2" s="1"/>
  <c r="Q310" i="2" s="1"/>
  <c r="L294" i="2"/>
  <c r="P294" i="2" s="1"/>
  <c r="Q294" i="2" s="1"/>
  <c r="L278" i="2"/>
  <c r="P278" i="2" s="1"/>
  <c r="Q278" i="2" s="1"/>
  <c r="L262" i="2"/>
  <c r="P262" i="2" s="1"/>
  <c r="Q262" i="2" s="1"/>
  <c r="L246" i="2"/>
  <c r="P246" i="2" s="1"/>
  <c r="Q246" i="2" s="1"/>
  <c r="L230" i="2"/>
  <c r="P230" i="2" s="1"/>
  <c r="Q230" i="2" s="1"/>
  <c r="L214" i="2"/>
  <c r="P214" i="2" s="1"/>
  <c r="Q214" i="2" s="1"/>
  <c r="L198" i="2"/>
  <c r="P198" i="2" s="1"/>
  <c r="Q198" i="2" s="1"/>
  <c r="L182" i="2"/>
  <c r="P182" i="2" s="1"/>
  <c r="Q182" i="2" s="1"/>
  <c r="L166" i="2"/>
  <c r="P166" i="2" s="1"/>
  <c r="Q166" i="2" s="1"/>
  <c r="L150" i="2"/>
  <c r="P150" i="2" s="1"/>
  <c r="Q150" i="2" s="1"/>
  <c r="L134" i="2"/>
  <c r="P134" i="2" s="1"/>
  <c r="Q134" i="2" s="1"/>
  <c r="L118" i="2"/>
  <c r="P118" i="2" s="1"/>
  <c r="Q118" i="2" s="1"/>
  <c r="L102" i="2"/>
  <c r="P102" i="2" s="1"/>
  <c r="Q102" i="2" s="1"/>
  <c r="L86" i="2"/>
  <c r="P86" i="2" s="1"/>
  <c r="Q86" i="2" s="1"/>
  <c r="L70" i="2"/>
  <c r="P70" i="2" s="1"/>
  <c r="Q70" i="2" s="1"/>
  <c r="L54" i="2"/>
  <c r="P54" i="2" s="1"/>
  <c r="Q54" i="2" s="1"/>
  <c r="L38" i="2"/>
  <c r="P38" i="2" s="1"/>
  <c r="Q38" i="2" s="1"/>
  <c r="L22" i="2"/>
  <c r="P22" i="2" s="1"/>
  <c r="Q22" i="2" s="1"/>
  <c r="L6" i="2"/>
  <c r="P6" i="2" s="1"/>
  <c r="Q6" i="2" s="1"/>
  <c r="C192" i="2"/>
  <c r="I192" i="2" s="1" a="1"/>
  <c r="I192" i="2" s="1"/>
  <c r="L192" i="2" s="1"/>
  <c r="P192" i="2" s="1"/>
  <c r="Q192" i="2" s="1"/>
  <c r="C2" i="2"/>
  <c r="G87" i="2"/>
  <c r="G352" i="2"/>
  <c r="G379" i="2"/>
  <c r="G818" i="2"/>
  <c r="G1000" i="2"/>
  <c r="G56" i="2"/>
  <c r="G802" i="2"/>
  <c r="G179" i="2"/>
  <c r="G862" i="2"/>
  <c r="G387" i="2"/>
  <c r="G532" i="2"/>
  <c r="G340" i="2"/>
  <c r="G326" i="2"/>
  <c r="G299" i="2"/>
  <c r="G888" i="2"/>
  <c r="G291" i="2"/>
  <c r="G118" i="2"/>
  <c r="G530" i="2"/>
  <c r="G144" i="2"/>
  <c r="G137" i="2"/>
  <c r="G848" i="2"/>
  <c r="G563" i="2"/>
  <c r="G488" i="2"/>
  <c r="G330" i="2"/>
  <c r="G310" i="2"/>
  <c r="G754" i="2"/>
  <c r="G323" i="2"/>
  <c r="G436" i="2"/>
  <c r="G918" i="2"/>
  <c r="G150" i="2"/>
  <c r="G329" i="2"/>
  <c r="G619" i="2"/>
  <c r="G984" i="2"/>
  <c r="G46" i="2"/>
  <c r="G480" i="2"/>
  <c r="G491" i="2"/>
  <c r="G656" i="2"/>
  <c r="G603" i="2"/>
  <c r="G824" i="2"/>
  <c r="G531" i="2"/>
  <c r="G186" i="2"/>
  <c r="G878" i="2"/>
  <c r="G439" i="2"/>
  <c r="G86" i="2"/>
  <c r="G921" i="2"/>
  <c r="G212" i="2"/>
  <c r="G325" i="2"/>
  <c r="G366" i="2"/>
  <c r="G693" i="2"/>
  <c r="G351" i="2"/>
  <c r="G928" i="2"/>
  <c r="G38" i="2"/>
  <c r="G819" i="2"/>
  <c r="G997" i="2"/>
  <c r="G416" i="2"/>
  <c r="G544" i="2"/>
  <c r="G989" i="2"/>
  <c r="G397" i="2"/>
  <c r="G919" i="2"/>
  <c r="G758" i="2"/>
  <c r="G580" i="2"/>
  <c r="G424" i="2"/>
  <c r="G196" i="2"/>
  <c r="G347" i="2"/>
  <c r="G4" i="2"/>
  <c r="G231" i="2"/>
  <c r="G596" i="2"/>
  <c r="G320" i="2"/>
  <c r="G980" i="2"/>
  <c r="G594" i="2"/>
  <c r="G569" i="2"/>
  <c r="G184" i="2"/>
  <c r="G477" i="2"/>
  <c r="G451" i="2"/>
  <c r="G438" i="2"/>
  <c r="G885" i="2"/>
  <c r="G502" i="2"/>
  <c r="G444" i="2"/>
  <c r="G141" i="2"/>
  <c r="G782" i="2"/>
  <c r="G678" i="2"/>
  <c r="G821" i="2"/>
  <c r="G598" i="2"/>
  <c r="G262" i="2"/>
  <c r="G566" i="2"/>
  <c r="G500" i="2"/>
  <c r="G429" i="2"/>
  <c r="G971" i="2"/>
  <c r="G756" i="2"/>
  <c r="G704" i="2"/>
  <c r="G348" i="2"/>
  <c r="G268" i="2"/>
  <c r="G174" i="2"/>
  <c r="G743" i="2"/>
  <c r="G697" i="2"/>
  <c r="G341" i="2"/>
  <c r="G749" i="2"/>
  <c r="G454" i="2"/>
  <c r="G441" i="2"/>
  <c r="G929" i="2"/>
  <c r="G161" i="2"/>
  <c r="G437" i="2"/>
  <c r="G835" i="2"/>
  <c r="G182" i="2"/>
  <c r="G131" i="2"/>
  <c r="G53" i="2"/>
  <c r="G286" i="2"/>
  <c r="G85" i="2"/>
  <c r="G149" i="2"/>
  <c r="G479" i="2"/>
  <c r="G356" i="2"/>
  <c r="G292" i="2"/>
  <c r="G221" i="2"/>
  <c r="G950" i="2"/>
  <c r="G181" i="2"/>
  <c r="G168" i="2"/>
  <c r="G117" i="2"/>
  <c r="G751" i="2"/>
  <c r="G327" i="2"/>
  <c r="G6" i="2"/>
  <c r="G484" i="2"/>
  <c r="G227" i="2"/>
  <c r="G35" i="2"/>
  <c r="G32" i="2"/>
  <c r="G790" i="2"/>
  <c r="G342" i="2"/>
  <c r="G696" i="2"/>
  <c r="G539" i="2"/>
  <c r="G114" i="2"/>
  <c r="G270" i="2"/>
  <c r="G958" i="2"/>
  <c r="G599" i="2"/>
  <c r="G621" i="2"/>
  <c r="G408" i="2"/>
  <c r="G190" i="2"/>
  <c r="G318" i="2"/>
  <c r="G830" i="2"/>
  <c r="G94" i="2"/>
  <c r="G334" i="2"/>
  <c r="G14" i="2"/>
  <c r="G156" i="2"/>
  <c r="G461" i="2"/>
  <c r="G155" i="2"/>
  <c r="G859" i="2"/>
  <c r="G448" i="2"/>
  <c r="G686" i="2"/>
  <c r="G670" i="2"/>
  <c r="G622" i="2"/>
  <c r="G590" i="2"/>
  <c r="G462" i="2"/>
  <c r="G750" i="2"/>
  <c r="G734" i="2"/>
  <c r="G702" i="2"/>
  <c r="G574" i="2"/>
  <c r="G446" i="2"/>
  <c r="G350" i="2"/>
  <c r="G443" i="2"/>
  <c r="G123" i="2"/>
  <c r="G152" i="2"/>
  <c r="G797" i="2"/>
  <c r="G796" i="2"/>
  <c r="G795" i="2"/>
  <c r="G333" i="2"/>
  <c r="G301" i="2"/>
  <c r="G77" i="2"/>
  <c r="G791" i="2"/>
  <c r="G370" i="2"/>
  <c r="G402" i="2"/>
  <c r="G119" i="2"/>
  <c r="G786" i="2"/>
  <c r="G60" i="2"/>
  <c r="G311" i="2"/>
  <c r="G59" i="2"/>
  <c r="G407" i="2"/>
  <c r="G188" i="2"/>
  <c r="G316" i="2"/>
  <c r="G726" i="2"/>
  <c r="G338" i="2"/>
  <c r="G732" i="2"/>
  <c r="G315" i="2"/>
  <c r="G28" i="2"/>
  <c r="G669" i="2"/>
  <c r="G27" i="2"/>
  <c r="G604" i="2"/>
  <c r="G667" i="2"/>
  <c r="G279" i="2"/>
  <c r="G22" i="2"/>
  <c r="G662" i="2"/>
  <c r="G278" i="2"/>
  <c r="G636" i="2"/>
  <c r="G274" i="2"/>
  <c r="G635" i="2"/>
  <c r="G631" i="2"/>
  <c r="G251" i="2"/>
  <c r="G288" i="2"/>
  <c r="G242" i="2"/>
  <c r="G960" i="2"/>
  <c r="G575" i="2"/>
  <c r="G956" i="2"/>
  <c r="G571" i="2"/>
  <c r="G214" i="2"/>
  <c r="G187" i="2"/>
  <c r="G127" i="2"/>
  <c r="G534" i="2"/>
  <c r="G183" i="2"/>
  <c r="G896" i="2"/>
  <c r="G507" i="2"/>
  <c r="G892" i="2"/>
  <c r="G783" i="2"/>
  <c r="G891" i="2"/>
  <c r="G975" i="2"/>
  <c r="G943" i="2"/>
  <c r="G911" i="2"/>
  <c r="G879" i="2"/>
  <c r="G815" i="2"/>
  <c r="G160" i="2"/>
  <c r="G37" i="2"/>
  <c r="G5" i="2"/>
  <c r="G920" i="2"/>
  <c r="G799" i="2"/>
  <c r="G695" i="2"/>
  <c r="G88" i="2"/>
  <c r="G874" i="2"/>
  <c r="G842" i="2"/>
  <c r="G778" i="2"/>
  <c r="G714" i="2"/>
  <c r="G618" i="2"/>
  <c r="G586" i="2"/>
  <c r="G426" i="2"/>
  <c r="G298" i="2"/>
  <c r="G170" i="2"/>
  <c r="G573" i="2"/>
  <c r="G376" i="2"/>
  <c r="G914" i="2"/>
  <c r="G672" i="2"/>
  <c r="G572" i="2"/>
  <c r="G472" i="2"/>
  <c r="G375" i="2"/>
  <c r="G275" i="2"/>
  <c r="G82" i="2"/>
  <c r="G895" i="2"/>
  <c r="G568" i="2"/>
  <c r="G996" i="2"/>
  <c r="G964" i="2"/>
  <c r="G932" i="2"/>
  <c r="G900" i="2"/>
  <c r="G868" i="2"/>
  <c r="G836" i="2"/>
  <c r="G804" i="2"/>
  <c r="G772" i="2"/>
  <c r="G740" i="2"/>
  <c r="G708" i="2"/>
  <c r="G893" i="2"/>
  <c r="G466" i="2"/>
  <c r="G365" i="2"/>
  <c r="G256" i="2"/>
  <c r="G173" i="2"/>
  <c r="G768" i="2"/>
  <c r="G664" i="2"/>
  <c r="G562" i="2"/>
  <c r="G253" i="2"/>
  <c r="G159" i="2"/>
  <c r="G992" i="2"/>
  <c r="G767" i="2"/>
  <c r="G663" i="2"/>
  <c r="G447" i="2"/>
  <c r="G349" i="2"/>
  <c r="G252" i="2"/>
  <c r="G157" i="2"/>
  <c r="G887" i="2"/>
  <c r="G765" i="2"/>
  <c r="G445" i="2"/>
  <c r="G764" i="2"/>
  <c r="G658" i="2"/>
  <c r="G543" i="2"/>
  <c r="G248" i="2"/>
  <c r="G255" i="2"/>
  <c r="G979" i="2"/>
  <c r="G915" i="2"/>
  <c r="G883" i="2"/>
  <c r="G691" i="2"/>
  <c r="G659" i="2"/>
  <c r="G595" i="2"/>
  <c r="G499" i="2"/>
  <c r="G403" i="2"/>
  <c r="G371" i="2"/>
  <c r="G339" i="2"/>
  <c r="G83" i="2"/>
  <c r="G51" i="2"/>
  <c r="G19" i="2"/>
  <c r="G988" i="2"/>
  <c r="G882" i="2"/>
  <c r="G763" i="2"/>
  <c r="G344" i="2"/>
  <c r="G247" i="2"/>
  <c r="G987" i="2"/>
  <c r="G760" i="2"/>
  <c r="G639" i="2"/>
  <c r="G540" i="2"/>
  <c r="G440" i="2"/>
  <c r="G343" i="2"/>
  <c r="G151" i="2"/>
  <c r="G759" i="2"/>
  <c r="G637" i="2"/>
  <c r="G243" i="2"/>
  <c r="G45" i="2"/>
  <c r="G535" i="2"/>
  <c r="G237" i="2"/>
  <c r="G31" i="2"/>
  <c r="G978" i="2"/>
  <c r="G632" i="2"/>
  <c r="G434" i="2"/>
  <c r="G224" i="2"/>
  <c r="G128" i="2"/>
  <c r="G957" i="2"/>
  <c r="G626" i="2"/>
  <c r="G512" i="2"/>
  <c r="G415" i="2"/>
  <c r="G220" i="2"/>
  <c r="G124" i="2"/>
  <c r="G24" i="2"/>
  <c r="G536" i="2"/>
  <c r="G317" i="2"/>
  <c r="G23" i="2"/>
  <c r="G728" i="2"/>
  <c r="G608" i="2"/>
  <c r="G509" i="2"/>
  <c r="G412" i="2"/>
  <c r="G120" i="2"/>
  <c r="G727" i="2"/>
  <c r="G508" i="2"/>
  <c r="G215" i="2"/>
  <c r="G18" i="2"/>
  <c r="G829" i="2"/>
  <c r="G13" i="2"/>
  <c r="G828" i="2"/>
  <c r="G722" i="2"/>
  <c r="G504" i="2"/>
  <c r="G306" i="2"/>
  <c r="G211" i="2"/>
  <c r="G827" i="2"/>
  <c r="G503" i="2"/>
  <c r="G109" i="2"/>
  <c r="G959" i="2"/>
  <c r="G600" i="2"/>
  <c r="G205" i="2"/>
  <c r="G96" i="2"/>
  <c r="G850" i="2"/>
  <c r="G511" i="2"/>
  <c r="G927" i="2"/>
  <c r="G823" i="2"/>
  <c r="G701" i="2"/>
  <c r="G498" i="2"/>
  <c r="G95" i="2"/>
  <c r="G925" i="2"/>
  <c r="G700" i="2"/>
  <c r="G493" i="2"/>
  <c r="G384" i="2"/>
  <c r="G285" i="2"/>
  <c r="G191" i="2"/>
  <c r="G912" i="2"/>
  <c r="G752" i="2"/>
  <c r="G368" i="2"/>
  <c r="G336" i="2"/>
  <c r="G272" i="2"/>
  <c r="G240" i="2"/>
  <c r="G112" i="2"/>
  <c r="G16" i="2"/>
  <c r="G924" i="2"/>
  <c r="G699" i="2"/>
  <c r="G383" i="2"/>
  <c r="G284" i="2"/>
  <c r="G189" i="2"/>
  <c r="G671" i="2"/>
  <c r="G856" i="2"/>
  <c r="G223" i="2"/>
  <c r="G525" i="2"/>
  <c r="G125" i="2"/>
  <c r="G784" i="2"/>
  <c r="G592" i="2"/>
  <c r="G528" i="2"/>
  <c r="G432" i="2"/>
  <c r="G923" i="2"/>
  <c r="G800" i="2"/>
  <c r="G589" i="2"/>
  <c r="G381" i="2"/>
  <c r="G283" i="2"/>
  <c r="G91" i="2"/>
  <c r="G994" i="2"/>
  <c r="G962" i="2"/>
  <c r="G898" i="2"/>
  <c r="G866" i="2"/>
  <c r="G834" i="2"/>
  <c r="G770" i="2"/>
  <c r="G738" i="2"/>
  <c r="G706" i="2"/>
  <c r="G642" i="2"/>
  <c r="G546" i="2"/>
  <c r="G514" i="2"/>
  <c r="G482" i="2"/>
  <c r="G450" i="2"/>
  <c r="G418" i="2"/>
  <c r="G386" i="2"/>
  <c r="G322" i="2"/>
  <c r="G290" i="2"/>
  <c r="G258" i="2"/>
  <c r="G226" i="2"/>
  <c r="G194" i="2"/>
  <c r="G130" i="2"/>
  <c r="G98" i="2"/>
  <c r="G66" i="2"/>
  <c r="G993" i="2"/>
  <c r="G897" i="2"/>
  <c r="G833" i="2"/>
  <c r="G801" i="2"/>
  <c r="G769" i="2"/>
  <c r="G705" i="2"/>
  <c r="G641" i="2"/>
  <c r="G609" i="2"/>
  <c r="G545" i="2"/>
  <c r="G513" i="2"/>
  <c r="G449" i="2"/>
  <c r="G417" i="2"/>
  <c r="G385" i="2"/>
  <c r="G353" i="2"/>
  <c r="G321" i="2"/>
  <c r="G289" i="2"/>
  <c r="G257" i="2"/>
  <c r="G193" i="2"/>
  <c r="G129" i="2"/>
  <c r="G65" i="2"/>
  <c r="G33" i="2"/>
  <c r="G986" i="2"/>
  <c r="G954" i="2"/>
  <c r="G922" i="2"/>
  <c r="G890" i="2"/>
  <c r="G858" i="2"/>
  <c r="G826" i="2"/>
  <c r="G794" i="2"/>
  <c r="G762" i="2"/>
  <c r="G730" i="2"/>
  <c r="G698" i="2"/>
  <c r="G602" i="2"/>
  <c r="G570" i="2"/>
  <c r="G506" i="2"/>
  <c r="G442" i="2"/>
  <c r="G346" i="2"/>
  <c r="G314" i="2"/>
  <c r="G282" i="2"/>
  <c r="G250" i="2"/>
  <c r="G218" i="2"/>
  <c r="G154" i="2"/>
  <c r="G122" i="2"/>
  <c r="G26" i="2"/>
  <c r="G985" i="2"/>
  <c r="G953" i="2"/>
  <c r="G889" i="2"/>
  <c r="G793" i="2"/>
  <c r="G761" i="2"/>
  <c r="G601" i="2"/>
  <c r="G505" i="2"/>
  <c r="G473" i="2"/>
  <c r="G377" i="2"/>
  <c r="G345" i="2"/>
  <c r="G313" i="2"/>
  <c r="G281" i="2"/>
  <c r="G249" i="2"/>
  <c r="G217" i="2"/>
  <c r="G153" i="2"/>
  <c r="G121" i="2"/>
  <c r="G89" i="2"/>
  <c r="G57" i="2"/>
  <c r="G25" i="2"/>
  <c r="G606" i="2"/>
  <c r="G414" i="2"/>
  <c r="G254" i="2"/>
  <c r="G126" i="2"/>
  <c r="G597" i="2"/>
  <c r="G309" i="2"/>
  <c r="G277" i="2"/>
  <c r="G245" i="2"/>
  <c r="G213" i="2"/>
  <c r="G948" i="2"/>
  <c r="G916" i="2"/>
  <c r="G852" i="2"/>
  <c r="G820" i="2"/>
  <c r="G788" i="2"/>
  <c r="G692" i="2"/>
  <c r="G660" i="2"/>
  <c r="G564" i="2"/>
  <c r="G468" i="2"/>
  <c r="G308" i="2"/>
  <c r="G180" i="2"/>
  <c r="G148" i="2"/>
  <c r="G84" i="2"/>
  <c r="G52" i="2"/>
  <c r="G20" i="2"/>
  <c r="G977" i="2"/>
  <c r="G945" i="2"/>
  <c r="G913" i="2"/>
  <c r="G881" i="2"/>
  <c r="G849" i="2"/>
  <c r="G817" i="2"/>
  <c r="G785" i="2"/>
  <c r="G753" i="2"/>
  <c r="G689" i="2"/>
  <c r="G657" i="2"/>
  <c r="G625" i="2"/>
  <c r="G593" i="2"/>
  <c r="G561" i="2"/>
  <c r="G497" i="2"/>
  <c r="G465" i="2"/>
  <c r="G433" i="2"/>
  <c r="G401" i="2"/>
  <c r="G369" i="2"/>
  <c r="G337" i="2"/>
  <c r="G305" i="2"/>
  <c r="G273" i="2"/>
  <c r="G241" i="2"/>
  <c r="G209" i="2"/>
  <c r="G177" i="2"/>
  <c r="G145" i="2"/>
  <c r="G81" i="2"/>
  <c r="G49" i="2"/>
  <c r="G175" i="2"/>
  <c r="G654" i="2"/>
  <c r="G494" i="2"/>
  <c r="G430" i="2"/>
  <c r="G367" i="2"/>
  <c r="G973" i="2"/>
  <c r="G941" i="2"/>
  <c r="G877" i="2"/>
  <c r="G813" i="2"/>
  <c r="G781" i="2"/>
  <c r="G717" i="2"/>
  <c r="G685" i="2"/>
  <c r="G207" i="2"/>
  <c r="G972" i="2"/>
  <c r="G908" i="2"/>
  <c r="G876" i="2"/>
  <c r="G812" i="2"/>
  <c r="G780" i="2"/>
  <c r="G748" i="2"/>
  <c r="G684" i="2"/>
  <c r="G652" i="2"/>
  <c r="G620" i="2"/>
  <c r="G588" i="2"/>
  <c r="G556" i="2"/>
  <c r="G492" i="2"/>
  <c r="G460" i="2"/>
  <c r="G428" i="2"/>
  <c r="G396" i="2"/>
  <c r="G364" i="2"/>
  <c r="G332" i="2"/>
  <c r="G300" i="2"/>
  <c r="G236" i="2"/>
  <c r="G204" i="2"/>
  <c r="G172" i="2"/>
  <c r="G108" i="2"/>
  <c r="G76" i="2"/>
  <c r="G44" i="2"/>
  <c r="G12" i="2"/>
  <c r="G335" i="2"/>
  <c r="G939" i="2"/>
  <c r="G907" i="2"/>
  <c r="G875" i="2"/>
  <c r="G843" i="2"/>
  <c r="G811" i="2"/>
  <c r="G779" i="2"/>
  <c r="G747" i="2"/>
  <c r="G715" i="2"/>
  <c r="G683" i="2"/>
  <c r="G651" i="2"/>
  <c r="G587" i="2"/>
  <c r="G555" i="2"/>
  <c r="G523" i="2"/>
  <c r="G459" i="2"/>
  <c r="G427" i="2"/>
  <c r="G395" i="2"/>
  <c r="G363" i="2"/>
  <c r="G267" i="2"/>
  <c r="G235" i="2"/>
  <c r="G203" i="2"/>
  <c r="G139" i="2"/>
  <c r="G107" i="2"/>
  <c r="G43" i="2"/>
  <c r="G11" i="2"/>
  <c r="G303" i="2"/>
  <c r="G970" i="2"/>
  <c r="G938" i="2"/>
  <c r="G746" i="2"/>
  <c r="G682" i="2"/>
  <c r="G650" i="2"/>
  <c r="G554" i="2"/>
  <c r="G490" i="2"/>
  <c r="G458" i="2"/>
  <c r="G394" i="2"/>
  <c r="G362" i="2"/>
  <c r="G266" i="2"/>
  <c r="G234" i="2"/>
  <c r="G202" i="2"/>
  <c r="G106" i="2"/>
  <c r="G74" i="2"/>
  <c r="G42" i="2"/>
  <c r="G239" i="2"/>
  <c r="G1001" i="2"/>
  <c r="G969" i="2"/>
  <c r="G937" i="2"/>
  <c r="G905" i="2"/>
  <c r="G841" i="2"/>
  <c r="G745" i="2"/>
  <c r="G713" i="2"/>
  <c r="G681" i="2"/>
  <c r="G617" i="2"/>
  <c r="G585" i="2"/>
  <c r="G553" i="2"/>
  <c r="G521" i="2"/>
  <c r="G457" i="2"/>
  <c r="G361" i="2"/>
  <c r="G297" i="2"/>
  <c r="G265" i="2"/>
  <c r="G233" i="2"/>
  <c r="G201" i="2"/>
  <c r="G169" i="2"/>
  <c r="G105" i="2"/>
  <c r="G73" i="2"/>
  <c r="G41" i="2"/>
  <c r="G271" i="2"/>
  <c r="G552" i="2"/>
  <c r="G520" i="2"/>
  <c r="G296" i="2"/>
  <c r="G264" i="2"/>
  <c r="G232" i="2"/>
  <c r="G136" i="2"/>
  <c r="G104" i="2"/>
  <c r="G40" i="2"/>
  <c r="G8" i="2"/>
  <c r="G766" i="2"/>
  <c r="G478" i="2"/>
  <c r="G30" i="2"/>
  <c r="G147" i="2"/>
  <c r="G944" i="2"/>
  <c r="G816" i="2"/>
  <c r="G496" i="2"/>
  <c r="G208" i="2"/>
  <c r="G495" i="2"/>
  <c r="G15" i="2"/>
  <c r="G999" i="2"/>
  <c r="G967" i="2"/>
  <c r="G935" i="2"/>
  <c r="G903" i="2"/>
  <c r="G679" i="2"/>
  <c r="G583" i="2"/>
  <c r="G167" i="2"/>
  <c r="G103" i="2"/>
  <c r="G542" i="2"/>
  <c r="G382" i="2"/>
  <c r="G688" i="2"/>
  <c r="G176" i="2"/>
  <c r="G559" i="2"/>
  <c r="G143" i="2"/>
  <c r="G966" i="2"/>
  <c r="G902" i="2"/>
  <c r="G870" i="2"/>
  <c r="G774" i="2"/>
  <c r="G646" i="2"/>
  <c r="G582" i="2"/>
  <c r="G550" i="2"/>
  <c r="G486" i="2"/>
  <c r="G510" i="2"/>
  <c r="G158" i="2"/>
  <c r="G627" i="2"/>
  <c r="G976" i="2"/>
  <c r="G48" i="2"/>
  <c r="G623" i="2"/>
  <c r="G463" i="2"/>
  <c r="G79" i="2"/>
  <c r="G965" i="2"/>
  <c r="G901" i="2"/>
  <c r="G837" i="2"/>
  <c r="G805" i="2"/>
  <c r="G741" i="2"/>
  <c r="G709" i="2"/>
  <c r="G677" i="2"/>
  <c r="G645" i="2"/>
  <c r="G613" i="2"/>
  <c r="G581" i="2"/>
  <c r="G549" i="2"/>
  <c r="G517" i="2"/>
  <c r="G485" i="2"/>
  <c r="G453" i="2"/>
  <c r="G421" i="2"/>
  <c r="G357" i="2"/>
  <c r="G293" i="2"/>
  <c r="G261" i="2"/>
  <c r="G197" i="2"/>
  <c r="G133" i="2"/>
  <c r="G101" i="2"/>
  <c r="G69" i="2"/>
  <c r="G894" i="2"/>
  <c r="G638" i="2"/>
  <c r="G947" i="2"/>
  <c r="G851" i="2"/>
  <c r="G467" i="2"/>
  <c r="G307" i="2"/>
  <c r="G720" i="2"/>
  <c r="G560" i="2"/>
  <c r="G847" i="2"/>
  <c r="G687" i="2"/>
  <c r="G591" i="2"/>
  <c r="G111" i="2"/>
  <c r="G548" i="2"/>
  <c r="G420" i="2"/>
  <c r="G260" i="2"/>
  <c r="G132" i="2"/>
  <c r="G100" i="2"/>
  <c r="G990" i="2"/>
  <c r="G787" i="2"/>
  <c r="G880" i="2"/>
  <c r="G624" i="2"/>
  <c r="G464" i="2"/>
  <c r="G719" i="2"/>
  <c r="G527" i="2"/>
  <c r="G47" i="2"/>
  <c r="G995" i="2"/>
  <c r="G931" i="2"/>
  <c r="G899" i="2"/>
  <c r="G867" i="2"/>
  <c r="G803" i="2"/>
  <c r="G707" i="2"/>
  <c r="G99" i="2"/>
  <c r="C114" i="4" l="1" a="1"/>
  <c r="C114" i="4" s="1"/>
  <c r="C858" i="4" a="1"/>
  <c r="C858" i="4" s="1"/>
  <c r="C1086" i="4" a="1"/>
  <c r="C1086" i="4" s="1"/>
  <c r="C1182" i="4" a="1"/>
  <c r="C1182" i="4" s="1"/>
  <c r="C1410" i="4" a="1"/>
  <c r="C1410" i="4" s="1"/>
  <c r="C1866" i="4" a="1"/>
  <c r="C1866" i="4" s="1"/>
  <c r="C2430" i="4" a="1"/>
  <c r="C2430" i="4" s="1"/>
  <c r="C2598" i="4" a="1"/>
  <c r="C2598" i="4" s="1"/>
  <c r="C2958" i="4" a="1"/>
  <c r="C2958" i="4" s="1"/>
  <c r="C366" i="4" a="1"/>
  <c r="C366" i="4" s="1"/>
  <c r="C762" i="4" a="1"/>
  <c r="C762" i="4" s="1"/>
  <c r="C990" i="4" a="1"/>
  <c r="C990" i="4" s="1"/>
  <c r="C1770" i="4" a="1"/>
  <c r="C1770" i="4" s="1"/>
  <c r="C2034" i="4" a="1"/>
  <c r="C2034" i="4" s="1"/>
  <c r="C2298" i="4" a="1"/>
  <c r="C2298" i="4" s="1"/>
  <c r="C2634" i="4" a="1"/>
  <c r="C2634" i="4" s="1"/>
  <c r="C54" i="4" a="1"/>
  <c r="C54" i="4" s="1"/>
  <c r="C606" i="4" a="1"/>
  <c r="C606" i="4" s="1"/>
  <c r="C1902" i="4" a="1"/>
  <c r="C1902" i="4" s="1"/>
  <c r="C2334" i="4" a="1"/>
  <c r="C2334" i="4" s="1"/>
  <c r="C2466" i="4" a="1"/>
  <c r="C2466" i="4" s="1"/>
  <c r="C2898" i="4" a="1"/>
  <c r="C2898" i="4" s="1"/>
  <c r="C2994" i="4" a="1"/>
  <c r="C2994" i="4" s="1"/>
  <c r="C3126" i="4" a="1"/>
  <c r="C3126" i="4" s="1"/>
  <c r="A7" i="3"/>
  <c r="C210" i="4" a="1"/>
  <c r="C210" i="4" s="1"/>
  <c r="C546" i="4" a="1"/>
  <c r="C546" i="4" s="1"/>
  <c r="C798" i="4" a="1"/>
  <c r="C798" i="4" s="1"/>
  <c r="C1314" i="4" a="1"/>
  <c r="C1314" i="4" s="1"/>
  <c r="C1542" i="4" a="1"/>
  <c r="C1542" i="4" s="1"/>
  <c r="C1674" i="4" a="1"/>
  <c r="C1674" i="4" s="1"/>
  <c r="C1806" i="4" a="1"/>
  <c r="C1806" i="4" s="1"/>
  <c r="C2166" i="4" a="1"/>
  <c r="C2166" i="4" s="1"/>
  <c r="C306" i="4" a="1"/>
  <c r="C306" i="4" s="1"/>
  <c r="C486" i="4" a="1"/>
  <c r="C486" i="4" s="1"/>
  <c r="C702" i="4" a="1"/>
  <c r="C702" i="4" s="1"/>
  <c r="C894" i="4" a="1"/>
  <c r="C894" i="4" s="1"/>
  <c r="C1026" i="4" a="1"/>
  <c r="C1026" i="4" s="1"/>
  <c r="C1122" i="4" a="1"/>
  <c r="C1122" i="4" s="1"/>
  <c r="C1578" i="4" a="1"/>
  <c r="C1578" i="4" s="1"/>
  <c r="C2070" i="4" a="1"/>
  <c r="C2070" i="4" s="1"/>
  <c r="C2502" i="4" a="1"/>
  <c r="C2502" i="4" s="1"/>
  <c r="C2670" i="4" a="1"/>
  <c r="C2670" i="4" s="1"/>
  <c r="C2766" i="4" a="1"/>
  <c r="C2766" i="4" s="1"/>
  <c r="C3030" i="4" a="1"/>
  <c r="C3030" i="4" s="1"/>
  <c r="C426" i="4" a="1"/>
  <c r="C426" i="4" s="1"/>
  <c r="C1446" i="4" a="1"/>
  <c r="C1446" i="4" s="1"/>
  <c r="C90" i="4" a="1"/>
  <c r="C90" i="4" s="1"/>
  <c r="C150" i="4" a="1"/>
  <c r="C150" i="4" s="1"/>
  <c r="C246" i="4" a="1"/>
  <c r="C246" i="4" s="1"/>
  <c r="C642" i="4" a="1"/>
  <c r="C642" i="4" s="1"/>
  <c r="C1218" i="4" a="1"/>
  <c r="C1218" i="4" s="1"/>
  <c r="C1350" i="4" a="1"/>
  <c r="C1350" i="4" s="1"/>
  <c r="C1710" i="4" a="1"/>
  <c r="C1710" i="4" s="1"/>
  <c r="C1842" i="4" a="1"/>
  <c r="C1842" i="4" s="1"/>
  <c r="C1938" i="4" a="1"/>
  <c r="C1938" i="4" s="1"/>
  <c r="C2238" i="4" a="1"/>
  <c r="C2238" i="4" s="1"/>
  <c r="C834" i="4" a="1"/>
  <c r="C834" i="4" s="1"/>
  <c r="C930" i="4" a="1"/>
  <c r="C930" i="4" s="1"/>
  <c r="C1062" i="4" a="1"/>
  <c r="C1062" i="4" s="1"/>
  <c r="C1482" i="4" a="1"/>
  <c r="C1482" i="4" s="1"/>
  <c r="C1614" i="4" a="1"/>
  <c r="C1614" i="4" s="1"/>
  <c r="C1974" i="4" a="1"/>
  <c r="C1974" i="4" s="1"/>
  <c r="C2106" i="4" a="1"/>
  <c r="C2106" i="4" s="1"/>
  <c r="C2538" i="4" a="1"/>
  <c r="C2538" i="4" s="1"/>
  <c r="C2802" i="4" a="1"/>
  <c r="C2802" i="4" s="1"/>
  <c r="C3066" i="4" a="1"/>
  <c r="C3066" i="4" s="1"/>
  <c r="C30" i="4" a="1"/>
  <c r="C30" i="4" s="1"/>
  <c r="C1158" i="4" a="1"/>
  <c r="C1158" i="4" s="1"/>
  <c r="C186" i="4" a="1"/>
  <c r="C186" i="4" s="1"/>
  <c r="C342" i="4" a="1"/>
  <c r="C342" i="4" s="1"/>
  <c r="C522" i="4" a="1"/>
  <c r="C522" i="4" s="1"/>
  <c r="C582" i="4" a="1"/>
  <c r="C582" i="4" s="1"/>
  <c r="C738" i="4" a="1"/>
  <c r="C738" i="4" s="1"/>
  <c r="C1254" i="4" a="1"/>
  <c r="C1254" i="4" s="1"/>
  <c r="C2274" i="4" a="1"/>
  <c r="C2274" i="4" s="1"/>
  <c r="C2406" i="4" a="1"/>
  <c r="C2406" i="4" s="1"/>
  <c r="C2574" i="4" a="1"/>
  <c r="C2574" i="4" s="1"/>
  <c r="C2874" i="4" a="1"/>
  <c r="C2874" i="4" s="1"/>
  <c r="C1746" i="4" a="1"/>
  <c r="C1746" i="4" s="1"/>
  <c r="C2742" i="4" a="1"/>
  <c r="C2742" i="4" s="1"/>
  <c r="C3102" i="4" a="1"/>
  <c r="C3102" i="4" s="1"/>
  <c r="C126" i="4" a="1"/>
  <c r="C126" i="4" s="1"/>
  <c r="C282" i="4" a="1"/>
  <c r="C282" i="4" s="1"/>
  <c r="C402" i="4" a="1"/>
  <c r="C402" i="4" s="1"/>
  <c r="C966" i="4" a="1"/>
  <c r="C966" i="4" s="1"/>
  <c r="C1098" i="4" a="1"/>
  <c r="C1098" i="4" s="1"/>
  <c r="C1290" i="4" a="1"/>
  <c r="C1290" i="4" s="1"/>
  <c r="C1518" i="4" a="1"/>
  <c r="C1518" i="4" s="1"/>
  <c r="C1650" i="4" a="1"/>
  <c r="C1650" i="4" s="1"/>
  <c r="C1878" i="4" a="1"/>
  <c r="C1878" i="4" s="1"/>
  <c r="C2010" i="4" a="1"/>
  <c r="C2010" i="4" s="1"/>
  <c r="C2442" i="4" a="1"/>
  <c r="C2442" i="4" s="1"/>
  <c r="C2610" i="4" a="1"/>
  <c r="C2610" i="4" s="1"/>
  <c r="C2970" i="4" a="1"/>
  <c r="C2970" i="4" s="1"/>
  <c r="C462" i="4" a="1"/>
  <c r="C462" i="4" s="1"/>
  <c r="C678" i="4" a="1"/>
  <c r="C678" i="4" s="1"/>
  <c r="C774" i="4" a="1"/>
  <c r="C774" i="4" s="1"/>
  <c r="C870" i="4" a="1"/>
  <c r="C870" i="4" s="1"/>
  <c r="C1002" i="4" a="1"/>
  <c r="C1002" i="4" s="1"/>
  <c r="C1782" i="4" a="1"/>
  <c r="C1782" i="4" s="1"/>
  <c r="C2046" i="4" a="1"/>
  <c r="C2046" i="4" s="1"/>
  <c r="C2142" i="4" a="1"/>
  <c r="C2142" i="4" s="1"/>
  <c r="C2310" i="4" a="1"/>
  <c r="C2310" i="4" s="1"/>
  <c r="C66" i="4" a="1"/>
  <c r="C66" i="4" s="1"/>
  <c r="C1194" i="4" a="1"/>
  <c r="C1194" i="4" s="1"/>
  <c r="C1422" i="4" a="1"/>
  <c r="C1422" i="4" s="1"/>
  <c r="C1914" i="4" a="1"/>
  <c r="C1914" i="4" s="1"/>
  <c r="C6" i="4" a="1"/>
  <c r="C6" i="4" s="1"/>
  <c r="C618" i="4" a="1"/>
  <c r="C618" i="4" s="1"/>
  <c r="C1554" i="4" a="1"/>
  <c r="C1554" i="4" s="1"/>
  <c r="C1686" i="4" a="1"/>
  <c r="C1686" i="4" s="1"/>
  <c r="C2178" i="4" a="1"/>
  <c r="C2178" i="4" s="1"/>
  <c r="C2346" i="4" a="1"/>
  <c r="C2346" i="4" s="1"/>
  <c r="C2646" i="4" a="1"/>
  <c r="C2646" i="4" s="1"/>
  <c r="C2910" i="4" a="1"/>
  <c r="C2910" i="4" s="1"/>
  <c r="C3138" i="4" a="1"/>
  <c r="C3138" i="4" s="1"/>
  <c r="C810" i="4" a="1"/>
  <c r="C810" i="4" s="1"/>
  <c r="C1326" i="4" a="1"/>
  <c r="C1326" i="4" s="1"/>
  <c r="C1818" i="4" a="1"/>
  <c r="C1818" i="4" s="1"/>
  <c r="C2778" i="4" a="1"/>
  <c r="C2778" i="4" s="1"/>
  <c r="C222" i="4" a="1"/>
  <c r="C222" i="4" s="1"/>
  <c r="C378" i="4" a="1"/>
  <c r="C378" i="4" s="1"/>
  <c r="C714" i="4" a="1"/>
  <c r="C714" i="4" s="1"/>
  <c r="C906" i="4" a="1"/>
  <c r="C906" i="4" s="1"/>
  <c r="C1038" i="4" a="1"/>
  <c r="C1038" i="4" s="1"/>
  <c r="C1134" i="4" a="1"/>
  <c r="C1134" i="4" s="1"/>
  <c r="C1458" i="4" a="1"/>
  <c r="C1458" i="4" s="1"/>
  <c r="C1590" i="4" a="1"/>
  <c r="C1590" i="4" s="1"/>
  <c r="C2082" i="4" a="1"/>
  <c r="C2082" i="4" s="1"/>
  <c r="C2214" i="4" a="1"/>
  <c r="C2214" i="4" s="1"/>
  <c r="C162" i="4" a="1"/>
  <c r="C162" i="4" s="1"/>
  <c r="C258" i="4" a="1"/>
  <c r="C258" i="4" s="1"/>
  <c r="C318" i="4" a="1"/>
  <c r="C318" i="4" s="1"/>
  <c r="C498" i="4" a="1"/>
  <c r="C498" i="4" s="1"/>
  <c r="C438" i="4" a="1"/>
  <c r="C438" i="4" s="1"/>
  <c r="C1626" i="4" a="1"/>
  <c r="C1626" i="4" s="1"/>
  <c r="C1722" i="4" a="1"/>
  <c r="C1722" i="4" s="1"/>
  <c r="C1854" i="4" a="1"/>
  <c r="C1854" i="4" s="1"/>
  <c r="C2250" i="4" a="1"/>
  <c r="C2250" i="4" s="1"/>
  <c r="C2550" i="4" a="1"/>
  <c r="C2550" i="4" s="1"/>
  <c r="C2814" i="4" a="1"/>
  <c r="C2814" i="4" s="1"/>
  <c r="C942" i="4" a="1"/>
  <c r="C942" i="4" s="1"/>
  <c r="C1074" i="4" a="1"/>
  <c r="C1074" i="4" s="1"/>
  <c r="C1230" i="4" a="1"/>
  <c r="C1230" i="4" s="1"/>
  <c r="C1494" i="4" a="1"/>
  <c r="C1494" i="4" s="1"/>
  <c r="C1986" i="4" a="1"/>
  <c r="C1986" i="4" s="1"/>
  <c r="C2118" i="4" a="1"/>
  <c r="C2118" i="4" s="1"/>
  <c r="C2718" i="4" a="1"/>
  <c r="C2718" i="4" s="1"/>
  <c r="C2850" i="4" a="1"/>
  <c r="C2850" i="4" s="1"/>
  <c r="C102" i="4" a="1"/>
  <c r="C102" i="4" s="1"/>
  <c r="C654" i="4" a="1"/>
  <c r="C654" i="4" s="1"/>
  <c r="C846" i="4" a="1"/>
  <c r="C846" i="4" s="1"/>
  <c r="C1266" i="4" a="1"/>
  <c r="C1266" i="4" s="1"/>
  <c r="C2286" i="4" a="1"/>
  <c r="C2286" i="4" s="1"/>
  <c r="C2418" i="4" a="1"/>
  <c r="C2418" i="4" s="1"/>
  <c r="C2946" i="4" a="1"/>
  <c r="C2946" i="4" s="1"/>
  <c r="C3078" i="4" a="1"/>
  <c r="C3078" i="4" s="1"/>
  <c r="C750" i="4" a="1"/>
  <c r="C750" i="4" s="1"/>
  <c r="C1170" i="4" a="1"/>
  <c r="C1170" i="4" s="1"/>
  <c r="C1398" i="4" a="1"/>
  <c r="C1398" i="4" s="1"/>
  <c r="C2586" i="4" a="1"/>
  <c r="C2586" i="4" s="1"/>
  <c r="C2886" i="4" a="1"/>
  <c r="C2886" i="4" s="1"/>
  <c r="C3114" i="4" a="1"/>
  <c r="C3114" i="4" s="1"/>
  <c r="C594" i="4" a="1"/>
  <c r="C594" i="4" s="1"/>
  <c r="C786" i="4" a="1"/>
  <c r="C786" i="4" s="1"/>
  <c r="C1014" i="4" a="1"/>
  <c r="C1014" i="4" s="1"/>
  <c r="C1110" i="4" a="1"/>
  <c r="C1110" i="4" s="1"/>
  <c r="C138" i="4" a="1"/>
  <c r="C138" i="4" s="1"/>
  <c r="C294" i="4" a="1"/>
  <c r="C294" i="4" s="1"/>
  <c r="C474" i="4" a="1"/>
  <c r="C474" i="4" s="1"/>
  <c r="C534" i="4" a="1"/>
  <c r="C534" i="4" s="1"/>
  <c r="C690" i="4" a="1"/>
  <c r="C690" i="4" s="1"/>
  <c r="C882" i="4" a="1"/>
  <c r="C882" i="4" s="1"/>
  <c r="C18" i="4" a="1"/>
  <c r="C18" i="4" s="1"/>
  <c r="C78" i="4" a="1"/>
  <c r="C78" i="4" s="1"/>
  <c r="C234" i="4" a="1"/>
  <c r="C234" i="4" s="1"/>
  <c r="C822" i="4" a="1"/>
  <c r="C822" i="4" s="1"/>
  <c r="C450" i="4" a="1"/>
  <c r="C450" i="4" s="1"/>
  <c r="C666" i="4" a="1"/>
  <c r="C666" i="4" s="1"/>
  <c r="C954" i="4" a="1"/>
  <c r="C954" i="4" s="1"/>
  <c r="C1278" i="4" a="1"/>
  <c r="C1278" i="4" s="1"/>
  <c r="C1506" i="4" a="1"/>
  <c r="C1506" i="4" s="1"/>
  <c r="C1638" i="4" a="1"/>
  <c r="C1638" i="4" s="1"/>
  <c r="C1998" i="4" a="1"/>
  <c r="C1998" i="4" s="1"/>
  <c r="C2130" i="4" a="1"/>
  <c r="C2130" i="4" s="1"/>
  <c r="C3090" i="4" a="1"/>
  <c r="C3090" i="4" s="1"/>
  <c r="C1338" i="4" a="1"/>
  <c r="C1338" i="4" s="1"/>
  <c r="C1698" i="4" a="1"/>
  <c r="C1698" i="4" s="1"/>
  <c r="C2514" i="4" a="1"/>
  <c r="C2514" i="4" s="1"/>
  <c r="C2826" i="4" a="1"/>
  <c r="C2826" i="4" s="1"/>
  <c r="C4026" i="4" a="1"/>
  <c r="C4026" i="4" s="1"/>
  <c r="C4530" i="4" a="1"/>
  <c r="C4530" i="4" s="1"/>
  <c r="C5490" i="4" a="1"/>
  <c r="C5490" i="4" s="1"/>
  <c r="C3018" i="4" a="1"/>
  <c r="C3018" i="4" s="1"/>
  <c r="C3246" i="4" a="1"/>
  <c r="C3246" i="4" s="1"/>
  <c r="C3474" i="4" a="1"/>
  <c r="C3474" i="4" s="1"/>
  <c r="C4434" i="4" a="1"/>
  <c r="C4434" i="4" s="1"/>
  <c r="C4926" i="4" a="1"/>
  <c r="C4926" i="4" s="1"/>
  <c r="C4986" i="4" a="1"/>
  <c r="C4986" i="4" s="1"/>
  <c r="C5298" i="4" a="1"/>
  <c r="C5298" i="4" s="1"/>
  <c r="C5586" i="4" a="1"/>
  <c r="C5586" i="4" s="1"/>
  <c r="C2202" i="4" a="1"/>
  <c r="C2202" i="4" s="1"/>
  <c r="C2394" i="4" a="1"/>
  <c r="C2394" i="4" s="1"/>
  <c r="C2706" i="4" a="1"/>
  <c r="C2706" i="4" s="1"/>
  <c r="C3870" i="4" a="1"/>
  <c r="C3870" i="4" s="1"/>
  <c r="C4062" i="4" a="1"/>
  <c r="C4062" i="4" s="1"/>
  <c r="C4374" i="4" a="1"/>
  <c r="C4374" i="4" s="1"/>
  <c r="C4662" i="4" a="1"/>
  <c r="C4662" i="4" s="1"/>
  <c r="C4794" i="4" a="1"/>
  <c r="C4794" i="4" s="1"/>
  <c r="C5238" i="4" a="1"/>
  <c r="C5238" i="4" s="1"/>
  <c r="C5394" i="4" a="1"/>
  <c r="C5394" i="4" s="1"/>
  <c r="C1566" i="4" a="1"/>
  <c r="C1566" i="4" s="1"/>
  <c r="C3282" i="4" a="1"/>
  <c r="C3282" i="4" s="1"/>
  <c r="C3378" i="4" a="1"/>
  <c r="C3378" i="4" s="1"/>
  <c r="C3606" i="4" a="1"/>
  <c r="C3606" i="4" s="1"/>
  <c r="C3738" i="4" a="1"/>
  <c r="C3738" i="4" s="1"/>
  <c r="C4218" i="4" a="1"/>
  <c r="C4218" i="4" s="1"/>
  <c r="C4278" i="4" a="1"/>
  <c r="C4278" i="4" s="1"/>
  <c r="C4566" i="4" a="1"/>
  <c r="C4566" i="4" s="1"/>
  <c r="C5142" i="4" a="1"/>
  <c r="C5142" i="4" s="1"/>
  <c r="C414" i="4" a="1"/>
  <c r="C414" i="4" s="1"/>
  <c r="C2838" i="4" a="1"/>
  <c r="C2838" i="4" s="1"/>
  <c r="C4698" i="4" a="1"/>
  <c r="C4698" i="4" s="1"/>
  <c r="C4830" i="4" a="1"/>
  <c r="C4830" i="4" s="1"/>
  <c r="C5622" i="4" a="1"/>
  <c r="C5622" i="4" s="1"/>
  <c r="C510" i="4" a="1"/>
  <c r="C510" i="4" s="1"/>
  <c r="C1926" i="4" a="1"/>
  <c r="C1926" i="4" s="1"/>
  <c r="C2526" i="4" a="1"/>
  <c r="C2526" i="4" s="1"/>
  <c r="C3186" i="4" a="1"/>
  <c r="C3186" i="4" s="1"/>
  <c r="C3546" i="4" a="1"/>
  <c r="C3546" i="4" s="1"/>
  <c r="C4254" i="4" a="1"/>
  <c r="C4254" i="4" s="1"/>
  <c r="C4602" i="4" a="1"/>
  <c r="C4602" i="4" s="1"/>
  <c r="C4734" i="4" a="1"/>
  <c r="C4734" i="4" s="1"/>
  <c r="C4866" i="4" a="1"/>
  <c r="C4866" i="4" s="1"/>
  <c r="C4962" i="4" a="1"/>
  <c r="C4962" i="4" s="1"/>
  <c r="C918" i="4" a="1"/>
  <c r="C918" i="4" s="1"/>
  <c r="C1206" i="4" a="1"/>
  <c r="C1206" i="4" s="1"/>
  <c r="C1362" i="4" a="1"/>
  <c r="C1362" i="4" s="1"/>
  <c r="C1434" i="4" a="1"/>
  <c r="C1434" i="4" s="1"/>
  <c r="C1794" i="4" a="1"/>
  <c r="C1794" i="4" s="1"/>
  <c r="C2154" i="4" a="1"/>
  <c r="C2154" i="4" s="1"/>
  <c r="C3150" i="4" a="1"/>
  <c r="C3150" i="4" s="1"/>
  <c r="C3222" i="4" a="1"/>
  <c r="C3222" i="4" s="1"/>
  <c r="C3450" i="4" a="1"/>
  <c r="C3450" i="4" s="1"/>
  <c r="C3846" i="4" a="1"/>
  <c r="C3846" i="4" s="1"/>
  <c r="C4194" i="4" a="1"/>
  <c r="C4194" i="4" s="1"/>
  <c r="C4506" i="4" a="1"/>
  <c r="C4506" i="4" s="1"/>
  <c r="C4638" i="4" a="1"/>
  <c r="C4638" i="4" s="1"/>
  <c r="C4902" i="4" a="1"/>
  <c r="C4902" i="4" s="1"/>
  <c r="C5466" i="4" a="1"/>
  <c r="C5466" i="4" s="1"/>
  <c r="C726" i="4" a="1"/>
  <c r="C726" i="4" s="1"/>
  <c r="C3354" i="4" a="1"/>
  <c r="C3354" i="4" s="1"/>
  <c r="C3582" i="4" a="1"/>
  <c r="C3582" i="4" s="1"/>
  <c r="C3714" i="4" a="1"/>
  <c r="C3714" i="4" s="1"/>
  <c r="C4134" i="4" a="1"/>
  <c r="C4134" i="4" s="1"/>
  <c r="C4350" i="4" a="1"/>
  <c r="C4350" i="4" s="1"/>
  <c r="C4770" i="4" a="1"/>
  <c r="C4770" i="4" s="1"/>
  <c r="C5562" i="4" a="1"/>
  <c r="C5562" i="4" s="1"/>
  <c r="C330" i="4" a="1"/>
  <c r="C330" i="4" s="1"/>
  <c r="C630" i="4" a="1"/>
  <c r="C630" i="4" s="1"/>
  <c r="C2226" i="4" a="1"/>
  <c r="C2226" i="4" s="1"/>
  <c r="C2358" i="4" a="1"/>
  <c r="C2358" i="4" s="1"/>
  <c r="C2478" i="4" a="1"/>
  <c r="C2478" i="4" s="1"/>
  <c r="C2730" i="4" a="1"/>
  <c r="C2730" i="4" s="1"/>
  <c r="C2790" i="4" a="1"/>
  <c r="C2790" i="4" s="1"/>
  <c r="C3390" i="4" a="1"/>
  <c r="C3390" i="4" s="1"/>
  <c r="C3042" i="4" a="1"/>
  <c r="C3042" i="4" s="1"/>
  <c r="C3294" i="4" a="1"/>
  <c r="C3294" i="4" s="1"/>
  <c r="C4290" i="4" a="1"/>
  <c r="C4290" i="4" s="1"/>
  <c r="C4998" i="4" a="1"/>
  <c r="C4998" i="4" s="1"/>
  <c r="C5154" i="4" a="1"/>
  <c r="C5154" i="4" s="1"/>
  <c r="C5250" i="4" a="1"/>
  <c r="C5250" i="4" s="1"/>
  <c r="C42" i="4" a="1"/>
  <c r="C42" i="4" s="1"/>
  <c r="C1950" i="4" a="1"/>
  <c r="C1950" i="4" s="1"/>
  <c r="C2094" i="4" a="1"/>
  <c r="C2094" i="4" s="1"/>
  <c r="C2862" i="4" a="1"/>
  <c r="C2862" i="4" s="1"/>
  <c r="C3162" i="4" a="1"/>
  <c r="C3162" i="4" s="1"/>
  <c r="C354" i="4" a="1"/>
  <c r="C354" i="4" s="1"/>
  <c r="C1374" i="4" a="1"/>
  <c r="C1374" i="4" s="1"/>
  <c r="C1530" i="4" a="1"/>
  <c r="C1530" i="4" s="1"/>
  <c r="C3426" i="4" a="1"/>
  <c r="C3426" i="4" s="1"/>
  <c r="C3522" i="4" a="1"/>
  <c r="C3522" i="4" s="1"/>
  <c r="C3786" i="4" a="1"/>
  <c r="C3786" i="4" s="1"/>
  <c r="C3978" i="4" a="1"/>
  <c r="C3978" i="4" s="1"/>
  <c r="C4170" i="4" a="1"/>
  <c r="C4170" i="4" s="1"/>
  <c r="C4842" i="4" a="1"/>
  <c r="C4842" i="4" s="1"/>
  <c r="C1734" i="4" a="1"/>
  <c r="C1734" i="4" s="1"/>
  <c r="C2490" i="4" a="1"/>
  <c r="C2490" i="4" s="1"/>
  <c r="C3198" i="4" a="1"/>
  <c r="C3198" i="4" s="1"/>
  <c r="C3558" i="4" a="1"/>
  <c r="C3558" i="4" s="1"/>
  <c r="C4482" i="4" a="1"/>
  <c r="C4482" i="4" s="1"/>
  <c r="C4614" i="4" a="1"/>
  <c r="C4614" i="4" s="1"/>
  <c r="C4746" i="4" a="1"/>
  <c r="C4746" i="4" s="1"/>
  <c r="C4878" i="4" a="1"/>
  <c r="C4878" i="4" s="1"/>
  <c r="C5094" i="4" a="1"/>
  <c r="C5094" i="4" s="1"/>
  <c r="C5190" i="4" a="1"/>
  <c r="C5190" i="4" s="1"/>
  <c r="C5442" i="4" a="1"/>
  <c r="C5442" i="4" s="1"/>
  <c r="C5538" i="4" a="1"/>
  <c r="C5538" i="4" s="1"/>
  <c r="C1050" i="4" a="1"/>
  <c r="C1050" i="4" s="1"/>
  <c r="C3690" i="4" a="1"/>
  <c r="C3690" i="4" s="1"/>
  <c r="C3822" i="4" a="1"/>
  <c r="C3822" i="4" s="1"/>
  <c r="C3918" i="4" a="1"/>
  <c r="C3918" i="4" s="1"/>
  <c r="C4110" i="4" a="1"/>
  <c r="C4110" i="4" s="1"/>
  <c r="C4326" i="4" a="1"/>
  <c r="C4326" i="4" s="1"/>
  <c r="C5034" i="4" a="1"/>
  <c r="C5034" i="4" s="1"/>
  <c r="C5346" i="4" a="1"/>
  <c r="C5346" i="4" s="1"/>
  <c r="C558" i="4" a="1"/>
  <c r="C558" i="4" s="1"/>
  <c r="C1146" i="4" a="1"/>
  <c r="C1146" i="4" s="1"/>
  <c r="C1890" i="4" a="1"/>
  <c r="C1890" i="4" s="1"/>
  <c r="C2370" i="4" a="1"/>
  <c r="C2370" i="4" s="1"/>
  <c r="C2622" i="4" a="1"/>
  <c r="C2622" i="4" s="1"/>
  <c r="C3330" i="4" a="1"/>
  <c r="C3330" i="4" s="1"/>
  <c r="C3462" i="4" a="1"/>
  <c r="C3462" i="4" s="1"/>
  <c r="C4014" i="4" a="1"/>
  <c r="C4014" i="4" s="1"/>
  <c r="C4266" i="4" a="1"/>
  <c r="C4266" i="4" s="1"/>
  <c r="C4518" i="4" a="1"/>
  <c r="C4518" i="4" s="1"/>
  <c r="C5286" i="4" a="1"/>
  <c r="C5286" i="4" s="1"/>
  <c r="C1386" i="4" a="1"/>
  <c r="C1386" i="4" s="1"/>
  <c r="C1602" i="4" a="1"/>
  <c r="C1602" i="4" s="1"/>
  <c r="C3234" i="4" a="1"/>
  <c r="C3234" i="4" s="1"/>
  <c r="C3858" i="4" a="1"/>
  <c r="C3858" i="4" s="1"/>
  <c r="C4362" i="4" a="1"/>
  <c r="C4362" i="4" s="1"/>
  <c r="C4422" i="4" a="1"/>
  <c r="C4422" i="4" s="1"/>
  <c r="C4974" i="4" a="1"/>
  <c r="C4974" i="4" s="1"/>
  <c r="C5478" i="4" a="1"/>
  <c r="C5478" i="4" s="1"/>
  <c r="C5574" i="4" a="1"/>
  <c r="C5574" i="4" s="1"/>
  <c r="C270" i="4" a="1"/>
  <c r="C270" i="4" s="1"/>
  <c r="C174" i="4" a="1"/>
  <c r="C174" i="4" s="1"/>
  <c r="C1758" i="4" a="1"/>
  <c r="C1758" i="4" s="1"/>
  <c r="C2322" i="4" a="1"/>
  <c r="C2322" i="4" s="1"/>
  <c r="C2754" i="4" a="1"/>
  <c r="C2754" i="4" s="1"/>
  <c r="C4554" i="4" a="1"/>
  <c r="C4554" i="4" s="1"/>
  <c r="C4818" i="4" a="1"/>
  <c r="C4818" i="4" s="1"/>
  <c r="C570" i="4" a="1"/>
  <c r="C570" i="4" s="1"/>
  <c r="C2562" i="4" a="1"/>
  <c r="C2562" i="4" s="1"/>
  <c r="C3498" i="4" a="1"/>
  <c r="C3498" i="4" s="1"/>
  <c r="C3630" i="4" a="1"/>
  <c r="C3630" i="4" s="1"/>
  <c r="C3762" i="4" a="1"/>
  <c r="C3762" i="4" s="1"/>
  <c r="C3954" i="4" a="1"/>
  <c r="C3954" i="4" s="1"/>
  <c r="C4086" i="4" a="1"/>
  <c r="C4086" i="4" s="1"/>
  <c r="C4458" i="4" a="1"/>
  <c r="C4458" i="4" s="1"/>
  <c r="C4686" i="4" a="1"/>
  <c r="C4686" i="4" s="1"/>
  <c r="C5418" i="4" a="1"/>
  <c r="C5418" i="4" s="1"/>
  <c r="C5610" i="4" a="1"/>
  <c r="C5610" i="4" s="1"/>
  <c r="C978" i="4" a="1"/>
  <c r="C978" i="4" s="1"/>
  <c r="C1242" i="4" a="1"/>
  <c r="C1242" i="4" s="1"/>
  <c r="C1470" i="4" a="1"/>
  <c r="C1470" i="4" s="1"/>
  <c r="C1830" i="4" a="1"/>
  <c r="C1830" i="4" s="1"/>
  <c r="C2190" i="4" a="1"/>
  <c r="C2190" i="4" s="1"/>
  <c r="C3174" i="4" a="1"/>
  <c r="C3174" i="4" s="1"/>
  <c r="C3894" i="4" a="1"/>
  <c r="C3894" i="4" s="1"/>
  <c r="C4242" i="4" a="1"/>
  <c r="C4242" i="4" s="1"/>
  <c r="C4950" i="4" a="1"/>
  <c r="C4950" i="4" s="1"/>
  <c r="C5262" i="4" a="1"/>
  <c r="C5262" i="4" s="1"/>
  <c r="C5322" i="4" a="1"/>
  <c r="C5322" i="4" s="1"/>
  <c r="C3006" i="4" a="1"/>
  <c r="C3006" i="4" s="1"/>
  <c r="C3306" i="4" a="1"/>
  <c r="C3306" i="4" s="1"/>
  <c r="C3534" i="4" a="1"/>
  <c r="C3534" i="4" s="1"/>
  <c r="C3666" i="4" a="1"/>
  <c r="C3666" i="4" s="1"/>
  <c r="C3798" i="4" a="1"/>
  <c r="C3798" i="4" s="1"/>
  <c r="C3990" i="4" a="1"/>
  <c r="C3990" i="4" s="1"/>
  <c r="C4302" i="4" a="1"/>
  <c r="C4302" i="4" s="1"/>
  <c r="C4590" i="4" a="1"/>
  <c r="C4590" i="4" s="1"/>
  <c r="C4722" i="4" a="1"/>
  <c r="C4722" i="4" s="1"/>
  <c r="C4854" i="4" a="1"/>
  <c r="C4854" i="4" s="1"/>
  <c r="C198" i="4" a="1"/>
  <c r="C198" i="4" s="1"/>
  <c r="C2262" i="4" a="1"/>
  <c r="C2262" i="4" s="1"/>
  <c r="C3342" i="4" a="1"/>
  <c r="C3342" i="4" s="1"/>
  <c r="C4338" i="4" a="1"/>
  <c r="C4338" i="4" s="1"/>
  <c r="C5358" i="4" a="1"/>
  <c r="C5358" i="4" s="1"/>
  <c r="C6042" i="4" a="1"/>
  <c r="C6042" i="4" s="1"/>
  <c r="C6138" i="4" a="1"/>
  <c r="C6138" i="4" s="1"/>
  <c r="C6234" i="4" a="1"/>
  <c r="C6234" i="4" s="1"/>
  <c r="C6426" i="4" a="1"/>
  <c r="C6426" i="4" s="1"/>
  <c r="C6726" i="4" a="1"/>
  <c r="C6726" i="4" s="1"/>
  <c r="C6822" i="4" a="1"/>
  <c r="C6822" i="4" s="1"/>
  <c r="C7122" i="4" a="1"/>
  <c r="C7122" i="4" s="1"/>
  <c r="C7254" i="4" a="1"/>
  <c r="C7254" i="4" s="1"/>
  <c r="C7422" i="4" a="1"/>
  <c r="C7422" i="4" s="1"/>
  <c r="C2682" i="4" a="1"/>
  <c r="C2682" i="4" s="1"/>
  <c r="C3570" i="4" a="1"/>
  <c r="C3570" i="4" s="1"/>
  <c r="C3906" i="4" a="1"/>
  <c r="C3906" i="4" s="1"/>
  <c r="C4890" i="4" a="1"/>
  <c r="C4890" i="4" s="1"/>
  <c r="C5310" i="4" a="1"/>
  <c r="C5310" i="4" s="1"/>
  <c r="C6330" i="4" a="1"/>
  <c r="C6330" i="4" s="1"/>
  <c r="C6954" i="4" a="1"/>
  <c r="C6954" i="4" s="1"/>
  <c r="C4074" i="4" a="1"/>
  <c r="C4074" i="4" s="1"/>
  <c r="C4398" i="4" a="1"/>
  <c r="C4398" i="4" s="1"/>
  <c r="C5754" i="4" a="1"/>
  <c r="C5754" i="4" s="1"/>
  <c r="C5850" i="4" a="1"/>
  <c r="C5850" i="4" s="1"/>
  <c r="C5946" i="4" a="1"/>
  <c r="C5946" i="4" s="1"/>
  <c r="C6174" i="4" a="1"/>
  <c r="C6174" i="4" s="1"/>
  <c r="C6594" i="4" a="1"/>
  <c r="C6594" i="4" s="1"/>
  <c r="C6858" i="4" a="1"/>
  <c r="C6858" i="4" s="1"/>
  <c r="C6990" i="4" a="1"/>
  <c r="C6990" i="4" s="1"/>
  <c r="C7158" i="4" a="1"/>
  <c r="C7158" i="4" s="1"/>
  <c r="C7458" i="4" a="1"/>
  <c r="C7458" i="4" s="1"/>
  <c r="C7554" i="4" a="1"/>
  <c r="C7554" i="4" s="1"/>
  <c r="C7686" i="4" a="1"/>
  <c r="C7686" i="4" s="1"/>
  <c r="C3270" i="4" a="1"/>
  <c r="C3270" i="4" s="1"/>
  <c r="C4230" i="4" a="1"/>
  <c r="C4230" i="4" s="1"/>
  <c r="C5886" i="4" a="1"/>
  <c r="C5886" i="4" s="1"/>
  <c r="C6462" i="4" a="1"/>
  <c r="C6462" i="4" s="1"/>
  <c r="C7290" i="4" a="1"/>
  <c r="C7290" i="4" s="1"/>
  <c r="C3402" i="4" a="1"/>
  <c r="C3402" i="4" s="1"/>
  <c r="C3966" i="4" a="1"/>
  <c r="C3966" i="4" s="1"/>
  <c r="C4182" i="4" a="1"/>
  <c r="C4182" i="4" s="1"/>
  <c r="C4782" i="4" a="1"/>
  <c r="C4782" i="4" s="1"/>
  <c r="C5010" i="4" a="1"/>
  <c r="C5010" i="4" s="1"/>
  <c r="C5058" i="4" a="1"/>
  <c r="C5058" i="4" s="1"/>
  <c r="C5106" i="4" a="1"/>
  <c r="C5106" i="4" s="1"/>
  <c r="C5790" i="4" a="1"/>
  <c r="C5790" i="4" s="1"/>
  <c r="C6366" i="4" a="1"/>
  <c r="C6366" i="4" s="1"/>
  <c r="C6762" i="4" a="1"/>
  <c r="C6762" i="4" s="1"/>
  <c r="C7194" i="4" a="1"/>
  <c r="C7194" i="4" s="1"/>
  <c r="C7326" i="4" a="1"/>
  <c r="C7326" i="4" s="1"/>
  <c r="C7722" i="4" a="1"/>
  <c r="C7722" i="4" s="1"/>
  <c r="C2694" i="4" a="1"/>
  <c r="C2694" i="4" s="1"/>
  <c r="C4674" i="4" a="1"/>
  <c r="C4674" i="4" s="1"/>
  <c r="C5214" i="4" a="1"/>
  <c r="C5214" i="4" s="1"/>
  <c r="C5526" i="4" a="1"/>
  <c r="C5526" i="4" s="1"/>
  <c r="C5982" i="4" a="1"/>
  <c r="C5982" i="4" s="1"/>
  <c r="C6078" i="4" a="1"/>
  <c r="C6078" i="4" s="1"/>
  <c r="C6894" i="4" a="1"/>
  <c r="C6894" i="4" s="1"/>
  <c r="C7230" i="4" a="1"/>
  <c r="C7230" i="4" s="1"/>
  <c r="C3210" i="4" a="1"/>
  <c r="C3210" i="4" s="1"/>
  <c r="C5370" i="4" a="1"/>
  <c r="C5370" i="4" s="1"/>
  <c r="C5826" i="4" a="1"/>
  <c r="C5826" i="4" s="1"/>
  <c r="C6210" i="4" a="1"/>
  <c r="C6210" i="4" s="1"/>
  <c r="C6402" i="4" a="1"/>
  <c r="C6402" i="4" s="1"/>
  <c r="C7062" i="4" a="1"/>
  <c r="C7062" i="4" s="1"/>
  <c r="C7362" i="4" a="1"/>
  <c r="C7362" i="4" s="1"/>
  <c r="C7494" i="4" a="1"/>
  <c r="C7494" i="4" s="1"/>
  <c r="C7758" i="4" a="1"/>
  <c r="C7758" i="4" s="1"/>
  <c r="C2922" i="4" a="1"/>
  <c r="C2922" i="4" s="1"/>
  <c r="C2022" i="4" a="1"/>
  <c r="C2022" i="4" s="1"/>
  <c r="C2382" i="4" a="1"/>
  <c r="C2382" i="4" s="1"/>
  <c r="C3750" i="4" a="1"/>
  <c r="C3750" i="4" s="1"/>
  <c r="C3810" i="4" a="1"/>
  <c r="C3810" i="4" s="1"/>
  <c r="C5274" i="4" a="1"/>
  <c r="C5274" i="4" s="1"/>
  <c r="C6702" i="4" a="1"/>
  <c r="C6702" i="4" s="1"/>
  <c r="C7098" i="4" a="1"/>
  <c r="C7098" i="4" s="1"/>
  <c r="C7398" i="4" a="1"/>
  <c r="C7398" i="4" s="1"/>
  <c r="C7794" i="4" a="1"/>
  <c r="C7794" i="4" s="1"/>
  <c r="C3414" i="4" a="1"/>
  <c r="C3414" i="4" s="1"/>
  <c r="C3702" i="4" a="1"/>
  <c r="C3702" i="4" s="1"/>
  <c r="C4146" i="4" a="1"/>
  <c r="C4146" i="4" s="1"/>
  <c r="C3054" i="4" a="1"/>
  <c r="C3054" i="4" s="1"/>
  <c r="C4470" i="4" a="1"/>
  <c r="C4470" i="4" s="1"/>
  <c r="C3594" i="4" a="1"/>
  <c r="C3594" i="4" s="1"/>
  <c r="C3930" i="4" a="1"/>
  <c r="C3930" i="4" s="1"/>
  <c r="C4578" i="4" a="1"/>
  <c r="C4578" i="4" s="1"/>
  <c r="C4914" i="4" a="1"/>
  <c r="C4914" i="4" s="1"/>
  <c r="C5382" i="4" a="1"/>
  <c r="C5382" i="4" s="1"/>
  <c r="C5802" i="4" a="1"/>
  <c r="C5802" i="4" s="1"/>
  <c r="C6474" i="4" a="1"/>
  <c r="C6474" i="4" s="1"/>
  <c r="C4098" i="4" a="1"/>
  <c r="C4098" i="4" s="1"/>
  <c r="C5178" i="4" a="1"/>
  <c r="C5178" i="4" s="1"/>
  <c r="C3654" i="4" a="1"/>
  <c r="C3654" i="4" s="1"/>
  <c r="C5706" i="4" a="1"/>
  <c r="C5706" i="4" s="1"/>
  <c r="C5994" i="4" a="1"/>
  <c r="C5994" i="4" s="1"/>
  <c r="C6282" i="4" a="1"/>
  <c r="C6282" i="4" s="1"/>
  <c r="C6774" i="4" a="1"/>
  <c r="C6774" i="4" s="1"/>
  <c r="C6906" i="4" a="1"/>
  <c r="C6906" i="4" s="1"/>
  <c r="C7338" i="4" a="1"/>
  <c r="C7338" i="4" s="1"/>
  <c r="C7602" i="4" a="1"/>
  <c r="C7602" i="4" s="1"/>
  <c r="C1662" i="4" a="1"/>
  <c r="C1662" i="4" s="1"/>
  <c r="C3366" i="4" a="1"/>
  <c r="C3366" i="4" s="1"/>
  <c r="C4314" i="4" a="1"/>
  <c r="C4314" i="4" s="1"/>
  <c r="C4806" i="4" a="1"/>
  <c r="C4806" i="4" s="1"/>
  <c r="C5598" i="4" a="1"/>
  <c r="C5598" i="4" s="1"/>
  <c r="C5646" i="4" a="1"/>
  <c r="C5646" i="4" s="1"/>
  <c r="C6090" i="4" a="1"/>
  <c r="C6090" i="4" s="1"/>
  <c r="C6642" i="4" a="1"/>
  <c r="C6642" i="4" s="1"/>
  <c r="C7506" i="4" a="1"/>
  <c r="C7506" i="4" s="1"/>
  <c r="C3486" i="4" a="1"/>
  <c r="C3486" i="4" s="1"/>
  <c r="C4206" i="4" a="1"/>
  <c r="C4206" i="4" s="1"/>
  <c r="C5082" i="4" a="1"/>
  <c r="C5082" i="4" s="1"/>
  <c r="C5838" i="4" a="1"/>
  <c r="C5838" i="4" s="1"/>
  <c r="C6030" i="4" a="1"/>
  <c r="C6030" i="4" s="1"/>
  <c r="C6222" i="4" a="1"/>
  <c r="C6222" i="4" s="1"/>
  <c r="C6414" i="4" a="1"/>
  <c r="C6414" i="4" s="1"/>
  <c r="C7074" i="4" a="1"/>
  <c r="C7074" i="4" s="1"/>
  <c r="C7374" i="4" a="1"/>
  <c r="C7374" i="4" s="1"/>
  <c r="C7770" i="4" a="1"/>
  <c r="C7770" i="4" s="1"/>
  <c r="C2058" i="4" a="1"/>
  <c r="C2058" i="4" s="1"/>
  <c r="C4050" i="4" a="1"/>
  <c r="C4050" i="4" s="1"/>
  <c r="C5130" i="4" a="1"/>
  <c r="C5130" i="4" s="1"/>
  <c r="C5550" i="4" a="1"/>
  <c r="C5550" i="4" s="1"/>
  <c r="C5742" i="4" a="1"/>
  <c r="C5742" i="4" s="1"/>
  <c r="C6126" i="4" a="1"/>
  <c r="C6126" i="4" s="1"/>
  <c r="C6546" i="4" a="1"/>
  <c r="C6546" i="4" s="1"/>
  <c r="C6678" i="4" a="1"/>
  <c r="C6678" i="4" s="1"/>
  <c r="C6810" i="4" a="1"/>
  <c r="C6810" i="4" s="1"/>
  <c r="C7242" i="4" a="1"/>
  <c r="C7242" i="4" s="1"/>
  <c r="C7638" i="4" a="1"/>
  <c r="C7638" i="4" s="1"/>
  <c r="C390" i="4" a="1"/>
  <c r="C390" i="4" s="1"/>
  <c r="C3882" i="4" a="1"/>
  <c r="C3882" i="4" s="1"/>
  <c r="C3942" i="4" a="1"/>
  <c r="C3942" i="4" s="1"/>
  <c r="C4158" i="4" a="1"/>
  <c r="C4158" i="4" s="1"/>
  <c r="C4650" i="4" a="1"/>
  <c r="C4650" i="4" s="1"/>
  <c r="C5502" i="4" a="1"/>
  <c r="C5502" i="4" s="1"/>
  <c r="C6162" i="4" a="1"/>
  <c r="C6162" i="4" s="1"/>
  <c r="C6582" i="4" a="1"/>
  <c r="C6582" i="4" s="1"/>
  <c r="C6846" i="4" a="1"/>
  <c r="C6846" i="4" s="1"/>
  <c r="C6978" i="4" a="1"/>
  <c r="C6978" i="4" s="1"/>
  <c r="C7146" i="4" a="1"/>
  <c r="C7146" i="4" s="1"/>
  <c r="C7278" i="4" a="1"/>
  <c r="C7278" i="4" s="1"/>
  <c r="C5970" i="4" a="1"/>
  <c r="C5970" i="4" s="1"/>
  <c r="C6066" i="4" a="1"/>
  <c r="C6066" i="4" s="1"/>
  <c r="C6258" i="4" a="1"/>
  <c r="C6258" i="4" s="1"/>
  <c r="C6618" i="4" a="1"/>
  <c r="C6618" i="4" s="1"/>
  <c r="C6882" i="4" a="1"/>
  <c r="C6882" i="4" s="1"/>
  <c r="C7014" i="4" a="1"/>
  <c r="C7014" i="4" s="1"/>
  <c r="C7182" i="4" a="1"/>
  <c r="C7182" i="4" s="1"/>
  <c r="C7314" i="4" a="1"/>
  <c r="C7314" i="4" s="1"/>
  <c r="C7578" i="4" a="1"/>
  <c r="C7578" i="4" s="1"/>
  <c r="C7710" i="4" a="1"/>
  <c r="C7710" i="4" s="1"/>
  <c r="C7806" i="4" a="1"/>
  <c r="C7806" i="4" s="1"/>
  <c r="C3318" i="4" a="1"/>
  <c r="C3318" i="4" s="1"/>
  <c r="C5046" i="4" a="1"/>
  <c r="C5046" i="4" s="1"/>
  <c r="C5454" i="4" a="1"/>
  <c r="C5454" i="4" s="1"/>
  <c r="C7050" i="4" a="1"/>
  <c r="C7050" i="4" s="1"/>
  <c r="C7218" i="4" a="1"/>
  <c r="C7218" i="4" s="1"/>
  <c r="C7482" i="4" a="1"/>
  <c r="C7482" i="4" s="1"/>
  <c r="C3510" i="4" a="1"/>
  <c r="C3510" i="4" s="1"/>
  <c r="C4122" i="4" a="1"/>
  <c r="C4122" i="4" s="1"/>
  <c r="C4446" i="4" a="1"/>
  <c r="C4446" i="4" s="1"/>
  <c r="C5202" i="4" a="1"/>
  <c r="C5202" i="4" s="1"/>
  <c r="C5514" i="4" a="1"/>
  <c r="C5514" i="4" s="1"/>
  <c r="C6558" i="4" a="1"/>
  <c r="C6558" i="4" s="1"/>
  <c r="C6690" i="4" a="1"/>
  <c r="C6690" i="4" s="1"/>
  <c r="C7386" i="4" a="1"/>
  <c r="C7386" i="4" s="1"/>
  <c r="C7650" i="4" a="1"/>
  <c r="C7650" i="4" s="1"/>
  <c r="C7782" i="4" a="1"/>
  <c r="C7782" i="4" s="1"/>
  <c r="C4938" i="4" a="1"/>
  <c r="C4938" i="4" s="1"/>
  <c r="C6318" i="4" a="1"/>
  <c r="C6318" i="4" s="1"/>
  <c r="C6750" i="4" a="1"/>
  <c r="C6750" i="4" s="1"/>
  <c r="C7566" i="4" a="1"/>
  <c r="C7566" i="4" s="1"/>
  <c r="C7674" i="4" a="1"/>
  <c r="C7674" i="4" s="1"/>
  <c r="C7890" i="4" a="1"/>
  <c r="C7890" i="4" s="1"/>
  <c r="C8610" i="4" a="1"/>
  <c r="C8610" i="4" s="1"/>
  <c r="C8706" i="4" a="1"/>
  <c r="C8706" i="4" s="1"/>
  <c r="C8910" i="4" a="1"/>
  <c r="C8910" i="4" s="1"/>
  <c r="C1302" i="4" a="1"/>
  <c r="C1302" i="4" s="1"/>
  <c r="C3774" i="4" a="1"/>
  <c r="C3774" i="4" s="1"/>
  <c r="C5406" i="4" a="1"/>
  <c r="C5406" i="4" s="1"/>
  <c r="C6006" i="4" a="1"/>
  <c r="C6006" i="4" s="1"/>
  <c r="C6270" i="4" a="1"/>
  <c r="C6270" i="4" s="1"/>
  <c r="C6534" i="4" a="1"/>
  <c r="C6534" i="4" s="1"/>
  <c r="C7134" i="4" a="1"/>
  <c r="C7134" i="4" s="1"/>
  <c r="C7410" i="4" a="1"/>
  <c r="C7410" i="4" s="1"/>
  <c r="C7626" i="4" a="1"/>
  <c r="C7626" i="4" s="1"/>
  <c r="C8190" i="4" a="1"/>
  <c r="C8190" i="4" s="1"/>
  <c r="C8286" i="4" a="1"/>
  <c r="C8286" i="4" s="1"/>
  <c r="C8478" i="4" a="1"/>
  <c r="C8478" i="4" s="1"/>
  <c r="C9078" i="4" a="1"/>
  <c r="C9078" i="4" s="1"/>
  <c r="C9246" i="4" a="1"/>
  <c r="C9246" i="4" s="1"/>
  <c r="C9474" i="4" a="1"/>
  <c r="C9474" i="4" s="1"/>
  <c r="C9630" i="4" a="1"/>
  <c r="C9630" i="4" s="1"/>
  <c r="C3678" i="4" a="1"/>
  <c r="C3678" i="4" s="1"/>
  <c r="C5898" i="4" a="1"/>
  <c r="C5898" i="4" s="1"/>
  <c r="C6114" i="4" a="1"/>
  <c r="C6114" i="4" s="1"/>
  <c r="C6966" i="4" a="1"/>
  <c r="C6966" i="4" s="1"/>
  <c r="C8022" i="4" a="1"/>
  <c r="C8022" i="4" s="1"/>
  <c r="C8742" i="4" a="1"/>
  <c r="C8742" i="4" s="1"/>
  <c r="C9282" i="4" a="1"/>
  <c r="C9282" i="4" s="1"/>
  <c r="C9378" i="4" a="1"/>
  <c r="C9378" i="4" s="1"/>
  <c r="C5334" i="4" a="1"/>
  <c r="C5334" i="4" s="1"/>
  <c r="C5694" i="4" a="1"/>
  <c r="C5694" i="4" s="1"/>
  <c r="C7518" i="4" a="1"/>
  <c r="C7518" i="4" s="1"/>
  <c r="C7926" i="4" a="1"/>
  <c r="C7926" i="4" s="1"/>
  <c r="C8058" i="4" a="1"/>
  <c r="C8058" i="4" s="1"/>
  <c r="C8322" i="4" a="1"/>
  <c r="C8322" i="4" s="1"/>
  <c r="C8418" i="4" a="1"/>
  <c r="C8418" i="4" s="1"/>
  <c r="C8514" i="4" a="1"/>
  <c r="C8514" i="4" s="1"/>
  <c r="C8778" i="4" a="1"/>
  <c r="C8778" i="4" s="1"/>
  <c r="C8946" i="4" a="1"/>
  <c r="C8946" i="4" s="1"/>
  <c r="C5958" i="4" a="1"/>
  <c r="C5958" i="4" s="1"/>
  <c r="C6378" i="4" a="1"/>
  <c r="C6378" i="4" s="1"/>
  <c r="C6486" i="4" a="1"/>
  <c r="C6486" i="4" s="1"/>
  <c r="C6918" i="4" a="1"/>
  <c r="C6918" i="4" s="1"/>
  <c r="C7470" i="4" a="1"/>
  <c r="C7470" i="4" s="1"/>
  <c r="C8226" i="4" a="1"/>
  <c r="C8226" i="4" s="1"/>
  <c r="C8358" i="4" a="1"/>
  <c r="C8358" i="4" s="1"/>
  <c r="C8814" i="4" a="1"/>
  <c r="C8814" i="4" s="1"/>
  <c r="C9510" i="4" a="1"/>
  <c r="C9510" i="4" s="1"/>
  <c r="C2658" i="4" a="1"/>
  <c r="C2658" i="4" s="1"/>
  <c r="C7866" i="4" a="1"/>
  <c r="C7866" i="4" s="1"/>
  <c r="C8682" i="4" a="1"/>
  <c r="C8682" i="4" s="1"/>
  <c r="C9150" i="4" a="1"/>
  <c r="C9150" i="4" s="1"/>
  <c r="C9414" i="4" a="1"/>
  <c r="C9414" i="4" s="1"/>
  <c r="C9798" i="4" a="1"/>
  <c r="C9798" i="4" s="1"/>
  <c r="C8586" i="4" a="1"/>
  <c r="C8586" i="4" s="1"/>
  <c r="C9222" i="4" a="1"/>
  <c r="C9222" i="4" s="1"/>
  <c r="C9354" i="4" a="1"/>
  <c r="C9354" i="4" s="1"/>
  <c r="C9450" i="4" a="1"/>
  <c r="C9450" i="4" s="1"/>
  <c r="C9546" i="4" a="1"/>
  <c r="C9546" i="4" s="1"/>
  <c r="C2934" i="4" a="1"/>
  <c r="C2934" i="4" s="1"/>
  <c r="C4710" i="4" a="1"/>
  <c r="C4710" i="4" s="1"/>
  <c r="C1962" i="4" a="1"/>
  <c r="C1962" i="4" s="1"/>
  <c r="C3618" i="4" a="1"/>
  <c r="C3618" i="4" s="1"/>
  <c r="C4626" i="4" a="1"/>
  <c r="C4626" i="4" s="1"/>
  <c r="C6450" i="4" a="1"/>
  <c r="C6450" i="4" s="1"/>
  <c r="C6666" i="4" a="1"/>
  <c r="C6666" i="4" s="1"/>
  <c r="C7842" i="4" a="1"/>
  <c r="C7842" i="4" s="1"/>
  <c r="C8430" i="4" a="1"/>
  <c r="C8430" i="4" s="1"/>
  <c r="C8658" i="4" a="1"/>
  <c r="C8658" i="4" s="1"/>
  <c r="C8826" i="4" a="1"/>
  <c r="C8826" i="4" s="1"/>
  <c r="C9126" i="4" a="1"/>
  <c r="C9126" i="4" s="1"/>
  <c r="C3726" i="4" a="1"/>
  <c r="C3726" i="4" s="1"/>
  <c r="C4386" i="4" a="1"/>
  <c r="C4386" i="4" s="1"/>
  <c r="C5718" i="4" a="1"/>
  <c r="C5718" i="4" s="1"/>
  <c r="C5874" i="4" a="1"/>
  <c r="C5874" i="4" s="1"/>
  <c r="C6246" i="4" a="1"/>
  <c r="C6246" i="4" s="1"/>
  <c r="C7974" i="4" a="1"/>
  <c r="C7974" i="4" s="1"/>
  <c r="C5670" i="4" a="1"/>
  <c r="C5670" i="4" s="1"/>
  <c r="C6834" i="4" a="1"/>
  <c r="C6834" i="4" s="1"/>
  <c r="C7878" i="4" a="1"/>
  <c r="C7878" i="4" s="1"/>
  <c r="C8862" i="4" a="1"/>
  <c r="C8862" i="4" s="1"/>
  <c r="C9030" i="4" a="1"/>
  <c r="C9030" i="4" s="1"/>
  <c r="C9426" i="4" a="1"/>
  <c r="C9426" i="4" s="1"/>
  <c r="C6570" i="4" a="1"/>
  <c r="C6570" i="4" s="1"/>
  <c r="C8010" i="4" a="1"/>
  <c r="C8010" i="4" s="1"/>
  <c r="C8178" i="4" a="1"/>
  <c r="C8178" i="4" s="1"/>
  <c r="C8406" i="4" a="1"/>
  <c r="C8406" i="4" s="1"/>
  <c r="C9366" i="4" a="1"/>
  <c r="C9366" i="4" s="1"/>
  <c r="C9462" i="4" a="1"/>
  <c r="C9462" i="4" s="1"/>
  <c r="C2454" i="4" a="1"/>
  <c r="C2454" i="4" s="1"/>
  <c r="C5778" i="4" a="1"/>
  <c r="C5778" i="4" s="1"/>
  <c r="C5934" i="4" a="1"/>
  <c r="C5934" i="4" s="1"/>
  <c r="C6150" i="4" a="1"/>
  <c r="C6150" i="4" s="1"/>
  <c r="C6306" i="4" a="1"/>
  <c r="C6306" i="4" s="1"/>
  <c r="C7002" i="4" a="1"/>
  <c r="C7002" i="4" s="1"/>
  <c r="C7170" i="4" a="1"/>
  <c r="C7170" i="4" s="1"/>
  <c r="C7662" i="4" a="1"/>
  <c r="C7662" i="4" s="1"/>
  <c r="C8502" i="4" a="1"/>
  <c r="C8502" i="4" s="1"/>
  <c r="C8730" i="4" a="1"/>
  <c r="C8730" i="4" s="1"/>
  <c r="C8934" i="4" a="1"/>
  <c r="C8934" i="4" s="1"/>
  <c r="C9270" i="4" a="1"/>
  <c r="C9270" i="4" s="1"/>
  <c r="C9558" i="4" a="1"/>
  <c r="C9558" i="4" s="1"/>
  <c r="C9750" i="4" a="1"/>
  <c r="C9750" i="4" s="1"/>
  <c r="C6738" i="4" a="1"/>
  <c r="C6738" i="4" s="1"/>
  <c r="C6786" i="4" a="1"/>
  <c r="C6786" i="4" s="1"/>
  <c r="C7818" i="4" a="1"/>
  <c r="C7818" i="4" s="1"/>
  <c r="C7914" i="4" a="1"/>
  <c r="C7914" i="4" s="1"/>
  <c r="C8046" i="4" a="1"/>
  <c r="C8046" i="4" s="1"/>
  <c r="C8310" i="4" a="1"/>
  <c r="C8310" i="4" s="1"/>
  <c r="C8634" i="4" a="1"/>
  <c r="C8634" i="4" s="1"/>
  <c r="C8766" i="4" a="1"/>
  <c r="C8766" i="4" s="1"/>
  <c r="C9102" i="4" a="1"/>
  <c r="C9102" i="4" s="1"/>
  <c r="C4038" i="4" a="1"/>
  <c r="C4038" i="4" s="1"/>
  <c r="C5730" i="4" a="1"/>
  <c r="C5730" i="4" s="1"/>
  <c r="C7950" i="4" a="1"/>
  <c r="C7950" i="4" s="1"/>
  <c r="C8082" i="4" a="1"/>
  <c r="C8082" i="4" s="1"/>
  <c r="C8802" i="4" a="1"/>
  <c r="C8802" i="4" s="1"/>
  <c r="C9306" i="4" a="1"/>
  <c r="C9306" i="4" s="1"/>
  <c r="C9498" i="4" a="1"/>
  <c r="C9498" i="4" s="1"/>
  <c r="C9654" i="4" a="1"/>
  <c r="C9654" i="4" s="1"/>
  <c r="C6630" i="4" a="1"/>
  <c r="C6630" i="4" s="1"/>
  <c r="C8214" i="4" a="1"/>
  <c r="C8214" i="4" s="1"/>
  <c r="C8346" i="4" a="1"/>
  <c r="C8346" i="4" s="1"/>
  <c r="C8538" i="4" a="1"/>
  <c r="C8538" i="4" s="1"/>
  <c r="C8970" i="4" a="1"/>
  <c r="C8970" i="4" s="1"/>
  <c r="C3258" i="4" a="1"/>
  <c r="C3258" i="4" s="1"/>
  <c r="C4494" i="4" a="1"/>
  <c r="C4494" i="4" s="1"/>
  <c r="C5682" i="4" a="1"/>
  <c r="C5682" i="4" s="1"/>
  <c r="C6522" i="4" a="1"/>
  <c r="C6522" i="4" s="1"/>
  <c r="C7854" i="4" a="1"/>
  <c r="C7854" i="4" s="1"/>
  <c r="C8118" i="4" a="1"/>
  <c r="C8118" i="4" s="1"/>
  <c r="C8442" i="4" a="1"/>
  <c r="C8442" i="4" s="1"/>
  <c r="C8670" i="4" a="1"/>
  <c r="C8670" i="4" s="1"/>
  <c r="C9402" i="4" a="1"/>
  <c r="C9402" i="4" s="1"/>
  <c r="C9594" i="4" a="1"/>
  <c r="C9594" i="4" s="1"/>
  <c r="C9690" i="4" a="1"/>
  <c r="C9690" i="4" s="1"/>
  <c r="C4410" i="4" a="1"/>
  <c r="C4410" i="4" s="1"/>
  <c r="C7614" i="4" a="1"/>
  <c r="C7614" i="4" s="1"/>
  <c r="C8250" i="4" a="1"/>
  <c r="C8250" i="4" s="1"/>
  <c r="C8838" i="4" a="1"/>
  <c r="C8838" i="4" s="1"/>
  <c r="C5022" i="4" a="1"/>
  <c r="C5022" i="4" s="1"/>
  <c r="C7350" i="4" a="1"/>
  <c r="C7350" i="4" s="1"/>
  <c r="C6606" i="4" a="1"/>
  <c r="C6606" i="4" s="1"/>
  <c r="C6930" i="4" a="1"/>
  <c r="C6930" i="4" s="1"/>
  <c r="C8238" i="4" a="1"/>
  <c r="C8238" i="4" s="1"/>
  <c r="C9522" i="4" a="1"/>
  <c r="C9522" i="4" s="1"/>
  <c r="C9954" i="4" a="1"/>
  <c r="C9954" i="4" s="1"/>
  <c r="C10050" i="4" a="1"/>
  <c r="C10050" i="4" s="1"/>
  <c r="C10266" i="4" a="1"/>
  <c r="C10266" i="4" s="1"/>
  <c r="C10518" i="4" a="1"/>
  <c r="C10518" i="4" s="1"/>
  <c r="C10710" i="4" a="1"/>
  <c r="C10710" i="4" s="1"/>
  <c r="C10902" i="4" a="1"/>
  <c r="C10902" i="4" s="1"/>
  <c r="C10998" i="4" a="1"/>
  <c r="C10998" i="4" s="1"/>
  <c r="C4542" i="4" a="1"/>
  <c r="C4542" i="4" s="1"/>
  <c r="C8454" i="4" a="1"/>
  <c r="C8454" i="4" s="1"/>
  <c r="C9702" i="4" a="1"/>
  <c r="C9702" i="4" s="1"/>
  <c r="C9990" i="4" a="1"/>
  <c r="C9990" i="4" s="1"/>
  <c r="C10554" i="4" a="1"/>
  <c r="C10554" i="4" s="1"/>
  <c r="C10806" i="4" a="1"/>
  <c r="C10806" i="4" s="1"/>
  <c r="C11286" i="4" a="1"/>
  <c r="C11286" i="4" s="1"/>
  <c r="C8874" i="4" a="1"/>
  <c r="C8874" i="4" s="1"/>
  <c r="C8982" i="4" a="1"/>
  <c r="C8982" i="4" s="1"/>
  <c r="C9294" i="4" a="1"/>
  <c r="C9294" i="4" s="1"/>
  <c r="C10146" i="4" a="1"/>
  <c r="C10146" i="4" s="1"/>
  <c r="C10362" i="4" a="1"/>
  <c r="C10362" i="4" s="1"/>
  <c r="C11034" i="4" a="1"/>
  <c r="C11034" i="4" s="1"/>
  <c r="C8034" i="4" a="1"/>
  <c r="C8034" i="4" s="1"/>
  <c r="C9090" i="4" a="1"/>
  <c r="C9090" i="4" s="1"/>
  <c r="C9138" i="4" a="1"/>
  <c r="C9138" i="4" s="1"/>
  <c r="C9438" i="4" a="1"/>
  <c r="C9438" i="4" s="1"/>
  <c r="C10398" i="4" a="1"/>
  <c r="C10398" i="4" s="1"/>
  <c r="C10974" i="4" a="1"/>
  <c r="C10974" i="4" s="1"/>
  <c r="C3438" i="4" a="1"/>
  <c r="C3438" i="4" s="1"/>
  <c r="C5922" i="4" a="1"/>
  <c r="C5922" i="4" s="1"/>
  <c r="C7026" i="4" a="1"/>
  <c r="C7026" i="4" s="1"/>
  <c r="C8202" i="4" a="1"/>
  <c r="C8202" i="4" s="1"/>
  <c r="C8886" i="4" a="1"/>
  <c r="C8886" i="4" s="1"/>
  <c r="C6390" i="4" a="1"/>
  <c r="C6390" i="4" s="1"/>
  <c r="C7434" i="4" a="1"/>
  <c r="C7434" i="4" s="1"/>
  <c r="C9042" i="4" a="1"/>
  <c r="C9042" i="4" s="1"/>
  <c r="C9930" i="4" a="1"/>
  <c r="C9930" i="4" s="1"/>
  <c r="C10338" i="4" a="1"/>
  <c r="C10338" i="4" s="1"/>
  <c r="C10686" i="4" a="1"/>
  <c r="C10686" i="4" s="1"/>
  <c r="C6870" i="4" a="1"/>
  <c r="C6870" i="4" s="1"/>
  <c r="C8574" i="4" a="1"/>
  <c r="C8574" i="4" s="1"/>
  <c r="C9762" i="4" a="1"/>
  <c r="C9762" i="4" s="1"/>
  <c r="C9834" i="4" a="1"/>
  <c r="C9834" i="4" s="1"/>
  <c r="C9966" i="4" a="1"/>
  <c r="C9966" i="4" s="1"/>
  <c r="C10182" i="4" a="1"/>
  <c r="C10182" i="4" s="1"/>
  <c r="C10530" i="4" a="1"/>
  <c r="C10530" i="4" s="1"/>
  <c r="C10782" i="4" a="1"/>
  <c r="C10782" i="4" s="1"/>
  <c r="C5118" i="4" a="1"/>
  <c r="C5118" i="4" s="1"/>
  <c r="C5766" i="4" a="1"/>
  <c r="C5766" i="4" s="1"/>
  <c r="C7746" i="4" a="1"/>
  <c r="C7746" i="4" s="1"/>
  <c r="C7986" i="4" a="1"/>
  <c r="C7986" i="4" s="1"/>
  <c r="C8154" i="4" a="1"/>
  <c r="C8154" i="4" s="1"/>
  <c r="C8994" i="4" a="1"/>
  <c r="C8994" i="4" s="1"/>
  <c r="C10062" i="4" a="1"/>
  <c r="C10062" i="4" s="1"/>
  <c r="C10122" i="4" a="1"/>
  <c r="C10122" i="4" s="1"/>
  <c r="C10278" i="4" a="1"/>
  <c r="C10278" i="4" s="1"/>
  <c r="C11010" i="4" a="1"/>
  <c r="C11010" i="4" s="1"/>
  <c r="C11106" i="4" a="1"/>
  <c r="C11106" i="4" s="1"/>
  <c r="C11202" i="4" a="1"/>
  <c r="C11202" i="4" s="1"/>
  <c r="C8106" i="4" a="1"/>
  <c r="C8106" i="4" s="1"/>
  <c r="C9054" i="4" a="1"/>
  <c r="C9054" i="4" s="1"/>
  <c r="C9678" i="4" a="1"/>
  <c r="C9678" i="4" s="1"/>
  <c r="C10158" i="4" a="1"/>
  <c r="C10158" i="4" s="1"/>
  <c r="C10470" i="4" a="1"/>
  <c r="C10470" i="4" s="1"/>
  <c r="C10854" i="4" a="1"/>
  <c r="C10854" i="4" s="1"/>
  <c r="C11046" i="4" a="1"/>
  <c r="C11046" i="4" s="1"/>
  <c r="C5430" i="4" a="1"/>
  <c r="C5430" i="4" s="1"/>
  <c r="C7206" i="4" a="1"/>
  <c r="C7206" i="4" s="1"/>
  <c r="C8166" i="4" a="1"/>
  <c r="C8166" i="4" s="1"/>
  <c r="C9210" i="4" a="1"/>
  <c r="C9210" i="4" s="1"/>
  <c r="C9726" i="4" a="1"/>
  <c r="C9726" i="4" s="1"/>
  <c r="C9810" i="4" a="1"/>
  <c r="C9810" i="4" s="1"/>
  <c r="C10098" i="4" a="1"/>
  <c r="C10098" i="4" s="1"/>
  <c r="C10314" i="4" a="1"/>
  <c r="C10314" i="4" s="1"/>
  <c r="C10602" i="4" a="1"/>
  <c r="C10602" i="4" s="1"/>
  <c r="C10662" i="4" a="1"/>
  <c r="C10662" i="4" s="1"/>
  <c r="C11178" i="4" a="1"/>
  <c r="C11178" i="4" s="1"/>
  <c r="C11238" i="4" a="1"/>
  <c r="C11238" i="4" s="1"/>
  <c r="C11334" i="4" a="1"/>
  <c r="C11334" i="4" s="1"/>
  <c r="C8898" i="4" a="1"/>
  <c r="C8898" i="4" s="1"/>
  <c r="C9006" i="4" a="1"/>
  <c r="C9006" i="4" s="1"/>
  <c r="C9642" i="4" a="1"/>
  <c r="C9642" i="4" s="1"/>
  <c r="C6654" i="4" a="1"/>
  <c r="C6654" i="4" s="1"/>
  <c r="C7302" i="4" a="1"/>
  <c r="C7302" i="4" s="1"/>
  <c r="C8646" i="4" a="1"/>
  <c r="C8646" i="4" s="1"/>
  <c r="C9114" i="4" a="1"/>
  <c r="C9114" i="4" s="1"/>
  <c r="C9162" i="4" a="1"/>
  <c r="C9162" i="4" s="1"/>
  <c r="C9774" i="4" a="1"/>
  <c r="C9774" i="4" s="1"/>
  <c r="C9846" i="4" a="1"/>
  <c r="C9846" i="4" s="1"/>
  <c r="C9978" i="4" a="1"/>
  <c r="C9978" i="4" s="1"/>
  <c r="C10134" i="4" a="1"/>
  <c r="C10134" i="4" s="1"/>
  <c r="C10194" i="4" a="1"/>
  <c r="C10194" i="4" s="1"/>
  <c r="C10350" i="4" a="1"/>
  <c r="C10350" i="4" s="1"/>
  <c r="C2982" i="4" a="1"/>
  <c r="C2982" i="4" s="1"/>
  <c r="C8334" i="4" a="1"/>
  <c r="C8334" i="4" s="1"/>
  <c r="C8490" i="4" a="1"/>
  <c r="C8490" i="4" s="1"/>
  <c r="C8694" i="4" a="1"/>
  <c r="C8694" i="4" s="1"/>
  <c r="C10074" i="4" a="1"/>
  <c r="C10074" i="4" s="1"/>
  <c r="C10290" i="4" a="1"/>
  <c r="C10290" i="4" s="1"/>
  <c r="C11022" i="4" a="1"/>
  <c r="C11022" i="4" s="1"/>
  <c r="C11118" i="4" a="1"/>
  <c r="C11118" i="4" s="1"/>
  <c r="C11214" i="4" a="1"/>
  <c r="C11214" i="4" s="1"/>
  <c r="C6054" i="4" a="1"/>
  <c r="C6054" i="4" s="1"/>
  <c r="C6438" i="4" a="1"/>
  <c r="C6438" i="4" s="1"/>
  <c r="C9786" i="4" a="1"/>
  <c r="C9786" i="4" s="1"/>
  <c r="C9918" i="4" a="1"/>
  <c r="C9918" i="4" s="1"/>
  <c r="C8382" i="4" a="1"/>
  <c r="C8382" i="4" s="1"/>
  <c r="C10938" i="4" a="1"/>
  <c r="C10938" i="4" s="1"/>
  <c r="C10986" i="4" a="1"/>
  <c r="C10986" i="4" s="1"/>
  <c r="C11466" i="4" a="1"/>
  <c r="C11466" i="4" s="1"/>
  <c r="C7698" i="4" a="1"/>
  <c r="C7698" i="4" s="1"/>
  <c r="C10170" i="4" a="1"/>
  <c r="C10170" i="4" s="1"/>
  <c r="C10302" i="4" a="1"/>
  <c r="C10302" i="4" s="1"/>
  <c r="C10758" i="4" a="1"/>
  <c r="C10758" i="4" s="1"/>
  <c r="C11250" i="4" a="1"/>
  <c r="C11250" i="4" s="1"/>
  <c r="C11934" i="4" a="1"/>
  <c r="C11934" i="4" s="1"/>
  <c r="C8094" i="4" a="1"/>
  <c r="C8094" i="4" s="1"/>
  <c r="C9618" i="4" a="1"/>
  <c r="C9618" i="4" s="1"/>
  <c r="C9738" i="4" a="1"/>
  <c r="C9738" i="4" s="1"/>
  <c r="C9942" i="4" a="1"/>
  <c r="C9942" i="4" s="1"/>
  <c r="C10626" i="4" a="1"/>
  <c r="C10626" i="4" s="1"/>
  <c r="C11778" i="4" a="1"/>
  <c r="C11778" i="4" s="1"/>
  <c r="C6186" i="4" a="1"/>
  <c r="C6186" i="4" s="1"/>
  <c r="C9894" i="4" a="1"/>
  <c r="C9894" i="4" s="1"/>
  <c r="C11298" i="4" a="1"/>
  <c r="C11298" i="4" s="1"/>
  <c r="C11406" i="4" a="1"/>
  <c r="C11406" i="4" s="1"/>
  <c r="C11562" i="4" a="1"/>
  <c r="C11562" i="4" s="1"/>
  <c r="C11838" i="4" a="1"/>
  <c r="C11838" i="4" s="1"/>
  <c r="C5814" i="4" a="1"/>
  <c r="C5814" i="4" s="1"/>
  <c r="C10218" i="4" a="1"/>
  <c r="C10218" i="4" s="1"/>
  <c r="C10446" i="4" a="1"/>
  <c r="C10446" i="4" s="1"/>
  <c r="C10494" i="4" a="1"/>
  <c r="C10494" i="4" s="1"/>
  <c r="C11166" i="4" a="1"/>
  <c r="C11166" i="4" s="1"/>
  <c r="C11718" i="4" a="1"/>
  <c r="C11718" i="4" s="1"/>
  <c r="C11970" i="4" a="1"/>
  <c r="C11970" i="4" s="1"/>
  <c r="C8394" i="4" a="1"/>
  <c r="C8394" i="4" s="1"/>
  <c r="C8526" i="4" a="1"/>
  <c r="C8526" i="4" s="1"/>
  <c r="C10542" i="4" a="1"/>
  <c r="C10542" i="4" s="1"/>
  <c r="C10674" i="4" a="1"/>
  <c r="C10674" i="4" s="1"/>
  <c r="C10722" i="4" a="1"/>
  <c r="C10722" i="4" s="1"/>
  <c r="C11502" i="4" a="1"/>
  <c r="C11502" i="4" s="1"/>
  <c r="C11874" i="4" a="1"/>
  <c r="C11874" i="4" s="1"/>
  <c r="C7530" i="4" a="1"/>
  <c r="C7530" i="4" s="1"/>
  <c r="C10038" i="4" a="1"/>
  <c r="C10038" i="4" s="1"/>
  <c r="C11082" i="4" a="1"/>
  <c r="C11082" i="4" s="1"/>
  <c r="C11658" i="4" a="1"/>
  <c r="C11658" i="4" s="1"/>
  <c r="C5910" i="4" a="1"/>
  <c r="C5910" i="4" s="1"/>
  <c r="C9234" i="4" a="1"/>
  <c r="C9234" i="4" s="1"/>
  <c r="C9570" i="4" a="1"/>
  <c r="C9570" i="4" s="1"/>
  <c r="C10590" i="4" a="1"/>
  <c r="C10590" i="4" s="1"/>
  <c r="C10950" i="4" a="1"/>
  <c r="C10950" i="4" s="1"/>
  <c r="C11598" i="4" a="1"/>
  <c r="C11598" i="4" s="1"/>
  <c r="C6198" i="4" a="1"/>
  <c r="C6198" i="4" s="1"/>
  <c r="C8598" i="4" a="1"/>
  <c r="C8598" i="4" s="1"/>
  <c r="C8958" i="4" a="1"/>
  <c r="C8958" i="4" s="1"/>
  <c r="C9018" i="4" a="1"/>
  <c r="C9018" i="4" s="1"/>
  <c r="C11442" i="4" a="1"/>
  <c r="C11442" i="4" s="1"/>
  <c r="C11910" i="4" a="1"/>
  <c r="C11910" i="4" s="1"/>
  <c r="C6102" i="4" a="1"/>
  <c r="C6102" i="4" s="1"/>
  <c r="C7446" i="4" a="1"/>
  <c r="C7446" i="4" s="1"/>
  <c r="C7962" i="4" a="1"/>
  <c r="C7962" i="4" s="1"/>
  <c r="C8262" i="4" a="1"/>
  <c r="C8262" i="4" s="1"/>
  <c r="C10410" i="4" a="1"/>
  <c r="C10410" i="4" s="1"/>
  <c r="C11262" i="4" a="1"/>
  <c r="C11262" i="4" s="1"/>
  <c r="C11346" i="4" a="1"/>
  <c r="C11346" i="4" s="1"/>
  <c r="C3834" i="4" a="1"/>
  <c r="C3834" i="4" s="1"/>
  <c r="C5634" i="4" a="1"/>
  <c r="C5634" i="4" s="1"/>
  <c r="C9174" i="4" a="1"/>
  <c r="C9174" i="4" s="1"/>
  <c r="C10002" i="4" a="1"/>
  <c r="C10002" i="4" s="1"/>
  <c r="C10086" i="4" a="1"/>
  <c r="C10086" i="4" s="1"/>
  <c r="C10770" i="4" a="1"/>
  <c r="C10770" i="4" s="1"/>
  <c r="C10818" i="4" a="1"/>
  <c r="C10818" i="4" s="1"/>
  <c r="C11130" i="4" a="1"/>
  <c r="C11130" i="4" s="1"/>
  <c r="C11382" i="4" a="1"/>
  <c r="C11382" i="4" s="1"/>
  <c r="C11538" i="4" a="1"/>
  <c r="C11538" i="4" s="1"/>
  <c r="C11694" i="4" a="1"/>
  <c r="C11694" i="4" s="1"/>
  <c r="C11754" i="4" a="1"/>
  <c r="C11754" i="4" s="1"/>
  <c r="C11814" i="4" a="1"/>
  <c r="C11814" i="4" s="1"/>
  <c r="C6018" i="4" a="1"/>
  <c r="C6018" i="4" s="1"/>
  <c r="C6294" i="4" a="1"/>
  <c r="C6294" i="4" s="1"/>
  <c r="C8466" i="4" a="1"/>
  <c r="C8466" i="4" s="1"/>
  <c r="C9858" i="4" a="1"/>
  <c r="C9858" i="4" s="1"/>
  <c r="C9906" i="4" a="1"/>
  <c r="C9906" i="4" s="1"/>
  <c r="C10638" i="4" a="1"/>
  <c r="C10638" i="4" s="1"/>
  <c r="C4758" i="4" a="1"/>
  <c r="C4758" i="4" s="1"/>
  <c r="C7542" i="4" a="1"/>
  <c r="C7542" i="4" s="1"/>
  <c r="C7830" i="4" a="1"/>
  <c r="C7830" i="4" s="1"/>
  <c r="C8754" i="4" a="1"/>
  <c r="C8754" i="4" s="1"/>
  <c r="C10230" i="4" a="1"/>
  <c r="C10230" i="4" s="1"/>
  <c r="C10866" i="4" a="1"/>
  <c r="C10866" i="4" s="1"/>
  <c r="C11478" i="4" a="1"/>
  <c r="C11478" i="4" s="1"/>
  <c r="C11634" i="4" a="1"/>
  <c r="C11634" i="4" s="1"/>
  <c r="C11946" i="4" a="1"/>
  <c r="C11946" i="4" s="1"/>
  <c r="C5226" i="4" a="1"/>
  <c r="C5226" i="4" s="1"/>
  <c r="C6498" i="4" a="1"/>
  <c r="C6498" i="4" s="1"/>
  <c r="C7266" i="4" a="1"/>
  <c r="C7266" i="4" s="1"/>
  <c r="C7734" i="4" a="1"/>
  <c r="C7734" i="4" s="1"/>
  <c r="C8130" i="4" a="1"/>
  <c r="C8130" i="4" s="1"/>
  <c r="C9318" i="4" a="1"/>
  <c r="C9318" i="4" s="1"/>
  <c r="C9582" i="4" a="1"/>
  <c r="C9582" i="4" s="1"/>
  <c r="C10506" i="4" a="1"/>
  <c r="C10506" i="4" s="1"/>
  <c r="C10914" i="4" a="1"/>
  <c r="C10914" i="4" s="1"/>
  <c r="C11310" i="4" a="1"/>
  <c r="C11310" i="4" s="1"/>
  <c r="C7902" i="4" a="1"/>
  <c r="C7902" i="4" s="1"/>
  <c r="C10458" i="4" a="1"/>
  <c r="C10458" i="4" s="1"/>
  <c r="C11850" i="4" a="1"/>
  <c r="C11850" i="4" s="1"/>
  <c r="C6798" i="4" a="1"/>
  <c r="C6798" i="4" s="1"/>
  <c r="C8550" i="4" a="1"/>
  <c r="C8550" i="4" s="1"/>
  <c r="C9186" i="4" a="1"/>
  <c r="C9186" i="4" s="1"/>
  <c r="C9258" i="4" a="1"/>
  <c r="C9258" i="4" s="1"/>
  <c r="C10374" i="4" a="1"/>
  <c r="C10374" i="4" s="1"/>
  <c r="C11094" i="4" a="1"/>
  <c r="C11094" i="4" s="1"/>
  <c r="C11730" i="4" a="1"/>
  <c r="C11730" i="4" s="1"/>
  <c r="C11982" i="4" a="1"/>
  <c r="C11982" i="4" s="1"/>
  <c r="C7086" i="4" a="1"/>
  <c r="C7086" i="4" s="1"/>
  <c r="C8274" i="4" a="1"/>
  <c r="C8274" i="4" s="1"/>
  <c r="C8622" i="4" a="1"/>
  <c r="C8622" i="4" s="1"/>
  <c r="C10734" i="4" a="1"/>
  <c r="C10734" i="4" s="1"/>
  <c r="C10962" i="4" a="1"/>
  <c r="C10962" i="4" s="1"/>
  <c r="C11418" i="4" a="1"/>
  <c r="C11418" i="4" s="1"/>
  <c r="C11574" i="4" a="1"/>
  <c r="C11574" i="4" s="1"/>
  <c r="C6510" i="4" a="1"/>
  <c r="C6510" i="4" s="1"/>
  <c r="C9822" i="4" a="1"/>
  <c r="C9822" i="4" s="1"/>
  <c r="C10326" i="4" a="1"/>
  <c r="C10326" i="4" s="1"/>
  <c r="C11142" i="4" a="1"/>
  <c r="C11142" i="4" s="1"/>
  <c r="C11226" i="4" a="1"/>
  <c r="C11226" i="4" s="1"/>
  <c r="C11514" i="4" a="1"/>
  <c r="C11514" i="4" s="1"/>
  <c r="C11790" i="4" a="1"/>
  <c r="C11790" i="4" s="1"/>
  <c r="C11886" i="4" a="1"/>
  <c r="C11886" i="4" s="1"/>
  <c r="C5658" i="4" a="1"/>
  <c r="C5658" i="4" s="1"/>
  <c r="C9870" i="4" a="1"/>
  <c r="C9870" i="4" s="1"/>
  <c r="C11274" i="4" a="1"/>
  <c r="C11274" i="4" s="1"/>
  <c r="C11358" i="4" a="1"/>
  <c r="C11358" i="4" s="1"/>
  <c r="C11670" i="4" a="1"/>
  <c r="C11670" i="4" s="1"/>
  <c r="C10422" i="4" a="1"/>
  <c r="C10422" i="4" s="1"/>
  <c r="C11610" i="4" a="1"/>
  <c r="C11610" i="4" s="1"/>
  <c r="C6714" i="4" a="1"/>
  <c r="C6714" i="4" s="1"/>
  <c r="C8142" i="4" a="1"/>
  <c r="C8142" i="4" s="1"/>
  <c r="C9330" i="4" a="1"/>
  <c r="C9330" i="4" s="1"/>
  <c r="C9390" i="4" a="1"/>
  <c r="C9390" i="4" s="1"/>
  <c r="C10014" i="4" a="1"/>
  <c r="C10014" i="4" s="1"/>
  <c r="C10698" i="4" a="1"/>
  <c r="C10698" i="4" s="1"/>
  <c r="C3642" i="4" a="1"/>
  <c r="C3642" i="4" s="1"/>
  <c r="C9534" i="4" a="1"/>
  <c r="C9534" i="4" s="1"/>
  <c r="C10242" i="4" a="1"/>
  <c r="C10242" i="4" s="1"/>
  <c r="C10650" i="4" a="1"/>
  <c r="C10650" i="4" s="1"/>
  <c r="C10830" i="4" a="1"/>
  <c r="C10830" i="4" s="1"/>
  <c r="C10878" i="4" a="1"/>
  <c r="C10878" i="4" s="1"/>
  <c r="C11058" i="4" a="1"/>
  <c r="C11058" i="4" s="1"/>
  <c r="C11190" i="4" a="1"/>
  <c r="C11190" i="4" s="1"/>
  <c r="C11454" i="4" a="1"/>
  <c r="C11454" i="4" s="1"/>
  <c r="C9198" i="4" a="1"/>
  <c r="C9198" i="4" s="1"/>
  <c r="C10566" i="4" a="1"/>
  <c r="C10566" i="4" s="1"/>
  <c r="C11766" i="4" a="1"/>
  <c r="C11766" i="4" s="1"/>
  <c r="C11922" i="4" a="1"/>
  <c r="C11922" i="4" s="1"/>
  <c r="C5862" i="4" a="1"/>
  <c r="C5862" i="4" s="1"/>
  <c r="C8070" i="4" a="1"/>
  <c r="C8070" i="4" s="1"/>
  <c r="C8562" i="4" a="1"/>
  <c r="C8562" i="4" s="1"/>
  <c r="C8922" i="4" a="1"/>
  <c r="C8922" i="4" s="1"/>
  <c r="C10926" i="4" a="1"/>
  <c r="C10926" i="4" s="1"/>
  <c r="C11322" i="4" a="1"/>
  <c r="C11322" i="4" s="1"/>
  <c r="C11394" i="4" a="1"/>
  <c r="C11394" i="4" s="1"/>
  <c r="C11550" i="4" a="1"/>
  <c r="C11550" i="4" s="1"/>
  <c r="C11826" i="4" a="1"/>
  <c r="C11826" i="4" s="1"/>
  <c r="C9714" i="4" a="1"/>
  <c r="C9714" i="4" s="1"/>
  <c r="C11706" i="4" a="1"/>
  <c r="C11706" i="4" s="1"/>
  <c r="C11958" i="4" a="1"/>
  <c r="C11958" i="4" s="1"/>
  <c r="C4002" i="4" a="1"/>
  <c r="C4002" i="4" s="1"/>
  <c r="C6342" i="4" a="1"/>
  <c r="C6342" i="4" s="1"/>
  <c r="C7110" i="4" a="1"/>
  <c r="C7110" i="4" s="1"/>
  <c r="C7998" i="4" a="1"/>
  <c r="C7998" i="4" s="1"/>
  <c r="C8850" i="4" a="1"/>
  <c r="C8850" i="4" s="1"/>
  <c r="C9606" i="4" a="1"/>
  <c r="C9606" i="4" s="1"/>
  <c r="C10386" i="4" a="1"/>
  <c r="C10386" i="4" s="1"/>
  <c r="C10614" i="4" a="1"/>
  <c r="C10614" i="4" s="1"/>
  <c r="C10746" i="4" a="1"/>
  <c r="C10746" i="4" s="1"/>
  <c r="C10794" i="4" a="1"/>
  <c r="C10794" i="4" s="1"/>
  <c r="C11490" i="4" a="1"/>
  <c r="C11490" i="4" s="1"/>
  <c r="C11646" i="4" a="1"/>
  <c r="C11646" i="4" s="1"/>
  <c r="C11862" i="4" a="1"/>
  <c r="C11862" i="4" s="1"/>
  <c r="C8298" i="4" a="1"/>
  <c r="C8298" i="4" s="1"/>
  <c r="C8370" i="4" a="1"/>
  <c r="C8370" i="4" s="1"/>
  <c r="C10110" i="4" a="1"/>
  <c r="C10110" i="4" s="1"/>
  <c r="C11154" i="4" a="1"/>
  <c r="C11154" i="4" s="1"/>
  <c r="C5166" i="4" a="1"/>
  <c r="C5166" i="4" s="1"/>
  <c r="C8718" i="4" a="1"/>
  <c r="C8718" i="4" s="1"/>
  <c r="C9342" i="4" a="1"/>
  <c r="C9342" i="4" s="1"/>
  <c r="C10434" i="4" a="1"/>
  <c r="C10434" i="4" s="1"/>
  <c r="C11586" i="4" a="1"/>
  <c r="C11586" i="4" s="1"/>
  <c r="C11994" i="4" a="1"/>
  <c r="C11994" i="4" s="1"/>
  <c r="C7590" i="4" a="1"/>
  <c r="C7590" i="4" s="1"/>
  <c r="C9666" i="4" a="1"/>
  <c r="C9666" i="4" s="1"/>
  <c r="C9882" i="4" a="1"/>
  <c r="C9882" i="4" s="1"/>
  <c r="C10482" i="4" a="1"/>
  <c r="C10482" i="4" s="1"/>
  <c r="C10890" i="4" a="1"/>
  <c r="C10890" i="4" s="1"/>
  <c r="C11430" i="4" a="1"/>
  <c r="C11430" i="4" s="1"/>
  <c r="C8790" i="4" a="1"/>
  <c r="C8790" i="4" s="1"/>
  <c r="C10206" i="4" a="1"/>
  <c r="C10206" i="4" s="1"/>
  <c r="C10254" i="4" a="1"/>
  <c r="C10254" i="4" s="1"/>
  <c r="C11370" i="4" a="1"/>
  <c r="C11370" i="4" s="1"/>
  <c r="C11742" i="4" a="1"/>
  <c r="C11742" i="4" s="1"/>
  <c r="C11898" i="4" a="1"/>
  <c r="C11898" i="4" s="1"/>
  <c r="C6354" i="4" a="1"/>
  <c r="C6354" i="4" s="1"/>
  <c r="C7938" i="4" a="1"/>
  <c r="C7938" i="4" s="1"/>
  <c r="C9486" i="4" a="1"/>
  <c r="C9486" i="4" s="1"/>
  <c r="C10842" i="4" a="1"/>
  <c r="C10842" i="4" s="1"/>
  <c r="C11070" i="4" a="1"/>
  <c r="C11070" i="4" s="1"/>
  <c r="C11526" i="4" a="1"/>
  <c r="C11526" i="4" s="1"/>
  <c r="C11802" i="4" a="1"/>
  <c r="C11802" i="4" s="1"/>
  <c r="C5070" i="4" a="1"/>
  <c r="C5070" i="4" s="1"/>
  <c r="C6942" i="4" a="1"/>
  <c r="C6942" i="4" s="1"/>
  <c r="C7038" i="4" a="1"/>
  <c r="C7038" i="4" s="1"/>
  <c r="C9066" i="4" a="1"/>
  <c r="C9066" i="4" s="1"/>
  <c r="C10026" i="4" a="1"/>
  <c r="C10026" i="4" s="1"/>
  <c r="C10578" i="4" a="1"/>
  <c r="C10578" i="4" s="1"/>
  <c r="C11622" i="4" a="1"/>
  <c r="C11622" i="4" s="1"/>
  <c r="C11682" i="4" a="1"/>
  <c r="C11682" i="4" s="1"/>
  <c r="E1203" i="4" a="1"/>
  <c r="E1203" i="4" s="1"/>
  <c r="G1203" i="4" s="1"/>
  <c r="E1204" i="4" a="1"/>
  <c r="E1204" i="4" s="1"/>
  <c r="G1204" i="4" s="1"/>
  <c r="E1207" i="4" a="1"/>
  <c r="E1207" i="4" s="1"/>
  <c r="G1207" i="4" s="1"/>
  <c r="E1208" i="4" a="1"/>
  <c r="E1208" i="4" s="1"/>
  <c r="G1208" i="4" s="1"/>
  <c r="E1209" i="4" a="1"/>
  <c r="E1209" i="4" s="1"/>
  <c r="G1209" i="4" s="1"/>
  <c r="E1210" i="4" a="1"/>
  <c r="E1210" i="4" s="1"/>
  <c r="G1210" i="4" s="1"/>
  <c r="E1202" i="4" a="1"/>
  <c r="E1202" i="4" s="1"/>
  <c r="G1202" i="4" s="1"/>
  <c r="E1205" i="4" a="1"/>
  <c r="E1205" i="4" s="1"/>
  <c r="G1205" i="4" s="1"/>
  <c r="E1206" i="4" a="1"/>
  <c r="E1206" i="4" s="1"/>
  <c r="G1206" i="4" s="1"/>
  <c r="E1212" i="4" a="1"/>
  <c r="E1212" i="4" s="1"/>
  <c r="E1213" i="4" a="1"/>
  <c r="E1213" i="4" s="1"/>
  <c r="G1213" i="4" s="1"/>
  <c r="E1211" i="4" a="1"/>
  <c r="E1211" i="4" s="1"/>
  <c r="G1211" i="4" s="1"/>
  <c r="E3914" i="4" a="1"/>
  <c r="E3914" i="4" s="1"/>
  <c r="G3914" i="4" s="1"/>
  <c r="E3915" i="4" a="1"/>
  <c r="E3915" i="4" s="1"/>
  <c r="G3915" i="4" s="1"/>
  <c r="E3916" i="4" a="1"/>
  <c r="E3916" i="4" s="1"/>
  <c r="G3916" i="4" s="1"/>
  <c r="E3923" i="4" a="1"/>
  <c r="E3923" i="4" s="1"/>
  <c r="G3923" i="4" s="1"/>
  <c r="E3917" i="4" a="1"/>
  <c r="E3917" i="4" s="1"/>
  <c r="G3917" i="4" s="1"/>
  <c r="E3918" i="4" a="1"/>
  <c r="E3918" i="4" s="1"/>
  <c r="E3925" i="4" a="1"/>
  <c r="E3925" i="4" s="1"/>
  <c r="G3925" i="4" s="1"/>
  <c r="E3919" i="4" a="1"/>
  <c r="E3919" i="4" s="1"/>
  <c r="G3919" i="4" s="1"/>
  <c r="E3921" i="4" a="1"/>
  <c r="E3921" i="4" s="1"/>
  <c r="E3924" i="4" a="1"/>
  <c r="E3924" i="4" s="1"/>
  <c r="G3924" i="4" s="1"/>
  <c r="E3922" i="4" a="1"/>
  <c r="E3922" i="4" s="1"/>
  <c r="E3920" i="4" a="1"/>
  <c r="E3920" i="4" s="1"/>
  <c r="G3920" i="4" s="1"/>
  <c r="E3315" i="4" a="1"/>
  <c r="E3315" i="4" s="1"/>
  <c r="E3316" i="4" a="1"/>
  <c r="E3316" i="4" s="1"/>
  <c r="E3322" i="4" a="1"/>
  <c r="E3322" i="4" s="1"/>
  <c r="G3322" i="4" s="1"/>
  <c r="E3323" i="4" a="1"/>
  <c r="E3323" i="4" s="1"/>
  <c r="G3323" i="4" s="1"/>
  <c r="E3324" i="4" a="1"/>
  <c r="E3324" i="4" s="1"/>
  <c r="E3318" i="4" a="1"/>
  <c r="E3318" i="4" s="1"/>
  <c r="G3318" i="4" s="1"/>
  <c r="E3319" i="4" a="1"/>
  <c r="E3319" i="4" s="1"/>
  <c r="G3319" i="4" s="1"/>
  <c r="E3320" i="4" a="1"/>
  <c r="E3320" i="4" s="1"/>
  <c r="G3320" i="4" s="1"/>
  <c r="E3325" i="4" a="1"/>
  <c r="E3325" i="4" s="1"/>
  <c r="G3325" i="4" s="1"/>
  <c r="E3314" i="4" a="1"/>
  <c r="E3314" i="4" s="1"/>
  <c r="G3314" i="4" s="1"/>
  <c r="E3317" i="4" a="1"/>
  <c r="E3317" i="4" s="1"/>
  <c r="G3317" i="4" s="1"/>
  <c r="E3321" i="4" a="1"/>
  <c r="E3321" i="4" s="1"/>
  <c r="G3321" i="4" s="1"/>
  <c r="E11090" i="4" a="1"/>
  <c r="E11090" i="4" s="1"/>
  <c r="E11100" i="4" a="1"/>
  <c r="E11100" i="4" s="1"/>
  <c r="G11100" i="4" s="1"/>
  <c r="E11101" i="4" a="1"/>
  <c r="E11101" i="4" s="1"/>
  <c r="E11096" i="4" a="1"/>
  <c r="E11096" i="4" s="1"/>
  <c r="G11096" i="4" s="1"/>
  <c r="E11097" i="4" a="1"/>
  <c r="E11097" i="4" s="1"/>
  <c r="G11097" i="4" s="1"/>
  <c r="E11091" i="4" a="1"/>
  <c r="E11091" i="4" s="1"/>
  <c r="E11092" i="4" a="1"/>
  <c r="E11092" i="4" s="1"/>
  <c r="E11093" i="4" a="1"/>
  <c r="E11093" i="4" s="1"/>
  <c r="G11093" i="4" s="1"/>
  <c r="E11094" i="4" a="1"/>
  <c r="E11094" i="4" s="1"/>
  <c r="E11095" i="4" a="1"/>
  <c r="E11095" i="4" s="1"/>
  <c r="G11095" i="4" s="1"/>
  <c r="E11098" i="4" a="1"/>
  <c r="E11098" i="4" s="1"/>
  <c r="G11098" i="4" s="1"/>
  <c r="E11099" i="4" a="1"/>
  <c r="E11099" i="4" s="1"/>
  <c r="G11099" i="4" s="1"/>
  <c r="E9091" i="4" a="1"/>
  <c r="E9091" i="4" s="1"/>
  <c r="G9091" i="4" s="1"/>
  <c r="E9092" i="4" a="1"/>
  <c r="E9092" i="4" s="1"/>
  <c r="G9092" i="4" s="1"/>
  <c r="E9094" i="4" a="1"/>
  <c r="E9094" i="4" s="1"/>
  <c r="E9090" i="4" a="1"/>
  <c r="E9090" i="4" s="1"/>
  <c r="G9090" i="4" s="1"/>
  <c r="E9093" i="4" a="1"/>
  <c r="E9093" i="4" s="1"/>
  <c r="E9096" i="4" a="1"/>
  <c r="E9096" i="4" s="1"/>
  <c r="E9086" i="4" a="1"/>
  <c r="E9086" i="4" s="1"/>
  <c r="E9089" i="4" a="1"/>
  <c r="E9089" i="4" s="1"/>
  <c r="G9089" i="4" s="1"/>
  <c r="E9097" i="4" a="1"/>
  <c r="E9097" i="4" s="1"/>
  <c r="E9087" i="4" a="1"/>
  <c r="E9087" i="4" s="1"/>
  <c r="E9088" i="4" a="1"/>
  <c r="E9088" i="4" s="1"/>
  <c r="G9088" i="4" s="1"/>
  <c r="E9095" i="4" a="1"/>
  <c r="E9095" i="4" s="1"/>
  <c r="E11150" i="4" a="1"/>
  <c r="E11150" i="4" s="1"/>
  <c r="E11151" i="4" a="1"/>
  <c r="E11151" i="4" s="1"/>
  <c r="G11151" i="4" s="1"/>
  <c r="E11154" i="4" a="1"/>
  <c r="E11154" i="4" s="1"/>
  <c r="G11154" i="4" s="1"/>
  <c r="E11159" i="4" a="1"/>
  <c r="E11159" i="4" s="1"/>
  <c r="G11159" i="4" s="1"/>
  <c r="E11160" i="4" a="1"/>
  <c r="E11160" i="4" s="1"/>
  <c r="G11160" i="4" s="1"/>
  <c r="E11161" i="4" a="1"/>
  <c r="E11161" i="4" s="1"/>
  <c r="G11161" i="4" s="1"/>
  <c r="E11152" i="4" a="1"/>
  <c r="E11152" i="4" s="1"/>
  <c r="G11152" i="4" s="1"/>
  <c r="E11156" i="4" a="1"/>
  <c r="E11156" i="4" s="1"/>
  <c r="G11156" i="4" s="1"/>
  <c r="E11155" i="4" a="1"/>
  <c r="E11155" i="4" s="1"/>
  <c r="G11155" i="4" s="1"/>
  <c r="E11157" i="4" a="1"/>
  <c r="E11157" i="4" s="1"/>
  <c r="G11157" i="4" s="1"/>
  <c r="E11158" i="4" a="1"/>
  <c r="E11158" i="4" s="1"/>
  <c r="G11158" i="4" s="1"/>
  <c r="E11153" i="4" a="1"/>
  <c r="E11153" i="4" s="1"/>
  <c r="E2282" i="4" a="1"/>
  <c r="E2282" i="4" s="1"/>
  <c r="G2282" i="4" s="1"/>
  <c r="E2292" i="4" a="1"/>
  <c r="E2292" i="4" s="1"/>
  <c r="E2293" i="4" a="1"/>
  <c r="E2293" i="4" s="1"/>
  <c r="G2293" i="4" s="1"/>
  <c r="E2287" i="4" a="1"/>
  <c r="E2287" i="4" s="1"/>
  <c r="E2283" i="4" a="1"/>
  <c r="E2283" i="4" s="1"/>
  <c r="G2283" i="4" s="1"/>
  <c r="E2284" i="4" a="1"/>
  <c r="E2284" i="4" s="1"/>
  <c r="G2284" i="4" s="1"/>
  <c r="E2290" i="4" a="1"/>
  <c r="E2290" i="4" s="1"/>
  <c r="E2291" i="4" a="1"/>
  <c r="E2291" i="4" s="1"/>
  <c r="G2291" i="4" s="1"/>
  <c r="E2285" i="4" a="1"/>
  <c r="E2285" i="4" s="1"/>
  <c r="G2285" i="4" s="1"/>
  <c r="E2286" i="4" a="1"/>
  <c r="E2286" i="4" s="1"/>
  <c r="G2286" i="4" s="1"/>
  <c r="E2288" i="4" a="1"/>
  <c r="E2288" i="4" s="1"/>
  <c r="E2289" i="4" a="1"/>
  <c r="E2289" i="4" s="1"/>
  <c r="G2289" i="4" s="1"/>
  <c r="E6007" i="4" a="1"/>
  <c r="E6007" i="4" s="1"/>
  <c r="G6007" i="4" s="1"/>
  <c r="E6008" i="4" a="1"/>
  <c r="E6008" i="4" s="1"/>
  <c r="E6009" i="4" a="1"/>
  <c r="E6009" i="4" s="1"/>
  <c r="G6009" i="4" s="1"/>
  <c r="E6005" i="4" a="1"/>
  <c r="E6005" i="4" s="1"/>
  <c r="G6005" i="4" s="1"/>
  <c r="E6002" i="4" a="1"/>
  <c r="E6002" i="4" s="1"/>
  <c r="E6003" i="4" a="1"/>
  <c r="E6003" i="4" s="1"/>
  <c r="E6010" i="4" a="1"/>
  <c r="E6010" i="4" s="1"/>
  <c r="G6010" i="4" s="1"/>
  <c r="E6012" i="4" a="1"/>
  <c r="E6012" i="4" s="1"/>
  <c r="E6006" i="4" a="1"/>
  <c r="E6006" i="4" s="1"/>
  <c r="G6006" i="4" s="1"/>
  <c r="E6011" i="4" a="1"/>
  <c r="E6011" i="4" s="1"/>
  <c r="G6011" i="4" s="1"/>
  <c r="E6004" i="4" a="1"/>
  <c r="E6004" i="4" s="1"/>
  <c r="G6004" i="4" s="1"/>
  <c r="E6013" i="4" a="1"/>
  <c r="E6013" i="4" s="1"/>
  <c r="G6013" i="4" s="1"/>
  <c r="E1992" i="4" a="1"/>
  <c r="E1992" i="4" s="1"/>
  <c r="G1992" i="4" s="1"/>
  <c r="E1993" i="4" a="1"/>
  <c r="E1993" i="4" s="1"/>
  <c r="G1993" i="4" s="1"/>
  <c r="E1985" i="4" a="1"/>
  <c r="E1985" i="4" s="1"/>
  <c r="G1985" i="4" s="1"/>
  <c r="E1984" i="4" a="1"/>
  <c r="E1984" i="4" s="1"/>
  <c r="G1984" i="4" s="1"/>
  <c r="E1986" i="4" a="1"/>
  <c r="E1986" i="4" s="1"/>
  <c r="G1986" i="4" s="1"/>
  <c r="E1987" i="4" a="1"/>
  <c r="E1987" i="4" s="1"/>
  <c r="G1987" i="4" s="1"/>
  <c r="E1982" i="4" a="1"/>
  <c r="E1982" i="4" s="1"/>
  <c r="G1982" i="4" s="1"/>
  <c r="E1983" i="4" a="1"/>
  <c r="E1983" i="4" s="1"/>
  <c r="G1983" i="4" s="1"/>
  <c r="E1988" i="4" a="1"/>
  <c r="E1988" i="4" s="1"/>
  <c r="G1988" i="4" s="1"/>
  <c r="E1989" i="4" a="1"/>
  <c r="E1989" i="4" s="1"/>
  <c r="E1990" i="4" a="1"/>
  <c r="E1990" i="4" s="1"/>
  <c r="E1991" i="4" a="1"/>
  <c r="E1991" i="4" s="1"/>
  <c r="G1991" i="4" s="1"/>
  <c r="E8128" i="4" a="1"/>
  <c r="E8128" i="4" s="1"/>
  <c r="G8128" i="4" s="1"/>
  <c r="E8129" i="4" a="1"/>
  <c r="E8129" i="4" s="1"/>
  <c r="G8129" i="4" s="1"/>
  <c r="E8130" i="4" a="1"/>
  <c r="E8130" i="4" s="1"/>
  <c r="G8130" i="4" s="1"/>
  <c r="E8126" i="4" a="1"/>
  <c r="E8126" i="4" s="1"/>
  <c r="G8126" i="4" s="1"/>
  <c r="E8134" i="4" a="1"/>
  <c r="E8134" i="4" s="1"/>
  <c r="G8134" i="4" s="1"/>
  <c r="E8136" i="4" a="1"/>
  <c r="E8136" i="4" s="1"/>
  <c r="G8136" i="4" s="1"/>
  <c r="E8127" i="4" a="1"/>
  <c r="E8127" i="4" s="1"/>
  <c r="G8127" i="4" s="1"/>
  <c r="E8132" i="4" a="1"/>
  <c r="E8132" i="4" s="1"/>
  <c r="G8132" i="4" s="1"/>
  <c r="E8135" i="4" a="1"/>
  <c r="E8135" i="4" s="1"/>
  <c r="G8135" i="4" s="1"/>
  <c r="E8137" i="4" a="1"/>
  <c r="E8137" i="4" s="1"/>
  <c r="G8137" i="4" s="1"/>
  <c r="E8131" i="4" a="1"/>
  <c r="E8131" i="4" s="1"/>
  <c r="G8131" i="4" s="1"/>
  <c r="E8133" i="4" a="1"/>
  <c r="E8133" i="4" s="1"/>
  <c r="E3549" i="4" a="1"/>
  <c r="E3549" i="4" s="1"/>
  <c r="E3550" i="4" a="1"/>
  <c r="E3550" i="4" s="1"/>
  <c r="E3551" i="4" a="1"/>
  <c r="E3551" i="4" s="1"/>
  <c r="G3551" i="4" s="1"/>
  <c r="E3542" i="4" a="1"/>
  <c r="E3542" i="4" s="1"/>
  <c r="G3542" i="4" s="1"/>
  <c r="E3552" i="4" a="1"/>
  <c r="E3552" i="4" s="1"/>
  <c r="E3553" i="4" a="1"/>
  <c r="E3553" i="4" s="1"/>
  <c r="G3553" i="4" s="1"/>
  <c r="E3543" i="4" a="1"/>
  <c r="E3543" i="4" s="1"/>
  <c r="G3543" i="4" s="1"/>
  <c r="E3548" i="4" a="1"/>
  <c r="E3548" i="4" s="1"/>
  <c r="G3548" i="4" s="1"/>
  <c r="E3544" i="4" a="1"/>
  <c r="E3544" i="4" s="1"/>
  <c r="G3544" i="4" s="1"/>
  <c r="E3546" i="4" a="1"/>
  <c r="E3546" i="4" s="1"/>
  <c r="E3547" i="4" a="1"/>
  <c r="E3547" i="4" s="1"/>
  <c r="G3547" i="4" s="1"/>
  <c r="E3545" i="4" a="1"/>
  <c r="E3545" i="4" s="1"/>
  <c r="G3545" i="4" s="1"/>
  <c r="E8931" i="4" a="1"/>
  <c r="E8931" i="4" s="1"/>
  <c r="G8931" i="4" s="1"/>
  <c r="E8932" i="4" a="1"/>
  <c r="E8932" i="4" s="1"/>
  <c r="G8932" i="4" s="1"/>
  <c r="E8934" i="4" a="1"/>
  <c r="E8934" i="4" s="1"/>
  <c r="G8934" i="4" s="1"/>
  <c r="E8935" i="4" a="1"/>
  <c r="E8935" i="4" s="1"/>
  <c r="G8935" i="4" s="1"/>
  <c r="E8936" i="4" a="1"/>
  <c r="E8936" i="4" s="1"/>
  <c r="G8936" i="4" s="1"/>
  <c r="E8938" i="4" a="1"/>
  <c r="E8938" i="4" s="1"/>
  <c r="E8941" i="4" a="1"/>
  <c r="E8941" i="4" s="1"/>
  <c r="G8941" i="4" s="1"/>
  <c r="E8939" i="4" a="1"/>
  <c r="E8939" i="4" s="1"/>
  <c r="G8939" i="4" s="1"/>
  <c r="E8940" i="4" a="1"/>
  <c r="E8940" i="4" s="1"/>
  <c r="E8930" i="4" a="1"/>
  <c r="E8930" i="4" s="1"/>
  <c r="G8930" i="4" s="1"/>
  <c r="E8933" i="4" a="1"/>
  <c r="E8933" i="4" s="1"/>
  <c r="G8933" i="4" s="1"/>
  <c r="E8937" i="4" a="1"/>
  <c r="E8937" i="4" s="1"/>
  <c r="G8937" i="4" s="1"/>
  <c r="E10484" i="4" a="1"/>
  <c r="E10484" i="4" s="1"/>
  <c r="G10484" i="4" s="1"/>
  <c r="E10485" i="4" a="1"/>
  <c r="E10485" i="4" s="1"/>
  <c r="G10485" i="4" s="1"/>
  <c r="E10488" i="4" a="1"/>
  <c r="E10488" i="4" s="1"/>
  <c r="G10488" i="4" s="1"/>
  <c r="E10486" i="4" a="1"/>
  <c r="E10486" i="4" s="1"/>
  <c r="G10486" i="4" s="1"/>
  <c r="E10487" i="4" a="1"/>
  <c r="E10487" i="4" s="1"/>
  <c r="G10487" i="4" s="1"/>
  <c r="E10489" i="4" a="1"/>
  <c r="E10489" i="4" s="1"/>
  <c r="G10489" i="4" s="1"/>
  <c r="E10478" i="4" a="1"/>
  <c r="E10478" i="4" s="1"/>
  <c r="G10478" i="4" s="1"/>
  <c r="E10481" i="4" a="1"/>
  <c r="E10481" i="4" s="1"/>
  <c r="E10482" i="4" a="1"/>
  <c r="E10482" i="4" s="1"/>
  <c r="E10483" i="4" a="1"/>
  <c r="E10483" i="4" s="1"/>
  <c r="E10479" i="4" a="1"/>
  <c r="E10479" i="4" s="1"/>
  <c r="G10479" i="4" s="1"/>
  <c r="E10480" i="4" a="1"/>
  <c r="E10480" i="4" s="1"/>
  <c r="G10480" i="4" s="1"/>
  <c r="E3203" i="4" a="1"/>
  <c r="E3203" i="4" s="1"/>
  <c r="G3203" i="4" s="1"/>
  <c r="E3204" i="4" a="1"/>
  <c r="E3204" i="4" s="1"/>
  <c r="G3204" i="4" s="1"/>
  <c r="E3198" i="4" a="1"/>
  <c r="E3198" i="4" s="1"/>
  <c r="G3198" i="4" s="1"/>
  <c r="E3199" i="4" a="1"/>
  <c r="E3199" i="4" s="1"/>
  <c r="E3194" i="4" a="1"/>
  <c r="E3194" i="4" s="1"/>
  <c r="G3194" i="4" s="1"/>
  <c r="E3195" i="4" a="1"/>
  <c r="E3195" i="4" s="1"/>
  <c r="G3195" i="4" s="1"/>
  <c r="E3196" i="4" a="1"/>
  <c r="E3196" i="4" s="1"/>
  <c r="G3196" i="4" s="1"/>
  <c r="E3197" i="4" a="1"/>
  <c r="E3197" i="4" s="1"/>
  <c r="G3197" i="4" s="1"/>
  <c r="E3200" i="4" a="1"/>
  <c r="E3200" i="4" s="1"/>
  <c r="G3200" i="4" s="1"/>
  <c r="E3201" i="4" a="1"/>
  <c r="E3201" i="4" s="1"/>
  <c r="G3201" i="4" s="1"/>
  <c r="E3202" i="4" a="1"/>
  <c r="E3202" i="4" s="1"/>
  <c r="G3202" i="4" s="1"/>
  <c r="E3205" i="4" a="1"/>
  <c r="E3205" i="4" s="1"/>
  <c r="G3205" i="4" s="1"/>
  <c r="E10324" i="4" a="1"/>
  <c r="E10324" i="4" s="1"/>
  <c r="G10324" i="4" s="1"/>
  <c r="E10325" i="4" a="1"/>
  <c r="E10325" i="4" s="1"/>
  <c r="E10326" i="4" a="1"/>
  <c r="E10326" i="4" s="1"/>
  <c r="G10326" i="4" s="1"/>
  <c r="E10328" i="4" a="1"/>
  <c r="E10328" i="4" s="1"/>
  <c r="G10328" i="4" s="1"/>
  <c r="E10323" i="4" a="1"/>
  <c r="E10323" i="4" s="1"/>
  <c r="E10327" i="4" a="1"/>
  <c r="E10327" i="4" s="1"/>
  <c r="E10331" i="4" a="1"/>
  <c r="E10331" i="4" s="1"/>
  <c r="G10331" i="4" s="1"/>
  <c r="E10329" i="4" a="1"/>
  <c r="E10329" i="4" s="1"/>
  <c r="G10329" i="4" s="1"/>
  <c r="E10330" i="4" a="1"/>
  <c r="E10330" i="4" s="1"/>
  <c r="G10330" i="4" s="1"/>
  <c r="E10332" i="4" a="1"/>
  <c r="E10332" i="4" s="1"/>
  <c r="G10332" i="4" s="1"/>
  <c r="E10333" i="4" a="1"/>
  <c r="E10333" i="4" s="1"/>
  <c r="G10333" i="4" s="1"/>
  <c r="E10322" i="4" a="1"/>
  <c r="E10322" i="4" s="1"/>
  <c r="G10322" i="4" s="1"/>
  <c r="E7050" i="4" a="1"/>
  <c r="E7050" i="4" s="1"/>
  <c r="G7050" i="4" s="1"/>
  <c r="E7054" i="4" a="1"/>
  <c r="E7054" i="4" s="1"/>
  <c r="G7054" i="4" s="1"/>
  <c r="E7055" i="4" a="1"/>
  <c r="E7055" i="4" s="1"/>
  <c r="G7055" i="4" s="1"/>
  <c r="E7056" i="4" a="1"/>
  <c r="E7056" i="4" s="1"/>
  <c r="G7056" i="4" s="1"/>
  <c r="E7057" i="4" a="1"/>
  <c r="E7057" i="4" s="1"/>
  <c r="E7046" i="4" a="1"/>
  <c r="E7046" i="4" s="1"/>
  <c r="E7047" i="4" a="1"/>
  <c r="E7047" i="4" s="1"/>
  <c r="E7049" i="4" a="1"/>
  <c r="E7049" i="4" s="1"/>
  <c r="G7049" i="4" s="1"/>
  <c r="E7048" i="4" a="1"/>
  <c r="E7048" i="4" s="1"/>
  <c r="G7048" i="4" s="1"/>
  <c r="E7052" i="4" a="1"/>
  <c r="E7052" i="4" s="1"/>
  <c r="E7051" i="4" a="1"/>
  <c r="E7051" i="4" s="1"/>
  <c r="G7051" i="4" s="1"/>
  <c r="E7053" i="4" a="1"/>
  <c r="E7053" i="4" s="1"/>
  <c r="G7053" i="4" s="1"/>
  <c r="E4566" i="4" a="1"/>
  <c r="E4566" i="4" s="1"/>
  <c r="G4566" i="4" s="1"/>
  <c r="E4567" i="4" a="1"/>
  <c r="E4567" i="4" s="1"/>
  <c r="E4568" i="4" a="1"/>
  <c r="E4568" i="4" s="1"/>
  <c r="G4568" i="4" s="1"/>
  <c r="E4569" i="4" a="1"/>
  <c r="E4569" i="4" s="1"/>
  <c r="G4569" i="4" s="1"/>
  <c r="E4570" i="4" a="1"/>
  <c r="E4570" i="4" s="1"/>
  <c r="G4570" i="4" s="1"/>
  <c r="E4565" i="4" a="1"/>
  <c r="E4565" i="4" s="1"/>
  <c r="G4565" i="4" s="1"/>
  <c r="E4571" i="4" a="1"/>
  <c r="E4571" i="4" s="1"/>
  <c r="G4571" i="4" s="1"/>
  <c r="E4572" i="4" a="1"/>
  <c r="E4572" i="4" s="1"/>
  <c r="G4572" i="4" s="1"/>
  <c r="E4573" i="4" a="1"/>
  <c r="E4573" i="4" s="1"/>
  <c r="E4564" i="4" a="1"/>
  <c r="E4564" i="4" s="1"/>
  <c r="E4562" i="4" a="1"/>
  <c r="E4562" i="4" s="1"/>
  <c r="G4562" i="4" s="1"/>
  <c r="E4563" i="4" a="1"/>
  <c r="E4563" i="4" s="1"/>
  <c r="G4563" i="4" s="1"/>
  <c r="E381" i="4" a="1"/>
  <c r="E381" i="4" s="1"/>
  <c r="E383" i="4" a="1"/>
  <c r="E383" i="4" s="1"/>
  <c r="G383" i="4" s="1"/>
  <c r="E384" i="4" a="1"/>
  <c r="E384" i="4" s="1"/>
  <c r="G384" i="4" s="1"/>
  <c r="E385" i="4" a="1"/>
  <c r="E385" i="4" s="1"/>
  <c r="G385" i="4" s="1"/>
  <c r="E380" i="4" a="1"/>
  <c r="E380" i="4" s="1"/>
  <c r="G380" i="4" s="1"/>
  <c r="E382" i="4" a="1"/>
  <c r="E382" i="4" s="1"/>
  <c r="G382" i="4" s="1"/>
  <c r="E374" i="4" a="1"/>
  <c r="E374" i="4" s="1"/>
  <c r="G374" i="4" s="1"/>
  <c r="E375" i="4" a="1"/>
  <c r="E375" i="4" s="1"/>
  <c r="G375" i="4" s="1"/>
  <c r="E378" i="4" a="1"/>
  <c r="E378" i="4" s="1"/>
  <c r="G378" i="4" s="1"/>
  <c r="E377" i="4" a="1"/>
  <c r="E377" i="4" s="1"/>
  <c r="G377" i="4" s="1"/>
  <c r="E376" i="4" a="1"/>
  <c r="E376" i="4" s="1"/>
  <c r="G376" i="4" s="1"/>
  <c r="E379" i="4" a="1"/>
  <c r="E379" i="4" s="1"/>
  <c r="G379" i="4" s="1"/>
  <c r="E739" i="4" a="1"/>
  <c r="E739" i="4" s="1"/>
  <c r="E740" i="4" a="1"/>
  <c r="E740" i="4" s="1"/>
  <c r="E736" i="4" a="1"/>
  <c r="E736" i="4" s="1"/>
  <c r="G736" i="4" s="1"/>
  <c r="E737" i="4" a="1"/>
  <c r="E737" i="4" s="1"/>
  <c r="G737" i="4" s="1"/>
  <c r="E738" i="4" a="1"/>
  <c r="E738" i="4" s="1"/>
  <c r="G738" i="4" s="1"/>
  <c r="E744" i="4" a="1"/>
  <c r="E744" i="4" s="1"/>
  <c r="G744" i="4" s="1"/>
  <c r="E745" i="4" a="1"/>
  <c r="E745" i="4" s="1"/>
  <c r="E742" i="4" a="1"/>
  <c r="E742" i="4" s="1"/>
  <c r="G742" i="4" s="1"/>
  <c r="E743" i="4" a="1"/>
  <c r="E743" i="4" s="1"/>
  <c r="G743" i="4" s="1"/>
  <c r="E741" i="4" a="1"/>
  <c r="E741" i="4" s="1"/>
  <c r="G741" i="4" s="1"/>
  <c r="E734" i="4" a="1"/>
  <c r="E734" i="4" s="1"/>
  <c r="G734" i="4" s="1"/>
  <c r="E735" i="4" a="1"/>
  <c r="E735" i="4" s="1"/>
  <c r="G735" i="4" s="1"/>
  <c r="E1155" i="4" a="1"/>
  <c r="E1155" i="4" s="1"/>
  <c r="G1155" i="4" s="1"/>
  <c r="E1156" i="4" a="1"/>
  <c r="E1156" i="4" s="1"/>
  <c r="G1156" i="4" s="1"/>
  <c r="E1165" i="4" a="1"/>
  <c r="E1165" i="4" s="1"/>
  <c r="G1165" i="4" s="1"/>
  <c r="E1154" i="4" a="1"/>
  <c r="E1154" i="4" s="1"/>
  <c r="G1154" i="4" s="1"/>
  <c r="E1157" i="4" a="1"/>
  <c r="E1157" i="4" s="1"/>
  <c r="G1157" i="4" s="1"/>
  <c r="E1158" i="4" a="1"/>
  <c r="E1158" i="4" s="1"/>
  <c r="E1159" i="4" a="1"/>
  <c r="E1159" i="4" s="1"/>
  <c r="G1159" i="4" s="1"/>
  <c r="E1161" i="4" a="1"/>
  <c r="E1161" i="4" s="1"/>
  <c r="G1161" i="4" s="1"/>
  <c r="E1162" i="4" a="1"/>
  <c r="E1162" i="4" s="1"/>
  <c r="E1164" i="4" a="1"/>
  <c r="E1164" i="4" s="1"/>
  <c r="E1163" i="4" a="1"/>
  <c r="E1163" i="4" s="1"/>
  <c r="G1163" i="4" s="1"/>
  <c r="E1160" i="4" a="1"/>
  <c r="E1160" i="4" s="1"/>
  <c r="G1160" i="4" s="1"/>
  <c r="E6820" i="4" a="1"/>
  <c r="E6820" i="4" s="1"/>
  <c r="G6820" i="4" s="1"/>
  <c r="E6821" i="4" a="1"/>
  <c r="E6821" i="4" s="1"/>
  <c r="G6821" i="4" s="1"/>
  <c r="E6823" i="4" a="1"/>
  <c r="E6823" i="4" s="1"/>
  <c r="G6823" i="4" s="1"/>
  <c r="E6824" i="4" a="1"/>
  <c r="E6824" i="4" s="1"/>
  <c r="G6824" i="4" s="1"/>
  <c r="E6825" i="4" a="1"/>
  <c r="E6825" i="4" s="1"/>
  <c r="G6825" i="4" s="1"/>
  <c r="E6828" i="4" a="1"/>
  <c r="E6828" i="4" s="1"/>
  <c r="G6828" i="4" s="1"/>
  <c r="E6818" i="4" a="1"/>
  <c r="E6818" i="4" s="1"/>
  <c r="G6818" i="4" s="1"/>
  <c r="E6819" i="4" a="1"/>
  <c r="E6819" i="4" s="1"/>
  <c r="G6819" i="4" s="1"/>
  <c r="E6822" i="4" a="1"/>
  <c r="E6822" i="4" s="1"/>
  <c r="E6827" i="4" a="1"/>
  <c r="E6827" i="4" s="1"/>
  <c r="E6826" i="4" a="1"/>
  <c r="E6826" i="4" s="1"/>
  <c r="G6826" i="4" s="1"/>
  <c r="E6829" i="4" a="1"/>
  <c r="E6829" i="4" s="1"/>
  <c r="G6829" i="4" s="1"/>
  <c r="E806" i="4" a="1"/>
  <c r="E806" i="4" s="1"/>
  <c r="G806" i="4" s="1"/>
  <c r="E807" i="4" a="1"/>
  <c r="E807" i="4" s="1"/>
  <c r="E811" i="4" a="1"/>
  <c r="E811" i="4" s="1"/>
  <c r="E812" i="4" a="1"/>
  <c r="E812" i="4" s="1"/>
  <c r="G812" i="4" s="1"/>
  <c r="E813" i="4" a="1"/>
  <c r="E813" i="4" s="1"/>
  <c r="G813" i="4" s="1"/>
  <c r="E810" i="4" a="1"/>
  <c r="E810" i="4" s="1"/>
  <c r="E814" i="4" a="1"/>
  <c r="E814" i="4" s="1"/>
  <c r="G814" i="4" s="1"/>
  <c r="E815" i="4" a="1"/>
  <c r="E815" i="4" s="1"/>
  <c r="E816" i="4" a="1"/>
  <c r="E816" i="4" s="1"/>
  <c r="G816" i="4" s="1"/>
  <c r="E808" i="4" a="1"/>
  <c r="E808" i="4" s="1"/>
  <c r="G808" i="4" s="1"/>
  <c r="E809" i="4" a="1"/>
  <c r="E809" i="4" s="1"/>
  <c r="E817" i="4" a="1"/>
  <c r="E817" i="4" s="1"/>
  <c r="G817" i="4" s="1"/>
  <c r="E6960" i="4" a="1"/>
  <c r="E6960" i="4" s="1"/>
  <c r="G6960" i="4" s="1"/>
  <c r="E6961" i="4" a="1"/>
  <c r="E6961" i="4" s="1"/>
  <c r="E6952" i="4" a="1"/>
  <c r="E6952" i="4" s="1"/>
  <c r="G6952" i="4" s="1"/>
  <c r="E6953" i="4" a="1"/>
  <c r="E6953" i="4" s="1"/>
  <c r="G6953" i="4" s="1"/>
  <c r="E6954" i="4" a="1"/>
  <c r="E6954" i="4" s="1"/>
  <c r="G6954" i="4" s="1"/>
  <c r="E6955" i="4" a="1"/>
  <c r="E6955" i="4" s="1"/>
  <c r="G6955" i="4" s="1"/>
  <c r="E6951" i="4" a="1"/>
  <c r="E6951" i="4" s="1"/>
  <c r="G6951" i="4" s="1"/>
  <c r="E6950" i="4" a="1"/>
  <c r="E6950" i="4" s="1"/>
  <c r="G6950" i="4" s="1"/>
  <c r="E6958" i="4" a="1"/>
  <c r="E6958" i="4" s="1"/>
  <c r="G6958" i="4" s="1"/>
  <c r="E6959" i="4" a="1"/>
  <c r="E6959" i="4" s="1"/>
  <c r="G6959" i="4" s="1"/>
  <c r="E6956" i="4" a="1"/>
  <c r="E6956" i="4" s="1"/>
  <c r="G6956" i="4" s="1"/>
  <c r="E6957" i="4" a="1"/>
  <c r="E6957" i="4" s="1"/>
  <c r="G6957" i="4" s="1"/>
  <c r="E1235" i="4" a="1"/>
  <c r="E1235" i="4" s="1"/>
  <c r="G1235" i="4" s="1"/>
  <c r="E1236" i="4" a="1"/>
  <c r="E1236" i="4" s="1"/>
  <c r="G1236" i="4" s="1"/>
  <c r="E1227" i="4" a="1"/>
  <c r="E1227" i="4" s="1"/>
  <c r="G1227" i="4" s="1"/>
  <c r="E1228" i="4" a="1"/>
  <c r="E1228" i="4" s="1"/>
  <c r="G1228" i="4" s="1"/>
  <c r="E1229" i="4" a="1"/>
  <c r="E1229" i="4" s="1"/>
  <c r="E1231" i="4" a="1"/>
  <c r="E1231" i="4" s="1"/>
  <c r="E1232" i="4" a="1"/>
  <c r="E1232" i="4" s="1"/>
  <c r="G1232" i="4" s="1"/>
  <c r="E1234" i="4" a="1"/>
  <c r="E1234" i="4" s="1"/>
  <c r="G1234" i="4" s="1"/>
  <c r="E1237" i="4" a="1"/>
  <c r="E1237" i="4" s="1"/>
  <c r="G1237" i="4" s="1"/>
  <c r="E1230" i="4" a="1"/>
  <c r="E1230" i="4" s="1"/>
  <c r="G1230" i="4" s="1"/>
  <c r="E1233" i="4" a="1"/>
  <c r="E1233" i="4" s="1"/>
  <c r="G1233" i="4" s="1"/>
  <c r="E1226" i="4" a="1"/>
  <c r="E1226" i="4" s="1"/>
  <c r="G1226" i="4" s="1"/>
  <c r="E7370" i="4" a="1"/>
  <c r="E7370" i="4" s="1"/>
  <c r="G7370" i="4" s="1"/>
  <c r="E7372" i="4" a="1"/>
  <c r="E7372" i="4" s="1"/>
  <c r="E7371" i="4" a="1"/>
  <c r="E7371" i="4" s="1"/>
  <c r="G7371" i="4" s="1"/>
  <c r="E7373" i="4" a="1"/>
  <c r="E7373" i="4" s="1"/>
  <c r="G7373" i="4" s="1"/>
  <c r="E7374" i="4" a="1"/>
  <c r="E7374" i="4" s="1"/>
  <c r="G7374" i="4" s="1"/>
  <c r="E7376" i="4" a="1"/>
  <c r="E7376" i="4" s="1"/>
  <c r="G7376" i="4" s="1"/>
  <c r="E7379" i="4" a="1"/>
  <c r="E7379" i="4" s="1"/>
  <c r="G7379" i="4" s="1"/>
  <c r="E7375" i="4" a="1"/>
  <c r="E7375" i="4" s="1"/>
  <c r="G7375" i="4" s="1"/>
  <c r="E7377" i="4" a="1"/>
  <c r="E7377" i="4" s="1"/>
  <c r="G7377" i="4" s="1"/>
  <c r="E7378" i="4" a="1"/>
  <c r="E7378" i="4" s="1"/>
  <c r="E7381" i="4" a="1"/>
  <c r="E7381" i="4" s="1"/>
  <c r="G7381" i="4" s="1"/>
  <c r="E7380" i="4" a="1"/>
  <c r="E7380" i="4" s="1"/>
  <c r="G7380" i="4" s="1"/>
  <c r="E11777" i="4" a="1"/>
  <c r="E11777" i="4" s="1"/>
  <c r="G11777" i="4" s="1"/>
  <c r="E11778" i="4" a="1"/>
  <c r="E11778" i="4" s="1"/>
  <c r="E11780" i="4" a="1"/>
  <c r="E11780" i="4" s="1"/>
  <c r="G11780" i="4" s="1"/>
  <c r="E11776" i="4" a="1"/>
  <c r="E11776" i="4" s="1"/>
  <c r="G11776" i="4" s="1"/>
  <c r="E11779" i="4" a="1"/>
  <c r="E11779" i="4" s="1"/>
  <c r="G11779" i="4" s="1"/>
  <c r="E11775" i="4" a="1"/>
  <c r="E11775" i="4" s="1"/>
  <c r="G11775" i="4" s="1"/>
  <c r="E11774" i="4" a="1"/>
  <c r="E11774" i="4" s="1"/>
  <c r="G11774" i="4" s="1"/>
  <c r="E11781" i="4" a="1"/>
  <c r="E11781" i="4" s="1"/>
  <c r="G11781" i="4" s="1"/>
  <c r="E11782" i="4" a="1"/>
  <c r="E11782" i="4" s="1"/>
  <c r="G11782" i="4" s="1"/>
  <c r="E11783" i="4" a="1"/>
  <c r="E11783" i="4" s="1"/>
  <c r="G11783" i="4" s="1"/>
  <c r="E11784" i="4" a="1"/>
  <c r="E11784" i="4" s="1"/>
  <c r="G11784" i="4" s="1"/>
  <c r="E11785" i="4" a="1"/>
  <c r="E11785" i="4" s="1"/>
  <c r="G11785" i="4" s="1"/>
  <c r="E8336" i="4" a="1"/>
  <c r="E8336" i="4" s="1"/>
  <c r="E8337" i="4" a="1"/>
  <c r="E8337" i="4" s="1"/>
  <c r="E8330" i="4" a="1"/>
  <c r="E8330" i="4" s="1"/>
  <c r="G8330" i="4" s="1"/>
  <c r="E8333" i="4" a="1"/>
  <c r="E8333" i="4" s="1"/>
  <c r="G8333" i="4" s="1"/>
  <c r="E8338" i="4" a="1"/>
  <c r="E8338" i="4" s="1"/>
  <c r="G8338" i="4" s="1"/>
  <c r="E8339" i="4" a="1"/>
  <c r="E8339" i="4" s="1"/>
  <c r="G8339" i="4" s="1"/>
  <c r="E8340" i="4" a="1"/>
  <c r="E8340" i="4" s="1"/>
  <c r="G8340" i="4" s="1"/>
  <c r="E8334" i="4" a="1"/>
  <c r="E8334" i="4" s="1"/>
  <c r="G8334" i="4" s="1"/>
  <c r="E8335" i="4" a="1"/>
  <c r="E8335" i="4" s="1"/>
  <c r="E8331" i="4" a="1"/>
  <c r="E8331" i="4" s="1"/>
  <c r="G8331" i="4" s="1"/>
  <c r="E8341" i="4" a="1"/>
  <c r="E8341" i="4" s="1"/>
  <c r="G8341" i="4" s="1"/>
  <c r="E8332" i="4" a="1"/>
  <c r="E8332" i="4" s="1"/>
  <c r="G8332" i="4" s="1"/>
  <c r="E5927" i="4" a="1"/>
  <c r="E5927" i="4" s="1"/>
  <c r="E5928" i="4" a="1"/>
  <c r="E5928" i="4" s="1"/>
  <c r="G5928" i="4" s="1"/>
  <c r="E5929" i="4" a="1"/>
  <c r="E5929" i="4" s="1"/>
  <c r="G5929" i="4" s="1"/>
  <c r="E5920" i="4" a="1"/>
  <c r="E5920" i="4" s="1"/>
  <c r="G5920" i="4" s="1"/>
  <c r="E5926" i="4" a="1"/>
  <c r="E5926" i="4" s="1"/>
  <c r="G5926" i="4" s="1"/>
  <c r="E5919" i="4" a="1"/>
  <c r="E5919" i="4" s="1"/>
  <c r="E5924" i="4" a="1"/>
  <c r="E5924" i="4" s="1"/>
  <c r="G5924" i="4" s="1"/>
  <c r="E5925" i="4" a="1"/>
  <c r="E5925" i="4" s="1"/>
  <c r="G5925" i="4" s="1"/>
  <c r="E5918" i="4" a="1"/>
  <c r="E5918" i="4" s="1"/>
  <c r="E5922" i="4" a="1"/>
  <c r="E5922" i="4" s="1"/>
  <c r="G5922" i="4" s="1"/>
  <c r="E5921" i="4" a="1"/>
  <c r="E5921" i="4" s="1"/>
  <c r="G5921" i="4" s="1"/>
  <c r="E5923" i="4" a="1"/>
  <c r="E5923" i="4" s="1"/>
  <c r="G5923" i="4" s="1"/>
  <c r="E10164" i="4" a="1"/>
  <c r="E10164" i="4" s="1"/>
  <c r="G10164" i="4" s="1"/>
  <c r="E10165" i="4" a="1"/>
  <c r="E10165" i="4" s="1"/>
  <c r="G10165" i="4" s="1"/>
  <c r="E10160" i="4" a="1"/>
  <c r="E10160" i="4" s="1"/>
  <c r="G10160" i="4" s="1"/>
  <c r="E10161" i="4" a="1"/>
  <c r="E10161" i="4" s="1"/>
  <c r="G10161" i="4" s="1"/>
  <c r="E10162" i="4" a="1"/>
  <c r="E10162" i="4" s="1"/>
  <c r="G10162" i="4" s="1"/>
  <c r="E10154" i="4" a="1"/>
  <c r="E10154" i="4" s="1"/>
  <c r="G10154" i="4" s="1"/>
  <c r="E10155" i="4" a="1"/>
  <c r="E10155" i="4" s="1"/>
  <c r="G10155" i="4" s="1"/>
  <c r="E10158" i="4" a="1"/>
  <c r="E10158" i="4" s="1"/>
  <c r="G10158" i="4" s="1"/>
  <c r="E10159" i="4" a="1"/>
  <c r="E10159" i="4" s="1"/>
  <c r="E10163" i="4" a="1"/>
  <c r="E10163" i="4" s="1"/>
  <c r="E10156" i="4" a="1"/>
  <c r="E10156" i="4" s="1"/>
  <c r="G10156" i="4" s="1"/>
  <c r="E10157" i="4" a="1"/>
  <c r="E10157" i="4" s="1"/>
  <c r="G10157" i="4" s="1"/>
  <c r="E1720" i="4" a="1"/>
  <c r="E1720" i="4" s="1"/>
  <c r="G1720" i="4" s="1"/>
  <c r="E1721" i="4" a="1"/>
  <c r="E1721" i="4" s="1"/>
  <c r="G1721" i="4" s="1"/>
  <c r="E1722" i="4" a="1"/>
  <c r="E1722" i="4" s="1"/>
  <c r="G1722" i="4" s="1"/>
  <c r="E1729" i="4" a="1"/>
  <c r="E1729" i="4" s="1"/>
  <c r="G1729" i="4" s="1"/>
  <c r="E1727" i="4" a="1"/>
  <c r="E1727" i="4" s="1"/>
  <c r="E1728" i="4" a="1"/>
  <c r="E1728" i="4" s="1"/>
  <c r="G1728" i="4" s="1"/>
  <c r="E1718" i="4" a="1"/>
  <c r="E1718" i="4" s="1"/>
  <c r="G1718" i="4" s="1"/>
  <c r="E1719" i="4" a="1"/>
  <c r="E1719" i="4" s="1"/>
  <c r="E1723" i="4" a="1"/>
  <c r="E1723" i="4" s="1"/>
  <c r="G1723" i="4" s="1"/>
  <c r="E1724" i="4" a="1"/>
  <c r="E1724" i="4" s="1"/>
  <c r="G1724" i="4" s="1"/>
  <c r="E1725" i="4" a="1"/>
  <c r="E1725" i="4" s="1"/>
  <c r="G1725" i="4" s="1"/>
  <c r="E1726" i="4" a="1"/>
  <c r="E1726" i="4" s="1"/>
  <c r="G1726" i="4" s="1"/>
  <c r="E9442" i="4" a="1"/>
  <c r="E9442" i="4" s="1"/>
  <c r="G9442" i="4" s="1"/>
  <c r="E9443" i="4" a="1"/>
  <c r="E9443" i="4" s="1"/>
  <c r="E9444" i="4" a="1"/>
  <c r="E9444" i="4" s="1"/>
  <c r="G9444" i="4" s="1"/>
  <c r="E9435" i="4" a="1"/>
  <c r="E9435" i="4" s="1"/>
  <c r="G9435" i="4" s="1"/>
  <c r="E9436" i="4" a="1"/>
  <c r="E9436" i="4" s="1"/>
  <c r="E9437" i="4" a="1"/>
  <c r="E9437" i="4" s="1"/>
  <c r="G9437" i="4" s="1"/>
  <c r="E9438" i="4" a="1"/>
  <c r="E9438" i="4" s="1"/>
  <c r="G9438" i="4" s="1"/>
  <c r="E9440" i="4" a="1"/>
  <c r="E9440" i="4" s="1"/>
  <c r="G9440" i="4" s="1"/>
  <c r="E9439" i="4" a="1"/>
  <c r="E9439" i="4" s="1"/>
  <c r="G9439" i="4" s="1"/>
  <c r="E9441" i="4" a="1"/>
  <c r="E9441" i="4" s="1"/>
  <c r="G9441" i="4" s="1"/>
  <c r="E9445" i="4" a="1"/>
  <c r="E9445" i="4" s="1"/>
  <c r="G9445" i="4" s="1"/>
  <c r="E9434" i="4" a="1"/>
  <c r="E9434" i="4" s="1"/>
  <c r="G9434" i="4" s="1"/>
  <c r="E10148" i="4" a="1"/>
  <c r="E10148" i="4" s="1"/>
  <c r="G10148" i="4" s="1"/>
  <c r="E10149" i="4" a="1"/>
  <c r="E10149" i="4" s="1"/>
  <c r="E10150" i="4" a="1"/>
  <c r="E10150" i="4" s="1"/>
  <c r="G10150" i="4" s="1"/>
  <c r="E10152" i="4" a="1"/>
  <c r="E10152" i="4" s="1"/>
  <c r="G10152" i="4" s="1"/>
  <c r="E10142" i="4" a="1"/>
  <c r="E10142" i="4" s="1"/>
  <c r="E10144" i="4" a="1"/>
  <c r="E10144" i="4" s="1"/>
  <c r="E10147" i="4" a="1"/>
  <c r="E10147" i="4" s="1"/>
  <c r="G10147" i="4" s="1"/>
  <c r="E10143" i="4" a="1"/>
  <c r="E10143" i="4" s="1"/>
  <c r="G10143" i="4" s="1"/>
  <c r="E10145" i="4" a="1"/>
  <c r="E10145" i="4" s="1"/>
  <c r="G10145" i="4" s="1"/>
  <c r="E10146" i="4" a="1"/>
  <c r="E10146" i="4" s="1"/>
  <c r="G10146" i="4" s="1"/>
  <c r="E10153" i="4" a="1"/>
  <c r="E10153" i="4" s="1"/>
  <c r="G10153" i="4" s="1"/>
  <c r="E10151" i="4" a="1"/>
  <c r="E10151" i="4" s="1"/>
  <c r="G10151" i="4" s="1"/>
  <c r="E5975" i="4" a="1"/>
  <c r="E5975" i="4" s="1"/>
  <c r="G5975" i="4" s="1"/>
  <c r="E5976" i="4" a="1"/>
  <c r="E5976" i="4" s="1"/>
  <c r="G5976" i="4" s="1"/>
  <c r="E5977" i="4" a="1"/>
  <c r="E5977" i="4" s="1"/>
  <c r="G5977" i="4" s="1"/>
  <c r="E5968" i="4" a="1"/>
  <c r="E5968" i="4" s="1"/>
  <c r="G5968" i="4" s="1"/>
  <c r="E5967" i="4" a="1"/>
  <c r="E5967" i="4" s="1"/>
  <c r="G5967" i="4" s="1"/>
  <c r="E5973" i="4" a="1"/>
  <c r="E5973" i="4" s="1"/>
  <c r="G5973" i="4" s="1"/>
  <c r="E5974" i="4" a="1"/>
  <c r="E5974" i="4" s="1"/>
  <c r="G5974" i="4" s="1"/>
  <c r="E5966" i="4" a="1"/>
  <c r="E5966" i="4" s="1"/>
  <c r="G5966" i="4" s="1"/>
  <c r="E5971" i="4" a="1"/>
  <c r="E5971" i="4" s="1"/>
  <c r="G5971" i="4" s="1"/>
  <c r="E5970" i="4" a="1"/>
  <c r="E5970" i="4" s="1"/>
  <c r="E5972" i="4" a="1"/>
  <c r="E5972" i="4" s="1"/>
  <c r="G5972" i="4" s="1"/>
  <c r="E5969" i="4" a="1"/>
  <c r="E5969" i="4" s="1"/>
  <c r="G5969" i="4" s="1"/>
  <c r="E5943" i="4" a="1"/>
  <c r="E5943" i="4" s="1"/>
  <c r="E5944" i="4" a="1"/>
  <c r="E5944" i="4" s="1"/>
  <c r="G5944" i="4" s="1"/>
  <c r="E5945" i="4" a="1"/>
  <c r="E5945" i="4" s="1"/>
  <c r="G5945" i="4" s="1"/>
  <c r="E5952" i="4" a="1"/>
  <c r="E5952" i="4" s="1"/>
  <c r="G5952" i="4" s="1"/>
  <c r="E5948" i="4" a="1"/>
  <c r="E5948" i="4" s="1"/>
  <c r="G5948" i="4" s="1"/>
  <c r="E5953" i="4" a="1"/>
  <c r="E5953" i="4" s="1"/>
  <c r="G5953" i="4" s="1"/>
  <c r="E5942" i="4" a="1"/>
  <c r="E5942" i="4" s="1"/>
  <c r="G5942" i="4" s="1"/>
  <c r="E5949" i="4" a="1"/>
  <c r="E5949" i="4" s="1"/>
  <c r="G5949" i="4" s="1"/>
  <c r="E5950" i="4" a="1"/>
  <c r="E5950" i="4" s="1"/>
  <c r="G5950" i="4" s="1"/>
  <c r="E5951" i="4" a="1"/>
  <c r="E5951" i="4" s="1"/>
  <c r="G5951" i="4" s="1"/>
  <c r="E5947" i="4" a="1"/>
  <c r="E5947" i="4" s="1"/>
  <c r="G5947" i="4" s="1"/>
  <c r="E5946" i="4" a="1"/>
  <c r="E5946" i="4" s="1"/>
  <c r="G5946" i="4" s="1"/>
  <c r="E4998" i="4" a="1"/>
  <c r="E4998" i="4" s="1"/>
  <c r="E4999" i="4" a="1"/>
  <c r="E4999" i="4" s="1"/>
  <c r="E5000" i="4" a="1"/>
  <c r="E5000" i="4" s="1"/>
  <c r="G5000" i="4" s="1"/>
  <c r="E4994" i="4" a="1"/>
  <c r="E4994" i="4" s="1"/>
  <c r="G4994" i="4" s="1"/>
  <c r="E4995" i="4" a="1"/>
  <c r="E4995" i="4" s="1"/>
  <c r="G4995" i="4" s="1"/>
  <c r="E5002" i="4" a="1"/>
  <c r="E5002" i="4" s="1"/>
  <c r="G5002" i="4" s="1"/>
  <c r="E4997" i="4" a="1"/>
  <c r="E4997" i="4" s="1"/>
  <c r="G4997" i="4" s="1"/>
  <c r="E5004" i="4" a="1"/>
  <c r="E5004" i="4" s="1"/>
  <c r="G5004" i="4" s="1"/>
  <c r="E4996" i="4" a="1"/>
  <c r="E4996" i="4" s="1"/>
  <c r="G4996" i="4" s="1"/>
  <c r="E5001" i="4" a="1"/>
  <c r="E5001" i="4" s="1"/>
  <c r="G5001" i="4" s="1"/>
  <c r="E5003" i="4" a="1"/>
  <c r="E5003" i="4" s="1"/>
  <c r="G5003" i="4" s="1"/>
  <c r="E5005" i="4" a="1"/>
  <c r="E5005" i="4" s="1"/>
  <c r="G5005" i="4" s="1"/>
  <c r="E3107" i="4" a="1"/>
  <c r="E3107" i="4" s="1"/>
  <c r="G3107" i="4" s="1"/>
  <c r="E3108" i="4" a="1"/>
  <c r="E3108" i="4" s="1"/>
  <c r="G3108" i="4" s="1"/>
  <c r="E3106" i="4" a="1"/>
  <c r="E3106" i="4" s="1"/>
  <c r="E3109" i="4" a="1"/>
  <c r="E3109" i="4" s="1"/>
  <c r="G3109" i="4" s="1"/>
  <c r="E3099" i="4" a="1"/>
  <c r="E3099" i="4" s="1"/>
  <c r="G3099" i="4" s="1"/>
  <c r="E3101" i="4" a="1"/>
  <c r="E3101" i="4" s="1"/>
  <c r="E3102" i="4" a="1"/>
  <c r="E3102" i="4" s="1"/>
  <c r="E3103" i="4" a="1"/>
  <c r="E3103" i="4" s="1"/>
  <c r="G3103" i="4" s="1"/>
  <c r="E3098" i="4" a="1"/>
  <c r="E3098" i="4" s="1"/>
  <c r="G3098" i="4" s="1"/>
  <c r="E3100" i="4" a="1"/>
  <c r="E3100" i="4" s="1"/>
  <c r="G3100" i="4" s="1"/>
  <c r="E3105" i="4" a="1"/>
  <c r="E3105" i="4" s="1"/>
  <c r="G3105" i="4" s="1"/>
  <c r="E3104" i="4" a="1"/>
  <c r="E3104" i="4" s="1"/>
  <c r="E7888" i="4" a="1"/>
  <c r="E7888" i="4" s="1"/>
  <c r="G7888" i="4" s="1"/>
  <c r="E7889" i="4" a="1"/>
  <c r="E7889" i="4" s="1"/>
  <c r="G7889" i="4" s="1"/>
  <c r="E7890" i="4" a="1"/>
  <c r="E7890" i="4" s="1"/>
  <c r="G7890" i="4" s="1"/>
  <c r="E7892" i="4" a="1"/>
  <c r="E7892" i="4" s="1"/>
  <c r="G7892" i="4" s="1"/>
  <c r="E7886" i="4" a="1"/>
  <c r="E7886" i="4" s="1"/>
  <c r="G7886" i="4" s="1"/>
  <c r="E7893" i="4" a="1"/>
  <c r="E7893" i="4" s="1"/>
  <c r="G7893" i="4" s="1"/>
  <c r="E7895" i="4" a="1"/>
  <c r="E7895" i="4" s="1"/>
  <c r="G7895" i="4" s="1"/>
  <c r="E7896" i="4" a="1"/>
  <c r="E7896" i="4" s="1"/>
  <c r="G7896" i="4" s="1"/>
  <c r="E7894" i="4" a="1"/>
  <c r="E7894" i="4" s="1"/>
  <c r="E7891" i="4" a="1"/>
  <c r="E7891" i="4" s="1"/>
  <c r="E7887" i="4" a="1"/>
  <c r="E7887" i="4" s="1"/>
  <c r="G7887" i="4" s="1"/>
  <c r="E7897" i="4" a="1"/>
  <c r="E7897" i="4" s="1"/>
  <c r="G7897" i="4" s="1"/>
  <c r="E9794" i="4" a="1"/>
  <c r="E9794" i="4" s="1"/>
  <c r="G9794" i="4" s="1"/>
  <c r="E9795" i="4" a="1"/>
  <c r="E9795" i="4" s="1"/>
  <c r="G9795" i="4" s="1"/>
  <c r="E9796" i="4" a="1"/>
  <c r="E9796" i="4" s="1"/>
  <c r="G9796" i="4" s="1"/>
  <c r="E9801" i="4" a="1"/>
  <c r="E9801" i="4" s="1"/>
  <c r="E9802" i="4" a="1"/>
  <c r="E9802" i="4" s="1"/>
  <c r="G9802" i="4" s="1"/>
  <c r="E9799" i="4" a="1"/>
  <c r="E9799" i="4" s="1"/>
  <c r="G9799" i="4" s="1"/>
  <c r="E9800" i="4" a="1"/>
  <c r="E9800" i="4" s="1"/>
  <c r="G9800" i="4" s="1"/>
  <c r="E9803" i="4" a="1"/>
  <c r="E9803" i="4" s="1"/>
  <c r="G9803" i="4" s="1"/>
  <c r="E9804" i="4" a="1"/>
  <c r="E9804" i="4" s="1"/>
  <c r="G9804" i="4" s="1"/>
  <c r="E9805" i="4" a="1"/>
  <c r="E9805" i="4" s="1"/>
  <c r="G9805" i="4" s="1"/>
  <c r="E9797" i="4" a="1"/>
  <c r="E9797" i="4" s="1"/>
  <c r="G9797" i="4" s="1"/>
  <c r="E9798" i="4" a="1"/>
  <c r="E9798" i="4" s="1"/>
  <c r="G9798" i="4" s="1"/>
  <c r="E2090" i="4" a="1"/>
  <c r="E2090" i="4" s="1"/>
  <c r="E2091" i="4" a="1"/>
  <c r="E2091" i="4" s="1"/>
  <c r="E2093" i="4" a="1"/>
  <c r="E2093" i="4" s="1"/>
  <c r="G2093" i="4" s="1"/>
  <c r="E2094" i="4" a="1"/>
  <c r="E2094" i="4" s="1"/>
  <c r="G2094" i="4" s="1"/>
  <c r="E2095" i="4" a="1"/>
  <c r="E2095" i="4" s="1"/>
  <c r="E2100" i="4" a="1"/>
  <c r="E2100" i="4" s="1"/>
  <c r="G2100" i="4" s="1"/>
  <c r="E2101" i="4" a="1"/>
  <c r="E2101" i="4" s="1"/>
  <c r="G2101" i="4" s="1"/>
  <c r="E2092" i="4" a="1"/>
  <c r="E2092" i="4" s="1"/>
  <c r="G2092" i="4" s="1"/>
  <c r="E2098" i="4" a="1"/>
  <c r="E2098" i="4" s="1"/>
  <c r="G2098" i="4" s="1"/>
  <c r="E2099" i="4" a="1"/>
  <c r="E2099" i="4" s="1"/>
  <c r="G2099" i="4" s="1"/>
  <c r="E2096" i="4" a="1"/>
  <c r="E2096" i="4" s="1"/>
  <c r="G2096" i="4" s="1"/>
  <c r="E2097" i="4" a="1"/>
  <c r="E2097" i="4" s="1"/>
  <c r="G2097" i="4" s="1"/>
  <c r="E6196" i="4" a="1"/>
  <c r="E6196" i="4" s="1"/>
  <c r="G6196" i="4" s="1"/>
  <c r="E6197" i="4" a="1"/>
  <c r="E6197" i="4" s="1"/>
  <c r="G6197" i="4" s="1"/>
  <c r="E6201" i="4" a="1"/>
  <c r="E6201" i="4" s="1"/>
  <c r="G6201" i="4" s="1"/>
  <c r="E6198" i="4" a="1"/>
  <c r="E6198" i="4" s="1"/>
  <c r="G6198" i="4" s="1"/>
  <c r="E6194" i="4" a="1"/>
  <c r="E6194" i="4" s="1"/>
  <c r="E6195" i="4" a="1"/>
  <c r="E6195" i="4" s="1"/>
  <c r="E6199" i="4" a="1"/>
  <c r="E6199" i="4" s="1"/>
  <c r="E6200" i="4" a="1"/>
  <c r="E6200" i="4" s="1"/>
  <c r="G6200" i="4" s="1"/>
  <c r="E6202" i="4" a="1"/>
  <c r="E6202" i="4" s="1"/>
  <c r="G6202" i="4" s="1"/>
  <c r="E6203" i="4" a="1"/>
  <c r="E6203" i="4" s="1"/>
  <c r="G6203" i="4" s="1"/>
  <c r="E6205" i="4" a="1"/>
  <c r="E6205" i="4" s="1"/>
  <c r="G6205" i="4" s="1"/>
  <c r="E6204" i="4" a="1"/>
  <c r="E6204" i="4" s="1"/>
  <c r="G6204" i="4" s="1"/>
  <c r="E3930" i="4" a="1"/>
  <c r="E3930" i="4" s="1"/>
  <c r="G3930" i="4" s="1"/>
  <c r="E3931" i="4" a="1"/>
  <c r="E3931" i="4" s="1"/>
  <c r="G3931" i="4" s="1"/>
  <c r="E3932" i="4" a="1"/>
  <c r="E3932" i="4" s="1"/>
  <c r="G3932" i="4" s="1"/>
  <c r="E3929" i="4" a="1"/>
  <c r="E3929" i="4" s="1"/>
  <c r="G3929" i="4" s="1"/>
  <c r="E3933" i="4" a="1"/>
  <c r="E3933" i="4" s="1"/>
  <c r="G3933" i="4" s="1"/>
  <c r="E3926" i="4" a="1"/>
  <c r="E3926" i="4" s="1"/>
  <c r="G3926" i="4" s="1"/>
  <c r="E3927" i="4" a="1"/>
  <c r="E3927" i="4" s="1"/>
  <c r="G3927" i="4" s="1"/>
  <c r="E3934" i="4" a="1"/>
  <c r="E3934" i="4" s="1"/>
  <c r="G3934" i="4" s="1"/>
  <c r="E3935" i="4" a="1"/>
  <c r="E3935" i="4" s="1"/>
  <c r="G3935" i="4" s="1"/>
  <c r="E3937" i="4" a="1"/>
  <c r="E3937" i="4" s="1"/>
  <c r="E3928" i="4" a="1"/>
  <c r="E3928" i="4" s="1"/>
  <c r="G3928" i="4" s="1"/>
  <c r="E3936" i="4" a="1"/>
  <c r="E3936" i="4" s="1"/>
  <c r="E3395" i="4" a="1"/>
  <c r="E3395" i="4" s="1"/>
  <c r="G3395" i="4" s="1"/>
  <c r="E3396" i="4" a="1"/>
  <c r="E3396" i="4" s="1"/>
  <c r="G3396" i="4" s="1"/>
  <c r="E3389" i="4" a="1"/>
  <c r="E3389" i="4" s="1"/>
  <c r="G3389" i="4" s="1"/>
  <c r="E3388" i="4" a="1"/>
  <c r="E3388" i="4" s="1"/>
  <c r="G3388" i="4" s="1"/>
  <c r="E3390" i="4" a="1"/>
  <c r="E3390" i="4" s="1"/>
  <c r="G3390" i="4" s="1"/>
  <c r="E3394" i="4" a="1"/>
  <c r="E3394" i="4" s="1"/>
  <c r="G3394" i="4" s="1"/>
  <c r="E3397" i="4" a="1"/>
  <c r="E3397" i="4" s="1"/>
  <c r="G3397" i="4" s="1"/>
  <c r="E3387" i="4" a="1"/>
  <c r="E3387" i="4" s="1"/>
  <c r="G3387" i="4" s="1"/>
  <c r="E3392" i="4" a="1"/>
  <c r="E3392" i="4" s="1"/>
  <c r="G3392" i="4" s="1"/>
  <c r="E3393" i="4" a="1"/>
  <c r="E3393" i="4" s="1"/>
  <c r="E3391" i="4" a="1"/>
  <c r="E3391" i="4" s="1"/>
  <c r="G3391" i="4" s="1"/>
  <c r="E3386" i="4" a="1"/>
  <c r="E3386" i="4" s="1"/>
  <c r="E4950" i="4" a="1"/>
  <c r="E4950" i="4" s="1"/>
  <c r="E4951" i="4" a="1"/>
  <c r="E4951" i="4" s="1"/>
  <c r="E4952" i="4" a="1"/>
  <c r="E4952" i="4" s="1"/>
  <c r="G4952" i="4" s="1"/>
  <c r="E4956" i="4" a="1"/>
  <c r="E4956" i="4" s="1"/>
  <c r="G4956" i="4" s="1"/>
  <c r="E4957" i="4" a="1"/>
  <c r="E4957" i="4" s="1"/>
  <c r="G4957" i="4" s="1"/>
  <c r="E4954" i="4" a="1"/>
  <c r="E4954" i="4" s="1"/>
  <c r="G4954" i="4" s="1"/>
  <c r="E4953" i="4" a="1"/>
  <c r="E4953" i="4" s="1"/>
  <c r="G4953" i="4" s="1"/>
  <c r="E4955" i="4" a="1"/>
  <c r="E4955" i="4" s="1"/>
  <c r="G4955" i="4" s="1"/>
  <c r="E4948" i="4" a="1"/>
  <c r="E4948" i="4" s="1"/>
  <c r="G4948" i="4" s="1"/>
  <c r="E4947" i="4" a="1"/>
  <c r="E4947" i="4" s="1"/>
  <c r="G4947" i="4" s="1"/>
  <c r="E4949" i="4" a="1"/>
  <c r="E4949" i="4" s="1"/>
  <c r="G4949" i="4" s="1"/>
  <c r="E4946" i="4" a="1"/>
  <c r="E4946" i="4" s="1"/>
  <c r="G4946" i="4" s="1"/>
  <c r="E1543" i="4" a="1"/>
  <c r="E1543" i="4" s="1"/>
  <c r="G1543" i="4" s="1"/>
  <c r="E1544" i="4" a="1"/>
  <c r="E1544" i="4" s="1"/>
  <c r="G1544" i="4" s="1"/>
  <c r="E1548" i="4" a="1"/>
  <c r="E1548" i="4" s="1"/>
  <c r="G1548" i="4" s="1"/>
  <c r="E1549" i="4" a="1"/>
  <c r="E1549" i="4" s="1"/>
  <c r="G1549" i="4" s="1"/>
  <c r="E1545" i="4" a="1"/>
  <c r="E1545" i="4" s="1"/>
  <c r="G1545" i="4" s="1"/>
  <c r="E1546" i="4" a="1"/>
  <c r="E1546" i="4" s="1"/>
  <c r="E1547" i="4" a="1"/>
  <c r="E1547" i="4" s="1"/>
  <c r="G1547" i="4" s="1"/>
  <c r="E1541" i="4" a="1"/>
  <c r="E1541" i="4" s="1"/>
  <c r="G1541" i="4" s="1"/>
  <c r="E1542" i="4" a="1"/>
  <c r="E1542" i="4" s="1"/>
  <c r="E1539" i="4" a="1"/>
  <c r="E1539" i="4" s="1"/>
  <c r="G1539" i="4" s="1"/>
  <c r="E1540" i="4" a="1"/>
  <c r="E1540" i="4" s="1"/>
  <c r="G1540" i="4" s="1"/>
  <c r="E1538" i="4" a="1"/>
  <c r="E1538" i="4" s="1"/>
  <c r="G1538" i="4" s="1"/>
  <c r="E7145" i="4" a="1"/>
  <c r="E7145" i="4" s="1"/>
  <c r="G7145" i="4" s="1"/>
  <c r="E7146" i="4" a="1"/>
  <c r="E7146" i="4" s="1"/>
  <c r="G7146" i="4" s="1"/>
  <c r="E7148" i="4" a="1"/>
  <c r="E7148" i="4" s="1"/>
  <c r="G7148" i="4" s="1"/>
  <c r="E7143" i="4" a="1"/>
  <c r="E7143" i="4" s="1"/>
  <c r="G7143" i="4" s="1"/>
  <c r="E7144" i="4" a="1"/>
  <c r="E7144" i="4" s="1"/>
  <c r="G7144" i="4" s="1"/>
  <c r="E7142" i="4" a="1"/>
  <c r="E7142" i="4" s="1"/>
  <c r="G7142" i="4" s="1"/>
  <c r="E7149" i="4" a="1"/>
  <c r="E7149" i="4" s="1"/>
  <c r="G7149" i="4" s="1"/>
  <c r="E7151" i="4" a="1"/>
  <c r="E7151" i="4" s="1"/>
  <c r="G7151" i="4" s="1"/>
  <c r="E7152" i="4" a="1"/>
  <c r="E7152" i="4" s="1"/>
  <c r="E7153" i="4" a="1"/>
  <c r="E7153" i="4" s="1"/>
  <c r="E7147" i="4" a="1"/>
  <c r="E7147" i="4" s="1"/>
  <c r="G7147" i="4" s="1"/>
  <c r="E7150" i="4" a="1"/>
  <c r="E7150" i="4" s="1"/>
  <c r="E2767" i="4" a="1"/>
  <c r="E2767" i="4" s="1"/>
  <c r="G2767" i="4" s="1"/>
  <c r="E2768" i="4" a="1"/>
  <c r="E2768" i="4" s="1"/>
  <c r="G2768" i="4" s="1"/>
  <c r="E2769" i="4" a="1"/>
  <c r="E2769" i="4" s="1"/>
  <c r="G2769" i="4" s="1"/>
  <c r="E2766" i="4" a="1"/>
  <c r="E2766" i="4" s="1"/>
  <c r="G2766" i="4" s="1"/>
  <c r="E2770" i="4" a="1"/>
  <c r="E2770" i="4" s="1"/>
  <c r="G2770" i="4" s="1"/>
  <c r="E2762" i="4" a="1"/>
  <c r="E2762" i="4" s="1"/>
  <c r="G2762" i="4" s="1"/>
  <c r="E2764" i="4" a="1"/>
  <c r="E2764" i="4" s="1"/>
  <c r="G2764" i="4" s="1"/>
  <c r="E2765" i="4" a="1"/>
  <c r="E2765" i="4" s="1"/>
  <c r="G2765" i="4" s="1"/>
  <c r="E2771" i="4" a="1"/>
  <c r="E2771" i="4" s="1"/>
  <c r="G2771" i="4" s="1"/>
  <c r="E2772" i="4" a="1"/>
  <c r="E2772" i="4" s="1"/>
  <c r="G2772" i="4" s="1"/>
  <c r="E2773" i="4" a="1"/>
  <c r="E2773" i="4" s="1"/>
  <c r="G2773" i="4" s="1"/>
  <c r="E2763" i="4" a="1"/>
  <c r="E2763" i="4" s="1"/>
  <c r="E2104" i="4" a="1"/>
  <c r="E2104" i="4" s="1"/>
  <c r="G2104" i="4" s="1"/>
  <c r="E2105" i="4" a="1"/>
  <c r="E2105" i="4" s="1"/>
  <c r="E2106" i="4" a="1"/>
  <c r="E2106" i="4" s="1"/>
  <c r="G2106" i="4" s="1"/>
  <c r="E2108" i="4" a="1"/>
  <c r="E2108" i="4" s="1"/>
  <c r="G2108" i="4" s="1"/>
  <c r="E2109" i="4" a="1"/>
  <c r="E2109" i="4" s="1"/>
  <c r="G2109" i="4" s="1"/>
  <c r="E2113" i="4" a="1"/>
  <c r="E2113" i="4" s="1"/>
  <c r="G2113" i="4" s="1"/>
  <c r="E2111" i="4" a="1"/>
  <c r="E2111" i="4" s="1"/>
  <c r="G2111" i="4" s="1"/>
  <c r="E2112" i="4" a="1"/>
  <c r="E2112" i="4" s="1"/>
  <c r="G2112" i="4" s="1"/>
  <c r="E2102" i="4" a="1"/>
  <c r="E2102" i="4" s="1"/>
  <c r="G2102" i="4" s="1"/>
  <c r="E2103" i="4" a="1"/>
  <c r="E2103" i="4" s="1"/>
  <c r="G2103" i="4" s="1"/>
  <c r="E2107" i="4" a="1"/>
  <c r="E2107" i="4" s="1"/>
  <c r="G2107" i="4" s="1"/>
  <c r="E2110" i="4" a="1"/>
  <c r="E2110" i="4" s="1"/>
  <c r="G2110" i="4" s="1"/>
  <c r="E8192" i="4" a="1"/>
  <c r="E8192" i="4" s="1"/>
  <c r="G8192" i="4" s="1"/>
  <c r="E8193" i="4" a="1"/>
  <c r="E8193" i="4" s="1"/>
  <c r="G8193" i="4" s="1"/>
  <c r="E8194" i="4" a="1"/>
  <c r="E8194" i="4" s="1"/>
  <c r="E8186" i="4" a="1"/>
  <c r="E8186" i="4" s="1"/>
  <c r="G8186" i="4" s="1"/>
  <c r="E8188" i="4" a="1"/>
  <c r="E8188" i="4" s="1"/>
  <c r="E8191" i="4" a="1"/>
  <c r="E8191" i="4" s="1"/>
  <c r="E8196" i="4" a="1"/>
  <c r="E8196" i="4" s="1"/>
  <c r="G8196" i="4" s="1"/>
  <c r="E8187" i="4" a="1"/>
  <c r="E8187" i="4" s="1"/>
  <c r="E8189" i="4" a="1"/>
  <c r="E8189" i="4" s="1"/>
  <c r="G8189" i="4" s="1"/>
  <c r="E8190" i="4" a="1"/>
  <c r="E8190" i="4" s="1"/>
  <c r="G8190" i="4" s="1"/>
  <c r="E8195" i="4" a="1"/>
  <c r="E8195" i="4" s="1"/>
  <c r="G8195" i="4" s="1"/>
  <c r="E8197" i="4" a="1"/>
  <c r="E8197" i="4" s="1"/>
  <c r="G8197" i="4" s="1"/>
  <c r="E4426" i="4" a="1"/>
  <c r="E4426" i="4" s="1"/>
  <c r="G4426" i="4" s="1"/>
  <c r="E4427" i="4" a="1"/>
  <c r="E4427" i="4" s="1"/>
  <c r="G4427" i="4" s="1"/>
  <c r="E4428" i="4" a="1"/>
  <c r="E4428" i="4" s="1"/>
  <c r="G4428" i="4" s="1"/>
  <c r="E4419" i="4" a="1"/>
  <c r="E4419" i="4" s="1"/>
  <c r="G4419" i="4" s="1"/>
  <c r="E4422" i="4" a="1"/>
  <c r="E4422" i="4" s="1"/>
  <c r="G4422" i="4" s="1"/>
  <c r="E4423" i="4" a="1"/>
  <c r="E4423" i="4" s="1"/>
  <c r="G4423" i="4" s="1"/>
  <c r="E4424" i="4" a="1"/>
  <c r="E4424" i="4" s="1"/>
  <c r="G4424" i="4" s="1"/>
  <c r="E4421" i="4" a="1"/>
  <c r="E4421" i="4" s="1"/>
  <c r="G4421" i="4" s="1"/>
  <c r="E4425" i="4" a="1"/>
  <c r="E4425" i="4" s="1"/>
  <c r="E4418" i="4" a="1"/>
  <c r="E4418" i="4" s="1"/>
  <c r="E4429" i="4" a="1"/>
  <c r="E4429" i="4" s="1"/>
  <c r="G4429" i="4" s="1"/>
  <c r="E4420" i="4" a="1"/>
  <c r="E4420" i="4" s="1"/>
  <c r="G4420" i="4" s="1"/>
  <c r="E2152" i="4" a="1"/>
  <c r="E2152" i="4" s="1"/>
  <c r="G2152" i="4" s="1"/>
  <c r="E2153" i="4" a="1"/>
  <c r="E2153" i="4" s="1"/>
  <c r="G2153" i="4" s="1"/>
  <c r="E2154" i="4" a="1"/>
  <c r="E2154" i="4" s="1"/>
  <c r="G2154" i="4" s="1"/>
  <c r="E2159" i="4" a="1"/>
  <c r="E2159" i="4" s="1"/>
  <c r="E2160" i="4" a="1"/>
  <c r="E2160" i="4" s="1"/>
  <c r="G2160" i="4" s="1"/>
  <c r="E2158" i="4" a="1"/>
  <c r="E2158" i="4" s="1"/>
  <c r="G2158" i="4" s="1"/>
  <c r="E2161" i="4" a="1"/>
  <c r="E2161" i="4" s="1"/>
  <c r="G2161" i="4" s="1"/>
  <c r="E2150" i="4" a="1"/>
  <c r="E2150" i="4" s="1"/>
  <c r="G2150" i="4" s="1"/>
  <c r="E2151" i="4" a="1"/>
  <c r="E2151" i="4" s="1"/>
  <c r="G2151" i="4" s="1"/>
  <c r="E2157" i="4" a="1"/>
  <c r="E2157" i="4" s="1"/>
  <c r="E2155" i="4" a="1"/>
  <c r="E2155" i="4" s="1"/>
  <c r="G2155" i="4" s="1"/>
  <c r="E2156" i="4" a="1"/>
  <c r="E2156" i="4" s="1"/>
  <c r="G2156" i="4" s="1"/>
  <c r="E2184" i="4" a="1"/>
  <c r="E2184" i="4" s="1"/>
  <c r="E2185" i="4" a="1"/>
  <c r="E2185" i="4" s="1"/>
  <c r="E2182" i="4" a="1"/>
  <c r="E2182" i="4" s="1"/>
  <c r="G2182" i="4" s="1"/>
  <c r="E2183" i="4" a="1"/>
  <c r="E2183" i="4" s="1"/>
  <c r="G2183" i="4" s="1"/>
  <c r="E2180" i="4" a="1"/>
  <c r="E2180" i="4" s="1"/>
  <c r="E2181" i="4" a="1"/>
  <c r="E2181" i="4" s="1"/>
  <c r="G2181" i="4" s="1"/>
  <c r="E2175" i="4" a="1"/>
  <c r="E2175" i="4" s="1"/>
  <c r="G2175" i="4" s="1"/>
  <c r="E2176" i="4" a="1"/>
  <c r="E2176" i="4" s="1"/>
  <c r="G2176" i="4" s="1"/>
  <c r="E2177" i="4" a="1"/>
  <c r="E2177" i="4" s="1"/>
  <c r="G2177" i="4" s="1"/>
  <c r="E2174" i="4" a="1"/>
  <c r="E2174" i="4" s="1"/>
  <c r="G2174" i="4" s="1"/>
  <c r="E2178" i="4" a="1"/>
  <c r="E2178" i="4" s="1"/>
  <c r="G2178" i="4" s="1"/>
  <c r="E2179" i="4" a="1"/>
  <c r="E2179" i="4" s="1"/>
  <c r="G2179" i="4" s="1"/>
  <c r="E9314" i="4" a="1"/>
  <c r="E9314" i="4" s="1"/>
  <c r="G9314" i="4" s="1"/>
  <c r="E9315" i="4" a="1"/>
  <c r="E9315" i="4" s="1"/>
  <c r="G9315" i="4" s="1"/>
  <c r="E9316" i="4" a="1"/>
  <c r="E9316" i="4" s="1"/>
  <c r="G9316" i="4" s="1"/>
  <c r="E9319" i="4" a="1"/>
  <c r="E9319" i="4" s="1"/>
  <c r="G9319" i="4" s="1"/>
  <c r="E9323" i="4" a="1"/>
  <c r="E9323" i="4" s="1"/>
  <c r="G9323" i="4" s="1"/>
  <c r="E9320" i="4" a="1"/>
  <c r="E9320" i="4" s="1"/>
  <c r="E9322" i="4" a="1"/>
  <c r="E9322" i="4" s="1"/>
  <c r="G9322" i="4" s="1"/>
  <c r="E9324" i="4" a="1"/>
  <c r="E9324" i="4" s="1"/>
  <c r="G9324" i="4" s="1"/>
  <c r="E9317" i="4" a="1"/>
  <c r="E9317" i="4" s="1"/>
  <c r="E9321" i="4" a="1"/>
  <c r="E9321" i="4" s="1"/>
  <c r="G9321" i="4" s="1"/>
  <c r="E9325" i="4" a="1"/>
  <c r="E9325" i="4" s="1"/>
  <c r="G9325" i="4" s="1"/>
  <c r="E9318" i="4" a="1"/>
  <c r="E9318" i="4" s="1"/>
  <c r="G9318" i="4" s="1"/>
  <c r="E141" i="4" a="1"/>
  <c r="E141" i="4" s="1"/>
  <c r="G141" i="4" s="1"/>
  <c r="E137" i="4" a="1"/>
  <c r="E137" i="4" s="1"/>
  <c r="G137" i="4" s="1"/>
  <c r="E138" i="4" a="1"/>
  <c r="E138" i="4" s="1"/>
  <c r="G138" i="4" s="1"/>
  <c r="E139" i="4" a="1"/>
  <c r="E139" i="4" s="1"/>
  <c r="G139" i="4" s="1"/>
  <c r="E142" i="4" a="1"/>
  <c r="E142" i="4" s="1"/>
  <c r="G142" i="4" s="1"/>
  <c r="E143" i="4" a="1"/>
  <c r="E143" i="4" s="1"/>
  <c r="E144" i="4" a="1"/>
  <c r="E144" i="4" s="1"/>
  <c r="G144" i="4" s="1"/>
  <c r="E134" i="4" a="1"/>
  <c r="E134" i="4" s="1"/>
  <c r="G134" i="4" s="1"/>
  <c r="E135" i="4" a="1"/>
  <c r="E135" i="4" s="1"/>
  <c r="E140" i="4" a="1"/>
  <c r="E140" i="4" s="1"/>
  <c r="E145" i="4" a="1"/>
  <c r="E145" i="4" s="1"/>
  <c r="G145" i="4" s="1"/>
  <c r="E136" i="4" a="1"/>
  <c r="E136" i="4" s="1"/>
  <c r="G136" i="4" s="1"/>
  <c r="E768" i="4" a="1"/>
  <c r="E768" i="4" s="1"/>
  <c r="E769" i="4" a="1"/>
  <c r="E769" i="4" s="1"/>
  <c r="G769" i="4" s="1"/>
  <c r="E758" i="4" a="1"/>
  <c r="E758" i="4" s="1"/>
  <c r="G758" i="4" s="1"/>
  <c r="E759" i="4" a="1"/>
  <c r="E759" i="4" s="1"/>
  <c r="G759" i="4" s="1"/>
  <c r="E760" i="4" a="1"/>
  <c r="E760" i="4" s="1"/>
  <c r="G760" i="4" s="1"/>
  <c r="E767" i="4" a="1"/>
  <c r="E767" i="4" s="1"/>
  <c r="G767" i="4" s="1"/>
  <c r="E766" i="4" a="1"/>
  <c r="E766" i="4" s="1"/>
  <c r="E763" i="4" a="1"/>
  <c r="E763" i="4" s="1"/>
  <c r="G763" i="4" s="1"/>
  <c r="E764" i="4" a="1"/>
  <c r="E764" i="4" s="1"/>
  <c r="E761" i="4" a="1"/>
  <c r="E761" i="4" s="1"/>
  <c r="G761" i="4" s="1"/>
  <c r="E762" i="4" a="1"/>
  <c r="E762" i="4" s="1"/>
  <c r="G762" i="4" s="1"/>
  <c r="E765" i="4" a="1"/>
  <c r="E765" i="4" s="1"/>
  <c r="E7209" i="4" a="1"/>
  <c r="E7209" i="4" s="1"/>
  <c r="G7209" i="4" s="1"/>
  <c r="E7210" i="4" a="1"/>
  <c r="E7210" i="4" s="1"/>
  <c r="E7212" i="4" a="1"/>
  <c r="E7212" i="4" s="1"/>
  <c r="G7212" i="4" s="1"/>
  <c r="E7205" i="4" a="1"/>
  <c r="E7205" i="4" s="1"/>
  <c r="G7205" i="4" s="1"/>
  <c r="E7206" i="4" a="1"/>
  <c r="E7206" i="4" s="1"/>
  <c r="E7207" i="4" a="1"/>
  <c r="E7207" i="4" s="1"/>
  <c r="G7207" i="4" s="1"/>
  <c r="E7208" i="4" a="1"/>
  <c r="E7208" i="4" s="1"/>
  <c r="G7208" i="4" s="1"/>
  <c r="E7211" i="4" a="1"/>
  <c r="E7211" i="4" s="1"/>
  <c r="G7211" i="4" s="1"/>
  <c r="E7213" i="4" a="1"/>
  <c r="E7213" i="4" s="1"/>
  <c r="G7213" i="4" s="1"/>
  <c r="E7202" i="4" a="1"/>
  <c r="E7202" i="4" s="1"/>
  <c r="G7202" i="4" s="1"/>
  <c r="E7204" i="4" a="1"/>
  <c r="E7204" i="4" s="1"/>
  <c r="G7204" i="4" s="1"/>
  <c r="E7203" i="4" a="1"/>
  <c r="E7203" i="4" s="1"/>
  <c r="G7203" i="4" s="1"/>
  <c r="E2387" i="4" a="1"/>
  <c r="E2387" i="4" s="1"/>
  <c r="G2387" i="4" s="1"/>
  <c r="E2388" i="4" a="1"/>
  <c r="E2388" i="4" s="1"/>
  <c r="G2388" i="4" s="1"/>
  <c r="E2389" i="4" a="1"/>
  <c r="E2389" i="4" s="1"/>
  <c r="G2389" i="4" s="1"/>
  <c r="E2386" i="4" a="1"/>
  <c r="E2386" i="4" s="1"/>
  <c r="E2380" i="4" a="1"/>
  <c r="E2380" i="4" s="1"/>
  <c r="E2381" i="4" a="1"/>
  <c r="E2381" i="4" s="1"/>
  <c r="E2378" i="4" a="1"/>
  <c r="E2378" i="4" s="1"/>
  <c r="G2378" i="4" s="1"/>
  <c r="E2379" i="4" a="1"/>
  <c r="E2379" i="4" s="1"/>
  <c r="G2379" i="4" s="1"/>
  <c r="E2382" i="4" a="1"/>
  <c r="E2382" i="4" s="1"/>
  <c r="G2382" i="4" s="1"/>
  <c r="E2384" i="4" a="1"/>
  <c r="E2384" i="4" s="1"/>
  <c r="G2384" i="4" s="1"/>
  <c r="E2385" i="4" a="1"/>
  <c r="E2385" i="4" s="1"/>
  <c r="G2385" i="4" s="1"/>
  <c r="E2383" i="4" a="1"/>
  <c r="E2383" i="4" s="1"/>
  <c r="G2383" i="4" s="1"/>
  <c r="E11022" i="4" a="1"/>
  <c r="E11022" i="4" s="1"/>
  <c r="G11022" i="4" s="1"/>
  <c r="E11023" i="4" a="1"/>
  <c r="E11023" i="4" s="1"/>
  <c r="G11023" i="4" s="1"/>
  <c r="E11024" i="4" a="1"/>
  <c r="E11024" i="4" s="1"/>
  <c r="G11024" i="4" s="1"/>
  <c r="E11026" i="4" a="1"/>
  <c r="E11026" i="4" s="1"/>
  <c r="G11026" i="4" s="1"/>
  <c r="E11020" i="4" a="1"/>
  <c r="E11020" i="4" s="1"/>
  <c r="G11020" i="4" s="1"/>
  <c r="E11021" i="4" a="1"/>
  <c r="E11021" i="4" s="1"/>
  <c r="G11021" i="4" s="1"/>
  <c r="E11028" i="4" a="1"/>
  <c r="E11028" i="4" s="1"/>
  <c r="E11019" i="4" a="1"/>
  <c r="E11019" i="4" s="1"/>
  <c r="E11027" i="4" a="1"/>
  <c r="E11027" i="4" s="1"/>
  <c r="G11027" i="4" s="1"/>
  <c r="E11029" i="4" a="1"/>
  <c r="E11029" i="4" s="1"/>
  <c r="E11025" i="4" a="1"/>
  <c r="E11025" i="4" s="1"/>
  <c r="G11025" i="4" s="1"/>
  <c r="E11018" i="4" a="1"/>
  <c r="E11018" i="4" s="1"/>
  <c r="G11018" i="4" s="1"/>
  <c r="E10542" i="4" a="1"/>
  <c r="E10542" i="4" s="1"/>
  <c r="E10543" i="4" a="1"/>
  <c r="E10543" i="4" s="1"/>
  <c r="G10543" i="4" s="1"/>
  <c r="E10544" i="4" a="1"/>
  <c r="E10544" i="4" s="1"/>
  <c r="G10544" i="4" s="1"/>
  <c r="E10546" i="4" a="1"/>
  <c r="E10546" i="4" s="1"/>
  <c r="G10546" i="4" s="1"/>
  <c r="E10547" i="4" a="1"/>
  <c r="E10547" i="4" s="1"/>
  <c r="G10547" i="4" s="1"/>
  <c r="E10548" i="4" a="1"/>
  <c r="E10548" i="4" s="1"/>
  <c r="G10548" i="4" s="1"/>
  <c r="E10549" i="4" a="1"/>
  <c r="E10549" i="4" s="1"/>
  <c r="G10549" i="4" s="1"/>
  <c r="E10540" i="4" a="1"/>
  <c r="E10540" i="4" s="1"/>
  <c r="G10540" i="4" s="1"/>
  <c r="E10541" i="4" a="1"/>
  <c r="E10541" i="4" s="1"/>
  <c r="E10545" i="4" a="1"/>
  <c r="E10545" i="4" s="1"/>
  <c r="G10545" i="4" s="1"/>
  <c r="E10538" i="4" a="1"/>
  <c r="E10538" i="4" s="1"/>
  <c r="G10538" i="4" s="1"/>
  <c r="E10539" i="4" a="1"/>
  <c r="E10539" i="4" s="1"/>
  <c r="G10539" i="4" s="1"/>
  <c r="E10532" i="4" a="1"/>
  <c r="E10532" i="4" s="1"/>
  <c r="E10526" i="4" a="1"/>
  <c r="E10526" i="4" s="1"/>
  <c r="E10527" i="4" a="1"/>
  <c r="E10527" i="4" s="1"/>
  <c r="G10527" i="4" s="1"/>
  <c r="E10529" i="4" a="1"/>
  <c r="E10529" i="4" s="1"/>
  <c r="G10529" i="4" s="1"/>
  <c r="E10531" i="4" a="1"/>
  <c r="E10531" i="4" s="1"/>
  <c r="G10531" i="4" s="1"/>
  <c r="E10535" i="4" a="1"/>
  <c r="E10535" i="4" s="1"/>
  <c r="G10535" i="4" s="1"/>
  <c r="E10536" i="4" a="1"/>
  <c r="E10536" i="4" s="1"/>
  <c r="G10536" i="4" s="1"/>
  <c r="E10537" i="4" a="1"/>
  <c r="E10537" i="4" s="1"/>
  <c r="G10537" i="4" s="1"/>
  <c r="E10533" i="4" a="1"/>
  <c r="E10533" i="4" s="1"/>
  <c r="G10533" i="4" s="1"/>
  <c r="E10528" i="4" a="1"/>
  <c r="E10528" i="4" s="1"/>
  <c r="G10528" i="4" s="1"/>
  <c r="E10530" i="4" a="1"/>
  <c r="E10530" i="4" s="1"/>
  <c r="G10530" i="4" s="1"/>
  <c r="E10534" i="4" a="1"/>
  <c r="E10534" i="4" s="1"/>
  <c r="G10534" i="4" s="1"/>
  <c r="E5383" i="4" a="1"/>
  <c r="E5383" i="4" s="1"/>
  <c r="G5383" i="4" s="1"/>
  <c r="E5384" i="4" a="1"/>
  <c r="E5384" i="4" s="1"/>
  <c r="G5384" i="4" s="1"/>
  <c r="E5378" i="4" a="1"/>
  <c r="E5378" i="4" s="1"/>
  <c r="G5378" i="4" s="1"/>
  <c r="E5388" i="4" a="1"/>
  <c r="E5388" i="4" s="1"/>
  <c r="G5388" i="4" s="1"/>
  <c r="E5386" i="4" a="1"/>
  <c r="E5386" i="4" s="1"/>
  <c r="E5387" i="4" a="1"/>
  <c r="E5387" i="4" s="1"/>
  <c r="E5380" i="4" a="1"/>
  <c r="E5380" i="4" s="1"/>
  <c r="G5380" i="4" s="1"/>
  <c r="E5389" i="4" a="1"/>
  <c r="E5389" i="4" s="1"/>
  <c r="G5389" i="4" s="1"/>
  <c r="E5379" i="4" a="1"/>
  <c r="E5379" i="4" s="1"/>
  <c r="G5379" i="4" s="1"/>
  <c r="E5382" i="4" a="1"/>
  <c r="E5382" i="4" s="1"/>
  <c r="G5382" i="4" s="1"/>
  <c r="E5381" i="4" a="1"/>
  <c r="E5381" i="4" s="1"/>
  <c r="G5381" i="4" s="1"/>
  <c r="E5385" i="4" a="1"/>
  <c r="E5385" i="4" s="1"/>
  <c r="G5385" i="4" s="1"/>
  <c r="E8272" i="4" a="1"/>
  <c r="E8272" i="4" s="1"/>
  <c r="G8272" i="4" s="1"/>
  <c r="E8273" i="4" a="1"/>
  <c r="E8273" i="4" s="1"/>
  <c r="G8273" i="4" s="1"/>
  <c r="E8274" i="4" a="1"/>
  <c r="E8274" i="4" s="1"/>
  <c r="G8274" i="4" s="1"/>
  <c r="E8270" i="4" a="1"/>
  <c r="E8270" i="4" s="1"/>
  <c r="E8277" i="4" a="1"/>
  <c r="E8277" i="4" s="1"/>
  <c r="G8277" i="4" s="1"/>
  <c r="E8279" i="4" a="1"/>
  <c r="E8279" i="4" s="1"/>
  <c r="G8279" i="4" s="1"/>
  <c r="E8280" i="4" a="1"/>
  <c r="E8280" i="4" s="1"/>
  <c r="G8280" i="4" s="1"/>
  <c r="E8276" i="4" a="1"/>
  <c r="E8276" i="4" s="1"/>
  <c r="G8276" i="4" s="1"/>
  <c r="E8275" i="4" a="1"/>
  <c r="E8275" i="4" s="1"/>
  <c r="E8281" i="4" a="1"/>
  <c r="E8281" i="4" s="1"/>
  <c r="E8271" i="4" a="1"/>
  <c r="E8271" i="4" s="1"/>
  <c r="G8271" i="4" s="1"/>
  <c r="E8278" i="4" a="1"/>
  <c r="E8278" i="4" s="1"/>
  <c r="G8278" i="4" s="1"/>
  <c r="E243" i="4" a="1"/>
  <c r="E243" i="4" s="1"/>
  <c r="G243" i="4" s="1"/>
  <c r="E244" i="4" a="1"/>
  <c r="E244" i="4" s="1"/>
  <c r="G244" i="4" s="1"/>
  <c r="E253" i="4" a="1"/>
  <c r="E253" i="4" s="1"/>
  <c r="G253" i="4" s="1"/>
  <c r="E251" i="4" a="1"/>
  <c r="E251" i="4" s="1"/>
  <c r="G251" i="4" s="1"/>
  <c r="E252" i="4" a="1"/>
  <c r="E252" i="4" s="1"/>
  <c r="G252" i="4" s="1"/>
  <c r="E242" i="4" a="1"/>
  <c r="E242" i="4" s="1"/>
  <c r="G242" i="4" s="1"/>
  <c r="E245" i="4" a="1"/>
  <c r="E245" i="4" s="1"/>
  <c r="G245" i="4" s="1"/>
  <c r="E247" i="4" a="1"/>
  <c r="E247" i="4" s="1"/>
  <c r="G247" i="4" s="1"/>
  <c r="E246" i="4" a="1"/>
  <c r="E246" i="4" s="1"/>
  <c r="G246" i="4" s="1"/>
  <c r="E248" i="4" a="1"/>
  <c r="E248" i="4" s="1"/>
  <c r="E249" i="4" a="1"/>
  <c r="E249" i="4" s="1"/>
  <c r="G249" i="4" s="1"/>
  <c r="E250" i="4" a="1"/>
  <c r="E250" i="4" s="1"/>
  <c r="G250" i="4" s="1"/>
  <c r="E6388" i="4" a="1"/>
  <c r="E6388" i="4" s="1"/>
  <c r="G6388" i="4" s="1"/>
  <c r="E6389" i="4" a="1"/>
  <c r="E6389" i="4" s="1"/>
  <c r="E6390" i="4" a="1"/>
  <c r="E6390" i="4" s="1"/>
  <c r="G6390" i="4" s="1"/>
  <c r="E6391" i="4" a="1"/>
  <c r="E6391" i="4" s="1"/>
  <c r="G6391" i="4" s="1"/>
  <c r="E6392" i="4" a="1"/>
  <c r="E6392" i="4" s="1"/>
  <c r="G6392" i="4" s="1"/>
  <c r="E6395" i="4" a="1"/>
  <c r="E6395" i="4" s="1"/>
  <c r="G6395" i="4" s="1"/>
  <c r="E6397" i="4" a="1"/>
  <c r="E6397" i="4" s="1"/>
  <c r="G6397" i="4" s="1"/>
  <c r="E6386" i="4" a="1"/>
  <c r="E6386" i="4" s="1"/>
  <c r="G6386" i="4" s="1"/>
  <c r="E6387" i="4" a="1"/>
  <c r="E6387" i="4" s="1"/>
  <c r="G6387" i="4" s="1"/>
  <c r="E6394" i="4" a="1"/>
  <c r="E6394" i="4" s="1"/>
  <c r="G6394" i="4" s="1"/>
  <c r="E6393" i="4" a="1"/>
  <c r="E6393" i="4" s="1"/>
  <c r="G6393" i="4" s="1"/>
  <c r="E6396" i="4" a="1"/>
  <c r="E6396" i="4" s="1"/>
  <c r="G6396" i="4" s="1"/>
  <c r="E2375" i="4" a="1"/>
  <c r="E2375" i="4" s="1"/>
  <c r="G2375" i="4" s="1"/>
  <c r="E2376" i="4" a="1"/>
  <c r="E2376" i="4" s="1"/>
  <c r="G2376" i="4" s="1"/>
  <c r="E2377" i="4" a="1"/>
  <c r="E2377" i="4" s="1"/>
  <c r="G2377" i="4" s="1"/>
  <c r="E2369" i="4" a="1"/>
  <c r="E2369" i="4" s="1"/>
  <c r="G2369" i="4" s="1"/>
  <c r="E2370" i="4" a="1"/>
  <c r="E2370" i="4" s="1"/>
  <c r="E2366" i="4" a="1"/>
  <c r="E2366" i="4" s="1"/>
  <c r="E2371" i="4" a="1"/>
  <c r="E2371" i="4" s="1"/>
  <c r="G2371" i="4" s="1"/>
  <c r="E2367" i="4" a="1"/>
  <c r="E2367" i="4" s="1"/>
  <c r="G2367" i="4" s="1"/>
  <c r="E2372" i="4" a="1"/>
  <c r="E2372" i="4" s="1"/>
  <c r="G2372" i="4" s="1"/>
  <c r="E2373" i="4" a="1"/>
  <c r="E2373" i="4" s="1"/>
  <c r="E2374" i="4" a="1"/>
  <c r="E2374" i="4" s="1"/>
  <c r="G2374" i="4" s="1"/>
  <c r="E2368" i="4" a="1"/>
  <c r="E2368" i="4" s="1"/>
  <c r="G2368" i="4" s="1"/>
  <c r="E8512" i="4" a="1"/>
  <c r="E8512" i="4" s="1"/>
  <c r="G8512" i="4" s="1"/>
  <c r="E8513" i="4" a="1"/>
  <c r="E8513" i="4" s="1"/>
  <c r="G8513" i="4" s="1"/>
  <c r="E8511" i="4" a="1"/>
  <c r="E8511" i="4" s="1"/>
  <c r="G8511" i="4" s="1"/>
  <c r="E8514" i="4" a="1"/>
  <c r="E8514" i="4" s="1"/>
  <c r="E8518" i="4" a="1"/>
  <c r="E8518" i="4" s="1"/>
  <c r="G8518" i="4" s="1"/>
  <c r="E8521" i="4" a="1"/>
  <c r="E8521" i="4" s="1"/>
  <c r="G8521" i="4" s="1"/>
  <c r="E8510" i="4" a="1"/>
  <c r="E8510" i="4" s="1"/>
  <c r="G8510" i="4" s="1"/>
  <c r="E8515" i="4" a="1"/>
  <c r="E8515" i="4" s="1"/>
  <c r="G8515" i="4" s="1"/>
  <c r="E8517" i="4" a="1"/>
  <c r="E8517" i="4" s="1"/>
  <c r="G8517" i="4" s="1"/>
  <c r="E8519" i="4" a="1"/>
  <c r="E8519" i="4" s="1"/>
  <c r="E8520" i="4" a="1"/>
  <c r="E8520" i="4" s="1"/>
  <c r="G8520" i="4" s="1"/>
  <c r="E8516" i="4" a="1"/>
  <c r="E8516" i="4" s="1"/>
  <c r="G8516" i="4" s="1"/>
  <c r="E4314" i="4" a="1"/>
  <c r="E4314" i="4" s="1"/>
  <c r="G4314" i="4" s="1"/>
  <c r="E4315" i="4" a="1"/>
  <c r="E4315" i="4" s="1"/>
  <c r="G4315" i="4" s="1"/>
  <c r="E4316" i="4" a="1"/>
  <c r="E4316" i="4" s="1"/>
  <c r="G4316" i="4" s="1"/>
  <c r="E4312" i="4" a="1"/>
  <c r="E4312" i="4" s="1"/>
  <c r="G4312" i="4" s="1"/>
  <c r="E4313" i="4" a="1"/>
  <c r="E4313" i="4" s="1"/>
  <c r="G4313" i="4" s="1"/>
  <c r="E4317" i="4" a="1"/>
  <c r="E4317" i="4" s="1"/>
  <c r="G4317" i="4" s="1"/>
  <c r="E4311" i="4" a="1"/>
  <c r="E4311" i="4" s="1"/>
  <c r="G4311" i="4" s="1"/>
  <c r="E4310" i="4" a="1"/>
  <c r="E4310" i="4" s="1"/>
  <c r="G4310" i="4" s="1"/>
  <c r="E4318" i="4" a="1"/>
  <c r="E4318" i="4" s="1"/>
  <c r="G4318" i="4" s="1"/>
  <c r="E4319" i="4" a="1"/>
  <c r="E4319" i="4" s="1"/>
  <c r="G4319" i="4" s="1"/>
  <c r="E4321" i="4" a="1"/>
  <c r="E4321" i="4" s="1"/>
  <c r="G4321" i="4" s="1"/>
  <c r="E4320" i="4" a="1"/>
  <c r="E4320" i="4" s="1"/>
  <c r="G4320" i="4" s="1"/>
  <c r="E7826" i="4" a="1"/>
  <c r="E7826" i="4" s="1"/>
  <c r="E7828" i="4" a="1"/>
  <c r="E7828" i="4" s="1"/>
  <c r="E7835" i="4" a="1"/>
  <c r="E7835" i="4" s="1"/>
  <c r="G7835" i="4" s="1"/>
  <c r="E7836" i="4" a="1"/>
  <c r="E7836" i="4" s="1"/>
  <c r="G7836" i="4" s="1"/>
  <c r="E7837" i="4" a="1"/>
  <c r="E7837" i="4" s="1"/>
  <c r="G7837" i="4" s="1"/>
  <c r="E7829" i="4" a="1"/>
  <c r="E7829" i="4" s="1"/>
  <c r="G7829" i="4" s="1"/>
  <c r="E7827" i="4" a="1"/>
  <c r="E7827" i="4" s="1"/>
  <c r="G7827" i="4" s="1"/>
  <c r="E7830" i="4" a="1"/>
  <c r="E7830" i="4" s="1"/>
  <c r="G7830" i="4" s="1"/>
  <c r="E7832" i="4" a="1"/>
  <c r="E7832" i="4" s="1"/>
  <c r="G7832" i="4" s="1"/>
  <c r="E7834" i="4" a="1"/>
  <c r="E7834" i="4" s="1"/>
  <c r="G7834" i="4" s="1"/>
  <c r="E7831" i="4" a="1"/>
  <c r="E7831" i="4" s="1"/>
  <c r="G7831" i="4" s="1"/>
  <c r="E7833" i="4" a="1"/>
  <c r="E7833" i="4" s="1"/>
  <c r="G7833" i="4" s="1"/>
  <c r="E11249" i="4" a="1"/>
  <c r="E11249" i="4" s="1"/>
  <c r="E11250" i="4" a="1"/>
  <c r="E11250" i="4" s="1"/>
  <c r="G11250" i="4" s="1"/>
  <c r="E11252" i="4" a="1"/>
  <c r="E11252" i="4" s="1"/>
  <c r="G11252" i="4" s="1"/>
  <c r="E11247" i="4" a="1"/>
  <c r="E11247" i="4" s="1"/>
  <c r="G11247" i="4" s="1"/>
  <c r="E11255" i="4" a="1"/>
  <c r="E11255" i="4" s="1"/>
  <c r="G11255" i="4" s="1"/>
  <c r="E11256" i="4" a="1"/>
  <c r="E11256" i="4" s="1"/>
  <c r="E11246" i="4" a="1"/>
  <c r="E11246" i="4" s="1"/>
  <c r="G11246" i="4" s="1"/>
  <c r="E11248" i="4" a="1"/>
  <c r="E11248" i="4" s="1"/>
  <c r="G11248" i="4" s="1"/>
  <c r="E11251" i="4" a="1"/>
  <c r="E11251" i="4" s="1"/>
  <c r="G11251" i="4" s="1"/>
  <c r="E11253" i="4" a="1"/>
  <c r="E11253" i="4" s="1"/>
  <c r="G11253" i="4" s="1"/>
  <c r="E11254" i="4" a="1"/>
  <c r="E11254" i="4" s="1"/>
  <c r="G11254" i="4" s="1"/>
  <c r="E11257" i="4" a="1"/>
  <c r="E11257" i="4" s="1"/>
  <c r="E3587" i="4" a="1"/>
  <c r="E3587" i="4" s="1"/>
  <c r="G3587" i="4" s="1"/>
  <c r="E3588" i="4" a="1"/>
  <c r="E3588" i="4" s="1"/>
  <c r="G3588" i="4" s="1"/>
  <c r="E3586" i="4" a="1"/>
  <c r="E3586" i="4" s="1"/>
  <c r="G3586" i="4" s="1"/>
  <c r="E3589" i="4" a="1"/>
  <c r="E3589" i="4" s="1"/>
  <c r="G3589" i="4" s="1"/>
  <c r="E3579" i="4" a="1"/>
  <c r="E3579" i="4" s="1"/>
  <c r="G3579" i="4" s="1"/>
  <c r="E3585" i="4" a="1"/>
  <c r="E3585" i="4" s="1"/>
  <c r="G3585" i="4" s="1"/>
  <c r="E3583" i="4" a="1"/>
  <c r="E3583" i="4" s="1"/>
  <c r="G3583" i="4" s="1"/>
  <c r="E3584" i="4" a="1"/>
  <c r="E3584" i="4" s="1"/>
  <c r="G3584" i="4" s="1"/>
  <c r="E3582" i="4" a="1"/>
  <c r="E3582" i="4" s="1"/>
  <c r="E3578" i="4" a="1"/>
  <c r="E3578" i="4" s="1"/>
  <c r="E3580" i="4" a="1"/>
  <c r="E3580" i="4" s="1"/>
  <c r="G3580" i="4" s="1"/>
  <c r="E3581" i="4" a="1"/>
  <c r="E3581" i="4" s="1"/>
  <c r="G3581" i="4" s="1"/>
  <c r="E333" i="4" a="1"/>
  <c r="E333" i="4" s="1"/>
  <c r="E327" i="4" a="1"/>
  <c r="E327" i="4" s="1"/>
  <c r="G327" i="4" s="1"/>
  <c r="E328" i="4" a="1"/>
  <c r="E328" i="4" s="1"/>
  <c r="E329" i="4" a="1"/>
  <c r="E329" i="4" s="1"/>
  <c r="G329" i="4" s="1"/>
  <c r="E326" i="4" a="1"/>
  <c r="E326" i="4" s="1"/>
  <c r="E330" i="4" a="1"/>
  <c r="E330" i="4" s="1"/>
  <c r="G330" i="4" s="1"/>
  <c r="E332" i="4" a="1"/>
  <c r="E332" i="4" s="1"/>
  <c r="G332" i="4" s="1"/>
  <c r="E334" i="4" a="1"/>
  <c r="E334" i="4" s="1"/>
  <c r="E336" i="4" a="1"/>
  <c r="E336" i="4" s="1"/>
  <c r="G336" i="4" s="1"/>
  <c r="E331" i="4" a="1"/>
  <c r="E331" i="4" s="1"/>
  <c r="G331" i="4" s="1"/>
  <c r="E335" i="4" a="1"/>
  <c r="E335" i="4" s="1"/>
  <c r="G335" i="4" s="1"/>
  <c r="E337" i="4" a="1"/>
  <c r="E337" i="4" s="1"/>
  <c r="G337" i="4" s="1"/>
  <c r="E7817" i="4" a="1"/>
  <c r="E7817" i="4" s="1"/>
  <c r="G7817" i="4" s="1"/>
  <c r="E7818" i="4" a="1"/>
  <c r="E7818" i="4" s="1"/>
  <c r="E7820" i="4" a="1"/>
  <c r="E7820" i="4" s="1"/>
  <c r="G7820" i="4" s="1"/>
  <c r="E7824" i="4" a="1"/>
  <c r="E7824" i="4" s="1"/>
  <c r="G7824" i="4" s="1"/>
  <c r="E7825" i="4" a="1"/>
  <c r="E7825" i="4" s="1"/>
  <c r="G7825" i="4" s="1"/>
  <c r="E7814" i="4" a="1"/>
  <c r="E7814" i="4" s="1"/>
  <c r="G7814" i="4" s="1"/>
  <c r="E7815" i="4" a="1"/>
  <c r="E7815" i="4" s="1"/>
  <c r="G7815" i="4" s="1"/>
  <c r="E7819" i="4" a="1"/>
  <c r="E7819" i="4" s="1"/>
  <c r="G7819" i="4" s="1"/>
  <c r="E7821" i="4" a="1"/>
  <c r="E7821" i="4" s="1"/>
  <c r="E7823" i="4" a="1"/>
  <c r="E7823" i="4" s="1"/>
  <c r="G7823" i="4" s="1"/>
  <c r="E7816" i="4" a="1"/>
  <c r="E7816" i="4" s="1"/>
  <c r="G7816" i="4" s="1"/>
  <c r="E7822" i="4" a="1"/>
  <c r="E7822" i="4" s="1"/>
  <c r="G7822" i="4" s="1"/>
  <c r="E5335" i="4" a="1"/>
  <c r="E5335" i="4" s="1"/>
  <c r="G5335" i="4" s="1"/>
  <c r="E5336" i="4" a="1"/>
  <c r="E5336" i="4" s="1"/>
  <c r="G5336" i="4" s="1"/>
  <c r="E5340" i="4" a="1"/>
  <c r="E5340" i="4" s="1"/>
  <c r="G5340" i="4" s="1"/>
  <c r="E5341" i="4" a="1"/>
  <c r="E5341" i="4" s="1"/>
  <c r="G5341" i="4" s="1"/>
  <c r="E5330" i="4" a="1"/>
  <c r="E5330" i="4" s="1"/>
  <c r="E5337" i="4" a="1"/>
  <c r="E5337" i="4" s="1"/>
  <c r="E5333" i="4" a="1"/>
  <c r="E5333" i="4" s="1"/>
  <c r="G5333" i="4" s="1"/>
  <c r="E5334" i="4" a="1"/>
  <c r="E5334" i="4" s="1"/>
  <c r="G5334" i="4" s="1"/>
  <c r="E5339" i="4" a="1"/>
  <c r="E5339" i="4" s="1"/>
  <c r="G5339" i="4" s="1"/>
  <c r="E5331" i="4" a="1"/>
  <c r="E5331" i="4" s="1"/>
  <c r="G5331" i="4" s="1"/>
  <c r="E5338" i="4" a="1"/>
  <c r="E5338" i="4" s="1"/>
  <c r="G5338" i="4" s="1"/>
  <c r="E5332" i="4" a="1"/>
  <c r="E5332" i="4" s="1"/>
  <c r="G5332" i="4" s="1"/>
  <c r="E1153" i="4" a="1"/>
  <c r="E1153" i="4" s="1"/>
  <c r="G1153" i="4" s="1"/>
  <c r="E1145" i="4" a="1"/>
  <c r="E1145" i="4" s="1"/>
  <c r="G1145" i="4" s="1"/>
  <c r="E1146" i="4" a="1"/>
  <c r="E1146" i="4" s="1"/>
  <c r="E1152" i="4" a="1"/>
  <c r="E1152" i="4" s="1"/>
  <c r="G1152" i="4" s="1"/>
  <c r="E1144" i="4" a="1"/>
  <c r="E1144" i="4" s="1"/>
  <c r="E1147" i="4" a="1"/>
  <c r="E1147" i="4" s="1"/>
  <c r="G1147" i="4" s="1"/>
  <c r="E1148" i="4" a="1"/>
  <c r="E1148" i="4" s="1"/>
  <c r="G1148" i="4" s="1"/>
  <c r="E1149" i="4" a="1"/>
  <c r="E1149" i="4" s="1"/>
  <c r="G1149" i="4" s="1"/>
  <c r="E1150" i="4" a="1"/>
  <c r="E1150" i="4" s="1"/>
  <c r="G1150" i="4" s="1"/>
  <c r="E1142" i="4" a="1"/>
  <c r="E1142" i="4" s="1"/>
  <c r="E1143" i="4" a="1"/>
  <c r="E1143" i="4" s="1"/>
  <c r="G1143" i="4" s="1"/>
  <c r="E1151" i="4" a="1"/>
  <c r="E1151" i="4" s="1"/>
  <c r="G1151" i="4" s="1"/>
  <c r="E1508" i="4" a="1"/>
  <c r="E1508" i="4" s="1"/>
  <c r="G1508" i="4" s="1"/>
  <c r="E1509" i="4" a="1"/>
  <c r="E1509" i="4" s="1"/>
  <c r="G1509" i="4" s="1"/>
  <c r="E1505" i="4" a="1"/>
  <c r="E1505" i="4" s="1"/>
  <c r="G1505" i="4" s="1"/>
  <c r="E1506" i="4" a="1"/>
  <c r="E1506" i="4" s="1"/>
  <c r="G1506" i="4" s="1"/>
  <c r="E1507" i="4" a="1"/>
  <c r="E1507" i="4" s="1"/>
  <c r="G1507" i="4" s="1"/>
  <c r="E1512" i="4" a="1"/>
  <c r="E1512" i="4" s="1"/>
  <c r="E1513" i="4" a="1"/>
  <c r="E1513" i="4" s="1"/>
  <c r="G1513" i="4" s="1"/>
  <c r="E1504" i="4" a="1"/>
  <c r="E1504" i="4" s="1"/>
  <c r="G1504" i="4" s="1"/>
  <c r="E1510" i="4" a="1"/>
  <c r="E1510" i="4" s="1"/>
  <c r="G1510" i="4" s="1"/>
  <c r="E1502" i="4" a="1"/>
  <c r="E1502" i="4" s="1"/>
  <c r="E1511" i="4" a="1"/>
  <c r="E1511" i="4" s="1"/>
  <c r="G1511" i="4" s="1"/>
  <c r="E1503" i="4" a="1"/>
  <c r="E1503" i="4" s="1"/>
  <c r="E1928" i="4" a="1"/>
  <c r="E1928" i="4" s="1"/>
  <c r="E1929" i="4" a="1"/>
  <c r="E1929" i="4" s="1"/>
  <c r="E1930" i="4" a="1"/>
  <c r="E1930" i="4" s="1"/>
  <c r="G1930" i="4" s="1"/>
  <c r="E1927" i="4" a="1"/>
  <c r="E1927" i="4" s="1"/>
  <c r="G1927" i="4" s="1"/>
  <c r="E1931" i="4" a="1"/>
  <c r="E1931" i="4" s="1"/>
  <c r="G1931" i="4" s="1"/>
  <c r="E1932" i="4" a="1"/>
  <c r="E1932" i="4" s="1"/>
  <c r="E1922" i="4" a="1"/>
  <c r="E1922" i="4" s="1"/>
  <c r="G1922" i="4" s="1"/>
  <c r="E1923" i="4" a="1"/>
  <c r="E1923" i="4" s="1"/>
  <c r="G1923" i="4" s="1"/>
  <c r="E1925" i="4" a="1"/>
  <c r="E1925" i="4" s="1"/>
  <c r="G1925" i="4" s="1"/>
  <c r="E1924" i="4" a="1"/>
  <c r="E1924" i="4" s="1"/>
  <c r="G1924" i="4" s="1"/>
  <c r="E1926" i="4" a="1"/>
  <c r="E1926" i="4" s="1"/>
  <c r="E1933" i="4" a="1"/>
  <c r="E1933" i="4" s="1"/>
  <c r="G1933" i="4" s="1"/>
  <c r="E7970" i="4" a="1"/>
  <c r="E7970" i="4" s="1"/>
  <c r="G7970" i="4" s="1"/>
  <c r="E7973" i="4" a="1"/>
  <c r="E7973" i="4" s="1"/>
  <c r="G7973" i="4" s="1"/>
  <c r="E7976" i="4" a="1"/>
  <c r="E7976" i="4" s="1"/>
  <c r="E7977" i="4" a="1"/>
  <c r="E7977" i="4" s="1"/>
  <c r="G7977" i="4" s="1"/>
  <c r="E7979" i="4" a="1"/>
  <c r="E7979" i="4" s="1"/>
  <c r="G7979" i="4" s="1"/>
  <c r="E7981" i="4" a="1"/>
  <c r="E7981" i="4" s="1"/>
  <c r="E7972" i="4" a="1"/>
  <c r="E7972" i="4" s="1"/>
  <c r="G7972" i="4" s="1"/>
  <c r="E7971" i="4" a="1"/>
  <c r="E7971" i="4" s="1"/>
  <c r="G7971" i="4" s="1"/>
  <c r="E7978" i="4" a="1"/>
  <c r="E7978" i="4" s="1"/>
  <c r="E7974" i="4" a="1"/>
  <c r="E7974" i="4" s="1"/>
  <c r="G7974" i="4" s="1"/>
  <c r="E7975" i="4" a="1"/>
  <c r="E7975" i="4" s="1"/>
  <c r="G7975" i="4" s="1"/>
  <c r="E7980" i="4" a="1"/>
  <c r="E7980" i="4" s="1"/>
  <c r="G7980" i="4" s="1"/>
  <c r="E1191" i="4" a="1"/>
  <c r="E1191" i="4" s="1"/>
  <c r="G1191" i="4" s="1"/>
  <c r="E1195" i="4" a="1"/>
  <c r="E1195" i="4" s="1"/>
  <c r="G1195" i="4" s="1"/>
  <c r="E1190" i="4" a="1"/>
  <c r="E1190" i="4" s="1"/>
  <c r="G1190" i="4" s="1"/>
  <c r="E1192" i="4" a="1"/>
  <c r="E1192" i="4" s="1"/>
  <c r="G1192" i="4" s="1"/>
  <c r="E1194" i="4" a="1"/>
  <c r="E1194" i="4" s="1"/>
  <c r="G1194" i="4" s="1"/>
  <c r="E1193" i="4" a="1"/>
  <c r="E1193" i="4" s="1"/>
  <c r="G1193" i="4" s="1"/>
  <c r="E1196" i="4" a="1"/>
  <c r="E1196" i="4" s="1"/>
  <c r="G1196" i="4" s="1"/>
  <c r="E1200" i="4" a="1"/>
  <c r="E1200" i="4" s="1"/>
  <c r="G1200" i="4" s="1"/>
  <c r="E1201" i="4" a="1"/>
  <c r="E1201" i="4" s="1"/>
  <c r="E1199" i="4" a="1"/>
  <c r="E1199" i="4" s="1"/>
  <c r="E1198" i="4" a="1"/>
  <c r="E1198" i="4" s="1"/>
  <c r="G1198" i="4" s="1"/>
  <c r="E1197" i="4" a="1"/>
  <c r="E1197" i="4" s="1"/>
  <c r="G1197" i="4" s="1"/>
  <c r="E7337" i="4" a="1"/>
  <c r="E7337" i="4" s="1"/>
  <c r="G7337" i="4" s="1"/>
  <c r="E7338" i="4" a="1"/>
  <c r="E7338" i="4" s="1"/>
  <c r="E7340" i="4" a="1"/>
  <c r="E7340" i="4" s="1"/>
  <c r="G7340" i="4" s="1"/>
  <c r="E7335" i="4" a="1"/>
  <c r="E7335" i="4" s="1"/>
  <c r="G7335" i="4" s="1"/>
  <c r="E7339" i="4" a="1"/>
  <c r="E7339" i="4" s="1"/>
  <c r="E7341" i="4" a="1"/>
  <c r="E7341" i="4" s="1"/>
  <c r="G7341" i="4" s="1"/>
  <c r="E7342" i="4" a="1"/>
  <c r="E7342" i="4" s="1"/>
  <c r="G7342" i="4" s="1"/>
  <c r="E7344" i="4" a="1"/>
  <c r="E7344" i="4" s="1"/>
  <c r="G7344" i="4" s="1"/>
  <c r="E7345" i="4" a="1"/>
  <c r="E7345" i="4" s="1"/>
  <c r="G7345" i="4" s="1"/>
  <c r="E7336" i="4" a="1"/>
  <c r="E7336" i="4" s="1"/>
  <c r="E7334" i="4" a="1"/>
  <c r="E7334" i="4" s="1"/>
  <c r="G7334" i="4" s="1"/>
  <c r="E7343" i="4" a="1"/>
  <c r="E7343" i="4" s="1"/>
  <c r="G7343" i="4" s="1"/>
  <c r="E3155" i="4" a="1"/>
  <c r="E3155" i="4" s="1"/>
  <c r="G3155" i="4" s="1"/>
  <c r="E3156" i="4" a="1"/>
  <c r="E3156" i="4" s="1"/>
  <c r="E3149" i="4" a="1"/>
  <c r="E3149" i="4" s="1"/>
  <c r="G3149" i="4" s="1"/>
  <c r="E3147" i="4" a="1"/>
  <c r="E3147" i="4" s="1"/>
  <c r="E3148" i="4" a="1"/>
  <c r="E3148" i="4" s="1"/>
  <c r="G3148" i="4" s="1"/>
  <c r="E3151" i="4" a="1"/>
  <c r="E3151" i="4" s="1"/>
  <c r="E3152" i="4" a="1"/>
  <c r="E3152" i="4" s="1"/>
  <c r="G3152" i="4" s="1"/>
  <c r="E3146" i="4" a="1"/>
  <c r="E3146" i="4" s="1"/>
  <c r="G3146" i="4" s="1"/>
  <c r="E3150" i="4" a="1"/>
  <c r="E3150" i="4" s="1"/>
  <c r="G3150" i="4" s="1"/>
  <c r="E3153" i="4" a="1"/>
  <c r="E3153" i="4" s="1"/>
  <c r="G3153" i="4" s="1"/>
  <c r="E3154" i="4" a="1"/>
  <c r="E3154" i="4" s="1"/>
  <c r="G3154" i="4" s="1"/>
  <c r="E3157" i="4" a="1"/>
  <c r="E3157" i="4" s="1"/>
  <c r="G3157" i="4" s="1"/>
  <c r="E10260" i="4" a="1"/>
  <c r="E10260" i="4" s="1"/>
  <c r="G10260" i="4" s="1"/>
  <c r="E10261" i="4" a="1"/>
  <c r="E10261" i="4" s="1"/>
  <c r="G10261" i="4" s="1"/>
  <c r="E10251" i="4" a="1"/>
  <c r="E10251" i="4" s="1"/>
  <c r="G10251" i="4" s="1"/>
  <c r="E10253" i="4" a="1"/>
  <c r="E10253" i="4" s="1"/>
  <c r="G10253" i="4" s="1"/>
  <c r="E10250" i="4" a="1"/>
  <c r="E10250" i="4" s="1"/>
  <c r="E10252" i="4" a="1"/>
  <c r="E10252" i="4" s="1"/>
  <c r="E10254" i="4" a="1"/>
  <c r="E10254" i="4" s="1"/>
  <c r="G10254" i="4" s="1"/>
  <c r="E10255" i="4" a="1"/>
  <c r="E10255" i="4" s="1"/>
  <c r="G10255" i="4" s="1"/>
  <c r="E10256" i="4" a="1"/>
  <c r="E10256" i="4" s="1"/>
  <c r="G10256" i="4" s="1"/>
  <c r="E10257" i="4" a="1"/>
  <c r="E10257" i="4" s="1"/>
  <c r="G10257" i="4" s="1"/>
  <c r="E10258" i="4" a="1"/>
  <c r="E10258" i="4" s="1"/>
  <c r="G10258" i="4" s="1"/>
  <c r="E10259" i="4" a="1"/>
  <c r="E10259" i="4" s="1"/>
  <c r="G10259" i="4" s="1"/>
  <c r="E6228" i="4" a="1"/>
  <c r="E6228" i="4" s="1"/>
  <c r="G6228" i="4" s="1"/>
  <c r="E6229" i="4" a="1"/>
  <c r="E6229" i="4" s="1"/>
  <c r="G6229" i="4" s="1"/>
  <c r="E6227" i="4" a="1"/>
  <c r="E6227" i="4" s="1"/>
  <c r="G6227" i="4" s="1"/>
  <c r="E6218" i="4" a="1"/>
  <c r="E6218" i="4" s="1"/>
  <c r="G6218" i="4" s="1"/>
  <c r="E6219" i="4" a="1"/>
  <c r="E6219" i="4" s="1"/>
  <c r="G6219" i="4" s="1"/>
  <c r="E6224" i="4" a="1"/>
  <c r="E6224" i="4" s="1"/>
  <c r="G6224" i="4" s="1"/>
  <c r="E6225" i="4" a="1"/>
  <c r="E6225" i="4" s="1"/>
  <c r="G6225" i="4" s="1"/>
  <c r="E6226" i="4" a="1"/>
  <c r="E6226" i="4" s="1"/>
  <c r="E6223" i="4" a="1"/>
  <c r="E6223" i="4" s="1"/>
  <c r="G6223" i="4" s="1"/>
  <c r="E6221" i="4" a="1"/>
  <c r="E6221" i="4" s="1"/>
  <c r="E6220" i="4" a="1"/>
  <c r="E6220" i="4" s="1"/>
  <c r="G6220" i="4" s="1"/>
  <c r="E6222" i="4" a="1"/>
  <c r="E6222" i="4" s="1"/>
  <c r="E2969" i="4" a="1"/>
  <c r="E2969" i="4" s="1"/>
  <c r="G2969" i="4" s="1"/>
  <c r="E2970" i="4" a="1"/>
  <c r="E2970" i="4" s="1"/>
  <c r="G2970" i="4" s="1"/>
  <c r="E2971" i="4" a="1"/>
  <c r="E2971" i="4" s="1"/>
  <c r="G2971" i="4" s="1"/>
  <c r="E2968" i="4" a="1"/>
  <c r="E2968" i="4" s="1"/>
  <c r="G2968" i="4" s="1"/>
  <c r="E2972" i="4" a="1"/>
  <c r="E2972" i="4" s="1"/>
  <c r="G2972" i="4" s="1"/>
  <c r="E2975" i="4" a="1"/>
  <c r="E2975" i="4" s="1"/>
  <c r="G2975" i="4" s="1"/>
  <c r="E2976" i="4" a="1"/>
  <c r="E2976" i="4" s="1"/>
  <c r="G2976" i="4" s="1"/>
  <c r="E2977" i="4" a="1"/>
  <c r="E2977" i="4" s="1"/>
  <c r="E2974" i="4" a="1"/>
  <c r="E2974" i="4" s="1"/>
  <c r="G2974" i="4" s="1"/>
  <c r="E2973" i="4" a="1"/>
  <c r="E2973" i="4" s="1"/>
  <c r="G2973" i="4" s="1"/>
  <c r="E2966" i="4" a="1"/>
  <c r="E2966" i="4" s="1"/>
  <c r="G2966" i="4" s="1"/>
  <c r="E2967" i="4" a="1"/>
  <c r="E2967" i="4" s="1"/>
  <c r="G2967" i="4" s="1"/>
  <c r="E6692" i="4" a="1"/>
  <c r="E6692" i="4" s="1"/>
  <c r="E6693" i="4" a="1"/>
  <c r="E6693" i="4" s="1"/>
  <c r="E6686" i="4" a="1"/>
  <c r="E6686" i="4" s="1"/>
  <c r="G6686" i="4" s="1"/>
  <c r="E6688" i="4" a="1"/>
  <c r="E6688" i="4" s="1"/>
  <c r="E6695" i="4" a="1"/>
  <c r="E6695" i="4" s="1"/>
  <c r="G6695" i="4" s="1"/>
  <c r="E6696" i="4" a="1"/>
  <c r="E6696" i="4" s="1"/>
  <c r="G6696" i="4" s="1"/>
  <c r="E6687" i="4" a="1"/>
  <c r="E6687" i="4" s="1"/>
  <c r="G6687" i="4" s="1"/>
  <c r="E6689" i="4" a="1"/>
  <c r="E6689" i="4" s="1"/>
  <c r="G6689" i="4" s="1"/>
  <c r="E6690" i="4" a="1"/>
  <c r="E6690" i="4" s="1"/>
  <c r="G6690" i="4" s="1"/>
  <c r="E6694" i="4" a="1"/>
  <c r="E6694" i="4" s="1"/>
  <c r="E6697" i="4" a="1"/>
  <c r="E6697" i="4" s="1"/>
  <c r="G6697" i="4" s="1"/>
  <c r="E6691" i="4" a="1"/>
  <c r="E6691" i="4" s="1"/>
  <c r="E10926" i="4" a="1"/>
  <c r="E10926" i="4" s="1"/>
  <c r="E10927" i="4" a="1"/>
  <c r="E10927" i="4" s="1"/>
  <c r="G10927" i="4" s="1"/>
  <c r="E10928" i="4" a="1"/>
  <c r="E10928" i="4" s="1"/>
  <c r="G10928" i="4" s="1"/>
  <c r="E10930" i="4" a="1"/>
  <c r="E10930" i="4" s="1"/>
  <c r="G10930" i="4" s="1"/>
  <c r="E10922" i="4" a="1"/>
  <c r="E10922" i="4" s="1"/>
  <c r="G10922" i="4" s="1"/>
  <c r="E10925" i="4" a="1"/>
  <c r="E10925" i="4" s="1"/>
  <c r="E10931" i="4" a="1"/>
  <c r="E10931" i="4" s="1"/>
  <c r="G10931" i="4" s="1"/>
  <c r="E10923" i="4" a="1"/>
  <c r="E10923" i="4" s="1"/>
  <c r="G10923" i="4" s="1"/>
  <c r="E10924" i="4" a="1"/>
  <c r="E10924" i="4" s="1"/>
  <c r="G10924" i="4" s="1"/>
  <c r="E10929" i="4" a="1"/>
  <c r="E10929" i="4" s="1"/>
  <c r="G10929" i="4" s="1"/>
  <c r="E10932" i="4" a="1"/>
  <c r="E10932" i="4" s="1"/>
  <c r="E10933" i="4" a="1"/>
  <c r="E10933" i="4" s="1"/>
  <c r="E2487" i="4" a="1"/>
  <c r="E2487" i="4" s="1"/>
  <c r="G2487" i="4" s="1"/>
  <c r="E2488" i="4" a="1"/>
  <c r="E2488" i="4" s="1"/>
  <c r="G2488" i="4" s="1"/>
  <c r="E2489" i="4" a="1"/>
  <c r="E2489" i="4" s="1"/>
  <c r="G2489" i="4" s="1"/>
  <c r="E2486" i="4" a="1"/>
  <c r="E2486" i="4" s="1"/>
  <c r="G2486" i="4" s="1"/>
  <c r="E2490" i="4" a="1"/>
  <c r="E2490" i="4" s="1"/>
  <c r="G2490" i="4" s="1"/>
  <c r="E2494" i="4" a="1"/>
  <c r="E2494" i="4" s="1"/>
  <c r="G2494" i="4" s="1"/>
  <c r="E2495" i="4" a="1"/>
  <c r="E2495" i="4" s="1"/>
  <c r="G2495" i="4" s="1"/>
  <c r="E2496" i="4" a="1"/>
  <c r="E2496" i="4" s="1"/>
  <c r="G2496" i="4" s="1"/>
  <c r="E2491" i="4" a="1"/>
  <c r="E2491" i="4" s="1"/>
  <c r="E2493" i="4" a="1"/>
  <c r="E2493" i="4" s="1"/>
  <c r="E2497" i="4" a="1"/>
  <c r="E2497" i="4" s="1"/>
  <c r="G2497" i="4" s="1"/>
  <c r="E2492" i="4" a="1"/>
  <c r="E2492" i="4" s="1"/>
  <c r="G2492" i="4" s="1"/>
  <c r="E10212" i="4" a="1"/>
  <c r="E10212" i="4" s="1"/>
  <c r="G10212" i="4" s="1"/>
  <c r="E10213" i="4" a="1"/>
  <c r="E10213" i="4" s="1"/>
  <c r="G10213" i="4" s="1"/>
  <c r="E10202" i="4" a="1"/>
  <c r="E10202" i="4" s="1"/>
  <c r="E10203" i="4" a="1"/>
  <c r="E10203" i="4" s="1"/>
  <c r="G10203" i="4" s="1"/>
  <c r="E10204" i="4" a="1"/>
  <c r="E10204" i="4" s="1"/>
  <c r="G10204" i="4" s="1"/>
  <c r="E10206" i="4" a="1"/>
  <c r="E10206" i="4" s="1"/>
  <c r="G10206" i="4" s="1"/>
  <c r="E10209" i="4" a="1"/>
  <c r="E10209" i="4" s="1"/>
  <c r="G10209" i="4" s="1"/>
  <c r="E10211" i="4" a="1"/>
  <c r="E10211" i="4" s="1"/>
  <c r="G10211" i="4" s="1"/>
  <c r="E10205" i="4" a="1"/>
  <c r="E10205" i="4" s="1"/>
  <c r="E10207" i="4" a="1"/>
  <c r="E10207" i="4" s="1"/>
  <c r="E10208" i="4" a="1"/>
  <c r="E10208" i="4" s="1"/>
  <c r="G10208" i="4" s="1"/>
  <c r="E10210" i="4" a="1"/>
  <c r="E10210" i="4" s="1"/>
  <c r="G10210" i="4" s="1"/>
  <c r="E2903" i="4" a="1"/>
  <c r="E2903" i="4" s="1"/>
  <c r="G2903" i="4" s="1"/>
  <c r="E2904" i="4" a="1"/>
  <c r="E2904" i="4" s="1"/>
  <c r="E2897" i="4" a="1"/>
  <c r="E2897" i="4" s="1"/>
  <c r="G2897" i="4" s="1"/>
  <c r="E2898" i="4" a="1"/>
  <c r="E2898" i="4" s="1"/>
  <c r="E2899" i="4" a="1"/>
  <c r="E2899" i="4" s="1"/>
  <c r="G2899" i="4" s="1"/>
  <c r="E2902" i="4" a="1"/>
  <c r="E2902" i="4" s="1"/>
  <c r="G2902" i="4" s="1"/>
  <c r="E2896" i="4" a="1"/>
  <c r="E2896" i="4" s="1"/>
  <c r="E2905" i="4" a="1"/>
  <c r="E2905" i="4" s="1"/>
  <c r="G2905" i="4" s="1"/>
  <c r="E2900" i="4" a="1"/>
  <c r="E2900" i="4" s="1"/>
  <c r="G2900" i="4" s="1"/>
  <c r="E2894" i="4" a="1"/>
  <c r="E2894" i="4" s="1"/>
  <c r="G2894" i="4" s="1"/>
  <c r="E2895" i="4" a="1"/>
  <c r="E2895" i="4" s="1"/>
  <c r="G2895" i="4" s="1"/>
  <c r="E2901" i="4" a="1"/>
  <c r="E2901" i="4" s="1"/>
  <c r="G2901" i="4" s="1"/>
  <c r="E2711" i="4" a="1"/>
  <c r="E2711" i="4" s="1"/>
  <c r="G2711" i="4" s="1"/>
  <c r="E2712" i="4" a="1"/>
  <c r="E2712" i="4" s="1"/>
  <c r="G2712" i="4" s="1"/>
  <c r="E2713" i="4" a="1"/>
  <c r="E2713" i="4" s="1"/>
  <c r="G2713" i="4" s="1"/>
  <c r="E2709" i="4" a="1"/>
  <c r="E2709" i="4" s="1"/>
  <c r="G2709" i="4" s="1"/>
  <c r="E2710" i="4" a="1"/>
  <c r="E2710" i="4" s="1"/>
  <c r="E2706" i="4" a="1"/>
  <c r="E2706" i="4" s="1"/>
  <c r="E2707" i="4" a="1"/>
  <c r="E2707" i="4" s="1"/>
  <c r="G2707" i="4" s="1"/>
  <c r="E2702" i="4" a="1"/>
  <c r="E2702" i="4" s="1"/>
  <c r="G2702" i="4" s="1"/>
  <c r="E2703" i="4" a="1"/>
  <c r="E2703" i="4" s="1"/>
  <c r="G2703" i="4" s="1"/>
  <c r="E2704" i="4" a="1"/>
  <c r="E2704" i="4" s="1"/>
  <c r="G2704" i="4" s="1"/>
  <c r="E2705" i="4" a="1"/>
  <c r="E2705" i="4" s="1"/>
  <c r="G2705" i="4" s="1"/>
  <c r="E2708" i="4" a="1"/>
  <c r="E2708" i="4" s="1"/>
  <c r="G2708" i="4" s="1"/>
  <c r="E8576" i="4" a="1"/>
  <c r="E8576" i="4" s="1"/>
  <c r="G8576" i="4" s="1"/>
  <c r="E8577" i="4" a="1"/>
  <c r="E8577" i="4" s="1"/>
  <c r="G8577" i="4" s="1"/>
  <c r="E8570" i="4" a="1"/>
  <c r="E8570" i="4" s="1"/>
  <c r="G8570" i="4" s="1"/>
  <c r="E8572" i="4" a="1"/>
  <c r="E8572" i="4" s="1"/>
  <c r="G8572" i="4" s="1"/>
  <c r="E8571" i="4" a="1"/>
  <c r="E8571" i="4" s="1"/>
  <c r="G8571" i="4" s="1"/>
  <c r="E8574" i="4" a="1"/>
  <c r="E8574" i="4" s="1"/>
  <c r="G8574" i="4" s="1"/>
  <c r="E8579" i="4" a="1"/>
  <c r="E8579" i="4" s="1"/>
  <c r="G8579" i="4" s="1"/>
  <c r="E8580" i="4" a="1"/>
  <c r="E8580" i="4" s="1"/>
  <c r="G8580" i="4" s="1"/>
  <c r="E8573" i="4" a="1"/>
  <c r="E8573" i="4" s="1"/>
  <c r="G8573" i="4" s="1"/>
  <c r="E8575" i="4" a="1"/>
  <c r="E8575" i="4" s="1"/>
  <c r="E8581" i="4" a="1"/>
  <c r="E8581" i="4" s="1"/>
  <c r="G8581" i="4" s="1"/>
  <c r="E8578" i="4" a="1"/>
  <c r="E8578" i="4" s="1"/>
  <c r="G8578" i="4" s="1"/>
  <c r="E5767" i="4" a="1"/>
  <c r="E5767" i="4" s="1"/>
  <c r="G5767" i="4" s="1"/>
  <c r="E5768" i="4" a="1"/>
  <c r="E5768" i="4" s="1"/>
  <c r="G5768" i="4" s="1"/>
  <c r="E5769" i="4" a="1"/>
  <c r="E5769" i="4" s="1"/>
  <c r="G5769" i="4" s="1"/>
  <c r="E5771" i="4" a="1"/>
  <c r="E5771" i="4" s="1"/>
  <c r="G5771" i="4" s="1"/>
  <c r="E5763" i="4" a="1"/>
  <c r="E5763" i="4" s="1"/>
  <c r="G5763" i="4" s="1"/>
  <c r="E5764" i="4" a="1"/>
  <c r="E5764" i="4" s="1"/>
  <c r="G5764" i="4" s="1"/>
  <c r="E5762" i="4" a="1"/>
  <c r="E5762" i="4" s="1"/>
  <c r="G5762" i="4" s="1"/>
  <c r="E5766" i="4" a="1"/>
  <c r="E5766" i="4" s="1"/>
  <c r="G5766" i="4" s="1"/>
  <c r="E5772" i="4" a="1"/>
  <c r="E5772" i="4" s="1"/>
  <c r="G5772" i="4" s="1"/>
  <c r="E5765" i="4" a="1"/>
  <c r="E5765" i="4" s="1"/>
  <c r="E5770" i="4" a="1"/>
  <c r="E5770" i="4" s="1"/>
  <c r="G5770" i="4" s="1"/>
  <c r="E5773" i="4" a="1"/>
  <c r="E5773" i="4" s="1"/>
  <c r="G5773" i="4" s="1"/>
  <c r="E3866" i="4" a="1"/>
  <c r="E3866" i="4" s="1"/>
  <c r="E3867" i="4" a="1"/>
  <c r="E3867" i="4" s="1"/>
  <c r="E3868" i="4" a="1"/>
  <c r="E3868" i="4" s="1"/>
  <c r="G3868" i="4" s="1"/>
  <c r="E3875" i="4" a="1"/>
  <c r="E3875" i="4" s="1"/>
  <c r="G3875" i="4" s="1"/>
  <c r="E3872" i="4" a="1"/>
  <c r="E3872" i="4" s="1"/>
  <c r="G3872" i="4" s="1"/>
  <c r="E3873" i="4" a="1"/>
  <c r="E3873" i="4" s="1"/>
  <c r="E3869" i="4" a="1"/>
  <c r="E3869" i="4" s="1"/>
  <c r="G3869" i="4" s="1"/>
  <c r="E3870" i="4" a="1"/>
  <c r="E3870" i="4" s="1"/>
  <c r="G3870" i="4" s="1"/>
  <c r="E3874" i="4" a="1"/>
  <c r="E3874" i="4" s="1"/>
  <c r="G3874" i="4" s="1"/>
  <c r="E3876" i="4" a="1"/>
  <c r="E3876" i="4" s="1"/>
  <c r="G3876" i="4" s="1"/>
  <c r="E3877" i="4" a="1"/>
  <c r="E3877" i="4" s="1"/>
  <c r="G3877" i="4" s="1"/>
  <c r="E3871" i="4" a="1"/>
  <c r="E3871" i="4" s="1"/>
  <c r="G3871" i="4" s="1"/>
  <c r="E8659" i="4" a="1"/>
  <c r="E8659" i="4" s="1"/>
  <c r="G8659" i="4" s="1"/>
  <c r="E8660" i="4" a="1"/>
  <c r="E8660" i="4" s="1"/>
  <c r="G8660" i="4" s="1"/>
  <c r="E8662" i="4" a="1"/>
  <c r="E8662" i="4" s="1"/>
  <c r="G8662" i="4" s="1"/>
  <c r="E8657" i="4" a="1"/>
  <c r="E8657" i="4" s="1"/>
  <c r="G8657" i="4" s="1"/>
  <c r="E8658" i="4" a="1"/>
  <c r="E8658" i="4" s="1"/>
  <c r="G8658" i="4" s="1"/>
  <c r="E8661" i="4" a="1"/>
  <c r="E8661" i="4" s="1"/>
  <c r="E8663" i="4" a="1"/>
  <c r="E8663" i="4" s="1"/>
  <c r="G8663" i="4" s="1"/>
  <c r="E8654" i="4" a="1"/>
  <c r="E8654" i="4" s="1"/>
  <c r="G8654" i="4" s="1"/>
  <c r="E8656" i="4" a="1"/>
  <c r="E8656" i="4" s="1"/>
  <c r="E8665" i="4" a="1"/>
  <c r="E8665" i="4" s="1"/>
  <c r="G8665" i="4" s="1"/>
  <c r="E8655" i="4" a="1"/>
  <c r="E8655" i="4" s="1"/>
  <c r="E8664" i="4" a="1"/>
  <c r="E8664" i="4" s="1"/>
  <c r="G8664" i="4" s="1"/>
  <c r="E8643" i="4" a="1"/>
  <c r="E8643" i="4" s="1"/>
  <c r="G8643" i="4" s="1"/>
  <c r="E8644" i="4" a="1"/>
  <c r="E8644" i="4" s="1"/>
  <c r="G8644" i="4" s="1"/>
  <c r="E8646" i="4" a="1"/>
  <c r="E8646" i="4" s="1"/>
  <c r="G8646" i="4" s="1"/>
  <c r="E8645" i="4" a="1"/>
  <c r="E8645" i="4" s="1"/>
  <c r="G8645" i="4" s="1"/>
  <c r="E8647" i="4" a="1"/>
  <c r="E8647" i="4" s="1"/>
  <c r="G8647" i="4" s="1"/>
  <c r="E8649" i="4" a="1"/>
  <c r="E8649" i="4" s="1"/>
  <c r="G8649" i="4" s="1"/>
  <c r="E8651" i="4" a="1"/>
  <c r="E8651" i="4" s="1"/>
  <c r="G8651" i="4" s="1"/>
  <c r="E8648" i="4" a="1"/>
  <c r="E8648" i="4" s="1"/>
  <c r="G8648" i="4" s="1"/>
  <c r="E8650" i="4" a="1"/>
  <c r="E8650" i="4" s="1"/>
  <c r="E8652" i="4" a="1"/>
  <c r="E8652" i="4" s="1"/>
  <c r="E8642" i="4" a="1"/>
  <c r="E8642" i="4" s="1"/>
  <c r="G8642" i="4" s="1"/>
  <c r="E8653" i="4" a="1"/>
  <c r="E8653" i="4" s="1"/>
  <c r="G8653" i="4" s="1"/>
  <c r="E1288" i="4" a="1"/>
  <c r="E1288" i="4" s="1"/>
  <c r="G1288" i="4" s="1"/>
  <c r="E1289" i="4" a="1"/>
  <c r="E1289" i="4" s="1"/>
  <c r="G1289" i="4" s="1"/>
  <c r="E1290" i="4" a="1"/>
  <c r="E1290" i="4" s="1"/>
  <c r="E1297" i="4" a="1"/>
  <c r="E1297" i="4" s="1"/>
  <c r="G1297" i="4" s="1"/>
  <c r="E1293" i="4" a="1"/>
  <c r="E1293" i="4" s="1"/>
  <c r="E1294" i="4" a="1"/>
  <c r="E1294" i="4" s="1"/>
  <c r="G1294" i="4" s="1"/>
  <c r="E1296" i="4" a="1"/>
  <c r="E1296" i="4" s="1"/>
  <c r="G1296" i="4" s="1"/>
  <c r="E1291" i="4" a="1"/>
  <c r="E1291" i="4" s="1"/>
  <c r="G1291" i="4" s="1"/>
  <c r="E1287" i="4" a="1"/>
  <c r="E1287" i="4" s="1"/>
  <c r="G1287" i="4" s="1"/>
  <c r="E1286" i="4" a="1"/>
  <c r="E1286" i="4" s="1"/>
  <c r="G1286" i="4" s="1"/>
  <c r="E1292" i="4" a="1"/>
  <c r="E1292" i="4" s="1"/>
  <c r="G1292" i="4" s="1"/>
  <c r="E1295" i="4" a="1"/>
  <c r="E1295" i="4" s="1"/>
  <c r="G1295" i="4" s="1"/>
  <c r="E11537" i="4" a="1"/>
  <c r="E11537" i="4" s="1"/>
  <c r="G11537" i="4" s="1"/>
  <c r="E11538" i="4" a="1"/>
  <c r="E11538" i="4" s="1"/>
  <c r="E11540" i="4" a="1"/>
  <c r="E11540" i="4" s="1"/>
  <c r="G11540" i="4" s="1"/>
  <c r="E11534" i="4" a="1"/>
  <c r="E11534" i="4" s="1"/>
  <c r="G11534" i="4" s="1"/>
  <c r="E11536" i="4" a="1"/>
  <c r="E11536" i="4" s="1"/>
  <c r="G11536" i="4" s="1"/>
  <c r="E11542" i="4" a="1"/>
  <c r="E11542" i="4" s="1"/>
  <c r="G11542" i="4" s="1"/>
  <c r="E11543" i="4" a="1"/>
  <c r="E11543" i="4" s="1"/>
  <c r="G11543" i="4" s="1"/>
  <c r="E11539" i="4" a="1"/>
  <c r="E11539" i="4" s="1"/>
  <c r="G11539" i="4" s="1"/>
  <c r="E11535" i="4" a="1"/>
  <c r="E11535" i="4" s="1"/>
  <c r="G11535" i="4" s="1"/>
  <c r="E11541" i="4" a="1"/>
  <c r="E11541" i="4" s="1"/>
  <c r="G11541" i="4" s="1"/>
  <c r="E11544" i="4" a="1"/>
  <c r="E11544" i="4" s="1"/>
  <c r="G11544" i="4" s="1"/>
  <c r="E11545" i="4" a="1"/>
  <c r="E11545" i="4" s="1"/>
  <c r="G11545" i="4" s="1"/>
  <c r="E6135" i="4" a="1"/>
  <c r="E6135" i="4" s="1"/>
  <c r="G6135" i="4" s="1"/>
  <c r="E6136" i="4" a="1"/>
  <c r="E6136" i="4" s="1"/>
  <c r="G6136" i="4" s="1"/>
  <c r="E6137" i="4" a="1"/>
  <c r="E6137" i="4" s="1"/>
  <c r="G6137" i="4" s="1"/>
  <c r="E6145" i="4" a="1"/>
  <c r="E6145" i="4" s="1"/>
  <c r="G6145" i="4" s="1"/>
  <c r="E6138" i="4" a="1"/>
  <c r="E6138" i="4" s="1"/>
  <c r="E6139" i="4" a="1"/>
  <c r="E6139" i="4" s="1"/>
  <c r="E6140" i="4" a="1"/>
  <c r="E6140" i="4" s="1"/>
  <c r="G6140" i="4" s="1"/>
  <c r="E6141" i="4" a="1"/>
  <c r="E6141" i="4" s="1"/>
  <c r="G6141" i="4" s="1"/>
  <c r="E6144" i="4" a="1"/>
  <c r="E6144" i="4" s="1"/>
  <c r="G6144" i="4" s="1"/>
  <c r="E6142" i="4" a="1"/>
  <c r="E6142" i="4" s="1"/>
  <c r="G6142" i="4" s="1"/>
  <c r="E6143" i="4" a="1"/>
  <c r="E6143" i="4" s="1"/>
  <c r="G6143" i="4" s="1"/>
  <c r="E6134" i="4" a="1"/>
  <c r="E6134" i="4" s="1"/>
  <c r="G6134" i="4" s="1"/>
  <c r="E51" i="4" a="1"/>
  <c r="E51" i="4" s="1"/>
  <c r="G51" i="4" s="1"/>
  <c r="E52" i="4" a="1"/>
  <c r="E52" i="4" s="1"/>
  <c r="G52" i="4" s="1"/>
  <c r="E61" i="4" a="1"/>
  <c r="E61" i="4" s="1"/>
  <c r="G61" i="4" s="1"/>
  <c r="E50" i="4" a="1"/>
  <c r="E50" i="4" s="1"/>
  <c r="G50" i="4" s="1"/>
  <c r="E53" i="4" a="1"/>
  <c r="E53" i="4" s="1"/>
  <c r="G53" i="4" s="1"/>
  <c r="E54" i="4" a="1"/>
  <c r="E54" i="4" s="1"/>
  <c r="G54" i="4" s="1"/>
  <c r="E55" i="4" a="1"/>
  <c r="E55" i="4" s="1"/>
  <c r="G55" i="4" s="1"/>
  <c r="E60" i="4" a="1"/>
  <c r="E60" i="4" s="1"/>
  <c r="G60" i="4" s="1"/>
  <c r="E59" i="4" a="1"/>
  <c r="E59" i="4" s="1"/>
  <c r="G59" i="4" s="1"/>
  <c r="E56" i="4" a="1"/>
  <c r="E56" i="4" s="1"/>
  <c r="E57" i="4" a="1"/>
  <c r="E57" i="4" s="1"/>
  <c r="G57" i="4" s="1"/>
  <c r="E58" i="4" a="1"/>
  <c r="E58" i="4" s="1"/>
  <c r="G58" i="4" s="1"/>
  <c r="E8320" i="4" a="1"/>
  <c r="E8320" i="4" s="1"/>
  <c r="G8320" i="4" s="1"/>
  <c r="E8321" i="4" a="1"/>
  <c r="E8321" i="4" s="1"/>
  <c r="G8321" i="4" s="1"/>
  <c r="E8323" i="4" a="1"/>
  <c r="E8323" i="4" s="1"/>
  <c r="G8323" i="4" s="1"/>
  <c r="E8324" i="4" a="1"/>
  <c r="E8324" i="4" s="1"/>
  <c r="G8324" i="4" s="1"/>
  <c r="E8325" i="4" a="1"/>
  <c r="E8325" i="4" s="1"/>
  <c r="G8325" i="4" s="1"/>
  <c r="E8328" i="4" a="1"/>
  <c r="E8328" i="4" s="1"/>
  <c r="G8328" i="4" s="1"/>
  <c r="E8318" i="4" a="1"/>
  <c r="E8318" i="4" s="1"/>
  <c r="G8318" i="4" s="1"/>
  <c r="E8322" i="4" a="1"/>
  <c r="E8322" i="4" s="1"/>
  <c r="G8322" i="4" s="1"/>
  <c r="E8327" i="4" a="1"/>
  <c r="E8327" i="4" s="1"/>
  <c r="G8327" i="4" s="1"/>
  <c r="E8326" i="4" a="1"/>
  <c r="E8326" i="4" s="1"/>
  <c r="G8326" i="4" s="1"/>
  <c r="E8319" i="4" a="1"/>
  <c r="E8319" i="4" s="1"/>
  <c r="G8319" i="4" s="1"/>
  <c r="E8329" i="4" a="1"/>
  <c r="E8329" i="4" s="1"/>
  <c r="G8329" i="4" s="1"/>
  <c r="E10862" i="4" a="1"/>
  <c r="E10862" i="4" s="1"/>
  <c r="E10863" i="4" a="1"/>
  <c r="E10863" i="4" s="1"/>
  <c r="E10864" i="4" a="1"/>
  <c r="E10864" i="4" s="1"/>
  <c r="G10864" i="4" s="1"/>
  <c r="E10866" i="4" a="1"/>
  <c r="E10866" i="4" s="1"/>
  <c r="G10866" i="4" s="1"/>
  <c r="E10869" i="4" a="1"/>
  <c r="E10869" i="4" s="1"/>
  <c r="G10869" i="4" s="1"/>
  <c r="E10865" i="4" a="1"/>
  <c r="E10865" i="4" s="1"/>
  <c r="G10865" i="4" s="1"/>
  <c r="E10867" i="4" a="1"/>
  <c r="E10867" i="4" s="1"/>
  <c r="G10867" i="4" s="1"/>
  <c r="E10870" i="4" a="1"/>
  <c r="E10870" i="4" s="1"/>
  <c r="E10871" i="4" a="1"/>
  <c r="E10871" i="4" s="1"/>
  <c r="G10871" i="4" s="1"/>
  <c r="E10868" i="4" a="1"/>
  <c r="E10868" i="4" s="1"/>
  <c r="G10868" i="4" s="1"/>
  <c r="E10872" i="4" a="1"/>
  <c r="E10872" i="4" s="1"/>
  <c r="G10872" i="4" s="1"/>
  <c r="E10873" i="4" a="1"/>
  <c r="E10873" i="4" s="1"/>
  <c r="G10873" i="4" s="1"/>
  <c r="E7433" i="4" a="1"/>
  <c r="E7433" i="4" s="1"/>
  <c r="G7433" i="4" s="1"/>
  <c r="E7434" i="4" a="1"/>
  <c r="E7434" i="4" s="1"/>
  <c r="G7434" i="4" s="1"/>
  <c r="E7436" i="4" a="1"/>
  <c r="E7436" i="4" s="1"/>
  <c r="G7436" i="4" s="1"/>
  <c r="E7435" i="4" a="1"/>
  <c r="E7435" i="4" s="1"/>
  <c r="G7435" i="4" s="1"/>
  <c r="E7437" i="4" a="1"/>
  <c r="E7437" i="4" s="1"/>
  <c r="G7437" i="4" s="1"/>
  <c r="E7439" i="4" a="1"/>
  <c r="E7439" i="4" s="1"/>
  <c r="E7441" i="4" a="1"/>
  <c r="E7441" i="4" s="1"/>
  <c r="G7441" i="4" s="1"/>
  <c r="E7440" i="4" a="1"/>
  <c r="E7440" i="4" s="1"/>
  <c r="G7440" i="4" s="1"/>
  <c r="E7430" i="4" a="1"/>
  <c r="E7430" i="4" s="1"/>
  <c r="G7430" i="4" s="1"/>
  <c r="E7431" i="4" a="1"/>
  <c r="E7431" i="4" s="1"/>
  <c r="G7431" i="4" s="1"/>
  <c r="E7438" i="4" a="1"/>
  <c r="E7438" i="4" s="1"/>
  <c r="G7438" i="4" s="1"/>
  <c r="E7432" i="4" a="1"/>
  <c r="E7432" i="4" s="1"/>
  <c r="G7432" i="4" s="1"/>
  <c r="E1123" i="4" a="1"/>
  <c r="E1123" i="4" s="1"/>
  <c r="G1123" i="4" s="1"/>
  <c r="E1124" i="4" a="1"/>
  <c r="E1124" i="4" s="1"/>
  <c r="G1124" i="4" s="1"/>
  <c r="E1125" i="4" a="1"/>
  <c r="E1125" i="4" s="1"/>
  <c r="G1125" i="4" s="1"/>
  <c r="E1126" i="4" a="1"/>
  <c r="E1126" i="4" s="1"/>
  <c r="G1126" i="4" s="1"/>
  <c r="E1129" i="4" a="1"/>
  <c r="E1129" i="4" s="1"/>
  <c r="G1129" i="4" s="1"/>
  <c r="E1118" i="4" a="1"/>
  <c r="E1118" i="4" s="1"/>
  <c r="G1118" i="4" s="1"/>
  <c r="E1119" i="4" a="1"/>
  <c r="E1119" i="4" s="1"/>
  <c r="G1119" i="4" s="1"/>
  <c r="E1127" i="4" a="1"/>
  <c r="E1127" i="4" s="1"/>
  <c r="G1127" i="4" s="1"/>
  <c r="E1121" i="4" a="1"/>
  <c r="E1121" i="4" s="1"/>
  <c r="E1122" i="4" a="1"/>
  <c r="E1122" i="4" s="1"/>
  <c r="E1120" i="4" a="1"/>
  <c r="E1120" i="4" s="1"/>
  <c r="G1120" i="4" s="1"/>
  <c r="E1128" i="4" a="1"/>
  <c r="E1128" i="4" s="1"/>
  <c r="G1128" i="4" s="1"/>
  <c r="E1006" i="4" a="1"/>
  <c r="E1006" i="4" s="1"/>
  <c r="G1006" i="4" s="1"/>
  <c r="E1007" i="4" a="1"/>
  <c r="E1007" i="4" s="1"/>
  <c r="G1007" i="4" s="1"/>
  <c r="E998" i="4" a="1"/>
  <c r="E998" i="4" s="1"/>
  <c r="G998" i="4" s="1"/>
  <c r="E999" i="4" a="1"/>
  <c r="E999" i="4" s="1"/>
  <c r="G999" i="4" s="1"/>
  <c r="E1008" i="4" a="1"/>
  <c r="E1008" i="4" s="1"/>
  <c r="G1008" i="4" s="1"/>
  <c r="E1005" i="4" a="1"/>
  <c r="E1005" i="4" s="1"/>
  <c r="G1005" i="4" s="1"/>
  <c r="E1009" i="4" a="1"/>
  <c r="E1009" i="4" s="1"/>
  <c r="G1009" i="4" s="1"/>
  <c r="E1004" i="4" a="1"/>
  <c r="E1004" i="4" s="1"/>
  <c r="G1004" i="4" s="1"/>
  <c r="E1000" i="4" a="1"/>
  <c r="E1000" i="4" s="1"/>
  <c r="G1000" i="4" s="1"/>
  <c r="E1002" i="4" a="1"/>
  <c r="E1002" i="4" s="1"/>
  <c r="G1002" i="4" s="1"/>
  <c r="E1001" i="4" a="1"/>
  <c r="E1001" i="4" s="1"/>
  <c r="G1001" i="4" s="1"/>
  <c r="E1003" i="4" a="1"/>
  <c r="E1003" i="4" s="1"/>
  <c r="G1003" i="4" s="1"/>
  <c r="E8528" i="4" a="1"/>
  <c r="E8528" i="4" s="1"/>
  <c r="G8528" i="4" s="1"/>
  <c r="E8529" i="4" a="1"/>
  <c r="E8529" i="4" s="1"/>
  <c r="E8531" i="4" a="1"/>
  <c r="E8531" i="4" s="1"/>
  <c r="G8531" i="4" s="1"/>
  <c r="E8532" i="4" a="1"/>
  <c r="E8532" i="4" s="1"/>
  <c r="G8532" i="4" s="1"/>
  <c r="E8533" i="4" a="1"/>
  <c r="E8533" i="4" s="1"/>
  <c r="G8533" i="4" s="1"/>
  <c r="E8522" i="4" a="1"/>
  <c r="E8522" i="4" s="1"/>
  <c r="G8522" i="4" s="1"/>
  <c r="E8524" i="4" a="1"/>
  <c r="E8524" i="4" s="1"/>
  <c r="G8524" i="4" s="1"/>
  <c r="E8527" i="4" a="1"/>
  <c r="E8527" i="4" s="1"/>
  <c r="G8527" i="4" s="1"/>
  <c r="E8530" i="4" a="1"/>
  <c r="E8530" i="4" s="1"/>
  <c r="G8530" i="4" s="1"/>
  <c r="E8523" i="4" a="1"/>
  <c r="E8523" i="4" s="1"/>
  <c r="G8523" i="4" s="1"/>
  <c r="E8525" i="4" a="1"/>
  <c r="E8525" i="4" s="1"/>
  <c r="G8525" i="4" s="1"/>
  <c r="E8526" i="4" a="1"/>
  <c r="E8526" i="4" s="1"/>
  <c r="E6308" i="4" a="1"/>
  <c r="E6308" i="4" s="1"/>
  <c r="G6308" i="4" s="1"/>
  <c r="E6309" i="4" a="1"/>
  <c r="E6309" i="4" s="1"/>
  <c r="G6309" i="4" s="1"/>
  <c r="E6311" i="4" a="1"/>
  <c r="E6311" i="4" s="1"/>
  <c r="G6311" i="4" s="1"/>
  <c r="E6312" i="4" a="1"/>
  <c r="E6312" i="4" s="1"/>
  <c r="G6312" i="4" s="1"/>
  <c r="E6313" i="4" a="1"/>
  <c r="E6313" i="4" s="1"/>
  <c r="E6306" i="4" a="1"/>
  <c r="E6306" i="4" s="1"/>
  <c r="E6307" i="4" a="1"/>
  <c r="E6307" i="4" s="1"/>
  <c r="G6307" i="4" s="1"/>
  <c r="E6310" i="4" a="1"/>
  <c r="E6310" i="4" s="1"/>
  <c r="G6310" i="4" s="1"/>
  <c r="E6304" i="4" a="1"/>
  <c r="E6304" i="4" s="1"/>
  <c r="G6304" i="4" s="1"/>
  <c r="E6305" i="4" a="1"/>
  <c r="E6305" i="4" s="1"/>
  <c r="G6305" i="4" s="1"/>
  <c r="E6302" i="4" a="1"/>
  <c r="E6302" i="4" s="1"/>
  <c r="G6302" i="4" s="1"/>
  <c r="E6303" i="4" a="1"/>
  <c r="E6303" i="4" s="1"/>
  <c r="G6303" i="4" s="1"/>
  <c r="E9826" i="4" a="1"/>
  <c r="E9826" i="4" s="1"/>
  <c r="G9826" i="4" s="1"/>
  <c r="E9827" i="4" a="1"/>
  <c r="E9827" i="4" s="1"/>
  <c r="G9827" i="4" s="1"/>
  <c r="E9828" i="4" a="1"/>
  <c r="E9828" i="4" s="1"/>
  <c r="G9828" i="4" s="1"/>
  <c r="E9820" i="4" a="1"/>
  <c r="E9820" i="4" s="1"/>
  <c r="G9820" i="4" s="1"/>
  <c r="E9821" i="4" a="1"/>
  <c r="E9821" i="4" s="1"/>
  <c r="G9821" i="4" s="1"/>
  <c r="E9825" i="4" a="1"/>
  <c r="E9825" i="4" s="1"/>
  <c r="G9825" i="4" s="1"/>
  <c r="E9829" i="4" a="1"/>
  <c r="E9829" i="4" s="1"/>
  <c r="G9829" i="4" s="1"/>
  <c r="E9818" i="4" a="1"/>
  <c r="E9818" i="4" s="1"/>
  <c r="G9818" i="4" s="1"/>
  <c r="E9822" i="4" a="1"/>
  <c r="E9822" i="4" s="1"/>
  <c r="G9822" i="4" s="1"/>
  <c r="E9823" i="4" a="1"/>
  <c r="E9823" i="4" s="1"/>
  <c r="E9819" i="4" a="1"/>
  <c r="E9819" i="4" s="1"/>
  <c r="G9819" i="4" s="1"/>
  <c r="E9824" i="4" a="1"/>
  <c r="E9824" i="4" s="1"/>
  <c r="G9824" i="4" s="1"/>
  <c r="E2327" i="4" a="1"/>
  <c r="E2327" i="4" s="1"/>
  <c r="E2328" i="4" a="1"/>
  <c r="E2328" i="4" s="1"/>
  <c r="G2328" i="4" s="1"/>
  <c r="E2329" i="4" a="1"/>
  <c r="E2329" i="4" s="1"/>
  <c r="G2329" i="4" s="1"/>
  <c r="E2321" i="4" a="1"/>
  <c r="E2321" i="4" s="1"/>
  <c r="G2321" i="4" s="1"/>
  <c r="E2322" i="4" a="1"/>
  <c r="E2322" i="4" s="1"/>
  <c r="G2322" i="4" s="1"/>
  <c r="E2324" i="4" a="1"/>
  <c r="E2324" i="4" s="1"/>
  <c r="G2324" i="4" s="1"/>
  <c r="E2325" i="4" a="1"/>
  <c r="E2325" i="4" s="1"/>
  <c r="G2325" i="4" s="1"/>
  <c r="E2326" i="4" a="1"/>
  <c r="E2326" i="4" s="1"/>
  <c r="G2326" i="4" s="1"/>
  <c r="E2318" i="4" a="1"/>
  <c r="E2318" i="4" s="1"/>
  <c r="G2318" i="4" s="1"/>
  <c r="E2319" i="4" a="1"/>
  <c r="E2319" i="4" s="1"/>
  <c r="G2319" i="4" s="1"/>
  <c r="E2320" i="4" a="1"/>
  <c r="E2320" i="4" s="1"/>
  <c r="G2320" i="4" s="1"/>
  <c r="E2323" i="4" a="1"/>
  <c r="E2323" i="4" s="1"/>
  <c r="G2323" i="4" s="1"/>
  <c r="E3491" i="4" a="1"/>
  <c r="E3491" i="4" s="1"/>
  <c r="E3492" i="4" a="1"/>
  <c r="E3492" i="4" s="1"/>
  <c r="E3484" i="4" a="1"/>
  <c r="E3484" i="4" s="1"/>
  <c r="G3484" i="4" s="1"/>
  <c r="E3482" i="4" a="1"/>
  <c r="E3482" i="4" s="1"/>
  <c r="G3482" i="4" s="1"/>
  <c r="E3483" i="4" a="1"/>
  <c r="E3483" i="4" s="1"/>
  <c r="G3483" i="4" s="1"/>
  <c r="E3485" i="4" a="1"/>
  <c r="E3485" i="4" s="1"/>
  <c r="G3485" i="4" s="1"/>
  <c r="E3486" i="4" a="1"/>
  <c r="E3486" i="4" s="1"/>
  <c r="G3486" i="4" s="1"/>
  <c r="E3489" i="4" a="1"/>
  <c r="E3489" i="4" s="1"/>
  <c r="G3489" i="4" s="1"/>
  <c r="E3487" i="4" a="1"/>
  <c r="E3487" i="4" s="1"/>
  <c r="G3487" i="4" s="1"/>
  <c r="E3488" i="4" a="1"/>
  <c r="E3488" i="4" s="1"/>
  <c r="G3488" i="4" s="1"/>
  <c r="E3490" i="4" a="1"/>
  <c r="E3490" i="4" s="1"/>
  <c r="G3490" i="4" s="1"/>
  <c r="E3493" i="4" a="1"/>
  <c r="E3493" i="4" s="1"/>
  <c r="G3493" i="4" s="1"/>
  <c r="E435" i="4" a="1"/>
  <c r="E435" i="4" s="1"/>
  <c r="G435" i="4" s="1"/>
  <c r="E436" i="4" a="1"/>
  <c r="E436" i="4" s="1"/>
  <c r="G436" i="4" s="1"/>
  <c r="E440" i="4" a="1"/>
  <c r="E440" i="4" s="1"/>
  <c r="G440" i="4" s="1"/>
  <c r="E441" i="4" a="1"/>
  <c r="E441" i="4" s="1"/>
  <c r="G441" i="4" s="1"/>
  <c r="E439" i="4" a="1"/>
  <c r="E439" i="4" s="1"/>
  <c r="G439" i="4" s="1"/>
  <c r="E442" i="4" a="1"/>
  <c r="E442" i="4" s="1"/>
  <c r="E443" i="4" a="1"/>
  <c r="E443" i="4" s="1"/>
  <c r="G443" i="4" s="1"/>
  <c r="E434" i="4" a="1"/>
  <c r="E434" i="4" s="1"/>
  <c r="G434" i="4" s="1"/>
  <c r="E437" i="4" a="1"/>
  <c r="E437" i="4" s="1"/>
  <c r="G437" i="4" s="1"/>
  <c r="E444" i="4" a="1"/>
  <c r="E444" i="4" s="1"/>
  <c r="G444" i="4" s="1"/>
  <c r="E445" i="4" a="1"/>
  <c r="E445" i="4" s="1"/>
  <c r="E438" i="4" a="1"/>
  <c r="E438" i="4" s="1"/>
  <c r="E6580" i="4" a="1"/>
  <c r="E6580" i="4" s="1"/>
  <c r="G6580" i="4" s="1"/>
  <c r="E6581" i="4" a="1"/>
  <c r="E6581" i="4" s="1"/>
  <c r="G6581" i="4" s="1"/>
  <c r="E6586" i="4" a="1"/>
  <c r="E6586" i="4" s="1"/>
  <c r="G6586" i="4" s="1"/>
  <c r="E6587" i="4" a="1"/>
  <c r="E6587" i="4" s="1"/>
  <c r="G6587" i="4" s="1"/>
  <c r="E6588" i="4" a="1"/>
  <c r="E6588" i="4" s="1"/>
  <c r="G6588" i="4" s="1"/>
  <c r="E6578" i="4" a="1"/>
  <c r="E6578" i="4" s="1"/>
  <c r="G6578" i="4" s="1"/>
  <c r="E6582" i="4" a="1"/>
  <c r="E6582" i="4" s="1"/>
  <c r="G6582" i="4" s="1"/>
  <c r="E6584" i="4" a="1"/>
  <c r="E6584" i="4" s="1"/>
  <c r="G6584" i="4" s="1"/>
  <c r="E6589" i="4" a="1"/>
  <c r="E6589" i="4" s="1"/>
  <c r="E6583" i="4" a="1"/>
  <c r="E6583" i="4" s="1"/>
  <c r="E6579" i="4" a="1"/>
  <c r="E6579" i="4" s="1"/>
  <c r="G6579" i="4" s="1"/>
  <c r="E6585" i="4" a="1"/>
  <c r="E6585" i="4" s="1"/>
  <c r="G6585" i="4" s="1"/>
  <c r="E2567" i="4" a="1"/>
  <c r="E2567" i="4" s="1"/>
  <c r="G2567" i="4" s="1"/>
  <c r="E2568" i="4" a="1"/>
  <c r="E2568" i="4" s="1"/>
  <c r="G2568" i="4" s="1"/>
  <c r="E2569" i="4" a="1"/>
  <c r="E2569" i="4" s="1"/>
  <c r="G2569" i="4" s="1"/>
  <c r="E2559" i="4" a="1"/>
  <c r="E2559" i="4" s="1"/>
  <c r="G2559" i="4" s="1"/>
  <c r="E2560" i="4" a="1"/>
  <c r="E2560" i="4" s="1"/>
  <c r="G2560" i="4" s="1"/>
  <c r="E2564" i="4" a="1"/>
  <c r="E2564" i="4" s="1"/>
  <c r="G2564" i="4" s="1"/>
  <c r="E2565" i="4" a="1"/>
  <c r="E2565" i="4" s="1"/>
  <c r="G2565" i="4" s="1"/>
  <c r="E2566" i="4" a="1"/>
  <c r="E2566" i="4" s="1"/>
  <c r="G2566" i="4" s="1"/>
  <c r="E2558" i="4" a="1"/>
  <c r="E2558" i="4" s="1"/>
  <c r="G2558" i="4" s="1"/>
  <c r="E2562" i="4" a="1"/>
  <c r="E2562" i="4" s="1"/>
  <c r="G2562" i="4" s="1"/>
  <c r="E2561" i="4" a="1"/>
  <c r="E2561" i="4" s="1"/>
  <c r="G2561" i="4" s="1"/>
  <c r="E2563" i="4" a="1"/>
  <c r="E2563" i="4" s="1"/>
  <c r="G2563" i="4" s="1"/>
  <c r="E8899" i="4" a="1"/>
  <c r="E8899" i="4" s="1"/>
  <c r="G8899" i="4" s="1"/>
  <c r="E8900" i="4" a="1"/>
  <c r="E8900" i="4" s="1"/>
  <c r="E8902" i="4" a="1"/>
  <c r="E8902" i="4" s="1"/>
  <c r="G8902" i="4" s="1"/>
  <c r="E8894" i="4" a="1"/>
  <c r="E8894" i="4" s="1"/>
  <c r="G8894" i="4" s="1"/>
  <c r="E8895" i="4" a="1"/>
  <c r="E8895" i="4" s="1"/>
  <c r="G8895" i="4" s="1"/>
  <c r="E8897" i="4" a="1"/>
  <c r="E8897" i="4" s="1"/>
  <c r="G8897" i="4" s="1"/>
  <c r="E8901" i="4" a="1"/>
  <c r="E8901" i="4" s="1"/>
  <c r="G8901" i="4" s="1"/>
  <c r="E8903" i="4" a="1"/>
  <c r="E8903" i="4" s="1"/>
  <c r="G8903" i="4" s="1"/>
  <c r="E8898" i="4" a="1"/>
  <c r="E8898" i="4" s="1"/>
  <c r="G8898" i="4" s="1"/>
  <c r="E8905" i="4" a="1"/>
  <c r="E8905" i="4" s="1"/>
  <c r="G8905" i="4" s="1"/>
  <c r="E8896" i="4" a="1"/>
  <c r="E8896" i="4" s="1"/>
  <c r="G8896" i="4" s="1"/>
  <c r="E8904" i="4" a="1"/>
  <c r="E8904" i="4" s="1"/>
  <c r="G8904" i="4" s="1"/>
  <c r="E4694" i="4" a="1"/>
  <c r="E4694" i="4" s="1"/>
  <c r="G4694" i="4" s="1"/>
  <c r="E4695" i="4" a="1"/>
  <c r="E4695" i="4" s="1"/>
  <c r="G4695" i="4" s="1"/>
  <c r="E4696" i="4" a="1"/>
  <c r="E4696" i="4" s="1"/>
  <c r="G4696" i="4" s="1"/>
  <c r="E4701" i="4" a="1"/>
  <c r="E4701" i="4" s="1"/>
  <c r="E4697" i="4" a="1"/>
  <c r="E4697" i="4" s="1"/>
  <c r="E4698" i="4" a="1"/>
  <c r="E4698" i="4" s="1"/>
  <c r="E4700" i="4" a="1"/>
  <c r="E4700" i="4" s="1"/>
  <c r="G4700" i="4" s="1"/>
  <c r="E4699" i="4" a="1"/>
  <c r="E4699" i="4" s="1"/>
  <c r="G4699" i="4" s="1"/>
  <c r="E4703" i="4" a="1"/>
  <c r="E4703" i="4" s="1"/>
  <c r="E4705" i="4" a="1"/>
  <c r="E4705" i="4" s="1"/>
  <c r="E4702" i="4" a="1"/>
  <c r="E4702" i="4" s="1"/>
  <c r="G4702" i="4" s="1"/>
  <c r="E4704" i="4" a="1"/>
  <c r="E4704" i="4" s="1"/>
  <c r="E11282" i="4" a="1"/>
  <c r="E11282" i="4" s="1"/>
  <c r="G11282" i="4" s="1"/>
  <c r="E11284" i="4" a="1"/>
  <c r="E11284" i="4" s="1"/>
  <c r="E11285" i="4" a="1"/>
  <c r="E11285" i="4" s="1"/>
  <c r="G11285" i="4" s="1"/>
  <c r="E11286" i="4" a="1"/>
  <c r="E11286" i="4" s="1"/>
  <c r="G11286" i="4" s="1"/>
  <c r="E11289" i="4" a="1"/>
  <c r="E11289" i="4" s="1"/>
  <c r="G11289" i="4" s="1"/>
  <c r="E11290" i="4" a="1"/>
  <c r="E11290" i="4" s="1"/>
  <c r="G11290" i="4" s="1"/>
  <c r="E11293" i="4" a="1"/>
  <c r="E11293" i="4" s="1"/>
  <c r="G11293" i="4" s="1"/>
  <c r="E11283" i="4" a="1"/>
  <c r="E11283" i="4" s="1"/>
  <c r="G11283" i="4" s="1"/>
  <c r="E11287" i="4" a="1"/>
  <c r="E11287" i="4" s="1"/>
  <c r="G11287" i="4" s="1"/>
  <c r="E11288" i="4" a="1"/>
  <c r="E11288" i="4" s="1"/>
  <c r="E11291" i="4" a="1"/>
  <c r="E11291" i="4" s="1"/>
  <c r="G11291" i="4" s="1"/>
  <c r="E11292" i="4" a="1"/>
  <c r="E11292" i="4" s="1"/>
  <c r="G11292" i="4" s="1"/>
  <c r="E11633" i="4" a="1"/>
  <c r="E11633" i="4" s="1"/>
  <c r="E11634" i="4" a="1"/>
  <c r="E11634" i="4" s="1"/>
  <c r="G11634" i="4" s="1"/>
  <c r="E11636" i="4" a="1"/>
  <c r="E11636" i="4" s="1"/>
  <c r="G11636" i="4" s="1"/>
  <c r="E11630" i="4" a="1"/>
  <c r="E11630" i="4" s="1"/>
  <c r="G11630" i="4" s="1"/>
  <c r="E11635" i="4" a="1"/>
  <c r="E11635" i="4" s="1"/>
  <c r="G11635" i="4" s="1"/>
  <c r="E11640" i="4" a="1"/>
  <c r="E11640" i="4" s="1"/>
  <c r="G11640" i="4" s="1"/>
  <c r="E11631" i="4" a="1"/>
  <c r="E11631" i="4" s="1"/>
  <c r="G11631" i="4" s="1"/>
  <c r="E11632" i="4" a="1"/>
  <c r="E11632" i="4" s="1"/>
  <c r="G11632" i="4" s="1"/>
  <c r="E11637" i="4" a="1"/>
  <c r="E11637" i="4" s="1"/>
  <c r="G11637" i="4" s="1"/>
  <c r="E11638" i="4" a="1"/>
  <c r="E11638" i="4" s="1"/>
  <c r="G11638" i="4" s="1"/>
  <c r="E11639" i="4" a="1"/>
  <c r="E11639" i="4" s="1"/>
  <c r="G11639" i="4" s="1"/>
  <c r="E11641" i="4" a="1"/>
  <c r="E11641" i="4" s="1"/>
  <c r="G11641" i="4" s="1"/>
  <c r="E3779" i="4" a="1"/>
  <c r="E3779" i="4" s="1"/>
  <c r="E3780" i="4" a="1"/>
  <c r="E3780" i="4" s="1"/>
  <c r="E3776" i="4" a="1"/>
  <c r="E3776" i="4" s="1"/>
  <c r="G3776" i="4" s="1"/>
  <c r="E3777" i="4" a="1"/>
  <c r="E3777" i="4" s="1"/>
  <c r="G3777" i="4" s="1"/>
  <c r="E3778" i="4" a="1"/>
  <c r="E3778" i="4" s="1"/>
  <c r="G3778" i="4" s="1"/>
  <c r="E3773" i="4" a="1"/>
  <c r="E3773" i="4" s="1"/>
  <c r="G3773" i="4" s="1"/>
  <c r="E3770" i="4" a="1"/>
  <c r="E3770" i="4" s="1"/>
  <c r="G3770" i="4" s="1"/>
  <c r="E3771" i="4" a="1"/>
  <c r="E3771" i="4" s="1"/>
  <c r="E3772" i="4" a="1"/>
  <c r="E3772" i="4" s="1"/>
  <c r="G3772" i="4" s="1"/>
  <c r="E3774" i="4" a="1"/>
  <c r="E3774" i="4" s="1"/>
  <c r="G3774" i="4" s="1"/>
  <c r="E3775" i="4" a="1"/>
  <c r="E3775" i="4" s="1"/>
  <c r="G3775" i="4" s="1"/>
  <c r="E3781" i="4" a="1"/>
  <c r="E3781" i="4" s="1"/>
  <c r="G3781" i="4" s="1"/>
  <c r="E520" i="4" a="1"/>
  <c r="E520" i="4" s="1"/>
  <c r="G520" i="4" s="1"/>
  <c r="E521" i="4" a="1"/>
  <c r="E521" i="4" s="1"/>
  <c r="G521" i="4" s="1"/>
  <c r="E522" i="4" a="1"/>
  <c r="E522" i="4" s="1"/>
  <c r="G522" i="4" s="1"/>
  <c r="E523" i="4" a="1"/>
  <c r="E523" i="4" s="1"/>
  <c r="G523" i="4" s="1"/>
  <c r="E524" i="4" a="1"/>
  <c r="E524" i="4" s="1"/>
  <c r="G524" i="4" s="1"/>
  <c r="E525" i="4" a="1"/>
  <c r="E525" i="4" s="1"/>
  <c r="E528" i="4" a="1"/>
  <c r="E528" i="4" s="1"/>
  <c r="G528" i="4" s="1"/>
  <c r="E518" i="4" a="1"/>
  <c r="E518" i="4" s="1"/>
  <c r="G518" i="4" s="1"/>
  <c r="E519" i="4" a="1"/>
  <c r="E519" i="4" s="1"/>
  <c r="G519" i="4" s="1"/>
  <c r="E526" i="4" a="1"/>
  <c r="E526" i="4" s="1"/>
  <c r="G526" i="4" s="1"/>
  <c r="E527" i="4" a="1"/>
  <c r="E527" i="4" s="1"/>
  <c r="E529" i="4" a="1"/>
  <c r="E529" i="4" s="1"/>
  <c r="G529" i="4" s="1"/>
  <c r="E8208" i="4" a="1"/>
  <c r="E8208" i="4" s="1"/>
  <c r="G8208" i="4" s="1"/>
  <c r="E8209" i="4" a="1"/>
  <c r="E8209" i="4" s="1"/>
  <c r="G8209" i="4" s="1"/>
  <c r="E8204" i="4" a="1"/>
  <c r="E8204" i="4" s="1"/>
  <c r="G8204" i="4" s="1"/>
  <c r="E8205" i="4" a="1"/>
  <c r="E8205" i="4" s="1"/>
  <c r="E8207" i="4" a="1"/>
  <c r="E8207" i="4" s="1"/>
  <c r="E8198" i="4" a="1"/>
  <c r="E8198" i="4" s="1"/>
  <c r="G8198" i="4" s="1"/>
  <c r="E8200" i="4" a="1"/>
  <c r="E8200" i="4" s="1"/>
  <c r="G8200" i="4" s="1"/>
  <c r="E8202" i="4" a="1"/>
  <c r="E8202" i="4" s="1"/>
  <c r="G8202" i="4" s="1"/>
  <c r="E8206" i="4" a="1"/>
  <c r="E8206" i="4" s="1"/>
  <c r="E8199" i="4" a="1"/>
  <c r="E8199" i="4" s="1"/>
  <c r="E8203" i="4" a="1"/>
  <c r="E8203" i="4" s="1"/>
  <c r="G8203" i="4" s="1"/>
  <c r="E8201" i="4" a="1"/>
  <c r="E8201" i="4" s="1"/>
  <c r="G8201" i="4" s="1"/>
  <c r="E5719" i="4" a="1"/>
  <c r="E5719" i="4" s="1"/>
  <c r="G5719" i="4" s="1"/>
  <c r="E5720" i="4" a="1"/>
  <c r="E5720" i="4" s="1"/>
  <c r="G5720" i="4" s="1"/>
  <c r="E5721" i="4" a="1"/>
  <c r="E5721" i="4" s="1"/>
  <c r="G5721" i="4" s="1"/>
  <c r="E5722" i="4" a="1"/>
  <c r="E5722" i="4" s="1"/>
  <c r="G5722" i="4" s="1"/>
  <c r="E5723" i="4" a="1"/>
  <c r="E5723" i="4" s="1"/>
  <c r="G5723" i="4" s="1"/>
  <c r="E5724" i="4" a="1"/>
  <c r="E5724" i="4" s="1"/>
  <c r="G5724" i="4" s="1"/>
  <c r="E5716" i="4" a="1"/>
  <c r="E5716" i="4" s="1"/>
  <c r="G5716" i="4" s="1"/>
  <c r="E5717" i="4" a="1"/>
  <c r="E5717" i="4" s="1"/>
  <c r="G5717" i="4" s="1"/>
  <c r="E5718" i="4" a="1"/>
  <c r="E5718" i="4" s="1"/>
  <c r="G5718" i="4" s="1"/>
  <c r="E5725" i="4" a="1"/>
  <c r="E5725" i="4" s="1"/>
  <c r="G5725" i="4" s="1"/>
  <c r="E5714" i="4" a="1"/>
  <c r="E5714" i="4" s="1"/>
  <c r="G5714" i="4" s="1"/>
  <c r="E5715" i="4" a="1"/>
  <c r="E5715" i="4" s="1"/>
  <c r="G5715" i="4" s="1"/>
  <c r="E1526" i="4" a="1"/>
  <c r="E1526" i="4" s="1"/>
  <c r="G1526" i="4" s="1"/>
  <c r="E1527" i="4" a="1"/>
  <c r="E1527" i="4" s="1"/>
  <c r="E1528" i="4" a="1"/>
  <c r="E1528" i="4" s="1"/>
  <c r="G1528" i="4" s="1"/>
  <c r="E1529" i="4" a="1"/>
  <c r="E1529" i="4" s="1"/>
  <c r="E1530" i="4" a="1"/>
  <c r="E1530" i="4" s="1"/>
  <c r="E1531" i="4" a="1"/>
  <c r="E1531" i="4" s="1"/>
  <c r="G1531" i="4" s="1"/>
  <c r="E1533" i="4" a="1"/>
  <c r="E1533" i="4" s="1"/>
  <c r="G1533" i="4" s="1"/>
  <c r="E1534" i="4" a="1"/>
  <c r="E1534" i="4" s="1"/>
  <c r="G1534" i="4" s="1"/>
  <c r="E1536" i="4" a="1"/>
  <c r="E1536" i="4" s="1"/>
  <c r="G1536" i="4" s="1"/>
  <c r="E1532" i="4" a="1"/>
  <c r="E1532" i="4" s="1"/>
  <c r="G1532" i="4" s="1"/>
  <c r="E1535" i="4" a="1"/>
  <c r="E1535" i="4" s="1"/>
  <c r="G1535" i="4" s="1"/>
  <c r="E1537" i="4" a="1"/>
  <c r="E1537" i="4" s="1"/>
  <c r="G1537" i="4" s="1"/>
  <c r="E1896" i="4" a="1"/>
  <c r="E1896" i="4" s="1"/>
  <c r="G1896" i="4" s="1"/>
  <c r="E1897" i="4" a="1"/>
  <c r="E1897" i="4" s="1"/>
  <c r="G1897" i="4" s="1"/>
  <c r="E1890" i="4" a="1"/>
  <c r="E1890" i="4" s="1"/>
  <c r="E1886" i="4" a="1"/>
  <c r="E1886" i="4" s="1"/>
  <c r="E1893" i="4" a="1"/>
  <c r="E1893" i="4" s="1"/>
  <c r="E1894" i="4" a="1"/>
  <c r="E1894" i="4" s="1"/>
  <c r="E1887" i="4" a="1"/>
  <c r="E1887" i="4" s="1"/>
  <c r="G1887" i="4" s="1"/>
  <c r="E1888" i="4" a="1"/>
  <c r="E1888" i="4" s="1"/>
  <c r="G1888" i="4" s="1"/>
  <c r="E1895" i="4" a="1"/>
  <c r="E1895" i="4" s="1"/>
  <c r="G1895" i="4" s="1"/>
  <c r="E1892" i="4" a="1"/>
  <c r="E1892" i="4" s="1"/>
  <c r="G1892" i="4" s="1"/>
  <c r="E1889" i="4" a="1"/>
  <c r="E1889" i="4" s="1"/>
  <c r="G1889" i="4" s="1"/>
  <c r="E1891" i="4" a="1"/>
  <c r="E1891" i="4" s="1"/>
  <c r="G1891" i="4" s="1"/>
  <c r="E2311" i="4" a="1"/>
  <c r="E2311" i="4" s="1"/>
  <c r="G2311" i="4" s="1"/>
  <c r="E2312" i="4" a="1"/>
  <c r="E2312" i="4" s="1"/>
  <c r="G2312" i="4" s="1"/>
  <c r="E2313" i="4" a="1"/>
  <c r="E2313" i="4" s="1"/>
  <c r="G2313" i="4" s="1"/>
  <c r="E2314" i="4" a="1"/>
  <c r="E2314" i="4" s="1"/>
  <c r="E2315" i="4" a="1"/>
  <c r="E2315" i="4" s="1"/>
  <c r="G2315" i="4" s="1"/>
  <c r="E2309" i="4" a="1"/>
  <c r="E2309" i="4" s="1"/>
  <c r="E2310" i="4" a="1"/>
  <c r="E2310" i="4" s="1"/>
  <c r="G2310" i="4" s="1"/>
  <c r="E2316" i="4" a="1"/>
  <c r="E2316" i="4" s="1"/>
  <c r="G2316" i="4" s="1"/>
  <c r="E2317" i="4" a="1"/>
  <c r="E2317" i="4" s="1"/>
  <c r="G2317" i="4" s="1"/>
  <c r="E2308" i="4" a="1"/>
  <c r="E2308" i="4" s="1"/>
  <c r="E2307" i="4" a="1"/>
  <c r="E2307" i="4" s="1"/>
  <c r="G2307" i="4" s="1"/>
  <c r="E2306" i="4" a="1"/>
  <c r="E2306" i="4" s="1"/>
  <c r="E8360" i="4" a="1"/>
  <c r="E8360" i="4" s="1"/>
  <c r="E8361" i="4" a="1"/>
  <c r="E8361" i="4" s="1"/>
  <c r="G8361" i="4" s="1"/>
  <c r="E8362" i="4" a="1"/>
  <c r="E8362" i="4" s="1"/>
  <c r="G8362" i="4" s="1"/>
  <c r="E8365" i="4" a="1"/>
  <c r="E8365" i="4" s="1"/>
  <c r="G8365" i="4" s="1"/>
  <c r="E8354" i="4" a="1"/>
  <c r="E8354" i="4" s="1"/>
  <c r="E8356" i="4" a="1"/>
  <c r="E8356" i="4" s="1"/>
  <c r="G8356" i="4" s="1"/>
  <c r="E8358" i="4" a="1"/>
  <c r="E8358" i="4" s="1"/>
  <c r="G8358" i="4" s="1"/>
  <c r="E8359" i="4" a="1"/>
  <c r="E8359" i="4" s="1"/>
  <c r="G8359" i="4" s="1"/>
  <c r="E8357" i="4" a="1"/>
  <c r="E8357" i="4" s="1"/>
  <c r="G8357" i="4" s="1"/>
  <c r="E8363" i="4" a="1"/>
  <c r="E8363" i="4" s="1"/>
  <c r="G8363" i="4" s="1"/>
  <c r="E8355" i="4" a="1"/>
  <c r="E8355" i="4" s="1"/>
  <c r="G8355" i="4" s="1"/>
  <c r="E8364" i="4" a="1"/>
  <c r="E8364" i="4" s="1"/>
  <c r="E1384" i="4" a="1"/>
  <c r="E1384" i="4" s="1"/>
  <c r="E1385" i="4" a="1"/>
  <c r="E1385" i="4" s="1"/>
  <c r="E1386" i="4" a="1"/>
  <c r="E1386" i="4" s="1"/>
  <c r="G1386" i="4" s="1"/>
  <c r="E1389" i="4" a="1"/>
  <c r="E1389" i="4" s="1"/>
  <c r="G1389" i="4" s="1"/>
  <c r="E1390" i="4" a="1"/>
  <c r="E1390" i="4" s="1"/>
  <c r="G1390" i="4" s="1"/>
  <c r="E1391" i="4" a="1"/>
  <c r="E1391" i="4" s="1"/>
  <c r="G1391" i="4" s="1"/>
  <c r="E1382" i="4" a="1"/>
  <c r="E1382" i="4" s="1"/>
  <c r="G1382" i="4" s="1"/>
  <c r="E1388" i="4" a="1"/>
  <c r="E1388" i="4" s="1"/>
  <c r="G1388" i="4" s="1"/>
  <c r="E1392" i="4" a="1"/>
  <c r="E1392" i="4" s="1"/>
  <c r="G1392" i="4" s="1"/>
  <c r="E1393" i="4" a="1"/>
  <c r="E1393" i="4" s="1"/>
  <c r="G1393" i="4" s="1"/>
  <c r="E1387" i="4" a="1"/>
  <c r="E1387" i="4" s="1"/>
  <c r="G1387" i="4" s="1"/>
  <c r="E1383" i="4" a="1"/>
  <c r="E1383" i="4" s="1"/>
  <c r="G1383" i="4" s="1"/>
  <c r="E7529" i="4" a="1"/>
  <c r="E7529" i="4" s="1"/>
  <c r="G7529" i="4" s="1"/>
  <c r="E7530" i="4" a="1"/>
  <c r="E7530" i="4" s="1"/>
  <c r="E7532" i="4" a="1"/>
  <c r="E7532" i="4" s="1"/>
  <c r="G7532" i="4" s="1"/>
  <c r="E7537" i="4" a="1"/>
  <c r="E7537" i="4" s="1"/>
  <c r="G7537" i="4" s="1"/>
  <c r="E7527" i="4" a="1"/>
  <c r="E7527" i="4" s="1"/>
  <c r="G7527" i="4" s="1"/>
  <c r="E7533" i="4" a="1"/>
  <c r="E7533" i="4" s="1"/>
  <c r="E7534" i="4" a="1"/>
  <c r="E7534" i="4" s="1"/>
  <c r="G7534" i="4" s="1"/>
  <c r="E7536" i="4" a="1"/>
  <c r="E7536" i="4" s="1"/>
  <c r="G7536" i="4" s="1"/>
  <c r="E7528" i="4" a="1"/>
  <c r="E7528" i="4" s="1"/>
  <c r="G7528" i="4" s="1"/>
  <c r="E7531" i="4" a="1"/>
  <c r="E7531" i="4" s="1"/>
  <c r="G7531" i="4" s="1"/>
  <c r="E7535" i="4" a="1"/>
  <c r="E7535" i="4" s="1"/>
  <c r="G7535" i="4" s="1"/>
  <c r="E7526" i="4" a="1"/>
  <c r="E7526" i="4" s="1"/>
  <c r="G7526" i="4" s="1"/>
  <c r="E4690" i="4" a="1"/>
  <c r="E4690" i="4" s="1"/>
  <c r="G4690" i="4" s="1"/>
  <c r="E4691" i="4" a="1"/>
  <c r="E4691" i="4" s="1"/>
  <c r="G4691" i="4" s="1"/>
  <c r="E4685" i="4" a="1"/>
  <c r="E4685" i="4" s="1"/>
  <c r="G4685" i="4" s="1"/>
  <c r="E4686" i="4" a="1"/>
  <c r="E4686" i="4" s="1"/>
  <c r="G4686" i="4" s="1"/>
  <c r="E4688" i="4" a="1"/>
  <c r="E4688" i="4" s="1"/>
  <c r="G4688" i="4" s="1"/>
  <c r="E4689" i="4" a="1"/>
  <c r="E4689" i="4" s="1"/>
  <c r="G4689" i="4" s="1"/>
  <c r="E4692" i="4" a="1"/>
  <c r="E4692" i="4" s="1"/>
  <c r="G4692" i="4" s="1"/>
  <c r="E4693" i="4" a="1"/>
  <c r="E4693" i="4" s="1"/>
  <c r="G4693" i="4" s="1"/>
  <c r="E4682" i="4" a="1"/>
  <c r="E4682" i="4" s="1"/>
  <c r="E4683" i="4" a="1"/>
  <c r="E4683" i="4" s="1"/>
  <c r="E4684" i="4" a="1"/>
  <c r="E4684" i="4" s="1"/>
  <c r="G4684" i="4" s="1"/>
  <c r="E4687" i="4" a="1"/>
  <c r="E4687" i="4" s="1"/>
  <c r="G4687" i="4" s="1"/>
  <c r="E285" i="4" a="1"/>
  <c r="E285" i="4" s="1"/>
  <c r="G285" i="4" s="1"/>
  <c r="E288" i="4" a="1"/>
  <c r="E288" i="4" s="1"/>
  <c r="G288" i="4" s="1"/>
  <c r="E289" i="4" a="1"/>
  <c r="E289" i="4" s="1"/>
  <c r="G289" i="4" s="1"/>
  <c r="E278" i="4" a="1"/>
  <c r="E278" i="4" s="1"/>
  <c r="G278" i="4" s="1"/>
  <c r="E279" i="4" a="1"/>
  <c r="E279" i="4" s="1"/>
  <c r="G279" i="4" s="1"/>
  <c r="E282" i="4" a="1"/>
  <c r="E282" i="4" s="1"/>
  <c r="G282" i="4" s="1"/>
  <c r="E283" i="4" a="1"/>
  <c r="E283" i="4" s="1"/>
  <c r="G283" i="4" s="1"/>
  <c r="E284" i="4" a="1"/>
  <c r="E284" i="4" s="1"/>
  <c r="G284" i="4" s="1"/>
  <c r="E287" i="4" a="1"/>
  <c r="E287" i="4" s="1"/>
  <c r="G287" i="4" s="1"/>
  <c r="E286" i="4" a="1"/>
  <c r="E286" i="4" s="1"/>
  <c r="G286" i="4" s="1"/>
  <c r="E280" i="4" a="1"/>
  <c r="E280" i="4" s="1"/>
  <c r="G280" i="4" s="1"/>
  <c r="E281" i="4" a="1"/>
  <c r="E281" i="4" s="1"/>
  <c r="G281" i="4" s="1"/>
  <c r="E7178" i="4" a="1"/>
  <c r="E7178" i="4" s="1"/>
  <c r="E7180" i="4" a="1"/>
  <c r="E7180" i="4" s="1"/>
  <c r="E7185" i="4" a="1"/>
  <c r="E7185" i="4" s="1"/>
  <c r="G7185" i="4" s="1"/>
  <c r="E7186" i="4" a="1"/>
  <c r="E7186" i="4" s="1"/>
  <c r="G7186" i="4" s="1"/>
  <c r="E7183" i="4" a="1"/>
  <c r="E7183" i="4" s="1"/>
  <c r="G7183" i="4" s="1"/>
  <c r="E7184" i="4" a="1"/>
  <c r="E7184" i="4" s="1"/>
  <c r="G7184" i="4" s="1"/>
  <c r="E7187" i="4" a="1"/>
  <c r="E7187" i="4" s="1"/>
  <c r="G7187" i="4" s="1"/>
  <c r="E7188" i="4" a="1"/>
  <c r="E7188" i="4" s="1"/>
  <c r="G7188" i="4" s="1"/>
  <c r="E7189" i="4" a="1"/>
  <c r="E7189" i="4" s="1"/>
  <c r="G7189" i="4" s="1"/>
  <c r="E7179" i="4" a="1"/>
  <c r="E7179" i="4" s="1"/>
  <c r="G7179" i="4" s="1"/>
  <c r="E7181" i="4" a="1"/>
  <c r="E7181" i="4" s="1"/>
  <c r="G7181" i="4" s="1"/>
  <c r="E7182" i="4" a="1"/>
  <c r="E7182" i="4" s="1"/>
  <c r="G7182" i="4" s="1"/>
  <c r="E6039" i="4" a="1"/>
  <c r="E6039" i="4" s="1"/>
  <c r="G6039" i="4" s="1"/>
  <c r="E6040" i="4" a="1"/>
  <c r="E6040" i="4" s="1"/>
  <c r="G6040" i="4" s="1"/>
  <c r="E6041" i="4" a="1"/>
  <c r="E6041" i="4" s="1"/>
  <c r="G6041" i="4" s="1"/>
  <c r="E6045" i="4" a="1"/>
  <c r="E6045" i="4" s="1"/>
  <c r="G6045" i="4" s="1"/>
  <c r="E6047" i="4" a="1"/>
  <c r="E6047" i="4" s="1"/>
  <c r="E6048" i="4" a="1"/>
  <c r="E6048" i="4" s="1"/>
  <c r="E6049" i="4" a="1"/>
  <c r="E6049" i="4" s="1"/>
  <c r="G6049" i="4" s="1"/>
  <c r="E6044" i="4" a="1"/>
  <c r="E6044" i="4" s="1"/>
  <c r="E6046" i="4" a="1"/>
  <c r="E6046" i="4" s="1"/>
  <c r="G6046" i="4" s="1"/>
  <c r="E6038" i="4" a="1"/>
  <c r="E6038" i="4" s="1"/>
  <c r="E6043" i="4" a="1"/>
  <c r="E6043" i="4" s="1"/>
  <c r="G6043" i="4" s="1"/>
  <c r="E6042" i="4" a="1"/>
  <c r="E6042" i="4" s="1"/>
  <c r="G6042" i="4" s="1"/>
  <c r="E7076" i="4" a="1"/>
  <c r="E7076" i="4" s="1"/>
  <c r="G7076" i="4" s="1"/>
  <c r="E7077" i="4" a="1"/>
  <c r="E7077" i="4" s="1"/>
  <c r="G7077" i="4" s="1"/>
  <c r="E7079" i="4" a="1"/>
  <c r="E7079" i="4" s="1"/>
  <c r="G7079" i="4" s="1"/>
  <c r="E7080" i="4" a="1"/>
  <c r="E7080" i="4" s="1"/>
  <c r="G7080" i="4" s="1"/>
  <c r="E7081" i="4" a="1"/>
  <c r="E7081" i="4" s="1"/>
  <c r="G7081" i="4" s="1"/>
  <c r="E7070" i="4" a="1"/>
  <c r="E7070" i="4" s="1"/>
  <c r="G7070" i="4" s="1"/>
  <c r="E7072" i="4" a="1"/>
  <c r="E7072" i="4" s="1"/>
  <c r="G7072" i="4" s="1"/>
  <c r="E7071" i="4" a="1"/>
  <c r="E7071" i="4" s="1"/>
  <c r="G7071" i="4" s="1"/>
  <c r="E7074" i="4" a="1"/>
  <c r="E7074" i="4" s="1"/>
  <c r="G7074" i="4" s="1"/>
  <c r="E7078" i="4" a="1"/>
  <c r="E7078" i="4" s="1"/>
  <c r="E7073" i="4" a="1"/>
  <c r="E7073" i="4" s="1"/>
  <c r="G7073" i="4" s="1"/>
  <c r="E7075" i="4" a="1"/>
  <c r="E7075" i="4" s="1"/>
  <c r="G7075" i="4" s="1"/>
  <c r="E11313" i="4" a="1"/>
  <c r="E11313" i="4" s="1"/>
  <c r="E11314" i="4" a="1"/>
  <c r="E11314" i="4" s="1"/>
  <c r="G11314" i="4" s="1"/>
  <c r="E11316" i="4" a="1"/>
  <c r="E11316" i="4" s="1"/>
  <c r="G11316" i="4" s="1"/>
  <c r="E11306" i="4" a="1"/>
  <c r="E11306" i="4" s="1"/>
  <c r="G11306" i="4" s="1"/>
  <c r="E11309" i="4" a="1"/>
  <c r="E11309" i="4" s="1"/>
  <c r="G11309" i="4" s="1"/>
  <c r="E11311" i="4" a="1"/>
  <c r="E11311" i="4" s="1"/>
  <c r="G11311" i="4" s="1"/>
  <c r="E11315" i="4" a="1"/>
  <c r="E11315" i="4" s="1"/>
  <c r="G11315" i="4" s="1"/>
  <c r="E11317" i="4" a="1"/>
  <c r="E11317" i="4" s="1"/>
  <c r="E11308" i="4" a="1"/>
  <c r="E11308" i="4" s="1"/>
  <c r="G11308" i="4" s="1"/>
  <c r="E11307" i="4" a="1"/>
  <c r="E11307" i="4" s="1"/>
  <c r="G11307" i="4" s="1"/>
  <c r="E11310" i="4" a="1"/>
  <c r="E11310" i="4" s="1"/>
  <c r="G11310" i="4" s="1"/>
  <c r="E11312" i="4" a="1"/>
  <c r="E11312" i="4" s="1"/>
  <c r="G11312" i="4" s="1"/>
  <c r="E2871" i="4" a="1"/>
  <c r="E2871" i="4" s="1"/>
  <c r="E2872" i="4" a="1"/>
  <c r="E2872" i="4" s="1"/>
  <c r="E2873" i="4" a="1"/>
  <c r="E2873" i="4" s="1"/>
  <c r="G2873" i="4" s="1"/>
  <c r="E2879" i="4" a="1"/>
  <c r="E2879" i="4" s="1"/>
  <c r="G2879" i="4" s="1"/>
  <c r="E2880" i="4" a="1"/>
  <c r="E2880" i="4" s="1"/>
  <c r="G2880" i="4" s="1"/>
  <c r="E2881" i="4" a="1"/>
  <c r="E2881" i="4" s="1"/>
  <c r="G2881" i="4" s="1"/>
  <c r="E2876" i="4" a="1"/>
  <c r="E2876" i="4" s="1"/>
  <c r="G2876" i="4" s="1"/>
  <c r="E2877" i="4" a="1"/>
  <c r="E2877" i="4" s="1"/>
  <c r="G2877" i="4" s="1"/>
  <c r="E2870" i="4" a="1"/>
  <c r="E2870" i="4" s="1"/>
  <c r="G2870" i="4" s="1"/>
  <c r="E2874" i="4" a="1"/>
  <c r="E2874" i="4" s="1"/>
  <c r="G2874" i="4" s="1"/>
  <c r="E2878" i="4" a="1"/>
  <c r="E2878" i="4" s="1"/>
  <c r="G2878" i="4" s="1"/>
  <c r="E2875" i="4" a="1"/>
  <c r="E2875" i="4" s="1"/>
  <c r="G2875" i="4" s="1"/>
  <c r="E10590" i="4" a="1"/>
  <c r="E10590" i="4" s="1"/>
  <c r="G10590" i="4" s="1"/>
  <c r="E10591" i="4" a="1"/>
  <c r="E10591" i="4" s="1"/>
  <c r="G10591" i="4" s="1"/>
  <c r="E10592" i="4" a="1"/>
  <c r="E10592" i="4" s="1"/>
  <c r="G10592" i="4" s="1"/>
  <c r="E10594" i="4" a="1"/>
  <c r="E10594" i="4" s="1"/>
  <c r="E10587" i="4" a="1"/>
  <c r="E10587" i="4" s="1"/>
  <c r="G10587" i="4" s="1"/>
  <c r="E10588" i="4" a="1"/>
  <c r="E10588" i="4" s="1"/>
  <c r="E10589" i="4" a="1"/>
  <c r="E10589" i="4" s="1"/>
  <c r="G10589" i="4" s="1"/>
  <c r="E10596" i="4" a="1"/>
  <c r="E10596" i="4" s="1"/>
  <c r="E10595" i="4" a="1"/>
  <c r="E10595" i="4" s="1"/>
  <c r="E10586" i="4" a="1"/>
  <c r="E10586" i="4" s="1"/>
  <c r="E10593" i="4" a="1"/>
  <c r="E10593" i="4" s="1"/>
  <c r="G10593" i="4" s="1"/>
  <c r="E10597" i="4" a="1"/>
  <c r="E10597" i="4" s="1"/>
  <c r="G10597" i="4" s="1"/>
  <c r="E4435" i="4" a="1"/>
  <c r="E4435" i="4" s="1"/>
  <c r="G4435" i="4" s="1"/>
  <c r="E4441" i="4" a="1"/>
  <c r="E4441" i="4" s="1"/>
  <c r="G4441" i="4" s="1"/>
  <c r="E4436" i="4" a="1"/>
  <c r="E4436" i="4" s="1"/>
  <c r="G4436" i="4" s="1"/>
  <c r="E4433" i="4" a="1"/>
  <c r="E4433" i="4" s="1"/>
  <c r="G4433" i="4" s="1"/>
  <c r="E4434" i="4" a="1"/>
  <c r="E4434" i="4" s="1"/>
  <c r="G4434" i="4" s="1"/>
  <c r="E4439" i="4" a="1"/>
  <c r="E4439" i="4" s="1"/>
  <c r="G4439" i="4" s="1"/>
  <c r="E4430" i="4" a="1"/>
  <c r="E4430" i="4" s="1"/>
  <c r="G4430" i="4" s="1"/>
  <c r="E4432" i="4" a="1"/>
  <c r="E4432" i="4" s="1"/>
  <c r="G4432" i="4" s="1"/>
  <c r="E4438" i="4" a="1"/>
  <c r="E4438" i="4" s="1"/>
  <c r="E4440" i="4" a="1"/>
  <c r="E4440" i="4" s="1"/>
  <c r="E4431" i="4" a="1"/>
  <c r="E4431" i="4" s="1"/>
  <c r="G4431" i="4" s="1"/>
  <c r="E4437" i="4" a="1"/>
  <c r="E4437" i="4" s="1"/>
  <c r="G4437" i="4" s="1"/>
  <c r="E3091" i="4" a="1"/>
  <c r="E3091" i="4" s="1"/>
  <c r="G3091" i="4" s="1"/>
  <c r="E3092" i="4" a="1"/>
  <c r="E3092" i="4" s="1"/>
  <c r="G3092" i="4" s="1"/>
  <c r="E3087" i="4" a="1"/>
  <c r="E3087" i="4" s="1"/>
  <c r="G3087" i="4" s="1"/>
  <c r="E3088" i="4" a="1"/>
  <c r="E3088" i="4" s="1"/>
  <c r="G3088" i="4" s="1"/>
  <c r="E3089" i="4" a="1"/>
  <c r="E3089" i="4" s="1"/>
  <c r="G3089" i="4" s="1"/>
  <c r="E3093" i="4" a="1"/>
  <c r="E3093" i="4" s="1"/>
  <c r="G3093" i="4" s="1"/>
  <c r="E3090" i="4" a="1"/>
  <c r="E3090" i="4" s="1"/>
  <c r="E3094" i="4" a="1"/>
  <c r="E3094" i="4" s="1"/>
  <c r="G3094" i="4" s="1"/>
  <c r="E3086" i="4" a="1"/>
  <c r="E3086" i="4" s="1"/>
  <c r="G3086" i="4" s="1"/>
  <c r="E3095" i="4" a="1"/>
  <c r="E3095" i="4" s="1"/>
  <c r="G3095" i="4" s="1"/>
  <c r="E3096" i="4" a="1"/>
  <c r="E3096" i="4" s="1"/>
  <c r="G3096" i="4" s="1"/>
  <c r="E3097" i="4" a="1"/>
  <c r="E3097" i="4" s="1"/>
  <c r="G3097" i="4" s="1"/>
  <c r="E8963" i="4" a="1"/>
  <c r="E8963" i="4" s="1"/>
  <c r="G8963" i="4" s="1"/>
  <c r="E8964" i="4" a="1"/>
  <c r="E8964" i="4" s="1"/>
  <c r="E8954" i="4" a="1"/>
  <c r="E8954" i="4" s="1"/>
  <c r="G8954" i="4" s="1"/>
  <c r="E8955" i="4" a="1"/>
  <c r="E8955" i="4" s="1"/>
  <c r="G8955" i="4" s="1"/>
  <c r="E8957" i="4" a="1"/>
  <c r="E8957" i="4" s="1"/>
  <c r="E8960" i="4" a="1"/>
  <c r="E8960" i="4" s="1"/>
  <c r="G8960" i="4" s="1"/>
  <c r="E8965" i="4" a="1"/>
  <c r="E8965" i="4" s="1"/>
  <c r="G8965" i="4" s="1"/>
  <c r="E8956" i="4" a="1"/>
  <c r="E8956" i="4" s="1"/>
  <c r="G8956" i="4" s="1"/>
  <c r="E8958" i="4" a="1"/>
  <c r="E8958" i="4" s="1"/>
  <c r="G8958" i="4" s="1"/>
  <c r="E8962" i="4" a="1"/>
  <c r="E8962" i="4" s="1"/>
  <c r="G8962" i="4" s="1"/>
  <c r="E8959" i="4" a="1"/>
  <c r="E8959" i="4" s="1"/>
  <c r="G8959" i="4" s="1"/>
  <c r="E8961" i="4" a="1"/>
  <c r="E8961" i="4" s="1"/>
  <c r="E6151" i="4" a="1"/>
  <c r="E6151" i="4" s="1"/>
  <c r="G6151" i="4" s="1"/>
  <c r="E6152" i="4" a="1"/>
  <c r="E6152" i="4" s="1"/>
  <c r="G6152" i="4" s="1"/>
  <c r="E6153" i="4" a="1"/>
  <c r="E6153" i="4" s="1"/>
  <c r="G6153" i="4" s="1"/>
  <c r="E6146" i="4" a="1"/>
  <c r="E6146" i="4" s="1"/>
  <c r="G6146" i="4" s="1"/>
  <c r="E6147" i="4" a="1"/>
  <c r="E6147" i="4" s="1"/>
  <c r="E6150" i="4" a="1"/>
  <c r="E6150" i="4" s="1"/>
  <c r="E6148" i="4" a="1"/>
  <c r="E6148" i="4" s="1"/>
  <c r="G6148" i="4" s="1"/>
  <c r="E6154" i="4" a="1"/>
  <c r="E6154" i="4" s="1"/>
  <c r="E6155" i="4" a="1"/>
  <c r="E6155" i="4" s="1"/>
  <c r="E6157" i="4" a="1"/>
  <c r="E6157" i="4" s="1"/>
  <c r="E6149" i="4" a="1"/>
  <c r="E6149" i="4" s="1"/>
  <c r="G6149" i="4" s="1"/>
  <c r="E6156" i="4" a="1"/>
  <c r="E6156" i="4" s="1"/>
  <c r="E4250" i="4" a="1"/>
  <c r="E4250" i="4" s="1"/>
  <c r="E4251" i="4" a="1"/>
  <c r="E4251" i="4" s="1"/>
  <c r="G4251" i="4" s="1"/>
  <c r="E4252" i="4" a="1"/>
  <c r="E4252" i="4" s="1"/>
  <c r="G4252" i="4" s="1"/>
  <c r="E4259" i="4" a="1"/>
  <c r="E4259" i="4" s="1"/>
  <c r="G4259" i="4" s="1"/>
  <c r="E4254" i="4" a="1"/>
  <c r="E4254" i="4" s="1"/>
  <c r="G4254" i="4" s="1"/>
  <c r="E4255" i="4" a="1"/>
  <c r="E4255" i="4" s="1"/>
  <c r="G4255" i="4" s="1"/>
  <c r="E4256" i="4" a="1"/>
  <c r="E4256" i="4" s="1"/>
  <c r="G4256" i="4" s="1"/>
  <c r="E4253" i="4" a="1"/>
  <c r="E4253" i="4" s="1"/>
  <c r="G4253" i="4" s="1"/>
  <c r="E4257" i="4" a="1"/>
  <c r="E4257" i="4" s="1"/>
  <c r="G4257" i="4" s="1"/>
  <c r="E4258" i="4" a="1"/>
  <c r="E4258" i="4" s="1"/>
  <c r="E4261" i="4" a="1"/>
  <c r="E4261" i="4" s="1"/>
  <c r="G4261" i="4" s="1"/>
  <c r="E4260" i="4" a="1"/>
  <c r="E4260" i="4" s="1"/>
  <c r="G4260" i="4" s="1"/>
  <c r="E10958" i="4" a="1"/>
  <c r="E10958" i="4" s="1"/>
  <c r="G10958" i="4" s="1"/>
  <c r="E10959" i="4" a="1"/>
  <c r="E10959" i="4" s="1"/>
  <c r="G10959" i="4" s="1"/>
  <c r="E10960" i="4" a="1"/>
  <c r="E10960" i="4" s="1"/>
  <c r="G10960" i="4" s="1"/>
  <c r="E10962" i="4" a="1"/>
  <c r="E10962" i="4" s="1"/>
  <c r="G10962" i="4" s="1"/>
  <c r="E10961" i="4" a="1"/>
  <c r="E10961" i="4" s="1"/>
  <c r="G10961" i="4" s="1"/>
  <c r="E10963" i="4" a="1"/>
  <c r="E10963" i="4" s="1"/>
  <c r="G10963" i="4" s="1"/>
  <c r="E10966" i="4" a="1"/>
  <c r="E10966" i="4" s="1"/>
  <c r="G10966" i="4" s="1"/>
  <c r="E10964" i="4" a="1"/>
  <c r="E10964" i="4" s="1"/>
  <c r="G10964" i="4" s="1"/>
  <c r="E10968" i="4" a="1"/>
  <c r="E10968" i="4" s="1"/>
  <c r="G10968" i="4" s="1"/>
  <c r="E10965" i="4" a="1"/>
  <c r="E10965" i="4" s="1"/>
  <c r="G10965" i="4" s="1"/>
  <c r="E10967" i="4" a="1"/>
  <c r="E10967" i="4" s="1"/>
  <c r="G10967" i="4" s="1"/>
  <c r="E10969" i="4" a="1"/>
  <c r="E10969" i="4" s="1"/>
  <c r="G10969" i="4" s="1"/>
  <c r="E11409" i="4" a="1"/>
  <c r="E11409" i="4" s="1"/>
  <c r="E11410" i="4" a="1"/>
  <c r="E11410" i="4" s="1"/>
  <c r="E11412" i="4" a="1"/>
  <c r="E11412" i="4" s="1"/>
  <c r="G11412" i="4" s="1"/>
  <c r="E11406" i="4" a="1"/>
  <c r="E11406" i="4" s="1"/>
  <c r="G11406" i="4" s="1"/>
  <c r="E11407" i="4" a="1"/>
  <c r="E11407" i="4" s="1"/>
  <c r="G11407" i="4" s="1"/>
  <c r="E11413" i="4" a="1"/>
  <c r="E11413" i="4" s="1"/>
  <c r="G11413" i="4" s="1"/>
  <c r="E11402" i="4" a="1"/>
  <c r="E11402" i="4" s="1"/>
  <c r="G11402" i="4" s="1"/>
  <c r="E11403" i="4" a="1"/>
  <c r="E11403" i="4" s="1"/>
  <c r="G11403" i="4" s="1"/>
  <c r="E11404" i="4" a="1"/>
  <c r="E11404" i="4" s="1"/>
  <c r="G11404" i="4" s="1"/>
  <c r="E11405" i="4" a="1"/>
  <c r="E11405" i="4" s="1"/>
  <c r="G11405" i="4" s="1"/>
  <c r="E11408" i="4" a="1"/>
  <c r="E11408" i="4" s="1"/>
  <c r="G11408" i="4" s="1"/>
  <c r="E11411" i="4" a="1"/>
  <c r="E11411" i="4" s="1"/>
  <c r="G11411" i="4" s="1"/>
  <c r="E627" i="4" a="1"/>
  <c r="E627" i="4" s="1"/>
  <c r="G627" i="4" s="1"/>
  <c r="E628" i="4" a="1"/>
  <c r="E628" i="4" s="1"/>
  <c r="G628" i="4" s="1"/>
  <c r="E629" i="4" a="1"/>
  <c r="E629" i="4" s="1"/>
  <c r="G629" i="4" s="1"/>
  <c r="E630" i="4" a="1"/>
  <c r="E630" i="4" s="1"/>
  <c r="G630" i="4" s="1"/>
  <c r="E631" i="4" a="1"/>
  <c r="E631" i="4" s="1"/>
  <c r="G631" i="4" s="1"/>
  <c r="E634" i="4" a="1"/>
  <c r="E634" i="4" s="1"/>
  <c r="E635" i="4" a="1"/>
  <c r="E635" i="4" s="1"/>
  <c r="G635" i="4" s="1"/>
  <c r="E636" i="4" a="1"/>
  <c r="E636" i="4" s="1"/>
  <c r="G636" i="4" s="1"/>
  <c r="E633" i="4" a="1"/>
  <c r="E633" i="4" s="1"/>
  <c r="E637" i="4" a="1"/>
  <c r="E637" i="4" s="1"/>
  <c r="G637" i="4" s="1"/>
  <c r="E626" i="4" a="1"/>
  <c r="E626" i="4" s="1"/>
  <c r="G626" i="4" s="1"/>
  <c r="E632" i="4" a="1"/>
  <c r="E632" i="4" s="1"/>
  <c r="G632" i="4" s="1"/>
  <c r="E2759" i="4" a="1"/>
  <c r="E2759" i="4" s="1"/>
  <c r="G2759" i="4" s="1"/>
  <c r="E2760" i="4" a="1"/>
  <c r="E2760" i="4" s="1"/>
  <c r="G2760" i="4" s="1"/>
  <c r="E2761" i="4" a="1"/>
  <c r="E2761" i="4" s="1"/>
  <c r="E2750" i="4" a="1"/>
  <c r="E2750" i="4" s="1"/>
  <c r="G2750" i="4" s="1"/>
  <c r="E2756" i="4" a="1"/>
  <c r="E2756" i="4" s="1"/>
  <c r="G2756" i="4" s="1"/>
  <c r="E2758" i="4" a="1"/>
  <c r="E2758" i="4" s="1"/>
  <c r="G2758" i="4" s="1"/>
  <c r="E2751" i="4" a="1"/>
  <c r="E2751" i="4" s="1"/>
  <c r="G2751" i="4" s="1"/>
  <c r="E2752" i="4" a="1"/>
  <c r="E2752" i="4" s="1"/>
  <c r="E2753" i="4" a="1"/>
  <c r="E2753" i="4" s="1"/>
  <c r="E2754" i="4" a="1"/>
  <c r="E2754" i="4" s="1"/>
  <c r="E2755" i="4" a="1"/>
  <c r="E2755" i="4" s="1"/>
  <c r="G2755" i="4" s="1"/>
  <c r="E2757" i="4" a="1"/>
  <c r="E2757" i="4" s="1"/>
  <c r="G2757" i="4" s="1"/>
  <c r="E5079" i="4" a="1"/>
  <c r="E5079" i="4" s="1"/>
  <c r="G5079" i="4" s="1"/>
  <c r="E5080" i="4" a="1"/>
  <c r="E5080" i="4" s="1"/>
  <c r="E5084" i="4" a="1"/>
  <c r="E5084" i="4" s="1"/>
  <c r="G5084" i="4" s="1"/>
  <c r="E5086" i="4" a="1"/>
  <c r="E5086" i="4" s="1"/>
  <c r="G5086" i="4" s="1"/>
  <c r="E5087" i="4" a="1"/>
  <c r="E5087" i="4" s="1"/>
  <c r="G5087" i="4" s="1"/>
  <c r="E5083" i="4" a="1"/>
  <c r="E5083" i="4" s="1"/>
  <c r="G5083" i="4" s="1"/>
  <c r="E5085" i="4" a="1"/>
  <c r="E5085" i="4" s="1"/>
  <c r="G5085" i="4" s="1"/>
  <c r="E5088" i="4" a="1"/>
  <c r="E5088" i="4" s="1"/>
  <c r="G5088" i="4" s="1"/>
  <c r="E5081" i="4" a="1"/>
  <c r="E5081" i="4" s="1"/>
  <c r="G5081" i="4" s="1"/>
  <c r="E5082" i="4" a="1"/>
  <c r="E5082" i="4" s="1"/>
  <c r="G5082" i="4" s="1"/>
  <c r="E5089" i="4" a="1"/>
  <c r="E5089" i="4" s="1"/>
  <c r="G5089" i="4" s="1"/>
  <c r="E5078" i="4" a="1"/>
  <c r="E5078" i="4" s="1"/>
  <c r="G5078" i="4" s="1"/>
  <c r="E8787" i="4" a="1"/>
  <c r="E8787" i="4" s="1"/>
  <c r="G8787" i="4" s="1"/>
  <c r="E8788" i="4" a="1"/>
  <c r="E8788" i="4" s="1"/>
  <c r="E8790" i="4" a="1"/>
  <c r="E8790" i="4" s="1"/>
  <c r="E8796" i="4" a="1"/>
  <c r="E8796" i="4" s="1"/>
  <c r="E8797" i="4" a="1"/>
  <c r="E8797" i="4" s="1"/>
  <c r="G8797" i="4" s="1"/>
  <c r="E8789" i="4" a="1"/>
  <c r="E8789" i="4" s="1"/>
  <c r="E8792" i="4" a="1"/>
  <c r="E8792" i="4" s="1"/>
  <c r="E8791" i="4" a="1"/>
  <c r="E8791" i="4" s="1"/>
  <c r="G8791" i="4" s="1"/>
  <c r="E8793" i="4" a="1"/>
  <c r="E8793" i="4" s="1"/>
  <c r="G8793" i="4" s="1"/>
  <c r="E8794" i="4" a="1"/>
  <c r="E8794" i="4" s="1"/>
  <c r="G8794" i="4" s="1"/>
  <c r="E8786" i="4" a="1"/>
  <c r="E8786" i="4" s="1"/>
  <c r="G8786" i="4" s="1"/>
  <c r="E8795" i="4" a="1"/>
  <c r="E8795" i="4" s="1"/>
  <c r="G8795" i="4" s="1"/>
  <c r="E714" i="4" a="1"/>
  <c r="E714" i="4" s="1"/>
  <c r="G714" i="4" s="1"/>
  <c r="E715" i="4" a="1"/>
  <c r="E715" i="4" s="1"/>
  <c r="G715" i="4" s="1"/>
  <c r="E713" i="4" a="1"/>
  <c r="E713" i="4" s="1"/>
  <c r="G713" i="4" s="1"/>
  <c r="E716" i="4" a="1"/>
  <c r="E716" i="4" s="1"/>
  <c r="G716" i="4" s="1"/>
  <c r="E717" i="4" a="1"/>
  <c r="E717" i="4" s="1"/>
  <c r="E718" i="4" a="1"/>
  <c r="E718" i="4" s="1"/>
  <c r="E719" i="4" a="1"/>
  <c r="E719" i="4" s="1"/>
  <c r="G719" i="4" s="1"/>
  <c r="E720" i="4" a="1"/>
  <c r="E720" i="4" s="1"/>
  <c r="G720" i="4" s="1"/>
  <c r="E711" i="4" a="1"/>
  <c r="E711" i="4" s="1"/>
  <c r="G711" i="4" s="1"/>
  <c r="E710" i="4" a="1"/>
  <c r="E710" i="4" s="1"/>
  <c r="E712" i="4" a="1"/>
  <c r="E712" i="4" s="1"/>
  <c r="G712" i="4" s="1"/>
  <c r="E721" i="4" a="1"/>
  <c r="E721" i="4" s="1"/>
  <c r="E2455" i="4" a="1"/>
  <c r="E2455" i="4" s="1"/>
  <c r="G2455" i="4" s="1"/>
  <c r="E2456" i="4" a="1"/>
  <c r="E2456" i="4" s="1"/>
  <c r="G2456" i="4" s="1"/>
  <c r="E2457" i="4" a="1"/>
  <c r="E2457" i="4" s="1"/>
  <c r="G2457" i="4" s="1"/>
  <c r="E2454" i="4" a="1"/>
  <c r="E2454" i="4" s="1"/>
  <c r="G2454" i="4" s="1"/>
  <c r="E2458" i="4" a="1"/>
  <c r="E2458" i="4" s="1"/>
  <c r="G2458" i="4" s="1"/>
  <c r="E2460" i="4" a="1"/>
  <c r="E2460" i="4" s="1"/>
  <c r="G2460" i="4" s="1"/>
  <c r="E2461" i="4" a="1"/>
  <c r="E2461" i="4" s="1"/>
  <c r="G2461" i="4" s="1"/>
  <c r="E2452" i="4" a="1"/>
  <c r="E2452" i="4" s="1"/>
  <c r="G2452" i="4" s="1"/>
  <c r="E2453" i="4" a="1"/>
  <c r="E2453" i="4" s="1"/>
  <c r="G2453" i="4" s="1"/>
  <c r="E2451" i="4" a="1"/>
  <c r="E2451" i="4" s="1"/>
  <c r="E2459" i="4" a="1"/>
  <c r="E2459" i="4" s="1"/>
  <c r="G2459" i="4" s="1"/>
  <c r="E2450" i="4" a="1"/>
  <c r="E2450" i="4" s="1"/>
  <c r="G2450" i="4" s="1"/>
  <c r="E2280" i="4" a="1"/>
  <c r="E2280" i="4" s="1"/>
  <c r="G2280" i="4" s="1"/>
  <c r="E2281" i="4" a="1"/>
  <c r="E2281" i="4" s="1"/>
  <c r="G2281" i="4" s="1"/>
  <c r="E2277" i="4" a="1"/>
  <c r="E2277" i="4" s="1"/>
  <c r="G2277" i="4" s="1"/>
  <c r="E2278" i="4" a="1"/>
  <c r="E2278" i="4" s="1"/>
  <c r="G2278" i="4" s="1"/>
  <c r="E2271" i="4" a="1"/>
  <c r="E2271" i="4" s="1"/>
  <c r="G2271" i="4" s="1"/>
  <c r="E2272" i="4" a="1"/>
  <c r="E2272" i="4" s="1"/>
  <c r="G2272" i="4" s="1"/>
  <c r="E2273" i="4" a="1"/>
  <c r="E2273" i="4" s="1"/>
  <c r="G2273" i="4" s="1"/>
  <c r="E2274" i="4" a="1"/>
  <c r="E2274" i="4" s="1"/>
  <c r="E2275" i="4" a="1"/>
  <c r="E2275" i="4" s="1"/>
  <c r="G2275" i="4" s="1"/>
  <c r="E2270" i="4" a="1"/>
  <c r="E2270" i="4" s="1"/>
  <c r="G2270" i="4" s="1"/>
  <c r="E2276" i="4" a="1"/>
  <c r="E2276" i="4" s="1"/>
  <c r="G2276" i="4" s="1"/>
  <c r="E2279" i="4" a="1"/>
  <c r="E2279" i="4" s="1"/>
  <c r="G2279" i="4" s="1"/>
  <c r="E8739" i="4" a="1"/>
  <c r="E8739" i="4" s="1"/>
  <c r="E8740" i="4" a="1"/>
  <c r="E8740" i="4" s="1"/>
  <c r="E8742" i="4" a="1"/>
  <c r="E8742" i="4" s="1"/>
  <c r="G8742" i="4" s="1"/>
  <c r="E8745" i="4" a="1"/>
  <c r="E8745" i="4" s="1"/>
  <c r="G8745" i="4" s="1"/>
  <c r="E8747" i="4" a="1"/>
  <c r="E8747" i="4" s="1"/>
  <c r="G8747" i="4" s="1"/>
  <c r="E8749" i="4" a="1"/>
  <c r="E8749" i="4" s="1"/>
  <c r="G8749" i="4" s="1"/>
  <c r="E8748" i="4" a="1"/>
  <c r="E8748" i="4" s="1"/>
  <c r="G8748" i="4" s="1"/>
  <c r="E8738" i="4" a="1"/>
  <c r="E8738" i="4" s="1"/>
  <c r="E8741" i="4" a="1"/>
  <c r="E8741" i="4" s="1"/>
  <c r="E8743" i="4" a="1"/>
  <c r="E8743" i="4" s="1"/>
  <c r="G8743" i="4" s="1"/>
  <c r="E8744" i="4" a="1"/>
  <c r="E8744" i="4" s="1"/>
  <c r="G8744" i="4" s="1"/>
  <c r="E8746" i="4" a="1"/>
  <c r="E8746" i="4" s="1"/>
  <c r="G8746" i="4" s="1"/>
  <c r="E7721" i="4" a="1"/>
  <c r="E7721" i="4" s="1"/>
  <c r="G7721" i="4" s="1"/>
  <c r="E7722" i="4" a="1"/>
  <c r="E7722" i="4" s="1"/>
  <c r="G7722" i="4" s="1"/>
  <c r="E7724" i="4" a="1"/>
  <c r="E7724" i="4" s="1"/>
  <c r="E7720" i="4" a="1"/>
  <c r="E7720" i="4" s="1"/>
  <c r="G7720" i="4" s="1"/>
  <c r="E7723" i="4" a="1"/>
  <c r="E7723" i="4" s="1"/>
  <c r="G7723" i="4" s="1"/>
  <c r="E7726" i="4" a="1"/>
  <c r="E7726" i="4" s="1"/>
  <c r="E7728" i="4" a="1"/>
  <c r="E7728" i="4" s="1"/>
  <c r="G7728" i="4" s="1"/>
  <c r="E7718" i="4" a="1"/>
  <c r="E7718" i="4" s="1"/>
  <c r="G7718" i="4" s="1"/>
  <c r="E7719" i="4" a="1"/>
  <c r="E7719" i="4" s="1"/>
  <c r="G7719" i="4" s="1"/>
  <c r="E7727" i="4" a="1"/>
  <c r="E7727" i="4" s="1"/>
  <c r="G7727" i="4" s="1"/>
  <c r="E7725" i="4" a="1"/>
  <c r="E7725" i="4" s="1"/>
  <c r="E7729" i="4" a="1"/>
  <c r="E7729" i="4" s="1"/>
  <c r="G7729" i="4" s="1"/>
  <c r="E1051" i="4" a="1"/>
  <c r="E1051" i="4" s="1"/>
  <c r="G1051" i="4" s="1"/>
  <c r="E1050" i="4" a="1"/>
  <c r="E1050" i="4" s="1"/>
  <c r="G1050" i="4" s="1"/>
  <c r="E1052" i="4" a="1"/>
  <c r="E1052" i="4" s="1"/>
  <c r="G1052" i="4" s="1"/>
  <c r="E1049" i="4" a="1"/>
  <c r="E1049" i="4" s="1"/>
  <c r="G1049" i="4" s="1"/>
  <c r="E1053" i="4" a="1"/>
  <c r="E1053" i="4" s="1"/>
  <c r="G1053" i="4" s="1"/>
  <c r="E1055" i="4" a="1"/>
  <c r="E1055" i="4" s="1"/>
  <c r="E1056" i="4" a="1"/>
  <c r="E1056" i="4" s="1"/>
  <c r="G1056" i="4" s="1"/>
  <c r="E1057" i="4" a="1"/>
  <c r="E1057" i="4" s="1"/>
  <c r="G1057" i="4" s="1"/>
  <c r="E1046" i="4" a="1"/>
  <c r="E1046" i="4" s="1"/>
  <c r="E1047" i="4" a="1"/>
  <c r="E1047" i="4" s="1"/>
  <c r="E1048" i="4" a="1"/>
  <c r="E1048" i="4" s="1"/>
  <c r="E1054" i="4" a="1"/>
  <c r="E1054" i="4" s="1"/>
  <c r="G1054" i="4" s="1"/>
  <c r="E11809" i="4" a="1"/>
  <c r="E11809" i="4" s="1"/>
  <c r="G11809" i="4" s="1"/>
  <c r="E11805" i="4" a="1"/>
  <c r="E11805" i="4" s="1"/>
  <c r="G11805" i="4" s="1"/>
  <c r="E11806" i="4" a="1"/>
  <c r="E11806" i="4" s="1"/>
  <c r="G11806" i="4" s="1"/>
  <c r="E11807" i="4" a="1"/>
  <c r="E11807" i="4" s="1"/>
  <c r="G11807" i="4" s="1"/>
  <c r="E11798" i="4" a="1"/>
  <c r="E11798" i="4" s="1"/>
  <c r="E11803" i="4" a="1"/>
  <c r="E11803" i="4" s="1"/>
  <c r="G11803" i="4" s="1"/>
  <c r="E11799" i="4" a="1"/>
  <c r="E11799" i="4" s="1"/>
  <c r="G11799" i="4" s="1"/>
  <c r="E11800" i="4" a="1"/>
  <c r="E11800" i="4" s="1"/>
  <c r="G11800" i="4" s="1"/>
  <c r="E11801" i="4" a="1"/>
  <c r="E11801" i="4" s="1"/>
  <c r="G11801" i="4" s="1"/>
  <c r="E11802" i="4" a="1"/>
  <c r="E11802" i="4" s="1"/>
  <c r="G11802" i="4" s="1"/>
  <c r="E11804" i="4" a="1"/>
  <c r="E11804" i="4" s="1"/>
  <c r="G11804" i="4" s="1"/>
  <c r="E11808" i="4" a="1"/>
  <c r="E11808" i="4" s="1"/>
  <c r="E179" i="4" a="1"/>
  <c r="E179" i="4" s="1"/>
  <c r="E180" i="4" a="1"/>
  <c r="E180" i="4" s="1"/>
  <c r="E173" i="4" a="1"/>
  <c r="E173" i="4" s="1"/>
  <c r="E175" i="4" a="1"/>
  <c r="E175" i="4" s="1"/>
  <c r="G175" i="4" s="1"/>
  <c r="E176" i="4" a="1"/>
  <c r="E176" i="4" s="1"/>
  <c r="G176" i="4" s="1"/>
  <c r="E174" i="4" a="1"/>
  <c r="E174" i="4" s="1"/>
  <c r="G174" i="4" s="1"/>
  <c r="E170" i="4" a="1"/>
  <c r="E170" i="4" s="1"/>
  <c r="G170" i="4" s="1"/>
  <c r="E181" i="4" a="1"/>
  <c r="E181" i="4" s="1"/>
  <c r="G181" i="4" s="1"/>
  <c r="E172" i="4" a="1"/>
  <c r="E172" i="4" s="1"/>
  <c r="G172" i="4" s="1"/>
  <c r="E178" i="4" a="1"/>
  <c r="E178" i="4" s="1"/>
  <c r="G178" i="4" s="1"/>
  <c r="E177" i="4" a="1"/>
  <c r="E177" i="4" s="1"/>
  <c r="G177" i="4" s="1"/>
  <c r="E171" i="4" a="1"/>
  <c r="E171" i="4" s="1"/>
  <c r="E10974" i="4" a="1"/>
  <c r="E10974" i="4" s="1"/>
  <c r="G10974" i="4" s="1"/>
  <c r="E10975" i="4" a="1"/>
  <c r="E10975" i="4" s="1"/>
  <c r="G10975" i="4" s="1"/>
  <c r="E10976" i="4" a="1"/>
  <c r="E10976" i="4" s="1"/>
  <c r="G10976" i="4" s="1"/>
  <c r="E10978" i="4" a="1"/>
  <c r="E10978" i="4" s="1"/>
  <c r="G10978" i="4" s="1"/>
  <c r="E10981" i="4" a="1"/>
  <c r="E10981" i="4" s="1"/>
  <c r="E10970" i="4" a="1"/>
  <c r="E10970" i="4" s="1"/>
  <c r="E10980" i="4" a="1"/>
  <c r="E10980" i="4" s="1"/>
  <c r="G10980" i="4" s="1"/>
  <c r="E10973" i="4" a="1"/>
  <c r="E10973" i="4" s="1"/>
  <c r="G10973" i="4" s="1"/>
  <c r="E10977" i="4" a="1"/>
  <c r="E10977" i="4" s="1"/>
  <c r="G10977" i="4" s="1"/>
  <c r="E10979" i="4" a="1"/>
  <c r="E10979" i="4" s="1"/>
  <c r="G10979" i="4" s="1"/>
  <c r="E10971" i="4" a="1"/>
  <c r="E10971" i="4" s="1"/>
  <c r="G10971" i="4" s="1"/>
  <c r="E10972" i="4" a="1"/>
  <c r="E10972" i="4" s="1"/>
  <c r="G10972" i="4" s="1"/>
  <c r="E4630" i="4" a="1"/>
  <c r="E4630" i="4" s="1"/>
  <c r="G4630" i="4" s="1"/>
  <c r="E4631" i="4" a="1"/>
  <c r="E4631" i="4" s="1"/>
  <c r="G4631" i="4" s="1"/>
  <c r="E4632" i="4" a="1"/>
  <c r="E4632" i="4" s="1"/>
  <c r="G4632" i="4" s="1"/>
  <c r="E4625" i="4" a="1"/>
  <c r="E4625" i="4" s="1"/>
  <c r="G4625" i="4" s="1"/>
  <c r="E4627" i="4" a="1"/>
  <c r="E4627" i="4" s="1"/>
  <c r="G4627" i="4" s="1"/>
  <c r="E4628" i="4" a="1"/>
  <c r="E4628" i="4" s="1"/>
  <c r="G4628" i="4" s="1"/>
  <c r="E4629" i="4" a="1"/>
  <c r="E4629" i="4" s="1"/>
  <c r="G4629" i="4" s="1"/>
  <c r="E4626" i="4" a="1"/>
  <c r="E4626" i="4" s="1"/>
  <c r="G4626" i="4" s="1"/>
  <c r="E4622" i="4" a="1"/>
  <c r="E4622" i="4" s="1"/>
  <c r="G4622" i="4" s="1"/>
  <c r="E4633" i="4" a="1"/>
  <c r="E4633" i="4" s="1"/>
  <c r="E4624" i="4" a="1"/>
  <c r="E4624" i="4" s="1"/>
  <c r="E4623" i="4" a="1"/>
  <c r="E4623" i="4" s="1"/>
  <c r="E6724" i="4" a="1"/>
  <c r="E6724" i="4" s="1"/>
  <c r="E6725" i="4" a="1"/>
  <c r="E6725" i="4" s="1"/>
  <c r="G6725" i="4" s="1"/>
  <c r="E6723" i="4" a="1"/>
  <c r="E6723" i="4" s="1"/>
  <c r="G6723" i="4" s="1"/>
  <c r="E6726" i="4" a="1"/>
  <c r="E6726" i="4" s="1"/>
  <c r="G6726" i="4" s="1"/>
  <c r="E6727" i="4" a="1"/>
  <c r="E6727" i="4" s="1"/>
  <c r="G6727" i="4" s="1"/>
  <c r="E6730" i="4" a="1"/>
  <c r="E6730" i="4" s="1"/>
  <c r="G6730" i="4" s="1"/>
  <c r="E6722" i="4" a="1"/>
  <c r="E6722" i="4" s="1"/>
  <c r="G6722" i="4" s="1"/>
  <c r="E6732" i="4" a="1"/>
  <c r="E6732" i="4" s="1"/>
  <c r="G6732" i="4" s="1"/>
  <c r="E6731" i="4" a="1"/>
  <c r="E6731" i="4" s="1"/>
  <c r="G6731" i="4" s="1"/>
  <c r="E6733" i="4" a="1"/>
  <c r="E6733" i="4" s="1"/>
  <c r="E6728" i="4" a="1"/>
  <c r="E6728" i="4" s="1"/>
  <c r="G6728" i="4" s="1"/>
  <c r="E6729" i="4" a="1"/>
  <c r="E6729" i="4" s="1"/>
  <c r="G6729" i="4" s="1"/>
  <c r="E11234" i="4" a="1"/>
  <c r="E11234" i="4" s="1"/>
  <c r="E11236" i="4" a="1"/>
  <c r="E11236" i="4" s="1"/>
  <c r="E11243" i="4" a="1"/>
  <c r="E11243" i="4" s="1"/>
  <c r="G11243" i="4" s="1"/>
  <c r="E11244" i="4" a="1"/>
  <c r="E11244" i="4" s="1"/>
  <c r="G11244" i="4" s="1"/>
  <c r="E11235" i="4" a="1"/>
  <c r="E11235" i="4" s="1"/>
  <c r="G11235" i="4" s="1"/>
  <c r="E11241" i="4" a="1"/>
  <c r="E11241" i="4" s="1"/>
  <c r="G11241" i="4" s="1"/>
  <c r="E11237" i="4" a="1"/>
  <c r="E11237" i="4" s="1"/>
  <c r="G11237" i="4" s="1"/>
  <c r="E11238" i="4" a="1"/>
  <c r="E11238" i="4" s="1"/>
  <c r="G11238" i="4" s="1"/>
  <c r="E11239" i="4" a="1"/>
  <c r="E11239" i="4" s="1"/>
  <c r="G11239" i="4" s="1"/>
  <c r="E11240" i="4" a="1"/>
  <c r="E11240" i="4" s="1"/>
  <c r="E11242" i="4" a="1"/>
  <c r="E11242" i="4" s="1"/>
  <c r="G11242" i="4" s="1"/>
  <c r="E11245" i="4" a="1"/>
  <c r="E11245" i="4" s="1"/>
  <c r="G11245" i="4" s="1"/>
  <c r="E11981" i="4" a="1"/>
  <c r="E11981" i="4" s="1"/>
  <c r="E11982" i="4" a="1"/>
  <c r="E11982" i="4" s="1"/>
  <c r="E11985" i="4" a="1"/>
  <c r="E11985" i="4" s="1"/>
  <c r="G11985" i="4" s="1"/>
  <c r="E11978" i="4" a="1"/>
  <c r="E11978" i="4" s="1"/>
  <c r="G11978" i="4" s="1"/>
  <c r="E11979" i="4" a="1"/>
  <c r="E11979" i="4" s="1"/>
  <c r="G11979" i="4" s="1"/>
  <c r="E11980" i="4" a="1"/>
  <c r="E11980" i="4" s="1"/>
  <c r="E11983" i="4" a="1"/>
  <c r="E11983" i="4" s="1"/>
  <c r="G11983" i="4" s="1"/>
  <c r="E11984" i="4" a="1"/>
  <c r="E11984" i="4" s="1"/>
  <c r="E11986" i="4" a="1"/>
  <c r="E11986" i="4" s="1"/>
  <c r="G11986" i="4" s="1"/>
  <c r="E11987" i="4" a="1"/>
  <c r="E11987" i="4" s="1"/>
  <c r="G11987" i="4" s="1"/>
  <c r="E11988" i="4" a="1"/>
  <c r="E11988" i="4" s="1"/>
  <c r="G11988" i="4" s="1"/>
  <c r="E11989" i="4" a="1"/>
  <c r="E11989" i="4" s="1"/>
  <c r="G11989" i="4" s="1"/>
  <c r="E6772" i="4" a="1"/>
  <c r="E6772" i="4" s="1"/>
  <c r="E6773" i="4" a="1"/>
  <c r="E6773" i="4" s="1"/>
  <c r="G6773" i="4" s="1"/>
  <c r="E6774" i="4" a="1"/>
  <c r="E6774" i="4" s="1"/>
  <c r="E6775" i="4" a="1"/>
  <c r="E6775" i="4" s="1"/>
  <c r="G6775" i="4" s="1"/>
  <c r="E6770" i="4" a="1"/>
  <c r="E6770" i="4" s="1"/>
  <c r="G6770" i="4" s="1"/>
  <c r="E6776" i="4" a="1"/>
  <c r="E6776" i="4" s="1"/>
  <c r="G6776" i="4" s="1"/>
  <c r="E6777" i="4" a="1"/>
  <c r="E6777" i="4" s="1"/>
  <c r="G6777" i="4" s="1"/>
  <c r="E6778" i="4" a="1"/>
  <c r="E6778" i="4" s="1"/>
  <c r="E6780" i="4" a="1"/>
  <c r="E6780" i="4" s="1"/>
  <c r="E6781" i="4" a="1"/>
  <c r="E6781" i="4" s="1"/>
  <c r="E6771" i="4" a="1"/>
  <c r="E6771" i="4" s="1"/>
  <c r="G6771" i="4" s="1"/>
  <c r="E6779" i="4" a="1"/>
  <c r="E6779" i="4" s="1"/>
  <c r="G6779" i="4" s="1"/>
  <c r="E9282" i="4" a="1"/>
  <c r="E9282" i="4" s="1"/>
  <c r="G9282" i="4" s="1"/>
  <c r="E9283" i="4" a="1"/>
  <c r="E9283" i="4" s="1"/>
  <c r="G9283" i="4" s="1"/>
  <c r="E9284" i="4" a="1"/>
  <c r="E9284" i="4" s="1"/>
  <c r="G9284" i="4" s="1"/>
  <c r="E9287" i="4" a="1"/>
  <c r="E9287" i="4" s="1"/>
  <c r="G9287" i="4" s="1"/>
  <c r="E9279" i="4" a="1"/>
  <c r="E9279" i="4" s="1"/>
  <c r="G9279" i="4" s="1"/>
  <c r="E9289" i="4" a="1"/>
  <c r="E9289" i="4" s="1"/>
  <c r="G9289" i="4" s="1"/>
  <c r="E9286" i="4" a="1"/>
  <c r="E9286" i="4" s="1"/>
  <c r="G9286" i="4" s="1"/>
  <c r="E9288" i="4" a="1"/>
  <c r="E9288" i="4" s="1"/>
  <c r="G9288" i="4" s="1"/>
  <c r="E9278" i="4" a="1"/>
  <c r="E9278" i="4" s="1"/>
  <c r="G9278" i="4" s="1"/>
  <c r="E9280" i="4" a="1"/>
  <c r="E9280" i="4" s="1"/>
  <c r="E9281" i="4" a="1"/>
  <c r="E9281" i="4" s="1"/>
  <c r="E9285" i="4" a="1"/>
  <c r="E9285" i="4" s="1"/>
  <c r="G9285" i="4" s="1"/>
  <c r="E9362" i="4" a="1"/>
  <c r="E9362" i="4" s="1"/>
  <c r="G9362" i="4" s="1"/>
  <c r="E9363" i="4" a="1"/>
  <c r="E9363" i="4" s="1"/>
  <c r="E9364" i="4" a="1"/>
  <c r="E9364" i="4" s="1"/>
  <c r="G9364" i="4" s="1"/>
  <c r="E9367" i="4" a="1"/>
  <c r="E9367" i="4" s="1"/>
  <c r="G9367" i="4" s="1"/>
  <c r="E9371" i="4" a="1"/>
  <c r="E9371" i="4" s="1"/>
  <c r="G9371" i="4" s="1"/>
  <c r="E9366" i="4" a="1"/>
  <c r="E9366" i="4" s="1"/>
  <c r="G9366" i="4" s="1"/>
  <c r="E9368" i="4" a="1"/>
  <c r="E9368" i="4" s="1"/>
  <c r="G9368" i="4" s="1"/>
  <c r="E9369" i="4" a="1"/>
  <c r="E9369" i="4" s="1"/>
  <c r="G9369" i="4" s="1"/>
  <c r="E9370" i="4" a="1"/>
  <c r="E9370" i="4" s="1"/>
  <c r="G9370" i="4" s="1"/>
  <c r="E9372" i="4" a="1"/>
  <c r="E9372" i="4" s="1"/>
  <c r="E9365" i="4" a="1"/>
  <c r="E9365" i="4" s="1"/>
  <c r="G9365" i="4" s="1"/>
  <c r="E9373" i="4" a="1"/>
  <c r="E9373" i="4" s="1"/>
  <c r="G9373" i="4" s="1"/>
  <c r="E3962" i="4" a="1"/>
  <c r="E3962" i="4" s="1"/>
  <c r="G3962" i="4" s="1"/>
  <c r="E3963" i="4" a="1"/>
  <c r="E3963" i="4" s="1"/>
  <c r="G3963" i="4" s="1"/>
  <c r="E3964" i="4" a="1"/>
  <c r="E3964" i="4" s="1"/>
  <c r="G3964" i="4" s="1"/>
  <c r="E3971" i="4" a="1"/>
  <c r="E3971" i="4" s="1"/>
  <c r="G3971" i="4" s="1"/>
  <c r="E3970" i="4" a="1"/>
  <c r="E3970" i="4" s="1"/>
  <c r="E3972" i="4" a="1"/>
  <c r="E3972" i="4" s="1"/>
  <c r="E3965" i="4" a="1"/>
  <c r="E3965" i="4" s="1"/>
  <c r="G3965" i="4" s="1"/>
  <c r="E3973" i="4" a="1"/>
  <c r="E3973" i="4" s="1"/>
  <c r="G3973" i="4" s="1"/>
  <c r="E3969" i="4" a="1"/>
  <c r="E3969" i="4" s="1"/>
  <c r="G3969" i="4" s="1"/>
  <c r="E3966" i="4" a="1"/>
  <c r="E3966" i="4" s="1"/>
  <c r="G3966" i="4" s="1"/>
  <c r="E3967" i="4" a="1"/>
  <c r="E3967" i="4" s="1"/>
  <c r="G3967" i="4" s="1"/>
  <c r="E3968" i="4" a="1"/>
  <c r="E3968" i="4" s="1"/>
  <c r="G3968" i="4" s="1"/>
  <c r="E8592" i="4" a="1"/>
  <c r="E8592" i="4" s="1"/>
  <c r="G8592" i="4" s="1"/>
  <c r="E8593" i="4" a="1"/>
  <c r="E8593" i="4" s="1"/>
  <c r="G8593" i="4" s="1"/>
  <c r="E8587" i="4" a="1"/>
  <c r="E8587" i="4" s="1"/>
  <c r="G8587" i="4" s="1"/>
  <c r="E8588" i="4" a="1"/>
  <c r="E8588" i="4" s="1"/>
  <c r="G8588" i="4" s="1"/>
  <c r="E8589" i="4" a="1"/>
  <c r="E8589" i="4" s="1"/>
  <c r="E8582" i="4" a="1"/>
  <c r="E8582" i="4" s="1"/>
  <c r="G8582" i="4" s="1"/>
  <c r="E8583" i="4" a="1"/>
  <c r="E8583" i="4" s="1"/>
  <c r="G8583" i="4" s="1"/>
  <c r="E8586" i="4" a="1"/>
  <c r="E8586" i="4" s="1"/>
  <c r="G8586" i="4" s="1"/>
  <c r="E8591" i="4" a="1"/>
  <c r="E8591" i="4" s="1"/>
  <c r="G8591" i="4" s="1"/>
  <c r="E8584" i="4" a="1"/>
  <c r="E8584" i="4" s="1"/>
  <c r="E8585" i="4" a="1"/>
  <c r="E8585" i="4" s="1"/>
  <c r="G8585" i="4" s="1"/>
  <c r="E8590" i="4" a="1"/>
  <c r="E8590" i="4" s="1"/>
  <c r="E1912" i="4" a="1"/>
  <c r="E1912" i="4" s="1"/>
  <c r="G1912" i="4" s="1"/>
  <c r="E1913" i="4" a="1"/>
  <c r="E1913" i="4" s="1"/>
  <c r="G1913" i="4" s="1"/>
  <c r="E1914" i="4" a="1"/>
  <c r="E1914" i="4" s="1"/>
  <c r="G1914" i="4" s="1"/>
  <c r="E1918" i="4" a="1"/>
  <c r="E1918" i="4" s="1"/>
  <c r="G1918" i="4" s="1"/>
  <c r="E1919" i="4" a="1"/>
  <c r="E1919" i="4" s="1"/>
  <c r="G1919" i="4" s="1"/>
  <c r="E1916" i="4" a="1"/>
  <c r="E1916" i="4" s="1"/>
  <c r="G1916" i="4" s="1"/>
  <c r="E1917" i="4" a="1"/>
  <c r="E1917" i="4" s="1"/>
  <c r="E1920" i="4" a="1"/>
  <c r="E1920" i="4" s="1"/>
  <c r="G1920" i="4" s="1"/>
  <c r="E1921" i="4" a="1"/>
  <c r="E1921" i="4" s="1"/>
  <c r="G1921" i="4" s="1"/>
  <c r="E1910" i="4" a="1"/>
  <c r="E1910" i="4" s="1"/>
  <c r="G1910" i="4" s="1"/>
  <c r="E1911" i="4" a="1"/>
  <c r="E1911" i="4" s="1"/>
  <c r="E1915" i="4" a="1"/>
  <c r="E1915" i="4" s="1"/>
  <c r="G1915" i="4" s="1"/>
  <c r="E2695" i="4" a="1"/>
  <c r="E2695" i="4" s="1"/>
  <c r="E2696" i="4" a="1"/>
  <c r="E2696" i="4" s="1"/>
  <c r="E2697" i="4" a="1"/>
  <c r="E2697" i="4" s="1"/>
  <c r="G2697" i="4" s="1"/>
  <c r="E2691" i="4" a="1"/>
  <c r="E2691" i="4" s="1"/>
  <c r="G2691" i="4" s="1"/>
  <c r="E2692" i="4" a="1"/>
  <c r="E2692" i="4" s="1"/>
  <c r="G2692" i="4" s="1"/>
  <c r="E2694" i="4" a="1"/>
  <c r="E2694" i="4" s="1"/>
  <c r="G2694" i="4" s="1"/>
  <c r="E2698" i="4" a="1"/>
  <c r="E2698" i="4" s="1"/>
  <c r="G2698" i="4" s="1"/>
  <c r="E2701" i="4" a="1"/>
  <c r="E2701" i="4" s="1"/>
  <c r="G2701" i="4" s="1"/>
  <c r="E2690" i="4" a="1"/>
  <c r="E2690" i="4" s="1"/>
  <c r="G2690" i="4" s="1"/>
  <c r="E2693" i="4" a="1"/>
  <c r="E2693" i="4" s="1"/>
  <c r="G2693" i="4" s="1"/>
  <c r="E2700" i="4" a="1"/>
  <c r="E2700" i="4" s="1"/>
  <c r="G2700" i="4" s="1"/>
  <c r="E2699" i="4" a="1"/>
  <c r="E2699" i="4" s="1"/>
  <c r="G2699" i="4" s="1"/>
  <c r="E1576" i="4" a="1"/>
  <c r="E1576" i="4" s="1"/>
  <c r="G1576" i="4" s="1"/>
  <c r="E1577" i="4" a="1"/>
  <c r="E1577" i="4" s="1"/>
  <c r="G1577" i="4" s="1"/>
  <c r="E1578" i="4" a="1"/>
  <c r="E1578" i="4" s="1"/>
  <c r="G1578" i="4" s="1"/>
  <c r="E1585" i="4" a="1"/>
  <c r="E1585" i="4" s="1"/>
  <c r="G1585" i="4" s="1"/>
  <c r="E1574" i="4" a="1"/>
  <c r="E1574" i="4" s="1"/>
  <c r="G1574" i="4" s="1"/>
  <c r="E1575" i="4" a="1"/>
  <c r="E1575" i="4" s="1"/>
  <c r="E1584" i="4" a="1"/>
  <c r="E1584" i="4" s="1"/>
  <c r="G1584" i="4" s="1"/>
  <c r="E1582" i="4" a="1"/>
  <c r="E1582" i="4" s="1"/>
  <c r="E1583" i="4" a="1"/>
  <c r="E1583" i="4" s="1"/>
  <c r="G1583" i="4" s="1"/>
  <c r="E1581" i="4" a="1"/>
  <c r="E1581" i="4" s="1"/>
  <c r="G1581" i="4" s="1"/>
  <c r="E1579" i="4" a="1"/>
  <c r="E1579" i="4" s="1"/>
  <c r="G1579" i="4" s="1"/>
  <c r="E1580" i="4" a="1"/>
  <c r="E1580" i="4" s="1"/>
  <c r="G1580" i="4" s="1"/>
  <c r="E5453" i="4" a="1"/>
  <c r="E5453" i="4" s="1"/>
  <c r="G5453" i="4" s="1"/>
  <c r="E5454" i="4" a="1"/>
  <c r="E5454" i="4" s="1"/>
  <c r="G5454" i="4" s="1"/>
  <c r="E5455" i="4" a="1"/>
  <c r="E5455" i="4" s="1"/>
  <c r="G5455" i="4" s="1"/>
  <c r="E5459" i="4" a="1"/>
  <c r="E5459" i="4" s="1"/>
  <c r="G5459" i="4" s="1"/>
  <c r="E5460" i="4" a="1"/>
  <c r="E5460" i="4" s="1"/>
  <c r="G5460" i="4" s="1"/>
  <c r="E5461" i="4" a="1"/>
  <c r="E5461" i="4" s="1"/>
  <c r="G5461" i="4" s="1"/>
  <c r="E5456" i="4" a="1"/>
  <c r="E5456" i="4" s="1"/>
  <c r="G5456" i="4" s="1"/>
  <c r="E5457" i="4" a="1"/>
  <c r="E5457" i="4" s="1"/>
  <c r="G5457" i="4" s="1"/>
  <c r="E5451" i="4" a="1"/>
  <c r="E5451" i="4" s="1"/>
  <c r="E5450" i="4" a="1"/>
  <c r="E5450" i="4" s="1"/>
  <c r="E5452" i="4" a="1"/>
  <c r="E5452" i="4" s="1"/>
  <c r="G5452" i="4" s="1"/>
  <c r="E5458" i="4" a="1"/>
  <c r="E5458" i="4" s="1"/>
  <c r="G5458" i="4" s="1"/>
  <c r="E8915" i="4" a="1"/>
  <c r="E8915" i="4" s="1"/>
  <c r="G8915" i="4" s="1"/>
  <c r="E8916" i="4" a="1"/>
  <c r="E8916" i="4" s="1"/>
  <c r="E8913" i="4" a="1"/>
  <c r="E8913" i="4" s="1"/>
  <c r="G8913" i="4" s="1"/>
  <c r="E8914" i="4" a="1"/>
  <c r="E8914" i="4" s="1"/>
  <c r="G8914" i="4" s="1"/>
  <c r="E8917" i="4" a="1"/>
  <c r="E8917" i="4" s="1"/>
  <c r="G8917" i="4" s="1"/>
  <c r="E8907" i="4" a="1"/>
  <c r="E8907" i="4" s="1"/>
  <c r="G8907" i="4" s="1"/>
  <c r="E8908" i="4" a="1"/>
  <c r="E8908" i="4" s="1"/>
  <c r="G8908" i="4" s="1"/>
  <c r="E8909" i="4" a="1"/>
  <c r="E8909" i="4" s="1"/>
  <c r="G8909" i="4" s="1"/>
  <c r="E8911" i="4" a="1"/>
  <c r="E8911" i="4" s="1"/>
  <c r="G8911" i="4" s="1"/>
  <c r="E8912" i="4" a="1"/>
  <c r="E8912" i="4" s="1"/>
  <c r="G8912" i="4" s="1"/>
  <c r="E8906" i="4" a="1"/>
  <c r="E8906" i="4" s="1"/>
  <c r="G8906" i="4" s="1"/>
  <c r="E8910" i="4" a="1"/>
  <c r="E8910" i="4" s="1"/>
  <c r="G8910" i="4" s="1"/>
  <c r="E7465" i="4" a="1"/>
  <c r="E7465" i="4" s="1"/>
  <c r="G7465" i="4" s="1"/>
  <c r="E7455" i="4" a="1"/>
  <c r="E7455" i="4" s="1"/>
  <c r="E7456" i="4" a="1"/>
  <c r="E7456" i="4" s="1"/>
  <c r="G7456" i="4" s="1"/>
  <c r="E7457" i="4" a="1"/>
  <c r="E7457" i="4" s="1"/>
  <c r="G7457" i="4" s="1"/>
  <c r="E7459" i="4" a="1"/>
  <c r="E7459" i="4" s="1"/>
  <c r="E7461" i="4" a="1"/>
  <c r="E7461" i="4" s="1"/>
  <c r="G7461" i="4" s="1"/>
  <c r="E7458" i="4" a="1"/>
  <c r="E7458" i="4" s="1"/>
  <c r="G7458" i="4" s="1"/>
  <c r="E7460" i="4" a="1"/>
  <c r="E7460" i="4" s="1"/>
  <c r="G7460" i="4" s="1"/>
  <c r="E7462" i="4" a="1"/>
  <c r="E7462" i="4" s="1"/>
  <c r="G7462" i="4" s="1"/>
  <c r="E7454" i="4" a="1"/>
  <c r="E7454" i="4" s="1"/>
  <c r="G7454" i="4" s="1"/>
  <c r="E7464" i="4" a="1"/>
  <c r="E7464" i="4" s="1"/>
  <c r="G7464" i="4" s="1"/>
  <c r="E7463" i="4" a="1"/>
  <c r="E7463" i="4" s="1"/>
  <c r="G7463" i="4" s="1"/>
  <c r="E3264" i="4" a="1"/>
  <c r="E3264" i="4" s="1"/>
  <c r="G3264" i="4" s="1"/>
  <c r="E3265" i="4" a="1"/>
  <c r="E3265" i="4" s="1"/>
  <c r="G3265" i="4" s="1"/>
  <c r="E3256" i="4" a="1"/>
  <c r="E3256" i="4" s="1"/>
  <c r="G3256" i="4" s="1"/>
  <c r="E3259" i="4" a="1"/>
  <c r="E3259" i="4" s="1"/>
  <c r="E3255" i="4" a="1"/>
  <c r="E3255" i="4" s="1"/>
  <c r="E3262" i="4" a="1"/>
  <c r="E3262" i="4" s="1"/>
  <c r="E3263" i="4" a="1"/>
  <c r="E3263" i="4" s="1"/>
  <c r="G3263" i="4" s="1"/>
  <c r="E3258" i="4" a="1"/>
  <c r="E3258" i="4" s="1"/>
  <c r="G3258" i="4" s="1"/>
  <c r="E3254" i="4" a="1"/>
  <c r="E3254" i="4" s="1"/>
  <c r="G3254" i="4" s="1"/>
  <c r="E3260" i="4" a="1"/>
  <c r="E3260" i="4" s="1"/>
  <c r="G3260" i="4" s="1"/>
  <c r="E3257" i="4" a="1"/>
  <c r="E3257" i="4" s="1"/>
  <c r="G3257" i="4" s="1"/>
  <c r="E3261" i="4" a="1"/>
  <c r="E3261" i="4" s="1"/>
  <c r="G3261" i="4" s="1"/>
  <c r="E7513" i="4" a="1"/>
  <c r="E7513" i="4" s="1"/>
  <c r="E7503" i="4" a="1"/>
  <c r="E7503" i="4" s="1"/>
  <c r="G7503" i="4" s="1"/>
  <c r="E7507" i="4" a="1"/>
  <c r="E7507" i="4" s="1"/>
  <c r="G7507" i="4" s="1"/>
  <c r="E7502" i="4" a="1"/>
  <c r="E7502" i="4" s="1"/>
  <c r="G7502" i="4" s="1"/>
  <c r="E7504" i="4" a="1"/>
  <c r="E7504" i="4" s="1"/>
  <c r="G7504" i="4" s="1"/>
  <c r="E7505" i="4" a="1"/>
  <c r="E7505" i="4" s="1"/>
  <c r="G7505" i="4" s="1"/>
  <c r="E7508" i="4" a="1"/>
  <c r="E7508" i="4" s="1"/>
  <c r="G7508" i="4" s="1"/>
  <c r="E7511" i="4" a="1"/>
  <c r="E7511" i="4" s="1"/>
  <c r="G7511" i="4" s="1"/>
  <c r="E7510" i="4" a="1"/>
  <c r="E7510" i="4" s="1"/>
  <c r="G7510" i="4" s="1"/>
  <c r="E7506" i="4" a="1"/>
  <c r="E7506" i="4" s="1"/>
  <c r="E7512" i="4" a="1"/>
  <c r="E7512" i="4" s="1"/>
  <c r="G7512" i="4" s="1"/>
  <c r="E7509" i="4" a="1"/>
  <c r="E7509" i="4" s="1"/>
  <c r="G7509" i="4" s="1"/>
  <c r="E9346" i="4" a="1"/>
  <c r="E9346" i="4" s="1"/>
  <c r="G9346" i="4" s="1"/>
  <c r="E9347" i="4" a="1"/>
  <c r="E9347" i="4" s="1"/>
  <c r="G9347" i="4" s="1"/>
  <c r="E9348" i="4" a="1"/>
  <c r="E9348" i="4" s="1"/>
  <c r="G9348" i="4" s="1"/>
  <c r="E9339" i="4" a="1"/>
  <c r="E9339" i="4" s="1"/>
  <c r="G9339" i="4" s="1"/>
  <c r="E9341" i="4" a="1"/>
  <c r="E9341" i="4" s="1"/>
  <c r="G9341" i="4" s="1"/>
  <c r="E9343" i="4" a="1"/>
  <c r="E9343" i="4" s="1"/>
  <c r="G9343" i="4" s="1"/>
  <c r="E9338" i="4" a="1"/>
  <c r="E9338" i="4" s="1"/>
  <c r="G9338" i="4" s="1"/>
  <c r="E9344" i="4" a="1"/>
  <c r="E9344" i="4" s="1"/>
  <c r="G9344" i="4" s="1"/>
  <c r="E9340" i="4" a="1"/>
  <c r="E9340" i="4" s="1"/>
  <c r="G9340" i="4" s="1"/>
  <c r="E9342" i="4" a="1"/>
  <c r="E9342" i="4" s="1"/>
  <c r="G9342" i="4" s="1"/>
  <c r="E9345" i="4" a="1"/>
  <c r="E9345" i="4" s="1"/>
  <c r="G9345" i="4" s="1"/>
  <c r="E9349" i="4" a="1"/>
  <c r="E9349" i="4" s="1"/>
  <c r="G9349" i="4" s="1"/>
  <c r="E4634" i="4" a="1"/>
  <c r="E4634" i="4" s="1"/>
  <c r="E4635" i="4" a="1"/>
  <c r="E4635" i="4" s="1"/>
  <c r="E4636" i="4" a="1"/>
  <c r="E4636" i="4" s="1"/>
  <c r="G4636" i="4" s="1"/>
  <c r="E4643" i="4" a="1"/>
  <c r="E4643" i="4" s="1"/>
  <c r="G4643" i="4" s="1"/>
  <c r="E4639" i="4" a="1"/>
  <c r="E4639" i="4" s="1"/>
  <c r="G4639" i="4" s="1"/>
  <c r="E4640" i="4" a="1"/>
  <c r="E4640" i="4" s="1"/>
  <c r="G4640" i="4" s="1"/>
  <c r="E4637" i="4" a="1"/>
  <c r="E4637" i="4" s="1"/>
  <c r="G4637" i="4" s="1"/>
  <c r="E4638" i="4" a="1"/>
  <c r="E4638" i="4" s="1"/>
  <c r="G4638" i="4" s="1"/>
  <c r="E4641" i="4" a="1"/>
  <c r="E4641" i="4" s="1"/>
  <c r="G4641" i="4" s="1"/>
  <c r="E4645" i="4" a="1"/>
  <c r="E4645" i="4" s="1"/>
  <c r="G4645" i="4" s="1"/>
  <c r="E4642" i="4" a="1"/>
  <c r="E4642" i="4" s="1"/>
  <c r="G4642" i="4" s="1"/>
  <c r="E4644" i="4" a="1"/>
  <c r="E4644" i="4" s="1"/>
  <c r="G4644" i="4" s="1"/>
  <c r="E11729" i="4" a="1"/>
  <c r="E11729" i="4" s="1"/>
  <c r="G11729" i="4" s="1"/>
  <c r="E11730" i="4" a="1"/>
  <c r="E11730" i="4" s="1"/>
  <c r="G11730" i="4" s="1"/>
  <c r="E11732" i="4" a="1"/>
  <c r="E11732" i="4" s="1"/>
  <c r="G11732" i="4" s="1"/>
  <c r="E11726" i="4" a="1"/>
  <c r="E11726" i="4" s="1"/>
  <c r="G11726" i="4" s="1"/>
  <c r="E11727" i="4" a="1"/>
  <c r="E11727" i="4" s="1"/>
  <c r="G11727" i="4" s="1"/>
  <c r="E11728" i="4" a="1"/>
  <c r="E11728" i="4" s="1"/>
  <c r="E11734" i="4" a="1"/>
  <c r="E11734" i="4" s="1"/>
  <c r="G11734" i="4" s="1"/>
  <c r="E11737" i="4" a="1"/>
  <c r="E11737" i="4" s="1"/>
  <c r="G11737" i="4" s="1"/>
  <c r="E11731" i="4" a="1"/>
  <c r="E11731" i="4" s="1"/>
  <c r="G11731" i="4" s="1"/>
  <c r="E11733" i="4" a="1"/>
  <c r="E11733" i="4" s="1"/>
  <c r="G11733" i="4" s="1"/>
  <c r="E11735" i="4" a="1"/>
  <c r="E11735" i="4" s="1"/>
  <c r="E11736" i="4" a="1"/>
  <c r="E11736" i="4" s="1"/>
  <c r="G11736" i="4" s="1"/>
  <c r="E819" i="4" a="1"/>
  <c r="E819" i="4" s="1"/>
  <c r="G819" i="4" s="1"/>
  <c r="E820" i="4" a="1"/>
  <c r="E820" i="4" s="1"/>
  <c r="G820" i="4" s="1"/>
  <c r="E824" i="4" a="1"/>
  <c r="E824" i="4" s="1"/>
  <c r="G824" i="4" s="1"/>
  <c r="E825" i="4" a="1"/>
  <c r="E825" i="4" s="1"/>
  <c r="E822" i="4" a="1"/>
  <c r="E822" i="4" s="1"/>
  <c r="G822" i="4" s="1"/>
  <c r="E823" i="4" a="1"/>
  <c r="E823" i="4" s="1"/>
  <c r="G823" i="4" s="1"/>
  <c r="E826" i="4" a="1"/>
  <c r="E826" i="4" s="1"/>
  <c r="G826" i="4" s="1"/>
  <c r="E829" i="4" a="1"/>
  <c r="E829" i="4" s="1"/>
  <c r="E828" i="4" a="1"/>
  <c r="E828" i="4" s="1"/>
  <c r="E818" i="4" a="1"/>
  <c r="E818" i="4" s="1"/>
  <c r="E821" i="4" a="1"/>
  <c r="E821" i="4" s="1"/>
  <c r="G821" i="4" s="1"/>
  <c r="E827" i="4" a="1"/>
  <c r="E827" i="4" s="1"/>
  <c r="G827" i="4" s="1"/>
  <c r="E6964" i="4" a="1"/>
  <c r="E6964" i="4" s="1"/>
  <c r="G6964" i="4" s="1"/>
  <c r="E6965" i="4" a="1"/>
  <c r="E6965" i="4" s="1"/>
  <c r="G6965" i="4" s="1"/>
  <c r="E6963" i="4" a="1"/>
  <c r="E6963" i="4" s="1"/>
  <c r="G6963" i="4" s="1"/>
  <c r="E6967" i="4" a="1"/>
  <c r="E6967" i="4" s="1"/>
  <c r="G6967" i="4" s="1"/>
  <c r="E6971" i="4" a="1"/>
  <c r="E6971" i="4" s="1"/>
  <c r="G6971" i="4" s="1"/>
  <c r="E6968" i="4" a="1"/>
  <c r="E6968" i="4" s="1"/>
  <c r="G6968" i="4" s="1"/>
  <c r="E6969" i="4" a="1"/>
  <c r="E6969" i="4" s="1"/>
  <c r="G6969" i="4" s="1"/>
  <c r="E6970" i="4" a="1"/>
  <c r="E6970" i="4" s="1"/>
  <c r="G6970" i="4" s="1"/>
  <c r="E6972" i="4" a="1"/>
  <c r="E6972" i="4" s="1"/>
  <c r="G6972" i="4" s="1"/>
  <c r="E6973" i="4" a="1"/>
  <c r="E6973" i="4" s="1"/>
  <c r="G6973" i="4" s="1"/>
  <c r="E6962" i="4" a="1"/>
  <c r="E6962" i="4" s="1"/>
  <c r="G6962" i="4" s="1"/>
  <c r="E6966" i="4" a="1"/>
  <c r="E6966" i="4" s="1"/>
  <c r="G6966" i="4" s="1"/>
  <c r="E2947" i="4" a="1"/>
  <c r="E2947" i="4" s="1"/>
  <c r="G2947" i="4" s="1"/>
  <c r="E2948" i="4" a="1"/>
  <c r="E2948" i="4" s="1"/>
  <c r="E2950" i="4" a="1"/>
  <c r="E2950" i="4" s="1"/>
  <c r="E2951" i="4" a="1"/>
  <c r="E2951" i="4" s="1"/>
  <c r="G2951" i="4" s="1"/>
  <c r="E2943" i="4" a="1"/>
  <c r="E2943" i="4" s="1"/>
  <c r="E2942" i="4" a="1"/>
  <c r="E2942" i="4" s="1"/>
  <c r="G2942" i="4" s="1"/>
  <c r="E2944" i="4" a="1"/>
  <c r="E2944" i="4" s="1"/>
  <c r="G2944" i="4" s="1"/>
  <c r="E2945" i="4" a="1"/>
  <c r="E2945" i="4" s="1"/>
  <c r="G2945" i="4" s="1"/>
  <c r="E2949" i="4" a="1"/>
  <c r="E2949" i="4" s="1"/>
  <c r="G2949" i="4" s="1"/>
  <c r="E2952" i="4" a="1"/>
  <c r="E2952" i="4" s="1"/>
  <c r="G2952" i="4" s="1"/>
  <c r="E2953" i="4" a="1"/>
  <c r="E2953" i="4" s="1"/>
  <c r="G2953" i="4" s="1"/>
  <c r="E2946" i="4" a="1"/>
  <c r="E2946" i="4" s="1"/>
  <c r="G2946" i="4" s="1"/>
  <c r="E9666" i="4" a="1"/>
  <c r="E9666" i="4" s="1"/>
  <c r="G9666" i="4" s="1"/>
  <c r="E9667" i="4" a="1"/>
  <c r="E9667" i="4" s="1"/>
  <c r="G9667" i="4" s="1"/>
  <c r="E9668" i="4" a="1"/>
  <c r="E9668" i="4" s="1"/>
  <c r="G9668" i="4" s="1"/>
  <c r="E9662" i="4" a="1"/>
  <c r="E9662" i="4" s="1"/>
  <c r="E9663" i="4" a="1"/>
  <c r="E9663" i="4" s="1"/>
  <c r="E9665" i="4" a="1"/>
  <c r="E9665" i="4" s="1"/>
  <c r="E9669" i="4" a="1"/>
  <c r="E9669" i="4" s="1"/>
  <c r="G9669" i="4" s="1"/>
  <c r="E9671" i="4" a="1"/>
  <c r="E9671" i="4" s="1"/>
  <c r="G9671" i="4" s="1"/>
  <c r="E9664" i="4" a="1"/>
  <c r="E9664" i="4" s="1"/>
  <c r="G9664" i="4" s="1"/>
  <c r="E9673" i="4" a="1"/>
  <c r="E9673" i="4" s="1"/>
  <c r="G9673" i="4" s="1"/>
  <c r="E9670" i="4" a="1"/>
  <c r="E9670" i="4" s="1"/>
  <c r="G9670" i="4" s="1"/>
  <c r="E9672" i="4" a="1"/>
  <c r="E9672" i="4" s="1"/>
  <c r="G9672" i="4" s="1"/>
  <c r="E5463" i="4" a="1"/>
  <c r="E5463" i="4" s="1"/>
  <c r="G5463" i="4" s="1"/>
  <c r="E5464" i="4" a="1"/>
  <c r="E5464" i="4" s="1"/>
  <c r="G5464" i="4" s="1"/>
  <c r="E5472" i="4" a="1"/>
  <c r="E5472" i="4" s="1"/>
  <c r="G5472" i="4" s="1"/>
  <c r="E5473" i="4" a="1"/>
  <c r="E5473" i="4" s="1"/>
  <c r="E5462" i="4" a="1"/>
  <c r="E5462" i="4" s="1"/>
  <c r="G5462" i="4" s="1"/>
  <c r="E5467" i="4" a="1"/>
  <c r="E5467" i="4" s="1"/>
  <c r="G5467" i="4" s="1"/>
  <c r="E5466" i="4" a="1"/>
  <c r="E5466" i="4" s="1"/>
  <c r="G5466" i="4" s="1"/>
  <c r="E5465" i="4" a="1"/>
  <c r="E5465" i="4" s="1"/>
  <c r="G5465" i="4" s="1"/>
  <c r="E5468" i="4" a="1"/>
  <c r="E5468" i="4" s="1"/>
  <c r="G5468" i="4" s="1"/>
  <c r="E5471" i="4" a="1"/>
  <c r="E5471" i="4" s="1"/>
  <c r="E5469" i="4" a="1"/>
  <c r="E5469" i="4" s="1"/>
  <c r="G5469" i="4" s="1"/>
  <c r="E5470" i="4" a="1"/>
  <c r="E5470" i="4" s="1"/>
  <c r="G5470" i="4" s="1"/>
  <c r="E115" i="4" a="1"/>
  <c r="E115" i="4" s="1"/>
  <c r="G115" i="4" s="1"/>
  <c r="E116" i="4" a="1"/>
  <c r="E116" i="4" s="1"/>
  <c r="E119" i="4" a="1"/>
  <c r="E119" i="4" s="1"/>
  <c r="G119" i="4" s="1"/>
  <c r="E120" i="4" a="1"/>
  <c r="E120" i="4" s="1"/>
  <c r="G120" i="4" s="1"/>
  <c r="E118" i="4" a="1"/>
  <c r="E118" i="4" s="1"/>
  <c r="G118" i="4" s="1"/>
  <c r="E121" i="4" a="1"/>
  <c r="E121" i="4" s="1"/>
  <c r="G121" i="4" s="1"/>
  <c r="E113" i="4" a="1"/>
  <c r="E113" i="4" s="1"/>
  <c r="E114" i="4" a="1"/>
  <c r="E114" i="4" s="1"/>
  <c r="G114" i="4" s="1"/>
  <c r="E117" i="4" a="1"/>
  <c r="E117" i="4" s="1"/>
  <c r="G117" i="4" s="1"/>
  <c r="E111" i="4" a="1"/>
  <c r="E111" i="4" s="1"/>
  <c r="G111" i="4" s="1"/>
  <c r="E112" i="4" a="1"/>
  <c r="E112" i="4" s="1"/>
  <c r="E110" i="4" a="1"/>
  <c r="E110" i="4" s="1"/>
  <c r="E9155" i="4" a="1"/>
  <c r="E9155" i="4" s="1"/>
  <c r="E9156" i="4" a="1"/>
  <c r="E9156" i="4" s="1"/>
  <c r="E9150" i="4" a="1"/>
  <c r="E9150" i="4" s="1"/>
  <c r="G9150" i="4" s="1"/>
  <c r="E9151" i="4" a="1"/>
  <c r="E9151" i="4" s="1"/>
  <c r="G9151" i="4" s="1"/>
  <c r="E9153" i="4" a="1"/>
  <c r="E9153" i="4" s="1"/>
  <c r="G9153" i="4" s="1"/>
  <c r="E9157" i="4" a="1"/>
  <c r="E9157" i="4" s="1"/>
  <c r="G9157" i="4" s="1"/>
  <c r="E9147" i="4" a="1"/>
  <c r="E9147" i="4" s="1"/>
  <c r="G9147" i="4" s="1"/>
  <c r="E9154" i="4" a="1"/>
  <c r="E9154" i="4" s="1"/>
  <c r="G9154" i="4" s="1"/>
  <c r="E9149" i="4" a="1"/>
  <c r="E9149" i="4" s="1"/>
  <c r="G9149" i="4" s="1"/>
  <c r="E9152" i="4" a="1"/>
  <c r="E9152" i="4" s="1"/>
  <c r="G9152" i="4" s="1"/>
  <c r="E9146" i="4" a="1"/>
  <c r="E9146" i="4" s="1"/>
  <c r="E9148" i="4" a="1"/>
  <c r="E9148" i="4" s="1"/>
  <c r="G9148" i="4" s="1"/>
  <c r="E4154" i="4" a="1"/>
  <c r="E4154" i="4" s="1"/>
  <c r="G4154" i="4" s="1"/>
  <c r="E4155" i="4" a="1"/>
  <c r="E4155" i="4" s="1"/>
  <c r="G4155" i="4" s="1"/>
  <c r="E4156" i="4" a="1"/>
  <c r="E4156" i="4" s="1"/>
  <c r="G4156" i="4" s="1"/>
  <c r="E4163" i="4" a="1"/>
  <c r="E4163" i="4" s="1"/>
  <c r="G4163" i="4" s="1"/>
  <c r="E4157" i="4" a="1"/>
  <c r="E4157" i="4" s="1"/>
  <c r="G4157" i="4" s="1"/>
  <c r="E4158" i="4" a="1"/>
  <c r="E4158" i="4" s="1"/>
  <c r="E4159" i="4" a="1"/>
  <c r="E4159" i="4" s="1"/>
  <c r="G4159" i="4" s="1"/>
  <c r="E4164" i="4" a="1"/>
  <c r="E4164" i="4" s="1"/>
  <c r="G4164" i="4" s="1"/>
  <c r="E4165" i="4" a="1"/>
  <c r="E4165" i="4" s="1"/>
  <c r="G4165" i="4" s="1"/>
  <c r="E4160" i="4" a="1"/>
  <c r="E4160" i="4" s="1"/>
  <c r="G4160" i="4" s="1"/>
  <c r="E4161" i="4" a="1"/>
  <c r="E4161" i="4" s="1"/>
  <c r="G4161" i="4" s="1"/>
  <c r="E4162" i="4" a="1"/>
  <c r="E4162" i="4" s="1"/>
  <c r="E908" i="4" a="1"/>
  <c r="E908" i="4" s="1"/>
  <c r="E909" i="4" a="1"/>
  <c r="E909" i="4" s="1"/>
  <c r="E910" i="4" a="1"/>
  <c r="E910" i="4" s="1"/>
  <c r="G910" i="4" s="1"/>
  <c r="E911" i="4" a="1"/>
  <c r="E911" i="4" s="1"/>
  <c r="G911" i="4" s="1"/>
  <c r="E912" i="4" a="1"/>
  <c r="E912" i="4" s="1"/>
  <c r="G912" i="4" s="1"/>
  <c r="E913" i="4" a="1"/>
  <c r="E913" i="4" s="1"/>
  <c r="G913" i="4" s="1"/>
  <c r="E906" i="4" a="1"/>
  <c r="E906" i="4" s="1"/>
  <c r="G906" i="4" s="1"/>
  <c r="E907" i="4" a="1"/>
  <c r="E907" i="4" s="1"/>
  <c r="G907" i="4" s="1"/>
  <c r="E905" i="4" a="1"/>
  <c r="E905" i="4" s="1"/>
  <c r="E902" i="4" a="1"/>
  <c r="E902" i="4" s="1"/>
  <c r="E903" i="4" a="1"/>
  <c r="E903" i="4" s="1"/>
  <c r="G903" i="4" s="1"/>
  <c r="E904" i="4" a="1"/>
  <c r="E904" i="4" s="1"/>
  <c r="G904" i="4" s="1"/>
  <c r="E8966" i="4" a="1"/>
  <c r="E8966" i="4" s="1"/>
  <c r="G8966" i="4" s="1"/>
  <c r="E8973" i="4" a="1"/>
  <c r="E8973" i="4" s="1"/>
  <c r="G8973" i="4" s="1"/>
  <c r="E8974" i="4" a="1"/>
  <c r="E8974" i="4" s="1"/>
  <c r="G8974" i="4" s="1"/>
  <c r="E8976" i="4" a="1"/>
  <c r="E8976" i="4" s="1"/>
  <c r="G8976" i="4" s="1"/>
  <c r="E8969" i="4" a="1"/>
  <c r="E8969" i="4" s="1"/>
  <c r="G8969" i="4" s="1"/>
  <c r="E8970" i="4" a="1"/>
  <c r="E8970" i="4" s="1"/>
  <c r="G8970" i="4" s="1"/>
  <c r="E8971" i="4" a="1"/>
  <c r="E8971" i="4" s="1"/>
  <c r="G8971" i="4" s="1"/>
  <c r="E8967" i="4" a="1"/>
  <c r="E8967" i="4" s="1"/>
  <c r="G8967" i="4" s="1"/>
  <c r="E8968" i="4" a="1"/>
  <c r="E8968" i="4" s="1"/>
  <c r="G8968" i="4" s="1"/>
  <c r="E8977" i="4" a="1"/>
  <c r="E8977" i="4" s="1"/>
  <c r="G8977" i="4" s="1"/>
  <c r="E8972" i="4" a="1"/>
  <c r="E8972" i="4" s="1"/>
  <c r="G8972" i="4" s="1"/>
  <c r="E8975" i="4" a="1"/>
  <c r="E8975" i="4" s="1"/>
  <c r="G8975" i="4" s="1"/>
  <c r="E2839" i="4" a="1"/>
  <c r="E2839" i="4" s="1"/>
  <c r="G2839" i="4" s="1"/>
  <c r="E2840" i="4" a="1"/>
  <c r="E2840" i="4" s="1"/>
  <c r="E2841" i="4" a="1"/>
  <c r="E2841" i="4" s="1"/>
  <c r="G2841" i="4" s="1"/>
  <c r="E2843" i="4" a="1"/>
  <c r="E2843" i="4" s="1"/>
  <c r="G2843" i="4" s="1"/>
  <c r="E2844" i="4" a="1"/>
  <c r="E2844" i="4" s="1"/>
  <c r="E2845" i="4" a="1"/>
  <c r="E2845" i="4" s="1"/>
  <c r="G2845" i="4" s="1"/>
  <c r="E2836" i="4" a="1"/>
  <c r="E2836" i="4" s="1"/>
  <c r="G2836" i="4" s="1"/>
  <c r="E2837" i="4" a="1"/>
  <c r="E2837" i="4" s="1"/>
  <c r="E2838" i="4" a="1"/>
  <c r="E2838" i="4" s="1"/>
  <c r="G2838" i="4" s="1"/>
  <c r="E2835" i="4" a="1"/>
  <c r="E2835" i="4" s="1"/>
  <c r="G2835" i="4" s="1"/>
  <c r="E2842" i="4" a="1"/>
  <c r="E2842" i="4" s="1"/>
  <c r="E2834" i="4" a="1"/>
  <c r="E2834" i="4" s="1"/>
  <c r="E2295" i="4" a="1"/>
  <c r="E2295" i="4" s="1"/>
  <c r="G2295" i="4" s="1"/>
  <c r="E2296" i="4" a="1"/>
  <c r="E2296" i="4" s="1"/>
  <c r="E2297" i="4" a="1"/>
  <c r="E2297" i="4" s="1"/>
  <c r="G2297" i="4" s="1"/>
  <c r="E2294" i="4" a="1"/>
  <c r="E2294" i="4" s="1"/>
  <c r="E2300" i="4" a="1"/>
  <c r="E2300" i="4" s="1"/>
  <c r="E2301" i="4" a="1"/>
  <c r="E2301" i="4" s="1"/>
  <c r="E2303" i="4" a="1"/>
  <c r="E2303" i="4" s="1"/>
  <c r="G2303" i="4" s="1"/>
  <c r="E2299" i="4" a="1"/>
  <c r="E2299" i="4" s="1"/>
  <c r="G2299" i="4" s="1"/>
  <c r="E2302" i="4" a="1"/>
  <c r="E2302" i="4" s="1"/>
  <c r="G2302" i="4" s="1"/>
  <c r="E2304" i="4" a="1"/>
  <c r="E2304" i="4" s="1"/>
  <c r="G2304" i="4" s="1"/>
  <c r="E2305" i="4" a="1"/>
  <c r="E2305" i="4" s="1"/>
  <c r="G2305" i="4" s="1"/>
  <c r="E2298" i="4" a="1"/>
  <c r="E2298" i="4" s="1"/>
  <c r="G2298" i="4" s="1"/>
  <c r="E2663" i="4" a="1"/>
  <c r="E2663" i="4" s="1"/>
  <c r="G2663" i="4" s="1"/>
  <c r="E2664" i="4" a="1"/>
  <c r="E2664" i="4" s="1"/>
  <c r="G2664" i="4" s="1"/>
  <c r="E2665" i="4" a="1"/>
  <c r="E2665" i="4" s="1"/>
  <c r="G2665" i="4" s="1"/>
  <c r="E2654" i="4" a="1"/>
  <c r="E2654" i="4" s="1"/>
  <c r="G2654" i="4" s="1"/>
  <c r="E2655" i="4" a="1"/>
  <c r="E2655" i="4" s="1"/>
  <c r="G2655" i="4" s="1"/>
  <c r="E2658" i="4" a="1"/>
  <c r="E2658" i="4" s="1"/>
  <c r="G2658" i="4" s="1"/>
  <c r="E2659" i="4" a="1"/>
  <c r="E2659" i="4" s="1"/>
  <c r="G2659" i="4" s="1"/>
  <c r="E2657" i="4" a="1"/>
  <c r="E2657" i="4" s="1"/>
  <c r="G2657" i="4" s="1"/>
  <c r="E2656" i="4" a="1"/>
  <c r="E2656" i="4" s="1"/>
  <c r="E2661" i="4" a="1"/>
  <c r="E2661" i="4" s="1"/>
  <c r="E2662" i="4" a="1"/>
  <c r="E2662" i="4" s="1"/>
  <c r="G2662" i="4" s="1"/>
  <c r="E2660" i="4" a="1"/>
  <c r="E2660" i="4" s="1"/>
  <c r="G2660" i="4" s="1"/>
  <c r="E3075" i="4" a="1"/>
  <c r="E3075" i="4" s="1"/>
  <c r="G3075" i="4" s="1"/>
  <c r="E3076" i="4" a="1"/>
  <c r="E3076" i="4" s="1"/>
  <c r="G3076" i="4" s="1"/>
  <c r="E3080" i="4" a="1"/>
  <c r="E3080" i="4" s="1"/>
  <c r="G3080" i="4" s="1"/>
  <c r="E3079" i="4" a="1"/>
  <c r="E3079" i="4" s="1"/>
  <c r="G3079" i="4" s="1"/>
  <c r="E3081" i="4" a="1"/>
  <c r="E3081" i="4" s="1"/>
  <c r="G3081" i="4" s="1"/>
  <c r="E3074" i="4" a="1"/>
  <c r="E3074" i="4" s="1"/>
  <c r="G3074" i="4" s="1"/>
  <c r="E3085" i="4" a="1"/>
  <c r="E3085" i="4" s="1"/>
  <c r="G3085" i="4" s="1"/>
  <c r="E3082" i="4" a="1"/>
  <c r="E3082" i="4" s="1"/>
  <c r="G3082" i="4" s="1"/>
  <c r="E3083" i="4" a="1"/>
  <c r="E3083" i="4" s="1"/>
  <c r="G3083" i="4" s="1"/>
  <c r="E3077" i="4" a="1"/>
  <c r="E3077" i="4" s="1"/>
  <c r="G3077" i="4" s="1"/>
  <c r="E3078" i="4" a="1"/>
  <c r="E3078" i="4" s="1"/>
  <c r="G3078" i="4" s="1"/>
  <c r="E3084" i="4" a="1"/>
  <c r="E3084" i="4" s="1"/>
  <c r="G3084" i="4" s="1"/>
  <c r="E9123" i="4" a="1"/>
  <c r="E9123" i="4" s="1"/>
  <c r="E9124" i="4" a="1"/>
  <c r="E9124" i="4" s="1"/>
  <c r="E9126" i="4" a="1"/>
  <c r="E9126" i="4" s="1"/>
  <c r="G9126" i="4" s="1"/>
  <c r="E9131" i="4" a="1"/>
  <c r="E9131" i="4" s="1"/>
  <c r="G9131" i="4" s="1"/>
  <c r="E9132" i="4" a="1"/>
  <c r="E9132" i="4" s="1"/>
  <c r="G9132" i="4" s="1"/>
  <c r="E9125" i="4" a="1"/>
  <c r="E9125" i="4" s="1"/>
  <c r="G9125" i="4" s="1"/>
  <c r="E9128" i="4" a="1"/>
  <c r="E9128" i="4" s="1"/>
  <c r="G9128" i="4" s="1"/>
  <c r="E9129" i="4" a="1"/>
  <c r="E9129" i="4" s="1"/>
  <c r="G9129" i="4" s="1"/>
  <c r="E9127" i="4" a="1"/>
  <c r="E9127" i="4" s="1"/>
  <c r="G9127" i="4" s="1"/>
  <c r="E9133" i="4" a="1"/>
  <c r="E9133" i="4" s="1"/>
  <c r="G9133" i="4" s="1"/>
  <c r="E9122" i="4" a="1"/>
  <c r="E9122" i="4" s="1"/>
  <c r="G9122" i="4" s="1"/>
  <c r="E9130" i="4" a="1"/>
  <c r="E9130" i="4" s="1"/>
  <c r="G9130" i="4" s="1"/>
  <c r="E1768" i="4" a="1"/>
  <c r="E1768" i="4" s="1"/>
  <c r="E1769" i="4" a="1"/>
  <c r="E1769" i="4" s="1"/>
  <c r="G1769" i="4" s="1"/>
  <c r="E1770" i="4" a="1"/>
  <c r="E1770" i="4" s="1"/>
  <c r="G1770" i="4" s="1"/>
  <c r="E1766" i="4" a="1"/>
  <c r="E1766" i="4" s="1"/>
  <c r="G1766" i="4" s="1"/>
  <c r="E1767" i="4" a="1"/>
  <c r="E1767" i="4" s="1"/>
  <c r="G1767" i="4" s="1"/>
  <c r="E1773" i="4" a="1"/>
  <c r="E1773" i="4" s="1"/>
  <c r="E1775" i="4" a="1"/>
  <c r="E1775" i="4" s="1"/>
  <c r="G1775" i="4" s="1"/>
  <c r="E1776" i="4" a="1"/>
  <c r="E1776" i="4" s="1"/>
  <c r="G1776" i="4" s="1"/>
  <c r="E1777" i="4" a="1"/>
  <c r="E1777" i="4" s="1"/>
  <c r="G1777" i="4" s="1"/>
  <c r="E1774" i="4" a="1"/>
  <c r="E1774" i="4" s="1"/>
  <c r="G1774" i="4" s="1"/>
  <c r="E1772" i="4" a="1"/>
  <c r="E1772" i="4" s="1"/>
  <c r="E1771" i="4" a="1"/>
  <c r="E1771" i="4" s="1"/>
  <c r="G1771" i="4" s="1"/>
  <c r="E7920" i="4" a="1"/>
  <c r="E7920" i="4" s="1"/>
  <c r="G7920" i="4" s="1"/>
  <c r="E7921" i="4" a="1"/>
  <c r="E7921" i="4" s="1"/>
  <c r="G7921" i="4" s="1"/>
  <c r="E7919" i="4" a="1"/>
  <c r="E7919" i="4" s="1"/>
  <c r="G7919" i="4" s="1"/>
  <c r="E7911" i="4" a="1"/>
  <c r="E7911" i="4" s="1"/>
  <c r="G7911" i="4" s="1"/>
  <c r="E7913" i="4" a="1"/>
  <c r="E7913" i="4" s="1"/>
  <c r="G7913" i="4" s="1"/>
  <c r="E7910" i="4" a="1"/>
  <c r="E7910" i="4" s="1"/>
  <c r="G7910" i="4" s="1"/>
  <c r="E7912" i="4" a="1"/>
  <c r="E7912" i="4" s="1"/>
  <c r="E7914" i="4" a="1"/>
  <c r="E7914" i="4" s="1"/>
  <c r="G7914" i="4" s="1"/>
  <c r="E7915" i="4" a="1"/>
  <c r="E7915" i="4" s="1"/>
  <c r="E7916" i="4" a="1"/>
  <c r="E7916" i="4" s="1"/>
  <c r="E7917" i="4" a="1"/>
  <c r="E7917" i="4" s="1"/>
  <c r="G7917" i="4" s="1"/>
  <c r="E7918" i="4" a="1"/>
  <c r="E7918" i="4" s="1"/>
  <c r="G7918" i="4" s="1"/>
  <c r="E6612" i="4" a="1"/>
  <c r="E6612" i="4" s="1"/>
  <c r="G6612" i="4" s="1"/>
  <c r="E6613" i="4" a="1"/>
  <c r="E6613" i="4" s="1"/>
  <c r="G6613" i="4" s="1"/>
  <c r="E6606" i="4" a="1"/>
  <c r="E6606" i="4" s="1"/>
  <c r="G6606" i="4" s="1"/>
  <c r="E6607" i="4" a="1"/>
  <c r="E6607" i="4" s="1"/>
  <c r="G6607" i="4" s="1"/>
  <c r="E6609" i="4" a="1"/>
  <c r="E6609" i="4" s="1"/>
  <c r="E6602" i="4" a="1"/>
  <c r="E6602" i="4" s="1"/>
  <c r="G6602" i="4" s="1"/>
  <c r="E6603" i="4" a="1"/>
  <c r="E6603" i="4" s="1"/>
  <c r="G6603" i="4" s="1"/>
  <c r="E6604" i="4" a="1"/>
  <c r="E6604" i="4" s="1"/>
  <c r="G6604" i="4" s="1"/>
  <c r="E6605" i="4" a="1"/>
  <c r="E6605" i="4" s="1"/>
  <c r="G6605" i="4" s="1"/>
  <c r="E6608" i="4" a="1"/>
  <c r="E6608" i="4" s="1"/>
  <c r="E6611" i="4" a="1"/>
  <c r="E6611" i="4" s="1"/>
  <c r="G6611" i="4" s="1"/>
  <c r="E6610" i="4" a="1"/>
  <c r="E6610" i="4" s="1"/>
  <c r="G6610" i="4" s="1"/>
  <c r="E3359" i="4" a="1"/>
  <c r="E3359" i="4" s="1"/>
  <c r="G3359" i="4" s="1"/>
  <c r="E3360" i="4" a="1"/>
  <c r="E3360" i="4" s="1"/>
  <c r="E3361" i="4" a="1"/>
  <c r="E3361" i="4" s="1"/>
  <c r="G3361" i="4" s="1"/>
  <c r="E3352" i="4" a="1"/>
  <c r="E3352" i="4" s="1"/>
  <c r="G3352" i="4" s="1"/>
  <c r="E3354" i="4" a="1"/>
  <c r="E3354" i="4" s="1"/>
  <c r="E3355" i="4" a="1"/>
  <c r="E3355" i="4" s="1"/>
  <c r="G3355" i="4" s="1"/>
  <c r="E3356" i="4" a="1"/>
  <c r="E3356" i="4" s="1"/>
  <c r="E3358" i="4" a="1"/>
  <c r="E3358" i="4" s="1"/>
  <c r="G3358" i="4" s="1"/>
  <c r="E3350" i="4" a="1"/>
  <c r="E3350" i="4" s="1"/>
  <c r="G3350" i="4" s="1"/>
  <c r="E3351" i="4" a="1"/>
  <c r="E3351" i="4" s="1"/>
  <c r="G3351" i="4" s="1"/>
  <c r="E3353" i="4" a="1"/>
  <c r="E3353" i="4" s="1"/>
  <c r="E3357" i="4" a="1"/>
  <c r="E3357" i="4" s="1"/>
  <c r="G3357" i="4" s="1"/>
  <c r="E9876" i="4" a="1"/>
  <c r="E9876" i="4" s="1"/>
  <c r="G9876" i="4" s="1"/>
  <c r="E9877" i="4" a="1"/>
  <c r="E9877" i="4" s="1"/>
  <c r="G9877" i="4" s="1"/>
  <c r="E9869" i="4" a="1"/>
  <c r="E9869" i="4" s="1"/>
  <c r="G9869" i="4" s="1"/>
  <c r="E9872" i="4" a="1"/>
  <c r="E9872" i="4" s="1"/>
  <c r="G9872" i="4" s="1"/>
  <c r="E9873" i="4" a="1"/>
  <c r="E9873" i="4" s="1"/>
  <c r="E9874" i="4" a="1"/>
  <c r="E9874" i="4" s="1"/>
  <c r="E9875" i="4" a="1"/>
  <c r="E9875" i="4" s="1"/>
  <c r="G9875" i="4" s="1"/>
  <c r="E9866" i="4" a="1"/>
  <c r="E9866" i="4" s="1"/>
  <c r="E9868" i="4" a="1"/>
  <c r="E9868" i="4" s="1"/>
  <c r="G9868" i="4" s="1"/>
  <c r="E9871" i="4" a="1"/>
  <c r="E9871" i="4" s="1"/>
  <c r="E9867" i="4" a="1"/>
  <c r="E9867" i="4" s="1"/>
  <c r="G9867" i="4" s="1"/>
  <c r="E9870" i="4" a="1"/>
  <c r="E9870" i="4" s="1"/>
  <c r="G9870" i="4" s="1"/>
  <c r="E7984" i="4" a="1"/>
  <c r="E7984" i="4" s="1"/>
  <c r="G7984" i="4" s="1"/>
  <c r="E7985" i="4" a="1"/>
  <c r="E7985" i="4" s="1"/>
  <c r="G7985" i="4" s="1"/>
  <c r="E7986" i="4" a="1"/>
  <c r="E7986" i="4" s="1"/>
  <c r="G7986" i="4" s="1"/>
  <c r="E7983" i="4" a="1"/>
  <c r="E7983" i="4" s="1"/>
  <c r="G7983" i="4" s="1"/>
  <c r="E7987" i="4" a="1"/>
  <c r="E7987" i="4" s="1"/>
  <c r="G7987" i="4" s="1"/>
  <c r="E7989" i="4" a="1"/>
  <c r="E7989" i="4" s="1"/>
  <c r="G7989" i="4" s="1"/>
  <c r="E7992" i="4" a="1"/>
  <c r="E7992" i="4" s="1"/>
  <c r="G7992" i="4" s="1"/>
  <c r="E7990" i="4" a="1"/>
  <c r="E7990" i="4" s="1"/>
  <c r="G7990" i="4" s="1"/>
  <c r="E7991" i="4" a="1"/>
  <c r="E7991" i="4" s="1"/>
  <c r="G7991" i="4" s="1"/>
  <c r="E7993" i="4" a="1"/>
  <c r="E7993" i="4" s="1"/>
  <c r="E7988" i="4" a="1"/>
  <c r="E7988" i="4" s="1"/>
  <c r="E7982" i="4" a="1"/>
  <c r="E7982" i="4" s="1"/>
  <c r="G7982" i="4" s="1"/>
  <c r="E7840" i="4" a="1"/>
  <c r="E7840" i="4" s="1"/>
  <c r="E7841" i="4" a="1"/>
  <c r="E7841" i="4" s="1"/>
  <c r="G7841" i="4" s="1"/>
  <c r="E7842" i="4" a="1"/>
  <c r="E7842" i="4" s="1"/>
  <c r="G7842" i="4" s="1"/>
  <c r="E7844" i="4" a="1"/>
  <c r="E7844" i="4" s="1"/>
  <c r="G7844" i="4" s="1"/>
  <c r="E7845" i="4" a="1"/>
  <c r="E7845" i="4" s="1"/>
  <c r="G7845" i="4" s="1"/>
  <c r="E7847" i="4" a="1"/>
  <c r="E7847" i="4" s="1"/>
  <c r="G7847" i="4" s="1"/>
  <c r="E7849" i="4" a="1"/>
  <c r="E7849" i="4" s="1"/>
  <c r="G7849" i="4" s="1"/>
  <c r="E7838" i="4" a="1"/>
  <c r="E7838" i="4" s="1"/>
  <c r="G7838" i="4" s="1"/>
  <c r="E7839" i="4" a="1"/>
  <c r="E7839" i="4" s="1"/>
  <c r="E7846" i="4" a="1"/>
  <c r="E7846" i="4" s="1"/>
  <c r="G7846" i="4" s="1"/>
  <c r="E7848" i="4" a="1"/>
  <c r="E7848" i="4" s="1"/>
  <c r="G7848" i="4" s="1"/>
  <c r="E7843" i="4" a="1"/>
  <c r="E7843" i="4" s="1"/>
  <c r="G7843" i="4" s="1"/>
  <c r="E755" i="4" a="1"/>
  <c r="E755" i="4" s="1"/>
  <c r="E756" i="4" a="1"/>
  <c r="E756" i="4" s="1"/>
  <c r="E750" i="4" a="1"/>
  <c r="E750" i="4" s="1"/>
  <c r="G750" i="4" s="1"/>
  <c r="E751" i="4" a="1"/>
  <c r="E751" i="4" s="1"/>
  <c r="G751" i="4" s="1"/>
  <c r="E746" i="4" a="1"/>
  <c r="E746" i="4" s="1"/>
  <c r="G746" i="4" s="1"/>
  <c r="E747" i="4" a="1"/>
  <c r="E747" i="4" s="1"/>
  <c r="G747" i="4" s="1"/>
  <c r="E749" i="4" a="1"/>
  <c r="E749" i="4" s="1"/>
  <c r="G749" i="4" s="1"/>
  <c r="E752" i="4" a="1"/>
  <c r="E752" i="4" s="1"/>
  <c r="G752" i="4" s="1"/>
  <c r="E753" i="4" a="1"/>
  <c r="E753" i="4" s="1"/>
  <c r="G753" i="4" s="1"/>
  <c r="E757" i="4" a="1"/>
  <c r="E757" i="4" s="1"/>
  <c r="E748" i="4" a="1"/>
  <c r="E748" i="4" s="1"/>
  <c r="G748" i="4" s="1"/>
  <c r="E754" i="4" a="1"/>
  <c r="E754" i="4" s="1"/>
  <c r="G754" i="4" s="1"/>
  <c r="E3644" i="4" a="1"/>
  <c r="E3644" i="4" s="1"/>
  <c r="G3644" i="4" s="1"/>
  <c r="E3645" i="4" a="1"/>
  <c r="E3645" i="4" s="1"/>
  <c r="G3645" i="4" s="1"/>
  <c r="E3646" i="4" a="1"/>
  <c r="E3646" i="4" s="1"/>
  <c r="G3646" i="4" s="1"/>
  <c r="E3643" i="4" a="1"/>
  <c r="E3643" i="4" s="1"/>
  <c r="G3643" i="4" s="1"/>
  <c r="E3647" i="4" a="1"/>
  <c r="E3647" i="4" s="1"/>
  <c r="G3647" i="4" s="1"/>
  <c r="E3640" i="4" a="1"/>
  <c r="E3640" i="4" s="1"/>
  <c r="E3641" i="4" a="1"/>
  <c r="E3641" i="4" s="1"/>
  <c r="G3641" i="4" s="1"/>
  <c r="E3642" i="4" a="1"/>
  <c r="E3642" i="4" s="1"/>
  <c r="G3642" i="4" s="1"/>
  <c r="E3648" i="4" a="1"/>
  <c r="E3648" i="4" s="1"/>
  <c r="E3638" i="4" a="1"/>
  <c r="E3638" i="4" s="1"/>
  <c r="G3638" i="4" s="1"/>
  <c r="E3639" i="4" a="1"/>
  <c r="E3639" i="4" s="1"/>
  <c r="G3639" i="4" s="1"/>
  <c r="E3649" i="4" a="1"/>
  <c r="E3649" i="4" s="1"/>
  <c r="G3649" i="4" s="1"/>
  <c r="E11361" i="4" a="1"/>
  <c r="E11361" i="4" s="1"/>
  <c r="G11361" i="4" s="1"/>
  <c r="E11362" i="4" a="1"/>
  <c r="E11362" i="4" s="1"/>
  <c r="G11362" i="4" s="1"/>
  <c r="E11364" i="4" a="1"/>
  <c r="E11364" i="4" s="1"/>
  <c r="G11364" i="4" s="1"/>
  <c r="E11355" i="4" a="1"/>
  <c r="E11355" i="4" s="1"/>
  <c r="E11356" i="4" a="1"/>
  <c r="E11356" i="4" s="1"/>
  <c r="G11356" i="4" s="1"/>
  <c r="E11360" i="4" a="1"/>
  <c r="E11360" i="4" s="1"/>
  <c r="G11360" i="4" s="1"/>
  <c r="E11363" i="4" a="1"/>
  <c r="E11363" i="4" s="1"/>
  <c r="G11363" i="4" s="1"/>
  <c r="E11365" i="4" a="1"/>
  <c r="E11365" i="4" s="1"/>
  <c r="G11365" i="4" s="1"/>
  <c r="E11354" i="4" a="1"/>
  <c r="E11354" i="4" s="1"/>
  <c r="E11357" i="4" a="1"/>
  <c r="E11357" i="4" s="1"/>
  <c r="E11358" i="4" a="1"/>
  <c r="E11358" i="4" s="1"/>
  <c r="E11359" i="4" a="1"/>
  <c r="E11359" i="4" s="1"/>
  <c r="G11359" i="4" s="1"/>
  <c r="E11505" i="4" a="1"/>
  <c r="E11505" i="4" s="1"/>
  <c r="G11505" i="4" s="1"/>
  <c r="E11506" i="4" a="1"/>
  <c r="E11506" i="4" s="1"/>
  <c r="G11506" i="4" s="1"/>
  <c r="E11508" i="4" a="1"/>
  <c r="E11508" i="4" s="1"/>
  <c r="G11508" i="4" s="1"/>
  <c r="E11500" i="4" a="1"/>
  <c r="E11500" i="4" s="1"/>
  <c r="E11501" i="4" a="1"/>
  <c r="E11501" i="4" s="1"/>
  <c r="E11498" i="4" a="1"/>
  <c r="E11498" i="4" s="1"/>
  <c r="G11498" i="4" s="1"/>
  <c r="E11499" i="4" a="1"/>
  <c r="E11499" i="4" s="1"/>
  <c r="G11499" i="4" s="1"/>
  <c r="E11502" i="4" a="1"/>
  <c r="E11502" i="4" s="1"/>
  <c r="G11502" i="4" s="1"/>
  <c r="E11503" i="4" a="1"/>
  <c r="E11503" i="4" s="1"/>
  <c r="G11503" i="4" s="1"/>
  <c r="E11504" i="4" a="1"/>
  <c r="E11504" i="4" s="1"/>
  <c r="G11504" i="4" s="1"/>
  <c r="E11507" i="4" a="1"/>
  <c r="E11507" i="4" s="1"/>
  <c r="G11507" i="4" s="1"/>
  <c r="E11509" i="4" a="1"/>
  <c r="E11509" i="4" s="1"/>
  <c r="G11509" i="4" s="1"/>
  <c r="E5014" i="4" a="1"/>
  <c r="E5014" i="4" s="1"/>
  <c r="G5014" i="4" s="1"/>
  <c r="E5015" i="4" a="1"/>
  <c r="E5015" i="4" s="1"/>
  <c r="E5016" i="4" a="1"/>
  <c r="E5016" i="4" s="1"/>
  <c r="E5012" i="4" a="1"/>
  <c r="E5012" i="4" s="1"/>
  <c r="G5012" i="4" s="1"/>
  <c r="E5013" i="4" a="1"/>
  <c r="E5013" i="4" s="1"/>
  <c r="G5013" i="4" s="1"/>
  <c r="E5010" i="4" a="1"/>
  <c r="E5010" i="4" s="1"/>
  <c r="G5010" i="4" s="1"/>
  <c r="E5011" i="4" a="1"/>
  <c r="E5011" i="4" s="1"/>
  <c r="G5011" i="4" s="1"/>
  <c r="E5008" i="4" a="1"/>
  <c r="E5008" i="4" s="1"/>
  <c r="G5008" i="4" s="1"/>
  <c r="E5009" i="4" a="1"/>
  <c r="E5009" i="4" s="1"/>
  <c r="G5009" i="4" s="1"/>
  <c r="E5017" i="4" a="1"/>
  <c r="E5017" i="4" s="1"/>
  <c r="G5017" i="4" s="1"/>
  <c r="E5007" i="4" a="1"/>
  <c r="E5007" i="4" s="1"/>
  <c r="G5007" i="4" s="1"/>
  <c r="E5006" i="4" a="1"/>
  <c r="E5006" i="4" s="1"/>
  <c r="G5006" i="4" s="1"/>
  <c r="E9730" i="4" a="1"/>
  <c r="E9730" i="4" s="1"/>
  <c r="G9730" i="4" s="1"/>
  <c r="E9731" i="4" a="1"/>
  <c r="E9731" i="4" s="1"/>
  <c r="G9731" i="4" s="1"/>
  <c r="E9732" i="4" a="1"/>
  <c r="E9732" i="4" s="1"/>
  <c r="G9732" i="4" s="1"/>
  <c r="E9722" i="4" a="1"/>
  <c r="E9722" i="4" s="1"/>
  <c r="G9722" i="4" s="1"/>
  <c r="E9723" i="4" a="1"/>
  <c r="E9723" i="4" s="1"/>
  <c r="E9727" i="4" a="1"/>
  <c r="E9727" i="4" s="1"/>
  <c r="E9725" i="4" a="1"/>
  <c r="E9725" i="4" s="1"/>
  <c r="E9724" i="4" a="1"/>
  <c r="E9724" i="4" s="1"/>
  <c r="G9724" i="4" s="1"/>
  <c r="E9728" i="4" a="1"/>
  <c r="E9728" i="4" s="1"/>
  <c r="G9728" i="4" s="1"/>
  <c r="E9726" i="4" a="1"/>
  <c r="E9726" i="4" s="1"/>
  <c r="E9729" i="4" a="1"/>
  <c r="E9729" i="4" s="1"/>
  <c r="G9729" i="4" s="1"/>
  <c r="E9733" i="4" a="1"/>
  <c r="E9733" i="4" s="1"/>
  <c r="G9733" i="4" s="1"/>
  <c r="E7497" i="4" a="1"/>
  <c r="E7497" i="4" s="1"/>
  <c r="E7498" i="4" a="1"/>
  <c r="E7498" i="4" s="1"/>
  <c r="G7498" i="4" s="1"/>
  <c r="E7500" i="4" a="1"/>
  <c r="E7500" i="4" s="1"/>
  <c r="E7495" i="4" a="1"/>
  <c r="E7495" i="4" s="1"/>
  <c r="G7495" i="4" s="1"/>
  <c r="E7496" i="4" a="1"/>
  <c r="E7496" i="4" s="1"/>
  <c r="G7496" i="4" s="1"/>
  <c r="E7499" i="4" a="1"/>
  <c r="E7499" i="4" s="1"/>
  <c r="G7499" i="4" s="1"/>
  <c r="E7501" i="4" a="1"/>
  <c r="E7501" i="4" s="1"/>
  <c r="G7501" i="4" s="1"/>
  <c r="E7490" i="4" a="1"/>
  <c r="E7490" i="4" s="1"/>
  <c r="G7490" i="4" s="1"/>
  <c r="E7491" i="4" a="1"/>
  <c r="E7491" i="4" s="1"/>
  <c r="G7491" i="4" s="1"/>
  <c r="E7494" i="4" a="1"/>
  <c r="E7494" i="4" s="1"/>
  <c r="E7492" i="4" a="1"/>
  <c r="E7492" i="4" s="1"/>
  <c r="G7492" i="4" s="1"/>
  <c r="E7493" i="4" a="1"/>
  <c r="E7493" i="4" s="1"/>
  <c r="G7493" i="4" s="1"/>
  <c r="E5023" i="4" a="1"/>
  <c r="E5023" i="4" s="1"/>
  <c r="G5023" i="4" s="1"/>
  <c r="E5024" i="4" a="1"/>
  <c r="E5024" i="4" s="1"/>
  <c r="E5019" i="4" a="1"/>
  <c r="E5019" i="4" s="1"/>
  <c r="G5019" i="4" s="1"/>
  <c r="E5027" i="4" a="1"/>
  <c r="E5027" i="4" s="1"/>
  <c r="G5027" i="4" s="1"/>
  <c r="E5022" i="4" a="1"/>
  <c r="E5022" i="4" s="1"/>
  <c r="G5022" i="4" s="1"/>
  <c r="E5025" i="4" a="1"/>
  <c r="E5025" i="4" s="1"/>
  <c r="E5026" i="4" a="1"/>
  <c r="E5026" i="4" s="1"/>
  <c r="G5026" i="4" s="1"/>
  <c r="E5028" i="4" a="1"/>
  <c r="E5028" i="4" s="1"/>
  <c r="G5028" i="4" s="1"/>
  <c r="E5021" i="4" a="1"/>
  <c r="E5021" i="4" s="1"/>
  <c r="G5021" i="4" s="1"/>
  <c r="E5029" i="4" a="1"/>
  <c r="E5029" i="4" s="1"/>
  <c r="G5029" i="4" s="1"/>
  <c r="E5018" i="4" a="1"/>
  <c r="E5018" i="4" s="1"/>
  <c r="G5018" i="4" s="1"/>
  <c r="E5020" i="4" a="1"/>
  <c r="E5020" i="4" s="1"/>
  <c r="G5020" i="4" s="1"/>
  <c r="E10404" i="4" a="1"/>
  <c r="E10404" i="4" s="1"/>
  <c r="E10405" i="4" a="1"/>
  <c r="E10405" i="4" s="1"/>
  <c r="E10399" i="4" a="1"/>
  <c r="E10399" i="4" s="1"/>
  <c r="G10399" i="4" s="1"/>
  <c r="E10394" i="4" a="1"/>
  <c r="E10394" i="4" s="1"/>
  <c r="G10394" i="4" s="1"/>
  <c r="E10396" i="4" a="1"/>
  <c r="E10396" i="4" s="1"/>
  <c r="G10396" i="4" s="1"/>
  <c r="E10398" i="4" a="1"/>
  <c r="E10398" i="4" s="1"/>
  <c r="G10398" i="4" s="1"/>
  <c r="E10400" i="4" a="1"/>
  <c r="E10400" i="4" s="1"/>
  <c r="G10400" i="4" s="1"/>
  <c r="E10401" i="4" a="1"/>
  <c r="E10401" i="4" s="1"/>
  <c r="G10401" i="4" s="1"/>
  <c r="E10402" i="4" a="1"/>
  <c r="E10402" i="4" s="1"/>
  <c r="G10402" i="4" s="1"/>
  <c r="E10403" i="4" a="1"/>
  <c r="E10403" i="4" s="1"/>
  <c r="G10403" i="4" s="1"/>
  <c r="E10395" i="4" a="1"/>
  <c r="E10395" i="4" s="1"/>
  <c r="G10395" i="4" s="1"/>
  <c r="E10397" i="4" a="1"/>
  <c r="E10397" i="4" s="1"/>
  <c r="G10397" i="4" s="1"/>
  <c r="E11793" i="4" a="1"/>
  <c r="E11793" i="4" s="1"/>
  <c r="E11794" i="4" a="1"/>
  <c r="E11794" i="4" s="1"/>
  <c r="G11794" i="4" s="1"/>
  <c r="E11796" i="4" a="1"/>
  <c r="E11796" i="4" s="1"/>
  <c r="G11796" i="4" s="1"/>
  <c r="E11786" i="4" a="1"/>
  <c r="E11786" i="4" s="1"/>
  <c r="G11786" i="4" s="1"/>
  <c r="E11787" i="4" a="1"/>
  <c r="E11787" i="4" s="1"/>
  <c r="E11788" i="4" a="1"/>
  <c r="E11788" i="4" s="1"/>
  <c r="E11791" i="4" a="1"/>
  <c r="E11791" i="4" s="1"/>
  <c r="G11791" i="4" s="1"/>
  <c r="E11795" i="4" a="1"/>
  <c r="E11795" i="4" s="1"/>
  <c r="G11795" i="4" s="1"/>
  <c r="E11792" i="4" a="1"/>
  <c r="E11792" i="4" s="1"/>
  <c r="G11792" i="4" s="1"/>
  <c r="E11797" i="4" a="1"/>
  <c r="E11797" i="4" s="1"/>
  <c r="G11797" i="4" s="1"/>
  <c r="E11789" i="4" a="1"/>
  <c r="E11789" i="4" s="1"/>
  <c r="E11790" i="4" a="1"/>
  <c r="E11790" i="4" s="1"/>
  <c r="E883" i="4" a="1"/>
  <c r="E883" i="4" s="1"/>
  <c r="G883" i="4" s="1"/>
  <c r="E884" i="4" a="1"/>
  <c r="E884" i="4" s="1"/>
  <c r="G884" i="4" s="1"/>
  <c r="E878" i="4" a="1"/>
  <c r="E878" i="4" s="1"/>
  <c r="G878" i="4" s="1"/>
  <c r="E879" i="4" a="1"/>
  <c r="E879" i="4" s="1"/>
  <c r="G879" i="4" s="1"/>
  <c r="E888" i="4" a="1"/>
  <c r="E888" i="4" s="1"/>
  <c r="G888" i="4" s="1"/>
  <c r="E889" i="4" a="1"/>
  <c r="E889" i="4" s="1"/>
  <c r="G889" i="4" s="1"/>
  <c r="E882" i="4" a="1"/>
  <c r="E882" i="4" s="1"/>
  <c r="G882" i="4" s="1"/>
  <c r="E885" i="4" a="1"/>
  <c r="E885" i="4" s="1"/>
  <c r="G885" i="4" s="1"/>
  <c r="E880" i="4" a="1"/>
  <c r="E880" i="4" s="1"/>
  <c r="E881" i="4" a="1"/>
  <c r="E881" i="4" s="1"/>
  <c r="E886" i="4" a="1"/>
  <c r="E886" i="4" s="1"/>
  <c r="G886" i="4" s="1"/>
  <c r="E887" i="4" a="1"/>
  <c r="E887" i="4" s="1"/>
  <c r="G887" i="4" s="1"/>
  <c r="E9892" i="4" a="1"/>
  <c r="E9892" i="4" s="1"/>
  <c r="G9892" i="4" s="1"/>
  <c r="E9893" i="4" a="1"/>
  <c r="E9893" i="4" s="1"/>
  <c r="G9893" i="4" s="1"/>
  <c r="E9894" i="4" a="1"/>
  <c r="E9894" i="4" s="1"/>
  <c r="G9894" i="4" s="1"/>
  <c r="E9896" i="4" a="1"/>
  <c r="E9896" i="4" s="1"/>
  <c r="G9896" i="4" s="1"/>
  <c r="E9895" i="4" a="1"/>
  <c r="E9895" i="4" s="1"/>
  <c r="G9895" i="4" s="1"/>
  <c r="E9897" i="4" a="1"/>
  <c r="E9897" i="4" s="1"/>
  <c r="G9897" i="4" s="1"/>
  <c r="E9899" i="4" a="1"/>
  <c r="E9899" i="4" s="1"/>
  <c r="G9899" i="4" s="1"/>
  <c r="E9898" i="4" a="1"/>
  <c r="E9898" i="4" s="1"/>
  <c r="G9898" i="4" s="1"/>
  <c r="E9901" i="4" a="1"/>
  <c r="E9901" i="4" s="1"/>
  <c r="G9901" i="4" s="1"/>
  <c r="E9890" i="4" a="1"/>
  <c r="E9890" i="4" s="1"/>
  <c r="G9890" i="4" s="1"/>
  <c r="E9891" i="4" a="1"/>
  <c r="E9891" i="4" s="1"/>
  <c r="G9891" i="4" s="1"/>
  <c r="E9900" i="4" a="1"/>
  <c r="E9900" i="4" s="1"/>
  <c r="G9900" i="4" s="1"/>
  <c r="E9682" i="4" a="1"/>
  <c r="E9682" i="4" s="1"/>
  <c r="G9682" i="4" s="1"/>
  <c r="E9683" i="4" a="1"/>
  <c r="E9683" i="4" s="1"/>
  <c r="E9684" i="4" a="1"/>
  <c r="E9684" i="4" s="1"/>
  <c r="G9684" i="4" s="1"/>
  <c r="E9675" i="4" a="1"/>
  <c r="E9675" i="4" s="1"/>
  <c r="G9675" i="4" s="1"/>
  <c r="E9681" i="4" a="1"/>
  <c r="E9681" i="4" s="1"/>
  <c r="G9681" i="4" s="1"/>
  <c r="E9685" i="4" a="1"/>
  <c r="E9685" i="4" s="1"/>
  <c r="G9685" i="4" s="1"/>
  <c r="E9679" i="4" a="1"/>
  <c r="E9679" i="4" s="1"/>
  <c r="G9679" i="4" s="1"/>
  <c r="E9674" i="4" a="1"/>
  <c r="E9674" i="4" s="1"/>
  <c r="G9674" i="4" s="1"/>
  <c r="E9676" i="4" a="1"/>
  <c r="E9676" i="4" s="1"/>
  <c r="G9676" i="4" s="1"/>
  <c r="E9677" i="4" a="1"/>
  <c r="E9677" i="4" s="1"/>
  <c r="G9677" i="4" s="1"/>
  <c r="E9680" i="4" a="1"/>
  <c r="E9680" i="4" s="1"/>
  <c r="G9680" i="4" s="1"/>
  <c r="E9678" i="4" a="1"/>
  <c r="E9678" i="4" s="1"/>
  <c r="G9678" i="4" s="1"/>
  <c r="E9602" i="4" a="1"/>
  <c r="E9602" i="4" s="1"/>
  <c r="E9603" i="4" a="1"/>
  <c r="E9603" i="4" s="1"/>
  <c r="G9603" i="4" s="1"/>
  <c r="E9604" i="4" a="1"/>
  <c r="E9604" i="4" s="1"/>
  <c r="G9604" i="4" s="1"/>
  <c r="E9611" i="4" a="1"/>
  <c r="E9611" i="4" s="1"/>
  <c r="G9611" i="4" s="1"/>
  <c r="E9606" i="4" a="1"/>
  <c r="E9606" i="4" s="1"/>
  <c r="E9609" i="4" a="1"/>
  <c r="E9609" i="4" s="1"/>
  <c r="E9612" i="4" a="1"/>
  <c r="E9612" i="4" s="1"/>
  <c r="G9612" i="4" s="1"/>
  <c r="E9607" i="4" a="1"/>
  <c r="E9607" i="4" s="1"/>
  <c r="G9607" i="4" s="1"/>
  <c r="E9608" i="4" a="1"/>
  <c r="E9608" i="4" s="1"/>
  <c r="E9610" i="4" a="1"/>
  <c r="E9610" i="4" s="1"/>
  <c r="G9610" i="4" s="1"/>
  <c r="E9613" i="4" a="1"/>
  <c r="E9613" i="4" s="1"/>
  <c r="G9613" i="4" s="1"/>
  <c r="E9605" i="4" a="1"/>
  <c r="E9605" i="4" s="1"/>
  <c r="G9605" i="4" s="1"/>
  <c r="E1011" i="4" a="1"/>
  <c r="E1011" i="4" s="1"/>
  <c r="G1011" i="4" s="1"/>
  <c r="E1012" i="4" a="1"/>
  <c r="E1012" i="4" s="1"/>
  <c r="G1012" i="4" s="1"/>
  <c r="E1017" i="4" a="1"/>
  <c r="E1017" i="4" s="1"/>
  <c r="G1017" i="4" s="1"/>
  <c r="E1018" i="4" a="1"/>
  <c r="E1018" i="4" s="1"/>
  <c r="G1018" i="4" s="1"/>
  <c r="E1019" i="4" a="1"/>
  <c r="E1019" i="4" s="1"/>
  <c r="G1019" i="4" s="1"/>
  <c r="E1021" i="4" a="1"/>
  <c r="E1021" i="4" s="1"/>
  <c r="G1021" i="4" s="1"/>
  <c r="E1014" i="4" a="1"/>
  <c r="E1014" i="4" s="1"/>
  <c r="E1015" i="4" a="1"/>
  <c r="E1015" i="4" s="1"/>
  <c r="G1015" i="4" s="1"/>
  <c r="E1016" i="4" a="1"/>
  <c r="E1016" i="4" s="1"/>
  <c r="G1016" i="4" s="1"/>
  <c r="E1010" i="4" a="1"/>
  <c r="E1010" i="4" s="1"/>
  <c r="E1020" i="4" a="1"/>
  <c r="E1020" i="4" s="1"/>
  <c r="G1020" i="4" s="1"/>
  <c r="E1013" i="4" a="1"/>
  <c r="E1013" i="4" s="1"/>
  <c r="G1013" i="4" s="1"/>
  <c r="E7353" i="4" a="1"/>
  <c r="E7353" i="4" s="1"/>
  <c r="G7353" i="4" s="1"/>
  <c r="E7354" i="4" a="1"/>
  <c r="E7354" i="4" s="1"/>
  <c r="G7354" i="4" s="1"/>
  <c r="E7356" i="4" a="1"/>
  <c r="E7356" i="4" s="1"/>
  <c r="G7356" i="4" s="1"/>
  <c r="E7348" i="4" a="1"/>
  <c r="E7348" i="4" s="1"/>
  <c r="G7348" i="4" s="1"/>
  <c r="E7349" i="4" a="1"/>
  <c r="E7349" i="4" s="1"/>
  <c r="G7349" i="4" s="1"/>
  <c r="E7347" i="4" a="1"/>
  <c r="E7347" i="4" s="1"/>
  <c r="G7347" i="4" s="1"/>
  <c r="E7350" i="4" a="1"/>
  <c r="E7350" i="4" s="1"/>
  <c r="G7350" i="4" s="1"/>
  <c r="E7352" i="4" a="1"/>
  <c r="E7352" i="4" s="1"/>
  <c r="G7352" i="4" s="1"/>
  <c r="E7355" i="4" a="1"/>
  <c r="E7355" i="4" s="1"/>
  <c r="G7355" i="4" s="1"/>
  <c r="E7357" i="4" a="1"/>
  <c r="E7357" i="4" s="1"/>
  <c r="E7346" i="4" a="1"/>
  <c r="E7346" i="4" s="1"/>
  <c r="G7346" i="4" s="1"/>
  <c r="E7351" i="4" a="1"/>
  <c r="E7351" i="4" s="1"/>
  <c r="G7351" i="4" s="1"/>
  <c r="E3139" i="4" a="1"/>
  <c r="E3139" i="4" s="1"/>
  <c r="E3140" i="4" a="1"/>
  <c r="E3140" i="4" s="1"/>
  <c r="E3137" i="4" a="1"/>
  <c r="E3137" i="4" s="1"/>
  <c r="G3137" i="4" s="1"/>
  <c r="E3138" i="4" a="1"/>
  <c r="E3138" i="4" s="1"/>
  <c r="G3138" i="4" s="1"/>
  <c r="E3135" i="4" a="1"/>
  <c r="E3135" i="4" s="1"/>
  <c r="G3135" i="4" s="1"/>
  <c r="E3143" i="4" a="1"/>
  <c r="E3143" i="4" s="1"/>
  <c r="G3143" i="4" s="1"/>
  <c r="E3134" i="4" a="1"/>
  <c r="E3134" i="4" s="1"/>
  <c r="G3134" i="4" s="1"/>
  <c r="E3141" i="4" a="1"/>
  <c r="E3141" i="4" s="1"/>
  <c r="G3141" i="4" s="1"/>
  <c r="E3142" i="4" a="1"/>
  <c r="E3142" i="4" s="1"/>
  <c r="E3136" i="4" a="1"/>
  <c r="E3136" i="4" s="1"/>
  <c r="G3136" i="4" s="1"/>
  <c r="E3144" i="4" a="1"/>
  <c r="E3144" i="4" s="1"/>
  <c r="G3144" i="4" s="1"/>
  <c r="E3145" i="4" a="1"/>
  <c r="E3145" i="4" s="1"/>
  <c r="G3145" i="4" s="1"/>
  <c r="E10052" i="4" a="1"/>
  <c r="E10052" i="4" s="1"/>
  <c r="G10052" i="4" s="1"/>
  <c r="E10053" i="4" a="1"/>
  <c r="E10053" i="4" s="1"/>
  <c r="G10053" i="4" s="1"/>
  <c r="E10054" i="4" a="1"/>
  <c r="E10054" i="4" s="1"/>
  <c r="G10054" i="4" s="1"/>
  <c r="E10056" i="4" a="1"/>
  <c r="E10056" i="4" s="1"/>
  <c r="E10046" i="4" a="1"/>
  <c r="E10046" i="4" s="1"/>
  <c r="G10046" i="4" s="1"/>
  <c r="E10048" i="4" a="1"/>
  <c r="E10048" i="4" s="1"/>
  <c r="E10050" i="4" a="1"/>
  <c r="E10050" i="4" s="1"/>
  <c r="G10050" i="4" s="1"/>
  <c r="E10047" i="4" a="1"/>
  <c r="E10047" i="4" s="1"/>
  <c r="G10047" i="4" s="1"/>
  <c r="E10051" i="4" a="1"/>
  <c r="E10051" i="4" s="1"/>
  <c r="E10055" i="4" a="1"/>
  <c r="E10055" i="4" s="1"/>
  <c r="G10055" i="4" s="1"/>
  <c r="E10057" i="4" a="1"/>
  <c r="E10057" i="4" s="1"/>
  <c r="G10057" i="4" s="1"/>
  <c r="E10049" i="4" a="1"/>
  <c r="E10049" i="4" s="1"/>
  <c r="E5847" i="4" a="1"/>
  <c r="E5847" i="4" s="1"/>
  <c r="G5847" i="4" s="1"/>
  <c r="E5848" i="4" a="1"/>
  <c r="E5848" i="4" s="1"/>
  <c r="G5848" i="4" s="1"/>
  <c r="E5849" i="4" a="1"/>
  <c r="E5849" i="4" s="1"/>
  <c r="G5849" i="4" s="1"/>
  <c r="E5856" i="4" a="1"/>
  <c r="E5856" i="4" s="1"/>
  <c r="G5856" i="4" s="1"/>
  <c r="E5850" i="4" a="1"/>
  <c r="E5850" i="4" s="1"/>
  <c r="G5850" i="4" s="1"/>
  <c r="E5846" i="4" a="1"/>
  <c r="E5846" i="4" s="1"/>
  <c r="G5846" i="4" s="1"/>
  <c r="E5853" i="4" a="1"/>
  <c r="E5853" i="4" s="1"/>
  <c r="G5853" i="4" s="1"/>
  <c r="E5857" i="4" a="1"/>
  <c r="E5857" i="4" s="1"/>
  <c r="G5857" i="4" s="1"/>
  <c r="E5852" i="4" a="1"/>
  <c r="E5852" i="4" s="1"/>
  <c r="E5854" i="4" a="1"/>
  <c r="E5854" i="4" s="1"/>
  <c r="E5855" i="4" a="1"/>
  <c r="E5855" i="4" s="1"/>
  <c r="G5855" i="4" s="1"/>
  <c r="E5851" i="4" a="1"/>
  <c r="E5851" i="4" s="1"/>
  <c r="G5851" i="4" s="1"/>
  <c r="E499" i="4" a="1"/>
  <c r="E499" i="4" s="1"/>
  <c r="E500" i="4" a="1"/>
  <c r="E500" i="4" s="1"/>
  <c r="G500" i="4" s="1"/>
  <c r="E494" i="4" a="1"/>
  <c r="E494" i="4" s="1"/>
  <c r="G494" i="4" s="1"/>
  <c r="E495" i="4" a="1"/>
  <c r="E495" i="4" s="1"/>
  <c r="G495" i="4" s="1"/>
  <c r="E497" i="4" a="1"/>
  <c r="E497" i="4" s="1"/>
  <c r="G497" i="4" s="1"/>
  <c r="E498" i="4" a="1"/>
  <c r="E498" i="4" s="1"/>
  <c r="G498" i="4" s="1"/>
  <c r="E501" i="4" a="1"/>
  <c r="E501" i="4" s="1"/>
  <c r="G501" i="4" s="1"/>
  <c r="E496" i="4" a="1"/>
  <c r="E496" i="4" s="1"/>
  <c r="G496" i="4" s="1"/>
  <c r="E505" i="4" a="1"/>
  <c r="E505" i="4" s="1"/>
  <c r="G505" i="4" s="1"/>
  <c r="E502" i="4" a="1"/>
  <c r="E502" i="4" s="1"/>
  <c r="G502" i="4" s="1"/>
  <c r="E504" i="4" a="1"/>
  <c r="E504" i="4" s="1"/>
  <c r="G504" i="4" s="1"/>
  <c r="E503" i="4" a="1"/>
  <c r="E503" i="4" s="1"/>
  <c r="G503" i="4" s="1"/>
  <c r="E9538" i="4" a="1"/>
  <c r="E9538" i="4" s="1"/>
  <c r="G9538" i="4" s="1"/>
  <c r="E9539" i="4" a="1"/>
  <c r="E9539" i="4" s="1"/>
  <c r="E9540" i="4" a="1"/>
  <c r="E9540" i="4" s="1"/>
  <c r="G9540" i="4" s="1"/>
  <c r="E9531" i="4" a="1"/>
  <c r="E9531" i="4" s="1"/>
  <c r="G9531" i="4" s="1"/>
  <c r="E9537" i="4" a="1"/>
  <c r="E9537" i="4" s="1"/>
  <c r="E9541" i="4" a="1"/>
  <c r="E9541" i="4" s="1"/>
  <c r="G9541" i="4" s="1"/>
  <c r="E9530" i="4" a="1"/>
  <c r="E9530" i="4" s="1"/>
  <c r="G9530" i="4" s="1"/>
  <c r="E9536" i="4" a="1"/>
  <c r="E9536" i="4" s="1"/>
  <c r="E9534" i="4" a="1"/>
  <c r="E9534" i="4" s="1"/>
  <c r="E9535" i="4" a="1"/>
  <c r="E9535" i="4" s="1"/>
  <c r="G9535" i="4" s="1"/>
  <c r="E9532" i="4" a="1"/>
  <c r="E9532" i="4" s="1"/>
  <c r="E9533" i="4" a="1"/>
  <c r="E9533" i="4" s="1"/>
  <c r="G9533" i="4" s="1"/>
  <c r="E4346" i="4" a="1"/>
  <c r="E4346" i="4" s="1"/>
  <c r="G4346" i="4" s="1"/>
  <c r="E4347" i="4" a="1"/>
  <c r="E4347" i="4" s="1"/>
  <c r="G4347" i="4" s="1"/>
  <c r="E4348" i="4" a="1"/>
  <c r="E4348" i="4" s="1"/>
  <c r="G4348" i="4" s="1"/>
  <c r="E4355" i="4" a="1"/>
  <c r="E4355" i="4" s="1"/>
  <c r="G4355" i="4" s="1"/>
  <c r="E4351" i="4" a="1"/>
  <c r="E4351" i="4" s="1"/>
  <c r="E4352" i="4" a="1"/>
  <c r="E4352" i="4" s="1"/>
  <c r="E4353" i="4" a="1"/>
  <c r="E4353" i="4" s="1"/>
  <c r="G4353" i="4" s="1"/>
  <c r="E4349" i="4" a="1"/>
  <c r="E4349" i="4" s="1"/>
  <c r="G4349" i="4" s="1"/>
  <c r="E4354" i="4" a="1"/>
  <c r="E4354" i="4" s="1"/>
  <c r="G4354" i="4" s="1"/>
  <c r="E4357" i="4" a="1"/>
  <c r="E4357" i="4" s="1"/>
  <c r="G4357" i="4" s="1"/>
  <c r="E4356" i="4" a="1"/>
  <c r="E4356" i="4" s="1"/>
  <c r="E4350" i="4" a="1"/>
  <c r="E4350" i="4" s="1"/>
  <c r="G4350" i="4" s="1"/>
  <c r="E1099" i="4" a="1"/>
  <c r="E1099" i="4" s="1"/>
  <c r="G1099" i="4" s="1"/>
  <c r="E1103" i="4" a="1"/>
  <c r="E1103" i="4" s="1"/>
  <c r="E1104" i="4" a="1"/>
  <c r="E1104" i="4" s="1"/>
  <c r="G1104" i="4" s="1"/>
  <c r="E1101" i="4" a="1"/>
  <c r="E1101" i="4" s="1"/>
  <c r="G1101" i="4" s="1"/>
  <c r="E1102" i="4" a="1"/>
  <c r="E1102" i="4" s="1"/>
  <c r="G1102" i="4" s="1"/>
  <c r="E1105" i="4" a="1"/>
  <c r="E1105" i="4" s="1"/>
  <c r="G1105" i="4" s="1"/>
  <c r="E1097" i="4" a="1"/>
  <c r="E1097" i="4" s="1"/>
  <c r="E1098" i="4" a="1"/>
  <c r="E1098" i="4" s="1"/>
  <c r="G1098" i="4" s="1"/>
  <c r="E1100" i="4" a="1"/>
  <c r="E1100" i="4" s="1"/>
  <c r="G1100" i="4" s="1"/>
  <c r="E1096" i="4" a="1"/>
  <c r="E1096" i="4" s="1"/>
  <c r="E1094" i="4" a="1"/>
  <c r="E1094" i="4" s="1"/>
  <c r="G1094" i="4" s="1"/>
  <c r="E1095" i="4" a="1"/>
  <c r="E1095" i="4" s="1"/>
  <c r="G1095" i="4" s="1"/>
  <c r="E9351" i="4" a="1"/>
  <c r="E9351" i="4" s="1"/>
  <c r="G9351" i="4" s="1"/>
  <c r="E9355" i="4" a="1"/>
  <c r="E9355" i="4" s="1"/>
  <c r="G9355" i="4" s="1"/>
  <c r="E9354" i="4" a="1"/>
  <c r="E9354" i="4" s="1"/>
  <c r="G9354" i="4" s="1"/>
  <c r="E9356" i="4" a="1"/>
  <c r="E9356" i="4" s="1"/>
  <c r="G9356" i="4" s="1"/>
  <c r="E9358" i="4" a="1"/>
  <c r="E9358" i="4" s="1"/>
  <c r="G9358" i="4" s="1"/>
  <c r="E9361" i="4" a="1"/>
  <c r="E9361" i="4" s="1"/>
  <c r="G9361" i="4" s="1"/>
  <c r="E9353" i="4" a="1"/>
  <c r="E9353" i="4" s="1"/>
  <c r="G9353" i="4" s="1"/>
  <c r="E9350" i="4" a="1"/>
  <c r="E9350" i="4" s="1"/>
  <c r="G9350" i="4" s="1"/>
  <c r="E9359" i="4" a="1"/>
  <c r="E9359" i="4" s="1"/>
  <c r="G9359" i="4" s="1"/>
  <c r="E9360" i="4" a="1"/>
  <c r="E9360" i="4" s="1"/>
  <c r="G9360" i="4" s="1"/>
  <c r="E9352" i="4" a="1"/>
  <c r="E9352" i="4" s="1"/>
  <c r="G9352" i="4" s="1"/>
  <c r="E9357" i="4" a="1"/>
  <c r="E9357" i="4" s="1"/>
  <c r="G9357" i="4" s="1"/>
  <c r="E3603" i="4" a="1"/>
  <c r="E3603" i="4" s="1"/>
  <c r="E3604" i="4" a="1"/>
  <c r="E3604" i="4" s="1"/>
  <c r="E3607" i="4" a="1"/>
  <c r="E3607" i="4" s="1"/>
  <c r="G3607" i="4" s="1"/>
  <c r="E3608" i="4" a="1"/>
  <c r="E3608" i="4" s="1"/>
  <c r="G3608" i="4" s="1"/>
  <c r="E3609" i="4" a="1"/>
  <c r="E3609" i="4" s="1"/>
  <c r="G3609" i="4" s="1"/>
  <c r="E3613" i="4" a="1"/>
  <c r="E3613" i="4" s="1"/>
  <c r="G3613" i="4" s="1"/>
  <c r="E3606" i="4" a="1"/>
  <c r="E3606" i="4" s="1"/>
  <c r="G3606" i="4" s="1"/>
  <c r="E3611" i="4" a="1"/>
  <c r="E3611" i="4" s="1"/>
  <c r="G3611" i="4" s="1"/>
  <c r="E3610" i="4" a="1"/>
  <c r="E3610" i="4" s="1"/>
  <c r="G3610" i="4" s="1"/>
  <c r="E3602" i="4" a="1"/>
  <c r="E3602" i="4" s="1"/>
  <c r="G3602" i="4" s="1"/>
  <c r="E3605" i="4" a="1"/>
  <c r="E3605" i="4" s="1"/>
  <c r="G3605" i="4" s="1"/>
  <c r="E3612" i="4" a="1"/>
  <c r="E3612" i="4" s="1"/>
  <c r="E2679" i="4" a="1"/>
  <c r="E2679" i="4" s="1"/>
  <c r="G2679" i="4" s="1"/>
  <c r="E2680" i="4" a="1"/>
  <c r="E2680" i="4" s="1"/>
  <c r="G2680" i="4" s="1"/>
  <c r="E2681" i="4" a="1"/>
  <c r="E2681" i="4" s="1"/>
  <c r="G2681" i="4" s="1"/>
  <c r="E2683" i="4" a="1"/>
  <c r="E2683" i="4" s="1"/>
  <c r="E2685" i="4" a="1"/>
  <c r="E2685" i="4" s="1"/>
  <c r="E2684" i="4" a="1"/>
  <c r="E2684" i="4" s="1"/>
  <c r="E2689" i="4" a="1"/>
  <c r="E2689" i="4" s="1"/>
  <c r="G2689" i="4" s="1"/>
  <c r="E2678" i="4" a="1"/>
  <c r="E2678" i="4" s="1"/>
  <c r="G2678" i="4" s="1"/>
  <c r="E2682" i="4" a="1"/>
  <c r="E2682" i="4" s="1"/>
  <c r="E2687" i="4" a="1"/>
  <c r="E2687" i="4" s="1"/>
  <c r="G2687" i="4" s="1"/>
  <c r="E2686" i="4" a="1"/>
  <c r="E2686" i="4" s="1"/>
  <c r="E2688" i="4" a="1"/>
  <c r="E2688" i="4" s="1"/>
  <c r="G2688" i="4" s="1"/>
  <c r="E3043" i="4" a="1"/>
  <c r="E3043" i="4" s="1"/>
  <c r="G3043" i="4" s="1"/>
  <c r="E3044" i="4" a="1"/>
  <c r="E3044" i="4" s="1"/>
  <c r="G3044" i="4" s="1"/>
  <c r="E3049" i="4" a="1"/>
  <c r="E3049" i="4" s="1"/>
  <c r="G3049" i="4" s="1"/>
  <c r="E3046" i="4" a="1"/>
  <c r="E3046" i="4" s="1"/>
  <c r="G3046" i="4" s="1"/>
  <c r="E3048" i="4" a="1"/>
  <c r="E3048" i="4" s="1"/>
  <c r="G3048" i="4" s="1"/>
  <c r="E3038" i="4" a="1"/>
  <c r="E3038" i="4" s="1"/>
  <c r="G3038" i="4" s="1"/>
  <c r="E3039" i="4" a="1"/>
  <c r="E3039" i="4" s="1"/>
  <c r="G3039" i="4" s="1"/>
  <c r="E3040" i="4" a="1"/>
  <c r="E3040" i="4" s="1"/>
  <c r="G3040" i="4" s="1"/>
  <c r="E3042" i="4" a="1"/>
  <c r="E3042" i="4" s="1"/>
  <c r="E3041" i="4" a="1"/>
  <c r="E3041" i="4" s="1"/>
  <c r="E3047" i="4" a="1"/>
  <c r="E3047" i="4" s="1"/>
  <c r="G3047" i="4" s="1"/>
  <c r="E3045" i="4" a="1"/>
  <c r="E3045" i="4" s="1"/>
  <c r="G3045" i="4" s="1"/>
  <c r="E11426" i="4" a="1"/>
  <c r="E11426" i="4" s="1"/>
  <c r="E11428" i="4" a="1"/>
  <c r="E11428" i="4" s="1"/>
  <c r="G11428" i="4" s="1"/>
  <c r="E11429" i="4" a="1"/>
  <c r="E11429" i="4" s="1"/>
  <c r="G11429" i="4" s="1"/>
  <c r="E11430" i="4" a="1"/>
  <c r="E11430" i="4" s="1"/>
  <c r="G11430" i="4" s="1"/>
  <c r="E11433" i="4" a="1"/>
  <c r="E11433" i="4" s="1"/>
  <c r="G11433" i="4" s="1"/>
  <c r="E11435" i="4" a="1"/>
  <c r="E11435" i="4" s="1"/>
  <c r="E11427" i="4" a="1"/>
  <c r="E11427" i="4" s="1"/>
  <c r="E11431" i="4" a="1"/>
  <c r="E11431" i="4" s="1"/>
  <c r="G11431" i="4" s="1"/>
  <c r="E11432" i="4" a="1"/>
  <c r="E11432" i="4" s="1"/>
  <c r="G11432" i="4" s="1"/>
  <c r="E11434" i="4" a="1"/>
  <c r="E11434" i="4" s="1"/>
  <c r="G11434" i="4" s="1"/>
  <c r="E11436" i="4" a="1"/>
  <c r="E11436" i="4" s="1"/>
  <c r="G11436" i="4" s="1"/>
  <c r="E11437" i="4" a="1"/>
  <c r="E11437" i="4" s="1"/>
  <c r="G11437" i="4" s="1"/>
  <c r="E9506" i="4" a="1"/>
  <c r="E9506" i="4" s="1"/>
  <c r="G9506" i="4" s="1"/>
  <c r="E9507" i="4" a="1"/>
  <c r="E9507" i="4" s="1"/>
  <c r="E9508" i="4" a="1"/>
  <c r="E9508" i="4" s="1"/>
  <c r="G9508" i="4" s="1"/>
  <c r="E9515" i="4" a="1"/>
  <c r="E9515" i="4" s="1"/>
  <c r="G9515" i="4" s="1"/>
  <c r="E9510" i="4" a="1"/>
  <c r="E9510" i="4" s="1"/>
  <c r="G9510" i="4" s="1"/>
  <c r="E9512" i="4" a="1"/>
  <c r="E9512" i="4" s="1"/>
  <c r="G9512" i="4" s="1"/>
  <c r="E9509" i="4" a="1"/>
  <c r="E9509" i="4" s="1"/>
  <c r="G9509" i="4" s="1"/>
  <c r="E9513" i="4" a="1"/>
  <c r="E9513" i="4" s="1"/>
  <c r="G9513" i="4" s="1"/>
  <c r="E9514" i="4" a="1"/>
  <c r="E9514" i="4" s="1"/>
  <c r="E9516" i="4" a="1"/>
  <c r="E9516" i="4" s="1"/>
  <c r="G9516" i="4" s="1"/>
  <c r="E9517" i="4" a="1"/>
  <c r="E9517" i="4" s="1"/>
  <c r="G9517" i="4" s="1"/>
  <c r="E9511" i="4" a="1"/>
  <c r="E9511" i="4" s="1"/>
  <c r="G9511" i="4" s="1"/>
  <c r="E1960" i="4" a="1"/>
  <c r="E1960" i="4" s="1"/>
  <c r="G1960" i="4" s="1"/>
  <c r="E1961" i="4" a="1"/>
  <c r="E1961" i="4" s="1"/>
  <c r="G1961" i="4" s="1"/>
  <c r="E1962" i="4" a="1"/>
  <c r="E1962" i="4" s="1"/>
  <c r="G1962" i="4" s="1"/>
  <c r="E1967" i="4" a="1"/>
  <c r="E1967" i="4" s="1"/>
  <c r="G1967" i="4" s="1"/>
  <c r="E1964" i="4" a="1"/>
  <c r="E1964" i="4" s="1"/>
  <c r="E1965" i="4" a="1"/>
  <c r="E1965" i="4" s="1"/>
  <c r="E1966" i="4" a="1"/>
  <c r="E1966" i="4" s="1"/>
  <c r="G1966" i="4" s="1"/>
  <c r="E1958" i="4" a="1"/>
  <c r="E1958" i="4" s="1"/>
  <c r="G1958" i="4" s="1"/>
  <c r="E1959" i="4" a="1"/>
  <c r="E1959" i="4" s="1"/>
  <c r="G1959" i="4" s="1"/>
  <c r="E1963" i="4" a="1"/>
  <c r="E1963" i="4" s="1"/>
  <c r="G1963" i="4" s="1"/>
  <c r="E1969" i="4" a="1"/>
  <c r="E1969" i="4" s="1"/>
  <c r="G1969" i="4" s="1"/>
  <c r="E1968" i="4" a="1"/>
  <c r="E1968" i="4" s="1"/>
  <c r="G1968" i="4" s="1"/>
  <c r="E8112" i="4" a="1"/>
  <c r="E8112" i="4" s="1"/>
  <c r="G8112" i="4" s="1"/>
  <c r="E8113" i="4" a="1"/>
  <c r="E8113" i="4" s="1"/>
  <c r="E8106" i="4" a="1"/>
  <c r="E8106" i="4" s="1"/>
  <c r="G8106" i="4" s="1"/>
  <c r="E8107" i="4" a="1"/>
  <c r="E8107" i="4" s="1"/>
  <c r="G8107" i="4" s="1"/>
  <c r="E8109" i="4" a="1"/>
  <c r="E8109" i="4" s="1"/>
  <c r="G8109" i="4" s="1"/>
  <c r="E8104" i="4" a="1"/>
  <c r="E8104" i="4" s="1"/>
  <c r="G8104" i="4" s="1"/>
  <c r="E8111" i="4" a="1"/>
  <c r="E8111" i="4" s="1"/>
  <c r="G8111" i="4" s="1"/>
  <c r="E8102" i="4" a="1"/>
  <c r="E8102" i="4" s="1"/>
  <c r="G8102" i="4" s="1"/>
  <c r="E8103" i="4" a="1"/>
  <c r="E8103" i="4" s="1"/>
  <c r="E8105" i="4" a="1"/>
  <c r="E8105" i="4" s="1"/>
  <c r="E8110" i="4" a="1"/>
  <c r="E8110" i="4" s="1"/>
  <c r="G8110" i="4" s="1"/>
  <c r="E8108" i="4" a="1"/>
  <c r="E8108" i="4" s="1"/>
  <c r="G8108" i="4" s="1"/>
  <c r="E8723" i="4" a="1"/>
  <c r="E8723" i="4" s="1"/>
  <c r="G8723" i="4" s="1"/>
  <c r="E8724" i="4" a="1"/>
  <c r="E8724" i="4" s="1"/>
  <c r="G8724" i="4" s="1"/>
  <c r="E8717" i="4" a="1"/>
  <c r="E8717" i="4" s="1"/>
  <c r="G8717" i="4" s="1"/>
  <c r="E8718" i="4" a="1"/>
  <c r="E8718" i="4" s="1"/>
  <c r="E8720" i="4" a="1"/>
  <c r="E8720" i="4" s="1"/>
  <c r="G8720" i="4" s="1"/>
  <c r="E8714" i="4" a="1"/>
  <c r="E8714" i="4" s="1"/>
  <c r="G8714" i="4" s="1"/>
  <c r="E8715" i="4" a="1"/>
  <c r="E8715" i="4" s="1"/>
  <c r="G8715" i="4" s="1"/>
  <c r="E8725" i="4" a="1"/>
  <c r="E8725" i="4" s="1"/>
  <c r="G8725" i="4" s="1"/>
  <c r="E8721" i="4" a="1"/>
  <c r="E8721" i="4" s="1"/>
  <c r="G8721" i="4" s="1"/>
  <c r="E8716" i="4" a="1"/>
  <c r="E8716" i="4" s="1"/>
  <c r="G8716" i="4" s="1"/>
  <c r="E8719" i="4" a="1"/>
  <c r="E8719" i="4" s="1"/>
  <c r="G8719" i="4" s="1"/>
  <c r="E8722" i="4" a="1"/>
  <c r="E8722" i="4" s="1"/>
  <c r="G8722" i="4" s="1"/>
  <c r="E3739" i="4" a="1"/>
  <c r="E3739" i="4" s="1"/>
  <c r="E3740" i="4" a="1"/>
  <c r="E3740" i="4" s="1"/>
  <c r="E3741" i="4" a="1"/>
  <c r="E3741" i="4" s="1"/>
  <c r="G3741" i="4" s="1"/>
  <c r="E3737" i="4" a="1"/>
  <c r="E3737" i="4" s="1"/>
  <c r="G3737" i="4" s="1"/>
  <c r="E3738" i="4" a="1"/>
  <c r="E3738" i="4" s="1"/>
  <c r="E3744" i="4" a="1"/>
  <c r="E3744" i="4" s="1"/>
  <c r="G3744" i="4" s="1"/>
  <c r="E3734" i="4" a="1"/>
  <c r="E3734" i="4" s="1"/>
  <c r="G3734" i="4" s="1"/>
  <c r="E3742" i="4" a="1"/>
  <c r="E3742" i="4" s="1"/>
  <c r="G3742" i="4" s="1"/>
  <c r="E3743" i="4" a="1"/>
  <c r="E3743" i="4" s="1"/>
  <c r="E3745" i="4" a="1"/>
  <c r="E3745" i="4" s="1"/>
  <c r="E3736" i="4" a="1"/>
  <c r="E3736" i="4" s="1"/>
  <c r="G3736" i="4" s="1"/>
  <c r="E3735" i="4" a="1"/>
  <c r="E3735" i="4" s="1"/>
  <c r="G3735" i="4" s="1"/>
  <c r="E10830" i="4" a="1"/>
  <c r="E10830" i="4" s="1"/>
  <c r="E10831" i="4" a="1"/>
  <c r="E10831" i="4" s="1"/>
  <c r="G10831" i="4" s="1"/>
  <c r="E10832" i="4" a="1"/>
  <c r="E10832" i="4" s="1"/>
  <c r="G10832" i="4" s="1"/>
  <c r="E10834" i="4" a="1"/>
  <c r="E10834" i="4" s="1"/>
  <c r="G10834" i="4" s="1"/>
  <c r="E10837" i="4" a="1"/>
  <c r="E10837" i="4" s="1"/>
  <c r="G10837" i="4" s="1"/>
  <c r="E10828" i="4" a="1"/>
  <c r="E10828" i="4" s="1"/>
  <c r="E10826" i="4" a="1"/>
  <c r="E10826" i="4" s="1"/>
  <c r="G10826" i="4" s="1"/>
  <c r="E10827" i="4" a="1"/>
  <c r="E10827" i="4" s="1"/>
  <c r="E10829" i="4" a="1"/>
  <c r="E10829" i="4" s="1"/>
  <c r="G10829" i="4" s="1"/>
  <c r="E10836" i="4" a="1"/>
  <c r="E10836" i="4" s="1"/>
  <c r="G10836" i="4" s="1"/>
  <c r="E10833" i="4" a="1"/>
  <c r="E10833" i="4" s="1"/>
  <c r="G10833" i="4" s="1"/>
  <c r="E10835" i="4" a="1"/>
  <c r="E10835" i="4" s="1"/>
  <c r="G10835" i="4" s="1"/>
  <c r="E670" i="4" a="1"/>
  <c r="E670" i="4" s="1"/>
  <c r="G670" i="4" s="1"/>
  <c r="E671" i="4" a="1"/>
  <c r="E671" i="4" s="1"/>
  <c r="G671" i="4" s="1"/>
  <c r="E672" i="4" a="1"/>
  <c r="E672" i="4" s="1"/>
  <c r="G672" i="4" s="1"/>
  <c r="E662" i="4" a="1"/>
  <c r="E662" i="4" s="1"/>
  <c r="G662" i="4" s="1"/>
  <c r="E663" i="4" a="1"/>
  <c r="E663" i="4" s="1"/>
  <c r="G663" i="4" s="1"/>
  <c r="E664" i="4" a="1"/>
  <c r="E664" i="4" s="1"/>
  <c r="G664" i="4" s="1"/>
  <c r="E673" i="4" a="1"/>
  <c r="E673" i="4" s="1"/>
  <c r="G673" i="4" s="1"/>
  <c r="E666" i="4" a="1"/>
  <c r="E666" i="4" s="1"/>
  <c r="G666" i="4" s="1"/>
  <c r="E667" i="4" a="1"/>
  <c r="E667" i="4" s="1"/>
  <c r="E669" i="4" a="1"/>
  <c r="E669" i="4" s="1"/>
  <c r="E668" i="4" a="1"/>
  <c r="E668" i="4" s="1"/>
  <c r="G668" i="4" s="1"/>
  <c r="E665" i="4" a="1"/>
  <c r="E665" i="4" s="1"/>
  <c r="G665" i="4" s="1"/>
  <c r="E8224" i="4" a="1"/>
  <c r="E8224" i="4" s="1"/>
  <c r="G8224" i="4" s="1"/>
  <c r="E8225" i="4" a="1"/>
  <c r="E8225" i="4" s="1"/>
  <c r="E8226" i="4" a="1"/>
  <c r="E8226" i="4" s="1"/>
  <c r="G8226" i="4" s="1"/>
  <c r="E8223" i="4" a="1"/>
  <c r="E8223" i="4" s="1"/>
  <c r="G8223" i="4" s="1"/>
  <c r="E8227" i="4" a="1"/>
  <c r="E8227" i="4" s="1"/>
  <c r="G8227" i="4" s="1"/>
  <c r="E8229" i="4" a="1"/>
  <c r="E8229" i="4" s="1"/>
  <c r="E8232" i="4" a="1"/>
  <c r="E8232" i="4" s="1"/>
  <c r="G8232" i="4" s="1"/>
  <c r="E8231" i="4" a="1"/>
  <c r="E8231" i="4" s="1"/>
  <c r="G8231" i="4" s="1"/>
  <c r="E8222" i="4" a="1"/>
  <c r="E8222" i="4" s="1"/>
  <c r="G8222" i="4" s="1"/>
  <c r="E8233" i="4" a="1"/>
  <c r="E8233" i="4" s="1"/>
  <c r="G8233" i="4" s="1"/>
  <c r="E8230" i="4" a="1"/>
  <c r="E8230" i="4" s="1"/>
  <c r="E8228" i="4" a="1"/>
  <c r="E8228" i="4" s="1"/>
  <c r="G8228" i="4" s="1"/>
  <c r="E1139" i="4" a="1"/>
  <c r="E1139" i="4" s="1"/>
  <c r="G1139" i="4" s="1"/>
  <c r="E1140" i="4" a="1"/>
  <c r="E1140" i="4" s="1"/>
  <c r="E1135" i="4" a="1"/>
  <c r="E1135" i="4" s="1"/>
  <c r="G1135" i="4" s="1"/>
  <c r="E1134" i="4" a="1"/>
  <c r="E1134" i="4" s="1"/>
  <c r="G1134" i="4" s="1"/>
  <c r="E1130" i="4" a="1"/>
  <c r="E1130" i="4" s="1"/>
  <c r="G1130" i="4" s="1"/>
  <c r="E1141" i="4" a="1"/>
  <c r="E1141" i="4" s="1"/>
  <c r="G1141" i="4" s="1"/>
  <c r="E1137" i="4" a="1"/>
  <c r="E1137" i="4" s="1"/>
  <c r="G1137" i="4" s="1"/>
  <c r="E1138" i="4" a="1"/>
  <c r="E1138" i="4" s="1"/>
  <c r="G1138" i="4" s="1"/>
  <c r="E1131" i="4" a="1"/>
  <c r="E1131" i="4" s="1"/>
  <c r="G1131" i="4" s="1"/>
  <c r="E1133" i="4" a="1"/>
  <c r="E1133" i="4" s="1"/>
  <c r="G1133" i="4" s="1"/>
  <c r="E1136" i="4" a="1"/>
  <c r="E1136" i="4" s="1"/>
  <c r="G1136" i="4" s="1"/>
  <c r="E1132" i="4" a="1"/>
  <c r="E1132" i="4" s="1"/>
  <c r="G1132" i="4" s="1"/>
  <c r="E4026" i="4" a="1"/>
  <c r="E4026" i="4" s="1"/>
  <c r="G4026" i="4" s="1"/>
  <c r="E4027" i="4" a="1"/>
  <c r="E4027" i="4" s="1"/>
  <c r="G4027" i="4" s="1"/>
  <c r="E4028" i="4" a="1"/>
  <c r="E4028" i="4" s="1"/>
  <c r="G4028" i="4" s="1"/>
  <c r="E4030" i="4" a="1"/>
  <c r="E4030" i="4" s="1"/>
  <c r="G4030" i="4" s="1"/>
  <c r="E4031" i="4" a="1"/>
  <c r="E4031" i="4" s="1"/>
  <c r="E4023" i="4" a="1"/>
  <c r="E4023" i="4" s="1"/>
  <c r="E4032" i="4" a="1"/>
  <c r="E4032" i="4" s="1"/>
  <c r="G4032" i="4" s="1"/>
  <c r="E4024" i="4" a="1"/>
  <c r="E4024" i="4" s="1"/>
  <c r="G4024" i="4" s="1"/>
  <c r="E4025" i="4" a="1"/>
  <c r="E4025" i="4" s="1"/>
  <c r="G4025" i="4" s="1"/>
  <c r="E4022" i="4" a="1"/>
  <c r="E4022" i="4" s="1"/>
  <c r="G4022" i="4" s="1"/>
  <c r="E4029" i="4" a="1"/>
  <c r="E4029" i="4" s="1"/>
  <c r="G4029" i="4" s="1"/>
  <c r="E4033" i="4" a="1"/>
  <c r="E4033" i="4" s="1"/>
  <c r="G4033" i="4" s="1"/>
  <c r="E11745" i="4" a="1"/>
  <c r="E11745" i="4" s="1"/>
  <c r="E11746" i="4" a="1"/>
  <c r="E11746" i="4" s="1"/>
  <c r="G11746" i="4" s="1"/>
  <c r="E11748" i="4" a="1"/>
  <c r="E11748" i="4" s="1"/>
  <c r="E11749" i="4" a="1"/>
  <c r="E11749" i="4" s="1"/>
  <c r="G11749" i="4" s="1"/>
  <c r="E11738" i="4" a="1"/>
  <c r="E11738" i="4" s="1"/>
  <c r="G11738" i="4" s="1"/>
  <c r="E11747" i="4" a="1"/>
  <c r="E11747" i="4" s="1"/>
  <c r="G11747" i="4" s="1"/>
  <c r="E11739" i="4" a="1"/>
  <c r="E11739" i="4" s="1"/>
  <c r="G11739" i="4" s="1"/>
  <c r="E11740" i="4" a="1"/>
  <c r="E11740" i="4" s="1"/>
  <c r="G11740" i="4" s="1"/>
  <c r="E11741" i="4" a="1"/>
  <c r="E11741" i="4" s="1"/>
  <c r="G11741" i="4" s="1"/>
  <c r="E11742" i="4" a="1"/>
  <c r="E11742" i="4" s="1"/>
  <c r="E11743" i="4" a="1"/>
  <c r="E11743" i="4" s="1"/>
  <c r="G11743" i="4" s="1"/>
  <c r="E11744" i="4" a="1"/>
  <c r="E11744" i="4" s="1"/>
  <c r="G11744" i="4" s="1"/>
  <c r="E4243" i="4" a="1"/>
  <c r="E4243" i="4" s="1"/>
  <c r="G4243" i="4" s="1"/>
  <c r="E4245" i="4" a="1"/>
  <c r="E4245" i="4" s="1"/>
  <c r="G4245" i="4" s="1"/>
  <c r="E4246" i="4" a="1"/>
  <c r="E4246" i="4" s="1"/>
  <c r="G4246" i="4" s="1"/>
  <c r="E4247" i="4" a="1"/>
  <c r="E4247" i="4" s="1"/>
  <c r="G4247" i="4" s="1"/>
  <c r="E4240" i="4" a="1"/>
  <c r="E4240" i="4" s="1"/>
  <c r="G4240" i="4" s="1"/>
  <c r="E4238" i="4" a="1"/>
  <c r="E4238" i="4" s="1"/>
  <c r="G4238" i="4" s="1"/>
  <c r="E4244" i="4" a="1"/>
  <c r="E4244" i="4" s="1"/>
  <c r="G4244" i="4" s="1"/>
  <c r="E4242" i="4" a="1"/>
  <c r="E4242" i="4" s="1"/>
  <c r="G4242" i="4" s="1"/>
  <c r="E4239" i="4" a="1"/>
  <c r="E4239" i="4" s="1"/>
  <c r="G4239" i="4" s="1"/>
  <c r="E4249" i="4" a="1"/>
  <c r="E4249" i="4" s="1"/>
  <c r="G4249" i="4" s="1"/>
  <c r="E4248" i="4" a="1"/>
  <c r="E4248" i="4" s="1"/>
  <c r="G4248" i="4" s="1"/>
  <c r="E4241" i="4" a="1"/>
  <c r="E4241" i="4" s="1"/>
  <c r="G4241" i="4" s="1"/>
  <c r="E5687" i="4" a="1"/>
  <c r="E5687" i="4" s="1"/>
  <c r="E5688" i="4" a="1"/>
  <c r="E5688" i="4" s="1"/>
  <c r="E5689" i="4" a="1"/>
  <c r="E5689" i="4" s="1"/>
  <c r="G5689" i="4" s="1"/>
  <c r="E5680" i="4" a="1"/>
  <c r="E5680" i="4" s="1"/>
  <c r="G5680" i="4" s="1"/>
  <c r="E5679" i="4" a="1"/>
  <c r="E5679" i="4" s="1"/>
  <c r="G5679" i="4" s="1"/>
  <c r="E5681" i="4" a="1"/>
  <c r="E5681" i="4" s="1"/>
  <c r="E5678" i="4" a="1"/>
  <c r="E5678" i="4" s="1"/>
  <c r="G5678" i="4" s="1"/>
  <c r="E5682" i="4" a="1"/>
  <c r="E5682" i="4" s="1"/>
  <c r="G5682" i="4" s="1"/>
  <c r="E5686" i="4" a="1"/>
  <c r="E5686" i="4" s="1"/>
  <c r="E5683" i="4" a="1"/>
  <c r="E5683" i="4" s="1"/>
  <c r="G5683" i="4" s="1"/>
  <c r="E5684" i="4" a="1"/>
  <c r="E5684" i="4" s="1"/>
  <c r="G5684" i="4" s="1"/>
  <c r="E5685" i="4" a="1"/>
  <c r="E5685" i="4" s="1"/>
  <c r="G5685" i="4" s="1"/>
  <c r="E10116" i="4" a="1"/>
  <c r="E10116" i="4" s="1"/>
  <c r="G10116" i="4" s="1"/>
  <c r="E10117" i="4" a="1"/>
  <c r="E10117" i="4" s="1"/>
  <c r="G10117" i="4" s="1"/>
  <c r="E10106" i="4" a="1"/>
  <c r="E10106" i="4" s="1"/>
  <c r="G10106" i="4" s="1"/>
  <c r="E10110" i="4" a="1"/>
  <c r="E10110" i="4" s="1"/>
  <c r="G10110" i="4" s="1"/>
  <c r="E10112" i="4" a="1"/>
  <c r="E10112" i="4" s="1"/>
  <c r="G10112" i="4" s="1"/>
  <c r="E10109" i="4" a="1"/>
  <c r="E10109" i="4" s="1"/>
  <c r="E10111" i="4" a="1"/>
  <c r="E10111" i="4" s="1"/>
  <c r="G10111" i="4" s="1"/>
  <c r="E10113" i="4" a="1"/>
  <c r="E10113" i="4" s="1"/>
  <c r="G10113" i="4" s="1"/>
  <c r="E10107" i="4" a="1"/>
  <c r="E10107" i="4" s="1"/>
  <c r="G10107" i="4" s="1"/>
  <c r="E10108" i="4" a="1"/>
  <c r="E10108" i="4" s="1"/>
  <c r="G10108" i="4" s="1"/>
  <c r="E10114" i="4" a="1"/>
  <c r="E10114" i="4" s="1"/>
  <c r="G10114" i="4" s="1"/>
  <c r="E10115" i="4" a="1"/>
  <c r="E10115" i="4" s="1"/>
  <c r="G10115" i="4" s="1"/>
  <c r="E9219" i="4" a="1"/>
  <c r="E9219" i="4" s="1"/>
  <c r="G9219" i="4" s="1"/>
  <c r="E9220" i="4" a="1"/>
  <c r="E9220" i="4" s="1"/>
  <c r="G9220" i="4" s="1"/>
  <c r="E9222" i="4" a="1"/>
  <c r="E9222" i="4" s="1"/>
  <c r="G9222" i="4" s="1"/>
  <c r="E9229" i="4" a="1"/>
  <c r="E9229" i="4" s="1"/>
  <c r="G9229" i="4" s="1"/>
  <c r="E9221" i="4" a="1"/>
  <c r="E9221" i="4" s="1"/>
  <c r="G9221" i="4" s="1"/>
  <c r="E9218" i="4" a="1"/>
  <c r="E9218" i="4" s="1"/>
  <c r="G9218" i="4" s="1"/>
  <c r="E9226" i="4" a="1"/>
  <c r="E9226" i="4" s="1"/>
  <c r="G9226" i="4" s="1"/>
  <c r="E9227" i="4" a="1"/>
  <c r="E9227" i="4" s="1"/>
  <c r="G9227" i="4" s="1"/>
  <c r="E9228" i="4" a="1"/>
  <c r="E9228" i="4" s="1"/>
  <c r="E9224" i="4" a="1"/>
  <c r="E9224" i="4" s="1"/>
  <c r="E9223" i="4" a="1"/>
  <c r="E9223" i="4" s="1"/>
  <c r="G9223" i="4" s="1"/>
  <c r="E9225" i="4" a="1"/>
  <c r="E9225" i="4" s="1"/>
  <c r="G9225" i="4" s="1"/>
  <c r="E5409" i="4" a="1"/>
  <c r="E5409" i="4" s="1"/>
  <c r="G5409" i="4" s="1"/>
  <c r="E5410" i="4" a="1"/>
  <c r="E5410" i="4" s="1"/>
  <c r="G5410" i="4" s="1"/>
  <c r="E5411" i="4" a="1"/>
  <c r="E5411" i="4" s="1"/>
  <c r="E5413" i="4" a="1"/>
  <c r="E5413" i="4" s="1"/>
  <c r="G5413" i="4" s="1"/>
  <c r="E5403" i="4" a="1"/>
  <c r="E5403" i="4" s="1"/>
  <c r="G5403" i="4" s="1"/>
  <c r="E5404" i="4" a="1"/>
  <c r="E5404" i="4" s="1"/>
  <c r="G5404" i="4" s="1"/>
  <c r="E5408" i="4" a="1"/>
  <c r="E5408" i="4" s="1"/>
  <c r="G5408" i="4" s="1"/>
  <c r="E5412" i="4" a="1"/>
  <c r="E5412" i="4" s="1"/>
  <c r="G5412" i="4" s="1"/>
  <c r="E5406" i="4" a="1"/>
  <c r="E5406" i="4" s="1"/>
  <c r="G5406" i="4" s="1"/>
  <c r="E5407" i="4" a="1"/>
  <c r="E5407" i="4" s="1"/>
  <c r="G5407" i="4" s="1"/>
  <c r="E5405" i="4" a="1"/>
  <c r="E5405" i="4" s="1"/>
  <c r="G5405" i="4" s="1"/>
  <c r="E5402" i="4" a="1"/>
  <c r="E5402" i="4" s="1"/>
  <c r="G5402" i="4" s="1"/>
  <c r="E11553" i="4" a="1"/>
  <c r="E11553" i="4" s="1"/>
  <c r="G11553" i="4" s="1"/>
  <c r="E11554" i="4" a="1"/>
  <c r="E11554" i="4" s="1"/>
  <c r="E11556" i="4" a="1"/>
  <c r="E11556" i="4" s="1"/>
  <c r="E11549" i="4" a="1"/>
  <c r="E11549" i="4" s="1"/>
  <c r="G11549" i="4" s="1"/>
  <c r="E11550" i="4" a="1"/>
  <c r="E11550" i="4" s="1"/>
  <c r="G11550" i="4" s="1"/>
  <c r="E11551" i="4" a="1"/>
  <c r="E11551" i="4" s="1"/>
  <c r="G11551" i="4" s="1"/>
  <c r="E11557" i="4" a="1"/>
  <c r="E11557" i="4" s="1"/>
  <c r="G11557" i="4" s="1"/>
  <c r="E11546" i="4" a="1"/>
  <c r="E11546" i="4" s="1"/>
  <c r="E11547" i="4" a="1"/>
  <c r="E11547" i="4" s="1"/>
  <c r="E11552" i="4" a="1"/>
  <c r="E11552" i="4" s="1"/>
  <c r="G11552" i="4" s="1"/>
  <c r="E11555" i="4" a="1"/>
  <c r="E11555" i="4" s="1"/>
  <c r="G11555" i="4" s="1"/>
  <c r="E11548" i="4" a="1"/>
  <c r="E11548" i="4" s="1"/>
  <c r="G11548" i="4" s="1"/>
  <c r="E2232" i="4" a="1"/>
  <c r="E2232" i="4" s="1"/>
  <c r="G2232" i="4" s="1"/>
  <c r="E2233" i="4" a="1"/>
  <c r="E2233" i="4" s="1"/>
  <c r="G2233" i="4" s="1"/>
  <c r="E2222" i="4" a="1"/>
  <c r="E2222" i="4" s="1"/>
  <c r="G2222" i="4" s="1"/>
  <c r="E2223" i="4" a="1"/>
  <c r="E2223" i="4" s="1"/>
  <c r="G2223" i="4" s="1"/>
  <c r="E2227" i="4" a="1"/>
  <c r="E2227" i="4" s="1"/>
  <c r="E2228" i="4" a="1"/>
  <c r="E2228" i="4" s="1"/>
  <c r="E2225" i="4" a="1"/>
  <c r="E2225" i="4" s="1"/>
  <c r="G2225" i="4" s="1"/>
  <c r="E2224" i="4" a="1"/>
  <c r="E2224" i="4" s="1"/>
  <c r="G2224" i="4" s="1"/>
  <c r="E2226" i="4" a="1"/>
  <c r="E2226" i="4" s="1"/>
  <c r="G2226" i="4" s="1"/>
  <c r="E2229" i="4" a="1"/>
  <c r="E2229" i="4" s="1"/>
  <c r="G2229" i="4" s="1"/>
  <c r="E2230" i="4" a="1"/>
  <c r="E2230" i="4" s="1"/>
  <c r="G2230" i="4" s="1"/>
  <c r="E2231" i="4" a="1"/>
  <c r="E2231" i="4" s="1"/>
  <c r="G2231" i="4" s="1"/>
  <c r="E3994" i="4" a="1"/>
  <c r="E3994" i="4" s="1"/>
  <c r="E3995" i="4" a="1"/>
  <c r="E3995" i="4" s="1"/>
  <c r="G3995" i="4" s="1"/>
  <c r="E3996" i="4" a="1"/>
  <c r="E3996" i="4" s="1"/>
  <c r="E3987" i="4" a="1"/>
  <c r="E3987" i="4" s="1"/>
  <c r="G3987" i="4" s="1"/>
  <c r="E3989" i="4" a="1"/>
  <c r="E3989" i="4" s="1"/>
  <c r="G3989" i="4" s="1"/>
  <c r="E3990" i="4" a="1"/>
  <c r="E3990" i="4" s="1"/>
  <c r="G3990" i="4" s="1"/>
  <c r="E3991" i="4" a="1"/>
  <c r="E3991" i="4" s="1"/>
  <c r="G3991" i="4" s="1"/>
  <c r="E3986" i="4" a="1"/>
  <c r="E3986" i="4" s="1"/>
  <c r="G3986" i="4" s="1"/>
  <c r="E3988" i="4" a="1"/>
  <c r="E3988" i="4" s="1"/>
  <c r="G3988" i="4" s="1"/>
  <c r="E3992" i="4" a="1"/>
  <c r="E3992" i="4" s="1"/>
  <c r="E3993" i="4" a="1"/>
  <c r="E3993" i="4" s="1"/>
  <c r="G3993" i="4" s="1"/>
  <c r="E3997" i="4" a="1"/>
  <c r="E3997" i="4" s="1"/>
  <c r="G3997" i="4" s="1"/>
  <c r="E1525" i="4" a="1"/>
  <c r="E1525" i="4" s="1"/>
  <c r="G1525" i="4" s="1"/>
  <c r="E1518" i="4" a="1"/>
  <c r="E1518" i="4" s="1"/>
  <c r="G1518" i="4" s="1"/>
  <c r="E1519" i="4" a="1"/>
  <c r="E1519" i="4" s="1"/>
  <c r="G1519" i="4" s="1"/>
  <c r="E1521" i="4" a="1"/>
  <c r="E1521" i="4" s="1"/>
  <c r="G1521" i="4" s="1"/>
  <c r="E1522" i="4" a="1"/>
  <c r="E1522" i="4" s="1"/>
  <c r="G1522" i="4" s="1"/>
  <c r="E1523" i="4" a="1"/>
  <c r="E1523" i="4" s="1"/>
  <c r="G1523" i="4" s="1"/>
  <c r="E1524" i="4" a="1"/>
  <c r="E1524" i="4" s="1"/>
  <c r="G1524" i="4" s="1"/>
  <c r="E1514" i="4" a="1"/>
  <c r="E1514" i="4" s="1"/>
  <c r="E1520" i="4" a="1"/>
  <c r="E1520" i="4" s="1"/>
  <c r="G1520" i="4" s="1"/>
  <c r="E1516" i="4" a="1"/>
  <c r="E1516" i="4" s="1"/>
  <c r="G1516" i="4" s="1"/>
  <c r="E1517" i="4" a="1"/>
  <c r="E1517" i="4" s="1"/>
  <c r="G1517" i="4" s="1"/>
  <c r="E1515" i="4" a="1"/>
  <c r="E1515" i="4" s="1"/>
  <c r="G1515" i="4" s="1"/>
  <c r="E11933" i="4" a="1"/>
  <c r="E11933" i="4" s="1"/>
  <c r="E11934" i="4" a="1"/>
  <c r="E11934" i="4" s="1"/>
  <c r="E11936" i="4" a="1"/>
  <c r="E11936" i="4" s="1"/>
  <c r="G11936" i="4" s="1"/>
  <c r="E11937" i="4" a="1"/>
  <c r="E11937" i="4" s="1"/>
  <c r="G11937" i="4" s="1"/>
  <c r="E11938" i="4" a="1"/>
  <c r="E11938" i="4" s="1"/>
  <c r="G11938" i="4" s="1"/>
  <c r="E11939" i="4" a="1"/>
  <c r="E11939" i="4" s="1"/>
  <c r="G11939" i="4" s="1"/>
  <c r="E11940" i="4" a="1"/>
  <c r="E11940" i="4" s="1"/>
  <c r="G11940" i="4" s="1"/>
  <c r="E11941" i="4" a="1"/>
  <c r="E11941" i="4" s="1"/>
  <c r="G11941" i="4" s="1"/>
  <c r="E11930" i="4" a="1"/>
  <c r="E11930" i="4" s="1"/>
  <c r="G11930" i="4" s="1"/>
  <c r="E11931" i="4" a="1"/>
  <c r="E11931" i="4" s="1"/>
  <c r="G11931" i="4" s="1"/>
  <c r="E11932" i="4" a="1"/>
  <c r="E11932" i="4" s="1"/>
  <c r="G11932" i="4" s="1"/>
  <c r="E11935" i="4" a="1"/>
  <c r="E11935" i="4" s="1"/>
  <c r="G11935" i="4" s="1"/>
  <c r="E8918" i="4" a="1"/>
  <c r="E8918" i="4" s="1"/>
  <c r="G8918" i="4" s="1"/>
  <c r="E8919" i="4" a="1"/>
  <c r="E8919" i="4" s="1"/>
  <c r="G8919" i="4" s="1"/>
  <c r="E8922" i="4" a="1"/>
  <c r="E8922" i="4" s="1"/>
  <c r="G8922" i="4" s="1"/>
  <c r="E8926" i="4" a="1"/>
  <c r="E8926" i="4" s="1"/>
  <c r="G8926" i="4" s="1"/>
  <c r="E8921" i="4" a="1"/>
  <c r="E8921" i="4" s="1"/>
  <c r="G8921" i="4" s="1"/>
  <c r="E8924" i="4" a="1"/>
  <c r="E8924" i="4" s="1"/>
  <c r="E8925" i="4" a="1"/>
  <c r="E8925" i="4" s="1"/>
  <c r="G8925" i="4" s="1"/>
  <c r="E8927" i="4" a="1"/>
  <c r="E8927" i="4" s="1"/>
  <c r="G8927" i="4" s="1"/>
  <c r="E8928" i="4" a="1"/>
  <c r="E8928" i="4" s="1"/>
  <c r="G8928" i="4" s="1"/>
  <c r="E8929" i="4" a="1"/>
  <c r="E8929" i="4" s="1"/>
  <c r="G8929" i="4" s="1"/>
  <c r="E8920" i="4" a="1"/>
  <c r="E8920" i="4" s="1"/>
  <c r="G8920" i="4" s="1"/>
  <c r="E8923" i="4" a="1"/>
  <c r="E8923" i="4" s="1"/>
  <c r="G8923" i="4" s="1"/>
  <c r="E10516" i="4" a="1"/>
  <c r="E10516" i="4" s="1"/>
  <c r="G10516" i="4" s="1"/>
  <c r="E10517" i="4" a="1"/>
  <c r="E10517" i="4" s="1"/>
  <c r="E10520" i="4" a="1"/>
  <c r="E10520" i="4" s="1"/>
  <c r="G10520" i="4" s="1"/>
  <c r="E10525" i="4" a="1"/>
  <c r="E10525" i="4" s="1"/>
  <c r="G10525" i="4" s="1"/>
  <c r="E10522" i="4" a="1"/>
  <c r="E10522" i="4" s="1"/>
  <c r="G10522" i="4" s="1"/>
  <c r="E10523" i="4" a="1"/>
  <c r="E10523" i="4" s="1"/>
  <c r="G10523" i="4" s="1"/>
  <c r="E10518" i="4" a="1"/>
  <c r="E10518" i="4" s="1"/>
  <c r="G10518" i="4" s="1"/>
  <c r="E10519" i="4" a="1"/>
  <c r="E10519" i="4" s="1"/>
  <c r="G10519" i="4" s="1"/>
  <c r="E10521" i="4" a="1"/>
  <c r="E10521" i="4" s="1"/>
  <c r="E10514" i="4" a="1"/>
  <c r="E10514" i="4" s="1"/>
  <c r="E10515" i="4" a="1"/>
  <c r="E10515" i="4" s="1"/>
  <c r="G10515" i="4" s="1"/>
  <c r="E10524" i="4" a="1"/>
  <c r="E10524" i="4" s="1"/>
  <c r="G10524" i="4" s="1"/>
  <c r="E1043" i="4" a="1"/>
  <c r="E1043" i="4" s="1"/>
  <c r="G1043" i="4" s="1"/>
  <c r="E1044" i="4" a="1"/>
  <c r="E1044" i="4" s="1"/>
  <c r="G1044" i="4" s="1"/>
  <c r="E1042" i="4" a="1"/>
  <c r="E1042" i="4" s="1"/>
  <c r="G1042" i="4" s="1"/>
  <c r="E1045" i="4" a="1"/>
  <c r="E1045" i="4" s="1"/>
  <c r="G1045" i="4" s="1"/>
  <c r="E1038" i="4" a="1"/>
  <c r="E1038" i="4" s="1"/>
  <c r="G1038" i="4" s="1"/>
  <c r="E1039" i="4" a="1"/>
  <c r="E1039" i="4" s="1"/>
  <c r="G1039" i="4" s="1"/>
  <c r="E1040" i="4" a="1"/>
  <c r="E1040" i="4" s="1"/>
  <c r="G1040" i="4" s="1"/>
  <c r="E1034" i="4" a="1"/>
  <c r="E1034" i="4" s="1"/>
  <c r="G1034" i="4" s="1"/>
  <c r="E1041" i="4" a="1"/>
  <c r="E1041" i="4" s="1"/>
  <c r="G1041" i="4" s="1"/>
  <c r="E1035" i="4" a="1"/>
  <c r="E1035" i="4" s="1"/>
  <c r="G1035" i="4" s="1"/>
  <c r="E1036" i="4" a="1"/>
  <c r="E1036" i="4" s="1"/>
  <c r="G1036" i="4" s="1"/>
  <c r="E1037" i="4" a="1"/>
  <c r="E1037" i="4" s="1"/>
  <c r="G1037" i="4" s="1"/>
  <c r="E10436" i="4" a="1"/>
  <c r="E10436" i="4" s="1"/>
  <c r="G10436" i="4" s="1"/>
  <c r="E10437" i="4" a="1"/>
  <c r="E10437" i="4" s="1"/>
  <c r="E10440" i="4" a="1"/>
  <c r="E10440" i="4" s="1"/>
  <c r="E10431" i="4" a="1"/>
  <c r="E10431" i="4" s="1"/>
  <c r="G10431" i="4" s="1"/>
  <c r="E10434" i="4" a="1"/>
  <c r="E10434" i="4" s="1"/>
  <c r="G10434" i="4" s="1"/>
  <c r="E10432" i="4" a="1"/>
  <c r="E10432" i="4" s="1"/>
  <c r="G10432" i="4" s="1"/>
  <c r="E10439" i="4" a="1"/>
  <c r="E10439" i="4" s="1"/>
  <c r="G10439" i="4" s="1"/>
  <c r="E10430" i="4" a="1"/>
  <c r="E10430" i="4" s="1"/>
  <c r="G10430" i="4" s="1"/>
  <c r="E10441" i="4" a="1"/>
  <c r="E10441" i="4" s="1"/>
  <c r="G10441" i="4" s="1"/>
  <c r="E10438" i="4" a="1"/>
  <c r="E10438" i="4" s="1"/>
  <c r="G10438" i="4" s="1"/>
  <c r="E10433" i="4" a="1"/>
  <c r="E10433" i="4" s="1"/>
  <c r="G10433" i="4" s="1"/>
  <c r="E10435" i="4" a="1"/>
  <c r="E10435" i="4" s="1"/>
  <c r="G10435" i="4" s="1"/>
  <c r="E35" i="4" a="1"/>
  <c r="E35" i="4" s="1"/>
  <c r="G35" i="4" s="1"/>
  <c r="E36" i="4" a="1"/>
  <c r="E36" i="4" s="1"/>
  <c r="G36" i="4" s="1"/>
  <c r="E29" i="4" a="1"/>
  <c r="E29" i="4" s="1"/>
  <c r="G29" i="4" s="1"/>
  <c r="E30" i="4" a="1"/>
  <c r="E30" i="4" s="1"/>
  <c r="G30" i="4" s="1"/>
  <c r="E31" i="4" a="1"/>
  <c r="E31" i="4" s="1"/>
  <c r="E27" i="4" a="1"/>
  <c r="E27" i="4" s="1"/>
  <c r="E37" i="4" a="1"/>
  <c r="E37" i="4" s="1"/>
  <c r="G37" i="4" s="1"/>
  <c r="E26" i="4" a="1"/>
  <c r="E26" i="4" s="1"/>
  <c r="G26" i="4" s="1"/>
  <c r="E28" i="4" a="1"/>
  <c r="E28" i="4" s="1"/>
  <c r="G28" i="4" s="1"/>
  <c r="E32" i="4" a="1"/>
  <c r="E32" i="4" s="1"/>
  <c r="G32" i="4" s="1"/>
  <c r="E33" i="4" a="1"/>
  <c r="E33" i="4" s="1"/>
  <c r="G33" i="4" s="1"/>
  <c r="E34" i="4" a="1"/>
  <c r="E34" i="4" s="1"/>
  <c r="G34" i="4" s="1"/>
  <c r="E7322" i="4" a="1"/>
  <c r="E7322" i="4" s="1"/>
  <c r="E7324" i="4" a="1"/>
  <c r="E7324" i="4" s="1"/>
  <c r="G7324" i="4" s="1"/>
  <c r="E7328" i="4" a="1"/>
  <c r="E7328" i="4" s="1"/>
  <c r="G7328" i="4" s="1"/>
  <c r="E7329" i="4" a="1"/>
  <c r="E7329" i="4" s="1"/>
  <c r="G7329" i="4" s="1"/>
  <c r="E7331" i="4" a="1"/>
  <c r="E7331" i="4" s="1"/>
  <c r="G7331" i="4" s="1"/>
  <c r="E7326" i="4" a="1"/>
  <c r="E7326" i="4" s="1"/>
  <c r="G7326" i="4" s="1"/>
  <c r="E7327" i="4" a="1"/>
  <c r="E7327" i="4" s="1"/>
  <c r="G7327" i="4" s="1"/>
  <c r="E7333" i="4" a="1"/>
  <c r="E7333" i="4" s="1"/>
  <c r="G7333" i="4" s="1"/>
  <c r="E7323" i="4" a="1"/>
  <c r="E7323" i="4" s="1"/>
  <c r="G7323" i="4" s="1"/>
  <c r="E7325" i="4" a="1"/>
  <c r="E7325" i="4" s="1"/>
  <c r="E7330" i="4" a="1"/>
  <c r="E7330" i="4" s="1"/>
  <c r="G7330" i="4" s="1"/>
  <c r="E7332" i="4" a="1"/>
  <c r="E7332" i="4" s="1"/>
  <c r="G7332" i="4" s="1"/>
  <c r="E3427" i="4" a="1"/>
  <c r="E3427" i="4" s="1"/>
  <c r="G3427" i="4" s="1"/>
  <c r="E3428" i="4" a="1"/>
  <c r="E3428" i="4" s="1"/>
  <c r="G3428" i="4" s="1"/>
  <c r="E3426" i="4" a="1"/>
  <c r="E3426" i="4" s="1"/>
  <c r="G3426" i="4" s="1"/>
  <c r="E3431" i="4" a="1"/>
  <c r="E3431" i="4" s="1"/>
  <c r="G3431" i="4" s="1"/>
  <c r="E3425" i="4" a="1"/>
  <c r="E3425" i="4" s="1"/>
  <c r="G3425" i="4" s="1"/>
  <c r="E3430" i="4" a="1"/>
  <c r="E3430" i="4" s="1"/>
  <c r="G3430" i="4" s="1"/>
  <c r="E3432" i="4" a="1"/>
  <c r="E3432" i="4" s="1"/>
  <c r="G3432" i="4" s="1"/>
  <c r="E3433" i="4" a="1"/>
  <c r="E3433" i="4" s="1"/>
  <c r="G3433" i="4" s="1"/>
  <c r="E3423" i="4" a="1"/>
  <c r="E3423" i="4" s="1"/>
  <c r="G3423" i="4" s="1"/>
  <c r="E3429" i="4" a="1"/>
  <c r="E3429" i="4" s="1"/>
  <c r="G3429" i="4" s="1"/>
  <c r="E3424" i="4" a="1"/>
  <c r="E3424" i="4" s="1"/>
  <c r="G3424" i="4" s="1"/>
  <c r="E3422" i="4" a="1"/>
  <c r="E3422" i="4" s="1"/>
  <c r="G3422" i="4" s="1"/>
  <c r="E11649" i="4" a="1"/>
  <c r="E11649" i="4" s="1"/>
  <c r="E11650" i="4" a="1"/>
  <c r="E11650" i="4" s="1"/>
  <c r="E11652" i="4" a="1"/>
  <c r="E11652" i="4" s="1"/>
  <c r="G11652" i="4" s="1"/>
  <c r="E11647" i="4" a="1"/>
  <c r="E11647" i="4" s="1"/>
  <c r="G11647" i="4" s="1"/>
  <c r="E11648" i="4" a="1"/>
  <c r="E11648" i="4" s="1"/>
  <c r="G11648" i="4" s="1"/>
  <c r="E11651" i="4" a="1"/>
  <c r="E11651" i="4" s="1"/>
  <c r="G11651" i="4" s="1"/>
  <c r="E11645" i="4" a="1"/>
  <c r="E11645" i="4" s="1"/>
  <c r="G11645" i="4" s="1"/>
  <c r="E11646" i="4" a="1"/>
  <c r="E11646" i="4" s="1"/>
  <c r="G11646" i="4" s="1"/>
  <c r="E11653" i="4" a="1"/>
  <c r="E11653" i="4" s="1"/>
  <c r="G11653" i="4" s="1"/>
  <c r="E11642" i="4" a="1"/>
  <c r="E11642" i="4" s="1"/>
  <c r="G11642" i="4" s="1"/>
  <c r="E11643" i="4" a="1"/>
  <c r="E11643" i="4" s="1"/>
  <c r="G11643" i="4" s="1"/>
  <c r="E11644" i="4" a="1"/>
  <c r="E11644" i="4" s="1"/>
  <c r="E1401" i="4" a="1"/>
  <c r="E1401" i="4" s="1"/>
  <c r="G1401" i="4" s="1"/>
  <c r="E1402" i="4" a="1"/>
  <c r="E1402" i="4" s="1"/>
  <c r="E1403" i="4" a="1"/>
  <c r="E1403" i="4" s="1"/>
  <c r="G1403" i="4" s="1"/>
  <c r="E1404" i="4" a="1"/>
  <c r="E1404" i="4" s="1"/>
  <c r="G1404" i="4" s="1"/>
  <c r="E1394" i="4" a="1"/>
  <c r="E1394" i="4" s="1"/>
  <c r="G1394" i="4" s="1"/>
  <c r="E1397" i="4" a="1"/>
  <c r="E1397" i="4" s="1"/>
  <c r="E1398" i="4" a="1"/>
  <c r="E1398" i="4" s="1"/>
  <c r="G1398" i="4" s="1"/>
  <c r="E1396" i="4" a="1"/>
  <c r="E1396" i="4" s="1"/>
  <c r="G1396" i="4" s="1"/>
  <c r="E1399" i="4" a="1"/>
  <c r="E1399" i="4" s="1"/>
  <c r="G1399" i="4" s="1"/>
  <c r="E1395" i="4" a="1"/>
  <c r="E1395" i="4" s="1"/>
  <c r="G1395" i="4" s="1"/>
  <c r="E1400" i="4" a="1"/>
  <c r="E1400" i="4" s="1"/>
  <c r="G1400" i="4" s="1"/>
  <c r="E1405" i="4" a="1"/>
  <c r="E1405" i="4" s="1"/>
  <c r="G1405" i="4" s="1"/>
  <c r="E3523" i="4" a="1"/>
  <c r="E3523" i="4" s="1"/>
  <c r="G3523" i="4" s="1"/>
  <c r="E3524" i="4" a="1"/>
  <c r="E3524" i="4" s="1"/>
  <c r="G3524" i="4" s="1"/>
  <c r="E3521" i="4" a="1"/>
  <c r="E3521" i="4" s="1"/>
  <c r="G3521" i="4" s="1"/>
  <c r="E3528" i="4" a="1"/>
  <c r="E3528" i="4" s="1"/>
  <c r="G3528" i="4" s="1"/>
  <c r="E3529" i="4" a="1"/>
  <c r="E3529" i="4" s="1"/>
  <c r="G3529" i="4" s="1"/>
  <c r="E3526" i="4" a="1"/>
  <c r="E3526" i="4" s="1"/>
  <c r="G3526" i="4" s="1"/>
  <c r="E3527" i="4" a="1"/>
  <c r="E3527" i="4" s="1"/>
  <c r="G3527" i="4" s="1"/>
  <c r="E3518" i="4" a="1"/>
  <c r="E3518" i="4" s="1"/>
  <c r="G3518" i="4" s="1"/>
  <c r="E3519" i="4" a="1"/>
  <c r="E3519" i="4" s="1"/>
  <c r="E3520" i="4" a="1"/>
  <c r="E3520" i="4" s="1"/>
  <c r="E3522" i="4" a="1"/>
  <c r="E3522" i="4" s="1"/>
  <c r="G3522" i="4" s="1"/>
  <c r="E3525" i="4" a="1"/>
  <c r="E3525" i="4" s="1"/>
  <c r="G3525" i="4" s="1"/>
  <c r="E10686" i="4" a="1"/>
  <c r="E10686" i="4" s="1"/>
  <c r="G10686" i="4" s="1"/>
  <c r="E10687" i="4" a="1"/>
  <c r="E10687" i="4" s="1"/>
  <c r="G10687" i="4" s="1"/>
  <c r="E10688" i="4" a="1"/>
  <c r="E10688" i="4" s="1"/>
  <c r="G10688" i="4" s="1"/>
  <c r="E10690" i="4" a="1"/>
  <c r="E10690" i="4" s="1"/>
  <c r="G10690" i="4" s="1"/>
  <c r="E10682" i="4" a="1"/>
  <c r="E10682" i="4" s="1"/>
  <c r="G10682" i="4" s="1"/>
  <c r="E10683" i="4" a="1"/>
  <c r="E10683" i="4" s="1"/>
  <c r="G10683" i="4" s="1"/>
  <c r="E10684" i="4" a="1"/>
  <c r="E10684" i="4" s="1"/>
  <c r="G10684" i="4" s="1"/>
  <c r="E10691" i="4" a="1"/>
  <c r="E10691" i="4" s="1"/>
  <c r="G10691" i="4" s="1"/>
  <c r="E10692" i="4" a="1"/>
  <c r="E10692" i="4" s="1"/>
  <c r="G10692" i="4" s="1"/>
  <c r="E10685" i="4" a="1"/>
  <c r="E10685" i="4" s="1"/>
  <c r="G10685" i="4" s="1"/>
  <c r="E10689" i="4" a="1"/>
  <c r="E10689" i="4" s="1"/>
  <c r="G10689" i="4" s="1"/>
  <c r="E10693" i="4" a="1"/>
  <c r="E10693" i="4" s="1"/>
  <c r="G10693" i="4" s="1"/>
  <c r="E1482" i="4" a="1"/>
  <c r="E1482" i="4" s="1"/>
  <c r="G1482" i="4" s="1"/>
  <c r="E1485" i="4" a="1"/>
  <c r="E1485" i="4" s="1"/>
  <c r="E1486" i="4" a="1"/>
  <c r="E1486" i="4" s="1"/>
  <c r="E1478" i="4" a="1"/>
  <c r="E1478" i="4" s="1"/>
  <c r="G1478" i="4" s="1"/>
  <c r="E1483" i="4" a="1"/>
  <c r="E1483" i="4" s="1"/>
  <c r="E1488" i="4" a="1"/>
  <c r="E1488" i="4" s="1"/>
  <c r="G1488" i="4" s="1"/>
  <c r="E1489" i="4" a="1"/>
  <c r="E1489" i="4" s="1"/>
  <c r="G1489" i="4" s="1"/>
  <c r="E1479" i="4" a="1"/>
  <c r="E1479" i="4" s="1"/>
  <c r="E1480" i="4" a="1"/>
  <c r="E1480" i="4" s="1"/>
  <c r="G1480" i="4" s="1"/>
  <c r="E1481" i="4" a="1"/>
  <c r="E1481" i="4" s="1"/>
  <c r="G1481" i="4" s="1"/>
  <c r="E1484" i="4" a="1"/>
  <c r="E1484" i="4" s="1"/>
  <c r="G1484" i="4" s="1"/>
  <c r="E1487" i="4" a="1"/>
  <c r="E1487" i="4" s="1"/>
  <c r="G1487" i="4" s="1"/>
  <c r="E3811" i="4" a="1"/>
  <c r="E3811" i="4" s="1"/>
  <c r="G3811" i="4" s="1"/>
  <c r="E3812" i="4" a="1"/>
  <c r="E3812" i="4" s="1"/>
  <c r="G3812" i="4" s="1"/>
  <c r="E3816" i="4" a="1"/>
  <c r="E3816" i="4" s="1"/>
  <c r="G3816" i="4" s="1"/>
  <c r="E3817" i="4" a="1"/>
  <c r="E3817" i="4" s="1"/>
  <c r="G3817" i="4" s="1"/>
  <c r="E3806" i="4" a="1"/>
  <c r="E3806" i="4" s="1"/>
  <c r="E3807" i="4" a="1"/>
  <c r="E3807" i="4" s="1"/>
  <c r="E3808" i="4" a="1"/>
  <c r="E3808" i="4" s="1"/>
  <c r="G3808" i="4" s="1"/>
  <c r="E3809" i="4" a="1"/>
  <c r="E3809" i="4" s="1"/>
  <c r="G3809" i="4" s="1"/>
  <c r="E3814" i="4" a="1"/>
  <c r="E3814" i="4" s="1"/>
  <c r="G3814" i="4" s="1"/>
  <c r="E3815" i="4" a="1"/>
  <c r="E3815" i="4" s="1"/>
  <c r="G3815" i="4" s="1"/>
  <c r="E3813" i="4" a="1"/>
  <c r="E3813" i="4" s="1"/>
  <c r="G3813" i="4" s="1"/>
  <c r="E3810" i="4" a="1"/>
  <c r="E3810" i="4" s="1"/>
  <c r="G3810" i="4" s="1"/>
  <c r="E9988" i="4" a="1"/>
  <c r="E9988" i="4" s="1"/>
  <c r="G9988" i="4" s="1"/>
  <c r="E9989" i="4" a="1"/>
  <c r="E9989" i="4" s="1"/>
  <c r="G9989" i="4" s="1"/>
  <c r="E9990" i="4" a="1"/>
  <c r="E9990" i="4" s="1"/>
  <c r="G9990" i="4" s="1"/>
  <c r="E9992" i="4" a="1"/>
  <c r="E9992" i="4" s="1"/>
  <c r="G9992" i="4" s="1"/>
  <c r="E9996" i="4" a="1"/>
  <c r="E9996" i="4" s="1"/>
  <c r="E9997" i="4" a="1"/>
  <c r="E9997" i="4" s="1"/>
  <c r="G9997" i="4" s="1"/>
  <c r="E9986" i="4" a="1"/>
  <c r="E9986" i="4" s="1"/>
  <c r="G9986" i="4" s="1"/>
  <c r="E9987" i="4" a="1"/>
  <c r="E9987" i="4" s="1"/>
  <c r="G9987" i="4" s="1"/>
  <c r="E9994" i="4" a="1"/>
  <c r="E9994" i="4" s="1"/>
  <c r="G9994" i="4" s="1"/>
  <c r="E9995" i="4" a="1"/>
  <c r="E9995" i="4" s="1"/>
  <c r="E9991" i="4" a="1"/>
  <c r="E9991" i="4" s="1"/>
  <c r="G9991" i="4" s="1"/>
  <c r="E9993" i="4" a="1"/>
  <c r="E9993" i="4" s="1"/>
  <c r="G9993" i="4" s="1"/>
  <c r="E1592" i="4" a="1"/>
  <c r="E1592" i="4" s="1"/>
  <c r="G1592" i="4" s="1"/>
  <c r="E1593" i="4" a="1"/>
  <c r="E1593" i="4" s="1"/>
  <c r="G1593" i="4" s="1"/>
  <c r="E1594" i="4" a="1"/>
  <c r="E1594" i="4" s="1"/>
  <c r="G1594" i="4" s="1"/>
  <c r="E1589" i="4" a="1"/>
  <c r="E1589" i="4" s="1"/>
  <c r="E1590" i="4" a="1"/>
  <c r="E1590" i="4" s="1"/>
  <c r="G1590" i="4" s="1"/>
  <c r="E1586" i="4" a="1"/>
  <c r="E1586" i="4" s="1"/>
  <c r="G1586" i="4" s="1"/>
  <c r="E1596" i="4" a="1"/>
  <c r="E1596" i="4" s="1"/>
  <c r="G1596" i="4" s="1"/>
  <c r="E1597" i="4" a="1"/>
  <c r="E1597" i="4" s="1"/>
  <c r="G1597" i="4" s="1"/>
  <c r="E1591" i="4" a="1"/>
  <c r="E1591" i="4" s="1"/>
  <c r="G1591" i="4" s="1"/>
  <c r="E1595" i="4" a="1"/>
  <c r="E1595" i="4" s="1"/>
  <c r="G1595" i="4" s="1"/>
  <c r="E1587" i="4" a="1"/>
  <c r="E1587" i="4" s="1"/>
  <c r="G1587" i="4" s="1"/>
  <c r="E1588" i="4" a="1"/>
  <c r="E1588" i="4" s="1"/>
  <c r="G1588" i="4" s="1"/>
  <c r="E99" i="4" a="1"/>
  <c r="E99" i="4" s="1"/>
  <c r="E100" i="4" a="1"/>
  <c r="E100" i="4" s="1"/>
  <c r="E109" i="4" a="1"/>
  <c r="E109" i="4" s="1"/>
  <c r="G109" i="4" s="1"/>
  <c r="E98" i="4" a="1"/>
  <c r="E98" i="4" s="1"/>
  <c r="G98" i="4" s="1"/>
  <c r="E101" i="4" a="1"/>
  <c r="E101" i="4" s="1"/>
  <c r="G101" i="4" s="1"/>
  <c r="E102" i="4" a="1"/>
  <c r="E102" i="4" s="1"/>
  <c r="G102" i="4" s="1"/>
  <c r="E108" i="4" a="1"/>
  <c r="E108" i="4" s="1"/>
  <c r="G108" i="4" s="1"/>
  <c r="E106" i="4" a="1"/>
  <c r="E106" i="4" s="1"/>
  <c r="G106" i="4" s="1"/>
  <c r="E107" i="4" a="1"/>
  <c r="E107" i="4" s="1"/>
  <c r="G107" i="4" s="1"/>
  <c r="E105" i="4" a="1"/>
  <c r="E105" i="4" s="1"/>
  <c r="G105" i="4" s="1"/>
  <c r="E103" i="4" a="1"/>
  <c r="E103" i="4" s="1"/>
  <c r="G103" i="4" s="1"/>
  <c r="E104" i="4" a="1"/>
  <c r="E104" i="4" s="1"/>
  <c r="G104" i="4" s="1"/>
  <c r="E1672" i="4" a="1"/>
  <c r="E1672" i="4" s="1"/>
  <c r="G1672" i="4" s="1"/>
  <c r="E1673" i="4" a="1"/>
  <c r="E1673" i="4" s="1"/>
  <c r="G1673" i="4" s="1"/>
  <c r="E1674" i="4" a="1"/>
  <c r="E1674" i="4" s="1"/>
  <c r="G1674" i="4" s="1"/>
  <c r="E1681" i="4" a="1"/>
  <c r="E1681" i="4" s="1"/>
  <c r="G1681" i="4" s="1"/>
  <c r="E1670" i="4" a="1"/>
  <c r="E1670" i="4" s="1"/>
  <c r="G1670" i="4" s="1"/>
  <c r="E1671" i="4" a="1"/>
  <c r="E1671" i="4" s="1"/>
  <c r="E1675" i="4" a="1"/>
  <c r="E1675" i="4" s="1"/>
  <c r="G1675" i="4" s="1"/>
  <c r="E1679" i="4" a="1"/>
  <c r="E1679" i="4" s="1"/>
  <c r="G1679" i="4" s="1"/>
  <c r="E1680" i="4" a="1"/>
  <c r="E1680" i="4" s="1"/>
  <c r="E1677" i="4" a="1"/>
  <c r="E1677" i="4" s="1"/>
  <c r="G1677" i="4" s="1"/>
  <c r="E1678" i="4" a="1"/>
  <c r="E1678" i="4" s="1"/>
  <c r="G1678" i="4" s="1"/>
  <c r="E1676" i="4" a="1"/>
  <c r="E1676" i="4" s="1"/>
  <c r="E3834" i="4" a="1"/>
  <c r="E3834" i="4" s="1"/>
  <c r="G3834" i="4" s="1"/>
  <c r="E3835" i="4" a="1"/>
  <c r="E3835" i="4" s="1"/>
  <c r="G3835" i="4" s="1"/>
  <c r="E3836" i="4" a="1"/>
  <c r="E3836" i="4" s="1"/>
  <c r="G3836" i="4" s="1"/>
  <c r="E3831" i="4" a="1"/>
  <c r="E3831" i="4" s="1"/>
  <c r="G3831" i="4" s="1"/>
  <c r="E3832" i="4" a="1"/>
  <c r="E3832" i="4" s="1"/>
  <c r="G3832" i="4" s="1"/>
  <c r="E3833" i="4" a="1"/>
  <c r="E3833" i="4" s="1"/>
  <c r="G3833" i="4" s="1"/>
  <c r="E3841" i="4" a="1"/>
  <c r="E3841" i="4" s="1"/>
  <c r="G3841" i="4" s="1"/>
  <c r="E3837" i="4" a="1"/>
  <c r="E3837" i="4" s="1"/>
  <c r="G3837" i="4" s="1"/>
  <c r="E3838" i="4" a="1"/>
  <c r="E3838" i="4" s="1"/>
  <c r="E3839" i="4" a="1"/>
  <c r="E3839" i="4" s="1"/>
  <c r="E3840" i="4" a="1"/>
  <c r="E3840" i="4" s="1"/>
  <c r="G3840" i="4" s="1"/>
  <c r="E3830" i="4" a="1"/>
  <c r="E3830" i="4" s="1"/>
  <c r="G3830" i="4" s="1"/>
  <c r="E2535" i="4" a="1"/>
  <c r="E2535" i="4" s="1"/>
  <c r="G2535" i="4" s="1"/>
  <c r="E2536" i="4" a="1"/>
  <c r="E2536" i="4" s="1"/>
  <c r="G2536" i="4" s="1"/>
  <c r="E2537" i="4" a="1"/>
  <c r="E2537" i="4" s="1"/>
  <c r="G2537" i="4" s="1"/>
  <c r="E2540" i="4" a="1"/>
  <c r="E2540" i="4" s="1"/>
  <c r="G2540" i="4" s="1"/>
  <c r="E2541" i="4" a="1"/>
  <c r="E2541" i="4" s="1"/>
  <c r="G2541" i="4" s="1"/>
  <c r="E2542" i="4" a="1"/>
  <c r="E2542" i="4" s="1"/>
  <c r="G2542" i="4" s="1"/>
  <c r="E2538" i="4" a="1"/>
  <c r="E2538" i="4" s="1"/>
  <c r="G2538" i="4" s="1"/>
  <c r="E2539" i="4" a="1"/>
  <c r="E2539" i="4" s="1"/>
  <c r="G2539" i="4" s="1"/>
  <c r="E2543" i="4" a="1"/>
  <c r="E2543" i="4" s="1"/>
  <c r="G2543" i="4" s="1"/>
  <c r="E2544" i="4" a="1"/>
  <c r="E2544" i="4" s="1"/>
  <c r="G2544" i="4" s="1"/>
  <c r="E2545" i="4" a="1"/>
  <c r="E2545" i="4" s="1"/>
  <c r="G2545" i="4" s="1"/>
  <c r="E2534" i="4" a="1"/>
  <c r="E2534" i="4" s="1"/>
  <c r="G2534" i="4" s="1"/>
  <c r="E8726" i="4" a="1"/>
  <c r="E8726" i="4" s="1"/>
  <c r="G8726" i="4" s="1"/>
  <c r="E8736" i="4" a="1"/>
  <c r="E8736" i="4" s="1"/>
  <c r="E8737" i="4" a="1"/>
  <c r="E8737" i="4" s="1"/>
  <c r="G8737" i="4" s="1"/>
  <c r="E8728" i="4" a="1"/>
  <c r="E8728" i="4" s="1"/>
  <c r="G8728" i="4" s="1"/>
  <c r="E8730" i="4" a="1"/>
  <c r="E8730" i="4" s="1"/>
  <c r="G8730" i="4" s="1"/>
  <c r="E8729" i="4" a="1"/>
  <c r="E8729" i="4" s="1"/>
  <c r="G8729" i="4" s="1"/>
  <c r="E8732" i="4" a="1"/>
  <c r="E8732" i="4" s="1"/>
  <c r="E8735" i="4" a="1"/>
  <c r="E8735" i="4" s="1"/>
  <c r="G8735" i="4" s="1"/>
  <c r="E8727" i="4" a="1"/>
  <c r="E8727" i="4" s="1"/>
  <c r="G8727" i="4" s="1"/>
  <c r="E8731" i="4" a="1"/>
  <c r="E8731" i="4" s="1"/>
  <c r="G8731" i="4" s="1"/>
  <c r="E8733" i="4" a="1"/>
  <c r="E8733" i="4" s="1"/>
  <c r="E8734" i="4" a="1"/>
  <c r="E8734" i="4" s="1"/>
  <c r="G8734" i="4" s="1"/>
  <c r="E10468" i="4" a="1"/>
  <c r="E10468" i="4" s="1"/>
  <c r="E10469" i="4" a="1"/>
  <c r="E10469" i="4" s="1"/>
  <c r="G10469" i="4" s="1"/>
  <c r="E10472" i="4" a="1"/>
  <c r="E10472" i="4" s="1"/>
  <c r="E10466" i="4" a="1"/>
  <c r="E10466" i="4" s="1"/>
  <c r="E10467" i="4" a="1"/>
  <c r="E10467" i="4" s="1"/>
  <c r="E10471" i="4" a="1"/>
  <c r="E10471" i="4" s="1"/>
  <c r="E10473" i="4" a="1"/>
  <c r="E10473" i="4" s="1"/>
  <c r="G10473" i="4" s="1"/>
  <c r="E10474" i="4" a="1"/>
  <c r="E10474" i="4" s="1"/>
  <c r="G10474" i="4" s="1"/>
  <c r="E10476" i="4" a="1"/>
  <c r="E10476" i="4" s="1"/>
  <c r="G10476" i="4" s="1"/>
  <c r="E10470" i="4" a="1"/>
  <c r="E10470" i="4" s="1"/>
  <c r="G10470" i="4" s="1"/>
  <c r="E10475" i="4" a="1"/>
  <c r="E10475" i="4" s="1"/>
  <c r="G10475" i="4" s="1"/>
  <c r="E10477" i="4" a="1"/>
  <c r="E10477" i="4" s="1"/>
  <c r="G10477" i="4" s="1"/>
  <c r="E1784" i="4" a="1"/>
  <c r="E1784" i="4" s="1"/>
  <c r="G1784" i="4" s="1"/>
  <c r="E1785" i="4" a="1"/>
  <c r="E1785" i="4" s="1"/>
  <c r="E1786" i="4" a="1"/>
  <c r="E1786" i="4" s="1"/>
  <c r="E1783" i="4" a="1"/>
  <c r="E1783" i="4" s="1"/>
  <c r="E1787" i="4" a="1"/>
  <c r="E1787" i="4" s="1"/>
  <c r="G1787" i="4" s="1"/>
  <c r="E1781" i="4" a="1"/>
  <c r="E1781" i="4" s="1"/>
  <c r="G1781" i="4" s="1"/>
  <c r="E1782" i="4" a="1"/>
  <c r="E1782" i="4" s="1"/>
  <c r="G1782" i="4" s="1"/>
  <c r="E1789" i="4" a="1"/>
  <c r="E1789" i="4" s="1"/>
  <c r="E1788" i="4" a="1"/>
  <c r="E1788" i="4" s="1"/>
  <c r="G1788" i="4" s="1"/>
  <c r="E1778" i="4" a="1"/>
  <c r="E1778" i="4" s="1"/>
  <c r="E1779" i="4" a="1"/>
  <c r="E1779" i="4" s="1"/>
  <c r="G1779" i="4" s="1"/>
  <c r="E1780" i="4" a="1"/>
  <c r="E1780" i="4" s="1"/>
  <c r="E8883" i="4" a="1"/>
  <c r="E8883" i="4" s="1"/>
  <c r="E8884" i="4" a="1"/>
  <c r="E8884" i="4" s="1"/>
  <c r="G8884" i="4" s="1"/>
  <c r="E8886" i="4" a="1"/>
  <c r="E8886" i="4" s="1"/>
  <c r="G8886" i="4" s="1"/>
  <c r="E8888" i="4" a="1"/>
  <c r="E8888" i="4" s="1"/>
  <c r="G8888" i="4" s="1"/>
  <c r="E8882" i="4" a="1"/>
  <c r="E8882" i="4" s="1"/>
  <c r="G8882" i="4" s="1"/>
  <c r="E8887" i="4" a="1"/>
  <c r="E8887" i="4" s="1"/>
  <c r="G8887" i="4" s="1"/>
  <c r="E8892" i="4" a="1"/>
  <c r="E8892" i="4" s="1"/>
  <c r="G8892" i="4" s="1"/>
  <c r="E8893" i="4" a="1"/>
  <c r="E8893" i="4" s="1"/>
  <c r="G8893" i="4" s="1"/>
  <c r="E8889" i="4" a="1"/>
  <c r="E8889" i="4" s="1"/>
  <c r="G8889" i="4" s="1"/>
  <c r="E8890" i="4" a="1"/>
  <c r="E8890" i="4" s="1"/>
  <c r="G8890" i="4" s="1"/>
  <c r="E8891" i="4" a="1"/>
  <c r="E8891" i="4" s="1"/>
  <c r="G8891" i="4" s="1"/>
  <c r="E8885" i="4" a="1"/>
  <c r="E8885" i="4" s="1"/>
  <c r="E3907" i="4" a="1"/>
  <c r="E3907" i="4" s="1"/>
  <c r="E3910" i="4" a="1"/>
  <c r="E3910" i="4" s="1"/>
  <c r="E3911" i="4" a="1"/>
  <c r="E3911" i="4" s="1"/>
  <c r="G3911" i="4" s="1"/>
  <c r="E3912" i="4" a="1"/>
  <c r="E3912" i="4" s="1"/>
  <c r="G3912" i="4" s="1"/>
  <c r="E3909" i="4" a="1"/>
  <c r="E3909" i="4" s="1"/>
  <c r="G3909" i="4" s="1"/>
  <c r="E3902" i="4" a="1"/>
  <c r="E3902" i="4" s="1"/>
  <c r="G3902" i="4" s="1"/>
  <c r="E3908" i="4" a="1"/>
  <c r="E3908" i="4" s="1"/>
  <c r="G3908" i="4" s="1"/>
  <c r="E3903" i="4" a="1"/>
  <c r="E3903" i="4" s="1"/>
  <c r="G3903" i="4" s="1"/>
  <c r="E3905" i="4" a="1"/>
  <c r="E3905" i="4" s="1"/>
  <c r="G3905" i="4" s="1"/>
  <c r="E3913" i="4" a="1"/>
  <c r="E3913" i="4" s="1"/>
  <c r="G3913" i="4" s="1"/>
  <c r="E3904" i="4" a="1"/>
  <c r="E3904" i="4" s="1"/>
  <c r="G3904" i="4" s="1"/>
  <c r="E3906" i="4" a="1"/>
  <c r="E3906" i="4" s="1"/>
  <c r="G3906" i="4" s="1"/>
  <c r="E11585" i="4" a="1"/>
  <c r="E11585" i="4" s="1"/>
  <c r="G11585" i="4" s="1"/>
  <c r="E11586" i="4" a="1"/>
  <c r="E11586" i="4" s="1"/>
  <c r="G11586" i="4" s="1"/>
  <c r="E11588" i="4" a="1"/>
  <c r="E11588" i="4" s="1"/>
  <c r="G11588" i="4" s="1"/>
  <c r="E11590" i="4" a="1"/>
  <c r="E11590" i="4" s="1"/>
  <c r="G11590" i="4" s="1"/>
  <c r="E11591" i="4" a="1"/>
  <c r="E11591" i="4" s="1"/>
  <c r="G11591" i="4" s="1"/>
  <c r="E11592" i="4" a="1"/>
  <c r="E11592" i="4" s="1"/>
  <c r="E11584" i="4" a="1"/>
  <c r="E11584" i="4" s="1"/>
  <c r="G11584" i="4" s="1"/>
  <c r="E11587" i="4" a="1"/>
  <c r="E11587" i="4" s="1"/>
  <c r="G11587" i="4" s="1"/>
  <c r="E11589" i="4" a="1"/>
  <c r="E11589" i="4" s="1"/>
  <c r="G11589" i="4" s="1"/>
  <c r="E11593" i="4" a="1"/>
  <c r="E11593" i="4" s="1"/>
  <c r="G11593" i="4" s="1"/>
  <c r="E11582" i="4" a="1"/>
  <c r="E11582" i="4" s="1"/>
  <c r="G11582" i="4" s="1"/>
  <c r="E11583" i="4" a="1"/>
  <c r="E11583" i="4" s="1"/>
  <c r="G11583" i="4" s="1"/>
  <c r="E483" i="4" a="1"/>
  <c r="E483" i="4" s="1"/>
  <c r="G483" i="4" s="1"/>
  <c r="E484" i="4" a="1"/>
  <c r="E484" i="4" s="1"/>
  <c r="G484" i="4" s="1"/>
  <c r="E492" i="4" a="1"/>
  <c r="E492" i="4" s="1"/>
  <c r="E493" i="4" a="1"/>
  <c r="E493" i="4" s="1"/>
  <c r="G493" i="4" s="1"/>
  <c r="E491" i="4" a="1"/>
  <c r="E491" i="4" s="1"/>
  <c r="G491" i="4" s="1"/>
  <c r="E482" i="4" a="1"/>
  <c r="E482" i="4" s="1"/>
  <c r="G482" i="4" s="1"/>
  <c r="E487" i="4" a="1"/>
  <c r="E487" i="4" s="1"/>
  <c r="G487" i="4" s="1"/>
  <c r="E488" i="4" a="1"/>
  <c r="E488" i="4" s="1"/>
  <c r="G488" i="4" s="1"/>
  <c r="E489" i="4" a="1"/>
  <c r="E489" i="4" s="1"/>
  <c r="E490" i="4" a="1"/>
  <c r="E490" i="4" s="1"/>
  <c r="E485" i="4" a="1"/>
  <c r="E485" i="4" s="1"/>
  <c r="G485" i="4" s="1"/>
  <c r="E486" i="4" a="1"/>
  <c r="E486" i="4" s="1"/>
  <c r="G486" i="4" s="1"/>
  <c r="E2040" i="4" a="1"/>
  <c r="E2040" i="4" s="1"/>
  <c r="G2040" i="4" s="1"/>
  <c r="E2041" i="4" a="1"/>
  <c r="E2041" i="4" s="1"/>
  <c r="G2041" i="4" s="1"/>
  <c r="E2031" i="4" a="1"/>
  <c r="E2031" i="4" s="1"/>
  <c r="G2031" i="4" s="1"/>
  <c r="E2032" i="4" a="1"/>
  <c r="E2032" i="4" s="1"/>
  <c r="G2032" i="4" s="1"/>
  <c r="E2033" i="4" a="1"/>
  <c r="E2033" i="4" s="1"/>
  <c r="G2033" i="4" s="1"/>
  <c r="E2034" i="4" a="1"/>
  <c r="E2034" i="4" s="1"/>
  <c r="G2034" i="4" s="1"/>
  <c r="E2035" i="4" a="1"/>
  <c r="E2035" i="4" s="1"/>
  <c r="G2035" i="4" s="1"/>
  <c r="E2037" i="4" a="1"/>
  <c r="E2037" i="4" s="1"/>
  <c r="G2037" i="4" s="1"/>
  <c r="E2039" i="4" a="1"/>
  <c r="E2039" i="4" s="1"/>
  <c r="G2039" i="4" s="1"/>
  <c r="E2036" i="4" a="1"/>
  <c r="E2036" i="4" s="1"/>
  <c r="G2036" i="4" s="1"/>
  <c r="E2038" i="4" a="1"/>
  <c r="E2038" i="4" s="1"/>
  <c r="G2038" i="4" s="1"/>
  <c r="E2030" i="4" a="1"/>
  <c r="E2030" i="4" s="1"/>
  <c r="G2030" i="4" s="1"/>
  <c r="E11457" i="4" a="1"/>
  <c r="E11457" i="4" s="1"/>
  <c r="G11457" i="4" s="1"/>
  <c r="E11458" i="4" a="1"/>
  <c r="E11458" i="4" s="1"/>
  <c r="E11460" i="4" a="1"/>
  <c r="E11460" i="4" s="1"/>
  <c r="G11460" i="4" s="1"/>
  <c r="E11450" i="4" a="1"/>
  <c r="E11450" i="4" s="1"/>
  <c r="G11450" i="4" s="1"/>
  <c r="E11453" i="4" a="1"/>
  <c r="E11453" i="4" s="1"/>
  <c r="G11453" i="4" s="1"/>
  <c r="E11456" i="4" a="1"/>
  <c r="E11456" i="4" s="1"/>
  <c r="G11456" i="4" s="1"/>
  <c r="E11461" i="4" a="1"/>
  <c r="E11461" i="4" s="1"/>
  <c r="G11461" i="4" s="1"/>
  <c r="E11451" i="4" a="1"/>
  <c r="E11451" i="4" s="1"/>
  <c r="G11451" i="4" s="1"/>
  <c r="E11454" i="4" a="1"/>
  <c r="E11454" i="4" s="1"/>
  <c r="G11454" i="4" s="1"/>
  <c r="E11455" i="4" a="1"/>
  <c r="E11455" i="4" s="1"/>
  <c r="G11455" i="4" s="1"/>
  <c r="E11459" i="4" a="1"/>
  <c r="E11459" i="4" s="1"/>
  <c r="G11459" i="4" s="1"/>
  <c r="E11452" i="4" a="1"/>
  <c r="E11452" i="4" s="1"/>
  <c r="G11452" i="4" s="1"/>
  <c r="E5114" i="4" a="1"/>
  <c r="E5114" i="4" s="1"/>
  <c r="G5114" i="4" s="1"/>
  <c r="E5124" i="4" a="1"/>
  <c r="E5124" i="4" s="1"/>
  <c r="E5115" i="4" a="1"/>
  <c r="E5115" i="4" s="1"/>
  <c r="G5115" i="4" s="1"/>
  <c r="E5116" i="4" a="1"/>
  <c r="E5116" i="4" s="1"/>
  <c r="G5116" i="4" s="1"/>
  <c r="E5117" i="4" a="1"/>
  <c r="E5117" i="4" s="1"/>
  <c r="E5118" i="4" a="1"/>
  <c r="E5118" i="4" s="1"/>
  <c r="E5120" i="4" a="1"/>
  <c r="E5120" i="4" s="1"/>
  <c r="G5120" i="4" s="1"/>
  <c r="E5121" i="4" a="1"/>
  <c r="E5121" i="4" s="1"/>
  <c r="G5121" i="4" s="1"/>
  <c r="E5122" i="4" a="1"/>
  <c r="E5122" i="4" s="1"/>
  <c r="G5122" i="4" s="1"/>
  <c r="E5123" i="4" a="1"/>
  <c r="E5123" i="4" s="1"/>
  <c r="G5123" i="4" s="1"/>
  <c r="E5125" i="4" a="1"/>
  <c r="E5125" i="4" s="1"/>
  <c r="G5125" i="4" s="1"/>
  <c r="E5119" i="4" a="1"/>
  <c r="E5119" i="4" s="1"/>
  <c r="E1864" i="4" a="1"/>
  <c r="E1864" i="4" s="1"/>
  <c r="G1864" i="4" s="1"/>
  <c r="E1865" i="4" a="1"/>
  <c r="E1865" i="4" s="1"/>
  <c r="G1865" i="4" s="1"/>
  <c r="E1866" i="4" a="1"/>
  <c r="E1866" i="4" s="1"/>
  <c r="G1866" i="4" s="1"/>
  <c r="E1862" i="4" a="1"/>
  <c r="E1862" i="4" s="1"/>
  <c r="G1862" i="4" s="1"/>
  <c r="E1868" i="4" a="1"/>
  <c r="E1868" i="4" s="1"/>
  <c r="E1869" i="4" a="1"/>
  <c r="E1869" i="4" s="1"/>
  <c r="E1872" i="4" a="1"/>
  <c r="E1872" i="4" s="1"/>
  <c r="G1872" i="4" s="1"/>
  <c r="E1867" i="4" a="1"/>
  <c r="E1867" i="4" s="1"/>
  <c r="G1867" i="4" s="1"/>
  <c r="E1870" i="4" a="1"/>
  <c r="E1870" i="4" s="1"/>
  <c r="G1870" i="4" s="1"/>
  <c r="E1871" i="4" a="1"/>
  <c r="E1871" i="4" s="1"/>
  <c r="E1863" i="4" a="1"/>
  <c r="E1863" i="4" s="1"/>
  <c r="G1863" i="4" s="1"/>
  <c r="E1873" i="4" a="1"/>
  <c r="E1873" i="4" s="1"/>
  <c r="G1873" i="4" s="1"/>
  <c r="E10894" i="4" a="1"/>
  <c r="E10894" i="4" s="1"/>
  <c r="G10894" i="4" s="1"/>
  <c r="E10895" i="4" a="1"/>
  <c r="E10895" i="4" s="1"/>
  <c r="G10895" i="4" s="1"/>
  <c r="E10896" i="4" a="1"/>
  <c r="E10896" i="4" s="1"/>
  <c r="G10896" i="4" s="1"/>
  <c r="E10886" i="4" a="1"/>
  <c r="E10886" i="4" s="1"/>
  <c r="G10886" i="4" s="1"/>
  <c r="E10890" i="4" a="1"/>
  <c r="E10890" i="4" s="1"/>
  <c r="G10890" i="4" s="1"/>
  <c r="E10891" i="4" a="1"/>
  <c r="E10891" i="4" s="1"/>
  <c r="G10891" i="4" s="1"/>
  <c r="E10892" i="4" a="1"/>
  <c r="E10892" i="4" s="1"/>
  <c r="G10892" i="4" s="1"/>
  <c r="E10897" i="4" a="1"/>
  <c r="E10897" i="4" s="1"/>
  <c r="G10897" i="4" s="1"/>
  <c r="E10887" i="4" a="1"/>
  <c r="E10887" i="4" s="1"/>
  <c r="G10887" i="4" s="1"/>
  <c r="E10888" i="4" a="1"/>
  <c r="E10888" i="4" s="1"/>
  <c r="G10888" i="4" s="1"/>
  <c r="E10889" i="4" a="1"/>
  <c r="E10889" i="4" s="1"/>
  <c r="G10889" i="4" s="1"/>
  <c r="E10893" i="4" a="1"/>
  <c r="E10893" i="4" s="1"/>
  <c r="G10893" i="4" s="1"/>
  <c r="E5143" i="4" a="1"/>
  <c r="E5143" i="4" s="1"/>
  <c r="E5144" i="4" a="1"/>
  <c r="E5144" i="4" s="1"/>
  <c r="E5140" i="4" a="1"/>
  <c r="E5140" i="4" s="1"/>
  <c r="E5142" i="4" a="1"/>
  <c r="E5142" i="4" s="1"/>
  <c r="G5142" i="4" s="1"/>
  <c r="E5145" i="4" a="1"/>
  <c r="E5145" i="4" s="1"/>
  <c r="E5146" i="4" a="1"/>
  <c r="E5146" i="4" s="1"/>
  <c r="G5146" i="4" s="1"/>
  <c r="E5148" i="4" a="1"/>
  <c r="E5148" i="4" s="1"/>
  <c r="G5148" i="4" s="1"/>
  <c r="E5138" i="4" a="1"/>
  <c r="E5138" i="4" s="1"/>
  <c r="G5138" i="4" s="1"/>
  <c r="E5139" i="4" a="1"/>
  <c r="E5139" i="4" s="1"/>
  <c r="G5139" i="4" s="1"/>
  <c r="E5141" i="4" a="1"/>
  <c r="E5141" i="4" s="1"/>
  <c r="G5141" i="4" s="1"/>
  <c r="E5147" i="4" a="1"/>
  <c r="E5147" i="4" s="1"/>
  <c r="G5147" i="4" s="1"/>
  <c r="E5149" i="4" a="1"/>
  <c r="E5149" i="4" s="1"/>
  <c r="G5149" i="4" s="1"/>
  <c r="E4218" i="4" a="1"/>
  <c r="E4218" i="4" s="1"/>
  <c r="G4218" i="4" s="1"/>
  <c r="E4219" i="4" a="1"/>
  <c r="E4219" i="4" s="1"/>
  <c r="G4219" i="4" s="1"/>
  <c r="E4220" i="4" a="1"/>
  <c r="E4220" i="4" s="1"/>
  <c r="G4220" i="4" s="1"/>
  <c r="E4216" i="4" a="1"/>
  <c r="E4216" i="4" s="1"/>
  <c r="G4216" i="4" s="1"/>
  <c r="E4217" i="4" a="1"/>
  <c r="E4217" i="4" s="1"/>
  <c r="G4217" i="4" s="1"/>
  <c r="E4223" i="4" a="1"/>
  <c r="E4223" i="4" s="1"/>
  <c r="E4224" i="4" a="1"/>
  <c r="E4224" i="4" s="1"/>
  <c r="G4224" i="4" s="1"/>
  <c r="E4214" i="4" a="1"/>
  <c r="E4214" i="4" s="1"/>
  <c r="G4214" i="4" s="1"/>
  <c r="E4221" i="4" a="1"/>
  <c r="E4221" i="4" s="1"/>
  <c r="E4222" i="4" a="1"/>
  <c r="E4222" i="4" s="1"/>
  <c r="G4222" i="4" s="1"/>
  <c r="E4225" i="4" a="1"/>
  <c r="E4225" i="4" s="1"/>
  <c r="G4225" i="4" s="1"/>
  <c r="E4215" i="4" a="1"/>
  <c r="E4215" i="4" s="1"/>
  <c r="G4215" i="4" s="1"/>
  <c r="E4582" i="4" a="1"/>
  <c r="E4582" i="4" s="1"/>
  <c r="G4582" i="4" s="1"/>
  <c r="E4583" i="4" a="1"/>
  <c r="E4583" i="4" s="1"/>
  <c r="G4583" i="4" s="1"/>
  <c r="E4584" i="4" a="1"/>
  <c r="E4584" i="4" s="1"/>
  <c r="G4584" i="4" s="1"/>
  <c r="E4575" i="4" a="1"/>
  <c r="E4575" i="4" s="1"/>
  <c r="G4575" i="4" s="1"/>
  <c r="E4576" i="4" a="1"/>
  <c r="E4576" i="4" s="1"/>
  <c r="E4577" i="4" a="1"/>
  <c r="E4577" i="4" s="1"/>
  <c r="G4577" i="4" s="1"/>
  <c r="E4578" i="4" a="1"/>
  <c r="E4578" i="4" s="1"/>
  <c r="E4580" i="4" a="1"/>
  <c r="E4580" i="4" s="1"/>
  <c r="G4580" i="4" s="1"/>
  <c r="E4581" i="4" a="1"/>
  <c r="E4581" i="4" s="1"/>
  <c r="E4574" i="4" a="1"/>
  <c r="E4574" i="4" s="1"/>
  <c r="E4579" i="4" a="1"/>
  <c r="E4579" i="4" s="1"/>
  <c r="G4579" i="4" s="1"/>
  <c r="E4585" i="4" a="1"/>
  <c r="E4585" i="4" s="1"/>
  <c r="G4585" i="4" s="1"/>
  <c r="E963" i="4" a="1"/>
  <c r="E963" i="4" s="1"/>
  <c r="G963" i="4" s="1"/>
  <c r="E964" i="4" a="1"/>
  <c r="E964" i="4" s="1"/>
  <c r="G964" i="4" s="1"/>
  <c r="E970" i="4" a="1"/>
  <c r="E970" i="4" s="1"/>
  <c r="G970" i="4" s="1"/>
  <c r="E971" i="4" a="1"/>
  <c r="E971" i="4" s="1"/>
  <c r="G971" i="4" s="1"/>
  <c r="E966" i="4" a="1"/>
  <c r="E966" i="4" s="1"/>
  <c r="G966" i="4" s="1"/>
  <c r="E967" i="4" a="1"/>
  <c r="E967" i="4" s="1"/>
  <c r="G967" i="4" s="1"/>
  <c r="E962" i="4" a="1"/>
  <c r="E962" i="4" s="1"/>
  <c r="G962" i="4" s="1"/>
  <c r="E973" i="4" a="1"/>
  <c r="E973" i="4" s="1"/>
  <c r="G973" i="4" s="1"/>
  <c r="E965" i="4" a="1"/>
  <c r="E965" i="4" s="1"/>
  <c r="G965" i="4" s="1"/>
  <c r="E968" i="4" a="1"/>
  <c r="E968" i="4" s="1"/>
  <c r="G968" i="4" s="1"/>
  <c r="E972" i="4" a="1"/>
  <c r="E972" i="4" s="1"/>
  <c r="G972" i="4" s="1"/>
  <c r="E969" i="4" a="1"/>
  <c r="E969" i="4" s="1"/>
  <c r="G969" i="4" s="1"/>
  <c r="E11042" i="4" a="1"/>
  <c r="E11042" i="4" s="1"/>
  <c r="G11042" i="4" s="1"/>
  <c r="E11043" i="4" a="1"/>
  <c r="E11043" i="4" s="1"/>
  <c r="E11044" i="4" a="1"/>
  <c r="E11044" i="4" s="1"/>
  <c r="G11044" i="4" s="1"/>
  <c r="E11046" i="4" a="1"/>
  <c r="E11046" i="4" s="1"/>
  <c r="G11046" i="4" s="1"/>
  <c r="E11049" i="4" a="1"/>
  <c r="E11049" i="4" s="1"/>
  <c r="G11049" i="4" s="1"/>
  <c r="E11053" i="4" a="1"/>
  <c r="E11053" i="4" s="1"/>
  <c r="G11053" i="4" s="1"/>
  <c r="E11045" i="4" a="1"/>
  <c r="E11045" i="4" s="1"/>
  <c r="E11051" i="4" a="1"/>
  <c r="E11051" i="4" s="1"/>
  <c r="G11051" i="4" s="1"/>
  <c r="E11047" i="4" a="1"/>
  <c r="E11047" i="4" s="1"/>
  <c r="G11047" i="4" s="1"/>
  <c r="E11048" i="4" a="1"/>
  <c r="E11048" i="4" s="1"/>
  <c r="G11048" i="4" s="1"/>
  <c r="E11050" i="4" a="1"/>
  <c r="E11050" i="4" s="1"/>
  <c r="G11050" i="4" s="1"/>
  <c r="E11052" i="4" a="1"/>
  <c r="E11052" i="4" s="1"/>
  <c r="G11052" i="4" s="1"/>
  <c r="E2727" i="4" a="1"/>
  <c r="E2727" i="4" s="1"/>
  <c r="G2727" i="4" s="1"/>
  <c r="E2728" i="4" a="1"/>
  <c r="E2728" i="4" s="1"/>
  <c r="G2728" i="4" s="1"/>
  <c r="E2729" i="4" a="1"/>
  <c r="E2729" i="4" s="1"/>
  <c r="G2729" i="4" s="1"/>
  <c r="E2730" i="4" a="1"/>
  <c r="E2730" i="4" s="1"/>
  <c r="G2730" i="4" s="1"/>
  <c r="E2731" i="4" a="1"/>
  <c r="E2731" i="4" s="1"/>
  <c r="E2732" i="4" a="1"/>
  <c r="E2732" i="4" s="1"/>
  <c r="E2734" i="4" a="1"/>
  <c r="E2734" i="4" s="1"/>
  <c r="E2733" i="4" a="1"/>
  <c r="E2733" i="4" s="1"/>
  <c r="G2733" i="4" s="1"/>
  <c r="E2735" i="4" a="1"/>
  <c r="E2735" i="4" s="1"/>
  <c r="G2735" i="4" s="1"/>
  <c r="E2726" i="4" a="1"/>
  <c r="E2726" i="4" s="1"/>
  <c r="G2726" i="4" s="1"/>
  <c r="E2736" i="4" a="1"/>
  <c r="E2736" i="4" s="1"/>
  <c r="G2736" i="4" s="1"/>
  <c r="E2737" i="4" a="1"/>
  <c r="E2737" i="4" s="1"/>
  <c r="G2737" i="4" s="1"/>
  <c r="E8870" i="4" a="1"/>
  <c r="E8870" i="4" s="1"/>
  <c r="G8870" i="4" s="1"/>
  <c r="E8875" i="4" a="1"/>
  <c r="E8875" i="4" s="1"/>
  <c r="G8875" i="4" s="1"/>
  <c r="E8876" i="4" a="1"/>
  <c r="E8876" i="4" s="1"/>
  <c r="G8876" i="4" s="1"/>
  <c r="E8878" i="4" a="1"/>
  <c r="E8878" i="4" s="1"/>
  <c r="G8878" i="4" s="1"/>
  <c r="E8881" i="4" a="1"/>
  <c r="E8881" i="4" s="1"/>
  <c r="G8881" i="4" s="1"/>
  <c r="E8874" i="4" a="1"/>
  <c r="E8874" i="4" s="1"/>
  <c r="G8874" i="4" s="1"/>
  <c r="E8877" i="4" a="1"/>
  <c r="E8877" i="4" s="1"/>
  <c r="G8877" i="4" s="1"/>
  <c r="E8879" i="4" a="1"/>
  <c r="E8879" i="4" s="1"/>
  <c r="E8880" i="4" a="1"/>
  <c r="E8880" i="4" s="1"/>
  <c r="G8880" i="4" s="1"/>
  <c r="E8872" i="4" a="1"/>
  <c r="E8872" i="4" s="1"/>
  <c r="E8873" i="4" a="1"/>
  <c r="E8873" i="4" s="1"/>
  <c r="G8873" i="4" s="1"/>
  <c r="E8871" i="4" a="1"/>
  <c r="E8871" i="4" s="1"/>
  <c r="G8871" i="4" s="1"/>
  <c r="E4506" i="4" a="1"/>
  <c r="E4506" i="4" s="1"/>
  <c r="E4507" i="4" a="1"/>
  <c r="E4507" i="4" s="1"/>
  <c r="G4507" i="4" s="1"/>
  <c r="E4508" i="4" a="1"/>
  <c r="E4508" i="4" s="1"/>
  <c r="G4508" i="4" s="1"/>
  <c r="E4511" i="4" a="1"/>
  <c r="E4511" i="4" s="1"/>
  <c r="G4511" i="4" s="1"/>
  <c r="E4504" i="4" a="1"/>
  <c r="E4504" i="4" s="1"/>
  <c r="G4504" i="4" s="1"/>
  <c r="E4513" i="4" a="1"/>
  <c r="E4513" i="4" s="1"/>
  <c r="G4513" i="4" s="1"/>
  <c r="E4502" i="4" a="1"/>
  <c r="E4502" i="4" s="1"/>
  <c r="G4502" i="4" s="1"/>
  <c r="E4503" i="4" a="1"/>
  <c r="E4503" i="4" s="1"/>
  <c r="G4503" i="4" s="1"/>
  <c r="E4505" i="4" a="1"/>
  <c r="E4505" i="4" s="1"/>
  <c r="G4505" i="4" s="1"/>
  <c r="E4510" i="4" a="1"/>
  <c r="E4510" i="4" s="1"/>
  <c r="G4510" i="4" s="1"/>
  <c r="E4512" i="4" a="1"/>
  <c r="E4512" i="4" s="1"/>
  <c r="G4512" i="4" s="1"/>
  <c r="E4509" i="4" a="1"/>
  <c r="E4509" i="4" s="1"/>
  <c r="G4509" i="4" s="1"/>
  <c r="E7193" i="4" a="1"/>
  <c r="E7193" i="4" s="1"/>
  <c r="E7194" i="4" a="1"/>
  <c r="E7194" i="4" s="1"/>
  <c r="E7196" i="4" a="1"/>
  <c r="E7196" i="4" s="1"/>
  <c r="G7196" i="4" s="1"/>
  <c r="E7190" i="4" a="1"/>
  <c r="E7190" i="4" s="1"/>
  <c r="G7190" i="4" s="1"/>
  <c r="E7192" i="4" a="1"/>
  <c r="E7192" i="4" s="1"/>
  <c r="G7192" i="4" s="1"/>
  <c r="E7198" i="4" a="1"/>
  <c r="E7198" i="4" s="1"/>
  <c r="G7198" i="4" s="1"/>
  <c r="E7191" i="4" a="1"/>
  <c r="E7191" i="4" s="1"/>
  <c r="G7191" i="4" s="1"/>
  <c r="E7195" i="4" a="1"/>
  <c r="E7195" i="4" s="1"/>
  <c r="G7195" i="4" s="1"/>
  <c r="E7200" i="4" a="1"/>
  <c r="E7200" i="4" s="1"/>
  <c r="G7200" i="4" s="1"/>
  <c r="E7201" i="4" a="1"/>
  <c r="E7201" i="4" s="1"/>
  <c r="G7201" i="4" s="1"/>
  <c r="E7199" i="4" a="1"/>
  <c r="E7199" i="4" s="1"/>
  <c r="G7199" i="4" s="1"/>
  <c r="E7197" i="4" a="1"/>
  <c r="E7197" i="4" s="1"/>
  <c r="G7197" i="4" s="1"/>
  <c r="E9878" i="4" a="1"/>
  <c r="E9878" i="4" s="1"/>
  <c r="G9878" i="4" s="1"/>
  <c r="E9880" i="4" a="1"/>
  <c r="E9880" i="4" s="1"/>
  <c r="G9880" i="4" s="1"/>
  <c r="E9879" i="4" a="1"/>
  <c r="E9879" i="4" s="1"/>
  <c r="G9879" i="4" s="1"/>
  <c r="E9881" i="4" a="1"/>
  <c r="E9881" i="4" s="1"/>
  <c r="G9881" i="4" s="1"/>
  <c r="E9887" i="4" a="1"/>
  <c r="E9887" i="4" s="1"/>
  <c r="G9887" i="4" s="1"/>
  <c r="E9882" i="4" a="1"/>
  <c r="E9882" i="4" s="1"/>
  <c r="E9883" i="4" a="1"/>
  <c r="E9883" i="4" s="1"/>
  <c r="E9884" i="4" a="1"/>
  <c r="E9884" i="4" s="1"/>
  <c r="E9889" i="4" a="1"/>
  <c r="E9889" i="4" s="1"/>
  <c r="G9889" i="4" s="1"/>
  <c r="E9886" i="4" a="1"/>
  <c r="E9886" i="4" s="1"/>
  <c r="G9886" i="4" s="1"/>
  <c r="E9888" i="4" a="1"/>
  <c r="E9888" i="4" s="1"/>
  <c r="G9888" i="4" s="1"/>
  <c r="E9885" i="4" a="1"/>
  <c r="E9885" i="4" s="1"/>
  <c r="G9885" i="4" s="1"/>
  <c r="E2200" i="4" a="1"/>
  <c r="E2200" i="4" s="1"/>
  <c r="G2200" i="4" s="1"/>
  <c r="E2201" i="4" a="1"/>
  <c r="E2201" i="4" s="1"/>
  <c r="G2201" i="4" s="1"/>
  <c r="E2202" i="4" a="1"/>
  <c r="E2202" i="4" s="1"/>
  <c r="G2202" i="4" s="1"/>
  <c r="E2203" i="4" a="1"/>
  <c r="E2203" i="4" s="1"/>
  <c r="G2203" i="4" s="1"/>
  <c r="E2204" i="4" a="1"/>
  <c r="E2204" i="4" s="1"/>
  <c r="G2204" i="4" s="1"/>
  <c r="E2206" i="4" a="1"/>
  <c r="E2206" i="4" s="1"/>
  <c r="G2206" i="4" s="1"/>
  <c r="E2207" i="4" a="1"/>
  <c r="E2207" i="4" s="1"/>
  <c r="G2207" i="4" s="1"/>
  <c r="E2209" i="4" a="1"/>
  <c r="E2209" i="4" s="1"/>
  <c r="G2209" i="4" s="1"/>
  <c r="E2198" i="4" a="1"/>
  <c r="E2198" i="4" s="1"/>
  <c r="E2199" i="4" a="1"/>
  <c r="E2199" i="4" s="1"/>
  <c r="E2205" i="4" a="1"/>
  <c r="E2205" i="4" s="1"/>
  <c r="G2205" i="4" s="1"/>
  <c r="E2208" i="4" a="1"/>
  <c r="E2208" i="4" s="1"/>
  <c r="G2208" i="4" s="1"/>
  <c r="E371" i="4" a="1"/>
  <c r="E371" i="4" s="1"/>
  <c r="G371" i="4" s="1"/>
  <c r="E372" i="4" a="1"/>
  <c r="E372" i="4" s="1"/>
  <c r="G372" i="4" s="1"/>
  <c r="E365" i="4" a="1"/>
  <c r="E365" i="4" s="1"/>
  <c r="E364" i="4" a="1"/>
  <c r="E364" i="4" s="1"/>
  <c r="G364" i="4" s="1"/>
  <c r="E366" i="4" a="1"/>
  <c r="E366" i="4" s="1"/>
  <c r="G366" i="4" s="1"/>
  <c r="E367" i="4" a="1"/>
  <c r="E367" i="4" s="1"/>
  <c r="G367" i="4" s="1"/>
  <c r="E368" i="4" a="1"/>
  <c r="E368" i="4" s="1"/>
  <c r="G368" i="4" s="1"/>
  <c r="E369" i="4" a="1"/>
  <c r="E369" i="4" s="1"/>
  <c r="G369" i="4" s="1"/>
  <c r="E373" i="4" a="1"/>
  <c r="E373" i="4" s="1"/>
  <c r="G373" i="4" s="1"/>
  <c r="E362" i="4" a="1"/>
  <c r="E362" i="4" s="1"/>
  <c r="G362" i="4" s="1"/>
  <c r="E363" i="4" a="1"/>
  <c r="E363" i="4" s="1"/>
  <c r="G363" i="4" s="1"/>
  <c r="E370" i="4" a="1"/>
  <c r="E370" i="4" s="1"/>
  <c r="G370" i="4" s="1"/>
  <c r="E2861" i="4" a="1"/>
  <c r="E2861" i="4" s="1"/>
  <c r="G2861" i="4" s="1"/>
  <c r="E2862" i="4" a="1"/>
  <c r="E2862" i="4" s="1"/>
  <c r="E2863" i="4" a="1"/>
  <c r="E2863" i="4" s="1"/>
  <c r="E2864" i="4" a="1"/>
  <c r="E2864" i="4" s="1"/>
  <c r="G2864" i="4" s="1"/>
  <c r="E2865" i="4" a="1"/>
  <c r="E2865" i="4" s="1"/>
  <c r="G2865" i="4" s="1"/>
  <c r="E2866" i="4" a="1"/>
  <c r="E2866" i="4" s="1"/>
  <c r="G2866" i="4" s="1"/>
  <c r="E2858" i="4" a="1"/>
  <c r="E2858" i="4" s="1"/>
  <c r="G2858" i="4" s="1"/>
  <c r="E2859" i="4" a="1"/>
  <c r="E2859" i="4" s="1"/>
  <c r="G2859" i="4" s="1"/>
  <c r="E2860" i="4" a="1"/>
  <c r="E2860" i="4" s="1"/>
  <c r="G2860" i="4" s="1"/>
  <c r="E2867" i="4" a="1"/>
  <c r="E2867" i="4" s="1"/>
  <c r="G2867" i="4" s="1"/>
  <c r="E2868" i="4" a="1"/>
  <c r="E2868" i="4" s="1"/>
  <c r="G2868" i="4" s="1"/>
  <c r="E2869" i="4" a="1"/>
  <c r="E2869" i="4" s="1"/>
  <c r="G2869" i="4" s="1"/>
  <c r="E1754" i="4" a="1"/>
  <c r="E1754" i="4" s="1"/>
  <c r="G1754" i="4" s="1"/>
  <c r="E1765" i="4" a="1"/>
  <c r="E1765" i="4" s="1"/>
  <c r="G1765" i="4" s="1"/>
  <c r="E1758" i="4" a="1"/>
  <c r="E1758" i="4" s="1"/>
  <c r="G1758" i="4" s="1"/>
  <c r="E1764" i="4" a="1"/>
  <c r="E1764" i="4" s="1"/>
  <c r="G1764" i="4" s="1"/>
  <c r="E1756" i="4" a="1"/>
  <c r="E1756" i="4" s="1"/>
  <c r="E1757" i="4" a="1"/>
  <c r="E1757" i="4" s="1"/>
  <c r="E1760" i="4" a="1"/>
  <c r="E1760" i="4" s="1"/>
  <c r="E1755" i="4" a="1"/>
  <c r="E1755" i="4" s="1"/>
  <c r="G1755" i="4" s="1"/>
  <c r="E1761" i="4" a="1"/>
  <c r="E1761" i="4" s="1"/>
  <c r="G1761" i="4" s="1"/>
  <c r="E1762" i="4" a="1"/>
  <c r="E1762" i="4" s="1"/>
  <c r="E1763" i="4" a="1"/>
  <c r="E1763" i="4" s="1"/>
  <c r="E1759" i="4" a="1"/>
  <c r="E1759" i="4" s="1"/>
  <c r="G1759" i="4" s="1"/>
  <c r="E5703" i="4" a="1"/>
  <c r="E5703" i="4" s="1"/>
  <c r="E5704" i="4" a="1"/>
  <c r="E5704" i="4" s="1"/>
  <c r="G5704" i="4" s="1"/>
  <c r="E5705" i="4" a="1"/>
  <c r="E5705" i="4" s="1"/>
  <c r="G5705" i="4" s="1"/>
  <c r="E5712" i="4" a="1"/>
  <c r="E5712" i="4" s="1"/>
  <c r="G5712" i="4" s="1"/>
  <c r="E5711" i="4" a="1"/>
  <c r="E5711" i="4" s="1"/>
  <c r="E5706" i="4" a="1"/>
  <c r="E5706" i="4" s="1"/>
  <c r="G5706" i="4" s="1"/>
  <c r="E5707" i="4" a="1"/>
  <c r="E5707" i="4" s="1"/>
  <c r="G5707" i="4" s="1"/>
  <c r="E5708" i="4" a="1"/>
  <c r="E5708" i="4" s="1"/>
  <c r="G5708" i="4" s="1"/>
  <c r="E5713" i="4" a="1"/>
  <c r="E5713" i="4" s="1"/>
  <c r="G5713" i="4" s="1"/>
  <c r="E5702" i="4" a="1"/>
  <c r="E5702" i="4" s="1"/>
  <c r="E5709" i="4" a="1"/>
  <c r="E5709" i="4" s="1"/>
  <c r="G5709" i="4" s="1"/>
  <c r="E5710" i="4" a="1"/>
  <c r="E5710" i="4" s="1"/>
  <c r="G5710" i="4" s="1"/>
  <c r="E7321" i="4" a="1"/>
  <c r="E7321" i="4" s="1"/>
  <c r="G7321" i="4" s="1"/>
  <c r="E7311" i="4" a="1"/>
  <c r="E7311" i="4" s="1"/>
  <c r="G7311" i="4" s="1"/>
  <c r="E7312" i="4" a="1"/>
  <c r="E7312" i="4" s="1"/>
  <c r="G7312" i="4" s="1"/>
  <c r="E7314" i="4" a="1"/>
  <c r="E7314" i="4" s="1"/>
  <c r="G7314" i="4" s="1"/>
  <c r="E7316" i="4" a="1"/>
  <c r="E7316" i="4" s="1"/>
  <c r="G7316" i="4" s="1"/>
  <c r="E7317" i="4" a="1"/>
  <c r="E7317" i="4" s="1"/>
  <c r="G7317" i="4" s="1"/>
  <c r="E7319" i="4" a="1"/>
  <c r="E7319" i="4" s="1"/>
  <c r="G7319" i="4" s="1"/>
  <c r="E7320" i="4" a="1"/>
  <c r="E7320" i="4" s="1"/>
  <c r="G7320" i="4" s="1"/>
  <c r="E7310" i="4" a="1"/>
  <c r="E7310" i="4" s="1"/>
  <c r="G7310" i="4" s="1"/>
  <c r="E7313" i="4" a="1"/>
  <c r="E7313" i="4" s="1"/>
  <c r="G7313" i="4" s="1"/>
  <c r="E7315" i="4" a="1"/>
  <c r="E7315" i="4" s="1"/>
  <c r="G7315" i="4" s="1"/>
  <c r="E7318" i="4" a="1"/>
  <c r="E7318" i="4" s="1"/>
  <c r="G7318" i="4" s="1"/>
  <c r="E3347" i="4" a="1"/>
  <c r="E3347" i="4" s="1"/>
  <c r="E3348" i="4" a="1"/>
  <c r="E3348" i="4" s="1"/>
  <c r="E3341" i="4" a="1"/>
  <c r="E3341" i="4" s="1"/>
  <c r="G3341" i="4" s="1"/>
  <c r="E3342" i="4" a="1"/>
  <c r="E3342" i="4" s="1"/>
  <c r="G3342" i="4" s="1"/>
  <c r="E3340" i="4" a="1"/>
  <c r="E3340" i="4" s="1"/>
  <c r="G3340" i="4" s="1"/>
  <c r="E3343" i="4" a="1"/>
  <c r="E3343" i="4" s="1"/>
  <c r="G3343" i="4" s="1"/>
  <c r="E3344" i="4" a="1"/>
  <c r="E3344" i="4" s="1"/>
  <c r="G3344" i="4" s="1"/>
  <c r="E3338" i="4" a="1"/>
  <c r="E3338" i="4" s="1"/>
  <c r="G3338" i="4" s="1"/>
  <c r="E3339" i="4" a="1"/>
  <c r="E3339" i="4" s="1"/>
  <c r="G3339" i="4" s="1"/>
  <c r="E3345" i="4" a="1"/>
  <c r="E3345" i="4" s="1"/>
  <c r="G3345" i="4" s="1"/>
  <c r="E3349" i="4" a="1"/>
  <c r="E3349" i="4" s="1"/>
  <c r="G3349" i="4" s="1"/>
  <c r="E3346" i="4" a="1"/>
  <c r="E3346" i="4" s="1"/>
  <c r="G3346" i="4" s="1"/>
  <c r="E10910" i="4" a="1"/>
  <c r="E10910" i="4" s="1"/>
  <c r="E10911" i="4" a="1"/>
  <c r="E10911" i="4" s="1"/>
  <c r="G10911" i="4" s="1"/>
  <c r="E10912" i="4" a="1"/>
  <c r="E10912" i="4" s="1"/>
  <c r="G10912" i="4" s="1"/>
  <c r="E10914" i="4" a="1"/>
  <c r="E10914" i="4" s="1"/>
  <c r="G10914" i="4" s="1"/>
  <c r="E10919" i="4" a="1"/>
  <c r="E10919" i="4" s="1"/>
  <c r="G10919" i="4" s="1"/>
  <c r="E10920" i="4" a="1"/>
  <c r="E10920" i="4" s="1"/>
  <c r="E10921" i="4" a="1"/>
  <c r="E10921" i="4" s="1"/>
  <c r="G10921" i="4" s="1"/>
  <c r="E10913" i="4" a="1"/>
  <c r="E10913" i="4" s="1"/>
  <c r="G10913" i="4" s="1"/>
  <c r="E10915" i="4" a="1"/>
  <c r="E10915" i="4" s="1"/>
  <c r="G10915" i="4" s="1"/>
  <c r="E10916" i="4" a="1"/>
  <c r="E10916" i="4" s="1"/>
  <c r="G10916" i="4" s="1"/>
  <c r="E10917" i="4" a="1"/>
  <c r="E10917" i="4" s="1"/>
  <c r="G10917" i="4" s="1"/>
  <c r="E10918" i="4" a="1"/>
  <c r="E10918" i="4" s="1"/>
  <c r="G10918" i="4" s="1"/>
  <c r="E10754" i="4" a="1"/>
  <c r="E10754" i="4" s="1"/>
  <c r="G10754" i="4" s="1"/>
  <c r="E10756" i="4" a="1"/>
  <c r="E10756" i="4" s="1"/>
  <c r="G10756" i="4" s="1"/>
  <c r="E10757" i="4" a="1"/>
  <c r="E10757" i="4" s="1"/>
  <c r="G10757" i="4" s="1"/>
  <c r="E10759" i="4" a="1"/>
  <c r="E10759" i="4" s="1"/>
  <c r="G10759" i="4" s="1"/>
  <c r="E10762" i="4" a="1"/>
  <c r="E10762" i="4" s="1"/>
  <c r="G10762" i="4" s="1"/>
  <c r="E10760" i="4" a="1"/>
  <c r="E10760" i="4" s="1"/>
  <c r="G10760" i="4" s="1"/>
  <c r="E10761" i="4" a="1"/>
  <c r="E10761" i="4" s="1"/>
  <c r="G10761" i="4" s="1"/>
  <c r="E10755" i="4" a="1"/>
  <c r="E10755" i="4" s="1"/>
  <c r="G10755" i="4" s="1"/>
  <c r="E10758" i="4" a="1"/>
  <c r="E10758" i="4" s="1"/>
  <c r="E10763" i="4" a="1"/>
  <c r="E10763" i="4" s="1"/>
  <c r="E10764" i="4" a="1"/>
  <c r="E10764" i="4" s="1"/>
  <c r="G10764" i="4" s="1"/>
  <c r="E10765" i="4" a="1"/>
  <c r="E10765" i="4" s="1"/>
  <c r="G10765" i="4" s="1"/>
  <c r="E9251" i="4" a="1"/>
  <c r="E9251" i="4" s="1"/>
  <c r="G9251" i="4" s="1"/>
  <c r="E9252" i="4" a="1"/>
  <c r="E9252" i="4" s="1"/>
  <c r="G9252" i="4" s="1"/>
  <c r="E9248" i="4" a="1"/>
  <c r="E9248" i="4" s="1"/>
  <c r="G9248" i="4" s="1"/>
  <c r="E9249" i="4" a="1"/>
  <c r="E9249" i="4" s="1"/>
  <c r="G9249" i="4" s="1"/>
  <c r="E9244" i="4" a="1"/>
  <c r="E9244" i="4" s="1"/>
  <c r="G9244" i="4" s="1"/>
  <c r="E9245" i="4" a="1"/>
  <c r="E9245" i="4" s="1"/>
  <c r="G9245" i="4" s="1"/>
  <c r="E9250" i="4" a="1"/>
  <c r="E9250" i="4" s="1"/>
  <c r="G9250" i="4" s="1"/>
  <c r="E9242" i="4" a="1"/>
  <c r="E9242" i="4" s="1"/>
  <c r="G9242" i="4" s="1"/>
  <c r="E9247" i="4" a="1"/>
  <c r="E9247" i="4" s="1"/>
  <c r="G9247" i="4" s="1"/>
  <c r="E9243" i="4" a="1"/>
  <c r="E9243" i="4" s="1"/>
  <c r="G9243" i="4" s="1"/>
  <c r="E9246" i="4" a="1"/>
  <c r="E9246" i="4" s="1"/>
  <c r="E9253" i="4" a="1"/>
  <c r="E9253" i="4" s="1"/>
  <c r="G9253" i="4" s="1"/>
  <c r="E7706" i="4" a="1"/>
  <c r="E7706" i="4" s="1"/>
  <c r="G7706" i="4" s="1"/>
  <c r="E7708" i="4" a="1"/>
  <c r="E7708" i="4" s="1"/>
  <c r="E7709" i="4" a="1"/>
  <c r="E7709" i="4" s="1"/>
  <c r="G7709" i="4" s="1"/>
  <c r="E7712" i="4" a="1"/>
  <c r="E7712" i="4" s="1"/>
  <c r="G7712" i="4" s="1"/>
  <c r="E7717" i="4" a="1"/>
  <c r="E7717" i="4" s="1"/>
  <c r="G7717" i="4" s="1"/>
  <c r="E7710" i="4" a="1"/>
  <c r="E7710" i="4" s="1"/>
  <c r="E7713" i="4" a="1"/>
  <c r="E7713" i="4" s="1"/>
  <c r="G7713" i="4" s="1"/>
  <c r="E7711" i="4" a="1"/>
  <c r="E7711" i="4" s="1"/>
  <c r="G7711" i="4" s="1"/>
  <c r="E7707" i="4" a="1"/>
  <c r="E7707" i="4" s="1"/>
  <c r="G7707" i="4" s="1"/>
  <c r="E7714" i="4" a="1"/>
  <c r="E7714" i="4" s="1"/>
  <c r="E7716" i="4" a="1"/>
  <c r="E7716" i="4" s="1"/>
  <c r="G7716" i="4" s="1"/>
  <c r="E7715" i="4" a="1"/>
  <c r="E7715" i="4" s="1"/>
  <c r="G7715" i="4" s="1"/>
  <c r="E8114" i="4" a="1"/>
  <c r="E8114" i="4" s="1"/>
  <c r="G8114" i="4" s="1"/>
  <c r="E8125" i="4" a="1"/>
  <c r="E8125" i="4" s="1"/>
  <c r="G8125" i="4" s="1"/>
  <c r="E8115" i="4" a="1"/>
  <c r="E8115" i="4" s="1"/>
  <c r="G8115" i="4" s="1"/>
  <c r="E8117" i="4" a="1"/>
  <c r="E8117" i="4" s="1"/>
  <c r="G8117" i="4" s="1"/>
  <c r="E8119" i="4" a="1"/>
  <c r="E8119" i="4" s="1"/>
  <c r="E8123" i="4" a="1"/>
  <c r="E8123" i="4" s="1"/>
  <c r="E8124" i="4" a="1"/>
  <c r="E8124" i="4" s="1"/>
  <c r="G8124" i="4" s="1"/>
  <c r="E8121" i="4" a="1"/>
  <c r="E8121" i="4" s="1"/>
  <c r="G8121" i="4" s="1"/>
  <c r="E8120" i="4" a="1"/>
  <c r="E8120" i="4" s="1"/>
  <c r="G8120" i="4" s="1"/>
  <c r="E8122" i="4" a="1"/>
  <c r="E8122" i="4" s="1"/>
  <c r="E8118" i="4" a="1"/>
  <c r="E8118" i="4" s="1"/>
  <c r="G8118" i="4" s="1"/>
  <c r="E8116" i="4" a="1"/>
  <c r="E8116" i="4" s="1"/>
  <c r="E10814" i="4" a="1"/>
  <c r="E10814" i="4" s="1"/>
  <c r="G10814" i="4" s="1"/>
  <c r="E10815" i="4" a="1"/>
  <c r="E10815" i="4" s="1"/>
  <c r="G10815" i="4" s="1"/>
  <c r="E10816" i="4" a="1"/>
  <c r="E10816" i="4" s="1"/>
  <c r="G10816" i="4" s="1"/>
  <c r="E10818" i="4" a="1"/>
  <c r="E10818" i="4" s="1"/>
  <c r="G10818" i="4" s="1"/>
  <c r="E10817" i="4" a="1"/>
  <c r="E10817" i="4" s="1"/>
  <c r="G10817" i="4" s="1"/>
  <c r="E10819" i="4" a="1"/>
  <c r="E10819" i="4" s="1"/>
  <c r="E10821" i="4" a="1"/>
  <c r="E10821" i="4" s="1"/>
  <c r="G10821" i="4" s="1"/>
  <c r="E10824" i="4" a="1"/>
  <c r="E10824" i="4" s="1"/>
  <c r="G10824" i="4" s="1"/>
  <c r="E10825" i="4" a="1"/>
  <c r="E10825" i="4" s="1"/>
  <c r="G10825" i="4" s="1"/>
  <c r="E10820" i="4" a="1"/>
  <c r="E10820" i="4" s="1"/>
  <c r="E10822" i="4" a="1"/>
  <c r="E10822" i="4" s="1"/>
  <c r="G10822" i="4" s="1"/>
  <c r="E10823" i="4" a="1"/>
  <c r="E10823" i="4" s="1"/>
  <c r="G10823" i="4" s="1"/>
  <c r="E1267" i="4" a="1"/>
  <c r="E1267" i="4" s="1"/>
  <c r="G1267" i="4" s="1"/>
  <c r="E1268" i="4" a="1"/>
  <c r="E1268" i="4" s="1"/>
  <c r="G1268" i="4" s="1"/>
  <c r="E1269" i="4" a="1"/>
  <c r="E1269" i="4" s="1"/>
  <c r="G1269" i="4" s="1"/>
  <c r="E1270" i="4" a="1"/>
  <c r="E1270" i="4" s="1"/>
  <c r="G1270" i="4" s="1"/>
  <c r="E1271" i="4" a="1"/>
  <c r="E1271" i="4" s="1"/>
  <c r="G1271" i="4" s="1"/>
  <c r="E1272" i="4" a="1"/>
  <c r="E1272" i="4" s="1"/>
  <c r="G1272" i="4" s="1"/>
  <c r="E1273" i="4" a="1"/>
  <c r="E1273" i="4" s="1"/>
  <c r="G1273" i="4" s="1"/>
  <c r="E1263" i="4" a="1"/>
  <c r="E1263" i="4" s="1"/>
  <c r="G1263" i="4" s="1"/>
  <c r="E1262" i="4" a="1"/>
  <c r="E1262" i="4" s="1"/>
  <c r="G1262" i="4" s="1"/>
  <c r="E1264" i="4" a="1"/>
  <c r="E1264" i="4" s="1"/>
  <c r="G1264" i="4" s="1"/>
  <c r="E1265" i="4" a="1"/>
  <c r="E1265" i="4" s="1"/>
  <c r="G1265" i="4" s="1"/>
  <c r="E1266" i="4" a="1"/>
  <c r="E1266" i="4" s="1"/>
  <c r="G1266" i="4" s="1"/>
  <c r="E4730" i="4" a="1"/>
  <c r="E4730" i="4" s="1"/>
  <c r="E4731" i="4" a="1"/>
  <c r="E4731" i="4" s="1"/>
  <c r="E4738" i="4" a="1"/>
  <c r="E4738" i="4" s="1"/>
  <c r="E4733" i="4" a="1"/>
  <c r="E4733" i="4" s="1"/>
  <c r="G4733" i="4" s="1"/>
  <c r="E4734" i="4" a="1"/>
  <c r="E4734" i="4" s="1"/>
  <c r="G4734" i="4" s="1"/>
  <c r="E4739" i="4" a="1"/>
  <c r="E4739" i="4" s="1"/>
  <c r="G4739" i="4" s="1"/>
  <c r="E4740" i="4" a="1"/>
  <c r="E4740" i="4" s="1"/>
  <c r="G4740" i="4" s="1"/>
  <c r="E4741" i="4" a="1"/>
  <c r="E4741" i="4" s="1"/>
  <c r="G4741" i="4" s="1"/>
  <c r="E4737" i="4" a="1"/>
  <c r="E4737" i="4" s="1"/>
  <c r="G4737" i="4" s="1"/>
  <c r="E4732" i="4" a="1"/>
  <c r="E4732" i="4" s="1"/>
  <c r="G4732" i="4" s="1"/>
  <c r="E4735" i="4" a="1"/>
  <c r="E4735" i="4" s="1"/>
  <c r="G4735" i="4" s="1"/>
  <c r="E4736" i="4" a="1"/>
  <c r="E4736" i="4" s="1"/>
  <c r="G4736" i="4" s="1"/>
  <c r="E10118" i="4" a="1"/>
  <c r="E10118" i="4" s="1"/>
  <c r="G10118" i="4" s="1"/>
  <c r="E10120" i="4" a="1"/>
  <c r="E10120" i="4" s="1"/>
  <c r="G10120" i="4" s="1"/>
  <c r="E10121" i="4" a="1"/>
  <c r="E10121" i="4" s="1"/>
  <c r="G10121" i="4" s="1"/>
  <c r="E10122" i="4" a="1"/>
  <c r="E10122" i="4" s="1"/>
  <c r="G10122" i="4" s="1"/>
  <c r="E10124" i="4" a="1"/>
  <c r="E10124" i="4" s="1"/>
  <c r="E10126" i="4" a="1"/>
  <c r="E10126" i="4" s="1"/>
  <c r="E10128" i="4" a="1"/>
  <c r="E10128" i="4" s="1"/>
  <c r="G10128" i="4" s="1"/>
  <c r="E10129" i="4" a="1"/>
  <c r="E10129" i="4" s="1"/>
  <c r="E10123" i="4" a="1"/>
  <c r="E10123" i="4" s="1"/>
  <c r="G10123" i="4" s="1"/>
  <c r="E10119" i="4" a="1"/>
  <c r="E10119" i="4" s="1"/>
  <c r="G10119" i="4" s="1"/>
  <c r="E10125" i="4" a="1"/>
  <c r="E10125" i="4" s="1"/>
  <c r="G10125" i="4" s="1"/>
  <c r="E10127" i="4" a="1"/>
  <c r="E10127" i="4" s="1"/>
  <c r="G10127" i="4" s="1"/>
  <c r="E4378" i="4" a="1"/>
  <c r="E4378" i="4" s="1"/>
  <c r="G4378" i="4" s="1"/>
  <c r="E4379" i="4" a="1"/>
  <c r="E4379" i="4" s="1"/>
  <c r="G4379" i="4" s="1"/>
  <c r="E4380" i="4" a="1"/>
  <c r="E4380" i="4" s="1"/>
  <c r="G4380" i="4" s="1"/>
  <c r="E4371" i="4" a="1"/>
  <c r="E4371" i="4" s="1"/>
  <c r="G4371" i="4" s="1"/>
  <c r="E4374" i="4" a="1"/>
  <c r="E4374" i="4" s="1"/>
  <c r="G4374" i="4" s="1"/>
  <c r="E4375" i="4" a="1"/>
  <c r="E4375" i="4" s="1"/>
  <c r="G4375" i="4" s="1"/>
  <c r="E4376" i="4" a="1"/>
  <c r="E4376" i="4" s="1"/>
  <c r="G4376" i="4" s="1"/>
  <c r="E4372" i="4" a="1"/>
  <c r="E4372" i="4" s="1"/>
  <c r="G4372" i="4" s="1"/>
  <c r="E4373" i="4" a="1"/>
  <c r="E4373" i="4" s="1"/>
  <c r="E4381" i="4" a="1"/>
  <c r="E4381" i="4" s="1"/>
  <c r="E4370" i="4" a="1"/>
  <c r="E4370" i="4" s="1"/>
  <c r="G4370" i="4" s="1"/>
  <c r="E4377" i="4" a="1"/>
  <c r="E4377" i="4" s="1"/>
  <c r="G4377" i="4" s="1"/>
  <c r="E3454" i="4" a="1"/>
  <c r="E3454" i="4" s="1"/>
  <c r="G3454" i="4" s="1"/>
  <c r="E3455" i="4" a="1"/>
  <c r="E3455" i="4" s="1"/>
  <c r="G3455" i="4" s="1"/>
  <c r="E3456" i="4" a="1"/>
  <c r="E3456" i="4" s="1"/>
  <c r="G3456" i="4" s="1"/>
  <c r="E3447" i="4" a="1"/>
  <c r="E3447" i="4" s="1"/>
  <c r="G3447" i="4" s="1"/>
  <c r="E3448" i="4" a="1"/>
  <c r="E3448" i="4" s="1"/>
  <c r="G3448" i="4" s="1"/>
  <c r="E3453" i="4" a="1"/>
  <c r="E3453" i="4" s="1"/>
  <c r="G3453" i="4" s="1"/>
  <c r="E3449" i="4" a="1"/>
  <c r="E3449" i="4" s="1"/>
  <c r="G3449" i="4" s="1"/>
  <c r="E3450" i="4" a="1"/>
  <c r="E3450" i="4" s="1"/>
  <c r="G3450" i="4" s="1"/>
  <c r="E3452" i="4" a="1"/>
  <c r="E3452" i="4" s="1"/>
  <c r="G3452" i="4" s="1"/>
  <c r="E3451" i="4" a="1"/>
  <c r="E3451" i="4" s="1"/>
  <c r="G3451" i="4" s="1"/>
  <c r="E3446" i="4" a="1"/>
  <c r="E3446" i="4" s="1"/>
  <c r="G3446" i="4" s="1"/>
  <c r="E3457" i="4" a="1"/>
  <c r="E3457" i="4" s="1"/>
  <c r="G3457" i="4" s="1"/>
  <c r="E195" i="4" a="1"/>
  <c r="E195" i="4" s="1"/>
  <c r="G195" i="4" s="1"/>
  <c r="E196" i="4" a="1"/>
  <c r="E196" i="4" s="1"/>
  <c r="E205" i="4" a="1"/>
  <c r="E205" i="4" s="1"/>
  <c r="G205" i="4" s="1"/>
  <c r="E194" i="4" a="1"/>
  <c r="E194" i="4" s="1"/>
  <c r="G194" i="4" s="1"/>
  <c r="E197" i="4" a="1"/>
  <c r="E197" i="4" s="1"/>
  <c r="G197" i="4" s="1"/>
  <c r="E199" i="4" a="1"/>
  <c r="E199" i="4" s="1"/>
  <c r="G199" i="4" s="1"/>
  <c r="E200" i="4" a="1"/>
  <c r="E200" i="4" s="1"/>
  <c r="G200" i="4" s="1"/>
  <c r="E201" i="4" a="1"/>
  <c r="E201" i="4" s="1"/>
  <c r="G201" i="4" s="1"/>
  <c r="E203" i="4" a="1"/>
  <c r="E203" i="4" s="1"/>
  <c r="G203" i="4" s="1"/>
  <c r="E202" i="4" a="1"/>
  <c r="E202" i="4" s="1"/>
  <c r="G202" i="4" s="1"/>
  <c r="E204" i="4" a="1"/>
  <c r="E204" i="4" s="1"/>
  <c r="G204" i="4" s="1"/>
  <c r="E198" i="4" a="1"/>
  <c r="E198" i="4" s="1"/>
  <c r="G198" i="4" s="1"/>
  <c r="E10276" i="4" a="1"/>
  <c r="E10276" i="4" s="1"/>
  <c r="E10277" i="4" a="1"/>
  <c r="E10277" i="4" s="1"/>
  <c r="G10277" i="4" s="1"/>
  <c r="E10278" i="4" a="1"/>
  <c r="E10278" i="4" s="1"/>
  <c r="E10280" i="4" a="1"/>
  <c r="E10280" i="4" s="1"/>
  <c r="G10280" i="4" s="1"/>
  <c r="E10283" i="4" a="1"/>
  <c r="E10283" i="4" s="1"/>
  <c r="E10284" i="4" a="1"/>
  <c r="E10284" i="4" s="1"/>
  <c r="E10285" i="4" a="1"/>
  <c r="E10285" i="4" s="1"/>
  <c r="E10275" i="4" a="1"/>
  <c r="E10275" i="4" s="1"/>
  <c r="G10275" i="4" s="1"/>
  <c r="E10279" i="4" a="1"/>
  <c r="E10279" i="4" s="1"/>
  <c r="G10279" i="4" s="1"/>
  <c r="E10281" i="4" a="1"/>
  <c r="E10281" i="4" s="1"/>
  <c r="G10281" i="4" s="1"/>
  <c r="E10282" i="4" a="1"/>
  <c r="E10282" i="4" s="1"/>
  <c r="G10282" i="4" s="1"/>
  <c r="E10274" i="4" a="1"/>
  <c r="E10274" i="4" s="1"/>
  <c r="G10274" i="4" s="1"/>
  <c r="E2343" i="4" a="1"/>
  <c r="E2343" i="4" s="1"/>
  <c r="E2344" i="4" a="1"/>
  <c r="E2344" i="4" s="1"/>
  <c r="G2344" i="4" s="1"/>
  <c r="E2345" i="4" a="1"/>
  <c r="E2345" i="4" s="1"/>
  <c r="G2345" i="4" s="1"/>
  <c r="E2350" i="4" a="1"/>
  <c r="E2350" i="4" s="1"/>
  <c r="G2350" i="4" s="1"/>
  <c r="E2351" i="4" a="1"/>
  <c r="E2351" i="4" s="1"/>
  <c r="G2351" i="4" s="1"/>
  <c r="E2352" i="4" a="1"/>
  <c r="E2352" i="4" s="1"/>
  <c r="G2352" i="4" s="1"/>
  <c r="E2342" i="4" a="1"/>
  <c r="E2342" i="4" s="1"/>
  <c r="G2342" i="4" s="1"/>
  <c r="E2346" i="4" a="1"/>
  <c r="E2346" i="4" s="1"/>
  <c r="G2346" i="4" s="1"/>
  <c r="E2347" i="4" a="1"/>
  <c r="E2347" i="4" s="1"/>
  <c r="G2347" i="4" s="1"/>
  <c r="E2348" i="4" a="1"/>
  <c r="E2348" i="4" s="1"/>
  <c r="E2349" i="4" a="1"/>
  <c r="E2349" i="4" s="1"/>
  <c r="G2349" i="4" s="1"/>
  <c r="E2353" i="4" a="1"/>
  <c r="E2353" i="4" s="1"/>
  <c r="G2353" i="4" s="1"/>
  <c r="E8496" i="4" a="1"/>
  <c r="E8496" i="4" s="1"/>
  <c r="G8496" i="4" s="1"/>
  <c r="E8497" i="4" a="1"/>
  <c r="E8497" i="4" s="1"/>
  <c r="G8497" i="4" s="1"/>
  <c r="E8492" i="4" a="1"/>
  <c r="E8492" i="4" s="1"/>
  <c r="G8492" i="4" s="1"/>
  <c r="E8493" i="4" a="1"/>
  <c r="E8493" i="4" s="1"/>
  <c r="G8493" i="4" s="1"/>
  <c r="E8494" i="4" a="1"/>
  <c r="E8494" i="4" s="1"/>
  <c r="G8494" i="4" s="1"/>
  <c r="E8495" i="4" a="1"/>
  <c r="E8495" i="4" s="1"/>
  <c r="G8495" i="4" s="1"/>
  <c r="E8487" i="4" a="1"/>
  <c r="E8487" i="4" s="1"/>
  <c r="G8487" i="4" s="1"/>
  <c r="E8489" i="4" a="1"/>
  <c r="E8489" i="4" s="1"/>
  <c r="G8489" i="4" s="1"/>
  <c r="E8490" i="4" a="1"/>
  <c r="E8490" i="4" s="1"/>
  <c r="G8490" i="4" s="1"/>
  <c r="E8486" i="4" a="1"/>
  <c r="E8486" i="4" s="1"/>
  <c r="G8486" i="4" s="1"/>
  <c r="E8491" i="4" a="1"/>
  <c r="E8491" i="4" s="1"/>
  <c r="G8491" i="4" s="1"/>
  <c r="E8488" i="4" a="1"/>
  <c r="E8488" i="4" s="1"/>
  <c r="G8488" i="4" s="1"/>
  <c r="E10638" i="4" a="1"/>
  <c r="E10638" i="4" s="1"/>
  <c r="E10639" i="4" a="1"/>
  <c r="E10639" i="4" s="1"/>
  <c r="E10640" i="4" a="1"/>
  <c r="E10640" i="4" s="1"/>
  <c r="G10640" i="4" s="1"/>
  <c r="E10642" i="4" a="1"/>
  <c r="E10642" i="4" s="1"/>
  <c r="G10642" i="4" s="1"/>
  <c r="E10636" i="4" a="1"/>
  <c r="E10636" i="4" s="1"/>
  <c r="G10636" i="4" s="1"/>
  <c r="E10644" i="4" a="1"/>
  <c r="E10644" i="4" s="1"/>
  <c r="G10644" i="4" s="1"/>
  <c r="E10645" i="4" a="1"/>
  <c r="E10645" i="4" s="1"/>
  <c r="G10645" i="4" s="1"/>
  <c r="E10637" i="4" a="1"/>
  <c r="E10637" i="4" s="1"/>
  <c r="G10637" i="4" s="1"/>
  <c r="E10641" i="4" a="1"/>
  <c r="E10641" i="4" s="1"/>
  <c r="E10643" i="4" a="1"/>
  <c r="E10643" i="4" s="1"/>
  <c r="G10643" i="4" s="1"/>
  <c r="E10634" i="4" a="1"/>
  <c r="E10634" i="4" s="1"/>
  <c r="G10634" i="4" s="1"/>
  <c r="E10635" i="4" a="1"/>
  <c r="E10635" i="4" s="1"/>
  <c r="E4886" i="4" a="1"/>
  <c r="E4886" i="4" s="1"/>
  <c r="G4886" i="4" s="1"/>
  <c r="E4887" i="4" a="1"/>
  <c r="E4887" i="4" s="1"/>
  <c r="G4887" i="4" s="1"/>
  <c r="E4888" i="4" a="1"/>
  <c r="E4888" i="4" s="1"/>
  <c r="G4888" i="4" s="1"/>
  <c r="E4891" i="4" a="1"/>
  <c r="E4891" i="4" s="1"/>
  <c r="G4891" i="4" s="1"/>
  <c r="E4894" i="4" a="1"/>
  <c r="E4894" i="4" s="1"/>
  <c r="G4894" i="4" s="1"/>
  <c r="E4895" i="4" a="1"/>
  <c r="E4895" i="4" s="1"/>
  <c r="E4896" i="4" a="1"/>
  <c r="E4896" i="4" s="1"/>
  <c r="G4896" i="4" s="1"/>
  <c r="E4897" i="4" a="1"/>
  <c r="E4897" i="4" s="1"/>
  <c r="G4897" i="4" s="1"/>
  <c r="E4890" i="4" a="1"/>
  <c r="E4890" i="4" s="1"/>
  <c r="G4890" i="4" s="1"/>
  <c r="E4892" i="4" a="1"/>
  <c r="E4892" i="4" s="1"/>
  <c r="G4892" i="4" s="1"/>
  <c r="E4893" i="4" a="1"/>
  <c r="E4893" i="4" s="1"/>
  <c r="G4893" i="4" s="1"/>
  <c r="E4889" i="4" a="1"/>
  <c r="E4889" i="4" s="1"/>
  <c r="G4889" i="4" s="1"/>
  <c r="E5271" i="4" a="1"/>
  <c r="E5271" i="4" s="1"/>
  <c r="E5272" i="4" a="1"/>
  <c r="E5272" i="4" s="1"/>
  <c r="G5272" i="4" s="1"/>
  <c r="E5279" i="4" a="1"/>
  <c r="E5279" i="4" s="1"/>
  <c r="G5279" i="4" s="1"/>
  <c r="E5281" i="4" a="1"/>
  <c r="E5281" i="4" s="1"/>
  <c r="G5281" i="4" s="1"/>
  <c r="E5275" i="4" a="1"/>
  <c r="E5275" i="4" s="1"/>
  <c r="G5275" i="4" s="1"/>
  <c r="E5276" i="4" a="1"/>
  <c r="E5276" i="4" s="1"/>
  <c r="G5276" i="4" s="1"/>
  <c r="E5277" i="4" a="1"/>
  <c r="E5277" i="4" s="1"/>
  <c r="G5277" i="4" s="1"/>
  <c r="E5280" i="4" a="1"/>
  <c r="E5280" i="4" s="1"/>
  <c r="G5280" i="4" s="1"/>
  <c r="E5274" i="4" a="1"/>
  <c r="E5274" i="4" s="1"/>
  <c r="E5270" i="4" a="1"/>
  <c r="E5270" i="4" s="1"/>
  <c r="E5278" i="4" a="1"/>
  <c r="E5278" i="4" s="1"/>
  <c r="G5278" i="4" s="1"/>
  <c r="E5273" i="4" a="1"/>
  <c r="E5273" i="4" s="1"/>
  <c r="G5273" i="4" s="1"/>
  <c r="E9499" i="4" a="1"/>
  <c r="E9499" i="4" s="1"/>
  <c r="G9499" i="4" s="1"/>
  <c r="E9498" i="4" a="1"/>
  <c r="E9498" i="4" s="1"/>
  <c r="G9498" i="4" s="1"/>
  <c r="E9500" i="4" a="1"/>
  <c r="E9500" i="4" s="1"/>
  <c r="G9500" i="4" s="1"/>
  <c r="E9502" i="4" a="1"/>
  <c r="E9502" i="4" s="1"/>
  <c r="G9502" i="4" s="1"/>
  <c r="E9505" i="4" a="1"/>
  <c r="E9505" i="4" s="1"/>
  <c r="G9505" i="4" s="1"/>
  <c r="E9494" i="4" a="1"/>
  <c r="E9494" i="4" s="1"/>
  <c r="G9494" i="4" s="1"/>
  <c r="E9495" i="4" a="1"/>
  <c r="E9495" i="4" s="1"/>
  <c r="G9495" i="4" s="1"/>
  <c r="E9501" i="4" a="1"/>
  <c r="E9501" i="4" s="1"/>
  <c r="G9501" i="4" s="1"/>
  <c r="E9503" i="4" a="1"/>
  <c r="E9503" i="4" s="1"/>
  <c r="E9504" i="4" a="1"/>
  <c r="E9504" i="4" s="1"/>
  <c r="E9497" i="4" a="1"/>
  <c r="E9497" i="4" s="1"/>
  <c r="G9497" i="4" s="1"/>
  <c r="E9496" i="4" a="1"/>
  <c r="E9496" i="4" s="1"/>
  <c r="G9496" i="4" s="1"/>
  <c r="E8995" i="4" a="1"/>
  <c r="E8995" i="4" s="1"/>
  <c r="G8995" i="4" s="1"/>
  <c r="E8996" i="4" a="1"/>
  <c r="E8996" i="4" s="1"/>
  <c r="E8998" i="4" a="1"/>
  <c r="E8998" i="4" s="1"/>
  <c r="G8998" i="4" s="1"/>
  <c r="E8992" i="4" a="1"/>
  <c r="E8992" i="4" s="1"/>
  <c r="G8992" i="4" s="1"/>
  <c r="E8993" i="4" a="1"/>
  <c r="E8993" i="4" s="1"/>
  <c r="G8993" i="4" s="1"/>
  <c r="E9000" i="4" a="1"/>
  <c r="E9000" i="4" s="1"/>
  <c r="G9000" i="4" s="1"/>
  <c r="E9001" i="4" a="1"/>
  <c r="E9001" i="4" s="1"/>
  <c r="G9001" i="4" s="1"/>
  <c r="E8991" i="4" a="1"/>
  <c r="E8991" i="4" s="1"/>
  <c r="G8991" i="4" s="1"/>
  <c r="E8994" i="4" a="1"/>
  <c r="E8994" i="4" s="1"/>
  <c r="G8994" i="4" s="1"/>
  <c r="E8999" i="4" a="1"/>
  <c r="E8999" i="4" s="1"/>
  <c r="G8999" i="4" s="1"/>
  <c r="E8990" i="4" a="1"/>
  <c r="E8990" i="4" s="1"/>
  <c r="G8990" i="4" s="1"/>
  <c r="E8997" i="4" a="1"/>
  <c r="E8997" i="4" s="1"/>
  <c r="G8997" i="4" s="1"/>
  <c r="E1898" i="4" a="1"/>
  <c r="E1898" i="4" s="1"/>
  <c r="G1898" i="4" s="1"/>
  <c r="E1899" i="4" a="1"/>
  <c r="E1899" i="4" s="1"/>
  <c r="E1900" i="4" a="1"/>
  <c r="E1900" i="4" s="1"/>
  <c r="G1900" i="4" s="1"/>
  <c r="E1901" i="4" a="1"/>
  <c r="E1901" i="4" s="1"/>
  <c r="G1901" i="4" s="1"/>
  <c r="E1906" i="4" a="1"/>
  <c r="E1906" i="4" s="1"/>
  <c r="E1907" i="4" a="1"/>
  <c r="E1907" i="4" s="1"/>
  <c r="E1903" i="4" a="1"/>
  <c r="E1903" i="4" s="1"/>
  <c r="G1903" i="4" s="1"/>
  <c r="E1904" i="4" a="1"/>
  <c r="E1904" i="4" s="1"/>
  <c r="G1904" i="4" s="1"/>
  <c r="E1905" i="4" a="1"/>
  <c r="E1905" i="4" s="1"/>
  <c r="G1905" i="4" s="1"/>
  <c r="E1908" i="4" a="1"/>
  <c r="E1908" i="4" s="1"/>
  <c r="G1908" i="4" s="1"/>
  <c r="E1909" i="4" a="1"/>
  <c r="E1909" i="4" s="1"/>
  <c r="G1909" i="4" s="1"/>
  <c r="E1902" i="4" a="1"/>
  <c r="E1902" i="4" s="1"/>
  <c r="G1902" i="4" s="1"/>
  <c r="E11265" i="4" a="1"/>
  <c r="E11265" i="4" s="1"/>
  <c r="G11265" i="4" s="1"/>
  <c r="E11266" i="4" a="1"/>
  <c r="E11266" i="4" s="1"/>
  <c r="G11266" i="4" s="1"/>
  <c r="E11268" i="4" a="1"/>
  <c r="E11268" i="4" s="1"/>
  <c r="G11268" i="4" s="1"/>
  <c r="E11262" i="4" a="1"/>
  <c r="E11262" i="4" s="1"/>
  <c r="G11262" i="4" s="1"/>
  <c r="E11263" i="4" a="1"/>
  <c r="E11263" i="4" s="1"/>
  <c r="E11264" i="4" a="1"/>
  <c r="E11264" i="4" s="1"/>
  <c r="G11264" i="4" s="1"/>
  <c r="E11261" i="4" a="1"/>
  <c r="E11261" i="4" s="1"/>
  <c r="G11261" i="4" s="1"/>
  <c r="E11267" i="4" a="1"/>
  <c r="E11267" i="4" s="1"/>
  <c r="G11267" i="4" s="1"/>
  <c r="E11269" i="4" a="1"/>
  <c r="E11269" i="4" s="1"/>
  <c r="E11258" i="4" a="1"/>
  <c r="E11258" i="4" s="1"/>
  <c r="E11259" i="4" a="1"/>
  <c r="E11259" i="4" s="1"/>
  <c r="G11259" i="4" s="1"/>
  <c r="E11260" i="4" a="1"/>
  <c r="E11260" i="4" s="1"/>
  <c r="E7658" i="4" a="1"/>
  <c r="E7658" i="4" s="1"/>
  <c r="E7660" i="4" a="1"/>
  <c r="E7660" i="4" s="1"/>
  <c r="E7661" i="4" a="1"/>
  <c r="E7661" i="4" s="1"/>
  <c r="E7662" i="4" a="1"/>
  <c r="E7662" i="4" s="1"/>
  <c r="G7662" i="4" s="1"/>
  <c r="E7664" i="4" a="1"/>
  <c r="E7664" i="4" s="1"/>
  <c r="G7664" i="4" s="1"/>
  <c r="E7667" i="4" a="1"/>
  <c r="E7667" i="4" s="1"/>
  <c r="E7659" i="4" a="1"/>
  <c r="E7659" i="4" s="1"/>
  <c r="G7659" i="4" s="1"/>
  <c r="E7669" i="4" a="1"/>
  <c r="E7669" i="4" s="1"/>
  <c r="G7669" i="4" s="1"/>
  <c r="E7663" i="4" a="1"/>
  <c r="E7663" i="4" s="1"/>
  <c r="G7663" i="4" s="1"/>
  <c r="E7665" i="4" a="1"/>
  <c r="E7665" i="4" s="1"/>
  <c r="G7665" i="4" s="1"/>
  <c r="E7666" i="4" a="1"/>
  <c r="E7666" i="4" s="1"/>
  <c r="E7668" i="4" a="1"/>
  <c r="E7668" i="4" s="1"/>
  <c r="G7668" i="4" s="1"/>
  <c r="E6564" i="4" a="1"/>
  <c r="E6564" i="4" s="1"/>
  <c r="E6565" i="4" a="1"/>
  <c r="E6565" i="4" s="1"/>
  <c r="E6556" i="4" a="1"/>
  <c r="E6556" i="4" s="1"/>
  <c r="G6556" i="4" s="1"/>
  <c r="E6563" i="4" a="1"/>
  <c r="E6563" i="4" s="1"/>
  <c r="G6563" i="4" s="1"/>
  <c r="E6554" i="4" a="1"/>
  <c r="E6554" i="4" s="1"/>
  <c r="E6555" i="4" a="1"/>
  <c r="E6555" i="4" s="1"/>
  <c r="G6555" i="4" s="1"/>
  <c r="E6560" i="4" a="1"/>
  <c r="E6560" i="4" s="1"/>
  <c r="G6560" i="4" s="1"/>
  <c r="E6562" i="4" a="1"/>
  <c r="E6562" i="4" s="1"/>
  <c r="G6562" i="4" s="1"/>
  <c r="E6557" i="4" a="1"/>
  <c r="E6557" i="4" s="1"/>
  <c r="G6557" i="4" s="1"/>
  <c r="E6558" i="4" a="1"/>
  <c r="E6558" i="4" s="1"/>
  <c r="G6558" i="4" s="1"/>
  <c r="E6559" i="4" a="1"/>
  <c r="E6559" i="4" s="1"/>
  <c r="G6559" i="4" s="1"/>
  <c r="E6561" i="4" a="1"/>
  <c r="E6561" i="4" s="1"/>
  <c r="G6561" i="4" s="1"/>
  <c r="E8499" i="4" a="1"/>
  <c r="E8499" i="4" s="1"/>
  <c r="G8499" i="4" s="1"/>
  <c r="E8498" i="4" a="1"/>
  <c r="E8498" i="4" s="1"/>
  <c r="G8498" i="4" s="1"/>
  <c r="E8500" i="4" a="1"/>
  <c r="E8500" i="4" s="1"/>
  <c r="G8500" i="4" s="1"/>
  <c r="E8502" i="4" a="1"/>
  <c r="E8502" i="4" s="1"/>
  <c r="E8505" i="4" a="1"/>
  <c r="E8505" i="4" s="1"/>
  <c r="G8505" i="4" s="1"/>
  <c r="E8507" i="4" a="1"/>
  <c r="E8507" i="4" s="1"/>
  <c r="E8509" i="4" a="1"/>
  <c r="E8509" i="4" s="1"/>
  <c r="G8509" i="4" s="1"/>
  <c r="E8501" i="4" a="1"/>
  <c r="E8501" i="4" s="1"/>
  <c r="G8501" i="4" s="1"/>
  <c r="E8503" i="4" a="1"/>
  <c r="E8503" i="4" s="1"/>
  <c r="G8503" i="4" s="1"/>
  <c r="E8506" i="4" a="1"/>
  <c r="E8506" i="4" s="1"/>
  <c r="G8506" i="4" s="1"/>
  <c r="E8504" i="4" a="1"/>
  <c r="E8504" i="4" s="1"/>
  <c r="G8504" i="4" s="1"/>
  <c r="E8508" i="4" a="1"/>
  <c r="E8508" i="4" s="1"/>
  <c r="G8508" i="4" s="1"/>
  <c r="E11070" i="4" a="1"/>
  <c r="E11070" i="4" s="1"/>
  <c r="G11070" i="4" s="1"/>
  <c r="E11071" i="4" a="1"/>
  <c r="E11071" i="4" s="1"/>
  <c r="G11071" i="4" s="1"/>
  <c r="E11074" i="4" a="1"/>
  <c r="E11074" i="4" s="1"/>
  <c r="G11074" i="4" s="1"/>
  <c r="E11068" i="4" a="1"/>
  <c r="E11068" i="4" s="1"/>
  <c r="G11068" i="4" s="1"/>
  <c r="E11073" i="4" a="1"/>
  <c r="E11073" i="4" s="1"/>
  <c r="G11073" i="4" s="1"/>
  <c r="E11075" i="4" a="1"/>
  <c r="E11075" i="4" s="1"/>
  <c r="G11075" i="4" s="1"/>
  <c r="E11069" i="4" a="1"/>
  <c r="E11069" i="4" s="1"/>
  <c r="G11069" i="4" s="1"/>
  <c r="E11072" i="4" a="1"/>
  <c r="E11072" i="4" s="1"/>
  <c r="E11077" i="4" a="1"/>
  <c r="E11077" i="4" s="1"/>
  <c r="E11066" i="4" a="1"/>
  <c r="E11066" i="4" s="1"/>
  <c r="E11067" i="4" a="1"/>
  <c r="E11067" i="4" s="1"/>
  <c r="G11067" i="4" s="1"/>
  <c r="E11076" i="4" a="1"/>
  <c r="E11076" i="4" s="1"/>
  <c r="G11076" i="4" s="1"/>
  <c r="E4758" i="4" a="1"/>
  <c r="E4758" i="4" s="1"/>
  <c r="G4758" i="4" s="1"/>
  <c r="E4759" i="4" a="1"/>
  <c r="E4759" i="4" s="1"/>
  <c r="G4759" i="4" s="1"/>
  <c r="E4760" i="4" a="1"/>
  <c r="E4760" i="4" s="1"/>
  <c r="G4760" i="4" s="1"/>
  <c r="E4754" i="4" a="1"/>
  <c r="E4754" i="4" s="1"/>
  <c r="G4754" i="4" s="1"/>
  <c r="E4755" i="4" a="1"/>
  <c r="E4755" i="4" s="1"/>
  <c r="G4755" i="4" s="1"/>
  <c r="E4756" i="4" a="1"/>
  <c r="E4756" i="4" s="1"/>
  <c r="G4756" i="4" s="1"/>
  <c r="E4761" i="4" a="1"/>
  <c r="E4761" i="4" s="1"/>
  <c r="G4761" i="4" s="1"/>
  <c r="E4763" i="4" a="1"/>
  <c r="E4763" i="4" s="1"/>
  <c r="G4763" i="4" s="1"/>
  <c r="E4757" i="4" a="1"/>
  <c r="E4757" i="4" s="1"/>
  <c r="G4757" i="4" s="1"/>
  <c r="E4764" i="4" a="1"/>
  <c r="E4764" i="4" s="1"/>
  <c r="G4764" i="4" s="1"/>
  <c r="E4762" i="4" a="1"/>
  <c r="E4762" i="4" s="1"/>
  <c r="G4762" i="4" s="1"/>
  <c r="E4765" i="4" a="1"/>
  <c r="E4765" i="4" s="1"/>
  <c r="G4765" i="4" s="1"/>
  <c r="E579" i="4" a="1"/>
  <c r="E579" i="4" s="1"/>
  <c r="E580" i="4" a="1"/>
  <c r="E580" i="4" s="1"/>
  <c r="E586" i="4" a="1"/>
  <c r="E586" i="4" s="1"/>
  <c r="G586" i="4" s="1"/>
  <c r="E587" i="4" a="1"/>
  <c r="E587" i="4" s="1"/>
  <c r="G587" i="4" s="1"/>
  <c r="E583" i="4" a="1"/>
  <c r="E583" i="4" s="1"/>
  <c r="G583" i="4" s="1"/>
  <c r="E584" i="4" a="1"/>
  <c r="E584" i="4" s="1"/>
  <c r="G584" i="4" s="1"/>
  <c r="E585" i="4" a="1"/>
  <c r="E585" i="4" s="1"/>
  <c r="G585" i="4" s="1"/>
  <c r="E588" i="4" a="1"/>
  <c r="E588" i="4" s="1"/>
  <c r="G588" i="4" s="1"/>
  <c r="E578" i="4" a="1"/>
  <c r="E578" i="4" s="1"/>
  <c r="G578" i="4" s="1"/>
  <c r="E582" i="4" a="1"/>
  <c r="E582" i="4" s="1"/>
  <c r="E589" i="4" a="1"/>
  <c r="E589" i="4" s="1"/>
  <c r="G589" i="4" s="1"/>
  <c r="E581" i="4" a="1"/>
  <c r="E581" i="4" s="1"/>
  <c r="G581" i="4" s="1"/>
  <c r="E8678" i="4" a="1"/>
  <c r="E8678" i="4" s="1"/>
  <c r="G8678" i="4" s="1"/>
  <c r="E8679" i="4" a="1"/>
  <c r="E8679" i="4" s="1"/>
  <c r="G8679" i="4" s="1"/>
  <c r="E8680" i="4" a="1"/>
  <c r="E8680" i="4" s="1"/>
  <c r="G8680" i="4" s="1"/>
  <c r="E8682" i="4" a="1"/>
  <c r="E8682" i="4" s="1"/>
  <c r="G8682" i="4" s="1"/>
  <c r="E8685" i="4" a="1"/>
  <c r="E8685" i="4" s="1"/>
  <c r="E8687" i="4" a="1"/>
  <c r="E8687" i="4" s="1"/>
  <c r="E8689" i="4" a="1"/>
  <c r="E8689" i="4" s="1"/>
  <c r="G8689" i="4" s="1"/>
  <c r="E8681" i="4" a="1"/>
  <c r="E8681" i="4" s="1"/>
  <c r="G8681" i="4" s="1"/>
  <c r="E8683" i="4" a="1"/>
  <c r="E8683" i="4" s="1"/>
  <c r="E8684" i="4" a="1"/>
  <c r="E8684" i="4" s="1"/>
  <c r="E8688" i="4" a="1"/>
  <c r="E8688" i="4" s="1"/>
  <c r="G8688" i="4" s="1"/>
  <c r="E8686" i="4" a="1"/>
  <c r="E8686" i="4" s="1"/>
  <c r="G8686" i="4" s="1"/>
  <c r="E6428" i="4" a="1"/>
  <c r="E6428" i="4" s="1"/>
  <c r="G6428" i="4" s="1"/>
  <c r="E6429" i="4" a="1"/>
  <c r="E6429" i="4" s="1"/>
  <c r="G6429" i="4" s="1"/>
  <c r="E6430" i="4" a="1"/>
  <c r="E6430" i="4" s="1"/>
  <c r="G6430" i="4" s="1"/>
  <c r="E6432" i="4" a="1"/>
  <c r="E6432" i="4" s="1"/>
  <c r="E6427" i="4" a="1"/>
  <c r="E6427" i="4" s="1"/>
  <c r="G6427" i="4" s="1"/>
  <c r="E6431" i="4" a="1"/>
  <c r="E6431" i="4" s="1"/>
  <c r="G6431" i="4" s="1"/>
  <c r="E6433" i="4" a="1"/>
  <c r="E6433" i="4" s="1"/>
  <c r="E6423" i="4" a="1"/>
  <c r="E6423" i="4" s="1"/>
  <c r="G6423" i="4" s="1"/>
  <c r="E6424" i="4" a="1"/>
  <c r="E6424" i="4" s="1"/>
  <c r="G6424" i="4" s="1"/>
  <c r="E6425" i="4" a="1"/>
  <c r="E6425" i="4" s="1"/>
  <c r="E6426" i="4" a="1"/>
  <c r="E6426" i="4" s="1"/>
  <c r="G6426" i="4" s="1"/>
  <c r="E6422" i="4" a="1"/>
  <c r="E6422" i="4" s="1"/>
  <c r="E2482" i="4" a="1"/>
  <c r="E2482" i="4" s="1"/>
  <c r="G2482" i="4" s="1"/>
  <c r="E2483" i="4" a="1"/>
  <c r="E2483" i="4" s="1"/>
  <c r="G2483" i="4" s="1"/>
  <c r="E2484" i="4" a="1"/>
  <c r="E2484" i="4" s="1"/>
  <c r="G2484" i="4" s="1"/>
  <c r="E2478" i="4" a="1"/>
  <c r="E2478" i="4" s="1"/>
  <c r="G2478" i="4" s="1"/>
  <c r="E2479" i="4" a="1"/>
  <c r="E2479" i="4" s="1"/>
  <c r="G2479" i="4" s="1"/>
  <c r="E2481" i="4" a="1"/>
  <c r="E2481" i="4" s="1"/>
  <c r="G2481" i="4" s="1"/>
  <c r="E2474" i="4" a="1"/>
  <c r="E2474" i="4" s="1"/>
  <c r="G2474" i="4" s="1"/>
  <c r="E2475" i="4" a="1"/>
  <c r="E2475" i="4" s="1"/>
  <c r="G2475" i="4" s="1"/>
  <c r="E2476" i="4" a="1"/>
  <c r="E2476" i="4" s="1"/>
  <c r="G2476" i="4" s="1"/>
  <c r="E2477" i="4" a="1"/>
  <c r="E2477" i="4" s="1"/>
  <c r="G2477" i="4" s="1"/>
  <c r="E2485" i="4" a="1"/>
  <c r="E2485" i="4" s="1"/>
  <c r="G2485" i="4" s="1"/>
  <c r="E2480" i="4" a="1"/>
  <c r="E2480" i="4" s="1"/>
  <c r="G2480" i="4" s="1"/>
  <c r="E5319" i="4" a="1"/>
  <c r="E5319" i="4" s="1"/>
  <c r="E5320" i="4" a="1"/>
  <c r="E5320" i="4" s="1"/>
  <c r="E5321" i="4" a="1"/>
  <c r="E5321" i="4" s="1"/>
  <c r="G5321" i="4" s="1"/>
  <c r="E5322" i="4" a="1"/>
  <c r="E5322" i="4" s="1"/>
  <c r="G5322" i="4" s="1"/>
  <c r="E5323" i="4" a="1"/>
  <c r="E5323" i="4" s="1"/>
  <c r="G5323" i="4" s="1"/>
  <c r="E5327" i="4" a="1"/>
  <c r="E5327" i="4" s="1"/>
  <c r="G5327" i="4" s="1"/>
  <c r="E5318" i="4" a="1"/>
  <c r="E5318" i="4" s="1"/>
  <c r="G5318" i="4" s="1"/>
  <c r="E5325" i="4" a="1"/>
  <c r="E5325" i="4" s="1"/>
  <c r="G5325" i="4" s="1"/>
  <c r="E5326" i="4" a="1"/>
  <c r="E5326" i="4" s="1"/>
  <c r="G5326" i="4" s="1"/>
  <c r="E5328" i="4" a="1"/>
  <c r="E5328" i="4" s="1"/>
  <c r="G5328" i="4" s="1"/>
  <c r="E5329" i="4" a="1"/>
  <c r="E5329" i="4" s="1"/>
  <c r="G5329" i="4" s="1"/>
  <c r="E5324" i="4" a="1"/>
  <c r="E5324" i="4" s="1"/>
  <c r="E8480" i="4" a="1"/>
  <c r="E8480" i="4" s="1"/>
  <c r="G8480" i="4" s="1"/>
  <c r="E8481" i="4" a="1"/>
  <c r="E8481" i="4" s="1"/>
  <c r="G8481" i="4" s="1"/>
  <c r="E8474" i="4" a="1"/>
  <c r="E8474" i="4" s="1"/>
  <c r="G8474" i="4" s="1"/>
  <c r="E8475" i="4" a="1"/>
  <c r="E8475" i="4" s="1"/>
  <c r="G8475" i="4" s="1"/>
  <c r="E8477" i="4" a="1"/>
  <c r="E8477" i="4" s="1"/>
  <c r="G8477" i="4" s="1"/>
  <c r="E8479" i="4" a="1"/>
  <c r="E8479" i="4" s="1"/>
  <c r="E8483" i="4" a="1"/>
  <c r="E8483" i="4" s="1"/>
  <c r="G8483" i="4" s="1"/>
  <c r="E8485" i="4" a="1"/>
  <c r="E8485" i="4" s="1"/>
  <c r="G8485" i="4" s="1"/>
  <c r="E8476" i="4" a="1"/>
  <c r="E8476" i="4" s="1"/>
  <c r="G8476" i="4" s="1"/>
  <c r="E8482" i="4" a="1"/>
  <c r="E8482" i="4" s="1"/>
  <c r="G8482" i="4" s="1"/>
  <c r="E8478" i="4" a="1"/>
  <c r="E8478" i="4" s="1"/>
  <c r="G8478" i="4" s="1"/>
  <c r="E8484" i="4" a="1"/>
  <c r="E8484" i="4" s="1"/>
  <c r="G8484" i="4" s="1"/>
  <c r="E1976" i="4" a="1"/>
  <c r="E1976" i="4" s="1"/>
  <c r="G1976" i="4" s="1"/>
  <c r="E1977" i="4" a="1"/>
  <c r="E1977" i="4" s="1"/>
  <c r="G1977" i="4" s="1"/>
  <c r="E1978" i="4" a="1"/>
  <c r="E1978" i="4" s="1"/>
  <c r="G1978" i="4" s="1"/>
  <c r="E1973" i="4" a="1"/>
  <c r="E1973" i="4" s="1"/>
  <c r="G1973" i="4" s="1"/>
  <c r="E1974" i="4" a="1"/>
  <c r="E1974" i="4" s="1"/>
  <c r="G1974" i="4" s="1"/>
  <c r="E1975" i="4" a="1"/>
  <c r="E1975" i="4" s="1"/>
  <c r="G1975" i="4" s="1"/>
  <c r="E1979" i="4" a="1"/>
  <c r="E1979" i="4" s="1"/>
  <c r="G1979" i="4" s="1"/>
  <c r="E1980" i="4" a="1"/>
  <c r="E1980" i="4" s="1"/>
  <c r="G1980" i="4" s="1"/>
  <c r="E1981" i="4" a="1"/>
  <c r="E1981" i="4" s="1"/>
  <c r="E1970" i="4" a="1"/>
  <c r="E1970" i="4" s="1"/>
  <c r="E1971" i="4" a="1"/>
  <c r="E1971" i="4" s="1"/>
  <c r="G1971" i="4" s="1"/>
  <c r="E1972" i="4" a="1"/>
  <c r="E1972" i="4" s="1"/>
  <c r="G1972" i="4" s="1"/>
  <c r="E9266" i="4" a="1"/>
  <c r="E9266" i="4" s="1"/>
  <c r="G9266" i="4" s="1"/>
  <c r="E9267" i="4" a="1"/>
  <c r="E9267" i="4" s="1"/>
  <c r="G9267" i="4" s="1"/>
  <c r="E9268" i="4" a="1"/>
  <c r="E9268" i="4" s="1"/>
  <c r="G9268" i="4" s="1"/>
  <c r="E9271" i="4" a="1"/>
  <c r="E9271" i="4" s="1"/>
  <c r="G9271" i="4" s="1"/>
  <c r="E9275" i="4" a="1"/>
  <c r="E9275" i="4" s="1"/>
  <c r="G9275" i="4" s="1"/>
  <c r="E9269" i="4" a="1"/>
  <c r="E9269" i="4" s="1"/>
  <c r="E9270" i="4" a="1"/>
  <c r="E9270" i="4" s="1"/>
  <c r="G9270" i="4" s="1"/>
  <c r="E9277" i="4" a="1"/>
  <c r="E9277" i="4" s="1"/>
  <c r="G9277" i="4" s="1"/>
  <c r="E9272" i="4" a="1"/>
  <c r="E9272" i="4" s="1"/>
  <c r="G9272" i="4" s="1"/>
  <c r="E9273" i="4" a="1"/>
  <c r="E9273" i="4" s="1"/>
  <c r="G9273" i="4" s="1"/>
  <c r="E9274" i="4" a="1"/>
  <c r="E9274" i="4" s="1"/>
  <c r="G9274" i="4" s="1"/>
  <c r="E9276" i="4" a="1"/>
  <c r="E9276" i="4" s="1"/>
  <c r="G9276" i="4" s="1"/>
  <c r="E4099" i="4" a="1"/>
  <c r="E4099" i="4" s="1"/>
  <c r="G4099" i="4" s="1"/>
  <c r="E4105" i="4" a="1"/>
  <c r="E4105" i="4" s="1"/>
  <c r="E4097" i="4" a="1"/>
  <c r="E4097" i="4" s="1"/>
  <c r="E4102" i="4" a="1"/>
  <c r="E4102" i="4" s="1"/>
  <c r="G4102" i="4" s="1"/>
  <c r="E4103" i="4" a="1"/>
  <c r="E4103" i="4" s="1"/>
  <c r="G4103" i="4" s="1"/>
  <c r="E4104" i="4" a="1"/>
  <c r="E4104" i="4" s="1"/>
  <c r="G4104" i="4" s="1"/>
  <c r="E4094" i="4" a="1"/>
  <c r="E4094" i="4" s="1"/>
  <c r="G4094" i="4" s="1"/>
  <c r="E4096" i="4" a="1"/>
  <c r="E4096" i="4" s="1"/>
  <c r="G4096" i="4" s="1"/>
  <c r="E4098" i="4" a="1"/>
  <c r="E4098" i="4" s="1"/>
  <c r="G4098" i="4" s="1"/>
  <c r="E4095" i="4" a="1"/>
  <c r="E4095" i="4" s="1"/>
  <c r="G4095" i="4" s="1"/>
  <c r="E4100" i="4" a="1"/>
  <c r="E4100" i="4" s="1"/>
  <c r="G4100" i="4" s="1"/>
  <c r="E4101" i="4" a="1"/>
  <c r="E4101" i="4" s="1"/>
  <c r="G4101" i="4" s="1"/>
  <c r="E11966" i="4" a="1"/>
  <c r="E11966" i="4" s="1"/>
  <c r="G11966" i="4" s="1"/>
  <c r="E11974" i="4" a="1"/>
  <c r="E11974" i="4" s="1"/>
  <c r="G11974" i="4" s="1"/>
  <c r="E11976" i="4" a="1"/>
  <c r="E11976" i="4" s="1"/>
  <c r="G11976" i="4" s="1"/>
  <c r="E11977" i="4" a="1"/>
  <c r="E11977" i="4" s="1"/>
  <c r="G11977" i="4" s="1"/>
  <c r="E11967" i="4" a="1"/>
  <c r="E11967" i="4" s="1"/>
  <c r="E11968" i="4" a="1"/>
  <c r="E11968" i="4" s="1"/>
  <c r="E11969" i="4" a="1"/>
  <c r="E11969" i="4" s="1"/>
  <c r="G11969" i="4" s="1"/>
  <c r="E11970" i="4" a="1"/>
  <c r="E11970" i="4" s="1"/>
  <c r="G11970" i="4" s="1"/>
  <c r="E11971" i="4" a="1"/>
  <c r="E11971" i="4" s="1"/>
  <c r="G11971" i="4" s="1"/>
  <c r="E11973" i="4" a="1"/>
  <c r="E11973" i="4" s="1"/>
  <c r="G11973" i="4" s="1"/>
  <c r="E11975" i="4" a="1"/>
  <c r="E11975" i="4" s="1"/>
  <c r="E11972" i="4" a="1"/>
  <c r="E11972" i="4" s="1"/>
  <c r="G11972" i="4" s="1"/>
  <c r="E867" i="4" a="1"/>
  <c r="E867" i="4" s="1"/>
  <c r="G867" i="4" s="1"/>
  <c r="E868" i="4" a="1"/>
  <c r="E868" i="4" s="1"/>
  <c r="G868" i="4" s="1"/>
  <c r="E866" i="4" a="1"/>
  <c r="E866" i="4" s="1"/>
  <c r="G866" i="4" s="1"/>
  <c r="E869" i="4" a="1"/>
  <c r="E869" i="4" s="1"/>
  <c r="G869" i="4" s="1"/>
  <c r="E876" i="4" a="1"/>
  <c r="E876" i="4" s="1"/>
  <c r="G876" i="4" s="1"/>
  <c r="E872" i="4" a="1"/>
  <c r="E872" i="4" s="1"/>
  <c r="E877" i="4" a="1"/>
  <c r="E877" i="4" s="1"/>
  <c r="G877" i="4" s="1"/>
  <c r="E871" i="4" a="1"/>
  <c r="E871" i="4" s="1"/>
  <c r="G871" i="4" s="1"/>
  <c r="E870" i="4" a="1"/>
  <c r="E870" i="4" s="1"/>
  <c r="G870" i="4" s="1"/>
  <c r="E873" i="4" a="1"/>
  <c r="E873" i="4" s="1"/>
  <c r="E874" i="4" a="1"/>
  <c r="E874" i="4" s="1"/>
  <c r="G874" i="4" s="1"/>
  <c r="E875" i="4" a="1"/>
  <c r="E875" i="4" s="1"/>
  <c r="G875" i="4" s="1"/>
  <c r="E2423" i="4" a="1"/>
  <c r="E2423" i="4" s="1"/>
  <c r="E2424" i="4" a="1"/>
  <c r="E2424" i="4" s="1"/>
  <c r="G2424" i="4" s="1"/>
  <c r="E2425" i="4" a="1"/>
  <c r="E2425" i="4" s="1"/>
  <c r="G2425" i="4" s="1"/>
  <c r="E2414" i="4" a="1"/>
  <c r="E2414" i="4" s="1"/>
  <c r="G2414" i="4" s="1"/>
  <c r="E2415" i="4" a="1"/>
  <c r="E2415" i="4" s="1"/>
  <c r="G2415" i="4" s="1"/>
  <c r="E2416" i="4" a="1"/>
  <c r="E2416" i="4" s="1"/>
  <c r="G2416" i="4" s="1"/>
  <c r="E2417" i="4" a="1"/>
  <c r="E2417" i="4" s="1"/>
  <c r="G2417" i="4" s="1"/>
  <c r="E2418" i="4" a="1"/>
  <c r="E2418" i="4" s="1"/>
  <c r="G2418" i="4" s="1"/>
  <c r="E2421" i="4" a="1"/>
  <c r="E2421" i="4" s="1"/>
  <c r="G2421" i="4" s="1"/>
  <c r="E2419" i="4" a="1"/>
  <c r="E2419" i="4" s="1"/>
  <c r="G2419" i="4" s="1"/>
  <c r="E2420" i="4" a="1"/>
  <c r="E2420" i="4" s="1"/>
  <c r="G2420" i="4" s="1"/>
  <c r="E2422" i="4" a="1"/>
  <c r="E2422" i="4" s="1"/>
  <c r="G2422" i="4" s="1"/>
  <c r="E6676" i="4" a="1"/>
  <c r="E6676" i="4" s="1"/>
  <c r="E6677" i="4" a="1"/>
  <c r="E6677" i="4" s="1"/>
  <c r="E6684" i="4" a="1"/>
  <c r="E6684" i="4" s="1"/>
  <c r="G6684" i="4" s="1"/>
  <c r="E6685" i="4" a="1"/>
  <c r="E6685" i="4" s="1"/>
  <c r="E6683" i="4" a="1"/>
  <c r="E6683" i="4" s="1"/>
  <c r="G6683" i="4" s="1"/>
  <c r="E6674" i="4" a="1"/>
  <c r="E6674" i="4" s="1"/>
  <c r="G6674" i="4" s="1"/>
  <c r="E6675" i="4" a="1"/>
  <c r="E6675" i="4" s="1"/>
  <c r="G6675" i="4" s="1"/>
  <c r="E6679" i="4" a="1"/>
  <c r="E6679" i="4" s="1"/>
  <c r="G6679" i="4" s="1"/>
  <c r="E6681" i="4" a="1"/>
  <c r="E6681" i="4" s="1"/>
  <c r="G6681" i="4" s="1"/>
  <c r="E6680" i="4" a="1"/>
  <c r="E6680" i="4" s="1"/>
  <c r="G6680" i="4" s="1"/>
  <c r="E6682" i="4" a="1"/>
  <c r="E6682" i="4" s="1"/>
  <c r="G6682" i="4" s="1"/>
  <c r="E6678" i="4" a="1"/>
  <c r="E6678" i="4" s="1"/>
  <c r="G6678" i="4" s="1"/>
  <c r="E5313" i="4" a="1"/>
  <c r="E5313" i="4" s="1"/>
  <c r="G5313" i="4" s="1"/>
  <c r="E5309" i="4" a="1"/>
  <c r="E5309" i="4" s="1"/>
  <c r="G5309" i="4" s="1"/>
  <c r="E5310" i="4" a="1"/>
  <c r="E5310" i="4" s="1"/>
  <c r="G5310" i="4" s="1"/>
  <c r="E5311" i="4" a="1"/>
  <c r="E5311" i="4" s="1"/>
  <c r="G5311" i="4" s="1"/>
  <c r="E5314" i="4" a="1"/>
  <c r="E5314" i="4" s="1"/>
  <c r="E5307" i="4" a="1"/>
  <c r="E5307" i="4" s="1"/>
  <c r="E5308" i="4" a="1"/>
  <c r="E5308" i="4" s="1"/>
  <c r="G5308" i="4" s="1"/>
  <c r="E5312" i="4" a="1"/>
  <c r="E5312" i="4" s="1"/>
  <c r="G5312" i="4" s="1"/>
  <c r="E5316" i="4" a="1"/>
  <c r="E5316" i="4" s="1"/>
  <c r="E5317" i="4" a="1"/>
  <c r="E5317" i="4" s="1"/>
  <c r="G5317" i="4" s="1"/>
  <c r="E5306" i="4" a="1"/>
  <c r="E5306" i="4" s="1"/>
  <c r="G5306" i="4" s="1"/>
  <c r="E5315" i="4" a="1"/>
  <c r="E5315" i="4" s="1"/>
  <c r="G5315" i="4" s="1"/>
  <c r="E2056" i="4" a="1"/>
  <c r="E2056" i="4" s="1"/>
  <c r="G2056" i="4" s="1"/>
  <c r="E2057" i="4" a="1"/>
  <c r="E2057" i="4" s="1"/>
  <c r="G2057" i="4" s="1"/>
  <c r="E2058" i="4" a="1"/>
  <c r="E2058" i="4" s="1"/>
  <c r="G2058" i="4" s="1"/>
  <c r="E2060" i="4" a="1"/>
  <c r="E2060" i="4" s="1"/>
  <c r="G2060" i="4" s="1"/>
  <c r="E2061" i="4" a="1"/>
  <c r="E2061" i="4" s="1"/>
  <c r="G2061" i="4" s="1"/>
  <c r="E2062" i="4" a="1"/>
  <c r="E2062" i="4" s="1"/>
  <c r="G2062" i="4" s="1"/>
  <c r="E2064" i="4" a="1"/>
  <c r="E2064" i="4" s="1"/>
  <c r="G2064" i="4" s="1"/>
  <c r="E2065" i="4" a="1"/>
  <c r="E2065" i="4" s="1"/>
  <c r="G2065" i="4" s="1"/>
  <c r="E2055" i="4" a="1"/>
  <c r="E2055" i="4" s="1"/>
  <c r="E2059" i="4" a="1"/>
  <c r="E2059" i="4" s="1"/>
  <c r="E2063" i="4" a="1"/>
  <c r="E2063" i="4" s="1"/>
  <c r="G2063" i="4" s="1"/>
  <c r="E2054" i="4" a="1"/>
  <c r="E2054" i="4" s="1"/>
  <c r="G2054" i="4" s="1"/>
  <c r="E11281" i="4" a="1"/>
  <c r="E11281" i="4" s="1"/>
  <c r="G11281" i="4" s="1"/>
  <c r="E11270" i="4" a="1"/>
  <c r="E11270" i="4" s="1"/>
  <c r="G11270" i="4" s="1"/>
  <c r="E11273" i="4" a="1"/>
  <c r="E11273" i="4" s="1"/>
  <c r="G11273" i="4" s="1"/>
  <c r="E11275" i="4" a="1"/>
  <c r="E11275" i="4" s="1"/>
  <c r="G11275" i="4" s="1"/>
  <c r="E11276" i="4" a="1"/>
  <c r="E11276" i="4" s="1"/>
  <c r="E11271" i="4" a="1"/>
  <c r="E11271" i="4" s="1"/>
  <c r="G11271" i="4" s="1"/>
  <c r="E11272" i="4" a="1"/>
  <c r="E11272" i="4" s="1"/>
  <c r="G11272" i="4" s="1"/>
  <c r="E11274" i="4" a="1"/>
  <c r="E11274" i="4" s="1"/>
  <c r="G11274" i="4" s="1"/>
  <c r="E11277" i="4" a="1"/>
  <c r="E11277" i="4" s="1"/>
  <c r="G11277" i="4" s="1"/>
  <c r="E11278" i="4" a="1"/>
  <c r="E11278" i="4" s="1"/>
  <c r="G11278" i="4" s="1"/>
  <c r="E11279" i="4" a="1"/>
  <c r="E11279" i="4" s="1"/>
  <c r="G11279" i="4" s="1"/>
  <c r="E11280" i="4" a="1"/>
  <c r="E11280" i="4" s="1"/>
  <c r="G11280" i="4" s="1"/>
  <c r="E5911" i="4" a="1"/>
  <c r="E5911" i="4" s="1"/>
  <c r="G5911" i="4" s="1"/>
  <c r="E5912" i="4" a="1"/>
  <c r="E5912" i="4" s="1"/>
  <c r="E5913" i="4" a="1"/>
  <c r="E5913" i="4" s="1"/>
  <c r="G5913" i="4" s="1"/>
  <c r="E5907" i="4" a="1"/>
  <c r="E5907" i="4" s="1"/>
  <c r="G5907" i="4" s="1"/>
  <c r="E5910" i="4" a="1"/>
  <c r="E5910" i="4" s="1"/>
  <c r="G5910" i="4" s="1"/>
  <c r="E5906" i="4" a="1"/>
  <c r="E5906" i="4" s="1"/>
  <c r="G5906" i="4" s="1"/>
  <c r="E5915" i="4" a="1"/>
  <c r="E5915" i="4" s="1"/>
  <c r="G5915" i="4" s="1"/>
  <c r="E5917" i="4" a="1"/>
  <c r="E5917" i="4" s="1"/>
  <c r="G5917" i="4" s="1"/>
  <c r="E5914" i="4" a="1"/>
  <c r="E5914" i="4" s="1"/>
  <c r="G5914" i="4" s="1"/>
  <c r="E5908" i="4" a="1"/>
  <c r="E5908" i="4" s="1"/>
  <c r="G5908" i="4" s="1"/>
  <c r="E5909" i="4" a="1"/>
  <c r="E5909" i="4" s="1"/>
  <c r="G5909" i="4" s="1"/>
  <c r="E5916" i="4" a="1"/>
  <c r="E5916" i="4" s="1"/>
  <c r="G5916" i="4" s="1"/>
  <c r="E4598" i="4" a="1"/>
  <c r="E4598" i="4" s="1"/>
  <c r="G4598" i="4" s="1"/>
  <c r="E4599" i="4" a="1"/>
  <c r="E4599" i="4" s="1"/>
  <c r="G4599" i="4" s="1"/>
  <c r="E4600" i="4" a="1"/>
  <c r="E4600" i="4" s="1"/>
  <c r="G4600" i="4" s="1"/>
  <c r="E4606" i="4" a="1"/>
  <c r="E4606" i="4" s="1"/>
  <c r="G4606" i="4" s="1"/>
  <c r="E4608" i="4" a="1"/>
  <c r="E4608" i="4" s="1"/>
  <c r="E4609" i="4" a="1"/>
  <c r="E4609" i="4" s="1"/>
  <c r="E4607" i="4" a="1"/>
  <c r="E4607" i="4" s="1"/>
  <c r="G4607" i="4" s="1"/>
  <c r="E4602" i="4" a="1"/>
  <c r="E4602" i="4" s="1"/>
  <c r="G4602" i="4" s="1"/>
  <c r="E4604" i="4" a="1"/>
  <c r="E4604" i="4" s="1"/>
  <c r="G4604" i="4" s="1"/>
  <c r="E4603" i="4" a="1"/>
  <c r="E4603" i="4" s="1"/>
  <c r="G4603" i="4" s="1"/>
  <c r="E4605" i="4" a="1"/>
  <c r="E4605" i="4" s="1"/>
  <c r="G4605" i="4" s="1"/>
  <c r="E4601" i="4" a="1"/>
  <c r="E4601" i="4" s="1"/>
  <c r="G4601" i="4" s="1"/>
  <c r="E4966" i="4" a="1"/>
  <c r="E4966" i="4" s="1"/>
  <c r="G4966" i="4" s="1"/>
  <c r="E4967" i="4" a="1"/>
  <c r="E4967" i="4" s="1"/>
  <c r="G4967" i="4" s="1"/>
  <c r="E4968" i="4" a="1"/>
  <c r="E4968" i="4" s="1"/>
  <c r="G4968" i="4" s="1"/>
  <c r="E4958" i="4" a="1"/>
  <c r="E4958" i="4" s="1"/>
  <c r="E4965" i="4" a="1"/>
  <c r="E4965" i="4" s="1"/>
  <c r="G4965" i="4" s="1"/>
  <c r="E4964" i="4" a="1"/>
  <c r="E4964" i="4" s="1"/>
  <c r="G4964" i="4" s="1"/>
  <c r="E4959" i="4" a="1"/>
  <c r="E4959" i="4" s="1"/>
  <c r="G4959" i="4" s="1"/>
  <c r="E4963" i="4" a="1"/>
  <c r="E4963" i="4" s="1"/>
  <c r="G4963" i="4" s="1"/>
  <c r="E4969" i="4" a="1"/>
  <c r="E4969" i="4" s="1"/>
  <c r="G4969" i="4" s="1"/>
  <c r="E4961" i="4" a="1"/>
  <c r="E4961" i="4" s="1"/>
  <c r="E4962" i="4" a="1"/>
  <c r="E4962" i="4" s="1"/>
  <c r="G4962" i="4" s="1"/>
  <c r="E4960" i="4" a="1"/>
  <c r="E4960" i="4" s="1"/>
  <c r="G4960" i="4" s="1"/>
  <c r="E1347" i="4" a="1"/>
  <c r="E1347" i="4" s="1"/>
  <c r="G1347" i="4" s="1"/>
  <c r="E1348" i="4" a="1"/>
  <c r="E1348" i="4" s="1"/>
  <c r="G1348" i="4" s="1"/>
  <c r="E1349" i="4" a="1"/>
  <c r="E1349" i="4" s="1"/>
  <c r="G1349" i="4" s="1"/>
  <c r="E1350" i="4" a="1"/>
  <c r="E1350" i="4" s="1"/>
  <c r="G1350" i="4" s="1"/>
  <c r="E1354" i="4" a="1"/>
  <c r="E1354" i="4" s="1"/>
  <c r="G1354" i="4" s="1"/>
  <c r="E1355" i="4" a="1"/>
  <c r="E1355" i="4" s="1"/>
  <c r="G1355" i="4" s="1"/>
  <c r="E1356" i="4" a="1"/>
  <c r="E1356" i="4" s="1"/>
  <c r="G1356" i="4" s="1"/>
  <c r="E1357" i="4" a="1"/>
  <c r="E1357" i="4" s="1"/>
  <c r="G1357" i="4" s="1"/>
  <c r="E1346" i="4" a="1"/>
  <c r="E1346" i="4" s="1"/>
  <c r="G1346" i="4" s="1"/>
  <c r="E1353" i="4" a="1"/>
  <c r="E1353" i="4" s="1"/>
  <c r="G1353" i="4" s="1"/>
  <c r="E1352" i="4" a="1"/>
  <c r="E1352" i="4" s="1"/>
  <c r="G1352" i="4" s="1"/>
  <c r="E1351" i="4" a="1"/>
  <c r="E1351" i="4" s="1"/>
  <c r="G1351" i="4" s="1"/>
  <c r="E211" i="4" a="1"/>
  <c r="E211" i="4" s="1"/>
  <c r="E212" i="4" a="1"/>
  <c r="E212" i="4" s="1"/>
  <c r="E214" i="4" a="1"/>
  <c r="E214" i="4" s="1"/>
  <c r="G214" i="4" s="1"/>
  <c r="E215" i="4" a="1"/>
  <c r="E215" i="4" s="1"/>
  <c r="G215" i="4" s="1"/>
  <c r="E207" i="4" a="1"/>
  <c r="E207" i="4" s="1"/>
  <c r="G207" i="4" s="1"/>
  <c r="E208" i="4" a="1"/>
  <c r="E208" i="4" s="1"/>
  <c r="G208" i="4" s="1"/>
  <c r="E209" i="4" a="1"/>
  <c r="E209" i="4" s="1"/>
  <c r="G209" i="4" s="1"/>
  <c r="E210" i="4" a="1"/>
  <c r="E210" i="4" s="1"/>
  <c r="G210" i="4" s="1"/>
  <c r="E213" i="4" a="1"/>
  <c r="E213" i="4" s="1"/>
  <c r="G213" i="4" s="1"/>
  <c r="E216" i="4" a="1"/>
  <c r="E216" i="4" s="1"/>
  <c r="G216" i="4" s="1"/>
  <c r="E206" i="4" a="1"/>
  <c r="E206" i="4" s="1"/>
  <c r="G206" i="4" s="1"/>
  <c r="E217" i="4" a="1"/>
  <c r="E217" i="4" s="1"/>
  <c r="G217" i="4" s="1"/>
  <c r="E2922" i="4" a="1"/>
  <c r="E2922" i="4" s="1"/>
  <c r="G2922" i="4" s="1"/>
  <c r="E2923" i="4" a="1"/>
  <c r="E2923" i="4" s="1"/>
  <c r="G2923" i="4" s="1"/>
  <c r="E2928" i="4" a="1"/>
  <c r="E2928" i="4" s="1"/>
  <c r="G2928" i="4" s="1"/>
  <c r="E2929" i="4" a="1"/>
  <c r="E2929" i="4" s="1"/>
  <c r="G2929" i="4" s="1"/>
  <c r="E2919" i="4" a="1"/>
  <c r="E2919" i="4" s="1"/>
  <c r="G2919" i="4" s="1"/>
  <c r="E2921" i="4" a="1"/>
  <c r="E2921" i="4" s="1"/>
  <c r="E2918" i="4" a="1"/>
  <c r="E2918" i="4" s="1"/>
  <c r="G2918" i="4" s="1"/>
  <c r="E2920" i="4" a="1"/>
  <c r="E2920" i="4" s="1"/>
  <c r="G2920" i="4" s="1"/>
  <c r="E2924" i="4" a="1"/>
  <c r="E2924" i="4" s="1"/>
  <c r="G2924" i="4" s="1"/>
  <c r="E2925" i="4" a="1"/>
  <c r="E2925" i="4" s="1"/>
  <c r="G2925" i="4" s="1"/>
  <c r="E2926" i="4" a="1"/>
  <c r="E2926" i="4" s="1"/>
  <c r="G2926" i="4" s="1"/>
  <c r="E2927" i="4" a="1"/>
  <c r="E2927" i="4" s="1"/>
  <c r="G2927" i="4" s="1"/>
  <c r="E9062" i="4" a="1"/>
  <c r="E9062" i="4" s="1"/>
  <c r="G9062" i="4" s="1"/>
  <c r="E9071" i="4" a="1"/>
  <c r="E9071" i="4" s="1"/>
  <c r="G9071" i="4" s="1"/>
  <c r="E9072" i="4" a="1"/>
  <c r="E9072" i="4" s="1"/>
  <c r="G9072" i="4" s="1"/>
  <c r="E9064" i="4" a="1"/>
  <c r="E9064" i="4" s="1"/>
  <c r="G9064" i="4" s="1"/>
  <c r="E9066" i="4" a="1"/>
  <c r="E9066" i="4" s="1"/>
  <c r="G9066" i="4" s="1"/>
  <c r="E9070" i="4" a="1"/>
  <c r="E9070" i="4" s="1"/>
  <c r="G9070" i="4" s="1"/>
  <c r="E9067" i="4" a="1"/>
  <c r="E9067" i="4" s="1"/>
  <c r="G9067" i="4" s="1"/>
  <c r="E9068" i="4" a="1"/>
  <c r="E9068" i="4" s="1"/>
  <c r="G9068" i="4" s="1"/>
  <c r="E9069" i="4" a="1"/>
  <c r="E9069" i="4" s="1"/>
  <c r="E9073" i="4" a="1"/>
  <c r="E9073" i="4" s="1"/>
  <c r="E9063" i="4" a="1"/>
  <c r="E9063" i="4" s="1"/>
  <c r="G9063" i="4" s="1"/>
  <c r="E9065" i="4" a="1"/>
  <c r="E9065" i="4" s="1"/>
  <c r="G9065" i="4" s="1"/>
  <c r="E6806" i="4" a="1"/>
  <c r="E6806" i="4" s="1"/>
  <c r="G6806" i="4" s="1"/>
  <c r="E6809" i="4" a="1"/>
  <c r="E6809" i="4" s="1"/>
  <c r="E6808" i="4" a="1"/>
  <c r="E6808" i="4" s="1"/>
  <c r="G6808" i="4" s="1"/>
  <c r="E6810" i="4" a="1"/>
  <c r="E6810" i="4" s="1"/>
  <c r="G6810" i="4" s="1"/>
  <c r="E6812" i="4" a="1"/>
  <c r="E6812" i="4" s="1"/>
  <c r="G6812" i="4" s="1"/>
  <c r="E6813" i="4" a="1"/>
  <c r="E6813" i="4" s="1"/>
  <c r="G6813" i="4" s="1"/>
  <c r="E6815" i="4" a="1"/>
  <c r="E6815" i="4" s="1"/>
  <c r="G6815" i="4" s="1"/>
  <c r="E6817" i="4" a="1"/>
  <c r="E6817" i="4" s="1"/>
  <c r="G6817" i="4" s="1"/>
  <c r="E6816" i="4" a="1"/>
  <c r="E6816" i="4" s="1"/>
  <c r="G6816" i="4" s="1"/>
  <c r="E6811" i="4" a="1"/>
  <c r="E6811" i="4" s="1"/>
  <c r="G6811" i="4" s="1"/>
  <c r="E6814" i="4" a="1"/>
  <c r="E6814" i="4" s="1"/>
  <c r="G6814" i="4" s="1"/>
  <c r="E6807" i="4" a="1"/>
  <c r="E6807" i="4" s="1"/>
  <c r="G6807" i="4" s="1"/>
  <c r="E7968" i="4" a="1"/>
  <c r="E7968" i="4" s="1"/>
  <c r="G7968" i="4" s="1"/>
  <c r="E7969" i="4" a="1"/>
  <c r="E7969" i="4" s="1"/>
  <c r="E7963" i="4" a="1"/>
  <c r="E7963" i="4" s="1"/>
  <c r="G7963" i="4" s="1"/>
  <c r="E7964" i="4" a="1"/>
  <c r="E7964" i="4" s="1"/>
  <c r="G7964" i="4" s="1"/>
  <c r="E7965" i="4" a="1"/>
  <c r="E7965" i="4" s="1"/>
  <c r="G7965" i="4" s="1"/>
  <c r="E7961" i="4" a="1"/>
  <c r="E7961" i="4" s="1"/>
  <c r="G7961" i="4" s="1"/>
  <c r="E7962" i="4" a="1"/>
  <c r="E7962" i="4" s="1"/>
  <c r="G7962" i="4" s="1"/>
  <c r="E7966" i="4" a="1"/>
  <c r="E7966" i="4" s="1"/>
  <c r="G7966" i="4" s="1"/>
  <c r="E7967" i="4" a="1"/>
  <c r="E7967" i="4" s="1"/>
  <c r="G7967" i="4" s="1"/>
  <c r="E7959" i="4" a="1"/>
  <c r="E7959" i="4" s="1"/>
  <c r="G7959" i="4" s="1"/>
  <c r="E7958" i="4" a="1"/>
  <c r="E7958" i="4" s="1"/>
  <c r="G7958" i="4" s="1"/>
  <c r="E7960" i="4" a="1"/>
  <c r="E7960" i="4" s="1"/>
  <c r="G7960" i="4" s="1"/>
  <c r="E7225" i="4" a="1"/>
  <c r="E7225" i="4" s="1"/>
  <c r="G7225" i="4" s="1"/>
  <c r="E7224" i="4" a="1"/>
  <c r="E7224" i="4" s="1"/>
  <c r="G7224" i="4" s="1"/>
  <c r="E7215" i="4" a="1"/>
  <c r="E7215" i="4" s="1"/>
  <c r="G7215" i="4" s="1"/>
  <c r="E7217" i="4" a="1"/>
  <c r="E7217" i="4" s="1"/>
  <c r="G7217" i="4" s="1"/>
  <c r="E7219" i="4" a="1"/>
  <c r="E7219" i="4" s="1"/>
  <c r="E7221" i="4" a="1"/>
  <c r="E7221" i="4" s="1"/>
  <c r="E7214" i="4" a="1"/>
  <c r="E7214" i="4" s="1"/>
  <c r="G7214" i="4" s="1"/>
  <c r="E7216" i="4" a="1"/>
  <c r="E7216" i="4" s="1"/>
  <c r="G7216" i="4" s="1"/>
  <c r="E7222" i="4" a="1"/>
  <c r="E7222" i="4" s="1"/>
  <c r="G7222" i="4" s="1"/>
  <c r="E7218" i="4" a="1"/>
  <c r="E7218" i="4" s="1"/>
  <c r="G7218" i="4" s="1"/>
  <c r="E7223" i="4" a="1"/>
  <c r="E7223" i="4" s="1"/>
  <c r="G7223" i="4" s="1"/>
  <c r="E7220" i="4" a="1"/>
  <c r="E7220" i="4" s="1"/>
  <c r="E3763" i="4" a="1"/>
  <c r="E3763" i="4" s="1"/>
  <c r="G3763" i="4" s="1"/>
  <c r="E3764" i="4" a="1"/>
  <c r="E3764" i="4" s="1"/>
  <c r="G3764" i="4" s="1"/>
  <c r="E3758" i="4" a="1"/>
  <c r="E3758" i="4" s="1"/>
  <c r="G3758" i="4" s="1"/>
  <c r="E3759" i="4" a="1"/>
  <c r="E3759" i="4" s="1"/>
  <c r="G3759" i="4" s="1"/>
  <c r="E3769" i="4" a="1"/>
  <c r="E3769" i="4" s="1"/>
  <c r="G3769" i="4" s="1"/>
  <c r="E3761" i="4" a="1"/>
  <c r="E3761" i="4" s="1"/>
  <c r="E3762" i="4" a="1"/>
  <c r="E3762" i="4" s="1"/>
  <c r="G3762" i="4" s="1"/>
  <c r="E3765" i="4" a="1"/>
  <c r="E3765" i="4" s="1"/>
  <c r="G3765" i="4" s="1"/>
  <c r="E3768" i="4" a="1"/>
  <c r="E3768" i="4" s="1"/>
  <c r="G3768" i="4" s="1"/>
  <c r="E3766" i="4" a="1"/>
  <c r="E3766" i="4" s="1"/>
  <c r="E3767" i="4" a="1"/>
  <c r="E3767" i="4" s="1"/>
  <c r="G3767" i="4" s="1"/>
  <c r="E3760" i="4" a="1"/>
  <c r="E3760" i="4" s="1"/>
  <c r="G3760" i="4" s="1"/>
  <c r="E563" i="4" a="1"/>
  <c r="E563" i="4" s="1"/>
  <c r="G563" i="4" s="1"/>
  <c r="E564" i="4" a="1"/>
  <c r="E564" i="4" s="1"/>
  <c r="G564" i="4" s="1"/>
  <c r="E561" i="4" a="1"/>
  <c r="E561" i="4" s="1"/>
  <c r="G561" i="4" s="1"/>
  <c r="E562" i="4" a="1"/>
  <c r="E562" i="4" s="1"/>
  <c r="G562" i="4" s="1"/>
  <c r="E565" i="4" a="1"/>
  <c r="E565" i="4" s="1"/>
  <c r="G565" i="4" s="1"/>
  <c r="E554" i="4" a="1"/>
  <c r="E554" i="4" s="1"/>
  <c r="G554" i="4" s="1"/>
  <c r="E559" i="4" a="1"/>
  <c r="E559" i="4" s="1"/>
  <c r="G559" i="4" s="1"/>
  <c r="E557" i="4" a="1"/>
  <c r="E557" i="4" s="1"/>
  <c r="G557" i="4" s="1"/>
  <c r="E558" i="4" a="1"/>
  <c r="E558" i="4" s="1"/>
  <c r="G558" i="4" s="1"/>
  <c r="E555" i="4" a="1"/>
  <c r="E555" i="4" s="1"/>
  <c r="G555" i="4" s="1"/>
  <c r="E556" i="4" a="1"/>
  <c r="E556" i="4" s="1"/>
  <c r="G556" i="4" s="1"/>
  <c r="E560" i="4" a="1"/>
  <c r="E560" i="4" s="1"/>
  <c r="G560" i="4" s="1"/>
  <c r="E3251" i="4" a="1"/>
  <c r="E3251" i="4" s="1"/>
  <c r="E3252" i="4" a="1"/>
  <c r="E3252" i="4" s="1"/>
  <c r="E3244" i="4" a="1"/>
  <c r="E3244" i="4" s="1"/>
  <c r="G3244" i="4" s="1"/>
  <c r="E3245" i="4" a="1"/>
  <c r="E3245" i="4" s="1"/>
  <c r="G3245" i="4" s="1"/>
  <c r="E3246" i="4" a="1"/>
  <c r="E3246" i="4" s="1"/>
  <c r="G3246" i="4" s="1"/>
  <c r="E3247" i="4" a="1"/>
  <c r="E3247" i="4" s="1"/>
  <c r="G3247" i="4" s="1"/>
  <c r="E3248" i="4" a="1"/>
  <c r="E3248" i="4" s="1"/>
  <c r="G3248" i="4" s="1"/>
  <c r="E3249" i="4" a="1"/>
  <c r="E3249" i="4" s="1"/>
  <c r="G3249" i="4" s="1"/>
  <c r="E3243" i="4" a="1"/>
  <c r="E3243" i="4" s="1"/>
  <c r="G3243" i="4" s="1"/>
  <c r="E3250" i="4" a="1"/>
  <c r="E3250" i="4" s="1"/>
  <c r="G3250" i="4" s="1"/>
  <c r="E3253" i="4" a="1"/>
  <c r="E3253" i="4" s="1"/>
  <c r="G3253" i="4" s="1"/>
  <c r="E3242" i="4" a="1"/>
  <c r="E3242" i="4" s="1"/>
  <c r="G3242" i="4" s="1"/>
  <c r="E2138" i="4" a="1"/>
  <c r="E2138" i="4" s="1"/>
  <c r="G2138" i="4" s="1"/>
  <c r="E2145" i="4" a="1"/>
  <c r="E2145" i="4" s="1"/>
  <c r="G2145" i="4" s="1"/>
  <c r="E2146" i="4" a="1"/>
  <c r="E2146" i="4" s="1"/>
  <c r="G2146" i="4" s="1"/>
  <c r="E2139" i="4" a="1"/>
  <c r="E2139" i="4" s="1"/>
  <c r="G2139" i="4" s="1"/>
  <c r="E2141" i="4" a="1"/>
  <c r="E2141" i="4" s="1"/>
  <c r="G2141" i="4" s="1"/>
  <c r="E2142" i="4" a="1"/>
  <c r="E2142" i="4" s="1"/>
  <c r="E2147" i="4" a="1"/>
  <c r="E2147" i="4" s="1"/>
  <c r="G2147" i="4" s="1"/>
  <c r="E2144" i="4" a="1"/>
  <c r="E2144" i="4" s="1"/>
  <c r="G2144" i="4" s="1"/>
  <c r="E2148" i="4" a="1"/>
  <c r="E2148" i="4" s="1"/>
  <c r="G2148" i="4" s="1"/>
  <c r="E2140" i="4" a="1"/>
  <c r="E2140" i="4" s="1"/>
  <c r="E2143" i="4" a="1"/>
  <c r="E2143" i="4" s="1"/>
  <c r="G2143" i="4" s="1"/>
  <c r="E2149" i="4" a="1"/>
  <c r="E2149" i="4" s="1"/>
  <c r="G2149" i="4" s="1"/>
  <c r="E6087" i="4" a="1"/>
  <c r="E6087" i="4" s="1"/>
  <c r="G6087" i="4" s="1"/>
  <c r="E6088" i="4" a="1"/>
  <c r="E6088" i="4" s="1"/>
  <c r="G6088" i="4" s="1"/>
  <c r="E6089" i="4" a="1"/>
  <c r="E6089" i="4" s="1"/>
  <c r="G6089" i="4" s="1"/>
  <c r="E6086" i="4" a="1"/>
  <c r="E6086" i="4" s="1"/>
  <c r="G6086" i="4" s="1"/>
  <c r="E6090" i="4" a="1"/>
  <c r="E6090" i="4" s="1"/>
  <c r="G6090" i="4" s="1"/>
  <c r="E6094" i="4" a="1"/>
  <c r="E6094" i="4" s="1"/>
  <c r="G6094" i="4" s="1"/>
  <c r="E6096" i="4" a="1"/>
  <c r="E6096" i="4" s="1"/>
  <c r="G6096" i="4" s="1"/>
  <c r="E6091" i="4" a="1"/>
  <c r="E6091" i="4" s="1"/>
  <c r="G6091" i="4" s="1"/>
  <c r="E6095" i="4" a="1"/>
  <c r="E6095" i="4" s="1"/>
  <c r="E6092" i="4" a="1"/>
  <c r="E6092" i="4" s="1"/>
  <c r="E6093" i="4" a="1"/>
  <c r="E6093" i="4" s="1"/>
  <c r="G6093" i="4" s="1"/>
  <c r="E6097" i="4" a="1"/>
  <c r="E6097" i="4" s="1"/>
  <c r="G6097" i="4" s="1"/>
  <c r="E8464" i="4" a="1"/>
  <c r="E8464" i="4" s="1"/>
  <c r="E8465" i="4" a="1"/>
  <c r="E8465" i="4" s="1"/>
  <c r="G8465" i="4" s="1"/>
  <c r="E8471" i="4" a="1"/>
  <c r="E8471" i="4" s="1"/>
  <c r="G8471" i="4" s="1"/>
  <c r="E8472" i="4" a="1"/>
  <c r="E8472" i="4" s="1"/>
  <c r="G8472" i="4" s="1"/>
  <c r="E8462" i="4" a="1"/>
  <c r="E8462" i="4" s="1"/>
  <c r="G8462" i="4" s="1"/>
  <c r="E8463" i="4" a="1"/>
  <c r="E8463" i="4" s="1"/>
  <c r="G8463" i="4" s="1"/>
  <c r="E8469" i="4" a="1"/>
  <c r="E8469" i="4" s="1"/>
  <c r="E8473" i="4" a="1"/>
  <c r="E8473" i="4" s="1"/>
  <c r="G8473" i="4" s="1"/>
  <c r="E8468" i="4" a="1"/>
  <c r="E8468" i="4" s="1"/>
  <c r="G8468" i="4" s="1"/>
  <c r="E8466" i="4" a="1"/>
  <c r="E8466" i="4" s="1"/>
  <c r="G8466" i="4" s="1"/>
  <c r="E8470" i="4" a="1"/>
  <c r="E8470" i="4" s="1"/>
  <c r="G8470" i="4" s="1"/>
  <c r="E8467" i="4" a="1"/>
  <c r="E8467" i="4" s="1"/>
  <c r="G8467" i="4" s="1"/>
  <c r="E4106" i="4" a="1"/>
  <c r="E4106" i="4" s="1"/>
  <c r="G4106" i="4" s="1"/>
  <c r="E4107" i="4" a="1"/>
  <c r="E4107" i="4" s="1"/>
  <c r="E4108" i="4" a="1"/>
  <c r="E4108" i="4" s="1"/>
  <c r="G4108" i="4" s="1"/>
  <c r="E4115" i="4" a="1"/>
  <c r="E4115" i="4" s="1"/>
  <c r="G4115" i="4" s="1"/>
  <c r="E4109" i="4" a="1"/>
  <c r="E4109" i="4" s="1"/>
  <c r="G4109" i="4" s="1"/>
  <c r="E4110" i="4" a="1"/>
  <c r="E4110" i="4" s="1"/>
  <c r="G4110" i="4" s="1"/>
  <c r="E4111" i="4" a="1"/>
  <c r="E4111" i="4" s="1"/>
  <c r="G4111" i="4" s="1"/>
  <c r="E4112" i="4" a="1"/>
  <c r="E4112" i="4" s="1"/>
  <c r="G4112" i="4" s="1"/>
  <c r="E4114" i="4" a="1"/>
  <c r="E4114" i="4" s="1"/>
  <c r="E4116" i="4" a="1"/>
  <c r="E4116" i="4" s="1"/>
  <c r="G4116" i="4" s="1"/>
  <c r="E4117" i="4" a="1"/>
  <c r="E4117" i="4" s="1"/>
  <c r="G4117" i="4" s="1"/>
  <c r="E4113" i="4" a="1"/>
  <c r="E4113" i="4" s="1"/>
  <c r="G4113" i="4" s="1"/>
  <c r="E11297" i="4" a="1"/>
  <c r="E11297" i="4" s="1"/>
  <c r="G11297" i="4" s="1"/>
  <c r="E11298" i="4" a="1"/>
  <c r="E11298" i="4" s="1"/>
  <c r="G11298" i="4" s="1"/>
  <c r="E11300" i="4" a="1"/>
  <c r="E11300" i="4" s="1"/>
  <c r="G11300" i="4" s="1"/>
  <c r="E11304" i="4" a="1"/>
  <c r="E11304" i="4" s="1"/>
  <c r="G11304" i="4" s="1"/>
  <c r="E11305" i="4" a="1"/>
  <c r="E11305" i="4" s="1"/>
  <c r="E11294" i="4" a="1"/>
  <c r="E11294" i="4" s="1"/>
  <c r="E11295" i="4" a="1"/>
  <c r="E11295" i="4" s="1"/>
  <c r="G11295" i="4" s="1"/>
  <c r="E11296" i="4" a="1"/>
  <c r="E11296" i="4" s="1"/>
  <c r="G11296" i="4" s="1"/>
  <c r="E11299" i="4" a="1"/>
  <c r="E11299" i="4" s="1"/>
  <c r="G11299" i="4" s="1"/>
  <c r="E11301" i="4" a="1"/>
  <c r="E11301" i="4" s="1"/>
  <c r="G11301" i="4" s="1"/>
  <c r="E11302" i="4" a="1"/>
  <c r="E11302" i="4" s="1"/>
  <c r="G11302" i="4" s="1"/>
  <c r="E11303" i="4" a="1"/>
  <c r="E11303" i="4" s="1"/>
  <c r="G11303" i="4" s="1"/>
  <c r="E11138" i="4" a="1"/>
  <c r="E11138" i="4" s="1"/>
  <c r="G11138" i="4" s="1"/>
  <c r="E11141" i="4" a="1"/>
  <c r="E11141" i="4" s="1"/>
  <c r="G11141" i="4" s="1"/>
  <c r="E11142" i="4" a="1"/>
  <c r="E11142" i="4" s="1"/>
  <c r="G11142" i="4" s="1"/>
  <c r="E11144" i="4" a="1"/>
  <c r="E11144" i="4" s="1"/>
  <c r="E11148" i="4" a="1"/>
  <c r="E11148" i="4" s="1"/>
  <c r="G11148" i="4" s="1"/>
  <c r="E11149" i="4" a="1"/>
  <c r="E11149" i="4" s="1"/>
  <c r="G11149" i="4" s="1"/>
  <c r="E11139" i="4" a="1"/>
  <c r="E11139" i="4" s="1"/>
  <c r="G11139" i="4" s="1"/>
  <c r="E11140" i="4" a="1"/>
  <c r="E11140" i="4" s="1"/>
  <c r="E11143" i="4" a="1"/>
  <c r="E11143" i="4" s="1"/>
  <c r="G11143" i="4" s="1"/>
  <c r="E11146" i="4" a="1"/>
  <c r="E11146" i="4" s="1"/>
  <c r="E11147" i="4" a="1"/>
  <c r="E11147" i="4" s="1"/>
  <c r="G11147" i="4" s="1"/>
  <c r="E11145" i="4" a="1"/>
  <c r="E11145" i="4" s="1"/>
  <c r="G11145" i="4" s="1"/>
  <c r="E9643" i="4" a="1"/>
  <c r="E9643" i="4" s="1"/>
  <c r="G9643" i="4" s="1"/>
  <c r="E9641" i="4" a="1"/>
  <c r="E9641" i="4" s="1"/>
  <c r="G9641" i="4" s="1"/>
  <c r="E9642" i="4" a="1"/>
  <c r="E9642" i="4" s="1"/>
  <c r="G9642" i="4" s="1"/>
  <c r="E9647" i="4" a="1"/>
  <c r="E9647" i="4" s="1"/>
  <c r="G9647" i="4" s="1"/>
  <c r="E9638" i="4" a="1"/>
  <c r="E9638" i="4" s="1"/>
  <c r="G9638" i="4" s="1"/>
  <c r="E9640" i="4" a="1"/>
  <c r="E9640" i="4" s="1"/>
  <c r="G9640" i="4" s="1"/>
  <c r="E9646" i="4" a="1"/>
  <c r="E9646" i="4" s="1"/>
  <c r="G9646" i="4" s="1"/>
  <c r="E9649" i="4" a="1"/>
  <c r="E9649" i="4" s="1"/>
  <c r="G9649" i="4" s="1"/>
  <c r="E9645" i="4" a="1"/>
  <c r="E9645" i="4" s="1"/>
  <c r="G9645" i="4" s="1"/>
  <c r="E9639" i="4" a="1"/>
  <c r="E9639" i="4" s="1"/>
  <c r="G9639" i="4" s="1"/>
  <c r="E9644" i="4" a="1"/>
  <c r="E9644" i="4" s="1"/>
  <c r="G9644" i="4" s="1"/>
  <c r="E9648" i="4" a="1"/>
  <c r="E9648" i="4" s="1"/>
  <c r="G9648" i="4" s="1"/>
  <c r="E8096" i="4" a="1"/>
  <c r="E8096" i="4" s="1"/>
  <c r="E8097" i="4" a="1"/>
  <c r="E8097" i="4" s="1"/>
  <c r="E8098" i="4" a="1"/>
  <c r="E8098" i="4" s="1"/>
  <c r="G8098" i="4" s="1"/>
  <c r="E8090" i="4" a="1"/>
  <c r="E8090" i="4" s="1"/>
  <c r="G8090" i="4" s="1"/>
  <c r="E8093" i="4" a="1"/>
  <c r="E8093" i="4" s="1"/>
  <c r="G8093" i="4" s="1"/>
  <c r="E8095" i="4" a="1"/>
  <c r="E8095" i="4" s="1"/>
  <c r="G8095" i="4" s="1"/>
  <c r="E8099" i="4" a="1"/>
  <c r="E8099" i="4" s="1"/>
  <c r="G8099" i="4" s="1"/>
  <c r="E8100" i="4" a="1"/>
  <c r="E8100" i="4" s="1"/>
  <c r="G8100" i="4" s="1"/>
  <c r="E8092" i="4" a="1"/>
  <c r="E8092" i="4" s="1"/>
  <c r="G8092" i="4" s="1"/>
  <c r="E8094" i="4" a="1"/>
  <c r="E8094" i="4" s="1"/>
  <c r="E8101" i="4" a="1"/>
  <c r="E8101" i="4" s="1"/>
  <c r="G8101" i="4" s="1"/>
  <c r="E8091" i="4" a="1"/>
  <c r="E8091" i="4" s="1"/>
  <c r="G8091" i="4" s="1"/>
  <c r="E6180" i="4" a="1"/>
  <c r="E6180" i="4" s="1"/>
  <c r="G6180" i="4" s="1"/>
  <c r="E6181" i="4" a="1"/>
  <c r="E6181" i="4" s="1"/>
  <c r="G6181" i="4" s="1"/>
  <c r="E6171" i="4" a="1"/>
  <c r="E6171" i="4" s="1"/>
  <c r="G6171" i="4" s="1"/>
  <c r="E6173" i="4" a="1"/>
  <c r="E6173" i="4" s="1"/>
  <c r="G6173" i="4" s="1"/>
  <c r="E6172" i="4" a="1"/>
  <c r="E6172" i="4" s="1"/>
  <c r="G6172" i="4" s="1"/>
  <c r="E6176" i="4" a="1"/>
  <c r="E6176" i="4" s="1"/>
  <c r="E6177" i="4" a="1"/>
  <c r="E6177" i="4" s="1"/>
  <c r="G6177" i="4" s="1"/>
  <c r="E6178" i="4" a="1"/>
  <c r="E6178" i="4" s="1"/>
  <c r="E6179" i="4" a="1"/>
  <c r="E6179" i="4" s="1"/>
  <c r="G6179" i="4" s="1"/>
  <c r="E6174" i="4" a="1"/>
  <c r="E6174" i="4" s="1"/>
  <c r="G6174" i="4" s="1"/>
  <c r="E6175" i="4" a="1"/>
  <c r="E6175" i="4" s="1"/>
  <c r="G6175" i="4" s="1"/>
  <c r="E6170" i="4" a="1"/>
  <c r="E6170" i="4" s="1"/>
  <c r="G6170" i="4" s="1"/>
  <c r="E3715" i="4" a="1"/>
  <c r="E3715" i="4" s="1"/>
  <c r="G3715" i="4" s="1"/>
  <c r="E3716" i="4" a="1"/>
  <c r="E3716" i="4" s="1"/>
  <c r="G3716" i="4" s="1"/>
  <c r="E3721" i="4" a="1"/>
  <c r="E3721" i="4" s="1"/>
  <c r="G3721" i="4" s="1"/>
  <c r="E3711" i="4" a="1"/>
  <c r="E3711" i="4" s="1"/>
  <c r="G3711" i="4" s="1"/>
  <c r="E3713" i="4" a="1"/>
  <c r="E3713" i="4" s="1"/>
  <c r="G3713" i="4" s="1"/>
  <c r="E3714" i="4" a="1"/>
  <c r="E3714" i="4" s="1"/>
  <c r="G3714" i="4" s="1"/>
  <c r="E3717" i="4" a="1"/>
  <c r="E3717" i="4" s="1"/>
  <c r="G3717" i="4" s="1"/>
  <c r="E3712" i="4" a="1"/>
  <c r="E3712" i="4" s="1"/>
  <c r="G3712" i="4" s="1"/>
  <c r="E3720" i="4" a="1"/>
  <c r="E3720" i="4" s="1"/>
  <c r="E3710" i="4" a="1"/>
  <c r="E3710" i="4" s="1"/>
  <c r="E3719" i="4" a="1"/>
  <c r="E3719" i="4" s="1"/>
  <c r="E3718" i="4" a="1"/>
  <c r="E3718" i="4" s="1"/>
  <c r="G3718" i="4" s="1"/>
  <c r="E1656" i="4" a="1"/>
  <c r="E1656" i="4" s="1"/>
  <c r="G1656" i="4" s="1"/>
  <c r="E1657" i="4" a="1"/>
  <c r="E1657" i="4" s="1"/>
  <c r="G1657" i="4" s="1"/>
  <c r="E1649" i="4" a="1"/>
  <c r="E1649" i="4" s="1"/>
  <c r="G1649" i="4" s="1"/>
  <c r="E1648" i="4" a="1"/>
  <c r="E1648" i="4" s="1"/>
  <c r="G1648" i="4" s="1"/>
  <c r="E1650" i="4" a="1"/>
  <c r="E1650" i="4" s="1"/>
  <c r="G1650" i="4" s="1"/>
  <c r="E1646" i="4" a="1"/>
  <c r="E1646" i="4" s="1"/>
  <c r="G1646" i="4" s="1"/>
  <c r="E1647" i="4" a="1"/>
  <c r="E1647" i="4" s="1"/>
  <c r="E1653" i="4" a="1"/>
  <c r="E1653" i="4" s="1"/>
  <c r="G1653" i="4" s="1"/>
  <c r="E1654" i="4" a="1"/>
  <c r="E1654" i="4" s="1"/>
  <c r="G1654" i="4" s="1"/>
  <c r="E1655" i="4" a="1"/>
  <c r="E1655" i="4" s="1"/>
  <c r="G1655" i="4" s="1"/>
  <c r="E1651" i="4" a="1"/>
  <c r="E1651" i="4" s="1"/>
  <c r="G1651" i="4" s="1"/>
  <c r="E1652" i="4" a="1"/>
  <c r="E1652" i="4" s="1"/>
  <c r="G1652" i="4" s="1"/>
  <c r="E10504" i="4" a="1"/>
  <c r="E10504" i="4" s="1"/>
  <c r="G10504" i="4" s="1"/>
  <c r="E10506" i="4" a="1"/>
  <c r="E10506" i="4" s="1"/>
  <c r="E10507" i="4" a="1"/>
  <c r="E10507" i="4" s="1"/>
  <c r="G10507" i="4" s="1"/>
  <c r="E10508" i="4" a="1"/>
  <c r="E10508" i="4" s="1"/>
  <c r="G10508" i="4" s="1"/>
  <c r="E10510" i="4" a="1"/>
  <c r="E10510" i="4" s="1"/>
  <c r="G10510" i="4" s="1"/>
  <c r="E10503" i="4" a="1"/>
  <c r="E10503" i="4" s="1"/>
  <c r="G10503" i="4" s="1"/>
  <c r="E10505" i="4" a="1"/>
  <c r="E10505" i="4" s="1"/>
  <c r="G10505" i="4" s="1"/>
  <c r="E10512" i="4" a="1"/>
  <c r="E10512" i="4" s="1"/>
  <c r="G10512" i="4" s="1"/>
  <c r="E10513" i="4" a="1"/>
  <c r="E10513" i="4" s="1"/>
  <c r="G10513" i="4" s="1"/>
  <c r="E10509" i="4" a="1"/>
  <c r="E10509" i="4" s="1"/>
  <c r="G10509" i="4" s="1"/>
  <c r="E10511" i="4" a="1"/>
  <c r="E10511" i="4" s="1"/>
  <c r="G10511" i="4" s="1"/>
  <c r="E10502" i="4" a="1"/>
  <c r="E10502" i="4" s="1"/>
  <c r="G10502" i="4" s="1"/>
  <c r="E4195" i="4" a="1"/>
  <c r="E4195" i="4" s="1"/>
  <c r="G4195" i="4" s="1"/>
  <c r="E4197" i="4" a="1"/>
  <c r="E4197" i="4" s="1"/>
  <c r="E4194" i="4" a="1"/>
  <c r="E4194" i="4" s="1"/>
  <c r="G4194" i="4" s="1"/>
  <c r="E4196" i="4" a="1"/>
  <c r="E4196" i="4" s="1"/>
  <c r="G4196" i="4" s="1"/>
  <c r="E4192" i="4" a="1"/>
  <c r="E4192" i="4" s="1"/>
  <c r="E4193" i="4" a="1"/>
  <c r="E4193" i="4" s="1"/>
  <c r="E4199" i="4" a="1"/>
  <c r="E4199" i="4" s="1"/>
  <c r="G4199" i="4" s="1"/>
  <c r="E4200" i="4" a="1"/>
  <c r="E4200" i="4" s="1"/>
  <c r="G4200" i="4" s="1"/>
  <c r="E4201" i="4" a="1"/>
  <c r="E4201" i="4" s="1"/>
  <c r="G4201" i="4" s="1"/>
  <c r="E4191" i="4" a="1"/>
  <c r="E4191" i="4" s="1"/>
  <c r="G4191" i="4" s="1"/>
  <c r="E4198" i="4" a="1"/>
  <c r="E4198" i="4" s="1"/>
  <c r="G4198" i="4" s="1"/>
  <c r="E4190" i="4" a="1"/>
  <c r="E4190" i="4" s="1"/>
  <c r="G4190" i="4" s="1"/>
  <c r="E10658" i="4" a="1"/>
  <c r="E10658" i="4" s="1"/>
  <c r="E10661" i="4" a="1"/>
  <c r="E10661" i="4" s="1"/>
  <c r="G10661" i="4" s="1"/>
  <c r="E10665" i="4" a="1"/>
  <c r="E10665" i="4" s="1"/>
  <c r="E10659" i="4" a="1"/>
  <c r="E10659" i="4" s="1"/>
  <c r="G10659" i="4" s="1"/>
  <c r="E10660" i="4" a="1"/>
  <c r="E10660" i="4" s="1"/>
  <c r="G10660" i="4" s="1"/>
  <c r="E10664" i="4" a="1"/>
  <c r="E10664" i="4" s="1"/>
  <c r="G10664" i="4" s="1"/>
  <c r="E10667" i="4" a="1"/>
  <c r="E10667" i="4" s="1"/>
  <c r="E10669" i="4" a="1"/>
  <c r="E10669" i="4" s="1"/>
  <c r="G10669" i="4" s="1"/>
  <c r="E10662" i="4" a="1"/>
  <c r="E10662" i="4" s="1"/>
  <c r="G10662" i="4" s="1"/>
  <c r="E10663" i="4" a="1"/>
  <c r="E10663" i="4" s="1"/>
  <c r="E10666" i="4" a="1"/>
  <c r="E10666" i="4" s="1"/>
  <c r="E10668" i="4" a="1"/>
  <c r="E10668" i="4" s="1"/>
  <c r="G10668" i="4" s="1"/>
  <c r="E1438" i="4" a="1"/>
  <c r="E1438" i="4" s="1"/>
  <c r="G1438" i="4" s="1"/>
  <c r="E1439" i="4" a="1"/>
  <c r="E1439" i="4" s="1"/>
  <c r="G1439" i="4" s="1"/>
  <c r="E1431" i="4" a="1"/>
  <c r="E1431" i="4" s="1"/>
  <c r="G1431" i="4" s="1"/>
  <c r="E1441" i="4" a="1"/>
  <c r="E1441" i="4" s="1"/>
  <c r="G1441" i="4" s="1"/>
  <c r="E1430" i="4" a="1"/>
  <c r="E1430" i="4" s="1"/>
  <c r="G1430" i="4" s="1"/>
  <c r="E1434" i="4" a="1"/>
  <c r="E1434" i="4" s="1"/>
  <c r="G1434" i="4" s="1"/>
  <c r="E1435" i="4" a="1"/>
  <c r="E1435" i="4" s="1"/>
  <c r="G1435" i="4" s="1"/>
  <c r="E1436" i="4" a="1"/>
  <c r="E1436" i="4" s="1"/>
  <c r="G1436" i="4" s="1"/>
  <c r="E1437" i="4" a="1"/>
  <c r="E1437" i="4" s="1"/>
  <c r="E1440" i="4" a="1"/>
  <c r="E1440" i="4" s="1"/>
  <c r="G1440" i="4" s="1"/>
  <c r="E1432" i="4" a="1"/>
  <c r="E1432" i="4" s="1"/>
  <c r="G1432" i="4" s="1"/>
  <c r="E1433" i="4" a="1"/>
  <c r="E1433" i="4" s="1"/>
  <c r="G1433" i="4" s="1"/>
  <c r="E9378" i="4" a="1"/>
  <c r="E9378" i="4" s="1"/>
  <c r="E9379" i="4" a="1"/>
  <c r="E9379" i="4" s="1"/>
  <c r="E9380" i="4" a="1"/>
  <c r="E9380" i="4" s="1"/>
  <c r="G9380" i="4" s="1"/>
  <c r="E9374" i="4" a="1"/>
  <c r="E9374" i="4" s="1"/>
  <c r="G9374" i="4" s="1"/>
  <c r="E9375" i="4" a="1"/>
  <c r="E9375" i="4" s="1"/>
  <c r="G9375" i="4" s="1"/>
  <c r="E9376" i="4" a="1"/>
  <c r="E9376" i="4" s="1"/>
  <c r="G9376" i="4" s="1"/>
  <c r="E9384" i="4" a="1"/>
  <c r="E9384" i="4" s="1"/>
  <c r="G9384" i="4" s="1"/>
  <c r="E9381" i="4" a="1"/>
  <c r="E9381" i="4" s="1"/>
  <c r="G9381" i="4" s="1"/>
  <c r="E9382" i="4" a="1"/>
  <c r="E9382" i="4" s="1"/>
  <c r="G9382" i="4" s="1"/>
  <c r="E9383" i="4" a="1"/>
  <c r="E9383" i="4" s="1"/>
  <c r="G9383" i="4" s="1"/>
  <c r="E9385" i="4" a="1"/>
  <c r="E9385" i="4" s="1"/>
  <c r="G9385" i="4" s="1"/>
  <c r="E9377" i="4" a="1"/>
  <c r="E9377" i="4" s="1"/>
  <c r="G9377" i="4" s="1"/>
  <c r="E1376" i="4" a="1"/>
  <c r="E1376" i="4" s="1"/>
  <c r="G1376" i="4" s="1"/>
  <c r="E1377" i="4" a="1"/>
  <c r="E1377" i="4" s="1"/>
  <c r="G1377" i="4" s="1"/>
  <c r="E1378" i="4" a="1"/>
  <c r="E1378" i="4" s="1"/>
  <c r="G1378" i="4" s="1"/>
  <c r="E1371" i="4" a="1"/>
  <c r="E1371" i="4" s="1"/>
  <c r="G1371" i="4" s="1"/>
  <c r="E1372" i="4" a="1"/>
  <c r="E1372" i="4" s="1"/>
  <c r="G1372" i="4" s="1"/>
  <c r="E1373" i="4" a="1"/>
  <c r="E1373" i="4" s="1"/>
  <c r="E1374" i="4" a="1"/>
  <c r="E1374" i="4" s="1"/>
  <c r="G1374" i="4" s="1"/>
  <c r="E1380" i="4" a="1"/>
  <c r="E1380" i="4" s="1"/>
  <c r="G1380" i="4" s="1"/>
  <c r="E1381" i="4" a="1"/>
  <c r="E1381" i="4" s="1"/>
  <c r="G1381" i="4" s="1"/>
  <c r="E1379" i="4" a="1"/>
  <c r="E1379" i="4" s="1"/>
  <c r="G1379" i="4" s="1"/>
  <c r="E1370" i="4" a="1"/>
  <c r="E1370" i="4" s="1"/>
  <c r="G1370" i="4" s="1"/>
  <c r="E1375" i="4" a="1"/>
  <c r="E1375" i="4" s="1"/>
  <c r="E3475" i="4" a="1"/>
  <c r="E3475" i="4" s="1"/>
  <c r="G3475" i="4" s="1"/>
  <c r="E3476" i="4" a="1"/>
  <c r="E3476" i="4" s="1"/>
  <c r="G3476" i="4" s="1"/>
  <c r="E3473" i="4" a="1"/>
  <c r="E3473" i="4" s="1"/>
  <c r="G3473" i="4" s="1"/>
  <c r="E3474" i="4" a="1"/>
  <c r="E3474" i="4" s="1"/>
  <c r="G3474" i="4" s="1"/>
  <c r="E3477" i="4" a="1"/>
  <c r="E3477" i="4" s="1"/>
  <c r="G3477" i="4" s="1"/>
  <c r="E3470" i="4" a="1"/>
  <c r="E3470" i="4" s="1"/>
  <c r="G3470" i="4" s="1"/>
  <c r="E3481" i="4" a="1"/>
  <c r="E3481" i="4" s="1"/>
  <c r="G3481" i="4" s="1"/>
  <c r="E3478" i="4" a="1"/>
  <c r="E3478" i="4" s="1"/>
  <c r="E3480" i="4" a="1"/>
  <c r="E3480" i="4" s="1"/>
  <c r="E3479" i="4" a="1"/>
  <c r="E3479" i="4" s="1"/>
  <c r="E3471" i="4" a="1"/>
  <c r="E3471" i="4" s="1"/>
  <c r="G3471" i="4" s="1"/>
  <c r="E3472" i="4" a="1"/>
  <c r="E3472" i="4" s="1"/>
  <c r="G3472" i="4" s="1"/>
  <c r="E2577" i="4" a="1"/>
  <c r="E2577" i="4" s="1"/>
  <c r="G2577" i="4" s="1"/>
  <c r="E2578" i="4" a="1"/>
  <c r="E2578" i="4" s="1"/>
  <c r="G2578" i="4" s="1"/>
  <c r="E2579" i="4" a="1"/>
  <c r="E2579" i="4" s="1"/>
  <c r="G2579" i="4" s="1"/>
  <c r="E2570" i="4" a="1"/>
  <c r="E2570" i="4" s="1"/>
  <c r="G2570" i="4" s="1"/>
  <c r="E2575" i="4" a="1"/>
  <c r="E2575" i="4" s="1"/>
  <c r="G2575" i="4" s="1"/>
  <c r="E2576" i="4" a="1"/>
  <c r="E2576" i="4" s="1"/>
  <c r="G2576" i="4" s="1"/>
  <c r="E2574" i="4" a="1"/>
  <c r="E2574" i="4" s="1"/>
  <c r="G2574" i="4" s="1"/>
  <c r="E2580" i="4" a="1"/>
  <c r="E2580" i="4" s="1"/>
  <c r="G2580" i="4" s="1"/>
  <c r="E2581" i="4" a="1"/>
  <c r="E2581" i="4" s="1"/>
  <c r="E2571" i="4" a="1"/>
  <c r="E2571" i="4" s="1"/>
  <c r="G2571" i="4" s="1"/>
  <c r="E2572" i="4" a="1"/>
  <c r="E2572" i="4" s="1"/>
  <c r="G2572" i="4" s="1"/>
  <c r="E2573" i="4" a="1"/>
  <c r="E2573" i="4" s="1"/>
  <c r="E10372" i="4" a="1"/>
  <c r="E10372" i="4" s="1"/>
  <c r="G10372" i="4" s="1"/>
  <c r="E10373" i="4" a="1"/>
  <c r="E10373" i="4" s="1"/>
  <c r="E10374" i="4" a="1"/>
  <c r="E10374" i="4" s="1"/>
  <c r="G10374" i="4" s="1"/>
  <c r="E10376" i="4" a="1"/>
  <c r="E10376" i="4" s="1"/>
  <c r="G10376" i="4" s="1"/>
  <c r="E10379" i="4" a="1"/>
  <c r="E10379" i="4" s="1"/>
  <c r="G10379" i="4" s="1"/>
  <c r="E10371" i="4" a="1"/>
  <c r="E10371" i="4" s="1"/>
  <c r="G10371" i="4" s="1"/>
  <c r="E10375" i="4" a="1"/>
  <c r="E10375" i="4" s="1"/>
  <c r="G10375" i="4" s="1"/>
  <c r="E10377" i="4" a="1"/>
  <c r="E10377" i="4" s="1"/>
  <c r="G10377" i="4" s="1"/>
  <c r="E10380" i="4" a="1"/>
  <c r="E10380" i="4" s="1"/>
  <c r="G10380" i="4" s="1"/>
  <c r="E10370" i="4" a="1"/>
  <c r="E10370" i="4" s="1"/>
  <c r="G10370" i="4" s="1"/>
  <c r="E10378" i="4" a="1"/>
  <c r="E10378" i="4" s="1"/>
  <c r="G10378" i="4" s="1"/>
  <c r="E10381" i="4" a="1"/>
  <c r="E10381" i="4" s="1"/>
  <c r="G10381" i="4" s="1"/>
  <c r="E2168" i="4" a="1"/>
  <c r="E2168" i="4" s="1"/>
  <c r="G2168" i="4" s="1"/>
  <c r="E2169" i="4" a="1"/>
  <c r="E2169" i="4" s="1"/>
  <c r="G2169" i="4" s="1"/>
  <c r="E2170" i="4" a="1"/>
  <c r="E2170" i="4" s="1"/>
  <c r="E2163" i="4" a="1"/>
  <c r="E2163" i="4" s="1"/>
  <c r="G2163" i="4" s="1"/>
  <c r="E2164" i="4" a="1"/>
  <c r="E2164" i="4" s="1"/>
  <c r="E2165" i="4" a="1"/>
  <c r="E2165" i="4" s="1"/>
  <c r="E2167" i="4" a="1"/>
  <c r="E2167" i="4" s="1"/>
  <c r="G2167" i="4" s="1"/>
  <c r="E2171" i="4" a="1"/>
  <c r="E2171" i="4" s="1"/>
  <c r="G2171" i="4" s="1"/>
  <c r="E2173" i="4" a="1"/>
  <c r="E2173" i="4" s="1"/>
  <c r="G2173" i="4" s="1"/>
  <c r="E2162" i="4" a="1"/>
  <c r="E2162" i="4" s="1"/>
  <c r="G2162" i="4" s="1"/>
  <c r="E2166" i="4" a="1"/>
  <c r="E2166" i="4" s="1"/>
  <c r="G2166" i="4" s="1"/>
  <c r="E2172" i="4" a="1"/>
  <c r="E2172" i="4" s="1"/>
  <c r="G2172" i="4" s="1"/>
  <c r="E9650" i="4" a="1"/>
  <c r="E9650" i="4" s="1"/>
  <c r="E9651" i="4" a="1"/>
  <c r="E9651" i="4" s="1"/>
  <c r="G9651" i="4" s="1"/>
  <c r="E9652" i="4" a="1"/>
  <c r="E9652" i="4" s="1"/>
  <c r="G9652" i="4" s="1"/>
  <c r="E9659" i="4" a="1"/>
  <c r="E9659" i="4" s="1"/>
  <c r="G9659" i="4" s="1"/>
  <c r="E9661" i="4" a="1"/>
  <c r="E9661" i="4" s="1"/>
  <c r="G9661" i="4" s="1"/>
  <c r="E9654" i="4" a="1"/>
  <c r="E9654" i="4" s="1"/>
  <c r="G9654" i="4" s="1"/>
  <c r="E9655" i="4" a="1"/>
  <c r="E9655" i="4" s="1"/>
  <c r="G9655" i="4" s="1"/>
  <c r="E9653" i="4" a="1"/>
  <c r="E9653" i="4" s="1"/>
  <c r="G9653" i="4" s="1"/>
  <c r="E9656" i="4" a="1"/>
  <c r="E9656" i="4" s="1"/>
  <c r="G9656" i="4" s="1"/>
  <c r="E9657" i="4" a="1"/>
  <c r="E9657" i="4" s="1"/>
  <c r="E9658" i="4" a="1"/>
  <c r="E9658" i="4" s="1"/>
  <c r="G9658" i="4" s="1"/>
  <c r="E9660" i="4" a="1"/>
  <c r="E9660" i="4" s="1"/>
  <c r="G9660" i="4" s="1"/>
  <c r="E4291" i="4" a="1"/>
  <c r="E4291" i="4" s="1"/>
  <c r="E4286" i="4" a="1"/>
  <c r="E4286" i="4" s="1"/>
  <c r="G4286" i="4" s="1"/>
  <c r="E4287" i="4" a="1"/>
  <c r="E4287" i="4" s="1"/>
  <c r="G4287" i="4" s="1"/>
  <c r="E4295" i="4" a="1"/>
  <c r="E4295" i="4" s="1"/>
  <c r="G4295" i="4" s="1"/>
  <c r="E4288" i="4" a="1"/>
  <c r="E4288" i="4" s="1"/>
  <c r="G4288" i="4" s="1"/>
  <c r="E4297" i="4" a="1"/>
  <c r="E4297" i="4" s="1"/>
  <c r="G4297" i="4" s="1"/>
  <c r="E4290" i="4" a="1"/>
  <c r="E4290" i="4" s="1"/>
  <c r="G4290" i="4" s="1"/>
  <c r="E4289" i="4" a="1"/>
  <c r="E4289" i="4" s="1"/>
  <c r="G4289" i="4" s="1"/>
  <c r="E4292" i="4" a="1"/>
  <c r="E4292" i="4" s="1"/>
  <c r="E4296" i="4" a="1"/>
  <c r="E4296" i="4" s="1"/>
  <c r="G4296" i="4" s="1"/>
  <c r="E4293" i="4" a="1"/>
  <c r="E4293" i="4" s="1"/>
  <c r="G4293" i="4" s="1"/>
  <c r="E4294" i="4" a="1"/>
  <c r="E4294" i="4" s="1"/>
  <c r="G4294" i="4" s="1"/>
  <c r="E6233" i="4" a="1"/>
  <c r="E6233" i="4" s="1"/>
  <c r="E6230" i="4" a="1"/>
  <c r="E6230" i="4" s="1"/>
  <c r="E6231" i="4" a="1"/>
  <c r="E6231" i="4" s="1"/>
  <c r="G6231" i="4" s="1"/>
  <c r="E6235" i="4" a="1"/>
  <c r="E6235" i="4" s="1"/>
  <c r="G6235" i="4" s="1"/>
  <c r="E6237" i="4" a="1"/>
  <c r="E6237" i="4" s="1"/>
  <c r="G6237" i="4" s="1"/>
  <c r="E6234" i="4" a="1"/>
  <c r="E6234" i="4" s="1"/>
  <c r="G6234" i="4" s="1"/>
  <c r="E6232" i="4" a="1"/>
  <c r="E6232" i="4" s="1"/>
  <c r="G6232" i="4" s="1"/>
  <c r="E6236" i="4" a="1"/>
  <c r="E6236" i="4" s="1"/>
  <c r="G6236" i="4" s="1"/>
  <c r="E6239" i="4" a="1"/>
  <c r="E6239" i="4" s="1"/>
  <c r="G6239" i="4" s="1"/>
  <c r="E6240" i="4" a="1"/>
  <c r="E6240" i="4" s="1"/>
  <c r="G6240" i="4" s="1"/>
  <c r="E6238" i="4" a="1"/>
  <c r="E6238" i="4" s="1"/>
  <c r="G6238" i="4" s="1"/>
  <c r="E6241" i="4" a="1"/>
  <c r="E6241" i="4" s="1"/>
  <c r="G6241" i="4" s="1"/>
  <c r="E1251" i="4" a="1"/>
  <c r="E1251" i="4" s="1"/>
  <c r="G1251" i="4" s="1"/>
  <c r="E1252" i="4" a="1"/>
  <c r="E1252" i="4" s="1"/>
  <c r="G1252" i="4" s="1"/>
  <c r="E1258" i="4" a="1"/>
  <c r="E1258" i="4" s="1"/>
  <c r="G1258" i="4" s="1"/>
  <c r="E1255" i="4" a="1"/>
  <c r="E1255" i="4" s="1"/>
  <c r="G1255" i="4" s="1"/>
  <c r="E1256" i="4" a="1"/>
  <c r="E1256" i="4" s="1"/>
  <c r="E1257" i="4" a="1"/>
  <c r="E1257" i="4" s="1"/>
  <c r="E1259" i="4" a="1"/>
  <c r="E1259" i="4" s="1"/>
  <c r="G1259" i="4" s="1"/>
  <c r="E1260" i="4" a="1"/>
  <c r="E1260" i="4" s="1"/>
  <c r="G1260" i="4" s="1"/>
  <c r="E1254" i="4" a="1"/>
  <c r="E1254" i="4" s="1"/>
  <c r="G1254" i="4" s="1"/>
  <c r="E1261" i="4" a="1"/>
  <c r="E1261" i="4" s="1"/>
  <c r="E1250" i="4" a="1"/>
  <c r="E1250" i="4" s="1"/>
  <c r="G1250" i="4" s="1"/>
  <c r="E1253" i="4" a="1"/>
  <c r="E1253" i="4" s="1"/>
  <c r="G1253" i="4" s="1"/>
  <c r="E2807" i="4" a="1"/>
  <c r="E2807" i="4" s="1"/>
  <c r="G2807" i="4" s="1"/>
  <c r="E2808" i="4" a="1"/>
  <c r="E2808" i="4" s="1"/>
  <c r="G2808" i="4" s="1"/>
  <c r="E2809" i="4" a="1"/>
  <c r="E2809" i="4" s="1"/>
  <c r="G2809" i="4" s="1"/>
  <c r="E2804" i="4" a="1"/>
  <c r="E2804" i="4" s="1"/>
  <c r="G2804" i="4" s="1"/>
  <c r="E2805" i="4" a="1"/>
  <c r="E2805" i="4" s="1"/>
  <c r="G2805" i="4" s="1"/>
  <c r="E2806" i="4" a="1"/>
  <c r="E2806" i="4" s="1"/>
  <c r="G2806" i="4" s="1"/>
  <c r="E2801" i="4" a="1"/>
  <c r="E2801" i="4" s="1"/>
  <c r="G2801" i="4" s="1"/>
  <c r="E2802" i="4" a="1"/>
  <c r="E2802" i="4" s="1"/>
  <c r="G2802" i="4" s="1"/>
  <c r="E2803" i="4" a="1"/>
  <c r="E2803" i="4" s="1"/>
  <c r="E2800" i="4" a="1"/>
  <c r="E2800" i="4" s="1"/>
  <c r="E2798" i="4" a="1"/>
  <c r="E2798" i="4" s="1"/>
  <c r="G2798" i="4" s="1"/>
  <c r="E2799" i="4" a="1"/>
  <c r="E2799" i="4" s="1"/>
  <c r="G2799" i="4" s="1"/>
  <c r="E9171" i="4" a="1"/>
  <c r="E9171" i="4" s="1"/>
  <c r="G9171" i="4" s="1"/>
  <c r="E9172" i="4" a="1"/>
  <c r="E9172" i="4" s="1"/>
  <c r="G9172" i="4" s="1"/>
  <c r="E9174" i="4" a="1"/>
  <c r="E9174" i="4" s="1"/>
  <c r="G9174" i="4" s="1"/>
  <c r="E9170" i="4" a="1"/>
  <c r="E9170" i="4" s="1"/>
  <c r="G9170" i="4" s="1"/>
  <c r="E9173" i="4" a="1"/>
  <c r="E9173" i="4" s="1"/>
  <c r="G9173" i="4" s="1"/>
  <c r="E9175" i="4" a="1"/>
  <c r="E9175" i="4" s="1"/>
  <c r="G9175" i="4" s="1"/>
  <c r="E9176" i="4" a="1"/>
  <c r="E9176" i="4" s="1"/>
  <c r="G9176" i="4" s="1"/>
  <c r="E9178" i="4" a="1"/>
  <c r="E9178" i="4" s="1"/>
  <c r="G9178" i="4" s="1"/>
  <c r="E9180" i="4" a="1"/>
  <c r="E9180" i="4" s="1"/>
  <c r="G9180" i="4" s="1"/>
  <c r="E9181" i="4" a="1"/>
  <c r="E9181" i="4" s="1"/>
  <c r="G9181" i="4" s="1"/>
  <c r="E9179" i="4" a="1"/>
  <c r="E9179" i="4" s="1"/>
  <c r="G9179" i="4" s="1"/>
  <c r="E9177" i="4" a="1"/>
  <c r="E9177" i="4" s="1"/>
  <c r="G9177" i="4" s="1"/>
  <c r="E5509" i="4" a="1"/>
  <c r="E5509" i="4" s="1"/>
  <c r="G5509" i="4" s="1"/>
  <c r="E5507" i="4" a="1"/>
  <c r="E5507" i="4" s="1"/>
  <c r="E5508" i="4" a="1"/>
  <c r="E5508" i="4" s="1"/>
  <c r="G5508" i="4" s="1"/>
  <c r="E5498" i="4" a="1"/>
  <c r="E5498" i="4" s="1"/>
  <c r="G5498" i="4" s="1"/>
  <c r="E5502" i="4" a="1"/>
  <c r="E5502" i="4" s="1"/>
  <c r="G5502" i="4" s="1"/>
  <c r="E5504" i="4" a="1"/>
  <c r="E5504" i="4" s="1"/>
  <c r="G5504" i="4" s="1"/>
  <c r="E5506" i="4" a="1"/>
  <c r="E5506" i="4" s="1"/>
  <c r="E5500" i="4" a="1"/>
  <c r="E5500" i="4" s="1"/>
  <c r="G5500" i="4" s="1"/>
  <c r="E5501" i="4" a="1"/>
  <c r="E5501" i="4" s="1"/>
  <c r="G5501" i="4" s="1"/>
  <c r="E5503" i="4" a="1"/>
  <c r="E5503" i="4" s="1"/>
  <c r="G5503" i="4" s="1"/>
  <c r="E5505" i="4" a="1"/>
  <c r="E5505" i="4" s="1"/>
  <c r="G5505" i="4" s="1"/>
  <c r="E5499" i="4" a="1"/>
  <c r="E5499" i="4" s="1"/>
  <c r="G5499" i="4" s="1"/>
  <c r="E2248" i="4" a="1"/>
  <c r="E2248" i="4" s="1"/>
  <c r="G2248" i="4" s="1"/>
  <c r="E2249" i="4" a="1"/>
  <c r="E2249" i="4" s="1"/>
  <c r="E2250" i="4" a="1"/>
  <c r="E2250" i="4" s="1"/>
  <c r="G2250" i="4" s="1"/>
  <c r="E2251" i="4" a="1"/>
  <c r="E2251" i="4" s="1"/>
  <c r="G2251" i="4" s="1"/>
  <c r="E2252" i="4" a="1"/>
  <c r="E2252" i="4" s="1"/>
  <c r="E2246" i="4" a="1"/>
  <c r="E2246" i="4" s="1"/>
  <c r="E2256" i="4" a="1"/>
  <c r="E2256" i="4" s="1"/>
  <c r="G2256" i="4" s="1"/>
  <c r="E2247" i="4" a="1"/>
  <c r="E2247" i="4" s="1"/>
  <c r="G2247" i="4" s="1"/>
  <c r="E2253" i="4" a="1"/>
  <c r="E2253" i="4" s="1"/>
  <c r="G2253" i="4" s="1"/>
  <c r="E2254" i="4" a="1"/>
  <c r="E2254" i="4" s="1"/>
  <c r="G2254" i="4" s="1"/>
  <c r="E2257" i="4" a="1"/>
  <c r="E2257" i="4" s="1"/>
  <c r="G2257" i="4" s="1"/>
  <c r="E2255" i="4" a="1"/>
  <c r="E2255" i="4" s="1"/>
  <c r="G2255" i="4" s="1"/>
  <c r="E11665" i="4" a="1"/>
  <c r="E11665" i="4" s="1"/>
  <c r="G11665" i="4" s="1"/>
  <c r="E11655" i="4" a="1"/>
  <c r="E11655" i="4" s="1"/>
  <c r="G11655" i="4" s="1"/>
  <c r="E11659" i="4" a="1"/>
  <c r="E11659" i="4" s="1"/>
  <c r="G11659" i="4" s="1"/>
  <c r="E11658" i="4" a="1"/>
  <c r="E11658" i="4" s="1"/>
  <c r="E11654" i="4" a="1"/>
  <c r="E11654" i="4" s="1"/>
  <c r="G11654" i="4" s="1"/>
  <c r="E11656" i="4" a="1"/>
  <c r="E11656" i="4" s="1"/>
  <c r="G11656" i="4" s="1"/>
  <c r="E11657" i="4" a="1"/>
  <c r="E11657" i="4" s="1"/>
  <c r="G11657" i="4" s="1"/>
  <c r="E11660" i="4" a="1"/>
  <c r="E11660" i="4" s="1"/>
  <c r="G11660" i="4" s="1"/>
  <c r="E11661" i="4" a="1"/>
  <c r="E11661" i="4" s="1"/>
  <c r="G11661" i="4" s="1"/>
  <c r="E11662" i="4" a="1"/>
  <c r="E11662" i="4" s="1"/>
  <c r="E11663" i="4" a="1"/>
  <c r="E11663" i="4" s="1"/>
  <c r="G11663" i="4" s="1"/>
  <c r="E11664" i="4" a="1"/>
  <c r="E11664" i="4" s="1"/>
  <c r="G11664" i="4" s="1"/>
  <c r="E6484" i="4" a="1"/>
  <c r="E6484" i="4" s="1"/>
  <c r="G6484" i="4" s="1"/>
  <c r="E6485" i="4" a="1"/>
  <c r="E6485" i="4" s="1"/>
  <c r="G6485" i="4" s="1"/>
  <c r="E6488" i="4" a="1"/>
  <c r="E6488" i="4" s="1"/>
  <c r="G6488" i="4" s="1"/>
  <c r="E6489" i="4" a="1"/>
  <c r="E6489" i="4" s="1"/>
  <c r="G6489" i="4" s="1"/>
  <c r="E6490" i="4" a="1"/>
  <c r="E6490" i="4" s="1"/>
  <c r="G6490" i="4" s="1"/>
  <c r="E6486" i="4" a="1"/>
  <c r="E6486" i="4" s="1"/>
  <c r="G6486" i="4" s="1"/>
  <c r="E6487" i="4" a="1"/>
  <c r="E6487" i="4" s="1"/>
  <c r="G6487" i="4" s="1"/>
  <c r="E6491" i="4" a="1"/>
  <c r="E6491" i="4" s="1"/>
  <c r="G6491" i="4" s="1"/>
  <c r="E6483" i="4" a="1"/>
  <c r="E6483" i="4" s="1"/>
  <c r="E6492" i="4" a="1"/>
  <c r="E6492" i="4" s="1"/>
  <c r="G6492" i="4" s="1"/>
  <c r="E6493" i="4" a="1"/>
  <c r="E6493" i="4" s="1"/>
  <c r="G6493" i="4" s="1"/>
  <c r="E6482" i="4" a="1"/>
  <c r="E6482" i="4" s="1"/>
  <c r="G6482" i="4" s="1"/>
  <c r="E4982" i="4" a="1"/>
  <c r="E4982" i="4" s="1"/>
  <c r="E4983" i="4" a="1"/>
  <c r="E4983" i="4" s="1"/>
  <c r="E4984" i="4" a="1"/>
  <c r="E4984" i="4" s="1"/>
  <c r="G4984" i="4" s="1"/>
  <c r="E4993" i="4" a="1"/>
  <c r="E4993" i="4" s="1"/>
  <c r="E4986" i="4" a="1"/>
  <c r="E4986" i="4" s="1"/>
  <c r="G4986" i="4" s="1"/>
  <c r="E4988" i="4" a="1"/>
  <c r="E4988" i="4" s="1"/>
  <c r="G4988" i="4" s="1"/>
  <c r="E4989" i="4" a="1"/>
  <c r="E4989" i="4" s="1"/>
  <c r="G4989" i="4" s="1"/>
  <c r="E4990" i="4" a="1"/>
  <c r="E4990" i="4" s="1"/>
  <c r="G4990" i="4" s="1"/>
  <c r="E4987" i="4" a="1"/>
  <c r="E4987" i="4" s="1"/>
  <c r="G4987" i="4" s="1"/>
  <c r="E4991" i="4" a="1"/>
  <c r="E4991" i="4" s="1"/>
  <c r="G4991" i="4" s="1"/>
  <c r="E4985" i="4" a="1"/>
  <c r="E4985" i="4" s="1"/>
  <c r="G4985" i="4" s="1"/>
  <c r="E4992" i="4" a="1"/>
  <c r="E4992" i="4" s="1"/>
  <c r="G4992" i="4" s="1"/>
  <c r="E5351" i="4" a="1"/>
  <c r="E5351" i="4" s="1"/>
  <c r="G5351" i="4" s="1"/>
  <c r="E5352" i="4" a="1"/>
  <c r="E5352" i="4" s="1"/>
  <c r="G5352" i="4" s="1"/>
  <c r="E5348" i="4" a="1"/>
  <c r="E5348" i="4" s="1"/>
  <c r="G5348" i="4" s="1"/>
  <c r="E5349" i="4" a="1"/>
  <c r="E5349" i="4" s="1"/>
  <c r="G5349" i="4" s="1"/>
  <c r="E5342" i="4" a="1"/>
  <c r="E5342" i="4" s="1"/>
  <c r="G5342" i="4" s="1"/>
  <c r="E5343" i="4" a="1"/>
  <c r="E5343" i="4" s="1"/>
  <c r="E5344" i="4" a="1"/>
  <c r="E5344" i="4" s="1"/>
  <c r="G5344" i="4" s="1"/>
  <c r="E5347" i="4" a="1"/>
  <c r="E5347" i="4" s="1"/>
  <c r="E5353" i="4" a="1"/>
  <c r="E5353" i="4" s="1"/>
  <c r="G5353" i="4" s="1"/>
  <c r="E5345" i="4" a="1"/>
  <c r="E5345" i="4" s="1"/>
  <c r="G5345" i="4" s="1"/>
  <c r="E5350" i="4" a="1"/>
  <c r="E5350" i="4" s="1"/>
  <c r="G5350" i="4" s="1"/>
  <c r="E5346" i="4" a="1"/>
  <c r="E5346" i="4" s="1"/>
  <c r="G5346" i="4" s="1"/>
  <c r="E1736" i="4" a="1"/>
  <c r="E1736" i="4" s="1"/>
  <c r="G1736" i="4" s="1"/>
  <c r="E1737" i="4" a="1"/>
  <c r="E1737" i="4" s="1"/>
  <c r="G1737" i="4" s="1"/>
  <c r="E1738" i="4" a="1"/>
  <c r="E1738" i="4" s="1"/>
  <c r="G1738" i="4" s="1"/>
  <c r="E1730" i="4" a="1"/>
  <c r="E1730" i="4" s="1"/>
  <c r="G1730" i="4" s="1"/>
  <c r="E1731" i="4" a="1"/>
  <c r="E1731" i="4" s="1"/>
  <c r="G1731" i="4" s="1"/>
  <c r="E1733" i="4" a="1"/>
  <c r="E1733" i="4" s="1"/>
  <c r="G1733" i="4" s="1"/>
  <c r="E1741" i="4" a="1"/>
  <c r="E1741" i="4" s="1"/>
  <c r="G1741" i="4" s="1"/>
  <c r="E1734" i="4" a="1"/>
  <c r="E1734" i="4" s="1"/>
  <c r="G1734" i="4" s="1"/>
  <c r="E1739" i="4" a="1"/>
  <c r="E1739" i="4" s="1"/>
  <c r="E1740" i="4" a="1"/>
  <c r="E1740" i="4" s="1"/>
  <c r="E1735" i="4" a="1"/>
  <c r="E1735" i="4" s="1"/>
  <c r="G1735" i="4" s="1"/>
  <c r="E1732" i="4" a="1"/>
  <c r="E1732" i="4" s="1"/>
  <c r="E403" i="4" a="1"/>
  <c r="E403" i="4" s="1"/>
  <c r="G403" i="4" s="1"/>
  <c r="E404" i="4" a="1"/>
  <c r="E404" i="4" s="1"/>
  <c r="G404" i="4" s="1"/>
  <c r="E402" i="4" a="1"/>
  <c r="E402" i="4" s="1"/>
  <c r="G402" i="4" s="1"/>
  <c r="E405" i="4" a="1"/>
  <c r="E405" i="4" s="1"/>
  <c r="G405" i="4" s="1"/>
  <c r="E399" i="4" a="1"/>
  <c r="E399" i="4" s="1"/>
  <c r="G399" i="4" s="1"/>
  <c r="E398" i="4" a="1"/>
  <c r="E398" i="4" s="1"/>
  <c r="G398" i="4" s="1"/>
  <c r="E400" i="4" a="1"/>
  <c r="E400" i="4" s="1"/>
  <c r="G400" i="4" s="1"/>
  <c r="E401" i="4" a="1"/>
  <c r="E401" i="4" s="1"/>
  <c r="G401" i="4" s="1"/>
  <c r="E407" i="4" a="1"/>
  <c r="E407" i="4" s="1"/>
  <c r="G407" i="4" s="1"/>
  <c r="E406" i="4" a="1"/>
  <c r="E406" i="4" s="1"/>
  <c r="G406" i="4" s="1"/>
  <c r="E408" i="4" a="1"/>
  <c r="E408" i="4" s="1"/>
  <c r="G408" i="4" s="1"/>
  <c r="E409" i="4" a="1"/>
  <c r="E409" i="4" s="1"/>
  <c r="G409" i="4" s="1"/>
  <c r="E3112" i="4" a="1"/>
  <c r="E3112" i="4" s="1"/>
  <c r="G3112" i="4" s="1"/>
  <c r="E3110" i="4" a="1"/>
  <c r="E3110" i="4" s="1"/>
  <c r="E3118" i="4" a="1"/>
  <c r="E3118" i="4" s="1"/>
  <c r="G3118" i="4" s="1"/>
  <c r="E3119" i="4" a="1"/>
  <c r="E3119" i="4" s="1"/>
  <c r="G3119" i="4" s="1"/>
  <c r="E3120" i="4" a="1"/>
  <c r="E3120" i="4" s="1"/>
  <c r="G3120" i="4" s="1"/>
  <c r="E3111" i="4" a="1"/>
  <c r="E3111" i="4" s="1"/>
  <c r="G3111" i="4" s="1"/>
  <c r="E3113" i="4" a="1"/>
  <c r="E3113" i="4" s="1"/>
  <c r="G3113" i="4" s="1"/>
  <c r="E3114" i="4" a="1"/>
  <c r="E3114" i="4" s="1"/>
  <c r="G3114" i="4" s="1"/>
  <c r="E3115" i="4" a="1"/>
  <c r="E3115" i="4" s="1"/>
  <c r="G3115" i="4" s="1"/>
  <c r="E3116" i="4" a="1"/>
  <c r="E3116" i="4" s="1"/>
  <c r="G3116" i="4" s="1"/>
  <c r="E3117" i="4" a="1"/>
  <c r="E3117" i="4" s="1"/>
  <c r="G3117" i="4" s="1"/>
  <c r="E3121" i="4" a="1"/>
  <c r="E3121" i="4" s="1"/>
  <c r="G3121" i="4" s="1"/>
  <c r="E9255" i="4" a="1"/>
  <c r="E9255" i="4" s="1"/>
  <c r="G9255" i="4" s="1"/>
  <c r="E9259" i="4" a="1"/>
  <c r="E9259" i="4" s="1"/>
  <c r="G9259" i="4" s="1"/>
  <c r="E9265" i="4" a="1"/>
  <c r="E9265" i="4" s="1"/>
  <c r="G9265" i="4" s="1"/>
  <c r="E9258" i="4" a="1"/>
  <c r="E9258" i="4" s="1"/>
  <c r="G9258" i="4" s="1"/>
  <c r="E9256" i="4" a="1"/>
  <c r="E9256" i="4" s="1"/>
  <c r="E9261" i="4" a="1"/>
  <c r="E9261" i="4" s="1"/>
  <c r="E9262" i="4" a="1"/>
  <c r="E9262" i="4" s="1"/>
  <c r="E9263" i="4" a="1"/>
  <c r="E9263" i="4" s="1"/>
  <c r="G9263" i="4" s="1"/>
  <c r="E9254" i="4" a="1"/>
  <c r="E9254" i="4" s="1"/>
  <c r="E9257" i="4" a="1"/>
  <c r="E9257" i="4" s="1"/>
  <c r="G9257" i="4" s="1"/>
  <c r="E9260" i="4" a="1"/>
  <c r="E9260" i="4" s="1"/>
  <c r="G9260" i="4" s="1"/>
  <c r="E9264" i="4" a="1"/>
  <c r="E9264" i="4" s="1"/>
  <c r="G9264" i="4" s="1"/>
  <c r="E8352" i="4" a="1"/>
  <c r="E8352" i="4" s="1"/>
  <c r="G8352" i="4" s="1"/>
  <c r="E8353" i="4" a="1"/>
  <c r="E8353" i="4" s="1"/>
  <c r="G8353" i="4" s="1"/>
  <c r="E8342" i="4" a="1"/>
  <c r="E8342" i="4" s="1"/>
  <c r="G8342" i="4" s="1"/>
  <c r="E8343" i="4" a="1"/>
  <c r="E8343" i="4" s="1"/>
  <c r="E8345" i="4" a="1"/>
  <c r="E8345" i="4" s="1"/>
  <c r="G8345" i="4" s="1"/>
  <c r="E8348" i="4" a="1"/>
  <c r="E8348" i="4" s="1"/>
  <c r="G8348" i="4" s="1"/>
  <c r="E8344" i="4" a="1"/>
  <c r="E8344" i="4" s="1"/>
  <c r="G8344" i="4" s="1"/>
  <c r="E8346" i="4" a="1"/>
  <c r="E8346" i="4" s="1"/>
  <c r="G8346" i="4" s="1"/>
  <c r="E8349" i="4" a="1"/>
  <c r="E8349" i="4" s="1"/>
  <c r="G8349" i="4" s="1"/>
  <c r="E8351" i="4" a="1"/>
  <c r="E8351" i="4" s="1"/>
  <c r="E8350" i="4" a="1"/>
  <c r="E8350" i="4" s="1"/>
  <c r="G8350" i="4" s="1"/>
  <c r="E8347" i="4" a="1"/>
  <c r="E8347" i="4" s="1"/>
  <c r="G8347" i="4" s="1"/>
  <c r="E9110" i="4" a="1"/>
  <c r="E9110" i="4" s="1"/>
  <c r="G9110" i="4" s="1"/>
  <c r="E9112" i="4" a="1"/>
  <c r="E9112" i="4" s="1"/>
  <c r="G9112" i="4" s="1"/>
  <c r="E9113" i="4" a="1"/>
  <c r="E9113" i="4" s="1"/>
  <c r="G9113" i="4" s="1"/>
  <c r="E9115" i="4" a="1"/>
  <c r="E9115" i="4" s="1"/>
  <c r="G9115" i="4" s="1"/>
  <c r="E9111" i="4" a="1"/>
  <c r="E9111" i="4" s="1"/>
  <c r="E9114" i="4" a="1"/>
  <c r="E9114" i="4" s="1"/>
  <c r="G9114" i="4" s="1"/>
  <c r="E9116" i="4" a="1"/>
  <c r="E9116" i="4" s="1"/>
  <c r="E9120" i="4" a="1"/>
  <c r="E9120" i="4" s="1"/>
  <c r="G9120" i="4" s="1"/>
  <c r="E9117" i="4" a="1"/>
  <c r="E9117" i="4" s="1"/>
  <c r="G9117" i="4" s="1"/>
  <c r="E9121" i="4" a="1"/>
  <c r="E9121" i="4" s="1"/>
  <c r="G9121" i="4" s="1"/>
  <c r="E9119" i="4" a="1"/>
  <c r="E9119" i="4" s="1"/>
  <c r="G9119" i="4" s="1"/>
  <c r="E9118" i="4" a="1"/>
  <c r="E9118" i="4" s="1"/>
  <c r="G9118" i="4" s="1"/>
  <c r="E9522" i="4" a="1"/>
  <c r="E9522" i="4" s="1"/>
  <c r="E9523" i="4" a="1"/>
  <c r="E9523" i="4" s="1"/>
  <c r="E9524" i="4" a="1"/>
  <c r="E9524" i="4" s="1"/>
  <c r="G9524" i="4" s="1"/>
  <c r="E9518" i="4" a="1"/>
  <c r="E9518" i="4" s="1"/>
  <c r="G9518" i="4" s="1"/>
  <c r="E9519" i="4" a="1"/>
  <c r="E9519" i="4" s="1"/>
  <c r="G9519" i="4" s="1"/>
  <c r="E9526" i="4" a="1"/>
  <c r="E9526" i="4" s="1"/>
  <c r="G9526" i="4" s="1"/>
  <c r="E9520" i="4" a="1"/>
  <c r="E9520" i="4" s="1"/>
  <c r="G9520" i="4" s="1"/>
  <c r="E9521" i="4" a="1"/>
  <c r="E9521" i="4" s="1"/>
  <c r="G9521" i="4" s="1"/>
  <c r="E9525" i="4" a="1"/>
  <c r="E9525" i="4" s="1"/>
  <c r="G9525" i="4" s="1"/>
  <c r="E9529" i="4" a="1"/>
  <c r="E9529" i="4" s="1"/>
  <c r="G9529" i="4" s="1"/>
  <c r="E9527" i="4" a="1"/>
  <c r="E9527" i="4" s="1"/>
  <c r="G9527" i="4" s="1"/>
  <c r="E9528" i="4" a="1"/>
  <c r="E9528" i="4" s="1"/>
  <c r="G9528" i="4" s="1"/>
  <c r="E4147" i="4" a="1"/>
  <c r="E4147" i="4" s="1"/>
  <c r="G4147" i="4" s="1"/>
  <c r="E4148" i="4" a="1"/>
  <c r="E4148" i="4" s="1"/>
  <c r="G4148" i="4" s="1"/>
  <c r="E4149" i="4" a="1"/>
  <c r="E4149" i="4" s="1"/>
  <c r="G4149" i="4" s="1"/>
  <c r="E4153" i="4" a="1"/>
  <c r="E4153" i="4" s="1"/>
  <c r="G4153" i="4" s="1"/>
  <c r="E4152" i="4" a="1"/>
  <c r="E4152" i="4" s="1"/>
  <c r="G4152" i="4" s="1"/>
  <c r="E4145" i="4" a="1"/>
  <c r="E4145" i="4" s="1"/>
  <c r="E4146" i="4" a="1"/>
  <c r="E4146" i="4" s="1"/>
  <c r="G4146" i="4" s="1"/>
  <c r="E4150" i="4" a="1"/>
  <c r="E4150" i="4" s="1"/>
  <c r="G4150" i="4" s="1"/>
  <c r="E4151" i="4" a="1"/>
  <c r="E4151" i="4" s="1"/>
  <c r="E4142" i="4" a="1"/>
  <c r="E4142" i="4" s="1"/>
  <c r="G4142" i="4" s="1"/>
  <c r="E4143" i="4" a="1"/>
  <c r="E4143" i="4" s="1"/>
  <c r="G4143" i="4" s="1"/>
  <c r="E4144" i="4" a="1"/>
  <c r="E4144" i="4" s="1"/>
  <c r="E947" i="4" a="1"/>
  <c r="E947" i="4" s="1"/>
  <c r="G947" i="4" s="1"/>
  <c r="E948" i="4" a="1"/>
  <c r="E948" i="4" s="1"/>
  <c r="G948" i="4" s="1"/>
  <c r="E942" i="4" a="1"/>
  <c r="E942" i="4" s="1"/>
  <c r="G942" i="4" s="1"/>
  <c r="E939" i="4" a="1"/>
  <c r="E939" i="4" s="1"/>
  <c r="G939" i="4" s="1"/>
  <c r="E940" i="4" a="1"/>
  <c r="E940" i="4" s="1"/>
  <c r="G940" i="4" s="1"/>
  <c r="E941" i="4" a="1"/>
  <c r="E941" i="4" s="1"/>
  <c r="G941" i="4" s="1"/>
  <c r="E945" i="4" a="1"/>
  <c r="E945" i="4" s="1"/>
  <c r="G945" i="4" s="1"/>
  <c r="E946" i="4" a="1"/>
  <c r="E946" i="4" s="1"/>
  <c r="G946" i="4" s="1"/>
  <c r="E949" i="4" a="1"/>
  <c r="E949" i="4" s="1"/>
  <c r="E938" i="4" a="1"/>
  <c r="E938" i="4" s="1"/>
  <c r="E943" i="4" a="1"/>
  <c r="E943" i="4" s="1"/>
  <c r="E944" i="4" a="1"/>
  <c r="E944" i="4" s="1"/>
  <c r="G944" i="4" s="1"/>
  <c r="E3635" i="4" a="1"/>
  <c r="E3635" i="4" s="1"/>
  <c r="G3635" i="4" s="1"/>
  <c r="E3636" i="4" a="1"/>
  <c r="E3636" i="4" s="1"/>
  <c r="G3636" i="4" s="1"/>
  <c r="E3626" i="4" a="1"/>
  <c r="E3626" i="4" s="1"/>
  <c r="G3626" i="4" s="1"/>
  <c r="E3627" i="4" a="1"/>
  <c r="E3627" i="4" s="1"/>
  <c r="G3627" i="4" s="1"/>
  <c r="E3637" i="4" a="1"/>
  <c r="E3637" i="4" s="1"/>
  <c r="G3637" i="4" s="1"/>
  <c r="E3633" i="4" a="1"/>
  <c r="E3633" i="4" s="1"/>
  <c r="G3633" i="4" s="1"/>
  <c r="E3628" i="4" a="1"/>
  <c r="E3628" i="4" s="1"/>
  <c r="G3628" i="4" s="1"/>
  <c r="E3629" i="4" a="1"/>
  <c r="E3629" i="4" s="1"/>
  <c r="G3629" i="4" s="1"/>
  <c r="E3632" i="4" a="1"/>
  <c r="E3632" i="4" s="1"/>
  <c r="G3632" i="4" s="1"/>
  <c r="E3634" i="4" a="1"/>
  <c r="E3634" i="4" s="1"/>
  <c r="G3634" i="4" s="1"/>
  <c r="E3630" i="4" a="1"/>
  <c r="E3630" i="4" s="1"/>
  <c r="G3630" i="4" s="1"/>
  <c r="E3631" i="4" a="1"/>
  <c r="E3631" i="4" s="1"/>
  <c r="G3631" i="4" s="1"/>
  <c r="E2332" i="4" a="1"/>
  <c r="E2332" i="4" s="1"/>
  <c r="G2332" i="4" s="1"/>
  <c r="E2333" i="4" a="1"/>
  <c r="E2333" i="4" s="1"/>
  <c r="E2339" i="4" a="1"/>
  <c r="E2339" i="4" s="1"/>
  <c r="G2339" i="4" s="1"/>
  <c r="E2341" i="4" a="1"/>
  <c r="E2341" i="4" s="1"/>
  <c r="G2341" i="4" s="1"/>
  <c r="E2331" i="4" a="1"/>
  <c r="E2331" i="4" s="1"/>
  <c r="E2335" i="4" a="1"/>
  <c r="E2335" i="4" s="1"/>
  <c r="G2335" i="4" s="1"/>
  <c r="E2336" i="4" a="1"/>
  <c r="E2336" i="4" s="1"/>
  <c r="G2336" i="4" s="1"/>
  <c r="E2334" i="4" a="1"/>
  <c r="E2334" i="4" s="1"/>
  <c r="G2334" i="4" s="1"/>
  <c r="E2337" i="4" a="1"/>
  <c r="E2337" i="4" s="1"/>
  <c r="E2338" i="4" a="1"/>
  <c r="E2338" i="4" s="1"/>
  <c r="G2338" i="4" s="1"/>
  <c r="E2340" i="4" a="1"/>
  <c r="E2340" i="4" s="1"/>
  <c r="G2340" i="4" s="1"/>
  <c r="E2330" i="4" a="1"/>
  <c r="E2330" i="4" s="1"/>
  <c r="E6470" i="4" a="1"/>
  <c r="E6470" i="4" s="1"/>
  <c r="G6470" i="4" s="1"/>
  <c r="E6471" i="4" a="1"/>
  <c r="E6471" i="4" s="1"/>
  <c r="E6474" i="4" a="1"/>
  <c r="E6474" i="4" s="1"/>
  <c r="G6474" i="4" s="1"/>
  <c r="E6477" i="4" a="1"/>
  <c r="E6477" i="4" s="1"/>
  <c r="G6477" i="4" s="1"/>
  <c r="E6480" i="4" a="1"/>
  <c r="E6480" i="4" s="1"/>
  <c r="E6481" i="4" a="1"/>
  <c r="E6481" i="4" s="1"/>
  <c r="E6473" i="4" a="1"/>
  <c r="E6473" i="4" s="1"/>
  <c r="G6473" i="4" s="1"/>
  <c r="E6475" i="4" a="1"/>
  <c r="E6475" i="4" s="1"/>
  <c r="G6475" i="4" s="1"/>
  <c r="E6478" i="4" a="1"/>
  <c r="E6478" i="4" s="1"/>
  <c r="G6478" i="4" s="1"/>
  <c r="E6472" i="4" a="1"/>
  <c r="E6472" i="4" s="1"/>
  <c r="G6472" i="4" s="1"/>
  <c r="E6476" i="4" a="1"/>
  <c r="E6476" i="4" s="1"/>
  <c r="G6476" i="4" s="1"/>
  <c r="E6479" i="4" a="1"/>
  <c r="E6479" i="4" s="1"/>
  <c r="G6479" i="4" s="1"/>
  <c r="E6932" i="4" a="1"/>
  <c r="E6932" i="4" s="1"/>
  <c r="G6932" i="4" s="1"/>
  <c r="E6933" i="4" a="1"/>
  <c r="E6933" i="4" s="1"/>
  <c r="G6933" i="4" s="1"/>
  <c r="E6926" i="4" a="1"/>
  <c r="E6926" i="4" s="1"/>
  <c r="G6926" i="4" s="1"/>
  <c r="E6927" i="4" a="1"/>
  <c r="E6927" i="4" s="1"/>
  <c r="G6927" i="4" s="1"/>
  <c r="E6928" i="4" a="1"/>
  <c r="E6928" i="4" s="1"/>
  <c r="G6928" i="4" s="1"/>
  <c r="E6929" i="4" a="1"/>
  <c r="E6929" i="4" s="1"/>
  <c r="G6929" i="4" s="1"/>
  <c r="E6935" i="4" a="1"/>
  <c r="E6935" i="4" s="1"/>
  <c r="G6935" i="4" s="1"/>
  <c r="E6936" i="4" a="1"/>
  <c r="E6936" i="4" s="1"/>
  <c r="G6936" i="4" s="1"/>
  <c r="E6937" i="4" a="1"/>
  <c r="E6937" i="4" s="1"/>
  <c r="G6937" i="4" s="1"/>
  <c r="E6934" i="4" a="1"/>
  <c r="E6934" i="4" s="1"/>
  <c r="E6931" i="4" a="1"/>
  <c r="E6931" i="4" s="1"/>
  <c r="G6931" i="4" s="1"/>
  <c r="E6930" i="4" a="1"/>
  <c r="E6930" i="4" s="1"/>
  <c r="G6930" i="4" s="1"/>
  <c r="E4490" i="4" a="1"/>
  <c r="E4490" i="4" s="1"/>
  <c r="E4491" i="4" a="1"/>
  <c r="E4491" i="4" s="1"/>
  <c r="E4492" i="4" a="1"/>
  <c r="E4492" i="4" s="1"/>
  <c r="G4492" i="4" s="1"/>
  <c r="E4500" i="4" a="1"/>
  <c r="E4500" i="4" s="1"/>
  <c r="G4500" i="4" s="1"/>
  <c r="E4501" i="4" a="1"/>
  <c r="E4501" i="4" s="1"/>
  <c r="G4501" i="4" s="1"/>
  <c r="E4495" i="4" a="1"/>
  <c r="E4495" i="4" s="1"/>
  <c r="G4495" i="4" s="1"/>
  <c r="E4496" i="4" a="1"/>
  <c r="E4496" i="4" s="1"/>
  <c r="G4496" i="4" s="1"/>
  <c r="E4493" i="4" a="1"/>
  <c r="E4493" i="4" s="1"/>
  <c r="G4493" i="4" s="1"/>
  <c r="E4499" i="4" a="1"/>
  <c r="E4499" i="4" s="1"/>
  <c r="G4499" i="4" s="1"/>
  <c r="E4497" i="4" a="1"/>
  <c r="E4497" i="4" s="1"/>
  <c r="G4497" i="4" s="1"/>
  <c r="E4498" i="4" a="1"/>
  <c r="E4498" i="4" s="1"/>
  <c r="G4498" i="4" s="1"/>
  <c r="E4494" i="4" a="1"/>
  <c r="E4494" i="4" s="1"/>
  <c r="E11329" i="4" a="1"/>
  <c r="E11329" i="4" s="1"/>
  <c r="E11324" i="4" a="1"/>
  <c r="E11324" i="4" s="1"/>
  <c r="E11325" i="4" a="1"/>
  <c r="E11325" i="4" s="1"/>
  <c r="G11325" i="4" s="1"/>
  <c r="E11326" i="4" a="1"/>
  <c r="E11326" i="4" s="1"/>
  <c r="G11326" i="4" s="1"/>
  <c r="E11318" i="4" a="1"/>
  <c r="E11318" i="4" s="1"/>
  <c r="G11318" i="4" s="1"/>
  <c r="E11327" i="4" a="1"/>
  <c r="E11327" i="4" s="1"/>
  <c r="G11327" i="4" s="1"/>
  <c r="E11328" i="4" a="1"/>
  <c r="E11328" i="4" s="1"/>
  <c r="G11328" i="4" s="1"/>
  <c r="E11319" i="4" a="1"/>
  <c r="E11319" i="4" s="1"/>
  <c r="G11319" i="4" s="1"/>
  <c r="E11320" i="4" a="1"/>
  <c r="E11320" i="4" s="1"/>
  <c r="G11320" i="4" s="1"/>
  <c r="E11322" i="4" a="1"/>
  <c r="E11322" i="4" s="1"/>
  <c r="G11322" i="4" s="1"/>
  <c r="E11323" i="4" a="1"/>
  <c r="E11323" i="4" s="1"/>
  <c r="G11323" i="4" s="1"/>
  <c r="E11321" i="4" a="1"/>
  <c r="E11321" i="4" s="1"/>
  <c r="G11321" i="4" s="1"/>
  <c r="E11522" i="4" a="1"/>
  <c r="E11522" i="4" s="1"/>
  <c r="G11522" i="4" s="1"/>
  <c r="E11524" i="4" a="1"/>
  <c r="E11524" i="4" s="1"/>
  <c r="G11524" i="4" s="1"/>
  <c r="E11529" i="4" a="1"/>
  <c r="E11529" i="4" s="1"/>
  <c r="G11529" i="4" s="1"/>
  <c r="E11530" i="4" a="1"/>
  <c r="E11530" i="4" s="1"/>
  <c r="G11530" i="4" s="1"/>
  <c r="E11531" i="4" a="1"/>
  <c r="E11531" i="4" s="1"/>
  <c r="G11531" i="4" s="1"/>
  <c r="E11523" i="4" a="1"/>
  <c r="E11523" i="4" s="1"/>
  <c r="E11526" i="4" a="1"/>
  <c r="E11526" i="4" s="1"/>
  <c r="G11526" i="4" s="1"/>
  <c r="E11527" i="4" a="1"/>
  <c r="E11527" i="4" s="1"/>
  <c r="G11527" i="4" s="1"/>
  <c r="E11528" i="4" a="1"/>
  <c r="E11528" i="4" s="1"/>
  <c r="G11528" i="4" s="1"/>
  <c r="E11532" i="4" a="1"/>
  <c r="E11532" i="4" s="1"/>
  <c r="G11532" i="4" s="1"/>
  <c r="E11533" i="4" a="1"/>
  <c r="E11533" i="4" s="1"/>
  <c r="G11533" i="4" s="1"/>
  <c r="E11525" i="4" a="1"/>
  <c r="E11525" i="4" s="1"/>
  <c r="G11525" i="4" s="1"/>
  <c r="E10406" i="4" a="1"/>
  <c r="E10406" i="4" s="1"/>
  <c r="G10406" i="4" s="1"/>
  <c r="E10408" i="4" a="1"/>
  <c r="E10408" i="4" s="1"/>
  <c r="G10408" i="4" s="1"/>
  <c r="E10407" i="4" a="1"/>
  <c r="E10407" i="4" s="1"/>
  <c r="G10407" i="4" s="1"/>
  <c r="E10409" i="4" a="1"/>
  <c r="E10409" i="4" s="1"/>
  <c r="G10409" i="4" s="1"/>
  <c r="E10411" i="4" a="1"/>
  <c r="E10411" i="4" s="1"/>
  <c r="G10411" i="4" s="1"/>
  <c r="E10416" i="4" a="1"/>
  <c r="E10416" i="4" s="1"/>
  <c r="G10416" i="4" s="1"/>
  <c r="E10417" i="4" a="1"/>
  <c r="E10417" i="4" s="1"/>
  <c r="G10417" i="4" s="1"/>
  <c r="E10415" i="4" a="1"/>
  <c r="E10415" i="4" s="1"/>
  <c r="E10410" i="4" a="1"/>
  <c r="E10410" i="4" s="1"/>
  <c r="E10412" i="4" a="1"/>
  <c r="E10412" i="4" s="1"/>
  <c r="E10413" i="4" a="1"/>
  <c r="E10413" i="4" s="1"/>
  <c r="E10414" i="4" a="1"/>
  <c r="E10414" i="4" s="1"/>
  <c r="G10414" i="4" s="1"/>
  <c r="E8867" i="4" a="1"/>
  <c r="E8867" i="4" s="1"/>
  <c r="G8867" i="4" s="1"/>
  <c r="E8868" i="4" a="1"/>
  <c r="E8868" i="4" s="1"/>
  <c r="G8868" i="4" s="1"/>
  <c r="E8859" i="4" a="1"/>
  <c r="E8859" i="4" s="1"/>
  <c r="G8859" i="4" s="1"/>
  <c r="E8862" i="4" a="1"/>
  <c r="E8862" i="4" s="1"/>
  <c r="G8862" i="4" s="1"/>
  <c r="E8866" i="4" a="1"/>
  <c r="E8866" i="4" s="1"/>
  <c r="G8866" i="4" s="1"/>
  <c r="E8858" i="4" a="1"/>
  <c r="E8858" i="4" s="1"/>
  <c r="G8858" i="4" s="1"/>
  <c r="E8861" i="4" a="1"/>
  <c r="E8861" i="4" s="1"/>
  <c r="G8861" i="4" s="1"/>
  <c r="E8864" i="4" a="1"/>
  <c r="E8864" i="4" s="1"/>
  <c r="G8864" i="4" s="1"/>
  <c r="E8869" i="4" a="1"/>
  <c r="E8869" i="4" s="1"/>
  <c r="G8869" i="4" s="1"/>
  <c r="E8865" i="4" a="1"/>
  <c r="E8865" i="4" s="1"/>
  <c r="G8865" i="4" s="1"/>
  <c r="E8860" i="4" a="1"/>
  <c r="E8860" i="4" s="1"/>
  <c r="G8860" i="4" s="1"/>
  <c r="E8863" i="4" a="1"/>
  <c r="E8863" i="4" s="1"/>
  <c r="G8863" i="4" s="1"/>
  <c r="E7737" i="4" a="1"/>
  <c r="E7737" i="4" s="1"/>
  <c r="G7737" i="4" s="1"/>
  <c r="E7738" i="4" a="1"/>
  <c r="E7738" i="4" s="1"/>
  <c r="E7740" i="4" a="1"/>
  <c r="E7740" i="4" s="1"/>
  <c r="G7740" i="4" s="1"/>
  <c r="E7732" i="4" a="1"/>
  <c r="E7732" i="4" s="1"/>
  <c r="G7732" i="4" s="1"/>
  <c r="E7730" i="4" a="1"/>
  <c r="E7730" i="4" s="1"/>
  <c r="G7730" i="4" s="1"/>
  <c r="E7733" i="4" a="1"/>
  <c r="E7733" i="4" s="1"/>
  <c r="G7733" i="4" s="1"/>
  <c r="E7736" i="4" a="1"/>
  <c r="E7736" i="4" s="1"/>
  <c r="G7736" i="4" s="1"/>
  <c r="E7739" i="4" a="1"/>
  <c r="E7739" i="4" s="1"/>
  <c r="G7739" i="4" s="1"/>
  <c r="E7731" i="4" a="1"/>
  <c r="E7731" i="4" s="1"/>
  <c r="G7731" i="4" s="1"/>
  <c r="E7734" i="4" a="1"/>
  <c r="E7734" i="4" s="1"/>
  <c r="G7734" i="4" s="1"/>
  <c r="E7735" i="4" a="1"/>
  <c r="E7735" i="4" s="1"/>
  <c r="G7735" i="4" s="1"/>
  <c r="E7741" i="4" a="1"/>
  <c r="E7741" i="4" s="1"/>
  <c r="G7741" i="4" s="1"/>
  <c r="E8608" i="4" a="1"/>
  <c r="E8608" i="4" s="1"/>
  <c r="G8608" i="4" s="1"/>
  <c r="E8609" i="4" a="1"/>
  <c r="E8609" i="4" s="1"/>
  <c r="G8609" i="4" s="1"/>
  <c r="E8606" i="4" a="1"/>
  <c r="E8606" i="4" s="1"/>
  <c r="G8606" i="4" s="1"/>
  <c r="E8607" i="4" a="1"/>
  <c r="E8607" i="4" s="1"/>
  <c r="G8607" i="4" s="1"/>
  <c r="E8611" i="4" a="1"/>
  <c r="E8611" i="4" s="1"/>
  <c r="E8616" i="4" a="1"/>
  <c r="E8616" i="4" s="1"/>
  <c r="E8617" i="4" a="1"/>
  <c r="E8617" i="4" s="1"/>
  <c r="G8617" i="4" s="1"/>
  <c r="E8613" i="4" a="1"/>
  <c r="E8613" i="4" s="1"/>
  <c r="G8613" i="4" s="1"/>
  <c r="E8614" i="4" a="1"/>
  <c r="E8614" i="4" s="1"/>
  <c r="E8610" i="4" a="1"/>
  <c r="E8610" i="4" s="1"/>
  <c r="G8610" i="4" s="1"/>
  <c r="E8612" i="4" a="1"/>
  <c r="E8612" i="4" s="1"/>
  <c r="E8615" i="4" a="1"/>
  <c r="E8615" i="4" s="1"/>
  <c r="G8615" i="4" s="1"/>
  <c r="E10558" i="4" a="1"/>
  <c r="E10558" i="4" s="1"/>
  <c r="G10558" i="4" s="1"/>
  <c r="E10559" i="4" a="1"/>
  <c r="E10559" i="4" s="1"/>
  <c r="G10559" i="4" s="1"/>
  <c r="E10560" i="4" a="1"/>
  <c r="E10560" i="4" s="1"/>
  <c r="G10560" i="4" s="1"/>
  <c r="E10552" i="4" a="1"/>
  <c r="E10552" i="4" s="1"/>
  <c r="G10552" i="4" s="1"/>
  <c r="E10555" i="4" a="1"/>
  <c r="E10555" i="4" s="1"/>
  <c r="G10555" i="4" s="1"/>
  <c r="E10556" i="4" a="1"/>
  <c r="E10556" i="4" s="1"/>
  <c r="G10556" i="4" s="1"/>
  <c r="E10557" i="4" a="1"/>
  <c r="E10557" i="4" s="1"/>
  <c r="E10550" i="4" a="1"/>
  <c r="E10550" i="4" s="1"/>
  <c r="G10550" i="4" s="1"/>
  <c r="E10551" i="4" a="1"/>
  <c r="E10551" i="4" s="1"/>
  <c r="G10551" i="4" s="1"/>
  <c r="E10553" i="4" a="1"/>
  <c r="E10553" i="4" s="1"/>
  <c r="E10554" i="4" a="1"/>
  <c r="E10554" i="4" s="1"/>
  <c r="G10554" i="4" s="1"/>
  <c r="E10561" i="4" a="1"/>
  <c r="E10561" i="4" s="1"/>
  <c r="G10561" i="4" s="1"/>
  <c r="E11198" i="4" a="1"/>
  <c r="E11198" i="4" s="1"/>
  <c r="G11198" i="4" s="1"/>
  <c r="E11199" i="4" a="1"/>
  <c r="E11199" i="4" s="1"/>
  <c r="G11199" i="4" s="1"/>
  <c r="E11202" i="4" a="1"/>
  <c r="E11202" i="4" s="1"/>
  <c r="G11202" i="4" s="1"/>
  <c r="E11200" i="4" a="1"/>
  <c r="E11200" i="4" s="1"/>
  <c r="G11200" i="4" s="1"/>
  <c r="E11201" i="4" a="1"/>
  <c r="E11201" i="4" s="1"/>
  <c r="G11201" i="4" s="1"/>
  <c r="E11203" i="4" a="1"/>
  <c r="E11203" i="4" s="1"/>
  <c r="G11203" i="4" s="1"/>
  <c r="E11206" i="4" a="1"/>
  <c r="E11206" i="4" s="1"/>
  <c r="G11206" i="4" s="1"/>
  <c r="E11208" i="4" a="1"/>
  <c r="E11208" i="4" s="1"/>
  <c r="G11208" i="4" s="1"/>
  <c r="E11204" i="4" a="1"/>
  <c r="E11204" i="4" s="1"/>
  <c r="G11204" i="4" s="1"/>
  <c r="E11205" i="4" a="1"/>
  <c r="E11205" i="4" s="1"/>
  <c r="G11205" i="4" s="1"/>
  <c r="E11207" i="4" a="1"/>
  <c r="E11207" i="4" s="1"/>
  <c r="G11207" i="4" s="1"/>
  <c r="E11209" i="4" a="1"/>
  <c r="E11209" i="4" s="1"/>
  <c r="G11209" i="4" s="1"/>
  <c r="E4928" i="4" a="1"/>
  <c r="E4928" i="4" s="1"/>
  <c r="E4922" i="4" a="1"/>
  <c r="E4922" i="4" s="1"/>
  <c r="E4930" i="4" a="1"/>
  <c r="E4930" i="4" s="1"/>
  <c r="G4930" i="4" s="1"/>
  <c r="E4926" i="4" a="1"/>
  <c r="E4926" i="4" s="1"/>
  <c r="G4926" i="4" s="1"/>
  <c r="E4927" i="4" a="1"/>
  <c r="E4927" i="4" s="1"/>
  <c r="G4927" i="4" s="1"/>
  <c r="E4931" i="4" a="1"/>
  <c r="E4931" i="4" s="1"/>
  <c r="G4931" i="4" s="1"/>
  <c r="E4933" i="4" a="1"/>
  <c r="E4933" i="4" s="1"/>
  <c r="G4933" i="4" s="1"/>
  <c r="E4923" i="4" a="1"/>
  <c r="E4923" i="4" s="1"/>
  <c r="G4923" i="4" s="1"/>
  <c r="E4925" i="4" a="1"/>
  <c r="E4925" i="4" s="1"/>
  <c r="E4929" i="4" a="1"/>
  <c r="E4929" i="4" s="1"/>
  <c r="G4929" i="4" s="1"/>
  <c r="E4924" i="4" a="1"/>
  <c r="E4924" i="4" s="1"/>
  <c r="E4932" i="4" a="1"/>
  <c r="E4932" i="4" s="1"/>
  <c r="G4932" i="4" s="1"/>
  <c r="E10084" i="4" a="1"/>
  <c r="E10084" i="4" s="1"/>
  <c r="G10084" i="4" s="1"/>
  <c r="E10085" i="4" a="1"/>
  <c r="E10085" i="4" s="1"/>
  <c r="G10085" i="4" s="1"/>
  <c r="E10086" i="4" a="1"/>
  <c r="E10086" i="4" s="1"/>
  <c r="G10086" i="4" s="1"/>
  <c r="E10088" i="4" a="1"/>
  <c r="E10088" i="4" s="1"/>
  <c r="G10088" i="4" s="1"/>
  <c r="E10082" i="4" a="1"/>
  <c r="E10082" i="4" s="1"/>
  <c r="G10082" i="4" s="1"/>
  <c r="E10090" i="4" a="1"/>
  <c r="E10090" i="4" s="1"/>
  <c r="E10092" i="4" a="1"/>
  <c r="E10092" i="4" s="1"/>
  <c r="G10092" i="4" s="1"/>
  <c r="E10083" i="4" a="1"/>
  <c r="E10083" i="4" s="1"/>
  <c r="G10083" i="4" s="1"/>
  <c r="E10093" i="4" a="1"/>
  <c r="E10093" i="4" s="1"/>
  <c r="G10093" i="4" s="1"/>
  <c r="E10089" i="4" a="1"/>
  <c r="E10089" i="4" s="1"/>
  <c r="G10089" i="4" s="1"/>
  <c r="E10087" i="4" a="1"/>
  <c r="E10087" i="4" s="1"/>
  <c r="G10087" i="4" s="1"/>
  <c r="E10091" i="4" a="1"/>
  <c r="E10091" i="4" s="1"/>
  <c r="G10091" i="4" s="1"/>
  <c r="E2359" i="4" a="1"/>
  <c r="E2359" i="4" s="1"/>
  <c r="G2359" i="4" s="1"/>
  <c r="E2360" i="4" a="1"/>
  <c r="E2360" i="4" s="1"/>
  <c r="E2361" i="4" a="1"/>
  <c r="E2361" i="4" s="1"/>
  <c r="G2361" i="4" s="1"/>
  <c r="E2365" i="4" a="1"/>
  <c r="E2365" i="4" s="1"/>
  <c r="G2365" i="4" s="1"/>
  <c r="E2354" i="4" a="1"/>
  <c r="E2354" i="4" s="1"/>
  <c r="G2354" i="4" s="1"/>
  <c r="E2355" i="4" a="1"/>
  <c r="E2355" i="4" s="1"/>
  <c r="G2355" i="4" s="1"/>
  <c r="E2357" i="4" a="1"/>
  <c r="E2357" i="4" s="1"/>
  <c r="G2357" i="4" s="1"/>
  <c r="E2356" i="4" a="1"/>
  <c r="E2356" i="4" s="1"/>
  <c r="G2356" i="4" s="1"/>
  <c r="E2358" i="4" a="1"/>
  <c r="E2358" i="4" s="1"/>
  <c r="E2363" i="4" a="1"/>
  <c r="E2363" i="4" s="1"/>
  <c r="E2362" i="4" a="1"/>
  <c r="E2362" i="4" s="1"/>
  <c r="G2362" i="4" s="1"/>
  <c r="E2364" i="4" a="1"/>
  <c r="E2364" i="4" s="1"/>
  <c r="G2364" i="4" s="1"/>
  <c r="E10036" i="4" a="1"/>
  <c r="E10036" i="4" s="1"/>
  <c r="G10036" i="4" s="1"/>
  <c r="E10037" i="4" a="1"/>
  <c r="E10037" i="4" s="1"/>
  <c r="G10037" i="4" s="1"/>
  <c r="E10038" i="4" a="1"/>
  <c r="E10038" i="4" s="1"/>
  <c r="G10038" i="4" s="1"/>
  <c r="E10040" i="4" a="1"/>
  <c r="E10040" i="4" s="1"/>
  <c r="G10040" i="4" s="1"/>
  <c r="E10039" i="4" a="1"/>
  <c r="E10039" i="4" s="1"/>
  <c r="G10039" i="4" s="1"/>
  <c r="E10041" i="4" a="1"/>
  <c r="E10041" i="4" s="1"/>
  <c r="G10041" i="4" s="1"/>
  <c r="E10044" i="4" a="1"/>
  <c r="E10044" i="4" s="1"/>
  <c r="G10044" i="4" s="1"/>
  <c r="E10045" i="4" a="1"/>
  <c r="E10045" i="4" s="1"/>
  <c r="G10045" i="4" s="1"/>
  <c r="E10034" i="4" a="1"/>
  <c r="E10034" i="4" s="1"/>
  <c r="G10034" i="4" s="1"/>
  <c r="E10035" i="4" a="1"/>
  <c r="E10035" i="4" s="1"/>
  <c r="G10035" i="4" s="1"/>
  <c r="E10042" i="4" a="1"/>
  <c r="E10042" i="4" s="1"/>
  <c r="G10042" i="4" s="1"/>
  <c r="E10043" i="4" a="1"/>
  <c r="E10043" i="4" s="1"/>
  <c r="G10043" i="4" s="1"/>
  <c r="E4481" i="4" a="1"/>
  <c r="E4481" i="4" s="1"/>
  <c r="E4482" i="4" a="1"/>
  <c r="E4482" i="4" s="1"/>
  <c r="E4483" i="4" a="1"/>
  <c r="E4483" i="4" s="1"/>
  <c r="G4483" i="4" s="1"/>
  <c r="E4489" i="4" a="1"/>
  <c r="E4489" i="4" s="1"/>
  <c r="G4489" i="4" s="1"/>
  <c r="E4485" i="4" a="1"/>
  <c r="E4485" i="4" s="1"/>
  <c r="G4485" i="4" s="1"/>
  <c r="E4486" i="4" a="1"/>
  <c r="E4486" i="4" s="1"/>
  <c r="G4486" i="4" s="1"/>
  <c r="E4488" i="4" a="1"/>
  <c r="E4488" i="4" s="1"/>
  <c r="G4488" i="4" s="1"/>
  <c r="E4479" i="4" a="1"/>
  <c r="E4479" i="4" s="1"/>
  <c r="G4479" i="4" s="1"/>
  <c r="E4478" i="4" a="1"/>
  <c r="E4478" i="4" s="1"/>
  <c r="G4478" i="4" s="1"/>
  <c r="E4484" i="4" a="1"/>
  <c r="E4484" i="4" s="1"/>
  <c r="G4484" i="4" s="1"/>
  <c r="E4480" i="4" a="1"/>
  <c r="E4480" i="4" s="1"/>
  <c r="G4480" i="4" s="1"/>
  <c r="E4487" i="4" a="1"/>
  <c r="E4487" i="4" s="1"/>
  <c r="G4487" i="4" s="1"/>
  <c r="E8160" i="4" a="1"/>
  <c r="E8160" i="4" s="1"/>
  <c r="G8160" i="4" s="1"/>
  <c r="E8161" i="4" a="1"/>
  <c r="E8161" i="4" s="1"/>
  <c r="G8161" i="4" s="1"/>
  <c r="E8150" i="4" a="1"/>
  <c r="E8150" i="4" s="1"/>
  <c r="G8150" i="4" s="1"/>
  <c r="E8153" i="4" a="1"/>
  <c r="E8153" i="4" s="1"/>
  <c r="G8153" i="4" s="1"/>
  <c r="E8155" i="4" a="1"/>
  <c r="E8155" i="4" s="1"/>
  <c r="E8157" i="4" a="1"/>
  <c r="E8157" i="4" s="1"/>
  <c r="E8156" i="4" a="1"/>
  <c r="E8156" i="4" s="1"/>
  <c r="G8156" i="4" s="1"/>
  <c r="E8158" i="4" a="1"/>
  <c r="E8158" i="4" s="1"/>
  <c r="G8158" i="4" s="1"/>
  <c r="E8152" i="4" a="1"/>
  <c r="E8152" i="4" s="1"/>
  <c r="G8152" i="4" s="1"/>
  <c r="E8154" i="4" a="1"/>
  <c r="E8154" i="4" s="1"/>
  <c r="G8154" i="4" s="1"/>
  <c r="E8159" i="4" a="1"/>
  <c r="E8159" i="4" s="1"/>
  <c r="G8159" i="4" s="1"/>
  <c r="E8151" i="4" a="1"/>
  <c r="E8151" i="4" s="1"/>
  <c r="G8151" i="4" s="1"/>
  <c r="E1640" i="4" a="1"/>
  <c r="E1640" i="4" s="1"/>
  <c r="G1640" i="4" s="1"/>
  <c r="E1641" i="4" a="1"/>
  <c r="E1641" i="4" s="1"/>
  <c r="G1641" i="4" s="1"/>
  <c r="E1642" i="4" a="1"/>
  <c r="E1642" i="4" s="1"/>
  <c r="G1642" i="4" s="1"/>
  <c r="E1639" i="4" a="1"/>
  <c r="E1639" i="4" s="1"/>
  <c r="G1639" i="4" s="1"/>
  <c r="E1645" i="4" a="1"/>
  <c r="E1645" i="4" s="1"/>
  <c r="G1645" i="4" s="1"/>
  <c r="E1643" i="4" a="1"/>
  <c r="E1643" i="4" s="1"/>
  <c r="G1643" i="4" s="1"/>
  <c r="E1635" i="4" a="1"/>
  <c r="E1635" i="4" s="1"/>
  <c r="G1635" i="4" s="1"/>
  <c r="E1636" i="4" a="1"/>
  <c r="E1636" i="4" s="1"/>
  <c r="E1637" i="4" a="1"/>
  <c r="E1637" i="4" s="1"/>
  <c r="G1637" i="4" s="1"/>
  <c r="E1634" i="4" a="1"/>
  <c r="E1634" i="4" s="1"/>
  <c r="E1644" i="4" a="1"/>
  <c r="E1644" i="4" s="1"/>
  <c r="G1644" i="4" s="1"/>
  <c r="E1638" i="4" a="1"/>
  <c r="E1638" i="4" s="1"/>
  <c r="G1638" i="4" s="1"/>
  <c r="E3187" i="4" a="1"/>
  <c r="E3187" i="4" s="1"/>
  <c r="G3187" i="4" s="1"/>
  <c r="E3188" i="4" a="1"/>
  <c r="E3188" i="4" s="1"/>
  <c r="G3188" i="4" s="1"/>
  <c r="E3186" i="4" a="1"/>
  <c r="E3186" i="4" s="1"/>
  <c r="G3186" i="4" s="1"/>
  <c r="E3185" i="4" a="1"/>
  <c r="E3185" i="4" s="1"/>
  <c r="G3185" i="4" s="1"/>
  <c r="E3189" i="4" a="1"/>
  <c r="E3189" i="4" s="1"/>
  <c r="E3190" i="4" a="1"/>
  <c r="E3190" i="4" s="1"/>
  <c r="G3190" i="4" s="1"/>
  <c r="E3182" i="4" a="1"/>
  <c r="E3182" i="4" s="1"/>
  <c r="G3182" i="4" s="1"/>
  <c r="E3183" i="4" a="1"/>
  <c r="E3183" i="4" s="1"/>
  <c r="G3183" i="4" s="1"/>
  <c r="E3184" i="4" a="1"/>
  <c r="E3184" i="4" s="1"/>
  <c r="G3184" i="4" s="1"/>
  <c r="E3191" i="4" a="1"/>
  <c r="E3191" i="4" s="1"/>
  <c r="G3191" i="4" s="1"/>
  <c r="E3192" i="4" a="1"/>
  <c r="E3192" i="4" s="1"/>
  <c r="G3192" i="4" s="1"/>
  <c r="E3193" i="4" a="1"/>
  <c r="E3193" i="4" s="1"/>
  <c r="G3193" i="4" s="1"/>
  <c r="E10132" i="4" a="1"/>
  <c r="E10132" i="4" s="1"/>
  <c r="E10133" i="4" a="1"/>
  <c r="E10133" i="4" s="1"/>
  <c r="E10134" i="4" a="1"/>
  <c r="E10134" i="4" s="1"/>
  <c r="G10134" i="4" s="1"/>
  <c r="E10136" i="4" a="1"/>
  <c r="E10136" i="4" s="1"/>
  <c r="G10136" i="4" s="1"/>
  <c r="E10140" i="4" a="1"/>
  <c r="E10140" i="4" s="1"/>
  <c r="G10140" i="4" s="1"/>
  <c r="E10141" i="4" a="1"/>
  <c r="E10141" i="4" s="1"/>
  <c r="G10141" i="4" s="1"/>
  <c r="E10131" i="4" a="1"/>
  <c r="E10131" i="4" s="1"/>
  <c r="G10131" i="4" s="1"/>
  <c r="E10130" i="4" a="1"/>
  <c r="E10130" i="4" s="1"/>
  <c r="G10130" i="4" s="1"/>
  <c r="E10135" i="4" a="1"/>
  <c r="E10135" i="4" s="1"/>
  <c r="G10135" i="4" s="1"/>
  <c r="E10137" i="4" a="1"/>
  <c r="E10137" i="4" s="1"/>
  <c r="G10137" i="4" s="1"/>
  <c r="E10138" i="4" a="1"/>
  <c r="E10138" i="4" s="1"/>
  <c r="G10138" i="4" s="1"/>
  <c r="E10139" i="4" a="1"/>
  <c r="E10139" i="4" s="1"/>
  <c r="G10139" i="4" s="1"/>
  <c r="E5696" i="4" a="1"/>
  <c r="E5696" i="4" s="1"/>
  <c r="G5696" i="4" s="1"/>
  <c r="E5692" i="4" a="1"/>
  <c r="E5692" i="4" s="1"/>
  <c r="E5700" i="4" a="1"/>
  <c r="E5700" i="4" s="1"/>
  <c r="G5700" i="4" s="1"/>
  <c r="E5701" i="4" a="1"/>
  <c r="E5701" i="4" s="1"/>
  <c r="E5690" i="4" a="1"/>
  <c r="E5690" i="4" s="1"/>
  <c r="G5690" i="4" s="1"/>
  <c r="E5693" i="4" a="1"/>
  <c r="E5693" i="4" s="1"/>
  <c r="E5695" i="4" a="1"/>
  <c r="E5695" i="4" s="1"/>
  <c r="G5695" i="4" s="1"/>
  <c r="E5697" i="4" a="1"/>
  <c r="E5697" i="4" s="1"/>
  <c r="G5697" i="4" s="1"/>
  <c r="E5698" i="4" a="1"/>
  <c r="E5698" i="4" s="1"/>
  <c r="E5699" i="4" a="1"/>
  <c r="E5699" i="4" s="1"/>
  <c r="G5699" i="4" s="1"/>
  <c r="E5691" i="4" a="1"/>
  <c r="E5691" i="4" s="1"/>
  <c r="G5691" i="4" s="1"/>
  <c r="E5694" i="4" a="1"/>
  <c r="E5694" i="4" s="1"/>
  <c r="G5694" i="4" s="1"/>
  <c r="E2439" i="4" a="1"/>
  <c r="E2439" i="4" s="1"/>
  <c r="E2440" i="4" a="1"/>
  <c r="E2440" i="4" s="1"/>
  <c r="G2440" i="4" s="1"/>
  <c r="E2441" i="4" a="1"/>
  <c r="E2441" i="4" s="1"/>
  <c r="G2441" i="4" s="1"/>
  <c r="E2445" i="4" a="1"/>
  <c r="E2445" i="4" s="1"/>
  <c r="G2445" i="4" s="1"/>
  <c r="E2446" i="4" a="1"/>
  <c r="E2446" i="4" s="1"/>
  <c r="G2446" i="4" s="1"/>
  <c r="E2447" i="4" a="1"/>
  <c r="E2447" i="4" s="1"/>
  <c r="G2447" i="4" s="1"/>
  <c r="E2448" i="4" a="1"/>
  <c r="E2448" i="4" s="1"/>
  <c r="G2448" i="4" s="1"/>
  <c r="E2443" i="4" a="1"/>
  <c r="E2443" i="4" s="1"/>
  <c r="G2443" i="4" s="1"/>
  <c r="E2444" i="4" a="1"/>
  <c r="E2444" i="4" s="1"/>
  <c r="E2438" i="4" a="1"/>
  <c r="E2438" i="4" s="1"/>
  <c r="E2442" i="4" a="1"/>
  <c r="E2442" i="4" s="1"/>
  <c r="G2442" i="4" s="1"/>
  <c r="E2449" i="4" a="1"/>
  <c r="E2449" i="4" s="1"/>
  <c r="G2449" i="4" s="1"/>
  <c r="E1688" i="4" a="1"/>
  <c r="E1688" i="4" s="1"/>
  <c r="G1688" i="4" s="1"/>
  <c r="E1689" i="4" a="1"/>
  <c r="E1689" i="4" s="1"/>
  <c r="G1689" i="4" s="1"/>
  <c r="E1690" i="4" a="1"/>
  <c r="E1690" i="4" s="1"/>
  <c r="G1690" i="4" s="1"/>
  <c r="E1687" i="4" a="1"/>
  <c r="E1687" i="4" s="1"/>
  <c r="E1691" i="4" a="1"/>
  <c r="E1691" i="4" s="1"/>
  <c r="G1691" i="4" s="1"/>
  <c r="E1684" i="4" a="1"/>
  <c r="E1684" i="4" s="1"/>
  <c r="G1684" i="4" s="1"/>
  <c r="E1685" i="4" a="1"/>
  <c r="E1685" i="4" s="1"/>
  <c r="G1685" i="4" s="1"/>
  <c r="E1682" i="4" a="1"/>
  <c r="E1682" i="4" s="1"/>
  <c r="E1683" i="4" a="1"/>
  <c r="E1683" i="4" s="1"/>
  <c r="G1683" i="4" s="1"/>
  <c r="E1686" i="4" a="1"/>
  <c r="E1686" i="4" s="1"/>
  <c r="G1686" i="4" s="1"/>
  <c r="E1692" i="4" a="1"/>
  <c r="E1692" i="4" s="1"/>
  <c r="G1692" i="4" s="1"/>
  <c r="E1693" i="4" a="1"/>
  <c r="E1693" i="4" s="1"/>
  <c r="G1693" i="4" s="1"/>
  <c r="E7060" i="4" a="1"/>
  <c r="E7060" i="4" s="1"/>
  <c r="G7060" i="4" s="1"/>
  <c r="E7061" i="4" a="1"/>
  <c r="E7061" i="4" s="1"/>
  <c r="E7058" i="4" a="1"/>
  <c r="E7058" i="4" s="1"/>
  <c r="G7058" i="4" s="1"/>
  <c r="E7059" i="4" a="1"/>
  <c r="E7059" i="4" s="1"/>
  <c r="E7062" i="4" a="1"/>
  <c r="E7062" i="4" s="1"/>
  <c r="G7062" i="4" s="1"/>
  <c r="E7063" i="4" a="1"/>
  <c r="E7063" i="4" s="1"/>
  <c r="G7063" i="4" s="1"/>
  <c r="E7065" i="4" a="1"/>
  <c r="E7065" i="4" s="1"/>
  <c r="G7065" i="4" s="1"/>
  <c r="E7067" i="4" a="1"/>
  <c r="E7067" i="4" s="1"/>
  <c r="G7067" i="4" s="1"/>
  <c r="E7068" i="4" a="1"/>
  <c r="E7068" i="4" s="1"/>
  <c r="G7068" i="4" s="1"/>
  <c r="E7069" i="4" a="1"/>
  <c r="E7069" i="4" s="1"/>
  <c r="E7066" i="4" a="1"/>
  <c r="E7066" i="4" s="1"/>
  <c r="G7066" i="4" s="1"/>
  <c r="E7064" i="4" a="1"/>
  <c r="E7064" i="4" s="1"/>
  <c r="G7064" i="4" s="1"/>
  <c r="E5367" i="4" a="1"/>
  <c r="E5367" i="4" s="1"/>
  <c r="E5368" i="4" a="1"/>
  <c r="E5368" i="4" s="1"/>
  <c r="E5377" i="4" a="1"/>
  <c r="E5377" i="4" s="1"/>
  <c r="G5377" i="4" s="1"/>
  <c r="E5373" i="4" a="1"/>
  <c r="E5373" i="4" s="1"/>
  <c r="G5373" i="4" s="1"/>
  <c r="E5371" i="4" a="1"/>
  <c r="E5371" i="4" s="1"/>
  <c r="E5372" i="4" a="1"/>
  <c r="E5372" i="4" s="1"/>
  <c r="E5374" i="4" a="1"/>
  <c r="E5374" i="4" s="1"/>
  <c r="G5374" i="4" s="1"/>
  <c r="E5369" i="4" a="1"/>
  <c r="E5369" i="4" s="1"/>
  <c r="G5369" i="4" s="1"/>
  <c r="E5370" i="4" a="1"/>
  <c r="E5370" i="4" s="1"/>
  <c r="G5370" i="4" s="1"/>
  <c r="E5375" i="4" a="1"/>
  <c r="E5375" i="4" s="1"/>
  <c r="G5375" i="4" s="1"/>
  <c r="E5366" i="4" a="1"/>
  <c r="E5366" i="4" s="1"/>
  <c r="G5366" i="4" s="1"/>
  <c r="E5376" i="4" a="1"/>
  <c r="E5376" i="4" s="1"/>
  <c r="G5376" i="4" s="1"/>
  <c r="E5735" i="4" a="1"/>
  <c r="E5735" i="4" s="1"/>
  <c r="G5735" i="4" s="1"/>
  <c r="E5736" i="4" a="1"/>
  <c r="E5736" i="4" s="1"/>
  <c r="G5736" i="4" s="1"/>
  <c r="E5737" i="4" a="1"/>
  <c r="E5737" i="4" s="1"/>
  <c r="G5737" i="4" s="1"/>
  <c r="E5728" i="4" a="1"/>
  <c r="E5728" i="4" s="1"/>
  <c r="G5728" i="4" s="1"/>
  <c r="E5730" i="4" a="1"/>
  <c r="E5730" i="4" s="1"/>
  <c r="E5726" i="4" a="1"/>
  <c r="E5726" i="4" s="1"/>
  <c r="E5731" i="4" a="1"/>
  <c r="E5731" i="4" s="1"/>
  <c r="G5731" i="4" s="1"/>
  <c r="E5732" i="4" a="1"/>
  <c r="E5732" i="4" s="1"/>
  <c r="G5732" i="4" s="1"/>
  <c r="E5727" i="4" a="1"/>
  <c r="E5727" i="4" s="1"/>
  <c r="E5729" i="4" a="1"/>
  <c r="E5729" i="4" s="1"/>
  <c r="E5734" i="4" a="1"/>
  <c r="E5734" i="4" s="1"/>
  <c r="G5734" i="4" s="1"/>
  <c r="E5733" i="4" a="1"/>
  <c r="E5733" i="4" s="1"/>
  <c r="G5733" i="4" s="1"/>
  <c r="E2120" i="4" a="1"/>
  <c r="E2120" i="4" s="1"/>
  <c r="G2120" i="4" s="1"/>
  <c r="E2121" i="4" a="1"/>
  <c r="E2121" i="4" s="1"/>
  <c r="E2122" i="4" a="1"/>
  <c r="E2122" i="4" s="1"/>
  <c r="G2122" i="4" s="1"/>
  <c r="E2114" i="4" a="1"/>
  <c r="E2114" i="4" s="1"/>
  <c r="G2114" i="4" s="1"/>
  <c r="E2115" i="4" a="1"/>
  <c r="E2115" i="4" s="1"/>
  <c r="G2115" i="4" s="1"/>
  <c r="E2116" i="4" a="1"/>
  <c r="E2116" i="4" s="1"/>
  <c r="G2116" i="4" s="1"/>
  <c r="E2117" i="4" a="1"/>
  <c r="E2117" i="4" s="1"/>
  <c r="G2117" i="4" s="1"/>
  <c r="E2124" i="4" a="1"/>
  <c r="E2124" i="4" s="1"/>
  <c r="G2124" i="4" s="1"/>
  <c r="E2125" i="4" a="1"/>
  <c r="E2125" i="4" s="1"/>
  <c r="G2125" i="4" s="1"/>
  <c r="E2123" i="4" a="1"/>
  <c r="E2123" i="4" s="1"/>
  <c r="E2119" i="4" a="1"/>
  <c r="E2119" i="4" s="1"/>
  <c r="G2119" i="4" s="1"/>
  <c r="E2118" i="4" a="1"/>
  <c r="E2118" i="4" s="1"/>
  <c r="G2118" i="4" s="1"/>
  <c r="E595" i="4" a="1"/>
  <c r="E595" i="4" s="1"/>
  <c r="E596" i="4" a="1"/>
  <c r="E596" i="4" s="1"/>
  <c r="E593" i="4" a="1"/>
  <c r="E593" i="4" s="1"/>
  <c r="G593" i="4" s="1"/>
  <c r="E601" i="4" a="1"/>
  <c r="E601" i="4" s="1"/>
  <c r="G601" i="4" s="1"/>
  <c r="E591" i="4" a="1"/>
  <c r="E591" i="4" s="1"/>
  <c r="G591" i="4" s="1"/>
  <c r="E594" i="4" a="1"/>
  <c r="E594" i="4" s="1"/>
  <c r="G594" i="4" s="1"/>
  <c r="E597" i="4" a="1"/>
  <c r="E597" i="4" s="1"/>
  <c r="G597" i="4" s="1"/>
  <c r="E598" i="4" a="1"/>
  <c r="E598" i="4" s="1"/>
  <c r="G598" i="4" s="1"/>
  <c r="E590" i="4" a="1"/>
  <c r="E590" i="4" s="1"/>
  <c r="G590" i="4" s="1"/>
  <c r="E592" i="4" a="1"/>
  <c r="E592" i="4" s="1"/>
  <c r="G592" i="4" s="1"/>
  <c r="E599" i="4" a="1"/>
  <c r="E599" i="4" s="1"/>
  <c r="G599" i="4" s="1"/>
  <c r="E600" i="4" a="1"/>
  <c r="E600" i="4" s="1"/>
  <c r="E3304" i="4" a="1"/>
  <c r="E3304" i="4" s="1"/>
  <c r="G3304" i="4" s="1"/>
  <c r="E3305" i="4" a="1"/>
  <c r="E3305" i="4" s="1"/>
  <c r="G3305" i="4" s="1"/>
  <c r="E3308" i="4" a="1"/>
  <c r="E3308" i="4" s="1"/>
  <c r="G3308" i="4" s="1"/>
  <c r="E3311" i="4" a="1"/>
  <c r="E3311" i="4" s="1"/>
  <c r="G3311" i="4" s="1"/>
  <c r="E3307" i="4" a="1"/>
  <c r="E3307" i="4" s="1"/>
  <c r="G3307" i="4" s="1"/>
  <c r="E3309" i="4" a="1"/>
  <c r="E3309" i="4" s="1"/>
  <c r="E3313" i="4" a="1"/>
  <c r="E3313" i="4" s="1"/>
  <c r="G3313" i="4" s="1"/>
  <c r="E3302" i="4" a="1"/>
  <c r="E3302" i="4" s="1"/>
  <c r="G3302" i="4" s="1"/>
  <c r="E3303" i="4" a="1"/>
  <c r="E3303" i="4" s="1"/>
  <c r="G3303" i="4" s="1"/>
  <c r="E3306" i="4" a="1"/>
  <c r="E3306" i="4" s="1"/>
  <c r="G3306" i="4" s="1"/>
  <c r="E3310" i="4" a="1"/>
  <c r="E3310" i="4" s="1"/>
  <c r="G3310" i="4" s="1"/>
  <c r="E3312" i="4" a="1"/>
  <c r="E3312" i="4" s="1"/>
  <c r="G3312" i="4" s="1"/>
  <c r="E9451" i="4" a="1"/>
  <c r="E9451" i="4" s="1"/>
  <c r="E9456" i="4" a="1"/>
  <c r="E9456" i="4" s="1"/>
  <c r="G9456" i="4" s="1"/>
  <c r="E9457" i="4" a="1"/>
  <c r="E9457" i="4" s="1"/>
  <c r="G9457" i="4" s="1"/>
  <c r="E9446" i="4" a="1"/>
  <c r="E9446" i="4" s="1"/>
  <c r="G9446" i="4" s="1"/>
  <c r="E9448" i="4" a="1"/>
  <c r="E9448" i="4" s="1"/>
  <c r="G9448" i="4" s="1"/>
  <c r="E9447" i="4" a="1"/>
  <c r="E9447" i="4" s="1"/>
  <c r="G9447" i="4" s="1"/>
  <c r="E9450" i="4" a="1"/>
  <c r="E9450" i="4" s="1"/>
  <c r="G9450" i="4" s="1"/>
  <c r="E9453" i="4" a="1"/>
  <c r="E9453" i="4" s="1"/>
  <c r="G9453" i="4" s="1"/>
  <c r="E9449" i="4" a="1"/>
  <c r="E9449" i="4" s="1"/>
  <c r="E9452" i="4" a="1"/>
  <c r="E9452" i="4" s="1"/>
  <c r="E9454" i="4" a="1"/>
  <c r="E9454" i="4" s="1"/>
  <c r="G9454" i="4" s="1"/>
  <c r="E9455" i="4" a="1"/>
  <c r="E9455" i="4" s="1"/>
  <c r="G9455" i="4" s="1"/>
  <c r="E10654" i="4" a="1"/>
  <c r="E10654" i="4" s="1"/>
  <c r="G10654" i="4" s="1"/>
  <c r="E10655" i="4" a="1"/>
  <c r="E10655" i="4" s="1"/>
  <c r="G10655" i="4" s="1"/>
  <c r="E10656" i="4" a="1"/>
  <c r="E10656" i="4" s="1"/>
  <c r="G10656" i="4" s="1"/>
  <c r="E10651" i="4" a="1"/>
  <c r="E10651" i="4" s="1"/>
  <c r="G10651" i="4" s="1"/>
  <c r="E10652" i="4" a="1"/>
  <c r="E10652" i="4" s="1"/>
  <c r="E10653" i="4" a="1"/>
  <c r="E10653" i="4" s="1"/>
  <c r="E10648" i="4" a="1"/>
  <c r="E10648" i="4" s="1"/>
  <c r="G10648" i="4" s="1"/>
  <c r="E10657" i="4" a="1"/>
  <c r="E10657" i="4" s="1"/>
  <c r="G10657" i="4" s="1"/>
  <c r="E10646" i="4" a="1"/>
  <c r="E10646" i="4" s="1"/>
  <c r="G10646" i="4" s="1"/>
  <c r="E10647" i="4" a="1"/>
  <c r="E10647" i="4" s="1"/>
  <c r="G10647" i="4" s="1"/>
  <c r="E10649" i="4" a="1"/>
  <c r="E10649" i="4" s="1"/>
  <c r="G10649" i="4" s="1"/>
  <c r="E10650" i="4" a="1"/>
  <c r="E10650" i="4" s="1"/>
  <c r="G10650" i="4" s="1"/>
  <c r="E10262" i="4" a="1"/>
  <c r="E10262" i="4" s="1"/>
  <c r="G10262" i="4" s="1"/>
  <c r="E10264" i="4" a="1"/>
  <c r="E10264" i="4" s="1"/>
  <c r="E10263" i="4" a="1"/>
  <c r="E10263" i="4" s="1"/>
  <c r="E10265" i="4" a="1"/>
  <c r="E10265" i="4" s="1"/>
  <c r="G10265" i="4" s="1"/>
  <c r="E10266" i="4" a="1"/>
  <c r="E10266" i="4" s="1"/>
  <c r="G10266" i="4" s="1"/>
  <c r="E10269" i="4" a="1"/>
  <c r="E10269" i="4" s="1"/>
  <c r="G10269" i="4" s="1"/>
  <c r="E10271" i="4" a="1"/>
  <c r="E10271" i="4" s="1"/>
  <c r="G10271" i="4" s="1"/>
  <c r="E10268" i="4" a="1"/>
  <c r="E10268" i="4" s="1"/>
  <c r="G10268" i="4" s="1"/>
  <c r="E10270" i="4" a="1"/>
  <c r="E10270" i="4" s="1"/>
  <c r="G10270" i="4" s="1"/>
  <c r="E10273" i="4" a="1"/>
  <c r="E10273" i="4" s="1"/>
  <c r="G10273" i="4" s="1"/>
  <c r="E10267" i="4" a="1"/>
  <c r="E10267" i="4" s="1"/>
  <c r="G10267" i="4" s="1"/>
  <c r="E10272" i="4" a="1"/>
  <c r="E10272" i="4" s="1"/>
  <c r="G10272" i="4" s="1"/>
  <c r="E11054" i="4" a="1"/>
  <c r="E11054" i="4" s="1"/>
  <c r="G11054" i="4" s="1"/>
  <c r="E11055" i="4" a="1"/>
  <c r="E11055" i="4" s="1"/>
  <c r="E11058" i="4" a="1"/>
  <c r="E11058" i="4" s="1"/>
  <c r="G11058" i="4" s="1"/>
  <c r="E11062" i="4" a="1"/>
  <c r="E11062" i="4" s="1"/>
  <c r="G11062" i="4" s="1"/>
  <c r="E11063" i="4" a="1"/>
  <c r="E11063" i="4" s="1"/>
  <c r="E11065" i="4" a="1"/>
  <c r="E11065" i="4" s="1"/>
  <c r="E11057" i="4" a="1"/>
  <c r="E11057" i="4" s="1"/>
  <c r="G11057" i="4" s="1"/>
  <c r="E11059" i="4" a="1"/>
  <c r="E11059" i="4" s="1"/>
  <c r="G11059" i="4" s="1"/>
  <c r="E11056" i="4" a="1"/>
  <c r="E11056" i="4" s="1"/>
  <c r="G11056" i="4" s="1"/>
  <c r="E11061" i="4" a="1"/>
  <c r="E11061" i="4" s="1"/>
  <c r="G11061" i="4" s="1"/>
  <c r="E11064" i="4" a="1"/>
  <c r="E11064" i="4" s="1"/>
  <c r="G11064" i="4" s="1"/>
  <c r="E11060" i="4" a="1"/>
  <c r="E11060" i="4" s="1"/>
  <c r="G11060" i="4" s="1"/>
  <c r="E4534" i="4" a="1"/>
  <c r="E4534" i="4" s="1"/>
  <c r="G4534" i="4" s="1"/>
  <c r="E4535" i="4" a="1"/>
  <c r="E4535" i="4" s="1"/>
  <c r="G4535" i="4" s="1"/>
  <c r="E4536" i="4" a="1"/>
  <c r="E4536" i="4" s="1"/>
  <c r="G4536" i="4" s="1"/>
  <c r="E4527" i="4" a="1"/>
  <c r="E4527" i="4" s="1"/>
  <c r="G4527" i="4" s="1"/>
  <c r="E4528" i="4" a="1"/>
  <c r="E4528" i="4" s="1"/>
  <c r="G4528" i="4" s="1"/>
  <c r="E4531" i="4" a="1"/>
  <c r="E4531" i="4" s="1"/>
  <c r="G4531" i="4" s="1"/>
  <c r="E4526" i="4" a="1"/>
  <c r="E4526" i="4" s="1"/>
  <c r="G4526" i="4" s="1"/>
  <c r="E4529" i="4" a="1"/>
  <c r="E4529" i="4" s="1"/>
  <c r="G4529" i="4" s="1"/>
  <c r="E4530" i="4" a="1"/>
  <c r="E4530" i="4" s="1"/>
  <c r="E4537" i="4" a="1"/>
  <c r="E4537" i="4" s="1"/>
  <c r="E4532" i="4" a="1"/>
  <c r="E4532" i="4" s="1"/>
  <c r="G4532" i="4" s="1"/>
  <c r="E4533" i="4" a="1"/>
  <c r="E4533" i="4" s="1"/>
  <c r="G4533" i="4" s="1"/>
  <c r="E1331" i="4" a="1"/>
  <c r="E1331" i="4" s="1"/>
  <c r="G1331" i="4" s="1"/>
  <c r="E1332" i="4" a="1"/>
  <c r="E1332" i="4" s="1"/>
  <c r="G1332" i="4" s="1"/>
  <c r="E1327" i="4" a="1"/>
  <c r="E1327" i="4" s="1"/>
  <c r="G1327" i="4" s="1"/>
  <c r="E1328" i="4" a="1"/>
  <c r="E1328" i="4" s="1"/>
  <c r="G1328" i="4" s="1"/>
  <c r="E1329" i="4" a="1"/>
  <c r="E1329" i="4" s="1"/>
  <c r="G1329" i="4" s="1"/>
  <c r="E1330" i="4" a="1"/>
  <c r="E1330" i="4" s="1"/>
  <c r="G1330" i="4" s="1"/>
  <c r="E1333" i="4" a="1"/>
  <c r="E1333" i="4" s="1"/>
  <c r="E1325" i="4" a="1"/>
  <c r="E1325" i="4" s="1"/>
  <c r="G1325" i="4" s="1"/>
  <c r="E1326" i="4" a="1"/>
  <c r="E1326" i="4" s="1"/>
  <c r="E1322" i="4" a="1"/>
  <c r="E1322" i="4" s="1"/>
  <c r="G1322" i="4" s="1"/>
  <c r="E1323" i="4" a="1"/>
  <c r="E1323" i="4" s="1"/>
  <c r="G1323" i="4" s="1"/>
  <c r="E1324" i="4" a="1"/>
  <c r="E1324" i="4" s="1"/>
  <c r="G1324" i="4" s="1"/>
  <c r="E4010" i="4" a="1"/>
  <c r="E4010" i="4" s="1"/>
  <c r="E4011" i="4" a="1"/>
  <c r="E4011" i="4" s="1"/>
  <c r="E4012" i="4" a="1"/>
  <c r="E4012" i="4" s="1"/>
  <c r="G4012" i="4" s="1"/>
  <c r="E4019" i="4" a="1"/>
  <c r="E4019" i="4" s="1"/>
  <c r="G4019" i="4" s="1"/>
  <c r="E4020" i="4" a="1"/>
  <c r="E4020" i="4" s="1"/>
  <c r="G4020" i="4" s="1"/>
  <c r="E4013" i="4" a="1"/>
  <c r="E4013" i="4" s="1"/>
  <c r="G4013" i="4" s="1"/>
  <c r="E4014" i="4" a="1"/>
  <c r="E4014" i="4" s="1"/>
  <c r="G4014" i="4" s="1"/>
  <c r="E4015" i="4" a="1"/>
  <c r="E4015" i="4" s="1"/>
  <c r="G4015" i="4" s="1"/>
  <c r="E4017" i="4" a="1"/>
  <c r="E4017" i="4" s="1"/>
  <c r="G4017" i="4" s="1"/>
  <c r="E4018" i="4" a="1"/>
  <c r="E4018" i="4" s="1"/>
  <c r="G4018" i="4" s="1"/>
  <c r="E4016" i="4" a="1"/>
  <c r="E4016" i="4" s="1"/>
  <c r="G4016" i="4" s="1"/>
  <c r="E4021" i="4" a="1"/>
  <c r="E4021" i="4" s="1"/>
  <c r="G4021" i="4" s="1"/>
  <c r="E2522" i="4" a="1"/>
  <c r="E2522" i="4" s="1"/>
  <c r="G2522" i="4" s="1"/>
  <c r="E2523" i="4" a="1"/>
  <c r="E2523" i="4" s="1"/>
  <c r="G2523" i="4" s="1"/>
  <c r="E2525" i="4" a="1"/>
  <c r="E2525" i="4" s="1"/>
  <c r="G2525" i="4" s="1"/>
  <c r="E2526" i="4" a="1"/>
  <c r="E2526" i="4" s="1"/>
  <c r="G2526" i="4" s="1"/>
  <c r="E2528" i="4" a="1"/>
  <c r="E2528" i="4" s="1"/>
  <c r="G2528" i="4" s="1"/>
  <c r="E2532" i="4" a="1"/>
  <c r="E2532" i="4" s="1"/>
  <c r="E2533" i="4" a="1"/>
  <c r="E2533" i="4" s="1"/>
  <c r="G2533" i="4" s="1"/>
  <c r="E2530" i="4" a="1"/>
  <c r="E2530" i="4" s="1"/>
  <c r="E2531" i="4" a="1"/>
  <c r="E2531" i="4" s="1"/>
  <c r="G2531" i="4" s="1"/>
  <c r="E2529" i="4" a="1"/>
  <c r="E2529" i="4" s="1"/>
  <c r="G2529" i="4" s="1"/>
  <c r="E2524" i="4" a="1"/>
  <c r="E2524" i="4" s="1"/>
  <c r="G2524" i="4" s="1"/>
  <c r="E2527" i="4" a="1"/>
  <c r="E2527" i="4" s="1"/>
  <c r="G2527" i="4" s="1"/>
  <c r="E6862" i="4" a="1"/>
  <c r="E6862" i="4" s="1"/>
  <c r="G6862" i="4" s="1"/>
  <c r="E6863" i="4" a="1"/>
  <c r="E6863" i="4" s="1"/>
  <c r="G6863" i="4" s="1"/>
  <c r="E6865" i="4" a="1"/>
  <c r="E6865" i="4" s="1"/>
  <c r="G6865" i="4" s="1"/>
  <c r="E6854" i="4" a="1"/>
  <c r="E6854" i="4" s="1"/>
  <c r="G6854" i="4" s="1"/>
  <c r="E6857" i="4" a="1"/>
  <c r="E6857" i="4" s="1"/>
  <c r="G6857" i="4" s="1"/>
  <c r="E6855" i="4" a="1"/>
  <c r="E6855" i="4" s="1"/>
  <c r="E6859" i="4" a="1"/>
  <c r="E6859" i="4" s="1"/>
  <c r="G6859" i="4" s="1"/>
  <c r="E6861" i="4" a="1"/>
  <c r="E6861" i="4" s="1"/>
  <c r="G6861" i="4" s="1"/>
  <c r="E6864" i="4" a="1"/>
  <c r="E6864" i="4" s="1"/>
  <c r="E6856" i="4" a="1"/>
  <c r="E6856" i="4" s="1"/>
  <c r="E6860" i="4" a="1"/>
  <c r="E6860" i="4" s="1"/>
  <c r="G6860" i="4" s="1"/>
  <c r="E6858" i="4" a="1"/>
  <c r="E6858" i="4" s="1"/>
  <c r="G6858" i="4" s="1"/>
  <c r="E9618" i="4" a="1"/>
  <c r="E9618" i="4" s="1"/>
  <c r="G9618" i="4" s="1"/>
  <c r="E9619" i="4" a="1"/>
  <c r="E9619" i="4" s="1"/>
  <c r="E9620" i="4" a="1"/>
  <c r="E9620" i="4" s="1"/>
  <c r="G9620" i="4" s="1"/>
  <c r="E9621" i="4" a="1"/>
  <c r="E9621" i="4" s="1"/>
  <c r="G9621" i="4" s="1"/>
  <c r="E9622" i="4" a="1"/>
  <c r="E9622" i="4" s="1"/>
  <c r="E9623" i="4" a="1"/>
  <c r="E9623" i="4" s="1"/>
  <c r="G9623" i="4" s="1"/>
  <c r="E9616" i="4" a="1"/>
  <c r="E9616" i="4" s="1"/>
  <c r="G9616" i="4" s="1"/>
  <c r="E9625" i="4" a="1"/>
  <c r="E9625" i="4" s="1"/>
  <c r="G9625" i="4" s="1"/>
  <c r="E9614" i="4" a="1"/>
  <c r="E9614" i="4" s="1"/>
  <c r="G9614" i="4" s="1"/>
  <c r="E9624" i="4" a="1"/>
  <c r="E9624" i="4" s="1"/>
  <c r="G9624" i="4" s="1"/>
  <c r="E9615" i="4" a="1"/>
  <c r="E9615" i="4" s="1"/>
  <c r="G9615" i="4" s="1"/>
  <c r="E9617" i="4" a="1"/>
  <c r="E9617" i="4" s="1"/>
  <c r="G9617" i="4" s="1"/>
  <c r="E5263" i="4" a="1"/>
  <c r="E5263" i="4" s="1"/>
  <c r="G5263" i="4" s="1"/>
  <c r="E5264" i="4" a="1"/>
  <c r="E5264" i="4" s="1"/>
  <c r="E5265" i="4" a="1"/>
  <c r="E5265" i="4" s="1"/>
  <c r="G5265" i="4" s="1"/>
  <c r="E5267" i="4" a="1"/>
  <c r="E5267" i="4" s="1"/>
  <c r="G5267" i="4" s="1"/>
  <c r="E5258" i="4" a="1"/>
  <c r="E5258" i="4" s="1"/>
  <c r="G5258" i="4" s="1"/>
  <c r="E5259" i="4" a="1"/>
  <c r="E5259" i="4" s="1"/>
  <c r="G5259" i="4" s="1"/>
  <c r="E5260" i="4" a="1"/>
  <c r="E5260" i="4" s="1"/>
  <c r="G5260" i="4" s="1"/>
  <c r="E5262" i="4" a="1"/>
  <c r="E5262" i="4" s="1"/>
  <c r="G5262" i="4" s="1"/>
  <c r="E5261" i="4" a="1"/>
  <c r="E5261" i="4" s="1"/>
  <c r="G5261" i="4" s="1"/>
  <c r="E5268" i="4" a="1"/>
  <c r="E5268" i="4" s="1"/>
  <c r="G5268" i="4" s="1"/>
  <c r="E5266" i="4" a="1"/>
  <c r="E5266" i="4" s="1"/>
  <c r="G5266" i="4" s="1"/>
  <c r="E5269" i="4" a="1"/>
  <c r="E5269" i="4" s="1"/>
  <c r="G5269" i="4" s="1"/>
  <c r="E7097" i="4" a="1"/>
  <c r="E7097" i="4" s="1"/>
  <c r="G7097" i="4" s="1"/>
  <c r="E7098" i="4" a="1"/>
  <c r="E7098" i="4" s="1"/>
  <c r="G7098" i="4" s="1"/>
  <c r="E7100" i="4" a="1"/>
  <c r="E7100" i="4" s="1"/>
  <c r="G7100" i="4" s="1"/>
  <c r="E7103" i="4" a="1"/>
  <c r="E7103" i="4" s="1"/>
  <c r="G7103" i="4" s="1"/>
  <c r="E7104" i="4" a="1"/>
  <c r="E7104" i="4" s="1"/>
  <c r="E7094" i="4" a="1"/>
  <c r="E7094" i="4" s="1"/>
  <c r="E7096" i="4" a="1"/>
  <c r="E7096" i="4" s="1"/>
  <c r="E7101" i="4" a="1"/>
  <c r="E7101" i="4" s="1"/>
  <c r="G7101" i="4" s="1"/>
  <c r="E7095" i="4" a="1"/>
  <c r="E7095" i="4" s="1"/>
  <c r="G7095" i="4" s="1"/>
  <c r="E7099" i="4" a="1"/>
  <c r="E7099" i="4" s="1"/>
  <c r="G7099" i="4" s="1"/>
  <c r="E7102" i="4" a="1"/>
  <c r="E7102" i="4" s="1"/>
  <c r="G7102" i="4" s="1"/>
  <c r="E7105" i="4" a="1"/>
  <c r="E7105" i="4" s="1"/>
  <c r="G7105" i="4" s="1"/>
  <c r="E11915" i="4" a="1"/>
  <c r="E11915" i="4" s="1"/>
  <c r="G11915" i="4" s="1"/>
  <c r="E11916" i="4" a="1"/>
  <c r="E11916" i="4" s="1"/>
  <c r="G11916" i="4" s="1"/>
  <c r="E11917" i="4" a="1"/>
  <c r="E11917" i="4" s="1"/>
  <c r="G11917" i="4" s="1"/>
  <c r="E11908" i="4" a="1"/>
  <c r="E11908" i="4" s="1"/>
  <c r="G11908" i="4" s="1"/>
  <c r="E11913" i="4" a="1"/>
  <c r="E11913" i="4" s="1"/>
  <c r="G11913" i="4" s="1"/>
  <c r="E11914" i="4" a="1"/>
  <c r="E11914" i="4" s="1"/>
  <c r="E11906" i="4" a="1"/>
  <c r="E11906" i="4" s="1"/>
  <c r="G11906" i="4" s="1"/>
  <c r="E11907" i="4" a="1"/>
  <c r="E11907" i="4" s="1"/>
  <c r="G11907" i="4" s="1"/>
  <c r="E11909" i="4" a="1"/>
  <c r="E11909" i="4" s="1"/>
  <c r="G11909" i="4" s="1"/>
  <c r="E11910" i="4" a="1"/>
  <c r="E11910" i="4" s="1"/>
  <c r="E11911" i="4" a="1"/>
  <c r="E11911" i="4" s="1"/>
  <c r="G11911" i="4" s="1"/>
  <c r="E11912" i="4" a="1"/>
  <c r="E11912" i="4" s="1"/>
  <c r="G11912" i="4" s="1"/>
  <c r="E11569" i="4" a="1"/>
  <c r="E11569" i="4" s="1"/>
  <c r="G11569" i="4" s="1"/>
  <c r="E11568" i="4" a="1"/>
  <c r="E11568" i="4" s="1"/>
  <c r="G11568" i="4" s="1"/>
  <c r="E11561" i="4" a="1"/>
  <c r="E11561" i="4" s="1"/>
  <c r="G11561" i="4" s="1"/>
  <c r="E11558" i="4" a="1"/>
  <c r="E11558" i="4" s="1"/>
  <c r="G11558" i="4" s="1"/>
  <c r="E11566" i="4" a="1"/>
  <c r="E11566" i="4" s="1"/>
  <c r="G11566" i="4" s="1"/>
  <c r="E11559" i="4" a="1"/>
  <c r="E11559" i="4" s="1"/>
  <c r="G11559" i="4" s="1"/>
  <c r="E11560" i="4" a="1"/>
  <c r="E11560" i="4" s="1"/>
  <c r="G11560" i="4" s="1"/>
  <c r="E11562" i="4" a="1"/>
  <c r="E11562" i="4" s="1"/>
  <c r="G11562" i="4" s="1"/>
  <c r="E11563" i="4" a="1"/>
  <c r="E11563" i="4" s="1"/>
  <c r="G11563" i="4" s="1"/>
  <c r="E11564" i="4" a="1"/>
  <c r="E11564" i="4" s="1"/>
  <c r="G11564" i="4" s="1"/>
  <c r="E11565" i="4" a="1"/>
  <c r="E11565" i="4" s="1"/>
  <c r="G11565" i="4" s="1"/>
  <c r="E11567" i="4" a="1"/>
  <c r="E11567" i="4" s="1"/>
  <c r="G11567" i="4" s="1"/>
  <c r="E9634" i="4" a="1"/>
  <c r="E9634" i="4" s="1"/>
  <c r="E9635" i="4" a="1"/>
  <c r="E9635" i="4" s="1"/>
  <c r="E9636" i="4" a="1"/>
  <c r="E9636" i="4" s="1"/>
  <c r="G9636" i="4" s="1"/>
  <c r="E9627" i="4" a="1"/>
  <c r="E9627" i="4" s="1"/>
  <c r="G9627" i="4" s="1"/>
  <c r="E9629" i="4" a="1"/>
  <c r="E9629" i="4" s="1"/>
  <c r="G9629" i="4" s="1"/>
  <c r="E9633" i="4" a="1"/>
  <c r="E9633" i="4" s="1"/>
  <c r="G9633" i="4" s="1"/>
  <c r="E9637" i="4" a="1"/>
  <c r="E9637" i="4" s="1"/>
  <c r="E9626" i="4" a="1"/>
  <c r="E9626" i="4" s="1"/>
  <c r="G9626" i="4" s="1"/>
  <c r="E9628" i="4" a="1"/>
  <c r="E9628" i="4" s="1"/>
  <c r="G9628" i="4" s="1"/>
  <c r="E9630" i="4" a="1"/>
  <c r="E9630" i="4" s="1"/>
  <c r="G9630" i="4" s="1"/>
  <c r="E9631" i="4" a="1"/>
  <c r="E9631" i="4" s="1"/>
  <c r="G9631" i="4" s="1"/>
  <c r="E9632" i="4" a="1"/>
  <c r="E9632" i="4" s="1"/>
  <c r="G9632" i="4" s="1"/>
  <c r="E2551" i="4" a="1"/>
  <c r="E2551" i="4" s="1"/>
  <c r="G2551" i="4" s="1"/>
  <c r="E2552" i="4" a="1"/>
  <c r="E2552" i="4" s="1"/>
  <c r="G2552" i="4" s="1"/>
  <c r="E2553" i="4" a="1"/>
  <c r="E2553" i="4" s="1"/>
  <c r="G2553" i="4" s="1"/>
  <c r="E2546" i="4" a="1"/>
  <c r="E2546" i="4" s="1"/>
  <c r="G2546" i="4" s="1"/>
  <c r="E2547" i="4" a="1"/>
  <c r="E2547" i="4" s="1"/>
  <c r="G2547" i="4" s="1"/>
  <c r="E2549" i="4" a="1"/>
  <c r="E2549" i="4" s="1"/>
  <c r="E2556" i="4" a="1"/>
  <c r="E2556" i="4" s="1"/>
  <c r="G2556" i="4" s="1"/>
  <c r="E2557" i="4" a="1"/>
  <c r="E2557" i="4" s="1"/>
  <c r="G2557" i="4" s="1"/>
  <c r="E2548" i="4" a="1"/>
  <c r="E2548" i="4" s="1"/>
  <c r="G2548" i="4" s="1"/>
  <c r="E2550" i="4" a="1"/>
  <c r="E2550" i="4" s="1"/>
  <c r="G2550" i="4" s="1"/>
  <c r="E2555" i="4" a="1"/>
  <c r="E2555" i="4" s="1"/>
  <c r="G2555" i="4" s="1"/>
  <c r="E2554" i="4" a="1"/>
  <c r="E2554" i="4" s="1"/>
  <c r="G2554" i="4" s="1"/>
  <c r="E10420" i="4" a="1"/>
  <c r="E10420" i="4" s="1"/>
  <c r="G10420" i="4" s="1"/>
  <c r="E10421" i="4" a="1"/>
  <c r="E10421" i="4" s="1"/>
  <c r="G10421" i="4" s="1"/>
  <c r="E10422" i="4" a="1"/>
  <c r="E10422" i="4" s="1"/>
  <c r="G10422" i="4" s="1"/>
  <c r="E10424" i="4" a="1"/>
  <c r="E10424" i="4" s="1"/>
  <c r="G10424" i="4" s="1"/>
  <c r="E10427" i="4" a="1"/>
  <c r="E10427" i="4" s="1"/>
  <c r="G10427" i="4" s="1"/>
  <c r="E10428" i="4" a="1"/>
  <c r="E10428" i="4" s="1"/>
  <c r="G10428" i="4" s="1"/>
  <c r="E10429" i="4" a="1"/>
  <c r="E10429" i="4" s="1"/>
  <c r="G10429" i="4" s="1"/>
  <c r="E10418" i="4" a="1"/>
  <c r="E10418" i="4" s="1"/>
  <c r="E10419" i="4" a="1"/>
  <c r="E10419" i="4" s="1"/>
  <c r="E10423" i="4" a="1"/>
  <c r="E10423" i="4" s="1"/>
  <c r="E10425" i="4" a="1"/>
  <c r="E10425" i="4" s="1"/>
  <c r="G10425" i="4" s="1"/>
  <c r="E10426" i="4" a="1"/>
  <c r="E10426" i="4" s="1"/>
  <c r="G10426" i="4" s="1"/>
  <c r="E4678" i="4" a="1"/>
  <c r="E4678" i="4" s="1"/>
  <c r="G4678" i="4" s="1"/>
  <c r="E4679" i="4" a="1"/>
  <c r="E4679" i="4" s="1"/>
  <c r="G4679" i="4" s="1"/>
  <c r="E4680" i="4" a="1"/>
  <c r="E4680" i="4" s="1"/>
  <c r="G4680" i="4" s="1"/>
  <c r="E4671" i="4" a="1"/>
  <c r="E4671" i="4" s="1"/>
  <c r="G4671" i="4" s="1"/>
  <c r="E4672" i="4" a="1"/>
  <c r="E4672" i="4" s="1"/>
  <c r="E4673" i="4" a="1"/>
  <c r="E4673" i="4" s="1"/>
  <c r="G4673" i="4" s="1"/>
  <c r="E4670" i="4" a="1"/>
  <c r="E4670" i="4" s="1"/>
  <c r="G4670" i="4" s="1"/>
  <c r="E4677" i="4" a="1"/>
  <c r="E4677" i="4" s="1"/>
  <c r="G4677" i="4" s="1"/>
  <c r="E4674" i="4" a="1"/>
  <c r="E4674" i="4" s="1"/>
  <c r="G4674" i="4" s="1"/>
  <c r="E4675" i="4" a="1"/>
  <c r="E4675" i="4" s="1"/>
  <c r="G4675" i="4" s="1"/>
  <c r="E4676" i="4" a="1"/>
  <c r="E4676" i="4" s="1"/>
  <c r="G4676" i="4" s="1"/>
  <c r="E4681" i="4" a="1"/>
  <c r="E4681" i="4" s="1"/>
  <c r="G4681" i="4" s="1"/>
  <c r="E9689" i="4" a="1"/>
  <c r="E9689" i="4" s="1"/>
  <c r="G9689" i="4" s="1"/>
  <c r="E9693" i="4" a="1"/>
  <c r="E9693" i="4" s="1"/>
  <c r="E9692" i="4" a="1"/>
  <c r="E9692" i="4" s="1"/>
  <c r="G9692" i="4" s="1"/>
  <c r="E9694" i="4" a="1"/>
  <c r="E9694" i="4" s="1"/>
  <c r="G9694" i="4" s="1"/>
  <c r="E9696" i="4" a="1"/>
  <c r="E9696" i="4" s="1"/>
  <c r="E9687" i="4" a="1"/>
  <c r="E9687" i="4" s="1"/>
  <c r="G9687" i="4" s="1"/>
  <c r="E9695" i="4" a="1"/>
  <c r="E9695" i="4" s="1"/>
  <c r="G9695" i="4" s="1"/>
  <c r="E9686" i="4" a="1"/>
  <c r="E9686" i="4" s="1"/>
  <c r="G9686" i="4" s="1"/>
  <c r="E9688" i="4" a="1"/>
  <c r="E9688" i="4" s="1"/>
  <c r="G9688" i="4" s="1"/>
  <c r="E9697" i="4" a="1"/>
  <c r="E9697" i="4" s="1"/>
  <c r="G9697" i="4" s="1"/>
  <c r="E9690" i="4" a="1"/>
  <c r="E9690" i="4" s="1"/>
  <c r="G9690" i="4" s="1"/>
  <c r="E9691" i="4" a="1"/>
  <c r="E9691" i="4" s="1"/>
  <c r="G9691" i="4" s="1"/>
  <c r="E2024" i="4" a="1"/>
  <c r="E2024" i="4" s="1"/>
  <c r="G2024" i="4" s="1"/>
  <c r="E2025" i="4" a="1"/>
  <c r="E2025" i="4" s="1"/>
  <c r="G2025" i="4" s="1"/>
  <c r="E2026" i="4" a="1"/>
  <c r="E2026" i="4" s="1"/>
  <c r="E2022" i="4" a="1"/>
  <c r="E2022" i="4" s="1"/>
  <c r="E2021" i="4" a="1"/>
  <c r="E2021" i="4" s="1"/>
  <c r="E2023" i="4" a="1"/>
  <c r="E2023" i="4" s="1"/>
  <c r="E2018" i="4" a="1"/>
  <c r="E2018" i="4" s="1"/>
  <c r="G2018" i="4" s="1"/>
  <c r="E2027" i="4" a="1"/>
  <c r="E2027" i="4" s="1"/>
  <c r="G2027" i="4" s="1"/>
  <c r="E2029" i="4" a="1"/>
  <c r="E2029" i="4" s="1"/>
  <c r="G2029" i="4" s="1"/>
  <c r="E2020" i="4" a="1"/>
  <c r="E2020" i="4" s="1"/>
  <c r="G2020" i="4" s="1"/>
  <c r="E2019" i="4" a="1"/>
  <c r="E2019" i="4" s="1"/>
  <c r="G2019" i="4" s="1"/>
  <c r="E2028" i="4" a="1"/>
  <c r="E2028" i="4" s="1"/>
  <c r="E3571" i="4" a="1"/>
  <c r="E3571" i="4" s="1"/>
  <c r="G3571" i="4" s="1"/>
  <c r="E3572" i="4" a="1"/>
  <c r="E3572" i="4" s="1"/>
  <c r="G3572" i="4" s="1"/>
  <c r="E3568" i="4" a="1"/>
  <c r="E3568" i="4" s="1"/>
  <c r="G3568" i="4" s="1"/>
  <c r="E3569" i="4" a="1"/>
  <c r="E3569" i="4" s="1"/>
  <c r="G3569" i="4" s="1"/>
  <c r="E3576" i="4" a="1"/>
  <c r="E3576" i="4" s="1"/>
  <c r="G3576" i="4" s="1"/>
  <c r="E3577" i="4" a="1"/>
  <c r="E3577" i="4" s="1"/>
  <c r="G3577" i="4" s="1"/>
  <c r="E3570" i="4" a="1"/>
  <c r="E3570" i="4" s="1"/>
  <c r="G3570" i="4" s="1"/>
  <c r="E3574" i="4" a="1"/>
  <c r="E3574" i="4" s="1"/>
  <c r="G3574" i="4" s="1"/>
  <c r="E3566" i="4" a="1"/>
  <c r="E3566" i="4" s="1"/>
  <c r="G3566" i="4" s="1"/>
  <c r="E3567" i="4" a="1"/>
  <c r="E3567" i="4" s="1"/>
  <c r="E3575" i="4" a="1"/>
  <c r="E3575" i="4" s="1"/>
  <c r="G3575" i="4" s="1"/>
  <c r="E3573" i="4" a="1"/>
  <c r="E3573" i="4" s="1"/>
  <c r="G3573" i="4" s="1"/>
  <c r="E10706" i="4" a="1"/>
  <c r="E10706" i="4" s="1"/>
  <c r="G10706" i="4" s="1"/>
  <c r="E10713" i="4" a="1"/>
  <c r="E10713" i="4" s="1"/>
  <c r="G10713" i="4" s="1"/>
  <c r="E10714" i="4" a="1"/>
  <c r="E10714" i="4" s="1"/>
  <c r="G10714" i="4" s="1"/>
  <c r="E10715" i="4" a="1"/>
  <c r="E10715" i="4" s="1"/>
  <c r="G10715" i="4" s="1"/>
  <c r="E10707" i="4" a="1"/>
  <c r="E10707" i="4" s="1"/>
  <c r="G10707" i="4" s="1"/>
  <c r="E10710" i="4" a="1"/>
  <c r="E10710" i="4" s="1"/>
  <c r="E10708" i="4" a="1"/>
  <c r="E10708" i="4" s="1"/>
  <c r="E10709" i="4" a="1"/>
  <c r="E10709" i="4" s="1"/>
  <c r="G10709" i="4" s="1"/>
  <c r="E10711" i="4" a="1"/>
  <c r="E10711" i="4" s="1"/>
  <c r="G10711" i="4" s="1"/>
  <c r="E10716" i="4" a="1"/>
  <c r="E10716" i="4" s="1"/>
  <c r="G10716" i="4" s="1"/>
  <c r="E10717" i="4" a="1"/>
  <c r="E10717" i="4" s="1"/>
  <c r="E10712" i="4" a="1"/>
  <c r="E10712" i="4" s="1"/>
  <c r="G10712" i="4" s="1"/>
  <c r="E5888" i="4" a="1"/>
  <c r="E5888" i="4" s="1"/>
  <c r="E5890" i="4" a="1"/>
  <c r="E5890" i="4" s="1"/>
  <c r="E5891" i="4" a="1"/>
  <c r="E5891" i="4" s="1"/>
  <c r="E5882" i="4" a="1"/>
  <c r="E5882" i="4" s="1"/>
  <c r="G5882" i="4" s="1"/>
  <c r="E5883" i="4" a="1"/>
  <c r="E5883" i="4" s="1"/>
  <c r="G5883" i="4" s="1"/>
  <c r="E5884" i="4" a="1"/>
  <c r="E5884" i="4" s="1"/>
  <c r="G5884" i="4" s="1"/>
  <c r="E5887" i="4" a="1"/>
  <c r="E5887" i="4" s="1"/>
  <c r="G5887" i="4" s="1"/>
  <c r="E5889" i="4" a="1"/>
  <c r="E5889" i="4" s="1"/>
  <c r="G5889" i="4" s="1"/>
  <c r="E5885" i="4" a="1"/>
  <c r="E5885" i="4" s="1"/>
  <c r="G5885" i="4" s="1"/>
  <c r="E5886" i="4" a="1"/>
  <c r="E5886" i="4" s="1"/>
  <c r="G5886" i="4" s="1"/>
  <c r="E5893" i="4" a="1"/>
  <c r="E5893" i="4" s="1"/>
  <c r="G5893" i="4" s="1"/>
  <c r="E5892" i="4" a="1"/>
  <c r="E5892" i="4" s="1"/>
  <c r="G5892" i="4" s="1"/>
  <c r="E2631" i="4" a="1"/>
  <c r="E2631" i="4" s="1"/>
  <c r="G2631" i="4" s="1"/>
  <c r="E2632" i="4" a="1"/>
  <c r="E2632" i="4" s="1"/>
  <c r="G2632" i="4" s="1"/>
  <c r="E2633" i="4" a="1"/>
  <c r="E2633" i="4" s="1"/>
  <c r="E2635" i="4" a="1"/>
  <c r="E2635" i="4" s="1"/>
  <c r="G2635" i="4" s="1"/>
  <c r="E2636" i="4" a="1"/>
  <c r="E2636" i="4" s="1"/>
  <c r="G2636" i="4" s="1"/>
  <c r="E2637" i="4" a="1"/>
  <c r="E2637" i="4" s="1"/>
  <c r="E2638" i="4" a="1"/>
  <c r="E2638" i="4" s="1"/>
  <c r="G2638" i="4" s="1"/>
  <c r="E2639" i="4" a="1"/>
  <c r="E2639" i="4" s="1"/>
  <c r="G2639" i="4" s="1"/>
  <c r="E2640" i="4" a="1"/>
  <c r="E2640" i="4" s="1"/>
  <c r="G2640" i="4" s="1"/>
  <c r="E2641" i="4" a="1"/>
  <c r="E2641" i="4" s="1"/>
  <c r="G2641" i="4" s="1"/>
  <c r="E2630" i="4" a="1"/>
  <c r="E2630" i="4" s="1"/>
  <c r="G2630" i="4" s="1"/>
  <c r="E2634" i="4" a="1"/>
  <c r="E2634" i="4" s="1"/>
  <c r="G2634" i="4" s="1"/>
  <c r="E5527" i="4" a="1"/>
  <c r="E5527" i="4" s="1"/>
  <c r="G5527" i="4" s="1"/>
  <c r="E5528" i="4" a="1"/>
  <c r="E5528" i="4" s="1"/>
  <c r="G5528" i="4" s="1"/>
  <c r="E5529" i="4" a="1"/>
  <c r="E5529" i="4" s="1"/>
  <c r="G5529" i="4" s="1"/>
  <c r="E5532" i="4" a="1"/>
  <c r="E5532" i="4" s="1"/>
  <c r="G5532" i="4" s="1"/>
  <c r="E5533" i="4" a="1"/>
  <c r="E5533" i="4" s="1"/>
  <c r="G5533" i="4" s="1"/>
  <c r="E5523" i="4" a="1"/>
  <c r="E5523" i="4" s="1"/>
  <c r="G5523" i="4" s="1"/>
  <c r="E5524" i="4" a="1"/>
  <c r="E5524" i="4" s="1"/>
  <c r="G5524" i="4" s="1"/>
  <c r="E5530" i="4" a="1"/>
  <c r="E5530" i="4" s="1"/>
  <c r="G5530" i="4" s="1"/>
  <c r="E5522" i="4" a="1"/>
  <c r="E5522" i="4" s="1"/>
  <c r="E5525" i="4" a="1"/>
  <c r="E5525" i="4" s="1"/>
  <c r="E5526" i="4" a="1"/>
  <c r="E5526" i="4" s="1"/>
  <c r="E5531" i="4" a="1"/>
  <c r="E5531" i="4" s="1"/>
  <c r="G5531" i="4" s="1"/>
  <c r="E7449" i="4" a="1"/>
  <c r="E7449" i="4" s="1"/>
  <c r="G7449" i="4" s="1"/>
  <c r="E7450" i="4" a="1"/>
  <c r="E7450" i="4" s="1"/>
  <c r="G7450" i="4" s="1"/>
  <c r="E7452" i="4" a="1"/>
  <c r="E7452" i="4" s="1"/>
  <c r="G7452" i="4" s="1"/>
  <c r="E7442" i="4" a="1"/>
  <c r="E7442" i="4" s="1"/>
  <c r="G7442" i="4" s="1"/>
  <c r="E7445" i="4" a="1"/>
  <c r="E7445" i="4" s="1"/>
  <c r="G7445" i="4" s="1"/>
  <c r="E7443" i="4" a="1"/>
  <c r="E7443" i="4" s="1"/>
  <c r="G7443" i="4" s="1"/>
  <c r="E7447" i="4" a="1"/>
  <c r="E7447" i="4" s="1"/>
  <c r="G7447" i="4" s="1"/>
  <c r="E7451" i="4" a="1"/>
  <c r="E7451" i="4" s="1"/>
  <c r="G7451" i="4" s="1"/>
  <c r="E7446" i="4" a="1"/>
  <c r="E7446" i="4" s="1"/>
  <c r="E7448" i="4" a="1"/>
  <c r="E7448" i="4" s="1"/>
  <c r="G7448" i="4" s="1"/>
  <c r="E7444" i="4" a="1"/>
  <c r="E7444" i="4" s="1"/>
  <c r="G7444" i="4" s="1"/>
  <c r="E7453" i="4" a="1"/>
  <c r="E7453" i="4" s="1"/>
  <c r="G7453" i="4" s="1"/>
  <c r="E5751" i="4" a="1"/>
  <c r="E5751" i="4" s="1"/>
  <c r="E5752" i="4" a="1"/>
  <c r="E5752" i="4" s="1"/>
  <c r="E5753" i="4" a="1"/>
  <c r="E5753" i="4" s="1"/>
  <c r="G5753" i="4" s="1"/>
  <c r="E5760" i="4" a="1"/>
  <c r="E5760" i="4" s="1"/>
  <c r="G5760" i="4" s="1"/>
  <c r="E5756" i="4" a="1"/>
  <c r="E5756" i="4" s="1"/>
  <c r="G5756" i="4" s="1"/>
  <c r="E5757" i="4" a="1"/>
  <c r="E5757" i="4" s="1"/>
  <c r="E5758" i="4" a="1"/>
  <c r="E5758" i="4" s="1"/>
  <c r="G5758" i="4" s="1"/>
  <c r="E5754" i="4" a="1"/>
  <c r="E5754" i="4" s="1"/>
  <c r="G5754" i="4" s="1"/>
  <c r="E5755" i="4" a="1"/>
  <c r="E5755" i="4" s="1"/>
  <c r="G5755" i="4" s="1"/>
  <c r="E5750" i="4" a="1"/>
  <c r="E5750" i="4" s="1"/>
  <c r="G5750" i="4" s="1"/>
  <c r="E5761" i="4" a="1"/>
  <c r="E5761" i="4" s="1"/>
  <c r="G5761" i="4" s="1"/>
  <c r="E5759" i="4" a="1"/>
  <c r="E5759" i="4" s="1"/>
  <c r="G5759" i="4" s="1"/>
  <c r="E6119" i="4" a="1"/>
  <c r="E6119" i="4" s="1"/>
  <c r="G6119" i="4" s="1"/>
  <c r="E6120" i="4" a="1"/>
  <c r="E6120" i="4" s="1"/>
  <c r="G6120" i="4" s="1"/>
  <c r="E6121" i="4" a="1"/>
  <c r="E6121" i="4" s="1"/>
  <c r="G6121" i="4" s="1"/>
  <c r="E6114" i="4" a="1"/>
  <c r="E6114" i="4" s="1"/>
  <c r="G6114" i="4" s="1"/>
  <c r="E6113" i="4" a="1"/>
  <c r="E6113" i="4" s="1"/>
  <c r="E6115" i="4" a="1"/>
  <c r="E6115" i="4" s="1"/>
  <c r="E6117" i="4" a="1"/>
  <c r="E6117" i="4" s="1"/>
  <c r="E6111" i="4" a="1"/>
  <c r="E6111" i="4" s="1"/>
  <c r="G6111" i="4" s="1"/>
  <c r="E6112" i="4" a="1"/>
  <c r="E6112" i="4" s="1"/>
  <c r="G6112" i="4" s="1"/>
  <c r="E6110" i="4" a="1"/>
  <c r="E6110" i="4" s="1"/>
  <c r="G6110" i="4" s="1"/>
  <c r="E6116" i="4" a="1"/>
  <c r="E6116" i="4" s="1"/>
  <c r="G6116" i="4" s="1"/>
  <c r="E6118" i="4" a="1"/>
  <c r="E6118" i="4" s="1"/>
  <c r="G6118" i="4" s="1"/>
  <c r="E2503" i="4" a="1"/>
  <c r="E2503" i="4" s="1"/>
  <c r="G2503" i="4" s="1"/>
  <c r="E2504" i="4" a="1"/>
  <c r="E2504" i="4" s="1"/>
  <c r="E2505" i="4" a="1"/>
  <c r="E2505" i="4" s="1"/>
  <c r="G2505" i="4" s="1"/>
  <c r="E2501" i="4" a="1"/>
  <c r="E2501" i="4" s="1"/>
  <c r="G2501" i="4" s="1"/>
  <c r="E2502" i="4" a="1"/>
  <c r="E2502" i="4" s="1"/>
  <c r="G2502" i="4" s="1"/>
  <c r="E2499" i="4" a="1"/>
  <c r="E2499" i="4" s="1"/>
  <c r="G2499" i="4" s="1"/>
  <c r="E2500" i="4" a="1"/>
  <c r="E2500" i="4" s="1"/>
  <c r="G2500" i="4" s="1"/>
  <c r="E2507" i="4" a="1"/>
  <c r="E2507" i="4" s="1"/>
  <c r="G2507" i="4" s="1"/>
  <c r="E2509" i="4" a="1"/>
  <c r="E2509" i="4" s="1"/>
  <c r="G2509" i="4" s="1"/>
  <c r="E2498" i="4" a="1"/>
  <c r="E2498" i="4" s="1"/>
  <c r="E2506" i="4" a="1"/>
  <c r="E2506" i="4" s="1"/>
  <c r="G2506" i="4" s="1"/>
  <c r="E2508" i="4" a="1"/>
  <c r="E2508" i="4" s="1"/>
  <c r="E787" i="4" a="1"/>
  <c r="E787" i="4" s="1"/>
  <c r="G787" i="4" s="1"/>
  <c r="E788" i="4" a="1"/>
  <c r="E788" i="4" s="1"/>
  <c r="G788" i="4" s="1"/>
  <c r="E786" i="4" a="1"/>
  <c r="E786" i="4" s="1"/>
  <c r="G786" i="4" s="1"/>
  <c r="E789" i="4" a="1"/>
  <c r="E789" i="4" s="1"/>
  <c r="G789" i="4" s="1"/>
  <c r="E792" i="4" a="1"/>
  <c r="E792" i="4" s="1"/>
  <c r="G792" i="4" s="1"/>
  <c r="E790" i="4" a="1"/>
  <c r="E790" i="4" s="1"/>
  <c r="G790" i="4" s="1"/>
  <c r="E791" i="4" a="1"/>
  <c r="E791" i="4" s="1"/>
  <c r="G791" i="4" s="1"/>
  <c r="E793" i="4" a="1"/>
  <c r="E793" i="4" s="1"/>
  <c r="G793" i="4" s="1"/>
  <c r="E785" i="4" a="1"/>
  <c r="E785" i="4" s="1"/>
  <c r="G785" i="4" s="1"/>
  <c r="E783" i="4" a="1"/>
  <c r="E783" i="4" s="1"/>
  <c r="G783" i="4" s="1"/>
  <c r="E784" i="4" a="1"/>
  <c r="E784" i="4" s="1"/>
  <c r="G784" i="4" s="1"/>
  <c r="E782" i="4" a="1"/>
  <c r="E782" i="4" s="1"/>
  <c r="G782" i="4" s="1"/>
  <c r="E3494" i="4" a="1"/>
  <c r="E3494" i="4" s="1"/>
  <c r="E3495" i="4" a="1"/>
  <c r="E3495" i="4" s="1"/>
  <c r="E3504" i="4" a="1"/>
  <c r="E3504" i="4" s="1"/>
  <c r="G3504" i="4" s="1"/>
  <c r="E3505" i="4" a="1"/>
  <c r="E3505" i="4" s="1"/>
  <c r="G3505" i="4" s="1"/>
  <c r="E3496" i="4" a="1"/>
  <c r="E3496" i="4" s="1"/>
  <c r="G3496" i="4" s="1"/>
  <c r="E3498" i="4" a="1"/>
  <c r="E3498" i="4" s="1"/>
  <c r="G3498" i="4" s="1"/>
  <c r="E3499" i="4" a="1"/>
  <c r="E3499" i="4" s="1"/>
  <c r="G3499" i="4" s="1"/>
  <c r="E3500" i="4" a="1"/>
  <c r="E3500" i="4" s="1"/>
  <c r="G3500" i="4" s="1"/>
  <c r="E3502" i="4" a="1"/>
  <c r="E3502" i="4" s="1"/>
  <c r="G3502" i="4" s="1"/>
  <c r="E3497" i="4" a="1"/>
  <c r="E3497" i="4" s="1"/>
  <c r="G3497" i="4" s="1"/>
  <c r="E3503" i="4" a="1"/>
  <c r="E3503" i="4" s="1"/>
  <c r="G3503" i="4" s="1"/>
  <c r="E3501" i="4" a="1"/>
  <c r="E3501" i="4" s="1"/>
  <c r="G3501" i="4" s="1"/>
  <c r="E9839" i="4" a="1"/>
  <c r="E9839" i="4" s="1"/>
  <c r="E9840" i="4" a="1"/>
  <c r="E9840" i="4" s="1"/>
  <c r="G9840" i="4" s="1"/>
  <c r="E9832" i="4" a="1"/>
  <c r="E9832" i="4" s="1"/>
  <c r="G9832" i="4" s="1"/>
  <c r="E9830" i="4" a="1"/>
  <c r="E9830" i="4" s="1"/>
  <c r="G9830" i="4" s="1"/>
  <c r="E9835" i="4" a="1"/>
  <c r="E9835" i="4" s="1"/>
  <c r="E9837" i="4" a="1"/>
  <c r="E9837" i="4" s="1"/>
  <c r="E9841" i="4" a="1"/>
  <c r="E9841" i="4" s="1"/>
  <c r="G9841" i="4" s="1"/>
  <c r="E9831" i="4" a="1"/>
  <c r="E9831" i="4" s="1"/>
  <c r="G9831" i="4" s="1"/>
  <c r="E9833" i="4" a="1"/>
  <c r="E9833" i="4" s="1"/>
  <c r="G9833" i="4" s="1"/>
  <c r="E9834" i="4" a="1"/>
  <c r="E9834" i="4" s="1"/>
  <c r="G9834" i="4" s="1"/>
  <c r="E9838" i="4" a="1"/>
  <c r="E9838" i="4" s="1"/>
  <c r="G9838" i="4" s="1"/>
  <c r="E9836" i="4" a="1"/>
  <c r="E9836" i="4" s="1"/>
  <c r="E6836" i="4" a="1"/>
  <c r="E6836" i="4" s="1"/>
  <c r="E6837" i="4" a="1"/>
  <c r="E6837" i="4" s="1"/>
  <c r="E6838" i="4" a="1"/>
  <c r="E6838" i="4" s="1"/>
  <c r="G6838" i="4" s="1"/>
  <c r="E6839" i="4" a="1"/>
  <c r="E6839" i="4" s="1"/>
  <c r="G6839" i="4" s="1"/>
  <c r="E6840" i="4" a="1"/>
  <c r="E6840" i="4" s="1"/>
  <c r="G6840" i="4" s="1"/>
  <c r="E6832" i="4" a="1"/>
  <c r="E6832" i="4" s="1"/>
  <c r="G6832" i="4" s="1"/>
  <c r="E6834" i="4" a="1"/>
  <c r="E6834" i="4" s="1"/>
  <c r="G6834" i="4" s="1"/>
  <c r="E6841" i="4" a="1"/>
  <c r="E6841" i="4" s="1"/>
  <c r="G6841" i="4" s="1"/>
  <c r="E6833" i="4" a="1"/>
  <c r="E6833" i="4" s="1"/>
  <c r="E6835" i="4" a="1"/>
  <c r="E6835" i="4" s="1"/>
  <c r="E6830" i="4" a="1"/>
  <c r="E6830" i="4" s="1"/>
  <c r="G6830" i="4" s="1"/>
  <c r="E6831" i="4" a="1"/>
  <c r="E6831" i="4" s="1"/>
  <c r="G6831" i="4" s="1"/>
  <c r="E11038" i="4" a="1"/>
  <c r="E11038" i="4" s="1"/>
  <c r="G11038" i="4" s="1"/>
  <c r="E11039" i="4" a="1"/>
  <c r="E11039" i="4" s="1"/>
  <c r="G11039" i="4" s="1"/>
  <c r="E11040" i="4" a="1"/>
  <c r="E11040" i="4" s="1"/>
  <c r="G11040" i="4" s="1"/>
  <c r="E11032" i="4" a="1"/>
  <c r="E11032" i="4" s="1"/>
  <c r="G11032" i="4" s="1"/>
  <c r="E11037" i="4" a="1"/>
  <c r="E11037" i="4" s="1"/>
  <c r="G11037" i="4" s="1"/>
  <c r="E11041" i="4" a="1"/>
  <c r="E11041" i="4" s="1"/>
  <c r="G11041" i="4" s="1"/>
  <c r="E11036" i="4" a="1"/>
  <c r="E11036" i="4" s="1"/>
  <c r="G11036" i="4" s="1"/>
  <c r="E11030" i="4" a="1"/>
  <c r="E11030" i="4" s="1"/>
  <c r="E11031" i="4" a="1"/>
  <c r="E11031" i="4" s="1"/>
  <c r="G11031" i="4" s="1"/>
  <c r="E11033" i="4" a="1"/>
  <c r="E11033" i="4" s="1"/>
  <c r="G11033" i="4" s="1"/>
  <c r="E11034" i="4" a="1"/>
  <c r="E11034" i="4" s="1"/>
  <c r="G11034" i="4" s="1"/>
  <c r="E11035" i="4" a="1"/>
  <c r="E11035" i="4" s="1"/>
  <c r="G11035" i="4" s="1"/>
  <c r="E1994" i="4" a="1"/>
  <c r="E1994" i="4" s="1"/>
  <c r="G1994" i="4" s="1"/>
  <c r="E1995" i="4" a="1"/>
  <c r="E1995" i="4" s="1"/>
  <c r="E1996" i="4" a="1"/>
  <c r="E1996" i="4" s="1"/>
  <c r="G1996" i="4" s="1"/>
  <c r="E2000" i="4" a="1"/>
  <c r="E2000" i="4" s="1"/>
  <c r="G2000" i="4" s="1"/>
  <c r="E2001" i="4" a="1"/>
  <c r="E2001" i="4" s="1"/>
  <c r="G2001" i="4" s="1"/>
  <c r="E2005" i="4" a="1"/>
  <c r="E2005" i="4" s="1"/>
  <c r="G2005" i="4" s="1"/>
  <c r="E2002" i="4" a="1"/>
  <c r="E2002" i="4" s="1"/>
  <c r="G2002" i="4" s="1"/>
  <c r="E2003" i="4" a="1"/>
  <c r="E2003" i="4" s="1"/>
  <c r="G2003" i="4" s="1"/>
  <c r="E2004" i="4" a="1"/>
  <c r="E2004" i="4" s="1"/>
  <c r="G2004" i="4" s="1"/>
  <c r="E1998" i="4" a="1"/>
  <c r="E1998" i="4" s="1"/>
  <c r="G1998" i="4" s="1"/>
  <c r="E1999" i="4" a="1"/>
  <c r="E1999" i="4" s="1"/>
  <c r="G1999" i="4" s="1"/>
  <c r="E1997" i="4" a="1"/>
  <c r="E1997" i="4" s="1"/>
  <c r="E4918" i="4" a="1"/>
  <c r="E4918" i="4" s="1"/>
  <c r="G4918" i="4" s="1"/>
  <c r="E4919" i="4" a="1"/>
  <c r="E4919" i="4" s="1"/>
  <c r="G4919" i="4" s="1"/>
  <c r="E4920" i="4" a="1"/>
  <c r="E4920" i="4" s="1"/>
  <c r="G4920" i="4" s="1"/>
  <c r="E4917" i="4" a="1"/>
  <c r="E4917" i="4" s="1"/>
  <c r="G4917" i="4" s="1"/>
  <c r="E4921" i="4" a="1"/>
  <c r="E4921" i="4" s="1"/>
  <c r="E4916" i="4" a="1"/>
  <c r="E4916" i="4" s="1"/>
  <c r="E4913" i="4" a="1"/>
  <c r="E4913" i="4" s="1"/>
  <c r="E4911" i="4" a="1"/>
  <c r="E4911" i="4" s="1"/>
  <c r="G4911" i="4" s="1"/>
  <c r="E4912" i="4" a="1"/>
  <c r="E4912" i="4" s="1"/>
  <c r="E4914" i="4" a="1"/>
  <c r="E4914" i="4" s="1"/>
  <c r="G4914" i="4" s="1"/>
  <c r="E4910" i="4" a="1"/>
  <c r="E4910" i="4" s="1"/>
  <c r="G4910" i="4" s="1"/>
  <c r="E4915" i="4" a="1"/>
  <c r="E4915" i="4" s="1"/>
  <c r="G4915" i="4" s="1"/>
  <c r="E1706" i="4" a="1"/>
  <c r="E1706" i="4" s="1"/>
  <c r="E1713" i="4" a="1"/>
  <c r="E1713" i="4" s="1"/>
  <c r="G1713" i="4" s="1"/>
  <c r="E1708" i="4" a="1"/>
  <c r="E1708" i="4" s="1"/>
  <c r="G1708" i="4" s="1"/>
  <c r="E1709" i="4" a="1"/>
  <c r="E1709" i="4" s="1"/>
  <c r="G1709" i="4" s="1"/>
  <c r="E1710" i="4" a="1"/>
  <c r="E1710" i="4" s="1"/>
  <c r="G1710" i="4" s="1"/>
  <c r="E1717" i="4" a="1"/>
  <c r="E1717" i="4" s="1"/>
  <c r="G1717" i="4" s="1"/>
  <c r="E1716" i="4" a="1"/>
  <c r="E1716" i="4" s="1"/>
  <c r="E1715" i="4" a="1"/>
  <c r="E1715" i="4" s="1"/>
  <c r="G1715" i="4" s="1"/>
  <c r="E1707" i="4" a="1"/>
  <c r="E1707" i="4" s="1"/>
  <c r="E1712" i="4" a="1"/>
  <c r="E1712" i="4" s="1"/>
  <c r="E1711" i="4" a="1"/>
  <c r="E1711" i="4" s="1"/>
  <c r="G1711" i="4" s="1"/>
  <c r="E1714" i="4" a="1"/>
  <c r="E1714" i="4" s="1"/>
  <c r="G1714" i="4" s="1"/>
  <c r="E4394" i="4" a="1"/>
  <c r="E4394" i="4" s="1"/>
  <c r="G4394" i="4" s="1"/>
  <c r="E4395" i="4" a="1"/>
  <c r="E4395" i="4" s="1"/>
  <c r="G4395" i="4" s="1"/>
  <c r="E4396" i="4" a="1"/>
  <c r="E4396" i="4" s="1"/>
  <c r="G4396" i="4" s="1"/>
  <c r="E4403" i="4" a="1"/>
  <c r="E4403" i="4" s="1"/>
  <c r="G4403" i="4" s="1"/>
  <c r="E4404" i="4" a="1"/>
  <c r="E4404" i="4" s="1"/>
  <c r="G4404" i="4" s="1"/>
  <c r="E4405" i="4" a="1"/>
  <c r="E4405" i="4" s="1"/>
  <c r="G4405" i="4" s="1"/>
  <c r="E4399" i="4" a="1"/>
  <c r="E4399" i="4" s="1"/>
  <c r="G4399" i="4" s="1"/>
  <c r="E4400" i="4" a="1"/>
  <c r="E4400" i="4" s="1"/>
  <c r="G4400" i="4" s="1"/>
  <c r="E4402" i="4" a="1"/>
  <c r="E4402" i="4" s="1"/>
  <c r="G4402" i="4" s="1"/>
  <c r="E4397" i="4" a="1"/>
  <c r="E4397" i="4" s="1"/>
  <c r="G4397" i="4" s="1"/>
  <c r="E4398" i="4" a="1"/>
  <c r="E4398" i="4" s="1"/>
  <c r="G4398" i="4" s="1"/>
  <c r="E4401" i="4" a="1"/>
  <c r="E4401" i="4" s="1"/>
  <c r="G4401" i="4" s="1"/>
  <c r="E2915" i="4" a="1"/>
  <c r="E2915" i="4" s="1"/>
  <c r="E2916" i="4" a="1"/>
  <c r="E2916" i="4" s="1"/>
  <c r="E2908" i="4" a="1"/>
  <c r="E2908" i="4" s="1"/>
  <c r="G2908" i="4" s="1"/>
  <c r="E2909" i="4" a="1"/>
  <c r="E2909" i="4" s="1"/>
  <c r="G2909" i="4" s="1"/>
  <c r="E2910" i="4" a="1"/>
  <c r="E2910" i="4" s="1"/>
  <c r="G2910" i="4" s="1"/>
  <c r="E2906" i="4" a="1"/>
  <c r="E2906" i="4" s="1"/>
  <c r="G2906" i="4" s="1"/>
  <c r="E2907" i="4" a="1"/>
  <c r="E2907" i="4" s="1"/>
  <c r="G2907" i="4" s="1"/>
  <c r="E2911" i="4" a="1"/>
  <c r="E2911" i="4" s="1"/>
  <c r="G2911" i="4" s="1"/>
  <c r="E2912" i="4" a="1"/>
  <c r="E2912" i="4" s="1"/>
  <c r="G2912" i="4" s="1"/>
  <c r="E2917" i="4" a="1"/>
  <c r="E2917" i="4" s="1"/>
  <c r="G2917" i="4" s="1"/>
  <c r="E2914" i="4" a="1"/>
  <c r="E2914" i="4" s="1"/>
  <c r="G2914" i="4" s="1"/>
  <c r="E2913" i="4" a="1"/>
  <c r="E2913" i="4" s="1"/>
  <c r="G2913" i="4" s="1"/>
  <c r="E7241" i="4" a="1"/>
  <c r="E7241" i="4" s="1"/>
  <c r="G7241" i="4" s="1"/>
  <c r="E7242" i="4" a="1"/>
  <c r="E7242" i="4" s="1"/>
  <c r="G7242" i="4" s="1"/>
  <c r="E7244" i="4" a="1"/>
  <c r="E7244" i="4" s="1"/>
  <c r="G7244" i="4" s="1"/>
  <c r="E7247" i="4" a="1"/>
  <c r="E7247" i="4" s="1"/>
  <c r="G7247" i="4" s="1"/>
  <c r="E7249" i="4" a="1"/>
  <c r="E7249" i="4" s="1"/>
  <c r="G7249" i="4" s="1"/>
  <c r="E7239" i="4" a="1"/>
  <c r="E7239" i="4" s="1"/>
  <c r="E7243" i="4" a="1"/>
  <c r="E7243" i="4" s="1"/>
  <c r="G7243" i="4" s="1"/>
  <c r="E7245" i="4" a="1"/>
  <c r="E7245" i="4" s="1"/>
  <c r="E7240" i="4" a="1"/>
  <c r="E7240" i="4" s="1"/>
  <c r="G7240" i="4" s="1"/>
  <c r="E7248" i="4" a="1"/>
  <c r="E7248" i="4" s="1"/>
  <c r="E7238" i="4" a="1"/>
  <c r="E7238" i="4" s="1"/>
  <c r="G7238" i="4" s="1"/>
  <c r="E7246" i="4" a="1"/>
  <c r="E7246" i="4" s="1"/>
  <c r="G7246" i="4" s="1"/>
  <c r="E7418" i="4" a="1"/>
  <c r="E7418" i="4" s="1"/>
  <c r="G7418" i="4" s="1"/>
  <c r="E7420" i="4" a="1"/>
  <c r="E7420" i="4" s="1"/>
  <c r="G7420" i="4" s="1"/>
  <c r="E7419" i="4" a="1"/>
  <c r="E7419" i="4" s="1"/>
  <c r="E7422" i="4" a="1"/>
  <c r="E7422" i="4" s="1"/>
  <c r="E7425" i="4" a="1"/>
  <c r="E7425" i="4" s="1"/>
  <c r="G7425" i="4" s="1"/>
  <c r="E7426" i="4" a="1"/>
  <c r="E7426" i="4" s="1"/>
  <c r="G7426" i="4" s="1"/>
  <c r="E7421" i="4" a="1"/>
  <c r="E7421" i="4" s="1"/>
  <c r="G7421" i="4" s="1"/>
  <c r="E7424" i="4" a="1"/>
  <c r="E7424" i="4" s="1"/>
  <c r="G7424" i="4" s="1"/>
  <c r="E7427" i="4" a="1"/>
  <c r="E7427" i="4" s="1"/>
  <c r="E7429" i="4" a="1"/>
  <c r="E7429" i="4" s="1"/>
  <c r="E7423" i="4" a="1"/>
  <c r="E7423" i="4" s="1"/>
  <c r="G7423" i="4" s="1"/>
  <c r="E7428" i="4" a="1"/>
  <c r="E7428" i="4" s="1"/>
  <c r="G7428" i="4" s="1"/>
  <c r="E5648" i="4" a="1"/>
  <c r="E5648" i="4" s="1"/>
  <c r="G5648" i="4" s="1"/>
  <c r="E5651" i="4" a="1"/>
  <c r="E5651" i="4" s="1"/>
  <c r="G5651" i="4" s="1"/>
  <c r="E5643" i="4" a="1"/>
  <c r="E5643" i="4" s="1"/>
  <c r="G5643" i="4" s="1"/>
  <c r="E5652" i="4" a="1"/>
  <c r="E5652" i="4" s="1"/>
  <c r="E5653" i="4" a="1"/>
  <c r="E5653" i="4" s="1"/>
  <c r="G5653" i="4" s="1"/>
  <c r="E5646" i="4" a="1"/>
  <c r="E5646" i="4" s="1"/>
  <c r="G5646" i="4" s="1"/>
  <c r="E5647" i="4" a="1"/>
  <c r="E5647" i="4" s="1"/>
  <c r="E5644" i="4" a="1"/>
  <c r="E5644" i="4" s="1"/>
  <c r="E5645" i="4" a="1"/>
  <c r="E5645" i="4" s="1"/>
  <c r="E5649" i="4" a="1"/>
  <c r="E5649" i="4" s="1"/>
  <c r="G5649" i="4" s="1"/>
  <c r="E5650" i="4" a="1"/>
  <c r="E5650" i="4" s="1"/>
  <c r="G5650" i="4" s="1"/>
  <c r="E5642" i="4" a="1"/>
  <c r="E5642" i="4" s="1"/>
  <c r="G5642" i="4" s="1"/>
  <c r="E3651" i="4" a="1"/>
  <c r="E3651" i="4" s="1"/>
  <c r="G3651" i="4" s="1"/>
  <c r="E3652" i="4" a="1"/>
  <c r="E3652" i="4" s="1"/>
  <c r="E3657" i="4" a="1"/>
  <c r="E3657" i="4" s="1"/>
  <c r="E3659" i="4" a="1"/>
  <c r="E3659" i="4" s="1"/>
  <c r="E3660" i="4" a="1"/>
  <c r="E3660" i="4" s="1"/>
  <c r="G3660" i="4" s="1"/>
  <c r="E3654" i="4" a="1"/>
  <c r="E3654" i="4" s="1"/>
  <c r="G3654" i="4" s="1"/>
  <c r="E3656" i="4" a="1"/>
  <c r="E3656" i="4" s="1"/>
  <c r="G3656" i="4" s="1"/>
  <c r="E3658" i="4" a="1"/>
  <c r="E3658" i="4" s="1"/>
  <c r="G3658" i="4" s="1"/>
  <c r="E3661" i="4" a="1"/>
  <c r="E3661" i="4" s="1"/>
  <c r="G3661" i="4" s="1"/>
  <c r="E3653" i="4" a="1"/>
  <c r="E3653" i="4" s="1"/>
  <c r="G3653" i="4" s="1"/>
  <c r="E3650" i="4" a="1"/>
  <c r="E3650" i="4" s="1"/>
  <c r="G3650" i="4" s="1"/>
  <c r="E3655" i="4" a="1"/>
  <c r="E3655" i="4" s="1"/>
  <c r="E5207" i="4" a="1"/>
  <c r="E5207" i="4" s="1"/>
  <c r="G5207" i="4" s="1"/>
  <c r="E5208" i="4" a="1"/>
  <c r="E5208" i="4" s="1"/>
  <c r="E5205" i="4" a="1"/>
  <c r="E5205" i="4" s="1"/>
  <c r="G5205" i="4" s="1"/>
  <c r="E5206" i="4" a="1"/>
  <c r="E5206" i="4" s="1"/>
  <c r="G5206" i="4" s="1"/>
  <c r="E5209" i="4" a="1"/>
  <c r="E5209" i="4" s="1"/>
  <c r="E5198" i="4" a="1"/>
  <c r="E5198" i="4" s="1"/>
  <c r="E5202" i="4" a="1"/>
  <c r="E5202" i="4" s="1"/>
  <c r="G5202" i="4" s="1"/>
  <c r="E5203" i="4" a="1"/>
  <c r="E5203" i="4" s="1"/>
  <c r="G5203" i="4" s="1"/>
  <c r="E5200" i="4" a="1"/>
  <c r="E5200" i="4" s="1"/>
  <c r="G5200" i="4" s="1"/>
  <c r="E5201" i="4" a="1"/>
  <c r="E5201" i="4" s="1"/>
  <c r="E5199" i="4" a="1"/>
  <c r="E5199" i="4" s="1"/>
  <c r="G5199" i="4" s="1"/>
  <c r="E5204" i="4" a="1"/>
  <c r="E5204" i="4" s="1"/>
  <c r="G5204" i="4" s="1"/>
  <c r="E9698" i="4" a="1"/>
  <c r="E9698" i="4" s="1"/>
  <c r="G9698" i="4" s="1"/>
  <c r="E9699" i="4" a="1"/>
  <c r="E9699" i="4" s="1"/>
  <c r="G9699" i="4" s="1"/>
  <c r="E9700" i="4" a="1"/>
  <c r="E9700" i="4" s="1"/>
  <c r="G9700" i="4" s="1"/>
  <c r="E9703" i="4" a="1"/>
  <c r="E9703" i="4" s="1"/>
  <c r="G9703" i="4" s="1"/>
  <c r="E9704" i="4" a="1"/>
  <c r="E9704" i="4" s="1"/>
  <c r="G9704" i="4" s="1"/>
  <c r="E9708" i="4" a="1"/>
  <c r="E9708" i="4" s="1"/>
  <c r="G9708" i="4" s="1"/>
  <c r="E9702" i="4" a="1"/>
  <c r="E9702" i="4" s="1"/>
  <c r="E9707" i="4" a="1"/>
  <c r="E9707" i="4" s="1"/>
  <c r="G9707" i="4" s="1"/>
  <c r="E9709" i="4" a="1"/>
  <c r="E9709" i="4" s="1"/>
  <c r="G9709" i="4" s="1"/>
  <c r="E9701" i="4" a="1"/>
  <c r="E9701" i="4" s="1"/>
  <c r="E9705" i="4" a="1"/>
  <c r="E9705" i="4" s="1"/>
  <c r="G9705" i="4" s="1"/>
  <c r="E9706" i="4" a="1"/>
  <c r="E9706" i="4" s="1"/>
  <c r="E10020" i="4" a="1"/>
  <c r="E10020" i="4" s="1"/>
  <c r="G10020" i="4" s="1"/>
  <c r="E10021" i="4" a="1"/>
  <c r="E10021" i="4" s="1"/>
  <c r="G10021" i="4" s="1"/>
  <c r="E10016" i="4" a="1"/>
  <c r="E10016" i="4" s="1"/>
  <c r="G10016" i="4" s="1"/>
  <c r="E10017" i="4" a="1"/>
  <c r="E10017" i="4" s="1"/>
  <c r="G10017" i="4" s="1"/>
  <c r="E10018" i="4" a="1"/>
  <c r="E10018" i="4" s="1"/>
  <c r="E10010" i="4" a="1"/>
  <c r="E10010" i="4" s="1"/>
  <c r="G10010" i="4" s="1"/>
  <c r="E10012" i="4" a="1"/>
  <c r="E10012" i="4" s="1"/>
  <c r="G10012" i="4" s="1"/>
  <c r="E10013" i="4" a="1"/>
  <c r="E10013" i="4" s="1"/>
  <c r="G10013" i="4" s="1"/>
  <c r="E10014" i="4" a="1"/>
  <c r="E10014" i="4" s="1"/>
  <c r="G10014" i="4" s="1"/>
  <c r="E10011" i="4" a="1"/>
  <c r="E10011" i="4" s="1"/>
  <c r="G10011" i="4" s="1"/>
  <c r="E10019" i="4" a="1"/>
  <c r="E10019" i="4" s="1"/>
  <c r="G10019" i="4" s="1"/>
  <c r="E10015" i="4" a="1"/>
  <c r="E10015" i="4" s="1"/>
  <c r="G10015" i="4" s="1"/>
  <c r="E7769" i="4" a="1"/>
  <c r="E7769" i="4" s="1"/>
  <c r="E7770" i="4" a="1"/>
  <c r="E7770" i="4" s="1"/>
  <c r="E7772" i="4" a="1"/>
  <c r="E7772" i="4" s="1"/>
  <c r="G7772" i="4" s="1"/>
  <c r="E7766" i="4" a="1"/>
  <c r="E7766" i="4" s="1"/>
  <c r="G7766" i="4" s="1"/>
  <c r="E7768" i="4" a="1"/>
  <c r="E7768" i="4" s="1"/>
  <c r="G7768" i="4" s="1"/>
  <c r="E7774" i="4" a="1"/>
  <c r="E7774" i="4" s="1"/>
  <c r="G7774" i="4" s="1"/>
  <c r="E7777" i="4" a="1"/>
  <c r="E7777" i="4" s="1"/>
  <c r="G7777" i="4" s="1"/>
  <c r="E7767" i="4" a="1"/>
  <c r="E7767" i="4" s="1"/>
  <c r="G7767" i="4" s="1"/>
  <c r="E7773" i="4" a="1"/>
  <c r="E7773" i="4" s="1"/>
  <c r="G7773" i="4" s="1"/>
  <c r="E7775" i="4" a="1"/>
  <c r="E7775" i="4" s="1"/>
  <c r="G7775" i="4" s="1"/>
  <c r="E7771" i="4" a="1"/>
  <c r="E7771" i="4" s="1"/>
  <c r="G7771" i="4" s="1"/>
  <c r="E7776" i="4" a="1"/>
  <c r="E7776" i="4" s="1"/>
  <c r="G7776" i="4" s="1"/>
  <c r="E8018" i="4" a="1"/>
  <c r="E8018" i="4" s="1"/>
  <c r="G8018" i="4" s="1"/>
  <c r="E8025" i="4" a="1"/>
  <c r="E8025" i="4" s="1"/>
  <c r="G8025" i="4" s="1"/>
  <c r="E8026" i="4" a="1"/>
  <c r="E8026" i="4" s="1"/>
  <c r="G8026" i="4" s="1"/>
  <c r="E8027" i="4" a="1"/>
  <c r="E8027" i="4" s="1"/>
  <c r="E8028" i="4" a="1"/>
  <c r="E8028" i="4" s="1"/>
  <c r="E8029" i="4" a="1"/>
  <c r="E8029" i="4" s="1"/>
  <c r="E8019" i="4" a="1"/>
  <c r="E8019" i="4" s="1"/>
  <c r="E8022" i="4" a="1"/>
  <c r="E8022" i="4" s="1"/>
  <c r="G8022" i="4" s="1"/>
  <c r="E8023" i="4" a="1"/>
  <c r="E8023" i="4" s="1"/>
  <c r="E8021" i="4" a="1"/>
  <c r="E8021" i="4" s="1"/>
  <c r="G8021" i="4" s="1"/>
  <c r="E8024" i="4" a="1"/>
  <c r="E8024" i="4" s="1"/>
  <c r="E8020" i="4" a="1"/>
  <c r="E8020" i="4" s="1"/>
  <c r="G8020" i="4" s="1"/>
  <c r="E9139" i="4" a="1"/>
  <c r="E9139" i="4" s="1"/>
  <c r="G9139" i="4" s="1"/>
  <c r="E9140" i="4" a="1"/>
  <c r="E9140" i="4" s="1"/>
  <c r="G9140" i="4" s="1"/>
  <c r="E9142" i="4" a="1"/>
  <c r="E9142" i="4" s="1"/>
  <c r="E9134" i="4" a="1"/>
  <c r="E9134" i="4" s="1"/>
  <c r="E9138" i="4" a="1"/>
  <c r="E9138" i="4" s="1"/>
  <c r="G9138" i="4" s="1"/>
  <c r="E9141" i="4" a="1"/>
  <c r="E9141" i="4" s="1"/>
  <c r="G9141" i="4" s="1"/>
  <c r="E9143" i="4" a="1"/>
  <c r="E9143" i="4" s="1"/>
  <c r="G9143" i="4" s="1"/>
  <c r="E9136" i="4" a="1"/>
  <c r="E9136" i="4" s="1"/>
  <c r="G9136" i="4" s="1"/>
  <c r="E9135" i="4" a="1"/>
  <c r="E9135" i="4" s="1"/>
  <c r="E9144" i="4" a="1"/>
  <c r="E9144" i="4" s="1"/>
  <c r="E9137" i="4" a="1"/>
  <c r="E9137" i="4" s="1"/>
  <c r="G9137" i="4" s="1"/>
  <c r="E9145" i="4" a="1"/>
  <c r="E9145" i="4" s="1"/>
  <c r="G9145" i="4" s="1"/>
  <c r="E4785" i="4" a="1"/>
  <c r="E4785" i="4" s="1"/>
  <c r="G4785" i="4" s="1"/>
  <c r="E4786" i="4" a="1"/>
  <c r="E4786" i="4" s="1"/>
  <c r="G4786" i="4" s="1"/>
  <c r="E4779" i="4" a="1"/>
  <c r="E4779" i="4" s="1"/>
  <c r="G4779" i="4" s="1"/>
  <c r="E4780" i="4" a="1"/>
  <c r="E4780" i="4" s="1"/>
  <c r="G4780" i="4" s="1"/>
  <c r="E4782" i="4" a="1"/>
  <c r="E4782" i="4" s="1"/>
  <c r="G4782" i="4" s="1"/>
  <c r="E4783" i="4" a="1"/>
  <c r="E4783" i="4" s="1"/>
  <c r="G4783" i="4" s="1"/>
  <c r="E4787" i="4" a="1"/>
  <c r="E4787" i="4" s="1"/>
  <c r="G4787" i="4" s="1"/>
  <c r="E4778" i="4" a="1"/>
  <c r="E4778" i="4" s="1"/>
  <c r="G4778" i="4" s="1"/>
  <c r="E4781" i="4" a="1"/>
  <c r="E4781" i="4" s="1"/>
  <c r="G4781" i="4" s="1"/>
  <c r="E4789" i="4" a="1"/>
  <c r="E4789" i="4" s="1"/>
  <c r="G4789" i="4" s="1"/>
  <c r="E4784" i="4" a="1"/>
  <c r="E4784" i="4" s="1"/>
  <c r="G4784" i="4" s="1"/>
  <c r="E4788" i="4" a="1"/>
  <c r="E4788" i="4" s="1"/>
  <c r="E3299" i="4" a="1"/>
  <c r="E3299" i="4" s="1"/>
  <c r="E3300" i="4" a="1"/>
  <c r="E3300" i="4" s="1"/>
  <c r="E3294" i="4" a="1"/>
  <c r="E3294" i="4" s="1"/>
  <c r="G3294" i="4" s="1"/>
  <c r="E3295" i="4" a="1"/>
  <c r="E3295" i="4" s="1"/>
  <c r="G3295" i="4" s="1"/>
  <c r="E3296" i="4" a="1"/>
  <c r="E3296" i="4" s="1"/>
  <c r="E3297" i="4" a="1"/>
  <c r="E3297" i="4" s="1"/>
  <c r="G3297" i="4" s="1"/>
  <c r="E3298" i="4" a="1"/>
  <c r="E3298" i="4" s="1"/>
  <c r="E3301" i="4" a="1"/>
  <c r="E3301" i="4" s="1"/>
  <c r="G3301" i="4" s="1"/>
  <c r="E3290" i="4" a="1"/>
  <c r="E3290" i="4" s="1"/>
  <c r="G3290" i="4" s="1"/>
  <c r="E3292" i="4" a="1"/>
  <c r="E3292" i="4" s="1"/>
  <c r="G3292" i="4" s="1"/>
  <c r="E3291" i="4" a="1"/>
  <c r="E3291" i="4" s="1"/>
  <c r="G3291" i="4" s="1"/>
  <c r="E3293" i="4" a="1"/>
  <c r="E3293" i="4" s="1"/>
  <c r="G3293" i="4" s="1"/>
  <c r="E7625" i="4" a="1"/>
  <c r="E7625" i="4" s="1"/>
  <c r="G7625" i="4" s="1"/>
  <c r="E7626" i="4" a="1"/>
  <c r="E7626" i="4" s="1"/>
  <c r="G7626" i="4" s="1"/>
  <c r="E7628" i="4" a="1"/>
  <c r="E7628" i="4" s="1"/>
  <c r="G7628" i="4" s="1"/>
  <c r="E7622" i="4" a="1"/>
  <c r="E7622" i="4" s="1"/>
  <c r="G7622" i="4" s="1"/>
  <c r="E7624" i="4" a="1"/>
  <c r="E7624" i="4" s="1"/>
  <c r="E7627" i="4" a="1"/>
  <c r="E7627" i="4" s="1"/>
  <c r="E7631" i="4" a="1"/>
  <c r="E7631" i="4" s="1"/>
  <c r="E7629" i="4" a="1"/>
  <c r="E7629" i="4" s="1"/>
  <c r="G7629" i="4" s="1"/>
  <c r="E7630" i="4" a="1"/>
  <c r="E7630" i="4" s="1"/>
  <c r="E7632" i="4" a="1"/>
  <c r="E7632" i="4" s="1"/>
  <c r="G7632" i="4" s="1"/>
  <c r="E7633" i="4" a="1"/>
  <c r="E7633" i="4" s="1"/>
  <c r="G7633" i="4" s="1"/>
  <c r="E7623" i="4" a="1"/>
  <c r="E7623" i="4" s="1"/>
  <c r="G7623" i="4" s="1"/>
  <c r="E5575" i="4" a="1"/>
  <c r="E5575" i="4" s="1"/>
  <c r="G5575" i="4" s="1"/>
  <c r="E5576" i="4" a="1"/>
  <c r="E5576" i="4" s="1"/>
  <c r="G5576" i="4" s="1"/>
  <c r="E5577" i="4" a="1"/>
  <c r="E5577" i="4" s="1"/>
  <c r="G5577" i="4" s="1"/>
  <c r="E5572" i="4" a="1"/>
  <c r="E5572" i="4" s="1"/>
  <c r="G5572" i="4" s="1"/>
  <c r="E5574" i="4" a="1"/>
  <c r="E5574" i="4" s="1"/>
  <c r="G5574" i="4" s="1"/>
  <c r="E5578" i="4" a="1"/>
  <c r="E5578" i="4" s="1"/>
  <c r="G5578" i="4" s="1"/>
  <c r="E5580" i="4" a="1"/>
  <c r="E5580" i="4" s="1"/>
  <c r="G5580" i="4" s="1"/>
  <c r="E5573" i="4" a="1"/>
  <c r="E5573" i="4" s="1"/>
  <c r="G5573" i="4" s="1"/>
  <c r="E5579" i="4" a="1"/>
  <c r="E5579" i="4" s="1"/>
  <c r="G5579" i="4" s="1"/>
  <c r="E5570" i="4" a="1"/>
  <c r="E5570" i="4" s="1"/>
  <c r="E5571" i="4" a="1"/>
  <c r="E5571" i="4" s="1"/>
  <c r="G5571" i="4" s="1"/>
  <c r="E5581" i="4" a="1"/>
  <c r="E5581" i="4" s="1"/>
  <c r="G5581" i="4" s="1"/>
  <c r="E10782" i="4" a="1"/>
  <c r="E10782" i="4" s="1"/>
  <c r="E10783" i="4" a="1"/>
  <c r="E10783" i="4" s="1"/>
  <c r="G10783" i="4" s="1"/>
  <c r="E10784" i="4" a="1"/>
  <c r="E10784" i="4" s="1"/>
  <c r="G10784" i="4" s="1"/>
  <c r="E10786" i="4" a="1"/>
  <c r="E10786" i="4" s="1"/>
  <c r="G10786" i="4" s="1"/>
  <c r="E10780" i="4" a="1"/>
  <c r="E10780" i="4" s="1"/>
  <c r="G10780" i="4" s="1"/>
  <c r="E10789" i="4" a="1"/>
  <c r="E10789" i="4" s="1"/>
  <c r="G10789" i="4" s="1"/>
  <c r="E10778" i="4" a="1"/>
  <c r="E10778" i="4" s="1"/>
  <c r="G10778" i="4" s="1"/>
  <c r="E10779" i="4" a="1"/>
  <c r="E10779" i="4" s="1"/>
  <c r="G10779" i="4" s="1"/>
  <c r="E10781" i="4" a="1"/>
  <c r="E10781" i="4" s="1"/>
  <c r="G10781" i="4" s="1"/>
  <c r="E10785" i="4" a="1"/>
  <c r="E10785" i="4" s="1"/>
  <c r="G10785" i="4" s="1"/>
  <c r="E10787" i="4" a="1"/>
  <c r="E10787" i="4" s="1"/>
  <c r="G10787" i="4" s="1"/>
  <c r="E10788" i="4" a="1"/>
  <c r="E10788" i="4" s="1"/>
  <c r="G10788" i="4" s="1"/>
  <c r="E6527" i="4" a="1"/>
  <c r="E6527" i="4" s="1"/>
  <c r="E6528" i="4" a="1"/>
  <c r="E6528" i="4" s="1"/>
  <c r="E6518" i="4" a="1"/>
  <c r="E6518" i="4" s="1"/>
  <c r="E6519" i="4" a="1"/>
  <c r="E6519" i="4" s="1"/>
  <c r="G6519" i="4" s="1"/>
  <c r="E6520" i="4" a="1"/>
  <c r="E6520" i="4" s="1"/>
  <c r="G6520" i="4" s="1"/>
  <c r="E6521" i="4" a="1"/>
  <c r="E6521" i="4" s="1"/>
  <c r="G6521" i="4" s="1"/>
  <c r="E6522" i="4" a="1"/>
  <c r="E6522" i="4" s="1"/>
  <c r="G6522" i="4" s="1"/>
  <c r="E6524" i="4" a="1"/>
  <c r="E6524" i="4" s="1"/>
  <c r="G6524" i="4" s="1"/>
  <c r="E6523" i="4" a="1"/>
  <c r="E6523" i="4" s="1"/>
  <c r="E6525" i="4" a="1"/>
  <c r="E6525" i="4" s="1"/>
  <c r="G6525" i="4" s="1"/>
  <c r="E6529" i="4" a="1"/>
  <c r="E6529" i="4" s="1"/>
  <c r="G6529" i="4" s="1"/>
  <c r="E6526" i="4" a="1"/>
  <c r="E6526" i="4" s="1"/>
  <c r="G6526" i="4" s="1"/>
  <c r="E7129" i="4" a="1"/>
  <c r="E7129" i="4" s="1"/>
  <c r="G7129" i="4" s="1"/>
  <c r="E7123" i="4" a="1"/>
  <c r="E7123" i="4" s="1"/>
  <c r="G7123" i="4" s="1"/>
  <c r="E7124" i="4" a="1"/>
  <c r="E7124" i="4" s="1"/>
  <c r="G7124" i="4" s="1"/>
  <c r="E7119" i="4" a="1"/>
  <c r="E7119" i="4" s="1"/>
  <c r="G7119" i="4" s="1"/>
  <c r="E7121" i="4" a="1"/>
  <c r="E7121" i="4" s="1"/>
  <c r="G7121" i="4" s="1"/>
  <c r="E7125" i="4" a="1"/>
  <c r="E7125" i="4" s="1"/>
  <c r="E7126" i="4" a="1"/>
  <c r="E7126" i="4" s="1"/>
  <c r="G7126" i="4" s="1"/>
  <c r="E7122" i="4" a="1"/>
  <c r="E7122" i="4" s="1"/>
  <c r="G7122" i="4" s="1"/>
  <c r="E7127" i="4" a="1"/>
  <c r="E7127" i="4" s="1"/>
  <c r="G7127" i="4" s="1"/>
  <c r="E7118" i="4" a="1"/>
  <c r="E7118" i="4" s="1"/>
  <c r="G7118" i="4" s="1"/>
  <c r="E7120" i="4" a="1"/>
  <c r="E7120" i="4" s="1"/>
  <c r="G7120" i="4" s="1"/>
  <c r="E7128" i="4" a="1"/>
  <c r="E7128" i="4" s="1"/>
  <c r="G7128" i="4" s="1"/>
  <c r="E4543" i="4" a="1"/>
  <c r="E4543" i="4" s="1"/>
  <c r="G4543" i="4" s="1"/>
  <c r="E4538" i="4" a="1"/>
  <c r="E4538" i="4" s="1"/>
  <c r="G4538" i="4" s="1"/>
  <c r="E4539" i="4" a="1"/>
  <c r="E4539" i="4" s="1"/>
  <c r="G4539" i="4" s="1"/>
  <c r="E4547" i="4" a="1"/>
  <c r="E4547" i="4" s="1"/>
  <c r="G4547" i="4" s="1"/>
  <c r="E4544" i="4" a="1"/>
  <c r="E4544" i="4" s="1"/>
  <c r="G4544" i="4" s="1"/>
  <c r="E4545" i="4" a="1"/>
  <c r="E4545" i="4" s="1"/>
  <c r="G4545" i="4" s="1"/>
  <c r="E4549" i="4" a="1"/>
  <c r="E4549" i="4" s="1"/>
  <c r="G4549" i="4" s="1"/>
  <c r="E4540" i="4" a="1"/>
  <c r="E4540" i="4" s="1"/>
  <c r="G4540" i="4" s="1"/>
  <c r="E4541" i="4" a="1"/>
  <c r="E4541" i="4" s="1"/>
  <c r="E4542" i="4" a="1"/>
  <c r="E4542" i="4" s="1"/>
  <c r="E4546" i="4" a="1"/>
  <c r="E4546" i="4" s="1"/>
  <c r="G4546" i="4" s="1"/>
  <c r="E4548" i="4" a="1"/>
  <c r="E4548" i="4" s="1"/>
  <c r="G4548" i="4" s="1"/>
  <c r="E8304" i="4" a="1"/>
  <c r="E8304" i="4" s="1"/>
  <c r="G8304" i="4" s="1"/>
  <c r="E8305" i="4" a="1"/>
  <c r="E8305" i="4" s="1"/>
  <c r="G8305" i="4" s="1"/>
  <c r="E8302" i="4" a="1"/>
  <c r="E8302" i="4" s="1"/>
  <c r="G8302" i="4" s="1"/>
  <c r="E8303" i="4" a="1"/>
  <c r="E8303" i="4" s="1"/>
  <c r="G8303" i="4" s="1"/>
  <c r="E8296" i="4" a="1"/>
  <c r="E8296" i="4" s="1"/>
  <c r="G8296" i="4" s="1"/>
  <c r="E8295" i="4" a="1"/>
  <c r="E8295" i="4" s="1"/>
  <c r="E8297" i="4" a="1"/>
  <c r="E8297" i="4" s="1"/>
  <c r="G8297" i="4" s="1"/>
  <c r="E8301" i="4" a="1"/>
  <c r="E8301" i="4" s="1"/>
  <c r="G8301" i="4" s="1"/>
  <c r="E8294" i="4" a="1"/>
  <c r="E8294" i="4" s="1"/>
  <c r="G8294" i="4" s="1"/>
  <c r="E8300" i="4" a="1"/>
  <c r="E8300" i="4" s="1"/>
  <c r="G8300" i="4" s="1"/>
  <c r="E8298" i="4" a="1"/>
  <c r="E8298" i="4" s="1"/>
  <c r="E8299" i="4" a="1"/>
  <c r="E8299" i="4" s="1"/>
  <c r="G8299" i="4" s="1"/>
  <c r="E4122" i="4" a="1"/>
  <c r="E4122" i="4" s="1"/>
  <c r="G4122" i="4" s="1"/>
  <c r="E4123" i="4" a="1"/>
  <c r="E4123" i="4" s="1"/>
  <c r="E4124" i="4" a="1"/>
  <c r="E4124" i="4" s="1"/>
  <c r="G4124" i="4" s="1"/>
  <c r="E4128" i="4" a="1"/>
  <c r="E4128" i="4" s="1"/>
  <c r="E4129" i="4" a="1"/>
  <c r="E4129" i="4" s="1"/>
  <c r="G4129" i="4" s="1"/>
  <c r="E4118" i="4" a="1"/>
  <c r="E4118" i="4" s="1"/>
  <c r="G4118" i="4" s="1"/>
  <c r="E4120" i="4" a="1"/>
  <c r="E4120" i="4" s="1"/>
  <c r="G4120" i="4" s="1"/>
  <c r="E4119" i="4" a="1"/>
  <c r="E4119" i="4" s="1"/>
  <c r="G4119" i="4" s="1"/>
  <c r="E4121" i="4" a="1"/>
  <c r="E4121" i="4" s="1"/>
  <c r="G4121" i="4" s="1"/>
  <c r="E4125" i="4" a="1"/>
  <c r="E4125" i="4" s="1"/>
  <c r="G4125" i="4" s="1"/>
  <c r="E4126" i="4" a="1"/>
  <c r="E4126" i="4" s="1"/>
  <c r="G4126" i="4" s="1"/>
  <c r="E4127" i="4" a="1"/>
  <c r="E4127" i="4" s="1"/>
  <c r="G4127" i="4" s="1"/>
  <c r="E4410" i="4" a="1"/>
  <c r="E4410" i="4" s="1"/>
  <c r="G4410" i="4" s="1"/>
  <c r="E4411" i="4" a="1"/>
  <c r="E4411" i="4" s="1"/>
  <c r="G4411" i="4" s="1"/>
  <c r="E4412" i="4" a="1"/>
  <c r="E4412" i="4" s="1"/>
  <c r="G4412" i="4" s="1"/>
  <c r="E4413" i="4" a="1"/>
  <c r="E4413" i="4" s="1"/>
  <c r="G4413" i="4" s="1"/>
  <c r="E4406" i="4" a="1"/>
  <c r="E4406" i="4" s="1"/>
  <c r="E4407" i="4" a="1"/>
  <c r="E4407" i="4" s="1"/>
  <c r="E4414" i="4" a="1"/>
  <c r="E4414" i="4" s="1"/>
  <c r="G4414" i="4" s="1"/>
  <c r="E4415" i="4" a="1"/>
  <c r="E4415" i="4" s="1"/>
  <c r="G4415" i="4" s="1"/>
  <c r="E4416" i="4" a="1"/>
  <c r="E4416" i="4" s="1"/>
  <c r="G4416" i="4" s="1"/>
  <c r="E4417" i="4" a="1"/>
  <c r="E4417" i="4" s="1"/>
  <c r="G4417" i="4" s="1"/>
  <c r="E4408" i="4" a="1"/>
  <c r="E4408" i="4" s="1"/>
  <c r="G4408" i="4" s="1"/>
  <c r="E4409" i="4" a="1"/>
  <c r="E4409" i="4" s="1"/>
  <c r="G4409" i="4" s="1"/>
  <c r="E5792" i="4" a="1"/>
  <c r="E5792" i="4" s="1"/>
  <c r="G5792" i="4" s="1"/>
  <c r="E5790" i="4" a="1"/>
  <c r="E5790" i="4" s="1"/>
  <c r="G5790" i="4" s="1"/>
  <c r="E5786" i="4" a="1"/>
  <c r="E5786" i="4" s="1"/>
  <c r="G5786" i="4" s="1"/>
  <c r="E5787" i="4" a="1"/>
  <c r="E5787" i="4" s="1"/>
  <c r="G5787" i="4" s="1"/>
  <c r="E5789" i="4" a="1"/>
  <c r="E5789" i="4" s="1"/>
  <c r="G5789" i="4" s="1"/>
  <c r="E5791" i="4" a="1"/>
  <c r="E5791" i="4" s="1"/>
  <c r="G5791" i="4" s="1"/>
  <c r="E5793" i="4" a="1"/>
  <c r="E5793" i="4" s="1"/>
  <c r="E5794" i="4" a="1"/>
  <c r="E5794" i="4" s="1"/>
  <c r="G5794" i="4" s="1"/>
  <c r="E5795" i="4" a="1"/>
  <c r="E5795" i="4" s="1"/>
  <c r="E5788" i="4" a="1"/>
  <c r="E5788" i="4" s="1"/>
  <c r="E5796" i="4" a="1"/>
  <c r="E5796" i="4" s="1"/>
  <c r="G5796" i="4" s="1"/>
  <c r="E5797" i="4" a="1"/>
  <c r="E5797" i="4" s="1"/>
  <c r="G5797" i="4" s="1"/>
  <c r="E7705" i="4" a="1"/>
  <c r="E7705" i="4" s="1"/>
  <c r="E7700" i="4" a="1"/>
  <c r="E7700" i="4" s="1"/>
  <c r="G7700" i="4" s="1"/>
  <c r="E7701" i="4" a="1"/>
  <c r="E7701" i="4" s="1"/>
  <c r="G7701" i="4" s="1"/>
  <c r="E7702" i="4" a="1"/>
  <c r="E7702" i="4" s="1"/>
  <c r="G7702" i="4" s="1"/>
  <c r="E7704" i="4" a="1"/>
  <c r="E7704" i="4" s="1"/>
  <c r="G7704" i="4" s="1"/>
  <c r="E7695" i="4" a="1"/>
  <c r="E7695" i="4" s="1"/>
  <c r="G7695" i="4" s="1"/>
  <c r="E7699" i="4" a="1"/>
  <c r="E7699" i="4" s="1"/>
  <c r="G7699" i="4" s="1"/>
  <c r="E7703" i="4" a="1"/>
  <c r="E7703" i="4" s="1"/>
  <c r="G7703" i="4" s="1"/>
  <c r="E7698" i="4" a="1"/>
  <c r="E7698" i="4" s="1"/>
  <c r="G7698" i="4" s="1"/>
  <c r="E7697" i="4" a="1"/>
  <c r="E7697" i="4" s="1"/>
  <c r="G7697" i="4" s="1"/>
  <c r="E7694" i="4" a="1"/>
  <c r="E7694" i="4" s="1"/>
  <c r="E7696" i="4" a="1"/>
  <c r="E7696" i="4" s="1"/>
  <c r="E3123" i="4" a="1"/>
  <c r="E3123" i="4" s="1"/>
  <c r="E3124" i="4" a="1"/>
  <c r="E3124" i="4" s="1"/>
  <c r="E3128" i="4" a="1"/>
  <c r="E3128" i="4" s="1"/>
  <c r="G3128" i="4" s="1"/>
  <c r="E3129" i="4" a="1"/>
  <c r="E3129" i="4" s="1"/>
  <c r="G3129" i="4" s="1"/>
  <c r="E3126" i="4" a="1"/>
  <c r="E3126" i="4" s="1"/>
  <c r="G3126" i="4" s="1"/>
  <c r="E3127" i="4" a="1"/>
  <c r="E3127" i="4" s="1"/>
  <c r="G3127" i="4" s="1"/>
  <c r="E3130" i="4" a="1"/>
  <c r="E3130" i="4" s="1"/>
  <c r="E3122" i="4" a="1"/>
  <c r="E3122" i="4" s="1"/>
  <c r="G3122" i="4" s="1"/>
  <c r="E3125" i="4" a="1"/>
  <c r="E3125" i="4" s="1"/>
  <c r="G3125" i="4" s="1"/>
  <c r="E3131" i="4" a="1"/>
  <c r="E3131" i="4" s="1"/>
  <c r="G3131" i="4" s="1"/>
  <c r="E3133" i="4" a="1"/>
  <c r="E3133" i="4" s="1"/>
  <c r="G3133" i="4" s="1"/>
  <c r="E3132" i="4" a="1"/>
  <c r="E3132" i="4" s="1"/>
  <c r="G3132" i="4" s="1"/>
  <c r="E11570" i="4" a="1"/>
  <c r="E11570" i="4" s="1"/>
  <c r="G11570" i="4" s="1"/>
  <c r="E11572" i="4" a="1"/>
  <c r="E11572" i="4" s="1"/>
  <c r="G11572" i="4" s="1"/>
  <c r="E11571" i="4" a="1"/>
  <c r="E11571" i="4" s="1"/>
  <c r="G11571" i="4" s="1"/>
  <c r="E11573" i="4" a="1"/>
  <c r="E11573" i="4" s="1"/>
  <c r="G11573" i="4" s="1"/>
  <c r="E11576" i="4" a="1"/>
  <c r="E11576" i="4" s="1"/>
  <c r="G11576" i="4" s="1"/>
  <c r="E11580" i="4" a="1"/>
  <c r="E11580" i="4" s="1"/>
  <c r="E11574" i="4" a="1"/>
  <c r="E11574" i="4" s="1"/>
  <c r="E11575" i="4" a="1"/>
  <c r="E11575" i="4" s="1"/>
  <c r="E11577" i="4" a="1"/>
  <c r="E11577" i="4" s="1"/>
  <c r="G11577" i="4" s="1"/>
  <c r="E11578" i="4" a="1"/>
  <c r="E11578" i="4" s="1"/>
  <c r="G11578" i="4" s="1"/>
  <c r="E11579" i="4" a="1"/>
  <c r="E11579" i="4" s="1"/>
  <c r="G11579" i="4" s="1"/>
  <c r="E11581" i="4" a="1"/>
  <c r="E11581" i="4" s="1"/>
  <c r="G11581" i="4" s="1"/>
  <c r="E5255" i="4" a="1"/>
  <c r="E5255" i="4" s="1"/>
  <c r="G5255" i="4" s="1"/>
  <c r="E5256" i="4" a="1"/>
  <c r="E5256" i="4" s="1"/>
  <c r="G5256" i="4" s="1"/>
  <c r="E5246" i="4" a="1"/>
  <c r="E5246" i="4" s="1"/>
  <c r="G5246" i="4" s="1"/>
  <c r="E5257" i="4" a="1"/>
  <c r="E5257" i="4" s="1"/>
  <c r="G5257" i="4" s="1"/>
  <c r="E5247" i="4" a="1"/>
  <c r="E5247" i="4" s="1"/>
  <c r="G5247" i="4" s="1"/>
  <c r="E5248" i="4" a="1"/>
  <c r="E5248" i="4" s="1"/>
  <c r="G5248" i="4" s="1"/>
  <c r="E5251" i="4" a="1"/>
  <c r="E5251" i="4" s="1"/>
  <c r="G5251" i="4" s="1"/>
  <c r="E5253" i="4" a="1"/>
  <c r="E5253" i="4" s="1"/>
  <c r="G5253" i="4" s="1"/>
  <c r="E5250" i="4" a="1"/>
  <c r="E5250" i="4" s="1"/>
  <c r="E5249" i="4" a="1"/>
  <c r="E5249" i="4" s="1"/>
  <c r="E5254" i="4" a="1"/>
  <c r="E5254" i="4" s="1"/>
  <c r="G5254" i="4" s="1"/>
  <c r="E5252" i="4" a="1"/>
  <c r="E5252" i="4" s="1"/>
  <c r="G5252" i="4" s="1"/>
  <c r="E9303" i="4" a="1"/>
  <c r="E9303" i="4" s="1"/>
  <c r="G9303" i="4" s="1"/>
  <c r="E9307" i="4" a="1"/>
  <c r="E9307" i="4" s="1"/>
  <c r="E9310" i="4" a="1"/>
  <c r="E9310" i="4" s="1"/>
  <c r="G9310" i="4" s="1"/>
  <c r="E9311" i="4" a="1"/>
  <c r="E9311" i="4" s="1"/>
  <c r="G9311" i="4" s="1"/>
  <c r="E9312" i="4" a="1"/>
  <c r="E9312" i="4" s="1"/>
  <c r="G9312" i="4" s="1"/>
  <c r="E9302" i="4" a="1"/>
  <c r="E9302" i="4" s="1"/>
  <c r="G9302" i="4" s="1"/>
  <c r="E9304" i="4" a="1"/>
  <c r="E9304" i="4" s="1"/>
  <c r="E9305" i="4" a="1"/>
  <c r="E9305" i="4" s="1"/>
  <c r="G9305" i="4" s="1"/>
  <c r="E9306" i="4" a="1"/>
  <c r="E9306" i="4" s="1"/>
  <c r="G9306" i="4" s="1"/>
  <c r="E9308" i="4" a="1"/>
  <c r="E9308" i="4" s="1"/>
  <c r="G9308" i="4" s="1"/>
  <c r="E9313" i="4" a="1"/>
  <c r="E9313" i="4" s="1"/>
  <c r="G9313" i="4" s="1"/>
  <c r="E9309" i="4" a="1"/>
  <c r="E9309" i="4" s="1"/>
  <c r="G9309" i="4" s="1"/>
  <c r="E3171" i="4" a="1"/>
  <c r="E3171" i="4" s="1"/>
  <c r="G3171" i="4" s="1"/>
  <c r="E3172" i="4" a="1"/>
  <c r="E3172" i="4" s="1"/>
  <c r="E3175" i="4" a="1"/>
  <c r="E3175" i="4" s="1"/>
  <c r="G3175" i="4" s="1"/>
  <c r="E3176" i="4" a="1"/>
  <c r="E3176" i="4" s="1"/>
  <c r="E3177" i="4" a="1"/>
  <c r="E3177" i="4" s="1"/>
  <c r="G3177" i="4" s="1"/>
  <c r="E3179" i="4" a="1"/>
  <c r="E3179" i="4" s="1"/>
  <c r="G3179" i="4" s="1"/>
  <c r="E3180" i="4" a="1"/>
  <c r="E3180" i="4" s="1"/>
  <c r="G3180" i="4" s="1"/>
  <c r="E3181" i="4" a="1"/>
  <c r="E3181" i="4" s="1"/>
  <c r="G3181" i="4" s="1"/>
  <c r="E3174" i="4" a="1"/>
  <c r="E3174" i="4" s="1"/>
  <c r="G3174" i="4" s="1"/>
  <c r="E3178" i="4" a="1"/>
  <c r="E3178" i="4" s="1"/>
  <c r="G3178" i="4" s="1"/>
  <c r="E3170" i="4" a="1"/>
  <c r="E3170" i="4" s="1"/>
  <c r="G3170" i="4" s="1"/>
  <c r="E3173" i="4" a="1"/>
  <c r="E3173" i="4" s="1"/>
  <c r="G3173" i="4" s="1"/>
  <c r="E4726" i="4" a="1"/>
  <c r="E4726" i="4" s="1"/>
  <c r="G4726" i="4" s="1"/>
  <c r="E4727" i="4" a="1"/>
  <c r="E4727" i="4" s="1"/>
  <c r="G4727" i="4" s="1"/>
  <c r="E4728" i="4" a="1"/>
  <c r="E4728" i="4" s="1"/>
  <c r="G4728" i="4" s="1"/>
  <c r="E4729" i="4" a="1"/>
  <c r="E4729" i="4" s="1"/>
  <c r="G4729" i="4" s="1"/>
  <c r="E4722" i="4" a="1"/>
  <c r="E4722" i="4" s="1"/>
  <c r="E4723" i="4" a="1"/>
  <c r="E4723" i="4" s="1"/>
  <c r="E4725" i="4" a="1"/>
  <c r="E4725" i="4" s="1"/>
  <c r="G4725" i="4" s="1"/>
  <c r="E4721" i="4" a="1"/>
  <c r="E4721" i="4" s="1"/>
  <c r="G4721" i="4" s="1"/>
  <c r="E4718" i="4" a="1"/>
  <c r="E4718" i="4" s="1"/>
  <c r="G4718" i="4" s="1"/>
  <c r="E4720" i="4" a="1"/>
  <c r="E4720" i="4" s="1"/>
  <c r="G4720" i="4" s="1"/>
  <c r="E4719" i="4" a="1"/>
  <c r="E4719" i="4" s="1"/>
  <c r="G4719" i="4" s="1"/>
  <c r="E4724" i="4" a="1"/>
  <c r="E4724" i="4" s="1"/>
  <c r="G4724" i="4" s="1"/>
  <c r="E323" i="4" a="1"/>
  <c r="E323" i="4" s="1"/>
  <c r="G323" i="4" s="1"/>
  <c r="E324" i="4" a="1"/>
  <c r="E324" i="4" s="1"/>
  <c r="E317" i="4" a="1"/>
  <c r="E317" i="4" s="1"/>
  <c r="G317" i="4" s="1"/>
  <c r="E320" i="4" a="1"/>
  <c r="E320" i="4" s="1"/>
  <c r="G320" i="4" s="1"/>
  <c r="E321" i="4" a="1"/>
  <c r="E321" i="4" s="1"/>
  <c r="G321" i="4" s="1"/>
  <c r="E322" i="4" a="1"/>
  <c r="E322" i="4" s="1"/>
  <c r="G322" i="4" s="1"/>
  <c r="E319" i="4" a="1"/>
  <c r="E319" i="4" s="1"/>
  <c r="G319" i="4" s="1"/>
  <c r="E325" i="4" a="1"/>
  <c r="E325" i="4" s="1"/>
  <c r="G325" i="4" s="1"/>
  <c r="E318" i="4" a="1"/>
  <c r="E318" i="4" s="1"/>
  <c r="E315" i="4" a="1"/>
  <c r="E315" i="4" s="1"/>
  <c r="E316" i="4" a="1"/>
  <c r="E316" i="4" s="1"/>
  <c r="G316" i="4" s="1"/>
  <c r="E314" i="4" a="1"/>
  <c r="E314" i="4" s="1"/>
  <c r="G314" i="4" s="1"/>
  <c r="E6468" i="4" a="1"/>
  <c r="E6468" i="4" s="1"/>
  <c r="G6468" i="4" s="1"/>
  <c r="E6469" i="4" a="1"/>
  <c r="E6469" i="4" s="1"/>
  <c r="E6467" i="4" a="1"/>
  <c r="E6467" i="4" s="1"/>
  <c r="G6467" i="4" s="1"/>
  <c r="E6458" i="4" a="1"/>
  <c r="E6458" i="4" s="1"/>
  <c r="G6458" i="4" s="1"/>
  <c r="E6459" i="4" a="1"/>
  <c r="E6459" i="4" s="1"/>
  <c r="G6459" i="4" s="1"/>
  <c r="E6460" i="4" a="1"/>
  <c r="E6460" i="4" s="1"/>
  <c r="G6460" i="4" s="1"/>
  <c r="E6461" i="4" a="1"/>
  <c r="E6461" i="4" s="1"/>
  <c r="E6462" i="4" a="1"/>
  <c r="E6462" i="4" s="1"/>
  <c r="G6462" i="4" s="1"/>
  <c r="E6463" i="4" a="1"/>
  <c r="E6463" i="4" s="1"/>
  <c r="G6463" i="4" s="1"/>
  <c r="E6464" i="4" a="1"/>
  <c r="E6464" i="4" s="1"/>
  <c r="G6464" i="4" s="1"/>
  <c r="E6466" i="4" a="1"/>
  <c r="E6466" i="4" s="1"/>
  <c r="E6465" i="4" a="1"/>
  <c r="E6465" i="4" s="1"/>
  <c r="G6465" i="4" s="1"/>
  <c r="E3207" i="4" a="1"/>
  <c r="E3207" i="4" s="1"/>
  <c r="E3206" i="4" a="1"/>
  <c r="E3206" i="4" s="1"/>
  <c r="E3208" i="4" a="1"/>
  <c r="E3208" i="4" s="1"/>
  <c r="G3208" i="4" s="1"/>
  <c r="E3212" i="4" a="1"/>
  <c r="E3212" i="4" s="1"/>
  <c r="G3212" i="4" s="1"/>
  <c r="E3210" i="4" a="1"/>
  <c r="E3210" i="4" s="1"/>
  <c r="G3210" i="4" s="1"/>
  <c r="E3211" i="4" a="1"/>
  <c r="E3211" i="4" s="1"/>
  <c r="G3211" i="4" s="1"/>
  <c r="E3216" i="4" a="1"/>
  <c r="E3216" i="4" s="1"/>
  <c r="G3216" i="4" s="1"/>
  <c r="E3214" i="4" a="1"/>
  <c r="E3214" i="4" s="1"/>
  <c r="G3214" i="4" s="1"/>
  <c r="E3215" i="4" a="1"/>
  <c r="E3215" i="4" s="1"/>
  <c r="G3215" i="4" s="1"/>
  <c r="E3217" i="4" a="1"/>
  <c r="E3217" i="4" s="1"/>
  <c r="G3217" i="4" s="1"/>
  <c r="E3209" i="4" a="1"/>
  <c r="E3209" i="4" s="1"/>
  <c r="G3209" i="4" s="1"/>
  <c r="E3213" i="4" a="1"/>
  <c r="E3213" i="4" s="1"/>
  <c r="E7641" i="4" a="1"/>
  <c r="E7641" i="4" s="1"/>
  <c r="G7641" i="4" s="1"/>
  <c r="E7642" i="4" a="1"/>
  <c r="E7642" i="4" s="1"/>
  <c r="G7642" i="4" s="1"/>
  <c r="E7644" i="4" a="1"/>
  <c r="E7644" i="4" s="1"/>
  <c r="G7644" i="4" s="1"/>
  <c r="E7638" i="4" a="1"/>
  <c r="E7638" i="4" s="1"/>
  <c r="G7638" i="4" s="1"/>
  <c r="E7639" i="4" a="1"/>
  <c r="E7639" i="4" s="1"/>
  <c r="G7639" i="4" s="1"/>
  <c r="E7640" i="4" a="1"/>
  <c r="E7640" i="4" s="1"/>
  <c r="E7645" i="4" a="1"/>
  <c r="E7645" i="4" s="1"/>
  <c r="G7645" i="4" s="1"/>
  <c r="E7636" i="4" a="1"/>
  <c r="E7636" i="4" s="1"/>
  <c r="G7636" i="4" s="1"/>
  <c r="E7643" i="4" a="1"/>
  <c r="E7643" i="4" s="1"/>
  <c r="G7643" i="4" s="1"/>
  <c r="E7634" i="4" a="1"/>
  <c r="E7634" i="4" s="1"/>
  <c r="G7634" i="4" s="1"/>
  <c r="E7635" i="4" a="1"/>
  <c r="E7635" i="4" s="1"/>
  <c r="G7635" i="4" s="1"/>
  <c r="E7637" i="4" a="1"/>
  <c r="E7637" i="4" s="1"/>
  <c r="G7637" i="4" s="1"/>
  <c r="E9940" i="4" a="1"/>
  <c r="E9940" i="4" s="1"/>
  <c r="G9940" i="4" s="1"/>
  <c r="E9941" i="4" a="1"/>
  <c r="E9941" i="4" s="1"/>
  <c r="G9941" i="4" s="1"/>
  <c r="E9942" i="4" a="1"/>
  <c r="E9942" i="4" s="1"/>
  <c r="G9942" i="4" s="1"/>
  <c r="E9944" i="4" a="1"/>
  <c r="E9944" i="4" s="1"/>
  <c r="G9944" i="4" s="1"/>
  <c r="E9948" i="4" a="1"/>
  <c r="E9948" i="4" s="1"/>
  <c r="G9948" i="4" s="1"/>
  <c r="E9946" i="4" a="1"/>
  <c r="E9946" i="4" s="1"/>
  <c r="G9946" i="4" s="1"/>
  <c r="E9947" i="4" a="1"/>
  <c r="E9947" i="4" s="1"/>
  <c r="G9947" i="4" s="1"/>
  <c r="E9949" i="4" a="1"/>
  <c r="E9949" i="4" s="1"/>
  <c r="G9949" i="4" s="1"/>
  <c r="E9939" i="4" a="1"/>
  <c r="E9939" i="4" s="1"/>
  <c r="E9943" i="4" a="1"/>
  <c r="E9943" i="4" s="1"/>
  <c r="E9945" i="4" a="1"/>
  <c r="E9945" i="4" s="1"/>
  <c r="E9938" i="4" a="1"/>
  <c r="E9938" i="4" s="1"/>
  <c r="G9938" i="4" s="1"/>
  <c r="E6902" i="4" a="1"/>
  <c r="E6902" i="4" s="1"/>
  <c r="G6902" i="4" s="1"/>
  <c r="E6903" i="4" a="1"/>
  <c r="E6903" i="4" s="1"/>
  <c r="E6904" i="4" a="1"/>
  <c r="E6904" i="4" s="1"/>
  <c r="G6904" i="4" s="1"/>
  <c r="E6907" i="4" a="1"/>
  <c r="E6907" i="4" s="1"/>
  <c r="G6907" i="4" s="1"/>
  <c r="E6905" i="4" a="1"/>
  <c r="E6905" i="4" s="1"/>
  <c r="G6905" i="4" s="1"/>
  <c r="E6906" i="4" a="1"/>
  <c r="E6906" i="4" s="1"/>
  <c r="G6906" i="4" s="1"/>
  <c r="E6908" i="4" a="1"/>
  <c r="E6908" i="4" s="1"/>
  <c r="E6910" i="4" a="1"/>
  <c r="E6910" i="4" s="1"/>
  <c r="G6910" i="4" s="1"/>
  <c r="E6913" i="4" a="1"/>
  <c r="E6913" i="4" s="1"/>
  <c r="G6913" i="4" s="1"/>
  <c r="E6909" i="4" a="1"/>
  <c r="E6909" i="4" s="1"/>
  <c r="E6912" i="4" a="1"/>
  <c r="E6912" i="4" s="1"/>
  <c r="G6912" i="4" s="1"/>
  <c r="E6911" i="4" a="1"/>
  <c r="E6911" i="4" s="1"/>
  <c r="G6911" i="4" s="1"/>
  <c r="E7273" i="4" a="1"/>
  <c r="E7273" i="4" s="1"/>
  <c r="G7273" i="4" s="1"/>
  <c r="E7267" i="4" a="1"/>
  <c r="E7267" i="4" s="1"/>
  <c r="E7269" i="4" a="1"/>
  <c r="E7269" i="4" s="1"/>
  <c r="G7269" i="4" s="1"/>
  <c r="E7263" i="4" a="1"/>
  <c r="E7263" i="4" s="1"/>
  <c r="G7263" i="4" s="1"/>
  <c r="E7265" i="4" a="1"/>
  <c r="E7265" i="4" s="1"/>
  <c r="G7265" i="4" s="1"/>
  <c r="E7264" i="4" a="1"/>
  <c r="E7264" i="4" s="1"/>
  <c r="G7264" i="4" s="1"/>
  <c r="E7266" i="4" a="1"/>
  <c r="E7266" i="4" s="1"/>
  <c r="E7268" i="4" a="1"/>
  <c r="E7268" i="4" s="1"/>
  <c r="G7268" i="4" s="1"/>
  <c r="E7270" i="4" a="1"/>
  <c r="E7270" i="4" s="1"/>
  <c r="G7270" i="4" s="1"/>
  <c r="E7262" i="4" a="1"/>
  <c r="E7262" i="4" s="1"/>
  <c r="G7262" i="4" s="1"/>
  <c r="E7271" i="4" a="1"/>
  <c r="E7271" i="4" s="1"/>
  <c r="E7272" i="4" a="1"/>
  <c r="E7272" i="4" s="1"/>
  <c r="G7272" i="4" s="1"/>
  <c r="E1059" i="4" a="1"/>
  <c r="E1059" i="4" s="1"/>
  <c r="G1059" i="4" s="1"/>
  <c r="E1060" i="4" a="1"/>
  <c r="E1060" i="4" s="1"/>
  <c r="G1060" i="4" s="1"/>
  <c r="E1062" i="4" a="1"/>
  <c r="E1062" i="4" s="1"/>
  <c r="G1062" i="4" s="1"/>
  <c r="E1063" i="4" a="1"/>
  <c r="E1063" i="4" s="1"/>
  <c r="G1063" i="4" s="1"/>
  <c r="E1058" i="4" a="1"/>
  <c r="E1058" i="4" s="1"/>
  <c r="E1061" i="4" a="1"/>
  <c r="E1061" i="4" s="1"/>
  <c r="E1064" i="4" a="1"/>
  <c r="E1064" i="4" s="1"/>
  <c r="G1064" i="4" s="1"/>
  <c r="E1065" i="4" a="1"/>
  <c r="E1065" i="4" s="1"/>
  <c r="G1065" i="4" s="1"/>
  <c r="E1067" i="4" a="1"/>
  <c r="E1067" i="4" s="1"/>
  <c r="G1067" i="4" s="1"/>
  <c r="E1066" i="4" a="1"/>
  <c r="E1066" i="4" s="1"/>
  <c r="G1066" i="4" s="1"/>
  <c r="E1069" i="4" a="1"/>
  <c r="E1069" i="4" s="1"/>
  <c r="G1069" i="4" s="1"/>
  <c r="E1068" i="4" a="1"/>
  <c r="E1068" i="4" s="1"/>
  <c r="G1068" i="4" s="1"/>
  <c r="E1366" i="4" a="1"/>
  <c r="E1366" i="4" s="1"/>
  <c r="G1366" i="4" s="1"/>
  <c r="E1367" i="4" a="1"/>
  <c r="E1367" i="4" s="1"/>
  <c r="G1367" i="4" s="1"/>
  <c r="E1368" i="4" a="1"/>
  <c r="E1368" i="4" s="1"/>
  <c r="G1368" i="4" s="1"/>
  <c r="E1359" i="4" a="1"/>
  <c r="E1359" i="4" s="1"/>
  <c r="G1359" i="4" s="1"/>
  <c r="E1365" i="4" a="1"/>
  <c r="E1365" i="4" s="1"/>
  <c r="E1361" i="4" a="1"/>
  <c r="E1361" i="4" s="1"/>
  <c r="G1361" i="4" s="1"/>
  <c r="E1362" i="4" a="1"/>
  <c r="E1362" i="4" s="1"/>
  <c r="G1362" i="4" s="1"/>
  <c r="E1363" i="4" a="1"/>
  <c r="E1363" i="4" s="1"/>
  <c r="G1363" i="4" s="1"/>
  <c r="E1369" i="4" a="1"/>
  <c r="E1369" i="4" s="1"/>
  <c r="E1360" i="4" a="1"/>
  <c r="E1360" i="4" s="1"/>
  <c r="E1358" i="4" a="1"/>
  <c r="E1358" i="4" s="1"/>
  <c r="G1358" i="4" s="1"/>
  <c r="E1364" i="4" a="1"/>
  <c r="E1364" i="4" s="1"/>
  <c r="G1364" i="4" s="1"/>
  <c r="E4074" i="4" a="1"/>
  <c r="E4074" i="4" s="1"/>
  <c r="E4075" i="4" a="1"/>
  <c r="E4075" i="4" s="1"/>
  <c r="E4076" i="4" a="1"/>
  <c r="E4076" i="4" s="1"/>
  <c r="G4076" i="4" s="1"/>
  <c r="E4070" i="4" a="1"/>
  <c r="E4070" i="4" s="1"/>
  <c r="G4070" i="4" s="1"/>
  <c r="E4077" i="4" a="1"/>
  <c r="E4077" i="4" s="1"/>
  <c r="G4077" i="4" s="1"/>
  <c r="E4078" i="4" a="1"/>
  <c r="E4078" i="4" s="1"/>
  <c r="G4078" i="4" s="1"/>
  <c r="E4081" i="4" a="1"/>
  <c r="E4081" i="4" s="1"/>
  <c r="G4081" i="4" s="1"/>
  <c r="E4071" i="4" a="1"/>
  <c r="E4071" i="4" s="1"/>
  <c r="G4071" i="4" s="1"/>
  <c r="E4073" i="4" a="1"/>
  <c r="E4073" i="4" s="1"/>
  <c r="G4073" i="4" s="1"/>
  <c r="E4072" i="4" a="1"/>
  <c r="E4072" i="4" s="1"/>
  <c r="G4072" i="4" s="1"/>
  <c r="E4079" i="4" a="1"/>
  <c r="E4079" i="4" s="1"/>
  <c r="G4079" i="4" s="1"/>
  <c r="E4080" i="4" a="1"/>
  <c r="E4080" i="4" s="1"/>
  <c r="G4080" i="4" s="1"/>
  <c r="E10606" i="4" a="1"/>
  <c r="E10606" i="4" s="1"/>
  <c r="E10607" i="4" a="1"/>
  <c r="E10607" i="4" s="1"/>
  <c r="E10608" i="4" a="1"/>
  <c r="E10608" i="4" s="1"/>
  <c r="G10608" i="4" s="1"/>
  <c r="E10599" i="4" a="1"/>
  <c r="E10599" i="4" s="1"/>
  <c r="G10599" i="4" s="1"/>
  <c r="E10600" i="4" a="1"/>
  <c r="E10600" i="4" s="1"/>
  <c r="G10600" i="4" s="1"/>
  <c r="E10601" i="4" a="1"/>
  <c r="E10601" i="4" s="1"/>
  <c r="G10601" i="4" s="1"/>
  <c r="E10604" i="4" a="1"/>
  <c r="E10604" i="4" s="1"/>
  <c r="G10604" i="4" s="1"/>
  <c r="E10598" i="4" a="1"/>
  <c r="E10598" i="4" s="1"/>
  <c r="G10598" i="4" s="1"/>
  <c r="E10603" i="4" a="1"/>
  <c r="E10603" i="4" s="1"/>
  <c r="G10603" i="4" s="1"/>
  <c r="E10605" i="4" a="1"/>
  <c r="E10605" i="4" s="1"/>
  <c r="G10605" i="4" s="1"/>
  <c r="E10609" i="4" a="1"/>
  <c r="E10609" i="4" s="1"/>
  <c r="G10609" i="4" s="1"/>
  <c r="E10602" i="4" a="1"/>
  <c r="E10602" i="4" s="1"/>
  <c r="G10602" i="4" s="1"/>
  <c r="E7545" i="4" a="1"/>
  <c r="E7545" i="4" s="1"/>
  <c r="G7545" i="4" s="1"/>
  <c r="E7546" i="4" a="1"/>
  <c r="E7546" i="4" s="1"/>
  <c r="G7546" i="4" s="1"/>
  <c r="E7548" i="4" a="1"/>
  <c r="E7548" i="4" s="1"/>
  <c r="E7538" i="4" a="1"/>
  <c r="E7538" i="4" s="1"/>
  <c r="G7538" i="4" s="1"/>
  <c r="E7539" i="4" a="1"/>
  <c r="E7539" i="4" s="1"/>
  <c r="G7539" i="4" s="1"/>
  <c r="E7541" i="4" a="1"/>
  <c r="E7541" i="4" s="1"/>
  <c r="E7543" i="4" a="1"/>
  <c r="E7543" i="4" s="1"/>
  <c r="G7543" i="4" s="1"/>
  <c r="E7549" i="4" a="1"/>
  <c r="E7549" i="4" s="1"/>
  <c r="G7549" i="4" s="1"/>
  <c r="E7544" i="4" a="1"/>
  <c r="E7544" i="4" s="1"/>
  <c r="E7547" i="4" a="1"/>
  <c r="E7547" i="4" s="1"/>
  <c r="G7547" i="4" s="1"/>
  <c r="E7540" i="4" a="1"/>
  <c r="E7540" i="4" s="1"/>
  <c r="G7540" i="4" s="1"/>
  <c r="E7542" i="4" a="1"/>
  <c r="E7542" i="4" s="1"/>
  <c r="E8707" i="4" a="1"/>
  <c r="E8707" i="4" s="1"/>
  <c r="G8707" i="4" s="1"/>
  <c r="E8708" i="4" a="1"/>
  <c r="E8708" i="4" s="1"/>
  <c r="G8708" i="4" s="1"/>
  <c r="E8710" i="4" a="1"/>
  <c r="E8710" i="4" s="1"/>
  <c r="G8710" i="4" s="1"/>
  <c r="E8704" i="4" a="1"/>
  <c r="E8704" i="4" s="1"/>
  <c r="G8704" i="4" s="1"/>
  <c r="E8706" i="4" a="1"/>
  <c r="E8706" i="4" s="1"/>
  <c r="G8706" i="4" s="1"/>
  <c r="E8709" i="4" a="1"/>
  <c r="E8709" i="4" s="1"/>
  <c r="G8709" i="4" s="1"/>
  <c r="E8711" i="4" a="1"/>
  <c r="E8711" i="4" s="1"/>
  <c r="G8711" i="4" s="1"/>
  <c r="E8713" i="4" a="1"/>
  <c r="E8713" i="4" s="1"/>
  <c r="G8713" i="4" s="1"/>
  <c r="E8705" i="4" a="1"/>
  <c r="E8705" i="4" s="1"/>
  <c r="E8702" i="4" a="1"/>
  <c r="E8702" i="4" s="1"/>
  <c r="E8712" i="4" a="1"/>
  <c r="E8712" i="4" s="1"/>
  <c r="G8712" i="4" s="1"/>
  <c r="E8703" i="4" a="1"/>
  <c r="E8703" i="4" s="1"/>
  <c r="E4880" i="4" a="1"/>
  <c r="E4880" i="4" s="1"/>
  <c r="E4881" i="4" a="1"/>
  <c r="E4881" i="4" s="1"/>
  <c r="G4881" i="4" s="1"/>
  <c r="E4874" i="4" a="1"/>
  <c r="E4874" i="4" s="1"/>
  <c r="G4874" i="4" s="1"/>
  <c r="E4884" i="4" a="1"/>
  <c r="E4884" i="4" s="1"/>
  <c r="G4884" i="4" s="1"/>
  <c r="E4883" i="4" a="1"/>
  <c r="E4883" i="4" s="1"/>
  <c r="G4883" i="4" s="1"/>
  <c r="E4876" i="4" a="1"/>
  <c r="E4876" i="4" s="1"/>
  <c r="G4876" i="4" s="1"/>
  <c r="E4877" i="4" a="1"/>
  <c r="E4877" i="4" s="1"/>
  <c r="G4877" i="4" s="1"/>
  <c r="E4878" i="4" a="1"/>
  <c r="E4878" i="4" s="1"/>
  <c r="G4878" i="4" s="1"/>
  <c r="E4885" i="4" a="1"/>
  <c r="E4885" i="4" s="1"/>
  <c r="G4885" i="4" s="1"/>
  <c r="E4875" i="4" a="1"/>
  <c r="E4875" i="4" s="1"/>
  <c r="G4875" i="4" s="1"/>
  <c r="E4879" i="4" a="1"/>
  <c r="E4879" i="4" s="1"/>
  <c r="G4879" i="4" s="1"/>
  <c r="E4882" i="4" a="1"/>
  <c r="E4882" i="4" s="1"/>
  <c r="G4882" i="4" s="1"/>
  <c r="E163" i="4" a="1"/>
  <c r="E163" i="4" s="1"/>
  <c r="G163" i="4" s="1"/>
  <c r="E164" i="4" a="1"/>
  <c r="E164" i="4" s="1"/>
  <c r="E158" i="4" a="1"/>
  <c r="E158" i="4" s="1"/>
  <c r="G158" i="4" s="1"/>
  <c r="E165" i="4" a="1"/>
  <c r="E165" i="4" s="1"/>
  <c r="G165" i="4" s="1"/>
  <c r="E166" i="4" a="1"/>
  <c r="E166" i="4" s="1"/>
  <c r="G166" i="4" s="1"/>
  <c r="E167" i="4" a="1"/>
  <c r="E167" i="4" s="1"/>
  <c r="E160" i="4" a="1"/>
  <c r="E160" i="4" s="1"/>
  <c r="G160" i="4" s="1"/>
  <c r="E161" i="4" a="1"/>
  <c r="E161" i="4" s="1"/>
  <c r="G161" i="4" s="1"/>
  <c r="E162" i="4" a="1"/>
  <c r="E162" i="4" s="1"/>
  <c r="G162" i="4" s="1"/>
  <c r="E168" i="4" a="1"/>
  <c r="E168" i="4" s="1"/>
  <c r="G168" i="4" s="1"/>
  <c r="E169" i="4" a="1"/>
  <c r="E169" i="4" s="1"/>
  <c r="G169" i="4" s="1"/>
  <c r="E159" i="4" a="1"/>
  <c r="E159" i="4" s="1"/>
  <c r="G159" i="4" s="1"/>
  <c r="E3059" i="4" a="1"/>
  <c r="E3059" i="4" s="1"/>
  <c r="G3059" i="4" s="1"/>
  <c r="E3060" i="4" a="1"/>
  <c r="E3060" i="4" s="1"/>
  <c r="G3060" i="4" s="1"/>
  <c r="E3054" i="4" a="1"/>
  <c r="E3054" i="4" s="1"/>
  <c r="G3054" i="4" s="1"/>
  <c r="E3050" i="4" a="1"/>
  <c r="E3050" i="4" s="1"/>
  <c r="G3050" i="4" s="1"/>
  <c r="E3051" i="4" a="1"/>
  <c r="E3051" i="4" s="1"/>
  <c r="E3061" i="4" a="1"/>
  <c r="E3061" i="4" s="1"/>
  <c r="E3055" i="4" a="1"/>
  <c r="E3055" i="4" s="1"/>
  <c r="E3056" i="4" a="1"/>
  <c r="E3056" i="4" s="1"/>
  <c r="G3056" i="4" s="1"/>
  <c r="E3052" i="4" a="1"/>
  <c r="E3052" i="4" s="1"/>
  <c r="G3052" i="4" s="1"/>
  <c r="E3053" i="4" a="1"/>
  <c r="E3053" i="4" s="1"/>
  <c r="G3053" i="4" s="1"/>
  <c r="E3058" i="4" a="1"/>
  <c r="E3058" i="4" s="1"/>
  <c r="G3058" i="4" s="1"/>
  <c r="E3057" i="4" a="1"/>
  <c r="E3057" i="4" s="1"/>
  <c r="G3057" i="4" s="1"/>
  <c r="E5552" i="4" a="1"/>
  <c r="E5552" i="4" s="1"/>
  <c r="G5552" i="4" s="1"/>
  <c r="E5553" i="4" a="1"/>
  <c r="E5553" i="4" s="1"/>
  <c r="G5553" i="4" s="1"/>
  <c r="E5554" i="4" a="1"/>
  <c r="E5554" i="4" s="1"/>
  <c r="E5555" i="4" a="1"/>
  <c r="E5555" i="4" s="1"/>
  <c r="G5555" i="4" s="1"/>
  <c r="E5548" i="4" a="1"/>
  <c r="E5548" i="4" s="1"/>
  <c r="G5548" i="4" s="1"/>
  <c r="E5549" i="4" a="1"/>
  <c r="E5549" i="4" s="1"/>
  <c r="G5549" i="4" s="1"/>
  <c r="E5550" i="4" a="1"/>
  <c r="E5550" i="4" s="1"/>
  <c r="G5550" i="4" s="1"/>
  <c r="E5557" i="4" a="1"/>
  <c r="E5557" i="4" s="1"/>
  <c r="G5557" i="4" s="1"/>
  <c r="E5556" i="4" a="1"/>
  <c r="E5556" i="4" s="1"/>
  <c r="E5546" i="4" a="1"/>
  <c r="E5546" i="4" s="1"/>
  <c r="E5547" i="4" a="1"/>
  <c r="E5547" i="4" s="1"/>
  <c r="G5547" i="4" s="1"/>
  <c r="E5551" i="4" a="1"/>
  <c r="E5551" i="4" s="1"/>
  <c r="G5551" i="4" s="1"/>
  <c r="E4058" i="4" a="1"/>
  <c r="E4058" i="4" s="1"/>
  <c r="G4058" i="4" s="1"/>
  <c r="E4059" i="4" a="1"/>
  <c r="E4059" i="4" s="1"/>
  <c r="G4059" i="4" s="1"/>
  <c r="E4060" i="4" a="1"/>
  <c r="E4060" i="4" s="1"/>
  <c r="G4060" i="4" s="1"/>
  <c r="E4067" i="4" a="1"/>
  <c r="E4067" i="4" s="1"/>
  <c r="G4067" i="4" s="1"/>
  <c r="E4068" i="4" a="1"/>
  <c r="E4068" i="4" s="1"/>
  <c r="E4069" i="4" a="1"/>
  <c r="E4069" i="4" s="1"/>
  <c r="G4069" i="4" s="1"/>
  <c r="E4061" i="4" a="1"/>
  <c r="E4061" i="4" s="1"/>
  <c r="G4061" i="4" s="1"/>
  <c r="E4062" i="4" a="1"/>
  <c r="E4062" i="4" s="1"/>
  <c r="G4062" i="4" s="1"/>
  <c r="E4063" i="4" a="1"/>
  <c r="E4063" i="4" s="1"/>
  <c r="G4063" i="4" s="1"/>
  <c r="E4064" i="4" a="1"/>
  <c r="E4064" i="4" s="1"/>
  <c r="G4064" i="4" s="1"/>
  <c r="E4065" i="4" a="1"/>
  <c r="E4065" i="4" s="1"/>
  <c r="G4065" i="4" s="1"/>
  <c r="E4066" i="4" a="1"/>
  <c r="E4066" i="4" s="1"/>
  <c r="G4066" i="4" s="1"/>
  <c r="E8400" i="4" a="1"/>
  <c r="E8400" i="4" s="1"/>
  <c r="E8401" i="4" a="1"/>
  <c r="E8401" i="4" s="1"/>
  <c r="E8397" i="4" a="1"/>
  <c r="E8397" i="4" s="1"/>
  <c r="E8398" i="4" a="1"/>
  <c r="E8398" i="4" s="1"/>
  <c r="G8398" i="4" s="1"/>
  <c r="E8399" i="4" a="1"/>
  <c r="E8399" i="4" s="1"/>
  <c r="G8399" i="4" s="1"/>
  <c r="E8391" i="4" a="1"/>
  <c r="E8391" i="4" s="1"/>
  <c r="G8391" i="4" s="1"/>
  <c r="E8394" i="4" a="1"/>
  <c r="E8394" i="4" s="1"/>
  <c r="E8395" i="4" a="1"/>
  <c r="E8395" i="4" s="1"/>
  <c r="G8395" i="4" s="1"/>
  <c r="E8390" i="4" a="1"/>
  <c r="E8390" i="4" s="1"/>
  <c r="G8390" i="4" s="1"/>
  <c r="E8392" i="4" a="1"/>
  <c r="E8392" i="4" s="1"/>
  <c r="G8392" i="4" s="1"/>
  <c r="E8393" i="4" a="1"/>
  <c r="E8393" i="4" s="1"/>
  <c r="G8393" i="4" s="1"/>
  <c r="E8396" i="4" a="1"/>
  <c r="E8396" i="4" s="1"/>
  <c r="G8396" i="4" s="1"/>
  <c r="E8851" i="4" a="1"/>
  <c r="E8851" i="4" s="1"/>
  <c r="G8851" i="4" s="1"/>
  <c r="E8852" i="4" a="1"/>
  <c r="E8852" i="4" s="1"/>
  <c r="G8852" i="4" s="1"/>
  <c r="E8854" i="4" a="1"/>
  <c r="E8854" i="4" s="1"/>
  <c r="E8856" i="4" a="1"/>
  <c r="E8856" i="4" s="1"/>
  <c r="G8856" i="4" s="1"/>
  <c r="E8857" i="4" a="1"/>
  <c r="E8857" i="4" s="1"/>
  <c r="G8857" i="4" s="1"/>
  <c r="E8847" i="4" a="1"/>
  <c r="E8847" i="4" s="1"/>
  <c r="E8846" i="4" a="1"/>
  <c r="E8846" i="4" s="1"/>
  <c r="G8846" i="4" s="1"/>
  <c r="E8853" i="4" a="1"/>
  <c r="E8853" i="4" s="1"/>
  <c r="G8853" i="4" s="1"/>
  <c r="E8849" i="4" a="1"/>
  <c r="E8849" i="4" s="1"/>
  <c r="G8849" i="4" s="1"/>
  <c r="E8855" i="4" a="1"/>
  <c r="E8855" i="4" s="1"/>
  <c r="E8848" i="4" a="1"/>
  <c r="E8848" i="4" s="1"/>
  <c r="G8848" i="4" s="1"/>
  <c r="E8850" i="4" a="1"/>
  <c r="E8850" i="4" s="1"/>
  <c r="G8850" i="4" s="1"/>
  <c r="E9107" i="4" a="1"/>
  <c r="E9107" i="4" s="1"/>
  <c r="G9107" i="4" s="1"/>
  <c r="E9108" i="4" a="1"/>
  <c r="E9108" i="4" s="1"/>
  <c r="G9108" i="4" s="1"/>
  <c r="E9098" i="4" a="1"/>
  <c r="E9098" i="4" s="1"/>
  <c r="G9098" i="4" s="1"/>
  <c r="E9100" i="4" a="1"/>
  <c r="E9100" i="4" s="1"/>
  <c r="G9100" i="4" s="1"/>
  <c r="E9102" i="4" a="1"/>
  <c r="E9102" i="4" s="1"/>
  <c r="G9102" i="4" s="1"/>
  <c r="E9106" i="4" a="1"/>
  <c r="E9106" i="4" s="1"/>
  <c r="G9106" i="4" s="1"/>
  <c r="E9109" i="4" a="1"/>
  <c r="E9109" i="4" s="1"/>
  <c r="G9109" i="4" s="1"/>
  <c r="E9101" i="4" a="1"/>
  <c r="E9101" i="4" s="1"/>
  <c r="G9101" i="4" s="1"/>
  <c r="E9103" i="4" a="1"/>
  <c r="E9103" i="4" s="1"/>
  <c r="E9104" i="4" a="1"/>
  <c r="E9104" i="4" s="1"/>
  <c r="E9105" i="4" a="1"/>
  <c r="E9105" i="4" s="1"/>
  <c r="G9105" i="4" s="1"/>
  <c r="E9099" i="4" a="1"/>
  <c r="E9099" i="4" s="1"/>
  <c r="G9099" i="4" s="1"/>
  <c r="E6916" i="4" a="1"/>
  <c r="E6916" i="4" s="1"/>
  <c r="G6916" i="4" s="1"/>
  <c r="E6917" i="4" a="1"/>
  <c r="E6917" i="4" s="1"/>
  <c r="G6917" i="4" s="1"/>
  <c r="E6921" i="4" a="1"/>
  <c r="E6921" i="4" s="1"/>
  <c r="G6921" i="4" s="1"/>
  <c r="E6922" i="4" a="1"/>
  <c r="E6922" i="4" s="1"/>
  <c r="G6922" i="4" s="1"/>
  <c r="E6923" i="4" a="1"/>
  <c r="E6923" i="4" s="1"/>
  <c r="E6925" i="4" a="1"/>
  <c r="E6925" i="4" s="1"/>
  <c r="G6925" i="4" s="1"/>
  <c r="E6919" i="4" a="1"/>
  <c r="E6919" i="4" s="1"/>
  <c r="G6919" i="4" s="1"/>
  <c r="E6920" i="4" a="1"/>
  <c r="E6920" i="4" s="1"/>
  <c r="G6920" i="4" s="1"/>
  <c r="E6924" i="4" a="1"/>
  <c r="E6924" i="4" s="1"/>
  <c r="G6924" i="4" s="1"/>
  <c r="E6914" i="4" a="1"/>
  <c r="E6914" i="4" s="1"/>
  <c r="G6914" i="4" s="1"/>
  <c r="E6915" i="4" a="1"/>
  <c r="E6915" i="4" s="1"/>
  <c r="G6915" i="4" s="1"/>
  <c r="E6918" i="4" a="1"/>
  <c r="E6918" i="4" s="1"/>
  <c r="G6918" i="4" s="1"/>
  <c r="E2519" i="4" a="1"/>
  <c r="E2519" i="4" s="1"/>
  <c r="G2519" i="4" s="1"/>
  <c r="E2520" i="4" a="1"/>
  <c r="E2520" i="4" s="1"/>
  <c r="E2521" i="4" a="1"/>
  <c r="E2521" i="4" s="1"/>
  <c r="G2521" i="4" s="1"/>
  <c r="E2512" i="4" a="1"/>
  <c r="E2512" i="4" s="1"/>
  <c r="G2512" i="4" s="1"/>
  <c r="E2513" i="4" a="1"/>
  <c r="E2513" i="4" s="1"/>
  <c r="G2513" i="4" s="1"/>
  <c r="E2514" i="4" a="1"/>
  <c r="E2514" i="4" s="1"/>
  <c r="G2514" i="4" s="1"/>
  <c r="E2510" i="4" a="1"/>
  <c r="E2510" i="4" s="1"/>
  <c r="E2511" i="4" a="1"/>
  <c r="E2511" i="4" s="1"/>
  <c r="G2511" i="4" s="1"/>
  <c r="E2516" i="4" a="1"/>
  <c r="E2516" i="4" s="1"/>
  <c r="G2516" i="4" s="1"/>
  <c r="E2517" i="4" a="1"/>
  <c r="E2517" i="4" s="1"/>
  <c r="E2518" i="4" a="1"/>
  <c r="E2518" i="4" s="1"/>
  <c r="G2518" i="4" s="1"/>
  <c r="E2515" i="4" a="1"/>
  <c r="E2515" i="4" s="1"/>
  <c r="G2515" i="4" s="1"/>
  <c r="E11617" i="4" a="1"/>
  <c r="E11617" i="4" s="1"/>
  <c r="G11617" i="4" s="1"/>
  <c r="E11609" i="4" a="1"/>
  <c r="E11609" i="4" s="1"/>
  <c r="G11609" i="4" s="1"/>
  <c r="E11610" i="4" a="1"/>
  <c r="E11610" i="4" s="1"/>
  <c r="G11610" i="4" s="1"/>
  <c r="E11611" i="4" a="1"/>
  <c r="E11611" i="4" s="1"/>
  <c r="G11611" i="4" s="1"/>
  <c r="E11614" i="4" a="1"/>
  <c r="E11614" i="4" s="1"/>
  <c r="E11615" i="4" a="1"/>
  <c r="E11615" i="4" s="1"/>
  <c r="E11616" i="4" a="1"/>
  <c r="E11616" i="4" s="1"/>
  <c r="G11616" i="4" s="1"/>
  <c r="E11606" i="4" a="1"/>
  <c r="E11606" i="4" s="1"/>
  <c r="G11606" i="4" s="1"/>
  <c r="E11607" i="4" a="1"/>
  <c r="E11607" i="4" s="1"/>
  <c r="G11607" i="4" s="1"/>
  <c r="E11608" i="4" a="1"/>
  <c r="E11608" i="4" s="1"/>
  <c r="G11608" i="4" s="1"/>
  <c r="E11612" i="4" a="1"/>
  <c r="E11612" i="4" s="1"/>
  <c r="G11612" i="4" s="1"/>
  <c r="E11613" i="4" a="1"/>
  <c r="E11613" i="4" s="1"/>
  <c r="G11613" i="4" s="1"/>
  <c r="E2615" i="4" a="1"/>
  <c r="E2615" i="4" s="1"/>
  <c r="G2615" i="4" s="1"/>
  <c r="E2616" i="4" a="1"/>
  <c r="E2616" i="4" s="1"/>
  <c r="G2616" i="4" s="1"/>
  <c r="E2617" i="4" a="1"/>
  <c r="E2617" i="4" s="1"/>
  <c r="G2617" i="4" s="1"/>
  <c r="E2614" i="4" a="1"/>
  <c r="E2614" i="4" s="1"/>
  <c r="E2611" i="4" a="1"/>
  <c r="E2611" i="4" s="1"/>
  <c r="G2611" i="4" s="1"/>
  <c r="E2612" i="4" a="1"/>
  <c r="E2612" i="4" s="1"/>
  <c r="G2612" i="4" s="1"/>
  <c r="E2606" i="4" a="1"/>
  <c r="E2606" i="4" s="1"/>
  <c r="E2607" i="4" a="1"/>
  <c r="E2607" i="4" s="1"/>
  <c r="E2608" i="4" a="1"/>
  <c r="E2608" i="4" s="1"/>
  <c r="G2608" i="4" s="1"/>
  <c r="E2613" i="4" a="1"/>
  <c r="E2613" i="4" s="1"/>
  <c r="E2609" i="4" a="1"/>
  <c r="E2609" i="4" s="1"/>
  <c r="G2609" i="4" s="1"/>
  <c r="E2610" i="4" a="1"/>
  <c r="E2610" i="4" s="1"/>
  <c r="G2610" i="4" s="1"/>
  <c r="E5447" i="4" a="1"/>
  <c r="E5447" i="4" s="1"/>
  <c r="G5447" i="4" s="1"/>
  <c r="E5448" i="4" a="1"/>
  <c r="E5448" i="4" s="1"/>
  <c r="G5448" i="4" s="1"/>
  <c r="E5442" i="4" a="1"/>
  <c r="E5442" i="4" s="1"/>
  <c r="G5442" i="4" s="1"/>
  <c r="E5438" i="4" a="1"/>
  <c r="E5438" i="4" s="1"/>
  <c r="G5438" i="4" s="1"/>
  <c r="E5443" i="4" a="1"/>
  <c r="E5443" i="4" s="1"/>
  <c r="E5445" i="4" a="1"/>
  <c r="E5445" i="4" s="1"/>
  <c r="G5445" i="4" s="1"/>
  <c r="E5439" i="4" a="1"/>
  <c r="E5439" i="4" s="1"/>
  <c r="G5439" i="4" s="1"/>
  <c r="E5444" i="4" a="1"/>
  <c r="E5444" i="4" s="1"/>
  <c r="G5444" i="4" s="1"/>
  <c r="E5449" i="4" a="1"/>
  <c r="E5449" i="4" s="1"/>
  <c r="G5449" i="4" s="1"/>
  <c r="E5441" i="4" a="1"/>
  <c r="E5441" i="4" s="1"/>
  <c r="G5441" i="4" s="1"/>
  <c r="E5440" i="4" a="1"/>
  <c r="E5440" i="4" s="1"/>
  <c r="G5440" i="4" s="1"/>
  <c r="E5446" i="4" a="1"/>
  <c r="E5446" i="4" s="1"/>
  <c r="E7289" i="4" a="1"/>
  <c r="E7289" i="4" s="1"/>
  <c r="E7290" i="4" a="1"/>
  <c r="E7290" i="4" s="1"/>
  <c r="E7292" i="4" a="1"/>
  <c r="E7292" i="4" s="1"/>
  <c r="G7292" i="4" s="1"/>
  <c r="E7286" i="4" a="1"/>
  <c r="E7286" i="4" s="1"/>
  <c r="G7286" i="4" s="1"/>
  <c r="E7287" i="4" a="1"/>
  <c r="E7287" i="4" s="1"/>
  <c r="G7287" i="4" s="1"/>
  <c r="E7291" i="4" a="1"/>
  <c r="E7291" i="4" s="1"/>
  <c r="G7291" i="4" s="1"/>
  <c r="E7294" i="4" a="1"/>
  <c r="E7294" i="4" s="1"/>
  <c r="G7294" i="4" s="1"/>
  <c r="E7288" i="4" a="1"/>
  <c r="E7288" i="4" s="1"/>
  <c r="G7288" i="4" s="1"/>
  <c r="E7295" i="4" a="1"/>
  <c r="E7295" i="4" s="1"/>
  <c r="G7295" i="4" s="1"/>
  <c r="E7297" i="4" a="1"/>
  <c r="E7297" i="4" s="1"/>
  <c r="G7297" i="4" s="1"/>
  <c r="E7293" i="4" a="1"/>
  <c r="E7293" i="4" s="1"/>
  <c r="G7293" i="4" s="1"/>
  <c r="E7296" i="4" a="1"/>
  <c r="E7296" i="4" s="1"/>
  <c r="G7296" i="4" s="1"/>
  <c r="E6027" i="4" a="1"/>
  <c r="E6027" i="4" s="1"/>
  <c r="G6027" i="4" s="1"/>
  <c r="E6026" i="4" a="1"/>
  <c r="E6026" i="4" s="1"/>
  <c r="G6026" i="4" s="1"/>
  <c r="E6028" i="4" a="1"/>
  <c r="E6028" i="4" s="1"/>
  <c r="G6028" i="4" s="1"/>
  <c r="E6029" i="4" a="1"/>
  <c r="E6029" i="4" s="1"/>
  <c r="E6032" i="4" a="1"/>
  <c r="E6032" i="4" s="1"/>
  <c r="G6032" i="4" s="1"/>
  <c r="E6034" i="4" a="1"/>
  <c r="E6034" i="4" s="1"/>
  <c r="E6030" i="4" a="1"/>
  <c r="E6030" i="4" s="1"/>
  <c r="G6030" i="4" s="1"/>
  <c r="E6033" i="4" a="1"/>
  <c r="E6033" i="4" s="1"/>
  <c r="G6033" i="4" s="1"/>
  <c r="E6035" i="4" a="1"/>
  <c r="E6035" i="4" s="1"/>
  <c r="G6035" i="4" s="1"/>
  <c r="E6036" i="4" a="1"/>
  <c r="E6036" i="4" s="1"/>
  <c r="G6036" i="4" s="1"/>
  <c r="E6031" i="4" a="1"/>
  <c r="E6031" i="4" s="1"/>
  <c r="G6031" i="4" s="1"/>
  <c r="E6037" i="4" a="1"/>
  <c r="E6037" i="4" s="1"/>
  <c r="G6037" i="4" s="1"/>
  <c r="E3283" i="4" a="1"/>
  <c r="E3283" i="4" s="1"/>
  <c r="G3283" i="4" s="1"/>
  <c r="E3284" i="4" a="1"/>
  <c r="E3284" i="4" s="1"/>
  <c r="G3284" i="4" s="1"/>
  <c r="E3281" i="4" a="1"/>
  <c r="E3281" i="4" s="1"/>
  <c r="G3281" i="4" s="1"/>
  <c r="E3285" i="4" a="1"/>
  <c r="E3285" i="4" s="1"/>
  <c r="G3285" i="4" s="1"/>
  <c r="E3286" i="4" a="1"/>
  <c r="E3286" i="4" s="1"/>
  <c r="G3286" i="4" s="1"/>
  <c r="E3287" i="4" a="1"/>
  <c r="E3287" i="4" s="1"/>
  <c r="G3287" i="4" s="1"/>
  <c r="E3278" i="4" a="1"/>
  <c r="E3278" i="4" s="1"/>
  <c r="G3278" i="4" s="1"/>
  <c r="E3279" i="4" a="1"/>
  <c r="E3279" i="4" s="1"/>
  <c r="G3279" i="4" s="1"/>
  <c r="E3280" i="4" a="1"/>
  <c r="E3280" i="4" s="1"/>
  <c r="E3288" i="4" a="1"/>
  <c r="E3288" i="4" s="1"/>
  <c r="E3289" i="4" a="1"/>
  <c r="E3289" i="4" s="1"/>
  <c r="G3289" i="4" s="1"/>
  <c r="E3282" i="4" a="1"/>
  <c r="E3282" i="4" s="1"/>
  <c r="G3282" i="4" s="1"/>
  <c r="E2407" i="4" a="1"/>
  <c r="E2407" i="4" s="1"/>
  <c r="E2408" i="4" a="1"/>
  <c r="E2408" i="4" s="1"/>
  <c r="G2408" i="4" s="1"/>
  <c r="E2409" i="4" a="1"/>
  <c r="E2409" i="4" s="1"/>
  <c r="G2409" i="4" s="1"/>
  <c r="E2406" i="4" a="1"/>
  <c r="E2406" i="4" s="1"/>
  <c r="E2410" i="4" a="1"/>
  <c r="E2410" i="4" s="1"/>
  <c r="G2410" i="4" s="1"/>
  <c r="E2412" i="4" a="1"/>
  <c r="E2412" i="4" s="1"/>
  <c r="G2412" i="4" s="1"/>
  <c r="E2413" i="4" a="1"/>
  <c r="E2413" i="4" s="1"/>
  <c r="G2413" i="4" s="1"/>
  <c r="E2403" i="4" a="1"/>
  <c r="E2403" i="4" s="1"/>
  <c r="G2403" i="4" s="1"/>
  <c r="E2404" i="4" a="1"/>
  <c r="E2404" i="4" s="1"/>
  <c r="G2404" i="4" s="1"/>
  <c r="E2405" i="4" a="1"/>
  <c r="E2405" i="4" s="1"/>
  <c r="G2405" i="4" s="1"/>
  <c r="E2402" i="4" a="1"/>
  <c r="E2402" i="4" s="1"/>
  <c r="G2402" i="4" s="1"/>
  <c r="E2411" i="4" a="1"/>
  <c r="E2411" i="4" s="1"/>
  <c r="G2411" i="4" s="1"/>
  <c r="E5063" i="4" a="1"/>
  <c r="E5063" i="4" s="1"/>
  <c r="G5063" i="4" s="1"/>
  <c r="E5064" i="4" a="1"/>
  <c r="E5064" i="4" s="1"/>
  <c r="E5054" i="4" a="1"/>
  <c r="E5054" i="4" s="1"/>
  <c r="G5054" i="4" s="1"/>
  <c r="E5055" i="4" a="1"/>
  <c r="E5055" i="4" s="1"/>
  <c r="G5055" i="4" s="1"/>
  <c r="E5065" i="4" a="1"/>
  <c r="E5065" i="4" s="1"/>
  <c r="G5065" i="4" s="1"/>
  <c r="E5061" i="4" a="1"/>
  <c r="E5061" i="4" s="1"/>
  <c r="G5061" i="4" s="1"/>
  <c r="E5062" i="4" a="1"/>
  <c r="E5062" i="4" s="1"/>
  <c r="G5062" i="4" s="1"/>
  <c r="E5057" i="4" a="1"/>
  <c r="E5057" i="4" s="1"/>
  <c r="G5057" i="4" s="1"/>
  <c r="E5056" i="4" a="1"/>
  <c r="E5056" i="4" s="1"/>
  <c r="G5056" i="4" s="1"/>
  <c r="E5059" i="4" a="1"/>
  <c r="E5059" i="4" s="1"/>
  <c r="G5059" i="4" s="1"/>
  <c r="E5058" i="4" a="1"/>
  <c r="E5058" i="4" s="1"/>
  <c r="G5058" i="4" s="1"/>
  <c r="E5060" i="4" a="1"/>
  <c r="E5060" i="4" s="1"/>
  <c r="G5060" i="4" s="1"/>
  <c r="E7952" i="4" a="1"/>
  <c r="E7952" i="4" s="1"/>
  <c r="G7952" i="4" s="1"/>
  <c r="E7953" i="4" a="1"/>
  <c r="E7953" i="4" s="1"/>
  <c r="G7953" i="4" s="1"/>
  <c r="E7954" i="4" a="1"/>
  <c r="E7954" i="4" s="1"/>
  <c r="G7954" i="4" s="1"/>
  <c r="E7956" i="4" a="1"/>
  <c r="E7956" i="4" s="1"/>
  <c r="G7956" i="4" s="1"/>
  <c r="E7948" i="4" a="1"/>
  <c r="E7948" i="4" s="1"/>
  <c r="E7950" i="4" a="1"/>
  <c r="E7950" i="4" s="1"/>
  <c r="E7957" i="4" a="1"/>
  <c r="E7957" i="4" s="1"/>
  <c r="E7946" i="4" a="1"/>
  <c r="E7946" i="4" s="1"/>
  <c r="G7946" i="4" s="1"/>
  <c r="E7947" i="4" a="1"/>
  <c r="E7947" i="4" s="1"/>
  <c r="G7947" i="4" s="1"/>
  <c r="E7949" i="4" a="1"/>
  <c r="E7949" i="4" s="1"/>
  <c r="E7955" i="4" a="1"/>
  <c r="E7955" i="4" s="1"/>
  <c r="G7955" i="4" s="1"/>
  <c r="E7951" i="4" a="1"/>
  <c r="E7951" i="4" s="1"/>
  <c r="G7951" i="4" s="1"/>
  <c r="E11965" i="4" a="1"/>
  <c r="E11965" i="4" s="1"/>
  <c r="G11965" i="4" s="1"/>
  <c r="E11958" i="4" a="1"/>
  <c r="E11958" i="4" s="1"/>
  <c r="G11958" i="4" s="1"/>
  <c r="E11956" i="4" a="1"/>
  <c r="E11956" i="4" s="1"/>
  <c r="E11957" i="4" a="1"/>
  <c r="E11957" i="4" s="1"/>
  <c r="G11957" i="4" s="1"/>
  <c r="E11963" i="4" a="1"/>
  <c r="E11963" i="4" s="1"/>
  <c r="G11963" i="4" s="1"/>
  <c r="E11959" i="4" a="1"/>
  <c r="E11959" i="4" s="1"/>
  <c r="G11959" i="4" s="1"/>
  <c r="E11960" i="4" a="1"/>
  <c r="E11960" i="4" s="1"/>
  <c r="G11960" i="4" s="1"/>
  <c r="E11961" i="4" a="1"/>
  <c r="E11961" i="4" s="1"/>
  <c r="E11962" i="4" a="1"/>
  <c r="E11962" i="4" s="1"/>
  <c r="G11962" i="4" s="1"/>
  <c r="E11964" i="4" a="1"/>
  <c r="E11964" i="4" s="1"/>
  <c r="E11954" i="4" a="1"/>
  <c r="E11954" i="4" s="1"/>
  <c r="G11954" i="4" s="1"/>
  <c r="E11955" i="4" a="1"/>
  <c r="E11955" i="4" s="1"/>
  <c r="E10798" i="4" a="1"/>
  <c r="E10798" i="4" s="1"/>
  <c r="G10798" i="4" s="1"/>
  <c r="E10799" i="4" a="1"/>
  <c r="E10799" i="4" s="1"/>
  <c r="E10800" i="4" a="1"/>
  <c r="E10800" i="4" s="1"/>
  <c r="G10800" i="4" s="1"/>
  <c r="E10795" i="4" a="1"/>
  <c r="E10795" i="4" s="1"/>
  <c r="G10795" i="4" s="1"/>
  <c r="E10796" i="4" a="1"/>
  <c r="E10796" i="4" s="1"/>
  <c r="G10796" i="4" s="1"/>
  <c r="E10801" i="4" a="1"/>
  <c r="E10801" i="4" s="1"/>
  <c r="G10801" i="4" s="1"/>
  <c r="E10792" i="4" a="1"/>
  <c r="E10792" i="4" s="1"/>
  <c r="G10792" i="4" s="1"/>
  <c r="E10793" i="4" a="1"/>
  <c r="E10793" i="4" s="1"/>
  <c r="G10793" i="4" s="1"/>
  <c r="E10794" i="4" a="1"/>
  <c r="E10794" i="4" s="1"/>
  <c r="G10794" i="4" s="1"/>
  <c r="E10790" i="4" a="1"/>
  <c r="E10790" i="4" s="1"/>
  <c r="E10791" i="4" a="1"/>
  <c r="E10791" i="4" s="1"/>
  <c r="G10791" i="4" s="1"/>
  <c r="E10797" i="4" a="1"/>
  <c r="E10797" i="4" s="1"/>
  <c r="G10797" i="4" s="1"/>
  <c r="E3507" i="4" a="1"/>
  <c r="E3507" i="4" s="1"/>
  <c r="E3508" i="4" a="1"/>
  <c r="E3508" i="4" s="1"/>
  <c r="E3512" i="4" a="1"/>
  <c r="E3512" i="4" s="1"/>
  <c r="G3512" i="4" s="1"/>
  <c r="E3513" i="4" a="1"/>
  <c r="E3513" i="4" s="1"/>
  <c r="G3513" i="4" s="1"/>
  <c r="E3514" i="4" a="1"/>
  <c r="E3514" i="4" s="1"/>
  <c r="G3514" i="4" s="1"/>
  <c r="E3515" i="4" a="1"/>
  <c r="E3515" i="4" s="1"/>
  <c r="G3515" i="4" s="1"/>
  <c r="E3517" i="4" a="1"/>
  <c r="E3517" i="4" s="1"/>
  <c r="G3517" i="4" s="1"/>
  <c r="E3506" i="4" a="1"/>
  <c r="E3506" i="4" s="1"/>
  <c r="G3506" i="4" s="1"/>
  <c r="E3516" i="4" a="1"/>
  <c r="E3516" i="4" s="1"/>
  <c r="G3516" i="4" s="1"/>
  <c r="E3510" i="4" a="1"/>
  <c r="E3510" i="4" s="1"/>
  <c r="G3510" i="4" s="1"/>
  <c r="E3511" i="4" a="1"/>
  <c r="E3511" i="4" s="1"/>
  <c r="G3511" i="4" s="1"/>
  <c r="E3509" i="4" a="1"/>
  <c r="E3509" i="4" s="1"/>
  <c r="G3509" i="4" s="1"/>
  <c r="E7000" i="4" a="1"/>
  <c r="E7000" i="4" s="1"/>
  <c r="G7000" i="4" s="1"/>
  <c r="E7001" i="4" a="1"/>
  <c r="E7001" i="4" s="1"/>
  <c r="G7001" i="4" s="1"/>
  <c r="E7002" i="4" a="1"/>
  <c r="E7002" i="4" s="1"/>
  <c r="G7002" i="4" s="1"/>
  <c r="E7005" i="4" a="1"/>
  <c r="E7005" i="4" s="1"/>
  <c r="G7005" i="4" s="1"/>
  <c r="E7006" i="4" a="1"/>
  <c r="E7006" i="4" s="1"/>
  <c r="G7006" i="4" s="1"/>
  <c r="E7007" i="4" a="1"/>
  <c r="E7007" i="4" s="1"/>
  <c r="E7008" i="4" a="1"/>
  <c r="E7008" i="4" s="1"/>
  <c r="G7008" i="4" s="1"/>
  <c r="E6998" i="4" a="1"/>
  <c r="E6998" i="4" s="1"/>
  <c r="G6998" i="4" s="1"/>
  <c r="E6999" i="4" a="1"/>
  <c r="E6999" i="4" s="1"/>
  <c r="G6999" i="4" s="1"/>
  <c r="E7003" i="4" a="1"/>
  <c r="E7003" i="4" s="1"/>
  <c r="G7003" i="4" s="1"/>
  <c r="E7004" i="4" a="1"/>
  <c r="E7004" i="4" s="1"/>
  <c r="G7004" i="4" s="1"/>
  <c r="E7009" i="4" a="1"/>
  <c r="E7009" i="4" s="1"/>
  <c r="G7009" i="4" s="1"/>
  <c r="E5639" i="4" a="1"/>
  <c r="E5639" i="4" s="1"/>
  <c r="E5640" i="4" a="1"/>
  <c r="E5640" i="4" s="1"/>
  <c r="G5640" i="4" s="1"/>
  <c r="E5641" i="4" a="1"/>
  <c r="E5641" i="4" s="1"/>
  <c r="G5641" i="4" s="1"/>
  <c r="E5632" i="4" a="1"/>
  <c r="E5632" i="4" s="1"/>
  <c r="G5632" i="4" s="1"/>
  <c r="E5637" i="4" a="1"/>
  <c r="E5637" i="4" s="1"/>
  <c r="G5637" i="4" s="1"/>
  <c r="E5638" i="4" a="1"/>
  <c r="E5638" i="4" s="1"/>
  <c r="G5638" i="4" s="1"/>
  <c r="E5634" i="4" a="1"/>
  <c r="E5634" i="4" s="1"/>
  <c r="G5634" i="4" s="1"/>
  <c r="E5630" i="4" a="1"/>
  <c r="E5630" i="4" s="1"/>
  <c r="G5630" i="4" s="1"/>
  <c r="E5635" i="4" a="1"/>
  <c r="E5635" i="4" s="1"/>
  <c r="E5636" i="4" a="1"/>
  <c r="E5636" i="4" s="1"/>
  <c r="E5631" i="4" a="1"/>
  <c r="E5631" i="4" s="1"/>
  <c r="G5631" i="4" s="1"/>
  <c r="E5633" i="4" a="1"/>
  <c r="E5633" i="4" s="1"/>
  <c r="E10846" i="4" a="1"/>
  <c r="E10846" i="4" s="1"/>
  <c r="G10846" i="4" s="1"/>
  <c r="E10847" i="4" a="1"/>
  <c r="E10847" i="4" s="1"/>
  <c r="G10847" i="4" s="1"/>
  <c r="E10848" i="4" a="1"/>
  <c r="E10848" i="4" s="1"/>
  <c r="G10848" i="4" s="1"/>
  <c r="E10838" i="4" a="1"/>
  <c r="E10838" i="4" s="1"/>
  <c r="G10838" i="4" s="1"/>
  <c r="E10839" i="4" a="1"/>
  <c r="E10839" i="4" s="1"/>
  <c r="G10839" i="4" s="1"/>
  <c r="E10842" i="4" a="1"/>
  <c r="E10842" i="4" s="1"/>
  <c r="G10842" i="4" s="1"/>
  <c r="E10845" i="4" a="1"/>
  <c r="E10845" i="4" s="1"/>
  <c r="G10845" i="4" s="1"/>
  <c r="E10849" i="4" a="1"/>
  <c r="E10849" i="4" s="1"/>
  <c r="G10849" i="4" s="1"/>
  <c r="E10841" i="4" a="1"/>
  <c r="E10841" i="4" s="1"/>
  <c r="G10841" i="4" s="1"/>
  <c r="E10843" i="4" a="1"/>
  <c r="E10843" i="4" s="1"/>
  <c r="G10843" i="4" s="1"/>
  <c r="E10840" i="4" a="1"/>
  <c r="E10840" i="4" s="1"/>
  <c r="G10840" i="4" s="1"/>
  <c r="E10844" i="4" a="1"/>
  <c r="E10844" i="4" s="1"/>
  <c r="G10844" i="4" s="1"/>
  <c r="E3946" i="4" a="1"/>
  <c r="E3946" i="4" s="1"/>
  <c r="G3946" i="4" s="1"/>
  <c r="E3947" i="4" a="1"/>
  <c r="E3947" i="4" s="1"/>
  <c r="E3948" i="4" a="1"/>
  <c r="E3948" i="4" s="1"/>
  <c r="E3939" i="4" a="1"/>
  <c r="E3939" i="4" s="1"/>
  <c r="E3941" i="4" a="1"/>
  <c r="E3941" i="4" s="1"/>
  <c r="G3941" i="4" s="1"/>
  <c r="E3938" i="4" a="1"/>
  <c r="E3938" i="4" s="1"/>
  <c r="G3938" i="4" s="1"/>
  <c r="E3940" i="4" a="1"/>
  <c r="E3940" i="4" s="1"/>
  <c r="E3943" i="4" a="1"/>
  <c r="E3943" i="4" s="1"/>
  <c r="G3943" i="4" s="1"/>
  <c r="E3945" i="4" a="1"/>
  <c r="E3945" i="4" s="1"/>
  <c r="G3945" i="4" s="1"/>
  <c r="E3942" i="4" a="1"/>
  <c r="E3942" i="4" s="1"/>
  <c r="G3942" i="4" s="1"/>
  <c r="E3944" i="4" a="1"/>
  <c r="E3944" i="4" s="1"/>
  <c r="G3944" i="4" s="1"/>
  <c r="E3949" i="4" a="1"/>
  <c r="E3949" i="4" s="1"/>
  <c r="G3949" i="4" s="1"/>
  <c r="E5495" i="4" a="1"/>
  <c r="E5495" i="4" s="1"/>
  <c r="G5495" i="4" s="1"/>
  <c r="E5496" i="4" a="1"/>
  <c r="E5496" i="4" s="1"/>
  <c r="G5496" i="4" s="1"/>
  <c r="E5490" i="4" a="1"/>
  <c r="E5490" i="4" s="1"/>
  <c r="G5490" i="4" s="1"/>
  <c r="E5491" i="4" a="1"/>
  <c r="E5491" i="4" s="1"/>
  <c r="G5491" i="4" s="1"/>
  <c r="E5492" i="4" a="1"/>
  <c r="E5492" i="4" s="1"/>
  <c r="E5488" i="4" a="1"/>
  <c r="E5488" i="4" s="1"/>
  <c r="E5486" i="4" a="1"/>
  <c r="E5486" i="4" s="1"/>
  <c r="G5486" i="4" s="1"/>
  <c r="E5494" i="4" a="1"/>
  <c r="E5494" i="4" s="1"/>
  <c r="G5494" i="4" s="1"/>
  <c r="E5497" i="4" a="1"/>
  <c r="E5497" i="4" s="1"/>
  <c r="G5497" i="4" s="1"/>
  <c r="E5487" i="4" a="1"/>
  <c r="E5487" i="4" s="1"/>
  <c r="E5493" i="4" a="1"/>
  <c r="E5493" i="4" s="1"/>
  <c r="G5493" i="4" s="1"/>
  <c r="E5489" i="4" a="1"/>
  <c r="E5489" i="4" s="1"/>
  <c r="G5489" i="4" s="1"/>
  <c r="E707" i="4" a="1"/>
  <c r="E707" i="4" s="1"/>
  <c r="G707" i="4" s="1"/>
  <c r="E708" i="4" a="1"/>
  <c r="E708" i="4" s="1"/>
  <c r="G708" i="4" s="1"/>
  <c r="E704" i="4" a="1"/>
  <c r="E704" i="4" s="1"/>
  <c r="G704" i="4" s="1"/>
  <c r="E706" i="4" a="1"/>
  <c r="E706" i="4" s="1"/>
  <c r="G706" i="4" s="1"/>
  <c r="E709" i="4" a="1"/>
  <c r="E709" i="4" s="1"/>
  <c r="G709" i="4" s="1"/>
  <c r="E703" i="4" a="1"/>
  <c r="E703" i="4" s="1"/>
  <c r="G703" i="4" s="1"/>
  <c r="E705" i="4" a="1"/>
  <c r="E705" i="4" s="1"/>
  <c r="G705" i="4" s="1"/>
  <c r="E698" i="4" a="1"/>
  <c r="E698" i="4" s="1"/>
  <c r="E699" i="4" a="1"/>
  <c r="E699" i="4" s="1"/>
  <c r="G699" i="4" s="1"/>
  <c r="E701" i="4" a="1"/>
  <c r="E701" i="4" s="1"/>
  <c r="E700" i="4" a="1"/>
  <c r="E700" i="4" s="1"/>
  <c r="E702" i="4" a="1"/>
  <c r="E702" i="4" s="1"/>
  <c r="G702" i="4" s="1"/>
  <c r="E6852" i="4" a="1"/>
  <c r="E6852" i="4" s="1"/>
  <c r="G6852" i="4" s="1"/>
  <c r="E6853" i="4" a="1"/>
  <c r="E6853" i="4" s="1"/>
  <c r="G6853" i="4" s="1"/>
  <c r="E6842" i="4" a="1"/>
  <c r="E6842" i="4" s="1"/>
  <c r="G6842" i="4" s="1"/>
  <c r="E6843" i="4" a="1"/>
  <c r="E6843" i="4" s="1"/>
  <c r="E6844" i="4" a="1"/>
  <c r="E6844" i="4" s="1"/>
  <c r="G6844" i="4" s="1"/>
  <c r="E6846" i="4" a="1"/>
  <c r="E6846" i="4" s="1"/>
  <c r="E6847" i="4" a="1"/>
  <c r="E6847" i="4" s="1"/>
  <c r="G6847" i="4" s="1"/>
  <c r="E6848" i="4" a="1"/>
  <c r="E6848" i="4" s="1"/>
  <c r="G6848" i="4" s="1"/>
  <c r="E6849" i="4" a="1"/>
  <c r="E6849" i="4" s="1"/>
  <c r="E6850" i="4" a="1"/>
  <c r="E6850" i="4" s="1"/>
  <c r="G6850" i="4" s="1"/>
  <c r="E6845" i="4" a="1"/>
  <c r="E6845" i="4" s="1"/>
  <c r="G6845" i="4" s="1"/>
  <c r="E6851" i="4" a="1"/>
  <c r="E6851" i="4" s="1"/>
  <c r="G6851" i="4" s="1"/>
  <c r="E3590" i="4" a="1"/>
  <c r="E3590" i="4" s="1"/>
  <c r="E3597" i="4" a="1"/>
  <c r="E3597" i="4" s="1"/>
  <c r="E3598" i="4" a="1"/>
  <c r="E3598" i="4" s="1"/>
  <c r="G3598" i="4" s="1"/>
  <c r="E3599" i="4" a="1"/>
  <c r="E3599" i="4" s="1"/>
  <c r="G3599" i="4" s="1"/>
  <c r="E3600" i="4" a="1"/>
  <c r="E3600" i="4" s="1"/>
  <c r="G3600" i="4" s="1"/>
  <c r="E3592" i="4" a="1"/>
  <c r="E3592" i="4" s="1"/>
  <c r="G3592" i="4" s="1"/>
  <c r="E3593" i="4" a="1"/>
  <c r="E3593" i="4" s="1"/>
  <c r="G3593" i="4" s="1"/>
  <c r="E3591" i="4" a="1"/>
  <c r="E3591" i="4" s="1"/>
  <c r="G3591" i="4" s="1"/>
  <c r="E3594" i="4" a="1"/>
  <c r="E3594" i="4" s="1"/>
  <c r="G3594" i="4" s="1"/>
  <c r="E3595" i="4" a="1"/>
  <c r="E3595" i="4" s="1"/>
  <c r="G3595" i="4" s="1"/>
  <c r="E3596" i="4" a="1"/>
  <c r="E3596" i="4" s="1"/>
  <c r="G3596" i="4" s="1"/>
  <c r="E3601" i="4" a="1"/>
  <c r="E3601" i="4" s="1"/>
  <c r="G3601" i="4" s="1"/>
  <c r="E9554" i="4" a="1"/>
  <c r="E9554" i="4" s="1"/>
  <c r="G9554" i="4" s="1"/>
  <c r="E9555" i="4" a="1"/>
  <c r="E9555" i="4" s="1"/>
  <c r="G9555" i="4" s="1"/>
  <c r="E9556" i="4" a="1"/>
  <c r="E9556" i="4" s="1"/>
  <c r="G9556" i="4" s="1"/>
  <c r="E9563" i="4" a="1"/>
  <c r="E9563" i="4" s="1"/>
  <c r="G9563" i="4" s="1"/>
  <c r="E9560" i="4" a="1"/>
  <c r="E9560" i="4" s="1"/>
  <c r="E9561" i="4" a="1"/>
  <c r="E9561" i="4" s="1"/>
  <c r="E9564" i="4" a="1"/>
  <c r="E9564" i="4" s="1"/>
  <c r="G9564" i="4" s="1"/>
  <c r="E9558" i="4" a="1"/>
  <c r="E9558" i="4" s="1"/>
  <c r="G9558" i="4" s="1"/>
  <c r="E9562" i="4" a="1"/>
  <c r="E9562" i="4" s="1"/>
  <c r="E9565" i="4" a="1"/>
  <c r="E9565" i="4" s="1"/>
  <c r="G9565" i="4" s="1"/>
  <c r="E9557" i="4" a="1"/>
  <c r="E9557" i="4" s="1"/>
  <c r="G9557" i="4" s="1"/>
  <c r="E9559" i="4" a="1"/>
  <c r="E9559" i="4" s="1"/>
  <c r="G9559" i="4" s="1"/>
  <c r="E11863" i="4" a="1"/>
  <c r="E11863" i="4" s="1"/>
  <c r="E11864" i="4" a="1"/>
  <c r="E11864" i="4" s="1"/>
  <c r="G11864" i="4" s="1"/>
  <c r="E11868" i="4" a="1"/>
  <c r="E11868" i="4" s="1"/>
  <c r="G11868" i="4" s="1"/>
  <c r="E11869" i="4" a="1"/>
  <c r="E11869" i="4" s="1"/>
  <c r="G11869" i="4" s="1"/>
  <c r="E11858" i="4" a="1"/>
  <c r="E11858" i="4" s="1"/>
  <c r="G11858" i="4" s="1"/>
  <c r="E11859" i="4" a="1"/>
  <c r="E11859" i="4" s="1"/>
  <c r="G11859" i="4" s="1"/>
  <c r="E11860" i="4" a="1"/>
  <c r="E11860" i="4" s="1"/>
  <c r="G11860" i="4" s="1"/>
  <c r="E11861" i="4" a="1"/>
  <c r="E11861" i="4" s="1"/>
  <c r="G11861" i="4" s="1"/>
  <c r="E11862" i="4" a="1"/>
  <c r="E11862" i="4" s="1"/>
  <c r="E11866" i="4" a="1"/>
  <c r="E11866" i="4" s="1"/>
  <c r="E11867" i="4" a="1"/>
  <c r="E11867" i="4" s="1"/>
  <c r="G11867" i="4" s="1"/>
  <c r="E11865" i="4" a="1"/>
  <c r="E11865" i="4" s="1"/>
  <c r="G11865" i="4" s="1"/>
  <c r="E7673" i="4" a="1"/>
  <c r="E7673" i="4" s="1"/>
  <c r="G7673" i="4" s="1"/>
  <c r="E7674" i="4" a="1"/>
  <c r="E7674" i="4" s="1"/>
  <c r="G7674" i="4" s="1"/>
  <c r="E7676" i="4" a="1"/>
  <c r="E7676" i="4" s="1"/>
  <c r="G7676" i="4" s="1"/>
  <c r="E7680" i="4" a="1"/>
  <c r="E7680" i="4" s="1"/>
  <c r="G7680" i="4" s="1"/>
  <c r="E7681" i="4" a="1"/>
  <c r="E7681" i="4" s="1"/>
  <c r="G7681" i="4" s="1"/>
  <c r="E7670" i="4" a="1"/>
  <c r="E7670" i="4" s="1"/>
  <c r="G7670" i="4" s="1"/>
  <c r="E7672" i="4" a="1"/>
  <c r="E7672" i="4" s="1"/>
  <c r="E7677" i="4" a="1"/>
  <c r="E7677" i="4" s="1"/>
  <c r="G7677" i="4" s="1"/>
  <c r="E7679" i="4" a="1"/>
  <c r="E7679" i="4" s="1"/>
  <c r="G7679" i="4" s="1"/>
  <c r="E7675" i="4" a="1"/>
  <c r="E7675" i="4" s="1"/>
  <c r="G7675" i="4" s="1"/>
  <c r="E7671" i="4" a="1"/>
  <c r="E7671" i="4" s="1"/>
  <c r="G7671" i="4" s="1"/>
  <c r="E7678" i="4" a="1"/>
  <c r="E7678" i="4" s="1"/>
  <c r="G7678" i="4" s="1"/>
  <c r="E8032" i="4" a="1"/>
  <c r="E8032" i="4" s="1"/>
  <c r="E8033" i="4" a="1"/>
  <c r="E8033" i="4" s="1"/>
  <c r="E8034" i="4" a="1"/>
  <c r="E8034" i="4" s="1"/>
  <c r="G8034" i="4" s="1"/>
  <c r="E8030" i="4" a="1"/>
  <c r="E8030" i="4" s="1"/>
  <c r="G8030" i="4" s="1"/>
  <c r="E8038" i="4" a="1"/>
  <c r="E8038" i="4" s="1"/>
  <c r="G8038" i="4" s="1"/>
  <c r="E8036" i="4" a="1"/>
  <c r="E8036" i="4" s="1"/>
  <c r="G8036" i="4" s="1"/>
  <c r="E8039" i="4" a="1"/>
  <c r="E8039" i="4" s="1"/>
  <c r="G8039" i="4" s="1"/>
  <c r="E8041" i="4" a="1"/>
  <c r="E8041" i="4" s="1"/>
  <c r="G8041" i="4" s="1"/>
  <c r="E8037" i="4" a="1"/>
  <c r="E8037" i="4" s="1"/>
  <c r="E8040" i="4" a="1"/>
  <c r="E8040" i="4" s="1"/>
  <c r="G8040" i="4" s="1"/>
  <c r="E8035" i="4" a="1"/>
  <c r="E8035" i="4" s="1"/>
  <c r="G8035" i="4" s="1"/>
  <c r="E8031" i="4" a="1"/>
  <c r="E8031" i="4" s="1"/>
  <c r="E1832" i="4" a="1"/>
  <c r="E1832" i="4" s="1"/>
  <c r="G1832" i="4" s="1"/>
  <c r="E1833" i="4" a="1"/>
  <c r="E1833" i="4" s="1"/>
  <c r="G1833" i="4" s="1"/>
  <c r="E1834" i="4" a="1"/>
  <c r="E1834" i="4" s="1"/>
  <c r="G1834" i="4" s="1"/>
  <c r="E1836" i="4" a="1"/>
  <c r="E1836" i="4" s="1"/>
  <c r="G1836" i="4" s="1"/>
  <c r="E1837" i="4" a="1"/>
  <c r="E1837" i="4" s="1"/>
  <c r="E1826" i="4" a="1"/>
  <c r="E1826" i="4" s="1"/>
  <c r="E1829" i="4" a="1"/>
  <c r="E1829" i="4" s="1"/>
  <c r="E1830" i="4" a="1"/>
  <c r="E1830" i="4" s="1"/>
  <c r="G1830" i="4" s="1"/>
  <c r="E1827" i="4" a="1"/>
  <c r="E1827" i="4" s="1"/>
  <c r="G1827" i="4" s="1"/>
  <c r="E1828" i="4" a="1"/>
  <c r="E1828" i="4" s="1"/>
  <c r="E1831" i="4" a="1"/>
  <c r="E1831" i="4" s="1"/>
  <c r="G1831" i="4" s="1"/>
  <c r="E1835" i="4" a="1"/>
  <c r="E1835" i="4" s="1"/>
  <c r="G1835" i="4" s="1"/>
  <c r="E1752" i="4" a="1"/>
  <c r="E1752" i="4" s="1"/>
  <c r="G1752" i="4" s="1"/>
  <c r="E1753" i="4" a="1"/>
  <c r="E1753" i="4" s="1"/>
  <c r="G1753" i="4" s="1"/>
  <c r="E1746" i="4" a="1"/>
  <c r="E1746" i="4" s="1"/>
  <c r="G1746" i="4" s="1"/>
  <c r="E1747" i="4" a="1"/>
  <c r="E1747" i="4" s="1"/>
  <c r="G1747" i="4" s="1"/>
  <c r="E1748" i="4" a="1"/>
  <c r="E1748" i="4" s="1"/>
  <c r="G1748" i="4" s="1"/>
  <c r="E1742" i="4" a="1"/>
  <c r="E1742" i="4" s="1"/>
  <c r="G1742" i="4" s="1"/>
  <c r="E1743" i="4" a="1"/>
  <c r="E1743" i="4" s="1"/>
  <c r="G1743" i="4" s="1"/>
  <c r="E1744" i="4" a="1"/>
  <c r="E1744" i="4" s="1"/>
  <c r="G1744" i="4" s="1"/>
  <c r="E1751" i="4" a="1"/>
  <c r="E1751" i="4" s="1"/>
  <c r="E1750" i="4" a="1"/>
  <c r="E1750" i="4" s="1"/>
  <c r="E1745" i="4" a="1"/>
  <c r="E1745" i="4" s="1"/>
  <c r="G1745" i="4" s="1"/>
  <c r="E1749" i="4" a="1"/>
  <c r="E1749" i="4" s="1"/>
  <c r="G1749" i="4" s="1"/>
  <c r="E4458" i="4" a="1"/>
  <c r="E4458" i="4" s="1"/>
  <c r="G4458" i="4" s="1"/>
  <c r="E4459" i="4" a="1"/>
  <c r="E4459" i="4" s="1"/>
  <c r="E4460" i="4" a="1"/>
  <c r="E4460" i="4" s="1"/>
  <c r="G4460" i="4" s="1"/>
  <c r="E4463" i="4" a="1"/>
  <c r="E4463" i="4" s="1"/>
  <c r="E4464" i="4" a="1"/>
  <c r="E4464" i="4" s="1"/>
  <c r="E4462" i="4" a="1"/>
  <c r="E4462" i="4" s="1"/>
  <c r="G4462" i="4" s="1"/>
  <c r="E4465" i="4" a="1"/>
  <c r="E4465" i="4" s="1"/>
  <c r="G4465" i="4" s="1"/>
  <c r="E4455" i="4" a="1"/>
  <c r="E4455" i="4" s="1"/>
  <c r="G4455" i="4" s="1"/>
  <c r="E4461" i="4" a="1"/>
  <c r="E4461" i="4" s="1"/>
  <c r="E4454" i="4" a="1"/>
  <c r="E4454" i="4" s="1"/>
  <c r="G4454" i="4" s="1"/>
  <c r="E4456" i="4" a="1"/>
  <c r="E4456" i="4" s="1"/>
  <c r="G4456" i="4" s="1"/>
  <c r="E4457" i="4" a="1"/>
  <c r="E4457" i="4" s="1"/>
  <c r="G4457" i="4" s="1"/>
  <c r="E10990" i="4" a="1"/>
  <c r="E10990" i="4" s="1"/>
  <c r="E10991" i="4" a="1"/>
  <c r="E10991" i="4" s="1"/>
  <c r="E10992" i="4" a="1"/>
  <c r="E10992" i="4" s="1"/>
  <c r="G10992" i="4" s="1"/>
  <c r="E10982" i="4" a="1"/>
  <c r="E10982" i="4" s="1"/>
  <c r="G10982" i="4" s="1"/>
  <c r="E10984" i="4" a="1"/>
  <c r="E10984" i="4" s="1"/>
  <c r="G10984" i="4" s="1"/>
  <c r="E10987" i="4" a="1"/>
  <c r="E10987" i="4" s="1"/>
  <c r="G10987" i="4" s="1"/>
  <c r="E10983" i="4" a="1"/>
  <c r="E10983" i="4" s="1"/>
  <c r="G10983" i="4" s="1"/>
  <c r="E10988" i="4" a="1"/>
  <c r="E10988" i="4" s="1"/>
  <c r="G10988" i="4" s="1"/>
  <c r="E10985" i="4" a="1"/>
  <c r="E10985" i="4" s="1"/>
  <c r="G10985" i="4" s="1"/>
  <c r="E10986" i="4" a="1"/>
  <c r="E10986" i="4" s="1"/>
  <c r="G10986" i="4" s="1"/>
  <c r="E10989" i="4" a="1"/>
  <c r="E10989" i="4" s="1"/>
  <c r="G10989" i="4" s="1"/>
  <c r="E10993" i="4" a="1"/>
  <c r="E10993" i="4" s="1"/>
  <c r="G10993" i="4" s="1"/>
  <c r="E8306" i="4" a="1"/>
  <c r="E8306" i="4" s="1"/>
  <c r="G8306" i="4" s="1"/>
  <c r="E8308" i="4" a="1"/>
  <c r="E8308" i="4" s="1"/>
  <c r="G8308" i="4" s="1"/>
  <c r="E8311" i="4" a="1"/>
  <c r="E8311" i="4" s="1"/>
  <c r="G8311" i="4" s="1"/>
  <c r="E8315" i="4" a="1"/>
  <c r="E8315" i="4" s="1"/>
  <c r="G8315" i="4" s="1"/>
  <c r="E8309" i="4" a="1"/>
  <c r="E8309" i="4" s="1"/>
  <c r="G8309" i="4" s="1"/>
  <c r="E8310" i="4" a="1"/>
  <c r="E8310" i="4" s="1"/>
  <c r="E8312" i="4" a="1"/>
  <c r="E8312" i="4" s="1"/>
  <c r="E8314" i="4" a="1"/>
  <c r="E8314" i="4" s="1"/>
  <c r="G8314" i="4" s="1"/>
  <c r="E8307" i="4" a="1"/>
  <c r="E8307" i="4" s="1"/>
  <c r="G8307" i="4" s="1"/>
  <c r="E8313" i="4" a="1"/>
  <c r="E8313" i="4" s="1"/>
  <c r="E8316" i="4" a="1"/>
  <c r="E8316" i="4" s="1"/>
  <c r="G8316" i="4" s="1"/>
  <c r="E8317" i="4" a="1"/>
  <c r="E8317" i="4" s="1"/>
  <c r="G8317" i="4" s="1"/>
  <c r="E9474" i="4" a="1"/>
  <c r="E9474" i="4" s="1"/>
  <c r="G9474" i="4" s="1"/>
  <c r="E9475" i="4" a="1"/>
  <c r="E9475" i="4" s="1"/>
  <c r="G9475" i="4" s="1"/>
  <c r="E9476" i="4" a="1"/>
  <c r="E9476" i="4" s="1"/>
  <c r="G9476" i="4" s="1"/>
  <c r="E9478" i="4" a="1"/>
  <c r="E9478" i="4" s="1"/>
  <c r="G9478" i="4" s="1"/>
  <c r="E9479" i="4" a="1"/>
  <c r="E9479" i="4" s="1"/>
  <c r="E9480" i="4" a="1"/>
  <c r="E9480" i="4" s="1"/>
  <c r="G9480" i="4" s="1"/>
  <c r="E9472" i="4" a="1"/>
  <c r="E9472" i="4" s="1"/>
  <c r="E9481" i="4" a="1"/>
  <c r="E9481" i="4" s="1"/>
  <c r="G9481" i="4" s="1"/>
  <c r="E9471" i="4" a="1"/>
  <c r="E9471" i="4" s="1"/>
  <c r="E9470" i="4" a="1"/>
  <c r="E9470" i="4" s="1"/>
  <c r="E9473" i="4" a="1"/>
  <c r="E9473" i="4" s="1"/>
  <c r="G9473" i="4" s="1"/>
  <c r="E9477" i="4" a="1"/>
  <c r="E9477" i="4" s="1"/>
  <c r="G9477" i="4" s="1"/>
  <c r="E6804" i="4" a="1"/>
  <c r="E6804" i="4" s="1"/>
  <c r="G6804" i="4" s="1"/>
  <c r="E6805" i="4" a="1"/>
  <c r="E6805" i="4" s="1"/>
  <c r="G6805" i="4" s="1"/>
  <c r="E6802" i="4" a="1"/>
  <c r="E6802" i="4" s="1"/>
  <c r="G6802" i="4" s="1"/>
  <c r="E6803" i="4" a="1"/>
  <c r="E6803" i="4" s="1"/>
  <c r="G6803" i="4" s="1"/>
  <c r="E6794" i="4" a="1"/>
  <c r="E6794" i="4" s="1"/>
  <c r="E6795" i="4" a="1"/>
  <c r="E6795" i="4" s="1"/>
  <c r="G6795" i="4" s="1"/>
  <c r="E6796" i="4" a="1"/>
  <c r="E6796" i="4" s="1"/>
  <c r="G6796" i="4" s="1"/>
  <c r="E6797" i="4" a="1"/>
  <c r="E6797" i="4" s="1"/>
  <c r="G6797" i="4" s="1"/>
  <c r="E6799" i="4" a="1"/>
  <c r="E6799" i="4" s="1"/>
  <c r="G6799" i="4" s="1"/>
  <c r="E6798" i="4" a="1"/>
  <c r="E6798" i="4" s="1"/>
  <c r="G6798" i="4" s="1"/>
  <c r="E6801" i="4" a="1"/>
  <c r="E6801" i="4" s="1"/>
  <c r="G6801" i="4" s="1"/>
  <c r="E6800" i="4" a="1"/>
  <c r="E6800" i="4" s="1"/>
  <c r="G6800" i="4" s="1"/>
  <c r="E931" i="4" a="1"/>
  <c r="E931" i="4" s="1"/>
  <c r="E932" i="4" a="1"/>
  <c r="E932" i="4" s="1"/>
  <c r="E934" i="4" a="1"/>
  <c r="E934" i="4" s="1"/>
  <c r="G934" i="4" s="1"/>
  <c r="E935" i="4" a="1"/>
  <c r="E935" i="4" s="1"/>
  <c r="G935" i="4" s="1"/>
  <c r="E929" i="4" a="1"/>
  <c r="E929" i="4" s="1"/>
  <c r="E930" i="4" a="1"/>
  <c r="E930" i="4" s="1"/>
  <c r="G930" i="4" s="1"/>
  <c r="E933" i="4" a="1"/>
  <c r="E933" i="4" s="1"/>
  <c r="G933" i="4" s="1"/>
  <c r="E937" i="4" a="1"/>
  <c r="E937" i="4" s="1"/>
  <c r="E926" i="4" a="1"/>
  <c r="E926" i="4" s="1"/>
  <c r="G926" i="4" s="1"/>
  <c r="E927" i="4" a="1"/>
  <c r="E927" i="4" s="1"/>
  <c r="G927" i="4" s="1"/>
  <c r="E928" i="4" a="1"/>
  <c r="E928" i="4" s="1"/>
  <c r="G928" i="4" s="1"/>
  <c r="E936" i="4" a="1"/>
  <c r="E936" i="4" s="1"/>
  <c r="G936" i="4" s="1"/>
  <c r="E3827" i="4" a="1"/>
  <c r="E3827" i="4" s="1"/>
  <c r="G3827" i="4" s="1"/>
  <c r="E3828" i="4" a="1"/>
  <c r="E3828" i="4" s="1"/>
  <c r="E3821" i="4" a="1"/>
  <c r="E3821" i="4" s="1"/>
  <c r="G3821" i="4" s="1"/>
  <c r="E3818" i="4" a="1"/>
  <c r="E3818" i="4" s="1"/>
  <c r="E3829" i="4" a="1"/>
  <c r="E3829" i="4" s="1"/>
  <c r="E3822" i="4" a="1"/>
  <c r="E3822" i="4" s="1"/>
  <c r="E3819" i="4" a="1"/>
  <c r="E3819" i="4" s="1"/>
  <c r="G3819" i="4" s="1"/>
  <c r="E3820" i="4" a="1"/>
  <c r="E3820" i="4" s="1"/>
  <c r="G3820" i="4" s="1"/>
  <c r="E3823" i="4" a="1"/>
  <c r="E3823" i="4" s="1"/>
  <c r="G3823" i="4" s="1"/>
  <c r="E3824" i="4" a="1"/>
  <c r="E3824" i="4" s="1"/>
  <c r="G3824" i="4" s="1"/>
  <c r="E3825" i="4" a="1"/>
  <c r="E3825" i="4" s="1"/>
  <c r="G3825" i="4" s="1"/>
  <c r="E3826" i="4" a="1"/>
  <c r="E3826" i="4" s="1"/>
  <c r="G3826" i="4" s="1"/>
  <c r="E6324" i="4" a="1"/>
  <c r="E6324" i="4" s="1"/>
  <c r="G6324" i="4" s="1"/>
  <c r="E6325" i="4" a="1"/>
  <c r="E6325" i="4" s="1"/>
  <c r="G6325" i="4" s="1"/>
  <c r="E6316" i="4" a="1"/>
  <c r="E6316" i="4" s="1"/>
  <c r="G6316" i="4" s="1"/>
  <c r="E6318" i="4" a="1"/>
  <c r="E6318" i="4" s="1"/>
  <c r="G6318" i="4" s="1"/>
  <c r="E6315" i="4" a="1"/>
  <c r="E6315" i="4" s="1"/>
  <c r="G6315" i="4" s="1"/>
  <c r="E6317" i="4" a="1"/>
  <c r="E6317" i="4" s="1"/>
  <c r="G6317" i="4" s="1"/>
  <c r="E6319" i="4" a="1"/>
  <c r="E6319" i="4" s="1"/>
  <c r="G6319" i="4" s="1"/>
  <c r="E6322" i="4" a="1"/>
  <c r="E6322" i="4" s="1"/>
  <c r="G6322" i="4" s="1"/>
  <c r="E6320" i="4" a="1"/>
  <c r="E6320" i="4" s="1"/>
  <c r="E6321" i="4" a="1"/>
  <c r="E6321" i="4" s="1"/>
  <c r="E6323" i="4" a="1"/>
  <c r="E6323" i="4" s="1"/>
  <c r="E6314" i="4" a="1"/>
  <c r="E6314" i="4" s="1"/>
  <c r="G6314" i="4" s="1"/>
  <c r="E4826" i="4" a="1"/>
  <c r="E4826" i="4" s="1"/>
  <c r="G4826" i="4" s="1"/>
  <c r="E4833" i="4" a="1"/>
  <c r="E4833" i="4" s="1"/>
  <c r="G4833" i="4" s="1"/>
  <c r="E4827" i="4" a="1"/>
  <c r="E4827" i="4" s="1"/>
  <c r="G4827" i="4" s="1"/>
  <c r="E4828" i="4" a="1"/>
  <c r="E4828" i="4" s="1"/>
  <c r="G4828" i="4" s="1"/>
  <c r="E4836" i="4" a="1"/>
  <c r="E4836" i="4" s="1"/>
  <c r="G4836" i="4" s="1"/>
  <c r="E4837" i="4" a="1"/>
  <c r="E4837" i="4" s="1"/>
  <c r="G4837" i="4" s="1"/>
  <c r="E4834" i="4" a="1"/>
  <c r="E4834" i="4" s="1"/>
  <c r="G4834" i="4" s="1"/>
  <c r="E4835" i="4" a="1"/>
  <c r="E4835" i="4" s="1"/>
  <c r="G4835" i="4" s="1"/>
  <c r="E4829" i="4" a="1"/>
  <c r="E4829" i="4" s="1"/>
  <c r="G4829" i="4" s="1"/>
  <c r="E4830" i="4" a="1"/>
  <c r="E4830" i="4" s="1"/>
  <c r="G4830" i="4" s="1"/>
  <c r="E4832" i="4" a="1"/>
  <c r="E4832" i="4" s="1"/>
  <c r="G4832" i="4" s="1"/>
  <c r="E4831" i="4" a="1"/>
  <c r="E4831" i="4" s="1"/>
  <c r="G4831" i="4" s="1"/>
  <c r="E9158" i="4" a="1"/>
  <c r="E9158" i="4" s="1"/>
  <c r="E9169" i="4" a="1"/>
  <c r="E9169" i="4" s="1"/>
  <c r="E9165" i="4" a="1"/>
  <c r="E9165" i="4" s="1"/>
  <c r="G9165" i="4" s="1"/>
  <c r="E9166" i="4" a="1"/>
  <c r="E9166" i="4" s="1"/>
  <c r="E9159" i="4" a="1"/>
  <c r="E9159" i="4" s="1"/>
  <c r="G9159" i="4" s="1"/>
  <c r="E9161" i="4" a="1"/>
  <c r="E9161" i="4" s="1"/>
  <c r="G9161" i="4" s="1"/>
  <c r="E9163" i="4" a="1"/>
  <c r="E9163" i="4" s="1"/>
  <c r="G9163" i="4" s="1"/>
  <c r="E9167" i="4" a="1"/>
  <c r="E9167" i="4" s="1"/>
  <c r="G9167" i="4" s="1"/>
  <c r="E9164" i="4" a="1"/>
  <c r="E9164" i="4" s="1"/>
  <c r="E9168" i="4" a="1"/>
  <c r="E9168" i="4" s="1"/>
  <c r="G9168" i="4" s="1"/>
  <c r="E9162" i="4" a="1"/>
  <c r="E9162" i="4" s="1"/>
  <c r="G9162" i="4" s="1"/>
  <c r="E9160" i="4" a="1"/>
  <c r="E9160" i="4" s="1"/>
  <c r="G9160" i="4" s="1"/>
  <c r="E8432" i="4" a="1"/>
  <c r="E8432" i="4" s="1"/>
  <c r="G8432" i="4" s="1"/>
  <c r="E8433" i="4" a="1"/>
  <c r="E8433" i="4" s="1"/>
  <c r="G8433" i="4" s="1"/>
  <c r="E8437" i="4" a="1"/>
  <c r="E8437" i="4" s="1"/>
  <c r="G8437" i="4" s="1"/>
  <c r="E8428" i="4" a="1"/>
  <c r="E8428" i="4" s="1"/>
  <c r="G8428" i="4" s="1"/>
  <c r="E8427" i="4" a="1"/>
  <c r="E8427" i="4" s="1"/>
  <c r="E8429" i="4" a="1"/>
  <c r="E8429" i="4" s="1"/>
  <c r="E8431" i="4" a="1"/>
  <c r="E8431" i="4" s="1"/>
  <c r="G8431" i="4" s="1"/>
  <c r="E8435" i="4" a="1"/>
  <c r="E8435" i="4" s="1"/>
  <c r="E8426" i="4" a="1"/>
  <c r="E8426" i="4" s="1"/>
  <c r="G8426" i="4" s="1"/>
  <c r="E8430" i="4" a="1"/>
  <c r="E8430" i="4" s="1"/>
  <c r="G8430" i="4" s="1"/>
  <c r="E8434" i="4" a="1"/>
  <c r="E8434" i="4" s="1"/>
  <c r="G8434" i="4" s="1"/>
  <c r="E8436" i="4" a="1"/>
  <c r="E8436" i="4" s="1"/>
  <c r="G8436" i="4" s="1"/>
  <c r="E6548" i="4" a="1"/>
  <c r="E6548" i="4" s="1"/>
  <c r="G6548" i="4" s="1"/>
  <c r="E6549" i="4" a="1"/>
  <c r="E6549" i="4" s="1"/>
  <c r="G6549" i="4" s="1"/>
  <c r="E6546" i="4" a="1"/>
  <c r="E6546" i="4" s="1"/>
  <c r="G6546" i="4" s="1"/>
  <c r="E6547" i="4" a="1"/>
  <c r="E6547" i="4" s="1"/>
  <c r="G6547" i="4" s="1"/>
  <c r="E6550" i="4" a="1"/>
  <c r="E6550" i="4" s="1"/>
  <c r="E6553" i="4" a="1"/>
  <c r="E6553" i="4" s="1"/>
  <c r="G6553" i="4" s="1"/>
  <c r="E6543" i="4" a="1"/>
  <c r="E6543" i="4" s="1"/>
  <c r="E6544" i="4" a="1"/>
  <c r="E6544" i="4" s="1"/>
  <c r="E6545" i="4" a="1"/>
  <c r="E6545" i="4" s="1"/>
  <c r="E6542" i="4" a="1"/>
  <c r="E6542" i="4" s="1"/>
  <c r="E6552" i="4" a="1"/>
  <c r="E6552" i="4" s="1"/>
  <c r="G6552" i="4" s="1"/>
  <c r="E6551" i="4" a="1"/>
  <c r="E6551" i="4" s="1"/>
  <c r="G6551" i="4" s="1"/>
  <c r="E7689" i="4" a="1"/>
  <c r="E7689" i="4" s="1"/>
  <c r="G7689" i="4" s="1"/>
  <c r="E7690" i="4" a="1"/>
  <c r="E7690" i="4" s="1"/>
  <c r="G7690" i="4" s="1"/>
  <c r="E7692" i="4" a="1"/>
  <c r="E7692" i="4" s="1"/>
  <c r="G7692" i="4" s="1"/>
  <c r="E7682" i="4" a="1"/>
  <c r="E7682" i="4" s="1"/>
  <c r="G7682" i="4" s="1"/>
  <c r="E7684" i="4" a="1"/>
  <c r="E7684" i="4" s="1"/>
  <c r="G7684" i="4" s="1"/>
  <c r="E7686" i="4" a="1"/>
  <c r="E7686" i="4" s="1"/>
  <c r="G7686" i="4" s="1"/>
  <c r="E7693" i="4" a="1"/>
  <c r="E7693" i="4" s="1"/>
  <c r="G7693" i="4" s="1"/>
  <c r="E7688" i="4" a="1"/>
  <c r="E7688" i="4" s="1"/>
  <c r="G7688" i="4" s="1"/>
  <c r="E7691" i="4" a="1"/>
  <c r="E7691" i="4" s="1"/>
  <c r="G7691" i="4" s="1"/>
  <c r="E7683" i="4" a="1"/>
  <c r="E7683" i="4" s="1"/>
  <c r="G7683" i="4" s="1"/>
  <c r="E7687" i="4" a="1"/>
  <c r="E7687" i="4" s="1"/>
  <c r="G7687" i="4" s="1"/>
  <c r="E7685" i="4" a="1"/>
  <c r="E7685" i="4" s="1"/>
  <c r="G7685" i="4" s="1"/>
  <c r="E3667" i="4" a="1"/>
  <c r="E3667" i="4" s="1"/>
  <c r="G3667" i="4" s="1"/>
  <c r="E3668" i="4" a="1"/>
  <c r="E3668" i="4" s="1"/>
  <c r="E3663" i="4" a="1"/>
  <c r="E3663" i="4" s="1"/>
  <c r="G3663" i="4" s="1"/>
  <c r="E3664" i="4" a="1"/>
  <c r="E3664" i="4" s="1"/>
  <c r="G3664" i="4" s="1"/>
  <c r="E3670" i="4" a="1"/>
  <c r="E3670" i="4" s="1"/>
  <c r="E3671" i="4" a="1"/>
  <c r="E3671" i="4" s="1"/>
  <c r="E3672" i="4" a="1"/>
  <c r="E3672" i="4" s="1"/>
  <c r="G3672" i="4" s="1"/>
  <c r="E3673" i="4" a="1"/>
  <c r="E3673" i="4" s="1"/>
  <c r="G3673" i="4" s="1"/>
  <c r="E3662" i="4" a="1"/>
  <c r="E3662" i="4" s="1"/>
  <c r="G3662" i="4" s="1"/>
  <c r="E3665" i="4" a="1"/>
  <c r="E3665" i="4" s="1"/>
  <c r="G3665" i="4" s="1"/>
  <c r="E3666" i="4" a="1"/>
  <c r="E3666" i="4" s="1"/>
  <c r="G3666" i="4" s="1"/>
  <c r="E3669" i="4" a="1"/>
  <c r="E3669" i="4" s="1"/>
  <c r="G3669" i="4" s="1"/>
  <c r="E9014" i="4" a="1"/>
  <c r="E9014" i="4" s="1"/>
  <c r="G9014" i="4" s="1"/>
  <c r="E9015" i="4" a="1"/>
  <c r="E9015" i="4" s="1"/>
  <c r="E9017" i="4" a="1"/>
  <c r="E9017" i="4" s="1"/>
  <c r="G9017" i="4" s="1"/>
  <c r="E9016" i="4" a="1"/>
  <c r="E9016" i="4" s="1"/>
  <c r="G9016" i="4" s="1"/>
  <c r="E9018" i="4" a="1"/>
  <c r="E9018" i="4" s="1"/>
  <c r="E9022" i="4" a="1"/>
  <c r="E9022" i="4" s="1"/>
  <c r="E9023" i="4" a="1"/>
  <c r="E9023" i="4" s="1"/>
  <c r="G9023" i="4" s="1"/>
  <c r="E9024" i="4" a="1"/>
  <c r="E9024" i="4" s="1"/>
  <c r="G9024" i="4" s="1"/>
  <c r="E9025" i="4" a="1"/>
  <c r="E9025" i="4" s="1"/>
  <c r="E9019" i="4" a="1"/>
  <c r="E9019" i="4" s="1"/>
  <c r="G9019" i="4" s="1"/>
  <c r="E9020" i="4" a="1"/>
  <c r="E9020" i="4" s="1"/>
  <c r="G9020" i="4" s="1"/>
  <c r="E9021" i="4" a="1"/>
  <c r="E9021" i="4" s="1"/>
  <c r="G9021" i="4" s="1"/>
  <c r="E4806" i="4" a="1"/>
  <c r="E4806" i="4" s="1"/>
  <c r="G4806" i="4" s="1"/>
  <c r="E4807" i="4" a="1"/>
  <c r="E4807" i="4" s="1"/>
  <c r="G4807" i="4" s="1"/>
  <c r="E4808" i="4" a="1"/>
  <c r="E4808" i="4" s="1"/>
  <c r="G4808" i="4" s="1"/>
  <c r="E4803" i="4" a="1"/>
  <c r="E4803" i="4" s="1"/>
  <c r="G4803" i="4" s="1"/>
  <c r="E4804" i="4" a="1"/>
  <c r="E4804" i="4" s="1"/>
  <c r="G4804" i="4" s="1"/>
  <c r="E4805" i="4" a="1"/>
  <c r="E4805" i="4" s="1"/>
  <c r="G4805" i="4" s="1"/>
  <c r="E4802" i="4" a="1"/>
  <c r="E4802" i="4" s="1"/>
  <c r="G4802" i="4" s="1"/>
  <c r="E4811" i="4" a="1"/>
  <c r="E4811" i="4" s="1"/>
  <c r="G4811" i="4" s="1"/>
  <c r="E4812" i="4" a="1"/>
  <c r="E4812" i="4" s="1"/>
  <c r="E4809" i="4" a="1"/>
  <c r="E4809" i="4" s="1"/>
  <c r="E4813" i="4" a="1"/>
  <c r="E4813" i="4" s="1"/>
  <c r="E4810" i="4" a="1"/>
  <c r="E4810" i="4" s="1"/>
  <c r="G4810" i="4" s="1"/>
  <c r="E2583" i="4" a="1"/>
  <c r="E2583" i="4" s="1"/>
  <c r="E2584" i="4" a="1"/>
  <c r="E2584" i="4" s="1"/>
  <c r="G2584" i="4" s="1"/>
  <c r="E2585" i="4" a="1"/>
  <c r="E2585" i="4" s="1"/>
  <c r="G2585" i="4" s="1"/>
  <c r="E2590" i="4" a="1"/>
  <c r="E2590" i="4" s="1"/>
  <c r="G2590" i="4" s="1"/>
  <c r="E2591" i="4" a="1"/>
  <c r="E2591" i="4" s="1"/>
  <c r="E2592" i="4" a="1"/>
  <c r="E2592" i="4" s="1"/>
  <c r="G2592" i="4" s="1"/>
  <c r="E2593" i="4" a="1"/>
  <c r="E2593" i="4" s="1"/>
  <c r="G2593" i="4" s="1"/>
  <c r="E2589" i="4" a="1"/>
  <c r="E2589" i="4" s="1"/>
  <c r="G2589" i="4" s="1"/>
  <c r="E2586" i="4" a="1"/>
  <c r="E2586" i="4" s="1"/>
  <c r="G2586" i="4" s="1"/>
  <c r="E2587" i="4" a="1"/>
  <c r="E2587" i="4" s="1"/>
  <c r="G2587" i="4" s="1"/>
  <c r="E2588" i="4" a="1"/>
  <c r="E2588" i="4" s="1"/>
  <c r="G2588" i="4" s="1"/>
  <c r="E2582" i="4" a="1"/>
  <c r="E2582" i="4" s="1"/>
  <c r="G2582" i="4" s="1"/>
  <c r="E6276" i="4" a="1"/>
  <c r="E6276" i="4" s="1"/>
  <c r="E6277" i="4" a="1"/>
  <c r="E6277" i="4" s="1"/>
  <c r="E6270" i="4" a="1"/>
  <c r="E6270" i="4" s="1"/>
  <c r="G6270" i="4" s="1"/>
  <c r="E6271" i="4" a="1"/>
  <c r="E6271" i="4" s="1"/>
  <c r="G6271" i="4" s="1"/>
  <c r="E6272" i="4" a="1"/>
  <c r="E6272" i="4" s="1"/>
  <c r="G6272" i="4" s="1"/>
  <c r="E6275" i="4" a="1"/>
  <c r="E6275" i="4" s="1"/>
  <c r="E6269" i="4" a="1"/>
  <c r="E6269" i="4" s="1"/>
  <c r="G6269" i="4" s="1"/>
  <c r="E6273" i="4" a="1"/>
  <c r="E6273" i="4" s="1"/>
  <c r="G6273" i="4" s="1"/>
  <c r="E6274" i="4" a="1"/>
  <c r="E6274" i="4" s="1"/>
  <c r="G6274" i="4" s="1"/>
  <c r="E6267" i="4" a="1"/>
  <c r="E6267" i="4" s="1"/>
  <c r="G6267" i="4" s="1"/>
  <c r="E6268" i="4" a="1"/>
  <c r="E6268" i="4" s="1"/>
  <c r="G6268" i="4" s="1"/>
  <c r="E6266" i="4" a="1"/>
  <c r="E6266" i="4" s="1"/>
  <c r="G6266" i="4" s="1"/>
  <c r="E3882" i="4" a="1"/>
  <c r="E3882" i="4" s="1"/>
  <c r="G3882" i="4" s="1"/>
  <c r="E3883" i="4" a="1"/>
  <c r="E3883" i="4" s="1"/>
  <c r="G3883" i="4" s="1"/>
  <c r="E3884" i="4" a="1"/>
  <c r="E3884" i="4" s="1"/>
  <c r="G3884" i="4" s="1"/>
  <c r="E3881" i="4" a="1"/>
  <c r="E3881" i="4" s="1"/>
  <c r="G3881" i="4" s="1"/>
  <c r="E3889" i="4" a="1"/>
  <c r="E3889" i="4" s="1"/>
  <c r="E3880" i="4" a="1"/>
  <c r="E3880" i="4" s="1"/>
  <c r="E3885" i="4" a="1"/>
  <c r="E3885" i="4" s="1"/>
  <c r="G3885" i="4" s="1"/>
  <c r="E3878" i="4" a="1"/>
  <c r="E3878" i="4" s="1"/>
  <c r="G3878" i="4" s="1"/>
  <c r="E3879" i="4" a="1"/>
  <c r="E3879" i="4" s="1"/>
  <c r="G3879" i="4" s="1"/>
  <c r="E3886" i="4" a="1"/>
  <c r="E3886" i="4" s="1"/>
  <c r="G3886" i="4" s="1"/>
  <c r="E3887" i="4" a="1"/>
  <c r="E3887" i="4" s="1"/>
  <c r="G3887" i="4" s="1"/>
  <c r="E3888" i="4" a="1"/>
  <c r="E3888" i="4" s="1"/>
  <c r="G3888" i="4" s="1"/>
  <c r="E3683" i="4" a="1"/>
  <c r="E3683" i="4" s="1"/>
  <c r="G3683" i="4" s="1"/>
  <c r="E3684" i="4" a="1"/>
  <c r="E3684" i="4" s="1"/>
  <c r="G3684" i="4" s="1"/>
  <c r="E3681" i="4" a="1"/>
  <c r="E3681" i="4" s="1"/>
  <c r="G3681" i="4" s="1"/>
  <c r="E3682" i="4" a="1"/>
  <c r="E3682" i="4" s="1"/>
  <c r="G3682" i="4" s="1"/>
  <c r="E3685" i="4" a="1"/>
  <c r="E3685" i="4" s="1"/>
  <c r="G3685" i="4" s="1"/>
  <c r="E3674" i="4" a="1"/>
  <c r="E3674" i="4" s="1"/>
  <c r="G3674" i="4" s="1"/>
  <c r="E3679" i="4" a="1"/>
  <c r="E3679" i="4" s="1"/>
  <c r="G3679" i="4" s="1"/>
  <c r="E3678" i="4" a="1"/>
  <c r="E3678" i="4" s="1"/>
  <c r="G3678" i="4" s="1"/>
  <c r="E3677" i="4" a="1"/>
  <c r="E3677" i="4" s="1"/>
  <c r="E3680" i="4" a="1"/>
  <c r="E3680" i="4" s="1"/>
  <c r="E3675" i="4" a="1"/>
  <c r="E3675" i="4" s="1"/>
  <c r="G3675" i="4" s="1"/>
  <c r="E3676" i="4" a="1"/>
  <c r="E3676" i="4" s="1"/>
  <c r="G3676" i="4" s="1"/>
  <c r="E6660" i="4" a="1"/>
  <c r="E6660" i="4" s="1"/>
  <c r="G6660" i="4" s="1"/>
  <c r="E6661" i="4" a="1"/>
  <c r="E6661" i="4" s="1"/>
  <c r="E6651" i="4" a="1"/>
  <c r="E6651" i="4" s="1"/>
  <c r="G6651" i="4" s="1"/>
  <c r="E6657" i="4" a="1"/>
  <c r="E6657" i="4" s="1"/>
  <c r="G6657" i="4" s="1"/>
  <c r="E6658" i="4" a="1"/>
  <c r="E6658" i="4" s="1"/>
  <c r="G6658" i="4" s="1"/>
  <c r="E6659" i="4" a="1"/>
  <c r="E6659" i="4" s="1"/>
  <c r="G6659" i="4" s="1"/>
  <c r="E6650" i="4" a="1"/>
  <c r="E6650" i="4" s="1"/>
  <c r="E6653" i="4" a="1"/>
  <c r="E6653" i="4" s="1"/>
  <c r="E6655" i="4" a="1"/>
  <c r="E6655" i="4" s="1"/>
  <c r="G6655" i="4" s="1"/>
  <c r="E6656" i="4" a="1"/>
  <c r="E6656" i="4" s="1"/>
  <c r="G6656" i="4" s="1"/>
  <c r="E6652" i="4" a="1"/>
  <c r="E6652" i="4" s="1"/>
  <c r="G6652" i="4" s="1"/>
  <c r="E6654" i="4" a="1"/>
  <c r="E6654" i="4" s="1"/>
  <c r="G6654" i="4" s="1"/>
  <c r="E7872" i="4" a="1"/>
  <c r="E7872" i="4" s="1"/>
  <c r="G7872" i="4" s="1"/>
  <c r="E7873" i="4" a="1"/>
  <c r="E7873" i="4" s="1"/>
  <c r="E7862" i="4" a="1"/>
  <c r="E7862" i="4" s="1"/>
  <c r="G7862" i="4" s="1"/>
  <c r="E7865" i="4" a="1"/>
  <c r="E7865" i="4" s="1"/>
  <c r="G7865" i="4" s="1"/>
  <c r="E7866" i="4" a="1"/>
  <c r="E7866" i="4" s="1"/>
  <c r="E7869" i="4" a="1"/>
  <c r="E7869" i="4" s="1"/>
  <c r="G7869" i="4" s="1"/>
  <c r="E7863" i="4" a="1"/>
  <c r="E7863" i="4" s="1"/>
  <c r="G7863" i="4" s="1"/>
  <c r="E7864" i="4" a="1"/>
  <c r="E7864" i="4" s="1"/>
  <c r="G7864" i="4" s="1"/>
  <c r="E7867" i="4" a="1"/>
  <c r="E7867" i="4" s="1"/>
  <c r="G7867" i="4" s="1"/>
  <c r="E7870" i="4" a="1"/>
  <c r="E7870" i="4" s="1"/>
  <c r="G7870" i="4" s="1"/>
  <c r="E7868" i="4" a="1"/>
  <c r="E7868" i="4" s="1"/>
  <c r="G7868" i="4" s="1"/>
  <c r="E7871" i="4" a="1"/>
  <c r="E7871" i="4" s="1"/>
  <c r="G7871" i="4" s="1"/>
  <c r="E3699" i="4" a="1"/>
  <c r="E3699" i="4" s="1"/>
  <c r="G3699" i="4" s="1"/>
  <c r="E3700" i="4" a="1"/>
  <c r="E3700" i="4" s="1"/>
  <c r="G3700" i="4" s="1"/>
  <c r="E3702" i="4" a="1"/>
  <c r="E3702" i="4" s="1"/>
  <c r="G3702" i="4" s="1"/>
  <c r="E3703" i="4" a="1"/>
  <c r="E3703" i="4" s="1"/>
  <c r="G3703" i="4" s="1"/>
  <c r="E3704" i="4" a="1"/>
  <c r="E3704" i="4" s="1"/>
  <c r="E3698" i="4" a="1"/>
  <c r="E3698" i="4" s="1"/>
  <c r="E3701" i="4" a="1"/>
  <c r="E3701" i="4" s="1"/>
  <c r="G3701" i="4" s="1"/>
  <c r="E3705" i="4" a="1"/>
  <c r="E3705" i="4" s="1"/>
  <c r="G3705" i="4" s="1"/>
  <c r="E3708" i="4" a="1"/>
  <c r="E3708" i="4" s="1"/>
  <c r="E3709" i="4" a="1"/>
  <c r="E3709" i="4" s="1"/>
  <c r="G3709" i="4" s="1"/>
  <c r="E3706" i="4" a="1"/>
  <c r="E3706" i="4" s="1"/>
  <c r="G3706" i="4" s="1"/>
  <c r="E3707" i="4" a="1"/>
  <c r="E3707" i="4" s="1"/>
  <c r="G3707" i="4" s="1"/>
  <c r="E11233" i="4" a="1"/>
  <c r="E11233" i="4" s="1"/>
  <c r="E11223" i="4" a="1"/>
  <c r="E11223" i="4" s="1"/>
  <c r="G11223" i="4" s="1"/>
  <c r="E11224" i="4" a="1"/>
  <c r="E11224" i="4" s="1"/>
  <c r="G11224" i="4" s="1"/>
  <c r="E11228" i="4" a="1"/>
  <c r="E11228" i="4" s="1"/>
  <c r="G11228" i="4" s="1"/>
  <c r="E11231" i="4" a="1"/>
  <c r="E11231" i="4" s="1"/>
  <c r="G11231" i="4" s="1"/>
  <c r="E11232" i="4" a="1"/>
  <c r="E11232" i="4" s="1"/>
  <c r="G11232" i="4" s="1"/>
  <c r="E11229" i="4" a="1"/>
  <c r="E11229" i="4" s="1"/>
  <c r="G11229" i="4" s="1"/>
  <c r="E11230" i="4" a="1"/>
  <c r="E11230" i="4" s="1"/>
  <c r="G11230" i="4" s="1"/>
  <c r="E11225" i="4" a="1"/>
  <c r="E11225" i="4" s="1"/>
  <c r="G11225" i="4" s="1"/>
  <c r="E11226" i="4" a="1"/>
  <c r="E11226" i="4" s="1"/>
  <c r="E11227" i="4" a="1"/>
  <c r="E11227" i="4" s="1"/>
  <c r="G11227" i="4" s="1"/>
  <c r="E11222" i="4" a="1"/>
  <c r="E11222" i="4" s="1"/>
  <c r="G11222" i="4" s="1"/>
  <c r="E5831" i="4" a="1"/>
  <c r="E5831" i="4" s="1"/>
  <c r="G5831" i="4" s="1"/>
  <c r="E5832" i="4" a="1"/>
  <c r="E5832" i="4" s="1"/>
  <c r="G5832" i="4" s="1"/>
  <c r="E5833" i="4" a="1"/>
  <c r="E5833" i="4" s="1"/>
  <c r="G5833" i="4" s="1"/>
  <c r="E5824" i="4" a="1"/>
  <c r="E5824" i="4" s="1"/>
  <c r="G5824" i="4" s="1"/>
  <c r="E5828" i="4" a="1"/>
  <c r="E5828" i="4" s="1"/>
  <c r="G5828" i="4" s="1"/>
  <c r="E5826" i="4" a="1"/>
  <c r="E5826" i="4" s="1"/>
  <c r="G5826" i="4" s="1"/>
  <c r="E5827" i="4" a="1"/>
  <c r="E5827" i="4" s="1"/>
  <c r="E5823" i="4" a="1"/>
  <c r="E5823" i="4" s="1"/>
  <c r="G5823" i="4" s="1"/>
  <c r="E5825" i="4" a="1"/>
  <c r="E5825" i="4" s="1"/>
  <c r="G5825" i="4" s="1"/>
  <c r="E5829" i="4" a="1"/>
  <c r="E5829" i="4" s="1"/>
  <c r="G5829" i="4" s="1"/>
  <c r="E5830" i="4" a="1"/>
  <c r="E5830" i="4" s="1"/>
  <c r="G5830" i="4" s="1"/>
  <c r="E5822" i="4" a="1"/>
  <c r="E5822" i="4" s="1"/>
  <c r="G5822" i="4" s="1"/>
  <c r="E7385" i="4" a="1"/>
  <c r="E7385" i="4" s="1"/>
  <c r="E7386" i="4" a="1"/>
  <c r="E7386" i="4" s="1"/>
  <c r="E7388" i="4" a="1"/>
  <c r="E7388" i="4" s="1"/>
  <c r="E7390" i="4" a="1"/>
  <c r="E7390" i="4" s="1"/>
  <c r="G7390" i="4" s="1"/>
  <c r="E7391" i="4" a="1"/>
  <c r="E7391" i="4" s="1"/>
  <c r="G7391" i="4" s="1"/>
  <c r="E7393" i="4" a="1"/>
  <c r="E7393" i="4" s="1"/>
  <c r="G7393" i="4" s="1"/>
  <c r="E7382" i="4" a="1"/>
  <c r="E7382" i="4" s="1"/>
  <c r="E7383" i="4" a="1"/>
  <c r="E7383" i="4" s="1"/>
  <c r="G7383" i="4" s="1"/>
  <c r="E7384" i="4" a="1"/>
  <c r="E7384" i="4" s="1"/>
  <c r="G7384" i="4" s="1"/>
  <c r="E7387" i="4" a="1"/>
  <c r="E7387" i="4" s="1"/>
  <c r="G7387" i="4" s="1"/>
  <c r="E7392" i="4" a="1"/>
  <c r="E7392" i="4" s="1"/>
  <c r="G7392" i="4" s="1"/>
  <c r="E7389" i="4" a="1"/>
  <c r="E7389" i="4" s="1"/>
  <c r="G7389" i="4" s="1"/>
  <c r="E4330" i="4" a="1"/>
  <c r="E4330" i="4" s="1"/>
  <c r="G4330" i="4" s="1"/>
  <c r="E4331" i="4" a="1"/>
  <c r="E4331" i="4" s="1"/>
  <c r="G4331" i="4" s="1"/>
  <c r="E4332" i="4" a="1"/>
  <c r="E4332" i="4" s="1"/>
  <c r="G4332" i="4" s="1"/>
  <c r="E4323" i="4" a="1"/>
  <c r="E4323" i="4" s="1"/>
  <c r="G4323" i="4" s="1"/>
  <c r="E4324" i="4" a="1"/>
  <c r="E4324" i="4" s="1"/>
  <c r="E4325" i="4" a="1"/>
  <c r="E4325" i="4" s="1"/>
  <c r="E4326" i="4" a="1"/>
  <c r="E4326" i="4" s="1"/>
  <c r="G4326" i="4" s="1"/>
  <c r="E4327" i="4" a="1"/>
  <c r="E4327" i="4" s="1"/>
  <c r="G4327" i="4" s="1"/>
  <c r="E4328" i="4" a="1"/>
  <c r="E4328" i="4" s="1"/>
  <c r="G4328" i="4" s="1"/>
  <c r="E4333" i="4" a="1"/>
  <c r="E4333" i="4" s="1"/>
  <c r="G4333" i="4" s="1"/>
  <c r="E4322" i="4" a="1"/>
  <c r="E4322" i="4" s="1"/>
  <c r="G4322" i="4" s="1"/>
  <c r="E4329" i="4" a="1"/>
  <c r="E4329" i="4" s="1"/>
  <c r="G4329" i="4" s="1"/>
  <c r="E5879" i="4" a="1"/>
  <c r="E5879" i="4" s="1"/>
  <c r="E5880" i="4" a="1"/>
  <c r="E5880" i="4" s="1"/>
  <c r="G5880" i="4" s="1"/>
  <c r="E5881" i="4" a="1"/>
  <c r="E5881" i="4" s="1"/>
  <c r="G5881" i="4" s="1"/>
  <c r="E5872" i="4" a="1"/>
  <c r="E5872" i="4" s="1"/>
  <c r="G5872" i="4" s="1"/>
  <c r="E5870" i="4" a="1"/>
  <c r="E5870" i="4" s="1"/>
  <c r="G5870" i="4" s="1"/>
  <c r="E5871" i="4" a="1"/>
  <c r="E5871" i="4" s="1"/>
  <c r="G5871" i="4" s="1"/>
  <c r="E5874" i="4" a="1"/>
  <c r="E5874" i="4" s="1"/>
  <c r="G5874" i="4" s="1"/>
  <c r="E5878" i="4" a="1"/>
  <c r="E5878" i="4" s="1"/>
  <c r="G5878" i="4" s="1"/>
  <c r="E5877" i="4" a="1"/>
  <c r="E5877" i="4" s="1"/>
  <c r="E5873" i="4" a="1"/>
  <c r="E5873" i="4" s="1"/>
  <c r="E5875" i="4" a="1"/>
  <c r="E5875" i="4" s="1"/>
  <c r="G5875" i="4" s="1"/>
  <c r="E5876" i="4" a="1"/>
  <c r="E5876" i="4" s="1"/>
  <c r="E899" i="4" a="1"/>
  <c r="E899" i="4" s="1"/>
  <c r="G899" i="4" s="1"/>
  <c r="E900" i="4" a="1"/>
  <c r="E900" i="4" s="1"/>
  <c r="G900" i="4" s="1"/>
  <c r="E896" i="4" a="1"/>
  <c r="E896" i="4" s="1"/>
  <c r="G896" i="4" s="1"/>
  <c r="E897" i="4" a="1"/>
  <c r="E897" i="4" s="1"/>
  <c r="G897" i="4" s="1"/>
  <c r="E890" i="4" a="1"/>
  <c r="E890" i="4" s="1"/>
  <c r="G890" i="4" s="1"/>
  <c r="E901" i="4" a="1"/>
  <c r="E901" i="4" s="1"/>
  <c r="G901" i="4" s="1"/>
  <c r="E893" i="4" a="1"/>
  <c r="E893" i="4" s="1"/>
  <c r="E895" i="4" a="1"/>
  <c r="E895" i="4" s="1"/>
  <c r="G895" i="4" s="1"/>
  <c r="E898" i="4" a="1"/>
  <c r="E898" i="4" s="1"/>
  <c r="G898" i="4" s="1"/>
  <c r="E894" i="4" a="1"/>
  <c r="E894" i="4" s="1"/>
  <c r="G894" i="4" s="1"/>
  <c r="E891" i="4" a="1"/>
  <c r="E891" i="4" s="1"/>
  <c r="G891" i="4" s="1"/>
  <c r="E892" i="4" a="1"/>
  <c r="E892" i="4" s="1"/>
  <c r="G892" i="4" s="1"/>
  <c r="E7044" i="4" a="1"/>
  <c r="E7044" i="4" s="1"/>
  <c r="G7044" i="4" s="1"/>
  <c r="E7045" i="4" a="1"/>
  <c r="E7045" i="4" s="1"/>
  <c r="E7039" i="4" a="1"/>
  <c r="E7039" i="4" s="1"/>
  <c r="G7039" i="4" s="1"/>
  <c r="E7040" i="4" a="1"/>
  <c r="E7040" i="4" s="1"/>
  <c r="G7040" i="4" s="1"/>
  <c r="E7042" i="4" a="1"/>
  <c r="E7042" i="4" s="1"/>
  <c r="G7042" i="4" s="1"/>
  <c r="E7034" i="4" a="1"/>
  <c r="E7034" i="4" s="1"/>
  <c r="G7034" i="4" s="1"/>
  <c r="E7036" i="4" a="1"/>
  <c r="E7036" i="4" s="1"/>
  <c r="G7036" i="4" s="1"/>
  <c r="E7037" i="4" a="1"/>
  <c r="E7037" i="4" s="1"/>
  <c r="G7037" i="4" s="1"/>
  <c r="E7041" i="4" a="1"/>
  <c r="E7041" i="4" s="1"/>
  <c r="G7041" i="4" s="1"/>
  <c r="E7043" i="4" a="1"/>
  <c r="E7043" i="4" s="1"/>
  <c r="G7043" i="4" s="1"/>
  <c r="E7035" i="4" a="1"/>
  <c r="E7035" i="4" s="1"/>
  <c r="G7035" i="4" s="1"/>
  <c r="E7038" i="4" a="1"/>
  <c r="E7038" i="4" s="1"/>
  <c r="G7038" i="4" s="1"/>
  <c r="E3785" i="4" a="1"/>
  <c r="E3785" i="4" s="1"/>
  <c r="G3785" i="4" s="1"/>
  <c r="E3786" i="4" a="1"/>
  <c r="E3786" i="4" s="1"/>
  <c r="G3786" i="4" s="1"/>
  <c r="E3787" i="4" a="1"/>
  <c r="E3787" i="4" s="1"/>
  <c r="E3784" i="4" a="1"/>
  <c r="E3784" i="4" s="1"/>
  <c r="G3784" i="4" s="1"/>
  <c r="E3788" i="4" a="1"/>
  <c r="E3788" i="4" s="1"/>
  <c r="E3789" i="4" a="1"/>
  <c r="E3789" i="4" s="1"/>
  <c r="E3783" i="4" a="1"/>
  <c r="E3783" i="4" s="1"/>
  <c r="G3783" i="4" s="1"/>
  <c r="E3782" i="4" a="1"/>
  <c r="E3782" i="4" s="1"/>
  <c r="E3793" i="4" a="1"/>
  <c r="E3793" i="4" s="1"/>
  <c r="G3793" i="4" s="1"/>
  <c r="E3790" i="4" a="1"/>
  <c r="E3790" i="4" s="1"/>
  <c r="G3790" i="4" s="1"/>
  <c r="E3792" i="4" a="1"/>
  <c r="E3792" i="4" s="1"/>
  <c r="E3791" i="4" a="1"/>
  <c r="E3791" i="4" s="1"/>
  <c r="G3791" i="4" s="1"/>
  <c r="E10898" i="4" a="1"/>
  <c r="E10898" i="4" s="1"/>
  <c r="G10898" i="4" s="1"/>
  <c r="E10899" i="4" a="1"/>
  <c r="E10899" i="4" s="1"/>
  <c r="G10899" i="4" s="1"/>
  <c r="E10900" i="4" a="1"/>
  <c r="E10900" i="4" s="1"/>
  <c r="G10900" i="4" s="1"/>
  <c r="E10901" i="4" a="1"/>
  <c r="E10901" i="4" s="1"/>
  <c r="G10901" i="4" s="1"/>
  <c r="E10904" i="4" a="1"/>
  <c r="E10904" i="4" s="1"/>
  <c r="G10904" i="4" s="1"/>
  <c r="E10908" i="4" a="1"/>
  <c r="E10908" i="4" s="1"/>
  <c r="G10908" i="4" s="1"/>
  <c r="E10906" i="4" a="1"/>
  <c r="E10906" i="4" s="1"/>
  <c r="G10906" i="4" s="1"/>
  <c r="E10907" i="4" a="1"/>
  <c r="E10907" i="4" s="1"/>
  <c r="G10907" i="4" s="1"/>
  <c r="E10909" i="4" a="1"/>
  <c r="E10909" i="4" s="1"/>
  <c r="G10909" i="4" s="1"/>
  <c r="E10902" i="4" a="1"/>
  <c r="E10902" i="4" s="1"/>
  <c r="E10903" i="4" a="1"/>
  <c r="E10903" i="4" s="1"/>
  <c r="G10903" i="4" s="1"/>
  <c r="E10905" i="4" a="1"/>
  <c r="E10905" i="4" s="1"/>
  <c r="G10905" i="4" s="1"/>
  <c r="E147" i="4" a="1"/>
  <c r="E147" i="4" s="1"/>
  <c r="E148" i="4" a="1"/>
  <c r="E148" i="4" s="1"/>
  <c r="G148" i="4" s="1"/>
  <c r="E157" i="4" a="1"/>
  <c r="E157" i="4" s="1"/>
  <c r="G157" i="4" s="1"/>
  <c r="E156" i="4" a="1"/>
  <c r="E156" i="4" s="1"/>
  <c r="G156" i="4" s="1"/>
  <c r="E152" i="4" a="1"/>
  <c r="E152" i="4" s="1"/>
  <c r="G152" i="4" s="1"/>
  <c r="E153" i="4" a="1"/>
  <c r="E153" i="4" s="1"/>
  <c r="G153" i="4" s="1"/>
  <c r="E154" i="4" a="1"/>
  <c r="E154" i="4" s="1"/>
  <c r="G154" i="4" s="1"/>
  <c r="E151" i="4" a="1"/>
  <c r="E151" i="4" s="1"/>
  <c r="G151" i="4" s="1"/>
  <c r="E155" i="4" a="1"/>
  <c r="E155" i="4" s="1"/>
  <c r="G155" i="4" s="1"/>
  <c r="E149" i="4" a="1"/>
  <c r="E149" i="4" s="1"/>
  <c r="G149" i="4" s="1"/>
  <c r="E150" i="4" a="1"/>
  <c r="E150" i="4" s="1"/>
  <c r="G150" i="4" s="1"/>
  <c r="E146" i="4" a="1"/>
  <c r="E146" i="4" s="1"/>
  <c r="E8064" i="4" a="1"/>
  <c r="E8064" i="4" s="1"/>
  <c r="E8065" i="4" a="1"/>
  <c r="E8065" i="4" s="1"/>
  <c r="E8054" i="4" a="1"/>
  <c r="E8054" i="4" s="1"/>
  <c r="G8054" i="4" s="1"/>
  <c r="E8056" i="4" a="1"/>
  <c r="E8056" i="4" s="1"/>
  <c r="G8056" i="4" s="1"/>
  <c r="E8058" i="4" a="1"/>
  <c r="E8058" i="4" s="1"/>
  <c r="G8058" i="4" s="1"/>
  <c r="E8060" i="4" a="1"/>
  <c r="E8060" i="4" s="1"/>
  <c r="G8060" i="4" s="1"/>
  <c r="E8061" i="4" a="1"/>
  <c r="E8061" i="4" s="1"/>
  <c r="G8061" i="4" s="1"/>
  <c r="E8062" i="4" a="1"/>
  <c r="E8062" i="4" s="1"/>
  <c r="E8057" i="4" a="1"/>
  <c r="E8057" i="4" s="1"/>
  <c r="G8057" i="4" s="1"/>
  <c r="E8063" i="4" a="1"/>
  <c r="E8063" i="4" s="1"/>
  <c r="G8063" i="4" s="1"/>
  <c r="E8055" i="4" a="1"/>
  <c r="E8055" i="4" s="1"/>
  <c r="G8055" i="4" s="1"/>
  <c r="E8059" i="4" a="1"/>
  <c r="E8059" i="4" s="1"/>
  <c r="G8059" i="4" s="1"/>
  <c r="E8416" i="4" a="1"/>
  <c r="E8416" i="4" s="1"/>
  <c r="G8416" i="4" s="1"/>
  <c r="E8417" i="4" a="1"/>
  <c r="E8417" i="4" s="1"/>
  <c r="G8417" i="4" s="1"/>
  <c r="E8418" i="4" a="1"/>
  <c r="E8418" i="4" s="1"/>
  <c r="G8418" i="4" s="1"/>
  <c r="E8419" i="4" a="1"/>
  <c r="E8419" i="4" s="1"/>
  <c r="G8419" i="4" s="1"/>
  <c r="E8420" i="4" a="1"/>
  <c r="E8420" i="4" s="1"/>
  <c r="G8420" i="4" s="1"/>
  <c r="E8423" i="4" a="1"/>
  <c r="E8423" i="4" s="1"/>
  <c r="E8425" i="4" a="1"/>
  <c r="E8425" i="4" s="1"/>
  <c r="G8425" i="4" s="1"/>
  <c r="E8424" i="4" a="1"/>
  <c r="E8424" i="4" s="1"/>
  <c r="G8424" i="4" s="1"/>
  <c r="E8415" i="4" a="1"/>
  <c r="E8415" i="4" s="1"/>
  <c r="G8415" i="4" s="1"/>
  <c r="E8422" i="4" a="1"/>
  <c r="E8422" i="4" s="1"/>
  <c r="E8414" i="4" a="1"/>
  <c r="E8414" i="4" s="1"/>
  <c r="G8414" i="4" s="1"/>
  <c r="E8421" i="4" a="1"/>
  <c r="E8421" i="4" s="1"/>
  <c r="G8421" i="4" s="1"/>
  <c r="E2216" i="4" a="1"/>
  <c r="E2216" i="4" s="1"/>
  <c r="G2216" i="4" s="1"/>
  <c r="E2217" i="4" a="1"/>
  <c r="E2217" i="4" s="1"/>
  <c r="E2218" i="4" a="1"/>
  <c r="E2218" i="4" s="1"/>
  <c r="G2218" i="4" s="1"/>
  <c r="E2221" i="4" a="1"/>
  <c r="E2221" i="4" s="1"/>
  <c r="G2221" i="4" s="1"/>
  <c r="E2219" i="4" a="1"/>
  <c r="E2219" i="4" s="1"/>
  <c r="G2219" i="4" s="1"/>
  <c r="E2220" i="4" a="1"/>
  <c r="E2220" i="4" s="1"/>
  <c r="E2210" i="4" a="1"/>
  <c r="E2210" i="4" s="1"/>
  <c r="G2210" i="4" s="1"/>
  <c r="E2211" i="4" a="1"/>
  <c r="E2211" i="4" s="1"/>
  <c r="G2211" i="4" s="1"/>
  <c r="E2212" i="4" a="1"/>
  <c r="E2212" i="4" s="1"/>
  <c r="E2214" i="4" a="1"/>
  <c r="E2214" i="4" s="1"/>
  <c r="E2215" i="4" a="1"/>
  <c r="E2215" i="4" s="1"/>
  <c r="G2215" i="4" s="1"/>
  <c r="E2213" i="4" a="1"/>
  <c r="E2213" i="4" s="1"/>
  <c r="G2213" i="4" s="1"/>
  <c r="E1944" i="4" a="1"/>
  <c r="E1944" i="4" s="1"/>
  <c r="G1944" i="4" s="1"/>
  <c r="E1945" i="4" a="1"/>
  <c r="E1945" i="4" s="1"/>
  <c r="G1945" i="4" s="1"/>
  <c r="E1936" i="4" a="1"/>
  <c r="E1936" i="4" s="1"/>
  <c r="G1936" i="4" s="1"/>
  <c r="E1937" i="4" a="1"/>
  <c r="E1937" i="4" s="1"/>
  <c r="E1938" i="4" a="1"/>
  <c r="E1938" i="4" s="1"/>
  <c r="E1935" i="4" a="1"/>
  <c r="E1935" i="4" s="1"/>
  <c r="E1934" i="4" a="1"/>
  <c r="E1934" i="4" s="1"/>
  <c r="G1934" i="4" s="1"/>
  <c r="E1940" i="4" a="1"/>
  <c r="E1940" i="4" s="1"/>
  <c r="G1940" i="4" s="1"/>
  <c r="E1939" i="4" a="1"/>
  <c r="E1939" i="4" s="1"/>
  <c r="G1939" i="4" s="1"/>
  <c r="E1942" i="4" a="1"/>
  <c r="E1942" i="4" s="1"/>
  <c r="G1942" i="4" s="1"/>
  <c r="E1943" i="4" a="1"/>
  <c r="E1943" i="4" s="1"/>
  <c r="G1943" i="4" s="1"/>
  <c r="E1941" i="4" a="1"/>
  <c r="E1941" i="4" s="1"/>
  <c r="G1941" i="4" s="1"/>
  <c r="E4646" i="4" a="1"/>
  <c r="E4646" i="4" s="1"/>
  <c r="G4646" i="4" s="1"/>
  <c r="E4647" i="4" a="1"/>
  <c r="E4647" i="4" s="1"/>
  <c r="E4648" i="4" a="1"/>
  <c r="E4648" i="4" s="1"/>
  <c r="G4648" i="4" s="1"/>
  <c r="E4653" i="4" a="1"/>
  <c r="E4653" i="4" s="1"/>
  <c r="G4653" i="4" s="1"/>
  <c r="E4654" i="4" a="1"/>
  <c r="E4654" i="4" s="1"/>
  <c r="E4652" i="4" a="1"/>
  <c r="E4652" i="4" s="1"/>
  <c r="G4652" i="4" s="1"/>
  <c r="E4649" i="4" a="1"/>
  <c r="E4649" i="4" s="1"/>
  <c r="G4649" i="4" s="1"/>
  <c r="E4655" i="4" a="1"/>
  <c r="E4655" i="4" s="1"/>
  <c r="G4655" i="4" s="1"/>
  <c r="E4651" i="4" a="1"/>
  <c r="E4651" i="4" s="1"/>
  <c r="G4651" i="4" s="1"/>
  <c r="E4650" i="4" a="1"/>
  <c r="E4650" i="4" s="1"/>
  <c r="G4650" i="4" s="1"/>
  <c r="E4656" i="4" a="1"/>
  <c r="E4656" i="4" s="1"/>
  <c r="G4656" i="4" s="1"/>
  <c r="E4657" i="4" a="1"/>
  <c r="E4657" i="4" s="1"/>
  <c r="G4657" i="4" s="1"/>
  <c r="E11182" i="4" a="1"/>
  <c r="E11182" i="4" s="1"/>
  <c r="E11183" i="4" a="1"/>
  <c r="E11183" i="4" s="1"/>
  <c r="E11178" i="4" a="1"/>
  <c r="E11178" i="4" s="1"/>
  <c r="G11178" i="4" s="1"/>
  <c r="E11179" i="4" a="1"/>
  <c r="E11179" i="4" s="1"/>
  <c r="G11179" i="4" s="1"/>
  <c r="E11181" i="4" a="1"/>
  <c r="E11181" i="4" s="1"/>
  <c r="E11174" i="4" a="1"/>
  <c r="E11174" i="4" s="1"/>
  <c r="E11175" i="4" a="1"/>
  <c r="E11175" i="4" s="1"/>
  <c r="E11185" i="4" a="1"/>
  <c r="E11185" i="4" s="1"/>
  <c r="E11176" i="4" a="1"/>
  <c r="E11176" i="4" s="1"/>
  <c r="G11176" i="4" s="1"/>
  <c r="E11177" i="4" a="1"/>
  <c r="E11177" i="4" s="1"/>
  <c r="G11177" i="4" s="1"/>
  <c r="E11180" i="4" a="1"/>
  <c r="E11180" i="4" s="1"/>
  <c r="G11180" i="4" s="1"/>
  <c r="E11184" i="4" a="1"/>
  <c r="E11184" i="4" s="1"/>
  <c r="G11184" i="4" s="1"/>
  <c r="E8691" i="4" a="1"/>
  <c r="E8691" i="4" s="1"/>
  <c r="G8691" i="4" s="1"/>
  <c r="E8692" i="4" a="1"/>
  <c r="E8692" i="4" s="1"/>
  <c r="G8692" i="4" s="1"/>
  <c r="E8694" i="4" a="1"/>
  <c r="E8694" i="4" s="1"/>
  <c r="G8694" i="4" s="1"/>
  <c r="E8698" i="4" a="1"/>
  <c r="E8698" i="4" s="1"/>
  <c r="G8698" i="4" s="1"/>
  <c r="E8699" i="4" a="1"/>
  <c r="E8699" i="4" s="1"/>
  <c r="G8699" i="4" s="1"/>
  <c r="E8701" i="4" a="1"/>
  <c r="E8701" i="4" s="1"/>
  <c r="G8701" i="4" s="1"/>
  <c r="E8693" i="4" a="1"/>
  <c r="E8693" i="4" s="1"/>
  <c r="G8693" i="4" s="1"/>
  <c r="E8695" i="4" a="1"/>
  <c r="E8695" i="4" s="1"/>
  <c r="G8695" i="4" s="1"/>
  <c r="E8697" i="4" a="1"/>
  <c r="E8697" i="4" s="1"/>
  <c r="G8697" i="4" s="1"/>
  <c r="E8700" i="4" a="1"/>
  <c r="E8700" i="4" s="1"/>
  <c r="E8690" i="4" a="1"/>
  <c r="E8690" i="4" s="1"/>
  <c r="G8690" i="4" s="1"/>
  <c r="E8696" i="4" a="1"/>
  <c r="E8696" i="4" s="1"/>
  <c r="G8696" i="4" s="1"/>
  <c r="E9858" i="4" a="1"/>
  <c r="E9858" i="4" s="1"/>
  <c r="G9858" i="4" s="1"/>
  <c r="E9859" i="4" a="1"/>
  <c r="E9859" i="4" s="1"/>
  <c r="G9859" i="4" s="1"/>
  <c r="E9857" i="4" a="1"/>
  <c r="E9857" i="4" s="1"/>
  <c r="G9857" i="4" s="1"/>
  <c r="E9860" i="4" a="1"/>
  <c r="E9860" i="4" s="1"/>
  <c r="G9860" i="4" s="1"/>
  <c r="E9861" i="4" a="1"/>
  <c r="E9861" i="4" s="1"/>
  <c r="G9861" i="4" s="1"/>
  <c r="E9854" i="4" a="1"/>
  <c r="E9854" i="4" s="1"/>
  <c r="E9862" i="4" a="1"/>
  <c r="E9862" i="4" s="1"/>
  <c r="G9862" i="4" s="1"/>
  <c r="E9864" i="4" a="1"/>
  <c r="E9864" i="4" s="1"/>
  <c r="G9864" i="4" s="1"/>
  <c r="E9855" i="4" a="1"/>
  <c r="E9855" i="4" s="1"/>
  <c r="G9855" i="4" s="1"/>
  <c r="E9863" i="4" a="1"/>
  <c r="E9863" i="4" s="1"/>
  <c r="G9863" i="4" s="1"/>
  <c r="E9856" i="4" a="1"/>
  <c r="E9856" i="4" s="1"/>
  <c r="G9856" i="4" s="1"/>
  <c r="E9865" i="4" a="1"/>
  <c r="E9865" i="4" s="1"/>
  <c r="G9865" i="4" s="1"/>
  <c r="E7754" i="4" a="1"/>
  <c r="E7754" i="4" s="1"/>
  <c r="E7756" i="4" a="1"/>
  <c r="E7756" i="4" s="1"/>
  <c r="E7762" i="4" a="1"/>
  <c r="E7762" i="4" s="1"/>
  <c r="E7763" i="4" a="1"/>
  <c r="E7763" i="4" s="1"/>
  <c r="G7763" i="4" s="1"/>
  <c r="E7764" i="4" a="1"/>
  <c r="E7764" i="4" s="1"/>
  <c r="G7764" i="4" s="1"/>
  <c r="E7755" i="4" a="1"/>
  <c r="E7755" i="4" s="1"/>
  <c r="G7755" i="4" s="1"/>
  <c r="E7759" i="4" a="1"/>
  <c r="E7759" i="4" s="1"/>
  <c r="G7759" i="4" s="1"/>
  <c r="E7761" i="4" a="1"/>
  <c r="E7761" i="4" s="1"/>
  <c r="G7761" i="4" s="1"/>
  <c r="E7757" i="4" a="1"/>
  <c r="E7757" i="4" s="1"/>
  <c r="G7757" i="4" s="1"/>
  <c r="E7758" i="4" a="1"/>
  <c r="E7758" i="4" s="1"/>
  <c r="G7758" i="4" s="1"/>
  <c r="E7760" i="4" a="1"/>
  <c r="E7760" i="4" s="1"/>
  <c r="G7760" i="4" s="1"/>
  <c r="E7765" i="4" a="1"/>
  <c r="E7765" i="4" s="1"/>
  <c r="G7765" i="4" s="1"/>
  <c r="E1315" i="4" a="1"/>
  <c r="E1315" i="4" s="1"/>
  <c r="G1315" i="4" s="1"/>
  <c r="E1316" i="4" a="1"/>
  <c r="E1316" i="4" s="1"/>
  <c r="G1316" i="4" s="1"/>
  <c r="E1320" i="4" a="1"/>
  <c r="E1320" i="4" s="1"/>
  <c r="G1320" i="4" s="1"/>
  <c r="E1319" i="4" a="1"/>
  <c r="E1319" i="4" s="1"/>
  <c r="G1319" i="4" s="1"/>
  <c r="E1317" i="4" a="1"/>
  <c r="E1317" i="4" s="1"/>
  <c r="G1317" i="4" s="1"/>
  <c r="E1318" i="4" a="1"/>
  <c r="E1318" i="4" s="1"/>
  <c r="E1321" i="4" a="1"/>
  <c r="E1321" i="4" s="1"/>
  <c r="G1321" i="4" s="1"/>
  <c r="E1313" i="4" a="1"/>
  <c r="E1313" i="4" s="1"/>
  <c r="G1313" i="4" s="1"/>
  <c r="E1314" i="4" a="1"/>
  <c r="E1314" i="4" s="1"/>
  <c r="G1314" i="4" s="1"/>
  <c r="E1312" i="4" a="1"/>
  <c r="E1312" i="4" s="1"/>
  <c r="G1312" i="4" s="1"/>
  <c r="E1310" i="4" a="1"/>
  <c r="E1310" i="4" s="1"/>
  <c r="G1310" i="4" s="1"/>
  <c r="E1311" i="4" a="1"/>
  <c r="E1311" i="4" s="1"/>
  <c r="G1311" i="4" s="1"/>
  <c r="E4202" i="4" a="1"/>
  <c r="E4202" i="4" s="1"/>
  <c r="G4202" i="4" s="1"/>
  <c r="E4203" i="4" a="1"/>
  <c r="E4203" i="4" s="1"/>
  <c r="G4203" i="4" s="1"/>
  <c r="E4204" i="4" a="1"/>
  <c r="E4204" i="4" s="1"/>
  <c r="G4204" i="4" s="1"/>
  <c r="E4211" i="4" a="1"/>
  <c r="E4211" i="4" s="1"/>
  <c r="G4211" i="4" s="1"/>
  <c r="E4207" i="4" a="1"/>
  <c r="E4207" i="4" s="1"/>
  <c r="G4207" i="4" s="1"/>
  <c r="E4208" i="4" a="1"/>
  <c r="E4208" i="4" s="1"/>
  <c r="G4208" i="4" s="1"/>
  <c r="E4205" i="4" a="1"/>
  <c r="E4205" i="4" s="1"/>
  <c r="G4205" i="4" s="1"/>
  <c r="E4206" i="4" a="1"/>
  <c r="E4206" i="4" s="1"/>
  <c r="G4206" i="4" s="1"/>
  <c r="E4209" i="4" a="1"/>
  <c r="E4209" i="4" s="1"/>
  <c r="E4212" i="4" a="1"/>
  <c r="E4212" i="4" s="1"/>
  <c r="E4213" i="4" a="1"/>
  <c r="E4213" i="4" s="1"/>
  <c r="G4213" i="4" s="1"/>
  <c r="E4210" i="4" a="1"/>
  <c r="E4210" i="4" s="1"/>
  <c r="G4210" i="4" s="1"/>
  <c r="E6708" i="4" a="1"/>
  <c r="E6708" i="4" s="1"/>
  <c r="G6708" i="4" s="1"/>
  <c r="E6709" i="4" a="1"/>
  <c r="E6709" i="4" s="1"/>
  <c r="E6704" i="4" a="1"/>
  <c r="E6704" i="4" s="1"/>
  <c r="G6704" i="4" s="1"/>
  <c r="E6705" i="4" a="1"/>
  <c r="E6705" i="4" s="1"/>
  <c r="G6705" i="4" s="1"/>
  <c r="E6707" i="4" a="1"/>
  <c r="E6707" i="4" s="1"/>
  <c r="E6703" i="4" a="1"/>
  <c r="E6703" i="4" s="1"/>
  <c r="G6703" i="4" s="1"/>
  <c r="E6706" i="4" a="1"/>
  <c r="E6706" i="4" s="1"/>
  <c r="G6706" i="4" s="1"/>
  <c r="E6699" i="4" a="1"/>
  <c r="E6699" i="4" s="1"/>
  <c r="G6699" i="4" s="1"/>
  <c r="E6701" i="4" a="1"/>
  <c r="E6701" i="4" s="1"/>
  <c r="G6701" i="4" s="1"/>
  <c r="E6698" i="4" a="1"/>
  <c r="E6698" i="4" s="1"/>
  <c r="E6700" i="4" a="1"/>
  <c r="E6700" i="4" s="1"/>
  <c r="E6702" i="4" a="1"/>
  <c r="E6702" i="4" s="1"/>
  <c r="G6702" i="4" s="1"/>
  <c r="E5210" i="4" a="1"/>
  <c r="E5210" i="4" s="1"/>
  <c r="G5210" i="4" s="1"/>
  <c r="E5213" i="4" a="1"/>
  <c r="E5213" i="4" s="1"/>
  <c r="E5214" i="4" a="1"/>
  <c r="E5214" i="4" s="1"/>
  <c r="E5219" i="4" a="1"/>
  <c r="E5219" i="4" s="1"/>
  <c r="G5219" i="4" s="1"/>
  <c r="E5215" i="4" a="1"/>
  <c r="E5215" i="4" s="1"/>
  <c r="G5215" i="4" s="1"/>
  <c r="E5216" i="4" a="1"/>
  <c r="E5216" i="4" s="1"/>
  <c r="G5216" i="4" s="1"/>
  <c r="E5220" i="4" a="1"/>
  <c r="E5220" i="4" s="1"/>
  <c r="G5220" i="4" s="1"/>
  <c r="E5221" i="4" a="1"/>
  <c r="E5221" i="4" s="1"/>
  <c r="G5221" i="4" s="1"/>
  <c r="E5217" i="4" a="1"/>
  <c r="E5217" i="4" s="1"/>
  <c r="G5217" i="4" s="1"/>
  <c r="E5218" i="4" a="1"/>
  <c r="E5218" i="4" s="1"/>
  <c r="G5218" i="4" s="1"/>
  <c r="E5211" i="4" a="1"/>
  <c r="E5211" i="4" s="1"/>
  <c r="G5211" i="4" s="1"/>
  <c r="E5212" i="4" a="1"/>
  <c r="E5212" i="4" s="1"/>
  <c r="E9547" i="4" a="1"/>
  <c r="E9547" i="4" s="1"/>
  <c r="G9547" i="4" s="1"/>
  <c r="E9542" i="4" a="1"/>
  <c r="E9542" i="4" s="1"/>
  <c r="E9544" i="4" a="1"/>
  <c r="E9544" i="4" s="1"/>
  <c r="G9544" i="4" s="1"/>
  <c r="E9550" i="4" a="1"/>
  <c r="E9550" i="4" s="1"/>
  <c r="G9550" i="4" s="1"/>
  <c r="E9549" i="4" a="1"/>
  <c r="E9549" i="4" s="1"/>
  <c r="E9551" i="4" a="1"/>
  <c r="E9551" i="4" s="1"/>
  <c r="E9552" i="4" a="1"/>
  <c r="E9552" i="4" s="1"/>
  <c r="E9543" i="4" a="1"/>
  <c r="E9543" i="4" s="1"/>
  <c r="G9543" i="4" s="1"/>
  <c r="E9545" i="4" a="1"/>
  <c r="E9545" i="4" s="1"/>
  <c r="E9548" i="4" a="1"/>
  <c r="E9548" i="4" s="1"/>
  <c r="G9548" i="4" s="1"/>
  <c r="E9553" i="4" a="1"/>
  <c r="E9553" i="4" s="1"/>
  <c r="E9546" i="4" a="1"/>
  <c r="E9546" i="4" s="1"/>
  <c r="G9546" i="4" s="1"/>
  <c r="E10734" i="4" a="1"/>
  <c r="E10734" i="4" s="1"/>
  <c r="G10734" i="4" s="1"/>
  <c r="E10735" i="4" a="1"/>
  <c r="E10735" i="4" s="1"/>
  <c r="G10735" i="4" s="1"/>
  <c r="E10736" i="4" a="1"/>
  <c r="E10736" i="4" s="1"/>
  <c r="G10736" i="4" s="1"/>
  <c r="E10738" i="4" a="1"/>
  <c r="E10738" i="4" s="1"/>
  <c r="G10738" i="4" s="1"/>
  <c r="E10733" i="4" a="1"/>
  <c r="E10733" i="4" s="1"/>
  <c r="G10733" i="4" s="1"/>
  <c r="E10737" i="4" a="1"/>
  <c r="E10737" i="4" s="1"/>
  <c r="G10737" i="4" s="1"/>
  <c r="E10741" i="4" a="1"/>
  <c r="E10741" i="4" s="1"/>
  <c r="G10741" i="4" s="1"/>
  <c r="E10731" i="4" a="1"/>
  <c r="E10731" i="4" s="1"/>
  <c r="G10731" i="4" s="1"/>
  <c r="E10739" i="4" a="1"/>
  <c r="E10739" i="4" s="1"/>
  <c r="G10739" i="4" s="1"/>
  <c r="E10740" i="4" a="1"/>
  <c r="E10740" i="4" s="1"/>
  <c r="E10730" i="4" a="1"/>
  <c r="E10730" i="4" s="1"/>
  <c r="G10730" i="4" s="1"/>
  <c r="E10732" i="4" a="1"/>
  <c r="E10732" i="4" s="1"/>
  <c r="G10732" i="4" s="1"/>
  <c r="E8080" i="4" a="1"/>
  <c r="E8080" i="4" s="1"/>
  <c r="E8081" i="4" a="1"/>
  <c r="E8081" i="4" s="1"/>
  <c r="G8081" i="4" s="1"/>
  <c r="E8082" i="4" a="1"/>
  <c r="E8082" i="4" s="1"/>
  <c r="G8082" i="4" s="1"/>
  <c r="E8087" i="4" a="1"/>
  <c r="E8087" i="4" s="1"/>
  <c r="G8087" i="4" s="1"/>
  <c r="E8088" i="4" a="1"/>
  <c r="E8088" i="4" s="1"/>
  <c r="G8088" i="4" s="1"/>
  <c r="E8078" i="4" a="1"/>
  <c r="E8078" i="4" s="1"/>
  <c r="G8078" i="4" s="1"/>
  <c r="E8079" i="4" a="1"/>
  <c r="E8079" i="4" s="1"/>
  <c r="G8079" i="4" s="1"/>
  <c r="E8084" i="4" a="1"/>
  <c r="E8084" i="4" s="1"/>
  <c r="G8084" i="4" s="1"/>
  <c r="E8083" i="4" a="1"/>
  <c r="E8083" i="4" s="1"/>
  <c r="G8083" i="4" s="1"/>
  <c r="E8085" i="4" a="1"/>
  <c r="E8085" i="4" s="1"/>
  <c r="E8086" i="4" a="1"/>
  <c r="E8086" i="4" s="1"/>
  <c r="E8089" i="4" a="1"/>
  <c r="E8089" i="4" s="1"/>
  <c r="G8089" i="4" s="1"/>
  <c r="E8066" i="4" a="1"/>
  <c r="E8066" i="4" s="1"/>
  <c r="E8067" i="4" a="1"/>
  <c r="E8067" i="4" s="1"/>
  <c r="E8068" i="4" a="1"/>
  <c r="E8068" i="4" s="1"/>
  <c r="G8068" i="4" s="1"/>
  <c r="E8069" i="4" a="1"/>
  <c r="E8069" i="4" s="1"/>
  <c r="E8072" i="4" a="1"/>
  <c r="E8072" i="4" s="1"/>
  <c r="G8072" i="4" s="1"/>
  <c r="E8074" i="4" a="1"/>
  <c r="E8074" i="4" s="1"/>
  <c r="G8074" i="4" s="1"/>
  <c r="E8076" i="4" a="1"/>
  <c r="E8076" i="4" s="1"/>
  <c r="G8076" i="4" s="1"/>
  <c r="E8071" i="4" a="1"/>
  <c r="E8071" i="4" s="1"/>
  <c r="E8073" i="4" a="1"/>
  <c r="E8073" i="4" s="1"/>
  <c r="G8073" i="4" s="1"/>
  <c r="E8075" i="4" a="1"/>
  <c r="E8075" i="4" s="1"/>
  <c r="G8075" i="4" s="1"/>
  <c r="E8077" i="4" a="1"/>
  <c r="E8077" i="4" s="1"/>
  <c r="E8070" i="4" a="1"/>
  <c r="E8070" i="4" s="1"/>
  <c r="G8070" i="4" s="1"/>
  <c r="E9426" i="4" a="1"/>
  <c r="E9426" i="4" s="1"/>
  <c r="G9426" i="4" s="1"/>
  <c r="E9427" i="4" a="1"/>
  <c r="E9427" i="4" s="1"/>
  <c r="G9427" i="4" s="1"/>
  <c r="E9428" i="4" a="1"/>
  <c r="E9428" i="4" s="1"/>
  <c r="G9428" i="4" s="1"/>
  <c r="E9422" i="4" a="1"/>
  <c r="E9422" i="4" s="1"/>
  <c r="G9422" i="4" s="1"/>
  <c r="E9430" i="4" a="1"/>
  <c r="E9430" i="4" s="1"/>
  <c r="G9430" i="4" s="1"/>
  <c r="E9431" i="4" a="1"/>
  <c r="E9431" i="4" s="1"/>
  <c r="E9432" i="4" a="1"/>
  <c r="E9432" i="4" s="1"/>
  <c r="E9433" i="4" a="1"/>
  <c r="E9433" i="4" s="1"/>
  <c r="G9433" i="4" s="1"/>
  <c r="E9425" i="4" a="1"/>
  <c r="E9425" i="4" s="1"/>
  <c r="G9425" i="4" s="1"/>
  <c r="E9423" i="4" a="1"/>
  <c r="E9423" i="4" s="1"/>
  <c r="G9423" i="4" s="1"/>
  <c r="E9424" i="4" a="1"/>
  <c r="E9424" i="4" s="1"/>
  <c r="G9424" i="4" s="1"/>
  <c r="E9429" i="4" a="1"/>
  <c r="E9429" i="4" s="1"/>
  <c r="G9429" i="4" s="1"/>
  <c r="E10166" i="4" a="1"/>
  <c r="E10166" i="4" s="1"/>
  <c r="E10168" i="4" a="1"/>
  <c r="E10168" i="4" s="1"/>
  <c r="G10168" i="4" s="1"/>
  <c r="E10174" i="4" a="1"/>
  <c r="E10174" i="4" s="1"/>
  <c r="G10174" i="4" s="1"/>
  <c r="E10173" i="4" a="1"/>
  <c r="E10173" i="4" s="1"/>
  <c r="G10173" i="4" s="1"/>
  <c r="E10175" i="4" a="1"/>
  <c r="E10175" i="4" s="1"/>
  <c r="G10175" i="4" s="1"/>
  <c r="E10176" i="4" a="1"/>
  <c r="E10176" i="4" s="1"/>
  <c r="E10169" i="4" a="1"/>
  <c r="E10169" i="4" s="1"/>
  <c r="G10169" i="4" s="1"/>
  <c r="E10167" i="4" a="1"/>
  <c r="E10167" i="4" s="1"/>
  <c r="E10170" i="4" a="1"/>
  <c r="E10170" i="4" s="1"/>
  <c r="E10171" i="4" a="1"/>
  <c r="E10171" i="4" s="1"/>
  <c r="E10172" i="4" a="1"/>
  <c r="E10172" i="4" s="1"/>
  <c r="G10172" i="4" s="1"/>
  <c r="E10177" i="4" a="1"/>
  <c r="E10177" i="4" s="1"/>
  <c r="G10177" i="4" s="1"/>
  <c r="E5959" i="4" a="1"/>
  <c r="E5959" i="4" s="1"/>
  <c r="G5959" i="4" s="1"/>
  <c r="E5960" i="4" a="1"/>
  <c r="E5960" i="4" s="1"/>
  <c r="G5960" i="4" s="1"/>
  <c r="E5961" i="4" a="1"/>
  <c r="E5961" i="4" s="1"/>
  <c r="G5961" i="4" s="1"/>
  <c r="E5954" i="4" a="1"/>
  <c r="E5954" i="4" s="1"/>
  <c r="G5954" i="4" s="1"/>
  <c r="E5955" i="4" a="1"/>
  <c r="E5955" i="4" s="1"/>
  <c r="E5956" i="4" a="1"/>
  <c r="E5956" i="4" s="1"/>
  <c r="G5956" i="4" s="1"/>
  <c r="E5962" i="4" a="1"/>
  <c r="E5962" i="4" s="1"/>
  <c r="G5962" i="4" s="1"/>
  <c r="E5964" i="4" a="1"/>
  <c r="E5964" i="4" s="1"/>
  <c r="E5963" i="4" a="1"/>
  <c r="E5963" i="4" s="1"/>
  <c r="G5963" i="4" s="1"/>
  <c r="E5958" i="4" a="1"/>
  <c r="E5958" i="4" s="1"/>
  <c r="G5958" i="4" s="1"/>
  <c r="E5957" i="4" a="1"/>
  <c r="E5957" i="4" s="1"/>
  <c r="G5957" i="4" s="1"/>
  <c r="E5965" i="4" a="1"/>
  <c r="E5965" i="4" s="1"/>
  <c r="G5965" i="4" s="1"/>
  <c r="E515" i="4" a="1"/>
  <c r="E515" i="4" s="1"/>
  <c r="G515" i="4" s="1"/>
  <c r="E516" i="4" a="1"/>
  <c r="E516" i="4" s="1"/>
  <c r="E512" i="4" a="1"/>
  <c r="E512" i="4" s="1"/>
  <c r="G512" i="4" s="1"/>
  <c r="E513" i="4" a="1"/>
  <c r="E513" i="4" s="1"/>
  <c r="G513" i="4" s="1"/>
  <c r="E508" i="4" a="1"/>
  <c r="E508" i="4" s="1"/>
  <c r="G508" i="4" s="1"/>
  <c r="E509" i="4" a="1"/>
  <c r="E509" i="4" s="1"/>
  <c r="G509" i="4" s="1"/>
  <c r="E506" i="4" a="1"/>
  <c r="E506" i="4" s="1"/>
  <c r="G506" i="4" s="1"/>
  <c r="E507" i="4" a="1"/>
  <c r="E507" i="4" s="1"/>
  <c r="G507" i="4" s="1"/>
  <c r="E510" i="4" a="1"/>
  <c r="E510" i="4" s="1"/>
  <c r="G510" i="4" s="1"/>
  <c r="E511" i="4" a="1"/>
  <c r="E511" i="4" s="1"/>
  <c r="G511" i="4" s="1"/>
  <c r="E514" i="4" a="1"/>
  <c r="E514" i="4" s="1"/>
  <c r="G514" i="4" s="1"/>
  <c r="E517" i="4" a="1"/>
  <c r="E517" i="4" s="1"/>
  <c r="G517" i="4" s="1"/>
  <c r="E1560" i="4" a="1"/>
  <c r="E1560" i="4" s="1"/>
  <c r="G1560" i="4" s="1"/>
  <c r="E1561" i="4" a="1"/>
  <c r="E1561" i="4" s="1"/>
  <c r="G1561" i="4" s="1"/>
  <c r="E1550" i="4" a="1"/>
  <c r="E1550" i="4" s="1"/>
  <c r="G1550" i="4" s="1"/>
  <c r="E1551" i="4" a="1"/>
  <c r="E1551" i="4" s="1"/>
  <c r="G1551" i="4" s="1"/>
  <c r="E1552" i="4" a="1"/>
  <c r="E1552" i="4" s="1"/>
  <c r="E1556" i="4" a="1"/>
  <c r="E1556" i="4" s="1"/>
  <c r="E1557" i="4" a="1"/>
  <c r="E1557" i="4" s="1"/>
  <c r="G1557" i="4" s="1"/>
  <c r="E1559" i="4" a="1"/>
  <c r="E1559" i="4" s="1"/>
  <c r="G1559" i="4" s="1"/>
  <c r="E1553" i="4" a="1"/>
  <c r="E1553" i="4" s="1"/>
  <c r="G1553" i="4" s="1"/>
  <c r="E1554" i="4" a="1"/>
  <c r="E1554" i="4" s="1"/>
  <c r="E1555" i="4" a="1"/>
  <c r="E1555" i="4" s="1"/>
  <c r="G1555" i="4" s="1"/>
  <c r="E1558" i="4" a="1"/>
  <c r="E1558" i="4" s="1"/>
  <c r="G1558" i="4" s="1"/>
  <c r="E4442" i="4" a="1"/>
  <c r="E4442" i="4" s="1"/>
  <c r="G4442" i="4" s="1"/>
  <c r="E4443" i="4" a="1"/>
  <c r="E4443" i="4" s="1"/>
  <c r="E4444" i="4" a="1"/>
  <c r="E4444" i="4" s="1"/>
  <c r="G4444" i="4" s="1"/>
  <c r="E4451" i="4" a="1"/>
  <c r="E4451" i="4" s="1"/>
  <c r="G4451" i="4" s="1"/>
  <c r="E4445" i="4" a="1"/>
  <c r="E4445" i="4" s="1"/>
  <c r="E4453" i="4" a="1"/>
  <c r="E4453" i="4" s="1"/>
  <c r="G4453" i="4" s="1"/>
  <c r="E4448" i="4" a="1"/>
  <c r="E4448" i="4" s="1"/>
  <c r="G4448" i="4" s="1"/>
  <c r="E4449" i="4" a="1"/>
  <c r="E4449" i="4" s="1"/>
  <c r="E4450" i="4" a="1"/>
  <c r="E4450" i="4" s="1"/>
  <c r="G4450" i="4" s="1"/>
  <c r="E4452" i="4" a="1"/>
  <c r="E4452" i="4" s="1"/>
  <c r="E4446" i="4" a="1"/>
  <c r="E4446" i="4" s="1"/>
  <c r="G4446" i="4" s="1"/>
  <c r="E4447" i="4" a="1"/>
  <c r="E4447" i="4" s="1"/>
  <c r="G4447" i="4" s="1"/>
  <c r="E3898" i="4" a="1"/>
  <c r="E3898" i="4" s="1"/>
  <c r="G3898" i="4" s="1"/>
  <c r="E3899" i="4" a="1"/>
  <c r="E3899" i="4" s="1"/>
  <c r="G3899" i="4" s="1"/>
  <c r="E3900" i="4" a="1"/>
  <c r="E3900" i="4" s="1"/>
  <c r="G3900" i="4" s="1"/>
  <c r="E3891" i="4" a="1"/>
  <c r="E3891" i="4" s="1"/>
  <c r="G3891" i="4" s="1"/>
  <c r="E3892" i="4" a="1"/>
  <c r="E3892" i="4" s="1"/>
  <c r="G3892" i="4" s="1"/>
  <c r="E3893" i="4" a="1"/>
  <c r="E3893" i="4" s="1"/>
  <c r="G3893" i="4" s="1"/>
  <c r="E3890" i="4" a="1"/>
  <c r="E3890" i="4" s="1"/>
  <c r="E3896" i="4" a="1"/>
  <c r="E3896" i="4" s="1"/>
  <c r="G3896" i="4" s="1"/>
  <c r="E3897" i="4" a="1"/>
  <c r="E3897" i="4" s="1"/>
  <c r="G3897" i="4" s="1"/>
  <c r="E3894" i="4" a="1"/>
  <c r="E3894" i="4" s="1"/>
  <c r="G3894" i="4" s="1"/>
  <c r="E3895" i="4" a="1"/>
  <c r="E3895" i="4" s="1"/>
  <c r="G3895" i="4" s="1"/>
  <c r="E3901" i="4" a="1"/>
  <c r="E3901" i="4" s="1"/>
  <c r="G3901" i="4" s="1"/>
  <c r="E11997" i="4" a="1"/>
  <c r="E11997" i="4" s="1"/>
  <c r="E11998" i="4" a="1"/>
  <c r="E11998" i="4" s="1"/>
  <c r="E11990" i="4" a="1"/>
  <c r="E11990" i="4" s="1"/>
  <c r="G11990" i="4" s="1"/>
  <c r="E11996" i="4" a="1"/>
  <c r="E11996" i="4" s="1"/>
  <c r="G11996" i="4" s="1"/>
  <c r="E11999" i="4" a="1"/>
  <c r="E11999" i="4" s="1"/>
  <c r="G11999" i="4" s="1"/>
  <c r="E12000" i="4" a="1"/>
  <c r="E12000" i="4" s="1"/>
  <c r="G12000" i="4" s="1"/>
  <c r="E12001" i="4" a="1"/>
  <c r="E12001" i="4" s="1"/>
  <c r="G12001" i="4" s="1"/>
  <c r="E11991" i="4" a="1"/>
  <c r="E11991" i="4" s="1"/>
  <c r="G11991" i="4" s="1"/>
  <c r="E11992" i="4" a="1"/>
  <c r="E11992" i="4" s="1"/>
  <c r="G11992" i="4" s="1"/>
  <c r="E11993" i="4" a="1"/>
  <c r="E11993" i="4" s="1"/>
  <c r="G11993" i="4" s="1"/>
  <c r="E11994" i="4" a="1"/>
  <c r="E11994" i="4" s="1"/>
  <c r="E11995" i="4" a="1"/>
  <c r="E11995" i="4" s="1"/>
  <c r="E6023" i="4" a="1"/>
  <c r="E6023" i="4" s="1"/>
  <c r="G6023" i="4" s="1"/>
  <c r="E6024" i="4" a="1"/>
  <c r="E6024" i="4" s="1"/>
  <c r="G6024" i="4" s="1"/>
  <c r="E6025" i="4" a="1"/>
  <c r="E6025" i="4" s="1"/>
  <c r="E6016" i="4" a="1"/>
  <c r="E6016" i="4" s="1"/>
  <c r="G6016" i="4" s="1"/>
  <c r="E6015" i="4" a="1"/>
  <c r="E6015" i="4" s="1"/>
  <c r="G6015" i="4" s="1"/>
  <c r="E6017" i="4" a="1"/>
  <c r="E6017" i="4" s="1"/>
  <c r="E6014" i="4" a="1"/>
  <c r="E6014" i="4" s="1"/>
  <c r="G6014" i="4" s="1"/>
  <c r="E6020" i="4" a="1"/>
  <c r="E6020" i="4" s="1"/>
  <c r="G6020" i="4" s="1"/>
  <c r="E6021" i="4" a="1"/>
  <c r="E6021" i="4" s="1"/>
  <c r="G6021" i="4" s="1"/>
  <c r="E6022" i="4" a="1"/>
  <c r="E6022" i="4" s="1"/>
  <c r="G6022" i="4" s="1"/>
  <c r="E6019" i="4" a="1"/>
  <c r="E6019" i="4" s="1"/>
  <c r="G6019" i="4" s="1"/>
  <c r="E6018" i="4" a="1"/>
  <c r="E6018" i="4" s="1"/>
  <c r="E10456" i="4" a="1"/>
  <c r="E10456" i="4" s="1"/>
  <c r="G10456" i="4" s="1"/>
  <c r="E10465" i="4" a="1"/>
  <c r="E10465" i="4" s="1"/>
  <c r="G10465" i="4" s="1"/>
  <c r="E10454" i="4" a="1"/>
  <c r="E10454" i="4" s="1"/>
  <c r="G10454" i="4" s="1"/>
  <c r="E10460" i="4" a="1"/>
  <c r="E10460" i="4" s="1"/>
  <c r="G10460" i="4" s="1"/>
  <c r="E10463" i="4" a="1"/>
  <c r="E10463" i="4" s="1"/>
  <c r="G10463" i="4" s="1"/>
  <c r="E10461" i="4" a="1"/>
  <c r="E10461" i="4" s="1"/>
  <c r="G10461" i="4" s="1"/>
  <c r="E10462" i="4" a="1"/>
  <c r="E10462" i="4" s="1"/>
  <c r="G10462" i="4" s="1"/>
  <c r="E10464" i="4" a="1"/>
  <c r="E10464" i="4" s="1"/>
  <c r="G10464" i="4" s="1"/>
  <c r="E10455" i="4" a="1"/>
  <c r="E10455" i="4" s="1"/>
  <c r="E10457" i="4" a="1"/>
  <c r="E10457" i="4" s="1"/>
  <c r="E10458" i="4" a="1"/>
  <c r="E10458" i="4" s="1"/>
  <c r="G10458" i="4" s="1"/>
  <c r="E10459" i="4" a="1"/>
  <c r="E10459" i="4" s="1"/>
  <c r="E4710" i="4" a="1"/>
  <c r="E4710" i="4" s="1"/>
  <c r="G4710" i="4" s="1"/>
  <c r="E4711" i="4" a="1"/>
  <c r="E4711" i="4" s="1"/>
  <c r="G4711" i="4" s="1"/>
  <c r="E4712" i="4" a="1"/>
  <c r="E4712" i="4" s="1"/>
  <c r="G4712" i="4" s="1"/>
  <c r="E4708" i="4" a="1"/>
  <c r="E4708" i="4" s="1"/>
  <c r="G4708" i="4" s="1"/>
  <c r="E4709" i="4" a="1"/>
  <c r="E4709" i="4" s="1"/>
  <c r="G4709" i="4" s="1"/>
  <c r="E4706" i="4" a="1"/>
  <c r="E4706" i="4" s="1"/>
  <c r="G4706" i="4" s="1"/>
  <c r="E4707" i="4" a="1"/>
  <c r="E4707" i="4" s="1"/>
  <c r="G4707" i="4" s="1"/>
  <c r="E4713" i="4" a="1"/>
  <c r="E4713" i="4" s="1"/>
  <c r="G4713" i="4" s="1"/>
  <c r="E4715" i="4" a="1"/>
  <c r="E4715" i="4" s="1"/>
  <c r="G4715" i="4" s="1"/>
  <c r="E4714" i="4" a="1"/>
  <c r="E4714" i="4" s="1"/>
  <c r="G4714" i="4" s="1"/>
  <c r="E4716" i="4" a="1"/>
  <c r="E4716" i="4" s="1"/>
  <c r="G4716" i="4" s="1"/>
  <c r="E4717" i="4" a="1"/>
  <c r="E4717" i="4" s="1"/>
  <c r="G4717" i="4" s="1"/>
  <c r="E6260" i="4" a="1"/>
  <c r="E6260" i="4" s="1"/>
  <c r="G6260" i="4" s="1"/>
  <c r="E6261" i="4" a="1"/>
  <c r="E6261" i="4" s="1"/>
  <c r="E6254" i="4" a="1"/>
  <c r="E6254" i="4" s="1"/>
  <c r="G6254" i="4" s="1"/>
  <c r="E6257" i="4" a="1"/>
  <c r="E6257" i="4" s="1"/>
  <c r="G6257" i="4" s="1"/>
  <c r="E6262" i="4" a="1"/>
  <c r="E6262" i="4" s="1"/>
  <c r="G6262" i="4" s="1"/>
  <c r="E6256" i="4" a="1"/>
  <c r="E6256" i="4" s="1"/>
  <c r="G6256" i="4" s="1"/>
  <c r="E6258" i="4" a="1"/>
  <c r="E6258" i="4" s="1"/>
  <c r="G6258" i="4" s="1"/>
  <c r="E6259" i="4" a="1"/>
  <c r="E6259" i="4" s="1"/>
  <c r="G6259" i="4" s="1"/>
  <c r="E6263" i="4" a="1"/>
  <c r="E6263" i="4" s="1"/>
  <c r="G6263" i="4" s="1"/>
  <c r="E6264" i="4" a="1"/>
  <c r="E6264" i="4" s="1"/>
  <c r="G6264" i="4" s="1"/>
  <c r="E6265" i="4" a="1"/>
  <c r="E6265" i="4" s="1"/>
  <c r="G6265" i="4" s="1"/>
  <c r="E6255" i="4" a="1"/>
  <c r="E6255" i="4" s="1"/>
  <c r="G6255" i="4" s="1"/>
  <c r="E1091" i="4" a="1"/>
  <c r="E1091" i="4" s="1"/>
  <c r="G1091" i="4" s="1"/>
  <c r="E1092" i="4" a="1"/>
  <c r="E1092" i="4" s="1"/>
  <c r="G1092" i="4" s="1"/>
  <c r="E1083" i="4" a="1"/>
  <c r="E1083" i="4" s="1"/>
  <c r="G1083" i="4" s="1"/>
  <c r="E1084" i="4" a="1"/>
  <c r="E1084" i="4" s="1"/>
  <c r="G1084" i="4" s="1"/>
  <c r="E1090" i="4" a="1"/>
  <c r="E1090" i="4" s="1"/>
  <c r="E1085" i="4" a="1"/>
  <c r="E1085" i="4" s="1"/>
  <c r="E1086" i="4" a="1"/>
  <c r="E1086" i="4" s="1"/>
  <c r="G1086" i="4" s="1"/>
  <c r="E1087" i="4" a="1"/>
  <c r="E1087" i="4" s="1"/>
  <c r="G1087" i="4" s="1"/>
  <c r="E1093" i="4" a="1"/>
  <c r="E1093" i="4" s="1"/>
  <c r="G1093" i="4" s="1"/>
  <c r="E1089" i="4" a="1"/>
  <c r="E1089" i="4" s="1"/>
  <c r="G1089" i="4" s="1"/>
  <c r="E1082" i="4" a="1"/>
  <c r="E1082" i="4" s="1"/>
  <c r="G1082" i="4" s="1"/>
  <c r="E1088" i="4" a="1"/>
  <c r="E1088" i="4" s="1"/>
  <c r="G1088" i="4" s="1"/>
  <c r="E7226" i="4" a="1"/>
  <c r="E7226" i="4" s="1"/>
  <c r="G7226" i="4" s="1"/>
  <c r="E7228" i="4" a="1"/>
  <c r="E7228" i="4" s="1"/>
  <c r="G7228" i="4" s="1"/>
  <c r="E7227" i="4" a="1"/>
  <c r="E7227" i="4" s="1"/>
  <c r="G7227" i="4" s="1"/>
  <c r="E7233" i="4" a="1"/>
  <c r="E7233" i="4" s="1"/>
  <c r="G7233" i="4" s="1"/>
  <c r="E7234" i="4" a="1"/>
  <c r="E7234" i="4" s="1"/>
  <c r="G7234" i="4" s="1"/>
  <c r="E7235" i="4" a="1"/>
  <c r="E7235" i="4" s="1"/>
  <c r="G7235" i="4" s="1"/>
  <c r="E7237" i="4" a="1"/>
  <c r="E7237" i="4" s="1"/>
  <c r="G7237" i="4" s="1"/>
  <c r="E7229" i="4" a="1"/>
  <c r="E7229" i="4" s="1"/>
  <c r="G7229" i="4" s="1"/>
  <c r="E7230" i="4" a="1"/>
  <c r="E7230" i="4" s="1"/>
  <c r="E7232" i="4" a="1"/>
  <c r="E7232" i="4" s="1"/>
  <c r="E7236" i="4" a="1"/>
  <c r="E7236" i="4" s="1"/>
  <c r="G7236" i="4" s="1"/>
  <c r="E7231" i="4" a="1"/>
  <c r="E7231" i="4" s="1"/>
  <c r="G7231" i="4" s="1"/>
  <c r="E3978" i="4" a="1"/>
  <c r="E3978" i="4" s="1"/>
  <c r="G3978" i="4" s="1"/>
  <c r="E3979" i="4" a="1"/>
  <c r="E3979" i="4" s="1"/>
  <c r="G3979" i="4" s="1"/>
  <c r="E3980" i="4" a="1"/>
  <c r="E3980" i="4" s="1"/>
  <c r="G3980" i="4" s="1"/>
  <c r="E3984" i="4" a="1"/>
  <c r="E3984" i="4" s="1"/>
  <c r="G3984" i="4" s="1"/>
  <c r="E3985" i="4" a="1"/>
  <c r="E3985" i="4" s="1"/>
  <c r="G3985" i="4" s="1"/>
  <c r="E3974" i="4" a="1"/>
  <c r="E3974" i="4" s="1"/>
  <c r="G3974" i="4" s="1"/>
  <c r="E3976" i="4" a="1"/>
  <c r="E3976" i="4" s="1"/>
  <c r="G3976" i="4" s="1"/>
  <c r="E3977" i="4" a="1"/>
  <c r="E3977" i="4" s="1"/>
  <c r="G3977" i="4" s="1"/>
  <c r="E3975" i="4" a="1"/>
  <c r="E3975" i="4" s="1"/>
  <c r="G3975" i="4" s="1"/>
  <c r="E3982" i="4" a="1"/>
  <c r="E3982" i="4" s="1"/>
  <c r="G3982" i="4" s="1"/>
  <c r="E3983" i="4" a="1"/>
  <c r="E3983" i="4" s="1"/>
  <c r="E3981" i="4" a="1"/>
  <c r="E3981" i="4" s="1"/>
  <c r="G3981" i="4" s="1"/>
  <c r="E339" i="4" a="1"/>
  <c r="E339" i="4" s="1"/>
  <c r="E340" i="4" a="1"/>
  <c r="E340" i="4" s="1"/>
  <c r="E349" i="4" a="1"/>
  <c r="E349" i="4" s="1"/>
  <c r="G349" i="4" s="1"/>
  <c r="E346" i="4" a="1"/>
  <c r="E346" i="4" s="1"/>
  <c r="E347" i="4" a="1"/>
  <c r="E347" i="4" s="1"/>
  <c r="G347" i="4" s="1"/>
  <c r="E343" i="4" a="1"/>
  <c r="E343" i="4" s="1"/>
  <c r="G343" i="4" s="1"/>
  <c r="E344" i="4" a="1"/>
  <c r="E344" i="4" s="1"/>
  <c r="G344" i="4" s="1"/>
  <c r="E345" i="4" a="1"/>
  <c r="E345" i="4" s="1"/>
  <c r="G345" i="4" s="1"/>
  <c r="E338" i="4" a="1"/>
  <c r="E338" i="4" s="1"/>
  <c r="E341" i="4" a="1"/>
  <c r="E341" i="4" s="1"/>
  <c r="G341" i="4" s="1"/>
  <c r="E342" i="4" a="1"/>
  <c r="E342" i="4" s="1"/>
  <c r="E348" i="4" a="1"/>
  <c r="E348" i="4" s="1"/>
  <c r="G348" i="4" s="1"/>
  <c r="E531" i="4" a="1"/>
  <c r="E531" i="4" s="1"/>
  <c r="E532" i="4" a="1"/>
  <c r="E532" i="4" s="1"/>
  <c r="G532" i="4" s="1"/>
  <c r="E530" i="4" a="1"/>
  <c r="E530" i="4" s="1"/>
  <c r="G530" i="4" s="1"/>
  <c r="E533" i="4" a="1"/>
  <c r="E533" i="4" s="1"/>
  <c r="G533" i="4" s="1"/>
  <c r="E540" i="4" a="1"/>
  <c r="E540" i="4" s="1"/>
  <c r="G540" i="4" s="1"/>
  <c r="E541" i="4" a="1"/>
  <c r="E541" i="4" s="1"/>
  <c r="E537" i="4" a="1"/>
  <c r="E537" i="4" s="1"/>
  <c r="G537" i="4" s="1"/>
  <c r="E538" i="4" a="1"/>
  <c r="E538" i="4" s="1"/>
  <c r="G538" i="4" s="1"/>
  <c r="E539" i="4" a="1"/>
  <c r="E539" i="4" s="1"/>
  <c r="G539" i="4" s="1"/>
  <c r="E536" i="4" a="1"/>
  <c r="E536" i="4" s="1"/>
  <c r="G536" i="4" s="1"/>
  <c r="E535" i="4" a="1"/>
  <c r="E535" i="4" s="1"/>
  <c r="G535" i="4" s="1"/>
  <c r="E534" i="4" a="1"/>
  <c r="E534" i="4" s="1"/>
  <c r="G534" i="4" s="1"/>
  <c r="E8448" i="4" a="1"/>
  <c r="E8448" i="4" s="1"/>
  <c r="G8448" i="4" s="1"/>
  <c r="E8449" i="4" a="1"/>
  <c r="E8449" i="4" s="1"/>
  <c r="G8449" i="4" s="1"/>
  <c r="E8438" i="4" a="1"/>
  <c r="E8438" i="4" s="1"/>
  <c r="G8438" i="4" s="1"/>
  <c r="E8440" i="4" a="1"/>
  <c r="E8440" i="4" s="1"/>
  <c r="G8440" i="4" s="1"/>
  <c r="E8446" i="4" a="1"/>
  <c r="E8446" i="4" s="1"/>
  <c r="E8447" i="4" a="1"/>
  <c r="E8447" i="4" s="1"/>
  <c r="G8447" i="4" s="1"/>
  <c r="E8439" i="4" a="1"/>
  <c r="E8439" i="4" s="1"/>
  <c r="G8439" i="4" s="1"/>
  <c r="E8445" i="4" a="1"/>
  <c r="E8445" i="4" s="1"/>
  <c r="G8445" i="4" s="1"/>
  <c r="E8443" i="4" a="1"/>
  <c r="E8443" i="4" s="1"/>
  <c r="E8444" i="4" a="1"/>
  <c r="E8444" i="4" s="1"/>
  <c r="E8442" i="4" a="1"/>
  <c r="E8442" i="4" s="1"/>
  <c r="E8441" i="4" a="1"/>
  <c r="E8441" i="4" s="1"/>
  <c r="G8441" i="4" s="1"/>
  <c r="E8803" i="4" a="1"/>
  <c r="E8803" i="4" s="1"/>
  <c r="G8803" i="4" s="1"/>
  <c r="E8804" i="4" a="1"/>
  <c r="E8804" i="4" s="1"/>
  <c r="G8804" i="4" s="1"/>
  <c r="E8806" i="4" a="1"/>
  <c r="E8806" i="4" s="1"/>
  <c r="G8806" i="4" s="1"/>
  <c r="E8799" i="4" a="1"/>
  <c r="E8799" i="4" s="1"/>
  <c r="G8799" i="4" s="1"/>
  <c r="E8802" i="4" a="1"/>
  <c r="E8802" i="4" s="1"/>
  <c r="G8802" i="4" s="1"/>
  <c r="E8805" i="4" a="1"/>
  <c r="E8805" i="4" s="1"/>
  <c r="G8805" i="4" s="1"/>
  <c r="E8809" i="4" a="1"/>
  <c r="E8809" i="4" s="1"/>
  <c r="E8798" i="4" a="1"/>
  <c r="E8798" i="4" s="1"/>
  <c r="G8798" i="4" s="1"/>
  <c r="E8800" i="4" a="1"/>
  <c r="E8800" i="4" s="1"/>
  <c r="G8800" i="4" s="1"/>
  <c r="E8801" i="4" a="1"/>
  <c r="E8801" i="4" s="1"/>
  <c r="G8801" i="4" s="1"/>
  <c r="E8807" i="4" a="1"/>
  <c r="E8807" i="4" s="1"/>
  <c r="E8808" i="4" a="1"/>
  <c r="E8808" i="4" s="1"/>
  <c r="E2599" i="4" a="1"/>
  <c r="E2599" i="4" s="1"/>
  <c r="G2599" i="4" s="1"/>
  <c r="E2600" i="4" a="1"/>
  <c r="E2600" i="4" s="1"/>
  <c r="E2601" i="4" a="1"/>
  <c r="E2601" i="4" s="1"/>
  <c r="G2601" i="4" s="1"/>
  <c r="E2596" i="4" a="1"/>
  <c r="E2596" i="4" s="1"/>
  <c r="G2596" i="4" s="1"/>
  <c r="E2597" i="4" a="1"/>
  <c r="E2597" i="4" s="1"/>
  <c r="G2597" i="4" s="1"/>
  <c r="E2594" i="4" a="1"/>
  <c r="E2594" i="4" s="1"/>
  <c r="G2594" i="4" s="1"/>
  <c r="E2598" i="4" a="1"/>
  <c r="E2598" i="4" s="1"/>
  <c r="G2598" i="4" s="1"/>
  <c r="E2605" i="4" a="1"/>
  <c r="E2605" i="4" s="1"/>
  <c r="E2602" i="4" a="1"/>
  <c r="E2602" i="4" s="1"/>
  <c r="G2602" i="4" s="1"/>
  <c r="E2603" i="4" a="1"/>
  <c r="E2603" i="4" s="1"/>
  <c r="G2603" i="4" s="1"/>
  <c r="E2595" i="4" a="1"/>
  <c r="E2595" i="4" s="1"/>
  <c r="G2595" i="4" s="1"/>
  <c r="E2604" i="4" a="1"/>
  <c r="E2604" i="4" s="1"/>
  <c r="G2604" i="4" s="1"/>
  <c r="E2136" i="4" a="1"/>
  <c r="E2136" i="4" s="1"/>
  <c r="G2136" i="4" s="1"/>
  <c r="E2137" i="4" a="1"/>
  <c r="E2137" i="4" s="1"/>
  <c r="G2137" i="4" s="1"/>
  <c r="E2126" i="4" a="1"/>
  <c r="E2126" i="4" s="1"/>
  <c r="G2126" i="4" s="1"/>
  <c r="E2127" i="4" a="1"/>
  <c r="E2127" i="4" s="1"/>
  <c r="G2127" i="4" s="1"/>
  <c r="E2128" i="4" a="1"/>
  <c r="E2128" i="4" s="1"/>
  <c r="E2135" i="4" a="1"/>
  <c r="E2135" i="4" s="1"/>
  <c r="E2130" i="4" a="1"/>
  <c r="E2130" i="4" s="1"/>
  <c r="G2130" i="4" s="1"/>
  <c r="E2133" i="4" a="1"/>
  <c r="E2133" i="4" s="1"/>
  <c r="G2133" i="4" s="1"/>
  <c r="E2131" i="4" a="1"/>
  <c r="E2131" i="4" s="1"/>
  <c r="G2131" i="4" s="1"/>
  <c r="E2132" i="4" a="1"/>
  <c r="E2132" i="4" s="1"/>
  <c r="G2132" i="4" s="1"/>
  <c r="E2129" i="4" a="1"/>
  <c r="E2129" i="4" s="1"/>
  <c r="G2129" i="4" s="1"/>
  <c r="E2134" i="4" a="1"/>
  <c r="E2134" i="4" s="1"/>
  <c r="G2134" i="4" s="1"/>
  <c r="E4838" i="4" a="1"/>
  <c r="E4838" i="4" s="1"/>
  <c r="G4838" i="4" s="1"/>
  <c r="E4839" i="4" a="1"/>
  <c r="E4839" i="4" s="1"/>
  <c r="E4840" i="4" a="1"/>
  <c r="E4840" i="4" s="1"/>
  <c r="E4843" i="4" a="1"/>
  <c r="E4843" i="4" s="1"/>
  <c r="G4843" i="4" s="1"/>
  <c r="E4844" i="4" a="1"/>
  <c r="E4844" i="4" s="1"/>
  <c r="G4844" i="4" s="1"/>
  <c r="E4848" i="4" a="1"/>
  <c r="E4848" i="4" s="1"/>
  <c r="E4849" i="4" a="1"/>
  <c r="E4849" i="4" s="1"/>
  <c r="G4849" i="4" s="1"/>
  <c r="E4842" i="4" a="1"/>
  <c r="E4842" i="4" s="1"/>
  <c r="G4842" i="4" s="1"/>
  <c r="E4845" i="4" a="1"/>
  <c r="E4845" i="4" s="1"/>
  <c r="G4845" i="4" s="1"/>
  <c r="E4846" i="4" a="1"/>
  <c r="E4846" i="4" s="1"/>
  <c r="E4847" i="4" a="1"/>
  <c r="E4847" i="4" s="1"/>
  <c r="G4847" i="4" s="1"/>
  <c r="E4841" i="4" a="1"/>
  <c r="E4841" i="4" s="1"/>
  <c r="G4841" i="4" s="1"/>
  <c r="E11377" i="4" a="1"/>
  <c r="E11377" i="4" s="1"/>
  <c r="G11377" i="4" s="1"/>
  <c r="E11366" i="4" a="1"/>
  <c r="E11366" i="4" s="1"/>
  <c r="G11366" i="4" s="1"/>
  <c r="E11367" i="4" a="1"/>
  <c r="E11367" i="4" s="1"/>
  <c r="G11367" i="4" s="1"/>
  <c r="E11368" i="4" a="1"/>
  <c r="E11368" i="4" s="1"/>
  <c r="G11368" i="4" s="1"/>
  <c r="E11371" i="4" a="1"/>
  <c r="E11371" i="4" s="1"/>
  <c r="E11373" i="4" a="1"/>
  <c r="E11373" i="4" s="1"/>
  <c r="G11373" i="4" s="1"/>
  <c r="E11376" i="4" a="1"/>
  <c r="E11376" i="4" s="1"/>
  <c r="G11376" i="4" s="1"/>
  <c r="E11369" i="4" a="1"/>
  <c r="E11369" i="4" s="1"/>
  <c r="E11370" i="4" a="1"/>
  <c r="E11370" i="4" s="1"/>
  <c r="G11370" i="4" s="1"/>
  <c r="E11372" i="4" a="1"/>
  <c r="E11372" i="4" s="1"/>
  <c r="E11374" i="4" a="1"/>
  <c r="E11374" i="4" s="1"/>
  <c r="G11374" i="4" s="1"/>
  <c r="E11375" i="4" a="1"/>
  <c r="E11375" i="4" s="1"/>
  <c r="G11375" i="4" s="1"/>
  <c r="E9075" i="4" a="1"/>
  <c r="E9075" i="4" s="1"/>
  <c r="E9076" i="4" a="1"/>
  <c r="E9076" i="4" s="1"/>
  <c r="E9078" i="4" a="1"/>
  <c r="E9078" i="4" s="1"/>
  <c r="E9074" i="4" a="1"/>
  <c r="E9074" i="4" s="1"/>
  <c r="G9074" i="4" s="1"/>
  <c r="E9085" i="4" a="1"/>
  <c r="E9085" i="4" s="1"/>
  <c r="G9085" i="4" s="1"/>
  <c r="E9077" i="4" a="1"/>
  <c r="E9077" i="4" s="1"/>
  <c r="G9077" i="4" s="1"/>
  <c r="E9084" i="4" a="1"/>
  <c r="E9084" i="4" s="1"/>
  <c r="E9079" i="4" a="1"/>
  <c r="E9079" i="4" s="1"/>
  <c r="G9079" i="4" s="1"/>
  <c r="E9083" i="4" a="1"/>
  <c r="E9083" i="4" s="1"/>
  <c r="E9080" i="4" a="1"/>
  <c r="E9080" i="4" s="1"/>
  <c r="G9080" i="4" s="1"/>
  <c r="E9081" i="4" a="1"/>
  <c r="E9081" i="4" s="1"/>
  <c r="E9082" i="4" a="1"/>
  <c r="E9082" i="4" s="1"/>
  <c r="G9082" i="4" s="1"/>
  <c r="E10244" i="4" a="1"/>
  <c r="E10244" i="4" s="1"/>
  <c r="G10244" i="4" s="1"/>
  <c r="E10245" i="4" a="1"/>
  <c r="E10245" i="4" s="1"/>
  <c r="G10245" i="4" s="1"/>
  <c r="E10246" i="4" a="1"/>
  <c r="E10246" i="4" s="1"/>
  <c r="G10246" i="4" s="1"/>
  <c r="E10248" i="4" a="1"/>
  <c r="E10248" i="4" s="1"/>
  <c r="G10248" i="4" s="1"/>
  <c r="E10241" i="4" a="1"/>
  <c r="E10241" i="4" s="1"/>
  <c r="G10241" i="4" s="1"/>
  <c r="E10242" i="4" a="1"/>
  <c r="E10242" i="4" s="1"/>
  <c r="E10243" i="4" a="1"/>
  <c r="E10243" i="4" s="1"/>
  <c r="G10243" i="4" s="1"/>
  <c r="E10238" i="4" a="1"/>
  <c r="E10238" i="4" s="1"/>
  <c r="G10238" i="4" s="1"/>
  <c r="E10240" i="4" a="1"/>
  <c r="E10240" i="4" s="1"/>
  <c r="E10247" i="4" a="1"/>
  <c r="E10247" i="4" s="1"/>
  <c r="G10247" i="4" s="1"/>
  <c r="E10239" i="4" a="1"/>
  <c r="E10239" i="4" s="1"/>
  <c r="G10239" i="4" s="1"/>
  <c r="E10249" i="4" a="1"/>
  <c r="E10249" i="4" s="1"/>
  <c r="G10249" i="4" s="1"/>
  <c r="E10068" i="4" a="1"/>
  <c r="E10068" i="4" s="1"/>
  <c r="G10068" i="4" s="1"/>
  <c r="E10069" i="4" a="1"/>
  <c r="E10069" i="4" s="1"/>
  <c r="E10058" i="4" a="1"/>
  <c r="E10058" i="4" s="1"/>
  <c r="G10058" i="4" s="1"/>
  <c r="E10059" i="4" a="1"/>
  <c r="E10059" i="4" s="1"/>
  <c r="G10059" i="4" s="1"/>
  <c r="E10060" i="4" a="1"/>
  <c r="E10060" i="4" s="1"/>
  <c r="E10064" i="4" a="1"/>
  <c r="E10064" i="4" s="1"/>
  <c r="G10064" i="4" s="1"/>
  <c r="E10061" i="4" a="1"/>
  <c r="E10061" i="4" s="1"/>
  <c r="G10061" i="4" s="1"/>
  <c r="E10063" i="4" a="1"/>
  <c r="E10063" i="4" s="1"/>
  <c r="G10063" i="4" s="1"/>
  <c r="E10065" i="4" a="1"/>
  <c r="E10065" i="4" s="1"/>
  <c r="E10067" i="4" a="1"/>
  <c r="E10067" i="4" s="1"/>
  <c r="E10062" i="4" a="1"/>
  <c r="E10062" i="4" s="1"/>
  <c r="G10062" i="4" s="1"/>
  <c r="E10066" i="4" a="1"/>
  <c r="E10066" i="4" s="1"/>
  <c r="E1704" i="4" a="1"/>
  <c r="E1704" i="4" s="1"/>
  <c r="G1704" i="4" s="1"/>
  <c r="E1705" i="4" a="1"/>
  <c r="E1705" i="4" s="1"/>
  <c r="G1705" i="4" s="1"/>
  <c r="E1697" i="4" a="1"/>
  <c r="E1697" i="4" s="1"/>
  <c r="G1697" i="4" s="1"/>
  <c r="E1699" i="4" a="1"/>
  <c r="E1699" i="4" s="1"/>
  <c r="E1695" i="4" a="1"/>
  <c r="E1695" i="4" s="1"/>
  <c r="G1695" i="4" s="1"/>
  <c r="E1696" i="4" a="1"/>
  <c r="E1696" i="4" s="1"/>
  <c r="G1696" i="4" s="1"/>
  <c r="E1700" i="4" a="1"/>
  <c r="E1700" i="4" s="1"/>
  <c r="G1700" i="4" s="1"/>
  <c r="E1701" i="4" a="1"/>
  <c r="E1701" i="4" s="1"/>
  <c r="G1701" i="4" s="1"/>
  <c r="E1703" i="4" a="1"/>
  <c r="E1703" i="4" s="1"/>
  <c r="E1694" i="4" a="1"/>
  <c r="E1694" i="4" s="1"/>
  <c r="G1694" i="4" s="1"/>
  <c r="E1698" i="4" a="1"/>
  <c r="E1698" i="4" s="1"/>
  <c r="G1698" i="4" s="1"/>
  <c r="E1702" i="4" a="1"/>
  <c r="E1702" i="4" s="1"/>
  <c r="G1702" i="4" s="1"/>
  <c r="E4595" i="4" a="1"/>
  <c r="E4595" i="4" s="1"/>
  <c r="G4595" i="4" s="1"/>
  <c r="E4596" i="4" a="1"/>
  <c r="E4596" i="4" s="1"/>
  <c r="E4591" i="4" a="1"/>
  <c r="E4591" i="4" s="1"/>
  <c r="G4591" i="4" s="1"/>
  <c r="E4592" i="4" a="1"/>
  <c r="E4592" i="4" s="1"/>
  <c r="G4592" i="4" s="1"/>
  <c r="E4588" i="4" a="1"/>
  <c r="E4588" i="4" s="1"/>
  <c r="G4588" i="4" s="1"/>
  <c r="E4590" i="4" a="1"/>
  <c r="E4590" i="4" s="1"/>
  <c r="G4590" i="4" s="1"/>
  <c r="E4594" i="4" a="1"/>
  <c r="E4594" i="4" s="1"/>
  <c r="G4594" i="4" s="1"/>
  <c r="E4587" i="4" a="1"/>
  <c r="E4587" i="4" s="1"/>
  <c r="G4587" i="4" s="1"/>
  <c r="E4589" i="4" a="1"/>
  <c r="E4589" i="4" s="1"/>
  <c r="G4589" i="4" s="1"/>
  <c r="E4593" i="4" a="1"/>
  <c r="E4593" i="4" s="1"/>
  <c r="G4593" i="4" s="1"/>
  <c r="E4586" i="4" a="1"/>
  <c r="E4586" i="4" s="1"/>
  <c r="G4586" i="4" s="1"/>
  <c r="E4597" i="4" a="1"/>
  <c r="E4597" i="4" s="1"/>
  <c r="G4597" i="4" s="1"/>
  <c r="E7092" i="4" a="1"/>
  <c r="E7092" i="4" s="1"/>
  <c r="G7092" i="4" s="1"/>
  <c r="E7082" i="4" a="1"/>
  <c r="E7082" i="4" s="1"/>
  <c r="E7083" i="4" a="1"/>
  <c r="E7083" i="4" s="1"/>
  <c r="E7085" i="4" a="1"/>
  <c r="E7085" i="4" s="1"/>
  <c r="G7085" i="4" s="1"/>
  <c r="E7087" i="4" a="1"/>
  <c r="E7087" i="4" s="1"/>
  <c r="E7088" i="4" a="1"/>
  <c r="E7088" i="4" s="1"/>
  <c r="E7089" i="4" a="1"/>
  <c r="E7089" i="4" s="1"/>
  <c r="G7089" i="4" s="1"/>
  <c r="E7091" i="4" a="1"/>
  <c r="E7091" i="4" s="1"/>
  <c r="E7086" i="4" a="1"/>
  <c r="E7086" i="4" s="1"/>
  <c r="G7086" i="4" s="1"/>
  <c r="E7090" i="4" a="1"/>
  <c r="E7090" i="4" s="1"/>
  <c r="G7090" i="4" s="1"/>
  <c r="E7093" i="4" a="1"/>
  <c r="E7093" i="4" s="1"/>
  <c r="G7093" i="4" s="1"/>
  <c r="E7084" i="4" a="1"/>
  <c r="E7084" i="4" s="1"/>
  <c r="G7084" i="4" s="1"/>
  <c r="E5600" i="4" a="1"/>
  <c r="E5600" i="4" s="1"/>
  <c r="G5600" i="4" s="1"/>
  <c r="E5594" i="4" a="1"/>
  <c r="E5594" i="4" s="1"/>
  <c r="G5594" i="4" s="1"/>
  <c r="E5596" i="4" a="1"/>
  <c r="E5596" i="4" s="1"/>
  <c r="G5596" i="4" s="1"/>
  <c r="E5597" i="4" a="1"/>
  <c r="E5597" i="4" s="1"/>
  <c r="G5597" i="4" s="1"/>
  <c r="E5598" i="4" a="1"/>
  <c r="E5598" i="4" s="1"/>
  <c r="G5598" i="4" s="1"/>
  <c r="E5602" i="4" a="1"/>
  <c r="E5602" i="4" s="1"/>
  <c r="G5602" i="4" s="1"/>
  <c r="E5603" i="4" a="1"/>
  <c r="E5603" i="4" s="1"/>
  <c r="E5595" i="4" a="1"/>
  <c r="E5595" i="4" s="1"/>
  <c r="G5595" i="4" s="1"/>
  <c r="E5599" i="4" a="1"/>
  <c r="E5599" i="4" s="1"/>
  <c r="G5599" i="4" s="1"/>
  <c r="E5601" i="4" a="1"/>
  <c r="E5601" i="4" s="1"/>
  <c r="E5604" i="4" a="1"/>
  <c r="E5604" i="4" s="1"/>
  <c r="G5604" i="4" s="1"/>
  <c r="E5605" i="4" a="1"/>
  <c r="E5605" i="4" s="1"/>
  <c r="G5605" i="4" s="1"/>
  <c r="E9926" i="4" a="1"/>
  <c r="E9926" i="4" s="1"/>
  <c r="G9926" i="4" s="1"/>
  <c r="E9928" i="4" a="1"/>
  <c r="E9928" i="4" s="1"/>
  <c r="G9928" i="4" s="1"/>
  <c r="E9935" i="4" a="1"/>
  <c r="E9935" i="4" s="1"/>
  <c r="G9935" i="4" s="1"/>
  <c r="E9936" i="4" a="1"/>
  <c r="E9936" i="4" s="1"/>
  <c r="G9936" i="4" s="1"/>
  <c r="E9937" i="4" a="1"/>
  <c r="E9937" i="4" s="1"/>
  <c r="E9929" i="4" a="1"/>
  <c r="E9929" i="4" s="1"/>
  <c r="G9929" i="4" s="1"/>
  <c r="E9927" i="4" a="1"/>
  <c r="E9927" i="4" s="1"/>
  <c r="G9927" i="4" s="1"/>
  <c r="E9930" i="4" a="1"/>
  <c r="E9930" i="4" s="1"/>
  <c r="G9930" i="4" s="1"/>
  <c r="E9931" i="4" a="1"/>
  <c r="E9931" i="4" s="1"/>
  <c r="G9931" i="4" s="1"/>
  <c r="E9932" i="4" a="1"/>
  <c r="E9932" i="4" s="1"/>
  <c r="G9932" i="4" s="1"/>
  <c r="E9933" i="4" a="1"/>
  <c r="E9933" i="4" s="1"/>
  <c r="G9933" i="4" s="1"/>
  <c r="E9934" i="4" a="1"/>
  <c r="E9934" i="4" s="1"/>
  <c r="G9934" i="4" s="1"/>
  <c r="E3859" i="4" a="1"/>
  <c r="E3859" i="4" s="1"/>
  <c r="E3854" i="4" a="1"/>
  <c r="E3854" i="4" s="1"/>
  <c r="E3862" i="4" a="1"/>
  <c r="E3862" i="4" s="1"/>
  <c r="E3864" i="4" a="1"/>
  <c r="E3864" i="4" s="1"/>
  <c r="G3864" i="4" s="1"/>
  <c r="E3865" i="4" a="1"/>
  <c r="E3865" i="4" s="1"/>
  <c r="E3856" i="4" a="1"/>
  <c r="E3856" i="4" s="1"/>
  <c r="G3856" i="4" s="1"/>
  <c r="E3863" i="4" a="1"/>
  <c r="E3863" i="4" s="1"/>
  <c r="E3855" i="4" a="1"/>
  <c r="E3855" i="4" s="1"/>
  <c r="G3855" i="4" s="1"/>
  <c r="E3857" i="4" a="1"/>
  <c r="E3857" i="4" s="1"/>
  <c r="G3857" i="4" s="1"/>
  <c r="E3858" i="4" a="1"/>
  <c r="E3858" i="4" s="1"/>
  <c r="G3858" i="4" s="1"/>
  <c r="E3860" i="4" a="1"/>
  <c r="E3860" i="4" s="1"/>
  <c r="G3860" i="4" s="1"/>
  <c r="E3861" i="4" a="1"/>
  <c r="E3861" i="4" s="1"/>
  <c r="G3861" i="4" s="1"/>
  <c r="E10766" i="4" a="1"/>
  <c r="E10766" i="4" s="1"/>
  <c r="G10766" i="4" s="1"/>
  <c r="E10767" i="4" a="1"/>
  <c r="E10767" i="4" s="1"/>
  <c r="G10767" i="4" s="1"/>
  <c r="E10768" i="4" a="1"/>
  <c r="E10768" i="4" s="1"/>
  <c r="G10768" i="4" s="1"/>
  <c r="E10770" i="4" a="1"/>
  <c r="E10770" i="4" s="1"/>
  <c r="G10770" i="4" s="1"/>
  <c r="E10775" i="4" a="1"/>
  <c r="E10775" i="4" s="1"/>
  <c r="G10775" i="4" s="1"/>
  <c r="E10776" i="4" a="1"/>
  <c r="E10776" i="4" s="1"/>
  <c r="E10777" i="4" a="1"/>
  <c r="E10777" i="4" s="1"/>
  <c r="G10777" i="4" s="1"/>
  <c r="E10769" i="4" a="1"/>
  <c r="E10769" i="4" s="1"/>
  <c r="G10769" i="4" s="1"/>
  <c r="E10772" i="4" a="1"/>
  <c r="E10772" i="4" s="1"/>
  <c r="G10772" i="4" s="1"/>
  <c r="E10774" i="4" a="1"/>
  <c r="E10774" i="4" s="1"/>
  <c r="G10774" i="4" s="1"/>
  <c r="E10773" i="4" a="1"/>
  <c r="E10773" i="4" s="1"/>
  <c r="G10773" i="4" s="1"/>
  <c r="E10771" i="4" a="1"/>
  <c r="E10771" i="4" s="1"/>
  <c r="G10771" i="4" s="1"/>
  <c r="E8455" i="4" a="1"/>
  <c r="E8455" i="4" s="1"/>
  <c r="G8455" i="4" s="1"/>
  <c r="E8456" i="4" a="1"/>
  <c r="E8456" i="4" s="1"/>
  <c r="G8456" i="4" s="1"/>
  <c r="E8457" i="4" a="1"/>
  <c r="E8457" i="4" s="1"/>
  <c r="G8457" i="4" s="1"/>
  <c r="E8460" i="4" a="1"/>
  <c r="E8460" i="4" s="1"/>
  <c r="G8460" i="4" s="1"/>
  <c r="E8450" i="4" a="1"/>
  <c r="E8450" i="4" s="1"/>
  <c r="G8450" i="4" s="1"/>
  <c r="E8452" i="4" a="1"/>
  <c r="E8452" i="4" s="1"/>
  <c r="G8452" i="4" s="1"/>
  <c r="E8458" i="4" a="1"/>
  <c r="E8458" i="4" s="1"/>
  <c r="G8458" i="4" s="1"/>
  <c r="E8461" i="4" a="1"/>
  <c r="E8461" i="4" s="1"/>
  <c r="G8461" i="4" s="1"/>
  <c r="E8451" i="4" a="1"/>
  <c r="E8451" i="4" s="1"/>
  <c r="E8459" i="4" a="1"/>
  <c r="E8459" i="4" s="1"/>
  <c r="E8453" i="4" a="1"/>
  <c r="E8453" i="4" s="1"/>
  <c r="E8454" i="4" a="1"/>
  <c r="E8454" i="4" s="1"/>
  <c r="G8454" i="4" s="1"/>
  <c r="E10196" i="4" a="1"/>
  <c r="E10196" i="4" s="1"/>
  <c r="G10196" i="4" s="1"/>
  <c r="E10197" i="4" a="1"/>
  <c r="E10197" i="4" s="1"/>
  <c r="G10197" i="4" s="1"/>
  <c r="E10198" i="4" a="1"/>
  <c r="E10198" i="4" s="1"/>
  <c r="G10198" i="4" s="1"/>
  <c r="E10200" i="4" a="1"/>
  <c r="E10200" i="4" s="1"/>
  <c r="G10200" i="4" s="1"/>
  <c r="E10190" i="4" a="1"/>
  <c r="E10190" i="4" s="1"/>
  <c r="E10191" i="4" a="1"/>
  <c r="E10191" i="4" s="1"/>
  <c r="G10191" i="4" s="1"/>
  <c r="E10193" i="4" a="1"/>
  <c r="E10193" i="4" s="1"/>
  <c r="G10193" i="4" s="1"/>
  <c r="E10192" i="4" a="1"/>
  <c r="E10192" i="4" s="1"/>
  <c r="G10192" i="4" s="1"/>
  <c r="E10195" i="4" a="1"/>
  <c r="E10195" i="4" s="1"/>
  <c r="E10194" i="4" a="1"/>
  <c r="E10194" i="4" s="1"/>
  <c r="G10194" i="4" s="1"/>
  <c r="E10199" i="4" a="1"/>
  <c r="E10199" i="4" s="1"/>
  <c r="G10199" i="4" s="1"/>
  <c r="E10201" i="4" a="1"/>
  <c r="E10201" i="4" s="1"/>
  <c r="E8630" i="4" a="1"/>
  <c r="E8630" i="4" s="1"/>
  <c r="G8630" i="4" s="1"/>
  <c r="E8638" i="4" a="1"/>
  <c r="E8638" i="4" s="1"/>
  <c r="E8639" i="4" a="1"/>
  <c r="E8639" i="4" s="1"/>
  <c r="G8639" i="4" s="1"/>
  <c r="E8641" i="4" a="1"/>
  <c r="E8641" i="4" s="1"/>
  <c r="G8641" i="4" s="1"/>
  <c r="E8632" i="4" a="1"/>
  <c r="E8632" i="4" s="1"/>
  <c r="G8632" i="4" s="1"/>
  <c r="E8634" i="4" a="1"/>
  <c r="E8634" i="4" s="1"/>
  <c r="G8634" i="4" s="1"/>
  <c r="E8635" i="4" a="1"/>
  <c r="E8635" i="4" s="1"/>
  <c r="G8635" i="4" s="1"/>
  <c r="E8636" i="4" a="1"/>
  <c r="E8636" i="4" s="1"/>
  <c r="G8636" i="4" s="1"/>
  <c r="E8637" i="4" a="1"/>
  <c r="E8637" i="4" s="1"/>
  <c r="G8637" i="4" s="1"/>
  <c r="E8640" i="4" a="1"/>
  <c r="E8640" i="4" s="1"/>
  <c r="G8640" i="4" s="1"/>
  <c r="E8631" i="4" a="1"/>
  <c r="E8631" i="4" s="1"/>
  <c r="G8631" i="4" s="1"/>
  <c r="E8633" i="4" a="1"/>
  <c r="E8633" i="4" s="1"/>
  <c r="E9410" i="4" a="1"/>
  <c r="E9410" i="4" s="1"/>
  <c r="E9411" i="4" a="1"/>
  <c r="E9411" i="4" s="1"/>
  <c r="G9411" i="4" s="1"/>
  <c r="E9412" i="4" a="1"/>
  <c r="E9412" i="4" s="1"/>
  <c r="G9412" i="4" s="1"/>
  <c r="E9419" i="4" a="1"/>
  <c r="E9419" i="4" s="1"/>
  <c r="E9416" i="4" a="1"/>
  <c r="E9416" i="4" s="1"/>
  <c r="E9417" i="4" a="1"/>
  <c r="E9417" i="4" s="1"/>
  <c r="E9418" i="4" a="1"/>
  <c r="E9418" i="4" s="1"/>
  <c r="G9418" i="4" s="1"/>
  <c r="E9414" i="4" a="1"/>
  <c r="E9414" i="4" s="1"/>
  <c r="G9414" i="4" s="1"/>
  <c r="E9421" i="4" a="1"/>
  <c r="E9421" i="4" s="1"/>
  <c r="G9421" i="4" s="1"/>
  <c r="E9413" i="4" a="1"/>
  <c r="E9413" i="4" s="1"/>
  <c r="G9413" i="4" s="1"/>
  <c r="E9415" i="4" a="1"/>
  <c r="E9415" i="4" s="1"/>
  <c r="G9415" i="4" s="1"/>
  <c r="E9420" i="4" a="1"/>
  <c r="E9420" i="4" s="1"/>
  <c r="E3331" i="4" a="1"/>
  <c r="E3331" i="4" s="1"/>
  <c r="G3331" i="4" s="1"/>
  <c r="E3332" i="4" a="1"/>
  <c r="E3332" i="4" s="1"/>
  <c r="G3332" i="4" s="1"/>
  <c r="E3326" i="4" a="1"/>
  <c r="E3326" i="4" s="1"/>
  <c r="G3326" i="4" s="1"/>
  <c r="E3327" i="4" a="1"/>
  <c r="E3327" i="4" s="1"/>
  <c r="G3327" i="4" s="1"/>
  <c r="E3328" i="4" a="1"/>
  <c r="E3328" i="4" s="1"/>
  <c r="G3328" i="4" s="1"/>
  <c r="E3337" i="4" a="1"/>
  <c r="E3337" i="4" s="1"/>
  <c r="G3337" i="4" s="1"/>
  <c r="E3335" i="4" a="1"/>
  <c r="E3335" i="4" s="1"/>
  <c r="G3335" i="4" s="1"/>
  <c r="E3336" i="4" a="1"/>
  <c r="E3336" i="4" s="1"/>
  <c r="G3336" i="4" s="1"/>
  <c r="E3329" i="4" a="1"/>
  <c r="E3329" i="4" s="1"/>
  <c r="G3329" i="4" s="1"/>
  <c r="E3334" i="4" a="1"/>
  <c r="E3334" i="4" s="1"/>
  <c r="E3330" i="4" a="1"/>
  <c r="E3330" i="4" s="1"/>
  <c r="G3330" i="4" s="1"/>
  <c r="E3333" i="4" a="1"/>
  <c r="E3333" i="4" s="1"/>
  <c r="E9741" i="4" a="1"/>
  <c r="E9741" i="4" s="1"/>
  <c r="G9741" i="4" s="1"/>
  <c r="E9742" i="4" a="1"/>
  <c r="E9742" i="4" s="1"/>
  <c r="G9742" i="4" s="1"/>
  <c r="E9734" i="4" a="1"/>
  <c r="E9734" i="4" s="1"/>
  <c r="G9734" i="4" s="1"/>
  <c r="E9745" i="4" a="1"/>
  <c r="E9745" i="4" s="1"/>
  <c r="G9745" i="4" s="1"/>
  <c r="E9735" i="4" a="1"/>
  <c r="E9735" i="4" s="1"/>
  <c r="G9735" i="4" s="1"/>
  <c r="E9737" i="4" a="1"/>
  <c r="E9737" i="4" s="1"/>
  <c r="G9737" i="4" s="1"/>
  <c r="E9738" i="4" a="1"/>
  <c r="E9738" i="4" s="1"/>
  <c r="G9738" i="4" s="1"/>
  <c r="E9739" i="4" a="1"/>
  <c r="E9739" i="4" s="1"/>
  <c r="G9739" i="4" s="1"/>
  <c r="E9740" i="4" a="1"/>
  <c r="E9740" i="4" s="1"/>
  <c r="G9740" i="4" s="1"/>
  <c r="E9743" i="4" a="1"/>
  <c r="E9743" i="4" s="1"/>
  <c r="G9743" i="4" s="1"/>
  <c r="E9736" i="4" a="1"/>
  <c r="E9736" i="4" s="1"/>
  <c r="G9736" i="4" s="1"/>
  <c r="E9744" i="4" a="1"/>
  <c r="E9744" i="4" s="1"/>
  <c r="G9744" i="4" s="1"/>
  <c r="E659" i="4" a="1"/>
  <c r="E659" i="4" s="1"/>
  <c r="E660" i="4" a="1"/>
  <c r="E660" i="4" s="1"/>
  <c r="E658" i="4" a="1"/>
  <c r="E658" i="4" s="1"/>
  <c r="G658" i="4" s="1"/>
  <c r="E661" i="4" a="1"/>
  <c r="E661" i="4" s="1"/>
  <c r="G661" i="4" s="1"/>
  <c r="E650" i="4" a="1"/>
  <c r="E650" i="4" s="1"/>
  <c r="G650" i="4" s="1"/>
  <c r="E651" i="4" a="1"/>
  <c r="E651" i="4" s="1"/>
  <c r="G651" i="4" s="1"/>
  <c r="E655" i="4" a="1"/>
  <c r="E655" i="4" s="1"/>
  <c r="E656" i="4" a="1"/>
  <c r="E656" i="4" s="1"/>
  <c r="G656" i="4" s="1"/>
  <c r="E657" i="4" a="1"/>
  <c r="E657" i="4" s="1"/>
  <c r="G657" i="4" s="1"/>
  <c r="E652" i="4" a="1"/>
  <c r="E652" i="4" s="1"/>
  <c r="G652" i="4" s="1"/>
  <c r="E654" i="4" a="1"/>
  <c r="E654" i="4" s="1"/>
  <c r="G654" i="4" s="1"/>
  <c r="E653" i="4" a="1"/>
  <c r="E653" i="4" s="1"/>
  <c r="G653" i="4" s="1"/>
  <c r="E2743" i="4" a="1"/>
  <c r="E2743" i="4" s="1"/>
  <c r="G2743" i="4" s="1"/>
  <c r="E2744" i="4" a="1"/>
  <c r="E2744" i="4" s="1"/>
  <c r="G2744" i="4" s="1"/>
  <c r="E2745" i="4" a="1"/>
  <c r="E2745" i="4" s="1"/>
  <c r="G2745" i="4" s="1"/>
  <c r="E2749" i="4" a="1"/>
  <c r="E2749" i="4" s="1"/>
  <c r="G2749" i="4" s="1"/>
  <c r="E2747" i="4" a="1"/>
  <c r="E2747" i="4" s="1"/>
  <c r="G2747" i="4" s="1"/>
  <c r="E2748" i="4" a="1"/>
  <c r="E2748" i="4" s="1"/>
  <c r="E2741" i="4" a="1"/>
  <c r="E2741" i="4" s="1"/>
  <c r="G2741" i="4" s="1"/>
  <c r="E2742" i="4" a="1"/>
  <c r="E2742" i="4" s="1"/>
  <c r="G2742" i="4" s="1"/>
  <c r="E2746" i="4" a="1"/>
  <c r="E2746" i="4" s="1"/>
  <c r="G2746" i="4" s="1"/>
  <c r="E2738" i="4" a="1"/>
  <c r="E2738" i="4" s="1"/>
  <c r="G2738" i="4" s="1"/>
  <c r="E2739" i="4" a="1"/>
  <c r="E2739" i="4" s="1"/>
  <c r="G2739" i="4" s="1"/>
  <c r="E2740" i="4" a="1"/>
  <c r="E2740" i="4" s="1"/>
  <c r="G2740" i="4" s="1"/>
  <c r="E6082" i="4" a="1"/>
  <c r="E6082" i="4" s="1"/>
  <c r="E6074" i="4" a="1"/>
  <c r="E6074" i="4" s="1"/>
  <c r="G6074" i="4" s="1"/>
  <c r="E6076" i="4" a="1"/>
  <c r="E6076" i="4" s="1"/>
  <c r="E6083" i="4" a="1"/>
  <c r="E6083" i="4" s="1"/>
  <c r="G6083" i="4" s="1"/>
  <c r="E6084" i="4" a="1"/>
  <c r="E6084" i="4" s="1"/>
  <c r="E6081" i="4" a="1"/>
  <c r="E6081" i="4" s="1"/>
  <c r="E6085" i="4" a="1"/>
  <c r="E6085" i="4" s="1"/>
  <c r="G6085" i="4" s="1"/>
  <c r="E6078" i="4" a="1"/>
  <c r="E6078" i="4" s="1"/>
  <c r="G6078" i="4" s="1"/>
  <c r="E6079" i="4" a="1"/>
  <c r="E6079" i="4" s="1"/>
  <c r="E6080" i="4" a="1"/>
  <c r="E6080" i="4" s="1"/>
  <c r="E6075" i="4" a="1"/>
  <c r="E6075" i="4" s="1"/>
  <c r="G6075" i="4" s="1"/>
  <c r="E6077" i="4" a="1"/>
  <c r="E6077" i="4" s="1"/>
  <c r="G6077" i="4" s="1"/>
  <c r="E291" i="4" a="1"/>
  <c r="E291" i="4" s="1"/>
  <c r="E292" i="4" a="1"/>
  <c r="E292" i="4" s="1"/>
  <c r="G292" i="4" s="1"/>
  <c r="E301" i="4" a="1"/>
  <c r="E301" i="4" s="1"/>
  <c r="G301" i="4" s="1"/>
  <c r="E290" i="4" a="1"/>
  <c r="E290" i="4" s="1"/>
  <c r="G290" i="4" s="1"/>
  <c r="E298" i="4" a="1"/>
  <c r="E298" i="4" s="1"/>
  <c r="G298" i="4" s="1"/>
  <c r="E299" i="4" a="1"/>
  <c r="E299" i="4" s="1"/>
  <c r="G299" i="4" s="1"/>
  <c r="E300" i="4" a="1"/>
  <c r="E300" i="4" s="1"/>
  <c r="E296" i="4" a="1"/>
  <c r="E296" i="4" s="1"/>
  <c r="G296" i="4" s="1"/>
  <c r="E297" i="4" a="1"/>
  <c r="E297" i="4" s="1"/>
  <c r="G297" i="4" s="1"/>
  <c r="E294" i="4" a="1"/>
  <c r="E294" i="4" s="1"/>
  <c r="G294" i="4" s="1"/>
  <c r="E295" i="4" a="1"/>
  <c r="E295" i="4" s="1"/>
  <c r="G295" i="4" s="1"/>
  <c r="E293" i="4" a="1"/>
  <c r="E293" i="4" s="1"/>
  <c r="G293" i="4" s="1"/>
  <c r="E6452" i="4" a="1"/>
  <c r="E6452" i="4" s="1"/>
  <c r="E6453" i="4" a="1"/>
  <c r="E6453" i="4" s="1"/>
  <c r="E6448" i="4" a="1"/>
  <c r="E6448" i="4" s="1"/>
  <c r="G6448" i="4" s="1"/>
  <c r="E6449" i="4" a="1"/>
  <c r="E6449" i="4" s="1"/>
  <c r="G6449" i="4" s="1"/>
  <c r="E6451" i="4" a="1"/>
  <c r="E6451" i="4" s="1"/>
  <c r="E6455" i="4" a="1"/>
  <c r="E6455" i="4" s="1"/>
  <c r="G6455" i="4" s="1"/>
  <c r="E6446" i="4" a="1"/>
  <c r="E6446" i="4" s="1"/>
  <c r="G6446" i="4" s="1"/>
  <c r="E6450" i="4" a="1"/>
  <c r="E6450" i="4" s="1"/>
  <c r="G6450" i="4" s="1"/>
  <c r="E6447" i="4" a="1"/>
  <c r="E6447" i="4" s="1"/>
  <c r="E6454" i="4" a="1"/>
  <c r="E6454" i="4" s="1"/>
  <c r="G6454" i="4" s="1"/>
  <c r="E6456" i="4" a="1"/>
  <c r="E6456" i="4" s="1"/>
  <c r="G6456" i="4" s="1"/>
  <c r="E6457" i="4" a="1"/>
  <c r="E6457" i="4" s="1"/>
  <c r="G6457" i="4" s="1"/>
  <c r="E7562" i="4" a="1"/>
  <c r="E7562" i="4" s="1"/>
  <c r="G7562" i="4" s="1"/>
  <c r="E7564" i="4" a="1"/>
  <c r="E7564" i="4" s="1"/>
  <c r="G7564" i="4" s="1"/>
  <c r="E7563" i="4" a="1"/>
  <c r="E7563" i="4" s="1"/>
  <c r="G7563" i="4" s="1"/>
  <c r="E7565" i="4" a="1"/>
  <c r="E7565" i="4" s="1"/>
  <c r="G7565" i="4" s="1"/>
  <c r="E7569" i="4" a="1"/>
  <c r="E7569" i="4" s="1"/>
  <c r="E7566" i="4" a="1"/>
  <c r="E7566" i="4" s="1"/>
  <c r="E7567" i="4" a="1"/>
  <c r="E7567" i="4" s="1"/>
  <c r="G7567" i="4" s="1"/>
  <c r="E7572" i="4" a="1"/>
  <c r="E7572" i="4" s="1"/>
  <c r="G7572" i="4" s="1"/>
  <c r="E7570" i="4" a="1"/>
  <c r="E7570" i="4" s="1"/>
  <c r="G7570" i="4" s="1"/>
  <c r="E7571" i="4" a="1"/>
  <c r="E7571" i="4" s="1"/>
  <c r="G7571" i="4" s="1"/>
  <c r="E7573" i="4" a="1"/>
  <c r="E7573" i="4" s="1"/>
  <c r="E7568" i="4" a="1"/>
  <c r="E7568" i="4" s="1"/>
  <c r="G7568" i="4" s="1"/>
  <c r="E11186" i="4" a="1"/>
  <c r="E11186" i="4" s="1"/>
  <c r="G11186" i="4" s="1"/>
  <c r="E11196" i="4" a="1"/>
  <c r="E11196" i="4" s="1"/>
  <c r="G11196" i="4" s="1"/>
  <c r="E11197" i="4" a="1"/>
  <c r="E11197" i="4" s="1"/>
  <c r="G11197" i="4" s="1"/>
  <c r="E11189" i="4" a="1"/>
  <c r="E11189" i="4" s="1"/>
  <c r="G11189" i="4" s="1"/>
  <c r="E11187" i="4" a="1"/>
  <c r="E11187" i="4" s="1"/>
  <c r="G11187" i="4" s="1"/>
  <c r="E11188" i="4" a="1"/>
  <c r="E11188" i="4" s="1"/>
  <c r="G11188" i="4" s="1"/>
  <c r="E11190" i="4" a="1"/>
  <c r="E11190" i="4" s="1"/>
  <c r="G11190" i="4" s="1"/>
  <c r="E11192" i="4" a="1"/>
  <c r="E11192" i="4" s="1"/>
  <c r="G11192" i="4" s="1"/>
  <c r="E11193" i="4" a="1"/>
  <c r="E11193" i="4" s="1"/>
  <c r="G11193" i="4" s="1"/>
  <c r="E11194" i="4" a="1"/>
  <c r="E11194" i="4" s="1"/>
  <c r="E11195" i="4" a="1"/>
  <c r="E11195" i="4" s="1"/>
  <c r="G11195" i="4" s="1"/>
  <c r="E11191" i="4" a="1"/>
  <c r="E11191" i="4" s="1"/>
  <c r="G11191" i="4" s="1"/>
  <c r="E11166" i="4" a="1"/>
  <c r="E11166" i="4" s="1"/>
  <c r="G11166" i="4" s="1"/>
  <c r="E11167" i="4" a="1"/>
  <c r="E11167" i="4" s="1"/>
  <c r="G11167" i="4" s="1"/>
  <c r="E11170" i="4" a="1"/>
  <c r="E11170" i="4" s="1"/>
  <c r="G11170" i="4" s="1"/>
  <c r="E11164" i="4" a="1"/>
  <c r="E11164" i="4" s="1"/>
  <c r="G11164" i="4" s="1"/>
  <c r="E11163" i="4" a="1"/>
  <c r="E11163" i="4" s="1"/>
  <c r="G11163" i="4" s="1"/>
  <c r="E11165" i="4" a="1"/>
  <c r="E11165" i="4" s="1"/>
  <c r="G11165" i="4" s="1"/>
  <c r="E11162" i="4" a="1"/>
  <c r="E11162" i="4" s="1"/>
  <c r="G11162" i="4" s="1"/>
  <c r="E11168" i="4" a="1"/>
  <c r="E11168" i="4" s="1"/>
  <c r="G11168" i="4" s="1"/>
  <c r="E11169" i="4" a="1"/>
  <c r="E11169" i="4" s="1"/>
  <c r="E11171" i="4" a="1"/>
  <c r="E11171" i="4" s="1"/>
  <c r="G11171" i="4" s="1"/>
  <c r="E11172" i="4" a="1"/>
  <c r="E11172" i="4" s="1"/>
  <c r="G11172" i="4" s="1"/>
  <c r="E11173" i="4" a="1"/>
  <c r="E11173" i="4" s="1"/>
  <c r="G11173" i="4" s="1"/>
  <c r="E3555" i="4" a="1"/>
  <c r="E3555" i="4" s="1"/>
  <c r="E3556" i="4" a="1"/>
  <c r="E3556" i="4" s="1"/>
  <c r="E3558" i="4" a="1"/>
  <c r="E3558" i="4" s="1"/>
  <c r="G3558" i="4" s="1"/>
  <c r="E3559" i="4" a="1"/>
  <c r="E3559" i="4" s="1"/>
  <c r="G3559" i="4" s="1"/>
  <c r="E3554" i="4" a="1"/>
  <c r="E3554" i="4" s="1"/>
  <c r="G3554" i="4" s="1"/>
  <c r="E3557" i="4" a="1"/>
  <c r="E3557" i="4" s="1"/>
  <c r="G3557" i="4" s="1"/>
  <c r="E3560" i="4" a="1"/>
  <c r="E3560" i="4" s="1"/>
  <c r="G3560" i="4" s="1"/>
  <c r="E3564" i="4" a="1"/>
  <c r="E3564" i="4" s="1"/>
  <c r="G3564" i="4" s="1"/>
  <c r="E3565" i="4" a="1"/>
  <c r="E3565" i="4" s="1"/>
  <c r="G3565" i="4" s="1"/>
  <c r="E3562" i="4" a="1"/>
  <c r="E3562" i="4" s="1"/>
  <c r="G3562" i="4" s="1"/>
  <c r="E3563" i="4" a="1"/>
  <c r="E3563" i="4" s="1"/>
  <c r="G3563" i="4" s="1"/>
  <c r="E3561" i="4" a="1"/>
  <c r="E3561" i="4" s="1"/>
  <c r="G3561" i="4" s="1"/>
  <c r="E8256" i="4" a="1"/>
  <c r="E8256" i="4" s="1"/>
  <c r="G8256" i="4" s="1"/>
  <c r="E8257" i="4" a="1"/>
  <c r="E8257" i="4" s="1"/>
  <c r="G8257" i="4" s="1"/>
  <c r="E8246" i="4" a="1"/>
  <c r="E8246" i="4" s="1"/>
  <c r="G8246" i="4" s="1"/>
  <c r="E8248" i="4" a="1"/>
  <c r="E8248" i="4" s="1"/>
  <c r="E8251" i="4" a="1"/>
  <c r="E8251" i="4" s="1"/>
  <c r="G8251" i="4" s="1"/>
  <c r="E8255" i="4" a="1"/>
  <c r="E8255" i="4" s="1"/>
  <c r="E8249" i="4" a="1"/>
  <c r="E8249" i="4" s="1"/>
  <c r="E8250" i="4" a="1"/>
  <c r="E8250" i="4" s="1"/>
  <c r="G8250" i="4" s="1"/>
  <c r="E8252" i="4" a="1"/>
  <c r="E8252" i="4" s="1"/>
  <c r="G8252" i="4" s="1"/>
  <c r="E8254" i="4" a="1"/>
  <c r="E8254" i="4" s="1"/>
  <c r="G8254" i="4" s="1"/>
  <c r="E8253" i="4" a="1"/>
  <c r="E8253" i="4" s="1"/>
  <c r="G8253" i="4" s="1"/>
  <c r="E8247" i="4" a="1"/>
  <c r="E8247" i="4" s="1"/>
  <c r="G8247" i="4" s="1"/>
  <c r="E4090" i="4" a="1"/>
  <c r="E4090" i="4" s="1"/>
  <c r="G4090" i="4" s="1"/>
  <c r="E4091" i="4" a="1"/>
  <c r="E4091" i="4" s="1"/>
  <c r="G4091" i="4" s="1"/>
  <c r="E4092" i="4" a="1"/>
  <c r="E4092" i="4" s="1"/>
  <c r="G4092" i="4" s="1"/>
  <c r="E4083" i="4" a="1"/>
  <c r="E4083" i="4" s="1"/>
  <c r="G4083" i="4" s="1"/>
  <c r="E4087" i="4" a="1"/>
  <c r="E4087" i="4" s="1"/>
  <c r="E4088" i="4" a="1"/>
  <c r="E4088" i="4" s="1"/>
  <c r="G4088" i="4" s="1"/>
  <c r="E4089" i="4" a="1"/>
  <c r="E4089" i="4" s="1"/>
  <c r="G4089" i="4" s="1"/>
  <c r="E4084" i="4" a="1"/>
  <c r="E4084" i="4" s="1"/>
  <c r="G4084" i="4" s="1"/>
  <c r="E4085" i="4" a="1"/>
  <c r="E4085" i="4" s="1"/>
  <c r="E4082" i="4" a="1"/>
  <c r="E4082" i="4" s="1"/>
  <c r="E4086" i="4" a="1"/>
  <c r="E4086" i="4" s="1"/>
  <c r="G4086" i="4" s="1"/>
  <c r="E4093" i="4" a="1"/>
  <c r="E4093" i="4" s="1"/>
  <c r="G4093" i="4" s="1"/>
  <c r="E67" i="4" a="1"/>
  <c r="E67" i="4" s="1"/>
  <c r="G67" i="4" s="1"/>
  <c r="E68" i="4" a="1"/>
  <c r="E68" i="4" s="1"/>
  <c r="G68" i="4" s="1"/>
  <c r="E62" i="4" a="1"/>
  <c r="E62" i="4" s="1"/>
  <c r="G62" i="4" s="1"/>
  <c r="E63" i="4" a="1"/>
  <c r="E63" i="4" s="1"/>
  <c r="E73" i="4" a="1"/>
  <c r="E73" i="4" s="1"/>
  <c r="E64" i="4" a="1"/>
  <c r="E64" i="4" s="1"/>
  <c r="G64" i="4" s="1"/>
  <c r="E66" i="4" a="1"/>
  <c r="E66" i="4" s="1"/>
  <c r="E69" i="4" a="1"/>
  <c r="E69" i="4" s="1"/>
  <c r="G69" i="4" s="1"/>
  <c r="E70" i="4" a="1"/>
  <c r="E70" i="4" s="1"/>
  <c r="G70" i="4" s="1"/>
  <c r="E71" i="4" a="1"/>
  <c r="E71" i="4" s="1"/>
  <c r="G71" i="4" s="1"/>
  <c r="E65" i="4" a="1"/>
  <c r="E65" i="4" s="1"/>
  <c r="G65" i="4" s="1"/>
  <c r="E72" i="4" a="1"/>
  <c r="E72" i="4" s="1"/>
  <c r="G72" i="4" s="1"/>
  <c r="E6212" i="4" a="1"/>
  <c r="E6212" i="4" s="1"/>
  <c r="G6212" i="4" s="1"/>
  <c r="E6213" i="4" a="1"/>
  <c r="E6213" i="4" s="1"/>
  <c r="E6217" i="4" a="1"/>
  <c r="E6217" i="4" s="1"/>
  <c r="G6217" i="4" s="1"/>
  <c r="E6207" i="4" a="1"/>
  <c r="E6207" i="4" s="1"/>
  <c r="G6207" i="4" s="1"/>
  <c r="E6208" i="4" a="1"/>
  <c r="E6208" i="4" s="1"/>
  <c r="G6208" i="4" s="1"/>
  <c r="E6210" i="4" a="1"/>
  <c r="E6210" i="4" s="1"/>
  <c r="G6210" i="4" s="1"/>
  <c r="E6214" i="4" a="1"/>
  <c r="E6214" i="4" s="1"/>
  <c r="G6214" i="4" s="1"/>
  <c r="E6209" i="4" a="1"/>
  <c r="E6209" i="4" s="1"/>
  <c r="G6209" i="4" s="1"/>
  <c r="E6211" i="4" a="1"/>
  <c r="E6211" i="4" s="1"/>
  <c r="E6216" i="4" a="1"/>
  <c r="E6216" i="4" s="1"/>
  <c r="G6216" i="4" s="1"/>
  <c r="E6215" i="4" a="1"/>
  <c r="E6215" i="4" s="1"/>
  <c r="G6215" i="4" s="1"/>
  <c r="E6206" i="4" a="1"/>
  <c r="E6206" i="4" s="1"/>
  <c r="G6206" i="4" s="1"/>
  <c r="E6625" i="4" a="1"/>
  <c r="E6625" i="4" s="1"/>
  <c r="G6625" i="4" s="1"/>
  <c r="E6616" i="4" a="1"/>
  <c r="E6616" i="4" s="1"/>
  <c r="E6617" i="4" a="1"/>
  <c r="E6617" i="4" s="1"/>
  <c r="G6617" i="4" s="1"/>
  <c r="E6614" i="4" a="1"/>
  <c r="E6614" i="4" s="1"/>
  <c r="G6614" i="4" s="1"/>
  <c r="E6619" i="4" a="1"/>
  <c r="E6619" i="4" s="1"/>
  <c r="E6621" i="4" a="1"/>
  <c r="E6621" i="4" s="1"/>
  <c r="E6623" i="4" a="1"/>
  <c r="E6623" i="4" s="1"/>
  <c r="G6623" i="4" s="1"/>
  <c r="E6615" i="4" a="1"/>
  <c r="E6615" i="4" s="1"/>
  <c r="G6615" i="4" s="1"/>
  <c r="E6618" i="4" a="1"/>
  <c r="E6618" i="4" s="1"/>
  <c r="G6618" i="4" s="1"/>
  <c r="E6622" i="4" a="1"/>
  <c r="E6622" i="4" s="1"/>
  <c r="G6622" i="4" s="1"/>
  <c r="E6624" i="4" a="1"/>
  <c r="E6624" i="4" s="1"/>
  <c r="G6624" i="4" s="1"/>
  <c r="E6620" i="4" a="1"/>
  <c r="E6620" i="4" s="1"/>
  <c r="G6620" i="4" s="1"/>
  <c r="E5095" i="4" a="1"/>
  <c r="E5095" i="4" s="1"/>
  <c r="G5095" i="4" s="1"/>
  <c r="E5096" i="4" a="1"/>
  <c r="E5096" i="4" s="1"/>
  <c r="G5096" i="4" s="1"/>
  <c r="E5092" i="4" a="1"/>
  <c r="E5092" i="4" s="1"/>
  <c r="G5092" i="4" s="1"/>
  <c r="E5093" i="4" a="1"/>
  <c r="E5093" i="4" s="1"/>
  <c r="G5093" i="4" s="1"/>
  <c r="E5100" i="4" a="1"/>
  <c r="E5100" i="4" s="1"/>
  <c r="G5100" i="4" s="1"/>
  <c r="E5090" i="4" a="1"/>
  <c r="E5090" i="4" s="1"/>
  <c r="G5090" i="4" s="1"/>
  <c r="E5101" i="4" a="1"/>
  <c r="E5101" i="4" s="1"/>
  <c r="G5101" i="4" s="1"/>
  <c r="E5094" i="4" a="1"/>
  <c r="E5094" i="4" s="1"/>
  <c r="G5094" i="4" s="1"/>
  <c r="E5098" i="4" a="1"/>
  <c r="E5098" i="4" s="1"/>
  <c r="E5097" i="4" a="1"/>
  <c r="E5097" i="4" s="1"/>
  <c r="E5091" i="4" a="1"/>
  <c r="E5091" i="4" s="1"/>
  <c r="G5091" i="4" s="1"/>
  <c r="E5099" i="4" a="1"/>
  <c r="E5099" i="4" s="1"/>
  <c r="G5099" i="4" s="1"/>
  <c r="E6644" i="4" a="1"/>
  <c r="E6644" i="4" s="1"/>
  <c r="G6644" i="4" s="1"/>
  <c r="E6645" i="4" a="1"/>
  <c r="E6645" i="4" s="1"/>
  <c r="G6645" i="4" s="1"/>
  <c r="E6646" i="4" a="1"/>
  <c r="E6646" i="4" s="1"/>
  <c r="G6646" i="4" s="1"/>
  <c r="E6647" i="4" a="1"/>
  <c r="E6647" i="4" s="1"/>
  <c r="G6647" i="4" s="1"/>
  <c r="E6648" i="4" a="1"/>
  <c r="E6648" i="4" s="1"/>
  <c r="G6648" i="4" s="1"/>
  <c r="E6639" i="4" a="1"/>
  <c r="E6639" i="4" s="1"/>
  <c r="E6640" i="4" a="1"/>
  <c r="E6640" i="4" s="1"/>
  <c r="E6641" i="4" a="1"/>
  <c r="E6641" i="4" s="1"/>
  <c r="G6641" i="4" s="1"/>
  <c r="E6643" i="4" a="1"/>
  <c r="E6643" i="4" s="1"/>
  <c r="G6643" i="4" s="1"/>
  <c r="E6638" i="4" a="1"/>
  <c r="E6638" i="4" s="1"/>
  <c r="G6638" i="4" s="1"/>
  <c r="E6649" i="4" a="1"/>
  <c r="E6649" i="4" s="1"/>
  <c r="G6649" i="4" s="1"/>
  <c r="E6642" i="4" a="1"/>
  <c r="E6642" i="4" s="1"/>
  <c r="G6642" i="4" s="1"/>
  <c r="E1283" i="4" a="1"/>
  <c r="E1283" i="4" s="1"/>
  <c r="E1284" i="4" a="1"/>
  <c r="E1284" i="4" s="1"/>
  <c r="E1278" i="4" a="1"/>
  <c r="E1278" i="4" s="1"/>
  <c r="G1278" i="4" s="1"/>
  <c r="E1279" i="4" a="1"/>
  <c r="E1279" i="4" s="1"/>
  <c r="G1279" i="4" s="1"/>
  <c r="E1280" i="4" a="1"/>
  <c r="E1280" i="4" s="1"/>
  <c r="G1280" i="4" s="1"/>
  <c r="E1281" i="4" a="1"/>
  <c r="E1281" i="4" s="1"/>
  <c r="E1276" i="4" a="1"/>
  <c r="E1276" i="4" s="1"/>
  <c r="G1276" i="4" s="1"/>
  <c r="E1277" i="4" a="1"/>
  <c r="E1277" i="4" s="1"/>
  <c r="G1277" i="4" s="1"/>
  <c r="E1282" i="4" a="1"/>
  <c r="E1282" i="4" s="1"/>
  <c r="G1282" i="4" s="1"/>
  <c r="E1275" i="4" a="1"/>
  <c r="E1275" i="4" s="1"/>
  <c r="E1285" i="4" a="1"/>
  <c r="E1285" i="4" s="1"/>
  <c r="G1285" i="4" s="1"/>
  <c r="E1274" i="4" a="1"/>
  <c r="E1274" i="4" s="1"/>
  <c r="E7610" i="4" a="1"/>
  <c r="E7610" i="4" s="1"/>
  <c r="G7610" i="4" s="1"/>
  <c r="E7612" i="4" a="1"/>
  <c r="E7612" i="4" s="1"/>
  <c r="G7612" i="4" s="1"/>
  <c r="E7619" i="4" a="1"/>
  <c r="E7619" i="4" s="1"/>
  <c r="G7619" i="4" s="1"/>
  <c r="E7620" i="4" a="1"/>
  <c r="E7620" i="4" s="1"/>
  <c r="G7620" i="4" s="1"/>
  <c r="E7611" i="4" a="1"/>
  <c r="E7611" i="4" s="1"/>
  <c r="G7611" i="4" s="1"/>
  <c r="E7614" i="4" a="1"/>
  <c r="E7614" i="4" s="1"/>
  <c r="E7613" i="4" a="1"/>
  <c r="E7613" i="4" s="1"/>
  <c r="E7616" i="4" a="1"/>
  <c r="E7616" i="4" s="1"/>
  <c r="G7616" i="4" s="1"/>
  <c r="E7618" i="4" a="1"/>
  <c r="E7618" i="4" s="1"/>
  <c r="G7618" i="4" s="1"/>
  <c r="E7615" i="4" a="1"/>
  <c r="E7615" i="4" s="1"/>
  <c r="G7615" i="4" s="1"/>
  <c r="E7617" i="4" a="1"/>
  <c r="E7617" i="4" s="1"/>
  <c r="G7617" i="4" s="1"/>
  <c r="E7621" i="4" a="1"/>
  <c r="E7621" i="4" s="1"/>
  <c r="G7621" i="4" s="1"/>
  <c r="E4170" i="4" a="1"/>
  <c r="E4170" i="4" s="1"/>
  <c r="G4170" i="4" s="1"/>
  <c r="E4171" i="4" a="1"/>
  <c r="E4171" i="4" s="1"/>
  <c r="G4171" i="4" s="1"/>
  <c r="E4172" i="4" a="1"/>
  <c r="E4172" i="4" s="1"/>
  <c r="G4172" i="4" s="1"/>
  <c r="E4166" i="4" a="1"/>
  <c r="E4166" i="4" s="1"/>
  <c r="G4166" i="4" s="1"/>
  <c r="E4167" i="4" a="1"/>
  <c r="E4167" i="4" s="1"/>
  <c r="G4167" i="4" s="1"/>
  <c r="E4168" i="4" a="1"/>
  <c r="E4168" i="4" s="1"/>
  <c r="E4174" i="4" a="1"/>
  <c r="E4174" i="4" s="1"/>
  <c r="G4174" i="4" s="1"/>
  <c r="E4176" i="4" a="1"/>
  <c r="E4176" i="4" s="1"/>
  <c r="G4176" i="4" s="1"/>
  <c r="E4173" i="4" a="1"/>
  <c r="E4173" i="4" s="1"/>
  <c r="E4175" i="4" a="1"/>
  <c r="E4175" i="4" s="1"/>
  <c r="E4177" i="4" a="1"/>
  <c r="E4177" i="4" s="1"/>
  <c r="G4177" i="4" s="1"/>
  <c r="E4169" i="4" a="1"/>
  <c r="E4169" i="4" s="1"/>
  <c r="G4169" i="4" s="1"/>
  <c r="E723" i="4" a="1"/>
  <c r="E723" i="4" s="1"/>
  <c r="G723" i="4" s="1"/>
  <c r="E724" i="4" a="1"/>
  <c r="E724" i="4" s="1"/>
  <c r="G724" i="4" s="1"/>
  <c r="E732" i="4" a="1"/>
  <c r="E732" i="4" s="1"/>
  <c r="G732" i="4" s="1"/>
  <c r="E733" i="4" a="1"/>
  <c r="E733" i="4" s="1"/>
  <c r="G733" i="4" s="1"/>
  <c r="E726" i="4" a="1"/>
  <c r="E726" i="4" s="1"/>
  <c r="G726" i="4" s="1"/>
  <c r="E730" i="4" a="1"/>
  <c r="E730" i="4" s="1"/>
  <c r="G730" i="4" s="1"/>
  <c r="E722" i="4" a="1"/>
  <c r="E722" i="4" s="1"/>
  <c r="G722" i="4" s="1"/>
  <c r="E725" i="4" a="1"/>
  <c r="E725" i="4" s="1"/>
  <c r="G725" i="4" s="1"/>
  <c r="E728" i="4" a="1"/>
  <c r="E728" i="4" s="1"/>
  <c r="G728" i="4" s="1"/>
  <c r="E729" i="4" a="1"/>
  <c r="E729" i="4" s="1"/>
  <c r="G729" i="4" s="1"/>
  <c r="E727" i="4" a="1"/>
  <c r="E727" i="4" s="1"/>
  <c r="G727" i="4" s="1"/>
  <c r="E731" i="4" a="1"/>
  <c r="E731" i="4" s="1"/>
  <c r="G731" i="4" s="1"/>
  <c r="E915" i="4" a="1"/>
  <c r="E915" i="4" s="1"/>
  <c r="G915" i="4" s="1"/>
  <c r="E916" i="4" a="1"/>
  <c r="E916" i="4" s="1"/>
  <c r="E914" i="4" a="1"/>
  <c r="E914" i="4" s="1"/>
  <c r="G914" i="4" s="1"/>
  <c r="E917" i="4" a="1"/>
  <c r="E917" i="4" s="1"/>
  <c r="G917" i="4" s="1"/>
  <c r="E925" i="4" a="1"/>
  <c r="E925" i="4" s="1"/>
  <c r="G925" i="4" s="1"/>
  <c r="E918" i="4" a="1"/>
  <c r="E918" i="4" s="1"/>
  <c r="G918" i="4" s="1"/>
  <c r="E919" i="4" a="1"/>
  <c r="E919" i="4" s="1"/>
  <c r="G919" i="4" s="1"/>
  <c r="E922" i="4" a="1"/>
  <c r="E922" i="4" s="1"/>
  <c r="G922" i="4" s="1"/>
  <c r="E920" i="4" a="1"/>
  <c r="E920" i="4" s="1"/>
  <c r="G920" i="4" s="1"/>
  <c r="E921" i="4" a="1"/>
  <c r="E921" i="4" s="1"/>
  <c r="G921" i="4" s="1"/>
  <c r="E923" i="4" a="1"/>
  <c r="E923" i="4" s="1"/>
  <c r="G923" i="4" s="1"/>
  <c r="E924" i="4" a="1"/>
  <c r="E924" i="4" s="1"/>
  <c r="G924" i="4" s="1"/>
  <c r="E8822" i="4" a="1"/>
  <c r="E8822" i="4" s="1"/>
  <c r="G8822" i="4" s="1"/>
  <c r="E8824" i="4" a="1"/>
  <c r="E8824" i="4" s="1"/>
  <c r="G8824" i="4" s="1"/>
  <c r="E8828" i="4" a="1"/>
  <c r="E8828" i="4" s="1"/>
  <c r="G8828" i="4" s="1"/>
  <c r="E8826" i="4" a="1"/>
  <c r="E8826" i="4" s="1"/>
  <c r="G8826" i="4" s="1"/>
  <c r="E8830" i="4" a="1"/>
  <c r="E8830" i="4" s="1"/>
  <c r="E8831" i="4" a="1"/>
  <c r="E8831" i="4" s="1"/>
  <c r="E8833" i="4" a="1"/>
  <c r="E8833" i="4" s="1"/>
  <c r="E8823" i="4" a="1"/>
  <c r="E8823" i="4" s="1"/>
  <c r="G8823" i="4" s="1"/>
  <c r="E8825" i="4" a="1"/>
  <c r="E8825" i="4" s="1"/>
  <c r="G8825" i="4" s="1"/>
  <c r="E8832" i="4" a="1"/>
  <c r="E8832" i="4" s="1"/>
  <c r="G8832" i="4" s="1"/>
  <c r="E8827" i="4" a="1"/>
  <c r="E8827" i="4" s="1"/>
  <c r="E8829" i="4" a="1"/>
  <c r="E8829" i="4" s="1"/>
  <c r="E9187" i="4" a="1"/>
  <c r="E9187" i="4" s="1"/>
  <c r="G9187" i="4" s="1"/>
  <c r="E9188" i="4" a="1"/>
  <c r="E9188" i="4" s="1"/>
  <c r="E9190" i="4" a="1"/>
  <c r="E9190" i="4" s="1"/>
  <c r="G9190" i="4" s="1"/>
  <c r="E9191" i="4" a="1"/>
  <c r="E9191" i="4" s="1"/>
  <c r="E9192" i="4" a="1"/>
  <c r="E9192" i="4" s="1"/>
  <c r="G9192" i="4" s="1"/>
  <c r="E9193" i="4" a="1"/>
  <c r="E9193" i="4" s="1"/>
  <c r="G9193" i="4" s="1"/>
  <c r="E9182" i="4" a="1"/>
  <c r="E9182" i="4" s="1"/>
  <c r="G9182" i="4" s="1"/>
  <c r="E9186" i="4" a="1"/>
  <c r="E9186" i="4" s="1"/>
  <c r="G9186" i="4" s="1"/>
  <c r="E9189" i="4" a="1"/>
  <c r="E9189" i="4" s="1"/>
  <c r="G9189" i="4" s="1"/>
  <c r="E9183" i="4" a="1"/>
  <c r="E9183" i="4" s="1"/>
  <c r="E9184" i="4" a="1"/>
  <c r="E9184" i="4" s="1"/>
  <c r="G9184" i="4" s="1"/>
  <c r="E9185" i="4" a="1"/>
  <c r="E9185" i="4" s="1"/>
  <c r="G9185" i="4" s="1"/>
  <c r="E2979" i="4" a="1"/>
  <c r="E2979" i="4" s="1"/>
  <c r="G2979" i="4" s="1"/>
  <c r="E2980" i="4" a="1"/>
  <c r="E2980" i="4" s="1"/>
  <c r="G2980" i="4" s="1"/>
  <c r="E2981" i="4" a="1"/>
  <c r="E2981" i="4" s="1"/>
  <c r="E2989" i="4" a="1"/>
  <c r="E2989" i="4" s="1"/>
  <c r="G2989" i="4" s="1"/>
  <c r="E2978" i="4" a="1"/>
  <c r="E2978" i="4" s="1"/>
  <c r="G2978" i="4" s="1"/>
  <c r="E2982" i="4" a="1"/>
  <c r="E2982" i="4" s="1"/>
  <c r="E2983" i="4" a="1"/>
  <c r="E2983" i="4" s="1"/>
  <c r="G2983" i="4" s="1"/>
  <c r="E2986" i="4" a="1"/>
  <c r="E2986" i="4" s="1"/>
  <c r="G2986" i="4" s="1"/>
  <c r="E2988" i="4" a="1"/>
  <c r="E2988" i="4" s="1"/>
  <c r="G2988" i="4" s="1"/>
  <c r="E2984" i="4" a="1"/>
  <c r="E2984" i="4" s="1"/>
  <c r="G2984" i="4" s="1"/>
  <c r="E2987" i="4" a="1"/>
  <c r="E2987" i="4" s="1"/>
  <c r="G2987" i="4" s="1"/>
  <c r="E2985" i="4" a="1"/>
  <c r="E2985" i="4" s="1"/>
  <c r="G2985" i="4" s="1"/>
  <c r="E307" i="4" a="1"/>
  <c r="E307" i="4" s="1"/>
  <c r="E308" i="4" a="1"/>
  <c r="E308" i="4" s="1"/>
  <c r="E309" i="4" a="1"/>
  <c r="E309" i="4" s="1"/>
  <c r="G309" i="4" s="1"/>
  <c r="E310" i="4" a="1"/>
  <c r="E310" i="4" s="1"/>
  <c r="G310" i="4" s="1"/>
  <c r="E312" i="4" a="1"/>
  <c r="E312" i="4" s="1"/>
  <c r="G312" i="4" s="1"/>
  <c r="E303" i="4" a="1"/>
  <c r="E303" i="4" s="1"/>
  <c r="G303" i="4" s="1"/>
  <c r="E306" i="4" a="1"/>
  <c r="E306" i="4" s="1"/>
  <c r="G306" i="4" s="1"/>
  <c r="E302" i="4" a="1"/>
  <c r="E302" i="4" s="1"/>
  <c r="E304" i="4" a="1"/>
  <c r="E304" i="4" s="1"/>
  <c r="E305" i="4" a="1"/>
  <c r="E305" i="4" s="1"/>
  <c r="G305" i="4" s="1"/>
  <c r="E311" i="4" a="1"/>
  <c r="E311" i="4" s="1"/>
  <c r="G311" i="4" s="1"/>
  <c r="E313" i="4" a="1"/>
  <c r="E313" i="4" s="1"/>
  <c r="G313" i="4" s="1"/>
  <c r="E5030" i="4" a="1"/>
  <c r="E5030" i="4" s="1"/>
  <c r="G5030" i="4" s="1"/>
  <c r="E5031" i="4" a="1"/>
  <c r="E5031" i="4" s="1"/>
  <c r="G5031" i="4" s="1"/>
  <c r="E5032" i="4" a="1"/>
  <c r="E5032" i="4" s="1"/>
  <c r="G5032" i="4" s="1"/>
  <c r="E5034" i="4" a="1"/>
  <c r="E5034" i="4" s="1"/>
  <c r="G5034" i="4" s="1"/>
  <c r="E5035" i="4" a="1"/>
  <c r="E5035" i="4" s="1"/>
  <c r="G5035" i="4" s="1"/>
  <c r="E5036" i="4" a="1"/>
  <c r="E5036" i="4" s="1"/>
  <c r="E5038" i="4" a="1"/>
  <c r="E5038" i="4" s="1"/>
  <c r="G5038" i="4" s="1"/>
  <c r="E5039" i="4" a="1"/>
  <c r="E5039" i="4" s="1"/>
  <c r="G5039" i="4" s="1"/>
  <c r="E5040" i="4" a="1"/>
  <c r="E5040" i="4" s="1"/>
  <c r="G5040" i="4" s="1"/>
  <c r="E5033" i="4" a="1"/>
  <c r="E5033" i="4" s="1"/>
  <c r="G5033" i="4" s="1"/>
  <c r="E5037" i="4" a="1"/>
  <c r="E5037" i="4" s="1"/>
  <c r="G5037" i="4" s="1"/>
  <c r="E5041" i="4" a="1"/>
  <c r="E5041" i="4" s="1"/>
  <c r="E11761" i="4" a="1"/>
  <c r="E11761" i="4" s="1"/>
  <c r="G11761" i="4" s="1"/>
  <c r="E11750" i="4" a="1"/>
  <c r="E11750" i="4" s="1"/>
  <c r="G11750" i="4" s="1"/>
  <c r="E11753" i="4" a="1"/>
  <c r="E11753" i="4" s="1"/>
  <c r="G11753" i="4" s="1"/>
  <c r="E11757" i="4" a="1"/>
  <c r="E11757" i="4" s="1"/>
  <c r="G11757" i="4" s="1"/>
  <c r="E11751" i="4" a="1"/>
  <c r="E11751" i="4" s="1"/>
  <c r="E11752" i="4" a="1"/>
  <c r="E11752" i="4" s="1"/>
  <c r="G11752" i="4" s="1"/>
  <c r="E11754" i="4" a="1"/>
  <c r="E11754" i="4" s="1"/>
  <c r="G11754" i="4" s="1"/>
  <c r="E11755" i="4" a="1"/>
  <c r="E11755" i="4" s="1"/>
  <c r="G11755" i="4" s="1"/>
  <c r="E11756" i="4" a="1"/>
  <c r="E11756" i="4" s="1"/>
  <c r="E11758" i="4" a="1"/>
  <c r="E11758" i="4" s="1"/>
  <c r="E11760" i="4" a="1"/>
  <c r="E11760" i="4" s="1"/>
  <c r="G11760" i="4" s="1"/>
  <c r="E11759" i="4" a="1"/>
  <c r="E11759" i="4" s="1"/>
  <c r="G11759" i="4" s="1"/>
  <c r="E9458" i="4" a="1"/>
  <c r="E9458" i="4" s="1"/>
  <c r="G9458" i="4" s="1"/>
  <c r="E9459" i="4" a="1"/>
  <c r="E9459" i="4" s="1"/>
  <c r="G9459" i="4" s="1"/>
  <c r="E9460" i="4" a="1"/>
  <c r="E9460" i="4" s="1"/>
  <c r="G9460" i="4" s="1"/>
  <c r="E9467" i="4" a="1"/>
  <c r="E9467" i="4" s="1"/>
  <c r="G9467" i="4" s="1"/>
  <c r="E9464" i="4" a="1"/>
  <c r="E9464" i="4" s="1"/>
  <c r="G9464" i="4" s="1"/>
  <c r="E9468" i="4" a="1"/>
  <c r="E9468" i="4" s="1"/>
  <c r="G9468" i="4" s="1"/>
  <c r="E9461" i="4" a="1"/>
  <c r="E9461" i="4" s="1"/>
  <c r="G9461" i="4" s="1"/>
  <c r="E9462" i="4" a="1"/>
  <c r="E9462" i="4" s="1"/>
  <c r="E9463" i="4" a="1"/>
  <c r="E9463" i="4" s="1"/>
  <c r="G9463" i="4" s="1"/>
  <c r="E9465" i="4" a="1"/>
  <c r="E9465" i="4" s="1"/>
  <c r="E9466" i="4" a="1"/>
  <c r="E9466" i="4" s="1"/>
  <c r="E9469" i="4" a="1"/>
  <c r="E9469" i="4" s="1"/>
  <c r="G9469" i="4" s="1"/>
  <c r="E10622" i="4" a="1"/>
  <c r="E10622" i="4" s="1"/>
  <c r="E10623" i="4" a="1"/>
  <c r="E10623" i="4" s="1"/>
  <c r="E10624" i="4" a="1"/>
  <c r="E10624" i="4" s="1"/>
  <c r="G10624" i="4" s="1"/>
  <c r="E10626" i="4" a="1"/>
  <c r="E10626" i="4" s="1"/>
  <c r="G10626" i="4" s="1"/>
  <c r="E10631" i="4" a="1"/>
  <c r="E10631" i="4" s="1"/>
  <c r="G10631" i="4" s="1"/>
  <c r="E10632" i="4" a="1"/>
  <c r="E10632" i="4" s="1"/>
  <c r="G10632" i="4" s="1"/>
  <c r="E10633" i="4" a="1"/>
  <c r="E10633" i="4" s="1"/>
  <c r="G10633" i="4" s="1"/>
  <c r="E10628" i="4" a="1"/>
  <c r="E10628" i="4" s="1"/>
  <c r="G10628" i="4" s="1"/>
  <c r="E10625" i="4" a="1"/>
  <c r="E10625" i="4" s="1"/>
  <c r="G10625" i="4" s="1"/>
  <c r="E10629" i="4" a="1"/>
  <c r="E10629" i="4" s="1"/>
  <c r="G10629" i="4" s="1"/>
  <c r="E10627" i="4" a="1"/>
  <c r="E10627" i="4" s="1"/>
  <c r="G10627" i="4" s="1"/>
  <c r="E10630" i="4" a="1"/>
  <c r="E10630" i="4" s="1"/>
  <c r="G10630" i="4" s="1"/>
  <c r="E11214" i="4" a="1"/>
  <c r="E11214" i="4" s="1"/>
  <c r="G11214" i="4" s="1"/>
  <c r="E11215" i="4" a="1"/>
  <c r="E11215" i="4" s="1"/>
  <c r="G11215" i="4" s="1"/>
  <c r="E11217" i="4" a="1"/>
  <c r="E11217" i="4" s="1"/>
  <c r="G11217" i="4" s="1"/>
  <c r="E11218" i="4" a="1"/>
  <c r="E11218" i="4" s="1"/>
  <c r="G11218" i="4" s="1"/>
  <c r="E11220" i="4" a="1"/>
  <c r="E11220" i="4" s="1"/>
  <c r="E11211" i="4" a="1"/>
  <c r="E11211" i="4" s="1"/>
  <c r="E11212" i="4" a="1"/>
  <c r="E11212" i="4" s="1"/>
  <c r="G11212" i="4" s="1"/>
  <c r="E11210" i="4" a="1"/>
  <c r="E11210" i="4" s="1"/>
  <c r="G11210" i="4" s="1"/>
  <c r="E11213" i="4" a="1"/>
  <c r="E11213" i="4" s="1"/>
  <c r="G11213" i="4" s="1"/>
  <c r="E11216" i="4" a="1"/>
  <c r="E11216" i="4" s="1"/>
  <c r="G11216" i="4" s="1"/>
  <c r="E11219" i="4" a="1"/>
  <c r="E11219" i="4" s="1"/>
  <c r="G11219" i="4" s="1"/>
  <c r="E11221" i="4" a="1"/>
  <c r="E11221" i="4" s="1"/>
  <c r="G11221" i="4" s="1"/>
  <c r="E2088" i="4" a="1"/>
  <c r="E2088" i="4" s="1"/>
  <c r="G2088" i="4" s="1"/>
  <c r="E2089" i="4" a="1"/>
  <c r="E2089" i="4" s="1"/>
  <c r="G2089" i="4" s="1"/>
  <c r="E2087" i="4" a="1"/>
  <c r="E2087" i="4" s="1"/>
  <c r="G2087" i="4" s="1"/>
  <c r="E2084" i="4" a="1"/>
  <c r="E2084" i="4" s="1"/>
  <c r="G2084" i="4" s="1"/>
  <c r="E2085" i="4" a="1"/>
  <c r="E2085" i="4" s="1"/>
  <c r="G2085" i="4" s="1"/>
  <c r="E2080" i="4" a="1"/>
  <c r="E2080" i="4" s="1"/>
  <c r="G2080" i="4" s="1"/>
  <c r="E2081" i="4" a="1"/>
  <c r="E2081" i="4" s="1"/>
  <c r="G2081" i="4" s="1"/>
  <c r="E2082" i="4" a="1"/>
  <c r="E2082" i="4" s="1"/>
  <c r="G2082" i="4" s="1"/>
  <c r="E2083" i="4" a="1"/>
  <c r="E2083" i="4" s="1"/>
  <c r="G2083" i="4" s="1"/>
  <c r="E2086" i="4" a="1"/>
  <c r="E2086" i="4" s="1"/>
  <c r="E2078" i="4" a="1"/>
  <c r="E2078" i="4" s="1"/>
  <c r="G2078" i="4" s="1"/>
  <c r="E2079" i="4" a="1"/>
  <c r="E2079" i="4" s="1"/>
  <c r="G2079" i="4" s="1"/>
  <c r="E4975" i="4" a="1"/>
  <c r="E4975" i="4" s="1"/>
  <c r="G4975" i="4" s="1"/>
  <c r="E4976" i="4" a="1"/>
  <c r="E4976" i="4" s="1"/>
  <c r="G4976" i="4" s="1"/>
  <c r="E4978" i="4" a="1"/>
  <c r="E4978" i="4" s="1"/>
  <c r="G4978" i="4" s="1"/>
  <c r="E4981" i="4" a="1"/>
  <c r="E4981" i="4" s="1"/>
  <c r="G4981" i="4" s="1"/>
  <c r="E4980" i="4" a="1"/>
  <c r="E4980" i="4" s="1"/>
  <c r="E4977" i="4" a="1"/>
  <c r="E4977" i="4" s="1"/>
  <c r="G4977" i="4" s="1"/>
  <c r="E4979" i="4" a="1"/>
  <c r="E4979" i="4" s="1"/>
  <c r="G4979" i="4" s="1"/>
  <c r="E4970" i="4" a="1"/>
  <c r="E4970" i="4" s="1"/>
  <c r="G4970" i="4" s="1"/>
  <c r="E4972" i="4" a="1"/>
  <c r="E4972" i="4" s="1"/>
  <c r="G4972" i="4" s="1"/>
  <c r="E4971" i="4" a="1"/>
  <c r="E4971" i="4" s="1"/>
  <c r="G4971" i="4" s="1"/>
  <c r="E4973" i="4" a="1"/>
  <c r="E4973" i="4" s="1"/>
  <c r="G4973" i="4" s="1"/>
  <c r="E4974" i="4" a="1"/>
  <c r="E4974" i="4" s="1"/>
  <c r="G4974" i="4" s="1"/>
  <c r="E7466" i="4" a="1"/>
  <c r="E7466" i="4" s="1"/>
  <c r="E7468" i="4" a="1"/>
  <c r="E7468" i="4" s="1"/>
  <c r="E7475" i="4" a="1"/>
  <c r="E7475" i="4" s="1"/>
  <c r="G7475" i="4" s="1"/>
  <c r="E7476" i="4" a="1"/>
  <c r="E7476" i="4" s="1"/>
  <c r="E7477" i="4" a="1"/>
  <c r="E7477" i="4" s="1"/>
  <c r="G7477" i="4" s="1"/>
  <c r="E7467" i="4" a="1"/>
  <c r="E7467" i="4" s="1"/>
  <c r="E7470" i="4" a="1"/>
  <c r="E7470" i="4" s="1"/>
  <c r="G7470" i="4" s="1"/>
  <c r="E7471" i="4" a="1"/>
  <c r="E7471" i="4" s="1"/>
  <c r="G7471" i="4" s="1"/>
  <c r="E7472" i="4" a="1"/>
  <c r="E7472" i="4" s="1"/>
  <c r="G7472" i="4" s="1"/>
  <c r="E7474" i="4" a="1"/>
  <c r="E7474" i="4" s="1"/>
  <c r="G7474" i="4" s="1"/>
  <c r="E7469" i="4" a="1"/>
  <c r="E7469" i="4" s="1"/>
  <c r="G7469" i="4" s="1"/>
  <c r="E7473" i="4" a="1"/>
  <c r="E7473" i="4" s="1"/>
  <c r="G7473" i="4" s="1"/>
  <c r="E5984" i="4" a="1"/>
  <c r="E5984" i="4" s="1"/>
  <c r="G5984" i="4" s="1"/>
  <c r="E5986" i="4" a="1"/>
  <c r="E5986" i="4" s="1"/>
  <c r="G5986" i="4" s="1"/>
  <c r="E5979" i="4" a="1"/>
  <c r="E5979" i="4" s="1"/>
  <c r="G5979" i="4" s="1"/>
  <c r="E5980" i="4" a="1"/>
  <c r="E5980" i="4" s="1"/>
  <c r="E5981" i="4" a="1"/>
  <c r="E5981" i="4" s="1"/>
  <c r="G5981" i="4" s="1"/>
  <c r="E5985" i="4" a="1"/>
  <c r="E5985" i="4" s="1"/>
  <c r="E5978" i="4" a="1"/>
  <c r="E5978" i="4" s="1"/>
  <c r="G5978" i="4" s="1"/>
  <c r="E5983" i="4" a="1"/>
  <c r="E5983" i="4" s="1"/>
  <c r="G5983" i="4" s="1"/>
  <c r="E5987" i="4" a="1"/>
  <c r="E5987" i="4" s="1"/>
  <c r="G5987" i="4" s="1"/>
  <c r="E5988" i="4" a="1"/>
  <c r="E5988" i="4" s="1"/>
  <c r="G5988" i="4" s="1"/>
  <c r="E5989" i="4" a="1"/>
  <c r="E5989" i="4" s="1"/>
  <c r="G5989" i="4" s="1"/>
  <c r="E5982" i="4" a="1"/>
  <c r="E5982" i="4" s="1"/>
  <c r="G5982" i="4" s="1"/>
  <c r="E10310" i="4" a="1"/>
  <c r="E10310" i="4" s="1"/>
  <c r="G10310" i="4" s="1"/>
  <c r="E10312" i="4" a="1"/>
  <c r="E10312" i="4" s="1"/>
  <c r="G10312" i="4" s="1"/>
  <c r="E10311" i="4" a="1"/>
  <c r="E10311" i="4" s="1"/>
  <c r="G10311" i="4" s="1"/>
  <c r="E10313" i="4" a="1"/>
  <c r="E10313" i="4" s="1"/>
  <c r="G10313" i="4" s="1"/>
  <c r="E10317" i="4" a="1"/>
  <c r="E10317" i="4" s="1"/>
  <c r="G10317" i="4" s="1"/>
  <c r="E10316" i="4" a="1"/>
  <c r="E10316" i="4" s="1"/>
  <c r="G10316" i="4" s="1"/>
  <c r="E10318" i="4" a="1"/>
  <c r="E10318" i="4" s="1"/>
  <c r="G10318" i="4" s="1"/>
  <c r="E10319" i="4" a="1"/>
  <c r="E10319" i="4" s="1"/>
  <c r="G10319" i="4" s="1"/>
  <c r="E10320" i="4" a="1"/>
  <c r="E10320" i="4" s="1"/>
  <c r="E10321" i="4" a="1"/>
  <c r="E10321" i="4" s="1"/>
  <c r="E10314" i="4" a="1"/>
  <c r="E10314" i="4" s="1"/>
  <c r="E10315" i="4" a="1"/>
  <c r="E10315" i="4" s="1"/>
  <c r="G10315" i="4" s="1"/>
  <c r="E6164" i="4" a="1"/>
  <c r="E6164" i="4" s="1"/>
  <c r="G6164" i="4" s="1"/>
  <c r="E6165" i="4" a="1"/>
  <c r="E6165" i="4" s="1"/>
  <c r="G6165" i="4" s="1"/>
  <c r="E6169" i="4" a="1"/>
  <c r="E6169" i="4" s="1"/>
  <c r="G6169" i="4" s="1"/>
  <c r="E6162" i="4" a="1"/>
  <c r="E6162" i="4" s="1"/>
  <c r="G6162" i="4" s="1"/>
  <c r="E6163" i="4" a="1"/>
  <c r="E6163" i="4" s="1"/>
  <c r="G6163" i="4" s="1"/>
  <c r="E6166" i="4" a="1"/>
  <c r="E6166" i="4" s="1"/>
  <c r="E6168" i="4" a="1"/>
  <c r="E6168" i="4" s="1"/>
  <c r="G6168" i="4" s="1"/>
  <c r="E6160" i="4" a="1"/>
  <c r="E6160" i="4" s="1"/>
  <c r="G6160" i="4" s="1"/>
  <c r="E6161" i="4" a="1"/>
  <c r="E6161" i="4" s="1"/>
  <c r="G6161" i="4" s="1"/>
  <c r="E6167" i="4" a="1"/>
  <c r="E6167" i="4" s="1"/>
  <c r="E6159" i="4" a="1"/>
  <c r="E6159" i="4" s="1"/>
  <c r="G6159" i="4" s="1"/>
  <c r="E6158" i="4" a="1"/>
  <c r="E6158" i="4" s="1"/>
  <c r="G6158" i="4" s="1"/>
  <c r="E5783" i="4" a="1"/>
  <c r="E5783" i="4" s="1"/>
  <c r="G5783" i="4" s="1"/>
  <c r="E5784" i="4" a="1"/>
  <c r="E5784" i="4" s="1"/>
  <c r="E5785" i="4" a="1"/>
  <c r="E5785" i="4" s="1"/>
  <c r="G5785" i="4" s="1"/>
  <c r="E5776" i="4" a="1"/>
  <c r="E5776" i="4" s="1"/>
  <c r="G5776" i="4" s="1"/>
  <c r="E5780" i="4" a="1"/>
  <c r="E5780" i="4" s="1"/>
  <c r="E5781" i="4" a="1"/>
  <c r="E5781" i="4" s="1"/>
  <c r="G5781" i="4" s="1"/>
  <c r="E5774" i="4" a="1"/>
  <c r="E5774" i="4" s="1"/>
  <c r="G5774" i="4" s="1"/>
  <c r="E5777" i="4" a="1"/>
  <c r="E5777" i="4" s="1"/>
  <c r="G5777" i="4" s="1"/>
  <c r="E5775" i="4" a="1"/>
  <c r="E5775" i="4" s="1"/>
  <c r="G5775" i="4" s="1"/>
  <c r="E5778" i="4" a="1"/>
  <c r="E5778" i="4" s="1"/>
  <c r="G5778" i="4" s="1"/>
  <c r="E5782" i="4" a="1"/>
  <c r="E5782" i="4" s="1"/>
  <c r="G5782" i="4" s="1"/>
  <c r="E5779" i="4" a="1"/>
  <c r="E5779" i="4" s="1"/>
  <c r="G5779" i="4" s="1"/>
  <c r="E8835" i="4" a="1"/>
  <c r="E8835" i="4" s="1"/>
  <c r="G8835" i="4" s="1"/>
  <c r="E8836" i="4" a="1"/>
  <c r="E8836" i="4" s="1"/>
  <c r="G8836" i="4" s="1"/>
  <c r="E8838" i="4" a="1"/>
  <c r="E8838" i="4" s="1"/>
  <c r="G8838" i="4" s="1"/>
  <c r="E8834" i="4" a="1"/>
  <c r="E8834" i="4" s="1"/>
  <c r="G8834" i="4" s="1"/>
  <c r="E8837" i="4" a="1"/>
  <c r="E8837" i="4" s="1"/>
  <c r="E8840" i="4" a="1"/>
  <c r="E8840" i="4" s="1"/>
  <c r="E8843" i="4" a="1"/>
  <c r="E8843" i="4" s="1"/>
  <c r="G8843" i="4" s="1"/>
  <c r="E8844" i="4" a="1"/>
  <c r="E8844" i="4" s="1"/>
  <c r="G8844" i="4" s="1"/>
  <c r="E8845" i="4" a="1"/>
  <c r="E8845" i="4" s="1"/>
  <c r="E8839" i="4" a="1"/>
  <c r="E8839" i="4" s="1"/>
  <c r="G8839" i="4" s="1"/>
  <c r="E8841" i="4" a="1"/>
  <c r="E8841" i="4" s="1"/>
  <c r="E8842" i="4" a="1"/>
  <c r="E8842" i="4" s="1"/>
  <c r="G8842" i="4" s="1"/>
  <c r="E4822" i="4" a="1"/>
  <c r="E4822" i="4" s="1"/>
  <c r="G4822" i="4" s="1"/>
  <c r="E4823" i="4" a="1"/>
  <c r="E4823" i="4" s="1"/>
  <c r="G4823" i="4" s="1"/>
  <c r="E4824" i="4" a="1"/>
  <c r="E4824" i="4" s="1"/>
  <c r="G4824" i="4" s="1"/>
  <c r="E4825" i="4" a="1"/>
  <c r="E4825" i="4" s="1"/>
  <c r="G4825" i="4" s="1"/>
  <c r="E4814" i="4" a="1"/>
  <c r="E4814" i="4" s="1"/>
  <c r="G4814" i="4" s="1"/>
  <c r="E4815" i="4" a="1"/>
  <c r="E4815" i="4" s="1"/>
  <c r="G4815" i="4" s="1"/>
  <c r="E4816" i="4" a="1"/>
  <c r="E4816" i="4" s="1"/>
  <c r="G4816" i="4" s="1"/>
  <c r="E4821" i="4" a="1"/>
  <c r="E4821" i="4" s="1"/>
  <c r="G4821" i="4" s="1"/>
  <c r="E4818" i="4" a="1"/>
  <c r="E4818" i="4" s="1"/>
  <c r="G4818" i="4" s="1"/>
  <c r="E4820" i="4" a="1"/>
  <c r="E4820" i="4" s="1"/>
  <c r="E4817" i="4" a="1"/>
  <c r="E4817" i="4" s="1"/>
  <c r="G4817" i="4" s="1"/>
  <c r="E4819" i="4" a="1"/>
  <c r="E4819" i="4" s="1"/>
  <c r="G4819" i="4" s="1"/>
  <c r="E9782" i="4" a="1"/>
  <c r="E9782" i="4" s="1"/>
  <c r="G9782" i="4" s="1"/>
  <c r="E9783" i="4" a="1"/>
  <c r="E9783" i="4" s="1"/>
  <c r="G9783" i="4" s="1"/>
  <c r="E9787" i="4" a="1"/>
  <c r="E9787" i="4" s="1"/>
  <c r="G9787" i="4" s="1"/>
  <c r="E9791" i="4" a="1"/>
  <c r="E9791" i="4" s="1"/>
  <c r="G9791" i="4" s="1"/>
  <c r="E9785" i="4" a="1"/>
  <c r="E9785" i="4" s="1"/>
  <c r="G9785" i="4" s="1"/>
  <c r="E9788" i="4" a="1"/>
  <c r="E9788" i="4" s="1"/>
  <c r="G9788" i="4" s="1"/>
  <c r="E9790" i="4" a="1"/>
  <c r="E9790" i="4" s="1"/>
  <c r="E9784" i="4" a="1"/>
  <c r="E9784" i="4" s="1"/>
  <c r="G9784" i="4" s="1"/>
  <c r="E9786" i="4" a="1"/>
  <c r="E9786" i="4" s="1"/>
  <c r="G9786" i="4" s="1"/>
  <c r="E9789" i="4" a="1"/>
  <c r="E9789" i="4" s="1"/>
  <c r="G9789" i="4" s="1"/>
  <c r="E9792" i="4" a="1"/>
  <c r="E9792" i="4" s="1"/>
  <c r="G9792" i="4" s="1"/>
  <c r="E9793" i="4" a="1"/>
  <c r="E9793" i="4" s="1"/>
  <c r="G9793" i="4" s="1"/>
  <c r="E10562" i="4" a="1"/>
  <c r="E10562" i="4" s="1"/>
  <c r="E10567" i="4" a="1"/>
  <c r="E10567" i="4" s="1"/>
  <c r="E10568" i="4" a="1"/>
  <c r="E10568" i="4" s="1"/>
  <c r="G10568" i="4" s="1"/>
  <c r="E10569" i="4" a="1"/>
  <c r="E10569" i="4" s="1"/>
  <c r="G10569" i="4" s="1"/>
  <c r="E10572" i="4" a="1"/>
  <c r="E10572" i="4" s="1"/>
  <c r="G10572" i="4" s="1"/>
  <c r="E10564" i="4" a="1"/>
  <c r="E10564" i="4" s="1"/>
  <c r="G10564" i="4" s="1"/>
  <c r="E10565" i="4" a="1"/>
  <c r="E10565" i="4" s="1"/>
  <c r="G10565" i="4" s="1"/>
  <c r="E10566" i="4" a="1"/>
  <c r="E10566" i="4" s="1"/>
  <c r="E10570" i="4" a="1"/>
  <c r="E10570" i="4" s="1"/>
  <c r="G10570" i="4" s="1"/>
  <c r="E10571" i="4" a="1"/>
  <c r="E10571" i="4" s="1"/>
  <c r="G10571" i="4" s="1"/>
  <c r="E10563" i="4" a="1"/>
  <c r="E10563" i="4" s="1"/>
  <c r="E10573" i="4" a="1"/>
  <c r="E10573" i="4" s="1"/>
  <c r="G10573" i="4" s="1"/>
  <c r="E2963" i="4" a="1"/>
  <c r="E2963" i="4" s="1"/>
  <c r="G2963" i="4" s="1"/>
  <c r="E2964" i="4" a="1"/>
  <c r="E2964" i="4" s="1"/>
  <c r="G2964" i="4" s="1"/>
  <c r="E2959" i="4" a="1"/>
  <c r="E2959" i="4" s="1"/>
  <c r="G2959" i="4" s="1"/>
  <c r="E2960" i="4" a="1"/>
  <c r="E2960" i="4" s="1"/>
  <c r="G2960" i="4" s="1"/>
  <c r="E2955" i="4" a="1"/>
  <c r="E2955" i="4" s="1"/>
  <c r="G2955" i="4" s="1"/>
  <c r="E2956" i="4" a="1"/>
  <c r="E2956" i="4" s="1"/>
  <c r="E2957" i="4" a="1"/>
  <c r="E2957" i="4" s="1"/>
  <c r="G2957" i="4" s="1"/>
  <c r="E2954" i="4" a="1"/>
  <c r="E2954" i="4" s="1"/>
  <c r="G2954" i="4" s="1"/>
  <c r="E2958" i="4" a="1"/>
  <c r="E2958" i="4" s="1"/>
  <c r="G2958" i="4" s="1"/>
  <c r="E2961" i="4" a="1"/>
  <c r="E2961" i="4" s="1"/>
  <c r="G2961" i="4" s="1"/>
  <c r="E2965" i="4" a="1"/>
  <c r="E2965" i="4" s="1"/>
  <c r="G2965" i="4" s="1"/>
  <c r="E2962" i="4" a="1"/>
  <c r="E2962" i="4" s="1"/>
  <c r="G2962" i="4" s="1"/>
  <c r="E3017" i="4" a="1"/>
  <c r="E3017" i="4" s="1"/>
  <c r="G3017" i="4" s="1"/>
  <c r="E3018" i="4" a="1"/>
  <c r="E3018" i="4" s="1"/>
  <c r="E3019" i="4" a="1"/>
  <c r="E3019" i="4" s="1"/>
  <c r="G3019" i="4" s="1"/>
  <c r="E3015" i="4" a="1"/>
  <c r="E3015" i="4" s="1"/>
  <c r="G3015" i="4" s="1"/>
  <c r="E3016" i="4" a="1"/>
  <c r="E3016" i="4" s="1"/>
  <c r="G3016" i="4" s="1"/>
  <c r="E3021" i="4" a="1"/>
  <c r="E3021" i="4" s="1"/>
  <c r="G3021" i="4" s="1"/>
  <c r="E3022" i="4" a="1"/>
  <c r="E3022" i="4" s="1"/>
  <c r="G3022" i="4" s="1"/>
  <c r="E3023" i="4" a="1"/>
  <c r="E3023" i="4" s="1"/>
  <c r="G3023" i="4" s="1"/>
  <c r="E3014" i="4" a="1"/>
  <c r="E3014" i="4" s="1"/>
  <c r="E3020" i="4" a="1"/>
  <c r="E3020" i="4" s="1"/>
  <c r="E3024" i="4" a="1"/>
  <c r="E3024" i="4" s="1"/>
  <c r="E3025" i="4" a="1"/>
  <c r="E3025" i="4" s="1"/>
  <c r="E9908" i="4" a="1"/>
  <c r="E9908" i="4" s="1"/>
  <c r="G9908" i="4" s="1"/>
  <c r="E9909" i="4" a="1"/>
  <c r="E9909" i="4" s="1"/>
  <c r="G9909" i="4" s="1"/>
  <c r="E9910" i="4" a="1"/>
  <c r="E9910" i="4" s="1"/>
  <c r="G9910" i="4" s="1"/>
  <c r="E9912" i="4" a="1"/>
  <c r="E9912" i="4" s="1"/>
  <c r="G9912" i="4" s="1"/>
  <c r="E9906" i="4" a="1"/>
  <c r="E9906" i="4" s="1"/>
  <c r="G9906" i="4" s="1"/>
  <c r="E9913" i="4" a="1"/>
  <c r="E9913" i="4" s="1"/>
  <c r="E9902" i="4" a="1"/>
  <c r="E9902" i="4" s="1"/>
  <c r="E9903" i="4" a="1"/>
  <c r="E9903" i="4" s="1"/>
  <c r="G9903" i="4" s="1"/>
  <c r="E9907" i="4" a="1"/>
  <c r="E9907" i="4" s="1"/>
  <c r="G9907" i="4" s="1"/>
  <c r="E9911" i="4" a="1"/>
  <c r="E9911" i="4" s="1"/>
  <c r="E9904" i="4" a="1"/>
  <c r="E9904" i="4" s="1"/>
  <c r="G9904" i="4" s="1"/>
  <c r="E9905" i="4" a="1"/>
  <c r="E9905" i="4" s="1"/>
  <c r="G9905" i="4" s="1"/>
  <c r="E7922" i="4" a="1"/>
  <c r="E7922" i="4" s="1"/>
  <c r="G7922" i="4" s="1"/>
  <c r="E7924" i="4" a="1"/>
  <c r="E7924" i="4" s="1"/>
  <c r="E7923" i="4" a="1"/>
  <c r="E7923" i="4" s="1"/>
  <c r="G7923" i="4" s="1"/>
  <c r="E7926" i="4" a="1"/>
  <c r="E7926" i="4" s="1"/>
  <c r="G7926" i="4" s="1"/>
  <c r="E7929" i="4" a="1"/>
  <c r="E7929" i="4" s="1"/>
  <c r="G7929" i="4" s="1"/>
  <c r="E7930" i="4" a="1"/>
  <c r="E7930" i="4" s="1"/>
  <c r="G7930" i="4" s="1"/>
  <c r="E7933" i="4" a="1"/>
  <c r="E7933" i="4" s="1"/>
  <c r="G7933" i="4" s="1"/>
  <c r="E7928" i="4" a="1"/>
  <c r="E7928" i="4" s="1"/>
  <c r="G7928" i="4" s="1"/>
  <c r="E7931" i="4" a="1"/>
  <c r="E7931" i="4" s="1"/>
  <c r="G7931" i="4" s="1"/>
  <c r="E7932" i="4" a="1"/>
  <c r="E7932" i="4" s="1"/>
  <c r="G7932" i="4" s="1"/>
  <c r="E7925" i="4" a="1"/>
  <c r="E7925" i="4" s="1"/>
  <c r="G7925" i="4" s="1"/>
  <c r="E7927" i="4" a="1"/>
  <c r="E7927" i="4" s="1"/>
  <c r="G7927" i="4" s="1"/>
  <c r="E4282" i="4" a="1"/>
  <c r="E4282" i="4" s="1"/>
  <c r="G4282" i="4" s="1"/>
  <c r="E4283" i="4" a="1"/>
  <c r="E4283" i="4" s="1"/>
  <c r="G4283" i="4" s="1"/>
  <c r="E4284" i="4" a="1"/>
  <c r="E4284" i="4" s="1"/>
  <c r="G4284" i="4" s="1"/>
  <c r="E4275" i="4" a="1"/>
  <c r="E4275" i="4" s="1"/>
  <c r="G4275" i="4" s="1"/>
  <c r="E4276" i="4" a="1"/>
  <c r="E4276" i="4" s="1"/>
  <c r="E4277" i="4" a="1"/>
  <c r="E4277" i="4" s="1"/>
  <c r="E4278" i="4" a="1"/>
  <c r="E4278" i="4" s="1"/>
  <c r="G4278" i="4" s="1"/>
  <c r="E4279" i="4" a="1"/>
  <c r="E4279" i="4" s="1"/>
  <c r="G4279" i="4" s="1"/>
  <c r="E4285" i="4" a="1"/>
  <c r="E4285" i="4" s="1"/>
  <c r="G4285" i="4" s="1"/>
  <c r="E4280" i="4" a="1"/>
  <c r="E4280" i="4" s="1"/>
  <c r="G4280" i="4" s="1"/>
  <c r="E4281" i="4" a="1"/>
  <c r="E4281" i="4" s="1"/>
  <c r="G4281" i="4" s="1"/>
  <c r="E4274" i="4" a="1"/>
  <c r="E4274" i="4" s="1"/>
  <c r="G4274" i="4" s="1"/>
  <c r="E259" i="4" a="1"/>
  <c r="E259" i="4" s="1"/>
  <c r="E260" i="4" a="1"/>
  <c r="E260" i="4" s="1"/>
  <c r="G260" i="4" s="1"/>
  <c r="E254" i="4" a="1"/>
  <c r="E254" i="4" s="1"/>
  <c r="G254" i="4" s="1"/>
  <c r="E255" i="4" a="1"/>
  <c r="E255" i="4" s="1"/>
  <c r="G255" i="4" s="1"/>
  <c r="E256" i="4" a="1"/>
  <c r="E256" i="4" s="1"/>
  <c r="E265" i="4" a="1"/>
  <c r="E265" i="4" s="1"/>
  <c r="E257" i="4" a="1"/>
  <c r="E257" i="4" s="1"/>
  <c r="G257" i="4" s="1"/>
  <c r="E261" i="4" a="1"/>
  <c r="E261" i="4" s="1"/>
  <c r="G261" i="4" s="1"/>
  <c r="E262" i="4" a="1"/>
  <c r="E262" i="4" s="1"/>
  <c r="G262" i="4" s="1"/>
  <c r="E264" i="4" a="1"/>
  <c r="E264" i="4" s="1"/>
  <c r="E263" i="4" a="1"/>
  <c r="E263" i="4" s="1"/>
  <c r="G263" i="4" s="1"/>
  <c r="E258" i="4" a="1"/>
  <c r="E258" i="4" s="1"/>
  <c r="G258" i="4" s="1"/>
  <c r="E6404" i="4" a="1"/>
  <c r="E6404" i="4" s="1"/>
  <c r="G6404" i="4" s="1"/>
  <c r="E6405" i="4" a="1"/>
  <c r="E6405" i="4" s="1"/>
  <c r="E6409" i="4" a="1"/>
  <c r="E6409" i="4" s="1"/>
  <c r="G6409" i="4" s="1"/>
  <c r="E6401" i="4" a="1"/>
  <c r="E6401" i="4" s="1"/>
  <c r="G6401" i="4" s="1"/>
  <c r="E6402" i="4" a="1"/>
  <c r="E6402" i="4" s="1"/>
  <c r="G6402" i="4" s="1"/>
  <c r="E6403" i="4" a="1"/>
  <c r="E6403" i="4" s="1"/>
  <c r="G6403" i="4" s="1"/>
  <c r="E6407" i="4" a="1"/>
  <c r="E6407" i="4" s="1"/>
  <c r="E6398" i="4" a="1"/>
  <c r="E6398" i="4" s="1"/>
  <c r="G6398" i="4" s="1"/>
  <c r="E6406" i="4" a="1"/>
  <c r="E6406" i="4" s="1"/>
  <c r="G6406" i="4" s="1"/>
  <c r="E6408" i="4" a="1"/>
  <c r="E6408" i="4" s="1"/>
  <c r="G6408" i="4" s="1"/>
  <c r="E6400" i="4" a="1"/>
  <c r="E6400" i="4" s="1"/>
  <c r="G6400" i="4" s="1"/>
  <c r="E6399" i="4" a="1"/>
  <c r="E6399" i="4" s="1"/>
  <c r="G6399" i="4" s="1"/>
  <c r="E93" i="4" a="1"/>
  <c r="E93" i="4" s="1"/>
  <c r="E95" i="4" a="1"/>
  <c r="E95" i="4" s="1"/>
  <c r="E96" i="4" a="1"/>
  <c r="E96" i="4" s="1"/>
  <c r="G96" i="4" s="1"/>
  <c r="E97" i="4" a="1"/>
  <c r="E97" i="4" s="1"/>
  <c r="E87" i="4" a="1"/>
  <c r="E87" i="4" s="1"/>
  <c r="G87" i="4" s="1"/>
  <c r="E92" i="4" a="1"/>
  <c r="E92" i="4" s="1"/>
  <c r="G92" i="4" s="1"/>
  <c r="E94" i="4" a="1"/>
  <c r="E94" i="4" s="1"/>
  <c r="G94" i="4" s="1"/>
  <c r="E86" i="4" a="1"/>
  <c r="E86" i="4" s="1"/>
  <c r="G86" i="4" s="1"/>
  <c r="E91" i="4" a="1"/>
  <c r="E91" i="4" s="1"/>
  <c r="G91" i="4" s="1"/>
  <c r="E90" i="4" a="1"/>
  <c r="E90" i="4" s="1"/>
  <c r="G90" i="4" s="1"/>
  <c r="E88" i="4" a="1"/>
  <c r="E88" i="4" s="1"/>
  <c r="G88" i="4" s="1"/>
  <c r="E89" i="4" a="1"/>
  <c r="E89" i="4" s="1"/>
  <c r="G89" i="4" s="1"/>
  <c r="E5479" i="4" a="1"/>
  <c r="E5479" i="4" s="1"/>
  <c r="G5479" i="4" s="1"/>
  <c r="E5480" i="4" a="1"/>
  <c r="E5480" i="4" s="1"/>
  <c r="G5480" i="4" s="1"/>
  <c r="E5483" i="4" a="1"/>
  <c r="E5483" i="4" s="1"/>
  <c r="G5483" i="4" s="1"/>
  <c r="E5485" i="4" a="1"/>
  <c r="E5485" i="4" s="1"/>
  <c r="G5485" i="4" s="1"/>
  <c r="E5474" i="4" a="1"/>
  <c r="E5474" i="4" s="1"/>
  <c r="G5474" i="4" s="1"/>
  <c r="E5478" i="4" a="1"/>
  <c r="E5478" i="4" s="1"/>
  <c r="E5482" i="4" a="1"/>
  <c r="E5482" i="4" s="1"/>
  <c r="G5482" i="4" s="1"/>
  <c r="E5484" i="4" a="1"/>
  <c r="E5484" i="4" s="1"/>
  <c r="G5484" i="4" s="1"/>
  <c r="E5477" i="4" a="1"/>
  <c r="E5477" i="4" s="1"/>
  <c r="G5477" i="4" s="1"/>
  <c r="E5481" i="4" a="1"/>
  <c r="E5481" i="4" s="1"/>
  <c r="G5481" i="4" s="1"/>
  <c r="E5476" i="4" a="1"/>
  <c r="E5476" i="4" s="1"/>
  <c r="E5475" i="4" a="1"/>
  <c r="E5475" i="4" s="1"/>
  <c r="G5475" i="4" s="1"/>
  <c r="E7028" i="4" a="1"/>
  <c r="E7028" i="4" s="1"/>
  <c r="G7028" i="4" s="1"/>
  <c r="E7029" i="4" a="1"/>
  <c r="E7029" i="4" s="1"/>
  <c r="G7029" i="4" s="1"/>
  <c r="E7023" i="4" a="1"/>
  <c r="E7023" i="4" s="1"/>
  <c r="G7023" i="4" s="1"/>
  <c r="E7031" i="4" a="1"/>
  <c r="E7031" i="4" s="1"/>
  <c r="G7031" i="4" s="1"/>
  <c r="E7032" i="4" a="1"/>
  <c r="E7032" i="4" s="1"/>
  <c r="G7032" i="4" s="1"/>
  <c r="E7025" i="4" a="1"/>
  <c r="E7025" i="4" s="1"/>
  <c r="G7025" i="4" s="1"/>
  <c r="E7026" i="4" a="1"/>
  <c r="E7026" i="4" s="1"/>
  <c r="G7026" i="4" s="1"/>
  <c r="E7027" i="4" a="1"/>
  <c r="E7027" i="4" s="1"/>
  <c r="G7027" i="4" s="1"/>
  <c r="E7022" i="4" a="1"/>
  <c r="E7022" i="4" s="1"/>
  <c r="E7024" i="4" a="1"/>
  <c r="E7024" i="4" s="1"/>
  <c r="E7030" i="4" a="1"/>
  <c r="E7030" i="4" s="1"/>
  <c r="G7030" i="4" s="1"/>
  <c r="E7033" i="4" a="1"/>
  <c r="E7033" i="4" s="1"/>
  <c r="G7033" i="4" s="1"/>
  <c r="E1473" i="4" a="1"/>
  <c r="E1473" i="4" s="1"/>
  <c r="G1473" i="4" s="1"/>
  <c r="E1474" i="4" a="1"/>
  <c r="E1474" i="4" s="1"/>
  <c r="G1474" i="4" s="1"/>
  <c r="E1476" i="4" a="1"/>
  <c r="E1476" i="4" s="1"/>
  <c r="G1476" i="4" s="1"/>
  <c r="E1469" i="4" a="1"/>
  <c r="E1469" i="4" s="1"/>
  <c r="G1469" i="4" s="1"/>
  <c r="E1470" i="4" a="1"/>
  <c r="E1470" i="4" s="1"/>
  <c r="E1466" i="4" a="1"/>
  <c r="E1466" i="4" s="1"/>
  <c r="G1466" i="4" s="1"/>
  <c r="E1477" i="4" a="1"/>
  <c r="E1477" i="4" s="1"/>
  <c r="G1477" i="4" s="1"/>
  <c r="E1468" i="4" a="1"/>
  <c r="E1468" i="4" s="1"/>
  <c r="G1468" i="4" s="1"/>
  <c r="E1467" i="4" a="1"/>
  <c r="E1467" i="4" s="1"/>
  <c r="G1467" i="4" s="1"/>
  <c r="E1471" i="4" a="1"/>
  <c r="E1471" i="4" s="1"/>
  <c r="G1471" i="4" s="1"/>
  <c r="E1475" i="4" a="1"/>
  <c r="E1475" i="4" s="1"/>
  <c r="G1475" i="4" s="1"/>
  <c r="E1472" i="4" a="1"/>
  <c r="E1472" i="4" s="1"/>
  <c r="G1472" i="4" s="1"/>
  <c r="E8000" i="4" a="1"/>
  <c r="E8000" i="4" s="1"/>
  <c r="G8000" i="4" s="1"/>
  <c r="E8001" i="4" a="1"/>
  <c r="E8001" i="4" s="1"/>
  <c r="E8002" i="4" a="1"/>
  <c r="E8002" i="4" s="1"/>
  <c r="G8002" i="4" s="1"/>
  <c r="E8005" i="4" a="1"/>
  <c r="E8005" i="4" s="1"/>
  <c r="E7996" i="4" a="1"/>
  <c r="E7996" i="4" s="1"/>
  <c r="G7996" i="4" s="1"/>
  <c r="E7995" i="4" a="1"/>
  <c r="E7995" i="4" s="1"/>
  <c r="G7995" i="4" s="1"/>
  <c r="E7997" i="4" a="1"/>
  <c r="E7997" i="4" s="1"/>
  <c r="E7998" i="4" a="1"/>
  <c r="E7998" i="4" s="1"/>
  <c r="G7998" i="4" s="1"/>
  <c r="E8004" i="4" a="1"/>
  <c r="E8004" i="4" s="1"/>
  <c r="G8004" i="4" s="1"/>
  <c r="E7994" i="4" a="1"/>
  <c r="E7994" i="4" s="1"/>
  <c r="G7994" i="4" s="1"/>
  <c r="E8003" i="4" a="1"/>
  <c r="E8003" i="4" s="1"/>
  <c r="G8003" i="4" s="1"/>
  <c r="E7999" i="4" a="1"/>
  <c r="E7999" i="4" s="1"/>
  <c r="E4362" i="4" a="1"/>
  <c r="E4362" i="4" s="1"/>
  <c r="G4362" i="4" s="1"/>
  <c r="E4363" i="4" a="1"/>
  <c r="E4363" i="4" s="1"/>
  <c r="G4363" i="4" s="1"/>
  <c r="E4364" i="4" a="1"/>
  <c r="E4364" i="4" s="1"/>
  <c r="G4364" i="4" s="1"/>
  <c r="E4365" i="4" a="1"/>
  <c r="E4365" i="4" s="1"/>
  <c r="G4365" i="4" s="1"/>
  <c r="E4366" i="4" a="1"/>
  <c r="E4366" i="4" s="1"/>
  <c r="E4361" i="4" a="1"/>
  <c r="E4361" i="4" s="1"/>
  <c r="E4358" i="4" a="1"/>
  <c r="E4358" i="4" s="1"/>
  <c r="G4358" i="4" s="1"/>
  <c r="E4359" i="4" a="1"/>
  <c r="E4359" i="4" s="1"/>
  <c r="G4359" i="4" s="1"/>
  <c r="E4368" i="4" a="1"/>
  <c r="E4368" i="4" s="1"/>
  <c r="G4368" i="4" s="1"/>
  <c r="E4367" i="4" a="1"/>
  <c r="E4367" i="4" s="1"/>
  <c r="G4367" i="4" s="1"/>
  <c r="E4369" i="4" a="1"/>
  <c r="E4369" i="4" s="1"/>
  <c r="G4369" i="4" s="1"/>
  <c r="E4360" i="4" a="1"/>
  <c r="E4360" i="4" s="1"/>
  <c r="G4360" i="4" s="1"/>
  <c r="E1107" i="4" a="1"/>
  <c r="E1107" i="4" s="1"/>
  <c r="G1107" i="4" s="1"/>
  <c r="E1108" i="4" a="1"/>
  <c r="E1108" i="4" s="1"/>
  <c r="G1108" i="4" s="1"/>
  <c r="E1117" i="4" a="1"/>
  <c r="E1117" i="4" s="1"/>
  <c r="G1117" i="4" s="1"/>
  <c r="E1116" i="4" a="1"/>
  <c r="E1116" i="4" s="1"/>
  <c r="G1116" i="4" s="1"/>
  <c r="E1113" i="4" a="1"/>
  <c r="E1113" i="4" s="1"/>
  <c r="G1113" i="4" s="1"/>
  <c r="E1114" i="4" a="1"/>
  <c r="E1114" i="4" s="1"/>
  <c r="G1114" i="4" s="1"/>
  <c r="E1115" i="4" a="1"/>
  <c r="E1115" i="4" s="1"/>
  <c r="G1115" i="4" s="1"/>
  <c r="E1110" i="4" a="1"/>
  <c r="E1110" i="4" s="1"/>
  <c r="G1110" i="4" s="1"/>
  <c r="E1111" i="4" a="1"/>
  <c r="E1111" i="4" s="1"/>
  <c r="G1111" i="4" s="1"/>
  <c r="E1106" i="4" a="1"/>
  <c r="E1106" i="4" s="1"/>
  <c r="E1109" i="4" a="1"/>
  <c r="E1109" i="4" s="1"/>
  <c r="G1109" i="4" s="1"/>
  <c r="E1112" i="4" a="1"/>
  <c r="E1112" i="4" s="1"/>
  <c r="G1112" i="4" s="1"/>
  <c r="E1299" i="4" a="1"/>
  <c r="E1299" i="4" s="1"/>
  <c r="G1299" i="4" s="1"/>
  <c r="E1300" i="4" a="1"/>
  <c r="E1300" i="4" s="1"/>
  <c r="G1300" i="4" s="1"/>
  <c r="E1308" i="4" a="1"/>
  <c r="E1308" i="4" s="1"/>
  <c r="G1308" i="4" s="1"/>
  <c r="E1309" i="4" a="1"/>
  <c r="E1309" i="4" s="1"/>
  <c r="G1309" i="4" s="1"/>
  <c r="E1304" i="4" a="1"/>
  <c r="E1304" i="4" s="1"/>
  <c r="G1304" i="4" s="1"/>
  <c r="E1305" i="4" a="1"/>
  <c r="E1305" i="4" s="1"/>
  <c r="G1305" i="4" s="1"/>
  <c r="E1306" i="4" a="1"/>
  <c r="E1306" i="4" s="1"/>
  <c r="G1306" i="4" s="1"/>
  <c r="E1298" i="4" a="1"/>
  <c r="E1298" i="4" s="1"/>
  <c r="G1298" i="4" s="1"/>
  <c r="E1301" i="4" a="1"/>
  <c r="E1301" i="4" s="1"/>
  <c r="G1301" i="4" s="1"/>
  <c r="E1302" i="4" a="1"/>
  <c r="E1302" i="4" s="1"/>
  <c r="G1302" i="4" s="1"/>
  <c r="E1303" i="4" a="1"/>
  <c r="E1303" i="4" s="1"/>
  <c r="G1303" i="4" s="1"/>
  <c r="E1307" i="4" a="1"/>
  <c r="E1307" i="4" s="1"/>
  <c r="G1307" i="4" s="1"/>
  <c r="E9206" i="4" a="1"/>
  <c r="E9206" i="4" s="1"/>
  <c r="E9210" i="4" a="1"/>
  <c r="E9210" i="4" s="1"/>
  <c r="E9211" i="4" a="1"/>
  <c r="E9211" i="4" s="1"/>
  <c r="E9213" i="4" a="1"/>
  <c r="E9213" i="4" s="1"/>
  <c r="G9213" i="4" s="1"/>
  <c r="E9217" i="4" a="1"/>
  <c r="E9217" i="4" s="1"/>
  <c r="G9217" i="4" s="1"/>
  <c r="E9207" i="4" a="1"/>
  <c r="E9207" i="4" s="1"/>
  <c r="G9207" i="4" s="1"/>
  <c r="E9208" i="4" a="1"/>
  <c r="E9208" i="4" s="1"/>
  <c r="G9208" i="4" s="1"/>
  <c r="E9216" i="4" a="1"/>
  <c r="E9216" i="4" s="1"/>
  <c r="G9216" i="4" s="1"/>
  <c r="E9215" i="4" a="1"/>
  <c r="E9215" i="4" s="1"/>
  <c r="G9215" i="4" s="1"/>
  <c r="E9212" i="4" a="1"/>
  <c r="E9212" i="4" s="1"/>
  <c r="G9212" i="4" s="1"/>
  <c r="E9209" i="4" a="1"/>
  <c r="E9209" i="4" s="1"/>
  <c r="G9209" i="4" s="1"/>
  <c r="E9214" i="4" a="1"/>
  <c r="E9214" i="4" s="1"/>
  <c r="G9214" i="4" s="1"/>
  <c r="E9570" i="4" a="1"/>
  <c r="E9570" i="4" s="1"/>
  <c r="E9571" i="4" a="1"/>
  <c r="E9571" i="4" s="1"/>
  <c r="G9571" i="4" s="1"/>
  <c r="E9572" i="4" a="1"/>
  <c r="E9572" i="4" s="1"/>
  <c r="G9572" i="4" s="1"/>
  <c r="E9567" i="4" a="1"/>
  <c r="E9567" i="4" s="1"/>
  <c r="G9567" i="4" s="1"/>
  <c r="E9577" i="4" a="1"/>
  <c r="E9577" i="4" s="1"/>
  <c r="G9577" i="4" s="1"/>
  <c r="E9568" i="4" a="1"/>
  <c r="E9568" i="4" s="1"/>
  <c r="E9566" i="4" a="1"/>
  <c r="E9566" i="4" s="1"/>
  <c r="E9573" i="4" a="1"/>
  <c r="E9573" i="4" s="1"/>
  <c r="E9569" i="4" a="1"/>
  <c r="E9569" i="4" s="1"/>
  <c r="E9574" i="4" a="1"/>
  <c r="E9574" i="4" s="1"/>
  <c r="G9574" i="4" s="1"/>
  <c r="E9575" i="4" a="1"/>
  <c r="E9575" i="4" s="1"/>
  <c r="G9575" i="4" s="1"/>
  <c r="E9576" i="4" a="1"/>
  <c r="E9576" i="4" s="1"/>
  <c r="G9576" i="4" s="1"/>
  <c r="E3363" i="4" a="1"/>
  <c r="E3363" i="4" s="1"/>
  <c r="G3363" i="4" s="1"/>
  <c r="E3364" i="4" a="1"/>
  <c r="E3364" i="4" s="1"/>
  <c r="G3364" i="4" s="1"/>
  <c r="E3366" i="4" a="1"/>
  <c r="E3366" i="4" s="1"/>
  <c r="G3366" i="4" s="1"/>
  <c r="E3367" i="4" a="1"/>
  <c r="E3367" i="4" s="1"/>
  <c r="G3367" i="4" s="1"/>
  <c r="E3368" i="4" a="1"/>
  <c r="E3368" i="4" s="1"/>
  <c r="G3368" i="4" s="1"/>
  <c r="E3371" i="4" a="1"/>
  <c r="E3371" i="4" s="1"/>
  <c r="G3371" i="4" s="1"/>
  <c r="E3362" i="4" a="1"/>
  <c r="E3362" i="4" s="1"/>
  <c r="G3362" i="4" s="1"/>
  <c r="E3365" i="4" a="1"/>
  <c r="E3365" i="4" s="1"/>
  <c r="G3365" i="4" s="1"/>
  <c r="E3373" i="4" a="1"/>
  <c r="E3373" i="4" s="1"/>
  <c r="E3370" i="4" a="1"/>
  <c r="E3370" i="4" s="1"/>
  <c r="E3369" i="4" a="1"/>
  <c r="E3369" i="4" s="1"/>
  <c r="G3369" i="4" s="1"/>
  <c r="E3372" i="4" a="1"/>
  <c r="E3372" i="4" s="1"/>
  <c r="G3372" i="4" s="1"/>
  <c r="E1455" i="4" a="1"/>
  <c r="E1455" i="4" s="1"/>
  <c r="G1455" i="4" s="1"/>
  <c r="E1456" i="4" a="1"/>
  <c r="E1456" i="4" s="1"/>
  <c r="G1456" i="4" s="1"/>
  <c r="E1457" i="4" a="1"/>
  <c r="E1457" i="4" s="1"/>
  <c r="G1457" i="4" s="1"/>
  <c r="E1464" i="4" a="1"/>
  <c r="E1464" i="4" s="1"/>
  <c r="G1464" i="4" s="1"/>
  <c r="E1462" i="4" a="1"/>
  <c r="E1462" i="4" s="1"/>
  <c r="G1462" i="4" s="1"/>
  <c r="E1463" i="4" a="1"/>
  <c r="E1463" i="4" s="1"/>
  <c r="G1463" i="4" s="1"/>
  <c r="E1459" i="4" a="1"/>
  <c r="E1459" i="4" s="1"/>
  <c r="G1459" i="4" s="1"/>
  <c r="E1460" i="4" a="1"/>
  <c r="E1460" i="4" s="1"/>
  <c r="G1460" i="4" s="1"/>
  <c r="E1454" i="4" a="1"/>
  <c r="E1454" i="4" s="1"/>
  <c r="G1454" i="4" s="1"/>
  <c r="E1458" i="4" a="1"/>
  <c r="E1458" i="4" s="1"/>
  <c r="G1458" i="4" s="1"/>
  <c r="E1461" i="4" a="1"/>
  <c r="E1461" i="4" s="1"/>
  <c r="G1461" i="4" s="1"/>
  <c r="E1465" i="4" a="1"/>
  <c r="E1465" i="4" s="1"/>
  <c r="G1465" i="4" s="1"/>
  <c r="E5223" i="4" a="1"/>
  <c r="E5223" i="4" s="1"/>
  <c r="G5223" i="4" s="1"/>
  <c r="E5224" i="4" a="1"/>
  <c r="E5224" i="4" s="1"/>
  <c r="E5226" i="4" a="1"/>
  <c r="E5226" i="4" s="1"/>
  <c r="G5226" i="4" s="1"/>
  <c r="E5227" i="4" a="1"/>
  <c r="E5227" i="4" s="1"/>
  <c r="G5227" i="4" s="1"/>
  <c r="E5228" i="4" a="1"/>
  <c r="E5228" i="4" s="1"/>
  <c r="G5228" i="4" s="1"/>
  <c r="E5229" i="4" a="1"/>
  <c r="E5229" i="4" s="1"/>
  <c r="G5229" i="4" s="1"/>
  <c r="E5233" i="4" a="1"/>
  <c r="E5233" i="4" s="1"/>
  <c r="G5233" i="4" s="1"/>
  <c r="E5231" i="4" a="1"/>
  <c r="E5231" i="4" s="1"/>
  <c r="G5231" i="4" s="1"/>
  <c r="E5232" i="4" a="1"/>
  <c r="E5232" i="4" s="1"/>
  <c r="G5232" i="4" s="1"/>
  <c r="E5225" i="4" a="1"/>
  <c r="E5225" i="4" s="1"/>
  <c r="G5225" i="4" s="1"/>
  <c r="E5222" i="4" a="1"/>
  <c r="E5222" i="4" s="1"/>
  <c r="G5222" i="4" s="1"/>
  <c r="E5230" i="4" a="1"/>
  <c r="E5230" i="4" s="1"/>
  <c r="E11949" i="4" a="1"/>
  <c r="E11949" i="4" s="1"/>
  <c r="E11950" i="4" a="1"/>
  <c r="E11950" i="4" s="1"/>
  <c r="G11950" i="4" s="1"/>
  <c r="E11942" i="4" a="1"/>
  <c r="E11942" i="4" s="1"/>
  <c r="G11942" i="4" s="1"/>
  <c r="E11943" i="4" a="1"/>
  <c r="E11943" i="4" s="1"/>
  <c r="G11943" i="4" s="1"/>
  <c r="E11944" i="4" a="1"/>
  <c r="E11944" i="4" s="1"/>
  <c r="E11945" i="4" a="1"/>
  <c r="E11945" i="4" s="1"/>
  <c r="E11946" i="4" a="1"/>
  <c r="E11946" i="4" s="1"/>
  <c r="E11947" i="4" a="1"/>
  <c r="E11947" i="4" s="1"/>
  <c r="E11948" i="4" a="1"/>
  <c r="E11948" i="4" s="1"/>
  <c r="G11948" i="4" s="1"/>
  <c r="E11951" i="4" a="1"/>
  <c r="E11951" i="4" s="1"/>
  <c r="G11951" i="4" s="1"/>
  <c r="E11952" i="4" a="1"/>
  <c r="E11952" i="4" s="1"/>
  <c r="G11952" i="4" s="1"/>
  <c r="E11953" i="4" a="1"/>
  <c r="E11953" i="4" s="1"/>
  <c r="G11953" i="4" s="1"/>
  <c r="E10228" i="4" a="1"/>
  <c r="E10228" i="4" s="1"/>
  <c r="G10228" i="4" s="1"/>
  <c r="E10229" i="4" a="1"/>
  <c r="E10229" i="4" s="1"/>
  <c r="G10229" i="4" s="1"/>
  <c r="E10230" i="4" a="1"/>
  <c r="E10230" i="4" s="1"/>
  <c r="G10230" i="4" s="1"/>
  <c r="E10232" i="4" a="1"/>
  <c r="E10232" i="4" s="1"/>
  <c r="G10232" i="4" s="1"/>
  <c r="E10227" i="4" a="1"/>
  <c r="E10227" i="4" s="1"/>
  <c r="G10227" i="4" s="1"/>
  <c r="E10231" i="4" a="1"/>
  <c r="E10231" i="4" s="1"/>
  <c r="G10231" i="4" s="1"/>
  <c r="E10236" i="4" a="1"/>
  <c r="E10236" i="4" s="1"/>
  <c r="G10236" i="4" s="1"/>
  <c r="E10237" i="4" a="1"/>
  <c r="E10237" i="4" s="1"/>
  <c r="G10237" i="4" s="1"/>
  <c r="E10234" i="4" a="1"/>
  <c r="E10234" i="4" s="1"/>
  <c r="G10234" i="4" s="1"/>
  <c r="E10226" i="4" a="1"/>
  <c r="E10226" i="4" s="1"/>
  <c r="E10233" i="4" a="1"/>
  <c r="E10233" i="4" s="1"/>
  <c r="G10233" i="4" s="1"/>
  <c r="E10235" i="4" a="1"/>
  <c r="E10235" i="4" s="1"/>
  <c r="G10235" i="4" s="1"/>
  <c r="E11006" i="4" a="1"/>
  <c r="E11006" i="4" s="1"/>
  <c r="G11006" i="4" s="1"/>
  <c r="E11007" i="4" a="1"/>
  <c r="E11007" i="4" s="1"/>
  <c r="G11007" i="4" s="1"/>
  <c r="E11008" i="4" a="1"/>
  <c r="E11008" i="4" s="1"/>
  <c r="G11008" i="4" s="1"/>
  <c r="E11010" i="4" a="1"/>
  <c r="E11010" i="4" s="1"/>
  <c r="G11010" i="4" s="1"/>
  <c r="E11014" i="4" a="1"/>
  <c r="E11014" i="4" s="1"/>
  <c r="G11014" i="4" s="1"/>
  <c r="E11012" i="4" a="1"/>
  <c r="E11012" i="4" s="1"/>
  <c r="G11012" i="4" s="1"/>
  <c r="E11013" i="4" a="1"/>
  <c r="E11013" i="4" s="1"/>
  <c r="G11013" i="4" s="1"/>
  <c r="E11017" i="4" a="1"/>
  <c r="E11017" i="4" s="1"/>
  <c r="G11017" i="4" s="1"/>
  <c r="E11009" i="4" a="1"/>
  <c r="E11009" i="4" s="1"/>
  <c r="G11009" i="4" s="1"/>
  <c r="E11015" i="4" a="1"/>
  <c r="E11015" i="4" s="1"/>
  <c r="G11015" i="4" s="1"/>
  <c r="E11016" i="4" a="1"/>
  <c r="E11016" i="4" s="1"/>
  <c r="G11016" i="4" s="1"/>
  <c r="E11011" i="4" a="1"/>
  <c r="E11011" i="4" s="1"/>
  <c r="G11011" i="4" s="1"/>
  <c r="E1816" i="4" a="1"/>
  <c r="E1816" i="4" s="1"/>
  <c r="E1817" i="4" a="1"/>
  <c r="E1817" i="4" s="1"/>
  <c r="E1818" i="4" a="1"/>
  <c r="E1818" i="4" s="1"/>
  <c r="G1818" i="4" s="1"/>
  <c r="E1823" i="4" a="1"/>
  <c r="E1823" i="4" s="1"/>
  <c r="G1823" i="4" s="1"/>
  <c r="E1824" i="4" a="1"/>
  <c r="E1824" i="4" s="1"/>
  <c r="G1824" i="4" s="1"/>
  <c r="E1814" i="4" a="1"/>
  <c r="E1814" i="4" s="1"/>
  <c r="G1814" i="4" s="1"/>
  <c r="E1820" i="4" a="1"/>
  <c r="E1820" i="4" s="1"/>
  <c r="G1820" i="4" s="1"/>
  <c r="E1821" i="4" a="1"/>
  <c r="E1821" i="4" s="1"/>
  <c r="G1821" i="4" s="1"/>
  <c r="E1822" i="4" a="1"/>
  <c r="E1822" i="4" s="1"/>
  <c r="G1822" i="4" s="1"/>
  <c r="E1825" i="4" a="1"/>
  <c r="E1825" i="4" s="1"/>
  <c r="G1825" i="4" s="1"/>
  <c r="E1815" i="4" a="1"/>
  <c r="E1815" i="4" s="1"/>
  <c r="G1815" i="4" s="1"/>
  <c r="E1819" i="4" a="1"/>
  <c r="E1819" i="4" s="1"/>
  <c r="G1819" i="4" s="1"/>
  <c r="E2471" i="4" a="1"/>
  <c r="E2471" i="4" s="1"/>
  <c r="G2471" i="4" s="1"/>
  <c r="E2472" i="4" a="1"/>
  <c r="E2472" i="4" s="1"/>
  <c r="G2472" i="4" s="1"/>
  <c r="E2473" i="4" a="1"/>
  <c r="E2473" i="4" s="1"/>
  <c r="E2464" i="4" a="1"/>
  <c r="E2464" i="4" s="1"/>
  <c r="G2464" i="4" s="1"/>
  <c r="E2465" i="4" a="1"/>
  <c r="E2465" i="4" s="1"/>
  <c r="E2462" i="4" a="1"/>
  <c r="E2462" i="4" s="1"/>
  <c r="E2463" i="4" a="1"/>
  <c r="E2463" i="4" s="1"/>
  <c r="E2466" i="4" a="1"/>
  <c r="E2466" i="4" s="1"/>
  <c r="G2466" i="4" s="1"/>
  <c r="E2469" i="4" a="1"/>
  <c r="E2469" i="4" s="1"/>
  <c r="G2469" i="4" s="1"/>
  <c r="E2470" i="4" a="1"/>
  <c r="E2470" i="4" s="1"/>
  <c r="G2470" i="4" s="1"/>
  <c r="E2468" i="4" a="1"/>
  <c r="E2468" i="4" s="1"/>
  <c r="G2468" i="4" s="1"/>
  <c r="E2467" i="4" a="1"/>
  <c r="E2467" i="4" s="1"/>
  <c r="E5744" i="4" a="1"/>
  <c r="E5744" i="4" s="1"/>
  <c r="G5744" i="4" s="1"/>
  <c r="E5749" i="4" a="1"/>
  <c r="E5749" i="4" s="1"/>
  <c r="G5749" i="4" s="1"/>
  <c r="E5742" i="4" a="1"/>
  <c r="E5742" i="4" s="1"/>
  <c r="G5742" i="4" s="1"/>
  <c r="E5743" i="4" a="1"/>
  <c r="E5743" i="4" s="1"/>
  <c r="G5743" i="4" s="1"/>
  <c r="E5738" i="4" a="1"/>
  <c r="E5738" i="4" s="1"/>
  <c r="G5738" i="4" s="1"/>
  <c r="E5740" i="4" a="1"/>
  <c r="E5740" i="4" s="1"/>
  <c r="G5740" i="4" s="1"/>
  <c r="E5745" i="4" a="1"/>
  <c r="E5745" i="4" s="1"/>
  <c r="G5745" i="4" s="1"/>
  <c r="E5747" i="4" a="1"/>
  <c r="E5747" i="4" s="1"/>
  <c r="G5747" i="4" s="1"/>
  <c r="E5748" i="4" a="1"/>
  <c r="E5748" i="4" s="1"/>
  <c r="E5739" i="4" a="1"/>
  <c r="E5739" i="4" s="1"/>
  <c r="E5741" i="4" a="1"/>
  <c r="E5741" i="4" s="1"/>
  <c r="G5741" i="4" s="1"/>
  <c r="E5746" i="4" a="1"/>
  <c r="E5746" i="4" s="1"/>
  <c r="G5746" i="4" s="1"/>
  <c r="E8048" i="4" a="1"/>
  <c r="E8048" i="4" s="1"/>
  <c r="G8048" i="4" s="1"/>
  <c r="E8049" i="4" a="1"/>
  <c r="E8049" i="4" s="1"/>
  <c r="G8049" i="4" s="1"/>
  <c r="E8050" i="4" a="1"/>
  <c r="E8050" i="4" s="1"/>
  <c r="G8050" i="4" s="1"/>
  <c r="E8045" i="4" a="1"/>
  <c r="E8045" i="4" s="1"/>
  <c r="G8045" i="4" s="1"/>
  <c r="E8046" i="4" a="1"/>
  <c r="E8046" i="4" s="1"/>
  <c r="G8046" i="4" s="1"/>
  <c r="E8043" i="4" a="1"/>
  <c r="E8043" i="4" s="1"/>
  <c r="G8043" i="4" s="1"/>
  <c r="E8047" i="4" a="1"/>
  <c r="E8047" i="4" s="1"/>
  <c r="G8047" i="4" s="1"/>
  <c r="E8044" i="4" a="1"/>
  <c r="E8044" i="4" s="1"/>
  <c r="G8044" i="4" s="1"/>
  <c r="E8051" i="4" a="1"/>
  <c r="E8051" i="4" s="1"/>
  <c r="G8051" i="4" s="1"/>
  <c r="E8052" i="4" a="1"/>
  <c r="E8052" i="4" s="1"/>
  <c r="G8052" i="4" s="1"/>
  <c r="E8053" i="4" a="1"/>
  <c r="E8053" i="4" s="1"/>
  <c r="G8053" i="4" s="1"/>
  <c r="E8042" i="4" a="1"/>
  <c r="E8042" i="4" s="1"/>
  <c r="G8042" i="4" s="1"/>
  <c r="E6372" i="4" a="1"/>
  <c r="E6372" i="4" s="1"/>
  <c r="E6373" i="4" a="1"/>
  <c r="E6373" i="4" s="1"/>
  <c r="E6369" i="4" a="1"/>
  <c r="E6369" i="4" s="1"/>
  <c r="G6369" i="4" s="1"/>
  <c r="E6370" i="4" a="1"/>
  <c r="E6370" i="4" s="1"/>
  <c r="G6370" i="4" s="1"/>
  <c r="E6371" i="4" a="1"/>
  <c r="E6371" i="4" s="1"/>
  <c r="E6362" i="4" a="1"/>
  <c r="E6362" i="4" s="1"/>
  <c r="E6364" i="4" a="1"/>
  <c r="E6364" i="4" s="1"/>
  <c r="G6364" i="4" s="1"/>
  <c r="E6366" i="4" a="1"/>
  <c r="E6366" i="4" s="1"/>
  <c r="G6366" i="4" s="1"/>
  <c r="E6367" i="4" a="1"/>
  <c r="E6367" i="4" s="1"/>
  <c r="G6367" i="4" s="1"/>
  <c r="E6368" i="4" a="1"/>
  <c r="E6368" i="4" s="1"/>
  <c r="G6368" i="4" s="1"/>
  <c r="E6363" i="4" a="1"/>
  <c r="E6363" i="4" s="1"/>
  <c r="G6363" i="4" s="1"/>
  <c r="E6365" i="4" a="1"/>
  <c r="E6365" i="4" s="1"/>
  <c r="G6365" i="4" s="1"/>
  <c r="E10702" i="4" a="1"/>
  <c r="E10702" i="4" s="1"/>
  <c r="G10702" i="4" s="1"/>
  <c r="E10703" i="4" a="1"/>
  <c r="E10703" i="4" s="1"/>
  <c r="E10704" i="4" a="1"/>
  <c r="E10704" i="4" s="1"/>
  <c r="G10704" i="4" s="1"/>
  <c r="E10694" i="4" a="1"/>
  <c r="E10694" i="4" s="1"/>
  <c r="E10695" i="4" a="1"/>
  <c r="E10695" i="4" s="1"/>
  <c r="E10697" i="4" a="1"/>
  <c r="E10697" i="4" s="1"/>
  <c r="E10700" i="4" a="1"/>
  <c r="E10700" i="4" s="1"/>
  <c r="G10700" i="4" s="1"/>
  <c r="E10698" i="4" a="1"/>
  <c r="E10698" i="4" s="1"/>
  <c r="G10698" i="4" s="1"/>
  <c r="E10699" i="4" a="1"/>
  <c r="E10699" i="4" s="1"/>
  <c r="G10699" i="4" s="1"/>
  <c r="E10701" i="4" a="1"/>
  <c r="E10701" i="4" s="1"/>
  <c r="G10701" i="4" s="1"/>
  <c r="E10696" i="4" a="1"/>
  <c r="E10696" i="4" s="1"/>
  <c r="G10696" i="4" s="1"/>
  <c r="E10705" i="4" a="1"/>
  <c r="E10705" i="4" s="1"/>
  <c r="G10705" i="4" s="1"/>
  <c r="E10388" i="4" a="1"/>
  <c r="E10388" i="4" s="1"/>
  <c r="G10388" i="4" s="1"/>
  <c r="E10389" i="4" a="1"/>
  <c r="E10389" i="4" s="1"/>
  <c r="G10389" i="4" s="1"/>
  <c r="E10390" i="4" a="1"/>
  <c r="E10390" i="4" s="1"/>
  <c r="G10390" i="4" s="1"/>
  <c r="E10392" i="4" a="1"/>
  <c r="E10392" i="4" s="1"/>
  <c r="G10392" i="4" s="1"/>
  <c r="E10385" i="4" a="1"/>
  <c r="E10385" i="4" s="1"/>
  <c r="G10385" i="4" s="1"/>
  <c r="E10386" i="4" a="1"/>
  <c r="E10386" i="4" s="1"/>
  <c r="G10386" i="4" s="1"/>
  <c r="E10387" i="4" a="1"/>
  <c r="E10387" i="4" s="1"/>
  <c r="G10387" i="4" s="1"/>
  <c r="E10391" i="4" a="1"/>
  <c r="E10391" i="4" s="1"/>
  <c r="G10391" i="4" s="1"/>
  <c r="E10393" i="4" a="1"/>
  <c r="E10393" i="4" s="1"/>
  <c r="G10393" i="4" s="1"/>
  <c r="E10384" i="4" a="1"/>
  <c r="E10384" i="4" s="1"/>
  <c r="E10382" i="4" a="1"/>
  <c r="E10382" i="4" s="1"/>
  <c r="G10382" i="4" s="1"/>
  <c r="E10383" i="4" a="1"/>
  <c r="E10383" i="4" s="1"/>
  <c r="G10383" i="4" s="1"/>
  <c r="E5399" i="4" a="1"/>
  <c r="E5399" i="4" s="1"/>
  <c r="G5399" i="4" s="1"/>
  <c r="E5400" i="4" a="1"/>
  <c r="E5400" i="4" s="1"/>
  <c r="G5400" i="4" s="1"/>
  <c r="E5395" i="4" a="1"/>
  <c r="E5395" i="4" s="1"/>
  <c r="G5395" i="4" s="1"/>
  <c r="E5396" i="4" a="1"/>
  <c r="E5396" i="4" s="1"/>
  <c r="G5396" i="4" s="1"/>
  <c r="E5397" i="4" a="1"/>
  <c r="E5397" i="4" s="1"/>
  <c r="G5397" i="4" s="1"/>
  <c r="E5394" i="4" a="1"/>
  <c r="E5394" i="4" s="1"/>
  <c r="G5394" i="4" s="1"/>
  <c r="E5393" i="4" a="1"/>
  <c r="E5393" i="4" s="1"/>
  <c r="E5390" i="4" a="1"/>
  <c r="E5390" i="4" s="1"/>
  <c r="G5390" i="4" s="1"/>
  <c r="E5391" i="4" a="1"/>
  <c r="E5391" i="4" s="1"/>
  <c r="G5391" i="4" s="1"/>
  <c r="E5392" i="4" a="1"/>
  <c r="E5392" i="4" s="1"/>
  <c r="G5392" i="4" s="1"/>
  <c r="E5401" i="4" a="1"/>
  <c r="E5401" i="4" s="1"/>
  <c r="G5401" i="4" s="1"/>
  <c r="E5398" i="4" a="1"/>
  <c r="E5398" i="4" s="1"/>
  <c r="G5398" i="4" s="1"/>
  <c r="E10946" i="4" a="1"/>
  <c r="E10946" i="4" s="1"/>
  <c r="E10948" i="4" a="1"/>
  <c r="E10948" i="4" s="1"/>
  <c r="E10952" i="4" a="1"/>
  <c r="E10952" i="4" s="1"/>
  <c r="E10951" i="4" a="1"/>
  <c r="E10951" i="4" s="1"/>
  <c r="G10951" i="4" s="1"/>
  <c r="E10953" i="4" a="1"/>
  <c r="E10953" i="4" s="1"/>
  <c r="G10953" i="4" s="1"/>
  <c r="E10956" i="4" a="1"/>
  <c r="E10956" i="4" s="1"/>
  <c r="G10956" i="4" s="1"/>
  <c r="E10947" i="4" a="1"/>
  <c r="E10947" i="4" s="1"/>
  <c r="G10947" i="4" s="1"/>
  <c r="E10949" i="4" a="1"/>
  <c r="E10949" i="4" s="1"/>
  <c r="G10949" i="4" s="1"/>
  <c r="E10950" i="4" a="1"/>
  <c r="E10950" i="4" s="1"/>
  <c r="E10954" i="4" a="1"/>
  <c r="E10954" i="4" s="1"/>
  <c r="G10954" i="4" s="1"/>
  <c r="E10955" i="4" a="1"/>
  <c r="E10955" i="4" s="1"/>
  <c r="G10955" i="4" s="1"/>
  <c r="E10957" i="4" a="1"/>
  <c r="E10957" i="4" s="1"/>
  <c r="G10957" i="4" s="1"/>
  <c r="E9810" i="4" a="1"/>
  <c r="E9810" i="4" s="1"/>
  <c r="E9811" i="4" a="1"/>
  <c r="E9811" i="4" s="1"/>
  <c r="G9811" i="4" s="1"/>
  <c r="E9812" i="4" a="1"/>
  <c r="E9812" i="4" s="1"/>
  <c r="G9812" i="4" s="1"/>
  <c r="E9806" i="4" a="1"/>
  <c r="E9806" i="4" s="1"/>
  <c r="G9806" i="4" s="1"/>
  <c r="E9809" i="4" a="1"/>
  <c r="E9809" i="4" s="1"/>
  <c r="G9809" i="4" s="1"/>
  <c r="E9816" i="4" a="1"/>
  <c r="E9816" i="4" s="1"/>
  <c r="E9807" i="4" a="1"/>
  <c r="E9807" i="4" s="1"/>
  <c r="G9807" i="4" s="1"/>
  <c r="E9808" i="4" a="1"/>
  <c r="E9808" i="4" s="1"/>
  <c r="G9808" i="4" s="1"/>
  <c r="E9813" i="4" a="1"/>
  <c r="E9813" i="4" s="1"/>
  <c r="G9813" i="4" s="1"/>
  <c r="E9814" i="4" a="1"/>
  <c r="E9814" i="4" s="1"/>
  <c r="G9814" i="4" s="1"/>
  <c r="E9815" i="4" a="1"/>
  <c r="E9815" i="4" s="1"/>
  <c r="G9815" i="4" s="1"/>
  <c r="E9817" i="4" a="1"/>
  <c r="E9817" i="4" s="1"/>
  <c r="G9817" i="4" s="1"/>
  <c r="E10942" i="4" a="1"/>
  <c r="E10942" i="4" s="1"/>
  <c r="G10942" i="4" s="1"/>
  <c r="E10943" i="4" a="1"/>
  <c r="E10943" i="4" s="1"/>
  <c r="G10943" i="4" s="1"/>
  <c r="E10944" i="4" a="1"/>
  <c r="E10944" i="4" s="1"/>
  <c r="G10944" i="4" s="1"/>
  <c r="E10938" i="4" a="1"/>
  <c r="E10938" i="4" s="1"/>
  <c r="G10938" i="4" s="1"/>
  <c r="E10939" i="4" a="1"/>
  <c r="E10939" i="4" s="1"/>
  <c r="G10939" i="4" s="1"/>
  <c r="E10940" i="4" a="1"/>
  <c r="E10940" i="4" s="1"/>
  <c r="G10940" i="4" s="1"/>
  <c r="E10935" i="4" a="1"/>
  <c r="E10935" i="4" s="1"/>
  <c r="E10936" i="4" a="1"/>
  <c r="E10936" i="4" s="1"/>
  <c r="G10936" i="4" s="1"/>
  <c r="E10934" i="4" a="1"/>
  <c r="E10934" i="4" s="1"/>
  <c r="E10937" i="4" a="1"/>
  <c r="E10937" i="4" s="1"/>
  <c r="E10941" i="4" a="1"/>
  <c r="E10941" i="4" s="1"/>
  <c r="G10941" i="4" s="1"/>
  <c r="E10945" i="4" a="1"/>
  <c r="E10945" i="4" s="1"/>
  <c r="G10945" i="4" s="1"/>
  <c r="E7113" i="4" a="1"/>
  <c r="E7113" i="4" s="1"/>
  <c r="E7114" i="4" a="1"/>
  <c r="E7114" i="4" s="1"/>
  <c r="G7114" i="4" s="1"/>
  <c r="E7116" i="4" a="1"/>
  <c r="E7116" i="4" s="1"/>
  <c r="G7116" i="4" s="1"/>
  <c r="E7106" i="4" a="1"/>
  <c r="E7106" i="4" s="1"/>
  <c r="G7106" i="4" s="1"/>
  <c r="E7111" i="4" a="1"/>
  <c r="E7111" i="4" s="1"/>
  <c r="E7112" i="4" a="1"/>
  <c r="E7112" i="4" s="1"/>
  <c r="E7115" i="4" a="1"/>
  <c r="E7115" i="4" s="1"/>
  <c r="E7117" i="4" a="1"/>
  <c r="E7117" i="4" s="1"/>
  <c r="G7117" i="4" s="1"/>
  <c r="E7109" i="4" a="1"/>
  <c r="E7109" i="4" s="1"/>
  <c r="G7109" i="4" s="1"/>
  <c r="E7110" i="4" a="1"/>
  <c r="E7110" i="4" s="1"/>
  <c r="G7110" i="4" s="1"/>
  <c r="E7107" i="4" a="1"/>
  <c r="E7107" i="4" s="1"/>
  <c r="G7107" i="4" s="1"/>
  <c r="E7108" i="4" a="1"/>
  <c r="E7108" i="4" s="1"/>
  <c r="G7108" i="4" s="1"/>
  <c r="E10308" i="4" a="1"/>
  <c r="E10308" i="4" s="1"/>
  <c r="G10308" i="4" s="1"/>
  <c r="E10309" i="4" a="1"/>
  <c r="E10309" i="4" s="1"/>
  <c r="E10303" i="4" a="1"/>
  <c r="E10303" i="4" s="1"/>
  <c r="G10303" i="4" s="1"/>
  <c r="E10304" i="4" a="1"/>
  <c r="E10304" i="4" s="1"/>
  <c r="G10304" i="4" s="1"/>
  <c r="E10305" i="4" a="1"/>
  <c r="E10305" i="4" s="1"/>
  <c r="G10305" i="4" s="1"/>
  <c r="E10307" i="4" a="1"/>
  <c r="E10307" i="4" s="1"/>
  <c r="G10307" i="4" s="1"/>
  <c r="E10298" i="4" a="1"/>
  <c r="E10298" i="4" s="1"/>
  <c r="G10298" i="4" s="1"/>
  <c r="E10299" i="4" a="1"/>
  <c r="E10299" i="4" s="1"/>
  <c r="G10299" i="4" s="1"/>
  <c r="E10301" i="4" a="1"/>
  <c r="E10301" i="4" s="1"/>
  <c r="G10301" i="4" s="1"/>
  <c r="E10306" i="4" a="1"/>
  <c r="E10306" i="4" s="1"/>
  <c r="G10306" i="4" s="1"/>
  <c r="E10300" i="4" a="1"/>
  <c r="E10300" i="4" s="1"/>
  <c r="G10300" i="4" s="1"/>
  <c r="E10302" i="4" a="1"/>
  <c r="E10302" i="4" s="1"/>
  <c r="G10302" i="4" s="1"/>
  <c r="E131" i="4" a="1"/>
  <c r="E131" i="4" s="1"/>
  <c r="E132" i="4" a="1"/>
  <c r="E132" i="4" s="1"/>
  <c r="G132" i="4" s="1"/>
  <c r="E125" i="4" a="1"/>
  <c r="E125" i="4" s="1"/>
  <c r="G125" i="4" s="1"/>
  <c r="E122" i="4" a="1"/>
  <c r="E122" i="4" s="1"/>
  <c r="E126" i="4" a="1"/>
  <c r="E126" i="4" s="1"/>
  <c r="E127" i="4" a="1"/>
  <c r="E127" i="4" s="1"/>
  <c r="E124" i="4" a="1"/>
  <c r="E124" i="4" s="1"/>
  <c r="G124" i="4" s="1"/>
  <c r="E130" i="4" a="1"/>
  <c r="E130" i="4" s="1"/>
  <c r="G130" i="4" s="1"/>
  <c r="E133" i="4" a="1"/>
  <c r="E133" i="4" s="1"/>
  <c r="G133" i="4" s="1"/>
  <c r="E123" i="4" a="1"/>
  <c r="E123" i="4" s="1"/>
  <c r="G123" i="4" s="1"/>
  <c r="E128" i="4" a="1"/>
  <c r="E128" i="4" s="1"/>
  <c r="G128" i="4" s="1"/>
  <c r="E129" i="4" a="1"/>
  <c r="E129" i="4" s="1"/>
  <c r="G129" i="4" s="1"/>
  <c r="E5168" i="4" a="1"/>
  <c r="E5168" i="4" s="1"/>
  <c r="G5168" i="4" s="1"/>
  <c r="E5169" i="4" a="1"/>
  <c r="E5169" i="4" s="1"/>
  <c r="E5170" i="4" a="1"/>
  <c r="E5170" i="4" s="1"/>
  <c r="G5170" i="4" s="1"/>
  <c r="E5165" i="4" a="1"/>
  <c r="E5165" i="4" s="1"/>
  <c r="G5165" i="4" s="1"/>
  <c r="E5172" i="4" a="1"/>
  <c r="E5172" i="4" s="1"/>
  <c r="G5172" i="4" s="1"/>
  <c r="E5173" i="4" a="1"/>
  <c r="E5173" i="4" s="1"/>
  <c r="G5173" i="4" s="1"/>
  <c r="E5171" i="4" a="1"/>
  <c r="E5171" i="4" s="1"/>
  <c r="E5162" i="4" a="1"/>
  <c r="E5162" i="4" s="1"/>
  <c r="G5162" i="4" s="1"/>
  <c r="E5163" i="4" a="1"/>
  <c r="E5163" i="4" s="1"/>
  <c r="G5163" i="4" s="1"/>
  <c r="E5164" i="4" a="1"/>
  <c r="E5164" i="4" s="1"/>
  <c r="E5166" i="4" a="1"/>
  <c r="E5166" i="4" s="1"/>
  <c r="G5166" i="4" s="1"/>
  <c r="E5167" i="4" a="1"/>
  <c r="E5167" i="4" s="1"/>
  <c r="G5167" i="4" s="1"/>
  <c r="E7657" i="4" a="1"/>
  <c r="E7657" i="4" s="1"/>
  <c r="G7657" i="4" s="1"/>
  <c r="E7647" i="4" a="1"/>
  <c r="E7647" i="4" s="1"/>
  <c r="G7647" i="4" s="1"/>
  <c r="E7651" i="4" a="1"/>
  <c r="E7651" i="4" s="1"/>
  <c r="G7651" i="4" s="1"/>
  <c r="E7655" i="4" a="1"/>
  <c r="E7655" i="4" s="1"/>
  <c r="G7655" i="4" s="1"/>
  <c r="E7656" i="4" a="1"/>
  <c r="E7656" i="4" s="1"/>
  <c r="G7656" i="4" s="1"/>
  <c r="E7646" i="4" a="1"/>
  <c r="E7646" i="4" s="1"/>
  <c r="E7648" i="4" a="1"/>
  <c r="E7648" i="4" s="1"/>
  <c r="G7648" i="4" s="1"/>
  <c r="E7650" i="4" a="1"/>
  <c r="E7650" i="4" s="1"/>
  <c r="G7650" i="4" s="1"/>
  <c r="E7653" i="4" a="1"/>
  <c r="E7653" i="4" s="1"/>
  <c r="G7653" i="4" s="1"/>
  <c r="E7652" i="4" a="1"/>
  <c r="E7652" i="4" s="1"/>
  <c r="G7652" i="4" s="1"/>
  <c r="E7654" i="4" a="1"/>
  <c r="E7654" i="4" s="1"/>
  <c r="G7654" i="4" s="1"/>
  <c r="E7649" i="4" a="1"/>
  <c r="E7649" i="4" s="1"/>
  <c r="G7649" i="4" s="1"/>
  <c r="E8774" i="4" a="1"/>
  <c r="E8774" i="4" s="1"/>
  <c r="E8777" i="4" a="1"/>
  <c r="E8777" i="4" s="1"/>
  <c r="E8778" i="4" a="1"/>
  <c r="E8778" i="4" s="1"/>
  <c r="G8778" i="4" s="1"/>
  <c r="E8780" i="4" a="1"/>
  <c r="E8780" i="4" s="1"/>
  <c r="E8783" i="4" a="1"/>
  <c r="E8783" i="4" s="1"/>
  <c r="G8783" i="4" s="1"/>
  <c r="E8785" i="4" a="1"/>
  <c r="E8785" i="4" s="1"/>
  <c r="G8785" i="4" s="1"/>
  <c r="E8781" i="4" a="1"/>
  <c r="E8781" i="4" s="1"/>
  <c r="G8781" i="4" s="1"/>
  <c r="E8782" i="4" a="1"/>
  <c r="E8782" i="4" s="1"/>
  <c r="G8782" i="4" s="1"/>
  <c r="E8775" i="4" a="1"/>
  <c r="E8775" i="4" s="1"/>
  <c r="G8775" i="4" s="1"/>
  <c r="E8776" i="4" a="1"/>
  <c r="E8776" i="4" s="1"/>
  <c r="G8776" i="4" s="1"/>
  <c r="E8784" i="4" a="1"/>
  <c r="E8784" i="4" s="1"/>
  <c r="E8779" i="4" a="1"/>
  <c r="E8779" i="4" s="1"/>
  <c r="G8779" i="4" s="1"/>
  <c r="E4474" i="4" a="1"/>
  <c r="E4474" i="4" s="1"/>
  <c r="G4474" i="4" s="1"/>
  <c r="E4475" i="4" a="1"/>
  <c r="E4475" i="4" s="1"/>
  <c r="G4475" i="4" s="1"/>
  <c r="E4476" i="4" a="1"/>
  <c r="E4476" i="4" s="1"/>
  <c r="E4470" i="4" a="1"/>
  <c r="E4470" i="4" s="1"/>
  <c r="G4470" i="4" s="1"/>
  <c r="E4471" i="4" a="1"/>
  <c r="E4471" i="4" s="1"/>
  <c r="G4471" i="4" s="1"/>
  <c r="E4472" i="4" a="1"/>
  <c r="E4472" i="4" s="1"/>
  <c r="E4466" i="4" a="1"/>
  <c r="E4466" i="4" s="1"/>
  <c r="G4466" i="4" s="1"/>
  <c r="E4467" i="4" a="1"/>
  <c r="E4467" i="4" s="1"/>
  <c r="G4467" i="4" s="1"/>
  <c r="E4477" i="4" a="1"/>
  <c r="E4477" i="4" s="1"/>
  <c r="E4468" i="4" a="1"/>
  <c r="E4468" i="4" s="1"/>
  <c r="G4468" i="4" s="1"/>
  <c r="E4473" i="4" a="1"/>
  <c r="E4473" i="4" s="1"/>
  <c r="G4473" i="4" s="1"/>
  <c r="E4469" i="4" a="1"/>
  <c r="E4469" i="4" s="1"/>
  <c r="G4469" i="4" s="1"/>
  <c r="E451" i="4" a="1"/>
  <c r="E451" i="4" s="1"/>
  <c r="G451" i="4" s="1"/>
  <c r="E452" i="4" a="1"/>
  <c r="E452" i="4" s="1"/>
  <c r="G452" i="4" s="1"/>
  <c r="E454" i="4" a="1"/>
  <c r="E454" i="4" s="1"/>
  <c r="G454" i="4" s="1"/>
  <c r="E455" i="4" a="1"/>
  <c r="E455" i="4" s="1"/>
  <c r="G455" i="4" s="1"/>
  <c r="E456" i="4" a="1"/>
  <c r="E456" i="4" s="1"/>
  <c r="G456" i="4" s="1"/>
  <c r="E453" i="4" a="1"/>
  <c r="E453" i="4" s="1"/>
  <c r="G453" i="4" s="1"/>
  <c r="E457" i="4" a="1"/>
  <c r="E457" i="4" s="1"/>
  <c r="E449" i="4" a="1"/>
  <c r="E449" i="4" s="1"/>
  <c r="G449" i="4" s="1"/>
  <c r="E450" i="4" a="1"/>
  <c r="E450" i="4" s="1"/>
  <c r="E446" i="4" a="1"/>
  <c r="E446" i="4" s="1"/>
  <c r="E447" i="4" a="1"/>
  <c r="E447" i="4" s="1"/>
  <c r="G447" i="4" s="1"/>
  <c r="E448" i="4" a="1"/>
  <c r="E448" i="4" s="1"/>
  <c r="G448" i="4" s="1"/>
  <c r="E6596" i="4" a="1"/>
  <c r="E6596" i="4" s="1"/>
  <c r="G6596" i="4" s="1"/>
  <c r="E6597" i="4" a="1"/>
  <c r="E6597" i="4" s="1"/>
  <c r="G6597" i="4" s="1"/>
  <c r="E6590" i="4" a="1"/>
  <c r="E6590" i="4" s="1"/>
  <c r="G6590" i="4" s="1"/>
  <c r="E6593" i="4" a="1"/>
  <c r="E6593" i="4" s="1"/>
  <c r="G6593" i="4" s="1"/>
  <c r="E6598" i="4" a="1"/>
  <c r="E6598" i="4" s="1"/>
  <c r="G6598" i="4" s="1"/>
  <c r="E6601" i="4" a="1"/>
  <c r="E6601" i="4" s="1"/>
  <c r="E6599" i="4" a="1"/>
  <c r="E6599" i="4" s="1"/>
  <c r="E6600" i="4" a="1"/>
  <c r="E6600" i="4" s="1"/>
  <c r="E6592" i="4" a="1"/>
  <c r="E6592" i="4" s="1"/>
  <c r="G6592" i="4" s="1"/>
  <c r="E6594" i="4" a="1"/>
  <c r="E6594" i="4" s="1"/>
  <c r="G6594" i="4" s="1"/>
  <c r="E6591" i="4" a="1"/>
  <c r="E6591" i="4" s="1"/>
  <c r="G6591" i="4" s="1"/>
  <c r="E6595" i="4" a="1"/>
  <c r="E6595" i="4" s="1"/>
  <c r="G6595" i="4" s="1"/>
  <c r="E476" i="4" a="1"/>
  <c r="E476" i="4" s="1"/>
  <c r="G476" i="4" s="1"/>
  <c r="E477" i="4" a="1"/>
  <c r="E477" i="4" s="1"/>
  <c r="E474" i="4" a="1"/>
  <c r="E474" i="4" s="1"/>
  <c r="G474" i="4" s="1"/>
  <c r="E475" i="4" a="1"/>
  <c r="E475" i="4" s="1"/>
  <c r="G475" i="4" s="1"/>
  <c r="E478" i="4" a="1"/>
  <c r="E478" i="4" s="1"/>
  <c r="G478" i="4" s="1"/>
  <c r="E479" i="4" a="1"/>
  <c r="E479" i="4" s="1"/>
  <c r="G479" i="4" s="1"/>
  <c r="E470" i="4" a="1"/>
  <c r="E470" i="4" s="1"/>
  <c r="G470" i="4" s="1"/>
  <c r="E471" i="4" a="1"/>
  <c r="E471" i="4" s="1"/>
  <c r="E472" i="4" a="1"/>
  <c r="E472" i="4" s="1"/>
  <c r="E481" i="4" a="1"/>
  <c r="E481" i="4" s="1"/>
  <c r="G481" i="4" s="1"/>
  <c r="E473" i="4" a="1"/>
  <c r="E473" i="4" s="1"/>
  <c r="G473" i="4" s="1"/>
  <c r="E480" i="4" a="1"/>
  <c r="E480" i="4" s="1"/>
  <c r="G480" i="4" s="1"/>
  <c r="E5863" i="4" a="1"/>
  <c r="E5863" i="4" s="1"/>
  <c r="G5863" i="4" s="1"/>
  <c r="E5864" i="4" a="1"/>
  <c r="E5864" i="4" s="1"/>
  <c r="G5864" i="4" s="1"/>
  <c r="E5865" i="4" a="1"/>
  <c r="E5865" i="4" s="1"/>
  <c r="G5865" i="4" s="1"/>
  <c r="E5869" i="4" a="1"/>
  <c r="E5869" i="4" s="1"/>
  <c r="G5869" i="4" s="1"/>
  <c r="E5868" i="4" a="1"/>
  <c r="E5868" i="4" s="1"/>
  <c r="E5858" i="4" a="1"/>
  <c r="E5858" i="4" s="1"/>
  <c r="E5859" i="4" a="1"/>
  <c r="E5859" i="4" s="1"/>
  <c r="E5862" i="4" a="1"/>
  <c r="E5862" i="4" s="1"/>
  <c r="G5862" i="4" s="1"/>
  <c r="E5860" i="4" a="1"/>
  <c r="E5860" i="4" s="1"/>
  <c r="G5860" i="4" s="1"/>
  <c r="E5861" i="4" a="1"/>
  <c r="E5861" i="4" s="1"/>
  <c r="G5861" i="4" s="1"/>
  <c r="E5866" i="4" a="1"/>
  <c r="E5866" i="4" s="1"/>
  <c r="G5866" i="4" s="1"/>
  <c r="E5867" i="4" a="1"/>
  <c r="E5867" i="4" s="1"/>
  <c r="G5867" i="4" s="1"/>
  <c r="E7417" i="4" a="1"/>
  <c r="E7417" i="4" s="1"/>
  <c r="G7417" i="4" s="1"/>
  <c r="E7413" i="4" a="1"/>
  <c r="E7413" i="4" s="1"/>
  <c r="E7414" i="4" a="1"/>
  <c r="E7414" i="4" s="1"/>
  <c r="G7414" i="4" s="1"/>
  <c r="E7415" i="4" a="1"/>
  <c r="E7415" i="4" s="1"/>
  <c r="G7415" i="4" s="1"/>
  <c r="E7406" i="4" a="1"/>
  <c r="E7406" i="4" s="1"/>
  <c r="G7406" i="4" s="1"/>
  <c r="E7408" i="4" a="1"/>
  <c r="E7408" i="4" s="1"/>
  <c r="G7408" i="4" s="1"/>
  <c r="E7409" i="4" a="1"/>
  <c r="E7409" i="4" s="1"/>
  <c r="G7409" i="4" s="1"/>
  <c r="E7410" i="4" a="1"/>
  <c r="E7410" i="4" s="1"/>
  <c r="G7410" i="4" s="1"/>
  <c r="E7411" i="4" a="1"/>
  <c r="E7411" i="4" s="1"/>
  <c r="G7411" i="4" s="1"/>
  <c r="E7407" i="4" a="1"/>
  <c r="E7407" i="4" s="1"/>
  <c r="E7412" i="4" a="1"/>
  <c r="E7412" i="4" s="1"/>
  <c r="G7412" i="4" s="1"/>
  <c r="E7416" i="4" a="1"/>
  <c r="E7416" i="4" s="1"/>
  <c r="G7416" i="4" s="1"/>
  <c r="E1658" i="4" a="1"/>
  <c r="E1658" i="4" s="1"/>
  <c r="G1658" i="4" s="1"/>
  <c r="E1665" i="4" a="1"/>
  <c r="E1665" i="4" s="1"/>
  <c r="G1665" i="4" s="1"/>
  <c r="E1668" i="4" a="1"/>
  <c r="E1668" i="4" s="1"/>
  <c r="G1668" i="4" s="1"/>
  <c r="E1669" i="4" a="1"/>
  <c r="E1669" i="4" s="1"/>
  <c r="G1669" i="4" s="1"/>
  <c r="E1667" i="4" a="1"/>
  <c r="E1667" i="4" s="1"/>
  <c r="G1667" i="4" s="1"/>
  <c r="E1660" i="4" a="1"/>
  <c r="E1660" i="4" s="1"/>
  <c r="G1660" i="4" s="1"/>
  <c r="E1659" i="4" a="1"/>
  <c r="E1659" i="4" s="1"/>
  <c r="G1659" i="4" s="1"/>
  <c r="E1662" i="4" a="1"/>
  <c r="E1662" i="4" s="1"/>
  <c r="G1662" i="4" s="1"/>
  <c r="E1663" i="4" a="1"/>
  <c r="E1663" i="4" s="1"/>
  <c r="G1663" i="4" s="1"/>
  <c r="E1666" i="4" a="1"/>
  <c r="E1666" i="4" s="1"/>
  <c r="G1666" i="4" s="1"/>
  <c r="E1664" i="4" a="1"/>
  <c r="E1664" i="4" s="1"/>
  <c r="G1664" i="4" s="1"/>
  <c r="E1661" i="4" a="1"/>
  <c r="E1661" i="4" s="1"/>
  <c r="G1661" i="4" s="1"/>
  <c r="E8384" i="4" a="1"/>
  <c r="E8384" i="4" s="1"/>
  <c r="E8385" i="4" a="1"/>
  <c r="E8385" i="4" s="1"/>
  <c r="E8379" i="4" a="1"/>
  <c r="E8379" i="4" s="1"/>
  <c r="G8379" i="4" s="1"/>
  <c r="E8380" i="4" a="1"/>
  <c r="E8380" i="4" s="1"/>
  <c r="G8380" i="4" s="1"/>
  <c r="E8382" i="4" a="1"/>
  <c r="E8382" i="4" s="1"/>
  <c r="G8382" i="4" s="1"/>
  <c r="E8388" i="4" a="1"/>
  <c r="E8388" i="4" s="1"/>
  <c r="G8388" i="4" s="1"/>
  <c r="E8381" i="4" a="1"/>
  <c r="E8381" i="4" s="1"/>
  <c r="G8381" i="4" s="1"/>
  <c r="E8383" i="4" a="1"/>
  <c r="E8383" i="4" s="1"/>
  <c r="G8383" i="4" s="1"/>
  <c r="E8386" i="4" a="1"/>
  <c r="E8386" i="4" s="1"/>
  <c r="G8386" i="4" s="1"/>
  <c r="E8387" i="4" a="1"/>
  <c r="E8387" i="4" s="1"/>
  <c r="G8387" i="4" s="1"/>
  <c r="E8389" i="4" a="1"/>
  <c r="E8389" i="4" s="1"/>
  <c r="G8389" i="4" s="1"/>
  <c r="E8378" i="4" a="1"/>
  <c r="E8378" i="4" s="1"/>
  <c r="G8378" i="4" s="1"/>
  <c r="E4550" i="4" a="1"/>
  <c r="E4550" i="4" s="1"/>
  <c r="G4550" i="4" s="1"/>
  <c r="E4551" i="4" a="1"/>
  <c r="E4551" i="4" s="1"/>
  <c r="G4551" i="4" s="1"/>
  <c r="E4552" i="4" a="1"/>
  <c r="E4552" i="4" s="1"/>
  <c r="G4552" i="4" s="1"/>
  <c r="E4559" i="4" a="1"/>
  <c r="E4559" i="4" s="1"/>
  <c r="G4559" i="4" s="1"/>
  <c r="E4557" i="4" a="1"/>
  <c r="E4557" i="4" s="1"/>
  <c r="G4557" i="4" s="1"/>
  <c r="E4558" i="4" a="1"/>
  <c r="E4558" i="4" s="1"/>
  <c r="E4553" i="4" a="1"/>
  <c r="E4553" i="4" s="1"/>
  <c r="E4561" i="4" a="1"/>
  <c r="E4561" i="4" s="1"/>
  <c r="G4561" i="4" s="1"/>
  <c r="E4555" i="4" a="1"/>
  <c r="E4555" i="4" s="1"/>
  <c r="G4555" i="4" s="1"/>
  <c r="E4554" i="4" a="1"/>
  <c r="E4554" i="4" s="1"/>
  <c r="G4554" i="4" s="1"/>
  <c r="E4560" i="4" a="1"/>
  <c r="E4560" i="4" s="1"/>
  <c r="E4556" i="4" a="1"/>
  <c r="E4556" i="4" s="1"/>
  <c r="G4556" i="4" s="1"/>
  <c r="E1490" i="4" a="1"/>
  <c r="E1490" i="4" s="1"/>
  <c r="G1490" i="4" s="1"/>
  <c r="E1491" i="4" a="1"/>
  <c r="E1491" i="4" s="1"/>
  <c r="G1491" i="4" s="1"/>
  <c r="E1492" i="4" a="1"/>
  <c r="E1492" i="4" s="1"/>
  <c r="G1492" i="4" s="1"/>
  <c r="E1495" i="4" a="1"/>
  <c r="E1495" i="4" s="1"/>
  <c r="G1495" i="4" s="1"/>
  <c r="E1496" i="4" a="1"/>
  <c r="E1496" i="4" s="1"/>
  <c r="G1496" i="4" s="1"/>
  <c r="E1497" i="4" a="1"/>
  <c r="E1497" i="4" s="1"/>
  <c r="E1493" i="4" a="1"/>
  <c r="E1493" i="4" s="1"/>
  <c r="G1493" i="4" s="1"/>
  <c r="E1500" i="4" a="1"/>
  <c r="E1500" i="4" s="1"/>
  <c r="G1500" i="4" s="1"/>
  <c r="E1494" i="4" a="1"/>
  <c r="E1494" i="4" s="1"/>
  <c r="E1498" i="4" a="1"/>
  <c r="E1498" i="4" s="1"/>
  <c r="E1499" i="4" a="1"/>
  <c r="E1499" i="4" s="1"/>
  <c r="G1499" i="4" s="1"/>
  <c r="E1501" i="4" a="1"/>
  <c r="E1501" i="4" s="1"/>
  <c r="E2072" i="4" a="1"/>
  <c r="E2072" i="4" s="1"/>
  <c r="G2072" i="4" s="1"/>
  <c r="E2073" i="4" a="1"/>
  <c r="E2073" i="4" s="1"/>
  <c r="G2073" i="4" s="1"/>
  <c r="E2074" i="4" a="1"/>
  <c r="E2074" i="4" s="1"/>
  <c r="G2074" i="4" s="1"/>
  <c r="E2068" i="4" a="1"/>
  <c r="E2068" i="4" s="1"/>
  <c r="E2069" i="4" a="1"/>
  <c r="E2069" i="4" s="1"/>
  <c r="E2070" i="4" a="1"/>
  <c r="E2070" i="4" s="1"/>
  <c r="G2070" i="4" s="1"/>
  <c r="E2067" i="4" a="1"/>
  <c r="E2067" i="4" s="1"/>
  <c r="G2067" i="4" s="1"/>
  <c r="E2071" i="4" a="1"/>
  <c r="E2071" i="4" s="1"/>
  <c r="G2071" i="4" s="1"/>
  <c r="E2077" i="4" a="1"/>
  <c r="E2077" i="4" s="1"/>
  <c r="G2077" i="4" s="1"/>
  <c r="E2076" i="4" a="1"/>
  <c r="E2076" i="4" s="1"/>
  <c r="G2076" i="4" s="1"/>
  <c r="E2075" i="4" a="1"/>
  <c r="E2075" i="4" s="1"/>
  <c r="G2075" i="4" s="1"/>
  <c r="E2066" i="4" a="1"/>
  <c r="E2066" i="4" s="1"/>
  <c r="G2066" i="4" s="1"/>
  <c r="E9595" i="4" a="1"/>
  <c r="E9595" i="4" s="1"/>
  <c r="G9595" i="4" s="1"/>
  <c r="E9599" i="4" a="1"/>
  <c r="E9599" i="4" s="1"/>
  <c r="E9600" i="4" a="1"/>
  <c r="E9600" i="4" s="1"/>
  <c r="G9600" i="4" s="1"/>
  <c r="E9601" i="4" a="1"/>
  <c r="E9601" i="4" s="1"/>
  <c r="G9601" i="4" s="1"/>
  <c r="E9592" i="4" a="1"/>
  <c r="E9592" i="4" s="1"/>
  <c r="G9592" i="4" s="1"/>
  <c r="E9591" i="4" a="1"/>
  <c r="E9591" i="4" s="1"/>
  <c r="G9591" i="4" s="1"/>
  <c r="E9596" i="4" a="1"/>
  <c r="E9596" i="4" s="1"/>
  <c r="G9596" i="4" s="1"/>
  <c r="E9590" i="4" a="1"/>
  <c r="E9590" i="4" s="1"/>
  <c r="G9590" i="4" s="1"/>
  <c r="E9598" i="4" a="1"/>
  <c r="E9598" i="4" s="1"/>
  <c r="G9598" i="4" s="1"/>
  <c r="E9593" i="4" a="1"/>
  <c r="E9593" i="4" s="1"/>
  <c r="G9593" i="4" s="1"/>
  <c r="E9594" i="4" a="1"/>
  <c r="E9594" i="4" s="1"/>
  <c r="G9594" i="4" s="1"/>
  <c r="E9597" i="4" a="1"/>
  <c r="E9597" i="4" s="1"/>
  <c r="G9597" i="4" s="1"/>
  <c r="E9956" i="4" a="1"/>
  <c r="E9956" i="4" s="1"/>
  <c r="G9956" i="4" s="1"/>
  <c r="E9957" i="4" a="1"/>
  <c r="E9957" i="4" s="1"/>
  <c r="G9957" i="4" s="1"/>
  <c r="E9958" i="4" a="1"/>
  <c r="E9958" i="4" s="1"/>
  <c r="G9958" i="4" s="1"/>
  <c r="E9960" i="4" a="1"/>
  <c r="E9960" i="4" s="1"/>
  <c r="E9954" i="4" a="1"/>
  <c r="E9954" i="4" s="1"/>
  <c r="E9955" i="4" a="1"/>
  <c r="E9955" i="4" s="1"/>
  <c r="E9959" i="4" a="1"/>
  <c r="E9959" i="4" s="1"/>
  <c r="G9959" i="4" s="1"/>
  <c r="E9961" i="4" a="1"/>
  <c r="E9961" i="4" s="1"/>
  <c r="E9950" i="4" a="1"/>
  <c r="E9950" i="4" s="1"/>
  <c r="G9950" i="4" s="1"/>
  <c r="E9953" i="4" a="1"/>
  <c r="E9953" i="4" s="1"/>
  <c r="G9953" i="4" s="1"/>
  <c r="E9951" i="4" a="1"/>
  <c r="E9951" i="4" s="1"/>
  <c r="G9951" i="4" s="1"/>
  <c r="E9952" i="4" a="1"/>
  <c r="E9952" i="4" s="1"/>
  <c r="G9952" i="4" s="1"/>
  <c r="E3747" i="4" a="1"/>
  <c r="E3747" i="4" s="1"/>
  <c r="G3747" i="4" s="1"/>
  <c r="E3748" i="4" a="1"/>
  <c r="E3748" i="4" s="1"/>
  <c r="G3748" i="4" s="1"/>
  <c r="E3755" i="4" a="1"/>
  <c r="E3755" i="4" s="1"/>
  <c r="G3755" i="4" s="1"/>
  <c r="E3756" i="4" a="1"/>
  <c r="E3756" i="4" s="1"/>
  <c r="G3756" i="4" s="1"/>
  <c r="E3750" i="4" a="1"/>
  <c r="E3750" i="4" s="1"/>
  <c r="G3750" i="4" s="1"/>
  <c r="E3746" i="4" a="1"/>
  <c r="E3746" i="4" s="1"/>
  <c r="E3751" i="4" a="1"/>
  <c r="E3751" i="4" s="1"/>
  <c r="G3751" i="4" s="1"/>
  <c r="E3753" i="4" a="1"/>
  <c r="E3753" i="4" s="1"/>
  <c r="G3753" i="4" s="1"/>
  <c r="E3749" i="4" a="1"/>
  <c r="E3749" i="4" s="1"/>
  <c r="G3749" i="4" s="1"/>
  <c r="E3752" i="4" a="1"/>
  <c r="E3752" i="4" s="1"/>
  <c r="E3757" i="4" a="1"/>
  <c r="E3757" i="4" s="1"/>
  <c r="G3757" i="4" s="1"/>
  <c r="E3754" i="4" a="1"/>
  <c r="E3754" i="4" s="1"/>
  <c r="G3754" i="4" s="1"/>
  <c r="E1848" i="4" a="1"/>
  <c r="E1848" i="4" s="1"/>
  <c r="G1848" i="4" s="1"/>
  <c r="E1849" i="4" a="1"/>
  <c r="E1849" i="4" s="1"/>
  <c r="G1849" i="4" s="1"/>
  <c r="E1841" i="4" a="1"/>
  <c r="E1841" i="4" s="1"/>
  <c r="G1841" i="4" s="1"/>
  <c r="E1842" i="4" a="1"/>
  <c r="E1842" i="4" s="1"/>
  <c r="G1842" i="4" s="1"/>
  <c r="E1843" i="4" a="1"/>
  <c r="E1843" i="4" s="1"/>
  <c r="G1843" i="4" s="1"/>
  <c r="E1838" i="4" a="1"/>
  <c r="E1838" i="4" s="1"/>
  <c r="G1838" i="4" s="1"/>
  <c r="E1839" i="4" a="1"/>
  <c r="E1839" i="4" s="1"/>
  <c r="G1839" i="4" s="1"/>
  <c r="E1840" i="4" a="1"/>
  <c r="E1840" i="4" s="1"/>
  <c r="G1840" i="4" s="1"/>
  <c r="E1845" i="4" a="1"/>
  <c r="E1845" i="4" s="1"/>
  <c r="G1845" i="4" s="1"/>
  <c r="E1844" i="4" a="1"/>
  <c r="E1844" i="4" s="1"/>
  <c r="E1846" i="4" a="1"/>
  <c r="E1846" i="4" s="1"/>
  <c r="G1846" i="4" s="1"/>
  <c r="E1847" i="4" a="1"/>
  <c r="E1847" i="4" s="1"/>
  <c r="G1847" i="4" s="1"/>
  <c r="E5415" i="4" a="1"/>
  <c r="E5415" i="4" s="1"/>
  <c r="E5416" i="4" a="1"/>
  <c r="E5416" i="4" s="1"/>
  <c r="E5414" i="4" a="1"/>
  <c r="E5414" i="4" s="1"/>
  <c r="G5414" i="4" s="1"/>
  <c r="E5417" i="4" a="1"/>
  <c r="E5417" i="4" s="1"/>
  <c r="G5417" i="4" s="1"/>
  <c r="E5418" i="4" a="1"/>
  <c r="E5418" i="4" s="1"/>
  <c r="G5418" i="4" s="1"/>
  <c r="E5425" i="4" a="1"/>
  <c r="E5425" i="4" s="1"/>
  <c r="G5425" i="4" s="1"/>
  <c r="E5421" i="4" a="1"/>
  <c r="E5421" i="4" s="1"/>
  <c r="G5421" i="4" s="1"/>
  <c r="E5420" i="4" a="1"/>
  <c r="E5420" i="4" s="1"/>
  <c r="G5420" i="4" s="1"/>
  <c r="E5419" i="4" a="1"/>
  <c r="E5419" i="4" s="1"/>
  <c r="G5419" i="4" s="1"/>
  <c r="E5423" i="4" a="1"/>
  <c r="E5423" i="4" s="1"/>
  <c r="G5423" i="4" s="1"/>
  <c r="E5422" i="4" a="1"/>
  <c r="E5422" i="4" s="1"/>
  <c r="G5422" i="4" s="1"/>
  <c r="E5424" i="4" a="1"/>
  <c r="E5424" i="4" s="1"/>
  <c r="G5424" i="4" s="1"/>
  <c r="E8755" i="4" a="1"/>
  <c r="E8755" i="4" s="1"/>
  <c r="G8755" i="4" s="1"/>
  <c r="E8756" i="4" a="1"/>
  <c r="E8756" i="4" s="1"/>
  <c r="G8756" i="4" s="1"/>
  <c r="E8758" i="4" a="1"/>
  <c r="E8758" i="4" s="1"/>
  <c r="G8758" i="4" s="1"/>
  <c r="E8757" i="4" a="1"/>
  <c r="E8757" i="4" s="1"/>
  <c r="G8757" i="4" s="1"/>
  <c r="E8759" i="4" a="1"/>
  <c r="E8759" i="4" s="1"/>
  <c r="E8761" i="4" a="1"/>
  <c r="E8761" i="4" s="1"/>
  <c r="E8750" i="4" a="1"/>
  <c r="E8750" i="4" s="1"/>
  <c r="G8750" i="4" s="1"/>
  <c r="E8754" i="4" a="1"/>
  <c r="E8754" i="4" s="1"/>
  <c r="G8754" i="4" s="1"/>
  <c r="E8751" i="4" a="1"/>
  <c r="E8751" i="4" s="1"/>
  <c r="G8751" i="4" s="1"/>
  <c r="E8753" i="4" a="1"/>
  <c r="E8753" i="4" s="1"/>
  <c r="G8753" i="4" s="1"/>
  <c r="E8760" i="4" a="1"/>
  <c r="E8760" i="4" s="1"/>
  <c r="G8760" i="4" s="1"/>
  <c r="E8752" i="4" a="1"/>
  <c r="E8752" i="4" s="1"/>
  <c r="G8752" i="4" s="1"/>
  <c r="E467" i="4" a="1"/>
  <c r="E467" i="4" s="1"/>
  <c r="G467" i="4" s="1"/>
  <c r="E468" i="4" a="1"/>
  <c r="E468" i="4" s="1"/>
  <c r="G468" i="4" s="1"/>
  <c r="E458" i="4" a="1"/>
  <c r="E458" i="4" s="1"/>
  <c r="G458" i="4" s="1"/>
  <c r="E459" i="4" a="1"/>
  <c r="E459" i="4" s="1"/>
  <c r="G459" i="4" s="1"/>
  <c r="E465" i="4" a="1"/>
  <c r="E465" i="4" s="1"/>
  <c r="G465" i="4" s="1"/>
  <c r="E466" i="4" a="1"/>
  <c r="E466" i="4" s="1"/>
  <c r="G466" i="4" s="1"/>
  <c r="E469" i="4" a="1"/>
  <c r="E469" i="4" s="1"/>
  <c r="G469" i="4" s="1"/>
  <c r="E460" i="4" a="1"/>
  <c r="E460" i="4" s="1"/>
  <c r="G460" i="4" s="1"/>
  <c r="E462" i="4" a="1"/>
  <c r="E462" i="4" s="1"/>
  <c r="E461" i="4" a="1"/>
  <c r="E461" i="4" s="1"/>
  <c r="E464" i="4" a="1"/>
  <c r="E464" i="4" s="1"/>
  <c r="G464" i="4" s="1"/>
  <c r="E463" i="4" a="1"/>
  <c r="E463" i="4" s="1"/>
  <c r="E3539" i="4" a="1"/>
  <c r="E3539" i="4" s="1"/>
  <c r="G3539" i="4" s="1"/>
  <c r="E3540" i="4" a="1"/>
  <c r="E3540" i="4" s="1"/>
  <c r="G3540" i="4" s="1"/>
  <c r="E3531" i="4" a="1"/>
  <c r="E3531" i="4" s="1"/>
  <c r="G3531" i="4" s="1"/>
  <c r="E3532" i="4" a="1"/>
  <c r="E3532" i="4" s="1"/>
  <c r="G3532" i="4" s="1"/>
  <c r="E3530" i="4" a="1"/>
  <c r="E3530" i="4" s="1"/>
  <c r="G3530" i="4" s="1"/>
  <c r="E3537" i="4" a="1"/>
  <c r="E3537" i="4" s="1"/>
  <c r="G3537" i="4" s="1"/>
  <c r="E3536" i="4" a="1"/>
  <c r="E3536" i="4" s="1"/>
  <c r="E3535" i="4" a="1"/>
  <c r="E3535" i="4" s="1"/>
  <c r="G3535" i="4" s="1"/>
  <c r="E3538" i="4" a="1"/>
  <c r="E3538" i="4" s="1"/>
  <c r="E3533" i="4" a="1"/>
  <c r="E3533" i="4" s="1"/>
  <c r="G3533" i="4" s="1"/>
  <c r="E3534" i="4" a="1"/>
  <c r="E3534" i="4" s="1"/>
  <c r="G3534" i="4" s="1"/>
  <c r="E3541" i="4" a="1"/>
  <c r="E3541" i="4" s="1"/>
  <c r="G3541" i="4" s="1"/>
  <c r="E5655" i="4" a="1"/>
  <c r="E5655" i="4" s="1"/>
  <c r="G5655" i="4" s="1"/>
  <c r="E5656" i="4" a="1"/>
  <c r="E5656" i="4" s="1"/>
  <c r="E5657" i="4" a="1"/>
  <c r="E5657" i="4" s="1"/>
  <c r="G5657" i="4" s="1"/>
  <c r="E5664" i="4" a="1"/>
  <c r="E5664" i="4" s="1"/>
  <c r="G5664" i="4" s="1"/>
  <c r="E5659" i="4" a="1"/>
  <c r="E5659" i="4" s="1"/>
  <c r="G5659" i="4" s="1"/>
  <c r="E5660" i="4" a="1"/>
  <c r="E5660" i="4" s="1"/>
  <c r="G5660" i="4" s="1"/>
  <c r="E5661" i="4" a="1"/>
  <c r="E5661" i="4" s="1"/>
  <c r="G5661" i="4" s="1"/>
  <c r="E5663" i="4" a="1"/>
  <c r="E5663" i="4" s="1"/>
  <c r="G5663" i="4" s="1"/>
  <c r="E5662" i="4" a="1"/>
  <c r="E5662" i="4" s="1"/>
  <c r="G5662" i="4" s="1"/>
  <c r="E5665" i="4" a="1"/>
  <c r="E5665" i="4" s="1"/>
  <c r="G5665" i="4" s="1"/>
  <c r="E5658" i="4" a="1"/>
  <c r="E5658" i="4" s="1"/>
  <c r="G5658" i="4" s="1"/>
  <c r="E5654" i="4" a="1"/>
  <c r="E5654" i="4" s="1"/>
  <c r="G5654" i="4" s="1"/>
  <c r="E2855" i="4" a="1"/>
  <c r="E2855" i="4" s="1"/>
  <c r="E2856" i="4" a="1"/>
  <c r="E2856" i="4" s="1"/>
  <c r="G2856" i="4" s="1"/>
  <c r="E2857" i="4" a="1"/>
  <c r="E2857" i="4" s="1"/>
  <c r="G2857" i="4" s="1"/>
  <c r="E2851" i="4" a="1"/>
  <c r="E2851" i="4" s="1"/>
  <c r="G2851" i="4" s="1"/>
  <c r="E2849" i="4" a="1"/>
  <c r="E2849" i="4" s="1"/>
  <c r="E2850" i="4" a="1"/>
  <c r="E2850" i="4" s="1"/>
  <c r="E2854" i="4" a="1"/>
  <c r="E2854" i="4" s="1"/>
  <c r="G2854" i="4" s="1"/>
  <c r="E2847" i="4" a="1"/>
  <c r="E2847" i="4" s="1"/>
  <c r="E2848" i="4" a="1"/>
  <c r="E2848" i="4" s="1"/>
  <c r="G2848" i="4" s="1"/>
  <c r="E2853" i="4" a="1"/>
  <c r="E2853" i="4" s="1"/>
  <c r="G2853" i="4" s="1"/>
  <c r="E2852" i="4" a="1"/>
  <c r="E2852" i="4" s="1"/>
  <c r="G2852" i="4" s="1"/>
  <c r="E2846" i="4" a="1"/>
  <c r="E2846" i="4" s="1"/>
  <c r="G2846" i="4" s="1"/>
  <c r="E6516" i="4" a="1"/>
  <c r="E6516" i="4" s="1"/>
  <c r="E6517" i="4" a="1"/>
  <c r="E6517" i="4" s="1"/>
  <c r="G6517" i="4" s="1"/>
  <c r="E6507" i="4" a="1"/>
  <c r="E6507" i="4" s="1"/>
  <c r="E6508" i="4" a="1"/>
  <c r="E6508" i="4" s="1"/>
  <c r="G6508" i="4" s="1"/>
  <c r="E6509" i="4" a="1"/>
  <c r="E6509" i="4" s="1"/>
  <c r="G6509" i="4" s="1"/>
  <c r="E6511" i="4" a="1"/>
  <c r="E6511" i="4" s="1"/>
  <c r="G6511" i="4" s="1"/>
  <c r="E6514" i="4" a="1"/>
  <c r="E6514" i="4" s="1"/>
  <c r="E6515" i="4" a="1"/>
  <c r="E6515" i="4" s="1"/>
  <c r="E6506" i="4" a="1"/>
  <c r="E6506" i="4" s="1"/>
  <c r="G6506" i="4" s="1"/>
  <c r="E6512" i="4" a="1"/>
  <c r="E6512" i="4" s="1"/>
  <c r="E6513" i="4" a="1"/>
  <c r="E6513" i="4" s="1"/>
  <c r="G6513" i="4" s="1"/>
  <c r="E6510" i="4" a="1"/>
  <c r="E6510" i="4" s="1"/>
  <c r="E8819" i="4" a="1"/>
  <c r="E8819" i="4" s="1"/>
  <c r="G8819" i="4" s="1"/>
  <c r="E8820" i="4" a="1"/>
  <c r="E8820" i="4" s="1"/>
  <c r="G8820" i="4" s="1"/>
  <c r="E8815" i="4" a="1"/>
  <c r="E8815" i="4" s="1"/>
  <c r="G8815" i="4" s="1"/>
  <c r="E8816" i="4" a="1"/>
  <c r="E8816" i="4" s="1"/>
  <c r="G8816" i="4" s="1"/>
  <c r="E8818" i="4" a="1"/>
  <c r="E8818" i="4" s="1"/>
  <c r="G8818" i="4" s="1"/>
  <c r="E8812" i="4" a="1"/>
  <c r="E8812" i="4" s="1"/>
  <c r="G8812" i="4" s="1"/>
  <c r="E8813" i="4" a="1"/>
  <c r="E8813" i="4" s="1"/>
  <c r="G8813" i="4" s="1"/>
  <c r="E8821" i="4" a="1"/>
  <c r="E8821" i="4" s="1"/>
  <c r="G8821" i="4" s="1"/>
  <c r="E8814" i="4" a="1"/>
  <c r="E8814" i="4" s="1"/>
  <c r="G8814" i="4" s="1"/>
  <c r="E8810" i="4" a="1"/>
  <c r="E8810" i="4" s="1"/>
  <c r="G8810" i="4" s="1"/>
  <c r="E8811" i="4" a="1"/>
  <c r="E8811" i="4" s="1"/>
  <c r="G8811" i="4" s="1"/>
  <c r="E8817" i="4" a="1"/>
  <c r="E8817" i="4" s="1"/>
  <c r="G8817" i="4" s="1"/>
  <c r="E6756" i="4" a="1"/>
  <c r="E6756" i="4" s="1"/>
  <c r="E6757" i="4" a="1"/>
  <c r="E6757" i="4" s="1"/>
  <c r="E6746" i="4" a="1"/>
  <c r="E6746" i="4" s="1"/>
  <c r="G6746" i="4" s="1"/>
  <c r="E6749" i="4" a="1"/>
  <c r="E6749" i="4" s="1"/>
  <c r="G6749" i="4" s="1"/>
  <c r="E6750" i="4" a="1"/>
  <c r="E6750" i="4" s="1"/>
  <c r="E6752" i="4" a="1"/>
  <c r="E6752" i="4" s="1"/>
  <c r="G6752" i="4" s="1"/>
  <c r="E6747" i="4" a="1"/>
  <c r="E6747" i="4" s="1"/>
  <c r="G6747" i="4" s="1"/>
  <c r="E6748" i="4" a="1"/>
  <c r="E6748" i="4" s="1"/>
  <c r="G6748" i="4" s="1"/>
  <c r="E6753" i="4" a="1"/>
  <c r="E6753" i="4" s="1"/>
  <c r="G6753" i="4" s="1"/>
  <c r="E6754" i="4" a="1"/>
  <c r="E6754" i="4" s="1"/>
  <c r="G6754" i="4" s="1"/>
  <c r="E6755" i="4" a="1"/>
  <c r="E6755" i="4" s="1"/>
  <c r="G6755" i="4" s="1"/>
  <c r="E6751" i="4" a="1"/>
  <c r="E6751" i="4" s="1"/>
  <c r="G6751" i="4" s="1"/>
  <c r="E11086" i="4" a="1"/>
  <c r="E11086" i="4" s="1"/>
  <c r="G11086" i="4" s="1"/>
  <c r="E11087" i="4" a="1"/>
  <c r="E11087" i="4" s="1"/>
  <c r="E11081" i="4" a="1"/>
  <c r="E11081" i="4" s="1"/>
  <c r="G11081" i="4" s="1"/>
  <c r="E11082" i="4" a="1"/>
  <c r="E11082" i="4" s="1"/>
  <c r="G11082" i="4" s="1"/>
  <c r="E11084" i="4" a="1"/>
  <c r="E11084" i="4" s="1"/>
  <c r="G11084" i="4" s="1"/>
  <c r="E11079" i="4" a="1"/>
  <c r="E11079" i="4" s="1"/>
  <c r="E11083" i="4" a="1"/>
  <c r="E11083" i="4" s="1"/>
  <c r="G11083" i="4" s="1"/>
  <c r="E11085" i="4" a="1"/>
  <c r="E11085" i="4" s="1"/>
  <c r="G11085" i="4" s="1"/>
  <c r="E11089" i="4" a="1"/>
  <c r="E11089" i="4" s="1"/>
  <c r="G11089" i="4" s="1"/>
  <c r="E11078" i="4" a="1"/>
  <c r="E11078" i="4" s="1"/>
  <c r="E11080" i="4" a="1"/>
  <c r="E11080" i="4" s="1"/>
  <c r="G11080" i="4" s="1"/>
  <c r="E11088" i="4" a="1"/>
  <c r="E11088" i="4" s="1"/>
  <c r="G11088" i="4" s="1"/>
  <c r="E9972" i="4" a="1"/>
  <c r="E9972" i="4" s="1"/>
  <c r="E9973" i="4" a="1"/>
  <c r="E9973" i="4" s="1"/>
  <c r="E9964" i="4" a="1"/>
  <c r="E9964" i="4" s="1"/>
  <c r="G9964" i="4" s="1"/>
  <c r="E9968" i="4" a="1"/>
  <c r="E9968" i="4" s="1"/>
  <c r="G9968" i="4" s="1"/>
  <c r="E9963" i="4" a="1"/>
  <c r="E9963" i="4" s="1"/>
  <c r="G9963" i="4" s="1"/>
  <c r="E9966" i="4" a="1"/>
  <c r="E9966" i="4" s="1"/>
  <c r="G9966" i="4" s="1"/>
  <c r="E9967" i="4" a="1"/>
  <c r="E9967" i="4" s="1"/>
  <c r="G9967" i="4" s="1"/>
  <c r="E9969" i="4" a="1"/>
  <c r="E9969" i="4" s="1"/>
  <c r="E9970" i="4" a="1"/>
  <c r="E9970" i="4" s="1"/>
  <c r="E9971" i="4" a="1"/>
  <c r="E9971" i="4" s="1"/>
  <c r="E9962" i="4" a="1"/>
  <c r="E9962" i="4" s="1"/>
  <c r="G9962" i="4" s="1"/>
  <c r="E9965" i="4" a="1"/>
  <c r="E9965" i="4" s="1"/>
  <c r="G9965" i="4" s="1"/>
  <c r="E11926" i="4" a="1"/>
  <c r="E11926" i="4" s="1"/>
  <c r="G11926" i="4" s="1"/>
  <c r="E11923" i="4" a="1"/>
  <c r="E11923" i="4" s="1"/>
  <c r="G11923" i="4" s="1"/>
  <c r="E11918" i="4" a="1"/>
  <c r="E11918" i="4" s="1"/>
  <c r="G11918" i="4" s="1"/>
  <c r="E11919" i="4" a="1"/>
  <c r="E11919" i="4" s="1"/>
  <c r="G11919" i="4" s="1"/>
  <c r="E11920" i="4" a="1"/>
  <c r="E11920" i="4" s="1"/>
  <c r="G11920" i="4" s="1"/>
  <c r="E11921" i="4" a="1"/>
  <c r="E11921" i="4" s="1"/>
  <c r="E11922" i="4" a="1"/>
  <c r="E11922" i="4" s="1"/>
  <c r="G11922" i="4" s="1"/>
  <c r="E11924" i="4" a="1"/>
  <c r="E11924" i="4" s="1"/>
  <c r="G11924" i="4" s="1"/>
  <c r="E11925" i="4" a="1"/>
  <c r="E11925" i="4" s="1"/>
  <c r="G11925" i="4" s="1"/>
  <c r="E11927" i="4" a="1"/>
  <c r="E11927" i="4" s="1"/>
  <c r="G11927" i="4" s="1"/>
  <c r="E11928" i="4" a="1"/>
  <c r="E11928" i="4" s="1"/>
  <c r="G11928" i="4" s="1"/>
  <c r="E11929" i="4" a="1"/>
  <c r="E11929" i="4" s="1"/>
  <c r="E11330" i="4" a="1"/>
  <c r="E11330" i="4" s="1"/>
  <c r="G11330" i="4" s="1"/>
  <c r="E11332" i="4" a="1"/>
  <c r="E11332" i="4" s="1"/>
  <c r="E11331" i="4" a="1"/>
  <c r="E11331" i="4" s="1"/>
  <c r="G11331" i="4" s="1"/>
  <c r="E11335" i="4" a="1"/>
  <c r="E11335" i="4" s="1"/>
  <c r="G11335" i="4" s="1"/>
  <c r="E11336" i="4" a="1"/>
  <c r="E11336" i="4" s="1"/>
  <c r="G11336" i="4" s="1"/>
  <c r="E11338" i="4" a="1"/>
  <c r="E11338" i="4" s="1"/>
  <c r="G11338" i="4" s="1"/>
  <c r="E11333" i="4" a="1"/>
  <c r="E11333" i="4" s="1"/>
  <c r="G11333" i="4" s="1"/>
  <c r="E11334" i="4" a="1"/>
  <c r="E11334" i="4" s="1"/>
  <c r="G11334" i="4" s="1"/>
  <c r="E11337" i="4" a="1"/>
  <c r="E11337" i="4" s="1"/>
  <c r="G11337" i="4" s="1"/>
  <c r="E11339" i="4" a="1"/>
  <c r="E11339" i="4" s="1"/>
  <c r="G11339" i="4" s="1"/>
  <c r="E11340" i="4" a="1"/>
  <c r="E11340" i="4" s="1"/>
  <c r="G11340" i="4" s="1"/>
  <c r="E11341" i="4" a="1"/>
  <c r="E11341" i="4" s="1"/>
  <c r="G11341" i="4" s="1"/>
  <c r="E10574" i="4" a="1"/>
  <c r="E10574" i="4" s="1"/>
  <c r="G10574" i="4" s="1"/>
  <c r="E10575" i="4" a="1"/>
  <c r="E10575" i="4" s="1"/>
  <c r="G10575" i="4" s="1"/>
  <c r="E10576" i="4" a="1"/>
  <c r="E10576" i="4" s="1"/>
  <c r="G10576" i="4" s="1"/>
  <c r="E10578" i="4" a="1"/>
  <c r="E10578" i="4" s="1"/>
  <c r="E10580" i="4" a="1"/>
  <c r="E10580" i="4" s="1"/>
  <c r="E10581" i="4" a="1"/>
  <c r="E10581" i="4" s="1"/>
  <c r="E10584" i="4" a="1"/>
  <c r="E10584" i="4" s="1"/>
  <c r="G10584" i="4" s="1"/>
  <c r="E10583" i="4" a="1"/>
  <c r="E10583" i="4" s="1"/>
  <c r="G10583" i="4" s="1"/>
  <c r="E10585" i="4" a="1"/>
  <c r="E10585" i="4" s="1"/>
  <c r="G10585" i="4" s="1"/>
  <c r="E10577" i="4" a="1"/>
  <c r="E10577" i="4" s="1"/>
  <c r="E10579" i="4" a="1"/>
  <c r="E10579" i="4" s="1"/>
  <c r="G10579" i="4" s="1"/>
  <c r="E10582" i="4" a="1"/>
  <c r="E10582" i="4" s="1"/>
  <c r="G10582" i="4" s="1"/>
  <c r="E11713" i="4" a="1"/>
  <c r="E11713" i="4" s="1"/>
  <c r="G11713" i="4" s="1"/>
  <c r="E11707" i="4" a="1"/>
  <c r="E11707" i="4" s="1"/>
  <c r="G11707" i="4" s="1"/>
  <c r="E11708" i="4" a="1"/>
  <c r="E11708" i="4" s="1"/>
  <c r="G11708" i="4" s="1"/>
  <c r="E11709" i="4" a="1"/>
  <c r="E11709" i="4" s="1"/>
  <c r="E11712" i="4" a="1"/>
  <c r="E11712" i="4" s="1"/>
  <c r="G11712" i="4" s="1"/>
  <c r="E11705" i="4" a="1"/>
  <c r="E11705" i="4" s="1"/>
  <c r="G11705" i="4" s="1"/>
  <c r="E11706" i="4" a="1"/>
  <c r="E11706" i="4" s="1"/>
  <c r="E11710" i="4" a="1"/>
  <c r="E11710" i="4" s="1"/>
  <c r="G11710" i="4" s="1"/>
  <c r="E11711" i="4" a="1"/>
  <c r="E11711" i="4" s="1"/>
  <c r="E11703" i="4" a="1"/>
  <c r="E11703" i="4" s="1"/>
  <c r="E11704" i="4" a="1"/>
  <c r="E11704" i="4" s="1"/>
  <c r="E11702" i="4" a="1"/>
  <c r="E11702" i="4" s="1"/>
  <c r="G11702" i="4" s="1"/>
  <c r="E8258" i="4" a="1"/>
  <c r="E8258" i="4" s="1"/>
  <c r="G8258" i="4" s="1"/>
  <c r="E8264" i="4" a="1"/>
  <c r="E8264" i="4" s="1"/>
  <c r="G8264" i="4" s="1"/>
  <c r="E8265" i="4" a="1"/>
  <c r="E8265" i="4" s="1"/>
  <c r="G8265" i="4" s="1"/>
  <c r="E8267" i="4" a="1"/>
  <c r="E8267" i="4" s="1"/>
  <c r="G8267" i="4" s="1"/>
  <c r="E8261" i="4" a="1"/>
  <c r="E8261" i="4" s="1"/>
  <c r="G8261" i="4" s="1"/>
  <c r="E8263" i="4" a="1"/>
  <c r="E8263" i="4" s="1"/>
  <c r="E8259" i="4" a="1"/>
  <c r="E8259" i="4" s="1"/>
  <c r="G8259" i="4" s="1"/>
  <c r="E8260" i="4" a="1"/>
  <c r="E8260" i="4" s="1"/>
  <c r="G8260" i="4" s="1"/>
  <c r="E8262" i="4" a="1"/>
  <c r="E8262" i="4" s="1"/>
  <c r="G8262" i="4" s="1"/>
  <c r="E8269" i="4" a="1"/>
  <c r="E8269" i="4" s="1"/>
  <c r="G8269" i="4" s="1"/>
  <c r="E8268" i="4" a="1"/>
  <c r="E8268" i="4" s="1"/>
  <c r="G8268" i="4" s="1"/>
  <c r="E8266" i="4" a="1"/>
  <c r="E8266" i="4" s="1"/>
  <c r="G8266" i="4" s="1"/>
  <c r="E10802" i="4" a="1"/>
  <c r="E10802" i="4" s="1"/>
  <c r="E10803" i="4" a="1"/>
  <c r="E10803" i="4" s="1"/>
  <c r="E10806" i="4" a="1"/>
  <c r="E10806" i="4" s="1"/>
  <c r="G10806" i="4" s="1"/>
  <c r="E10807" i="4" a="1"/>
  <c r="E10807" i="4" s="1"/>
  <c r="G10807" i="4" s="1"/>
  <c r="E10808" i="4" a="1"/>
  <c r="E10808" i="4" s="1"/>
  <c r="G10808" i="4" s="1"/>
  <c r="E10811" i="4" a="1"/>
  <c r="E10811" i="4" s="1"/>
  <c r="G10811" i="4" s="1"/>
  <c r="E10804" i="4" a="1"/>
  <c r="E10804" i="4" s="1"/>
  <c r="E10805" i="4" a="1"/>
  <c r="E10805" i="4" s="1"/>
  <c r="G10805" i="4" s="1"/>
  <c r="E10809" i="4" a="1"/>
  <c r="E10809" i="4" s="1"/>
  <c r="G10809" i="4" s="1"/>
  <c r="E10810" i="4" a="1"/>
  <c r="E10810" i="4" s="1"/>
  <c r="G10810" i="4" s="1"/>
  <c r="E10812" i="4" a="1"/>
  <c r="E10812" i="4" s="1"/>
  <c r="E10813" i="4" a="1"/>
  <c r="E10813" i="4" s="1"/>
  <c r="G10813" i="4" s="1"/>
  <c r="E2823" i="4" a="1"/>
  <c r="E2823" i="4" s="1"/>
  <c r="G2823" i="4" s="1"/>
  <c r="E2824" i="4" a="1"/>
  <c r="E2824" i="4" s="1"/>
  <c r="G2824" i="4" s="1"/>
  <c r="E2825" i="4" a="1"/>
  <c r="E2825" i="4" s="1"/>
  <c r="G2825" i="4" s="1"/>
  <c r="E2826" i="4" a="1"/>
  <c r="E2826" i="4" s="1"/>
  <c r="G2826" i="4" s="1"/>
  <c r="E2827" i="4" a="1"/>
  <c r="E2827" i="4" s="1"/>
  <c r="G2827" i="4" s="1"/>
  <c r="E2833" i="4" a="1"/>
  <c r="E2833" i="4" s="1"/>
  <c r="E2832" i="4" a="1"/>
  <c r="E2832" i="4" s="1"/>
  <c r="G2832" i="4" s="1"/>
  <c r="E2828" i="4" a="1"/>
  <c r="E2828" i="4" s="1"/>
  <c r="G2828" i="4" s="1"/>
  <c r="E2830" i="4" a="1"/>
  <c r="E2830" i="4" s="1"/>
  <c r="G2830" i="4" s="1"/>
  <c r="E2829" i="4" a="1"/>
  <c r="E2829" i="4" s="1"/>
  <c r="G2829" i="4" s="1"/>
  <c r="E2831" i="4" a="1"/>
  <c r="E2831" i="4" s="1"/>
  <c r="G2831" i="4" s="1"/>
  <c r="E2822" i="4" a="1"/>
  <c r="E2822" i="4" s="1"/>
  <c r="G2822" i="4" s="1"/>
  <c r="E6500" i="4" a="1"/>
  <c r="E6500" i="4" s="1"/>
  <c r="G6500" i="4" s="1"/>
  <c r="E6501" i="4" a="1"/>
  <c r="E6501" i="4" s="1"/>
  <c r="E6495" i="4" a="1"/>
  <c r="E6495" i="4" s="1"/>
  <c r="G6495" i="4" s="1"/>
  <c r="E6494" i="4" a="1"/>
  <c r="E6494" i="4" s="1"/>
  <c r="G6494" i="4" s="1"/>
  <c r="E6498" i="4" a="1"/>
  <c r="E6498" i="4" s="1"/>
  <c r="G6498" i="4" s="1"/>
  <c r="E6499" i="4" a="1"/>
  <c r="E6499" i="4" s="1"/>
  <c r="G6499" i="4" s="1"/>
  <c r="E6502" i="4" a="1"/>
  <c r="E6502" i="4" s="1"/>
  <c r="G6502" i="4" s="1"/>
  <c r="E6504" i="4" a="1"/>
  <c r="E6504" i="4" s="1"/>
  <c r="E6497" i="4" a="1"/>
  <c r="E6497" i="4" s="1"/>
  <c r="E6505" i="4" a="1"/>
  <c r="E6505" i="4" s="1"/>
  <c r="E6503" i="4" a="1"/>
  <c r="E6503" i="4" s="1"/>
  <c r="G6503" i="4" s="1"/>
  <c r="E6496" i="4" a="1"/>
  <c r="E6496" i="4" s="1"/>
  <c r="E10022" i="4" a="1"/>
  <c r="E10022" i="4" s="1"/>
  <c r="G10022" i="4" s="1"/>
  <c r="E10024" i="4" a="1"/>
  <c r="E10024" i="4" s="1"/>
  <c r="G10024" i="4" s="1"/>
  <c r="E10026" i="4" a="1"/>
  <c r="E10026" i="4" s="1"/>
  <c r="G10026" i="4" s="1"/>
  <c r="E10028" i="4" a="1"/>
  <c r="E10028" i="4" s="1"/>
  <c r="G10028" i="4" s="1"/>
  <c r="E10030" i="4" a="1"/>
  <c r="E10030" i="4" s="1"/>
  <c r="G10030" i="4" s="1"/>
  <c r="E10023" i="4" a="1"/>
  <c r="E10023" i="4" s="1"/>
  <c r="G10023" i="4" s="1"/>
  <c r="E10029" i="4" a="1"/>
  <c r="E10029" i="4" s="1"/>
  <c r="G10029" i="4" s="1"/>
  <c r="E10032" i="4" a="1"/>
  <c r="E10032" i="4" s="1"/>
  <c r="G10032" i="4" s="1"/>
  <c r="E10025" i="4" a="1"/>
  <c r="E10025" i="4" s="1"/>
  <c r="G10025" i="4" s="1"/>
  <c r="E10027" i="4" a="1"/>
  <c r="E10027" i="4" s="1"/>
  <c r="G10027" i="4" s="1"/>
  <c r="E10031" i="4" a="1"/>
  <c r="E10031" i="4" s="1"/>
  <c r="G10031" i="4" s="1"/>
  <c r="E10033" i="4" a="1"/>
  <c r="E10033" i="4" s="1"/>
  <c r="G10033" i="4" s="1"/>
  <c r="E6356" i="4" a="1"/>
  <c r="E6356" i="4" s="1"/>
  <c r="G6356" i="4" s="1"/>
  <c r="E6357" i="4" a="1"/>
  <c r="E6357" i="4" s="1"/>
  <c r="E6350" i="4" a="1"/>
  <c r="E6350" i="4" s="1"/>
  <c r="G6350" i="4" s="1"/>
  <c r="E6351" i="4" a="1"/>
  <c r="E6351" i="4" s="1"/>
  <c r="G6351" i="4" s="1"/>
  <c r="E6353" i="4" a="1"/>
  <c r="E6353" i="4" s="1"/>
  <c r="G6353" i="4" s="1"/>
  <c r="E6360" i="4" a="1"/>
  <c r="E6360" i="4" s="1"/>
  <c r="E6361" i="4" a="1"/>
  <c r="E6361" i="4" s="1"/>
  <c r="G6361" i="4" s="1"/>
  <c r="E6352" i="4" a="1"/>
  <c r="E6352" i="4" s="1"/>
  <c r="G6352" i="4" s="1"/>
  <c r="E6354" i="4" a="1"/>
  <c r="E6354" i="4" s="1"/>
  <c r="G6354" i="4" s="1"/>
  <c r="E6359" i="4" a="1"/>
  <c r="E6359" i="4" s="1"/>
  <c r="G6359" i="4" s="1"/>
  <c r="E6355" i="4" a="1"/>
  <c r="E6355" i="4" s="1"/>
  <c r="G6355" i="4" s="1"/>
  <c r="E6358" i="4" a="1"/>
  <c r="E6358" i="4" s="1"/>
  <c r="G6358" i="4" s="1"/>
  <c r="E8544" i="4" a="1"/>
  <c r="E8544" i="4" s="1"/>
  <c r="G8544" i="4" s="1"/>
  <c r="E8545" i="4" a="1"/>
  <c r="E8545" i="4" s="1"/>
  <c r="G8545" i="4" s="1"/>
  <c r="E8535" i="4" a="1"/>
  <c r="E8535" i="4" s="1"/>
  <c r="E8543" i="4" a="1"/>
  <c r="E8543" i="4" s="1"/>
  <c r="E8534" i="4" a="1"/>
  <c r="E8534" i="4" s="1"/>
  <c r="E8536" i="4" a="1"/>
  <c r="E8536" i="4" s="1"/>
  <c r="E8537" i="4" a="1"/>
  <c r="E8537" i="4" s="1"/>
  <c r="G8537" i="4" s="1"/>
  <c r="E8541" i="4" a="1"/>
  <c r="E8541" i="4" s="1"/>
  <c r="G8541" i="4" s="1"/>
  <c r="E8538" i="4" a="1"/>
  <c r="E8538" i="4" s="1"/>
  <c r="G8538" i="4" s="1"/>
  <c r="E8542" i="4" a="1"/>
  <c r="E8542" i="4" s="1"/>
  <c r="G8542" i="4" s="1"/>
  <c r="E8539" i="4" a="1"/>
  <c r="E8539" i="4" s="1"/>
  <c r="G8539" i="4" s="1"/>
  <c r="E8540" i="4" a="1"/>
  <c r="E8540" i="4" s="1"/>
  <c r="G8540" i="4" s="1"/>
  <c r="E6532" i="4" a="1"/>
  <c r="E6532" i="4" s="1"/>
  <c r="E6533" i="4" a="1"/>
  <c r="E6533" i="4" s="1"/>
  <c r="G6533" i="4" s="1"/>
  <c r="E6530" i="4" a="1"/>
  <c r="E6530" i="4" s="1"/>
  <c r="G6530" i="4" s="1"/>
  <c r="E6534" i="4" a="1"/>
  <c r="E6534" i="4" s="1"/>
  <c r="G6534" i="4" s="1"/>
  <c r="E6537" i="4" a="1"/>
  <c r="E6537" i="4" s="1"/>
  <c r="G6537" i="4" s="1"/>
  <c r="E6538" i="4" a="1"/>
  <c r="E6538" i="4" s="1"/>
  <c r="G6538" i="4" s="1"/>
  <c r="E6531" i="4" a="1"/>
  <c r="E6531" i="4" s="1"/>
  <c r="E6535" i="4" a="1"/>
  <c r="E6535" i="4" s="1"/>
  <c r="E6536" i="4" a="1"/>
  <c r="E6536" i="4" s="1"/>
  <c r="G6536" i="4" s="1"/>
  <c r="E6539" i="4" a="1"/>
  <c r="E6539" i="4" s="1"/>
  <c r="E6540" i="4" a="1"/>
  <c r="E6540" i="4" s="1"/>
  <c r="G6540" i="4" s="1"/>
  <c r="E6541" i="4" a="1"/>
  <c r="E6541" i="4" s="1"/>
  <c r="G6541" i="4" s="1"/>
  <c r="E5111" i="4" a="1"/>
  <c r="E5111" i="4" s="1"/>
  <c r="G5111" i="4" s="1"/>
  <c r="E5112" i="4" a="1"/>
  <c r="E5112" i="4" s="1"/>
  <c r="G5112" i="4" s="1"/>
  <c r="E5110" i="4" a="1"/>
  <c r="E5110" i="4" s="1"/>
  <c r="E5113" i="4" a="1"/>
  <c r="E5113" i="4" s="1"/>
  <c r="G5113" i="4" s="1"/>
  <c r="E5103" i="4" a="1"/>
  <c r="E5103" i="4" s="1"/>
  <c r="G5103" i="4" s="1"/>
  <c r="E5108" i="4" a="1"/>
  <c r="E5108" i="4" s="1"/>
  <c r="G5108" i="4" s="1"/>
  <c r="E5109" i="4" a="1"/>
  <c r="E5109" i="4" s="1"/>
  <c r="G5109" i="4" s="1"/>
  <c r="E5102" i="4" a="1"/>
  <c r="E5102" i="4" s="1"/>
  <c r="G5102" i="4" s="1"/>
  <c r="E5105" i="4" a="1"/>
  <c r="E5105" i="4" s="1"/>
  <c r="G5105" i="4" s="1"/>
  <c r="E5107" i="4" a="1"/>
  <c r="E5107" i="4" s="1"/>
  <c r="G5107" i="4" s="1"/>
  <c r="E5104" i="4" a="1"/>
  <c r="E5104" i="4" s="1"/>
  <c r="G5104" i="4" s="1"/>
  <c r="E5106" i="4" a="1"/>
  <c r="E5106" i="4" s="1"/>
  <c r="G5106" i="4" s="1"/>
  <c r="E4266" i="4" a="1"/>
  <c r="E4266" i="4" s="1"/>
  <c r="E4267" i="4" a="1"/>
  <c r="E4267" i="4" s="1"/>
  <c r="E4268" i="4" a="1"/>
  <c r="E4268" i="4" s="1"/>
  <c r="G4268" i="4" s="1"/>
  <c r="E4264" i="4" a="1"/>
  <c r="E4264" i="4" s="1"/>
  <c r="E4265" i="4" a="1"/>
  <c r="E4265" i="4" s="1"/>
  <c r="G4265" i="4" s="1"/>
  <c r="E4269" i="4" a="1"/>
  <c r="E4269" i="4" s="1"/>
  <c r="G4269" i="4" s="1"/>
  <c r="E4271" i="4" a="1"/>
  <c r="E4271" i="4" s="1"/>
  <c r="G4271" i="4" s="1"/>
  <c r="E4270" i="4" a="1"/>
  <c r="E4270" i="4" s="1"/>
  <c r="G4270" i="4" s="1"/>
  <c r="E4263" i="4" a="1"/>
  <c r="E4263" i="4" s="1"/>
  <c r="G4263" i="4" s="1"/>
  <c r="E4272" i="4" a="1"/>
  <c r="E4272" i="4" s="1"/>
  <c r="G4272" i="4" s="1"/>
  <c r="E4273" i="4" a="1"/>
  <c r="E4273" i="4" s="1"/>
  <c r="G4273" i="4" s="1"/>
  <c r="E4262" i="4" a="1"/>
  <c r="E4262" i="4" s="1"/>
  <c r="G4262" i="4" s="1"/>
  <c r="E4662" i="4" a="1"/>
  <c r="E4662" i="4" s="1"/>
  <c r="G4662" i="4" s="1"/>
  <c r="E4663" i="4" a="1"/>
  <c r="E4663" i="4" s="1"/>
  <c r="G4663" i="4" s="1"/>
  <c r="E4664" i="4" a="1"/>
  <c r="E4664" i="4" s="1"/>
  <c r="G4664" i="4" s="1"/>
  <c r="E4660" i="4" a="1"/>
  <c r="E4660" i="4" s="1"/>
  <c r="E4661" i="4" a="1"/>
  <c r="E4661" i="4" s="1"/>
  <c r="G4661" i="4" s="1"/>
  <c r="E4665" i="4" a="1"/>
  <c r="E4665" i="4" s="1"/>
  <c r="E4667" i="4" a="1"/>
  <c r="E4667" i="4" s="1"/>
  <c r="G4667" i="4" s="1"/>
  <c r="E4668" i="4" a="1"/>
  <c r="E4668" i="4" s="1"/>
  <c r="G4668" i="4" s="1"/>
  <c r="E4659" i="4" a="1"/>
  <c r="E4659" i="4" s="1"/>
  <c r="G4659" i="4" s="1"/>
  <c r="E4669" i="4" a="1"/>
  <c r="E4669" i="4" s="1"/>
  <c r="E4658" i="4" a="1"/>
  <c r="E4658" i="4" s="1"/>
  <c r="G4658" i="4" s="1"/>
  <c r="E4666" i="4" a="1"/>
  <c r="E4666" i="4" s="1"/>
  <c r="G4666" i="4" s="1"/>
  <c r="E643" i="4" a="1"/>
  <c r="E643" i="4" s="1"/>
  <c r="G643" i="4" s="1"/>
  <c r="E644" i="4" a="1"/>
  <c r="E644" i="4" s="1"/>
  <c r="G644" i="4" s="1"/>
  <c r="E640" i="4" a="1"/>
  <c r="E640" i="4" s="1"/>
  <c r="G640" i="4" s="1"/>
  <c r="E641" i="4" a="1"/>
  <c r="E641" i="4" s="1"/>
  <c r="G641" i="4" s="1"/>
  <c r="E649" i="4" a="1"/>
  <c r="E649" i="4" s="1"/>
  <c r="G649" i="4" s="1"/>
  <c r="E648" i="4" a="1"/>
  <c r="E648" i="4" s="1"/>
  <c r="G648" i="4" s="1"/>
  <c r="E639" i="4" a="1"/>
  <c r="E639" i="4" s="1"/>
  <c r="E642" i="4" a="1"/>
  <c r="E642" i="4" s="1"/>
  <c r="G642" i="4" s="1"/>
  <c r="E645" i="4" a="1"/>
  <c r="E645" i="4" s="1"/>
  <c r="E638" i="4" a="1"/>
  <c r="E638" i="4" s="1"/>
  <c r="E646" i="4" a="1"/>
  <c r="E646" i="4" s="1"/>
  <c r="G646" i="4" s="1"/>
  <c r="E647" i="4" a="1"/>
  <c r="E647" i="4" s="1"/>
  <c r="G647" i="4" s="1"/>
  <c r="E6788" i="4" a="1"/>
  <c r="E6788" i="4" s="1"/>
  <c r="G6788" i="4" s="1"/>
  <c r="E6789" i="4" a="1"/>
  <c r="E6789" i="4" s="1"/>
  <c r="G6789" i="4" s="1"/>
  <c r="E6783" i="4" a="1"/>
  <c r="E6783" i="4" s="1"/>
  <c r="G6783" i="4" s="1"/>
  <c r="E6784" i="4" a="1"/>
  <c r="E6784" i="4" s="1"/>
  <c r="E6786" i="4" a="1"/>
  <c r="E6786" i="4" s="1"/>
  <c r="G6786" i="4" s="1"/>
  <c r="E6790" i="4" a="1"/>
  <c r="E6790" i="4" s="1"/>
  <c r="G6790" i="4" s="1"/>
  <c r="E6782" i="4" a="1"/>
  <c r="E6782" i="4" s="1"/>
  <c r="G6782" i="4" s="1"/>
  <c r="E6785" i="4" a="1"/>
  <c r="E6785" i="4" s="1"/>
  <c r="G6785" i="4" s="1"/>
  <c r="E6787" i="4" a="1"/>
  <c r="E6787" i="4" s="1"/>
  <c r="G6787" i="4" s="1"/>
  <c r="E6792" i="4" a="1"/>
  <c r="E6792" i="4" s="1"/>
  <c r="G6792" i="4" s="1"/>
  <c r="E6793" i="4" a="1"/>
  <c r="E6793" i="4" s="1"/>
  <c r="G6793" i="4" s="1"/>
  <c r="E6791" i="4" a="1"/>
  <c r="E6791" i="4" s="1"/>
  <c r="G6791" i="4" s="1"/>
  <c r="E860" i="4" a="1"/>
  <c r="E860" i="4" s="1"/>
  <c r="E861" i="4" a="1"/>
  <c r="E861" i="4" s="1"/>
  <c r="E865" i="4" a="1"/>
  <c r="E865" i="4" s="1"/>
  <c r="G865" i="4" s="1"/>
  <c r="E855" i="4" a="1"/>
  <c r="E855" i="4" s="1"/>
  <c r="G855" i="4" s="1"/>
  <c r="E856" i="4" a="1"/>
  <c r="E856" i="4" s="1"/>
  <c r="G856" i="4" s="1"/>
  <c r="E857" i="4" a="1"/>
  <c r="E857" i="4" s="1"/>
  <c r="G857" i="4" s="1"/>
  <c r="E859" i="4" a="1"/>
  <c r="E859" i="4" s="1"/>
  <c r="G859" i="4" s="1"/>
  <c r="E862" i="4" a="1"/>
  <c r="E862" i="4" s="1"/>
  <c r="G862" i="4" s="1"/>
  <c r="E863" i="4" a="1"/>
  <c r="E863" i="4" s="1"/>
  <c r="G863" i="4" s="1"/>
  <c r="E864" i="4" a="1"/>
  <c r="E864" i="4" s="1"/>
  <c r="G864" i="4" s="1"/>
  <c r="E854" i="4" a="1"/>
  <c r="E854" i="4" s="1"/>
  <c r="E858" i="4" a="1"/>
  <c r="E858" i="4" s="1"/>
  <c r="G858" i="4" s="1"/>
  <c r="E6244" i="4" a="1"/>
  <c r="E6244" i="4" s="1"/>
  <c r="G6244" i="4" s="1"/>
  <c r="E6245" i="4" a="1"/>
  <c r="E6245" i="4" s="1"/>
  <c r="G6245" i="4" s="1"/>
  <c r="E6249" i="4" a="1"/>
  <c r="E6249" i="4" s="1"/>
  <c r="G6249" i="4" s="1"/>
  <c r="E6250" i="4" a="1"/>
  <c r="E6250" i="4" s="1"/>
  <c r="E6251" i="4" a="1"/>
  <c r="E6251" i="4" s="1"/>
  <c r="E6252" i="4" a="1"/>
  <c r="E6252" i="4" s="1"/>
  <c r="E6242" i="4" a="1"/>
  <c r="E6242" i="4" s="1"/>
  <c r="G6242" i="4" s="1"/>
  <c r="E6246" i="4" a="1"/>
  <c r="E6246" i="4" s="1"/>
  <c r="G6246" i="4" s="1"/>
  <c r="E6248" i="4" a="1"/>
  <c r="E6248" i="4" s="1"/>
  <c r="G6248" i="4" s="1"/>
  <c r="E6243" i="4" a="1"/>
  <c r="E6243" i="4" s="1"/>
  <c r="G6243" i="4" s="1"/>
  <c r="E6247" i="4" a="1"/>
  <c r="E6247" i="4" s="1"/>
  <c r="G6247" i="4" s="1"/>
  <c r="E6253" i="4" a="1"/>
  <c r="E6253" i="4" s="1"/>
  <c r="G6253" i="4" s="1"/>
  <c r="E7801" i="4" a="1"/>
  <c r="E7801" i="4" s="1"/>
  <c r="G7801" i="4" s="1"/>
  <c r="E7794" i="4" a="1"/>
  <c r="E7794" i="4" s="1"/>
  <c r="G7794" i="4" s="1"/>
  <c r="E7793" i="4" a="1"/>
  <c r="E7793" i="4" s="1"/>
  <c r="G7793" i="4" s="1"/>
  <c r="E7795" i="4" a="1"/>
  <c r="E7795" i="4" s="1"/>
  <c r="E7798" i="4" a="1"/>
  <c r="E7798" i="4" s="1"/>
  <c r="G7798" i="4" s="1"/>
  <c r="E7791" i="4" a="1"/>
  <c r="E7791" i="4" s="1"/>
  <c r="G7791" i="4" s="1"/>
  <c r="E7799" i="4" a="1"/>
  <c r="E7799" i="4" s="1"/>
  <c r="G7799" i="4" s="1"/>
  <c r="E7792" i="4" a="1"/>
  <c r="E7792" i="4" s="1"/>
  <c r="G7792" i="4" s="1"/>
  <c r="E7797" i="4" a="1"/>
  <c r="E7797" i="4" s="1"/>
  <c r="G7797" i="4" s="1"/>
  <c r="E7800" i="4" a="1"/>
  <c r="E7800" i="4" s="1"/>
  <c r="E7790" i="4" a="1"/>
  <c r="E7790" i="4" s="1"/>
  <c r="G7790" i="4" s="1"/>
  <c r="E7796" i="4" a="1"/>
  <c r="E7796" i="4" s="1"/>
  <c r="G7796" i="4" s="1"/>
  <c r="E1850" i="4" a="1"/>
  <c r="E1850" i="4" s="1"/>
  <c r="G1850" i="4" s="1"/>
  <c r="E1860" i="4" a="1"/>
  <c r="E1860" i="4" s="1"/>
  <c r="E1861" i="4" a="1"/>
  <c r="E1861" i="4" s="1"/>
  <c r="G1861" i="4" s="1"/>
  <c r="E1853" i="4" a="1"/>
  <c r="E1853" i="4" s="1"/>
  <c r="G1853" i="4" s="1"/>
  <c r="E1858" i="4" a="1"/>
  <c r="E1858" i="4" s="1"/>
  <c r="G1858" i="4" s="1"/>
  <c r="E1859" i="4" a="1"/>
  <c r="E1859" i="4" s="1"/>
  <c r="G1859" i="4" s="1"/>
  <c r="E1852" i="4" a="1"/>
  <c r="E1852" i="4" s="1"/>
  <c r="G1852" i="4" s="1"/>
  <c r="E1854" i="4" a="1"/>
  <c r="E1854" i="4" s="1"/>
  <c r="E1855" i="4" a="1"/>
  <c r="E1855" i="4" s="1"/>
  <c r="E1856" i="4" a="1"/>
  <c r="E1856" i="4" s="1"/>
  <c r="G1856" i="4" s="1"/>
  <c r="E1857" i="4" a="1"/>
  <c r="E1857" i="4" s="1"/>
  <c r="G1857" i="4" s="1"/>
  <c r="E1851" i="4" a="1"/>
  <c r="E1851" i="4" s="1"/>
  <c r="G1851" i="4" s="1"/>
  <c r="E8771" i="4" a="1"/>
  <c r="E8771" i="4" s="1"/>
  <c r="E8772" i="4" a="1"/>
  <c r="E8772" i="4" s="1"/>
  <c r="E8764" i="4" a="1"/>
  <c r="E8764" i="4" s="1"/>
  <c r="E8766" i="4" a="1"/>
  <c r="E8766" i="4" s="1"/>
  <c r="G8766" i="4" s="1"/>
  <c r="E8768" i="4" a="1"/>
  <c r="E8768" i="4" s="1"/>
  <c r="G8768" i="4" s="1"/>
  <c r="E8765" i="4" a="1"/>
  <c r="E8765" i="4" s="1"/>
  <c r="E8767" i="4" a="1"/>
  <c r="E8767" i="4" s="1"/>
  <c r="G8767" i="4" s="1"/>
  <c r="E8770" i="4" a="1"/>
  <c r="E8770" i="4" s="1"/>
  <c r="G8770" i="4" s="1"/>
  <c r="E8773" i="4" a="1"/>
  <c r="E8773" i="4" s="1"/>
  <c r="G8773" i="4" s="1"/>
  <c r="E8762" i="4" a="1"/>
  <c r="E8762" i="4" s="1"/>
  <c r="G8762" i="4" s="1"/>
  <c r="E8763" i="4" a="1"/>
  <c r="E8763" i="4" s="1"/>
  <c r="E8769" i="4" a="1"/>
  <c r="E8769" i="4" s="1"/>
  <c r="G8769" i="4" s="1"/>
  <c r="E4742" i="4" a="1"/>
  <c r="E4742" i="4" s="1"/>
  <c r="G4742" i="4" s="1"/>
  <c r="E4743" i="4" a="1"/>
  <c r="E4743" i="4" s="1"/>
  <c r="G4743" i="4" s="1"/>
  <c r="E4744" i="4" a="1"/>
  <c r="E4744" i="4" s="1"/>
  <c r="G4744" i="4" s="1"/>
  <c r="E4748" i="4" a="1"/>
  <c r="E4748" i="4" s="1"/>
  <c r="G4748" i="4" s="1"/>
  <c r="E4749" i="4" a="1"/>
  <c r="E4749" i="4" s="1"/>
  <c r="G4749" i="4" s="1"/>
  <c r="E4752" i="4" a="1"/>
  <c r="E4752" i="4" s="1"/>
  <c r="E4753" i="4" a="1"/>
  <c r="E4753" i="4" s="1"/>
  <c r="G4753" i="4" s="1"/>
  <c r="E4745" i="4" a="1"/>
  <c r="E4745" i="4" s="1"/>
  <c r="G4745" i="4" s="1"/>
  <c r="E4746" i="4" a="1"/>
  <c r="E4746" i="4" s="1"/>
  <c r="G4746" i="4" s="1"/>
  <c r="E4751" i="4" a="1"/>
  <c r="E4751" i="4" s="1"/>
  <c r="G4751" i="4" s="1"/>
  <c r="E4747" i="4" a="1"/>
  <c r="E4747" i="4" s="1"/>
  <c r="E4750" i="4" a="1"/>
  <c r="E4750" i="4" s="1"/>
  <c r="G4750" i="4" s="1"/>
  <c r="E1880" i="4" a="1"/>
  <c r="E1880" i="4" s="1"/>
  <c r="G1880" i="4" s="1"/>
  <c r="E1881" i="4" a="1"/>
  <c r="E1881" i="4" s="1"/>
  <c r="G1881" i="4" s="1"/>
  <c r="E1882" i="4" a="1"/>
  <c r="E1882" i="4" s="1"/>
  <c r="G1882" i="4" s="1"/>
  <c r="E1878" i="4" a="1"/>
  <c r="E1878" i="4" s="1"/>
  <c r="G1878" i="4" s="1"/>
  <c r="E1879" i="4" a="1"/>
  <c r="E1879" i="4" s="1"/>
  <c r="E1884" i="4" a="1"/>
  <c r="E1884" i="4" s="1"/>
  <c r="G1884" i="4" s="1"/>
  <c r="E1885" i="4" a="1"/>
  <c r="E1885" i="4" s="1"/>
  <c r="G1885" i="4" s="1"/>
  <c r="E1877" i="4" a="1"/>
  <c r="E1877" i="4" s="1"/>
  <c r="G1877" i="4" s="1"/>
  <c r="E1883" i="4" a="1"/>
  <c r="E1883" i="4" s="1"/>
  <c r="E1874" i="4" a="1"/>
  <c r="E1874" i="4" s="1"/>
  <c r="E1875" i="4" a="1"/>
  <c r="E1875" i="4" s="1"/>
  <c r="G1875" i="4" s="1"/>
  <c r="E1876" i="4" a="1"/>
  <c r="E1876" i="4" s="1"/>
  <c r="G1876" i="4" s="1"/>
  <c r="E3219" i="4" a="1"/>
  <c r="E3219" i="4" s="1"/>
  <c r="G3219" i="4" s="1"/>
  <c r="E3220" i="4" a="1"/>
  <c r="E3220" i="4" s="1"/>
  <c r="G3220" i="4" s="1"/>
  <c r="E3225" i="4" a="1"/>
  <c r="E3225" i="4" s="1"/>
  <c r="G3225" i="4" s="1"/>
  <c r="E3226" i="4" a="1"/>
  <c r="E3226" i="4" s="1"/>
  <c r="G3226" i="4" s="1"/>
  <c r="E3227" i="4" a="1"/>
  <c r="E3227" i="4" s="1"/>
  <c r="G3227" i="4" s="1"/>
  <c r="E3222" i="4" a="1"/>
  <c r="E3222" i="4" s="1"/>
  <c r="G3222" i="4" s="1"/>
  <c r="E3223" i="4" a="1"/>
  <c r="E3223" i="4" s="1"/>
  <c r="G3223" i="4" s="1"/>
  <c r="E3224" i="4" a="1"/>
  <c r="E3224" i="4" s="1"/>
  <c r="G3224" i="4" s="1"/>
  <c r="E3221" i="4" a="1"/>
  <c r="E3221" i="4" s="1"/>
  <c r="G3221" i="4" s="1"/>
  <c r="E3228" i="4" a="1"/>
  <c r="E3228" i="4" s="1"/>
  <c r="G3228" i="4" s="1"/>
  <c r="E3229" i="4" a="1"/>
  <c r="E3229" i="4" s="1"/>
  <c r="G3229" i="4" s="1"/>
  <c r="E3218" i="4" a="1"/>
  <c r="E3218" i="4" s="1"/>
  <c r="G3218" i="4" s="1"/>
  <c r="E9974" i="4" a="1"/>
  <c r="E9974" i="4" s="1"/>
  <c r="E9976" i="4" a="1"/>
  <c r="E9976" i="4" s="1"/>
  <c r="E9977" i="4" a="1"/>
  <c r="E9977" i="4" s="1"/>
  <c r="G9977" i="4" s="1"/>
  <c r="E9978" i="4" a="1"/>
  <c r="E9978" i="4" s="1"/>
  <c r="E9979" i="4" a="1"/>
  <c r="E9979" i="4" s="1"/>
  <c r="G9979" i="4" s="1"/>
  <c r="E9984" i="4" a="1"/>
  <c r="E9984" i="4" s="1"/>
  <c r="G9984" i="4" s="1"/>
  <c r="E9980" i="4" a="1"/>
  <c r="E9980" i="4" s="1"/>
  <c r="G9980" i="4" s="1"/>
  <c r="E9981" i="4" a="1"/>
  <c r="E9981" i="4" s="1"/>
  <c r="G9981" i="4" s="1"/>
  <c r="E9982" i="4" a="1"/>
  <c r="E9982" i="4" s="1"/>
  <c r="G9982" i="4" s="1"/>
  <c r="E9983" i="4" a="1"/>
  <c r="E9983" i="4" s="1"/>
  <c r="G9983" i="4" s="1"/>
  <c r="E9985" i="4" a="1"/>
  <c r="E9985" i="4" s="1"/>
  <c r="G9985" i="4" s="1"/>
  <c r="E9975" i="4" a="1"/>
  <c r="E9975" i="4" s="1"/>
  <c r="G9975" i="4" s="1"/>
  <c r="E10340" i="4" a="1"/>
  <c r="E10340" i="4" s="1"/>
  <c r="E10341" i="4" a="1"/>
  <c r="E10341" i="4" s="1"/>
  <c r="G10341" i="4" s="1"/>
  <c r="E10342" i="4" a="1"/>
  <c r="E10342" i="4" s="1"/>
  <c r="G10342" i="4" s="1"/>
  <c r="E10344" i="4" a="1"/>
  <c r="E10344" i="4" s="1"/>
  <c r="G10344" i="4" s="1"/>
  <c r="E10345" i="4" a="1"/>
  <c r="E10345" i="4" s="1"/>
  <c r="E10337" i="4" a="1"/>
  <c r="E10337" i="4" s="1"/>
  <c r="E10334" i="4" a="1"/>
  <c r="E10334" i="4" s="1"/>
  <c r="E10339" i="4" a="1"/>
  <c r="E10339" i="4" s="1"/>
  <c r="G10339" i="4" s="1"/>
  <c r="E10336" i="4" a="1"/>
  <c r="E10336" i="4" s="1"/>
  <c r="G10336" i="4" s="1"/>
  <c r="E10343" i="4" a="1"/>
  <c r="E10343" i="4" s="1"/>
  <c r="G10343" i="4" s="1"/>
  <c r="E10335" i="4" a="1"/>
  <c r="E10335" i="4" s="1"/>
  <c r="G10335" i="4" s="1"/>
  <c r="E10338" i="4" a="1"/>
  <c r="E10338" i="4" s="1"/>
  <c r="G10338" i="4" s="1"/>
  <c r="E4138" i="4" a="1"/>
  <c r="E4138" i="4" s="1"/>
  <c r="E4139" i="4" a="1"/>
  <c r="E4139" i="4" s="1"/>
  <c r="G4139" i="4" s="1"/>
  <c r="E4140" i="4" a="1"/>
  <c r="E4140" i="4" s="1"/>
  <c r="G4140" i="4" s="1"/>
  <c r="E4131" i="4" a="1"/>
  <c r="E4131" i="4" s="1"/>
  <c r="G4131" i="4" s="1"/>
  <c r="E4137" i="4" a="1"/>
  <c r="E4137" i="4" s="1"/>
  <c r="G4137" i="4" s="1"/>
  <c r="E4133" i="4" a="1"/>
  <c r="E4133" i="4" s="1"/>
  <c r="G4133" i="4" s="1"/>
  <c r="E4134" i="4" a="1"/>
  <c r="E4134" i="4" s="1"/>
  <c r="G4134" i="4" s="1"/>
  <c r="E4135" i="4" a="1"/>
  <c r="E4135" i="4" s="1"/>
  <c r="G4135" i="4" s="1"/>
  <c r="E4136" i="4" a="1"/>
  <c r="E4136" i="4" s="1"/>
  <c r="G4136" i="4" s="1"/>
  <c r="E4141" i="4" a="1"/>
  <c r="E4141" i="4" s="1"/>
  <c r="E4132" i="4" a="1"/>
  <c r="E4132" i="4" s="1"/>
  <c r="G4132" i="4" s="1"/>
  <c r="E4130" i="4" a="1"/>
  <c r="E4130" i="4" s="1"/>
  <c r="G4130" i="4" s="1"/>
  <c r="E691" i="4" a="1"/>
  <c r="E691" i="4" s="1"/>
  <c r="G691" i="4" s="1"/>
  <c r="E692" i="4" a="1"/>
  <c r="E692" i="4" s="1"/>
  <c r="G692" i="4" s="1"/>
  <c r="E696" i="4" a="1"/>
  <c r="E696" i="4" s="1"/>
  <c r="G696" i="4" s="1"/>
  <c r="E697" i="4" a="1"/>
  <c r="E697" i="4" s="1"/>
  <c r="G697" i="4" s="1"/>
  <c r="E690" i="4" a="1"/>
  <c r="E690" i="4" s="1"/>
  <c r="E693" i="4" a="1"/>
  <c r="E693" i="4" s="1"/>
  <c r="G693" i="4" s="1"/>
  <c r="E694" i="4" a="1"/>
  <c r="E694" i="4" s="1"/>
  <c r="G694" i="4" s="1"/>
  <c r="E687" i="4" a="1"/>
  <c r="E687" i="4" s="1"/>
  <c r="G687" i="4" s="1"/>
  <c r="E688" i="4" a="1"/>
  <c r="E688" i="4" s="1"/>
  <c r="G688" i="4" s="1"/>
  <c r="E686" i="4" a="1"/>
  <c r="E686" i="4" s="1"/>
  <c r="G686" i="4" s="1"/>
  <c r="E689" i="4" a="1"/>
  <c r="E689" i="4" s="1"/>
  <c r="G689" i="4" s="1"/>
  <c r="E695" i="4" a="1"/>
  <c r="E695" i="4" s="1"/>
  <c r="G695" i="4" s="1"/>
  <c r="E5607" i="4" a="1"/>
  <c r="E5607" i="4" s="1"/>
  <c r="E5608" i="4" a="1"/>
  <c r="E5608" i="4" s="1"/>
  <c r="E5609" i="4" a="1"/>
  <c r="E5609" i="4" s="1"/>
  <c r="G5609" i="4" s="1"/>
  <c r="E5616" i="4" a="1"/>
  <c r="E5616" i="4" s="1"/>
  <c r="G5616" i="4" s="1"/>
  <c r="E5613" i="4" a="1"/>
  <c r="E5613" i="4" s="1"/>
  <c r="G5613" i="4" s="1"/>
  <c r="E5617" i="4" a="1"/>
  <c r="E5617" i="4" s="1"/>
  <c r="G5617" i="4" s="1"/>
  <c r="E5611" i="4" a="1"/>
  <c r="E5611" i="4" s="1"/>
  <c r="G5611" i="4" s="1"/>
  <c r="E5614" i="4" a="1"/>
  <c r="E5614" i="4" s="1"/>
  <c r="G5614" i="4" s="1"/>
  <c r="E5610" i="4" a="1"/>
  <c r="E5610" i="4" s="1"/>
  <c r="G5610" i="4" s="1"/>
  <c r="E5612" i="4" a="1"/>
  <c r="E5612" i="4" s="1"/>
  <c r="G5612" i="4" s="1"/>
  <c r="E5615" i="4" a="1"/>
  <c r="E5615" i="4" s="1"/>
  <c r="G5615" i="4" s="1"/>
  <c r="E5606" i="4" a="1"/>
  <c r="E5606" i="4" s="1"/>
  <c r="G5606" i="4" s="1"/>
  <c r="E10670" i="4" a="1"/>
  <c r="E10670" i="4" s="1"/>
  <c r="E10671" i="4" a="1"/>
  <c r="E10671" i="4" s="1"/>
  <c r="G10671" i="4" s="1"/>
  <c r="E10672" i="4" a="1"/>
  <c r="E10672" i="4" s="1"/>
  <c r="G10672" i="4" s="1"/>
  <c r="E10674" i="4" a="1"/>
  <c r="E10674" i="4" s="1"/>
  <c r="E10675" i="4" a="1"/>
  <c r="E10675" i="4" s="1"/>
  <c r="G10675" i="4" s="1"/>
  <c r="E10676" i="4" a="1"/>
  <c r="E10676" i="4" s="1"/>
  <c r="E10679" i="4" a="1"/>
  <c r="E10679" i="4" s="1"/>
  <c r="G10679" i="4" s="1"/>
  <c r="E10673" i="4" a="1"/>
  <c r="E10673" i="4" s="1"/>
  <c r="E10678" i="4" a="1"/>
  <c r="E10678" i="4" s="1"/>
  <c r="G10678" i="4" s="1"/>
  <c r="E10677" i="4" a="1"/>
  <c r="E10677" i="4" s="1"/>
  <c r="G10677" i="4" s="1"/>
  <c r="E10680" i="4" a="1"/>
  <c r="E10680" i="4" s="1"/>
  <c r="G10680" i="4" s="1"/>
  <c r="E10681" i="4" a="1"/>
  <c r="E10681" i="4" s="1"/>
  <c r="G10681" i="4" s="1"/>
  <c r="E851" i="4" a="1"/>
  <c r="E851" i="4" s="1"/>
  <c r="G851" i="4" s="1"/>
  <c r="E852" i="4" a="1"/>
  <c r="E852" i="4" s="1"/>
  <c r="E842" i="4" a="1"/>
  <c r="E842" i="4" s="1"/>
  <c r="G842" i="4" s="1"/>
  <c r="E843" i="4" a="1"/>
  <c r="E843" i="4" s="1"/>
  <c r="E845" i="4" a="1"/>
  <c r="E845" i="4" s="1"/>
  <c r="G845" i="4" s="1"/>
  <c r="E846" i="4" a="1"/>
  <c r="E846" i="4" s="1"/>
  <c r="G846" i="4" s="1"/>
  <c r="E847" i="4" a="1"/>
  <c r="E847" i="4" s="1"/>
  <c r="G847" i="4" s="1"/>
  <c r="E844" i="4" a="1"/>
  <c r="E844" i="4" s="1"/>
  <c r="G844" i="4" s="1"/>
  <c r="E848" i="4" a="1"/>
  <c r="E848" i="4" s="1"/>
  <c r="E853" i="4" a="1"/>
  <c r="E853" i="4" s="1"/>
  <c r="E849" i="4" a="1"/>
  <c r="E849" i="4" s="1"/>
  <c r="G849" i="4" s="1"/>
  <c r="E850" i="4" a="1"/>
  <c r="E850" i="4" s="1"/>
  <c r="G850" i="4" s="1"/>
  <c r="E6996" i="4" a="1"/>
  <c r="E6996" i="4" s="1"/>
  <c r="G6996" i="4" s="1"/>
  <c r="E6997" i="4" a="1"/>
  <c r="E6997" i="4" s="1"/>
  <c r="G6997" i="4" s="1"/>
  <c r="E6986" i="4" a="1"/>
  <c r="E6986" i="4" s="1"/>
  <c r="G6986" i="4" s="1"/>
  <c r="E6994" i="4" a="1"/>
  <c r="E6994" i="4" s="1"/>
  <c r="G6994" i="4" s="1"/>
  <c r="E6995" i="4" a="1"/>
  <c r="E6995" i="4" s="1"/>
  <c r="G6995" i="4" s="1"/>
  <c r="E6990" i="4" a="1"/>
  <c r="E6990" i="4" s="1"/>
  <c r="G6990" i="4" s="1"/>
  <c r="E6992" i="4" a="1"/>
  <c r="E6992" i="4" s="1"/>
  <c r="G6992" i="4" s="1"/>
  <c r="E6993" i="4" a="1"/>
  <c r="E6993" i="4" s="1"/>
  <c r="G6993" i="4" s="1"/>
  <c r="E6987" i="4" a="1"/>
  <c r="E6987" i="4" s="1"/>
  <c r="G6987" i="4" s="1"/>
  <c r="E6989" i="4" a="1"/>
  <c r="E6989" i="4" s="1"/>
  <c r="G6989" i="4" s="1"/>
  <c r="E6988" i="4" a="1"/>
  <c r="E6988" i="4" s="1"/>
  <c r="G6988" i="4" s="1"/>
  <c r="E6991" i="4" a="1"/>
  <c r="E6991" i="4" s="1"/>
  <c r="G6991" i="4" s="1"/>
  <c r="E7577" i="4" a="1"/>
  <c r="E7577" i="4" s="1"/>
  <c r="G7577" i="4" s="1"/>
  <c r="E7578" i="4" a="1"/>
  <c r="E7578" i="4" s="1"/>
  <c r="E7580" i="4" a="1"/>
  <c r="E7580" i="4" s="1"/>
  <c r="E7576" i="4" a="1"/>
  <c r="E7576" i="4" s="1"/>
  <c r="G7576" i="4" s="1"/>
  <c r="E7579" i="4" a="1"/>
  <c r="E7579" i="4" s="1"/>
  <c r="E7581" i="4" a="1"/>
  <c r="E7581" i="4" s="1"/>
  <c r="G7581" i="4" s="1"/>
  <c r="E7583" i="4" a="1"/>
  <c r="E7583" i="4" s="1"/>
  <c r="G7583" i="4" s="1"/>
  <c r="E7585" i="4" a="1"/>
  <c r="E7585" i="4" s="1"/>
  <c r="G7585" i="4" s="1"/>
  <c r="E7574" i="4" a="1"/>
  <c r="E7574" i="4" s="1"/>
  <c r="E7584" i="4" a="1"/>
  <c r="E7584" i="4" s="1"/>
  <c r="G7584" i="4" s="1"/>
  <c r="E7582" i="4" a="1"/>
  <c r="E7582" i="4" s="1"/>
  <c r="G7582" i="4" s="1"/>
  <c r="E7575" i="4" a="1"/>
  <c r="E7575" i="4" s="1"/>
  <c r="G7575" i="4" s="1"/>
  <c r="E3235" i="4" a="1"/>
  <c r="E3235" i="4" s="1"/>
  <c r="G3235" i="4" s="1"/>
  <c r="E3236" i="4" a="1"/>
  <c r="E3236" i="4" s="1"/>
  <c r="G3236" i="4" s="1"/>
  <c r="E3237" i="4" a="1"/>
  <c r="E3237" i="4" s="1"/>
  <c r="G3237" i="4" s="1"/>
  <c r="E3234" i="4" a="1"/>
  <c r="E3234" i="4" s="1"/>
  <c r="G3234" i="4" s="1"/>
  <c r="E3238" i="4" a="1"/>
  <c r="E3238" i="4" s="1"/>
  <c r="E3239" i="4" a="1"/>
  <c r="E3239" i="4" s="1"/>
  <c r="E3240" i="4" a="1"/>
  <c r="E3240" i="4" s="1"/>
  <c r="G3240" i="4" s="1"/>
  <c r="E3232" i="4" a="1"/>
  <c r="E3232" i="4" s="1"/>
  <c r="G3232" i="4" s="1"/>
  <c r="E3233" i="4" a="1"/>
  <c r="E3233" i="4" s="1"/>
  <c r="G3233" i="4" s="1"/>
  <c r="E3230" i="4" a="1"/>
  <c r="E3230" i="4" s="1"/>
  <c r="G3230" i="4" s="1"/>
  <c r="E3231" i="4" a="1"/>
  <c r="E3231" i="4" s="1"/>
  <c r="E3241" i="4" a="1"/>
  <c r="E3241" i="4" s="1"/>
  <c r="G3241" i="4" s="1"/>
  <c r="E7274" i="4" a="1"/>
  <c r="E7274" i="4" s="1"/>
  <c r="G7274" i="4" s="1"/>
  <c r="E7276" i="4" a="1"/>
  <c r="E7276" i="4" s="1"/>
  <c r="G7276" i="4" s="1"/>
  <c r="E7279" i="4" a="1"/>
  <c r="E7279" i="4" s="1"/>
  <c r="G7279" i="4" s="1"/>
  <c r="E7280" i="4" a="1"/>
  <c r="E7280" i="4" s="1"/>
  <c r="G7280" i="4" s="1"/>
  <c r="E7281" i="4" a="1"/>
  <c r="E7281" i="4" s="1"/>
  <c r="G7281" i="4" s="1"/>
  <c r="E7283" i="4" a="1"/>
  <c r="E7283" i="4" s="1"/>
  <c r="G7283" i="4" s="1"/>
  <c r="E7285" i="4" a="1"/>
  <c r="E7285" i="4" s="1"/>
  <c r="G7285" i="4" s="1"/>
  <c r="E7278" i="4" a="1"/>
  <c r="E7278" i="4" s="1"/>
  <c r="G7278" i="4" s="1"/>
  <c r="E7275" i="4" a="1"/>
  <c r="E7275" i="4" s="1"/>
  <c r="G7275" i="4" s="1"/>
  <c r="E7284" i="4" a="1"/>
  <c r="E7284" i="4" s="1"/>
  <c r="E7277" i="4" a="1"/>
  <c r="E7277" i="4" s="1"/>
  <c r="E7282" i="4" a="1"/>
  <c r="E7282" i="4" s="1"/>
  <c r="G7282" i="4" s="1"/>
  <c r="E9586" i="4" a="1"/>
  <c r="E9586" i="4" s="1"/>
  <c r="G9586" i="4" s="1"/>
  <c r="E9587" i="4" a="1"/>
  <c r="E9587" i="4" s="1"/>
  <c r="G9587" i="4" s="1"/>
  <c r="E9588" i="4" a="1"/>
  <c r="E9588" i="4" s="1"/>
  <c r="E9579" i="4" a="1"/>
  <c r="E9579" i="4" s="1"/>
  <c r="E9580" i="4" a="1"/>
  <c r="E9580" i="4" s="1"/>
  <c r="G9580" i="4" s="1"/>
  <c r="E9581" i="4" a="1"/>
  <c r="E9581" i="4" s="1"/>
  <c r="G9581" i="4" s="1"/>
  <c r="E9585" i="4" a="1"/>
  <c r="E9585" i="4" s="1"/>
  <c r="G9585" i="4" s="1"/>
  <c r="E9589" i="4" a="1"/>
  <c r="E9589" i="4" s="1"/>
  <c r="G9589" i="4" s="1"/>
  <c r="E9578" i="4" a="1"/>
  <c r="E9578" i="4" s="1"/>
  <c r="G9578" i="4" s="1"/>
  <c r="E9582" i="4" a="1"/>
  <c r="E9582" i="4" s="1"/>
  <c r="G9582" i="4" s="1"/>
  <c r="E9584" i="4" a="1"/>
  <c r="E9584" i="4" s="1"/>
  <c r="G9584" i="4" s="1"/>
  <c r="E9583" i="4" a="1"/>
  <c r="E9583" i="4" s="1"/>
  <c r="G9583" i="4" s="1"/>
  <c r="E6948" i="4" a="1"/>
  <c r="E6948" i="4" s="1"/>
  <c r="E6949" i="4" a="1"/>
  <c r="E6949" i="4" s="1"/>
  <c r="E6940" i="4" a="1"/>
  <c r="E6940" i="4" s="1"/>
  <c r="E6941" i="4" a="1"/>
  <c r="E6941" i="4" s="1"/>
  <c r="G6941" i="4" s="1"/>
  <c r="E6942" i="4" a="1"/>
  <c r="E6942" i="4" s="1"/>
  <c r="G6942" i="4" s="1"/>
  <c r="E6944" i="4" a="1"/>
  <c r="E6944" i="4" s="1"/>
  <c r="G6944" i="4" s="1"/>
  <c r="E6939" i="4" a="1"/>
  <c r="E6939" i="4" s="1"/>
  <c r="G6939" i="4" s="1"/>
  <c r="E6938" i="4" a="1"/>
  <c r="E6938" i="4" s="1"/>
  <c r="G6938" i="4" s="1"/>
  <c r="E6946" i="4" a="1"/>
  <c r="E6946" i="4" s="1"/>
  <c r="E6943" i="4" a="1"/>
  <c r="E6943" i="4" s="1"/>
  <c r="G6943" i="4" s="1"/>
  <c r="E6945" i="4" a="1"/>
  <c r="E6945" i="4" s="1"/>
  <c r="G6945" i="4" s="1"/>
  <c r="E6947" i="4" a="1"/>
  <c r="E6947" i="4" s="1"/>
  <c r="G6947" i="4" s="1"/>
  <c r="E11473" i="4" a="1"/>
  <c r="E11473" i="4" s="1"/>
  <c r="G11473" i="4" s="1"/>
  <c r="E11468" i="4" a="1"/>
  <c r="E11468" i="4" s="1"/>
  <c r="G11468" i="4" s="1"/>
  <c r="E11469" i="4" a="1"/>
  <c r="E11469" i="4" s="1"/>
  <c r="G11469" i="4" s="1"/>
  <c r="E11472" i="4" a="1"/>
  <c r="E11472" i="4" s="1"/>
  <c r="G11472" i="4" s="1"/>
  <c r="E11462" i="4" a="1"/>
  <c r="E11462" i="4" s="1"/>
  <c r="G11462" i="4" s="1"/>
  <c r="E11471" i="4" a="1"/>
  <c r="E11471" i="4" s="1"/>
  <c r="E11463" i="4" a="1"/>
  <c r="E11463" i="4" s="1"/>
  <c r="G11463" i="4" s="1"/>
  <c r="E11464" i="4" a="1"/>
  <c r="E11464" i="4" s="1"/>
  <c r="G11464" i="4" s="1"/>
  <c r="E11465" i="4" a="1"/>
  <c r="E11465" i="4" s="1"/>
  <c r="G11465" i="4" s="1"/>
  <c r="E11466" i="4" a="1"/>
  <c r="E11466" i="4" s="1"/>
  <c r="G11466" i="4" s="1"/>
  <c r="E11467" i="4" a="1"/>
  <c r="E11467" i="4" s="1"/>
  <c r="E11470" i="4" a="1"/>
  <c r="E11470" i="4" s="1"/>
  <c r="G11470" i="4" s="1"/>
  <c r="E9203" i="4" a="1"/>
  <c r="E9203" i="4" s="1"/>
  <c r="G9203" i="4" s="1"/>
  <c r="E9204" i="4" a="1"/>
  <c r="E9204" i="4" s="1"/>
  <c r="E9194" i="4" a="1"/>
  <c r="E9194" i="4" s="1"/>
  <c r="E9195" i="4" a="1"/>
  <c r="E9195" i="4" s="1"/>
  <c r="G9195" i="4" s="1"/>
  <c r="E9196" i="4" a="1"/>
  <c r="E9196" i="4" s="1"/>
  <c r="E9198" i="4" a="1"/>
  <c r="E9198" i="4" s="1"/>
  <c r="G9198" i="4" s="1"/>
  <c r="E9200" i="4" a="1"/>
  <c r="E9200" i="4" s="1"/>
  <c r="G9200" i="4" s="1"/>
  <c r="E9197" i="4" a="1"/>
  <c r="E9197" i="4" s="1"/>
  <c r="E9205" i="4" a="1"/>
  <c r="E9205" i="4" s="1"/>
  <c r="E9201" i="4" a="1"/>
  <c r="E9201" i="4" s="1"/>
  <c r="E9199" i="4" a="1"/>
  <c r="E9199" i="4" s="1"/>
  <c r="G9199" i="4" s="1"/>
  <c r="E9202" i="4" a="1"/>
  <c r="E9202" i="4" s="1"/>
  <c r="G9202" i="4" s="1"/>
  <c r="E5303" i="4" a="1"/>
  <c r="E5303" i="4" s="1"/>
  <c r="G5303" i="4" s="1"/>
  <c r="E5304" i="4" a="1"/>
  <c r="E5304" i="4" s="1"/>
  <c r="G5304" i="4" s="1"/>
  <c r="E5300" i="4" a="1"/>
  <c r="E5300" i="4" s="1"/>
  <c r="G5300" i="4" s="1"/>
  <c r="E5301" i="4" a="1"/>
  <c r="E5301" i="4" s="1"/>
  <c r="G5301" i="4" s="1"/>
  <c r="E5302" i="4" a="1"/>
  <c r="E5302" i="4" s="1"/>
  <c r="G5302" i="4" s="1"/>
  <c r="E5305" i="4" a="1"/>
  <c r="E5305" i="4" s="1"/>
  <c r="G5305" i="4" s="1"/>
  <c r="E5294" i="4" a="1"/>
  <c r="E5294" i="4" s="1"/>
  <c r="G5294" i="4" s="1"/>
  <c r="E5297" i="4" a="1"/>
  <c r="E5297" i="4" s="1"/>
  <c r="G5297" i="4" s="1"/>
  <c r="E5295" i="4" a="1"/>
  <c r="E5295" i="4" s="1"/>
  <c r="G5295" i="4" s="1"/>
  <c r="E5296" i="4" a="1"/>
  <c r="E5296" i="4" s="1"/>
  <c r="G5296" i="4" s="1"/>
  <c r="E5298" i="4" a="1"/>
  <c r="E5298" i="4" s="1"/>
  <c r="G5298" i="4" s="1"/>
  <c r="E5299" i="4" a="1"/>
  <c r="E5299" i="4" s="1"/>
  <c r="G5299" i="4" s="1"/>
  <c r="E11714" i="4" a="1"/>
  <c r="E11714" i="4" s="1"/>
  <c r="E11716" i="4" a="1"/>
  <c r="E11716" i="4" s="1"/>
  <c r="E11719" i="4" a="1"/>
  <c r="E11719" i="4" s="1"/>
  <c r="G11719" i="4" s="1"/>
  <c r="E11715" i="4" a="1"/>
  <c r="E11715" i="4" s="1"/>
  <c r="G11715" i="4" s="1"/>
  <c r="E11717" i="4" a="1"/>
  <c r="E11717" i="4" s="1"/>
  <c r="G11717" i="4" s="1"/>
  <c r="E11718" i="4" a="1"/>
  <c r="E11718" i="4" s="1"/>
  <c r="G11718" i="4" s="1"/>
  <c r="E11720" i="4" a="1"/>
  <c r="E11720" i="4" s="1"/>
  <c r="E11721" i="4" a="1"/>
  <c r="E11721" i="4" s="1"/>
  <c r="E11722" i="4" a="1"/>
  <c r="E11722" i="4" s="1"/>
  <c r="G11722" i="4" s="1"/>
  <c r="E11723" i="4" a="1"/>
  <c r="E11723" i="4" s="1"/>
  <c r="G11723" i="4" s="1"/>
  <c r="E11724" i="4" a="1"/>
  <c r="E11724" i="4" s="1"/>
  <c r="E11725" i="4" a="1"/>
  <c r="E11725" i="4" s="1"/>
  <c r="G11725" i="4" s="1"/>
  <c r="E11345" i="4" a="1"/>
  <c r="E11345" i="4" s="1"/>
  <c r="G11345" i="4" s="1"/>
  <c r="E11346" i="4" a="1"/>
  <c r="E11346" i="4" s="1"/>
  <c r="G11346" i="4" s="1"/>
  <c r="E11348" i="4" a="1"/>
  <c r="E11348" i="4" s="1"/>
  <c r="E11344" i="4" a="1"/>
  <c r="E11344" i="4" s="1"/>
  <c r="G11344" i="4" s="1"/>
  <c r="E11347" i="4" a="1"/>
  <c r="E11347" i="4" s="1"/>
  <c r="E11351" i="4" a="1"/>
  <c r="E11351" i="4" s="1"/>
  <c r="E11353" i="4" a="1"/>
  <c r="E11353" i="4" s="1"/>
  <c r="G11353" i="4" s="1"/>
  <c r="E11342" i="4" a="1"/>
  <c r="E11342" i="4" s="1"/>
  <c r="E11343" i="4" a="1"/>
  <c r="E11343" i="4" s="1"/>
  <c r="G11343" i="4" s="1"/>
  <c r="E11349" i="4" a="1"/>
  <c r="E11349" i="4" s="1"/>
  <c r="E11350" i="4" a="1"/>
  <c r="E11350" i="4" s="1"/>
  <c r="G11350" i="4" s="1"/>
  <c r="E11352" i="4" a="1"/>
  <c r="E11352" i="4" s="1"/>
  <c r="G11352" i="4" s="1"/>
  <c r="E9403" i="4" a="1"/>
  <c r="E9403" i="4" s="1"/>
  <c r="G9403" i="4" s="1"/>
  <c r="E9398" i="4" a="1"/>
  <c r="E9398" i="4" s="1"/>
  <c r="G9398" i="4" s="1"/>
  <c r="E9402" i="4" a="1"/>
  <c r="E9402" i="4" s="1"/>
  <c r="G9402" i="4" s="1"/>
  <c r="E9404" i="4" a="1"/>
  <c r="E9404" i="4" s="1"/>
  <c r="G9404" i="4" s="1"/>
  <c r="E9406" i="4" a="1"/>
  <c r="E9406" i="4" s="1"/>
  <c r="G9406" i="4" s="1"/>
  <c r="E9399" i="4" a="1"/>
  <c r="E9399" i="4" s="1"/>
  <c r="G9399" i="4" s="1"/>
  <c r="E9400" i="4" a="1"/>
  <c r="E9400" i="4" s="1"/>
  <c r="G9400" i="4" s="1"/>
  <c r="E9401" i="4" a="1"/>
  <c r="E9401" i="4" s="1"/>
  <c r="G9401" i="4" s="1"/>
  <c r="E9405" i="4" a="1"/>
  <c r="E9405" i="4" s="1"/>
  <c r="G9405" i="4" s="1"/>
  <c r="E9408" i="4" a="1"/>
  <c r="E9408" i="4" s="1"/>
  <c r="E9409" i="4" a="1"/>
  <c r="E9409" i="4" s="1"/>
  <c r="G9409" i="4" s="1"/>
  <c r="E9407" i="4" a="1"/>
  <c r="E9407" i="4" s="1"/>
  <c r="G9407" i="4" s="1"/>
  <c r="E3267" i="4" a="1"/>
  <c r="E3267" i="4" s="1"/>
  <c r="G3267" i="4" s="1"/>
  <c r="E3268" i="4" a="1"/>
  <c r="E3268" i="4" s="1"/>
  <c r="G3268" i="4" s="1"/>
  <c r="E3275" i="4" a="1"/>
  <c r="E3275" i="4" s="1"/>
  <c r="G3275" i="4" s="1"/>
  <c r="E3272" i="4" a="1"/>
  <c r="E3272" i="4" s="1"/>
  <c r="E3273" i="4" a="1"/>
  <c r="E3273" i="4" s="1"/>
  <c r="G3273" i="4" s="1"/>
  <c r="E3266" i="4" a="1"/>
  <c r="E3266" i="4" s="1"/>
  <c r="G3266" i="4" s="1"/>
  <c r="E3269" i="4" a="1"/>
  <c r="E3269" i="4" s="1"/>
  <c r="G3269" i="4" s="1"/>
  <c r="E3270" i="4" a="1"/>
  <c r="E3270" i="4" s="1"/>
  <c r="G3270" i="4" s="1"/>
  <c r="E3271" i="4" a="1"/>
  <c r="E3271" i="4" s="1"/>
  <c r="G3271" i="4" s="1"/>
  <c r="E3274" i="4" a="1"/>
  <c r="E3274" i="4" s="1"/>
  <c r="G3274" i="4" s="1"/>
  <c r="E3276" i="4" a="1"/>
  <c r="E3276" i="4" s="1"/>
  <c r="E3277" i="4" a="1"/>
  <c r="E3277" i="4" s="1"/>
  <c r="G3277" i="4" s="1"/>
  <c r="E19" i="4" a="1"/>
  <c r="E19" i="4" s="1"/>
  <c r="E20" i="4" a="1"/>
  <c r="E20" i="4" s="1"/>
  <c r="E24" i="4" a="1"/>
  <c r="E24" i="4" s="1"/>
  <c r="G24" i="4" s="1"/>
  <c r="E25" i="4" a="1"/>
  <c r="E25" i="4" s="1"/>
  <c r="E17" i="4" a="1"/>
  <c r="E17" i="4" s="1"/>
  <c r="G17" i="4" s="1"/>
  <c r="E23" i="4" a="1"/>
  <c r="E23" i="4" s="1"/>
  <c r="E14" i="4" a="1"/>
  <c r="E14" i="4" s="1"/>
  <c r="G14" i="4" s="1"/>
  <c r="E15" i="4" a="1"/>
  <c r="E15" i="4" s="1"/>
  <c r="G15" i="4" s="1"/>
  <c r="E16" i="4" a="1"/>
  <c r="E16" i="4" s="1"/>
  <c r="G16" i="4" s="1"/>
  <c r="E18" i="4" a="1"/>
  <c r="E18" i="4" s="1"/>
  <c r="E21" i="4" a="1"/>
  <c r="E21" i="4" s="1"/>
  <c r="G21" i="4" s="1"/>
  <c r="E22" i="4" a="1"/>
  <c r="E22" i="4" s="1"/>
  <c r="G22" i="4" s="1"/>
  <c r="E3955" i="4" a="1"/>
  <c r="E3955" i="4" s="1"/>
  <c r="E3951" i="4" a="1"/>
  <c r="E3951" i="4" s="1"/>
  <c r="G3951" i="4" s="1"/>
  <c r="E3952" i="4" a="1"/>
  <c r="E3952" i="4" s="1"/>
  <c r="E3960" i="4" a="1"/>
  <c r="E3960" i="4" s="1"/>
  <c r="G3960" i="4" s="1"/>
  <c r="E3961" i="4" a="1"/>
  <c r="E3961" i="4" s="1"/>
  <c r="G3961" i="4" s="1"/>
  <c r="E3953" i="4" a="1"/>
  <c r="E3953" i="4" s="1"/>
  <c r="E3956" i="4" a="1"/>
  <c r="E3956" i="4" s="1"/>
  <c r="G3956" i="4" s="1"/>
  <c r="E3957" i="4" a="1"/>
  <c r="E3957" i="4" s="1"/>
  <c r="G3957" i="4" s="1"/>
  <c r="E3950" i="4" a="1"/>
  <c r="E3950" i="4" s="1"/>
  <c r="G3950" i="4" s="1"/>
  <c r="E3958" i="4" a="1"/>
  <c r="E3958" i="4" s="1"/>
  <c r="G3958" i="4" s="1"/>
  <c r="E3959" i="4" a="1"/>
  <c r="E3959" i="4" s="1"/>
  <c r="G3959" i="4" s="1"/>
  <c r="E3954" i="4" a="1"/>
  <c r="E3954" i="4" s="1"/>
  <c r="G3954" i="4" s="1"/>
  <c r="E10214" i="4" a="1"/>
  <c r="E10214" i="4" s="1"/>
  <c r="E10216" i="4" a="1"/>
  <c r="E10216" i="4" s="1"/>
  <c r="G10216" i="4" s="1"/>
  <c r="E10221" i="4" a="1"/>
  <c r="E10221" i="4" s="1"/>
  <c r="G10221" i="4" s="1"/>
  <c r="E10222" i="4" a="1"/>
  <c r="E10222" i="4" s="1"/>
  <c r="G10222" i="4" s="1"/>
  <c r="E10223" i="4" a="1"/>
  <c r="E10223" i="4" s="1"/>
  <c r="G10223" i="4" s="1"/>
  <c r="E10224" i="4" a="1"/>
  <c r="E10224" i="4" s="1"/>
  <c r="E10215" i="4" a="1"/>
  <c r="E10215" i="4" s="1"/>
  <c r="E10219" i="4" a="1"/>
  <c r="E10219" i="4" s="1"/>
  <c r="G10219" i="4" s="1"/>
  <c r="E10220" i="4" a="1"/>
  <c r="E10220" i="4" s="1"/>
  <c r="E10225" i="4" a="1"/>
  <c r="E10225" i="4" s="1"/>
  <c r="E10217" i="4" a="1"/>
  <c r="E10217" i="4" s="1"/>
  <c r="G10217" i="4" s="1"/>
  <c r="E10218" i="4" a="1"/>
  <c r="E10218" i="4" s="1"/>
  <c r="G10218" i="4" s="1"/>
  <c r="E8410" i="4" a="1"/>
  <c r="E8410" i="4" s="1"/>
  <c r="G8410" i="4" s="1"/>
  <c r="E8404" i="4" a="1"/>
  <c r="E8404" i="4" s="1"/>
  <c r="G8404" i="4" s="1"/>
  <c r="E8406" i="4" a="1"/>
  <c r="E8406" i="4" s="1"/>
  <c r="G8406" i="4" s="1"/>
  <c r="E8407" i="4" a="1"/>
  <c r="E8407" i="4" s="1"/>
  <c r="G8407" i="4" s="1"/>
  <c r="E8409" i="4" a="1"/>
  <c r="E8409" i="4" s="1"/>
  <c r="G8409" i="4" s="1"/>
  <c r="E8411" i="4" a="1"/>
  <c r="E8411" i="4" s="1"/>
  <c r="G8411" i="4" s="1"/>
  <c r="E8405" i="4" a="1"/>
  <c r="E8405" i="4" s="1"/>
  <c r="G8405" i="4" s="1"/>
  <c r="E8408" i="4" a="1"/>
  <c r="E8408" i="4" s="1"/>
  <c r="G8408" i="4" s="1"/>
  <c r="E8412" i="4" a="1"/>
  <c r="E8412" i="4" s="1"/>
  <c r="G8412" i="4" s="1"/>
  <c r="E8402" i="4" a="1"/>
  <c r="E8402" i="4" s="1"/>
  <c r="G8402" i="4" s="1"/>
  <c r="E8413" i="4" a="1"/>
  <c r="E8413" i="4" s="1"/>
  <c r="G8413" i="4" s="1"/>
  <c r="E8403" i="4" a="1"/>
  <c r="E8403" i="4" s="1"/>
  <c r="G8403" i="4" s="1"/>
  <c r="E4854" i="4" a="1"/>
  <c r="E4854" i="4" s="1"/>
  <c r="G4854" i="4" s="1"/>
  <c r="E4855" i="4" a="1"/>
  <c r="E4855" i="4" s="1"/>
  <c r="E4856" i="4" a="1"/>
  <c r="E4856" i="4" s="1"/>
  <c r="E4861" i="4" a="1"/>
  <c r="E4861" i="4" s="1"/>
  <c r="G4861" i="4" s="1"/>
  <c r="E4850" i="4" a="1"/>
  <c r="E4850" i="4" s="1"/>
  <c r="G4850" i="4" s="1"/>
  <c r="E4860" i="4" a="1"/>
  <c r="E4860" i="4" s="1"/>
  <c r="E4851" i="4" a="1"/>
  <c r="E4851" i="4" s="1"/>
  <c r="G4851" i="4" s="1"/>
  <c r="E4853" i="4" a="1"/>
  <c r="E4853" i="4" s="1"/>
  <c r="E4857" i="4" a="1"/>
  <c r="E4857" i="4" s="1"/>
  <c r="E4852" i="4" a="1"/>
  <c r="E4852" i="4" s="1"/>
  <c r="G4852" i="4" s="1"/>
  <c r="E4859" i="4" a="1"/>
  <c r="E4859" i="4" s="1"/>
  <c r="G4859" i="4" s="1"/>
  <c r="E4858" i="4" a="1"/>
  <c r="E4858" i="4" s="1"/>
  <c r="E835" i="4" a="1"/>
  <c r="E835" i="4" s="1"/>
  <c r="G835" i="4" s="1"/>
  <c r="E836" i="4" a="1"/>
  <c r="E836" i="4" s="1"/>
  <c r="G836" i="4" s="1"/>
  <c r="E833" i="4" a="1"/>
  <c r="E833" i="4" s="1"/>
  <c r="G833" i="4" s="1"/>
  <c r="E830" i="4" a="1"/>
  <c r="E830" i="4" s="1"/>
  <c r="G830" i="4" s="1"/>
  <c r="E841" i="4" a="1"/>
  <c r="E841" i="4" s="1"/>
  <c r="E831" i="4" a="1"/>
  <c r="E831" i="4" s="1"/>
  <c r="E832" i="4" a="1"/>
  <c r="E832" i="4" s="1"/>
  <c r="G832" i="4" s="1"/>
  <c r="E837" i="4" a="1"/>
  <c r="E837" i="4" s="1"/>
  <c r="G837" i="4" s="1"/>
  <c r="E838" i="4" a="1"/>
  <c r="E838" i="4" s="1"/>
  <c r="G838" i="4" s="1"/>
  <c r="E834" i="4" a="1"/>
  <c r="E834" i="4" s="1"/>
  <c r="G834" i="4" s="1"/>
  <c r="E839" i="4" a="1"/>
  <c r="E839" i="4" s="1"/>
  <c r="G839" i="4" s="1"/>
  <c r="E840" i="4" a="1"/>
  <c r="E840" i="4" s="1"/>
  <c r="G840" i="4" s="1"/>
  <c r="E6980" i="4" a="1"/>
  <c r="E6980" i="4" s="1"/>
  <c r="G6980" i="4" s="1"/>
  <c r="E6981" i="4" a="1"/>
  <c r="E6981" i="4" s="1"/>
  <c r="G6981" i="4" s="1"/>
  <c r="E6979" i="4" a="1"/>
  <c r="E6979" i="4" s="1"/>
  <c r="G6979" i="4" s="1"/>
  <c r="E6982" i="4" a="1"/>
  <c r="E6982" i="4" s="1"/>
  <c r="G6982" i="4" s="1"/>
  <c r="E6983" i="4" a="1"/>
  <c r="E6983" i="4" s="1"/>
  <c r="G6983" i="4" s="1"/>
  <c r="E6976" i="4" a="1"/>
  <c r="E6976" i="4" s="1"/>
  <c r="G6976" i="4" s="1"/>
  <c r="E6977" i="4" a="1"/>
  <c r="E6977" i="4" s="1"/>
  <c r="G6977" i="4" s="1"/>
  <c r="E6974" i="4" a="1"/>
  <c r="E6974" i="4" s="1"/>
  <c r="G6974" i="4" s="1"/>
  <c r="E6985" i="4" a="1"/>
  <c r="E6985" i="4" s="1"/>
  <c r="G6985" i="4" s="1"/>
  <c r="E6984" i="4" a="1"/>
  <c r="E6984" i="4" s="1"/>
  <c r="E6975" i="4" a="1"/>
  <c r="E6975" i="4" s="1"/>
  <c r="G6975" i="4" s="1"/>
  <c r="E6978" i="4" a="1"/>
  <c r="E6978" i="4" s="1"/>
  <c r="E1247" i="4" a="1"/>
  <c r="E1247" i="4" s="1"/>
  <c r="G1247" i="4" s="1"/>
  <c r="E1248" i="4" a="1"/>
  <c r="E1248" i="4" s="1"/>
  <c r="G1248" i="4" s="1"/>
  <c r="E1249" i="4" a="1"/>
  <c r="E1249" i="4" s="1"/>
  <c r="G1249" i="4" s="1"/>
  <c r="E1240" i="4" a="1"/>
  <c r="E1240" i="4" s="1"/>
  <c r="G1240" i="4" s="1"/>
  <c r="E1241" i="4" a="1"/>
  <c r="E1241" i="4" s="1"/>
  <c r="E1242" i="4" a="1"/>
  <c r="E1242" i="4" s="1"/>
  <c r="G1242" i="4" s="1"/>
  <c r="E1244" i="4" a="1"/>
  <c r="E1244" i="4" s="1"/>
  <c r="G1244" i="4" s="1"/>
  <c r="E1239" i="4" a="1"/>
  <c r="E1239" i="4" s="1"/>
  <c r="G1239" i="4" s="1"/>
  <c r="E1243" i="4" a="1"/>
  <c r="E1243" i="4" s="1"/>
  <c r="G1243" i="4" s="1"/>
  <c r="E1245" i="4" a="1"/>
  <c r="E1245" i="4" s="1"/>
  <c r="G1245" i="4" s="1"/>
  <c r="E1246" i="4" a="1"/>
  <c r="E1246" i="4" s="1"/>
  <c r="G1246" i="4" s="1"/>
  <c r="E1238" i="4" a="1"/>
  <c r="E1238" i="4" s="1"/>
  <c r="G1238" i="4" s="1"/>
  <c r="E6628" i="4" a="1"/>
  <c r="E6628" i="4" s="1"/>
  <c r="E6629" i="4" a="1"/>
  <c r="E6629" i="4" s="1"/>
  <c r="E6626" i="4" a="1"/>
  <c r="E6626" i="4" s="1"/>
  <c r="G6626" i="4" s="1"/>
  <c r="E6632" i="4" a="1"/>
  <c r="E6632" i="4" s="1"/>
  <c r="G6632" i="4" s="1"/>
  <c r="E6635" i="4" a="1"/>
  <c r="E6635" i="4" s="1"/>
  <c r="G6635" i="4" s="1"/>
  <c r="E6636" i="4" a="1"/>
  <c r="E6636" i="4" s="1"/>
  <c r="G6636" i="4" s="1"/>
  <c r="E6631" i="4" a="1"/>
  <c r="E6631" i="4" s="1"/>
  <c r="G6631" i="4" s="1"/>
  <c r="E6633" i="4" a="1"/>
  <c r="E6633" i="4" s="1"/>
  <c r="G6633" i="4" s="1"/>
  <c r="E6634" i="4" a="1"/>
  <c r="E6634" i="4" s="1"/>
  <c r="G6634" i="4" s="1"/>
  <c r="E6627" i="4" a="1"/>
  <c r="E6627" i="4" s="1"/>
  <c r="G6627" i="4" s="1"/>
  <c r="E6637" i="4" a="1"/>
  <c r="E6637" i="4" s="1"/>
  <c r="G6637" i="4" s="1"/>
  <c r="E6630" i="4" a="1"/>
  <c r="E6630" i="4" s="1"/>
  <c r="G6630" i="4" s="1"/>
  <c r="E8176" i="4" a="1"/>
  <c r="E8176" i="4" s="1"/>
  <c r="G8176" i="4" s="1"/>
  <c r="E8177" i="4" a="1"/>
  <c r="E8177" i="4" s="1"/>
  <c r="G8177" i="4" s="1"/>
  <c r="E8178" i="4" a="1"/>
  <c r="E8178" i="4" s="1"/>
  <c r="G8178" i="4" s="1"/>
  <c r="E8185" i="4" a="1"/>
  <c r="E8185" i="4" s="1"/>
  <c r="G8185" i="4" s="1"/>
  <c r="E8174" i="4" a="1"/>
  <c r="E8174" i="4" s="1"/>
  <c r="G8174" i="4" s="1"/>
  <c r="E8175" i="4" a="1"/>
  <c r="E8175" i="4" s="1"/>
  <c r="E8180" i="4" a="1"/>
  <c r="E8180" i="4" s="1"/>
  <c r="E8182" i="4" a="1"/>
  <c r="E8182" i="4" s="1"/>
  <c r="G8182" i="4" s="1"/>
  <c r="E8179" i="4" a="1"/>
  <c r="E8179" i="4" s="1"/>
  <c r="G8179" i="4" s="1"/>
  <c r="E8181" i="4" a="1"/>
  <c r="E8181" i="4" s="1"/>
  <c r="G8181" i="4" s="1"/>
  <c r="E8183" i="4" a="1"/>
  <c r="E8183" i="4" s="1"/>
  <c r="G8183" i="4" s="1"/>
  <c r="E8184" i="4" a="1"/>
  <c r="E8184" i="4" s="1"/>
  <c r="G8184" i="4" s="1"/>
  <c r="E2042" i="4" a="1"/>
  <c r="E2042" i="4" s="1"/>
  <c r="G2042" i="4" s="1"/>
  <c r="E2050" i="4" a="1"/>
  <c r="E2050" i="4" s="1"/>
  <c r="G2050" i="4" s="1"/>
  <c r="E2051" i="4" a="1"/>
  <c r="E2051" i="4" s="1"/>
  <c r="G2051" i="4" s="1"/>
  <c r="E2043" i="4" a="1"/>
  <c r="E2043" i="4" s="1"/>
  <c r="G2043" i="4" s="1"/>
  <c r="E2046" i="4" a="1"/>
  <c r="E2046" i="4" s="1"/>
  <c r="G2046" i="4" s="1"/>
  <c r="E2047" i="4" a="1"/>
  <c r="E2047" i="4" s="1"/>
  <c r="G2047" i="4" s="1"/>
  <c r="E2048" i="4" a="1"/>
  <c r="E2048" i="4" s="1"/>
  <c r="G2048" i="4" s="1"/>
  <c r="E2049" i="4" a="1"/>
  <c r="E2049" i="4" s="1"/>
  <c r="G2049" i="4" s="1"/>
  <c r="E2052" i="4" a="1"/>
  <c r="E2052" i="4" s="1"/>
  <c r="E2044" i="4" a="1"/>
  <c r="E2044" i="4" s="1"/>
  <c r="E2045" i="4" a="1"/>
  <c r="E2045" i="4" s="1"/>
  <c r="E2053" i="4" a="1"/>
  <c r="E2053" i="4" s="1"/>
  <c r="G2053" i="4" s="1"/>
  <c r="E9924" i="4" a="1"/>
  <c r="E9924" i="4" s="1"/>
  <c r="G9924" i="4" s="1"/>
  <c r="E9925" i="4" a="1"/>
  <c r="E9925" i="4" s="1"/>
  <c r="G9925" i="4" s="1"/>
  <c r="E9915" i="4" a="1"/>
  <c r="E9915" i="4" s="1"/>
  <c r="G9915" i="4" s="1"/>
  <c r="E9916" i="4" a="1"/>
  <c r="E9916" i="4" s="1"/>
  <c r="G9916" i="4" s="1"/>
  <c r="E9917" i="4" a="1"/>
  <c r="E9917" i="4" s="1"/>
  <c r="E9919" i="4" a="1"/>
  <c r="E9919" i="4" s="1"/>
  <c r="G9919" i="4" s="1"/>
  <c r="E9922" i="4" a="1"/>
  <c r="E9922" i="4" s="1"/>
  <c r="G9922" i="4" s="1"/>
  <c r="E9914" i="4" a="1"/>
  <c r="E9914" i="4" s="1"/>
  <c r="E9918" i="4" a="1"/>
  <c r="E9918" i="4" s="1"/>
  <c r="G9918" i="4" s="1"/>
  <c r="E9920" i="4" a="1"/>
  <c r="E9920" i="4" s="1"/>
  <c r="G9920" i="4" s="1"/>
  <c r="E9921" i="4" a="1"/>
  <c r="E9921" i="4" s="1"/>
  <c r="G9921" i="4" s="1"/>
  <c r="E9923" i="4" a="1"/>
  <c r="E9923" i="4" s="1"/>
  <c r="G9923" i="4" s="1"/>
  <c r="E4934" i="4" a="1"/>
  <c r="E4934" i="4" s="1"/>
  <c r="G4934" i="4" s="1"/>
  <c r="E4935" i="4" a="1"/>
  <c r="E4935" i="4" s="1"/>
  <c r="E4936" i="4" a="1"/>
  <c r="E4936" i="4" s="1"/>
  <c r="E4938" i="4" a="1"/>
  <c r="E4938" i="4" s="1"/>
  <c r="G4938" i="4" s="1"/>
  <c r="E4939" i="4" a="1"/>
  <c r="E4939" i="4" s="1"/>
  <c r="G4939" i="4" s="1"/>
  <c r="E4942" i="4" a="1"/>
  <c r="E4942" i="4" s="1"/>
  <c r="E4943" i="4" a="1"/>
  <c r="E4943" i="4" s="1"/>
  <c r="G4943" i="4" s="1"/>
  <c r="E4944" i="4" a="1"/>
  <c r="E4944" i="4" s="1"/>
  <c r="G4944" i="4" s="1"/>
  <c r="E4937" i="4" a="1"/>
  <c r="E4937" i="4" s="1"/>
  <c r="G4937" i="4" s="1"/>
  <c r="E4940" i="4" a="1"/>
  <c r="E4940" i="4" s="1"/>
  <c r="G4940" i="4" s="1"/>
  <c r="E4945" i="4" a="1"/>
  <c r="E4945" i="4" s="1"/>
  <c r="E4941" i="4" a="1"/>
  <c r="E4941" i="4" s="1"/>
  <c r="E2264" i="4" a="1"/>
  <c r="E2264" i="4" s="1"/>
  <c r="E2265" i="4" a="1"/>
  <c r="E2265" i="4" s="1"/>
  <c r="G2265" i="4" s="1"/>
  <c r="E2266" i="4" a="1"/>
  <c r="E2266" i="4" s="1"/>
  <c r="G2266" i="4" s="1"/>
  <c r="E2258" i="4" a="1"/>
  <c r="E2258" i="4" s="1"/>
  <c r="G2258" i="4" s="1"/>
  <c r="E2259" i="4" a="1"/>
  <c r="E2259" i="4" s="1"/>
  <c r="E2260" i="4" a="1"/>
  <c r="E2260" i="4" s="1"/>
  <c r="E2268" i="4" a="1"/>
  <c r="E2268" i="4" s="1"/>
  <c r="G2268" i="4" s="1"/>
  <c r="E2269" i="4" a="1"/>
  <c r="E2269" i="4" s="1"/>
  <c r="G2269" i="4" s="1"/>
  <c r="E2267" i="4" a="1"/>
  <c r="E2267" i="4" s="1"/>
  <c r="G2267" i="4" s="1"/>
  <c r="E2263" i="4" a="1"/>
  <c r="E2263" i="4" s="1"/>
  <c r="G2263" i="4" s="1"/>
  <c r="E2261" i="4" a="1"/>
  <c r="E2261" i="4" s="1"/>
  <c r="G2261" i="4" s="1"/>
  <c r="E2262" i="4" a="1"/>
  <c r="E2262" i="4" s="1"/>
  <c r="G2262" i="4" s="1"/>
  <c r="E6103" i="4" a="1"/>
  <c r="E6103" i="4" s="1"/>
  <c r="E6104" i="4" a="1"/>
  <c r="E6104" i="4" s="1"/>
  <c r="G6104" i="4" s="1"/>
  <c r="E6105" i="4" a="1"/>
  <c r="E6105" i="4" s="1"/>
  <c r="G6105" i="4" s="1"/>
  <c r="E6108" i="4" a="1"/>
  <c r="E6108" i="4" s="1"/>
  <c r="E6109" i="4" a="1"/>
  <c r="E6109" i="4" s="1"/>
  <c r="E6098" i="4" a="1"/>
  <c r="E6098" i="4" s="1"/>
  <c r="G6098" i="4" s="1"/>
  <c r="E6099" i="4" a="1"/>
  <c r="E6099" i="4" s="1"/>
  <c r="E6101" i="4" a="1"/>
  <c r="E6101" i="4" s="1"/>
  <c r="G6101" i="4" s="1"/>
  <c r="E6107" i="4" a="1"/>
  <c r="E6107" i="4" s="1"/>
  <c r="G6107" i="4" s="1"/>
  <c r="E6100" i="4" a="1"/>
  <c r="E6100" i="4" s="1"/>
  <c r="E6102" i="4" a="1"/>
  <c r="E6102" i="4" s="1"/>
  <c r="G6102" i="4" s="1"/>
  <c r="E6106" i="4" a="1"/>
  <c r="E6106" i="4" s="1"/>
  <c r="G6106" i="4" s="1"/>
  <c r="E10358" i="4" a="1"/>
  <c r="E10358" i="4" s="1"/>
  <c r="G10358" i="4" s="1"/>
  <c r="E10360" i="4" a="1"/>
  <c r="E10360" i="4" s="1"/>
  <c r="G10360" i="4" s="1"/>
  <c r="E10365" i="4" a="1"/>
  <c r="E10365" i="4" s="1"/>
  <c r="G10365" i="4" s="1"/>
  <c r="E10366" i="4" a="1"/>
  <c r="E10366" i="4" s="1"/>
  <c r="G10366" i="4" s="1"/>
  <c r="E10367" i="4" a="1"/>
  <c r="E10367" i="4" s="1"/>
  <c r="G10367" i="4" s="1"/>
  <c r="E10369" i="4" a="1"/>
  <c r="E10369" i="4" s="1"/>
  <c r="E10359" i="4" a="1"/>
  <c r="E10359" i="4" s="1"/>
  <c r="G10359" i="4" s="1"/>
  <c r="E10362" i="4" a="1"/>
  <c r="E10362" i="4" s="1"/>
  <c r="G10362" i="4" s="1"/>
  <c r="E10364" i="4" a="1"/>
  <c r="E10364" i="4" s="1"/>
  <c r="E10368" i="4" a="1"/>
  <c r="E10368" i="4" s="1"/>
  <c r="G10368" i="4" s="1"/>
  <c r="E10361" i="4" a="1"/>
  <c r="E10361" i="4" s="1"/>
  <c r="G10361" i="4" s="1"/>
  <c r="E10363" i="4" a="1"/>
  <c r="E10363" i="4" s="1"/>
  <c r="E10718" i="4" a="1"/>
  <c r="E10718" i="4" s="1"/>
  <c r="E10719" i="4" a="1"/>
  <c r="E10719" i="4" s="1"/>
  <c r="E10720" i="4" a="1"/>
  <c r="E10720" i="4" s="1"/>
  <c r="G10720" i="4" s="1"/>
  <c r="E10722" i="4" a="1"/>
  <c r="E10722" i="4" s="1"/>
  <c r="G10722" i="4" s="1"/>
  <c r="E10721" i="4" a="1"/>
  <c r="E10721" i="4" s="1"/>
  <c r="G10721" i="4" s="1"/>
  <c r="E10723" i="4" a="1"/>
  <c r="E10723" i="4" s="1"/>
  <c r="G10723" i="4" s="1"/>
  <c r="E10727" i="4" a="1"/>
  <c r="E10727" i="4" s="1"/>
  <c r="G10727" i="4" s="1"/>
  <c r="E10724" i="4" a="1"/>
  <c r="E10724" i="4" s="1"/>
  <c r="G10724" i="4" s="1"/>
  <c r="E10725" i="4" a="1"/>
  <c r="E10725" i="4" s="1"/>
  <c r="E10726" i="4" a="1"/>
  <c r="E10726" i="4" s="1"/>
  <c r="G10726" i="4" s="1"/>
  <c r="E10728" i="4" a="1"/>
  <c r="E10728" i="4" s="1"/>
  <c r="G10728" i="4" s="1"/>
  <c r="E10729" i="4" a="1"/>
  <c r="E10729" i="4" s="1"/>
  <c r="G10729" i="4" s="1"/>
  <c r="E4518" i="4" a="1"/>
  <c r="E4518" i="4" s="1"/>
  <c r="G4518" i="4" s="1"/>
  <c r="E4519" i="4" a="1"/>
  <c r="E4519" i="4" s="1"/>
  <c r="G4519" i="4" s="1"/>
  <c r="E4520" i="4" a="1"/>
  <c r="E4520" i="4" s="1"/>
  <c r="G4520" i="4" s="1"/>
  <c r="E4516" i="4" a="1"/>
  <c r="E4516" i="4" s="1"/>
  <c r="G4516" i="4" s="1"/>
  <c r="E4517" i="4" a="1"/>
  <c r="E4517" i="4" s="1"/>
  <c r="G4517" i="4" s="1"/>
  <c r="E4521" i="4" a="1"/>
  <c r="E4521" i="4" s="1"/>
  <c r="E4522" i="4" a="1"/>
  <c r="E4522" i="4" s="1"/>
  <c r="G4522" i="4" s="1"/>
  <c r="E4523" i="4" a="1"/>
  <c r="E4523" i="4" s="1"/>
  <c r="G4523" i="4" s="1"/>
  <c r="E4524" i="4" a="1"/>
  <c r="E4524" i="4" s="1"/>
  <c r="G4524" i="4" s="1"/>
  <c r="E4515" i="4" a="1"/>
  <c r="E4515" i="4" s="1"/>
  <c r="G4515" i="4" s="1"/>
  <c r="E4514" i="4" a="1"/>
  <c r="E4514" i="4" s="1"/>
  <c r="G4514" i="4" s="1"/>
  <c r="E4525" i="4" a="1"/>
  <c r="E4525" i="4" s="1"/>
  <c r="G4525" i="4" s="1"/>
  <c r="E1075" i="4" a="1"/>
  <c r="E1075" i="4" s="1"/>
  <c r="E1076" i="4" a="1"/>
  <c r="E1076" i="4" s="1"/>
  <c r="G1076" i="4" s="1"/>
  <c r="E1081" i="4" a="1"/>
  <c r="E1081" i="4" s="1"/>
  <c r="G1081" i="4" s="1"/>
  <c r="E1074" i="4" a="1"/>
  <c r="E1074" i="4" s="1"/>
  <c r="G1074" i="4" s="1"/>
  <c r="E1077" i="4" a="1"/>
  <c r="E1077" i="4" s="1"/>
  <c r="G1077" i="4" s="1"/>
  <c r="E1078" i="4" a="1"/>
  <c r="E1078" i="4" s="1"/>
  <c r="E1070" i="4" a="1"/>
  <c r="E1070" i="4" s="1"/>
  <c r="G1070" i="4" s="1"/>
  <c r="E1071" i="4" a="1"/>
  <c r="E1071" i="4" s="1"/>
  <c r="G1071" i="4" s="1"/>
  <c r="E1072" i="4" a="1"/>
  <c r="E1072" i="4" s="1"/>
  <c r="E1080" i="4" a="1"/>
  <c r="E1080" i="4" s="1"/>
  <c r="E1073" i="4" a="1"/>
  <c r="E1073" i="4" s="1"/>
  <c r="E1079" i="4" a="1"/>
  <c r="E1079" i="4" s="1"/>
  <c r="G1079" i="4" s="1"/>
  <c r="E5799" i="4" a="1"/>
  <c r="E5799" i="4" s="1"/>
  <c r="G5799" i="4" s="1"/>
  <c r="E5800" i="4" a="1"/>
  <c r="E5800" i="4" s="1"/>
  <c r="G5800" i="4" s="1"/>
  <c r="E5801" i="4" a="1"/>
  <c r="E5801" i="4" s="1"/>
  <c r="G5801" i="4" s="1"/>
  <c r="E5808" i="4" a="1"/>
  <c r="E5808" i="4" s="1"/>
  <c r="G5808" i="4" s="1"/>
  <c r="E5809" i="4" a="1"/>
  <c r="E5809" i="4" s="1"/>
  <c r="G5809" i="4" s="1"/>
  <c r="E5805" i="4" a="1"/>
  <c r="E5805" i="4" s="1"/>
  <c r="G5805" i="4" s="1"/>
  <c r="E5806" i="4" a="1"/>
  <c r="E5806" i="4" s="1"/>
  <c r="E5807" i="4" a="1"/>
  <c r="E5807" i="4" s="1"/>
  <c r="G5807" i="4" s="1"/>
  <c r="E5798" i="4" a="1"/>
  <c r="E5798" i="4" s="1"/>
  <c r="G5798" i="4" s="1"/>
  <c r="E5802" i="4" a="1"/>
  <c r="E5802" i="4" s="1"/>
  <c r="G5802" i="4" s="1"/>
  <c r="E5803" i="4" a="1"/>
  <c r="E5803" i="4" s="1"/>
  <c r="G5803" i="4" s="1"/>
  <c r="E5804" i="4" a="1"/>
  <c r="E5804" i="4" s="1"/>
  <c r="G5804" i="4" s="1"/>
  <c r="E9842" i="4" a="1"/>
  <c r="E9842" i="4" s="1"/>
  <c r="E9843" i="4" a="1"/>
  <c r="E9843" i="4" s="1"/>
  <c r="E9850" i="4" a="1"/>
  <c r="E9850" i="4" s="1"/>
  <c r="G9850" i="4" s="1"/>
  <c r="E9851" i="4" a="1"/>
  <c r="E9851" i="4" s="1"/>
  <c r="G9851" i="4" s="1"/>
  <c r="E9852" i="4" a="1"/>
  <c r="E9852" i="4" s="1"/>
  <c r="G9852" i="4" s="1"/>
  <c r="E9845" i="4" a="1"/>
  <c r="E9845" i="4" s="1"/>
  <c r="G9845" i="4" s="1"/>
  <c r="E9846" i="4" a="1"/>
  <c r="E9846" i="4" s="1"/>
  <c r="E9847" i="4" a="1"/>
  <c r="E9847" i="4" s="1"/>
  <c r="G9847" i="4" s="1"/>
  <c r="E9849" i="4" a="1"/>
  <c r="E9849" i="4" s="1"/>
  <c r="G9849" i="4" s="1"/>
  <c r="E9844" i="4" a="1"/>
  <c r="E9844" i="4" s="1"/>
  <c r="G9844" i="4" s="1"/>
  <c r="E9848" i="4" a="1"/>
  <c r="E9848" i="4" s="1"/>
  <c r="E9853" i="4" a="1"/>
  <c r="E9853" i="4" s="1"/>
  <c r="E1420" i="4" a="1"/>
  <c r="E1420" i="4" s="1"/>
  <c r="E1421" i="4" a="1"/>
  <c r="E1421" i="4" s="1"/>
  <c r="G1421" i="4" s="1"/>
  <c r="E1422" i="4" a="1"/>
  <c r="E1422" i="4" s="1"/>
  <c r="G1422" i="4" s="1"/>
  <c r="E1429" i="4" a="1"/>
  <c r="E1429" i="4" s="1"/>
  <c r="G1429" i="4" s="1"/>
  <c r="E1418" i="4" a="1"/>
  <c r="E1418" i="4" s="1"/>
  <c r="E1419" i="4" a="1"/>
  <c r="E1419" i="4" s="1"/>
  <c r="E1423" i="4" a="1"/>
  <c r="E1423" i="4" s="1"/>
  <c r="E1428" i="4" a="1"/>
  <c r="E1428" i="4" s="1"/>
  <c r="E1426" i="4" a="1"/>
  <c r="E1426" i="4" s="1"/>
  <c r="G1426" i="4" s="1"/>
  <c r="E1427" i="4" a="1"/>
  <c r="E1427" i="4" s="1"/>
  <c r="G1427" i="4" s="1"/>
  <c r="E1424" i="4" a="1"/>
  <c r="E1424" i="4" s="1"/>
  <c r="G1424" i="4" s="1"/>
  <c r="E1425" i="4" a="1"/>
  <c r="E1425" i="4" s="1"/>
  <c r="G1425" i="4" s="1"/>
  <c r="E8144" i="4" a="1"/>
  <c r="E8144" i="4" s="1"/>
  <c r="G8144" i="4" s="1"/>
  <c r="E8145" i="4" a="1"/>
  <c r="E8145" i="4" s="1"/>
  <c r="G8145" i="4" s="1"/>
  <c r="E8146" i="4" a="1"/>
  <c r="E8146" i="4" s="1"/>
  <c r="G8146" i="4" s="1"/>
  <c r="E8147" i="4" a="1"/>
  <c r="E8147" i="4" s="1"/>
  <c r="G8147" i="4" s="1"/>
  <c r="E8148" i="4" a="1"/>
  <c r="E8148" i="4" s="1"/>
  <c r="E8138" i="4" a="1"/>
  <c r="E8138" i="4" s="1"/>
  <c r="G8138" i="4" s="1"/>
  <c r="E8140" i="4" a="1"/>
  <c r="E8140" i="4" s="1"/>
  <c r="E8142" i="4" a="1"/>
  <c r="E8142" i="4" s="1"/>
  <c r="E8139" i="4" a="1"/>
  <c r="E8139" i="4" s="1"/>
  <c r="G8139" i="4" s="1"/>
  <c r="E8149" i="4" a="1"/>
  <c r="E8149" i="4" s="1"/>
  <c r="E8141" i="4" a="1"/>
  <c r="E8141" i="4" s="1"/>
  <c r="G8141" i="4" s="1"/>
  <c r="E8143" i="4" a="1"/>
  <c r="E8143" i="4" s="1"/>
  <c r="G8143" i="4" s="1"/>
  <c r="E11425" i="4" a="1"/>
  <c r="E11425" i="4" s="1"/>
  <c r="G11425" i="4" s="1"/>
  <c r="E11415" i="4" a="1"/>
  <c r="E11415" i="4" s="1"/>
  <c r="G11415" i="4" s="1"/>
  <c r="E11418" i="4" a="1"/>
  <c r="E11418" i="4" s="1"/>
  <c r="G11418" i="4" s="1"/>
  <c r="E11424" i="4" a="1"/>
  <c r="E11424" i="4" s="1"/>
  <c r="G11424" i="4" s="1"/>
  <c r="E11414" i="4" a="1"/>
  <c r="E11414" i="4" s="1"/>
  <c r="G11414" i="4" s="1"/>
  <c r="E11416" i="4" a="1"/>
  <c r="E11416" i="4" s="1"/>
  <c r="G11416" i="4" s="1"/>
  <c r="E11417" i="4" a="1"/>
  <c r="E11417" i="4" s="1"/>
  <c r="G11417" i="4" s="1"/>
  <c r="E11419" i="4" a="1"/>
  <c r="E11419" i="4" s="1"/>
  <c r="G11419" i="4" s="1"/>
  <c r="E11420" i="4" a="1"/>
  <c r="E11420" i="4" s="1"/>
  <c r="E11421" i="4" a="1"/>
  <c r="E11421" i="4" s="1"/>
  <c r="G11421" i="4" s="1"/>
  <c r="E11422" i="4" a="1"/>
  <c r="E11422" i="4" s="1"/>
  <c r="G11422" i="4" s="1"/>
  <c r="E11423" i="4" a="1"/>
  <c r="E11423" i="4" s="1"/>
  <c r="G11423" i="4" s="1"/>
  <c r="E3619" i="4" a="1"/>
  <c r="E3619" i="4" s="1"/>
  <c r="E3620" i="4" a="1"/>
  <c r="E3620" i="4" s="1"/>
  <c r="E3616" i="4" a="1"/>
  <c r="E3616" i="4" s="1"/>
  <c r="G3616" i="4" s="1"/>
  <c r="E3622" i="4" a="1"/>
  <c r="E3622" i="4" s="1"/>
  <c r="G3622" i="4" s="1"/>
  <c r="E3623" i="4" a="1"/>
  <c r="E3623" i="4" s="1"/>
  <c r="G3623" i="4" s="1"/>
  <c r="E3614" i="4" a="1"/>
  <c r="E3614" i="4" s="1"/>
  <c r="E3625" i="4" a="1"/>
  <c r="E3625" i="4" s="1"/>
  <c r="G3625" i="4" s="1"/>
  <c r="E3618" i="4" a="1"/>
  <c r="E3618" i="4" s="1"/>
  <c r="G3618" i="4" s="1"/>
  <c r="E3621" i="4" a="1"/>
  <c r="E3621" i="4" s="1"/>
  <c r="G3621" i="4" s="1"/>
  <c r="E3624" i="4" a="1"/>
  <c r="E3624" i="4" s="1"/>
  <c r="G3624" i="4" s="1"/>
  <c r="E3615" i="4" a="1"/>
  <c r="E3615" i="4" s="1"/>
  <c r="G3615" i="4" s="1"/>
  <c r="E3617" i="4" a="1"/>
  <c r="E3617" i="4" s="1"/>
  <c r="G3617" i="4" s="1"/>
  <c r="E7856" i="4" a="1"/>
  <c r="E7856" i="4" s="1"/>
  <c r="G7856" i="4" s="1"/>
  <c r="E7857" i="4" a="1"/>
  <c r="E7857" i="4" s="1"/>
  <c r="G7857" i="4" s="1"/>
  <c r="E7858" i="4" a="1"/>
  <c r="E7858" i="4" s="1"/>
  <c r="G7858" i="4" s="1"/>
  <c r="E7860" i="4" a="1"/>
  <c r="E7860" i="4" s="1"/>
  <c r="G7860" i="4" s="1"/>
  <c r="E7855" i="4" a="1"/>
  <c r="E7855" i="4" s="1"/>
  <c r="G7855" i="4" s="1"/>
  <c r="E7859" i="4" a="1"/>
  <c r="E7859" i="4" s="1"/>
  <c r="E7861" i="4" a="1"/>
  <c r="E7861" i="4" s="1"/>
  <c r="G7861" i="4" s="1"/>
  <c r="E7852" i="4" a="1"/>
  <c r="E7852" i="4" s="1"/>
  <c r="G7852" i="4" s="1"/>
  <c r="E7853" i="4" a="1"/>
  <c r="E7853" i="4" s="1"/>
  <c r="E7850" i="4" a="1"/>
  <c r="E7850" i="4" s="1"/>
  <c r="G7850" i="4" s="1"/>
  <c r="E7854" i="4" a="1"/>
  <c r="E7854" i="4" s="1"/>
  <c r="G7854" i="4" s="1"/>
  <c r="E7851" i="4" a="1"/>
  <c r="E7851" i="4" s="1"/>
  <c r="G7851" i="4" s="1"/>
  <c r="E10356" i="4" a="1"/>
  <c r="E10356" i="4" s="1"/>
  <c r="G10356" i="4" s="1"/>
  <c r="E10357" i="4" a="1"/>
  <c r="E10357" i="4" s="1"/>
  <c r="G10357" i="4" s="1"/>
  <c r="E10346" i="4" a="1"/>
  <c r="E10346" i="4" s="1"/>
  <c r="G10346" i="4" s="1"/>
  <c r="E10347" i="4" a="1"/>
  <c r="E10347" i="4" s="1"/>
  <c r="G10347" i="4" s="1"/>
  <c r="E10349" i="4" a="1"/>
  <c r="E10349" i="4" s="1"/>
  <c r="E10351" i="4" a="1"/>
  <c r="E10351" i="4" s="1"/>
  <c r="G10351" i="4" s="1"/>
  <c r="E10355" i="4" a="1"/>
  <c r="E10355" i="4" s="1"/>
  <c r="E10348" i="4" a="1"/>
  <c r="E10348" i="4" s="1"/>
  <c r="G10348" i="4" s="1"/>
  <c r="E10350" i="4" a="1"/>
  <c r="E10350" i="4" s="1"/>
  <c r="E10354" i="4" a="1"/>
  <c r="E10354" i="4" s="1"/>
  <c r="E10352" i="4" a="1"/>
  <c r="E10352" i="4" s="1"/>
  <c r="G10352" i="4" s="1"/>
  <c r="E10353" i="4" a="1"/>
  <c r="E10353" i="4" s="1"/>
  <c r="G10353" i="4" s="1"/>
  <c r="E7130" i="4" a="1"/>
  <c r="E7130" i="4" s="1"/>
  <c r="E7132" i="4" a="1"/>
  <c r="E7132" i="4" s="1"/>
  <c r="G7132" i="4" s="1"/>
  <c r="E7136" i="4" a="1"/>
  <c r="E7136" i="4" s="1"/>
  <c r="E7137" i="4" a="1"/>
  <c r="E7137" i="4" s="1"/>
  <c r="E7138" i="4" a="1"/>
  <c r="E7138" i="4" s="1"/>
  <c r="G7138" i="4" s="1"/>
  <c r="E7140" i="4" a="1"/>
  <c r="E7140" i="4" s="1"/>
  <c r="G7140" i="4" s="1"/>
  <c r="E7134" i="4" a="1"/>
  <c r="E7134" i="4" s="1"/>
  <c r="G7134" i="4" s="1"/>
  <c r="E7139" i="4" a="1"/>
  <c r="E7139" i="4" s="1"/>
  <c r="E7141" i="4" a="1"/>
  <c r="E7141" i="4" s="1"/>
  <c r="G7141" i="4" s="1"/>
  <c r="E7135" i="4" a="1"/>
  <c r="E7135" i="4" s="1"/>
  <c r="G7135" i="4" s="1"/>
  <c r="E7131" i="4" a="1"/>
  <c r="E7131" i="4" s="1"/>
  <c r="G7131" i="4" s="1"/>
  <c r="E7133" i="4" a="1"/>
  <c r="E7133" i="4" s="1"/>
  <c r="G7133" i="4" s="1"/>
  <c r="E11846" i="4" a="1"/>
  <c r="E11846" i="4" s="1"/>
  <c r="G11846" i="4" s="1"/>
  <c r="E11847" i="4" a="1"/>
  <c r="E11847" i="4" s="1"/>
  <c r="E11854" i="4" a="1"/>
  <c r="E11854" i="4" s="1"/>
  <c r="G11854" i="4" s="1"/>
  <c r="E11848" i="4" a="1"/>
  <c r="E11848" i="4" s="1"/>
  <c r="E11849" i="4" a="1"/>
  <c r="E11849" i="4" s="1"/>
  <c r="G11849" i="4" s="1"/>
  <c r="E11850" i="4" a="1"/>
  <c r="E11850" i="4" s="1"/>
  <c r="G11850" i="4" s="1"/>
  <c r="E11851" i="4" a="1"/>
  <c r="E11851" i="4" s="1"/>
  <c r="G11851" i="4" s="1"/>
  <c r="E11852" i="4" a="1"/>
  <c r="E11852" i="4" s="1"/>
  <c r="E11853" i="4" a="1"/>
  <c r="E11853" i="4" s="1"/>
  <c r="E11855" i="4" a="1"/>
  <c r="E11855" i="4" s="1"/>
  <c r="G11855" i="4" s="1"/>
  <c r="E11856" i="4" a="1"/>
  <c r="E11856" i="4" s="1"/>
  <c r="G11856" i="4" s="1"/>
  <c r="E11857" i="4" a="1"/>
  <c r="E11857" i="4" s="1"/>
  <c r="G11857" i="4" s="1"/>
  <c r="E5358" i="4" a="1"/>
  <c r="E5358" i="4" s="1"/>
  <c r="G5358" i="4" s="1"/>
  <c r="E5359" i="4" a="1"/>
  <c r="E5359" i="4" s="1"/>
  <c r="G5359" i="4" s="1"/>
  <c r="E5360" i="4" a="1"/>
  <c r="E5360" i="4" s="1"/>
  <c r="G5360" i="4" s="1"/>
  <c r="E5361" i="4" a="1"/>
  <c r="E5361" i="4" s="1"/>
  <c r="G5361" i="4" s="1"/>
  <c r="E5362" i="4" a="1"/>
  <c r="E5362" i="4" s="1"/>
  <c r="E5363" i="4" a="1"/>
  <c r="E5363" i="4" s="1"/>
  <c r="E5365" i="4" a="1"/>
  <c r="E5365" i="4" s="1"/>
  <c r="G5365" i="4" s="1"/>
  <c r="E5355" i="4" a="1"/>
  <c r="E5355" i="4" s="1"/>
  <c r="G5355" i="4" s="1"/>
  <c r="E5356" i="4" a="1"/>
  <c r="E5356" i="4" s="1"/>
  <c r="G5356" i="4" s="1"/>
  <c r="E5357" i="4" a="1"/>
  <c r="E5357" i="4" s="1"/>
  <c r="G5357" i="4" s="1"/>
  <c r="E5364" i="4" a="1"/>
  <c r="E5364" i="4" s="1"/>
  <c r="G5364" i="4" s="1"/>
  <c r="E5354" i="4" a="1"/>
  <c r="E5354" i="4" s="1"/>
  <c r="G5354" i="4" s="1"/>
  <c r="E3379" i="4" a="1"/>
  <c r="E3379" i="4" s="1"/>
  <c r="G3379" i="4" s="1"/>
  <c r="E3380" i="4" a="1"/>
  <c r="E3380" i="4" s="1"/>
  <c r="G3380" i="4" s="1"/>
  <c r="E3378" i="4" a="1"/>
  <c r="E3378" i="4" s="1"/>
  <c r="G3378" i="4" s="1"/>
  <c r="E3381" i="4" a="1"/>
  <c r="E3381" i="4" s="1"/>
  <c r="G3381" i="4" s="1"/>
  <c r="E3382" i="4" a="1"/>
  <c r="E3382" i="4" s="1"/>
  <c r="G3382" i="4" s="1"/>
  <c r="E3384" i="4" a="1"/>
  <c r="E3384" i="4" s="1"/>
  <c r="G3384" i="4" s="1"/>
  <c r="E3385" i="4" a="1"/>
  <c r="E3385" i="4" s="1"/>
  <c r="E3374" i="4" a="1"/>
  <c r="E3374" i="4" s="1"/>
  <c r="G3374" i="4" s="1"/>
  <c r="E3375" i="4" a="1"/>
  <c r="E3375" i="4" s="1"/>
  <c r="G3375" i="4" s="1"/>
  <c r="E3376" i="4" a="1"/>
  <c r="E3376" i="4" s="1"/>
  <c r="E3383" i="4" a="1"/>
  <c r="E3383" i="4" s="1"/>
  <c r="G3383" i="4" s="1"/>
  <c r="E3377" i="4" a="1"/>
  <c r="E3377" i="4" s="1"/>
  <c r="E6740" i="4" a="1"/>
  <c r="E6740" i="4" s="1"/>
  <c r="E6741" i="4" a="1"/>
  <c r="E6741" i="4" s="1"/>
  <c r="G6741" i="4" s="1"/>
  <c r="E6744" i="4" a="1"/>
  <c r="E6744" i="4" s="1"/>
  <c r="E6745" i="4" a="1"/>
  <c r="E6745" i="4" s="1"/>
  <c r="G6745" i="4" s="1"/>
  <c r="E6738" i="4" a="1"/>
  <c r="E6738" i="4" s="1"/>
  <c r="G6738" i="4" s="1"/>
  <c r="E6739" i="4" a="1"/>
  <c r="E6739" i="4" s="1"/>
  <c r="E6742" i="4" a="1"/>
  <c r="E6742" i="4" s="1"/>
  <c r="G6742" i="4" s="1"/>
  <c r="E6743" i="4" a="1"/>
  <c r="E6743" i="4" s="1"/>
  <c r="G6743" i="4" s="1"/>
  <c r="E6737" i="4" a="1"/>
  <c r="E6737" i="4" s="1"/>
  <c r="G6737" i="4" s="1"/>
  <c r="E6735" i="4" a="1"/>
  <c r="E6735" i="4" s="1"/>
  <c r="G6735" i="4" s="1"/>
  <c r="E6734" i="4" a="1"/>
  <c r="E6734" i="4" s="1"/>
  <c r="E6736" i="4" a="1"/>
  <c r="E6736" i="4" s="1"/>
  <c r="E419" i="4" a="1"/>
  <c r="E419" i="4" s="1"/>
  <c r="E420" i="4" a="1"/>
  <c r="E420" i="4" s="1"/>
  <c r="E411" i="4" a="1"/>
  <c r="E411" i="4" s="1"/>
  <c r="G411" i="4" s="1"/>
  <c r="E412" i="4" a="1"/>
  <c r="E412" i="4" s="1"/>
  <c r="G412" i="4" s="1"/>
  <c r="E413" i="4" a="1"/>
  <c r="E413" i="4" s="1"/>
  <c r="G413" i="4" s="1"/>
  <c r="E410" i="4" a="1"/>
  <c r="E410" i="4" s="1"/>
  <c r="E414" i="4" a="1"/>
  <c r="E414" i="4" s="1"/>
  <c r="G414" i="4" s="1"/>
  <c r="E416" i="4" a="1"/>
  <c r="E416" i="4" s="1"/>
  <c r="E417" i="4" a="1"/>
  <c r="E417" i="4" s="1"/>
  <c r="G417" i="4" s="1"/>
  <c r="E421" i="4" a="1"/>
  <c r="E421" i="4" s="1"/>
  <c r="G421" i="4" s="1"/>
  <c r="E418" i="4" a="1"/>
  <c r="E418" i="4" s="1"/>
  <c r="G418" i="4" s="1"/>
  <c r="E415" i="4" a="1"/>
  <c r="E415" i="4" s="1"/>
  <c r="G415" i="4" s="1"/>
  <c r="E4790" i="4" a="1"/>
  <c r="E4790" i="4" s="1"/>
  <c r="G4790" i="4" s="1"/>
  <c r="E4791" i="4" a="1"/>
  <c r="E4791" i="4" s="1"/>
  <c r="G4791" i="4" s="1"/>
  <c r="E4792" i="4" a="1"/>
  <c r="E4792" i="4" s="1"/>
  <c r="G4792" i="4" s="1"/>
  <c r="E4796" i="4" a="1"/>
  <c r="E4796" i="4" s="1"/>
  <c r="E4800" i="4" a="1"/>
  <c r="E4800" i="4" s="1"/>
  <c r="G4800" i="4" s="1"/>
  <c r="E4801" i="4" a="1"/>
  <c r="E4801" i="4" s="1"/>
  <c r="E4795" i="4" a="1"/>
  <c r="E4795" i="4" s="1"/>
  <c r="G4795" i="4" s="1"/>
  <c r="E4797" i="4" a="1"/>
  <c r="E4797" i="4" s="1"/>
  <c r="G4797" i="4" s="1"/>
  <c r="E4793" i="4" a="1"/>
  <c r="E4793" i="4" s="1"/>
  <c r="G4793" i="4" s="1"/>
  <c r="E4794" i="4" a="1"/>
  <c r="E4794" i="4" s="1"/>
  <c r="E4798" i="4" a="1"/>
  <c r="E4798" i="4" s="1"/>
  <c r="G4798" i="4" s="1"/>
  <c r="E4799" i="4" a="1"/>
  <c r="E4799" i="4" s="1"/>
  <c r="E7874" i="4" a="1"/>
  <c r="E7874" i="4" s="1"/>
  <c r="G7874" i="4" s="1"/>
  <c r="E7876" i="4" a="1"/>
  <c r="E7876" i="4" s="1"/>
  <c r="G7876" i="4" s="1"/>
  <c r="E7879" i="4" a="1"/>
  <c r="E7879" i="4" s="1"/>
  <c r="G7879" i="4" s="1"/>
  <c r="E7880" i="4" a="1"/>
  <c r="E7880" i="4" s="1"/>
  <c r="G7880" i="4" s="1"/>
  <c r="E7884" i="4" a="1"/>
  <c r="E7884" i="4" s="1"/>
  <c r="E7877" i="4" a="1"/>
  <c r="E7877" i="4" s="1"/>
  <c r="G7877" i="4" s="1"/>
  <c r="E7881" i="4" a="1"/>
  <c r="E7881" i="4" s="1"/>
  <c r="G7881" i="4" s="1"/>
  <c r="E7882" i="4" a="1"/>
  <c r="E7882" i="4" s="1"/>
  <c r="G7882" i="4" s="1"/>
  <c r="E7878" i="4" a="1"/>
  <c r="E7878" i="4" s="1"/>
  <c r="E7883" i="4" a="1"/>
  <c r="E7883" i="4" s="1"/>
  <c r="E7875" i="4" a="1"/>
  <c r="E7875" i="4" s="1"/>
  <c r="G7875" i="4" s="1"/>
  <c r="E7885" i="4" a="1"/>
  <c r="E7885" i="4" s="1"/>
  <c r="G7885" i="4" s="1"/>
  <c r="E6071" i="4" a="1"/>
  <c r="E6071" i="4" s="1"/>
  <c r="G6071" i="4" s="1"/>
  <c r="E6072" i="4" a="1"/>
  <c r="E6072" i="4" s="1"/>
  <c r="G6072" i="4" s="1"/>
  <c r="E6073" i="4" a="1"/>
  <c r="E6073" i="4" s="1"/>
  <c r="E6067" i="4" a="1"/>
  <c r="E6067" i="4" s="1"/>
  <c r="G6067" i="4" s="1"/>
  <c r="E6068" i="4" a="1"/>
  <c r="E6068" i="4" s="1"/>
  <c r="G6068" i="4" s="1"/>
  <c r="E6063" i="4" a="1"/>
  <c r="E6063" i="4" s="1"/>
  <c r="E6065" i="4" a="1"/>
  <c r="E6065" i="4" s="1"/>
  <c r="G6065" i="4" s="1"/>
  <c r="E6069" i="4" a="1"/>
  <c r="E6069" i="4" s="1"/>
  <c r="E6070" i="4" a="1"/>
  <c r="E6070" i="4" s="1"/>
  <c r="G6070" i="4" s="1"/>
  <c r="E6062" i="4" a="1"/>
  <c r="E6062" i="4" s="1"/>
  <c r="E6064" i="4" a="1"/>
  <c r="E6064" i="4" s="1"/>
  <c r="G6064" i="4" s="1"/>
  <c r="E6066" i="4" a="1"/>
  <c r="E6066" i="4" s="1"/>
  <c r="G6066" i="4" s="1"/>
  <c r="E8368" i="4" a="1"/>
  <c r="E8368" i="4" s="1"/>
  <c r="G8368" i="4" s="1"/>
  <c r="E8369" i="4" a="1"/>
  <c r="E8369" i="4" s="1"/>
  <c r="E8367" i="4" a="1"/>
  <c r="E8367" i="4" s="1"/>
  <c r="G8367" i="4" s="1"/>
  <c r="E8373" i="4" a="1"/>
  <c r="E8373" i="4" s="1"/>
  <c r="G8373" i="4" s="1"/>
  <c r="E8366" i="4" a="1"/>
  <c r="E8366" i="4" s="1"/>
  <c r="G8366" i="4" s="1"/>
  <c r="E8370" i="4" a="1"/>
  <c r="E8370" i="4" s="1"/>
  <c r="G8370" i="4" s="1"/>
  <c r="E8375" i="4" a="1"/>
  <c r="E8375" i="4" s="1"/>
  <c r="G8375" i="4" s="1"/>
  <c r="E8377" i="4" a="1"/>
  <c r="E8377" i="4" s="1"/>
  <c r="G8377" i="4" s="1"/>
  <c r="E8374" i="4" a="1"/>
  <c r="E8374" i="4" s="1"/>
  <c r="E8376" i="4" a="1"/>
  <c r="E8376" i="4" s="1"/>
  <c r="G8376" i="4" s="1"/>
  <c r="E8372" i="4" a="1"/>
  <c r="E8372" i="4" s="1"/>
  <c r="G8372" i="4" s="1"/>
  <c r="E8371" i="4" a="1"/>
  <c r="E8371" i="4" s="1"/>
  <c r="G8371" i="4" s="1"/>
  <c r="E3399" i="4" a="1"/>
  <c r="E3399" i="4" s="1"/>
  <c r="G3399" i="4" s="1"/>
  <c r="E3400" i="4" a="1"/>
  <c r="E3400" i="4" s="1"/>
  <c r="G3400" i="4" s="1"/>
  <c r="E3402" i="4" a="1"/>
  <c r="E3402" i="4" s="1"/>
  <c r="G3402" i="4" s="1"/>
  <c r="E3409" i="4" a="1"/>
  <c r="E3409" i="4" s="1"/>
  <c r="G3409" i="4" s="1"/>
  <c r="E3398" i="4" a="1"/>
  <c r="E3398" i="4" s="1"/>
  <c r="E3407" i="4" a="1"/>
  <c r="E3407" i="4" s="1"/>
  <c r="E3408" i="4" a="1"/>
  <c r="E3408" i="4" s="1"/>
  <c r="G3408" i="4" s="1"/>
  <c r="E3404" i="4" a="1"/>
  <c r="E3404" i="4" s="1"/>
  <c r="G3404" i="4" s="1"/>
  <c r="E3405" i="4" a="1"/>
  <c r="E3405" i="4" s="1"/>
  <c r="G3405" i="4" s="1"/>
  <c r="E3403" i="4" a="1"/>
  <c r="E3403" i="4" s="1"/>
  <c r="G3403" i="4" s="1"/>
  <c r="E3406" i="4" a="1"/>
  <c r="E3406" i="4" s="1"/>
  <c r="G3406" i="4" s="1"/>
  <c r="E3401" i="4" a="1"/>
  <c r="E3401" i="4" s="1"/>
  <c r="G3401" i="4" s="1"/>
  <c r="E3443" i="4" a="1"/>
  <c r="E3443" i="4" s="1"/>
  <c r="G3443" i="4" s="1"/>
  <c r="E3444" i="4" a="1"/>
  <c r="E3444" i="4" s="1"/>
  <c r="G3444" i="4" s="1"/>
  <c r="E3436" i="4" a="1"/>
  <c r="E3436" i="4" s="1"/>
  <c r="G3436" i="4" s="1"/>
  <c r="E3437" i="4" a="1"/>
  <c r="E3437" i="4" s="1"/>
  <c r="G3437" i="4" s="1"/>
  <c r="E3434" i="4" a="1"/>
  <c r="E3434" i="4" s="1"/>
  <c r="E3435" i="4" a="1"/>
  <c r="E3435" i="4" s="1"/>
  <c r="G3435" i="4" s="1"/>
  <c r="E3438" i="4" a="1"/>
  <c r="E3438" i="4" s="1"/>
  <c r="G3438" i="4" s="1"/>
  <c r="E3441" i="4" a="1"/>
  <c r="E3441" i="4" s="1"/>
  <c r="G3441" i="4" s="1"/>
  <c r="E3442" i="4" a="1"/>
  <c r="E3442" i="4" s="1"/>
  <c r="G3442" i="4" s="1"/>
  <c r="E3445" i="4" a="1"/>
  <c r="E3445" i="4" s="1"/>
  <c r="E3439" i="4" a="1"/>
  <c r="E3439" i="4" s="1"/>
  <c r="G3439" i="4" s="1"/>
  <c r="E3440" i="4" a="1"/>
  <c r="E3440" i="4" s="1"/>
  <c r="G3440" i="4" s="1"/>
  <c r="E5047" i="4" a="1"/>
  <c r="E5047" i="4" s="1"/>
  <c r="G5047" i="4" s="1"/>
  <c r="E5048" i="4" a="1"/>
  <c r="E5048" i="4" s="1"/>
  <c r="G5048" i="4" s="1"/>
  <c r="E5053" i="4" a="1"/>
  <c r="E5053" i="4" s="1"/>
  <c r="G5053" i="4" s="1"/>
  <c r="E5044" i="4" a="1"/>
  <c r="E5044" i="4" s="1"/>
  <c r="G5044" i="4" s="1"/>
  <c r="E5052" i="4" a="1"/>
  <c r="E5052" i="4" s="1"/>
  <c r="G5052" i="4" s="1"/>
  <c r="E5045" i="4" a="1"/>
  <c r="E5045" i="4" s="1"/>
  <c r="G5045" i="4" s="1"/>
  <c r="E5043" i="4" a="1"/>
  <c r="E5043" i="4" s="1"/>
  <c r="G5043" i="4" s="1"/>
  <c r="E5049" i="4" a="1"/>
  <c r="E5049" i="4" s="1"/>
  <c r="G5049" i="4" s="1"/>
  <c r="E5046" i="4" a="1"/>
  <c r="E5046" i="4" s="1"/>
  <c r="G5046" i="4" s="1"/>
  <c r="E5050" i="4" a="1"/>
  <c r="E5050" i="4" s="1"/>
  <c r="G5050" i="4" s="1"/>
  <c r="E5051" i="4" a="1"/>
  <c r="E5051" i="4" s="1"/>
  <c r="G5051" i="4" s="1"/>
  <c r="E5042" i="4" a="1"/>
  <c r="E5042" i="4" s="1"/>
  <c r="G5042" i="4" s="1"/>
  <c r="E1027" i="4" a="1"/>
  <c r="E1027" i="4" s="1"/>
  <c r="E1028" i="4" a="1"/>
  <c r="E1028" i="4" s="1"/>
  <c r="E1024" i="4" a="1"/>
  <c r="E1024" i="4" s="1"/>
  <c r="G1024" i="4" s="1"/>
  <c r="E1025" i="4" a="1"/>
  <c r="E1025" i="4" s="1"/>
  <c r="G1025" i="4" s="1"/>
  <c r="E1022" i="4" a="1"/>
  <c r="E1022" i="4" s="1"/>
  <c r="G1022" i="4" s="1"/>
  <c r="E1023" i="4" a="1"/>
  <c r="E1023" i="4" s="1"/>
  <c r="G1023" i="4" s="1"/>
  <c r="E1033" i="4" a="1"/>
  <c r="E1033" i="4" s="1"/>
  <c r="G1033" i="4" s="1"/>
  <c r="E1032" i="4" a="1"/>
  <c r="E1032" i="4" s="1"/>
  <c r="G1032" i="4" s="1"/>
  <c r="E1031" i="4" a="1"/>
  <c r="E1031" i="4" s="1"/>
  <c r="G1031" i="4" s="1"/>
  <c r="E1030" i="4" a="1"/>
  <c r="E1030" i="4" s="1"/>
  <c r="G1030" i="4" s="1"/>
  <c r="E1029" i="4" a="1"/>
  <c r="E1029" i="4" s="1"/>
  <c r="E1026" i="4" a="1"/>
  <c r="E1026" i="4" s="1"/>
  <c r="G1026" i="4" s="1"/>
  <c r="E7177" i="4" a="1"/>
  <c r="E7177" i="4" s="1"/>
  <c r="E7166" i="4" a="1"/>
  <c r="E7166" i="4" s="1"/>
  <c r="G7166" i="4" s="1"/>
  <c r="E7167" i="4" a="1"/>
  <c r="E7167" i="4" s="1"/>
  <c r="G7167" i="4" s="1"/>
  <c r="E7169" i="4" a="1"/>
  <c r="E7169" i="4" s="1"/>
  <c r="G7169" i="4" s="1"/>
  <c r="E7170" i="4" a="1"/>
  <c r="E7170" i="4" s="1"/>
  <c r="G7170" i="4" s="1"/>
  <c r="E7173" i="4" a="1"/>
  <c r="E7173" i="4" s="1"/>
  <c r="G7173" i="4" s="1"/>
  <c r="E7168" i="4" a="1"/>
  <c r="E7168" i="4" s="1"/>
  <c r="G7168" i="4" s="1"/>
  <c r="E7171" i="4" a="1"/>
  <c r="E7171" i="4" s="1"/>
  <c r="G7171" i="4" s="1"/>
  <c r="E7174" i="4" a="1"/>
  <c r="E7174" i="4" s="1"/>
  <c r="G7174" i="4" s="1"/>
  <c r="E7175" i="4" a="1"/>
  <c r="E7175" i="4" s="1"/>
  <c r="G7175" i="4" s="1"/>
  <c r="E7176" i="4" a="1"/>
  <c r="E7176" i="4" s="1"/>
  <c r="E7172" i="4" a="1"/>
  <c r="E7172" i="4" s="1"/>
  <c r="G7172" i="4" s="1"/>
  <c r="E1624" i="4" a="1"/>
  <c r="E1624" i="4" s="1"/>
  <c r="G1624" i="4" s="1"/>
  <c r="E1625" i="4" a="1"/>
  <c r="E1625" i="4" s="1"/>
  <c r="G1625" i="4" s="1"/>
  <c r="E1626" i="4" a="1"/>
  <c r="E1626" i="4" s="1"/>
  <c r="G1626" i="4" s="1"/>
  <c r="E1633" i="4" a="1"/>
  <c r="E1633" i="4" s="1"/>
  <c r="G1633" i="4" s="1"/>
  <c r="E1629" i="4" a="1"/>
  <c r="E1629" i="4" s="1"/>
  <c r="G1629" i="4" s="1"/>
  <c r="E1630" i="4" a="1"/>
  <c r="E1630" i="4" s="1"/>
  <c r="G1630" i="4" s="1"/>
  <c r="E1631" i="4" a="1"/>
  <c r="E1631" i="4" s="1"/>
  <c r="G1631" i="4" s="1"/>
  <c r="E1622" i="4" a="1"/>
  <c r="E1622" i="4" s="1"/>
  <c r="E1623" i="4" a="1"/>
  <c r="E1623" i="4" s="1"/>
  <c r="E1627" i="4" a="1"/>
  <c r="E1627" i="4" s="1"/>
  <c r="E1628" i="4" a="1"/>
  <c r="E1628" i="4" s="1"/>
  <c r="G1628" i="4" s="1"/>
  <c r="E1632" i="4" a="1"/>
  <c r="E1632" i="4" s="1"/>
  <c r="G1632" i="4" s="1"/>
  <c r="E7012" i="4" a="1"/>
  <c r="E7012" i="4" s="1"/>
  <c r="E7013" i="4" a="1"/>
  <c r="E7013" i="4" s="1"/>
  <c r="G7013" i="4" s="1"/>
  <c r="E7019" i="4" a="1"/>
  <c r="E7019" i="4" s="1"/>
  <c r="G7019" i="4" s="1"/>
  <c r="E7020" i="4" a="1"/>
  <c r="E7020" i="4" s="1"/>
  <c r="E7021" i="4" a="1"/>
  <c r="E7021" i="4" s="1"/>
  <c r="G7021" i="4" s="1"/>
  <c r="E7015" i="4" a="1"/>
  <c r="E7015" i="4" s="1"/>
  <c r="G7015" i="4" s="1"/>
  <c r="E7018" i="4" a="1"/>
  <c r="E7018" i="4" s="1"/>
  <c r="G7018" i="4" s="1"/>
  <c r="E7014" i="4" a="1"/>
  <c r="E7014" i="4" s="1"/>
  <c r="G7014" i="4" s="1"/>
  <c r="E7011" i="4" a="1"/>
  <c r="E7011" i="4" s="1"/>
  <c r="E7016" i="4" a="1"/>
  <c r="E7016" i="4" s="1"/>
  <c r="G7016" i="4" s="1"/>
  <c r="E7010" i="4" a="1"/>
  <c r="E7010" i="4" s="1"/>
  <c r="G7010" i="4" s="1"/>
  <c r="E7017" i="4" a="1"/>
  <c r="E7017" i="4" s="1"/>
  <c r="G7017" i="4" s="1"/>
  <c r="E8560" i="4" a="1"/>
  <c r="E8560" i="4" s="1"/>
  <c r="E8561" i="4" a="1"/>
  <c r="E8561" i="4" s="1"/>
  <c r="G8561" i="4" s="1"/>
  <c r="E8569" i="4" a="1"/>
  <c r="E8569" i="4" s="1"/>
  <c r="E8567" i="4" a="1"/>
  <c r="E8567" i="4" s="1"/>
  <c r="G8567" i="4" s="1"/>
  <c r="E8568" i="4" a="1"/>
  <c r="E8568" i="4" s="1"/>
  <c r="G8568" i="4" s="1"/>
  <c r="E8559" i="4" a="1"/>
  <c r="E8559" i="4" s="1"/>
  <c r="G8559" i="4" s="1"/>
  <c r="E8558" i="4" a="1"/>
  <c r="E8558" i="4" s="1"/>
  <c r="G8558" i="4" s="1"/>
  <c r="E8562" i="4" a="1"/>
  <c r="E8562" i="4" s="1"/>
  <c r="G8562" i="4" s="1"/>
  <c r="E8566" i="4" a="1"/>
  <c r="E8566" i="4" s="1"/>
  <c r="E8563" i="4" a="1"/>
  <c r="E8563" i="4" s="1"/>
  <c r="G8563" i="4" s="1"/>
  <c r="E8564" i="4" a="1"/>
  <c r="E8564" i="4" s="1"/>
  <c r="G8564" i="4" s="1"/>
  <c r="E8565" i="4" a="1"/>
  <c r="E8565" i="4" s="1"/>
  <c r="E2234" i="4" a="1"/>
  <c r="E2234" i="4" s="1"/>
  <c r="G2234" i="4" s="1"/>
  <c r="E2240" i="4" a="1"/>
  <c r="E2240" i="4" s="1"/>
  <c r="G2240" i="4" s="1"/>
  <c r="E2241" i="4" a="1"/>
  <c r="E2241" i="4" s="1"/>
  <c r="G2241" i="4" s="1"/>
  <c r="E2245" i="4" a="1"/>
  <c r="E2245" i="4" s="1"/>
  <c r="G2245" i="4" s="1"/>
  <c r="E2237" i="4" a="1"/>
  <c r="E2237" i="4" s="1"/>
  <c r="E2238" i="4" a="1"/>
  <c r="E2238" i="4" s="1"/>
  <c r="E2239" i="4" a="1"/>
  <c r="E2239" i="4" s="1"/>
  <c r="G2239" i="4" s="1"/>
  <c r="E2236" i="4" a="1"/>
  <c r="E2236" i="4" s="1"/>
  <c r="G2236" i="4" s="1"/>
  <c r="E2242" i="4" a="1"/>
  <c r="E2242" i="4" s="1"/>
  <c r="G2242" i="4" s="1"/>
  <c r="E2243" i="4" a="1"/>
  <c r="E2243" i="4" s="1"/>
  <c r="G2243" i="4" s="1"/>
  <c r="E2235" i="4" a="1"/>
  <c r="E2235" i="4" s="1"/>
  <c r="G2235" i="4" s="1"/>
  <c r="E2244" i="4" a="1"/>
  <c r="E2244" i="4" s="1"/>
  <c r="G2244" i="4" s="1"/>
  <c r="E11841" i="4" a="1"/>
  <c r="E11841" i="4" s="1"/>
  <c r="G11841" i="4" s="1"/>
  <c r="E11845" i="4" a="1"/>
  <c r="E11845" i="4" s="1"/>
  <c r="G11845" i="4" s="1"/>
  <c r="E11836" i="4" a="1"/>
  <c r="E11836" i="4" s="1"/>
  <c r="G11836" i="4" s="1"/>
  <c r="E11834" i="4" a="1"/>
  <c r="E11834" i="4" s="1"/>
  <c r="G11834" i="4" s="1"/>
  <c r="E11835" i="4" a="1"/>
  <c r="E11835" i="4" s="1"/>
  <c r="E11837" i="4" a="1"/>
  <c r="E11837" i="4" s="1"/>
  <c r="G11837" i="4" s="1"/>
  <c r="E11838" i="4" a="1"/>
  <c r="E11838" i="4" s="1"/>
  <c r="G11838" i="4" s="1"/>
  <c r="E11839" i="4" a="1"/>
  <c r="E11839" i="4" s="1"/>
  <c r="G11839" i="4" s="1"/>
  <c r="E11840" i="4" a="1"/>
  <c r="E11840" i="4" s="1"/>
  <c r="G11840" i="4" s="1"/>
  <c r="E11842" i="4" a="1"/>
  <c r="E11842" i="4" s="1"/>
  <c r="G11842" i="4" s="1"/>
  <c r="E11843" i="4" a="1"/>
  <c r="E11843" i="4" s="1"/>
  <c r="G11843" i="4" s="1"/>
  <c r="E11844" i="4" a="1"/>
  <c r="E11844" i="4" s="1"/>
  <c r="G11844" i="4" s="1"/>
  <c r="E5127" i="4" a="1"/>
  <c r="E5127" i="4" s="1"/>
  <c r="G5127" i="4" s="1"/>
  <c r="E5128" i="4" a="1"/>
  <c r="E5128" i="4" s="1"/>
  <c r="E5131" i="4" a="1"/>
  <c r="E5131" i="4" s="1"/>
  <c r="G5131" i="4" s="1"/>
  <c r="E5132" i="4" a="1"/>
  <c r="E5132" i="4" s="1"/>
  <c r="E5133" i="4" a="1"/>
  <c r="E5133" i="4" s="1"/>
  <c r="G5133" i="4" s="1"/>
  <c r="E5134" i="4" a="1"/>
  <c r="E5134" i="4" s="1"/>
  <c r="G5134" i="4" s="1"/>
  <c r="E5135" i="4" a="1"/>
  <c r="E5135" i="4" s="1"/>
  <c r="G5135" i="4" s="1"/>
  <c r="E5137" i="4" a="1"/>
  <c r="E5137" i="4" s="1"/>
  <c r="G5137" i="4" s="1"/>
  <c r="E5130" i="4" a="1"/>
  <c r="E5130" i="4" s="1"/>
  <c r="G5130" i="4" s="1"/>
  <c r="E5136" i="4" a="1"/>
  <c r="E5136" i="4" s="1"/>
  <c r="G5136" i="4" s="1"/>
  <c r="E5129" i="4" a="1"/>
  <c r="E5129" i="4" s="1"/>
  <c r="G5129" i="4" s="1"/>
  <c r="E5126" i="4" a="1"/>
  <c r="E5126" i="4" s="1"/>
  <c r="E2647" i="4" a="1"/>
  <c r="E2647" i="4" s="1"/>
  <c r="E2648" i="4" a="1"/>
  <c r="E2648" i="4" s="1"/>
  <c r="E2649" i="4" a="1"/>
  <c r="E2649" i="4" s="1"/>
  <c r="G2649" i="4" s="1"/>
  <c r="E2643" i="4" a="1"/>
  <c r="E2643" i="4" s="1"/>
  <c r="G2643" i="4" s="1"/>
  <c r="E2644" i="4" a="1"/>
  <c r="E2644" i="4" s="1"/>
  <c r="G2644" i="4" s="1"/>
  <c r="E2645" i="4" a="1"/>
  <c r="E2645" i="4" s="1"/>
  <c r="G2645" i="4" s="1"/>
  <c r="E2653" i="4" a="1"/>
  <c r="E2653" i="4" s="1"/>
  <c r="G2653" i="4" s="1"/>
  <c r="E2652" i="4" a="1"/>
  <c r="E2652" i="4" s="1"/>
  <c r="G2652" i="4" s="1"/>
  <c r="E2642" i="4" a="1"/>
  <c r="E2642" i="4" s="1"/>
  <c r="E2651" i="4" a="1"/>
  <c r="E2651" i="4" s="1"/>
  <c r="G2651" i="4" s="1"/>
  <c r="E2650" i="4" a="1"/>
  <c r="E2650" i="4" s="1"/>
  <c r="G2650" i="4" s="1"/>
  <c r="E2646" i="4" a="1"/>
  <c r="E2646" i="4" s="1"/>
  <c r="E7257" i="4" a="1"/>
  <c r="E7257" i="4" s="1"/>
  <c r="G7257" i="4" s="1"/>
  <c r="E7258" i="4" a="1"/>
  <c r="E7258" i="4" s="1"/>
  <c r="G7258" i="4" s="1"/>
  <c r="E7260" i="4" a="1"/>
  <c r="E7260" i="4" s="1"/>
  <c r="G7260" i="4" s="1"/>
  <c r="E7255" i="4" a="1"/>
  <c r="E7255" i="4" s="1"/>
  <c r="G7255" i="4" s="1"/>
  <c r="E7256" i="4" a="1"/>
  <c r="E7256" i="4" s="1"/>
  <c r="G7256" i="4" s="1"/>
  <c r="E7259" i="4" a="1"/>
  <c r="E7259" i="4" s="1"/>
  <c r="G7259" i="4" s="1"/>
  <c r="E7261" i="4" a="1"/>
  <c r="E7261" i="4" s="1"/>
  <c r="G7261" i="4" s="1"/>
  <c r="E7251" i="4" a="1"/>
  <c r="E7251" i="4" s="1"/>
  <c r="G7251" i="4" s="1"/>
  <c r="E7250" i="4" a="1"/>
  <c r="E7250" i="4" s="1"/>
  <c r="G7250" i="4" s="1"/>
  <c r="E7253" i="4" a="1"/>
  <c r="E7253" i="4" s="1"/>
  <c r="G7253" i="4" s="1"/>
  <c r="E7252" i="4" a="1"/>
  <c r="E7252" i="4" s="1"/>
  <c r="E7254" i="4" a="1"/>
  <c r="E7254" i="4" s="1"/>
  <c r="G7254" i="4" s="1"/>
  <c r="E10750" i="4" a="1"/>
  <c r="E10750" i="4" s="1"/>
  <c r="G10750" i="4" s="1"/>
  <c r="E10751" i="4" a="1"/>
  <c r="E10751" i="4" s="1"/>
  <c r="G10751" i="4" s="1"/>
  <c r="E10752" i="4" a="1"/>
  <c r="E10752" i="4" s="1"/>
  <c r="G10752" i="4" s="1"/>
  <c r="E10744" i="4" a="1"/>
  <c r="E10744" i="4" s="1"/>
  <c r="G10744" i="4" s="1"/>
  <c r="E10745" i="4" a="1"/>
  <c r="E10745" i="4" s="1"/>
  <c r="G10745" i="4" s="1"/>
  <c r="E10746" i="4" a="1"/>
  <c r="E10746" i="4" s="1"/>
  <c r="G10746" i="4" s="1"/>
  <c r="E10749" i="4" a="1"/>
  <c r="E10749" i="4" s="1"/>
  <c r="G10749" i="4" s="1"/>
  <c r="E10743" i="4" a="1"/>
  <c r="E10743" i="4" s="1"/>
  <c r="G10743" i="4" s="1"/>
  <c r="E10742" i="4" a="1"/>
  <c r="E10742" i="4" s="1"/>
  <c r="E10747" i="4" a="1"/>
  <c r="E10747" i="4" s="1"/>
  <c r="E10748" i="4" a="1"/>
  <c r="E10748" i="4" s="1"/>
  <c r="G10748" i="4" s="1"/>
  <c r="E10753" i="4" a="1"/>
  <c r="E10753" i="4" s="1"/>
  <c r="G10753" i="4" s="1"/>
  <c r="E11489" i="4" a="1"/>
  <c r="E11489" i="4" s="1"/>
  <c r="G11489" i="4" s="1"/>
  <c r="E11490" i="4" a="1"/>
  <c r="E11490" i="4" s="1"/>
  <c r="G11490" i="4" s="1"/>
  <c r="E11492" i="4" a="1"/>
  <c r="E11492" i="4" s="1"/>
  <c r="E11487" i="4" a="1"/>
  <c r="E11487" i="4" s="1"/>
  <c r="G11487" i="4" s="1"/>
  <c r="E11488" i="4" a="1"/>
  <c r="E11488" i="4" s="1"/>
  <c r="E11491" i="4" a="1"/>
  <c r="E11491" i="4" s="1"/>
  <c r="G11491" i="4" s="1"/>
  <c r="E11495" i="4" a="1"/>
  <c r="E11495" i="4" s="1"/>
  <c r="G11495" i="4" s="1"/>
  <c r="E11493" i="4" a="1"/>
  <c r="E11493" i="4" s="1"/>
  <c r="G11493" i="4" s="1"/>
  <c r="E11494" i="4" a="1"/>
  <c r="E11494" i="4" s="1"/>
  <c r="G11494" i="4" s="1"/>
  <c r="E11496" i="4" a="1"/>
  <c r="E11496" i="4" s="1"/>
  <c r="G11496" i="4" s="1"/>
  <c r="E11497" i="4" a="1"/>
  <c r="E11497" i="4" s="1"/>
  <c r="G11497" i="4" s="1"/>
  <c r="E11486" i="4" a="1"/>
  <c r="E11486" i="4" s="1"/>
  <c r="G11486" i="4" s="1"/>
  <c r="E4902" i="4" a="1"/>
  <c r="E4902" i="4" s="1"/>
  <c r="G4902" i="4" s="1"/>
  <c r="E4903" i="4" a="1"/>
  <c r="E4903" i="4" s="1"/>
  <c r="G4903" i="4" s="1"/>
  <c r="E4904" i="4" a="1"/>
  <c r="E4904" i="4" s="1"/>
  <c r="E4898" i="4" a="1"/>
  <c r="E4898" i="4" s="1"/>
  <c r="G4898" i="4" s="1"/>
  <c r="E4899" i="4" a="1"/>
  <c r="E4899" i="4" s="1"/>
  <c r="E4900" i="4" a="1"/>
  <c r="E4900" i="4" s="1"/>
  <c r="G4900" i="4" s="1"/>
  <c r="E4908" i="4" a="1"/>
  <c r="E4908" i="4" s="1"/>
  <c r="G4908" i="4" s="1"/>
  <c r="E4906" i="4" a="1"/>
  <c r="E4906" i="4" s="1"/>
  <c r="E4901" i="4" a="1"/>
  <c r="E4901" i="4" s="1"/>
  <c r="G4901" i="4" s="1"/>
  <c r="E4905" i="4" a="1"/>
  <c r="E4905" i="4" s="1"/>
  <c r="E4907" i="4" a="1"/>
  <c r="E4907" i="4" s="1"/>
  <c r="G4907" i="4" s="1"/>
  <c r="E4909" i="4" a="1"/>
  <c r="E4909" i="4" s="1"/>
  <c r="G4909" i="4" s="1"/>
  <c r="E2995" i="4" a="1"/>
  <c r="E2995" i="4" s="1"/>
  <c r="G2995" i="4" s="1"/>
  <c r="E2996" i="4" a="1"/>
  <c r="E2996" i="4" s="1"/>
  <c r="G2996" i="4" s="1"/>
  <c r="E2990" i="4" a="1"/>
  <c r="E2990" i="4" s="1"/>
  <c r="G2990" i="4" s="1"/>
  <c r="E3001" i="4" a="1"/>
  <c r="E3001" i="4" s="1"/>
  <c r="G3001" i="4" s="1"/>
  <c r="E2993" i="4" a="1"/>
  <c r="E2993" i="4" s="1"/>
  <c r="E2999" i="4" a="1"/>
  <c r="E2999" i="4" s="1"/>
  <c r="E3000" i="4" a="1"/>
  <c r="E3000" i="4" s="1"/>
  <c r="G3000" i="4" s="1"/>
  <c r="E2994" i="4" a="1"/>
  <c r="E2994" i="4" s="1"/>
  <c r="G2994" i="4" s="1"/>
  <c r="E2997" i="4" a="1"/>
  <c r="E2997" i="4" s="1"/>
  <c r="G2997" i="4" s="1"/>
  <c r="E2991" i="4" a="1"/>
  <c r="E2991" i="4" s="1"/>
  <c r="G2991" i="4" s="1"/>
  <c r="E2992" i="4" a="1"/>
  <c r="E2992" i="4" s="1"/>
  <c r="G2992" i="4" s="1"/>
  <c r="E2998" i="4" a="1"/>
  <c r="E2998" i="4" s="1"/>
  <c r="G2998" i="4" s="1"/>
  <c r="E5991" i="4" a="1"/>
  <c r="E5991" i="4" s="1"/>
  <c r="G5991" i="4" s="1"/>
  <c r="E5992" i="4" a="1"/>
  <c r="E5992" i="4" s="1"/>
  <c r="G5992" i="4" s="1"/>
  <c r="E5993" i="4" a="1"/>
  <c r="E5993" i="4" s="1"/>
  <c r="E6000" i="4" a="1"/>
  <c r="E6000" i="4" s="1"/>
  <c r="G6000" i="4" s="1"/>
  <c r="E5995" i="4" a="1"/>
  <c r="E5995" i="4" s="1"/>
  <c r="G5995" i="4" s="1"/>
  <c r="E5996" i="4" a="1"/>
  <c r="E5996" i="4" s="1"/>
  <c r="E5994" i="4" a="1"/>
  <c r="E5994" i="4" s="1"/>
  <c r="G5994" i="4" s="1"/>
  <c r="E5997" i="4" a="1"/>
  <c r="E5997" i="4" s="1"/>
  <c r="G5997" i="4" s="1"/>
  <c r="E5999" i="4" a="1"/>
  <c r="E5999" i="4" s="1"/>
  <c r="E6001" i="4" a="1"/>
  <c r="E6001" i="4" s="1"/>
  <c r="G6001" i="4" s="1"/>
  <c r="E5998" i="4" a="1"/>
  <c r="E5998" i="4" s="1"/>
  <c r="G5998" i="4" s="1"/>
  <c r="E5990" i="4" a="1"/>
  <c r="E5990" i="4" s="1"/>
  <c r="G5990" i="4" s="1"/>
  <c r="E10610" i="4" a="1"/>
  <c r="E10610" i="4" s="1"/>
  <c r="G10610" i="4" s="1"/>
  <c r="E10611" i="4" a="1"/>
  <c r="E10611" i="4" s="1"/>
  <c r="E10612" i="4" a="1"/>
  <c r="E10612" i="4" s="1"/>
  <c r="G10612" i="4" s="1"/>
  <c r="E10613" i="4" a="1"/>
  <c r="E10613" i="4" s="1"/>
  <c r="G10613" i="4" s="1"/>
  <c r="E10616" i="4" a="1"/>
  <c r="E10616" i="4" s="1"/>
  <c r="G10616" i="4" s="1"/>
  <c r="E10619" i="4" a="1"/>
  <c r="E10619" i="4" s="1"/>
  <c r="G10619" i="4" s="1"/>
  <c r="E10620" i="4" a="1"/>
  <c r="E10620" i="4" s="1"/>
  <c r="E10621" i="4" a="1"/>
  <c r="E10621" i="4" s="1"/>
  <c r="G10621" i="4" s="1"/>
  <c r="E10618" i="4" a="1"/>
  <c r="E10618" i="4" s="1"/>
  <c r="G10618" i="4" s="1"/>
  <c r="E10614" i="4" a="1"/>
  <c r="E10614" i="4" s="1"/>
  <c r="G10614" i="4" s="1"/>
  <c r="E10615" i="4" a="1"/>
  <c r="E10615" i="4" s="1"/>
  <c r="G10615" i="4" s="1"/>
  <c r="E10617" i="4" a="1"/>
  <c r="E10617" i="4" s="1"/>
  <c r="G10617" i="4" s="1"/>
  <c r="E1610" i="4" a="1"/>
  <c r="E1610" i="4" s="1"/>
  <c r="E1617" i="4" a="1"/>
  <c r="E1617" i="4" s="1"/>
  <c r="E1611" i="4" a="1"/>
  <c r="E1611" i="4" s="1"/>
  <c r="G1611" i="4" s="1"/>
  <c r="E1612" i="4" a="1"/>
  <c r="E1612" i="4" s="1"/>
  <c r="G1612" i="4" s="1"/>
  <c r="E1620" i="4" a="1"/>
  <c r="E1620" i="4" s="1"/>
  <c r="G1620" i="4" s="1"/>
  <c r="E1621" i="4" a="1"/>
  <c r="E1621" i="4" s="1"/>
  <c r="G1621" i="4" s="1"/>
  <c r="E1614" i="4" a="1"/>
  <c r="E1614" i="4" s="1"/>
  <c r="G1614" i="4" s="1"/>
  <c r="E1615" i="4" a="1"/>
  <c r="E1615" i="4" s="1"/>
  <c r="G1615" i="4" s="1"/>
  <c r="E1618" i="4" a="1"/>
  <c r="E1618" i="4" s="1"/>
  <c r="G1618" i="4" s="1"/>
  <c r="E1619" i="4" a="1"/>
  <c r="E1619" i="4" s="1"/>
  <c r="G1619" i="4" s="1"/>
  <c r="E1613" i="4" a="1"/>
  <c r="E1613" i="4" s="1"/>
  <c r="G1613" i="4" s="1"/>
  <c r="E1616" i="4" a="1"/>
  <c r="E1616" i="4" s="1"/>
  <c r="G1616" i="4" s="1"/>
  <c r="E9298" i="4" a="1"/>
  <c r="E9298" i="4" s="1"/>
  <c r="G9298" i="4" s="1"/>
  <c r="E9299" i="4" a="1"/>
  <c r="E9299" i="4" s="1"/>
  <c r="E9300" i="4" a="1"/>
  <c r="E9300" i="4" s="1"/>
  <c r="G9300" i="4" s="1"/>
  <c r="E9291" i="4" a="1"/>
  <c r="E9291" i="4" s="1"/>
  <c r="G9291" i="4" s="1"/>
  <c r="E9290" i="4" a="1"/>
  <c r="E9290" i="4" s="1"/>
  <c r="E9292" i="4" a="1"/>
  <c r="E9292" i="4" s="1"/>
  <c r="G9292" i="4" s="1"/>
  <c r="E9294" i="4" a="1"/>
  <c r="E9294" i="4" s="1"/>
  <c r="G9294" i="4" s="1"/>
  <c r="E9297" i="4" a="1"/>
  <c r="E9297" i="4" s="1"/>
  <c r="G9297" i="4" s="1"/>
  <c r="E9301" i="4" a="1"/>
  <c r="E9301" i="4" s="1"/>
  <c r="G9301" i="4" s="1"/>
  <c r="E9293" i="4" a="1"/>
  <c r="E9293" i="4" s="1"/>
  <c r="G9293" i="4" s="1"/>
  <c r="E9295" i="4" a="1"/>
  <c r="E9295" i="4" s="1"/>
  <c r="G9295" i="4" s="1"/>
  <c r="E9296" i="4" a="1"/>
  <c r="E9296" i="4" s="1"/>
  <c r="G9296" i="4" s="1"/>
  <c r="E7609" i="4" a="1"/>
  <c r="E7609" i="4" s="1"/>
  <c r="G7609" i="4" s="1"/>
  <c r="E7599" i="4" a="1"/>
  <c r="E7599" i="4" s="1"/>
  <c r="G7599" i="4" s="1"/>
  <c r="E7600" i="4" a="1"/>
  <c r="E7600" i="4" s="1"/>
  <c r="G7600" i="4" s="1"/>
  <c r="E7603" i="4" a="1"/>
  <c r="E7603" i="4" s="1"/>
  <c r="G7603" i="4" s="1"/>
  <c r="E7605" i="4" a="1"/>
  <c r="E7605" i="4" s="1"/>
  <c r="G7605" i="4" s="1"/>
  <c r="E7608" i="4" a="1"/>
  <c r="E7608" i="4" s="1"/>
  <c r="E7601" i="4" a="1"/>
  <c r="E7601" i="4" s="1"/>
  <c r="G7601" i="4" s="1"/>
  <c r="E7604" i="4" a="1"/>
  <c r="E7604" i="4" s="1"/>
  <c r="G7604" i="4" s="1"/>
  <c r="E7607" i="4" a="1"/>
  <c r="E7607" i="4" s="1"/>
  <c r="E7598" i="4" a="1"/>
  <c r="E7598" i="4" s="1"/>
  <c r="E7602" i="4" a="1"/>
  <c r="E7602" i="4" s="1"/>
  <c r="G7602" i="4" s="1"/>
  <c r="E7606" i="4" a="1"/>
  <c r="E7606" i="4" s="1"/>
  <c r="G7606" i="4" s="1"/>
  <c r="E4003" i="4" a="1"/>
  <c r="E4003" i="4" s="1"/>
  <c r="G4003" i="4" s="1"/>
  <c r="E4008" i="4" a="1"/>
  <c r="E4008" i="4" s="1"/>
  <c r="E4009" i="4" a="1"/>
  <c r="E4009" i="4" s="1"/>
  <c r="G4009" i="4" s="1"/>
  <c r="E4000" i="4" a="1"/>
  <c r="E4000" i="4" s="1"/>
  <c r="G4000" i="4" s="1"/>
  <c r="E4002" i="4" a="1"/>
  <c r="E4002" i="4" s="1"/>
  <c r="G4002" i="4" s="1"/>
  <c r="E4005" i="4" a="1"/>
  <c r="E4005" i="4" s="1"/>
  <c r="G4005" i="4" s="1"/>
  <c r="E4006" i="4" a="1"/>
  <c r="E4006" i="4" s="1"/>
  <c r="G4006" i="4" s="1"/>
  <c r="E4001" i="4" a="1"/>
  <c r="E4001" i="4" s="1"/>
  <c r="G4001" i="4" s="1"/>
  <c r="E3998" i="4" a="1"/>
  <c r="E3998" i="4" s="1"/>
  <c r="E3999" i="4" a="1"/>
  <c r="E3999" i="4" s="1"/>
  <c r="G3999" i="4" s="1"/>
  <c r="E4004" i="4" a="1"/>
  <c r="E4004" i="4" s="1"/>
  <c r="G4004" i="4" s="1"/>
  <c r="E4007" i="4" a="1"/>
  <c r="E4007" i="4" s="1"/>
  <c r="E8240" i="4" a="1"/>
  <c r="E8240" i="4" s="1"/>
  <c r="G8240" i="4" s="1"/>
  <c r="E8241" i="4" a="1"/>
  <c r="E8241" i="4" s="1"/>
  <c r="E8242" i="4" a="1"/>
  <c r="E8242" i="4" s="1"/>
  <c r="G8242" i="4" s="1"/>
  <c r="E8245" i="4" a="1"/>
  <c r="E8245" i="4" s="1"/>
  <c r="G8245" i="4" s="1"/>
  <c r="E8236" i="4" a="1"/>
  <c r="E8236" i="4" s="1"/>
  <c r="E8234" i="4" a="1"/>
  <c r="E8234" i="4" s="1"/>
  <c r="G8234" i="4" s="1"/>
  <c r="E8237" i="4" a="1"/>
  <c r="E8237" i="4" s="1"/>
  <c r="G8237" i="4" s="1"/>
  <c r="E8235" i="4" a="1"/>
  <c r="E8235" i="4" s="1"/>
  <c r="G8235" i="4" s="1"/>
  <c r="E8238" i="4" a="1"/>
  <c r="E8238" i="4" s="1"/>
  <c r="E8239" i="4" a="1"/>
  <c r="E8239" i="4" s="1"/>
  <c r="G8239" i="4" s="1"/>
  <c r="E8243" i="4" a="1"/>
  <c r="E8243" i="4" s="1"/>
  <c r="G8243" i="4" s="1"/>
  <c r="E8244" i="4" a="1"/>
  <c r="E8244" i="4" s="1"/>
  <c r="G8244" i="4" s="1"/>
  <c r="E11118" i="4" a="1"/>
  <c r="E11118" i="4" s="1"/>
  <c r="G11118" i="4" s="1"/>
  <c r="E11119" i="4" a="1"/>
  <c r="E11119" i="4" s="1"/>
  <c r="G11119" i="4" s="1"/>
  <c r="E11122" i="4" a="1"/>
  <c r="E11122" i="4" s="1"/>
  <c r="E11121" i="4" a="1"/>
  <c r="E11121" i="4" s="1"/>
  <c r="G11121" i="4" s="1"/>
  <c r="E11123" i="4" a="1"/>
  <c r="E11123" i="4" s="1"/>
  <c r="E11125" i="4" a="1"/>
  <c r="E11125" i="4" s="1"/>
  <c r="E11124" i="4" a="1"/>
  <c r="E11124" i="4" s="1"/>
  <c r="E11114" i="4" a="1"/>
  <c r="E11114" i="4" s="1"/>
  <c r="G11114" i="4" s="1"/>
  <c r="E11115" i="4" a="1"/>
  <c r="E11115" i="4" s="1"/>
  <c r="G11115" i="4" s="1"/>
  <c r="E11116" i="4" a="1"/>
  <c r="E11116" i="4" s="1"/>
  <c r="G11116" i="4" s="1"/>
  <c r="E11117" i="4" a="1"/>
  <c r="E11117" i="4" s="1"/>
  <c r="G11117" i="4" s="1"/>
  <c r="E11120" i="4" a="1"/>
  <c r="E11120" i="4" s="1"/>
  <c r="E7514" i="4" a="1"/>
  <c r="E7514" i="4" s="1"/>
  <c r="G7514" i="4" s="1"/>
  <c r="E7516" i="4" a="1"/>
  <c r="E7516" i="4" s="1"/>
  <c r="G7516" i="4" s="1"/>
  <c r="E7517" i="4" a="1"/>
  <c r="E7517" i="4" s="1"/>
  <c r="G7517" i="4" s="1"/>
  <c r="E7518" i="4" a="1"/>
  <c r="E7518" i="4" s="1"/>
  <c r="G7518" i="4" s="1"/>
  <c r="E7519" i="4" a="1"/>
  <c r="E7519" i="4" s="1"/>
  <c r="E7521" i="4" a="1"/>
  <c r="E7521" i="4" s="1"/>
  <c r="G7521" i="4" s="1"/>
  <c r="E7523" i="4" a="1"/>
  <c r="E7523" i="4" s="1"/>
  <c r="G7523" i="4" s="1"/>
  <c r="E7520" i="4" a="1"/>
  <c r="E7520" i="4" s="1"/>
  <c r="G7520" i="4" s="1"/>
  <c r="E7522" i="4" a="1"/>
  <c r="E7522" i="4" s="1"/>
  <c r="G7522" i="4" s="1"/>
  <c r="E7515" i="4" a="1"/>
  <c r="E7515" i="4" s="1"/>
  <c r="G7515" i="4" s="1"/>
  <c r="E7525" i="4" a="1"/>
  <c r="E7525" i="4" s="1"/>
  <c r="G7525" i="4" s="1"/>
  <c r="E7524" i="4" a="1"/>
  <c r="E7524" i="4" s="1"/>
  <c r="G7524" i="4" s="1"/>
  <c r="E11697" i="4" a="1"/>
  <c r="E11697" i="4" s="1"/>
  <c r="G11697" i="4" s="1"/>
  <c r="E11698" i="4" a="1"/>
  <c r="E11698" i="4" s="1"/>
  <c r="G11698" i="4" s="1"/>
  <c r="E11700" i="4" a="1"/>
  <c r="E11700" i="4" s="1"/>
  <c r="G11700" i="4" s="1"/>
  <c r="E11690" i="4" a="1"/>
  <c r="E11690" i="4" s="1"/>
  <c r="G11690" i="4" s="1"/>
  <c r="E11693" i="4" a="1"/>
  <c r="E11693" i="4" s="1"/>
  <c r="G11693" i="4" s="1"/>
  <c r="E11691" i="4" a="1"/>
  <c r="E11691" i="4" s="1"/>
  <c r="G11691" i="4" s="1"/>
  <c r="E11692" i="4" a="1"/>
  <c r="E11692" i="4" s="1"/>
  <c r="G11692" i="4" s="1"/>
  <c r="E11694" i="4" a="1"/>
  <c r="E11694" i="4" s="1"/>
  <c r="G11694" i="4" s="1"/>
  <c r="E11695" i="4" a="1"/>
  <c r="E11695" i="4" s="1"/>
  <c r="E11696" i="4" a="1"/>
  <c r="E11696" i="4" s="1"/>
  <c r="E11699" i="4" a="1"/>
  <c r="E11699" i="4" s="1"/>
  <c r="E11701" i="4" a="1"/>
  <c r="E11701" i="4" s="1"/>
  <c r="G11701" i="4" s="1"/>
  <c r="E6900" i="4" a="1"/>
  <c r="E6900" i="4" s="1"/>
  <c r="E6901" i="4" a="1"/>
  <c r="E6901" i="4" s="1"/>
  <c r="E6892" i="4" a="1"/>
  <c r="E6892" i="4" s="1"/>
  <c r="G6892" i="4" s="1"/>
  <c r="E6897" i="4" a="1"/>
  <c r="E6897" i="4" s="1"/>
  <c r="G6897" i="4" s="1"/>
  <c r="E6898" i="4" a="1"/>
  <c r="E6898" i="4" s="1"/>
  <c r="G6898" i="4" s="1"/>
  <c r="E6890" i="4" a="1"/>
  <c r="E6890" i="4" s="1"/>
  <c r="G6890" i="4" s="1"/>
  <c r="E6891" i="4" a="1"/>
  <c r="E6891" i="4" s="1"/>
  <c r="E6894" i="4" a="1"/>
  <c r="E6894" i="4" s="1"/>
  <c r="E6896" i="4" a="1"/>
  <c r="E6896" i="4" s="1"/>
  <c r="G6896" i="4" s="1"/>
  <c r="E6893" i="4" a="1"/>
  <c r="E6893" i="4" s="1"/>
  <c r="E6899" i="4" a="1"/>
  <c r="E6899" i="4" s="1"/>
  <c r="G6899" i="4" s="1"/>
  <c r="E6895" i="4" a="1"/>
  <c r="E6895" i="4" s="1"/>
  <c r="E10292" i="4" a="1"/>
  <c r="E10292" i="4" s="1"/>
  <c r="G10292" i="4" s="1"/>
  <c r="E10293" i="4" a="1"/>
  <c r="E10293" i="4" s="1"/>
  <c r="G10293" i="4" s="1"/>
  <c r="E10294" i="4" a="1"/>
  <c r="E10294" i="4" s="1"/>
  <c r="G10294" i="4" s="1"/>
  <c r="E10296" i="4" a="1"/>
  <c r="E10296" i="4" s="1"/>
  <c r="G10296" i="4" s="1"/>
  <c r="E10286" i="4" a="1"/>
  <c r="E10286" i="4" s="1"/>
  <c r="G10286" i="4" s="1"/>
  <c r="E10289" i="4" a="1"/>
  <c r="E10289" i="4" s="1"/>
  <c r="G10289" i="4" s="1"/>
  <c r="E10297" i="4" a="1"/>
  <c r="E10297" i="4" s="1"/>
  <c r="G10297" i="4" s="1"/>
  <c r="E10287" i="4" a="1"/>
  <c r="E10287" i="4" s="1"/>
  <c r="G10287" i="4" s="1"/>
  <c r="E10291" i="4" a="1"/>
  <c r="E10291" i="4" s="1"/>
  <c r="G10291" i="4" s="1"/>
  <c r="E10288" i="4" a="1"/>
  <c r="E10288" i="4" s="1"/>
  <c r="E10290" i="4" a="1"/>
  <c r="E10290" i="4" s="1"/>
  <c r="G10290" i="4" s="1"/>
  <c r="E10295" i="4" a="1"/>
  <c r="E10295" i="4" s="1"/>
  <c r="G10295" i="4" s="1"/>
  <c r="E9043" i="4" a="1"/>
  <c r="E9043" i="4" s="1"/>
  <c r="G9043" i="4" s="1"/>
  <c r="E9044" i="4" a="1"/>
  <c r="E9044" i="4" s="1"/>
  <c r="G9044" i="4" s="1"/>
  <c r="E9046" i="4" a="1"/>
  <c r="E9046" i="4" s="1"/>
  <c r="G9046" i="4" s="1"/>
  <c r="E9045" i="4" a="1"/>
  <c r="E9045" i="4" s="1"/>
  <c r="G9045" i="4" s="1"/>
  <c r="E9039" i="4" a="1"/>
  <c r="E9039" i="4" s="1"/>
  <c r="G9039" i="4" s="1"/>
  <c r="E9042" i="4" a="1"/>
  <c r="E9042" i="4" s="1"/>
  <c r="G9042" i="4" s="1"/>
  <c r="E9047" i="4" a="1"/>
  <c r="E9047" i="4" s="1"/>
  <c r="G9047" i="4" s="1"/>
  <c r="E9041" i="4" a="1"/>
  <c r="E9041" i="4" s="1"/>
  <c r="G9041" i="4" s="1"/>
  <c r="E9038" i="4" a="1"/>
  <c r="E9038" i="4" s="1"/>
  <c r="E9040" i="4" a="1"/>
  <c r="E9040" i="4" s="1"/>
  <c r="E9048" i="4" a="1"/>
  <c r="E9048" i="4" s="1"/>
  <c r="G9048" i="4" s="1"/>
  <c r="E9049" i="4" a="1"/>
  <c r="E9049" i="4" s="1"/>
  <c r="G9049" i="4" s="1"/>
  <c r="E803" i="4" a="1"/>
  <c r="E803" i="4" s="1"/>
  <c r="E804" i="4" a="1"/>
  <c r="E804" i="4" s="1"/>
  <c r="G804" i="4" s="1"/>
  <c r="E799" i="4" a="1"/>
  <c r="E799" i="4" s="1"/>
  <c r="G799" i="4" s="1"/>
  <c r="E800" i="4" a="1"/>
  <c r="E800" i="4" s="1"/>
  <c r="G800" i="4" s="1"/>
  <c r="E801" i="4" a="1"/>
  <c r="E801" i="4" s="1"/>
  <c r="G801" i="4" s="1"/>
  <c r="E797" i="4" a="1"/>
  <c r="E797" i="4" s="1"/>
  <c r="G797" i="4" s="1"/>
  <c r="E798" i="4" a="1"/>
  <c r="E798" i="4" s="1"/>
  <c r="G798" i="4" s="1"/>
  <c r="E802" i="4" a="1"/>
  <c r="E802" i="4" s="1"/>
  <c r="G802" i="4" s="1"/>
  <c r="E795" i="4" a="1"/>
  <c r="E795" i="4" s="1"/>
  <c r="G795" i="4" s="1"/>
  <c r="E805" i="4" a="1"/>
  <c r="E805" i="4" s="1"/>
  <c r="G805" i="4" s="1"/>
  <c r="E796" i="4" a="1"/>
  <c r="E796" i="4" s="1"/>
  <c r="E794" i="4" a="1"/>
  <c r="E794" i="4" s="1"/>
  <c r="G794" i="4" s="1"/>
  <c r="E5175" i="4" a="1"/>
  <c r="E5175" i="4" s="1"/>
  <c r="G5175" i="4" s="1"/>
  <c r="E5176" i="4" a="1"/>
  <c r="E5176" i="4" s="1"/>
  <c r="G5176" i="4" s="1"/>
  <c r="E5180" i="4" a="1"/>
  <c r="E5180" i="4" s="1"/>
  <c r="G5180" i="4" s="1"/>
  <c r="E5181" i="4" a="1"/>
  <c r="E5181" i="4" s="1"/>
  <c r="E5179" i="4" a="1"/>
  <c r="E5179" i="4" s="1"/>
  <c r="G5179" i="4" s="1"/>
  <c r="E5178" i="4" a="1"/>
  <c r="E5178" i="4" s="1"/>
  <c r="E5174" i="4" a="1"/>
  <c r="E5174" i="4" s="1"/>
  <c r="G5174" i="4" s="1"/>
  <c r="E5177" i="4" a="1"/>
  <c r="E5177" i="4" s="1"/>
  <c r="G5177" i="4" s="1"/>
  <c r="E5183" i="4" a="1"/>
  <c r="E5183" i="4" s="1"/>
  <c r="G5183" i="4" s="1"/>
  <c r="E5185" i="4" a="1"/>
  <c r="E5185" i="4" s="1"/>
  <c r="G5185" i="4" s="1"/>
  <c r="E5182" i="4" a="1"/>
  <c r="E5182" i="4" s="1"/>
  <c r="G5182" i="4" s="1"/>
  <c r="E5184" i="4" a="1"/>
  <c r="E5184" i="4" s="1"/>
  <c r="G5184" i="4" s="1"/>
  <c r="E10180" i="4" a="1"/>
  <c r="E10180" i="4" s="1"/>
  <c r="G10180" i="4" s="1"/>
  <c r="E10181" i="4" a="1"/>
  <c r="E10181" i="4" s="1"/>
  <c r="E10182" i="4" a="1"/>
  <c r="E10182" i="4" s="1"/>
  <c r="G10182" i="4" s="1"/>
  <c r="E10184" i="4" a="1"/>
  <c r="E10184" i="4" s="1"/>
  <c r="G10184" i="4" s="1"/>
  <c r="E10179" i="4" a="1"/>
  <c r="E10179" i="4" s="1"/>
  <c r="E10183" i="4" a="1"/>
  <c r="E10183" i="4" s="1"/>
  <c r="E10186" i="4" a="1"/>
  <c r="E10186" i="4" s="1"/>
  <c r="G10186" i="4" s="1"/>
  <c r="E10189" i="4" a="1"/>
  <c r="E10189" i="4" s="1"/>
  <c r="G10189" i="4" s="1"/>
  <c r="E10185" i="4" a="1"/>
  <c r="E10185" i="4" s="1"/>
  <c r="G10185" i="4" s="1"/>
  <c r="E10187" i="4" a="1"/>
  <c r="E10187" i="4" s="1"/>
  <c r="E10188" i="4" a="1"/>
  <c r="E10188" i="4" s="1"/>
  <c r="E10178" i="4" a="1"/>
  <c r="E10178" i="4" s="1"/>
  <c r="E11474" i="4" a="1"/>
  <c r="E11474" i="4" s="1"/>
  <c r="G11474" i="4" s="1"/>
  <c r="E11476" i="4" a="1"/>
  <c r="E11476" i="4" s="1"/>
  <c r="G11476" i="4" s="1"/>
  <c r="E11475" i="4" a="1"/>
  <c r="E11475" i="4" s="1"/>
  <c r="G11475" i="4" s="1"/>
  <c r="E11477" i="4" a="1"/>
  <c r="E11477" i="4" s="1"/>
  <c r="G11477" i="4" s="1"/>
  <c r="E11480" i="4" a="1"/>
  <c r="E11480" i="4" s="1"/>
  <c r="G11480" i="4" s="1"/>
  <c r="E11481" i="4" a="1"/>
  <c r="E11481" i="4" s="1"/>
  <c r="E11478" i="4" a="1"/>
  <c r="E11478" i="4" s="1"/>
  <c r="G11478" i="4" s="1"/>
  <c r="E11479" i="4" a="1"/>
  <c r="E11479" i="4" s="1"/>
  <c r="G11479" i="4" s="1"/>
  <c r="E11482" i="4" a="1"/>
  <c r="E11482" i="4" s="1"/>
  <c r="G11482" i="4" s="1"/>
  <c r="E11483" i="4" a="1"/>
  <c r="E11483" i="4" s="1"/>
  <c r="G11483" i="4" s="1"/>
  <c r="E11484" i="4" a="1"/>
  <c r="E11484" i="4" s="1"/>
  <c r="G11484" i="4" s="1"/>
  <c r="E11485" i="4" a="1"/>
  <c r="E11485" i="4" s="1"/>
  <c r="G11485" i="4" s="1"/>
  <c r="E979" i="4" a="1"/>
  <c r="E979" i="4" s="1"/>
  <c r="E980" i="4" a="1"/>
  <c r="E980" i="4" s="1"/>
  <c r="G980" i="4" s="1"/>
  <c r="E974" i="4" a="1"/>
  <c r="E974" i="4" s="1"/>
  <c r="G974" i="4" s="1"/>
  <c r="E975" i="4" a="1"/>
  <c r="E975" i="4" s="1"/>
  <c r="G975" i="4" s="1"/>
  <c r="E976" i="4" a="1"/>
  <c r="E976" i="4" s="1"/>
  <c r="E985" i="4" a="1"/>
  <c r="E985" i="4" s="1"/>
  <c r="G985" i="4" s="1"/>
  <c r="E982" i="4" a="1"/>
  <c r="E982" i="4" s="1"/>
  <c r="G982" i="4" s="1"/>
  <c r="E983" i="4" a="1"/>
  <c r="E983" i="4" s="1"/>
  <c r="G983" i="4" s="1"/>
  <c r="E984" i="4" a="1"/>
  <c r="E984" i="4" s="1"/>
  <c r="G984" i="4" s="1"/>
  <c r="E981" i="4" a="1"/>
  <c r="E981" i="4" s="1"/>
  <c r="G981" i="4" s="1"/>
  <c r="E977" i="4" a="1"/>
  <c r="E977" i="4" s="1"/>
  <c r="G977" i="4" s="1"/>
  <c r="E978" i="4" a="1"/>
  <c r="E978" i="4" s="1"/>
  <c r="G978" i="4" s="1"/>
  <c r="E7802" i="4" a="1"/>
  <c r="E7802" i="4" s="1"/>
  <c r="E7804" i="4" a="1"/>
  <c r="E7804" i="4" s="1"/>
  <c r="E7805" i="4" a="1"/>
  <c r="E7805" i="4" s="1"/>
  <c r="G7805" i="4" s="1"/>
  <c r="E7806" i="4" a="1"/>
  <c r="E7806" i="4" s="1"/>
  <c r="G7806" i="4" s="1"/>
  <c r="E7808" i="4" a="1"/>
  <c r="E7808" i="4" s="1"/>
  <c r="G7808" i="4" s="1"/>
  <c r="E7811" i="4" a="1"/>
  <c r="E7811" i="4" s="1"/>
  <c r="G7811" i="4" s="1"/>
  <c r="E7812" i="4" a="1"/>
  <c r="E7812" i="4" s="1"/>
  <c r="G7812" i="4" s="1"/>
  <c r="E7813" i="4" a="1"/>
  <c r="E7813" i="4" s="1"/>
  <c r="G7813" i="4" s="1"/>
  <c r="E7803" i="4" a="1"/>
  <c r="E7803" i="4" s="1"/>
  <c r="G7803" i="4" s="1"/>
  <c r="E7809" i="4" a="1"/>
  <c r="E7809" i="4" s="1"/>
  <c r="G7809" i="4" s="1"/>
  <c r="E7810" i="4" a="1"/>
  <c r="E7810" i="4" s="1"/>
  <c r="G7810" i="4" s="1"/>
  <c r="E7807" i="4" a="1"/>
  <c r="E7807" i="4" s="1"/>
  <c r="G7807" i="4" s="1"/>
  <c r="E4339" i="4" a="1"/>
  <c r="E4339" i="4" s="1"/>
  <c r="G4339" i="4" s="1"/>
  <c r="E4343" i="4" a="1"/>
  <c r="E4343" i="4" s="1"/>
  <c r="E4344" i="4" a="1"/>
  <c r="E4344" i="4" s="1"/>
  <c r="G4344" i="4" s="1"/>
  <c r="E4345" i="4" a="1"/>
  <c r="E4345" i="4" s="1"/>
  <c r="G4345" i="4" s="1"/>
  <c r="E4341" i="4" a="1"/>
  <c r="E4341" i="4" s="1"/>
  <c r="G4341" i="4" s="1"/>
  <c r="E4342" i="4" a="1"/>
  <c r="E4342" i="4" s="1"/>
  <c r="G4342" i="4" s="1"/>
  <c r="E4338" i="4" a="1"/>
  <c r="E4338" i="4" s="1"/>
  <c r="G4338" i="4" s="1"/>
  <c r="E4340" i="4" a="1"/>
  <c r="E4340" i="4" s="1"/>
  <c r="G4340" i="4" s="1"/>
  <c r="E4335" i="4" a="1"/>
  <c r="E4335" i="4" s="1"/>
  <c r="G4335" i="4" s="1"/>
  <c r="E4336" i="4" a="1"/>
  <c r="E4336" i="4" s="1"/>
  <c r="G4336" i="4" s="1"/>
  <c r="E4337" i="4" a="1"/>
  <c r="E4337" i="4" s="1"/>
  <c r="G4337" i="4" s="1"/>
  <c r="E4334" i="4" a="1"/>
  <c r="E4334" i="4" s="1"/>
  <c r="G4334" i="4" s="1"/>
  <c r="E6884" i="4" a="1"/>
  <c r="E6884" i="4" s="1"/>
  <c r="G6884" i="4" s="1"/>
  <c r="E6885" i="4" a="1"/>
  <c r="E6885" i="4" s="1"/>
  <c r="G6885" i="4" s="1"/>
  <c r="E6881" i="4" a="1"/>
  <c r="E6881" i="4" s="1"/>
  <c r="G6881" i="4" s="1"/>
  <c r="E6882" i="4" a="1"/>
  <c r="E6882" i="4" s="1"/>
  <c r="G6882" i="4" s="1"/>
  <c r="E6888" i="4" a="1"/>
  <c r="E6888" i="4" s="1"/>
  <c r="G6888" i="4" s="1"/>
  <c r="E6878" i="4" a="1"/>
  <c r="E6878" i="4" s="1"/>
  <c r="G6878" i="4" s="1"/>
  <c r="E6880" i="4" a="1"/>
  <c r="E6880" i="4" s="1"/>
  <c r="G6880" i="4" s="1"/>
  <c r="E6883" i="4" a="1"/>
  <c r="E6883" i="4" s="1"/>
  <c r="G6883" i="4" s="1"/>
  <c r="E6879" i="4" a="1"/>
  <c r="E6879" i="4" s="1"/>
  <c r="E6886" i="4" a="1"/>
  <c r="E6886" i="4" s="1"/>
  <c r="E6889" i="4" a="1"/>
  <c r="E6889" i="4" s="1"/>
  <c r="G6889" i="4" s="1"/>
  <c r="E6887" i="4" a="1"/>
  <c r="E6887" i="4" s="1"/>
  <c r="G6887" i="4" s="1"/>
  <c r="E8016" i="4" a="1"/>
  <c r="E8016" i="4" s="1"/>
  <c r="E8017" i="4" a="1"/>
  <c r="E8017" i="4" s="1"/>
  <c r="E8006" i="4" a="1"/>
  <c r="E8006" i="4" s="1"/>
  <c r="E8007" i="4" a="1"/>
  <c r="E8007" i="4" s="1"/>
  <c r="G8007" i="4" s="1"/>
  <c r="E8012" i="4" a="1"/>
  <c r="E8012" i="4" s="1"/>
  <c r="G8012" i="4" s="1"/>
  <c r="E8014" i="4" a="1"/>
  <c r="E8014" i="4" s="1"/>
  <c r="G8014" i="4" s="1"/>
  <c r="E8008" i="4" a="1"/>
  <c r="E8008" i="4" s="1"/>
  <c r="G8008" i="4" s="1"/>
  <c r="E8009" i="4" a="1"/>
  <c r="E8009" i="4" s="1"/>
  <c r="G8009" i="4" s="1"/>
  <c r="E8013" i="4" a="1"/>
  <c r="E8013" i="4" s="1"/>
  <c r="E8015" i="4" a="1"/>
  <c r="E8015" i="4" s="1"/>
  <c r="E8010" i="4" a="1"/>
  <c r="E8010" i="4" s="1"/>
  <c r="G8010" i="4" s="1"/>
  <c r="E8011" i="4" a="1"/>
  <c r="E8011" i="4" s="1"/>
  <c r="G8011" i="4" s="1"/>
  <c r="E7305" i="4" a="1"/>
  <c r="E7305" i="4" s="1"/>
  <c r="G7305" i="4" s="1"/>
  <c r="E7306" i="4" a="1"/>
  <c r="E7306" i="4" s="1"/>
  <c r="G7306" i="4" s="1"/>
  <c r="E7308" i="4" a="1"/>
  <c r="E7308" i="4" s="1"/>
  <c r="G7308" i="4" s="1"/>
  <c r="E7309" i="4" a="1"/>
  <c r="E7309" i="4" s="1"/>
  <c r="G7309" i="4" s="1"/>
  <c r="E7301" i="4" a="1"/>
  <c r="E7301" i="4" s="1"/>
  <c r="G7301" i="4" s="1"/>
  <c r="E7302" i="4" a="1"/>
  <c r="E7302" i="4" s="1"/>
  <c r="G7302" i="4" s="1"/>
  <c r="E7303" i="4" a="1"/>
  <c r="E7303" i="4" s="1"/>
  <c r="G7303" i="4" s="1"/>
  <c r="E7307" i="4" a="1"/>
  <c r="E7307" i="4" s="1"/>
  <c r="G7307" i="4" s="1"/>
  <c r="E7299" i="4" a="1"/>
  <c r="E7299" i="4" s="1"/>
  <c r="G7299" i="4" s="1"/>
  <c r="E7300" i="4" a="1"/>
  <c r="E7300" i="4" s="1"/>
  <c r="G7300" i="4" s="1"/>
  <c r="E7304" i="4" a="1"/>
  <c r="E7304" i="4" s="1"/>
  <c r="G7304" i="4" s="1"/>
  <c r="E7298" i="4" a="1"/>
  <c r="E7298" i="4" s="1"/>
  <c r="G7298" i="4" s="1"/>
  <c r="E5239" i="4" a="1"/>
  <c r="E5239" i="4" s="1"/>
  <c r="G5239" i="4" s="1"/>
  <c r="E5240" i="4" a="1"/>
  <c r="E5240" i="4" s="1"/>
  <c r="G5240" i="4" s="1"/>
  <c r="E5245" i="4" a="1"/>
  <c r="E5245" i="4" s="1"/>
  <c r="G5245" i="4" s="1"/>
  <c r="E5235" i="4" a="1"/>
  <c r="E5235" i="4" s="1"/>
  <c r="G5235" i="4" s="1"/>
  <c r="E5243" i="4" a="1"/>
  <c r="E5243" i="4" s="1"/>
  <c r="G5243" i="4" s="1"/>
  <c r="E5234" i="4" a="1"/>
  <c r="E5234" i="4" s="1"/>
  <c r="E5244" i="4" a="1"/>
  <c r="E5244" i="4" s="1"/>
  <c r="G5244" i="4" s="1"/>
  <c r="E5237" i="4" a="1"/>
  <c r="E5237" i="4" s="1"/>
  <c r="E5238" i="4" a="1"/>
  <c r="E5238" i="4" s="1"/>
  <c r="G5238" i="4" s="1"/>
  <c r="E5241" i="4" a="1"/>
  <c r="E5241" i="4" s="1"/>
  <c r="G5241" i="4" s="1"/>
  <c r="E5242" i="4" a="1"/>
  <c r="E5242" i="4" s="1"/>
  <c r="G5242" i="4" s="1"/>
  <c r="E5236" i="4" a="1"/>
  <c r="E5236" i="4" s="1"/>
  <c r="E1219" i="4" a="1"/>
  <c r="E1219" i="4" s="1"/>
  <c r="G1219" i="4" s="1"/>
  <c r="E1220" i="4" a="1"/>
  <c r="E1220" i="4" s="1"/>
  <c r="G1220" i="4" s="1"/>
  <c r="E1217" i="4" a="1"/>
  <c r="E1217" i="4" s="1"/>
  <c r="G1217" i="4" s="1"/>
  <c r="E1218" i="4" a="1"/>
  <c r="E1218" i="4" s="1"/>
  <c r="G1218" i="4" s="1"/>
  <c r="E1222" i="4" a="1"/>
  <c r="E1222" i="4" s="1"/>
  <c r="G1222" i="4" s="1"/>
  <c r="E1223" i="4" a="1"/>
  <c r="E1223" i="4" s="1"/>
  <c r="G1223" i="4" s="1"/>
  <c r="E1225" i="4" a="1"/>
  <c r="E1225" i="4" s="1"/>
  <c r="G1225" i="4" s="1"/>
  <c r="E1214" i="4" a="1"/>
  <c r="E1214" i="4" s="1"/>
  <c r="G1214" i="4" s="1"/>
  <c r="E1215" i="4" a="1"/>
  <c r="E1215" i="4" s="1"/>
  <c r="G1215" i="4" s="1"/>
  <c r="E1221" i="4" a="1"/>
  <c r="E1221" i="4" s="1"/>
  <c r="G1221" i="4" s="1"/>
  <c r="E1216" i="4" a="1"/>
  <c r="E1216" i="4" s="1"/>
  <c r="G1216" i="4" s="1"/>
  <c r="E1224" i="4" a="1"/>
  <c r="E1224" i="4" s="1"/>
  <c r="G1224" i="4" s="1"/>
  <c r="E7369" i="4" a="1"/>
  <c r="E7369" i="4" s="1"/>
  <c r="G7369" i="4" s="1"/>
  <c r="E7359" i="4" a="1"/>
  <c r="E7359" i="4" s="1"/>
  <c r="G7359" i="4" s="1"/>
  <c r="E7361" i="4" a="1"/>
  <c r="E7361" i="4" s="1"/>
  <c r="G7361" i="4" s="1"/>
  <c r="E7362" i="4" a="1"/>
  <c r="E7362" i="4" s="1"/>
  <c r="G7362" i="4" s="1"/>
  <c r="E7360" i="4" a="1"/>
  <c r="E7360" i="4" s="1"/>
  <c r="G7360" i="4" s="1"/>
  <c r="E7364" i="4" a="1"/>
  <c r="E7364" i="4" s="1"/>
  <c r="E7365" i="4" a="1"/>
  <c r="E7365" i="4" s="1"/>
  <c r="E7358" i="4" a="1"/>
  <c r="E7358" i="4" s="1"/>
  <c r="G7358" i="4" s="1"/>
  <c r="E7366" i="4" a="1"/>
  <c r="E7366" i="4" s="1"/>
  <c r="G7366" i="4" s="1"/>
  <c r="E7368" i="4" a="1"/>
  <c r="E7368" i="4" s="1"/>
  <c r="E7363" i="4" a="1"/>
  <c r="E7363" i="4" s="1"/>
  <c r="G7363" i="4" s="1"/>
  <c r="E7367" i="4" a="1"/>
  <c r="E7367" i="4" s="1"/>
  <c r="G7367" i="4" s="1"/>
  <c r="E2008" i="4" a="1"/>
  <c r="E2008" i="4" s="1"/>
  <c r="G2008" i="4" s="1"/>
  <c r="E2009" i="4" a="1"/>
  <c r="E2009" i="4" s="1"/>
  <c r="E2010" i="4" a="1"/>
  <c r="E2010" i="4" s="1"/>
  <c r="G2010" i="4" s="1"/>
  <c r="E2013" i="4" a="1"/>
  <c r="E2013" i="4" s="1"/>
  <c r="G2013" i="4" s="1"/>
  <c r="E2014" i="4" a="1"/>
  <c r="E2014" i="4" s="1"/>
  <c r="G2014" i="4" s="1"/>
  <c r="E2006" i="4" a="1"/>
  <c r="E2006" i="4" s="1"/>
  <c r="E2016" i="4" a="1"/>
  <c r="E2016" i="4" s="1"/>
  <c r="G2016" i="4" s="1"/>
  <c r="E2017" i="4" a="1"/>
  <c r="E2017" i="4" s="1"/>
  <c r="G2017" i="4" s="1"/>
  <c r="E2007" i="4" a="1"/>
  <c r="E2007" i="4" s="1"/>
  <c r="G2007" i="4" s="1"/>
  <c r="E2011" i="4" a="1"/>
  <c r="E2011" i="4" s="1"/>
  <c r="G2011" i="4" s="1"/>
  <c r="E2015" i="4" a="1"/>
  <c r="E2015" i="4" s="1"/>
  <c r="G2015" i="4" s="1"/>
  <c r="E2012" i="4" a="1"/>
  <c r="E2012" i="4" s="1"/>
  <c r="G2012" i="4" s="1"/>
  <c r="E7401" i="4" a="1"/>
  <c r="E7401" i="4" s="1"/>
  <c r="G7401" i="4" s="1"/>
  <c r="E7402" i="4" a="1"/>
  <c r="E7402" i="4" s="1"/>
  <c r="G7402" i="4" s="1"/>
  <c r="E7404" i="4" a="1"/>
  <c r="E7404" i="4" s="1"/>
  <c r="G7404" i="4" s="1"/>
  <c r="E7394" i="4" a="1"/>
  <c r="E7394" i="4" s="1"/>
  <c r="G7394" i="4" s="1"/>
  <c r="E7395" i="4" a="1"/>
  <c r="E7395" i="4" s="1"/>
  <c r="G7395" i="4" s="1"/>
  <c r="E7397" i="4" a="1"/>
  <c r="E7397" i="4" s="1"/>
  <c r="G7397" i="4" s="1"/>
  <c r="E7399" i="4" a="1"/>
  <c r="E7399" i="4" s="1"/>
  <c r="G7399" i="4" s="1"/>
  <c r="E7396" i="4" a="1"/>
  <c r="E7396" i="4" s="1"/>
  <c r="G7396" i="4" s="1"/>
  <c r="E7400" i="4" a="1"/>
  <c r="E7400" i="4" s="1"/>
  <c r="G7400" i="4" s="1"/>
  <c r="E7403" i="4" a="1"/>
  <c r="E7403" i="4" s="1"/>
  <c r="G7403" i="4" s="1"/>
  <c r="E7405" i="4" a="1"/>
  <c r="E7405" i="4" s="1"/>
  <c r="G7405" i="4" s="1"/>
  <c r="E7398" i="4" a="1"/>
  <c r="E7398" i="4" s="1"/>
  <c r="E8947" i="4" a="1"/>
  <c r="E8947" i="4" s="1"/>
  <c r="E8948" i="4" a="1"/>
  <c r="E8948" i="4" s="1"/>
  <c r="G8948" i="4" s="1"/>
  <c r="E8950" i="4" a="1"/>
  <c r="E8950" i="4" s="1"/>
  <c r="G8950" i="4" s="1"/>
  <c r="E8945" i="4" a="1"/>
  <c r="E8945" i="4" s="1"/>
  <c r="G8945" i="4" s="1"/>
  <c r="E8942" i="4" a="1"/>
  <c r="E8942" i="4" s="1"/>
  <c r="G8942" i="4" s="1"/>
  <c r="E8944" i="4" a="1"/>
  <c r="E8944" i="4" s="1"/>
  <c r="E8946" i="4" a="1"/>
  <c r="E8946" i="4" s="1"/>
  <c r="G8946" i="4" s="1"/>
  <c r="E8943" i="4" a="1"/>
  <c r="E8943" i="4" s="1"/>
  <c r="G8943" i="4" s="1"/>
  <c r="E8949" i="4" a="1"/>
  <c r="E8949" i="4" s="1"/>
  <c r="E8951" i="4" a="1"/>
  <c r="E8951" i="4" s="1"/>
  <c r="E8952" i="4" a="1"/>
  <c r="E8952" i="4" s="1"/>
  <c r="G8952" i="4" s="1"/>
  <c r="E8953" i="4" a="1"/>
  <c r="E8953" i="4" s="1"/>
  <c r="G8953" i="4" s="1"/>
  <c r="E2427" i="4" a="1"/>
  <c r="E2427" i="4" s="1"/>
  <c r="G2427" i="4" s="1"/>
  <c r="E2428" i="4" a="1"/>
  <c r="E2428" i="4" s="1"/>
  <c r="G2428" i="4" s="1"/>
  <c r="E2433" i="4" a="1"/>
  <c r="E2433" i="4" s="1"/>
  <c r="G2433" i="4" s="1"/>
  <c r="E2434" i="4" a="1"/>
  <c r="E2434" i="4" s="1"/>
  <c r="G2434" i="4" s="1"/>
  <c r="E2432" i="4" a="1"/>
  <c r="E2432" i="4" s="1"/>
  <c r="G2432" i="4" s="1"/>
  <c r="E2435" i="4" a="1"/>
  <c r="E2435" i="4" s="1"/>
  <c r="G2435" i="4" s="1"/>
  <c r="E2426" i="4" a="1"/>
  <c r="E2426" i="4" s="1"/>
  <c r="E2436" i="4" a="1"/>
  <c r="E2436" i="4" s="1"/>
  <c r="G2436" i="4" s="1"/>
  <c r="E2430" i="4" a="1"/>
  <c r="E2430" i="4" s="1"/>
  <c r="G2430" i="4" s="1"/>
  <c r="E2431" i="4" a="1"/>
  <c r="E2431" i="4" s="1"/>
  <c r="G2431" i="4" s="1"/>
  <c r="E2437" i="4" a="1"/>
  <c r="E2437" i="4" s="1"/>
  <c r="G2437" i="4" s="1"/>
  <c r="E2429" i="4" a="1"/>
  <c r="E2429" i="4" s="1"/>
  <c r="G2429" i="4" s="1"/>
  <c r="E8979" i="4" a="1"/>
  <c r="E8979" i="4" s="1"/>
  <c r="G8979" i="4" s="1"/>
  <c r="E8980" i="4" a="1"/>
  <c r="E8980" i="4" s="1"/>
  <c r="G8980" i="4" s="1"/>
  <c r="E8982" i="4" a="1"/>
  <c r="E8982" i="4" s="1"/>
  <c r="G8982" i="4" s="1"/>
  <c r="E8978" i="4" a="1"/>
  <c r="E8978" i="4" s="1"/>
  <c r="G8978" i="4" s="1"/>
  <c r="E8987" i="4" a="1"/>
  <c r="E8987" i="4" s="1"/>
  <c r="E8988" i="4" a="1"/>
  <c r="E8988" i="4" s="1"/>
  <c r="G8988" i="4" s="1"/>
  <c r="E8981" i="4" a="1"/>
  <c r="E8981" i="4" s="1"/>
  <c r="E8983" i="4" a="1"/>
  <c r="E8983" i="4" s="1"/>
  <c r="G8983" i="4" s="1"/>
  <c r="E8984" i="4" a="1"/>
  <c r="E8984" i="4" s="1"/>
  <c r="E8985" i="4" a="1"/>
  <c r="E8985" i="4" s="1"/>
  <c r="G8985" i="4" s="1"/>
  <c r="E8986" i="4" a="1"/>
  <c r="E8986" i="4" s="1"/>
  <c r="G8986" i="4" s="1"/>
  <c r="E8989" i="4" a="1"/>
  <c r="E8989" i="4" s="1"/>
  <c r="G8989" i="4" s="1"/>
  <c r="E5511" i="4" a="1"/>
  <c r="E5511" i="4" s="1"/>
  <c r="G5511" i="4" s="1"/>
  <c r="E5512" i="4" a="1"/>
  <c r="E5512" i="4" s="1"/>
  <c r="G5512" i="4" s="1"/>
  <c r="E5510" i="4" a="1"/>
  <c r="E5510" i="4" s="1"/>
  <c r="G5510" i="4" s="1"/>
  <c r="E5513" i="4" a="1"/>
  <c r="E5513" i="4" s="1"/>
  <c r="G5513" i="4" s="1"/>
  <c r="E5520" i="4" a="1"/>
  <c r="E5520" i="4" s="1"/>
  <c r="G5520" i="4" s="1"/>
  <c r="E5515" i="4" a="1"/>
  <c r="E5515" i="4" s="1"/>
  <c r="E5514" i="4" a="1"/>
  <c r="E5514" i="4" s="1"/>
  <c r="G5514" i="4" s="1"/>
  <c r="E5517" i="4" a="1"/>
  <c r="E5517" i="4" s="1"/>
  <c r="G5517" i="4" s="1"/>
  <c r="E5519" i="4" a="1"/>
  <c r="E5519" i="4" s="1"/>
  <c r="G5519" i="4" s="1"/>
  <c r="E5516" i="4" a="1"/>
  <c r="E5516" i="4" s="1"/>
  <c r="G5516" i="4" s="1"/>
  <c r="E5518" i="4" a="1"/>
  <c r="E5518" i="4" s="1"/>
  <c r="E5521" i="4" a="1"/>
  <c r="E5521" i="4" s="1"/>
  <c r="G5521" i="4" s="1"/>
  <c r="E3027" i="4" a="1"/>
  <c r="E3027" i="4" s="1"/>
  <c r="G3027" i="4" s="1"/>
  <c r="E3028" i="4" a="1"/>
  <c r="E3028" i="4" s="1"/>
  <c r="G3028" i="4" s="1"/>
  <c r="E3030" i="4" a="1"/>
  <c r="E3030" i="4" s="1"/>
  <c r="G3030" i="4" s="1"/>
  <c r="E3031" i="4" a="1"/>
  <c r="E3031" i="4" s="1"/>
  <c r="G3031" i="4" s="1"/>
  <c r="E3032" i="4" a="1"/>
  <c r="E3032" i="4" s="1"/>
  <c r="G3032" i="4" s="1"/>
  <c r="E3029" i="4" a="1"/>
  <c r="E3029" i="4" s="1"/>
  <c r="G3029" i="4" s="1"/>
  <c r="E3033" i="4" a="1"/>
  <c r="E3033" i="4" s="1"/>
  <c r="G3033" i="4" s="1"/>
  <c r="E3026" i="4" a="1"/>
  <c r="E3026" i="4" s="1"/>
  <c r="G3026" i="4" s="1"/>
  <c r="E3034" i="4" a="1"/>
  <c r="E3034" i="4" s="1"/>
  <c r="G3034" i="4" s="1"/>
  <c r="E3035" i="4" a="1"/>
  <c r="E3035" i="4" s="1"/>
  <c r="G3035" i="4" s="1"/>
  <c r="E3037" i="4" a="1"/>
  <c r="E3037" i="4" s="1"/>
  <c r="G3037" i="4" s="1"/>
  <c r="E3036" i="4" a="1"/>
  <c r="E3036" i="4" s="1"/>
  <c r="G3036" i="4" s="1"/>
  <c r="E8210" i="4" a="1"/>
  <c r="E8210" i="4" s="1"/>
  <c r="G8210" i="4" s="1"/>
  <c r="E8211" i="4" a="1"/>
  <c r="E8211" i="4" s="1"/>
  <c r="G8211" i="4" s="1"/>
  <c r="E8213" i="4" a="1"/>
  <c r="E8213" i="4" s="1"/>
  <c r="E8217" i="4" a="1"/>
  <c r="E8217" i="4" s="1"/>
  <c r="G8217" i="4" s="1"/>
  <c r="E8218" i="4" a="1"/>
  <c r="E8218" i="4" s="1"/>
  <c r="G8218" i="4" s="1"/>
  <c r="E8219" i="4" a="1"/>
  <c r="E8219" i="4" s="1"/>
  <c r="E8220" i="4" a="1"/>
  <c r="E8220" i="4" s="1"/>
  <c r="G8220" i="4" s="1"/>
  <c r="E8212" i="4" a="1"/>
  <c r="E8212" i="4" s="1"/>
  <c r="G8212" i="4" s="1"/>
  <c r="E8214" i="4" a="1"/>
  <c r="E8214" i="4" s="1"/>
  <c r="G8214" i="4" s="1"/>
  <c r="E8216" i="4" a="1"/>
  <c r="E8216" i="4" s="1"/>
  <c r="G8216" i="4" s="1"/>
  <c r="E8221" i="4" a="1"/>
  <c r="E8221" i="4" s="1"/>
  <c r="G8221" i="4" s="1"/>
  <c r="E8215" i="4" a="1"/>
  <c r="E8215" i="4" s="1"/>
  <c r="G8215" i="4" s="1"/>
  <c r="E11134" i="4" a="1"/>
  <c r="E11134" i="4" s="1"/>
  <c r="E11135" i="4" a="1"/>
  <c r="E11135" i="4" s="1"/>
  <c r="E11126" i="4" a="1"/>
  <c r="E11126" i="4" s="1"/>
  <c r="G11126" i="4" s="1"/>
  <c r="E11127" i="4" a="1"/>
  <c r="E11127" i="4" s="1"/>
  <c r="G11127" i="4" s="1"/>
  <c r="E11130" i="4" a="1"/>
  <c r="E11130" i="4" s="1"/>
  <c r="G11130" i="4" s="1"/>
  <c r="E11132" i="4" a="1"/>
  <c r="E11132" i="4" s="1"/>
  <c r="G11132" i="4" s="1"/>
  <c r="E11137" i="4" a="1"/>
  <c r="E11137" i="4" s="1"/>
  <c r="G11137" i="4" s="1"/>
  <c r="E11128" i="4" a="1"/>
  <c r="E11128" i="4" s="1"/>
  <c r="G11128" i="4" s="1"/>
  <c r="E11129" i="4" a="1"/>
  <c r="E11129" i="4" s="1"/>
  <c r="G11129" i="4" s="1"/>
  <c r="E11131" i="4" a="1"/>
  <c r="E11131" i="4" s="1"/>
  <c r="G11131" i="4" s="1"/>
  <c r="E11133" i="4" a="1"/>
  <c r="E11133" i="4" s="1"/>
  <c r="G11133" i="4" s="1"/>
  <c r="E11136" i="4" a="1"/>
  <c r="E11136" i="4" s="1"/>
  <c r="G11136" i="4" s="1"/>
  <c r="E11880" i="4" a="1"/>
  <c r="E11880" i="4" s="1"/>
  <c r="G11880" i="4" s="1"/>
  <c r="E11881" i="4" a="1"/>
  <c r="E11881" i="4" s="1"/>
  <c r="G11881" i="4" s="1"/>
  <c r="E11872" i="4" a="1"/>
  <c r="E11872" i="4" s="1"/>
  <c r="E11877" i="4" a="1"/>
  <c r="E11877" i="4" s="1"/>
  <c r="G11877" i="4" s="1"/>
  <c r="E11870" i="4" a="1"/>
  <c r="E11870" i="4" s="1"/>
  <c r="G11870" i="4" s="1"/>
  <c r="E11871" i="4" a="1"/>
  <c r="E11871" i="4" s="1"/>
  <c r="E11873" i="4" a="1"/>
  <c r="E11873" i="4" s="1"/>
  <c r="G11873" i="4" s="1"/>
  <c r="E11874" i="4" a="1"/>
  <c r="E11874" i="4" s="1"/>
  <c r="G11874" i="4" s="1"/>
  <c r="E11875" i="4" a="1"/>
  <c r="E11875" i="4" s="1"/>
  <c r="G11875" i="4" s="1"/>
  <c r="E11876" i="4" a="1"/>
  <c r="E11876" i="4" s="1"/>
  <c r="G11876" i="4" s="1"/>
  <c r="E11878" i="4" a="1"/>
  <c r="E11878" i="4" s="1"/>
  <c r="G11878" i="4" s="1"/>
  <c r="E11879" i="4" a="1"/>
  <c r="E11879" i="4" s="1"/>
  <c r="E5287" i="4" a="1"/>
  <c r="E5287" i="4" s="1"/>
  <c r="G5287" i="4" s="1"/>
  <c r="E5288" i="4" a="1"/>
  <c r="E5288" i="4" s="1"/>
  <c r="G5288" i="4" s="1"/>
  <c r="E5282" i="4" a="1"/>
  <c r="E5282" i="4" s="1"/>
  <c r="E5283" i="4" a="1"/>
  <c r="E5283" i="4" s="1"/>
  <c r="E5293" i="4" a="1"/>
  <c r="E5293" i="4" s="1"/>
  <c r="E5291" i="4" a="1"/>
  <c r="E5291" i="4" s="1"/>
  <c r="G5291" i="4" s="1"/>
  <c r="E5284" i="4" a="1"/>
  <c r="E5284" i="4" s="1"/>
  <c r="G5284" i="4" s="1"/>
  <c r="E5285" i="4" a="1"/>
  <c r="E5285" i="4" s="1"/>
  <c r="E5290" i="4" a="1"/>
  <c r="E5290" i="4" s="1"/>
  <c r="G5290" i="4" s="1"/>
  <c r="E5286" i="4" a="1"/>
  <c r="E5286" i="4" s="1"/>
  <c r="E5289" i="4" a="1"/>
  <c r="E5289" i="4" s="1"/>
  <c r="G5289" i="4" s="1"/>
  <c r="E5292" i="4" a="1"/>
  <c r="E5292" i="4" s="1"/>
  <c r="G5292" i="4" s="1"/>
  <c r="E45" i="4" a="1"/>
  <c r="E45" i="4" s="1"/>
  <c r="G45" i="4" s="1"/>
  <c r="E42" i="4" a="1"/>
  <c r="E42" i="4" s="1"/>
  <c r="G42" i="4" s="1"/>
  <c r="E43" i="4" a="1"/>
  <c r="E43" i="4" s="1"/>
  <c r="G43" i="4" s="1"/>
  <c r="E44" i="4" a="1"/>
  <c r="E44" i="4" s="1"/>
  <c r="G44" i="4" s="1"/>
  <c r="E40" i="4" a="1"/>
  <c r="E40" i="4" s="1"/>
  <c r="G40" i="4" s="1"/>
  <c r="E38" i="4" a="1"/>
  <c r="E38" i="4" s="1"/>
  <c r="G38" i="4" s="1"/>
  <c r="E39" i="4" a="1"/>
  <c r="E39" i="4" s="1"/>
  <c r="E47" i="4" a="1"/>
  <c r="E47" i="4" s="1"/>
  <c r="G47" i="4" s="1"/>
  <c r="E48" i="4" a="1"/>
  <c r="E48" i="4" s="1"/>
  <c r="G48" i="4" s="1"/>
  <c r="E46" i="4" a="1"/>
  <c r="E46" i="4" s="1"/>
  <c r="G46" i="4" s="1"/>
  <c r="E41" i="4" a="1"/>
  <c r="E41" i="4" s="1"/>
  <c r="G41" i="4" s="1"/>
  <c r="E49" i="4" a="1"/>
  <c r="E49" i="4" s="1"/>
  <c r="G49" i="4" s="1"/>
  <c r="E6185" i="4" a="1"/>
  <c r="E6185" i="4" s="1"/>
  <c r="G6185" i="4" s="1"/>
  <c r="E6186" i="4" a="1"/>
  <c r="E6186" i="4" s="1"/>
  <c r="G6186" i="4" s="1"/>
  <c r="E6187" i="4" a="1"/>
  <c r="E6187" i="4" s="1"/>
  <c r="G6187" i="4" s="1"/>
  <c r="E6188" i="4" a="1"/>
  <c r="E6188" i="4" s="1"/>
  <c r="E6190" i="4" a="1"/>
  <c r="E6190" i="4" s="1"/>
  <c r="G6190" i="4" s="1"/>
  <c r="E6193" i="4" a="1"/>
  <c r="E6193" i="4" s="1"/>
  <c r="G6193" i="4" s="1"/>
  <c r="E6183" i="4" a="1"/>
  <c r="E6183" i="4" s="1"/>
  <c r="G6183" i="4" s="1"/>
  <c r="E6184" i="4" a="1"/>
  <c r="E6184" i="4" s="1"/>
  <c r="G6184" i="4" s="1"/>
  <c r="E6191" i="4" a="1"/>
  <c r="E6191" i="4" s="1"/>
  <c r="E6182" i="4" a="1"/>
  <c r="E6182" i="4" s="1"/>
  <c r="G6182" i="4" s="1"/>
  <c r="E6192" i="4" a="1"/>
  <c r="E6192" i="4" s="1"/>
  <c r="G6192" i="4" s="1"/>
  <c r="E6189" i="4" a="1"/>
  <c r="E6189" i="4" s="1"/>
  <c r="G6189" i="4" s="1"/>
  <c r="E10994" i="4" a="1"/>
  <c r="E10994" i="4" s="1"/>
  <c r="G10994" i="4" s="1"/>
  <c r="E11000" i="4" a="1"/>
  <c r="E11000" i="4" s="1"/>
  <c r="G11000" i="4" s="1"/>
  <c r="E11001" i="4" a="1"/>
  <c r="E11001" i="4" s="1"/>
  <c r="G11001" i="4" s="1"/>
  <c r="E11002" i="4" a="1"/>
  <c r="E11002" i="4" s="1"/>
  <c r="G11002" i="4" s="1"/>
  <c r="E11005" i="4" a="1"/>
  <c r="E11005" i="4" s="1"/>
  <c r="G11005" i="4" s="1"/>
  <c r="E10996" i="4" a="1"/>
  <c r="E10996" i="4" s="1"/>
  <c r="E10997" i="4" a="1"/>
  <c r="E10997" i="4" s="1"/>
  <c r="G10997" i="4" s="1"/>
  <c r="E10995" i="4" a="1"/>
  <c r="E10995" i="4" s="1"/>
  <c r="G10995" i="4" s="1"/>
  <c r="E10998" i="4" a="1"/>
  <c r="E10998" i="4" s="1"/>
  <c r="G10998" i="4" s="1"/>
  <c r="E10999" i="4" a="1"/>
  <c r="E10999" i="4" s="1"/>
  <c r="E11003" i="4" a="1"/>
  <c r="E11003" i="4" s="1"/>
  <c r="G11003" i="4" s="1"/>
  <c r="E11004" i="4" a="1"/>
  <c r="E11004" i="4" s="1"/>
  <c r="G11004" i="4" s="1"/>
  <c r="E2186" i="4" a="1"/>
  <c r="E2186" i="4" s="1"/>
  <c r="G2186" i="4" s="1"/>
  <c r="E2193" i="4" a="1"/>
  <c r="E2193" i="4" s="1"/>
  <c r="G2193" i="4" s="1"/>
  <c r="E2194" i="4" a="1"/>
  <c r="E2194" i="4" s="1"/>
  <c r="G2194" i="4" s="1"/>
  <c r="E2197" i="4" a="1"/>
  <c r="E2197" i="4" s="1"/>
  <c r="G2197" i="4" s="1"/>
  <c r="E2187" i="4" a="1"/>
  <c r="E2187" i="4" s="1"/>
  <c r="G2187" i="4" s="1"/>
  <c r="E2195" i="4" a="1"/>
  <c r="E2195" i="4" s="1"/>
  <c r="G2195" i="4" s="1"/>
  <c r="E2196" i="4" a="1"/>
  <c r="E2196" i="4" s="1"/>
  <c r="G2196" i="4" s="1"/>
  <c r="E2191" i="4" a="1"/>
  <c r="E2191" i="4" s="1"/>
  <c r="G2191" i="4" s="1"/>
  <c r="E2192" i="4" a="1"/>
  <c r="E2192" i="4" s="1"/>
  <c r="G2192" i="4" s="1"/>
  <c r="E2190" i="4" a="1"/>
  <c r="E2190" i="4" s="1"/>
  <c r="G2190" i="4" s="1"/>
  <c r="E2188" i="4" a="1"/>
  <c r="E2188" i="4" s="1"/>
  <c r="G2188" i="4" s="1"/>
  <c r="E2189" i="4" a="1"/>
  <c r="E2189" i="4" s="1"/>
  <c r="G2189" i="4" s="1"/>
  <c r="E10452" i="4" a="1"/>
  <c r="E10452" i="4" s="1"/>
  <c r="G10452" i="4" s="1"/>
  <c r="E10453" i="4" a="1"/>
  <c r="E10453" i="4" s="1"/>
  <c r="G10453" i="4" s="1"/>
  <c r="E10446" i="4" a="1"/>
  <c r="E10446" i="4" s="1"/>
  <c r="G10446" i="4" s="1"/>
  <c r="E10447" i="4" a="1"/>
  <c r="E10447" i="4" s="1"/>
  <c r="G10447" i="4" s="1"/>
  <c r="E10448" i="4" a="1"/>
  <c r="E10448" i="4" s="1"/>
  <c r="G10448" i="4" s="1"/>
  <c r="E10450" i="4" a="1"/>
  <c r="E10450" i="4" s="1"/>
  <c r="G10450" i="4" s="1"/>
  <c r="E10443" i="4" a="1"/>
  <c r="E10443" i="4" s="1"/>
  <c r="E10444" i="4" a="1"/>
  <c r="E10444" i="4" s="1"/>
  <c r="E10445" i="4" a="1"/>
  <c r="E10445" i="4" s="1"/>
  <c r="G10445" i="4" s="1"/>
  <c r="E10442" i="4" a="1"/>
  <c r="E10442" i="4" s="1"/>
  <c r="G10442" i="4" s="1"/>
  <c r="E10449" i="4" a="1"/>
  <c r="E10449" i="4" s="1"/>
  <c r="G10449" i="4" s="1"/>
  <c r="E10451" i="4" a="1"/>
  <c r="E10451" i="4" s="1"/>
  <c r="G10451" i="4" s="1"/>
  <c r="E83" i="4" a="1"/>
  <c r="E83" i="4" s="1"/>
  <c r="G83" i="4" s="1"/>
  <c r="E84" i="4" a="1"/>
  <c r="E84" i="4" s="1"/>
  <c r="E77" i="4" a="1"/>
  <c r="E77" i="4" s="1"/>
  <c r="G77" i="4" s="1"/>
  <c r="E80" i="4" a="1"/>
  <c r="E80" i="4" s="1"/>
  <c r="G80" i="4" s="1"/>
  <c r="E81" i="4" a="1"/>
  <c r="E81" i="4" s="1"/>
  <c r="G81" i="4" s="1"/>
  <c r="E74" i="4" a="1"/>
  <c r="E74" i="4" s="1"/>
  <c r="G74" i="4" s="1"/>
  <c r="E75" i="4" a="1"/>
  <c r="E75" i="4" s="1"/>
  <c r="G75" i="4" s="1"/>
  <c r="E85" i="4" a="1"/>
  <c r="E85" i="4" s="1"/>
  <c r="G85" i="4" s="1"/>
  <c r="E82" i="4" a="1"/>
  <c r="E82" i="4" s="1"/>
  <c r="G82" i="4" s="1"/>
  <c r="E76" i="4" a="1"/>
  <c r="E76" i="4" s="1"/>
  <c r="G76" i="4" s="1"/>
  <c r="E78" i="4" a="1"/>
  <c r="E78" i="4" s="1"/>
  <c r="G78" i="4" s="1"/>
  <c r="E79" i="4" a="1"/>
  <c r="E79" i="4" s="1"/>
  <c r="E4387" i="4" a="1"/>
  <c r="E4387" i="4" s="1"/>
  <c r="G4387" i="4" s="1"/>
  <c r="E4384" i="4" a="1"/>
  <c r="E4384" i="4" s="1"/>
  <c r="G4384" i="4" s="1"/>
  <c r="E4385" i="4" a="1"/>
  <c r="E4385" i="4" s="1"/>
  <c r="G4385" i="4" s="1"/>
  <c r="E4393" i="4" a="1"/>
  <c r="E4393" i="4" s="1"/>
  <c r="G4393" i="4" s="1"/>
  <c r="E4383" i="4" a="1"/>
  <c r="E4383" i="4" s="1"/>
  <c r="G4383" i="4" s="1"/>
  <c r="E4390" i="4" a="1"/>
  <c r="E4390" i="4" s="1"/>
  <c r="G4390" i="4" s="1"/>
  <c r="E4392" i="4" a="1"/>
  <c r="E4392" i="4" s="1"/>
  <c r="G4392" i="4" s="1"/>
  <c r="E4391" i="4" a="1"/>
  <c r="E4391" i="4" s="1"/>
  <c r="G4391" i="4" s="1"/>
  <c r="E4386" i="4" a="1"/>
  <c r="E4386" i="4" s="1"/>
  <c r="G4386" i="4" s="1"/>
  <c r="E4388" i="4" a="1"/>
  <c r="E4388" i="4" s="1"/>
  <c r="G4388" i="4" s="1"/>
  <c r="E4382" i="4" a="1"/>
  <c r="E4382" i="4" s="1"/>
  <c r="G4382" i="4" s="1"/>
  <c r="E4389" i="4" a="1"/>
  <c r="E4389" i="4" s="1"/>
  <c r="E8624" i="4" a="1"/>
  <c r="E8624" i="4" s="1"/>
  <c r="G8624" i="4" s="1"/>
  <c r="E8625" i="4" a="1"/>
  <c r="E8625" i="4" s="1"/>
  <c r="G8625" i="4" s="1"/>
  <c r="E8626" i="4" a="1"/>
  <c r="E8626" i="4" s="1"/>
  <c r="G8626" i="4" s="1"/>
  <c r="E8627" i="4" a="1"/>
  <c r="E8627" i="4" s="1"/>
  <c r="G8627" i="4" s="1"/>
  <c r="E8628" i="4" a="1"/>
  <c r="E8628" i="4" s="1"/>
  <c r="G8628" i="4" s="1"/>
  <c r="E8618" i="4" a="1"/>
  <c r="E8618" i="4" s="1"/>
  <c r="G8618" i="4" s="1"/>
  <c r="E8621" i="4" a="1"/>
  <c r="E8621" i="4" s="1"/>
  <c r="G8621" i="4" s="1"/>
  <c r="E8623" i="4" a="1"/>
  <c r="E8623" i="4" s="1"/>
  <c r="G8623" i="4" s="1"/>
  <c r="E8619" i="4" a="1"/>
  <c r="E8619" i="4" s="1"/>
  <c r="G8619" i="4" s="1"/>
  <c r="E8629" i="4" a="1"/>
  <c r="E8629" i="4" s="1"/>
  <c r="E8620" i="4" a="1"/>
  <c r="E8620" i="4" s="1"/>
  <c r="G8620" i="4" s="1"/>
  <c r="E8622" i="4" a="1"/>
  <c r="E8622" i="4" s="1"/>
  <c r="E189" i="4" a="1"/>
  <c r="E189" i="4" s="1"/>
  <c r="G189" i="4" s="1"/>
  <c r="E193" i="4" a="1"/>
  <c r="E193" i="4" s="1"/>
  <c r="G193" i="4" s="1"/>
  <c r="E186" i="4" a="1"/>
  <c r="E186" i="4" s="1"/>
  <c r="G186" i="4" s="1"/>
  <c r="E187" i="4" a="1"/>
  <c r="E187" i="4" s="1"/>
  <c r="G187" i="4" s="1"/>
  <c r="E188" i="4" a="1"/>
  <c r="E188" i="4" s="1"/>
  <c r="G188" i="4" s="1"/>
  <c r="E182" i="4" a="1"/>
  <c r="E182" i="4" s="1"/>
  <c r="E183" i="4" a="1"/>
  <c r="E183" i="4" s="1"/>
  <c r="G183" i="4" s="1"/>
  <c r="E190" i="4" a="1"/>
  <c r="E190" i="4" s="1"/>
  <c r="G190" i="4" s="1"/>
  <c r="E191" i="4" a="1"/>
  <c r="E191" i="4" s="1"/>
  <c r="G191" i="4" s="1"/>
  <c r="E184" i="4" a="1"/>
  <c r="E184" i="4" s="1"/>
  <c r="G184" i="4" s="1"/>
  <c r="E185" i="4" a="1"/>
  <c r="E185" i="4" s="1"/>
  <c r="G185" i="4" s="1"/>
  <c r="E192" i="4" a="1"/>
  <c r="E192" i="4" s="1"/>
  <c r="G192" i="4" s="1"/>
  <c r="E7904" i="4" a="1"/>
  <c r="E7904" i="4" s="1"/>
  <c r="G7904" i="4" s="1"/>
  <c r="E7905" i="4" a="1"/>
  <c r="E7905" i="4" s="1"/>
  <c r="G7905" i="4" s="1"/>
  <c r="E7906" i="4" a="1"/>
  <c r="E7906" i="4" s="1"/>
  <c r="G7906" i="4" s="1"/>
  <c r="E7908" i="4" a="1"/>
  <c r="E7908" i="4" s="1"/>
  <c r="E7899" i="4" a="1"/>
  <c r="E7899" i="4" s="1"/>
  <c r="G7899" i="4" s="1"/>
  <c r="E7900" i="4" a="1"/>
  <c r="E7900" i="4" s="1"/>
  <c r="G7900" i="4" s="1"/>
  <c r="E7901" i="4" a="1"/>
  <c r="E7901" i="4" s="1"/>
  <c r="G7901" i="4" s="1"/>
  <c r="E7909" i="4" a="1"/>
  <c r="E7909" i="4" s="1"/>
  <c r="G7909" i="4" s="1"/>
  <c r="E7903" i="4" a="1"/>
  <c r="E7903" i="4" s="1"/>
  <c r="G7903" i="4" s="1"/>
  <c r="E7902" i="4" a="1"/>
  <c r="E7902" i="4" s="1"/>
  <c r="G7902" i="4" s="1"/>
  <c r="E7907" i="4" a="1"/>
  <c r="E7907" i="4" s="1"/>
  <c r="G7907" i="4" s="1"/>
  <c r="E7898" i="4" a="1"/>
  <c r="E7898" i="4" s="1"/>
  <c r="G7898" i="4" s="1"/>
  <c r="E11882" i="4" a="1"/>
  <c r="E11882" i="4" s="1"/>
  <c r="G11882" i="4" s="1"/>
  <c r="E11890" i="4" a="1"/>
  <c r="E11890" i="4" s="1"/>
  <c r="G11890" i="4" s="1"/>
  <c r="E11891" i="4" a="1"/>
  <c r="E11891" i="4" s="1"/>
  <c r="G11891" i="4" s="1"/>
  <c r="E11892" i="4" a="1"/>
  <c r="E11892" i="4" s="1"/>
  <c r="G11892" i="4" s="1"/>
  <c r="E11893" i="4" a="1"/>
  <c r="E11893" i="4" s="1"/>
  <c r="G11893" i="4" s="1"/>
  <c r="E11883" i="4" a="1"/>
  <c r="E11883" i="4" s="1"/>
  <c r="E11884" i="4" a="1"/>
  <c r="E11884" i="4" s="1"/>
  <c r="G11884" i="4" s="1"/>
  <c r="E11885" i="4" a="1"/>
  <c r="E11885" i="4" s="1"/>
  <c r="E11887" i="4" a="1"/>
  <c r="E11887" i="4" s="1"/>
  <c r="G11887" i="4" s="1"/>
  <c r="E11888" i="4" a="1"/>
  <c r="E11888" i="4" s="1"/>
  <c r="G11888" i="4" s="1"/>
  <c r="E11889" i="4" a="1"/>
  <c r="E11889" i="4" s="1"/>
  <c r="G11889" i="4" s="1"/>
  <c r="E11886" i="4" a="1"/>
  <c r="E11886" i="4" s="1"/>
  <c r="E10004" i="4" a="1"/>
  <c r="E10004" i="4" s="1"/>
  <c r="G10004" i="4" s="1"/>
  <c r="E10005" i="4" a="1"/>
  <c r="E10005" i="4" s="1"/>
  <c r="G10005" i="4" s="1"/>
  <c r="E10006" i="4" a="1"/>
  <c r="E10006" i="4" s="1"/>
  <c r="G10006" i="4" s="1"/>
  <c r="E10008" i="4" a="1"/>
  <c r="E10008" i="4" s="1"/>
  <c r="G10008" i="4" s="1"/>
  <c r="E9998" i="4" a="1"/>
  <c r="E9998" i="4" s="1"/>
  <c r="G9998" i="4" s="1"/>
  <c r="E9999" i="4" a="1"/>
  <c r="E9999" i="4" s="1"/>
  <c r="G9999" i="4" s="1"/>
  <c r="E10002" i="4" a="1"/>
  <c r="E10002" i="4" s="1"/>
  <c r="G10002" i="4" s="1"/>
  <c r="E10000" i="4" a="1"/>
  <c r="E10000" i="4" s="1"/>
  <c r="G10000" i="4" s="1"/>
  <c r="E10001" i="4" a="1"/>
  <c r="E10001" i="4" s="1"/>
  <c r="G10001" i="4" s="1"/>
  <c r="E10003" i="4" a="1"/>
  <c r="E10003" i="4" s="1"/>
  <c r="G10003" i="4" s="1"/>
  <c r="E10007" i="4" a="1"/>
  <c r="E10007" i="4" s="1"/>
  <c r="G10007" i="4" s="1"/>
  <c r="E10009" i="4" a="1"/>
  <c r="E10009" i="4" s="1"/>
  <c r="G10009" i="4" s="1"/>
  <c r="E11441" i="4" a="1"/>
  <c r="E11441" i="4" s="1"/>
  <c r="G11441" i="4" s="1"/>
  <c r="E11442" i="4" a="1"/>
  <c r="E11442" i="4" s="1"/>
  <c r="G11442" i="4" s="1"/>
  <c r="E11444" i="4" a="1"/>
  <c r="E11444" i="4" s="1"/>
  <c r="G11444" i="4" s="1"/>
  <c r="E11448" i="4" a="1"/>
  <c r="E11448" i="4" s="1"/>
  <c r="E11449" i="4" a="1"/>
  <c r="E11449" i="4" s="1"/>
  <c r="G11449" i="4" s="1"/>
  <c r="E11438" i="4" a="1"/>
  <c r="E11438" i="4" s="1"/>
  <c r="G11438" i="4" s="1"/>
  <c r="E11439" i="4" a="1"/>
  <c r="E11439" i="4" s="1"/>
  <c r="G11439" i="4" s="1"/>
  <c r="E11440" i="4" a="1"/>
  <c r="E11440" i="4" s="1"/>
  <c r="G11440" i="4" s="1"/>
  <c r="E11443" i="4" a="1"/>
  <c r="E11443" i="4" s="1"/>
  <c r="G11443" i="4" s="1"/>
  <c r="E11445" i="4" a="1"/>
  <c r="E11445" i="4" s="1"/>
  <c r="G11445" i="4" s="1"/>
  <c r="E11446" i="4" a="1"/>
  <c r="E11446" i="4" s="1"/>
  <c r="G11446" i="4" s="1"/>
  <c r="E11447" i="4" a="1"/>
  <c r="E11447" i="4" s="1"/>
  <c r="E3459" i="4" a="1"/>
  <c r="E3459" i="4" s="1"/>
  <c r="G3459" i="4" s="1"/>
  <c r="E3460" i="4" a="1"/>
  <c r="E3460" i="4" s="1"/>
  <c r="E3458" i="4" a="1"/>
  <c r="E3458" i="4" s="1"/>
  <c r="G3458" i="4" s="1"/>
  <c r="E3461" i="4" a="1"/>
  <c r="E3461" i="4" s="1"/>
  <c r="G3461" i="4" s="1"/>
  <c r="E3462" i="4" a="1"/>
  <c r="E3462" i="4" s="1"/>
  <c r="G3462" i="4" s="1"/>
  <c r="E3468" i="4" a="1"/>
  <c r="E3468" i="4" s="1"/>
  <c r="G3468" i="4" s="1"/>
  <c r="E3469" i="4" a="1"/>
  <c r="E3469" i="4" s="1"/>
  <c r="G3469" i="4" s="1"/>
  <c r="E3466" i="4" a="1"/>
  <c r="E3466" i="4" s="1"/>
  <c r="G3466" i="4" s="1"/>
  <c r="E3464" i="4" a="1"/>
  <c r="E3464" i="4" s="1"/>
  <c r="G3464" i="4" s="1"/>
  <c r="E3465" i="4" a="1"/>
  <c r="E3465" i="4" s="1"/>
  <c r="G3465" i="4" s="1"/>
  <c r="E3467" i="4" a="1"/>
  <c r="E3467" i="4" s="1"/>
  <c r="G3467" i="4" s="1"/>
  <c r="E3463" i="4" a="1"/>
  <c r="E3463" i="4" s="1"/>
  <c r="G3463" i="4" s="1"/>
  <c r="E1187" i="4" a="1"/>
  <c r="E1187" i="4" s="1"/>
  <c r="G1187" i="4" s="1"/>
  <c r="E1188" i="4" a="1"/>
  <c r="E1188" i="4" s="1"/>
  <c r="G1188" i="4" s="1"/>
  <c r="E1185" i="4" a="1"/>
  <c r="E1185" i="4" s="1"/>
  <c r="E1186" i="4" a="1"/>
  <c r="E1186" i="4" s="1"/>
  <c r="G1186" i="4" s="1"/>
  <c r="E1179" i="4" a="1"/>
  <c r="E1179" i="4" s="1"/>
  <c r="G1179" i="4" s="1"/>
  <c r="E1180" i="4" a="1"/>
  <c r="E1180" i="4" s="1"/>
  <c r="G1180" i="4" s="1"/>
  <c r="E1181" i="4" a="1"/>
  <c r="E1181" i="4" s="1"/>
  <c r="G1181" i="4" s="1"/>
  <c r="E1178" i="4" a="1"/>
  <c r="E1178" i="4" s="1"/>
  <c r="G1178" i="4" s="1"/>
  <c r="E1184" i="4" a="1"/>
  <c r="E1184" i="4" s="1"/>
  <c r="G1184" i="4" s="1"/>
  <c r="E1189" i="4" a="1"/>
  <c r="E1189" i="4" s="1"/>
  <c r="G1189" i="4" s="1"/>
  <c r="E1182" i="4" a="1"/>
  <c r="E1182" i="4" s="1"/>
  <c r="G1182" i="4" s="1"/>
  <c r="E1183" i="4" a="1"/>
  <c r="E1183" i="4" s="1"/>
  <c r="G1183" i="4" s="1"/>
  <c r="E5559" i="4" a="1"/>
  <c r="E5559" i="4" s="1"/>
  <c r="E5560" i="4" a="1"/>
  <c r="E5560" i="4" s="1"/>
  <c r="G5560" i="4" s="1"/>
  <c r="E5561" i="4" a="1"/>
  <c r="E5561" i="4" s="1"/>
  <c r="G5561" i="4" s="1"/>
  <c r="E5568" i="4" a="1"/>
  <c r="E5568" i="4" s="1"/>
  <c r="G5568" i="4" s="1"/>
  <c r="E5558" i="4" a="1"/>
  <c r="E5558" i="4" s="1"/>
  <c r="G5558" i="4" s="1"/>
  <c r="E5562" i="4" a="1"/>
  <c r="E5562" i="4" s="1"/>
  <c r="E5564" i="4" a="1"/>
  <c r="E5564" i="4" s="1"/>
  <c r="G5564" i="4" s="1"/>
  <c r="E5566" i="4" a="1"/>
  <c r="E5566" i="4" s="1"/>
  <c r="G5566" i="4" s="1"/>
  <c r="E5567" i="4" a="1"/>
  <c r="E5567" i="4" s="1"/>
  <c r="E5569" i="4" a="1"/>
  <c r="E5569" i="4" s="1"/>
  <c r="E5563" i="4" a="1"/>
  <c r="E5563" i="4" s="1"/>
  <c r="G5563" i="4" s="1"/>
  <c r="E5565" i="4" a="1"/>
  <c r="E5565" i="4" s="1"/>
  <c r="G5565" i="4" s="1"/>
  <c r="E2887" i="4" a="1"/>
  <c r="E2887" i="4" s="1"/>
  <c r="G2887" i="4" s="1"/>
  <c r="E2888" i="4" a="1"/>
  <c r="E2888" i="4" s="1"/>
  <c r="G2888" i="4" s="1"/>
  <c r="E2889" i="4" a="1"/>
  <c r="E2889" i="4" s="1"/>
  <c r="G2889" i="4" s="1"/>
  <c r="E2885" i="4" a="1"/>
  <c r="E2885" i="4" s="1"/>
  <c r="G2885" i="4" s="1"/>
  <c r="E2886" i="4" a="1"/>
  <c r="E2886" i="4" s="1"/>
  <c r="G2886" i="4" s="1"/>
  <c r="E2892" i="4" a="1"/>
  <c r="E2892" i="4" s="1"/>
  <c r="E2883" i="4" a="1"/>
  <c r="E2883" i="4" s="1"/>
  <c r="G2883" i="4" s="1"/>
  <c r="E2891" i="4" a="1"/>
  <c r="E2891" i="4" s="1"/>
  <c r="G2891" i="4" s="1"/>
  <c r="E2893" i="4" a="1"/>
  <c r="E2893" i="4" s="1"/>
  <c r="G2893" i="4" s="1"/>
  <c r="E2882" i="4" a="1"/>
  <c r="E2882" i="4" s="1"/>
  <c r="G2882" i="4" s="1"/>
  <c r="E2884" i="4" a="1"/>
  <c r="E2884" i="4" s="1"/>
  <c r="E2890" i="4" a="1"/>
  <c r="E2890" i="4" s="1"/>
  <c r="G2890" i="4" s="1"/>
  <c r="E4870" i="4" a="1"/>
  <c r="E4870" i="4" s="1"/>
  <c r="G4870" i="4" s="1"/>
  <c r="E4871" i="4" a="1"/>
  <c r="E4871" i="4" s="1"/>
  <c r="G4871" i="4" s="1"/>
  <c r="E4872" i="4" a="1"/>
  <c r="E4872" i="4" s="1"/>
  <c r="G4872" i="4" s="1"/>
  <c r="E4862" i="4" a="1"/>
  <c r="E4862" i="4" s="1"/>
  <c r="G4862" i="4" s="1"/>
  <c r="E4863" i="4" a="1"/>
  <c r="E4863" i="4" s="1"/>
  <c r="E4873" i="4" a="1"/>
  <c r="E4873" i="4" s="1"/>
  <c r="G4873" i="4" s="1"/>
  <c r="E4866" i="4" a="1"/>
  <c r="E4866" i="4" s="1"/>
  <c r="G4866" i="4" s="1"/>
  <c r="E4867" i="4" a="1"/>
  <c r="E4867" i="4" s="1"/>
  <c r="G4867" i="4" s="1"/>
  <c r="E4869" i="4" a="1"/>
  <c r="E4869" i="4" s="1"/>
  <c r="G4869" i="4" s="1"/>
  <c r="E4865" i="4" a="1"/>
  <c r="E4865" i="4" s="1"/>
  <c r="G4865" i="4" s="1"/>
  <c r="E4864" i="4" a="1"/>
  <c r="E4864" i="4" s="1"/>
  <c r="G4864" i="4" s="1"/>
  <c r="E4868" i="4" a="1"/>
  <c r="E4868" i="4" s="1"/>
  <c r="G4868" i="4" s="1"/>
  <c r="E6292" i="4" a="1"/>
  <c r="E6292" i="4" s="1"/>
  <c r="G6292" i="4" s="1"/>
  <c r="E6293" i="4" a="1"/>
  <c r="E6293" i="4" s="1"/>
  <c r="G6293" i="4" s="1"/>
  <c r="E6290" i="4" a="1"/>
  <c r="E6290" i="4" s="1"/>
  <c r="G6290" i="4" s="1"/>
  <c r="E6291" i="4" a="1"/>
  <c r="E6291" i="4" s="1"/>
  <c r="G6291" i="4" s="1"/>
  <c r="E6294" i="4" a="1"/>
  <c r="E6294" i="4" s="1"/>
  <c r="E6297" i="4" a="1"/>
  <c r="E6297" i="4" s="1"/>
  <c r="E6300" i="4" a="1"/>
  <c r="E6300" i="4" s="1"/>
  <c r="G6300" i="4" s="1"/>
  <c r="E6295" i="4" a="1"/>
  <c r="E6295" i="4" s="1"/>
  <c r="E6298" i="4" a="1"/>
  <c r="E6298" i="4" s="1"/>
  <c r="G6298" i="4" s="1"/>
  <c r="E6299" i="4" a="1"/>
  <c r="E6299" i="4" s="1"/>
  <c r="E6301" i="4" a="1"/>
  <c r="E6301" i="4" s="1"/>
  <c r="G6301" i="4" s="1"/>
  <c r="E6296" i="4" a="1"/>
  <c r="E6296" i="4" s="1"/>
  <c r="G6296" i="4" s="1"/>
  <c r="E3691" i="4" a="1"/>
  <c r="E3691" i="4" s="1"/>
  <c r="G3691" i="4" s="1"/>
  <c r="E3692" i="4" a="1"/>
  <c r="E3692" i="4" s="1"/>
  <c r="E3693" i="4" a="1"/>
  <c r="E3693" i="4" s="1"/>
  <c r="G3693" i="4" s="1"/>
  <c r="E3697" i="4" a="1"/>
  <c r="E3697" i="4" s="1"/>
  <c r="G3697" i="4" s="1"/>
  <c r="E3687" i="4" a="1"/>
  <c r="E3687" i="4" s="1"/>
  <c r="E3694" i="4" a="1"/>
  <c r="E3694" i="4" s="1"/>
  <c r="G3694" i="4" s="1"/>
  <c r="E3695" i="4" a="1"/>
  <c r="E3695" i="4" s="1"/>
  <c r="E3696" i="4" a="1"/>
  <c r="E3696" i="4" s="1"/>
  <c r="E3686" i="4" a="1"/>
  <c r="E3686" i="4" s="1"/>
  <c r="G3686" i="4" s="1"/>
  <c r="E3688" i="4" a="1"/>
  <c r="E3688" i="4" s="1"/>
  <c r="G3688" i="4" s="1"/>
  <c r="E3690" i="4" a="1"/>
  <c r="E3690" i="4" s="1"/>
  <c r="G3690" i="4" s="1"/>
  <c r="E3689" i="4" a="1"/>
  <c r="E3689" i="4" s="1"/>
  <c r="G3689" i="4" s="1"/>
  <c r="E10850" i="4" a="1"/>
  <c r="E10850" i="4" s="1"/>
  <c r="G10850" i="4" s="1"/>
  <c r="E10857" i="4" a="1"/>
  <c r="E10857" i="4" s="1"/>
  <c r="G10857" i="4" s="1"/>
  <c r="E10858" i="4" a="1"/>
  <c r="E10858" i="4" s="1"/>
  <c r="G10858" i="4" s="1"/>
  <c r="E10860" i="4" a="1"/>
  <c r="E10860" i="4" s="1"/>
  <c r="G10860" i="4" s="1"/>
  <c r="E10851" i="4" a="1"/>
  <c r="E10851" i="4" s="1"/>
  <c r="G10851" i="4" s="1"/>
  <c r="E10861" i="4" a="1"/>
  <c r="E10861" i="4" s="1"/>
  <c r="G10861" i="4" s="1"/>
  <c r="E10852" i="4" a="1"/>
  <c r="E10852" i="4" s="1"/>
  <c r="E10853" i="4" a="1"/>
  <c r="E10853" i="4" s="1"/>
  <c r="E10854" i="4" a="1"/>
  <c r="E10854" i="4" s="1"/>
  <c r="G10854" i="4" s="1"/>
  <c r="E10855" i="4" a="1"/>
  <c r="E10855" i="4" s="1"/>
  <c r="G10855" i="4" s="1"/>
  <c r="E10856" i="4" a="1"/>
  <c r="E10856" i="4" s="1"/>
  <c r="E10859" i="4" a="1"/>
  <c r="E10859" i="4" s="1"/>
  <c r="G10859" i="4" s="1"/>
  <c r="E2931" i="4" a="1"/>
  <c r="E2931" i="4" s="1"/>
  <c r="G2931" i="4" s="1"/>
  <c r="E2932" i="4" a="1"/>
  <c r="E2932" i="4" s="1"/>
  <c r="E2939" i="4" a="1"/>
  <c r="E2939" i="4" s="1"/>
  <c r="G2939" i="4" s="1"/>
  <c r="E2930" i="4" a="1"/>
  <c r="E2930" i="4" s="1"/>
  <c r="E2933" i="4" a="1"/>
  <c r="E2933" i="4" s="1"/>
  <c r="G2933" i="4" s="1"/>
  <c r="E2934" i="4" a="1"/>
  <c r="E2934" i="4" s="1"/>
  <c r="E2938" i="4" a="1"/>
  <c r="E2938" i="4" s="1"/>
  <c r="G2938" i="4" s="1"/>
  <c r="E2940" i="4" a="1"/>
  <c r="E2940" i="4" s="1"/>
  <c r="G2940" i="4" s="1"/>
  <c r="E2941" i="4" a="1"/>
  <c r="E2941" i="4" s="1"/>
  <c r="G2941" i="4" s="1"/>
  <c r="E2937" i="4" a="1"/>
  <c r="E2937" i="4" s="1"/>
  <c r="G2937" i="4" s="1"/>
  <c r="E2936" i="4" a="1"/>
  <c r="E2936" i="4" s="1"/>
  <c r="G2936" i="4" s="1"/>
  <c r="E2935" i="4" a="1"/>
  <c r="E2935" i="4" s="1"/>
  <c r="E6868" i="4" a="1"/>
  <c r="E6868" i="4" s="1"/>
  <c r="G6868" i="4" s="1"/>
  <c r="E6869" i="4" a="1"/>
  <c r="E6869" i="4" s="1"/>
  <c r="G6869" i="4" s="1"/>
  <c r="E6873" i="4" a="1"/>
  <c r="E6873" i="4" s="1"/>
  <c r="G6873" i="4" s="1"/>
  <c r="E6874" i="4" a="1"/>
  <c r="E6874" i="4" s="1"/>
  <c r="G6874" i="4" s="1"/>
  <c r="E6875" i="4" a="1"/>
  <c r="E6875" i="4" s="1"/>
  <c r="G6875" i="4" s="1"/>
  <c r="E6876" i="4" a="1"/>
  <c r="E6876" i="4" s="1"/>
  <c r="G6876" i="4" s="1"/>
  <c r="E6871" i="4" a="1"/>
  <c r="E6871" i="4" s="1"/>
  <c r="G6871" i="4" s="1"/>
  <c r="E6872" i="4" a="1"/>
  <c r="E6872" i="4" s="1"/>
  <c r="E6866" i="4" a="1"/>
  <c r="E6866" i="4" s="1"/>
  <c r="G6866" i="4" s="1"/>
  <c r="E6867" i="4" a="1"/>
  <c r="E6867" i="4" s="1"/>
  <c r="G6867" i="4" s="1"/>
  <c r="E6870" i="4" a="1"/>
  <c r="E6870" i="4" s="1"/>
  <c r="G6870" i="4" s="1"/>
  <c r="E6877" i="4" a="1"/>
  <c r="E6877" i="4" s="1"/>
  <c r="G6877" i="4" s="1"/>
  <c r="E675" i="4" a="1"/>
  <c r="E675" i="4" s="1"/>
  <c r="G675" i="4" s="1"/>
  <c r="E676" i="4" a="1"/>
  <c r="E676" i="4" s="1"/>
  <c r="E678" i="4" a="1"/>
  <c r="E678" i="4" s="1"/>
  <c r="G678" i="4" s="1"/>
  <c r="E679" i="4" a="1"/>
  <c r="E679" i="4" s="1"/>
  <c r="G679" i="4" s="1"/>
  <c r="E683" i="4" a="1"/>
  <c r="E683" i="4" s="1"/>
  <c r="E677" i="4" a="1"/>
  <c r="E677" i="4" s="1"/>
  <c r="G677" i="4" s="1"/>
  <c r="E674" i="4" a="1"/>
  <c r="E674" i="4" s="1"/>
  <c r="G674" i="4" s="1"/>
  <c r="E680" i="4" a="1"/>
  <c r="E680" i="4" s="1"/>
  <c r="G680" i="4" s="1"/>
  <c r="E684" i="4" a="1"/>
  <c r="E684" i="4" s="1"/>
  <c r="G684" i="4" s="1"/>
  <c r="E685" i="4" a="1"/>
  <c r="E685" i="4" s="1"/>
  <c r="E681" i="4" a="1"/>
  <c r="E681" i="4" s="1"/>
  <c r="G681" i="4" s="1"/>
  <c r="E682" i="4" a="1"/>
  <c r="E682" i="4" s="1"/>
  <c r="G682" i="4" s="1"/>
  <c r="E7161" i="4" a="1"/>
  <c r="E7161" i="4" s="1"/>
  <c r="G7161" i="4" s="1"/>
  <c r="E7162" i="4" a="1"/>
  <c r="E7162" i="4" s="1"/>
  <c r="G7162" i="4" s="1"/>
  <c r="E7164" i="4" a="1"/>
  <c r="E7164" i="4" s="1"/>
  <c r="G7164" i="4" s="1"/>
  <c r="E7165" i="4" a="1"/>
  <c r="E7165" i="4" s="1"/>
  <c r="G7165" i="4" s="1"/>
  <c r="E7158" i="4" a="1"/>
  <c r="E7158" i="4" s="1"/>
  <c r="G7158" i="4" s="1"/>
  <c r="E7159" i="4" a="1"/>
  <c r="E7159" i="4" s="1"/>
  <c r="G7159" i="4" s="1"/>
  <c r="E7160" i="4" a="1"/>
  <c r="E7160" i="4" s="1"/>
  <c r="G7160" i="4" s="1"/>
  <c r="E7154" i="4" a="1"/>
  <c r="E7154" i="4" s="1"/>
  <c r="G7154" i="4" s="1"/>
  <c r="E7157" i="4" a="1"/>
  <c r="E7157" i="4" s="1"/>
  <c r="G7157" i="4" s="1"/>
  <c r="E7156" i="4" a="1"/>
  <c r="E7156" i="4" s="1"/>
  <c r="G7156" i="4" s="1"/>
  <c r="E7163" i="4" a="1"/>
  <c r="E7163" i="4" s="1"/>
  <c r="G7163" i="4" s="1"/>
  <c r="E7155" i="4" a="1"/>
  <c r="E7155" i="4" s="1"/>
  <c r="G7155" i="4" s="1"/>
  <c r="E7593" i="4" a="1"/>
  <c r="E7593" i="4" s="1"/>
  <c r="G7593" i="4" s="1"/>
  <c r="E7594" i="4" a="1"/>
  <c r="E7594" i="4" s="1"/>
  <c r="G7594" i="4" s="1"/>
  <c r="E7596" i="4" a="1"/>
  <c r="E7596" i="4" s="1"/>
  <c r="G7596" i="4" s="1"/>
  <c r="E7589" i="4" a="1"/>
  <c r="E7589" i="4" s="1"/>
  <c r="G7589" i="4" s="1"/>
  <c r="E7592" i="4" a="1"/>
  <c r="E7592" i="4" s="1"/>
  <c r="E7595" i="4" a="1"/>
  <c r="E7595" i="4" s="1"/>
  <c r="G7595" i="4" s="1"/>
  <c r="E7597" i="4" a="1"/>
  <c r="E7597" i="4" s="1"/>
  <c r="G7597" i="4" s="1"/>
  <c r="E7586" i="4" a="1"/>
  <c r="E7586" i="4" s="1"/>
  <c r="E7587" i="4" a="1"/>
  <c r="E7587" i="4" s="1"/>
  <c r="G7587" i="4" s="1"/>
  <c r="E7591" i="4" a="1"/>
  <c r="E7591" i="4" s="1"/>
  <c r="E7588" i="4" a="1"/>
  <c r="E7588" i="4" s="1"/>
  <c r="E7590" i="4" a="1"/>
  <c r="E7590" i="4" s="1"/>
  <c r="G7590" i="4" s="1"/>
  <c r="E10070" i="4" a="1"/>
  <c r="E10070" i="4" s="1"/>
  <c r="G10070" i="4" s="1"/>
  <c r="E10072" i="4" a="1"/>
  <c r="E10072" i="4" s="1"/>
  <c r="G10072" i="4" s="1"/>
  <c r="E10078" i="4" a="1"/>
  <c r="E10078" i="4" s="1"/>
  <c r="G10078" i="4" s="1"/>
  <c r="E10079" i="4" a="1"/>
  <c r="E10079" i="4" s="1"/>
  <c r="G10079" i="4" s="1"/>
  <c r="E10080" i="4" a="1"/>
  <c r="E10080" i="4" s="1"/>
  <c r="E10076" i="4" a="1"/>
  <c r="E10076" i="4" s="1"/>
  <c r="E10077" i="4" a="1"/>
  <c r="E10077" i="4" s="1"/>
  <c r="G10077" i="4" s="1"/>
  <c r="E10081" i="4" a="1"/>
  <c r="E10081" i="4" s="1"/>
  <c r="G10081" i="4" s="1"/>
  <c r="E10071" i="4" a="1"/>
  <c r="E10071" i="4" s="1"/>
  <c r="G10071" i="4" s="1"/>
  <c r="E10075" i="4" a="1"/>
  <c r="E10075" i="4" s="1"/>
  <c r="G10075" i="4" s="1"/>
  <c r="E10073" i="4" a="1"/>
  <c r="E10073" i="4" s="1"/>
  <c r="G10073" i="4" s="1"/>
  <c r="E10074" i="4" a="1"/>
  <c r="E10074" i="4" s="1"/>
  <c r="G10074" i="4" s="1"/>
  <c r="E1442" i="4" a="1"/>
  <c r="E1442" i="4" s="1"/>
  <c r="G1442" i="4" s="1"/>
  <c r="E1443" i="4" a="1"/>
  <c r="E1443" i="4" s="1"/>
  <c r="G1443" i="4" s="1"/>
  <c r="E1453" i="4" a="1"/>
  <c r="E1453" i="4" s="1"/>
  <c r="G1453" i="4" s="1"/>
  <c r="E1444" i="4" a="1"/>
  <c r="E1444" i="4" s="1"/>
  <c r="G1444" i="4" s="1"/>
  <c r="E1445" i="4" a="1"/>
  <c r="E1445" i="4" s="1"/>
  <c r="G1445" i="4" s="1"/>
  <c r="E1446" i="4" a="1"/>
  <c r="E1446" i="4" s="1"/>
  <c r="E1449" i="4" a="1"/>
  <c r="E1449" i="4" s="1"/>
  <c r="E1450" i="4" a="1"/>
  <c r="E1450" i="4" s="1"/>
  <c r="G1450" i="4" s="1"/>
  <c r="E1451" i="4" a="1"/>
  <c r="E1451" i="4" s="1"/>
  <c r="G1451" i="4" s="1"/>
  <c r="E1452" i="4" a="1"/>
  <c r="E1452" i="4" s="1"/>
  <c r="G1452" i="4" s="1"/>
  <c r="E1447" i="4" a="1"/>
  <c r="E1447" i="4" s="1"/>
  <c r="G1447" i="4" s="1"/>
  <c r="E1448" i="4" a="1"/>
  <c r="E1448" i="4" s="1"/>
  <c r="G1448" i="4" s="1"/>
  <c r="E9490" i="4" a="1"/>
  <c r="E9490" i="4" s="1"/>
  <c r="G9490" i="4" s="1"/>
  <c r="E9491" i="4" a="1"/>
  <c r="E9491" i="4" s="1"/>
  <c r="E9492" i="4" a="1"/>
  <c r="E9492" i="4" s="1"/>
  <c r="E9483" i="4" a="1"/>
  <c r="E9483" i="4" s="1"/>
  <c r="E9482" i="4" a="1"/>
  <c r="E9482" i="4" s="1"/>
  <c r="G9482" i="4" s="1"/>
  <c r="E9484" i="4" a="1"/>
  <c r="E9484" i="4" s="1"/>
  <c r="G9484" i="4" s="1"/>
  <c r="E9488" i="4" a="1"/>
  <c r="E9488" i="4" s="1"/>
  <c r="G9488" i="4" s="1"/>
  <c r="E9493" i="4" a="1"/>
  <c r="E9493" i="4" s="1"/>
  <c r="E9487" i="4" a="1"/>
  <c r="E9487" i="4" s="1"/>
  <c r="G9487" i="4" s="1"/>
  <c r="E9489" i="4" a="1"/>
  <c r="E9489" i="4" s="1"/>
  <c r="G9489" i="4" s="1"/>
  <c r="E9485" i="4" a="1"/>
  <c r="E9485" i="4" s="1"/>
  <c r="G9485" i="4" s="1"/>
  <c r="E9486" i="4" a="1"/>
  <c r="E9486" i="4" s="1"/>
  <c r="E5431" i="4" a="1"/>
  <c r="E5431" i="4" s="1"/>
  <c r="G5431" i="4" s="1"/>
  <c r="E5432" i="4" a="1"/>
  <c r="E5432" i="4" s="1"/>
  <c r="E5435" i="4" a="1"/>
  <c r="E5435" i="4" s="1"/>
  <c r="G5435" i="4" s="1"/>
  <c r="E5436" i="4" a="1"/>
  <c r="E5436" i="4" s="1"/>
  <c r="G5436" i="4" s="1"/>
  <c r="E5434" i="4" a="1"/>
  <c r="E5434" i="4" s="1"/>
  <c r="E5437" i="4" a="1"/>
  <c r="E5437" i="4" s="1"/>
  <c r="G5437" i="4" s="1"/>
  <c r="E5429" i="4" a="1"/>
  <c r="E5429" i="4" s="1"/>
  <c r="G5429" i="4" s="1"/>
  <c r="E5430" i="4" a="1"/>
  <c r="E5430" i="4" s="1"/>
  <c r="G5430" i="4" s="1"/>
  <c r="E5433" i="4" a="1"/>
  <c r="E5433" i="4" s="1"/>
  <c r="G5433" i="4" s="1"/>
  <c r="E5428" i="4" a="1"/>
  <c r="E5428" i="4" s="1"/>
  <c r="G5428" i="4" s="1"/>
  <c r="E5426" i="4" a="1"/>
  <c r="E5426" i="4" s="1"/>
  <c r="G5426" i="4" s="1"/>
  <c r="E5427" i="4" a="1"/>
  <c r="E5427" i="4" s="1"/>
  <c r="G5427" i="4" s="1"/>
  <c r="E1417" i="4" a="1"/>
  <c r="E1417" i="4" s="1"/>
  <c r="G1417" i="4" s="1"/>
  <c r="E1410" i="4" a="1"/>
  <c r="E1410" i="4" s="1"/>
  <c r="G1410" i="4" s="1"/>
  <c r="E1413" i="4" a="1"/>
  <c r="E1413" i="4" s="1"/>
  <c r="E1414" i="4" a="1"/>
  <c r="E1414" i="4" s="1"/>
  <c r="G1414" i="4" s="1"/>
  <c r="E1415" i="4" a="1"/>
  <c r="E1415" i="4" s="1"/>
  <c r="G1415" i="4" s="1"/>
  <c r="E1406" i="4" a="1"/>
  <c r="E1406" i="4" s="1"/>
  <c r="G1406" i="4" s="1"/>
  <c r="E1411" i="4" a="1"/>
  <c r="E1411" i="4" s="1"/>
  <c r="G1411" i="4" s="1"/>
  <c r="E1412" i="4" a="1"/>
  <c r="E1412" i="4" s="1"/>
  <c r="G1412" i="4" s="1"/>
  <c r="E1416" i="4" a="1"/>
  <c r="E1416" i="4" s="1"/>
  <c r="G1416" i="4" s="1"/>
  <c r="E1408" i="4" a="1"/>
  <c r="E1408" i="4" s="1"/>
  <c r="G1408" i="4" s="1"/>
  <c r="E1409" i="4" a="1"/>
  <c r="E1409" i="4" s="1"/>
  <c r="G1409" i="4" s="1"/>
  <c r="E1407" i="4" a="1"/>
  <c r="E1407" i="4" s="1"/>
  <c r="G1407" i="4" s="1"/>
  <c r="E7561" i="4" a="1"/>
  <c r="E7561" i="4" s="1"/>
  <c r="G7561" i="4" s="1"/>
  <c r="E7557" i="4" a="1"/>
  <c r="E7557" i="4" s="1"/>
  <c r="E7558" i="4" a="1"/>
  <c r="E7558" i="4" s="1"/>
  <c r="G7558" i="4" s="1"/>
  <c r="E7560" i="4" a="1"/>
  <c r="E7560" i="4" s="1"/>
  <c r="G7560" i="4" s="1"/>
  <c r="E7550" i="4" a="1"/>
  <c r="E7550" i="4" s="1"/>
  <c r="G7550" i="4" s="1"/>
  <c r="E7552" i="4" a="1"/>
  <c r="E7552" i="4" s="1"/>
  <c r="G7552" i="4" s="1"/>
  <c r="E7551" i="4" a="1"/>
  <c r="E7551" i="4" s="1"/>
  <c r="G7551" i="4" s="1"/>
  <c r="E7555" i="4" a="1"/>
  <c r="E7555" i="4" s="1"/>
  <c r="E7556" i="4" a="1"/>
  <c r="E7556" i="4" s="1"/>
  <c r="G7556" i="4" s="1"/>
  <c r="E7559" i="4" a="1"/>
  <c r="E7559" i="4" s="1"/>
  <c r="E7554" i="4" a="1"/>
  <c r="E7554" i="4" s="1"/>
  <c r="E7553" i="4" a="1"/>
  <c r="E7553" i="4" s="1"/>
  <c r="G7553" i="4" s="1"/>
  <c r="E2391" i="4" a="1"/>
  <c r="E2391" i="4" s="1"/>
  <c r="G2391" i="4" s="1"/>
  <c r="E2392" i="4" a="1"/>
  <c r="E2392" i="4" s="1"/>
  <c r="G2392" i="4" s="1"/>
  <c r="E2393" i="4" a="1"/>
  <c r="E2393" i="4" s="1"/>
  <c r="G2393" i="4" s="1"/>
  <c r="E2390" i="4" a="1"/>
  <c r="E2390" i="4" s="1"/>
  <c r="G2390" i="4" s="1"/>
  <c r="E2396" i="4" a="1"/>
  <c r="E2396" i="4" s="1"/>
  <c r="E2397" i="4" a="1"/>
  <c r="E2397" i="4" s="1"/>
  <c r="E2401" i="4" a="1"/>
  <c r="E2401" i="4" s="1"/>
  <c r="G2401" i="4" s="1"/>
  <c r="E2395" i="4" a="1"/>
  <c r="E2395" i="4" s="1"/>
  <c r="G2395" i="4" s="1"/>
  <c r="E2398" i="4" a="1"/>
  <c r="E2398" i="4" s="1"/>
  <c r="G2398" i="4" s="1"/>
  <c r="E2394" i="4" a="1"/>
  <c r="E2394" i="4" s="1"/>
  <c r="G2394" i="4" s="1"/>
  <c r="E2399" i="4" a="1"/>
  <c r="E2399" i="4" s="1"/>
  <c r="G2399" i="4" s="1"/>
  <c r="E2400" i="4" a="1"/>
  <c r="E2400" i="4" s="1"/>
  <c r="G2400" i="4" s="1"/>
  <c r="E7785" i="4" a="1"/>
  <c r="E7785" i="4" s="1"/>
  <c r="G7785" i="4" s="1"/>
  <c r="E7786" i="4" a="1"/>
  <c r="E7786" i="4" s="1"/>
  <c r="G7786" i="4" s="1"/>
  <c r="E7788" i="4" a="1"/>
  <c r="E7788" i="4" s="1"/>
  <c r="G7788" i="4" s="1"/>
  <c r="E7782" i="4" a="1"/>
  <c r="E7782" i="4" s="1"/>
  <c r="G7782" i="4" s="1"/>
  <c r="E7783" i="4" a="1"/>
  <c r="E7783" i="4" s="1"/>
  <c r="G7783" i="4" s="1"/>
  <c r="E7780" i="4" a="1"/>
  <c r="E7780" i="4" s="1"/>
  <c r="G7780" i="4" s="1"/>
  <c r="E7781" i="4" a="1"/>
  <c r="E7781" i="4" s="1"/>
  <c r="G7781" i="4" s="1"/>
  <c r="E7784" i="4" a="1"/>
  <c r="E7784" i="4" s="1"/>
  <c r="G7784" i="4" s="1"/>
  <c r="E7778" i="4" a="1"/>
  <c r="E7778" i="4" s="1"/>
  <c r="G7778" i="4" s="1"/>
  <c r="E7779" i="4" a="1"/>
  <c r="E7779" i="4" s="1"/>
  <c r="G7779" i="4" s="1"/>
  <c r="E7787" i="4" a="1"/>
  <c r="E7787" i="4" s="1"/>
  <c r="G7787" i="4" s="1"/>
  <c r="E7789" i="4" a="1"/>
  <c r="E7789" i="4" s="1"/>
  <c r="E9330" i="4" a="1"/>
  <c r="E9330" i="4" s="1"/>
  <c r="G9330" i="4" s="1"/>
  <c r="E9331" i="4" a="1"/>
  <c r="E9331" i="4" s="1"/>
  <c r="G9331" i="4" s="1"/>
  <c r="E9332" i="4" a="1"/>
  <c r="E9332" i="4" s="1"/>
  <c r="G9332" i="4" s="1"/>
  <c r="E9335" i="4" a="1"/>
  <c r="E9335" i="4" s="1"/>
  <c r="G9335" i="4" s="1"/>
  <c r="E9333" i="4" a="1"/>
  <c r="E9333" i="4" s="1"/>
  <c r="E9334" i="4" a="1"/>
  <c r="E9334" i="4" s="1"/>
  <c r="E9336" i="4" a="1"/>
  <c r="E9336" i="4" s="1"/>
  <c r="G9336" i="4" s="1"/>
  <c r="E9337" i="4" a="1"/>
  <c r="E9337" i="4" s="1"/>
  <c r="G9337" i="4" s="1"/>
  <c r="E9326" i="4" a="1"/>
  <c r="E9326" i="4" s="1"/>
  <c r="G9326" i="4" s="1"/>
  <c r="E9327" i="4" a="1"/>
  <c r="E9327" i="4" s="1"/>
  <c r="E9328" i="4" a="1"/>
  <c r="E9328" i="4" s="1"/>
  <c r="E9329" i="4" a="1"/>
  <c r="E9329" i="4" s="1"/>
  <c r="G9329" i="4" s="1"/>
  <c r="E2618" i="4" a="1"/>
  <c r="E2618" i="4" s="1"/>
  <c r="G2618" i="4" s="1"/>
  <c r="E2620" i="4" a="1"/>
  <c r="E2620" i="4" s="1"/>
  <c r="G2620" i="4" s="1"/>
  <c r="E2621" i="4" a="1"/>
  <c r="E2621" i="4" s="1"/>
  <c r="G2621" i="4" s="1"/>
  <c r="E2622" i="4" a="1"/>
  <c r="E2622" i="4" s="1"/>
  <c r="E2629" i="4" a="1"/>
  <c r="E2629" i="4" s="1"/>
  <c r="G2629" i="4" s="1"/>
  <c r="E2619" i="4" a="1"/>
  <c r="E2619" i="4" s="1"/>
  <c r="E2627" i="4" a="1"/>
  <c r="E2627" i="4" s="1"/>
  <c r="G2627" i="4" s="1"/>
  <c r="E2628" i="4" a="1"/>
  <c r="E2628" i="4" s="1"/>
  <c r="G2628" i="4" s="1"/>
  <c r="E2623" i="4" a="1"/>
  <c r="E2623" i="4" s="1"/>
  <c r="G2623" i="4" s="1"/>
  <c r="E2624" i="4" a="1"/>
  <c r="E2624" i="4" s="1"/>
  <c r="E2625" i="4" a="1"/>
  <c r="E2625" i="4" s="1"/>
  <c r="G2625" i="4" s="1"/>
  <c r="E2626" i="4" a="1"/>
  <c r="E2626" i="4" s="1"/>
  <c r="G2626" i="4" s="1"/>
  <c r="E227" i="4" a="1"/>
  <c r="E227" i="4" s="1"/>
  <c r="G227" i="4" s="1"/>
  <c r="E228" i="4" a="1"/>
  <c r="E228" i="4" s="1"/>
  <c r="G228" i="4" s="1"/>
  <c r="E221" i="4" a="1"/>
  <c r="E221" i="4" s="1"/>
  <c r="G221" i="4" s="1"/>
  <c r="E223" i="4" a="1"/>
  <c r="E223" i="4" s="1"/>
  <c r="G223" i="4" s="1"/>
  <c r="E224" i="4" a="1"/>
  <c r="E224" i="4" s="1"/>
  <c r="G224" i="4" s="1"/>
  <c r="E225" i="4" a="1"/>
  <c r="E225" i="4" s="1"/>
  <c r="G225" i="4" s="1"/>
  <c r="E219" i="4" a="1"/>
  <c r="E219" i="4" s="1"/>
  <c r="E222" i="4" a="1"/>
  <c r="E222" i="4" s="1"/>
  <c r="G222" i="4" s="1"/>
  <c r="E226" i="4" a="1"/>
  <c r="E226" i="4" s="1"/>
  <c r="E229" i="4" a="1"/>
  <c r="E229" i="4" s="1"/>
  <c r="G229" i="4" s="1"/>
  <c r="E218" i="4" a="1"/>
  <c r="E218" i="4" s="1"/>
  <c r="G218" i="4" s="1"/>
  <c r="E220" i="4" a="1"/>
  <c r="E220" i="4" s="1"/>
  <c r="G220" i="4" s="1"/>
  <c r="E5895" i="4" a="1"/>
  <c r="E5895" i="4" s="1"/>
  <c r="E5896" i="4" a="1"/>
  <c r="E5896" i="4" s="1"/>
  <c r="E5897" i="4" a="1"/>
  <c r="E5897" i="4" s="1"/>
  <c r="G5897" i="4" s="1"/>
  <c r="E5904" i="4" a="1"/>
  <c r="E5904" i="4" s="1"/>
  <c r="G5904" i="4" s="1"/>
  <c r="E5905" i="4" a="1"/>
  <c r="E5905" i="4" s="1"/>
  <c r="G5905" i="4" s="1"/>
  <c r="E5894" i="4" a="1"/>
  <c r="E5894" i="4" s="1"/>
  <c r="G5894" i="4" s="1"/>
  <c r="E5898" i="4" a="1"/>
  <c r="E5898" i="4" s="1"/>
  <c r="G5898" i="4" s="1"/>
  <c r="E5900" i="4" a="1"/>
  <c r="E5900" i="4" s="1"/>
  <c r="E5903" i="4" a="1"/>
  <c r="E5903" i="4" s="1"/>
  <c r="G5903" i="4" s="1"/>
  <c r="E5901" i="4" a="1"/>
  <c r="E5901" i="4" s="1"/>
  <c r="G5901" i="4" s="1"/>
  <c r="E5902" i="4" a="1"/>
  <c r="E5902" i="4" s="1"/>
  <c r="G5902" i="4" s="1"/>
  <c r="E5899" i="4" a="1"/>
  <c r="E5899" i="4" s="1"/>
  <c r="G5899" i="4" s="1"/>
  <c r="E3411" i="4" a="1"/>
  <c r="E3411" i="4" s="1"/>
  <c r="G3411" i="4" s="1"/>
  <c r="E3412" i="4" a="1"/>
  <c r="E3412" i="4" s="1"/>
  <c r="G3412" i="4" s="1"/>
  <c r="E3417" i="4" a="1"/>
  <c r="E3417" i="4" s="1"/>
  <c r="G3417" i="4" s="1"/>
  <c r="E3418" i="4" a="1"/>
  <c r="E3418" i="4" s="1"/>
  <c r="G3418" i="4" s="1"/>
  <c r="E3419" i="4" a="1"/>
  <c r="E3419" i="4" s="1"/>
  <c r="G3419" i="4" s="1"/>
  <c r="E3410" i="4" a="1"/>
  <c r="E3410" i="4" s="1"/>
  <c r="G3410" i="4" s="1"/>
  <c r="E3413" i="4" a="1"/>
  <c r="E3413" i="4" s="1"/>
  <c r="G3413" i="4" s="1"/>
  <c r="E3414" i="4" a="1"/>
  <c r="E3414" i="4" s="1"/>
  <c r="G3414" i="4" s="1"/>
  <c r="E3415" i="4" a="1"/>
  <c r="E3415" i="4" s="1"/>
  <c r="G3415" i="4" s="1"/>
  <c r="E3416" i="4" a="1"/>
  <c r="E3416" i="4" s="1"/>
  <c r="G3416" i="4" s="1"/>
  <c r="E3420" i="4" a="1"/>
  <c r="E3420" i="4" s="1"/>
  <c r="G3420" i="4" s="1"/>
  <c r="E3421" i="4" a="1"/>
  <c r="E3421" i="4" s="1"/>
  <c r="G3421" i="4" s="1"/>
  <c r="E9746" i="4" a="1"/>
  <c r="E9746" i="4" s="1"/>
  <c r="G9746" i="4" s="1"/>
  <c r="E9747" i="4" a="1"/>
  <c r="E9747" i="4" s="1"/>
  <c r="G9747" i="4" s="1"/>
  <c r="E9748" i="4" a="1"/>
  <c r="E9748" i="4" s="1"/>
  <c r="G9748" i="4" s="1"/>
  <c r="E9753" i="4" a="1"/>
  <c r="E9753" i="4" s="1"/>
  <c r="G9753" i="4" s="1"/>
  <c r="E9749" i="4" a="1"/>
  <c r="E9749" i="4" s="1"/>
  <c r="G9749" i="4" s="1"/>
  <c r="E9750" i="4" a="1"/>
  <c r="E9750" i="4" s="1"/>
  <c r="E9751" i="4" a="1"/>
  <c r="E9751" i="4" s="1"/>
  <c r="G9751" i="4" s="1"/>
  <c r="E9755" i="4" a="1"/>
  <c r="E9755" i="4" s="1"/>
  <c r="G9755" i="4" s="1"/>
  <c r="E9754" i="4" a="1"/>
  <c r="E9754" i="4" s="1"/>
  <c r="G9754" i="4" s="1"/>
  <c r="E9756" i="4" a="1"/>
  <c r="E9756" i="4" s="1"/>
  <c r="E9757" i="4" a="1"/>
  <c r="E9757" i="4" s="1"/>
  <c r="G9757" i="4" s="1"/>
  <c r="E9752" i="4" a="1"/>
  <c r="E9752" i="4" s="1"/>
  <c r="G9752" i="4" s="1"/>
  <c r="E11521" i="4" a="1"/>
  <c r="E11521" i="4" s="1"/>
  <c r="G11521" i="4" s="1"/>
  <c r="E11510" i="4" a="1"/>
  <c r="E11510" i="4" s="1"/>
  <c r="G11510" i="4" s="1"/>
  <c r="E11511" i="4" a="1"/>
  <c r="E11511" i="4" s="1"/>
  <c r="G11511" i="4" s="1"/>
  <c r="E11515" i="4" a="1"/>
  <c r="E11515" i="4" s="1"/>
  <c r="G11515" i="4" s="1"/>
  <c r="E11518" i="4" a="1"/>
  <c r="E11518" i="4" s="1"/>
  <c r="G11518" i="4" s="1"/>
  <c r="E11519" i="4" a="1"/>
  <c r="E11519" i="4" s="1"/>
  <c r="G11519" i="4" s="1"/>
  <c r="E11512" i="4" a="1"/>
  <c r="E11512" i="4" s="1"/>
  <c r="G11512" i="4" s="1"/>
  <c r="E11513" i="4" a="1"/>
  <c r="E11513" i="4" s="1"/>
  <c r="G11513" i="4" s="1"/>
  <c r="E11514" i="4" a="1"/>
  <c r="E11514" i="4" s="1"/>
  <c r="G11514" i="4" s="1"/>
  <c r="E11516" i="4" a="1"/>
  <c r="E11516" i="4" s="1"/>
  <c r="G11516" i="4" s="1"/>
  <c r="E11517" i="4" a="1"/>
  <c r="E11517" i="4" s="1"/>
  <c r="G11517" i="4" s="1"/>
  <c r="E11520" i="4" a="1"/>
  <c r="E11520" i="4" s="1"/>
  <c r="G11520" i="4" s="1"/>
  <c r="E11810" i="4" a="1"/>
  <c r="E11810" i="4" s="1"/>
  <c r="E11812" i="4" a="1"/>
  <c r="E11812" i="4" s="1"/>
  <c r="G11812" i="4" s="1"/>
  <c r="E11813" i="4" a="1"/>
  <c r="E11813" i="4" s="1"/>
  <c r="G11813" i="4" s="1"/>
  <c r="E11817" i="4" a="1"/>
  <c r="E11817" i="4" s="1"/>
  <c r="G11817" i="4" s="1"/>
  <c r="E11820" i="4" a="1"/>
  <c r="E11820" i="4" s="1"/>
  <c r="G11820" i="4" s="1"/>
  <c r="E11821" i="4" a="1"/>
  <c r="E11821" i="4" s="1"/>
  <c r="G11821" i="4" s="1"/>
  <c r="E11811" i="4" a="1"/>
  <c r="E11811" i="4" s="1"/>
  <c r="E11814" i="4" a="1"/>
  <c r="E11814" i="4" s="1"/>
  <c r="G11814" i="4" s="1"/>
  <c r="E11815" i="4" a="1"/>
  <c r="E11815" i="4" s="1"/>
  <c r="G11815" i="4" s="1"/>
  <c r="E11816" i="4" a="1"/>
  <c r="E11816" i="4" s="1"/>
  <c r="G11816" i="4" s="1"/>
  <c r="E11818" i="4" a="1"/>
  <c r="E11818" i="4" s="1"/>
  <c r="G11818" i="4" s="1"/>
  <c r="E11819" i="4" a="1"/>
  <c r="E11819" i="4" s="1"/>
  <c r="G11819" i="4" s="1"/>
  <c r="E5671" i="4" a="1"/>
  <c r="E5671" i="4" s="1"/>
  <c r="G5671" i="4" s="1"/>
  <c r="E5672" i="4" a="1"/>
  <c r="E5672" i="4" s="1"/>
  <c r="G5672" i="4" s="1"/>
  <c r="E5673" i="4" a="1"/>
  <c r="E5673" i="4" s="1"/>
  <c r="G5673" i="4" s="1"/>
  <c r="E5670" i="4" a="1"/>
  <c r="E5670" i="4" s="1"/>
  <c r="G5670" i="4" s="1"/>
  <c r="E5677" i="4" a="1"/>
  <c r="E5677" i="4" s="1"/>
  <c r="G5677" i="4" s="1"/>
  <c r="E5666" i="4" a="1"/>
  <c r="E5666" i="4" s="1"/>
  <c r="E5667" i="4" a="1"/>
  <c r="E5667" i="4" s="1"/>
  <c r="G5667" i="4" s="1"/>
  <c r="E5668" i="4" a="1"/>
  <c r="E5668" i="4" s="1"/>
  <c r="G5668" i="4" s="1"/>
  <c r="E5669" i="4" a="1"/>
  <c r="E5669" i="4" s="1"/>
  <c r="G5669" i="4" s="1"/>
  <c r="E5675" i="4" a="1"/>
  <c r="E5675" i="4" s="1"/>
  <c r="G5675" i="4" s="1"/>
  <c r="E5676" i="4" a="1"/>
  <c r="E5676" i="4" s="1"/>
  <c r="G5676" i="4" s="1"/>
  <c r="E5674" i="4" a="1"/>
  <c r="E5674" i="4" s="1"/>
  <c r="G5674" i="4" s="1"/>
  <c r="E237" i="4" a="1"/>
  <c r="E237" i="4" s="1"/>
  <c r="G237" i="4" s="1"/>
  <c r="E232" i="4" a="1"/>
  <c r="E232" i="4" s="1"/>
  <c r="E233" i="4" a="1"/>
  <c r="E233" i="4" s="1"/>
  <c r="G233" i="4" s="1"/>
  <c r="E234" i="4" a="1"/>
  <c r="E234" i="4" s="1"/>
  <c r="E230" i="4" a="1"/>
  <c r="E230" i="4" s="1"/>
  <c r="G230" i="4" s="1"/>
  <c r="E231" i="4" a="1"/>
  <c r="E231" i="4" s="1"/>
  <c r="G231" i="4" s="1"/>
  <c r="E235" i="4" a="1"/>
  <c r="E235" i="4" s="1"/>
  <c r="E239" i="4" a="1"/>
  <c r="E239" i="4" s="1"/>
  <c r="G239" i="4" s="1"/>
  <c r="E240" i="4" a="1"/>
  <c r="E240" i="4" s="1"/>
  <c r="G240" i="4" s="1"/>
  <c r="E241" i="4" a="1"/>
  <c r="E241" i="4" s="1"/>
  <c r="G241" i="4" s="1"/>
  <c r="E238" i="4" a="1"/>
  <c r="E238" i="4" s="1"/>
  <c r="E236" i="4" a="1"/>
  <c r="E236" i="4" s="1"/>
  <c r="G236" i="4" s="1"/>
  <c r="E6376" i="4" a="1"/>
  <c r="E6376" i="4" s="1"/>
  <c r="G6376" i="4" s="1"/>
  <c r="E6379" i="4" a="1"/>
  <c r="E6379" i="4" s="1"/>
  <c r="E6380" i="4" a="1"/>
  <c r="E6380" i="4" s="1"/>
  <c r="G6380" i="4" s="1"/>
  <c r="E6374" i="4" a="1"/>
  <c r="E6374" i="4" s="1"/>
  <c r="G6374" i="4" s="1"/>
  <c r="E6375" i="4" a="1"/>
  <c r="E6375" i="4" s="1"/>
  <c r="G6375" i="4" s="1"/>
  <c r="E6377" i="4" a="1"/>
  <c r="E6377" i="4" s="1"/>
  <c r="G6377" i="4" s="1"/>
  <c r="E6381" i="4" a="1"/>
  <c r="E6381" i="4" s="1"/>
  <c r="E6385" i="4" a="1"/>
  <c r="E6385" i="4" s="1"/>
  <c r="G6385" i="4" s="1"/>
  <c r="E6378" i="4" a="1"/>
  <c r="E6378" i="4" s="1"/>
  <c r="G6378" i="4" s="1"/>
  <c r="E6384" i="4" a="1"/>
  <c r="E6384" i="4" s="1"/>
  <c r="G6384" i="4" s="1"/>
  <c r="E6382" i="4" a="1"/>
  <c r="E6382" i="4" s="1"/>
  <c r="E6383" i="4" a="1"/>
  <c r="E6383" i="4" s="1"/>
  <c r="E11378" i="4" a="1"/>
  <c r="E11378" i="4" s="1"/>
  <c r="G11378" i="4" s="1"/>
  <c r="E11380" i="4" a="1"/>
  <c r="E11380" i="4" s="1"/>
  <c r="E11386" i="4" a="1"/>
  <c r="E11386" i="4" s="1"/>
  <c r="G11386" i="4" s="1"/>
  <c r="E11387" i="4" a="1"/>
  <c r="E11387" i="4" s="1"/>
  <c r="G11387" i="4" s="1"/>
  <c r="E11388" i="4" a="1"/>
  <c r="E11388" i="4" s="1"/>
  <c r="G11388" i="4" s="1"/>
  <c r="E11379" i="4" a="1"/>
  <c r="E11379" i="4" s="1"/>
  <c r="E11381" i="4" a="1"/>
  <c r="E11381" i="4" s="1"/>
  <c r="G11381" i="4" s="1"/>
  <c r="E11382" i="4" a="1"/>
  <c r="E11382" i="4" s="1"/>
  <c r="G11382" i="4" s="1"/>
  <c r="E11383" i="4" a="1"/>
  <c r="E11383" i="4" s="1"/>
  <c r="G11383" i="4" s="1"/>
  <c r="E11384" i="4" a="1"/>
  <c r="E11384" i="4" s="1"/>
  <c r="G11384" i="4" s="1"/>
  <c r="E11389" i="4" a="1"/>
  <c r="E11389" i="4" s="1"/>
  <c r="G11389" i="4" s="1"/>
  <c r="E11385" i="4" a="1"/>
  <c r="E11385" i="4" s="1"/>
  <c r="G11385" i="4" s="1"/>
  <c r="E4298" i="4" a="1"/>
  <c r="E4298" i="4" s="1"/>
  <c r="G4298" i="4" s="1"/>
  <c r="E4299" i="4" a="1"/>
  <c r="E4299" i="4" s="1"/>
  <c r="G4299" i="4" s="1"/>
  <c r="E4300" i="4" a="1"/>
  <c r="E4300" i="4" s="1"/>
  <c r="G4300" i="4" s="1"/>
  <c r="E4307" i="4" a="1"/>
  <c r="E4307" i="4" s="1"/>
  <c r="E4305" i="4" a="1"/>
  <c r="E4305" i="4" s="1"/>
  <c r="G4305" i="4" s="1"/>
  <c r="E4306" i="4" a="1"/>
  <c r="E4306" i="4" s="1"/>
  <c r="E4302" i="4" a="1"/>
  <c r="E4302" i="4" s="1"/>
  <c r="G4302" i="4" s="1"/>
  <c r="E4303" i="4" a="1"/>
  <c r="E4303" i="4" s="1"/>
  <c r="E4301" i="4" a="1"/>
  <c r="E4301" i="4" s="1"/>
  <c r="G4301" i="4" s="1"/>
  <c r="E4304" i="4" a="1"/>
  <c r="E4304" i="4" s="1"/>
  <c r="G4304" i="4" s="1"/>
  <c r="E4308" i="4" a="1"/>
  <c r="E4308" i="4" s="1"/>
  <c r="G4308" i="4" s="1"/>
  <c r="E4309" i="4" a="1"/>
  <c r="E4309" i="4" s="1"/>
  <c r="G4309" i="4" s="1"/>
  <c r="E11601" i="4" a="1"/>
  <c r="E11601" i="4" s="1"/>
  <c r="G11601" i="4" s="1"/>
  <c r="E11602" i="4" a="1"/>
  <c r="E11602" i="4" s="1"/>
  <c r="G11602" i="4" s="1"/>
  <c r="E11604" i="4" a="1"/>
  <c r="E11604" i="4" s="1"/>
  <c r="G11604" i="4" s="1"/>
  <c r="E11595" i="4" a="1"/>
  <c r="E11595" i="4" s="1"/>
  <c r="G11595" i="4" s="1"/>
  <c r="E11599" i="4" a="1"/>
  <c r="E11599" i="4" s="1"/>
  <c r="G11599" i="4" s="1"/>
  <c r="E11603" i="4" a="1"/>
  <c r="E11603" i="4" s="1"/>
  <c r="G11603" i="4" s="1"/>
  <c r="E11594" i="4" a="1"/>
  <c r="E11594" i="4" s="1"/>
  <c r="E11596" i="4" a="1"/>
  <c r="E11596" i="4" s="1"/>
  <c r="G11596" i="4" s="1"/>
  <c r="E11597" i="4" a="1"/>
  <c r="E11597" i="4" s="1"/>
  <c r="E11598" i="4" a="1"/>
  <c r="E11598" i="4" s="1"/>
  <c r="E11600" i="4" a="1"/>
  <c r="E11600" i="4" s="1"/>
  <c r="G11600" i="4" s="1"/>
  <c r="E11605" i="4" a="1"/>
  <c r="E11605" i="4" s="1"/>
  <c r="G11605" i="4" s="1"/>
  <c r="E1802" i="4" a="1"/>
  <c r="E1802" i="4" s="1"/>
  <c r="G1802" i="4" s="1"/>
  <c r="E1804" i="4" a="1"/>
  <c r="E1804" i="4" s="1"/>
  <c r="G1804" i="4" s="1"/>
  <c r="E1805" i="4" a="1"/>
  <c r="E1805" i="4" s="1"/>
  <c r="E1806" i="4" a="1"/>
  <c r="E1806" i="4" s="1"/>
  <c r="G1806" i="4" s="1"/>
  <c r="E1812" i="4" a="1"/>
  <c r="E1812" i="4" s="1"/>
  <c r="G1812" i="4" s="1"/>
  <c r="E1813" i="4" a="1"/>
  <c r="E1813" i="4" s="1"/>
  <c r="G1813" i="4" s="1"/>
  <c r="E1810" i="4" a="1"/>
  <c r="E1810" i="4" s="1"/>
  <c r="G1810" i="4" s="1"/>
  <c r="E1811" i="4" a="1"/>
  <c r="E1811" i="4" s="1"/>
  <c r="G1811" i="4" s="1"/>
  <c r="E1803" i="4" a="1"/>
  <c r="E1803" i="4" s="1"/>
  <c r="G1803" i="4" s="1"/>
  <c r="E1807" i="4" a="1"/>
  <c r="E1807" i="4" s="1"/>
  <c r="E1808" i="4" a="1"/>
  <c r="E1808" i="4" s="1"/>
  <c r="E1809" i="4" a="1"/>
  <c r="E1809" i="4" s="1"/>
  <c r="G1809" i="4" s="1"/>
  <c r="E4774" i="4" a="1"/>
  <c r="E4774" i="4" s="1"/>
  <c r="G4774" i="4" s="1"/>
  <c r="E4775" i="4" a="1"/>
  <c r="E4775" i="4" s="1"/>
  <c r="G4775" i="4" s="1"/>
  <c r="E4776" i="4" a="1"/>
  <c r="E4776" i="4" s="1"/>
  <c r="G4776" i="4" s="1"/>
  <c r="E4766" i="4" a="1"/>
  <c r="E4766" i="4" s="1"/>
  <c r="G4766" i="4" s="1"/>
  <c r="E4767" i="4" a="1"/>
  <c r="E4767" i="4" s="1"/>
  <c r="G4767" i="4" s="1"/>
  <c r="E4768" i="4" a="1"/>
  <c r="E4768" i="4" s="1"/>
  <c r="G4768" i="4" s="1"/>
  <c r="E4777" i="4" a="1"/>
  <c r="E4777" i="4" s="1"/>
  <c r="G4777" i="4" s="1"/>
  <c r="E4770" i="4" a="1"/>
  <c r="E4770" i="4" s="1"/>
  <c r="G4770" i="4" s="1"/>
  <c r="E4772" i="4" a="1"/>
  <c r="E4772" i="4" s="1"/>
  <c r="G4772" i="4" s="1"/>
  <c r="E4769" i="4" a="1"/>
  <c r="E4769" i="4" s="1"/>
  <c r="E4771" i="4" a="1"/>
  <c r="E4771" i="4" s="1"/>
  <c r="G4771" i="4" s="1"/>
  <c r="E4773" i="4" a="1"/>
  <c r="E4773" i="4" s="1"/>
  <c r="G4773" i="4" s="1"/>
  <c r="E9011" i="4" a="1"/>
  <c r="E9011" i="4" s="1"/>
  <c r="E9012" i="4" a="1"/>
  <c r="E9012" i="4" s="1"/>
  <c r="G9012" i="4" s="1"/>
  <c r="E9013" i="4" a="1"/>
  <c r="E9013" i="4" s="1"/>
  <c r="G9013" i="4" s="1"/>
  <c r="E9002" i="4" a="1"/>
  <c r="E9002" i="4" s="1"/>
  <c r="G9002" i="4" s="1"/>
  <c r="E9007" i="4" a="1"/>
  <c r="E9007" i="4" s="1"/>
  <c r="G9007" i="4" s="1"/>
  <c r="E9005" i="4" a="1"/>
  <c r="E9005" i="4" s="1"/>
  <c r="E9008" i="4" a="1"/>
  <c r="E9008" i="4" s="1"/>
  <c r="G9008" i="4" s="1"/>
  <c r="E9004" i="4" a="1"/>
  <c r="E9004" i="4" s="1"/>
  <c r="E9006" i="4" a="1"/>
  <c r="E9006" i="4" s="1"/>
  <c r="E9003" i="4" a="1"/>
  <c r="E9003" i="4" s="1"/>
  <c r="G9003" i="4" s="1"/>
  <c r="E9009" i="4" a="1"/>
  <c r="E9009" i="4" s="1"/>
  <c r="G9009" i="4" s="1"/>
  <c r="E9010" i="4" a="1"/>
  <c r="E9010" i="4" s="1"/>
  <c r="G9010" i="4" s="1"/>
  <c r="E568" i="4" a="1"/>
  <c r="E568" i="4" s="1"/>
  <c r="G568" i="4" s="1"/>
  <c r="E569" i="4" a="1"/>
  <c r="E569" i="4" s="1"/>
  <c r="G569" i="4" s="1"/>
  <c r="E574" i="4" a="1"/>
  <c r="E574" i="4" s="1"/>
  <c r="G574" i="4" s="1"/>
  <c r="E576" i="4" a="1"/>
  <c r="E576" i="4" s="1"/>
  <c r="E577" i="4" a="1"/>
  <c r="E577" i="4" s="1"/>
  <c r="G577" i="4" s="1"/>
  <c r="E572" i="4" a="1"/>
  <c r="E572" i="4" s="1"/>
  <c r="G572" i="4" s="1"/>
  <c r="E573" i="4" a="1"/>
  <c r="E573" i="4" s="1"/>
  <c r="G573" i="4" s="1"/>
  <c r="E566" i="4" a="1"/>
  <c r="E566" i="4" s="1"/>
  <c r="G566" i="4" s="1"/>
  <c r="E575" i="4" a="1"/>
  <c r="E575" i="4" s="1"/>
  <c r="E570" i="4" a="1"/>
  <c r="E570" i="4" s="1"/>
  <c r="G570" i="4" s="1"/>
  <c r="E567" i="4" a="1"/>
  <c r="E567" i="4" s="1"/>
  <c r="G567" i="4" s="1"/>
  <c r="E571" i="4" a="1"/>
  <c r="E571" i="4" s="1"/>
  <c r="G571" i="4" s="1"/>
  <c r="E8288" i="4" a="1"/>
  <c r="E8288" i="4" s="1"/>
  <c r="G8288" i="4" s="1"/>
  <c r="E8289" i="4" a="1"/>
  <c r="E8289" i="4" s="1"/>
  <c r="G8289" i="4" s="1"/>
  <c r="E8290" i="4" a="1"/>
  <c r="E8290" i="4" s="1"/>
  <c r="G8290" i="4" s="1"/>
  <c r="E8283" i="4" a="1"/>
  <c r="E8283" i="4" s="1"/>
  <c r="G8283" i="4" s="1"/>
  <c r="E8284" i="4" a="1"/>
  <c r="E8284" i="4" s="1"/>
  <c r="G8284" i="4" s="1"/>
  <c r="E8286" i="4" a="1"/>
  <c r="E8286" i="4" s="1"/>
  <c r="G8286" i="4" s="1"/>
  <c r="E8292" i="4" a="1"/>
  <c r="E8292" i="4" s="1"/>
  <c r="G8292" i="4" s="1"/>
  <c r="E8282" i="4" a="1"/>
  <c r="E8282" i="4" s="1"/>
  <c r="G8282" i="4" s="1"/>
  <c r="E8291" i="4" a="1"/>
  <c r="E8291" i="4" s="1"/>
  <c r="G8291" i="4" s="1"/>
  <c r="E8293" i="4" a="1"/>
  <c r="E8293" i="4" s="1"/>
  <c r="G8293" i="4" s="1"/>
  <c r="E8285" i="4" a="1"/>
  <c r="E8285" i="4" s="1"/>
  <c r="G8285" i="4" s="1"/>
  <c r="E8287" i="4" a="1"/>
  <c r="E8287" i="4" s="1"/>
  <c r="G8287" i="4" s="1"/>
  <c r="E11681" i="4" a="1"/>
  <c r="E11681" i="4" s="1"/>
  <c r="G11681" i="4" s="1"/>
  <c r="E11682" i="4" a="1"/>
  <c r="E11682" i="4" s="1"/>
  <c r="E11684" i="4" a="1"/>
  <c r="E11684" i="4" s="1"/>
  <c r="G11684" i="4" s="1"/>
  <c r="E11688" i="4" a="1"/>
  <c r="E11688" i="4" s="1"/>
  <c r="G11688" i="4" s="1"/>
  <c r="E11689" i="4" a="1"/>
  <c r="E11689" i="4" s="1"/>
  <c r="G11689" i="4" s="1"/>
  <c r="E11678" i="4" a="1"/>
  <c r="E11678" i="4" s="1"/>
  <c r="G11678" i="4" s="1"/>
  <c r="E11687" i="4" a="1"/>
  <c r="E11687" i="4" s="1"/>
  <c r="G11687" i="4" s="1"/>
  <c r="E11679" i="4" a="1"/>
  <c r="E11679" i="4" s="1"/>
  <c r="G11679" i="4" s="1"/>
  <c r="E11680" i="4" a="1"/>
  <c r="E11680" i="4" s="1"/>
  <c r="G11680" i="4" s="1"/>
  <c r="E11683" i="4" a="1"/>
  <c r="E11683" i="4" s="1"/>
  <c r="G11683" i="4" s="1"/>
  <c r="E11685" i="4" a="1"/>
  <c r="E11685" i="4" s="1"/>
  <c r="G11685" i="4" s="1"/>
  <c r="E11686" i="4" a="1"/>
  <c r="E11686" i="4" s="1"/>
  <c r="G11686" i="4" s="1"/>
  <c r="E6127" i="4" a="1"/>
  <c r="E6127" i="4" s="1"/>
  <c r="G6127" i="4" s="1"/>
  <c r="E6128" i="4" a="1"/>
  <c r="E6128" i="4" s="1"/>
  <c r="G6128" i="4" s="1"/>
  <c r="E6132" i="4" a="1"/>
  <c r="E6132" i="4" s="1"/>
  <c r="G6132" i="4" s="1"/>
  <c r="E6124" i="4" a="1"/>
  <c r="E6124" i="4" s="1"/>
  <c r="G6124" i="4" s="1"/>
  <c r="E6125" i="4" a="1"/>
  <c r="E6125" i="4" s="1"/>
  <c r="G6125" i="4" s="1"/>
  <c r="E6126" i="4" a="1"/>
  <c r="E6126" i="4" s="1"/>
  <c r="E6129" i="4" a="1"/>
  <c r="E6129" i="4" s="1"/>
  <c r="G6129" i="4" s="1"/>
  <c r="E6130" i="4" a="1"/>
  <c r="E6130" i="4" s="1"/>
  <c r="G6130" i="4" s="1"/>
  <c r="E6133" i="4" a="1"/>
  <c r="E6133" i="4" s="1"/>
  <c r="G6133" i="4" s="1"/>
  <c r="E6122" i="4" a="1"/>
  <c r="E6122" i="4" s="1"/>
  <c r="G6122" i="4" s="1"/>
  <c r="E6131" i="4" a="1"/>
  <c r="E6131" i="4" s="1"/>
  <c r="G6131" i="4" s="1"/>
  <c r="E6123" i="4" a="1"/>
  <c r="E6123" i="4" s="1"/>
  <c r="G6123" i="4" s="1"/>
  <c r="E11825" i="4" a="1"/>
  <c r="E11825" i="4" s="1"/>
  <c r="G11825" i="4" s="1"/>
  <c r="E11826" i="4" a="1"/>
  <c r="E11826" i="4" s="1"/>
  <c r="G11826" i="4" s="1"/>
  <c r="E11828" i="4" a="1"/>
  <c r="E11828" i="4" s="1"/>
  <c r="G11828" i="4" s="1"/>
  <c r="E11824" i="4" a="1"/>
  <c r="E11824" i="4" s="1"/>
  <c r="G11824" i="4" s="1"/>
  <c r="E11827" i="4" a="1"/>
  <c r="E11827" i="4" s="1"/>
  <c r="G11827" i="4" s="1"/>
  <c r="E11829" i="4" a="1"/>
  <c r="E11829" i="4" s="1"/>
  <c r="G11829" i="4" s="1"/>
  <c r="E11832" i="4" a="1"/>
  <c r="E11832" i="4" s="1"/>
  <c r="G11832" i="4" s="1"/>
  <c r="E11822" i="4" a="1"/>
  <c r="E11822" i="4" s="1"/>
  <c r="G11822" i="4" s="1"/>
  <c r="E11823" i="4" a="1"/>
  <c r="E11823" i="4" s="1"/>
  <c r="G11823" i="4" s="1"/>
  <c r="E11830" i="4" a="1"/>
  <c r="E11830" i="4" s="1"/>
  <c r="E11831" i="4" a="1"/>
  <c r="E11831" i="4" s="1"/>
  <c r="G11831" i="4" s="1"/>
  <c r="E11833" i="4" a="1"/>
  <c r="E11833" i="4" s="1"/>
  <c r="G11833" i="4" s="1"/>
  <c r="E3850" i="4" a="1"/>
  <c r="E3850" i="4" s="1"/>
  <c r="G3850" i="4" s="1"/>
  <c r="E3851" i="4" a="1"/>
  <c r="E3851" i="4" s="1"/>
  <c r="G3851" i="4" s="1"/>
  <c r="E3852" i="4" a="1"/>
  <c r="E3852" i="4" s="1"/>
  <c r="G3852" i="4" s="1"/>
  <c r="E3843" i="4" a="1"/>
  <c r="E3843" i="4" s="1"/>
  <c r="G3843" i="4" s="1"/>
  <c r="E3853" i="4" a="1"/>
  <c r="E3853" i="4" s="1"/>
  <c r="G3853" i="4" s="1"/>
  <c r="E3842" i="4" a="1"/>
  <c r="E3842" i="4" s="1"/>
  <c r="G3842" i="4" s="1"/>
  <c r="E3844" i="4" a="1"/>
  <c r="E3844" i="4" s="1"/>
  <c r="G3844" i="4" s="1"/>
  <c r="E3848" i="4" a="1"/>
  <c r="E3848" i="4" s="1"/>
  <c r="G3848" i="4" s="1"/>
  <c r="E3847" i="4" a="1"/>
  <c r="E3847" i="4" s="1"/>
  <c r="G3847" i="4" s="1"/>
  <c r="E3845" i="4" a="1"/>
  <c r="E3845" i="4" s="1"/>
  <c r="G3845" i="4" s="1"/>
  <c r="E3846" i="4" a="1"/>
  <c r="E3846" i="4" s="1"/>
  <c r="G3846" i="4" s="1"/>
  <c r="E3849" i="4" a="1"/>
  <c r="E3849" i="4" s="1"/>
  <c r="G3849" i="4" s="1"/>
  <c r="E1569" i="4" a="1"/>
  <c r="E1569" i="4" s="1"/>
  <c r="G1569" i="4" s="1"/>
  <c r="E1570" i="4" a="1"/>
  <c r="E1570" i="4" s="1"/>
  <c r="G1570" i="4" s="1"/>
  <c r="E1571" i="4" a="1"/>
  <c r="E1571" i="4" s="1"/>
  <c r="G1571" i="4" s="1"/>
  <c r="E1562" i="4" a="1"/>
  <c r="E1562" i="4" s="1"/>
  <c r="G1562" i="4" s="1"/>
  <c r="E1573" i="4" a="1"/>
  <c r="E1573" i="4" s="1"/>
  <c r="G1573" i="4" s="1"/>
  <c r="E1563" i="4" a="1"/>
  <c r="E1563" i="4" s="1"/>
  <c r="G1563" i="4" s="1"/>
  <c r="E1564" i="4" a="1"/>
  <c r="E1564" i="4" s="1"/>
  <c r="G1564" i="4" s="1"/>
  <c r="E1567" i="4" a="1"/>
  <c r="E1567" i="4" s="1"/>
  <c r="G1567" i="4" s="1"/>
  <c r="E1568" i="4" a="1"/>
  <c r="E1568" i="4" s="1"/>
  <c r="G1568" i="4" s="1"/>
  <c r="E1572" i="4" a="1"/>
  <c r="E1572" i="4" s="1"/>
  <c r="G1572" i="4" s="1"/>
  <c r="E1566" i="4" a="1"/>
  <c r="E1566" i="4" s="1"/>
  <c r="G1566" i="4" s="1"/>
  <c r="E1565" i="4" a="1"/>
  <c r="E1565" i="4" s="1"/>
  <c r="G1565" i="4" s="1"/>
  <c r="E6330" i="4" a="1"/>
  <c r="E6330" i="4" s="1"/>
  <c r="G6330" i="4" s="1"/>
  <c r="E6331" i="4" a="1"/>
  <c r="E6331" i="4" s="1"/>
  <c r="G6331" i="4" s="1"/>
  <c r="E6332" i="4" a="1"/>
  <c r="E6332" i="4" s="1"/>
  <c r="G6332" i="4" s="1"/>
  <c r="E6334" i="4" a="1"/>
  <c r="E6334" i="4" s="1"/>
  <c r="G6334" i="4" s="1"/>
  <c r="E6337" i="4" a="1"/>
  <c r="E6337" i="4" s="1"/>
  <c r="G6337" i="4" s="1"/>
  <c r="E6326" i="4" a="1"/>
  <c r="E6326" i="4" s="1"/>
  <c r="E6328" i="4" a="1"/>
  <c r="E6328" i="4" s="1"/>
  <c r="G6328" i="4" s="1"/>
  <c r="E6333" i="4" a="1"/>
  <c r="E6333" i="4" s="1"/>
  <c r="G6333" i="4" s="1"/>
  <c r="E6335" i="4" a="1"/>
  <c r="E6335" i="4" s="1"/>
  <c r="E6327" i="4" a="1"/>
  <c r="E6327" i="4" s="1"/>
  <c r="G6327" i="4" s="1"/>
  <c r="E6336" i="4" a="1"/>
  <c r="E6336" i="4" s="1"/>
  <c r="G6336" i="4" s="1"/>
  <c r="E6329" i="4" a="1"/>
  <c r="E6329" i="4" s="1"/>
  <c r="G6329" i="4" s="1"/>
  <c r="E4042" i="4" a="1"/>
  <c r="E4042" i="4" s="1"/>
  <c r="G4042" i="4" s="1"/>
  <c r="E4043" i="4" a="1"/>
  <c r="E4043" i="4" s="1"/>
  <c r="G4043" i="4" s="1"/>
  <c r="E4044" i="4" a="1"/>
  <c r="E4044" i="4" s="1"/>
  <c r="G4044" i="4" s="1"/>
  <c r="E4035" i="4" a="1"/>
  <c r="E4035" i="4" s="1"/>
  <c r="G4035" i="4" s="1"/>
  <c r="E4039" i="4" a="1"/>
  <c r="E4039" i="4" s="1"/>
  <c r="G4039" i="4" s="1"/>
  <c r="E4036" i="4" a="1"/>
  <c r="E4036" i="4" s="1"/>
  <c r="E4037" i="4" a="1"/>
  <c r="E4037" i="4" s="1"/>
  <c r="G4037" i="4" s="1"/>
  <c r="E4045" i="4" a="1"/>
  <c r="E4045" i="4" s="1"/>
  <c r="G4045" i="4" s="1"/>
  <c r="E4041" i="4" a="1"/>
  <c r="E4041" i="4" s="1"/>
  <c r="G4041" i="4" s="1"/>
  <c r="E4038" i="4" a="1"/>
  <c r="E4038" i="4" s="1"/>
  <c r="G4038" i="4" s="1"/>
  <c r="E4034" i="4" a="1"/>
  <c r="E4034" i="4" s="1"/>
  <c r="G4034" i="4" s="1"/>
  <c r="E4040" i="4" a="1"/>
  <c r="E4040" i="4" s="1"/>
  <c r="G4040" i="4" s="1"/>
  <c r="E547" i="4" a="1"/>
  <c r="E547" i="4" s="1"/>
  <c r="E548" i="4" a="1"/>
  <c r="E548" i="4" s="1"/>
  <c r="G548" i="4" s="1"/>
  <c r="E550" i="4" a="1"/>
  <c r="E550" i="4" s="1"/>
  <c r="G550" i="4" s="1"/>
  <c r="E551" i="4" a="1"/>
  <c r="E551" i="4" s="1"/>
  <c r="G551" i="4" s="1"/>
  <c r="E542" i="4" a="1"/>
  <c r="E542" i="4" s="1"/>
  <c r="G542" i="4" s="1"/>
  <c r="E549" i="4" a="1"/>
  <c r="E549" i="4" s="1"/>
  <c r="G549" i="4" s="1"/>
  <c r="E552" i="4" a="1"/>
  <c r="E552" i="4" s="1"/>
  <c r="G552" i="4" s="1"/>
  <c r="E553" i="4" a="1"/>
  <c r="E553" i="4" s="1"/>
  <c r="E543" i="4" a="1"/>
  <c r="E543" i="4" s="1"/>
  <c r="G543" i="4" s="1"/>
  <c r="E544" i="4" a="1"/>
  <c r="E544" i="4" s="1"/>
  <c r="G544" i="4" s="1"/>
  <c r="E546" i="4" a="1"/>
  <c r="E546" i="4" s="1"/>
  <c r="G546" i="4" s="1"/>
  <c r="E545" i="4" a="1"/>
  <c r="E545" i="4" s="1"/>
  <c r="G545" i="4" s="1"/>
  <c r="E5623" i="4" a="1"/>
  <c r="E5623" i="4" s="1"/>
  <c r="G5623" i="4" s="1"/>
  <c r="E5624" i="4" a="1"/>
  <c r="E5624" i="4" s="1"/>
  <c r="E5625" i="4" a="1"/>
  <c r="E5625" i="4" s="1"/>
  <c r="G5625" i="4" s="1"/>
  <c r="E5618" i="4" a="1"/>
  <c r="E5618" i="4" s="1"/>
  <c r="G5618" i="4" s="1"/>
  <c r="E5627" i="4" a="1"/>
  <c r="E5627" i="4" s="1"/>
  <c r="G5627" i="4" s="1"/>
  <c r="E5628" i="4" a="1"/>
  <c r="E5628" i="4" s="1"/>
  <c r="G5628" i="4" s="1"/>
  <c r="E5629" i="4" a="1"/>
  <c r="E5629" i="4" s="1"/>
  <c r="G5629" i="4" s="1"/>
  <c r="E5620" i="4" a="1"/>
  <c r="E5620" i="4" s="1"/>
  <c r="G5620" i="4" s="1"/>
  <c r="E5622" i="4" a="1"/>
  <c r="E5622" i="4" s="1"/>
  <c r="G5622" i="4" s="1"/>
  <c r="E5626" i="4" a="1"/>
  <c r="E5626" i="4" s="1"/>
  <c r="G5626" i="4" s="1"/>
  <c r="E5621" i="4" a="1"/>
  <c r="E5621" i="4" s="1"/>
  <c r="G5621" i="4" s="1"/>
  <c r="E5619" i="4" a="1"/>
  <c r="E5619" i="4" s="1"/>
  <c r="G5619" i="4" s="1"/>
  <c r="E1608" i="4" a="1"/>
  <c r="E1608" i="4" s="1"/>
  <c r="G1608" i="4" s="1"/>
  <c r="E1609" i="4" a="1"/>
  <c r="E1609" i="4" s="1"/>
  <c r="G1609" i="4" s="1"/>
  <c r="E1601" i="4" a="1"/>
  <c r="E1601" i="4" s="1"/>
  <c r="G1601" i="4" s="1"/>
  <c r="E1598" i="4" a="1"/>
  <c r="E1598" i="4" s="1"/>
  <c r="G1598" i="4" s="1"/>
  <c r="E1599" i="4" a="1"/>
  <c r="E1599" i="4" s="1"/>
  <c r="E1600" i="4" a="1"/>
  <c r="E1600" i="4" s="1"/>
  <c r="G1600" i="4" s="1"/>
  <c r="E1603" i="4" a="1"/>
  <c r="E1603" i="4" s="1"/>
  <c r="G1603" i="4" s="1"/>
  <c r="E1604" i="4" a="1"/>
  <c r="E1604" i="4" s="1"/>
  <c r="G1604" i="4" s="1"/>
  <c r="E1605" i="4" a="1"/>
  <c r="E1605" i="4" s="1"/>
  <c r="G1605" i="4" s="1"/>
  <c r="E1607" i="4" a="1"/>
  <c r="E1607" i="4" s="1"/>
  <c r="G1607" i="4" s="1"/>
  <c r="E1602" i="4" a="1"/>
  <c r="E1602" i="4" s="1"/>
  <c r="G1602" i="4" s="1"/>
  <c r="E1606" i="4" a="1"/>
  <c r="E1606" i="4" s="1"/>
  <c r="G1606" i="4" s="1"/>
  <c r="E7753" i="4" a="1"/>
  <c r="E7753" i="4" s="1"/>
  <c r="G7753" i="4" s="1"/>
  <c r="E7742" i="4" a="1"/>
  <c r="E7742" i="4" s="1"/>
  <c r="E7743" i="4" a="1"/>
  <c r="E7743" i="4" s="1"/>
  <c r="G7743" i="4" s="1"/>
  <c r="E7744" i="4" a="1"/>
  <c r="E7744" i="4" s="1"/>
  <c r="G7744" i="4" s="1"/>
  <c r="E7746" i="4" a="1"/>
  <c r="E7746" i="4" s="1"/>
  <c r="G7746" i="4" s="1"/>
  <c r="E7748" i="4" a="1"/>
  <c r="E7748" i="4" s="1"/>
  <c r="G7748" i="4" s="1"/>
  <c r="E7752" i="4" a="1"/>
  <c r="E7752" i="4" s="1"/>
  <c r="G7752" i="4" s="1"/>
  <c r="E7750" i="4" a="1"/>
  <c r="E7750" i="4" s="1"/>
  <c r="G7750" i="4" s="1"/>
  <c r="E7751" i="4" a="1"/>
  <c r="E7751" i="4" s="1"/>
  <c r="E7749" i="4" a="1"/>
  <c r="E7749" i="4" s="1"/>
  <c r="E7745" i="4" a="1"/>
  <c r="E7745" i="4" s="1"/>
  <c r="G7745" i="4" s="1"/>
  <c r="E7747" i="4" a="1"/>
  <c r="E7747" i="4" s="1"/>
  <c r="E2775" i="4" a="1"/>
  <c r="E2775" i="4" s="1"/>
  <c r="G2775" i="4" s="1"/>
  <c r="E2776" i="4" a="1"/>
  <c r="E2776" i="4" s="1"/>
  <c r="G2776" i="4" s="1"/>
  <c r="E2777" i="4" a="1"/>
  <c r="E2777" i="4" s="1"/>
  <c r="G2777" i="4" s="1"/>
  <c r="E2778" i="4" a="1"/>
  <c r="E2778" i="4" s="1"/>
  <c r="G2778" i="4" s="1"/>
  <c r="E2774" i="4" a="1"/>
  <c r="E2774" i="4" s="1"/>
  <c r="G2774" i="4" s="1"/>
  <c r="E2780" i="4" a="1"/>
  <c r="E2780" i="4" s="1"/>
  <c r="G2780" i="4" s="1"/>
  <c r="E2781" i="4" a="1"/>
  <c r="E2781" i="4" s="1"/>
  <c r="G2781" i="4" s="1"/>
  <c r="E2783" i="4" a="1"/>
  <c r="E2783" i="4" s="1"/>
  <c r="G2783" i="4" s="1"/>
  <c r="E2784" i="4" a="1"/>
  <c r="E2784" i="4" s="1"/>
  <c r="G2784" i="4" s="1"/>
  <c r="E2785" i="4" a="1"/>
  <c r="E2785" i="4" s="1"/>
  <c r="G2785" i="4" s="1"/>
  <c r="E2782" i="4" a="1"/>
  <c r="E2782" i="4" s="1"/>
  <c r="G2782" i="4" s="1"/>
  <c r="E2779" i="4" a="1"/>
  <c r="E2779" i="4" s="1"/>
  <c r="G2779" i="4" s="1"/>
  <c r="E8162" i="4" a="1"/>
  <c r="E8162" i="4" s="1"/>
  <c r="G8162" i="4" s="1"/>
  <c r="E8166" i="4" a="1"/>
  <c r="E8166" i="4" s="1"/>
  <c r="G8166" i="4" s="1"/>
  <c r="E8167" i="4" a="1"/>
  <c r="E8167" i="4" s="1"/>
  <c r="G8167" i="4" s="1"/>
  <c r="E8169" i="4" a="1"/>
  <c r="E8169" i="4" s="1"/>
  <c r="G8169" i="4" s="1"/>
  <c r="E8172" i="4" a="1"/>
  <c r="E8172" i="4" s="1"/>
  <c r="G8172" i="4" s="1"/>
  <c r="E8173" i="4" a="1"/>
  <c r="E8173" i="4" s="1"/>
  <c r="G8173" i="4" s="1"/>
  <c r="E8165" i="4" a="1"/>
  <c r="E8165" i="4" s="1"/>
  <c r="G8165" i="4" s="1"/>
  <c r="E8171" i="4" a="1"/>
  <c r="E8171" i="4" s="1"/>
  <c r="G8171" i="4" s="1"/>
  <c r="E8163" i="4" a="1"/>
  <c r="E8163" i="4" s="1"/>
  <c r="G8163" i="4" s="1"/>
  <c r="E8164" i="4" a="1"/>
  <c r="E8164" i="4" s="1"/>
  <c r="G8164" i="4" s="1"/>
  <c r="E8168" i="4" a="1"/>
  <c r="E8168" i="4" s="1"/>
  <c r="G8168" i="4" s="1"/>
  <c r="E8170" i="4" a="1"/>
  <c r="E8170" i="4" s="1"/>
  <c r="G8170" i="4" s="1"/>
  <c r="E9714" i="4" a="1"/>
  <c r="E9714" i="4" s="1"/>
  <c r="G9714" i="4" s="1"/>
  <c r="E9715" i="4" a="1"/>
  <c r="E9715" i="4" s="1"/>
  <c r="G9715" i="4" s="1"/>
  <c r="E9716" i="4" a="1"/>
  <c r="E9716" i="4" s="1"/>
  <c r="G9716" i="4" s="1"/>
  <c r="E9712" i="4" a="1"/>
  <c r="E9712" i="4" s="1"/>
  <c r="G9712" i="4" s="1"/>
  <c r="E9719" i="4" a="1"/>
  <c r="E9719" i="4" s="1"/>
  <c r="G9719" i="4" s="1"/>
  <c r="E9720" i="4" a="1"/>
  <c r="E9720" i="4" s="1"/>
  <c r="E9721" i="4" a="1"/>
  <c r="E9721" i="4" s="1"/>
  <c r="G9721" i="4" s="1"/>
  <c r="E9710" i="4" a="1"/>
  <c r="E9710" i="4" s="1"/>
  <c r="E9717" i="4" a="1"/>
  <c r="E9717" i="4" s="1"/>
  <c r="G9717" i="4" s="1"/>
  <c r="E9718" i="4" a="1"/>
  <c r="E9718" i="4" s="1"/>
  <c r="E9713" i="4" a="1"/>
  <c r="E9713" i="4" s="1"/>
  <c r="G9713" i="4" s="1"/>
  <c r="E9711" i="4" a="1"/>
  <c r="E9711" i="4" s="1"/>
  <c r="G9711" i="4" s="1"/>
  <c r="E2815" i="4" a="1"/>
  <c r="E2815" i="4" s="1"/>
  <c r="G2815" i="4" s="1"/>
  <c r="E2816" i="4" a="1"/>
  <c r="E2816" i="4" s="1"/>
  <c r="G2816" i="4" s="1"/>
  <c r="E2817" i="4" a="1"/>
  <c r="E2817" i="4" s="1"/>
  <c r="G2817" i="4" s="1"/>
  <c r="E2819" i="4" a="1"/>
  <c r="E2819" i="4" s="1"/>
  <c r="G2819" i="4" s="1"/>
  <c r="E2820" i="4" a="1"/>
  <c r="E2820" i="4" s="1"/>
  <c r="G2820" i="4" s="1"/>
  <c r="E2821" i="4" a="1"/>
  <c r="E2821" i="4" s="1"/>
  <c r="G2821" i="4" s="1"/>
  <c r="E2812" i="4" a="1"/>
  <c r="E2812" i="4" s="1"/>
  <c r="G2812" i="4" s="1"/>
  <c r="E2813" i="4" a="1"/>
  <c r="E2813" i="4" s="1"/>
  <c r="G2813" i="4" s="1"/>
  <c r="E2814" i="4" a="1"/>
  <c r="E2814" i="4" s="1"/>
  <c r="G2814" i="4" s="1"/>
  <c r="E2810" i="4" a="1"/>
  <c r="E2810" i="4" s="1"/>
  <c r="E2811" i="4" a="1"/>
  <c r="E2811" i="4" s="1"/>
  <c r="G2811" i="4" s="1"/>
  <c r="E2818" i="4" a="1"/>
  <c r="E2818" i="4" s="1"/>
  <c r="G2818" i="4" s="1"/>
  <c r="E611" i="4" a="1"/>
  <c r="E611" i="4" s="1"/>
  <c r="G611" i="4" s="1"/>
  <c r="E612" i="4" a="1"/>
  <c r="E612" i="4" s="1"/>
  <c r="G612" i="4" s="1"/>
  <c r="E604" i="4" a="1"/>
  <c r="E604" i="4" s="1"/>
  <c r="G604" i="4" s="1"/>
  <c r="E605" i="4" a="1"/>
  <c r="E605" i="4" s="1"/>
  <c r="E606" i="4" a="1"/>
  <c r="E606" i="4" s="1"/>
  <c r="G606" i="4" s="1"/>
  <c r="E607" i="4" a="1"/>
  <c r="E607" i="4" s="1"/>
  <c r="G607" i="4" s="1"/>
  <c r="E608" i="4" a="1"/>
  <c r="E608" i="4" s="1"/>
  <c r="G608" i="4" s="1"/>
  <c r="E602" i="4" a="1"/>
  <c r="E602" i="4" s="1"/>
  <c r="G602" i="4" s="1"/>
  <c r="E603" i="4" a="1"/>
  <c r="E603" i="4" s="1"/>
  <c r="G603" i="4" s="1"/>
  <c r="E609" i="4" a="1"/>
  <c r="E609" i="4" s="1"/>
  <c r="G609" i="4" s="1"/>
  <c r="E610" i="4" a="1"/>
  <c r="E610" i="4" s="1"/>
  <c r="G610" i="4" s="1"/>
  <c r="E613" i="4" a="1"/>
  <c r="E613" i="4" s="1"/>
  <c r="G613" i="4" s="1"/>
  <c r="E6279" i="4" a="1"/>
  <c r="E6279" i="4" s="1"/>
  <c r="G6279" i="4" s="1"/>
  <c r="E6281" i="4" a="1"/>
  <c r="E6281" i="4" s="1"/>
  <c r="E6282" i="4" a="1"/>
  <c r="E6282" i="4" s="1"/>
  <c r="G6282" i="4" s="1"/>
  <c r="E6286" i="4" a="1"/>
  <c r="E6286" i="4" s="1"/>
  <c r="G6286" i="4" s="1"/>
  <c r="E6287" i="4" a="1"/>
  <c r="E6287" i="4" s="1"/>
  <c r="G6287" i="4" s="1"/>
  <c r="E6288" i="4" a="1"/>
  <c r="E6288" i="4" s="1"/>
  <c r="G6288" i="4" s="1"/>
  <c r="E6283" i="4" a="1"/>
  <c r="E6283" i="4" s="1"/>
  <c r="G6283" i="4" s="1"/>
  <c r="E6285" i="4" a="1"/>
  <c r="E6285" i="4" s="1"/>
  <c r="G6285" i="4" s="1"/>
  <c r="E6278" i="4" a="1"/>
  <c r="E6278" i="4" s="1"/>
  <c r="G6278" i="4" s="1"/>
  <c r="E6284" i="4" a="1"/>
  <c r="E6284" i="4" s="1"/>
  <c r="G6284" i="4" s="1"/>
  <c r="E6280" i="4" a="1"/>
  <c r="E6280" i="4" s="1"/>
  <c r="G6280" i="4" s="1"/>
  <c r="E6289" i="4" a="1"/>
  <c r="E6289" i="4" s="1"/>
  <c r="G6289" i="4" s="1"/>
  <c r="E3795" i="4" a="1"/>
  <c r="E3795" i="4" s="1"/>
  <c r="G3795" i="4" s="1"/>
  <c r="E3796" i="4" a="1"/>
  <c r="E3796" i="4" s="1"/>
  <c r="G3796" i="4" s="1"/>
  <c r="E3797" i="4" a="1"/>
  <c r="E3797" i="4" s="1"/>
  <c r="G3797" i="4" s="1"/>
  <c r="E3798" i="4" a="1"/>
  <c r="E3798" i="4" s="1"/>
  <c r="G3798" i="4" s="1"/>
  <c r="E3799" i="4" a="1"/>
  <c r="E3799" i="4" s="1"/>
  <c r="G3799" i="4" s="1"/>
  <c r="E3801" i="4" a="1"/>
  <c r="E3801" i="4" s="1"/>
  <c r="G3801" i="4" s="1"/>
  <c r="E3802" i="4" a="1"/>
  <c r="E3802" i="4" s="1"/>
  <c r="G3802" i="4" s="1"/>
  <c r="E3803" i="4" a="1"/>
  <c r="E3803" i="4" s="1"/>
  <c r="G3803" i="4" s="1"/>
  <c r="E3794" i="4" a="1"/>
  <c r="E3794" i="4" s="1"/>
  <c r="G3794" i="4" s="1"/>
  <c r="E3805" i="4" a="1"/>
  <c r="E3805" i="4" s="1"/>
  <c r="G3805" i="4" s="1"/>
  <c r="E3800" i="4" a="1"/>
  <c r="E3800" i="4" s="1"/>
  <c r="G3800" i="4" s="1"/>
  <c r="E3804" i="4" a="1"/>
  <c r="E3804" i="4" s="1"/>
  <c r="G3804" i="4" s="1"/>
  <c r="E11666" i="4" a="1"/>
  <c r="E11666" i="4" s="1"/>
  <c r="G11666" i="4" s="1"/>
  <c r="E11668" i="4" a="1"/>
  <c r="E11668" i="4" s="1"/>
  <c r="G11668" i="4" s="1"/>
  <c r="E11669" i="4" a="1"/>
  <c r="E11669" i="4" s="1"/>
  <c r="G11669" i="4" s="1"/>
  <c r="E11670" i="4" a="1"/>
  <c r="E11670" i="4" s="1"/>
  <c r="G11670" i="4" s="1"/>
  <c r="E11671" i="4" a="1"/>
  <c r="E11671" i="4" s="1"/>
  <c r="E11674" i="4" a="1"/>
  <c r="E11674" i="4" s="1"/>
  <c r="G11674" i="4" s="1"/>
  <c r="E11676" i="4" a="1"/>
  <c r="E11676" i="4" s="1"/>
  <c r="G11676" i="4" s="1"/>
  <c r="E11677" i="4" a="1"/>
  <c r="E11677" i="4" s="1"/>
  <c r="G11677" i="4" s="1"/>
  <c r="E11667" i="4" a="1"/>
  <c r="E11667" i="4" s="1"/>
  <c r="E11672" i="4" a="1"/>
  <c r="E11672" i="4" s="1"/>
  <c r="E11673" i="4" a="1"/>
  <c r="E11673" i="4" s="1"/>
  <c r="G11673" i="4" s="1"/>
  <c r="E11675" i="4" a="1"/>
  <c r="E11675" i="4" s="1"/>
  <c r="G11675" i="4" s="1"/>
  <c r="E11898" i="4" a="1"/>
  <c r="E11898" i="4" s="1"/>
  <c r="G11898" i="4" s="1"/>
  <c r="E11899" i="4" a="1"/>
  <c r="E11899" i="4" s="1"/>
  <c r="G11899" i="4" s="1"/>
  <c r="E11894" i="4" a="1"/>
  <c r="E11894" i="4" s="1"/>
  <c r="G11894" i="4" s="1"/>
  <c r="E11895" i="4" a="1"/>
  <c r="E11895" i="4" s="1"/>
  <c r="E11896" i="4" a="1"/>
  <c r="E11896" i="4" s="1"/>
  <c r="G11896" i="4" s="1"/>
  <c r="E11897" i="4" a="1"/>
  <c r="E11897" i="4" s="1"/>
  <c r="G11897" i="4" s="1"/>
  <c r="E11900" i="4" a="1"/>
  <c r="E11900" i="4" s="1"/>
  <c r="G11900" i="4" s="1"/>
  <c r="E11901" i="4" a="1"/>
  <c r="E11901" i="4" s="1"/>
  <c r="G11901" i="4" s="1"/>
  <c r="E11902" i="4" a="1"/>
  <c r="E11902" i="4" s="1"/>
  <c r="G11902" i="4" s="1"/>
  <c r="E11903" i="4" a="1"/>
  <c r="E11903" i="4" s="1"/>
  <c r="E11904" i="4" a="1"/>
  <c r="E11904" i="4" s="1"/>
  <c r="G11904" i="4" s="1"/>
  <c r="E11905" i="4" a="1"/>
  <c r="E11905" i="4" s="1"/>
  <c r="G11905" i="4" s="1"/>
  <c r="E387" i="4" a="1"/>
  <c r="E387" i="4" s="1"/>
  <c r="G387" i="4" s="1"/>
  <c r="E388" i="4" a="1"/>
  <c r="E388" i="4" s="1"/>
  <c r="E397" i="4" a="1"/>
  <c r="E397" i="4" s="1"/>
  <c r="G397" i="4" s="1"/>
  <c r="E390" i="4" a="1"/>
  <c r="E390" i="4" s="1"/>
  <c r="G390" i="4" s="1"/>
  <c r="E391" i="4" a="1"/>
  <c r="E391" i="4" s="1"/>
  <c r="G391" i="4" s="1"/>
  <c r="E392" i="4" a="1"/>
  <c r="E392" i="4" s="1"/>
  <c r="G392" i="4" s="1"/>
  <c r="E394" i="4" a="1"/>
  <c r="E394" i="4" s="1"/>
  <c r="G394" i="4" s="1"/>
  <c r="E396" i="4" a="1"/>
  <c r="E396" i="4" s="1"/>
  <c r="G396" i="4" s="1"/>
  <c r="E395" i="4" a="1"/>
  <c r="E395" i="4" s="1"/>
  <c r="G395" i="4" s="1"/>
  <c r="E393" i="4" a="1"/>
  <c r="E393" i="4" s="1"/>
  <c r="G393" i="4" s="1"/>
  <c r="E386" i="4" a="1"/>
  <c r="E386" i="4" s="1"/>
  <c r="G386" i="4" s="1"/>
  <c r="E389" i="4" a="1"/>
  <c r="E389" i="4" s="1"/>
  <c r="G389" i="4" s="1"/>
  <c r="E6055" i="4" a="1"/>
  <c r="E6055" i="4" s="1"/>
  <c r="G6055" i="4" s="1"/>
  <c r="E6056" i="4" a="1"/>
  <c r="E6056" i="4" s="1"/>
  <c r="G6056" i="4" s="1"/>
  <c r="E6057" i="4" a="1"/>
  <c r="E6057" i="4" s="1"/>
  <c r="G6057" i="4" s="1"/>
  <c r="E6052" i="4" a="1"/>
  <c r="E6052" i="4" s="1"/>
  <c r="G6052" i="4" s="1"/>
  <c r="E6054" i="4" a="1"/>
  <c r="E6054" i="4" s="1"/>
  <c r="G6054" i="4" s="1"/>
  <c r="E6059" i="4" a="1"/>
  <c r="E6059" i="4" s="1"/>
  <c r="E6058" i="4" a="1"/>
  <c r="E6058" i="4" s="1"/>
  <c r="G6058" i="4" s="1"/>
  <c r="E6060" i="4" a="1"/>
  <c r="E6060" i="4" s="1"/>
  <c r="E6050" i="4" a="1"/>
  <c r="E6050" i="4" s="1"/>
  <c r="G6050" i="4" s="1"/>
  <c r="E6051" i="4" a="1"/>
  <c r="E6051" i="4" s="1"/>
  <c r="G6051" i="4" s="1"/>
  <c r="E6061" i="4" a="1"/>
  <c r="E6061" i="4" s="1"/>
  <c r="E6053" i="4" a="1"/>
  <c r="E6053" i="4" s="1"/>
  <c r="G6053" i="4" s="1"/>
  <c r="E422" i="4" a="1"/>
  <c r="E422" i="4" s="1"/>
  <c r="G422" i="4" s="1"/>
  <c r="E423" i="4" a="1"/>
  <c r="E423" i="4" s="1"/>
  <c r="G423" i="4" s="1"/>
  <c r="E431" i="4" a="1"/>
  <c r="E431" i="4" s="1"/>
  <c r="G431" i="4" s="1"/>
  <c r="E432" i="4" a="1"/>
  <c r="E432" i="4" s="1"/>
  <c r="G432" i="4" s="1"/>
  <c r="E433" i="4" a="1"/>
  <c r="E433" i="4" s="1"/>
  <c r="G433" i="4" s="1"/>
  <c r="E424" i="4" a="1"/>
  <c r="E424" i="4" s="1"/>
  <c r="G424" i="4" s="1"/>
  <c r="E427" i="4" a="1"/>
  <c r="E427" i="4" s="1"/>
  <c r="G427" i="4" s="1"/>
  <c r="E430" i="4" a="1"/>
  <c r="E430" i="4" s="1"/>
  <c r="G430" i="4" s="1"/>
  <c r="E426" i="4" a="1"/>
  <c r="E426" i="4" s="1"/>
  <c r="E428" i="4" a="1"/>
  <c r="E428" i="4" s="1"/>
  <c r="G428" i="4" s="1"/>
  <c r="E425" i="4" a="1"/>
  <c r="E425" i="4" s="1"/>
  <c r="G425" i="4" s="1"/>
  <c r="E429" i="4" a="1"/>
  <c r="E429" i="4" s="1"/>
  <c r="G429" i="4" s="1"/>
  <c r="E6567" i="4" a="1"/>
  <c r="E6567" i="4" s="1"/>
  <c r="G6567" i="4" s="1"/>
  <c r="E6568" i="4" a="1"/>
  <c r="E6568" i="4" s="1"/>
  <c r="G6568" i="4" s="1"/>
  <c r="E6569" i="4" a="1"/>
  <c r="E6569" i="4" s="1"/>
  <c r="G6569" i="4" s="1"/>
  <c r="E6572" i="4" a="1"/>
  <c r="E6572" i="4" s="1"/>
  <c r="G6572" i="4" s="1"/>
  <c r="E6574" i="4" a="1"/>
  <c r="E6574" i="4" s="1"/>
  <c r="G6574" i="4" s="1"/>
  <c r="E6573" i="4" a="1"/>
  <c r="E6573" i="4" s="1"/>
  <c r="G6573" i="4" s="1"/>
  <c r="E6575" i="4" a="1"/>
  <c r="E6575" i="4" s="1"/>
  <c r="G6575" i="4" s="1"/>
  <c r="E6576" i="4" a="1"/>
  <c r="E6576" i="4" s="1"/>
  <c r="G6576" i="4" s="1"/>
  <c r="E6577" i="4" a="1"/>
  <c r="E6577" i="4" s="1"/>
  <c r="E6566" i="4" a="1"/>
  <c r="E6566" i="4" s="1"/>
  <c r="G6566" i="4" s="1"/>
  <c r="E6570" i="4" a="1"/>
  <c r="E6570" i="4" s="1"/>
  <c r="G6570" i="4" s="1"/>
  <c r="E6571" i="4" a="1"/>
  <c r="E6571" i="4" s="1"/>
  <c r="G6571" i="4" s="1"/>
  <c r="E11762" i="4" a="1"/>
  <c r="E11762" i="4" s="1"/>
  <c r="G11762" i="4" s="1"/>
  <c r="E11764" i="4" a="1"/>
  <c r="E11764" i="4" s="1"/>
  <c r="E11767" i="4" a="1"/>
  <c r="E11767" i="4" s="1"/>
  <c r="G11767" i="4" s="1"/>
  <c r="E11768" i="4" a="1"/>
  <c r="E11768" i="4" s="1"/>
  <c r="G11768" i="4" s="1"/>
  <c r="E11769" i="4" a="1"/>
  <c r="E11769" i="4" s="1"/>
  <c r="G11769" i="4" s="1"/>
  <c r="E11772" i="4" a="1"/>
  <c r="E11772" i="4" s="1"/>
  <c r="G11772" i="4" s="1"/>
  <c r="E11765" i="4" a="1"/>
  <c r="E11765" i="4" s="1"/>
  <c r="G11765" i="4" s="1"/>
  <c r="E11766" i="4" a="1"/>
  <c r="E11766" i="4" s="1"/>
  <c r="G11766" i="4" s="1"/>
  <c r="E11770" i="4" a="1"/>
  <c r="E11770" i="4" s="1"/>
  <c r="G11770" i="4" s="1"/>
  <c r="E11771" i="4" a="1"/>
  <c r="E11771" i="4" s="1"/>
  <c r="G11771" i="4" s="1"/>
  <c r="E11773" i="4" a="1"/>
  <c r="E11773" i="4" s="1"/>
  <c r="G11773" i="4" s="1"/>
  <c r="E11763" i="4" a="1"/>
  <c r="E11763" i="4" s="1"/>
  <c r="G11763" i="4" s="1"/>
  <c r="E5073" i="4" a="1"/>
  <c r="E5073" i="4" s="1"/>
  <c r="G5073" i="4" s="1"/>
  <c r="E5074" i="4" a="1"/>
  <c r="E5074" i="4" s="1"/>
  <c r="G5074" i="4" s="1"/>
  <c r="E5071" i="4" a="1"/>
  <c r="E5071" i="4" s="1"/>
  <c r="G5071" i="4" s="1"/>
  <c r="E5066" i="4" a="1"/>
  <c r="E5066" i="4" s="1"/>
  <c r="G5066" i="4" s="1"/>
  <c r="E5067" i="4" a="1"/>
  <c r="E5067" i="4" s="1"/>
  <c r="G5067" i="4" s="1"/>
  <c r="E5068" i="4" a="1"/>
  <c r="E5068" i="4" s="1"/>
  <c r="G5068" i="4" s="1"/>
  <c r="E5075" i="4" a="1"/>
  <c r="E5075" i="4" s="1"/>
  <c r="G5075" i="4" s="1"/>
  <c r="E5077" i="4" a="1"/>
  <c r="E5077" i="4" s="1"/>
  <c r="G5077" i="4" s="1"/>
  <c r="E5070" i="4" a="1"/>
  <c r="E5070" i="4" s="1"/>
  <c r="G5070" i="4" s="1"/>
  <c r="E5072" i="4" a="1"/>
  <c r="E5072" i="4" s="1"/>
  <c r="G5072" i="4" s="1"/>
  <c r="E5076" i="4" a="1"/>
  <c r="E5076" i="4" s="1"/>
  <c r="E5069" i="4" a="1"/>
  <c r="E5069" i="4" s="1"/>
  <c r="G5069" i="4" s="1"/>
  <c r="E11618" i="4" a="1"/>
  <c r="E11618" i="4" s="1"/>
  <c r="E11620" i="4" a="1"/>
  <c r="E11620" i="4" s="1"/>
  <c r="E11628" i="4" a="1"/>
  <c r="E11628" i="4" s="1"/>
  <c r="G11628" i="4" s="1"/>
  <c r="E11629" i="4" a="1"/>
  <c r="E11629" i="4" s="1"/>
  <c r="G11629" i="4" s="1"/>
  <c r="E11621" i="4" a="1"/>
  <c r="E11621" i="4" s="1"/>
  <c r="G11621" i="4" s="1"/>
  <c r="E11619" i="4" a="1"/>
  <c r="E11619" i="4" s="1"/>
  <c r="G11619" i="4" s="1"/>
  <c r="E11622" i="4" a="1"/>
  <c r="E11622" i="4" s="1"/>
  <c r="G11622" i="4" s="1"/>
  <c r="E11623" i="4" a="1"/>
  <c r="E11623" i="4" s="1"/>
  <c r="E11624" i="4" a="1"/>
  <c r="E11624" i="4" s="1"/>
  <c r="E11625" i="4" a="1"/>
  <c r="E11625" i="4" s="1"/>
  <c r="E11626" i="4" a="1"/>
  <c r="E11626" i="4" s="1"/>
  <c r="G11626" i="4" s="1"/>
  <c r="E11627" i="4" a="1"/>
  <c r="E11627" i="4" s="1"/>
  <c r="G11627" i="4" s="1"/>
  <c r="E3731" i="4" a="1"/>
  <c r="E3731" i="4" s="1"/>
  <c r="G3731" i="4" s="1"/>
  <c r="E3732" i="4" a="1"/>
  <c r="E3732" i="4" s="1"/>
  <c r="G3732" i="4" s="1"/>
  <c r="E3722" i="4" a="1"/>
  <c r="E3722" i="4" s="1"/>
  <c r="G3722" i="4" s="1"/>
  <c r="E3727" i="4" a="1"/>
  <c r="E3727" i="4" s="1"/>
  <c r="G3727" i="4" s="1"/>
  <c r="E3728" i="4" a="1"/>
  <c r="E3728" i="4" s="1"/>
  <c r="G3728" i="4" s="1"/>
  <c r="E3729" i="4" a="1"/>
  <c r="E3729" i="4" s="1"/>
  <c r="G3729" i="4" s="1"/>
  <c r="E3730" i="4" a="1"/>
  <c r="E3730" i="4" s="1"/>
  <c r="G3730" i="4" s="1"/>
  <c r="E3733" i="4" a="1"/>
  <c r="E3733" i="4" s="1"/>
  <c r="G3733" i="4" s="1"/>
  <c r="E3723" i="4" a="1"/>
  <c r="E3723" i="4" s="1"/>
  <c r="G3723" i="4" s="1"/>
  <c r="E3724" i="4" a="1"/>
  <c r="E3724" i="4" s="1"/>
  <c r="G3724" i="4" s="1"/>
  <c r="E3726" i="4" a="1"/>
  <c r="E3726" i="4" s="1"/>
  <c r="E3725" i="4" a="1"/>
  <c r="E3725" i="4" s="1"/>
  <c r="G3725" i="4" s="1"/>
  <c r="E5159" i="4" a="1"/>
  <c r="E5159" i="4" s="1"/>
  <c r="E5160" i="4" a="1"/>
  <c r="E5160" i="4" s="1"/>
  <c r="G5160" i="4" s="1"/>
  <c r="E5150" i="4" a="1"/>
  <c r="E5150" i="4" s="1"/>
  <c r="G5150" i="4" s="1"/>
  <c r="E5151" i="4" a="1"/>
  <c r="E5151" i="4" s="1"/>
  <c r="G5151" i="4" s="1"/>
  <c r="E5161" i="4" a="1"/>
  <c r="E5161" i="4" s="1"/>
  <c r="G5161" i="4" s="1"/>
  <c r="E5156" i="4" a="1"/>
  <c r="E5156" i="4" s="1"/>
  <c r="G5156" i="4" s="1"/>
  <c r="E5157" i="4" a="1"/>
  <c r="E5157" i="4" s="1"/>
  <c r="G5157" i="4" s="1"/>
  <c r="E5153" i="4" a="1"/>
  <c r="E5153" i="4" s="1"/>
  <c r="G5153" i="4" s="1"/>
  <c r="E5154" i="4" a="1"/>
  <c r="E5154" i="4" s="1"/>
  <c r="G5154" i="4" s="1"/>
  <c r="E5158" i="4" a="1"/>
  <c r="E5158" i="4" s="1"/>
  <c r="G5158" i="4" s="1"/>
  <c r="E5155" i="4" a="1"/>
  <c r="E5155" i="4" s="1"/>
  <c r="E5152" i="4" a="1"/>
  <c r="E5152" i="4" s="1"/>
  <c r="G5152" i="4" s="1"/>
  <c r="E9394" i="4" a="1"/>
  <c r="E9394" i="4" s="1"/>
  <c r="G9394" i="4" s="1"/>
  <c r="E9395" i="4" a="1"/>
  <c r="E9395" i="4" s="1"/>
  <c r="G9395" i="4" s="1"/>
  <c r="E9396" i="4" a="1"/>
  <c r="E9396" i="4" s="1"/>
  <c r="G9396" i="4" s="1"/>
  <c r="E9387" i="4" a="1"/>
  <c r="E9387" i="4" s="1"/>
  <c r="G9387" i="4" s="1"/>
  <c r="E9397" i="4" a="1"/>
  <c r="E9397" i="4" s="1"/>
  <c r="G9397" i="4" s="1"/>
  <c r="E9386" i="4" a="1"/>
  <c r="E9386" i="4" s="1"/>
  <c r="E9388" i="4" a="1"/>
  <c r="E9388" i="4" s="1"/>
  <c r="G9388" i="4" s="1"/>
  <c r="E9390" i="4" a="1"/>
  <c r="E9390" i="4" s="1"/>
  <c r="G9390" i="4" s="1"/>
  <c r="E9391" i="4" a="1"/>
  <c r="E9391" i="4" s="1"/>
  <c r="G9391" i="4" s="1"/>
  <c r="E9393" i="4" a="1"/>
  <c r="E9393" i="4" s="1"/>
  <c r="G9393" i="4" s="1"/>
  <c r="E9389" i="4" a="1"/>
  <c r="E9389" i="4" s="1"/>
  <c r="G9389" i="4" s="1"/>
  <c r="E9392" i="4" a="1"/>
  <c r="E9392" i="4" s="1"/>
  <c r="G9392" i="4" s="1"/>
  <c r="E952" i="4" a="1"/>
  <c r="E952" i="4" s="1"/>
  <c r="G952" i="4" s="1"/>
  <c r="E953" i="4" a="1"/>
  <c r="E953" i="4" s="1"/>
  <c r="G953" i="4" s="1"/>
  <c r="E951" i="4" a="1"/>
  <c r="E951" i="4" s="1"/>
  <c r="E954" i="4" a="1"/>
  <c r="E954" i="4" s="1"/>
  <c r="G954" i="4" s="1"/>
  <c r="E955" i="4" a="1"/>
  <c r="E955" i="4" s="1"/>
  <c r="E956" i="4" a="1"/>
  <c r="E956" i="4" s="1"/>
  <c r="G956" i="4" s="1"/>
  <c r="E950" i="4" a="1"/>
  <c r="E950" i="4" s="1"/>
  <c r="G950" i="4" s="1"/>
  <c r="E957" i="4" a="1"/>
  <c r="E957" i="4" s="1"/>
  <c r="G957" i="4" s="1"/>
  <c r="E960" i="4" a="1"/>
  <c r="E960" i="4" s="1"/>
  <c r="G960" i="4" s="1"/>
  <c r="E961" i="4" a="1"/>
  <c r="E961" i="4" s="1"/>
  <c r="G961" i="4" s="1"/>
  <c r="E958" i="4" a="1"/>
  <c r="E958" i="4" s="1"/>
  <c r="G958" i="4" s="1"/>
  <c r="E959" i="4" a="1"/>
  <c r="E959" i="4" s="1"/>
  <c r="G959" i="4" s="1"/>
  <c r="E8675" i="4" a="1"/>
  <c r="E8675" i="4" s="1"/>
  <c r="G8675" i="4" s="1"/>
  <c r="E8676" i="4" a="1"/>
  <c r="E8676" i="4" s="1"/>
  <c r="G8676" i="4" s="1"/>
  <c r="E8666" i="4" a="1"/>
  <c r="E8666" i="4" s="1"/>
  <c r="G8666" i="4" s="1"/>
  <c r="E8668" i="4" a="1"/>
  <c r="E8668" i="4" s="1"/>
  <c r="G8668" i="4" s="1"/>
  <c r="E8670" i="4" a="1"/>
  <c r="E8670" i="4" s="1"/>
  <c r="G8670" i="4" s="1"/>
  <c r="E8667" i="4" a="1"/>
  <c r="E8667" i="4" s="1"/>
  <c r="G8667" i="4" s="1"/>
  <c r="E8669" i="4" a="1"/>
  <c r="E8669" i="4" s="1"/>
  <c r="G8669" i="4" s="1"/>
  <c r="E8671" i="4" a="1"/>
  <c r="E8671" i="4" s="1"/>
  <c r="G8671" i="4" s="1"/>
  <c r="E8673" i="4" a="1"/>
  <c r="E8673" i="4" s="1"/>
  <c r="G8673" i="4" s="1"/>
  <c r="E8677" i="4" a="1"/>
  <c r="E8677" i="4" s="1"/>
  <c r="G8677" i="4" s="1"/>
  <c r="E8672" i="4" a="1"/>
  <c r="E8672" i="4" s="1"/>
  <c r="G8672" i="4" s="1"/>
  <c r="E8674" i="4" a="1"/>
  <c r="E8674" i="4" s="1"/>
  <c r="G8674" i="4" s="1"/>
  <c r="E6711" i="4" a="1"/>
  <c r="E6711" i="4" s="1"/>
  <c r="G6711" i="4" s="1"/>
  <c r="E6714" i="4" a="1"/>
  <c r="E6714" i="4" s="1"/>
  <c r="E6715" i="4" a="1"/>
  <c r="E6715" i="4" s="1"/>
  <c r="G6715" i="4" s="1"/>
  <c r="E6713" i="4" a="1"/>
  <c r="E6713" i="4" s="1"/>
  <c r="G6713" i="4" s="1"/>
  <c r="E6716" i="4" a="1"/>
  <c r="E6716" i="4" s="1"/>
  <c r="G6716" i="4" s="1"/>
  <c r="E6717" i="4" a="1"/>
  <c r="E6717" i="4" s="1"/>
  <c r="G6717" i="4" s="1"/>
  <c r="E6710" i="4" a="1"/>
  <c r="E6710" i="4" s="1"/>
  <c r="G6710" i="4" s="1"/>
  <c r="E6712" i="4" a="1"/>
  <c r="E6712" i="4" s="1"/>
  <c r="G6712" i="4" s="1"/>
  <c r="E6719" i="4" a="1"/>
  <c r="E6719" i="4" s="1"/>
  <c r="G6719" i="4" s="1"/>
  <c r="E6718" i="4" a="1"/>
  <c r="E6718" i="4" s="1"/>
  <c r="G6718" i="4" s="1"/>
  <c r="E6720" i="4" a="1"/>
  <c r="E6720" i="4" s="1"/>
  <c r="G6720" i="4" s="1"/>
  <c r="E6721" i="4" a="1"/>
  <c r="E6721" i="4" s="1"/>
  <c r="E9235" i="4" a="1"/>
  <c r="E9235" i="4" s="1"/>
  <c r="G9235" i="4" s="1"/>
  <c r="E9236" i="4" a="1"/>
  <c r="E9236" i="4" s="1"/>
  <c r="G9236" i="4" s="1"/>
  <c r="E9238" i="4" a="1"/>
  <c r="E9238" i="4" s="1"/>
  <c r="G9238" i="4" s="1"/>
  <c r="E9230" i="4" a="1"/>
  <c r="E9230" i="4" s="1"/>
  <c r="G9230" i="4" s="1"/>
  <c r="E9232" i="4" a="1"/>
  <c r="E9232" i="4" s="1"/>
  <c r="G9232" i="4" s="1"/>
  <c r="E9233" i="4" a="1"/>
  <c r="E9233" i="4" s="1"/>
  <c r="G9233" i="4" s="1"/>
  <c r="E9237" i="4" a="1"/>
  <c r="E9237" i="4" s="1"/>
  <c r="G9237" i="4" s="1"/>
  <c r="E9231" i="4" a="1"/>
  <c r="E9231" i="4" s="1"/>
  <c r="G9231" i="4" s="1"/>
  <c r="E9234" i="4" a="1"/>
  <c r="E9234" i="4" s="1"/>
  <c r="E9239" i="4" a="1"/>
  <c r="E9239" i="4" s="1"/>
  <c r="G9239" i="4" s="1"/>
  <c r="E9241" i="4" a="1"/>
  <c r="E9241" i="4" s="1"/>
  <c r="G9241" i="4" s="1"/>
  <c r="E9240" i="4" a="1"/>
  <c r="E9240" i="4" s="1"/>
  <c r="G9240" i="4" s="1"/>
  <c r="E7481" i="4" a="1"/>
  <c r="E7481" i="4" s="1"/>
  <c r="G7481" i="4" s="1"/>
  <c r="E7482" i="4" a="1"/>
  <c r="E7482" i="4" s="1"/>
  <c r="G7482" i="4" s="1"/>
  <c r="E7484" i="4" a="1"/>
  <c r="E7484" i="4" s="1"/>
  <c r="G7484" i="4" s="1"/>
  <c r="E7479" i="4" a="1"/>
  <c r="E7479" i="4" s="1"/>
  <c r="G7479" i="4" s="1"/>
  <c r="E7483" i="4" a="1"/>
  <c r="E7483" i="4" s="1"/>
  <c r="G7483" i="4" s="1"/>
  <c r="E7487" i="4" a="1"/>
  <c r="E7487" i="4" s="1"/>
  <c r="G7487" i="4" s="1"/>
  <c r="E7478" i="4" a="1"/>
  <c r="E7478" i="4" s="1"/>
  <c r="G7478" i="4" s="1"/>
  <c r="E7485" i="4" a="1"/>
  <c r="E7485" i="4" s="1"/>
  <c r="E7489" i="4" a="1"/>
  <c r="E7489" i="4" s="1"/>
  <c r="G7489" i="4" s="1"/>
  <c r="E7480" i="4" a="1"/>
  <c r="E7480" i="4" s="1"/>
  <c r="E7486" i="4" a="1"/>
  <c r="E7486" i="4" s="1"/>
  <c r="G7486" i="4" s="1"/>
  <c r="E7488" i="4" a="1"/>
  <c r="E7488" i="4" s="1"/>
  <c r="G7488" i="4" s="1"/>
  <c r="E4234" i="4" a="1"/>
  <c r="E4234" i="4" s="1"/>
  <c r="G4234" i="4" s="1"/>
  <c r="E4235" i="4" a="1"/>
  <c r="E4235" i="4" s="1"/>
  <c r="G4235" i="4" s="1"/>
  <c r="E4236" i="4" a="1"/>
  <c r="E4236" i="4" s="1"/>
  <c r="G4236" i="4" s="1"/>
  <c r="E4227" i="4" a="1"/>
  <c r="E4227" i="4" s="1"/>
  <c r="G4227" i="4" s="1"/>
  <c r="E4226" i="4" a="1"/>
  <c r="E4226" i="4" s="1"/>
  <c r="G4226" i="4" s="1"/>
  <c r="E4228" i="4" a="1"/>
  <c r="E4228" i="4" s="1"/>
  <c r="E4230" i="4" a="1"/>
  <c r="E4230" i="4" s="1"/>
  <c r="G4230" i="4" s="1"/>
  <c r="E4231" i="4" a="1"/>
  <c r="E4231" i="4" s="1"/>
  <c r="G4231" i="4" s="1"/>
  <c r="E4232" i="4" a="1"/>
  <c r="E4232" i="4" s="1"/>
  <c r="G4232" i="4" s="1"/>
  <c r="E4233" i="4" a="1"/>
  <c r="E4233" i="4" s="1"/>
  <c r="G4233" i="4" s="1"/>
  <c r="E4229" i="4" a="1"/>
  <c r="E4229" i="4" s="1"/>
  <c r="G4229" i="4" s="1"/>
  <c r="E4237" i="4" a="1"/>
  <c r="E4237" i="4" s="1"/>
  <c r="G4237" i="4" s="1"/>
  <c r="E1946" i="4" a="1"/>
  <c r="E1946" i="4" s="1"/>
  <c r="G1946" i="4" s="1"/>
  <c r="E1955" i="4" a="1"/>
  <c r="E1955" i="4" s="1"/>
  <c r="G1955" i="4" s="1"/>
  <c r="E1956" i="4" a="1"/>
  <c r="E1956" i="4" s="1"/>
  <c r="G1956" i="4" s="1"/>
  <c r="E1948" i="4" a="1"/>
  <c r="E1948" i="4" s="1"/>
  <c r="G1948" i="4" s="1"/>
  <c r="E1952" i="4" a="1"/>
  <c r="E1952" i="4" s="1"/>
  <c r="G1952" i="4" s="1"/>
  <c r="E1953" i="4" a="1"/>
  <c r="E1953" i="4" s="1"/>
  <c r="G1953" i="4" s="1"/>
  <c r="E1949" i="4" a="1"/>
  <c r="E1949" i="4" s="1"/>
  <c r="G1949" i="4" s="1"/>
  <c r="E1950" i="4" a="1"/>
  <c r="E1950" i="4" s="1"/>
  <c r="G1950" i="4" s="1"/>
  <c r="E1957" i="4" a="1"/>
  <c r="E1957" i="4" s="1"/>
  <c r="G1957" i="4" s="1"/>
  <c r="E1947" i="4" a="1"/>
  <c r="E1947" i="4" s="1"/>
  <c r="G1947" i="4" s="1"/>
  <c r="E1951" i="4" a="1"/>
  <c r="E1951" i="4" s="1"/>
  <c r="G1951" i="4" s="1"/>
  <c r="E1954" i="4" a="1"/>
  <c r="E1954" i="4" s="1"/>
  <c r="G1954" i="4" s="1"/>
  <c r="E4051" i="4" a="1"/>
  <c r="E4051" i="4" s="1"/>
  <c r="G4051" i="4" s="1"/>
  <c r="E4049" i="4" a="1"/>
  <c r="E4049" i="4" s="1"/>
  <c r="G4049" i="4" s="1"/>
  <c r="E4050" i="4" a="1"/>
  <c r="E4050" i="4" s="1"/>
  <c r="G4050" i="4" s="1"/>
  <c r="E4046" i="4" a="1"/>
  <c r="E4046" i="4" s="1"/>
  <c r="G4046" i="4" s="1"/>
  <c r="E4047" i="4" a="1"/>
  <c r="E4047" i="4" s="1"/>
  <c r="G4047" i="4" s="1"/>
  <c r="E4048" i="4" a="1"/>
  <c r="E4048" i="4" s="1"/>
  <c r="E4052" i="4" a="1"/>
  <c r="E4052" i="4" s="1"/>
  <c r="G4052" i="4" s="1"/>
  <c r="E4053" i="4" a="1"/>
  <c r="E4053" i="4" s="1"/>
  <c r="G4053" i="4" s="1"/>
  <c r="E4054" i="4" a="1"/>
  <c r="E4054" i="4" s="1"/>
  <c r="G4054" i="4" s="1"/>
  <c r="E4057" i="4" a="1"/>
  <c r="E4057" i="4" s="1"/>
  <c r="G4057" i="4" s="1"/>
  <c r="E4055" i="4" a="1"/>
  <c r="E4055" i="4" s="1"/>
  <c r="G4055" i="4" s="1"/>
  <c r="E4056" i="4" a="1"/>
  <c r="E4056" i="4" s="1"/>
  <c r="G4056" i="4" s="1"/>
  <c r="E5191" i="4" a="1"/>
  <c r="E5191" i="4" s="1"/>
  <c r="G5191" i="4" s="1"/>
  <c r="E5192" i="4" a="1"/>
  <c r="E5192" i="4" s="1"/>
  <c r="G5192" i="4" s="1"/>
  <c r="E5187" i="4" a="1"/>
  <c r="E5187" i="4" s="1"/>
  <c r="G5187" i="4" s="1"/>
  <c r="E5188" i="4" a="1"/>
  <c r="E5188" i="4" s="1"/>
  <c r="G5188" i="4" s="1"/>
  <c r="E5189" i="4" a="1"/>
  <c r="E5189" i="4" s="1"/>
  <c r="G5189" i="4" s="1"/>
  <c r="E5194" i="4" a="1"/>
  <c r="E5194" i="4" s="1"/>
  <c r="G5194" i="4" s="1"/>
  <c r="E5190" i="4" a="1"/>
  <c r="E5190" i="4" s="1"/>
  <c r="G5190" i="4" s="1"/>
  <c r="E5193" i="4" a="1"/>
  <c r="E5193" i="4" s="1"/>
  <c r="E5195" i="4" a="1"/>
  <c r="E5195" i="4" s="1"/>
  <c r="G5195" i="4" s="1"/>
  <c r="E5196" i="4" a="1"/>
  <c r="E5196" i="4" s="1"/>
  <c r="G5196" i="4" s="1"/>
  <c r="E5186" i="4" a="1"/>
  <c r="E5186" i="4" s="1"/>
  <c r="E5197" i="4" a="1"/>
  <c r="E5197" i="4" s="1"/>
  <c r="G5197" i="4" s="1"/>
  <c r="E3068" i="4" a="1"/>
  <c r="E3068" i="4" s="1"/>
  <c r="G3068" i="4" s="1"/>
  <c r="E3069" i="4" a="1"/>
  <c r="E3069" i="4" s="1"/>
  <c r="G3069" i="4" s="1"/>
  <c r="E3070" i="4" a="1"/>
  <c r="E3070" i="4" s="1"/>
  <c r="G3070" i="4" s="1"/>
  <c r="E3066" i="4" a="1"/>
  <c r="E3066" i="4" s="1"/>
  <c r="G3066" i="4" s="1"/>
  <c r="E3062" i="4" a="1"/>
  <c r="E3062" i="4" s="1"/>
  <c r="G3062" i="4" s="1"/>
  <c r="E3063" i="4" a="1"/>
  <c r="E3063" i="4" s="1"/>
  <c r="G3063" i="4" s="1"/>
  <c r="E3071" i="4" a="1"/>
  <c r="E3071" i="4" s="1"/>
  <c r="G3071" i="4" s="1"/>
  <c r="E3067" i="4" a="1"/>
  <c r="E3067" i="4" s="1"/>
  <c r="G3067" i="4" s="1"/>
  <c r="E3064" i="4" a="1"/>
  <c r="E3064" i="4" s="1"/>
  <c r="G3064" i="4" s="1"/>
  <c r="E3065" i="4" a="1"/>
  <c r="E3065" i="4" s="1"/>
  <c r="G3065" i="4" s="1"/>
  <c r="E3073" i="4" a="1"/>
  <c r="E3073" i="4" s="1"/>
  <c r="G3073" i="4" s="1"/>
  <c r="E3072" i="4" a="1"/>
  <c r="E3072" i="4" s="1"/>
  <c r="G3072" i="4" s="1"/>
  <c r="E10878" i="4" a="1"/>
  <c r="E10878" i="4" s="1"/>
  <c r="G10878" i="4" s="1"/>
  <c r="E10879" i="4" a="1"/>
  <c r="E10879" i="4" s="1"/>
  <c r="G10879" i="4" s="1"/>
  <c r="E10880" i="4" a="1"/>
  <c r="E10880" i="4" s="1"/>
  <c r="G10880" i="4" s="1"/>
  <c r="E10882" i="4" a="1"/>
  <c r="E10882" i="4" s="1"/>
  <c r="G10882" i="4" s="1"/>
  <c r="E10876" i="4" a="1"/>
  <c r="E10876" i="4" s="1"/>
  <c r="E10877" i="4" a="1"/>
  <c r="E10877" i="4" s="1"/>
  <c r="G10877" i="4" s="1"/>
  <c r="E10881" i="4" a="1"/>
  <c r="E10881" i="4" s="1"/>
  <c r="G10881" i="4" s="1"/>
  <c r="E10883" i="4" a="1"/>
  <c r="E10883" i="4" s="1"/>
  <c r="G10883" i="4" s="1"/>
  <c r="E10874" i="4" a="1"/>
  <c r="E10874" i="4" s="1"/>
  <c r="G10874" i="4" s="1"/>
  <c r="E10875" i="4" a="1"/>
  <c r="E10875" i="4" s="1"/>
  <c r="G10875" i="4" s="1"/>
  <c r="E10884" i="4" a="1"/>
  <c r="E10884" i="4" s="1"/>
  <c r="G10884" i="4" s="1"/>
  <c r="E10885" i="4" a="1"/>
  <c r="E10885" i="4" s="1"/>
  <c r="G10885" i="4" s="1"/>
  <c r="E2791" i="4" a="1"/>
  <c r="E2791" i="4" s="1"/>
  <c r="G2791" i="4" s="1"/>
  <c r="E2792" i="4" a="1"/>
  <c r="E2792" i="4" s="1"/>
  <c r="G2792" i="4" s="1"/>
  <c r="E2793" i="4" a="1"/>
  <c r="E2793" i="4" s="1"/>
  <c r="G2793" i="4" s="1"/>
  <c r="E2786" i="4" a="1"/>
  <c r="E2786" i="4" s="1"/>
  <c r="G2786" i="4" s="1"/>
  <c r="E2787" i="4" a="1"/>
  <c r="E2787" i="4" s="1"/>
  <c r="G2787" i="4" s="1"/>
  <c r="E2794" i="4" a="1"/>
  <c r="E2794" i="4" s="1"/>
  <c r="E2795" i="4" a="1"/>
  <c r="E2795" i="4" s="1"/>
  <c r="G2795" i="4" s="1"/>
  <c r="E2790" i="4" a="1"/>
  <c r="E2790" i="4" s="1"/>
  <c r="G2790" i="4" s="1"/>
  <c r="E2788" i="4" a="1"/>
  <c r="E2788" i="4" s="1"/>
  <c r="G2788" i="4" s="1"/>
  <c r="E2789" i="4" a="1"/>
  <c r="E2789" i="4" s="1"/>
  <c r="G2789" i="4" s="1"/>
  <c r="E2796" i="4" a="1"/>
  <c r="E2796" i="4" s="1"/>
  <c r="G2796" i="4" s="1"/>
  <c r="E2797" i="4" a="1"/>
  <c r="E2797" i="4" s="1"/>
  <c r="G2797" i="4" s="1"/>
  <c r="E8594" i="4" a="1"/>
  <c r="E8594" i="4" s="1"/>
  <c r="G8594" i="4" s="1"/>
  <c r="E8595" i="4" a="1"/>
  <c r="E8595" i="4" s="1"/>
  <c r="G8595" i="4" s="1"/>
  <c r="E8596" i="4" a="1"/>
  <c r="E8596" i="4" s="1"/>
  <c r="G8596" i="4" s="1"/>
  <c r="E8598" i="4" a="1"/>
  <c r="E8598" i="4" s="1"/>
  <c r="E8601" i="4" a="1"/>
  <c r="E8601" i="4" s="1"/>
  <c r="G8601" i="4" s="1"/>
  <c r="E8603" i="4" a="1"/>
  <c r="E8603" i="4" s="1"/>
  <c r="G8603" i="4" s="1"/>
  <c r="E8605" i="4" a="1"/>
  <c r="E8605" i="4" s="1"/>
  <c r="G8605" i="4" s="1"/>
  <c r="E8599" i="4" a="1"/>
  <c r="E8599" i="4" s="1"/>
  <c r="E8602" i="4" a="1"/>
  <c r="E8602" i="4" s="1"/>
  <c r="G8602" i="4" s="1"/>
  <c r="E8600" i="4" a="1"/>
  <c r="E8600" i="4" s="1"/>
  <c r="G8600" i="4" s="1"/>
  <c r="E8597" i="4" a="1"/>
  <c r="E8597" i="4" s="1"/>
  <c r="G8597" i="4" s="1"/>
  <c r="E8604" i="4" a="1"/>
  <c r="E8604" i="4" s="1"/>
  <c r="E1171" i="4" a="1"/>
  <c r="E1171" i="4" s="1"/>
  <c r="E1172" i="4" a="1"/>
  <c r="E1172" i="4" s="1"/>
  <c r="E1173" i="4" a="1"/>
  <c r="E1173" i="4" s="1"/>
  <c r="G1173" i="4" s="1"/>
  <c r="E1166" i="4" a="1"/>
  <c r="E1166" i="4" s="1"/>
  <c r="G1166" i="4" s="1"/>
  <c r="E1168" i="4" a="1"/>
  <c r="E1168" i="4" s="1"/>
  <c r="G1168" i="4" s="1"/>
  <c r="E1177" i="4" a="1"/>
  <c r="E1177" i="4" s="1"/>
  <c r="E1170" i="4" a="1"/>
  <c r="E1170" i="4" s="1"/>
  <c r="E1174" i="4" a="1"/>
  <c r="E1174" i="4" s="1"/>
  <c r="G1174" i="4" s="1"/>
  <c r="E1175" i="4" a="1"/>
  <c r="E1175" i="4" s="1"/>
  <c r="G1175" i="4" s="1"/>
  <c r="E1176" i="4" a="1"/>
  <c r="E1176" i="4" s="1"/>
  <c r="G1176" i="4" s="1"/>
  <c r="E1167" i="4" a="1"/>
  <c r="E1167" i="4" s="1"/>
  <c r="E1169" i="4" a="1"/>
  <c r="E1169" i="4" s="1"/>
  <c r="G1169" i="4" s="1"/>
  <c r="E2672" i="4" a="1"/>
  <c r="E2672" i="4" s="1"/>
  <c r="G2672" i="4" s="1"/>
  <c r="E2673" i="4" a="1"/>
  <c r="E2673" i="4" s="1"/>
  <c r="G2673" i="4" s="1"/>
  <c r="E2674" i="4" a="1"/>
  <c r="E2674" i="4" s="1"/>
  <c r="E2669" i="4" a="1"/>
  <c r="E2669" i="4" s="1"/>
  <c r="G2669" i="4" s="1"/>
  <c r="E2670" i="4" a="1"/>
  <c r="E2670" i="4" s="1"/>
  <c r="E2668" i="4" a="1"/>
  <c r="E2668" i="4" s="1"/>
  <c r="G2668" i="4" s="1"/>
  <c r="E2671" i="4" a="1"/>
  <c r="E2671" i="4" s="1"/>
  <c r="G2671" i="4" s="1"/>
  <c r="E2676" i="4" a="1"/>
  <c r="E2676" i="4" s="1"/>
  <c r="G2676" i="4" s="1"/>
  <c r="E2677" i="4" a="1"/>
  <c r="E2677" i="4" s="1"/>
  <c r="G2677" i="4" s="1"/>
  <c r="E2666" i="4" a="1"/>
  <c r="E2666" i="4" s="1"/>
  <c r="G2666" i="4" s="1"/>
  <c r="E2667" i="4" a="1"/>
  <c r="E2667" i="4" s="1"/>
  <c r="E2675" i="4" a="1"/>
  <c r="E2675" i="4" s="1"/>
  <c r="G2675" i="4" s="1"/>
  <c r="E5936" i="4" a="1"/>
  <c r="E5936" i="4" s="1"/>
  <c r="G5936" i="4" s="1"/>
  <c r="E5932" i="4" a="1"/>
  <c r="E5932" i="4" s="1"/>
  <c r="G5932" i="4" s="1"/>
  <c r="E5933" i="4" a="1"/>
  <c r="E5933" i="4" s="1"/>
  <c r="G5933" i="4" s="1"/>
  <c r="E5930" i="4" a="1"/>
  <c r="E5930" i="4" s="1"/>
  <c r="G5930" i="4" s="1"/>
  <c r="E5931" i="4" a="1"/>
  <c r="E5931" i="4" s="1"/>
  <c r="E5934" i="4" a="1"/>
  <c r="E5934" i="4" s="1"/>
  <c r="E5938" i="4" a="1"/>
  <c r="E5938" i="4" s="1"/>
  <c r="G5938" i="4" s="1"/>
  <c r="E5935" i="4" a="1"/>
  <c r="E5935" i="4" s="1"/>
  <c r="G5935" i="4" s="1"/>
  <c r="E5937" i="4" a="1"/>
  <c r="E5937" i="4" s="1"/>
  <c r="G5937" i="4" s="1"/>
  <c r="E5940" i="4" a="1"/>
  <c r="E5940" i="4" s="1"/>
  <c r="G5940" i="4" s="1"/>
  <c r="E5941" i="4" a="1"/>
  <c r="E5941" i="4" s="1"/>
  <c r="G5941" i="4" s="1"/>
  <c r="E5939" i="4" a="1"/>
  <c r="E5939" i="4" s="1"/>
  <c r="G5939" i="4" s="1"/>
  <c r="E5815" i="4" a="1"/>
  <c r="E5815" i="4" s="1"/>
  <c r="G5815" i="4" s="1"/>
  <c r="E5816" i="4" a="1"/>
  <c r="E5816" i="4" s="1"/>
  <c r="G5816" i="4" s="1"/>
  <c r="E5817" i="4" a="1"/>
  <c r="E5817" i="4" s="1"/>
  <c r="G5817" i="4" s="1"/>
  <c r="E5810" i="4" a="1"/>
  <c r="E5810" i="4" s="1"/>
  <c r="G5810" i="4" s="1"/>
  <c r="E5811" i="4" a="1"/>
  <c r="E5811" i="4" s="1"/>
  <c r="G5811" i="4" s="1"/>
  <c r="E5814" i="4" a="1"/>
  <c r="E5814" i="4" s="1"/>
  <c r="G5814" i="4" s="1"/>
  <c r="E5812" i="4" a="1"/>
  <c r="E5812" i="4" s="1"/>
  <c r="G5812" i="4" s="1"/>
  <c r="E5813" i="4" a="1"/>
  <c r="E5813" i="4" s="1"/>
  <c r="G5813" i="4" s="1"/>
  <c r="E5818" i="4" a="1"/>
  <c r="E5818" i="4" s="1"/>
  <c r="G5818" i="4" s="1"/>
  <c r="E5819" i="4" a="1"/>
  <c r="E5819" i="4" s="1"/>
  <c r="G5819" i="4" s="1"/>
  <c r="E5820" i="4" a="1"/>
  <c r="E5820" i="4" s="1"/>
  <c r="E5821" i="4" a="1"/>
  <c r="E5821" i="4" s="1"/>
  <c r="G5821" i="4" s="1"/>
  <c r="E1800" i="4" a="1"/>
  <c r="E1800" i="4" s="1"/>
  <c r="G1800" i="4" s="1"/>
  <c r="E1801" i="4" a="1"/>
  <c r="E1801" i="4" s="1"/>
  <c r="E1795" i="4" a="1"/>
  <c r="E1795" i="4" s="1"/>
  <c r="G1795" i="4" s="1"/>
  <c r="E1790" i="4" a="1"/>
  <c r="E1790" i="4" s="1"/>
  <c r="G1790" i="4" s="1"/>
  <c r="E1791" i="4" a="1"/>
  <c r="E1791" i="4" s="1"/>
  <c r="G1791" i="4" s="1"/>
  <c r="E1792" i="4" a="1"/>
  <c r="E1792" i="4" s="1"/>
  <c r="G1792" i="4" s="1"/>
  <c r="E1799" i="4" a="1"/>
  <c r="E1799" i="4" s="1"/>
  <c r="E1797" i="4" a="1"/>
  <c r="E1797" i="4" s="1"/>
  <c r="G1797" i="4" s="1"/>
  <c r="E1798" i="4" a="1"/>
  <c r="E1798" i="4" s="1"/>
  <c r="G1798" i="4" s="1"/>
  <c r="E1796" i="4" a="1"/>
  <c r="E1796" i="4" s="1"/>
  <c r="G1796" i="4" s="1"/>
  <c r="E1793" i="4" a="1"/>
  <c r="E1793" i="4" s="1"/>
  <c r="G1793" i="4" s="1"/>
  <c r="E1794" i="4" a="1"/>
  <c r="E1794" i="4" s="1"/>
  <c r="G1794" i="4" s="1"/>
  <c r="E7936" i="4" a="1"/>
  <c r="E7936" i="4" s="1"/>
  <c r="G7936" i="4" s="1"/>
  <c r="E7937" i="4" a="1"/>
  <c r="E7937" i="4" s="1"/>
  <c r="E7938" i="4" a="1"/>
  <c r="E7938" i="4" s="1"/>
  <c r="G7938" i="4" s="1"/>
  <c r="E7940" i="4" a="1"/>
  <c r="E7940" i="4" s="1"/>
  <c r="G7940" i="4" s="1"/>
  <c r="E7943" i="4" a="1"/>
  <c r="E7943" i="4" s="1"/>
  <c r="G7943" i="4" s="1"/>
  <c r="E7944" i="4" a="1"/>
  <c r="E7944" i="4" s="1"/>
  <c r="G7944" i="4" s="1"/>
  <c r="E7941" i="4" a="1"/>
  <c r="E7941" i="4" s="1"/>
  <c r="G7941" i="4" s="1"/>
  <c r="E7934" i="4" a="1"/>
  <c r="E7934" i="4" s="1"/>
  <c r="E7935" i="4" a="1"/>
  <c r="E7935" i="4" s="1"/>
  <c r="G7935" i="4" s="1"/>
  <c r="E7939" i="4" a="1"/>
  <c r="E7939" i="4" s="1"/>
  <c r="G7939" i="4" s="1"/>
  <c r="E7942" i="4" a="1"/>
  <c r="E7942" i="4" s="1"/>
  <c r="G7942" i="4" s="1"/>
  <c r="E7945" i="4" a="1"/>
  <c r="E7945" i="4" s="1"/>
  <c r="G7945" i="4" s="1"/>
  <c r="E3166" i="4" a="1"/>
  <c r="E3166" i="4" s="1"/>
  <c r="G3166" i="4" s="1"/>
  <c r="E3167" i="4" a="1"/>
  <c r="E3167" i="4" s="1"/>
  <c r="G3167" i="4" s="1"/>
  <c r="E3168" i="4" a="1"/>
  <c r="E3168" i="4" s="1"/>
  <c r="G3168" i="4" s="1"/>
  <c r="E3161" i="4" a="1"/>
  <c r="E3161" i="4" s="1"/>
  <c r="G3161" i="4" s="1"/>
  <c r="E3162" i="4" a="1"/>
  <c r="E3162" i="4" s="1"/>
  <c r="G3162" i="4" s="1"/>
  <c r="E3163" i="4" a="1"/>
  <c r="E3163" i="4" s="1"/>
  <c r="G3163" i="4" s="1"/>
  <c r="E3158" i="4" a="1"/>
  <c r="E3158" i="4" s="1"/>
  <c r="G3158" i="4" s="1"/>
  <c r="E3159" i="4" a="1"/>
  <c r="E3159" i="4" s="1"/>
  <c r="G3159" i="4" s="1"/>
  <c r="E3160" i="4" a="1"/>
  <c r="E3160" i="4" s="1"/>
  <c r="G3160" i="4" s="1"/>
  <c r="E3165" i="4" a="1"/>
  <c r="E3165" i="4" s="1"/>
  <c r="G3165" i="4" s="1"/>
  <c r="E3169" i="4" a="1"/>
  <c r="E3169" i="4" s="1"/>
  <c r="G3169" i="4" s="1"/>
  <c r="E3164" i="4" a="1"/>
  <c r="E3164" i="4" s="1"/>
  <c r="G3164" i="4" s="1"/>
  <c r="E8550" i="4" a="1"/>
  <c r="E8550" i="4" s="1"/>
  <c r="G8550" i="4" s="1"/>
  <c r="E8551" i="4" a="1"/>
  <c r="E8551" i="4" s="1"/>
  <c r="G8551" i="4" s="1"/>
  <c r="E8552" i="4" a="1"/>
  <c r="E8552" i="4" s="1"/>
  <c r="G8552" i="4" s="1"/>
  <c r="E8555" i="4" a="1"/>
  <c r="E8555" i="4" s="1"/>
  <c r="G8555" i="4" s="1"/>
  <c r="E8546" i="4" a="1"/>
  <c r="E8546" i="4" s="1"/>
  <c r="E8557" i="4" a="1"/>
  <c r="E8557" i="4" s="1"/>
  <c r="G8557" i="4" s="1"/>
  <c r="E8547" i="4" a="1"/>
  <c r="E8547" i="4" s="1"/>
  <c r="G8547" i="4" s="1"/>
  <c r="E8553" i="4" a="1"/>
  <c r="E8553" i="4" s="1"/>
  <c r="G8553" i="4" s="1"/>
  <c r="E8554" i="4" a="1"/>
  <c r="E8554" i="4" s="1"/>
  <c r="E8549" i="4" a="1"/>
  <c r="E8549" i="4" s="1"/>
  <c r="E8548" i="4" a="1"/>
  <c r="E8548" i="4" s="1"/>
  <c r="G8548" i="4" s="1"/>
  <c r="E8556" i="4" a="1"/>
  <c r="E8556" i="4" s="1"/>
  <c r="G8556" i="4" s="1"/>
  <c r="E10100" i="4" a="1"/>
  <c r="E10100" i="4" s="1"/>
  <c r="G10100" i="4" s="1"/>
  <c r="E10101" i="4" a="1"/>
  <c r="E10101" i="4" s="1"/>
  <c r="G10101" i="4" s="1"/>
  <c r="E10102" i="4" a="1"/>
  <c r="E10102" i="4" s="1"/>
  <c r="G10102" i="4" s="1"/>
  <c r="E10104" i="4" a="1"/>
  <c r="E10104" i="4" s="1"/>
  <c r="G10104" i="4" s="1"/>
  <c r="E10098" i="4" a="1"/>
  <c r="E10098" i="4" s="1"/>
  <c r="G10098" i="4" s="1"/>
  <c r="E10099" i="4" a="1"/>
  <c r="E10099" i="4" s="1"/>
  <c r="G10099" i="4" s="1"/>
  <c r="E10096" i="4" a="1"/>
  <c r="E10096" i="4" s="1"/>
  <c r="G10096" i="4" s="1"/>
  <c r="E10105" i="4" a="1"/>
  <c r="E10105" i="4" s="1"/>
  <c r="G10105" i="4" s="1"/>
  <c r="E10094" i="4" a="1"/>
  <c r="E10094" i="4" s="1"/>
  <c r="G10094" i="4" s="1"/>
  <c r="E10095" i="4" a="1"/>
  <c r="E10095" i="4" s="1"/>
  <c r="G10095" i="4" s="1"/>
  <c r="E10097" i="4" a="1"/>
  <c r="E10097" i="4" s="1"/>
  <c r="E10103" i="4" a="1"/>
  <c r="E10103" i="4" s="1"/>
  <c r="G10103" i="4" s="1"/>
  <c r="E3011" i="4" a="1"/>
  <c r="E3011" i="4" s="1"/>
  <c r="G3011" i="4" s="1"/>
  <c r="E3012" i="4" a="1"/>
  <c r="E3012" i="4" s="1"/>
  <c r="G3012" i="4" s="1"/>
  <c r="E3008" i="4" a="1"/>
  <c r="E3008" i="4" s="1"/>
  <c r="G3008" i="4" s="1"/>
  <c r="E3009" i="4" a="1"/>
  <c r="E3009" i="4" s="1"/>
  <c r="G3009" i="4" s="1"/>
  <c r="E3010" i="4" a="1"/>
  <c r="E3010" i="4" s="1"/>
  <c r="G3010" i="4" s="1"/>
  <c r="E3004" i="4" a="1"/>
  <c r="E3004" i="4" s="1"/>
  <c r="G3004" i="4" s="1"/>
  <c r="E3005" i="4" a="1"/>
  <c r="E3005" i="4" s="1"/>
  <c r="E3006" i="4" a="1"/>
  <c r="E3006" i="4" s="1"/>
  <c r="G3006" i="4" s="1"/>
  <c r="E3002" i="4" a="1"/>
  <c r="E3002" i="4" s="1"/>
  <c r="G3002" i="4" s="1"/>
  <c r="E3013" i="4" a="1"/>
  <c r="E3013" i="4" s="1"/>
  <c r="E3007" i="4" a="1"/>
  <c r="E3007" i="4" s="1"/>
  <c r="G3007" i="4" s="1"/>
  <c r="E3003" i="4" a="1"/>
  <c r="E3003" i="4" s="1"/>
  <c r="G3003" i="4" s="1"/>
  <c r="E995" i="4" a="1"/>
  <c r="E995" i="4" s="1"/>
  <c r="E996" i="4" a="1"/>
  <c r="E996" i="4" s="1"/>
  <c r="E988" i="4" a="1"/>
  <c r="E988" i="4" s="1"/>
  <c r="G988" i="4" s="1"/>
  <c r="E989" i="4" a="1"/>
  <c r="E989" i="4" s="1"/>
  <c r="G989" i="4" s="1"/>
  <c r="E997" i="4" a="1"/>
  <c r="E997" i="4" s="1"/>
  <c r="E992" i="4" a="1"/>
  <c r="E992" i="4" s="1"/>
  <c r="E993" i="4" a="1"/>
  <c r="E993" i="4" s="1"/>
  <c r="G993" i="4" s="1"/>
  <c r="E994" i="4" a="1"/>
  <c r="E994" i="4" s="1"/>
  <c r="G994" i="4" s="1"/>
  <c r="E991" i="4" a="1"/>
  <c r="E991" i="4" s="1"/>
  <c r="G991" i="4" s="1"/>
  <c r="E986" i="4" a="1"/>
  <c r="E986" i="4" s="1"/>
  <c r="E987" i="4" a="1"/>
  <c r="E987" i="4" s="1"/>
  <c r="G987" i="4" s="1"/>
  <c r="E990" i="4" a="1"/>
  <c r="E990" i="4" s="1"/>
  <c r="G990" i="4" s="1"/>
  <c r="E6665" i="4" a="1"/>
  <c r="E6665" i="4" s="1"/>
  <c r="G6665" i="4" s="1"/>
  <c r="E6666" i="4" a="1"/>
  <c r="E6666" i="4" s="1"/>
  <c r="G6666" i="4" s="1"/>
  <c r="E6667" i="4" a="1"/>
  <c r="E6667" i="4" s="1"/>
  <c r="G6667" i="4" s="1"/>
  <c r="E6669" i="4" a="1"/>
  <c r="E6669" i="4" s="1"/>
  <c r="G6669" i="4" s="1"/>
  <c r="E6662" i="4" a="1"/>
  <c r="E6662" i="4" s="1"/>
  <c r="G6662" i="4" s="1"/>
  <c r="E6672" i="4" a="1"/>
  <c r="E6672" i="4" s="1"/>
  <c r="G6672" i="4" s="1"/>
  <c r="E6673" i="4" a="1"/>
  <c r="E6673" i="4" s="1"/>
  <c r="G6673" i="4" s="1"/>
  <c r="E6663" i="4" a="1"/>
  <c r="E6663" i="4" s="1"/>
  <c r="G6663" i="4" s="1"/>
  <c r="E6664" i="4" a="1"/>
  <c r="E6664" i="4" s="1"/>
  <c r="G6664" i="4" s="1"/>
  <c r="E6668" i="4" a="1"/>
  <c r="E6668" i="4" s="1"/>
  <c r="G6668" i="4" s="1"/>
  <c r="E6671" i="4" a="1"/>
  <c r="E6671" i="4" s="1"/>
  <c r="G6671" i="4" s="1"/>
  <c r="E6670" i="4" a="1"/>
  <c r="E6670" i="4" s="1"/>
  <c r="G6670" i="4" s="1"/>
  <c r="E4186" i="4" a="1"/>
  <c r="E4186" i="4" s="1"/>
  <c r="G4186" i="4" s="1"/>
  <c r="E4187" i="4" a="1"/>
  <c r="E4187" i="4" s="1"/>
  <c r="G4187" i="4" s="1"/>
  <c r="E4188" i="4" a="1"/>
  <c r="E4188" i="4" s="1"/>
  <c r="G4188" i="4" s="1"/>
  <c r="E4179" i="4" a="1"/>
  <c r="E4179" i="4" s="1"/>
  <c r="E4185" i="4" a="1"/>
  <c r="E4185" i="4" s="1"/>
  <c r="G4185" i="4" s="1"/>
  <c r="E4189" i="4" a="1"/>
  <c r="E4189" i="4" s="1"/>
  <c r="G4189" i="4" s="1"/>
  <c r="E4180" i="4" a="1"/>
  <c r="E4180" i="4" s="1"/>
  <c r="G4180" i="4" s="1"/>
  <c r="E4181" i="4" a="1"/>
  <c r="E4181" i="4" s="1"/>
  <c r="G4181" i="4" s="1"/>
  <c r="E4182" i="4" a="1"/>
  <c r="E4182" i="4" s="1"/>
  <c r="E4178" i="4" a="1"/>
  <c r="E4178" i="4" s="1"/>
  <c r="G4178" i="4" s="1"/>
  <c r="E4183" i="4" a="1"/>
  <c r="E4183" i="4" s="1"/>
  <c r="G4183" i="4" s="1"/>
  <c r="E4184" i="4" a="1"/>
  <c r="E4184" i="4" s="1"/>
  <c r="G4184" i="4" s="1"/>
  <c r="E11102" i="4" a="1"/>
  <c r="E11102" i="4" s="1"/>
  <c r="G11102" i="4" s="1"/>
  <c r="E11103" i="4" a="1"/>
  <c r="E11103" i="4" s="1"/>
  <c r="E11106" i="4" a="1"/>
  <c r="E11106" i="4" s="1"/>
  <c r="G11106" i="4" s="1"/>
  <c r="E11105" i="4" a="1"/>
  <c r="E11105" i="4" s="1"/>
  <c r="G11105" i="4" s="1"/>
  <c r="E11110" i="4" a="1"/>
  <c r="E11110" i="4" s="1"/>
  <c r="G11110" i="4" s="1"/>
  <c r="E11111" i="4" a="1"/>
  <c r="E11111" i="4" s="1"/>
  <c r="G11111" i="4" s="1"/>
  <c r="E11112" i="4" a="1"/>
  <c r="E11112" i="4" s="1"/>
  <c r="E11113" i="4" a="1"/>
  <c r="E11113" i="4" s="1"/>
  <c r="G11113" i="4" s="1"/>
  <c r="E11107" i="4" a="1"/>
  <c r="E11107" i="4" s="1"/>
  <c r="G11107" i="4" s="1"/>
  <c r="E11108" i="4" a="1"/>
  <c r="E11108" i="4" s="1"/>
  <c r="G11108" i="4" s="1"/>
  <c r="E11109" i="4" a="1"/>
  <c r="E11109" i="4" s="1"/>
  <c r="G11109" i="4" s="1"/>
  <c r="E11104" i="4" a="1"/>
  <c r="E11104" i="4" s="1"/>
  <c r="G11104" i="4" s="1"/>
  <c r="E355" i="4" a="1"/>
  <c r="E355" i="4" s="1"/>
  <c r="G355" i="4" s="1"/>
  <c r="E356" i="4" a="1"/>
  <c r="E356" i="4" s="1"/>
  <c r="G356" i="4" s="1"/>
  <c r="E353" i="4" a="1"/>
  <c r="E353" i="4" s="1"/>
  <c r="G353" i="4" s="1"/>
  <c r="E354" i="4" a="1"/>
  <c r="E354" i="4" s="1"/>
  <c r="G354" i="4" s="1"/>
  <c r="E357" i="4" a="1"/>
  <c r="E357" i="4" s="1"/>
  <c r="G357" i="4" s="1"/>
  <c r="E350" i="4" a="1"/>
  <c r="E350" i="4" s="1"/>
  <c r="G350" i="4" s="1"/>
  <c r="E351" i="4" a="1"/>
  <c r="E351" i="4" s="1"/>
  <c r="G351" i="4" s="1"/>
  <c r="E359" i="4" a="1"/>
  <c r="E359" i="4" s="1"/>
  <c r="G359" i="4" s="1"/>
  <c r="E360" i="4" a="1"/>
  <c r="E360" i="4" s="1"/>
  <c r="G360" i="4" s="1"/>
  <c r="E361" i="4" a="1"/>
  <c r="E361" i="4" s="1"/>
  <c r="G361" i="4" s="1"/>
  <c r="E358" i="4" a="1"/>
  <c r="E358" i="4" s="1"/>
  <c r="G358" i="4" s="1"/>
  <c r="E352" i="4" a="1"/>
  <c r="E352" i="4" s="1"/>
  <c r="G352" i="4" s="1"/>
  <c r="E771" i="4" a="1"/>
  <c r="E771" i="4" s="1"/>
  <c r="G771" i="4" s="1"/>
  <c r="E772" i="4" a="1"/>
  <c r="E772" i="4" s="1"/>
  <c r="G772" i="4" s="1"/>
  <c r="E779" i="4" a="1"/>
  <c r="E779" i="4" s="1"/>
  <c r="G779" i="4" s="1"/>
  <c r="E780" i="4" a="1"/>
  <c r="E780" i="4" s="1"/>
  <c r="G780" i="4" s="1"/>
  <c r="E781" i="4" a="1"/>
  <c r="E781" i="4" s="1"/>
  <c r="E773" i="4" a="1"/>
  <c r="E773" i="4" s="1"/>
  <c r="G773" i="4" s="1"/>
  <c r="E774" i="4" a="1"/>
  <c r="E774" i="4" s="1"/>
  <c r="E775" i="4" a="1"/>
  <c r="E775" i="4" s="1"/>
  <c r="G775" i="4" s="1"/>
  <c r="E777" i="4" a="1"/>
  <c r="E777" i="4" s="1"/>
  <c r="G777" i="4" s="1"/>
  <c r="E778" i="4" a="1"/>
  <c r="E778" i="4" s="1"/>
  <c r="E776" i="4" a="1"/>
  <c r="E776" i="4" s="1"/>
  <c r="E770" i="4" a="1"/>
  <c r="E770" i="4" s="1"/>
  <c r="G770" i="4" s="1"/>
  <c r="E6436" i="4" a="1"/>
  <c r="E6436" i="4" s="1"/>
  <c r="G6436" i="4" s="1"/>
  <c r="E6437" i="4" a="1"/>
  <c r="E6437" i="4" s="1"/>
  <c r="G6437" i="4" s="1"/>
  <c r="E6435" i="4" a="1"/>
  <c r="E6435" i="4" s="1"/>
  <c r="G6435" i="4" s="1"/>
  <c r="E6439" i="4" a="1"/>
  <c r="E6439" i="4" s="1"/>
  <c r="G6439" i="4" s="1"/>
  <c r="E6440" i="4" a="1"/>
  <c r="E6440" i="4" s="1"/>
  <c r="G6440" i="4" s="1"/>
  <c r="E6438" i="4" a="1"/>
  <c r="E6438" i="4" s="1"/>
  <c r="G6438" i="4" s="1"/>
  <c r="E6434" i="4" a="1"/>
  <c r="E6434" i="4" s="1"/>
  <c r="G6434" i="4" s="1"/>
  <c r="E6442" i="4" a="1"/>
  <c r="E6442" i="4" s="1"/>
  <c r="G6442" i="4" s="1"/>
  <c r="E6444" i="4" a="1"/>
  <c r="E6444" i="4" s="1"/>
  <c r="G6444" i="4" s="1"/>
  <c r="E6441" i="4" a="1"/>
  <c r="E6441" i="4" s="1"/>
  <c r="G6441" i="4" s="1"/>
  <c r="E6443" i="4" a="1"/>
  <c r="E6443" i="4" s="1"/>
  <c r="G6443" i="4" s="1"/>
  <c r="E6445" i="4" a="1"/>
  <c r="E6445" i="4" s="1"/>
  <c r="G6445" i="4" s="1"/>
  <c r="E622" i="4" a="1"/>
  <c r="E622" i="4" s="1"/>
  <c r="G622" i="4" s="1"/>
  <c r="E623" i="4" a="1"/>
  <c r="E623" i="4" s="1"/>
  <c r="G623" i="4" s="1"/>
  <c r="E617" i="4" a="1"/>
  <c r="E617" i="4" s="1"/>
  <c r="G617" i="4" s="1"/>
  <c r="E621" i="4" a="1"/>
  <c r="E621" i="4" s="1"/>
  <c r="G621" i="4" s="1"/>
  <c r="E624" i="4" a="1"/>
  <c r="E624" i="4" s="1"/>
  <c r="G624" i="4" s="1"/>
  <c r="E614" i="4" a="1"/>
  <c r="E614" i="4" s="1"/>
  <c r="E615" i="4" a="1"/>
  <c r="E615" i="4" s="1"/>
  <c r="G615" i="4" s="1"/>
  <c r="E618" i="4" a="1"/>
  <c r="E618" i="4" s="1"/>
  <c r="G618" i="4" s="1"/>
  <c r="E619" i="4" a="1"/>
  <c r="E619" i="4" s="1"/>
  <c r="G619" i="4" s="1"/>
  <c r="E620" i="4" a="1"/>
  <c r="E620" i="4" s="1"/>
  <c r="G620" i="4" s="1"/>
  <c r="E616" i="4" a="1"/>
  <c r="E616" i="4" s="1"/>
  <c r="E625" i="4" a="1"/>
  <c r="E625" i="4" s="1"/>
  <c r="E6763" i="4" a="1"/>
  <c r="E6763" i="4" s="1"/>
  <c r="G6763" i="4" s="1"/>
  <c r="E6764" i="4" a="1"/>
  <c r="E6764" i="4" s="1"/>
  <c r="G6764" i="4" s="1"/>
  <c r="E6765" i="4" a="1"/>
  <c r="E6765" i="4" s="1"/>
  <c r="G6765" i="4" s="1"/>
  <c r="E6767" i="4" a="1"/>
  <c r="E6767" i="4" s="1"/>
  <c r="E6768" i="4" a="1"/>
  <c r="E6768" i="4" s="1"/>
  <c r="E6769" i="4" a="1"/>
  <c r="E6769" i="4" s="1"/>
  <c r="E6759" i="4" a="1"/>
  <c r="E6759" i="4" s="1"/>
  <c r="G6759" i="4" s="1"/>
  <c r="E6762" i="4" a="1"/>
  <c r="E6762" i="4" s="1"/>
  <c r="G6762" i="4" s="1"/>
  <c r="E6766" i="4" a="1"/>
  <c r="E6766" i="4" s="1"/>
  <c r="E6758" i="4" a="1"/>
  <c r="E6758" i="4" s="1"/>
  <c r="G6758" i="4" s="1"/>
  <c r="E6761" i="4" a="1"/>
  <c r="E6761" i="4" s="1"/>
  <c r="E6760" i="4" a="1"/>
  <c r="E6760" i="4" s="1"/>
  <c r="E275" i="4" a="1"/>
  <c r="E275" i="4" s="1"/>
  <c r="G275" i="4" s="1"/>
  <c r="E276" i="4" a="1"/>
  <c r="E276" i="4" s="1"/>
  <c r="G276" i="4" s="1"/>
  <c r="E269" i="4" a="1"/>
  <c r="E269" i="4" s="1"/>
  <c r="G269" i="4" s="1"/>
  <c r="E270" i="4" a="1"/>
  <c r="E270" i="4" s="1"/>
  <c r="E271" i="4" a="1"/>
  <c r="E271" i="4" s="1"/>
  <c r="G271" i="4" s="1"/>
  <c r="E277" i="4" a="1"/>
  <c r="E277" i="4" s="1"/>
  <c r="G277" i="4" s="1"/>
  <c r="E266" i="4" a="1"/>
  <c r="E266" i="4" s="1"/>
  <c r="G266" i="4" s="1"/>
  <c r="E267" i="4" a="1"/>
  <c r="E267" i="4" s="1"/>
  <c r="G267" i="4" s="1"/>
  <c r="E268" i="4" a="1"/>
  <c r="E268" i="4" s="1"/>
  <c r="G268" i="4" s="1"/>
  <c r="E272" i="4" a="1"/>
  <c r="E272" i="4" s="1"/>
  <c r="G272" i="4" s="1"/>
  <c r="E274" i="4" a="1"/>
  <c r="E274" i="4" s="1"/>
  <c r="G274" i="4" s="1"/>
  <c r="E273" i="4" a="1"/>
  <c r="E273" i="4" s="1"/>
  <c r="G273" i="4" s="1"/>
  <c r="E6420" i="4" a="1"/>
  <c r="E6420" i="4" s="1"/>
  <c r="G6420" i="4" s="1"/>
  <c r="E6421" i="4" a="1"/>
  <c r="E6421" i="4" s="1"/>
  <c r="G6421" i="4" s="1"/>
  <c r="E6410" i="4" a="1"/>
  <c r="E6410" i="4" s="1"/>
  <c r="G6410" i="4" s="1"/>
  <c r="E6411" i="4" a="1"/>
  <c r="E6411" i="4" s="1"/>
  <c r="G6411" i="4" s="1"/>
  <c r="E6413" i="4" a="1"/>
  <c r="E6413" i="4" s="1"/>
  <c r="G6413" i="4" s="1"/>
  <c r="E6416" i="4" a="1"/>
  <c r="E6416" i="4" s="1"/>
  <c r="G6416" i="4" s="1"/>
  <c r="E6412" i="4" a="1"/>
  <c r="E6412" i="4" s="1"/>
  <c r="E6414" i="4" a="1"/>
  <c r="E6414" i="4" s="1"/>
  <c r="G6414" i="4" s="1"/>
  <c r="E6419" i="4" a="1"/>
  <c r="E6419" i="4" s="1"/>
  <c r="E6417" i="4" a="1"/>
  <c r="E6417" i="4" s="1"/>
  <c r="G6417" i="4" s="1"/>
  <c r="E6418" i="4" a="1"/>
  <c r="E6418" i="4" s="1"/>
  <c r="G6418" i="4" s="1"/>
  <c r="E6415" i="4" a="1"/>
  <c r="E6415" i="4" s="1"/>
  <c r="G6415" i="4" s="1"/>
  <c r="E11393" i="4" a="1"/>
  <c r="E11393" i="4" s="1"/>
  <c r="E11394" i="4" a="1"/>
  <c r="E11394" i="4" s="1"/>
  <c r="E11396" i="4" a="1"/>
  <c r="E11396" i="4" s="1"/>
  <c r="G11396" i="4" s="1"/>
  <c r="E11391" i="4" a="1"/>
  <c r="E11391" i="4" s="1"/>
  <c r="G11391" i="4" s="1"/>
  <c r="E11395" i="4" a="1"/>
  <c r="E11395" i="4" s="1"/>
  <c r="G11395" i="4" s="1"/>
  <c r="E11397" i="4" a="1"/>
  <c r="E11397" i="4" s="1"/>
  <c r="G11397" i="4" s="1"/>
  <c r="E11398" i="4" a="1"/>
  <c r="E11398" i="4" s="1"/>
  <c r="G11398" i="4" s="1"/>
  <c r="E11392" i="4" a="1"/>
  <c r="E11392" i="4" s="1"/>
  <c r="G11392" i="4" s="1"/>
  <c r="E11399" i="4" a="1"/>
  <c r="E11399" i="4" s="1"/>
  <c r="G11399" i="4" s="1"/>
  <c r="E11400" i="4" a="1"/>
  <c r="E11400" i="4" s="1"/>
  <c r="G11400" i="4" s="1"/>
  <c r="E11401" i="4" a="1"/>
  <c r="E11401" i="4" s="1"/>
  <c r="G11401" i="4" s="1"/>
  <c r="E11390" i="4" a="1"/>
  <c r="E11390" i="4" s="1"/>
  <c r="G11390" i="4" s="1"/>
  <c r="E5840" i="4" a="1"/>
  <c r="E5840" i="4" s="1"/>
  <c r="E5834" i="4" a="1"/>
  <c r="E5834" i="4" s="1"/>
  <c r="G5834" i="4" s="1"/>
  <c r="E5835" i="4" a="1"/>
  <c r="E5835" i="4" s="1"/>
  <c r="G5835" i="4" s="1"/>
  <c r="E5836" i="4" a="1"/>
  <c r="E5836" i="4" s="1"/>
  <c r="G5836" i="4" s="1"/>
  <c r="E5839" i="4" a="1"/>
  <c r="E5839" i="4" s="1"/>
  <c r="G5839" i="4" s="1"/>
  <c r="E5838" i="4" a="1"/>
  <c r="E5838" i="4" s="1"/>
  <c r="G5838" i="4" s="1"/>
  <c r="E5841" i="4" a="1"/>
  <c r="E5841" i="4" s="1"/>
  <c r="G5841" i="4" s="1"/>
  <c r="E5843" i="4" a="1"/>
  <c r="E5843" i="4" s="1"/>
  <c r="G5843" i="4" s="1"/>
  <c r="E5845" i="4" a="1"/>
  <c r="E5845" i="4" s="1"/>
  <c r="G5845" i="4" s="1"/>
  <c r="E5842" i="4" a="1"/>
  <c r="E5842" i="4" s="1"/>
  <c r="G5842" i="4" s="1"/>
  <c r="E5844" i="4" a="1"/>
  <c r="E5844" i="4" s="1"/>
  <c r="G5844" i="4" s="1"/>
  <c r="E5837" i="4" a="1"/>
  <c r="E5837" i="4" s="1"/>
  <c r="G5837" i="4" s="1"/>
  <c r="E5543" i="4" a="1"/>
  <c r="E5543" i="4" s="1"/>
  <c r="G5543" i="4" s="1"/>
  <c r="E5544" i="4" a="1"/>
  <c r="E5544" i="4" s="1"/>
  <c r="G5544" i="4" s="1"/>
  <c r="E5545" i="4" a="1"/>
  <c r="E5545" i="4" s="1"/>
  <c r="G5545" i="4" s="1"/>
  <c r="E5536" i="4" a="1"/>
  <c r="E5536" i="4" s="1"/>
  <c r="G5536" i="4" s="1"/>
  <c r="E5534" i="4" a="1"/>
  <c r="E5534" i="4" s="1"/>
  <c r="G5534" i="4" s="1"/>
  <c r="E5535" i="4" a="1"/>
  <c r="E5535" i="4" s="1"/>
  <c r="G5535" i="4" s="1"/>
  <c r="E5539" i="4" a="1"/>
  <c r="E5539" i="4" s="1"/>
  <c r="G5539" i="4" s="1"/>
  <c r="E5540" i="4" a="1"/>
  <c r="E5540" i="4" s="1"/>
  <c r="G5540" i="4" s="1"/>
  <c r="E5541" i="4" a="1"/>
  <c r="E5541" i="4" s="1"/>
  <c r="G5541" i="4" s="1"/>
  <c r="E5537" i="4" a="1"/>
  <c r="E5537" i="4" s="1"/>
  <c r="E5538" i="4" a="1"/>
  <c r="E5538" i="4" s="1"/>
  <c r="G5538" i="4" s="1"/>
  <c r="E5542" i="4" a="1"/>
  <c r="E5542" i="4" s="1"/>
  <c r="G5542" i="4" s="1"/>
  <c r="E9778" i="4" a="1"/>
  <c r="E9778" i="4" s="1"/>
  <c r="G9778" i="4" s="1"/>
  <c r="E9779" i="4" a="1"/>
  <c r="E9779" i="4" s="1"/>
  <c r="G9779" i="4" s="1"/>
  <c r="E9780" i="4" a="1"/>
  <c r="E9780" i="4" s="1"/>
  <c r="G9780" i="4" s="1"/>
  <c r="E9781" i="4" a="1"/>
  <c r="E9781" i="4" s="1"/>
  <c r="G9781" i="4" s="1"/>
  <c r="E9772" i="4" a="1"/>
  <c r="E9772" i="4" s="1"/>
  <c r="G9772" i="4" s="1"/>
  <c r="E9773" i="4" a="1"/>
  <c r="E9773" i="4" s="1"/>
  <c r="G9773" i="4" s="1"/>
  <c r="E9774" i="4" a="1"/>
  <c r="E9774" i="4" s="1"/>
  <c r="G9774" i="4" s="1"/>
  <c r="E9775" i="4" a="1"/>
  <c r="E9775" i="4" s="1"/>
  <c r="G9775" i="4" s="1"/>
  <c r="E9771" i="4" a="1"/>
  <c r="E9771" i="4" s="1"/>
  <c r="G9771" i="4" s="1"/>
  <c r="E9776" i="4" a="1"/>
  <c r="E9776" i="4" s="1"/>
  <c r="G9776" i="4" s="1"/>
  <c r="E9777" i="4" a="1"/>
  <c r="E9777" i="4" s="1"/>
  <c r="G9777" i="4" s="1"/>
  <c r="E9770" i="4" a="1"/>
  <c r="E9770" i="4" s="1"/>
  <c r="G9770" i="4" s="1"/>
  <c r="E1334" i="4" a="1"/>
  <c r="E1334" i="4" s="1"/>
  <c r="G1334" i="4" s="1"/>
  <c r="E1335" i="4" a="1"/>
  <c r="E1335" i="4" s="1"/>
  <c r="G1335" i="4" s="1"/>
  <c r="E1336" i="4" a="1"/>
  <c r="E1336" i="4" s="1"/>
  <c r="G1336" i="4" s="1"/>
  <c r="E1337" i="4" a="1"/>
  <c r="E1337" i="4" s="1"/>
  <c r="G1337" i="4" s="1"/>
  <c r="E1340" i="4" a="1"/>
  <c r="E1340" i="4" s="1"/>
  <c r="G1340" i="4" s="1"/>
  <c r="E1343" i="4" a="1"/>
  <c r="E1343" i="4" s="1"/>
  <c r="G1343" i="4" s="1"/>
  <c r="E1344" i="4" a="1"/>
  <c r="E1344" i="4" s="1"/>
  <c r="G1344" i="4" s="1"/>
  <c r="E1341" i="4" a="1"/>
  <c r="E1341" i="4" s="1"/>
  <c r="G1341" i="4" s="1"/>
  <c r="E1342" i="4" a="1"/>
  <c r="E1342" i="4" s="1"/>
  <c r="G1342" i="4" s="1"/>
  <c r="E1345" i="4" a="1"/>
  <c r="E1345" i="4" s="1"/>
  <c r="G1345" i="4" s="1"/>
  <c r="E1339" i="4" a="1"/>
  <c r="E1339" i="4" s="1"/>
  <c r="G1339" i="4" s="1"/>
  <c r="E1338" i="4" a="1"/>
  <c r="E1338" i="4" s="1"/>
  <c r="G1338" i="4" s="1"/>
  <c r="E9059" i="4" a="1"/>
  <c r="E9059" i="4" s="1"/>
  <c r="E9060" i="4" a="1"/>
  <c r="E9060" i="4" s="1"/>
  <c r="G9060" i="4" s="1"/>
  <c r="E9052" i="4" a="1"/>
  <c r="E9052" i="4" s="1"/>
  <c r="G9052" i="4" s="1"/>
  <c r="E9053" i="4" a="1"/>
  <c r="E9053" i="4" s="1"/>
  <c r="G9053" i="4" s="1"/>
  <c r="E9055" i="4" a="1"/>
  <c r="E9055" i="4" s="1"/>
  <c r="G9055" i="4" s="1"/>
  <c r="E9061" i="4" a="1"/>
  <c r="E9061" i="4" s="1"/>
  <c r="G9061" i="4" s="1"/>
  <c r="E9056" i="4" a="1"/>
  <c r="E9056" i="4" s="1"/>
  <c r="G9056" i="4" s="1"/>
  <c r="E9057" i="4" a="1"/>
  <c r="E9057" i="4" s="1"/>
  <c r="E9058" i="4" a="1"/>
  <c r="E9058" i="4" s="1"/>
  <c r="G9058" i="4" s="1"/>
  <c r="E9050" i="4" a="1"/>
  <c r="E9050" i="4" s="1"/>
  <c r="G9050" i="4" s="1"/>
  <c r="E9051" i="4" a="1"/>
  <c r="E9051" i="4" s="1"/>
  <c r="G9051" i="4" s="1"/>
  <c r="E9054" i="4" a="1"/>
  <c r="E9054" i="4" s="1"/>
  <c r="G9054" i="4" s="1"/>
  <c r="E9762" i="4" a="1"/>
  <c r="E9762" i="4" s="1"/>
  <c r="G9762" i="4" s="1"/>
  <c r="E9763" i="4" a="1"/>
  <c r="E9763" i="4" s="1"/>
  <c r="G9763" i="4" s="1"/>
  <c r="E9764" i="4" a="1"/>
  <c r="E9764" i="4" s="1"/>
  <c r="G9764" i="4" s="1"/>
  <c r="E9760" i="4" a="1"/>
  <c r="E9760" i="4" s="1"/>
  <c r="G9760" i="4" s="1"/>
  <c r="E9761" i="4" a="1"/>
  <c r="E9761" i="4" s="1"/>
  <c r="G9761" i="4" s="1"/>
  <c r="E9768" i="4" a="1"/>
  <c r="E9768" i="4" s="1"/>
  <c r="G9768" i="4" s="1"/>
  <c r="E9765" i="4" a="1"/>
  <c r="E9765" i="4" s="1"/>
  <c r="G9765" i="4" s="1"/>
  <c r="E9766" i="4" a="1"/>
  <c r="E9766" i="4" s="1"/>
  <c r="G9766" i="4" s="1"/>
  <c r="E9758" i="4" a="1"/>
  <c r="E9758" i="4" s="1"/>
  <c r="G9758" i="4" s="1"/>
  <c r="E9759" i="4" a="1"/>
  <c r="E9759" i="4" s="1"/>
  <c r="G9759" i="4" s="1"/>
  <c r="E9767" i="4" a="1"/>
  <c r="E9767" i="4" s="1"/>
  <c r="G9767" i="4" s="1"/>
  <c r="E9769" i="4" a="1"/>
  <c r="E9769" i="4" s="1"/>
  <c r="G9769" i="4" s="1"/>
  <c r="E9027" i="4" a="1"/>
  <c r="E9027" i="4" s="1"/>
  <c r="G9027" i="4" s="1"/>
  <c r="E9028" i="4" a="1"/>
  <c r="E9028" i="4" s="1"/>
  <c r="G9028" i="4" s="1"/>
  <c r="E9030" i="4" a="1"/>
  <c r="E9030" i="4" s="1"/>
  <c r="G9030" i="4" s="1"/>
  <c r="E9033" i="4" a="1"/>
  <c r="E9033" i="4" s="1"/>
  <c r="G9033" i="4" s="1"/>
  <c r="E9034" i="4" a="1"/>
  <c r="E9034" i="4" s="1"/>
  <c r="G9034" i="4" s="1"/>
  <c r="E9036" i="4" a="1"/>
  <c r="E9036" i="4" s="1"/>
  <c r="G9036" i="4" s="1"/>
  <c r="E9026" i="4" a="1"/>
  <c r="E9026" i="4" s="1"/>
  <c r="E9029" i="4" a="1"/>
  <c r="E9029" i="4" s="1"/>
  <c r="G9029" i="4" s="1"/>
  <c r="E9035" i="4" a="1"/>
  <c r="E9035" i="4" s="1"/>
  <c r="G9035" i="4" s="1"/>
  <c r="E9037" i="4" a="1"/>
  <c r="E9037" i="4" s="1"/>
  <c r="G9037" i="4" s="1"/>
  <c r="E9031" i="4" a="1"/>
  <c r="E9031" i="4" s="1"/>
  <c r="G9031" i="4" s="1"/>
  <c r="E9032" i="4" a="1"/>
  <c r="E9032" i="4" s="1"/>
  <c r="G9032" i="4" s="1"/>
  <c r="E10500" i="4" a="1"/>
  <c r="E10500" i="4" s="1"/>
  <c r="G10500" i="4" s="1"/>
  <c r="E10501" i="4" a="1"/>
  <c r="E10501" i="4" s="1"/>
  <c r="E10492" i="4" a="1"/>
  <c r="E10492" i="4" s="1"/>
  <c r="G10492" i="4" s="1"/>
  <c r="E10496" i="4" a="1"/>
  <c r="E10496" i="4" s="1"/>
  <c r="G10496" i="4" s="1"/>
  <c r="E10497" i="4" a="1"/>
  <c r="E10497" i="4" s="1"/>
  <c r="G10497" i="4" s="1"/>
  <c r="E10498" i="4" a="1"/>
  <c r="E10498" i="4" s="1"/>
  <c r="G10498" i="4" s="1"/>
  <c r="E10490" i="4" a="1"/>
  <c r="E10490" i="4" s="1"/>
  <c r="G10490" i="4" s="1"/>
  <c r="E10491" i="4" a="1"/>
  <c r="E10491" i="4" s="1"/>
  <c r="G10491" i="4" s="1"/>
  <c r="E10493" i="4" a="1"/>
  <c r="E10493" i="4" s="1"/>
  <c r="G10493" i="4" s="1"/>
  <c r="E10494" i="4" a="1"/>
  <c r="E10494" i="4" s="1"/>
  <c r="G10494" i="4" s="1"/>
  <c r="E10495" i="4" a="1"/>
  <c r="E10495" i="4" s="1"/>
  <c r="G10495" i="4" s="1"/>
  <c r="E10499" i="4" a="1"/>
  <c r="E10499" i="4" s="1"/>
  <c r="G10499" i="4" s="1"/>
  <c r="E4614" i="4" a="1"/>
  <c r="E4614" i="4" s="1"/>
  <c r="G4614" i="4" s="1"/>
  <c r="E4615" i="4" a="1"/>
  <c r="E4615" i="4" s="1"/>
  <c r="G4615" i="4" s="1"/>
  <c r="E4616" i="4" a="1"/>
  <c r="E4616" i="4" s="1"/>
  <c r="G4616" i="4" s="1"/>
  <c r="E4613" i="4" a="1"/>
  <c r="E4613" i="4" s="1"/>
  <c r="G4613" i="4" s="1"/>
  <c r="E4617" i="4" a="1"/>
  <c r="E4617" i="4" s="1"/>
  <c r="G4617" i="4" s="1"/>
  <c r="E4612" i="4" a="1"/>
  <c r="E4612" i="4" s="1"/>
  <c r="G4612" i="4" s="1"/>
  <c r="E4618" i="4" a="1"/>
  <c r="E4618" i="4" s="1"/>
  <c r="G4618" i="4" s="1"/>
  <c r="E4619" i="4" a="1"/>
  <c r="E4619" i="4" s="1"/>
  <c r="G4619" i="4" s="1"/>
  <c r="E4610" i="4" a="1"/>
  <c r="E4610" i="4" s="1"/>
  <c r="G4610" i="4" s="1"/>
  <c r="E4611" i="4" a="1"/>
  <c r="E4611" i="4" s="1"/>
  <c r="G4611" i="4" s="1"/>
  <c r="E4620" i="4" a="1"/>
  <c r="E4620" i="4" s="1"/>
  <c r="G4620" i="4" s="1"/>
  <c r="E4621" i="4" a="1"/>
  <c r="E4621" i="4" s="1"/>
  <c r="G4621" i="4" s="1"/>
  <c r="E2719" i="4" a="1"/>
  <c r="E2719" i="4" s="1"/>
  <c r="E2720" i="4" a="1"/>
  <c r="E2720" i="4" s="1"/>
  <c r="G2720" i="4" s="1"/>
  <c r="E2721" i="4" a="1"/>
  <c r="E2721" i="4" s="1"/>
  <c r="G2721" i="4" s="1"/>
  <c r="E2717" i="4" a="1"/>
  <c r="E2717" i="4" s="1"/>
  <c r="G2717" i="4" s="1"/>
  <c r="E2722" i="4" a="1"/>
  <c r="E2722" i="4" s="1"/>
  <c r="G2722" i="4" s="1"/>
  <c r="E2723" i="4" a="1"/>
  <c r="E2723" i="4" s="1"/>
  <c r="E2724" i="4" a="1"/>
  <c r="E2724" i="4" s="1"/>
  <c r="G2724" i="4" s="1"/>
  <c r="E2718" i="4" a="1"/>
  <c r="E2718" i="4" s="1"/>
  <c r="G2718" i="4" s="1"/>
  <c r="E2714" i="4" a="1"/>
  <c r="E2714" i="4" s="1"/>
  <c r="G2714" i="4" s="1"/>
  <c r="E2715" i="4" a="1"/>
  <c r="E2715" i="4" s="1"/>
  <c r="G2715" i="4" s="1"/>
  <c r="E2716" i="4" a="1"/>
  <c r="E2716" i="4" s="1"/>
  <c r="G2716" i="4" s="1"/>
  <c r="E2725" i="4" a="1"/>
  <c r="E2725" i="4" s="1"/>
  <c r="G2725" i="4" s="1"/>
  <c r="E5591" i="4" a="1"/>
  <c r="E5591" i="4" s="1"/>
  <c r="G5591" i="4" s="1"/>
  <c r="E5592" i="4" a="1"/>
  <c r="E5592" i="4" s="1"/>
  <c r="G5592" i="4" s="1"/>
  <c r="E5593" i="4" a="1"/>
  <c r="E5593" i="4" s="1"/>
  <c r="G5593" i="4" s="1"/>
  <c r="E5584" i="4" a="1"/>
  <c r="E5584" i="4" s="1"/>
  <c r="G5584" i="4" s="1"/>
  <c r="E5583" i="4" a="1"/>
  <c r="E5583" i="4" s="1"/>
  <c r="G5583" i="4" s="1"/>
  <c r="E5582" i="4" a="1"/>
  <c r="E5582" i="4" s="1"/>
  <c r="G5582" i="4" s="1"/>
  <c r="E5585" i="4" a="1"/>
  <c r="E5585" i="4" s="1"/>
  <c r="G5585" i="4" s="1"/>
  <c r="E5587" i="4" a="1"/>
  <c r="E5587" i="4" s="1"/>
  <c r="G5587" i="4" s="1"/>
  <c r="E5589" i="4" a="1"/>
  <c r="E5589" i="4" s="1"/>
  <c r="G5589" i="4" s="1"/>
  <c r="E5590" i="4" a="1"/>
  <c r="E5590" i="4" s="1"/>
  <c r="G5590" i="4" s="1"/>
  <c r="E5586" i="4" a="1"/>
  <c r="E5586" i="4" s="1"/>
  <c r="G5586" i="4" s="1"/>
  <c r="E5588" i="4" a="1"/>
  <c r="E5588" i="4" s="1"/>
  <c r="G5588" i="4" s="1"/>
  <c r="E6340" i="4" a="1"/>
  <c r="E6340" i="4" s="1"/>
  <c r="G6340" i="4" s="1"/>
  <c r="E6341" i="4" a="1"/>
  <c r="E6341" i="4" s="1"/>
  <c r="E6342" i="4" a="1"/>
  <c r="E6342" i="4" s="1"/>
  <c r="G6342" i="4" s="1"/>
  <c r="E6344" i="4" a="1"/>
  <c r="E6344" i="4" s="1"/>
  <c r="G6344" i="4" s="1"/>
  <c r="E6345" i="4" a="1"/>
  <c r="E6345" i="4" s="1"/>
  <c r="G6345" i="4" s="1"/>
  <c r="E6346" i="4" a="1"/>
  <c r="E6346" i="4" s="1"/>
  <c r="E6348" i="4" a="1"/>
  <c r="E6348" i="4" s="1"/>
  <c r="E6349" i="4" a="1"/>
  <c r="E6349" i="4" s="1"/>
  <c r="G6349" i="4" s="1"/>
  <c r="E6343" i="4" a="1"/>
  <c r="E6343" i="4" s="1"/>
  <c r="G6343" i="4" s="1"/>
  <c r="E6339" i="4" a="1"/>
  <c r="E6339" i="4" s="1"/>
  <c r="G6339" i="4" s="1"/>
  <c r="E6338" i="4" a="1"/>
  <c r="E6338" i="4" s="1"/>
  <c r="G6338" i="4" s="1"/>
  <c r="E6347" i="4" a="1"/>
  <c r="E6347" i="4" s="1"/>
  <c r="G6347" i="4" s="1"/>
  <c r="G5367" i="4"/>
  <c r="G5368" i="4"/>
  <c r="G5371" i="4"/>
  <c r="G5372" i="4"/>
  <c r="G3376" i="4"/>
  <c r="G5432" i="4"/>
  <c r="G1010" i="4"/>
  <c r="G3139" i="4"/>
  <c r="G3140" i="4"/>
  <c r="G10048" i="4"/>
  <c r="G5852" i="4"/>
  <c r="G5854" i="4"/>
  <c r="G9537" i="4"/>
  <c r="G9539" i="4"/>
  <c r="G4352" i="4"/>
  <c r="G4351" i="4"/>
  <c r="G1096" i="4"/>
  <c r="G3603" i="4"/>
  <c r="G3604" i="4"/>
  <c r="G2684" i="4"/>
  <c r="G3041" i="4"/>
  <c r="G3042" i="4"/>
  <c r="G9507" i="4"/>
  <c r="G1965" i="4"/>
  <c r="G1964" i="4"/>
  <c r="G8105" i="4"/>
  <c r="G3739" i="4"/>
  <c r="G3740" i="4"/>
  <c r="G10828" i="4"/>
  <c r="G669" i="4"/>
  <c r="G667" i="4"/>
  <c r="G1140" i="4"/>
  <c r="G4031" i="4"/>
  <c r="G4023" i="4"/>
  <c r="G11742" i="4"/>
  <c r="G5688" i="4"/>
  <c r="G9228" i="4"/>
  <c r="G9224" i="4"/>
  <c r="G11554" i="4"/>
  <c r="G2227" i="4"/>
  <c r="G2228" i="4"/>
  <c r="G11220" i="4"/>
  <c r="G11211" i="4"/>
  <c r="G1212" i="4"/>
  <c r="G7738" i="4"/>
  <c r="G3333" i="4"/>
  <c r="G3334" i="4"/>
  <c r="G10437" i="4"/>
  <c r="G8924" i="4"/>
  <c r="G881" i="4"/>
  <c r="G880" i="4"/>
  <c r="G10309" i="4"/>
  <c r="G4541" i="4"/>
  <c r="G4542" i="4"/>
  <c r="G3994" i="4"/>
  <c r="G3992" i="4"/>
  <c r="G19" i="4"/>
  <c r="G20" i="4"/>
  <c r="G9683" i="4"/>
  <c r="G4123" i="4"/>
  <c r="G2583" i="4"/>
  <c r="G8611" i="4"/>
  <c r="G8616" i="4"/>
  <c r="G4406" i="4"/>
  <c r="G4407" i="4"/>
  <c r="G11538" i="4"/>
  <c r="G659" i="4"/>
  <c r="G660" i="4"/>
  <c r="G11649" i="4"/>
  <c r="G11650" i="4"/>
  <c r="G9606" i="4"/>
  <c r="G9609" i="4"/>
  <c r="G5788" i="4"/>
  <c r="G11933" i="4"/>
  <c r="G11934" i="4"/>
  <c r="G1397" i="4"/>
  <c r="G8123" i="4"/>
  <c r="G8119" i="4"/>
  <c r="G3519" i="4"/>
  <c r="G3520" i="4"/>
  <c r="G10514" i="4"/>
  <c r="G10521" i="4"/>
  <c r="G4731" i="4"/>
  <c r="G4730" i="4"/>
  <c r="G1485" i="4"/>
  <c r="G1483" i="4"/>
  <c r="G10126" i="4"/>
  <c r="G10129" i="4"/>
  <c r="G4373" i="4"/>
  <c r="G4381" i="4"/>
  <c r="G3806" i="4"/>
  <c r="G196" i="4"/>
  <c r="G10283" i="4"/>
  <c r="G10284" i="4"/>
  <c r="G2348" i="4"/>
  <c r="G10639" i="4"/>
  <c r="G10641" i="4"/>
  <c r="G10638" i="4"/>
  <c r="G4895" i="4"/>
  <c r="G5274" i="4"/>
  <c r="G5270" i="4"/>
  <c r="G8996" i="4"/>
  <c r="G1906" i="4"/>
  <c r="G1907" i="4"/>
  <c r="G27" i="4"/>
  <c r="G31" i="4"/>
  <c r="G11258" i="4"/>
  <c r="G11260" i="4"/>
  <c r="G10553" i="4"/>
  <c r="G9995" i="4"/>
  <c r="G6176" i="4"/>
  <c r="G6178" i="4"/>
  <c r="G6564" i="4"/>
  <c r="G10133" i="4"/>
  <c r="G10132" i="4"/>
  <c r="G2530" i="4"/>
  <c r="G2532" i="4"/>
  <c r="G5525" i="4"/>
  <c r="G5522" i="4"/>
  <c r="G3720" i="4"/>
  <c r="G3710" i="4"/>
  <c r="G99" i="4"/>
  <c r="G100" i="4"/>
  <c r="G11077" i="4"/>
  <c r="G11066" i="4"/>
  <c r="G11072" i="4"/>
  <c r="G1671" i="4"/>
  <c r="G4192" i="4"/>
  <c r="G4193" i="4"/>
  <c r="G10663" i="4"/>
  <c r="G8736" i="4"/>
  <c r="G9378" i="4"/>
  <c r="G9379" i="4"/>
  <c r="G5319" i="4"/>
  <c r="G5320" i="4"/>
  <c r="G3480" i="4"/>
  <c r="G3479" i="4"/>
  <c r="G10471" i="4"/>
  <c r="G10467" i="4"/>
  <c r="G10373" i="4"/>
  <c r="G8479" i="4"/>
  <c r="G7325" i="4"/>
  <c r="G2549" i="4"/>
  <c r="G3494" i="4"/>
  <c r="G3495" i="4"/>
  <c r="G11592" i="4"/>
  <c r="G5117" i="4"/>
  <c r="G1871" i="4"/>
  <c r="G5144" i="4"/>
  <c r="G5143" i="4"/>
  <c r="G4574" i="4"/>
  <c r="G4581" i="4"/>
  <c r="G11043" i="4"/>
  <c r="G2732" i="4"/>
  <c r="G2731" i="4"/>
  <c r="G4506" i="4"/>
  <c r="G9882" i="4"/>
  <c r="G2862" i="4"/>
  <c r="G1756" i="4"/>
  <c r="G1757" i="4"/>
  <c r="G3347" i="4"/>
  <c r="G3348" i="4"/>
  <c r="G10920" i="4"/>
  <c r="G10758" i="4"/>
  <c r="G10763" i="4"/>
  <c r="G7708" i="4"/>
  <c r="G4921" i="4"/>
  <c r="G4916" i="4"/>
  <c r="G8507" i="4"/>
  <c r="G4928" i="4"/>
  <c r="G4922" i="4"/>
  <c r="G10506" i="4"/>
  <c r="G3838" i="4"/>
  <c r="G3839" i="4"/>
  <c r="G580" i="4"/>
  <c r="G8685" i="4"/>
  <c r="G8687" i="4"/>
  <c r="G6422" i="4"/>
  <c r="G6425" i="4"/>
  <c r="G10090" i="4"/>
  <c r="G1373" i="4"/>
  <c r="G1778" i="4"/>
  <c r="G3910" i="4"/>
  <c r="G3907" i="4"/>
  <c r="G490" i="4"/>
  <c r="G489" i="4"/>
  <c r="G11458" i="4"/>
  <c r="G4223" i="4"/>
  <c r="G8872" i="4"/>
  <c r="G7194" i="4"/>
  <c r="G2198" i="4"/>
  <c r="G2199" i="4"/>
  <c r="G5702" i="4"/>
  <c r="G1970" i="4"/>
  <c r="G1981" i="4"/>
  <c r="G4105" i="4"/>
  <c r="G11967" i="4"/>
  <c r="G11968" i="4"/>
  <c r="G873" i="4"/>
  <c r="G2423" i="4"/>
  <c r="G6685" i="4"/>
  <c r="G6676" i="4"/>
  <c r="G5316" i="4"/>
  <c r="G5307" i="4"/>
  <c r="G2055" i="4"/>
  <c r="G2059" i="4"/>
  <c r="G11276" i="4"/>
  <c r="G5912" i="4"/>
  <c r="G4608" i="4"/>
  <c r="G4609" i="4"/>
  <c r="G4961" i="4"/>
  <c r="G211" i="4"/>
  <c r="G212" i="4"/>
  <c r="G2921" i="4"/>
  <c r="G9073" i="4"/>
  <c r="G9069" i="4"/>
  <c r="G7969" i="4"/>
  <c r="G7219" i="4"/>
  <c r="G7221" i="4"/>
  <c r="G3766" i="4"/>
  <c r="G3251" i="4"/>
  <c r="G3252" i="4"/>
  <c r="G2142" i="4"/>
  <c r="G6092" i="4"/>
  <c r="G6095" i="4"/>
  <c r="G4107" i="4"/>
  <c r="G11294" i="4"/>
  <c r="G11305" i="4"/>
  <c r="G11146" i="4"/>
  <c r="G8096" i="4"/>
  <c r="G2164" i="4"/>
  <c r="G2165" i="4"/>
  <c r="G9657" i="4"/>
  <c r="G6233" i="4"/>
  <c r="G6230" i="4"/>
  <c r="G1257" i="4"/>
  <c r="G2803" i="4"/>
  <c r="G2800" i="4"/>
  <c r="G5507" i="4"/>
  <c r="G2246" i="4"/>
  <c r="G2252" i="4"/>
  <c r="G11662" i="4"/>
  <c r="G4982" i="4"/>
  <c r="G4983" i="4"/>
  <c r="G5343" i="4"/>
  <c r="G1739" i="4"/>
  <c r="G3110" i="4"/>
  <c r="G9256" i="4"/>
  <c r="G8351" i="4"/>
  <c r="G9523" i="4"/>
  <c r="G9522" i="4"/>
  <c r="G4145" i="4"/>
  <c r="G4151" i="4"/>
  <c r="G949" i="4"/>
  <c r="G938" i="4"/>
  <c r="G2331" i="4"/>
  <c r="G2333" i="4"/>
  <c r="G6480" i="4"/>
  <c r="G6934" i="4"/>
  <c r="G11329" i="4"/>
  <c r="G11324" i="4"/>
  <c r="G11523" i="4"/>
  <c r="G10410" i="4"/>
  <c r="G10412" i="4"/>
  <c r="G5264" i="4"/>
  <c r="G4672" i="4"/>
  <c r="G2748" i="4"/>
  <c r="G10802" i="4"/>
  <c r="G10803" i="4"/>
  <c r="G7769" i="4"/>
  <c r="G7770" i="4"/>
  <c r="G3953" i="4"/>
  <c r="G6079" i="4"/>
  <c r="G2833" i="4"/>
  <c r="G6294" i="4"/>
  <c r="G6297" i="4"/>
  <c r="G8029" i="4"/>
  <c r="G6138" i="4"/>
  <c r="G6497" i="4"/>
  <c r="G979" i="4"/>
  <c r="G9144" i="4"/>
  <c r="G9135" i="4"/>
  <c r="G6453" i="4"/>
  <c r="G2956" i="4"/>
  <c r="G2091" i="4"/>
  <c r="G3296" i="4"/>
  <c r="G3300" i="4"/>
  <c r="G7627" i="4"/>
  <c r="G7624" i="4"/>
  <c r="G7804" i="4"/>
  <c r="G7566" i="4"/>
  <c r="G7569" i="4"/>
  <c r="G5570" i="4"/>
  <c r="G6357" i="4"/>
  <c r="G2932" i="4"/>
  <c r="G11194" i="4"/>
  <c r="G5064" i="4"/>
  <c r="G126" i="4"/>
  <c r="G127" i="4"/>
  <c r="G6276" i="4"/>
  <c r="G6277" i="4"/>
  <c r="G3014" i="4"/>
  <c r="G3020" i="4"/>
  <c r="G6527" i="4"/>
  <c r="G6528" i="4"/>
  <c r="G6879" i="4"/>
  <c r="G6886" i="4"/>
  <c r="G685" i="4"/>
  <c r="G3880" i="4"/>
  <c r="G10220" i="4"/>
  <c r="G8369" i="4"/>
  <c r="G5164" i="4"/>
  <c r="G3677" i="4"/>
  <c r="G3680" i="4"/>
  <c r="G7705" i="4"/>
  <c r="G7950" i="4"/>
  <c r="G7948" i="4"/>
  <c r="G6539" i="4"/>
  <c r="G7125" i="4"/>
  <c r="G3123" i="4"/>
  <c r="G3124" i="4"/>
  <c r="G11575" i="4"/>
  <c r="G11580" i="4"/>
  <c r="G5250" i="4"/>
  <c r="G5249" i="4"/>
  <c r="G3172" i="4"/>
  <c r="G4722" i="4"/>
  <c r="G4723" i="4"/>
  <c r="G315" i="4"/>
  <c r="G3206" i="4"/>
  <c r="G3207" i="4"/>
  <c r="G7640" i="4"/>
  <c r="G9939" i="4"/>
  <c r="G9943" i="4"/>
  <c r="G7267" i="4"/>
  <c r="G1061" i="4"/>
  <c r="G1058" i="4"/>
  <c r="G1360" i="4"/>
  <c r="G10606" i="4"/>
  <c r="G10607" i="4"/>
  <c r="G7541" i="4"/>
  <c r="G8705" i="4"/>
  <c r="G164" i="4"/>
  <c r="G3051" i="4"/>
  <c r="G3061" i="4"/>
  <c r="G5546" i="4"/>
  <c r="G8400" i="4"/>
  <c r="G8401" i="4"/>
  <c r="G9104" i="4"/>
  <c r="G9103" i="4"/>
  <c r="G6923" i="4"/>
  <c r="G2520" i="4"/>
  <c r="G11614" i="4"/>
  <c r="G2613" i="4"/>
  <c r="G3315" i="4"/>
  <c r="G3316" i="4"/>
  <c r="G11964" i="4"/>
  <c r="G10076" i="4"/>
  <c r="G10080" i="4"/>
  <c r="G3556" i="4"/>
  <c r="G3555" i="4"/>
  <c r="G516" i="4"/>
  <c r="G6653" i="4"/>
  <c r="G3398" i="4"/>
  <c r="G3407" i="4"/>
  <c r="G11091" i="4"/>
  <c r="G7290" i="4"/>
  <c r="G7289" i="4"/>
  <c r="G1556" i="4"/>
  <c r="G1552" i="4"/>
  <c r="G4266" i="4"/>
  <c r="G4267" i="4"/>
  <c r="G7924" i="4"/>
  <c r="G9097" i="4"/>
  <c r="G6034" i="4"/>
  <c r="G5934" i="4"/>
  <c r="G4452" i="4"/>
  <c r="G8774" i="4"/>
  <c r="G8777" i="4"/>
  <c r="G3280" i="4"/>
  <c r="G3288" i="4"/>
  <c r="G8255" i="4"/>
  <c r="G7873" i="4"/>
  <c r="G7866" i="4"/>
  <c r="G10264" i="4"/>
  <c r="G2021" i="4"/>
  <c r="G2023" i="4"/>
  <c r="G6835" i="4"/>
  <c r="G6833" i="4"/>
  <c r="G3508" i="4"/>
  <c r="G3507" i="4"/>
  <c r="G5635" i="4"/>
  <c r="G5636" i="4"/>
  <c r="G5492" i="4"/>
  <c r="G5488" i="4"/>
  <c r="G701" i="4"/>
  <c r="G3590" i="4"/>
  <c r="G3597" i="4"/>
  <c r="G11866" i="4"/>
  <c r="G8033" i="4"/>
  <c r="G1837" i="4"/>
  <c r="G1750" i="4"/>
  <c r="G10991" i="4"/>
  <c r="G10990" i="4"/>
  <c r="G9470" i="4"/>
  <c r="G6794" i="4"/>
  <c r="G932" i="4"/>
  <c r="G3829" i="4"/>
  <c r="G3822" i="4"/>
  <c r="G6321" i="4"/>
  <c r="G9158" i="4"/>
  <c r="G9169" i="4"/>
  <c r="G8429" i="4"/>
  <c r="G8435" i="4"/>
  <c r="G6542" i="4"/>
  <c r="G6545" i="4"/>
  <c r="G3668" i="4"/>
  <c r="G3670" i="4"/>
  <c r="G9022" i="4"/>
  <c r="G9018" i="4"/>
  <c r="G4809" i="4"/>
  <c r="G3704" i="4"/>
  <c r="G3698" i="4"/>
  <c r="G11226" i="4"/>
  <c r="G11233" i="4"/>
  <c r="G7386" i="4"/>
  <c r="G4325" i="4"/>
  <c r="G5877" i="4"/>
  <c r="G5873" i="4"/>
  <c r="G7045" i="4"/>
  <c r="G3789" i="4"/>
  <c r="G8064" i="4"/>
  <c r="G8065" i="4"/>
  <c r="G8423" i="4"/>
  <c r="G2214" i="4"/>
  <c r="G4647" i="4"/>
  <c r="G11174" i="4"/>
  <c r="G11181" i="4"/>
  <c r="G8700" i="4"/>
  <c r="G7754" i="4"/>
  <c r="G1318" i="4"/>
  <c r="G5213" i="4"/>
  <c r="G9549" i="4"/>
  <c r="G9551" i="4"/>
  <c r="G10740" i="4"/>
  <c r="G8080" i="4"/>
  <c r="G8066" i="4"/>
  <c r="G8067" i="4"/>
  <c r="G9431" i="4"/>
  <c r="G10171" i="4"/>
  <c r="G11998" i="4"/>
  <c r="G6017" i="4"/>
  <c r="G10455" i="4"/>
  <c r="G10457" i="4"/>
  <c r="G6261" i="4"/>
  <c r="G1085" i="4"/>
  <c r="G7232" i="4"/>
  <c r="G339" i="4"/>
  <c r="G340" i="4"/>
  <c r="G541" i="4"/>
  <c r="G8443" i="4"/>
  <c r="G8444" i="4"/>
  <c r="G2600" i="4"/>
  <c r="G2135" i="4"/>
  <c r="G2128" i="4"/>
  <c r="G4846" i="4"/>
  <c r="G9076" i="4"/>
  <c r="G9075" i="4"/>
  <c r="G10240" i="4"/>
  <c r="G10242" i="4"/>
  <c r="G10065" i="4"/>
  <c r="G10067" i="4"/>
  <c r="G7087" i="4"/>
  <c r="G5601" i="4"/>
  <c r="G3854" i="4"/>
  <c r="G3859" i="4"/>
  <c r="G10776" i="4"/>
  <c r="G8451" i="4"/>
  <c r="G8459" i="4"/>
  <c r="G8638" i="4"/>
  <c r="G9417" i="4"/>
  <c r="G9416" i="4"/>
  <c r="G4011" i="4"/>
  <c r="G4010" i="4"/>
  <c r="G3652" i="4"/>
  <c r="G6213" i="4"/>
  <c r="G916" i="4"/>
  <c r="G10623" i="4"/>
  <c r="G8840" i="4"/>
  <c r="G8837" i="4"/>
  <c r="G4276" i="4"/>
  <c r="G4277" i="4"/>
  <c r="G5478" i="4"/>
  <c r="G1470" i="4"/>
  <c r="G8001" i="4"/>
  <c r="G1106" i="4"/>
  <c r="G9206" i="4"/>
  <c r="G9568" i="4"/>
  <c r="G11944" i="4"/>
  <c r="G11945" i="4"/>
  <c r="G10226" i="4"/>
  <c r="G2462" i="4"/>
  <c r="G10697" i="4"/>
  <c r="G9816" i="4"/>
  <c r="G8155" i="4"/>
  <c r="G8157" i="4"/>
  <c r="G264" i="4"/>
  <c r="G93" i="4"/>
  <c r="G7024" i="4"/>
  <c r="G7022" i="4"/>
  <c r="G4361" i="4"/>
  <c r="G4366" i="4"/>
  <c r="G3373" i="4"/>
  <c r="G3370" i="4"/>
  <c r="G5224" i="4"/>
  <c r="G5748" i="4"/>
  <c r="G5739" i="4"/>
  <c r="G6373" i="4"/>
  <c r="G10384" i="4"/>
  <c r="G4477" i="4"/>
  <c r="G4472" i="4"/>
  <c r="G450" i="4"/>
  <c r="G446" i="4"/>
  <c r="G477" i="4"/>
  <c r="G5868" i="4"/>
  <c r="G5858" i="4"/>
  <c r="G7407" i="4"/>
  <c r="G8384" i="4"/>
  <c r="G4558" i="4"/>
  <c r="G1494" i="4"/>
  <c r="G1498" i="4"/>
  <c r="G9599" i="4"/>
  <c r="G9954" i="4"/>
  <c r="G9955" i="4"/>
  <c r="G5416" i="4"/>
  <c r="G5415" i="4"/>
  <c r="G8761" i="4"/>
  <c r="G462" i="4"/>
  <c r="G461" i="4"/>
  <c r="G5656" i="4"/>
  <c r="G2849" i="4"/>
  <c r="G2850" i="4"/>
  <c r="G6512" i="4"/>
  <c r="G6756" i="4"/>
  <c r="G6757" i="4"/>
  <c r="G11079" i="4"/>
  <c r="G9971" i="4"/>
  <c r="G9970" i="4"/>
  <c r="G11332" i="4"/>
  <c r="G10581" i="4"/>
  <c r="G10580" i="4"/>
  <c r="G10948" i="4"/>
  <c r="G10946" i="4"/>
  <c r="G4665" i="4"/>
  <c r="G645" i="4"/>
  <c r="G638" i="4"/>
  <c r="G861" i="4"/>
  <c r="G6252" i="4"/>
  <c r="G6251" i="4"/>
  <c r="G7800" i="4"/>
  <c r="G8772" i="4"/>
  <c r="G8771" i="4"/>
  <c r="G4752" i="4"/>
  <c r="G1883" i="4"/>
  <c r="G9976" i="4"/>
  <c r="G10345" i="4"/>
  <c r="G10337" i="4"/>
  <c r="G4141" i="4"/>
  <c r="G5607" i="4"/>
  <c r="G10676" i="4"/>
  <c r="G853" i="4"/>
  <c r="G848" i="4"/>
  <c r="G7579" i="4"/>
  <c r="G7578" i="4"/>
  <c r="G3238" i="4"/>
  <c r="G3239" i="4"/>
  <c r="G7284" i="4"/>
  <c r="G6948" i="4"/>
  <c r="G6949" i="4"/>
  <c r="G11471" i="4"/>
  <c r="G9201" i="4"/>
  <c r="G9205" i="4"/>
  <c r="G11716" i="4"/>
  <c r="G9408" i="4"/>
  <c r="G4482" i="4"/>
  <c r="G595" i="4"/>
  <c r="G596" i="4"/>
  <c r="G6113" i="4"/>
  <c r="G6115" i="4"/>
  <c r="G5198" i="4"/>
  <c r="G6100" i="4"/>
  <c r="G10719" i="4"/>
  <c r="G10718" i="4"/>
  <c r="G1072" i="4"/>
  <c r="G1080" i="4"/>
  <c r="G9843" i="4"/>
  <c r="G3619" i="4"/>
  <c r="G3620" i="4"/>
  <c r="G5363" i="4"/>
  <c r="G5362" i="4"/>
  <c r="G4801" i="4"/>
  <c r="G7883" i="4"/>
  <c r="G7878" i="4"/>
  <c r="G10423" i="4"/>
  <c r="G10418" i="4"/>
  <c r="G10419" i="4"/>
  <c r="G2508" i="4"/>
  <c r="G2498" i="4"/>
  <c r="G1712" i="4"/>
  <c r="G5097" i="4"/>
  <c r="G5985" i="4"/>
  <c r="G2052" i="4"/>
  <c r="G1419" i="4"/>
  <c r="G1418" i="4"/>
  <c r="G1027" i="4"/>
  <c r="G1028" i="4"/>
  <c r="G1623" i="4"/>
  <c r="G2238" i="4"/>
  <c r="G2237" i="4"/>
  <c r="G10742" i="4"/>
  <c r="G2993" i="4"/>
  <c r="G2999" i="4"/>
  <c r="G1617" i="4"/>
  <c r="G1610" i="4"/>
  <c r="G7607" i="4"/>
  <c r="G8241" i="4"/>
  <c r="G11125" i="4"/>
  <c r="G11123" i="4"/>
  <c r="G6900" i="4"/>
  <c r="G9038" i="4"/>
  <c r="G6864" i="4"/>
  <c r="G2647" i="4"/>
  <c r="G2648" i="4"/>
  <c r="G2642" i="4"/>
  <c r="G10183" i="4"/>
  <c r="G10179" i="4"/>
  <c r="G5234" i="4"/>
  <c r="G2009" i="4"/>
  <c r="G8951" i="4"/>
  <c r="G8949" i="4"/>
  <c r="G8987" i="4"/>
  <c r="G5515" i="4"/>
  <c r="G11135" i="4"/>
  <c r="G11871" i="4"/>
  <c r="G5286" i="4"/>
  <c r="G10996" i="4"/>
  <c r="G84" i="4"/>
  <c r="G8629" i="4"/>
  <c r="G11883" i="4"/>
  <c r="G3460" i="4"/>
  <c r="G5569" i="4"/>
  <c r="G5666" i="4"/>
  <c r="G9693" i="4"/>
  <c r="G2916" i="4"/>
  <c r="G2915" i="4"/>
  <c r="G6619" i="4"/>
  <c r="G6621" i="4"/>
  <c r="G10320" i="4"/>
  <c r="G10321" i="4"/>
  <c r="G4521" i="4"/>
  <c r="G5624" i="4"/>
  <c r="G7749" i="4"/>
  <c r="G7751" i="4"/>
  <c r="G9720" i="4"/>
  <c r="G6281" i="4"/>
  <c r="G11672" i="4"/>
  <c r="G6059" i="4"/>
  <c r="G11764" i="4"/>
  <c r="G11625" i="4"/>
  <c r="G9386" i="4"/>
  <c r="G6714" i="4"/>
  <c r="G7480" i="4"/>
  <c r="G4048" i="4"/>
  <c r="G5729" i="4"/>
  <c r="G6984" i="4"/>
  <c r="G419" i="4"/>
  <c r="G420" i="4"/>
  <c r="G7937" i="4"/>
  <c r="G8549" i="4"/>
  <c r="G11103" i="4"/>
  <c r="G778" i="4"/>
  <c r="G6769" i="4"/>
  <c r="G11394" i="4"/>
  <c r="G5537" i="4"/>
  <c r="G10501" i="4"/>
  <c r="G1634" i="4"/>
  <c r="G10350" i="4"/>
  <c r="G10354" i="4"/>
  <c r="G2292" i="4"/>
  <c r="G6003" i="4"/>
  <c r="G6002" i="4"/>
  <c r="G1989" i="4"/>
  <c r="G8133" i="4"/>
  <c r="G3550" i="4"/>
  <c r="G3549" i="4"/>
  <c r="G8938" i="4"/>
  <c r="G10483" i="4"/>
  <c r="G10482" i="4"/>
  <c r="G10323" i="4"/>
  <c r="G7057" i="4"/>
  <c r="G7046" i="4"/>
  <c r="G4564" i="4"/>
  <c r="G381" i="4"/>
  <c r="G739" i="4"/>
  <c r="G740" i="4"/>
  <c r="G1162" i="4"/>
  <c r="G6822" i="4"/>
  <c r="G6827" i="4"/>
  <c r="G6961" i="4"/>
  <c r="G1229" i="4"/>
  <c r="G1231" i="4"/>
  <c r="G7378" i="4"/>
  <c r="G8336" i="4"/>
  <c r="G8337" i="4"/>
  <c r="G5918" i="4"/>
  <c r="G5919" i="4"/>
  <c r="G10163" i="4"/>
  <c r="G10159" i="4"/>
  <c r="G9436" i="4"/>
  <c r="G9443" i="4"/>
  <c r="G10144" i="4"/>
  <c r="G5970" i="4"/>
  <c r="G5943" i="4"/>
  <c r="G4999" i="4"/>
  <c r="G4998" i="4"/>
  <c r="G3101" i="4"/>
  <c r="G7891" i="4"/>
  <c r="G4537" i="4"/>
  <c r="G4082" i="4"/>
  <c r="G4085" i="4"/>
  <c r="G7614" i="4"/>
  <c r="G304" i="4"/>
  <c r="G10567" i="4"/>
  <c r="G10562" i="4"/>
  <c r="G841" i="4"/>
  <c r="G831" i="4"/>
  <c r="G7859" i="4"/>
  <c r="G5895" i="4"/>
  <c r="G5896" i="4"/>
  <c r="G11380" i="4"/>
  <c r="G11830" i="4"/>
  <c r="G6194" i="4"/>
  <c r="G2184" i="4"/>
  <c r="G2185" i="4"/>
  <c r="G3937" i="4"/>
  <c r="G9320" i="4"/>
  <c r="G10863" i="4"/>
  <c r="G140" i="4"/>
  <c r="G135" i="4"/>
  <c r="G7439" i="4"/>
  <c r="G4950" i="4"/>
  <c r="G4951" i="4"/>
  <c r="G1122" i="4"/>
  <c r="G1121" i="4"/>
  <c r="G1546" i="4"/>
  <c r="G1542" i="4"/>
  <c r="G7206" i="4"/>
  <c r="G7210" i="4"/>
  <c r="G7153" i="4"/>
  <c r="G7152" i="4"/>
  <c r="G2381" i="4"/>
  <c r="G8529" i="4"/>
  <c r="G6306" i="4"/>
  <c r="G6313" i="4"/>
  <c r="G2105" i="4"/>
  <c r="G9823" i="4"/>
  <c r="G2327" i="4"/>
  <c r="G8188" i="4"/>
  <c r="G8191" i="4"/>
  <c r="G3491" i="4"/>
  <c r="G8281" i="4"/>
  <c r="G8275" i="4"/>
  <c r="G4418" i="4"/>
  <c r="G2358" i="4"/>
  <c r="G2363" i="4"/>
  <c r="G7061" i="4"/>
  <c r="G11065" i="4"/>
  <c r="G7104" i="4"/>
  <c r="G7094" i="4"/>
  <c r="G1995" i="4"/>
  <c r="G8830" i="4"/>
  <c r="G8831" i="4"/>
  <c r="G2086" i="4"/>
  <c r="G6628" i="4"/>
  <c r="G6629" i="4"/>
  <c r="G8149" i="4"/>
  <c r="G9333" i="4"/>
  <c r="G9334" i="4"/>
  <c r="G6126" i="4"/>
  <c r="G6389" i="4"/>
  <c r="G2370" i="4"/>
  <c r="G2366" i="4"/>
  <c r="G7828" i="4"/>
  <c r="G7826" i="4"/>
  <c r="G11256" i="4"/>
  <c r="G3578" i="4"/>
  <c r="G3582" i="4"/>
  <c r="G7818" i="4"/>
  <c r="G5337" i="4"/>
  <c r="G1142" i="4"/>
  <c r="G1928" i="4"/>
  <c r="G1929" i="4"/>
  <c r="G7978" i="4"/>
  <c r="G1201" i="4"/>
  <c r="G1199" i="4"/>
  <c r="G7339" i="4"/>
  <c r="G3156" i="4"/>
  <c r="G10250" i="4"/>
  <c r="G10252" i="4"/>
  <c r="G6221" i="4"/>
  <c r="G6692" i="4"/>
  <c r="G6693" i="4"/>
  <c r="G10925" i="4"/>
  <c r="G2491" i="4"/>
  <c r="G2493" i="4"/>
  <c r="G2904" i="4"/>
  <c r="G2898" i="4"/>
  <c r="G2710" i="4"/>
  <c r="G2706" i="4"/>
  <c r="G8575" i="4"/>
  <c r="G3867" i="4"/>
  <c r="G8661" i="4"/>
  <c r="G8656" i="4"/>
  <c r="G8650" i="4"/>
  <c r="G9452" i="4"/>
  <c r="G9634" i="4"/>
  <c r="G5890" i="4"/>
  <c r="G5888" i="4"/>
  <c r="G7239" i="4"/>
  <c r="G7245" i="4"/>
  <c r="G5784" i="4"/>
  <c r="G2260" i="4"/>
  <c r="G2259" i="4"/>
  <c r="G7559" i="4"/>
  <c r="G11598" i="4"/>
  <c r="G442" i="4"/>
  <c r="G6583" i="4"/>
  <c r="G6589" i="4"/>
  <c r="G8900" i="4"/>
  <c r="G4697" i="4"/>
  <c r="G4698" i="4"/>
  <c r="G4701" i="4"/>
  <c r="G11288" i="4"/>
  <c r="G11633" i="4"/>
  <c r="G3779" i="4"/>
  <c r="G3780" i="4"/>
  <c r="G525" i="4"/>
  <c r="G8206" i="4"/>
  <c r="G1527" i="4"/>
  <c r="G1530" i="4"/>
  <c r="G1893" i="4"/>
  <c r="G1894" i="4"/>
  <c r="G2306" i="4"/>
  <c r="G2308" i="4"/>
  <c r="G8360" i="4"/>
  <c r="G1384" i="4"/>
  <c r="G1385" i="4"/>
  <c r="G7533" i="4"/>
  <c r="G4682" i="4"/>
  <c r="G4683" i="4"/>
  <c r="G7180" i="4"/>
  <c r="G6048" i="4"/>
  <c r="G7078" i="4"/>
  <c r="G2872" i="4"/>
  <c r="G2871" i="4"/>
  <c r="G10595" i="4"/>
  <c r="G10588" i="4"/>
  <c r="G4438" i="4"/>
  <c r="G3090" i="4"/>
  <c r="G8957" i="4"/>
  <c r="G8964" i="4"/>
  <c r="G6147" i="4"/>
  <c r="G6150" i="4"/>
  <c r="G4258" i="4"/>
  <c r="G11409" i="4"/>
  <c r="G11410" i="4"/>
  <c r="G2438" i="4"/>
  <c r="G2444" i="4"/>
  <c r="G11910" i="4"/>
  <c r="G5752" i="4"/>
  <c r="G9701" i="4"/>
  <c r="G9706" i="4"/>
  <c r="G1283" i="4"/>
  <c r="G4820" i="4"/>
  <c r="G633" i="4"/>
  <c r="G634" i="4"/>
  <c r="G6780" i="4"/>
  <c r="G6781" i="4"/>
  <c r="G2752" i="4"/>
  <c r="G2753" i="4"/>
  <c r="G2754" i="4"/>
  <c r="G9363" i="4"/>
  <c r="G8788" i="4"/>
  <c r="G3972" i="4"/>
  <c r="G3970" i="4"/>
  <c r="G717" i="4"/>
  <c r="G718" i="4"/>
  <c r="G8584" i="4"/>
  <c r="G2451" i="4"/>
  <c r="G2695" i="4"/>
  <c r="G2696" i="4"/>
  <c r="G8740" i="4"/>
  <c r="G8739" i="4"/>
  <c r="G1582" i="4"/>
  <c r="G7726" i="4"/>
  <c r="G5451" i="4"/>
  <c r="G1046" i="4"/>
  <c r="G7455" i="4"/>
  <c r="G7459" i="4"/>
  <c r="G180" i="4"/>
  <c r="G3255" i="4"/>
  <c r="G3262" i="4"/>
  <c r="G10981" i="4"/>
  <c r="G7506" i="4"/>
  <c r="G4623" i="4"/>
  <c r="G6724" i="4"/>
  <c r="G4634" i="4"/>
  <c r="G4635" i="4"/>
  <c r="G11728" i="4"/>
  <c r="G11234" i="4"/>
  <c r="G3567" i="4"/>
  <c r="G9837" i="4"/>
  <c r="G7429" i="4"/>
  <c r="G7427" i="4"/>
  <c r="G7466" i="4"/>
  <c r="G7468" i="4"/>
  <c r="G4855" i="4"/>
  <c r="G9756" i="4"/>
  <c r="G4306" i="4"/>
  <c r="G9005" i="4"/>
  <c r="G11682" i="4"/>
  <c r="G818" i="4"/>
  <c r="G828" i="4"/>
  <c r="G2948" i="4"/>
  <c r="G9665" i="4"/>
  <c r="G5471" i="4"/>
  <c r="G9156" i="4"/>
  <c r="G9155" i="4"/>
  <c r="G905" i="4"/>
  <c r="G902" i="4"/>
  <c r="G2840" i="4"/>
  <c r="G2844" i="4"/>
  <c r="G2300" i="4"/>
  <c r="G2661" i="4"/>
  <c r="G9124" i="4"/>
  <c r="G9123" i="4"/>
  <c r="G1773" i="4"/>
  <c r="G7916" i="4"/>
  <c r="G6609" i="4"/>
  <c r="G3360" i="4"/>
  <c r="G3354" i="4"/>
  <c r="G9874" i="4"/>
  <c r="G9866" i="4"/>
  <c r="G7993" i="4"/>
  <c r="G7840" i="4"/>
  <c r="G755" i="4"/>
  <c r="G756" i="4"/>
  <c r="G3640" i="4"/>
  <c r="G3648" i="4"/>
  <c r="G11354" i="4"/>
  <c r="G11357" i="4"/>
  <c r="G5015" i="4"/>
  <c r="G9723" i="4"/>
  <c r="G7494" i="4"/>
  <c r="G10405" i="4"/>
  <c r="G10404" i="4"/>
  <c r="G11788" i="4"/>
  <c r="H9203" i="4" a="1"/>
  <c r="H9203" i="4" s="1"/>
  <c r="H9204" i="4" a="1"/>
  <c r="H9204" i="4" s="1"/>
  <c r="H9205" i="4" a="1"/>
  <c r="H9205" i="4" s="1"/>
  <c r="H9196" i="4" a="1"/>
  <c r="H9196" i="4" s="1"/>
  <c r="H9202" i="4" a="1"/>
  <c r="H9202" i="4" s="1"/>
  <c r="H9197" i="4" a="1"/>
  <c r="H9197" i="4" s="1"/>
  <c r="H9198" i="4" a="1"/>
  <c r="H9198" i="4" s="1"/>
  <c r="H9199" i="4" a="1"/>
  <c r="H9199" i="4" s="1"/>
  <c r="H9200" i="4" a="1"/>
  <c r="H9200" i="4" s="1"/>
  <c r="H9201" i="4" a="1"/>
  <c r="H9201" i="4" s="1"/>
  <c r="H9194" i="4" a="1"/>
  <c r="H9194" i="4" s="1"/>
  <c r="H9195" i="4" a="1"/>
  <c r="H9195" i="4" s="1"/>
  <c r="H275" i="4" a="1"/>
  <c r="H275" i="4" s="1"/>
  <c r="H276" i="4" a="1"/>
  <c r="H276" i="4" s="1"/>
  <c r="H269" i="4" a="1"/>
  <c r="H269" i="4" s="1"/>
  <c r="H270" i="4" a="1"/>
  <c r="H270" i="4" s="1"/>
  <c r="H273" i="4" a="1"/>
  <c r="H273" i="4" s="1"/>
  <c r="H274" i="4" a="1"/>
  <c r="H274" i="4" s="1"/>
  <c r="H266" i="4" a="1"/>
  <c r="H266" i="4" s="1"/>
  <c r="H267" i="4" a="1"/>
  <c r="H267" i="4" s="1"/>
  <c r="H277" i="4" a="1"/>
  <c r="H277" i="4" s="1"/>
  <c r="H271" i="4" a="1"/>
  <c r="H271" i="4" s="1"/>
  <c r="H272" i="4" a="1"/>
  <c r="H272" i="4" s="1"/>
  <c r="H268" i="4" a="1"/>
  <c r="H268" i="4" s="1"/>
  <c r="H1351" i="4" a="1"/>
  <c r="H1351" i="4" s="1"/>
  <c r="H1352" i="4" a="1"/>
  <c r="H1352" i="4" s="1"/>
  <c r="H1356" i="4" a="1"/>
  <c r="H1356" i="4" s="1"/>
  <c r="H1357" i="4" a="1"/>
  <c r="H1357" i="4" s="1"/>
  <c r="H1348" i="4" a="1"/>
  <c r="H1348" i="4" s="1"/>
  <c r="H1353" i="4" a="1"/>
  <c r="H1353" i="4" s="1"/>
  <c r="H1347" i="4" a="1"/>
  <c r="H1347" i="4" s="1"/>
  <c r="H1354" i="4" a="1"/>
  <c r="H1354" i="4" s="1"/>
  <c r="H1355" i="4" a="1"/>
  <c r="H1355" i="4" s="1"/>
  <c r="H1346" i="4" a="1"/>
  <c r="H1346" i="4" s="1"/>
  <c r="H1349" i="4" a="1"/>
  <c r="H1349" i="4" s="1"/>
  <c r="H1350" i="4" a="1"/>
  <c r="H1350" i="4" s="1"/>
  <c r="H10426" i="4" a="1"/>
  <c r="H10426" i="4" s="1"/>
  <c r="H10427" i="4" a="1"/>
  <c r="H10427" i="4" s="1"/>
  <c r="H10428" i="4" a="1"/>
  <c r="H10428" i="4" s="1"/>
  <c r="H10429" i="4" a="1"/>
  <c r="H10429" i="4" s="1"/>
  <c r="H10419" i="4" a="1"/>
  <c r="H10419" i="4" s="1"/>
  <c r="H10420" i="4" a="1"/>
  <c r="H10420" i="4" s="1"/>
  <c r="H10418" i="4" a="1"/>
  <c r="H10418" i="4" s="1"/>
  <c r="H10421" i="4" a="1"/>
  <c r="H10421" i="4" s="1"/>
  <c r="H10422" i="4" a="1"/>
  <c r="H10422" i="4" s="1"/>
  <c r="H10423" i="4" a="1"/>
  <c r="H10423" i="4" s="1"/>
  <c r="H10424" i="4" a="1"/>
  <c r="H10424" i="4" s="1"/>
  <c r="H10425" i="4" a="1"/>
  <c r="H10425" i="4" s="1"/>
  <c r="H8202" i="4" a="1"/>
  <c r="H8202" i="4" s="1"/>
  <c r="H8203" i="4" a="1"/>
  <c r="H8203" i="4" s="1"/>
  <c r="H8209" i="4" a="1"/>
  <c r="H8209" i="4" s="1"/>
  <c r="H8201" i="4" a="1"/>
  <c r="H8201" i="4" s="1"/>
  <c r="H8204" i="4" a="1"/>
  <c r="H8204" i="4" s="1"/>
  <c r="H8205" i="4" a="1"/>
  <c r="H8205" i="4" s="1"/>
  <c r="H8208" i="4" a="1"/>
  <c r="H8208" i="4" s="1"/>
  <c r="H8206" i="4" a="1"/>
  <c r="H8206" i="4" s="1"/>
  <c r="H8207" i="4" a="1"/>
  <c r="H8207" i="4" s="1"/>
  <c r="H8198" i="4" a="1"/>
  <c r="H8198" i="4" s="1"/>
  <c r="H8199" i="4" a="1"/>
  <c r="H8199" i="4" s="1"/>
  <c r="H8200" i="4" a="1"/>
  <c r="H8200" i="4" s="1"/>
  <c r="H2311" i="4" a="1"/>
  <c r="H2311" i="4" s="1"/>
  <c r="H2312" i="4" a="1"/>
  <c r="H2312" i="4" s="1"/>
  <c r="H2307" i="4" a="1"/>
  <c r="H2307" i="4" s="1"/>
  <c r="H2308" i="4" a="1"/>
  <c r="H2308" i="4" s="1"/>
  <c r="H2313" i="4" a="1"/>
  <c r="H2313" i="4" s="1"/>
  <c r="H2310" i="4" a="1"/>
  <c r="H2310" i="4" s="1"/>
  <c r="H2315" i="4" a="1"/>
  <c r="H2315" i="4" s="1"/>
  <c r="H2306" i="4" a="1"/>
  <c r="H2306" i="4" s="1"/>
  <c r="H2309" i="4" a="1"/>
  <c r="H2309" i="4" s="1"/>
  <c r="H2316" i="4" a="1"/>
  <c r="H2316" i="4" s="1"/>
  <c r="H2314" i="4" a="1"/>
  <c r="H2314" i="4" s="1"/>
  <c r="H2317" i="4" a="1"/>
  <c r="H2317" i="4" s="1"/>
  <c r="H10011" i="4" a="1"/>
  <c r="H10011" i="4" s="1"/>
  <c r="H10017" i="4" a="1"/>
  <c r="H10017" i="4" s="1"/>
  <c r="H10010" i="4" a="1"/>
  <c r="H10010" i="4" s="1"/>
  <c r="H10012" i="4" a="1"/>
  <c r="H10012" i="4" s="1"/>
  <c r="H10013" i="4" a="1"/>
  <c r="H10013" i="4" s="1"/>
  <c r="H10014" i="4" a="1"/>
  <c r="H10014" i="4" s="1"/>
  <c r="H10016" i="4" a="1"/>
  <c r="H10016" i="4" s="1"/>
  <c r="H10015" i="4" a="1"/>
  <c r="H10015" i="4" s="1"/>
  <c r="H10019" i="4" a="1"/>
  <c r="H10019" i="4" s="1"/>
  <c r="H10018" i="4" a="1"/>
  <c r="H10018" i="4" s="1"/>
  <c r="H10020" i="4" a="1"/>
  <c r="H10020" i="4" s="1"/>
  <c r="H10021" i="4" a="1"/>
  <c r="H10021" i="4" s="1"/>
  <c r="H8787" i="4" a="1"/>
  <c r="H8787" i="4" s="1"/>
  <c r="H8788" i="4" a="1"/>
  <c r="H8788" i="4" s="1"/>
  <c r="H8789" i="4" a="1"/>
  <c r="H8789" i="4" s="1"/>
  <c r="H8792" i="4" a="1"/>
  <c r="H8792" i="4" s="1"/>
  <c r="H8793" i="4" a="1"/>
  <c r="H8793" i="4" s="1"/>
  <c r="H8797" i="4" a="1"/>
  <c r="H8797" i="4" s="1"/>
  <c r="H8786" i="4" a="1"/>
  <c r="H8786" i="4" s="1"/>
  <c r="H8790" i="4" a="1"/>
  <c r="H8790" i="4" s="1"/>
  <c r="H8796" i="4" a="1"/>
  <c r="H8796" i="4" s="1"/>
  <c r="H8791" i="4" a="1"/>
  <c r="H8791" i="4" s="1"/>
  <c r="H8794" i="4" a="1"/>
  <c r="H8794" i="4" s="1"/>
  <c r="H8795" i="4" a="1"/>
  <c r="H8795" i="4" s="1"/>
  <c r="H3170" i="4" a="1"/>
  <c r="H3170" i="4" s="1"/>
  <c r="H3178" i="4" a="1"/>
  <c r="H3178" i="4" s="1"/>
  <c r="H3173" i="4" a="1"/>
  <c r="H3173" i="4" s="1"/>
  <c r="H3174" i="4" a="1"/>
  <c r="H3174" i="4" s="1"/>
  <c r="H3180" i="4" a="1"/>
  <c r="H3180" i="4" s="1"/>
  <c r="H3172" i="4" a="1"/>
  <c r="H3172" i="4" s="1"/>
  <c r="H3179" i="4" a="1"/>
  <c r="H3179" i="4" s="1"/>
  <c r="H3181" i="4" a="1"/>
  <c r="H3181" i="4" s="1"/>
  <c r="H3175" i="4" a="1"/>
  <c r="H3175" i="4" s="1"/>
  <c r="H3171" i="4" a="1"/>
  <c r="H3171" i="4" s="1"/>
  <c r="H3177" i="4" a="1"/>
  <c r="H3177" i="4" s="1"/>
  <c r="H3176" i="4" a="1"/>
  <c r="H3176" i="4" s="1"/>
  <c r="H9784" i="4" a="1"/>
  <c r="H9784" i="4" s="1"/>
  <c r="H9785" i="4" a="1"/>
  <c r="H9785" i="4" s="1"/>
  <c r="H9790" i="4" a="1"/>
  <c r="H9790" i="4" s="1"/>
  <c r="H9791" i="4" a="1"/>
  <c r="H9791" i="4" s="1"/>
  <c r="H9792" i="4" a="1"/>
  <c r="H9792" i="4" s="1"/>
  <c r="H9793" i="4" a="1"/>
  <c r="H9793" i="4" s="1"/>
  <c r="H9788" i="4" a="1"/>
  <c r="H9788" i="4" s="1"/>
  <c r="H9789" i="4" a="1"/>
  <c r="H9789" i="4" s="1"/>
  <c r="H9782" i="4" a="1"/>
  <c r="H9782" i="4" s="1"/>
  <c r="H9786" i="4" a="1"/>
  <c r="H9786" i="4" s="1"/>
  <c r="H9787" i="4" a="1"/>
  <c r="H9787" i="4" s="1"/>
  <c r="H9783" i="4" a="1"/>
  <c r="H9783" i="4" s="1"/>
  <c r="H7562" i="4" a="1"/>
  <c r="H7562" i="4" s="1"/>
  <c r="H7563" i="4" a="1"/>
  <c r="H7563" i="4" s="1"/>
  <c r="H7566" i="4" a="1"/>
  <c r="H7566" i="4" s="1"/>
  <c r="H7567" i="4" a="1"/>
  <c r="H7567" i="4" s="1"/>
  <c r="H7572" i="4" a="1"/>
  <c r="H7572" i="4" s="1"/>
  <c r="H7565" i="4" a="1"/>
  <c r="H7565" i="4" s="1"/>
  <c r="H7569" i="4" a="1"/>
  <c r="H7569" i="4" s="1"/>
  <c r="H7570" i="4" a="1"/>
  <c r="H7570" i="4" s="1"/>
  <c r="H7571" i="4" a="1"/>
  <c r="H7571" i="4" s="1"/>
  <c r="H7573" i="4" a="1"/>
  <c r="H7573" i="4" s="1"/>
  <c r="H7564" i="4" a="1"/>
  <c r="H7564" i="4" s="1"/>
  <c r="H7568" i="4" a="1"/>
  <c r="H7568" i="4" s="1"/>
  <c r="H547" i="4" a="1"/>
  <c r="H547" i="4" s="1"/>
  <c r="H548" i="4" a="1"/>
  <c r="H548" i="4" s="1"/>
  <c r="H552" i="4" a="1"/>
  <c r="H552" i="4" s="1"/>
  <c r="H553" i="4" a="1"/>
  <c r="H553" i="4" s="1"/>
  <c r="H551" i="4" a="1"/>
  <c r="H551" i="4" s="1"/>
  <c r="H546" i="4" a="1"/>
  <c r="H546" i="4" s="1"/>
  <c r="H550" i="4" a="1"/>
  <c r="H550" i="4" s="1"/>
  <c r="H542" i="4" a="1"/>
  <c r="H542" i="4" s="1"/>
  <c r="H543" i="4" a="1"/>
  <c r="H543" i="4" s="1"/>
  <c r="H545" i="4" a="1"/>
  <c r="H545" i="4" s="1"/>
  <c r="H544" i="4" a="1"/>
  <c r="H544" i="4" s="1"/>
  <c r="H549" i="4" a="1"/>
  <c r="H549" i="4" s="1"/>
  <c r="H6689" i="4" a="1"/>
  <c r="H6689" i="4" s="1"/>
  <c r="H6690" i="4" a="1"/>
  <c r="H6690" i="4" s="1"/>
  <c r="H6691" i="4" a="1"/>
  <c r="H6691" i="4" s="1"/>
  <c r="H6693" i="4" a="1"/>
  <c r="H6693" i="4" s="1"/>
  <c r="H6694" i="4" a="1"/>
  <c r="H6694" i="4" s="1"/>
  <c r="H6695" i="4" a="1"/>
  <c r="H6695" i="4" s="1"/>
  <c r="H6696" i="4" a="1"/>
  <c r="H6696" i="4" s="1"/>
  <c r="H6686" i="4" a="1"/>
  <c r="H6686" i="4" s="1"/>
  <c r="H6697" i="4" a="1"/>
  <c r="H6697" i="4" s="1"/>
  <c r="H6687" i="4" a="1"/>
  <c r="H6687" i="4" s="1"/>
  <c r="H6688" i="4" a="1"/>
  <c r="H6688" i="4" s="1"/>
  <c r="H6692" i="4" a="1"/>
  <c r="H6692" i="4" s="1"/>
  <c r="H11255" i="4" a="1"/>
  <c r="H11255" i="4" s="1"/>
  <c r="H11256" i="4" a="1"/>
  <c r="H11256" i="4" s="1"/>
  <c r="H11247" i="4" a="1"/>
  <c r="H11247" i="4" s="1"/>
  <c r="H11248" i="4" a="1"/>
  <c r="H11248" i="4" s="1"/>
  <c r="H11249" i="4" a="1"/>
  <c r="H11249" i="4" s="1"/>
  <c r="H11251" i="4" a="1"/>
  <c r="H11251" i="4" s="1"/>
  <c r="H11253" i="4" a="1"/>
  <c r="H11253" i="4" s="1"/>
  <c r="H11246" i="4" a="1"/>
  <c r="H11246" i="4" s="1"/>
  <c r="H11250" i="4" a="1"/>
  <c r="H11250" i="4" s="1"/>
  <c r="H11252" i="4" a="1"/>
  <c r="H11252" i="4" s="1"/>
  <c r="H11254" i="4" a="1"/>
  <c r="H11254" i="4" s="1"/>
  <c r="H11257" i="4" a="1"/>
  <c r="H11257" i="4" s="1"/>
  <c r="H10511" i="4" a="1"/>
  <c r="H10511" i="4" s="1"/>
  <c r="H10512" i="4" a="1"/>
  <c r="H10512" i="4" s="1"/>
  <c r="H10505" i="4" a="1"/>
  <c r="H10505" i="4" s="1"/>
  <c r="H10506" i="4" a="1"/>
  <c r="H10506" i="4" s="1"/>
  <c r="H10507" i="4" a="1"/>
  <c r="H10507" i="4" s="1"/>
  <c r="H10508" i="4" a="1"/>
  <c r="H10508" i="4" s="1"/>
  <c r="H10510" i="4" a="1"/>
  <c r="H10510" i="4" s="1"/>
  <c r="H10513" i="4" a="1"/>
  <c r="H10513" i="4" s="1"/>
  <c r="H10503" i="4" a="1"/>
  <c r="H10503" i="4" s="1"/>
  <c r="H10509" i="4" a="1"/>
  <c r="H10509" i="4" s="1"/>
  <c r="H10502" i="4" a="1"/>
  <c r="H10502" i="4" s="1"/>
  <c r="H10504" i="4" a="1"/>
  <c r="H10504" i="4" s="1"/>
  <c r="H2582" i="4" a="1"/>
  <c r="H2582" i="4" s="1"/>
  <c r="H2588" i="4" a="1"/>
  <c r="H2588" i="4" s="1"/>
  <c r="H2586" i="4" a="1"/>
  <c r="H2586" i="4" s="1"/>
  <c r="H2593" i="4" a="1"/>
  <c r="H2593" i="4" s="1"/>
  <c r="H2583" i="4" a="1"/>
  <c r="H2583" i="4" s="1"/>
  <c r="H2584" i="4" a="1"/>
  <c r="H2584" i="4" s="1"/>
  <c r="H2585" i="4" a="1"/>
  <c r="H2585" i="4" s="1"/>
  <c r="H2587" i="4" a="1"/>
  <c r="H2587" i="4" s="1"/>
  <c r="H2590" i="4" a="1"/>
  <c r="H2590" i="4" s="1"/>
  <c r="H2592" i="4" a="1"/>
  <c r="H2592" i="4" s="1"/>
  <c r="H2589" i="4" a="1"/>
  <c r="H2589" i="4" s="1"/>
  <c r="H2591" i="4" a="1"/>
  <c r="H2591" i="4" s="1"/>
  <c r="H3389" i="4" a="1"/>
  <c r="H3389" i="4" s="1"/>
  <c r="H3390" i="4" a="1"/>
  <c r="H3390" i="4" s="1"/>
  <c r="H3394" i="4" a="1"/>
  <c r="H3394" i="4" s="1"/>
  <c r="H3395" i="4" a="1"/>
  <c r="H3395" i="4" s="1"/>
  <c r="H3391" i="4" a="1"/>
  <c r="H3391" i="4" s="1"/>
  <c r="H3393" i="4" a="1"/>
  <c r="H3393" i="4" s="1"/>
  <c r="H3396" i="4" a="1"/>
  <c r="H3396" i="4" s="1"/>
  <c r="H3392" i="4" a="1"/>
  <c r="H3392" i="4" s="1"/>
  <c r="H3397" i="4" a="1"/>
  <c r="H3397" i="4" s="1"/>
  <c r="H3386" i="4" a="1"/>
  <c r="H3386" i="4" s="1"/>
  <c r="H3387" i="4" a="1"/>
  <c r="H3387" i="4" s="1"/>
  <c r="H3388" i="4" a="1"/>
  <c r="H3388" i="4" s="1"/>
  <c r="H2828" i="4" a="1"/>
  <c r="H2828" i="4" s="1"/>
  <c r="H2829" i="4" a="1"/>
  <c r="H2829" i="4" s="1"/>
  <c r="H2833" i="4" a="1"/>
  <c r="H2833" i="4" s="1"/>
  <c r="H2830" i="4" a="1"/>
  <c r="H2830" i="4" s="1"/>
  <c r="H2824" i="4" a="1"/>
  <c r="H2824" i="4" s="1"/>
  <c r="H2825" i="4" a="1"/>
  <c r="H2825" i="4" s="1"/>
  <c r="H2831" i="4" a="1"/>
  <c r="H2831" i="4" s="1"/>
  <c r="H2822" i="4" a="1"/>
  <c r="H2822" i="4" s="1"/>
  <c r="H2823" i="4" a="1"/>
  <c r="H2823" i="4" s="1"/>
  <c r="H2832" i="4" a="1"/>
  <c r="H2832" i="4" s="1"/>
  <c r="H2827" i="4" a="1"/>
  <c r="H2827" i="4" s="1"/>
  <c r="H2826" i="4" a="1"/>
  <c r="H2826" i="4" s="1"/>
  <c r="H11303" i="4" a="1"/>
  <c r="H11303" i="4" s="1"/>
  <c r="H11304" i="4" a="1"/>
  <c r="H11304" i="4" s="1"/>
  <c r="H11294" i="4" a="1"/>
  <c r="H11294" i="4" s="1"/>
  <c r="H11296" i="4" a="1"/>
  <c r="H11296" i="4" s="1"/>
  <c r="H11297" i="4" a="1"/>
  <c r="H11297" i="4" s="1"/>
  <c r="H11298" i="4" a="1"/>
  <c r="H11298" i="4" s="1"/>
  <c r="H11295" i="4" a="1"/>
  <c r="H11295" i="4" s="1"/>
  <c r="H11299" i="4" a="1"/>
  <c r="H11299" i="4" s="1"/>
  <c r="H11300" i="4" a="1"/>
  <c r="H11300" i="4" s="1"/>
  <c r="H11301" i="4" a="1"/>
  <c r="H11301" i="4" s="1"/>
  <c r="H11302" i="4" a="1"/>
  <c r="H11302" i="4" s="1"/>
  <c r="H11305" i="4" a="1"/>
  <c r="H11305" i="4" s="1"/>
  <c r="H481" i="4" a="1"/>
  <c r="H481" i="4" s="1"/>
  <c r="H473" i="4" a="1"/>
  <c r="H473" i="4" s="1"/>
  <c r="H474" i="4" a="1"/>
  <c r="H474" i="4" s="1"/>
  <c r="H475" i="4" a="1"/>
  <c r="H475" i="4" s="1"/>
  <c r="H470" i="4" a="1"/>
  <c r="H470" i="4" s="1"/>
  <c r="H471" i="4" a="1"/>
  <c r="H471" i="4" s="1"/>
  <c r="H476" i="4" a="1"/>
  <c r="H476" i="4" s="1"/>
  <c r="H479" i="4" a="1"/>
  <c r="H479" i="4" s="1"/>
  <c r="H472" i="4" a="1"/>
  <c r="H472" i="4" s="1"/>
  <c r="H477" i="4" a="1"/>
  <c r="H477" i="4" s="1"/>
  <c r="H478" i="4" a="1"/>
  <c r="H478" i="4" s="1"/>
  <c r="H480" i="4" a="1"/>
  <c r="H480" i="4" s="1"/>
  <c r="H5556" i="4" a="1"/>
  <c r="H5556" i="4" s="1"/>
  <c r="H5557" i="4" a="1"/>
  <c r="H5557" i="4" s="1"/>
  <c r="H5549" i="4" a="1"/>
  <c r="H5549" i="4" s="1"/>
  <c r="H5546" i="4" a="1"/>
  <c r="H5546" i="4" s="1"/>
  <c r="H5547" i="4" a="1"/>
  <c r="H5547" i="4" s="1"/>
  <c r="H5548" i="4" a="1"/>
  <c r="H5548" i="4" s="1"/>
  <c r="H5555" i="4" a="1"/>
  <c r="H5555" i="4" s="1"/>
  <c r="H5550" i="4" a="1"/>
  <c r="H5550" i="4" s="1"/>
  <c r="H5551" i="4" a="1"/>
  <c r="H5551" i="4" s="1"/>
  <c r="H5552" i="4" a="1"/>
  <c r="H5552" i="4" s="1"/>
  <c r="H5553" i="4" a="1"/>
  <c r="H5553" i="4" s="1"/>
  <c r="H5554" i="4" a="1"/>
  <c r="H5554" i="4" s="1"/>
  <c r="H6193" i="4" a="1"/>
  <c r="H6193" i="4" s="1"/>
  <c r="H6192" i="4" a="1"/>
  <c r="H6192" i="4" s="1"/>
  <c r="H6184" i="4" a="1"/>
  <c r="H6184" i="4" s="1"/>
  <c r="H6183" i="4" a="1"/>
  <c r="H6183" i="4" s="1"/>
  <c r="H6186" i="4" a="1"/>
  <c r="H6186" i="4" s="1"/>
  <c r="H6187" i="4" a="1"/>
  <c r="H6187" i="4" s="1"/>
  <c r="H6188" i="4" a="1"/>
  <c r="H6188" i="4" s="1"/>
  <c r="H6189" i="4" a="1"/>
  <c r="H6189" i="4" s="1"/>
  <c r="H6190" i="4" a="1"/>
  <c r="H6190" i="4" s="1"/>
  <c r="H6191" i="4" a="1"/>
  <c r="H6191" i="4" s="1"/>
  <c r="H6182" i="4" a="1"/>
  <c r="H6182" i="4" s="1"/>
  <c r="H6185" i="4" a="1"/>
  <c r="H6185" i="4" s="1"/>
  <c r="H4565" i="4" a="1"/>
  <c r="H4565" i="4" s="1"/>
  <c r="H4566" i="4" a="1"/>
  <c r="H4566" i="4" s="1"/>
  <c r="H4568" i="4" a="1"/>
  <c r="H4568" i="4" s="1"/>
  <c r="H4569" i="4" a="1"/>
  <c r="H4569" i="4" s="1"/>
  <c r="H4570" i="4" a="1"/>
  <c r="H4570" i="4" s="1"/>
  <c r="H4564" i="4" a="1"/>
  <c r="H4564" i="4" s="1"/>
  <c r="H4567" i="4" a="1"/>
  <c r="H4567" i="4" s="1"/>
  <c r="H4562" i="4" a="1"/>
  <c r="H4562" i="4" s="1"/>
  <c r="H4563" i="4" a="1"/>
  <c r="H4563" i="4" s="1"/>
  <c r="H4571" i="4" a="1"/>
  <c r="H4571" i="4" s="1"/>
  <c r="H4573" i="4" a="1"/>
  <c r="H4573" i="4" s="1"/>
  <c r="H4572" i="4" a="1"/>
  <c r="H4572" i="4" s="1"/>
  <c r="H1246" i="4" a="1"/>
  <c r="H1246" i="4" s="1"/>
  <c r="H1247" i="4" a="1"/>
  <c r="H1247" i="4" s="1"/>
  <c r="H1248" i="4" a="1"/>
  <c r="H1248" i="4" s="1"/>
  <c r="H1243" i="4" a="1"/>
  <c r="H1243" i="4" s="1"/>
  <c r="H1242" i="4" a="1"/>
  <c r="H1242" i="4" s="1"/>
  <c r="H1249" i="4" a="1"/>
  <c r="H1249" i="4" s="1"/>
  <c r="H1244" i="4" a="1"/>
  <c r="H1244" i="4" s="1"/>
  <c r="H1245" i="4" a="1"/>
  <c r="H1245" i="4" s="1"/>
  <c r="H1239" i="4" a="1"/>
  <c r="H1239" i="4" s="1"/>
  <c r="H1241" i="4" a="1"/>
  <c r="H1241" i="4" s="1"/>
  <c r="H1238" i="4" a="1"/>
  <c r="H1238" i="4" s="1"/>
  <c r="H1240" i="4" a="1"/>
  <c r="H1240" i="4" s="1"/>
  <c r="H7786" i="4" a="1"/>
  <c r="H7786" i="4" s="1"/>
  <c r="H7787" i="4" a="1"/>
  <c r="H7787" i="4" s="1"/>
  <c r="H7778" i="4" a="1"/>
  <c r="H7778" i="4" s="1"/>
  <c r="H7779" i="4" a="1"/>
  <c r="H7779" i="4" s="1"/>
  <c r="H7780" i="4" a="1"/>
  <c r="H7780" i="4" s="1"/>
  <c r="H7782" i="4" a="1"/>
  <c r="H7782" i="4" s="1"/>
  <c r="H7785" i="4" a="1"/>
  <c r="H7785" i="4" s="1"/>
  <c r="H7781" i="4" a="1"/>
  <c r="H7781" i="4" s="1"/>
  <c r="H7788" i="4" a="1"/>
  <c r="H7788" i="4" s="1"/>
  <c r="H7783" i="4" a="1"/>
  <c r="H7783" i="4" s="1"/>
  <c r="H7784" i="4" a="1"/>
  <c r="H7784" i="4" s="1"/>
  <c r="H7789" i="4" a="1"/>
  <c r="H7789" i="4" s="1"/>
  <c r="H515" i="4" a="1"/>
  <c r="H515" i="4" s="1"/>
  <c r="H516" i="4" a="1"/>
  <c r="H516" i="4" s="1"/>
  <c r="H517" i="4" a="1"/>
  <c r="H517" i="4" s="1"/>
  <c r="H511" i="4" a="1"/>
  <c r="H511" i="4" s="1"/>
  <c r="H512" i="4" a="1"/>
  <c r="H512" i="4" s="1"/>
  <c r="H508" i="4" a="1"/>
  <c r="H508" i="4" s="1"/>
  <c r="H510" i="4" a="1"/>
  <c r="H510" i="4" s="1"/>
  <c r="H507" i="4" a="1"/>
  <c r="H507" i="4" s="1"/>
  <c r="H513" i="4" a="1"/>
  <c r="H513" i="4" s="1"/>
  <c r="H514" i="4" a="1"/>
  <c r="H514" i="4" s="1"/>
  <c r="H509" i="4" a="1"/>
  <c r="H509" i="4" s="1"/>
  <c r="H506" i="4" a="1"/>
  <c r="H506" i="4" s="1"/>
  <c r="H4388" i="4" a="1"/>
  <c r="H4388" i="4" s="1"/>
  <c r="H4390" i="4" a="1"/>
  <c r="H4390" i="4" s="1"/>
  <c r="H4391" i="4" a="1"/>
  <c r="H4391" i="4" s="1"/>
  <c r="H4382" i="4" a="1"/>
  <c r="H4382" i="4" s="1"/>
  <c r="H4387" i="4" a="1"/>
  <c r="H4387" i="4" s="1"/>
  <c r="H4389" i="4" a="1"/>
  <c r="H4389" i="4" s="1"/>
  <c r="H4383" i="4" a="1"/>
  <c r="H4383" i="4" s="1"/>
  <c r="H4393" i="4" a="1"/>
  <c r="H4393" i="4" s="1"/>
  <c r="H4384" i="4" a="1"/>
  <c r="H4384" i="4" s="1"/>
  <c r="H4386" i="4" a="1"/>
  <c r="H4386" i="4" s="1"/>
  <c r="H4392" i="4" a="1"/>
  <c r="H4392" i="4" s="1"/>
  <c r="H4385" i="4" a="1"/>
  <c r="H4385" i="4" s="1"/>
  <c r="H227" i="4" a="1"/>
  <c r="H227" i="4" s="1"/>
  <c r="H228" i="4" a="1"/>
  <c r="H228" i="4" s="1"/>
  <c r="H220" i="4" a="1"/>
  <c r="H220" i="4" s="1"/>
  <c r="H221" i="4" a="1"/>
  <c r="H221" i="4" s="1"/>
  <c r="H229" i="4" a="1"/>
  <c r="H229" i="4" s="1"/>
  <c r="H219" i="4" a="1"/>
  <c r="H219" i="4" s="1"/>
  <c r="H223" i="4" a="1"/>
  <c r="H223" i="4" s="1"/>
  <c r="H225" i="4" a="1"/>
  <c r="H225" i="4" s="1"/>
  <c r="H224" i="4" a="1"/>
  <c r="H224" i="4" s="1"/>
  <c r="H226" i="4" a="1"/>
  <c r="H226" i="4" s="1"/>
  <c r="H218" i="4" a="1"/>
  <c r="H218" i="4" s="1"/>
  <c r="H222" i="4" a="1"/>
  <c r="H222" i="4" s="1"/>
  <c r="H3741" i="4" a="1"/>
  <c r="H3741" i="4" s="1"/>
  <c r="H3742" i="4" a="1"/>
  <c r="H3742" i="4" s="1"/>
  <c r="H3736" i="4" a="1"/>
  <c r="H3736" i="4" s="1"/>
  <c r="H3737" i="4" a="1"/>
  <c r="H3737" i="4" s="1"/>
  <c r="H3745" i="4" a="1"/>
  <c r="H3745" i="4" s="1"/>
  <c r="H3744" i="4" a="1"/>
  <c r="H3744" i="4" s="1"/>
  <c r="H3738" i="4" a="1"/>
  <c r="H3738" i="4" s="1"/>
  <c r="H3740" i="4" a="1"/>
  <c r="H3740" i="4" s="1"/>
  <c r="H3743" i="4" a="1"/>
  <c r="H3743" i="4" s="1"/>
  <c r="H3734" i="4" a="1"/>
  <c r="H3734" i="4" s="1"/>
  <c r="H3735" i="4" a="1"/>
  <c r="H3735" i="4" s="1"/>
  <c r="H3739" i="4" a="1"/>
  <c r="H3739" i="4" s="1"/>
  <c r="H11819" i="4" a="1"/>
  <c r="H11819" i="4" s="1"/>
  <c r="H11820" i="4" a="1"/>
  <c r="H11820" i="4" s="1"/>
  <c r="H11821" i="4" a="1"/>
  <c r="H11821" i="4" s="1"/>
  <c r="H11811" i="4" a="1"/>
  <c r="H11811" i="4" s="1"/>
  <c r="H11812" i="4" a="1"/>
  <c r="H11812" i="4" s="1"/>
  <c r="H11810" i="4" a="1"/>
  <c r="H11810" i="4" s="1"/>
  <c r="H11813" i="4" a="1"/>
  <c r="H11813" i="4" s="1"/>
  <c r="H11814" i="4" a="1"/>
  <c r="H11814" i="4" s="1"/>
  <c r="H11815" i="4" a="1"/>
  <c r="H11815" i="4" s="1"/>
  <c r="H11816" i="4" a="1"/>
  <c r="H11816" i="4" s="1"/>
  <c r="H11817" i="4" a="1"/>
  <c r="H11817" i="4" s="1"/>
  <c r="H11818" i="4" a="1"/>
  <c r="H11818" i="4" s="1"/>
  <c r="H5380" i="4" a="1"/>
  <c r="H5380" i="4" s="1"/>
  <c r="H5381" i="4" a="1"/>
  <c r="H5381" i="4" s="1"/>
  <c r="H5389" i="4" a="1"/>
  <c r="H5389" i="4" s="1"/>
  <c r="H5388" i="4" a="1"/>
  <c r="H5388" i="4" s="1"/>
  <c r="H5378" i="4" a="1"/>
  <c r="H5378" i="4" s="1"/>
  <c r="H5379" i="4" a="1"/>
  <c r="H5379" i="4" s="1"/>
  <c r="H5382" i="4" a="1"/>
  <c r="H5382" i="4" s="1"/>
  <c r="H5383" i="4" a="1"/>
  <c r="H5383" i="4" s="1"/>
  <c r="H5384" i="4" a="1"/>
  <c r="H5384" i="4" s="1"/>
  <c r="H5386" i="4" a="1"/>
  <c r="H5386" i="4" s="1"/>
  <c r="H5385" i="4" a="1"/>
  <c r="H5385" i="4" s="1"/>
  <c r="H5387" i="4" a="1"/>
  <c r="H5387" i="4" s="1"/>
  <c r="H11067" i="4" a="1"/>
  <c r="H11067" i="4" s="1"/>
  <c r="H11068" i="4" a="1"/>
  <c r="H11068" i="4" s="1"/>
  <c r="H11069" i="4" a="1"/>
  <c r="H11069" i="4" s="1"/>
  <c r="H11070" i="4" a="1"/>
  <c r="H11070" i="4" s="1"/>
  <c r="H11073" i="4" a="1"/>
  <c r="H11073" i="4" s="1"/>
  <c r="H11075" i="4" a="1"/>
  <c r="H11075" i="4" s="1"/>
  <c r="H11076" i="4" a="1"/>
  <c r="H11076" i="4" s="1"/>
  <c r="H11077" i="4" a="1"/>
  <c r="H11077" i="4" s="1"/>
  <c r="H11066" i="4" a="1"/>
  <c r="H11066" i="4" s="1"/>
  <c r="H11071" i="4" a="1"/>
  <c r="H11071" i="4" s="1"/>
  <c r="H11072" i="4" a="1"/>
  <c r="H11072" i="4" s="1"/>
  <c r="H11074" i="4" a="1"/>
  <c r="H11074" i="4" s="1"/>
  <c r="H8643" i="4" a="1"/>
  <c r="H8643" i="4" s="1"/>
  <c r="H8644" i="4" a="1"/>
  <c r="H8644" i="4" s="1"/>
  <c r="H8645" i="4" a="1"/>
  <c r="H8645" i="4" s="1"/>
  <c r="H8651" i="4" a="1"/>
  <c r="H8651" i="4" s="1"/>
  <c r="H8652" i="4" a="1"/>
  <c r="H8652" i="4" s="1"/>
  <c r="H8653" i="4" a="1"/>
  <c r="H8653" i="4" s="1"/>
  <c r="H8649" i="4" a="1"/>
  <c r="H8649" i="4" s="1"/>
  <c r="H8650" i="4" a="1"/>
  <c r="H8650" i="4" s="1"/>
  <c r="H8646" i="4" a="1"/>
  <c r="H8646" i="4" s="1"/>
  <c r="H8647" i="4" a="1"/>
  <c r="H8647" i="4" s="1"/>
  <c r="H8648" i="4" a="1"/>
  <c r="H8648" i="4" s="1"/>
  <c r="H8642" i="4" a="1"/>
  <c r="H8642" i="4" s="1"/>
  <c r="H2900" i="4" a="1"/>
  <c r="H2900" i="4" s="1"/>
  <c r="H2898" i="4" a="1"/>
  <c r="H2898" i="4" s="1"/>
  <c r="H2899" i="4" a="1"/>
  <c r="H2899" i="4" s="1"/>
  <c r="H2897" i="4" a="1"/>
  <c r="H2897" i="4" s="1"/>
  <c r="H2901" i="4" a="1"/>
  <c r="H2901" i="4" s="1"/>
  <c r="H2894" i="4" a="1"/>
  <c r="H2894" i="4" s="1"/>
  <c r="H2905" i="4" a="1"/>
  <c r="H2905" i="4" s="1"/>
  <c r="H2904" i="4" a="1"/>
  <c r="H2904" i="4" s="1"/>
  <c r="H2902" i="4" a="1"/>
  <c r="H2902" i="4" s="1"/>
  <c r="H2903" i="4" a="1"/>
  <c r="H2903" i="4" s="1"/>
  <c r="H2895" i="4" a="1"/>
  <c r="H2895" i="4" s="1"/>
  <c r="H2896" i="4" a="1"/>
  <c r="H2896" i="4" s="1"/>
  <c r="H9155" i="4" a="1"/>
  <c r="H9155" i="4" s="1"/>
  <c r="H9156" i="4" a="1"/>
  <c r="H9156" i="4" s="1"/>
  <c r="H9157" i="4" a="1"/>
  <c r="H9157" i="4" s="1"/>
  <c r="H9146" i="4" a="1"/>
  <c r="H9146" i="4" s="1"/>
  <c r="H9147" i="4" a="1"/>
  <c r="H9147" i="4" s="1"/>
  <c r="H9148" i="4" a="1"/>
  <c r="H9148" i="4" s="1"/>
  <c r="H9149" i="4" a="1"/>
  <c r="H9149" i="4" s="1"/>
  <c r="H9153" i="4" a="1"/>
  <c r="H9153" i="4" s="1"/>
  <c r="H9154" i="4" a="1"/>
  <c r="H9154" i="4" s="1"/>
  <c r="H9150" i="4" a="1"/>
  <c r="H9150" i="4" s="1"/>
  <c r="H9152" i="4" a="1"/>
  <c r="H9152" i="4" s="1"/>
  <c r="H9151" i="4" a="1"/>
  <c r="H9151" i="4" s="1"/>
  <c r="H10719" i="4" a="1"/>
  <c r="H10719" i="4" s="1"/>
  <c r="H10720" i="4" a="1"/>
  <c r="H10720" i="4" s="1"/>
  <c r="H10723" i="4" a="1"/>
  <c r="H10723" i="4" s="1"/>
  <c r="H10724" i="4" a="1"/>
  <c r="H10724" i="4" s="1"/>
  <c r="H10725" i="4" a="1"/>
  <c r="H10725" i="4" s="1"/>
  <c r="H10726" i="4" a="1"/>
  <c r="H10726" i="4" s="1"/>
  <c r="H10718" i="4" a="1"/>
  <c r="H10718" i="4" s="1"/>
  <c r="H10727" i="4" a="1"/>
  <c r="H10727" i="4" s="1"/>
  <c r="H10728" i="4" a="1"/>
  <c r="H10728" i="4" s="1"/>
  <c r="H10721" i="4" a="1"/>
  <c r="H10721" i="4" s="1"/>
  <c r="H10722" i="4" a="1"/>
  <c r="H10722" i="4" s="1"/>
  <c r="H10729" i="4" a="1"/>
  <c r="H10729" i="4" s="1"/>
  <c r="H9379" i="4" a="1"/>
  <c r="H9379" i="4" s="1"/>
  <c r="H9380" i="4" a="1"/>
  <c r="H9380" i="4" s="1"/>
  <c r="H9381" i="4" a="1"/>
  <c r="H9381" i="4" s="1"/>
  <c r="H9375" i="4" a="1"/>
  <c r="H9375" i="4" s="1"/>
  <c r="H9376" i="4" a="1"/>
  <c r="H9376" i="4" s="1"/>
  <c r="H9374" i="4" a="1"/>
  <c r="H9374" i="4" s="1"/>
  <c r="H9377" i="4" a="1"/>
  <c r="H9377" i="4" s="1"/>
  <c r="H9383" i="4" a="1"/>
  <c r="H9383" i="4" s="1"/>
  <c r="H9384" i="4" a="1"/>
  <c r="H9384" i="4" s="1"/>
  <c r="H9378" i="4" a="1"/>
  <c r="H9378" i="4" s="1"/>
  <c r="H9382" i="4" a="1"/>
  <c r="H9382" i="4" s="1"/>
  <c r="H9385" i="4" a="1"/>
  <c r="H9385" i="4" s="1"/>
  <c r="H8691" i="4" a="1"/>
  <c r="H8691" i="4" s="1"/>
  <c r="H8692" i="4" a="1"/>
  <c r="H8692" i="4" s="1"/>
  <c r="H8693" i="4" a="1"/>
  <c r="H8693" i="4" s="1"/>
  <c r="H8694" i="4" a="1"/>
  <c r="H8694" i="4" s="1"/>
  <c r="H8695" i="4" a="1"/>
  <c r="H8695" i="4" s="1"/>
  <c r="H8698" i="4" a="1"/>
  <c r="H8698" i="4" s="1"/>
  <c r="H8699" i="4" a="1"/>
  <c r="H8699" i="4" s="1"/>
  <c r="H8700" i="4" a="1"/>
  <c r="H8700" i="4" s="1"/>
  <c r="H8690" i="4" a="1"/>
  <c r="H8690" i="4" s="1"/>
  <c r="H8696" i="4" a="1"/>
  <c r="H8696" i="4" s="1"/>
  <c r="H8697" i="4" a="1"/>
  <c r="H8697" i="4" s="1"/>
  <c r="H8701" i="4" a="1"/>
  <c r="H8701" i="4" s="1"/>
  <c r="H5364" i="4" a="1"/>
  <c r="H5364" i="4" s="1"/>
  <c r="H5365" i="4" a="1"/>
  <c r="H5365" i="4" s="1"/>
  <c r="H5357" i="4" a="1"/>
  <c r="H5357" i="4" s="1"/>
  <c r="H5359" i="4" a="1"/>
  <c r="H5359" i="4" s="1"/>
  <c r="H5360" i="4" a="1"/>
  <c r="H5360" i="4" s="1"/>
  <c r="H5361" i="4" a="1"/>
  <c r="H5361" i="4" s="1"/>
  <c r="H5363" i="4" a="1"/>
  <c r="H5363" i="4" s="1"/>
  <c r="H5356" i="4" a="1"/>
  <c r="H5356" i="4" s="1"/>
  <c r="H5358" i="4" a="1"/>
  <c r="H5358" i="4" s="1"/>
  <c r="H5355" i="4" a="1"/>
  <c r="H5355" i="4" s="1"/>
  <c r="H5354" i="4" a="1"/>
  <c r="H5354" i="4" s="1"/>
  <c r="H5362" i="4" a="1"/>
  <c r="H5362" i="4" s="1"/>
  <c r="H2634" i="4" a="1"/>
  <c r="H2634" i="4" s="1"/>
  <c r="H2635" i="4" a="1"/>
  <c r="H2635" i="4" s="1"/>
  <c r="H2639" i="4" a="1"/>
  <c r="H2639" i="4" s="1"/>
  <c r="H2630" i="4" a="1"/>
  <c r="H2630" i="4" s="1"/>
  <c r="H2633" i="4" a="1"/>
  <c r="H2633" i="4" s="1"/>
  <c r="H2632" i="4" a="1"/>
  <c r="H2632" i="4" s="1"/>
  <c r="H2631" i="4" a="1"/>
  <c r="H2631" i="4" s="1"/>
  <c r="H2636" i="4" a="1"/>
  <c r="H2636" i="4" s="1"/>
  <c r="H2637" i="4" a="1"/>
  <c r="H2637" i="4" s="1"/>
  <c r="H2638" i="4" a="1"/>
  <c r="H2638" i="4" s="1"/>
  <c r="H2641" i="4" a="1"/>
  <c r="H2641" i="4" s="1"/>
  <c r="H2640" i="4" a="1"/>
  <c r="H2640" i="4" s="1"/>
  <c r="H8122" i="4" a="1"/>
  <c r="H8122" i="4" s="1"/>
  <c r="H8123" i="4" a="1"/>
  <c r="H8123" i="4" s="1"/>
  <c r="H8115" i="4" a="1"/>
  <c r="H8115" i="4" s="1"/>
  <c r="H8117" i="4" a="1"/>
  <c r="H8117" i="4" s="1"/>
  <c r="H8118" i="4" a="1"/>
  <c r="H8118" i="4" s="1"/>
  <c r="H8121" i="4" a="1"/>
  <c r="H8121" i="4" s="1"/>
  <c r="H8124" i="4" a="1"/>
  <c r="H8124" i="4" s="1"/>
  <c r="H8125" i="4" a="1"/>
  <c r="H8125" i="4" s="1"/>
  <c r="H8116" i="4" a="1"/>
  <c r="H8116" i="4" s="1"/>
  <c r="H8119" i="4" a="1"/>
  <c r="H8119" i="4" s="1"/>
  <c r="H8120" i="4" a="1"/>
  <c r="H8120" i="4" s="1"/>
  <c r="H8114" i="4" a="1"/>
  <c r="H8114" i="4" s="1"/>
  <c r="H8298" i="4" a="1"/>
  <c r="H8298" i="4" s="1"/>
  <c r="H8299" i="4" a="1"/>
  <c r="H8299" i="4" s="1"/>
  <c r="H8295" i="4" a="1"/>
  <c r="H8295" i="4" s="1"/>
  <c r="H8296" i="4" a="1"/>
  <c r="H8296" i="4" s="1"/>
  <c r="H8297" i="4" a="1"/>
  <c r="H8297" i="4" s="1"/>
  <c r="H8300" i="4" a="1"/>
  <c r="H8300" i="4" s="1"/>
  <c r="H8303" i="4" a="1"/>
  <c r="H8303" i="4" s="1"/>
  <c r="H8304" i="4" a="1"/>
  <c r="H8304" i="4" s="1"/>
  <c r="H8294" i="4" a="1"/>
  <c r="H8294" i="4" s="1"/>
  <c r="H8301" i="4" a="1"/>
  <c r="H8301" i="4" s="1"/>
  <c r="H8302" i="4" a="1"/>
  <c r="H8302" i="4" s="1"/>
  <c r="H8305" i="4" a="1"/>
  <c r="H8305" i="4" s="1"/>
  <c r="H1399" i="4" a="1"/>
  <c r="H1399" i="4" s="1"/>
  <c r="H1400" i="4" a="1"/>
  <c r="H1400" i="4" s="1"/>
  <c r="H1402" i="4" a="1"/>
  <c r="H1402" i="4" s="1"/>
  <c r="H1395" i="4" a="1"/>
  <c r="H1395" i="4" s="1"/>
  <c r="H1396" i="4" a="1"/>
  <c r="H1396" i="4" s="1"/>
  <c r="H1405" i="4" a="1"/>
  <c r="H1405" i="4" s="1"/>
  <c r="H1403" i="4" a="1"/>
  <c r="H1403" i="4" s="1"/>
  <c r="H1404" i="4" a="1"/>
  <c r="H1404" i="4" s="1"/>
  <c r="H1401" i="4" a="1"/>
  <c r="H1401" i="4" s="1"/>
  <c r="H1397" i="4" a="1"/>
  <c r="H1397" i="4" s="1"/>
  <c r="H1394" i="4" a="1"/>
  <c r="H1394" i="4" s="1"/>
  <c r="H1398" i="4" a="1"/>
  <c r="H1398" i="4" s="1"/>
  <c r="H2980" i="4" a="1"/>
  <c r="H2980" i="4" s="1"/>
  <c r="H2987" i="4" a="1"/>
  <c r="H2987" i="4" s="1"/>
  <c r="H2988" i="4" a="1"/>
  <c r="H2988" i="4" s="1"/>
  <c r="H2981" i="4" a="1"/>
  <c r="H2981" i="4" s="1"/>
  <c r="H2989" i="4" a="1"/>
  <c r="H2989" i="4" s="1"/>
  <c r="H2978" i="4" a="1"/>
  <c r="H2978" i="4" s="1"/>
  <c r="H2985" i="4" a="1"/>
  <c r="H2985" i="4" s="1"/>
  <c r="H2983" i="4" a="1"/>
  <c r="H2983" i="4" s="1"/>
  <c r="H2982" i="4" a="1"/>
  <c r="H2982" i="4" s="1"/>
  <c r="H2984" i="4" a="1"/>
  <c r="H2984" i="4" s="1"/>
  <c r="H2986" i="4" a="1"/>
  <c r="H2986" i="4" s="1"/>
  <c r="H2979" i="4" a="1"/>
  <c r="H2979" i="4" s="1"/>
  <c r="H11691" i="4" a="1"/>
  <c r="H11691" i="4" s="1"/>
  <c r="H11692" i="4" a="1"/>
  <c r="H11692" i="4" s="1"/>
  <c r="H11693" i="4" a="1"/>
  <c r="H11693" i="4" s="1"/>
  <c r="H11695" i="4" a="1"/>
  <c r="H11695" i="4" s="1"/>
  <c r="H11697" i="4" a="1"/>
  <c r="H11697" i="4" s="1"/>
  <c r="H11699" i="4" a="1"/>
  <c r="H11699" i="4" s="1"/>
  <c r="H11700" i="4" a="1"/>
  <c r="H11700" i="4" s="1"/>
  <c r="H11690" i="4" a="1"/>
  <c r="H11690" i="4" s="1"/>
  <c r="H11694" i="4" a="1"/>
  <c r="H11694" i="4" s="1"/>
  <c r="H11696" i="4" a="1"/>
  <c r="H11696" i="4" s="1"/>
  <c r="H11698" i="4" a="1"/>
  <c r="H11698" i="4" s="1"/>
  <c r="H11701" i="4" a="1"/>
  <c r="H11701" i="4" s="1"/>
  <c r="H8442" i="4" a="1"/>
  <c r="H8442" i="4" s="1"/>
  <c r="H8443" i="4" a="1"/>
  <c r="H8443" i="4" s="1"/>
  <c r="H8449" i="4" a="1"/>
  <c r="H8449" i="4" s="1"/>
  <c r="H8439" i="4" a="1"/>
  <c r="H8439" i="4" s="1"/>
  <c r="H8438" i="4" a="1"/>
  <c r="H8438" i="4" s="1"/>
  <c r="H8440" i="4" a="1"/>
  <c r="H8440" i="4" s="1"/>
  <c r="H8444" i="4" a="1"/>
  <c r="H8444" i="4" s="1"/>
  <c r="H8446" i="4" a="1"/>
  <c r="H8446" i="4" s="1"/>
  <c r="H8447" i="4" a="1"/>
  <c r="H8447" i="4" s="1"/>
  <c r="H8445" i="4" a="1"/>
  <c r="H8445" i="4" s="1"/>
  <c r="H8441" i="4" a="1"/>
  <c r="H8441" i="4" s="1"/>
  <c r="H8448" i="4" a="1"/>
  <c r="H8448" i="4" s="1"/>
  <c r="H9539" i="4" a="1"/>
  <c r="H9539" i="4" s="1"/>
  <c r="H9536" i="4" a="1"/>
  <c r="H9536" i="4" s="1"/>
  <c r="H9537" i="4" a="1"/>
  <c r="H9537" i="4" s="1"/>
  <c r="H9538" i="4" a="1"/>
  <c r="H9538" i="4" s="1"/>
  <c r="H9530" i="4" a="1"/>
  <c r="H9530" i="4" s="1"/>
  <c r="H9531" i="4" a="1"/>
  <c r="H9531" i="4" s="1"/>
  <c r="H9535" i="4" a="1"/>
  <c r="H9535" i="4" s="1"/>
  <c r="H9540" i="4" a="1"/>
  <c r="H9540" i="4" s="1"/>
  <c r="H9541" i="4" a="1"/>
  <c r="H9541" i="4" s="1"/>
  <c r="H9532" i="4" a="1"/>
  <c r="H9532" i="4" s="1"/>
  <c r="H9534" i="4" a="1"/>
  <c r="H9534" i="4" s="1"/>
  <c r="H9533" i="4" a="1"/>
  <c r="H9533" i="4" s="1"/>
  <c r="H2660" i="4" a="1"/>
  <c r="H2660" i="4" s="1"/>
  <c r="H2658" i="4" a="1"/>
  <c r="H2658" i="4" s="1"/>
  <c r="H2656" i="4" a="1"/>
  <c r="H2656" i="4" s="1"/>
  <c r="H2655" i="4" a="1"/>
  <c r="H2655" i="4" s="1"/>
  <c r="H2659" i="4" a="1"/>
  <c r="H2659" i="4" s="1"/>
  <c r="H2661" i="4" a="1"/>
  <c r="H2661" i="4" s="1"/>
  <c r="H2662" i="4" a="1"/>
  <c r="H2662" i="4" s="1"/>
  <c r="H2654" i="4" a="1"/>
  <c r="H2654" i="4" s="1"/>
  <c r="H2657" i="4" a="1"/>
  <c r="H2657" i="4" s="1"/>
  <c r="H2663" i="4" a="1"/>
  <c r="H2663" i="4" s="1"/>
  <c r="H2665" i="4" a="1"/>
  <c r="H2665" i="4" s="1"/>
  <c r="H2664" i="4" a="1"/>
  <c r="H2664" i="4" s="1"/>
  <c r="H10807" i="4" a="1"/>
  <c r="H10807" i="4" s="1"/>
  <c r="H10808" i="4" a="1"/>
  <c r="H10808" i="4" s="1"/>
  <c r="H10802" i="4" a="1"/>
  <c r="H10802" i="4" s="1"/>
  <c r="H10803" i="4" a="1"/>
  <c r="H10803" i="4" s="1"/>
  <c r="H10805" i="4" a="1"/>
  <c r="H10805" i="4" s="1"/>
  <c r="H10806" i="4" a="1"/>
  <c r="H10806" i="4" s="1"/>
  <c r="H10812" i="4" a="1"/>
  <c r="H10812" i="4" s="1"/>
  <c r="H10813" i="4" a="1"/>
  <c r="H10813" i="4" s="1"/>
  <c r="H10804" i="4" a="1"/>
  <c r="H10804" i="4" s="1"/>
  <c r="H10809" i="4" a="1"/>
  <c r="H10809" i="4" s="1"/>
  <c r="H10810" i="4" a="1"/>
  <c r="H10810" i="4" s="1"/>
  <c r="H10811" i="4" a="1"/>
  <c r="H10811" i="4" s="1"/>
  <c r="H2692" i="4" a="1"/>
  <c r="H2692" i="4" s="1"/>
  <c r="H2697" i="4" a="1"/>
  <c r="H2697" i="4" s="1"/>
  <c r="H2698" i="4" a="1"/>
  <c r="H2698" i="4" s="1"/>
  <c r="H2690" i="4" a="1"/>
  <c r="H2690" i="4" s="1"/>
  <c r="H2691" i="4" a="1"/>
  <c r="H2691" i="4" s="1"/>
  <c r="H2701" i="4" a="1"/>
  <c r="H2701" i="4" s="1"/>
  <c r="H2693" i="4" a="1"/>
  <c r="H2693" i="4" s="1"/>
  <c r="H2695" i="4" a="1"/>
  <c r="H2695" i="4" s="1"/>
  <c r="H2699" i="4" a="1"/>
  <c r="H2699" i="4" s="1"/>
  <c r="H2700" i="4" a="1"/>
  <c r="H2700" i="4" s="1"/>
  <c r="H2694" i="4" a="1"/>
  <c r="H2694" i="4" s="1"/>
  <c r="H2696" i="4" a="1"/>
  <c r="H2696" i="4" s="1"/>
  <c r="H1286" i="4" a="1"/>
  <c r="H1286" i="4" s="1"/>
  <c r="H1290" i="4" a="1"/>
  <c r="H1290" i="4" s="1"/>
  <c r="H1292" i="4" a="1"/>
  <c r="H1292" i="4" s="1"/>
  <c r="H1296" i="4" a="1"/>
  <c r="H1296" i="4" s="1"/>
  <c r="H1297" i="4" a="1"/>
  <c r="H1297" i="4" s="1"/>
  <c r="H1287" i="4" a="1"/>
  <c r="H1287" i="4" s="1"/>
  <c r="H1288" i="4" a="1"/>
  <c r="H1288" i="4" s="1"/>
  <c r="H1289" i="4" a="1"/>
  <c r="H1289" i="4" s="1"/>
  <c r="H1291" i="4" a="1"/>
  <c r="H1291" i="4" s="1"/>
  <c r="H1293" i="4" a="1"/>
  <c r="H1293" i="4" s="1"/>
  <c r="H1294" i="4" a="1"/>
  <c r="H1294" i="4" s="1"/>
  <c r="H1295" i="4" a="1"/>
  <c r="H1295" i="4" s="1"/>
  <c r="H10967" i="4" a="1"/>
  <c r="H10967" i="4" s="1"/>
  <c r="H10968" i="4" a="1"/>
  <c r="H10968" i="4" s="1"/>
  <c r="H10963" i="4" a="1"/>
  <c r="H10963" i="4" s="1"/>
  <c r="H10964" i="4" a="1"/>
  <c r="H10964" i="4" s="1"/>
  <c r="H10965" i="4" a="1"/>
  <c r="H10965" i="4" s="1"/>
  <c r="H10966" i="4" a="1"/>
  <c r="H10966" i="4" s="1"/>
  <c r="H10969" i="4" a="1"/>
  <c r="H10969" i="4" s="1"/>
  <c r="H10960" i="4" a="1"/>
  <c r="H10960" i="4" s="1"/>
  <c r="H10958" i="4" a="1"/>
  <c r="H10958" i="4" s="1"/>
  <c r="H10959" i="4" a="1"/>
  <c r="H10959" i="4" s="1"/>
  <c r="H10961" i="4" a="1"/>
  <c r="H10961" i="4" s="1"/>
  <c r="H10962" i="4" a="1"/>
  <c r="H10962" i="4" s="1"/>
  <c r="H2516" i="4" a="1"/>
  <c r="H2516" i="4" s="1"/>
  <c r="H2510" i="4" a="1"/>
  <c r="H2510" i="4" s="1"/>
  <c r="H2511" i="4" a="1"/>
  <c r="H2511" i="4" s="1"/>
  <c r="H2513" i="4" a="1"/>
  <c r="H2513" i="4" s="1"/>
  <c r="H2518" i="4" a="1"/>
  <c r="H2518" i="4" s="1"/>
  <c r="H2512" i="4" a="1"/>
  <c r="H2512" i="4" s="1"/>
  <c r="H2517" i="4" a="1"/>
  <c r="H2517" i="4" s="1"/>
  <c r="H2519" i="4" a="1"/>
  <c r="H2519" i="4" s="1"/>
  <c r="H2520" i="4" a="1"/>
  <c r="H2520" i="4" s="1"/>
  <c r="H2514" i="4" a="1"/>
  <c r="H2514" i="4" s="1"/>
  <c r="H2515" i="4" a="1"/>
  <c r="H2515" i="4" s="1"/>
  <c r="H2521" i="4" a="1"/>
  <c r="H2521" i="4" s="1"/>
  <c r="H6305" i="4" a="1"/>
  <c r="H6305" i="4" s="1"/>
  <c r="H6306" i="4" a="1"/>
  <c r="H6306" i="4" s="1"/>
  <c r="H6309" i="4" a="1"/>
  <c r="H6309" i="4" s="1"/>
  <c r="H6310" i="4" a="1"/>
  <c r="H6310" i="4" s="1"/>
  <c r="H6311" i="4" a="1"/>
  <c r="H6311" i="4" s="1"/>
  <c r="H6312" i="4" a="1"/>
  <c r="H6312" i="4" s="1"/>
  <c r="H6313" i="4" a="1"/>
  <c r="H6313" i="4" s="1"/>
  <c r="H6302" i="4" a="1"/>
  <c r="H6302" i="4" s="1"/>
  <c r="H6307" i="4" a="1"/>
  <c r="H6307" i="4" s="1"/>
  <c r="H6308" i="4" a="1"/>
  <c r="H6308" i="4" s="1"/>
  <c r="H6303" i="4" a="1"/>
  <c r="H6303" i="4" s="1"/>
  <c r="H6304" i="4" a="1"/>
  <c r="H6304" i="4" s="1"/>
  <c r="H2096" i="4" a="1"/>
  <c r="H2096" i="4" s="1"/>
  <c r="H2095" i="4" a="1"/>
  <c r="H2095" i="4" s="1"/>
  <c r="H2097" i="4" a="1"/>
  <c r="H2097" i="4" s="1"/>
  <c r="H2090" i="4" a="1"/>
  <c r="H2090" i="4" s="1"/>
  <c r="H2101" i="4" a="1"/>
  <c r="H2101" i="4" s="1"/>
  <c r="H2100" i="4" a="1"/>
  <c r="H2100" i="4" s="1"/>
  <c r="H2094" i="4" a="1"/>
  <c r="H2094" i="4" s="1"/>
  <c r="H2091" i="4" a="1"/>
  <c r="H2091" i="4" s="1"/>
  <c r="H2092" i="4" a="1"/>
  <c r="H2092" i="4" s="1"/>
  <c r="H2099" i="4" a="1"/>
  <c r="H2099" i="4" s="1"/>
  <c r="H2093" i="4" a="1"/>
  <c r="H2093" i="4" s="1"/>
  <c r="H2098" i="4" a="1"/>
  <c r="H2098" i="4" s="1"/>
  <c r="H5858" i="4" a="1"/>
  <c r="H5858" i="4" s="1"/>
  <c r="H5865" i="4" a="1"/>
  <c r="H5865" i="4" s="1"/>
  <c r="H5866" i="4" a="1"/>
  <c r="H5866" i="4" s="1"/>
  <c r="H5867" i="4" a="1"/>
  <c r="H5867" i="4" s="1"/>
  <c r="H5868" i="4" a="1"/>
  <c r="H5868" i="4" s="1"/>
  <c r="H5859" i="4" a="1"/>
  <c r="H5859" i="4" s="1"/>
  <c r="H5860" i="4" a="1"/>
  <c r="H5860" i="4" s="1"/>
  <c r="H5861" i="4" a="1"/>
  <c r="H5861" i="4" s="1"/>
  <c r="H5862" i="4" a="1"/>
  <c r="H5862" i="4" s="1"/>
  <c r="H5863" i="4" a="1"/>
  <c r="H5863" i="4" s="1"/>
  <c r="H5864" i="4" a="1"/>
  <c r="H5864" i="4" s="1"/>
  <c r="H5869" i="4" a="1"/>
  <c r="H5869" i="4" s="1"/>
  <c r="H7475" i="4" a="1"/>
  <c r="H7475" i="4" s="1"/>
  <c r="H7476" i="4" a="1"/>
  <c r="H7476" i="4" s="1"/>
  <c r="H7474" i="4" a="1"/>
  <c r="H7474" i="4" s="1"/>
  <c r="H7477" i="4" a="1"/>
  <c r="H7477" i="4" s="1"/>
  <c r="H7473" i="4" a="1"/>
  <c r="H7473" i="4" s="1"/>
  <c r="H7466" i="4" a="1"/>
  <c r="H7466" i="4" s="1"/>
  <c r="H7467" i="4" a="1"/>
  <c r="H7467" i="4" s="1"/>
  <c r="H7468" i="4" a="1"/>
  <c r="H7468" i="4" s="1"/>
  <c r="H7470" i="4" a="1"/>
  <c r="H7470" i="4" s="1"/>
  <c r="H7471" i="4" a="1"/>
  <c r="H7471" i="4" s="1"/>
  <c r="H7469" i="4" a="1"/>
  <c r="H7469" i="4" s="1"/>
  <c r="H7472" i="4" a="1"/>
  <c r="H7472" i="4" s="1"/>
  <c r="H6577" i="4" a="1"/>
  <c r="H6577" i="4" s="1"/>
  <c r="H6566" i="4" a="1"/>
  <c r="H6566" i="4" s="1"/>
  <c r="H6567" i="4" a="1"/>
  <c r="H6567" i="4" s="1"/>
  <c r="H6576" i="4" a="1"/>
  <c r="H6576" i="4" s="1"/>
  <c r="H6570" i="4" a="1"/>
  <c r="H6570" i="4" s="1"/>
  <c r="H6573" i="4" a="1"/>
  <c r="H6573" i="4" s="1"/>
  <c r="H6569" i="4" a="1"/>
  <c r="H6569" i="4" s="1"/>
  <c r="H6572" i="4" a="1"/>
  <c r="H6572" i="4" s="1"/>
  <c r="H6575" i="4" a="1"/>
  <c r="H6575" i="4" s="1"/>
  <c r="H6568" i="4" a="1"/>
  <c r="H6568" i="4" s="1"/>
  <c r="H6571" i="4" a="1"/>
  <c r="H6571" i="4" s="1"/>
  <c r="H6574" i="4" a="1"/>
  <c r="H6574" i="4" s="1"/>
  <c r="H6482" i="4" a="1"/>
  <c r="H6482" i="4" s="1"/>
  <c r="H6491" i="4" a="1"/>
  <c r="H6491" i="4" s="1"/>
  <c r="H6486" i="4" a="1"/>
  <c r="H6486" i="4" s="1"/>
  <c r="H6487" i="4" a="1"/>
  <c r="H6487" i="4" s="1"/>
  <c r="H6489" i="4" a="1"/>
  <c r="H6489" i="4" s="1"/>
  <c r="H6483" i="4" a="1"/>
  <c r="H6483" i="4" s="1"/>
  <c r="H6485" i="4" a="1"/>
  <c r="H6485" i="4" s="1"/>
  <c r="H6484" i="4" a="1"/>
  <c r="H6484" i="4" s="1"/>
  <c r="H6488" i="4" a="1"/>
  <c r="H6488" i="4" s="1"/>
  <c r="H6492" i="4" a="1"/>
  <c r="H6492" i="4" s="1"/>
  <c r="H6490" i="4" a="1"/>
  <c r="H6490" i="4" s="1"/>
  <c r="H6493" i="4" a="1"/>
  <c r="H6493" i="4" s="1"/>
  <c r="H2007" i="4" a="1"/>
  <c r="H2007" i="4" s="1"/>
  <c r="H2008" i="4" a="1"/>
  <c r="H2008" i="4" s="1"/>
  <c r="H2009" i="4" a="1"/>
  <c r="H2009" i="4" s="1"/>
  <c r="H2006" i="4" a="1"/>
  <c r="H2006" i="4" s="1"/>
  <c r="H2012" i="4" a="1"/>
  <c r="H2012" i="4" s="1"/>
  <c r="H2016" i="4" a="1"/>
  <c r="H2016" i="4" s="1"/>
  <c r="H2015" i="4" a="1"/>
  <c r="H2015" i="4" s="1"/>
  <c r="H2014" i="4" a="1"/>
  <c r="H2014" i="4" s="1"/>
  <c r="H2017" i="4" a="1"/>
  <c r="H2017" i="4" s="1"/>
  <c r="H2013" i="4" a="1"/>
  <c r="H2013" i="4" s="1"/>
  <c r="H2010" i="4" a="1"/>
  <c r="H2010" i="4" s="1"/>
  <c r="H2011" i="4" a="1"/>
  <c r="H2011" i="4" s="1"/>
  <c r="H8170" i="4" a="1"/>
  <c r="H8170" i="4" s="1"/>
  <c r="H8171" i="4" a="1"/>
  <c r="H8171" i="4" s="1"/>
  <c r="H8167" i="4" a="1"/>
  <c r="H8167" i="4" s="1"/>
  <c r="H8168" i="4" a="1"/>
  <c r="H8168" i="4" s="1"/>
  <c r="H8173" i="4" a="1"/>
  <c r="H8173" i="4" s="1"/>
  <c r="H8164" i="4" a="1"/>
  <c r="H8164" i="4" s="1"/>
  <c r="H8162" i="4" a="1"/>
  <c r="H8162" i="4" s="1"/>
  <c r="H8163" i="4" a="1"/>
  <c r="H8163" i="4" s="1"/>
  <c r="H8165" i="4" a="1"/>
  <c r="H8165" i="4" s="1"/>
  <c r="H8172" i="4" a="1"/>
  <c r="H8172" i="4" s="1"/>
  <c r="H8166" i="4" a="1"/>
  <c r="H8166" i="4" s="1"/>
  <c r="H8169" i="4" a="1"/>
  <c r="H8169" i="4" s="1"/>
  <c r="H899" i="4" a="1"/>
  <c r="H899" i="4" s="1"/>
  <c r="H900" i="4" a="1"/>
  <c r="H900" i="4" s="1"/>
  <c r="H896" i="4" a="1"/>
  <c r="H896" i="4" s="1"/>
  <c r="H897" i="4" a="1"/>
  <c r="H897" i="4" s="1"/>
  <c r="H898" i="4" a="1"/>
  <c r="H898" i="4" s="1"/>
  <c r="H891" i="4" a="1"/>
  <c r="H891" i="4" s="1"/>
  <c r="H894" i="4" a="1"/>
  <c r="H894" i="4" s="1"/>
  <c r="H901" i="4" a="1"/>
  <c r="H901" i="4" s="1"/>
  <c r="H895" i="4" a="1"/>
  <c r="H895" i="4" s="1"/>
  <c r="H892" i="4" a="1"/>
  <c r="H892" i="4" s="1"/>
  <c r="H890" i="4" a="1"/>
  <c r="H890" i="4" s="1"/>
  <c r="H893" i="4" a="1"/>
  <c r="H893" i="4" s="1"/>
  <c r="H5147" i="4" a="1"/>
  <c r="H5147" i="4" s="1"/>
  <c r="H5148" i="4" a="1"/>
  <c r="H5148" i="4" s="1"/>
  <c r="H5144" i="4" a="1"/>
  <c r="H5144" i="4" s="1"/>
  <c r="H5140" i="4" a="1"/>
  <c r="H5140" i="4" s="1"/>
  <c r="H5141" i="4" a="1"/>
  <c r="H5141" i="4" s="1"/>
  <c r="H5142" i="4" a="1"/>
  <c r="H5142" i="4" s="1"/>
  <c r="H5139" i="4" a="1"/>
  <c r="H5139" i="4" s="1"/>
  <c r="H5143" i="4" a="1"/>
  <c r="H5143" i="4" s="1"/>
  <c r="H5145" i="4" a="1"/>
  <c r="H5145" i="4" s="1"/>
  <c r="H5146" i="4" a="1"/>
  <c r="H5146" i="4" s="1"/>
  <c r="H5149" i="4" a="1"/>
  <c r="H5149" i="4" s="1"/>
  <c r="H5138" i="4" a="1"/>
  <c r="H5138" i="4" s="1"/>
  <c r="H611" i="4" a="1"/>
  <c r="H611" i="4" s="1"/>
  <c r="H612" i="4" a="1"/>
  <c r="H612" i="4" s="1"/>
  <c r="H605" i="4" a="1"/>
  <c r="H605" i="4" s="1"/>
  <c r="H609" i="4" a="1"/>
  <c r="H609" i="4" s="1"/>
  <c r="H610" i="4" a="1"/>
  <c r="H610" i="4" s="1"/>
  <c r="H607" i="4" a="1"/>
  <c r="H607" i="4" s="1"/>
  <c r="H608" i="4" a="1"/>
  <c r="H608" i="4" s="1"/>
  <c r="H613" i="4" a="1"/>
  <c r="H613" i="4" s="1"/>
  <c r="H603" i="4" a="1"/>
  <c r="H603" i="4" s="1"/>
  <c r="H604" i="4" a="1"/>
  <c r="H604" i="4" s="1"/>
  <c r="H602" i="4" a="1"/>
  <c r="H602" i="4" s="1"/>
  <c r="H606" i="4" a="1"/>
  <c r="H606" i="4" s="1"/>
  <c r="H4125" i="4" a="1"/>
  <c r="H4125" i="4" s="1"/>
  <c r="H4122" i="4" a="1"/>
  <c r="H4122" i="4" s="1"/>
  <c r="H4123" i="4" a="1"/>
  <c r="H4123" i="4" s="1"/>
  <c r="H4118" i="4" a="1"/>
  <c r="H4118" i="4" s="1"/>
  <c r="H4128" i="4" a="1"/>
  <c r="H4128" i="4" s="1"/>
  <c r="H4121" i="4" a="1"/>
  <c r="H4121" i="4" s="1"/>
  <c r="H4124" i="4" a="1"/>
  <c r="H4124" i="4" s="1"/>
  <c r="H4127" i="4" a="1"/>
  <c r="H4127" i="4" s="1"/>
  <c r="H4129" i="4" a="1"/>
  <c r="H4129" i="4" s="1"/>
  <c r="H4119" i="4" a="1"/>
  <c r="H4119" i="4" s="1"/>
  <c r="H4126" i="4" a="1"/>
  <c r="H4126" i="4" s="1"/>
  <c r="H4120" i="4" a="1"/>
  <c r="H4120" i="4" s="1"/>
  <c r="H376" i="4" a="1"/>
  <c r="H376" i="4" s="1"/>
  <c r="H375" i="4" a="1"/>
  <c r="H375" i="4" s="1"/>
  <c r="H377" i="4" a="1"/>
  <c r="H377" i="4" s="1"/>
  <c r="H384" i="4" a="1"/>
  <c r="H384" i="4" s="1"/>
  <c r="H385" i="4" a="1"/>
  <c r="H385" i="4" s="1"/>
  <c r="H374" i="4" a="1"/>
  <c r="H374" i="4" s="1"/>
  <c r="H383" i="4" a="1"/>
  <c r="H383" i="4" s="1"/>
  <c r="H378" i="4" a="1"/>
  <c r="H378" i="4" s="1"/>
  <c r="H379" i="4" a="1"/>
  <c r="H379" i="4" s="1"/>
  <c r="H380" i="4" a="1"/>
  <c r="H380" i="4" s="1"/>
  <c r="H381" i="4" a="1"/>
  <c r="H381" i="4" s="1"/>
  <c r="H382" i="4" a="1"/>
  <c r="H382" i="4" s="1"/>
  <c r="H5764" i="4" a="1"/>
  <c r="H5764" i="4" s="1"/>
  <c r="H5765" i="4" a="1"/>
  <c r="H5765" i="4" s="1"/>
  <c r="H5771" i="4" a="1"/>
  <c r="H5771" i="4" s="1"/>
  <c r="H5772" i="4" a="1"/>
  <c r="H5772" i="4" s="1"/>
  <c r="H5763" i="4" a="1"/>
  <c r="H5763" i="4" s="1"/>
  <c r="H5766" i="4" a="1"/>
  <c r="H5766" i="4" s="1"/>
  <c r="H5767" i="4" a="1"/>
  <c r="H5767" i="4" s="1"/>
  <c r="H5768" i="4" a="1"/>
  <c r="H5768" i="4" s="1"/>
  <c r="H5769" i="4" a="1"/>
  <c r="H5769" i="4" s="1"/>
  <c r="H5762" i="4" a="1"/>
  <c r="H5762" i="4" s="1"/>
  <c r="H5773" i="4" a="1"/>
  <c r="H5773" i="4" s="1"/>
  <c r="H5770" i="4" a="1"/>
  <c r="H5770" i="4" s="1"/>
  <c r="H179" i="4" a="1"/>
  <c r="H179" i="4" s="1"/>
  <c r="H180" i="4" a="1"/>
  <c r="H180" i="4" s="1"/>
  <c r="H181" i="4" a="1"/>
  <c r="H181" i="4" s="1"/>
  <c r="H174" i="4" a="1"/>
  <c r="H174" i="4" s="1"/>
  <c r="H178" i="4" a="1"/>
  <c r="H178" i="4" s="1"/>
  <c r="H175" i="4" a="1"/>
  <c r="H175" i="4" s="1"/>
  <c r="H171" i="4" a="1"/>
  <c r="H171" i="4" s="1"/>
  <c r="H172" i="4" a="1"/>
  <c r="H172" i="4" s="1"/>
  <c r="H177" i="4" a="1"/>
  <c r="H177" i="4" s="1"/>
  <c r="H173" i="4" a="1"/>
  <c r="H173" i="4" s="1"/>
  <c r="H170" i="4" a="1"/>
  <c r="H170" i="4" s="1"/>
  <c r="H176" i="4" a="1"/>
  <c r="H176" i="4" s="1"/>
  <c r="H9914" i="4" a="1"/>
  <c r="H9914" i="4" s="1"/>
  <c r="H9919" i="4" a="1"/>
  <c r="H9919" i="4" s="1"/>
  <c r="H9920" i="4" a="1"/>
  <c r="H9920" i="4" s="1"/>
  <c r="H9921" i="4" a="1"/>
  <c r="H9921" i="4" s="1"/>
  <c r="H9922" i="4" a="1"/>
  <c r="H9922" i="4" s="1"/>
  <c r="H9924" i="4" a="1"/>
  <c r="H9924" i="4" s="1"/>
  <c r="H9925" i="4" a="1"/>
  <c r="H9925" i="4" s="1"/>
  <c r="H9918" i="4" a="1"/>
  <c r="H9918" i="4" s="1"/>
  <c r="H9915" i="4" a="1"/>
  <c r="H9915" i="4" s="1"/>
  <c r="H9916" i="4" a="1"/>
  <c r="H9916" i="4" s="1"/>
  <c r="H9917" i="4" a="1"/>
  <c r="H9917" i="4" s="1"/>
  <c r="H9923" i="4" a="1"/>
  <c r="H9923" i="4" s="1"/>
  <c r="H7626" i="4" a="1"/>
  <c r="H7626" i="4" s="1"/>
  <c r="H7627" i="4" a="1"/>
  <c r="H7627" i="4" s="1"/>
  <c r="H7625" i="4" a="1"/>
  <c r="H7625" i="4" s="1"/>
  <c r="H7628" i="4" a="1"/>
  <c r="H7628" i="4" s="1"/>
  <c r="H7629" i="4" a="1"/>
  <c r="H7629" i="4" s="1"/>
  <c r="H7624" i="4" a="1"/>
  <c r="H7624" i="4" s="1"/>
  <c r="H7630" i="4" a="1"/>
  <c r="H7630" i="4" s="1"/>
  <c r="H7631" i="4" a="1"/>
  <c r="H7631" i="4" s="1"/>
  <c r="H7633" i="4" a="1"/>
  <c r="H7633" i="4" s="1"/>
  <c r="H7632" i="4" a="1"/>
  <c r="H7632" i="4" s="1"/>
  <c r="H7622" i="4" a="1"/>
  <c r="H7622" i="4" s="1"/>
  <c r="H7623" i="4" a="1"/>
  <c r="H7623" i="4" s="1"/>
  <c r="H5325" i="4" a="1"/>
  <c r="H5325" i="4" s="1"/>
  <c r="H5329" i="4" a="1"/>
  <c r="H5329" i="4" s="1"/>
  <c r="H5320" i="4" a="1"/>
  <c r="H5320" i="4" s="1"/>
  <c r="H5321" i="4" a="1"/>
  <c r="H5321" i="4" s="1"/>
  <c r="H5322" i="4" a="1"/>
  <c r="H5322" i="4" s="1"/>
  <c r="H5323" i="4" a="1"/>
  <c r="H5323" i="4" s="1"/>
  <c r="H5318" i="4" a="1"/>
  <c r="H5318" i="4" s="1"/>
  <c r="H5319" i="4" a="1"/>
  <c r="H5319" i="4" s="1"/>
  <c r="H5324" i="4" a="1"/>
  <c r="H5324" i="4" s="1"/>
  <c r="H5327" i="4" a="1"/>
  <c r="H5327" i="4" s="1"/>
  <c r="H5328" i="4" a="1"/>
  <c r="H5328" i="4" s="1"/>
  <c r="H5326" i="4" a="1"/>
  <c r="H5326" i="4" s="1"/>
  <c r="H963" i="4" a="1"/>
  <c r="H963" i="4" s="1"/>
  <c r="H964" i="4" a="1"/>
  <c r="H964" i="4" s="1"/>
  <c r="H971" i="4" a="1"/>
  <c r="H971" i="4" s="1"/>
  <c r="H965" i="4" a="1"/>
  <c r="H965" i="4" s="1"/>
  <c r="H966" i="4" a="1"/>
  <c r="H966" i="4" s="1"/>
  <c r="H967" i="4" a="1"/>
  <c r="H967" i="4" s="1"/>
  <c r="H968" i="4" a="1"/>
  <c r="H968" i="4" s="1"/>
  <c r="H962" i="4" a="1"/>
  <c r="H962" i="4" s="1"/>
  <c r="H970" i="4" a="1"/>
  <c r="H970" i="4" s="1"/>
  <c r="H973" i="4" a="1"/>
  <c r="H973" i="4" s="1"/>
  <c r="H972" i="4" a="1"/>
  <c r="H972" i="4" s="1"/>
  <c r="H969" i="4" a="1"/>
  <c r="H969" i="4" s="1"/>
  <c r="H10687" i="4" a="1"/>
  <c r="H10687" i="4" s="1"/>
  <c r="H10688" i="4" a="1"/>
  <c r="H10688" i="4" s="1"/>
  <c r="H10682" i="4" a="1"/>
  <c r="H10682" i="4" s="1"/>
  <c r="H10683" i="4" a="1"/>
  <c r="H10683" i="4" s="1"/>
  <c r="H10684" i="4" a="1"/>
  <c r="H10684" i="4" s="1"/>
  <c r="H10685" i="4" a="1"/>
  <c r="H10685" i="4" s="1"/>
  <c r="H10686" i="4" a="1"/>
  <c r="H10686" i="4" s="1"/>
  <c r="H10689" i="4" a="1"/>
  <c r="H10689" i="4" s="1"/>
  <c r="H10690" i="4" a="1"/>
  <c r="H10690" i="4" s="1"/>
  <c r="H10691" i="4" a="1"/>
  <c r="H10691" i="4" s="1"/>
  <c r="H10692" i="4" a="1"/>
  <c r="H10692" i="4" s="1"/>
  <c r="H10693" i="4" a="1"/>
  <c r="H10693" i="4" s="1"/>
  <c r="H3773" i="4" a="1"/>
  <c r="H3773" i="4" s="1"/>
  <c r="H3774" i="4" a="1"/>
  <c r="H3774" i="4" s="1"/>
  <c r="H3771" i="4" a="1"/>
  <c r="H3771" i="4" s="1"/>
  <c r="H3772" i="4" a="1"/>
  <c r="H3772" i="4" s="1"/>
  <c r="H3779" i="4" a="1"/>
  <c r="H3779" i="4" s="1"/>
  <c r="H3780" i="4" a="1"/>
  <c r="H3780" i="4" s="1"/>
  <c r="H3778" i="4" a="1"/>
  <c r="H3778" i="4" s="1"/>
  <c r="H3781" i="4" a="1"/>
  <c r="H3781" i="4" s="1"/>
  <c r="H3770" i="4" a="1"/>
  <c r="H3770" i="4" s="1"/>
  <c r="H3775" i="4" a="1"/>
  <c r="H3775" i="4" s="1"/>
  <c r="H3776" i="4" a="1"/>
  <c r="H3776" i="4" s="1"/>
  <c r="H3777" i="4" a="1"/>
  <c r="H3777" i="4" s="1"/>
  <c r="H10287" i="4" a="1"/>
  <c r="H10287" i="4" s="1"/>
  <c r="H10288" i="4" a="1"/>
  <c r="H10288" i="4" s="1"/>
  <c r="H10290" i="4" a="1"/>
  <c r="H10290" i="4" s="1"/>
  <c r="H10291" i="4" a="1"/>
  <c r="H10291" i="4" s="1"/>
  <c r="H10292" i="4" a="1"/>
  <c r="H10292" i="4" s="1"/>
  <c r="H10293" i="4" a="1"/>
  <c r="H10293" i="4" s="1"/>
  <c r="H10295" i="4" a="1"/>
  <c r="H10295" i="4" s="1"/>
  <c r="H10296" i="4" a="1"/>
  <c r="H10296" i="4" s="1"/>
  <c r="H10297" i="4" a="1"/>
  <c r="H10297" i="4" s="1"/>
  <c r="H10286" i="4" a="1"/>
  <c r="H10286" i="4" s="1"/>
  <c r="H10289" i="4" a="1"/>
  <c r="H10289" i="4" s="1"/>
  <c r="H10294" i="4" a="1"/>
  <c r="H10294" i="4" s="1"/>
  <c r="H3485" i="4" a="1"/>
  <c r="H3485" i="4" s="1"/>
  <c r="H3486" i="4" a="1"/>
  <c r="H3486" i="4" s="1"/>
  <c r="H3490" i="4" a="1"/>
  <c r="H3490" i="4" s="1"/>
  <c r="H3482" i="4" a="1"/>
  <c r="H3482" i="4" s="1"/>
  <c r="H3483" i="4" a="1"/>
  <c r="H3483" i="4" s="1"/>
  <c r="H3492" i="4" a="1"/>
  <c r="H3492" i="4" s="1"/>
  <c r="H3493" i="4" a="1"/>
  <c r="H3493" i="4" s="1"/>
  <c r="H3487" i="4" a="1"/>
  <c r="H3487" i="4" s="1"/>
  <c r="H3488" i="4" a="1"/>
  <c r="H3488" i="4" s="1"/>
  <c r="H3484" i="4" a="1"/>
  <c r="H3484" i="4" s="1"/>
  <c r="H3489" i="4" a="1"/>
  <c r="H3489" i="4" s="1"/>
  <c r="H3491" i="4" a="1"/>
  <c r="H3491" i="4" s="1"/>
  <c r="H9363" i="4" a="1"/>
  <c r="H9363" i="4" s="1"/>
  <c r="H9364" i="4" a="1"/>
  <c r="H9364" i="4" s="1"/>
  <c r="H9365" i="4" a="1"/>
  <c r="H9365" i="4" s="1"/>
  <c r="H9373" i="4" a="1"/>
  <c r="H9373" i="4" s="1"/>
  <c r="H9362" i="4" a="1"/>
  <c r="H9362" i="4" s="1"/>
  <c r="H9366" i="4" a="1"/>
  <c r="H9366" i="4" s="1"/>
  <c r="H9370" i="4" a="1"/>
  <c r="H9370" i="4" s="1"/>
  <c r="H9367" i="4" a="1"/>
  <c r="H9367" i="4" s="1"/>
  <c r="H9368" i="4" a="1"/>
  <c r="H9368" i="4" s="1"/>
  <c r="H9369" i="4" a="1"/>
  <c r="H9369" i="4" s="1"/>
  <c r="H9371" i="4" a="1"/>
  <c r="H9371" i="4" s="1"/>
  <c r="H9372" i="4" a="1"/>
  <c r="H9372" i="4" s="1"/>
  <c r="H4381" i="4" a="1"/>
  <c r="H4381" i="4" s="1"/>
  <c r="H4370" i="4" a="1"/>
  <c r="H4370" i="4" s="1"/>
  <c r="H4371" i="4" a="1"/>
  <c r="H4371" i="4" s="1"/>
  <c r="H4372" i="4" a="1"/>
  <c r="H4372" i="4" s="1"/>
  <c r="H4380" i="4" a="1"/>
  <c r="H4380" i="4" s="1"/>
  <c r="H4377" i="4" a="1"/>
  <c r="H4377" i="4" s="1"/>
  <c r="H4373" i="4" a="1"/>
  <c r="H4373" i="4" s="1"/>
  <c r="H4374" i="4" a="1"/>
  <c r="H4374" i="4" s="1"/>
  <c r="H4375" i="4" a="1"/>
  <c r="H4375" i="4" s="1"/>
  <c r="H4376" i="4" a="1"/>
  <c r="H4376" i="4" s="1"/>
  <c r="H4378" i="4" a="1"/>
  <c r="H4378" i="4" s="1"/>
  <c r="H4379" i="4" a="1"/>
  <c r="H4379" i="4" s="1"/>
  <c r="H3470" i="4" a="1"/>
  <c r="H3470" i="4" s="1"/>
  <c r="H3472" i="4" a="1"/>
  <c r="H3472" i="4" s="1"/>
  <c r="H3473" i="4" a="1"/>
  <c r="H3473" i="4" s="1"/>
  <c r="H3481" i="4" a="1"/>
  <c r="H3481" i="4" s="1"/>
  <c r="H3474" i="4" a="1"/>
  <c r="H3474" i="4" s="1"/>
  <c r="H3475" i="4" a="1"/>
  <c r="H3475" i="4" s="1"/>
  <c r="H3476" i="4" a="1"/>
  <c r="H3476" i="4" s="1"/>
  <c r="H3477" i="4" a="1"/>
  <c r="H3477" i="4" s="1"/>
  <c r="H3471" i="4" a="1"/>
  <c r="H3471" i="4" s="1"/>
  <c r="H3478" i="4" a="1"/>
  <c r="H3478" i="4" s="1"/>
  <c r="H3479" i="4" a="1"/>
  <c r="H3479" i="4" s="1"/>
  <c r="H3480" i="4" a="1"/>
  <c r="H3480" i="4" s="1"/>
  <c r="H531" i="4" a="1"/>
  <c r="H531" i="4" s="1"/>
  <c r="H532" i="4" a="1"/>
  <c r="H532" i="4" s="1"/>
  <c r="H535" i="4" a="1"/>
  <c r="H535" i="4" s="1"/>
  <c r="H530" i="4" a="1"/>
  <c r="H530" i="4" s="1"/>
  <c r="H541" i="4" a="1"/>
  <c r="H541" i="4" s="1"/>
  <c r="H533" i="4" a="1"/>
  <c r="H533" i="4" s="1"/>
  <c r="H538" i="4" a="1"/>
  <c r="H538" i="4" s="1"/>
  <c r="H540" i="4" a="1"/>
  <c r="H540" i="4" s="1"/>
  <c r="H534" i="4" a="1"/>
  <c r="H534" i="4" s="1"/>
  <c r="H536" i="4" a="1"/>
  <c r="H536" i="4" s="1"/>
  <c r="H539" i="4" a="1"/>
  <c r="H539" i="4" s="1"/>
  <c r="H537" i="4" a="1"/>
  <c r="H537" i="4" s="1"/>
  <c r="H6956" i="4" a="1"/>
  <c r="H6956" i="4" s="1"/>
  <c r="H6959" i="4" a="1"/>
  <c r="H6959" i="4" s="1"/>
  <c r="H6960" i="4" a="1"/>
  <c r="H6960" i="4" s="1"/>
  <c r="H6961" i="4" a="1"/>
  <c r="H6961" i="4" s="1"/>
  <c r="H6953" i="4" a="1"/>
  <c r="H6953" i="4" s="1"/>
  <c r="H6952" i="4" a="1"/>
  <c r="H6952" i="4" s="1"/>
  <c r="H6954" i="4" a="1"/>
  <c r="H6954" i="4" s="1"/>
  <c r="H6955" i="4" a="1"/>
  <c r="H6955" i="4" s="1"/>
  <c r="H6951" i="4" a="1"/>
  <c r="H6951" i="4" s="1"/>
  <c r="H6950" i="4" a="1"/>
  <c r="H6950" i="4" s="1"/>
  <c r="H6957" i="4" a="1"/>
  <c r="H6957" i="4" s="1"/>
  <c r="H6958" i="4" a="1"/>
  <c r="H6958" i="4" s="1"/>
  <c r="H2391" i="4" a="1"/>
  <c r="H2391" i="4" s="1"/>
  <c r="H2392" i="4" a="1"/>
  <c r="H2392" i="4" s="1"/>
  <c r="H2396" i="4" a="1"/>
  <c r="H2396" i="4" s="1"/>
  <c r="H2397" i="4" a="1"/>
  <c r="H2397" i="4" s="1"/>
  <c r="H2398" i="4" a="1"/>
  <c r="H2398" i="4" s="1"/>
  <c r="H2399" i="4" a="1"/>
  <c r="H2399" i="4" s="1"/>
  <c r="H2390" i="4" a="1"/>
  <c r="H2390" i="4" s="1"/>
  <c r="H2394" i="4" a="1"/>
  <c r="H2394" i="4" s="1"/>
  <c r="H2393" i="4" a="1"/>
  <c r="H2393" i="4" s="1"/>
  <c r="H2400" i="4" a="1"/>
  <c r="H2400" i="4" s="1"/>
  <c r="H2401" i="4" a="1"/>
  <c r="H2401" i="4" s="1"/>
  <c r="H2395" i="4" a="1"/>
  <c r="H2395" i="4" s="1"/>
  <c r="H995" i="4" a="1"/>
  <c r="H995" i="4" s="1"/>
  <c r="H996" i="4" a="1"/>
  <c r="H996" i="4" s="1"/>
  <c r="H993" i="4" a="1"/>
  <c r="H993" i="4" s="1"/>
  <c r="H990" i="4" a="1"/>
  <c r="H990" i="4" s="1"/>
  <c r="H986" i="4" a="1"/>
  <c r="H986" i="4" s="1"/>
  <c r="H987" i="4" a="1"/>
  <c r="H987" i="4" s="1"/>
  <c r="H988" i="4" a="1"/>
  <c r="H988" i="4" s="1"/>
  <c r="H991" i="4" a="1"/>
  <c r="H991" i="4" s="1"/>
  <c r="H994" i="4" a="1"/>
  <c r="H994" i="4" s="1"/>
  <c r="H997" i="4" a="1"/>
  <c r="H997" i="4" s="1"/>
  <c r="H989" i="4" a="1"/>
  <c r="H989" i="4" s="1"/>
  <c r="H992" i="4" a="1"/>
  <c r="H992" i="4" s="1"/>
  <c r="H4502" i="4" a="1"/>
  <c r="H4502" i="4" s="1"/>
  <c r="H4507" i="4" a="1"/>
  <c r="H4507" i="4" s="1"/>
  <c r="H4506" i="4" a="1"/>
  <c r="H4506" i="4" s="1"/>
  <c r="H4503" i="4" a="1"/>
  <c r="H4503" i="4" s="1"/>
  <c r="H4504" i="4" a="1"/>
  <c r="H4504" i="4" s="1"/>
  <c r="H4505" i="4" a="1"/>
  <c r="H4505" i="4" s="1"/>
  <c r="H4508" i="4" a="1"/>
  <c r="H4508" i="4" s="1"/>
  <c r="H4513" i="4" a="1"/>
  <c r="H4513" i="4" s="1"/>
  <c r="H4511" i="4" a="1"/>
  <c r="H4511" i="4" s="1"/>
  <c r="H4509" i="4" a="1"/>
  <c r="H4509" i="4" s="1"/>
  <c r="H4510" i="4" a="1"/>
  <c r="H4510" i="4" s="1"/>
  <c r="H4512" i="4" a="1"/>
  <c r="H4512" i="4" s="1"/>
  <c r="H764" i="4" a="1"/>
  <c r="H764" i="4" s="1"/>
  <c r="H766" i="4" a="1"/>
  <c r="H766" i="4" s="1"/>
  <c r="H762" i="4" a="1"/>
  <c r="H762" i="4" s="1"/>
  <c r="H763" i="4" a="1"/>
  <c r="H763" i="4" s="1"/>
  <c r="H759" i="4" a="1"/>
  <c r="H759" i="4" s="1"/>
  <c r="H761" i="4" a="1"/>
  <c r="H761" i="4" s="1"/>
  <c r="H765" i="4" a="1"/>
  <c r="H765" i="4" s="1"/>
  <c r="H767" i="4" a="1"/>
  <c r="H767" i="4" s="1"/>
  <c r="H760" i="4" a="1"/>
  <c r="H760" i="4" s="1"/>
  <c r="H769" i="4" a="1"/>
  <c r="H769" i="4" s="1"/>
  <c r="H758" i="4" a="1"/>
  <c r="H758" i="4" s="1"/>
  <c r="H768" i="4" a="1"/>
  <c r="H768" i="4" s="1"/>
  <c r="H1330" i="4" a="1"/>
  <c r="H1330" i="4" s="1"/>
  <c r="H1331" i="4" a="1"/>
  <c r="H1331" i="4" s="1"/>
  <c r="H1325" i="4" a="1"/>
  <c r="H1325" i="4" s="1"/>
  <c r="H1324" i="4" a="1"/>
  <c r="H1324" i="4" s="1"/>
  <c r="H1326" i="4" a="1"/>
  <c r="H1326" i="4" s="1"/>
  <c r="H1322" i="4" a="1"/>
  <c r="H1322" i="4" s="1"/>
  <c r="H1328" i="4" a="1"/>
  <c r="H1328" i="4" s="1"/>
  <c r="H1329" i="4" a="1"/>
  <c r="H1329" i="4" s="1"/>
  <c r="H1332" i="4" a="1"/>
  <c r="H1332" i="4" s="1"/>
  <c r="H1323" i="4" a="1"/>
  <c r="H1323" i="4" s="1"/>
  <c r="H1327" i="4" a="1"/>
  <c r="H1327" i="4" s="1"/>
  <c r="H1333" i="4" a="1"/>
  <c r="H1333" i="4" s="1"/>
  <c r="H9091" i="4" a="1"/>
  <c r="H9091" i="4" s="1"/>
  <c r="H9092" i="4" a="1"/>
  <c r="H9092" i="4" s="1"/>
  <c r="H9093" i="4" a="1"/>
  <c r="H9093" i="4" s="1"/>
  <c r="H9086" i="4" a="1"/>
  <c r="H9086" i="4" s="1"/>
  <c r="H9087" i="4" a="1"/>
  <c r="H9087" i="4" s="1"/>
  <c r="H9088" i="4" a="1"/>
  <c r="H9088" i="4" s="1"/>
  <c r="H9089" i="4" a="1"/>
  <c r="H9089" i="4" s="1"/>
  <c r="H9094" i="4" a="1"/>
  <c r="H9094" i="4" s="1"/>
  <c r="H9090" i="4" a="1"/>
  <c r="H9090" i="4" s="1"/>
  <c r="H9096" i="4" a="1"/>
  <c r="H9096" i="4" s="1"/>
  <c r="H9097" i="4" a="1"/>
  <c r="H9097" i="4" s="1"/>
  <c r="H9095" i="4" a="1"/>
  <c r="H9095" i="4" s="1"/>
  <c r="H6065" i="4" a="1"/>
  <c r="H6065" i="4" s="1"/>
  <c r="H6066" i="4" a="1"/>
  <c r="H6066" i="4" s="1"/>
  <c r="H6070" i="4" a="1"/>
  <c r="H6070" i="4" s="1"/>
  <c r="H6071" i="4" a="1"/>
  <c r="H6071" i="4" s="1"/>
  <c r="H6073" i="4" a="1"/>
  <c r="H6073" i="4" s="1"/>
  <c r="H6062" i="4" a="1"/>
  <c r="H6062" i="4" s="1"/>
  <c r="H6067" i="4" a="1"/>
  <c r="H6067" i="4" s="1"/>
  <c r="H6068" i="4" a="1"/>
  <c r="H6068" i="4" s="1"/>
  <c r="H6069" i="4" a="1"/>
  <c r="H6069" i="4" s="1"/>
  <c r="H6072" i="4" a="1"/>
  <c r="H6072" i="4" s="1"/>
  <c r="H6064" i="4" a="1"/>
  <c r="H6064" i="4" s="1"/>
  <c r="H6063" i="4" a="1"/>
  <c r="H6063" i="4" s="1"/>
  <c r="H1671" i="4" a="1"/>
  <c r="H1671" i="4" s="1"/>
  <c r="H1672" i="4" a="1"/>
  <c r="H1672" i="4" s="1"/>
  <c r="H1673" i="4" a="1"/>
  <c r="H1673" i="4" s="1"/>
  <c r="H1670" i="4" a="1"/>
  <c r="H1670" i="4" s="1"/>
  <c r="H1674" i="4" a="1"/>
  <c r="H1674" i="4" s="1"/>
  <c r="H1675" i="4" a="1"/>
  <c r="H1675" i="4" s="1"/>
  <c r="H1681" i="4" a="1"/>
  <c r="H1681" i="4" s="1"/>
  <c r="H1679" i="4" a="1"/>
  <c r="H1679" i="4" s="1"/>
  <c r="H1676" i="4" a="1"/>
  <c r="H1676" i="4" s="1"/>
  <c r="H1680" i="4" a="1"/>
  <c r="H1680" i="4" s="1"/>
  <c r="H1677" i="4" a="1"/>
  <c r="H1677" i="4" s="1"/>
  <c r="H1678" i="4" a="1"/>
  <c r="H1678" i="4" s="1"/>
  <c r="H3278" i="4" a="1"/>
  <c r="H3278" i="4" s="1"/>
  <c r="H3279" i="4" a="1"/>
  <c r="H3279" i="4" s="1"/>
  <c r="H3285" i="4" a="1"/>
  <c r="H3285" i="4" s="1"/>
  <c r="H3284" i="4" a="1"/>
  <c r="H3284" i="4" s="1"/>
  <c r="H3286" i="4" a="1"/>
  <c r="H3286" i="4" s="1"/>
  <c r="H3280" i="4" a="1"/>
  <c r="H3280" i="4" s="1"/>
  <c r="H3287" i="4" a="1"/>
  <c r="H3287" i="4" s="1"/>
  <c r="H3288" i="4" a="1"/>
  <c r="H3288" i="4" s="1"/>
  <c r="H3289" i="4" a="1"/>
  <c r="H3289" i="4" s="1"/>
  <c r="H3281" i="4" a="1"/>
  <c r="H3281" i="4" s="1"/>
  <c r="H3282" i="4" a="1"/>
  <c r="H3282" i="4" s="1"/>
  <c r="H3283" i="4" a="1"/>
  <c r="H3283" i="4" s="1"/>
  <c r="H1847" i="4" a="1"/>
  <c r="H1847" i="4" s="1"/>
  <c r="H1848" i="4" a="1"/>
  <c r="H1848" i="4" s="1"/>
  <c r="H1849" i="4" a="1"/>
  <c r="H1849" i="4" s="1"/>
  <c r="H1843" i="4" a="1"/>
  <c r="H1843" i="4" s="1"/>
  <c r="H1839" i="4" a="1"/>
  <c r="H1839" i="4" s="1"/>
  <c r="H1841" i="4" a="1"/>
  <c r="H1841" i="4" s="1"/>
  <c r="H1838" i="4" a="1"/>
  <c r="H1838" i="4" s="1"/>
  <c r="H1840" i="4" a="1"/>
  <c r="H1840" i="4" s="1"/>
  <c r="H1845" i="4" a="1"/>
  <c r="H1845" i="4" s="1"/>
  <c r="H1846" i="4" a="1"/>
  <c r="H1846" i="4" s="1"/>
  <c r="H1844" i="4" a="1"/>
  <c r="H1844" i="4" s="1"/>
  <c r="H1842" i="4" a="1"/>
  <c r="H1842" i="4" s="1"/>
  <c r="H3885" i="4" a="1"/>
  <c r="H3885" i="4" s="1"/>
  <c r="H3886" i="4" a="1"/>
  <c r="H3886" i="4" s="1"/>
  <c r="H3887" i="4" a="1"/>
  <c r="H3887" i="4" s="1"/>
  <c r="H3888" i="4" a="1"/>
  <c r="H3888" i="4" s="1"/>
  <c r="H3878" i="4" a="1"/>
  <c r="H3878" i="4" s="1"/>
  <c r="H3889" i="4" a="1"/>
  <c r="H3889" i="4" s="1"/>
  <c r="H3879" i="4" a="1"/>
  <c r="H3879" i="4" s="1"/>
  <c r="H3882" i="4" a="1"/>
  <c r="H3882" i="4" s="1"/>
  <c r="H3881" i="4" a="1"/>
  <c r="H3881" i="4" s="1"/>
  <c r="H3883" i="4" a="1"/>
  <c r="H3883" i="4" s="1"/>
  <c r="H3884" i="4" a="1"/>
  <c r="H3884" i="4" s="1"/>
  <c r="H3880" i="4" a="1"/>
  <c r="H3880" i="4" s="1"/>
  <c r="H1760" i="4" a="1"/>
  <c r="H1760" i="4" s="1"/>
  <c r="H1761" i="4" a="1"/>
  <c r="H1761" i="4" s="1"/>
  <c r="H1754" i="4" a="1"/>
  <c r="H1754" i="4" s="1"/>
  <c r="H1764" i="4" a="1"/>
  <c r="H1764" i="4" s="1"/>
  <c r="H1765" i="4" a="1"/>
  <c r="H1765" i="4" s="1"/>
  <c r="H1755" i="4" a="1"/>
  <c r="H1755" i="4" s="1"/>
  <c r="H1759" i="4" a="1"/>
  <c r="H1759" i="4" s="1"/>
  <c r="H1763" i="4" a="1"/>
  <c r="H1763" i="4" s="1"/>
  <c r="H1756" i="4" a="1"/>
  <c r="H1756" i="4" s="1"/>
  <c r="H1757" i="4" a="1"/>
  <c r="H1757" i="4" s="1"/>
  <c r="H1758" i="4" a="1"/>
  <c r="H1758" i="4" s="1"/>
  <c r="H1762" i="4" a="1"/>
  <c r="H1762" i="4" s="1"/>
  <c r="H5660" i="4" a="1"/>
  <c r="H5660" i="4" s="1"/>
  <c r="H5661" i="4" a="1"/>
  <c r="H5661" i="4" s="1"/>
  <c r="H5662" i="4" a="1"/>
  <c r="H5662" i="4" s="1"/>
  <c r="H5659" i="4" a="1"/>
  <c r="H5659" i="4" s="1"/>
  <c r="H5663" i="4" a="1"/>
  <c r="H5663" i="4" s="1"/>
  <c r="H5664" i="4" a="1"/>
  <c r="H5664" i="4" s="1"/>
  <c r="H5657" i="4" a="1"/>
  <c r="H5657" i="4" s="1"/>
  <c r="H5658" i="4" a="1"/>
  <c r="H5658" i="4" s="1"/>
  <c r="H5665" i="4" a="1"/>
  <c r="H5665" i="4" s="1"/>
  <c r="H5654" i="4" a="1"/>
  <c r="H5654" i="4" s="1"/>
  <c r="H5655" i="4" a="1"/>
  <c r="H5655" i="4" s="1"/>
  <c r="H5656" i="4" a="1"/>
  <c r="H5656" i="4" s="1"/>
  <c r="H1527" i="4" a="1"/>
  <c r="H1527" i="4" s="1"/>
  <c r="H1528" i="4" a="1"/>
  <c r="H1528" i="4" s="1"/>
  <c r="H1529" i="4" a="1"/>
  <c r="H1529" i="4" s="1"/>
  <c r="H1526" i="4" a="1"/>
  <c r="H1526" i="4" s="1"/>
  <c r="H1530" i="4" a="1"/>
  <c r="H1530" i="4" s="1"/>
  <c r="H1532" i="4" a="1"/>
  <c r="H1532" i="4" s="1"/>
  <c r="H1533" i="4" a="1"/>
  <c r="H1533" i="4" s="1"/>
  <c r="H1534" i="4" a="1"/>
  <c r="H1534" i="4" s="1"/>
  <c r="H1531" i="4" a="1"/>
  <c r="H1531" i="4" s="1"/>
  <c r="H1535" i="4" a="1"/>
  <c r="H1535" i="4" s="1"/>
  <c r="H1536" i="4" a="1"/>
  <c r="H1536" i="4" s="1"/>
  <c r="H1537" i="4" a="1"/>
  <c r="H1537" i="4" s="1"/>
  <c r="H6530" i="4" a="1"/>
  <c r="H6530" i="4" s="1"/>
  <c r="H6541" i="4" a="1"/>
  <c r="H6541" i="4" s="1"/>
  <c r="H6535" i="4" a="1"/>
  <c r="H6535" i="4" s="1"/>
  <c r="H6536" i="4" a="1"/>
  <c r="H6536" i="4" s="1"/>
  <c r="H6537" i="4" a="1"/>
  <c r="H6537" i="4" s="1"/>
  <c r="H6531" i="4" a="1"/>
  <c r="H6531" i="4" s="1"/>
  <c r="H6532" i="4" a="1"/>
  <c r="H6532" i="4" s="1"/>
  <c r="H6533" i="4" a="1"/>
  <c r="H6533" i="4" s="1"/>
  <c r="H6534" i="4" a="1"/>
  <c r="H6534" i="4" s="1"/>
  <c r="H6540" i="4" a="1"/>
  <c r="H6540" i="4" s="1"/>
  <c r="H6539" i="4" a="1"/>
  <c r="H6539" i="4" s="1"/>
  <c r="H6538" i="4" a="1"/>
  <c r="H6538" i="4" s="1"/>
  <c r="H2868" i="4" a="1"/>
  <c r="H2868" i="4" s="1"/>
  <c r="H2863" i="4" a="1"/>
  <c r="H2863" i="4" s="1"/>
  <c r="H2864" i="4" a="1"/>
  <c r="H2864" i="4" s="1"/>
  <c r="H2860" i="4" a="1"/>
  <c r="H2860" i="4" s="1"/>
  <c r="H2866" i="4" a="1"/>
  <c r="H2866" i="4" s="1"/>
  <c r="H2867" i="4" a="1"/>
  <c r="H2867" i="4" s="1"/>
  <c r="H2869" i="4" a="1"/>
  <c r="H2869" i="4" s="1"/>
  <c r="H2858" i="4" a="1"/>
  <c r="H2858" i="4" s="1"/>
  <c r="H2859" i="4" a="1"/>
  <c r="H2859" i="4" s="1"/>
  <c r="H2862" i="4" a="1"/>
  <c r="H2862" i="4" s="1"/>
  <c r="H2861" i="4" a="1"/>
  <c r="H2861" i="4" s="1"/>
  <c r="H2865" i="4" a="1"/>
  <c r="H2865" i="4" s="1"/>
  <c r="H9928" i="4" a="1"/>
  <c r="H9928" i="4" s="1"/>
  <c r="H9929" i="4" a="1"/>
  <c r="H9929" i="4" s="1"/>
  <c r="H9926" i="4" a="1"/>
  <c r="H9926" i="4" s="1"/>
  <c r="H9927" i="4" a="1"/>
  <c r="H9927" i="4" s="1"/>
  <c r="H9930" i="4" a="1"/>
  <c r="H9930" i="4" s="1"/>
  <c r="H9931" i="4" a="1"/>
  <c r="H9931" i="4" s="1"/>
  <c r="H9932" i="4" a="1"/>
  <c r="H9932" i="4" s="1"/>
  <c r="H9935" i="4" a="1"/>
  <c r="H9935" i="4" s="1"/>
  <c r="H9933" i="4" a="1"/>
  <c r="H9933" i="4" s="1"/>
  <c r="H9934" i="4" a="1"/>
  <c r="H9934" i="4" s="1"/>
  <c r="H9936" i="4" a="1"/>
  <c r="H9936" i="4" s="1"/>
  <c r="H9937" i="4" a="1"/>
  <c r="H9937" i="4" s="1"/>
  <c r="H1799" i="4" a="1"/>
  <c r="H1799" i="4" s="1"/>
  <c r="H1800" i="4" a="1"/>
  <c r="H1800" i="4" s="1"/>
  <c r="H1795" i="4" a="1"/>
  <c r="H1795" i="4" s="1"/>
  <c r="H1796" i="4" a="1"/>
  <c r="H1796" i="4" s="1"/>
  <c r="H1792" i="4" a="1"/>
  <c r="H1792" i="4" s="1"/>
  <c r="H1793" i="4" a="1"/>
  <c r="H1793" i="4" s="1"/>
  <c r="H1801" i="4" a="1"/>
  <c r="H1801" i="4" s="1"/>
  <c r="H1794" i="4" a="1"/>
  <c r="H1794" i="4" s="1"/>
  <c r="H1791" i="4" a="1"/>
  <c r="H1791" i="4" s="1"/>
  <c r="H1790" i="4" a="1"/>
  <c r="H1790" i="4" s="1"/>
  <c r="H1798" i="4" a="1"/>
  <c r="H1798" i="4" s="1"/>
  <c r="H1797" i="4" a="1"/>
  <c r="H1797" i="4" s="1"/>
  <c r="H10623" i="4" a="1"/>
  <c r="H10623" i="4" s="1"/>
  <c r="H10624" i="4" a="1"/>
  <c r="H10624" i="4" s="1"/>
  <c r="H10622" i="4" a="1"/>
  <c r="H10622" i="4" s="1"/>
  <c r="H10625" i="4" a="1"/>
  <c r="H10625" i="4" s="1"/>
  <c r="H10626" i="4" a="1"/>
  <c r="H10626" i="4" s="1"/>
  <c r="H10627" i="4" a="1"/>
  <c r="H10627" i="4" s="1"/>
  <c r="H10628" i="4" a="1"/>
  <c r="H10628" i="4" s="1"/>
  <c r="H10632" i="4" a="1"/>
  <c r="H10632" i="4" s="1"/>
  <c r="H10633" i="4" a="1"/>
  <c r="H10633" i="4" s="1"/>
  <c r="H10629" i="4" a="1"/>
  <c r="H10629" i="4" s="1"/>
  <c r="H10630" i="4" a="1"/>
  <c r="H10630" i="4" s="1"/>
  <c r="H10631" i="4" a="1"/>
  <c r="H10631" i="4" s="1"/>
  <c r="H4485" i="4" a="1"/>
  <c r="H4485" i="4" s="1"/>
  <c r="H4486" i="4" a="1"/>
  <c r="H4486" i="4" s="1"/>
  <c r="H4479" i="4" a="1"/>
  <c r="H4479" i="4" s="1"/>
  <c r="H4480" i="4" a="1"/>
  <c r="H4480" i="4" s="1"/>
  <c r="H4484" i="4" a="1"/>
  <c r="H4484" i="4" s="1"/>
  <c r="H4478" i="4" a="1"/>
  <c r="H4478" i="4" s="1"/>
  <c r="H4487" i="4" a="1"/>
  <c r="H4487" i="4" s="1"/>
  <c r="H4488" i="4" a="1"/>
  <c r="H4488" i="4" s="1"/>
  <c r="H4481" i="4" a="1"/>
  <c r="H4481" i="4" s="1"/>
  <c r="H4482" i="4" a="1"/>
  <c r="H4482" i="4" s="1"/>
  <c r="H4483" i="4" a="1"/>
  <c r="H4483" i="4" s="1"/>
  <c r="H4489" i="4" a="1"/>
  <c r="H4489" i="4" s="1"/>
  <c r="H10735" i="4" a="1"/>
  <c r="H10735" i="4" s="1"/>
  <c r="H10736" i="4" a="1"/>
  <c r="H10736" i="4" s="1"/>
  <c r="H10732" i="4" a="1"/>
  <c r="H10732" i="4" s="1"/>
  <c r="H10734" i="4" a="1"/>
  <c r="H10734" i="4" s="1"/>
  <c r="H10737" i="4" a="1"/>
  <c r="H10737" i="4" s="1"/>
  <c r="H10738" i="4" a="1"/>
  <c r="H10738" i="4" s="1"/>
  <c r="H10739" i="4" a="1"/>
  <c r="H10739" i="4" s="1"/>
  <c r="H10740" i="4" a="1"/>
  <c r="H10740" i="4" s="1"/>
  <c r="H10741" i="4" a="1"/>
  <c r="H10741" i="4" s="1"/>
  <c r="H10731" i="4" a="1"/>
  <c r="H10731" i="4" s="1"/>
  <c r="H10730" i="4" a="1"/>
  <c r="H10730" i="4" s="1"/>
  <c r="H10733" i="4" a="1"/>
  <c r="H10733" i="4" s="1"/>
  <c r="H4862" i="4" a="1"/>
  <c r="H4862" i="4" s="1"/>
  <c r="H4870" i="4" a="1"/>
  <c r="H4870" i="4" s="1"/>
  <c r="H4866" i="4" a="1"/>
  <c r="H4866" i="4" s="1"/>
  <c r="H4867" i="4" a="1"/>
  <c r="H4867" i="4" s="1"/>
  <c r="H4869" i="4" a="1"/>
  <c r="H4869" i="4" s="1"/>
  <c r="H4871" i="4" a="1"/>
  <c r="H4871" i="4" s="1"/>
  <c r="H4863" i="4" a="1"/>
  <c r="H4863" i="4" s="1"/>
  <c r="H4873" i="4" a="1"/>
  <c r="H4873" i="4" s="1"/>
  <c r="H4865" i="4" a="1"/>
  <c r="H4865" i="4" s="1"/>
  <c r="H4872" i="4" a="1"/>
  <c r="H4872" i="4" s="1"/>
  <c r="H4864" i="4" a="1"/>
  <c r="H4864" i="4" s="1"/>
  <c r="H4868" i="4" a="1"/>
  <c r="H4868" i="4" s="1"/>
  <c r="H5517" i="4" a="1"/>
  <c r="H5517" i="4" s="1"/>
  <c r="H5510" i="4" a="1"/>
  <c r="H5510" i="4" s="1"/>
  <c r="H5516" i="4" a="1"/>
  <c r="H5516" i="4" s="1"/>
  <c r="H5518" i="4" a="1"/>
  <c r="H5518" i="4" s="1"/>
  <c r="H5519" i="4" a="1"/>
  <c r="H5519" i="4" s="1"/>
  <c r="H5521" i="4" a="1"/>
  <c r="H5521" i="4" s="1"/>
  <c r="H5511" i="4" a="1"/>
  <c r="H5511" i="4" s="1"/>
  <c r="H5512" i="4" a="1"/>
  <c r="H5512" i="4" s="1"/>
  <c r="H5513" i="4" a="1"/>
  <c r="H5513" i="4" s="1"/>
  <c r="H5520" i="4" a="1"/>
  <c r="H5520" i="4" s="1"/>
  <c r="H5515" i="4" a="1"/>
  <c r="H5515" i="4" s="1"/>
  <c r="H5514" i="4" a="1"/>
  <c r="H5514" i="4" s="1"/>
  <c r="H5732" i="4" a="1"/>
  <c r="H5732" i="4" s="1"/>
  <c r="H5733" i="4" a="1"/>
  <c r="H5733" i="4" s="1"/>
  <c r="H5737" i="4" a="1"/>
  <c r="H5737" i="4" s="1"/>
  <c r="H5734" i="4" a="1"/>
  <c r="H5734" i="4" s="1"/>
  <c r="H5735" i="4" a="1"/>
  <c r="H5735" i="4" s="1"/>
  <c r="H5736" i="4" a="1"/>
  <c r="H5736" i="4" s="1"/>
  <c r="H5729" i="4" a="1"/>
  <c r="H5729" i="4" s="1"/>
  <c r="H5730" i="4" a="1"/>
  <c r="H5730" i="4" s="1"/>
  <c r="H5726" i="4" a="1"/>
  <c r="H5726" i="4" s="1"/>
  <c r="H5731" i="4" a="1"/>
  <c r="H5731" i="4" s="1"/>
  <c r="H5727" i="4" a="1"/>
  <c r="H5727" i="4" s="1"/>
  <c r="H5728" i="4" a="1"/>
  <c r="H5728" i="4" s="1"/>
  <c r="H5308" i="4" a="1"/>
  <c r="H5308" i="4" s="1"/>
  <c r="H5316" i="4" a="1"/>
  <c r="H5316" i="4" s="1"/>
  <c r="H5317" i="4" a="1"/>
  <c r="H5317" i="4" s="1"/>
  <c r="H5309" i="4" a="1"/>
  <c r="H5309" i="4" s="1"/>
  <c r="H5310" i="4" a="1"/>
  <c r="H5310" i="4" s="1"/>
  <c r="H5311" i="4" a="1"/>
  <c r="H5311" i="4" s="1"/>
  <c r="H5312" i="4" a="1"/>
  <c r="H5312" i="4" s="1"/>
  <c r="H5307" i="4" a="1"/>
  <c r="H5307" i="4" s="1"/>
  <c r="H5315" i="4" a="1"/>
  <c r="H5315" i="4" s="1"/>
  <c r="H5313" i="4" a="1"/>
  <c r="H5313" i="4" s="1"/>
  <c r="H5314" i="4" a="1"/>
  <c r="H5314" i="4" s="1"/>
  <c r="H5306" i="4" a="1"/>
  <c r="H5306" i="4" s="1"/>
  <c r="H2532" i="4" a="1"/>
  <c r="H2532" i="4" s="1"/>
  <c r="H2528" i="4" a="1"/>
  <c r="H2528" i="4" s="1"/>
  <c r="H2522" i="4" a="1"/>
  <c r="H2522" i="4" s="1"/>
  <c r="H2526" i="4" a="1"/>
  <c r="H2526" i="4" s="1"/>
  <c r="H2523" i="4" a="1"/>
  <c r="H2523" i="4" s="1"/>
  <c r="H2524" i="4" a="1"/>
  <c r="H2524" i="4" s="1"/>
  <c r="H2527" i="4" a="1"/>
  <c r="H2527" i="4" s="1"/>
  <c r="H2529" i="4" a="1"/>
  <c r="H2529" i="4" s="1"/>
  <c r="H2530" i="4" a="1"/>
  <c r="H2530" i="4" s="1"/>
  <c r="H2531" i="4" a="1"/>
  <c r="H2531" i="4" s="1"/>
  <c r="H2525" i="4" a="1"/>
  <c r="H2525" i="4" s="1"/>
  <c r="H2533" i="4" a="1"/>
  <c r="H2533" i="4" s="1"/>
  <c r="H3566" i="4" a="1"/>
  <c r="H3566" i="4" s="1"/>
  <c r="H3577" i="4" a="1"/>
  <c r="H3577" i="4" s="1"/>
  <c r="H3568" i="4" a="1"/>
  <c r="H3568" i="4" s="1"/>
  <c r="H3573" i="4" a="1"/>
  <c r="H3573" i="4" s="1"/>
  <c r="H3575" i="4" a="1"/>
  <c r="H3575" i="4" s="1"/>
  <c r="H3571" i="4" a="1"/>
  <c r="H3571" i="4" s="1"/>
  <c r="H3572" i="4" a="1"/>
  <c r="H3572" i="4" s="1"/>
  <c r="H3574" i="4" a="1"/>
  <c r="H3574" i="4" s="1"/>
  <c r="H3576" i="4" a="1"/>
  <c r="H3576" i="4" s="1"/>
  <c r="H3569" i="4" a="1"/>
  <c r="H3569" i="4" s="1"/>
  <c r="H3567" i="4" a="1"/>
  <c r="H3567" i="4" s="1"/>
  <c r="H3570" i="4" a="1"/>
  <c r="H3570" i="4" s="1"/>
  <c r="H7674" i="4" a="1"/>
  <c r="H7674" i="4" s="1"/>
  <c r="H7675" i="4" a="1"/>
  <c r="H7675" i="4" s="1"/>
  <c r="H7673" i="4" a="1"/>
  <c r="H7673" i="4" s="1"/>
  <c r="H7670" i="4" a="1"/>
  <c r="H7670" i="4" s="1"/>
  <c r="H7672" i="4" a="1"/>
  <c r="H7672" i="4" s="1"/>
  <c r="H7679" i="4" a="1"/>
  <c r="H7679" i="4" s="1"/>
  <c r="H7680" i="4" a="1"/>
  <c r="H7680" i="4" s="1"/>
  <c r="H7671" i="4" a="1"/>
  <c r="H7671" i="4" s="1"/>
  <c r="H7676" i="4" a="1"/>
  <c r="H7676" i="4" s="1"/>
  <c r="H7677" i="4" a="1"/>
  <c r="H7677" i="4" s="1"/>
  <c r="H7678" i="4" a="1"/>
  <c r="H7678" i="4" s="1"/>
  <c r="H7681" i="4" a="1"/>
  <c r="H7681" i="4" s="1"/>
  <c r="H10543" i="4" a="1"/>
  <c r="H10543" i="4" s="1"/>
  <c r="H10544" i="4" a="1"/>
  <c r="H10544" i="4" s="1"/>
  <c r="H10546" i="4" a="1"/>
  <c r="H10546" i="4" s="1"/>
  <c r="H10547" i="4" a="1"/>
  <c r="H10547" i="4" s="1"/>
  <c r="H10548" i="4" a="1"/>
  <c r="H10548" i="4" s="1"/>
  <c r="H10549" i="4" a="1"/>
  <c r="H10549" i="4" s="1"/>
  <c r="H10539" i="4" a="1"/>
  <c r="H10539" i="4" s="1"/>
  <c r="H10540" i="4" a="1"/>
  <c r="H10540" i="4" s="1"/>
  <c r="H10538" i="4" a="1"/>
  <c r="H10538" i="4" s="1"/>
  <c r="H10541" i="4" a="1"/>
  <c r="H10541" i="4" s="1"/>
  <c r="H10542" i="4" a="1"/>
  <c r="H10542" i="4" s="1"/>
  <c r="H10545" i="4" a="1"/>
  <c r="H10545" i="4" s="1"/>
  <c r="H1219" i="4" a="1"/>
  <c r="H1219" i="4" s="1"/>
  <c r="H1220" i="4" a="1"/>
  <c r="H1220" i="4" s="1"/>
  <c r="H1215" i="4" a="1"/>
  <c r="H1215" i="4" s="1"/>
  <c r="H1216" i="4" a="1"/>
  <c r="H1216" i="4" s="1"/>
  <c r="H1218" i="4" a="1"/>
  <c r="H1218" i="4" s="1"/>
  <c r="H1221" i="4" a="1"/>
  <c r="H1221" i="4" s="1"/>
  <c r="H1214" i="4" a="1"/>
  <c r="H1214" i="4" s="1"/>
  <c r="H1224" i="4" a="1"/>
  <c r="H1224" i="4" s="1"/>
  <c r="H1217" i="4" a="1"/>
  <c r="H1217" i="4" s="1"/>
  <c r="H1222" i="4" a="1"/>
  <c r="H1222" i="4" s="1"/>
  <c r="H1223" i="4" a="1"/>
  <c r="H1223" i="4" s="1"/>
  <c r="H1225" i="4" a="1"/>
  <c r="H1225" i="4" s="1"/>
  <c r="H8931" i="4" a="1"/>
  <c r="H8931" i="4" s="1"/>
  <c r="H8932" i="4" a="1"/>
  <c r="H8932" i="4" s="1"/>
  <c r="H8933" i="4" a="1"/>
  <c r="H8933" i="4" s="1"/>
  <c r="H8930" i="4" a="1"/>
  <c r="H8930" i="4" s="1"/>
  <c r="H8935" i="4" a="1"/>
  <c r="H8935" i="4" s="1"/>
  <c r="H8936" i="4" a="1"/>
  <c r="H8936" i="4" s="1"/>
  <c r="H8940" i="4" a="1"/>
  <c r="H8940" i="4" s="1"/>
  <c r="H8937" i="4" a="1"/>
  <c r="H8937" i="4" s="1"/>
  <c r="H8938" i="4" a="1"/>
  <c r="H8938" i="4" s="1"/>
  <c r="H8934" i="4" a="1"/>
  <c r="H8934" i="4" s="1"/>
  <c r="H8939" i="4" a="1"/>
  <c r="H8939" i="4" s="1"/>
  <c r="H8941" i="4" a="1"/>
  <c r="H8941" i="4" s="1"/>
  <c r="H1285" i="4" a="1"/>
  <c r="H1285" i="4" s="1"/>
  <c r="H1282" i="4" a="1"/>
  <c r="H1282" i="4" s="1"/>
  <c r="H1283" i="4" a="1"/>
  <c r="H1283" i="4" s="1"/>
  <c r="H1279" i="4" a="1"/>
  <c r="H1279" i="4" s="1"/>
  <c r="H1277" i="4" a="1"/>
  <c r="H1277" i="4" s="1"/>
  <c r="H1281" i="4" a="1"/>
  <c r="H1281" i="4" s="1"/>
  <c r="H1284" i="4" a="1"/>
  <c r="H1284" i="4" s="1"/>
  <c r="H1276" i="4" a="1"/>
  <c r="H1276" i="4" s="1"/>
  <c r="H1275" i="4" a="1"/>
  <c r="H1275" i="4" s="1"/>
  <c r="H1278" i="4" a="1"/>
  <c r="H1278" i="4" s="1"/>
  <c r="H1280" i="4" a="1"/>
  <c r="H1280" i="4" s="1"/>
  <c r="H1274" i="4" a="1"/>
  <c r="H1274" i="4" s="1"/>
  <c r="H5906" i="4" a="1"/>
  <c r="H5906" i="4" s="1"/>
  <c r="H5907" i="4" a="1"/>
  <c r="H5907" i="4" s="1"/>
  <c r="H5908" i="4" a="1"/>
  <c r="H5908" i="4" s="1"/>
  <c r="H5916" i="4" a="1"/>
  <c r="H5916" i="4" s="1"/>
  <c r="H5917" i="4" a="1"/>
  <c r="H5917" i="4" s="1"/>
  <c r="H5913" i="4" a="1"/>
  <c r="H5913" i="4" s="1"/>
  <c r="H5909" i="4" a="1"/>
  <c r="H5909" i="4" s="1"/>
  <c r="H5910" i="4" a="1"/>
  <c r="H5910" i="4" s="1"/>
  <c r="H5912" i="4" a="1"/>
  <c r="H5912" i="4" s="1"/>
  <c r="H5914" i="4" a="1"/>
  <c r="H5914" i="4" s="1"/>
  <c r="H5915" i="4" a="1"/>
  <c r="H5915" i="4" s="1"/>
  <c r="H5911" i="4" a="1"/>
  <c r="H5911" i="4" s="1"/>
  <c r="H6146" i="4" a="1"/>
  <c r="H6146" i="4" s="1"/>
  <c r="H6152" i="4" a="1"/>
  <c r="H6152" i="4" s="1"/>
  <c r="H6153" i="4" a="1"/>
  <c r="H6153" i="4" s="1"/>
  <c r="H6154" i="4" a="1"/>
  <c r="H6154" i="4" s="1"/>
  <c r="H6155" i="4" a="1"/>
  <c r="H6155" i="4" s="1"/>
  <c r="H6150" i="4" a="1"/>
  <c r="H6150" i="4" s="1"/>
  <c r="H6151" i="4" a="1"/>
  <c r="H6151" i="4" s="1"/>
  <c r="H6148" i="4" a="1"/>
  <c r="H6148" i="4" s="1"/>
  <c r="H6149" i="4" a="1"/>
  <c r="H6149" i="4" s="1"/>
  <c r="H6156" i="4" a="1"/>
  <c r="H6156" i="4" s="1"/>
  <c r="H6147" i="4" a="1"/>
  <c r="H6147" i="4" s="1"/>
  <c r="H6157" i="4" a="1"/>
  <c r="H6157" i="4" s="1"/>
  <c r="H145" i="4" a="1"/>
  <c r="H145" i="4" s="1"/>
  <c r="H141" i="4" a="1"/>
  <c r="H141" i="4" s="1"/>
  <c r="H142" i="4" a="1"/>
  <c r="H142" i="4" s="1"/>
  <c r="H139" i="4" a="1"/>
  <c r="H139" i="4" s="1"/>
  <c r="H140" i="4" a="1"/>
  <c r="H140" i="4" s="1"/>
  <c r="H138" i="4" a="1"/>
  <c r="H138" i="4" s="1"/>
  <c r="H134" i="4" a="1"/>
  <c r="H134" i="4" s="1"/>
  <c r="H135" i="4" a="1"/>
  <c r="H135" i="4" s="1"/>
  <c r="H136" i="4" a="1"/>
  <c r="H136" i="4" s="1"/>
  <c r="H137" i="4" a="1"/>
  <c r="H137" i="4" s="1"/>
  <c r="H143" i="4" a="1"/>
  <c r="H143" i="4" s="1"/>
  <c r="H144" i="4" a="1"/>
  <c r="H144" i="4" s="1"/>
  <c r="H9165" i="4" a="1"/>
  <c r="H9165" i="4" s="1"/>
  <c r="H9166" i="4" a="1"/>
  <c r="H9166" i="4" s="1"/>
  <c r="H9167" i="4" a="1"/>
  <c r="H9167" i="4" s="1"/>
  <c r="H9168" i="4" a="1"/>
  <c r="H9168" i="4" s="1"/>
  <c r="H9158" i="4" a="1"/>
  <c r="H9158" i="4" s="1"/>
  <c r="H9159" i="4" a="1"/>
  <c r="H9159" i="4" s="1"/>
  <c r="H9161" i="4" a="1"/>
  <c r="H9161" i="4" s="1"/>
  <c r="H9162" i="4" a="1"/>
  <c r="H9162" i="4" s="1"/>
  <c r="H9160" i="4" a="1"/>
  <c r="H9160" i="4" s="1"/>
  <c r="H9163" i="4" a="1"/>
  <c r="H9163" i="4" s="1"/>
  <c r="H9164" i="4" a="1"/>
  <c r="H9164" i="4" s="1"/>
  <c r="H9169" i="4" a="1"/>
  <c r="H9169" i="4" s="1"/>
  <c r="H2237" i="4" a="1"/>
  <c r="H2237" i="4" s="1"/>
  <c r="H2238" i="4" a="1"/>
  <c r="H2238" i="4" s="1"/>
  <c r="H2241" i="4" a="1"/>
  <c r="H2241" i="4" s="1"/>
  <c r="H2242" i="4" a="1"/>
  <c r="H2242" i="4" s="1"/>
  <c r="H2236" i="4" a="1"/>
  <c r="H2236" i="4" s="1"/>
  <c r="H2240" i="4" a="1"/>
  <c r="H2240" i="4" s="1"/>
  <c r="H2245" i="4" a="1"/>
  <c r="H2245" i="4" s="1"/>
  <c r="H2234" i="4" a="1"/>
  <c r="H2234" i="4" s="1"/>
  <c r="H2239" i="4" a="1"/>
  <c r="H2239" i="4" s="1"/>
  <c r="H2243" i="4" a="1"/>
  <c r="H2243" i="4" s="1"/>
  <c r="H2244" i="4" a="1"/>
  <c r="H2244" i="4" s="1"/>
  <c r="H2235" i="4" a="1"/>
  <c r="H2235" i="4" s="1"/>
  <c r="H4253" i="4" a="1"/>
  <c r="H4253" i="4" s="1"/>
  <c r="H4254" i="4" a="1"/>
  <c r="H4254" i="4" s="1"/>
  <c r="H4255" i="4" a="1"/>
  <c r="H4255" i="4" s="1"/>
  <c r="H4250" i="4" a="1"/>
  <c r="H4250" i="4" s="1"/>
  <c r="H4261" i="4" a="1"/>
  <c r="H4261" i="4" s="1"/>
  <c r="H4256" i="4" a="1"/>
  <c r="H4256" i="4" s="1"/>
  <c r="H4257" i="4" a="1"/>
  <c r="H4257" i="4" s="1"/>
  <c r="H4258" i="4" a="1"/>
  <c r="H4258" i="4" s="1"/>
  <c r="H4251" i="4" a="1"/>
  <c r="H4251" i="4" s="1"/>
  <c r="H4252" i="4" a="1"/>
  <c r="H4252" i="4" s="1"/>
  <c r="H4259" i="4" a="1"/>
  <c r="H4259" i="4" s="1"/>
  <c r="H4260" i="4" a="1"/>
  <c r="H4260" i="4" s="1"/>
  <c r="H10639" i="4" a="1"/>
  <c r="H10639" i="4" s="1"/>
  <c r="H10640" i="4" a="1"/>
  <c r="H10640" i="4" s="1"/>
  <c r="H10644" i="4" a="1"/>
  <c r="H10644" i="4" s="1"/>
  <c r="H10645" i="4" a="1"/>
  <c r="H10645" i="4" s="1"/>
  <c r="H10634" i="4" a="1"/>
  <c r="H10634" i="4" s="1"/>
  <c r="H10635" i="4" a="1"/>
  <c r="H10635" i="4" s="1"/>
  <c r="H10636" i="4" a="1"/>
  <c r="H10636" i="4" s="1"/>
  <c r="H10638" i="4" a="1"/>
  <c r="H10638" i="4" s="1"/>
  <c r="H10641" i="4" a="1"/>
  <c r="H10641" i="4" s="1"/>
  <c r="H10642" i="4" a="1"/>
  <c r="H10642" i="4" s="1"/>
  <c r="H10637" i="4" a="1"/>
  <c r="H10637" i="4" s="1"/>
  <c r="H10643" i="4" a="1"/>
  <c r="H10643" i="4" s="1"/>
  <c r="H9427" i="4" a="1"/>
  <c r="H9427" i="4" s="1"/>
  <c r="H9428" i="4" a="1"/>
  <c r="H9428" i="4" s="1"/>
  <c r="H9429" i="4" a="1"/>
  <c r="H9429" i="4" s="1"/>
  <c r="H9433" i="4" a="1"/>
  <c r="H9433" i="4" s="1"/>
  <c r="H9422" i="4" a="1"/>
  <c r="H9422" i="4" s="1"/>
  <c r="H9423" i="4" a="1"/>
  <c r="H9423" i="4" s="1"/>
  <c r="H9426" i="4" a="1"/>
  <c r="H9426" i="4" s="1"/>
  <c r="H9430" i="4" a="1"/>
  <c r="H9430" i="4" s="1"/>
  <c r="H9431" i="4" a="1"/>
  <c r="H9431" i="4" s="1"/>
  <c r="H9432" i="4" a="1"/>
  <c r="H9432" i="4" s="1"/>
  <c r="H9424" i="4" a="1"/>
  <c r="H9424" i="4" s="1"/>
  <c r="H9425" i="4" a="1"/>
  <c r="H9425" i="4" s="1"/>
  <c r="H7342" i="4" a="1"/>
  <c r="H7342" i="4" s="1"/>
  <c r="H7343" i="4" a="1"/>
  <c r="H7343" i="4" s="1"/>
  <c r="H7334" i="4" a="1"/>
  <c r="H7334" i="4" s="1"/>
  <c r="H7336" i="4" a="1"/>
  <c r="H7336" i="4" s="1"/>
  <c r="H7339" i="4" a="1"/>
  <c r="H7339" i="4" s="1"/>
  <c r="H7340" i="4" a="1"/>
  <c r="H7340" i="4" s="1"/>
  <c r="H7341" i="4" a="1"/>
  <c r="H7341" i="4" s="1"/>
  <c r="H7344" i="4" a="1"/>
  <c r="H7344" i="4" s="1"/>
  <c r="H7345" i="4" a="1"/>
  <c r="H7345" i="4" s="1"/>
  <c r="H7335" i="4" a="1"/>
  <c r="H7335" i="4" s="1"/>
  <c r="H7338" i="4" a="1"/>
  <c r="H7338" i="4" s="1"/>
  <c r="H7337" i="4" a="1"/>
  <c r="H7337" i="4" s="1"/>
  <c r="H1991" i="4" a="1"/>
  <c r="H1991" i="4" s="1"/>
  <c r="H1992" i="4" a="1"/>
  <c r="H1992" i="4" s="1"/>
  <c r="H1989" i="4" a="1"/>
  <c r="H1989" i="4" s="1"/>
  <c r="H1990" i="4" a="1"/>
  <c r="H1990" i="4" s="1"/>
  <c r="H1987" i="4" a="1"/>
  <c r="H1987" i="4" s="1"/>
  <c r="H1986" i="4" a="1"/>
  <c r="H1986" i="4" s="1"/>
  <c r="H1988" i="4" a="1"/>
  <c r="H1988" i="4" s="1"/>
  <c r="H1993" i="4" a="1"/>
  <c r="H1993" i="4" s="1"/>
  <c r="H1983" i="4" a="1"/>
  <c r="H1983" i="4" s="1"/>
  <c r="H1984" i="4" a="1"/>
  <c r="H1984" i="4" s="1"/>
  <c r="H1985" i="4" a="1"/>
  <c r="H1985" i="4" s="1"/>
  <c r="H1982" i="4" a="1"/>
  <c r="H1982" i="4" s="1"/>
  <c r="H2776" i="4" a="1"/>
  <c r="H2776" i="4" s="1"/>
  <c r="H2775" i="4" a="1"/>
  <c r="H2775" i="4" s="1"/>
  <c r="H2777" i="4" a="1"/>
  <c r="H2777" i="4" s="1"/>
  <c r="H2785" i="4" a="1"/>
  <c r="H2785" i="4" s="1"/>
  <c r="H2783" i="4" a="1"/>
  <c r="H2783" i="4" s="1"/>
  <c r="H2784" i="4" a="1"/>
  <c r="H2784" i="4" s="1"/>
  <c r="H2779" i="4" a="1"/>
  <c r="H2779" i="4" s="1"/>
  <c r="H2780" i="4" a="1"/>
  <c r="H2780" i="4" s="1"/>
  <c r="H2781" i="4" a="1"/>
  <c r="H2781" i="4" s="1"/>
  <c r="H2778" i="4" a="1"/>
  <c r="H2778" i="4" s="1"/>
  <c r="H2782" i="4" a="1"/>
  <c r="H2782" i="4" s="1"/>
  <c r="H2774" i="4" a="1"/>
  <c r="H2774" i="4" s="1"/>
  <c r="H11239" i="4" a="1"/>
  <c r="H11239" i="4" s="1"/>
  <c r="H11240" i="4" a="1"/>
  <c r="H11240" i="4" s="1"/>
  <c r="H11234" i="4" a="1"/>
  <c r="H11234" i="4" s="1"/>
  <c r="H11236" i="4" a="1"/>
  <c r="H11236" i="4" s="1"/>
  <c r="H11237" i="4" a="1"/>
  <c r="H11237" i="4" s="1"/>
  <c r="H11238" i="4" a="1"/>
  <c r="H11238" i="4" s="1"/>
  <c r="H11241" i="4" a="1"/>
  <c r="H11241" i="4" s="1"/>
  <c r="H11235" i="4" a="1"/>
  <c r="H11235" i="4" s="1"/>
  <c r="H11242" i="4" a="1"/>
  <c r="H11242" i="4" s="1"/>
  <c r="H11243" i="4" a="1"/>
  <c r="H11243" i="4" s="1"/>
  <c r="H11244" i="4" a="1"/>
  <c r="H11244" i="4" s="1"/>
  <c r="H11245" i="4" a="1"/>
  <c r="H11245" i="4" s="1"/>
  <c r="H2043" i="4" a="1"/>
  <c r="H2043" i="4" s="1"/>
  <c r="H2044" i="4" a="1"/>
  <c r="H2044" i="4" s="1"/>
  <c r="H2047" i="4" a="1"/>
  <c r="H2047" i="4" s="1"/>
  <c r="H2053" i="4" a="1"/>
  <c r="H2053" i="4" s="1"/>
  <c r="H2042" i="4" a="1"/>
  <c r="H2042" i="4" s="1"/>
  <c r="H2045" i="4" a="1"/>
  <c r="H2045" i="4" s="1"/>
  <c r="H2049" i="4" a="1"/>
  <c r="H2049" i="4" s="1"/>
  <c r="H2050" i="4" a="1"/>
  <c r="H2050" i="4" s="1"/>
  <c r="H2048" i="4" a="1"/>
  <c r="H2048" i="4" s="1"/>
  <c r="H2052" i="4" a="1"/>
  <c r="H2052" i="4" s="1"/>
  <c r="H2046" i="4" a="1"/>
  <c r="H2046" i="4" s="1"/>
  <c r="H2051" i="4" a="1"/>
  <c r="H2051" i="4" s="1"/>
  <c r="H7834" i="4" a="1"/>
  <c r="H7834" i="4" s="1"/>
  <c r="H7835" i="4" a="1"/>
  <c r="H7835" i="4" s="1"/>
  <c r="H7827" i="4" a="1"/>
  <c r="H7827" i="4" s="1"/>
  <c r="H7828" i="4" a="1"/>
  <c r="H7828" i="4" s="1"/>
  <c r="H7831" i="4" a="1"/>
  <c r="H7831" i="4" s="1"/>
  <c r="H7837" i="4" a="1"/>
  <c r="H7837" i="4" s="1"/>
  <c r="H7832" i="4" a="1"/>
  <c r="H7832" i="4" s="1"/>
  <c r="H7833" i="4" a="1"/>
  <c r="H7833" i="4" s="1"/>
  <c r="H7836" i="4" a="1"/>
  <c r="H7836" i="4" s="1"/>
  <c r="H7826" i="4" a="1"/>
  <c r="H7826" i="4" s="1"/>
  <c r="H7829" i="4" a="1"/>
  <c r="H7829" i="4" s="1"/>
  <c r="H7830" i="4" a="1"/>
  <c r="H7830" i="4" s="1"/>
  <c r="H11867" i="4" a="1"/>
  <c r="H11867" i="4" s="1"/>
  <c r="H11868" i="4" a="1"/>
  <c r="H11868" i="4" s="1"/>
  <c r="H11869" i="4" a="1"/>
  <c r="H11869" i="4" s="1"/>
  <c r="H11859" i="4" a="1"/>
  <c r="H11859" i="4" s="1"/>
  <c r="H11860" i="4" a="1"/>
  <c r="H11860" i="4" s="1"/>
  <c r="H11858" i="4" a="1"/>
  <c r="H11858" i="4" s="1"/>
  <c r="H11861" i="4" a="1"/>
  <c r="H11861" i="4" s="1"/>
  <c r="H11862" i="4" a="1"/>
  <c r="H11862" i="4" s="1"/>
  <c r="H11863" i="4" a="1"/>
  <c r="H11863" i="4" s="1"/>
  <c r="H11864" i="4" a="1"/>
  <c r="H11864" i="4" s="1"/>
  <c r="H11865" i="4" a="1"/>
  <c r="H11865" i="4" s="1"/>
  <c r="H11866" i="4" a="1"/>
  <c r="H11866" i="4" s="1"/>
  <c r="H7722" i="4" a="1"/>
  <c r="H7722" i="4" s="1"/>
  <c r="H7723" i="4" a="1"/>
  <c r="H7723" i="4" s="1"/>
  <c r="H7729" i="4" a="1"/>
  <c r="H7729" i="4" s="1"/>
  <c r="H7718" i="4" a="1"/>
  <c r="H7718" i="4" s="1"/>
  <c r="H7721" i="4" a="1"/>
  <c r="H7721" i="4" s="1"/>
  <c r="H7724" i="4" a="1"/>
  <c r="H7724" i="4" s="1"/>
  <c r="H7727" i="4" a="1"/>
  <c r="H7727" i="4" s="1"/>
  <c r="H7725" i="4" a="1"/>
  <c r="H7725" i="4" s="1"/>
  <c r="H7726" i="4" a="1"/>
  <c r="H7726" i="4" s="1"/>
  <c r="H7719" i="4" a="1"/>
  <c r="H7719" i="4" s="1"/>
  <c r="H7720" i="4" a="1"/>
  <c r="H7720" i="4" s="1"/>
  <c r="H7728" i="4" a="1"/>
  <c r="H7728" i="4" s="1"/>
  <c r="H6979" i="4" a="1"/>
  <c r="H6979" i="4" s="1"/>
  <c r="H6980" i="4" a="1"/>
  <c r="H6980" i="4" s="1"/>
  <c r="H6978" i="4" a="1"/>
  <c r="H6978" i="4" s="1"/>
  <c r="H6981" i="4" a="1"/>
  <c r="H6981" i="4" s="1"/>
  <c r="H6982" i="4" a="1"/>
  <c r="H6982" i="4" s="1"/>
  <c r="H6974" i="4" a="1"/>
  <c r="H6974" i="4" s="1"/>
  <c r="H6975" i="4" a="1"/>
  <c r="H6975" i="4" s="1"/>
  <c r="H6976" i="4" a="1"/>
  <c r="H6976" i="4" s="1"/>
  <c r="H6984" i="4" a="1"/>
  <c r="H6984" i="4" s="1"/>
  <c r="H6977" i="4" a="1"/>
  <c r="H6977" i="4" s="1"/>
  <c r="H6983" i="4" a="1"/>
  <c r="H6983" i="4" s="1"/>
  <c r="H6985" i="4" a="1"/>
  <c r="H6985" i="4" s="1"/>
  <c r="H3166" i="4" a="1"/>
  <c r="H3166" i="4" s="1"/>
  <c r="H3167" i="4" a="1"/>
  <c r="H3167" i="4" s="1"/>
  <c r="H3169" i="4" a="1"/>
  <c r="H3169" i="4" s="1"/>
  <c r="H3163" i="4" a="1"/>
  <c r="H3163" i="4" s="1"/>
  <c r="H3158" i="4" a="1"/>
  <c r="H3158" i="4" s="1"/>
  <c r="H3165" i="4" a="1"/>
  <c r="H3165" i="4" s="1"/>
  <c r="H3168" i="4" a="1"/>
  <c r="H3168" i="4" s="1"/>
  <c r="H3162" i="4" a="1"/>
  <c r="H3162" i="4" s="1"/>
  <c r="H3164" i="4" a="1"/>
  <c r="H3164" i="4" s="1"/>
  <c r="H3159" i="4" a="1"/>
  <c r="H3159" i="4" s="1"/>
  <c r="H3160" i="4" a="1"/>
  <c r="H3160" i="4" s="1"/>
  <c r="H3161" i="4" a="1"/>
  <c r="H3161" i="4" s="1"/>
  <c r="H11627" i="4" a="1"/>
  <c r="H11627" i="4" s="1"/>
  <c r="H11628" i="4" a="1"/>
  <c r="H11628" i="4" s="1"/>
  <c r="H11629" i="4" a="1"/>
  <c r="H11629" i="4" s="1"/>
  <c r="H11619" i="4" a="1"/>
  <c r="H11619" i="4" s="1"/>
  <c r="H11620" i="4" a="1"/>
  <c r="H11620" i="4" s="1"/>
  <c r="H11618" i="4" a="1"/>
  <c r="H11618" i="4" s="1"/>
  <c r="H11621" i="4" a="1"/>
  <c r="H11621" i="4" s="1"/>
  <c r="H11622" i="4" a="1"/>
  <c r="H11622" i="4" s="1"/>
  <c r="H11623" i="4" a="1"/>
  <c r="H11623" i="4" s="1"/>
  <c r="H11624" i="4" a="1"/>
  <c r="H11624" i="4" s="1"/>
  <c r="H11625" i="4" a="1"/>
  <c r="H11625" i="4" s="1"/>
  <c r="H11626" i="4" a="1"/>
  <c r="H11626" i="4" s="1"/>
  <c r="H2431" i="4" a="1"/>
  <c r="H2431" i="4" s="1"/>
  <c r="H2432" i="4" a="1"/>
  <c r="H2432" i="4" s="1"/>
  <c r="H2436" i="4" a="1"/>
  <c r="H2436" i="4" s="1"/>
  <c r="H2433" i="4" a="1"/>
  <c r="H2433" i="4" s="1"/>
  <c r="H2437" i="4" a="1"/>
  <c r="H2437" i="4" s="1"/>
  <c r="H2429" i="4" a="1"/>
  <c r="H2429" i="4" s="1"/>
  <c r="H2430" i="4" a="1"/>
  <c r="H2430" i="4" s="1"/>
  <c r="H2434" i="4" a="1"/>
  <c r="H2434" i="4" s="1"/>
  <c r="H2428" i="4" a="1"/>
  <c r="H2428" i="4" s="1"/>
  <c r="H2435" i="4" a="1"/>
  <c r="H2435" i="4" s="1"/>
  <c r="H2427" i="4" a="1"/>
  <c r="H2427" i="4" s="1"/>
  <c r="H2426" i="4" a="1"/>
  <c r="H2426" i="4" s="1"/>
  <c r="H2087" i="4" a="1"/>
  <c r="H2087" i="4" s="1"/>
  <c r="H2088" i="4" a="1"/>
  <c r="H2088" i="4" s="1"/>
  <c r="H2078" i="4" a="1"/>
  <c r="H2078" i="4" s="1"/>
  <c r="H2079" i="4" a="1"/>
  <c r="H2079" i="4" s="1"/>
  <c r="H2085" i="4" a="1"/>
  <c r="H2085" i="4" s="1"/>
  <c r="H2086" i="4" a="1"/>
  <c r="H2086" i="4" s="1"/>
  <c r="H2089" i="4" a="1"/>
  <c r="H2089" i="4" s="1"/>
  <c r="H2081" i="4" a="1"/>
  <c r="H2081" i="4" s="1"/>
  <c r="H2082" i="4" a="1"/>
  <c r="H2082" i="4" s="1"/>
  <c r="H2083" i="4" a="1"/>
  <c r="H2083" i="4" s="1"/>
  <c r="H2080" i="4" a="1"/>
  <c r="H2080" i="4" s="1"/>
  <c r="H2084" i="4" a="1"/>
  <c r="H2084" i="4" s="1"/>
  <c r="H2148" i="4" a="1"/>
  <c r="H2148" i="4" s="1"/>
  <c r="H2149" i="4" a="1"/>
  <c r="H2149" i="4" s="1"/>
  <c r="H2143" i="4" a="1"/>
  <c r="H2143" i="4" s="1"/>
  <c r="H2144" i="4" a="1"/>
  <c r="H2144" i="4" s="1"/>
  <c r="H2139" i="4" a="1"/>
  <c r="H2139" i="4" s="1"/>
  <c r="H2140" i="4" a="1"/>
  <c r="H2140" i="4" s="1"/>
  <c r="H2138" i="4" a="1"/>
  <c r="H2138" i="4" s="1"/>
  <c r="H2142" i="4" a="1"/>
  <c r="H2142" i="4" s="1"/>
  <c r="H2145" i="4" a="1"/>
  <c r="H2145" i="4" s="1"/>
  <c r="H2147" i="4" a="1"/>
  <c r="H2147" i="4" s="1"/>
  <c r="H2141" i="4" a="1"/>
  <c r="H2141" i="4" s="1"/>
  <c r="H2146" i="4" a="1"/>
  <c r="H2146" i="4" s="1"/>
  <c r="H6049" i="4" a="1"/>
  <c r="H6049" i="4" s="1"/>
  <c r="H6048" i="4" a="1"/>
  <c r="H6048" i="4" s="1"/>
  <c r="H6039" i="4" a="1"/>
  <c r="H6039" i="4" s="1"/>
  <c r="H6040" i="4" a="1"/>
  <c r="H6040" i="4" s="1"/>
  <c r="H6041" i="4" a="1"/>
  <c r="H6041" i="4" s="1"/>
  <c r="H6042" i="4" a="1"/>
  <c r="H6042" i="4" s="1"/>
  <c r="H6038" i="4" a="1"/>
  <c r="H6038" i="4" s="1"/>
  <c r="H6043" i="4" a="1"/>
  <c r="H6043" i="4" s="1"/>
  <c r="H6045" i="4" a="1"/>
  <c r="H6045" i="4" s="1"/>
  <c r="H6046" i="4" a="1"/>
  <c r="H6046" i="4" s="1"/>
  <c r="H6047" i="4" a="1"/>
  <c r="H6047" i="4" s="1"/>
  <c r="H6044" i="4" a="1"/>
  <c r="H6044" i="4" s="1"/>
  <c r="H2295" i="4" a="1"/>
  <c r="H2295" i="4" s="1"/>
  <c r="H2296" i="4" a="1"/>
  <c r="H2296" i="4" s="1"/>
  <c r="H2300" i="4" a="1"/>
  <c r="H2300" i="4" s="1"/>
  <c r="H2302" i="4" a="1"/>
  <c r="H2302" i="4" s="1"/>
  <c r="H2304" i="4" a="1"/>
  <c r="H2304" i="4" s="1"/>
  <c r="H2305" i="4" a="1"/>
  <c r="H2305" i="4" s="1"/>
  <c r="H2303" i="4" a="1"/>
  <c r="H2303" i="4" s="1"/>
  <c r="H2297" i="4" a="1"/>
  <c r="H2297" i="4" s="1"/>
  <c r="H2298" i="4" a="1"/>
  <c r="H2298" i="4" s="1"/>
  <c r="H2301" i="4" a="1"/>
  <c r="H2301" i="4" s="1"/>
  <c r="H2299" i="4" a="1"/>
  <c r="H2299" i="4" s="1"/>
  <c r="H2294" i="4" a="1"/>
  <c r="H2294" i="4" s="1"/>
  <c r="H7690" i="4" a="1"/>
  <c r="H7690" i="4" s="1"/>
  <c r="H7691" i="4" a="1"/>
  <c r="H7691" i="4" s="1"/>
  <c r="H7687" i="4" a="1"/>
  <c r="H7687" i="4" s="1"/>
  <c r="H7688" i="4" a="1"/>
  <c r="H7688" i="4" s="1"/>
  <c r="H7682" i="4" a="1"/>
  <c r="H7682" i="4" s="1"/>
  <c r="H7683" i="4" a="1"/>
  <c r="H7683" i="4" s="1"/>
  <c r="H7684" i="4" a="1"/>
  <c r="H7684" i="4" s="1"/>
  <c r="H7686" i="4" a="1"/>
  <c r="H7686" i="4" s="1"/>
  <c r="H7689" i="4" a="1"/>
  <c r="H7689" i="4" s="1"/>
  <c r="H7692" i="4" a="1"/>
  <c r="H7692" i="4" s="1"/>
  <c r="H7685" i="4" a="1"/>
  <c r="H7685" i="4" s="1"/>
  <c r="H7693" i="4" a="1"/>
  <c r="H7693" i="4" s="1"/>
  <c r="H3246" i="4" a="1"/>
  <c r="H3246" i="4" s="1"/>
  <c r="H3247" i="4" a="1"/>
  <c r="H3247" i="4" s="1"/>
  <c r="H3253" i="4" a="1"/>
  <c r="H3253" i="4" s="1"/>
  <c r="H3244" i="4" a="1"/>
  <c r="H3244" i="4" s="1"/>
  <c r="H3252" i="4" a="1"/>
  <c r="H3252" i="4" s="1"/>
  <c r="H3243" i="4" a="1"/>
  <c r="H3243" i="4" s="1"/>
  <c r="H3242" i="4" a="1"/>
  <c r="H3242" i="4" s="1"/>
  <c r="H3248" i="4" a="1"/>
  <c r="H3248" i="4" s="1"/>
  <c r="H3249" i="4" a="1"/>
  <c r="H3249" i="4" s="1"/>
  <c r="H3250" i="4" a="1"/>
  <c r="H3250" i="4" s="1"/>
  <c r="H3251" i="4" a="1"/>
  <c r="H3251" i="4" s="1"/>
  <c r="H3245" i="4" a="1"/>
  <c r="H3245" i="4" s="1"/>
  <c r="H195" i="4" a="1"/>
  <c r="H195" i="4" s="1"/>
  <c r="H196" i="4" a="1"/>
  <c r="H196" i="4" s="1"/>
  <c r="H199" i="4" a="1"/>
  <c r="H199" i="4" s="1"/>
  <c r="H200" i="4" a="1"/>
  <c r="H200" i="4" s="1"/>
  <c r="H201" i="4" a="1"/>
  <c r="H201" i="4" s="1"/>
  <c r="H202" i="4" a="1"/>
  <c r="H202" i="4" s="1"/>
  <c r="H197" i="4" a="1"/>
  <c r="H197" i="4" s="1"/>
  <c r="H194" i="4" a="1"/>
  <c r="H194" i="4" s="1"/>
  <c r="H205" i="4" a="1"/>
  <c r="H205" i="4" s="1"/>
  <c r="H203" i="4" a="1"/>
  <c r="H203" i="4" s="1"/>
  <c r="H204" i="4" a="1"/>
  <c r="H204" i="4" s="1"/>
  <c r="H198" i="4" a="1"/>
  <c r="H198" i="4" s="1"/>
  <c r="H4105" i="4" a="1"/>
  <c r="H4105" i="4" s="1"/>
  <c r="H4099" i="4" a="1"/>
  <c r="H4099" i="4" s="1"/>
  <c r="H4095" i="4" a="1"/>
  <c r="H4095" i="4" s="1"/>
  <c r="H4096" i="4" a="1"/>
  <c r="H4096" i="4" s="1"/>
  <c r="H4098" i="4" a="1"/>
  <c r="H4098" i="4" s="1"/>
  <c r="H4100" i="4" a="1"/>
  <c r="H4100" i="4" s="1"/>
  <c r="H4101" i="4" a="1"/>
  <c r="H4101" i="4" s="1"/>
  <c r="H4102" i="4" a="1"/>
  <c r="H4102" i="4" s="1"/>
  <c r="H4097" i="4" a="1"/>
  <c r="H4097" i="4" s="1"/>
  <c r="H4094" i="4" a="1"/>
  <c r="H4094" i="4" s="1"/>
  <c r="H4104" i="4" a="1"/>
  <c r="H4104" i="4" s="1"/>
  <c r="H4103" i="4" a="1"/>
  <c r="H4103" i="4" s="1"/>
  <c r="H1863" i="4" a="1"/>
  <c r="H1863" i="4" s="1"/>
  <c r="H1864" i="4" a="1"/>
  <c r="H1864" i="4" s="1"/>
  <c r="H1867" i="4" a="1"/>
  <c r="H1867" i="4" s="1"/>
  <c r="H1871" i="4" a="1"/>
  <c r="H1871" i="4" s="1"/>
  <c r="H1872" i="4" a="1"/>
  <c r="H1872" i="4" s="1"/>
  <c r="H1862" i="4" a="1"/>
  <c r="H1862" i="4" s="1"/>
  <c r="H1866" i="4" a="1"/>
  <c r="H1866" i="4" s="1"/>
  <c r="H1868" i="4" a="1"/>
  <c r="H1868" i="4" s="1"/>
  <c r="H1869" i="4" a="1"/>
  <c r="H1869" i="4" s="1"/>
  <c r="H1865" i="4" a="1"/>
  <c r="H1865" i="4" s="1"/>
  <c r="H1873" i="4" a="1"/>
  <c r="H1873" i="4" s="1"/>
  <c r="H1870" i="4" a="1"/>
  <c r="H1870" i="4" s="1"/>
  <c r="H5652" i="4" a="1"/>
  <c r="H5652" i="4" s="1"/>
  <c r="H5653" i="4" a="1"/>
  <c r="H5653" i="4" s="1"/>
  <c r="H5642" i="4" a="1"/>
  <c r="H5642" i="4" s="1"/>
  <c r="H5643" i="4" a="1"/>
  <c r="H5643" i="4" s="1"/>
  <c r="H5650" i="4" a="1"/>
  <c r="H5650" i="4" s="1"/>
  <c r="H5651" i="4" a="1"/>
  <c r="H5651" i="4" s="1"/>
  <c r="H5647" i="4" a="1"/>
  <c r="H5647" i="4" s="1"/>
  <c r="H5648" i="4" a="1"/>
  <c r="H5648" i="4" s="1"/>
  <c r="H5649" i="4" a="1"/>
  <c r="H5649" i="4" s="1"/>
  <c r="H5644" i="4" a="1"/>
  <c r="H5644" i="4" s="1"/>
  <c r="H5646" i="4" a="1"/>
  <c r="H5646" i="4" s="1"/>
  <c r="H5645" i="4" a="1"/>
  <c r="H5645" i="4" s="1"/>
  <c r="H2183" i="4" a="1"/>
  <c r="H2183" i="4" s="1"/>
  <c r="H2184" i="4" a="1"/>
  <c r="H2184" i="4" s="1"/>
  <c r="H2185" i="4" a="1"/>
  <c r="H2185" i="4" s="1"/>
  <c r="H2181" i="4" a="1"/>
  <c r="H2181" i="4" s="1"/>
  <c r="H2182" i="4" a="1"/>
  <c r="H2182" i="4" s="1"/>
  <c r="H2180" i="4" a="1"/>
  <c r="H2180" i="4" s="1"/>
  <c r="H2175" i="4" a="1"/>
  <c r="H2175" i="4" s="1"/>
  <c r="H2176" i="4" a="1"/>
  <c r="H2176" i="4" s="1"/>
  <c r="H2177" i="4" a="1"/>
  <c r="H2177" i="4" s="1"/>
  <c r="H2178" i="4" a="1"/>
  <c r="H2178" i="4" s="1"/>
  <c r="H2179" i="4" a="1"/>
  <c r="H2179" i="4" s="1"/>
  <c r="H2174" i="4" a="1"/>
  <c r="H2174" i="4" s="1"/>
  <c r="H691" i="4" a="1"/>
  <c r="H691" i="4" s="1"/>
  <c r="H692" i="4" a="1"/>
  <c r="H692" i="4" s="1"/>
  <c r="H694" i="4" a="1"/>
  <c r="H694" i="4" s="1"/>
  <c r="H687" i="4" a="1"/>
  <c r="H687" i="4" s="1"/>
  <c r="H697" i="4" a="1"/>
  <c r="H697" i="4" s="1"/>
  <c r="H689" i="4" a="1"/>
  <c r="H689" i="4" s="1"/>
  <c r="H696" i="4" a="1"/>
  <c r="H696" i="4" s="1"/>
  <c r="H690" i="4" a="1"/>
  <c r="H690" i="4" s="1"/>
  <c r="H695" i="4" a="1"/>
  <c r="H695" i="4" s="1"/>
  <c r="H693" i="4" a="1"/>
  <c r="H693" i="4" s="1"/>
  <c r="H688" i="4" a="1"/>
  <c r="H688" i="4" s="1"/>
  <c r="H686" i="4" a="1"/>
  <c r="H686" i="4" s="1"/>
  <c r="H1850" i="4" a="1"/>
  <c r="H1850" i="4" s="1"/>
  <c r="H1852" i="4" a="1"/>
  <c r="H1852" i="4" s="1"/>
  <c r="H1853" i="4" a="1"/>
  <c r="H1853" i="4" s="1"/>
  <c r="H1855" i="4" a="1"/>
  <c r="H1855" i="4" s="1"/>
  <c r="H1856" i="4" a="1"/>
  <c r="H1856" i="4" s="1"/>
  <c r="H1861" i="4" a="1"/>
  <c r="H1861" i="4" s="1"/>
  <c r="H1851" i="4" a="1"/>
  <c r="H1851" i="4" s="1"/>
  <c r="H1858" i="4" a="1"/>
  <c r="H1858" i="4" s="1"/>
  <c r="H1860" i="4" a="1"/>
  <c r="H1860" i="4" s="1"/>
  <c r="H1857" i="4" a="1"/>
  <c r="H1857" i="4" s="1"/>
  <c r="H1854" i="4" a="1"/>
  <c r="H1854" i="4" s="1"/>
  <c r="H1859" i="4" a="1"/>
  <c r="H1859" i="4" s="1"/>
  <c r="H1767" i="4" a="1"/>
  <c r="H1767" i="4" s="1"/>
  <c r="H1768" i="4" a="1"/>
  <c r="H1768" i="4" s="1"/>
  <c r="H1773" i="4" a="1"/>
  <c r="H1773" i="4" s="1"/>
  <c r="H1774" i="4" a="1"/>
  <c r="H1774" i="4" s="1"/>
  <c r="H1775" i="4" a="1"/>
  <c r="H1775" i="4" s="1"/>
  <c r="H1766" i="4" a="1"/>
  <c r="H1766" i="4" s="1"/>
  <c r="H1772" i="4" a="1"/>
  <c r="H1772" i="4" s="1"/>
  <c r="H1776" i="4" a="1"/>
  <c r="H1776" i="4" s="1"/>
  <c r="H1771" i="4" a="1"/>
  <c r="H1771" i="4" s="1"/>
  <c r="H1777" i="4" a="1"/>
  <c r="H1777" i="4" s="1"/>
  <c r="H1770" i="4" a="1"/>
  <c r="H1770" i="4" s="1"/>
  <c r="H1769" i="4" a="1"/>
  <c r="H1769" i="4" s="1"/>
  <c r="H6002" i="4" a="1"/>
  <c r="H6002" i="4" s="1"/>
  <c r="H6008" i="4" a="1"/>
  <c r="H6008" i="4" s="1"/>
  <c r="H6009" i="4" a="1"/>
  <c r="H6009" i="4" s="1"/>
  <c r="H6010" i="4" a="1"/>
  <c r="H6010" i="4" s="1"/>
  <c r="H6006" i="4" a="1"/>
  <c r="H6006" i="4" s="1"/>
  <c r="H6007" i="4" a="1"/>
  <c r="H6007" i="4" s="1"/>
  <c r="H6011" i="4" a="1"/>
  <c r="H6011" i="4" s="1"/>
  <c r="H6005" i="4" a="1"/>
  <c r="H6005" i="4" s="1"/>
  <c r="H6012" i="4" a="1"/>
  <c r="H6012" i="4" s="1"/>
  <c r="H6013" i="4" a="1"/>
  <c r="H6013" i="4" s="1"/>
  <c r="H6004" i="4" a="1"/>
  <c r="H6004" i="4" s="1"/>
  <c r="H6003" i="4" a="1"/>
  <c r="H6003" i="4" s="1"/>
  <c r="H11031" i="4" a="1"/>
  <c r="H11031" i="4" s="1"/>
  <c r="H11032" i="4" a="1"/>
  <c r="H11032" i="4" s="1"/>
  <c r="H11030" i="4" a="1"/>
  <c r="H11030" i="4" s="1"/>
  <c r="H11033" i="4" a="1"/>
  <c r="H11033" i="4" s="1"/>
  <c r="H11034" i="4" a="1"/>
  <c r="H11034" i="4" s="1"/>
  <c r="H11037" i="4" a="1"/>
  <c r="H11037" i="4" s="1"/>
  <c r="H11038" i="4" a="1"/>
  <c r="H11038" i="4" s="1"/>
  <c r="H11035" i="4" a="1"/>
  <c r="H11035" i="4" s="1"/>
  <c r="H11036" i="4" a="1"/>
  <c r="H11036" i="4" s="1"/>
  <c r="H11039" i="4" a="1"/>
  <c r="H11039" i="4" s="1"/>
  <c r="H11040" i="4" a="1"/>
  <c r="H11040" i="4" s="1"/>
  <c r="H11041" i="4" a="1"/>
  <c r="H11041" i="4" s="1"/>
  <c r="H3901" i="4" a="1"/>
  <c r="H3901" i="4" s="1"/>
  <c r="H3893" i="4" a="1"/>
  <c r="H3893" i="4" s="1"/>
  <c r="H3894" i="4" a="1"/>
  <c r="H3894" i="4" s="1"/>
  <c r="H3897" i="4" a="1"/>
  <c r="H3897" i="4" s="1"/>
  <c r="H3898" i="4" a="1"/>
  <c r="H3898" i="4" s="1"/>
  <c r="H3900" i="4" a="1"/>
  <c r="H3900" i="4" s="1"/>
  <c r="H3892" i="4" a="1"/>
  <c r="H3892" i="4" s="1"/>
  <c r="H3895" i="4" a="1"/>
  <c r="H3895" i="4" s="1"/>
  <c r="H3899" i="4" a="1"/>
  <c r="H3899" i="4" s="1"/>
  <c r="H3890" i="4" a="1"/>
  <c r="H3890" i="4" s="1"/>
  <c r="H3891" i="4" a="1"/>
  <c r="H3891" i="4" s="1"/>
  <c r="H3896" i="4" a="1"/>
  <c r="H3896" i="4" s="1"/>
  <c r="H10072" i="4" a="1"/>
  <c r="H10072" i="4" s="1"/>
  <c r="H10073" i="4" a="1"/>
  <c r="H10073" i="4" s="1"/>
  <c r="H10081" i="4" a="1"/>
  <c r="H10081" i="4" s="1"/>
  <c r="H10070" i="4" a="1"/>
  <c r="H10070" i="4" s="1"/>
  <c r="H10074" i="4" a="1"/>
  <c r="H10074" i="4" s="1"/>
  <c r="H10075" i="4" a="1"/>
  <c r="H10075" i="4" s="1"/>
  <c r="H10076" i="4" a="1"/>
  <c r="H10076" i="4" s="1"/>
  <c r="H10077" i="4" a="1"/>
  <c r="H10077" i="4" s="1"/>
  <c r="H10078" i="4" a="1"/>
  <c r="H10078" i="4" s="1"/>
  <c r="H10080" i="4" a="1"/>
  <c r="H10080" i="4" s="1"/>
  <c r="H10071" i="4" a="1"/>
  <c r="H10071" i="4" s="1"/>
  <c r="H10079" i="4" a="1"/>
  <c r="H10079" i="4" s="1"/>
  <c r="H2564" i="4" a="1"/>
  <c r="H2564" i="4" s="1"/>
  <c r="H2563" i="4" a="1"/>
  <c r="H2563" i="4" s="1"/>
  <c r="H2565" i="4" a="1"/>
  <c r="H2565" i="4" s="1"/>
  <c r="H2560" i="4" a="1"/>
  <c r="H2560" i="4" s="1"/>
  <c r="H2559" i="4" a="1"/>
  <c r="H2559" i="4" s="1"/>
  <c r="H2561" i="4" a="1"/>
  <c r="H2561" i="4" s="1"/>
  <c r="H2566" i="4" a="1"/>
  <c r="H2566" i="4" s="1"/>
  <c r="H2562" i="4" a="1"/>
  <c r="H2562" i="4" s="1"/>
  <c r="H2558" i="4" a="1"/>
  <c r="H2558" i="4" s="1"/>
  <c r="H2567" i="4" a="1"/>
  <c r="H2567" i="4" s="1"/>
  <c r="H2568" i="4" a="1"/>
  <c r="H2568" i="4" s="1"/>
  <c r="H2569" i="4" a="1"/>
  <c r="H2569" i="4" s="1"/>
  <c r="H5108" i="4" a="1"/>
  <c r="H5108" i="4" s="1"/>
  <c r="H5105" i="4" a="1"/>
  <c r="H5105" i="4" s="1"/>
  <c r="H5106" i="4" a="1"/>
  <c r="H5106" i="4" s="1"/>
  <c r="H5102" i="4" a="1"/>
  <c r="H5102" i="4" s="1"/>
  <c r="H5104" i="4" a="1"/>
  <c r="H5104" i="4" s="1"/>
  <c r="H5107" i="4" a="1"/>
  <c r="H5107" i="4" s="1"/>
  <c r="H5109" i="4" a="1"/>
  <c r="H5109" i="4" s="1"/>
  <c r="H5103" i="4" a="1"/>
  <c r="H5103" i="4" s="1"/>
  <c r="H5111" i="4" a="1"/>
  <c r="H5111" i="4" s="1"/>
  <c r="H5113" i="4" a="1"/>
  <c r="H5113" i="4" s="1"/>
  <c r="H5110" i="4" a="1"/>
  <c r="H5110" i="4" s="1"/>
  <c r="H5112" i="4" a="1"/>
  <c r="H5112" i="4" s="1"/>
  <c r="H8106" i="4" a="1"/>
  <c r="H8106" i="4" s="1"/>
  <c r="H8107" i="4" a="1"/>
  <c r="H8107" i="4" s="1"/>
  <c r="H8105" i="4" a="1"/>
  <c r="H8105" i="4" s="1"/>
  <c r="H8108" i="4" a="1"/>
  <c r="H8108" i="4" s="1"/>
  <c r="H8109" i="4" a="1"/>
  <c r="H8109" i="4" s="1"/>
  <c r="H8102" i="4" a="1"/>
  <c r="H8102" i="4" s="1"/>
  <c r="H8103" i="4" a="1"/>
  <c r="H8103" i="4" s="1"/>
  <c r="H8104" i="4" a="1"/>
  <c r="H8104" i="4" s="1"/>
  <c r="H8111" i="4" a="1"/>
  <c r="H8111" i="4" s="1"/>
  <c r="H8112" i="4" a="1"/>
  <c r="H8112" i="4" s="1"/>
  <c r="H8113" i="4" a="1"/>
  <c r="H8113" i="4" s="1"/>
  <c r="H8110" i="4" a="1"/>
  <c r="H8110" i="4" s="1"/>
  <c r="H8458" i="4" a="1"/>
  <c r="H8458" i="4" s="1"/>
  <c r="H8459" i="4" a="1"/>
  <c r="H8459" i="4" s="1"/>
  <c r="H8450" i="4" a="1"/>
  <c r="H8450" i="4" s="1"/>
  <c r="H8451" i="4" a="1"/>
  <c r="H8451" i="4" s="1"/>
  <c r="H8452" i="4" a="1"/>
  <c r="H8452" i="4" s="1"/>
  <c r="H8455" i="4" a="1"/>
  <c r="H8455" i="4" s="1"/>
  <c r="H8454" i="4" a="1"/>
  <c r="H8454" i="4" s="1"/>
  <c r="H8453" i="4" a="1"/>
  <c r="H8453" i="4" s="1"/>
  <c r="H8456" i="4" a="1"/>
  <c r="H8456" i="4" s="1"/>
  <c r="H8457" i="4" a="1"/>
  <c r="H8457" i="4" s="1"/>
  <c r="H8460" i="4" a="1"/>
  <c r="H8460" i="4" s="1"/>
  <c r="H8461" i="4" a="1"/>
  <c r="H8461" i="4" s="1"/>
  <c r="H4061" i="4" a="1"/>
  <c r="H4061" i="4" s="1"/>
  <c r="H4058" i="4" a="1"/>
  <c r="H4058" i="4" s="1"/>
  <c r="H4065" i="4" a="1"/>
  <c r="H4065" i="4" s="1"/>
  <c r="H4059" i="4" a="1"/>
  <c r="H4059" i="4" s="1"/>
  <c r="H4060" i="4" a="1"/>
  <c r="H4060" i="4" s="1"/>
  <c r="H4062" i="4" a="1"/>
  <c r="H4062" i="4" s="1"/>
  <c r="H4066" i="4" a="1"/>
  <c r="H4066" i="4" s="1"/>
  <c r="H4067" i="4" a="1"/>
  <c r="H4067" i="4" s="1"/>
  <c r="H4064" i="4" a="1"/>
  <c r="H4064" i="4" s="1"/>
  <c r="H4068" i="4" a="1"/>
  <c r="H4068" i="4" s="1"/>
  <c r="H4069" i="4" a="1"/>
  <c r="H4069" i="4" s="1"/>
  <c r="H4063" i="4" a="1"/>
  <c r="H4063" i="4" s="1"/>
  <c r="H4317" i="4" a="1"/>
  <c r="H4317" i="4" s="1"/>
  <c r="H4316" i="4" a="1"/>
  <c r="H4316" i="4" s="1"/>
  <c r="H4318" i="4" a="1"/>
  <c r="H4318" i="4" s="1"/>
  <c r="H4311" i="4" a="1"/>
  <c r="H4311" i="4" s="1"/>
  <c r="H4312" i="4" a="1"/>
  <c r="H4312" i="4" s="1"/>
  <c r="H4320" i="4" a="1"/>
  <c r="H4320" i="4" s="1"/>
  <c r="H4321" i="4" a="1"/>
  <c r="H4321" i="4" s="1"/>
  <c r="H4313" i="4" a="1"/>
  <c r="H4313" i="4" s="1"/>
  <c r="H4314" i="4" a="1"/>
  <c r="H4314" i="4" s="1"/>
  <c r="H4315" i="4" a="1"/>
  <c r="H4315" i="4" s="1"/>
  <c r="H4319" i="4" a="1"/>
  <c r="H4319" i="4" s="1"/>
  <c r="H4310" i="4" a="1"/>
  <c r="H4310" i="4" s="1"/>
  <c r="H3997" i="4" a="1"/>
  <c r="H3997" i="4" s="1"/>
  <c r="H3991" i="4" a="1"/>
  <c r="H3991" i="4" s="1"/>
  <c r="H3990" i="4" a="1"/>
  <c r="H3990" i="4" s="1"/>
  <c r="H3986" i="4" a="1"/>
  <c r="H3986" i="4" s="1"/>
  <c r="H3987" i="4" a="1"/>
  <c r="H3987" i="4" s="1"/>
  <c r="H3994" i="4" a="1"/>
  <c r="H3994" i="4" s="1"/>
  <c r="H3995" i="4" a="1"/>
  <c r="H3995" i="4" s="1"/>
  <c r="H3996" i="4" a="1"/>
  <c r="H3996" i="4" s="1"/>
  <c r="H3988" i="4" a="1"/>
  <c r="H3988" i="4" s="1"/>
  <c r="H3989" i="4" a="1"/>
  <c r="H3989" i="4" s="1"/>
  <c r="H3992" i="4" a="1"/>
  <c r="H3992" i="4" s="1"/>
  <c r="H3993" i="4" a="1"/>
  <c r="H3993" i="4" s="1"/>
  <c r="H3222" i="4" a="1"/>
  <c r="H3222" i="4" s="1"/>
  <c r="H3225" i="4" a="1"/>
  <c r="H3225" i="4" s="1"/>
  <c r="H3228" i="4" a="1"/>
  <c r="H3228" i="4" s="1"/>
  <c r="H3218" i="4" a="1"/>
  <c r="H3218" i="4" s="1"/>
  <c r="H3227" i="4" a="1"/>
  <c r="H3227" i="4" s="1"/>
  <c r="H3229" i="4" a="1"/>
  <c r="H3229" i="4" s="1"/>
  <c r="H3219" i="4" a="1"/>
  <c r="H3219" i="4" s="1"/>
  <c r="H3224" i="4" a="1"/>
  <c r="H3224" i="4" s="1"/>
  <c r="H3220" i="4" a="1"/>
  <c r="H3220" i="4" s="1"/>
  <c r="H3221" i="4" a="1"/>
  <c r="H3221" i="4" s="1"/>
  <c r="H3223" i="4" a="1"/>
  <c r="H3223" i="4" s="1"/>
  <c r="H3226" i="4" a="1"/>
  <c r="H3226" i="4" s="1"/>
  <c r="H7191" i="4" a="1"/>
  <c r="H7191" i="4" s="1"/>
  <c r="H7192" i="4" a="1"/>
  <c r="H7192" i="4" s="1"/>
  <c r="H7193" i="4" a="1"/>
  <c r="H7193" i="4" s="1"/>
  <c r="H7194" i="4" a="1"/>
  <c r="H7194" i="4" s="1"/>
  <c r="H7199" i="4" a="1"/>
  <c r="H7199" i="4" s="1"/>
  <c r="H7200" i="4" a="1"/>
  <c r="H7200" i="4" s="1"/>
  <c r="H7190" i="4" a="1"/>
  <c r="H7190" i="4" s="1"/>
  <c r="H7196" i="4" a="1"/>
  <c r="H7196" i="4" s="1"/>
  <c r="H7197" i="4" a="1"/>
  <c r="H7197" i="4" s="1"/>
  <c r="H7201" i="4" a="1"/>
  <c r="H7201" i="4" s="1"/>
  <c r="H7195" i="4" a="1"/>
  <c r="H7195" i="4" s="1"/>
  <c r="H7198" i="4" a="1"/>
  <c r="H7198" i="4" s="1"/>
  <c r="H5259" i="4" a="1"/>
  <c r="H5259" i="4" s="1"/>
  <c r="H5260" i="4" a="1"/>
  <c r="H5260" i="4" s="1"/>
  <c r="H5263" i="4" a="1"/>
  <c r="H5263" i="4" s="1"/>
  <c r="H5264" i="4" a="1"/>
  <c r="H5264" i="4" s="1"/>
  <c r="H5265" i="4" a="1"/>
  <c r="H5265" i="4" s="1"/>
  <c r="H5266" i="4" a="1"/>
  <c r="H5266" i="4" s="1"/>
  <c r="H5267" i="4" a="1"/>
  <c r="H5267" i="4" s="1"/>
  <c r="H5258" i="4" a="1"/>
  <c r="H5258" i="4" s="1"/>
  <c r="H5261" i="4" a="1"/>
  <c r="H5261" i="4" s="1"/>
  <c r="H5262" i="4" a="1"/>
  <c r="H5262" i="4" s="1"/>
  <c r="H5268" i="4" a="1"/>
  <c r="H5268" i="4" s="1"/>
  <c r="H5269" i="4" a="1"/>
  <c r="H5269" i="4" s="1"/>
  <c r="H1000" i="4" a="1"/>
  <c r="H1000" i="4" s="1"/>
  <c r="H1009" i="4" a="1"/>
  <c r="H1009" i="4" s="1"/>
  <c r="H1007" i="4" a="1"/>
  <c r="H1007" i="4" s="1"/>
  <c r="H1008" i="4" a="1"/>
  <c r="H1008" i="4" s="1"/>
  <c r="H1004" i="4" a="1"/>
  <c r="H1004" i="4" s="1"/>
  <c r="H1005" i="4" a="1"/>
  <c r="H1005" i="4" s="1"/>
  <c r="H999" i="4" a="1"/>
  <c r="H999" i="4" s="1"/>
  <c r="H1001" i="4" a="1"/>
  <c r="H1001" i="4" s="1"/>
  <c r="H1003" i="4" a="1"/>
  <c r="H1003" i="4" s="1"/>
  <c r="H1002" i="4" a="1"/>
  <c r="H1002" i="4" s="1"/>
  <c r="H1006" i="4" a="1"/>
  <c r="H1006" i="4" s="1"/>
  <c r="H998" i="4" a="1"/>
  <c r="H998" i="4" s="1"/>
  <c r="H3453" i="4" a="1"/>
  <c r="H3453" i="4" s="1"/>
  <c r="H3454" i="4" a="1"/>
  <c r="H3454" i="4" s="1"/>
  <c r="H3455" i="4" a="1"/>
  <c r="H3455" i="4" s="1"/>
  <c r="H3449" i="4" a="1"/>
  <c r="H3449" i="4" s="1"/>
  <c r="H3451" i="4" a="1"/>
  <c r="H3451" i="4" s="1"/>
  <c r="H3457" i="4" a="1"/>
  <c r="H3457" i="4" s="1"/>
  <c r="H3447" i="4" a="1"/>
  <c r="H3447" i="4" s="1"/>
  <c r="H3450" i="4" a="1"/>
  <c r="H3450" i="4" s="1"/>
  <c r="H3452" i="4" a="1"/>
  <c r="H3452" i="4" s="1"/>
  <c r="H3456" i="4" a="1"/>
  <c r="H3456" i="4" s="1"/>
  <c r="H3448" i="4" a="1"/>
  <c r="H3448" i="4" s="1"/>
  <c r="H3446" i="4" a="1"/>
  <c r="H3446" i="4" s="1"/>
  <c r="H707" i="4" a="1"/>
  <c r="H707" i="4" s="1"/>
  <c r="H708" i="4" a="1"/>
  <c r="H708" i="4" s="1"/>
  <c r="H706" i="4" a="1"/>
  <c r="H706" i="4" s="1"/>
  <c r="H699" i="4" a="1"/>
  <c r="H699" i="4" s="1"/>
  <c r="H698" i="4" a="1"/>
  <c r="H698" i="4" s="1"/>
  <c r="H700" i="4" a="1"/>
  <c r="H700" i="4" s="1"/>
  <c r="H701" i="4" a="1"/>
  <c r="H701" i="4" s="1"/>
  <c r="H709" i="4" a="1"/>
  <c r="H709" i="4" s="1"/>
  <c r="H702" i="4" a="1"/>
  <c r="H702" i="4" s="1"/>
  <c r="H703" i="4" a="1"/>
  <c r="H703" i="4" s="1"/>
  <c r="H704" i="4" a="1"/>
  <c r="H704" i="4" s="1"/>
  <c r="H705" i="4" a="1"/>
  <c r="H705" i="4" s="1"/>
  <c r="H9494" i="4" a="1"/>
  <c r="H9494" i="4" s="1"/>
  <c r="H9495" i="4" a="1"/>
  <c r="H9495" i="4" s="1"/>
  <c r="H9496" i="4" a="1"/>
  <c r="H9496" i="4" s="1"/>
  <c r="H9497" i="4" a="1"/>
  <c r="H9497" i="4" s="1"/>
  <c r="H9499" i="4" a="1"/>
  <c r="H9499" i="4" s="1"/>
  <c r="H9500" i="4" a="1"/>
  <c r="H9500" i="4" s="1"/>
  <c r="H9503" i="4" a="1"/>
  <c r="H9503" i="4" s="1"/>
  <c r="H9498" i="4" a="1"/>
  <c r="H9498" i="4" s="1"/>
  <c r="H9504" i="4" a="1"/>
  <c r="H9504" i="4" s="1"/>
  <c r="H9505" i="4" a="1"/>
  <c r="H9505" i="4" s="1"/>
  <c r="H9501" i="4" a="1"/>
  <c r="H9501" i="4" s="1"/>
  <c r="H9502" i="4" a="1"/>
  <c r="H9502" i="4" s="1"/>
  <c r="H3837" i="4" a="1"/>
  <c r="H3837" i="4" s="1"/>
  <c r="H3830" i="4" a="1"/>
  <c r="H3830" i="4" s="1"/>
  <c r="H3840" i="4" a="1"/>
  <c r="H3840" i="4" s="1"/>
  <c r="H3831" i="4" a="1"/>
  <c r="H3831" i="4" s="1"/>
  <c r="H3834" i="4" a="1"/>
  <c r="H3834" i="4" s="1"/>
  <c r="H3841" i="4" a="1"/>
  <c r="H3841" i="4" s="1"/>
  <c r="H3835" i="4" a="1"/>
  <c r="H3835" i="4" s="1"/>
  <c r="H3836" i="4" a="1"/>
  <c r="H3836" i="4" s="1"/>
  <c r="H3838" i="4" a="1"/>
  <c r="H3838" i="4" s="1"/>
  <c r="H3833" i="4" a="1"/>
  <c r="H3833" i="4" s="1"/>
  <c r="H3839" i="4" a="1"/>
  <c r="H3839" i="4" s="1"/>
  <c r="H3832" i="4" a="1"/>
  <c r="H3832" i="4" s="1"/>
  <c r="H9219" i="4" a="1"/>
  <c r="H9219" i="4" s="1"/>
  <c r="H9220" i="4" a="1"/>
  <c r="H9220" i="4" s="1"/>
  <c r="H9221" i="4" a="1"/>
  <c r="H9221" i="4" s="1"/>
  <c r="H9224" i="4" a="1"/>
  <c r="H9224" i="4" s="1"/>
  <c r="H9225" i="4" a="1"/>
  <c r="H9225" i="4" s="1"/>
  <c r="H9226" i="4" a="1"/>
  <c r="H9226" i="4" s="1"/>
  <c r="H9227" i="4" a="1"/>
  <c r="H9227" i="4" s="1"/>
  <c r="H9229" i="4" a="1"/>
  <c r="H9229" i="4" s="1"/>
  <c r="H9222" i="4" a="1"/>
  <c r="H9222" i="4" s="1"/>
  <c r="H9223" i="4" a="1"/>
  <c r="H9223" i="4" s="1"/>
  <c r="H9228" i="4" a="1"/>
  <c r="H9228" i="4" s="1"/>
  <c r="H9218" i="4" a="1"/>
  <c r="H9218" i="4" s="1"/>
  <c r="H9011" i="4" a="1"/>
  <c r="H9011" i="4" s="1"/>
  <c r="H9012" i="4" a="1"/>
  <c r="H9012" i="4" s="1"/>
  <c r="H9013" i="4" a="1"/>
  <c r="H9013" i="4" s="1"/>
  <c r="H9007" i="4" a="1"/>
  <c r="H9007" i="4" s="1"/>
  <c r="H9008" i="4" a="1"/>
  <c r="H9008" i="4" s="1"/>
  <c r="H9009" i="4" a="1"/>
  <c r="H9009" i="4" s="1"/>
  <c r="H9010" i="4" a="1"/>
  <c r="H9010" i="4" s="1"/>
  <c r="H9002" i="4" a="1"/>
  <c r="H9002" i="4" s="1"/>
  <c r="H9003" i="4" a="1"/>
  <c r="H9003" i="4" s="1"/>
  <c r="H9004" i="4" a="1"/>
  <c r="H9004" i="4" s="1"/>
  <c r="H9005" i="4" a="1"/>
  <c r="H9005" i="4" s="1"/>
  <c r="H9006" i="4" a="1"/>
  <c r="H9006" i="4" s="1"/>
  <c r="H8707" i="4" a="1"/>
  <c r="H8707" i="4" s="1"/>
  <c r="H8708" i="4" a="1"/>
  <c r="H8708" i="4" s="1"/>
  <c r="H8709" i="4" a="1"/>
  <c r="H8709" i="4" s="1"/>
  <c r="H8713" i="4" a="1"/>
  <c r="H8713" i="4" s="1"/>
  <c r="H8702" i="4" a="1"/>
  <c r="H8702" i="4" s="1"/>
  <c r="H8703" i="4" a="1"/>
  <c r="H8703" i="4" s="1"/>
  <c r="H8704" i="4" a="1"/>
  <c r="H8704" i="4" s="1"/>
  <c r="H8706" i="4" a="1"/>
  <c r="H8706" i="4" s="1"/>
  <c r="H8712" i="4" a="1"/>
  <c r="H8712" i="4" s="1"/>
  <c r="H8705" i="4" a="1"/>
  <c r="H8705" i="4" s="1"/>
  <c r="H8710" i="4" a="1"/>
  <c r="H8710" i="4" s="1"/>
  <c r="H8711" i="4" a="1"/>
  <c r="H8711" i="4" s="1"/>
  <c r="H7648" i="4" a="1"/>
  <c r="H7648" i="4" s="1"/>
  <c r="H7649" i="4" a="1"/>
  <c r="H7649" i="4" s="1"/>
  <c r="H7657" i="4" a="1"/>
  <c r="H7657" i="4" s="1"/>
  <c r="H7655" i="4" a="1"/>
  <c r="H7655" i="4" s="1"/>
  <c r="H7656" i="4" a="1"/>
  <c r="H7656" i="4" s="1"/>
  <c r="H7647" i="4" a="1"/>
  <c r="H7647" i="4" s="1"/>
  <c r="H7650" i="4" a="1"/>
  <c r="H7650" i="4" s="1"/>
  <c r="H7651" i="4" a="1"/>
  <c r="H7651" i="4" s="1"/>
  <c r="H7653" i="4" a="1"/>
  <c r="H7653" i="4" s="1"/>
  <c r="H7654" i="4" a="1"/>
  <c r="H7654" i="4" s="1"/>
  <c r="H7652" i="4" a="1"/>
  <c r="H7652" i="4" s="1"/>
  <c r="H7646" i="4" a="1"/>
  <c r="H7646" i="4" s="1"/>
  <c r="H5348" i="4" a="1"/>
  <c r="H5348" i="4" s="1"/>
  <c r="H5349" i="4" a="1"/>
  <c r="H5349" i="4" s="1"/>
  <c r="H5350" i="4" a="1"/>
  <c r="H5350" i="4" s="1"/>
  <c r="H5351" i="4" a="1"/>
  <c r="H5351" i="4" s="1"/>
  <c r="H5352" i="4" a="1"/>
  <c r="H5352" i="4" s="1"/>
  <c r="H5342" i="4" a="1"/>
  <c r="H5342" i="4" s="1"/>
  <c r="H5347" i="4" a="1"/>
  <c r="H5347" i="4" s="1"/>
  <c r="H5353" i="4" a="1"/>
  <c r="H5353" i="4" s="1"/>
  <c r="H5344" i="4" a="1"/>
  <c r="H5344" i="4" s="1"/>
  <c r="H5345" i="4" a="1"/>
  <c r="H5345" i="4" s="1"/>
  <c r="H5346" i="4" a="1"/>
  <c r="H5346" i="4" s="1"/>
  <c r="H5343" i="4" a="1"/>
  <c r="H5343" i="4" s="1"/>
  <c r="H10951" i="4" a="1"/>
  <c r="H10951" i="4" s="1"/>
  <c r="H10952" i="4" a="1"/>
  <c r="H10952" i="4" s="1"/>
  <c r="H10946" i="4" a="1"/>
  <c r="H10946" i="4" s="1"/>
  <c r="H10947" i="4" a="1"/>
  <c r="H10947" i="4" s="1"/>
  <c r="H10949" i="4" a="1"/>
  <c r="H10949" i="4" s="1"/>
  <c r="H10954" i="4" a="1"/>
  <c r="H10954" i="4" s="1"/>
  <c r="H10955" i="4" a="1"/>
  <c r="H10955" i="4" s="1"/>
  <c r="H10956" i="4" a="1"/>
  <c r="H10956" i="4" s="1"/>
  <c r="H10948" i="4" a="1"/>
  <c r="H10948" i="4" s="1"/>
  <c r="H10950" i="4" a="1"/>
  <c r="H10950" i="4" s="1"/>
  <c r="H10953" i="4" a="1"/>
  <c r="H10953" i="4" s="1"/>
  <c r="H10957" i="4" a="1"/>
  <c r="H10957" i="4" s="1"/>
  <c r="H2231" i="4" a="1"/>
  <c r="H2231" i="4" s="1"/>
  <c r="H2232" i="4" a="1"/>
  <c r="H2232" i="4" s="1"/>
  <c r="H2222" i="4" a="1"/>
  <c r="H2222" i="4" s="1"/>
  <c r="H2223" i="4" a="1"/>
  <c r="H2223" i="4" s="1"/>
  <c r="H2226" i="4" a="1"/>
  <c r="H2226" i="4" s="1"/>
  <c r="H2224" i="4" a="1"/>
  <c r="H2224" i="4" s="1"/>
  <c r="H2225" i="4" a="1"/>
  <c r="H2225" i="4" s="1"/>
  <c r="H2233" i="4" a="1"/>
  <c r="H2233" i="4" s="1"/>
  <c r="H2228" i="4" a="1"/>
  <c r="H2228" i="4" s="1"/>
  <c r="H2230" i="4" a="1"/>
  <c r="H2230" i="4" s="1"/>
  <c r="H2229" i="4" a="1"/>
  <c r="H2229" i="4" s="1"/>
  <c r="H2227" i="4" a="1"/>
  <c r="H2227" i="4" s="1"/>
  <c r="H9411" i="4" a="1"/>
  <c r="H9411" i="4" s="1"/>
  <c r="H9412" i="4" a="1"/>
  <c r="H9412" i="4" s="1"/>
  <c r="H9413" i="4" a="1"/>
  <c r="H9413" i="4" s="1"/>
  <c r="H9414" i="4" a="1"/>
  <c r="H9414" i="4" s="1"/>
  <c r="H9415" i="4" a="1"/>
  <c r="H9415" i="4" s="1"/>
  <c r="H9416" i="4" a="1"/>
  <c r="H9416" i="4" s="1"/>
  <c r="H9417" i="4" a="1"/>
  <c r="H9417" i="4" s="1"/>
  <c r="H9418" i="4" a="1"/>
  <c r="H9418" i="4" s="1"/>
  <c r="H9419" i="4" a="1"/>
  <c r="H9419" i="4" s="1"/>
  <c r="H9410" i="4" a="1"/>
  <c r="H9410" i="4" s="1"/>
  <c r="H9420" i="4" a="1"/>
  <c r="H9420" i="4" s="1"/>
  <c r="H9421" i="4" a="1"/>
  <c r="H9421" i="4" s="1"/>
  <c r="H1107" i="4" a="1"/>
  <c r="H1107" i="4" s="1"/>
  <c r="H1108" i="4" a="1"/>
  <c r="H1108" i="4" s="1"/>
  <c r="H1117" i="4" a="1"/>
  <c r="H1117" i="4" s="1"/>
  <c r="H1115" i="4" a="1"/>
  <c r="H1115" i="4" s="1"/>
  <c r="H1116" i="4" a="1"/>
  <c r="H1116" i="4" s="1"/>
  <c r="H1110" i="4" a="1"/>
  <c r="H1110" i="4" s="1"/>
  <c r="H1106" i="4" a="1"/>
  <c r="H1106" i="4" s="1"/>
  <c r="H1111" i="4" a="1"/>
  <c r="H1111" i="4" s="1"/>
  <c r="H1109" i="4" a="1"/>
  <c r="H1109" i="4" s="1"/>
  <c r="H1114" i="4" a="1"/>
  <c r="H1114" i="4" s="1"/>
  <c r="H1112" i="4" a="1"/>
  <c r="H1112" i="4" s="1"/>
  <c r="H1113" i="4" a="1"/>
  <c r="H1113" i="4" s="1"/>
  <c r="H622" i="4" a="1"/>
  <c r="H622" i="4" s="1"/>
  <c r="H623" i="4" a="1"/>
  <c r="H623" i="4" s="1"/>
  <c r="H620" i="4" a="1"/>
  <c r="H620" i="4" s="1"/>
  <c r="H619" i="4" a="1"/>
  <c r="H619" i="4" s="1"/>
  <c r="H624" i="4" a="1"/>
  <c r="H624" i="4" s="1"/>
  <c r="H625" i="4" a="1"/>
  <c r="H625" i="4" s="1"/>
  <c r="H616" i="4" a="1"/>
  <c r="H616" i="4" s="1"/>
  <c r="H621" i="4" a="1"/>
  <c r="H621" i="4" s="1"/>
  <c r="H618" i="4" a="1"/>
  <c r="H618" i="4" s="1"/>
  <c r="H615" i="4" a="1"/>
  <c r="H615" i="4" s="1"/>
  <c r="H617" i="4" a="1"/>
  <c r="H617" i="4" s="1"/>
  <c r="H614" i="4" a="1"/>
  <c r="H614" i="4" s="1"/>
  <c r="H5396" i="4" a="1"/>
  <c r="H5396" i="4" s="1"/>
  <c r="H5397" i="4" a="1"/>
  <c r="H5397" i="4" s="1"/>
  <c r="H5390" i="4" a="1"/>
  <c r="H5390" i="4" s="1"/>
  <c r="H5391" i="4" a="1"/>
  <c r="H5391" i="4" s="1"/>
  <c r="H5399" i="4" a="1"/>
  <c r="H5399" i="4" s="1"/>
  <c r="H5400" i="4" a="1"/>
  <c r="H5400" i="4" s="1"/>
  <c r="H5401" i="4" a="1"/>
  <c r="H5401" i="4" s="1"/>
  <c r="H5392" i="4" a="1"/>
  <c r="H5392" i="4" s="1"/>
  <c r="H5394" i="4" a="1"/>
  <c r="H5394" i="4" s="1"/>
  <c r="H5395" i="4" a="1"/>
  <c r="H5395" i="4" s="1"/>
  <c r="H5398" i="4" a="1"/>
  <c r="H5398" i="4" s="1"/>
  <c r="H5393" i="4" a="1"/>
  <c r="H5393" i="4" s="1"/>
  <c r="H10524" i="4" a="1"/>
  <c r="H10524" i="4" s="1"/>
  <c r="H10525" i="4" a="1"/>
  <c r="H10525" i="4" s="1"/>
  <c r="H10514" i="4" a="1"/>
  <c r="H10514" i="4" s="1"/>
  <c r="H10517" i="4" a="1"/>
  <c r="H10517" i="4" s="1"/>
  <c r="H10522" i="4" a="1"/>
  <c r="H10522" i="4" s="1"/>
  <c r="H10523" i="4" a="1"/>
  <c r="H10523" i="4" s="1"/>
  <c r="H10515" i="4" a="1"/>
  <c r="H10515" i="4" s="1"/>
  <c r="H10519" i="4" a="1"/>
  <c r="H10519" i="4" s="1"/>
  <c r="H10516" i="4" a="1"/>
  <c r="H10516" i="4" s="1"/>
  <c r="H10518" i="4" a="1"/>
  <c r="H10518" i="4" s="1"/>
  <c r="H10520" i="4" a="1"/>
  <c r="H10520" i="4" s="1"/>
  <c r="H10521" i="4" a="1"/>
  <c r="H10521" i="4" s="1"/>
  <c r="H4628" i="4" a="1"/>
  <c r="H4628" i="4" s="1"/>
  <c r="H4629" i="4" a="1"/>
  <c r="H4629" i="4" s="1"/>
  <c r="H4627" i="4" a="1"/>
  <c r="H4627" i="4" s="1"/>
  <c r="H4630" i="4" a="1"/>
  <c r="H4630" i="4" s="1"/>
  <c r="H4631" i="4" a="1"/>
  <c r="H4631" i="4" s="1"/>
  <c r="H4625" i="4" a="1"/>
  <c r="H4625" i="4" s="1"/>
  <c r="H4626" i="4" a="1"/>
  <c r="H4626" i="4" s="1"/>
  <c r="H4632" i="4" a="1"/>
  <c r="H4632" i="4" s="1"/>
  <c r="H4633" i="4" a="1"/>
  <c r="H4633" i="4" s="1"/>
  <c r="H4622" i="4" a="1"/>
  <c r="H4622" i="4" s="1"/>
  <c r="H4623" i="4" a="1"/>
  <c r="H4623" i="4" s="1"/>
  <c r="H4624" i="4" a="1"/>
  <c r="H4624" i="4" s="1"/>
  <c r="H2545" i="4" a="1"/>
  <c r="H2545" i="4" s="1"/>
  <c r="H2541" i="4" a="1"/>
  <c r="H2541" i="4" s="1"/>
  <c r="H2540" i="4" a="1"/>
  <c r="H2540" i="4" s="1"/>
  <c r="H2537" i="4" a="1"/>
  <c r="H2537" i="4" s="1"/>
  <c r="H2544" i="4" a="1"/>
  <c r="H2544" i="4" s="1"/>
  <c r="H2534" i="4" a="1"/>
  <c r="H2534" i="4" s="1"/>
  <c r="H2543" i="4" a="1"/>
  <c r="H2543" i="4" s="1"/>
  <c r="H2538" i="4" a="1"/>
  <c r="H2538" i="4" s="1"/>
  <c r="H2542" i="4" a="1"/>
  <c r="H2542" i="4" s="1"/>
  <c r="H2535" i="4" a="1"/>
  <c r="H2535" i="4" s="1"/>
  <c r="H2536" i="4" a="1"/>
  <c r="H2536" i="4" s="1"/>
  <c r="H2539" i="4" a="1"/>
  <c r="H2539" i="4" s="1"/>
  <c r="H3614" i="4" a="1"/>
  <c r="H3614" i="4" s="1"/>
  <c r="H3623" i="4" a="1"/>
  <c r="H3623" i="4" s="1"/>
  <c r="H3624" i="4" a="1"/>
  <c r="H3624" i="4" s="1"/>
  <c r="H3621" i="4" a="1"/>
  <c r="H3621" i="4" s="1"/>
  <c r="H3619" i="4" a="1"/>
  <c r="H3619" i="4" s="1"/>
  <c r="H3617" i="4" a="1"/>
  <c r="H3617" i="4" s="1"/>
  <c r="H3618" i="4" a="1"/>
  <c r="H3618" i="4" s="1"/>
  <c r="H3620" i="4" a="1"/>
  <c r="H3620" i="4" s="1"/>
  <c r="H3622" i="4" a="1"/>
  <c r="H3622" i="4" s="1"/>
  <c r="H3625" i="4" a="1"/>
  <c r="H3625" i="4" s="1"/>
  <c r="H3616" i="4" a="1"/>
  <c r="H3616" i="4" s="1"/>
  <c r="H3615" i="4" a="1"/>
  <c r="H3615" i="4" s="1"/>
  <c r="H115" i="4" a="1"/>
  <c r="H115" i="4" s="1"/>
  <c r="H116" i="4" a="1"/>
  <c r="H116" i="4" s="1"/>
  <c r="H110" i="4" a="1"/>
  <c r="H110" i="4" s="1"/>
  <c r="H111" i="4" a="1"/>
  <c r="H111" i="4" s="1"/>
  <c r="H114" i="4" a="1"/>
  <c r="H114" i="4" s="1"/>
  <c r="H118" i="4" a="1"/>
  <c r="H118" i="4" s="1"/>
  <c r="H119" i="4" a="1"/>
  <c r="H119" i="4" s="1"/>
  <c r="H113" i="4" a="1"/>
  <c r="H113" i="4" s="1"/>
  <c r="H121" i="4" a="1"/>
  <c r="H121" i="4" s="1"/>
  <c r="H112" i="4" a="1"/>
  <c r="H112" i="4" s="1"/>
  <c r="H117" i="4" a="1"/>
  <c r="H117" i="4" s="1"/>
  <c r="H120" i="4" a="1"/>
  <c r="H120" i="4" s="1"/>
  <c r="H6081" i="4" a="1"/>
  <c r="H6081" i="4" s="1"/>
  <c r="H6082" i="4" a="1"/>
  <c r="H6082" i="4" s="1"/>
  <c r="H6079" i="4" a="1"/>
  <c r="H6079" i="4" s="1"/>
  <c r="H6080" i="4" a="1"/>
  <c r="H6080" i="4" s="1"/>
  <c r="H6083" i="4" a="1"/>
  <c r="H6083" i="4" s="1"/>
  <c r="H6084" i="4" a="1"/>
  <c r="H6084" i="4" s="1"/>
  <c r="H6085" i="4" a="1"/>
  <c r="H6085" i="4" s="1"/>
  <c r="H6075" i="4" a="1"/>
  <c r="H6075" i="4" s="1"/>
  <c r="H6076" i="4" a="1"/>
  <c r="H6076" i="4" s="1"/>
  <c r="H6074" i="4" a="1"/>
  <c r="H6074" i="4" s="1"/>
  <c r="H6077" i="4" a="1"/>
  <c r="H6077" i="4" s="1"/>
  <c r="H6078" i="4" a="1"/>
  <c r="H6078" i="4" s="1"/>
  <c r="H6369" i="4" a="1"/>
  <c r="H6369" i="4" s="1"/>
  <c r="H6370" i="4" a="1"/>
  <c r="H6370" i="4" s="1"/>
  <c r="H6367" i="4" a="1"/>
  <c r="H6367" i="4" s="1"/>
  <c r="H6362" i="4" a="1"/>
  <c r="H6362" i="4" s="1"/>
  <c r="H6373" i="4" a="1"/>
  <c r="H6373" i="4" s="1"/>
  <c r="H6363" i="4" a="1"/>
  <c r="H6363" i="4" s="1"/>
  <c r="H6364" i="4" a="1"/>
  <c r="H6364" i="4" s="1"/>
  <c r="H6368" i="4" a="1"/>
  <c r="H6368" i="4" s="1"/>
  <c r="H6371" i="4" a="1"/>
  <c r="H6371" i="4" s="1"/>
  <c r="H6372" i="4" a="1"/>
  <c r="H6372" i="4" s="1"/>
  <c r="H6366" i="4" a="1"/>
  <c r="H6366" i="4" s="1"/>
  <c r="H6365" i="4" a="1"/>
  <c r="H6365" i="4" s="1"/>
  <c r="H11207" i="4" a="1"/>
  <c r="H11207" i="4" s="1"/>
  <c r="H11208" i="4" a="1"/>
  <c r="H11208" i="4" s="1"/>
  <c r="H11206" i="4" a="1"/>
  <c r="H11206" i="4" s="1"/>
  <c r="H11209" i="4" a="1"/>
  <c r="H11209" i="4" s="1"/>
  <c r="H11198" i="4" a="1"/>
  <c r="H11198" i="4" s="1"/>
  <c r="H11199" i="4" a="1"/>
  <c r="H11199" i="4" s="1"/>
  <c r="H11200" i="4" a="1"/>
  <c r="H11200" i="4" s="1"/>
  <c r="H11201" i="4" a="1"/>
  <c r="H11201" i="4" s="1"/>
  <c r="H11202" i="4" a="1"/>
  <c r="H11202" i="4" s="1"/>
  <c r="H11203" i="4" a="1"/>
  <c r="H11203" i="4" s="1"/>
  <c r="H11204" i="4" a="1"/>
  <c r="H11204" i="4" s="1"/>
  <c r="H11205" i="4" a="1"/>
  <c r="H11205" i="4" s="1"/>
  <c r="H6753" i="4" a="1"/>
  <c r="H6753" i="4" s="1"/>
  <c r="H6754" i="4" a="1"/>
  <c r="H6754" i="4" s="1"/>
  <c r="H6746" i="4" a="1"/>
  <c r="H6746" i="4" s="1"/>
  <c r="H6755" i="4" a="1"/>
  <c r="H6755" i="4" s="1"/>
  <c r="H6756" i="4" a="1"/>
  <c r="H6756" i="4" s="1"/>
  <c r="H6757" i="4" a="1"/>
  <c r="H6757" i="4" s="1"/>
  <c r="H6752" i="4" a="1"/>
  <c r="H6752" i="4" s="1"/>
  <c r="H6747" i="4" a="1"/>
  <c r="H6747" i="4" s="1"/>
  <c r="H6748" i="4" a="1"/>
  <c r="H6748" i="4" s="1"/>
  <c r="H6749" i="4" a="1"/>
  <c r="H6749" i="4" s="1"/>
  <c r="H6751" i="4" a="1"/>
  <c r="H6751" i="4" s="1"/>
  <c r="H6750" i="4" a="1"/>
  <c r="H6750" i="4" s="1"/>
  <c r="H9649" i="4" a="1"/>
  <c r="H9649" i="4" s="1"/>
  <c r="H9645" i="4" a="1"/>
  <c r="H9645" i="4" s="1"/>
  <c r="H9646" i="4" a="1"/>
  <c r="H9646" i="4" s="1"/>
  <c r="H9639" i="4" a="1"/>
  <c r="H9639" i="4" s="1"/>
  <c r="H9640" i="4" a="1"/>
  <c r="H9640" i="4" s="1"/>
  <c r="H9641" i="4" a="1"/>
  <c r="H9641" i="4" s="1"/>
  <c r="H9642" i="4" a="1"/>
  <c r="H9642" i="4" s="1"/>
  <c r="H9643" i="4" a="1"/>
  <c r="H9643" i="4" s="1"/>
  <c r="H9644" i="4" a="1"/>
  <c r="H9644" i="4" s="1"/>
  <c r="H9638" i="4" a="1"/>
  <c r="H9638" i="4" s="1"/>
  <c r="H9647" i="4" a="1"/>
  <c r="H9647" i="4" s="1"/>
  <c r="H9648" i="4" a="1"/>
  <c r="H9648" i="4" s="1"/>
  <c r="H6241" i="4" a="1"/>
  <c r="H6241" i="4" s="1"/>
  <c r="H6234" i="4" a="1"/>
  <c r="H6234" i="4" s="1"/>
  <c r="H6235" i="4" a="1"/>
  <c r="H6235" i="4" s="1"/>
  <c r="H6231" i="4" a="1"/>
  <c r="H6231" i="4" s="1"/>
  <c r="H6232" i="4" a="1"/>
  <c r="H6232" i="4" s="1"/>
  <c r="H6233" i="4" a="1"/>
  <c r="H6233" i="4" s="1"/>
  <c r="H6236" i="4" a="1"/>
  <c r="H6236" i="4" s="1"/>
  <c r="H6230" i="4" a="1"/>
  <c r="H6230" i="4" s="1"/>
  <c r="H6237" i="4" a="1"/>
  <c r="H6237" i="4" s="1"/>
  <c r="H6239" i="4" a="1"/>
  <c r="H6239" i="4" s="1"/>
  <c r="H6238" i="4" a="1"/>
  <c r="H6238" i="4" s="1"/>
  <c r="H6240" i="4" a="1"/>
  <c r="H6240" i="4" s="1"/>
  <c r="H1269" i="4" a="1"/>
  <c r="H1269" i="4" s="1"/>
  <c r="H1264" i="4" a="1"/>
  <c r="H1264" i="4" s="1"/>
  <c r="H1265" i="4" a="1"/>
  <c r="H1265" i="4" s="1"/>
  <c r="H1268" i="4" a="1"/>
  <c r="H1268" i="4" s="1"/>
  <c r="H1270" i="4" a="1"/>
  <c r="H1270" i="4" s="1"/>
  <c r="H1272" i="4" a="1"/>
  <c r="H1272" i="4" s="1"/>
  <c r="H1266" i="4" a="1"/>
  <c r="H1266" i="4" s="1"/>
  <c r="H1267" i="4" a="1"/>
  <c r="H1267" i="4" s="1"/>
  <c r="H1273" i="4" a="1"/>
  <c r="H1273" i="4" s="1"/>
  <c r="H1262" i="4" a="1"/>
  <c r="H1262" i="4" s="1"/>
  <c r="H1263" i="4" a="1"/>
  <c r="H1263" i="4" s="1"/>
  <c r="H1271" i="4" a="1"/>
  <c r="H1271" i="4" s="1"/>
  <c r="H4349" i="4" a="1"/>
  <c r="H4349" i="4" s="1"/>
  <c r="H4353" i="4" a="1"/>
  <c r="H4353" i="4" s="1"/>
  <c r="H4351" i="4" a="1"/>
  <c r="H4351" i="4" s="1"/>
  <c r="H4356" i="4" a="1"/>
  <c r="H4356" i="4" s="1"/>
  <c r="H4355" i="4" a="1"/>
  <c r="H4355" i="4" s="1"/>
  <c r="H4348" i="4" a="1"/>
  <c r="H4348" i="4" s="1"/>
  <c r="H4352" i="4" a="1"/>
  <c r="H4352" i="4" s="1"/>
  <c r="H4354" i="4" a="1"/>
  <c r="H4354" i="4" s="1"/>
  <c r="H4357" i="4" a="1"/>
  <c r="H4357" i="4" s="1"/>
  <c r="H4347" i="4" a="1"/>
  <c r="H4347" i="4" s="1"/>
  <c r="H4346" i="4" a="1"/>
  <c r="H4346" i="4" s="1"/>
  <c r="H4350" i="4" a="1"/>
  <c r="H4350" i="4" s="1"/>
  <c r="H2103" i="4" a="1"/>
  <c r="H2103" i="4" s="1"/>
  <c r="H2104" i="4" a="1"/>
  <c r="H2104" i="4" s="1"/>
  <c r="H2113" i="4" a="1"/>
  <c r="H2113" i="4" s="1"/>
  <c r="H2105" i="4" a="1"/>
  <c r="H2105" i="4" s="1"/>
  <c r="H2106" i="4" a="1"/>
  <c r="H2106" i="4" s="1"/>
  <c r="H2112" i="4" a="1"/>
  <c r="H2112" i="4" s="1"/>
  <c r="H2110" i="4" a="1"/>
  <c r="H2110" i="4" s="1"/>
  <c r="H2107" i="4" a="1"/>
  <c r="H2107" i="4" s="1"/>
  <c r="H2108" i="4" a="1"/>
  <c r="H2108" i="4" s="1"/>
  <c r="H2102" i="4" a="1"/>
  <c r="H2102" i="4" s="1"/>
  <c r="H2109" i="4" a="1"/>
  <c r="H2109" i="4" s="1"/>
  <c r="H2111" i="4" a="1"/>
  <c r="H2111" i="4" s="1"/>
  <c r="H7898" i="4" a="1"/>
  <c r="H7898" i="4" s="1"/>
  <c r="H7899" i="4" a="1"/>
  <c r="H7899" i="4" s="1"/>
  <c r="H7902" i="4" a="1"/>
  <c r="H7902" i="4" s="1"/>
  <c r="H7903" i="4" a="1"/>
  <c r="H7903" i="4" s="1"/>
  <c r="H7904" i="4" a="1"/>
  <c r="H7904" i="4" s="1"/>
  <c r="H7906" i="4" a="1"/>
  <c r="H7906" i="4" s="1"/>
  <c r="H7901" i="4" a="1"/>
  <c r="H7901" i="4" s="1"/>
  <c r="H7905" i="4" a="1"/>
  <c r="H7905" i="4" s="1"/>
  <c r="H7907" i="4" a="1"/>
  <c r="H7907" i="4" s="1"/>
  <c r="H7909" i="4" a="1"/>
  <c r="H7909" i="4" s="1"/>
  <c r="H7908" i="4" a="1"/>
  <c r="H7908" i="4" s="1"/>
  <c r="H7900" i="4" a="1"/>
  <c r="H7900" i="4" s="1"/>
  <c r="H10655" i="4" a="1"/>
  <c r="H10655" i="4" s="1"/>
  <c r="H10656" i="4" a="1"/>
  <c r="H10656" i="4" s="1"/>
  <c r="H10646" i="4" a="1"/>
  <c r="H10646" i="4" s="1"/>
  <c r="H10647" i="4" a="1"/>
  <c r="H10647" i="4" s="1"/>
  <c r="H10653" i="4" a="1"/>
  <c r="H10653" i="4" s="1"/>
  <c r="H10648" i="4" a="1"/>
  <c r="H10648" i="4" s="1"/>
  <c r="H10649" i="4" a="1"/>
  <c r="H10649" i="4" s="1"/>
  <c r="H10654" i="4" a="1"/>
  <c r="H10654" i="4" s="1"/>
  <c r="H10657" i="4" a="1"/>
  <c r="H10657" i="4" s="1"/>
  <c r="H10650" i="4" a="1"/>
  <c r="H10650" i="4" s="1"/>
  <c r="H10651" i="4" a="1"/>
  <c r="H10651" i="4" s="1"/>
  <c r="H10652" i="4" a="1"/>
  <c r="H10652" i="4" s="1"/>
  <c r="H4221" i="4" a="1"/>
  <c r="H4221" i="4" s="1"/>
  <c r="H4215" i="4" a="1"/>
  <c r="H4215" i="4" s="1"/>
  <c r="H4225" i="4" a="1"/>
  <c r="H4225" i="4" s="1"/>
  <c r="H4217" i="4" a="1"/>
  <c r="H4217" i="4" s="1"/>
  <c r="H4218" i="4" a="1"/>
  <c r="H4218" i="4" s="1"/>
  <c r="H4224" i="4" a="1"/>
  <c r="H4224" i="4" s="1"/>
  <c r="H4214" i="4" a="1"/>
  <c r="H4214" i="4" s="1"/>
  <c r="H4216" i="4" a="1"/>
  <c r="H4216" i="4" s="1"/>
  <c r="H4219" i="4" a="1"/>
  <c r="H4219" i="4" s="1"/>
  <c r="H4220" i="4" a="1"/>
  <c r="H4220" i="4" s="1"/>
  <c r="H4222" i="4" a="1"/>
  <c r="H4222" i="4" s="1"/>
  <c r="H4223" i="4" a="1"/>
  <c r="H4223" i="4" s="1"/>
  <c r="H9992" i="4" a="1"/>
  <c r="H9992" i="4" s="1"/>
  <c r="H9993" i="4" a="1"/>
  <c r="H9993" i="4" s="1"/>
  <c r="H9986" i="4" a="1"/>
  <c r="H9986" i="4" s="1"/>
  <c r="H9987" i="4" a="1"/>
  <c r="H9987" i="4" s="1"/>
  <c r="H9988" i="4" a="1"/>
  <c r="H9988" i="4" s="1"/>
  <c r="H9989" i="4" a="1"/>
  <c r="H9989" i="4" s="1"/>
  <c r="H9994" i="4" a="1"/>
  <c r="H9994" i="4" s="1"/>
  <c r="H9990" i="4" a="1"/>
  <c r="H9990" i="4" s="1"/>
  <c r="H9991" i="4" a="1"/>
  <c r="H9991" i="4" s="1"/>
  <c r="H9995" i="4" a="1"/>
  <c r="H9995" i="4" s="1"/>
  <c r="H9997" i="4" a="1"/>
  <c r="H9997" i="4" s="1"/>
  <c r="H9996" i="4" a="1"/>
  <c r="H9996" i="4" s="1"/>
  <c r="H10923" i="4" a="1"/>
  <c r="H10923" i="4" s="1"/>
  <c r="H10924" i="4" a="1"/>
  <c r="H10924" i="4" s="1"/>
  <c r="H10925" i="4" a="1"/>
  <c r="H10925" i="4" s="1"/>
  <c r="H10926" i="4" a="1"/>
  <c r="H10926" i="4" s="1"/>
  <c r="H10927" i="4" a="1"/>
  <c r="H10927" i="4" s="1"/>
  <c r="H10929" i="4" a="1"/>
  <c r="H10929" i="4" s="1"/>
  <c r="H10930" i="4" a="1"/>
  <c r="H10930" i="4" s="1"/>
  <c r="H10933" i="4" a="1"/>
  <c r="H10933" i="4" s="1"/>
  <c r="H10922" i="4" a="1"/>
  <c r="H10922" i="4" s="1"/>
  <c r="H10928" i="4" a="1"/>
  <c r="H10928" i="4" s="1"/>
  <c r="H10931" i="4" a="1"/>
  <c r="H10931" i="4" s="1"/>
  <c r="H10932" i="4" a="1"/>
  <c r="H10932" i="4" s="1"/>
  <c r="H1426" i="4" a="1"/>
  <c r="H1426" i="4" s="1"/>
  <c r="H1427" i="4" a="1"/>
  <c r="H1427" i="4" s="1"/>
  <c r="H1423" i="4" a="1"/>
  <c r="H1423" i="4" s="1"/>
  <c r="H1418" i="4" a="1"/>
  <c r="H1418" i="4" s="1"/>
  <c r="H1419" i="4" a="1"/>
  <c r="H1419" i="4" s="1"/>
  <c r="H1420" i="4" a="1"/>
  <c r="H1420" i="4" s="1"/>
  <c r="H1421" i="4" a="1"/>
  <c r="H1421" i="4" s="1"/>
  <c r="H1424" i="4" a="1"/>
  <c r="H1424" i="4" s="1"/>
  <c r="H1422" i="4" a="1"/>
  <c r="H1422" i="4" s="1"/>
  <c r="H1428" i="4" a="1"/>
  <c r="H1428" i="4" s="1"/>
  <c r="H1429" i="4" a="1"/>
  <c r="H1429" i="4" s="1"/>
  <c r="H1425" i="4" a="1"/>
  <c r="H1425" i="4" s="1"/>
  <c r="H9107" i="4" a="1"/>
  <c r="H9107" i="4" s="1"/>
  <c r="H9108" i="4" a="1"/>
  <c r="H9108" i="4" s="1"/>
  <c r="H9109" i="4" a="1"/>
  <c r="H9109" i="4" s="1"/>
  <c r="H9105" i="4" a="1"/>
  <c r="H9105" i="4" s="1"/>
  <c r="H9106" i="4" a="1"/>
  <c r="H9106" i="4" s="1"/>
  <c r="H9101" i="4" a="1"/>
  <c r="H9101" i="4" s="1"/>
  <c r="H9102" i="4" a="1"/>
  <c r="H9102" i="4" s="1"/>
  <c r="H9103" i="4" a="1"/>
  <c r="H9103" i="4" s="1"/>
  <c r="H9104" i="4" a="1"/>
  <c r="H9104" i="4" s="1"/>
  <c r="H9099" i="4" a="1"/>
  <c r="H9099" i="4" s="1"/>
  <c r="H9100" i="4" a="1"/>
  <c r="H9100" i="4" s="1"/>
  <c r="H9098" i="4" a="1"/>
  <c r="H9098" i="4" s="1"/>
  <c r="H7942" i="4" a="1"/>
  <c r="H7942" i="4" s="1"/>
  <c r="H7943" i="4" a="1"/>
  <c r="H7943" i="4" s="1"/>
  <c r="H7934" i="4" a="1"/>
  <c r="H7934" i="4" s="1"/>
  <c r="H7937" i="4" a="1"/>
  <c r="H7937" i="4" s="1"/>
  <c r="H7936" i="4" a="1"/>
  <c r="H7936" i="4" s="1"/>
  <c r="H7945" i="4" a="1"/>
  <c r="H7945" i="4" s="1"/>
  <c r="H7935" i="4" a="1"/>
  <c r="H7935" i="4" s="1"/>
  <c r="H7939" i="4" a="1"/>
  <c r="H7939" i="4" s="1"/>
  <c r="H7944" i="4" a="1"/>
  <c r="H7944" i="4" s="1"/>
  <c r="H7941" i="4" a="1"/>
  <c r="H7941" i="4" s="1"/>
  <c r="H7938" i="4" a="1"/>
  <c r="H7938" i="4" s="1"/>
  <c r="H7940" i="4" a="1"/>
  <c r="H7940" i="4" s="1"/>
  <c r="H4501" i="4" a="1"/>
  <c r="H4501" i="4" s="1"/>
  <c r="H4497" i="4" a="1"/>
  <c r="H4497" i="4" s="1"/>
  <c r="H4490" i="4" a="1"/>
  <c r="H4490" i="4" s="1"/>
  <c r="H4494" i="4" a="1"/>
  <c r="H4494" i="4" s="1"/>
  <c r="H4495" i="4" a="1"/>
  <c r="H4495" i="4" s="1"/>
  <c r="H4500" i="4" a="1"/>
  <c r="H4500" i="4" s="1"/>
  <c r="H4491" i="4" a="1"/>
  <c r="H4491" i="4" s="1"/>
  <c r="H4496" i="4" a="1"/>
  <c r="H4496" i="4" s="1"/>
  <c r="H4498" i="4" a="1"/>
  <c r="H4498" i="4" s="1"/>
  <c r="H4493" i="4" a="1"/>
  <c r="H4493" i="4" s="1"/>
  <c r="H4499" i="4" a="1"/>
  <c r="H4499" i="4" s="1"/>
  <c r="H4492" i="4" a="1"/>
  <c r="H4492" i="4" s="1"/>
  <c r="H2548" i="4" a="1"/>
  <c r="H2548" i="4" s="1"/>
  <c r="H2546" i="4" a="1"/>
  <c r="H2546" i="4" s="1"/>
  <c r="H2550" i="4" a="1"/>
  <c r="H2550" i="4" s="1"/>
  <c r="H2547" i="4" a="1"/>
  <c r="H2547" i="4" s="1"/>
  <c r="H2549" i="4" a="1"/>
  <c r="H2549" i="4" s="1"/>
  <c r="H2556" i="4" a="1"/>
  <c r="H2556" i="4" s="1"/>
  <c r="H2557" i="4" a="1"/>
  <c r="H2557" i="4" s="1"/>
  <c r="H2553" i="4" a="1"/>
  <c r="H2553" i="4" s="1"/>
  <c r="H2555" i="4" a="1"/>
  <c r="H2555" i="4" s="1"/>
  <c r="H2551" i="4" a="1"/>
  <c r="H2551" i="4" s="1"/>
  <c r="H2554" i="4" a="1"/>
  <c r="H2554" i="4" s="1"/>
  <c r="H2552" i="4" a="1"/>
  <c r="H2552" i="4" s="1"/>
  <c r="H1415" i="4" a="1"/>
  <c r="H1415" i="4" s="1"/>
  <c r="H1416" i="4" a="1"/>
  <c r="H1416" i="4" s="1"/>
  <c r="H1409" i="4" a="1"/>
  <c r="H1409" i="4" s="1"/>
  <c r="H1412" i="4" a="1"/>
  <c r="H1412" i="4" s="1"/>
  <c r="H1413" i="4" a="1"/>
  <c r="H1413" i="4" s="1"/>
  <c r="H1408" i="4" a="1"/>
  <c r="H1408" i="4" s="1"/>
  <c r="H1406" i="4" a="1"/>
  <c r="H1406" i="4" s="1"/>
  <c r="H1414" i="4" a="1"/>
  <c r="H1414" i="4" s="1"/>
  <c r="H1411" i="4" a="1"/>
  <c r="H1411" i="4" s="1"/>
  <c r="H1407" i="4" a="1"/>
  <c r="H1407" i="4" s="1"/>
  <c r="H1417" i="4" a="1"/>
  <c r="H1417" i="4" s="1"/>
  <c r="H1410" i="4" a="1"/>
  <c r="H1410" i="4" s="1"/>
  <c r="H9944" i="4" a="1"/>
  <c r="H9944" i="4" s="1"/>
  <c r="H9945" i="4" a="1"/>
  <c r="H9945" i="4" s="1"/>
  <c r="H9948" i="4" a="1"/>
  <c r="H9948" i="4" s="1"/>
  <c r="H9949" i="4" a="1"/>
  <c r="H9949" i="4" s="1"/>
  <c r="H9938" i="4" a="1"/>
  <c r="H9938" i="4" s="1"/>
  <c r="H9943" i="4" a="1"/>
  <c r="H9943" i="4" s="1"/>
  <c r="H9946" i="4" a="1"/>
  <c r="H9946" i="4" s="1"/>
  <c r="H9947" i="4" a="1"/>
  <c r="H9947" i="4" s="1"/>
  <c r="H9939" i="4" a="1"/>
  <c r="H9939" i="4" s="1"/>
  <c r="H9940" i="4" a="1"/>
  <c r="H9940" i="4" s="1"/>
  <c r="H9941" i="4" a="1"/>
  <c r="H9941" i="4" s="1"/>
  <c r="H9942" i="4" a="1"/>
  <c r="H9942" i="4" s="1"/>
  <c r="H1559" i="4" a="1"/>
  <c r="H1559" i="4" s="1"/>
  <c r="H1560" i="4" a="1"/>
  <c r="H1560" i="4" s="1"/>
  <c r="H1556" i="4" a="1"/>
  <c r="H1556" i="4" s="1"/>
  <c r="H1550" i="4" a="1"/>
  <c r="H1550" i="4" s="1"/>
  <c r="H1555" i="4" a="1"/>
  <c r="H1555" i="4" s="1"/>
  <c r="H1551" i="4" a="1"/>
  <c r="H1551" i="4" s="1"/>
  <c r="H1552" i="4" a="1"/>
  <c r="H1552" i="4" s="1"/>
  <c r="H1557" i="4" a="1"/>
  <c r="H1557" i="4" s="1"/>
  <c r="H1554" i="4" a="1"/>
  <c r="H1554" i="4" s="1"/>
  <c r="H1558" i="4" a="1"/>
  <c r="H1558" i="4" s="1"/>
  <c r="H1561" i="4" a="1"/>
  <c r="H1561" i="4" s="1"/>
  <c r="H1553" i="4" a="1"/>
  <c r="H1553" i="4" s="1"/>
  <c r="H5709" i="4" a="1"/>
  <c r="H5709" i="4" s="1"/>
  <c r="H5710" i="4" a="1"/>
  <c r="H5710" i="4" s="1"/>
  <c r="H5711" i="4" a="1"/>
  <c r="H5711" i="4" s="1"/>
  <c r="H5712" i="4" a="1"/>
  <c r="H5712" i="4" s="1"/>
  <c r="H5702" i="4" a="1"/>
  <c r="H5702" i="4" s="1"/>
  <c r="H5703" i="4" a="1"/>
  <c r="H5703" i="4" s="1"/>
  <c r="H5704" i="4" a="1"/>
  <c r="H5704" i="4" s="1"/>
  <c r="H5705" i="4" a="1"/>
  <c r="H5705" i="4" s="1"/>
  <c r="H5706" i="4" a="1"/>
  <c r="H5706" i="4" s="1"/>
  <c r="H5707" i="4" a="1"/>
  <c r="H5707" i="4" s="1"/>
  <c r="H5708" i="4" a="1"/>
  <c r="H5708" i="4" s="1"/>
  <c r="H5713" i="4" a="1"/>
  <c r="H5713" i="4" s="1"/>
  <c r="H2215" i="4" a="1"/>
  <c r="H2215" i="4" s="1"/>
  <c r="H2216" i="4" a="1"/>
  <c r="H2216" i="4" s="1"/>
  <c r="H2220" i="4" a="1"/>
  <c r="H2220" i="4" s="1"/>
  <c r="H2214" i="4" a="1"/>
  <c r="H2214" i="4" s="1"/>
  <c r="H2212" i="4" a="1"/>
  <c r="H2212" i="4" s="1"/>
  <c r="H2217" i="4" a="1"/>
  <c r="H2217" i="4" s="1"/>
  <c r="H2219" i="4" a="1"/>
  <c r="H2219" i="4" s="1"/>
  <c r="H2221" i="4" a="1"/>
  <c r="H2221" i="4" s="1"/>
  <c r="H2213" i="4" a="1"/>
  <c r="H2213" i="4" s="1"/>
  <c r="H2211" i="4" a="1"/>
  <c r="H2211" i="4" s="1"/>
  <c r="H2210" i="4" a="1"/>
  <c r="H2210" i="4" s="1"/>
  <c r="H2218" i="4" a="1"/>
  <c r="H2218" i="4" s="1"/>
  <c r="H10328" i="4" a="1"/>
  <c r="H10328" i="4" s="1"/>
  <c r="H10329" i="4" a="1"/>
  <c r="H10329" i="4" s="1"/>
  <c r="H10330" i="4" a="1"/>
  <c r="H10330" i="4" s="1"/>
  <c r="H10331" i="4" a="1"/>
  <c r="H10331" i="4" s="1"/>
  <c r="H10333" i="4" a="1"/>
  <c r="H10333" i="4" s="1"/>
  <c r="H10322" i="4" a="1"/>
  <c r="H10322" i="4" s="1"/>
  <c r="H10323" i="4" a="1"/>
  <c r="H10323" i="4" s="1"/>
  <c r="H10324" i="4" a="1"/>
  <c r="H10324" i="4" s="1"/>
  <c r="H10325" i="4" a="1"/>
  <c r="H10325" i="4" s="1"/>
  <c r="H10326" i="4" a="1"/>
  <c r="H10326" i="4" s="1"/>
  <c r="H10327" i="4" a="1"/>
  <c r="H10327" i="4" s="1"/>
  <c r="H10332" i="4" a="1"/>
  <c r="H10332" i="4" s="1"/>
  <c r="H6417" i="4" a="1"/>
  <c r="H6417" i="4" s="1"/>
  <c r="H6418" i="4" a="1"/>
  <c r="H6418" i="4" s="1"/>
  <c r="H6419" i="4" a="1"/>
  <c r="H6419" i="4" s="1"/>
  <c r="H6420" i="4" a="1"/>
  <c r="H6420" i="4" s="1"/>
  <c r="H6410" i="4" a="1"/>
  <c r="H6410" i="4" s="1"/>
  <c r="H6411" i="4" a="1"/>
  <c r="H6411" i="4" s="1"/>
  <c r="H6421" i="4" a="1"/>
  <c r="H6421" i="4" s="1"/>
  <c r="H6415" i="4" a="1"/>
  <c r="H6415" i="4" s="1"/>
  <c r="H6416" i="4" a="1"/>
  <c r="H6416" i="4" s="1"/>
  <c r="H6413" i="4" a="1"/>
  <c r="H6413" i="4" s="1"/>
  <c r="H6414" i="4" a="1"/>
  <c r="H6414" i="4" s="1"/>
  <c r="H6412" i="4" a="1"/>
  <c r="H6412" i="4" s="1"/>
  <c r="H1186" i="4" a="1"/>
  <c r="H1186" i="4" s="1"/>
  <c r="H1184" i="4" a="1"/>
  <c r="H1184" i="4" s="1"/>
  <c r="H1185" i="4" a="1"/>
  <c r="H1185" i="4" s="1"/>
  <c r="H1181" i="4" a="1"/>
  <c r="H1181" i="4" s="1"/>
  <c r="H1189" i="4" a="1"/>
  <c r="H1189" i="4" s="1"/>
  <c r="H1179" i="4" a="1"/>
  <c r="H1179" i="4" s="1"/>
  <c r="H1180" i="4" a="1"/>
  <c r="H1180" i="4" s="1"/>
  <c r="H1182" i="4" a="1"/>
  <c r="H1182" i="4" s="1"/>
  <c r="H1188" i="4" a="1"/>
  <c r="H1188" i="4" s="1"/>
  <c r="H1183" i="4" a="1"/>
  <c r="H1183" i="4" s="1"/>
  <c r="H1187" i="4" a="1"/>
  <c r="H1187" i="4" s="1"/>
  <c r="H1178" i="4" a="1"/>
  <c r="H1178" i="4" s="1"/>
  <c r="H3549" i="4" a="1"/>
  <c r="H3549" i="4" s="1"/>
  <c r="H3550" i="4" a="1"/>
  <c r="H3550" i="4" s="1"/>
  <c r="H3542" i="4" a="1"/>
  <c r="H3542" i="4" s="1"/>
  <c r="H3543" i="4" a="1"/>
  <c r="H3543" i="4" s="1"/>
  <c r="H3553" i="4" a="1"/>
  <c r="H3553" i="4" s="1"/>
  <c r="H3544" i="4" a="1"/>
  <c r="H3544" i="4" s="1"/>
  <c r="H3545" i="4" a="1"/>
  <c r="H3545" i="4" s="1"/>
  <c r="H3548" i="4" a="1"/>
  <c r="H3548" i="4" s="1"/>
  <c r="H3551" i="4" a="1"/>
  <c r="H3551" i="4" s="1"/>
  <c r="H3546" i="4" a="1"/>
  <c r="H3546" i="4" s="1"/>
  <c r="H3547" i="4" a="1"/>
  <c r="H3547" i="4" s="1"/>
  <c r="H3552" i="4" a="1"/>
  <c r="H3552" i="4" s="1"/>
  <c r="H3677" i="4" a="1"/>
  <c r="H3677" i="4" s="1"/>
  <c r="H3678" i="4" a="1"/>
  <c r="H3678" i="4" s="1"/>
  <c r="H3684" i="4" a="1"/>
  <c r="H3684" i="4" s="1"/>
  <c r="H3683" i="4" a="1"/>
  <c r="H3683" i="4" s="1"/>
  <c r="H3685" i="4" a="1"/>
  <c r="H3685" i="4" s="1"/>
  <c r="H3674" i="4" a="1"/>
  <c r="H3674" i="4" s="1"/>
  <c r="H3680" i="4" a="1"/>
  <c r="H3680" i="4" s="1"/>
  <c r="H3682" i="4" a="1"/>
  <c r="H3682" i="4" s="1"/>
  <c r="H3676" i="4" a="1"/>
  <c r="H3676" i="4" s="1"/>
  <c r="H3675" i="4" a="1"/>
  <c r="H3675" i="4" s="1"/>
  <c r="H3679" i="4" a="1"/>
  <c r="H3679" i="4" s="1"/>
  <c r="H3681" i="4" a="1"/>
  <c r="H3681" i="4" s="1"/>
  <c r="H4013" i="4" a="1"/>
  <c r="H4013" i="4" s="1"/>
  <c r="H4017" i="4" a="1"/>
  <c r="H4017" i="4" s="1"/>
  <c r="H4018" i="4" a="1"/>
  <c r="H4018" i="4" s="1"/>
  <c r="H4019" i="4" a="1"/>
  <c r="H4019" i="4" s="1"/>
  <c r="H4011" i="4" a="1"/>
  <c r="H4011" i="4" s="1"/>
  <c r="H4010" i="4" a="1"/>
  <c r="H4010" i="4" s="1"/>
  <c r="H4012" i="4" a="1"/>
  <c r="H4012" i="4" s="1"/>
  <c r="H4014" i="4" a="1"/>
  <c r="H4014" i="4" s="1"/>
  <c r="H4015" i="4" a="1"/>
  <c r="H4015" i="4" s="1"/>
  <c r="H4016" i="4" a="1"/>
  <c r="H4016" i="4" s="1"/>
  <c r="H4020" i="4" a="1"/>
  <c r="H4020" i="4" s="1"/>
  <c r="H4021" i="4" a="1"/>
  <c r="H4021" i="4" s="1"/>
  <c r="H6386" i="4" a="1"/>
  <c r="H6386" i="4" s="1"/>
  <c r="H6397" i="4" a="1"/>
  <c r="H6397" i="4" s="1"/>
  <c r="H6389" i="4" a="1"/>
  <c r="H6389" i="4" s="1"/>
  <c r="H6387" i="4" a="1"/>
  <c r="H6387" i="4" s="1"/>
  <c r="H6390" i="4" a="1"/>
  <c r="H6390" i="4" s="1"/>
  <c r="H6391" i="4" a="1"/>
  <c r="H6391" i="4" s="1"/>
  <c r="H6392" i="4" a="1"/>
  <c r="H6392" i="4" s="1"/>
  <c r="H6393" i="4" a="1"/>
  <c r="H6393" i="4" s="1"/>
  <c r="H6388" i="4" a="1"/>
  <c r="H6388" i="4" s="1"/>
  <c r="H6395" i="4" a="1"/>
  <c r="H6395" i="4" s="1"/>
  <c r="H6396" i="4" a="1"/>
  <c r="H6396" i="4" s="1"/>
  <c r="H6394" i="4" a="1"/>
  <c r="H6394" i="4" s="1"/>
  <c r="H10607" i="4" a="1"/>
  <c r="H10607" i="4" s="1"/>
  <c r="H10608" i="4" a="1"/>
  <c r="H10608" i="4" s="1"/>
  <c r="H10603" i="4" a="1"/>
  <c r="H10603" i="4" s="1"/>
  <c r="H10604" i="4" a="1"/>
  <c r="H10604" i="4" s="1"/>
  <c r="H10605" i="4" a="1"/>
  <c r="H10605" i="4" s="1"/>
  <c r="H10606" i="4" a="1"/>
  <c r="H10606" i="4" s="1"/>
  <c r="H10609" i="4" a="1"/>
  <c r="H10609" i="4" s="1"/>
  <c r="H10600" i="4" a="1"/>
  <c r="H10600" i="4" s="1"/>
  <c r="H10599" i="4" a="1"/>
  <c r="H10599" i="4" s="1"/>
  <c r="H10601" i="4" a="1"/>
  <c r="H10601" i="4" s="1"/>
  <c r="H10602" i="4" a="1"/>
  <c r="H10602" i="4" s="1"/>
  <c r="H10598" i="4" a="1"/>
  <c r="H10598" i="4" s="1"/>
  <c r="H10823" i="4" a="1"/>
  <c r="H10823" i="4" s="1"/>
  <c r="H10824" i="4" a="1"/>
  <c r="H10824" i="4" s="1"/>
  <c r="H10819" i="4" a="1"/>
  <c r="H10819" i="4" s="1"/>
  <c r="H10820" i="4" a="1"/>
  <c r="H10820" i="4" s="1"/>
  <c r="H10821" i="4" a="1"/>
  <c r="H10821" i="4" s="1"/>
  <c r="H10822" i="4" a="1"/>
  <c r="H10822" i="4" s="1"/>
  <c r="H10825" i="4" a="1"/>
  <c r="H10825" i="4" s="1"/>
  <c r="H10816" i="4" a="1"/>
  <c r="H10816" i="4" s="1"/>
  <c r="H10817" i="4" a="1"/>
  <c r="H10817" i="4" s="1"/>
  <c r="H10818" i="4" a="1"/>
  <c r="H10818" i="4" s="1"/>
  <c r="H10814" i="4" a="1"/>
  <c r="H10814" i="4" s="1"/>
  <c r="H10815" i="4" a="1"/>
  <c r="H10815" i="4" s="1"/>
  <c r="H4397" i="4" a="1"/>
  <c r="H4397" i="4" s="1"/>
  <c r="H4405" i="4" a="1"/>
  <c r="H4405" i="4" s="1"/>
  <c r="H4401" i="4" a="1"/>
  <c r="H4401" i="4" s="1"/>
  <c r="H4400" i="4" a="1"/>
  <c r="H4400" i="4" s="1"/>
  <c r="H4398" i="4" a="1"/>
  <c r="H4398" i="4" s="1"/>
  <c r="H4399" i="4" a="1"/>
  <c r="H4399" i="4" s="1"/>
  <c r="H4402" i="4" a="1"/>
  <c r="H4402" i="4" s="1"/>
  <c r="H4394" i="4" a="1"/>
  <c r="H4394" i="4" s="1"/>
  <c r="H4404" i="4" a="1"/>
  <c r="H4404" i="4" s="1"/>
  <c r="H4396" i="4" a="1"/>
  <c r="H4396" i="4" s="1"/>
  <c r="H4403" i="4" a="1"/>
  <c r="H4403" i="4" s="1"/>
  <c r="H4395" i="4" a="1"/>
  <c r="H4395" i="4" s="1"/>
  <c r="H8871" i="4" a="1"/>
  <c r="H8871" i="4" s="1"/>
  <c r="H8872" i="4" a="1"/>
  <c r="H8872" i="4" s="1"/>
  <c r="H8875" i="4" a="1"/>
  <c r="H8875" i="4" s="1"/>
  <c r="H8876" i="4" a="1"/>
  <c r="H8876" i="4" s="1"/>
  <c r="H8877" i="4" a="1"/>
  <c r="H8877" i="4" s="1"/>
  <c r="H8879" i="4" a="1"/>
  <c r="H8879" i="4" s="1"/>
  <c r="H8880" i="4" a="1"/>
  <c r="H8880" i="4" s="1"/>
  <c r="H8873" i="4" a="1"/>
  <c r="H8873" i="4" s="1"/>
  <c r="H8874" i="4" a="1"/>
  <c r="H8874" i="4" s="1"/>
  <c r="H8878" i="4" a="1"/>
  <c r="H8878" i="4" s="1"/>
  <c r="H8870" i="4" a="1"/>
  <c r="H8870" i="4" s="1"/>
  <c r="H8881" i="4" a="1"/>
  <c r="H8881" i="4" s="1"/>
  <c r="H499" i="4" a="1"/>
  <c r="H499" i="4" s="1"/>
  <c r="H500" i="4" a="1"/>
  <c r="H500" i="4" s="1"/>
  <c r="H498" i="4" a="1"/>
  <c r="H498" i="4" s="1"/>
  <c r="H496" i="4" a="1"/>
  <c r="H496" i="4" s="1"/>
  <c r="H495" i="4" a="1"/>
  <c r="H495" i="4" s="1"/>
  <c r="H497" i="4" a="1"/>
  <c r="H497" i="4" s="1"/>
  <c r="H504" i="4" a="1"/>
  <c r="H504" i="4" s="1"/>
  <c r="H494" i="4" a="1"/>
  <c r="H494" i="4" s="1"/>
  <c r="H505" i="4" a="1"/>
  <c r="H505" i="4" s="1"/>
  <c r="H503" i="4" a="1"/>
  <c r="H503" i="4" s="1"/>
  <c r="H501" i="4" a="1"/>
  <c r="H501" i="4" s="1"/>
  <c r="H502" i="4" a="1"/>
  <c r="H502" i="4" s="1"/>
  <c r="H5019" i="4" a="1"/>
  <c r="H5019" i="4" s="1"/>
  <c r="H5020" i="4" a="1"/>
  <c r="H5020" i="4" s="1"/>
  <c r="H5025" i="4" a="1"/>
  <c r="H5025" i="4" s="1"/>
  <c r="H5026" i="4" a="1"/>
  <c r="H5026" i="4" s="1"/>
  <c r="H5027" i="4" a="1"/>
  <c r="H5027" i="4" s="1"/>
  <c r="H5028" i="4" a="1"/>
  <c r="H5028" i="4" s="1"/>
  <c r="H5029" i="4" a="1"/>
  <c r="H5029" i="4" s="1"/>
  <c r="H5018" i="4" a="1"/>
  <c r="H5018" i="4" s="1"/>
  <c r="H5021" i="4" a="1"/>
  <c r="H5021" i="4" s="1"/>
  <c r="H5022" i="4" a="1"/>
  <c r="H5022" i="4" s="1"/>
  <c r="H5023" i="4" a="1"/>
  <c r="H5023" i="4" s="1"/>
  <c r="H5024" i="4" a="1"/>
  <c r="H5024" i="4" s="1"/>
  <c r="H6561" i="4" a="1"/>
  <c r="H6561" i="4" s="1"/>
  <c r="H6562" i="4" a="1"/>
  <c r="H6562" i="4" s="1"/>
  <c r="H6560" i="4" a="1"/>
  <c r="H6560" i="4" s="1"/>
  <c r="H6563" i="4" a="1"/>
  <c r="H6563" i="4" s="1"/>
  <c r="H6564" i="4" a="1"/>
  <c r="H6564" i="4" s="1"/>
  <c r="H6565" i="4" a="1"/>
  <c r="H6565" i="4" s="1"/>
  <c r="H6558" i="4" a="1"/>
  <c r="H6558" i="4" s="1"/>
  <c r="H6559" i="4" a="1"/>
  <c r="H6559" i="4" s="1"/>
  <c r="H6556" i="4" a="1"/>
  <c r="H6556" i="4" s="1"/>
  <c r="H6557" i="4" a="1"/>
  <c r="H6557" i="4" s="1"/>
  <c r="H6554" i="4" a="1"/>
  <c r="H6554" i="4" s="1"/>
  <c r="H6555" i="4" a="1"/>
  <c r="H6555" i="4" s="1"/>
  <c r="H6625" i="4" a="1"/>
  <c r="H6625" i="4" s="1"/>
  <c r="H6622" i="4" a="1"/>
  <c r="H6622" i="4" s="1"/>
  <c r="H6623" i="4" a="1"/>
  <c r="H6623" i="4" s="1"/>
  <c r="H6614" i="4" a="1"/>
  <c r="H6614" i="4" s="1"/>
  <c r="H6615" i="4" a="1"/>
  <c r="H6615" i="4" s="1"/>
  <c r="H6620" i="4" a="1"/>
  <c r="H6620" i="4" s="1"/>
  <c r="H6621" i="4" a="1"/>
  <c r="H6621" i="4" s="1"/>
  <c r="H6618" i="4" a="1"/>
  <c r="H6618" i="4" s="1"/>
  <c r="H6619" i="4" a="1"/>
  <c r="H6619" i="4" s="1"/>
  <c r="H6624" i="4" a="1"/>
  <c r="H6624" i="4" s="1"/>
  <c r="H6616" i="4" a="1"/>
  <c r="H6616" i="4" s="1"/>
  <c r="H6617" i="4" a="1"/>
  <c r="H6617" i="4" s="1"/>
  <c r="H1655" i="4" a="1"/>
  <c r="H1655" i="4" s="1"/>
  <c r="H1656" i="4" a="1"/>
  <c r="H1656" i="4" s="1"/>
  <c r="H1654" i="4" a="1"/>
  <c r="H1654" i="4" s="1"/>
  <c r="H1651" i="4" a="1"/>
  <c r="H1651" i="4" s="1"/>
  <c r="H1648" i="4" a="1"/>
  <c r="H1648" i="4" s="1"/>
  <c r="H1649" i="4" a="1"/>
  <c r="H1649" i="4" s="1"/>
  <c r="H1657" i="4" a="1"/>
  <c r="H1657" i="4" s="1"/>
  <c r="H1646" i="4" a="1"/>
  <c r="H1646" i="4" s="1"/>
  <c r="H1647" i="4" a="1"/>
  <c r="H1647" i="4" s="1"/>
  <c r="H1650" i="4" a="1"/>
  <c r="H1650" i="4" s="1"/>
  <c r="H1652" i="4" a="1"/>
  <c r="H1652" i="4" s="1"/>
  <c r="H1653" i="4" a="1"/>
  <c r="H1653" i="4" s="1"/>
  <c r="H4731" i="4" a="1"/>
  <c r="H4731" i="4" s="1"/>
  <c r="H4732" i="4" a="1"/>
  <c r="H4732" i="4" s="1"/>
  <c r="H4733" i="4" a="1"/>
  <c r="H4733" i="4" s="1"/>
  <c r="H4734" i="4" a="1"/>
  <c r="H4734" i="4" s="1"/>
  <c r="H4740" i="4" a="1"/>
  <c r="H4740" i="4" s="1"/>
  <c r="H4741" i="4" a="1"/>
  <c r="H4741" i="4" s="1"/>
  <c r="H4730" i="4" a="1"/>
  <c r="H4730" i="4" s="1"/>
  <c r="H4736" i="4" a="1"/>
  <c r="H4736" i="4" s="1"/>
  <c r="H4737" i="4" a="1"/>
  <c r="H4737" i="4" s="1"/>
  <c r="H4738" i="4" a="1"/>
  <c r="H4738" i="4" s="1"/>
  <c r="H4739" i="4" a="1"/>
  <c r="H4739" i="4" s="1"/>
  <c r="H4735" i="4" a="1"/>
  <c r="H4735" i="4" s="1"/>
  <c r="H2493" i="4" a="1"/>
  <c r="H2493" i="4" s="1"/>
  <c r="H2494" i="4" a="1"/>
  <c r="H2494" i="4" s="1"/>
  <c r="H2492" i="4" a="1"/>
  <c r="H2492" i="4" s="1"/>
  <c r="H2497" i="4" a="1"/>
  <c r="H2497" i="4" s="1"/>
  <c r="H2488" i="4" a="1"/>
  <c r="H2488" i="4" s="1"/>
  <c r="H2487" i="4" a="1"/>
  <c r="H2487" i="4" s="1"/>
  <c r="H2489" i="4" a="1"/>
  <c r="H2489" i="4" s="1"/>
  <c r="H2496" i="4" a="1"/>
  <c r="H2496" i="4" s="1"/>
  <c r="H2486" i="4" a="1"/>
  <c r="H2486" i="4" s="1"/>
  <c r="H2495" i="4" a="1"/>
  <c r="H2495" i="4" s="1"/>
  <c r="H2490" i="4" a="1"/>
  <c r="H2490" i="4" s="1"/>
  <c r="H2491" i="4" a="1"/>
  <c r="H2491" i="4" s="1"/>
  <c r="H8282" i="4" a="1"/>
  <c r="H8282" i="4" s="1"/>
  <c r="H8283" i="4" a="1"/>
  <c r="H8283" i="4" s="1"/>
  <c r="H8286" i="4" a="1"/>
  <c r="H8286" i="4" s="1"/>
  <c r="H8287" i="4" a="1"/>
  <c r="H8287" i="4" s="1"/>
  <c r="H8290" i="4" a="1"/>
  <c r="H8290" i="4" s="1"/>
  <c r="H8291" i="4" a="1"/>
  <c r="H8291" i="4" s="1"/>
  <c r="H8292" i="4" a="1"/>
  <c r="H8292" i="4" s="1"/>
  <c r="H8284" i="4" a="1"/>
  <c r="H8284" i="4" s="1"/>
  <c r="H8285" i="4" a="1"/>
  <c r="H8285" i="4" s="1"/>
  <c r="H8288" i="4" a="1"/>
  <c r="H8288" i="4" s="1"/>
  <c r="H8293" i="4" a="1"/>
  <c r="H8293" i="4" s="1"/>
  <c r="H8289" i="4" a="1"/>
  <c r="H8289" i="4" s="1"/>
  <c r="H11415" i="4" a="1"/>
  <c r="H11415" i="4" s="1"/>
  <c r="H11416" i="4" a="1"/>
  <c r="H11416" i="4" s="1"/>
  <c r="H11424" i="4" a="1"/>
  <c r="H11424" i="4" s="1"/>
  <c r="H11425" i="4" a="1"/>
  <c r="H11425" i="4" s="1"/>
  <c r="H11414" i="4" a="1"/>
  <c r="H11414" i="4" s="1"/>
  <c r="H11417" i="4" a="1"/>
  <c r="H11417" i="4" s="1"/>
  <c r="H11418" i="4" a="1"/>
  <c r="H11418" i="4" s="1"/>
  <c r="H11419" i="4" a="1"/>
  <c r="H11419" i="4" s="1"/>
  <c r="H11420" i="4" a="1"/>
  <c r="H11420" i="4" s="1"/>
  <c r="H11421" i="4" a="1"/>
  <c r="H11421" i="4" s="1"/>
  <c r="H11422" i="4" a="1"/>
  <c r="H11422" i="4" s="1"/>
  <c r="H11423" i="4" a="1"/>
  <c r="H11423" i="4" s="1"/>
  <c r="H4598" i="4" a="1"/>
  <c r="H4598" i="4" s="1"/>
  <c r="H4603" i="4" a="1"/>
  <c r="H4603" i="4" s="1"/>
  <c r="H4604" i="4" a="1"/>
  <c r="H4604" i="4" s="1"/>
  <c r="H4599" i="4" a="1"/>
  <c r="H4599" i="4" s="1"/>
  <c r="H4600" i="4" a="1"/>
  <c r="H4600" i="4" s="1"/>
  <c r="H4606" i="4" a="1"/>
  <c r="H4606" i="4" s="1"/>
  <c r="H4607" i="4" a="1"/>
  <c r="H4607" i="4" s="1"/>
  <c r="H4601" i="4" a="1"/>
  <c r="H4601" i="4" s="1"/>
  <c r="H4609" i="4" a="1"/>
  <c r="H4609" i="4" s="1"/>
  <c r="H4605" i="4" a="1"/>
  <c r="H4605" i="4" s="1"/>
  <c r="H4608" i="4" a="1"/>
  <c r="H4608" i="4" s="1"/>
  <c r="H4602" i="4" a="1"/>
  <c r="H4602" i="4" s="1"/>
  <c r="H10370" i="4" a="1"/>
  <c r="H10370" i="4" s="1"/>
  <c r="H10371" i="4" a="1"/>
  <c r="H10371" i="4" s="1"/>
  <c r="H10372" i="4" a="1"/>
  <c r="H10372" i="4" s="1"/>
  <c r="H10374" i="4" a="1"/>
  <c r="H10374" i="4" s="1"/>
  <c r="H10375" i="4" a="1"/>
  <c r="H10375" i="4" s="1"/>
  <c r="H10376" i="4" a="1"/>
  <c r="H10376" i="4" s="1"/>
  <c r="H10378" i="4" a="1"/>
  <c r="H10378" i="4" s="1"/>
  <c r="H10373" i="4" a="1"/>
  <c r="H10373" i="4" s="1"/>
  <c r="H10379" i="4" a="1"/>
  <c r="H10379" i="4" s="1"/>
  <c r="H10381" i="4" a="1"/>
  <c r="H10381" i="4" s="1"/>
  <c r="H10377" i="4" a="1"/>
  <c r="H10377" i="4" s="1"/>
  <c r="H10380" i="4" a="1"/>
  <c r="H10380" i="4" s="1"/>
  <c r="H2279" i="4" a="1"/>
  <c r="H2279" i="4" s="1"/>
  <c r="H2280" i="4" a="1"/>
  <c r="H2280" i="4" s="1"/>
  <c r="H2272" i="4" a="1"/>
  <c r="H2272" i="4" s="1"/>
  <c r="H2273" i="4" a="1"/>
  <c r="H2273" i="4" s="1"/>
  <c r="H2281" i="4" a="1"/>
  <c r="H2281" i="4" s="1"/>
  <c r="H2274" i="4" a="1"/>
  <c r="H2274" i="4" s="1"/>
  <c r="H2275" i="4" a="1"/>
  <c r="H2275" i="4" s="1"/>
  <c r="H2271" i="4" a="1"/>
  <c r="H2271" i="4" s="1"/>
  <c r="H2276" i="4" a="1"/>
  <c r="H2276" i="4" s="1"/>
  <c r="H2277" i="4" a="1"/>
  <c r="H2277" i="4" s="1"/>
  <c r="H2270" i="4" a="1"/>
  <c r="H2270" i="4" s="1"/>
  <c r="H2278" i="4" a="1"/>
  <c r="H2278" i="4" s="1"/>
  <c r="H4923" i="4" a="1"/>
  <c r="H4923" i="4" s="1"/>
  <c r="H4924" i="4" a="1"/>
  <c r="H4924" i="4" s="1"/>
  <c r="H4933" i="4" a="1"/>
  <c r="H4933" i="4" s="1"/>
  <c r="H4926" i="4" a="1"/>
  <c r="H4926" i="4" s="1"/>
  <c r="H4925" i="4" a="1"/>
  <c r="H4925" i="4" s="1"/>
  <c r="H4927" i="4" a="1"/>
  <c r="H4927" i="4" s="1"/>
  <c r="H4932" i="4" a="1"/>
  <c r="H4932" i="4" s="1"/>
  <c r="H4922" i="4" a="1"/>
  <c r="H4922" i="4" s="1"/>
  <c r="H4931" i="4" a="1"/>
  <c r="H4931" i="4" s="1"/>
  <c r="H4929" i="4" a="1"/>
  <c r="H4929" i="4" s="1"/>
  <c r="H4930" i="4" a="1"/>
  <c r="H4930" i="4" s="1"/>
  <c r="H4928" i="4" a="1"/>
  <c r="H4928" i="4" s="1"/>
  <c r="H11823" i="4" a="1"/>
  <c r="H11823" i="4" s="1"/>
  <c r="H11825" i="4" a="1"/>
  <c r="H11825" i="4" s="1"/>
  <c r="H11827" i="4" a="1"/>
  <c r="H11827" i="4" s="1"/>
  <c r="H11828" i="4" a="1"/>
  <c r="H11828" i="4" s="1"/>
  <c r="H11822" i="4" a="1"/>
  <c r="H11822" i="4" s="1"/>
  <c r="H11824" i="4" a="1"/>
  <c r="H11824" i="4" s="1"/>
  <c r="H11826" i="4" a="1"/>
  <c r="H11826" i="4" s="1"/>
  <c r="H11829" i="4" a="1"/>
  <c r="H11829" i="4" s="1"/>
  <c r="H11830" i="4" a="1"/>
  <c r="H11830" i="4" s="1"/>
  <c r="H11831" i="4" a="1"/>
  <c r="H11831" i="4" s="1"/>
  <c r="H11832" i="4" a="1"/>
  <c r="H11832" i="4" s="1"/>
  <c r="H11833" i="4" a="1"/>
  <c r="H11833" i="4" s="1"/>
  <c r="H9187" i="4" a="1"/>
  <c r="H9187" i="4" s="1"/>
  <c r="H9188" i="4" a="1"/>
  <c r="H9188" i="4" s="1"/>
  <c r="H9189" i="4" a="1"/>
  <c r="H9189" i="4" s="1"/>
  <c r="H9184" i="4" a="1"/>
  <c r="H9184" i="4" s="1"/>
  <c r="H9185" i="4" a="1"/>
  <c r="H9185" i="4" s="1"/>
  <c r="H9186" i="4" a="1"/>
  <c r="H9186" i="4" s="1"/>
  <c r="H9182" i="4" a="1"/>
  <c r="H9182" i="4" s="1"/>
  <c r="H9190" i="4" a="1"/>
  <c r="H9190" i="4" s="1"/>
  <c r="H9191" i="4" a="1"/>
  <c r="H9191" i="4" s="1"/>
  <c r="H9183" i="4" a="1"/>
  <c r="H9183" i="4" s="1"/>
  <c r="H9192" i="4" a="1"/>
  <c r="H9192" i="4" s="1"/>
  <c r="H9193" i="4" a="1"/>
  <c r="H9193" i="4" s="1"/>
  <c r="H6860" i="4" a="1"/>
  <c r="H6860" i="4" s="1"/>
  <c r="H6861" i="4" a="1"/>
  <c r="H6861" i="4" s="1"/>
  <c r="H6862" i="4" a="1"/>
  <c r="H6862" i="4" s="1"/>
  <c r="H6863" i="4" a="1"/>
  <c r="H6863" i="4" s="1"/>
  <c r="H6864" i="4" a="1"/>
  <c r="H6864" i="4" s="1"/>
  <c r="H6855" i="4" a="1"/>
  <c r="H6855" i="4" s="1"/>
  <c r="H6856" i="4" a="1"/>
  <c r="H6856" i="4" s="1"/>
  <c r="H6854" i="4" a="1"/>
  <c r="H6854" i="4" s="1"/>
  <c r="H6858" i="4" a="1"/>
  <c r="H6858" i="4" s="1"/>
  <c r="H6859" i="4" a="1"/>
  <c r="H6859" i="4" s="1"/>
  <c r="H6857" i="4" a="1"/>
  <c r="H6857" i="4" s="1"/>
  <c r="H6865" i="4" a="1"/>
  <c r="H6865" i="4" s="1"/>
  <c r="H6835" i="4" a="1"/>
  <c r="H6835" i="4" s="1"/>
  <c r="H6836" i="4" a="1"/>
  <c r="H6836" i="4" s="1"/>
  <c r="H6831" i="4" a="1"/>
  <c r="H6831" i="4" s="1"/>
  <c r="H6832" i="4" a="1"/>
  <c r="H6832" i="4" s="1"/>
  <c r="H6833" i="4" a="1"/>
  <c r="H6833" i="4" s="1"/>
  <c r="H6830" i="4" a="1"/>
  <c r="H6830" i="4" s="1"/>
  <c r="H6834" i="4" a="1"/>
  <c r="H6834" i="4" s="1"/>
  <c r="H6839" i="4" a="1"/>
  <c r="H6839" i="4" s="1"/>
  <c r="H6841" i="4" a="1"/>
  <c r="H6841" i="4" s="1"/>
  <c r="H6837" i="4" a="1"/>
  <c r="H6837" i="4" s="1"/>
  <c r="H6838" i="4" a="1"/>
  <c r="H6838" i="4" s="1"/>
  <c r="H6840" i="4" a="1"/>
  <c r="H6840" i="4" s="1"/>
  <c r="H4811" i="4" a="1"/>
  <c r="H4811" i="4" s="1"/>
  <c r="H4812" i="4" a="1"/>
  <c r="H4812" i="4" s="1"/>
  <c r="H4805" i="4" a="1"/>
  <c r="H4805" i="4" s="1"/>
  <c r="H4806" i="4" a="1"/>
  <c r="H4806" i="4" s="1"/>
  <c r="H4813" i="4" a="1"/>
  <c r="H4813" i="4" s="1"/>
  <c r="H4809" i="4" a="1"/>
  <c r="H4809" i="4" s="1"/>
  <c r="H4810" i="4" a="1"/>
  <c r="H4810" i="4" s="1"/>
  <c r="H4804" i="4" a="1"/>
  <c r="H4804" i="4" s="1"/>
  <c r="H4803" i="4" a="1"/>
  <c r="H4803" i="4" s="1"/>
  <c r="H4807" i="4" a="1"/>
  <c r="H4807" i="4" s="1"/>
  <c r="H4808" i="4" a="1"/>
  <c r="H4808" i="4" s="1"/>
  <c r="H4802" i="4" a="1"/>
  <c r="H4802" i="4" s="1"/>
  <c r="H3805" i="4" a="1"/>
  <c r="H3805" i="4" s="1"/>
  <c r="H3798" i="4" a="1"/>
  <c r="H3798" i="4" s="1"/>
  <c r="H3802" i="4" a="1"/>
  <c r="H3802" i="4" s="1"/>
  <c r="H3803" i="4" a="1"/>
  <c r="H3803" i="4" s="1"/>
  <c r="H3800" i="4" a="1"/>
  <c r="H3800" i="4" s="1"/>
  <c r="H3801" i="4" a="1"/>
  <c r="H3801" i="4" s="1"/>
  <c r="H3795" i="4" a="1"/>
  <c r="H3795" i="4" s="1"/>
  <c r="H3797" i="4" a="1"/>
  <c r="H3797" i="4" s="1"/>
  <c r="H3799" i="4" a="1"/>
  <c r="H3799" i="4" s="1"/>
  <c r="H3794" i="4" a="1"/>
  <c r="H3794" i="4" s="1"/>
  <c r="H3804" i="4" a="1"/>
  <c r="H3804" i="4" s="1"/>
  <c r="H3796" i="4" a="1"/>
  <c r="H3796" i="4" s="1"/>
  <c r="H2167" i="4" a="1"/>
  <c r="H2167" i="4" s="1"/>
  <c r="H2168" i="4" a="1"/>
  <c r="H2168" i="4" s="1"/>
  <c r="H2166" i="4" a="1"/>
  <c r="H2166" i="4" s="1"/>
  <c r="H2162" i="4" a="1"/>
  <c r="H2162" i="4" s="1"/>
  <c r="H2163" i="4" a="1"/>
  <c r="H2163" i="4" s="1"/>
  <c r="H2173" i="4" a="1"/>
  <c r="H2173" i="4" s="1"/>
  <c r="H2164" i="4" a="1"/>
  <c r="H2164" i="4" s="1"/>
  <c r="H2169" i="4" a="1"/>
  <c r="H2169" i="4" s="1"/>
  <c r="H2171" i="4" a="1"/>
  <c r="H2171" i="4" s="1"/>
  <c r="H2172" i="4" a="1"/>
  <c r="H2172" i="4" s="1"/>
  <c r="H2165" i="4" a="1"/>
  <c r="H2165" i="4" s="1"/>
  <c r="H2170" i="4" a="1"/>
  <c r="H2170" i="4" s="1"/>
  <c r="H2189" i="4" a="1"/>
  <c r="H2189" i="4" s="1"/>
  <c r="H2188" i="4" a="1"/>
  <c r="H2188" i="4" s="1"/>
  <c r="H2190" i="4" a="1"/>
  <c r="H2190" i="4" s="1"/>
  <c r="H2186" i="4" a="1"/>
  <c r="H2186" i="4" s="1"/>
  <c r="H2187" i="4" a="1"/>
  <c r="H2187" i="4" s="1"/>
  <c r="H2194" i="4" a="1"/>
  <c r="H2194" i="4" s="1"/>
  <c r="H2197" i="4" a="1"/>
  <c r="H2197" i="4" s="1"/>
  <c r="H2192" i="4" a="1"/>
  <c r="H2192" i="4" s="1"/>
  <c r="H2191" i="4" a="1"/>
  <c r="H2191" i="4" s="1"/>
  <c r="H2193" i="4" a="1"/>
  <c r="H2193" i="4" s="1"/>
  <c r="H2195" i="4" a="1"/>
  <c r="H2195" i="4" s="1"/>
  <c r="H2196" i="4" a="1"/>
  <c r="H2196" i="4" s="1"/>
  <c r="H6353" i="4" a="1"/>
  <c r="H6353" i="4" s="1"/>
  <c r="H6354" i="4" a="1"/>
  <c r="H6354" i="4" s="1"/>
  <c r="H6357" i="4" a="1"/>
  <c r="H6357" i="4" s="1"/>
  <c r="H6358" i="4" a="1"/>
  <c r="H6358" i="4" s="1"/>
  <c r="H6359" i="4" a="1"/>
  <c r="H6359" i="4" s="1"/>
  <c r="H6360" i="4" a="1"/>
  <c r="H6360" i="4" s="1"/>
  <c r="H6361" i="4" a="1"/>
  <c r="H6361" i="4" s="1"/>
  <c r="H6355" i="4" a="1"/>
  <c r="H6355" i="4" s="1"/>
  <c r="H6356" i="4" a="1"/>
  <c r="H6356" i="4" s="1"/>
  <c r="H6350" i="4" a="1"/>
  <c r="H6350" i="4" s="1"/>
  <c r="H6351" i="4" a="1"/>
  <c r="H6351" i="4" s="1"/>
  <c r="H6352" i="4" a="1"/>
  <c r="H6352" i="4" s="1"/>
  <c r="H2135" i="4" a="1"/>
  <c r="H2135" i="4" s="1"/>
  <c r="H2136" i="4" a="1"/>
  <c r="H2136" i="4" s="1"/>
  <c r="H2131" i="4" a="1"/>
  <c r="H2131" i="4" s="1"/>
  <c r="H2129" i="4" a="1"/>
  <c r="H2129" i="4" s="1"/>
  <c r="H2130" i="4" a="1"/>
  <c r="H2130" i="4" s="1"/>
  <c r="H2134" i="4" a="1"/>
  <c r="H2134" i="4" s="1"/>
  <c r="H2137" i="4" a="1"/>
  <c r="H2137" i="4" s="1"/>
  <c r="H2128" i="4" a="1"/>
  <c r="H2128" i="4" s="1"/>
  <c r="H2132" i="4" a="1"/>
  <c r="H2132" i="4" s="1"/>
  <c r="H2133" i="4" a="1"/>
  <c r="H2133" i="4" s="1"/>
  <c r="H2127" i="4" a="1"/>
  <c r="H2127" i="4" s="1"/>
  <c r="H2126" i="4" a="1"/>
  <c r="H2126" i="4" s="1"/>
  <c r="H1123" i="4" a="1"/>
  <c r="H1123" i="4" s="1"/>
  <c r="H1124" i="4" a="1"/>
  <c r="H1124" i="4" s="1"/>
  <c r="H1120" i="4" a="1"/>
  <c r="H1120" i="4" s="1"/>
  <c r="H1121" i="4" a="1"/>
  <c r="H1121" i="4" s="1"/>
  <c r="H1119" i="4" a="1"/>
  <c r="H1119" i="4" s="1"/>
  <c r="H1125" i="4" a="1"/>
  <c r="H1125" i="4" s="1"/>
  <c r="H1127" i="4" a="1"/>
  <c r="H1127" i="4" s="1"/>
  <c r="H1128" i="4" a="1"/>
  <c r="H1128" i="4" s="1"/>
  <c r="H1129" i="4" a="1"/>
  <c r="H1129" i="4" s="1"/>
  <c r="H1126" i="4" a="1"/>
  <c r="H1126" i="4" s="1"/>
  <c r="H1122" i="4" a="1"/>
  <c r="H1122" i="4" s="1"/>
  <c r="H1118" i="4" a="1"/>
  <c r="H1118" i="4" s="1"/>
  <c r="H8490" i="4" a="1"/>
  <c r="H8490" i="4" s="1"/>
  <c r="H8491" i="4" a="1"/>
  <c r="H8491" i="4" s="1"/>
  <c r="H8489" i="4" a="1"/>
  <c r="H8489" i="4" s="1"/>
  <c r="H8492" i="4" a="1"/>
  <c r="H8492" i="4" s="1"/>
  <c r="H8493" i="4" a="1"/>
  <c r="H8493" i="4" s="1"/>
  <c r="H8494" i="4" a="1"/>
  <c r="H8494" i="4" s="1"/>
  <c r="H8497" i="4" a="1"/>
  <c r="H8497" i="4" s="1"/>
  <c r="H8496" i="4" a="1"/>
  <c r="H8496" i="4" s="1"/>
  <c r="H8487" i="4" a="1"/>
  <c r="H8487" i="4" s="1"/>
  <c r="H8488" i="4" a="1"/>
  <c r="H8488" i="4" s="1"/>
  <c r="H8495" i="4" a="1"/>
  <c r="H8495" i="4" s="1"/>
  <c r="H8486" i="4" a="1"/>
  <c r="H8486" i="4" s="1"/>
  <c r="H9112" i="4" a="1"/>
  <c r="H9112" i="4" s="1"/>
  <c r="H9113" i="4" a="1"/>
  <c r="H9113" i="4" s="1"/>
  <c r="H9117" i="4" a="1"/>
  <c r="H9117" i="4" s="1"/>
  <c r="H9111" i="4" a="1"/>
  <c r="H9111" i="4" s="1"/>
  <c r="H9114" i="4" a="1"/>
  <c r="H9114" i="4" s="1"/>
  <c r="H9110" i="4" a="1"/>
  <c r="H9110" i="4" s="1"/>
  <c r="H9118" i="4" a="1"/>
  <c r="H9118" i="4" s="1"/>
  <c r="H9119" i="4" a="1"/>
  <c r="H9119" i="4" s="1"/>
  <c r="H9115" i="4" a="1"/>
  <c r="H9115" i="4" s="1"/>
  <c r="H9116" i="4" a="1"/>
  <c r="H9116" i="4" s="1"/>
  <c r="H9120" i="4" a="1"/>
  <c r="H9120" i="4" s="1"/>
  <c r="H9121" i="4" a="1"/>
  <c r="H9121" i="4" s="1"/>
  <c r="H4173" i="4" a="1"/>
  <c r="H4173" i="4" s="1"/>
  <c r="H4176" i="4" a="1"/>
  <c r="H4176" i="4" s="1"/>
  <c r="H4177" i="4" a="1"/>
  <c r="H4177" i="4" s="1"/>
  <c r="H4175" i="4" a="1"/>
  <c r="H4175" i="4" s="1"/>
  <c r="H4167" i="4" a="1"/>
  <c r="H4167" i="4" s="1"/>
  <c r="H4169" i="4" a="1"/>
  <c r="H4169" i="4" s="1"/>
  <c r="H4172" i="4" a="1"/>
  <c r="H4172" i="4" s="1"/>
  <c r="H4166" i="4" a="1"/>
  <c r="H4166" i="4" s="1"/>
  <c r="H4168" i="4" a="1"/>
  <c r="H4168" i="4" s="1"/>
  <c r="H4171" i="4" a="1"/>
  <c r="H4171" i="4" s="1"/>
  <c r="H4174" i="4" a="1"/>
  <c r="H4174" i="4" s="1"/>
  <c r="H4170" i="4" a="1"/>
  <c r="H4170" i="4" s="1"/>
  <c r="H5246" i="4" a="1"/>
  <c r="H5246" i="4" s="1"/>
  <c r="H5254" i="4" a="1"/>
  <c r="H5254" i="4" s="1"/>
  <c r="H5251" i="4" a="1"/>
  <c r="H5251" i="4" s="1"/>
  <c r="H5252" i="4" a="1"/>
  <c r="H5252" i="4" s="1"/>
  <c r="H5255" i="4" a="1"/>
  <c r="H5255" i="4" s="1"/>
  <c r="H5257" i="4" a="1"/>
  <c r="H5257" i="4" s="1"/>
  <c r="H5247" i="4" a="1"/>
  <c r="H5247" i="4" s="1"/>
  <c r="H5248" i="4" a="1"/>
  <c r="H5248" i="4" s="1"/>
  <c r="H5249" i="4" a="1"/>
  <c r="H5249" i="4" s="1"/>
  <c r="H5253" i="4" a="1"/>
  <c r="H5253" i="4" s="1"/>
  <c r="H5256" i="4" a="1"/>
  <c r="H5256" i="4" s="1"/>
  <c r="H5250" i="4" a="1"/>
  <c r="H5250" i="4" s="1"/>
  <c r="H3965" i="4" a="1"/>
  <c r="H3965" i="4" s="1"/>
  <c r="H3963" i="4" a="1"/>
  <c r="H3963" i="4" s="1"/>
  <c r="H3964" i="4" a="1"/>
  <c r="H3964" i="4" s="1"/>
  <c r="H3970" i="4" a="1"/>
  <c r="H3970" i="4" s="1"/>
  <c r="H3971" i="4" a="1"/>
  <c r="H3971" i="4" s="1"/>
  <c r="H3962" i="4" a="1"/>
  <c r="H3962" i="4" s="1"/>
  <c r="H3966" i="4" a="1"/>
  <c r="H3966" i="4" s="1"/>
  <c r="H3967" i="4" a="1"/>
  <c r="H3967" i="4" s="1"/>
  <c r="H3968" i="4" a="1"/>
  <c r="H3968" i="4" s="1"/>
  <c r="H3969" i="4" a="1"/>
  <c r="H3969" i="4" s="1"/>
  <c r="H3972" i="4" a="1"/>
  <c r="H3972" i="4" s="1"/>
  <c r="H3973" i="4" a="1"/>
  <c r="H3973" i="4" s="1"/>
  <c r="H11583" i="4" a="1"/>
  <c r="H11583" i="4" s="1"/>
  <c r="H11585" i="4" a="1"/>
  <c r="H11585" i="4" s="1"/>
  <c r="H11587" i="4" a="1"/>
  <c r="H11587" i="4" s="1"/>
  <c r="H11588" i="4" a="1"/>
  <c r="H11588" i="4" s="1"/>
  <c r="H11589" i="4" a="1"/>
  <c r="H11589" i="4" s="1"/>
  <c r="H11582" i="4" a="1"/>
  <c r="H11582" i="4" s="1"/>
  <c r="H11584" i="4" a="1"/>
  <c r="H11584" i="4" s="1"/>
  <c r="H11586" i="4" a="1"/>
  <c r="H11586" i="4" s="1"/>
  <c r="H11590" i="4" a="1"/>
  <c r="H11590" i="4" s="1"/>
  <c r="H11591" i="4" a="1"/>
  <c r="H11591" i="4" s="1"/>
  <c r="H11592" i="4" a="1"/>
  <c r="H11592" i="4" s="1"/>
  <c r="H11593" i="4" a="1"/>
  <c r="H11593" i="4" s="1"/>
  <c r="H5115" i="4" a="1"/>
  <c r="H5115" i="4" s="1"/>
  <c r="H5116" i="4" a="1"/>
  <c r="H5116" i="4" s="1"/>
  <c r="H5117" i="4" a="1"/>
  <c r="H5117" i="4" s="1"/>
  <c r="H5118" i="4" a="1"/>
  <c r="H5118" i="4" s="1"/>
  <c r="H5114" i="4" a="1"/>
  <c r="H5114" i="4" s="1"/>
  <c r="H5119" i="4" a="1"/>
  <c r="H5119" i="4" s="1"/>
  <c r="H5121" i="4" a="1"/>
  <c r="H5121" i="4" s="1"/>
  <c r="H5122" i="4" a="1"/>
  <c r="H5122" i="4" s="1"/>
  <c r="H5120" i="4" a="1"/>
  <c r="H5120" i="4" s="1"/>
  <c r="H5123" i="4" a="1"/>
  <c r="H5123" i="4" s="1"/>
  <c r="H5124" i="4" a="1"/>
  <c r="H5124" i="4" s="1"/>
  <c r="H5125" i="4" a="1"/>
  <c r="H5125" i="4" s="1"/>
  <c r="H2881" i="4" a="1"/>
  <c r="H2881" i="4" s="1"/>
  <c r="H2873" i="4" a="1"/>
  <c r="H2873" i="4" s="1"/>
  <c r="H2876" i="4" a="1"/>
  <c r="H2876" i="4" s="1"/>
  <c r="H2879" i="4" a="1"/>
  <c r="H2879" i="4" s="1"/>
  <c r="H2870" i="4" a="1"/>
  <c r="H2870" i="4" s="1"/>
  <c r="H2872" i="4" a="1"/>
  <c r="H2872" i="4" s="1"/>
  <c r="H2874" i="4" a="1"/>
  <c r="H2874" i="4" s="1"/>
  <c r="H2877" i="4" a="1"/>
  <c r="H2877" i="4" s="1"/>
  <c r="H2878" i="4" a="1"/>
  <c r="H2878" i="4" s="1"/>
  <c r="H2871" i="4" a="1"/>
  <c r="H2871" i="4" s="1"/>
  <c r="H2875" i="4" a="1"/>
  <c r="H2875" i="4" s="1"/>
  <c r="H2880" i="4" a="1"/>
  <c r="H2880" i="4" s="1"/>
  <c r="H9443" i="4" a="1"/>
  <c r="H9443" i="4" s="1"/>
  <c r="H9444" i="4" a="1"/>
  <c r="H9444" i="4" s="1"/>
  <c r="H9445" i="4" a="1"/>
  <c r="H9445" i="4" s="1"/>
  <c r="H9434" i="4" a="1"/>
  <c r="H9434" i="4" s="1"/>
  <c r="H9436" i="4" a="1"/>
  <c r="H9436" i="4" s="1"/>
  <c r="H9435" i="4" a="1"/>
  <c r="H9435" i="4" s="1"/>
  <c r="H9438" i="4" a="1"/>
  <c r="H9438" i="4" s="1"/>
  <c r="H9441" i="4" a="1"/>
  <c r="H9441" i="4" s="1"/>
  <c r="H9442" i="4" a="1"/>
  <c r="H9442" i="4" s="1"/>
  <c r="H9440" i="4" a="1"/>
  <c r="H9440" i="4" s="1"/>
  <c r="H9437" i="4" a="1"/>
  <c r="H9437" i="4" s="1"/>
  <c r="H9439" i="4" a="1"/>
  <c r="H9439" i="4" s="1"/>
  <c r="H11803" i="4" a="1"/>
  <c r="H11803" i="4" s="1"/>
  <c r="H11804" i="4" a="1"/>
  <c r="H11804" i="4" s="1"/>
  <c r="H11805" i="4" a="1"/>
  <c r="H11805" i="4" s="1"/>
  <c r="H11807" i="4" a="1"/>
  <c r="H11807" i="4" s="1"/>
  <c r="H11809" i="4" a="1"/>
  <c r="H11809" i="4" s="1"/>
  <c r="H11798" i="4" a="1"/>
  <c r="H11798" i="4" s="1"/>
  <c r="H11799" i="4" a="1"/>
  <c r="H11799" i="4" s="1"/>
  <c r="H11800" i="4" a="1"/>
  <c r="H11800" i="4" s="1"/>
  <c r="H11801" i="4" a="1"/>
  <c r="H11801" i="4" s="1"/>
  <c r="H11802" i="4" a="1"/>
  <c r="H11802" i="4" s="1"/>
  <c r="H11806" i="4" a="1"/>
  <c r="H11806" i="4" s="1"/>
  <c r="H11808" i="4" a="1"/>
  <c r="H11808" i="4" s="1"/>
  <c r="H4987" i="4" a="1"/>
  <c r="H4987" i="4" s="1"/>
  <c r="H4988" i="4" a="1"/>
  <c r="H4988" i="4" s="1"/>
  <c r="H4989" i="4" a="1"/>
  <c r="H4989" i="4" s="1"/>
  <c r="H4990" i="4" a="1"/>
  <c r="H4990" i="4" s="1"/>
  <c r="H4993" i="4" a="1"/>
  <c r="H4993" i="4" s="1"/>
  <c r="H4985" i="4" a="1"/>
  <c r="H4985" i="4" s="1"/>
  <c r="H4986" i="4" a="1"/>
  <c r="H4986" i="4" s="1"/>
  <c r="H4983" i="4" a="1"/>
  <c r="H4983" i="4" s="1"/>
  <c r="H4984" i="4" a="1"/>
  <c r="H4984" i="4" s="1"/>
  <c r="H4992" i="4" a="1"/>
  <c r="H4992" i="4" s="1"/>
  <c r="H4991" i="4" a="1"/>
  <c r="H4991" i="4" s="1"/>
  <c r="H4982" i="4" a="1"/>
  <c r="H4982" i="4" s="1"/>
  <c r="H10759" i="4" a="1"/>
  <c r="H10759" i="4" s="1"/>
  <c r="H10760" i="4" a="1"/>
  <c r="H10760" i="4" s="1"/>
  <c r="H10757" i="4" a="1"/>
  <c r="H10757" i="4" s="1"/>
  <c r="H10758" i="4" a="1"/>
  <c r="H10758" i="4" s="1"/>
  <c r="H10761" i="4" a="1"/>
  <c r="H10761" i="4" s="1"/>
  <c r="H10762" i="4" a="1"/>
  <c r="H10762" i="4" s="1"/>
  <c r="H10763" i="4" a="1"/>
  <c r="H10763" i="4" s="1"/>
  <c r="H10764" i="4" a="1"/>
  <c r="H10764" i="4" s="1"/>
  <c r="H10754" i="4" a="1"/>
  <c r="H10754" i="4" s="1"/>
  <c r="H10755" i="4" a="1"/>
  <c r="H10755" i="4" s="1"/>
  <c r="H10756" i="4" a="1"/>
  <c r="H10756" i="4" s="1"/>
  <c r="H10765" i="4" a="1"/>
  <c r="H10765" i="4" s="1"/>
  <c r="H3405" i="4" a="1"/>
  <c r="H3405" i="4" s="1"/>
  <c r="H3406" i="4" a="1"/>
  <c r="H3406" i="4" s="1"/>
  <c r="H3401" i="4" a="1"/>
  <c r="H3401" i="4" s="1"/>
  <c r="H3400" i="4" a="1"/>
  <c r="H3400" i="4" s="1"/>
  <c r="H3402" i="4" a="1"/>
  <c r="H3402" i="4" s="1"/>
  <c r="H3404" i="4" a="1"/>
  <c r="H3404" i="4" s="1"/>
  <c r="H3407" i="4" a="1"/>
  <c r="H3407" i="4" s="1"/>
  <c r="H3408" i="4" a="1"/>
  <c r="H3408" i="4" s="1"/>
  <c r="H3403" i="4" a="1"/>
  <c r="H3403" i="4" s="1"/>
  <c r="H3409" i="4" a="1"/>
  <c r="H3409" i="4" s="1"/>
  <c r="H3398" i="4" a="1"/>
  <c r="H3398" i="4" s="1"/>
  <c r="H3399" i="4" a="1"/>
  <c r="H3399" i="4" s="1"/>
  <c r="H6097" i="4" a="1"/>
  <c r="H6097" i="4" s="1"/>
  <c r="H6091" i="4" a="1"/>
  <c r="H6091" i="4" s="1"/>
  <c r="H6092" i="4" a="1"/>
  <c r="H6092" i="4" s="1"/>
  <c r="H6093" i="4" a="1"/>
  <c r="H6093" i="4" s="1"/>
  <c r="H6095" i="4" a="1"/>
  <c r="H6095" i="4" s="1"/>
  <c r="H6096" i="4" a="1"/>
  <c r="H6096" i="4" s="1"/>
  <c r="H6088" i="4" a="1"/>
  <c r="H6088" i="4" s="1"/>
  <c r="H6089" i="4" a="1"/>
  <c r="H6089" i="4" s="1"/>
  <c r="H6090" i="4" a="1"/>
  <c r="H6090" i="4" s="1"/>
  <c r="H6094" i="4" a="1"/>
  <c r="H6094" i="4" s="1"/>
  <c r="H6087" i="4" a="1"/>
  <c r="H6087" i="4" s="1"/>
  <c r="H6086" i="4" a="1"/>
  <c r="H6086" i="4" s="1"/>
  <c r="H2948" i="4" a="1"/>
  <c r="H2948" i="4" s="1"/>
  <c r="H2952" i="4" a="1"/>
  <c r="H2952" i="4" s="1"/>
  <c r="H2953" i="4" a="1"/>
  <c r="H2953" i="4" s="1"/>
  <c r="H2950" i="4" a="1"/>
  <c r="H2950" i="4" s="1"/>
  <c r="H2951" i="4" a="1"/>
  <c r="H2951" i="4" s="1"/>
  <c r="H2943" i="4" a="1"/>
  <c r="H2943" i="4" s="1"/>
  <c r="H2944" i="4" a="1"/>
  <c r="H2944" i="4" s="1"/>
  <c r="H2947" i="4" a="1"/>
  <c r="H2947" i="4" s="1"/>
  <c r="H2946" i="4" a="1"/>
  <c r="H2946" i="4" s="1"/>
  <c r="H2949" i="4" a="1"/>
  <c r="H2949" i="4" s="1"/>
  <c r="H2942" i="4" a="1"/>
  <c r="H2942" i="4" s="1"/>
  <c r="H2945" i="4" a="1"/>
  <c r="H2945" i="4" s="1"/>
  <c r="H11883" i="4" a="1"/>
  <c r="H11883" i="4" s="1"/>
  <c r="H11884" i="4" a="1"/>
  <c r="H11884" i="4" s="1"/>
  <c r="H11885" i="4" a="1"/>
  <c r="H11885" i="4" s="1"/>
  <c r="H11887" i="4" a="1"/>
  <c r="H11887" i="4" s="1"/>
  <c r="H11889" i="4" a="1"/>
  <c r="H11889" i="4" s="1"/>
  <c r="H11891" i="4" a="1"/>
  <c r="H11891" i="4" s="1"/>
  <c r="H11892" i="4" a="1"/>
  <c r="H11892" i="4" s="1"/>
  <c r="H11882" i="4" a="1"/>
  <c r="H11882" i="4" s="1"/>
  <c r="H11886" i="4" a="1"/>
  <c r="H11886" i="4" s="1"/>
  <c r="H11888" i="4" a="1"/>
  <c r="H11888" i="4" s="1"/>
  <c r="H11890" i="4" a="1"/>
  <c r="H11890" i="4" s="1"/>
  <c r="H11893" i="4" a="1"/>
  <c r="H11893" i="4" s="1"/>
  <c r="H2023" i="4" a="1"/>
  <c r="H2023" i="4" s="1"/>
  <c r="H2024" i="4" a="1"/>
  <c r="H2024" i="4" s="1"/>
  <c r="H2026" i="4" a="1"/>
  <c r="H2026" i="4" s="1"/>
  <c r="H2028" i="4" a="1"/>
  <c r="H2028" i="4" s="1"/>
  <c r="H2019" i="4" a="1"/>
  <c r="H2019" i="4" s="1"/>
  <c r="H2025" i="4" a="1"/>
  <c r="H2025" i="4" s="1"/>
  <c r="H2029" i="4" a="1"/>
  <c r="H2029" i="4" s="1"/>
  <c r="H2018" i="4" a="1"/>
  <c r="H2018" i="4" s="1"/>
  <c r="H2020" i="4" a="1"/>
  <c r="H2020" i="4" s="1"/>
  <c r="H2021" i="4" a="1"/>
  <c r="H2021" i="4" s="1"/>
  <c r="H2022" i="4" a="1"/>
  <c r="H2022" i="4" s="1"/>
  <c r="H2027" i="4" a="1"/>
  <c r="H2027" i="4" s="1"/>
  <c r="H11450" i="4" a="1"/>
  <c r="H11450" i="4" s="1"/>
  <c r="H11452" i="4" a="1"/>
  <c r="H11452" i="4" s="1"/>
  <c r="H11454" i="4" a="1"/>
  <c r="H11454" i="4" s="1"/>
  <c r="H11455" i="4" a="1"/>
  <c r="H11455" i="4" s="1"/>
  <c r="H11456" i="4" a="1"/>
  <c r="H11456" i="4" s="1"/>
  <c r="H11451" i="4" a="1"/>
  <c r="H11451" i="4" s="1"/>
  <c r="H11453" i="4" a="1"/>
  <c r="H11453" i="4" s="1"/>
  <c r="H11457" i="4" a="1"/>
  <c r="H11457" i="4" s="1"/>
  <c r="H11458" i="4" a="1"/>
  <c r="H11458" i="4" s="1"/>
  <c r="H11459" i="4" a="1"/>
  <c r="H11459" i="4" s="1"/>
  <c r="H11460" i="4" a="1"/>
  <c r="H11460" i="4" s="1"/>
  <c r="H11461" i="4" a="1"/>
  <c r="H11461" i="4" s="1"/>
  <c r="H4421" i="4" a="1"/>
  <c r="H4421" i="4" s="1"/>
  <c r="H4422" i="4" a="1"/>
  <c r="H4422" i="4" s="1"/>
  <c r="H4427" i="4" a="1"/>
  <c r="H4427" i="4" s="1"/>
  <c r="H4418" i="4" a="1"/>
  <c r="H4418" i="4" s="1"/>
  <c r="H4423" i="4" a="1"/>
  <c r="H4423" i="4" s="1"/>
  <c r="H4425" i="4" a="1"/>
  <c r="H4425" i="4" s="1"/>
  <c r="H4426" i="4" a="1"/>
  <c r="H4426" i="4" s="1"/>
  <c r="H4428" i="4" a="1"/>
  <c r="H4428" i="4" s="1"/>
  <c r="H4420" i="4" a="1"/>
  <c r="H4420" i="4" s="1"/>
  <c r="H4429" i="4" a="1"/>
  <c r="H4429" i="4" s="1"/>
  <c r="H4424" i="4" a="1"/>
  <c r="H4424" i="4" s="1"/>
  <c r="H4419" i="4" a="1"/>
  <c r="H4419" i="4" s="1"/>
  <c r="H2263" i="4" a="1"/>
  <c r="H2263" i="4" s="1"/>
  <c r="H2264" i="4" a="1"/>
  <c r="H2264" i="4" s="1"/>
  <c r="H2260" i="4" a="1"/>
  <c r="H2260" i="4" s="1"/>
  <c r="H2261" i="4" a="1"/>
  <c r="H2261" i="4" s="1"/>
  <c r="H2268" i="4" a="1"/>
  <c r="H2268" i="4" s="1"/>
  <c r="H2269" i="4" a="1"/>
  <c r="H2269" i="4" s="1"/>
  <c r="H2258" i="4" a="1"/>
  <c r="H2258" i="4" s="1"/>
  <c r="H2262" i="4" a="1"/>
  <c r="H2262" i="4" s="1"/>
  <c r="H2259" i="4" a="1"/>
  <c r="H2259" i="4" s="1"/>
  <c r="H2267" i="4" a="1"/>
  <c r="H2267" i="4" s="1"/>
  <c r="H2266" i="4" a="1"/>
  <c r="H2266" i="4" s="1"/>
  <c r="H2265" i="4" a="1"/>
  <c r="H2265" i="4" s="1"/>
  <c r="H10008" i="4" a="1"/>
  <c r="H10008" i="4" s="1"/>
  <c r="H10009" i="4" a="1"/>
  <c r="H10009" i="4" s="1"/>
  <c r="H10005" i="4" a="1"/>
  <c r="H10005" i="4" s="1"/>
  <c r="H10006" i="4" a="1"/>
  <c r="H10006" i="4" s="1"/>
  <c r="H10007" i="4" a="1"/>
  <c r="H10007" i="4" s="1"/>
  <c r="H9998" i="4" a="1"/>
  <c r="H9998" i="4" s="1"/>
  <c r="H10000" i="4" a="1"/>
  <c r="H10000" i="4" s="1"/>
  <c r="H10001" i="4" a="1"/>
  <c r="H10001" i="4" s="1"/>
  <c r="H10002" i="4" a="1"/>
  <c r="H10002" i="4" s="1"/>
  <c r="H10003" i="4" a="1"/>
  <c r="H10003" i="4" s="1"/>
  <c r="H10004" i="4" a="1"/>
  <c r="H10004" i="4" s="1"/>
  <c r="H9999" i="4" a="1"/>
  <c r="H9999" i="4" s="1"/>
  <c r="H6812" i="4" a="1"/>
  <c r="H6812" i="4" s="1"/>
  <c r="H6813" i="4" a="1"/>
  <c r="H6813" i="4" s="1"/>
  <c r="H6814" i="4" a="1"/>
  <c r="H6814" i="4" s="1"/>
  <c r="H6806" i="4" a="1"/>
  <c r="H6806" i="4" s="1"/>
  <c r="H6811" i="4" a="1"/>
  <c r="H6811" i="4" s="1"/>
  <c r="H6808" i="4" a="1"/>
  <c r="H6808" i="4" s="1"/>
  <c r="H6807" i="4" a="1"/>
  <c r="H6807" i="4" s="1"/>
  <c r="H6809" i="4" a="1"/>
  <c r="H6809" i="4" s="1"/>
  <c r="H6810" i="4" a="1"/>
  <c r="H6810" i="4" s="1"/>
  <c r="H6815" i="4" a="1"/>
  <c r="H6815" i="4" s="1"/>
  <c r="H6816" i="4" a="1"/>
  <c r="H6816" i="4" s="1"/>
  <c r="H6817" i="4" a="1"/>
  <c r="H6817" i="4" s="1"/>
  <c r="H9869" i="4" a="1"/>
  <c r="H9869" i="4" s="1"/>
  <c r="H9870" i="4" a="1"/>
  <c r="H9870" i="4" s="1"/>
  <c r="H9871" i="4" a="1"/>
  <c r="H9871" i="4" s="1"/>
  <c r="H9872" i="4" a="1"/>
  <c r="H9872" i="4" s="1"/>
  <c r="H9866" i="4" a="1"/>
  <c r="H9866" i="4" s="1"/>
  <c r="H9873" i="4" a="1"/>
  <c r="H9873" i="4" s="1"/>
  <c r="H9874" i="4" a="1"/>
  <c r="H9874" i="4" s="1"/>
  <c r="H9875" i="4" a="1"/>
  <c r="H9875" i="4" s="1"/>
  <c r="H9867" i="4" a="1"/>
  <c r="H9867" i="4" s="1"/>
  <c r="H9868" i="4" a="1"/>
  <c r="H9868" i="4" s="1"/>
  <c r="H9876" i="4" a="1"/>
  <c r="H9876" i="4" s="1"/>
  <c r="H9877" i="4" a="1"/>
  <c r="H9877" i="4" s="1"/>
  <c r="H9603" i="4" a="1"/>
  <c r="H9603" i="4" s="1"/>
  <c r="H9602" i="4" a="1"/>
  <c r="H9602" i="4" s="1"/>
  <c r="H9604" i="4" a="1"/>
  <c r="H9604" i="4" s="1"/>
  <c r="H9605" i="4" a="1"/>
  <c r="H9605" i="4" s="1"/>
  <c r="H9608" i="4" a="1"/>
  <c r="H9608" i="4" s="1"/>
  <c r="H9609" i="4" a="1"/>
  <c r="H9609" i="4" s="1"/>
  <c r="H9610" i="4" a="1"/>
  <c r="H9610" i="4" s="1"/>
  <c r="H9606" i="4" a="1"/>
  <c r="H9606" i="4" s="1"/>
  <c r="H9607" i="4" a="1"/>
  <c r="H9607" i="4" s="1"/>
  <c r="H9613" i="4" a="1"/>
  <c r="H9613" i="4" s="1"/>
  <c r="H9611" i="4" a="1"/>
  <c r="H9611" i="4" s="1"/>
  <c r="H9612" i="4" a="1"/>
  <c r="H9612" i="4" s="1"/>
  <c r="H2996" i="4" a="1"/>
  <c r="H2996" i="4" s="1"/>
  <c r="H2990" i="4" a="1"/>
  <c r="H2990" i="4" s="1"/>
  <c r="H3000" i="4" a="1"/>
  <c r="H3000" i="4" s="1"/>
  <c r="H3001" i="4" a="1"/>
  <c r="H3001" i="4" s="1"/>
  <c r="H2999" i="4" a="1"/>
  <c r="H2999" i="4" s="1"/>
  <c r="H2992" i="4" a="1"/>
  <c r="H2992" i="4" s="1"/>
  <c r="H2993" i="4" a="1"/>
  <c r="H2993" i="4" s="1"/>
  <c r="H2994" i="4" a="1"/>
  <c r="H2994" i="4" s="1"/>
  <c r="H2997" i="4" a="1"/>
  <c r="H2997" i="4" s="1"/>
  <c r="H2998" i="4" a="1"/>
  <c r="H2998" i="4" s="1"/>
  <c r="H2991" i="4" a="1"/>
  <c r="H2991" i="4" s="1"/>
  <c r="H2995" i="4" a="1"/>
  <c r="H2995" i="4" s="1"/>
  <c r="H3070" i="4" a="1"/>
  <c r="H3070" i="4" s="1"/>
  <c r="H3071" i="4" a="1"/>
  <c r="H3071" i="4" s="1"/>
  <c r="H3063" i="4" a="1"/>
  <c r="H3063" i="4" s="1"/>
  <c r="H3073" i="4" a="1"/>
  <c r="H3073" i="4" s="1"/>
  <c r="H3072" i="4" a="1"/>
  <c r="H3072" i="4" s="1"/>
  <c r="H3062" i="4" a="1"/>
  <c r="H3062" i="4" s="1"/>
  <c r="H3064" i="4" a="1"/>
  <c r="H3064" i="4" s="1"/>
  <c r="H3067" i="4" a="1"/>
  <c r="H3067" i="4" s="1"/>
  <c r="H3065" i="4" a="1"/>
  <c r="H3065" i="4" s="1"/>
  <c r="H3066" i="4" a="1"/>
  <c r="H3066" i="4" s="1"/>
  <c r="H3068" i="4" a="1"/>
  <c r="H3068" i="4" s="1"/>
  <c r="H3069" i="4" a="1"/>
  <c r="H3069" i="4" s="1"/>
  <c r="H3012" i="4" a="1"/>
  <c r="H3012" i="4" s="1"/>
  <c r="H3005" i="4" a="1"/>
  <c r="H3005" i="4" s="1"/>
  <c r="H3009" i="4" a="1"/>
  <c r="H3009" i="4" s="1"/>
  <c r="H3011" i="4" a="1"/>
  <c r="H3011" i="4" s="1"/>
  <c r="H3013" i="4" a="1"/>
  <c r="H3013" i="4" s="1"/>
  <c r="H3003" i="4" a="1"/>
  <c r="H3003" i="4" s="1"/>
  <c r="H3008" i="4" a="1"/>
  <c r="H3008" i="4" s="1"/>
  <c r="H3010" i="4" a="1"/>
  <c r="H3010" i="4" s="1"/>
  <c r="H3002" i="4" a="1"/>
  <c r="H3002" i="4" s="1"/>
  <c r="H3006" i="4" a="1"/>
  <c r="H3006" i="4" s="1"/>
  <c r="H3007" i="4" a="1"/>
  <c r="H3007" i="4" s="1"/>
  <c r="H3004" i="4" a="1"/>
  <c r="H3004" i="4" s="1"/>
  <c r="H147" i="4" a="1"/>
  <c r="H147" i="4" s="1"/>
  <c r="H148" i="4" a="1"/>
  <c r="H148" i="4" s="1"/>
  <c r="H146" i="4" a="1"/>
  <c r="H146" i="4" s="1"/>
  <c r="H155" i="4" a="1"/>
  <c r="H155" i="4" s="1"/>
  <c r="H154" i="4" a="1"/>
  <c r="H154" i="4" s="1"/>
  <c r="H157" i="4" a="1"/>
  <c r="H157" i="4" s="1"/>
  <c r="H156" i="4" a="1"/>
  <c r="H156" i="4" s="1"/>
  <c r="H152" i="4" a="1"/>
  <c r="H152" i="4" s="1"/>
  <c r="H153" i="4" a="1"/>
  <c r="H153" i="4" s="1"/>
  <c r="H151" i="4" a="1"/>
  <c r="H151" i="4" s="1"/>
  <c r="H149" i="4" a="1"/>
  <c r="H149" i="4" s="1"/>
  <c r="H150" i="4" a="1"/>
  <c r="H150" i="4" s="1"/>
  <c r="H958" i="4" a="1"/>
  <c r="H958" i="4" s="1"/>
  <c r="H960" i="4" a="1"/>
  <c r="H960" i="4" s="1"/>
  <c r="H961" i="4" a="1"/>
  <c r="H961" i="4" s="1"/>
  <c r="H952" i="4" a="1"/>
  <c r="H952" i="4" s="1"/>
  <c r="H953" i="4" a="1"/>
  <c r="H953" i="4" s="1"/>
  <c r="H954" i="4" a="1"/>
  <c r="H954" i="4" s="1"/>
  <c r="H957" i="4" a="1"/>
  <c r="H957" i="4" s="1"/>
  <c r="H959" i="4" a="1"/>
  <c r="H959" i="4" s="1"/>
  <c r="H956" i="4" a="1"/>
  <c r="H956" i="4" s="1"/>
  <c r="H955" i="4" a="1"/>
  <c r="H955" i="4" s="1"/>
  <c r="H951" i="4" a="1"/>
  <c r="H951" i="4" s="1"/>
  <c r="H950" i="4" a="1"/>
  <c r="H950" i="4" s="1"/>
  <c r="H6465" i="4" a="1"/>
  <c r="H6465" i="4" s="1"/>
  <c r="H6466" i="4" a="1"/>
  <c r="H6466" i="4" s="1"/>
  <c r="H6459" i="4" a="1"/>
  <c r="H6459" i="4" s="1"/>
  <c r="H6460" i="4" a="1"/>
  <c r="H6460" i="4" s="1"/>
  <c r="H6458" i="4" a="1"/>
  <c r="H6458" i="4" s="1"/>
  <c r="H6461" i="4" a="1"/>
  <c r="H6461" i="4" s="1"/>
  <c r="H6462" i="4" a="1"/>
  <c r="H6462" i="4" s="1"/>
  <c r="H6468" i="4" a="1"/>
  <c r="H6468" i="4" s="1"/>
  <c r="H6469" i="4" a="1"/>
  <c r="H6469" i="4" s="1"/>
  <c r="H6463" i="4" a="1"/>
  <c r="H6463" i="4" s="1"/>
  <c r="H6464" i="4" a="1"/>
  <c r="H6464" i="4" s="1"/>
  <c r="H6467" i="4" a="1"/>
  <c r="H6467" i="4" s="1"/>
  <c r="H3421" i="4" a="1"/>
  <c r="H3421" i="4" s="1"/>
  <c r="H3418" i="4" a="1"/>
  <c r="H3418" i="4" s="1"/>
  <c r="H3419" i="4" a="1"/>
  <c r="H3419" i="4" s="1"/>
  <c r="H3410" i="4" a="1"/>
  <c r="H3410" i="4" s="1"/>
  <c r="H3411" i="4" a="1"/>
  <c r="H3411" i="4" s="1"/>
  <c r="H3412" i="4" a="1"/>
  <c r="H3412" i="4" s="1"/>
  <c r="H3415" i="4" a="1"/>
  <c r="H3415" i="4" s="1"/>
  <c r="H3416" i="4" a="1"/>
  <c r="H3416" i="4" s="1"/>
  <c r="H3417" i="4" a="1"/>
  <c r="H3417" i="4" s="1"/>
  <c r="H3413" i="4" a="1"/>
  <c r="H3413" i="4" s="1"/>
  <c r="H3414" i="4" a="1"/>
  <c r="H3414" i="4" s="1"/>
  <c r="H3420" i="4" a="1"/>
  <c r="H3420" i="4" s="1"/>
  <c r="H3102" i="4" a="1"/>
  <c r="H3102" i="4" s="1"/>
  <c r="H3103" i="4" a="1"/>
  <c r="H3103" i="4" s="1"/>
  <c r="H3098" i="4" a="1"/>
  <c r="H3098" i="4" s="1"/>
  <c r="H3108" i="4" a="1"/>
  <c r="H3108" i="4" s="1"/>
  <c r="H3104" i="4" a="1"/>
  <c r="H3104" i="4" s="1"/>
  <c r="H3109" i="4" a="1"/>
  <c r="H3109" i="4" s="1"/>
  <c r="H3100" i="4" a="1"/>
  <c r="H3100" i="4" s="1"/>
  <c r="H3105" i="4" a="1"/>
  <c r="H3105" i="4" s="1"/>
  <c r="H3099" i="4" a="1"/>
  <c r="H3099" i="4" s="1"/>
  <c r="H3106" i="4" a="1"/>
  <c r="H3106" i="4" s="1"/>
  <c r="H3107" i="4" a="1"/>
  <c r="H3107" i="4" s="1"/>
  <c r="H3101" i="4" a="1"/>
  <c r="H3101" i="4" s="1"/>
  <c r="H5469" i="4" a="1"/>
  <c r="H5469" i="4" s="1"/>
  <c r="H5467" i="4" a="1"/>
  <c r="H5467" i="4" s="1"/>
  <c r="H5468" i="4" a="1"/>
  <c r="H5468" i="4" s="1"/>
  <c r="H5470" i="4" a="1"/>
  <c r="H5470" i="4" s="1"/>
  <c r="H5471" i="4" a="1"/>
  <c r="H5471" i="4" s="1"/>
  <c r="H5472" i="4" a="1"/>
  <c r="H5472" i="4" s="1"/>
  <c r="H5473" i="4" a="1"/>
  <c r="H5473" i="4" s="1"/>
  <c r="H5465" i="4" a="1"/>
  <c r="H5465" i="4" s="1"/>
  <c r="H5466" i="4" a="1"/>
  <c r="H5466" i="4" s="1"/>
  <c r="H5464" i="4" a="1"/>
  <c r="H5464" i="4" s="1"/>
  <c r="H5462" i="4" a="1"/>
  <c r="H5462" i="4" s="1"/>
  <c r="H5463" i="4" a="1"/>
  <c r="H5463" i="4" s="1"/>
  <c r="H1719" i="4" a="1"/>
  <c r="H1719" i="4" s="1"/>
  <c r="H1720" i="4" a="1"/>
  <c r="H1720" i="4" s="1"/>
  <c r="H1725" i="4" a="1"/>
  <c r="H1725" i="4" s="1"/>
  <c r="H1726" i="4" a="1"/>
  <c r="H1726" i="4" s="1"/>
  <c r="H1724" i="4" a="1"/>
  <c r="H1724" i="4" s="1"/>
  <c r="H1718" i="4" a="1"/>
  <c r="H1718" i="4" s="1"/>
  <c r="H1723" i="4" a="1"/>
  <c r="H1723" i="4" s="1"/>
  <c r="H1729" i="4" a="1"/>
  <c r="H1729" i="4" s="1"/>
  <c r="H1727" i="4" a="1"/>
  <c r="H1727" i="4" s="1"/>
  <c r="H1728" i="4" a="1"/>
  <c r="H1728" i="4" s="1"/>
  <c r="H1722" i="4" a="1"/>
  <c r="H1722" i="4" s="1"/>
  <c r="H1721" i="4" a="1"/>
  <c r="H1721" i="4" s="1"/>
  <c r="H10024" i="4" a="1"/>
  <c r="H10024" i="4" s="1"/>
  <c r="H10025" i="4" a="1"/>
  <c r="H10025" i="4" s="1"/>
  <c r="H10027" i="4" a="1"/>
  <c r="H10027" i="4" s="1"/>
  <c r="H10028" i="4" a="1"/>
  <c r="H10028" i="4" s="1"/>
  <c r="H10029" i="4" a="1"/>
  <c r="H10029" i="4" s="1"/>
  <c r="H10030" i="4" a="1"/>
  <c r="H10030" i="4" s="1"/>
  <c r="H10026" i="4" a="1"/>
  <c r="H10026" i="4" s="1"/>
  <c r="H10031" i="4" a="1"/>
  <c r="H10031" i="4" s="1"/>
  <c r="H10032" i="4" a="1"/>
  <c r="H10032" i="4" s="1"/>
  <c r="H10022" i="4" a="1"/>
  <c r="H10022" i="4" s="1"/>
  <c r="H10023" i="4" a="1"/>
  <c r="H10023" i="4" s="1"/>
  <c r="H10033" i="4" a="1"/>
  <c r="H10033" i="4" s="1"/>
  <c r="H11967" i="4" a="1"/>
  <c r="H11967" i="4" s="1"/>
  <c r="H11969" i="4" a="1"/>
  <c r="H11969" i="4" s="1"/>
  <c r="H11971" i="4" a="1"/>
  <c r="H11971" i="4" s="1"/>
  <c r="H11972" i="4" a="1"/>
  <c r="H11972" i="4" s="1"/>
  <c r="H11966" i="4" a="1"/>
  <c r="H11966" i="4" s="1"/>
  <c r="H11968" i="4" a="1"/>
  <c r="H11968" i="4" s="1"/>
  <c r="H11970" i="4" a="1"/>
  <c r="H11970" i="4" s="1"/>
  <c r="H11973" i="4" a="1"/>
  <c r="H11973" i="4" s="1"/>
  <c r="H11974" i="4" a="1"/>
  <c r="H11974" i="4" s="1"/>
  <c r="H11975" i="4" a="1"/>
  <c r="H11975" i="4" s="1"/>
  <c r="H11976" i="4" a="1"/>
  <c r="H11976" i="4" s="1"/>
  <c r="H11977" i="4" a="1"/>
  <c r="H11977" i="4" s="1"/>
  <c r="H1318" i="4" a="1"/>
  <c r="H1318" i="4" s="1"/>
  <c r="H1319" i="4" a="1"/>
  <c r="H1319" i="4" s="1"/>
  <c r="H1320" i="4" a="1"/>
  <c r="H1320" i="4" s="1"/>
  <c r="H1321" i="4" a="1"/>
  <c r="H1321" i="4" s="1"/>
  <c r="H1310" i="4" a="1"/>
  <c r="H1310" i="4" s="1"/>
  <c r="H1312" i="4" a="1"/>
  <c r="H1312" i="4" s="1"/>
  <c r="H1313" i="4" a="1"/>
  <c r="H1313" i="4" s="1"/>
  <c r="H1316" i="4" a="1"/>
  <c r="H1316" i="4" s="1"/>
  <c r="H1317" i="4" a="1"/>
  <c r="H1317" i="4" s="1"/>
  <c r="H1314" i="4" a="1"/>
  <c r="H1314" i="4" s="1"/>
  <c r="H1315" i="4" a="1"/>
  <c r="H1315" i="4" s="1"/>
  <c r="H1311" i="4" a="1"/>
  <c r="H1311" i="4" s="1"/>
  <c r="H10791" i="4" a="1"/>
  <c r="H10791" i="4" s="1"/>
  <c r="H10792" i="4" a="1"/>
  <c r="H10792" i="4" s="1"/>
  <c r="H10799" i="4" a="1"/>
  <c r="H10799" i="4" s="1"/>
  <c r="H10800" i="4" a="1"/>
  <c r="H10800" i="4" s="1"/>
  <c r="H10801" i="4" a="1"/>
  <c r="H10801" i="4" s="1"/>
  <c r="H10790" i="4" a="1"/>
  <c r="H10790" i="4" s="1"/>
  <c r="H10793" i="4" a="1"/>
  <c r="H10793" i="4" s="1"/>
  <c r="H10794" i="4" a="1"/>
  <c r="H10794" i="4" s="1"/>
  <c r="H10795" i="4" a="1"/>
  <c r="H10795" i="4" s="1"/>
  <c r="H10796" i="4" a="1"/>
  <c r="H10796" i="4" s="1"/>
  <c r="H10797" i="4" a="1"/>
  <c r="H10797" i="4" s="1"/>
  <c r="H10798" i="4" a="1"/>
  <c r="H10798" i="4" s="1"/>
  <c r="H163" i="4" a="1"/>
  <c r="H163" i="4" s="1"/>
  <c r="H164" i="4" a="1"/>
  <c r="H164" i="4" s="1"/>
  <c r="H165" i="4" a="1"/>
  <c r="H165" i="4" s="1"/>
  <c r="H160" i="4" a="1"/>
  <c r="H160" i="4" s="1"/>
  <c r="H161" i="4" a="1"/>
  <c r="H161" i="4" s="1"/>
  <c r="H162" i="4" a="1"/>
  <c r="H162" i="4" s="1"/>
  <c r="H167" i="4" a="1"/>
  <c r="H167" i="4" s="1"/>
  <c r="H168" i="4" a="1"/>
  <c r="H168" i="4" s="1"/>
  <c r="H166" i="4" a="1"/>
  <c r="H166" i="4" s="1"/>
  <c r="H158" i="4" a="1"/>
  <c r="H158" i="4" s="1"/>
  <c r="H169" i="4" a="1"/>
  <c r="H169" i="4" s="1"/>
  <c r="H159" i="4" a="1"/>
  <c r="H159" i="4" s="1"/>
  <c r="H7004" i="4" a="1"/>
  <c r="H7004" i="4" s="1"/>
  <c r="H7000" i="4" a="1"/>
  <c r="H7000" i="4" s="1"/>
  <c r="H7001" i="4" a="1"/>
  <c r="H7001" i="4" s="1"/>
  <c r="H7008" i="4" a="1"/>
  <c r="H7008" i="4" s="1"/>
  <c r="H7009" i="4" a="1"/>
  <c r="H7009" i="4" s="1"/>
  <c r="H6999" i="4" a="1"/>
  <c r="H6999" i="4" s="1"/>
  <c r="H7002" i="4" a="1"/>
  <c r="H7002" i="4" s="1"/>
  <c r="H7006" i="4" a="1"/>
  <c r="H7006" i="4" s="1"/>
  <c r="H7003" i="4" a="1"/>
  <c r="H7003" i="4" s="1"/>
  <c r="H7005" i="4" a="1"/>
  <c r="H7005" i="4" s="1"/>
  <c r="H6998" i="4" a="1"/>
  <c r="H6998" i="4" s="1"/>
  <c r="H7007" i="4" a="1"/>
  <c r="H7007" i="4" s="1"/>
  <c r="H2423" i="4" a="1"/>
  <c r="H2423" i="4" s="1"/>
  <c r="H2424" i="4" a="1"/>
  <c r="H2424" i="4" s="1"/>
  <c r="H2414" i="4" a="1"/>
  <c r="H2414" i="4" s="1"/>
  <c r="H2417" i="4" a="1"/>
  <c r="H2417" i="4" s="1"/>
  <c r="H2419" i="4" a="1"/>
  <c r="H2419" i="4" s="1"/>
  <c r="H2420" i="4" a="1"/>
  <c r="H2420" i="4" s="1"/>
  <c r="H2416" i="4" a="1"/>
  <c r="H2416" i="4" s="1"/>
  <c r="H2418" i="4" a="1"/>
  <c r="H2418" i="4" s="1"/>
  <c r="H2422" i="4" a="1"/>
  <c r="H2422" i="4" s="1"/>
  <c r="H2415" i="4" a="1"/>
  <c r="H2415" i="4" s="1"/>
  <c r="H2425" i="4" a="1"/>
  <c r="H2425" i="4" s="1"/>
  <c r="H2421" i="4" a="1"/>
  <c r="H2421" i="4" s="1"/>
  <c r="H7075" i="4" a="1"/>
  <c r="H7075" i="4" s="1"/>
  <c r="H7076" i="4" a="1"/>
  <c r="H7076" i="4" s="1"/>
  <c r="H7077" i="4" a="1"/>
  <c r="H7077" i="4" s="1"/>
  <c r="H7078" i="4" a="1"/>
  <c r="H7078" i="4" s="1"/>
  <c r="H7079" i="4" a="1"/>
  <c r="H7079" i="4" s="1"/>
  <c r="H7074" i="4" a="1"/>
  <c r="H7074" i="4" s="1"/>
  <c r="H7080" i="4" a="1"/>
  <c r="H7080" i="4" s="1"/>
  <c r="H7081" i="4" a="1"/>
  <c r="H7081" i="4" s="1"/>
  <c r="H7070" i="4" a="1"/>
  <c r="H7070" i="4" s="1"/>
  <c r="H7071" i="4" a="1"/>
  <c r="H7071" i="4" s="1"/>
  <c r="H7072" i="4" a="1"/>
  <c r="H7072" i="4" s="1"/>
  <c r="H7073" i="4" a="1"/>
  <c r="H7073" i="4" s="1"/>
  <c r="H11559" i="4" a="1"/>
  <c r="H11559" i="4" s="1"/>
  <c r="H11560" i="4" a="1"/>
  <c r="H11560" i="4" s="1"/>
  <c r="H11563" i="4" a="1"/>
  <c r="H11563" i="4" s="1"/>
  <c r="H11564" i="4" a="1"/>
  <c r="H11564" i="4" s="1"/>
  <c r="H11565" i="4" a="1"/>
  <c r="H11565" i="4" s="1"/>
  <c r="H11567" i="4" a="1"/>
  <c r="H11567" i="4" s="1"/>
  <c r="H11569" i="4" a="1"/>
  <c r="H11569" i="4" s="1"/>
  <c r="H11558" i="4" a="1"/>
  <c r="H11558" i="4" s="1"/>
  <c r="H11561" i="4" a="1"/>
  <c r="H11561" i="4" s="1"/>
  <c r="H11562" i="4" a="1"/>
  <c r="H11562" i="4" s="1"/>
  <c r="H11566" i="4" a="1"/>
  <c r="H11566" i="4" s="1"/>
  <c r="H11568" i="4" a="1"/>
  <c r="H11568" i="4" s="1"/>
  <c r="H5921" i="4" a="1"/>
  <c r="H5921" i="4" s="1"/>
  <c r="H5922" i="4" a="1"/>
  <c r="H5922" i="4" s="1"/>
  <c r="H5927" i="4" a="1"/>
  <c r="H5927" i="4" s="1"/>
  <c r="H5928" i="4" a="1"/>
  <c r="H5928" i="4" s="1"/>
  <c r="H5918" i="4" a="1"/>
  <c r="H5918" i="4" s="1"/>
  <c r="H5919" i="4" a="1"/>
  <c r="H5919" i="4" s="1"/>
  <c r="H5920" i="4" a="1"/>
  <c r="H5920" i="4" s="1"/>
  <c r="H5923" i="4" a="1"/>
  <c r="H5923" i="4" s="1"/>
  <c r="H5924" i="4" a="1"/>
  <c r="H5924" i="4" s="1"/>
  <c r="H5929" i="4" a="1"/>
  <c r="H5929" i="4" s="1"/>
  <c r="H5925" i="4" a="1"/>
  <c r="H5925" i="4" s="1"/>
  <c r="H5926" i="4" a="1"/>
  <c r="H5926" i="4" s="1"/>
  <c r="H7382" i="4" a="1"/>
  <c r="H7382" i="4" s="1"/>
  <c r="H7383" i="4" a="1"/>
  <c r="H7383" i="4" s="1"/>
  <c r="H7384" i="4" a="1"/>
  <c r="H7384" i="4" s="1"/>
  <c r="H7390" i="4" a="1"/>
  <c r="H7390" i="4" s="1"/>
  <c r="H7388" i="4" a="1"/>
  <c r="H7388" i="4" s="1"/>
  <c r="H7389" i="4" a="1"/>
  <c r="H7389" i="4" s="1"/>
  <c r="H7391" i="4" a="1"/>
  <c r="H7391" i="4" s="1"/>
  <c r="H7393" i="4" a="1"/>
  <c r="H7393" i="4" s="1"/>
  <c r="H7392" i="4" a="1"/>
  <c r="H7392" i="4" s="1"/>
  <c r="H7387" i="4" a="1"/>
  <c r="H7387" i="4" s="1"/>
  <c r="H7386" i="4" a="1"/>
  <c r="H7386" i="4" s="1"/>
  <c r="H7385" i="4" a="1"/>
  <c r="H7385" i="4" s="1"/>
  <c r="H2804" i="4" a="1"/>
  <c r="H2804" i="4" s="1"/>
  <c r="H2807" i="4" a="1"/>
  <c r="H2807" i="4" s="1"/>
  <c r="H2798" i="4" a="1"/>
  <c r="H2798" i="4" s="1"/>
  <c r="H2799" i="4" a="1"/>
  <c r="H2799" i="4" s="1"/>
  <c r="H2809" i="4" a="1"/>
  <c r="H2809" i="4" s="1"/>
  <c r="H2800" i="4" a="1"/>
  <c r="H2800" i="4" s="1"/>
  <c r="H2805" i="4" a="1"/>
  <c r="H2805" i="4" s="1"/>
  <c r="H2802" i="4" a="1"/>
  <c r="H2802" i="4" s="1"/>
  <c r="H2803" i="4" a="1"/>
  <c r="H2803" i="4" s="1"/>
  <c r="H2808" i="4" a="1"/>
  <c r="H2808" i="4" s="1"/>
  <c r="H2806" i="4" a="1"/>
  <c r="H2806" i="4" s="1"/>
  <c r="H2801" i="4" a="1"/>
  <c r="H2801" i="4" s="1"/>
  <c r="H5508" i="4" a="1"/>
  <c r="H5508" i="4" s="1"/>
  <c r="H5509" i="4" a="1"/>
  <c r="H5509" i="4" s="1"/>
  <c r="H5501" i="4" a="1"/>
  <c r="H5501" i="4" s="1"/>
  <c r="H5506" i="4" a="1"/>
  <c r="H5506" i="4" s="1"/>
  <c r="H5507" i="4" a="1"/>
  <c r="H5507" i="4" s="1"/>
  <c r="H5498" i="4" a="1"/>
  <c r="H5498" i="4" s="1"/>
  <c r="H5505" i="4" a="1"/>
  <c r="H5505" i="4" s="1"/>
  <c r="H5499" i="4" a="1"/>
  <c r="H5499" i="4" s="1"/>
  <c r="H5500" i="4" a="1"/>
  <c r="H5500" i="4" s="1"/>
  <c r="H5502" i="4" a="1"/>
  <c r="H5502" i="4" s="1"/>
  <c r="H5503" i="4" a="1"/>
  <c r="H5503" i="4" s="1"/>
  <c r="H5504" i="4" a="1"/>
  <c r="H5504" i="4" s="1"/>
  <c r="H3262" i="4" a="1"/>
  <c r="H3262" i="4" s="1"/>
  <c r="H3263" i="4" a="1"/>
  <c r="H3263" i="4" s="1"/>
  <c r="H3257" i="4" a="1"/>
  <c r="H3257" i="4" s="1"/>
  <c r="H3254" i="4" a="1"/>
  <c r="H3254" i="4" s="1"/>
  <c r="H3265" i="4" a="1"/>
  <c r="H3265" i="4" s="1"/>
  <c r="H3258" i="4" a="1"/>
  <c r="H3258" i="4" s="1"/>
  <c r="H3260" i="4" a="1"/>
  <c r="H3260" i="4" s="1"/>
  <c r="H3261" i="4" a="1"/>
  <c r="H3261" i="4" s="1"/>
  <c r="H3264" i="4" a="1"/>
  <c r="H3264" i="4" s="1"/>
  <c r="H3255" i="4" a="1"/>
  <c r="H3255" i="4" s="1"/>
  <c r="H3259" i="4" a="1"/>
  <c r="H3259" i="4" s="1"/>
  <c r="H3256" i="4" a="1"/>
  <c r="H3256" i="4" s="1"/>
  <c r="H9828" i="4" a="1"/>
  <c r="H9828" i="4" s="1"/>
  <c r="H9829" i="4" a="1"/>
  <c r="H9829" i="4" s="1"/>
  <c r="H9818" i="4" a="1"/>
  <c r="H9818" i="4" s="1"/>
  <c r="H9821" i="4" a="1"/>
  <c r="H9821" i="4" s="1"/>
  <c r="H9819" i="4" a="1"/>
  <c r="H9819" i="4" s="1"/>
  <c r="H9820" i="4" a="1"/>
  <c r="H9820" i="4" s="1"/>
  <c r="H9822" i="4" a="1"/>
  <c r="H9822" i="4" s="1"/>
  <c r="H9824" i="4" a="1"/>
  <c r="H9824" i="4" s="1"/>
  <c r="H9825" i="4" a="1"/>
  <c r="H9825" i="4" s="1"/>
  <c r="H9823" i="4" a="1"/>
  <c r="H9823" i="4" s="1"/>
  <c r="H9826" i="4" a="1"/>
  <c r="H9826" i="4" s="1"/>
  <c r="H9827" i="4" a="1"/>
  <c r="H9827" i="4" s="1"/>
  <c r="H291" i="4" a="1"/>
  <c r="H291" i="4" s="1"/>
  <c r="H292" i="4" a="1"/>
  <c r="H292" i="4" s="1"/>
  <c r="H298" i="4" a="1"/>
  <c r="H298" i="4" s="1"/>
  <c r="H296" i="4" a="1"/>
  <c r="H296" i="4" s="1"/>
  <c r="H293" i="4" a="1"/>
  <c r="H293" i="4" s="1"/>
  <c r="H300" i="4" a="1"/>
  <c r="H300" i="4" s="1"/>
  <c r="H297" i="4" a="1"/>
  <c r="H297" i="4" s="1"/>
  <c r="H299" i="4" a="1"/>
  <c r="H299" i="4" s="1"/>
  <c r="H294" i="4" a="1"/>
  <c r="H294" i="4" s="1"/>
  <c r="H295" i="4" a="1"/>
  <c r="H295" i="4" s="1"/>
  <c r="H301" i="4" a="1"/>
  <c r="H301" i="4" s="1"/>
  <c r="H290" i="4" a="1"/>
  <c r="H290" i="4" s="1"/>
  <c r="H5373" i="4" a="1"/>
  <c r="H5373" i="4" s="1"/>
  <c r="H5369" i="4" a="1"/>
  <c r="H5369" i="4" s="1"/>
  <c r="H5370" i="4" a="1"/>
  <c r="H5370" i="4" s="1"/>
  <c r="H5371" i="4" a="1"/>
  <c r="H5371" i="4" s="1"/>
  <c r="H5375" i="4" a="1"/>
  <c r="H5375" i="4" s="1"/>
  <c r="H5376" i="4" a="1"/>
  <c r="H5376" i="4" s="1"/>
  <c r="H5366" i="4" a="1"/>
  <c r="H5366" i="4" s="1"/>
  <c r="H5374" i="4" a="1"/>
  <c r="H5374" i="4" s="1"/>
  <c r="H5377" i="4" a="1"/>
  <c r="H5377" i="4" s="1"/>
  <c r="H5367" i="4" a="1"/>
  <c r="H5367" i="4" s="1"/>
  <c r="H5368" i="4" a="1"/>
  <c r="H5368" i="4" s="1"/>
  <c r="H5372" i="4" a="1"/>
  <c r="H5372" i="4" s="1"/>
  <c r="H11527" i="4" a="1"/>
  <c r="H11527" i="4" s="1"/>
  <c r="H11528" i="4" a="1"/>
  <c r="H11528" i="4" s="1"/>
  <c r="H11522" i="4" a="1"/>
  <c r="H11522" i="4" s="1"/>
  <c r="H11523" i="4" a="1"/>
  <c r="H11523" i="4" s="1"/>
  <c r="H11524" i="4" a="1"/>
  <c r="H11524" i="4" s="1"/>
  <c r="H11526" i="4" a="1"/>
  <c r="H11526" i="4" s="1"/>
  <c r="H11531" i="4" a="1"/>
  <c r="H11531" i="4" s="1"/>
  <c r="H11533" i="4" a="1"/>
  <c r="H11533" i="4" s="1"/>
  <c r="H11525" i="4" a="1"/>
  <c r="H11525" i="4" s="1"/>
  <c r="H11529" i="4" a="1"/>
  <c r="H11529" i="4" s="1"/>
  <c r="H11530" i="4" a="1"/>
  <c r="H11530" i="4" s="1"/>
  <c r="H11532" i="4" a="1"/>
  <c r="H11532" i="4" s="1"/>
  <c r="H4597" i="4" a="1"/>
  <c r="H4597" i="4" s="1"/>
  <c r="H4586" i="4" a="1"/>
  <c r="H4586" i="4" s="1"/>
  <c r="H4595" i="4" a="1"/>
  <c r="H4595" i="4" s="1"/>
  <c r="H4590" i="4" a="1"/>
  <c r="H4590" i="4" s="1"/>
  <c r="H4596" i="4" a="1"/>
  <c r="H4596" i="4" s="1"/>
  <c r="H4587" i="4" a="1"/>
  <c r="H4587" i="4" s="1"/>
  <c r="H4588" i="4" a="1"/>
  <c r="H4588" i="4" s="1"/>
  <c r="H4589" i="4" a="1"/>
  <c r="H4589" i="4" s="1"/>
  <c r="H4591" i="4" a="1"/>
  <c r="H4591" i="4" s="1"/>
  <c r="H4592" i="4" a="1"/>
  <c r="H4592" i="4" s="1"/>
  <c r="H4593" i="4" a="1"/>
  <c r="H4593" i="4" s="1"/>
  <c r="H4594" i="4" a="1"/>
  <c r="H4594" i="4" s="1"/>
  <c r="H7283" i="4" a="1"/>
  <c r="H7283" i="4" s="1"/>
  <c r="H7284" i="4" a="1"/>
  <c r="H7284" i="4" s="1"/>
  <c r="H7280" i="4" a="1"/>
  <c r="H7280" i="4" s="1"/>
  <c r="H7281" i="4" a="1"/>
  <c r="H7281" i="4" s="1"/>
  <c r="H7282" i="4" a="1"/>
  <c r="H7282" i="4" s="1"/>
  <c r="H7275" i="4" a="1"/>
  <c r="H7275" i="4" s="1"/>
  <c r="H7279" i="4" a="1"/>
  <c r="H7279" i="4" s="1"/>
  <c r="H7285" i="4" a="1"/>
  <c r="H7285" i="4" s="1"/>
  <c r="H7274" i="4" a="1"/>
  <c r="H7274" i="4" s="1"/>
  <c r="H7276" i="4" a="1"/>
  <c r="H7276" i="4" s="1"/>
  <c r="H7277" i="4" a="1"/>
  <c r="H7277" i="4" s="1"/>
  <c r="H7278" i="4" a="1"/>
  <c r="H7278" i="4" s="1"/>
  <c r="H4109" i="4" a="1"/>
  <c r="H4109" i="4" s="1"/>
  <c r="H4115" i="4" a="1"/>
  <c r="H4115" i="4" s="1"/>
  <c r="H4116" i="4" a="1"/>
  <c r="H4116" i="4" s="1"/>
  <c r="H4107" i="4" a="1"/>
  <c r="H4107" i="4" s="1"/>
  <c r="H4110" i="4" a="1"/>
  <c r="H4110" i="4" s="1"/>
  <c r="H4111" i="4" a="1"/>
  <c r="H4111" i="4" s="1"/>
  <c r="H4114" i="4" a="1"/>
  <c r="H4114" i="4" s="1"/>
  <c r="H4117" i="4" a="1"/>
  <c r="H4117" i="4" s="1"/>
  <c r="H4108" i="4" a="1"/>
  <c r="H4108" i="4" s="1"/>
  <c r="H4112" i="4" a="1"/>
  <c r="H4112" i="4" s="1"/>
  <c r="H4106" i="4" a="1"/>
  <c r="H4106" i="4" s="1"/>
  <c r="H4113" i="4" a="1"/>
  <c r="H4113" i="4" s="1"/>
  <c r="H1895" i="4" a="1"/>
  <c r="H1895" i="4" s="1"/>
  <c r="H1896" i="4" a="1"/>
  <c r="H1896" i="4" s="1"/>
  <c r="H1890" i="4" a="1"/>
  <c r="H1890" i="4" s="1"/>
  <c r="H1891" i="4" a="1"/>
  <c r="H1891" i="4" s="1"/>
  <c r="H1888" i="4" a="1"/>
  <c r="H1888" i="4" s="1"/>
  <c r="H1889" i="4" a="1"/>
  <c r="H1889" i="4" s="1"/>
  <c r="H1894" i="4" a="1"/>
  <c r="H1894" i="4" s="1"/>
  <c r="H1897" i="4" a="1"/>
  <c r="H1897" i="4" s="1"/>
  <c r="H1893" i="4" a="1"/>
  <c r="H1893" i="4" s="1"/>
  <c r="H1886" i="4" a="1"/>
  <c r="H1886" i="4" s="1"/>
  <c r="H1887" i="4" a="1"/>
  <c r="H1887" i="4" s="1"/>
  <c r="H1892" i="4" a="1"/>
  <c r="H1892" i="4" s="1"/>
  <c r="H3565" i="4" a="1"/>
  <c r="H3565" i="4" s="1"/>
  <c r="H3560" i="4" a="1"/>
  <c r="H3560" i="4" s="1"/>
  <c r="H3563" i="4" a="1"/>
  <c r="H3563" i="4" s="1"/>
  <c r="H3554" i="4" a="1"/>
  <c r="H3554" i="4" s="1"/>
  <c r="H3557" i="4" a="1"/>
  <c r="H3557" i="4" s="1"/>
  <c r="H3558" i="4" a="1"/>
  <c r="H3558" i="4" s="1"/>
  <c r="H3556" i="4" a="1"/>
  <c r="H3556" i="4" s="1"/>
  <c r="H3559" i="4" a="1"/>
  <c r="H3559" i="4" s="1"/>
  <c r="H3564" i="4" a="1"/>
  <c r="H3564" i="4" s="1"/>
  <c r="H3555" i="4" a="1"/>
  <c r="H3555" i="4" s="1"/>
  <c r="H3562" i="4" a="1"/>
  <c r="H3562" i="4" s="1"/>
  <c r="H3561" i="4" a="1"/>
  <c r="H3561" i="4" s="1"/>
  <c r="H6883" i="4" a="1"/>
  <c r="H6883" i="4" s="1"/>
  <c r="H6884" i="4" a="1"/>
  <c r="H6884" i="4" s="1"/>
  <c r="H6880" i="4" a="1"/>
  <c r="H6880" i="4" s="1"/>
  <c r="H6881" i="4" a="1"/>
  <c r="H6881" i="4" s="1"/>
  <c r="H6882" i="4" a="1"/>
  <c r="H6882" i="4" s="1"/>
  <c r="H6885" i="4" a="1"/>
  <c r="H6885" i="4" s="1"/>
  <c r="H6878" i="4" a="1"/>
  <c r="H6878" i="4" s="1"/>
  <c r="H6879" i="4" a="1"/>
  <c r="H6879" i="4" s="1"/>
  <c r="H6886" i="4" a="1"/>
  <c r="H6886" i="4" s="1"/>
  <c r="H6888" i="4" a="1"/>
  <c r="H6888" i="4" s="1"/>
  <c r="H6889" i="4" a="1"/>
  <c r="H6889" i="4" s="1"/>
  <c r="H6887" i="4" a="1"/>
  <c r="H6887" i="4" s="1"/>
  <c r="H9475" i="4" a="1"/>
  <c r="H9475" i="4" s="1"/>
  <c r="H9476" i="4" a="1"/>
  <c r="H9476" i="4" s="1"/>
  <c r="H9477" i="4" a="1"/>
  <c r="H9477" i="4" s="1"/>
  <c r="H9470" i="4" a="1"/>
  <c r="H9470" i="4" s="1"/>
  <c r="H9471" i="4" a="1"/>
  <c r="H9471" i="4" s="1"/>
  <c r="H9473" i="4" a="1"/>
  <c r="H9473" i="4" s="1"/>
  <c r="H9478" i="4" a="1"/>
  <c r="H9478" i="4" s="1"/>
  <c r="H9479" i="4" a="1"/>
  <c r="H9479" i="4" s="1"/>
  <c r="H9474" i="4" a="1"/>
  <c r="H9474" i="4" s="1"/>
  <c r="H9472" i="4" a="1"/>
  <c r="H9472" i="4" s="1"/>
  <c r="H9480" i="4" a="1"/>
  <c r="H9480" i="4" s="1"/>
  <c r="H9481" i="4" a="1"/>
  <c r="H9481" i="4" s="1"/>
  <c r="H4875" i="4" a="1"/>
  <c r="H4875" i="4" s="1"/>
  <c r="H4876" i="4" a="1"/>
  <c r="H4876" i="4" s="1"/>
  <c r="H4879" i="4" a="1"/>
  <c r="H4879" i="4" s="1"/>
  <c r="H4880" i="4" a="1"/>
  <c r="H4880" i="4" s="1"/>
  <c r="H4881" i="4" a="1"/>
  <c r="H4881" i="4" s="1"/>
  <c r="H4882" i="4" a="1"/>
  <c r="H4882" i="4" s="1"/>
  <c r="H4878" i="4" a="1"/>
  <c r="H4878" i="4" s="1"/>
  <c r="H4883" i="4" a="1"/>
  <c r="H4883" i="4" s="1"/>
  <c r="H4884" i="4" a="1"/>
  <c r="H4884" i="4" s="1"/>
  <c r="H4874" i="4" a="1"/>
  <c r="H4874" i="4" s="1"/>
  <c r="H4877" i="4" a="1"/>
  <c r="H4877" i="4" s="1"/>
  <c r="H4885" i="4" a="1"/>
  <c r="H4885" i="4" s="1"/>
  <c r="H5227" i="4" a="1"/>
  <c r="H5227" i="4" s="1"/>
  <c r="H5228" i="4" a="1"/>
  <c r="H5228" i="4" s="1"/>
  <c r="H5225" i="4" a="1"/>
  <c r="H5225" i="4" s="1"/>
  <c r="H5226" i="4" a="1"/>
  <c r="H5226" i="4" s="1"/>
  <c r="H5231" i="4" a="1"/>
  <c r="H5231" i="4" s="1"/>
  <c r="H5223" i="4" a="1"/>
  <c r="H5223" i="4" s="1"/>
  <c r="H5224" i="4" a="1"/>
  <c r="H5224" i="4" s="1"/>
  <c r="H5230" i="4" a="1"/>
  <c r="H5230" i="4" s="1"/>
  <c r="H5222" i="4" a="1"/>
  <c r="H5222" i="4" s="1"/>
  <c r="H5229" i="4" a="1"/>
  <c r="H5229" i="4" s="1"/>
  <c r="H5232" i="4" a="1"/>
  <c r="H5232" i="4" s="1"/>
  <c r="H5233" i="4" a="1"/>
  <c r="H5233" i="4" s="1"/>
  <c r="H7107" i="4" a="1"/>
  <c r="H7107" i="4" s="1"/>
  <c r="H7108" i="4" a="1"/>
  <c r="H7108" i="4" s="1"/>
  <c r="H7115" i="4" a="1"/>
  <c r="H7115" i="4" s="1"/>
  <c r="H7116" i="4" a="1"/>
  <c r="H7116" i="4" s="1"/>
  <c r="H7106" i="4" a="1"/>
  <c r="H7106" i="4" s="1"/>
  <c r="H7109" i="4" a="1"/>
  <c r="H7109" i="4" s="1"/>
  <c r="H7113" i="4" a="1"/>
  <c r="H7113" i="4" s="1"/>
  <c r="H7114" i="4" a="1"/>
  <c r="H7114" i="4" s="1"/>
  <c r="H7117" i="4" a="1"/>
  <c r="H7117" i="4" s="1"/>
  <c r="H7112" i="4" a="1"/>
  <c r="H7112" i="4" s="1"/>
  <c r="H7111" i="4" a="1"/>
  <c r="H7111" i="4" s="1"/>
  <c r="H7110" i="4" a="1"/>
  <c r="H7110" i="4" s="1"/>
  <c r="H7219" i="4" a="1"/>
  <c r="H7219" i="4" s="1"/>
  <c r="H7220" i="4" a="1"/>
  <c r="H7220" i="4" s="1"/>
  <c r="H7217" i="4" a="1"/>
  <c r="H7217" i="4" s="1"/>
  <c r="H7214" i="4" a="1"/>
  <c r="H7214" i="4" s="1"/>
  <c r="H7216" i="4" a="1"/>
  <c r="H7216" i="4" s="1"/>
  <c r="H7215" i="4" a="1"/>
  <c r="H7215" i="4" s="1"/>
  <c r="H7218" i="4" a="1"/>
  <c r="H7218" i="4" s="1"/>
  <c r="H7222" i="4" a="1"/>
  <c r="H7222" i="4" s="1"/>
  <c r="H7225" i="4" a="1"/>
  <c r="H7225" i="4" s="1"/>
  <c r="H7223" i="4" a="1"/>
  <c r="H7223" i="4" s="1"/>
  <c r="H7224" i="4" a="1"/>
  <c r="H7224" i="4" s="1"/>
  <c r="H7221" i="4" a="1"/>
  <c r="H7221" i="4" s="1"/>
  <c r="H659" i="4" a="1"/>
  <c r="H659" i="4" s="1"/>
  <c r="H660" i="4" a="1"/>
  <c r="H660" i="4" s="1"/>
  <c r="H657" i="4" a="1"/>
  <c r="H657" i="4" s="1"/>
  <c r="H658" i="4" a="1"/>
  <c r="H658" i="4" s="1"/>
  <c r="H661" i="4" a="1"/>
  <c r="H661" i="4" s="1"/>
  <c r="H652" i="4" a="1"/>
  <c r="H652" i="4" s="1"/>
  <c r="H653" i="4" a="1"/>
  <c r="H653" i="4" s="1"/>
  <c r="H650" i="4" a="1"/>
  <c r="H650" i="4" s="1"/>
  <c r="H654" i="4" a="1"/>
  <c r="H654" i="4" s="1"/>
  <c r="H655" i="4" a="1"/>
  <c r="H655" i="4" s="1"/>
  <c r="H656" i="4" a="1"/>
  <c r="H656" i="4" s="1"/>
  <c r="H651" i="4" a="1"/>
  <c r="H651" i="4" s="1"/>
  <c r="H8547" i="4" a="1"/>
  <c r="H8547" i="4" s="1"/>
  <c r="H8548" i="4" a="1"/>
  <c r="H8548" i="4" s="1"/>
  <c r="H8549" i="4" a="1"/>
  <c r="H8549" i="4" s="1"/>
  <c r="H8552" i="4" a="1"/>
  <c r="H8552" i="4" s="1"/>
  <c r="H8546" i="4" a="1"/>
  <c r="H8546" i="4" s="1"/>
  <c r="H8551" i="4" a="1"/>
  <c r="H8551" i="4" s="1"/>
  <c r="H8553" i="4" a="1"/>
  <c r="H8553" i="4" s="1"/>
  <c r="H8554" i="4" a="1"/>
  <c r="H8554" i="4" s="1"/>
  <c r="H8557" i="4" a="1"/>
  <c r="H8557" i="4" s="1"/>
  <c r="H8550" i="4" a="1"/>
  <c r="H8550" i="4" s="1"/>
  <c r="H8555" i="4" a="1"/>
  <c r="H8555" i="4" s="1"/>
  <c r="H8556" i="4" a="1"/>
  <c r="H8556" i="4" s="1"/>
  <c r="H2820" i="4" a="1"/>
  <c r="H2820" i="4" s="1"/>
  <c r="H2811" i="4" a="1"/>
  <c r="H2811" i="4" s="1"/>
  <c r="H2814" i="4" a="1"/>
  <c r="H2814" i="4" s="1"/>
  <c r="H2815" i="4" a="1"/>
  <c r="H2815" i="4" s="1"/>
  <c r="H2819" i="4" a="1"/>
  <c r="H2819" i="4" s="1"/>
  <c r="H2821" i="4" a="1"/>
  <c r="H2821" i="4" s="1"/>
  <c r="H2812" i="4" a="1"/>
  <c r="H2812" i="4" s="1"/>
  <c r="H2816" i="4" a="1"/>
  <c r="H2816" i="4" s="1"/>
  <c r="H2817" i="4" a="1"/>
  <c r="H2817" i="4" s="1"/>
  <c r="H2810" i="4" a="1"/>
  <c r="H2810" i="4" s="1"/>
  <c r="H2813" i="4" a="1"/>
  <c r="H2813" i="4" s="1"/>
  <c r="H2818" i="4" a="1"/>
  <c r="H2818" i="4" s="1"/>
  <c r="H6851" i="4" a="1"/>
  <c r="H6851" i="4" s="1"/>
  <c r="H6852" i="4" a="1"/>
  <c r="H6852" i="4" s="1"/>
  <c r="H6844" i="4" a="1"/>
  <c r="H6844" i="4" s="1"/>
  <c r="H6842" i="4" a="1"/>
  <c r="H6842" i="4" s="1"/>
  <c r="H6843" i="4" a="1"/>
  <c r="H6843" i="4" s="1"/>
  <c r="H6845" i="4" a="1"/>
  <c r="H6845" i="4" s="1"/>
  <c r="H6850" i="4" a="1"/>
  <c r="H6850" i="4" s="1"/>
  <c r="H6853" i="4" a="1"/>
  <c r="H6853" i="4" s="1"/>
  <c r="H6848" i="4" a="1"/>
  <c r="H6848" i="4" s="1"/>
  <c r="H6849" i="4" a="1"/>
  <c r="H6849" i="4" s="1"/>
  <c r="H6847" i="4" a="1"/>
  <c r="H6847" i="4" s="1"/>
  <c r="H6846" i="4" a="1"/>
  <c r="H6846" i="4" s="1"/>
  <c r="H1011" i="4" a="1"/>
  <c r="H1011" i="4" s="1"/>
  <c r="H1012" i="4" a="1"/>
  <c r="H1012" i="4" s="1"/>
  <c r="H1010" i="4" a="1"/>
  <c r="H1010" i="4" s="1"/>
  <c r="H1019" i="4" a="1"/>
  <c r="H1019" i="4" s="1"/>
  <c r="H1021" i="4" a="1"/>
  <c r="H1021" i="4" s="1"/>
  <c r="H1016" i="4" a="1"/>
  <c r="H1016" i="4" s="1"/>
  <c r="H1017" i="4" a="1"/>
  <c r="H1017" i="4" s="1"/>
  <c r="H1020" i="4" a="1"/>
  <c r="H1020" i="4" s="1"/>
  <c r="H1013" i="4" a="1"/>
  <c r="H1013" i="4" s="1"/>
  <c r="H1014" i="4" a="1"/>
  <c r="H1014" i="4" s="1"/>
  <c r="H1015" i="4" a="1"/>
  <c r="H1015" i="4" s="1"/>
  <c r="H1018" i="4" a="1"/>
  <c r="H1018" i="4" s="1"/>
  <c r="H3581" i="4" a="1"/>
  <c r="H3581" i="4" s="1"/>
  <c r="H3582" i="4" a="1"/>
  <c r="H3582" i="4" s="1"/>
  <c r="H3578" i="4" a="1"/>
  <c r="H3578" i="4" s="1"/>
  <c r="H3588" i="4" a="1"/>
  <c r="H3588" i="4" s="1"/>
  <c r="H3584" i="4" a="1"/>
  <c r="H3584" i="4" s="1"/>
  <c r="H3583" i="4" a="1"/>
  <c r="H3583" i="4" s="1"/>
  <c r="H3585" i="4" a="1"/>
  <c r="H3585" i="4" s="1"/>
  <c r="H3587" i="4" a="1"/>
  <c r="H3587" i="4" s="1"/>
  <c r="H3579" i="4" a="1"/>
  <c r="H3579" i="4" s="1"/>
  <c r="H3586" i="4" a="1"/>
  <c r="H3586" i="4" s="1"/>
  <c r="H3589" i="4" a="1"/>
  <c r="H3589" i="4" s="1"/>
  <c r="H3580" i="4" a="1"/>
  <c r="H3580" i="4" s="1"/>
  <c r="H1511" i="4" a="1"/>
  <c r="H1511" i="4" s="1"/>
  <c r="H1512" i="4" a="1"/>
  <c r="H1512" i="4" s="1"/>
  <c r="H1509" i="4" a="1"/>
  <c r="H1509" i="4" s="1"/>
  <c r="H1510" i="4" a="1"/>
  <c r="H1510" i="4" s="1"/>
  <c r="H1506" i="4" a="1"/>
  <c r="H1506" i="4" s="1"/>
  <c r="H1507" i="4" a="1"/>
  <c r="H1507" i="4" s="1"/>
  <c r="H1508" i="4" a="1"/>
  <c r="H1508" i="4" s="1"/>
  <c r="H1513" i="4" a="1"/>
  <c r="H1513" i="4" s="1"/>
  <c r="H1502" i="4" a="1"/>
  <c r="H1502" i="4" s="1"/>
  <c r="H1505" i="4" a="1"/>
  <c r="H1505" i="4" s="1"/>
  <c r="H1504" i="4" a="1"/>
  <c r="H1504" i="4" s="1"/>
  <c r="H1503" i="4" a="1"/>
  <c r="H1503" i="4" s="1"/>
  <c r="H8224" i="4" a="1"/>
  <c r="H8224" i="4" s="1"/>
  <c r="H8225" i="4" a="1"/>
  <c r="H8225" i="4" s="1"/>
  <c r="H8227" i="4" a="1"/>
  <c r="H8227" i="4" s="1"/>
  <c r="H8229" i="4" a="1"/>
  <c r="H8229" i="4" s="1"/>
  <c r="H8230" i="4" a="1"/>
  <c r="H8230" i="4" s="1"/>
  <c r="H8222" i="4" a="1"/>
  <c r="H8222" i="4" s="1"/>
  <c r="H8232" i="4" a="1"/>
  <c r="H8232" i="4" s="1"/>
  <c r="H8233" i="4" a="1"/>
  <c r="H8233" i="4" s="1"/>
  <c r="H8226" i="4" a="1"/>
  <c r="H8226" i="4" s="1"/>
  <c r="H8228" i="4" a="1"/>
  <c r="H8228" i="4" s="1"/>
  <c r="H8223" i="4" a="1"/>
  <c r="H8223" i="4" s="1"/>
  <c r="H8231" i="4" a="1"/>
  <c r="H8231" i="4" s="1"/>
  <c r="H931" i="4" a="1"/>
  <c r="H931" i="4" s="1"/>
  <c r="H932" i="4" a="1"/>
  <c r="H932" i="4" s="1"/>
  <c r="H933" i="4" a="1"/>
  <c r="H933" i="4" s="1"/>
  <c r="H928" i="4" a="1"/>
  <c r="H928" i="4" s="1"/>
  <c r="H929" i="4" a="1"/>
  <c r="H929" i="4" s="1"/>
  <c r="H930" i="4" a="1"/>
  <c r="H930" i="4" s="1"/>
  <c r="H927" i="4" a="1"/>
  <c r="H927" i="4" s="1"/>
  <c r="H926" i="4" a="1"/>
  <c r="H926" i="4" s="1"/>
  <c r="H935" i="4" a="1"/>
  <c r="H935" i="4" s="1"/>
  <c r="H934" i="4" a="1"/>
  <c r="H934" i="4" s="1"/>
  <c r="H936" i="4" a="1"/>
  <c r="H936" i="4" s="1"/>
  <c r="H937" i="4" a="1"/>
  <c r="H937" i="4" s="1"/>
  <c r="H2484" i="4" a="1"/>
  <c r="H2484" i="4" s="1"/>
  <c r="H2475" i="4" a="1"/>
  <c r="H2475" i="4" s="1"/>
  <c r="H2476" i="4" a="1"/>
  <c r="H2476" i="4" s="1"/>
  <c r="H2482" i="4" a="1"/>
  <c r="H2482" i="4" s="1"/>
  <c r="H2483" i="4" a="1"/>
  <c r="H2483" i="4" s="1"/>
  <c r="H2481" i="4" a="1"/>
  <c r="H2481" i="4" s="1"/>
  <c r="H2474" i="4" a="1"/>
  <c r="H2474" i="4" s="1"/>
  <c r="H2477" i="4" a="1"/>
  <c r="H2477" i="4" s="1"/>
  <c r="H2478" i="4" a="1"/>
  <c r="H2478" i="4" s="1"/>
  <c r="H2479" i="4" a="1"/>
  <c r="H2479" i="4" s="1"/>
  <c r="H2480" i="4" a="1"/>
  <c r="H2480" i="4" s="1"/>
  <c r="H2485" i="4" a="1"/>
  <c r="H2485" i="4" s="1"/>
  <c r="H8154" i="4" a="1"/>
  <c r="H8154" i="4" s="1"/>
  <c r="H8155" i="4" a="1"/>
  <c r="H8155" i="4" s="1"/>
  <c r="H8151" i="4" a="1"/>
  <c r="H8151" i="4" s="1"/>
  <c r="H8153" i="4" a="1"/>
  <c r="H8153" i="4" s="1"/>
  <c r="H8156" i="4" a="1"/>
  <c r="H8156" i="4" s="1"/>
  <c r="H8157" i="4" a="1"/>
  <c r="H8157" i="4" s="1"/>
  <c r="H8160" i="4" a="1"/>
  <c r="H8160" i="4" s="1"/>
  <c r="H8152" i="4" a="1"/>
  <c r="H8152" i="4" s="1"/>
  <c r="H8150" i="4" a="1"/>
  <c r="H8150" i="4" s="1"/>
  <c r="H8158" i="4" a="1"/>
  <c r="H8158" i="4" s="1"/>
  <c r="H8159" i="4" a="1"/>
  <c r="H8159" i="4" s="1"/>
  <c r="H8161" i="4" a="1"/>
  <c r="H8161" i="4" s="1"/>
  <c r="H3182" i="4" a="1"/>
  <c r="H3182" i="4" s="1"/>
  <c r="H3183" i="4" a="1"/>
  <c r="H3183" i="4" s="1"/>
  <c r="H3187" i="4" a="1"/>
  <c r="H3187" i="4" s="1"/>
  <c r="H3193" i="4" a="1"/>
  <c r="H3193" i="4" s="1"/>
  <c r="H3184" i="4" a="1"/>
  <c r="H3184" i="4" s="1"/>
  <c r="H3191" i="4" a="1"/>
  <c r="H3191" i="4" s="1"/>
  <c r="H3192" i="4" a="1"/>
  <c r="H3192" i="4" s="1"/>
  <c r="H3190" i="4" a="1"/>
  <c r="H3190" i="4" s="1"/>
  <c r="H3186" i="4" a="1"/>
  <c r="H3186" i="4" s="1"/>
  <c r="H3188" i="4" a="1"/>
  <c r="H3188" i="4" s="1"/>
  <c r="H3185" i="4" a="1"/>
  <c r="H3185" i="4" s="1"/>
  <c r="H3189" i="4" a="1"/>
  <c r="H3189" i="4" s="1"/>
  <c r="H5889" i="4" a="1"/>
  <c r="H5889" i="4" s="1"/>
  <c r="H5890" i="4" a="1"/>
  <c r="H5890" i="4" s="1"/>
  <c r="H5885" i="4" a="1"/>
  <c r="H5885" i="4" s="1"/>
  <c r="H5886" i="4" a="1"/>
  <c r="H5886" i="4" s="1"/>
  <c r="H5887" i="4" a="1"/>
  <c r="H5887" i="4" s="1"/>
  <c r="H5888" i="4" a="1"/>
  <c r="H5888" i="4" s="1"/>
  <c r="H5891" i="4" a="1"/>
  <c r="H5891" i="4" s="1"/>
  <c r="H5892" i="4" a="1"/>
  <c r="H5892" i="4" s="1"/>
  <c r="H5893" i="4" a="1"/>
  <c r="H5893" i="4" s="1"/>
  <c r="H5882" i="4" a="1"/>
  <c r="H5882" i="4" s="1"/>
  <c r="H5883" i="4" a="1"/>
  <c r="H5883" i="4" s="1"/>
  <c r="H5884" i="4" a="1"/>
  <c r="H5884" i="4" s="1"/>
  <c r="H3645" i="4" a="1"/>
  <c r="H3645" i="4" s="1"/>
  <c r="H3646" i="4" a="1"/>
  <c r="H3646" i="4" s="1"/>
  <c r="H3649" i="4" a="1"/>
  <c r="H3649" i="4" s="1"/>
  <c r="H3643" i="4" a="1"/>
  <c r="H3643" i="4" s="1"/>
  <c r="H3647" i="4" a="1"/>
  <c r="H3647" i="4" s="1"/>
  <c r="H3639" i="4" a="1"/>
  <c r="H3639" i="4" s="1"/>
  <c r="H3640" i="4" a="1"/>
  <c r="H3640" i="4" s="1"/>
  <c r="H3648" i="4" a="1"/>
  <c r="H3648" i="4" s="1"/>
  <c r="H3641" i="4" a="1"/>
  <c r="H3641" i="4" s="1"/>
  <c r="H3644" i="4" a="1"/>
  <c r="H3644" i="4" s="1"/>
  <c r="H3638" i="4" a="1"/>
  <c r="H3638" i="4" s="1"/>
  <c r="H3642" i="4" a="1"/>
  <c r="H3642" i="4" s="1"/>
  <c r="H10207" i="4" a="1"/>
  <c r="H10207" i="4" s="1"/>
  <c r="H10208" i="4" a="1"/>
  <c r="H10208" i="4" s="1"/>
  <c r="H10211" i="4" a="1"/>
  <c r="H10211" i="4" s="1"/>
  <c r="H10212" i="4" a="1"/>
  <c r="H10212" i="4" s="1"/>
  <c r="H10213" i="4" a="1"/>
  <c r="H10213" i="4" s="1"/>
  <c r="H10206" i="4" a="1"/>
  <c r="H10206" i="4" s="1"/>
  <c r="H10209" i="4" a="1"/>
  <c r="H10209" i="4" s="1"/>
  <c r="H10210" i="4" a="1"/>
  <c r="H10210" i="4" s="1"/>
  <c r="H10202" i="4" a="1"/>
  <c r="H10202" i="4" s="1"/>
  <c r="H10203" i="4" a="1"/>
  <c r="H10203" i="4" s="1"/>
  <c r="H10204" i="4" a="1"/>
  <c r="H10204" i="4" s="1"/>
  <c r="H10205" i="4" a="1"/>
  <c r="H10205" i="4" s="1"/>
  <c r="H1447" i="4" a="1"/>
  <c r="H1447" i="4" s="1"/>
  <c r="H1448" i="4" a="1"/>
  <c r="H1448" i="4" s="1"/>
  <c r="H1444" i="4" a="1"/>
  <c r="H1444" i="4" s="1"/>
  <c r="H1453" i="4" a="1"/>
  <c r="H1453" i="4" s="1"/>
  <c r="H1446" i="4" a="1"/>
  <c r="H1446" i="4" s="1"/>
  <c r="H1451" i="4" a="1"/>
  <c r="H1451" i="4" s="1"/>
  <c r="H1452" i="4" a="1"/>
  <c r="H1452" i="4" s="1"/>
  <c r="H1442" i="4" a="1"/>
  <c r="H1442" i="4" s="1"/>
  <c r="H1443" i="4" a="1"/>
  <c r="H1443" i="4" s="1"/>
  <c r="H1445" i="4" a="1"/>
  <c r="H1445" i="4" s="1"/>
  <c r="H1450" i="4" a="1"/>
  <c r="H1450" i="4" s="1"/>
  <c r="H1449" i="4" a="1"/>
  <c r="H1449" i="4" s="1"/>
  <c r="H6145" i="4" a="1"/>
  <c r="H6145" i="4" s="1"/>
  <c r="H6141" i="4" a="1"/>
  <c r="H6141" i="4" s="1"/>
  <c r="H6142" i="4" a="1"/>
  <c r="H6142" i="4" s="1"/>
  <c r="H6135" i="4" a="1"/>
  <c r="H6135" i="4" s="1"/>
  <c r="H6136" i="4" a="1"/>
  <c r="H6136" i="4" s="1"/>
  <c r="H6138" i="4" a="1"/>
  <c r="H6138" i="4" s="1"/>
  <c r="H6139" i="4" a="1"/>
  <c r="H6139" i="4" s="1"/>
  <c r="H6140" i="4" a="1"/>
  <c r="H6140" i="4" s="1"/>
  <c r="H6144" i="4" a="1"/>
  <c r="H6144" i="4" s="1"/>
  <c r="H6134" i="4" a="1"/>
  <c r="H6134" i="4" s="1"/>
  <c r="H6137" i="4" a="1"/>
  <c r="H6137" i="4" s="1"/>
  <c r="H6143" i="4" a="1"/>
  <c r="H6143" i="4" s="1"/>
  <c r="H11915" i="4" a="1"/>
  <c r="H11915" i="4" s="1"/>
  <c r="H11916" i="4" a="1"/>
  <c r="H11916" i="4" s="1"/>
  <c r="H11917" i="4" a="1"/>
  <c r="H11917" i="4" s="1"/>
  <c r="H11907" i="4" a="1"/>
  <c r="H11907" i="4" s="1"/>
  <c r="H11908" i="4" a="1"/>
  <c r="H11908" i="4" s="1"/>
  <c r="H11906" i="4" a="1"/>
  <c r="H11906" i="4" s="1"/>
  <c r="H11909" i="4" a="1"/>
  <c r="H11909" i="4" s="1"/>
  <c r="H11910" i="4" a="1"/>
  <c r="H11910" i="4" s="1"/>
  <c r="H11911" i="4" a="1"/>
  <c r="H11911" i="4" s="1"/>
  <c r="H11912" i="4" a="1"/>
  <c r="H11912" i="4" s="1"/>
  <c r="H11913" i="4" a="1"/>
  <c r="H11913" i="4" s="1"/>
  <c r="H11914" i="4" a="1"/>
  <c r="H11914" i="4" s="1"/>
  <c r="H5905" i="4" a="1"/>
  <c r="H5905" i="4" s="1"/>
  <c r="H5897" i="4" a="1"/>
  <c r="H5897" i="4" s="1"/>
  <c r="H5898" i="4" a="1"/>
  <c r="H5898" i="4" s="1"/>
  <c r="H5899" i="4" a="1"/>
  <c r="H5899" i="4" s="1"/>
  <c r="H5900" i="4" a="1"/>
  <c r="H5900" i="4" s="1"/>
  <c r="H5901" i="4" a="1"/>
  <c r="H5901" i="4" s="1"/>
  <c r="H5894" i="4" a="1"/>
  <c r="H5894" i="4" s="1"/>
  <c r="H5903" i="4" a="1"/>
  <c r="H5903" i="4" s="1"/>
  <c r="H5895" i="4" a="1"/>
  <c r="H5895" i="4" s="1"/>
  <c r="H5896" i="4" a="1"/>
  <c r="H5896" i="4" s="1"/>
  <c r="H5902" i="4" a="1"/>
  <c r="H5902" i="4" s="1"/>
  <c r="H5904" i="4" a="1"/>
  <c r="H5904" i="4" s="1"/>
  <c r="H8723" i="4" a="1"/>
  <c r="H8723" i="4" s="1"/>
  <c r="H8724" i="4" a="1"/>
  <c r="H8724" i="4" s="1"/>
  <c r="H8725" i="4" a="1"/>
  <c r="H8725" i="4" s="1"/>
  <c r="H8714" i="4" a="1"/>
  <c r="H8714" i="4" s="1"/>
  <c r="H8716" i="4" a="1"/>
  <c r="H8716" i="4" s="1"/>
  <c r="H8718" i="4" a="1"/>
  <c r="H8718" i="4" s="1"/>
  <c r="H8719" i="4" a="1"/>
  <c r="H8719" i="4" s="1"/>
  <c r="H8721" i="4" a="1"/>
  <c r="H8721" i="4" s="1"/>
  <c r="H8722" i="4" a="1"/>
  <c r="H8722" i="4" s="1"/>
  <c r="H8715" i="4" a="1"/>
  <c r="H8715" i="4" s="1"/>
  <c r="H8717" i="4" a="1"/>
  <c r="H8717" i="4" s="1"/>
  <c r="H8720" i="4" a="1"/>
  <c r="H8720" i="4" s="1"/>
  <c r="H9139" i="4" a="1"/>
  <c r="H9139" i="4" s="1"/>
  <c r="H9140" i="4" a="1"/>
  <c r="H9140" i="4" s="1"/>
  <c r="H9141" i="4" a="1"/>
  <c r="H9141" i="4" s="1"/>
  <c r="H9136" i="4" a="1"/>
  <c r="H9136" i="4" s="1"/>
  <c r="H9135" i="4" a="1"/>
  <c r="H9135" i="4" s="1"/>
  <c r="H9137" i="4" a="1"/>
  <c r="H9137" i="4" s="1"/>
  <c r="H9144" i="4" a="1"/>
  <c r="H9144" i="4" s="1"/>
  <c r="H9145" i="4" a="1"/>
  <c r="H9145" i="4" s="1"/>
  <c r="H9134" i="4" a="1"/>
  <c r="H9134" i="4" s="1"/>
  <c r="H9138" i="4" a="1"/>
  <c r="H9138" i="4" s="1"/>
  <c r="H9142" i="4" a="1"/>
  <c r="H9142" i="4" s="1"/>
  <c r="H9143" i="4" a="1"/>
  <c r="H9143" i="4" s="1"/>
  <c r="H3022" i="4" a="1"/>
  <c r="H3022" i="4" s="1"/>
  <c r="H3023" i="4" a="1"/>
  <c r="H3023" i="4" s="1"/>
  <c r="H3019" i="4" a="1"/>
  <c r="H3019" i="4" s="1"/>
  <c r="H3014" i="4" a="1"/>
  <c r="H3014" i="4" s="1"/>
  <c r="H3015" i="4" a="1"/>
  <c r="H3015" i="4" s="1"/>
  <c r="H3021" i="4" a="1"/>
  <c r="H3021" i="4" s="1"/>
  <c r="H3024" i="4" a="1"/>
  <c r="H3024" i="4" s="1"/>
  <c r="H3017" i="4" a="1"/>
  <c r="H3017" i="4" s="1"/>
  <c r="H3025" i="4" a="1"/>
  <c r="H3025" i="4" s="1"/>
  <c r="H3020" i="4" a="1"/>
  <c r="H3020" i="4" s="1"/>
  <c r="H3016" i="4" a="1"/>
  <c r="H3016" i="4" s="1"/>
  <c r="H3018" i="4" a="1"/>
  <c r="H3018" i="4" s="1"/>
  <c r="H5099" i="4" a="1"/>
  <c r="H5099" i="4" s="1"/>
  <c r="H5100" i="4" a="1"/>
  <c r="H5100" i="4" s="1"/>
  <c r="H5097" i="4" a="1"/>
  <c r="H5097" i="4" s="1"/>
  <c r="H5098" i="4" a="1"/>
  <c r="H5098" i="4" s="1"/>
  <c r="H5090" i="4" a="1"/>
  <c r="H5090" i="4" s="1"/>
  <c r="H5091" i="4" a="1"/>
  <c r="H5091" i="4" s="1"/>
  <c r="H5092" i="4" a="1"/>
  <c r="H5092" i="4" s="1"/>
  <c r="H5093" i="4" a="1"/>
  <c r="H5093" i="4" s="1"/>
  <c r="H5095" i="4" a="1"/>
  <c r="H5095" i="4" s="1"/>
  <c r="H5096" i="4" a="1"/>
  <c r="H5096" i="4" s="1"/>
  <c r="H5094" i="4" a="1"/>
  <c r="H5094" i="4" s="1"/>
  <c r="H5101" i="4" a="1"/>
  <c r="H5101" i="4" s="1"/>
  <c r="H11503" i="4" a="1"/>
  <c r="H11503" i="4" s="1"/>
  <c r="H11504" i="4" a="1"/>
  <c r="H11504" i="4" s="1"/>
  <c r="H11505" i="4" a="1"/>
  <c r="H11505" i="4" s="1"/>
  <c r="H11507" i="4" a="1"/>
  <c r="H11507" i="4" s="1"/>
  <c r="H11509" i="4" a="1"/>
  <c r="H11509" i="4" s="1"/>
  <c r="H11498" i="4" a="1"/>
  <c r="H11498" i="4" s="1"/>
  <c r="H11499" i="4" a="1"/>
  <c r="H11499" i="4" s="1"/>
  <c r="H11500" i="4" a="1"/>
  <c r="H11500" i="4" s="1"/>
  <c r="H11501" i="4" a="1"/>
  <c r="H11501" i="4" s="1"/>
  <c r="H11502" i="4" a="1"/>
  <c r="H11502" i="4" s="1"/>
  <c r="H11506" i="4" a="1"/>
  <c r="H11506" i="4" s="1"/>
  <c r="H11508" i="4" a="1"/>
  <c r="H11508" i="4" s="1"/>
  <c r="H905" i="4" a="1"/>
  <c r="H905" i="4" s="1"/>
  <c r="H906" i="4" a="1"/>
  <c r="H906" i="4" s="1"/>
  <c r="H902" i="4" a="1"/>
  <c r="H902" i="4" s="1"/>
  <c r="H904" i="4" a="1"/>
  <c r="H904" i="4" s="1"/>
  <c r="H909" i="4" a="1"/>
  <c r="H909" i="4" s="1"/>
  <c r="H903" i="4" a="1"/>
  <c r="H903" i="4" s="1"/>
  <c r="H910" i="4" a="1"/>
  <c r="H910" i="4" s="1"/>
  <c r="H911" i="4" a="1"/>
  <c r="H911" i="4" s="1"/>
  <c r="H912" i="4" a="1"/>
  <c r="H912" i="4" s="1"/>
  <c r="H907" i="4" a="1"/>
  <c r="H907" i="4" s="1"/>
  <c r="H908" i="4" a="1"/>
  <c r="H908" i="4" s="1"/>
  <c r="H913" i="4" a="1"/>
  <c r="H913" i="4" s="1"/>
  <c r="H7437" i="4" a="1"/>
  <c r="H7437" i="4" s="1"/>
  <c r="H7438" i="4" a="1"/>
  <c r="H7438" i="4" s="1"/>
  <c r="H7430" i="4" a="1"/>
  <c r="H7430" i="4" s="1"/>
  <c r="H7431" i="4" a="1"/>
  <c r="H7431" i="4" s="1"/>
  <c r="H7435" i="4" a="1"/>
  <c r="H7435" i="4" s="1"/>
  <c r="H7432" i="4" a="1"/>
  <c r="H7432" i="4" s="1"/>
  <c r="H7436" i="4" a="1"/>
  <c r="H7436" i="4" s="1"/>
  <c r="H7440" i="4" a="1"/>
  <c r="H7440" i="4" s="1"/>
  <c r="H7433" i="4" a="1"/>
  <c r="H7433" i="4" s="1"/>
  <c r="H7434" i="4" a="1"/>
  <c r="H7434" i="4" s="1"/>
  <c r="H7441" i="4" a="1"/>
  <c r="H7441" i="4" s="1"/>
  <c r="H7439" i="4" a="1"/>
  <c r="H7439" i="4" s="1"/>
  <c r="H1911" i="4" a="1"/>
  <c r="H1911" i="4" s="1"/>
  <c r="H1912" i="4" a="1"/>
  <c r="H1912" i="4" s="1"/>
  <c r="H1919" i="4" a="1"/>
  <c r="H1919" i="4" s="1"/>
  <c r="H1920" i="4" a="1"/>
  <c r="H1920" i="4" s="1"/>
  <c r="H1910" i="4" a="1"/>
  <c r="H1910" i="4" s="1"/>
  <c r="H1921" i="4" a="1"/>
  <c r="H1921" i="4" s="1"/>
  <c r="H1915" i="4" a="1"/>
  <c r="H1915" i="4" s="1"/>
  <c r="H1917" i="4" a="1"/>
  <c r="H1917" i="4" s="1"/>
  <c r="H1913" i="4" a="1"/>
  <c r="H1913" i="4" s="1"/>
  <c r="H1918" i="4" a="1"/>
  <c r="H1918" i="4" s="1"/>
  <c r="H1916" i="4" a="1"/>
  <c r="H1916" i="4" s="1"/>
  <c r="H1914" i="4" a="1"/>
  <c r="H1914" i="4" s="1"/>
  <c r="H11739" i="4" a="1"/>
  <c r="H11739" i="4" s="1"/>
  <c r="H11740" i="4" a="1"/>
  <c r="H11740" i="4" s="1"/>
  <c r="H11741" i="4" a="1"/>
  <c r="H11741" i="4" s="1"/>
  <c r="H11743" i="4" a="1"/>
  <c r="H11743" i="4" s="1"/>
  <c r="H11745" i="4" a="1"/>
  <c r="H11745" i="4" s="1"/>
  <c r="H11747" i="4" a="1"/>
  <c r="H11747" i="4" s="1"/>
  <c r="H11748" i="4" a="1"/>
  <c r="H11748" i="4" s="1"/>
  <c r="H11742" i="4" a="1"/>
  <c r="H11742" i="4" s="1"/>
  <c r="H11744" i="4" a="1"/>
  <c r="H11744" i="4" s="1"/>
  <c r="H11746" i="4" a="1"/>
  <c r="H11746" i="4" s="1"/>
  <c r="H11749" i="4" a="1"/>
  <c r="H11749" i="4" s="1"/>
  <c r="H11738" i="4" a="1"/>
  <c r="H11738" i="4" s="1"/>
  <c r="H7850" i="4" a="1"/>
  <c r="H7850" i="4" s="1"/>
  <c r="H7851" i="4" a="1"/>
  <c r="H7851" i="4" s="1"/>
  <c r="H7860" i="4" a="1"/>
  <c r="H7860" i="4" s="1"/>
  <c r="H7861" i="4" a="1"/>
  <c r="H7861" i="4" s="1"/>
  <c r="H7852" i="4" a="1"/>
  <c r="H7852" i="4" s="1"/>
  <c r="H7853" i="4" a="1"/>
  <c r="H7853" i="4" s="1"/>
  <c r="H7854" i="4" a="1"/>
  <c r="H7854" i="4" s="1"/>
  <c r="H7855" i="4" a="1"/>
  <c r="H7855" i="4" s="1"/>
  <c r="H7857" i="4" a="1"/>
  <c r="H7857" i="4" s="1"/>
  <c r="H7858" i="4" a="1"/>
  <c r="H7858" i="4" s="1"/>
  <c r="H7859" i="4" a="1"/>
  <c r="H7859" i="4" s="1"/>
  <c r="H7856" i="4" a="1"/>
  <c r="H7856" i="4" s="1"/>
  <c r="H11979" i="4" a="1"/>
  <c r="H11979" i="4" s="1"/>
  <c r="H11980" i="4" a="1"/>
  <c r="H11980" i="4" s="1"/>
  <c r="H11981" i="4" a="1"/>
  <c r="H11981" i="4" s="1"/>
  <c r="H11983" i="4" a="1"/>
  <c r="H11983" i="4" s="1"/>
  <c r="H11985" i="4" a="1"/>
  <c r="H11985" i="4" s="1"/>
  <c r="H11987" i="4" a="1"/>
  <c r="H11987" i="4" s="1"/>
  <c r="H11988" i="4" a="1"/>
  <c r="H11988" i="4" s="1"/>
  <c r="H11984" i="4" a="1"/>
  <c r="H11984" i="4" s="1"/>
  <c r="H11986" i="4" a="1"/>
  <c r="H11986" i="4" s="1"/>
  <c r="H11989" i="4" a="1"/>
  <c r="H11989" i="4" s="1"/>
  <c r="H11978" i="4" a="1"/>
  <c r="H11978" i="4" s="1"/>
  <c r="H11982" i="4" a="1"/>
  <c r="H11982" i="4" s="1"/>
  <c r="H8127" i="4" a="1"/>
  <c r="H8127" i="4" s="1"/>
  <c r="H8128" i="4" a="1"/>
  <c r="H8128" i="4" s="1"/>
  <c r="H8129" i="4" a="1"/>
  <c r="H8129" i="4" s="1"/>
  <c r="H8130" i="4" a="1"/>
  <c r="H8130" i="4" s="1"/>
  <c r="H8131" i="4" a="1"/>
  <c r="H8131" i="4" s="1"/>
  <c r="H8132" i="4" a="1"/>
  <c r="H8132" i="4" s="1"/>
  <c r="H8133" i="4" a="1"/>
  <c r="H8133" i="4" s="1"/>
  <c r="H8135" i="4" a="1"/>
  <c r="H8135" i="4" s="1"/>
  <c r="H8136" i="4" a="1"/>
  <c r="H8136" i="4" s="1"/>
  <c r="H8134" i="4" a="1"/>
  <c r="H8134" i="4" s="1"/>
  <c r="H8137" i="4" a="1"/>
  <c r="H8137" i="4" s="1"/>
  <c r="H8126" i="4" a="1"/>
  <c r="H8126" i="4" s="1"/>
  <c r="H570" i="4" a="1"/>
  <c r="H570" i="4" s="1"/>
  <c r="H571" i="4" a="1"/>
  <c r="H571" i="4" s="1"/>
  <c r="H572" i="4" a="1"/>
  <c r="H572" i="4" s="1"/>
  <c r="H573" i="4" a="1"/>
  <c r="H573" i="4" s="1"/>
  <c r="H574" i="4" a="1"/>
  <c r="H574" i="4" s="1"/>
  <c r="H576" i="4" a="1"/>
  <c r="H576" i="4" s="1"/>
  <c r="H575" i="4" a="1"/>
  <c r="H575" i="4" s="1"/>
  <c r="H577" i="4" a="1"/>
  <c r="H577" i="4" s="1"/>
  <c r="H567" i="4" a="1"/>
  <c r="H567" i="4" s="1"/>
  <c r="H568" i="4" a="1"/>
  <c r="H568" i="4" s="1"/>
  <c r="H566" i="4" a="1"/>
  <c r="H566" i="4" s="1"/>
  <c r="H569" i="4" a="1"/>
  <c r="H569" i="4" s="1"/>
  <c r="H3710" i="4" a="1"/>
  <c r="H3710" i="4" s="1"/>
  <c r="H3719" i="4" a="1"/>
  <c r="H3719" i="4" s="1"/>
  <c r="H3712" i="4" a="1"/>
  <c r="H3712" i="4" s="1"/>
  <c r="H3715" i="4" a="1"/>
  <c r="H3715" i="4" s="1"/>
  <c r="H3720" i="4" a="1"/>
  <c r="H3720" i="4" s="1"/>
  <c r="H3717" i="4" a="1"/>
  <c r="H3717" i="4" s="1"/>
  <c r="H3721" i="4" a="1"/>
  <c r="H3721" i="4" s="1"/>
  <c r="H3711" i="4" a="1"/>
  <c r="H3711" i="4" s="1"/>
  <c r="H3713" i="4" a="1"/>
  <c r="H3713" i="4" s="1"/>
  <c r="H3714" i="4" a="1"/>
  <c r="H3714" i="4" s="1"/>
  <c r="H3716" i="4" a="1"/>
  <c r="H3716" i="4" s="1"/>
  <c r="H3718" i="4" a="1"/>
  <c r="H3718" i="4" s="1"/>
  <c r="H8835" i="4" a="1"/>
  <c r="H8835" i="4" s="1"/>
  <c r="H8836" i="4" a="1"/>
  <c r="H8836" i="4" s="1"/>
  <c r="H8837" i="4" a="1"/>
  <c r="H8837" i="4" s="1"/>
  <c r="H8838" i="4" a="1"/>
  <c r="H8838" i="4" s="1"/>
  <c r="H8843" i="4" a="1"/>
  <c r="H8843" i="4" s="1"/>
  <c r="H8844" i="4" a="1"/>
  <c r="H8844" i="4" s="1"/>
  <c r="H8845" i="4" a="1"/>
  <c r="H8845" i="4" s="1"/>
  <c r="H8834" i="4" a="1"/>
  <c r="H8834" i="4" s="1"/>
  <c r="H8839" i="4" a="1"/>
  <c r="H8839" i="4" s="1"/>
  <c r="H8840" i="4" a="1"/>
  <c r="H8840" i="4" s="1"/>
  <c r="H8841" i="4" a="1"/>
  <c r="H8841" i="4" s="1"/>
  <c r="H8842" i="4" a="1"/>
  <c r="H8842" i="4" s="1"/>
  <c r="H5243" i="4" a="1"/>
  <c r="H5243" i="4" s="1"/>
  <c r="H5244" i="4" a="1"/>
  <c r="H5244" i="4" s="1"/>
  <c r="H5245" i="4" a="1"/>
  <c r="H5245" i="4" s="1"/>
  <c r="H5236" i="4" a="1"/>
  <c r="H5236" i="4" s="1"/>
  <c r="H5239" i="4" a="1"/>
  <c r="H5239" i="4" s="1"/>
  <c r="H5240" i="4" a="1"/>
  <c r="H5240" i="4" s="1"/>
  <c r="H5238" i="4" a="1"/>
  <c r="H5238" i="4" s="1"/>
  <c r="H5241" i="4" a="1"/>
  <c r="H5241" i="4" s="1"/>
  <c r="H5242" i="4" a="1"/>
  <c r="H5242" i="4" s="1"/>
  <c r="H5234" i="4" a="1"/>
  <c r="H5234" i="4" s="1"/>
  <c r="H5235" i="4" a="1"/>
  <c r="H5235" i="4" s="1"/>
  <c r="H5237" i="4" a="1"/>
  <c r="H5237" i="4" s="1"/>
  <c r="H3597" i="4" a="1"/>
  <c r="H3597" i="4" s="1"/>
  <c r="H3598" i="4" a="1"/>
  <c r="H3598" i="4" s="1"/>
  <c r="H3595" i="4" a="1"/>
  <c r="H3595" i="4" s="1"/>
  <c r="H3593" i="4" a="1"/>
  <c r="H3593" i="4" s="1"/>
  <c r="H3599" i="4" a="1"/>
  <c r="H3599" i="4" s="1"/>
  <c r="H3590" i="4" a="1"/>
  <c r="H3590" i="4" s="1"/>
  <c r="H3594" i="4" a="1"/>
  <c r="H3594" i="4" s="1"/>
  <c r="H3591" i="4" a="1"/>
  <c r="H3591" i="4" s="1"/>
  <c r="H3592" i="4" a="1"/>
  <c r="H3592" i="4" s="1"/>
  <c r="H3596" i="4" a="1"/>
  <c r="H3596" i="4" s="1"/>
  <c r="H3600" i="4" a="1"/>
  <c r="H3600" i="4" s="1"/>
  <c r="H3601" i="4" a="1"/>
  <c r="H3601" i="4" s="1"/>
  <c r="H7171" i="4" a="1"/>
  <c r="H7171" i="4" s="1"/>
  <c r="H7172" i="4" a="1"/>
  <c r="H7172" i="4" s="1"/>
  <c r="H7170" i="4" a="1"/>
  <c r="H7170" i="4" s="1"/>
  <c r="H7173" i="4" a="1"/>
  <c r="H7173" i="4" s="1"/>
  <c r="H7174" i="4" a="1"/>
  <c r="H7174" i="4" s="1"/>
  <c r="H7166" i="4" a="1"/>
  <c r="H7166" i="4" s="1"/>
  <c r="H7167" i="4" a="1"/>
  <c r="H7167" i="4" s="1"/>
  <c r="H7168" i="4" a="1"/>
  <c r="H7168" i="4" s="1"/>
  <c r="H7169" i="4" a="1"/>
  <c r="H7169" i="4" s="1"/>
  <c r="H7176" i="4" a="1"/>
  <c r="H7176" i="4" s="1"/>
  <c r="H7175" i="4" a="1"/>
  <c r="H7175" i="4" s="1"/>
  <c r="H7177" i="4" a="1"/>
  <c r="H7177" i="4" s="1"/>
  <c r="H11127" i="4" a="1"/>
  <c r="H11127" i="4" s="1"/>
  <c r="H11128" i="4" a="1"/>
  <c r="H11128" i="4" s="1"/>
  <c r="H11126" i="4" a="1"/>
  <c r="H11126" i="4" s="1"/>
  <c r="H11129" i="4" a="1"/>
  <c r="H11129" i="4" s="1"/>
  <c r="H11130" i="4" a="1"/>
  <c r="H11130" i="4" s="1"/>
  <c r="H11131" i="4" a="1"/>
  <c r="H11131" i="4" s="1"/>
  <c r="H11132" i="4" a="1"/>
  <c r="H11132" i="4" s="1"/>
  <c r="H11134" i="4" a="1"/>
  <c r="H11134" i="4" s="1"/>
  <c r="H11135" i="4" a="1"/>
  <c r="H11135" i="4" s="1"/>
  <c r="H11137" i="4" a="1"/>
  <c r="H11137" i="4" s="1"/>
  <c r="H11133" i="4" a="1"/>
  <c r="H11133" i="4" s="1"/>
  <c r="H11136" i="4" a="1"/>
  <c r="H11136" i="4" s="1"/>
  <c r="H3821" i="4" a="1"/>
  <c r="H3821" i="4" s="1"/>
  <c r="H3820" i="4" a="1"/>
  <c r="H3820" i="4" s="1"/>
  <c r="H3822" i="4" a="1"/>
  <c r="H3822" i="4" s="1"/>
  <c r="H3824" i="4" a="1"/>
  <c r="H3824" i="4" s="1"/>
  <c r="H3826" i="4" a="1"/>
  <c r="H3826" i="4" s="1"/>
  <c r="H3827" i="4" a="1"/>
  <c r="H3827" i="4" s="1"/>
  <c r="H3819" i="4" a="1"/>
  <c r="H3819" i="4" s="1"/>
  <c r="H3823" i="4" a="1"/>
  <c r="H3823" i="4" s="1"/>
  <c r="H3825" i="4" a="1"/>
  <c r="H3825" i="4" s="1"/>
  <c r="H3829" i="4" a="1"/>
  <c r="H3829" i="4" s="1"/>
  <c r="H3818" i="4" a="1"/>
  <c r="H3818" i="4" s="1"/>
  <c r="H3828" i="4" a="1"/>
  <c r="H3828" i="4" s="1"/>
  <c r="H5873" i="4" a="1"/>
  <c r="H5873" i="4" s="1"/>
  <c r="H5874" i="4" a="1"/>
  <c r="H5874" i="4" s="1"/>
  <c r="H5876" i="4" a="1"/>
  <c r="H5876" i="4" s="1"/>
  <c r="H5877" i="4" a="1"/>
  <c r="H5877" i="4" s="1"/>
  <c r="H5878" i="4" a="1"/>
  <c r="H5878" i="4" s="1"/>
  <c r="H5879" i="4" a="1"/>
  <c r="H5879" i="4" s="1"/>
  <c r="H5880" i="4" a="1"/>
  <c r="H5880" i="4" s="1"/>
  <c r="H5872" i="4" a="1"/>
  <c r="H5872" i="4" s="1"/>
  <c r="H5875" i="4" a="1"/>
  <c r="H5875" i="4" s="1"/>
  <c r="H5881" i="4" a="1"/>
  <c r="H5881" i="4" s="1"/>
  <c r="H5870" i="4" a="1"/>
  <c r="H5870" i="4" s="1"/>
  <c r="H5871" i="4" a="1"/>
  <c r="H5871" i="4" s="1"/>
  <c r="H9800" i="4" a="1"/>
  <c r="H9800" i="4" s="1"/>
  <c r="H9801" i="4" a="1"/>
  <c r="H9801" i="4" s="1"/>
  <c r="H9799" i="4" a="1"/>
  <c r="H9799" i="4" s="1"/>
  <c r="H9795" i="4" a="1"/>
  <c r="H9795" i="4" s="1"/>
  <c r="H9805" i="4" a="1"/>
  <c r="H9805" i="4" s="1"/>
  <c r="H9798" i="4" a="1"/>
  <c r="H9798" i="4" s="1"/>
  <c r="H9802" i="4" a="1"/>
  <c r="H9802" i="4" s="1"/>
  <c r="H9803" i="4" a="1"/>
  <c r="H9803" i="4" s="1"/>
  <c r="H9804" i="4" a="1"/>
  <c r="H9804" i="4" s="1"/>
  <c r="H9794" i="4" a="1"/>
  <c r="H9794" i="4" s="1"/>
  <c r="H9796" i="4" a="1"/>
  <c r="H9796" i="4" s="1"/>
  <c r="H9797" i="4" a="1"/>
  <c r="H9797" i="4" s="1"/>
  <c r="H1565" i="4" a="1"/>
  <c r="H1565" i="4" s="1"/>
  <c r="H1570" i="4" a="1"/>
  <c r="H1570" i="4" s="1"/>
  <c r="H1573" i="4" a="1"/>
  <c r="H1573" i="4" s="1"/>
  <c r="H1564" i="4" a="1"/>
  <c r="H1564" i="4" s="1"/>
  <c r="H1566" i="4" a="1"/>
  <c r="H1566" i="4" s="1"/>
  <c r="H1571" i="4" a="1"/>
  <c r="H1571" i="4" s="1"/>
  <c r="H1572" i="4" a="1"/>
  <c r="H1572" i="4" s="1"/>
  <c r="H1568" i="4" a="1"/>
  <c r="H1568" i="4" s="1"/>
  <c r="H1569" i="4" a="1"/>
  <c r="H1569" i="4" s="1"/>
  <c r="H1563" i="4" a="1"/>
  <c r="H1563" i="4" s="1"/>
  <c r="H1567" i="4" a="1"/>
  <c r="H1567" i="4" s="1"/>
  <c r="H1562" i="4" a="1"/>
  <c r="H1562" i="4" s="1"/>
  <c r="H5604" i="4" a="1"/>
  <c r="H5604" i="4" s="1"/>
  <c r="H5605" i="4" a="1"/>
  <c r="H5605" i="4" s="1"/>
  <c r="H5603" i="4" a="1"/>
  <c r="H5603" i="4" s="1"/>
  <c r="H5594" i="4" a="1"/>
  <c r="H5594" i="4" s="1"/>
  <c r="H5595" i="4" a="1"/>
  <c r="H5595" i="4" s="1"/>
  <c r="H5596" i="4" a="1"/>
  <c r="H5596" i="4" s="1"/>
  <c r="H5598" i="4" a="1"/>
  <c r="H5598" i="4" s="1"/>
  <c r="H5599" i="4" a="1"/>
  <c r="H5599" i="4" s="1"/>
  <c r="H5602" i="4" a="1"/>
  <c r="H5602" i="4" s="1"/>
  <c r="H5597" i="4" a="1"/>
  <c r="H5597" i="4" s="1"/>
  <c r="H5600" i="4" a="1"/>
  <c r="H5600" i="4" s="1"/>
  <c r="H5601" i="4" a="1"/>
  <c r="H5601" i="4" s="1"/>
  <c r="H8042" i="4" a="1"/>
  <c r="H8042" i="4" s="1"/>
  <c r="H8043" i="4" a="1"/>
  <c r="H8043" i="4" s="1"/>
  <c r="H8046" i="4" a="1"/>
  <c r="H8046" i="4" s="1"/>
  <c r="H8047" i="4" a="1"/>
  <c r="H8047" i="4" s="1"/>
  <c r="H8053" i="4" a="1"/>
  <c r="H8053" i="4" s="1"/>
  <c r="H8044" i="4" a="1"/>
  <c r="H8044" i="4" s="1"/>
  <c r="H8049" i="4" a="1"/>
  <c r="H8049" i="4" s="1"/>
  <c r="H8050" i="4" a="1"/>
  <c r="H8050" i="4" s="1"/>
  <c r="H8051" i="4" a="1"/>
  <c r="H8051" i="4" s="1"/>
  <c r="H8052" i="4" a="1"/>
  <c r="H8052" i="4" s="1"/>
  <c r="H8045" i="4" a="1"/>
  <c r="H8045" i="4" s="1"/>
  <c r="H8048" i="4" a="1"/>
  <c r="H8048" i="4" s="1"/>
  <c r="H10143" i="4" a="1"/>
  <c r="H10143" i="4" s="1"/>
  <c r="H10144" i="4" a="1"/>
  <c r="H10144" i="4" s="1"/>
  <c r="H10151" i="4" a="1"/>
  <c r="H10151" i="4" s="1"/>
  <c r="H10152" i="4" a="1"/>
  <c r="H10152" i="4" s="1"/>
  <c r="H10153" i="4" a="1"/>
  <c r="H10153" i="4" s="1"/>
  <c r="H10147" i="4" a="1"/>
  <c r="H10147" i="4" s="1"/>
  <c r="H10148" i="4" a="1"/>
  <c r="H10148" i="4" s="1"/>
  <c r="H10149" i="4" a="1"/>
  <c r="H10149" i="4" s="1"/>
  <c r="H10150" i="4" a="1"/>
  <c r="H10150" i="4" s="1"/>
  <c r="H10142" i="4" a="1"/>
  <c r="H10142" i="4" s="1"/>
  <c r="H10145" i="4" a="1"/>
  <c r="H10145" i="4" s="1"/>
  <c r="H10146" i="4" a="1"/>
  <c r="H10146" i="4" s="1"/>
  <c r="H5540" i="4" a="1"/>
  <c r="H5540" i="4" s="1"/>
  <c r="H5541" i="4" a="1"/>
  <c r="H5541" i="4" s="1"/>
  <c r="H5536" i="4" a="1"/>
  <c r="H5536" i="4" s="1"/>
  <c r="H5537" i="4" a="1"/>
  <c r="H5537" i="4" s="1"/>
  <c r="H5534" i="4" a="1"/>
  <c r="H5534" i="4" s="1"/>
  <c r="H5544" i="4" a="1"/>
  <c r="H5544" i="4" s="1"/>
  <c r="H5545" i="4" a="1"/>
  <c r="H5545" i="4" s="1"/>
  <c r="H5539" i="4" a="1"/>
  <c r="H5539" i="4" s="1"/>
  <c r="H5542" i="4" a="1"/>
  <c r="H5542" i="4" s="1"/>
  <c r="H5543" i="4" a="1"/>
  <c r="H5543" i="4" s="1"/>
  <c r="H5535" i="4" a="1"/>
  <c r="H5535" i="4" s="1"/>
  <c r="H5538" i="4" a="1"/>
  <c r="H5538" i="4" s="1"/>
  <c r="H5937" i="4" a="1"/>
  <c r="H5937" i="4" s="1"/>
  <c r="H5938" i="4" a="1"/>
  <c r="H5938" i="4" s="1"/>
  <c r="H5930" i="4" a="1"/>
  <c r="H5930" i="4" s="1"/>
  <c r="H5939" i="4" a="1"/>
  <c r="H5939" i="4" s="1"/>
  <c r="H5940" i="4" a="1"/>
  <c r="H5940" i="4" s="1"/>
  <c r="H5933" i="4" a="1"/>
  <c r="H5933" i="4" s="1"/>
  <c r="H5934" i="4" a="1"/>
  <c r="H5934" i="4" s="1"/>
  <c r="H5935" i="4" a="1"/>
  <c r="H5935" i="4" s="1"/>
  <c r="H5941" i="4" a="1"/>
  <c r="H5941" i="4" s="1"/>
  <c r="H5931" i="4" a="1"/>
  <c r="H5931" i="4" s="1"/>
  <c r="H5932" i="4" a="1"/>
  <c r="H5932" i="4" s="1"/>
  <c r="H5936" i="4" a="1"/>
  <c r="H5936" i="4" s="1"/>
  <c r="H8539" i="4" a="1"/>
  <c r="H8539" i="4" s="1"/>
  <c r="H8545" i="4" a="1"/>
  <c r="H8545" i="4" s="1"/>
  <c r="H8535" i="4" a="1"/>
  <c r="H8535" i="4" s="1"/>
  <c r="H8536" i="4" a="1"/>
  <c r="H8536" i="4" s="1"/>
  <c r="H8534" i="4" a="1"/>
  <c r="H8534" i="4" s="1"/>
  <c r="H8540" i="4" a="1"/>
  <c r="H8540" i="4" s="1"/>
  <c r="H8541" i="4" a="1"/>
  <c r="H8541" i="4" s="1"/>
  <c r="H8543" i="4" a="1"/>
  <c r="H8543" i="4" s="1"/>
  <c r="H8544" i="4" a="1"/>
  <c r="H8544" i="4" s="1"/>
  <c r="H8537" i="4" a="1"/>
  <c r="H8537" i="4" s="1"/>
  <c r="H8538" i="4" a="1"/>
  <c r="H8538" i="4" s="1"/>
  <c r="H8542" i="4" a="1"/>
  <c r="H8542" i="4" s="1"/>
  <c r="H4335" i="4" a="1"/>
  <c r="H4335" i="4" s="1"/>
  <c r="H4336" i="4" a="1"/>
  <c r="H4336" i="4" s="1"/>
  <c r="H4342" i="4" a="1"/>
  <c r="H4342" i="4" s="1"/>
  <c r="H4341" i="4" a="1"/>
  <c r="H4341" i="4" s="1"/>
  <c r="H4343" i="4" a="1"/>
  <c r="H4343" i="4" s="1"/>
  <c r="H4340" i="4" a="1"/>
  <c r="H4340" i="4" s="1"/>
  <c r="H4344" i="4" a="1"/>
  <c r="H4344" i="4" s="1"/>
  <c r="H4345" i="4" a="1"/>
  <c r="H4345" i="4" s="1"/>
  <c r="H4337" i="4" a="1"/>
  <c r="H4337" i="4" s="1"/>
  <c r="H4338" i="4" a="1"/>
  <c r="H4338" i="4" s="1"/>
  <c r="H4339" i="4" a="1"/>
  <c r="H4339" i="4" s="1"/>
  <c r="H4334" i="4" a="1"/>
  <c r="H4334" i="4" s="1"/>
  <c r="H6657" i="4" a="1"/>
  <c r="H6657" i="4" s="1"/>
  <c r="H6658" i="4" a="1"/>
  <c r="H6658" i="4" s="1"/>
  <c r="H6654" i="4" a="1"/>
  <c r="H6654" i="4" s="1"/>
  <c r="H6651" i="4" a="1"/>
  <c r="H6651" i="4" s="1"/>
  <c r="H6652" i="4" a="1"/>
  <c r="H6652" i="4" s="1"/>
  <c r="H6655" i="4" a="1"/>
  <c r="H6655" i="4" s="1"/>
  <c r="H6660" i="4" a="1"/>
  <c r="H6660" i="4" s="1"/>
  <c r="H6650" i="4" a="1"/>
  <c r="H6650" i="4" s="1"/>
  <c r="H6653" i="4" a="1"/>
  <c r="H6653" i="4" s="1"/>
  <c r="H6661" i="4" a="1"/>
  <c r="H6661" i="4" s="1"/>
  <c r="H6656" i="4" a="1"/>
  <c r="H6656" i="4" s="1"/>
  <c r="H6659" i="4" a="1"/>
  <c r="H6659" i="4" s="1"/>
  <c r="H4029" i="4" a="1"/>
  <c r="H4029" i="4" s="1"/>
  <c r="H4026" i="4" a="1"/>
  <c r="H4026" i="4" s="1"/>
  <c r="H4032" i="4" a="1"/>
  <c r="H4032" i="4" s="1"/>
  <c r="H4033" i="4" a="1"/>
  <c r="H4033" i="4" s="1"/>
  <c r="H4023" i="4" a="1"/>
  <c r="H4023" i="4" s="1"/>
  <c r="H4024" i="4" a="1"/>
  <c r="H4024" i="4" s="1"/>
  <c r="H4028" i="4" a="1"/>
  <c r="H4028" i="4" s="1"/>
  <c r="H4030" i="4" a="1"/>
  <c r="H4030" i="4" s="1"/>
  <c r="H4031" i="4" a="1"/>
  <c r="H4031" i="4" s="1"/>
  <c r="H4027" i="4" a="1"/>
  <c r="H4027" i="4" s="1"/>
  <c r="H4022" i="4" a="1"/>
  <c r="H4022" i="4" s="1"/>
  <c r="H4025" i="4" a="1"/>
  <c r="H4025" i="4" s="1"/>
  <c r="H10971" i="4" a="1"/>
  <c r="H10971" i="4" s="1"/>
  <c r="H10972" i="4" a="1"/>
  <c r="H10972" i="4" s="1"/>
  <c r="H10975" i="4" a="1"/>
  <c r="H10975" i="4" s="1"/>
  <c r="H10976" i="4" a="1"/>
  <c r="H10976" i="4" s="1"/>
  <c r="H10970" i="4" a="1"/>
  <c r="H10970" i="4" s="1"/>
  <c r="H10973" i="4" a="1"/>
  <c r="H10973" i="4" s="1"/>
  <c r="H10974" i="4" a="1"/>
  <c r="H10974" i="4" s="1"/>
  <c r="H10977" i="4" a="1"/>
  <c r="H10977" i="4" s="1"/>
  <c r="H10978" i="4" a="1"/>
  <c r="H10978" i="4" s="1"/>
  <c r="H10979" i="4" a="1"/>
  <c r="H10979" i="4" s="1"/>
  <c r="H10980" i="4" a="1"/>
  <c r="H10980" i="4" s="1"/>
  <c r="H10981" i="4" a="1"/>
  <c r="H10981" i="4" s="1"/>
  <c r="H1831" i="4" a="1"/>
  <c r="H1831" i="4" s="1"/>
  <c r="H1832" i="4" a="1"/>
  <c r="H1832" i="4" s="1"/>
  <c r="H1830" i="4" a="1"/>
  <c r="H1830" i="4" s="1"/>
  <c r="H1833" i="4" a="1"/>
  <c r="H1833" i="4" s="1"/>
  <c r="H1834" i="4" a="1"/>
  <c r="H1834" i="4" s="1"/>
  <c r="H1835" i="4" a="1"/>
  <c r="H1835" i="4" s="1"/>
  <c r="H1836" i="4" a="1"/>
  <c r="H1836" i="4" s="1"/>
  <c r="H1837" i="4" a="1"/>
  <c r="H1837" i="4" s="1"/>
  <c r="H1829" i="4" a="1"/>
  <c r="H1829" i="4" s="1"/>
  <c r="H1827" i="4" a="1"/>
  <c r="H1827" i="4" s="1"/>
  <c r="H1828" i="4" a="1"/>
  <c r="H1828" i="4" s="1"/>
  <c r="H1826" i="4" a="1"/>
  <c r="H1826" i="4" s="1"/>
  <c r="H6529" i="4" a="1"/>
  <c r="H6529" i="4" s="1"/>
  <c r="H6520" i="4" a="1"/>
  <c r="H6520" i="4" s="1"/>
  <c r="H6521" i="4" a="1"/>
  <c r="H6521" i="4" s="1"/>
  <c r="H6522" i="4" a="1"/>
  <c r="H6522" i="4" s="1"/>
  <c r="H6527" i="4" a="1"/>
  <c r="H6527" i="4" s="1"/>
  <c r="H6528" i="4" a="1"/>
  <c r="H6528" i="4" s="1"/>
  <c r="H6523" i="4" a="1"/>
  <c r="H6523" i="4" s="1"/>
  <c r="H6526" i="4" a="1"/>
  <c r="H6526" i="4" s="1"/>
  <c r="H6525" i="4" a="1"/>
  <c r="H6525" i="4" s="1"/>
  <c r="H6518" i="4" a="1"/>
  <c r="H6518" i="4" s="1"/>
  <c r="H6519" i="4" a="1"/>
  <c r="H6519" i="4" s="1"/>
  <c r="H6524" i="4" a="1"/>
  <c r="H6524" i="4" s="1"/>
  <c r="H1075" i="4" a="1"/>
  <c r="H1075" i="4" s="1"/>
  <c r="H1076" i="4" a="1"/>
  <c r="H1076" i="4" s="1"/>
  <c r="H1077" i="4" a="1"/>
  <c r="H1077" i="4" s="1"/>
  <c r="H1078" i="4" a="1"/>
  <c r="H1078" i="4" s="1"/>
  <c r="H1074" i="4" a="1"/>
  <c r="H1074" i="4" s="1"/>
  <c r="H1081" i="4" a="1"/>
  <c r="H1081" i="4" s="1"/>
  <c r="H1072" i="4" a="1"/>
  <c r="H1072" i="4" s="1"/>
  <c r="H1073" i="4" a="1"/>
  <c r="H1073" i="4" s="1"/>
  <c r="H1070" i="4" a="1"/>
  <c r="H1070" i="4" s="1"/>
  <c r="H1071" i="4" a="1"/>
  <c r="H1071" i="4" s="1"/>
  <c r="H1079" i="4" a="1"/>
  <c r="H1079" i="4" s="1"/>
  <c r="H1080" i="4" a="1"/>
  <c r="H1080" i="4" s="1"/>
  <c r="H8378" i="4" a="1"/>
  <c r="H8378" i="4" s="1"/>
  <c r="H8379" i="4" a="1"/>
  <c r="H8379" i="4" s="1"/>
  <c r="H8388" i="4" a="1"/>
  <c r="H8388" i="4" s="1"/>
  <c r="H8389" i="4" a="1"/>
  <c r="H8389" i="4" s="1"/>
  <c r="H8382" i="4" a="1"/>
  <c r="H8382" i="4" s="1"/>
  <c r="H8383" i="4" a="1"/>
  <c r="H8383" i="4" s="1"/>
  <c r="H8384" i="4" a="1"/>
  <c r="H8384" i="4" s="1"/>
  <c r="H8385" i="4" a="1"/>
  <c r="H8385" i="4" s="1"/>
  <c r="H8387" i="4" a="1"/>
  <c r="H8387" i="4" s="1"/>
  <c r="H8381" i="4" a="1"/>
  <c r="H8381" i="4" s="1"/>
  <c r="H8386" i="4" a="1"/>
  <c r="H8386" i="4" s="1"/>
  <c r="H8380" i="4" a="1"/>
  <c r="H8380" i="4" s="1"/>
  <c r="H259" i="4" a="1"/>
  <c r="H259" i="4" s="1"/>
  <c r="H260" i="4" a="1"/>
  <c r="H260" i="4" s="1"/>
  <c r="H258" i="4" a="1"/>
  <c r="H258" i="4" s="1"/>
  <c r="H264" i="4" a="1"/>
  <c r="H264" i="4" s="1"/>
  <c r="H255" i="4" a="1"/>
  <c r="H255" i="4" s="1"/>
  <c r="H256" i="4" a="1"/>
  <c r="H256" i="4" s="1"/>
  <c r="H265" i="4" a="1"/>
  <c r="H265" i="4" s="1"/>
  <c r="H262" i="4" a="1"/>
  <c r="H262" i="4" s="1"/>
  <c r="H257" i="4" a="1"/>
  <c r="H257" i="4" s="1"/>
  <c r="H254" i="4" a="1"/>
  <c r="H254" i="4" s="1"/>
  <c r="H261" i="4" a="1"/>
  <c r="H261" i="4" s="1"/>
  <c r="H263" i="4" a="1"/>
  <c r="H263" i="4" s="1"/>
  <c r="H10565" i="4" a="1"/>
  <c r="H10565" i="4" s="1"/>
  <c r="H10566" i="4" a="1"/>
  <c r="H10566" i="4" s="1"/>
  <c r="H10567" i="4" a="1"/>
  <c r="H10567" i="4" s="1"/>
  <c r="H10568" i="4" a="1"/>
  <c r="H10568" i="4" s="1"/>
  <c r="H10562" i="4" a="1"/>
  <c r="H10562" i="4" s="1"/>
  <c r="H10564" i="4" a="1"/>
  <c r="H10564" i="4" s="1"/>
  <c r="H10569" i="4" a="1"/>
  <c r="H10569" i="4" s="1"/>
  <c r="H10563" i="4" a="1"/>
  <c r="H10563" i="4" s="1"/>
  <c r="H10570" i="4" a="1"/>
  <c r="H10570" i="4" s="1"/>
  <c r="H10571" i="4" a="1"/>
  <c r="H10571" i="4" s="1"/>
  <c r="H10572" i="4" a="1"/>
  <c r="H10572" i="4" s="1"/>
  <c r="H10573" i="4" a="1"/>
  <c r="H10573" i="4" s="1"/>
  <c r="H6722" i="4" a="1"/>
  <c r="H6722" i="4" s="1"/>
  <c r="H6726" i="4" a="1"/>
  <c r="H6726" i="4" s="1"/>
  <c r="H6727" i="4" a="1"/>
  <c r="H6727" i="4" s="1"/>
  <c r="H6728" i="4" a="1"/>
  <c r="H6728" i="4" s="1"/>
  <c r="H6731" i="4" a="1"/>
  <c r="H6731" i="4" s="1"/>
  <c r="H6732" i="4" a="1"/>
  <c r="H6732" i="4" s="1"/>
  <c r="H6723" i="4" a="1"/>
  <c r="H6723" i="4" s="1"/>
  <c r="H6725" i="4" a="1"/>
  <c r="H6725" i="4" s="1"/>
  <c r="H6733" i="4" a="1"/>
  <c r="H6733" i="4" s="1"/>
  <c r="H6724" i="4" a="1"/>
  <c r="H6724" i="4" s="1"/>
  <c r="H6730" i="4" a="1"/>
  <c r="H6730" i="4" s="1"/>
  <c r="H6729" i="4" a="1"/>
  <c r="H6729" i="4" s="1"/>
  <c r="H7011" i="4" a="1"/>
  <c r="H7011" i="4" s="1"/>
  <c r="H7012" i="4" a="1"/>
  <c r="H7012" i="4" s="1"/>
  <c r="H7020" i="4" a="1"/>
  <c r="H7020" i="4" s="1"/>
  <c r="H7019" i="4" a="1"/>
  <c r="H7019" i="4" s="1"/>
  <c r="H7021" i="4" a="1"/>
  <c r="H7021" i="4" s="1"/>
  <c r="H7010" i="4" a="1"/>
  <c r="H7010" i="4" s="1"/>
  <c r="H7013" i="4" a="1"/>
  <c r="H7013" i="4" s="1"/>
  <c r="H7014" i="4" a="1"/>
  <c r="H7014" i="4" s="1"/>
  <c r="H7016" i="4" a="1"/>
  <c r="H7016" i="4" s="1"/>
  <c r="H7015" i="4" a="1"/>
  <c r="H7015" i="4" s="1"/>
  <c r="H7017" i="4" a="1"/>
  <c r="H7017" i="4" s="1"/>
  <c r="H7018" i="4" a="1"/>
  <c r="H7018" i="4" s="1"/>
  <c r="H2884" i="4" a="1"/>
  <c r="H2884" i="4" s="1"/>
  <c r="H2892" i="4" a="1"/>
  <c r="H2892" i="4" s="1"/>
  <c r="H2883" i="4" a="1"/>
  <c r="H2883" i="4" s="1"/>
  <c r="H2889" i="4" a="1"/>
  <c r="H2889" i="4" s="1"/>
  <c r="H2887" i="4" a="1"/>
  <c r="H2887" i="4" s="1"/>
  <c r="H2885" i="4" a="1"/>
  <c r="H2885" i="4" s="1"/>
  <c r="H2888" i="4" a="1"/>
  <c r="H2888" i="4" s="1"/>
  <c r="H2893" i="4" a="1"/>
  <c r="H2893" i="4" s="1"/>
  <c r="H2882" i="4" a="1"/>
  <c r="H2882" i="4" s="1"/>
  <c r="H2886" i="4" a="1"/>
  <c r="H2886" i="4" s="1"/>
  <c r="H2890" i="4" a="1"/>
  <c r="H2890" i="4" s="1"/>
  <c r="H2891" i="4" a="1"/>
  <c r="H2891" i="4" s="1"/>
  <c r="H6705" i="4" a="1"/>
  <c r="H6705" i="4" s="1"/>
  <c r="H6706" i="4" a="1"/>
  <c r="H6706" i="4" s="1"/>
  <c r="H6704" i="4" a="1"/>
  <c r="H6704" i="4" s="1"/>
  <c r="H6707" i="4" a="1"/>
  <c r="H6707" i="4" s="1"/>
  <c r="H6703" i="4" a="1"/>
  <c r="H6703" i="4" s="1"/>
  <c r="H6708" i="4" a="1"/>
  <c r="H6708" i="4" s="1"/>
  <c r="H6709" i="4" a="1"/>
  <c r="H6709" i="4" s="1"/>
  <c r="H6700" i="4" a="1"/>
  <c r="H6700" i="4" s="1"/>
  <c r="H6701" i="4" a="1"/>
  <c r="H6701" i="4" s="1"/>
  <c r="H6698" i="4" a="1"/>
  <c r="H6698" i="4" s="1"/>
  <c r="H6699" i="4" a="1"/>
  <c r="H6699" i="4" s="1"/>
  <c r="H6702" i="4" a="1"/>
  <c r="H6702" i="4" s="1"/>
  <c r="H7459" i="4" a="1"/>
  <c r="H7459" i="4" s="1"/>
  <c r="H7460" i="4" a="1"/>
  <c r="H7460" i="4" s="1"/>
  <c r="H7455" i="4" a="1"/>
  <c r="H7455" i="4" s="1"/>
  <c r="H7456" i="4" a="1"/>
  <c r="H7456" i="4" s="1"/>
  <c r="H7457" i="4" a="1"/>
  <c r="H7457" i="4" s="1"/>
  <c r="H7458" i="4" a="1"/>
  <c r="H7458" i="4" s="1"/>
  <c r="H7454" i="4" a="1"/>
  <c r="H7454" i="4" s="1"/>
  <c r="H7465" i="4" a="1"/>
  <c r="H7465" i="4" s="1"/>
  <c r="H7462" i="4" a="1"/>
  <c r="H7462" i="4" s="1"/>
  <c r="H7463" i="4" a="1"/>
  <c r="H7463" i="4" s="1"/>
  <c r="H7464" i="4" a="1"/>
  <c r="H7464" i="4" s="1"/>
  <c r="H7461" i="4" a="1"/>
  <c r="H7461" i="4" s="1"/>
  <c r="H9771" i="4" a="1"/>
  <c r="H9771" i="4" s="1"/>
  <c r="H9772" i="4" a="1"/>
  <c r="H9772" i="4" s="1"/>
  <c r="H9773" i="4" a="1"/>
  <c r="H9773" i="4" s="1"/>
  <c r="H9774" i="4" a="1"/>
  <c r="H9774" i="4" s="1"/>
  <c r="H9780" i="4" a="1"/>
  <c r="H9780" i="4" s="1"/>
  <c r="H9779" i="4" a="1"/>
  <c r="H9779" i="4" s="1"/>
  <c r="H9781" i="4" a="1"/>
  <c r="H9781" i="4" s="1"/>
  <c r="H9770" i="4" a="1"/>
  <c r="H9770" i="4" s="1"/>
  <c r="H9775" i="4" a="1"/>
  <c r="H9775" i="4" s="1"/>
  <c r="H9776" i="4" a="1"/>
  <c r="H9776" i="4" s="1"/>
  <c r="H9777" i="4" a="1"/>
  <c r="H9777" i="4" s="1"/>
  <c r="H9778" i="4" a="1"/>
  <c r="H9778" i="4" s="1"/>
  <c r="H8928" i="4" a="1"/>
  <c r="H8928" i="4" s="1"/>
  <c r="H8929" i="4" a="1"/>
  <c r="H8929" i="4" s="1"/>
  <c r="H8918" i="4" a="1"/>
  <c r="H8918" i="4" s="1"/>
  <c r="H8923" i="4" a="1"/>
  <c r="H8923" i="4" s="1"/>
  <c r="H8924" i="4" a="1"/>
  <c r="H8924" i="4" s="1"/>
  <c r="H8925" i="4" a="1"/>
  <c r="H8925" i="4" s="1"/>
  <c r="H8926" i="4" a="1"/>
  <c r="H8926" i="4" s="1"/>
  <c r="H8919" i="4" a="1"/>
  <c r="H8919" i="4" s="1"/>
  <c r="H8920" i="4" a="1"/>
  <c r="H8920" i="4" s="1"/>
  <c r="H8921" i="4" a="1"/>
  <c r="H8921" i="4" s="1"/>
  <c r="H8922" i="4" a="1"/>
  <c r="H8922" i="4" s="1"/>
  <c r="H8927" i="4" a="1"/>
  <c r="H8927" i="4" s="1"/>
  <c r="H4724" i="4" a="1"/>
  <c r="H4724" i="4" s="1"/>
  <c r="H4723" i="4" a="1"/>
  <c r="H4723" i="4" s="1"/>
  <c r="H4721" i="4" a="1"/>
  <c r="H4721" i="4" s="1"/>
  <c r="H4722" i="4" a="1"/>
  <c r="H4722" i="4" s="1"/>
  <c r="H4725" i="4" a="1"/>
  <c r="H4725" i="4" s="1"/>
  <c r="H4718" i="4" a="1"/>
  <c r="H4718" i="4" s="1"/>
  <c r="H4719" i="4" a="1"/>
  <c r="H4719" i="4" s="1"/>
  <c r="H4726" i="4" a="1"/>
  <c r="H4726" i="4" s="1"/>
  <c r="H4727" i="4" a="1"/>
  <c r="H4727" i="4" s="1"/>
  <c r="H4728" i="4" a="1"/>
  <c r="H4728" i="4" s="1"/>
  <c r="H4729" i="4" a="1"/>
  <c r="H4729" i="4" s="1"/>
  <c r="H4720" i="4" a="1"/>
  <c r="H4720" i="4" s="1"/>
  <c r="H7043" i="4" a="1"/>
  <c r="H7043" i="4" s="1"/>
  <c r="H7044" i="4" a="1"/>
  <c r="H7044" i="4" s="1"/>
  <c r="H7036" i="4" a="1"/>
  <c r="H7036" i="4" s="1"/>
  <c r="H7038" i="4" a="1"/>
  <c r="H7038" i="4" s="1"/>
  <c r="H7039" i="4" a="1"/>
  <c r="H7039" i="4" s="1"/>
  <c r="H7040" i="4" a="1"/>
  <c r="H7040" i="4" s="1"/>
  <c r="H7041" i="4" a="1"/>
  <c r="H7041" i="4" s="1"/>
  <c r="H7045" i="4" a="1"/>
  <c r="H7045" i="4" s="1"/>
  <c r="H7035" i="4" a="1"/>
  <c r="H7035" i="4" s="1"/>
  <c r="H7037" i="4" a="1"/>
  <c r="H7037" i="4" s="1"/>
  <c r="H7034" i="4" a="1"/>
  <c r="H7034" i="4" s="1"/>
  <c r="H7042" i="4" a="1"/>
  <c r="H7042" i="4" s="1"/>
  <c r="H4406" i="4" a="1"/>
  <c r="H4406" i="4" s="1"/>
  <c r="H4409" i="4" a="1"/>
  <c r="H4409" i="4" s="1"/>
  <c r="H4410" i="4" a="1"/>
  <c r="H4410" i="4" s="1"/>
  <c r="H4411" i="4" a="1"/>
  <c r="H4411" i="4" s="1"/>
  <c r="H4412" i="4" a="1"/>
  <c r="H4412" i="4" s="1"/>
  <c r="H4413" i="4" a="1"/>
  <c r="H4413" i="4" s="1"/>
  <c r="H4407" i="4" a="1"/>
  <c r="H4407" i="4" s="1"/>
  <c r="H4408" i="4" a="1"/>
  <c r="H4408" i="4" s="1"/>
  <c r="H4414" i="4" a="1"/>
  <c r="H4414" i="4" s="1"/>
  <c r="H4415" i="4" a="1"/>
  <c r="H4415" i="4" s="1"/>
  <c r="H4416" i="4" a="1"/>
  <c r="H4416" i="4" s="1"/>
  <c r="H4417" i="4" a="1"/>
  <c r="H4417" i="4" s="1"/>
  <c r="H11364" i="4" a="1"/>
  <c r="H11364" i="4" s="1"/>
  <c r="H11365" i="4" a="1"/>
  <c r="H11365" i="4" s="1"/>
  <c r="H11354" i="4" a="1"/>
  <c r="H11354" i="4" s="1"/>
  <c r="H11356" i="4" a="1"/>
  <c r="H11356" i="4" s="1"/>
  <c r="H11357" i="4" a="1"/>
  <c r="H11357" i="4" s="1"/>
  <c r="H11358" i="4" a="1"/>
  <c r="H11358" i="4" s="1"/>
  <c r="H11355" i="4" a="1"/>
  <c r="H11355" i="4" s="1"/>
  <c r="H11359" i="4" a="1"/>
  <c r="H11359" i="4" s="1"/>
  <c r="H11360" i="4" a="1"/>
  <c r="H11360" i="4" s="1"/>
  <c r="H11361" i="4" a="1"/>
  <c r="H11361" i="4" s="1"/>
  <c r="H11362" i="4" a="1"/>
  <c r="H11362" i="4" s="1"/>
  <c r="H11363" i="4" a="1"/>
  <c r="H11363" i="4" s="1"/>
  <c r="H2596" i="4" a="1"/>
  <c r="H2596" i="4" s="1"/>
  <c r="H2599" i="4" a="1"/>
  <c r="H2599" i="4" s="1"/>
  <c r="H2600" i="4" a="1"/>
  <c r="H2600" i="4" s="1"/>
  <c r="H2601" i="4" a="1"/>
  <c r="H2601" i="4" s="1"/>
  <c r="H2594" i="4" a="1"/>
  <c r="H2594" i="4" s="1"/>
  <c r="H2595" i="4" a="1"/>
  <c r="H2595" i="4" s="1"/>
  <c r="H2604" i="4" a="1"/>
  <c r="H2604" i="4" s="1"/>
  <c r="H2597" i="4" a="1"/>
  <c r="H2597" i="4" s="1"/>
  <c r="H2602" i="4" a="1"/>
  <c r="H2602" i="4" s="1"/>
  <c r="H2605" i="4" a="1"/>
  <c r="H2605" i="4" s="1"/>
  <c r="H2598" i="4" a="1"/>
  <c r="H2598" i="4" s="1"/>
  <c r="H2603" i="4" a="1"/>
  <c r="H2603" i="4" s="1"/>
  <c r="H7286" i="4" a="1"/>
  <c r="H7286" i="4" s="1"/>
  <c r="H7287" i="4" a="1"/>
  <c r="H7287" i="4" s="1"/>
  <c r="H7288" i="4" a="1"/>
  <c r="H7288" i="4" s="1"/>
  <c r="H7289" i="4" a="1"/>
  <c r="H7289" i="4" s="1"/>
  <c r="H7295" i="4" a="1"/>
  <c r="H7295" i="4" s="1"/>
  <c r="H7297" i="4" a="1"/>
  <c r="H7297" i="4" s="1"/>
  <c r="H7291" i="4" a="1"/>
  <c r="H7291" i="4" s="1"/>
  <c r="H7294" i="4" a="1"/>
  <c r="H7294" i="4" s="1"/>
  <c r="H7290" i="4" a="1"/>
  <c r="H7290" i="4" s="1"/>
  <c r="H7292" i="4" a="1"/>
  <c r="H7292" i="4" s="1"/>
  <c r="H7293" i="4" a="1"/>
  <c r="H7293" i="4" s="1"/>
  <c r="H7296" i="4" a="1"/>
  <c r="H7296" i="4" s="1"/>
  <c r="H3374" i="4" a="1"/>
  <c r="H3374" i="4" s="1"/>
  <c r="H3383" i="4" a="1"/>
  <c r="H3383" i="4" s="1"/>
  <c r="H3384" i="4" a="1"/>
  <c r="H3384" i="4" s="1"/>
  <c r="H3381" i="4" a="1"/>
  <c r="H3381" i="4" s="1"/>
  <c r="H3379" i="4" a="1"/>
  <c r="H3379" i="4" s="1"/>
  <c r="H3380" i="4" a="1"/>
  <c r="H3380" i="4" s="1"/>
  <c r="H3382" i="4" a="1"/>
  <c r="H3382" i="4" s="1"/>
  <c r="H3375" i="4" a="1"/>
  <c r="H3375" i="4" s="1"/>
  <c r="H3376" i="4" a="1"/>
  <c r="H3376" i="4" s="1"/>
  <c r="H3377" i="4" a="1"/>
  <c r="H3377" i="4" s="1"/>
  <c r="H3385" i="4" a="1"/>
  <c r="H3385" i="4" s="1"/>
  <c r="H3378" i="4" a="1"/>
  <c r="H3378" i="4" s="1"/>
  <c r="H11079" i="4" a="1"/>
  <c r="H11079" i="4" s="1"/>
  <c r="H11080" i="4" a="1"/>
  <c r="H11080" i="4" s="1"/>
  <c r="H11086" i="4" a="1"/>
  <c r="H11086" i="4" s="1"/>
  <c r="H11087" i="4" a="1"/>
  <c r="H11087" i="4" s="1"/>
  <c r="H11088" i="4" a="1"/>
  <c r="H11088" i="4" s="1"/>
  <c r="H11089" i="4" a="1"/>
  <c r="H11089" i="4" s="1"/>
  <c r="H11078" i="4" a="1"/>
  <c r="H11078" i="4" s="1"/>
  <c r="H11081" i="4" a="1"/>
  <c r="H11081" i="4" s="1"/>
  <c r="H11082" i="4" a="1"/>
  <c r="H11082" i="4" s="1"/>
  <c r="H11083" i="4" a="1"/>
  <c r="H11083" i="4" s="1"/>
  <c r="H11084" i="4" a="1"/>
  <c r="H11084" i="4" s="1"/>
  <c r="H11085" i="4" a="1"/>
  <c r="H11085" i="4" s="1"/>
  <c r="H3789" i="4" a="1"/>
  <c r="H3789" i="4" s="1"/>
  <c r="H3782" i="4" a="1"/>
  <c r="H3782" i="4" s="1"/>
  <c r="H3784" i="4" a="1"/>
  <c r="H3784" i="4" s="1"/>
  <c r="H3785" i="4" a="1"/>
  <c r="H3785" i="4" s="1"/>
  <c r="H3792" i="4" a="1"/>
  <c r="H3792" i="4" s="1"/>
  <c r="H3783" i="4" a="1"/>
  <c r="H3783" i="4" s="1"/>
  <c r="H3786" i="4" a="1"/>
  <c r="H3786" i="4" s="1"/>
  <c r="H3787" i="4" a="1"/>
  <c r="H3787" i="4" s="1"/>
  <c r="H3788" i="4" a="1"/>
  <c r="H3788" i="4" s="1"/>
  <c r="H3790" i="4" a="1"/>
  <c r="H3790" i="4" s="1"/>
  <c r="H3791" i="4" a="1"/>
  <c r="H3791" i="4" s="1"/>
  <c r="H3793" i="4" a="1"/>
  <c r="H3793" i="4" s="1"/>
  <c r="H11835" i="4" a="1"/>
  <c r="H11835" i="4" s="1"/>
  <c r="H11836" i="4" a="1"/>
  <c r="H11836" i="4" s="1"/>
  <c r="H11837" i="4" a="1"/>
  <c r="H11837" i="4" s="1"/>
  <c r="H11839" i="4" a="1"/>
  <c r="H11839" i="4" s="1"/>
  <c r="H11841" i="4" a="1"/>
  <c r="H11841" i="4" s="1"/>
  <c r="H11843" i="4" a="1"/>
  <c r="H11843" i="4" s="1"/>
  <c r="H11844" i="4" a="1"/>
  <c r="H11844" i="4" s="1"/>
  <c r="H11834" i="4" a="1"/>
  <c r="H11834" i="4" s="1"/>
  <c r="H11838" i="4" a="1"/>
  <c r="H11838" i="4" s="1"/>
  <c r="H11840" i="4" a="1"/>
  <c r="H11840" i="4" s="1"/>
  <c r="H11842" i="4" a="1"/>
  <c r="H11842" i="4" s="1"/>
  <c r="H11845" i="4" a="1"/>
  <c r="H11845" i="4" s="1"/>
  <c r="H7946" i="4" a="1"/>
  <c r="H7946" i="4" s="1"/>
  <c r="H7947" i="4" a="1"/>
  <c r="H7947" i="4" s="1"/>
  <c r="H7948" i="4" a="1"/>
  <c r="H7948" i="4" s="1"/>
  <c r="H7953" i="4" a="1"/>
  <c r="H7953" i="4" s="1"/>
  <c r="H7954" i="4" a="1"/>
  <c r="H7954" i="4" s="1"/>
  <c r="H7957" i="4" a="1"/>
  <c r="H7957" i="4" s="1"/>
  <c r="H7951" i="4" a="1"/>
  <c r="H7951" i="4" s="1"/>
  <c r="H7952" i="4" a="1"/>
  <c r="H7952" i="4" s="1"/>
  <c r="H7955" i="4" a="1"/>
  <c r="H7955" i="4" s="1"/>
  <c r="H7949" i="4" a="1"/>
  <c r="H7949" i="4" s="1"/>
  <c r="H7950" i="4" a="1"/>
  <c r="H7950" i="4" s="1"/>
  <c r="H7956" i="4" a="1"/>
  <c r="H7956" i="4" s="1"/>
  <c r="H7395" i="4" a="1"/>
  <c r="H7395" i="4" s="1"/>
  <c r="H7396" i="4" a="1"/>
  <c r="H7396" i="4" s="1"/>
  <c r="H7400" i="4" a="1"/>
  <c r="H7400" i="4" s="1"/>
  <c r="H7401" i="4" a="1"/>
  <c r="H7401" i="4" s="1"/>
  <c r="H7404" i="4" a="1"/>
  <c r="H7404" i="4" s="1"/>
  <c r="H7405" i="4" a="1"/>
  <c r="H7405" i="4" s="1"/>
  <c r="H7399" i="4" a="1"/>
  <c r="H7399" i="4" s="1"/>
  <c r="H7403" i="4" a="1"/>
  <c r="H7403" i="4" s="1"/>
  <c r="H7394" i="4" a="1"/>
  <c r="H7394" i="4" s="1"/>
  <c r="H7397" i="4" a="1"/>
  <c r="H7397" i="4" s="1"/>
  <c r="H7398" i="4" a="1"/>
  <c r="H7398" i="4" s="1"/>
  <c r="H7402" i="4" a="1"/>
  <c r="H7402" i="4" s="1"/>
  <c r="H3437" i="4" a="1"/>
  <c r="H3437" i="4" s="1"/>
  <c r="H3438" i="4" a="1"/>
  <c r="H3438" i="4" s="1"/>
  <c r="H3436" i="4" a="1"/>
  <c r="H3436" i="4" s="1"/>
  <c r="H3442" i="4" a="1"/>
  <c r="H3442" i="4" s="1"/>
  <c r="H3443" i="4" a="1"/>
  <c r="H3443" i="4" s="1"/>
  <c r="H3445" i="4" a="1"/>
  <c r="H3445" i="4" s="1"/>
  <c r="H3441" i="4" a="1"/>
  <c r="H3441" i="4" s="1"/>
  <c r="H3435" i="4" a="1"/>
  <c r="H3435" i="4" s="1"/>
  <c r="H3439" i="4" a="1"/>
  <c r="H3439" i="4" s="1"/>
  <c r="H3440" i="4" a="1"/>
  <c r="H3440" i="4" s="1"/>
  <c r="H3444" i="4" a="1"/>
  <c r="H3444" i="4" s="1"/>
  <c r="H3434" i="4" a="1"/>
  <c r="H3434" i="4" s="1"/>
  <c r="H3981" i="4" a="1"/>
  <c r="H3981" i="4" s="1"/>
  <c r="H3982" i="4" a="1"/>
  <c r="H3982" i="4" s="1"/>
  <c r="H3983" i="4" a="1"/>
  <c r="H3983" i="4" s="1"/>
  <c r="H3977" i="4" a="1"/>
  <c r="H3977" i="4" s="1"/>
  <c r="H3980" i="4" a="1"/>
  <c r="H3980" i="4" s="1"/>
  <c r="H3975" i="4" a="1"/>
  <c r="H3975" i="4" s="1"/>
  <c r="H3976" i="4" a="1"/>
  <c r="H3976" i="4" s="1"/>
  <c r="H3985" i="4" a="1"/>
  <c r="H3985" i="4" s="1"/>
  <c r="H3978" i="4" a="1"/>
  <c r="H3978" i="4" s="1"/>
  <c r="H3979" i="4" a="1"/>
  <c r="H3979" i="4" s="1"/>
  <c r="H3984" i="4" a="1"/>
  <c r="H3984" i="4" s="1"/>
  <c r="H3974" i="4" a="1"/>
  <c r="H3974" i="4" s="1"/>
  <c r="H11479" i="4" a="1"/>
  <c r="H11479" i="4" s="1"/>
  <c r="H11480" i="4" a="1"/>
  <c r="H11480" i="4" s="1"/>
  <c r="H11484" i="4" a="1"/>
  <c r="H11484" i="4" s="1"/>
  <c r="H11485" i="4" a="1"/>
  <c r="H11485" i="4" s="1"/>
  <c r="H11474" i="4" a="1"/>
  <c r="H11474" i="4" s="1"/>
  <c r="H11475" i="4" a="1"/>
  <c r="H11475" i="4" s="1"/>
  <c r="H11476" i="4" a="1"/>
  <c r="H11476" i="4" s="1"/>
  <c r="H11477" i="4" a="1"/>
  <c r="H11477" i="4" s="1"/>
  <c r="H11478" i="4" a="1"/>
  <c r="H11478" i="4" s="1"/>
  <c r="H11481" i="4" a="1"/>
  <c r="H11481" i="4" s="1"/>
  <c r="H11482" i="4" a="1"/>
  <c r="H11482" i="4" s="1"/>
  <c r="H11483" i="4" a="1"/>
  <c r="H11483" i="4" s="1"/>
  <c r="H5275" i="4" a="1"/>
  <c r="H5275" i="4" s="1"/>
  <c r="H5276" i="4" a="1"/>
  <c r="H5276" i="4" s="1"/>
  <c r="H5281" i="4" a="1"/>
  <c r="H5281" i="4" s="1"/>
  <c r="H5272" i="4" a="1"/>
  <c r="H5272" i="4" s="1"/>
  <c r="H5277" i="4" a="1"/>
  <c r="H5277" i="4" s="1"/>
  <c r="H5278" i="4" a="1"/>
  <c r="H5278" i="4" s="1"/>
  <c r="H5279" i="4" a="1"/>
  <c r="H5279" i="4" s="1"/>
  <c r="H5270" i="4" a="1"/>
  <c r="H5270" i="4" s="1"/>
  <c r="H5271" i="4" a="1"/>
  <c r="H5271" i="4" s="1"/>
  <c r="H5273" i="4" a="1"/>
  <c r="H5273" i="4" s="1"/>
  <c r="H5280" i="4" a="1"/>
  <c r="H5280" i="4" s="1"/>
  <c r="H5274" i="4" a="1"/>
  <c r="H5274" i="4" s="1"/>
  <c r="H7139" i="4" a="1"/>
  <c r="H7139" i="4" s="1"/>
  <c r="H7140" i="4" a="1"/>
  <c r="H7140" i="4" s="1"/>
  <c r="H7133" i="4" a="1"/>
  <c r="H7133" i="4" s="1"/>
  <c r="H7134" i="4" a="1"/>
  <c r="H7134" i="4" s="1"/>
  <c r="H7135" i="4" a="1"/>
  <c r="H7135" i="4" s="1"/>
  <c r="H7136" i="4" a="1"/>
  <c r="H7136" i="4" s="1"/>
  <c r="H7131" i="4" a="1"/>
  <c r="H7131" i="4" s="1"/>
  <c r="H7132" i="4" a="1"/>
  <c r="H7132" i="4" s="1"/>
  <c r="H7130" i="4" a="1"/>
  <c r="H7130" i="4" s="1"/>
  <c r="H7137" i="4" a="1"/>
  <c r="H7137" i="4" s="1"/>
  <c r="H7138" i="4" a="1"/>
  <c r="H7138" i="4" s="1"/>
  <c r="H7141" i="4" a="1"/>
  <c r="H7141" i="4" s="1"/>
  <c r="H5748" i="4" a="1"/>
  <c r="H5748" i="4" s="1"/>
  <c r="H5749" i="4" a="1"/>
  <c r="H5749" i="4" s="1"/>
  <c r="H5738" i="4" a="1"/>
  <c r="H5738" i="4" s="1"/>
  <c r="H5745" i="4" a="1"/>
  <c r="H5745" i="4" s="1"/>
  <c r="H5746" i="4" a="1"/>
  <c r="H5746" i="4" s="1"/>
  <c r="H5747" i="4" a="1"/>
  <c r="H5747" i="4" s="1"/>
  <c r="H5743" i="4" a="1"/>
  <c r="H5743" i="4" s="1"/>
  <c r="H5744" i="4" a="1"/>
  <c r="H5744" i="4" s="1"/>
  <c r="H5739" i="4" a="1"/>
  <c r="H5739" i="4" s="1"/>
  <c r="H5740" i="4" a="1"/>
  <c r="H5740" i="4" s="1"/>
  <c r="H5741" i="4" a="1"/>
  <c r="H5741" i="4" s="1"/>
  <c r="H5742" i="4" a="1"/>
  <c r="H5742" i="4" s="1"/>
  <c r="H4533" i="4" a="1"/>
  <c r="H4533" i="4" s="1"/>
  <c r="H4534" i="4" a="1"/>
  <c r="H4534" i="4" s="1"/>
  <c r="H4532" i="4" a="1"/>
  <c r="H4532" i="4" s="1"/>
  <c r="H4537" i="4" a="1"/>
  <c r="H4537" i="4" s="1"/>
  <c r="H4527" i="4" a="1"/>
  <c r="H4527" i="4" s="1"/>
  <c r="H4528" i="4" a="1"/>
  <c r="H4528" i="4" s="1"/>
  <c r="H4529" i="4" a="1"/>
  <c r="H4529" i="4" s="1"/>
  <c r="H4535" i="4" a="1"/>
  <c r="H4535" i="4" s="1"/>
  <c r="H4536" i="4" a="1"/>
  <c r="H4536" i="4" s="1"/>
  <c r="H4531" i="4" a="1"/>
  <c r="H4531" i="4" s="1"/>
  <c r="H4526" i="4" a="1"/>
  <c r="H4526" i="4" s="1"/>
  <c r="H4530" i="4" a="1"/>
  <c r="H4530" i="4" s="1"/>
  <c r="H4550" i="4" a="1"/>
  <c r="H4550" i="4" s="1"/>
  <c r="H4551" i="4" a="1"/>
  <c r="H4551" i="4" s="1"/>
  <c r="H4560" i="4" a="1"/>
  <c r="H4560" i="4" s="1"/>
  <c r="H4557" i="4" a="1"/>
  <c r="H4557" i="4" s="1"/>
  <c r="H4558" i="4" a="1"/>
  <c r="H4558" i="4" s="1"/>
  <c r="H4554" i="4" a="1"/>
  <c r="H4554" i="4" s="1"/>
  <c r="H4555" i="4" a="1"/>
  <c r="H4555" i="4" s="1"/>
  <c r="H4553" i="4" a="1"/>
  <c r="H4553" i="4" s="1"/>
  <c r="H4556" i="4" a="1"/>
  <c r="H4556" i="4" s="1"/>
  <c r="H4559" i="4" a="1"/>
  <c r="H4559" i="4" s="1"/>
  <c r="H4561" i="4" a="1"/>
  <c r="H4561" i="4" s="1"/>
  <c r="H4552" i="4" a="1"/>
  <c r="H4552" i="4" s="1"/>
  <c r="H3662" i="4" a="1"/>
  <c r="H3662" i="4" s="1"/>
  <c r="H3666" i="4" a="1"/>
  <c r="H3666" i="4" s="1"/>
  <c r="H3667" i="4" a="1"/>
  <c r="H3667" i="4" s="1"/>
  <c r="H3664" i="4" a="1"/>
  <c r="H3664" i="4" s="1"/>
  <c r="H3671" i="4" a="1"/>
  <c r="H3671" i="4" s="1"/>
  <c r="H3663" i="4" a="1"/>
  <c r="H3663" i="4" s="1"/>
  <c r="H3665" i="4" a="1"/>
  <c r="H3665" i="4" s="1"/>
  <c r="H3668" i="4" a="1"/>
  <c r="H3668" i="4" s="1"/>
  <c r="H3673" i="4" a="1"/>
  <c r="H3673" i="4" s="1"/>
  <c r="H3672" i="4" a="1"/>
  <c r="H3672" i="4" s="1"/>
  <c r="H3669" i="4" a="1"/>
  <c r="H3669" i="4" s="1"/>
  <c r="H3670" i="4" a="1"/>
  <c r="H3670" i="4" s="1"/>
  <c r="H595" i="4" a="1"/>
  <c r="H595" i="4" s="1"/>
  <c r="H596" i="4" a="1"/>
  <c r="H596" i="4" s="1"/>
  <c r="H590" i="4" a="1"/>
  <c r="H590" i="4" s="1"/>
  <c r="H591" i="4" a="1"/>
  <c r="H591" i="4" s="1"/>
  <c r="H601" i="4" a="1"/>
  <c r="H601" i="4" s="1"/>
  <c r="H598" i="4" a="1"/>
  <c r="H598" i="4" s="1"/>
  <c r="H599" i="4" a="1"/>
  <c r="H599" i="4" s="1"/>
  <c r="H592" i="4" a="1"/>
  <c r="H592" i="4" s="1"/>
  <c r="H597" i="4" a="1"/>
  <c r="H597" i="4" s="1"/>
  <c r="H594" i="4" a="1"/>
  <c r="H594" i="4" s="1"/>
  <c r="H593" i="4" a="1"/>
  <c r="H593" i="4" s="1"/>
  <c r="H600" i="4" a="1"/>
  <c r="H600" i="4" s="1"/>
  <c r="H11223" i="4" a="1"/>
  <c r="H11223" i="4" s="1"/>
  <c r="H11224" i="4" a="1"/>
  <c r="H11224" i="4" s="1"/>
  <c r="H11228" i="4" a="1"/>
  <c r="H11228" i="4" s="1"/>
  <c r="H11229" i="4" a="1"/>
  <c r="H11229" i="4" s="1"/>
  <c r="H11230" i="4" a="1"/>
  <c r="H11230" i="4" s="1"/>
  <c r="H11232" i="4" a="1"/>
  <c r="H11232" i="4" s="1"/>
  <c r="H11225" i="4" a="1"/>
  <c r="H11225" i="4" s="1"/>
  <c r="H11222" i="4" a="1"/>
  <c r="H11222" i="4" s="1"/>
  <c r="H11226" i="4" a="1"/>
  <c r="H11226" i="4" s="1"/>
  <c r="H11227" i="4" a="1"/>
  <c r="H11227" i="4" s="1"/>
  <c r="H11231" i="4" a="1"/>
  <c r="H11231" i="4" s="1"/>
  <c r="H11233" i="4" a="1"/>
  <c r="H11233" i="4" s="1"/>
  <c r="H6257" i="4" a="1"/>
  <c r="H6257" i="4" s="1"/>
  <c r="H6258" i="4" a="1"/>
  <c r="H6258" i="4" s="1"/>
  <c r="H6254" i="4" a="1"/>
  <c r="H6254" i="4" s="1"/>
  <c r="H6255" i="4" a="1"/>
  <c r="H6255" i="4" s="1"/>
  <c r="H6256" i="4" a="1"/>
  <c r="H6256" i="4" s="1"/>
  <c r="H6260" i="4" a="1"/>
  <c r="H6260" i="4" s="1"/>
  <c r="H6261" i="4" a="1"/>
  <c r="H6261" i="4" s="1"/>
  <c r="H6265" i="4" a="1"/>
  <c r="H6265" i="4" s="1"/>
  <c r="H6259" i="4" a="1"/>
  <c r="H6259" i="4" s="1"/>
  <c r="H6262" i="4" a="1"/>
  <c r="H6262" i="4" s="1"/>
  <c r="H6263" i="4" a="1"/>
  <c r="H6263" i="4" s="1"/>
  <c r="H6264" i="4" a="1"/>
  <c r="H6264" i="4" s="1"/>
  <c r="H8186" i="4" a="1"/>
  <c r="H8186" i="4" s="1"/>
  <c r="H8187" i="4" a="1"/>
  <c r="H8187" i="4" s="1"/>
  <c r="H8189" i="4" a="1"/>
  <c r="H8189" i="4" s="1"/>
  <c r="H8190" i="4" a="1"/>
  <c r="H8190" i="4" s="1"/>
  <c r="H8191" i="4" a="1"/>
  <c r="H8191" i="4" s="1"/>
  <c r="H8192" i="4" a="1"/>
  <c r="H8192" i="4" s="1"/>
  <c r="H8193" i="4" a="1"/>
  <c r="H8193" i="4" s="1"/>
  <c r="H8188" i="4" a="1"/>
  <c r="H8188" i="4" s="1"/>
  <c r="H8194" i="4" a="1"/>
  <c r="H8194" i="4" s="1"/>
  <c r="H8195" i="4" a="1"/>
  <c r="H8195" i="4" s="1"/>
  <c r="H8196" i="4" a="1"/>
  <c r="H8196" i="4" s="1"/>
  <c r="H8197" i="4" a="1"/>
  <c r="H8197" i="4" s="1"/>
  <c r="H5565" i="4" a="1"/>
  <c r="H5565" i="4" s="1"/>
  <c r="H5566" i="4" a="1"/>
  <c r="H5566" i="4" s="1"/>
  <c r="H5567" i="4" a="1"/>
  <c r="H5567" i="4" s="1"/>
  <c r="H5558" i="4" a="1"/>
  <c r="H5558" i="4" s="1"/>
  <c r="H5559" i="4" a="1"/>
  <c r="H5559" i="4" s="1"/>
  <c r="H5560" i="4" a="1"/>
  <c r="H5560" i="4" s="1"/>
  <c r="H5561" i="4" a="1"/>
  <c r="H5561" i="4" s="1"/>
  <c r="H5562" i="4" a="1"/>
  <c r="H5562" i="4" s="1"/>
  <c r="H5564" i="4" a="1"/>
  <c r="H5564" i="4" s="1"/>
  <c r="H5568" i="4" a="1"/>
  <c r="H5568" i="4" s="1"/>
  <c r="H5569" i="4" a="1"/>
  <c r="H5569" i="4" s="1"/>
  <c r="H5563" i="4" a="1"/>
  <c r="H5563" i="4" s="1"/>
  <c r="H3309" i="4" a="1"/>
  <c r="H3309" i="4" s="1"/>
  <c r="H3310" i="4" a="1"/>
  <c r="H3310" i="4" s="1"/>
  <c r="H3302" i="4" a="1"/>
  <c r="H3302" i="4" s="1"/>
  <c r="H3313" i="4" a="1"/>
  <c r="H3313" i="4" s="1"/>
  <c r="H3305" i="4" a="1"/>
  <c r="H3305" i="4" s="1"/>
  <c r="H3311" i="4" a="1"/>
  <c r="H3311" i="4" s="1"/>
  <c r="H3304" i="4" a="1"/>
  <c r="H3304" i="4" s="1"/>
  <c r="H3312" i="4" a="1"/>
  <c r="H3312" i="4" s="1"/>
  <c r="H3306" i="4" a="1"/>
  <c r="H3306" i="4" s="1"/>
  <c r="H3303" i="4" a="1"/>
  <c r="H3303" i="4" s="1"/>
  <c r="H3307" i="4" a="1"/>
  <c r="H3307" i="4" s="1"/>
  <c r="H3308" i="4" a="1"/>
  <c r="H3308" i="4" s="1"/>
  <c r="H3757" i="4" a="1"/>
  <c r="H3757" i="4" s="1"/>
  <c r="H3754" i="4" a="1"/>
  <c r="H3754" i="4" s="1"/>
  <c r="H3747" i="4" a="1"/>
  <c r="H3747" i="4" s="1"/>
  <c r="H3749" i="4" a="1"/>
  <c r="H3749" i="4" s="1"/>
  <c r="H3755" i="4" a="1"/>
  <c r="H3755" i="4" s="1"/>
  <c r="H3756" i="4" a="1"/>
  <c r="H3756" i="4" s="1"/>
  <c r="H3746" i="4" a="1"/>
  <c r="H3746" i="4" s="1"/>
  <c r="H3752" i="4" a="1"/>
  <c r="H3752" i="4" s="1"/>
  <c r="H3753" i="4" a="1"/>
  <c r="H3753" i="4" s="1"/>
  <c r="H3748" i="4" a="1"/>
  <c r="H3748" i="4" s="1"/>
  <c r="H3750" i="4" a="1"/>
  <c r="H3750" i="4" s="1"/>
  <c r="H3751" i="4" a="1"/>
  <c r="H3751" i="4" s="1"/>
  <c r="H9206" i="4" a="1"/>
  <c r="H9206" i="4" s="1"/>
  <c r="H9207" i="4" a="1"/>
  <c r="H9207" i="4" s="1"/>
  <c r="H9208" i="4" a="1"/>
  <c r="H9208" i="4" s="1"/>
  <c r="H9209" i="4" a="1"/>
  <c r="H9209" i="4" s="1"/>
  <c r="H9210" i="4" a="1"/>
  <c r="H9210" i="4" s="1"/>
  <c r="H9212" i="4" a="1"/>
  <c r="H9212" i="4" s="1"/>
  <c r="H9213" i="4" a="1"/>
  <c r="H9213" i="4" s="1"/>
  <c r="H9211" i="4" a="1"/>
  <c r="H9211" i="4" s="1"/>
  <c r="H9214" i="4" a="1"/>
  <c r="H9214" i="4" s="1"/>
  <c r="H9215" i="4" a="1"/>
  <c r="H9215" i="4" s="1"/>
  <c r="H9217" i="4" a="1"/>
  <c r="H9217" i="4" s="1"/>
  <c r="H9216" i="4" a="1"/>
  <c r="H9216" i="4" s="1"/>
  <c r="H8394" i="4" a="1"/>
  <c r="H8394" i="4" s="1"/>
  <c r="H8395" i="4" a="1"/>
  <c r="H8395" i="4" s="1"/>
  <c r="H8390" i="4" a="1"/>
  <c r="H8390" i="4" s="1"/>
  <c r="H8393" i="4" a="1"/>
  <c r="H8393" i="4" s="1"/>
  <c r="H8391" i="4" a="1"/>
  <c r="H8391" i="4" s="1"/>
  <c r="H8397" i="4" a="1"/>
  <c r="H8397" i="4" s="1"/>
  <c r="H8392" i="4" a="1"/>
  <c r="H8392" i="4" s="1"/>
  <c r="H8396" i="4" a="1"/>
  <c r="H8396" i="4" s="1"/>
  <c r="H8401" i="4" a="1"/>
  <c r="H8401" i="4" s="1"/>
  <c r="H8398" i="4" a="1"/>
  <c r="H8398" i="4" s="1"/>
  <c r="H8399" i="4" a="1"/>
  <c r="H8399" i="4" s="1"/>
  <c r="H8400" i="4" a="1"/>
  <c r="H8400" i="4" s="1"/>
  <c r="H1472" i="4" a="1"/>
  <c r="H1472" i="4" s="1"/>
  <c r="H1473" i="4" a="1"/>
  <c r="H1473" i="4" s="1"/>
  <c r="H1466" i="4" a="1"/>
  <c r="H1466" i="4" s="1"/>
  <c r="H1477" i="4" a="1"/>
  <c r="H1477" i="4" s="1"/>
  <c r="H1471" i="4" a="1"/>
  <c r="H1471" i="4" s="1"/>
  <c r="H1467" i="4" a="1"/>
  <c r="H1467" i="4" s="1"/>
  <c r="H1469" i="4" a="1"/>
  <c r="H1469" i="4" s="1"/>
  <c r="H1476" i="4" a="1"/>
  <c r="H1476" i="4" s="1"/>
  <c r="H1475" i="4" a="1"/>
  <c r="H1475" i="4" s="1"/>
  <c r="H1468" i="4" a="1"/>
  <c r="H1468" i="4" s="1"/>
  <c r="H1474" i="4" a="1"/>
  <c r="H1474" i="4" s="1"/>
  <c r="H1470" i="4" a="1"/>
  <c r="H1470" i="4" s="1"/>
  <c r="H979" i="4" a="1"/>
  <c r="H979" i="4" s="1"/>
  <c r="H980" i="4" a="1"/>
  <c r="H980" i="4" s="1"/>
  <c r="H975" i="4" a="1"/>
  <c r="H975" i="4" s="1"/>
  <c r="H976" i="4" a="1"/>
  <c r="H976" i="4" s="1"/>
  <c r="H981" i="4" a="1"/>
  <c r="H981" i="4" s="1"/>
  <c r="H978" i="4" a="1"/>
  <c r="H978" i="4" s="1"/>
  <c r="H982" i="4" a="1"/>
  <c r="H982" i="4" s="1"/>
  <c r="H983" i="4" a="1"/>
  <c r="H983" i="4" s="1"/>
  <c r="H984" i="4" a="1"/>
  <c r="H984" i="4" s="1"/>
  <c r="H974" i="4" a="1"/>
  <c r="H974" i="4" s="1"/>
  <c r="H977" i="4" a="1"/>
  <c r="H977" i="4" s="1"/>
  <c r="H985" i="4" a="1"/>
  <c r="H985" i="4" s="1"/>
  <c r="H3054" i="4" a="1"/>
  <c r="H3054" i="4" s="1"/>
  <c r="H3055" i="4" a="1"/>
  <c r="H3055" i="4" s="1"/>
  <c r="H3051" i="4" a="1"/>
  <c r="H3051" i="4" s="1"/>
  <c r="H3052" i="4" a="1"/>
  <c r="H3052" i="4" s="1"/>
  <c r="H3060" i="4" a="1"/>
  <c r="H3060" i="4" s="1"/>
  <c r="H3061" i="4" a="1"/>
  <c r="H3061" i="4" s="1"/>
  <c r="H3058" i="4" a="1"/>
  <c r="H3058" i="4" s="1"/>
  <c r="H3056" i="4" a="1"/>
  <c r="H3056" i="4" s="1"/>
  <c r="H3050" i="4" a="1"/>
  <c r="H3050" i="4" s="1"/>
  <c r="H3057" i="4" a="1"/>
  <c r="H3057" i="4" s="1"/>
  <c r="H3053" i="4" a="1"/>
  <c r="H3053" i="4" s="1"/>
  <c r="H3059" i="4" a="1"/>
  <c r="H3059" i="4" s="1"/>
  <c r="H10088" i="4" a="1"/>
  <c r="H10088" i="4" s="1"/>
  <c r="H10089" i="4" a="1"/>
  <c r="H10089" i="4" s="1"/>
  <c r="H10084" i="4" a="1"/>
  <c r="H10084" i="4" s="1"/>
  <c r="H10085" i="4" a="1"/>
  <c r="H10085" i="4" s="1"/>
  <c r="H10086" i="4" a="1"/>
  <c r="H10086" i="4" s="1"/>
  <c r="H10087" i="4" a="1"/>
  <c r="H10087" i="4" s="1"/>
  <c r="H10082" i="4" a="1"/>
  <c r="H10082" i="4" s="1"/>
  <c r="H10092" i="4" a="1"/>
  <c r="H10092" i="4" s="1"/>
  <c r="H10093" i="4" a="1"/>
  <c r="H10093" i="4" s="1"/>
  <c r="H10083" i="4" a="1"/>
  <c r="H10083" i="4" s="1"/>
  <c r="H10090" i="4" a="1"/>
  <c r="H10090" i="4" s="1"/>
  <c r="H10091" i="4" a="1"/>
  <c r="H10091" i="4" s="1"/>
  <c r="H7606" i="4" a="1"/>
  <c r="H7606" i="4" s="1"/>
  <c r="H7607" i="4" a="1"/>
  <c r="H7607" i="4" s="1"/>
  <c r="H7609" i="4" a="1"/>
  <c r="H7609" i="4" s="1"/>
  <c r="H7598" i="4" a="1"/>
  <c r="H7598" i="4" s="1"/>
  <c r="H7599" i="4" a="1"/>
  <c r="H7599" i="4" s="1"/>
  <c r="H7602" i="4" a="1"/>
  <c r="H7602" i="4" s="1"/>
  <c r="H7603" i="4" a="1"/>
  <c r="H7603" i="4" s="1"/>
  <c r="H7604" i="4" a="1"/>
  <c r="H7604" i="4" s="1"/>
  <c r="H7600" i="4" a="1"/>
  <c r="H7600" i="4" s="1"/>
  <c r="H7605" i="4" a="1"/>
  <c r="H7605" i="4" s="1"/>
  <c r="H7608" i="4" a="1"/>
  <c r="H7608" i="4" s="1"/>
  <c r="H7601" i="4" a="1"/>
  <c r="H7601" i="4" s="1"/>
  <c r="H9544" i="4" a="1"/>
  <c r="H9544" i="4" s="1"/>
  <c r="H9545" i="4" a="1"/>
  <c r="H9545" i="4" s="1"/>
  <c r="H9546" i="4" a="1"/>
  <c r="H9546" i="4" s="1"/>
  <c r="H9547" i="4" a="1"/>
  <c r="H9547" i="4" s="1"/>
  <c r="H9542" i="4" a="1"/>
  <c r="H9542" i="4" s="1"/>
  <c r="H9543" i="4" a="1"/>
  <c r="H9543" i="4" s="1"/>
  <c r="H9548" i="4" a="1"/>
  <c r="H9548" i="4" s="1"/>
  <c r="H9551" i="4" a="1"/>
  <c r="H9551" i="4" s="1"/>
  <c r="H9549" i="4" a="1"/>
  <c r="H9549" i="4" s="1"/>
  <c r="H9550" i="4" a="1"/>
  <c r="H9550" i="4" s="1"/>
  <c r="H9552" i="4" a="1"/>
  <c r="H9552" i="4" s="1"/>
  <c r="H9553" i="4" a="1"/>
  <c r="H9553" i="4" s="1"/>
  <c r="H6449" i="4" a="1"/>
  <c r="H6449" i="4" s="1"/>
  <c r="H6450" i="4" a="1"/>
  <c r="H6450" i="4" s="1"/>
  <c r="H6451" i="4" a="1"/>
  <c r="H6451" i="4" s="1"/>
  <c r="H6448" i="4" a="1"/>
  <c r="H6448" i="4" s="1"/>
  <c r="H6452" i="4" a="1"/>
  <c r="H6452" i="4" s="1"/>
  <c r="H6453" i="4" a="1"/>
  <c r="H6453" i="4" s="1"/>
  <c r="H6456" i="4" a="1"/>
  <c r="H6456" i="4" s="1"/>
  <c r="H6457" i="4" a="1"/>
  <c r="H6457" i="4" s="1"/>
  <c r="H6454" i="4" a="1"/>
  <c r="H6454" i="4" s="1"/>
  <c r="H6446" i="4" a="1"/>
  <c r="H6446" i="4" s="1"/>
  <c r="H6447" i="4" a="1"/>
  <c r="H6447" i="4" s="1"/>
  <c r="H6455" i="4" a="1"/>
  <c r="H6455" i="4" s="1"/>
  <c r="H4077" i="4" a="1"/>
  <c r="H4077" i="4" s="1"/>
  <c r="H4070" i="4" a="1"/>
  <c r="H4070" i="4" s="1"/>
  <c r="H4080" i="4" a="1"/>
  <c r="H4080" i="4" s="1"/>
  <c r="H4079" i="4" a="1"/>
  <c r="H4079" i="4" s="1"/>
  <c r="H4074" i="4" a="1"/>
  <c r="H4074" i="4" s="1"/>
  <c r="H4071" i="4" a="1"/>
  <c r="H4071" i="4" s="1"/>
  <c r="H4073" i="4" a="1"/>
  <c r="H4073" i="4" s="1"/>
  <c r="H4081" i="4" a="1"/>
  <c r="H4081" i="4" s="1"/>
  <c r="H4072" i="4" a="1"/>
  <c r="H4072" i="4" s="1"/>
  <c r="H4075" i="4" a="1"/>
  <c r="H4075" i="4" s="1"/>
  <c r="H4076" i="4" a="1"/>
  <c r="H4076" i="4" s="1"/>
  <c r="H4078" i="4" a="1"/>
  <c r="H4078" i="4" s="1"/>
  <c r="H4142" i="4" a="1"/>
  <c r="H4142" i="4" s="1"/>
  <c r="H4147" i="4" a="1"/>
  <c r="H4147" i="4" s="1"/>
  <c r="H4146" i="4" a="1"/>
  <c r="H4146" i="4" s="1"/>
  <c r="H4148" i="4" a="1"/>
  <c r="H4148" i="4" s="1"/>
  <c r="H4152" i="4" a="1"/>
  <c r="H4152" i="4" s="1"/>
  <c r="H4153" i="4" a="1"/>
  <c r="H4153" i="4" s="1"/>
  <c r="H4143" i="4" a="1"/>
  <c r="H4143" i="4" s="1"/>
  <c r="H4144" i="4" a="1"/>
  <c r="H4144" i="4" s="1"/>
  <c r="H4145" i="4" a="1"/>
  <c r="H4145" i="4" s="1"/>
  <c r="H4149" i="4" a="1"/>
  <c r="H4149" i="4" s="1"/>
  <c r="H4151" i="4" a="1"/>
  <c r="H4151" i="4" s="1"/>
  <c r="H4150" i="4" a="1"/>
  <c r="H4150" i="4" s="1"/>
  <c r="H7411" i="4" a="1"/>
  <c r="H7411" i="4" s="1"/>
  <c r="H7412" i="4" a="1"/>
  <c r="H7412" i="4" s="1"/>
  <c r="H7406" i="4" a="1"/>
  <c r="H7406" i="4" s="1"/>
  <c r="H7417" i="4" a="1"/>
  <c r="H7417" i="4" s="1"/>
  <c r="H7407" i="4" a="1"/>
  <c r="H7407" i="4" s="1"/>
  <c r="H7408" i="4" a="1"/>
  <c r="H7408" i="4" s="1"/>
  <c r="H7409" i="4" a="1"/>
  <c r="H7409" i="4" s="1"/>
  <c r="H7410" i="4" a="1"/>
  <c r="H7410" i="4" s="1"/>
  <c r="H7413" i="4" a="1"/>
  <c r="H7413" i="4" s="1"/>
  <c r="H7414" i="4" a="1"/>
  <c r="H7414" i="4" s="1"/>
  <c r="H7416" i="4" a="1"/>
  <c r="H7416" i="4" s="1"/>
  <c r="H7415" i="4" a="1"/>
  <c r="H7415" i="4" s="1"/>
  <c r="H10191" i="4" a="1"/>
  <c r="H10191" i="4" s="1"/>
  <c r="H10192" i="4" a="1"/>
  <c r="H10192" i="4" s="1"/>
  <c r="H10190" i="4" a="1"/>
  <c r="H10190" i="4" s="1"/>
  <c r="H10193" i="4" a="1"/>
  <c r="H10193" i="4" s="1"/>
  <c r="H10194" i="4" a="1"/>
  <c r="H10194" i="4" s="1"/>
  <c r="H10195" i="4" a="1"/>
  <c r="H10195" i="4" s="1"/>
  <c r="H10197" i="4" a="1"/>
  <c r="H10197" i="4" s="1"/>
  <c r="H10198" i="4" a="1"/>
  <c r="H10198" i="4" s="1"/>
  <c r="H10199" i="4" a="1"/>
  <c r="H10199" i="4" s="1"/>
  <c r="H10201" i="4" a="1"/>
  <c r="H10201" i="4" s="1"/>
  <c r="H10196" i="4" a="1"/>
  <c r="H10196" i="4" s="1"/>
  <c r="H10200" i="4" a="1"/>
  <c r="H10200" i="4" s="1"/>
  <c r="H1879" i="4" a="1"/>
  <c r="H1879" i="4" s="1"/>
  <c r="H1880" i="4" a="1"/>
  <c r="H1880" i="4" s="1"/>
  <c r="H1884" i="4" a="1"/>
  <c r="H1884" i="4" s="1"/>
  <c r="H1885" i="4" a="1"/>
  <c r="H1885" i="4" s="1"/>
  <c r="H1876" i="4" a="1"/>
  <c r="H1876" i="4" s="1"/>
  <c r="H1877" i="4" a="1"/>
  <c r="H1877" i="4" s="1"/>
  <c r="H1881" i="4" a="1"/>
  <c r="H1881" i="4" s="1"/>
  <c r="H1874" i="4" a="1"/>
  <c r="H1874" i="4" s="1"/>
  <c r="H1882" i="4" a="1"/>
  <c r="H1882" i="4" s="1"/>
  <c r="H1875" i="4" a="1"/>
  <c r="H1875" i="4" s="1"/>
  <c r="H1878" i="4" a="1"/>
  <c r="H1878" i="4" s="1"/>
  <c r="H1883" i="4" a="1"/>
  <c r="H1883" i="4" s="1"/>
  <c r="H5716" i="4" a="1"/>
  <c r="H5716" i="4" s="1"/>
  <c r="H5717" i="4" a="1"/>
  <c r="H5717" i="4" s="1"/>
  <c r="H5718" i="4" a="1"/>
  <c r="H5718" i="4" s="1"/>
  <c r="H5719" i="4" a="1"/>
  <c r="H5719" i="4" s="1"/>
  <c r="H5720" i="4" a="1"/>
  <c r="H5720" i="4" s="1"/>
  <c r="H5722" i="4" a="1"/>
  <c r="H5722" i="4" s="1"/>
  <c r="H5723" i="4" a="1"/>
  <c r="H5723" i="4" s="1"/>
  <c r="H5724" i="4" a="1"/>
  <c r="H5724" i="4" s="1"/>
  <c r="H5725" i="4" a="1"/>
  <c r="H5725" i="4" s="1"/>
  <c r="H5714" i="4" a="1"/>
  <c r="H5714" i="4" s="1"/>
  <c r="H5721" i="4" a="1"/>
  <c r="H5721" i="4" s="1"/>
  <c r="H5715" i="4" a="1"/>
  <c r="H5715" i="4" s="1"/>
  <c r="H11611" i="4" a="1"/>
  <c r="H11611" i="4" s="1"/>
  <c r="H11612" i="4" a="1"/>
  <c r="H11612" i="4" s="1"/>
  <c r="H11613" i="4" a="1"/>
  <c r="H11613" i="4" s="1"/>
  <c r="H11615" i="4" a="1"/>
  <c r="H11615" i="4" s="1"/>
  <c r="H11617" i="4" a="1"/>
  <c r="H11617" i="4" s="1"/>
  <c r="H11607" i="4" a="1"/>
  <c r="H11607" i="4" s="1"/>
  <c r="H11608" i="4" a="1"/>
  <c r="H11608" i="4" s="1"/>
  <c r="H11609" i="4" a="1"/>
  <c r="H11609" i="4" s="1"/>
  <c r="H11610" i="4" a="1"/>
  <c r="H11610" i="4" s="1"/>
  <c r="H11614" i="4" a="1"/>
  <c r="H11614" i="4" s="1"/>
  <c r="H11616" i="4" a="1"/>
  <c r="H11616" i="4" s="1"/>
  <c r="H11606" i="4" a="1"/>
  <c r="H11606" i="4" s="1"/>
  <c r="H6641" i="4" a="1"/>
  <c r="H6641" i="4" s="1"/>
  <c r="H6642" i="4" a="1"/>
  <c r="H6642" i="4" s="1"/>
  <c r="H6644" i="4" a="1"/>
  <c r="H6644" i="4" s="1"/>
  <c r="H6645" i="4" a="1"/>
  <c r="H6645" i="4" s="1"/>
  <c r="H6638" i="4" a="1"/>
  <c r="H6638" i="4" s="1"/>
  <c r="H6639" i="4" a="1"/>
  <c r="H6639" i="4" s="1"/>
  <c r="H6640" i="4" a="1"/>
  <c r="H6640" i="4" s="1"/>
  <c r="H6643" i="4" a="1"/>
  <c r="H6643" i="4" s="1"/>
  <c r="H6646" i="4" a="1"/>
  <c r="H6646" i="4" s="1"/>
  <c r="H6648" i="4" a="1"/>
  <c r="H6648" i="4" s="1"/>
  <c r="H6649" i="4" a="1"/>
  <c r="H6649" i="4" s="1"/>
  <c r="H6647" i="4" a="1"/>
  <c r="H6647" i="4" s="1"/>
  <c r="H8963" i="4" a="1"/>
  <c r="H8963" i="4" s="1"/>
  <c r="H8964" i="4" a="1"/>
  <c r="H8964" i="4" s="1"/>
  <c r="H8965" i="4" a="1"/>
  <c r="H8965" i="4" s="1"/>
  <c r="H8954" i="4" a="1"/>
  <c r="H8954" i="4" s="1"/>
  <c r="H8955" i="4" a="1"/>
  <c r="H8955" i="4" s="1"/>
  <c r="H8956" i="4" a="1"/>
  <c r="H8956" i="4" s="1"/>
  <c r="H8959" i="4" a="1"/>
  <c r="H8959" i="4" s="1"/>
  <c r="H8962" i="4" a="1"/>
  <c r="H8962" i="4" s="1"/>
  <c r="H8957" i="4" a="1"/>
  <c r="H8957" i="4" s="1"/>
  <c r="H8958" i="4" a="1"/>
  <c r="H8958" i="4" s="1"/>
  <c r="H8960" i="4" a="1"/>
  <c r="H8960" i="4" s="1"/>
  <c r="H8961" i="4" a="1"/>
  <c r="H8961" i="4" s="1"/>
  <c r="H5953" i="4" a="1"/>
  <c r="H5953" i="4" s="1"/>
  <c r="H5947" i="4" a="1"/>
  <c r="H5947" i="4" s="1"/>
  <c r="H5948" i="4" a="1"/>
  <c r="H5948" i="4" s="1"/>
  <c r="H5946" i="4" a="1"/>
  <c r="H5946" i="4" s="1"/>
  <c r="H5949" i="4" a="1"/>
  <c r="H5949" i="4" s="1"/>
  <c r="H5950" i="4" a="1"/>
  <c r="H5950" i="4" s="1"/>
  <c r="H5944" i="4" a="1"/>
  <c r="H5944" i="4" s="1"/>
  <c r="H5942" i="4" a="1"/>
  <c r="H5942" i="4" s="1"/>
  <c r="H5943" i="4" a="1"/>
  <c r="H5943" i="4" s="1"/>
  <c r="H5951" i="4" a="1"/>
  <c r="H5951" i="4" s="1"/>
  <c r="H5952" i="4" a="1"/>
  <c r="H5952" i="4" s="1"/>
  <c r="H5945" i="4" a="1"/>
  <c r="H5945" i="4" s="1"/>
  <c r="H3693" i="4" a="1"/>
  <c r="H3693" i="4" s="1"/>
  <c r="H3694" i="4" a="1"/>
  <c r="H3694" i="4" s="1"/>
  <c r="H3696" i="4" a="1"/>
  <c r="H3696" i="4" s="1"/>
  <c r="H3692" i="4" a="1"/>
  <c r="H3692" i="4" s="1"/>
  <c r="H3695" i="4" a="1"/>
  <c r="H3695" i="4" s="1"/>
  <c r="H3686" i="4" a="1"/>
  <c r="H3686" i="4" s="1"/>
  <c r="H3689" i="4" a="1"/>
  <c r="H3689" i="4" s="1"/>
  <c r="H3687" i="4" a="1"/>
  <c r="H3687" i="4" s="1"/>
  <c r="H3691" i="4" a="1"/>
  <c r="H3691" i="4" s="1"/>
  <c r="H3697" i="4" a="1"/>
  <c r="H3697" i="4" s="1"/>
  <c r="H3688" i="4" a="1"/>
  <c r="H3688" i="4" s="1"/>
  <c r="H3690" i="4" a="1"/>
  <c r="H3690" i="4" s="1"/>
  <c r="H4141" i="4" a="1"/>
  <c r="H4141" i="4" s="1"/>
  <c r="H4140" i="4" a="1"/>
  <c r="H4140" i="4" s="1"/>
  <c r="H4137" i="4" a="1"/>
  <c r="H4137" i="4" s="1"/>
  <c r="H4135" i="4" a="1"/>
  <c r="H4135" i="4" s="1"/>
  <c r="H4132" i="4" a="1"/>
  <c r="H4132" i="4" s="1"/>
  <c r="H4133" i="4" a="1"/>
  <c r="H4133" i="4" s="1"/>
  <c r="H4131" i="4" a="1"/>
  <c r="H4131" i="4" s="1"/>
  <c r="H4134" i="4" a="1"/>
  <c r="H4134" i="4" s="1"/>
  <c r="H4136" i="4" a="1"/>
  <c r="H4136" i="4" s="1"/>
  <c r="H4138" i="4" a="1"/>
  <c r="H4138" i="4" s="1"/>
  <c r="H4139" i="4" a="1"/>
  <c r="H4139" i="4" s="1"/>
  <c r="H4130" i="4" a="1"/>
  <c r="H4130" i="4" s="1"/>
  <c r="H9597" i="4" a="1"/>
  <c r="H9597" i="4" s="1"/>
  <c r="H9598" i="4" a="1"/>
  <c r="H9598" i="4" s="1"/>
  <c r="H9592" i="4" a="1"/>
  <c r="H9592" i="4" s="1"/>
  <c r="H9593" i="4" a="1"/>
  <c r="H9593" i="4" s="1"/>
  <c r="H9594" i="4" a="1"/>
  <c r="H9594" i="4" s="1"/>
  <c r="H9595" i="4" a="1"/>
  <c r="H9595" i="4" s="1"/>
  <c r="H9596" i="4" a="1"/>
  <c r="H9596" i="4" s="1"/>
  <c r="H9601" i="4" a="1"/>
  <c r="H9601" i="4" s="1"/>
  <c r="H9590" i="4" a="1"/>
  <c r="H9590" i="4" s="1"/>
  <c r="H9591" i="4" a="1"/>
  <c r="H9591" i="4" s="1"/>
  <c r="H9599" i="4" a="1"/>
  <c r="H9599" i="4" s="1"/>
  <c r="H9600" i="4" a="1"/>
  <c r="H9600" i="4" s="1"/>
  <c r="H11063" i="4" a="1"/>
  <c r="H11063" i="4" s="1"/>
  <c r="H11064" i="4" a="1"/>
  <c r="H11064" i="4" s="1"/>
  <c r="H11055" i="4" a="1"/>
  <c r="H11055" i="4" s="1"/>
  <c r="H11057" i="4" a="1"/>
  <c r="H11057" i="4" s="1"/>
  <c r="H11058" i="4" a="1"/>
  <c r="H11058" i="4" s="1"/>
  <c r="H11061" i="4" a="1"/>
  <c r="H11061" i="4" s="1"/>
  <c r="H11054" i="4" a="1"/>
  <c r="H11054" i="4" s="1"/>
  <c r="H11056" i="4" a="1"/>
  <c r="H11056" i="4" s="1"/>
  <c r="H11059" i="4" a="1"/>
  <c r="H11059" i="4" s="1"/>
  <c r="H11060" i="4" a="1"/>
  <c r="H11060" i="4" s="1"/>
  <c r="H11062" i="4" a="1"/>
  <c r="H11062" i="4" s="1"/>
  <c r="H11065" i="4" a="1"/>
  <c r="H11065" i="4" s="1"/>
  <c r="H9864" i="4" a="1"/>
  <c r="H9864" i="4" s="1"/>
  <c r="H9865" i="4" a="1"/>
  <c r="H9865" i="4" s="1"/>
  <c r="H9859" i="4" a="1"/>
  <c r="H9859" i="4" s="1"/>
  <c r="H9862" i="4" a="1"/>
  <c r="H9862" i="4" s="1"/>
  <c r="H9863" i="4" a="1"/>
  <c r="H9863" i="4" s="1"/>
  <c r="H9854" i="4" a="1"/>
  <c r="H9854" i="4" s="1"/>
  <c r="H9855" i="4" a="1"/>
  <c r="H9855" i="4" s="1"/>
  <c r="H9856" i="4" a="1"/>
  <c r="H9856" i="4" s="1"/>
  <c r="H9857" i="4" a="1"/>
  <c r="H9857" i="4" s="1"/>
  <c r="H9858" i="4" a="1"/>
  <c r="H9858" i="4" s="1"/>
  <c r="H9861" i="4" a="1"/>
  <c r="H9861" i="4" s="1"/>
  <c r="H9860" i="4" a="1"/>
  <c r="H9860" i="4" s="1"/>
  <c r="H2628" i="4" a="1"/>
  <c r="H2628" i="4" s="1"/>
  <c r="H2620" i="4" a="1"/>
  <c r="H2620" i="4" s="1"/>
  <c r="H2619" i="4" a="1"/>
  <c r="H2619" i="4" s="1"/>
  <c r="H2621" i="4" a="1"/>
  <c r="H2621" i="4" s="1"/>
  <c r="H2618" i="4" a="1"/>
  <c r="H2618" i="4" s="1"/>
  <c r="H2623" i="4" a="1"/>
  <c r="H2623" i="4" s="1"/>
  <c r="H2625" i="4" a="1"/>
  <c r="H2625" i="4" s="1"/>
  <c r="H2626" i="4" a="1"/>
  <c r="H2626" i="4" s="1"/>
  <c r="H2622" i="4" a="1"/>
  <c r="H2622" i="4" s="1"/>
  <c r="H2629" i="4" a="1"/>
  <c r="H2629" i="4" s="1"/>
  <c r="H2624" i="4" a="1"/>
  <c r="H2624" i="4" s="1"/>
  <c r="H2627" i="4" a="1"/>
  <c r="H2627" i="4" s="1"/>
  <c r="H4052" i="4" a="1"/>
  <c r="H4052" i="4" s="1"/>
  <c r="H4053" i="4" a="1"/>
  <c r="H4053" i="4" s="1"/>
  <c r="H4054" i="4" a="1"/>
  <c r="H4054" i="4" s="1"/>
  <c r="H4047" i="4" a="1"/>
  <c r="H4047" i="4" s="1"/>
  <c r="H4049" i="4" a="1"/>
  <c r="H4049" i="4" s="1"/>
  <c r="H4050" i="4" a="1"/>
  <c r="H4050" i="4" s="1"/>
  <c r="H4056" i="4" a="1"/>
  <c r="H4056" i="4" s="1"/>
  <c r="H4048" i="4" a="1"/>
  <c r="H4048" i="4" s="1"/>
  <c r="H4057" i="4" a="1"/>
  <c r="H4057" i="4" s="1"/>
  <c r="H4046" i="4" a="1"/>
  <c r="H4046" i="4" s="1"/>
  <c r="H4051" i="4" a="1"/>
  <c r="H4051" i="4" s="1"/>
  <c r="H4055" i="4" a="1"/>
  <c r="H4055" i="4" s="1"/>
  <c r="H4365" i="4" a="1"/>
  <c r="H4365" i="4" s="1"/>
  <c r="H4361" i="4" a="1"/>
  <c r="H4361" i="4" s="1"/>
  <c r="H4364" i="4" a="1"/>
  <c r="H4364" i="4" s="1"/>
  <c r="H4366" i="4" a="1"/>
  <c r="H4366" i="4" s="1"/>
  <c r="H4369" i="4" a="1"/>
  <c r="H4369" i="4" s="1"/>
  <c r="H4359" i="4" a="1"/>
  <c r="H4359" i="4" s="1"/>
  <c r="H4367" i="4" a="1"/>
  <c r="H4367" i="4" s="1"/>
  <c r="H4368" i="4" a="1"/>
  <c r="H4368" i="4" s="1"/>
  <c r="H4358" i="4" a="1"/>
  <c r="H4358" i="4" s="1"/>
  <c r="H4360" i="4" a="1"/>
  <c r="H4360" i="4" s="1"/>
  <c r="H4362" i="4" a="1"/>
  <c r="H4362" i="4" s="1"/>
  <c r="H4363" i="4" a="1"/>
  <c r="H4363" i="4" s="1"/>
  <c r="H10467" i="4" a="1"/>
  <c r="H10467" i="4" s="1"/>
  <c r="H10468" i="4" a="1"/>
  <c r="H10468" i="4" s="1"/>
  <c r="H10469" i="4" a="1"/>
  <c r="H10469" i="4" s="1"/>
  <c r="H10470" i="4" a="1"/>
  <c r="H10470" i="4" s="1"/>
  <c r="H10472" i="4" a="1"/>
  <c r="H10472" i="4" s="1"/>
  <c r="H10473" i="4" a="1"/>
  <c r="H10473" i="4" s="1"/>
  <c r="H10474" i="4" a="1"/>
  <c r="H10474" i="4" s="1"/>
  <c r="H10476" i="4" a="1"/>
  <c r="H10476" i="4" s="1"/>
  <c r="H10466" i="4" a="1"/>
  <c r="H10466" i="4" s="1"/>
  <c r="H10475" i="4" a="1"/>
  <c r="H10475" i="4" s="1"/>
  <c r="H10477" i="4" a="1"/>
  <c r="H10477" i="4" s="1"/>
  <c r="H10471" i="4" a="1"/>
  <c r="H10471" i="4" s="1"/>
  <c r="H3274" i="4" a="1"/>
  <c r="H3274" i="4" s="1"/>
  <c r="H3275" i="4" a="1"/>
  <c r="H3275" i="4" s="1"/>
  <c r="H3267" i="4" a="1"/>
  <c r="H3267" i="4" s="1"/>
  <c r="H3273" i="4" a="1"/>
  <c r="H3273" i="4" s="1"/>
  <c r="H3277" i="4" a="1"/>
  <c r="H3277" i="4" s="1"/>
  <c r="H3266" i="4" a="1"/>
  <c r="H3266" i="4" s="1"/>
  <c r="H3268" i="4" a="1"/>
  <c r="H3268" i="4" s="1"/>
  <c r="H3272" i="4" a="1"/>
  <c r="H3272" i="4" s="1"/>
  <c r="H3271" i="4" a="1"/>
  <c r="H3271" i="4" s="1"/>
  <c r="H3276" i="4" a="1"/>
  <c r="H3276" i="4" s="1"/>
  <c r="H3270" i="4" a="1"/>
  <c r="H3270" i="4" s="1"/>
  <c r="H3269" i="4" a="1"/>
  <c r="H3269" i="4" s="1"/>
  <c r="H1813" i="4" a="1"/>
  <c r="H1813" i="4" s="1"/>
  <c r="H1811" i="4" a="1"/>
  <c r="H1811" i="4" s="1"/>
  <c r="H1812" i="4" a="1"/>
  <c r="H1812" i="4" s="1"/>
  <c r="H1805" i="4" a="1"/>
  <c r="H1805" i="4" s="1"/>
  <c r="H1809" i="4" a="1"/>
  <c r="H1809" i="4" s="1"/>
  <c r="H1810" i="4" a="1"/>
  <c r="H1810" i="4" s="1"/>
  <c r="H1804" i="4" a="1"/>
  <c r="H1804" i="4" s="1"/>
  <c r="H1802" i="4" a="1"/>
  <c r="H1802" i="4" s="1"/>
  <c r="H1803" i="4" a="1"/>
  <c r="H1803" i="4" s="1"/>
  <c r="H1807" i="4" a="1"/>
  <c r="H1807" i="4" s="1"/>
  <c r="H1808" i="4" a="1"/>
  <c r="H1808" i="4" s="1"/>
  <c r="H1806" i="4" a="1"/>
  <c r="H1806" i="4" s="1"/>
  <c r="H8330" i="4" a="1"/>
  <c r="H8330" i="4" s="1"/>
  <c r="H8331" i="4" a="1"/>
  <c r="H8331" i="4" s="1"/>
  <c r="H8332" i="4" a="1"/>
  <c r="H8332" i="4" s="1"/>
  <c r="H8334" i="4" a="1"/>
  <c r="H8334" i="4" s="1"/>
  <c r="H8335" i="4" a="1"/>
  <c r="H8335" i="4" s="1"/>
  <c r="H8336" i="4" a="1"/>
  <c r="H8336" i="4" s="1"/>
  <c r="H8339" i="4" a="1"/>
  <c r="H8339" i="4" s="1"/>
  <c r="H8340" i="4" a="1"/>
  <c r="H8340" i="4" s="1"/>
  <c r="H8333" i="4" a="1"/>
  <c r="H8333" i="4" s="1"/>
  <c r="H8337" i="4" a="1"/>
  <c r="H8337" i="4" s="1"/>
  <c r="H8338" i="4" a="1"/>
  <c r="H8338" i="4" s="1"/>
  <c r="H8341" i="4" a="1"/>
  <c r="H8341" i="4" s="1"/>
  <c r="H8346" i="4" a="1"/>
  <c r="H8346" i="4" s="1"/>
  <c r="H8347" i="4" a="1"/>
  <c r="H8347" i="4" s="1"/>
  <c r="H8345" i="4" a="1"/>
  <c r="H8345" i="4" s="1"/>
  <c r="H8348" i="4" a="1"/>
  <c r="H8348" i="4" s="1"/>
  <c r="H8349" i="4" a="1"/>
  <c r="H8349" i="4" s="1"/>
  <c r="H8352" i="4" a="1"/>
  <c r="H8352" i="4" s="1"/>
  <c r="H8353" i="4" a="1"/>
  <c r="H8353" i="4" s="1"/>
  <c r="H8342" i="4" a="1"/>
  <c r="H8342" i="4" s="1"/>
  <c r="H8343" i="4" a="1"/>
  <c r="H8343" i="4" s="1"/>
  <c r="H8344" i="4" a="1"/>
  <c r="H8344" i="4" s="1"/>
  <c r="H8350" i="4" a="1"/>
  <c r="H8350" i="4" s="1"/>
  <c r="H8351" i="4" a="1"/>
  <c r="H8351" i="4" s="1"/>
  <c r="H2338" i="4" a="1"/>
  <c r="H2338" i="4" s="1"/>
  <c r="H2333" i="4" a="1"/>
  <c r="H2333" i="4" s="1"/>
  <c r="H2335" i="4" a="1"/>
  <c r="H2335" i="4" s="1"/>
  <c r="H2339" i="4" a="1"/>
  <c r="H2339" i="4" s="1"/>
  <c r="H2331" i="4" a="1"/>
  <c r="H2331" i="4" s="1"/>
  <c r="H2332" i="4" a="1"/>
  <c r="H2332" i="4" s="1"/>
  <c r="H2337" i="4" a="1"/>
  <c r="H2337" i="4" s="1"/>
  <c r="H2341" i="4" a="1"/>
  <c r="H2341" i="4" s="1"/>
  <c r="H2334" i="4" a="1"/>
  <c r="H2334" i="4" s="1"/>
  <c r="H2336" i="4" a="1"/>
  <c r="H2336" i="4" s="1"/>
  <c r="H2330" i="4" a="1"/>
  <c r="H2330" i="4" s="1"/>
  <c r="H2340" i="4" a="1"/>
  <c r="H2340" i="4" s="1"/>
  <c r="H3933" i="4" a="1"/>
  <c r="H3933" i="4" s="1"/>
  <c r="H3928" i="4" a="1"/>
  <c r="H3928" i="4" s="1"/>
  <c r="H3929" i="4" a="1"/>
  <c r="H3929" i="4" s="1"/>
  <c r="H3927" i="4" a="1"/>
  <c r="H3927" i="4" s="1"/>
  <c r="H3936" i="4" a="1"/>
  <c r="H3936" i="4" s="1"/>
  <c r="H3937" i="4" a="1"/>
  <c r="H3937" i="4" s="1"/>
  <c r="H3926" i="4" a="1"/>
  <c r="H3926" i="4" s="1"/>
  <c r="H3932" i="4" a="1"/>
  <c r="H3932" i="4" s="1"/>
  <c r="H3930" i="4" a="1"/>
  <c r="H3930" i="4" s="1"/>
  <c r="H3931" i="4" a="1"/>
  <c r="H3931" i="4" s="1"/>
  <c r="H3935" i="4" a="1"/>
  <c r="H3935" i="4" s="1"/>
  <c r="H3934" i="4" a="1"/>
  <c r="H3934" i="4" s="1"/>
  <c r="H339" i="4" a="1"/>
  <c r="H339" i="4" s="1"/>
  <c r="H340" i="4" a="1"/>
  <c r="H340" i="4" s="1"/>
  <c r="H341" i="4" a="1"/>
  <c r="H341" i="4" s="1"/>
  <c r="H348" i="4" a="1"/>
  <c r="H348" i="4" s="1"/>
  <c r="H342" i="4" a="1"/>
  <c r="H342" i="4" s="1"/>
  <c r="H343" i="4" a="1"/>
  <c r="H343" i="4" s="1"/>
  <c r="H345" i="4" a="1"/>
  <c r="H345" i="4" s="1"/>
  <c r="H347" i="4" a="1"/>
  <c r="H347" i="4" s="1"/>
  <c r="H344" i="4" a="1"/>
  <c r="H344" i="4" s="1"/>
  <c r="H349" i="4" a="1"/>
  <c r="H349" i="4" s="1"/>
  <c r="H346" i="4" a="1"/>
  <c r="H346" i="4" s="1"/>
  <c r="H338" i="4" a="1"/>
  <c r="H338" i="4" s="1"/>
  <c r="H9587" i="4" a="1"/>
  <c r="H9587" i="4" s="1"/>
  <c r="H9579" i="4" a="1"/>
  <c r="H9579" i="4" s="1"/>
  <c r="H9580" i="4" a="1"/>
  <c r="H9580" i="4" s="1"/>
  <c r="H9581" i="4" a="1"/>
  <c r="H9581" i="4" s="1"/>
  <c r="H9582" i="4" a="1"/>
  <c r="H9582" i="4" s="1"/>
  <c r="H9583" i="4" a="1"/>
  <c r="H9583" i="4" s="1"/>
  <c r="H9586" i="4" a="1"/>
  <c r="H9586" i="4" s="1"/>
  <c r="H9589" i="4" a="1"/>
  <c r="H9589" i="4" s="1"/>
  <c r="H9585" i="4" a="1"/>
  <c r="H9585" i="4" s="1"/>
  <c r="H9588" i="4" a="1"/>
  <c r="H9588" i="4" s="1"/>
  <c r="H9578" i="4" a="1"/>
  <c r="H9578" i="4" s="1"/>
  <c r="H9584" i="4" a="1"/>
  <c r="H9584" i="4" s="1"/>
  <c r="H11351" i="4" a="1"/>
  <c r="H11351" i="4" s="1"/>
  <c r="H11352" i="4" a="1"/>
  <c r="H11352" i="4" s="1"/>
  <c r="H11345" i="4" a="1"/>
  <c r="H11345" i="4" s="1"/>
  <c r="H11346" i="4" a="1"/>
  <c r="H11346" i="4" s="1"/>
  <c r="H11347" i="4" a="1"/>
  <c r="H11347" i="4" s="1"/>
  <c r="H11349" i="4" a="1"/>
  <c r="H11349" i="4" s="1"/>
  <c r="H11353" i="4" a="1"/>
  <c r="H11353" i="4" s="1"/>
  <c r="H11342" i="4" a="1"/>
  <c r="H11342" i="4" s="1"/>
  <c r="H11343" i="4" a="1"/>
  <c r="H11343" i="4" s="1"/>
  <c r="H11344" i="4" a="1"/>
  <c r="H11344" i="4" s="1"/>
  <c r="H11348" i="4" a="1"/>
  <c r="H11348" i="4" s="1"/>
  <c r="H11350" i="4" a="1"/>
  <c r="H11350" i="4" s="1"/>
  <c r="H6098" i="4" a="1"/>
  <c r="H6098" i="4" s="1"/>
  <c r="H6101" i="4" a="1"/>
  <c r="H6101" i="4" s="1"/>
  <c r="H6102" i="4" a="1"/>
  <c r="H6102" i="4" s="1"/>
  <c r="H6103" i="4" a="1"/>
  <c r="H6103" i="4" s="1"/>
  <c r="H6099" i="4" a="1"/>
  <c r="H6099" i="4" s="1"/>
  <c r="H6100" i="4" a="1"/>
  <c r="H6100" i="4" s="1"/>
  <c r="H6105" i="4" a="1"/>
  <c r="H6105" i="4" s="1"/>
  <c r="H6106" i="4" a="1"/>
  <c r="H6106" i="4" s="1"/>
  <c r="H6109" i="4" a="1"/>
  <c r="H6109" i="4" s="1"/>
  <c r="H6104" i="4" a="1"/>
  <c r="H6104" i="4" s="1"/>
  <c r="H6107" i="4" a="1"/>
  <c r="H6107" i="4" s="1"/>
  <c r="H6108" i="4" a="1"/>
  <c r="H6108" i="4" s="1"/>
  <c r="H9171" i="4" a="1"/>
  <c r="H9171" i="4" s="1"/>
  <c r="H9172" i="4" a="1"/>
  <c r="H9172" i="4" s="1"/>
  <c r="H9173" i="4" a="1"/>
  <c r="H9173" i="4" s="1"/>
  <c r="H9179" i="4" a="1"/>
  <c r="H9179" i="4" s="1"/>
  <c r="H9180" i="4" a="1"/>
  <c r="H9180" i="4" s="1"/>
  <c r="H9181" i="4" a="1"/>
  <c r="H9181" i="4" s="1"/>
  <c r="H9174" i="4" a="1"/>
  <c r="H9174" i="4" s="1"/>
  <c r="H9178" i="4" a="1"/>
  <c r="H9178" i="4" s="1"/>
  <c r="H9170" i="4" a="1"/>
  <c r="H9170" i="4" s="1"/>
  <c r="H9175" i="4" a="1"/>
  <c r="H9175" i="4" s="1"/>
  <c r="H9176" i="4" a="1"/>
  <c r="H9176" i="4" s="1"/>
  <c r="H9177" i="4" a="1"/>
  <c r="H9177" i="4" s="1"/>
  <c r="H11995" i="4" a="1"/>
  <c r="H11995" i="4" s="1"/>
  <c r="H11996" i="4" a="1"/>
  <c r="H11996" i="4" s="1"/>
  <c r="H11997" i="4" a="1"/>
  <c r="H11997" i="4" s="1"/>
  <c r="H11999" i="4" a="1"/>
  <c r="H11999" i="4" s="1"/>
  <c r="H12001" i="4" a="1"/>
  <c r="H12001" i="4" s="1"/>
  <c r="H11990" i="4" a="1"/>
  <c r="H11990" i="4" s="1"/>
  <c r="H11991" i="4" a="1"/>
  <c r="H11991" i="4" s="1"/>
  <c r="H11992" i="4" a="1"/>
  <c r="H11992" i="4" s="1"/>
  <c r="H11993" i="4" a="1"/>
  <c r="H11993" i="4" s="1"/>
  <c r="H11994" i="4" a="1"/>
  <c r="H11994" i="4" s="1"/>
  <c r="H11998" i="4" a="1"/>
  <c r="H11998" i="4" s="1"/>
  <c r="H12000" i="4" a="1"/>
  <c r="H12000" i="4" s="1"/>
  <c r="H7027" i="4" a="1"/>
  <c r="H7027" i="4" s="1"/>
  <c r="H7028" i="4" a="1"/>
  <c r="H7028" i="4" s="1"/>
  <c r="H7022" i="4" a="1"/>
  <c r="H7022" i="4" s="1"/>
  <c r="H7029" i="4" a="1"/>
  <c r="H7029" i="4" s="1"/>
  <c r="H7032" i="4" a="1"/>
  <c r="H7032" i="4" s="1"/>
  <c r="H7023" i="4" a="1"/>
  <c r="H7023" i="4" s="1"/>
  <c r="H7024" i="4" a="1"/>
  <c r="H7024" i="4" s="1"/>
  <c r="H7033" i="4" a="1"/>
  <c r="H7033" i="4" s="1"/>
  <c r="H7025" i="4" a="1"/>
  <c r="H7025" i="4" s="1"/>
  <c r="H7026" i="4" a="1"/>
  <c r="H7026" i="4" s="1"/>
  <c r="H7030" i="4" a="1"/>
  <c r="H7030" i="4" s="1"/>
  <c r="H7031" i="4" a="1"/>
  <c r="H7031" i="4" s="1"/>
  <c r="H9347" i="4" a="1"/>
  <c r="H9347" i="4" s="1"/>
  <c r="H9348" i="4" a="1"/>
  <c r="H9348" i="4" s="1"/>
  <c r="H9349" i="4" a="1"/>
  <c r="H9349" i="4" s="1"/>
  <c r="H9338" i="4" a="1"/>
  <c r="H9338" i="4" s="1"/>
  <c r="H9339" i="4" a="1"/>
  <c r="H9339" i="4" s="1"/>
  <c r="H9340" i="4" a="1"/>
  <c r="H9340" i="4" s="1"/>
  <c r="H9342" i="4" a="1"/>
  <c r="H9342" i="4" s="1"/>
  <c r="H9343" i="4" a="1"/>
  <c r="H9343" i="4" s="1"/>
  <c r="H9341" i="4" a="1"/>
  <c r="H9341" i="4" s="1"/>
  <c r="H9344" i="4" a="1"/>
  <c r="H9344" i="4" s="1"/>
  <c r="H9345" i="4" a="1"/>
  <c r="H9345" i="4" s="1"/>
  <c r="H9346" i="4" a="1"/>
  <c r="H9346" i="4" s="1"/>
  <c r="H6721" i="4" a="1"/>
  <c r="H6721" i="4" s="1"/>
  <c r="H6716" i="4" a="1"/>
  <c r="H6716" i="4" s="1"/>
  <c r="H6717" i="4" a="1"/>
  <c r="H6717" i="4" s="1"/>
  <c r="H6718" i="4" a="1"/>
  <c r="H6718" i="4" s="1"/>
  <c r="H6719" i="4" a="1"/>
  <c r="H6719" i="4" s="1"/>
  <c r="H6720" i="4" a="1"/>
  <c r="H6720" i="4" s="1"/>
  <c r="H6712" i="4" a="1"/>
  <c r="H6712" i="4" s="1"/>
  <c r="H6715" i="4" a="1"/>
  <c r="H6715" i="4" s="1"/>
  <c r="H6713" i="4" a="1"/>
  <c r="H6713" i="4" s="1"/>
  <c r="H6714" i="4" a="1"/>
  <c r="H6714" i="4" s="1"/>
  <c r="H6710" i="4" a="1"/>
  <c r="H6710" i="4" s="1"/>
  <c r="H6711" i="4" a="1"/>
  <c r="H6711" i="4" s="1"/>
  <c r="H7152" i="4" a="1"/>
  <c r="H7152" i="4" s="1"/>
  <c r="H7153" i="4" a="1"/>
  <c r="H7153" i="4" s="1"/>
  <c r="H7146" i="4" a="1"/>
  <c r="H7146" i="4" s="1"/>
  <c r="H7147" i="4" a="1"/>
  <c r="H7147" i="4" s="1"/>
  <c r="H7148" i="4" a="1"/>
  <c r="H7148" i="4" s="1"/>
  <c r="H7143" i="4" a="1"/>
  <c r="H7143" i="4" s="1"/>
  <c r="H7149" i="4" a="1"/>
  <c r="H7149" i="4" s="1"/>
  <c r="H7150" i="4" a="1"/>
  <c r="H7150" i="4" s="1"/>
  <c r="H7144" i="4" a="1"/>
  <c r="H7144" i="4" s="1"/>
  <c r="H7145" i="4" a="1"/>
  <c r="H7145" i="4" s="1"/>
  <c r="H7151" i="4" a="1"/>
  <c r="H7151" i="4" s="1"/>
  <c r="H7142" i="4" a="1"/>
  <c r="H7142" i="4" s="1"/>
  <c r="H5291" i="4" a="1"/>
  <c r="H5291" i="4" s="1"/>
  <c r="H5292" i="4" a="1"/>
  <c r="H5292" i="4" s="1"/>
  <c r="H5282" i="4" a="1"/>
  <c r="H5282" i="4" s="1"/>
  <c r="H5290" i="4" a="1"/>
  <c r="H5290" i="4" s="1"/>
  <c r="H5286" i="4" a="1"/>
  <c r="H5286" i="4" s="1"/>
  <c r="H5287" i="4" a="1"/>
  <c r="H5287" i="4" s="1"/>
  <c r="H5288" i="4" a="1"/>
  <c r="H5288" i="4" s="1"/>
  <c r="H5289" i="4" a="1"/>
  <c r="H5289" i="4" s="1"/>
  <c r="H5293" i="4" a="1"/>
  <c r="H5293" i="4" s="1"/>
  <c r="H5284" i="4" a="1"/>
  <c r="H5284" i="4" s="1"/>
  <c r="H5285" i="4" a="1"/>
  <c r="H5285" i="4" s="1"/>
  <c r="H5283" i="4" a="1"/>
  <c r="H5283" i="4" s="1"/>
  <c r="H9976" i="4" a="1"/>
  <c r="H9976" i="4" s="1"/>
  <c r="H9977" i="4" a="1"/>
  <c r="H9977" i="4" s="1"/>
  <c r="H9979" i="4" a="1"/>
  <c r="H9979" i="4" s="1"/>
  <c r="H9974" i="4" a="1"/>
  <c r="H9974" i="4" s="1"/>
  <c r="H9975" i="4" a="1"/>
  <c r="H9975" i="4" s="1"/>
  <c r="H9982" i="4" a="1"/>
  <c r="H9982" i="4" s="1"/>
  <c r="H9983" i="4" a="1"/>
  <c r="H9983" i="4" s="1"/>
  <c r="H9984" i="4" a="1"/>
  <c r="H9984" i="4" s="1"/>
  <c r="H9985" i="4" a="1"/>
  <c r="H9985" i="4" s="1"/>
  <c r="H9978" i="4" a="1"/>
  <c r="H9978" i="4" s="1"/>
  <c r="H9980" i="4" a="1"/>
  <c r="H9980" i="4" s="1"/>
  <c r="H9981" i="4" a="1"/>
  <c r="H9981" i="4" s="1"/>
  <c r="H5163" i="4" a="1"/>
  <c r="H5163" i="4" s="1"/>
  <c r="H5164" i="4" a="1"/>
  <c r="H5164" i="4" s="1"/>
  <c r="H5171" i="4" a="1"/>
  <c r="H5171" i="4" s="1"/>
  <c r="H5172" i="4" a="1"/>
  <c r="H5172" i="4" s="1"/>
  <c r="H5162" i="4" a="1"/>
  <c r="H5162" i="4" s="1"/>
  <c r="H5173" i="4" a="1"/>
  <c r="H5173" i="4" s="1"/>
  <c r="H5165" i="4" a="1"/>
  <c r="H5165" i="4" s="1"/>
  <c r="H5166" i="4" a="1"/>
  <c r="H5166" i="4" s="1"/>
  <c r="H5167" i="4" a="1"/>
  <c r="H5167" i="4" s="1"/>
  <c r="H5170" i="4" a="1"/>
  <c r="H5170" i="4" s="1"/>
  <c r="H5169" i="4" a="1"/>
  <c r="H5169" i="4" s="1"/>
  <c r="H5168" i="4" a="1"/>
  <c r="H5168" i="4" s="1"/>
  <c r="H11111" i="4" a="1"/>
  <c r="H11111" i="4" s="1"/>
  <c r="H11112" i="4" a="1"/>
  <c r="H11112" i="4" s="1"/>
  <c r="H11106" i="4" a="1"/>
  <c r="H11106" i="4" s="1"/>
  <c r="H11107" i="4" a="1"/>
  <c r="H11107" i="4" s="1"/>
  <c r="H11108" i="4" a="1"/>
  <c r="H11108" i="4" s="1"/>
  <c r="H11110" i="4" a="1"/>
  <c r="H11110" i="4" s="1"/>
  <c r="H11103" i="4" a="1"/>
  <c r="H11103" i="4" s="1"/>
  <c r="H11102" i="4" a="1"/>
  <c r="H11102" i="4" s="1"/>
  <c r="H11104" i="4" a="1"/>
  <c r="H11104" i="4" s="1"/>
  <c r="H11105" i="4" a="1"/>
  <c r="H11105" i="4" s="1"/>
  <c r="H11109" i="4" a="1"/>
  <c r="H11109" i="4" s="1"/>
  <c r="H11113" i="4" a="1"/>
  <c r="H11113" i="4" s="1"/>
  <c r="H4969" i="4" a="1"/>
  <c r="H4969" i="4" s="1"/>
  <c r="H4962" i="4" a="1"/>
  <c r="H4962" i="4" s="1"/>
  <c r="H4968" i="4" a="1"/>
  <c r="H4968" i="4" s="1"/>
  <c r="H4960" i="4" a="1"/>
  <c r="H4960" i="4" s="1"/>
  <c r="H4961" i="4" a="1"/>
  <c r="H4961" i="4" s="1"/>
  <c r="H4958" i="4" a="1"/>
  <c r="H4958" i="4" s="1"/>
  <c r="H4959" i="4" a="1"/>
  <c r="H4959" i="4" s="1"/>
  <c r="H4963" i="4" a="1"/>
  <c r="H4963" i="4" s="1"/>
  <c r="H4964" i="4" a="1"/>
  <c r="H4964" i="4" s="1"/>
  <c r="H4965" i="4" a="1"/>
  <c r="H4965" i="4" s="1"/>
  <c r="H4966" i="4" a="1"/>
  <c r="H4966" i="4" s="1"/>
  <c r="H4967" i="4" a="1"/>
  <c r="H4967" i="4" s="1"/>
  <c r="H4437" i="4" a="1"/>
  <c r="H4437" i="4" s="1"/>
  <c r="H4438" i="4" a="1"/>
  <c r="H4438" i="4" s="1"/>
  <c r="H4436" i="4" a="1"/>
  <c r="H4436" i="4" s="1"/>
  <c r="H4431" i="4" a="1"/>
  <c r="H4431" i="4" s="1"/>
  <c r="H4432" i="4" a="1"/>
  <c r="H4432" i="4" s="1"/>
  <c r="H4440" i="4" a="1"/>
  <c r="H4440" i="4" s="1"/>
  <c r="H4441" i="4" a="1"/>
  <c r="H4441" i="4" s="1"/>
  <c r="H4430" i="4" a="1"/>
  <c r="H4430" i="4" s="1"/>
  <c r="H4433" i="4" a="1"/>
  <c r="H4433" i="4" s="1"/>
  <c r="H4435" i="4" a="1"/>
  <c r="H4435" i="4" s="1"/>
  <c r="H4439" i="4" a="1"/>
  <c r="H4439" i="4" s="1"/>
  <c r="H4434" i="4" a="1"/>
  <c r="H4434" i="4" s="1"/>
  <c r="H5572" i="4" a="1"/>
  <c r="H5572" i="4" s="1"/>
  <c r="H5573" i="4" a="1"/>
  <c r="H5573" i="4" s="1"/>
  <c r="H5578" i="4" a="1"/>
  <c r="H5578" i="4" s="1"/>
  <c r="H5574" i="4" a="1"/>
  <c r="H5574" i="4" s="1"/>
  <c r="H5575" i="4" a="1"/>
  <c r="H5575" i="4" s="1"/>
  <c r="H5581" i="4" a="1"/>
  <c r="H5581" i="4" s="1"/>
  <c r="H5570" i="4" a="1"/>
  <c r="H5570" i="4" s="1"/>
  <c r="H5571" i="4" a="1"/>
  <c r="H5571" i="4" s="1"/>
  <c r="H5576" i="4" a="1"/>
  <c r="H5576" i="4" s="1"/>
  <c r="H5577" i="4" a="1"/>
  <c r="H5577" i="4" s="1"/>
  <c r="H5580" i="4" a="1"/>
  <c r="H5580" i="4" s="1"/>
  <c r="H5579" i="4" a="1"/>
  <c r="H5579" i="4" s="1"/>
  <c r="H1043" i="4" a="1"/>
  <c r="H1043" i="4" s="1"/>
  <c r="H1044" i="4" a="1"/>
  <c r="H1044" i="4" s="1"/>
  <c r="H1038" i="4" a="1"/>
  <c r="H1038" i="4" s="1"/>
  <c r="H1042" i="4" a="1"/>
  <c r="H1042" i="4" s="1"/>
  <c r="H1045" i="4" a="1"/>
  <c r="H1045" i="4" s="1"/>
  <c r="H1034" i="4" a="1"/>
  <c r="H1034" i="4" s="1"/>
  <c r="H1036" i="4" a="1"/>
  <c r="H1036" i="4" s="1"/>
  <c r="H1037" i="4" a="1"/>
  <c r="H1037" i="4" s="1"/>
  <c r="H1041" i="4" a="1"/>
  <c r="H1041" i="4" s="1"/>
  <c r="H1039" i="4" a="1"/>
  <c r="H1039" i="4" s="1"/>
  <c r="H1035" i="4" a="1"/>
  <c r="H1035" i="4" s="1"/>
  <c r="H1040" i="4" a="1"/>
  <c r="H1040" i="4" s="1"/>
  <c r="H7610" i="4" a="1"/>
  <c r="H7610" i="4" s="1"/>
  <c r="H7611" i="4" a="1"/>
  <c r="H7611" i="4" s="1"/>
  <c r="H7614" i="4" a="1"/>
  <c r="H7614" i="4" s="1"/>
  <c r="H7612" i="4" a="1"/>
  <c r="H7612" i="4" s="1"/>
  <c r="H7613" i="4" a="1"/>
  <c r="H7613" i="4" s="1"/>
  <c r="H7616" i="4" a="1"/>
  <c r="H7616" i="4" s="1"/>
  <c r="H7617" i="4" a="1"/>
  <c r="H7617" i="4" s="1"/>
  <c r="H7618" i="4" a="1"/>
  <c r="H7618" i="4" s="1"/>
  <c r="H7620" i="4" a="1"/>
  <c r="H7620" i="4" s="1"/>
  <c r="H7621" i="4" a="1"/>
  <c r="H7621" i="4" s="1"/>
  <c r="H7619" i="4" a="1"/>
  <c r="H7619" i="4" s="1"/>
  <c r="H7615" i="4" a="1"/>
  <c r="H7615" i="4" s="1"/>
  <c r="H1463" i="4" a="1"/>
  <c r="H1463" i="4" s="1"/>
  <c r="H1464" i="4" a="1"/>
  <c r="H1464" i="4" s="1"/>
  <c r="H1461" i="4" a="1"/>
  <c r="H1461" i="4" s="1"/>
  <c r="H1462" i="4" a="1"/>
  <c r="H1462" i="4" s="1"/>
  <c r="H1465" i="4" a="1"/>
  <c r="H1465" i="4" s="1"/>
  <c r="H1457" i="4" a="1"/>
  <c r="H1457" i="4" s="1"/>
  <c r="H1458" i="4" a="1"/>
  <c r="H1458" i="4" s="1"/>
  <c r="H1455" i="4" a="1"/>
  <c r="H1455" i="4" s="1"/>
  <c r="H1460" i="4" a="1"/>
  <c r="H1460" i="4" s="1"/>
  <c r="H1456" i="4" a="1"/>
  <c r="H1456" i="4" s="1"/>
  <c r="H1454" i="4" a="1"/>
  <c r="H1454" i="4" s="1"/>
  <c r="H1459" i="4" a="1"/>
  <c r="H1459" i="4" s="1"/>
  <c r="H4093" i="4" a="1"/>
  <c r="H4093" i="4" s="1"/>
  <c r="H4087" i="4" a="1"/>
  <c r="H4087" i="4" s="1"/>
  <c r="H4088" i="4" a="1"/>
  <c r="H4088" i="4" s="1"/>
  <c r="H4085" i="4" a="1"/>
  <c r="H4085" i="4" s="1"/>
  <c r="H4084" i="4" a="1"/>
  <c r="H4084" i="4" s="1"/>
  <c r="H4086" i="4" a="1"/>
  <c r="H4086" i="4" s="1"/>
  <c r="H4091" i="4" a="1"/>
  <c r="H4091" i="4" s="1"/>
  <c r="H4092" i="4" a="1"/>
  <c r="H4092" i="4" s="1"/>
  <c r="H4082" i="4" a="1"/>
  <c r="H4082" i="4" s="1"/>
  <c r="H4083" i="4" a="1"/>
  <c r="H4083" i="4" s="1"/>
  <c r="H4090" i="4" a="1"/>
  <c r="H4090" i="4" s="1"/>
  <c r="H4089" i="4" a="1"/>
  <c r="H4089" i="4" s="1"/>
  <c r="H8899" i="4" a="1"/>
  <c r="H8899" i="4" s="1"/>
  <c r="H8900" i="4" a="1"/>
  <c r="H8900" i="4" s="1"/>
  <c r="H8901" i="4" a="1"/>
  <c r="H8901" i="4" s="1"/>
  <c r="H8896" i="4" a="1"/>
  <c r="H8896" i="4" s="1"/>
  <c r="H8898" i="4" a="1"/>
  <c r="H8898" i="4" s="1"/>
  <c r="H8904" i="4" a="1"/>
  <c r="H8904" i="4" s="1"/>
  <c r="H8905" i="4" a="1"/>
  <c r="H8905" i="4" s="1"/>
  <c r="H8894" i="4" a="1"/>
  <c r="H8894" i="4" s="1"/>
  <c r="H8895" i="4" a="1"/>
  <c r="H8895" i="4" s="1"/>
  <c r="H8897" i="4" a="1"/>
  <c r="H8897" i="4" s="1"/>
  <c r="H8902" i="4" a="1"/>
  <c r="H8902" i="4" s="1"/>
  <c r="H8903" i="4" a="1"/>
  <c r="H8903" i="4" s="1"/>
  <c r="H5067" i="4" a="1"/>
  <c r="H5067" i="4" s="1"/>
  <c r="H5068" i="4" a="1"/>
  <c r="H5068" i="4" s="1"/>
  <c r="H5072" i="4" a="1"/>
  <c r="H5072" i="4" s="1"/>
  <c r="H5066" i="4" a="1"/>
  <c r="H5066" i="4" s="1"/>
  <c r="H5069" i="4" a="1"/>
  <c r="H5069" i="4" s="1"/>
  <c r="H5076" i="4" a="1"/>
  <c r="H5076" i="4" s="1"/>
  <c r="H5071" i="4" a="1"/>
  <c r="H5071" i="4" s="1"/>
  <c r="H5073" i="4" a="1"/>
  <c r="H5073" i="4" s="1"/>
  <c r="H5070" i="4" a="1"/>
  <c r="H5070" i="4" s="1"/>
  <c r="H5074" i="4" a="1"/>
  <c r="H5074" i="4" s="1"/>
  <c r="H5075" i="4" a="1"/>
  <c r="H5075" i="4" s="1"/>
  <c r="H5077" i="4" a="1"/>
  <c r="H5077" i="4" s="1"/>
  <c r="H1783" i="4" a="1"/>
  <c r="H1783" i="4" s="1"/>
  <c r="H1784" i="4" a="1"/>
  <c r="H1784" i="4" s="1"/>
  <c r="H1778" i="4" a="1"/>
  <c r="H1778" i="4" s="1"/>
  <c r="H1788" i="4" a="1"/>
  <c r="H1788" i="4" s="1"/>
  <c r="H1787" i="4" a="1"/>
  <c r="H1787" i="4" s="1"/>
  <c r="H1786" i="4" a="1"/>
  <c r="H1786" i="4" s="1"/>
  <c r="H1789" i="4" a="1"/>
  <c r="H1789" i="4" s="1"/>
  <c r="H1779" i="4" a="1"/>
  <c r="H1779" i="4" s="1"/>
  <c r="H1782" i="4" a="1"/>
  <c r="H1782" i="4" s="1"/>
  <c r="H1785" i="4" a="1"/>
  <c r="H1785" i="4" s="1"/>
  <c r="H1781" i="4" a="1"/>
  <c r="H1781" i="4" s="1"/>
  <c r="H1780" i="4" a="1"/>
  <c r="H1780" i="4" s="1"/>
  <c r="H5428" i="4" a="1"/>
  <c r="H5428" i="4" s="1"/>
  <c r="H5429" i="4" a="1"/>
  <c r="H5429" i="4" s="1"/>
  <c r="H5437" i="4" a="1"/>
  <c r="H5437" i="4" s="1"/>
  <c r="H5427" i="4" a="1"/>
  <c r="H5427" i="4" s="1"/>
  <c r="H5430" i="4" a="1"/>
  <c r="H5430" i="4" s="1"/>
  <c r="H5431" i="4" a="1"/>
  <c r="H5431" i="4" s="1"/>
  <c r="H5426" i="4" a="1"/>
  <c r="H5426" i="4" s="1"/>
  <c r="H5434" i="4" a="1"/>
  <c r="H5434" i="4" s="1"/>
  <c r="H5435" i="4" a="1"/>
  <c r="H5435" i="4" s="1"/>
  <c r="H5432" i="4" a="1"/>
  <c r="H5432" i="4" s="1"/>
  <c r="H5436" i="4" a="1"/>
  <c r="H5436" i="4" s="1"/>
  <c r="H5433" i="4" a="1"/>
  <c r="H5433" i="4" s="1"/>
  <c r="H7642" i="4" a="1"/>
  <c r="H7642" i="4" s="1"/>
  <c r="H7643" i="4" a="1"/>
  <c r="H7643" i="4" s="1"/>
  <c r="H7634" i="4" a="1"/>
  <c r="H7634" i="4" s="1"/>
  <c r="H7635" i="4" a="1"/>
  <c r="H7635" i="4" s="1"/>
  <c r="H7636" i="4" a="1"/>
  <c r="H7636" i="4" s="1"/>
  <c r="H7644" i="4" a="1"/>
  <c r="H7644" i="4" s="1"/>
  <c r="H7638" i="4" a="1"/>
  <c r="H7638" i="4" s="1"/>
  <c r="H7639" i="4" a="1"/>
  <c r="H7639" i="4" s="1"/>
  <c r="H7640" i="4" a="1"/>
  <c r="H7640" i="4" s="1"/>
  <c r="H7641" i="4" a="1"/>
  <c r="H7641" i="4" s="1"/>
  <c r="H7637" i="4" a="1"/>
  <c r="H7637" i="4" s="1"/>
  <c r="H7645" i="4" a="1"/>
  <c r="H7645" i="4" s="1"/>
  <c r="H9729" i="4" a="1"/>
  <c r="H9729" i="4" s="1"/>
  <c r="H9730" i="4" a="1"/>
  <c r="H9730" i="4" s="1"/>
  <c r="H9731" i="4" a="1"/>
  <c r="H9731" i="4" s="1"/>
  <c r="H9732" i="4" a="1"/>
  <c r="H9732" i="4" s="1"/>
  <c r="H9733" i="4" a="1"/>
  <c r="H9733" i="4" s="1"/>
  <c r="H9722" i="4" a="1"/>
  <c r="H9722" i="4" s="1"/>
  <c r="H9723" i="4" a="1"/>
  <c r="H9723" i="4" s="1"/>
  <c r="H9724" i="4" a="1"/>
  <c r="H9724" i="4" s="1"/>
  <c r="H9728" i="4" a="1"/>
  <c r="H9728" i="4" s="1"/>
  <c r="H9725" i="4" a="1"/>
  <c r="H9725" i="4" s="1"/>
  <c r="H9727" i="4" a="1"/>
  <c r="H9727" i="4" s="1"/>
  <c r="H9726" i="4" a="1"/>
  <c r="H9726" i="4" s="1"/>
  <c r="H6050" i="4" a="1"/>
  <c r="H6050" i="4" s="1"/>
  <c r="H6051" i="4" a="1"/>
  <c r="H6051" i="4" s="1"/>
  <c r="H6052" i="4" a="1"/>
  <c r="H6052" i="4" s="1"/>
  <c r="H6053" i="4" a="1"/>
  <c r="H6053" i="4" s="1"/>
  <c r="H6061" i="4" a="1"/>
  <c r="H6061" i="4" s="1"/>
  <c r="H6059" i="4" a="1"/>
  <c r="H6059" i="4" s="1"/>
  <c r="H6055" i="4" a="1"/>
  <c r="H6055" i="4" s="1"/>
  <c r="H6060" i="4" a="1"/>
  <c r="H6060" i="4" s="1"/>
  <c r="H6056" i="4" a="1"/>
  <c r="H6056" i="4" s="1"/>
  <c r="H6057" i="4" a="1"/>
  <c r="H6057" i="4" s="1"/>
  <c r="H6058" i="4" a="1"/>
  <c r="H6058" i="4" s="1"/>
  <c r="H6054" i="4" a="1"/>
  <c r="H6054" i="4" s="1"/>
  <c r="H6321" i="4" a="1"/>
  <c r="H6321" i="4" s="1"/>
  <c r="H6322" i="4" a="1"/>
  <c r="H6322" i="4" s="1"/>
  <c r="H6316" i="4" a="1"/>
  <c r="H6316" i="4" s="1"/>
  <c r="H6317" i="4" a="1"/>
  <c r="H6317" i="4" s="1"/>
  <c r="H6318" i="4" a="1"/>
  <c r="H6318" i="4" s="1"/>
  <c r="H6314" i="4" a="1"/>
  <c r="H6314" i="4" s="1"/>
  <c r="H6325" i="4" a="1"/>
  <c r="H6325" i="4" s="1"/>
  <c r="H6319" i="4" a="1"/>
  <c r="H6319" i="4" s="1"/>
  <c r="H6315" i="4" a="1"/>
  <c r="H6315" i="4" s="1"/>
  <c r="H6320" i="4" a="1"/>
  <c r="H6320" i="4" s="1"/>
  <c r="H6323" i="4" a="1"/>
  <c r="H6323" i="4" s="1"/>
  <c r="H6324" i="4" a="1"/>
  <c r="H6324" i="4" s="1"/>
  <c r="H4823" i="4" a="1"/>
  <c r="H4823" i="4" s="1"/>
  <c r="H4824" i="4" a="1"/>
  <c r="H4824" i="4" s="1"/>
  <c r="H4816" i="4" a="1"/>
  <c r="H4816" i="4" s="1"/>
  <c r="H4814" i="4" a="1"/>
  <c r="H4814" i="4" s="1"/>
  <c r="H4822" i="4" a="1"/>
  <c r="H4822" i="4" s="1"/>
  <c r="H4825" i="4" a="1"/>
  <c r="H4825" i="4" s="1"/>
  <c r="H4815" i="4" a="1"/>
  <c r="H4815" i="4" s="1"/>
  <c r="H4817" i="4" a="1"/>
  <c r="H4817" i="4" s="1"/>
  <c r="H4818" i="4" a="1"/>
  <c r="H4818" i="4" s="1"/>
  <c r="H4819" i="4" a="1"/>
  <c r="H4819" i="4" s="1"/>
  <c r="H4821" i="4" a="1"/>
  <c r="H4821" i="4" s="1"/>
  <c r="H4820" i="4" a="1"/>
  <c r="H4820" i="4" s="1"/>
  <c r="H8326" i="4" a="1"/>
  <c r="H8326" i="4" s="1"/>
  <c r="H8327" i="4" a="1"/>
  <c r="H8327" i="4" s="1"/>
  <c r="H8328" i="4" a="1"/>
  <c r="H8328" i="4" s="1"/>
  <c r="H8318" i="4" a="1"/>
  <c r="H8318" i="4" s="1"/>
  <c r="H8323" i="4" a="1"/>
  <c r="H8323" i="4" s="1"/>
  <c r="H8324" i="4" a="1"/>
  <c r="H8324" i="4" s="1"/>
  <c r="H8325" i="4" a="1"/>
  <c r="H8325" i="4" s="1"/>
  <c r="H8329" i="4" a="1"/>
  <c r="H8329" i="4" s="1"/>
  <c r="H8322" i="4" a="1"/>
  <c r="H8322" i="4" s="1"/>
  <c r="H8319" i="4" a="1"/>
  <c r="H8319" i="4" s="1"/>
  <c r="H8320" i="4" a="1"/>
  <c r="H8320" i="4" s="1"/>
  <c r="H8321" i="4" a="1"/>
  <c r="H8321" i="4" s="1"/>
  <c r="H2071" i="4" a="1"/>
  <c r="H2071" i="4" s="1"/>
  <c r="H2072" i="4" a="1"/>
  <c r="H2072" i="4" s="1"/>
  <c r="H2066" i="4" a="1"/>
  <c r="H2066" i="4" s="1"/>
  <c r="H2075" i="4" a="1"/>
  <c r="H2075" i="4" s="1"/>
  <c r="H2073" i="4" a="1"/>
  <c r="H2073" i="4" s="1"/>
  <c r="H2074" i="4" a="1"/>
  <c r="H2074" i="4" s="1"/>
  <c r="H2077" i="4" a="1"/>
  <c r="H2077" i="4" s="1"/>
  <c r="H2068" i="4" a="1"/>
  <c r="H2068" i="4" s="1"/>
  <c r="H2069" i="4" a="1"/>
  <c r="H2069" i="4" s="1"/>
  <c r="H2070" i="4" a="1"/>
  <c r="H2070" i="4" s="1"/>
  <c r="H2067" i="4" a="1"/>
  <c r="H2067" i="4" s="1"/>
  <c r="H2076" i="4" a="1"/>
  <c r="H2076" i="4" s="1"/>
  <c r="H6947" i="4" a="1"/>
  <c r="H6947" i="4" s="1"/>
  <c r="H6948" i="4" a="1"/>
  <c r="H6948" i="4" s="1"/>
  <c r="H6940" i="4" a="1"/>
  <c r="H6940" i="4" s="1"/>
  <c r="H6941" i="4" a="1"/>
  <c r="H6941" i="4" s="1"/>
  <c r="H6942" i="4" a="1"/>
  <c r="H6942" i="4" s="1"/>
  <c r="H6943" i="4" a="1"/>
  <c r="H6943" i="4" s="1"/>
  <c r="H6945" i="4" a="1"/>
  <c r="H6945" i="4" s="1"/>
  <c r="H6939" i="4" a="1"/>
  <c r="H6939" i="4" s="1"/>
  <c r="H6944" i="4" a="1"/>
  <c r="H6944" i="4" s="1"/>
  <c r="H6949" i="4" a="1"/>
  <c r="H6949" i="4" s="1"/>
  <c r="H6938" i="4" a="1"/>
  <c r="H6938" i="4" s="1"/>
  <c r="H6946" i="4" a="1"/>
  <c r="H6946" i="4" s="1"/>
  <c r="H10999" i="4" a="1"/>
  <c r="H10999" i="4" s="1"/>
  <c r="H11000" i="4" a="1"/>
  <c r="H11000" i="4" s="1"/>
  <c r="H11005" i="4" a="1"/>
  <c r="H11005" i="4" s="1"/>
  <c r="H10995" i="4" a="1"/>
  <c r="H10995" i="4" s="1"/>
  <c r="H10996" i="4" a="1"/>
  <c r="H10996" i="4" s="1"/>
  <c r="H11002" i="4" a="1"/>
  <c r="H11002" i="4" s="1"/>
  <c r="H11003" i="4" a="1"/>
  <c r="H11003" i="4" s="1"/>
  <c r="H11004" i="4" a="1"/>
  <c r="H11004" i="4" s="1"/>
  <c r="H10994" i="4" a="1"/>
  <c r="H10994" i="4" s="1"/>
  <c r="H10997" i="4" a="1"/>
  <c r="H10997" i="4" s="1"/>
  <c r="H10998" i="4" a="1"/>
  <c r="H10998" i="4" s="1"/>
  <c r="H11001" i="4" a="1"/>
  <c r="H11001" i="4" s="1"/>
  <c r="H5179" i="4" a="1"/>
  <c r="H5179" i="4" s="1"/>
  <c r="H5180" i="4" a="1"/>
  <c r="H5180" i="4" s="1"/>
  <c r="H5182" i="4" a="1"/>
  <c r="H5182" i="4" s="1"/>
  <c r="H5174" i="4" a="1"/>
  <c r="H5174" i="4" s="1"/>
  <c r="H5177" i="4" a="1"/>
  <c r="H5177" i="4" s="1"/>
  <c r="H5178" i="4" a="1"/>
  <c r="H5178" i="4" s="1"/>
  <c r="H5181" i="4" a="1"/>
  <c r="H5181" i="4" s="1"/>
  <c r="H5175" i="4" a="1"/>
  <c r="H5175" i="4" s="1"/>
  <c r="H5176" i="4" a="1"/>
  <c r="H5176" i="4" s="1"/>
  <c r="H5185" i="4" a="1"/>
  <c r="H5185" i="4" s="1"/>
  <c r="H5183" i="4" a="1"/>
  <c r="H5183" i="4" s="1"/>
  <c r="H5184" i="4" a="1"/>
  <c r="H5184" i="4" s="1"/>
  <c r="H5588" i="4" a="1"/>
  <c r="H5588" i="4" s="1"/>
  <c r="H5589" i="4" a="1"/>
  <c r="H5589" i="4" s="1"/>
  <c r="H5584" i="4" a="1"/>
  <c r="H5584" i="4" s="1"/>
  <c r="H5585" i="4" a="1"/>
  <c r="H5585" i="4" s="1"/>
  <c r="H5586" i="4" a="1"/>
  <c r="H5586" i="4" s="1"/>
  <c r="H5583" i="4" a="1"/>
  <c r="H5583" i="4" s="1"/>
  <c r="H5582" i="4" a="1"/>
  <c r="H5582" i="4" s="1"/>
  <c r="H5587" i="4" a="1"/>
  <c r="H5587" i="4" s="1"/>
  <c r="H5590" i="4" a="1"/>
  <c r="H5590" i="4" s="1"/>
  <c r="H5591" i="4" a="1"/>
  <c r="H5591" i="4" s="1"/>
  <c r="H5592" i="4" a="1"/>
  <c r="H5592" i="4" s="1"/>
  <c r="H5593" i="4" a="1"/>
  <c r="H5593" i="4" s="1"/>
  <c r="H2852" i="4" a="1"/>
  <c r="H2852" i="4" s="1"/>
  <c r="H2846" i="4" a="1"/>
  <c r="H2846" i="4" s="1"/>
  <c r="H2854" i="4" a="1"/>
  <c r="H2854" i="4" s="1"/>
  <c r="H2851" i="4" a="1"/>
  <c r="H2851" i="4" s="1"/>
  <c r="H2853" i="4" a="1"/>
  <c r="H2853" i="4" s="1"/>
  <c r="H2855" i="4" a="1"/>
  <c r="H2855" i="4" s="1"/>
  <c r="H2850" i="4" a="1"/>
  <c r="H2850" i="4" s="1"/>
  <c r="H2849" i="4" a="1"/>
  <c r="H2849" i="4" s="1"/>
  <c r="H2848" i="4" a="1"/>
  <c r="H2848" i="4" s="1"/>
  <c r="H2847" i="4" a="1"/>
  <c r="H2847" i="4" s="1"/>
  <c r="H2857" i="4" a="1"/>
  <c r="H2857" i="4" s="1"/>
  <c r="H2856" i="4" a="1"/>
  <c r="H2856" i="4" s="1"/>
  <c r="H7096" i="4" a="1"/>
  <c r="H7096" i="4" s="1"/>
  <c r="H7097" i="4" a="1"/>
  <c r="H7097" i="4" s="1"/>
  <c r="H7098" i="4" a="1"/>
  <c r="H7098" i="4" s="1"/>
  <c r="H7099" i="4" a="1"/>
  <c r="H7099" i="4" s="1"/>
  <c r="H7104" i="4" a="1"/>
  <c r="H7104" i="4" s="1"/>
  <c r="H7105" i="4" a="1"/>
  <c r="H7105" i="4" s="1"/>
  <c r="H7103" i="4" a="1"/>
  <c r="H7103" i="4" s="1"/>
  <c r="H7094" i="4" a="1"/>
  <c r="H7094" i="4" s="1"/>
  <c r="H7100" i="4" a="1"/>
  <c r="H7100" i="4" s="1"/>
  <c r="H7102" i="4" a="1"/>
  <c r="H7102" i="4" s="1"/>
  <c r="H7095" i="4" a="1"/>
  <c r="H7095" i="4" s="1"/>
  <c r="H7101" i="4" a="1"/>
  <c r="H7101" i="4" s="1"/>
  <c r="H10742" i="4" a="1"/>
  <c r="H10742" i="4" s="1"/>
  <c r="H10743" i="4" a="1"/>
  <c r="H10743" i="4" s="1"/>
  <c r="H10744" i="4" a="1"/>
  <c r="H10744" i="4" s="1"/>
  <c r="H10745" i="4" a="1"/>
  <c r="H10745" i="4" s="1"/>
  <c r="H10746" i="4" a="1"/>
  <c r="H10746" i="4" s="1"/>
  <c r="H10748" i="4" a="1"/>
  <c r="H10748" i="4" s="1"/>
  <c r="H10749" i="4" a="1"/>
  <c r="H10749" i="4" s="1"/>
  <c r="H10750" i="4" a="1"/>
  <c r="H10750" i="4" s="1"/>
  <c r="H10751" i="4" a="1"/>
  <c r="H10751" i="4" s="1"/>
  <c r="H10747" i="4" a="1"/>
  <c r="H10747" i="4" s="1"/>
  <c r="H10752" i="4" a="1"/>
  <c r="H10752" i="4" s="1"/>
  <c r="H10753" i="4" a="1"/>
  <c r="H10753" i="4" s="1"/>
  <c r="H6113" i="4" a="1"/>
  <c r="H6113" i="4" s="1"/>
  <c r="H6114" i="4" a="1"/>
  <c r="H6114" i="4" s="1"/>
  <c r="H6110" i="4" a="1"/>
  <c r="H6110" i="4" s="1"/>
  <c r="H6111" i="4" a="1"/>
  <c r="H6111" i="4" s="1"/>
  <c r="H6115" i="4" a="1"/>
  <c r="H6115" i="4" s="1"/>
  <c r="H6121" i="4" a="1"/>
  <c r="H6121" i="4" s="1"/>
  <c r="H6117" i="4" a="1"/>
  <c r="H6117" i="4" s="1"/>
  <c r="H6118" i="4" a="1"/>
  <c r="H6118" i="4" s="1"/>
  <c r="H6112" i="4" a="1"/>
  <c r="H6112" i="4" s="1"/>
  <c r="H6119" i="4" a="1"/>
  <c r="H6119" i="4" s="1"/>
  <c r="H6120" i="4" a="1"/>
  <c r="H6120" i="4" s="1"/>
  <c r="H6116" i="4" a="1"/>
  <c r="H6116" i="4" s="1"/>
  <c r="H10703" i="4" a="1"/>
  <c r="H10703" i="4" s="1"/>
  <c r="H10704" i="4" a="1"/>
  <c r="H10704" i="4" s="1"/>
  <c r="H10701" i="4" a="1"/>
  <c r="H10701" i="4" s="1"/>
  <c r="H10702" i="4" a="1"/>
  <c r="H10702" i="4" s="1"/>
  <c r="H10705" i="4" a="1"/>
  <c r="H10705" i="4" s="1"/>
  <c r="H10694" i="4" a="1"/>
  <c r="H10694" i="4" s="1"/>
  <c r="H10695" i="4" a="1"/>
  <c r="H10695" i="4" s="1"/>
  <c r="H10698" i="4" a="1"/>
  <c r="H10698" i="4" s="1"/>
  <c r="H10699" i="4" a="1"/>
  <c r="H10699" i="4" s="1"/>
  <c r="H10696" i="4" a="1"/>
  <c r="H10696" i="4" s="1"/>
  <c r="H10697" i="4" a="1"/>
  <c r="H10697" i="4" s="1"/>
  <c r="H10700" i="4" a="1"/>
  <c r="H10700" i="4" s="1"/>
  <c r="H5299" i="4" a="1"/>
  <c r="H5299" i="4" s="1"/>
  <c r="H5300" i="4" a="1"/>
  <c r="H5300" i="4" s="1"/>
  <c r="H5301" i="4" a="1"/>
  <c r="H5301" i="4" s="1"/>
  <c r="H5302" i="4" a="1"/>
  <c r="H5302" i="4" s="1"/>
  <c r="H5294" i="4" a="1"/>
  <c r="H5294" i="4" s="1"/>
  <c r="H5295" i="4" a="1"/>
  <c r="H5295" i="4" s="1"/>
  <c r="H5296" i="4" a="1"/>
  <c r="H5296" i="4" s="1"/>
  <c r="H5298" i="4" a="1"/>
  <c r="H5298" i="4" s="1"/>
  <c r="H5303" i="4" a="1"/>
  <c r="H5303" i="4" s="1"/>
  <c r="H5304" i="4" a="1"/>
  <c r="H5304" i="4" s="1"/>
  <c r="H5305" i="4" a="1"/>
  <c r="H5305" i="4" s="1"/>
  <c r="H5297" i="4" a="1"/>
  <c r="H5297" i="4" s="1"/>
  <c r="H10706" i="4" a="1"/>
  <c r="H10706" i="4" s="1"/>
  <c r="H10707" i="4" a="1"/>
  <c r="H10707" i="4" s="1"/>
  <c r="H10713" i="4" a="1"/>
  <c r="H10713" i="4" s="1"/>
  <c r="H10711" i="4" a="1"/>
  <c r="H10711" i="4" s="1"/>
  <c r="H10712" i="4" a="1"/>
  <c r="H10712" i="4" s="1"/>
  <c r="H10714" i="4" a="1"/>
  <c r="H10714" i="4" s="1"/>
  <c r="H10715" i="4" a="1"/>
  <c r="H10715" i="4" s="1"/>
  <c r="H10717" i="4" a="1"/>
  <c r="H10717" i="4" s="1"/>
  <c r="H10708" i="4" a="1"/>
  <c r="H10708" i="4" s="1"/>
  <c r="H10709" i="4" a="1"/>
  <c r="H10709" i="4" s="1"/>
  <c r="H10710" i="4" a="1"/>
  <c r="H10710" i="4" s="1"/>
  <c r="H10716" i="4" a="1"/>
  <c r="H10716" i="4" s="1"/>
  <c r="H467" i="4" a="1"/>
  <c r="H467" i="4" s="1"/>
  <c r="H468" i="4" a="1"/>
  <c r="H468" i="4" s="1"/>
  <c r="H463" i="4" a="1"/>
  <c r="H463" i="4" s="1"/>
  <c r="H464" i="4" a="1"/>
  <c r="H464" i="4" s="1"/>
  <c r="H465" i="4" a="1"/>
  <c r="H465" i="4" s="1"/>
  <c r="H460" i="4" a="1"/>
  <c r="H460" i="4" s="1"/>
  <c r="H462" i="4" a="1"/>
  <c r="H462" i="4" s="1"/>
  <c r="H469" i="4" a="1"/>
  <c r="H469" i="4" s="1"/>
  <c r="H461" i="4" a="1"/>
  <c r="H461" i="4" s="1"/>
  <c r="H459" i="4" a="1"/>
  <c r="H459" i="4" s="1"/>
  <c r="H466" i="4" a="1"/>
  <c r="H466" i="4" s="1"/>
  <c r="H458" i="4" a="1"/>
  <c r="H458" i="4" s="1"/>
  <c r="H8179" i="4" a="1"/>
  <c r="H8179" i="4" s="1"/>
  <c r="H8180" i="4" a="1"/>
  <c r="H8180" i="4" s="1"/>
  <c r="H8183" i="4" a="1"/>
  <c r="H8183" i="4" s="1"/>
  <c r="H8174" i="4" a="1"/>
  <c r="H8174" i="4" s="1"/>
  <c r="H8175" i="4" a="1"/>
  <c r="H8175" i="4" s="1"/>
  <c r="H8178" i="4" a="1"/>
  <c r="H8178" i="4" s="1"/>
  <c r="H8181" i="4" a="1"/>
  <c r="H8181" i="4" s="1"/>
  <c r="H8182" i="4" a="1"/>
  <c r="H8182" i="4" s="1"/>
  <c r="H8185" i="4" a="1"/>
  <c r="H8185" i="4" s="1"/>
  <c r="H8176" i="4" a="1"/>
  <c r="H8176" i="4" s="1"/>
  <c r="H8177" i="4" a="1"/>
  <c r="H8177" i="4" s="1"/>
  <c r="H8184" i="4" a="1"/>
  <c r="H8184" i="4" s="1"/>
  <c r="H7478" i="4" a="1"/>
  <c r="H7478" i="4" s="1"/>
  <c r="H7479" i="4" a="1"/>
  <c r="H7479" i="4" s="1"/>
  <c r="H7485" i="4" a="1"/>
  <c r="H7485" i="4" s="1"/>
  <c r="H7480" i="4" a="1"/>
  <c r="H7480" i="4" s="1"/>
  <c r="H7481" i="4" a="1"/>
  <c r="H7481" i="4" s="1"/>
  <c r="H7482" i="4" a="1"/>
  <c r="H7482" i="4" s="1"/>
  <c r="H7483" i="4" a="1"/>
  <c r="H7483" i="4" s="1"/>
  <c r="H7488" i="4" a="1"/>
  <c r="H7488" i="4" s="1"/>
  <c r="H7489" i="4" a="1"/>
  <c r="H7489" i="4" s="1"/>
  <c r="H7484" i="4" a="1"/>
  <c r="H7484" i="4" s="1"/>
  <c r="H7486" i="4" a="1"/>
  <c r="H7486" i="4" s="1"/>
  <c r="H7487" i="4" a="1"/>
  <c r="H7487" i="4" s="1"/>
  <c r="H11899" i="4" a="1"/>
  <c r="H11899" i="4" s="1"/>
  <c r="H11900" i="4" a="1"/>
  <c r="H11900" i="4" s="1"/>
  <c r="H11901" i="4" a="1"/>
  <c r="H11901" i="4" s="1"/>
  <c r="H11903" i="4" a="1"/>
  <c r="H11903" i="4" s="1"/>
  <c r="H11905" i="4" a="1"/>
  <c r="H11905" i="4" s="1"/>
  <c r="H11904" i="4" a="1"/>
  <c r="H11904" i="4" s="1"/>
  <c r="H11894" i="4" a="1"/>
  <c r="H11894" i="4" s="1"/>
  <c r="H11895" i="4" a="1"/>
  <c r="H11895" i="4" s="1"/>
  <c r="H11896" i="4" a="1"/>
  <c r="H11896" i="4" s="1"/>
  <c r="H11897" i="4" a="1"/>
  <c r="H11897" i="4" s="1"/>
  <c r="H11898" i="4" a="1"/>
  <c r="H11898" i="4" s="1"/>
  <c r="H11902" i="4" a="1"/>
  <c r="H11902" i="4" s="1"/>
  <c r="H7091" i="4" a="1"/>
  <c r="H7091" i="4" s="1"/>
  <c r="H7092" i="4" a="1"/>
  <c r="H7092" i="4" s="1"/>
  <c r="H7088" i="4" a="1"/>
  <c r="H7088" i="4" s="1"/>
  <c r="H7086" i="4" a="1"/>
  <c r="H7086" i="4" s="1"/>
  <c r="H7082" i="4" a="1"/>
  <c r="H7082" i="4" s="1"/>
  <c r="H7083" i="4" a="1"/>
  <c r="H7083" i="4" s="1"/>
  <c r="H7087" i="4" a="1"/>
  <c r="H7087" i="4" s="1"/>
  <c r="H7084" i="4" a="1"/>
  <c r="H7084" i="4" s="1"/>
  <c r="H7085" i="4" a="1"/>
  <c r="H7085" i="4" s="1"/>
  <c r="H7089" i="4" a="1"/>
  <c r="H7089" i="4" s="1"/>
  <c r="H7090" i="4" a="1"/>
  <c r="H7090" i="4" s="1"/>
  <c r="H7093" i="4" a="1"/>
  <c r="H7093" i="4" s="1"/>
  <c r="H10189" i="4" a="1"/>
  <c r="H10189" i="4" s="1"/>
  <c r="H10178" i="4" a="1"/>
  <c r="H10178" i="4" s="1"/>
  <c r="H10179" i="4" a="1"/>
  <c r="H10179" i="4" s="1"/>
  <c r="H10180" i="4" a="1"/>
  <c r="H10180" i="4" s="1"/>
  <c r="H10182" i="4" a="1"/>
  <c r="H10182" i="4" s="1"/>
  <c r="H10181" i="4" a="1"/>
  <c r="H10181" i="4" s="1"/>
  <c r="H10183" i="4" a="1"/>
  <c r="H10183" i="4" s="1"/>
  <c r="H10184" i="4" a="1"/>
  <c r="H10184" i="4" s="1"/>
  <c r="H10185" i="4" a="1"/>
  <c r="H10185" i="4" s="1"/>
  <c r="H10187" i="4" a="1"/>
  <c r="H10187" i="4" s="1"/>
  <c r="H10186" i="4" a="1"/>
  <c r="H10186" i="4" s="1"/>
  <c r="H10188" i="4" a="1"/>
  <c r="H10188" i="4" s="1"/>
  <c r="H7491" i="4" a="1"/>
  <c r="H7491" i="4" s="1"/>
  <c r="H7492" i="4" a="1"/>
  <c r="H7492" i="4" s="1"/>
  <c r="H7495" i="4" a="1"/>
  <c r="H7495" i="4" s="1"/>
  <c r="H7496" i="4" a="1"/>
  <c r="H7496" i="4" s="1"/>
  <c r="H7501" i="4" a="1"/>
  <c r="H7501" i="4" s="1"/>
  <c r="H7499" i="4" a="1"/>
  <c r="H7499" i="4" s="1"/>
  <c r="H7500" i="4" a="1"/>
  <c r="H7500" i="4" s="1"/>
  <c r="H7494" i="4" a="1"/>
  <c r="H7494" i="4" s="1"/>
  <c r="H7497" i="4" a="1"/>
  <c r="H7497" i="4" s="1"/>
  <c r="H7498" i="4" a="1"/>
  <c r="H7498" i="4" s="1"/>
  <c r="H7490" i="4" a="1"/>
  <c r="H7490" i="4" s="1"/>
  <c r="H7493" i="4" a="1"/>
  <c r="H7493" i="4" s="1"/>
  <c r="H5969" i="4" a="1"/>
  <c r="H5969" i="4" s="1"/>
  <c r="H5970" i="4" a="1"/>
  <c r="H5970" i="4" s="1"/>
  <c r="H5967" i="4" a="1"/>
  <c r="H5967" i="4" s="1"/>
  <c r="H5968" i="4" a="1"/>
  <c r="H5968" i="4" s="1"/>
  <c r="H5976" i="4" a="1"/>
  <c r="H5976" i="4" s="1"/>
  <c r="H5977" i="4" a="1"/>
  <c r="H5977" i="4" s="1"/>
  <c r="H5971" i="4" a="1"/>
  <c r="H5971" i="4" s="1"/>
  <c r="H5972" i="4" a="1"/>
  <c r="H5972" i="4" s="1"/>
  <c r="H5973" i="4" a="1"/>
  <c r="H5973" i="4" s="1"/>
  <c r="H5966" i="4" a="1"/>
  <c r="H5966" i="4" s="1"/>
  <c r="H5974" i="4" a="1"/>
  <c r="H5974" i="4" s="1"/>
  <c r="H5975" i="4" a="1"/>
  <c r="H5975" i="4" s="1"/>
  <c r="H8474" i="4" a="1"/>
  <c r="H8474" i="4" s="1"/>
  <c r="H8475" i="4" a="1"/>
  <c r="H8475" i="4" s="1"/>
  <c r="H8479" i="4" a="1"/>
  <c r="H8479" i="4" s="1"/>
  <c r="H8481" i="4" a="1"/>
  <c r="H8481" i="4" s="1"/>
  <c r="H8476" i="4" a="1"/>
  <c r="H8476" i="4" s="1"/>
  <c r="H8477" i="4" a="1"/>
  <c r="H8477" i="4" s="1"/>
  <c r="H8478" i="4" a="1"/>
  <c r="H8478" i="4" s="1"/>
  <c r="H8483" i="4" a="1"/>
  <c r="H8483" i="4" s="1"/>
  <c r="H8482" i="4" a="1"/>
  <c r="H8482" i="4" s="1"/>
  <c r="H8484" i="4" a="1"/>
  <c r="H8484" i="4" s="1"/>
  <c r="H8485" i="4" a="1"/>
  <c r="H8485" i="4" s="1"/>
  <c r="H8480" i="4" a="1"/>
  <c r="H8480" i="4" s="1"/>
  <c r="H9571" i="4" a="1"/>
  <c r="H9571" i="4" s="1"/>
  <c r="H9567" i="4" a="1"/>
  <c r="H9567" i="4" s="1"/>
  <c r="H9570" i="4" a="1"/>
  <c r="H9570" i="4" s="1"/>
  <c r="H9568" i="4" a="1"/>
  <c r="H9568" i="4" s="1"/>
  <c r="H9572" i="4" a="1"/>
  <c r="H9572" i="4" s="1"/>
  <c r="H9573" i="4" a="1"/>
  <c r="H9573" i="4" s="1"/>
  <c r="H9574" i="4" a="1"/>
  <c r="H9574" i="4" s="1"/>
  <c r="H9576" i="4" a="1"/>
  <c r="H9576" i="4" s="1"/>
  <c r="H9566" i="4" a="1"/>
  <c r="H9566" i="4" s="1"/>
  <c r="H9569" i="4" a="1"/>
  <c r="H9569" i="4" s="1"/>
  <c r="H9577" i="4" a="1"/>
  <c r="H9577" i="4" s="1"/>
  <c r="H9575" i="4" a="1"/>
  <c r="H9575" i="4" s="1"/>
  <c r="H7930" i="4" a="1"/>
  <c r="H7930" i="4" s="1"/>
  <c r="H7931" i="4" a="1"/>
  <c r="H7931" i="4" s="1"/>
  <c r="H7922" i="4" a="1"/>
  <c r="H7922" i="4" s="1"/>
  <c r="H7923" i="4" a="1"/>
  <c r="H7923" i="4" s="1"/>
  <c r="H7924" i="4" a="1"/>
  <c r="H7924" i="4" s="1"/>
  <c r="H7926" i="4" a="1"/>
  <c r="H7926" i="4" s="1"/>
  <c r="H7927" i="4" a="1"/>
  <c r="H7927" i="4" s="1"/>
  <c r="H7928" i="4" a="1"/>
  <c r="H7928" i="4" s="1"/>
  <c r="H7932" i="4" a="1"/>
  <c r="H7932" i="4" s="1"/>
  <c r="H7925" i="4" a="1"/>
  <c r="H7925" i="4" s="1"/>
  <c r="H7929" i="4" a="1"/>
  <c r="H7929" i="4" s="1"/>
  <c r="H7933" i="4" a="1"/>
  <c r="H7933" i="4" s="1"/>
  <c r="H4189" i="4" a="1"/>
  <c r="H4189" i="4" s="1"/>
  <c r="H4186" i="4" a="1"/>
  <c r="H4186" i="4" s="1"/>
  <c r="H4181" i="4" a="1"/>
  <c r="H4181" i="4" s="1"/>
  <c r="H4182" i="4" a="1"/>
  <c r="H4182" i="4" s="1"/>
  <c r="H4179" i="4" a="1"/>
  <c r="H4179" i="4" s="1"/>
  <c r="H4188" i="4" a="1"/>
  <c r="H4188" i="4" s="1"/>
  <c r="H4180" i="4" a="1"/>
  <c r="H4180" i="4" s="1"/>
  <c r="H4187" i="4" a="1"/>
  <c r="H4187" i="4" s="1"/>
  <c r="H4178" i="4" a="1"/>
  <c r="H4178" i="4" s="1"/>
  <c r="H4183" i="4" a="1"/>
  <c r="H4183" i="4" s="1"/>
  <c r="H4185" i="4" a="1"/>
  <c r="H4185" i="4" s="1"/>
  <c r="H4184" i="4" a="1"/>
  <c r="H4184" i="4" s="1"/>
  <c r="H371" i="4" a="1"/>
  <c r="H371" i="4" s="1"/>
  <c r="H372" i="4" a="1"/>
  <c r="H372" i="4" s="1"/>
  <c r="H367" i="4" a="1"/>
  <c r="H367" i="4" s="1"/>
  <c r="H363" i="4" a="1"/>
  <c r="H363" i="4" s="1"/>
  <c r="H364" i="4" a="1"/>
  <c r="H364" i="4" s="1"/>
  <c r="H368" i="4" a="1"/>
  <c r="H368" i="4" s="1"/>
  <c r="H369" i="4" a="1"/>
  <c r="H369" i="4" s="1"/>
  <c r="H362" i="4" a="1"/>
  <c r="H362" i="4" s="1"/>
  <c r="H370" i="4" a="1"/>
  <c r="H370" i="4" s="1"/>
  <c r="H373" i="4" a="1"/>
  <c r="H373" i="4" s="1"/>
  <c r="H366" i="4" a="1"/>
  <c r="H366" i="4" s="1"/>
  <c r="H365" i="4" a="1"/>
  <c r="H365" i="4" s="1"/>
  <c r="H3198" i="4" a="1"/>
  <c r="H3198" i="4" s="1"/>
  <c r="H3199" i="4" a="1"/>
  <c r="H3199" i="4" s="1"/>
  <c r="H3204" i="4" a="1"/>
  <c r="H3204" i="4" s="1"/>
  <c r="H3205" i="4" a="1"/>
  <c r="H3205" i="4" s="1"/>
  <c r="H3203" i="4" a="1"/>
  <c r="H3203" i="4" s="1"/>
  <c r="H3194" i="4" a="1"/>
  <c r="H3194" i="4" s="1"/>
  <c r="H3196" i="4" a="1"/>
  <c r="H3196" i="4" s="1"/>
  <c r="H3200" i="4" a="1"/>
  <c r="H3200" i="4" s="1"/>
  <c r="H3202" i="4" a="1"/>
  <c r="H3202" i="4" s="1"/>
  <c r="H3197" i="4" a="1"/>
  <c r="H3197" i="4" s="1"/>
  <c r="H3201" i="4" a="1"/>
  <c r="H3201" i="4" s="1"/>
  <c r="H3195" i="4" a="1"/>
  <c r="H3195" i="4" s="1"/>
  <c r="H9075" i="4" a="1"/>
  <c r="H9075" i="4" s="1"/>
  <c r="H9076" i="4" a="1"/>
  <c r="H9076" i="4" s="1"/>
  <c r="H9077" i="4" a="1"/>
  <c r="H9077" i="4" s="1"/>
  <c r="H9074" i="4" a="1"/>
  <c r="H9074" i="4" s="1"/>
  <c r="H9078" i="4" a="1"/>
  <c r="H9078" i="4" s="1"/>
  <c r="H9079" i="4" a="1"/>
  <c r="H9079" i="4" s="1"/>
  <c r="H9080" i="4" a="1"/>
  <c r="H9080" i="4" s="1"/>
  <c r="H9082" i="4" a="1"/>
  <c r="H9082" i="4" s="1"/>
  <c r="H9083" i="4" a="1"/>
  <c r="H9083" i="4" s="1"/>
  <c r="H9084" i="4" a="1"/>
  <c r="H9084" i="4" s="1"/>
  <c r="H9081" i="4" a="1"/>
  <c r="H9081" i="4" s="1"/>
  <c r="H9085" i="4" a="1"/>
  <c r="H9085" i="4" s="1"/>
  <c r="H5211" i="4" a="1"/>
  <c r="H5211" i="4" s="1"/>
  <c r="H5212" i="4" a="1"/>
  <c r="H5212" i="4" s="1"/>
  <c r="H5218" i="4" a="1"/>
  <c r="H5218" i="4" s="1"/>
  <c r="H5217" i="4" a="1"/>
  <c r="H5217" i="4" s="1"/>
  <c r="H5214" i="4" a="1"/>
  <c r="H5214" i="4" s="1"/>
  <c r="H5215" i="4" a="1"/>
  <c r="H5215" i="4" s="1"/>
  <c r="H5216" i="4" a="1"/>
  <c r="H5216" i="4" s="1"/>
  <c r="H5210" i="4" a="1"/>
  <c r="H5210" i="4" s="1"/>
  <c r="H5221" i="4" a="1"/>
  <c r="H5221" i="4" s="1"/>
  <c r="H5219" i="4" a="1"/>
  <c r="H5219" i="4" s="1"/>
  <c r="H5220" i="4" a="1"/>
  <c r="H5220" i="4" s="1"/>
  <c r="H5213" i="4" a="1"/>
  <c r="H5213" i="4" s="1"/>
  <c r="H8969" i="4" a="1"/>
  <c r="H8969" i="4" s="1"/>
  <c r="H8970" i="4" a="1"/>
  <c r="H8970" i="4" s="1"/>
  <c r="H8972" i="4" a="1"/>
  <c r="H8972" i="4" s="1"/>
  <c r="H8975" i="4" a="1"/>
  <c r="H8975" i="4" s="1"/>
  <c r="H8966" i="4" a="1"/>
  <c r="H8966" i="4" s="1"/>
  <c r="H8967" i="4" a="1"/>
  <c r="H8967" i="4" s="1"/>
  <c r="H8971" i="4" a="1"/>
  <c r="H8971" i="4" s="1"/>
  <c r="H8973" i="4" a="1"/>
  <c r="H8973" i="4" s="1"/>
  <c r="H8974" i="4" a="1"/>
  <c r="H8974" i="4" s="1"/>
  <c r="H8968" i="4" a="1"/>
  <c r="H8968" i="4" s="1"/>
  <c r="H8976" i="4" a="1"/>
  <c r="H8976" i="4" s="1"/>
  <c r="H8977" i="4" a="1"/>
  <c r="H8977" i="4" s="1"/>
  <c r="H3325" i="4" a="1"/>
  <c r="H3325" i="4" s="1"/>
  <c r="H3314" i="4" a="1"/>
  <c r="H3314" i="4" s="1"/>
  <c r="H3320" i="4" a="1"/>
  <c r="H3320" i="4" s="1"/>
  <c r="H3321" i="4" a="1"/>
  <c r="H3321" i="4" s="1"/>
  <c r="H3318" i="4" a="1"/>
  <c r="H3318" i="4" s="1"/>
  <c r="H3324" i="4" a="1"/>
  <c r="H3324" i="4" s="1"/>
  <c r="H3315" i="4" a="1"/>
  <c r="H3315" i="4" s="1"/>
  <c r="H3319" i="4" a="1"/>
  <c r="H3319" i="4" s="1"/>
  <c r="H3322" i="4" a="1"/>
  <c r="H3322" i="4" s="1"/>
  <c r="H3323" i="4" a="1"/>
  <c r="H3323" i="4" s="1"/>
  <c r="H3317" i="4" a="1"/>
  <c r="H3317" i="4" s="1"/>
  <c r="H3316" i="4" a="1"/>
  <c r="H3316" i="4" s="1"/>
  <c r="H9459" i="4" a="1"/>
  <c r="H9459" i="4" s="1"/>
  <c r="H9460" i="4" a="1"/>
  <c r="H9460" i="4" s="1"/>
  <c r="H9461" i="4" a="1"/>
  <c r="H9461" i="4" s="1"/>
  <c r="H9467" i="4" a="1"/>
  <c r="H9467" i="4" s="1"/>
  <c r="H9468" i="4" a="1"/>
  <c r="H9468" i="4" s="1"/>
  <c r="H9469" i="4" a="1"/>
  <c r="H9469" i="4" s="1"/>
  <c r="H9458" i="4" a="1"/>
  <c r="H9458" i="4" s="1"/>
  <c r="H9462" i="4" a="1"/>
  <c r="H9462" i="4" s="1"/>
  <c r="H9464" i="4" a="1"/>
  <c r="H9464" i="4" s="1"/>
  <c r="H9465" i="4" a="1"/>
  <c r="H9465" i="4" s="1"/>
  <c r="H9466" i="4" a="1"/>
  <c r="H9466" i="4" s="1"/>
  <c r="H9463" i="4" a="1"/>
  <c r="H9463" i="4" s="1"/>
  <c r="H6578" i="4" a="1"/>
  <c r="H6578" i="4" s="1"/>
  <c r="H6582" i="4" a="1"/>
  <c r="H6582" i="4" s="1"/>
  <c r="H6583" i="4" a="1"/>
  <c r="H6583" i="4" s="1"/>
  <c r="H6585" i="4" a="1"/>
  <c r="H6585" i="4" s="1"/>
  <c r="H6587" i="4" a="1"/>
  <c r="H6587" i="4" s="1"/>
  <c r="H6588" i="4" a="1"/>
  <c r="H6588" i="4" s="1"/>
  <c r="H6584" i="4" a="1"/>
  <c r="H6584" i="4" s="1"/>
  <c r="H6586" i="4" a="1"/>
  <c r="H6586" i="4" s="1"/>
  <c r="H6589" i="4" a="1"/>
  <c r="H6589" i="4" s="1"/>
  <c r="H6580" i="4" a="1"/>
  <c r="H6580" i="4" s="1"/>
  <c r="H6579" i="4" a="1"/>
  <c r="H6579" i="4" s="1"/>
  <c r="H6581" i="4" a="1"/>
  <c r="H6581" i="4" s="1"/>
  <c r="H483" i="4" a="1"/>
  <c r="H483" i="4" s="1"/>
  <c r="H484" i="4" a="1"/>
  <c r="H484" i="4" s="1"/>
  <c r="H492" i="4" a="1"/>
  <c r="H492" i="4" s="1"/>
  <c r="H493" i="4" a="1"/>
  <c r="H493" i="4" s="1"/>
  <c r="H487" i="4" a="1"/>
  <c r="H487" i="4" s="1"/>
  <c r="H491" i="4" a="1"/>
  <c r="H491" i="4" s="1"/>
  <c r="H488" i="4" a="1"/>
  <c r="H488" i="4" s="1"/>
  <c r="H490" i="4" a="1"/>
  <c r="H490" i="4" s="1"/>
  <c r="H489" i="4" a="1"/>
  <c r="H489" i="4" s="1"/>
  <c r="H482" i="4" a="1"/>
  <c r="H482" i="4" s="1"/>
  <c r="H485" i="4" a="1"/>
  <c r="H485" i="4" s="1"/>
  <c r="H486" i="4" a="1"/>
  <c r="H486" i="4" s="1"/>
  <c r="H10495" i="4" a="1"/>
  <c r="H10495" i="4" s="1"/>
  <c r="H10496" i="4" a="1"/>
  <c r="H10496" i="4" s="1"/>
  <c r="H10491" i="4" a="1"/>
  <c r="H10491" i="4" s="1"/>
  <c r="H10492" i="4" a="1"/>
  <c r="H10492" i="4" s="1"/>
  <c r="H10493" i="4" a="1"/>
  <c r="H10493" i="4" s="1"/>
  <c r="H10498" i="4" a="1"/>
  <c r="H10498" i="4" s="1"/>
  <c r="H10494" i="4" a="1"/>
  <c r="H10494" i="4" s="1"/>
  <c r="H10497" i="4" a="1"/>
  <c r="H10497" i="4" s="1"/>
  <c r="H10499" i="4" a="1"/>
  <c r="H10499" i="4" s="1"/>
  <c r="H10500" i="4" a="1"/>
  <c r="H10500" i="4" s="1"/>
  <c r="H10501" i="4" a="1"/>
  <c r="H10501" i="4" s="1"/>
  <c r="H10490" i="4" a="1"/>
  <c r="H10490" i="4" s="1"/>
  <c r="H3028" i="4" a="1"/>
  <c r="H3028" i="4" s="1"/>
  <c r="H3032" i="4" a="1"/>
  <c r="H3032" i="4" s="1"/>
  <c r="H3036" i="4" a="1"/>
  <c r="H3036" i="4" s="1"/>
  <c r="H3037" i="4" a="1"/>
  <c r="H3037" i="4" s="1"/>
  <c r="H3026" i="4" a="1"/>
  <c r="H3026" i="4" s="1"/>
  <c r="H3029" i="4" a="1"/>
  <c r="H3029" i="4" s="1"/>
  <c r="H3030" i="4" a="1"/>
  <c r="H3030" i="4" s="1"/>
  <c r="H3034" i="4" a="1"/>
  <c r="H3034" i="4" s="1"/>
  <c r="H3035" i="4" a="1"/>
  <c r="H3035" i="4" s="1"/>
  <c r="H3027" i="4" a="1"/>
  <c r="H3027" i="4" s="1"/>
  <c r="H3031" i="4" a="1"/>
  <c r="H3031" i="4" s="1"/>
  <c r="H3033" i="4" a="1"/>
  <c r="H3033" i="4" s="1"/>
  <c r="H6819" i="4" a="1"/>
  <c r="H6819" i="4" s="1"/>
  <c r="H6820" i="4" a="1"/>
  <c r="H6820" i="4" s="1"/>
  <c r="H6828" i="4" a="1"/>
  <c r="H6828" i="4" s="1"/>
  <c r="H6823" i="4" a="1"/>
  <c r="H6823" i="4" s="1"/>
  <c r="H6824" i="4" a="1"/>
  <c r="H6824" i="4" s="1"/>
  <c r="H6818" i="4" a="1"/>
  <c r="H6818" i="4" s="1"/>
  <c r="H6821" i="4" a="1"/>
  <c r="H6821" i="4" s="1"/>
  <c r="H6822" i="4" a="1"/>
  <c r="H6822" i="4" s="1"/>
  <c r="H6825" i="4" a="1"/>
  <c r="H6825" i="4" s="1"/>
  <c r="H6827" i="4" a="1"/>
  <c r="H6827" i="4" s="1"/>
  <c r="H6829" i="4" a="1"/>
  <c r="H6829" i="4" s="1"/>
  <c r="H6826" i="4" a="1"/>
  <c r="H6826" i="4" s="1"/>
  <c r="H1169" i="4" a="1"/>
  <c r="H1169" i="4" s="1"/>
  <c r="H1170" i="4" a="1"/>
  <c r="H1170" i="4" s="1"/>
  <c r="H1174" i="4" a="1"/>
  <c r="H1174" i="4" s="1"/>
  <c r="H1175" i="4" a="1"/>
  <c r="H1175" i="4" s="1"/>
  <c r="H1177" i="4" a="1"/>
  <c r="H1177" i="4" s="1"/>
  <c r="H1168" i="4" a="1"/>
  <c r="H1168" i="4" s="1"/>
  <c r="H1171" i="4" a="1"/>
  <c r="H1171" i="4" s="1"/>
  <c r="H1167" i="4" a="1"/>
  <c r="H1167" i="4" s="1"/>
  <c r="H1173" i="4" a="1"/>
  <c r="H1173" i="4" s="1"/>
  <c r="H1172" i="4" a="1"/>
  <c r="H1172" i="4" s="1"/>
  <c r="H1176" i="4" a="1"/>
  <c r="H1176" i="4" s="1"/>
  <c r="H1166" i="4" a="1"/>
  <c r="H1166" i="4" s="1"/>
  <c r="H816" i="4" a="1"/>
  <c r="H816" i="4" s="1"/>
  <c r="H817" i="4" a="1"/>
  <c r="H817" i="4" s="1"/>
  <c r="H806" i="4" a="1"/>
  <c r="H806" i="4" s="1"/>
  <c r="H809" i="4" a="1"/>
  <c r="H809" i="4" s="1"/>
  <c r="H812" i="4" a="1"/>
  <c r="H812" i="4" s="1"/>
  <c r="H813" i="4" a="1"/>
  <c r="H813" i="4" s="1"/>
  <c r="H808" i="4" a="1"/>
  <c r="H808" i="4" s="1"/>
  <c r="H810" i="4" a="1"/>
  <c r="H810" i="4" s="1"/>
  <c r="H811" i="4" a="1"/>
  <c r="H811" i="4" s="1"/>
  <c r="H815" i="4" a="1"/>
  <c r="H815" i="4" s="1"/>
  <c r="H807" i="4" a="1"/>
  <c r="H807" i="4" s="1"/>
  <c r="H814" i="4" a="1"/>
  <c r="H814" i="4" s="1"/>
  <c r="H6963" i="4" a="1"/>
  <c r="H6963" i="4" s="1"/>
  <c r="H6964" i="4" a="1"/>
  <c r="H6964" i="4" s="1"/>
  <c r="H6972" i="4" a="1"/>
  <c r="H6972" i="4" s="1"/>
  <c r="H6962" i="4" a="1"/>
  <c r="H6962" i="4" s="1"/>
  <c r="H6965" i="4" a="1"/>
  <c r="H6965" i="4" s="1"/>
  <c r="H6966" i="4" a="1"/>
  <c r="H6966" i="4" s="1"/>
  <c r="H6967" i="4" a="1"/>
  <c r="H6967" i="4" s="1"/>
  <c r="H6968" i="4" a="1"/>
  <c r="H6968" i="4" s="1"/>
  <c r="H6973" i="4" a="1"/>
  <c r="H6973" i="4" s="1"/>
  <c r="H6969" i="4" a="1"/>
  <c r="H6969" i="4" s="1"/>
  <c r="H6970" i="4" a="1"/>
  <c r="H6970" i="4" s="1"/>
  <c r="H6971" i="4" a="1"/>
  <c r="H6971" i="4" s="1"/>
  <c r="H1235" i="4" a="1"/>
  <c r="H1235" i="4" s="1"/>
  <c r="H1236" i="4" a="1"/>
  <c r="H1236" i="4" s="1"/>
  <c r="H1228" i="4" a="1"/>
  <c r="H1228" i="4" s="1"/>
  <c r="H1229" i="4" a="1"/>
  <c r="H1229" i="4" s="1"/>
  <c r="H1226" i="4" a="1"/>
  <c r="H1226" i="4" s="1"/>
  <c r="H1227" i="4" a="1"/>
  <c r="H1227" i="4" s="1"/>
  <c r="H1230" i="4" a="1"/>
  <c r="H1230" i="4" s="1"/>
  <c r="H1231" i="4" a="1"/>
  <c r="H1231" i="4" s="1"/>
  <c r="H1232" i="4" a="1"/>
  <c r="H1232" i="4" s="1"/>
  <c r="H1233" i="4" a="1"/>
  <c r="H1233" i="4" s="1"/>
  <c r="H1237" i="4" a="1"/>
  <c r="H1237" i="4" s="1"/>
  <c r="H1234" i="4" a="1"/>
  <c r="H1234" i="4" s="1"/>
  <c r="H867" i="4" a="1"/>
  <c r="H867" i="4" s="1"/>
  <c r="H868" i="4" a="1"/>
  <c r="H868" i="4" s="1"/>
  <c r="H870" i="4" a="1"/>
  <c r="H870" i="4" s="1"/>
  <c r="H871" i="4" a="1"/>
  <c r="H871" i="4" s="1"/>
  <c r="H875" i="4" a="1"/>
  <c r="H875" i="4" s="1"/>
  <c r="H876" i="4" a="1"/>
  <c r="H876" i="4" s="1"/>
  <c r="H872" i="4" a="1"/>
  <c r="H872" i="4" s="1"/>
  <c r="H874" i="4" a="1"/>
  <c r="H874" i="4" s="1"/>
  <c r="H873" i="4" a="1"/>
  <c r="H873" i="4" s="1"/>
  <c r="H877" i="4" a="1"/>
  <c r="H877" i="4" s="1"/>
  <c r="H869" i="4" a="1"/>
  <c r="H869" i="4" s="1"/>
  <c r="H866" i="4" a="1"/>
  <c r="H866" i="4" s="1"/>
  <c r="H8563" i="4" a="1"/>
  <c r="H8563" i="4" s="1"/>
  <c r="H8564" i="4" a="1"/>
  <c r="H8564" i="4" s="1"/>
  <c r="H8565" i="4" a="1"/>
  <c r="H8565" i="4" s="1"/>
  <c r="H8568" i="4" a="1"/>
  <c r="H8568" i="4" s="1"/>
  <c r="H8569" i="4" a="1"/>
  <c r="H8569" i="4" s="1"/>
  <c r="H8558" i="4" a="1"/>
  <c r="H8558" i="4" s="1"/>
  <c r="H8560" i="4" a="1"/>
  <c r="H8560" i="4" s="1"/>
  <c r="H8561" i="4" a="1"/>
  <c r="H8561" i="4" s="1"/>
  <c r="H8567" i="4" a="1"/>
  <c r="H8567" i="4" s="1"/>
  <c r="H8566" i="4" a="1"/>
  <c r="H8566" i="4" s="1"/>
  <c r="H8559" i="4" a="1"/>
  <c r="H8559" i="4" s="1"/>
  <c r="H8562" i="4" a="1"/>
  <c r="H8562" i="4" s="1"/>
  <c r="H10881" i="4" a="1"/>
  <c r="H10881" i="4" s="1"/>
  <c r="H10882" i="4" a="1"/>
  <c r="H10882" i="4" s="1"/>
  <c r="H10883" i="4" a="1"/>
  <c r="H10883" i="4" s="1"/>
  <c r="H10884" i="4" a="1"/>
  <c r="H10884" i="4" s="1"/>
  <c r="H10885" i="4" a="1"/>
  <c r="H10885" i="4" s="1"/>
  <c r="H10874" i="4" a="1"/>
  <c r="H10874" i="4" s="1"/>
  <c r="H10875" i="4" a="1"/>
  <c r="H10875" i="4" s="1"/>
  <c r="H10878" i="4" a="1"/>
  <c r="H10878" i="4" s="1"/>
  <c r="H10876" i="4" a="1"/>
  <c r="H10876" i="4" s="1"/>
  <c r="H10877" i="4" a="1"/>
  <c r="H10877" i="4" s="1"/>
  <c r="H10879" i="4" a="1"/>
  <c r="H10879" i="4" s="1"/>
  <c r="H10880" i="4" a="1"/>
  <c r="H10880" i="4" s="1"/>
  <c r="H7866" i="4" a="1"/>
  <c r="H7866" i="4" s="1"/>
  <c r="H7867" i="4" a="1"/>
  <c r="H7867" i="4" s="1"/>
  <c r="H7862" i="4" a="1"/>
  <c r="H7862" i="4" s="1"/>
  <c r="H7864" i="4" a="1"/>
  <c r="H7864" i="4" s="1"/>
  <c r="H7865" i="4" a="1"/>
  <c r="H7865" i="4" s="1"/>
  <c r="H7863" i="4" a="1"/>
  <c r="H7863" i="4" s="1"/>
  <c r="H7869" i="4" a="1"/>
  <c r="H7869" i="4" s="1"/>
  <c r="H7868" i="4" a="1"/>
  <c r="H7868" i="4" s="1"/>
  <c r="H7870" i="4" a="1"/>
  <c r="H7870" i="4" s="1"/>
  <c r="H7871" i="4" a="1"/>
  <c r="H7871" i="4" s="1"/>
  <c r="H7873" i="4" a="1"/>
  <c r="H7873" i="4" s="1"/>
  <c r="H7872" i="4" a="1"/>
  <c r="H7872" i="4" s="1"/>
  <c r="H4955" i="4" a="1"/>
  <c r="H4955" i="4" s="1"/>
  <c r="H4956" i="4" a="1"/>
  <c r="H4956" i="4" s="1"/>
  <c r="H4951" i="4" a="1"/>
  <c r="H4951" i="4" s="1"/>
  <c r="H4952" i="4" a="1"/>
  <c r="H4952" i="4" s="1"/>
  <c r="H4947" i="4" a="1"/>
  <c r="H4947" i="4" s="1"/>
  <c r="H4948" i="4" a="1"/>
  <c r="H4948" i="4" s="1"/>
  <c r="H4949" i="4" a="1"/>
  <c r="H4949" i="4" s="1"/>
  <c r="H4946" i="4" a="1"/>
  <c r="H4946" i="4" s="1"/>
  <c r="H4950" i="4" a="1"/>
  <c r="H4950" i="4" s="1"/>
  <c r="H4953" i="4" a="1"/>
  <c r="H4953" i="4" s="1"/>
  <c r="H4954" i="4" a="1"/>
  <c r="H4954" i="4" s="1"/>
  <c r="H4957" i="4" a="1"/>
  <c r="H4957" i="4" s="1"/>
  <c r="H7203" i="4" a="1"/>
  <c r="H7203" i="4" s="1"/>
  <c r="H7204" i="4" a="1"/>
  <c r="H7204" i="4" s="1"/>
  <c r="H7210" i="4" a="1"/>
  <c r="H7210" i="4" s="1"/>
  <c r="H7211" i="4" a="1"/>
  <c r="H7211" i="4" s="1"/>
  <c r="H7208" i="4" a="1"/>
  <c r="H7208" i="4" s="1"/>
  <c r="H7209" i="4" a="1"/>
  <c r="H7209" i="4" s="1"/>
  <c r="H7212" i="4" a="1"/>
  <c r="H7212" i="4" s="1"/>
  <c r="H7213" i="4" a="1"/>
  <c r="H7213" i="4" s="1"/>
  <c r="H7207" i="4" a="1"/>
  <c r="H7207" i="4" s="1"/>
  <c r="H7202" i="4" a="1"/>
  <c r="H7202" i="4" s="1"/>
  <c r="H7205" i="4" a="1"/>
  <c r="H7205" i="4" s="1"/>
  <c r="H7206" i="4" a="1"/>
  <c r="H7206" i="4" s="1"/>
  <c r="H771" i="4" a="1"/>
  <c r="H771" i="4" s="1"/>
  <c r="H772" i="4" a="1"/>
  <c r="H772" i="4" s="1"/>
  <c r="H781" i="4" a="1"/>
  <c r="H781" i="4" s="1"/>
  <c r="H775" i="4" a="1"/>
  <c r="H775" i="4" s="1"/>
  <c r="H776" i="4" a="1"/>
  <c r="H776" i="4" s="1"/>
  <c r="H777" i="4" a="1"/>
  <c r="H777" i="4" s="1"/>
  <c r="H770" i="4" a="1"/>
  <c r="H770" i="4" s="1"/>
  <c r="H774" i="4" a="1"/>
  <c r="H774" i="4" s="1"/>
  <c r="H773" i="4" a="1"/>
  <c r="H773" i="4" s="1"/>
  <c r="H778" i="4" a="1"/>
  <c r="H778" i="4" s="1"/>
  <c r="H780" i="4" a="1"/>
  <c r="H780" i="4" s="1"/>
  <c r="H779" i="4" a="1"/>
  <c r="H779" i="4" s="1"/>
  <c r="H9395" i="4" a="1"/>
  <c r="H9395" i="4" s="1"/>
  <c r="H9396" i="4" a="1"/>
  <c r="H9396" i="4" s="1"/>
  <c r="H9397" i="4" a="1"/>
  <c r="H9397" i="4" s="1"/>
  <c r="H9393" i="4" a="1"/>
  <c r="H9393" i="4" s="1"/>
  <c r="H9394" i="4" a="1"/>
  <c r="H9394" i="4" s="1"/>
  <c r="H9386" i="4" a="1"/>
  <c r="H9386" i="4" s="1"/>
  <c r="H9387" i="4" a="1"/>
  <c r="H9387" i="4" s="1"/>
  <c r="H9390" i="4" a="1"/>
  <c r="H9390" i="4" s="1"/>
  <c r="H9391" i="4" a="1"/>
  <c r="H9391" i="4" s="1"/>
  <c r="H9388" i="4" a="1"/>
  <c r="H9388" i="4" s="1"/>
  <c r="H9389" i="4" a="1"/>
  <c r="H9389" i="4" s="1"/>
  <c r="H9392" i="4" a="1"/>
  <c r="H9392" i="4" s="1"/>
  <c r="H1139" i="4" a="1"/>
  <c r="H1139" i="4" s="1"/>
  <c r="H1140" i="4" a="1"/>
  <c r="H1140" i="4" s="1"/>
  <c r="H1134" i="4" a="1"/>
  <c r="H1134" i="4" s="1"/>
  <c r="H1135" i="4" a="1"/>
  <c r="H1135" i="4" s="1"/>
  <c r="H1136" i="4" a="1"/>
  <c r="H1136" i="4" s="1"/>
  <c r="H1131" i="4" a="1"/>
  <c r="H1131" i="4" s="1"/>
  <c r="H1132" i="4" a="1"/>
  <c r="H1132" i="4" s="1"/>
  <c r="H1130" i="4" a="1"/>
  <c r="H1130" i="4" s="1"/>
  <c r="H1133" i="4" a="1"/>
  <c r="H1133" i="4" s="1"/>
  <c r="H1137" i="4" a="1"/>
  <c r="H1137" i="4" s="1"/>
  <c r="H1138" i="4" a="1"/>
  <c r="H1138" i="4" s="1"/>
  <c r="H1141" i="4" a="1"/>
  <c r="H1141" i="4" s="1"/>
  <c r="H11463" i="4" a="1"/>
  <c r="H11463" i="4" s="1"/>
  <c r="H11464" i="4" a="1"/>
  <c r="H11464" i="4" s="1"/>
  <c r="H11462" i="4" a="1"/>
  <c r="H11462" i="4" s="1"/>
  <c r="H11465" i="4" a="1"/>
  <c r="H11465" i="4" s="1"/>
  <c r="H11466" i="4" a="1"/>
  <c r="H11466" i="4" s="1"/>
  <c r="H11467" i="4" a="1"/>
  <c r="H11467" i="4" s="1"/>
  <c r="H11469" i="4" a="1"/>
  <c r="H11469" i="4" s="1"/>
  <c r="H11471" i="4" a="1"/>
  <c r="H11471" i="4" s="1"/>
  <c r="H11473" i="4" a="1"/>
  <c r="H11473" i="4" s="1"/>
  <c r="H11468" i="4" a="1"/>
  <c r="H11468" i="4" s="1"/>
  <c r="H11470" i="4" a="1"/>
  <c r="H11470" i="4" s="1"/>
  <c r="H11472" i="4" a="1"/>
  <c r="H11472" i="4" s="1"/>
  <c r="H7123" i="4" a="1"/>
  <c r="H7123" i="4" s="1"/>
  <c r="H7124" i="4" a="1"/>
  <c r="H7124" i="4" s="1"/>
  <c r="H7126" i="4" a="1"/>
  <c r="H7126" i="4" s="1"/>
  <c r="H7127" i="4" a="1"/>
  <c r="H7127" i="4" s="1"/>
  <c r="H7118" i="4" a="1"/>
  <c r="H7118" i="4" s="1"/>
  <c r="H7120" i="4" a="1"/>
  <c r="H7120" i="4" s="1"/>
  <c r="H7125" i="4" a="1"/>
  <c r="H7125" i="4" s="1"/>
  <c r="H7128" i="4" a="1"/>
  <c r="H7128" i="4" s="1"/>
  <c r="H7129" i="4" a="1"/>
  <c r="H7129" i="4" s="1"/>
  <c r="H7119" i="4" a="1"/>
  <c r="H7119" i="4" s="1"/>
  <c r="H7121" i="4" a="1"/>
  <c r="H7121" i="4" s="1"/>
  <c r="H7122" i="4" a="1"/>
  <c r="H7122" i="4" s="1"/>
  <c r="H8867" i="4" a="1"/>
  <c r="H8867" i="4" s="1"/>
  <c r="H8868" i="4" a="1"/>
  <c r="H8868" i="4" s="1"/>
  <c r="H8869" i="4" a="1"/>
  <c r="H8869" i="4" s="1"/>
  <c r="H8860" i="4" a="1"/>
  <c r="H8860" i="4" s="1"/>
  <c r="H8861" i="4" a="1"/>
  <c r="H8861" i="4" s="1"/>
  <c r="H8866" i="4" a="1"/>
  <c r="H8866" i="4" s="1"/>
  <c r="H8858" i="4" a="1"/>
  <c r="H8858" i="4" s="1"/>
  <c r="H8859" i="4" a="1"/>
  <c r="H8859" i="4" s="1"/>
  <c r="H8862" i="4" a="1"/>
  <c r="H8862" i="4" s="1"/>
  <c r="H8864" i="4" a="1"/>
  <c r="H8864" i="4" s="1"/>
  <c r="H8863" i="4" a="1"/>
  <c r="H8863" i="4" s="1"/>
  <c r="H8865" i="4" a="1"/>
  <c r="H8865" i="4" s="1"/>
  <c r="H11025" i="4" a="1"/>
  <c r="H11025" i="4" s="1"/>
  <c r="H11026" i="4" a="1"/>
  <c r="H11026" i="4" s="1"/>
  <c r="H11027" i="4" a="1"/>
  <c r="H11027" i="4" s="1"/>
  <c r="H11028" i="4" a="1"/>
  <c r="H11028" i="4" s="1"/>
  <c r="H11018" i="4" a="1"/>
  <c r="H11018" i="4" s="1"/>
  <c r="H11019" i="4" a="1"/>
  <c r="H11019" i="4" s="1"/>
  <c r="H11020" i="4" a="1"/>
  <c r="H11020" i="4" s="1"/>
  <c r="H11021" i="4" a="1"/>
  <c r="H11021" i="4" s="1"/>
  <c r="H11022" i="4" a="1"/>
  <c r="H11022" i="4" s="1"/>
  <c r="H11023" i="4" a="1"/>
  <c r="H11023" i="4" s="1"/>
  <c r="H11024" i="4" a="1"/>
  <c r="H11024" i="4" s="1"/>
  <c r="H11029" i="4" a="1"/>
  <c r="H11029" i="4" s="1"/>
  <c r="H243" i="4" a="1"/>
  <c r="H243" i="4" s="1"/>
  <c r="H244" i="4" a="1"/>
  <c r="H244" i="4" s="1"/>
  <c r="H252" i="4" a="1"/>
  <c r="H252" i="4" s="1"/>
  <c r="H250" i="4" a="1"/>
  <c r="H250" i="4" s="1"/>
  <c r="H251" i="4" a="1"/>
  <c r="H251" i="4" s="1"/>
  <c r="H253" i="4" a="1"/>
  <c r="H253" i="4" s="1"/>
  <c r="H242" i="4" a="1"/>
  <c r="H242" i="4" s="1"/>
  <c r="H245" i="4" a="1"/>
  <c r="H245" i="4" s="1"/>
  <c r="H247" i="4" a="1"/>
  <c r="H247" i="4" s="1"/>
  <c r="H246" i="4" a="1"/>
  <c r="H246" i="4" s="1"/>
  <c r="H248" i="4" a="1"/>
  <c r="H248" i="4" s="1"/>
  <c r="H249" i="4" a="1"/>
  <c r="H249" i="4" s="1"/>
  <c r="H5332" i="4" a="1"/>
  <c r="H5332" i="4" s="1"/>
  <c r="H5333" i="4" a="1"/>
  <c r="H5333" i="4" s="1"/>
  <c r="H5341" i="4" a="1"/>
  <c r="H5341" i="4" s="1"/>
  <c r="H5330" i="4" a="1"/>
  <c r="H5330" i="4" s="1"/>
  <c r="H5331" i="4" a="1"/>
  <c r="H5331" i="4" s="1"/>
  <c r="H5339" i="4" a="1"/>
  <c r="H5339" i="4" s="1"/>
  <c r="H5340" i="4" a="1"/>
  <c r="H5340" i="4" s="1"/>
  <c r="H5337" i="4" a="1"/>
  <c r="H5337" i="4" s="1"/>
  <c r="H5338" i="4" a="1"/>
  <c r="H5338" i="4" s="1"/>
  <c r="H5335" i="4" a="1"/>
  <c r="H5335" i="4" s="1"/>
  <c r="H5334" i="4" a="1"/>
  <c r="H5334" i="4" s="1"/>
  <c r="H5336" i="4" a="1"/>
  <c r="H5336" i="4" s="1"/>
  <c r="H403" i="4" a="1"/>
  <c r="H403" i="4" s="1"/>
  <c r="H404" i="4" a="1"/>
  <c r="H404" i="4" s="1"/>
  <c r="H407" i="4" a="1"/>
  <c r="H407" i="4" s="1"/>
  <c r="H408" i="4" a="1"/>
  <c r="H408" i="4" s="1"/>
  <c r="H398" i="4" a="1"/>
  <c r="H398" i="4" s="1"/>
  <c r="H405" i="4" a="1"/>
  <c r="H405" i="4" s="1"/>
  <c r="H402" i="4" a="1"/>
  <c r="H402" i="4" s="1"/>
  <c r="H399" i="4" a="1"/>
  <c r="H399" i="4" s="1"/>
  <c r="H401" i="4" a="1"/>
  <c r="H401" i="4" s="1"/>
  <c r="H406" i="4" a="1"/>
  <c r="H406" i="4" s="1"/>
  <c r="H400" i="4" a="1"/>
  <c r="H400" i="4" s="1"/>
  <c r="H409" i="4" a="1"/>
  <c r="H409" i="4" s="1"/>
  <c r="H4157" i="4" a="1"/>
  <c r="H4157" i="4" s="1"/>
  <c r="H4159" i="4" a="1"/>
  <c r="H4159" i="4" s="1"/>
  <c r="H4156" i="4" a="1"/>
  <c r="H4156" i="4" s="1"/>
  <c r="H4154" i="4" a="1"/>
  <c r="H4154" i="4" s="1"/>
  <c r="H4155" i="4" a="1"/>
  <c r="H4155" i="4" s="1"/>
  <c r="H4158" i="4" a="1"/>
  <c r="H4158" i="4" s="1"/>
  <c r="H4160" i="4" a="1"/>
  <c r="H4160" i="4" s="1"/>
  <c r="H4164" i="4" a="1"/>
  <c r="H4164" i="4" s="1"/>
  <c r="H4165" i="4" a="1"/>
  <c r="H4165" i="4" s="1"/>
  <c r="H4163" i="4" a="1"/>
  <c r="H4163" i="4" s="1"/>
  <c r="H4161" i="4" a="1"/>
  <c r="H4161" i="4" s="1"/>
  <c r="H4162" i="4" a="1"/>
  <c r="H4162" i="4" s="1"/>
  <c r="H11015" i="4" a="1"/>
  <c r="H11015" i="4" s="1"/>
  <c r="H11016" i="4" a="1"/>
  <c r="H11016" i="4" s="1"/>
  <c r="H11006" i="4" a="1"/>
  <c r="H11006" i="4" s="1"/>
  <c r="H11007" i="4" a="1"/>
  <c r="H11007" i="4" s="1"/>
  <c r="H11008" i="4" a="1"/>
  <c r="H11008" i="4" s="1"/>
  <c r="H11009" i="4" a="1"/>
  <c r="H11009" i="4" s="1"/>
  <c r="H11011" i="4" a="1"/>
  <c r="H11011" i="4" s="1"/>
  <c r="H11013" i="4" a="1"/>
  <c r="H11013" i="4" s="1"/>
  <c r="H11014" i="4" a="1"/>
  <c r="H11014" i="4" s="1"/>
  <c r="H11017" i="4" a="1"/>
  <c r="H11017" i="4" s="1"/>
  <c r="H11010" i="4" a="1"/>
  <c r="H11010" i="4" s="1"/>
  <c r="H11012" i="4" a="1"/>
  <c r="H11012" i="4" s="1"/>
  <c r="H3862" i="4" a="1"/>
  <c r="H3862" i="4" s="1"/>
  <c r="H3858" i="4" a="1"/>
  <c r="H3858" i="4" s="1"/>
  <c r="H3856" i="4" a="1"/>
  <c r="H3856" i="4" s="1"/>
  <c r="H3865" i="4" a="1"/>
  <c r="H3865" i="4" s="1"/>
  <c r="H3863" i="4" a="1"/>
  <c r="H3863" i="4" s="1"/>
  <c r="H3859" i="4" a="1"/>
  <c r="H3859" i="4" s="1"/>
  <c r="H3857" i="4" a="1"/>
  <c r="H3857" i="4" s="1"/>
  <c r="H3860" i="4" a="1"/>
  <c r="H3860" i="4" s="1"/>
  <c r="H3861" i="4" a="1"/>
  <c r="H3861" i="4" s="1"/>
  <c r="H3854" i="4" a="1"/>
  <c r="H3854" i="4" s="1"/>
  <c r="H3855" i="4" a="1"/>
  <c r="H3855" i="4" s="1"/>
  <c r="H3864" i="4" a="1"/>
  <c r="H3864" i="4" s="1"/>
  <c r="H563" i="4" a="1"/>
  <c r="H563" i="4" s="1"/>
  <c r="H564" i="4" a="1"/>
  <c r="H564" i="4" s="1"/>
  <c r="H562" i="4" a="1"/>
  <c r="H562" i="4" s="1"/>
  <c r="H554" i="4" a="1"/>
  <c r="H554" i="4" s="1"/>
  <c r="H558" i="4" a="1"/>
  <c r="H558" i="4" s="1"/>
  <c r="H561" i="4" a="1"/>
  <c r="H561" i="4" s="1"/>
  <c r="H559" i="4" a="1"/>
  <c r="H559" i="4" s="1"/>
  <c r="H560" i="4" a="1"/>
  <c r="H560" i="4" s="1"/>
  <c r="H565" i="4" a="1"/>
  <c r="H565" i="4" s="1"/>
  <c r="H555" i="4" a="1"/>
  <c r="H555" i="4" s="1"/>
  <c r="H557" i="4" a="1"/>
  <c r="H557" i="4" s="1"/>
  <c r="H556" i="4" a="1"/>
  <c r="H556" i="4" s="1"/>
  <c r="H9523" i="4" a="1"/>
  <c r="H9523" i="4" s="1"/>
  <c r="H9524" i="4" a="1"/>
  <c r="H9524" i="4" s="1"/>
  <c r="H9527" i="4" a="1"/>
  <c r="H9527" i="4" s="1"/>
  <c r="H9528" i="4" a="1"/>
  <c r="H9528" i="4" s="1"/>
  <c r="H9518" i="4" a="1"/>
  <c r="H9518" i="4" s="1"/>
  <c r="H9521" i="4" a="1"/>
  <c r="H9521" i="4" s="1"/>
  <c r="H9526" i="4" a="1"/>
  <c r="H9526" i="4" s="1"/>
  <c r="H9529" i="4" a="1"/>
  <c r="H9529" i="4" s="1"/>
  <c r="H9520" i="4" a="1"/>
  <c r="H9520" i="4" s="1"/>
  <c r="H9522" i="4" a="1"/>
  <c r="H9522" i="4" s="1"/>
  <c r="H9519" i="4" a="1"/>
  <c r="H9519" i="4" s="1"/>
  <c r="H9525" i="4" a="1"/>
  <c r="H9525" i="4" s="1"/>
  <c r="H7802" i="4" a="1"/>
  <c r="H7802" i="4" s="1"/>
  <c r="H7803" i="4" a="1"/>
  <c r="H7803" i="4" s="1"/>
  <c r="H7805" i="4" a="1"/>
  <c r="H7805" i="4" s="1"/>
  <c r="H7804" i="4" a="1"/>
  <c r="H7804" i="4" s="1"/>
  <c r="H7808" i="4" a="1"/>
  <c r="H7808" i="4" s="1"/>
  <c r="H7806" i="4" a="1"/>
  <c r="H7806" i="4" s="1"/>
  <c r="H7807" i="4" a="1"/>
  <c r="H7807" i="4" s="1"/>
  <c r="H7809" i="4" a="1"/>
  <c r="H7809" i="4" s="1"/>
  <c r="H7810" i="4" a="1"/>
  <c r="H7810" i="4" s="1"/>
  <c r="H7812" i="4" a="1"/>
  <c r="H7812" i="4" s="1"/>
  <c r="H7811" i="4" a="1"/>
  <c r="H7811" i="4" s="1"/>
  <c r="H7813" i="4" a="1"/>
  <c r="H7813" i="4" s="1"/>
  <c r="H1027" i="4" a="1"/>
  <c r="H1027" i="4" s="1"/>
  <c r="H1028" i="4" a="1"/>
  <c r="H1028" i="4" s="1"/>
  <c r="H1029" i="4" a="1"/>
  <c r="H1029" i="4" s="1"/>
  <c r="H1030" i="4" a="1"/>
  <c r="H1030" i="4" s="1"/>
  <c r="H1031" i="4" a="1"/>
  <c r="H1031" i="4" s="1"/>
  <c r="H1032" i="4" a="1"/>
  <c r="H1032" i="4" s="1"/>
  <c r="H1033" i="4" a="1"/>
  <c r="H1033" i="4" s="1"/>
  <c r="H1023" i="4" a="1"/>
  <c r="H1023" i="4" s="1"/>
  <c r="H1024" i="4" a="1"/>
  <c r="H1024" i="4" s="1"/>
  <c r="H1026" i="4" a="1"/>
  <c r="H1026" i="4" s="1"/>
  <c r="H1025" i="4" a="1"/>
  <c r="H1025" i="4" s="1"/>
  <c r="H1022" i="4" a="1"/>
  <c r="H1022" i="4" s="1"/>
  <c r="H7507" i="4" a="1"/>
  <c r="H7507" i="4" s="1"/>
  <c r="H7508" i="4" a="1"/>
  <c r="H7508" i="4" s="1"/>
  <c r="H7513" i="4" a="1"/>
  <c r="H7513" i="4" s="1"/>
  <c r="H7502" i="4" a="1"/>
  <c r="H7502" i="4" s="1"/>
  <c r="H7509" i="4" a="1"/>
  <c r="H7509" i="4" s="1"/>
  <c r="H7506" i="4" a="1"/>
  <c r="H7506" i="4" s="1"/>
  <c r="H7510" i="4" a="1"/>
  <c r="H7510" i="4" s="1"/>
  <c r="H7511" i="4" a="1"/>
  <c r="H7511" i="4" s="1"/>
  <c r="H7503" i="4" a="1"/>
  <c r="H7503" i="4" s="1"/>
  <c r="H7512" i="4" a="1"/>
  <c r="H7512" i="4" s="1"/>
  <c r="H7504" i="4" a="1"/>
  <c r="H7504" i="4" s="1"/>
  <c r="H7505" i="4" a="1"/>
  <c r="H7505" i="4" s="1"/>
  <c r="H5810" i="4" a="1"/>
  <c r="H5810" i="4" s="1"/>
  <c r="H5814" i="4" a="1"/>
  <c r="H5814" i="4" s="1"/>
  <c r="H5815" i="4" a="1"/>
  <c r="H5815" i="4" s="1"/>
  <c r="H5816" i="4" a="1"/>
  <c r="H5816" i="4" s="1"/>
  <c r="H5817" i="4" a="1"/>
  <c r="H5817" i="4" s="1"/>
  <c r="H5821" i="4" a="1"/>
  <c r="H5821" i="4" s="1"/>
  <c r="H5812" i="4" a="1"/>
  <c r="H5812" i="4" s="1"/>
  <c r="H5819" i="4" a="1"/>
  <c r="H5819" i="4" s="1"/>
  <c r="H5820" i="4" a="1"/>
  <c r="H5820" i="4" s="1"/>
  <c r="H5818" i="4" a="1"/>
  <c r="H5818" i="4" s="1"/>
  <c r="H5811" i="4" a="1"/>
  <c r="H5811" i="4" s="1"/>
  <c r="H5813" i="4" a="1"/>
  <c r="H5813" i="4" s="1"/>
  <c r="H7791" i="4" a="1"/>
  <c r="H7791" i="4" s="1"/>
  <c r="H7798" i="4" a="1"/>
  <c r="H7798" i="4" s="1"/>
  <c r="H7799" i="4" a="1"/>
  <c r="H7799" i="4" s="1"/>
  <c r="H7800" i="4" a="1"/>
  <c r="H7800" i="4" s="1"/>
  <c r="H7801" i="4" a="1"/>
  <c r="H7801" i="4" s="1"/>
  <c r="H7790" i="4" a="1"/>
  <c r="H7790" i="4" s="1"/>
  <c r="H7792" i="4" a="1"/>
  <c r="H7792" i="4" s="1"/>
  <c r="H7793" i="4" a="1"/>
  <c r="H7793" i="4" s="1"/>
  <c r="H7794" i="4" a="1"/>
  <c r="H7794" i="4" s="1"/>
  <c r="H7797" i="4" a="1"/>
  <c r="H7797" i="4" s="1"/>
  <c r="H7795" i="4" a="1"/>
  <c r="H7795" i="4" s="1"/>
  <c r="H7796" i="4" a="1"/>
  <c r="H7796" i="4" s="1"/>
  <c r="H6129" i="4" a="1"/>
  <c r="H6129" i="4" s="1"/>
  <c r="H6130" i="4" a="1"/>
  <c r="H6130" i="4" s="1"/>
  <c r="H6132" i="4" a="1"/>
  <c r="H6132" i="4" s="1"/>
  <c r="H6133" i="4" a="1"/>
  <c r="H6133" i="4" s="1"/>
  <c r="H6123" i="4" a="1"/>
  <c r="H6123" i="4" s="1"/>
  <c r="H6124" i="4" a="1"/>
  <c r="H6124" i="4" s="1"/>
  <c r="H6125" i="4" a="1"/>
  <c r="H6125" i="4" s="1"/>
  <c r="H6126" i="4" a="1"/>
  <c r="H6126" i="4" s="1"/>
  <c r="H6127" i="4" a="1"/>
  <c r="H6127" i="4" s="1"/>
  <c r="H6128" i="4" a="1"/>
  <c r="H6128" i="4" s="1"/>
  <c r="H6131" i="4" a="1"/>
  <c r="H6131" i="4" s="1"/>
  <c r="H6122" i="4" a="1"/>
  <c r="H6122" i="4" s="1"/>
  <c r="H8469" i="4" a="1"/>
  <c r="H8469" i="4" s="1"/>
  <c r="H8470" i="4" a="1"/>
  <c r="H8470" i="4" s="1"/>
  <c r="H8473" i="4" a="1"/>
  <c r="H8473" i="4" s="1"/>
  <c r="H8466" i="4" a="1"/>
  <c r="H8466" i="4" s="1"/>
  <c r="H8467" i="4" a="1"/>
  <c r="H8467" i="4" s="1"/>
  <c r="H8468" i="4" a="1"/>
  <c r="H8468" i="4" s="1"/>
  <c r="H8471" i="4" a="1"/>
  <c r="H8471" i="4" s="1"/>
  <c r="H8464" i="4" a="1"/>
  <c r="H8464" i="4" s="1"/>
  <c r="H8465" i="4" a="1"/>
  <c r="H8465" i="4" s="1"/>
  <c r="H8462" i="4" a="1"/>
  <c r="H8462" i="4" s="1"/>
  <c r="H8463" i="4" a="1"/>
  <c r="H8463" i="4" s="1"/>
  <c r="H8472" i="4" a="1"/>
  <c r="H8472" i="4" s="1"/>
  <c r="H7738" i="4" a="1"/>
  <c r="H7738" i="4" s="1"/>
  <c r="H7739" i="4" a="1"/>
  <c r="H7739" i="4" s="1"/>
  <c r="H7730" i="4" a="1"/>
  <c r="H7730" i="4" s="1"/>
  <c r="H7731" i="4" a="1"/>
  <c r="H7731" i="4" s="1"/>
  <c r="H7732" i="4" a="1"/>
  <c r="H7732" i="4" s="1"/>
  <c r="H7733" i="4" a="1"/>
  <c r="H7733" i="4" s="1"/>
  <c r="H7734" i="4" a="1"/>
  <c r="H7734" i="4" s="1"/>
  <c r="H7736" i="4" a="1"/>
  <c r="H7736" i="4" s="1"/>
  <c r="H7737" i="4" a="1"/>
  <c r="H7737" i="4" s="1"/>
  <c r="H7740" i="4" a="1"/>
  <c r="H7740" i="4" s="1"/>
  <c r="H7741" i="4" a="1"/>
  <c r="H7741" i="4" s="1"/>
  <c r="H7735" i="4" a="1"/>
  <c r="H7735" i="4" s="1"/>
  <c r="H11643" i="4" a="1"/>
  <c r="H11643" i="4" s="1"/>
  <c r="H11644" i="4" a="1"/>
  <c r="H11644" i="4" s="1"/>
  <c r="H11645" i="4" a="1"/>
  <c r="H11645" i="4" s="1"/>
  <c r="H11647" i="4" a="1"/>
  <c r="H11647" i="4" s="1"/>
  <c r="H11649" i="4" a="1"/>
  <c r="H11649" i="4" s="1"/>
  <c r="H11651" i="4" a="1"/>
  <c r="H11651" i="4" s="1"/>
  <c r="H11652" i="4" a="1"/>
  <c r="H11652" i="4" s="1"/>
  <c r="H11642" i="4" a="1"/>
  <c r="H11642" i="4" s="1"/>
  <c r="H11646" i="4" a="1"/>
  <c r="H11646" i="4" s="1"/>
  <c r="H11648" i="4" a="1"/>
  <c r="H11648" i="4" s="1"/>
  <c r="H11650" i="4" a="1"/>
  <c r="H11650" i="4" s="1"/>
  <c r="H11653" i="4" a="1"/>
  <c r="H11653" i="4" s="1"/>
  <c r="H8250" i="4" a="1"/>
  <c r="H8250" i="4" s="1"/>
  <c r="H8251" i="4" a="1"/>
  <c r="H8251" i="4" s="1"/>
  <c r="H8248" i="4" a="1"/>
  <c r="H8248" i="4" s="1"/>
  <c r="H8252" i="4" a="1"/>
  <c r="H8252" i="4" s="1"/>
  <c r="H8254" i="4" a="1"/>
  <c r="H8254" i="4" s="1"/>
  <c r="H8256" i="4" a="1"/>
  <c r="H8256" i="4" s="1"/>
  <c r="H8246" i="4" a="1"/>
  <c r="H8246" i="4" s="1"/>
  <c r="H8253" i="4" a="1"/>
  <c r="H8253" i="4" s="1"/>
  <c r="H8249" i="4" a="1"/>
  <c r="H8249" i="4" s="1"/>
  <c r="H8255" i="4" a="1"/>
  <c r="H8255" i="4" s="1"/>
  <c r="H8257" i="4" a="1"/>
  <c r="H8257" i="4" s="1"/>
  <c r="H8247" i="4" a="1"/>
  <c r="H8247" i="4" s="1"/>
  <c r="H1155" i="4" a="1"/>
  <c r="H1155" i="4" s="1"/>
  <c r="H1156" i="4" a="1"/>
  <c r="H1156" i="4" s="1"/>
  <c r="H1157" i="4" a="1"/>
  <c r="H1157" i="4" s="1"/>
  <c r="H1164" i="4" a="1"/>
  <c r="H1164" i="4" s="1"/>
  <c r="H1159" i="4" a="1"/>
  <c r="H1159" i="4" s="1"/>
  <c r="H1162" i="4" a="1"/>
  <c r="H1162" i="4" s="1"/>
  <c r="H1154" i="4" a="1"/>
  <c r="H1154" i="4" s="1"/>
  <c r="H1161" i="4" a="1"/>
  <c r="H1161" i="4" s="1"/>
  <c r="H1158" i="4" a="1"/>
  <c r="H1158" i="4" s="1"/>
  <c r="H1160" i="4" a="1"/>
  <c r="H1160" i="4" s="1"/>
  <c r="H1163" i="4" a="1"/>
  <c r="H1163" i="4" s="1"/>
  <c r="H1165" i="4" a="1"/>
  <c r="H1165" i="4" s="1"/>
  <c r="H2439" i="4" a="1"/>
  <c r="H2439" i="4" s="1"/>
  <c r="H2440" i="4" a="1"/>
  <c r="H2440" i="4" s="1"/>
  <c r="H2449" i="4" a="1"/>
  <c r="H2449" i="4" s="1"/>
  <c r="H2441" i="4" a="1"/>
  <c r="H2441" i="4" s="1"/>
  <c r="H2442" i="4" a="1"/>
  <c r="H2442" i="4" s="1"/>
  <c r="H2445" i="4" a="1"/>
  <c r="H2445" i="4" s="1"/>
  <c r="H2446" i="4" a="1"/>
  <c r="H2446" i="4" s="1"/>
  <c r="H2448" i="4" a="1"/>
  <c r="H2448" i="4" s="1"/>
  <c r="H2438" i="4" a="1"/>
  <c r="H2438" i="4" s="1"/>
  <c r="H2443" i="4" a="1"/>
  <c r="H2443" i="4" s="1"/>
  <c r="H2444" i="4" a="1"/>
  <c r="H2444" i="4" s="1"/>
  <c r="H2447" i="4" a="1"/>
  <c r="H2447" i="4" s="1"/>
  <c r="H1519" i="4" a="1"/>
  <c r="H1519" i="4" s="1"/>
  <c r="H1520" i="4" a="1"/>
  <c r="H1520" i="4" s="1"/>
  <c r="H1521" i="4" a="1"/>
  <c r="H1521" i="4" s="1"/>
  <c r="H1523" i="4" a="1"/>
  <c r="H1523" i="4" s="1"/>
  <c r="H1515" i="4" a="1"/>
  <c r="H1515" i="4" s="1"/>
  <c r="H1516" i="4" a="1"/>
  <c r="H1516" i="4" s="1"/>
  <c r="H1517" i="4" a="1"/>
  <c r="H1517" i="4" s="1"/>
  <c r="H1514" i="4" a="1"/>
  <c r="H1514" i="4" s="1"/>
  <c r="H1522" i="4" a="1"/>
  <c r="H1522" i="4" s="1"/>
  <c r="H1524" i="4" a="1"/>
  <c r="H1524" i="4" s="1"/>
  <c r="H1525" i="4" a="1"/>
  <c r="H1525" i="4" s="1"/>
  <c r="H1518" i="4" a="1"/>
  <c r="H1518" i="4" s="1"/>
  <c r="H9251" i="4" a="1"/>
  <c r="H9251" i="4" s="1"/>
  <c r="H9252" i="4" a="1"/>
  <c r="H9252" i="4" s="1"/>
  <c r="H9253" i="4" a="1"/>
  <c r="H9253" i="4" s="1"/>
  <c r="H9243" i="4" a="1"/>
  <c r="H9243" i="4" s="1"/>
  <c r="H9244" i="4" a="1"/>
  <c r="H9244" i="4" s="1"/>
  <c r="H9246" i="4" a="1"/>
  <c r="H9246" i="4" s="1"/>
  <c r="H9242" i="4" a="1"/>
  <c r="H9242" i="4" s="1"/>
  <c r="H9245" i="4" a="1"/>
  <c r="H9245" i="4" s="1"/>
  <c r="H9247" i="4" a="1"/>
  <c r="H9247" i="4" s="1"/>
  <c r="H9248" i="4" a="1"/>
  <c r="H9248" i="4" s="1"/>
  <c r="H9249" i="4" a="1"/>
  <c r="H9249" i="4" s="1"/>
  <c r="H9250" i="4" a="1"/>
  <c r="H9250" i="4" s="1"/>
  <c r="H40" i="4" a="1"/>
  <c r="H40" i="4" s="1"/>
  <c r="H41" i="4" a="1"/>
  <c r="H41" i="4" s="1"/>
  <c r="H45" i="4" a="1"/>
  <c r="H45" i="4" s="1"/>
  <c r="H42" i="4" a="1"/>
  <c r="H42" i="4" s="1"/>
  <c r="H49" i="4" a="1"/>
  <c r="H49" i="4" s="1"/>
  <c r="H43" i="4" a="1"/>
  <c r="H43" i="4" s="1"/>
  <c r="H44" i="4" a="1"/>
  <c r="H44" i="4" s="1"/>
  <c r="H48" i="4" a="1"/>
  <c r="H48" i="4" s="1"/>
  <c r="H38" i="4" a="1"/>
  <c r="H38" i="4" s="1"/>
  <c r="H39" i="4" a="1"/>
  <c r="H39" i="4" s="1"/>
  <c r="H46" i="4" a="1"/>
  <c r="H46" i="4" s="1"/>
  <c r="H47" i="4" a="1"/>
  <c r="H47" i="4" s="1"/>
  <c r="H3326" i="4" a="1"/>
  <c r="H3326" i="4" s="1"/>
  <c r="H3331" i="4" a="1"/>
  <c r="H3331" i="4" s="1"/>
  <c r="H3334" i="4" a="1"/>
  <c r="H3334" i="4" s="1"/>
  <c r="H3336" i="4" a="1"/>
  <c r="H3336" i="4" s="1"/>
  <c r="H3329" i="4" a="1"/>
  <c r="H3329" i="4" s="1"/>
  <c r="H3328" i="4" a="1"/>
  <c r="H3328" i="4" s="1"/>
  <c r="H3330" i="4" a="1"/>
  <c r="H3330" i="4" s="1"/>
  <c r="H3333" i="4" a="1"/>
  <c r="H3333" i="4" s="1"/>
  <c r="H3327" i="4" a="1"/>
  <c r="H3327" i="4" s="1"/>
  <c r="H3332" i="4" a="1"/>
  <c r="H3332" i="4" s="1"/>
  <c r="H3335" i="4" a="1"/>
  <c r="H3335" i="4" s="1"/>
  <c r="H3337" i="4" a="1"/>
  <c r="H3337" i="4" s="1"/>
  <c r="H6867" i="4" a="1"/>
  <c r="H6867" i="4" s="1"/>
  <c r="H6868" i="4" a="1"/>
  <c r="H6868" i="4" s="1"/>
  <c r="H6876" i="4" a="1"/>
  <c r="H6876" i="4" s="1"/>
  <c r="H6874" i="4" a="1"/>
  <c r="H6874" i="4" s="1"/>
  <c r="H6877" i="4" a="1"/>
  <c r="H6877" i="4" s="1"/>
  <c r="H6866" i="4" a="1"/>
  <c r="H6866" i="4" s="1"/>
  <c r="H6869" i="4" a="1"/>
  <c r="H6869" i="4" s="1"/>
  <c r="H6870" i="4" a="1"/>
  <c r="H6870" i="4" s="1"/>
  <c r="H6873" i="4" a="1"/>
  <c r="H6873" i="4" s="1"/>
  <c r="H6871" i="4" a="1"/>
  <c r="H6871" i="4" s="1"/>
  <c r="H6875" i="4" a="1"/>
  <c r="H6875" i="4" s="1"/>
  <c r="H6872" i="4" a="1"/>
  <c r="H6872" i="4" s="1"/>
  <c r="H2708" i="4" a="1"/>
  <c r="H2708" i="4" s="1"/>
  <c r="H2704" i="4" a="1"/>
  <c r="H2704" i="4" s="1"/>
  <c r="H2705" i="4" a="1"/>
  <c r="H2705" i="4" s="1"/>
  <c r="H2709" i="4" a="1"/>
  <c r="H2709" i="4" s="1"/>
  <c r="H2702" i="4" a="1"/>
  <c r="H2702" i="4" s="1"/>
  <c r="H2703" i="4" a="1"/>
  <c r="H2703" i="4" s="1"/>
  <c r="H2706" i="4" a="1"/>
  <c r="H2706" i="4" s="1"/>
  <c r="H2711" i="4" a="1"/>
  <c r="H2711" i="4" s="1"/>
  <c r="H2713" i="4" a="1"/>
  <c r="H2713" i="4" s="1"/>
  <c r="H2707" i="4" a="1"/>
  <c r="H2707" i="4" s="1"/>
  <c r="H2712" i="4" a="1"/>
  <c r="H2712" i="4" s="1"/>
  <c r="H2710" i="4" a="1"/>
  <c r="H2710" i="4" s="1"/>
  <c r="H8426" i="4" a="1"/>
  <c r="H8426" i="4" s="1"/>
  <c r="H8427" i="4" a="1"/>
  <c r="H8427" i="4" s="1"/>
  <c r="H8430" i="4" a="1"/>
  <c r="H8430" i="4" s="1"/>
  <c r="H8431" i="4" a="1"/>
  <c r="H8431" i="4" s="1"/>
  <c r="H8432" i="4" a="1"/>
  <c r="H8432" i="4" s="1"/>
  <c r="H8437" i="4" a="1"/>
  <c r="H8437" i="4" s="1"/>
  <c r="H8428" i="4" a="1"/>
  <c r="H8428" i="4" s="1"/>
  <c r="H8433" i="4" a="1"/>
  <c r="H8433" i="4" s="1"/>
  <c r="H8434" i="4" a="1"/>
  <c r="H8434" i="4" s="1"/>
  <c r="H8435" i="4" a="1"/>
  <c r="H8435" i="4" s="1"/>
  <c r="H8436" i="4" a="1"/>
  <c r="H8436" i="4" s="1"/>
  <c r="H8429" i="4" a="1"/>
  <c r="H8429" i="4" s="1"/>
  <c r="H4747" i="4" a="1"/>
  <c r="H4747" i="4" s="1"/>
  <c r="H4748" i="4" a="1"/>
  <c r="H4748" i="4" s="1"/>
  <c r="H4751" i="4" a="1"/>
  <c r="H4751" i="4" s="1"/>
  <c r="H4752" i="4" a="1"/>
  <c r="H4752" i="4" s="1"/>
  <c r="H4742" i="4" a="1"/>
  <c r="H4742" i="4" s="1"/>
  <c r="H4744" i="4" a="1"/>
  <c r="H4744" i="4" s="1"/>
  <c r="H4745" i="4" a="1"/>
  <c r="H4745" i="4" s="1"/>
  <c r="H4746" i="4" a="1"/>
  <c r="H4746" i="4" s="1"/>
  <c r="H4743" i="4" a="1"/>
  <c r="H4743" i="4" s="1"/>
  <c r="H4753" i="4" a="1"/>
  <c r="H4753" i="4" s="1"/>
  <c r="H4749" i="4" a="1"/>
  <c r="H4749" i="4" s="1"/>
  <c r="H4750" i="4" a="1"/>
  <c r="H4750" i="4" s="1"/>
  <c r="H9027" i="4" a="1"/>
  <c r="H9027" i="4" s="1"/>
  <c r="H9028" i="4" a="1"/>
  <c r="H9028" i="4" s="1"/>
  <c r="H9029" i="4" a="1"/>
  <c r="H9029" i="4" s="1"/>
  <c r="H9026" i="4" a="1"/>
  <c r="H9026" i="4" s="1"/>
  <c r="H9030" i="4" a="1"/>
  <c r="H9030" i="4" s="1"/>
  <c r="H9033" i="4" a="1"/>
  <c r="H9033" i="4" s="1"/>
  <c r="H9034" i="4" a="1"/>
  <c r="H9034" i="4" s="1"/>
  <c r="H9031" i="4" a="1"/>
  <c r="H9031" i="4" s="1"/>
  <c r="H9032" i="4" a="1"/>
  <c r="H9032" i="4" s="1"/>
  <c r="H9036" i="4" a="1"/>
  <c r="H9036" i="4" s="1"/>
  <c r="H9035" i="4" a="1"/>
  <c r="H9035" i="4" s="1"/>
  <c r="H9037" i="4" a="1"/>
  <c r="H9037" i="4" s="1"/>
  <c r="H11307" i="4" a="1"/>
  <c r="H11307" i="4" s="1"/>
  <c r="H11308" i="4" a="1"/>
  <c r="H11308" i="4" s="1"/>
  <c r="H11309" i="4" a="1"/>
  <c r="H11309" i="4" s="1"/>
  <c r="H11311" i="4" a="1"/>
  <c r="H11311" i="4" s="1"/>
  <c r="H11313" i="4" a="1"/>
  <c r="H11313" i="4" s="1"/>
  <c r="H11315" i="4" a="1"/>
  <c r="H11315" i="4" s="1"/>
  <c r="H11316" i="4" a="1"/>
  <c r="H11316" i="4" s="1"/>
  <c r="H11317" i="4" a="1"/>
  <c r="H11317" i="4" s="1"/>
  <c r="H11306" i="4" a="1"/>
  <c r="H11306" i="4" s="1"/>
  <c r="H11310" i="4" a="1"/>
  <c r="H11310" i="4" s="1"/>
  <c r="H11312" i="4" a="1"/>
  <c r="H11312" i="4" s="1"/>
  <c r="H11314" i="4" a="1"/>
  <c r="H11314" i="4" s="1"/>
  <c r="H83" i="4" a="1"/>
  <c r="H83" i="4" s="1"/>
  <c r="H84" i="4" a="1"/>
  <c r="H84" i="4" s="1"/>
  <c r="H75" i="4" a="1"/>
  <c r="H75" i="4" s="1"/>
  <c r="H76" i="4" a="1"/>
  <c r="H76" i="4" s="1"/>
  <c r="H85" i="4" a="1"/>
  <c r="H85" i="4" s="1"/>
  <c r="H79" i="4" a="1"/>
  <c r="H79" i="4" s="1"/>
  <c r="H74" i="4" a="1"/>
  <c r="H74" i="4" s="1"/>
  <c r="H78" i="4" a="1"/>
  <c r="H78" i="4" s="1"/>
  <c r="H80" i="4" a="1"/>
  <c r="H80" i="4" s="1"/>
  <c r="H81" i="4" a="1"/>
  <c r="H81" i="4" s="1"/>
  <c r="H82" i="4" a="1"/>
  <c r="H82" i="4" s="1"/>
  <c r="H77" i="4" a="1"/>
  <c r="H77" i="4" s="1"/>
  <c r="H1495" i="4" a="1"/>
  <c r="H1495" i="4" s="1"/>
  <c r="H1496" i="4" a="1"/>
  <c r="H1496" i="4" s="1"/>
  <c r="H1491" i="4" a="1"/>
  <c r="H1491" i="4" s="1"/>
  <c r="H1492" i="4" a="1"/>
  <c r="H1492" i="4" s="1"/>
  <c r="H1499" i="4" a="1"/>
  <c r="H1499" i="4" s="1"/>
  <c r="H1497" i="4" a="1"/>
  <c r="H1497" i="4" s="1"/>
  <c r="H1493" i="4" a="1"/>
  <c r="H1493" i="4" s="1"/>
  <c r="H1490" i="4" a="1"/>
  <c r="H1490" i="4" s="1"/>
  <c r="H1501" i="4" a="1"/>
  <c r="H1501" i="4" s="1"/>
  <c r="H1494" i="4" a="1"/>
  <c r="H1494" i="4" s="1"/>
  <c r="H1498" i="4" a="1"/>
  <c r="H1498" i="4" s="1"/>
  <c r="H1500" i="4" a="1"/>
  <c r="H1500" i="4" s="1"/>
  <c r="H1192" i="4" a="1"/>
  <c r="H1192" i="4" s="1"/>
  <c r="H1193" i="4" a="1"/>
  <c r="H1193" i="4" s="1"/>
  <c r="H1196" i="4" a="1"/>
  <c r="H1196" i="4" s="1"/>
  <c r="H1190" i="4" a="1"/>
  <c r="H1190" i="4" s="1"/>
  <c r="H1201" i="4" a="1"/>
  <c r="H1201" i="4" s="1"/>
  <c r="H1194" i="4" a="1"/>
  <c r="H1194" i="4" s="1"/>
  <c r="H1200" i="4" a="1"/>
  <c r="H1200" i="4" s="1"/>
  <c r="H1199" i="4" a="1"/>
  <c r="H1199" i="4" s="1"/>
  <c r="H1198" i="4" a="1"/>
  <c r="H1198" i="4" s="1"/>
  <c r="H1191" i="4" a="1"/>
  <c r="H1191" i="4" s="1"/>
  <c r="H1195" i="4" a="1"/>
  <c r="H1195" i="4" s="1"/>
  <c r="H1197" i="4" a="1"/>
  <c r="H1197" i="4" s="1"/>
  <c r="H1619" i="4" a="1"/>
  <c r="H1619" i="4" s="1"/>
  <c r="H1611" i="4" a="1"/>
  <c r="H1611" i="4" s="1"/>
  <c r="H1612" i="4" a="1"/>
  <c r="H1612" i="4" s="1"/>
  <c r="H1615" i="4" a="1"/>
  <c r="H1615" i="4" s="1"/>
  <c r="H1616" i="4" a="1"/>
  <c r="H1616" i="4" s="1"/>
  <c r="H1614" i="4" a="1"/>
  <c r="H1614" i="4" s="1"/>
  <c r="H1610" i="4" a="1"/>
  <c r="H1610" i="4" s="1"/>
  <c r="H1613" i="4" a="1"/>
  <c r="H1613" i="4" s="1"/>
  <c r="H1618" i="4" a="1"/>
  <c r="H1618" i="4" s="1"/>
  <c r="H1617" i="4" a="1"/>
  <c r="H1617" i="4" s="1"/>
  <c r="H1620" i="4" a="1"/>
  <c r="H1620" i="4" s="1"/>
  <c r="H1621" i="4" a="1"/>
  <c r="H1621" i="4" s="1"/>
  <c r="H1252" i="4" a="1"/>
  <c r="H1252" i="4" s="1"/>
  <c r="H1253" i="4" a="1"/>
  <c r="H1253" i="4" s="1"/>
  <c r="H1259" i="4" a="1"/>
  <c r="H1259" i="4" s="1"/>
  <c r="H1254" i="4" a="1"/>
  <c r="H1254" i="4" s="1"/>
  <c r="H1255" i="4" a="1"/>
  <c r="H1255" i="4" s="1"/>
  <c r="H1250" i="4" a="1"/>
  <c r="H1250" i="4" s="1"/>
  <c r="H1256" i="4" a="1"/>
  <c r="H1256" i="4" s="1"/>
  <c r="H1251" i="4" a="1"/>
  <c r="H1251" i="4" s="1"/>
  <c r="H1257" i="4" a="1"/>
  <c r="H1257" i="4" s="1"/>
  <c r="H1258" i="4" a="1"/>
  <c r="H1258" i="4" s="1"/>
  <c r="H1260" i="4" a="1"/>
  <c r="H1260" i="4" s="1"/>
  <c r="H1261" i="4" a="1"/>
  <c r="H1261" i="4" s="1"/>
  <c r="H8947" i="4" a="1"/>
  <c r="H8947" i="4" s="1"/>
  <c r="H8948" i="4" a="1"/>
  <c r="H8948" i="4" s="1"/>
  <c r="H8949" i="4" a="1"/>
  <c r="H8949" i="4" s="1"/>
  <c r="H8950" i="4" a="1"/>
  <c r="H8950" i="4" s="1"/>
  <c r="H8951" i="4" a="1"/>
  <c r="H8951" i="4" s="1"/>
  <c r="H8942" i="4" a="1"/>
  <c r="H8942" i="4" s="1"/>
  <c r="H8943" i="4" a="1"/>
  <c r="H8943" i="4" s="1"/>
  <c r="H8944" i="4" a="1"/>
  <c r="H8944" i="4" s="1"/>
  <c r="H8946" i="4" a="1"/>
  <c r="H8946" i="4" s="1"/>
  <c r="H8952" i="4" a="1"/>
  <c r="H8952" i="4" s="1"/>
  <c r="H8953" i="4" a="1"/>
  <c r="H8953" i="4" s="1"/>
  <c r="H8945" i="4" a="1"/>
  <c r="H8945" i="4" s="1"/>
  <c r="H7251" i="4" a="1"/>
  <c r="H7251" i="4" s="1"/>
  <c r="H7252" i="4" a="1"/>
  <c r="H7252" i="4" s="1"/>
  <c r="H7258" i="4" a="1"/>
  <c r="H7258" i="4" s="1"/>
  <c r="H7259" i="4" a="1"/>
  <c r="H7259" i="4" s="1"/>
  <c r="H7260" i="4" a="1"/>
  <c r="H7260" i="4" s="1"/>
  <c r="H7250" i="4" a="1"/>
  <c r="H7250" i="4" s="1"/>
  <c r="H7254" i="4" a="1"/>
  <c r="H7254" i="4" s="1"/>
  <c r="H7257" i="4" a="1"/>
  <c r="H7257" i="4" s="1"/>
  <c r="H7253" i="4" a="1"/>
  <c r="H7253" i="4" s="1"/>
  <c r="H7261" i="4" a="1"/>
  <c r="H7261" i="4" s="1"/>
  <c r="H7256" i="4" a="1"/>
  <c r="H7256" i="4" s="1"/>
  <c r="H7255" i="4" a="1"/>
  <c r="H7255" i="4" s="1"/>
  <c r="H8362" i="4" a="1"/>
  <c r="H8362" i="4" s="1"/>
  <c r="H8363" i="4" a="1"/>
  <c r="H8363" i="4" s="1"/>
  <c r="H8354" i="4" a="1"/>
  <c r="H8354" i="4" s="1"/>
  <c r="H8355" i="4" a="1"/>
  <c r="H8355" i="4" s="1"/>
  <c r="H8356" i="4" a="1"/>
  <c r="H8356" i="4" s="1"/>
  <c r="H8358" i="4" a="1"/>
  <c r="H8358" i="4" s="1"/>
  <c r="H8360" i="4" a="1"/>
  <c r="H8360" i="4" s="1"/>
  <c r="H8361" i="4" a="1"/>
  <c r="H8361" i="4" s="1"/>
  <c r="H8357" i="4" a="1"/>
  <c r="H8357" i="4" s="1"/>
  <c r="H8359" i="4" a="1"/>
  <c r="H8359" i="4" s="1"/>
  <c r="H8364" i="4" a="1"/>
  <c r="H8364" i="4" s="1"/>
  <c r="H8365" i="4" a="1"/>
  <c r="H8365" i="4" s="1"/>
  <c r="H1479" i="4" a="1"/>
  <c r="H1479" i="4" s="1"/>
  <c r="H1480" i="4" a="1"/>
  <c r="H1480" i="4" s="1"/>
  <c r="H1486" i="4" a="1"/>
  <c r="H1486" i="4" s="1"/>
  <c r="H1483" i="4" a="1"/>
  <c r="H1483" i="4" s="1"/>
  <c r="H1484" i="4" a="1"/>
  <c r="H1484" i="4" s="1"/>
  <c r="H1485" i="4" a="1"/>
  <c r="H1485" i="4" s="1"/>
  <c r="H1487" i="4" a="1"/>
  <c r="H1487" i="4" s="1"/>
  <c r="H1488" i="4" a="1"/>
  <c r="H1488" i="4" s="1"/>
  <c r="H1478" i="4" a="1"/>
  <c r="H1478" i="4" s="1"/>
  <c r="H1481" i="4" a="1"/>
  <c r="H1481" i="4" s="1"/>
  <c r="H1482" i="4" a="1"/>
  <c r="H1482" i="4" s="1"/>
  <c r="H1489" i="4" a="1"/>
  <c r="H1489" i="4" s="1"/>
  <c r="H7887" i="4" a="1"/>
  <c r="H7887" i="4" s="1"/>
  <c r="H7891" i="4" a="1"/>
  <c r="H7891" i="4" s="1"/>
  <c r="H7890" i="4" a="1"/>
  <c r="H7890" i="4" s="1"/>
  <c r="H7892" i="4" a="1"/>
  <c r="H7892" i="4" s="1"/>
  <c r="H7894" i="4" a="1"/>
  <c r="H7894" i="4" s="1"/>
  <c r="H7895" i="4" a="1"/>
  <c r="H7895" i="4" s="1"/>
  <c r="H7893" i="4" a="1"/>
  <c r="H7893" i="4" s="1"/>
  <c r="H7896" i="4" a="1"/>
  <c r="H7896" i="4" s="1"/>
  <c r="H7897" i="4" a="1"/>
  <c r="H7897" i="4" s="1"/>
  <c r="H7886" i="4" a="1"/>
  <c r="H7886" i="4" s="1"/>
  <c r="H7888" i="4" a="1"/>
  <c r="H7888" i="4" s="1"/>
  <c r="H7889" i="4" a="1"/>
  <c r="H7889" i="4" s="1"/>
  <c r="H9619" i="4" a="1"/>
  <c r="H9619" i="4" s="1"/>
  <c r="H9614" i="4" a="1"/>
  <c r="H9614" i="4" s="1"/>
  <c r="H9615" i="4" a="1"/>
  <c r="H9615" i="4" s="1"/>
  <c r="H9616" i="4" a="1"/>
  <c r="H9616" i="4" s="1"/>
  <c r="H9617" i="4" a="1"/>
  <c r="H9617" i="4" s="1"/>
  <c r="H9624" i="4" a="1"/>
  <c r="H9624" i="4" s="1"/>
  <c r="H9625" i="4" a="1"/>
  <c r="H9625" i="4" s="1"/>
  <c r="H9618" i="4" a="1"/>
  <c r="H9618" i="4" s="1"/>
  <c r="H9620" i="4" a="1"/>
  <c r="H9620" i="4" s="1"/>
  <c r="H9621" i="4" a="1"/>
  <c r="H9621" i="4" s="1"/>
  <c r="H9623" i="4" a="1"/>
  <c r="H9623" i="4" s="1"/>
  <c r="H9622" i="4" a="1"/>
  <c r="H9622" i="4" s="1"/>
  <c r="H1575" i="4" a="1"/>
  <c r="H1575" i="4" s="1"/>
  <c r="H1576" i="4" a="1"/>
  <c r="H1576" i="4" s="1"/>
  <c r="H1583" i="4" a="1"/>
  <c r="H1583" i="4" s="1"/>
  <c r="H1574" i="4" a="1"/>
  <c r="H1574" i="4" s="1"/>
  <c r="H1579" i="4" a="1"/>
  <c r="H1579" i="4" s="1"/>
  <c r="H1578" i="4" a="1"/>
  <c r="H1578" i="4" s="1"/>
  <c r="H1577" i="4" a="1"/>
  <c r="H1577" i="4" s="1"/>
  <c r="H1580" i="4" a="1"/>
  <c r="H1580" i="4" s="1"/>
  <c r="H1584" i="4" a="1"/>
  <c r="H1584" i="4" s="1"/>
  <c r="H1585" i="4" a="1"/>
  <c r="H1585" i="4" s="1"/>
  <c r="H1581" i="4" a="1"/>
  <c r="H1581" i="4" s="1"/>
  <c r="H1582" i="4" a="1"/>
  <c r="H1582" i="4" s="1"/>
  <c r="H9267" i="4" a="1"/>
  <c r="H9267" i="4" s="1"/>
  <c r="H9268" i="4" a="1"/>
  <c r="H9268" i="4" s="1"/>
  <c r="H9269" i="4" a="1"/>
  <c r="H9269" i="4" s="1"/>
  <c r="H9276" i="4" a="1"/>
  <c r="H9276" i="4" s="1"/>
  <c r="H9277" i="4" a="1"/>
  <c r="H9277" i="4" s="1"/>
  <c r="H9266" i="4" a="1"/>
  <c r="H9266" i="4" s="1"/>
  <c r="H9273" i="4" a="1"/>
  <c r="H9273" i="4" s="1"/>
  <c r="H9274" i="4" a="1"/>
  <c r="H9274" i="4" s="1"/>
  <c r="H9275" i="4" a="1"/>
  <c r="H9275" i="4" s="1"/>
  <c r="H9270" i="4" a="1"/>
  <c r="H9270" i="4" s="1"/>
  <c r="H9271" i="4" a="1"/>
  <c r="H9271" i="4" s="1"/>
  <c r="H9272" i="4" a="1"/>
  <c r="H9272" i="4" s="1"/>
  <c r="H2772" i="4" a="1"/>
  <c r="H2772" i="4" s="1"/>
  <c r="H2766" i="4" a="1"/>
  <c r="H2766" i="4" s="1"/>
  <c r="H2770" i="4" a="1"/>
  <c r="H2770" i="4" s="1"/>
  <c r="H2762" i="4" a="1"/>
  <c r="H2762" i="4" s="1"/>
  <c r="H2773" i="4" a="1"/>
  <c r="H2773" i="4" s="1"/>
  <c r="H2769" i="4" a="1"/>
  <c r="H2769" i="4" s="1"/>
  <c r="H2764" i="4" a="1"/>
  <c r="H2764" i="4" s="1"/>
  <c r="H2768" i="4" a="1"/>
  <c r="H2768" i="4" s="1"/>
  <c r="H2765" i="4" a="1"/>
  <c r="H2765" i="4" s="1"/>
  <c r="H2767" i="4" a="1"/>
  <c r="H2767" i="4" s="1"/>
  <c r="H2771" i="4" a="1"/>
  <c r="H2771" i="4" s="1"/>
  <c r="H2763" i="4" a="1"/>
  <c r="H2763" i="4" s="1"/>
  <c r="H2407" i="4" a="1"/>
  <c r="H2407" i="4" s="1"/>
  <c r="H2408" i="4" a="1"/>
  <c r="H2408" i="4" s="1"/>
  <c r="H2409" i="4" a="1"/>
  <c r="H2409" i="4" s="1"/>
  <c r="H2403" i="4" a="1"/>
  <c r="H2403" i="4" s="1"/>
  <c r="H2405" i="4" a="1"/>
  <c r="H2405" i="4" s="1"/>
  <c r="H2411" i="4" a="1"/>
  <c r="H2411" i="4" s="1"/>
  <c r="H2413" i="4" a="1"/>
  <c r="H2413" i="4" s="1"/>
  <c r="H2402" i="4" a="1"/>
  <c r="H2402" i="4" s="1"/>
  <c r="H2404" i="4" a="1"/>
  <c r="H2404" i="4" s="1"/>
  <c r="H2406" i="4" a="1"/>
  <c r="H2406" i="4" s="1"/>
  <c r="H2410" i="4" a="1"/>
  <c r="H2410" i="4" s="1"/>
  <c r="H2412" i="4" a="1"/>
  <c r="H2412" i="4" s="1"/>
  <c r="H9331" i="4" a="1"/>
  <c r="H9331" i="4" s="1"/>
  <c r="H9332" i="4" a="1"/>
  <c r="H9332" i="4" s="1"/>
  <c r="H9333" i="4" a="1"/>
  <c r="H9333" i="4" s="1"/>
  <c r="H9328" i="4" a="1"/>
  <c r="H9328" i="4" s="1"/>
  <c r="H9326" i="4" a="1"/>
  <c r="H9326" i="4" s="1"/>
  <c r="H9327" i="4" a="1"/>
  <c r="H9327" i="4" s="1"/>
  <c r="H9329" i="4" a="1"/>
  <c r="H9329" i="4" s="1"/>
  <c r="H9334" i="4" a="1"/>
  <c r="H9334" i="4" s="1"/>
  <c r="H9335" i="4" a="1"/>
  <c r="H9335" i="4" s="1"/>
  <c r="H9330" i="4" a="1"/>
  <c r="H9330" i="4" s="1"/>
  <c r="H9336" i="4" a="1"/>
  <c r="H9336" i="4" s="1"/>
  <c r="H9337" i="4" a="1"/>
  <c r="H9337" i="4" s="1"/>
  <c r="H2471" i="4" a="1"/>
  <c r="H2471" i="4" s="1"/>
  <c r="H2472" i="4" a="1"/>
  <c r="H2472" i="4" s="1"/>
  <c r="H2466" i="4" a="1"/>
  <c r="H2466" i="4" s="1"/>
  <c r="H2467" i="4" a="1"/>
  <c r="H2467" i="4" s="1"/>
  <c r="H2462" i="4" a="1"/>
  <c r="H2462" i="4" s="1"/>
  <c r="H2468" i="4" a="1"/>
  <c r="H2468" i="4" s="1"/>
  <c r="H2473" i="4" a="1"/>
  <c r="H2473" i="4" s="1"/>
  <c r="H2470" i="4" a="1"/>
  <c r="H2470" i="4" s="1"/>
  <c r="H2464" i="4" a="1"/>
  <c r="H2464" i="4" s="1"/>
  <c r="H2469" i="4" a="1"/>
  <c r="H2469" i="4" s="1"/>
  <c r="H2463" i="4" a="1"/>
  <c r="H2463" i="4" s="1"/>
  <c r="H2465" i="4" a="1"/>
  <c r="H2465" i="4" s="1"/>
  <c r="H9014" i="4" a="1"/>
  <c r="H9014" i="4" s="1"/>
  <c r="H9015" i="4" a="1"/>
  <c r="H9015" i="4" s="1"/>
  <c r="H9020" i="4" a="1"/>
  <c r="H9020" i="4" s="1"/>
  <c r="H9021" i="4" a="1"/>
  <c r="H9021" i="4" s="1"/>
  <c r="H9022" i="4" a="1"/>
  <c r="H9022" i="4" s="1"/>
  <c r="H9023" i="4" a="1"/>
  <c r="H9023" i="4" s="1"/>
  <c r="H9025" i="4" a="1"/>
  <c r="H9025" i="4" s="1"/>
  <c r="H9016" i="4" a="1"/>
  <c r="H9016" i="4" s="1"/>
  <c r="H9017" i="4" a="1"/>
  <c r="H9017" i="4" s="1"/>
  <c r="H9018" i="4" a="1"/>
  <c r="H9018" i="4" s="1"/>
  <c r="H9024" i="4" a="1"/>
  <c r="H9024" i="4" s="1"/>
  <c r="H9019" i="4" a="1"/>
  <c r="H9019" i="4" s="1"/>
  <c r="H287" i="4" a="1"/>
  <c r="H287" i="4" s="1"/>
  <c r="H279" i="4" a="1"/>
  <c r="H279" i="4" s="1"/>
  <c r="H285" i="4" a="1"/>
  <c r="H285" i="4" s="1"/>
  <c r="H284" i="4" a="1"/>
  <c r="H284" i="4" s="1"/>
  <c r="H278" i="4" a="1"/>
  <c r="H278" i="4" s="1"/>
  <c r="H280" i="4" a="1"/>
  <c r="H280" i="4" s="1"/>
  <c r="H282" i="4" a="1"/>
  <c r="H282" i="4" s="1"/>
  <c r="H286" i="4" a="1"/>
  <c r="H286" i="4" s="1"/>
  <c r="H288" i="4" a="1"/>
  <c r="H288" i="4" s="1"/>
  <c r="H289" i="4" a="1"/>
  <c r="H289" i="4" s="1"/>
  <c r="H281" i="4" a="1"/>
  <c r="H281" i="4" s="1"/>
  <c r="H283" i="4" a="1"/>
  <c r="H283" i="4" s="1"/>
  <c r="H8739" i="4" a="1"/>
  <c r="H8739" i="4" s="1"/>
  <c r="H8740" i="4" a="1"/>
  <c r="H8740" i="4" s="1"/>
  <c r="H8741" i="4" a="1"/>
  <c r="H8741" i="4" s="1"/>
  <c r="H8738" i="4" a="1"/>
  <c r="H8738" i="4" s="1"/>
  <c r="H8747" i="4" a="1"/>
  <c r="H8747" i="4" s="1"/>
  <c r="H8748" i="4" a="1"/>
  <c r="H8748" i="4" s="1"/>
  <c r="H8749" i="4" a="1"/>
  <c r="H8749" i="4" s="1"/>
  <c r="H8742" i="4" a="1"/>
  <c r="H8742" i="4" s="1"/>
  <c r="H8743" i="4" a="1"/>
  <c r="H8743" i="4" s="1"/>
  <c r="H8746" i="4" a="1"/>
  <c r="H8746" i="4" s="1"/>
  <c r="H8744" i="4" a="1"/>
  <c r="H8744" i="4" s="1"/>
  <c r="H8745" i="4" a="1"/>
  <c r="H8745" i="4" s="1"/>
  <c r="H1543" i="4" a="1"/>
  <c r="H1543" i="4" s="1"/>
  <c r="H1544" i="4" a="1"/>
  <c r="H1544" i="4" s="1"/>
  <c r="H1547" i="4" a="1"/>
  <c r="H1547" i="4" s="1"/>
  <c r="H1538" i="4" a="1"/>
  <c r="H1538" i="4" s="1"/>
  <c r="H1549" i="4" a="1"/>
  <c r="H1549" i="4" s="1"/>
  <c r="H1540" i="4" a="1"/>
  <c r="H1540" i="4" s="1"/>
  <c r="H1546" i="4" a="1"/>
  <c r="H1546" i="4" s="1"/>
  <c r="H1548" i="4" a="1"/>
  <c r="H1548" i="4" s="1"/>
  <c r="H1542" i="4" a="1"/>
  <c r="H1542" i="4" s="1"/>
  <c r="H1545" i="4" a="1"/>
  <c r="H1545" i="4" s="1"/>
  <c r="H1539" i="4" a="1"/>
  <c r="H1539" i="4" s="1"/>
  <c r="H1541" i="4" a="1"/>
  <c r="H1541" i="4" s="1"/>
  <c r="H6289" i="4" a="1"/>
  <c r="H6289" i="4" s="1"/>
  <c r="H6278" i="4" a="1"/>
  <c r="H6278" i="4" s="1"/>
  <c r="H6283" i="4" a="1"/>
  <c r="H6283" i="4" s="1"/>
  <c r="H6284" i="4" a="1"/>
  <c r="H6284" i="4" s="1"/>
  <c r="H6285" i="4" a="1"/>
  <c r="H6285" i="4" s="1"/>
  <c r="H6279" i="4" a="1"/>
  <c r="H6279" i="4" s="1"/>
  <c r="H6280" i="4" a="1"/>
  <c r="H6280" i="4" s="1"/>
  <c r="H6281" i="4" a="1"/>
  <c r="H6281" i="4" s="1"/>
  <c r="H6282" i="4" a="1"/>
  <c r="H6282" i="4" s="1"/>
  <c r="H6286" i="4" a="1"/>
  <c r="H6286" i="4" s="1"/>
  <c r="H6287" i="4" a="1"/>
  <c r="H6287" i="4" s="1"/>
  <c r="H6288" i="4" a="1"/>
  <c r="H6288" i="4" s="1"/>
  <c r="H7187" i="4" a="1"/>
  <c r="H7187" i="4" s="1"/>
  <c r="H7188" i="4" a="1"/>
  <c r="H7188" i="4" s="1"/>
  <c r="H7183" i="4" a="1"/>
  <c r="H7183" i="4" s="1"/>
  <c r="H7184" i="4" a="1"/>
  <c r="H7184" i="4" s="1"/>
  <c r="H7185" i="4" a="1"/>
  <c r="H7185" i="4" s="1"/>
  <c r="H7178" i="4" a="1"/>
  <c r="H7178" i="4" s="1"/>
  <c r="H7179" i="4" a="1"/>
  <c r="H7179" i="4" s="1"/>
  <c r="H7180" i="4" a="1"/>
  <c r="H7180" i="4" s="1"/>
  <c r="H7181" i="4" a="1"/>
  <c r="H7181" i="4" s="1"/>
  <c r="H7182" i="4" a="1"/>
  <c r="H7182" i="4" s="1"/>
  <c r="H7186" i="4" a="1"/>
  <c r="H7186" i="4" s="1"/>
  <c r="H7189" i="4" a="1"/>
  <c r="H7189" i="4" s="1"/>
  <c r="H2676" i="4" a="1"/>
  <c r="H2676" i="4" s="1"/>
  <c r="H2669" i="4" a="1"/>
  <c r="H2669" i="4" s="1"/>
  <c r="H2670" i="4" a="1"/>
  <c r="H2670" i="4" s="1"/>
  <c r="H2668" i="4" a="1"/>
  <c r="H2668" i="4" s="1"/>
  <c r="H2666" i="4" a="1"/>
  <c r="H2666" i="4" s="1"/>
  <c r="H2667" i="4" a="1"/>
  <c r="H2667" i="4" s="1"/>
  <c r="H2675" i="4" a="1"/>
  <c r="H2675" i="4" s="1"/>
  <c r="H2677" i="4" a="1"/>
  <c r="H2677" i="4" s="1"/>
  <c r="H2671" i="4" a="1"/>
  <c r="H2671" i="4" s="1"/>
  <c r="H2672" i="4" a="1"/>
  <c r="H2672" i="4" s="1"/>
  <c r="H2673" i="4" a="1"/>
  <c r="H2673" i="4" s="1"/>
  <c r="H2674" i="4" a="1"/>
  <c r="H2674" i="4" s="1"/>
  <c r="H8271" i="4" a="1"/>
  <c r="H8271" i="4" s="1"/>
  <c r="H8272" i="4" a="1"/>
  <c r="H8272" i="4" s="1"/>
  <c r="H8276" i="4" a="1"/>
  <c r="H8276" i="4" s="1"/>
  <c r="H8270" i="4" a="1"/>
  <c r="H8270" i="4" s="1"/>
  <c r="H8275" i="4" a="1"/>
  <c r="H8275" i="4" s="1"/>
  <c r="H8277" i="4" a="1"/>
  <c r="H8277" i="4" s="1"/>
  <c r="H8279" i="4" a="1"/>
  <c r="H8279" i="4" s="1"/>
  <c r="H8280" i="4" a="1"/>
  <c r="H8280" i="4" s="1"/>
  <c r="H8281" i="4" a="1"/>
  <c r="H8281" i="4" s="1"/>
  <c r="H8278" i="4" a="1"/>
  <c r="H8278" i="4" s="1"/>
  <c r="H8273" i="4" a="1"/>
  <c r="H8273" i="4" s="1"/>
  <c r="H8274" i="4" a="1"/>
  <c r="H8274" i="4" s="1"/>
  <c r="H9635" i="4" a="1"/>
  <c r="H9635" i="4" s="1"/>
  <c r="H9632" i="4" a="1"/>
  <c r="H9632" i="4" s="1"/>
  <c r="H9633" i="4" a="1"/>
  <c r="H9633" i="4" s="1"/>
  <c r="H9636" i="4" a="1"/>
  <c r="H9636" i="4" s="1"/>
  <c r="H9626" i="4" a="1"/>
  <c r="H9626" i="4" s="1"/>
  <c r="H9627" i="4" a="1"/>
  <c r="H9627" i="4" s="1"/>
  <c r="H9630" i="4" a="1"/>
  <c r="H9630" i="4" s="1"/>
  <c r="H9628" i="4" a="1"/>
  <c r="H9628" i="4" s="1"/>
  <c r="H9629" i="4" a="1"/>
  <c r="H9629" i="4" s="1"/>
  <c r="H9634" i="4" a="1"/>
  <c r="H9634" i="4" s="1"/>
  <c r="H9631" i="4" a="1"/>
  <c r="H9631" i="4" s="1"/>
  <c r="H9637" i="4" a="1"/>
  <c r="H9637" i="4" s="1"/>
  <c r="H428" i="4" a="1"/>
  <c r="H428" i="4" s="1"/>
  <c r="H429" i="4" a="1"/>
  <c r="H429" i="4" s="1"/>
  <c r="H430" i="4" a="1"/>
  <c r="H430" i="4" s="1"/>
  <c r="H433" i="4" a="1"/>
  <c r="H433" i="4" s="1"/>
  <c r="H422" i="4" a="1"/>
  <c r="H422" i="4" s="1"/>
  <c r="H423" i="4" a="1"/>
  <c r="H423" i="4" s="1"/>
  <c r="H424" i="4" a="1"/>
  <c r="H424" i="4" s="1"/>
  <c r="H425" i="4" a="1"/>
  <c r="H425" i="4" s="1"/>
  <c r="H427" i="4" a="1"/>
  <c r="H427" i="4" s="1"/>
  <c r="H431" i="4" a="1"/>
  <c r="H431" i="4" s="1"/>
  <c r="H426" i="4" a="1"/>
  <c r="H426" i="4" s="1"/>
  <c r="H432" i="4" a="1"/>
  <c r="H432" i="4" s="1"/>
  <c r="H7984" i="4" a="1"/>
  <c r="H7984" i="4" s="1"/>
  <c r="H7985" i="4" a="1"/>
  <c r="H7985" i="4" s="1"/>
  <c r="H7988" i="4" a="1"/>
  <c r="H7988" i="4" s="1"/>
  <c r="H7983" i="4" a="1"/>
  <c r="H7983" i="4" s="1"/>
  <c r="H7987" i="4" a="1"/>
  <c r="H7987" i="4" s="1"/>
  <c r="H7989" i="4" a="1"/>
  <c r="H7989" i="4" s="1"/>
  <c r="H7991" i="4" a="1"/>
  <c r="H7991" i="4" s="1"/>
  <c r="H7990" i="4" a="1"/>
  <c r="H7990" i="4" s="1"/>
  <c r="H7992" i="4" a="1"/>
  <c r="H7992" i="4" s="1"/>
  <c r="H7993" i="4" a="1"/>
  <c r="H7993" i="4" s="1"/>
  <c r="H7982" i="4" a="1"/>
  <c r="H7982" i="4" s="1"/>
  <c r="H7986" i="4" a="1"/>
  <c r="H7986" i="4" s="1"/>
  <c r="H8410" i="4" a="1"/>
  <c r="H8410" i="4" s="1"/>
  <c r="H8411" i="4" a="1"/>
  <c r="H8411" i="4" s="1"/>
  <c r="H8407" i="4" a="1"/>
  <c r="H8407" i="4" s="1"/>
  <c r="H8408" i="4" a="1"/>
  <c r="H8408" i="4" s="1"/>
  <c r="H8412" i="4" a="1"/>
  <c r="H8412" i="4" s="1"/>
  <c r="H8409" i="4" a="1"/>
  <c r="H8409" i="4" s="1"/>
  <c r="H8413" i="4" a="1"/>
  <c r="H8413" i="4" s="1"/>
  <c r="H8402" i="4" a="1"/>
  <c r="H8402" i="4" s="1"/>
  <c r="H8403" i="4" a="1"/>
  <c r="H8403" i="4" s="1"/>
  <c r="H8404" i="4" a="1"/>
  <c r="H8404" i="4" s="1"/>
  <c r="H8406" i="4" a="1"/>
  <c r="H8406" i="4" s="1"/>
  <c r="H8405" i="4" a="1"/>
  <c r="H8405" i="4" s="1"/>
  <c r="H5793" i="4" a="1"/>
  <c r="H5793" i="4" s="1"/>
  <c r="H5794" i="4" a="1"/>
  <c r="H5794" i="4" s="1"/>
  <c r="H5786" i="4" a="1"/>
  <c r="H5786" i="4" s="1"/>
  <c r="H5792" i="4" a="1"/>
  <c r="H5792" i="4" s="1"/>
  <c r="H5796" i="4" a="1"/>
  <c r="H5796" i="4" s="1"/>
  <c r="H5797" i="4" a="1"/>
  <c r="H5797" i="4" s="1"/>
  <c r="H5787" i="4" a="1"/>
  <c r="H5787" i="4" s="1"/>
  <c r="H5788" i="4" a="1"/>
  <c r="H5788" i="4" s="1"/>
  <c r="H5789" i="4" a="1"/>
  <c r="H5789" i="4" s="1"/>
  <c r="H5795" i="4" a="1"/>
  <c r="H5795" i="4" s="1"/>
  <c r="H5790" i="4" a="1"/>
  <c r="H5790" i="4" s="1"/>
  <c r="H5791" i="4" a="1"/>
  <c r="H5791" i="4" s="1"/>
  <c r="H9059" i="4" a="1"/>
  <c r="H9059" i="4" s="1"/>
  <c r="H9060" i="4" a="1"/>
  <c r="H9060" i="4" s="1"/>
  <c r="H9061" i="4" a="1"/>
  <c r="H9061" i="4" s="1"/>
  <c r="H9057" i="4" a="1"/>
  <c r="H9057" i="4" s="1"/>
  <c r="H9050" i="4" a="1"/>
  <c r="H9050" i="4" s="1"/>
  <c r="H9051" i="4" a="1"/>
  <c r="H9051" i="4" s="1"/>
  <c r="H9053" i="4" a="1"/>
  <c r="H9053" i="4" s="1"/>
  <c r="H9055" i="4" a="1"/>
  <c r="H9055" i="4" s="1"/>
  <c r="H9056" i="4" a="1"/>
  <c r="H9056" i="4" s="1"/>
  <c r="H9052" i="4" a="1"/>
  <c r="H9052" i="4" s="1"/>
  <c r="H9054" i="4" a="1"/>
  <c r="H9054" i="4" s="1"/>
  <c r="H9058" i="4" a="1"/>
  <c r="H9058" i="4" s="1"/>
  <c r="H11851" i="4" a="1"/>
  <c r="H11851" i="4" s="1"/>
  <c r="H11852" i="4" a="1"/>
  <c r="H11852" i="4" s="1"/>
  <c r="H11853" i="4" a="1"/>
  <c r="H11853" i="4" s="1"/>
  <c r="H11855" i="4" a="1"/>
  <c r="H11855" i="4" s="1"/>
  <c r="H11857" i="4" a="1"/>
  <c r="H11857" i="4" s="1"/>
  <c r="H11848" i="4" a="1"/>
  <c r="H11848" i="4" s="1"/>
  <c r="H11849" i="4" a="1"/>
  <c r="H11849" i="4" s="1"/>
  <c r="H11850" i="4" a="1"/>
  <c r="H11850" i="4" s="1"/>
  <c r="H11854" i="4" a="1"/>
  <c r="H11854" i="4" s="1"/>
  <c r="H11856" i="4" a="1"/>
  <c r="H11856" i="4" s="1"/>
  <c r="H11846" i="4" a="1"/>
  <c r="H11846" i="4" s="1"/>
  <c r="H11847" i="4" a="1"/>
  <c r="H11847" i="4" s="1"/>
  <c r="H3709" i="4" a="1"/>
  <c r="H3709" i="4" s="1"/>
  <c r="H3701" i="4" a="1"/>
  <c r="H3701" i="4" s="1"/>
  <c r="H3702" i="4" a="1"/>
  <c r="H3702" i="4" s="1"/>
  <c r="H3704" i="4" a="1"/>
  <c r="H3704" i="4" s="1"/>
  <c r="H3705" i="4" a="1"/>
  <c r="H3705" i="4" s="1"/>
  <c r="H3703" i="4" a="1"/>
  <c r="H3703" i="4" s="1"/>
  <c r="H3707" i="4" a="1"/>
  <c r="H3707" i="4" s="1"/>
  <c r="H3708" i="4" a="1"/>
  <c r="H3708" i="4" s="1"/>
  <c r="H3700" i="4" a="1"/>
  <c r="H3700" i="4" s="1"/>
  <c r="H3706" i="4" a="1"/>
  <c r="H3706" i="4" s="1"/>
  <c r="H3699" i="4" a="1"/>
  <c r="H3699" i="4" s="1"/>
  <c r="H3698" i="4" a="1"/>
  <c r="H3698" i="4" s="1"/>
  <c r="H2055" i="4" a="1"/>
  <c r="H2055" i="4" s="1"/>
  <c r="H2056" i="4" a="1"/>
  <c r="H2056" i="4" s="1"/>
  <c r="H2061" i="4" a="1"/>
  <c r="H2061" i="4" s="1"/>
  <c r="H2064" i="4" a="1"/>
  <c r="H2064" i="4" s="1"/>
  <c r="H2065" i="4" a="1"/>
  <c r="H2065" i="4" s="1"/>
  <c r="H2062" i="4" a="1"/>
  <c r="H2062" i="4" s="1"/>
  <c r="H2058" i="4" a="1"/>
  <c r="H2058" i="4" s="1"/>
  <c r="H2054" i="4" a="1"/>
  <c r="H2054" i="4" s="1"/>
  <c r="H2057" i="4" a="1"/>
  <c r="H2057" i="4" s="1"/>
  <c r="H2059" i="4" a="1"/>
  <c r="H2059" i="4" s="1"/>
  <c r="H2060" i="4" a="1"/>
  <c r="H2060" i="4" s="1"/>
  <c r="H2063" i="4" a="1"/>
  <c r="H2063" i="4" s="1"/>
  <c r="H8627" i="4" a="1"/>
  <c r="H8627" i="4" s="1"/>
  <c r="H8628" i="4" a="1"/>
  <c r="H8628" i="4" s="1"/>
  <c r="H8629" i="4" a="1"/>
  <c r="H8629" i="4" s="1"/>
  <c r="H8618" i="4" a="1"/>
  <c r="H8618" i="4" s="1"/>
  <c r="H8619" i="4" a="1"/>
  <c r="H8619" i="4" s="1"/>
  <c r="H8620" i="4" a="1"/>
  <c r="H8620" i="4" s="1"/>
  <c r="H8621" i="4" a="1"/>
  <c r="H8621" i="4" s="1"/>
  <c r="H8622" i="4" a="1"/>
  <c r="H8622" i="4" s="1"/>
  <c r="H8625" i="4" a="1"/>
  <c r="H8625" i="4" s="1"/>
  <c r="H8626" i="4" a="1"/>
  <c r="H8626" i="4" s="1"/>
  <c r="H8623" i="4" a="1"/>
  <c r="H8623" i="4" s="1"/>
  <c r="H8624" i="4" a="1"/>
  <c r="H8624" i="4" s="1"/>
  <c r="H2756" i="4" a="1"/>
  <c r="H2756" i="4" s="1"/>
  <c r="H2758" i="4" a="1"/>
  <c r="H2758" i="4" s="1"/>
  <c r="H2759" i="4" a="1"/>
  <c r="H2759" i="4" s="1"/>
  <c r="H2754" i="4" a="1"/>
  <c r="H2754" i="4" s="1"/>
  <c r="H2755" i="4" a="1"/>
  <c r="H2755" i="4" s="1"/>
  <c r="H2750" i="4" a="1"/>
  <c r="H2750" i="4" s="1"/>
  <c r="H2761" i="4" a="1"/>
  <c r="H2761" i="4" s="1"/>
  <c r="H2751" i="4" a="1"/>
  <c r="H2751" i="4" s="1"/>
  <c r="H2757" i="4" a="1"/>
  <c r="H2757" i="4" s="1"/>
  <c r="H2752" i="4" a="1"/>
  <c r="H2752" i="4" s="1"/>
  <c r="H2753" i="4" a="1"/>
  <c r="H2753" i="4" s="1"/>
  <c r="H2760" i="4" a="1"/>
  <c r="H2760" i="4" s="1"/>
  <c r="H10839" i="4" a="1"/>
  <c r="H10839" i="4" s="1"/>
  <c r="H10840" i="4" a="1"/>
  <c r="H10840" i="4" s="1"/>
  <c r="H10841" i="4" a="1"/>
  <c r="H10841" i="4" s="1"/>
  <c r="H10842" i="4" a="1"/>
  <c r="H10842" i="4" s="1"/>
  <c r="H10843" i="4" a="1"/>
  <c r="H10843" i="4" s="1"/>
  <c r="H10844" i="4" a="1"/>
  <c r="H10844" i="4" s="1"/>
  <c r="H10845" i="4" a="1"/>
  <c r="H10845" i="4" s="1"/>
  <c r="H10847" i="4" a="1"/>
  <c r="H10847" i="4" s="1"/>
  <c r="H10848" i="4" a="1"/>
  <c r="H10848" i="4" s="1"/>
  <c r="H10838" i="4" a="1"/>
  <c r="H10838" i="4" s="1"/>
  <c r="H10846" i="4" a="1"/>
  <c r="H10846" i="4" s="1"/>
  <c r="H10849" i="4" a="1"/>
  <c r="H10849" i="4" s="1"/>
  <c r="H3373" i="4" a="1"/>
  <c r="H3373" i="4" s="1"/>
  <c r="H3366" i="4" a="1"/>
  <c r="H3366" i="4" s="1"/>
  <c r="H3362" i="4" a="1"/>
  <c r="H3362" i="4" s="1"/>
  <c r="H3369" i="4" a="1"/>
  <c r="H3369" i="4" s="1"/>
  <c r="H3371" i="4" a="1"/>
  <c r="H3371" i="4" s="1"/>
  <c r="H3363" i="4" a="1"/>
  <c r="H3363" i="4" s="1"/>
  <c r="H3370" i="4" a="1"/>
  <c r="H3370" i="4" s="1"/>
  <c r="H3372" i="4" a="1"/>
  <c r="H3372" i="4" s="1"/>
  <c r="H3367" i="4" a="1"/>
  <c r="H3367" i="4" s="1"/>
  <c r="H3368" i="4" a="1"/>
  <c r="H3368" i="4" s="1"/>
  <c r="H3364" i="4" a="1"/>
  <c r="H3364" i="4" s="1"/>
  <c r="H3365" i="4" a="1"/>
  <c r="H3365" i="4" s="1"/>
  <c r="H2343" i="4" a="1"/>
  <c r="H2343" i="4" s="1"/>
  <c r="H2344" i="4" a="1"/>
  <c r="H2344" i="4" s="1"/>
  <c r="H2342" i="4" a="1"/>
  <c r="H2342" i="4" s="1"/>
  <c r="H2353" i="4" a="1"/>
  <c r="H2353" i="4" s="1"/>
  <c r="H2346" i="4" a="1"/>
  <c r="H2346" i="4" s="1"/>
  <c r="H2348" i="4" a="1"/>
  <c r="H2348" i="4" s="1"/>
  <c r="H2352" i="4" a="1"/>
  <c r="H2352" i="4" s="1"/>
  <c r="H2345" i="4" a="1"/>
  <c r="H2345" i="4" s="1"/>
  <c r="H2350" i="4" a="1"/>
  <c r="H2350" i="4" s="1"/>
  <c r="H2351" i="4" a="1"/>
  <c r="H2351" i="4" s="1"/>
  <c r="H2347" i="4" a="1"/>
  <c r="H2347" i="4" s="1"/>
  <c r="H2349" i="4" a="1"/>
  <c r="H2349" i="4" s="1"/>
  <c r="H9123" i="4" a="1"/>
  <c r="H9123" i="4" s="1"/>
  <c r="H9124" i="4" a="1"/>
  <c r="H9124" i="4" s="1"/>
  <c r="H9125" i="4" a="1"/>
  <c r="H9125" i="4" s="1"/>
  <c r="H9127" i="4" a="1"/>
  <c r="H9127" i="4" s="1"/>
  <c r="H9128" i="4" a="1"/>
  <c r="H9128" i="4" s="1"/>
  <c r="H9130" i="4" a="1"/>
  <c r="H9130" i="4" s="1"/>
  <c r="H9131" i="4" a="1"/>
  <c r="H9131" i="4" s="1"/>
  <c r="H9132" i="4" a="1"/>
  <c r="H9132" i="4" s="1"/>
  <c r="H9133" i="4" a="1"/>
  <c r="H9133" i="4" s="1"/>
  <c r="H9122" i="4" a="1"/>
  <c r="H9122" i="4" s="1"/>
  <c r="H9126" i="4" a="1"/>
  <c r="H9126" i="4" s="1"/>
  <c r="H9129" i="4" a="1"/>
  <c r="H9129" i="4" s="1"/>
  <c r="H1902" i="4" a="1"/>
  <c r="H1902" i="4" s="1"/>
  <c r="H1909" i="4" a="1"/>
  <c r="H1909" i="4" s="1"/>
  <c r="H1903" i="4" a="1"/>
  <c r="H1903" i="4" s="1"/>
  <c r="H1899" i="4" a="1"/>
  <c r="H1899" i="4" s="1"/>
  <c r="H1906" i="4" a="1"/>
  <c r="H1906" i="4" s="1"/>
  <c r="H1907" i="4" a="1"/>
  <c r="H1907" i="4" s="1"/>
  <c r="H1905" i="4" a="1"/>
  <c r="H1905" i="4" s="1"/>
  <c r="H1908" i="4" a="1"/>
  <c r="H1908" i="4" s="1"/>
  <c r="H1900" i="4" a="1"/>
  <c r="H1900" i="4" s="1"/>
  <c r="H1901" i="4" a="1"/>
  <c r="H1901" i="4" s="1"/>
  <c r="H1898" i="4" a="1"/>
  <c r="H1898" i="4" s="1"/>
  <c r="H1904" i="4" a="1"/>
  <c r="H1904" i="4" s="1"/>
  <c r="H11631" i="4" a="1"/>
  <c r="H11631" i="4" s="1"/>
  <c r="H11633" i="4" a="1"/>
  <c r="H11633" i="4" s="1"/>
  <c r="H11635" i="4" a="1"/>
  <c r="H11635" i="4" s="1"/>
  <c r="H11636" i="4" a="1"/>
  <c r="H11636" i="4" s="1"/>
  <c r="H11634" i="4" a="1"/>
  <c r="H11634" i="4" s="1"/>
  <c r="H11637" i="4" a="1"/>
  <c r="H11637" i="4" s="1"/>
  <c r="H11638" i="4" a="1"/>
  <c r="H11638" i="4" s="1"/>
  <c r="H11639" i="4" a="1"/>
  <c r="H11639" i="4" s="1"/>
  <c r="H11640" i="4" a="1"/>
  <c r="H11640" i="4" s="1"/>
  <c r="H11641" i="4" a="1"/>
  <c r="H11641" i="4" s="1"/>
  <c r="H11630" i="4" a="1"/>
  <c r="H11630" i="4" s="1"/>
  <c r="H11632" i="4" a="1"/>
  <c r="H11632" i="4" s="1"/>
  <c r="H9507" i="4" a="1"/>
  <c r="H9507" i="4" s="1"/>
  <c r="H9508" i="4" a="1"/>
  <c r="H9508" i="4" s="1"/>
  <c r="H9509" i="4" a="1"/>
  <c r="H9509" i="4" s="1"/>
  <c r="H9510" i="4" a="1"/>
  <c r="H9510" i="4" s="1"/>
  <c r="H9515" i="4" a="1"/>
  <c r="H9515" i="4" s="1"/>
  <c r="H9516" i="4" a="1"/>
  <c r="H9516" i="4" s="1"/>
  <c r="H9517" i="4" a="1"/>
  <c r="H9517" i="4" s="1"/>
  <c r="H9512" i="4" a="1"/>
  <c r="H9512" i="4" s="1"/>
  <c r="H9506" i="4" a="1"/>
  <c r="H9506" i="4" s="1"/>
  <c r="H9511" i="4" a="1"/>
  <c r="H9511" i="4" s="1"/>
  <c r="H9513" i="4" a="1"/>
  <c r="H9513" i="4" s="1"/>
  <c r="H9514" i="4" a="1"/>
  <c r="H9514" i="4" s="1"/>
  <c r="H10255" i="4" a="1"/>
  <c r="H10255" i="4" s="1"/>
  <c r="H10256" i="4" a="1"/>
  <c r="H10256" i="4" s="1"/>
  <c r="H10250" i="4" a="1"/>
  <c r="H10250" i="4" s="1"/>
  <c r="H10251" i="4" a="1"/>
  <c r="H10251" i="4" s="1"/>
  <c r="H10252" i="4" a="1"/>
  <c r="H10252" i="4" s="1"/>
  <c r="H10254" i="4" a="1"/>
  <c r="H10254" i="4" s="1"/>
  <c r="H10257" i="4" a="1"/>
  <c r="H10257" i="4" s="1"/>
  <c r="H10258" i="4" a="1"/>
  <c r="H10258" i="4" s="1"/>
  <c r="H10259" i="4" a="1"/>
  <c r="H10259" i="4" s="1"/>
  <c r="H10261" i="4" a="1"/>
  <c r="H10261" i="4" s="1"/>
  <c r="H10253" i="4" a="1"/>
  <c r="H10253" i="4" s="1"/>
  <c r="H10260" i="4" a="1"/>
  <c r="H10260" i="4" s="1"/>
  <c r="H8979" i="4" a="1"/>
  <c r="H8979" i="4" s="1"/>
  <c r="H8980" i="4" a="1"/>
  <c r="H8980" i="4" s="1"/>
  <c r="H8981" i="4" a="1"/>
  <c r="H8981" i="4" s="1"/>
  <c r="H8988" i="4" a="1"/>
  <c r="H8988" i="4" s="1"/>
  <c r="H8989" i="4" a="1"/>
  <c r="H8989" i="4" s="1"/>
  <c r="H8978" i="4" a="1"/>
  <c r="H8978" i="4" s="1"/>
  <c r="H8983" i="4" a="1"/>
  <c r="H8983" i="4" s="1"/>
  <c r="H8984" i="4" a="1"/>
  <c r="H8984" i="4" s="1"/>
  <c r="H8985" i="4" a="1"/>
  <c r="H8985" i="4" s="1"/>
  <c r="H8987" i="4" a="1"/>
  <c r="H8987" i="4" s="1"/>
  <c r="H8982" i="4" a="1"/>
  <c r="H8982" i="4" s="1"/>
  <c r="H8986" i="4" a="1"/>
  <c r="H8986" i="4" s="1"/>
  <c r="H5841" i="4" a="1"/>
  <c r="H5841" i="4" s="1"/>
  <c r="H5842" i="4" a="1"/>
  <c r="H5842" i="4" s="1"/>
  <c r="H5845" i="4" a="1"/>
  <c r="H5845" i="4" s="1"/>
  <c r="H5836" i="4" a="1"/>
  <c r="H5836" i="4" s="1"/>
  <c r="H5837" i="4" a="1"/>
  <c r="H5837" i="4" s="1"/>
  <c r="H5843" i="4" a="1"/>
  <c r="H5843" i="4" s="1"/>
  <c r="H5844" i="4" a="1"/>
  <c r="H5844" i="4" s="1"/>
  <c r="H5835" i="4" a="1"/>
  <c r="H5835" i="4" s="1"/>
  <c r="H5834" i="4" a="1"/>
  <c r="H5834" i="4" s="1"/>
  <c r="H5839" i="4" a="1"/>
  <c r="H5839" i="4" s="1"/>
  <c r="H5840" i="4" a="1"/>
  <c r="H5840" i="4" s="1"/>
  <c r="H5838" i="4" a="1"/>
  <c r="H5838" i="4" s="1"/>
  <c r="H211" i="4" a="1"/>
  <c r="H211" i="4" s="1"/>
  <c r="H212" i="4" a="1"/>
  <c r="H212" i="4" s="1"/>
  <c r="H217" i="4" a="1"/>
  <c r="H217" i="4" s="1"/>
  <c r="H207" i="4" a="1"/>
  <c r="H207" i="4" s="1"/>
  <c r="H215" i="4" a="1"/>
  <c r="H215" i="4" s="1"/>
  <c r="H216" i="4" a="1"/>
  <c r="H216" i="4" s="1"/>
  <c r="H210" i="4" a="1"/>
  <c r="H210" i="4" s="1"/>
  <c r="H206" i="4" a="1"/>
  <c r="H206" i="4" s="1"/>
  <c r="H208" i="4" a="1"/>
  <c r="H208" i="4" s="1"/>
  <c r="H209" i="4" a="1"/>
  <c r="H209" i="4" s="1"/>
  <c r="H213" i="4" a="1"/>
  <c r="H213" i="4" s="1"/>
  <c r="H214" i="4" a="1"/>
  <c r="H214" i="4" s="1"/>
  <c r="H1751" i="4" a="1"/>
  <c r="H1751" i="4" s="1"/>
  <c r="H1752" i="4" a="1"/>
  <c r="H1752" i="4" s="1"/>
  <c r="H1743" i="4" a="1"/>
  <c r="H1743" i="4" s="1"/>
  <c r="H1753" i="4" a="1"/>
  <c r="H1753" i="4" s="1"/>
  <c r="H1745" i="4" a="1"/>
  <c r="H1745" i="4" s="1"/>
  <c r="H1750" i="4" a="1"/>
  <c r="H1750" i="4" s="1"/>
  <c r="H1744" i="4" a="1"/>
  <c r="H1744" i="4" s="1"/>
  <c r="H1749" i="4" a="1"/>
  <c r="H1749" i="4" s="1"/>
  <c r="H1747" i="4" a="1"/>
  <c r="H1747" i="4" s="1"/>
  <c r="H1742" i="4" a="1"/>
  <c r="H1742" i="4" s="1"/>
  <c r="H1748" i="4" a="1"/>
  <c r="H1748" i="4" s="1"/>
  <c r="H1746" i="4" a="1"/>
  <c r="H1746" i="4" s="1"/>
  <c r="H3150" i="4" a="1"/>
  <c r="H3150" i="4" s="1"/>
  <c r="H3151" i="4" a="1"/>
  <c r="H3151" i="4" s="1"/>
  <c r="H3152" i="4" a="1"/>
  <c r="H3152" i="4" s="1"/>
  <c r="H3154" i="4" a="1"/>
  <c r="H3154" i="4" s="1"/>
  <c r="H3157" i="4" a="1"/>
  <c r="H3157" i="4" s="1"/>
  <c r="H3147" i="4" a="1"/>
  <c r="H3147" i="4" s="1"/>
  <c r="H3146" i="4" a="1"/>
  <c r="H3146" i="4" s="1"/>
  <c r="H3148" i="4" a="1"/>
  <c r="H3148" i="4" s="1"/>
  <c r="H3149" i="4" a="1"/>
  <c r="H3149" i="4" s="1"/>
  <c r="H3156" i="4" a="1"/>
  <c r="H3156" i="4" s="1"/>
  <c r="H3153" i="4" a="1"/>
  <c r="H3153" i="4" s="1"/>
  <c r="H3155" i="4" a="1"/>
  <c r="H3155" i="4" s="1"/>
  <c r="H9400" i="4" a="1"/>
  <c r="H9400" i="4" s="1"/>
  <c r="H9401" i="4" a="1"/>
  <c r="H9401" i="4" s="1"/>
  <c r="H9402" i="4" a="1"/>
  <c r="H9402" i="4" s="1"/>
  <c r="H9403" i="4" a="1"/>
  <c r="H9403" i="4" s="1"/>
  <c r="H9405" i="4" a="1"/>
  <c r="H9405" i="4" s="1"/>
  <c r="H9406" i="4" a="1"/>
  <c r="H9406" i="4" s="1"/>
  <c r="H9409" i="4" a="1"/>
  <c r="H9409" i="4" s="1"/>
  <c r="H9399" i="4" a="1"/>
  <c r="H9399" i="4" s="1"/>
  <c r="H9398" i="4" a="1"/>
  <c r="H9398" i="4" s="1"/>
  <c r="H9407" i="4" a="1"/>
  <c r="H9407" i="4" s="1"/>
  <c r="H9408" i="4" a="1"/>
  <c r="H9408" i="4" s="1"/>
  <c r="H9404" i="4" a="1"/>
  <c r="H9404" i="4" s="1"/>
  <c r="H5195" i="4" a="1"/>
  <c r="H5195" i="4" s="1"/>
  <c r="H5196" i="4" a="1"/>
  <c r="H5196" i="4" s="1"/>
  <c r="H5189" i="4" a="1"/>
  <c r="H5189" i="4" s="1"/>
  <c r="H5190" i="4" a="1"/>
  <c r="H5190" i="4" s="1"/>
  <c r="H5194" i="4" a="1"/>
  <c r="H5194" i="4" s="1"/>
  <c r="H5188" i="4" a="1"/>
  <c r="H5188" i="4" s="1"/>
  <c r="H5191" i="4" a="1"/>
  <c r="H5191" i="4" s="1"/>
  <c r="H5192" i="4" a="1"/>
  <c r="H5192" i="4" s="1"/>
  <c r="H5187" i="4" a="1"/>
  <c r="H5187" i="4" s="1"/>
  <c r="H5193" i="4" a="1"/>
  <c r="H5193" i="4" s="1"/>
  <c r="H5197" i="4" a="1"/>
  <c r="H5197" i="4" s="1"/>
  <c r="H5186" i="4" a="1"/>
  <c r="H5186" i="4" s="1"/>
  <c r="H3949" i="4" a="1"/>
  <c r="H3949" i="4" s="1"/>
  <c r="H3946" i="4" a="1"/>
  <c r="H3946" i="4" s="1"/>
  <c r="H3940" i="4" a="1"/>
  <c r="H3940" i="4" s="1"/>
  <c r="H3938" i="4" a="1"/>
  <c r="H3938" i="4" s="1"/>
  <c r="H3947" i="4" a="1"/>
  <c r="H3947" i="4" s="1"/>
  <c r="H3943" i="4" a="1"/>
  <c r="H3943" i="4" s="1"/>
  <c r="H3944" i="4" a="1"/>
  <c r="H3944" i="4" s="1"/>
  <c r="H3942" i="4" a="1"/>
  <c r="H3942" i="4" s="1"/>
  <c r="H3948" i="4" a="1"/>
  <c r="H3948" i="4" s="1"/>
  <c r="H3939" i="4" a="1"/>
  <c r="H3939" i="4" s="1"/>
  <c r="H3941" i="4" a="1"/>
  <c r="H3941" i="4" s="1"/>
  <c r="H3945" i="4" a="1"/>
  <c r="H3945" i="4" s="1"/>
  <c r="H10399" i="4" a="1"/>
  <c r="H10399" i="4" s="1"/>
  <c r="H10400" i="4" a="1"/>
  <c r="H10400" i="4" s="1"/>
  <c r="H10394" i="4" a="1"/>
  <c r="H10394" i="4" s="1"/>
  <c r="H10395" i="4" a="1"/>
  <c r="H10395" i="4" s="1"/>
  <c r="H10397" i="4" a="1"/>
  <c r="H10397" i="4" s="1"/>
  <c r="H10398" i="4" a="1"/>
  <c r="H10398" i="4" s="1"/>
  <c r="H10401" i="4" a="1"/>
  <c r="H10401" i="4" s="1"/>
  <c r="H10402" i="4" a="1"/>
  <c r="H10402" i="4" s="1"/>
  <c r="H10403" i="4" a="1"/>
  <c r="H10403" i="4" s="1"/>
  <c r="H10404" i="4" a="1"/>
  <c r="H10404" i="4" s="1"/>
  <c r="H10405" i="4" a="1"/>
  <c r="H10405" i="4" s="1"/>
  <c r="H10396" i="4" a="1"/>
  <c r="H10396" i="4" s="1"/>
  <c r="H9768" i="4" a="1"/>
  <c r="H9768" i="4" s="1"/>
  <c r="H9769" i="4" a="1"/>
  <c r="H9769" i="4" s="1"/>
  <c r="H9761" i="4" a="1"/>
  <c r="H9761" i="4" s="1"/>
  <c r="H9760" i="4" a="1"/>
  <c r="H9760" i="4" s="1"/>
  <c r="H9762" i="4" a="1"/>
  <c r="H9762" i="4" s="1"/>
  <c r="H9763" i="4" a="1"/>
  <c r="H9763" i="4" s="1"/>
  <c r="H9764" i="4" a="1"/>
  <c r="H9764" i="4" s="1"/>
  <c r="H9765" i="4" a="1"/>
  <c r="H9765" i="4" s="1"/>
  <c r="H9766" i="4" a="1"/>
  <c r="H9766" i="4" s="1"/>
  <c r="H9767" i="4" a="1"/>
  <c r="H9767" i="4" s="1"/>
  <c r="H9758" i="4" a="1"/>
  <c r="H9758" i="4" s="1"/>
  <c r="H9759" i="4" a="1"/>
  <c r="H9759" i="4" s="1"/>
  <c r="H307" i="4" a="1"/>
  <c r="H307" i="4" s="1"/>
  <c r="H308" i="4" a="1"/>
  <c r="H308" i="4" s="1"/>
  <c r="H304" i="4" a="1"/>
  <c r="H304" i="4" s="1"/>
  <c r="H305" i="4" a="1"/>
  <c r="H305" i="4" s="1"/>
  <c r="H310" i="4" a="1"/>
  <c r="H310" i="4" s="1"/>
  <c r="H309" i="4" a="1"/>
  <c r="H309" i="4" s="1"/>
  <c r="H302" i="4" a="1"/>
  <c r="H302" i="4" s="1"/>
  <c r="H312" i="4" a="1"/>
  <c r="H312" i="4" s="1"/>
  <c r="H303" i="4" a="1"/>
  <c r="H303" i="4" s="1"/>
  <c r="H311" i="4" a="1"/>
  <c r="H311" i="4" s="1"/>
  <c r="H306" i="4" a="1"/>
  <c r="H306" i="4" s="1"/>
  <c r="H313" i="4" a="1"/>
  <c r="H313" i="4" s="1"/>
  <c r="H5131" i="4" a="1"/>
  <c r="H5131" i="4" s="1"/>
  <c r="H5132" i="4" a="1"/>
  <c r="H5132" i="4" s="1"/>
  <c r="H5135" i="4" a="1"/>
  <c r="H5135" i="4" s="1"/>
  <c r="H5136" i="4" a="1"/>
  <c r="H5136" i="4" s="1"/>
  <c r="H5126" i="4" a="1"/>
  <c r="H5126" i="4" s="1"/>
  <c r="H5127" i="4" a="1"/>
  <c r="H5127" i="4" s="1"/>
  <c r="H5128" i="4" a="1"/>
  <c r="H5128" i="4" s="1"/>
  <c r="H5129" i="4" a="1"/>
  <c r="H5129" i="4" s="1"/>
  <c r="H5130" i="4" a="1"/>
  <c r="H5130" i="4" s="1"/>
  <c r="H5133" i="4" a="1"/>
  <c r="H5133" i="4" s="1"/>
  <c r="H5134" i="4" a="1"/>
  <c r="H5134" i="4" s="1"/>
  <c r="H5137" i="4" a="1"/>
  <c r="H5137" i="4" s="1"/>
  <c r="H4971" i="4" a="1"/>
  <c r="H4971" i="4" s="1"/>
  <c r="H4972" i="4" a="1"/>
  <c r="H4972" i="4" s="1"/>
  <c r="H4970" i="4" a="1"/>
  <c r="H4970" i="4" s="1"/>
  <c r="H4980" i="4" a="1"/>
  <c r="H4980" i="4" s="1"/>
  <c r="H4973" i="4" a="1"/>
  <c r="H4973" i="4" s="1"/>
  <c r="H4975" i="4" a="1"/>
  <c r="H4975" i="4" s="1"/>
  <c r="H4976" i="4" a="1"/>
  <c r="H4976" i="4" s="1"/>
  <c r="H4977" i="4" a="1"/>
  <c r="H4977" i="4" s="1"/>
  <c r="H4978" i="4" a="1"/>
  <c r="H4978" i="4" s="1"/>
  <c r="H4974" i="4" a="1"/>
  <c r="H4974" i="4" s="1"/>
  <c r="H4979" i="4" a="1"/>
  <c r="H4979" i="4" s="1"/>
  <c r="H4981" i="4" a="1"/>
  <c r="H4981" i="4" s="1"/>
  <c r="H11159" i="4" a="1"/>
  <c r="H11159" i="4" s="1"/>
  <c r="H11160" i="4" a="1"/>
  <c r="H11160" i="4" s="1"/>
  <c r="H11150" i="4" a="1"/>
  <c r="H11150" i="4" s="1"/>
  <c r="H11152" i="4" a="1"/>
  <c r="H11152" i="4" s="1"/>
  <c r="H11154" i="4" a="1"/>
  <c r="H11154" i="4" s="1"/>
  <c r="H11155" i="4" a="1"/>
  <c r="H11155" i="4" s="1"/>
  <c r="H11158" i="4" a="1"/>
  <c r="H11158" i="4" s="1"/>
  <c r="H11161" i="4" a="1"/>
  <c r="H11161" i="4" s="1"/>
  <c r="H11151" i="4" a="1"/>
  <c r="H11151" i="4" s="1"/>
  <c r="H11153" i="4" a="1"/>
  <c r="H11153" i="4" s="1"/>
  <c r="H11156" i="4" a="1"/>
  <c r="H11156" i="4" s="1"/>
  <c r="H11157" i="4" a="1"/>
  <c r="H11157" i="4" s="1"/>
  <c r="H3501" i="4" a="1"/>
  <c r="H3501" i="4" s="1"/>
  <c r="H3502" i="4" a="1"/>
  <c r="H3502" i="4" s="1"/>
  <c r="H3499" i="4" a="1"/>
  <c r="H3499" i="4" s="1"/>
  <c r="H3503" i="4" a="1"/>
  <c r="H3503" i="4" s="1"/>
  <c r="H3495" i="4" a="1"/>
  <c r="H3495" i="4" s="1"/>
  <c r="H3497" i="4" a="1"/>
  <c r="H3497" i="4" s="1"/>
  <c r="H3496" i="4" a="1"/>
  <c r="H3496" i="4" s="1"/>
  <c r="H3504" i="4" a="1"/>
  <c r="H3504" i="4" s="1"/>
  <c r="H3500" i="4" a="1"/>
  <c r="H3500" i="4" s="1"/>
  <c r="H3498" i="4" a="1"/>
  <c r="H3498" i="4" s="1"/>
  <c r="H3505" i="4" a="1"/>
  <c r="H3505" i="4" s="1"/>
  <c r="H3494" i="4" a="1"/>
  <c r="H3494" i="4" s="1"/>
  <c r="H11579" i="4" a="1"/>
  <c r="H11579" i="4" s="1"/>
  <c r="H11580" i="4" a="1"/>
  <c r="H11580" i="4" s="1"/>
  <c r="H11581" i="4" a="1"/>
  <c r="H11581" i="4" s="1"/>
  <c r="H11571" i="4" a="1"/>
  <c r="H11571" i="4" s="1"/>
  <c r="H11572" i="4" a="1"/>
  <c r="H11572" i="4" s="1"/>
  <c r="H11573" i="4" a="1"/>
  <c r="H11573" i="4" s="1"/>
  <c r="H11577" i="4" a="1"/>
  <c r="H11577" i="4" s="1"/>
  <c r="H11578" i="4" a="1"/>
  <c r="H11578" i="4" s="1"/>
  <c r="H11570" i="4" a="1"/>
  <c r="H11570" i="4" s="1"/>
  <c r="H11574" i="4" a="1"/>
  <c r="H11574" i="4" s="1"/>
  <c r="H11575" i="4" a="1"/>
  <c r="H11575" i="4" s="1"/>
  <c r="H11576" i="4" a="1"/>
  <c r="H11576" i="4" s="1"/>
  <c r="H6225" i="4" a="1"/>
  <c r="H6225" i="4" s="1"/>
  <c r="H6226" i="4" a="1"/>
  <c r="H6226" i="4" s="1"/>
  <c r="H6224" i="4" a="1"/>
  <c r="H6224" i="4" s="1"/>
  <c r="H6219" i="4" a="1"/>
  <c r="H6219" i="4" s="1"/>
  <c r="H6220" i="4" a="1"/>
  <c r="H6220" i="4" s="1"/>
  <c r="H6218" i="4" a="1"/>
  <c r="H6218" i="4" s="1"/>
  <c r="H6221" i="4" a="1"/>
  <c r="H6221" i="4" s="1"/>
  <c r="H6222" i="4" a="1"/>
  <c r="H6222" i="4" s="1"/>
  <c r="H6227" i="4" a="1"/>
  <c r="H6227" i="4" s="1"/>
  <c r="H6229" i="4" a="1"/>
  <c r="H6229" i="4" s="1"/>
  <c r="H6223" i="4" a="1"/>
  <c r="H6223" i="4" s="1"/>
  <c r="H6228" i="4" a="1"/>
  <c r="H6228" i="4" s="1"/>
  <c r="H4333" i="4" a="1"/>
  <c r="H4333" i="4" s="1"/>
  <c r="H4330" i="4" a="1"/>
  <c r="H4330" i="4" s="1"/>
  <c r="H4331" i="4" a="1"/>
  <c r="H4331" i="4" s="1"/>
  <c r="H4323" i="4" a="1"/>
  <c r="H4323" i="4" s="1"/>
  <c r="H4322" i="4" a="1"/>
  <c r="H4322" i="4" s="1"/>
  <c r="H4324" i="4" a="1"/>
  <c r="H4324" i="4" s="1"/>
  <c r="H4325" i="4" a="1"/>
  <c r="H4325" i="4" s="1"/>
  <c r="H4326" i="4" a="1"/>
  <c r="H4326" i="4" s="1"/>
  <c r="H4327" i="4" a="1"/>
  <c r="H4327" i="4" s="1"/>
  <c r="H4328" i="4" a="1"/>
  <c r="H4328" i="4" s="1"/>
  <c r="H4329" i="4" a="1"/>
  <c r="H4329" i="4" s="1"/>
  <c r="H4332" i="4" a="1"/>
  <c r="H4332" i="4" s="1"/>
  <c r="H10479" i="4" a="1"/>
  <c r="H10479" i="4" s="1"/>
  <c r="H10480" i="4" a="1"/>
  <c r="H10480" i="4" s="1"/>
  <c r="H10486" i="4" a="1"/>
  <c r="H10486" i="4" s="1"/>
  <c r="H10487" i="4" a="1"/>
  <c r="H10487" i="4" s="1"/>
  <c r="H10488" i="4" a="1"/>
  <c r="H10488" i="4" s="1"/>
  <c r="H10489" i="4" a="1"/>
  <c r="H10489" i="4" s="1"/>
  <c r="H10478" i="4" a="1"/>
  <c r="H10478" i="4" s="1"/>
  <c r="H10481" i="4" a="1"/>
  <c r="H10481" i="4" s="1"/>
  <c r="H10482" i="4" a="1"/>
  <c r="H10482" i="4" s="1"/>
  <c r="H10483" i="4" a="1"/>
  <c r="H10483" i="4" s="1"/>
  <c r="H10484" i="4" a="1"/>
  <c r="H10484" i="4" s="1"/>
  <c r="H10485" i="4" a="1"/>
  <c r="H10485" i="4" s="1"/>
  <c r="H9356" i="4" a="1"/>
  <c r="H9356" i="4" s="1"/>
  <c r="H9357" i="4" a="1"/>
  <c r="H9357" i="4" s="1"/>
  <c r="H9358" i="4" a="1"/>
  <c r="H9358" i="4" s="1"/>
  <c r="H9359" i="4" a="1"/>
  <c r="H9359" i="4" s="1"/>
  <c r="H9351" i="4" a="1"/>
  <c r="H9351" i="4" s="1"/>
  <c r="H9352" i="4" a="1"/>
  <c r="H9352" i="4" s="1"/>
  <c r="H9355" i="4" a="1"/>
  <c r="H9355" i="4" s="1"/>
  <c r="H9360" i="4" a="1"/>
  <c r="H9360" i="4" s="1"/>
  <c r="H9350" i="4" a="1"/>
  <c r="H9350" i="4" s="1"/>
  <c r="H9353" i="4" a="1"/>
  <c r="H9353" i="4" s="1"/>
  <c r="H9354" i="4" a="1"/>
  <c r="H9354" i="4" s="1"/>
  <c r="H9361" i="4" a="1"/>
  <c r="H9361" i="4" s="1"/>
  <c r="H10175" i="4" a="1"/>
  <c r="H10175" i="4" s="1"/>
  <c r="H10176" i="4" a="1"/>
  <c r="H10176" i="4" s="1"/>
  <c r="H10170" i="4" a="1"/>
  <c r="H10170" i="4" s="1"/>
  <c r="H10171" i="4" a="1"/>
  <c r="H10171" i="4" s="1"/>
  <c r="H10172" i="4" a="1"/>
  <c r="H10172" i="4" s="1"/>
  <c r="H10173" i="4" a="1"/>
  <c r="H10173" i="4" s="1"/>
  <c r="H10166" i="4" a="1"/>
  <c r="H10166" i="4" s="1"/>
  <c r="H10174" i="4" a="1"/>
  <c r="H10174" i="4" s="1"/>
  <c r="H10177" i="4" a="1"/>
  <c r="H10177" i="4" s="1"/>
  <c r="H10167" i="4" a="1"/>
  <c r="H10167" i="4" s="1"/>
  <c r="H10168" i="4" a="1"/>
  <c r="H10168" i="4" s="1"/>
  <c r="H10169" i="4" a="1"/>
  <c r="H10169" i="4" s="1"/>
  <c r="H1431" i="4" a="1"/>
  <c r="H1431" i="4" s="1"/>
  <c r="H1432" i="4" a="1"/>
  <c r="H1432" i="4" s="1"/>
  <c r="H1437" i="4" a="1"/>
  <c r="H1437" i="4" s="1"/>
  <c r="H1433" i="4" a="1"/>
  <c r="H1433" i="4" s="1"/>
  <c r="H1434" i="4" a="1"/>
  <c r="H1434" i="4" s="1"/>
  <c r="H1440" i="4" a="1"/>
  <c r="H1440" i="4" s="1"/>
  <c r="H1441" i="4" a="1"/>
  <c r="H1441" i="4" s="1"/>
  <c r="H1430" i="4" a="1"/>
  <c r="H1430" i="4" s="1"/>
  <c r="H1436" i="4" a="1"/>
  <c r="H1436" i="4" s="1"/>
  <c r="H1438" i="4" a="1"/>
  <c r="H1438" i="4" s="1"/>
  <c r="H1439" i="4" a="1"/>
  <c r="H1439" i="4" s="1"/>
  <c r="H1435" i="4" a="1"/>
  <c r="H1435" i="4" s="1"/>
  <c r="H9896" i="4" a="1"/>
  <c r="H9896" i="4" s="1"/>
  <c r="H9897" i="4" a="1"/>
  <c r="H9897" i="4" s="1"/>
  <c r="H9890" i="4" a="1"/>
  <c r="H9890" i="4" s="1"/>
  <c r="H9891" i="4" a="1"/>
  <c r="H9891" i="4" s="1"/>
  <c r="H9900" i="4" a="1"/>
  <c r="H9900" i="4" s="1"/>
  <c r="H9892" i="4" a="1"/>
  <c r="H9892" i="4" s="1"/>
  <c r="H9893" i="4" a="1"/>
  <c r="H9893" i="4" s="1"/>
  <c r="H9894" i="4" a="1"/>
  <c r="H9894" i="4" s="1"/>
  <c r="H9895" i="4" a="1"/>
  <c r="H9895" i="4" s="1"/>
  <c r="H9901" i="4" a="1"/>
  <c r="H9901" i="4" s="1"/>
  <c r="H9898" i="4" a="1"/>
  <c r="H9898" i="4" s="1"/>
  <c r="H9899" i="4" a="1"/>
  <c r="H9899" i="4" s="1"/>
  <c r="H3080" i="4" a="1"/>
  <c r="H3080" i="4" s="1"/>
  <c r="H3081" i="4" a="1"/>
  <c r="H3081" i="4" s="1"/>
  <c r="H3083" i="4" a="1"/>
  <c r="H3083" i="4" s="1"/>
  <c r="H3085" i="4" a="1"/>
  <c r="H3085" i="4" s="1"/>
  <c r="H3075" i="4" a="1"/>
  <c r="H3075" i="4" s="1"/>
  <c r="H3084" i="4" a="1"/>
  <c r="H3084" i="4" s="1"/>
  <c r="H3074" i="4" a="1"/>
  <c r="H3074" i="4" s="1"/>
  <c r="H3076" i="4" a="1"/>
  <c r="H3076" i="4" s="1"/>
  <c r="H3077" i="4" a="1"/>
  <c r="H3077" i="4" s="1"/>
  <c r="H3082" i="4" a="1"/>
  <c r="H3082" i="4" s="1"/>
  <c r="H3078" i="4" a="1"/>
  <c r="H3078" i="4" s="1"/>
  <c r="H3079" i="4" a="1"/>
  <c r="H3079" i="4" s="1"/>
  <c r="H8030" i="4" a="1"/>
  <c r="H8030" i="4" s="1"/>
  <c r="H8031" i="4" a="1"/>
  <c r="H8031" i="4" s="1"/>
  <c r="H8034" i="4" a="1"/>
  <c r="H8034" i="4" s="1"/>
  <c r="H8035" i="4" a="1"/>
  <c r="H8035" i="4" s="1"/>
  <c r="H8036" i="4" a="1"/>
  <c r="H8036" i="4" s="1"/>
  <c r="H8032" i="4" a="1"/>
  <c r="H8032" i="4" s="1"/>
  <c r="H8037" i="4" a="1"/>
  <c r="H8037" i="4" s="1"/>
  <c r="H8038" i="4" a="1"/>
  <c r="H8038" i="4" s="1"/>
  <c r="H8033" i="4" a="1"/>
  <c r="H8033" i="4" s="1"/>
  <c r="H8041" i="4" a="1"/>
  <c r="H8041" i="4" s="1"/>
  <c r="H8040" i="4" a="1"/>
  <c r="H8040" i="4" s="1"/>
  <c r="H8039" i="4" a="1"/>
  <c r="H8039" i="4" s="1"/>
  <c r="H6017" i="4" a="1"/>
  <c r="H6017" i="4" s="1"/>
  <c r="H6018" i="4" a="1"/>
  <c r="H6018" i="4" s="1"/>
  <c r="H6021" i="4" a="1"/>
  <c r="H6021" i="4" s="1"/>
  <c r="H6022" i="4" a="1"/>
  <c r="H6022" i="4" s="1"/>
  <c r="H6025" i="4" a="1"/>
  <c r="H6025" i="4" s="1"/>
  <c r="H6014" i="4" a="1"/>
  <c r="H6014" i="4" s="1"/>
  <c r="H6019" i="4" a="1"/>
  <c r="H6019" i="4" s="1"/>
  <c r="H6020" i="4" a="1"/>
  <c r="H6020" i="4" s="1"/>
  <c r="H6023" i="4" a="1"/>
  <c r="H6023" i="4" s="1"/>
  <c r="H6024" i="4" a="1"/>
  <c r="H6024" i="4" s="1"/>
  <c r="H6016" i="4" a="1"/>
  <c r="H6016" i="4" s="1"/>
  <c r="H6015" i="4" a="1"/>
  <c r="H6015" i="4" s="1"/>
  <c r="H11723" i="4" a="1"/>
  <c r="H11723" i="4" s="1"/>
  <c r="H11724" i="4" a="1"/>
  <c r="H11724" i="4" s="1"/>
  <c r="H11725" i="4" a="1"/>
  <c r="H11725" i="4" s="1"/>
  <c r="H11715" i="4" a="1"/>
  <c r="H11715" i="4" s="1"/>
  <c r="H11716" i="4" a="1"/>
  <c r="H11716" i="4" s="1"/>
  <c r="H11717" i="4" a="1"/>
  <c r="H11717" i="4" s="1"/>
  <c r="H11718" i="4" a="1"/>
  <c r="H11718" i="4" s="1"/>
  <c r="H11719" i="4" a="1"/>
  <c r="H11719" i="4" s="1"/>
  <c r="H11720" i="4" a="1"/>
  <c r="H11720" i="4" s="1"/>
  <c r="H11721" i="4" a="1"/>
  <c r="H11721" i="4" s="1"/>
  <c r="H11722" i="4" a="1"/>
  <c r="H11722" i="4" s="1"/>
  <c r="H11714" i="4" a="1"/>
  <c r="H11714" i="4" s="1"/>
  <c r="H11727" i="4" a="1"/>
  <c r="H11727" i="4" s="1"/>
  <c r="H11729" i="4" a="1"/>
  <c r="H11729" i="4" s="1"/>
  <c r="H11731" i="4" a="1"/>
  <c r="H11731" i="4" s="1"/>
  <c r="H11732" i="4" a="1"/>
  <c r="H11732" i="4" s="1"/>
  <c r="H11726" i="4" a="1"/>
  <c r="H11726" i="4" s="1"/>
  <c r="H11728" i="4" a="1"/>
  <c r="H11728" i="4" s="1"/>
  <c r="H11730" i="4" a="1"/>
  <c r="H11730" i="4" s="1"/>
  <c r="H11733" i="4" a="1"/>
  <c r="H11733" i="4" s="1"/>
  <c r="H11734" i="4" a="1"/>
  <c r="H11734" i="4" s="1"/>
  <c r="H11735" i="4" a="1"/>
  <c r="H11735" i="4" s="1"/>
  <c r="H11736" i="4" a="1"/>
  <c r="H11736" i="4" s="1"/>
  <c r="H11737" i="4" a="1"/>
  <c r="H11737" i="4" s="1"/>
  <c r="H10780" i="4" a="1"/>
  <c r="H10780" i="4" s="1"/>
  <c r="H10781" i="4" a="1"/>
  <c r="H10781" i="4" s="1"/>
  <c r="H10782" i="4" a="1"/>
  <c r="H10782" i="4" s="1"/>
  <c r="H10783" i="4" a="1"/>
  <c r="H10783" i="4" s="1"/>
  <c r="H10784" i="4" a="1"/>
  <c r="H10784" i="4" s="1"/>
  <c r="H10786" i="4" a="1"/>
  <c r="H10786" i="4" s="1"/>
  <c r="H10788" i="4" a="1"/>
  <c r="H10788" i="4" s="1"/>
  <c r="H10789" i="4" a="1"/>
  <c r="H10789" i="4" s="1"/>
  <c r="H10778" i="4" a="1"/>
  <c r="H10778" i="4" s="1"/>
  <c r="H10779" i="4" a="1"/>
  <c r="H10779" i="4" s="1"/>
  <c r="H10785" i="4" a="1"/>
  <c r="H10785" i="4" s="1"/>
  <c r="H10787" i="4" a="1"/>
  <c r="H10787" i="4" s="1"/>
  <c r="H10527" i="4" a="1"/>
  <c r="H10527" i="4" s="1"/>
  <c r="H10528" i="4" a="1"/>
  <c r="H10528" i="4" s="1"/>
  <c r="H10526" i="4" a="1"/>
  <c r="H10526" i="4" s="1"/>
  <c r="H10530" i="4" a="1"/>
  <c r="H10530" i="4" s="1"/>
  <c r="H10533" i="4" a="1"/>
  <c r="H10533" i="4" s="1"/>
  <c r="H10536" i="4" a="1"/>
  <c r="H10536" i="4" s="1"/>
  <c r="H10529" i="4" a="1"/>
  <c r="H10529" i="4" s="1"/>
  <c r="H10531" i="4" a="1"/>
  <c r="H10531" i="4" s="1"/>
  <c r="H10535" i="4" a="1"/>
  <c r="H10535" i="4" s="1"/>
  <c r="H10537" i="4" a="1"/>
  <c r="H10537" i="4" s="1"/>
  <c r="H10532" i="4" a="1"/>
  <c r="H10532" i="4" s="1"/>
  <c r="H10534" i="4" a="1"/>
  <c r="H10534" i="4" s="1"/>
  <c r="H8010" i="4" a="1"/>
  <c r="H8010" i="4" s="1"/>
  <c r="H8011" i="4" a="1"/>
  <c r="H8011" i="4" s="1"/>
  <c r="H8009" i="4" a="1"/>
  <c r="H8009" i="4" s="1"/>
  <c r="H8013" i="4" a="1"/>
  <c r="H8013" i="4" s="1"/>
  <c r="H8006" i="4" a="1"/>
  <c r="H8006" i="4" s="1"/>
  <c r="H8008" i="4" a="1"/>
  <c r="H8008" i="4" s="1"/>
  <c r="H8014" i="4" a="1"/>
  <c r="H8014" i="4" s="1"/>
  <c r="H8015" i="4" a="1"/>
  <c r="H8015" i="4" s="1"/>
  <c r="H8016" i="4" a="1"/>
  <c r="H8016" i="4" s="1"/>
  <c r="H8017" i="4" a="1"/>
  <c r="H8017" i="4" s="1"/>
  <c r="H8012" i="4" a="1"/>
  <c r="H8012" i="4" s="1"/>
  <c r="H8007" i="4" a="1"/>
  <c r="H8007" i="4" s="1"/>
  <c r="H5524" i="4" a="1"/>
  <c r="H5524" i="4" s="1"/>
  <c r="H5525" i="4" a="1"/>
  <c r="H5525" i="4" s="1"/>
  <c r="H5533" i="4" a="1"/>
  <c r="H5533" i="4" s="1"/>
  <c r="H5527" i="4" a="1"/>
  <c r="H5527" i="4" s="1"/>
  <c r="H5528" i="4" a="1"/>
  <c r="H5528" i="4" s="1"/>
  <c r="H5529" i="4" a="1"/>
  <c r="H5529" i="4" s="1"/>
  <c r="H5532" i="4" a="1"/>
  <c r="H5532" i="4" s="1"/>
  <c r="H5522" i="4" a="1"/>
  <c r="H5522" i="4" s="1"/>
  <c r="H5523" i="4" a="1"/>
  <c r="H5523" i="4" s="1"/>
  <c r="H5530" i="4" a="1"/>
  <c r="H5530" i="4" s="1"/>
  <c r="H5526" i="4" a="1"/>
  <c r="H5526" i="4" s="1"/>
  <c r="H5531" i="4" a="1"/>
  <c r="H5531" i="4" s="1"/>
  <c r="H8995" i="4" a="1"/>
  <c r="H8995" i="4" s="1"/>
  <c r="H8996" i="4" a="1"/>
  <c r="H8996" i="4" s="1"/>
  <c r="H8997" i="4" a="1"/>
  <c r="H8997" i="4" s="1"/>
  <c r="H8990" i="4" a="1"/>
  <c r="H8990" i="4" s="1"/>
  <c r="H8991" i="4" a="1"/>
  <c r="H8991" i="4" s="1"/>
  <c r="H8994" i="4" a="1"/>
  <c r="H8994" i="4" s="1"/>
  <c r="H8992" i="4" a="1"/>
  <c r="H8992" i="4" s="1"/>
  <c r="H8993" i="4" a="1"/>
  <c r="H8993" i="4" s="1"/>
  <c r="H9001" i="4" a="1"/>
  <c r="H9001" i="4" s="1"/>
  <c r="H8998" i="4" a="1"/>
  <c r="H8998" i="4" s="1"/>
  <c r="H8999" i="4" a="1"/>
  <c r="H8999" i="4" s="1"/>
  <c r="H9000" i="4" a="1"/>
  <c r="H9000" i="4" s="1"/>
  <c r="H5985" i="4" a="1"/>
  <c r="H5985" i="4" s="1"/>
  <c r="H5986" i="4" a="1"/>
  <c r="H5986" i="4" s="1"/>
  <c r="H5989" i="4" a="1"/>
  <c r="H5989" i="4" s="1"/>
  <c r="H5978" i="4" a="1"/>
  <c r="H5978" i="4" s="1"/>
  <c r="H5979" i="4" a="1"/>
  <c r="H5979" i="4" s="1"/>
  <c r="H5980" i="4" a="1"/>
  <c r="H5980" i="4" s="1"/>
  <c r="H5981" i="4" a="1"/>
  <c r="H5981" i="4" s="1"/>
  <c r="H5982" i="4" a="1"/>
  <c r="H5982" i="4" s="1"/>
  <c r="H5983" i="4" a="1"/>
  <c r="H5983" i="4" s="1"/>
  <c r="H5984" i="4" a="1"/>
  <c r="H5984" i="4" s="1"/>
  <c r="H5987" i="4" a="1"/>
  <c r="H5987" i="4" s="1"/>
  <c r="H5988" i="4" a="1"/>
  <c r="H5988" i="4" s="1"/>
  <c r="H11947" i="4" a="1"/>
  <c r="H11947" i="4" s="1"/>
  <c r="H11948" i="4" a="1"/>
  <c r="H11948" i="4" s="1"/>
  <c r="H11949" i="4" a="1"/>
  <c r="H11949" i="4" s="1"/>
  <c r="H11951" i="4" a="1"/>
  <c r="H11951" i="4" s="1"/>
  <c r="H11953" i="4" a="1"/>
  <c r="H11953" i="4" s="1"/>
  <c r="H11942" i="4" a="1"/>
  <c r="H11942" i="4" s="1"/>
  <c r="H11943" i="4" a="1"/>
  <c r="H11943" i="4" s="1"/>
  <c r="H11944" i="4" a="1"/>
  <c r="H11944" i="4" s="1"/>
  <c r="H11945" i="4" a="1"/>
  <c r="H11945" i="4" s="1"/>
  <c r="H11946" i="4" a="1"/>
  <c r="H11946" i="4" s="1"/>
  <c r="H11950" i="4" a="1"/>
  <c r="H11950" i="4" s="1"/>
  <c r="H11952" i="4" a="1"/>
  <c r="H11952" i="4" s="1"/>
  <c r="H6737" i="4" a="1"/>
  <c r="H6737" i="4" s="1"/>
  <c r="H6738" i="4" a="1"/>
  <c r="H6738" i="4" s="1"/>
  <c r="H6745" i="4" a="1"/>
  <c r="H6745" i="4" s="1"/>
  <c r="H6735" i="4" a="1"/>
  <c r="H6735" i="4" s="1"/>
  <c r="H6744" i="4" a="1"/>
  <c r="H6744" i="4" s="1"/>
  <c r="H6743" i="4" a="1"/>
  <c r="H6743" i="4" s="1"/>
  <c r="H6734" i="4" a="1"/>
  <c r="H6734" i="4" s="1"/>
  <c r="H6742" i="4" a="1"/>
  <c r="H6742" i="4" s="1"/>
  <c r="H6741" i="4" a="1"/>
  <c r="H6741" i="4" s="1"/>
  <c r="H6740" i="4" a="1"/>
  <c r="H6740" i="4" s="1"/>
  <c r="H6736" i="4" a="1"/>
  <c r="H6736" i="4" s="1"/>
  <c r="H6739" i="4" a="1"/>
  <c r="H6739" i="4" s="1"/>
  <c r="H2918" i="4" a="1"/>
  <c r="H2918" i="4" s="1"/>
  <c r="H2922" i="4" a="1"/>
  <c r="H2922" i="4" s="1"/>
  <c r="H2923" i="4" a="1"/>
  <c r="H2923" i="4" s="1"/>
  <c r="H2921" i="4" a="1"/>
  <c r="H2921" i="4" s="1"/>
  <c r="H2920" i="4" a="1"/>
  <c r="H2920" i="4" s="1"/>
  <c r="H2925" i="4" a="1"/>
  <c r="H2925" i="4" s="1"/>
  <c r="H2927" i="4" a="1"/>
  <c r="H2927" i="4" s="1"/>
  <c r="H2928" i="4" a="1"/>
  <c r="H2928" i="4" s="1"/>
  <c r="H2929" i="4" a="1"/>
  <c r="H2929" i="4" s="1"/>
  <c r="H2926" i="4" a="1"/>
  <c r="H2926" i="4" s="1"/>
  <c r="H2919" i="4" a="1"/>
  <c r="H2919" i="4" s="1"/>
  <c r="H2924" i="4" a="1"/>
  <c r="H2924" i="4" s="1"/>
  <c r="H9315" i="4" a="1"/>
  <c r="H9315" i="4" s="1"/>
  <c r="H9316" i="4" a="1"/>
  <c r="H9316" i="4" s="1"/>
  <c r="H9317" i="4" a="1"/>
  <c r="H9317" i="4" s="1"/>
  <c r="H9319" i="4" a="1"/>
  <c r="H9319" i="4" s="1"/>
  <c r="H9320" i="4" a="1"/>
  <c r="H9320" i="4" s="1"/>
  <c r="H9321" i="4" a="1"/>
  <c r="H9321" i="4" s="1"/>
  <c r="H9322" i="4" a="1"/>
  <c r="H9322" i="4" s="1"/>
  <c r="H9314" i="4" a="1"/>
  <c r="H9314" i="4" s="1"/>
  <c r="H9324" i="4" a="1"/>
  <c r="H9324" i="4" s="1"/>
  <c r="H9325" i="4" a="1"/>
  <c r="H9325" i="4" s="1"/>
  <c r="H9318" i="4" a="1"/>
  <c r="H9318" i="4" s="1"/>
  <c r="H9323" i="4" a="1"/>
  <c r="H9323" i="4" s="1"/>
  <c r="H10775" i="4" a="1"/>
  <c r="H10775" i="4" s="1"/>
  <c r="H10776" i="4" a="1"/>
  <c r="H10776" i="4" s="1"/>
  <c r="H10766" i="4" a="1"/>
  <c r="H10766" i="4" s="1"/>
  <c r="H10770" i="4" a="1"/>
  <c r="H10770" i="4" s="1"/>
  <c r="H10771" i="4" a="1"/>
  <c r="H10771" i="4" s="1"/>
  <c r="H10774" i="4" a="1"/>
  <c r="H10774" i="4" s="1"/>
  <c r="H10772" i="4" a="1"/>
  <c r="H10772" i="4" s="1"/>
  <c r="H10773" i="4" a="1"/>
  <c r="H10773" i="4" s="1"/>
  <c r="H10777" i="4" a="1"/>
  <c r="H10777" i="4" s="1"/>
  <c r="H10767" i="4" a="1"/>
  <c r="H10767" i="4" s="1"/>
  <c r="H10768" i="4" a="1"/>
  <c r="H10768" i="4" s="1"/>
  <c r="H10769" i="4" a="1"/>
  <c r="H10769" i="4" s="1"/>
  <c r="H3533" i="4" a="1"/>
  <c r="H3533" i="4" s="1"/>
  <c r="H3534" i="4" a="1"/>
  <c r="H3534" i="4" s="1"/>
  <c r="H3540" i="4" a="1"/>
  <c r="H3540" i="4" s="1"/>
  <c r="H3532" i="4" a="1"/>
  <c r="H3532" i="4" s="1"/>
  <c r="H3538" i="4" a="1"/>
  <c r="H3538" i="4" s="1"/>
  <c r="H3539" i="4" a="1"/>
  <c r="H3539" i="4" s="1"/>
  <c r="H3535" i="4" a="1"/>
  <c r="H3535" i="4" s="1"/>
  <c r="H3530" i="4" a="1"/>
  <c r="H3530" i="4" s="1"/>
  <c r="H3531" i="4" a="1"/>
  <c r="H3531" i="4" s="1"/>
  <c r="H3536" i="4" a="1"/>
  <c r="H3536" i="4" s="1"/>
  <c r="H3537" i="4" a="1"/>
  <c r="H3537" i="4" s="1"/>
  <c r="H3541" i="4" a="1"/>
  <c r="H3541" i="4" s="1"/>
  <c r="H8584" i="4" a="1"/>
  <c r="H8584" i="4" s="1"/>
  <c r="H8589" i="4" a="1"/>
  <c r="H8589" i="4" s="1"/>
  <c r="H8590" i="4" a="1"/>
  <c r="H8590" i="4" s="1"/>
  <c r="H8591" i="4" a="1"/>
  <c r="H8591" i="4" s="1"/>
  <c r="H8592" i="4" a="1"/>
  <c r="H8592" i="4" s="1"/>
  <c r="H8585" i="4" a="1"/>
  <c r="H8585" i="4" s="1"/>
  <c r="H8586" i="4" a="1"/>
  <c r="H8586" i="4" s="1"/>
  <c r="H8588" i="4" a="1"/>
  <c r="H8588" i="4" s="1"/>
  <c r="H8593" i="4" a="1"/>
  <c r="H8593" i="4" s="1"/>
  <c r="H8582" i="4" a="1"/>
  <c r="H8582" i="4" s="1"/>
  <c r="H8583" i="4" a="1"/>
  <c r="H8583" i="4" s="1"/>
  <c r="H8587" i="4" a="1"/>
  <c r="H8587" i="4" s="1"/>
  <c r="H1047" i="4" a="1"/>
  <c r="H1047" i="4" s="1"/>
  <c r="H1057" i="4" a="1"/>
  <c r="H1057" i="4" s="1"/>
  <c r="H1050" i="4" a="1"/>
  <c r="H1050" i="4" s="1"/>
  <c r="H1053" i="4" a="1"/>
  <c r="H1053" i="4" s="1"/>
  <c r="H1055" i="4" a="1"/>
  <c r="H1055" i="4" s="1"/>
  <c r="H1056" i="4" a="1"/>
  <c r="H1056" i="4" s="1"/>
  <c r="H1046" i="4" a="1"/>
  <c r="H1046" i="4" s="1"/>
  <c r="H1048" i="4" a="1"/>
  <c r="H1048" i="4" s="1"/>
  <c r="H1052" i="4" a="1"/>
  <c r="H1052" i="4" s="1"/>
  <c r="H1054" i="4" a="1"/>
  <c r="H1054" i="4" s="1"/>
  <c r="H1049" i="4" a="1"/>
  <c r="H1049" i="4" s="1"/>
  <c r="H1051" i="4" a="1"/>
  <c r="H1051" i="4" s="1"/>
  <c r="H3911" i="4" a="1"/>
  <c r="H3911" i="4" s="1"/>
  <c r="H3907" i="4" a="1"/>
  <c r="H3907" i="4" s="1"/>
  <c r="H3908" i="4" a="1"/>
  <c r="H3908" i="4" s="1"/>
  <c r="H3912" i="4" a="1"/>
  <c r="H3912" i="4" s="1"/>
  <c r="H3913" i="4" a="1"/>
  <c r="H3913" i="4" s="1"/>
  <c r="H3902" i="4" a="1"/>
  <c r="H3902" i="4" s="1"/>
  <c r="H3903" i="4" a="1"/>
  <c r="H3903" i="4" s="1"/>
  <c r="H3909" i="4" a="1"/>
  <c r="H3909" i="4" s="1"/>
  <c r="H3910" i="4" a="1"/>
  <c r="H3910" i="4" s="1"/>
  <c r="H3904" i="4" a="1"/>
  <c r="H3904" i="4" s="1"/>
  <c r="H3906" i="4" a="1"/>
  <c r="H3906" i="4" s="1"/>
  <c r="H3905" i="4" a="1"/>
  <c r="H3905" i="4" s="1"/>
  <c r="H11919" i="4" a="1"/>
  <c r="H11919" i="4" s="1"/>
  <c r="H11921" i="4" a="1"/>
  <c r="H11921" i="4" s="1"/>
  <c r="H11923" i="4" a="1"/>
  <c r="H11923" i="4" s="1"/>
  <c r="H11924" i="4" a="1"/>
  <c r="H11924" i="4" s="1"/>
  <c r="H11929" i="4" a="1"/>
  <c r="H11929" i="4" s="1"/>
  <c r="H11918" i="4" a="1"/>
  <c r="H11918" i="4" s="1"/>
  <c r="H11920" i="4" a="1"/>
  <c r="H11920" i="4" s="1"/>
  <c r="H11922" i="4" a="1"/>
  <c r="H11922" i="4" s="1"/>
  <c r="H11925" i="4" a="1"/>
  <c r="H11925" i="4" s="1"/>
  <c r="H11926" i="4" a="1"/>
  <c r="H11926" i="4" s="1"/>
  <c r="H11927" i="4" a="1"/>
  <c r="H11927" i="4" s="1"/>
  <c r="H11928" i="4" a="1"/>
  <c r="H11928" i="4" s="1"/>
  <c r="H4269" i="4" a="1"/>
  <c r="H4269" i="4" s="1"/>
  <c r="H4264" i="4" a="1"/>
  <c r="H4264" i="4" s="1"/>
  <c r="H4273" i="4" a="1"/>
  <c r="H4273" i="4" s="1"/>
  <c r="H4263" i="4" a="1"/>
  <c r="H4263" i="4" s="1"/>
  <c r="H4265" i="4" a="1"/>
  <c r="H4265" i="4" s="1"/>
  <c r="H4272" i="4" a="1"/>
  <c r="H4272" i="4" s="1"/>
  <c r="H4268" i="4" a="1"/>
  <c r="H4268" i="4" s="1"/>
  <c r="H4267" i="4" a="1"/>
  <c r="H4267" i="4" s="1"/>
  <c r="H4270" i="4" a="1"/>
  <c r="H4270" i="4" s="1"/>
  <c r="H4262" i="4" a="1"/>
  <c r="H4262" i="4" s="1"/>
  <c r="H4271" i="4" a="1"/>
  <c r="H4271" i="4" s="1"/>
  <c r="H4266" i="4" a="1"/>
  <c r="H4266" i="4" s="1"/>
  <c r="H1703" i="4" a="1"/>
  <c r="H1703" i="4" s="1"/>
  <c r="H1704" i="4" a="1"/>
  <c r="H1704" i="4" s="1"/>
  <c r="H1699" i="4" a="1"/>
  <c r="H1699" i="4" s="1"/>
  <c r="H1696" i="4" a="1"/>
  <c r="H1696" i="4" s="1"/>
  <c r="H1694" i="4" a="1"/>
  <c r="H1694" i="4" s="1"/>
  <c r="H1697" i="4" a="1"/>
  <c r="H1697" i="4" s="1"/>
  <c r="H1698" i="4" a="1"/>
  <c r="H1698" i="4" s="1"/>
  <c r="H1702" i="4" a="1"/>
  <c r="H1702" i="4" s="1"/>
  <c r="H1705" i="4" a="1"/>
  <c r="H1705" i="4" s="1"/>
  <c r="H1695" i="4" a="1"/>
  <c r="H1695" i="4" s="1"/>
  <c r="H1701" i="4" a="1"/>
  <c r="H1701" i="4" s="1"/>
  <c r="H1700" i="4" a="1"/>
  <c r="H1700" i="4" s="1"/>
  <c r="H6609" i="4" a="1"/>
  <c r="H6609" i="4" s="1"/>
  <c r="H6610" i="4" a="1"/>
  <c r="H6610" i="4" s="1"/>
  <c r="H6603" i="4" a="1"/>
  <c r="H6603" i="4" s="1"/>
  <c r="H6604" i="4" a="1"/>
  <c r="H6604" i="4" s="1"/>
  <c r="H6605" i="4" a="1"/>
  <c r="H6605" i="4" s="1"/>
  <c r="H6612" i="4" a="1"/>
  <c r="H6612" i="4" s="1"/>
  <c r="H6606" i="4" a="1"/>
  <c r="H6606" i="4" s="1"/>
  <c r="H6607" i="4" a="1"/>
  <c r="H6607" i="4" s="1"/>
  <c r="H6602" i="4" a="1"/>
  <c r="H6602" i="4" s="1"/>
  <c r="H6613" i="4" a="1"/>
  <c r="H6613" i="4" s="1"/>
  <c r="H6611" i="4" a="1"/>
  <c r="H6611" i="4" s="1"/>
  <c r="H6608" i="4" a="1"/>
  <c r="H6608" i="4" s="1"/>
  <c r="H4715" i="4" a="1"/>
  <c r="H4715" i="4" s="1"/>
  <c r="H4716" i="4" a="1"/>
  <c r="H4716" i="4" s="1"/>
  <c r="H4708" i="4" a="1"/>
  <c r="H4708" i="4" s="1"/>
  <c r="H4713" i="4" a="1"/>
  <c r="H4713" i="4" s="1"/>
  <c r="H4714" i="4" a="1"/>
  <c r="H4714" i="4" s="1"/>
  <c r="H4712" i="4" a="1"/>
  <c r="H4712" i="4" s="1"/>
  <c r="H4717" i="4" a="1"/>
  <c r="H4717" i="4" s="1"/>
  <c r="H4706" i="4" a="1"/>
  <c r="H4706" i="4" s="1"/>
  <c r="H4707" i="4" a="1"/>
  <c r="H4707" i="4" s="1"/>
  <c r="H4709" i="4" a="1"/>
  <c r="H4709" i="4" s="1"/>
  <c r="H4710" i="4" a="1"/>
  <c r="H4710" i="4" s="1"/>
  <c r="H4711" i="4" a="1"/>
  <c r="H4711" i="4" s="1"/>
  <c r="H10871" i="4" a="1"/>
  <c r="H10871" i="4" s="1"/>
  <c r="H10872" i="4" a="1"/>
  <c r="H10872" i="4" s="1"/>
  <c r="H10862" i="4" a="1"/>
  <c r="H10862" i="4" s="1"/>
  <c r="H10863" i="4" a="1"/>
  <c r="H10863" i="4" s="1"/>
  <c r="H10864" i="4" a="1"/>
  <c r="H10864" i="4" s="1"/>
  <c r="H10865" i="4" a="1"/>
  <c r="H10865" i="4" s="1"/>
  <c r="H10867" i="4" a="1"/>
  <c r="H10867" i="4" s="1"/>
  <c r="H10868" i="4" a="1"/>
  <c r="H10868" i="4" s="1"/>
  <c r="H10873" i="4" a="1"/>
  <c r="H10873" i="4" s="1"/>
  <c r="H10866" i="4" a="1"/>
  <c r="H10866" i="4" s="1"/>
  <c r="H10869" i="4" a="1"/>
  <c r="H10869" i="4" s="1"/>
  <c r="H10870" i="4" a="1"/>
  <c r="H10870" i="4" s="1"/>
  <c r="H9736" i="4" a="1"/>
  <c r="H9736" i="4" s="1"/>
  <c r="H9737" i="4" a="1"/>
  <c r="H9737" i="4" s="1"/>
  <c r="H9738" i="4" a="1"/>
  <c r="H9738" i="4" s="1"/>
  <c r="H9742" i="4" a="1"/>
  <c r="H9742" i="4" s="1"/>
  <c r="H9740" i="4" a="1"/>
  <c r="H9740" i="4" s="1"/>
  <c r="H9734" i="4" a="1"/>
  <c r="H9734" i="4" s="1"/>
  <c r="H9735" i="4" a="1"/>
  <c r="H9735" i="4" s="1"/>
  <c r="H9741" i="4" a="1"/>
  <c r="H9741" i="4" s="1"/>
  <c r="H9743" i="4" a="1"/>
  <c r="H9743" i="4" s="1"/>
  <c r="H9744" i="4" a="1"/>
  <c r="H9744" i="4" s="1"/>
  <c r="H9739" i="4" a="1"/>
  <c r="H9739" i="4" s="1"/>
  <c r="H9745" i="4" a="1"/>
  <c r="H9745" i="4" s="1"/>
  <c r="H10559" i="4" a="1"/>
  <c r="H10559" i="4" s="1"/>
  <c r="H10560" i="4" a="1"/>
  <c r="H10560" i="4" s="1"/>
  <c r="H10555" i="4" a="1"/>
  <c r="H10555" i="4" s="1"/>
  <c r="H10552" i="4" a="1"/>
  <c r="H10552" i="4" s="1"/>
  <c r="H10553" i="4" a="1"/>
  <c r="H10553" i="4" s="1"/>
  <c r="H10554" i="4" a="1"/>
  <c r="H10554" i="4" s="1"/>
  <c r="H10556" i="4" a="1"/>
  <c r="H10556" i="4" s="1"/>
  <c r="H10557" i="4" a="1"/>
  <c r="H10557" i="4" s="1"/>
  <c r="H10561" i="4" a="1"/>
  <c r="H10561" i="4" s="1"/>
  <c r="H10550" i="4" a="1"/>
  <c r="H10550" i="4" s="1"/>
  <c r="H10551" i="4" a="1"/>
  <c r="H10551" i="4" s="1"/>
  <c r="H10558" i="4" a="1"/>
  <c r="H10558" i="4" s="1"/>
  <c r="H1815" i="4" a="1"/>
  <c r="H1815" i="4" s="1"/>
  <c r="H1816" i="4" a="1"/>
  <c r="H1816" i="4" s="1"/>
  <c r="H1824" i="4" a="1"/>
  <c r="H1824" i="4" s="1"/>
  <c r="H1822" i="4" a="1"/>
  <c r="H1822" i="4" s="1"/>
  <c r="H1814" i="4" a="1"/>
  <c r="H1814" i="4" s="1"/>
  <c r="H1818" i="4" a="1"/>
  <c r="H1818" i="4" s="1"/>
  <c r="H1821" i="4" a="1"/>
  <c r="H1821" i="4" s="1"/>
  <c r="H1823" i="4" a="1"/>
  <c r="H1823" i="4" s="1"/>
  <c r="H1817" i="4" a="1"/>
  <c r="H1817" i="4" s="1"/>
  <c r="H1820" i="4" a="1"/>
  <c r="H1820" i="4" s="1"/>
  <c r="H1825" i="4" a="1"/>
  <c r="H1825" i="4" s="1"/>
  <c r="H1819" i="4" a="1"/>
  <c r="H1819" i="4" s="1"/>
  <c r="H10274" i="4" a="1"/>
  <c r="H10274" i="4" s="1"/>
  <c r="H10276" i="4" a="1"/>
  <c r="H10276" i="4" s="1"/>
  <c r="H10277" i="4" a="1"/>
  <c r="H10277" i="4" s="1"/>
  <c r="H10278" i="4" a="1"/>
  <c r="H10278" i="4" s="1"/>
  <c r="H10280" i="4" a="1"/>
  <c r="H10280" i="4" s="1"/>
  <c r="H10275" i="4" a="1"/>
  <c r="H10275" i="4" s="1"/>
  <c r="H10279" i="4" a="1"/>
  <c r="H10279" i="4" s="1"/>
  <c r="H10281" i="4" a="1"/>
  <c r="H10281" i="4" s="1"/>
  <c r="H10283" i="4" a="1"/>
  <c r="H10283" i="4" s="1"/>
  <c r="H10285" i="4" a="1"/>
  <c r="H10285" i="4" s="1"/>
  <c r="H10282" i="4" a="1"/>
  <c r="H10282" i="4" s="1"/>
  <c r="H10284" i="4" a="1"/>
  <c r="H10284" i="4" s="1"/>
  <c r="H3469" i="4" a="1"/>
  <c r="H3469" i="4" s="1"/>
  <c r="H3464" i="4" a="1"/>
  <c r="H3464" i="4" s="1"/>
  <c r="H3462" i="4" a="1"/>
  <c r="H3462" i="4" s="1"/>
  <c r="H3458" i="4" a="1"/>
  <c r="H3458" i="4" s="1"/>
  <c r="H3460" i="4" a="1"/>
  <c r="H3460" i="4" s="1"/>
  <c r="H3463" i="4" a="1"/>
  <c r="H3463" i="4" s="1"/>
  <c r="H3461" i="4" a="1"/>
  <c r="H3461" i="4" s="1"/>
  <c r="H3468" i="4" a="1"/>
  <c r="H3468" i="4" s="1"/>
  <c r="H3459" i="4" a="1"/>
  <c r="H3459" i="4" s="1"/>
  <c r="H3465" i="4" a="1"/>
  <c r="H3465" i="4" s="1"/>
  <c r="H3466" i="4" a="1"/>
  <c r="H3466" i="4" s="1"/>
  <c r="H3467" i="4" a="1"/>
  <c r="H3467" i="4" s="1"/>
  <c r="H2247" i="4" a="1"/>
  <c r="H2247" i="4" s="1"/>
  <c r="H2248" i="4" a="1"/>
  <c r="H2248" i="4" s="1"/>
  <c r="H2255" i="4" a="1"/>
  <c r="H2255" i="4" s="1"/>
  <c r="H2246" i="4" a="1"/>
  <c r="H2246" i="4" s="1"/>
  <c r="H2251" i="4" a="1"/>
  <c r="H2251" i="4" s="1"/>
  <c r="H2252" i="4" a="1"/>
  <c r="H2252" i="4" s="1"/>
  <c r="H2253" i="4" a="1"/>
  <c r="H2253" i="4" s="1"/>
  <c r="H2254" i="4" a="1"/>
  <c r="H2254" i="4" s="1"/>
  <c r="H2257" i="4" a="1"/>
  <c r="H2257" i="4" s="1"/>
  <c r="H2250" i="4" a="1"/>
  <c r="H2250" i="4" s="1"/>
  <c r="H2249" i="4" a="1"/>
  <c r="H2249" i="4" s="1"/>
  <c r="H2256" i="4" a="1"/>
  <c r="H2256" i="4" s="1"/>
  <c r="H9912" i="4" a="1"/>
  <c r="H9912" i="4" s="1"/>
  <c r="H9913" i="4" a="1"/>
  <c r="H9913" i="4" s="1"/>
  <c r="H9907" i="4" a="1"/>
  <c r="H9907" i="4" s="1"/>
  <c r="H9908" i="4" a="1"/>
  <c r="H9908" i="4" s="1"/>
  <c r="H9909" i="4" a="1"/>
  <c r="H9909" i="4" s="1"/>
  <c r="H9910" i="4" a="1"/>
  <c r="H9910" i="4" s="1"/>
  <c r="H9902" i="4" a="1"/>
  <c r="H9902" i="4" s="1"/>
  <c r="H9903" i="4" a="1"/>
  <c r="H9903" i="4" s="1"/>
  <c r="H9904" i="4" a="1"/>
  <c r="H9904" i="4" s="1"/>
  <c r="H9905" i="4" a="1"/>
  <c r="H9905" i="4" s="1"/>
  <c r="H9911" i="4" a="1"/>
  <c r="H9911" i="4" s="1"/>
  <c r="H9906" i="4" a="1"/>
  <c r="H9906" i="4" s="1"/>
  <c r="H355" i="4" a="1"/>
  <c r="H355" i="4" s="1"/>
  <c r="H356" i="4" a="1"/>
  <c r="H356" i="4" s="1"/>
  <c r="H358" i="4" a="1"/>
  <c r="H358" i="4" s="1"/>
  <c r="H359" i="4" a="1"/>
  <c r="H359" i="4" s="1"/>
  <c r="H357" i="4" a="1"/>
  <c r="H357" i="4" s="1"/>
  <c r="H360" i="4" a="1"/>
  <c r="H360" i="4" s="1"/>
  <c r="H354" i="4" a="1"/>
  <c r="H354" i="4" s="1"/>
  <c r="H350" i="4" a="1"/>
  <c r="H350" i="4" s="1"/>
  <c r="H353" i="4" a="1"/>
  <c r="H353" i="4" s="1"/>
  <c r="H351" i="4" a="1"/>
  <c r="H351" i="4" s="1"/>
  <c r="H352" i="4" a="1"/>
  <c r="H352" i="4" s="1"/>
  <c r="H361" i="4" a="1"/>
  <c r="H361" i="4" s="1"/>
  <c r="H3038" i="4" a="1"/>
  <c r="H3038" i="4" s="1"/>
  <c r="H3039" i="4" a="1"/>
  <c r="H3039" i="4" s="1"/>
  <c r="H3045" i="4" a="1"/>
  <c r="H3045" i="4" s="1"/>
  <c r="H3046" i="4" a="1"/>
  <c r="H3046" i="4" s="1"/>
  <c r="H3043" i="4" a="1"/>
  <c r="H3043" i="4" s="1"/>
  <c r="H3042" i="4" a="1"/>
  <c r="H3042" i="4" s="1"/>
  <c r="H3048" i="4" a="1"/>
  <c r="H3048" i="4" s="1"/>
  <c r="H3049" i="4" a="1"/>
  <c r="H3049" i="4" s="1"/>
  <c r="H3040" i="4" a="1"/>
  <c r="H3040" i="4" s="1"/>
  <c r="H3041" i="4" a="1"/>
  <c r="H3041" i="4" s="1"/>
  <c r="H3044" i="4" a="1"/>
  <c r="H3044" i="4" s="1"/>
  <c r="H3047" i="4" a="1"/>
  <c r="H3047" i="4" s="1"/>
  <c r="H11168" i="4" a="1"/>
  <c r="H11168" i="4" s="1"/>
  <c r="H11169" i="4" a="1"/>
  <c r="H11169" i="4" s="1"/>
  <c r="H11170" i="4" a="1"/>
  <c r="H11170" i="4" s="1"/>
  <c r="H11172" i="4" a="1"/>
  <c r="H11172" i="4" s="1"/>
  <c r="H11162" i="4" a="1"/>
  <c r="H11162" i="4" s="1"/>
  <c r="H11165" i="4" a="1"/>
  <c r="H11165" i="4" s="1"/>
  <c r="H11163" i="4" a="1"/>
  <c r="H11163" i="4" s="1"/>
  <c r="H11164" i="4" a="1"/>
  <c r="H11164" i="4" s="1"/>
  <c r="H11166" i="4" a="1"/>
  <c r="H11166" i="4" s="1"/>
  <c r="H11167" i="4" a="1"/>
  <c r="H11167" i="4" s="1"/>
  <c r="H11171" i="4" a="1"/>
  <c r="H11171" i="4" s="1"/>
  <c r="H11173" i="4" a="1"/>
  <c r="H11173" i="4" s="1"/>
  <c r="H10919" i="4" a="1"/>
  <c r="H10919" i="4" s="1"/>
  <c r="H10920" i="4" a="1"/>
  <c r="H10920" i="4" s="1"/>
  <c r="H10910" i="4" a="1"/>
  <c r="H10910" i="4" s="1"/>
  <c r="H10912" i="4" a="1"/>
  <c r="H10912" i="4" s="1"/>
  <c r="H10913" i="4" a="1"/>
  <c r="H10913" i="4" s="1"/>
  <c r="H10914" i="4" a="1"/>
  <c r="H10914" i="4" s="1"/>
  <c r="H10911" i="4" a="1"/>
  <c r="H10911" i="4" s="1"/>
  <c r="H10915" i="4" a="1"/>
  <c r="H10915" i="4" s="1"/>
  <c r="H10916" i="4" a="1"/>
  <c r="H10916" i="4" s="1"/>
  <c r="H10917" i="4" a="1"/>
  <c r="H10917" i="4" s="1"/>
  <c r="H10918" i="4" a="1"/>
  <c r="H10918" i="4" s="1"/>
  <c r="H10921" i="4" a="1"/>
  <c r="H10921" i="4" s="1"/>
  <c r="H323" i="4" a="1"/>
  <c r="H323" i="4" s="1"/>
  <c r="H324" i="4" a="1"/>
  <c r="H324" i="4" s="1"/>
  <c r="H322" i="4" a="1"/>
  <c r="H322" i="4" s="1"/>
  <c r="H317" i="4" a="1"/>
  <c r="H317" i="4" s="1"/>
  <c r="H318" i="4" a="1"/>
  <c r="H318" i="4" s="1"/>
  <c r="H319" i="4" a="1"/>
  <c r="H319" i="4" s="1"/>
  <c r="H316" i="4" a="1"/>
  <c r="H316" i="4" s="1"/>
  <c r="H314" i="4" a="1"/>
  <c r="H314" i="4" s="1"/>
  <c r="H325" i="4" a="1"/>
  <c r="H325" i="4" s="1"/>
  <c r="H320" i="4" a="1"/>
  <c r="H320" i="4" s="1"/>
  <c r="H321" i="4" a="1"/>
  <c r="H321" i="4" s="1"/>
  <c r="H315" i="4" a="1"/>
  <c r="H315" i="4" s="1"/>
  <c r="H7059" i="4" a="1"/>
  <c r="H7059" i="4" s="1"/>
  <c r="H7060" i="4" a="1"/>
  <c r="H7060" i="4" s="1"/>
  <c r="H7058" i="4" a="1"/>
  <c r="H7058" i="4" s="1"/>
  <c r="H7062" i="4" a="1"/>
  <c r="H7062" i="4" s="1"/>
  <c r="H7067" i="4" a="1"/>
  <c r="H7067" i="4" s="1"/>
  <c r="H7068" i="4" a="1"/>
  <c r="H7068" i="4" s="1"/>
  <c r="H7069" i="4" a="1"/>
  <c r="H7069" i="4" s="1"/>
  <c r="H7061" i="4" a="1"/>
  <c r="H7061" i="4" s="1"/>
  <c r="H7064" i="4" a="1"/>
  <c r="H7064" i="4" s="1"/>
  <c r="H7063" i="4" a="1"/>
  <c r="H7063" i="4" s="1"/>
  <c r="H7066" i="4" a="1"/>
  <c r="H7066" i="4" s="1"/>
  <c r="H7065" i="4" a="1"/>
  <c r="H7065" i="4" s="1"/>
  <c r="H1383" i="4" a="1"/>
  <c r="H1383" i="4" s="1"/>
  <c r="H1384" i="4" a="1"/>
  <c r="H1384" i="4" s="1"/>
  <c r="H1391" i="4" a="1"/>
  <c r="H1391" i="4" s="1"/>
  <c r="H1392" i="4" a="1"/>
  <c r="H1392" i="4" s="1"/>
  <c r="H1393" i="4" a="1"/>
  <c r="H1393" i="4" s="1"/>
  <c r="H1382" i="4" a="1"/>
  <c r="H1382" i="4" s="1"/>
  <c r="H1386" i="4" a="1"/>
  <c r="H1386" i="4" s="1"/>
  <c r="H1387" i="4" a="1"/>
  <c r="H1387" i="4" s="1"/>
  <c r="H1385" i="4" a="1"/>
  <c r="H1385" i="4" s="1"/>
  <c r="H1390" i="4" a="1"/>
  <c r="H1390" i="4" s="1"/>
  <c r="H1388" i="4" a="1"/>
  <c r="H1388" i="4" s="1"/>
  <c r="H1389" i="4" a="1"/>
  <c r="H1389" i="4" s="1"/>
  <c r="H6770" i="4" a="1"/>
  <c r="H6770" i="4" s="1"/>
  <c r="H6778" i="4" a="1"/>
  <c r="H6778" i="4" s="1"/>
  <c r="H6779" i="4" a="1"/>
  <c r="H6779" i="4" s="1"/>
  <c r="H6780" i="4" a="1"/>
  <c r="H6780" i="4" s="1"/>
  <c r="H6781" i="4" a="1"/>
  <c r="H6781" i="4" s="1"/>
  <c r="H6771" i="4" a="1"/>
  <c r="H6771" i="4" s="1"/>
  <c r="H6773" i="4" a="1"/>
  <c r="H6773" i="4" s="1"/>
  <c r="H6776" i="4" a="1"/>
  <c r="H6776" i="4" s="1"/>
  <c r="H6777" i="4" a="1"/>
  <c r="H6777" i="4" s="1"/>
  <c r="H6772" i="4" a="1"/>
  <c r="H6772" i="4" s="1"/>
  <c r="H6774" i="4" a="1"/>
  <c r="H6774" i="4" s="1"/>
  <c r="H6775" i="4" a="1"/>
  <c r="H6775" i="4" s="1"/>
  <c r="H9816" i="4" a="1"/>
  <c r="H9816" i="4" s="1"/>
  <c r="H9817" i="4" a="1"/>
  <c r="H9817" i="4" s="1"/>
  <c r="H9809" i="4" a="1"/>
  <c r="H9809" i="4" s="1"/>
  <c r="H9810" i="4" a="1"/>
  <c r="H9810" i="4" s="1"/>
  <c r="H9811" i="4" a="1"/>
  <c r="H9811" i="4" s="1"/>
  <c r="H9812" i="4" a="1"/>
  <c r="H9812" i="4" s="1"/>
  <c r="H9807" i="4" a="1"/>
  <c r="H9807" i="4" s="1"/>
  <c r="H9808" i="4" a="1"/>
  <c r="H9808" i="4" s="1"/>
  <c r="H9806" i="4" a="1"/>
  <c r="H9806" i="4" s="1"/>
  <c r="H9813" i="4" a="1"/>
  <c r="H9813" i="4" s="1"/>
  <c r="H9814" i="4" a="1"/>
  <c r="H9814" i="4" s="1"/>
  <c r="H9815" i="4" a="1"/>
  <c r="H9815" i="4" s="1"/>
  <c r="H10159" i="4" a="1"/>
  <c r="H10159" i="4" s="1"/>
  <c r="H10160" i="4" a="1"/>
  <c r="H10160" i="4" s="1"/>
  <c r="H10154" i="4" a="1"/>
  <c r="H10154" i="4" s="1"/>
  <c r="H10156" i="4" a="1"/>
  <c r="H10156" i="4" s="1"/>
  <c r="H10157" i="4" a="1"/>
  <c r="H10157" i="4" s="1"/>
  <c r="H10158" i="4" a="1"/>
  <c r="H10158" i="4" s="1"/>
  <c r="H10163" i="4" a="1"/>
  <c r="H10163" i="4" s="1"/>
  <c r="H10161" i="4" a="1"/>
  <c r="H10161" i="4" s="1"/>
  <c r="H10162" i="4" a="1"/>
  <c r="H10162" i="4" s="1"/>
  <c r="H10164" i="4" a="1"/>
  <c r="H10164" i="4" s="1"/>
  <c r="H10165" i="4" a="1"/>
  <c r="H10165" i="4" s="1"/>
  <c r="H10155" i="4" a="1"/>
  <c r="H10155" i="4" s="1"/>
  <c r="H3118" i="4" a="1"/>
  <c r="H3118" i="4" s="1"/>
  <c r="H3119" i="4" a="1"/>
  <c r="H3119" i="4" s="1"/>
  <c r="H3115" i="4" a="1"/>
  <c r="H3115" i="4" s="1"/>
  <c r="H3116" i="4" a="1"/>
  <c r="H3116" i="4" s="1"/>
  <c r="H3112" i="4" a="1"/>
  <c r="H3112" i="4" s="1"/>
  <c r="H3120" i="4" a="1"/>
  <c r="H3120" i="4" s="1"/>
  <c r="H3113" i="4" a="1"/>
  <c r="H3113" i="4" s="1"/>
  <c r="H3114" i="4" a="1"/>
  <c r="H3114" i="4" s="1"/>
  <c r="H3117" i="4" a="1"/>
  <c r="H3117" i="4" s="1"/>
  <c r="H3110" i="4" a="1"/>
  <c r="H3110" i="4" s="1"/>
  <c r="H3121" i="4" a="1"/>
  <c r="H3121" i="4" s="1"/>
  <c r="H3111" i="4" a="1"/>
  <c r="H3111" i="4" s="1"/>
  <c r="H10104" i="4" a="1"/>
  <c r="H10104" i="4" s="1"/>
  <c r="H10105" i="4" a="1"/>
  <c r="H10105" i="4" s="1"/>
  <c r="H10103" i="4" a="1"/>
  <c r="H10103" i="4" s="1"/>
  <c r="H10094" i="4" a="1"/>
  <c r="H10094" i="4" s="1"/>
  <c r="H10095" i="4" a="1"/>
  <c r="H10095" i="4" s="1"/>
  <c r="H10096" i="4" a="1"/>
  <c r="H10096" i="4" s="1"/>
  <c r="H10097" i="4" a="1"/>
  <c r="H10097" i="4" s="1"/>
  <c r="H10100" i="4" a="1"/>
  <c r="H10100" i="4" s="1"/>
  <c r="H10099" i="4" a="1"/>
  <c r="H10099" i="4" s="1"/>
  <c r="H10101" i="4" a="1"/>
  <c r="H10101" i="4" s="1"/>
  <c r="H10102" i="4" a="1"/>
  <c r="H10102" i="4" s="1"/>
  <c r="H10098" i="4" a="1"/>
  <c r="H10098" i="4" s="1"/>
  <c r="H3758" i="4" a="1"/>
  <c r="H3758" i="4" s="1"/>
  <c r="H3764" i="4" a="1"/>
  <c r="H3764" i="4" s="1"/>
  <c r="H3765" i="4" a="1"/>
  <c r="H3765" i="4" s="1"/>
  <c r="H3768" i="4" a="1"/>
  <c r="H3768" i="4" s="1"/>
  <c r="H3769" i="4" a="1"/>
  <c r="H3769" i="4" s="1"/>
  <c r="H3760" i="4" a="1"/>
  <c r="H3760" i="4" s="1"/>
  <c r="H3761" i="4" a="1"/>
  <c r="H3761" i="4" s="1"/>
  <c r="H3759" i="4" a="1"/>
  <c r="H3759" i="4" s="1"/>
  <c r="H3762" i="4" a="1"/>
  <c r="H3762" i="4" s="1"/>
  <c r="H3766" i="4" a="1"/>
  <c r="H3766" i="4" s="1"/>
  <c r="H3763" i="4" a="1"/>
  <c r="H3763" i="4" s="1"/>
  <c r="H3767" i="4" a="1"/>
  <c r="H3767" i="4" s="1"/>
  <c r="H7443" i="4" a="1"/>
  <c r="H7443" i="4" s="1"/>
  <c r="H7444" i="4" a="1"/>
  <c r="H7444" i="4" s="1"/>
  <c r="H7448" i="4" a="1"/>
  <c r="H7448" i="4" s="1"/>
  <c r="H7451" i="4" a="1"/>
  <c r="H7451" i="4" s="1"/>
  <c r="H7452" i="4" a="1"/>
  <c r="H7452" i="4" s="1"/>
  <c r="H7453" i="4" a="1"/>
  <c r="H7453" i="4" s="1"/>
  <c r="H7447" i="4" a="1"/>
  <c r="H7447" i="4" s="1"/>
  <c r="H7449" i="4" a="1"/>
  <c r="H7449" i="4" s="1"/>
  <c r="H7446" i="4" a="1"/>
  <c r="H7446" i="4" s="1"/>
  <c r="H7445" i="4" a="1"/>
  <c r="H7445" i="4" s="1"/>
  <c r="H7450" i="4" a="1"/>
  <c r="H7450" i="4" s="1"/>
  <c r="H7442" i="4" a="1"/>
  <c r="H7442" i="4" s="1"/>
  <c r="H2000" i="4" a="1"/>
  <c r="H2000" i="4" s="1"/>
  <c r="H2004" i="4" a="1"/>
  <c r="H2004" i="4" s="1"/>
  <c r="H2005" i="4" a="1"/>
  <c r="H2005" i="4" s="1"/>
  <c r="H2001" i="4" a="1"/>
  <c r="H2001" i="4" s="1"/>
  <c r="H1999" i="4" a="1"/>
  <c r="H1999" i="4" s="1"/>
  <c r="H1994" i="4" a="1"/>
  <c r="H1994" i="4" s="1"/>
  <c r="H1996" i="4" a="1"/>
  <c r="H1996" i="4" s="1"/>
  <c r="H1998" i="4" a="1"/>
  <c r="H1998" i="4" s="1"/>
  <c r="H1995" i="4" a="1"/>
  <c r="H1995" i="4" s="1"/>
  <c r="H1997" i="4" a="1"/>
  <c r="H1997" i="4" s="1"/>
  <c r="H2002" i="4" a="1"/>
  <c r="H2002" i="4" s="1"/>
  <c r="H2003" i="4" a="1"/>
  <c r="H2003" i="4" s="1"/>
  <c r="H3133" i="4" a="1"/>
  <c r="H3133" i="4" s="1"/>
  <c r="H3131" i="4" a="1"/>
  <c r="H3131" i="4" s="1"/>
  <c r="H3132" i="4" a="1"/>
  <c r="H3132" i="4" s="1"/>
  <c r="H3124" i="4" a="1"/>
  <c r="H3124" i="4" s="1"/>
  <c r="H3122" i="4" a="1"/>
  <c r="H3122" i="4" s="1"/>
  <c r="H3129" i="4" a="1"/>
  <c r="H3129" i="4" s="1"/>
  <c r="H3130" i="4" a="1"/>
  <c r="H3130" i="4" s="1"/>
  <c r="H3123" i="4" a="1"/>
  <c r="H3123" i="4" s="1"/>
  <c r="H3125" i="4" a="1"/>
  <c r="H3125" i="4" s="1"/>
  <c r="H3126" i="4" a="1"/>
  <c r="H3126" i="4" s="1"/>
  <c r="H3128" i="4" a="1"/>
  <c r="H3128" i="4" s="1"/>
  <c r="H3127" i="4" a="1"/>
  <c r="H3127" i="4" s="1"/>
  <c r="H435" i="4" a="1"/>
  <c r="H435" i="4" s="1"/>
  <c r="H436" i="4" a="1"/>
  <c r="H436" i="4" s="1"/>
  <c r="H434" i="4" a="1"/>
  <c r="H434" i="4" s="1"/>
  <c r="H444" i="4" a="1"/>
  <c r="H444" i="4" s="1"/>
  <c r="H445" i="4" a="1"/>
  <c r="H445" i="4" s="1"/>
  <c r="H437" i="4" a="1"/>
  <c r="H437" i="4" s="1"/>
  <c r="H443" i="4" a="1"/>
  <c r="H443" i="4" s="1"/>
  <c r="H439" i="4" a="1"/>
  <c r="H439" i="4" s="1"/>
  <c r="H438" i="4" a="1"/>
  <c r="H438" i="4" s="1"/>
  <c r="H442" i="4" a="1"/>
  <c r="H442" i="4" s="1"/>
  <c r="H440" i="4" a="1"/>
  <c r="H440" i="4" s="1"/>
  <c r="H441" i="4" a="1"/>
  <c r="H441" i="4" s="1"/>
  <c r="H1623" i="4" a="1"/>
  <c r="H1623" i="4" s="1"/>
  <c r="H1624" i="4" a="1"/>
  <c r="H1624" i="4" s="1"/>
  <c r="H1629" i="4" a="1"/>
  <c r="H1629" i="4" s="1"/>
  <c r="H1631" i="4" a="1"/>
  <c r="H1631" i="4" s="1"/>
  <c r="H1632" i="4" a="1"/>
  <c r="H1632" i="4" s="1"/>
  <c r="H1626" i="4" a="1"/>
  <c r="H1626" i="4" s="1"/>
  <c r="H1627" i="4" a="1"/>
  <c r="H1627" i="4" s="1"/>
  <c r="H1633" i="4" a="1"/>
  <c r="H1633" i="4" s="1"/>
  <c r="H1625" i="4" a="1"/>
  <c r="H1625" i="4" s="1"/>
  <c r="H1628" i="4" a="1"/>
  <c r="H1628" i="4" s="1"/>
  <c r="H1630" i="4" a="1"/>
  <c r="H1630" i="4" s="1"/>
  <c r="H1622" i="4" a="1"/>
  <c r="H1622" i="4" s="1"/>
  <c r="H7427" i="4" a="1"/>
  <c r="H7427" i="4" s="1"/>
  <c r="H7428" i="4" a="1"/>
  <c r="H7428" i="4" s="1"/>
  <c r="H7418" i="4" a="1"/>
  <c r="H7418" i="4" s="1"/>
  <c r="H7419" i="4" a="1"/>
  <c r="H7419" i="4" s="1"/>
  <c r="H7420" i="4" a="1"/>
  <c r="H7420" i="4" s="1"/>
  <c r="H7421" i="4" a="1"/>
  <c r="H7421" i="4" s="1"/>
  <c r="H7429" i="4" a="1"/>
  <c r="H7429" i="4" s="1"/>
  <c r="H7426" i="4" a="1"/>
  <c r="H7426" i="4" s="1"/>
  <c r="H7422" i="4" a="1"/>
  <c r="H7422" i="4" s="1"/>
  <c r="H7424" i="4" a="1"/>
  <c r="H7424" i="4" s="1"/>
  <c r="H7425" i="4" a="1"/>
  <c r="H7425" i="4" s="1"/>
  <c r="H7423" i="4" a="1"/>
  <c r="H7423" i="4" s="1"/>
  <c r="H4205" i="4" a="1"/>
  <c r="H4205" i="4" s="1"/>
  <c r="H4211" i="4" a="1"/>
  <c r="H4211" i="4" s="1"/>
  <c r="H4212" i="4" a="1"/>
  <c r="H4212" i="4" s="1"/>
  <c r="H4206" i="4" a="1"/>
  <c r="H4206" i="4" s="1"/>
  <c r="H4202" i="4" a="1"/>
  <c r="H4202" i="4" s="1"/>
  <c r="H4203" i="4" a="1"/>
  <c r="H4203" i="4" s="1"/>
  <c r="H4209" i="4" a="1"/>
  <c r="H4209" i="4" s="1"/>
  <c r="H4210" i="4" a="1"/>
  <c r="H4210" i="4" s="1"/>
  <c r="H4213" i="4" a="1"/>
  <c r="H4213" i="4" s="1"/>
  <c r="H4207" i="4" a="1"/>
  <c r="H4207" i="4" s="1"/>
  <c r="H4208" i="4" a="1"/>
  <c r="H4208" i="4" s="1"/>
  <c r="H4204" i="4" a="1"/>
  <c r="H4204" i="4" s="1"/>
  <c r="H5954" i="4" a="1"/>
  <c r="H5954" i="4" s="1"/>
  <c r="H5959" i="4" a="1"/>
  <c r="H5959" i="4" s="1"/>
  <c r="H5960" i="4" a="1"/>
  <c r="H5960" i="4" s="1"/>
  <c r="H5955" i="4" a="1"/>
  <c r="H5955" i="4" s="1"/>
  <c r="H5956" i="4" a="1"/>
  <c r="H5956" i="4" s="1"/>
  <c r="H5957" i="4" a="1"/>
  <c r="H5957" i="4" s="1"/>
  <c r="H5958" i="4" a="1"/>
  <c r="H5958" i="4" s="1"/>
  <c r="H5961" i="4" a="1"/>
  <c r="H5961" i="4" s="1"/>
  <c r="H5962" i="4" a="1"/>
  <c r="H5962" i="4" s="1"/>
  <c r="H5963" i="4" a="1"/>
  <c r="H5963" i="4" s="1"/>
  <c r="H5964" i="4" a="1"/>
  <c r="H5964" i="4" s="1"/>
  <c r="H5965" i="4" a="1"/>
  <c r="H5965" i="4" s="1"/>
  <c r="H7552" i="4" a="1"/>
  <c r="H7552" i="4" s="1"/>
  <c r="H7558" i="4" a="1"/>
  <c r="H7558" i="4" s="1"/>
  <c r="H7559" i="4" a="1"/>
  <c r="H7559" i="4" s="1"/>
  <c r="H7560" i="4" a="1"/>
  <c r="H7560" i="4" s="1"/>
  <c r="H7550" i="4" a="1"/>
  <c r="H7550" i="4" s="1"/>
  <c r="H7551" i="4" a="1"/>
  <c r="H7551" i="4" s="1"/>
  <c r="H7553" i="4" a="1"/>
  <c r="H7553" i="4" s="1"/>
  <c r="H7555" i="4" a="1"/>
  <c r="H7555" i="4" s="1"/>
  <c r="H7557" i="4" a="1"/>
  <c r="H7557" i="4" s="1"/>
  <c r="H7556" i="4" a="1"/>
  <c r="H7556" i="4" s="1"/>
  <c r="H7554" i="4" a="1"/>
  <c r="H7554" i="4" s="1"/>
  <c r="H7561" i="4" a="1"/>
  <c r="H7561" i="4" s="1"/>
  <c r="H11787" i="4" a="1"/>
  <c r="H11787" i="4" s="1"/>
  <c r="H11788" i="4" a="1"/>
  <c r="H11788" i="4" s="1"/>
  <c r="H11789" i="4" a="1"/>
  <c r="H11789" i="4" s="1"/>
  <c r="H11791" i="4" a="1"/>
  <c r="H11791" i="4" s="1"/>
  <c r="H11793" i="4" a="1"/>
  <c r="H11793" i="4" s="1"/>
  <c r="H11795" i="4" a="1"/>
  <c r="H11795" i="4" s="1"/>
  <c r="H11796" i="4" a="1"/>
  <c r="H11796" i="4" s="1"/>
  <c r="H11797" i="4" a="1"/>
  <c r="H11797" i="4" s="1"/>
  <c r="H11786" i="4" a="1"/>
  <c r="H11786" i="4" s="1"/>
  <c r="H11790" i="4" a="1"/>
  <c r="H11790" i="4" s="1"/>
  <c r="H11792" i="4" a="1"/>
  <c r="H11792" i="4" s="1"/>
  <c r="H11794" i="4" a="1"/>
  <c r="H11794" i="4" s="1"/>
  <c r="H2788" i="4" a="1"/>
  <c r="H2788" i="4" s="1"/>
  <c r="H2793" i="4" a="1"/>
  <c r="H2793" i="4" s="1"/>
  <c r="H2794" i="4" a="1"/>
  <c r="H2794" i="4" s="1"/>
  <c r="H2795" i="4" a="1"/>
  <c r="H2795" i="4" s="1"/>
  <c r="H2796" i="4" a="1"/>
  <c r="H2796" i="4" s="1"/>
  <c r="H2787" i="4" a="1"/>
  <c r="H2787" i="4" s="1"/>
  <c r="H2797" i="4" a="1"/>
  <c r="H2797" i="4" s="1"/>
  <c r="H2790" i="4" a="1"/>
  <c r="H2790" i="4" s="1"/>
  <c r="H2786" i="4" a="1"/>
  <c r="H2786" i="4" s="1"/>
  <c r="H2789" i="4" a="1"/>
  <c r="H2789" i="4" s="1"/>
  <c r="H2792" i="4" a="1"/>
  <c r="H2792" i="4" s="1"/>
  <c r="H2791" i="4" a="1"/>
  <c r="H2791" i="4" s="1"/>
  <c r="H668" i="4" a="1"/>
  <c r="H668" i="4" s="1"/>
  <c r="H673" i="4" a="1"/>
  <c r="H673" i="4" s="1"/>
  <c r="H672" i="4" a="1"/>
  <c r="H672" i="4" s="1"/>
  <c r="H664" i="4" a="1"/>
  <c r="H664" i="4" s="1"/>
  <c r="H666" i="4" a="1"/>
  <c r="H666" i="4" s="1"/>
  <c r="H667" i="4" a="1"/>
  <c r="H667" i="4" s="1"/>
  <c r="H662" i="4" a="1"/>
  <c r="H662" i="4" s="1"/>
  <c r="H665" i="4" a="1"/>
  <c r="H665" i="4" s="1"/>
  <c r="H663" i="4" a="1"/>
  <c r="H663" i="4" s="1"/>
  <c r="H670" i="4" a="1"/>
  <c r="H670" i="4" s="1"/>
  <c r="H671" i="4" a="1"/>
  <c r="H671" i="4" s="1"/>
  <c r="H669" i="4" a="1"/>
  <c r="H669" i="4" s="1"/>
  <c r="H11495" i="4" a="1"/>
  <c r="H11495" i="4" s="1"/>
  <c r="H11496" i="4" a="1"/>
  <c r="H11496" i="4" s="1"/>
  <c r="H11486" i="4" a="1"/>
  <c r="H11486" i="4" s="1"/>
  <c r="H11488" i="4" a="1"/>
  <c r="H11488" i="4" s="1"/>
  <c r="H11490" i="4" a="1"/>
  <c r="H11490" i="4" s="1"/>
  <c r="H11492" i="4" a="1"/>
  <c r="H11492" i="4" s="1"/>
  <c r="H11493" i="4" a="1"/>
  <c r="H11493" i="4" s="1"/>
  <c r="H11494" i="4" a="1"/>
  <c r="H11494" i="4" s="1"/>
  <c r="H11487" i="4" a="1"/>
  <c r="H11487" i="4" s="1"/>
  <c r="H11489" i="4" a="1"/>
  <c r="H11489" i="4" s="1"/>
  <c r="H11491" i="4" a="1"/>
  <c r="H11491" i="4" s="1"/>
  <c r="H11497" i="4" a="1"/>
  <c r="H11497" i="4" s="1"/>
  <c r="H7235" i="4" a="1"/>
  <c r="H7235" i="4" s="1"/>
  <c r="H7236" i="4" a="1"/>
  <c r="H7236" i="4" s="1"/>
  <c r="H7228" i="4" a="1"/>
  <c r="H7228" i="4" s="1"/>
  <c r="H7229" i="4" a="1"/>
  <c r="H7229" i="4" s="1"/>
  <c r="H7230" i="4" a="1"/>
  <c r="H7230" i="4" s="1"/>
  <c r="H7231" i="4" a="1"/>
  <c r="H7231" i="4" s="1"/>
  <c r="H7233" i="4" a="1"/>
  <c r="H7233" i="4" s="1"/>
  <c r="H7234" i="4" a="1"/>
  <c r="H7234" i="4" s="1"/>
  <c r="H7237" i="4" a="1"/>
  <c r="H7237" i="4" s="1"/>
  <c r="H7232" i="4" a="1"/>
  <c r="H7232" i="4" s="1"/>
  <c r="H7226" i="4" a="1"/>
  <c r="H7226" i="4" s="1"/>
  <c r="H7227" i="4" a="1"/>
  <c r="H7227" i="4" s="1"/>
  <c r="H51" i="4" a="1"/>
  <c r="H51" i="4" s="1"/>
  <c r="H52" i="4" a="1"/>
  <c r="H52" i="4" s="1"/>
  <c r="H58" i="4" a="1"/>
  <c r="H58" i="4" s="1"/>
  <c r="H50" i="4" a="1"/>
  <c r="H50" i="4" s="1"/>
  <c r="H61" i="4" a="1"/>
  <c r="H61" i="4" s="1"/>
  <c r="H53" i="4" a="1"/>
  <c r="H53" i="4" s="1"/>
  <c r="H57" i="4" a="1"/>
  <c r="H57" i="4" s="1"/>
  <c r="H55" i="4" a="1"/>
  <c r="H55" i="4" s="1"/>
  <c r="H60" i="4" a="1"/>
  <c r="H60" i="4" s="1"/>
  <c r="H54" i="4" a="1"/>
  <c r="H54" i="4" s="1"/>
  <c r="H56" i="4" a="1"/>
  <c r="H56" i="4" s="1"/>
  <c r="H59" i="4" a="1"/>
  <c r="H59" i="4" s="1"/>
  <c r="H5035" i="4" a="1"/>
  <c r="H5035" i="4" s="1"/>
  <c r="H5036" i="4" a="1"/>
  <c r="H5036" i="4" s="1"/>
  <c r="H5034" i="4" a="1"/>
  <c r="H5034" i="4" s="1"/>
  <c r="H5038" i="4" a="1"/>
  <c r="H5038" i="4" s="1"/>
  <c r="H5040" i="4" a="1"/>
  <c r="H5040" i="4" s="1"/>
  <c r="H5041" i="4" a="1"/>
  <c r="H5041" i="4" s="1"/>
  <c r="H5030" i="4" a="1"/>
  <c r="H5030" i="4" s="1"/>
  <c r="H5032" i="4" a="1"/>
  <c r="H5032" i="4" s="1"/>
  <c r="H5033" i="4" a="1"/>
  <c r="H5033" i="4" s="1"/>
  <c r="H5039" i="4" a="1"/>
  <c r="H5039" i="4" s="1"/>
  <c r="H5031" i="4" a="1"/>
  <c r="H5031" i="4" s="1"/>
  <c r="H5037" i="4" a="1"/>
  <c r="H5037" i="4" s="1"/>
  <c r="H3230" i="4" a="1"/>
  <c r="H3230" i="4" s="1"/>
  <c r="H3231" i="4" a="1"/>
  <c r="H3231" i="4" s="1"/>
  <c r="H3239" i="4" a="1"/>
  <c r="H3239" i="4" s="1"/>
  <c r="H3240" i="4" a="1"/>
  <c r="H3240" i="4" s="1"/>
  <c r="H3232" i="4" a="1"/>
  <c r="H3232" i="4" s="1"/>
  <c r="H3234" i="4" a="1"/>
  <c r="H3234" i="4" s="1"/>
  <c r="H3235" i="4" a="1"/>
  <c r="H3235" i="4" s="1"/>
  <c r="H3237" i="4" a="1"/>
  <c r="H3237" i="4" s="1"/>
  <c r="H3236" i="4" a="1"/>
  <c r="H3236" i="4" s="1"/>
  <c r="H3233" i="4" a="1"/>
  <c r="H3233" i="4" s="1"/>
  <c r="H3238" i="4" a="1"/>
  <c r="H3238" i="4" s="1"/>
  <c r="H3241" i="4" a="1"/>
  <c r="H3241" i="4" s="1"/>
  <c r="H5476" i="4" a="1"/>
  <c r="H5476" i="4" s="1"/>
  <c r="H5477" i="4" a="1"/>
  <c r="H5477" i="4" s="1"/>
  <c r="H5485" i="4" a="1"/>
  <c r="H5485" i="4" s="1"/>
  <c r="H5478" i="4" a="1"/>
  <c r="H5478" i="4" s="1"/>
  <c r="H5479" i="4" a="1"/>
  <c r="H5479" i="4" s="1"/>
  <c r="H5480" i="4" a="1"/>
  <c r="H5480" i="4" s="1"/>
  <c r="H5481" i="4" a="1"/>
  <c r="H5481" i="4" s="1"/>
  <c r="H5482" i="4" a="1"/>
  <c r="H5482" i="4" s="1"/>
  <c r="H5483" i="4" a="1"/>
  <c r="H5483" i="4" s="1"/>
  <c r="H5474" i="4" a="1"/>
  <c r="H5474" i="4" s="1"/>
  <c r="H5475" i="4" a="1"/>
  <c r="H5475" i="4" s="1"/>
  <c r="H5484" i="4" a="1"/>
  <c r="H5484" i="4" s="1"/>
  <c r="H10935" i="4" a="1"/>
  <c r="H10935" i="4" s="1"/>
  <c r="H10936" i="4" a="1"/>
  <c r="H10936" i="4" s="1"/>
  <c r="H10943" i="4" a="1"/>
  <c r="H10943" i="4" s="1"/>
  <c r="H10944" i="4" a="1"/>
  <c r="H10944" i="4" s="1"/>
  <c r="H10945" i="4" a="1"/>
  <c r="H10945" i="4" s="1"/>
  <c r="H10934" i="4" a="1"/>
  <c r="H10934" i="4" s="1"/>
  <c r="H10940" i="4" a="1"/>
  <c r="H10940" i="4" s="1"/>
  <c r="H10937" i="4" a="1"/>
  <c r="H10937" i="4" s="1"/>
  <c r="H10938" i="4" a="1"/>
  <c r="H10938" i="4" s="1"/>
  <c r="H10939" i="4" a="1"/>
  <c r="H10939" i="4" s="1"/>
  <c r="H10941" i="4" a="1"/>
  <c r="H10941" i="4" s="1"/>
  <c r="H10942" i="4" a="1"/>
  <c r="H10942" i="4" s="1"/>
  <c r="H10663" i="4" a="1"/>
  <c r="H10663" i="4" s="1"/>
  <c r="H10664" i="4" a="1"/>
  <c r="H10664" i="4" s="1"/>
  <c r="H10665" i="4" a="1"/>
  <c r="H10665" i="4" s="1"/>
  <c r="H10666" i="4" a="1"/>
  <c r="H10666" i="4" s="1"/>
  <c r="H10659" i="4" a="1"/>
  <c r="H10659" i="4" s="1"/>
  <c r="H10660" i="4" a="1"/>
  <c r="H10660" i="4" s="1"/>
  <c r="H10661" i="4" a="1"/>
  <c r="H10661" i="4" s="1"/>
  <c r="H10662" i="4" a="1"/>
  <c r="H10662" i="4" s="1"/>
  <c r="H10667" i="4" a="1"/>
  <c r="H10667" i="4" s="1"/>
  <c r="H10668" i="4" a="1"/>
  <c r="H10668" i="4" s="1"/>
  <c r="H10658" i="4" a="1"/>
  <c r="H10658" i="4" s="1"/>
  <c r="H10669" i="4" a="1"/>
  <c r="H10669" i="4" s="1"/>
  <c r="H3853" i="4" a="1"/>
  <c r="H3853" i="4" s="1"/>
  <c r="H3846" i="4" a="1"/>
  <c r="H3846" i="4" s="1"/>
  <c r="H3849" i="4" a="1"/>
  <c r="H3849" i="4" s="1"/>
  <c r="H3844" i="4" a="1"/>
  <c r="H3844" i="4" s="1"/>
  <c r="H3845" i="4" a="1"/>
  <c r="H3845" i="4" s="1"/>
  <c r="H3848" i="4" a="1"/>
  <c r="H3848" i="4" s="1"/>
  <c r="H3850" i="4" a="1"/>
  <c r="H3850" i="4" s="1"/>
  <c r="H3851" i="4" a="1"/>
  <c r="H3851" i="4" s="1"/>
  <c r="H3852" i="4" a="1"/>
  <c r="H3852" i="4" s="1"/>
  <c r="H3842" i="4" a="1"/>
  <c r="H3842" i="4" s="1"/>
  <c r="H3847" i="4" a="1"/>
  <c r="H3847" i="4" s="1"/>
  <c r="H3843" i="4" a="1"/>
  <c r="H3843" i="4" s="1"/>
  <c r="H2964" i="4" a="1"/>
  <c r="H2964" i="4" s="1"/>
  <c r="H2957" i="4" a="1"/>
  <c r="H2957" i="4" s="1"/>
  <c r="H2959" i="4" a="1"/>
  <c r="H2959" i="4" s="1"/>
  <c r="H2960" i="4" a="1"/>
  <c r="H2960" i="4" s="1"/>
  <c r="H2955" i="4" a="1"/>
  <c r="H2955" i="4" s="1"/>
  <c r="H2956" i="4" a="1"/>
  <c r="H2956" i="4" s="1"/>
  <c r="H2965" i="4" a="1"/>
  <c r="H2965" i="4" s="1"/>
  <c r="H2962" i="4" a="1"/>
  <c r="H2962" i="4" s="1"/>
  <c r="H2963" i="4" a="1"/>
  <c r="H2963" i="4" s="1"/>
  <c r="H2954" i="4" a="1"/>
  <c r="H2954" i="4" s="1"/>
  <c r="H2958" i="4" a="1"/>
  <c r="H2958" i="4" s="1"/>
  <c r="H2961" i="4" a="1"/>
  <c r="H2961" i="4" s="1"/>
  <c r="H5421" i="4" a="1"/>
  <c r="H5421" i="4" s="1"/>
  <c r="H5418" i="4" a="1"/>
  <c r="H5418" i="4" s="1"/>
  <c r="H5419" i="4" a="1"/>
  <c r="H5419" i="4" s="1"/>
  <c r="H5415" i="4" a="1"/>
  <c r="H5415" i="4" s="1"/>
  <c r="H5416" i="4" a="1"/>
  <c r="H5416" i="4" s="1"/>
  <c r="H5417" i="4" a="1"/>
  <c r="H5417" i="4" s="1"/>
  <c r="H5423" i="4" a="1"/>
  <c r="H5423" i="4" s="1"/>
  <c r="H5424" i="4" a="1"/>
  <c r="H5424" i="4" s="1"/>
  <c r="H5420" i="4" a="1"/>
  <c r="H5420" i="4" s="1"/>
  <c r="H5422" i="4" a="1"/>
  <c r="H5422" i="4" s="1"/>
  <c r="H5425" i="4" a="1"/>
  <c r="H5425" i="4" s="1"/>
  <c r="H5414" i="4" a="1"/>
  <c r="H5414" i="4" s="1"/>
  <c r="H4000" i="4" a="1"/>
  <c r="H4000" i="4" s="1"/>
  <c r="H3998" i="4" a="1"/>
  <c r="H3998" i="4" s="1"/>
  <c r="H4003" i="4" a="1"/>
  <c r="H4003" i="4" s="1"/>
  <c r="H4009" i="4" a="1"/>
  <c r="H4009" i="4" s="1"/>
  <c r="H3999" i="4" a="1"/>
  <c r="H3999" i="4" s="1"/>
  <c r="H4001" i="4" a="1"/>
  <c r="H4001" i="4" s="1"/>
  <c r="H4002" i="4" a="1"/>
  <c r="H4002" i="4" s="1"/>
  <c r="H4006" i="4" a="1"/>
  <c r="H4006" i="4" s="1"/>
  <c r="H4008" i="4" a="1"/>
  <c r="H4008" i="4" s="1"/>
  <c r="H4004" i="4" a="1"/>
  <c r="H4004" i="4" s="1"/>
  <c r="H4005" i="4" a="1"/>
  <c r="H4005" i="4" s="1"/>
  <c r="H4007" i="4" a="1"/>
  <c r="H4007" i="4" s="1"/>
  <c r="H11319" i="4" a="1"/>
  <c r="H11319" i="4" s="1"/>
  <c r="H11320" i="4" a="1"/>
  <c r="H11320" i="4" s="1"/>
  <c r="H11326" i="4" a="1"/>
  <c r="H11326" i="4" s="1"/>
  <c r="H11327" i="4" a="1"/>
  <c r="H11327" i="4" s="1"/>
  <c r="H11328" i="4" a="1"/>
  <c r="H11328" i="4" s="1"/>
  <c r="H11318" i="4" a="1"/>
  <c r="H11318" i="4" s="1"/>
  <c r="H11321" i="4" a="1"/>
  <c r="H11321" i="4" s="1"/>
  <c r="H11322" i="4" a="1"/>
  <c r="H11322" i="4" s="1"/>
  <c r="H11323" i="4" a="1"/>
  <c r="H11323" i="4" s="1"/>
  <c r="H11324" i="4" a="1"/>
  <c r="H11324" i="4" s="1"/>
  <c r="H11325" i="4" a="1"/>
  <c r="H11325" i="4" s="1"/>
  <c r="H11329" i="4" a="1"/>
  <c r="H11329" i="4" s="1"/>
  <c r="H2970" i="4" a="1"/>
  <c r="H2970" i="4" s="1"/>
  <c r="H2969" i="4" a="1"/>
  <c r="H2969" i="4" s="1"/>
  <c r="H2971" i="4" a="1"/>
  <c r="H2971" i="4" s="1"/>
  <c r="H2966" i="4" a="1"/>
  <c r="H2966" i="4" s="1"/>
  <c r="H2976" i="4" a="1"/>
  <c r="H2976" i="4" s="1"/>
  <c r="H2968" i="4" a="1"/>
  <c r="H2968" i="4" s="1"/>
  <c r="H2973" i="4" a="1"/>
  <c r="H2973" i="4" s="1"/>
  <c r="H2975" i="4" a="1"/>
  <c r="H2975" i="4" s="1"/>
  <c r="H2972" i="4" a="1"/>
  <c r="H2972" i="4" s="1"/>
  <c r="H2974" i="4" a="1"/>
  <c r="H2974" i="4" s="1"/>
  <c r="H2967" i="4" a="1"/>
  <c r="H2967" i="4" s="1"/>
  <c r="H2977" i="4" a="1"/>
  <c r="H2977" i="4" s="1"/>
  <c r="H4619" i="4" a="1"/>
  <c r="H4619" i="4" s="1"/>
  <c r="H4620" i="4" a="1"/>
  <c r="H4620" i="4" s="1"/>
  <c r="H4612" i="4" a="1"/>
  <c r="H4612" i="4" s="1"/>
  <c r="H4618" i="4" a="1"/>
  <c r="H4618" i="4" s="1"/>
  <c r="H4610" i="4" a="1"/>
  <c r="H4610" i="4" s="1"/>
  <c r="H4613" i="4" a="1"/>
  <c r="H4613" i="4" s="1"/>
  <c r="H4614" i="4" a="1"/>
  <c r="H4614" i="4" s="1"/>
  <c r="H4615" i="4" a="1"/>
  <c r="H4615" i="4" s="1"/>
  <c r="H4616" i="4" a="1"/>
  <c r="H4616" i="4" s="1"/>
  <c r="H4611" i="4" a="1"/>
  <c r="H4611" i="4" s="1"/>
  <c r="H4617" i="4" a="1"/>
  <c r="H4617" i="4" s="1"/>
  <c r="H4621" i="4" a="1"/>
  <c r="H4621" i="4" s="1"/>
  <c r="H6497" i="4" a="1"/>
  <c r="H6497" i="4" s="1"/>
  <c r="H6498" i="4" a="1"/>
  <c r="H6498" i="4" s="1"/>
  <c r="H6501" i="4" a="1"/>
  <c r="H6501" i="4" s="1"/>
  <c r="H6502" i="4" a="1"/>
  <c r="H6502" i="4" s="1"/>
  <c r="H6503" i="4" a="1"/>
  <c r="H6503" i="4" s="1"/>
  <c r="H6495" i="4" a="1"/>
  <c r="H6495" i="4" s="1"/>
  <c r="H6496" i="4" a="1"/>
  <c r="H6496" i="4" s="1"/>
  <c r="H6499" i="4" a="1"/>
  <c r="H6499" i="4" s="1"/>
  <c r="H6494" i="4" a="1"/>
  <c r="H6494" i="4" s="1"/>
  <c r="H6505" i="4" a="1"/>
  <c r="H6505" i="4" s="1"/>
  <c r="H6500" i="4" a="1"/>
  <c r="H6500" i="4" s="1"/>
  <c r="H6504" i="4" a="1"/>
  <c r="H6504" i="4" s="1"/>
  <c r="H2151" i="4" a="1"/>
  <c r="H2151" i="4" s="1"/>
  <c r="H2152" i="4" a="1"/>
  <c r="H2152" i="4" s="1"/>
  <c r="H2160" i="4" a="1"/>
  <c r="H2160" i="4" s="1"/>
  <c r="H2157" i="4" a="1"/>
  <c r="H2157" i="4" s="1"/>
  <c r="H2158" i="4" a="1"/>
  <c r="H2158" i="4" s="1"/>
  <c r="H2153" i="4" a="1"/>
  <c r="H2153" i="4" s="1"/>
  <c r="H2155" i="4" a="1"/>
  <c r="H2155" i="4" s="1"/>
  <c r="H2150" i="4" a="1"/>
  <c r="H2150" i="4" s="1"/>
  <c r="H2154" i="4" a="1"/>
  <c r="H2154" i="4" s="1"/>
  <c r="H2156" i="4" a="1"/>
  <c r="H2156" i="4" s="1"/>
  <c r="H2159" i="4" a="1"/>
  <c r="H2159" i="4" s="1"/>
  <c r="H2161" i="4" a="1"/>
  <c r="H2161" i="4" s="1"/>
  <c r="H7155" i="4" a="1"/>
  <c r="H7155" i="4" s="1"/>
  <c r="H7156" i="4" a="1"/>
  <c r="H7156" i="4" s="1"/>
  <c r="H7162" i="4" a="1"/>
  <c r="H7162" i="4" s="1"/>
  <c r="H7163" i="4" a="1"/>
  <c r="H7163" i="4" s="1"/>
  <c r="H7160" i="4" a="1"/>
  <c r="H7160" i="4" s="1"/>
  <c r="H7161" i="4" a="1"/>
  <c r="H7161" i="4" s="1"/>
  <c r="H7154" i="4" a="1"/>
  <c r="H7154" i="4" s="1"/>
  <c r="H7158" i="4" a="1"/>
  <c r="H7158" i="4" s="1"/>
  <c r="H7164" i="4" a="1"/>
  <c r="H7164" i="4" s="1"/>
  <c r="H7165" i="4" a="1"/>
  <c r="H7165" i="4" s="1"/>
  <c r="H7159" i="4" a="1"/>
  <c r="H7159" i="4" s="1"/>
  <c r="H7157" i="4" a="1"/>
  <c r="H7157" i="4" s="1"/>
  <c r="H11115" i="4" a="1"/>
  <c r="H11115" i="4" s="1"/>
  <c r="H11117" i="4" a="1"/>
  <c r="H11117" i="4" s="1"/>
  <c r="H11118" i="4" a="1"/>
  <c r="H11118" i="4" s="1"/>
  <c r="H11119" i="4" a="1"/>
  <c r="H11119" i="4" s="1"/>
  <c r="H11120" i="4" a="1"/>
  <c r="H11120" i="4" s="1"/>
  <c r="H11123" i="4" a="1"/>
  <c r="H11123" i="4" s="1"/>
  <c r="H11114" i="4" a="1"/>
  <c r="H11114" i="4" s="1"/>
  <c r="H11116" i="4" a="1"/>
  <c r="H11116" i="4" s="1"/>
  <c r="H11121" i="4" a="1"/>
  <c r="H11121" i="4" s="1"/>
  <c r="H11122" i="4" a="1"/>
  <c r="H11122" i="4" s="1"/>
  <c r="H11124" i="4" a="1"/>
  <c r="H11124" i="4" s="1"/>
  <c r="H11125" i="4" a="1"/>
  <c r="H11125" i="4" s="1"/>
  <c r="H1708" i="4" a="1"/>
  <c r="H1708" i="4" s="1"/>
  <c r="H1712" i="4" a="1"/>
  <c r="H1712" i="4" s="1"/>
  <c r="H1713" i="4" a="1"/>
  <c r="H1713" i="4" s="1"/>
  <c r="H1707" i="4" a="1"/>
  <c r="H1707" i="4" s="1"/>
  <c r="H1709" i="4" a="1"/>
  <c r="H1709" i="4" s="1"/>
  <c r="H1711" i="4" a="1"/>
  <c r="H1711" i="4" s="1"/>
  <c r="H1706" i="4" a="1"/>
  <c r="H1706" i="4" s="1"/>
  <c r="H1714" i="4" a="1"/>
  <c r="H1714" i="4" s="1"/>
  <c r="H1710" i="4" a="1"/>
  <c r="H1710" i="4" s="1"/>
  <c r="H1715" i="4" a="1"/>
  <c r="H1715" i="4" s="1"/>
  <c r="H1716" i="4" a="1"/>
  <c r="H1716" i="4" s="1"/>
  <c r="H1717" i="4" a="1"/>
  <c r="H1717" i="4" s="1"/>
  <c r="H4795" i="4" a="1"/>
  <c r="H4795" i="4" s="1"/>
  <c r="H4796" i="4" a="1"/>
  <c r="H4796" i="4" s="1"/>
  <c r="H4798" i="4" a="1"/>
  <c r="H4798" i="4" s="1"/>
  <c r="H4790" i="4" a="1"/>
  <c r="H4790" i="4" s="1"/>
  <c r="H4791" i="4" a="1"/>
  <c r="H4791" i="4" s="1"/>
  <c r="H4792" i="4" a="1"/>
  <c r="H4792" i="4" s="1"/>
  <c r="H4797" i="4" a="1"/>
  <c r="H4797" i="4" s="1"/>
  <c r="H4799" i="4" a="1"/>
  <c r="H4799" i="4" s="1"/>
  <c r="H4800" i="4" a="1"/>
  <c r="H4800" i="4" s="1"/>
  <c r="H4801" i="4" a="1"/>
  <c r="H4801" i="4" s="1"/>
  <c r="H4793" i="4" a="1"/>
  <c r="H4793" i="4" s="1"/>
  <c r="H4794" i="4" a="1"/>
  <c r="H4794" i="4" s="1"/>
  <c r="H5492" i="4" a="1"/>
  <c r="H5492" i="4" s="1"/>
  <c r="H5493" i="4" a="1"/>
  <c r="H5493" i="4" s="1"/>
  <c r="H5487" i="4" a="1"/>
  <c r="H5487" i="4" s="1"/>
  <c r="H5488" i="4" a="1"/>
  <c r="H5488" i="4" s="1"/>
  <c r="H5489" i="4" a="1"/>
  <c r="H5489" i="4" s="1"/>
  <c r="H5497" i="4" a="1"/>
  <c r="H5497" i="4" s="1"/>
  <c r="H5494" i="4" a="1"/>
  <c r="H5494" i="4" s="1"/>
  <c r="H5495" i="4" a="1"/>
  <c r="H5495" i="4" s="1"/>
  <c r="H5496" i="4" a="1"/>
  <c r="H5496" i="4" s="1"/>
  <c r="H5486" i="4" a="1"/>
  <c r="H5486" i="4" s="1"/>
  <c r="H5490" i="4" a="1"/>
  <c r="H5490" i="4" s="1"/>
  <c r="H5491" i="4" a="1"/>
  <c r="H5491" i="4" s="1"/>
  <c r="H7057" i="4" a="1"/>
  <c r="H7057" i="4" s="1"/>
  <c r="H7051" i="4" a="1"/>
  <c r="H7051" i="4" s="1"/>
  <c r="H7049" i="4" a="1"/>
  <c r="H7049" i="4" s="1"/>
  <c r="H7050" i="4" a="1"/>
  <c r="H7050" i="4" s="1"/>
  <c r="H7052" i="4" a="1"/>
  <c r="H7052" i="4" s="1"/>
  <c r="H7046" i="4" a="1"/>
  <c r="H7046" i="4" s="1"/>
  <c r="H7047" i="4" a="1"/>
  <c r="H7047" i="4" s="1"/>
  <c r="H7056" i="4" a="1"/>
  <c r="H7056" i="4" s="1"/>
  <c r="H7048" i="4" a="1"/>
  <c r="H7048" i="4" s="1"/>
  <c r="H7054" i="4" a="1"/>
  <c r="H7054" i="4" s="1"/>
  <c r="H7055" i="4" a="1"/>
  <c r="H7055" i="4" s="1"/>
  <c r="H7053" i="4" a="1"/>
  <c r="H7053" i="4" s="1"/>
  <c r="H35" i="4" a="1"/>
  <c r="H35" i="4" s="1"/>
  <c r="H36" i="4" a="1"/>
  <c r="H36" i="4" s="1"/>
  <c r="H26" i="4" a="1"/>
  <c r="H26" i="4" s="1"/>
  <c r="H29" i="4" a="1"/>
  <c r="H29" i="4" s="1"/>
  <c r="H30" i="4" a="1"/>
  <c r="H30" i="4" s="1"/>
  <c r="H33" i="4" a="1"/>
  <c r="H33" i="4" s="1"/>
  <c r="H34" i="4" a="1"/>
  <c r="H34" i="4" s="1"/>
  <c r="H27" i="4" a="1"/>
  <c r="H27" i="4" s="1"/>
  <c r="H32" i="4" a="1"/>
  <c r="H32" i="4" s="1"/>
  <c r="H28" i="4" a="1"/>
  <c r="H28" i="4" s="1"/>
  <c r="H31" i="4" a="1"/>
  <c r="H31" i="4" s="1"/>
  <c r="H37" i="4" a="1"/>
  <c r="H37" i="4" s="1"/>
  <c r="H10383" i="4" a="1"/>
  <c r="H10383" i="4" s="1"/>
  <c r="H10384" i="4" a="1"/>
  <c r="H10384" i="4" s="1"/>
  <c r="H10388" i="4" a="1"/>
  <c r="H10388" i="4" s="1"/>
  <c r="H10389" i="4" a="1"/>
  <c r="H10389" i="4" s="1"/>
  <c r="H10390" i="4" a="1"/>
  <c r="H10390" i="4" s="1"/>
  <c r="H10391" i="4" a="1"/>
  <c r="H10391" i="4" s="1"/>
  <c r="H10393" i="4" a="1"/>
  <c r="H10393" i="4" s="1"/>
  <c r="H10382" i="4" a="1"/>
  <c r="H10382" i="4" s="1"/>
  <c r="H10385" i="4" a="1"/>
  <c r="H10385" i="4" s="1"/>
  <c r="H10386" i="4" a="1"/>
  <c r="H10386" i="4" s="1"/>
  <c r="H10392" i="4" a="1"/>
  <c r="H10392" i="4" s="1"/>
  <c r="H10387" i="4" a="1"/>
  <c r="H10387" i="4" s="1"/>
  <c r="H9719" i="4" a="1"/>
  <c r="H9719" i="4" s="1"/>
  <c r="H9720" i="4" a="1"/>
  <c r="H9720" i="4" s="1"/>
  <c r="H9710" i="4" a="1"/>
  <c r="H9710" i="4" s="1"/>
  <c r="H9711" i="4" a="1"/>
  <c r="H9711" i="4" s="1"/>
  <c r="H9712" i="4" a="1"/>
  <c r="H9712" i="4" s="1"/>
  <c r="H9715" i="4" a="1"/>
  <c r="H9715" i="4" s="1"/>
  <c r="H9713" i="4" a="1"/>
  <c r="H9713" i="4" s="1"/>
  <c r="H9714" i="4" a="1"/>
  <c r="H9714" i="4" s="1"/>
  <c r="H9716" i="4" a="1"/>
  <c r="H9716" i="4" s="1"/>
  <c r="H9717" i="4" a="1"/>
  <c r="H9717" i="4" s="1"/>
  <c r="H9718" i="4" a="1"/>
  <c r="H9718" i="4" s="1"/>
  <c r="H9721" i="4" a="1"/>
  <c r="H9721" i="4" s="1"/>
  <c r="H10575" i="4" a="1"/>
  <c r="H10575" i="4" s="1"/>
  <c r="H10576" i="4" a="1"/>
  <c r="H10576" i="4" s="1"/>
  <c r="H10584" i="4" a="1"/>
  <c r="H10584" i="4" s="1"/>
  <c r="H10585" i="4" a="1"/>
  <c r="H10585" i="4" s="1"/>
  <c r="H10574" i="4" a="1"/>
  <c r="H10574" i="4" s="1"/>
  <c r="H10580" i="4" a="1"/>
  <c r="H10580" i="4" s="1"/>
  <c r="H10581" i="4" a="1"/>
  <c r="H10581" i="4" s="1"/>
  <c r="H10582" i="4" a="1"/>
  <c r="H10582" i="4" s="1"/>
  <c r="H10583" i="4" a="1"/>
  <c r="H10583" i="4" s="1"/>
  <c r="H10577" i="4" a="1"/>
  <c r="H10577" i="4" s="1"/>
  <c r="H10578" i="4" a="1"/>
  <c r="H10578" i="4" s="1"/>
  <c r="H10579" i="4" a="1"/>
  <c r="H10579" i="4" s="1"/>
  <c r="H6513" i="4" a="1"/>
  <c r="H6513" i="4" s="1"/>
  <c r="H6514" i="4" a="1"/>
  <c r="H6514" i="4" s="1"/>
  <c r="H6509" i="4" a="1"/>
  <c r="H6509" i="4" s="1"/>
  <c r="H6510" i="4" a="1"/>
  <c r="H6510" i="4" s="1"/>
  <c r="H6511" i="4" a="1"/>
  <c r="H6511" i="4" s="1"/>
  <c r="H6515" i="4" a="1"/>
  <c r="H6515" i="4" s="1"/>
  <c r="H6512" i="4" a="1"/>
  <c r="H6512" i="4" s="1"/>
  <c r="H6516" i="4" a="1"/>
  <c r="H6516" i="4" s="1"/>
  <c r="H6517" i="4" a="1"/>
  <c r="H6517" i="4" s="1"/>
  <c r="H6506" i="4" a="1"/>
  <c r="H6506" i="4" s="1"/>
  <c r="H6507" i="4" a="1"/>
  <c r="H6507" i="4" s="1"/>
  <c r="H6508" i="4" a="1"/>
  <c r="H6508" i="4" s="1"/>
  <c r="H11546" i="4" a="1"/>
  <c r="H11546" i="4" s="1"/>
  <c r="H11548" i="4" a="1"/>
  <c r="H11548" i="4" s="1"/>
  <c r="H11550" i="4" a="1"/>
  <c r="H11550" i="4" s="1"/>
  <c r="H11552" i="4" a="1"/>
  <c r="H11552" i="4" s="1"/>
  <c r="H11553" i="4" a="1"/>
  <c r="H11553" i="4" s="1"/>
  <c r="H11554" i="4" a="1"/>
  <c r="H11554" i="4" s="1"/>
  <c r="H11547" i="4" a="1"/>
  <c r="H11547" i="4" s="1"/>
  <c r="H11549" i="4" a="1"/>
  <c r="H11549" i="4" s="1"/>
  <c r="H11551" i="4" a="1"/>
  <c r="H11551" i="4" s="1"/>
  <c r="H11555" i="4" a="1"/>
  <c r="H11555" i="4" s="1"/>
  <c r="H11556" i="4" a="1"/>
  <c r="H11556" i="4" s="1"/>
  <c r="H11557" i="4" a="1"/>
  <c r="H11557" i="4" s="1"/>
  <c r="H11271" i="4" a="1"/>
  <c r="H11271" i="4" s="1"/>
  <c r="H11272" i="4" a="1"/>
  <c r="H11272" i="4" s="1"/>
  <c r="H11270" i="4" a="1"/>
  <c r="H11270" i="4" s="1"/>
  <c r="H11275" i="4" a="1"/>
  <c r="H11275" i="4" s="1"/>
  <c r="H11277" i="4" a="1"/>
  <c r="H11277" i="4" s="1"/>
  <c r="H11278" i="4" a="1"/>
  <c r="H11278" i="4" s="1"/>
  <c r="H11279" i="4" a="1"/>
  <c r="H11279" i="4" s="1"/>
  <c r="H11273" i="4" a="1"/>
  <c r="H11273" i="4" s="1"/>
  <c r="H11274" i="4" a="1"/>
  <c r="H11274" i="4" s="1"/>
  <c r="H11276" i="4" a="1"/>
  <c r="H11276" i="4" s="1"/>
  <c r="H11280" i="4" a="1"/>
  <c r="H11280" i="4" s="1"/>
  <c r="H11281" i="4" a="1"/>
  <c r="H11281" i="4" s="1"/>
  <c r="H11047" i="4" a="1"/>
  <c r="H11047" i="4" s="1"/>
  <c r="H11048" i="4" a="1"/>
  <c r="H11048" i="4" s="1"/>
  <c r="H11044" i="4" a="1"/>
  <c r="H11044" i="4" s="1"/>
  <c r="H11045" i="4" a="1"/>
  <c r="H11045" i="4" s="1"/>
  <c r="H11046" i="4" a="1"/>
  <c r="H11046" i="4" s="1"/>
  <c r="H11049" i="4" a="1"/>
  <c r="H11049" i="4" s="1"/>
  <c r="H11051" i="4" a="1"/>
  <c r="H11051" i="4" s="1"/>
  <c r="H11053" i="4" a="1"/>
  <c r="H11053" i="4" s="1"/>
  <c r="H11052" i="4" a="1"/>
  <c r="H11052" i="4" s="1"/>
  <c r="H11042" i="4" a="1"/>
  <c r="H11042" i="4" s="1"/>
  <c r="H11043" i="4" a="1"/>
  <c r="H11043" i="4" s="1"/>
  <c r="H11050" i="4" a="1"/>
  <c r="H11050" i="4" s="1"/>
  <c r="H4581" i="4" a="1"/>
  <c r="H4581" i="4" s="1"/>
  <c r="H4582" i="4" a="1"/>
  <c r="H4582" i="4" s="1"/>
  <c r="H4577" i="4" a="1"/>
  <c r="H4577" i="4" s="1"/>
  <c r="H4578" i="4" a="1"/>
  <c r="H4578" i="4" s="1"/>
  <c r="H4579" i="4" a="1"/>
  <c r="H4579" i="4" s="1"/>
  <c r="H4580" i="4" a="1"/>
  <c r="H4580" i="4" s="1"/>
  <c r="H4583" i="4" a="1"/>
  <c r="H4583" i="4" s="1"/>
  <c r="H4585" i="4" a="1"/>
  <c r="H4585" i="4" s="1"/>
  <c r="H4575" i="4" a="1"/>
  <c r="H4575" i="4" s="1"/>
  <c r="H4574" i="4" a="1"/>
  <c r="H4574" i="4" s="1"/>
  <c r="H4576" i="4" a="1"/>
  <c r="H4576" i="4" s="1"/>
  <c r="H4584" i="4" a="1"/>
  <c r="H4584" i="4" s="1"/>
  <c r="H3661" i="4" a="1"/>
  <c r="H3661" i="4" s="1"/>
  <c r="H3658" i="4" a="1"/>
  <c r="H3658" i="4" s="1"/>
  <c r="H3656" i="4" a="1"/>
  <c r="H3656" i="4" s="1"/>
  <c r="H3657" i="4" a="1"/>
  <c r="H3657" i="4" s="1"/>
  <c r="H3651" i="4" a="1"/>
  <c r="H3651" i="4" s="1"/>
  <c r="H3652" i="4" a="1"/>
  <c r="H3652" i="4" s="1"/>
  <c r="H3659" i="4" a="1"/>
  <c r="H3659" i="4" s="1"/>
  <c r="H3660" i="4" a="1"/>
  <c r="H3660" i="4" s="1"/>
  <c r="H3650" i="4" a="1"/>
  <c r="H3650" i="4" s="1"/>
  <c r="H3653" i="4" a="1"/>
  <c r="H3653" i="4" s="1"/>
  <c r="H3654" i="4" a="1"/>
  <c r="H3654" i="4" s="1"/>
  <c r="H3655" i="4" a="1"/>
  <c r="H3655" i="4" s="1"/>
  <c r="H6401" i="4" a="1"/>
  <c r="H6401" i="4" s="1"/>
  <c r="H6402" i="4" a="1"/>
  <c r="H6402" i="4" s="1"/>
  <c r="H6398" i="4" a="1"/>
  <c r="H6398" i="4" s="1"/>
  <c r="H6409" i="4" a="1"/>
  <c r="H6409" i="4" s="1"/>
  <c r="H6408" i="4" a="1"/>
  <c r="H6408" i="4" s="1"/>
  <c r="H6404" i="4" a="1"/>
  <c r="H6404" i="4" s="1"/>
  <c r="H6405" i="4" a="1"/>
  <c r="H6405" i="4" s="1"/>
  <c r="H6406" i="4" a="1"/>
  <c r="H6406" i="4" s="1"/>
  <c r="H6407" i="4" a="1"/>
  <c r="H6407" i="4" s="1"/>
  <c r="H6399" i="4" a="1"/>
  <c r="H6399" i="4" s="1"/>
  <c r="H6400" i="4" a="1"/>
  <c r="H6400" i="4" s="1"/>
  <c r="H6403" i="4" a="1"/>
  <c r="H6403" i="4" s="1"/>
  <c r="H11931" i="4" a="1"/>
  <c r="H11931" i="4" s="1"/>
  <c r="H11932" i="4" a="1"/>
  <c r="H11932" i="4" s="1"/>
  <c r="H11933" i="4" a="1"/>
  <c r="H11933" i="4" s="1"/>
  <c r="H11935" i="4" a="1"/>
  <c r="H11935" i="4" s="1"/>
  <c r="H11937" i="4" a="1"/>
  <c r="H11937" i="4" s="1"/>
  <c r="H11939" i="4" a="1"/>
  <c r="H11939" i="4" s="1"/>
  <c r="H11940" i="4" a="1"/>
  <c r="H11940" i="4" s="1"/>
  <c r="H11930" i="4" a="1"/>
  <c r="H11930" i="4" s="1"/>
  <c r="H11934" i="4" a="1"/>
  <c r="H11934" i="4" s="1"/>
  <c r="H11936" i="4" a="1"/>
  <c r="H11936" i="4" s="1"/>
  <c r="H11938" i="4" a="1"/>
  <c r="H11938" i="4" s="1"/>
  <c r="H11941" i="4" a="1"/>
  <c r="H11941" i="4" s="1"/>
  <c r="H11679" i="4" a="1"/>
  <c r="H11679" i="4" s="1"/>
  <c r="H11681" i="4" a="1"/>
  <c r="H11681" i="4" s="1"/>
  <c r="H11683" i="4" a="1"/>
  <c r="H11683" i="4" s="1"/>
  <c r="H11684" i="4" a="1"/>
  <c r="H11684" i="4" s="1"/>
  <c r="H11687" i="4" a="1"/>
  <c r="H11687" i="4" s="1"/>
  <c r="H11688" i="4" a="1"/>
  <c r="H11688" i="4" s="1"/>
  <c r="H11689" i="4" a="1"/>
  <c r="H11689" i="4" s="1"/>
  <c r="H11678" i="4" a="1"/>
  <c r="H11678" i="4" s="1"/>
  <c r="H11680" i="4" a="1"/>
  <c r="H11680" i="4" s="1"/>
  <c r="H11682" i="4" a="1"/>
  <c r="H11682" i="4" s="1"/>
  <c r="H11685" i="4" a="1"/>
  <c r="H11685" i="4" s="1"/>
  <c r="H11686" i="4" a="1"/>
  <c r="H11686" i="4" s="1"/>
  <c r="H8771" i="4" a="1"/>
  <c r="H8771" i="4" s="1"/>
  <c r="H8772" i="4" a="1"/>
  <c r="H8772" i="4" s="1"/>
  <c r="H8773" i="4" a="1"/>
  <c r="H8773" i="4" s="1"/>
  <c r="H8770" i="4" a="1"/>
  <c r="H8770" i="4" s="1"/>
  <c r="H8765" i="4" a="1"/>
  <c r="H8765" i="4" s="1"/>
  <c r="H8768" i="4" a="1"/>
  <c r="H8768" i="4" s="1"/>
  <c r="H8769" i="4" a="1"/>
  <c r="H8769" i="4" s="1"/>
  <c r="H8763" i="4" a="1"/>
  <c r="H8763" i="4" s="1"/>
  <c r="H8764" i="4" a="1"/>
  <c r="H8764" i="4" s="1"/>
  <c r="H8766" i="4" a="1"/>
  <c r="H8766" i="4" s="1"/>
  <c r="H8767" i="4" a="1"/>
  <c r="H8767" i="4" s="1"/>
  <c r="H8762" i="4" a="1"/>
  <c r="H8762" i="4" s="1"/>
  <c r="H8026" i="4" a="1"/>
  <c r="H8026" i="4" s="1"/>
  <c r="H8027" i="4" a="1"/>
  <c r="H8027" i="4" s="1"/>
  <c r="H8023" i="4" a="1"/>
  <c r="H8023" i="4" s="1"/>
  <c r="H8024" i="4" a="1"/>
  <c r="H8024" i="4" s="1"/>
  <c r="H8025" i="4" a="1"/>
  <c r="H8025" i="4" s="1"/>
  <c r="H8021" i="4" a="1"/>
  <c r="H8021" i="4" s="1"/>
  <c r="H8022" i="4" a="1"/>
  <c r="H8022" i="4" s="1"/>
  <c r="H8028" i="4" a="1"/>
  <c r="H8028" i="4" s="1"/>
  <c r="H8020" i="4" a="1"/>
  <c r="H8020" i="4" s="1"/>
  <c r="H8029" i="4" a="1"/>
  <c r="H8029" i="4" s="1"/>
  <c r="H8018" i="4" a="1"/>
  <c r="H8018" i="4" s="1"/>
  <c r="H8019" i="4" a="1"/>
  <c r="H8019" i="4" s="1"/>
  <c r="H8611" i="4" a="1"/>
  <c r="H8611" i="4" s="1"/>
  <c r="H8612" i="4" a="1"/>
  <c r="H8612" i="4" s="1"/>
  <c r="H8613" i="4" a="1"/>
  <c r="H8613" i="4" s="1"/>
  <c r="H8609" i="4" a="1"/>
  <c r="H8609" i="4" s="1"/>
  <c r="H8610" i="4" a="1"/>
  <c r="H8610" i="4" s="1"/>
  <c r="H8615" i="4" a="1"/>
  <c r="H8615" i="4" s="1"/>
  <c r="H8617" i="4" a="1"/>
  <c r="H8617" i="4" s="1"/>
  <c r="H8614" i="4" a="1"/>
  <c r="H8614" i="4" s="1"/>
  <c r="H8616" i="4" a="1"/>
  <c r="H8616" i="4" s="1"/>
  <c r="H8606" i="4" a="1"/>
  <c r="H8606" i="4" s="1"/>
  <c r="H8607" i="4" a="1"/>
  <c r="H8607" i="4" s="1"/>
  <c r="H8608" i="4" a="1"/>
  <c r="H8608" i="4" s="1"/>
  <c r="H5809" i="4" a="1"/>
  <c r="H5809" i="4" s="1"/>
  <c r="H5804" i="4" a="1"/>
  <c r="H5804" i="4" s="1"/>
  <c r="H5805" i="4" a="1"/>
  <c r="H5805" i="4" s="1"/>
  <c r="H5806" i="4" a="1"/>
  <c r="H5806" i="4" s="1"/>
  <c r="H5799" i="4" a="1"/>
  <c r="H5799" i="4" s="1"/>
  <c r="H5800" i="4" a="1"/>
  <c r="H5800" i="4" s="1"/>
  <c r="H5801" i="4" a="1"/>
  <c r="H5801" i="4" s="1"/>
  <c r="H5807" i="4" a="1"/>
  <c r="H5807" i="4" s="1"/>
  <c r="H5808" i="4" a="1"/>
  <c r="H5808" i="4" s="1"/>
  <c r="H5802" i="4" a="1"/>
  <c r="H5802" i="4" s="1"/>
  <c r="H5803" i="4" a="1"/>
  <c r="H5803" i="4" s="1"/>
  <c r="H5798" i="4" a="1"/>
  <c r="H5798" i="4" s="1"/>
  <c r="H8234" i="4" a="1"/>
  <c r="H8234" i="4" s="1"/>
  <c r="H8235" i="4" a="1"/>
  <c r="H8235" i="4" s="1"/>
  <c r="H8244" i="4" a="1"/>
  <c r="H8244" i="4" s="1"/>
  <c r="H8245" i="4" a="1"/>
  <c r="H8245" i="4" s="1"/>
  <c r="H8236" i="4" a="1"/>
  <c r="H8236" i="4" s="1"/>
  <c r="H8238" i="4" a="1"/>
  <c r="H8238" i="4" s="1"/>
  <c r="H8239" i="4" a="1"/>
  <c r="H8239" i="4" s="1"/>
  <c r="H8242" i="4" a="1"/>
  <c r="H8242" i="4" s="1"/>
  <c r="H8243" i="4" a="1"/>
  <c r="H8243" i="4" s="1"/>
  <c r="H8237" i="4" a="1"/>
  <c r="H8237" i="4" s="1"/>
  <c r="H8240" i="4" a="1"/>
  <c r="H8240" i="4" s="1"/>
  <c r="H8241" i="4" a="1"/>
  <c r="H8241" i="4" s="1"/>
  <c r="H862" i="4" a="1"/>
  <c r="H862" i="4" s="1"/>
  <c r="H863" i="4" a="1"/>
  <c r="H863" i="4" s="1"/>
  <c r="H854" i="4" a="1"/>
  <c r="H854" i="4" s="1"/>
  <c r="H855" i="4" a="1"/>
  <c r="H855" i="4" s="1"/>
  <c r="H858" i="4" a="1"/>
  <c r="H858" i="4" s="1"/>
  <c r="H859" i="4" a="1"/>
  <c r="H859" i="4" s="1"/>
  <c r="H861" i="4" a="1"/>
  <c r="H861" i="4" s="1"/>
  <c r="H856" i="4" a="1"/>
  <c r="H856" i="4" s="1"/>
  <c r="H857" i="4" a="1"/>
  <c r="H857" i="4" s="1"/>
  <c r="H860" i="4" a="1"/>
  <c r="H860" i="4" s="1"/>
  <c r="H864" i="4" a="1"/>
  <c r="H864" i="4" s="1"/>
  <c r="H865" i="4" a="1"/>
  <c r="H865" i="4" s="1"/>
  <c r="H6626" i="4" a="1"/>
  <c r="H6626" i="4" s="1"/>
  <c r="H6627" i="4" a="1"/>
  <c r="H6627" i="4" s="1"/>
  <c r="H6636" i="4" a="1"/>
  <c r="H6636" i="4" s="1"/>
  <c r="H6633" i="4" a="1"/>
  <c r="H6633" i="4" s="1"/>
  <c r="H6635" i="4" a="1"/>
  <c r="H6635" i="4" s="1"/>
  <c r="H6631" i="4" a="1"/>
  <c r="H6631" i="4" s="1"/>
  <c r="H6632" i="4" a="1"/>
  <c r="H6632" i="4" s="1"/>
  <c r="H6637" i="4" a="1"/>
  <c r="H6637" i="4" s="1"/>
  <c r="H6630" i="4" a="1"/>
  <c r="H6630" i="4" s="1"/>
  <c r="H6634" i="4" a="1"/>
  <c r="H6634" i="4" s="1"/>
  <c r="H6628" i="4" a="1"/>
  <c r="H6628" i="4" s="1"/>
  <c r="H6629" i="4" a="1"/>
  <c r="H6629" i="4" s="1"/>
  <c r="H131" i="4" a="1"/>
  <c r="H131" i="4" s="1"/>
  <c r="H132" i="4" a="1"/>
  <c r="H132" i="4" s="1"/>
  <c r="H128" i="4" a="1"/>
  <c r="H128" i="4" s="1"/>
  <c r="H122" i="4" a="1"/>
  <c r="H122" i="4" s="1"/>
  <c r="H123" i="4" a="1"/>
  <c r="H123" i="4" s="1"/>
  <c r="H124" i="4" a="1"/>
  <c r="H124" i="4" s="1"/>
  <c r="H130" i="4" a="1"/>
  <c r="H130" i="4" s="1"/>
  <c r="H129" i="4" a="1"/>
  <c r="H129" i="4" s="1"/>
  <c r="H133" i="4" a="1"/>
  <c r="H133" i="4" s="1"/>
  <c r="H126" i="4" a="1"/>
  <c r="H126" i="4" s="1"/>
  <c r="H127" i="4" a="1"/>
  <c r="H127" i="4" s="1"/>
  <c r="H125" i="4" a="1"/>
  <c r="H125" i="4" s="1"/>
  <c r="H11659" i="4" a="1"/>
  <c r="H11659" i="4" s="1"/>
  <c r="H11660" i="4" a="1"/>
  <c r="H11660" i="4" s="1"/>
  <c r="H11661" i="4" a="1"/>
  <c r="H11661" i="4" s="1"/>
  <c r="H11663" i="4" a="1"/>
  <c r="H11663" i="4" s="1"/>
  <c r="H11665" i="4" a="1"/>
  <c r="H11665" i="4" s="1"/>
  <c r="H11658" i="4" a="1"/>
  <c r="H11658" i="4" s="1"/>
  <c r="H11662" i="4" a="1"/>
  <c r="H11662" i="4" s="1"/>
  <c r="H11664" i="4" a="1"/>
  <c r="H11664" i="4" s="1"/>
  <c r="H11654" i="4" a="1"/>
  <c r="H11654" i="4" s="1"/>
  <c r="H11655" i="4" a="1"/>
  <c r="H11655" i="4" s="1"/>
  <c r="H11656" i="4" a="1"/>
  <c r="H11656" i="4" s="1"/>
  <c r="H11657" i="4" a="1"/>
  <c r="H11657" i="4" s="1"/>
  <c r="H11707" i="4" a="1"/>
  <c r="H11707" i="4" s="1"/>
  <c r="H11708" i="4" a="1"/>
  <c r="H11708" i="4" s="1"/>
  <c r="H11709" i="4" a="1"/>
  <c r="H11709" i="4" s="1"/>
  <c r="H11711" i="4" a="1"/>
  <c r="H11711" i="4" s="1"/>
  <c r="H11713" i="4" a="1"/>
  <c r="H11713" i="4" s="1"/>
  <c r="H11702" i="4" a="1"/>
  <c r="H11702" i="4" s="1"/>
  <c r="H11703" i="4" a="1"/>
  <c r="H11703" i="4" s="1"/>
  <c r="H11704" i="4" a="1"/>
  <c r="H11704" i="4" s="1"/>
  <c r="H11705" i="4" a="1"/>
  <c r="H11705" i="4" s="1"/>
  <c r="H11706" i="4" a="1"/>
  <c r="H11706" i="4" s="1"/>
  <c r="H11710" i="4" a="1"/>
  <c r="H11710" i="4" s="1"/>
  <c r="H11712" i="4" a="1"/>
  <c r="H11712" i="4" s="1"/>
  <c r="H3357" i="4" a="1"/>
  <c r="H3357" i="4" s="1"/>
  <c r="H3358" i="4" a="1"/>
  <c r="H3358" i="4" s="1"/>
  <c r="H3359" i="4" a="1"/>
  <c r="H3359" i="4" s="1"/>
  <c r="H3361" i="4" a="1"/>
  <c r="H3361" i="4" s="1"/>
  <c r="H3352" i="4" a="1"/>
  <c r="H3352" i="4" s="1"/>
  <c r="H3356" i="4" a="1"/>
  <c r="H3356" i="4" s="1"/>
  <c r="H3354" i="4" a="1"/>
  <c r="H3354" i="4" s="1"/>
  <c r="H3350" i="4" a="1"/>
  <c r="H3350" i="4" s="1"/>
  <c r="H3360" i="4" a="1"/>
  <c r="H3360" i="4" s="1"/>
  <c r="H3351" i="4" a="1"/>
  <c r="H3351" i="4" s="1"/>
  <c r="H3353" i="4" a="1"/>
  <c r="H3353" i="4" s="1"/>
  <c r="H3355" i="4" a="1"/>
  <c r="H3355" i="4" s="1"/>
  <c r="H11431" i="4" a="1"/>
  <c r="H11431" i="4" s="1"/>
  <c r="H11432" i="4" a="1"/>
  <c r="H11432" i="4" s="1"/>
  <c r="H11426" i="4" a="1"/>
  <c r="H11426" i="4" s="1"/>
  <c r="H11428" i="4" a="1"/>
  <c r="H11428" i="4" s="1"/>
  <c r="H11430" i="4" a="1"/>
  <c r="H11430" i="4" s="1"/>
  <c r="H11433" i="4" a="1"/>
  <c r="H11433" i="4" s="1"/>
  <c r="H11435" i="4" a="1"/>
  <c r="H11435" i="4" s="1"/>
  <c r="H11436" i="4" a="1"/>
  <c r="H11436" i="4" s="1"/>
  <c r="H11437" i="4" a="1"/>
  <c r="H11437" i="4" s="1"/>
  <c r="H11427" i="4" a="1"/>
  <c r="H11427" i="4" s="1"/>
  <c r="H11429" i="4" a="1"/>
  <c r="H11429" i="4" s="1"/>
  <c r="H11434" i="4" a="1"/>
  <c r="H11434" i="4" s="1"/>
  <c r="H5003" i="4" a="1"/>
  <c r="H5003" i="4" s="1"/>
  <c r="H5004" i="4" a="1"/>
  <c r="H5004" i="4" s="1"/>
  <c r="H4998" i="4" a="1"/>
  <c r="H4998" i="4" s="1"/>
  <c r="H4994" i="4" a="1"/>
  <c r="H4994" i="4" s="1"/>
  <c r="H5000" i="4" a="1"/>
  <c r="H5000" i="4" s="1"/>
  <c r="H5001" i="4" a="1"/>
  <c r="H5001" i="4" s="1"/>
  <c r="H5002" i="4" a="1"/>
  <c r="H5002" i="4" s="1"/>
  <c r="H4995" i="4" a="1"/>
  <c r="H4995" i="4" s="1"/>
  <c r="H4996" i="4" a="1"/>
  <c r="H4996" i="4" s="1"/>
  <c r="H4997" i="4" a="1"/>
  <c r="H4997" i="4" s="1"/>
  <c r="H4999" i="4" a="1"/>
  <c r="H4999" i="4" s="1"/>
  <c r="H5005" i="4" a="1"/>
  <c r="H5005" i="4" s="1"/>
  <c r="H8368" i="4" a="1"/>
  <c r="H8368" i="4" s="1"/>
  <c r="H8369" i="4" a="1"/>
  <c r="H8369" i="4" s="1"/>
  <c r="H8370" i="4" a="1"/>
  <c r="H8370" i="4" s="1"/>
  <c r="H8372" i="4" a="1"/>
  <c r="H8372" i="4" s="1"/>
  <c r="H8375" i="4" a="1"/>
  <c r="H8375" i="4" s="1"/>
  <c r="H8377" i="4" a="1"/>
  <c r="H8377" i="4" s="1"/>
  <c r="H8366" i="4" a="1"/>
  <c r="H8366" i="4" s="1"/>
  <c r="H8367" i="4" a="1"/>
  <c r="H8367" i="4" s="1"/>
  <c r="H8374" i="4" a="1"/>
  <c r="H8374" i="4" s="1"/>
  <c r="H8376" i="4" a="1"/>
  <c r="H8376" i="4" s="1"/>
  <c r="H8373" i="4" a="1"/>
  <c r="H8373" i="4" s="1"/>
  <c r="H8371" i="4" a="1"/>
  <c r="H8371" i="4" s="1"/>
  <c r="H6033" i="4" a="1"/>
  <c r="H6033" i="4" s="1"/>
  <c r="H6034" i="4" a="1"/>
  <c r="H6034" i="4" s="1"/>
  <c r="H6029" i="4" a="1"/>
  <c r="H6029" i="4" s="1"/>
  <c r="H6030" i="4" a="1"/>
  <c r="H6030" i="4" s="1"/>
  <c r="H6031" i="4" a="1"/>
  <c r="H6031" i="4" s="1"/>
  <c r="H6037" i="4" a="1"/>
  <c r="H6037" i="4" s="1"/>
  <c r="H6028" i="4" a="1"/>
  <c r="H6028" i="4" s="1"/>
  <c r="H6032" i="4" a="1"/>
  <c r="H6032" i="4" s="1"/>
  <c r="H6035" i="4" a="1"/>
  <c r="H6035" i="4" s="1"/>
  <c r="H6036" i="4" a="1"/>
  <c r="H6036" i="4" s="1"/>
  <c r="H6026" i="4" a="1"/>
  <c r="H6026" i="4" s="1"/>
  <c r="H6027" i="4" a="1"/>
  <c r="H6027" i="4" s="1"/>
  <c r="H518" i="4" a="1"/>
  <c r="H518" i="4" s="1"/>
  <c r="H520" i="4" a="1"/>
  <c r="H520" i="4" s="1"/>
  <c r="H529" i="4" a="1"/>
  <c r="H529" i="4" s="1"/>
  <c r="H522" i="4" a="1"/>
  <c r="H522" i="4" s="1"/>
  <c r="H523" i="4" a="1"/>
  <c r="H523" i="4" s="1"/>
  <c r="H524" i="4" a="1"/>
  <c r="H524" i="4" s="1"/>
  <c r="H525" i="4" a="1"/>
  <c r="H525" i="4" s="1"/>
  <c r="H527" i="4" a="1"/>
  <c r="H527" i="4" s="1"/>
  <c r="H528" i="4" a="1"/>
  <c r="H528" i="4" s="1"/>
  <c r="H521" i="4" a="1"/>
  <c r="H521" i="4" s="1"/>
  <c r="H519" i="4" a="1"/>
  <c r="H519" i="4" s="1"/>
  <c r="H526" i="4" a="1"/>
  <c r="H526" i="4" s="1"/>
  <c r="H7882" i="4" a="1"/>
  <c r="H7882" i="4" s="1"/>
  <c r="H7883" i="4" a="1"/>
  <c r="H7883" i="4" s="1"/>
  <c r="H7880" i="4" a="1"/>
  <c r="H7880" i="4" s="1"/>
  <c r="H7881" i="4" a="1"/>
  <c r="H7881" i="4" s="1"/>
  <c r="H7884" i="4" a="1"/>
  <c r="H7884" i="4" s="1"/>
  <c r="H7876" i="4" a="1"/>
  <c r="H7876" i="4" s="1"/>
  <c r="H7877" i="4" a="1"/>
  <c r="H7877" i="4" s="1"/>
  <c r="H7878" i="4" a="1"/>
  <c r="H7878" i="4" s="1"/>
  <c r="H7885" i="4" a="1"/>
  <c r="H7885" i="4" s="1"/>
  <c r="H7874" i="4" a="1"/>
  <c r="H7874" i="4" s="1"/>
  <c r="H7875" i="4" a="1"/>
  <c r="H7875" i="4" s="1"/>
  <c r="H7879" i="4" a="1"/>
  <c r="H7879" i="4" s="1"/>
  <c r="H6803" i="4" a="1"/>
  <c r="H6803" i="4" s="1"/>
  <c r="H6804" i="4" a="1"/>
  <c r="H6804" i="4" s="1"/>
  <c r="H6795" i="4" a="1"/>
  <c r="H6795" i="4" s="1"/>
  <c r="H6800" i="4" a="1"/>
  <c r="H6800" i="4" s="1"/>
  <c r="H6801" i="4" a="1"/>
  <c r="H6801" i="4" s="1"/>
  <c r="H6802" i="4" a="1"/>
  <c r="H6802" i="4" s="1"/>
  <c r="H6805" i="4" a="1"/>
  <c r="H6805" i="4" s="1"/>
  <c r="H6794" i="4" a="1"/>
  <c r="H6794" i="4" s="1"/>
  <c r="H6799" i="4" a="1"/>
  <c r="H6799" i="4" s="1"/>
  <c r="H6796" i="4" a="1"/>
  <c r="H6796" i="4" s="1"/>
  <c r="H6797" i="4" a="1"/>
  <c r="H6797" i="4" s="1"/>
  <c r="H6798" i="4" a="1"/>
  <c r="H6798" i="4" s="1"/>
  <c r="H10671" i="4" a="1"/>
  <c r="H10671" i="4" s="1"/>
  <c r="H10672" i="4" a="1"/>
  <c r="H10672" i="4" s="1"/>
  <c r="H10675" i="4" a="1"/>
  <c r="H10675" i="4" s="1"/>
  <c r="H10670" i="4" a="1"/>
  <c r="H10670" i="4" s="1"/>
  <c r="H10674" i="4" a="1"/>
  <c r="H10674" i="4" s="1"/>
  <c r="H10676" i="4" a="1"/>
  <c r="H10676" i="4" s="1"/>
  <c r="H10679" i="4" a="1"/>
  <c r="H10679" i="4" s="1"/>
  <c r="H10673" i="4" a="1"/>
  <c r="H10673" i="4" s="1"/>
  <c r="H10677" i="4" a="1"/>
  <c r="H10677" i="4" s="1"/>
  <c r="H10678" i="4" a="1"/>
  <c r="H10678" i="4" s="1"/>
  <c r="H10680" i="4" a="1"/>
  <c r="H10680" i="4" s="1"/>
  <c r="H10681" i="4" a="1"/>
  <c r="H10681" i="4" s="1"/>
  <c r="H4045" i="4" a="1"/>
  <c r="H4045" i="4" s="1"/>
  <c r="H4035" i="4" a="1"/>
  <c r="H4035" i="4" s="1"/>
  <c r="H4043" i="4" a="1"/>
  <c r="H4043" i="4" s="1"/>
  <c r="H4044" i="4" a="1"/>
  <c r="H4044" i="4" s="1"/>
  <c r="H4036" i="4" a="1"/>
  <c r="H4036" i="4" s="1"/>
  <c r="H4037" i="4" a="1"/>
  <c r="H4037" i="4" s="1"/>
  <c r="H4034" i="4" a="1"/>
  <c r="H4034" i="4" s="1"/>
  <c r="H4038" i="4" a="1"/>
  <c r="H4038" i="4" s="1"/>
  <c r="H4042" i="4" a="1"/>
  <c r="H4042" i="4" s="1"/>
  <c r="H4041" i="4" a="1"/>
  <c r="H4041" i="4" s="1"/>
  <c r="H4040" i="4" a="1"/>
  <c r="H4040" i="4" s="1"/>
  <c r="H4039" i="4" a="1"/>
  <c r="H4039" i="4" s="1"/>
  <c r="H8218" i="4" a="1"/>
  <c r="H8218" i="4" s="1"/>
  <c r="H8219" i="4" a="1"/>
  <c r="H8219" i="4" s="1"/>
  <c r="H8210" i="4" a="1"/>
  <c r="H8210" i="4" s="1"/>
  <c r="H8212" i="4" a="1"/>
  <c r="H8212" i="4" s="1"/>
  <c r="H8214" i="4" a="1"/>
  <c r="H8214" i="4" s="1"/>
  <c r="H8211" i="4" a="1"/>
  <c r="H8211" i="4" s="1"/>
  <c r="H8215" i="4" a="1"/>
  <c r="H8215" i="4" s="1"/>
  <c r="H8216" i="4" a="1"/>
  <c r="H8216" i="4" s="1"/>
  <c r="H8221" i="4" a="1"/>
  <c r="H8221" i="4" s="1"/>
  <c r="H8213" i="4" a="1"/>
  <c r="H8213" i="4" s="1"/>
  <c r="H8217" i="4" a="1"/>
  <c r="H8217" i="4" s="1"/>
  <c r="H8220" i="4" a="1"/>
  <c r="H8220" i="4" s="1"/>
  <c r="H11383" i="4" a="1"/>
  <c r="H11383" i="4" s="1"/>
  <c r="H11384" i="4" a="1"/>
  <c r="H11384" i="4" s="1"/>
  <c r="H11386" i="4" a="1"/>
  <c r="H11386" i="4" s="1"/>
  <c r="H11387" i="4" a="1"/>
  <c r="H11387" i="4" s="1"/>
  <c r="H11388" i="4" a="1"/>
  <c r="H11388" i="4" s="1"/>
  <c r="H11378" i="4" a="1"/>
  <c r="H11378" i="4" s="1"/>
  <c r="H11379" i="4" a="1"/>
  <c r="H11379" i="4" s="1"/>
  <c r="H11380" i="4" a="1"/>
  <c r="H11380" i="4" s="1"/>
  <c r="H11381" i="4" a="1"/>
  <c r="H11381" i="4" s="1"/>
  <c r="H11382" i="4" a="1"/>
  <c r="H11382" i="4" s="1"/>
  <c r="H11385" i="4" a="1"/>
  <c r="H11385" i="4" s="1"/>
  <c r="H11389" i="4" a="1"/>
  <c r="H11389" i="4" s="1"/>
  <c r="H9832" i="4" a="1"/>
  <c r="H9832" i="4" s="1"/>
  <c r="H9833" i="4" a="1"/>
  <c r="H9833" i="4" s="1"/>
  <c r="H9830" i="4" a="1"/>
  <c r="H9830" i="4" s="1"/>
  <c r="H9831" i="4" a="1"/>
  <c r="H9831" i="4" s="1"/>
  <c r="H9840" i="4" a="1"/>
  <c r="H9840" i="4" s="1"/>
  <c r="H9838" i="4" a="1"/>
  <c r="H9838" i="4" s="1"/>
  <c r="H9839" i="4" a="1"/>
  <c r="H9839" i="4" s="1"/>
  <c r="H9841" i="4" a="1"/>
  <c r="H9841" i="4" s="1"/>
  <c r="H9834" i="4" a="1"/>
  <c r="H9834" i="4" s="1"/>
  <c r="H9835" i="4" a="1"/>
  <c r="H9835" i="4" s="1"/>
  <c r="H9836" i="4" a="1"/>
  <c r="H9836" i="4" s="1"/>
  <c r="H9837" i="4" a="1"/>
  <c r="H9837" i="4" s="1"/>
  <c r="H4194" i="4" a="1"/>
  <c r="H4194" i="4" s="1"/>
  <c r="H4196" i="4" a="1"/>
  <c r="H4196" i="4" s="1"/>
  <c r="H4192" i="4" a="1"/>
  <c r="H4192" i="4" s="1"/>
  <c r="H4195" i="4" a="1"/>
  <c r="H4195" i="4" s="1"/>
  <c r="H4193" i="4" a="1"/>
  <c r="H4193" i="4" s="1"/>
  <c r="H4197" i="4" a="1"/>
  <c r="H4197" i="4" s="1"/>
  <c r="H4198" i="4" a="1"/>
  <c r="H4198" i="4" s="1"/>
  <c r="H4190" i="4" a="1"/>
  <c r="H4190" i="4" s="1"/>
  <c r="H4191" i="4" a="1"/>
  <c r="H4191" i="4" s="1"/>
  <c r="H4199" i="4" a="1"/>
  <c r="H4199" i="4" s="1"/>
  <c r="H4200" i="4" a="1"/>
  <c r="H4200" i="4" s="1"/>
  <c r="H4201" i="4" a="1"/>
  <c r="H4201" i="4" s="1"/>
  <c r="H6338" i="4" a="1"/>
  <c r="H6338" i="4" s="1"/>
  <c r="H6339" i="4" a="1"/>
  <c r="H6339" i="4" s="1"/>
  <c r="H6340" i="4" a="1"/>
  <c r="H6340" i="4" s="1"/>
  <c r="H6343" i="4" a="1"/>
  <c r="H6343" i="4" s="1"/>
  <c r="H6344" i="4" a="1"/>
  <c r="H6344" i="4" s="1"/>
  <c r="H6345" i="4" a="1"/>
  <c r="H6345" i="4" s="1"/>
  <c r="H6346" i="4" a="1"/>
  <c r="H6346" i="4" s="1"/>
  <c r="H6347" i="4" a="1"/>
  <c r="H6347" i="4" s="1"/>
  <c r="H6342" i="4" a="1"/>
  <c r="H6342" i="4" s="1"/>
  <c r="H6349" i="4" a="1"/>
  <c r="H6349" i="4" s="1"/>
  <c r="H6341" i="4" a="1"/>
  <c r="H6341" i="4" s="1"/>
  <c r="H6348" i="4" a="1"/>
  <c r="H6348" i="4" s="1"/>
  <c r="G192" i="2"/>
  <c r="I2" i="2" a="1"/>
  <c r="I2" i="2" s="1"/>
  <c r="L2" i="2" s="1"/>
  <c r="P2" i="2" s="1"/>
  <c r="Q2" i="2" s="1"/>
  <c r="G2" i="2"/>
  <c r="H2" i="4" s="1" a="1"/>
  <c r="H2" i="4" s="1"/>
  <c r="G75" i="2"/>
  <c r="G806" i="2"/>
  <c r="G629" i="2"/>
  <c r="G97" i="2"/>
  <c r="G63" i="2"/>
  <c r="G873" i="2"/>
  <c r="G171" i="2"/>
  <c r="G526" i="2"/>
  <c r="G90" i="2"/>
  <c r="G630" i="2"/>
  <c r="G113" i="2"/>
  <c r="G378" i="2"/>
  <c r="G410" i="2"/>
  <c r="G673" i="2"/>
  <c r="G716" i="2"/>
  <c r="G276" i="2"/>
  <c r="G199" i="2"/>
  <c r="G388" i="2"/>
  <c r="G616" i="2"/>
  <c r="G904" i="2"/>
  <c r="G612" i="2"/>
  <c r="G936" i="2"/>
  <c r="G474" i="2"/>
  <c r="G80" i="2"/>
  <c r="G400" i="2"/>
  <c r="G615" i="2"/>
  <c r="G982" i="2"/>
  <c r="G940" i="2"/>
  <c r="G64" i="2"/>
  <c r="G839" i="2"/>
  <c r="G634" i="2"/>
  <c r="G952" i="2"/>
  <c r="G739" i="2"/>
  <c r="G771" i="2"/>
  <c r="G884" i="2"/>
  <c r="G34" i="2"/>
  <c r="G92" i="2"/>
  <c r="G39" i="2"/>
  <c r="G135" i="2"/>
  <c r="G390" i="2"/>
  <c r="G61" i="2"/>
  <c r="G886" i="2"/>
  <c r="G710" i="2"/>
  <c r="G178" i="2"/>
  <c r="G475" i="2"/>
  <c r="G853" i="2"/>
  <c r="G219" i="2"/>
  <c r="G934" i="2"/>
  <c r="G578" i="2"/>
  <c r="G863" i="2"/>
  <c r="G483" i="2"/>
  <c r="G610" i="2"/>
  <c r="G640" i="2"/>
  <c r="G675" i="2"/>
  <c r="G869" i="2"/>
  <c r="G998" i="2"/>
  <c r="G393" i="2"/>
  <c r="G906" i="2"/>
  <c r="G798" i="2"/>
  <c r="G736" i="2"/>
  <c r="G854" i="2"/>
  <c r="G411" i="2"/>
  <c r="G165" i="2"/>
  <c r="G263" i="2"/>
  <c r="G166" i="2"/>
  <c r="G391" i="2"/>
  <c r="G558" i="2"/>
  <c r="G423" i="2"/>
  <c r="G373" i="2"/>
  <c r="G222" i="2"/>
  <c r="G230" i="2"/>
  <c r="G455" i="2"/>
  <c r="G36" i="2"/>
  <c r="G294" i="2"/>
  <c r="G487" i="2"/>
  <c r="G744" i="2"/>
  <c r="G910" i="2"/>
  <c r="G501" i="2"/>
  <c r="G162" i="2"/>
  <c r="G380" i="2"/>
  <c r="G755" i="2"/>
  <c r="G537" i="2"/>
  <c r="G831" i="2"/>
  <c r="G198" i="2"/>
  <c r="G524" i="2"/>
  <c r="G718" i="2"/>
  <c r="G469" i="2"/>
  <c r="G68" i="2"/>
  <c r="G358" i="2"/>
  <c r="G519" i="2"/>
  <c r="G942" i="2"/>
  <c r="G565" i="2"/>
  <c r="G857" i="2"/>
  <c r="G287" i="2"/>
  <c r="G576" i="2"/>
  <c r="G58" i="2"/>
  <c r="G71" i="2"/>
  <c r="G864" i="2"/>
  <c r="G471" i="2"/>
  <c r="G481" i="2"/>
  <c r="G860" i="2"/>
  <c r="G269" i="2"/>
  <c r="G422" i="2"/>
  <c r="G584" i="2"/>
  <c r="G721" i="2"/>
  <c r="G777" i="2"/>
  <c r="G776" i="2"/>
  <c r="G865" i="2"/>
  <c r="G605" i="2"/>
  <c r="G676" i="2"/>
  <c r="G614" i="2"/>
  <c r="G647" i="2"/>
  <c r="G872" i="2"/>
  <c r="G814" i="2"/>
  <c r="G476" i="2"/>
  <c r="G846" i="2"/>
  <c r="G431" i="2"/>
  <c r="G405" i="2"/>
  <c r="G522" i="2"/>
  <c r="G541" i="2"/>
  <c r="G649" i="2"/>
  <c r="G933" i="2"/>
  <c r="G742" i="2"/>
  <c r="G551" i="2"/>
  <c r="G392" i="2"/>
  <c r="G653" i="2"/>
  <c r="G17" i="2"/>
  <c r="G354" i="2"/>
  <c r="G607" i="2"/>
  <c r="G374" i="2"/>
  <c r="G861" i="2"/>
  <c r="G456" i="2"/>
  <c r="G711" i="2"/>
  <c r="G648" i="2"/>
  <c r="G909" i="2"/>
  <c r="G577" i="2"/>
  <c r="G312" i="2"/>
  <c r="G435" i="2"/>
  <c r="G67" i="2"/>
  <c r="G244" i="2"/>
  <c r="G725" i="2"/>
  <c r="G78" i="2"/>
  <c r="G146" i="2"/>
  <c r="G633" i="2"/>
  <c r="G206" i="2"/>
  <c r="G372" i="2"/>
  <c r="G665" i="2"/>
  <c r="G210" i="2"/>
  <c r="G855" i="2"/>
  <c r="G661" i="2"/>
  <c r="G50" i="2"/>
  <c r="G110" i="2"/>
  <c r="G452" i="2"/>
  <c r="G304" i="2"/>
  <c r="G138" i="2"/>
  <c r="G238" i="2"/>
  <c r="G729" i="2"/>
  <c r="G406" i="2"/>
  <c r="G955" i="2"/>
  <c r="G163" i="2"/>
  <c r="G926" i="2"/>
  <c r="G515" i="2"/>
  <c r="G516" i="2"/>
  <c r="G389" i="2"/>
  <c r="G70" i="2"/>
  <c r="G302" i="2"/>
  <c r="G529" i="2"/>
  <c r="G949" i="2"/>
  <c r="G3" i="2"/>
  <c r="G655" i="2"/>
  <c r="G968" i="2"/>
  <c r="G757" i="2"/>
  <c r="G666" i="2"/>
  <c r="G319" i="2"/>
  <c r="G413" i="2"/>
  <c r="G246" i="2"/>
  <c r="G547" i="2"/>
  <c r="G102" i="2"/>
  <c r="G981" i="2"/>
  <c r="G930" i="2"/>
  <c r="G399" i="2"/>
  <c r="G229" i="2"/>
  <c r="G331" i="2"/>
  <c r="G737" i="2"/>
  <c r="G789" i="2"/>
  <c r="G579" i="2"/>
  <c r="G134" i="2"/>
  <c r="G398" i="2"/>
  <c r="G825" i="2"/>
  <c r="G961" i="2"/>
  <c r="G810" i="2"/>
  <c r="G10" i="2"/>
  <c r="G29" i="2"/>
  <c r="G983" i="2"/>
  <c r="G832" i="2"/>
  <c r="G9" i="2"/>
  <c r="G355" i="2"/>
  <c r="G228" i="2"/>
  <c r="G567" i="2"/>
  <c r="G533" i="2"/>
  <c r="G735" i="2"/>
  <c r="G946" i="2"/>
  <c r="G611" i="2"/>
  <c r="G93" i="2"/>
  <c r="G643" i="2"/>
  <c r="G808" i="2"/>
  <c r="G845" i="2"/>
  <c r="G280" i="2"/>
  <c r="G991" i="2"/>
  <c r="G7" i="2"/>
  <c r="G404" i="2"/>
  <c r="G54" i="2"/>
  <c r="G731" i="2"/>
  <c r="G674" i="2"/>
  <c r="G295" i="2"/>
  <c r="G359" i="2"/>
  <c r="G489" i="2"/>
  <c r="G200" i="2"/>
  <c r="G844" i="2"/>
  <c r="G724" i="2"/>
  <c r="G703" i="2"/>
  <c r="G216" i="2"/>
  <c r="G807" i="2"/>
  <c r="G871" i="2"/>
  <c r="G773" i="2"/>
  <c r="G62" i="2"/>
  <c r="G644" i="2"/>
  <c r="G680" i="2"/>
  <c r="G116" i="2"/>
  <c r="G712" i="2"/>
  <c r="G733" i="2"/>
  <c r="G690" i="2"/>
  <c r="G840" i="2"/>
  <c r="G538" i="2"/>
  <c r="G425" i="2"/>
  <c r="G963" i="2"/>
  <c r="G140" i="2"/>
  <c r="G21" i="2"/>
  <c r="G951" i="2"/>
  <c r="G775" i="2"/>
  <c r="G195" i="2"/>
  <c r="G259" i="2"/>
  <c r="G668" i="2"/>
  <c r="G55" i="2"/>
  <c r="G822" i="2"/>
  <c r="G792" i="2"/>
  <c r="G142" i="2"/>
  <c r="G115" i="2"/>
  <c r="G328" i="2"/>
  <c r="G518" i="2"/>
  <c r="G723" i="2"/>
  <c r="G809" i="2"/>
  <c r="G185" i="2"/>
  <c r="G72" i="2"/>
  <c r="G419" i="2"/>
  <c r="G164" i="2"/>
  <c r="G470" i="2"/>
  <c r="G557" i="2"/>
  <c r="G324" i="2"/>
  <c r="G628" i="2"/>
  <c r="G225" i="2"/>
  <c r="G694" i="2"/>
  <c r="G838" i="2"/>
  <c r="G974" i="2"/>
  <c r="G409" i="2"/>
  <c r="G917" i="2"/>
  <c r="G360" i="2"/>
  <c r="C451" i="4" l="1" a="1"/>
  <c r="C451" i="4" s="1"/>
  <c r="C667" i="4" a="1"/>
  <c r="C667" i="4" s="1"/>
  <c r="C955" i="4" a="1"/>
  <c r="C955" i="4" s="1"/>
  <c r="C1279" i="4" a="1"/>
  <c r="C1279" i="4" s="1"/>
  <c r="C1507" i="4" a="1"/>
  <c r="C1507" i="4" s="1"/>
  <c r="C1639" i="4" a="1"/>
  <c r="C1639" i="4" s="1"/>
  <c r="C1735" i="4" a="1"/>
  <c r="C1735" i="4" s="1"/>
  <c r="C1999" i="4" a="1"/>
  <c r="C1999" i="4" s="1"/>
  <c r="C2131" i="4" a="1"/>
  <c r="C2131" i="4" s="1"/>
  <c r="C3091" i="4" a="1"/>
  <c r="C3091" i="4" s="1"/>
  <c r="F3091" i="4" s="1"/>
  <c r="C115" i="4" a="1"/>
  <c r="C115" i="4" s="1"/>
  <c r="C859" i="4" a="1"/>
  <c r="C859" i="4" s="1"/>
  <c r="C1087" i="4" a="1"/>
  <c r="C1087" i="4" s="1"/>
  <c r="C1183" i="4" a="1"/>
  <c r="C1183" i="4" s="1"/>
  <c r="C1411" i="4" a="1"/>
  <c r="C1411" i="4" s="1"/>
  <c r="C1867" i="4" a="1"/>
  <c r="C1867" i="4" s="1"/>
  <c r="C2431" i="4" a="1"/>
  <c r="C2431" i="4" s="1"/>
  <c r="C2599" i="4" a="1"/>
  <c r="C2599" i="4" s="1"/>
  <c r="C2959" i="4" a="1"/>
  <c r="C2959" i="4" s="1"/>
  <c r="C763" i="4" a="1"/>
  <c r="C763" i="4" s="1"/>
  <c r="C991" i="4" a="1"/>
  <c r="C991" i="4" s="1"/>
  <c r="C1771" i="4" a="1"/>
  <c r="C1771" i="4" s="1"/>
  <c r="C2035" i="4" a="1"/>
  <c r="C2035" i="4" s="1"/>
  <c r="C2299" i="4" a="1"/>
  <c r="C2299" i="4" s="1"/>
  <c r="C2635" i="4" a="1"/>
  <c r="C2635" i="4" s="1"/>
  <c r="C55" i="4" a="1"/>
  <c r="C55" i="4" s="1"/>
  <c r="F55" i="4" s="1"/>
  <c r="I55" i="4" s="1"/>
  <c r="C367" i="4" a="1"/>
  <c r="C367" i="4" s="1"/>
  <c r="C607" i="4" a="1"/>
  <c r="C607" i="4" s="1"/>
  <c r="C1903" i="4" a="1"/>
  <c r="C1903" i="4" s="1"/>
  <c r="F1903" i="4" s="1"/>
  <c r="I1903" i="4" s="1"/>
  <c r="C2335" i="4" a="1"/>
  <c r="C2335" i="4" s="1"/>
  <c r="F2335" i="4" s="1"/>
  <c r="I2335" i="4" s="1"/>
  <c r="C2467" i="4" a="1"/>
  <c r="C2467" i="4" s="1"/>
  <c r="F2467" i="4" s="1"/>
  <c r="I2467" i="4" s="1"/>
  <c r="C2899" i="4" a="1"/>
  <c r="C2899" i="4" s="1"/>
  <c r="C2995" i="4" a="1"/>
  <c r="C2995" i="4" s="1"/>
  <c r="C3127" i="4" a="1"/>
  <c r="C3127" i="4" s="1"/>
  <c r="A8" i="3"/>
  <c r="C211" i="4" a="1"/>
  <c r="C211" i="4" s="1"/>
  <c r="C547" i="4" a="1"/>
  <c r="C547" i="4" s="1"/>
  <c r="C799" i="4" a="1"/>
  <c r="C799" i="4" s="1"/>
  <c r="C1315" i="4" a="1"/>
  <c r="C1315" i="4" s="1"/>
  <c r="C1543" i="4" a="1"/>
  <c r="C1543" i="4" s="1"/>
  <c r="C1675" i="4" a="1"/>
  <c r="C1675" i="4" s="1"/>
  <c r="C1807" i="4" a="1"/>
  <c r="C1807" i="4" s="1"/>
  <c r="C2167" i="4" a="1"/>
  <c r="C2167" i="4" s="1"/>
  <c r="C307" i="4" a="1"/>
  <c r="C307" i="4" s="1"/>
  <c r="C487" i="4" a="1"/>
  <c r="C487" i="4" s="1"/>
  <c r="C1027" i="4" a="1"/>
  <c r="C1027" i="4" s="1"/>
  <c r="C1123" i="4" a="1"/>
  <c r="C1123" i="4" s="1"/>
  <c r="C1579" i="4" a="1"/>
  <c r="C1579" i="4" s="1"/>
  <c r="C2071" i="4" a="1"/>
  <c r="C2071" i="4" s="1"/>
  <c r="F2071" i="4" s="1"/>
  <c r="I2071" i="4" s="1"/>
  <c r="C427" i="4" a="1"/>
  <c r="C427" i="4" s="1"/>
  <c r="C703" i="4" a="1"/>
  <c r="C703" i="4" s="1"/>
  <c r="C895" i="4" a="1"/>
  <c r="C895" i="4" s="1"/>
  <c r="C1447" i="4" a="1"/>
  <c r="C1447" i="4" s="1"/>
  <c r="C2203" i="4" a="1"/>
  <c r="C2203" i="4" s="1"/>
  <c r="C91" i="4" a="1"/>
  <c r="C91" i="4" s="1"/>
  <c r="C151" i="4" a="1"/>
  <c r="C151" i="4" s="1"/>
  <c r="C247" i="4" a="1"/>
  <c r="C247" i="4" s="1"/>
  <c r="C643" i="4" a="1"/>
  <c r="C643" i="4" s="1"/>
  <c r="F643" i="4" s="1"/>
  <c r="C1219" i="4" a="1"/>
  <c r="C1219" i="4" s="1"/>
  <c r="F1219" i="4" s="1"/>
  <c r="I1219" i="4" s="1"/>
  <c r="C1351" i="4" a="1"/>
  <c r="C1351" i="4" s="1"/>
  <c r="C1711" i="4" a="1"/>
  <c r="C1711" i="4" s="1"/>
  <c r="F1711" i="4" s="1"/>
  <c r="I1711" i="4" s="1"/>
  <c r="C1843" i="4" a="1"/>
  <c r="C1843" i="4" s="1"/>
  <c r="F1843" i="4" s="1"/>
  <c r="I1843" i="4" s="1"/>
  <c r="C1939" i="4" a="1"/>
  <c r="C1939" i="4" s="1"/>
  <c r="F1939" i="4" s="1"/>
  <c r="C2239" i="4" a="1"/>
  <c r="C2239" i="4" s="1"/>
  <c r="C931" i="4" a="1"/>
  <c r="C931" i="4" s="1"/>
  <c r="C835" i="4" a="1"/>
  <c r="C835" i="4" s="1"/>
  <c r="C1063" i="4" a="1"/>
  <c r="C1063" i="4" s="1"/>
  <c r="C1159" i="4" a="1"/>
  <c r="C1159" i="4" s="1"/>
  <c r="C1387" i="4" a="1"/>
  <c r="C1387" i="4" s="1"/>
  <c r="C1483" i="4" a="1"/>
  <c r="C1483" i="4" s="1"/>
  <c r="C2707" i="4" a="1"/>
  <c r="C2707" i="4" s="1"/>
  <c r="C2839" i="4" a="1"/>
  <c r="C2839" i="4" s="1"/>
  <c r="C31" i="4" a="1"/>
  <c r="C31" i="4" s="1"/>
  <c r="C187" i="4" a="1"/>
  <c r="C187" i="4" s="1"/>
  <c r="C343" i="4" a="1"/>
  <c r="C343" i="4" s="1"/>
  <c r="C739" i="4" a="1"/>
  <c r="C739" i="4" s="1"/>
  <c r="C1255" i="4" a="1"/>
  <c r="C1255" i="4" s="1"/>
  <c r="C2275" i="4" a="1"/>
  <c r="C2275" i="4" s="1"/>
  <c r="C2407" i="4" a="1"/>
  <c r="C2407" i="4" s="1"/>
  <c r="C2875" i="4" a="1"/>
  <c r="C2875" i="4" s="1"/>
  <c r="C523" i="4" a="1"/>
  <c r="C523" i="4" s="1"/>
  <c r="C583" i="4" a="1"/>
  <c r="C583" i="4" s="1"/>
  <c r="C1747" i="4" a="1"/>
  <c r="C1747" i="4" s="1"/>
  <c r="C2575" i="4" a="1"/>
  <c r="C2575" i="4" s="1"/>
  <c r="C2743" i="4" a="1"/>
  <c r="C2743" i="4" s="1"/>
  <c r="C3103" i="4" a="1"/>
  <c r="C3103" i="4" s="1"/>
  <c r="C127" i="4" a="1"/>
  <c r="C127" i="4" s="1"/>
  <c r="C283" i="4" a="1"/>
  <c r="C283" i="4" s="1"/>
  <c r="C403" i="4" a="1"/>
  <c r="C403" i="4" s="1"/>
  <c r="C967" i="4" a="1"/>
  <c r="C967" i="4" s="1"/>
  <c r="C1099" i="4" a="1"/>
  <c r="C1099" i="4" s="1"/>
  <c r="C1291" i="4" a="1"/>
  <c r="C1291" i="4" s="1"/>
  <c r="C1519" i="4" a="1"/>
  <c r="C1519" i="4" s="1"/>
  <c r="F1519" i="4" s="1"/>
  <c r="I1519" i="4" s="1"/>
  <c r="C1651" i="4" a="1"/>
  <c r="C1651" i="4" s="1"/>
  <c r="F1651" i="4" s="1"/>
  <c r="I1651" i="4" s="1"/>
  <c r="C1879" i="4" a="1"/>
  <c r="C1879" i="4" s="1"/>
  <c r="F1879" i="4" s="1"/>
  <c r="I1879" i="4" s="1"/>
  <c r="C2011" i="4" a="1"/>
  <c r="C2011" i="4" s="1"/>
  <c r="C2443" i="4" a="1"/>
  <c r="C2443" i="4" s="1"/>
  <c r="C2611" i="4" a="1"/>
  <c r="C2611" i="4" s="1"/>
  <c r="C2971" i="4" a="1"/>
  <c r="C2971" i="4" s="1"/>
  <c r="C463" i="4" a="1"/>
  <c r="C463" i="4" s="1"/>
  <c r="C775" i="4" a="1"/>
  <c r="C775" i="4" s="1"/>
  <c r="C871" i="4" a="1"/>
  <c r="C871" i="4" s="1"/>
  <c r="C1003" i="4" a="1"/>
  <c r="C1003" i="4" s="1"/>
  <c r="C1783" i="4" a="1"/>
  <c r="C1783" i="4" s="1"/>
  <c r="C2047" i="4" a="1"/>
  <c r="C2047" i="4" s="1"/>
  <c r="C2143" i="4" a="1"/>
  <c r="C2143" i="4" s="1"/>
  <c r="C2311" i="4" a="1"/>
  <c r="C2311" i="4" s="1"/>
  <c r="C67" i="4" a="1"/>
  <c r="C67" i="4" s="1"/>
  <c r="C679" i="4" a="1"/>
  <c r="C679" i="4" s="1"/>
  <c r="C1195" i="4" a="1"/>
  <c r="C1195" i="4" s="1"/>
  <c r="C1423" i="4" a="1"/>
  <c r="C1423" i="4" s="1"/>
  <c r="C1915" i="4" a="1"/>
  <c r="C1915" i="4" s="1"/>
  <c r="C2479" i="4" a="1"/>
  <c r="C2479" i="4" s="1"/>
  <c r="C3007" i="4" a="1"/>
  <c r="C3007" i="4" s="1"/>
  <c r="F3007" i="4" s="1"/>
  <c r="I3007" i="4" s="1"/>
  <c r="C7" i="4" a="1"/>
  <c r="C7" i="4" s="1"/>
  <c r="C619" i="4" a="1"/>
  <c r="C619" i="4" s="1"/>
  <c r="C1555" i="4" a="1"/>
  <c r="C1555" i="4" s="1"/>
  <c r="C1687" i="4" a="1"/>
  <c r="C1687" i="4" s="1"/>
  <c r="C2179" i="4" a="1"/>
  <c r="C2179" i="4" s="1"/>
  <c r="C2347" i="4" a="1"/>
  <c r="C2347" i="4" s="1"/>
  <c r="C2647" i="4" a="1"/>
  <c r="C2647" i="4" s="1"/>
  <c r="C2911" i="4" a="1"/>
  <c r="C2911" i="4" s="1"/>
  <c r="C3139" i="4" a="1"/>
  <c r="C3139" i="4" s="1"/>
  <c r="C811" i="4" a="1"/>
  <c r="C811" i="4" s="1"/>
  <c r="C1327" i="4" a="1"/>
  <c r="C1327" i="4" s="1"/>
  <c r="F1327" i="4" s="1"/>
  <c r="I1327" i="4" s="1"/>
  <c r="C1819" i="4" a="1"/>
  <c r="C1819" i="4" s="1"/>
  <c r="F1819" i="4" s="1"/>
  <c r="I1819" i="4" s="1"/>
  <c r="C2779" i="4" a="1"/>
  <c r="C2779" i="4" s="1"/>
  <c r="F2779" i="4" s="1"/>
  <c r="I2779" i="4" s="1"/>
  <c r="C223" i="4" a="1"/>
  <c r="C223" i="4" s="1"/>
  <c r="C379" i="4" a="1"/>
  <c r="C379" i="4" s="1"/>
  <c r="C163" i="4" a="1"/>
  <c r="C163" i="4" s="1"/>
  <c r="C319" i="4" a="1"/>
  <c r="C319" i="4" s="1"/>
  <c r="C499" i="4" a="1"/>
  <c r="C499" i="4" s="1"/>
  <c r="C559" i="4" a="1"/>
  <c r="C559" i="4" s="1"/>
  <c r="C715" i="4" a="1"/>
  <c r="C715" i="4" s="1"/>
  <c r="C1135" i="4" a="1"/>
  <c r="C1135" i="4" s="1"/>
  <c r="C1363" i="4" a="1"/>
  <c r="C1363" i="4" s="1"/>
  <c r="C1951" i="4" a="1"/>
  <c r="C1951" i="4" s="1"/>
  <c r="C2383" i="4" a="1"/>
  <c r="C2383" i="4" s="1"/>
  <c r="C2515" i="4" a="1"/>
  <c r="C2515" i="4" s="1"/>
  <c r="C2683" i="4" a="1"/>
  <c r="C2683" i="4" s="1"/>
  <c r="C3043" i="4" a="1"/>
  <c r="C3043" i="4" s="1"/>
  <c r="C259" i="4" a="1"/>
  <c r="C259" i="4" s="1"/>
  <c r="C439" i="4" a="1"/>
  <c r="C439" i="4" s="1"/>
  <c r="C1627" i="4" a="1"/>
  <c r="C1627" i="4" s="1"/>
  <c r="C1723" i="4" a="1"/>
  <c r="C1723" i="4" s="1"/>
  <c r="C1855" i="4" a="1"/>
  <c r="C1855" i="4" s="1"/>
  <c r="C2251" i="4" a="1"/>
  <c r="C2251" i="4" s="1"/>
  <c r="C2551" i="4" a="1"/>
  <c r="C2551" i="4" s="1"/>
  <c r="C2815" i="4" a="1"/>
  <c r="C2815" i="4" s="1"/>
  <c r="C943" i="4" a="1"/>
  <c r="C943" i="4" s="1"/>
  <c r="C1075" i="4" a="1"/>
  <c r="C1075" i="4" s="1"/>
  <c r="C1231" i="4" a="1"/>
  <c r="C1231" i="4" s="1"/>
  <c r="C1495" i="4" a="1"/>
  <c r="C1495" i="4" s="1"/>
  <c r="C1987" i="4" a="1"/>
  <c r="C1987" i="4" s="1"/>
  <c r="C2119" i="4" a="1"/>
  <c r="C2119" i="4" s="1"/>
  <c r="C2719" i="4" a="1"/>
  <c r="C2719" i="4" s="1"/>
  <c r="C2851" i="4" a="1"/>
  <c r="C2851" i="4" s="1"/>
  <c r="F2851" i="4" s="1"/>
  <c r="I2851" i="4" s="1"/>
  <c r="C655" i="4" a="1"/>
  <c r="C655" i="4" s="1"/>
  <c r="F655" i="4" s="1"/>
  <c r="I655" i="4" s="1"/>
  <c r="C847" i="4" a="1"/>
  <c r="C847" i="4" s="1"/>
  <c r="F847" i="4" s="1"/>
  <c r="C1267" i="4" a="1"/>
  <c r="C1267" i="4" s="1"/>
  <c r="C2287" i="4" a="1"/>
  <c r="C2287" i="4" s="1"/>
  <c r="C2419" i="4" a="1"/>
  <c r="C2419" i="4" s="1"/>
  <c r="C2947" i="4" a="1"/>
  <c r="C2947" i="4" s="1"/>
  <c r="C3079" i="4" a="1"/>
  <c r="C3079" i="4" s="1"/>
  <c r="C43" i="4" a="1"/>
  <c r="C43" i="4" s="1"/>
  <c r="C199" i="4" a="1"/>
  <c r="C199" i="4" s="1"/>
  <c r="C355" i="4" a="1"/>
  <c r="C355" i="4" s="1"/>
  <c r="C415" i="4" a="1"/>
  <c r="C415" i="4" s="1"/>
  <c r="C979" i="4" a="1"/>
  <c r="C979" i="4" s="1"/>
  <c r="C1303" i="4" a="1"/>
  <c r="C1303" i="4" s="1"/>
  <c r="C595" i="4" a="1"/>
  <c r="C595" i="4" s="1"/>
  <c r="C1015" i="4" a="1"/>
  <c r="C1015" i="4" s="1"/>
  <c r="C139" i="4" a="1"/>
  <c r="C139" i="4" s="1"/>
  <c r="C631" i="4" a="1"/>
  <c r="C631" i="4" s="1"/>
  <c r="C19" i="4" a="1"/>
  <c r="C19" i="4" s="1"/>
  <c r="C271" i="4" a="1"/>
  <c r="C271" i="4" s="1"/>
  <c r="C331" i="4" a="1"/>
  <c r="C331" i="4" s="1"/>
  <c r="F331" i="4" s="1"/>
  <c r="C511" i="4" a="1"/>
  <c r="C511" i="4" s="1"/>
  <c r="C1243" i="4" a="1"/>
  <c r="C1243" i="4" s="1"/>
  <c r="C2263" i="4" a="1"/>
  <c r="C2263" i="4" s="1"/>
  <c r="C2563" i="4" a="1"/>
  <c r="C2563" i="4" s="1"/>
  <c r="C2731" i="4" a="1"/>
  <c r="C2731" i="4" s="1"/>
  <c r="C2863" i="4" a="1"/>
  <c r="C2863" i="4" s="1"/>
  <c r="C3343" i="4" a="1"/>
  <c r="C3343" i="4" s="1"/>
  <c r="C3571" i="4" a="1"/>
  <c r="C3571" i="4" s="1"/>
  <c r="F3571" i="4" s="1"/>
  <c r="I3571" i="4" s="1"/>
  <c r="C3703" i="4" a="1"/>
  <c r="C3703" i="4" s="1"/>
  <c r="C3931" i="4" a="1"/>
  <c r="C3931" i="4" s="1"/>
  <c r="C4123" i="4" a="1"/>
  <c r="C4123" i="4" s="1"/>
  <c r="C4339" i="4" a="1"/>
  <c r="C4339" i="4" s="1"/>
  <c r="F4339" i="4" s="1"/>
  <c r="I4339" i="4" s="1"/>
  <c r="C5047" i="4" a="1"/>
  <c r="C5047" i="4" s="1"/>
  <c r="F5047" i="4" s="1"/>
  <c r="C5203" i="4" a="1"/>
  <c r="C5203" i="4" s="1"/>
  <c r="F5203" i="4" s="1"/>
  <c r="C5359" i="4" a="1"/>
  <c r="C5359" i="4" s="1"/>
  <c r="C1339" i="4" a="1"/>
  <c r="C1339" i="4" s="1"/>
  <c r="C1699" i="4" a="1"/>
  <c r="C1699" i="4" s="1"/>
  <c r="C2827" i="4" a="1"/>
  <c r="C2827" i="4" s="1"/>
  <c r="C4027" i="4" a="1"/>
  <c r="C4027" i="4" s="1"/>
  <c r="C4531" i="4" a="1"/>
  <c r="C4531" i="4" s="1"/>
  <c r="C5491" i="4" a="1"/>
  <c r="C5491" i="4" s="1"/>
  <c r="C2767" i="4" a="1"/>
  <c r="C2767" i="4" s="1"/>
  <c r="C3019" i="4" a="1"/>
  <c r="C3019" i="4" s="1"/>
  <c r="C3247" i="4" a="1"/>
  <c r="C3247" i="4" s="1"/>
  <c r="C3475" i="4" a="1"/>
  <c r="C3475" i="4" s="1"/>
  <c r="C4435" i="4" a="1"/>
  <c r="C4435" i="4" s="1"/>
  <c r="C4987" i="4" a="1"/>
  <c r="C4987" i="4" s="1"/>
  <c r="C5299" i="4" a="1"/>
  <c r="C5299" i="4" s="1"/>
  <c r="C5587" i="4" a="1"/>
  <c r="C5587" i="4" s="1"/>
  <c r="C2395" i="4" a="1"/>
  <c r="C2395" i="4" s="1"/>
  <c r="C2587" i="4" a="1"/>
  <c r="C2587" i="4" s="1"/>
  <c r="C4063" i="4" a="1"/>
  <c r="C4063" i="4" s="1"/>
  <c r="C4375" i="4" a="1"/>
  <c r="C4375" i="4" s="1"/>
  <c r="C4663" i="4" a="1"/>
  <c r="C4663" i="4" s="1"/>
  <c r="C4795" i="4" a="1"/>
  <c r="C4795" i="4" s="1"/>
  <c r="C4927" i="4" a="1"/>
  <c r="C4927" i="4" s="1"/>
  <c r="C5239" i="4" a="1"/>
  <c r="C5239" i="4" s="1"/>
  <c r="C5395" i="4" a="1"/>
  <c r="C5395" i="4" s="1"/>
  <c r="C103" i="4" a="1"/>
  <c r="C103" i="4" s="1"/>
  <c r="C907" i="4" a="1"/>
  <c r="C907" i="4" s="1"/>
  <c r="C1567" i="4" a="1"/>
  <c r="C1567" i="4" s="1"/>
  <c r="C3283" i="4" a="1"/>
  <c r="C3283" i="4" s="1"/>
  <c r="C3379" i="4" a="1"/>
  <c r="C3379" i="4" s="1"/>
  <c r="C3607" i="4" a="1"/>
  <c r="C3607" i="4" s="1"/>
  <c r="F3607" i="4" s="1"/>
  <c r="C3739" i="4" a="1"/>
  <c r="C3739" i="4" s="1"/>
  <c r="F3739" i="4" s="1"/>
  <c r="I3739" i="4" s="1"/>
  <c r="C3871" i="4" a="1"/>
  <c r="C3871" i="4" s="1"/>
  <c r="F3871" i="4" s="1"/>
  <c r="C4219" i="4" a="1"/>
  <c r="C4219" i="4" s="1"/>
  <c r="C4279" i="4" a="1"/>
  <c r="C4279" i="4" s="1"/>
  <c r="C5143" i="4" a="1"/>
  <c r="C5143" i="4" s="1"/>
  <c r="C1111" i="4" a="1"/>
  <c r="C1111" i="4" s="1"/>
  <c r="C2215" i="4" a="1"/>
  <c r="C2215" i="4" s="1"/>
  <c r="C1927" i="4" a="1"/>
  <c r="C1927" i="4" s="1"/>
  <c r="C3511" i="4" a="1"/>
  <c r="C3511" i="4" s="1"/>
  <c r="C4099" i="4" a="1"/>
  <c r="C4099" i="4" s="1"/>
  <c r="C919" i="4" a="1"/>
  <c r="C919" i="4" s="1"/>
  <c r="C2083" i="4" a="1"/>
  <c r="C2083" i="4" s="1"/>
  <c r="F2083" i="4" s="1"/>
  <c r="I2083" i="4" s="1"/>
  <c r="C2659" i="4" a="1"/>
  <c r="C2659" i="4" s="1"/>
  <c r="F2659" i="4" s="1"/>
  <c r="I2659" i="4" s="1"/>
  <c r="C3031" i="4" a="1"/>
  <c r="C3031" i="4" s="1"/>
  <c r="C3319" i="4" a="1"/>
  <c r="C3319" i="4" s="1"/>
  <c r="C3679" i="4" a="1"/>
  <c r="C3679" i="4" s="1"/>
  <c r="C3811" i="4" a="1"/>
  <c r="C3811" i="4" s="1"/>
  <c r="C3907" i="4" a="1"/>
  <c r="C3907" i="4" s="1"/>
  <c r="C4003" i="4" a="1"/>
  <c r="C4003" i="4" s="1"/>
  <c r="C4315" i="4" a="1"/>
  <c r="C4315" i="4" s="1"/>
  <c r="C5275" i="4" a="1"/>
  <c r="C5275" i="4" s="1"/>
  <c r="C1207" i="4" a="1"/>
  <c r="C1207" i="4" s="1"/>
  <c r="C1795" i="4" a="1"/>
  <c r="C1795" i="4" s="1"/>
  <c r="C2155" i="4" a="1"/>
  <c r="C2155" i="4" s="1"/>
  <c r="C3151" i="4" a="1"/>
  <c r="C3151" i="4" s="1"/>
  <c r="C3223" i="4" a="1"/>
  <c r="C3223" i="4" s="1"/>
  <c r="C3451" i="4" a="1"/>
  <c r="C3451" i="4" s="1"/>
  <c r="C3847" i="4" a="1"/>
  <c r="C3847" i="4" s="1"/>
  <c r="C4195" i="4" a="1"/>
  <c r="C4195" i="4" s="1"/>
  <c r="C4411" i="4" a="1"/>
  <c r="C4411" i="4" s="1"/>
  <c r="C4507" i="4" a="1"/>
  <c r="C4507" i="4" s="1"/>
  <c r="C4639" i="4" a="1"/>
  <c r="C4639" i="4" s="1"/>
  <c r="F4639" i="4" s="1"/>
  <c r="C4903" i="4" a="1"/>
  <c r="C4903" i="4" s="1"/>
  <c r="F4903" i="4" s="1"/>
  <c r="C5467" i="4" a="1"/>
  <c r="C5467" i="4" s="1"/>
  <c r="F5467" i="4" s="1"/>
  <c r="I5467" i="4" s="1"/>
  <c r="C235" i="4" a="1"/>
  <c r="C235" i="4" s="1"/>
  <c r="F235" i="4" s="1"/>
  <c r="C823" i="4" a="1"/>
  <c r="C823" i="4" s="1"/>
  <c r="C1435" i="4" a="1"/>
  <c r="C1435" i="4" s="1"/>
  <c r="C3355" i="4" a="1"/>
  <c r="C3355" i="4" s="1"/>
  <c r="C535" i="4" a="1"/>
  <c r="C535" i="4" s="1"/>
  <c r="C727" i="4" a="1"/>
  <c r="C727" i="4" s="1"/>
  <c r="C1591" i="4" a="1"/>
  <c r="C1591" i="4" s="1"/>
  <c r="C2023" i="4" a="1"/>
  <c r="C2023" i="4" s="1"/>
  <c r="C2923" i="4" a="1"/>
  <c r="C2923" i="4" s="1"/>
  <c r="C2983" i="4" a="1"/>
  <c r="C2983" i="4" s="1"/>
  <c r="F2983" i="4" s="1"/>
  <c r="I2983" i="4" s="1"/>
  <c r="C1039" i="4" a="1"/>
  <c r="C1039" i="4" s="1"/>
  <c r="C1663" i="4" a="1"/>
  <c r="C1663" i="4" s="1"/>
  <c r="C2791" i="4" a="1"/>
  <c r="C2791" i="4" s="1"/>
  <c r="C3619" i="4" a="1"/>
  <c r="C3619" i="4" s="1"/>
  <c r="F3619" i="4" s="1"/>
  <c r="I3619" i="4" s="1"/>
  <c r="C3751" i="4" a="1"/>
  <c r="C3751" i="4" s="1"/>
  <c r="C4387" i="4" a="1"/>
  <c r="C4387" i="4" s="1"/>
  <c r="C4675" i="4" a="1"/>
  <c r="C4675" i="4" s="1"/>
  <c r="C4939" i="4" a="1"/>
  <c r="C4939" i="4" s="1"/>
  <c r="C5311" i="4" a="1"/>
  <c r="C5311" i="4" s="1"/>
  <c r="C2671" i="4" a="1"/>
  <c r="C2671" i="4" s="1"/>
  <c r="C3295" i="4" a="1"/>
  <c r="C3295" i="4" s="1"/>
  <c r="C3391" i="4" a="1"/>
  <c r="C3391" i="4" s="1"/>
  <c r="C2095" i="4" a="1"/>
  <c r="C2095" i="4" s="1"/>
  <c r="C3163" i="4" a="1"/>
  <c r="C3163" i="4" s="1"/>
  <c r="C3655" i="4" a="1"/>
  <c r="C3655" i="4" s="1"/>
  <c r="C3883" i="4" a="1"/>
  <c r="C3883" i="4" s="1"/>
  <c r="C4231" i="4" a="1"/>
  <c r="C4231" i="4" s="1"/>
  <c r="F4231" i="4" s="1"/>
  <c r="C4291" i="4" a="1"/>
  <c r="C4291" i="4" s="1"/>
  <c r="F4291" i="4" s="1"/>
  <c r="C4579" i="4" a="1"/>
  <c r="C4579" i="4" s="1"/>
  <c r="C4711" i="4" a="1"/>
  <c r="C4711" i="4" s="1"/>
  <c r="F4711" i="4" s="1"/>
  <c r="I4711" i="4" s="1"/>
  <c r="C5251" i="4" a="1"/>
  <c r="C5251" i="4" s="1"/>
  <c r="F5251" i="4" s="1"/>
  <c r="I5251" i="4" s="1"/>
  <c r="C5635" i="4" a="1"/>
  <c r="C5635" i="4" s="1"/>
  <c r="F5635" i="4" s="1"/>
  <c r="C751" i="4" a="1"/>
  <c r="C751" i="4" s="1"/>
  <c r="C1375" i="4" a="1"/>
  <c r="C1375" i="4" s="1"/>
  <c r="C1531" i="4" a="1"/>
  <c r="C1531" i="4" s="1"/>
  <c r="C3427" i="4" a="1"/>
  <c r="C3427" i="4" s="1"/>
  <c r="C3523" i="4" a="1"/>
  <c r="C3523" i="4" s="1"/>
  <c r="C3787" i="4" a="1"/>
  <c r="C3787" i="4" s="1"/>
  <c r="C3979" i="4" a="1"/>
  <c r="C3979" i="4" s="1"/>
  <c r="C4843" i="4" a="1"/>
  <c r="C4843" i="4" s="1"/>
  <c r="C2491" i="4" a="1"/>
  <c r="C2491" i="4" s="1"/>
  <c r="C3115" i="4" a="1"/>
  <c r="C3115" i="4" s="1"/>
  <c r="C3199" i="4" a="1"/>
  <c r="C3199" i="4" s="1"/>
  <c r="C3559" i="4" a="1"/>
  <c r="C3559" i="4" s="1"/>
  <c r="C4171" i="4" a="1"/>
  <c r="C4171" i="4" s="1"/>
  <c r="C4483" i="4" a="1"/>
  <c r="C4483" i="4" s="1"/>
  <c r="C4615" i="4" a="1"/>
  <c r="C4615" i="4" s="1"/>
  <c r="C4747" i="4" a="1"/>
  <c r="C4747" i="4" s="1"/>
  <c r="C5095" i="4" a="1"/>
  <c r="C5095" i="4" s="1"/>
  <c r="C5191" i="4" a="1"/>
  <c r="C5191" i="4" s="1"/>
  <c r="C5443" i="4" a="1"/>
  <c r="C5443" i="4" s="1"/>
  <c r="F5443" i="4" s="1"/>
  <c r="C5539" i="4" a="1"/>
  <c r="C5539" i="4" s="1"/>
  <c r="C1051" i="4" a="1"/>
  <c r="C1051" i="4" s="1"/>
  <c r="C1459" i="4" a="1"/>
  <c r="C1459" i="4" s="1"/>
  <c r="C2803" i="4" a="1"/>
  <c r="C2803" i="4" s="1"/>
  <c r="C3691" i="4" a="1"/>
  <c r="C3691" i="4" s="1"/>
  <c r="C3823" i="4" a="1"/>
  <c r="C3823" i="4" s="1"/>
  <c r="C3919" i="4" a="1"/>
  <c r="C3919" i="4" s="1"/>
  <c r="C4111" i="4" a="1"/>
  <c r="C4111" i="4" s="1"/>
  <c r="C4327" i="4" a="1"/>
  <c r="C4327" i="4" s="1"/>
  <c r="C4879" i="4" a="1"/>
  <c r="C4879" i="4" s="1"/>
  <c r="C5035" i="4" a="1"/>
  <c r="C5035" i="4" s="1"/>
  <c r="F5035" i="4" s="1"/>
  <c r="I5035" i="4" s="1"/>
  <c r="C5347" i="4" a="1"/>
  <c r="C5347" i="4" s="1"/>
  <c r="F5347" i="4" s="1"/>
  <c r="I5347" i="4" s="1"/>
  <c r="C1147" i="4" a="1"/>
  <c r="C1147" i="4" s="1"/>
  <c r="F1147" i="4" s="1"/>
  <c r="C1891" i="4" a="1"/>
  <c r="C1891" i="4" s="1"/>
  <c r="C2107" i="4" a="1"/>
  <c r="C2107" i="4" s="1"/>
  <c r="C2371" i="4" a="1"/>
  <c r="C2371" i="4" s="1"/>
  <c r="C2623" i="4" a="1"/>
  <c r="C2623" i="4" s="1"/>
  <c r="C3331" i="4" a="1"/>
  <c r="C3331" i="4" s="1"/>
  <c r="C3463" i="4" a="1"/>
  <c r="C3463" i="4" s="1"/>
  <c r="C4015" i="4" a="1"/>
  <c r="C4015" i="4" s="1"/>
  <c r="C4519" i="4" a="1"/>
  <c r="C4519" i="4" s="1"/>
  <c r="C5287" i="4" a="1"/>
  <c r="C5287" i="4" s="1"/>
  <c r="C1963" i="4" a="1"/>
  <c r="C1963" i="4" s="1"/>
  <c r="C3367" i="4" a="1"/>
  <c r="C3367" i="4" s="1"/>
  <c r="C3727" i="4" a="1"/>
  <c r="C3727" i="4" s="1"/>
  <c r="C4147" i="4" a="1"/>
  <c r="C4147" i="4" s="1"/>
  <c r="C4651" i="4" a="1"/>
  <c r="C4651" i="4" s="1"/>
  <c r="C4783" i="4" a="1"/>
  <c r="C4783" i="4" s="1"/>
  <c r="C5131" i="4" a="1"/>
  <c r="C5131" i="4" s="1"/>
  <c r="C5383" i="4" a="1"/>
  <c r="C5383" i="4" s="1"/>
  <c r="C175" i="4" a="1"/>
  <c r="C175" i="4" s="1"/>
  <c r="F175" i="4" s="1"/>
  <c r="I175" i="4" s="1"/>
  <c r="C1399" i="4" a="1"/>
  <c r="C1399" i="4" s="1"/>
  <c r="C1759" i="4" a="1"/>
  <c r="C1759" i="4" s="1"/>
  <c r="C2323" i="4" a="1"/>
  <c r="C2323" i="4" s="1"/>
  <c r="C2755" i="4" a="1"/>
  <c r="C2755" i="4" s="1"/>
  <c r="C3271" i="4" a="1"/>
  <c r="C3271" i="4" s="1"/>
  <c r="C4555" i="4" a="1"/>
  <c r="C4555" i="4" s="1"/>
  <c r="C4819" i="4" a="1"/>
  <c r="C4819" i="4" s="1"/>
  <c r="F4819" i="4" s="1"/>
  <c r="I4819" i="4" s="1"/>
  <c r="C3403" i="4" a="1"/>
  <c r="C3403" i="4" s="1"/>
  <c r="C5011" i="4" a="1"/>
  <c r="C5011" i="4" s="1"/>
  <c r="F5011" i="4" s="1"/>
  <c r="C5071" i="4" a="1"/>
  <c r="C5071" i="4" s="1"/>
  <c r="F5071" i="4" s="1"/>
  <c r="I5071" i="4" s="1"/>
  <c r="C5167" i="4" a="1"/>
  <c r="C5167" i="4" s="1"/>
  <c r="C5515" i="4" a="1"/>
  <c r="C5515" i="4" s="1"/>
  <c r="F5515" i="4" s="1"/>
  <c r="I5515" i="4" s="1"/>
  <c r="C883" i="4" a="1"/>
  <c r="C883" i="4" s="1"/>
  <c r="F883" i="4" s="1"/>
  <c r="C1171" i="4" a="1"/>
  <c r="C1171" i="4" s="1"/>
  <c r="F1171" i="4" s="1"/>
  <c r="I1171" i="4" s="1"/>
  <c r="C1471" i="4" a="1"/>
  <c r="C1471" i="4" s="1"/>
  <c r="C1831" i="4" a="1"/>
  <c r="C1831" i="4" s="1"/>
  <c r="C1975" i="4" a="1"/>
  <c r="C1975" i="4" s="1"/>
  <c r="C2191" i="4" a="1"/>
  <c r="C2191" i="4" s="1"/>
  <c r="C3067" i="4" a="1"/>
  <c r="C3067" i="4" s="1"/>
  <c r="C4243" i="4" a="1"/>
  <c r="C4243" i="4" s="1"/>
  <c r="C4399" i="4" a="1"/>
  <c r="C4399" i="4" s="1"/>
  <c r="C5323" i="4" a="1"/>
  <c r="C5323" i="4" s="1"/>
  <c r="C2059" i="4" a="1"/>
  <c r="C2059" i="4" s="1"/>
  <c r="C3211" i="4" a="1"/>
  <c r="C3211" i="4" s="1"/>
  <c r="C295" i="4" a="1"/>
  <c r="C295" i="4" s="1"/>
  <c r="F295" i="4" s="1"/>
  <c r="I295" i="4" s="1"/>
  <c r="C4447" i="4" a="1"/>
  <c r="C4447" i="4" s="1"/>
  <c r="C4831" i="4" a="1"/>
  <c r="C4831" i="4" s="1"/>
  <c r="C6559" i="4" a="1"/>
  <c r="C6559" i="4" s="1"/>
  <c r="C6691" i="4" a="1"/>
  <c r="C6691" i="4" s="1"/>
  <c r="C7387" i="4" a="1"/>
  <c r="C7387" i="4" s="1"/>
  <c r="C7651" i="4" a="1"/>
  <c r="C7651" i="4" s="1"/>
  <c r="C7783" i="4" a="1"/>
  <c r="C7783" i="4" s="1"/>
  <c r="C1603" i="4" a="1"/>
  <c r="C1603" i="4" s="1"/>
  <c r="C4723" i="4" a="1"/>
  <c r="C4723" i="4" s="1"/>
  <c r="C6043" i="4" a="1"/>
  <c r="C6043" i="4" s="1"/>
  <c r="C6139" i="4" a="1"/>
  <c r="C6139" i="4" s="1"/>
  <c r="C6235" i="4" a="1"/>
  <c r="C6235" i="4" s="1"/>
  <c r="C6427" i="4" a="1"/>
  <c r="C6427" i="4" s="1"/>
  <c r="C6727" i="4" a="1"/>
  <c r="C6727" i="4" s="1"/>
  <c r="F6727" i="4" s="1"/>
  <c r="I6727" i="4" s="1"/>
  <c r="C6823" i="4" a="1"/>
  <c r="C6823" i="4" s="1"/>
  <c r="C7123" i="4" a="1"/>
  <c r="C7123" i="4" s="1"/>
  <c r="C7255" i="4" a="1"/>
  <c r="C7255" i="4" s="1"/>
  <c r="F7255" i="4" s="1"/>
  <c r="I7255" i="4" s="1"/>
  <c r="C7423" i="4" a="1"/>
  <c r="C7423" i="4" s="1"/>
  <c r="C3631" i="4" a="1"/>
  <c r="C3631" i="4" s="1"/>
  <c r="F3631" i="4" s="1"/>
  <c r="C4891" i="4" a="1"/>
  <c r="C4891" i="4" s="1"/>
  <c r="F4891" i="4" s="1"/>
  <c r="C4951" i="4" a="1"/>
  <c r="C4951" i="4" s="1"/>
  <c r="F4951" i="4" s="1"/>
  <c r="I4951" i="4" s="1"/>
  <c r="C6331" i="4" a="1"/>
  <c r="C6331" i="4" s="1"/>
  <c r="C6955" i="4" a="1"/>
  <c r="C6955" i="4" s="1"/>
  <c r="C2359" i="4" a="1"/>
  <c r="C2359" i="4" s="1"/>
  <c r="C4075" i="4" a="1"/>
  <c r="C4075" i="4" s="1"/>
  <c r="C5755" i="4" a="1"/>
  <c r="C5755" i="4" s="1"/>
  <c r="C5851" i="4" a="1"/>
  <c r="C5851" i="4" s="1"/>
  <c r="C5947" i="4" a="1"/>
  <c r="C5947" i="4" s="1"/>
  <c r="C6175" i="4" a="1"/>
  <c r="C6175" i="4" s="1"/>
  <c r="C6595" i="4" a="1"/>
  <c r="C6595" i="4" s="1"/>
  <c r="C6859" i="4" a="1"/>
  <c r="C6859" i="4" s="1"/>
  <c r="C6991" i="4" a="1"/>
  <c r="C6991" i="4" s="1"/>
  <c r="C7459" i="4" a="1"/>
  <c r="C7459" i="4" s="1"/>
  <c r="C7555" i="4" a="1"/>
  <c r="C7555" i="4" s="1"/>
  <c r="C7687" i="4" a="1"/>
  <c r="C7687" i="4" s="1"/>
  <c r="C3799" i="4" a="1"/>
  <c r="C3799" i="4" s="1"/>
  <c r="C5155" i="4" a="1"/>
  <c r="C5155" i="4" s="1"/>
  <c r="C5263" i="4" a="1"/>
  <c r="C5263" i="4" s="1"/>
  <c r="C5419" i="4" a="1"/>
  <c r="C5419" i="4" s="1"/>
  <c r="C5575" i="4" a="1"/>
  <c r="C5575" i="4" s="1"/>
  <c r="C5887" i="4" a="1"/>
  <c r="C5887" i="4" s="1"/>
  <c r="C7159" i="4" a="1"/>
  <c r="C7159" i="4" s="1"/>
  <c r="C7291" i="4" a="1"/>
  <c r="C7291" i="4" s="1"/>
  <c r="C1615" i="4" a="1"/>
  <c r="C1615" i="4" s="1"/>
  <c r="C3967" i="4" a="1"/>
  <c r="C3967" i="4" s="1"/>
  <c r="C4135" i="4" a="1"/>
  <c r="C4135" i="4" s="1"/>
  <c r="C4183" i="4" a="1"/>
  <c r="C4183" i="4" s="1"/>
  <c r="C3859" i="4" a="1"/>
  <c r="C3859" i="4" s="1"/>
  <c r="F3859" i="4" s="1"/>
  <c r="I3859" i="4" s="1"/>
  <c r="C4351" i="4" a="1"/>
  <c r="C4351" i="4" s="1"/>
  <c r="C5059" i="4" a="1"/>
  <c r="C5059" i="4" s="1"/>
  <c r="F5059" i="4" s="1"/>
  <c r="C6271" i="4" a="1"/>
  <c r="C6271" i="4" s="1"/>
  <c r="F6271" i="4" s="1"/>
  <c r="C6367" i="4" a="1"/>
  <c r="C6367" i="4" s="1"/>
  <c r="F6367" i="4" s="1"/>
  <c r="I6367" i="4" s="1"/>
  <c r="C6499" i="4" a="1"/>
  <c r="C6499" i="4" s="1"/>
  <c r="F6499" i="4" s="1"/>
  <c r="I6499" i="4" s="1"/>
  <c r="C6631" i="4" a="1"/>
  <c r="C6631" i="4" s="1"/>
  <c r="C7027" i="4" a="1"/>
  <c r="C7027" i="4" s="1"/>
  <c r="C7591" i="4" a="1"/>
  <c r="C7591" i="4" s="1"/>
  <c r="C475" i="4" a="1"/>
  <c r="C475" i="4" s="1"/>
  <c r="C2695" i="4" a="1"/>
  <c r="C2695" i="4" s="1"/>
  <c r="C3583" i="4" a="1"/>
  <c r="C3583" i="4" s="1"/>
  <c r="C4459" i="4" a="1"/>
  <c r="C4459" i="4" s="1"/>
  <c r="C4567" i="4" a="1"/>
  <c r="C4567" i="4" s="1"/>
  <c r="C4735" i="4" a="1"/>
  <c r="C4735" i="4" s="1"/>
  <c r="C5215" i="4" a="1"/>
  <c r="C5215" i="4" s="1"/>
  <c r="C5527" i="4" a="1"/>
  <c r="C5527" i="4" s="1"/>
  <c r="C5695" i="4" a="1"/>
  <c r="C5695" i="4" s="1"/>
  <c r="C5983" i="4" a="1"/>
  <c r="C5983" i="4" s="1"/>
  <c r="C6079" i="4" a="1"/>
  <c r="C6079" i="4" s="1"/>
  <c r="C6895" i="4" a="1"/>
  <c r="C6895" i="4" s="1"/>
  <c r="C7231" i="4" a="1"/>
  <c r="C7231" i="4" s="1"/>
  <c r="C4087" i="4" a="1"/>
  <c r="C4087" i="4" s="1"/>
  <c r="C3643" i="4" a="1"/>
  <c r="C3643" i="4" s="1"/>
  <c r="C4627" i="4" a="1"/>
  <c r="C4627" i="4" s="1"/>
  <c r="C5479" i="4" a="1"/>
  <c r="C5479" i="4" s="1"/>
  <c r="C5731" i="4" a="1"/>
  <c r="C5731" i="4" s="1"/>
  <c r="C5923" i="4" a="1"/>
  <c r="C5923" i="4" s="1"/>
  <c r="C6115" i="4" a="1"/>
  <c r="C6115" i="4" s="1"/>
  <c r="C6307" i="4" a="1"/>
  <c r="C6307" i="4" s="1"/>
  <c r="C6667" i="4" a="1"/>
  <c r="C6667" i="4" s="1"/>
  <c r="C6931" i="4" a="1"/>
  <c r="C6931" i="4" s="1"/>
  <c r="C7531" i="4" a="1"/>
  <c r="C7531" i="4" s="1"/>
  <c r="F7531" i="4" s="1"/>
  <c r="C787" i="4" a="1"/>
  <c r="C787" i="4" s="1"/>
  <c r="F787" i="4" s="1"/>
  <c r="C2503" i="4" a="1"/>
  <c r="C2503" i="4" s="1"/>
  <c r="F2503" i="4" s="1"/>
  <c r="C2935" i="4" a="1"/>
  <c r="C2935" i="4" s="1"/>
  <c r="F2935" i="4" s="1"/>
  <c r="C4039" i="4" a="1"/>
  <c r="C4039" i="4" s="1"/>
  <c r="F4039" i="4" s="1"/>
  <c r="I4039" i="4" s="1"/>
  <c r="C4855" i="4" a="1"/>
  <c r="C4855" i="4" s="1"/>
  <c r="F4855" i="4" s="1"/>
  <c r="C5119" i="4" a="1"/>
  <c r="C5119" i="4" s="1"/>
  <c r="F5119" i="4" s="1"/>
  <c r="I5119" i="4" s="1"/>
  <c r="C4363" i="4" a="1"/>
  <c r="C4363" i="4" s="1"/>
  <c r="C3055" i="4" a="1"/>
  <c r="C3055" i="4" s="1"/>
  <c r="C3763" i="4" a="1"/>
  <c r="C3763" i="4" s="1"/>
  <c r="C4255" i="4" a="1"/>
  <c r="C4255" i="4" s="1"/>
  <c r="C4471" i="4" a="1"/>
  <c r="C4471" i="4" s="1"/>
  <c r="C5227" i="4" a="1"/>
  <c r="C5227" i="4" s="1"/>
  <c r="C6187" i="4" a="1"/>
  <c r="C6187" i="4" s="1"/>
  <c r="C6871" i="4" a="1"/>
  <c r="C6871" i="4" s="1"/>
  <c r="C7003" i="4" a="1"/>
  <c r="C7003" i="4" s="1"/>
  <c r="C7171" i="4" a="1"/>
  <c r="C7171" i="4" s="1"/>
  <c r="C7303" i="4" a="1"/>
  <c r="C7303" i="4" s="1"/>
  <c r="C7567" i="4" a="1"/>
  <c r="C7567" i="4" s="1"/>
  <c r="C3595" i="4" a="1"/>
  <c r="C3595" i="4" s="1"/>
  <c r="C4915" i="4" a="1"/>
  <c r="C4915" i="4" s="1"/>
  <c r="C4975" i="4" a="1"/>
  <c r="C4975" i="4" s="1"/>
  <c r="C5179" i="4" a="1"/>
  <c r="C5179" i="4" s="1"/>
  <c r="C5335" i="4" a="1"/>
  <c r="C5335" i="4" s="1"/>
  <c r="C5899" i="4" a="1"/>
  <c r="C5899" i="4" s="1"/>
  <c r="C6379" i="4" a="1"/>
  <c r="C6379" i="4" s="1"/>
  <c r="C6511" i="4" a="1"/>
  <c r="C6511" i="4" s="1"/>
  <c r="C7039" i="4" a="1"/>
  <c r="C7039" i="4" s="1"/>
  <c r="C7207" i="4" a="1"/>
  <c r="C7207" i="4" s="1"/>
  <c r="C2527" i="4" a="1"/>
  <c r="C2527" i="4" s="1"/>
  <c r="C3235" i="4" a="1"/>
  <c r="C3235" i="4" s="1"/>
  <c r="C3547" i="4" a="1"/>
  <c r="C3547" i="4" s="1"/>
  <c r="C3991" i="4" a="1"/>
  <c r="C3991" i="4" s="1"/>
  <c r="C4699" i="4" a="1"/>
  <c r="C4699" i="4" s="1"/>
  <c r="F4699" i="4" s="1"/>
  <c r="C5707" i="4" a="1"/>
  <c r="C5707" i="4" s="1"/>
  <c r="F5707" i="4" s="1"/>
  <c r="I5707" i="4" s="1"/>
  <c r="C5995" i="4" a="1"/>
  <c r="C5995" i="4" s="1"/>
  <c r="F5995" i="4" s="1"/>
  <c r="C6283" i="4" a="1"/>
  <c r="C6283" i="4" s="1"/>
  <c r="F6283" i="4" s="1"/>
  <c r="I6283" i="4" s="1"/>
  <c r="C6775" i="4" a="1"/>
  <c r="C6775" i="4" s="1"/>
  <c r="F6775" i="4" s="1"/>
  <c r="I6775" i="4" s="1"/>
  <c r="C6907" i="4" a="1"/>
  <c r="C6907" i="4" s="1"/>
  <c r="C7339" i="4" a="1"/>
  <c r="C7339" i="4" s="1"/>
  <c r="C7603" i="4" a="1"/>
  <c r="C7603" i="4" s="1"/>
  <c r="C3715" i="4" a="1"/>
  <c r="C3715" i="4" s="1"/>
  <c r="C4423" i="4" a="1"/>
  <c r="C4423" i="4" s="1"/>
  <c r="C4807" i="4" a="1"/>
  <c r="C4807" i="4" s="1"/>
  <c r="C4867" i="4" a="1"/>
  <c r="C4867" i="4" s="1"/>
  <c r="C5599" i="4" a="1"/>
  <c r="C5599" i="4" s="1"/>
  <c r="C5647" i="4" a="1"/>
  <c r="C5647" i="4" s="1"/>
  <c r="C6091" i="4" a="1"/>
  <c r="C6091" i="4" s="1"/>
  <c r="C6643" i="4" a="1"/>
  <c r="C6643" i="4" s="1"/>
  <c r="F6643" i="4" s="1"/>
  <c r="I6643" i="4" s="1"/>
  <c r="C7507" i="4" a="1"/>
  <c r="C7507" i="4" s="1"/>
  <c r="C79" i="4" a="1"/>
  <c r="C79" i="4" s="1"/>
  <c r="C3487" i="4" a="1"/>
  <c r="C3487" i="4" s="1"/>
  <c r="C4207" i="4" a="1"/>
  <c r="C4207" i="4" s="1"/>
  <c r="C5083" i="4" a="1"/>
  <c r="C5083" i="4" s="1"/>
  <c r="C6415" i="4" a="1"/>
  <c r="C6415" i="4" s="1"/>
  <c r="C7075" i="4" a="1"/>
  <c r="C7075" i="4" s="1"/>
  <c r="C7771" i="4" a="1"/>
  <c r="C7771" i="4" s="1"/>
  <c r="C4051" i="4" a="1"/>
  <c r="C4051" i="4" s="1"/>
  <c r="C691" i="4" a="1"/>
  <c r="C691" i="4" s="1"/>
  <c r="C3667" i="4" a="1"/>
  <c r="C3667" i="4" s="1"/>
  <c r="C3775" i="4" a="1"/>
  <c r="C3775" i="4" s="1"/>
  <c r="C3943" i="4" a="1"/>
  <c r="C3943" i="4" s="1"/>
  <c r="C4267" i="4" a="1"/>
  <c r="C4267" i="4" s="1"/>
  <c r="C5935" i="4" a="1"/>
  <c r="C5935" i="4" s="1"/>
  <c r="C6319" i="4" a="1"/>
  <c r="C6319" i="4" s="1"/>
  <c r="C6751" i="4" a="1"/>
  <c r="C6751" i="4" s="1"/>
  <c r="F6751" i="4" s="1"/>
  <c r="I6751" i="4" s="1"/>
  <c r="C7447" i="4" a="1"/>
  <c r="C7447" i="4" s="1"/>
  <c r="F7447" i="4" s="1"/>
  <c r="I7447" i="4" s="1"/>
  <c r="C7675" i="4" a="1"/>
  <c r="C7675" i="4" s="1"/>
  <c r="F7675" i="4" s="1"/>
  <c r="I7675" i="4" s="1"/>
  <c r="C3835" i="4" a="1"/>
  <c r="C3835" i="4" s="1"/>
  <c r="F3835" i="4" s="1"/>
  <c r="I3835" i="4" s="1"/>
  <c r="C5779" i="4" a="1"/>
  <c r="C5779" i="4" s="1"/>
  <c r="F5779" i="4" s="1"/>
  <c r="C5875" i="4" a="1"/>
  <c r="C5875" i="4" s="1"/>
  <c r="C6355" i="4" a="1"/>
  <c r="C6355" i="4" s="1"/>
  <c r="C6451" i="4" a="1"/>
  <c r="C6451" i="4" s="1"/>
  <c r="C3187" i="4" a="1"/>
  <c r="C3187" i="4" s="1"/>
  <c r="C3439" i="4" a="1"/>
  <c r="C3439" i="4" s="1"/>
  <c r="C3895" i="4" a="1"/>
  <c r="C3895" i="4" s="1"/>
  <c r="C4603" i="4" a="1"/>
  <c r="C4603" i="4" s="1"/>
  <c r="C5815" i="4" a="1"/>
  <c r="C5815" i="4" s="1"/>
  <c r="F5815" i="4" s="1"/>
  <c r="I5815" i="4" s="1"/>
  <c r="C6199" i="4" a="1"/>
  <c r="C6199" i="4" s="1"/>
  <c r="C6487" i="4" a="1"/>
  <c r="C6487" i="4" s="1"/>
  <c r="C3259" i="4" a="1"/>
  <c r="C3259" i="4" s="1"/>
  <c r="C4999" i="4" a="1"/>
  <c r="C4999" i="4" s="1"/>
  <c r="C5407" i="4" a="1"/>
  <c r="C5407" i="4" s="1"/>
  <c r="C5623" i="4" a="1"/>
  <c r="C5623" i="4" s="1"/>
  <c r="C5659" i="4" a="1"/>
  <c r="C5659" i="4" s="1"/>
  <c r="C6103" i="4" a="1"/>
  <c r="C6103" i="4" s="1"/>
  <c r="C6655" i="4" a="1"/>
  <c r="C6655" i="4" s="1"/>
  <c r="C7087" i="4" a="1"/>
  <c r="C7087" i="4" s="1"/>
  <c r="C7519" i="4" a="1"/>
  <c r="C7519" i="4" s="1"/>
  <c r="C3175" i="4" a="1"/>
  <c r="C3175" i="4" s="1"/>
  <c r="C4159" i="4" a="1"/>
  <c r="C4159" i="4" s="1"/>
  <c r="C5023" i="4" a="1"/>
  <c r="C5023" i="4" s="1"/>
  <c r="C7351" i="4" a="1"/>
  <c r="C7351" i="4" s="1"/>
  <c r="C9211" i="4" a="1"/>
  <c r="C9211" i="4" s="1"/>
  <c r="C9439" i="4" a="1"/>
  <c r="C9439" i="4" s="1"/>
  <c r="C9535" i="4" a="1"/>
  <c r="C9535" i="4" s="1"/>
  <c r="C9727" i="4" a="1"/>
  <c r="C9727" i="4" s="1"/>
  <c r="F9727" i="4" s="1"/>
  <c r="I9727" i="4" s="1"/>
  <c r="C4687" i="4" a="1"/>
  <c r="C4687" i="4" s="1"/>
  <c r="F4687" i="4" s="1"/>
  <c r="C7243" i="4" a="1"/>
  <c r="C7243" i="4" s="1"/>
  <c r="F7243" i="4" s="1"/>
  <c r="C7891" i="4" a="1"/>
  <c r="C7891" i="4" s="1"/>
  <c r="F7891" i="4" s="1"/>
  <c r="I7891" i="4" s="1"/>
  <c r="C8611" i="4" a="1"/>
  <c r="C8611" i="4" s="1"/>
  <c r="F8611" i="4" s="1"/>
  <c r="I8611" i="4" s="1"/>
  <c r="C8707" i="4" a="1"/>
  <c r="C8707" i="4" s="1"/>
  <c r="F8707" i="4" s="1"/>
  <c r="I8707" i="4" s="1"/>
  <c r="C5563" i="4" a="1"/>
  <c r="C5563" i="4" s="1"/>
  <c r="C6007" i="4" a="1"/>
  <c r="C6007" i="4" s="1"/>
  <c r="C6535" i="4" a="1"/>
  <c r="C6535" i="4" s="1"/>
  <c r="C7135" i="4" a="1"/>
  <c r="C7135" i="4" s="1"/>
  <c r="C7411" i="4" a="1"/>
  <c r="C7411" i="4" s="1"/>
  <c r="C7627" i="4" a="1"/>
  <c r="C7627" i="4" s="1"/>
  <c r="C8191" i="4" a="1"/>
  <c r="C8191" i="4" s="1"/>
  <c r="C8287" i="4" a="1"/>
  <c r="C8287" i="4" s="1"/>
  <c r="C8479" i="4" a="1"/>
  <c r="C8479" i="4" s="1"/>
  <c r="C8911" i="4" a="1"/>
  <c r="C8911" i="4" s="1"/>
  <c r="C9079" i="4" a="1"/>
  <c r="C9079" i="4" s="1"/>
  <c r="C9247" i="4" a="1"/>
  <c r="C9247" i="4" s="1"/>
  <c r="C9475" i="4" a="1"/>
  <c r="C9475" i="4" s="1"/>
  <c r="C9631" i="4" a="1"/>
  <c r="C9631" i="4" s="1"/>
  <c r="C2227" i="4" a="1"/>
  <c r="C2227" i="4" s="1"/>
  <c r="C4771" i="4" a="1"/>
  <c r="C4771" i="4" s="1"/>
  <c r="C5743" i="4" a="1"/>
  <c r="C5743" i="4" s="1"/>
  <c r="C6967" i="4" a="1"/>
  <c r="C6967" i="4" s="1"/>
  <c r="C8023" i="4" a="1"/>
  <c r="C8023" i="4" s="1"/>
  <c r="F8023" i="4" s="1"/>
  <c r="I8023" i="4" s="1"/>
  <c r="C8743" i="4" a="1"/>
  <c r="C8743" i="4" s="1"/>
  <c r="C9283" i="4" a="1"/>
  <c r="C9283" i="4" s="1"/>
  <c r="C9379" i="4" a="1"/>
  <c r="C9379" i="4" s="1"/>
  <c r="C5107" i="4" a="1"/>
  <c r="C5107" i="4" s="1"/>
  <c r="C6223" i="4" a="1"/>
  <c r="C6223" i="4" s="1"/>
  <c r="C7363" i="4" a="1"/>
  <c r="C7363" i="4" s="1"/>
  <c r="C7735" i="4" a="1"/>
  <c r="C7735" i="4" s="1"/>
  <c r="C7831" i="4" a="1"/>
  <c r="C7831" i="4" s="1"/>
  <c r="F7831" i="4" s="1"/>
  <c r="I7831" i="4" s="1"/>
  <c r="C8095" i="4" a="1"/>
  <c r="C8095" i="4" s="1"/>
  <c r="C8323" i="4" a="1"/>
  <c r="C8323" i="4" s="1"/>
  <c r="F8323" i="4" s="1"/>
  <c r="I8323" i="4" s="1"/>
  <c r="C8647" i="4" a="1"/>
  <c r="C8647" i="4" s="1"/>
  <c r="F8647" i="4" s="1"/>
  <c r="I8647" i="4" s="1"/>
  <c r="C9319" i="4" a="1"/>
  <c r="C9319" i="4" s="1"/>
  <c r="F9319" i="4" s="1"/>
  <c r="I9319" i="4" s="1"/>
  <c r="C9667" i="4" a="1"/>
  <c r="C9667" i="4" s="1"/>
  <c r="F9667" i="4" s="1"/>
  <c r="C3499" i="4" a="1"/>
  <c r="C3499" i="4" s="1"/>
  <c r="C6811" i="4" a="1"/>
  <c r="C6811" i="4" s="1"/>
  <c r="C7795" i="4" a="1"/>
  <c r="C7795" i="4" s="1"/>
  <c r="C7963" i="4" a="1"/>
  <c r="C7963" i="4" s="1"/>
  <c r="C8131" i="4" a="1"/>
  <c r="C8131" i="4" s="1"/>
  <c r="C8359" i="4" a="1"/>
  <c r="C8359" i="4" s="1"/>
  <c r="C8551" i="4" a="1"/>
  <c r="C8551" i="4" s="1"/>
  <c r="C8983" i="4" a="1"/>
  <c r="C8983" i="4" s="1"/>
  <c r="F8983" i="4" s="1"/>
  <c r="I8983" i="4" s="1"/>
  <c r="C4963" i="4" a="1"/>
  <c r="C4963" i="4" s="1"/>
  <c r="C3307" i="4" a="1"/>
  <c r="C3307" i="4" s="1"/>
  <c r="C5431" i="4" a="1"/>
  <c r="C5431" i="4" s="1"/>
  <c r="C5503" i="4" a="1"/>
  <c r="C5503" i="4" s="1"/>
  <c r="C5911" i="4" a="1"/>
  <c r="C5911" i="4" s="1"/>
  <c r="C6439" i="4" a="1"/>
  <c r="C6439" i="4" s="1"/>
  <c r="C7315" i="4" a="1"/>
  <c r="C7315" i="4" s="1"/>
  <c r="C7999" i="4" a="1"/>
  <c r="C7999" i="4" s="1"/>
  <c r="C8167" i="4" a="1"/>
  <c r="C8167" i="4" s="1"/>
  <c r="C8263" i="4" a="1"/>
  <c r="C8263" i="4" s="1"/>
  <c r="F8263" i="4" s="1"/>
  <c r="C8887" i="4" a="1"/>
  <c r="C8887" i="4" s="1"/>
  <c r="C9187" i="4" a="1"/>
  <c r="C9187" i="4" s="1"/>
  <c r="C2539" i="4" a="1"/>
  <c r="C2539" i="4" s="1"/>
  <c r="C3415" i="4" a="1"/>
  <c r="C3415" i="4" s="1"/>
  <c r="C4543" i="4" a="1"/>
  <c r="C4543" i="4" s="1"/>
  <c r="C7699" i="4" a="1"/>
  <c r="C7699" i="4" s="1"/>
  <c r="C7807" i="4" a="1"/>
  <c r="C7807" i="4" s="1"/>
  <c r="C8107" i="4" a="1"/>
  <c r="C8107" i="4" s="1"/>
  <c r="C8335" i="4" a="1"/>
  <c r="C8335" i="4" s="1"/>
  <c r="F8335" i="4" s="1"/>
  <c r="I8335" i="4" s="1"/>
  <c r="C8527" i="4" a="1"/>
  <c r="C8527" i="4" s="1"/>
  <c r="F8527" i="4" s="1"/>
  <c r="C8959" i="4" a="1"/>
  <c r="C8959" i="4" s="1"/>
  <c r="F8959" i="4" s="1"/>
  <c r="I8959" i="4" s="1"/>
  <c r="C3535" i="4" a="1"/>
  <c r="C3535" i="4" s="1"/>
  <c r="F3535" i="4" s="1"/>
  <c r="I3535" i="4" s="1"/>
  <c r="C5371" i="4" a="1"/>
  <c r="C5371" i="4" s="1"/>
  <c r="F5371" i="4" s="1"/>
  <c r="I5371" i="4" s="1"/>
  <c r="C5767" i="4" a="1"/>
  <c r="C5767" i="4" s="1"/>
  <c r="F5767" i="4" s="1"/>
  <c r="I5767" i="4" s="1"/>
  <c r="C6295" i="4" a="1"/>
  <c r="C6295" i="4" s="1"/>
  <c r="F6295" i="4" s="1"/>
  <c r="C6403" i="4" a="1"/>
  <c r="C6403" i="4" s="1"/>
  <c r="C7051" i="4" a="1"/>
  <c r="C7051" i="4" s="1"/>
  <c r="C7219" i="4" a="1"/>
  <c r="C7219" i="4" s="1"/>
  <c r="C7543" i="4" a="1"/>
  <c r="C7543" i="4" s="1"/>
  <c r="C7759" i="4" a="1"/>
  <c r="C7759" i="4" s="1"/>
  <c r="C8143" i="4" a="1"/>
  <c r="C8143" i="4" s="1"/>
  <c r="C8239" i="4" a="1"/>
  <c r="C8239" i="4" s="1"/>
  <c r="C571" i="4" a="1"/>
  <c r="C571" i="4" s="1"/>
  <c r="C5719" i="4" a="1"/>
  <c r="C5719" i="4" s="1"/>
  <c r="C6247" i="4" a="1"/>
  <c r="C6247" i="4" s="1"/>
  <c r="C6619" i="4" a="1"/>
  <c r="C6619" i="4" s="1"/>
  <c r="C7495" i="4" a="1"/>
  <c r="C7495" i="4" s="1"/>
  <c r="C7975" i="4" a="1"/>
  <c r="C7975" i="4" s="1"/>
  <c r="C8563" i="4" a="1"/>
  <c r="C8563" i="4" s="1"/>
  <c r="C9163" i="4" a="1"/>
  <c r="C9163" i="4" s="1"/>
  <c r="C9523" i="4" a="1"/>
  <c r="C9523" i="4" s="1"/>
  <c r="C5611" i="4" a="1"/>
  <c r="C5611" i="4" s="1"/>
  <c r="C7111" i="4" a="1"/>
  <c r="C7111" i="4" s="1"/>
  <c r="C7279" i="4" a="1"/>
  <c r="C7279" i="4" s="1"/>
  <c r="C7711" i="4" a="1"/>
  <c r="C7711" i="4" s="1"/>
  <c r="C8467" i="4" a="1"/>
  <c r="C8467" i="4" s="1"/>
  <c r="C8599" i="4" a="1"/>
  <c r="C8599" i="4" s="1"/>
  <c r="C8899" i="4" a="1"/>
  <c r="C8899" i="4" s="1"/>
  <c r="C9067" i="4" a="1"/>
  <c r="C9067" i="4" s="1"/>
  <c r="C9235" i="4" a="1"/>
  <c r="C9235" i="4" s="1"/>
  <c r="C5455" i="4" a="1"/>
  <c r="C5455" i="4" s="1"/>
  <c r="F5455" i="4" s="1"/>
  <c r="C6571" i="4" a="1"/>
  <c r="C6571" i="4" s="1"/>
  <c r="C8011" i="4" a="1"/>
  <c r="C8011" i="4" s="1"/>
  <c r="F8011" i="4" s="1"/>
  <c r="I8011" i="4" s="1"/>
  <c r="C8179" i="4" a="1"/>
  <c r="C8179" i="4" s="1"/>
  <c r="F8179" i="4" s="1"/>
  <c r="I8179" i="4" s="1"/>
  <c r="C8407" i="4" a="1"/>
  <c r="C8407" i="4" s="1"/>
  <c r="F8407" i="4" s="1"/>
  <c r="I8407" i="4" s="1"/>
  <c r="C9367" i="4" a="1"/>
  <c r="C9367" i="4" s="1"/>
  <c r="F9367" i="4" s="1"/>
  <c r="I9367" i="4" s="1"/>
  <c r="C9463" i="4" a="1"/>
  <c r="C9463" i="4" s="1"/>
  <c r="F9463" i="4" s="1"/>
  <c r="I9463" i="4" s="1"/>
  <c r="C2455" i="4" a="1"/>
  <c r="C2455" i="4" s="1"/>
  <c r="C6151" i="4" a="1"/>
  <c r="C6151" i="4" s="1"/>
  <c r="C6463" i="4" a="1"/>
  <c r="C6463" i="4" s="1"/>
  <c r="C7063" i="4" a="1"/>
  <c r="C7063" i="4" s="1"/>
  <c r="C7663" i="4" a="1"/>
  <c r="C7663" i="4" s="1"/>
  <c r="C8503" i="4" a="1"/>
  <c r="C8503" i="4" s="1"/>
  <c r="C8731" i="4" a="1"/>
  <c r="C8731" i="4" s="1"/>
  <c r="C8935" i="4" a="1"/>
  <c r="C8935" i="4" s="1"/>
  <c r="C9271" i="4" a="1"/>
  <c r="C9271" i="4" s="1"/>
  <c r="C9559" i="4" a="1"/>
  <c r="C9559" i="4" s="1"/>
  <c r="C9751" i="4" a="1"/>
  <c r="C9751" i="4" s="1"/>
  <c r="C6679" i="4" a="1"/>
  <c r="C6679" i="4" s="1"/>
  <c r="C6739" i="4" a="1"/>
  <c r="C6739" i="4" s="1"/>
  <c r="F6739" i="4" s="1"/>
  <c r="I6739" i="4" s="1"/>
  <c r="C6787" i="4" a="1"/>
  <c r="C6787" i="4" s="1"/>
  <c r="C7399" i="4" a="1"/>
  <c r="C7399" i="4" s="1"/>
  <c r="C7819" i="4" a="1"/>
  <c r="C7819" i="4" s="1"/>
  <c r="C7915" i="4" a="1"/>
  <c r="C7915" i="4" s="1"/>
  <c r="F7915" i="4" s="1"/>
  <c r="C8047" i="4" a="1"/>
  <c r="C8047" i="4" s="1"/>
  <c r="C8311" i="4" a="1"/>
  <c r="C8311" i="4" s="1"/>
  <c r="C8635" i="4" a="1"/>
  <c r="C8635" i="4" s="1"/>
  <c r="C8767" i="4" a="1"/>
  <c r="C8767" i="4" s="1"/>
  <c r="C9103" i="4" a="1"/>
  <c r="C9103" i="4" s="1"/>
  <c r="C6259" i="4" a="1"/>
  <c r="C6259" i="4" s="1"/>
  <c r="C7951" i="4" a="1"/>
  <c r="C7951" i="4" s="1"/>
  <c r="C8083" i="4" a="1"/>
  <c r="C8083" i="4" s="1"/>
  <c r="F8083" i="4" s="1"/>
  <c r="C9307" i="4" a="1"/>
  <c r="C9307" i="4" s="1"/>
  <c r="F9307" i="4" s="1"/>
  <c r="C9499" i="4" a="1"/>
  <c r="C9499" i="4" s="1"/>
  <c r="C9655" i="4" a="1"/>
  <c r="C9655" i="4" s="1"/>
  <c r="F9655" i="4" s="1"/>
  <c r="C6847" i="4" a="1"/>
  <c r="C6847" i="4" s="1"/>
  <c r="F6847" i="4" s="1"/>
  <c r="I6847" i="4" s="1"/>
  <c r="C8215" i="4" a="1"/>
  <c r="C8215" i="4" s="1"/>
  <c r="F8215" i="4" s="1"/>
  <c r="I8215" i="4" s="1"/>
  <c r="C8347" i="4" a="1"/>
  <c r="C8347" i="4" s="1"/>
  <c r="F8347" i="4" s="1"/>
  <c r="I8347" i="4" s="1"/>
  <c r="C8539" i="4" a="1"/>
  <c r="C8539" i="4" s="1"/>
  <c r="C8803" i="4" a="1"/>
  <c r="C8803" i="4" s="1"/>
  <c r="C8971" i="4" a="1"/>
  <c r="C8971" i="4" s="1"/>
  <c r="C4495" i="4" a="1"/>
  <c r="C4495" i="4" s="1"/>
  <c r="C5551" i="4" a="1"/>
  <c r="C5551" i="4" s="1"/>
  <c r="C5683" i="4" a="1"/>
  <c r="C5683" i="4" s="1"/>
  <c r="C5839" i="4" a="1"/>
  <c r="C5839" i="4" s="1"/>
  <c r="C6211" i="4" a="1"/>
  <c r="C6211" i="4" s="1"/>
  <c r="F6211" i="4" s="1"/>
  <c r="C6523" i="4" a="1"/>
  <c r="C6523" i="4" s="1"/>
  <c r="C7855" i="4" a="1"/>
  <c r="C7855" i="4" s="1"/>
  <c r="C8119" i="4" a="1"/>
  <c r="C8119" i="4" s="1"/>
  <c r="C8443" i="4" a="1"/>
  <c r="C8443" i="4" s="1"/>
  <c r="C8671" i="4" a="1"/>
  <c r="C8671" i="4" s="1"/>
  <c r="C5791" i="4" a="1"/>
  <c r="C5791" i="4" s="1"/>
  <c r="C6055" i="4" a="1"/>
  <c r="C6055" i="4" s="1"/>
  <c r="C6163" i="4" a="1"/>
  <c r="C6163" i="4" s="1"/>
  <c r="C6475" i="4" a="1"/>
  <c r="C6475" i="4" s="1"/>
  <c r="C7987" i="4" a="1"/>
  <c r="C7987" i="4" s="1"/>
  <c r="C8659" i="4" a="1"/>
  <c r="C8659" i="4" s="1"/>
  <c r="C9127" i="4" a="1"/>
  <c r="C9127" i="4" s="1"/>
  <c r="F9127" i="4" s="1"/>
  <c r="I9127" i="4" s="1"/>
  <c r="C9787" i="4" a="1"/>
  <c r="C9787" i="4" s="1"/>
  <c r="C9919" i="4" a="1"/>
  <c r="C9919" i="4" s="1"/>
  <c r="C10675" i="4" a="1"/>
  <c r="C10675" i="4" s="1"/>
  <c r="C11191" i="4" a="1"/>
  <c r="C11191" i="4" s="1"/>
  <c r="C7327" i="4" a="1"/>
  <c r="C7327" i="4" s="1"/>
  <c r="C8299" i="4" a="1"/>
  <c r="C8299" i="4" s="1"/>
  <c r="C9427" i="4" a="1"/>
  <c r="C9427" i="4" s="1"/>
  <c r="F9427" i="4" s="1"/>
  <c r="I9427" i="4" s="1"/>
  <c r="C10423" i="4" a="1"/>
  <c r="C10423" i="4" s="1"/>
  <c r="F10423" i="4" s="1"/>
  <c r="I10423" i="4" s="1"/>
  <c r="C10615" i="4" a="1"/>
  <c r="C10615" i="4" s="1"/>
  <c r="F10615" i="4" s="1"/>
  <c r="C10711" i="4" a="1"/>
  <c r="C10711" i="4" s="1"/>
  <c r="F10711" i="4" s="1"/>
  <c r="I10711" i="4" s="1"/>
  <c r="C11095" i="4" a="1"/>
  <c r="C11095" i="4" s="1"/>
  <c r="F11095" i="4" s="1"/>
  <c r="C2887" i="4" a="1"/>
  <c r="C2887" i="4" s="1"/>
  <c r="F2887" i="4" s="1"/>
  <c r="I2887" i="4" s="1"/>
  <c r="C7639" i="4" a="1"/>
  <c r="C7639" i="4" s="1"/>
  <c r="C8455" i="4" a="1"/>
  <c r="C8455" i="4" s="1"/>
  <c r="C9703" i="4" a="1"/>
  <c r="C9703" i="4" s="1"/>
  <c r="C9991" i="4" a="1"/>
  <c r="C9991" i="4" s="1"/>
  <c r="C10555" i="4" a="1"/>
  <c r="C10555" i="4" s="1"/>
  <c r="C10807" i="4" a="1"/>
  <c r="C10807" i="4" s="1"/>
  <c r="C11287" i="4" a="1"/>
  <c r="C11287" i="4" s="1"/>
  <c r="C6703" i="4" a="1"/>
  <c r="C6703" i="4" s="1"/>
  <c r="C7183" i="4" a="1"/>
  <c r="C7183" i="4" s="1"/>
  <c r="C7927" i="4" a="1"/>
  <c r="C7927" i="4" s="1"/>
  <c r="C8623" i="4" a="1"/>
  <c r="C8623" i="4" s="1"/>
  <c r="C9343" i="4" a="1"/>
  <c r="C9343" i="4" s="1"/>
  <c r="C9799" i="4" a="1"/>
  <c r="C9799" i="4" s="1"/>
  <c r="C10495" i="4" a="1"/>
  <c r="C10495" i="4" s="1"/>
  <c r="C10591" i="4" a="1"/>
  <c r="C10591" i="4" s="1"/>
  <c r="C10651" i="4" a="1"/>
  <c r="C10651" i="4" s="1"/>
  <c r="C10747" i="4" a="1"/>
  <c r="C10747" i="4" s="1"/>
  <c r="C11167" i="4" a="1"/>
  <c r="C11167" i="4" s="1"/>
  <c r="C6943" i="4" a="1"/>
  <c r="C6943" i="4" s="1"/>
  <c r="C7267" i="4" a="1"/>
  <c r="C7267" i="4" s="1"/>
  <c r="C7579" i="4" a="1"/>
  <c r="C7579" i="4" s="1"/>
  <c r="C9391" i="4" a="1"/>
  <c r="C9391" i="4" s="1"/>
  <c r="C9583" i="4" a="1"/>
  <c r="C9583" i="4" s="1"/>
  <c r="C9895" i="4" a="1"/>
  <c r="C9895" i="4" s="1"/>
  <c r="C10027" i="4" a="1"/>
  <c r="C10027" i="4" s="1"/>
  <c r="C10879" i="4" a="1"/>
  <c r="C10879" i="4" s="1"/>
  <c r="C11071" i="4" a="1"/>
  <c r="C11071" i="4" s="1"/>
  <c r="C11263" i="4" a="1"/>
  <c r="C11263" i="4" s="1"/>
  <c r="F11263" i="4" s="1"/>
  <c r="C6547" i="4" a="1"/>
  <c r="C6547" i="4" s="1"/>
  <c r="F6547" i="4" s="1"/>
  <c r="C8203" i="4" a="1"/>
  <c r="C8203" i="4" s="1"/>
  <c r="F8203" i="4" s="1"/>
  <c r="I8203" i="4" s="1"/>
  <c r="C6391" i="4" a="1"/>
  <c r="C6391" i="4" s="1"/>
  <c r="F6391" i="4" s="1"/>
  <c r="I6391" i="4" s="1"/>
  <c r="C7435" i="4" a="1"/>
  <c r="C7435" i="4" s="1"/>
  <c r="F7435" i="4" s="1"/>
  <c r="I7435" i="4" s="1"/>
  <c r="C9043" i="4" a="1"/>
  <c r="C9043" i="4" s="1"/>
  <c r="C9931" i="4" a="1"/>
  <c r="C9931" i="4" s="1"/>
  <c r="C10339" i="4" a="1"/>
  <c r="C10339" i="4" s="1"/>
  <c r="C10687" i="4" a="1"/>
  <c r="C10687" i="4" s="1"/>
  <c r="C7195" i="4" a="1"/>
  <c r="C7195" i="4" s="1"/>
  <c r="C8419" i="4" a="1"/>
  <c r="C8419" i="4" s="1"/>
  <c r="C8575" i="4" a="1"/>
  <c r="C8575" i="4" s="1"/>
  <c r="C8947" i="4" a="1"/>
  <c r="C8947" i="4" s="1"/>
  <c r="F8947" i="4" s="1"/>
  <c r="I8947" i="4" s="1"/>
  <c r="C9763" i="4" a="1"/>
  <c r="C9763" i="4" s="1"/>
  <c r="C9835" i="4" a="1"/>
  <c r="C9835" i="4" s="1"/>
  <c r="C9967" i="4" a="1"/>
  <c r="C9967" i="4" s="1"/>
  <c r="C10183" i="4" a="1"/>
  <c r="C10183" i="4" s="1"/>
  <c r="C10531" i="4" a="1"/>
  <c r="C10531" i="4" s="1"/>
  <c r="C10783" i="4" a="1"/>
  <c r="C10783" i="4" s="1"/>
  <c r="C391" i="4" a="1"/>
  <c r="C391" i="4" s="1"/>
  <c r="C4591" i="4" a="1"/>
  <c r="C4591" i="4" s="1"/>
  <c r="C6883" i="4" a="1"/>
  <c r="C6883" i="4" s="1"/>
  <c r="C8791" i="4" a="1"/>
  <c r="C8791" i="4" s="1"/>
  <c r="F8791" i="4" s="1"/>
  <c r="I8791" i="4" s="1"/>
  <c r="C9403" i="4" a="1"/>
  <c r="C9403" i="4" s="1"/>
  <c r="C9871" i="4" a="1"/>
  <c r="C9871" i="4" s="1"/>
  <c r="C10219" i="4" a="1"/>
  <c r="C10219" i="4" s="1"/>
  <c r="C10567" i="4" a="1"/>
  <c r="C10567" i="4" s="1"/>
  <c r="C10951" i="4" a="1"/>
  <c r="C10951" i="4" s="1"/>
  <c r="C11143" i="4" a="1"/>
  <c r="C11143" i="4" s="1"/>
  <c r="C5863" i="4" a="1"/>
  <c r="C5863" i="4" s="1"/>
  <c r="F5863" i="4" s="1"/>
  <c r="I5863" i="4" s="1"/>
  <c r="C9595" i="4" a="1"/>
  <c r="C9595" i="4" s="1"/>
  <c r="C8587" i="4" a="1"/>
  <c r="C8587" i="4" s="1"/>
  <c r="F8587" i="4" s="1"/>
  <c r="I8587" i="4" s="1"/>
  <c r="C9811" i="4" a="1"/>
  <c r="C9811" i="4" s="1"/>
  <c r="F9811" i="4" s="1"/>
  <c r="I9811" i="4" s="1"/>
  <c r="C10099" i="4" a="1"/>
  <c r="C10099" i="4" s="1"/>
  <c r="F10099" i="4" s="1"/>
  <c r="I10099" i="4" s="1"/>
  <c r="C10315" i="4" a="1"/>
  <c r="C10315" i="4" s="1"/>
  <c r="F10315" i="4" s="1"/>
  <c r="C5803" i="4" a="1"/>
  <c r="C5803" i="4" s="1"/>
  <c r="F5803" i="4" s="1"/>
  <c r="I5803" i="4" s="1"/>
  <c r="C6031" i="4" a="1"/>
  <c r="C6031" i="4" s="1"/>
  <c r="F6031" i="4" s="1"/>
  <c r="I6031" i="4" s="1"/>
  <c r="C6343" i="4" a="1"/>
  <c r="C6343" i="4" s="1"/>
  <c r="F6343" i="4" s="1"/>
  <c r="I6343" i="4" s="1"/>
  <c r="C3955" i="4" a="1"/>
  <c r="C3955" i="4" s="1"/>
  <c r="C6583" i="4" a="1"/>
  <c r="C6583" i="4" s="1"/>
  <c r="C8227" i="4" a="1"/>
  <c r="C8227" i="4" s="1"/>
  <c r="C8275" i="4" a="1"/>
  <c r="C8275" i="4" s="1"/>
  <c r="C10543" i="4" a="1"/>
  <c r="C10543" i="4" s="1"/>
  <c r="C10795" i="4" a="1"/>
  <c r="C10795" i="4" s="1"/>
  <c r="C11083" i="4" a="1"/>
  <c r="C11083" i="4" s="1"/>
  <c r="C9115" i="4" a="1"/>
  <c r="C9115" i="4" s="1"/>
  <c r="C9223" i="4" a="1"/>
  <c r="C9223" i="4" s="1"/>
  <c r="C9415" i="4" a="1"/>
  <c r="C9415" i="4" s="1"/>
  <c r="F9415" i="4" s="1"/>
  <c r="I9415" i="4" s="1"/>
  <c r="C9775" i="4" a="1"/>
  <c r="C9775" i="4" s="1"/>
  <c r="C9847" i="4" a="1"/>
  <c r="C9847" i="4" s="1"/>
  <c r="C9979" i="4" a="1"/>
  <c r="C9979" i="4" s="1"/>
  <c r="C10135" i="4" a="1"/>
  <c r="C10135" i="4" s="1"/>
  <c r="C10195" i="4" a="1"/>
  <c r="C10195" i="4" s="1"/>
  <c r="C10351" i="4" a="1"/>
  <c r="C10351" i="4" s="1"/>
  <c r="C11275" i="4" a="1"/>
  <c r="C11275" i="4" s="1"/>
  <c r="C6127" i="4" a="1"/>
  <c r="C6127" i="4" s="1"/>
  <c r="C6763" i="4" a="1"/>
  <c r="C6763" i="4" s="1"/>
  <c r="C7483" i="4" a="1"/>
  <c r="C7483" i="4" s="1"/>
  <c r="C9571" i="4" a="1"/>
  <c r="C9571" i="4" s="1"/>
  <c r="C9823" i="4" a="1"/>
  <c r="C9823" i="4" s="1"/>
  <c r="C10111" i="4" a="1"/>
  <c r="C10111" i="4" s="1"/>
  <c r="C10327" i="4" a="1"/>
  <c r="C10327" i="4" s="1"/>
  <c r="F10327" i="4" s="1"/>
  <c r="I10327" i="4" s="1"/>
  <c r="C10771" i="4" a="1"/>
  <c r="C10771" i="4" s="1"/>
  <c r="C8515" i="4" a="1"/>
  <c r="C8515" i="4" s="1"/>
  <c r="F8515" i="4" s="1"/>
  <c r="C9151" i="4" a="1"/>
  <c r="C9151" i="4" s="1"/>
  <c r="F9151" i="4" s="1"/>
  <c r="I9151" i="4" s="1"/>
  <c r="C9295" i="4" a="1"/>
  <c r="C9295" i="4" s="1"/>
  <c r="F9295" i="4" s="1"/>
  <c r="C10075" i="4" a="1"/>
  <c r="C10075" i="4" s="1"/>
  <c r="F10075" i="4" s="1"/>
  <c r="I10075" i="4" s="1"/>
  <c r="C10579" i="4" a="1"/>
  <c r="C10579" i="4" s="1"/>
  <c r="F10579" i="4" s="1"/>
  <c r="I10579" i="4" s="1"/>
  <c r="C11119" i="4" a="1"/>
  <c r="C11119" i="4" s="1"/>
  <c r="F11119" i="4" s="1"/>
  <c r="I11119" i="4" s="1"/>
  <c r="C11527" i="4" a="1"/>
  <c r="C11527" i="4" s="1"/>
  <c r="C11623" i="4" a="1"/>
  <c r="C11623" i="4" s="1"/>
  <c r="C11683" i="4" a="1"/>
  <c r="C11683" i="4" s="1"/>
  <c r="C11803" i="4" a="1"/>
  <c r="C11803" i="4" s="1"/>
  <c r="C8383" i="4" a="1"/>
  <c r="C8383" i="4" s="1"/>
  <c r="C8863" i="4" a="1"/>
  <c r="C8863" i="4" s="1"/>
  <c r="C9355" i="4" a="1"/>
  <c r="C9355" i="4" s="1"/>
  <c r="C10399" i="4" a="1"/>
  <c r="C10399" i="4" s="1"/>
  <c r="C10939" i="4" a="1"/>
  <c r="C10939" i="4" s="1"/>
  <c r="C10987" i="4" a="1"/>
  <c r="C10987" i="4" s="1"/>
  <c r="C11467" i="4" a="1"/>
  <c r="C11467" i="4" s="1"/>
  <c r="F11467" i="4" s="1"/>
  <c r="I11467" i="4" s="1"/>
  <c r="C9007" i="4" a="1"/>
  <c r="C9007" i="4" s="1"/>
  <c r="C9679" i="4" a="1"/>
  <c r="C9679" i="4" s="1"/>
  <c r="C10171" i="4" a="1"/>
  <c r="C10171" i="4" s="1"/>
  <c r="F10171" i="4" s="1"/>
  <c r="I10171" i="4" s="1"/>
  <c r="C10303" i="4" a="1"/>
  <c r="C10303" i="4" s="1"/>
  <c r="C10759" i="4" a="1"/>
  <c r="C10759" i="4" s="1"/>
  <c r="C11251" i="4" a="1"/>
  <c r="C11251" i="4" s="1"/>
  <c r="C11935" i="4" a="1"/>
  <c r="C11935" i="4" s="1"/>
  <c r="C7879" i="4" a="1"/>
  <c r="C7879" i="4" s="1"/>
  <c r="C8251" i="4" a="1"/>
  <c r="C8251" i="4" s="1"/>
  <c r="C9619" i="4" a="1"/>
  <c r="C9619" i="4" s="1"/>
  <c r="C9739" i="4" a="1"/>
  <c r="C9739" i="4" s="1"/>
  <c r="C9943" i="4" a="1"/>
  <c r="C9943" i="4" s="1"/>
  <c r="C10123" i="4" a="1"/>
  <c r="C10123" i="4" s="1"/>
  <c r="C10627" i="4" a="1"/>
  <c r="C10627" i="4" s="1"/>
  <c r="C7615" i="4" a="1"/>
  <c r="C7615" i="4" s="1"/>
  <c r="C10855" i="4" a="1"/>
  <c r="C10855" i="4" s="1"/>
  <c r="C11035" i="4" a="1"/>
  <c r="C11035" i="4" s="1"/>
  <c r="F11035" i="4" s="1"/>
  <c r="I11035" i="4" s="1"/>
  <c r="C11299" i="4" a="1"/>
  <c r="C11299" i="4" s="1"/>
  <c r="F11299" i="4" s="1"/>
  <c r="I11299" i="4" s="1"/>
  <c r="C11407" i="4" a="1"/>
  <c r="C11407" i="4" s="1"/>
  <c r="F11407" i="4" s="1"/>
  <c r="C11563" i="4" a="1"/>
  <c r="C11563" i="4" s="1"/>
  <c r="F11563" i="4" s="1"/>
  <c r="I11563" i="4" s="1"/>
  <c r="C11779" i="4" a="1"/>
  <c r="C11779" i="4" s="1"/>
  <c r="F11779" i="4" s="1"/>
  <c r="C11839" i="4" a="1"/>
  <c r="C11839" i="4" s="1"/>
  <c r="C7147" i="4" a="1"/>
  <c r="C7147" i="4" s="1"/>
  <c r="C8875" i="4" a="1"/>
  <c r="C8875" i="4" s="1"/>
  <c r="C10447" i="4" a="1"/>
  <c r="C10447" i="4" s="1"/>
  <c r="C10903" i="4" a="1"/>
  <c r="C10903" i="4" s="1"/>
  <c r="C11719" i="4" a="1"/>
  <c r="C11719" i="4" s="1"/>
  <c r="C11971" i="4" a="1"/>
  <c r="C11971" i="4" s="1"/>
  <c r="C8395" i="4" a="1"/>
  <c r="C8395" i="4" s="1"/>
  <c r="C10723" i="4" a="1"/>
  <c r="C10723" i="4" s="1"/>
  <c r="C11215" i="4" a="1"/>
  <c r="C11215" i="4" s="1"/>
  <c r="C11503" i="4" a="1"/>
  <c r="C11503" i="4" s="1"/>
  <c r="C11875" i="4" a="1"/>
  <c r="C11875" i="4" s="1"/>
  <c r="C10039" i="4" a="1"/>
  <c r="C10039" i="4" s="1"/>
  <c r="C10267" i="4" a="1"/>
  <c r="C10267" i="4" s="1"/>
  <c r="C11659" i="4" a="1"/>
  <c r="C11659" i="4" s="1"/>
  <c r="C8815" i="4" a="1"/>
  <c r="C8815" i="4" s="1"/>
  <c r="C10363" i="4" a="1"/>
  <c r="C10363" i="4" s="1"/>
  <c r="C11599" i="4" a="1"/>
  <c r="C11599" i="4" s="1"/>
  <c r="C7723" i="4" a="1"/>
  <c r="C7723" i="4" s="1"/>
  <c r="C8035" i="4" a="1"/>
  <c r="C8035" i="4" s="1"/>
  <c r="C9019" i="4" a="1"/>
  <c r="C9019" i="4" s="1"/>
  <c r="C9091" i="4" a="1"/>
  <c r="C9091" i="4" s="1"/>
  <c r="C9511" i="4" a="1"/>
  <c r="C9511" i="4" s="1"/>
  <c r="C9691" i="4" a="1"/>
  <c r="C9691" i="4" s="1"/>
  <c r="C10999" i="4" a="1"/>
  <c r="C10999" i="4" s="1"/>
  <c r="F10999" i="4" s="1"/>
  <c r="I10999" i="4" s="1"/>
  <c r="C11911" i="4" a="1"/>
  <c r="C11911" i="4" s="1"/>
  <c r="C5827" i="4" a="1"/>
  <c r="C5827" i="4" s="1"/>
  <c r="F5827" i="4" s="1"/>
  <c r="C10411" i="4" a="1"/>
  <c r="C10411" i="4" s="1"/>
  <c r="C11347" i="4" a="1"/>
  <c r="C11347" i="4" s="1"/>
  <c r="F11347" i="4" s="1"/>
  <c r="I11347" i="4" s="1"/>
  <c r="C11443" i="4" a="1"/>
  <c r="C11443" i="4" s="1"/>
  <c r="F11443" i="4" s="1"/>
  <c r="C6979" i="4" a="1"/>
  <c r="C6979" i="4" s="1"/>
  <c r="F6979" i="4" s="1"/>
  <c r="I6979" i="4" s="1"/>
  <c r="C9175" i="4" a="1"/>
  <c r="C9175" i="4" s="1"/>
  <c r="F9175" i="4" s="1"/>
  <c r="I9175" i="4" s="1"/>
  <c r="C9955" i="4" a="1"/>
  <c r="C9955" i="4" s="1"/>
  <c r="C10003" i="4" a="1"/>
  <c r="C10003" i="4" s="1"/>
  <c r="C10087" i="4" a="1"/>
  <c r="C10087" i="4" s="1"/>
  <c r="C10819" i="4" a="1"/>
  <c r="C10819" i="4" s="1"/>
  <c r="C11131" i="4" a="1"/>
  <c r="C11131" i="4" s="1"/>
  <c r="C11179" i="4" a="1"/>
  <c r="C11179" i="4" s="1"/>
  <c r="C11383" i="4" a="1"/>
  <c r="C11383" i="4" s="1"/>
  <c r="C11539" i="4" a="1"/>
  <c r="C11539" i="4" s="1"/>
  <c r="C11755" i="4" a="1"/>
  <c r="C11755" i="4" s="1"/>
  <c r="C4303" i="4" a="1"/>
  <c r="C4303" i="4" s="1"/>
  <c r="C6019" i="4" a="1"/>
  <c r="C6019" i="4" s="1"/>
  <c r="C8683" i="4" a="1"/>
  <c r="C8683" i="4" s="1"/>
  <c r="C9451" i="4" a="1"/>
  <c r="C9451" i="4" s="1"/>
  <c r="C9859" i="4" a="1"/>
  <c r="C9859" i="4" s="1"/>
  <c r="C9907" i="4" a="1"/>
  <c r="C9907" i="4" s="1"/>
  <c r="C10639" i="4" a="1"/>
  <c r="C10639" i="4" s="1"/>
  <c r="C11047" i="4" a="1"/>
  <c r="C11047" i="4" s="1"/>
  <c r="C11695" i="4" a="1"/>
  <c r="C11695" i="4" s="1"/>
  <c r="C11815" i="4" a="1"/>
  <c r="C11815" i="4" s="1"/>
  <c r="C4759" i="4" a="1"/>
  <c r="C4759" i="4" s="1"/>
  <c r="C8755" i="4" a="1"/>
  <c r="C8755" i="4" s="1"/>
  <c r="C8827" i="4" a="1"/>
  <c r="C8827" i="4" s="1"/>
  <c r="C10867" i="4" a="1"/>
  <c r="C10867" i="4" s="1"/>
  <c r="C11635" i="4" a="1"/>
  <c r="C11635" i="4" s="1"/>
  <c r="C11947" i="4" a="1"/>
  <c r="C11947" i="4" s="1"/>
  <c r="C10231" i="4" a="1"/>
  <c r="C10231" i="4" s="1"/>
  <c r="C10507" i="4" a="1"/>
  <c r="C10507" i="4" s="1"/>
  <c r="C10603" i="4" a="1"/>
  <c r="C10603" i="4" s="1"/>
  <c r="C10915" i="4" a="1"/>
  <c r="C10915" i="4" s="1"/>
  <c r="F10915" i="4" s="1"/>
  <c r="I10915" i="4" s="1"/>
  <c r="C11311" i="4" a="1"/>
  <c r="C11311" i="4" s="1"/>
  <c r="F11311" i="4" s="1"/>
  <c r="I11311" i="4" s="1"/>
  <c r="C11479" i="4" a="1"/>
  <c r="C11479" i="4" s="1"/>
  <c r="F11479" i="4" s="1"/>
  <c r="I11479" i="4" s="1"/>
  <c r="C7903" i="4" a="1"/>
  <c r="C7903" i="4" s="1"/>
  <c r="F7903" i="4" s="1"/>
  <c r="I7903" i="4" s="1"/>
  <c r="C9643" i="4" a="1"/>
  <c r="C9643" i="4" s="1"/>
  <c r="C10279" i="4" a="1"/>
  <c r="C10279" i="4" s="1"/>
  <c r="C10459" i="4" a="1"/>
  <c r="C10459" i="4" s="1"/>
  <c r="C11851" i="4" a="1"/>
  <c r="C11851" i="4" s="1"/>
  <c r="C6799" i="4" a="1"/>
  <c r="C6799" i="4" s="1"/>
  <c r="C7375" i="4" a="1"/>
  <c r="C7375" i="4" s="1"/>
  <c r="C9031" i="4" a="1"/>
  <c r="C9031" i="4" s="1"/>
  <c r="C9259" i="4" a="1"/>
  <c r="C9259" i="4" s="1"/>
  <c r="C10051" i="4" a="1"/>
  <c r="C10051" i="4" s="1"/>
  <c r="C10375" i="4" a="1"/>
  <c r="C10375" i="4" s="1"/>
  <c r="C11983" i="4" a="1"/>
  <c r="C11983" i="4" s="1"/>
  <c r="C6607" i="4" a="1"/>
  <c r="C6607" i="4" s="1"/>
  <c r="C8059" i="4" a="1"/>
  <c r="C8059" i="4" s="1"/>
  <c r="C10735" i="4" a="1"/>
  <c r="C10735" i="4" s="1"/>
  <c r="C10963" i="4" a="1"/>
  <c r="C10963" i="4" s="1"/>
  <c r="C11011" i="4" a="1"/>
  <c r="C11011" i="4" s="1"/>
  <c r="C11419" i="4" a="1"/>
  <c r="C11419" i="4" s="1"/>
  <c r="C11575" i="4" a="1"/>
  <c r="C11575" i="4" s="1"/>
  <c r="C11731" i="4" a="1"/>
  <c r="C11731" i="4" s="1"/>
  <c r="C7471" i="4" a="1"/>
  <c r="C7471" i="4" s="1"/>
  <c r="C7747" i="4" a="1"/>
  <c r="C7747" i="4" s="1"/>
  <c r="C8695" i="4" a="1"/>
  <c r="C8695" i="4" s="1"/>
  <c r="C8839" i="4" a="1"/>
  <c r="C8839" i="4" s="1"/>
  <c r="C11227" i="4" a="1"/>
  <c r="C11227" i="4" s="1"/>
  <c r="C11515" i="4" a="1"/>
  <c r="C11515" i="4" s="1"/>
  <c r="C11791" i="4" a="1"/>
  <c r="C11791" i="4" s="1"/>
  <c r="C11887" i="4" a="1"/>
  <c r="C11887" i="4" s="1"/>
  <c r="F11887" i="4" s="1"/>
  <c r="I11887" i="4" s="1"/>
  <c r="C7843" i="4" a="1"/>
  <c r="C7843" i="4" s="1"/>
  <c r="F7843" i="4" s="1"/>
  <c r="C11359" i="4" a="1"/>
  <c r="C11359" i="4" s="1"/>
  <c r="F11359" i="4" s="1"/>
  <c r="I11359" i="4" s="1"/>
  <c r="C5959" i="4" a="1"/>
  <c r="C5959" i="4" s="1"/>
  <c r="F5959" i="4" s="1"/>
  <c r="I5959" i="4" s="1"/>
  <c r="C7099" i="4" a="1"/>
  <c r="C7099" i="4" s="1"/>
  <c r="F7099" i="4" s="1"/>
  <c r="I7099" i="4" s="1"/>
  <c r="C8491" i="4" a="1"/>
  <c r="C8491" i="4" s="1"/>
  <c r="F8491" i="4" s="1"/>
  <c r="I8491" i="4" s="1"/>
  <c r="C10147" i="4" a="1"/>
  <c r="C10147" i="4" s="1"/>
  <c r="C10471" i="4" a="1"/>
  <c r="C10471" i="4" s="1"/>
  <c r="C11611" i="4" a="1"/>
  <c r="C11611" i="4" s="1"/>
  <c r="C11671" i="4" a="1"/>
  <c r="C11671" i="4" s="1"/>
  <c r="C6715" i="4" a="1"/>
  <c r="C6715" i="4" s="1"/>
  <c r="C9331" i="4" a="1"/>
  <c r="C9331" i="4" s="1"/>
  <c r="C10015" i="4" a="1"/>
  <c r="C10015" i="4" s="1"/>
  <c r="C10699" i="4" a="1"/>
  <c r="C10699" i="4" s="1"/>
  <c r="C5671" i="4" a="1"/>
  <c r="C5671" i="4" s="1"/>
  <c r="C6919" i="4" a="1"/>
  <c r="C6919" i="4" s="1"/>
  <c r="C10243" i="4" a="1"/>
  <c r="C10243" i="4" s="1"/>
  <c r="C10831" i="4" a="1"/>
  <c r="C10831" i="4" s="1"/>
  <c r="C11059" i="4" a="1"/>
  <c r="C11059" i="4" s="1"/>
  <c r="C11455" i="4" a="1"/>
  <c r="C11455" i="4" s="1"/>
  <c r="C7015" i="4" a="1"/>
  <c r="C7015" i="4" s="1"/>
  <c r="C9199" i="4" a="1"/>
  <c r="C9199" i="4" s="1"/>
  <c r="C10291" i="4" a="1"/>
  <c r="C10291" i="4" s="1"/>
  <c r="C10519" i="4" a="1"/>
  <c r="C10519" i="4" s="1"/>
  <c r="C11107" i="4" a="1"/>
  <c r="C11107" i="4" s="1"/>
  <c r="C11767" i="4" a="1"/>
  <c r="C11767" i="4" s="1"/>
  <c r="C11923" i="4" a="1"/>
  <c r="C11923" i="4" s="1"/>
  <c r="C5971" i="4" a="1"/>
  <c r="C5971" i="4" s="1"/>
  <c r="C8071" i="4" a="1"/>
  <c r="C8071" i="4" s="1"/>
  <c r="C8923" i="4" a="1"/>
  <c r="C8923" i="4" s="1"/>
  <c r="C9055" i="4" a="1"/>
  <c r="C9055" i="4" s="1"/>
  <c r="C10063" i="4" a="1"/>
  <c r="C10063" i="4" s="1"/>
  <c r="C10927" i="4" a="1"/>
  <c r="C10927" i="4" s="1"/>
  <c r="F10927" i="4" s="1"/>
  <c r="I10927" i="4" s="1"/>
  <c r="C10975" i="4" a="1"/>
  <c r="C10975" i="4" s="1"/>
  <c r="F10975" i="4" s="1"/>
  <c r="I10975" i="4" s="1"/>
  <c r="C11323" i="4" a="1"/>
  <c r="C11323" i="4" s="1"/>
  <c r="F11323" i="4" s="1"/>
  <c r="I11323" i="4" s="1"/>
  <c r="C11395" i="4" a="1"/>
  <c r="C11395" i="4" s="1"/>
  <c r="F11395" i="4" s="1"/>
  <c r="C11551" i="4" a="1"/>
  <c r="C11551" i="4" s="1"/>
  <c r="F11551" i="4" s="1"/>
  <c r="I11551" i="4" s="1"/>
  <c r="C11827" i="4" a="1"/>
  <c r="C11827" i="4" s="1"/>
  <c r="F11827" i="4" s="1"/>
  <c r="I11827" i="4" s="1"/>
  <c r="C8431" i="4" a="1"/>
  <c r="C8431" i="4" s="1"/>
  <c r="C8779" i="4" a="1"/>
  <c r="C8779" i="4" s="1"/>
  <c r="C9715" i="4" a="1"/>
  <c r="C9715" i="4" s="1"/>
  <c r="C11239" i="4" a="1"/>
  <c r="C11239" i="4" s="1"/>
  <c r="C11707" i="4" a="1"/>
  <c r="C11707" i="4" s="1"/>
  <c r="C11959" i="4" a="1"/>
  <c r="C11959" i="4" s="1"/>
  <c r="C8155" i="4" a="1"/>
  <c r="C8155" i="4" s="1"/>
  <c r="C8851" i="4" a="1"/>
  <c r="C8851" i="4" s="1"/>
  <c r="C9547" i="4" a="1"/>
  <c r="C9547" i="4" s="1"/>
  <c r="C9607" i="4" a="1"/>
  <c r="C9607" i="4" s="1"/>
  <c r="C10159" i="4" a="1"/>
  <c r="C10159" i="4" s="1"/>
  <c r="F10159" i="4" s="1"/>
  <c r="I10159" i="4" s="1"/>
  <c r="C10387" i="4" a="1"/>
  <c r="C10387" i="4" s="1"/>
  <c r="C11023" i="4" a="1"/>
  <c r="C11023" i="4" s="1"/>
  <c r="C11491" i="4" a="1"/>
  <c r="C11491" i="4" s="1"/>
  <c r="C11647" i="4" a="1"/>
  <c r="C11647" i="4" s="1"/>
  <c r="C11863" i="4" a="1"/>
  <c r="C11863" i="4" s="1"/>
  <c r="C6067" i="4" a="1"/>
  <c r="C6067" i="4" s="1"/>
  <c r="C8371" i="4" a="1"/>
  <c r="C8371" i="4" s="1"/>
  <c r="C8719" i="4" a="1"/>
  <c r="C8719" i="4" s="1"/>
  <c r="C8995" i="4" a="1"/>
  <c r="C8995" i="4" s="1"/>
  <c r="C9139" i="4" a="1"/>
  <c r="C9139" i="4" s="1"/>
  <c r="C10663" i="4" a="1"/>
  <c r="C10663" i="4" s="1"/>
  <c r="C11155" i="4" a="1"/>
  <c r="C11155" i="4" s="1"/>
  <c r="C11587" i="4" a="1"/>
  <c r="C11587" i="4" s="1"/>
  <c r="C11995" i="4" a="1"/>
  <c r="C11995" i="4" s="1"/>
  <c r="C6835" i="4" a="1"/>
  <c r="C6835" i="4" s="1"/>
  <c r="C7867" i="4" a="1"/>
  <c r="C7867" i="4" s="1"/>
  <c r="F7867" i="4" s="1"/>
  <c r="I7867" i="4" s="1"/>
  <c r="C9883" i="4" a="1"/>
  <c r="C9883" i="4" s="1"/>
  <c r="F9883" i="4" s="1"/>
  <c r="C10435" i="4" a="1"/>
  <c r="C10435" i="4" s="1"/>
  <c r="F10435" i="4" s="1"/>
  <c r="C10483" i="4" a="1"/>
  <c r="C10483" i="4" s="1"/>
  <c r="F10483" i="4" s="1"/>
  <c r="I10483" i="4" s="1"/>
  <c r="C10891" i="4" a="1"/>
  <c r="C10891" i="4" s="1"/>
  <c r="F10891" i="4" s="1"/>
  <c r="C11203" i="4" a="1"/>
  <c r="C11203" i="4" s="1"/>
  <c r="F11203" i="4" s="1"/>
  <c r="I11203" i="4" s="1"/>
  <c r="C11431" i="4" a="1"/>
  <c r="C11431" i="4" s="1"/>
  <c r="C10207" i="4" a="1"/>
  <c r="C10207" i="4" s="1"/>
  <c r="C10255" i="4" a="1"/>
  <c r="C10255" i="4" s="1"/>
  <c r="C11371" i="4" a="1"/>
  <c r="C11371" i="4" s="1"/>
  <c r="C11743" i="4" a="1"/>
  <c r="C11743" i="4" s="1"/>
  <c r="C11899" i="4" a="1"/>
  <c r="C11899" i="4" s="1"/>
  <c r="C7939" i="4" a="1"/>
  <c r="C7939" i="4" s="1"/>
  <c r="C9487" i="4" a="1"/>
  <c r="C9487" i="4" s="1"/>
  <c r="C10843" i="4" a="1"/>
  <c r="C10843" i="4" s="1"/>
  <c r="C11335" i="4" a="1"/>
  <c r="C11335" i="4" s="1"/>
  <c r="E3" i="4" a="1"/>
  <c r="E3" i="4" s="1"/>
  <c r="G3" i="4" s="1"/>
  <c r="E4" i="4" a="1"/>
  <c r="E4" i="4" s="1"/>
  <c r="G4" i="4" s="1"/>
  <c r="E13" i="4" a="1"/>
  <c r="E13" i="4" s="1"/>
  <c r="E5" i="4" a="1"/>
  <c r="E5" i="4" s="1"/>
  <c r="G5" i="4" s="1"/>
  <c r="E6" i="4" a="1"/>
  <c r="E6" i="4" s="1"/>
  <c r="G6" i="4" s="1"/>
  <c r="E7" i="4" a="1"/>
  <c r="E7" i="4" s="1"/>
  <c r="E8" i="4" a="1"/>
  <c r="E8" i="4" s="1"/>
  <c r="E9" i="4" a="1"/>
  <c r="E9" i="4" s="1"/>
  <c r="E10" i="4" a="1"/>
  <c r="E10" i="4" s="1"/>
  <c r="G10" i="4" s="1"/>
  <c r="E11" i="4" a="1"/>
  <c r="E11" i="4" s="1"/>
  <c r="E12" i="4" a="1"/>
  <c r="E12" i="4" s="1"/>
  <c r="F8466" i="4"/>
  <c r="I8466" i="4" s="1"/>
  <c r="F4602" i="4"/>
  <c r="I4602" i="4" s="1"/>
  <c r="F9554" i="4"/>
  <c r="F11091" i="4"/>
  <c r="F8033" i="4"/>
  <c r="I8033" i="4" s="1"/>
  <c r="F7231" i="4"/>
  <c r="I7231" i="4" s="1"/>
  <c r="F775" i="4"/>
  <c r="I775" i="4" s="1"/>
  <c r="F2153" i="4"/>
  <c r="I2153" i="4" s="1"/>
  <c r="F1013" i="4"/>
  <c r="I1013" i="4" s="1"/>
  <c r="F2248" i="4"/>
  <c r="I2248" i="4" s="1"/>
  <c r="F10385" i="4"/>
  <c r="I10385" i="4" s="1"/>
  <c r="F11070" i="4"/>
  <c r="I11070" i="4" s="1"/>
  <c r="F5250" i="4"/>
  <c r="I5250" i="4" s="1"/>
  <c r="F2622" i="4"/>
  <c r="I2622" i="4" s="1"/>
  <c r="G2622" i="4"/>
  <c r="F6871" i="4"/>
  <c r="I6871" i="4" s="1"/>
  <c r="F1444" i="4"/>
  <c r="I1444" i="4" s="1"/>
  <c r="G757" i="4"/>
  <c r="G7915" i="4"/>
  <c r="G2301" i="4"/>
  <c r="F9146" i="4"/>
  <c r="I9146" i="4" s="1"/>
  <c r="G9146" i="4"/>
  <c r="G5806" i="4"/>
  <c r="F6038" i="4"/>
  <c r="I6038" i="4" s="1"/>
  <c r="G6038" i="4"/>
  <c r="F8199" i="4"/>
  <c r="I8199" i="4" s="1"/>
  <c r="G8199" i="4"/>
  <c r="G2264" i="4"/>
  <c r="F3386" i="4"/>
  <c r="I3386" i="4" s="1"/>
  <c r="G3386" i="4"/>
  <c r="F4530" i="4"/>
  <c r="I4530" i="4" s="1"/>
  <c r="G4530" i="4"/>
  <c r="G10327" i="4"/>
  <c r="G2290" i="4"/>
  <c r="G9059" i="4"/>
  <c r="G781" i="4"/>
  <c r="F11620" i="4"/>
  <c r="I11620" i="4" s="1"/>
  <c r="G11620" i="4"/>
  <c r="F11671" i="4"/>
  <c r="G11671" i="4"/>
  <c r="G5567" i="4"/>
  <c r="F11886" i="4"/>
  <c r="I11886" i="4" s="1"/>
  <c r="G11886" i="4"/>
  <c r="F10444" i="4"/>
  <c r="G10444" i="4"/>
  <c r="G10999" i="4"/>
  <c r="F5282" i="4"/>
  <c r="I5282" i="4" s="1"/>
  <c r="G5282" i="4"/>
  <c r="F5237" i="4"/>
  <c r="I5237" i="4" s="1"/>
  <c r="G5237" i="4"/>
  <c r="F4899" i="4"/>
  <c r="G4899" i="4"/>
  <c r="F6895" i="4"/>
  <c r="G6895" i="4"/>
  <c r="G10620" i="4"/>
  <c r="G1029" i="4"/>
  <c r="F63" i="4"/>
  <c r="G63" i="4"/>
  <c r="G6117" i="4"/>
  <c r="F6784" i="4"/>
  <c r="G6784" i="4"/>
  <c r="G11709" i="4"/>
  <c r="F6510" i="4"/>
  <c r="I6510" i="4" s="1"/>
  <c r="G6510" i="4"/>
  <c r="G8759" i="4"/>
  <c r="G9573" i="4"/>
  <c r="F7997" i="4"/>
  <c r="G7997" i="4"/>
  <c r="G8845" i="4"/>
  <c r="F10195" i="4"/>
  <c r="I10195" i="4" s="1"/>
  <c r="G10195" i="4"/>
  <c r="F6018" i="4"/>
  <c r="I6018" i="4" s="1"/>
  <c r="G6018" i="4"/>
  <c r="F7382" i="4"/>
  <c r="I7382" i="4" s="1"/>
  <c r="G7382" i="4"/>
  <c r="F3818" i="4"/>
  <c r="I3818" i="4" s="1"/>
  <c r="G3818" i="4"/>
  <c r="F9471" i="4"/>
  <c r="I9471" i="4" s="1"/>
  <c r="G9471" i="4"/>
  <c r="G2028" i="4"/>
  <c r="F7696" i="4"/>
  <c r="G7696" i="4"/>
  <c r="F1170" i="4"/>
  <c r="I1170" i="4" s="1"/>
  <c r="G1170" i="4"/>
  <c r="F8536" i="4"/>
  <c r="I8536" i="4" s="1"/>
  <c r="G8536" i="4"/>
  <c r="F3952" i="4"/>
  <c r="G3952" i="4"/>
  <c r="G6481" i="4"/>
  <c r="F9254" i="4"/>
  <c r="G9254" i="4"/>
  <c r="G4114" i="4"/>
  <c r="F4097" i="4"/>
  <c r="I4097" i="4" s="1"/>
  <c r="G4097" i="4"/>
  <c r="F1780" i="4"/>
  <c r="I1780" i="4" s="1"/>
  <c r="G1780" i="4"/>
  <c r="F4578" i="4"/>
  <c r="I4578" i="4" s="1"/>
  <c r="G4578" i="4"/>
  <c r="G5119" i="4"/>
  <c r="F8885" i="4"/>
  <c r="G8885" i="4"/>
  <c r="F5526" i="4"/>
  <c r="I5526" i="4" s="1"/>
  <c r="G5526" i="4"/>
  <c r="G9996" i="4"/>
  <c r="F7661" i="4"/>
  <c r="G7661" i="4"/>
  <c r="G4738" i="4"/>
  <c r="F1514" i="4"/>
  <c r="I1514" i="4" s="1"/>
  <c r="G1514" i="4"/>
  <c r="G11984" i="4"/>
  <c r="F10109" i="4"/>
  <c r="G10109" i="4"/>
  <c r="F8718" i="4"/>
  <c r="I8718" i="4" s="1"/>
  <c r="G8718" i="4"/>
  <c r="G2686" i="4"/>
  <c r="G9536" i="4"/>
  <c r="G7357" i="4"/>
  <c r="G2761" i="4"/>
  <c r="G6155" i="4"/>
  <c r="F9449" i="4"/>
  <c r="G9449" i="4"/>
  <c r="F11355" i="4"/>
  <c r="I11355" i="4" s="1"/>
  <c r="G11355" i="4"/>
  <c r="G4307" i="4"/>
  <c r="F3259" i="4"/>
  <c r="I3259" i="4" s="1"/>
  <c r="G3259" i="4"/>
  <c r="F1575" i="4"/>
  <c r="I1575" i="4" s="1"/>
  <c r="G1575" i="4"/>
  <c r="G226" i="4"/>
  <c r="G10652" i="4"/>
  <c r="G6154" i="4"/>
  <c r="G4440" i="4"/>
  <c r="G8205" i="4"/>
  <c r="G1512" i="4"/>
  <c r="G7821" i="4"/>
  <c r="G4425" i="4"/>
  <c r="G5387" i="4"/>
  <c r="G3393" i="4"/>
  <c r="F1158" i="4"/>
  <c r="I1158" i="4" s="1"/>
  <c r="G1158" i="4"/>
  <c r="G4573" i="4"/>
  <c r="G2288" i="4"/>
  <c r="F11393" i="4"/>
  <c r="G11393" i="4"/>
  <c r="G6768" i="4"/>
  <c r="G992" i="4"/>
  <c r="G7485" i="4"/>
  <c r="G6061" i="4"/>
  <c r="G9718" i="4"/>
  <c r="G9191" i="4"/>
  <c r="F11885" i="4"/>
  <c r="I11885" i="4" s="1"/>
  <c r="G11885" i="4"/>
  <c r="F10443" i="4"/>
  <c r="G10443" i="4"/>
  <c r="F8213" i="4"/>
  <c r="I8213" i="4" s="1"/>
  <c r="G8213" i="4"/>
  <c r="G5518" i="4"/>
  <c r="G8947" i="4"/>
  <c r="G7365" i="4"/>
  <c r="F5236" i="4"/>
  <c r="I5236" i="4" s="1"/>
  <c r="G5236" i="4"/>
  <c r="F8560" i="4"/>
  <c r="I8560" i="4" s="1"/>
  <c r="G8560" i="4"/>
  <c r="F6893" i="4"/>
  <c r="G6893" i="4"/>
  <c r="F7519" i="4"/>
  <c r="G7519" i="4"/>
  <c r="G4007" i="4"/>
  <c r="F1707" i="4"/>
  <c r="I1707" i="4" s="1"/>
  <c r="G1707" i="4"/>
  <c r="F9846" i="4"/>
  <c r="G9846" i="4"/>
  <c r="G11347" i="4"/>
  <c r="F5608" i="4"/>
  <c r="G5608" i="4"/>
  <c r="F472" i="4"/>
  <c r="I472" i="4" s="1"/>
  <c r="G472" i="4"/>
  <c r="F2465" i="4"/>
  <c r="I2465" i="4" s="1"/>
  <c r="G2465" i="4"/>
  <c r="F5476" i="4"/>
  <c r="I5476" i="4" s="1"/>
  <c r="G5476" i="4"/>
  <c r="F11751" i="4"/>
  <c r="G11751" i="4"/>
  <c r="F1699" i="4"/>
  <c r="I1699" i="4" s="1"/>
  <c r="G1699" i="4"/>
  <c r="G6025" i="4"/>
  <c r="F1935" i="4"/>
  <c r="G1935" i="4"/>
  <c r="F10902" i="4"/>
  <c r="G10902" i="4"/>
  <c r="G9025" i="4"/>
  <c r="G9166" i="4"/>
  <c r="F6029" i="4"/>
  <c r="I6029" i="4" s="1"/>
  <c r="G6029" i="4"/>
  <c r="G2517" i="4"/>
  <c r="F8703" i="4"/>
  <c r="I8703" i="4" s="1"/>
  <c r="G8703" i="4"/>
  <c r="G9945" i="4"/>
  <c r="G6466" i="4"/>
  <c r="F1167" i="4"/>
  <c r="I1167" i="4" s="1"/>
  <c r="G1167" i="4"/>
  <c r="F8535" i="4"/>
  <c r="I8535" i="4" s="1"/>
  <c r="G8535" i="4"/>
  <c r="G7631" i="4"/>
  <c r="G300" i="4"/>
  <c r="G8027" i="4"/>
  <c r="F4863" i="4"/>
  <c r="I4863" i="4" s="1"/>
  <c r="G4863" i="4"/>
  <c r="G4993" i="4"/>
  <c r="G5314" i="4"/>
  <c r="F7193" i="4"/>
  <c r="I7193" i="4" s="1"/>
  <c r="G7193" i="4"/>
  <c r="G1789" i="4"/>
  <c r="F1375" i="4"/>
  <c r="G1375" i="4"/>
  <c r="F1647" i="4"/>
  <c r="I1647" i="4" s="1"/>
  <c r="G1647" i="4"/>
  <c r="F5118" i="4"/>
  <c r="I5118" i="4" s="1"/>
  <c r="G5118" i="4"/>
  <c r="G5324" i="4"/>
  <c r="F10658" i="4"/>
  <c r="I10658" i="4" s="1"/>
  <c r="G10658" i="4"/>
  <c r="F7658" i="4"/>
  <c r="G7658" i="4"/>
  <c r="G9504" i="4"/>
  <c r="F2343" i="4"/>
  <c r="I2343" i="4" s="1"/>
  <c r="G2343" i="4"/>
  <c r="F11644" i="4"/>
  <c r="I11644" i="4" s="1"/>
  <c r="G11644" i="4"/>
  <c r="G11556" i="4"/>
  <c r="F10830" i="4"/>
  <c r="G10830" i="4"/>
  <c r="G9514" i="4"/>
  <c r="F10049" i="4"/>
  <c r="G10049" i="4"/>
  <c r="F3771" i="4"/>
  <c r="I3771" i="4" s="1"/>
  <c r="G3771" i="4"/>
  <c r="G5386" i="4"/>
  <c r="F7372" i="4"/>
  <c r="G7372" i="4"/>
  <c r="G6767" i="4"/>
  <c r="F9710" i="4"/>
  <c r="I9710" i="4" s="1"/>
  <c r="G9710" i="4"/>
  <c r="F5559" i="4"/>
  <c r="I5559" i="4" s="1"/>
  <c r="G5559" i="4"/>
  <c r="G5293" i="4"/>
  <c r="G4906" i="4"/>
  <c r="F1706" i="4"/>
  <c r="I1706" i="4" s="1"/>
  <c r="G1706" i="4"/>
  <c r="F9842" i="4"/>
  <c r="G9842" i="4"/>
  <c r="G10725" i="4"/>
  <c r="G6167" i="4"/>
  <c r="G6250" i="4"/>
  <c r="F471" i="4"/>
  <c r="I471" i="4" s="1"/>
  <c r="G471" i="4"/>
  <c r="G97" i="4"/>
  <c r="G2467" i="4"/>
  <c r="F11030" i="4"/>
  <c r="I11030" i="4" s="1"/>
  <c r="G11030" i="4"/>
  <c r="F4840" i="4"/>
  <c r="G4840" i="4"/>
  <c r="F531" i="4"/>
  <c r="I531" i="4" s="1"/>
  <c r="G531" i="4"/>
  <c r="G8077" i="4"/>
  <c r="G6707" i="4"/>
  <c r="F7385" i="4"/>
  <c r="I7385" i="4" s="1"/>
  <c r="G7385" i="4"/>
  <c r="G9164" i="4"/>
  <c r="G5639" i="4"/>
  <c r="F2022" i="4"/>
  <c r="I2022" i="4" s="1"/>
  <c r="G2022" i="4"/>
  <c r="G4068" i="4"/>
  <c r="F8702" i="4"/>
  <c r="I8702" i="4" s="1"/>
  <c r="G8702" i="4"/>
  <c r="F7266" i="4"/>
  <c r="G7266" i="4"/>
  <c r="G11169" i="4"/>
  <c r="F7694" i="4"/>
  <c r="G7694" i="4"/>
  <c r="G5169" i="4"/>
  <c r="G3921" i="4"/>
  <c r="G1177" i="4"/>
  <c r="G6872" i="4"/>
  <c r="F10852" i="4"/>
  <c r="G10852" i="4"/>
  <c r="G7630" i="4"/>
  <c r="G10415" i="4"/>
  <c r="G872" i="4"/>
  <c r="F8683" i="4"/>
  <c r="G8683" i="4"/>
  <c r="F4576" i="4"/>
  <c r="I4576" i="4" s="1"/>
  <c r="G4576" i="4"/>
  <c r="F8883" i="4"/>
  <c r="G8883" i="4"/>
  <c r="G10667" i="4"/>
  <c r="G9503" i="4"/>
  <c r="G10124" i="4"/>
  <c r="G8122" i="4"/>
  <c r="F8298" i="4"/>
  <c r="I8298" i="4" s="1"/>
  <c r="G8298" i="4"/>
  <c r="F11547" i="4"/>
  <c r="I11547" i="4" s="1"/>
  <c r="G11547" i="4"/>
  <c r="F9725" i="4"/>
  <c r="I9725" i="4" s="1"/>
  <c r="G9725" i="4"/>
  <c r="G829" i="4"/>
  <c r="G9011" i="4"/>
  <c r="G4858" i="4"/>
  <c r="F7419" i="4"/>
  <c r="I7419" i="4" s="1"/>
  <c r="G7419" i="4"/>
  <c r="G4633" i="4"/>
  <c r="F5080" i="4"/>
  <c r="G5080" i="4"/>
  <c r="F9702" i="4"/>
  <c r="G9702" i="4"/>
  <c r="G11317" i="4"/>
  <c r="G6047" i="4"/>
  <c r="F1886" i="4"/>
  <c r="I1886" i="4" s="1"/>
  <c r="G1886" i="4"/>
  <c r="G576" i="4"/>
  <c r="F6379" i="4"/>
  <c r="G6379" i="4"/>
  <c r="G10932" i="4"/>
  <c r="F9328" i="4"/>
  <c r="I9328" i="4" s="1"/>
  <c r="G9328" i="4"/>
  <c r="F8270" i="4"/>
  <c r="I8270" i="4" s="1"/>
  <c r="G8270" i="4"/>
  <c r="F10526" i="4"/>
  <c r="I10526" i="4" s="1"/>
  <c r="G10526" i="4"/>
  <c r="F10542" i="4"/>
  <c r="I10542" i="4" s="1"/>
  <c r="G10542" i="4"/>
  <c r="F11019" i="4"/>
  <c r="I11019" i="4" s="1"/>
  <c r="G11019" i="4"/>
  <c r="G2386" i="4"/>
  <c r="G3936" i="4"/>
  <c r="F6199" i="4"/>
  <c r="G6199" i="4"/>
  <c r="F11811" i="4"/>
  <c r="I11811" i="4" s="1"/>
  <c r="G11811" i="4"/>
  <c r="F302" i="4"/>
  <c r="I302" i="4" s="1"/>
  <c r="G302" i="4"/>
  <c r="G1164" i="4"/>
  <c r="G6419" i="4"/>
  <c r="G6766" i="4"/>
  <c r="F774" i="4"/>
  <c r="I774" i="4" s="1"/>
  <c r="G774" i="4"/>
  <c r="F986" i="4"/>
  <c r="I986" i="4" s="1"/>
  <c r="G986" i="4"/>
  <c r="G8554" i="4"/>
  <c r="F5726" i="4"/>
  <c r="I5726" i="4" s="1"/>
  <c r="G5726" i="4"/>
  <c r="G6577" i="4"/>
  <c r="F7747" i="4"/>
  <c r="G7747" i="4"/>
  <c r="G9188" i="4"/>
  <c r="G7908" i="4"/>
  <c r="G8219" i="4"/>
  <c r="F8944" i="4"/>
  <c r="I8944" i="4" s="1"/>
  <c r="G8944" i="4"/>
  <c r="G10188" i="4"/>
  <c r="G4904" i="4"/>
  <c r="F796" i="4"/>
  <c r="G796" i="4"/>
  <c r="F6891" i="4"/>
  <c r="G6891" i="4"/>
  <c r="G11124" i="4"/>
  <c r="G4008" i="4"/>
  <c r="F10611" i="4"/>
  <c r="G10611" i="4"/>
  <c r="G11492" i="4"/>
  <c r="G7020" i="4"/>
  <c r="G7884" i="4"/>
  <c r="G9848" i="4"/>
  <c r="G6166" i="4"/>
  <c r="G73" i="4"/>
  <c r="F11342" i="4"/>
  <c r="I11342" i="4" s="1"/>
  <c r="G11342" i="4"/>
  <c r="F9194" i="4"/>
  <c r="I9194" i="4" s="1"/>
  <c r="G9194" i="4"/>
  <c r="G6946" i="4"/>
  <c r="F843" i="4"/>
  <c r="G843" i="4"/>
  <c r="F8765" i="4"/>
  <c r="I8765" i="4" s="1"/>
  <c r="G8765" i="4"/>
  <c r="G10952" i="4"/>
  <c r="F11706" i="4"/>
  <c r="I11706" i="4" s="1"/>
  <c r="G11706" i="4"/>
  <c r="G11087" i="4"/>
  <c r="F6507" i="4"/>
  <c r="I6507" i="4" s="1"/>
  <c r="G6507" i="4"/>
  <c r="G3536" i="4"/>
  <c r="F2068" i="4"/>
  <c r="I2068" i="4" s="1"/>
  <c r="G2068" i="4"/>
  <c r="G4476" i="4"/>
  <c r="G6371" i="4"/>
  <c r="G95" i="4"/>
  <c r="F7111" i="4"/>
  <c r="I7111" i="4" s="1"/>
  <c r="G7111" i="4"/>
  <c r="F5393" i="4"/>
  <c r="I5393" i="4" s="1"/>
  <c r="G5393" i="4"/>
  <c r="F9570" i="4"/>
  <c r="I9570" i="4" s="1"/>
  <c r="G9570" i="4"/>
  <c r="G6407" i="4"/>
  <c r="G8841" i="4"/>
  <c r="F10708" i="4"/>
  <c r="I10708" i="4" s="1"/>
  <c r="G10708" i="4"/>
  <c r="G3865" i="4"/>
  <c r="G1703" i="4"/>
  <c r="G9083" i="4"/>
  <c r="F4839" i="4"/>
  <c r="G4839" i="4"/>
  <c r="G8809" i="4"/>
  <c r="F338" i="4"/>
  <c r="I338" i="4" s="1"/>
  <c r="G338" i="4"/>
  <c r="F8071" i="4"/>
  <c r="G8071" i="4"/>
  <c r="G9553" i="4"/>
  <c r="F6700" i="4"/>
  <c r="I6700" i="4" s="1"/>
  <c r="G6700" i="4"/>
  <c r="G7762" i="4"/>
  <c r="G11185" i="4"/>
  <c r="F1937" i="4"/>
  <c r="G1937" i="4"/>
  <c r="F893" i="4"/>
  <c r="I893" i="4" s="1"/>
  <c r="G893" i="4"/>
  <c r="F6544" i="4"/>
  <c r="G6544" i="4"/>
  <c r="G3828" i="4"/>
  <c r="F9472" i="4"/>
  <c r="I9472" i="4" s="1"/>
  <c r="G9472" i="4"/>
  <c r="F4459" i="4"/>
  <c r="G4459" i="4"/>
  <c r="F1828" i="4"/>
  <c r="I1828" i="4" s="1"/>
  <c r="G1828" i="4"/>
  <c r="F6846" i="4"/>
  <c r="I6846" i="4" s="1"/>
  <c r="G6846" i="4"/>
  <c r="F5487" i="4"/>
  <c r="I5487" i="4" s="1"/>
  <c r="G5487" i="4"/>
  <c r="F5644" i="4"/>
  <c r="I5644" i="4" s="1"/>
  <c r="G5644" i="4"/>
  <c r="F9483" i="4"/>
  <c r="G9483" i="4"/>
  <c r="G8784" i="4"/>
  <c r="F9087" i="4"/>
  <c r="I9087" i="4" s="1"/>
  <c r="G9087" i="4"/>
  <c r="G10799" i="4"/>
  <c r="G1449" i="4"/>
  <c r="G11101" i="4"/>
  <c r="G8855" i="4"/>
  <c r="G167" i="4"/>
  <c r="F4074" i="4"/>
  <c r="I4074" i="4" s="1"/>
  <c r="G4074" i="4"/>
  <c r="F6461" i="4"/>
  <c r="I6461" i="4" s="1"/>
  <c r="G6461" i="4"/>
  <c r="F6535" i="4"/>
  <c r="I6535" i="4" s="1"/>
  <c r="G6535" i="4"/>
  <c r="G8013" i="4"/>
  <c r="G10225" i="4"/>
  <c r="F3018" i="4"/>
  <c r="I3018" i="4" s="1"/>
  <c r="G3018" i="4"/>
  <c r="F122" i="4"/>
  <c r="I122" i="4" s="1"/>
  <c r="G122" i="4"/>
  <c r="F8534" i="4"/>
  <c r="I8534" i="4" s="1"/>
  <c r="G8534" i="4"/>
  <c r="G2935" i="4"/>
  <c r="G10856" i="4"/>
  <c r="G3298" i="4"/>
  <c r="F2095" i="4"/>
  <c r="I2095" i="4" s="1"/>
  <c r="G2095" i="4"/>
  <c r="F6447" i="4"/>
  <c r="I6447" i="4" s="1"/>
  <c r="G6447" i="4"/>
  <c r="G3696" i="4"/>
  <c r="F8019" i="4"/>
  <c r="I8019" i="4" s="1"/>
  <c r="G8019" i="4"/>
  <c r="G6084" i="4"/>
  <c r="G9261" i="4"/>
  <c r="F2249" i="4"/>
  <c r="I2249" i="4" s="1"/>
  <c r="G2249" i="4"/>
  <c r="F2140" i="4"/>
  <c r="I2140" i="4" s="1"/>
  <c r="G2140" i="4"/>
  <c r="F3761" i="4"/>
  <c r="I3761" i="4" s="1"/>
  <c r="G3761" i="4"/>
  <c r="G4221" i="4"/>
  <c r="F365" i="4"/>
  <c r="I365" i="4" s="1"/>
  <c r="G365" i="4"/>
  <c r="F7322" i="4"/>
  <c r="G7322" i="4"/>
  <c r="G10666" i="4"/>
  <c r="G1676" i="4"/>
  <c r="G7666" i="4"/>
  <c r="G10285" i="4"/>
  <c r="F3807" i="4"/>
  <c r="G3807" i="4"/>
  <c r="G25" i="4"/>
  <c r="G1293" i="4"/>
  <c r="G10440" i="4"/>
  <c r="G2123" i="4"/>
  <c r="F11546" i="4"/>
  <c r="I11546" i="4" s="1"/>
  <c r="G11546" i="4"/>
  <c r="G3385" i="4"/>
  <c r="F11993" i="4"/>
  <c r="I11993" i="4" s="1"/>
  <c r="F9871" i="4"/>
  <c r="I9871" i="4" s="1"/>
  <c r="G9871" i="4"/>
  <c r="F2296" i="4"/>
  <c r="I2296" i="4" s="1"/>
  <c r="G2296" i="4"/>
  <c r="F113" i="4"/>
  <c r="I113" i="4" s="1"/>
  <c r="G113" i="4"/>
  <c r="G1055" i="4"/>
  <c r="G5036" i="4"/>
  <c r="G575" i="4"/>
  <c r="G6382" i="4"/>
  <c r="F7555" i="4"/>
  <c r="I7555" i="4" s="1"/>
  <c r="G7555" i="4"/>
  <c r="G7248" i="4"/>
  <c r="F5765" i="4"/>
  <c r="I5765" i="4" s="1"/>
  <c r="G5765" i="4"/>
  <c r="F11249" i="4"/>
  <c r="I11249" i="4" s="1"/>
  <c r="G11249" i="4"/>
  <c r="G8833" i="4"/>
  <c r="F10541" i="4"/>
  <c r="I10541" i="4" s="1"/>
  <c r="G10541" i="4"/>
  <c r="F11810" i="4"/>
  <c r="I11810" i="4" s="1"/>
  <c r="G11810" i="4"/>
  <c r="F7853" i="4"/>
  <c r="I7853" i="4" s="1"/>
  <c r="G7853" i="4"/>
  <c r="F3102" i="4"/>
  <c r="I3102" i="4" s="1"/>
  <c r="G3102" i="4"/>
  <c r="F810" i="4"/>
  <c r="I810" i="4" s="1"/>
  <c r="G810" i="4"/>
  <c r="F4567" i="4"/>
  <c r="I4567" i="4" s="1"/>
  <c r="G4567" i="4"/>
  <c r="G9057" i="4"/>
  <c r="F4179" i="4"/>
  <c r="I4179" i="4" s="1"/>
  <c r="G4179" i="4"/>
  <c r="G997" i="4"/>
  <c r="F5730" i="4"/>
  <c r="I5730" i="4" s="1"/>
  <c r="G5730" i="4"/>
  <c r="G5159" i="4"/>
  <c r="G11624" i="4"/>
  <c r="F11667" i="4"/>
  <c r="G11667" i="4"/>
  <c r="F5562" i="4"/>
  <c r="I5562" i="4" s="1"/>
  <c r="G5562" i="4"/>
  <c r="F8622" i="4"/>
  <c r="I8622" i="4" s="1"/>
  <c r="G8622" i="4"/>
  <c r="F5285" i="4"/>
  <c r="I5285" i="4" s="1"/>
  <c r="G5285" i="4"/>
  <c r="G10187" i="4"/>
  <c r="G8566" i="4"/>
  <c r="G6901" i="4"/>
  <c r="F7252" i="4"/>
  <c r="I7252" i="4" s="1"/>
  <c r="G7252" i="4"/>
  <c r="G1428" i="4"/>
  <c r="G1716" i="4"/>
  <c r="F66" i="4"/>
  <c r="G66" i="4"/>
  <c r="G11351" i="4"/>
  <c r="G9204" i="4"/>
  <c r="F6940" i="4"/>
  <c r="I6940" i="4" s="1"/>
  <c r="G6940" i="4"/>
  <c r="F10334" i="4"/>
  <c r="G10334" i="4"/>
  <c r="F8763" i="4"/>
  <c r="I8763" i="4" s="1"/>
  <c r="G8763" i="4"/>
  <c r="G6516" i="4"/>
  <c r="F4553" i="4"/>
  <c r="I4553" i="4" s="1"/>
  <c r="G4553" i="4"/>
  <c r="F2463" i="4"/>
  <c r="I2463" i="4" s="1"/>
  <c r="G2463" i="4"/>
  <c r="F9569" i="4"/>
  <c r="I9569" i="4" s="1"/>
  <c r="G9569" i="4"/>
  <c r="G8005" i="4"/>
  <c r="G11758" i="4"/>
  <c r="F342" i="4"/>
  <c r="I342" i="4" s="1"/>
  <c r="G342" i="4"/>
  <c r="F11995" i="4"/>
  <c r="I11995" i="4" s="1"/>
  <c r="G11995" i="4"/>
  <c r="F5955" i="4"/>
  <c r="I5955" i="4" s="1"/>
  <c r="G5955" i="4"/>
  <c r="F8069" i="4"/>
  <c r="G8069" i="4"/>
  <c r="G6709" i="4"/>
  <c r="F9015" i="4"/>
  <c r="I9015" i="4" s="1"/>
  <c r="G9015" i="4"/>
  <c r="F1829" i="4"/>
  <c r="I1829" i="4" s="1"/>
  <c r="G1829" i="4"/>
  <c r="G2026" i="4"/>
  <c r="G9493" i="4"/>
  <c r="G6469" i="4"/>
  <c r="G3922" i="4"/>
  <c r="G8028" i="4"/>
  <c r="G6081" i="4"/>
  <c r="G10413" i="4"/>
  <c r="F4491" i="4"/>
  <c r="I4491" i="4" s="1"/>
  <c r="G4491" i="4"/>
  <c r="F9111" i="4"/>
  <c r="I9111" i="4" s="1"/>
  <c r="G9111" i="4"/>
  <c r="G2170" i="4"/>
  <c r="F4958" i="4"/>
  <c r="I4958" i="4" s="1"/>
  <c r="G4958" i="4"/>
  <c r="G1786" i="4"/>
  <c r="F1326" i="4"/>
  <c r="I1326" i="4" s="1"/>
  <c r="G1326" i="4"/>
  <c r="F10468" i="4"/>
  <c r="I10468" i="4" s="1"/>
  <c r="G10468" i="4"/>
  <c r="G10665" i="4"/>
  <c r="G8614" i="4"/>
  <c r="F11982" i="4"/>
  <c r="I11982" i="4" s="1"/>
  <c r="G11982" i="4"/>
  <c r="G11748" i="4"/>
  <c r="F10827" i="4"/>
  <c r="G10827" i="4"/>
  <c r="F8103" i="4"/>
  <c r="I8103" i="4" s="1"/>
  <c r="G8103" i="4"/>
  <c r="G2685" i="4"/>
  <c r="F10051" i="4"/>
  <c r="G10051" i="4"/>
  <c r="F6486" i="4"/>
  <c r="I6486" i="4" s="1"/>
  <c r="F3019" i="4"/>
  <c r="I3019" i="4" s="1"/>
  <c r="G825" i="4"/>
  <c r="G7789" i="4"/>
  <c r="G7557" i="4"/>
  <c r="F2287" i="4"/>
  <c r="G2287" i="4"/>
  <c r="F9726" i="4"/>
  <c r="I9726" i="4" s="1"/>
  <c r="G9726" i="4"/>
  <c r="F11358" i="4"/>
  <c r="I11358" i="4" s="1"/>
  <c r="G11358" i="4"/>
  <c r="F112" i="4"/>
  <c r="I112" i="4" s="1"/>
  <c r="G112" i="4"/>
  <c r="F9663" i="4"/>
  <c r="G9663" i="4"/>
  <c r="F11798" i="4"/>
  <c r="I11798" i="4" s="1"/>
  <c r="G11798" i="4"/>
  <c r="F1048" i="4"/>
  <c r="I1048" i="4" s="1"/>
  <c r="G1048" i="4"/>
  <c r="F2274" i="4"/>
  <c r="I2274" i="4" s="1"/>
  <c r="G2274" i="4"/>
  <c r="F219" i="4"/>
  <c r="I219" i="4" s="1"/>
  <c r="G219" i="4"/>
  <c r="G10653" i="4"/>
  <c r="G6157" i="4"/>
  <c r="G4705" i="4"/>
  <c r="G6381" i="4"/>
  <c r="F7554" i="4"/>
  <c r="I7554" i="4" s="1"/>
  <c r="G7554" i="4"/>
  <c r="F10926" i="4"/>
  <c r="I10926" i="4" s="1"/>
  <c r="G10926" i="4"/>
  <c r="G2977" i="4"/>
  <c r="F1503" i="4"/>
  <c r="I1503" i="4" s="1"/>
  <c r="G1503" i="4"/>
  <c r="G10532" i="4"/>
  <c r="G11028" i="4"/>
  <c r="G308" i="4"/>
  <c r="G5927" i="4"/>
  <c r="F809" i="4"/>
  <c r="I809" i="4" s="1"/>
  <c r="G809" i="4"/>
  <c r="F2719" i="4"/>
  <c r="G2719" i="4"/>
  <c r="F6761" i="4"/>
  <c r="G6761" i="4"/>
  <c r="G996" i="4"/>
  <c r="G1801" i="4"/>
  <c r="F11623" i="4"/>
  <c r="I11623" i="4" s="1"/>
  <c r="G11623" i="4"/>
  <c r="F9183" i="4"/>
  <c r="I9183" i="4" s="1"/>
  <c r="G9183" i="4"/>
  <c r="G11448" i="4"/>
  <c r="G6191" i="4"/>
  <c r="G8984" i="4"/>
  <c r="G7368" i="4"/>
  <c r="G4905" i="4"/>
  <c r="F6103" i="4"/>
  <c r="I6103" i="4" s="1"/>
  <c r="G6103" i="4"/>
  <c r="G9622" i="4"/>
  <c r="F4481" i="4"/>
  <c r="I4481" i="4" s="1"/>
  <c r="G4481" i="4"/>
  <c r="G10340" i="4"/>
  <c r="F10950" i="4"/>
  <c r="I10950" i="4" s="1"/>
  <c r="G10950" i="4"/>
  <c r="G11711" i="4"/>
  <c r="G11929" i="4"/>
  <c r="G6515" i="4"/>
  <c r="G10717" i="4"/>
  <c r="F10190" i="4"/>
  <c r="I10190" i="4" s="1"/>
  <c r="G10190" i="4"/>
  <c r="G3862" i="4"/>
  <c r="F9078" i="4"/>
  <c r="I9078" i="4" s="1"/>
  <c r="G9078" i="4"/>
  <c r="G346" i="4"/>
  <c r="F11994" i="4"/>
  <c r="I11994" i="4" s="1"/>
  <c r="G11994" i="4"/>
  <c r="G11183" i="4"/>
  <c r="G4463" i="4"/>
  <c r="F5633" i="4"/>
  <c r="G5633" i="4"/>
  <c r="F5647" i="4"/>
  <c r="I5647" i="4" s="1"/>
  <c r="G5647" i="4"/>
  <c r="G9095" i="4"/>
  <c r="G7544" i="4"/>
  <c r="F8006" i="4"/>
  <c r="I8006" i="4" s="1"/>
  <c r="G8006" i="4"/>
  <c r="G1172" i="4"/>
  <c r="G7573" i="4"/>
  <c r="G6452" i="4"/>
  <c r="F4490" i="4"/>
  <c r="I4490" i="4" s="1"/>
  <c r="G4490" i="4"/>
  <c r="G9262" i="4"/>
  <c r="G11144" i="4"/>
  <c r="F9269" i="4"/>
  <c r="I9269" i="4" s="1"/>
  <c r="G9269" i="4"/>
  <c r="F9246" i="4"/>
  <c r="I9246" i="4" s="1"/>
  <c r="G9246" i="4"/>
  <c r="G1785" i="4"/>
  <c r="F4913" i="4"/>
  <c r="G4913" i="4"/>
  <c r="G5145" i="4"/>
  <c r="G5124" i="4"/>
  <c r="G8733" i="4"/>
  <c r="G6565" i="4"/>
  <c r="F10276" i="4"/>
  <c r="I10276" i="4" s="1"/>
  <c r="G10276" i="4"/>
  <c r="F8116" i="4"/>
  <c r="I8116" i="4" s="1"/>
  <c r="G8116" i="4"/>
  <c r="F11981" i="4"/>
  <c r="I11981" i="4" s="1"/>
  <c r="G11981" i="4"/>
  <c r="F8295" i="4"/>
  <c r="I8295" i="4" s="1"/>
  <c r="G8295" i="4"/>
  <c r="G23" i="4"/>
  <c r="F9534" i="4"/>
  <c r="I9534" i="4" s="1"/>
  <c r="G9534" i="4"/>
  <c r="F3377" i="4"/>
  <c r="I3377" i="4" s="1"/>
  <c r="G3377" i="4"/>
  <c r="F9184" i="4"/>
  <c r="I9184" i="4" s="1"/>
  <c r="F4564" i="4"/>
  <c r="I4564" i="4" s="1"/>
  <c r="G8652" i="4"/>
  <c r="F2294" i="4"/>
  <c r="I2294" i="4" s="1"/>
  <c r="G2294" i="4"/>
  <c r="G909" i="4"/>
  <c r="F9662" i="4"/>
  <c r="G9662" i="4"/>
  <c r="F4853" i="4"/>
  <c r="G4853" i="4"/>
  <c r="F7422" i="4"/>
  <c r="I7422" i="4" s="1"/>
  <c r="G7422" i="4"/>
  <c r="G11240" i="4"/>
  <c r="F4624" i="4"/>
  <c r="I4624" i="4" s="1"/>
  <c r="G4624" i="4"/>
  <c r="F1047" i="4"/>
  <c r="I1047" i="4" s="1"/>
  <c r="G1047" i="4"/>
  <c r="G6156" i="4"/>
  <c r="G6044" i="4"/>
  <c r="F1890" i="4"/>
  <c r="I1890" i="4" s="1"/>
  <c r="G1890" i="4"/>
  <c r="G8207" i="4"/>
  <c r="G4704" i="4"/>
  <c r="F9451" i="4"/>
  <c r="G9451" i="4"/>
  <c r="F3151" i="4"/>
  <c r="I3151" i="4" s="1"/>
  <c r="G3151" i="4"/>
  <c r="F1502" i="4"/>
  <c r="I1502" i="4" s="1"/>
  <c r="G1502" i="4"/>
  <c r="G8829" i="4"/>
  <c r="F1997" i="4"/>
  <c r="I1997" i="4" s="1"/>
  <c r="G1997" i="4"/>
  <c r="F7096" i="4"/>
  <c r="I7096" i="4" s="1"/>
  <c r="G7096" i="4"/>
  <c r="F7059" i="4"/>
  <c r="I7059" i="4" s="1"/>
  <c r="G7059" i="4"/>
  <c r="G11029" i="4"/>
  <c r="F2380" i="4"/>
  <c r="G2380" i="4"/>
  <c r="F10862" i="4"/>
  <c r="I10862" i="4" s="1"/>
  <c r="G10862" i="4"/>
  <c r="F6195" i="4"/>
  <c r="G6195" i="4"/>
  <c r="F307" i="4"/>
  <c r="I307" i="4" s="1"/>
  <c r="G307" i="4"/>
  <c r="G9801" i="4"/>
  <c r="G3104" i="4"/>
  <c r="F1719" i="4"/>
  <c r="I1719" i="4" s="1"/>
  <c r="G1719" i="4"/>
  <c r="F807" i="4"/>
  <c r="I807" i="4" s="1"/>
  <c r="G807" i="4"/>
  <c r="G8940" i="4"/>
  <c r="F1636" i="4"/>
  <c r="G1636" i="4"/>
  <c r="F9026" i="4"/>
  <c r="I9026" i="4" s="1"/>
  <c r="G9026" i="4"/>
  <c r="F6760" i="4"/>
  <c r="G6760" i="4"/>
  <c r="G776" i="4"/>
  <c r="G995" i="4"/>
  <c r="F5727" i="4"/>
  <c r="I5727" i="4" s="1"/>
  <c r="G5727" i="4"/>
  <c r="F11618" i="4"/>
  <c r="I11618" i="4" s="1"/>
  <c r="G11618" i="4"/>
  <c r="F605" i="4"/>
  <c r="I605" i="4" s="1"/>
  <c r="G605" i="4"/>
  <c r="F7742" i="4"/>
  <c r="G7742" i="4"/>
  <c r="F9914" i="4"/>
  <c r="I9914" i="4" s="1"/>
  <c r="G9914" i="4"/>
  <c r="G11420" i="4"/>
  <c r="G11447" i="4"/>
  <c r="F5283" i="4"/>
  <c r="I5283" i="4" s="1"/>
  <c r="G5283" i="4"/>
  <c r="G7364" i="4"/>
  <c r="F10178" i="4"/>
  <c r="I10178" i="4" s="1"/>
  <c r="G10178" i="4"/>
  <c r="G8569" i="4"/>
  <c r="F6855" i="4"/>
  <c r="I6855" i="4" s="1"/>
  <c r="G6855" i="4"/>
  <c r="G803" i="4"/>
  <c r="F6894" i="4"/>
  <c r="G6894" i="4"/>
  <c r="G11120" i="4"/>
  <c r="F3998" i="4"/>
  <c r="I3998" i="4" s="1"/>
  <c r="G3998" i="4"/>
  <c r="F7012" i="4"/>
  <c r="I7012" i="4" s="1"/>
  <c r="G7012" i="4"/>
  <c r="F5980" i="4"/>
  <c r="I5980" i="4" s="1"/>
  <c r="G5980" i="4"/>
  <c r="G11349" i="4"/>
  <c r="F9197" i="4"/>
  <c r="I9197" i="4" s="1"/>
  <c r="G9197" i="4"/>
  <c r="G1879" i="4"/>
  <c r="F8764" i="4"/>
  <c r="I8764" i="4" s="1"/>
  <c r="G8764" i="4"/>
  <c r="F11704" i="4"/>
  <c r="I11704" i="4" s="1"/>
  <c r="G11704" i="4"/>
  <c r="F11078" i="4"/>
  <c r="I11078" i="4" s="1"/>
  <c r="G11078" i="4"/>
  <c r="G6514" i="4"/>
  <c r="G3538" i="4"/>
  <c r="G3752" i="4"/>
  <c r="F2069" i="4"/>
  <c r="I2069" i="4" s="1"/>
  <c r="G2069" i="4"/>
  <c r="G4560" i="4"/>
  <c r="G7413" i="4"/>
  <c r="G6599" i="4"/>
  <c r="G6372" i="4"/>
  <c r="G2473" i="4"/>
  <c r="F11947" i="4"/>
  <c r="I11947" i="4" s="1"/>
  <c r="G11947" i="4"/>
  <c r="F9566" i="4"/>
  <c r="I9566" i="4" s="1"/>
  <c r="G9566" i="4"/>
  <c r="G6211" i="4"/>
  <c r="G11756" i="4"/>
  <c r="G10201" i="4"/>
  <c r="G3863" i="4"/>
  <c r="G5603" i="4"/>
  <c r="G4848" i="4"/>
  <c r="G8808" i="4"/>
  <c r="F7230" i="4"/>
  <c r="I7230" i="4" s="1"/>
  <c r="G7230" i="4"/>
  <c r="G5964" i="4"/>
  <c r="F9542" i="4"/>
  <c r="I9542" i="4" s="1"/>
  <c r="G9542" i="4"/>
  <c r="F6698" i="4"/>
  <c r="I6698" i="4" s="1"/>
  <c r="G6698" i="4"/>
  <c r="G11182" i="4"/>
  <c r="F1938" i="4"/>
  <c r="G1938" i="4"/>
  <c r="F3782" i="4"/>
  <c r="I3782" i="4" s="1"/>
  <c r="G3782" i="4"/>
  <c r="G7388" i="4"/>
  <c r="G6550" i="4"/>
  <c r="G9479" i="4"/>
  <c r="F1826" i="4"/>
  <c r="I1826" i="4" s="1"/>
  <c r="G1826" i="4"/>
  <c r="F11863" i="4"/>
  <c r="I11863" i="4" s="1"/>
  <c r="G11863" i="4"/>
  <c r="G6849" i="4"/>
  <c r="F8249" i="4"/>
  <c r="I8249" i="4" s="1"/>
  <c r="G8249" i="4"/>
  <c r="G9492" i="4"/>
  <c r="G8780" i="4"/>
  <c r="F3434" i="4"/>
  <c r="I3434" i="4" s="1"/>
  <c r="G3434" i="4"/>
  <c r="G9094" i="4"/>
  <c r="F10790" i="4"/>
  <c r="I10790" i="4" s="1"/>
  <c r="G10790" i="4"/>
  <c r="F1446" i="4"/>
  <c r="I1446" i="4" s="1"/>
  <c r="G1446" i="4"/>
  <c r="F11090" i="4"/>
  <c r="G11090" i="4"/>
  <c r="G3324" i="4"/>
  <c r="F4075" i="4"/>
  <c r="I4075" i="4" s="1"/>
  <c r="G4075" i="4"/>
  <c r="G3176" i="4"/>
  <c r="F11574" i="4"/>
  <c r="I11574" i="4" s="1"/>
  <c r="G11574" i="4"/>
  <c r="F6532" i="4"/>
  <c r="I6532" i="4" s="1"/>
  <c r="G6532" i="4"/>
  <c r="G5171" i="4"/>
  <c r="F3918" i="4"/>
  <c r="G3918" i="4"/>
  <c r="G10224" i="4"/>
  <c r="G1171" i="4"/>
  <c r="F6523" i="4"/>
  <c r="I6523" i="4" s="1"/>
  <c r="G6523" i="4"/>
  <c r="G131" i="4"/>
  <c r="F2930" i="4"/>
  <c r="G2930" i="4"/>
  <c r="F10853" i="4"/>
  <c r="G10853" i="4"/>
  <c r="F2090" i="4"/>
  <c r="I2090" i="4" s="1"/>
  <c r="G2090" i="4"/>
  <c r="F6451" i="4"/>
  <c r="I6451" i="4" s="1"/>
  <c r="G6451" i="4"/>
  <c r="F3687" i="4"/>
  <c r="I3687" i="4" s="1"/>
  <c r="G3687" i="4"/>
  <c r="F291" i="4"/>
  <c r="I291" i="4" s="1"/>
  <c r="G291" i="4"/>
  <c r="G8024" i="4"/>
  <c r="G6082" i="4"/>
  <c r="F3955" i="4"/>
  <c r="G3955" i="4"/>
  <c r="F1732" i="4"/>
  <c r="G1732" i="4"/>
  <c r="F6483" i="4"/>
  <c r="I6483" i="4" s="1"/>
  <c r="G6483" i="4"/>
  <c r="G4291" i="4"/>
  <c r="F11140" i="4"/>
  <c r="G11140" i="4"/>
  <c r="G8469" i="4"/>
  <c r="G8684" i="4"/>
  <c r="F4912" i="4"/>
  <c r="G4912" i="4"/>
  <c r="F10910" i="4"/>
  <c r="I10910" i="4" s="1"/>
  <c r="G10910" i="4"/>
  <c r="G2734" i="4"/>
  <c r="F10466" i="4"/>
  <c r="I10466" i="4" s="1"/>
  <c r="G10466" i="4"/>
  <c r="G8732" i="4"/>
  <c r="G7667" i="4"/>
  <c r="F10635" i="4"/>
  <c r="I10635" i="4" s="1"/>
  <c r="G10635" i="4"/>
  <c r="F10517" i="4"/>
  <c r="I10517" i="4" s="1"/>
  <c r="G10517" i="4"/>
  <c r="F11980" i="4"/>
  <c r="I11980" i="4" s="1"/>
  <c r="G11980" i="4"/>
  <c r="F18" i="4"/>
  <c r="G18" i="4"/>
  <c r="F1290" i="4"/>
  <c r="I1290" i="4" s="1"/>
  <c r="G1290" i="4"/>
  <c r="F2683" i="4"/>
  <c r="G2683" i="4"/>
  <c r="F1097" i="4"/>
  <c r="G1097" i="4"/>
  <c r="F9532" i="4"/>
  <c r="I9532" i="4" s="1"/>
  <c r="G9532" i="4"/>
  <c r="F9986" i="4"/>
  <c r="I9986" i="4" s="1"/>
  <c r="G6060" i="4"/>
  <c r="G1740" i="4"/>
  <c r="G5016" i="4"/>
  <c r="G3356" i="4"/>
  <c r="F7912" i="4"/>
  <c r="G7912" i="4"/>
  <c r="F2834" i="4"/>
  <c r="G2834" i="4"/>
  <c r="G908" i="4"/>
  <c r="F110" i="4"/>
  <c r="I110" i="4" s="1"/>
  <c r="G110" i="4"/>
  <c r="G4856" i="4"/>
  <c r="F11236" i="4"/>
  <c r="I11236" i="4" s="1"/>
  <c r="G11236" i="4"/>
  <c r="G6733" i="4"/>
  <c r="G7513" i="4"/>
  <c r="G11808" i="4"/>
  <c r="F5450" i="4"/>
  <c r="G5450" i="4"/>
  <c r="F5751" i="4"/>
  <c r="G5751" i="4"/>
  <c r="F7178" i="4"/>
  <c r="I7178" i="4" s="1"/>
  <c r="G7178" i="4"/>
  <c r="F3147" i="4"/>
  <c r="I3147" i="4" s="1"/>
  <c r="G3147" i="4"/>
  <c r="G11257" i="4"/>
  <c r="F8827" i="4"/>
  <c r="G8827" i="4"/>
  <c r="G7069" i="4"/>
  <c r="F10563" i="4"/>
  <c r="I10563" i="4" s="1"/>
  <c r="G10563" i="4"/>
  <c r="F811" i="4"/>
  <c r="I811" i="4" s="1"/>
  <c r="G811" i="4"/>
  <c r="F3199" i="4"/>
  <c r="I3199" i="4" s="1"/>
  <c r="G3199" i="4"/>
  <c r="G1990" i="4"/>
  <c r="G2723" i="4"/>
  <c r="G3013" i="4"/>
  <c r="F8546" i="4"/>
  <c r="I8546" i="4" s="1"/>
  <c r="G8546" i="4"/>
  <c r="G1799" i="4"/>
  <c r="G416" i="4"/>
  <c r="F4036" i="4"/>
  <c r="I4036" i="4" s="1"/>
  <c r="G4036" i="4"/>
  <c r="F9917" i="4"/>
  <c r="I9917" i="4" s="1"/>
  <c r="G9917" i="4"/>
  <c r="G4389" i="4"/>
  <c r="G11879" i="4"/>
  <c r="F8981" i="4"/>
  <c r="I8981" i="4" s="1"/>
  <c r="G8981" i="4"/>
  <c r="G8565" i="4"/>
  <c r="G11122" i="4"/>
  <c r="G7608" i="4"/>
  <c r="G5132" i="4"/>
  <c r="F7011" i="4"/>
  <c r="I7011" i="4" s="1"/>
  <c r="G7011" i="4"/>
  <c r="F1420" i="4"/>
  <c r="I1420" i="4" s="1"/>
  <c r="G1420" i="4"/>
  <c r="G9853" i="4"/>
  <c r="F6099" i="4"/>
  <c r="I6099" i="4" s="1"/>
  <c r="G6099" i="4"/>
  <c r="F9462" i="4"/>
  <c r="I9462" i="4" s="1"/>
  <c r="G9462" i="4"/>
  <c r="F9619" i="4"/>
  <c r="I9619" i="4" s="1"/>
  <c r="G9619" i="4"/>
  <c r="G3272" i="4"/>
  <c r="G11348" i="4"/>
  <c r="F3231" i="4"/>
  <c r="I3231" i="4" s="1"/>
  <c r="G3231" i="4"/>
  <c r="G1860" i="4"/>
  <c r="F639" i="4"/>
  <c r="G639" i="4"/>
  <c r="F1687" i="4"/>
  <c r="G1687" i="4"/>
  <c r="F11703" i="4"/>
  <c r="I11703" i="4" s="1"/>
  <c r="G11703" i="4"/>
  <c r="F3746" i="4"/>
  <c r="I3746" i="4" s="1"/>
  <c r="G3746" i="4"/>
  <c r="F6362" i="4"/>
  <c r="I6362" i="4" s="1"/>
  <c r="G6362" i="4"/>
  <c r="G7115" i="4"/>
  <c r="F11946" i="4"/>
  <c r="I11946" i="4" s="1"/>
  <c r="G11946" i="4"/>
  <c r="F9210" i="4"/>
  <c r="I9210" i="4" s="1"/>
  <c r="G9210" i="4"/>
  <c r="F7999" i="4"/>
  <c r="G7999" i="4"/>
  <c r="G6405" i="4"/>
  <c r="G9419" i="4"/>
  <c r="G7091" i="4"/>
  <c r="G9081" i="4"/>
  <c r="G8807" i="4"/>
  <c r="G1090" i="4"/>
  <c r="G10176" i="4"/>
  <c r="G9552" i="4"/>
  <c r="F7756" i="4"/>
  <c r="G7756" i="4"/>
  <c r="G2220" i="4"/>
  <c r="G8062" i="4"/>
  <c r="G3792" i="4"/>
  <c r="G3671" i="4"/>
  <c r="F6543" i="4"/>
  <c r="G6543" i="4"/>
  <c r="G937" i="4"/>
  <c r="G4461" i="4"/>
  <c r="F8031" i="4"/>
  <c r="I8031" i="4" s="1"/>
  <c r="G8031" i="4"/>
  <c r="F11862" i="4"/>
  <c r="I11862" i="4" s="1"/>
  <c r="G11862" i="4"/>
  <c r="F3939" i="4"/>
  <c r="I3939" i="4" s="1"/>
  <c r="G3939" i="4"/>
  <c r="F5645" i="4"/>
  <c r="I5645" i="4" s="1"/>
  <c r="G5645" i="4"/>
  <c r="F8248" i="4"/>
  <c r="I8248" i="4" s="1"/>
  <c r="G8248" i="4"/>
  <c r="G9491" i="4"/>
  <c r="G3445" i="4"/>
  <c r="G9093" i="4"/>
  <c r="F11092" i="4"/>
  <c r="G11092" i="4"/>
  <c r="G5110" i="4"/>
  <c r="G5446" i="4"/>
  <c r="F2510" i="4"/>
  <c r="I2510" i="4" s="1"/>
  <c r="G2510" i="4"/>
  <c r="G8854" i="4"/>
  <c r="F7542" i="4"/>
  <c r="G7542" i="4"/>
  <c r="G1369" i="4"/>
  <c r="G7271" i="4"/>
  <c r="F7588" i="4"/>
  <c r="G7588" i="4"/>
  <c r="F6531" i="4"/>
  <c r="I6531" i="4" s="1"/>
  <c r="G6531" i="4"/>
  <c r="G8015" i="4"/>
  <c r="F2670" i="4"/>
  <c r="I2670" i="4" s="1"/>
  <c r="G2670" i="4"/>
  <c r="G683" i="4"/>
  <c r="F6518" i="4"/>
  <c r="I6518" i="4" s="1"/>
  <c r="G6518" i="4"/>
  <c r="G8543" i="4"/>
  <c r="G3299" i="4"/>
  <c r="G6073" i="4"/>
  <c r="G3695" i="4"/>
  <c r="G8023" i="4"/>
  <c r="G6080" i="4"/>
  <c r="F4494" i="4"/>
  <c r="I4494" i="4" s="1"/>
  <c r="G4494" i="4"/>
  <c r="F943" i="4"/>
  <c r="G943" i="4"/>
  <c r="G5506" i="4"/>
  <c r="G4292" i="4"/>
  <c r="F1783" i="4"/>
  <c r="I1783" i="4" s="1"/>
  <c r="G1783" i="4"/>
  <c r="F582" i="4"/>
  <c r="G582" i="4"/>
  <c r="G7714" i="4"/>
  <c r="G1760" i="4"/>
  <c r="G10472" i="4"/>
  <c r="G1680" i="4"/>
  <c r="F7660" i="4"/>
  <c r="G7660" i="4"/>
  <c r="F1899" i="4"/>
  <c r="I1899" i="4" s="1"/>
  <c r="G1899" i="4"/>
  <c r="G5793" i="4"/>
  <c r="F10876" i="4"/>
  <c r="I10876" i="4" s="1"/>
  <c r="G10876" i="4"/>
  <c r="G8612" i="4"/>
  <c r="G11745" i="4"/>
  <c r="G11435" i="4"/>
  <c r="F2682" i="4"/>
  <c r="G2682" i="4"/>
  <c r="G1103" i="4"/>
  <c r="G10056" i="4"/>
  <c r="F1014" i="4"/>
  <c r="I1014" i="4" s="1"/>
  <c r="G1014" i="4"/>
  <c r="F6111" i="4"/>
  <c r="I6111" i="4" s="1"/>
  <c r="F11968" i="4"/>
  <c r="I11968" i="4" s="1"/>
  <c r="F11138" i="4"/>
  <c r="F4059" i="4"/>
  <c r="I4059" i="4" s="1"/>
  <c r="F4495" i="4"/>
  <c r="I4495" i="4" s="1"/>
  <c r="F7934" i="4"/>
  <c r="I7934" i="4" s="1"/>
  <c r="G7934" i="4"/>
  <c r="G2842" i="4"/>
  <c r="G235" i="4"/>
  <c r="G4860" i="4"/>
  <c r="G9839" i="4"/>
  <c r="G5698" i="4"/>
  <c r="F3402" i="4"/>
  <c r="I3402" i="4" s="1"/>
  <c r="F555" i="4"/>
  <c r="I555" i="4" s="1"/>
  <c r="G9727" i="4"/>
  <c r="G4703" i="4"/>
  <c r="G5025" i="4"/>
  <c r="F7839" i="4"/>
  <c r="G7839" i="4"/>
  <c r="F3353" i="4"/>
  <c r="I3353" i="4" s="1"/>
  <c r="G3353" i="4"/>
  <c r="G1772" i="4"/>
  <c r="F4158" i="4"/>
  <c r="I4158" i="4" s="1"/>
  <c r="G4158" i="4"/>
  <c r="G116" i="4"/>
  <c r="F9006" i="4"/>
  <c r="I9006" i="4" s="1"/>
  <c r="G9006" i="4"/>
  <c r="G1413" i="4"/>
  <c r="G4857" i="4"/>
  <c r="G9836" i="4"/>
  <c r="G11735" i="4"/>
  <c r="F6774" i="4"/>
  <c r="I6774" i="4" s="1"/>
  <c r="G6774" i="4"/>
  <c r="F4936" i="4"/>
  <c r="G4936" i="4"/>
  <c r="G5041" i="4"/>
  <c r="G5757" i="4"/>
  <c r="G8961" i="4"/>
  <c r="F10586" i="4"/>
  <c r="G10586" i="4"/>
  <c r="G11313" i="4"/>
  <c r="G8364" i="4"/>
  <c r="G5780" i="4"/>
  <c r="G5891" i="4"/>
  <c r="F8655" i="4"/>
  <c r="G8655" i="4"/>
  <c r="F10207" i="4"/>
  <c r="I10207" i="4" s="1"/>
  <c r="G10207" i="4"/>
  <c r="G6226" i="4"/>
  <c r="G7976" i="4"/>
  <c r="F1144" i="4"/>
  <c r="G1144" i="4"/>
  <c r="G334" i="4"/>
  <c r="G8519" i="4"/>
  <c r="F9327" i="4"/>
  <c r="I9327" i="4" s="1"/>
  <c r="G9327" i="4"/>
  <c r="G765" i="4"/>
  <c r="G10870" i="4"/>
  <c r="F4769" i="4"/>
  <c r="G4769" i="4"/>
  <c r="G10364" i="4"/>
  <c r="F10566" i="4"/>
  <c r="I10566" i="4" s="1"/>
  <c r="G10566" i="4"/>
  <c r="F7613" i="4"/>
  <c r="I7613" i="4" s="1"/>
  <c r="G7613" i="4"/>
  <c r="G1727" i="4"/>
  <c r="G815" i="4"/>
  <c r="G6346" i="4"/>
  <c r="F4182" i="4"/>
  <c r="I4182" i="4" s="1"/>
  <c r="G4182" i="4"/>
  <c r="F3005" i="4"/>
  <c r="I3005" i="4" s="1"/>
  <c r="G3005" i="4"/>
  <c r="F410" i="4"/>
  <c r="G410" i="4"/>
  <c r="F5186" i="4"/>
  <c r="I5186" i="4" s="1"/>
  <c r="G5186" i="4"/>
  <c r="F9234" i="4"/>
  <c r="G9234" i="4"/>
  <c r="G5076" i="4"/>
  <c r="F388" i="4"/>
  <c r="G388" i="4"/>
  <c r="G6740" i="4"/>
  <c r="G7177" i="4"/>
  <c r="G11699" i="4"/>
  <c r="F1423" i="4"/>
  <c r="I1423" i="4" s="1"/>
  <c r="G1423" i="4"/>
  <c r="F11848" i="4"/>
  <c r="I11848" i="4" s="1"/>
  <c r="G11848" i="4"/>
  <c r="G6109" i="4"/>
  <c r="F5201" i="4"/>
  <c r="G5201" i="4"/>
  <c r="G3276" i="4"/>
  <c r="G11724" i="4"/>
  <c r="F7574" i="4"/>
  <c r="G7574" i="4"/>
  <c r="G852" i="4"/>
  <c r="F9974" i="4"/>
  <c r="I9974" i="4" s="1"/>
  <c r="G9974" i="4"/>
  <c r="F1855" i="4"/>
  <c r="I1855" i="4" s="1"/>
  <c r="G1855" i="4"/>
  <c r="F1682" i="4"/>
  <c r="G1682" i="4"/>
  <c r="F11921" i="4"/>
  <c r="I11921" i="4" s="1"/>
  <c r="G11921" i="4"/>
  <c r="G9961" i="4"/>
  <c r="G6601" i="4"/>
  <c r="F10937" i="4"/>
  <c r="I10937" i="4" s="1"/>
  <c r="G10937" i="4"/>
  <c r="F256" i="4"/>
  <c r="I256" i="4" s="1"/>
  <c r="G256" i="4"/>
  <c r="G7113" i="4"/>
  <c r="G11949" i="4"/>
  <c r="F9211" i="4"/>
  <c r="I9211" i="4" s="1"/>
  <c r="G9211" i="4"/>
  <c r="F10710" i="4"/>
  <c r="I10710" i="4" s="1"/>
  <c r="G10710" i="4"/>
  <c r="F7083" i="4"/>
  <c r="I7083" i="4" s="1"/>
  <c r="G7083" i="4"/>
  <c r="F8442" i="4"/>
  <c r="I8442" i="4" s="1"/>
  <c r="G8442" i="4"/>
  <c r="G11997" i="4"/>
  <c r="F9545" i="4"/>
  <c r="I9545" i="4" s="1"/>
  <c r="G9545" i="4"/>
  <c r="G4212" i="4"/>
  <c r="F11175" i="4"/>
  <c r="G11175" i="4"/>
  <c r="F2212" i="4"/>
  <c r="I2212" i="4" s="1"/>
  <c r="G2212" i="4"/>
  <c r="G3788" i="4"/>
  <c r="G5879" i="4"/>
  <c r="G3708" i="4"/>
  <c r="F929" i="4"/>
  <c r="I929" i="4" s="1"/>
  <c r="G929" i="4"/>
  <c r="G8313" i="4"/>
  <c r="G8037" i="4"/>
  <c r="G9561" i="4"/>
  <c r="F6843" i="4"/>
  <c r="I6843" i="4" s="1"/>
  <c r="G6843" i="4"/>
  <c r="G5652" i="4"/>
  <c r="F9486" i="4"/>
  <c r="G9486" i="4"/>
  <c r="F4445" i="4"/>
  <c r="G4445" i="4"/>
  <c r="G553" i="4"/>
  <c r="G9096" i="4"/>
  <c r="F4264" i="4"/>
  <c r="I4264" i="4" s="1"/>
  <c r="G4264" i="4"/>
  <c r="F11094" i="4"/>
  <c r="G11094" i="4"/>
  <c r="G6661" i="4"/>
  <c r="F2607" i="4"/>
  <c r="G2607" i="4"/>
  <c r="F8847" i="4"/>
  <c r="G8847" i="4"/>
  <c r="G5554" i="4"/>
  <c r="G7548" i="4"/>
  <c r="F6903" i="4"/>
  <c r="G6903" i="4"/>
  <c r="F318" i="4"/>
  <c r="I318" i="4" s="1"/>
  <c r="G318" i="4"/>
  <c r="G9307" i="4"/>
  <c r="G8017" i="4"/>
  <c r="F2667" i="4"/>
  <c r="I2667" i="4" s="1"/>
  <c r="G2667" i="4"/>
  <c r="F10215" i="4"/>
  <c r="G10215" i="4"/>
  <c r="F8598" i="4"/>
  <c r="G8598" i="4"/>
  <c r="G3025" i="4"/>
  <c r="F2934" i="4"/>
  <c r="G2934" i="4"/>
  <c r="F6063" i="4"/>
  <c r="I6063" i="4" s="1"/>
  <c r="G6063" i="4"/>
  <c r="G3692" i="4"/>
  <c r="G6501" i="4"/>
  <c r="G3189" i="4"/>
  <c r="G2337" i="4"/>
  <c r="G1261" i="4"/>
  <c r="F6809" i="4"/>
  <c r="I6809" i="4" s="1"/>
  <c r="G6809" i="4"/>
  <c r="F6677" i="4"/>
  <c r="G6677" i="4"/>
  <c r="G11975" i="4"/>
  <c r="G8879" i="4"/>
  <c r="F2573" i="4"/>
  <c r="G2573" i="4"/>
  <c r="G1763" i="4"/>
  <c r="F5140" i="4"/>
  <c r="I5140" i="4" s="1"/>
  <c r="G5140" i="4"/>
  <c r="G1333" i="4"/>
  <c r="G3478" i="4"/>
  <c r="G3719" i="4"/>
  <c r="F5271" i="4"/>
  <c r="I5271" i="4" s="1"/>
  <c r="G5271" i="4"/>
  <c r="F10278" i="4"/>
  <c r="I10278" i="4" s="1"/>
  <c r="G10278" i="4"/>
  <c r="G10820" i="4"/>
  <c r="G655" i="4"/>
  <c r="G2157" i="4"/>
  <c r="G2121" i="4"/>
  <c r="G5686" i="4"/>
  <c r="G8230" i="4"/>
  <c r="G8113" i="4"/>
  <c r="F5595" i="4"/>
  <c r="I5595" i="4" s="1"/>
  <c r="F10912" i="4"/>
  <c r="I10912" i="4" s="1"/>
  <c r="G11793" i="4"/>
  <c r="G5024" i="4"/>
  <c r="F2943" i="4"/>
  <c r="I2943" i="4" s="1"/>
  <c r="G2943" i="4"/>
  <c r="F9004" i="4"/>
  <c r="I9004" i="4" s="1"/>
  <c r="G9004" i="4"/>
  <c r="G238" i="4"/>
  <c r="F8741" i="4"/>
  <c r="I8741" i="4" s="1"/>
  <c r="G8741" i="4"/>
  <c r="F6772" i="4"/>
  <c r="I6772" i="4" s="1"/>
  <c r="G6772" i="4"/>
  <c r="F4935" i="4"/>
  <c r="G4935" i="4"/>
  <c r="G10596" i="4"/>
  <c r="F8354" i="4"/>
  <c r="I8354" i="4" s="1"/>
  <c r="G8354" i="4"/>
  <c r="F1529" i="4"/>
  <c r="I1529" i="4" s="1"/>
  <c r="G1529" i="4"/>
  <c r="G445" i="4"/>
  <c r="G7137" i="4"/>
  <c r="G10933" i="4"/>
  <c r="G7981" i="4"/>
  <c r="G248" i="4"/>
  <c r="F11055" i="4"/>
  <c r="I11055" i="4" s="1"/>
  <c r="G11055" i="4"/>
  <c r="F8187" i="4"/>
  <c r="I8187" i="4" s="1"/>
  <c r="G8187" i="4"/>
  <c r="F2763" i="4"/>
  <c r="I2763" i="4" s="1"/>
  <c r="G2763" i="4"/>
  <c r="G764" i="4"/>
  <c r="G143" i="4"/>
  <c r="F10363" i="4"/>
  <c r="G10363" i="4"/>
  <c r="F7446" i="4"/>
  <c r="I7446" i="4" s="1"/>
  <c r="G7446" i="4"/>
  <c r="G8335" i="4"/>
  <c r="G745" i="4"/>
  <c r="F7047" i="4"/>
  <c r="I7047" i="4" s="1"/>
  <c r="G7047" i="4"/>
  <c r="G3552" i="4"/>
  <c r="F6412" i="4"/>
  <c r="I6412" i="4" s="1"/>
  <c r="G6412" i="4"/>
  <c r="F616" i="4"/>
  <c r="I616" i="4" s="1"/>
  <c r="G616" i="4"/>
  <c r="F5155" i="4"/>
  <c r="G5155" i="4"/>
  <c r="F2810" i="4"/>
  <c r="I2810" i="4" s="1"/>
  <c r="G2810" i="4"/>
  <c r="G6739" i="4"/>
  <c r="G1185" i="4"/>
  <c r="G6188" i="4"/>
  <c r="F11872" i="4"/>
  <c r="G11872" i="4"/>
  <c r="F7398" i="4"/>
  <c r="I7398" i="4" s="1"/>
  <c r="G7398" i="4"/>
  <c r="F10181" i="4"/>
  <c r="I10181" i="4" s="1"/>
  <c r="G10181" i="4"/>
  <c r="F6856" i="4"/>
  <c r="I6856" i="4" s="1"/>
  <c r="G6856" i="4"/>
  <c r="F11695" i="4"/>
  <c r="I11695" i="4" s="1"/>
  <c r="G11695" i="4"/>
  <c r="F11488" i="4"/>
  <c r="I11488" i="4" s="1"/>
  <c r="G11488" i="4"/>
  <c r="F1627" i="4"/>
  <c r="I1627" i="4" s="1"/>
  <c r="G1627" i="4"/>
  <c r="F11847" i="4"/>
  <c r="I11847" i="4" s="1"/>
  <c r="G11847" i="4"/>
  <c r="G1078" i="4"/>
  <c r="G6108" i="4"/>
  <c r="G9466" i="4"/>
  <c r="G11720" i="4"/>
  <c r="F9196" i="4"/>
  <c r="I9196" i="4" s="1"/>
  <c r="G9196" i="4"/>
  <c r="G9588" i="4"/>
  <c r="F690" i="4"/>
  <c r="I690" i="4" s="1"/>
  <c r="G690" i="4"/>
  <c r="F1874" i="4"/>
  <c r="I1874" i="4" s="1"/>
  <c r="G1874" i="4"/>
  <c r="F1854" i="4"/>
  <c r="I1854" i="4" s="1"/>
  <c r="G1854" i="4"/>
  <c r="F854" i="4"/>
  <c r="I854" i="4" s="1"/>
  <c r="G854" i="4"/>
  <c r="F6750" i="4"/>
  <c r="I6750" i="4" s="1"/>
  <c r="G6750" i="4"/>
  <c r="G9960" i="4"/>
  <c r="G6600" i="4"/>
  <c r="G5230" i="4"/>
  <c r="G265" i="4"/>
  <c r="G7112" i="4"/>
  <c r="G10703" i="4"/>
  <c r="F1816" i="4"/>
  <c r="I1816" i="4" s="1"/>
  <c r="G1816" i="4"/>
  <c r="F10622" i="4"/>
  <c r="I10622" i="4" s="1"/>
  <c r="G10622" i="4"/>
  <c r="F3655" i="4"/>
  <c r="I3655" i="4" s="1"/>
  <c r="G3655" i="4"/>
  <c r="F10060" i="4"/>
  <c r="G10060" i="4"/>
  <c r="G9084" i="4"/>
  <c r="F10170" i="4"/>
  <c r="I10170" i="4" s="1"/>
  <c r="G10170" i="4"/>
  <c r="F3787" i="4"/>
  <c r="I3787" i="4" s="1"/>
  <c r="G3787" i="4"/>
  <c r="G4464" i="4"/>
  <c r="G9560" i="4"/>
  <c r="F3940" i="4"/>
  <c r="I3940" i="4" s="1"/>
  <c r="G3940" i="4"/>
  <c r="G7007" i="4"/>
  <c r="F4443" i="4"/>
  <c r="G4443" i="4"/>
  <c r="F9086" i="4"/>
  <c r="I9086" i="4" s="1"/>
  <c r="G9086" i="4"/>
  <c r="G5443" i="4"/>
  <c r="F2606" i="4"/>
  <c r="G2606" i="4"/>
  <c r="G1365" i="4"/>
  <c r="G6908" i="4"/>
  <c r="F7586" i="4"/>
  <c r="G7586" i="4"/>
  <c r="G7957" i="4"/>
  <c r="G8016" i="4"/>
  <c r="G2674" i="4"/>
  <c r="F10214" i="4"/>
  <c r="G10214" i="4"/>
  <c r="G3024" i="4"/>
  <c r="G4343" i="4"/>
  <c r="G6069" i="4"/>
  <c r="F6496" i="4"/>
  <c r="I6496" i="4" s="1"/>
  <c r="G6496" i="4"/>
  <c r="G6299" i="4"/>
  <c r="F6076" i="4"/>
  <c r="I6076" i="4" s="1"/>
  <c r="G6076" i="4"/>
  <c r="F10804" i="4"/>
  <c r="I10804" i="4" s="1"/>
  <c r="G10804" i="4"/>
  <c r="G9116" i="4"/>
  <c r="F8094" i="4"/>
  <c r="G8094" i="4"/>
  <c r="F8464" i="4"/>
  <c r="I8464" i="4" s="1"/>
  <c r="G8464" i="4"/>
  <c r="G5711" i="4"/>
  <c r="G492" i="4"/>
  <c r="G1762" i="4"/>
  <c r="G9884" i="4"/>
  <c r="G1437" i="4"/>
  <c r="G4197" i="4"/>
  <c r="F6554" i="4"/>
  <c r="I6554" i="4" s="1"/>
  <c r="G6554" i="4"/>
  <c r="G10557" i="4"/>
  <c r="F10819" i="4"/>
  <c r="I10819" i="4" s="1"/>
  <c r="G10819" i="4"/>
  <c r="G5795" i="4"/>
  <c r="G2159" i="4"/>
  <c r="G5687" i="4"/>
  <c r="G8229" i="4"/>
  <c r="F3738" i="4"/>
  <c r="I3738" i="4" s="1"/>
  <c r="G3738" i="4"/>
  <c r="F1241" i="4"/>
  <c r="I1241" i="4" s="1"/>
  <c r="G1241" i="4"/>
  <c r="F7205" i="4"/>
  <c r="I7205" i="4" s="1"/>
  <c r="G6383" i="4"/>
  <c r="G7139" i="4"/>
  <c r="F9115" i="4"/>
  <c r="I9115" i="4" s="1"/>
  <c r="G3106" i="4"/>
  <c r="F232" i="4"/>
  <c r="G232" i="4"/>
  <c r="F171" i="4"/>
  <c r="I171" i="4" s="1"/>
  <c r="G171" i="4"/>
  <c r="F8738" i="4"/>
  <c r="I8738" i="4" s="1"/>
  <c r="G8738" i="4"/>
  <c r="G8590" i="4"/>
  <c r="G8792" i="4"/>
  <c r="G6778" i="4"/>
  <c r="G4942" i="4"/>
  <c r="G10594" i="4"/>
  <c r="F7530" i="4"/>
  <c r="G7530" i="4"/>
  <c r="G4173" i="4"/>
  <c r="F5692" i="4"/>
  <c r="G5692" i="4"/>
  <c r="F3866" i="4"/>
  <c r="G3866" i="4"/>
  <c r="F6688" i="4"/>
  <c r="I6688" i="4" s="1"/>
  <c r="G6688" i="4"/>
  <c r="F6222" i="4"/>
  <c r="I6222" i="4" s="1"/>
  <c r="G6222" i="4"/>
  <c r="F7338" i="4"/>
  <c r="I7338" i="4" s="1"/>
  <c r="G7338" i="4"/>
  <c r="F326" i="4"/>
  <c r="G326" i="4"/>
  <c r="F8514" i="4"/>
  <c r="G8514" i="4"/>
  <c r="F8140" i="4"/>
  <c r="G8140" i="4"/>
  <c r="G11063" i="4"/>
  <c r="G8194" i="4"/>
  <c r="G7150" i="4"/>
  <c r="G768" i="4"/>
  <c r="F9317" i="4"/>
  <c r="I9317" i="4" s="1"/>
  <c r="G9317" i="4"/>
  <c r="G56" i="4"/>
  <c r="G10369" i="4"/>
  <c r="F6341" i="4"/>
  <c r="I6341" i="4" s="1"/>
  <c r="G6341" i="4"/>
  <c r="F614" i="4"/>
  <c r="I614" i="4" s="1"/>
  <c r="G614" i="4"/>
  <c r="G9696" i="4"/>
  <c r="F9410" i="4"/>
  <c r="I9410" i="4" s="1"/>
  <c r="G9410" i="4"/>
  <c r="G10066" i="4"/>
  <c r="F6415" i="4"/>
  <c r="I6415" i="4" s="1"/>
  <c r="F1314" i="4"/>
  <c r="I1314" i="4" s="1"/>
  <c r="F11787" i="4"/>
  <c r="I11787" i="4" s="1"/>
  <c r="G11787" i="4"/>
  <c r="G2950" i="4"/>
  <c r="G1808" i="4"/>
  <c r="G8589" i="4"/>
  <c r="F8790" i="4"/>
  <c r="I8790" i="4" s="1"/>
  <c r="G8790" i="4"/>
  <c r="G4941" i="4"/>
  <c r="G2314" i="4"/>
  <c r="G527" i="4"/>
  <c r="F11284" i="4"/>
  <c r="G11284" i="4"/>
  <c r="F5693" i="4"/>
  <c r="G5693" i="4"/>
  <c r="F10205" i="4"/>
  <c r="I10205" i="4" s="1"/>
  <c r="G10205" i="4"/>
  <c r="G6694" i="4"/>
  <c r="G1932" i="4"/>
  <c r="F1146" i="4"/>
  <c r="G1146" i="4"/>
  <c r="G9790" i="4"/>
  <c r="F6640" i="4"/>
  <c r="I6640" i="4" s="1"/>
  <c r="G6640" i="4"/>
  <c r="G2637" i="4"/>
  <c r="F10142" i="4"/>
  <c r="I10142" i="4" s="1"/>
  <c r="G10142" i="4"/>
  <c r="F270" i="4"/>
  <c r="I270" i="4" s="1"/>
  <c r="G270" i="4"/>
  <c r="G5820" i="4"/>
  <c r="G5193" i="4"/>
  <c r="F955" i="4"/>
  <c r="I955" i="4" s="1"/>
  <c r="G955" i="4"/>
  <c r="F1599" i="4"/>
  <c r="G1599" i="4"/>
  <c r="F6736" i="4"/>
  <c r="I6736" i="4" s="1"/>
  <c r="G6736" i="4"/>
  <c r="F2426" i="4"/>
  <c r="I2426" i="4" s="1"/>
  <c r="G2426" i="4"/>
  <c r="F2646" i="4"/>
  <c r="G2646" i="4"/>
  <c r="F5178" i="4"/>
  <c r="I5178" i="4" s="1"/>
  <c r="G5178" i="4"/>
  <c r="F9040" i="4"/>
  <c r="G9040" i="4"/>
  <c r="F8238" i="4"/>
  <c r="I8238" i="4" s="1"/>
  <c r="G8238" i="4"/>
  <c r="G5999" i="4"/>
  <c r="F5128" i="4"/>
  <c r="I5128" i="4" s="1"/>
  <c r="G5128" i="4"/>
  <c r="F1622" i="4"/>
  <c r="I1622" i="4" s="1"/>
  <c r="G1622" i="4"/>
  <c r="F2045" i="4"/>
  <c r="I2045" i="4" s="1"/>
  <c r="G2045" i="4"/>
  <c r="F2982" i="4"/>
  <c r="I2982" i="4" s="1"/>
  <c r="G2982" i="4"/>
  <c r="G4799" i="4"/>
  <c r="G11853" i="4"/>
  <c r="F1073" i="4"/>
  <c r="I1073" i="4" s="1"/>
  <c r="G1073" i="4"/>
  <c r="G8180" i="4"/>
  <c r="G9465" i="4"/>
  <c r="G5209" i="4"/>
  <c r="G7580" i="4"/>
  <c r="F10674" i="4"/>
  <c r="I10674" i="4" s="1"/>
  <c r="G10674" i="4"/>
  <c r="F9978" i="4"/>
  <c r="I9978" i="4" s="1"/>
  <c r="G9978" i="4"/>
  <c r="F4747" i="4"/>
  <c r="I4747" i="4" s="1"/>
  <c r="G4747" i="4"/>
  <c r="F4660" i="4"/>
  <c r="G4660" i="4"/>
  <c r="F10578" i="4"/>
  <c r="I10578" i="4" s="1"/>
  <c r="G10578" i="4"/>
  <c r="G9973" i="4"/>
  <c r="F2847" i="4"/>
  <c r="I2847" i="4" s="1"/>
  <c r="G2847" i="4"/>
  <c r="F463" i="4"/>
  <c r="I463" i="4" s="1"/>
  <c r="G463" i="4"/>
  <c r="G8385" i="4"/>
  <c r="F10935" i="4"/>
  <c r="I10935" i="4" s="1"/>
  <c r="G10935" i="4"/>
  <c r="F10695" i="4"/>
  <c r="I10695" i="4" s="1"/>
  <c r="G10695" i="4"/>
  <c r="G9937" i="4"/>
  <c r="G7088" i="4"/>
  <c r="G11372" i="4"/>
  <c r="G8446" i="4"/>
  <c r="G3983" i="4"/>
  <c r="F10459" i="4"/>
  <c r="G10459" i="4"/>
  <c r="F10167" i="4"/>
  <c r="I10167" i="4" s="1"/>
  <c r="G10167" i="4"/>
  <c r="G8086" i="4"/>
  <c r="G4209" i="4"/>
  <c r="G4654" i="4"/>
  <c r="G2217" i="4"/>
  <c r="F146" i="4"/>
  <c r="I146" i="4" s="1"/>
  <c r="G146" i="4"/>
  <c r="G5876" i="4"/>
  <c r="G4813" i="4"/>
  <c r="G8312" i="4"/>
  <c r="G1751" i="4"/>
  <c r="G3948" i="4"/>
  <c r="G6837" i="4"/>
  <c r="F10263" i="4"/>
  <c r="G10263" i="4"/>
  <c r="F11153" i="4"/>
  <c r="I11153" i="4" s="1"/>
  <c r="G11153" i="4"/>
  <c r="G4449" i="4"/>
  <c r="F11956" i="4"/>
  <c r="G11956" i="4"/>
  <c r="G2614" i="4"/>
  <c r="F8394" i="4"/>
  <c r="I8394" i="4" s="1"/>
  <c r="G8394" i="4"/>
  <c r="G5556" i="4"/>
  <c r="G324" i="4"/>
  <c r="F9304" i="4"/>
  <c r="G9304" i="4"/>
  <c r="G7592" i="4"/>
  <c r="F7949" i="4"/>
  <c r="I7949" i="4" s="1"/>
  <c r="G7949" i="4"/>
  <c r="G9913" i="4"/>
  <c r="F676" i="4"/>
  <c r="G676" i="4"/>
  <c r="G6275" i="4"/>
  <c r="G6360" i="4"/>
  <c r="F7802" i="4"/>
  <c r="I7802" i="4" s="1"/>
  <c r="G7802" i="4"/>
  <c r="G4788" i="4"/>
  <c r="G9142" i="4"/>
  <c r="G6505" i="4"/>
  <c r="G6295" i="4"/>
  <c r="G11481" i="4"/>
  <c r="F2407" i="4"/>
  <c r="I2407" i="4" s="1"/>
  <c r="G2407" i="4"/>
  <c r="G10812" i="4"/>
  <c r="F8343" i="4"/>
  <c r="I8343" i="4" s="1"/>
  <c r="G8343" i="4"/>
  <c r="F11658" i="4"/>
  <c r="I11658" i="4" s="1"/>
  <c r="G11658" i="4"/>
  <c r="G1256" i="4"/>
  <c r="F9650" i="4"/>
  <c r="G9650" i="4"/>
  <c r="G8097" i="4"/>
  <c r="G7220" i="4"/>
  <c r="G6433" i="4"/>
  <c r="F4925" i="4"/>
  <c r="I4925" i="4" s="1"/>
  <c r="G4925" i="4"/>
  <c r="F8502" i="4"/>
  <c r="G8502" i="4"/>
  <c r="G1869" i="4"/>
  <c r="F1479" i="4"/>
  <c r="I1479" i="4" s="1"/>
  <c r="G1479" i="4"/>
  <c r="G1402" i="4"/>
  <c r="G2591" i="4"/>
  <c r="G3996" i="4"/>
  <c r="G6335" i="4"/>
  <c r="F8225" i="4"/>
  <c r="I8225" i="4" s="1"/>
  <c r="G8225" i="4"/>
  <c r="G3743" i="4"/>
  <c r="F11427" i="4"/>
  <c r="I11427" i="4" s="1"/>
  <c r="G11427" i="4"/>
  <c r="G4356" i="4"/>
  <c r="G5434" i="4"/>
  <c r="F7310" i="4"/>
  <c r="F5262" i="4"/>
  <c r="I5262" i="4" s="1"/>
  <c r="F159" i="4"/>
  <c r="I159" i="4" s="1"/>
  <c r="G7497" i="4"/>
  <c r="G7988" i="4"/>
  <c r="F1768" i="4"/>
  <c r="I1768" i="4" s="1"/>
  <c r="G1768" i="4"/>
  <c r="F2656" i="4"/>
  <c r="I2656" i="4" s="1"/>
  <c r="G2656" i="4"/>
  <c r="F2837" i="4"/>
  <c r="G2837" i="4"/>
  <c r="F1807" i="4"/>
  <c r="I1807" i="4" s="1"/>
  <c r="G1807" i="4"/>
  <c r="F234" i="4"/>
  <c r="G234" i="4"/>
  <c r="F7467" i="4"/>
  <c r="I7467" i="4" s="1"/>
  <c r="G7467" i="4"/>
  <c r="F9835" i="4"/>
  <c r="I9835" i="4" s="1"/>
  <c r="G9835" i="4"/>
  <c r="F173" i="4"/>
  <c r="I173" i="4" s="1"/>
  <c r="G173" i="4"/>
  <c r="G1917" i="4"/>
  <c r="F8789" i="4"/>
  <c r="I8789" i="4" s="1"/>
  <c r="G8789" i="4"/>
  <c r="F9281" i="4"/>
  <c r="G9281" i="4"/>
  <c r="G1281" i="4"/>
  <c r="F438" i="4"/>
  <c r="I438" i="4" s="1"/>
  <c r="G438" i="4"/>
  <c r="F11597" i="4"/>
  <c r="G11597" i="4"/>
  <c r="F7336" i="4"/>
  <c r="I7336" i="4" s="1"/>
  <c r="G7336" i="4"/>
  <c r="F8142" i="4"/>
  <c r="G8142" i="4"/>
  <c r="F6639" i="4"/>
  <c r="I6639" i="4" s="1"/>
  <c r="G6639" i="4"/>
  <c r="G766" i="4"/>
  <c r="G5900" i="4"/>
  <c r="G4980" i="4"/>
  <c r="G7052" i="4"/>
  <c r="F10481" i="4"/>
  <c r="I10481" i="4" s="1"/>
  <c r="G10481" i="4"/>
  <c r="F3546" i="4"/>
  <c r="I3546" i="4" s="1"/>
  <c r="G3546" i="4"/>
  <c r="G6008" i="4"/>
  <c r="G6348" i="4"/>
  <c r="G5840" i="4"/>
  <c r="G625" i="4"/>
  <c r="F4228" i="4"/>
  <c r="G4228" i="4"/>
  <c r="F951" i="4"/>
  <c r="I951" i="4" s="1"/>
  <c r="G951" i="4"/>
  <c r="F11895" i="4"/>
  <c r="I11895" i="4" s="1"/>
  <c r="G11895" i="4"/>
  <c r="F6734" i="4"/>
  <c r="I6734" i="4" s="1"/>
  <c r="G6734" i="4"/>
  <c r="F6616" i="4"/>
  <c r="I6616" i="4" s="1"/>
  <c r="G6616" i="4"/>
  <c r="G2892" i="4"/>
  <c r="F182" i="4"/>
  <c r="G182" i="4"/>
  <c r="G9299" i="4"/>
  <c r="F8236" i="4"/>
  <c r="I8236" i="4" s="1"/>
  <c r="G8236" i="4"/>
  <c r="F7598" i="4"/>
  <c r="I7598" i="4" s="1"/>
  <c r="G7598" i="4"/>
  <c r="F5993" i="4"/>
  <c r="G5993" i="4"/>
  <c r="F5126" i="4"/>
  <c r="I5126" i="4" s="1"/>
  <c r="G5126" i="4"/>
  <c r="F2044" i="4"/>
  <c r="I2044" i="4" s="1"/>
  <c r="G2044" i="4"/>
  <c r="F2981" i="4"/>
  <c r="I2981" i="4" s="1"/>
  <c r="G2981" i="4"/>
  <c r="F4794" i="4"/>
  <c r="I4794" i="4" s="1"/>
  <c r="G4794" i="4"/>
  <c r="G11852" i="4"/>
  <c r="F8175" i="4"/>
  <c r="I8175" i="4" s="1"/>
  <c r="G8175" i="4"/>
  <c r="G5208" i="4"/>
  <c r="F9579" i="4"/>
  <c r="I9579" i="4" s="1"/>
  <c r="G9579" i="4"/>
  <c r="F10673" i="4"/>
  <c r="I10673" i="4" s="1"/>
  <c r="G10673" i="4"/>
  <c r="F10577" i="4"/>
  <c r="I10577" i="4" s="1"/>
  <c r="G10577" i="4"/>
  <c r="G9972" i="4"/>
  <c r="G1497" i="4"/>
  <c r="G457" i="4"/>
  <c r="F10934" i="4"/>
  <c r="I10934" i="4" s="1"/>
  <c r="G10934" i="4"/>
  <c r="F9810" i="4"/>
  <c r="I9810" i="4" s="1"/>
  <c r="G9810" i="4"/>
  <c r="F10694" i="4"/>
  <c r="I10694" i="4" s="1"/>
  <c r="G10694" i="4"/>
  <c r="G3657" i="4"/>
  <c r="G9420" i="4"/>
  <c r="F8453" i="4"/>
  <c r="I8453" i="4" s="1"/>
  <c r="G8453" i="4"/>
  <c r="F7082" i="4"/>
  <c r="I7082" i="4" s="1"/>
  <c r="G7082" i="4"/>
  <c r="F11371" i="4"/>
  <c r="G11371" i="4"/>
  <c r="F3890" i="4"/>
  <c r="I3890" i="4" s="1"/>
  <c r="G3890" i="4"/>
  <c r="F10166" i="4"/>
  <c r="I10166" i="4" s="1"/>
  <c r="G10166" i="4"/>
  <c r="G8085" i="4"/>
  <c r="F5214" i="4"/>
  <c r="I5214" i="4" s="1"/>
  <c r="G5214" i="4"/>
  <c r="G4812" i="4"/>
  <c r="F8427" i="4"/>
  <c r="I8427" i="4" s="1"/>
  <c r="G8427" i="4"/>
  <c r="G6320" i="4"/>
  <c r="F931" i="4"/>
  <c r="I931" i="4" s="1"/>
  <c r="G931" i="4"/>
  <c r="F8310" i="4"/>
  <c r="G8310" i="4"/>
  <c r="F8032" i="4"/>
  <c r="I8032" i="4" s="1"/>
  <c r="G8032" i="4"/>
  <c r="G9562" i="4"/>
  <c r="F698" i="4"/>
  <c r="I698" i="4" s="1"/>
  <c r="G698" i="4"/>
  <c r="G3947" i="4"/>
  <c r="G6836" i="4"/>
  <c r="F11150" i="4"/>
  <c r="I11150" i="4" s="1"/>
  <c r="G11150" i="4"/>
  <c r="F6650" i="4"/>
  <c r="I6650" i="4" s="1"/>
  <c r="G6650" i="4"/>
  <c r="F11955" i="4"/>
  <c r="G11955" i="4"/>
  <c r="G6909" i="4"/>
  <c r="G3213" i="4"/>
  <c r="F7591" i="4"/>
  <c r="G7591" i="4"/>
  <c r="G9911" i="4"/>
  <c r="G3889" i="4"/>
  <c r="F8599" i="4"/>
  <c r="G8599" i="4"/>
  <c r="F6062" i="4"/>
  <c r="I6062" i="4" s="1"/>
  <c r="G6062" i="4"/>
  <c r="F976" i="4"/>
  <c r="I976" i="4" s="1"/>
  <c r="G976" i="4"/>
  <c r="G6504" i="4"/>
  <c r="F2406" i="4"/>
  <c r="I2406" i="4" s="1"/>
  <c r="G2406" i="4"/>
  <c r="F2330" i="4"/>
  <c r="I2330" i="4" s="1"/>
  <c r="G2330" i="4"/>
  <c r="F5703" i="4"/>
  <c r="I5703" i="4" s="1"/>
  <c r="G5703" i="4"/>
  <c r="F579" i="4"/>
  <c r="G579" i="4"/>
  <c r="F4924" i="4"/>
  <c r="I4924" i="4" s="1"/>
  <c r="G4924" i="4"/>
  <c r="F7710" i="4"/>
  <c r="G7710" i="4"/>
  <c r="G9883" i="4"/>
  <c r="G11263" i="4"/>
  <c r="F9602" i="4"/>
  <c r="I9602" i="4" s="1"/>
  <c r="G9602" i="4"/>
  <c r="G4128" i="4"/>
  <c r="F6326" i="4"/>
  <c r="G6326" i="4"/>
  <c r="G5411" i="4"/>
  <c r="F5681" i="4"/>
  <c r="G5681" i="4"/>
  <c r="G3745" i="4"/>
  <c r="F11426" i="4"/>
  <c r="I11426" i="4" s="1"/>
  <c r="G11426" i="4"/>
  <c r="G3612" i="4"/>
  <c r="F499" i="4"/>
  <c r="I499" i="4" s="1"/>
  <c r="G499" i="4"/>
  <c r="G3142" i="4"/>
  <c r="F11450" i="4"/>
  <c r="I11450" i="4" s="1"/>
  <c r="F7229" i="4"/>
  <c r="I7229" i="4" s="1"/>
  <c r="F1827" i="4"/>
  <c r="I1827" i="4" s="1"/>
  <c r="F6859" i="4"/>
  <c r="I6859" i="4" s="1"/>
  <c r="G9873" i="4"/>
  <c r="F11790" i="4"/>
  <c r="I11790" i="4" s="1"/>
  <c r="G11790" i="4"/>
  <c r="F11501" i="4"/>
  <c r="I11501" i="4" s="1"/>
  <c r="G11501" i="4"/>
  <c r="G4162" i="4"/>
  <c r="F1805" i="4"/>
  <c r="I1805" i="4" s="1"/>
  <c r="G1805" i="4"/>
  <c r="F10970" i="4"/>
  <c r="I10970" i="4" s="1"/>
  <c r="G10970" i="4"/>
  <c r="G8916" i="4"/>
  <c r="G7725" i="4"/>
  <c r="G721" i="4"/>
  <c r="G11914" i="4"/>
  <c r="F4250" i="4"/>
  <c r="I4250" i="4" s="1"/>
  <c r="G4250" i="4"/>
  <c r="F2309" i="4"/>
  <c r="I2309" i="4" s="1"/>
  <c r="G2309" i="4"/>
  <c r="F4168" i="4"/>
  <c r="I4168" i="4" s="1"/>
  <c r="G4168" i="4"/>
  <c r="G5701" i="4"/>
  <c r="G2360" i="4"/>
  <c r="G2397" i="4"/>
  <c r="G10355" i="4"/>
  <c r="G2504" i="4"/>
  <c r="G2855" i="4"/>
  <c r="F9135" i="4"/>
  <c r="I9135" i="4" s="1"/>
  <c r="F677" i="4"/>
  <c r="F3439" i="4"/>
  <c r="I3439" i="4" s="1"/>
  <c r="F2896" i="4"/>
  <c r="I2896" i="4" s="1"/>
  <c r="G2896" i="4"/>
  <c r="F11789" i="4"/>
  <c r="I11789" i="4" s="1"/>
  <c r="G11789" i="4"/>
  <c r="G7500" i="4"/>
  <c r="F11500" i="4"/>
  <c r="I11500" i="4" s="1"/>
  <c r="G11500" i="4"/>
  <c r="G6608" i="4"/>
  <c r="G4945" i="4"/>
  <c r="F1275" i="4"/>
  <c r="I1275" i="4" s="1"/>
  <c r="G1275" i="4"/>
  <c r="F2439" i="4"/>
  <c r="I2439" i="4" s="1"/>
  <c r="G2439" i="4"/>
  <c r="F11594" i="4"/>
  <c r="G11594" i="4"/>
  <c r="G2624" i="4"/>
  <c r="G7136" i="4"/>
  <c r="G9637" i="4"/>
  <c r="F10202" i="4"/>
  <c r="I10202" i="4" s="1"/>
  <c r="G10202" i="4"/>
  <c r="F328" i="4"/>
  <c r="G328" i="4"/>
  <c r="F2633" i="4"/>
  <c r="I2633" i="4" s="1"/>
  <c r="G2633" i="4"/>
  <c r="G3309" i="4"/>
  <c r="F11379" i="4"/>
  <c r="I11379" i="4" s="1"/>
  <c r="G11379" i="4"/>
  <c r="G2396" i="4"/>
  <c r="F11778" i="4"/>
  <c r="G11778" i="4"/>
  <c r="G11721" i="4"/>
  <c r="F10264" i="4"/>
  <c r="G5473" i="4"/>
  <c r="F9750" i="4"/>
  <c r="G9750" i="4"/>
  <c r="G7476" i="4"/>
  <c r="G179" i="4"/>
  <c r="G7724" i="4"/>
  <c r="F1911" i="4"/>
  <c r="I1911" i="4" s="1"/>
  <c r="G1911" i="4"/>
  <c r="F710" i="4"/>
  <c r="G710" i="4"/>
  <c r="G8796" i="4"/>
  <c r="F9280" i="4"/>
  <c r="G9280" i="4"/>
  <c r="F1274" i="4"/>
  <c r="I1274" i="4" s="1"/>
  <c r="G1274" i="4"/>
  <c r="F2619" i="4"/>
  <c r="I2619" i="4" s="1"/>
  <c r="G2619" i="4"/>
  <c r="F7130" i="4"/>
  <c r="I7130" i="4" s="1"/>
  <c r="G7130" i="4"/>
  <c r="G4175" i="4"/>
  <c r="G9635" i="4"/>
  <c r="G3873" i="4"/>
  <c r="F6691" i="4"/>
  <c r="I6691" i="4" s="1"/>
  <c r="G6691" i="4"/>
  <c r="F1926" i="4"/>
  <c r="G1926" i="4"/>
  <c r="F5330" i="4"/>
  <c r="I5330" i="4" s="1"/>
  <c r="G5330" i="4"/>
  <c r="G333" i="4"/>
  <c r="G2373" i="4"/>
  <c r="G8148" i="4"/>
  <c r="G3492" i="4"/>
  <c r="F8526" i="4"/>
  <c r="G8526" i="4"/>
  <c r="G2180" i="4"/>
  <c r="F4087" i="4"/>
  <c r="I4087" i="4" s="1"/>
  <c r="G4087" i="4"/>
  <c r="G7894" i="4"/>
  <c r="G10149" i="4"/>
  <c r="G6012" i="4"/>
  <c r="F10349" i="4"/>
  <c r="G10349" i="4"/>
  <c r="F10097" i="4"/>
  <c r="I10097" i="4" s="1"/>
  <c r="G10097" i="4"/>
  <c r="F6978" i="4"/>
  <c r="I6978" i="4" s="1"/>
  <c r="G6978" i="4"/>
  <c r="G6721" i="4"/>
  <c r="F3726" i="4"/>
  <c r="G3726" i="4"/>
  <c r="F426" i="4"/>
  <c r="I426" i="4" s="1"/>
  <c r="G426" i="4"/>
  <c r="G11903" i="4"/>
  <c r="G6744" i="4"/>
  <c r="F10314" i="4"/>
  <c r="G10314" i="4"/>
  <c r="F2884" i="4"/>
  <c r="I2884" i="4" s="1"/>
  <c r="G2884" i="4"/>
  <c r="F79" i="4"/>
  <c r="I79" i="4" s="1"/>
  <c r="G79" i="4"/>
  <c r="F39" i="4"/>
  <c r="I39" i="4" s="1"/>
  <c r="G39" i="4"/>
  <c r="G11134" i="4"/>
  <c r="F2006" i="4"/>
  <c r="I2006" i="4" s="1"/>
  <c r="G2006" i="4"/>
  <c r="F9290" i="4"/>
  <c r="G9290" i="4"/>
  <c r="F11835" i="4"/>
  <c r="I11835" i="4" s="1"/>
  <c r="G11835" i="4"/>
  <c r="G7176" i="4"/>
  <c r="G5181" i="4"/>
  <c r="F10288" i="4"/>
  <c r="I10288" i="4" s="1"/>
  <c r="G10288" i="4"/>
  <c r="G11696" i="4"/>
  <c r="G5996" i="4"/>
  <c r="F10747" i="4"/>
  <c r="I10747" i="4" s="1"/>
  <c r="G10747" i="4"/>
  <c r="G5098" i="4"/>
  <c r="G4796" i="4"/>
  <c r="F3614" i="4"/>
  <c r="I3614" i="4" s="1"/>
  <c r="G3614" i="4"/>
  <c r="F1075" i="4"/>
  <c r="I1075" i="4" s="1"/>
  <c r="G1075" i="4"/>
  <c r="G600" i="4"/>
  <c r="F11714" i="4"/>
  <c r="I11714" i="4" s="1"/>
  <c r="G11714" i="4"/>
  <c r="G11467" i="4"/>
  <c r="F7277" i="4"/>
  <c r="I7277" i="4" s="1"/>
  <c r="G7277" i="4"/>
  <c r="F10670" i="4"/>
  <c r="I10670" i="4" s="1"/>
  <c r="G10670" i="4"/>
  <c r="G4138" i="4"/>
  <c r="F7795" i="4"/>
  <c r="I7795" i="4" s="1"/>
  <c r="G7795" i="4"/>
  <c r="G860" i="4"/>
  <c r="G4669" i="4"/>
  <c r="G8263" i="4"/>
  <c r="G9969" i="4"/>
  <c r="G1844" i="4"/>
  <c r="G1501" i="4"/>
  <c r="F5859" i="4"/>
  <c r="I5859" i="4" s="1"/>
  <c r="G5859" i="4"/>
  <c r="F259" i="4"/>
  <c r="I259" i="4" s="1"/>
  <c r="G259" i="4"/>
  <c r="F1817" i="4"/>
  <c r="I1817" i="4" s="1"/>
  <c r="G1817" i="4"/>
  <c r="G3659" i="4"/>
  <c r="F8633" i="4"/>
  <c r="G8633" i="4"/>
  <c r="G4596" i="4"/>
  <c r="G10069" i="4"/>
  <c r="F11369" i="4"/>
  <c r="G11369" i="4"/>
  <c r="G2605" i="4"/>
  <c r="G9432" i="4"/>
  <c r="F5212" i="4"/>
  <c r="I5212" i="4" s="1"/>
  <c r="G5212" i="4"/>
  <c r="F9854" i="4"/>
  <c r="I9854" i="4" s="1"/>
  <c r="G9854" i="4"/>
  <c r="G8422" i="4"/>
  <c r="F147" i="4"/>
  <c r="I147" i="4" s="1"/>
  <c r="G147" i="4"/>
  <c r="F4324" i="4"/>
  <c r="I4324" i="4" s="1"/>
  <c r="G4324" i="4"/>
  <c r="G5827" i="4"/>
  <c r="G6323" i="4"/>
  <c r="F7672" i="4"/>
  <c r="I7672" i="4" s="1"/>
  <c r="G7672" i="4"/>
  <c r="F700" i="4"/>
  <c r="I700" i="4" s="1"/>
  <c r="G700" i="4"/>
  <c r="F5931" i="4"/>
  <c r="I5931" i="4" s="1"/>
  <c r="G5931" i="4"/>
  <c r="F547" i="4"/>
  <c r="I547" i="4" s="1"/>
  <c r="G547" i="4"/>
  <c r="F1554" i="4"/>
  <c r="I1554" i="4" s="1"/>
  <c r="G1554" i="4"/>
  <c r="F7646" i="4"/>
  <c r="I7646" i="4" s="1"/>
  <c r="G7646" i="4"/>
  <c r="G11961" i="4"/>
  <c r="G11615" i="4"/>
  <c r="G8397" i="4"/>
  <c r="F3055" i="4"/>
  <c r="I3055" i="4" s="1"/>
  <c r="G3055" i="4"/>
  <c r="G4880" i="4"/>
  <c r="G3130" i="4"/>
  <c r="G8374" i="4"/>
  <c r="F9902" i="4"/>
  <c r="I9902" i="4" s="1"/>
  <c r="G9902" i="4"/>
  <c r="G8604" i="4"/>
  <c r="G2794" i="4"/>
  <c r="F10782" i="4"/>
  <c r="I10782" i="4" s="1"/>
  <c r="G10782" i="4"/>
  <c r="F9134" i="4"/>
  <c r="I9134" i="4" s="1"/>
  <c r="G9134" i="4"/>
  <c r="F6139" i="4"/>
  <c r="I6139" i="4" s="1"/>
  <c r="G6139" i="4"/>
  <c r="F4144" i="4"/>
  <c r="I4144" i="4" s="1"/>
  <c r="G4144" i="4"/>
  <c r="G5347" i="4"/>
  <c r="G2581" i="4"/>
  <c r="G6432" i="4"/>
  <c r="F2863" i="4"/>
  <c r="I2863" i="4" s="1"/>
  <c r="G2863" i="4"/>
  <c r="F11045" i="4"/>
  <c r="I11045" i="4" s="1"/>
  <c r="G11045" i="4"/>
  <c r="G1868" i="4"/>
  <c r="F1589" i="4"/>
  <c r="G1589" i="4"/>
  <c r="G11269" i="4"/>
  <c r="G1486" i="4"/>
  <c r="G9608" i="4"/>
  <c r="F6066" i="4"/>
  <c r="I6066" i="4" s="1"/>
  <c r="F10119" i="4"/>
  <c r="G9372" i="4"/>
  <c r="F6471" i="4"/>
  <c r="G6471" i="4"/>
  <c r="G11112" i="4"/>
  <c r="G10018" i="4"/>
  <c r="F6880" i="4"/>
  <c r="I6880" i="4" s="1"/>
  <c r="F8726" i="4"/>
  <c r="F4303" i="4"/>
  <c r="G4303" i="4"/>
  <c r="G1284" i="4"/>
  <c r="F3446" i="4"/>
  <c r="I3446" i="4" s="1"/>
  <c r="F5368" i="4"/>
  <c r="I5368" i="4" s="1"/>
  <c r="F10325" i="4"/>
  <c r="I10325" i="4" s="1"/>
  <c r="G10325" i="4"/>
  <c r="F750" i="4"/>
  <c r="F11678" i="4"/>
  <c r="I11678" i="4" s="1"/>
  <c r="F4300" i="4"/>
  <c r="F9748" i="4"/>
  <c r="F4638" i="4"/>
  <c r="F4622" i="4"/>
  <c r="I4622" i="4" s="1"/>
  <c r="F10972" i="4"/>
  <c r="I10972" i="4" s="1"/>
  <c r="F7457" i="4"/>
  <c r="I7457" i="4" s="1"/>
  <c r="F713" i="4"/>
  <c r="F2755" i="4"/>
  <c r="I2755" i="4" s="1"/>
  <c r="F10398" i="4"/>
  <c r="I10398" i="4" s="1"/>
  <c r="F9722" i="4"/>
  <c r="I9722" i="4" s="1"/>
  <c r="F746" i="4"/>
  <c r="F9869" i="4"/>
  <c r="I9869" i="4" s="1"/>
  <c r="F4299" i="4"/>
  <c r="F10971" i="4"/>
  <c r="I10971" i="4" s="1"/>
  <c r="F2691" i="4"/>
  <c r="I2691" i="4" s="1"/>
  <c r="F712" i="4"/>
  <c r="F9366" i="4"/>
  <c r="I9366" i="4" s="1"/>
  <c r="F2754" i="4"/>
  <c r="I2754" i="4" s="1"/>
  <c r="F628" i="4"/>
  <c r="F9699" i="4"/>
  <c r="F6151" i="4"/>
  <c r="I6151" i="4" s="1"/>
  <c r="F3089" i="4"/>
  <c r="F6042" i="4"/>
  <c r="I6042" i="4" s="1"/>
  <c r="F1889" i="4"/>
  <c r="I1889" i="4" s="1"/>
  <c r="F5716" i="4"/>
  <c r="I5716" i="4" s="1"/>
  <c r="F10397" i="4"/>
  <c r="I10397" i="4" s="1"/>
  <c r="F9866" i="4"/>
  <c r="I9866" i="4" s="1"/>
  <c r="F6602" i="4"/>
  <c r="I6602" i="4" s="1"/>
  <c r="F9123" i="4"/>
  <c r="I9123" i="4" s="1"/>
  <c r="F4298" i="4"/>
  <c r="F5800" i="4"/>
  <c r="I5800" i="4" s="1"/>
  <c r="F7418" i="4"/>
  <c r="I7418" i="4" s="1"/>
  <c r="F3570" i="4"/>
  <c r="I3570" i="4" s="1"/>
  <c r="F4634" i="4"/>
  <c r="F2690" i="4"/>
  <c r="I2690" i="4" s="1"/>
  <c r="F711" i="4"/>
  <c r="F2753" i="4"/>
  <c r="I2753" i="4" s="1"/>
  <c r="F627" i="4"/>
  <c r="F4815" i="4"/>
  <c r="I4815" i="4" s="1"/>
  <c r="F11406" i="4"/>
  <c r="F3088" i="4"/>
  <c r="F6040" i="4"/>
  <c r="I6040" i="4" s="1"/>
  <c r="F282" i="4"/>
  <c r="I282" i="4" s="1"/>
  <c r="F1888" i="4"/>
  <c r="I1888" i="4" s="1"/>
  <c r="F5715" i="4"/>
  <c r="I5715" i="4" s="1"/>
  <c r="F7842" i="4"/>
  <c r="F3355" i="4"/>
  <c r="I3355" i="4" s="1"/>
  <c r="F3078" i="4"/>
  <c r="I3078" i="4" s="1"/>
  <c r="F903" i="4"/>
  <c r="I903" i="4" s="1"/>
  <c r="F819" i="4"/>
  <c r="F9005" i="4"/>
  <c r="I9005" i="4" s="1"/>
  <c r="F7778" i="4"/>
  <c r="I7778" i="4" s="1"/>
  <c r="F9830" i="4"/>
  <c r="I9830" i="4" s="1"/>
  <c r="F11237" i="4"/>
  <c r="I11237" i="4" s="1"/>
  <c r="F11802" i="4"/>
  <c r="I11802" i="4" s="1"/>
  <c r="F5454" i="4"/>
  <c r="F2271" i="4"/>
  <c r="I2271" i="4" s="1"/>
  <c r="F8586" i="4"/>
  <c r="I8586" i="4" s="1"/>
  <c r="F3963" i="4"/>
  <c r="I3963" i="4" s="1"/>
  <c r="F5083" i="4"/>
  <c r="F5032" i="4"/>
  <c r="I5032" i="4" s="1"/>
  <c r="F10646" i="4"/>
  <c r="I10646" i="4" s="1"/>
  <c r="F10960" i="4"/>
  <c r="I10960" i="4" s="1"/>
  <c r="F4432" i="4"/>
  <c r="I4432" i="4" s="1"/>
  <c r="F11308" i="4"/>
  <c r="I11308" i="4" s="1"/>
  <c r="F7179" i="4"/>
  <c r="I7179" i="4" s="1"/>
  <c r="F8359" i="4"/>
  <c r="I8359" i="4" s="1"/>
  <c r="F1531" i="4"/>
  <c r="I1531" i="4" s="1"/>
  <c r="F8899" i="4"/>
  <c r="I8899" i="4" s="1"/>
  <c r="F570" i="4"/>
  <c r="I570" i="4" s="1"/>
  <c r="F11514" i="4"/>
  <c r="F7550" i="4"/>
  <c r="I7550" i="4" s="1"/>
  <c r="F5774" i="4"/>
  <c r="F5883" i="4"/>
  <c r="I5883" i="4" s="1"/>
  <c r="F6223" i="4"/>
  <c r="I6223" i="4" s="1"/>
  <c r="F1142" i="4"/>
  <c r="F11250" i="4"/>
  <c r="I11250" i="4" s="1"/>
  <c r="F9331" i="4"/>
  <c r="I9331" i="4" s="1"/>
  <c r="F9782" i="4"/>
  <c r="I9782" i="4" s="1"/>
  <c r="F1999" i="4"/>
  <c r="I1999" i="4" s="1"/>
  <c r="F8190" i="4"/>
  <c r="I8190" i="4" s="1"/>
  <c r="F10543" i="4"/>
  <c r="I10543" i="4" s="1"/>
  <c r="F760" i="4"/>
  <c r="I760" i="4" s="1"/>
  <c r="F10863" i="4"/>
  <c r="I10863" i="4" s="1"/>
  <c r="F8319" i="4"/>
  <c r="I8319" i="4" s="1"/>
  <c r="F5896" i="4"/>
  <c r="I5896" i="4" s="1"/>
  <c r="F7854" i="4"/>
  <c r="I7854" i="4" s="1"/>
  <c r="F10562" i="4"/>
  <c r="I10562" i="4" s="1"/>
  <c r="F7610" i="4"/>
  <c r="I7610" i="4" s="1"/>
  <c r="F9798" i="4"/>
  <c r="I9798" i="4" s="1"/>
  <c r="F4998" i="4"/>
  <c r="I4998" i="4" s="1"/>
  <c r="F5966" i="4"/>
  <c r="I5966" i="4" s="1"/>
  <c r="F1721" i="4"/>
  <c r="I1721" i="4" s="1"/>
  <c r="F7374" i="4"/>
  <c r="F736" i="4"/>
  <c r="F4562" i="4"/>
  <c r="I4562" i="4" s="1"/>
  <c r="F1986" i="4"/>
  <c r="I1986" i="4" s="1"/>
  <c r="F3415" i="4"/>
  <c r="I3415" i="4" s="1"/>
  <c r="F6338" i="4"/>
  <c r="I6338" i="4" s="1"/>
  <c r="F9029" i="4"/>
  <c r="I9029" i="4" s="1"/>
  <c r="F1336" i="4"/>
  <c r="F5539" i="4"/>
  <c r="I5539" i="4" s="1"/>
  <c r="F771" i="4"/>
  <c r="I771" i="4" s="1"/>
  <c r="F1792" i="4"/>
  <c r="I1792" i="4" s="1"/>
  <c r="F5731" i="4"/>
  <c r="I5731" i="4" s="1"/>
  <c r="F1946" i="4"/>
  <c r="F8668" i="4"/>
  <c r="F5150" i="4"/>
  <c r="F5069" i="4"/>
  <c r="I5069" i="4" s="1"/>
  <c r="F6568" i="4"/>
  <c r="I6568" i="4" s="1"/>
  <c r="F3795" i="4"/>
  <c r="I3795" i="4" s="1"/>
  <c r="F11418" i="4"/>
  <c r="I11418" i="4" s="1"/>
  <c r="F1183" i="4"/>
  <c r="I1183" i="4" s="1"/>
  <c r="F11440" i="4"/>
  <c r="F7900" i="4"/>
  <c r="I7900" i="4" s="1"/>
  <c r="F4387" i="4"/>
  <c r="I4387" i="4" s="1"/>
  <c r="F6184" i="4"/>
  <c r="I6184" i="4" s="1"/>
  <c r="F8210" i="4"/>
  <c r="I8210" i="4" s="1"/>
  <c r="F7396" i="4"/>
  <c r="I7396" i="4" s="1"/>
  <c r="F7358" i="4"/>
  <c r="F8558" i="4"/>
  <c r="I8558" i="4" s="1"/>
  <c r="F6890" i="4"/>
  <c r="F11114" i="4"/>
  <c r="I11114" i="4" s="1"/>
  <c r="F7603" i="4"/>
  <c r="I7603" i="4" s="1"/>
  <c r="F10613" i="4"/>
  <c r="F11487" i="4"/>
  <c r="I11487" i="4" s="1"/>
  <c r="F1710" i="4"/>
  <c r="I1710" i="4" s="1"/>
  <c r="F11851" i="4"/>
  <c r="I11851" i="4" s="1"/>
  <c r="F67" i="4"/>
  <c r="F9616" i="4"/>
  <c r="I9616" i="4" s="1"/>
  <c r="F11344" i="4"/>
  <c r="I11344" i="4" s="1"/>
  <c r="F9578" i="4"/>
  <c r="I9578" i="4" s="1"/>
  <c r="F3232" i="4"/>
  <c r="I3232" i="4" s="1"/>
  <c r="F845" i="4"/>
  <c r="F1851" i="4"/>
  <c r="I1851" i="4" s="1"/>
  <c r="F1684" i="4"/>
  <c r="F6506" i="4"/>
  <c r="I6506" i="4" s="1"/>
  <c r="F3534" i="4"/>
  <c r="I3534" i="4" s="1"/>
  <c r="F8382" i="4"/>
  <c r="I8382" i="4" s="1"/>
  <c r="F7406" i="4"/>
  <c r="I7406" i="4" s="1"/>
  <c r="F6594" i="4"/>
  <c r="F6364" i="4"/>
  <c r="I6364" i="4" s="1"/>
  <c r="F5223" i="4"/>
  <c r="I5223" i="4" s="1"/>
  <c r="F4359" i="4"/>
  <c r="I4359" i="4" s="1"/>
  <c r="F90" i="4"/>
  <c r="F7107" i="4"/>
  <c r="I7107" i="4" s="1"/>
  <c r="F10697" i="4"/>
  <c r="I10697" i="4" s="1"/>
  <c r="F11943" i="4"/>
  <c r="I11943" i="4" s="1"/>
  <c r="F6399" i="4"/>
  <c r="I6399" i="4" s="1"/>
  <c r="F6206" i="4"/>
  <c r="F3857" i="4"/>
  <c r="I3857" i="4" s="1"/>
  <c r="F7085" i="4"/>
  <c r="I7085" i="4" s="1"/>
  <c r="F1694" i="4"/>
  <c r="I1694" i="4" s="1"/>
  <c r="F8798" i="4"/>
  <c r="F343" i="4"/>
  <c r="I343" i="4" s="1"/>
  <c r="F1084" i="4"/>
  <c r="F4706" i="4"/>
  <c r="I4706" i="4" s="1"/>
  <c r="F8066" i="4"/>
  <c r="F4205" i="4"/>
  <c r="I4205" i="4" s="1"/>
  <c r="F7758" i="4"/>
  <c r="F2215" i="4"/>
  <c r="I2215" i="4" s="1"/>
  <c r="F3785" i="4"/>
  <c r="I3785" i="4" s="1"/>
  <c r="F3701" i="4"/>
  <c r="I3701" i="4" s="1"/>
  <c r="F4827" i="4"/>
  <c r="F9470" i="4"/>
  <c r="I9470" i="4" s="1"/>
  <c r="F4456" i="4"/>
  <c r="F3941" i="4"/>
  <c r="I3941" i="4" s="1"/>
  <c r="F5643" i="4"/>
  <c r="I5643" i="4" s="1"/>
  <c r="F7841" i="4"/>
  <c r="F3354" i="4"/>
  <c r="I3354" i="4" s="1"/>
  <c r="F3077" i="4"/>
  <c r="I3077" i="4" s="1"/>
  <c r="F2835" i="4"/>
  <c r="F114" i="4"/>
  <c r="I114" i="4" s="1"/>
  <c r="F3842" i="4"/>
  <c r="I3842" i="4" s="1"/>
  <c r="F9003" i="4"/>
  <c r="I9003" i="4" s="1"/>
  <c r="F1408" i="4"/>
  <c r="I1408" i="4" s="1"/>
  <c r="F6726" i="4"/>
  <c r="I6726" i="4" s="1"/>
  <c r="F7506" i="4"/>
  <c r="I7506" i="4" s="1"/>
  <c r="F11801" i="4"/>
  <c r="I11801" i="4" s="1"/>
  <c r="F5452" i="4"/>
  <c r="F2270" i="4"/>
  <c r="I2270" i="4" s="1"/>
  <c r="F8585" i="4"/>
  <c r="I8585" i="4" s="1"/>
  <c r="F4939" i="4"/>
  <c r="F5031" i="4"/>
  <c r="I5031" i="4" s="1"/>
  <c r="F5753" i="4"/>
  <c r="F8954" i="4"/>
  <c r="I8954" i="4" s="1"/>
  <c r="F11307" i="4"/>
  <c r="I11307" i="4" s="1"/>
  <c r="F7180" i="4"/>
  <c r="I7180" i="4" s="1"/>
  <c r="F8357" i="4"/>
  <c r="I8357" i="4" s="1"/>
  <c r="F11635" i="4"/>
  <c r="I11635" i="4" s="1"/>
  <c r="F8898" i="4"/>
  <c r="I8898" i="4" s="1"/>
  <c r="F569" i="4"/>
  <c r="I569" i="4" s="1"/>
  <c r="F11513" i="4"/>
  <c r="F5882" i="4"/>
  <c r="I5882" i="4" s="1"/>
  <c r="F8657" i="4"/>
  <c r="F6218" i="4"/>
  <c r="I6218" i="4" s="1"/>
  <c r="F11247" i="4"/>
  <c r="I11247" i="4" s="1"/>
  <c r="F8510" i="4"/>
  <c r="F9330" i="4"/>
  <c r="I9330" i="4" s="1"/>
  <c r="F1998" i="4"/>
  <c r="I1998" i="4" s="1"/>
  <c r="F8271" i="4"/>
  <c r="I8271" i="4" s="1"/>
  <c r="F8191" i="4"/>
  <c r="I8191" i="4" s="1"/>
  <c r="F10539" i="4"/>
  <c r="I10539" i="4" s="1"/>
  <c r="F7207" i="4"/>
  <c r="I7207" i="4" s="1"/>
  <c r="F761" i="4"/>
  <c r="I761" i="4" s="1"/>
  <c r="F135" i="4"/>
  <c r="I135" i="4" s="1"/>
  <c r="F8318" i="4"/>
  <c r="I8318" i="4" s="1"/>
  <c r="F9797" i="4"/>
  <c r="I9797" i="4" s="1"/>
  <c r="F1227" i="4"/>
  <c r="I1227" i="4" s="1"/>
  <c r="F808" i="4"/>
  <c r="I808" i="4" s="1"/>
  <c r="F735" i="4"/>
  <c r="F7046" i="4"/>
  <c r="I7046" i="4" s="1"/>
  <c r="F3544" i="4"/>
  <c r="I3544" i="4" s="1"/>
  <c r="F3412" i="4"/>
  <c r="I3412" i="4" s="1"/>
  <c r="F4611" i="4"/>
  <c r="I4611" i="4" s="1"/>
  <c r="F1335" i="4"/>
  <c r="F5834" i="4"/>
  <c r="I5834" i="4" s="1"/>
  <c r="F3006" i="4"/>
  <c r="I3006" i="4" s="1"/>
  <c r="F1791" i="4"/>
  <c r="I1791" i="4" s="1"/>
  <c r="F414" i="4"/>
  <c r="F5066" i="4"/>
  <c r="I5066" i="4" s="1"/>
  <c r="F8167" i="4"/>
  <c r="I8167" i="4" s="1"/>
  <c r="F9689" i="4"/>
  <c r="F11417" i="4"/>
  <c r="I11417" i="4" s="1"/>
  <c r="F1181" i="4"/>
  <c r="I1181" i="4" s="1"/>
  <c r="F7899" i="4"/>
  <c r="I7899" i="4" s="1"/>
  <c r="F4382" i="4"/>
  <c r="I4382" i="4" s="1"/>
  <c r="F6183" i="4"/>
  <c r="I6183" i="4" s="1"/>
  <c r="F11875" i="4"/>
  <c r="F8980" i="4"/>
  <c r="I8980" i="4" s="1"/>
  <c r="F7171" i="4"/>
  <c r="I7171" i="4" s="1"/>
  <c r="F11118" i="4"/>
  <c r="I11118" i="4" s="1"/>
  <c r="F7602" i="4"/>
  <c r="I7602" i="4" s="1"/>
  <c r="F5992" i="4"/>
  <c r="F11486" i="4"/>
  <c r="I11486" i="4" s="1"/>
  <c r="F5127" i="4"/>
  <c r="I5127" i="4" s="1"/>
  <c r="F1421" i="4"/>
  <c r="I1421" i="4" s="1"/>
  <c r="F7875" i="4"/>
  <c r="I7875" i="4" s="1"/>
  <c r="F11850" i="4"/>
  <c r="I11850" i="4" s="1"/>
  <c r="F5202" i="4"/>
  <c r="F11715" i="4"/>
  <c r="I11715" i="4" s="1"/>
  <c r="F9583" i="4"/>
  <c r="I9583" i="4" s="1"/>
  <c r="F7577" i="4"/>
  <c r="F844" i="4"/>
  <c r="F688" i="4"/>
  <c r="I688" i="4" s="1"/>
  <c r="F1852" i="4"/>
  <c r="I1852" i="4" s="1"/>
  <c r="F1683" i="4"/>
  <c r="F10576" i="4"/>
  <c r="I10576" i="4" s="1"/>
  <c r="F11923" i="4"/>
  <c r="I11923" i="4" s="1"/>
  <c r="F3533" i="4"/>
  <c r="I3533" i="4" s="1"/>
  <c r="F8378" i="4"/>
  <c r="I8378" i="4" s="1"/>
  <c r="F6593" i="4"/>
  <c r="F254" i="4"/>
  <c r="I254" i="4" s="1"/>
  <c r="F7106" i="4"/>
  <c r="I7106" i="4" s="1"/>
  <c r="F11942" i="4"/>
  <c r="I11942" i="4" s="1"/>
  <c r="F9209" i="4"/>
  <c r="I9209" i="4" s="1"/>
  <c r="F6403" i="4"/>
  <c r="I6403" i="4" s="1"/>
  <c r="F10625" i="4"/>
  <c r="I10625" i="4" s="1"/>
  <c r="F3650" i="4"/>
  <c r="I3650" i="4" s="1"/>
  <c r="F3855" i="4"/>
  <c r="I3855" i="4" s="1"/>
  <c r="F8439" i="4"/>
  <c r="I8439" i="4" s="1"/>
  <c r="F9547" i="4"/>
  <c r="I9547" i="4" s="1"/>
  <c r="F4203" i="4"/>
  <c r="I4203" i="4" s="1"/>
  <c r="F11179" i="4"/>
  <c r="F2213" i="4"/>
  <c r="I2213" i="4" s="1"/>
  <c r="F3784" i="4"/>
  <c r="I3784" i="4" s="1"/>
  <c r="F5822" i="4"/>
  <c r="F3700" i="4"/>
  <c r="I3700" i="4" s="1"/>
  <c r="F8431" i="4"/>
  <c r="I8431" i="4" s="1"/>
  <c r="F4826" i="4"/>
  <c r="F4455" i="4"/>
  <c r="F9557" i="4"/>
  <c r="F6845" i="4"/>
  <c r="I6845" i="4" s="1"/>
  <c r="F5642" i="4"/>
  <c r="I5642" i="4" s="1"/>
  <c r="F3279" i="4"/>
  <c r="I3279" i="4" s="1"/>
  <c r="F9487" i="4"/>
  <c r="F4444" i="4"/>
  <c r="F542" i="4"/>
  <c r="I542" i="4" s="1"/>
  <c r="F9088" i="4"/>
  <c r="I9088" i="4" s="1"/>
  <c r="F7650" i="4"/>
  <c r="I7650" i="4" s="1"/>
  <c r="F3555" i="4"/>
  <c r="I3555" i="4" s="1"/>
  <c r="F5438" i="4"/>
  <c r="F2608" i="4"/>
  <c r="F7840" i="4"/>
  <c r="F3843" i="4"/>
  <c r="I3843" i="4" s="1"/>
  <c r="F9002" i="4"/>
  <c r="I9002" i="4" s="1"/>
  <c r="F1409" i="4"/>
  <c r="I1409" i="4" s="1"/>
  <c r="F7505" i="4"/>
  <c r="I7505" i="4" s="1"/>
  <c r="F8584" i="4"/>
  <c r="I8584" i="4" s="1"/>
  <c r="F6773" i="4"/>
  <c r="I6773" i="4" s="1"/>
  <c r="F4934" i="4"/>
  <c r="F5033" i="4"/>
  <c r="I5033" i="4" s="1"/>
  <c r="F2442" i="4"/>
  <c r="I2442" i="4" s="1"/>
  <c r="F10588" i="4"/>
  <c r="F11634" i="4"/>
  <c r="I11634" i="4" s="1"/>
  <c r="F8896" i="4"/>
  <c r="I8896" i="4" s="1"/>
  <c r="F568" i="4"/>
  <c r="I568" i="4" s="1"/>
  <c r="F11512" i="4"/>
  <c r="F7131" i="4"/>
  <c r="I7131" i="4" s="1"/>
  <c r="F8571" i="4"/>
  <c r="F10206" i="4"/>
  <c r="I10206" i="4" s="1"/>
  <c r="F9329" i="4"/>
  <c r="I9329" i="4" s="1"/>
  <c r="F1996" i="4"/>
  <c r="I1996" i="4" s="1"/>
  <c r="F11059" i="4"/>
  <c r="I11059" i="4" s="1"/>
  <c r="F8274" i="4"/>
  <c r="I8274" i="4" s="1"/>
  <c r="F8189" i="4"/>
  <c r="I8189" i="4" s="1"/>
  <c r="F9821" i="4"/>
  <c r="I9821" i="4" s="1"/>
  <c r="F10540" i="4"/>
  <c r="I10540" i="4" s="1"/>
  <c r="F7206" i="4"/>
  <c r="I7206" i="4" s="1"/>
  <c r="F4770" i="4"/>
  <c r="F5897" i="4"/>
  <c r="I5897" i="4" s="1"/>
  <c r="F10567" i="4"/>
  <c r="I10567" i="4" s="1"/>
  <c r="F9796" i="4"/>
  <c r="I9796" i="4" s="1"/>
  <c r="F10145" i="4"/>
  <c r="I10145" i="4" s="1"/>
  <c r="F8330" i="4"/>
  <c r="I8330" i="4" s="1"/>
  <c r="F1230" i="4"/>
  <c r="I1230" i="4" s="1"/>
  <c r="F3542" i="4"/>
  <c r="I3542" i="4" s="1"/>
  <c r="F6002" i="4"/>
  <c r="I6002" i="4" s="1"/>
  <c r="F4615" i="4"/>
  <c r="I4615" i="4" s="1"/>
  <c r="F5835" i="4"/>
  <c r="I5835" i="4" s="1"/>
  <c r="F6414" i="4"/>
  <c r="I6414" i="4" s="1"/>
  <c r="F3162" i="4"/>
  <c r="I3162" i="4" s="1"/>
  <c r="F411" i="4"/>
  <c r="F5190" i="4"/>
  <c r="I5190" i="4" s="1"/>
  <c r="F389" i="4"/>
  <c r="F2811" i="4"/>
  <c r="I2811" i="4" s="1"/>
  <c r="F8166" i="4"/>
  <c r="I8166" i="4" s="1"/>
  <c r="F9919" i="4"/>
  <c r="I9919" i="4" s="1"/>
  <c r="F9687" i="4"/>
  <c r="F11414" i="4"/>
  <c r="I11414" i="4" s="1"/>
  <c r="F1180" i="4"/>
  <c r="I1180" i="4" s="1"/>
  <c r="F10001" i="4"/>
  <c r="I10001" i="4" s="1"/>
  <c r="F11874" i="4"/>
  <c r="F3027" i="4"/>
  <c r="I3027" i="4" s="1"/>
  <c r="F8979" i="4"/>
  <c r="I8979" i="4" s="1"/>
  <c r="F10183" i="4"/>
  <c r="I10183" i="4" s="1"/>
  <c r="F6858" i="4"/>
  <c r="I6858" i="4" s="1"/>
  <c r="F11117" i="4"/>
  <c r="I11117" i="4" s="1"/>
  <c r="F7601" i="4"/>
  <c r="I7601" i="4" s="1"/>
  <c r="F11490" i="4"/>
  <c r="I11490" i="4" s="1"/>
  <c r="F1419" i="4"/>
  <c r="I1419" i="4" s="1"/>
  <c r="F11849" i="4"/>
  <c r="I11849" i="4" s="1"/>
  <c r="F9460" i="4"/>
  <c r="I9460" i="4" s="1"/>
  <c r="F9581" i="4"/>
  <c r="I9581" i="4" s="1"/>
  <c r="F7578" i="4"/>
  <c r="F687" i="4"/>
  <c r="I687" i="4" s="1"/>
  <c r="F9975" i="4"/>
  <c r="I9975" i="4" s="1"/>
  <c r="F1877" i="4"/>
  <c r="I1877" i="4" s="1"/>
  <c r="F1850" i="4"/>
  <c r="I1850" i="4" s="1"/>
  <c r="F856" i="4"/>
  <c r="I856" i="4" s="1"/>
  <c r="F10575" i="4"/>
  <c r="I10575" i="4" s="1"/>
  <c r="F11922" i="4"/>
  <c r="I11922" i="4" s="1"/>
  <c r="F2850" i="4"/>
  <c r="I2850" i="4" s="1"/>
  <c r="F3532" i="4"/>
  <c r="I3532" i="4" s="1"/>
  <c r="F5415" i="4"/>
  <c r="I5415" i="4" s="1"/>
  <c r="F5862" i="4"/>
  <c r="I5862" i="4" s="1"/>
  <c r="F6592" i="4"/>
  <c r="F10938" i="4"/>
  <c r="I10938" i="4" s="1"/>
  <c r="F255" i="4"/>
  <c r="I255" i="4" s="1"/>
  <c r="F6402" i="4"/>
  <c r="I6402" i="4" s="1"/>
  <c r="F10624" i="4"/>
  <c r="I10624" i="4" s="1"/>
  <c r="F3651" i="4"/>
  <c r="I3651" i="4" s="1"/>
  <c r="F3858" i="4"/>
  <c r="I3858" i="4" s="1"/>
  <c r="F7087" i="4"/>
  <c r="I7087" i="4" s="1"/>
  <c r="F9077" i="4"/>
  <c r="I9077" i="4" s="1"/>
  <c r="F2127" i="4"/>
  <c r="I2127" i="4" s="1"/>
  <c r="F341" i="4"/>
  <c r="I341" i="4" s="1"/>
  <c r="F8078" i="4"/>
  <c r="F9546" i="4"/>
  <c r="I9546" i="4" s="1"/>
  <c r="F11178" i="4"/>
  <c r="F2214" i="4"/>
  <c r="I2214" i="4" s="1"/>
  <c r="F8428" i="4"/>
  <c r="I8428" i="4" s="1"/>
  <c r="F930" i="4"/>
  <c r="I930" i="4" s="1"/>
  <c r="F4457" i="4"/>
  <c r="F9556" i="4"/>
  <c r="F6844" i="4"/>
  <c r="I6844" i="4" s="1"/>
  <c r="F5007" i="4"/>
  <c r="F3641" i="4"/>
  <c r="I3641" i="4" s="1"/>
  <c r="F7838" i="4"/>
  <c r="F3352" i="4"/>
  <c r="I3352" i="4" s="1"/>
  <c r="F1767" i="4"/>
  <c r="I1767" i="4" s="1"/>
  <c r="F4157" i="4"/>
  <c r="I4157" i="4" s="1"/>
  <c r="F115" i="4"/>
  <c r="I115" i="4" s="1"/>
  <c r="F3844" i="4"/>
  <c r="I3844" i="4" s="1"/>
  <c r="F4850" i="4"/>
  <c r="F9834" i="4"/>
  <c r="I9834" i="4" s="1"/>
  <c r="F174" i="4"/>
  <c r="I174" i="4" s="1"/>
  <c r="F5078" i="4"/>
  <c r="F522" i="4"/>
  <c r="I522" i="4" s="1"/>
  <c r="F11632" i="4"/>
  <c r="I11632" i="4" s="1"/>
  <c r="F11510" i="4"/>
  <c r="F5695" i="4"/>
  <c r="F8654" i="4"/>
  <c r="F1143" i="4"/>
  <c r="F9326" i="4"/>
  <c r="I9326" i="4" s="1"/>
  <c r="F1994" i="4"/>
  <c r="I1994" i="4" s="1"/>
  <c r="F8272" i="4"/>
  <c r="I8272" i="4" s="1"/>
  <c r="F7202" i="4"/>
  <c r="I7202" i="4" s="1"/>
  <c r="F54" i="4"/>
  <c r="I54" i="4" s="1"/>
  <c r="F4768" i="4"/>
  <c r="F5898" i="4"/>
  <c r="I5898" i="4" s="1"/>
  <c r="F10565" i="4"/>
  <c r="I10565" i="4" s="1"/>
  <c r="F7612" i="4"/>
  <c r="I7612" i="4" s="1"/>
  <c r="F10147" i="4"/>
  <c r="I10147" i="4" s="1"/>
  <c r="F6005" i="4"/>
  <c r="I6005" i="4" s="1"/>
  <c r="F4614" i="4"/>
  <c r="I4614" i="4" s="1"/>
  <c r="F5837" i="4"/>
  <c r="I5837" i="4" s="1"/>
  <c r="F4178" i="4"/>
  <c r="I4178" i="4" s="1"/>
  <c r="F3004" i="4"/>
  <c r="I3004" i="4" s="1"/>
  <c r="F3160" i="4"/>
  <c r="I3160" i="4" s="1"/>
  <c r="F1794" i="4"/>
  <c r="I1794" i="4" s="1"/>
  <c r="F9233" i="4"/>
  <c r="F423" i="4"/>
  <c r="I423" i="4" s="1"/>
  <c r="F387" i="4"/>
  <c r="F3796" i="4"/>
  <c r="I3796" i="4" s="1"/>
  <c r="F8162" i="4"/>
  <c r="I8162" i="4" s="1"/>
  <c r="F1603" i="4"/>
  <c r="F9915" i="4"/>
  <c r="I9915" i="4" s="1"/>
  <c r="F6615" i="4"/>
  <c r="I6615" i="4" s="1"/>
  <c r="F10002" i="4"/>
  <c r="I10002" i="4" s="1"/>
  <c r="F7902" i="4"/>
  <c r="I7902" i="4" s="1"/>
  <c r="F1217" i="4"/>
  <c r="I1217" i="4" s="1"/>
  <c r="F9039" i="4"/>
  <c r="F5991" i="4"/>
  <c r="F5131" i="4"/>
  <c r="I5131" i="4" s="1"/>
  <c r="F1422" i="4"/>
  <c r="I1422" i="4" s="1"/>
  <c r="F2978" i="4"/>
  <c r="I2978" i="4" s="1"/>
  <c r="F2498" i="4"/>
  <c r="F5199" i="4"/>
  <c r="F9614" i="4"/>
  <c r="I9614" i="4" s="1"/>
  <c r="F7576" i="4"/>
  <c r="F11918" i="4"/>
  <c r="I11918" i="4" s="1"/>
  <c r="F3530" i="4"/>
  <c r="I3530" i="4" s="1"/>
  <c r="F5740" i="4"/>
  <c r="I5740" i="4" s="1"/>
  <c r="F4358" i="4"/>
  <c r="I4358" i="4" s="1"/>
  <c r="F9207" i="4"/>
  <c r="I9207" i="4" s="1"/>
  <c r="F1469" i="4"/>
  <c r="I1469" i="4" s="1"/>
  <c r="F6398" i="4"/>
  <c r="I6398" i="4" s="1"/>
  <c r="F10709" i="4"/>
  <c r="I10709" i="4" s="1"/>
  <c r="F9413" i="4"/>
  <c r="I9413" i="4" s="1"/>
  <c r="F3854" i="4"/>
  <c r="I3854" i="4" s="1"/>
  <c r="F8441" i="4"/>
  <c r="I8441" i="4" s="1"/>
  <c r="F339" i="4"/>
  <c r="I339" i="4" s="1"/>
  <c r="F1087" i="4"/>
  <c r="F8079" i="4"/>
  <c r="F11174" i="4"/>
  <c r="F2211" i="4"/>
  <c r="I2211" i="4" s="1"/>
  <c r="F151" i="4"/>
  <c r="I151" i="4" s="1"/>
  <c r="F5874" i="4"/>
  <c r="I5874" i="4" s="1"/>
  <c r="F3665" i="4"/>
  <c r="I3665" i="4" s="1"/>
  <c r="F8311" i="4"/>
  <c r="F8035" i="4"/>
  <c r="I8035" i="4" s="1"/>
  <c r="F3640" i="4"/>
  <c r="I3640" i="4" s="1"/>
  <c r="F3351" i="4"/>
  <c r="I3351" i="4" s="1"/>
  <c r="F1766" i="4"/>
  <c r="I1766" i="4" s="1"/>
  <c r="F4156" i="4"/>
  <c r="I4156" i="4" s="1"/>
  <c r="F2942" i="4"/>
  <c r="I2942" i="4" s="1"/>
  <c r="F3846" i="4"/>
  <c r="I3846" i="4" s="1"/>
  <c r="F1802" i="4"/>
  <c r="I1802" i="4" s="1"/>
  <c r="F1411" i="4"/>
  <c r="I1411" i="4" s="1"/>
  <c r="F9833" i="4"/>
  <c r="I9833" i="4" s="1"/>
  <c r="F7507" i="4"/>
  <c r="I7507" i="4" s="1"/>
  <c r="F172" i="4"/>
  <c r="I172" i="4" s="1"/>
  <c r="F8907" i="4"/>
  <c r="F8739" i="4"/>
  <c r="I8739" i="4" s="1"/>
  <c r="F1912" i="4"/>
  <c r="I1912" i="4" s="1"/>
  <c r="F6770" i="4"/>
  <c r="I6770" i="4" s="1"/>
  <c r="F4938" i="4"/>
  <c r="F1279" i="4"/>
  <c r="I1279" i="4" s="1"/>
  <c r="F5754" i="4"/>
  <c r="F4254" i="4"/>
  <c r="I4254" i="4" s="1"/>
  <c r="F8957" i="4"/>
  <c r="I8957" i="4" s="1"/>
  <c r="F1527" i="4"/>
  <c r="I1527" i="4" s="1"/>
  <c r="F521" i="4"/>
  <c r="I521" i="4" s="1"/>
  <c r="F5694" i="4"/>
  <c r="F8575" i="4"/>
  <c r="F7334" i="4"/>
  <c r="I7334" i="4" s="1"/>
  <c r="F327" i="4"/>
  <c r="F7827" i="4"/>
  <c r="I7827" i="4" s="1"/>
  <c r="F247" i="4"/>
  <c r="I247" i="4" s="1"/>
  <c r="F8141" i="4"/>
  <c r="F9786" i="4"/>
  <c r="I9786" i="4" s="1"/>
  <c r="F11054" i="4"/>
  <c r="I11054" i="4" s="1"/>
  <c r="F2357" i="4"/>
  <c r="F8186" i="4"/>
  <c r="I8186" i="4" s="1"/>
  <c r="F2762" i="4"/>
  <c r="I2762" i="4" s="1"/>
  <c r="F7142" i="4"/>
  <c r="I7142" i="4" s="1"/>
  <c r="F1541" i="4"/>
  <c r="I1541" i="4" s="1"/>
  <c r="F763" i="4"/>
  <c r="I763" i="4" s="1"/>
  <c r="F9314" i="4"/>
  <c r="I9314" i="4" s="1"/>
  <c r="F50" i="4"/>
  <c r="I50" i="4" s="1"/>
  <c r="F5895" i="4"/>
  <c r="I5895" i="4" s="1"/>
  <c r="F7611" i="4"/>
  <c r="I7611" i="4" s="1"/>
  <c r="F7442" i="4"/>
  <c r="I7442" i="4" s="1"/>
  <c r="F10146" i="4"/>
  <c r="I10146" i="4" s="1"/>
  <c r="F8331" i="4"/>
  <c r="I8331" i="4" s="1"/>
  <c r="F6819" i="4"/>
  <c r="I6819" i="4" s="1"/>
  <c r="F734" i="4"/>
  <c r="F10479" i="4"/>
  <c r="I10479" i="4" s="1"/>
  <c r="F6004" i="4"/>
  <c r="I6004" i="4" s="1"/>
  <c r="F6342" i="4"/>
  <c r="I6342" i="4" s="1"/>
  <c r="F5836" i="4"/>
  <c r="I5836" i="4" s="1"/>
  <c r="F268" i="4"/>
  <c r="I268" i="4" s="1"/>
  <c r="F615" i="4"/>
  <c r="I615" i="4" s="1"/>
  <c r="F352" i="4"/>
  <c r="I352" i="4" s="1"/>
  <c r="F6662" i="4"/>
  <c r="F3003" i="4"/>
  <c r="I3003" i="4" s="1"/>
  <c r="F3158" i="4"/>
  <c r="I3158" i="4" s="1"/>
  <c r="F413" i="4"/>
  <c r="F9232" i="4"/>
  <c r="F11898" i="4"/>
  <c r="I11898" i="4" s="1"/>
  <c r="F3794" i="4"/>
  <c r="I3794" i="4" s="1"/>
  <c r="F2778" i="4"/>
  <c r="I2778" i="4" s="1"/>
  <c r="F1601" i="4"/>
  <c r="F6614" i="4"/>
  <c r="I6614" i="4" s="1"/>
  <c r="F9999" i="4"/>
  <c r="I9999" i="4" s="1"/>
  <c r="F183" i="4"/>
  <c r="F2190" i="4"/>
  <c r="I2190" i="4" s="1"/>
  <c r="F11871" i="4"/>
  <c r="F1216" i="4"/>
  <c r="I1216" i="4" s="1"/>
  <c r="F7170" i="4"/>
  <c r="I7170" i="4" s="1"/>
  <c r="F9042" i="4"/>
  <c r="F11694" i="4"/>
  <c r="I11694" i="4" s="1"/>
  <c r="F5130" i="4"/>
  <c r="I5130" i="4" s="1"/>
  <c r="F1623" i="4"/>
  <c r="I1623" i="4" s="1"/>
  <c r="F4791" i="4"/>
  <c r="I4791" i="4" s="1"/>
  <c r="F11846" i="4"/>
  <c r="I11846" i="4" s="1"/>
  <c r="F1074" i="4"/>
  <c r="I1074" i="4" s="1"/>
  <c r="F9459" i="4"/>
  <c r="I9459" i="4" s="1"/>
  <c r="F5198" i="4"/>
  <c r="F3269" i="4"/>
  <c r="I3269" i="4" s="1"/>
  <c r="F11719" i="4"/>
  <c r="I11719" i="4" s="1"/>
  <c r="F7575" i="4"/>
  <c r="F689" i="4"/>
  <c r="I689" i="4" s="1"/>
  <c r="F1853" i="4"/>
  <c r="I1853" i="4" s="1"/>
  <c r="F11791" i="4"/>
  <c r="I11791" i="4" s="1"/>
  <c r="F5010" i="4"/>
  <c r="F7987" i="4"/>
  <c r="I7987" i="4" s="1"/>
  <c r="F3350" i="4"/>
  <c r="I3350" i="4" s="1"/>
  <c r="F1771" i="4"/>
  <c r="I1771" i="4" s="1"/>
  <c r="F2658" i="4"/>
  <c r="I2658" i="4" s="1"/>
  <c r="F2839" i="4"/>
  <c r="F4154" i="4"/>
  <c r="I4154" i="4" s="1"/>
  <c r="F3847" i="4"/>
  <c r="I3847" i="4" s="1"/>
  <c r="F1803" i="4"/>
  <c r="I1803" i="4" s="1"/>
  <c r="F1410" i="4"/>
  <c r="I1410" i="4" s="1"/>
  <c r="F9832" i="4"/>
  <c r="I9832" i="4" s="1"/>
  <c r="F11731" i="4"/>
  <c r="I11731" i="4" s="1"/>
  <c r="F7504" i="4"/>
  <c r="I7504" i="4" s="1"/>
  <c r="F1915" i="4"/>
  <c r="I1915" i="4" s="1"/>
  <c r="F1278" i="4"/>
  <c r="I1278" i="4" s="1"/>
  <c r="F5755" i="4"/>
  <c r="F8955" i="4"/>
  <c r="I8955" i="4" s="1"/>
  <c r="F7075" i="4"/>
  <c r="I7075" i="4" s="1"/>
  <c r="F1526" i="4"/>
  <c r="I1526" i="4" s="1"/>
  <c r="F520" i="4"/>
  <c r="I520" i="4" s="1"/>
  <c r="F8897" i="4"/>
  <c r="I8897" i="4" s="1"/>
  <c r="F11599" i="4"/>
  <c r="F11515" i="4"/>
  <c r="F7132" i="4"/>
  <c r="I7132" i="4" s="1"/>
  <c r="F5886" i="4"/>
  <c r="I5886" i="4" s="1"/>
  <c r="F8574" i="4"/>
  <c r="F7826" i="4"/>
  <c r="I7826" i="4" s="1"/>
  <c r="F246" i="4"/>
  <c r="I246" i="4" s="1"/>
  <c r="F9785" i="4"/>
  <c r="I9785" i="4" s="1"/>
  <c r="F6641" i="4"/>
  <c r="I6641" i="4" s="1"/>
  <c r="F2355" i="4"/>
  <c r="F2765" i="4"/>
  <c r="I2765" i="4" s="1"/>
  <c r="F1540" i="4"/>
  <c r="I1540" i="4" s="1"/>
  <c r="F8322" i="4"/>
  <c r="I8322" i="4" s="1"/>
  <c r="F4971" i="4"/>
  <c r="I4971" i="4" s="1"/>
  <c r="F10144" i="4"/>
  <c r="I10144" i="4" s="1"/>
  <c r="F10158" i="4"/>
  <c r="I10158" i="4" s="1"/>
  <c r="F1231" i="4"/>
  <c r="I1231" i="4" s="1"/>
  <c r="F6818" i="4"/>
  <c r="I6818" i="4" s="1"/>
  <c r="F10478" i="4"/>
  <c r="I10478" i="4" s="1"/>
  <c r="F6003" i="4"/>
  <c r="I6003" i="4" s="1"/>
  <c r="F4612" i="4"/>
  <c r="I4612" i="4" s="1"/>
  <c r="F267" i="4"/>
  <c r="I267" i="4" s="1"/>
  <c r="F351" i="4"/>
  <c r="I351" i="4" s="1"/>
  <c r="F6663" i="4"/>
  <c r="F3002" i="4"/>
  <c r="I3002" i="4" s="1"/>
  <c r="F3159" i="4"/>
  <c r="I3159" i="4" s="1"/>
  <c r="F5814" i="4"/>
  <c r="I5814" i="4" s="1"/>
  <c r="F9231" i="4"/>
  <c r="F11897" i="4"/>
  <c r="I11897" i="4" s="1"/>
  <c r="F1600" i="4"/>
  <c r="F6738" i="4"/>
  <c r="I6738" i="4" s="1"/>
  <c r="F6618" i="4"/>
  <c r="I6618" i="4" s="1"/>
  <c r="F4386" i="4"/>
  <c r="I4386" i="4" s="1"/>
  <c r="F2187" i="4"/>
  <c r="I2187" i="4" s="1"/>
  <c r="F2429" i="4"/>
  <c r="I2429" i="4" s="1"/>
  <c r="F1215" i="4"/>
  <c r="I1215" i="4" s="1"/>
  <c r="F2647" i="4"/>
  <c r="F7169" i="4"/>
  <c r="I7169" i="4" s="1"/>
  <c r="F5177" i="4"/>
  <c r="I5177" i="4" s="1"/>
  <c r="F9041" i="4"/>
  <c r="F11693" i="4"/>
  <c r="I11693" i="4" s="1"/>
  <c r="F7600" i="4"/>
  <c r="I7600" i="4" s="1"/>
  <c r="F5129" i="4"/>
  <c r="I5129" i="4" s="1"/>
  <c r="F2046" i="4"/>
  <c r="I2046" i="4" s="1"/>
  <c r="F2501" i="4"/>
  <c r="F4790" i="4"/>
  <c r="I4790" i="4" s="1"/>
  <c r="F1070" i="4"/>
  <c r="I1070" i="4" s="1"/>
  <c r="F594" i="4"/>
  <c r="I594" i="4" s="1"/>
  <c r="F3268" i="4"/>
  <c r="I3268" i="4" s="1"/>
  <c r="F11718" i="4"/>
  <c r="I11718" i="4" s="1"/>
  <c r="F10675" i="4"/>
  <c r="I10675" i="4" s="1"/>
  <c r="F7181" i="4"/>
  <c r="I7181" i="4" s="1"/>
  <c r="F7492" i="4"/>
  <c r="I7492" i="4" s="1"/>
  <c r="F748" i="4"/>
  <c r="F7982" i="4"/>
  <c r="I7982" i="4" s="1"/>
  <c r="F9149" i="4"/>
  <c r="I9149" i="4" s="1"/>
  <c r="F5463" i="4"/>
  <c r="I5463" i="4" s="1"/>
  <c r="F6966" i="4"/>
  <c r="I6966" i="4" s="1"/>
  <c r="F5801" i="4"/>
  <c r="I5801" i="4" s="1"/>
  <c r="F7470" i="4"/>
  <c r="I7470" i="4" s="1"/>
  <c r="F3566" i="4"/>
  <c r="I3566" i="4" s="1"/>
  <c r="F9340" i="4"/>
  <c r="I9340" i="4" s="1"/>
  <c r="F10974" i="4"/>
  <c r="I10974" i="4" s="1"/>
  <c r="F8908" i="4"/>
  <c r="F7719" i="4"/>
  <c r="I7719" i="4" s="1"/>
  <c r="F9278" i="4"/>
  <c r="F3079" i="4"/>
  <c r="I3079" i="4" s="1"/>
  <c r="F904" i="4"/>
  <c r="I904" i="4" s="1"/>
  <c r="F2945" i="4"/>
  <c r="I2945" i="4" s="1"/>
  <c r="F820" i="4"/>
  <c r="I820" i="4" s="1"/>
  <c r="F9007" i="4"/>
  <c r="I9007" i="4" s="1"/>
  <c r="F233" i="4"/>
  <c r="F7779" i="4"/>
  <c r="I7779" i="4" s="1"/>
  <c r="F4854" i="4"/>
  <c r="F9831" i="4"/>
  <c r="I9831" i="4" s="1"/>
  <c r="F11238" i="4"/>
  <c r="I11238" i="4" s="1"/>
  <c r="F11803" i="4"/>
  <c r="I11803" i="4" s="1"/>
  <c r="F5451" i="4"/>
  <c r="F2272" i="4"/>
  <c r="I2272" i="4" s="1"/>
  <c r="F3964" i="4"/>
  <c r="I3964" i="4" s="1"/>
  <c r="F5034" i="4"/>
  <c r="I5034" i="4" s="1"/>
  <c r="F10647" i="4"/>
  <c r="I10647" i="4" s="1"/>
  <c r="F10958" i="4"/>
  <c r="I10958" i="4" s="1"/>
  <c r="F4433" i="4"/>
  <c r="I4433" i="4" s="1"/>
  <c r="F11309" i="4"/>
  <c r="I11309" i="4" s="1"/>
  <c r="F8355" i="4"/>
  <c r="I8355" i="4" s="1"/>
  <c r="F571" i="4"/>
  <c r="I571" i="4" s="1"/>
  <c r="F7551" i="4"/>
  <c r="I7551" i="4" s="1"/>
  <c r="F5777" i="4"/>
  <c r="F8570" i="4"/>
  <c r="F10922" i="4"/>
  <c r="I10922" i="4" s="1"/>
  <c r="F6219" i="4"/>
  <c r="I6219" i="4" s="1"/>
  <c r="F7971" i="4"/>
  <c r="F11251" i="4"/>
  <c r="I11251" i="4" s="1"/>
  <c r="F9783" i="4"/>
  <c r="I9783" i="4" s="1"/>
  <c r="F2767" i="4"/>
  <c r="I2767" i="4" s="1"/>
  <c r="F762" i="4"/>
  <c r="I762" i="4" s="1"/>
  <c r="F10864" i="4"/>
  <c r="I10864" i="4" s="1"/>
  <c r="F5894" i="4"/>
  <c r="I5894" i="4" s="1"/>
  <c r="F7855" i="4"/>
  <c r="I7855" i="4" s="1"/>
  <c r="F10564" i="4"/>
  <c r="I10564" i="4" s="1"/>
  <c r="F9799" i="4"/>
  <c r="I9799" i="4" s="1"/>
  <c r="F4995" i="4"/>
  <c r="I4995" i="4" s="1"/>
  <c r="F5968" i="4"/>
  <c r="I5968" i="4" s="1"/>
  <c r="F1720" i="4"/>
  <c r="I1720" i="4" s="1"/>
  <c r="F8334" i="4"/>
  <c r="I8334" i="4" s="1"/>
  <c r="F7375" i="4"/>
  <c r="F3545" i="4"/>
  <c r="I3545" i="4" s="1"/>
  <c r="F6339" i="4"/>
  <c r="I6339" i="4" s="1"/>
  <c r="F9030" i="4"/>
  <c r="I9030" i="4" s="1"/>
  <c r="F1338" i="4"/>
  <c r="F6410" i="4"/>
  <c r="I6410" i="4" s="1"/>
  <c r="F619" i="4"/>
  <c r="I619" i="4" s="1"/>
  <c r="F772" i="4"/>
  <c r="I772" i="4" s="1"/>
  <c r="F4181" i="4"/>
  <c r="I4181" i="4" s="1"/>
  <c r="F1793" i="4"/>
  <c r="I1793" i="4" s="1"/>
  <c r="F412" i="4"/>
  <c r="F1947" i="4"/>
  <c r="F8669" i="4"/>
  <c r="F5151" i="4"/>
  <c r="F5068" i="4"/>
  <c r="I5068" i="4" s="1"/>
  <c r="F6569" i="4"/>
  <c r="I6569" i="4" s="1"/>
  <c r="F390" i="4"/>
  <c r="F3797" i="4"/>
  <c r="I3797" i="4" s="1"/>
  <c r="F6619" i="4"/>
  <c r="I6619" i="4" s="1"/>
  <c r="F11415" i="4"/>
  <c r="I11415" i="4" s="1"/>
  <c r="F1182" i="4"/>
  <c r="I1182" i="4" s="1"/>
  <c r="F11441" i="4"/>
  <c r="F7901" i="4"/>
  <c r="I7901" i="4" s="1"/>
  <c r="F10442" i="4"/>
  <c r="F6185" i="4"/>
  <c r="I6185" i="4" s="1"/>
  <c r="F7359" i="4"/>
  <c r="F8559" i="4"/>
  <c r="I8559" i="4" s="1"/>
  <c r="F11115" i="4"/>
  <c r="I11115" i="4" s="1"/>
  <c r="F10614" i="4"/>
  <c r="F2980" i="4"/>
  <c r="I2980" i="4" s="1"/>
  <c r="F9617" i="4"/>
  <c r="I9617" i="4" s="1"/>
  <c r="F3270" i="4"/>
  <c r="I3270" i="4" s="1"/>
  <c r="F11345" i="4"/>
  <c r="I11345" i="4" s="1"/>
  <c r="F9580" i="4"/>
  <c r="I9580" i="4" s="1"/>
  <c r="F3233" i="4"/>
  <c r="I3233" i="4" s="1"/>
  <c r="F1686" i="4"/>
  <c r="F6511" i="4"/>
  <c r="I6511" i="4" s="1"/>
  <c r="F8379" i="4"/>
  <c r="I8379" i="4" s="1"/>
  <c r="F7407" i="4"/>
  <c r="I7407" i="4" s="1"/>
  <c r="F6595" i="4"/>
  <c r="F6365" i="4"/>
  <c r="I6365" i="4" s="1"/>
  <c r="F5224" i="4"/>
  <c r="I5224" i="4" s="1"/>
  <c r="F4362" i="4"/>
  <c r="I4362" i="4" s="1"/>
  <c r="F91" i="4"/>
  <c r="F7108" i="4"/>
  <c r="I7108" i="4" s="1"/>
  <c r="F10698" i="4"/>
  <c r="I10698" i="4" s="1"/>
  <c r="F11944" i="4"/>
  <c r="I11944" i="4" s="1"/>
  <c r="F6400" i="4"/>
  <c r="I6400" i="4" s="1"/>
  <c r="F6207" i="4"/>
  <c r="F7084" i="4"/>
  <c r="I7084" i="4" s="1"/>
  <c r="F1695" i="4"/>
  <c r="I1695" i="4" s="1"/>
  <c r="F9074" i="4"/>
  <c r="I9074" i="4" s="1"/>
  <c r="F2128" i="4"/>
  <c r="I2128" i="4" s="1"/>
  <c r="F1082" i="4"/>
  <c r="F11990" i="4"/>
  <c r="I11990" i="4" s="1"/>
  <c r="F4202" i="4"/>
  <c r="I4202" i="4" s="1"/>
  <c r="F7759" i="4"/>
  <c r="F11177" i="4"/>
  <c r="F3786" i="4"/>
  <c r="I3786" i="4" s="1"/>
  <c r="F3702" i="4"/>
  <c r="I3702" i="4" s="1"/>
  <c r="F4828" i="4"/>
  <c r="F927" i="4"/>
  <c r="I927" i="4" s="1"/>
  <c r="F4458" i="4"/>
  <c r="F3943" i="4"/>
  <c r="I3943" i="4" s="1"/>
  <c r="F4563" i="4"/>
  <c r="I4563" i="4" s="1"/>
  <c r="F3642" i="4"/>
  <c r="I3642" i="4" s="1"/>
  <c r="F2836" i="4"/>
  <c r="F2944" i="4"/>
  <c r="I2944" i="4" s="1"/>
  <c r="F3845" i="4"/>
  <c r="I3845" i="4" s="1"/>
  <c r="F8582" i="4"/>
  <c r="I8582" i="4" s="1"/>
  <c r="F2441" i="4"/>
  <c r="I2441" i="4" s="1"/>
  <c r="F11633" i="4"/>
  <c r="I11633" i="4" s="1"/>
  <c r="F434" i="4"/>
  <c r="I434" i="4" s="1"/>
  <c r="F567" i="4"/>
  <c r="I567" i="4" s="1"/>
  <c r="F11511" i="4"/>
  <c r="F7339" i="4"/>
  <c r="I7339" i="4" s="1"/>
  <c r="F1995" i="4"/>
  <c r="I1995" i="4" s="1"/>
  <c r="F11056" i="4"/>
  <c r="I11056" i="4" s="1"/>
  <c r="F8273" i="4"/>
  <c r="I8273" i="4" s="1"/>
  <c r="F8188" i="4"/>
  <c r="I8188" i="4" s="1"/>
  <c r="F10538" i="4"/>
  <c r="I10538" i="4" s="1"/>
  <c r="F5899" i="4"/>
  <c r="I5899" i="4" s="1"/>
  <c r="F9795" i="4"/>
  <c r="I9795" i="4" s="1"/>
  <c r="F4999" i="4"/>
  <c r="I4999" i="4" s="1"/>
  <c r="F10143" i="4"/>
  <c r="I10143" i="4" s="1"/>
  <c r="F4613" i="4"/>
  <c r="I4613" i="4" s="1"/>
  <c r="F1334" i="4"/>
  <c r="F5838" i="4"/>
  <c r="I5838" i="4" s="1"/>
  <c r="F6413" i="4"/>
  <c r="I6413" i="4" s="1"/>
  <c r="F618" i="4"/>
  <c r="I618" i="4" s="1"/>
  <c r="F3163" i="4"/>
  <c r="I3163" i="4" s="1"/>
  <c r="F1795" i="4"/>
  <c r="I1795" i="4" s="1"/>
  <c r="F422" i="4"/>
  <c r="I422" i="4" s="1"/>
  <c r="F1602" i="4"/>
  <c r="F9918" i="4"/>
  <c r="I9918" i="4" s="1"/>
  <c r="F9688" i="4"/>
  <c r="F1179" i="4"/>
  <c r="I1179" i="4" s="1"/>
  <c r="F10000" i="4"/>
  <c r="I10000" i="4" s="1"/>
  <c r="F11873" i="4"/>
  <c r="F3026" i="4"/>
  <c r="I3026" i="4" s="1"/>
  <c r="F8978" i="4"/>
  <c r="I8978" i="4" s="1"/>
  <c r="F7394" i="4"/>
  <c r="I7394" i="4" s="1"/>
  <c r="F1218" i="4"/>
  <c r="I1218" i="4" s="1"/>
  <c r="F10182" i="4"/>
  <c r="I10182" i="4" s="1"/>
  <c r="F6857" i="4"/>
  <c r="I6857" i="4" s="1"/>
  <c r="F11116" i="4"/>
  <c r="I11116" i="4" s="1"/>
  <c r="F5994" i="4"/>
  <c r="F11489" i="4"/>
  <c r="I11489" i="4" s="1"/>
  <c r="F2979" i="4"/>
  <c r="I2979" i="4" s="1"/>
  <c r="F2499" i="4"/>
  <c r="F9458" i="4"/>
  <c r="I9458" i="4" s="1"/>
  <c r="F9198" i="4"/>
  <c r="I9198" i="4" s="1"/>
  <c r="F686" i="4"/>
  <c r="I686" i="4" s="1"/>
  <c r="F1875" i="4"/>
  <c r="I1875" i="4" s="1"/>
  <c r="F855" i="4"/>
  <c r="I855" i="4" s="1"/>
  <c r="F10574" i="4"/>
  <c r="I10574" i="4" s="1"/>
  <c r="F2849" i="4"/>
  <c r="I2849" i="4" s="1"/>
  <c r="F3531" i="4"/>
  <c r="I3531" i="4" s="1"/>
  <c r="F5414" i="4"/>
  <c r="I5414" i="4" s="1"/>
  <c r="F5858" i="4"/>
  <c r="I5858" i="4" s="1"/>
  <c r="F5741" i="4"/>
  <c r="I5741" i="4" s="1"/>
  <c r="F1468" i="4"/>
  <c r="I1468" i="4" s="1"/>
  <c r="F6401" i="4"/>
  <c r="I6401" i="4" s="1"/>
  <c r="F10623" i="4"/>
  <c r="I10623" i="4" s="1"/>
  <c r="F3652" i="4"/>
  <c r="I3652" i="4" s="1"/>
  <c r="F9414" i="4"/>
  <c r="I9414" i="4" s="1"/>
  <c r="F8452" i="4"/>
  <c r="I8452" i="4" s="1"/>
  <c r="F3856" i="4"/>
  <c r="I3856" i="4" s="1"/>
  <c r="F9076" i="4"/>
  <c r="I9076" i="4" s="1"/>
  <c r="F2126" i="4"/>
  <c r="I2126" i="4" s="1"/>
  <c r="F340" i="4"/>
  <c r="I340" i="4" s="1"/>
  <c r="F1085" i="4"/>
  <c r="F5823" i="4"/>
  <c r="F3667" i="4"/>
  <c r="I3667" i="4" s="1"/>
  <c r="F10289" i="4"/>
  <c r="I10289" i="4" s="1"/>
  <c r="F7962" i="4"/>
  <c r="F6749" i="4"/>
  <c r="I6749" i="4" s="1"/>
  <c r="F5419" i="4"/>
  <c r="I5419" i="4" s="1"/>
  <c r="F8383" i="4"/>
  <c r="I8383" i="4" s="1"/>
  <c r="F447" i="4"/>
  <c r="F5739" i="4"/>
  <c r="I5739" i="4" s="1"/>
  <c r="F257" i="4"/>
  <c r="I257" i="4" s="1"/>
  <c r="F9206" i="4"/>
  <c r="I9206" i="4" s="1"/>
  <c r="F4277" i="4"/>
  <c r="F3654" i="4"/>
  <c r="I3654" i="4" s="1"/>
  <c r="F9412" i="4"/>
  <c r="I9412" i="4" s="1"/>
  <c r="F10059" i="4"/>
  <c r="F8440" i="4"/>
  <c r="I8440" i="4" s="1"/>
  <c r="F1086" i="4"/>
  <c r="F10169" i="4"/>
  <c r="I10169" i="4" s="1"/>
  <c r="F4207" i="4"/>
  <c r="I4207" i="4" s="1"/>
  <c r="F2210" i="4"/>
  <c r="I2210" i="4" s="1"/>
  <c r="F150" i="4"/>
  <c r="I150" i="4" s="1"/>
  <c r="F5871" i="4"/>
  <c r="I5871" i="4" s="1"/>
  <c r="F4806" i="4"/>
  <c r="I4806" i="4" s="1"/>
  <c r="F3663" i="4"/>
  <c r="I3663" i="4" s="1"/>
  <c r="F8430" i="4"/>
  <c r="I8430" i="4" s="1"/>
  <c r="F6315" i="4"/>
  <c r="I6315" i="4" s="1"/>
  <c r="F926" i="4"/>
  <c r="I926" i="4" s="1"/>
  <c r="F4663" i="4"/>
  <c r="F9962" i="4"/>
  <c r="F6748" i="4"/>
  <c r="I6748" i="4" s="1"/>
  <c r="F2848" i="4"/>
  <c r="I2848" i="4" s="1"/>
  <c r="F458" i="4"/>
  <c r="I458" i="4" s="1"/>
  <c r="F5418" i="4"/>
  <c r="I5418" i="4" s="1"/>
  <c r="F10936" i="4"/>
  <c r="I10936" i="4" s="1"/>
  <c r="F5738" i="4"/>
  <c r="I5738" i="4" s="1"/>
  <c r="F4361" i="4"/>
  <c r="I4361" i="4" s="1"/>
  <c r="F10696" i="4"/>
  <c r="I10696" i="4" s="1"/>
  <c r="F9208" i="4"/>
  <c r="I9208" i="4" s="1"/>
  <c r="F1467" i="4"/>
  <c r="I1467" i="4" s="1"/>
  <c r="F4276" i="4"/>
  <c r="F3653" i="4"/>
  <c r="I3653" i="4" s="1"/>
  <c r="F10924" i="4"/>
  <c r="I10924" i="4" s="1"/>
  <c r="F5009" i="4"/>
  <c r="F1769" i="4"/>
  <c r="I1769" i="4" s="1"/>
  <c r="F2657" i="4"/>
  <c r="I2657" i="4" s="1"/>
  <c r="F2838" i="4"/>
  <c r="F11727" i="4"/>
  <c r="I11727" i="4" s="1"/>
  <c r="F7503" i="4"/>
  <c r="I7503" i="4" s="1"/>
  <c r="F8909" i="4"/>
  <c r="F5750" i="4"/>
  <c r="F4252" i="4"/>
  <c r="I4252" i="4" s="1"/>
  <c r="F8958" i="4"/>
  <c r="I8958" i="4" s="1"/>
  <c r="F7074" i="4"/>
  <c r="I7074" i="4" s="1"/>
  <c r="F7183" i="4"/>
  <c r="I7183" i="4" s="1"/>
  <c r="F7529" i="4"/>
  <c r="F8895" i="4"/>
  <c r="I8895" i="4" s="1"/>
  <c r="F439" i="4"/>
  <c r="I439" i="4" s="1"/>
  <c r="F11598" i="4"/>
  <c r="F4171" i="4"/>
  <c r="I4171" i="4" s="1"/>
  <c r="F5885" i="4"/>
  <c r="I5885" i="4" s="1"/>
  <c r="F8573" i="4"/>
  <c r="F6221" i="4"/>
  <c r="I6221" i="4" s="1"/>
  <c r="F7337" i="4"/>
  <c r="I7337" i="4" s="1"/>
  <c r="F7829" i="4"/>
  <c r="I7829" i="4" s="1"/>
  <c r="F8513" i="4"/>
  <c r="F242" i="4"/>
  <c r="I242" i="4" s="1"/>
  <c r="F8138" i="4"/>
  <c r="F2354" i="4"/>
  <c r="F2764" i="4"/>
  <c r="I2764" i="4" s="1"/>
  <c r="F1542" i="4"/>
  <c r="I1542" i="4" s="1"/>
  <c r="F137" i="4"/>
  <c r="I137" i="4" s="1"/>
  <c r="F9318" i="4"/>
  <c r="I9318" i="4" s="1"/>
  <c r="F8321" i="4"/>
  <c r="I8321" i="4" s="1"/>
  <c r="F11383" i="4"/>
  <c r="I11383" i="4" s="1"/>
  <c r="F7615" i="4"/>
  <c r="I7615" i="4" s="1"/>
  <c r="F7890" i="4"/>
  <c r="I7890" i="4" s="1"/>
  <c r="F10157" i="4"/>
  <c r="I10157" i="4" s="1"/>
  <c r="F1229" i="4"/>
  <c r="I1229" i="4" s="1"/>
  <c r="F10482" i="4"/>
  <c r="I10482" i="4" s="1"/>
  <c r="F3547" i="4"/>
  <c r="I3547" i="4" s="1"/>
  <c r="F617" i="4"/>
  <c r="I617" i="4" s="1"/>
  <c r="F350" i="4"/>
  <c r="I350" i="4" s="1"/>
  <c r="F6667" i="4"/>
  <c r="F3161" i="4"/>
  <c r="I3161" i="4" s="1"/>
  <c r="F4229" i="4"/>
  <c r="F425" i="4"/>
  <c r="I425" i="4" s="1"/>
  <c r="F11896" i="4"/>
  <c r="I11896" i="4" s="1"/>
  <c r="F2777" i="4"/>
  <c r="I2777" i="4" s="1"/>
  <c r="F6617" i="4"/>
  <c r="I6617" i="4" s="1"/>
  <c r="F2882" i="4"/>
  <c r="I2882" i="4" s="1"/>
  <c r="F184" i="4"/>
  <c r="F4385" i="4"/>
  <c r="I4385" i="4" s="1"/>
  <c r="F2189" i="4"/>
  <c r="I2189" i="4" s="1"/>
  <c r="F1214" i="4"/>
  <c r="I1214" i="4" s="1"/>
  <c r="F9291" i="4"/>
  <c r="F7168" i="4"/>
  <c r="I7168" i="4" s="1"/>
  <c r="F11691" i="4"/>
  <c r="I11691" i="4" s="1"/>
  <c r="F7599" i="4"/>
  <c r="I7599" i="4" s="1"/>
  <c r="F2500" i="4"/>
  <c r="F593" i="4"/>
  <c r="I593" i="4" s="1"/>
  <c r="F3267" i="4"/>
  <c r="I3267" i="4" s="1"/>
  <c r="F11717" i="4"/>
  <c r="I11717" i="4" s="1"/>
  <c r="F9582" i="4"/>
  <c r="I9582" i="4" s="1"/>
  <c r="F859" i="4"/>
  <c r="I859" i="4" s="1"/>
  <c r="F6747" i="4"/>
  <c r="I6747" i="4" s="1"/>
  <c r="F5417" i="4"/>
  <c r="I5417" i="4" s="1"/>
  <c r="F9955" i="4"/>
  <c r="F446" i="4"/>
  <c r="F1815" i="4"/>
  <c r="I1815" i="4" s="1"/>
  <c r="F1458" i="4"/>
  <c r="I1458" i="4" s="1"/>
  <c r="F1466" i="4"/>
  <c r="I1466" i="4" s="1"/>
  <c r="F4275" i="4"/>
  <c r="F9411" i="4"/>
  <c r="I9411" i="4" s="1"/>
  <c r="F8454" i="4"/>
  <c r="I8454" i="4" s="1"/>
  <c r="F11786" i="4"/>
  <c r="I11786" i="4" s="1"/>
  <c r="F5008" i="4"/>
  <c r="F3639" i="4"/>
  <c r="I3639" i="4" s="1"/>
  <c r="F4155" i="4"/>
  <c r="I4155" i="4" s="1"/>
  <c r="F5466" i="4"/>
  <c r="I5466" i="4" s="1"/>
  <c r="F11726" i="4"/>
  <c r="I11726" i="4" s="1"/>
  <c r="F9341" i="4"/>
  <c r="I9341" i="4" s="1"/>
  <c r="F7502" i="4"/>
  <c r="I7502" i="4" s="1"/>
  <c r="F8906" i="4"/>
  <c r="F4253" i="4"/>
  <c r="I4253" i="4" s="1"/>
  <c r="F8956" i="4"/>
  <c r="I8956" i="4" s="1"/>
  <c r="F10591" i="4"/>
  <c r="F7073" i="4"/>
  <c r="I7073" i="4" s="1"/>
  <c r="F7182" i="4"/>
  <c r="I7182" i="4" s="1"/>
  <c r="F7528" i="4"/>
  <c r="F11283" i="4"/>
  <c r="F8894" i="4"/>
  <c r="I8894" i="4" s="1"/>
  <c r="F7135" i="4"/>
  <c r="I7135" i="4" s="1"/>
  <c r="F5884" i="4"/>
  <c r="I5884" i="4" s="1"/>
  <c r="F5691" i="4"/>
  <c r="F3870" i="4"/>
  <c r="F8572" i="4"/>
  <c r="F10204" i="4"/>
  <c r="I10204" i="4" s="1"/>
  <c r="F6220" i="4"/>
  <c r="I6220" i="4" s="1"/>
  <c r="F1145" i="4"/>
  <c r="F8512" i="4"/>
  <c r="F9787" i="4"/>
  <c r="I9787" i="4" s="1"/>
  <c r="F2356" i="4"/>
  <c r="F3487" i="4"/>
  <c r="I3487" i="4" s="1"/>
  <c r="F9823" i="4"/>
  <c r="I9823" i="4" s="1"/>
  <c r="F6307" i="4"/>
  <c r="I6307" i="4" s="1"/>
  <c r="F7147" i="4"/>
  <c r="I7147" i="4" s="1"/>
  <c r="F1543" i="4"/>
  <c r="I1543" i="4" s="1"/>
  <c r="F136" i="4"/>
  <c r="I136" i="4" s="1"/>
  <c r="F8320" i="4"/>
  <c r="I8320" i="4" s="1"/>
  <c r="F11382" i="4"/>
  <c r="I11382" i="4" s="1"/>
  <c r="F10362" i="4"/>
  <c r="F7614" i="4"/>
  <c r="I7614" i="4" s="1"/>
  <c r="F7889" i="4"/>
  <c r="I7889" i="4" s="1"/>
  <c r="F4994" i="4"/>
  <c r="I4994" i="4" s="1"/>
  <c r="F10156" i="4"/>
  <c r="I10156" i="4" s="1"/>
  <c r="F1228" i="4"/>
  <c r="I1228" i="4" s="1"/>
  <c r="F739" i="4"/>
  <c r="F10351" i="4"/>
  <c r="F271" i="4"/>
  <c r="I271" i="4" s="1"/>
  <c r="F354" i="4"/>
  <c r="I354" i="4" s="1"/>
  <c r="F5810" i="4"/>
  <c r="I5810" i="4" s="1"/>
  <c r="F9230" i="4"/>
  <c r="F424" i="4"/>
  <c r="I424" i="4" s="1"/>
  <c r="F2815" i="4"/>
  <c r="I2815" i="4" s="1"/>
  <c r="F1598" i="4"/>
  <c r="F4384" i="4"/>
  <c r="I4384" i="4" s="1"/>
  <c r="F2188" i="4"/>
  <c r="I2188" i="4" s="1"/>
  <c r="F11870" i="4"/>
  <c r="F2428" i="4"/>
  <c r="I2428" i="4" s="1"/>
  <c r="F7399" i="4"/>
  <c r="I7399" i="4" s="1"/>
  <c r="F5175" i="4"/>
  <c r="I5175" i="4" s="1"/>
  <c r="F9038" i="4"/>
  <c r="F11690" i="4"/>
  <c r="I11690" i="4" s="1"/>
  <c r="F1626" i="4"/>
  <c r="I1626" i="4" s="1"/>
  <c r="F1072" i="4"/>
  <c r="I1072" i="4" s="1"/>
  <c r="F592" i="4"/>
  <c r="I592" i="4" s="1"/>
  <c r="F3266" i="4"/>
  <c r="I3266" i="4" s="1"/>
  <c r="F11716" i="4"/>
  <c r="I11716" i="4" s="1"/>
  <c r="F11464" i="4"/>
  <c r="I11464" i="4" s="1"/>
  <c r="F691" i="4"/>
  <c r="I691" i="4" s="1"/>
  <c r="F9977" i="4"/>
  <c r="I9977" i="4" s="1"/>
  <c r="F4746" i="4"/>
  <c r="I4746" i="4" s="1"/>
  <c r="F858" i="4"/>
  <c r="I858" i="4" s="1"/>
  <c r="F6746" i="4"/>
  <c r="I6746" i="4" s="1"/>
  <c r="F2846" i="4"/>
  <c r="I2846" i="4" s="1"/>
  <c r="F461" i="4"/>
  <c r="I461" i="4" s="1"/>
  <c r="F5416" i="4"/>
  <c r="I5416" i="4" s="1"/>
  <c r="F9954" i="4"/>
  <c r="F5743" i="4"/>
  <c r="I5743" i="4" s="1"/>
  <c r="F1814" i="4"/>
  <c r="I1814" i="4" s="1"/>
  <c r="F1538" i="4"/>
  <c r="I1538" i="4" s="1"/>
  <c r="F11502" i="4"/>
  <c r="I11502" i="4" s="1"/>
  <c r="F3638" i="4"/>
  <c r="I3638" i="4" s="1"/>
  <c r="F1770" i="4"/>
  <c r="I1770" i="4" s="1"/>
  <c r="F2655" i="4"/>
  <c r="I2655" i="4" s="1"/>
  <c r="F8971" i="4"/>
  <c r="I8971" i="4" s="1"/>
  <c r="F4159" i="4"/>
  <c r="I4159" i="4" s="1"/>
  <c r="F5465" i="4"/>
  <c r="I5465" i="4" s="1"/>
  <c r="F1806" i="4"/>
  <c r="I1806" i="4" s="1"/>
  <c r="F9747" i="4"/>
  <c r="F7469" i="4"/>
  <c r="I7469" i="4" s="1"/>
  <c r="F170" i="4"/>
  <c r="I170" i="4" s="1"/>
  <c r="F7721" i="4"/>
  <c r="I7721" i="4" s="1"/>
  <c r="F8743" i="4"/>
  <c r="I8743" i="4" s="1"/>
  <c r="F714" i="4"/>
  <c r="F8788" i="4"/>
  <c r="I8788" i="4" s="1"/>
  <c r="F1276" i="4"/>
  <c r="I1276" i="4" s="1"/>
  <c r="F2443" i="4"/>
  <c r="I2443" i="4" s="1"/>
  <c r="F4251" i="4"/>
  <c r="I4251" i="4" s="1"/>
  <c r="F10590" i="4"/>
  <c r="F7527" i="4"/>
  <c r="F11282" i="4"/>
  <c r="F11596" i="4"/>
  <c r="F7134" i="4"/>
  <c r="I7134" i="4" s="1"/>
  <c r="F4170" i="4"/>
  <c r="I4170" i="4" s="1"/>
  <c r="F5690" i="4"/>
  <c r="F10203" i="4"/>
  <c r="I10203" i="4" s="1"/>
  <c r="F6687" i="4"/>
  <c r="I6687" i="4" s="1"/>
  <c r="F7335" i="4"/>
  <c r="I7335" i="4" s="1"/>
  <c r="F330" i="4"/>
  <c r="F2366" i="4"/>
  <c r="F8143" i="4"/>
  <c r="F6638" i="4"/>
  <c r="I6638" i="4" s="1"/>
  <c r="F2635" i="4"/>
  <c r="I2635" i="4" s="1"/>
  <c r="F3486" i="4"/>
  <c r="I3486" i="4" s="1"/>
  <c r="F2320" i="4"/>
  <c r="F9820" i="4"/>
  <c r="I9820" i="4" s="1"/>
  <c r="F7143" i="4"/>
  <c r="I7143" i="4" s="1"/>
  <c r="F134" i="4"/>
  <c r="I134" i="4" s="1"/>
  <c r="F11381" i="4"/>
  <c r="I11381" i="4" s="1"/>
  <c r="F10361" i="4"/>
  <c r="F4975" i="4"/>
  <c r="I4975" i="4" s="1"/>
  <c r="F4085" i="4"/>
  <c r="I4085" i="4" s="1"/>
  <c r="F1226" i="4"/>
  <c r="I1226" i="4" s="1"/>
  <c r="F6820" i="4"/>
  <c r="I6820" i="4" s="1"/>
  <c r="F7051" i="4"/>
  <c r="I7051" i="4" s="1"/>
  <c r="F10480" i="4"/>
  <c r="I10480" i="4" s="1"/>
  <c r="F6007" i="4"/>
  <c r="I6007" i="4" s="1"/>
  <c r="F10350" i="4"/>
  <c r="F9772" i="4"/>
  <c r="I9772" i="4" s="1"/>
  <c r="F5839" i="4"/>
  <c r="I5839" i="4" s="1"/>
  <c r="F353" i="4"/>
  <c r="I353" i="4" s="1"/>
  <c r="F5191" i="4"/>
  <c r="I5191" i="4" s="1"/>
  <c r="F4227" i="4"/>
  <c r="F950" i="4"/>
  <c r="I950" i="4" s="1"/>
  <c r="F3727" i="4"/>
  <c r="F11894" i="4"/>
  <c r="I11894" i="4" s="1"/>
  <c r="F2814" i="4"/>
  <c r="I2814" i="4" s="1"/>
  <c r="F6737" i="4"/>
  <c r="I6737" i="4" s="1"/>
  <c r="F9690" i="4"/>
  <c r="F3458" i="4"/>
  <c r="I3458" i="4" s="1"/>
  <c r="F11130" i="4"/>
  <c r="I11130" i="4" s="1"/>
  <c r="F3031" i="4"/>
  <c r="I3031" i="4" s="1"/>
  <c r="F2427" i="4"/>
  <c r="I2427" i="4" s="1"/>
  <c r="F10286" i="4"/>
  <c r="I10286" i="4" s="1"/>
  <c r="F11692" i="4"/>
  <c r="I11692" i="4" s="1"/>
  <c r="F8234" i="4"/>
  <c r="I8234" i="4" s="1"/>
  <c r="F1611" i="4"/>
  <c r="I1611" i="4" s="1"/>
  <c r="F5990" i="4"/>
  <c r="F2239" i="4"/>
  <c r="I2239" i="4" s="1"/>
  <c r="F1625" i="4"/>
  <c r="I1625" i="4" s="1"/>
  <c r="F2043" i="4"/>
  <c r="I2043" i="4" s="1"/>
  <c r="F4792" i="4"/>
  <c r="I4792" i="4" s="1"/>
  <c r="F1071" i="4"/>
  <c r="I1071" i="4" s="1"/>
  <c r="F8174" i="4"/>
  <c r="I8174" i="4" s="1"/>
  <c r="F5200" i="4"/>
  <c r="F591" i="4"/>
  <c r="I591" i="4" s="1"/>
  <c r="F9398" i="4"/>
  <c r="I9398" i="4" s="1"/>
  <c r="F11463" i="4"/>
  <c r="I11463" i="4" s="1"/>
  <c r="F4132" i="4"/>
  <c r="I4132" i="4" s="1"/>
  <c r="F9976" i="4"/>
  <c r="I9976" i="4" s="1"/>
  <c r="F857" i="4"/>
  <c r="I857" i="4" s="1"/>
  <c r="F4661" i="4"/>
  <c r="F9965" i="4"/>
  <c r="F460" i="4"/>
  <c r="I460" i="4" s="1"/>
  <c r="F1838" i="4"/>
  <c r="I1838" i="4" s="1"/>
  <c r="F9953" i="4"/>
  <c r="F1660" i="4"/>
  <c r="F5742" i="4"/>
  <c r="I5742" i="4" s="1"/>
  <c r="F3364" i="4"/>
  <c r="I3364" i="4" s="1"/>
  <c r="F258" i="4"/>
  <c r="I258" i="4" s="1"/>
  <c r="F9809" i="4"/>
  <c r="I9809" i="4" s="1"/>
  <c r="F4279" i="4"/>
  <c r="F914" i="4"/>
  <c r="F4013" i="4"/>
  <c r="I4013" i="4" s="1"/>
  <c r="F5006" i="4"/>
  <c r="I5006" i="4" s="1"/>
  <c r="F7493" i="4"/>
  <c r="I7493" i="4" s="1"/>
  <c r="F2654" i="4"/>
  <c r="I2654" i="4" s="1"/>
  <c r="F8966" i="4"/>
  <c r="I8966" i="4" s="1"/>
  <c r="F5464" i="4"/>
  <c r="I5464" i="4" s="1"/>
  <c r="F7468" i="4"/>
  <c r="I7468" i="4" s="1"/>
  <c r="F11730" i="4"/>
  <c r="I11730" i="4" s="1"/>
  <c r="F9339" i="4"/>
  <c r="I9339" i="4" s="1"/>
  <c r="F8742" i="4"/>
  <c r="I8742" i="4" s="1"/>
  <c r="F1914" i="4"/>
  <c r="I1914" i="4" s="1"/>
  <c r="F8787" i="4"/>
  <c r="I8787" i="4" s="1"/>
  <c r="F630" i="4"/>
  <c r="F4937" i="4"/>
  <c r="F1277" i="4"/>
  <c r="I1277" i="4" s="1"/>
  <c r="F2440" i="4"/>
  <c r="I2440" i="4" s="1"/>
  <c r="F3087" i="4"/>
  <c r="F10589" i="4"/>
  <c r="F523" i="4"/>
  <c r="I523" i="4" s="1"/>
  <c r="F2563" i="4"/>
  <c r="I2563" i="4" s="1"/>
  <c r="F437" i="4"/>
  <c r="I437" i="4" s="1"/>
  <c r="F11595" i="4"/>
  <c r="F7133" i="4"/>
  <c r="I7133" i="4" s="1"/>
  <c r="F9629" i="4"/>
  <c r="I9629" i="4" s="1"/>
  <c r="F2705" i="4"/>
  <c r="I2705" i="4" s="1"/>
  <c r="F6686" i="4"/>
  <c r="I6686" i="4" s="1"/>
  <c r="F329" i="4"/>
  <c r="F2367" i="4"/>
  <c r="F245" i="4"/>
  <c r="I245" i="4" s="1"/>
  <c r="F8139" i="4"/>
  <c r="F6642" i="4"/>
  <c r="I6642" i="4" s="1"/>
  <c r="F2634" i="4"/>
  <c r="I2634" i="4" s="1"/>
  <c r="F3485" i="4"/>
  <c r="I3485" i="4" s="1"/>
  <c r="F9818" i="4"/>
  <c r="I9818" i="4" s="1"/>
  <c r="F7146" i="4"/>
  <c r="I7146" i="4" s="1"/>
  <c r="F9316" i="4"/>
  <c r="I9316" i="4" s="1"/>
  <c r="F53" i="4"/>
  <c r="I53" i="4" s="1"/>
  <c r="F11380" i="4"/>
  <c r="I11380" i="4" s="1"/>
  <c r="F10360" i="4"/>
  <c r="F4974" i="4"/>
  <c r="I4974" i="4" s="1"/>
  <c r="F4083" i="4"/>
  <c r="I4083" i="4" s="1"/>
  <c r="F7445" i="4"/>
  <c r="I7445" i="4" s="1"/>
  <c r="F5945" i="4"/>
  <c r="I5945" i="4" s="1"/>
  <c r="F7050" i="4"/>
  <c r="I7050" i="4" s="1"/>
  <c r="F6006" i="4"/>
  <c r="I6006" i="4" s="1"/>
  <c r="F6438" i="4"/>
  <c r="F5189" i="4"/>
  <c r="I5189" i="4" s="1"/>
  <c r="F954" i="4"/>
  <c r="I954" i="4" s="1"/>
  <c r="F2812" i="4"/>
  <c r="I2812" i="4" s="1"/>
  <c r="F6735" i="4"/>
  <c r="I6735" i="4" s="1"/>
  <c r="F2910" i="4"/>
  <c r="F9686" i="4"/>
  <c r="F41" i="4"/>
  <c r="I41" i="4" s="1"/>
  <c r="F11129" i="4"/>
  <c r="I11129" i="4" s="1"/>
  <c r="F3030" i="4"/>
  <c r="I3030" i="4" s="1"/>
  <c r="F7167" i="4"/>
  <c r="I7167" i="4" s="1"/>
  <c r="F10287" i="4"/>
  <c r="I10287" i="4" s="1"/>
  <c r="F1613" i="4"/>
  <c r="I1613" i="4" s="1"/>
  <c r="F10745" i="4"/>
  <c r="I10745" i="4" s="1"/>
  <c r="F2236" i="4"/>
  <c r="I2236" i="4" s="1"/>
  <c r="F1624" i="4"/>
  <c r="I1624" i="4" s="1"/>
  <c r="F727" i="4"/>
  <c r="F590" i="4"/>
  <c r="I590" i="4" s="1"/>
  <c r="F9399" i="4"/>
  <c r="I9399" i="4" s="1"/>
  <c r="F11462" i="4"/>
  <c r="I11462" i="4" s="1"/>
  <c r="F10671" i="4"/>
  <c r="I10671" i="4" s="1"/>
  <c r="F4744" i="4"/>
  <c r="I4744" i="4" s="1"/>
  <c r="F7793" i="4"/>
  <c r="I7793" i="4" s="1"/>
  <c r="F4662" i="4"/>
  <c r="F8262" i="4"/>
  <c r="F9964" i="4"/>
  <c r="F459" i="4"/>
  <c r="I459" i="4" s="1"/>
  <c r="F1841" i="4"/>
  <c r="I1841" i="4" s="1"/>
  <c r="F9952" i="4"/>
  <c r="F1495" i="4"/>
  <c r="I1495" i="4" s="1"/>
  <c r="F1659" i="4"/>
  <c r="F5861" i="4"/>
  <c r="I5861" i="4" s="1"/>
  <c r="F10387" i="4"/>
  <c r="I10387" i="4" s="1"/>
  <c r="F3363" i="4"/>
  <c r="I3363" i="4" s="1"/>
  <c r="F9808" i="4"/>
  <c r="I9808" i="4" s="1"/>
  <c r="F8042" i="4"/>
  <c r="I8042" i="4" s="1"/>
  <c r="F8970" i="4"/>
  <c r="I8970" i="4" s="1"/>
  <c r="F5462" i="4"/>
  <c r="I5462" i="4" s="1"/>
  <c r="F6965" i="4"/>
  <c r="I6965" i="4" s="1"/>
  <c r="F1804" i="4"/>
  <c r="I1804" i="4" s="1"/>
  <c r="F9751" i="4"/>
  <c r="F1407" i="4"/>
  <c r="I1407" i="4" s="1"/>
  <c r="F11729" i="4"/>
  <c r="I11729" i="4" s="1"/>
  <c r="F9338" i="4"/>
  <c r="I9338" i="4" s="1"/>
  <c r="F7723" i="4"/>
  <c r="I7723" i="4" s="1"/>
  <c r="F8740" i="4"/>
  <c r="I8740" i="4" s="1"/>
  <c r="F1913" i="4"/>
  <c r="I1913" i="4" s="1"/>
  <c r="F8786" i="4"/>
  <c r="I8786" i="4" s="1"/>
  <c r="F9283" i="4"/>
  <c r="F631" i="4"/>
  <c r="F10587" i="4"/>
  <c r="F2308" i="4"/>
  <c r="I2308" i="4" s="1"/>
  <c r="F5719" i="4"/>
  <c r="I5719" i="4" s="1"/>
  <c r="F519" i="4"/>
  <c r="I519" i="4" s="1"/>
  <c r="F2562" i="4"/>
  <c r="I2562" i="4" s="1"/>
  <c r="F436" i="4"/>
  <c r="I436" i="4" s="1"/>
  <c r="F4167" i="4"/>
  <c r="I4167" i="4" s="1"/>
  <c r="F2704" i="4"/>
  <c r="I2704" i="4" s="1"/>
  <c r="F1927" i="4"/>
  <c r="F244" i="4"/>
  <c r="I244" i="4" s="1"/>
  <c r="F2359" i="4"/>
  <c r="F2318" i="4"/>
  <c r="F9822" i="4"/>
  <c r="I9822" i="4" s="1"/>
  <c r="F7145" i="4"/>
  <c r="I7145" i="4" s="1"/>
  <c r="F139" i="4"/>
  <c r="I139" i="4" s="1"/>
  <c r="F9315" i="4"/>
  <c r="I9315" i="4" s="1"/>
  <c r="F52" i="4"/>
  <c r="I52" i="4" s="1"/>
  <c r="F10359" i="4"/>
  <c r="F4973" i="4"/>
  <c r="I4973" i="4" s="1"/>
  <c r="F7444" i="4"/>
  <c r="I7444" i="4" s="1"/>
  <c r="F5944" i="4"/>
  <c r="I5944" i="4" s="1"/>
  <c r="F10155" i="4"/>
  <c r="I10155" i="4" s="1"/>
  <c r="F6823" i="4"/>
  <c r="I6823" i="4" s="1"/>
  <c r="F377" i="4"/>
  <c r="I377" i="4" s="1"/>
  <c r="F7049" i="4"/>
  <c r="I7049" i="4" s="1"/>
  <c r="F9763" i="4"/>
  <c r="I9763" i="4" s="1"/>
  <c r="F9775" i="4"/>
  <c r="I9775" i="4" s="1"/>
  <c r="F10098" i="4"/>
  <c r="I10098" i="4" s="1"/>
  <c r="F5188" i="4"/>
  <c r="I5188" i="4" s="1"/>
  <c r="F6715" i="4"/>
  <c r="I6715" i="4" s="1"/>
  <c r="F953" i="4"/>
  <c r="I953" i="4" s="1"/>
  <c r="F427" i="4"/>
  <c r="I427" i="4" s="1"/>
  <c r="F6280" i="4"/>
  <c r="I6280" i="4" s="1"/>
  <c r="F2813" i="4"/>
  <c r="I2813" i="4" s="1"/>
  <c r="F2909" i="4"/>
  <c r="F10003" i="4"/>
  <c r="I10003" i="4" s="1"/>
  <c r="F2191" i="4"/>
  <c r="I2191" i="4" s="1"/>
  <c r="F40" i="4"/>
  <c r="I40" i="4" s="1"/>
  <c r="F11128" i="4"/>
  <c r="I11128" i="4" s="1"/>
  <c r="F3029" i="4"/>
  <c r="I3029" i="4" s="1"/>
  <c r="F2007" i="4"/>
  <c r="I2007" i="4" s="1"/>
  <c r="F9293" i="4"/>
  <c r="F11839" i="4"/>
  <c r="I11839" i="4" s="1"/>
  <c r="F7166" i="4"/>
  <c r="I7166" i="4" s="1"/>
  <c r="F8235" i="4"/>
  <c r="I8235" i="4" s="1"/>
  <c r="F1612" i="4"/>
  <c r="I1612" i="4" s="1"/>
  <c r="F726" i="4"/>
  <c r="F10672" i="4"/>
  <c r="I10672" i="4" s="1"/>
  <c r="F4743" i="4"/>
  <c r="I4743" i="4" s="1"/>
  <c r="F4659" i="4"/>
  <c r="F1839" i="4"/>
  <c r="I1839" i="4" s="1"/>
  <c r="F1494" i="4"/>
  <c r="I1494" i="4" s="1"/>
  <c r="F1658" i="4"/>
  <c r="F5860" i="4"/>
  <c r="I5860" i="4" s="1"/>
  <c r="F450" i="4"/>
  <c r="F3362" i="4"/>
  <c r="I3362" i="4" s="1"/>
  <c r="F7027" i="4"/>
  <c r="I7027" i="4" s="1"/>
  <c r="F9807" i="4"/>
  <c r="I9807" i="4" s="1"/>
  <c r="F1818" i="4"/>
  <c r="I1818" i="4" s="1"/>
  <c r="F1456" i="4"/>
  <c r="I1456" i="4" s="1"/>
  <c r="F1471" i="4"/>
  <c r="I1471" i="4" s="1"/>
  <c r="F2284" i="4"/>
  <c r="F11788" i="4"/>
  <c r="I11788" i="4" s="1"/>
  <c r="F7495" i="4"/>
  <c r="I7495" i="4" s="1"/>
  <c r="F11499" i="4"/>
  <c r="I11499" i="4" s="1"/>
  <c r="F3643" i="4"/>
  <c r="I3643" i="4" s="1"/>
  <c r="F7986" i="4"/>
  <c r="I7986" i="4" s="1"/>
  <c r="F6603" i="4"/>
  <c r="I6603" i="4" s="1"/>
  <c r="F8969" i="4"/>
  <c r="I8969" i="4" s="1"/>
  <c r="F6964" i="4"/>
  <c r="I6964" i="4" s="1"/>
  <c r="F1406" i="4"/>
  <c r="I1406" i="4" s="1"/>
  <c r="F11728" i="4"/>
  <c r="I11728" i="4" s="1"/>
  <c r="F2438" i="4"/>
  <c r="I2438" i="4" s="1"/>
  <c r="F3086" i="4"/>
  <c r="F7072" i="4"/>
  <c r="I7072" i="4" s="1"/>
  <c r="F283" i="4"/>
  <c r="I283" i="4" s="1"/>
  <c r="F2307" i="4"/>
  <c r="I2307" i="4" s="1"/>
  <c r="F518" i="4"/>
  <c r="I518" i="4" s="1"/>
  <c r="F435" i="4"/>
  <c r="I435" i="4" s="1"/>
  <c r="F243" i="4"/>
  <c r="I243" i="4" s="1"/>
  <c r="F2358" i="4"/>
  <c r="F9819" i="4"/>
  <c r="I9819" i="4" s="1"/>
  <c r="F6306" i="4"/>
  <c r="I6306" i="4" s="1"/>
  <c r="F7144" i="4"/>
  <c r="I7144" i="4" s="1"/>
  <c r="F1539" i="4"/>
  <c r="I1539" i="4" s="1"/>
  <c r="F138" i="4"/>
  <c r="I138" i="4" s="1"/>
  <c r="F51" i="4"/>
  <c r="I51" i="4" s="1"/>
  <c r="F2395" i="4"/>
  <c r="I2395" i="4" s="1"/>
  <c r="F10358" i="4"/>
  <c r="F4972" i="4"/>
  <c r="I4972" i="4" s="1"/>
  <c r="F7443" i="4"/>
  <c r="I7443" i="4" s="1"/>
  <c r="F5943" i="4"/>
  <c r="I5943" i="4" s="1"/>
  <c r="F11777" i="4"/>
  <c r="F6822" i="4"/>
  <c r="I6822" i="4" s="1"/>
  <c r="F374" i="4"/>
  <c r="I374" i="4" s="1"/>
  <c r="F7048" i="4"/>
  <c r="I7048" i="4" s="1"/>
  <c r="F8131" i="4"/>
  <c r="I8131" i="4" s="1"/>
  <c r="F5586" i="4"/>
  <c r="I5586" i="4" s="1"/>
  <c r="F4610" i="4"/>
  <c r="I4610" i="4" s="1"/>
  <c r="F9762" i="4"/>
  <c r="I9762" i="4" s="1"/>
  <c r="F9773" i="4"/>
  <c r="I9773" i="4" s="1"/>
  <c r="F269" i="4"/>
  <c r="I269" i="4" s="1"/>
  <c r="F355" i="4"/>
  <c r="I355" i="4" s="1"/>
  <c r="F5187" i="4"/>
  <c r="I5187" i="4" s="1"/>
  <c r="F952" i="4"/>
  <c r="I952" i="4" s="1"/>
  <c r="F6279" i="4"/>
  <c r="I6279" i="4" s="1"/>
  <c r="F9691" i="4"/>
  <c r="F9998" i="4"/>
  <c r="I9998" i="4" s="1"/>
  <c r="F2186" i="4"/>
  <c r="I2186" i="4" s="1"/>
  <c r="F3028" i="4"/>
  <c r="I3028" i="4" s="1"/>
  <c r="F8239" i="4"/>
  <c r="I8239" i="4" s="1"/>
  <c r="F2502" i="4"/>
  <c r="F722" i="4"/>
  <c r="F9979" i="4"/>
  <c r="I9979" i="4" s="1"/>
  <c r="F4742" i="4"/>
  <c r="I4742" i="4" s="1"/>
  <c r="F9950" i="4"/>
  <c r="F449" i="4"/>
  <c r="F10383" i="4"/>
  <c r="I10383" i="4" s="1"/>
  <c r="F7022" i="4"/>
  <c r="I7022" i="4" s="1"/>
  <c r="F8047" i="4"/>
  <c r="I8047" i="4" s="1"/>
  <c r="F1111" i="4"/>
  <c r="I1111" i="4" s="1"/>
  <c r="F1470" i="4"/>
  <c r="I1470" i="4" s="1"/>
  <c r="F7494" i="4"/>
  <c r="I7494" i="4" s="1"/>
  <c r="F11498" i="4"/>
  <c r="I11498" i="4" s="1"/>
  <c r="F7985" i="4"/>
  <c r="I7985" i="4" s="1"/>
  <c r="F6607" i="4"/>
  <c r="I6607" i="4" s="1"/>
  <c r="F8968" i="4"/>
  <c r="I8968" i="4" s="1"/>
  <c r="F6963" i="4"/>
  <c r="I6963" i="4" s="1"/>
  <c r="F9746" i="4"/>
  <c r="F7466" i="4"/>
  <c r="I7466" i="4" s="1"/>
  <c r="F3569" i="4"/>
  <c r="I3569" i="4" s="1"/>
  <c r="F4636" i="4"/>
  <c r="F7459" i="4"/>
  <c r="I7459" i="4" s="1"/>
  <c r="F7722" i="4"/>
  <c r="I7722" i="4" s="1"/>
  <c r="F2692" i="4"/>
  <c r="I2692" i="4" s="1"/>
  <c r="F1910" i="4"/>
  <c r="I1910" i="4" s="1"/>
  <c r="F9279" i="4"/>
  <c r="F4814" i="4"/>
  <c r="I4814" i="4" s="1"/>
  <c r="F11911" i="4"/>
  <c r="I11911" i="4" s="1"/>
  <c r="F4255" i="4"/>
  <c r="I4255" i="4" s="1"/>
  <c r="F7071" i="4"/>
  <c r="I7071" i="4" s="1"/>
  <c r="F280" i="4"/>
  <c r="I280" i="4" s="1"/>
  <c r="F2306" i="4"/>
  <c r="I2306" i="4" s="1"/>
  <c r="F5718" i="4"/>
  <c r="I5718" i="4" s="1"/>
  <c r="F3775" i="4"/>
  <c r="I3775" i="4" s="1"/>
  <c r="F2561" i="4"/>
  <c r="I2561" i="4" s="1"/>
  <c r="F2618" i="4"/>
  <c r="I2618" i="4" s="1"/>
  <c r="F2258" i="4"/>
  <c r="I2258" i="4" s="1"/>
  <c r="F4169" i="4"/>
  <c r="I4169" i="4" s="1"/>
  <c r="F2707" i="4"/>
  <c r="I2707" i="4" s="1"/>
  <c r="F2489" i="4"/>
  <c r="I2489" i="4" s="1"/>
  <c r="F6690" i="4"/>
  <c r="I6690" i="4" s="1"/>
  <c r="F1924" i="4"/>
  <c r="F3581" i="4"/>
  <c r="I3581" i="4" s="1"/>
  <c r="F7828" i="4"/>
  <c r="I7828" i="4" s="1"/>
  <c r="F3304" i="4"/>
  <c r="I3304" i="4" s="1"/>
  <c r="F2323" i="4"/>
  <c r="F2107" i="4"/>
  <c r="I2107" i="4" s="1"/>
  <c r="F6305" i="4"/>
  <c r="I6305" i="4" s="1"/>
  <c r="F1000" i="4"/>
  <c r="I1000" i="4" s="1"/>
  <c r="F2178" i="4"/>
  <c r="I2178" i="4" s="1"/>
  <c r="F4970" i="4"/>
  <c r="I4970" i="4" s="1"/>
  <c r="F5942" i="4"/>
  <c r="I5942" i="4" s="1"/>
  <c r="F6821" i="4"/>
  <c r="I6821" i="4" s="1"/>
  <c r="F10324" i="4"/>
  <c r="I10324" i="4" s="1"/>
  <c r="F10348" i="4"/>
  <c r="F9761" i="4"/>
  <c r="I9761" i="4" s="1"/>
  <c r="F9770" i="4"/>
  <c r="I9770" i="4" s="1"/>
  <c r="F266" i="4"/>
  <c r="I266" i="4" s="1"/>
  <c r="F10095" i="4"/>
  <c r="I10095" i="4" s="1"/>
  <c r="F4051" i="4"/>
  <c r="I4051" i="4" s="1"/>
  <c r="F3722" i="4"/>
  <c r="F11767" i="4"/>
  <c r="F11899" i="4"/>
  <c r="I11899" i="4" s="1"/>
  <c r="F6278" i="4"/>
  <c r="I6278" i="4" s="1"/>
  <c r="F9715" i="4"/>
  <c r="I9715" i="4" s="1"/>
  <c r="F10313" i="4"/>
  <c r="F2908" i="4"/>
  <c r="F2883" i="4"/>
  <c r="I2883" i="4" s="1"/>
  <c r="F187" i="4"/>
  <c r="F78" i="4"/>
  <c r="I78" i="4" s="1"/>
  <c r="F5512" i="4"/>
  <c r="I5512" i="4" s="1"/>
  <c r="F2011" i="4"/>
  <c r="I2011" i="4" s="1"/>
  <c r="F5234" i="4"/>
  <c r="I5234" i="4" s="1"/>
  <c r="F11834" i="4"/>
  <c r="I11834" i="4" s="1"/>
  <c r="F5043" i="4"/>
  <c r="F8237" i="4"/>
  <c r="I8237" i="4" s="1"/>
  <c r="F1610" i="4"/>
  <c r="I1610" i="4" s="1"/>
  <c r="F10746" i="4"/>
  <c r="I10746" i="4" s="1"/>
  <c r="F2237" i="4"/>
  <c r="I2237" i="4" s="1"/>
  <c r="F1022" i="4"/>
  <c r="I1022" i="4" s="1"/>
  <c r="F2047" i="4"/>
  <c r="I2047" i="4" s="1"/>
  <c r="F4795" i="4"/>
  <c r="I4795" i="4" s="1"/>
  <c r="F9402" i="4"/>
  <c r="I9402" i="4" s="1"/>
  <c r="F5296" i="4"/>
  <c r="I5296" i="4" s="1"/>
  <c r="F11466" i="4"/>
  <c r="I11466" i="4" s="1"/>
  <c r="F7276" i="4"/>
  <c r="I7276" i="4" s="1"/>
  <c r="F6988" i="4"/>
  <c r="F4135" i="4"/>
  <c r="I4135" i="4" s="1"/>
  <c r="F3222" i="4"/>
  <c r="I3222" i="4" s="1"/>
  <c r="F7794" i="4"/>
  <c r="I7794" i="4" s="1"/>
  <c r="F8260" i="4"/>
  <c r="F5657" i="4"/>
  <c r="I5657" i="4" s="1"/>
  <c r="F462" i="4"/>
  <c r="I462" i="4" s="1"/>
  <c r="F9594" i="4"/>
  <c r="I9594" i="4" s="1"/>
  <c r="F1492" i="4"/>
  <c r="I1492" i="4" s="1"/>
  <c r="F1661" i="4"/>
  <c r="F448" i="4"/>
  <c r="F10386" i="4"/>
  <c r="I10386" i="4" s="1"/>
  <c r="F11010" i="4"/>
  <c r="I11010" i="4" s="1"/>
  <c r="F7026" i="4"/>
  <c r="I7026" i="4" s="1"/>
  <c r="F8154" i="4"/>
  <c r="I8154" i="4" s="1"/>
  <c r="F1110" i="4"/>
  <c r="I1110" i="4" s="1"/>
  <c r="F5474" i="4"/>
  <c r="I5474" i="4" s="1"/>
  <c r="F919" i="4"/>
  <c r="F8632" i="4"/>
  <c r="F10769" i="4"/>
  <c r="I10769" i="4" s="1"/>
  <c r="F9928" i="4"/>
  <c r="I9928" i="4" s="1"/>
  <c r="F4591" i="4"/>
  <c r="I4591" i="4" s="1"/>
  <c r="F10243" i="4"/>
  <c r="F11368" i="4"/>
  <c r="F3975" i="4"/>
  <c r="I3975" i="4" s="1"/>
  <c r="F6256" i="4"/>
  <c r="I6256" i="4" s="1"/>
  <c r="F3892" i="4"/>
  <c r="I3892" i="4" s="1"/>
  <c r="F10730" i="4"/>
  <c r="I10730" i="4" s="1"/>
  <c r="F5211" i="4"/>
  <c r="I5211" i="4" s="1"/>
  <c r="F1312" i="4"/>
  <c r="I1312" i="4" s="1"/>
  <c r="F4647" i="4"/>
  <c r="F7036" i="4"/>
  <c r="I7036" i="4" s="1"/>
  <c r="F4323" i="4"/>
  <c r="I4323" i="4" s="1"/>
  <c r="F4805" i="4"/>
  <c r="I4805" i="4" s="1"/>
  <c r="F6797" i="4"/>
  <c r="I6797" i="4" s="1"/>
  <c r="F1747" i="4"/>
  <c r="I1747" i="4" s="1"/>
  <c r="F7671" i="4"/>
  <c r="I7671" i="4" s="1"/>
  <c r="F702" i="4"/>
  <c r="I702" i="4" s="1"/>
  <c r="F10841" i="4"/>
  <c r="I10841" i="4" s="1"/>
  <c r="F3506" i="4"/>
  <c r="F6832" i="4"/>
  <c r="I6832" i="4" s="1"/>
  <c r="F3770" i="4"/>
  <c r="I3770" i="4" s="1"/>
  <c r="F7491" i="4"/>
  <c r="I7491" i="4" s="1"/>
  <c r="F751" i="4"/>
  <c r="F7984" i="4"/>
  <c r="I7984" i="4" s="1"/>
  <c r="F6606" i="4"/>
  <c r="I6606" i="4" s="1"/>
  <c r="F9126" i="4"/>
  <c r="I9126" i="4" s="1"/>
  <c r="F8967" i="4"/>
  <c r="I8967" i="4" s="1"/>
  <c r="F3567" i="4"/>
  <c r="I3567" i="4" s="1"/>
  <c r="F4635" i="4"/>
  <c r="F9343" i="4"/>
  <c r="I9343" i="4" s="1"/>
  <c r="F8911" i="4"/>
  <c r="F7720" i="4"/>
  <c r="I7720" i="4" s="1"/>
  <c r="F11910" i="4"/>
  <c r="I11910" i="4" s="1"/>
  <c r="F7070" i="4"/>
  <c r="I7070" i="4" s="1"/>
  <c r="F1387" i="4"/>
  <c r="I1387" i="4" s="1"/>
  <c r="F5714" i="4"/>
  <c r="I5714" i="4" s="1"/>
  <c r="F11287" i="4"/>
  <c r="F2560" i="4"/>
  <c r="I2560" i="4" s="1"/>
  <c r="F2259" i="4"/>
  <c r="I2259" i="4" s="1"/>
  <c r="F4166" i="4"/>
  <c r="I4166" i="4" s="1"/>
  <c r="F8644" i="4"/>
  <c r="I8644" i="4" s="1"/>
  <c r="F3869" i="4"/>
  <c r="F2706" i="4"/>
  <c r="I2706" i="4" s="1"/>
  <c r="F6689" i="4"/>
  <c r="I6689" i="4" s="1"/>
  <c r="F10255" i="4"/>
  <c r="I10255" i="4" s="1"/>
  <c r="F1925" i="4"/>
  <c r="F2371" i="4"/>
  <c r="F2082" i="4"/>
  <c r="I2082" i="4" s="1"/>
  <c r="F2632" i="4"/>
  <c r="I2632" i="4" s="1"/>
  <c r="F3303" i="4"/>
  <c r="I3303" i="4" s="1"/>
  <c r="F3484" i="4"/>
  <c r="I3484" i="4" s="1"/>
  <c r="F2322" i="4"/>
  <c r="F2103" i="4"/>
  <c r="I2103" i="4" s="1"/>
  <c r="F6304" i="4"/>
  <c r="I6304" i="4" s="1"/>
  <c r="F1003" i="4"/>
  <c r="I1003" i="4" s="1"/>
  <c r="F2175" i="4"/>
  <c r="I2175" i="4" s="1"/>
  <c r="F834" i="4"/>
  <c r="F4086" i="4"/>
  <c r="I4086" i="4" s="1"/>
  <c r="F7888" i="4"/>
  <c r="I7888" i="4" s="1"/>
  <c r="F11775" i="4"/>
  <c r="F6950" i="4"/>
  <c r="I6950" i="4" s="1"/>
  <c r="F10323" i="4"/>
  <c r="I10323" i="4" s="1"/>
  <c r="F10347" i="4"/>
  <c r="F5585" i="4"/>
  <c r="I5585" i="4" s="1"/>
  <c r="F10495" i="4"/>
  <c r="I10495" i="4" s="1"/>
  <c r="F9760" i="4"/>
  <c r="I9760" i="4" s="1"/>
  <c r="F11391" i="4"/>
  <c r="F6436" i="4"/>
  <c r="F6666" i="4"/>
  <c r="F10094" i="4"/>
  <c r="I10094" i="4" s="1"/>
  <c r="F5813" i="4"/>
  <c r="I5813" i="4" s="1"/>
  <c r="F4050" i="4"/>
  <c r="I4050" i="4" s="1"/>
  <c r="F3725" i="4"/>
  <c r="F11766" i="4"/>
  <c r="F9714" i="4"/>
  <c r="I9714" i="4" s="1"/>
  <c r="F2776" i="4"/>
  <c r="I2776" i="4" s="1"/>
  <c r="F4518" i="4"/>
  <c r="F10312" i="4"/>
  <c r="F3462" i="4"/>
  <c r="I3462" i="4" s="1"/>
  <c r="F185" i="4"/>
  <c r="F76" i="4"/>
  <c r="I76" i="4" s="1"/>
  <c r="F43" i="4"/>
  <c r="I43" i="4" s="1"/>
  <c r="F5238" i="4"/>
  <c r="I5238" i="4" s="1"/>
  <c r="F5179" i="4"/>
  <c r="I5179" i="4" s="1"/>
  <c r="F10291" i="4"/>
  <c r="I10291" i="4" s="1"/>
  <c r="F10744" i="4"/>
  <c r="I10744" i="4" s="1"/>
  <c r="F2238" i="4"/>
  <c r="I2238" i="4" s="1"/>
  <c r="F1023" i="4"/>
  <c r="I1023" i="4" s="1"/>
  <c r="F5095" i="4"/>
  <c r="I5095" i="4" s="1"/>
  <c r="F4793" i="4"/>
  <c r="I4793" i="4" s="1"/>
  <c r="F10720" i="4"/>
  <c r="I10720" i="4" s="1"/>
  <c r="F8178" i="4"/>
  <c r="I8178" i="4" s="1"/>
  <c r="F6115" i="4"/>
  <c r="I6115" i="4" s="1"/>
  <c r="F9401" i="4"/>
  <c r="I9401" i="4" s="1"/>
  <c r="F11465" i="4"/>
  <c r="I11465" i="4" s="1"/>
  <c r="F6991" i="4"/>
  <c r="F4133" i="4"/>
  <c r="I4133" i="4" s="1"/>
  <c r="F4745" i="4"/>
  <c r="I4745" i="4" s="1"/>
  <c r="F8261" i="4"/>
  <c r="F9967" i="4"/>
  <c r="F5656" i="4"/>
  <c r="I5656" i="4" s="1"/>
  <c r="F1840" i="4"/>
  <c r="I1840" i="4" s="1"/>
  <c r="F9593" i="4"/>
  <c r="I9593" i="4" s="1"/>
  <c r="F1493" i="4"/>
  <c r="I1493" i="4" s="1"/>
  <c r="F10384" i="4"/>
  <c r="I10384" i="4" s="1"/>
  <c r="F11008" i="4"/>
  <c r="I11008" i="4" s="1"/>
  <c r="F3367" i="4"/>
  <c r="I3367" i="4" s="1"/>
  <c r="F7025" i="4"/>
  <c r="I7025" i="4" s="1"/>
  <c r="F8046" i="4"/>
  <c r="I8046" i="4" s="1"/>
  <c r="F10228" i="4"/>
  <c r="F1457" i="4"/>
  <c r="I1457" i="4" s="1"/>
  <c r="F918" i="4"/>
  <c r="F8631" i="4"/>
  <c r="F10768" i="4"/>
  <c r="I10768" i="4" s="1"/>
  <c r="F9927" i="4"/>
  <c r="I9927" i="4" s="1"/>
  <c r="F4590" i="4"/>
  <c r="I4590" i="4" s="1"/>
  <c r="F10239" i="4"/>
  <c r="F11367" i="4"/>
  <c r="F535" i="4"/>
  <c r="I535" i="4" s="1"/>
  <c r="F6017" i="4"/>
  <c r="I6017" i="4" s="1"/>
  <c r="F10732" i="4"/>
  <c r="I10732" i="4" s="1"/>
  <c r="F1310" i="4"/>
  <c r="I1310" i="4" s="1"/>
  <c r="F8692" i="4"/>
  <c r="I8692" i="4" s="1"/>
  <c r="F4649" i="4"/>
  <c r="F8419" i="4"/>
  <c r="F4803" i="4"/>
  <c r="I4803" i="4" s="1"/>
  <c r="F6318" i="4"/>
  <c r="I6318" i="4" s="1"/>
  <c r="F6796" i="4"/>
  <c r="I6796" i="4" s="1"/>
  <c r="F1746" i="4"/>
  <c r="I1746" i="4" s="1"/>
  <c r="F3507" i="4"/>
  <c r="F6830" i="4"/>
  <c r="I6830" i="4" s="1"/>
  <c r="F7301" i="4"/>
  <c r="F7924" i="4"/>
  <c r="I7924" i="4" s="1"/>
  <c r="F7289" i="4"/>
  <c r="I7289" i="4" s="1"/>
  <c r="F8406" i="4"/>
  <c r="I8406" i="4" s="1"/>
  <c r="F11959" i="4"/>
  <c r="F8391" i="4"/>
  <c r="I8391" i="4" s="1"/>
  <c r="F3050" i="4"/>
  <c r="I3050" i="4" s="1"/>
  <c r="F10600" i="4"/>
  <c r="I10600" i="4" s="1"/>
  <c r="F1063" i="4"/>
  <c r="F9942" i="4"/>
  <c r="I9942" i="4" s="1"/>
  <c r="F3206" i="4"/>
  <c r="F5249" i="4"/>
  <c r="I5249" i="4" s="1"/>
  <c r="F3127" i="4"/>
  <c r="I3127" i="4" s="1"/>
  <c r="F7118" i="4"/>
  <c r="I7118" i="4" s="1"/>
  <c r="F3677" i="4"/>
  <c r="I3677" i="4" s="1"/>
  <c r="F6883" i="4"/>
  <c r="I6883" i="4" s="1"/>
  <c r="F6270" i="4"/>
  <c r="F2788" i="4"/>
  <c r="I2788" i="4" s="1"/>
  <c r="F10780" i="4"/>
  <c r="I10780" i="4" s="1"/>
  <c r="F7624" i="4"/>
  <c r="I7624" i="4" s="1"/>
  <c r="F6138" i="4"/>
  <c r="I6138" i="4" s="1"/>
  <c r="F2740" i="4"/>
  <c r="F3626" i="4"/>
  <c r="F9521" i="4"/>
  <c r="I9521" i="4" s="1"/>
  <c r="F8345" i="4"/>
  <c r="I8345" i="4" s="1"/>
  <c r="F4986" i="4"/>
  <c r="I4986" i="4" s="1"/>
  <c r="F6232" i="4"/>
  <c r="I6232" i="4" s="1"/>
  <c r="F9654" i="4"/>
  <c r="F4107" i="4"/>
  <c r="I4107" i="4" s="1"/>
  <c r="F7960" i="4"/>
  <c r="F9062" i="4"/>
  <c r="F1348" i="4"/>
  <c r="I1348" i="4" s="1"/>
  <c r="F2058" i="4"/>
  <c r="I2058" i="4" s="1"/>
  <c r="F2416" i="4"/>
  <c r="I2416" i="4" s="1"/>
  <c r="F1973" i="4"/>
  <c r="F10888" i="4"/>
  <c r="F3904" i="4"/>
  <c r="I3904" i="4" s="1"/>
  <c r="F1370" i="4"/>
  <c r="I1370" i="4" s="1"/>
  <c r="F10756" i="4"/>
  <c r="I10756" i="4" s="1"/>
  <c r="F1867" i="4"/>
  <c r="I1867" i="4" s="1"/>
  <c r="F10039" i="4"/>
  <c r="F10370" i="4"/>
  <c r="I10370" i="4" s="1"/>
  <c r="F5319" i="4"/>
  <c r="I5319" i="4" s="1"/>
  <c r="F10130" i="4"/>
  <c r="F6174" i="4"/>
  <c r="F4890" i="4"/>
  <c r="F2347" i="4"/>
  <c r="I2347" i="4" s="1"/>
  <c r="F197" i="4"/>
  <c r="I197" i="4" s="1"/>
  <c r="F3523" i="4"/>
  <c r="F9606" i="4"/>
  <c r="I9606" i="4" s="1"/>
  <c r="F1516" i="4"/>
  <c r="I1516" i="4" s="1"/>
  <c r="F2584" i="4"/>
  <c r="I2584" i="4" s="1"/>
  <c r="F9676" i="4"/>
  <c r="F3422" i="4"/>
  <c r="F8918" i="4"/>
  <c r="I8918" i="4" s="1"/>
  <c r="F7733" i="4"/>
  <c r="I7733" i="4" s="1"/>
  <c r="F11210" i="4"/>
  <c r="F4243" i="4"/>
  <c r="F666" i="4"/>
  <c r="I666" i="4" s="1"/>
  <c r="F3039" i="4"/>
  <c r="I3039" i="4" s="1"/>
  <c r="F7346" i="4"/>
  <c r="F5429" i="4"/>
  <c r="I5429" i="4" s="1"/>
  <c r="F1154" i="4"/>
  <c r="I1154" i="4" s="1"/>
  <c r="F9951" i="4"/>
  <c r="F7490" i="4"/>
  <c r="I7490" i="4" s="1"/>
  <c r="F749" i="4"/>
  <c r="F7983" i="4"/>
  <c r="I7983" i="4" s="1"/>
  <c r="F6605" i="4"/>
  <c r="I6605" i="4" s="1"/>
  <c r="F6967" i="4"/>
  <c r="I6967" i="4" s="1"/>
  <c r="F5802" i="4"/>
  <c r="I5802" i="4" s="1"/>
  <c r="F7471" i="4"/>
  <c r="I7471" i="4" s="1"/>
  <c r="F3568" i="4"/>
  <c r="I3568" i="4" s="1"/>
  <c r="F4637" i="4"/>
  <c r="F9342" i="4"/>
  <c r="I9342" i="4" s="1"/>
  <c r="F8910" i="4"/>
  <c r="F9362" i="4"/>
  <c r="I9362" i="4" s="1"/>
  <c r="F9282" i="4"/>
  <c r="F11909" i="4"/>
  <c r="I11909" i="4" s="1"/>
  <c r="F11404" i="4"/>
  <c r="F281" i="4"/>
  <c r="I281" i="4" s="1"/>
  <c r="F1386" i="4"/>
  <c r="I1386" i="4" s="1"/>
  <c r="F2311" i="4"/>
  <c r="I2311" i="4" s="1"/>
  <c r="F11286" i="4"/>
  <c r="F2559" i="4"/>
  <c r="I2559" i="4" s="1"/>
  <c r="F8643" i="4"/>
  <c r="I8643" i="4" s="1"/>
  <c r="F3868" i="4"/>
  <c r="F2703" i="4"/>
  <c r="I2703" i="4" s="1"/>
  <c r="F10252" i="4"/>
  <c r="I10252" i="4" s="1"/>
  <c r="F1923" i="4"/>
  <c r="F7830" i="4"/>
  <c r="I7830" i="4" s="1"/>
  <c r="F2370" i="4"/>
  <c r="F2081" i="4"/>
  <c r="I2081" i="4" s="1"/>
  <c r="F10015" i="4"/>
  <c r="I10015" i="4" s="1"/>
  <c r="F2631" i="4"/>
  <c r="I2631" i="4" s="1"/>
  <c r="F3302" i="4"/>
  <c r="I3302" i="4" s="1"/>
  <c r="F3483" i="4"/>
  <c r="I3483" i="4" s="1"/>
  <c r="F2321" i="4"/>
  <c r="F6303" i="4"/>
  <c r="I6303" i="4" s="1"/>
  <c r="F1002" i="4"/>
  <c r="I1002" i="4" s="1"/>
  <c r="F4950" i="4"/>
  <c r="I4950" i="4" s="1"/>
  <c r="F3391" i="4"/>
  <c r="I3391" i="4" s="1"/>
  <c r="F2179" i="4"/>
  <c r="I2179" i="4" s="1"/>
  <c r="F833" i="4"/>
  <c r="F4084" i="4"/>
  <c r="I4084" i="4" s="1"/>
  <c r="F4526" i="4"/>
  <c r="I4526" i="4" s="1"/>
  <c r="F7887" i="4"/>
  <c r="I7887" i="4" s="1"/>
  <c r="F9439" i="4"/>
  <c r="I9439" i="4" s="1"/>
  <c r="F10154" i="4"/>
  <c r="I10154" i="4" s="1"/>
  <c r="F6951" i="4"/>
  <c r="I6951" i="4" s="1"/>
  <c r="F375" i="4"/>
  <c r="I375" i="4" s="1"/>
  <c r="F8127" i="4"/>
  <c r="I8127" i="4" s="1"/>
  <c r="F10346" i="4"/>
  <c r="F5584" i="4"/>
  <c r="I5584" i="4" s="1"/>
  <c r="F10494" i="4"/>
  <c r="I10494" i="4" s="1"/>
  <c r="F9759" i="4"/>
  <c r="I9759" i="4" s="1"/>
  <c r="F11390" i="4"/>
  <c r="F6434" i="4"/>
  <c r="F11107" i="4"/>
  <c r="I11107" i="4" s="1"/>
  <c r="F6665" i="4"/>
  <c r="F10096" i="4"/>
  <c r="I10096" i="4" s="1"/>
  <c r="F7938" i="4"/>
  <c r="I7938" i="4" s="1"/>
  <c r="F5812" i="4"/>
  <c r="I5812" i="4" s="1"/>
  <c r="F6977" i="4"/>
  <c r="I6977" i="4" s="1"/>
  <c r="F4048" i="4"/>
  <c r="I4048" i="4" s="1"/>
  <c r="F4230" i="4"/>
  <c r="F9391" i="4"/>
  <c r="I9391" i="4" s="1"/>
  <c r="F3724" i="4"/>
  <c r="F11764" i="4"/>
  <c r="F6053" i="4"/>
  <c r="I6053" i="4" s="1"/>
  <c r="F2775" i="4"/>
  <c r="I2775" i="4" s="1"/>
  <c r="F5623" i="4"/>
  <c r="F10311" i="4"/>
  <c r="F2886" i="4"/>
  <c r="I2886" i="4" s="1"/>
  <c r="F3461" i="4"/>
  <c r="I3461" i="4" s="1"/>
  <c r="F77" i="4"/>
  <c r="I77" i="4" s="1"/>
  <c r="F42" i="4"/>
  <c r="I42" i="4" s="1"/>
  <c r="F11131" i="4"/>
  <c r="I11131" i="4" s="1"/>
  <c r="F2431" i="4"/>
  <c r="I2431" i="4" s="1"/>
  <c r="F5239" i="4"/>
  <c r="I5239" i="4" s="1"/>
  <c r="F9294" i="4"/>
  <c r="F5044" i="4"/>
  <c r="F5176" i="4"/>
  <c r="I5176" i="4" s="1"/>
  <c r="F10290" i="4"/>
  <c r="I10290" i="4" s="1"/>
  <c r="F2995" i="4"/>
  <c r="I2995" i="4" s="1"/>
  <c r="F10743" i="4"/>
  <c r="I10743" i="4" s="1"/>
  <c r="F2235" i="4"/>
  <c r="I2235" i="4" s="1"/>
  <c r="F1024" i="4"/>
  <c r="I1024" i="4" s="1"/>
  <c r="F10718" i="4"/>
  <c r="I10718" i="4" s="1"/>
  <c r="F8177" i="4"/>
  <c r="I8177" i="4" s="1"/>
  <c r="F9400" i="4"/>
  <c r="I9400" i="4" s="1"/>
  <c r="F6990" i="4"/>
  <c r="F4131" i="4"/>
  <c r="I4131" i="4" s="1"/>
  <c r="F3223" i="4"/>
  <c r="I3223" i="4" s="1"/>
  <c r="F8259" i="4"/>
  <c r="F9966" i="4"/>
  <c r="F8815" i="4"/>
  <c r="F5655" i="4"/>
  <c r="I5655" i="4" s="1"/>
  <c r="F9592" i="4"/>
  <c r="I9592" i="4" s="1"/>
  <c r="F1491" i="4"/>
  <c r="I1491" i="4" s="1"/>
  <c r="F11009" i="4"/>
  <c r="I11009" i="4" s="1"/>
  <c r="F3366" i="4"/>
  <c r="I3366" i="4" s="1"/>
  <c r="F7024" i="4"/>
  <c r="I7024" i="4" s="1"/>
  <c r="F8045" i="4"/>
  <c r="I8045" i="4" s="1"/>
  <c r="F10227" i="4"/>
  <c r="F1455" i="4"/>
  <c r="I1455" i="4" s="1"/>
  <c r="F4278" i="4"/>
  <c r="F4012" i="4"/>
  <c r="I4012" i="4" s="1"/>
  <c r="F8630" i="4"/>
  <c r="F10767" i="4"/>
  <c r="I10767" i="4" s="1"/>
  <c r="F4589" i="4"/>
  <c r="I4589" i="4" s="1"/>
  <c r="F10238" i="4"/>
  <c r="F534" i="4"/>
  <c r="I534" i="4" s="1"/>
  <c r="F6255" i="4"/>
  <c r="I6255" i="4" s="1"/>
  <c r="F6016" i="4"/>
  <c r="I6016" i="4" s="1"/>
  <c r="F10731" i="4"/>
  <c r="I10731" i="4" s="1"/>
  <c r="F1311" i="4"/>
  <c r="I1311" i="4" s="1"/>
  <c r="F8691" i="4"/>
  <c r="I8691" i="4" s="1"/>
  <c r="F8414" i="4"/>
  <c r="F10900" i="4"/>
  <c r="F7035" i="4"/>
  <c r="I7035" i="4" s="1"/>
  <c r="F9162" i="4"/>
  <c r="I9162" i="4" s="1"/>
  <c r="F6317" i="4"/>
  <c r="I6317" i="4" s="1"/>
  <c r="F1743" i="4"/>
  <c r="I1743" i="4" s="1"/>
  <c r="F7299" i="4"/>
  <c r="F7923" i="4"/>
  <c r="I7923" i="4" s="1"/>
  <c r="F7288" i="4"/>
  <c r="I7288" i="4" s="1"/>
  <c r="F8405" i="4"/>
  <c r="I8405" i="4" s="1"/>
  <c r="F11611" i="4"/>
  <c r="I11611" i="4" s="1"/>
  <c r="F3054" i="4"/>
  <c r="I3054" i="4" s="1"/>
  <c r="F10599" i="4"/>
  <c r="I10599" i="4" s="1"/>
  <c r="F9941" i="4"/>
  <c r="I9941" i="4" s="1"/>
  <c r="F4718" i="4"/>
  <c r="I4718" i="4" s="1"/>
  <c r="F5246" i="4"/>
  <c r="I5246" i="4" s="1"/>
  <c r="F3126" i="4"/>
  <c r="I3126" i="4" s="1"/>
  <c r="F7119" i="4"/>
  <c r="I7119" i="4" s="1"/>
  <c r="F3676" i="4"/>
  <c r="I3676" i="4" s="1"/>
  <c r="F7155" i="4"/>
  <c r="I7155" i="4" s="1"/>
  <c r="F6882" i="4"/>
  <c r="I6882" i="4" s="1"/>
  <c r="F6269" i="4"/>
  <c r="F2787" i="4"/>
  <c r="I2787" i="4" s="1"/>
  <c r="F11186" i="4"/>
  <c r="F10779" i="4"/>
  <c r="I10779" i="4" s="1"/>
  <c r="F6136" i="4"/>
  <c r="I6136" i="4" s="1"/>
  <c r="F7771" i="4"/>
  <c r="F8861" i="4"/>
  <c r="I8861" i="4" s="1"/>
  <c r="F11322" i="4"/>
  <c r="I11322" i="4" s="1"/>
  <c r="F9520" i="4"/>
  <c r="I9520" i="4" s="1"/>
  <c r="F4984" i="4"/>
  <c r="I4984" i="4" s="1"/>
  <c r="F9174" i="4"/>
  <c r="I9174" i="4" s="1"/>
  <c r="F6231" i="4"/>
  <c r="I6231" i="4" s="1"/>
  <c r="F9653" i="4"/>
  <c r="F4106" i="4"/>
  <c r="I4106" i="4" s="1"/>
  <c r="F7958" i="4"/>
  <c r="F1347" i="4"/>
  <c r="I1347" i="4" s="1"/>
  <c r="F2057" i="4"/>
  <c r="I2057" i="4" s="1"/>
  <c r="F2415" i="4"/>
  <c r="I2415" i="4" s="1"/>
  <c r="F1971" i="4"/>
  <c r="F2203" i="4"/>
  <c r="F10887" i="4"/>
  <c r="F3903" i="4"/>
  <c r="I3903" i="4" s="1"/>
  <c r="F1373" i="4"/>
  <c r="F8503" i="4"/>
  <c r="F10755" i="4"/>
  <c r="I10755" i="4" s="1"/>
  <c r="F4504" i="4"/>
  <c r="I4504" i="4" s="1"/>
  <c r="F1866" i="4"/>
  <c r="I1866" i="4" s="1"/>
  <c r="F11587" i="4"/>
  <c r="I11587" i="4" s="1"/>
  <c r="F10038" i="4"/>
  <c r="F5322" i="4"/>
  <c r="I5322" i="4" s="1"/>
  <c r="F2539" i="4"/>
  <c r="I2539" i="4" s="1"/>
  <c r="F1588" i="4"/>
  <c r="F10132" i="4"/>
  <c r="F6173" i="4"/>
  <c r="F31" i="4"/>
  <c r="I31" i="4" s="1"/>
  <c r="F8995" i="4"/>
  <c r="I8995" i="4" s="1"/>
  <c r="F4888" i="4"/>
  <c r="F2346" i="4"/>
  <c r="I2346" i="4" s="1"/>
  <c r="F196" i="4"/>
  <c r="I196" i="4" s="1"/>
  <c r="F4374" i="4"/>
  <c r="I4374" i="4" s="1"/>
  <c r="F3521" i="4"/>
  <c r="F9605" i="4"/>
  <c r="I9605" i="4" s="1"/>
  <c r="F11534" i="4"/>
  <c r="F2583" i="4"/>
  <c r="I2583" i="4" s="1"/>
  <c r="F3425" i="4"/>
  <c r="F7732" i="4"/>
  <c r="I7732" i="4" s="1"/>
  <c r="F665" i="4"/>
  <c r="I665" i="4" s="1"/>
  <c r="F1959" i="4"/>
  <c r="F3038" i="4"/>
  <c r="I3038" i="4" s="1"/>
  <c r="F9351" i="4"/>
  <c r="I9351" i="4" s="1"/>
  <c r="F5851" i="4"/>
  <c r="F5428" i="4"/>
  <c r="I5428" i="4" s="1"/>
  <c r="F6782" i="4"/>
  <c r="F11535" i="4"/>
  <c r="F11908" i="4"/>
  <c r="I11908" i="4" s="1"/>
  <c r="F11403" i="4"/>
  <c r="F2875" i="4"/>
  <c r="I2875" i="4" s="1"/>
  <c r="F279" i="4"/>
  <c r="I279" i="4" s="1"/>
  <c r="F1385" i="4"/>
  <c r="I1385" i="4" s="1"/>
  <c r="F2310" i="4"/>
  <c r="I2310" i="4" s="1"/>
  <c r="F11285" i="4"/>
  <c r="F2558" i="4"/>
  <c r="I2558" i="4" s="1"/>
  <c r="F2623" i="4"/>
  <c r="I2623" i="4" s="1"/>
  <c r="F9631" i="4"/>
  <c r="I9631" i="4" s="1"/>
  <c r="F8642" i="4"/>
  <c r="I8642" i="4" s="1"/>
  <c r="F3867" i="4"/>
  <c r="F2702" i="4"/>
  <c r="I2702" i="4" s="1"/>
  <c r="F2490" i="4"/>
  <c r="I2490" i="4" s="1"/>
  <c r="F10254" i="4"/>
  <c r="I10254" i="4" s="1"/>
  <c r="F1922" i="4"/>
  <c r="F5335" i="4"/>
  <c r="I5335" i="4" s="1"/>
  <c r="F3583" i="4"/>
  <c r="I3583" i="4" s="1"/>
  <c r="F2369" i="4"/>
  <c r="F2080" i="4"/>
  <c r="I2080" i="4" s="1"/>
  <c r="F2630" i="4"/>
  <c r="I2630" i="4" s="1"/>
  <c r="F3307" i="4"/>
  <c r="I3307" i="4" s="1"/>
  <c r="F4420" i="4"/>
  <c r="I4420" i="4" s="1"/>
  <c r="F3482" i="4"/>
  <c r="I3482" i="4" s="1"/>
  <c r="F2319" i="4"/>
  <c r="F6302" i="4"/>
  <c r="I6302" i="4" s="1"/>
  <c r="F8525" i="4"/>
  <c r="F1001" i="4"/>
  <c r="I1001" i="4" s="1"/>
  <c r="F4949" i="4"/>
  <c r="I4949" i="4" s="1"/>
  <c r="F3389" i="4"/>
  <c r="I3389" i="4" s="1"/>
  <c r="F2177" i="4"/>
  <c r="I2177" i="4" s="1"/>
  <c r="F11378" i="4"/>
  <c r="I11378" i="4" s="1"/>
  <c r="F2394" i="4"/>
  <c r="I2394" i="4" s="1"/>
  <c r="F832" i="4"/>
  <c r="F4082" i="4"/>
  <c r="I4082" i="4" s="1"/>
  <c r="F7886" i="4"/>
  <c r="I7886" i="4" s="1"/>
  <c r="F5947" i="4"/>
  <c r="I5947" i="4" s="1"/>
  <c r="F9437" i="4"/>
  <c r="I9437" i="4" s="1"/>
  <c r="F6955" i="4"/>
  <c r="I6955" i="4" s="1"/>
  <c r="F8126" i="4"/>
  <c r="I8126" i="4" s="1"/>
  <c r="F2286" i="4"/>
  <c r="F5583" i="4"/>
  <c r="I5583" i="4" s="1"/>
  <c r="F9758" i="4"/>
  <c r="I9758" i="4" s="1"/>
  <c r="F6437" i="4"/>
  <c r="F11106" i="4"/>
  <c r="I11106" i="4" s="1"/>
  <c r="F6664" i="4"/>
  <c r="F7939" i="4"/>
  <c r="I7939" i="4" s="1"/>
  <c r="F5811" i="4"/>
  <c r="I5811" i="4" s="1"/>
  <c r="F6976" i="4"/>
  <c r="I6976" i="4" s="1"/>
  <c r="F4046" i="4"/>
  <c r="I4046" i="4" s="1"/>
  <c r="F4226" i="4"/>
  <c r="F6711" i="4"/>
  <c r="I6711" i="4" s="1"/>
  <c r="F3723" i="4"/>
  <c r="F11763" i="4"/>
  <c r="F6055" i="4"/>
  <c r="I6055" i="4" s="1"/>
  <c r="F6282" i="4"/>
  <c r="I6282" i="4" s="1"/>
  <c r="F2774" i="4"/>
  <c r="I2774" i="4" s="1"/>
  <c r="F5622" i="4"/>
  <c r="F4517" i="4"/>
  <c r="F10310" i="4"/>
  <c r="F2885" i="4"/>
  <c r="I2885" i="4" s="1"/>
  <c r="F3459" i="4"/>
  <c r="I3459" i="4" s="1"/>
  <c r="F75" i="4"/>
  <c r="I75" i="4" s="1"/>
  <c r="F10996" i="4"/>
  <c r="I10996" i="4" s="1"/>
  <c r="F38" i="4"/>
  <c r="I38" i="4" s="1"/>
  <c r="F2430" i="4"/>
  <c r="I2430" i="4" s="1"/>
  <c r="F9292" i="4"/>
  <c r="F5045" i="4"/>
  <c r="F5174" i="4"/>
  <c r="I5174" i="4" s="1"/>
  <c r="F2994" i="4"/>
  <c r="I2994" i="4" s="1"/>
  <c r="F10742" i="4"/>
  <c r="I10742" i="4" s="1"/>
  <c r="F2234" i="4"/>
  <c r="I2234" i="4" s="1"/>
  <c r="F2042" i="4"/>
  <c r="I2042" i="4" s="1"/>
  <c r="F5090" i="4"/>
  <c r="I5090" i="4" s="1"/>
  <c r="F10420" i="4"/>
  <c r="I10420" i="4" s="1"/>
  <c r="F8176" i="4"/>
  <c r="I8176" i="4" s="1"/>
  <c r="F6114" i="4"/>
  <c r="I6114" i="4" s="1"/>
  <c r="F595" i="4"/>
  <c r="I595" i="4" s="1"/>
  <c r="F6989" i="4"/>
  <c r="F3221" i="4"/>
  <c r="I3221" i="4" s="1"/>
  <c r="F4658" i="4"/>
  <c r="F9963" i="4"/>
  <c r="F5654" i="4"/>
  <c r="I5654" i="4" s="1"/>
  <c r="F9590" i="4"/>
  <c r="I9590" i="4" s="1"/>
  <c r="F1490" i="4"/>
  <c r="I1490" i="4" s="1"/>
  <c r="F451" i="4"/>
  <c r="F11007" i="4"/>
  <c r="I11007" i="4" s="1"/>
  <c r="F3365" i="4"/>
  <c r="I3365" i="4" s="1"/>
  <c r="F7023" i="4"/>
  <c r="I7023" i="4" s="1"/>
  <c r="F8155" i="4"/>
  <c r="I8155" i="4" s="1"/>
  <c r="F9806" i="4"/>
  <c r="I9806" i="4" s="1"/>
  <c r="F8044" i="4"/>
  <c r="I8044" i="4" s="1"/>
  <c r="F10226" i="4"/>
  <c r="F1454" i="4"/>
  <c r="I1454" i="4" s="1"/>
  <c r="F4274" i="4"/>
  <c r="F4011" i="4"/>
  <c r="I4011" i="4" s="1"/>
  <c r="F8635" i="4"/>
  <c r="F10766" i="4"/>
  <c r="I10766" i="4" s="1"/>
  <c r="F9931" i="4"/>
  <c r="I9931" i="4" s="1"/>
  <c r="F4588" i="4"/>
  <c r="I4588" i="4" s="1"/>
  <c r="F530" i="4"/>
  <c r="I530" i="4" s="1"/>
  <c r="F3979" i="4"/>
  <c r="I3979" i="4" s="1"/>
  <c r="F10733" i="4"/>
  <c r="I10733" i="4" s="1"/>
  <c r="F8690" i="4"/>
  <c r="I8690" i="4" s="1"/>
  <c r="F10898" i="4"/>
  <c r="F7034" i="4"/>
  <c r="I7034" i="4" s="1"/>
  <c r="F4802" i="4"/>
  <c r="I4802" i="4" s="1"/>
  <c r="F6316" i="4"/>
  <c r="I6316" i="4" s="1"/>
  <c r="F6795" i="4"/>
  <c r="I6795" i="4" s="1"/>
  <c r="F10986" i="4"/>
  <c r="F1742" i="4"/>
  <c r="I1742" i="4" s="1"/>
  <c r="F3509" i="4"/>
  <c r="F7863" i="4"/>
  <c r="I7863" i="4" s="1"/>
  <c r="F7303" i="4"/>
  <c r="F7922" i="4"/>
  <c r="I7922" i="4" s="1"/>
  <c r="F7290" i="4"/>
  <c r="I7290" i="4" s="1"/>
  <c r="F8402" i="4"/>
  <c r="I8402" i="4" s="1"/>
  <c r="F507" i="4"/>
  <c r="I507" i="4" s="1"/>
  <c r="F3053" i="4"/>
  <c r="I3053" i="4" s="1"/>
  <c r="F10598" i="4"/>
  <c r="I10598" i="4" s="1"/>
  <c r="F9940" i="4"/>
  <c r="I9940" i="4" s="1"/>
  <c r="F5248" i="4"/>
  <c r="I5248" i="4" s="1"/>
  <c r="F3125" i="4"/>
  <c r="I3125" i="4" s="1"/>
  <c r="F3675" i="4"/>
  <c r="I3675" i="4" s="1"/>
  <c r="F8367" i="4"/>
  <c r="I8367" i="4" s="1"/>
  <c r="F7159" i="4"/>
  <c r="I7159" i="4" s="1"/>
  <c r="F3883" i="4"/>
  <c r="I3883" i="4" s="1"/>
  <c r="F6881" i="4"/>
  <c r="I6881" i="4" s="1"/>
  <c r="F6268" i="4"/>
  <c r="F2786" i="4"/>
  <c r="I2786" i="4" s="1"/>
  <c r="F7625" i="4"/>
  <c r="I7625" i="4" s="1"/>
  <c r="F979" i="4"/>
  <c r="I979" i="4" s="1"/>
  <c r="F6135" i="4"/>
  <c r="I6135" i="4" s="1"/>
  <c r="F11474" i="4"/>
  <c r="I11474" i="4" s="1"/>
  <c r="F7767" i="4"/>
  <c r="F8858" i="4"/>
  <c r="I8858" i="4" s="1"/>
  <c r="F11321" i="4"/>
  <c r="I11321" i="4" s="1"/>
  <c r="F9519" i="4"/>
  <c r="I9519" i="4" s="1"/>
  <c r="F4983" i="4"/>
  <c r="I4983" i="4" s="1"/>
  <c r="F9173" i="4"/>
  <c r="I9173" i="4" s="1"/>
  <c r="F6230" i="4"/>
  <c r="I6230" i="4" s="1"/>
  <c r="F7959" i="4"/>
  <c r="F2056" i="4"/>
  <c r="I2056" i="4" s="1"/>
  <c r="F1970" i="4"/>
  <c r="F2199" i="4"/>
  <c r="F962" i="4"/>
  <c r="I962" i="4" s="1"/>
  <c r="F10886" i="4"/>
  <c r="F1371" i="4"/>
  <c r="F3831" i="4"/>
  <c r="I3831" i="4" s="1"/>
  <c r="F8498" i="4"/>
  <c r="F10754" i="4"/>
  <c r="I10754" i="4" s="1"/>
  <c r="F4503" i="4"/>
  <c r="I4503" i="4" s="1"/>
  <c r="F4575" i="4"/>
  <c r="I4575" i="4" s="1"/>
  <c r="F1865" i="4"/>
  <c r="I1865" i="4" s="1"/>
  <c r="F11583" i="4"/>
  <c r="I11583" i="4" s="1"/>
  <c r="F10037" i="4"/>
  <c r="F9374" i="4"/>
  <c r="I9374" i="4" s="1"/>
  <c r="F2538" i="4"/>
  <c r="I2538" i="4" s="1"/>
  <c r="F4759" i="4"/>
  <c r="F1587" i="4"/>
  <c r="F6172" i="4"/>
  <c r="F1039" i="4"/>
  <c r="I1039" i="4" s="1"/>
  <c r="F30" i="4"/>
  <c r="I30" i="4" s="1"/>
  <c r="F8990" i="4"/>
  <c r="I8990" i="4" s="1"/>
  <c r="F4887" i="4"/>
  <c r="F195" i="4"/>
  <c r="I195" i="4" s="1"/>
  <c r="F4373" i="4"/>
  <c r="I4373" i="4" s="1"/>
  <c r="F1267" i="4"/>
  <c r="I1267" i="4" s="1"/>
  <c r="F3518" i="4"/>
  <c r="F2582" i="4"/>
  <c r="I2582" i="4" s="1"/>
  <c r="F3424" i="4"/>
  <c r="F10303" i="4"/>
  <c r="F7731" i="4"/>
  <c r="I7731" i="4" s="1"/>
  <c r="F11212" i="4"/>
  <c r="F4027" i="4"/>
  <c r="I4027" i="4" s="1"/>
  <c r="F663" i="4"/>
  <c r="I663" i="4" s="1"/>
  <c r="F1958" i="4"/>
  <c r="F5850" i="4"/>
  <c r="F5427" i="4"/>
  <c r="I5427" i="4" s="1"/>
  <c r="F5367" i="4"/>
  <c r="I5367" i="4" s="1"/>
  <c r="F11776" i="4"/>
  <c r="F10399" i="4"/>
  <c r="I10399" i="4" s="1"/>
  <c r="F11503" i="4"/>
  <c r="I11503" i="4" s="1"/>
  <c r="F747" i="4"/>
  <c r="F6604" i="4"/>
  <c r="I6604" i="4" s="1"/>
  <c r="F6962" i="4"/>
  <c r="I6962" i="4" s="1"/>
  <c r="F11679" i="4"/>
  <c r="I11679" i="4" s="1"/>
  <c r="F4301" i="4"/>
  <c r="F9749" i="4"/>
  <c r="F5799" i="4"/>
  <c r="I5799" i="4" s="1"/>
  <c r="F10973" i="4"/>
  <c r="I10973" i="4" s="1"/>
  <c r="F7458" i="4"/>
  <c r="I7458" i="4" s="1"/>
  <c r="F7718" i="4"/>
  <c r="I7718" i="4" s="1"/>
  <c r="F2452" i="4"/>
  <c r="F715" i="4"/>
  <c r="F2750" i="4"/>
  <c r="I2750" i="4" s="1"/>
  <c r="F626" i="4"/>
  <c r="F11402" i="4"/>
  <c r="F6149" i="4"/>
  <c r="I6149" i="4" s="1"/>
  <c r="F3090" i="4"/>
  <c r="F2873" i="4"/>
  <c r="I2873" i="4" s="1"/>
  <c r="F6043" i="4"/>
  <c r="I6043" i="4" s="1"/>
  <c r="F278" i="4"/>
  <c r="I278" i="4" s="1"/>
  <c r="F1384" i="4"/>
  <c r="I1384" i="4" s="1"/>
  <c r="F2261" i="4"/>
  <c r="I2261" i="4" s="1"/>
  <c r="F9628" i="4"/>
  <c r="I9628" i="4" s="1"/>
  <c r="F10253" i="4"/>
  <c r="I10253" i="4" s="1"/>
  <c r="F1195" i="4"/>
  <c r="I1195" i="4" s="1"/>
  <c r="F1507" i="4"/>
  <c r="I1507" i="4" s="1"/>
  <c r="F5334" i="4"/>
  <c r="I5334" i="4" s="1"/>
  <c r="F4312" i="4"/>
  <c r="I4312" i="4" s="1"/>
  <c r="F2368" i="4"/>
  <c r="F6122" i="4"/>
  <c r="I6122" i="4" s="1"/>
  <c r="F6629" i="4"/>
  <c r="I6629" i="4" s="1"/>
  <c r="F2079" i="4"/>
  <c r="I2079" i="4" s="1"/>
  <c r="F3306" i="4"/>
  <c r="I3306" i="4" s="1"/>
  <c r="F8524" i="4"/>
  <c r="F999" i="4"/>
  <c r="I999" i="4" s="1"/>
  <c r="F1119" i="4"/>
  <c r="I1119" i="4" s="1"/>
  <c r="F4948" i="4"/>
  <c r="I4948" i="4" s="1"/>
  <c r="F2176" i="4"/>
  <c r="I2176" i="4" s="1"/>
  <c r="F2393" i="4"/>
  <c r="I2393" i="4" s="1"/>
  <c r="F831" i="4"/>
  <c r="F3099" i="4"/>
  <c r="I3099" i="4" s="1"/>
  <c r="F5946" i="4"/>
  <c r="I5946" i="4" s="1"/>
  <c r="F9435" i="4"/>
  <c r="I9435" i="4" s="1"/>
  <c r="F8931" i="4"/>
  <c r="I8931" i="4" s="1"/>
  <c r="F2285" i="4"/>
  <c r="F1638" i="4"/>
  <c r="F5582" i="4"/>
  <c r="I5582" i="4" s="1"/>
  <c r="F9053" i="4"/>
  <c r="I9053" i="4" s="1"/>
  <c r="F6758" i="4"/>
  <c r="F6435" i="4"/>
  <c r="F11104" i="4"/>
  <c r="I11104" i="4" s="1"/>
  <c r="F987" i="4"/>
  <c r="I987" i="4" s="1"/>
  <c r="F7937" i="4"/>
  <c r="I7937" i="4" s="1"/>
  <c r="F8282" i="4"/>
  <c r="I8282" i="4" s="1"/>
  <c r="F6975" i="4"/>
  <c r="I6975" i="4" s="1"/>
  <c r="F7478" i="4"/>
  <c r="I7478" i="4" s="1"/>
  <c r="F6710" i="4"/>
  <c r="I6710" i="4" s="1"/>
  <c r="F11762" i="4"/>
  <c r="F6054" i="4"/>
  <c r="I6054" i="4" s="1"/>
  <c r="F6281" i="4"/>
  <c r="I6281" i="4" s="1"/>
  <c r="F9713" i="4"/>
  <c r="I9713" i="4" s="1"/>
  <c r="F5618" i="4"/>
  <c r="F4516" i="4"/>
  <c r="F9187" i="4"/>
  <c r="I9187" i="4" s="1"/>
  <c r="F2911" i="4"/>
  <c r="F8618" i="4"/>
  <c r="I8618" i="4" s="1"/>
  <c r="F74" i="4"/>
  <c r="I74" i="4" s="1"/>
  <c r="F10995" i="4"/>
  <c r="I10995" i="4" s="1"/>
  <c r="F5514" i="4"/>
  <c r="I5514" i="4" s="1"/>
  <c r="F8945" i="4"/>
  <c r="I8945" i="4" s="1"/>
  <c r="F794" i="4"/>
  <c r="F7517" i="4"/>
  <c r="F2991" i="4"/>
  <c r="I2991" i="4" s="1"/>
  <c r="F5094" i="4"/>
  <c r="I5094" i="4" s="1"/>
  <c r="F10419" i="4"/>
  <c r="I10419" i="4" s="1"/>
  <c r="F3615" i="4"/>
  <c r="I3615" i="4" s="1"/>
  <c r="F10723" i="4"/>
  <c r="I10723" i="4" s="1"/>
  <c r="F6113" i="4"/>
  <c r="I6113" i="4" s="1"/>
  <c r="F7274" i="4"/>
  <c r="I7274" i="4" s="1"/>
  <c r="F6987" i="4"/>
  <c r="F5606" i="4"/>
  <c r="F3220" i="4"/>
  <c r="I3220" i="4" s="1"/>
  <c r="F6783" i="4"/>
  <c r="F11334" i="4"/>
  <c r="F11083" i="4"/>
  <c r="I11083" i="4" s="1"/>
  <c r="F8813" i="4"/>
  <c r="F5658" i="4"/>
  <c r="I5658" i="4" s="1"/>
  <c r="F4550" i="4"/>
  <c r="I4550" i="4" s="1"/>
  <c r="F11006" i="4"/>
  <c r="I11006" i="4" s="1"/>
  <c r="F8151" i="4"/>
  <c r="I8151" i="4" s="1"/>
  <c r="F8043" i="4"/>
  <c r="I8043" i="4" s="1"/>
  <c r="F1106" i="4"/>
  <c r="I1106" i="4" s="1"/>
  <c r="F8834" i="4"/>
  <c r="I8834" i="4" s="1"/>
  <c r="F11162" i="4"/>
  <c r="I11162" i="4" s="1"/>
  <c r="F186" i="4"/>
  <c r="F629" i="4"/>
  <c r="F11906" i="4"/>
  <c r="I11906" i="4" s="1"/>
  <c r="F6150" i="4"/>
  <c r="I6150" i="4" s="1"/>
  <c r="F6041" i="4"/>
  <c r="I6041" i="4" s="1"/>
  <c r="F1382" i="4"/>
  <c r="I1382" i="4" s="1"/>
  <c r="F5717" i="4"/>
  <c r="I5717" i="4" s="1"/>
  <c r="F2621" i="4"/>
  <c r="I2621" i="4" s="1"/>
  <c r="F2260" i="4"/>
  <c r="I2260" i="4" s="1"/>
  <c r="F9626" i="4"/>
  <c r="I9626" i="4" s="1"/>
  <c r="F2967" i="4"/>
  <c r="I2967" i="4" s="1"/>
  <c r="F10251" i="4"/>
  <c r="I10251" i="4" s="1"/>
  <c r="F1194" i="4"/>
  <c r="I1194" i="4" s="1"/>
  <c r="F5333" i="4"/>
  <c r="I5333" i="4" s="1"/>
  <c r="F6628" i="4"/>
  <c r="I6628" i="4" s="1"/>
  <c r="F2078" i="4"/>
  <c r="I2078" i="4" s="1"/>
  <c r="F7094" i="4"/>
  <c r="I7094" i="4" s="1"/>
  <c r="F3305" i="4"/>
  <c r="I3305" i="4" s="1"/>
  <c r="F4423" i="4"/>
  <c r="I4423" i="4" s="1"/>
  <c r="F8523" i="4"/>
  <c r="F998" i="4"/>
  <c r="I998" i="4" s="1"/>
  <c r="F1120" i="4"/>
  <c r="I1120" i="4" s="1"/>
  <c r="F4947" i="4"/>
  <c r="I4947" i="4" s="1"/>
  <c r="F3390" i="4"/>
  <c r="I3390" i="4" s="1"/>
  <c r="F3930" i="4"/>
  <c r="I3930" i="4" s="1"/>
  <c r="F2174" i="4"/>
  <c r="I2174" i="4" s="1"/>
  <c r="F2392" i="4"/>
  <c r="I2392" i="4" s="1"/>
  <c r="F830" i="4"/>
  <c r="F306" i="4"/>
  <c r="I306" i="4" s="1"/>
  <c r="F5923" i="4"/>
  <c r="I5923" i="4" s="1"/>
  <c r="F379" i="4"/>
  <c r="I379" i="4" s="1"/>
  <c r="F10322" i="4"/>
  <c r="I10322" i="4" s="1"/>
  <c r="F8930" i="4"/>
  <c r="I8930" i="4" s="1"/>
  <c r="F8130" i="4"/>
  <c r="I8130" i="4" s="1"/>
  <c r="F1635" i="4"/>
  <c r="F9055" i="4"/>
  <c r="I9055" i="4" s="1"/>
  <c r="F6759" i="4"/>
  <c r="F11103" i="4"/>
  <c r="I11103" i="4" s="1"/>
  <c r="F6974" i="4"/>
  <c r="I6974" i="4" s="1"/>
  <c r="F7480" i="4"/>
  <c r="I7480" i="4" s="1"/>
  <c r="F6714" i="4"/>
  <c r="I6714" i="4" s="1"/>
  <c r="F11765" i="4"/>
  <c r="F6052" i="4"/>
  <c r="I6052" i="4" s="1"/>
  <c r="F9712" i="4"/>
  <c r="I9712" i="4" s="1"/>
  <c r="F7746" i="4"/>
  <c r="F5621" i="4"/>
  <c r="F4515" i="4"/>
  <c r="F9186" i="4"/>
  <c r="I9186" i="4" s="1"/>
  <c r="F2907" i="4"/>
  <c r="F5670" i="4"/>
  <c r="F5513" i="4"/>
  <c r="I5513" i="4" s="1"/>
  <c r="F2010" i="4"/>
  <c r="I2010" i="4" s="1"/>
  <c r="F11838" i="4"/>
  <c r="I11838" i="4" s="1"/>
  <c r="F7516" i="4"/>
  <c r="F2990" i="4"/>
  <c r="I2990" i="4" s="1"/>
  <c r="F5983" i="4"/>
  <c r="I5983" i="4" s="1"/>
  <c r="F5093" i="4"/>
  <c r="I5093" i="4" s="1"/>
  <c r="F10418" i="4"/>
  <c r="I10418" i="4" s="1"/>
  <c r="F3618" i="4"/>
  <c r="I3618" i="4" s="1"/>
  <c r="F10722" i="4"/>
  <c r="I10722" i="4" s="1"/>
  <c r="F725" i="4"/>
  <c r="F9403" i="4"/>
  <c r="I9403" i="4" s="1"/>
  <c r="F5297" i="4"/>
  <c r="I5297" i="4" s="1"/>
  <c r="F5607" i="4"/>
  <c r="F3219" i="4"/>
  <c r="I3219" i="4" s="1"/>
  <c r="F7792" i="4"/>
  <c r="I7792" i="4" s="1"/>
  <c r="F11333" i="4"/>
  <c r="F11082" i="4"/>
  <c r="I11082" i="4" s="1"/>
  <c r="F8810" i="4"/>
  <c r="F4554" i="4"/>
  <c r="I4554" i="4" s="1"/>
  <c r="F5392" i="4"/>
  <c r="I5392" i="4" s="1"/>
  <c r="F1109" i="4"/>
  <c r="I1109" i="4" s="1"/>
  <c r="F8838" i="4"/>
  <c r="I8838" i="4" s="1"/>
  <c r="F917" i="4"/>
  <c r="F11032" i="4"/>
  <c r="I11032" i="4" s="1"/>
  <c r="F5597" i="4"/>
  <c r="I5597" i="4" s="1"/>
  <c r="F10241" i="4"/>
  <c r="F2599" i="4"/>
  <c r="I2599" i="4" s="1"/>
  <c r="F9426" i="4"/>
  <c r="I9426" i="4" s="1"/>
  <c r="F6699" i="4"/>
  <c r="I6699" i="4" s="1"/>
  <c r="F1934" i="4"/>
  <c r="F8418" i="4"/>
  <c r="F11226" i="4"/>
  <c r="I11226" i="4" s="1"/>
  <c r="F9014" i="4"/>
  <c r="I9014" i="4" s="1"/>
  <c r="F7683" i="4"/>
  <c r="I7683" i="4" s="1"/>
  <c r="F9163" i="4"/>
  <c r="I9163" i="4" s="1"/>
  <c r="F10985" i="4"/>
  <c r="F10840" i="4"/>
  <c r="I10840" i="4" s="1"/>
  <c r="F2018" i="4"/>
  <c r="I2018" i="4" s="1"/>
  <c r="F5934" i="4"/>
  <c r="I5934" i="4" s="1"/>
  <c r="F3401" i="4"/>
  <c r="I3401" i="4" s="1"/>
  <c r="F11606" i="4"/>
  <c r="I11606" i="4" s="1"/>
  <c r="F9103" i="4"/>
  <c r="I9103" i="4" s="1"/>
  <c r="F3051" i="4"/>
  <c r="I3051" i="4" s="1"/>
  <c r="F1061" i="4"/>
  <c r="F9939" i="4"/>
  <c r="I9939" i="4" s="1"/>
  <c r="F6463" i="4"/>
  <c r="I6463" i="4" s="1"/>
  <c r="F4722" i="4"/>
  <c r="I4722" i="4" s="1"/>
  <c r="F5167" i="4"/>
  <c r="I5167" i="4" s="1"/>
  <c r="F8370" i="4"/>
  <c r="I8370" i="4" s="1"/>
  <c r="F7157" i="4"/>
  <c r="I7157" i="4" s="1"/>
  <c r="F1169" i="4"/>
  <c r="I1169" i="4" s="1"/>
  <c r="F6879" i="4"/>
  <c r="I6879" i="4" s="1"/>
  <c r="F6870" i="4"/>
  <c r="I6870" i="4" s="1"/>
  <c r="F2791" i="4"/>
  <c r="I2791" i="4" s="1"/>
  <c r="F5573" i="4"/>
  <c r="I5573" i="4" s="1"/>
  <c r="F7626" i="4"/>
  <c r="I7626" i="4" s="1"/>
  <c r="F2959" i="4"/>
  <c r="I2959" i="4" s="1"/>
  <c r="F294" i="4"/>
  <c r="I294" i="4" s="1"/>
  <c r="F11562" i="4"/>
  <c r="I11562" i="4" s="1"/>
  <c r="F3629" i="4"/>
  <c r="F9258" i="4"/>
  <c r="F9171" i="4"/>
  <c r="I9171" i="4" s="1"/>
  <c r="F2166" i="4"/>
  <c r="I2166" i="4" s="1"/>
  <c r="F9642" i="4"/>
  <c r="I9642" i="4" s="1"/>
  <c r="F5309" i="4"/>
  <c r="I5309" i="4" s="1"/>
  <c r="F2202" i="4"/>
  <c r="F11454" i="4"/>
  <c r="I11454" i="4" s="1"/>
  <c r="F3902" i="4"/>
  <c r="I3902" i="4" s="1"/>
  <c r="F8680" i="4"/>
  <c r="F1649" i="4"/>
  <c r="I1649" i="4" s="1"/>
  <c r="F10759" i="4"/>
  <c r="I10759" i="4" s="1"/>
  <c r="F7314" i="4"/>
  <c r="F363" i="4"/>
  <c r="I363" i="4" s="1"/>
  <c r="F4505" i="4"/>
  <c r="I4505" i="4" s="1"/>
  <c r="F4579" i="4"/>
  <c r="I4579" i="4" s="1"/>
  <c r="F11586" i="4"/>
  <c r="I11586" i="4" s="1"/>
  <c r="F2547" i="4"/>
  <c r="I2547" i="4" s="1"/>
  <c r="F10375" i="4"/>
  <c r="I10375" i="4" s="1"/>
  <c r="F5318" i="4"/>
  <c r="I5318" i="4" s="1"/>
  <c r="F8731" i="4"/>
  <c r="F2536" i="4"/>
  <c r="I2536" i="4" s="1"/>
  <c r="F9496" i="4"/>
  <c r="I9496" i="4" s="1"/>
  <c r="F4889" i="4"/>
  <c r="F3811" i="4"/>
  <c r="F4371" i="4"/>
  <c r="I4371" i="4" s="1"/>
  <c r="F4734" i="4"/>
  <c r="I4734" i="4" s="1"/>
  <c r="F11931" i="4"/>
  <c r="I11931" i="4" s="1"/>
  <c r="F11538" i="4"/>
  <c r="F9895" i="4"/>
  <c r="I9895" i="4" s="1"/>
  <c r="F9737" i="4"/>
  <c r="I9737" i="4" s="1"/>
  <c r="F11215" i="4"/>
  <c r="F11549" i="4"/>
  <c r="I11549" i="4" s="1"/>
  <c r="F9222" i="4"/>
  <c r="I9222" i="4" s="1"/>
  <c r="F4238" i="4"/>
  <c r="F1132" i="4"/>
  <c r="I1132" i="4" s="1"/>
  <c r="F3043" i="4"/>
  <c r="I3043" i="4" s="1"/>
  <c r="F5848" i="4"/>
  <c r="F7350" i="4"/>
  <c r="F3378" i="4"/>
  <c r="I3378" i="4" s="1"/>
  <c r="F3460" i="4"/>
  <c r="I3460" i="4" s="1"/>
  <c r="F1564" i="4"/>
  <c r="I1564" i="4" s="1"/>
  <c r="F6377" i="4"/>
  <c r="F2620" i="4"/>
  <c r="I2620" i="4" s="1"/>
  <c r="F9630" i="4"/>
  <c r="I9630" i="4" s="1"/>
  <c r="F2968" i="4"/>
  <c r="I2968" i="4" s="1"/>
  <c r="F10250" i="4"/>
  <c r="I10250" i="4" s="1"/>
  <c r="F1193" i="4"/>
  <c r="I1193" i="4" s="1"/>
  <c r="F1506" i="4"/>
  <c r="I1506" i="4" s="1"/>
  <c r="F5332" i="4"/>
  <c r="I5332" i="4" s="1"/>
  <c r="F6627" i="4"/>
  <c r="I6627" i="4" s="1"/>
  <c r="F10014" i="4"/>
  <c r="I10014" i="4" s="1"/>
  <c r="F4422" i="4"/>
  <c r="I4422" i="4" s="1"/>
  <c r="F5383" i="4"/>
  <c r="I5383" i="4" s="1"/>
  <c r="F2102" i="4"/>
  <c r="I2102" i="4" s="1"/>
  <c r="F8522" i="4"/>
  <c r="F1121" i="4"/>
  <c r="I1121" i="4" s="1"/>
  <c r="F3388" i="4"/>
  <c r="I3388" i="4" s="1"/>
  <c r="F3929" i="4"/>
  <c r="I3929" i="4" s="1"/>
  <c r="F2391" i="4"/>
  <c r="I2391" i="4" s="1"/>
  <c r="F305" i="4"/>
  <c r="I305" i="4" s="1"/>
  <c r="F4531" i="4"/>
  <c r="I4531" i="4" s="1"/>
  <c r="F3098" i="4"/>
  <c r="I3098" i="4" s="1"/>
  <c r="F378" i="4"/>
  <c r="I378" i="4" s="1"/>
  <c r="F8129" i="4"/>
  <c r="I8129" i="4" s="1"/>
  <c r="F2283" i="4"/>
  <c r="F9051" i="4"/>
  <c r="I9051" i="4" s="1"/>
  <c r="F9774" i="4"/>
  <c r="I9774" i="4" s="1"/>
  <c r="F11102" i="4"/>
  <c r="I11102" i="4" s="1"/>
  <c r="F990" i="4"/>
  <c r="I990" i="4" s="1"/>
  <c r="F8284" i="4"/>
  <c r="I8284" i="4" s="1"/>
  <c r="F4049" i="4"/>
  <c r="I4049" i="4" s="1"/>
  <c r="F7479" i="4"/>
  <c r="I7479" i="4" s="1"/>
  <c r="F6713" i="4"/>
  <c r="I6713" i="4" s="1"/>
  <c r="F6051" i="4"/>
  <c r="I6051" i="4" s="1"/>
  <c r="F9711" i="4"/>
  <c r="I9711" i="4" s="1"/>
  <c r="F5620" i="4"/>
  <c r="F9185" i="4"/>
  <c r="I9185" i="4" s="1"/>
  <c r="F2906" i="4"/>
  <c r="F5671" i="4"/>
  <c r="F11127" i="4"/>
  <c r="I11127" i="4" s="1"/>
  <c r="F5511" i="4"/>
  <c r="I5511" i="4" s="1"/>
  <c r="F2009" i="4"/>
  <c r="I2009" i="4" s="1"/>
  <c r="F4902" i="4"/>
  <c r="F11837" i="4"/>
  <c r="I11837" i="4" s="1"/>
  <c r="F5046" i="4"/>
  <c r="F7515" i="4"/>
  <c r="F1615" i="4"/>
  <c r="I1615" i="4" s="1"/>
  <c r="F5092" i="4"/>
  <c r="I5092" i="4" s="1"/>
  <c r="F5359" i="4"/>
  <c r="I5359" i="4" s="1"/>
  <c r="F3617" i="4"/>
  <c r="I3617" i="4" s="1"/>
  <c r="F10721" i="4"/>
  <c r="I10721" i="4" s="1"/>
  <c r="F6162" i="4"/>
  <c r="F724" i="4"/>
  <c r="F4483" i="4"/>
  <c r="I4483" i="4" s="1"/>
  <c r="F5298" i="4"/>
  <c r="I5298" i="4" s="1"/>
  <c r="F7279" i="4"/>
  <c r="I7279" i="4" s="1"/>
  <c r="F4134" i="4"/>
  <c r="I4134" i="4" s="1"/>
  <c r="F3218" i="4"/>
  <c r="I3218" i="4" s="1"/>
  <c r="F7791" i="4"/>
  <c r="I7791" i="4" s="1"/>
  <c r="F6787" i="4"/>
  <c r="F11081" i="4"/>
  <c r="I11081" i="4" s="1"/>
  <c r="F8814" i="4"/>
  <c r="F8753" i="4"/>
  <c r="F4552" i="4"/>
  <c r="I4552" i="4" s="1"/>
  <c r="F1663" i="4"/>
  <c r="F475" i="4"/>
  <c r="I475" i="4" s="1"/>
  <c r="F4467" i="4"/>
  <c r="F5391" i="4"/>
  <c r="I5391" i="4" s="1"/>
  <c r="F1108" i="4"/>
  <c r="I1108" i="4" s="1"/>
  <c r="F8837" i="4"/>
  <c r="I8837" i="4" s="1"/>
  <c r="F916" i="4"/>
  <c r="F11755" i="4"/>
  <c r="F10771" i="4"/>
  <c r="I10771" i="4" s="1"/>
  <c r="F5594" i="4"/>
  <c r="I5594" i="4" s="1"/>
  <c r="F10240" i="4"/>
  <c r="F2598" i="4"/>
  <c r="I2598" i="4" s="1"/>
  <c r="F6015" i="4"/>
  <c r="I6015" i="4" s="1"/>
  <c r="F9425" i="4"/>
  <c r="I9425" i="4" s="1"/>
  <c r="F8417" i="4"/>
  <c r="F4326" i="4"/>
  <c r="I4326" i="4" s="1"/>
  <c r="F11224" i="4"/>
  <c r="I11224" i="4" s="1"/>
  <c r="F9161" i="4"/>
  <c r="I9161" i="4" s="1"/>
  <c r="F3592" i="4"/>
  <c r="I3592" i="4" s="1"/>
  <c r="F10839" i="4"/>
  <c r="I10839" i="4" s="1"/>
  <c r="F5933" i="4"/>
  <c r="I5933" i="4" s="1"/>
  <c r="F1551" i="4"/>
  <c r="I1551" i="4" s="1"/>
  <c r="F4063" i="4"/>
  <c r="I4063" i="4" s="1"/>
  <c r="F1060" i="4"/>
  <c r="F9938" i="4"/>
  <c r="I9938" i="4" s="1"/>
  <c r="F6459" i="4"/>
  <c r="I6459" i="4" s="1"/>
  <c r="F4721" i="4"/>
  <c r="I4721" i="4" s="1"/>
  <c r="F11163" i="4"/>
  <c r="I11163" i="4" s="1"/>
  <c r="F7699" i="4"/>
  <c r="F5166" i="4"/>
  <c r="I5166" i="4" s="1"/>
  <c r="F8369" i="4"/>
  <c r="I8369" i="4" s="1"/>
  <c r="F7156" i="4"/>
  <c r="I7156" i="4" s="1"/>
  <c r="F1168" i="4"/>
  <c r="I1168" i="4" s="1"/>
  <c r="F6866" i="4"/>
  <c r="I6866" i="4" s="1"/>
  <c r="F127" i="4"/>
  <c r="I127" i="4" s="1"/>
  <c r="F2790" i="4"/>
  <c r="I2790" i="4" s="1"/>
  <c r="F11188" i="4"/>
  <c r="F5572" i="4"/>
  <c r="I5572" i="4" s="1"/>
  <c r="F10027" i="4"/>
  <c r="I10027" i="4" s="1"/>
  <c r="F290" i="4"/>
  <c r="I290" i="4" s="1"/>
  <c r="F2825" i="4"/>
  <c r="I2825" i="4" s="1"/>
  <c r="F11561" i="4"/>
  <c r="I11561" i="4" s="1"/>
  <c r="F8862" i="4"/>
  <c r="I8862" i="4" s="1"/>
  <c r="F11320" i="4"/>
  <c r="I11320" i="4" s="1"/>
  <c r="F3628" i="4"/>
  <c r="F9257" i="4"/>
  <c r="F2167" i="4"/>
  <c r="I2167" i="4" s="1"/>
  <c r="F2141" i="4"/>
  <c r="I2141" i="4" s="1"/>
  <c r="F7963" i="4"/>
  <c r="F5911" i="4"/>
  <c r="I5911" i="4" s="1"/>
  <c r="F5308" i="4"/>
  <c r="I5308" i="4" s="1"/>
  <c r="F4099" i="4"/>
  <c r="I4099" i="4" s="1"/>
  <c r="F9247" i="4"/>
  <c r="I9247" i="4" s="1"/>
  <c r="F2201" i="4"/>
  <c r="F11453" i="4"/>
  <c r="I11453" i="4" s="1"/>
  <c r="F8679" i="4"/>
  <c r="I8679" i="4" s="1"/>
  <c r="F1648" i="4"/>
  <c r="I1648" i="4" s="1"/>
  <c r="F4910" i="4"/>
  <c r="F10758" i="4"/>
  <c r="I10758" i="4" s="1"/>
  <c r="F5115" i="4"/>
  <c r="I5115" i="4" s="1"/>
  <c r="F11585" i="4"/>
  <c r="I11585" i="4" s="1"/>
  <c r="F2546" i="4"/>
  <c r="I2546" i="4" s="1"/>
  <c r="F10374" i="4"/>
  <c r="I10374" i="4" s="1"/>
  <c r="F2535" i="4"/>
  <c r="I2535" i="4" s="1"/>
  <c r="F4758" i="4"/>
  <c r="F1591" i="4"/>
  <c r="F29" i="4"/>
  <c r="I29" i="4" s="1"/>
  <c r="F9498" i="4"/>
  <c r="I9498" i="4" s="1"/>
  <c r="F4733" i="4"/>
  <c r="I4733" i="4" s="1"/>
  <c r="F10516" i="4"/>
  <c r="I10516" i="4" s="1"/>
  <c r="F3522" i="4"/>
  <c r="F11930" i="4"/>
  <c r="I11930" i="4" s="1"/>
  <c r="F11537" i="4"/>
  <c r="F1517" i="4"/>
  <c r="I1517" i="4" s="1"/>
  <c r="F9678" i="4"/>
  <c r="F9894" i="4"/>
  <c r="I9894" i="4" s="1"/>
  <c r="F10302" i="4"/>
  <c r="F10434" i="4"/>
  <c r="F11214" i="4"/>
  <c r="F11548" i="4"/>
  <c r="I11548" i="4" s="1"/>
  <c r="F9220" i="4"/>
  <c r="I9220" i="4" s="1"/>
  <c r="F4239" i="4"/>
  <c r="F1131" i="4"/>
  <c r="I1131" i="4" s="1"/>
  <c r="F8715" i="4"/>
  <c r="I8715" i="4" s="1"/>
  <c r="F3041" i="4"/>
  <c r="I3041" i="4" s="1"/>
  <c r="F9355" i="4"/>
  <c r="I9355" i="4" s="1"/>
  <c r="F5847" i="4"/>
  <c r="F7347" i="4"/>
  <c r="F3379" i="4"/>
  <c r="I3379" i="4" s="1"/>
  <c r="F2643" i="4"/>
  <c r="F8729" i="4"/>
  <c r="F4698" i="4"/>
  <c r="F1565" i="4"/>
  <c r="I1565" i="4" s="1"/>
  <c r="F6376" i="4"/>
  <c r="F9627" i="4"/>
  <c r="I9627" i="4" s="1"/>
  <c r="F1192" i="4"/>
  <c r="I1192" i="4" s="1"/>
  <c r="F1505" i="4"/>
  <c r="I1505" i="4" s="1"/>
  <c r="F5331" i="4"/>
  <c r="I5331" i="4" s="1"/>
  <c r="F3582" i="4"/>
  <c r="I3582" i="4" s="1"/>
  <c r="F6127" i="4"/>
  <c r="I6127" i="4" s="1"/>
  <c r="F6626" i="4"/>
  <c r="I6626" i="4" s="1"/>
  <c r="F10013" i="4"/>
  <c r="I10013" i="4" s="1"/>
  <c r="F5382" i="4"/>
  <c r="I5382" i="4" s="1"/>
  <c r="F1122" i="4"/>
  <c r="I1122" i="4" s="1"/>
  <c r="F4946" i="4"/>
  <c r="I4946" i="4" s="1"/>
  <c r="F3387" i="4"/>
  <c r="I3387" i="4" s="1"/>
  <c r="F3928" i="4"/>
  <c r="I3928" i="4" s="1"/>
  <c r="F11826" i="4"/>
  <c r="I11826" i="4" s="1"/>
  <c r="F2390" i="4"/>
  <c r="I2390" i="4" s="1"/>
  <c r="F4527" i="4"/>
  <c r="I4527" i="4" s="1"/>
  <c r="F11774" i="4"/>
  <c r="F8128" i="4"/>
  <c r="I8128" i="4" s="1"/>
  <c r="F2282" i="4"/>
  <c r="F5587" i="4"/>
  <c r="I5587" i="4" s="1"/>
  <c r="F10493" i="4"/>
  <c r="I10493" i="4" s="1"/>
  <c r="F9050" i="4"/>
  <c r="I9050" i="4" s="1"/>
  <c r="F9771" i="4"/>
  <c r="I9771" i="4" s="1"/>
  <c r="F6439" i="4"/>
  <c r="F989" i="4"/>
  <c r="I989" i="4" s="1"/>
  <c r="F8283" i="4"/>
  <c r="I8283" i="4" s="1"/>
  <c r="F4047" i="4"/>
  <c r="I4047" i="4" s="1"/>
  <c r="F7482" i="4"/>
  <c r="I7482" i="4" s="1"/>
  <c r="F6712" i="4"/>
  <c r="I6712" i="4" s="1"/>
  <c r="F9389" i="4"/>
  <c r="I9389" i="4" s="1"/>
  <c r="F11622" i="4"/>
  <c r="I11622" i="4" s="1"/>
  <c r="F5619" i="4"/>
  <c r="F5666" i="4"/>
  <c r="F5563" i="4"/>
  <c r="I5563" i="4" s="1"/>
  <c r="F3463" i="4"/>
  <c r="I3463" i="4" s="1"/>
  <c r="F11883" i="4"/>
  <c r="I11883" i="4" s="1"/>
  <c r="F10994" i="4"/>
  <c r="I10994" i="4" s="1"/>
  <c r="F11126" i="4"/>
  <c r="I11126" i="4" s="1"/>
  <c r="F5510" i="4"/>
  <c r="I5510" i="4" s="1"/>
  <c r="F2008" i="4"/>
  <c r="I2008" i="4" s="1"/>
  <c r="F4901" i="4"/>
  <c r="F11836" i="4"/>
  <c r="I11836" i="4" s="1"/>
  <c r="F4002" i="4"/>
  <c r="I4002" i="4" s="1"/>
  <c r="F1614" i="4"/>
  <c r="I1614" i="4" s="1"/>
  <c r="F1026" i="4"/>
  <c r="I1026" i="4" s="1"/>
  <c r="F5091" i="4"/>
  <c r="I5091" i="4" s="1"/>
  <c r="F5358" i="4"/>
  <c r="I5358" i="4" s="1"/>
  <c r="F3616" i="4"/>
  <c r="I3616" i="4" s="1"/>
  <c r="F10719" i="4"/>
  <c r="I10719" i="4" s="1"/>
  <c r="F6163" i="4"/>
  <c r="F723" i="4"/>
  <c r="F6112" i="4"/>
  <c r="I6112" i="4" s="1"/>
  <c r="F5295" i="4"/>
  <c r="I5295" i="4" s="1"/>
  <c r="F7278" i="4"/>
  <c r="I7278" i="4" s="1"/>
  <c r="F4130" i="4"/>
  <c r="I4130" i="4" s="1"/>
  <c r="F8762" i="4"/>
  <c r="I8762" i="4" s="1"/>
  <c r="F7790" i="4"/>
  <c r="I7790" i="4" s="1"/>
  <c r="F6786" i="4"/>
  <c r="F10946" i="4"/>
  <c r="I10946" i="4" s="1"/>
  <c r="F8258" i="4"/>
  <c r="F11080" i="4"/>
  <c r="I11080" i="4" s="1"/>
  <c r="F8812" i="4"/>
  <c r="F1842" i="4"/>
  <c r="I1842" i="4" s="1"/>
  <c r="F4551" i="4"/>
  <c r="I4551" i="4" s="1"/>
  <c r="F1662" i="4"/>
  <c r="F470" i="4"/>
  <c r="I470" i="4" s="1"/>
  <c r="F4468" i="4"/>
  <c r="F8152" i="4"/>
  <c r="I8152" i="4" s="1"/>
  <c r="F5390" i="4"/>
  <c r="I5390" i="4" s="1"/>
  <c r="F1107" i="4"/>
  <c r="I1107" i="4" s="1"/>
  <c r="F5479" i="4"/>
  <c r="I5479" i="4" s="1"/>
  <c r="F8836" i="4"/>
  <c r="I8836" i="4" s="1"/>
  <c r="F915" i="4"/>
  <c r="F11754" i="4"/>
  <c r="F10770" i="4"/>
  <c r="I10770" i="4" s="1"/>
  <c r="F5598" i="4"/>
  <c r="I5598" i="4" s="1"/>
  <c r="F4843" i="4"/>
  <c r="F2597" i="4"/>
  <c r="I2597" i="4" s="1"/>
  <c r="F6254" i="4"/>
  <c r="I6254" i="4" s="1"/>
  <c r="F9422" i="4"/>
  <c r="I9422" i="4" s="1"/>
  <c r="F6701" i="4"/>
  <c r="I6701" i="4" s="1"/>
  <c r="F1315" i="4"/>
  <c r="I1315" i="4" s="1"/>
  <c r="F8695" i="4"/>
  <c r="I8695" i="4" s="1"/>
  <c r="F8416" i="4"/>
  <c r="F892" i="4"/>
  <c r="I892" i="4" s="1"/>
  <c r="F4322" i="4"/>
  <c r="I4322" i="4" s="1"/>
  <c r="F9019" i="4"/>
  <c r="I9019" i="4" s="1"/>
  <c r="F7687" i="4"/>
  <c r="I7687" i="4" s="1"/>
  <c r="F9160" i="4"/>
  <c r="I9160" i="4" s="1"/>
  <c r="F3823" i="4"/>
  <c r="I3823" i="4" s="1"/>
  <c r="F6794" i="4"/>
  <c r="I6794" i="4" s="1"/>
  <c r="F3591" i="4"/>
  <c r="I3591" i="4" s="1"/>
  <c r="F5490" i="4"/>
  <c r="I5490" i="4" s="1"/>
  <c r="F10838" i="4"/>
  <c r="I10838" i="4" s="1"/>
  <c r="F3511" i="4"/>
  <c r="F7298" i="4"/>
  <c r="F8779" i="4"/>
  <c r="F5932" i="4"/>
  <c r="I5932" i="4" s="1"/>
  <c r="F6027" i="4"/>
  <c r="I6027" i="4" s="1"/>
  <c r="F1550" i="4"/>
  <c r="I1550" i="4" s="1"/>
  <c r="F10074" i="4"/>
  <c r="I10074" i="4" s="1"/>
  <c r="F3319" i="4"/>
  <c r="I3319" i="4" s="1"/>
  <c r="F9101" i="4"/>
  <c r="I9101" i="4" s="1"/>
  <c r="F4062" i="4"/>
  <c r="I4062" i="4" s="1"/>
  <c r="F8706" i="4"/>
  <c r="I8706" i="4" s="1"/>
  <c r="F4072" i="4"/>
  <c r="I4072" i="4" s="1"/>
  <c r="F1059" i="4"/>
  <c r="F4720" i="4"/>
  <c r="I4720" i="4" s="1"/>
  <c r="F7698" i="4"/>
  <c r="F5165" i="4"/>
  <c r="I5165" i="4" s="1"/>
  <c r="F8368" i="4"/>
  <c r="I8368" i="4" s="1"/>
  <c r="F6869" i="4"/>
  <c r="I6869" i="4" s="1"/>
  <c r="F126" i="4"/>
  <c r="I126" i="4" s="1"/>
  <c r="F2789" i="4"/>
  <c r="I2789" i="4" s="1"/>
  <c r="F11187" i="4"/>
  <c r="F5571" i="4"/>
  <c r="I5571" i="4" s="1"/>
  <c r="F7627" i="4"/>
  <c r="I7627" i="4" s="1"/>
  <c r="F10026" i="4"/>
  <c r="I10026" i="4" s="1"/>
  <c r="F2827" i="4"/>
  <c r="I2827" i="4" s="1"/>
  <c r="F3953" i="4"/>
  <c r="F11560" i="4"/>
  <c r="I11560" i="4" s="1"/>
  <c r="F8860" i="4"/>
  <c r="I8860" i="4" s="1"/>
  <c r="F11319" i="4"/>
  <c r="I11319" i="4" s="1"/>
  <c r="F3627" i="4"/>
  <c r="F9523" i="4"/>
  <c r="I9523" i="4" s="1"/>
  <c r="F9256" i="4"/>
  <c r="F403" i="4"/>
  <c r="I403" i="4" s="1"/>
  <c r="F6235" i="4"/>
  <c r="I6235" i="4" s="1"/>
  <c r="F2165" i="4"/>
  <c r="I2165" i="4" s="1"/>
  <c r="F9643" i="4"/>
  <c r="I9643" i="4" s="1"/>
  <c r="F4110" i="4"/>
  <c r="I4110" i="4" s="1"/>
  <c r="F2139" i="4"/>
  <c r="I2139" i="4" s="1"/>
  <c r="F1346" i="4"/>
  <c r="I1346" i="4" s="1"/>
  <c r="F5910" i="4"/>
  <c r="I5910" i="4" s="1"/>
  <c r="F5307" i="4"/>
  <c r="I5307" i="4" s="1"/>
  <c r="F4094" i="4"/>
  <c r="I4094" i="4" s="1"/>
  <c r="F9245" i="4"/>
  <c r="I9245" i="4" s="1"/>
  <c r="F2200" i="4"/>
  <c r="F967" i="4"/>
  <c r="I967" i="4" s="1"/>
  <c r="F11452" i="4"/>
  <c r="I11452" i="4" s="1"/>
  <c r="F4911" i="4"/>
  <c r="F10757" i="4"/>
  <c r="I10757" i="4" s="1"/>
  <c r="F5116" i="4"/>
  <c r="I5116" i="4" s="1"/>
  <c r="F11584" i="4"/>
  <c r="I11584" i="4" s="1"/>
  <c r="F7325" i="4"/>
  <c r="F10373" i="4"/>
  <c r="I10373" i="4" s="1"/>
  <c r="F8728" i="4"/>
  <c r="F2534" i="4"/>
  <c r="I2534" i="4" s="1"/>
  <c r="F4757" i="4"/>
  <c r="F103" i="4"/>
  <c r="F1590" i="4"/>
  <c r="F27" i="4"/>
  <c r="I27" i="4" s="1"/>
  <c r="F9495" i="4"/>
  <c r="I9495" i="4" s="1"/>
  <c r="F4370" i="4"/>
  <c r="I4370" i="4" s="1"/>
  <c r="F4732" i="4"/>
  <c r="I4732" i="4" s="1"/>
  <c r="F10514" i="4"/>
  <c r="I10514" i="4" s="1"/>
  <c r="F11647" i="4"/>
  <c r="I11647" i="4" s="1"/>
  <c r="F11536" i="4"/>
  <c r="F9675" i="4"/>
  <c r="F9893" i="4"/>
  <c r="I9893" i="4" s="1"/>
  <c r="F3066" i="4"/>
  <c r="I3066" i="4" s="1"/>
  <c r="F9739" i="4"/>
  <c r="I9739" i="4" s="1"/>
  <c r="F10300" i="4"/>
  <c r="F10430" i="4"/>
  <c r="F11213" i="4"/>
  <c r="F8714" i="4"/>
  <c r="I8714" i="4" s="1"/>
  <c r="F3040" i="4"/>
  <c r="I3040" i="4" s="1"/>
  <c r="F9354" i="4"/>
  <c r="I9354" i="4" s="1"/>
  <c r="F5846" i="4"/>
  <c r="F7349" i="4"/>
  <c r="F7579" i="4"/>
  <c r="F10396" i="4"/>
  <c r="I10396" i="4" s="1"/>
  <c r="F9868" i="4"/>
  <c r="I9868" i="4" s="1"/>
  <c r="F9125" i="4"/>
  <c r="I9125" i="4" s="1"/>
  <c r="F907" i="4"/>
  <c r="I907" i="4" s="1"/>
  <c r="F9147" i="4"/>
  <c r="I9147" i="4" s="1"/>
  <c r="F823" i="4"/>
  <c r="F11683" i="4"/>
  <c r="I11683" i="4" s="1"/>
  <c r="F7783" i="4"/>
  <c r="I7783" i="4" s="1"/>
  <c r="F5798" i="4"/>
  <c r="I5798" i="4" s="1"/>
  <c r="F3966" i="4"/>
  <c r="I3966" i="4" s="1"/>
  <c r="F9365" i="4"/>
  <c r="I9365" i="4" s="1"/>
  <c r="F2752" i="4"/>
  <c r="I2752" i="4" s="1"/>
  <c r="F9698" i="4"/>
  <c r="F11405" i="4"/>
  <c r="F4430" i="4"/>
  <c r="I4430" i="4" s="1"/>
  <c r="F2871" i="4"/>
  <c r="I2871" i="4" s="1"/>
  <c r="F6039" i="4"/>
  <c r="I6039" i="4" s="1"/>
  <c r="F4683" i="4"/>
  <c r="F1887" i="4"/>
  <c r="I1887" i="4" s="1"/>
  <c r="F8202" i="4"/>
  <c r="I8202" i="4" s="1"/>
  <c r="F3774" i="4"/>
  <c r="I3774" i="4" s="1"/>
  <c r="F4696" i="4"/>
  <c r="F1563" i="4"/>
  <c r="I1563" i="4" s="1"/>
  <c r="F6375" i="4"/>
  <c r="F7242" i="4"/>
  <c r="F9450" i="4"/>
  <c r="F8646" i="4"/>
  <c r="I8646" i="4" s="1"/>
  <c r="F2491" i="4"/>
  <c r="I2491" i="4" s="1"/>
  <c r="F2971" i="4"/>
  <c r="I2971" i="4" s="1"/>
  <c r="F3149" i="4"/>
  <c r="I3149" i="4" s="1"/>
  <c r="F1504" i="4"/>
  <c r="I1504" i="4" s="1"/>
  <c r="F6123" i="4"/>
  <c r="I6123" i="4" s="1"/>
  <c r="F10012" i="4"/>
  <c r="I10012" i="4" s="1"/>
  <c r="F7095" i="4"/>
  <c r="I7095" i="4" s="1"/>
  <c r="F7060" i="4"/>
  <c r="I7060" i="4" s="1"/>
  <c r="F4421" i="4"/>
  <c r="I4421" i="4" s="1"/>
  <c r="F10530" i="4"/>
  <c r="I10530" i="4" s="1"/>
  <c r="F11023" i="4"/>
  <c r="I11023" i="4" s="1"/>
  <c r="F2378" i="4"/>
  <c r="F1118" i="4"/>
  <c r="I1118" i="4" s="1"/>
  <c r="F7433" i="4"/>
  <c r="I7433" i="4" s="1"/>
  <c r="F3927" i="4"/>
  <c r="I3927" i="4" s="1"/>
  <c r="F6196" i="4"/>
  <c r="F11825" i="4"/>
  <c r="I11825" i="4" s="1"/>
  <c r="F11815" i="4"/>
  <c r="I11815" i="4" s="1"/>
  <c r="F4399" i="4"/>
  <c r="I4399" i="4" s="1"/>
  <c r="F3101" i="4"/>
  <c r="I3101" i="4" s="1"/>
  <c r="F5967" i="4"/>
  <c r="I5967" i="4" s="1"/>
  <c r="F9434" i="4"/>
  <c r="I9434" i="4" s="1"/>
  <c r="F5922" i="4"/>
  <c r="I5922" i="4" s="1"/>
  <c r="F7371" i="4"/>
  <c r="F8934" i="4"/>
  <c r="I8934" i="4" s="1"/>
  <c r="F1985" i="4"/>
  <c r="I1985" i="4" s="1"/>
  <c r="F2715" i="4"/>
  <c r="F10492" i="4"/>
  <c r="I10492" i="4" s="1"/>
  <c r="F5536" i="4"/>
  <c r="I5536" i="4" s="1"/>
  <c r="F6763" i="4"/>
  <c r="F11105" i="4"/>
  <c r="I11105" i="4" s="1"/>
  <c r="F988" i="4"/>
  <c r="I988" i="4" s="1"/>
  <c r="F7481" i="4"/>
  <c r="I7481" i="4" s="1"/>
  <c r="F9387" i="4"/>
  <c r="I9387" i="4" s="1"/>
  <c r="F11621" i="4"/>
  <c r="I11621" i="4" s="1"/>
  <c r="F6566" i="4"/>
  <c r="I6566" i="4" s="1"/>
  <c r="F4034" i="4"/>
  <c r="I4034" i="4" s="1"/>
  <c r="F11882" i="4"/>
  <c r="I11882" i="4" s="1"/>
  <c r="F5286" i="4"/>
  <c r="I5286" i="4" s="1"/>
  <c r="F7363" i="4"/>
  <c r="F4900" i="4"/>
  <c r="F799" i="4"/>
  <c r="F7514" i="4"/>
  <c r="F4003" i="4"/>
  <c r="I4003" i="4" s="1"/>
  <c r="F7254" i="4"/>
  <c r="I7254" i="4" s="1"/>
  <c r="F1025" i="4"/>
  <c r="I1025" i="4" s="1"/>
  <c r="F5979" i="4"/>
  <c r="I5979" i="4" s="1"/>
  <c r="F9847" i="4"/>
  <c r="F6161" i="4"/>
  <c r="F64" i="4"/>
  <c r="F5294" i="4"/>
  <c r="I5294" i="4" s="1"/>
  <c r="F3235" i="4"/>
  <c r="I3235" i="4" s="1"/>
  <c r="F10337" i="4"/>
  <c r="F6247" i="4"/>
  <c r="F6785" i="4"/>
  <c r="F11335" i="4"/>
  <c r="F5659" i="4"/>
  <c r="I5659" i="4" s="1"/>
  <c r="F8754" i="4"/>
  <c r="F3749" i="4"/>
  <c r="I3749" i="4" s="1"/>
  <c r="F474" i="4"/>
  <c r="I474" i="4" s="1"/>
  <c r="F4471" i="4"/>
  <c r="F11011" i="4"/>
  <c r="I11011" i="4" s="1"/>
  <c r="F8150" i="4"/>
  <c r="I8150" i="4" s="1"/>
  <c r="F9567" i="4"/>
  <c r="I9567" i="4" s="1"/>
  <c r="F7998" i="4"/>
  <c r="F5478" i="4"/>
  <c r="I5478" i="4" s="1"/>
  <c r="F8835" i="4"/>
  <c r="I8835" i="4" s="1"/>
  <c r="F6210" i="4"/>
  <c r="F11753" i="4"/>
  <c r="F10395" i="4"/>
  <c r="I10395" i="4" s="1"/>
  <c r="F11356" i="4"/>
  <c r="I11356" i="4" s="1"/>
  <c r="F9124" i="4"/>
  <c r="I9124" i="4" s="1"/>
  <c r="F11682" i="4"/>
  <c r="I11682" i="4" s="1"/>
  <c r="F7782" i="4"/>
  <c r="I7782" i="4" s="1"/>
  <c r="F11234" i="4"/>
  <c r="I11234" i="4" s="1"/>
  <c r="F7456" i="4"/>
  <c r="I7456" i="4" s="1"/>
  <c r="F1051" i="4"/>
  <c r="I1051" i="4" s="1"/>
  <c r="F1576" i="4"/>
  <c r="I1576" i="4" s="1"/>
  <c r="F2695" i="4"/>
  <c r="I2695" i="4" s="1"/>
  <c r="F9364" i="4"/>
  <c r="I9364" i="4" s="1"/>
  <c r="F4818" i="4"/>
  <c r="I4818" i="4" s="1"/>
  <c r="F10651" i="4"/>
  <c r="I10651" i="4" s="1"/>
  <c r="F2874" i="4"/>
  <c r="I2874" i="4" s="1"/>
  <c r="F4682" i="4"/>
  <c r="I4682" i="4" s="1"/>
  <c r="F1383" i="4"/>
  <c r="I1383" i="4" s="1"/>
  <c r="F3773" i="4"/>
  <c r="I3773" i="4" s="1"/>
  <c r="F4695" i="4"/>
  <c r="F1562" i="4"/>
  <c r="I1562" i="4" s="1"/>
  <c r="F7239" i="4"/>
  <c r="F8645" i="4"/>
  <c r="I8645" i="4" s="1"/>
  <c r="F2898" i="4"/>
  <c r="I2898" i="4" s="1"/>
  <c r="F2488" i="4"/>
  <c r="I2488" i="4" s="1"/>
  <c r="F2970" i="4"/>
  <c r="I2970" i="4" s="1"/>
  <c r="F3150" i="4"/>
  <c r="I3150" i="4" s="1"/>
  <c r="F1191" i="4"/>
  <c r="I1191" i="4" s="1"/>
  <c r="F7817" i="4"/>
  <c r="F3580" i="4"/>
  <c r="I3580" i="4" s="1"/>
  <c r="F4315" i="4"/>
  <c r="I4315" i="4" s="1"/>
  <c r="F6126" i="4"/>
  <c r="I6126" i="4" s="1"/>
  <c r="F6630" i="4"/>
  <c r="I6630" i="4" s="1"/>
  <c r="F8824" i="4"/>
  <c r="F10011" i="4"/>
  <c r="I10011" i="4" s="1"/>
  <c r="F7062" i="4"/>
  <c r="I7062" i="4" s="1"/>
  <c r="F4419" i="4"/>
  <c r="I4419" i="4" s="1"/>
  <c r="F10529" i="4"/>
  <c r="I10529" i="4" s="1"/>
  <c r="F2106" i="4"/>
  <c r="I2106" i="4" s="1"/>
  <c r="F11022" i="4"/>
  <c r="I11022" i="4" s="1"/>
  <c r="F3926" i="4"/>
  <c r="I3926" i="4" s="1"/>
  <c r="F6198" i="4"/>
  <c r="F11824" i="4"/>
  <c r="I11824" i="4" s="1"/>
  <c r="F11814" i="4"/>
  <c r="I11814" i="4" s="1"/>
  <c r="F4398" i="4"/>
  <c r="I4398" i="4" s="1"/>
  <c r="F3100" i="4"/>
  <c r="I3100" i="4" s="1"/>
  <c r="F5919" i="4"/>
  <c r="I5919" i="4" s="1"/>
  <c r="F6954" i="4"/>
  <c r="I6954" i="4" s="1"/>
  <c r="F1984" i="4"/>
  <c r="I1984" i="4" s="1"/>
  <c r="F2717" i="4"/>
  <c r="F10491" i="4"/>
  <c r="I10491" i="4" s="1"/>
  <c r="F5534" i="4"/>
  <c r="I5534" i="4" s="1"/>
  <c r="F11394" i="4"/>
  <c r="F7936" i="4"/>
  <c r="I7936" i="4" s="1"/>
  <c r="F5729" i="4"/>
  <c r="I5729" i="4" s="1"/>
  <c r="F8666" i="4"/>
  <c r="F9386" i="4"/>
  <c r="I9386" i="4" s="1"/>
  <c r="F6050" i="4"/>
  <c r="I6050" i="4" s="1"/>
  <c r="F607" i="4"/>
  <c r="I607" i="4" s="1"/>
  <c r="F4519" i="4"/>
  <c r="F782" i="4"/>
  <c r="F5669" i="4"/>
  <c r="F7362" i="4"/>
  <c r="F8563" i="4"/>
  <c r="I8563" i="4" s="1"/>
  <c r="F795" i="4"/>
  <c r="F4001" i="4"/>
  <c r="I4001" i="4" s="1"/>
  <c r="F7015" i="4"/>
  <c r="I7015" i="4" s="1"/>
  <c r="F5978" i="4"/>
  <c r="I5978" i="4" s="1"/>
  <c r="F5357" i="4"/>
  <c r="I5357" i="4" s="1"/>
  <c r="F9845" i="4"/>
  <c r="F6160" i="4"/>
  <c r="F6943" i="4"/>
  <c r="I6943" i="4" s="1"/>
  <c r="F10339" i="4"/>
  <c r="F6242" i="4"/>
  <c r="F11332" i="4"/>
  <c r="F3748" i="4"/>
  <c r="I3748" i="4" s="1"/>
  <c r="F9591" i="4"/>
  <c r="I9591" i="4" s="1"/>
  <c r="F473" i="4"/>
  <c r="I473" i="4" s="1"/>
  <c r="F4470" i="4"/>
  <c r="F6363" i="4"/>
  <c r="I6363" i="4" s="1"/>
  <c r="F1302" i="4"/>
  <c r="F8153" i="4"/>
  <c r="I8153" i="4" s="1"/>
  <c r="F2464" i="4"/>
  <c r="I2464" i="4" s="1"/>
  <c r="F10231" i="4"/>
  <c r="F5477" i="4"/>
  <c r="I5477" i="4" s="1"/>
  <c r="F6209" i="4"/>
  <c r="F11034" i="4"/>
  <c r="I11034" i="4" s="1"/>
  <c r="F11752" i="4"/>
  <c r="F1698" i="4"/>
  <c r="I1698" i="4" s="1"/>
  <c r="F8800" i="4"/>
  <c r="F533" i="4"/>
  <c r="I533" i="4" s="1"/>
  <c r="F7228" i="4"/>
  <c r="I7228" i="4" s="1"/>
  <c r="F5954" i="4"/>
  <c r="I5954" i="4" s="1"/>
  <c r="F10735" i="4"/>
  <c r="I10735" i="4" s="1"/>
  <c r="F6703" i="4"/>
  <c r="I6703" i="4" s="1"/>
  <c r="F8693" i="4"/>
  <c r="I8693" i="4" s="1"/>
  <c r="F1936" i="4"/>
  <c r="F8059" i="4"/>
  <c r="F10903" i="4"/>
  <c r="F890" i="4"/>
  <c r="I890" i="4" s="1"/>
  <c r="F11225" i="4"/>
  <c r="I11225" i="4" s="1"/>
  <c r="F9016" i="4"/>
  <c r="I9016" i="4" s="1"/>
  <c r="F9158" i="4"/>
  <c r="I9158" i="4" s="1"/>
  <c r="F10984" i="4"/>
  <c r="F11859" i="4"/>
  <c r="I11859" i="4" s="1"/>
  <c r="F5486" i="4"/>
  <c r="I5486" i="4" s="1"/>
  <c r="F5630" i="4"/>
  <c r="F8811" i="4"/>
  <c r="F10394" i="4"/>
  <c r="I10394" i="4" s="1"/>
  <c r="F7914" i="4"/>
  <c r="F9122" i="4"/>
  <c r="I9122" i="4" s="1"/>
  <c r="F2299" i="4"/>
  <c r="I2299" i="4" s="1"/>
  <c r="F906" i="4"/>
  <c r="I906" i="4" s="1"/>
  <c r="F9150" i="4"/>
  <c r="I9150" i="4" s="1"/>
  <c r="F11681" i="4"/>
  <c r="I11681" i="4" s="1"/>
  <c r="F7421" i="4"/>
  <c r="I7421" i="4" s="1"/>
  <c r="F4627" i="4"/>
  <c r="I4627" i="4" s="1"/>
  <c r="F7455" i="4"/>
  <c r="I7455" i="4" s="1"/>
  <c r="F1050" i="4"/>
  <c r="I1050" i="4" s="1"/>
  <c r="F2694" i="4"/>
  <c r="I2694" i="4" s="1"/>
  <c r="F2453" i="4"/>
  <c r="F9363" i="4"/>
  <c r="I9363" i="4" s="1"/>
  <c r="F4817" i="4"/>
  <c r="I4817" i="4" s="1"/>
  <c r="F2872" i="4"/>
  <c r="I2872" i="4" s="1"/>
  <c r="F4685" i="4"/>
  <c r="F3772" i="4"/>
  <c r="I3772" i="4" s="1"/>
  <c r="F6583" i="4"/>
  <c r="I6583" i="4" s="1"/>
  <c r="F1567" i="4"/>
  <c r="I1567" i="4" s="1"/>
  <c r="F2263" i="4"/>
  <c r="I2263" i="4" s="1"/>
  <c r="F7238" i="4"/>
  <c r="F9448" i="4"/>
  <c r="F2897" i="4"/>
  <c r="I2897" i="4" s="1"/>
  <c r="F2487" i="4"/>
  <c r="I2487" i="4" s="1"/>
  <c r="F2969" i="4"/>
  <c r="I2969" i="4" s="1"/>
  <c r="F3148" i="4"/>
  <c r="I3148" i="4" s="1"/>
  <c r="F1190" i="4"/>
  <c r="I1190" i="4" s="1"/>
  <c r="F3579" i="4"/>
  <c r="I3579" i="4" s="1"/>
  <c r="F4314" i="4"/>
  <c r="I4314" i="4" s="1"/>
  <c r="F6125" i="4"/>
  <c r="I6125" i="4" s="1"/>
  <c r="F8826" i="4"/>
  <c r="F10010" i="4"/>
  <c r="I10010" i="4" s="1"/>
  <c r="F7058" i="4"/>
  <c r="I7058" i="4" s="1"/>
  <c r="F10528" i="4"/>
  <c r="I10528" i="4" s="1"/>
  <c r="F2105" i="4"/>
  <c r="I2105" i="4" s="1"/>
  <c r="F11021" i="4"/>
  <c r="I11021" i="4" s="1"/>
  <c r="F11823" i="4"/>
  <c r="I11823" i="4" s="1"/>
  <c r="F11813" i="4"/>
  <c r="I11813" i="4" s="1"/>
  <c r="F304" i="4"/>
  <c r="I304" i="4" s="1"/>
  <c r="F4397" i="4"/>
  <c r="I4397" i="4" s="1"/>
  <c r="F4529" i="4"/>
  <c r="I4529" i="4" s="1"/>
  <c r="F9438" i="4"/>
  <c r="I9438" i="4" s="1"/>
  <c r="F5921" i="4"/>
  <c r="I5921" i="4" s="1"/>
  <c r="F7373" i="4"/>
  <c r="F6953" i="4"/>
  <c r="I6953" i="4" s="1"/>
  <c r="F10326" i="4"/>
  <c r="I10326" i="4" s="1"/>
  <c r="F1987" i="4"/>
  <c r="I1987" i="4" s="1"/>
  <c r="F1634" i="4"/>
  <c r="F2718" i="4"/>
  <c r="F10490" i="4"/>
  <c r="I10490" i="4" s="1"/>
  <c r="F8551" i="4"/>
  <c r="I8551" i="4" s="1"/>
  <c r="F7935" i="4"/>
  <c r="I7935" i="4" s="1"/>
  <c r="F8287" i="4"/>
  <c r="I8287" i="4" s="1"/>
  <c r="F9390" i="4"/>
  <c r="I9390" i="4" s="1"/>
  <c r="F11619" i="4"/>
  <c r="I11619" i="4" s="1"/>
  <c r="F6571" i="4"/>
  <c r="I6571" i="4" s="1"/>
  <c r="F11670" i="4"/>
  <c r="F603" i="4"/>
  <c r="I603" i="4" s="1"/>
  <c r="F7745" i="4"/>
  <c r="F5668" i="4"/>
  <c r="F8619" i="4"/>
  <c r="I8619" i="4" s="1"/>
  <c r="F10998" i="4"/>
  <c r="I10998" i="4" s="1"/>
  <c r="F5287" i="4"/>
  <c r="I5287" i="4" s="1"/>
  <c r="F798" i="4"/>
  <c r="F2993" i="4"/>
  <c r="I2993" i="4" s="1"/>
  <c r="F10422" i="4"/>
  <c r="I10422" i="4" s="1"/>
  <c r="F5356" i="4"/>
  <c r="I5356" i="4" s="1"/>
  <c r="F6159" i="4"/>
  <c r="F62" i="4"/>
  <c r="F4479" i="4"/>
  <c r="I4479" i="4" s="1"/>
  <c r="F6942" i="4"/>
  <c r="I6942" i="4" s="1"/>
  <c r="F10338" i="4"/>
  <c r="F10948" i="4"/>
  <c r="I10948" i="4" s="1"/>
  <c r="F11331" i="4"/>
  <c r="F6509" i="4"/>
  <c r="I6509" i="4" s="1"/>
  <c r="F3747" i="4"/>
  <c r="I3747" i="4" s="1"/>
  <c r="F7411" i="4"/>
  <c r="I7411" i="4" s="1"/>
  <c r="F4469" i="4"/>
  <c r="F1298" i="4"/>
  <c r="F86" i="4"/>
  <c r="F10230" i="4"/>
  <c r="F7995" i="4"/>
  <c r="F7913" i="4"/>
  <c r="F2298" i="4"/>
  <c r="I2298" i="4" s="1"/>
  <c r="F902" i="4"/>
  <c r="I902" i="4" s="1"/>
  <c r="F9148" i="4"/>
  <c r="I9148" i="4" s="1"/>
  <c r="F9666" i="4"/>
  <c r="F11680" i="4"/>
  <c r="I11680" i="4" s="1"/>
  <c r="F7420" i="4"/>
  <c r="I7420" i="4" s="1"/>
  <c r="F4623" i="4"/>
  <c r="I4623" i="4" s="1"/>
  <c r="F3258" i="4"/>
  <c r="I3258" i="4" s="1"/>
  <c r="F7454" i="4"/>
  <c r="I7454" i="4" s="1"/>
  <c r="F1046" i="4"/>
  <c r="I1046" i="4" s="1"/>
  <c r="F1574" i="4"/>
  <c r="I1574" i="4" s="1"/>
  <c r="F2693" i="4"/>
  <c r="I2693" i="4" s="1"/>
  <c r="F2451" i="4"/>
  <c r="F2751" i="4"/>
  <c r="I2751" i="4" s="1"/>
  <c r="F223" i="4"/>
  <c r="I223" i="4" s="1"/>
  <c r="F4816" i="4"/>
  <c r="I4816" i="4" s="1"/>
  <c r="F9703" i="4"/>
  <c r="F6148" i="4"/>
  <c r="I6148" i="4" s="1"/>
  <c r="F2870" i="4"/>
  <c r="I2870" i="4" s="1"/>
  <c r="F4686" i="4"/>
  <c r="F6579" i="4"/>
  <c r="I6579" i="4" s="1"/>
  <c r="F1566" i="4"/>
  <c r="I1566" i="4" s="1"/>
  <c r="F2262" i="4"/>
  <c r="I2262" i="4" s="1"/>
  <c r="F7241" i="4"/>
  <c r="F5766" i="4"/>
  <c r="I5766" i="4" s="1"/>
  <c r="F2486" i="4"/>
  <c r="I2486" i="4" s="1"/>
  <c r="F2966" i="4"/>
  <c r="I2966" i="4" s="1"/>
  <c r="F7816" i="4"/>
  <c r="F3578" i="4"/>
  <c r="I3578" i="4" s="1"/>
  <c r="F4311" i="4"/>
  <c r="I4311" i="4" s="1"/>
  <c r="F6390" i="4"/>
  <c r="I6390" i="4" s="1"/>
  <c r="F6124" i="4"/>
  <c r="I6124" i="4" s="1"/>
  <c r="F8823" i="4"/>
  <c r="F4418" i="4"/>
  <c r="I4418" i="4" s="1"/>
  <c r="F10527" i="4"/>
  <c r="I10527" i="4" s="1"/>
  <c r="F2104" i="4"/>
  <c r="I2104" i="4" s="1"/>
  <c r="F11020" i="4"/>
  <c r="I11020" i="4" s="1"/>
  <c r="F2383" i="4"/>
  <c r="F7434" i="4"/>
  <c r="I7434" i="4" s="1"/>
  <c r="F11822" i="4"/>
  <c r="I11822" i="4" s="1"/>
  <c r="F11812" i="4"/>
  <c r="I11812" i="4" s="1"/>
  <c r="F7851" i="4"/>
  <c r="I7851" i="4" s="1"/>
  <c r="F835" i="4"/>
  <c r="F303" i="4"/>
  <c r="I303" i="4" s="1"/>
  <c r="F4528" i="4"/>
  <c r="I4528" i="4" s="1"/>
  <c r="F9436" i="4"/>
  <c r="I9436" i="4" s="1"/>
  <c r="F5920" i="4"/>
  <c r="I5920" i="4" s="1"/>
  <c r="F6952" i="4"/>
  <c r="I6952" i="4" s="1"/>
  <c r="F1982" i="4"/>
  <c r="I1982" i="4" s="1"/>
  <c r="F2716" i="4"/>
  <c r="F11392" i="4"/>
  <c r="F991" i="4"/>
  <c r="I991" i="4" s="1"/>
  <c r="F8547" i="4"/>
  <c r="I8547" i="4" s="1"/>
  <c r="F8286" i="4"/>
  <c r="I8286" i="4" s="1"/>
  <c r="F9388" i="4"/>
  <c r="I9388" i="4" s="1"/>
  <c r="F6567" i="4"/>
  <c r="I6567" i="4" s="1"/>
  <c r="F11669" i="4"/>
  <c r="F602" i="4"/>
  <c r="I602" i="4" s="1"/>
  <c r="F4514" i="4"/>
  <c r="F786" i="4"/>
  <c r="F5667" i="4"/>
  <c r="F11439" i="4"/>
  <c r="F11884" i="4"/>
  <c r="I11884" i="4" s="1"/>
  <c r="F10997" i="4"/>
  <c r="I10997" i="4" s="1"/>
  <c r="F8946" i="4"/>
  <c r="I8946" i="4" s="1"/>
  <c r="F5235" i="4"/>
  <c r="I5235" i="4" s="1"/>
  <c r="F5042" i="4"/>
  <c r="F797" i="4"/>
  <c r="F6892" i="4"/>
  <c r="F7518" i="4"/>
  <c r="F10612" i="4"/>
  <c r="F2992" i="4"/>
  <c r="I2992" i="4" s="1"/>
  <c r="F7010" i="4"/>
  <c r="I7010" i="4" s="1"/>
  <c r="F1027" i="4"/>
  <c r="I1027" i="4" s="1"/>
  <c r="F10421" i="4"/>
  <c r="I10421" i="4" s="1"/>
  <c r="F5355" i="4"/>
  <c r="I5355" i="4" s="1"/>
  <c r="F65" i="4"/>
  <c r="F6110" i="4"/>
  <c r="I6110" i="4" s="1"/>
  <c r="F4478" i="4"/>
  <c r="I4478" i="4" s="1"/>
  <c r="F11343" i="4"/>
  <c r="I11343" i="4" s="1"/>
  <c r="F5299" i="4"/>
  <c r="I5299" i="4" s="1"/>
  <c r="F6941" i="4"/>
  <c r="I6941" i="4" s="1"/>
  <c r="F6986" i="4"/>
  <c r="F10336" i="4"/>
  <c r="F8767" i="4"/>
  <c r="I8767" i="4" s="1"/>
  <c r="F10947" i="4"/>
  <c r="I10947" i="4" s="1"/>
  <c r="F11707" i="4"/>
  <c r="I11707" i="4" s="1"/>
  <c r="F11330" i="4"/>
  <c r="F6508" i="4"/>
  <c r="I6508" i="4" s="1"/>
  <c r="F8752" i="4"/>
  <c r="F3751" i="4"/>
  <c r="I3751" i="4" s="1"/>
  <c r="F9595" i="4"/>
  <c r="I9595" i="4" s="1"/>
  <c r="F4555" i="4"/>
  <c r="I4555" i="4" s="1"/>
  <c r="F7409" i="4"/>
  <c r="I7409" i="4" s="1"/>
  <c r="F1300" i="4"/>
  <c r="F5394" i="4"/>
  <c r="I5394" i="4" s="1"/>
  <c r="F10229" i="4"/>
  <c r="F9571" i="4"/>
  <c r="I9571" i="4" s="1"/>
  <c r="F7994" i="4"/>
  <c r="F5475" i="4"/>
  <c r="I5475" i="4" s="1"/>
  <c r="F7526" i="4"/>
  <c r="F5021" i="4"/>
  <c r="I5021" i="4" s="1"/>
  <c r="F7911" i="4"/>
  <c r="F2297" i="4"/>
  <c r="I2297" i="4" s="1"/>
  <c r="F9665" i="4"/>
  <c r="F4302" i="4"/>
  <c r="F6723" i="4"/>
  <c r="I6723" i="4" s="1"/>
  <c r="F3257" i="4"/>
  <c r="I3257" i="4" s="1"/>
  <c r="F11800" i="4"/>
  <c r="I11800" i="4" s="1"/>
  <c r="F1049" i="4"/>
  <c r="I1049" i="4" s="1"/>
  <c r="F1579" i="4"/>
  <c r="I1579" i="4" s="1"/>
  <c r="F2450" i="4"/>
  <c r="F222" i="4"/>
  <c r="I222" i="4" s="1"/>
  <c r="F6147" i="4"/>
  <c r="I6147" i="4" s="1"/>
  <c r="F4684" i="4"/>
  <c r="F4694" i="4"/>
  <c r="F7240" i="4"/>
  <c r="F8656" i="4"/>
  <c r="F5762" i="4"/>
  <c r="I5762" i="4" s="1"/>
  <c r="F2899" i="4"/>
  <c r="I2899" i="4" s="1"/>
  <c r="F7970" i="4"/>
  <c r="F7815" i="4"/>
  <c r="F4313" i="4"/>
  <c r="I4313" i="4" s="1"/>
  <c r="F6389" i="4"/>
  <c r="I6389" i="4" s="1"/>
  <c r="F6631" i="4"/>
  <c r="I6631" i="4" s="1"/>
  <c r="F8822" i="4"/>
  <c r="F5378" i="4"/>
  <c r="I5378" i="4" s="1"/>
  <c r="F7431" i="4"/>
  <c r="I7431" i="4" s="1"/>
  <c r="F7852" i="4"/>
  <c r="I7852" i="4" s="1"/>
  <c r="F3103" i="4"/>
  <c r="I3103" i="4" s="1"/>
  <c r="F1718" i="4"/>
  <c r="I1718" i="4" s="1"/>
  <c r="F7370" i="4"/>
  <c r="F806" i="4"/>
  <c r="I806" i="4" s="1"/>
  <c r="F3194" i="4"/>
  <c r="I3194" i="4" s="1"/>
  <c r="F8935" i="4"/>
  <c r="I8935" i="4" s="1"/>
  <c r="F3414" i="4"/>
  <c r="I3414" i="4" s="1"/>
  <c r="F2714" i="4"/>
  <c r="F5535" i="4"/>
  <c r="I5535" i="4" s="1"/>
  <c r="F8285" i="4"/>
  <c r="I8285" i="4" s="1"/>
  <c r="F7483" i="4"/>
  <c r="I7483" i="4" s="1"/>
  <c r="F386" i="4"/>
  <c r="I386" i="4" s="1"/>
  <c r="F11668" i="4"/>
  <c r="F8165" i="4"/>
  <c r="I8165" i="4" s="1"/>
  <c r="F785" i="4"/>
  <c r="F5558" i="4"/>
  <c r="I5558" i="4" s="1"/>
  <c r="F11438" i="4"/>
  <c r="F8623" i="4"/>
  <c r="I8623" i="4" s="1"/>
  <c r="F7253" i="4"/>
  <c r="I7253" i="4" s="1"/>
  <c r="F5354" i="4"/>
  <c r="I5354" i="4" s="1"/>
  <c r="F6101" i="4"/>
  <c r="I6101" i="4" s="1"/>
  <c r="F642" i="4"/>
  <c r="F11920" i="4"/>
  <c r="I11920" i="4" s="1"/>
  <c r="F8755" i="4"/>
  <c r="F3750" i="4"/>
  <c r="I3750" i="4" s="1"/>
  <c r="F7410" i="4"/>
  <c r="I7410" i="4" s="1"/>
  <c r="F6591" i="4"/>
  <c r="F2466" i="4"/>
  <c r="I2466" i="4" s="1"/>
  <c r="F7996" i="4"/>
  <c r="F10192" i="4"/>
  <c r="I10192" i="4" s="1"/>
  <c r="F5599" i="4"/>
  <c r="I5599" i="4" s="1"/>
  <c r="F6378" i="4"/>
  <c r="F7275" i="4"/>
  <c r="I7275" i="4" s="1"/>
  <c r="F5022" i="4"/>
  <c r="I5022" i="4" s="1"/>
  <c r="F9724" i="4"/>
  <c r="I9724" i="4" s="1"/>
  <c r="F9664" i="4"/>
  <c r="F4852" i="4"/>
  <c r="F11235" i="4"/>
  <c r="I11235" i="4" s="1"/>
  <c r="F6722" i="4"/>
  <c r="I6722" i="4" s="1"/>
  <c r="F4626" i="4"/>
  <c r="I4626" i="4" s="1"/>
  <c r="F11799" i="4"/>
  <c r="I11799" i="4" s="1"/>
  <c r="F1578" i="4"/>
  <c r="I1578" i="4" s="1"/>
  <c r="F2275" i="4"/>
  <c r="I2275" i="4" s="1"/>
  <c r="F3967" i="4"/>
  <c r="I3967" i="4" s="1"/>
  <c r="F5079" i="4"/>
  <c r="F220" i="4"/>
  <c r="I220" i="4" s="1"/>
  <c r="F9701" i="4"/>
  <c r="F6146" i="4"/>
  <c r="I6146" i="4" s="1"/>
  <c r="F8200" i="4"/>
  <c r="I8200" i="4" s="1"/>
  <c r="F4697" i="4"/>
  <c r="F6581" i="4"/>
  <c r="I6581" i="4" s="1"/>
  <c r="F8658" i="4"/>
  <c r="F2895" i="4"/>
  <c r="I2895" i="4" s="1"/>
  <c r="F7814" i="4"/>
  <c r="F4310" i="4"/>
  <c r="I4310" i="4" s="1"/>
  <c r="F6387" i="4"/>
  <c r="I6387" i="4" s="1"/>
  <c r="F7098" i="4"/>
  <c r="I7098" i="4" s="1"/>
  <c r="F7063" i="4"/>
  <c r="I7063" i="4" s="1"/>
  <c r="F5381" i="4"/>
  <c r="I5381" i="4" s="1"/>
  <c r="F11018" i="4"/>
  <c r="I11018" i="4" s="1"/>
  <c r="F7430" i="4"/>
  <c r="I7430" i="4" s="1"/>
  <c r="F6197" i="4"/>
  <c r="F1157" i="4"/>
  <c r="I1157" i="4" s="1"/>
  <c r="F3196" i="4"/>
  <c r="I3196" i="4" s="1"/>
  <c r="F8933" i="4"/>
  <c r="I8933" i="4" s="1"/>
  <c r="F3413" i="4"/>
  <c r="I3413" i="4" s="1"/>
  <c r="F1639" i="4"/>
  <c r="F9028" i="4"/>
  <c r="I9028" i="4" s="1"/>
  <c r="F6762" i="4"/>
  <c r="F770" i="4"/>
  <c r="I770" i="4" s="1"/>
  <c r="F1951" i="4"/>
  <c r="F8164" i="4"/>
  <c r="I8164" i="4" s="1"/>
  <c r="F7744" i="4"/>
  <c r="F784" i="4"/>
  <c r="F8943" i="4"/>
  <c r="I8943" i="4" s="1"/>
  <c r="F4000" i="4"/>
  <c r="I4000" i="4" s="1"/>
  <c r="F10610" i="4"/>
  <c r="F11491" i="4"/>
  <c r="I11491" i="4" s="1"/>
  <c r="F7014" i="4"/>
  <c r="I7014" i="4" s="1"/>
  <c r="F5982" i="4"/>
  <c r="I5982" i="4" s="1"/>
  <c r="F7874" i="4"/>
  <c r="I7874" i="4" s="1"/>
  <c r="F6100" i="4"/>
  <c r="I6100" i="4" s="1"/>
  <c r="F9615" i="4"/>
  <c r="I9615" i="4" s="1"/>
  <c r="F4482" i="4"/>
  <c r="I4482" i="4" s="1"/>
  <c r="F3234" i="4"/>
  <c r="I3234" i="4" s="1"/>
  <c r="F842" i="4"/>
  <c r="F5610" i="4"/>
  <c r="F641" i="4"/>
  <c r="F10951" i="4"/>
  <c r="I10951" i="4" s="1"/>
  <c r="F11705" i="4"/>
  <c r="I11705" i="4" s="1"/>
  <c r="F11919" i="4"/>
  <c r="I11919" i="4" s="1"/>
  <c r="F2067" i="4"/>
  <c r="I2067" i="4" s="1"/>
  <c r="F6590" i="4"/>
  <c r="F1303" i="4"/>
  <c r="F7110" i="4"/>
  <c r="I7110" i="4" s="1"/>
  <c r="F376" i="4"/>
  <c r="I376" i="4" s="1"/>
  <c r="F10335" i="4"/>
  <c r="F6868" i="4"/>
  <c r="I6868" i="4" s="1"/>
  <c r="F6374" i="4"/>
  <c r="F5019" i="4"/>
  <c r="I5019" i="4" s="1"/>
  <c r="F9870" i="4"/>
  <c r="I9870" i="4" s="1"/>
  <c r="F7910" i="4"/>
  <c r="F3076" i="4"/>
  <c r="I3076" i="4" s="1"/>
  <c r="F2295" i="4"/>
  <c r="I2295" i="4" s="1"/>
  <c r="F4851" i="4"/>
  <c r="F7423" i="4"/>
  <c r="I7423" i="4" s="1"/>
  <c r="F6725" i="4"/>
  <c r="I6725" i="4" s="1"/>
  <c r="F4625" i="4"/>
  <c r="I4625" i="4" s="1"/>
  <c r="F1577" i="4"/>
  <c r="I1577" i="4" s="1"/>
  <c r="F2455" i="4"/>
  <c r="F5081" i="4"/>
  <c r="F9700" i="4"/>
  <c r="F10963" i="4"/>
  <c r="I10963" i="4" s="1"/>
  <c r="F4435" i="4"/>
  <c r="I4435" i="4" s="1"/>
  <c r="F8356" i="4"/>
  <c r="I8356" i="4" s="1"/>
  <c r="F1891" i="4"/>
  <c r="I1891" i="4" s="1"/>
  <c r="F8198" i="4"/>
  <c r="I8198" i="4" s="1"/>
  <c r="F11631" i="4"/>
  <c r="I11631" i="4" s="1"/>
  <c r="F6582" i="4"/>
  <c r="I6582" i="4" s="1"/>
  <c r="F5764" i="4"/>
  <c r="I5764" i="4" s="1"/>
  <c r="F7975" i="4"/>
  <c r="F11248" i="4"/>
  <c r="I11248" i="4" s="1"/>
  <c r="F6386" i="4"/>
  <c r="I6386" i="4" s="1"/>
  <c r="F7097" i="4"/>
  <c r="I7097" i="4" s="1"/>
  <c r="F7061" i="4"/>
  <c r="I7061" i="4" s="1"/>
  <c r="F5380" i="4"/>
  <c r="I5380" i="4" s="1"/>
  <c r="F2382" i="4"/>
  <c r="F10867" i="4"/>
  <c r="I10867" i="4" s="1"/>
  <c r="F6194" i="4"/>
  <c r="F4771" i="4"/>
  <c r="F7850" i="4"/>
  <c r="I7850" i="4" s="1"/>
  <c r="F4395" i="4"/>
  <c r="I4395" i="4" s="1"/>
  <c r="F1156" i="4"/>
  <c r="I1156" i="4" s="1"/>
  <c r="F4566" i="4"/>
  <c r="I4566" i="4" s="1"/>
  <c r="F3195" i="4"/>
  <c r="I3195" i="4" s="1"/>
  <c r="F8932" i="4"/>
  <c r="I8932" i="4" s="1"/>
  <c r="F1983" i="4"/>
  <c r="I1983" i="4" s="1"/>
  <c r="F3411" i="4"/>
  <c r="I3411" i="4" s="1"/>
  <c r="F1637" i="4"/>
  <c r="F9027" i="4"/>
  <c r="I9027" i="4" s="1"/>
  <c r="F9054" i="4"/>
  <c r="I9054" i="4" s="1"/>
  <c r="F4180" i="4"/>
  <c r="I4180" i="4" s="1"/>
  <c r="F8550" i="4"/>
  <c r="I8550" i="4" s="1"/>
  <c r="F5728" i="4"/>
  <c r="I5728" i="4" s="1"/>
  <c r="F1950" i="4"/>
  <c r="F5153" i="4"/>
  <c r="F606" i="4"/>
  <c r="I606" i="4" s="1"/>
  <c r="F8163" i="4"/>
  <c r="I8163" i="4" s="1"/>
  <c r="F7743" i="4"/>
  <c r="F4038" i="4"/>
  <c r="I4038" i="4" s="1"/>
  <c r="F9916" i="4"/>
  <c r="I9916" i="4" s="1"/>
  <c r="F783" i="4"/>
  <c r="F5561" i="4"/>
  <c r="I5561" i="4" s="1"/>
  <c r="F7898" i="4"/>
  <c r="I7898" i="4" s="1"/>
  <c r="F8621" i="4"/>
  <c r="I8621" i="4" s="1"/>
  <c r="F5284" i="4"/>
  <c r="I5284" i="4" s="1"/>
  <c r="F10180" i="4"/>
  <c r="I10180" i="4" s="1"/>
  <c r="F8562" i="4"/>
  <c r="I8562" i="4" s="1"/>
  <c r="F3999" i="4"/>
  <c r="I3999" i="4" s="1"/>
  <c r="F7251" i="4"/>
  <c r="I7251" i="4" s="1"/>
  <c r="F7013" i="4"/>
  <c r="I7013" i="4" s="1"/>
  <c r="F5981" i="4"/>
  <c r="I5981" i="4" s="1"/>
  <c r="F7876" i="4"/>
  <c r="I7876" i="4" s="1"/>
  <c r="F9844" i="4"/>
  <c r="F9199" i="4"/>
  <c r="I9199" i="4" s="1"/>
  <c r="F6939" i="4"/>
  <c r="I6939" i="4" s="1"/>
  <c r="F5609" i="4"/>
  <c r="F8766" i="4"/>
  <c r="I8766" i="4" s="1"/>
  <c r="F6246" i="4"/>
  <c r="F11079" i="4"/>
  <c r="I11079" i="4" s="1"/>
  <c r="F8751" i="4"/>
  <c r="F2066" i="4"/>
  <c r="I2066" i="4" s="1"/>
  <c r="F5227" i="4"/>
  <c r="I5227" i="4" s="1"/>
  <c r="F1301" i="4"/>
  <c r="F89" i="4"/>
  <c r="F2645" i="4"/>
  <c r="F5023" i="4"/>
  <c r="I5023" i="4" s="1"/>
  <c r="F9723" i="4"/>
  <c r="I9723" i="4" s="1"/>
  <c r="F11357" i="4"/>
  <c r="I11357" i="4" s="1"/>
  <c r="F9867" i="4"/>
  <c r="I9867" i="4" s="1"/>
  <c r="F3075" i="4"/>
  <c r="I3075" i="4" s="1"/>
  <c r="F111" i="4"/>
  <c r="I111" i="4" s="1"/>
  <c r="F822" i="4"/>
  <c r="F6724" i="4"/>
  <c r="I6724" i="4" s="1"/>
  <c r="F3256" i="4"/>
  <c r="I3256" i="4" s="1"/>
  <c r="F2454" i="4"/>
  <c r="F3962" i="4"/>
  <c r="I3962" i="4" s="1"/>
  <c r="F5082" i="4"/>
  <c r="F221" i="4"/>
  <c r="I221" i="4" s="1"/>
  <c r="F10650" i="4"/>
  <c r="I10650" i="4" s="1"/>
  <c r="F10962" i="4"/>
  <c r="I10962" i="4" s="1"/>
  <c r="F4431" i="4"/>
  <c r="I4431" i="4" s="1"/>
  <c r="F11306" i="4"/>
  <c r="I11306" i="4" s="1"/>
  <c r="F11630" i="4"/>
  <c r="I11630" i="4" s="1"/>
  <c r="F6580" i="4"/>
  <c r="I6580" i="4" s="1"/>
  <c r="F5775" i="4"/>
  <c r="F8659" i="4"/>
  <c r="F5763" i="4"/>
  <c r="I5763" i="4" s="1"/>
  <c r="F2894" i="4"/>
  <c r="I2894" i="4" s="1"/>
  <c r="F7974" i="4"/>
  <c r="F7819" i="4"/>
  <c r="F11246" i="4"/>
  <c r="I11246" i="4" s="1"/>
  <c r="F8275" i="4"/>
  <c r="I8275" i="4" s="1"/>
  <c r="F5379" i="4"/>
  <c r="I5379" i="4" s="1"/>
  <c r="F10531" i="4"/>
  <c r="I10531" i="4" s="1"/>
  <c r="F1123" i="4"/>
  <c r="I1123" i="4" s="1"/>
  <c r="F3931" i="4"/>
  <c r="I3931" i="4" s="1"/>
  <c r="F4396" i="4"/>
  <c r="I4396" i="4" s="1"/>
  <c r="F5971" i="4"/>
  <c r="I5971" i="4" s="1"/>
  <c r="F5918" i="4"/>
  <c r="I5918" i="4" s="1"/>
  <c r="F1155" i="4"/>
  <c r="I1155" i="4" s="1"/>
  <c r="F4565" i="4"/>
  <c r="I4565" i="4" s="1"/>
  <c r="F3197" i="4"/>
  <c r="I3197" i="4" s="1"/>
  <c r="F3410" i="4"/>
  <c r="I3410" i="4" s="1"/>
  <c r="F9052" i="4"/>
  <c r="I9052" i="4" s="1"/>
  <c r="F5538" i="4"/>
  <c r="I5538" i="4" s="1"/>
  <c r="F8548" i="4"/>
  <c r="I8548" i="4" s="1"/>
  <c r="F8667" i="4"/>
  <c r="F5152" i="4"/>
  <c r="F11666" i="4"/>
  <c r="F4037" i="4"/>
  <c r="I4037" i="4" s="1"/>
  <c r="F9182" i="4"/>
  <c r="I9182" i="4" s="1"/>
  <c r="F5560" i="4"/>
  <c r="I5560" i="4" s="1"/>
  <c r="F8620" i="4"/>
  <c r="I8620" i="4" s="1"/>
  <c r="F10447" i="4"/>
  <c r="F6187" i="4"/>
  <c r="I6187" i="4" s="1"/>
  <c r="F8214" i="4"/>
  <c r="I8214" i="4" s="1"/>
  <c r="F8982" i="4"/>
  <c r="I8982" i="4" s="1"/>
  <c r="F8942" i="4"/>
  <c r="I8942" i="4" s="1"/>
  <c r="F4898" i="4"/>
  <c r="F7250" i="4"/>
  <c r="I7250" i="4" s="1"/>
  <c r="F7877" i="4"/>
  <c r="I7877" i="4" s="1"/>
  <c r="F9843" i="4"/>
  <c r="F6102" i="4"/>
  <c r="I6102" i="4" s="1"/>
  <c r="F6158" i="4"/>
  <c r="F4480" i="4"/>
  <c r="I4480" i="4" s="1"/>
  <c r="F6938" i="4"/>
  <c r="I6938" i="4" s="1"/>
  <c r="F5611" i="4"/>
  <c r="F6245" i="4"/>
  <c r="F640" i="4"/>
  <c r="F10949" i="4"/>
  <c r="I10949" i="4" s="1"/>
  <c r="F8750" i="4"/>
  <c r="F4466" i="4"/>
  <c r="F5222" i="4"/>
  <c r="I5222" i="4" s="1"/>
  <c r="F1299" i="4"/>
  <c r="F88" i="4"/>
  <c r="F5395" i="4"/>
  <c r="I5395" i="4" s="1"/>
  <c r="F10707" i="4"/>
  <c r="I10707" i="4" s="1"/>
  <c r="F1159" i="4"/>
  <c r="I1159" i="4" s="1"/>
  <c r="F9075" i="4"/>
  <c r="I9075" i="4" s="1"/>
  <c r="F5020" i="4"/>
  <c r="I5020" i="4" s="1"/>
  <c r="F11354" i="4"/>
  <c r="I11354" i="4" s="1"/>
  <c r="F3074" i="4"/>
  <c r="I3074" i="4" s="1"/>
  <c r="F2947" i="4"/>
  <c r="I2947" i="4" s="1"/>
  <c r="F818" i="4"/>
  <c r="F231" i="4"/>
  <c r="F7781" i="4"/>
  <c r="I7781" i="4" s="1"/>
  <c r="F3255" i="4"/>
  <c r="I3255" i="4" s="1"/>
  <c r="F8583" i="4"/>
  <c r="I8583" i="4" s="1"/>
  <c r="F218" i="4"/>
  <c r="I218" i="4" s="1"/>
  <c r="F10649" i="4"/>
  <c r="I10649" i="4" s="1"/>
  <c r="F10961" i="4"/>
  <c r="I10961" i="4" s="1"/>
  <c r="F1528" i="4"/>
  <c r="I1528" i="4" s="1"/>
  <c r="F6578" i="4"/>
  <c r="I6578" i="4" s="1"/>
  <c r="F7553" i="4"/>
  <c r="I7553" i="4" s="1"/>
  <c r="F5776" i="4"/>
  <c r="F9447" i="4"/>
  <c r="F10925" i="4"/>
  <c r="I10925" i="4" s="1"/>
  <c r="F7973" i="4"/>
  <c r="F7818" i="4"/>
  <c r="F6388" i="4"/>
  <c r="I6388" i="4" s="1"/>
  <c r="F11057" i="4"/>
  <c r="I11057" i="4" s="1"/>
  <c r="F2379" i="4"/>
  <c r="F7204" i="4"/>
  <c r="I7204" i="4" s="1"/>
  <c r="F759" i="4"/>
  <c r="I759" i="4" s="1"/>
  <c r="F7432" i="4"/>
  <c r="I7432" i="4" s="1"/>
  <c r="F10866" i="4"/>
  <c r="I10866" i="4" s="1"/>
  <c r="F4767" i="4"/>
  <c r="F4394" i="4"/>
  <c r="I4394" i="4" s="1"/>
  <c r="F9794" i="4"/>
  <c r="I9794" i="4" s="1"/>
  <c r="F4997" i="4"/>
  <c r="I4997" i="4" s="1"/>
  <c r="F5970" i="4"/>
  <c r="I5970" i="4" s="1"/>
  <c r="F1723" i="4"/>
  <c r="I1723" i="4" s="1"/>
  <c r="F8333" i="4"/>
  <c r="I8333" i="4" s="1"/>
  <c r="F738" i="4"/>
  <c r="F3543" i="4"/>
  <c r="I3543" i="4" s="1"/>
  <c r="F1337" i="4"/>
  <c r="F5537" i="4"/>
  <c r="I5537" i="4" s="1"/>
  <c r="F1949" i="4"/>
  <c r="F9235" i="4"/>
  <c r="F8671" i="4"/>
  <c r="F5070" i="4"/>
  <c r="I5070" i="4" s="1"/>
  <c r="F3798" i="4"/>
  <c r="I3798" i="4" s="1"/>
  <c r="F604" i="4"/>
  <c r="I604" i="4" s="1"/>
  <c r="F11419" i="4"/>
  <c r="I11419" i="4" s="1"/>
  <c r="F1178" i="4"/>
  <c r="I1178" i="4" s="1"/>
  <c r="F10446" i="4"/>
  <c r="F6182" i="4"/>
  <c r="I6182" i="4" s="1"/>
  <c r="F8212" i="4"/>
  <c r="I8212" i="4" s="1"/>
  <c r="F7397" i="4"/>
  <c r="I7397" i="4" s="1"/>
  <c r="F7361" i="4"/>
  <c r="F10179" i="4"/>
  <c r="I10179" i="4" s="1"/>
  <c r="F2642" i="4"/>
  <c r="I2642" i="4" s="1"/>
  <c r="F6854" i="4"/>
  <c r="I6854" i="4" s="1"/>
  <c r="F1709" i="4"/>
  <c r="I1709" i="4" s="1"/>
  <c r="F7879" i="4"/>
  <c r="I7879" i="4" s="1"/>
  <c r="F9195" i="4"/>
  <c r="I9195" i="4" s="1"/>
  <c r="F846" i="4"/>
  <c r="F1878" i="4"/>
  <c r="I1878" i="4" s="1"/>
  <c r="F6244" i="4"/>
  <c r="F8381" i="4"/>
  <c r="I8381" i="4" s="1"/>
  <c r="F5226" i="4"/>
  <c r="I5226" i="4" s="1"/>
  <c r="F4360" i="4"/>
  <c r="I4360" i="4" s="1"/>
  <c r="F87" i="4"/>
  <c r="F10627" i="4"/>
  <c r="I10627" i="4" s="1"/>
  <c r="F11907" i="4"/>
  <c r="I11907" i="4" s="1"/>
  <c r="F5018" i="4"/>
  <c r="I5018" i="4" s="1"/>
  <c r="F905" i="4"/>
  <c r="I905" i="4" s="1"/>
  <c r="F2946" i="4"/>
  <c r="I2946" i="4" s="1"/>
  <c r="F821" i="4"/>
  <c r="F230" i="4"/>
  <c r="F7780" i="4"/>
  <c r="I7780" i="4" s="1"/>
  <c r="F11239" i="4"/>
  <c r="I11239" i="4" s="1"/>
  <c r="F3254" i="4"/>
  <c r="I3254" i="4" s="1"/>
  <c r="F5453" i="4"/>
  <c r="F2273" i="4"/>
  <c r="I2273" i="4" s="1"/>
  <c r="F3965" i="4"/>
  <c r="I3965" i="4" s="1"/>
  <c r="F6771" i="4"/>
  <c r="I6771" i="4" s="1"/>
  <c r="F5030" i="4"/>
  <c r="I5030" i="4" s="1"/>
  <c r="F5752" i="4"/>
  <c r="F10648" i="4"/>
  <c r="I10648" i="4" s="1"/>
  <c r="F10959" i="4"/>
  <c r="I10959" i="4" s="1"/>
  <c r="F4434" i="4"/>
  <c r="I4434" i="4" s="1"/>
  <c r="F11310" i="4"/>
  <c r="I11310" i="4" s="1"/>
  <c r="F8358" i="4"/>
  <c r="I8358" i="4" s="1"/>
  <c r="F1530" i="4"/>
  <c r="I1530" i="4" s="1"/>
  <c r="F8201" i="4"/>
  <c r="I8201" i="4" s="1"/>
  <c r="F566" i="4"/>
  <c r="I566" i="4" s="1"/>
  <c r="F7552" i="4"/>
  <c r="I7552" i="4" s="1"/>
  <c r="F5778" i="4"/>
  <c r="F5887" i="4"/>
  <c r="I5887" i="4" s="1"/>
  <c r="F9446" i="4"/>
  <c r="F10923" i="4"/>
  <c r="I10923" i="4" s="1"/>
  <c r="F3146" i="4"/>
  <c r="I3146" i="4" s="1"/>
  <c r="F7972" i="4"/>
  <c r="F8511" i="4"/>
  <c r="F9784" i="4"/>
  <c r="I9784" i="4" s="1"/>
  <c r="F8825" i="4"/>
  <c r="F11058" i="4"/>
  <c r="I11058" i="4" s="1"/>
  <c r="F2766" i="4"/>
  <c r="I2766" i="4" s="1"/>
  <c r="F2381" i="4"/>
  <c r="F7203" i="4"/>
  <c r="I7203" i="4" s="1"/>
  <c r="F758" i="4"/>
  <c r="I758" i="4" s="1"/>
  <c r="F10865" i="4"/>
  <c r="I10865" i="4" s="1"/>
  <c r="F4766" i="4"/>
  <c r="F4996" i="4"/>
  <c r="I4996" i="4" s="1"/>
  <c r="F5969" i="4"/>
  <c r="I5969" i="4" s="1"/>
  <c r="F1722" i="4"/>
  <c r="I1722" i="4" s="1"/>
  <c r="F8332" i="4"/>
  <c r="I8332" i="4" s="1"/>
  <c r="F737" i="4"/>
  <c r="F3198" i="4"/>
  <c r="I3198" i="4" s="1"/>
  <c r="F6340" i="4"/>
  <c r="I6340" i="4" s="1"/>
  <c r="F9031" i="4"/>
  <c r="I9031" i="4" s="1"/>
  <c r="F1339" i="4"/>
  <c r="F6411" i="4"/>
  <c r="I6411" i="4" s="1"/>
  <c r="F773" i="4"/>
  <c r="I773" i="4" s="1"/>
  <c r="F4183" i="4"/>
  <c r="I4183" i="4" s="1"/>
  <c r="F8549" i="4"/>
  <c r="I8549" i="4" s="1"/>
  <c r="F1790" i="4"/>
  <c r="I1790" i="4" s="1"/>
  <c r="F415" i="4"/>
  <c r="F1948" i="4"/>
  <c r="F8670" i="4"/>
  <c r="F5154" i="4"/>
  <c r="F5067" i="4"/>
  <c r="I5067" i="4" s="1"/>
  <c r="F6570" i="4"/>
  <c r="I6570" i="4" s="1"/>
  <c r="F391" i="4"/>
  <c r="F3799" i="4"/>
  <c r="I3799" i="4" s="1"/>
  <c r="F4035" i="4"/>
  <c r="I4035" i="4" s="1"/>
  <c r="F11416" i="4"/>
  <c r="I11416" i="4" s="1"/>
  <c r="F11442" i="4"/>
  <c r="F4383" i="4"/>
  <c r="I4383" i="4" s="1"/>
  <c r="F10445" i="4"/>
  <c r="F6186" i="4"/>
  <c r="I6186" i="4" s="1"/>
  <c r="F8211" i="4"/>
  <c r="I8211" i="4" s="1"/>
  <c r="F7395" i="4"/>
  <c r="I7395" i="4" s="1"/>
  <c r="F7360" i="4"/>
  <c r="F2644" i="4"/>
  <c r="F8561" i="4"/>
  <c r="I8561" i="4" s="1"/>
  <c r="F9043" i="4"/>
  <c r="F1418" i="4"/>
  <c r="I1418" i="4" s="1"/>
  <c r="F1708" i="4"/>
  <c r="I1708" i="4" s="1"/>
  <c r="F7878" i="4"/>
  <c r="I7878" i="4" s="1"/>
  <c r="F6098" i="4"/>
  <c r="I6098" i="4" s="1"/>
  <c r="F9461" i="4"/>
  <c r="I9461" i="4" s="1"/>
  <c r="F9618" i="4"/>
  <c r="I9618" i="4" s="1"/>
  <c r="F3271" i="4"/>
  <c r="I3271" i="4" s="1"/>
  <c r="F11346" i="4"/>
  <c r="I11346" i="4" s="1"/>
  <c r="F3230" i="4"/>
  <c r="I3230" i="4" s="1"/>
  <c r="F1876" i="4"/>
  <c r="I1876" i="4" s="1"/>
  <c r="F6243" i="4"/>
  <c r="F638" i="4"/>
  <c r="F1685" i="4"/>
  <c r="F11702" i="4"/>
  <c r="I11702" i="4" s="1"/>
  <c r="F2070" i="4"/>
  <c r="I2070" i="4" s="1"/>
  <c r="F8380" i="4"/>
  <c r="I8380" i="4" s="1"/>
  <c r="F7408" i="4"/>
  <c r="I7408" i="4" s="1"/>
  <c r="F10939" i="4"/>
  <c r="I10939" i="4" s="1"/>
  <c r="F6366" i="4"/>
  <c r="I6366" i="4" s="1"/>
  <c r="F5225" i="4"/>
  <c r="I5225" i="4" s="1"/>
  <c r="F4363" i="4"/>
  <c r="I4363" i="4" s="1"/>
  <c r="F7109" i="4"/>
  <c r="I7109" i="4" s="1"/>
  <c r="F10699" i="4"/>
  <c r="I10699" i="4" s="1"/>
  <c r="F11945" i="4"/>
  <c r="I11945" i="4" s="1"/>
  <c r="F10626" i="4"/>
  <c r="I10626" i="4" s="1"/>
  <c r="F6208" i="4"/>
  <c r="F7086" i="4"/>
  <c r="I7086" i="4" s="1"/>
  <c r="F1696" i="4"/>
  <c r="I1696" i="4" s="1"/>
  <c r="F2129" i="4"/>
  <c r="I2129" i="4" s="1"/>
  <c r="F1083" i="4"/>
  <c r="F11991" i="4"/>
  <c r="I11991" i="4" s="1"/>
  <c r="F8067" i="4"/>
  <c r="F4204" i="4"/>
  <c r="I4204" i="4" s="1"/>
  <c r="F8057" i="4"/>
  <c r="F5873" i="4"/>
  <c r="I5873" i="4" s="1"/>
  <c r="F3703" i="4"/>
  <c r="I3703" i="4" s="1"/>
  <c r="F4830" i="4"/>
  <c r="F928" i="4"/>
  <c r="I928" i="4" s="1"/>
  <c r="F8030" i="4"/>
  <c r="I8030" i="4" s="1"/>
  <c r="F10382" i="4"/>
  <c r="I10382" i="4" s="1"/>
  <c r="F7302" i="4"/>
  <c r="F11155" i="4"/>
  <c r="I11155" i="4" s="1"/>
  <c r="F7925" i="4"/>
  <c r="I7925" i="4" s="1"/>
  <c r="F7287" i="4"/>
  <c r="I7287" i="4" s="1"/>
  <c r="F506" i="4"/>
  <c r="I506" i="4" s="1"/>
  <c r="F8395" i="4"/>
  <c r="I8395" i="4" s="1"/>
  <c r="F10601" i="4"/>
  <c r="I10601" i="4" s="1"/>
  <c r="F9943" i="4"/>
  <c r="I9943" i="4" s="1"/>
  <c r="F3207" i="4"/>
  <c r="F7120" i="4"/>
  <c r="I7120" i="4" s="1"/>
  <c r="F7154" i="4"/>
  <c r="I7154" i="4" s="1"/>
  <c r="F3881" i="4"/>
  <c r="I3881" i="4" s="1"/>
  <c r="F10781" i="4"/>
  <c r="I10781" i="4" s="1"/>
  <c r="F4778" i="4"/>
  <c r="F2957" i="4"/>
  <c r="I2957" i="4" s="1"/>
  <c r="F6134" i="4"/>
  <c r="I6134" i="4" s="1"/>
  <c r="F11477" i="4"/>
  <c r="I11477" i="4" s="1"/>
  <c r="F7768" i="4"/>
  <c r="F2739" i="4"/>
  <c r="F5259" i="4"/>
  <c r="I5259" i="4" s="1"/>
  <c r="F6927" i="4"/>
  <c r="F3630" i="4"/>
  <c r="F8346" i="4"/>
  <c r="I8346" i="4" s="1"/>
  <c r="F398" i="4"/>
  <c r="I398" i="4" s="1"/>
  <c r="F6234" i="4"/>
  <c r="I6234" i="4" s="1"/>
  <c r="F4108" i="4"/>
  <c r="I4108" i="4" s="1"/>
  <c r="F6086" i="4"/>
  <c r="I6086" i="4" s="1"/>
  <c r="F1349" i="4"/>
  <c r="I1349" i="4" s="1"/>
  <c r="F5906" i="4"/>
  <c r="I5906" i="4" s="1"/>
  <c r="F2054" i="4"/>
  <c r="I2054" i="4" s="1"/>
  <c r="F1975" i="4"/>
  <c r="F10889" i="4"/>
  <c r="F6422" i="4"/>
  <c r="F3832" i="4"/>
  <c r="I3832" i="4" s="1"/>
  <c r="F2862" i="4"/>
  <c r="I2862" i="4" s="1"/>
  <c r="F1863" i="4"/>
  <c r="I1863" i="4" s="1"/>
  <c r="F10372" i="4"/>
  <c r="I10372" i="4" s="1"/>
  <c r="F5320" i="4"/>
  <c r="I5320" i="4" s="1"/>
  <c r="F1586" i="4"/>
  <c r="F10131" i="4"/>
  <c r="F1036" i="4"/>
  <c r="I1036" i="4" s="1"/>
  <c r="F2345" i="4"/>
  <c r="I2345" i="4" s="1"/>
  <c r="F4730" i="4"/>
  <c r="I4730" i="4" s="1"/>
  <c r="F1263" i="4"/>
  <c r="I1263" i="4" s="1"/>
  <c r="F9607" i="4"/>
  <c r="I9607" i="4" s="1"/>
  <c r="F9679" i="4"/>
  <c r="F3423" i="4"/>
  <c r="F9734" i="4"/>
  <c r="I9734" i="4" s="1"/>
  <c r="F8920" i="4"/>
  <c r="I8920" i="4" s="1"/>
  <c r="F7734" i="4"/>
  <c r="I7734" i="4" s="1"/>
  <c r="F11211" i="4"/>
  <c r="F667" i="4"/>
  <c r="I667" i="4" s="1"/>
  <c r="F3042" i="4"/>
  <c r="I3042" i="4" s="1"/>
  <c r="F9350" i="4"/>
  <c r="I9350" i="4" s="1"/>
  <c r="F4347" i="4"/>
  <c r="I4347" i="4" s="1"/>
  <c r="F5369" i="4"/>
  <c r="I5369" i="4" s="1"/>
  <c r="F10734" i="4"/>
  <c r="I10734" i="4" s="1"/>
  <c r="F5260" i="4"/>
  <c r="I5260" i="4" s="1"/>
  <c r="F11033" i="4"/>
  <c r="I11033" i="4" s="1"/>
  <c r="F4586" i="4"/>
  <c r="I4586" i="4" s="1"/>
  <c r="F10242" i="4"/>
  <c r="F10899" i="4"/>
  <c r="F895" i="4"/>
  <c r="I895" i="4" s="1"/>
  <c r="F4327" i="4"/>
  <c r="I4327" i="4" s="1"/>
  <c r="F11227" i="4"/>
  <c r="I11227" i="4" s="1"/>
  <c r="F10987" i="4"/>
  <c r="F3593" i="4"/>
  <c r="I3593" i="4" s="1"/>
  <c r="F10843" i="4"/>
  <c r="I10843" i="4" s="1"/>
  <c r="F3508" i="4"/>
  <c r="F2020" i="4"/>
  <c r="I2020" i="4" s="1"/>
  <c r="F7862" i="4"/>
  <c r="I7862" i="4" s="1"/>
  <c r="F8778" i="4"/>
  <c r="F5930" i="4"/>
  <c r="I5930" i="4" s="1"/>
  <c r="F10794" i="4"/>
  <c r="I10794" i="4" s="1"/>
  <c r="F7286" i="4"/>
  <c r="I7286" i="4" s="1"/>
  <c r="F3314" i="4"/>
  <c r="I3314" i="4" s="1"/>
  <c r="F11607" i="4"/>
  <c r="I11607" i="4" s="1"/>
  <c r="F3052" i="4"/>
  <c r="I3052" i="4" s="1"/>
  <c r="F4071" i="4"/>
  <c r="I4071" i="4" s="1"/>
  <c r="F6462" i="4"/>
  <c r="I6462" i="4" s="1"/>
  <c r="F5247" i="4"/>
  <c r="I5247" i="4" s="1"/>
  <c r="F5162" i="4"/>
  <c r="I5162" i="4" s="1"/>
  <c r="F8366" i="4"/>
  <c r="I8366" i="4" s="1"/>
  <c r="F7158" i="4"/>
  <c r="I7158" i="4" s="1"/>
  <c r="F124" i="4"/>
  <c r="I124" i="4" s="1"/>
  <c r="F7623" i="4"/>
  <c r="I7623" i="4" s="1"/>
  <c r="F7766" i="4"/>
  <c r="F2738" i="4"/>
  <c r="F11318" i="4"/>
  <c r="I11318" i="4" s="1"/>
  <c r="F402" i="4"/>
  <c r="I402" i="4" s="1"/>
  <c r="F4982" i="4"/>
  <c r="I4982" i="4" s="1"/>
  <c r="F4109" i="4"/>
  <c r="I4109" i="4" s="1"/>
  <c r="F559" i="4"/>
  <c r="I559" i="4" s="1"/>
  <c r="F5907" i="4"/>
  <c r="I5907" i="4" s="1"/>
  <c r="F5310" i="4"/>
  <c r="I5310" i="4" s="1"/>
  <c r="F2414" i="4"/>
  <c r="I2414" i="4" s="1"/>
  <c r="F2198" i="4"/>
  <c r="F3905" i="4"/>
  <c r="I3905" i="4" s="1"/>
  <c r="F1372" i="4"/>
  <c r="I1372" i="4" s="1"/>
  <c r="F8681" i="4"/>
  <c r="F3830" i="4"/>
  <c r="I3830" i="4" s="1"/>
  <c r="F1650" i="4"/>
  <c r="I1650" i="4" s="1"/>
  <c r="F7313" i="4"/>
  <c r="F364" i="4"/>
  <c r="I364" i="4" s="1"/>
  <c r="F4502" i="4"/>
  <c r="I4502" i="4" s="1"/>
  <c r="F4574" i="4"/>
  <c r="I4574" i="4" s="1"/>
  <c r="F11582" i="4"/>
  <c r="I11582" i="4" s="1"/>
  <c r="F2537" i="4"/>
  <c r="I2537" i="4" s="1"/>
  <c r="F28" i="4"/>
  <c r="I28" i="4" s="1"/>
  <c r="F9497" i="4"/>
  <c r="I9497" i="4" s="1"/>
  <c r="F4886" i="4"/>
  <c r="F4372" i="4"/>
  <c r="I4372" i="4" s="1"/>
  <c r="F4735" i="4"/>
  <c r="I4735" i="4" s="1"/>
  <c r="F3519" i="4"/>
  <c r="F11935" i="4"/>
  <c r="I11935" i="4" s="1"/>
  <c r="F3062" i="4"/>
  <c r="I3062" i="4" s="1"/>
  <c r="F9738" i="4"/>
  <c r="I9738" i="4" s="1"/>
  <c r="F11550" i="4"/>
  <c r="I11550" i="4" s="1"/>
  <c r="F9223" i="4"/>
  <c r="I9223" i="4" s="1"/>
  <c r="F1133" i="4"/>
  <c r="I1133" i="4" s="1"/>
  <c r="F662" i="4"/>
  <c r="I662" i="4" s="1"/>
  <c r="F5849" i="4"/>
  <c r="F7351" i="4"/>
  <c r="F5366" i="4"/>
  <c r="I5366" i="4" s="1"/>
  <c r="F3449" i="4"/>
  <c r="I3449" i="4" s="1"/>
  <c r="F1518" i="4"/>
  <c r="I1518" i="4" s="1"/>
  <c r="F9172" i="4"/>
  <c r="I9172" i="4" s="1"/>
  <c r="F10265" i="4"/>
  <c r="F5596" i="4"/>
  <c r="I5596" i="4" s="1"/>
  <c r="F1697" i="4"/>
  <c r="I1697" i="4" s="1"/>
  <c r="F4838" i="4"/>
  <c r="I4838" i="4" s="1"/>
  <c r="F8801" i="4"/>
  <c r="F4710" i="4"/>
  <c r="I4710" i="4" s="1"/>
  <c r="F6019" i="4"/>
  <c r="I6019" i="4" s="1"/>
  <c r="F5956" i="4"/>
  <c r="I5956" i="4" s="1"/>
  <c r="F7754" i="4"/>
  <c r="F8694" i="4"/>
  <c r="I8694" i="4" s="1"/>
  <c r="F891" i="4"/>
  <c r="I891" i="4" s="1"/>
  <c r="F9017" i="4"/>
  <c r="I9017" i="4" s="1"/>
  <c r="F9159" i="4"/>
  <c r="I9159" i="4" s="1"/>
  <c r="F3822" i="4"/>
  <c r="I3822" i="4" s="1"/>
  <c r="F9475" i="4"/>
  <c r="I9475" i="4" s="1"/>
  <c r="F3590" i="4"/>
  <c r="I3590" i="4" s="1"/>
  <c r="F5489" i="4"/>
  <c r="I5489" i="4" s="1"/>
  <c r="F5631" i="4"/>
  <c r="F3510" i="4"/>
  <c r="F2019" i="4"/>
  <c r="I2019" i="4" s="1"/>
  <c r="F8246" i="4"/>
  <c r="I8246" i="4" s="1"/>
  <c r="F8777" i="4"/>
  <c r="F3438" i="4"/>
  <c r="I3438" i="4" s="1"/>
  <c r="F6026" i="4"/>
  <c r="I6026" i="4" s="1"/>
  <c r="F10795" i="4"/>
  <c r="I10795" i="4" s="1"/>
  <c r="F1442" i="4"/>
  <c r="I1442" i="4" s="1"/>
  <c r="F7291" i="4"/>
  <c r="I7291" i="4" s="1"/>
  <c r="F3400" i="4"/>
  <c r="I3400" i="4" s="1"/>
  <c r="F5103" i="4"/>
  <c r="I5103" i="4" s="1"/>
  <c r="F10073" i="4"/>
  <c r="I10073" i="4" s="1"/>
  <c r="F3318" i="4"/>
  <c r="I3318" i="4" s="1"/>
  <c r="F2514" i="4"/>
  <c r="I2514" i="4" s="1"/>
  <c r="F9099" i="4"/>
  <c r="I9099" i="4" s="1"/>
  <c r="F158" i="4"/>
  <c r="I158" i="4" s="1"/>
  <c r="F8705" i="4"/>
  <c r="I8705" i="4" s="1"/>
  <c r="F4070" i="4"/>
  <c r="I4070" i="4" s="1"/>
  <c r="F7267" i="4"/>
  <c r="F3175" i="4"/>
  <c r="I3175" i="4" s="1"/>
  <c r="F6530" i="4"/>
  <c r="I6530" i="4" s="1"/>
  <c r="F7697" i="4"/>
  <c r="F5164" i="4"/>
  <c r="I5164" i="4" s="1"/>
  <c r="F6867" i="4"/>
  <c r="I6867" i="4" s="1"/>
  <c r="F8537" i="4"/>
  <c r="I8537" i="4" s="1"/>
  <c r="F10851" i="4"/>
  <c r="F7565" i="4"/>
  <c r="I7565" i="4" s="1"/>
  <c r="F7622" i="4"/>
  <c r="I7622" i="4" s="1"/>
  <c r="F2092" i="4"/>
  <c r="I2092" i="4" s="1"/>
  <c r="F10025" i="4"/>
  <c r="I10025" i="4" s="1"/>
  <c r="F2826" i="4"/>
  <c r="I2826" i="4" s="1"/>
  <c r="F3954" i="4"/>
  <c r="F11559" i="4"/>
  <c r="I11559" i="4" s="1"/>
  <c r="F939" i="4"/>
  <c r="F9255" i="4"/>
  <c r="F4987" i="4"/>
  <c r="I4987" i="4" s="1"/>
  <c r="F2802" i="4"/>
  <c r="I2802" i="4" s="1"/>
  <c r="F6233" i="4"/>
  <c r="I6233" i="4" s="1"/>
  <c r="F4111" i="4"/>
  <c r="I4111" i="4" s="1"/>
  <c r="F7961" i="4"/>
  <c r="F5909" i="4"/>
  <c r="I5909" i="4" s="1"/>
  <c r="F5311" i="4"/>
  <c r="I5311" i="4" s="1"/>
  <c r="F4098" i="4"/>
  <c r="I4098" i="4" s="1"/>
  <c r="F7195" i="4"/>
  <c r="I7195" i="4" s="1"/>
  <c r="F966" i="4"/>
  <c r="I966" i="4" s="1"/>
  <c r="F11451" i="4"/>
  <c r="I11451" i="4" s="1"/>
  <c r="F1782" i="4"/>
  <c r="I1782" i="4" s="1"/>
  <c r="F8682" i="4"/>
  <c r="F7315" i="4"/>
  <c r="F367" i="4"/>
  <c r="I367" i="4" s="1"/>
  <c r="F8886" i="4"/>
  <c r="F2551" i="4"/>
  <c r="I2551" i="4" s="1"/>
  <c r="F7323" i="4"/>
  <c r="F8727" i="4"/>
  <c r="F4756" i="4"/>
  <c r="F102" i="4"/>
  <c r="F9991" i="4"/>
  <c r="I9991" i="4" s="1"/>
  <c r="F26" i="4"/>
  <c r="I26" i="4" s="1"/>
  <c r="F4731" i="4"/>
  <c r="I4731" i="4" s="1"/>
  <c r="F8119" i="4"/>
  <c r="I8119" i="4" s="1"/>
  <c r="F11646" i="4"/>
  <c r="I11646" i="4" s="1"/>
  <c r="F9892" i="4"/>
  <c r="I9892" i="4" s="1"/>
  <c r="F3067" i="4"/>
  <c r="I3067" i="4" s="1"/>
  <c r="F10299" i="4"/>
  <c r="F10433" i="4"/>
  <c r="F10110" i="4"/>
  <c r="F8719" i="4"/>
  <c r="I8719" i="4" s="1"/>
  <c r="F9511" i="4"/>
  <c r="I9511" i="4" s="1"/>
  <c r="F9353" i="4"/>
  <c r="I9353" i="4" s="1"/>
  <c r="F7348" i="4"/>
  <c r="F7226" i="4"/>
  <c r="I7226" i="4" s="1"/>
  <c r="F7685" i="4"/>
  <c r="I7685" i="4" s="1"/>
  <c r="F3820" i="4"/>
  <c r="I3820" i="4" s="1"/>
  <c r="F8251" i="4"/>
  <c r="I8251" i="4" s="1"/>
  <c r="F8776" i="4"/>
  <c r="F6030" i="4"/>
  <c r="I6030" i="4" s="1"/>
  <c r="F10793" i="4"/>
  <c r="I10793" i="4" s="1"/>
  <c r="F1443" i="4"/>
  <c r="I1443" i="4" s="1"/>
  <c r="F10072" i="4"/>
  <c r="I10072" i="4" s="1"/>
  <c r="F3317" i="4"/>
  <c r="I3317" i="4" s="1"/>
  <c r="F9098" i="4"/>
  <c r="I9098" i="4" s="1"/>
  <c r="F4058" i="4"/>
  <c r="I4058" i="4" s="1"/>
  <c r="F162" i="4"/>
  <c r="I162" i="4" s="1"/>
  <c r="F8704" i="4"/>
  <c r="I8704" i="4" s="1"/>
  <c r="F3170" i="4"/>
  <c r="I3170" i="4" s="1"/>
  <c r="F11164" i="4"/>
  <c r="I11164" i="4" s="1"/>
  <c r="F5163" i="4"/>
  <c r="I5163" i="4" s="1"/>
  <c r="F11191" i="4"/>
  <c r="F10850" i="4"/>
  <c r="F2091" i="4"/>
  <c r="I2091" i="4" s="1"/>
  <c r="F10024" i="4"/>
  <c r="I10024" i="4" s="1"/>
  <c r="F8020" i="4"/>
  <c r="I8020" i="4" s="1"/>
  <c r="F2824" i="4"/>
  <c r="I2824" i="4" s="1"/>
  <c r="F2743" i="4"/>
  <c r="F11558" i="4"/>
  <c r="I11558" i="4" s="1"/>
  <c r="F938" i="4"/>
  <c r="F4985" i="4"/>
  <c r="I4985" i="4" s="1"/>
  <c r="F2250" i="4"/>
  <c r="I2250" i="4" s="1"/>
  <c r="F2800" i="4"/>
  <c r="I2800" i="4" s="1"/>
  <c r="F2162" i="4"/>
  <c r="I2162" i="4" s="1"/>
  <c r="F2922" i="4"/>
  <c r="I2922" i="4" s="1"/>
  <c r="F5908" i="4"/>
  <c r="I5908" i="4" s="1"/>
  <c r="F5306" i="4"/>
  <c r="I5306" i="4" s="1"/>
  <c r="F9242" i="4"/>
  <c r="I9242" i="4" s="1"/>
  <c r="F965" i="4"/>
  <c r="I965" i="4" s="1"/>
  <c r="F10914" i="4"/>
  <c r="I10914" i="4" s="1"/>
  <c r="F7312" i="4"/>
  <c r="F366" i="4"/>
  <c r="I366" i="4" s="1"/>
  <c r="F2549" i="4"/>
  <c r="I2549" i="4" s="1"/>
  <c r="F10659" i="4"/>
  <c r="I10659" i="4" s="1"/>
  <c r="F4755" i="4"/>
  <c r="F98" i="4"/>
  <c r="F10135" i="4"/>
  <c r="F2344" i="4"/>
  <c r="I2344" i="4" s="1"/>
  <c r="F3806" i="4"/>
  <c r="F8115" i="4"/>
  <c r="I8115" i="4" s="1"/>
  <c r="F11934" i="4"/>
  <c r="I11934" i="4" s="1"/>
  <c r="F11645" i="4"/>
  <c r="I11645" i="4" s="1"/>
  <c r="F9891" i="4"/>
  <c r="I9891" i="4" s="1"/>
  <c r="F1288" i="4"/>
  <c r="I1288" i="4" s="1"/>
  <c r="F10301" i="4"/>
  <c r="F10432" i="4"/>
  <c r="F4242" i="4"/>
  <c r="F1130" i="4"/>
  <c r="I1130" i="4" s="1"/>
  <c r="F10831" i="4"/>
  <c r="F9510" i="4"/>
  <c r="I9510" i="4" s="1"/>
  <c r="F9352" i="4"/>
  <c r="I9352" i="4" s="1"/>
  <c r="F10050" i="4"/>
  <c r="F6449" i="4"/>
  <c r="I6449" i="4" s="1"/>
  <c r="F1757" i="4"/>
  <c r="I1757" i="4" s="1"/>
  <c r="F8846" i="4"/>
  <c r="I8846" i="4" s="1"/>
  <c r="F4454" i="4"/>
  <c r="F2931" i="4"/>
  <c r="F11031" i="4"/>
  <c r="I11031" i="4" s="1"/>
  <c r="F10193" i="4"/>
  <c r="I10193" i="4" s="1"/>
  <c r="F4842" i="4"/>
  <c r="F8802" i="4"/>
  <c r="F532" i="4"/>
  <c r="I532" i="4" s="1"/>
  <c r="F5957" i="4"/>
  <c r="I5957" i="4" s="1"/>
  <c r="F6702" i="4"/>
  <c r="I6702" i="4" s="1"/>
  <c r="F8056" i="4"/>
  <c r="F7387" i="4"/>
  <c r="I7387" i="4" s="1"/>
  <c r="F11223" i="4"/>
  <c r="I11223" i="4" s="1"/>
  <c r="F9474" i="4"/>
  <c r="I9474" i="4" s="1"/>
  <c r="F10983" i="4"/>
  <c r="F1831" i="4"/>
  <c r="I1831" i="4" s="1"/>
  <c r="F11858" i="4"/>
  <c r="I11858" i="4" s="1"/>
  <c r="F3595" i="4"/>
  <c r="I3595" i="4" s="1"/>
  <c r="F2023" i="4"/>
  <c r="I2023" i="4" s="1"/>
  <c r="F8775" i="4"/>
  <c r="F3437" i="4"/>
  <c r="I3437" i="4" s="1"/>
  <c r="F3398" i="4"/>
  <c r="I3398" i="4" s="1"/>
  <c r="F10071" i="4"/>
  <c r="I10071" i="4" s="1"/>
  <c r="F3316" i="4"/>
  <c r="I3316" i="4" s="1"/>
  <c r="F9102" i="4"/>
  <c r="I9102" i="4" s="1"/>
  <c r="F3174" i="4"/>
  <c r="I3174" i="4" s="1"/>
  <c r="F125" i="4"/>
  <c r="I125" i="4" s="1"/>
  <c r="F11190" i="4"/>
  <c r="F10023" i="4"/>
  <c r="I10023" i="4" s="1"/>
  <c r="F2823" i="4"/>
  <c r="I2823" i="4" s="1"/>
  <c r="F3951" i="4"/>
  <c r="F2742" i="4"/>
  <c r="F6475" i="4"/>
  <c r="F1730" i="4"/>
  <c r="F2801" i="4"/>
  <c r="I2801" i="4" s="1"/>
  <c r="F2163" i="4"/>
  <c r="I2163" i="4" s="1"/>
  <c r="F2143" i="4"/>
  <c r="I2143" i="4" s="1"/>
  <c r="F3762" i="4"/>
  <c r="I3762" i="4" s="1"/>
  <c r="F2921" i="4"/>
  <c r="I2921" i="4" s="1"/>
  <c r="F4096" i="4"/>
  <c r="I4096" i="4" s="1"/>
  <c r="F964" i="4"/>
  <c r="I964" i="4" s="1"/>
  <c r="F8678" i="4"/>
  <c r="F10913" i="4"/>
  <c r="I10913" i="4" s="1"/>
  <c r="F2731" i="4"/>
  <c r="F4577" i="4"/>
  <c r="I4577" i="4" s="1"/>
  <c r="F8884" i="4"/>
  <c r="F2548" i="4"/>
  <c r="I2548" i="4" s="1"/>
  <c r="F10134" i="4"/>
  <c r="F9990" i="4"/>
  <c r="I9990" i="4" s="1"/>
  <c r="F10638" i="4"/>
  <c r="I10638" i="4" s="1"/>
  <c r="F11933" i="4"/>
  <c r="I11933" i="4" s="1"/>
  <c r="F11983" i="4"/>
  <c r="I11983" i="4" s="1"/>
  <c r="F9890" i="4"/>
  <c r="I9890" i="4" s="1"/>
  <c r="F1289" i="4"/>
  <c r="I1289" i="4" s="1"/>
  <c r="F10298" i="4"/>
  <c r="F10431" i="4"/>
  <c r="F4241" i="4"/>
  <c r="F8717" i="4"/>
  <c r="I8717" i="4" s="1"/>
  <c r="F9535" i="4"/>
  <c r="I9535" i="4" s="1"/>
  <c r="F3375" i="4"/>
  <c r="I3375" i="4" s="1"/>
  <c r="F11523" i="4"/>
  <c r="I11523" i="4" s="1"/>
  <c r="F7695" i="4"/>
  <c r="F3470" i="4"/>
  <c r="I3470" i="4" s="1"/>
  <c r="F11750" i="4"/>
  <c r="F10194" i="4"/>
  <c r="I10194" i="4" s="1"/>
  <c r="F8799" i="4"/>
  <c r="F4709" i="4"/>
  <c r="I4709" i="4" s="1"/>
  <c r="F10901" i="4"/>
  <c r="F894" i="4"/>
  <c r="I894" i="4" s="1"/>
  <c r="F11222" i="4"/>
  <c r="I11222" i="4" s="1"/>
  <c r="F9473" i="4"/>
  <c r="I9473" i="4" s="1"/>
  <c r="F10982" i="4"/>
  <c r="F1830" i="4"/>
  <c r="I1830" i="4" s="1"/>
  <c r="F3594" i="4"/>
  <c r="I3594" i="4" s="1"/>
  <c r="F5488" i="4"/>
  <c r="I5488" i="4" s="1"/>
  <c r="F8774" i="4"/>
  <c r="F6028" i="4"/>
  <c r="I6028" i="4" s="1"/>
  <c r="F5102" i="4"/>
  <c r="I5102" i="4" s="1"/>
  <c r="F10070" i="4"/>
  <c r="I10070" i="4" s="1"/>
  <c r="F3315" i="4"/>
  <c r="I3315" i="4" s="1"/>
  <c r="F9100" i="4"/>
  <c r="I9100" i="4" s="1"/>
  <c r="F3173" i="4"/>
  <c r="I3173" i="4" s="1"/>
  <c r="F123" i="4"/>
  <c r="I123" i="4" s="1"/>
  <c r="F8538" i="4"/>
  <c r="I8538" i="4" s="1"/>
  <c r="F11189" i="4"/>
  <c r="F7563" i="4"/>
  <c r="I7563" i="4" s="1"/>
  <c r="F10022" i="4"/>
  <c r="I10022" i="4" s="1"/>
  <c r="F8021" i="4"/>
  <c r="I8021" i="4" s="1"/>
  <c r="F2822" i="4"/>
  <c r="I2822" i="4" s="1"/>
  <c r="F3950" i="4"/>
  <c r="F2741" i="4"/>
  <c r="F942" i="4"/>
  <c r="F9518" i="4"/>
  <c r="I9518" i="4" s="1"/>
  <c r="F2251" i="4"/>
  <c r="I2251" i="4" s="1"/>
  <c r="F2798" i="4"/>
  <c r="I2798" i="4" s="1"/>
  <c r="F2142" i="4"/>
  <c r="I2142" i="4" s="1"/>
  <c r="F3760" i="4"/>
  <c r="I3760" i="4" s="1"/>
  <c r="F2919" i="4"/>
  <c r="I2919" i="4" s="1"/>
  <c r="F4963" i="4"/>
  <c r="I4963" i="4" s="1"/>
  <c r="F4095" i="4"/>
  <c r="I4095" i="4" s="1"/>
  <c r="F7191" i="4"/>
  <c r="I7191" i="4" s="1"/>
  <c r="F963" i="4"/>
  <c r="I963" i="4" s="1"/>
  <c r="F10507" i="4"/>
  <c r="I10507" i="4" s="1"/>
  <c r="F1646" i="4"/>
  <c r="I1646" i="4" s="1"/>
  <c r="F4915" i="4"/>
  <c r="F362" i="4"/>
  <c r="I362" i="4" s="1"/>
  <c r="F2730" i="4"/>
  <c r="F5117" i="4"/>
  <c r="I5117" i="4" s="1"/>
  <c r="F2550" i="4"/>
  <c r="I2550" i="4" s="1"/>
  <c r="F7324" i="4"/>
  <c r="F5321" i="4"/>
  <c r="I5321" i="4" s="1"/>
  <c r="F8730" i="4"/>
  <c r="F4754" i="4"/>
  <c r="F5527" i="4"/>
  <c r="I5527" i="4" s="1"/>
  <c r="F10133" i="4"/>
  <c r="F9989" i="4"/>
  <c r="I9989" i="4" s="1"/>
  <c r="F2342" i="4"/>
  <c r="I2342" i="4" s="1"/>
  <c r="F10515" i="4"/>
  <c r="I10515" i="4" s="1"/>
  <c r="F11932" i="4"/>
  <c r="I11932" i="4" s="1"/>
  <c r="F11643" i="4"/>
  <c r="I11643" i="4" s="1"/>
  <c r="F10879" i="4"/>
  <c r="I10879" i="4" s="1"/>
  <c r="F11979" i="4"/>
  <c r="I11979" i="4" s="1"/>
  <c r="F3065" i="4"/>
  <c r="I3065" i="4" s="1"/>
  <c r="F1287" i="4"/>
  <c r="I1287" i="4" s="1"/>
  <c r="F10108" i="4"/>
  <c r="F4240" i="4"/>
  <c r="F1135" i="4"/>
  <c r="I1135" i="4" s="1"/>
  <c r="F10829" i="4"/>
  <c r="F8716" i="4"/>
  <c r="I8716" i="4" s="1"/>
  <c r="F9509" i="4"/>
  <c r="I9509" i="4" s="1"/>
  <c r="F2681" i="4"/>
  <c r="F9533" i="4"/>
  <c r="I9533" i="4" s="1"/>
  <c r="F10047" i="4"/>
  <c r="F3734" i="4"/>
  <c r="I3734" i="4" s="1"/>
  <c r="F6930" i="4"/>
  <c r="F4708" i="4"/>
  <c r="I4708" i="4" s="1"/>
  <c r="F5958" i="4"/>
  <c r="I5958" i="4" s="1"/>
  <c r="F8058" i="4"/>
  <c r="F7384" i="4"/>
  <c r="I7384" i="4" s="1"/>
  <c r="F3698" i="4"/>
  <c r="I3698" i="4" s="1"/>
  <c r="F9018" i="4"/>
  <c r="I9018" i="4" s="1"/>
  <c r="F2021" i="4"/>
  <c r="I2021" i="4" s="1"/>
  <c r="F5439" i="4"/>
  <c r="F2515" i="4"/>
  <c r="I2515" i="4" s="1"/>
  <c r="F7639" i="4"/>
  <c r="I7639" i="4" s="1"/>
  <c r="F3172" i="4"/>
  <c r="I3172" i="4" s="1"/>
  <c r="F11167" i="4"/>
  <c r="I11167" i="4" s="1"/>
  <c r="F3919" i="4"/>
  <c r="F7562" i="4"/>
  <c r="I7562" i="4" s="1"/>
  <c r="F4675" i="4"/>
  <c r="F4492" i="4"/>
  <c r="I4492" i="4" s="1"/>
  <c r="F6470" i="4"/>
  <c r="F941" i="4"/>
  <c r="F9112" i="4"/>
  <c r="I9112" i="4" s="1"/>
  <c r="F6487" i="4"/>
  <c r="I6487" i="4" s="1"/>
  <c r="F2799" i="4"/>
  <c r="I2799" i="4" s="1"/>
  <c r="F4959" i="4"/>
  <c r="I4959" i="4" s="1"/>
  <c r="F866" i="4"/>
  <c r="I866" i="4" s="1"/>
  <c r="F9271" i="4"/>
  <c r="I9271" i="4" s="1"/>
  <c r="F11455" i="4"/>
  <c r="I11455" i="4" s="1"/>
  <c r="F10506" i="4"/>
  <c r="I10506" i="4" s="1"/>
  <c r="F10911" i="4"/>
  <c r="I10911" i="4" s="1"/>
  <c r="F2729" i="4"/>
  <c r="F5143" i="4"/>
  <c r="I5143" i="4" s="1"/>
  <c r="F5114" i="4"/>
  <c r="I5114" i="4" s="1"/>
  <c r="F8887" i="4"/>
  <c r="F2476" i="4"/>
  <c r="I2476" i="4" s="1"/>
  <c r="F9988" i="4"/>
  <c r="I9988" i="4" s="1"/>
  <c r="F5789" i="4"/>
  <c r="I5789" i="4" s="1"/>
  <c r="F11642" i="4"/>
  <c r="I11642" i="4" s="1"/>
  <c r="F10878" i="4"/>
  <c r="I10878" i="4" s="1"/>
  <c r="F11978" i="4"/>
  <c r="I11978" i="4" s="1"/>
  <c r="F3064" i="4"/>
  <c r="I3064" i="4" s="1"/>
  <c r="F10107" i="4"/>
  <c r="F11738" i="4"/>
  <c r="I11738" i="4" s="1"/>
  <c r="F1134" i="4"/>
  <c r="I1134" i="4" s="1"/>
  <c r="F10828" i="4"/>
  <c r="F8102" i="4"/>
  <c r="I8102" i="4" s="1"/>
  <c r="F9508" i="4"/>
  <c r="I9508" i="4" s="1"/>
  <c r="F9530" i="4"/>
  <c r="I9530" i="4" s="1"/>
  <c r="F10046" i="4"/>
  <c r="F7217" i="4"/>
  <c r="I7217" i="4" s="1"/>
  <c r="F7674" i="4"/>
  <c r="I7674" i="4" s="1"/>
  <c r="F2587" i="4"/>
  <c r="I2587" i="4" s="1"/>
  <c r="F10683" i="4"/>
  <c r="I10683" i="4" s="1"/>
  <c r="F1166" i="4"/>
  <c r="I1166" i="4" s="1"/>
  <c r="F5551" i="4"/>
  <c r="I5551" i="4" s="1"/>
  <c r="F209" i="4"/>
  <c r="I209" i="4" s="1"/>
  <c r="F7948" i="4"/>
  <c r="I7948" i="4" s="1"/>
  <c r="F10706" i="4"/>
  <c r="I10706" i="4" s="1"/>
  <c r="F10191" i="4"/>
  <c r="I10191" i="4" s="1"/>
  <c r="F9079" i="4"/>
  <c r="I9079" i="4" s="1"/>
  <c r="F4841" i="4"/>
  <c r="F4707" i="4"/>
  <c r="I4707" i="4" s="1"/>
  <c r="F9544" i="4"/>
  <c r="I9544" i="4" s="1"/>
  <c r="F7755" i="4"/>
  <c r="F8054" i="4"/>
  <c r="F7383" i="4"/>
  <c r="I7383" i="4" s="1"/>
  <c r="F3821" i="4"/>
  <c r="I3821" i="4" s="1"/>
  <c r="F5634" i="4"/>
  <c r="F3436" i="4"/>
  <c r="I3436" i="4" s="1"/>
  <c r="F10792" i="4"/>
  <c r="I10792" i="4" s="1"/>
  <c r="F3403" i="4"/>
  <c r="I3403" i="4" s="1"/>
  <c r="F5106" i="4"/>
  <c r="I5106" i="4" s="1"/>
  <c r="F5441" i="4"/>
  <c r="F2512" i="4"/>
  <c r="I2512" i="4" s="1"/>
  <c r="F8849" i="4"/>
  <c r="F7265" i="4"/>
  <c r="F7634" i="4"/>
  <c r="I7634" i="4" s="1"/>
  <c r="F3171" i="4"/>
  <c r="I3171" i="4" s="1"/>
  <c r="F11166" i="4"/>
  <c r="I11166" i="4" s="1"/>
  <c r="F6534" i="4"/>
  <c r="I6534" i="4" s="1"/>
  <c r="F8008" i="4"/>
  <c r="I8008" i="4" s="1"/>
  <c r="F2932" i="4"/>
  <c r="F10855" i="4"/>
  <c r="F7564" i="4"/>
  <c r="I7564" i="4" s="1"/>
  <c r="F3292" i="4"/>
  <c r="F2094" i="4"/>
  <c r="I2094" i="4" s="1"/>
  <c r="F6448" i="4"/>
  <c r="I6448" i="4" s="1"/>
  <c r="F3686" i="4"/>
  <c r="I3686" i="4" s="1"/>
  <c r="F293" i="4"/>
  <c r="I293" i="4" s="1"/>
  <c r="F6474" i="4"/>
  <c r="F940" i="4"/>
  <c r="F9259" i="4"/>
  <c r="F1734" i="4"/>
  <c r="F6485" i="4"/>
  <c r="I6485" i="4" s="1"/>
  <c r="F3759" i="4"/>
  <c r="I3759" i="4" s="1"/>
  <c r="F2923" i="4"/>
  <c r="I2923" i="4" s="1"/>
  <c r="F9270" i="4"/>
  <c r="I9270" i="4" s="1"/>
  <c r="F9243" i="4"/>
  <c r="I9243" i="4" s="1"/>
  <c r="F10082" i="4"/>
  <c r="I10082" i="4" s="1"/>
  <c r="F10505" i="4"/>
  <c r="I10505" i="4" s="1"/>
  <c r="F4914" i="4"/>
  <c r="F1754" i="4"/>
  <c r="I1754" i="4" s="1"/>
  <c r="F1674" i="4"/>
  <c r="I1674" i="4" s="1"/>
  <c r="F101" i="4"/>
  <c r="F9987" i="4"/>
  <c r="I9987" i="4" s="1"/>
  <c r="F7659" i="4"/>
  <c r="F9499" i="4"/>
  <c r="I9499" i="4" s="1"/>
  <c r="F10637" i="4"/>
  <c r="I10637" i="4" s="1"/>
  <c r="F3810" i="4"/>
  <c r="F10684" i="4"/>
  <c r="I10684" i="4" s="1"/>
  <c r="F10519" i="4"/>
  <c r="I10519" i="4" s="1"/>
  <c r="F8118" i="4"/>
  <c r="I8118" i="4" s="1"/>
  <c r="F10877" i="4"/>
  <c r="I10877" i="4" s="1"/>
  <c r="F8296" i="4"/>
  <c r="I8296" i="4" s="1"/>
  <c r="F3063" i="4"/>
  <c r="I3063" i="4" s="1"/>
  <c r="F2119" i="4"/>
  <c r="F10111" i="4"/>
  <c r="F9506" i="4"/>
  <c r="I9506" i="4" s="1"/>
  <c r="F1096" i="4"/>
  <c r="F9531" i="4"/>
  <c r="I9531" i="4" s="1"/>
  <c r="F10277" i="4"/>
  <c r="I10277" i="4" s="1"/>
  <c r="F6798" i="4"/>
  <c r="I6798" i="4" s="1"/>
  <c r="F2462" i="4"/>
  <c r="I2462" i="4" s="1"/>
  <c r="F9568" i="4"/>
  <c r="I9568" i="4" s="1"/>
  <c r="F8839" i="4"/>
  <c r="I8839" i="4" s="1"/>
  <c r="F8803" i="4"/>
  <c r="F9543" i="4"/>
  <c r="I9543" i="4" s="1"/>
  <c r="F8055" i="4"/>
  <c r="F3783" i="4"/>
  <c r="I3783" i="4" s="1"/>
  <c r="F6542" i="4"/>
  <c r="F4831" i="4"/>
  <c r="F8250" i="4"/>
  <c r="I8250" i="4" s="1"/>
  <c r="F3435" i="4"/>
  <c r="I3435" i="4" s="1"/>
  <c r="F10791" i="4"/>
  <c r="I10791" i="4" s="1"/>
  <c r="F1447" i="4"/>
  <c r="I1447" i="4" s="1"/>
  <c r="F5105" i="4"/>
  <c r="I5105" i="4" s="1"/>
  <c r="F2513" i="4"/>
  <c r="I2513" i="4" s="1"/>
  <c r="F4060" i="4"/>
  <c r="I4060" i="4" s="1"/>
  <c r="F161" i="4"/>
  <c r="I161" i="4" s="1"/>
  <c r="F7638" i="4"/>
  <c r="I7638" i="4" s="1"/>
  <c r="F6460" i="4"/>
  <c r="I6460" i="4" s="1"/>
  <c r="F11165" i="4"/>
  <c r="I11165" i="4" s="1"/>
  <c r="F6533" i="4"/>
  <c r="I6533" i="4" s="1"/>
  <c r="F8539" i="4"/>
  <c r="I8539" i="4" s="1"/>
  <c r="F10854" i="4"/>
  <c r="F2093" i="4"/>
  <c r="I2093" i="4" s="1"/>
  <c r="F292" i="4"/>
  <c r="I292" i="4" s="1"/>
  <c r="F4671" i="4"/>
  <c r="F10411" i="4"/>
  <c r="F6473" i="4"/>
  <c r="F9110" i="4"/>
  <c r="I9110" i="4" s="1"/>
  <c r="F1733" i="4"/>
  <c r="F3758" i="4"/>
  <c r="I3758" i="4" s="1"/>
  <c r="F6806" i="4"/>
  <c r="I6806" i="4" s="1"/>
  <c r="F2920" i="4"/>
  <c r="I2920" i="4" s="1"/>
  <c r="F11274" i="4"/>
  <c r="I11274" i="4" s="1"/>
  <c r="F7194" i="4"/>
  <c r="I7194" i="4" s="1"/>
  <c r="F10083" i="4"/>
  <c r="I10083" i="4" s="1"/>
  <c r="F1758" i="4"/>
  <c r="I1758" i="4" s="1"/>
  <c r="F7327" i="4"/>
  <c r="F10467" i="4"/>
  <c r="I10467" i="4" s="1"/>
  <c r="F2478" i="4"/>
  <c r="I2478" i="4" s="1"/>
  <c r="F1671" i="4"/>
  <c r="I1671" i="4" s="1"/>
  <c r="F100" i="4"/>
  <c r="F10636" i="4"/>
  <c r="I10636" i="4" s="1"/>
  <c r="F3809" i="4"/>
  <c r="F10123" i="4"/>
  <c r="F10518" i="4"/>
  <c r="I10518" i="4" s="1"/>
  <c r="F5788" i="4"/>
  <c r="I5788" i="4" s="1"/>
  <c r="F10875" i="4"/>
  <c r="I10875" i="4" s="1"/>
  <c r="F1291" i="4"/>
  <c r="I1291" i="4" s="1"/>
  <c r="F1202" i="4"/>
  <c r="I1202" i="4" s="1"/>
  <c r="F2118" i="4"/>
  <c r="F9507" i="4"/>
  <c r="I9507" i="4" s="1"/>
  <c r="F1094" i="4"/>
  <c r="F10048" i="4"/>
  <c r="F1015" i="4"/>
  <c r="I1015" i="4" s="1"/>
  <c r="F7682" i="4"/>
  <c r="I7682" i="4" s="1"/>
  <c r="F6928" i="4"/>
  <c r="F11992" i="4"/>
  <c r="I11992" i="4" s="1"/>
  <c r="F8070" i="4"/>
  <c r="F7757" i="4"/>
  <c r="F4829" i="4"/>
  <c r="F5491" i="4"/>
  <c r="I5491" i="4" s="1"/>
  <c r="F5632" i="4"/>
  <c r="F5104" i="4"/>
  <c r="I5104" i="4" s="1"/>
  <c r="F2511" i="4"/>
  <c r="I2511" i="4" s="1"/>
  <c r="F160" i="4"/>
  <c r="I160" i="4" s="1"/>
  <c r="F7543" i="4"/>
  <c r="F6458" i="4"/>
  <c r="I6458" i="4" s="1"/>
  <c r="F8010" i="4"/>
  <c r="I8010" i="4" s="1"/>
  <c r="F3017" i="4"/>
  <c r="I3017" i="4" s="1"/>
  <c r="F3295" i="4"/>
  <c r="F4862" i="4"/>
  <c r="I4862" i="4" s="1"/>
  <c r="F10410" i="4"/>
  <c r="F4493" i="4"/>
  <c r="I4493" i="4" s="1"/>
  <c r="F6472" i="4"/>
  <c r="F2246" i="4"/>
  <c r="I2246" i="4" s="1"/>
  <c r="F2803" i="4"/>
  <c r="I2803" i="4" s="1"/>
  <c r="F2138" i="4"/>
  <c r="I2138" i="4" s="1"/>
  <c r="F3763" i="4"/>
  <c r="I3763" i="4" s="1"/>
  <c r="F2918" i="4"/>
  <c r="I2918" i="4" s="1"/>
  <c r="F11273" i="4"/>
  <c r="I11273" i="4" s="1"/>
  <c r="F871" i="4"/>
  <c r="I871" i="4" s="1"/>
  <c r="F9268" i="4"/>
  <c r="I9268" i="4" s="1"/>
  <c r="F9244" i="4"/>
  <c r="I9244" i="4" s="1"/>
  <c r="F7192" i="4"/>
  <c r="I7192" i="4" s="1"/>
  <c r="F4218" i="4"/>
  <c r="I4218" i="4" s="1"/>
  <c r="F5138" i="4"/>
  <c r="I5138" i="4" s="1"/>
  <c r="F8882" i="4"/>
  <c r="F7326" i="4"/>
  <c r="F2477" i="4"/>
  <c r="I2477" i="4" s="1"/>
  <c r="F99" i="4"/>
  <c r="F1900" i="4"/>
  <c r="I1900" i="4" s="1"/>
  <c r="F10275" i="4"/>
  <c r="I10275" i="4" s="1"/>
  <c r="F10122" i="4"/>
  <c r="F10687" i="4"/>
  <c r="I10687" i="4" s="1"/>
  <c r="F8117" i="4"/>
  <c r="I8117" i="4" s="1"/>
  <c r="F5790" i="4"/>
  <c r="I5790" i="4" s="1"/>
  <c r="F10874" i="4"/>
  <c r="I10874" i="4" s="1"/>
  <c r="F8294" i="4"/>
  <c r="I8294" i="4" s="1"/>
  <c r="F879" i="4"/>
  <c r="F1207" i="4"/>
  <c r="F2117" i="4"/>
  <c r="F4600" i="4"/>
  <c r="I4600" i="4" s="1"/>
  <c r="F8307" i="4"/>
  <c r="F7539" i="4"/>
  <c r="F1731" i="4"/>
  <c r="F2130" i="4"/>
  <c r="I2130" i="4" s="1"/>
  <c r="F8068" i="4"/>
  <c r="F4206" i="4"/>
  <c r="I4206" i="4" s="1"/>
  <c r="F11176" i="4"/>
  <c r="F5872" i="4"/>
  <c r="I5872" i="4" s="1"/>
  <c r="F7386" i="4"/>
  <c r="I7386" i="4" s="1"/>
  <c r="F3699" i="4"/>
  <c r="I3699" i="4" s="1"/>
  <c r="F1445" i="4"/>
  <c r="I1445" i="4" s="1"/>
  <c r="F5550" i="4"/>
  <c r="I5550" i="4" s="1"/>
  <c r="F11573" i="4"/>
  <c r="I11573" i="4" s="1"/>
  <c r="F3914" i="4"/>
  <c r="F3016" i="4"/>
  <c r="I3016" i="4" s="1"/>
  <c r="F6450" i="4"/>
  <c r="I6450" i="4" s="1"/>
  <c r="F6497" i="4"/>
  <c r="I6497" i="4" s="1"/>
  <c r="F2405" i="4"/>
  <c r="I2405" i="4" s="1"/>
  <c r="F10409" i="4"/>
  <c r="F6484" i="4"/>
  <c r="I6484" i="4" s="1"/>
  <c r="F11139" i="4"/>
  <c r="F3242" i="4"/>
  <c r="I3242" i="4" s="1"/>
  <c r="F6676" i="4"/>
  <c r="F870" i="4"/>
  <c r="I870" i="4" s="1"/>
  <c r="F9267" i="4"/>
  <c r="I9267" i="4" s="1"/>
  <c r="F5706" i="4"/>
  <c r="I5706" i="4" s="1"/>
  <c r="F7190" i="4"/>
  <c r="I7190" i="4" s="1"/>
  <c r="F4219" i="4"/>
  <c r="I4219" i="4" s="1"/>
  <c r="F11202" i="4"/>
  <c r="I11202" i="4" s="1"/>
  <c r="F9878" i="4"/>
  <c r="F8478" i="4"/>
  <c r="I8478" i="4" s="1"/>
  <c r="F2474" i="4"/>
  <c r="I2474" i="4" s="1"/>
  <c r="F6559" i="4"/>
  <c r="I6559" i="4" s="1"/>
  <c r="F10555" i="4"/>
  <c r="I10555" i="4" s="1"/>
  <c r="F10634" i="4"/>
  <c r="I10634" i="4" s="1"/>
  <c r="F10274" i="4"/>
  <c r="I10274" i="4" s="1"/>
  <c r="F10121" i="4"/>
  <c r="F10686" i="4"/>
  <c r="I10686" i="4" s="1"/>
  <c r="F10818" i="4"/>
  <c r="I10818" i="4" s="1"/>
  <c r="F8299" i="4"/>
  <c r="I8299" i="4" s="1"/>
  <c r="F17" i="4"/>
  <c r="F3987" i="4"/>
  <c r="I3987" i="4" s="1"/>
  <c r="F880" i="4"/>
  <c r="F1206" i="4"/>
  <c r="F2116" i="4"/>
  <c r="F5407" i="4"/>
  <c r="F10454" i="4"/>
  <c r="F10663" i="4"/>
  <c r="I10663" i="4" s="1"/>
  <c r="F6519" i="4"/>
  <c r="I6519" i="4" s="1"/>
  <c r="F6916" i="4"/>
  <c r="F11861" i="4"/>
  <c r="I11861" i="4" s="1"/>
  <c r="F5646" i="4"/>
  <c r="I5646" i="4" s="1"/>
  <c r="F8247" i="4"/>
  <c r="I8247" i="4" s="1"/>
  <c r="F9482" i="4"/>
  <c r="F4447" i="4"/>
  <c r="F9091" i="4"/>
  <c r="I9091" i="4" s="1"/>
  <c r="F4267" i="4"/>
  <c r="I4267" i="4" s="1"/>
  <c r="F5442" i="4"/>
  <c r="F5547" i="4"/>
  <c r="I5547" i="4" s="1"/>
  <c r="F7264" i="4"/>
  <c r="F11572" i="4"/>
  <c r="I11572" i="4" s="1"/>
  <c r="F3917" i="4"/>
  <c r="F6522" i="4"/>
  <c r="I6522" i="4" s="1"/>
  <c r="F3014" i="4"/>
  <c r="I3014" i="4" s="1"/>
  <c r="F4335" i="4"/>
  <c r="I4335" i="4" s="1"/>
  <c r="F3293" i="4"/>
  <c r="F6498" i="4"/>
  <c r="I6498" i="4" s="1"/>
  <c r="F8022" i="4"/>
  <c r="I8022" i="4" s="1"/>
  <c r="F6074" i="4"/>
  <c r="I6074" i="4" s="1"/>
  <c r="F2402" i="4"/>
  <c r="I2402" i="4" s="1"/>
  <c r="F4866" i="4"/>
  <c r="I4866" i="4" s="1"/>
  <c r="F10408" i="4"/>
  <c r="F6482" i="4"/>
  <c r="I6482" i="4" s="1"/>
  <c r="F4287" i="4"/>
  <c r="F11143" i="4"/>
  <c r="F3243" i="4"/>
  <c r="I3243" i="4" s="1"/>
  <c r="F6811" i="4"/>
  <c r="I6811" i="4" s="1"/>
  <c r="F210" i="4"/>
  <c r="I210" i="4" s="1"/>
  <c r="F4962" i="4"/>
  <c r="I4962" i="4" s="1"/>
  <c r="F869" i="4"/>
  <c r="I869" i="4" s="1"/>
  <c r="F5702" i="4"/>
  <c r="I5702" i="4" s="1"/>
  <c r="F4216" i="4"/>
  <c r="I4216" i="4" s="1"/>
  <c r="F487" i="4"/>
  <c r="I487" i="4" s="1"/>
  <c r="F1781" i="4"/>
  <c r="I1781" i="4" s="1"/>
  <c r="F10084" i="4"/>
  <c r="I10084" i="4" s="1"/>
  <c r="F10504" i="4"/>
  <c r="I10504" i="4" s="1"/>
  <c r="F11201" i="4"/>
  <c r="I11201" i="4" s="1"/>
  <c r="F7708" i="4"/>
  <c r="F9879" i="4"/>
  <c r="F2728" i="4"/>
  <c r="F2032" i="4"/>
  <c r="F8477" i="4"/>
  <c r="I8477" i="4" s="1"/>
  <c r="F10471" i="4"/>
  <c r="I10471" i="4" s="1"/>
  <c r="F3714" i="4"/>
  <c r="I3714" i="4" s="1"/>
  <c r="F5525" i="4"/>
  <c r="I5525" i="4" s="1"/>
  <c r="F10554" i="4"/>
  <c r="I10554" i="4" s="1"/>
  <c r="F1898" i="4"/>
  <c r="I1898" i="4" s="1"/>
  <c r="F10120" i="4"/>
  <c r="F10817" i="4"/>
  <c r="I10817" i="4" s="1"/>
  <c r="F653" i="4"/>
  <c r="I653" i="4" s="1"/>
  <c r="F8297" i="4"/>
  <c r="I8297" i="4" s="1"/>
  <c r="F16" i="4"/>
  <c r="F878" i="4"/>
  <c r="F1205" i="4"/>
  <c r="F2115" i="4"/>
  <c r="F2680" i="4"/>
  <c r="F1095" i="4"/>
  <c r="F1010" i="4"/>
  <c r="I1010" i="4" s="1"/>
  <c r="F9559" i="4"/>
  <c r="F8848" i="4"/>
  <c r="F5210" i="4"/>
  <c r="I5210" i="4" s="1"/>
  <c r="F7636" i="4"/>
  <c r="I7636" i="4" s="1"/>
  <c r="F4446" i="4"/>
  <c r="F6651" i="4"/>
  <c r="I6651" i="4" s="1"/>
  <c r="F2611" i="4"/>
  <c r="F7263" i="4"/>
  <c r="F319" i="4"/>
  <c r="I319" i="4" s="1"/>
  <c r="F11571" i="4"/>
  <c r="I11571" i="4" s="1"/>
  <c r="F3916" i="4"/>
  <c r="F10219" i="4"/>
  <c r="F3015" i="4"/>
  <c r="I3015" i="4" s="1"/>
  <c r="F6355" i="4"/>
  <c r="I6355" i="4" s="1"/>
  <c r="F7567" i="4"/>
  <c r="I7567" i="4" s="1"/>
  <c r="F3291" i="4"/>
  <c r="F3690" i="4"/>
  <c r="I3690" i="4" s="1"/>
  <c r="F6079" i="4"/>
  <c r="I6079" i="4" s="1"/>
  <c r="F4865" i="4"/>
  <c r="I4865" i="4" s="1"/>
  <c r="F10407" i="4"/>
  <c r="F9114" i="4"/>
  <c r="I9114" i="4" s="1"/>
  <c r="F1735" i="4"/>
  <c r="F4286" i="4"/>
  <c r="F8095" i="4"/>
  <c r="F11142" i="4"/>
  <c r="F8467" i="4"/>
  <c r="I8467" i="4" s="1"/>
  <c r="F11272" i="4"/>
  <c r="I11272" i="4" s="1"/>
  <c r="F868" i="4"/>
  <c r="I868" i="4" s="1"/>
  <c r="F9266" i="4"/>
  <c r="I9266" i="4" s="1"/>
  <c r="F482" i="4"/>
  <c r="I482" i="4" s="1"/>
  <c r="F1779" i="4"/>
  <c r="I1779" i="4" s="1"/>
  <c r="F10503" i="4"/>
  <c r="I10503" i="4" s="1"/>
  <c r="F11200" i="4"/>
  <c r="I11200" i="4" s="1"/>
  <c r="F2727" i="4"/>
  <c r="F2031" i="4"/>
  <c r="F1325" i="4"/>
  <c r="I1325" i="4" s="1"/>
  <c r="F8475" i="4"/>
  <c r="I8475" i="4" s="1"/>
  <c r="F10470" i="4"/>
  <c r="I10470" i="4" s="1"/>
  <c r="F10662" i="4"/>
  <c r="I10662" i="4" s="1"/>
  <c r="F1670" i="4"/>
  <c r="I1670" i="4" s="1"/>
  <c r="F5524" i="4"/>
  <c r="I5524" i="4" s="1"/>
  <c r="F10553" i="4"/>
  <c r="I10553" i="4" s="1"/>
  <c r="F7663" i="4"/>
  <c r="F10682" i="4"/>
  <c r="I10682" i="4" s="1"/>
  <c r="F10816" i="4"/>
  <c r="I10816" i="4" s="1"/>
  <c r="F5791" i="4"/>
  <c r="I5791" i="4" s="1"/>
  <c r="F652" i="4"/>
  <c r="I652" i="4" s="1"/>
  <c r="F8610" i="4"/>
  <c r="I8610" i="4" s="1"/>
  <c r="F4119" i="4"/>
  <c r="I4119" i="4" s="1"/>
  <c r="F15" i="4"/>
  <c r="F3989" i="4"/>
  <c r="I3989" i="4" s="1"/>
  <c r="F1204" i="4"/>
  <c r="F10106" i="4"/>
  <c r="F11743" i="4"/>
  <c r="I11743" i="4" s="1"/>
  <c r="F8223" i="4"/>
  <c r="I8223" i="4" s="1"/>
  <c r="F10826" i="4"/>
  <c r="F8107" i="4"/>
  <c r="I8107" i="4" s="1"/>
  <c r="F2679" i="4"/>
  <c r="F7215" i="4"/>
  <c r="I7215" i="4" s="1"/>
  <c r="F11539" i="4"/>
  <c r="F7538" i="4"/>
  <c r="F4215" i="4"/>
  <c r="I4215" i="4" s="1"/>
  <c r="F4061" i="4"/>
  <c r="I4061" i="4" s="1"/>
  <c r="F11069" i="4"/>
  <c r="I11069" i="4" s="1"/>
  <c r="F9089" i="4"/>
  <c r="I9089" i="4" s="1"/>
  <c r="F5107" i="4"/>
  <c r="I5107" i="4" s="1"/>
  <c r="F5440" i="4"/>
  <c r="F2609" i="4"/>
  <c r="F5548" i="4"/>
  <c r="I5548" i="4" s="1"/>
  <c r="F163" i="4"/>
  <c r="I163" i="4" s="1"/>
  <c r="F7541" i="4"/>
  <c r="F7590" i="4"/>
  <c r="F3915" i="4"/>
  <c r="F10218" i="4"/>
  <c r="F674" i="4"/>
  <c r="F6520" i="4"/>
  <c r="I6520" i="4" s="1"/>
  <c r="F7566" i="4"/>
  <c r="I7566" i="4" s="1"/>
  <c r="F3290" i="4"/>
  <c r="F3689" i="4"/>
  <c r="I3689" i="4" s="1"/>
  <c r="F8018" i="4"/>
  <c r="I8018" i="4" s="1"/>
  <c r="F6075" i="4"/>
  <c r="I6075" i="4" s="1"/>
  <c r="F4864" i="4"/>
  <c r="I4864" i="4" s="1"/>
  <c r="F4670" i="4"/>
  <c r="F3183" i="4"/>
  <c r="I3183" i="4" s="1"/>
  <c r="F10406" i="4"/>
  <c r="F2333" i="4"/>
  <c r="I2333" i="4" s="1"/>
  <c r="F9113" i="4"/>
  <c r="I9113" i="4" s="1"/>
  <c r="F5503" i="4"/>
  <c r="I5503" i="4" s="1"/>
  <c r="F8093" i="4"/>
  <c r="F11141" i="4"/>
  <c r="F4960" i="4"/>
  <c r="I4960" i="4" s="1"/>
  <c r="F867" i="4"/>
  <c r="I867" i="4" s="1"/>
  <c r="F486" i="4"/>
  <c r="I486" i="4" s="1"/>
  <c r="F1778" i="4"/>
  <c r="I1778" i="4" s="1"/>
  <c r="F10502" i="4"/>
  <c r="I10502" i="4" s="1"/>
  <c r="F11199" i="4"/>
  <c r="I11199" i="4" s="1"/>
  <c r="F1756" i="4"/>
  <c r="I1756" i="4" s="1"/>
  <c r="F9882" i="4"/>
  <c r="F2726" i="4"/>
  <c r="F2030" i="4"/>
  <c r="F1324" i="4"/>
  <c r="I1324" i="4" s="1"/>
  <c r="F8479" i="4"/>
  <c r="I8479" i="4" s="1"/>
  <c r="F10469" i="4"/>
  <c r="I10469" i="4" s="1"/>
  <c r="F1430" i="4"/>
  <c r="I1430" i="4" s="1"/>
  <c r="F10661" i="4"/>
  <c r="I10661" i="4" s="1"/>
  <c r="F1675" i="4"/>
  <c r="I1675" i="4" s="1"/>
  <c r="F3712" i="4"/>
  <c r="I3712" i="4" s="1"/>
  <c r="F5523" i="4"/>
  <c r="I5523" i="4" s="1"/>
  <c r="F6558" i="4"/>
  <c r="I6558" i="4" s="1"/>
  <c r="F7662" i="4"/>
  <c r="F1902" i="4"/>
  <c r="I1902" i="4" s="1"/>
  <c r="F10118" i="4"/>
  <c r="F10814" i="4"/>
  <c r="I10814" i="4" s="1"/>
  <c r="F8114" i="4"/>
  <c r="I8114" i="4" s="1"/>
  <c r="F5787" i="4"/>
  <c r="I5787" i="4" s="1"/>
  <c r="F651" i="4"/>
  <c r="I651" i="4" s="1"/>
  <c r="F8608" i="4"/>
  <c r="I8608" i="4" s="1"/>
  <c r="F14" i="4"/>
  <c r="F1286" i="4"/>
  <c r="I1286" i="4" s="1"/>
  <c r="F882" i="4"/>
  <c r="F1203" i="4"/>
  <c r="F5406" i="4"/>
  <c r="F11739" i="4"/>
  <c r="I11739" i="4" s="1"/>
  <c r="F8222" i="4"/>
  <c r="I8222" i="4" s="1"/>
  <c r="F8106" i="4"/>
  <c r="I8106" i="4" s="1"/>
  <c r="F2678" i="4"/>
  <c r="F1239" i="4"/>
  <c r="I1239" i="4" s="1"/>
  <c r="F8463" i="4"/>
  <c r="I8463" i="4" s="1"/>
  <c r="F6065" i="4"/>
  <c r="I6065" i="4" s="1"/>
  <c r="F6521" i="4"/>
  <c r="I6521" i="4" s="1"/>
  <c r="F8851" i="4"/>
  <c r="F11860" i="4"/>
  <c r="I11860" i="4" s="1"/>
  <c r="F3450" i="4"/>
  <c r="I3450" i="4" s="1"/>
  <c r="F6545" i="4"/>
  <c r="F9494" i="4"/>
  <c r="I9494" i="4" s="1"/>
  <c r="F8850" i="4"/>
  <c r="F4877" i="4"/>
  <c r="I4877" i="4" s="1"/>
  <c r="F7540" i="4"/>
  <c r="F315" i="4"/>
  <c r="I315" i="4" s="1"/>
  <c r="F7946" i="4"/>
  <c r="I7946" i="4" s="1"/>
  <c r="F8007" i="4"/>
  <c r="I8007" i="4" s="1"/>
  <c r="F10217" i="4"/>
  <c r="F7805" i="4"/>
  <c r="I7805" i="4" s="1"/>
  <c r="F9137" i="4"/>
  <c r="I9137" i="4" s="1"/>
  <c r="F3688" i="4"/>
  <c r="I3688" i="4" s="1"/>
  <c r="F6290" i="4"/>
  <c r="F3110" i="4"/>
  <c r="I3110" i="4" s="1"/>
  <c r="F5501" i="4"/>
  <c r="I5501" i="4" s="1"/>
  <c r="F1254" i="4"/>
  <c r="I1254" i="4" s="1"/>
  <c r="F8092" i="4"/>
  <c r="F11295" i="4"/>
  <c r="I11295" i="4" s="1"/>
  <c r="F6807" i="4"/>
  <c r="I6807" i="4" s="1"/>
  <c r="F207" i="4"/>
  <c r="I207" i="4" s="1"/>
  <c r="F4598" i="4"/>
  <c r="I4598" i="4" s="1"/>
  <c r="F6678" i="4"/>
  <c r="F4217" i="4"/>
  <c r="I4217" i="4" s="1"/>
  <c r="F2571" i="4"/>
  <c r="F11198" i="4"/>
  <c r="I11198" i="4" s="1"/>
  <c r="F7709" i="4"/>
  <c r="F3338" i="4"/>
  <c r="F1755" i="4"/>
  <c r="I1755" i="4" s="1"/>
  <c r="F5142" i="4"/>
  <c r="I5142" i="4" s="1"/>
  <c r="F1323" i="4"/>
  <c r="I1323" i="4" s="1"/>
  <c r="F8476" i="4"/>
  <c r="I8476" i="4" s="1"/>
  <c r="F2479" i="4"/>
  <c r="I2479" i="4" s="1"/>
  <c r="F1673" i="4"/>
  <c r="I1673" i="4" s="1"/>
  <c r="F3711" i="4"/>
  <c r="I3711" i="4" s="1"/>
  <c r="F2524" i="4"/>
  <c r="I2524" i="4" s="1"/>
  <c r="F6557" i="4"/>
  <c r="I6557" i="4" s="1"/>
  <c r="F1901" i="4"/>
  <c r="I1901" i="4" s="1"/>
  <c r="F1483" i="4"/>
  <c r="I1483" i="4" s="1"/>
  <c r="F10815" i="4"/>
  <c r="I10815" i="4" s="1"/>
  <c r="F5786" i="4"/>
  <c r="I5786" i="4" s="1"/>
  <c r="F4123" i="4"/>
  <c r="I4123" i="4" s="1"/>
  <c r="F3991" i="4"/>
  <c r="I3991" i="4" s="1"/>
  <c r="F881" i="4"/>
  <c r="F6330" i="4"/>
  <c r="F2114" i="4"/>
  <c r="F5405" i="4"/>
  <c r="F5679" i="4"/>
  <c r="F8104" i="4"/>
  <c r="I8104" i="4" s="1"/>
  <c r="F11431" i="4"/>
  <c r="I11431" i="4" s="1"/>
  <c r="F3604" i="4"/>
  <c r="F498" i="4"/>
  <c r="I498" i="4" s="1"/>
  <c r="F1238" i="4"/>
  <c r="I1238" i="4" s="1"/>
  <c r="F1038" i="4"/>
  <c r="I1038" i="4" s="1"/>
  <c r="F3674" i="4"/>
  <c r="I3674" i="4" s="1"/>
  <c r="F1374" i="4"/>
  <c r="F5522" i="4"/>
  <c r="I5522" i="4" s="1"/>
  <c r="F3974" i="4"/>
  <c r="I3974" i="4" s="1"/>
  <c r="F9063" i="4"/>
  <c r="F9485" i="4"/>
  <c r="F546" i="4"/>
  <c r="I546" i="4" s="1"/>
  <c r="F4266" i="4"/>
  <c r="I4266" i="4" s="1"/>
  <c r="F3559" i="4"/>
  <c r="I3559" i="4" s="1"/>
  <c r="F2610" i="4"/>
  <c r="F6915" i="4"/>
  <c r="F5546" i="4"/>
  <c r="I5546" i="4" s="1"/>
  <c r="F4876" i="4"/>
  <c r="I4876" i="4" s="1"/>
  <c r="F1361" i="4"/>
  <c r="F6907" i="4"/>
  <c r="F7637" i="4"/>
  <c r="I7637" i="4" s="1"/>
  <c r="F316" i="4"/>
  <c r="I316" i="4" s="1"/>
  <c r="F7589" i="4"/>
  <c r="F7947" i="4"/>
  <c r="I7947" i="4" s="1"/>
  <c r="F8009" i="4"/>
  <c r="I8009" i="4" s="1"/>
  <c r="F2669" i="4"/>
  <c r="I2669" i="4" s="1"/>
  <c r="F9907" i="4"/>
  <c r="I9907" i="4" s="1"/>
  <c r="F10216" i="4"/>
  <c r="F679" i="4"/>
  <c r="F4334" i="4"/>
  <c r="I4334" i="4" s="1"/>
  <c r="F5055" i="4"/>
  <c r="F6354" i="4"/>
  <c r="I6354" i="4" s="1"/>
  <c r="F7804" i="4"/>
  <c r="I7804" i="4" s="1"/>
  <c r="F6064" i="4"/>
  <c r="I6064" i="4" s="1"/>
  <c r="F9136" i="4"/>
  <c r="I9136" i="4" s="1"/>
  <c r="F6078" i="4"/>
  <c r="I6078" i="4" s="1"/>
  <c r="F2404" i="4"/>
  <c r="I2404" i="4" s="1"/>
  <c r="F4674" i="4"/>
  <c r="F3182" i="4"/>
  <c r="I3182" i="4" s="1"/>
  <c r="F3114" i="4"/>
  <c r="I3114" i="4" s="1"/>
  <c r="F5502" i="4"/>
  <c r="I5502" i="4" s="1"/>
  <c r="F4290" i="4"/>
  <c r="F8091" i="4"/>
  <c r="F3244" i="4"/>
  <c r="I3244" i="4" s="1"/>
  <c r="F6810" i="4"/>
  <c r="I6810" i="4" s="1"/>
  <c r="F206" i="4"/>
  <c r="I206" i="4" s="1"/>
  <c r="F6679" i="4"/>
  <c r="F4214" i="4"/>
  <c r="I4214" i="4" s="1"/>
  <c r="F10087" i="4"/>
  <c r="I10087" i="4" s="1"/>
  <c r="F578" i="4"/>
  <c r="F4927" i="4"/>
  <c r="I4927" i="4" s="1"/>
  <c r="F7707" i="4"/>
  <c r="F3339" i="4"/>
  <c r="F5141" i="4"/>
  <c r="I5141" i="4" s="1"/>
  <c r="F1322" i="4"/>
  <c r="I1322" i="4" s="1"/>
  <c r="F1431" i="4"/>
  <c r="I1431" i="4" s="1"/>
  <c r="F1672" i="4"/>
  <c r="I1672" i="4" s="1"/>
  <c r="F6556" i="4"/>
  <c r="I6556" i="4" s="1"/>
  <c r="F5272" i="4"/>
  <c r="I5272" i="4" s="1"/>
  <c r="F10279" i="4"/>
  <c r="I10279" i="4" s="1"/>
  <c r="F1482" i="4"/>
  <c r="I1482" i="4" s="1"/>
  <c r="F4410" i="4"/>
  <c r="I4410" i="4" s="1"/>
  <c r="F8609" i="4"/>
  <c r="I8609" i="4" s="1"/>
  <c r="F4122" i="4"/>
  <c r="I4122" i="4" s="1"/>
  <c r="F3990" i="4"/>
  <c r="I3990" i="4" s="1"/>
  <c r="F4538" i="4"/>
  <c r="F5678" i="4"/>
  <c r="F11742" i="4"/>
  <c r="I11742" i="4" s="1"/>
  <c r="F8105" i="4"/>
  <c r="I8105" i="4" s="1"/>
  <c r="F3605" i="4"/>
  <c r="F1099" i="4"/>
  <c r="F497" i="4"/>
  <c r="I497" i="4" s="1"/>
  <c r="F3138" i="4"/>
  <c r="F3819" i="4"/>
  <c r="I3819" i="4" s="1"/>
  <c r="F7635" i="4"/>
  <c r="I7635" i="4" s="1"/>
  <c r="F6014" i="4"/>
  <c r="I6014" i="4" s="1"/>
  <c r="F3942" i="4"/>
  <c r="I3942" i="4" s="1"/>
  <c r="F7003" i="4"/>
  <c r="I7003" i="4" s="1"/>
  <c r="F10267" i="4"/>
  <c r="F3558" i="4"/>
  <c r="I3558" i="4" s="1"/>
  <c r="F6914" i="4"/>
  <c r="F4875" i="4"/>
  <c r="I4875" i="4" s="1"/>
  <c r="F1360" i="4"/>
  <c r="F11575" i="4"/>
  <c r="I11575" i="4" s="1"/>
  <c r="F7587" i="4"/>
  <c r="F9906" i="4"/>
  <c r="I9906" i="4" s="1"/>
  <c r="F678" i="4"/>
  <c r="F6352" i="4"/>
  <c r="I6352" i="4" s="1"/>
  <c r="F6291" i="4"/>
  <c r="F6077" i="4"/>
  <c r="I6077" i="4" s="1"/>
  <c r="F2403" i="4"/>
  <c r="I2403" i="4" s="1"/>
  <c r="F4673" i="4"/>
  <c r="F3113" i="4"/>
  <c r="I3113" i="4" s="1"/>
  <c r="F5346" i="4"/>
  <c r="I5346" i="4" s="1"/>
  <c r="F5500" i="4"/>
  <c r="I5500" i="4" s="1"/>
  <c r="F4289" i="4"/>
  <c r="F8465" i="4"/>
  <c r="I8465" i="4" s="1"/>
  <c r="F11271" i="4"/>
  <c r="I11271" i="4" s="1"/>
  <c r="F10086" i="4"/>
  <c r="I10086" i="4" s="1"/>
  <c r="F7706" i="4"/>
  <c r="I7706" i="4" s="1"/>
  <c r="F3497" i="4"/>
  <c r="I3497" i="4" s="1"/>
  <c r="F8474" i="4"/>
  <c r="I8474" i="4" s="1"/>
  <c r="F1432" i="4"/>
  <c r="I1432" i="4" s="1"/>
  <c r="F6555" i="4"/>
  <c r="I6555" i="4" s="1"/>
  <c r="F11262" i="4"/>
  <c r="F8488" i="4"/>
  <c r="I8488" i="4" s="1"/>
  <c r="F1481" i="4"/>
  <c r="I1481" i="4" s="1"/>
  <c r="F1396" i="4"/>
  <c r="I1396" i="4" s="1"/>
  <c r="F4408" i="4"/>
  <c r="I4408" i="4" s="1"/>
  <c r="F8607" i="4"/>
  <c r="I8607" i="4" s="1"/>
  <c r="F4120" i="4"/>
  <c r="I4120" i="4" s="1"/>
  <c r="F3988" i="4"/>
  <c r="I3988" i="4" s="1"/>
  <c r="F3331" i="4"/>
  <c r="I3331" i="4" s="1"/>
  <c r="F6329" i="4"/>
  <c r="F5404" i="4"/>
  <c r="F11741" i="4"/>
  <c r="I11741" i="4" s="1"/>
  <c r="F3736" i="4"/>
  <c r="I3736" i="4" s="1"/>
  <c r="F3602" i="4"/>
  <c r="F1098" i="4"/>
  <c r="F496" i="4"/>
  <c r="I496" i="4" s="1"/>
  <c r="F3139" i="4"/>
  <c r="F1012" i="4"/>
  <c r="I1012" i="4" s="1"/>
  <c r="F1242" i="4"/>
  <c r="I1242" i="4" s="1"/>
  <c r="F11478" i="4"/>
  <c r="I11478" i="4" s="1"/>
  <c r="F4603" i="4"/>
  <c r="I4603" i="4" s="1"/>
  <c r="F3447" i="4"/>
  <c r="I3447" i="4" s="1"/>
  <c r="F11275" i="4"/>
  <c r="I11275" i="4" s="1"/>
  <c r="F1759" i="4"/>
  <c r="I1759" i="4" s="1"/>
  <c r="F3399" i="4"/>
  <c r="I3399" i="4" s="1"/>
  <c r="F3473" i="4"/>
  <c r="I3473" i="4" s="1"/>
  <c r="F3713" i="4"/>
  <c r="I3713" i="4" s="1"/>
  <c r="F4506" i="4"/>
  <c r="I4506" i="4" s="1"/>
  <c r="F6842" i="4"/>
  <c r="I6842" i="4" s="1"/>
  <c r="F10266" i="4"/>
  <c r="F9484" i="4"/>
  <c r="F4263" i="4"/>
  <c r="I4263" i="4" s="1"/>
  <c r="F7651" i="4"/>
  <c r="I7651" i="4" s="1"/>
  <c r="F11093" i="4"/>
  <c r="F6655" i="4"/>
  <c r="I6655" i="4" s="1"/>
  <c r="F3557" i="4"/>
  <c r="I3557" i="4" s="1"/>
  <c r="F4874" i="4"/>
  <c r="I4874" i="4" s="1"/>
  <c r="F317" i="4"/>
  <c r="I317" i="4" s="1"/>
  <c r="F11570" i="4"/>
  <c r="I11570" i="4" s="1"/>
  <c r="F9905" i="4"/>
  <c r="I9905" i="4" s="1"/>
  <c r="F8595" i="4"/>
  <c r="F2933" i="4"/>
  <c r="F6351" i="4"/>
  <c r="I6351" i="4" s="1"/>
  <c r="F3691" i="4"/>
  <c r="I3691" i="4" s="1"/>
  <c r="F4672" i="4"/>
  <c r="F3112" i="4"/>
  <c r="I3112" i="4" s="1"/>
  <c r="F5345" i="4"/>
  <c r="I5345" i="4" s="1"/>
  <c r="F5499" i="4"/>
  <c r="I5499" i="4" s="1"/>
  <c r="F4288" i="4"/>
  <c r="F3247" i="4"/>
  <c r="I3247" i="4" s="1"/>
  <c r="F6808" i="4"/>
  <c r="I6808" i="4" s="1"/>
  <c r="F11270" i="4"/>
  <c r="I11270" i="4" s="1"/>
  <c r="F6675" i="4"/>
  <c r="F8875" i="4"/>
  <c r="I8875" i="4" s="1"/>
  <c r="F2572" i="4"/>
  <c r="F10085" i="4"/>
  <c r="I10085" i="4" s="1"/>
  <c r="F3340" i="4"/>
  <c r="F5139" i="4"/>
  <c r="I5139" i="4" s="1"/>
  <c r="F2035" i="4"/>
  <c r="F3496" i="4"/>
  <c r="I3496" i="4" s="1"/>
  <c r="F2475" i="4"/>
  <c r="I2475" i="4" s="1"/>
  <c r="F2527" i="4"/>
  <c r="I2527" i="4" s="1"/>
  <c r="F11261" i="4"/>
  <c r="F5270" i="4"/>
  <c r="I5270" i="4" s="1"/>
  <c r="F3448" i="4"/>
  <c r="I3448" i="4" s="1"/>
  <c r="F1480" i="4"/>
  <c r="I1480" i="4" s="1"/>
  <c r="F1394" i="4"/>
  <c r="I1394" i="4" s="1"/>
  <c r="F654" i="4"/>
  <c r="I654" i="4" s="1"/>
  <c r="F4407" i="4"/>
  <c r="I4407" i="4" s="1"/>
  <c r="F8606" i="4"/>
  <c r="I8606" i="4" s="1"/>
  <c r="F19" i="4"/>
  <c r="F3986" i="4"/>
  <c r="I3986" i="4" s="1"/>
  <c r="F4543" i="4"/>
  <c r="F3330" i="4"/>
  <c r="I3330" i="4" s="1"/>
  <c r="F5403" i="4"/>
  <c r="F11740" i="4"/>
  <c r="I11740" i="4" s="1"/>
  <c r="F11430" i="4"/>
  <c r="I11430" i="4" s="1"/>
  <c r="F495" i="4"/>
  <c r="I495" i="4" s="1"/>
  <c r="F3134" i="4"/>
  <c r="F1011" i="4"/>
  <c r="I1011" i="4" s="1"/>
  <c r="F9522" i="4"/>
  <c r="I9522" i="4" s="1"/>
  <c r="F7262" i="4"/>
  <c r="F208" i="4"/>
  <c r="I208" i="4" s="1"/>
  <c r="F3938" i="4"/>
  <c r="I3938" i="4" s="1"/>
  <c r="F6833" i="4"/>
  <c r="I6833" i="4" s="1"/>
  <c r="F3283" i="4"/>
  <c r="I3283" i="4" s="1"/>
  <c r="F4442" i="4"/>
  <c r="F545" i="4"/>
  <c r="I545" i="4" s="1"/>
  <c r="F4265" i="4"/>
  <c r="I4265" i="4" s="1"/>
  <c r="F7649" i="4"/>
  <c r="I7649" i="4" s="1"/>
  <c r="F6654" i="4"/>
  <c r="I6654" i="4" s="1"/>
  <c r="F3556" i="4"/>
  <c r="I3556" i="4" s="1"/>
  <c r="F11958" i="4"/>
  <c r="F5549" i="4"/>
  <c r="I5549" i="4" s="1"/>
  <c r="F4878" i="4"/>
  <c r="I4878" i="4" s="1"/>
  <c r="F1363" i="4"/>
  <c r="F314" i="4"/>
  <c r="I314" i="4" s="1"/>
  <c r="F2666" i="4"/>
  <c r="I2666" i="4" s="1"/>
  <c r="F9904" i="4"/>
  <c r="I9904" i="4" s="1"/>
  <c r="F3879" i="4"/>
  <c r="I3879" i="4" s="1"/>
  <c r="F8594" i="4"/>
  <c r="F6353" i="4"/>
  <c r="I6353" i="4" s="1"/>
  <c r="F4779" i="4"/>
  <c r="F6495" i="4"/>
  <c r="I6495" i="4" s="1"/>
  <c r="F10803" i="4"/>
  <c r="I10803" i="4" s="1"/>
  <c r="F5261" i="4"/>
  <c r="I5261" i="4" s="1"/>
  <c r="F3187" i="4"/>
  <c r="I3187" i="4" s="1"/>
  <c r="F6929" i="4"/>
  <c r="F2334" i="4"/>
  <c r="I2334" i="4" s="1"/>
  <c r="F4147" i="4"/>
  <c r="I4147" i="4" s="1"/>
  <c r="F8344" i="4"/>
  <c r="I8344" i="4" s="1"/>
  <c r="F3111" i="4"/>
  <c r="I3111" i="4" s="1"/>
  <c r="F5344" i="4"/>
  <c r="I5344" i="4" s="1"/>
  <c r="F5498" i="4"/>
  <c r="I5498" i="4" s="1"/>
  <c r="F8090" i="4"/>
  <c r="F6091" i="4"/>
  <c r="I6091" i="4" s="1"/>
  <c r="F3246" i="4"/>
  <c r="I3246" i="4" s="1"/>
  <c r="F6674" i="4"/>
  <c r="F8873" i="4"/>
  <c r="I8873" i="4" s="1"/>
  <c r="F2570" i="4"/>
  <c r="F6423" i="4"/>
  <c r="F583" i="4"/>
  <c r="F4922" i="4"/>
  <c r="I4922" i="4" s="1"/>
  <c r="F3342" i="4"/>
  <c r="F2860" i="4"/>
  <c r="I2860" i="4" s="1"/>
  <c r="F9881" i="4"/>
  <c r="F11044" i="4"/>
  <c r="I11044" i="4" s="1"/>
  <c r="F2034" i="4"/>
  <c r="F3495" i="4"/>
  <c r="I3495" i="4" s="1"/>
  <c r="F1435" i="4"/>
  <c r="I1435" i="4" s="1"/>
  <c r="F4195" i="4"/>
  <c r="I4195" i="4" s="1"/>
  <c r="F2522" i="4"/>
  <c r="I2522" i="4" s="1"/>
  <c r="F8992" i="4"/>
  <c r="I8992" i="4" s="1"/>
  <c r="F198" i="4"/>
  <c r="I198" i="4" s="1"/>
  <c r="F1266" i="4"/>
  <c r="I1266" i="4" s="1"/>
  <c r="F1395" i="4"/>
  <c r="I1395" i="4" s="1"/>
  <c r="F650" i="4"/>
  <c r="I650" i="4" s="1"/>
  <c r="F4406" i="4"/>
  <c r="I4406" i="4" s="1"/>
  <c r="F4121" i="4"/>
  <c r="I4121" i="4" s="1"/>
  <c r="F3327" i="4"/>
  <c r="I3327" i="4" s="1"/>
  <c r="F6328" i="4"/>
  <c r="F2223" i="4"/>
  <c r="I2223" i="4" s="1"/>
  <c r="F5402" i="4"/>
  <c r="F4026" i="4"/>
  <c r="I4026" i="4" s="1"/>
  <c r="F3737" i="4"/>
  <c r="I3737" i="4" s="1"/>
  <c r="F11429" i="4"/>
  <c r="I11429" i="4" s="1"/>
  <c r="F3606" i="4"/>
  <c r="F494" i="4"/>
  <c r="I494" i="4" s="1"/>
  <c r="F5426" i="4"/>
  <c r="I5426" i="4" s="1"/>
  <c r="F1240" i="4"/>
  <c r="I1240" i="4" s="1"/>
  <c r="F8371" i="4"/>
  <c r="I8371" i="4" s="1"/>
  <c r="F7216" i="4"/>
  <c r="I7216" i="4" s="1"/>
  <c r="F9555" i="4"/>
  <c r="F3341" i="4"/>
  <c r="F4867" i="4"/>
  <c r="I4867" i="4" s="1"/>
  <c r="F6546" i="4"/>
  <c r="F4015" i="4"/>
  <c r="I4015" i="4" s="1"/>
  <c r="F9926" i="4"/>
  <c r="I9926" i="4" s="1"/>
  <c r="F2131" i="4"/>
  <c r="I2131" i="4" s="1"/>
  <c r="F8438" i="4"/>
  <c r="I8438" i="4" s="1"/>
  <c r="F10457" i="4"/>
  <c r="F10168" i="4"/>
  <c r="I10168" i="4" s="1"/>
  <c r="F5870" i="4"/>
  <c r="I5870" i="4" s="1"/>
  <c r="F4804" i="4"/>
  <c r="I4804" i="4" s="1"/>
  <c r="F3666" i="4"/>
  <c r="I3666" i="4" s="1"/>
  <c r="F6314" i="4"/>
  <c r="I6314" i="4" s="1"/>
  <c r="F1745" i="4"/>
  <c r="I1745" i="4" s="1"/>
  <c r="F8034" i="4"/>
  <c r="I8034" i="4" s="1"/>
  <c r="F6831" i="4"/>
  <c r="I6831" i="4" s="1"/>
  <c r="F3282" i="4"/>
  <c r="I3282" i="4" s="1"/>
  <c r="F11154" i="4"/>
  <c r="I11154" i="4" s="1"/>
  <c r="F543" i="4"/>
  <c r="I543" i="4" s="1"/>
  <c r="F4262" i="4"/>
  <c r="I4262" i="4" s="1"/>
  <c r="F6653" i="4"/>
  <c r="I6653" i="4" s="1"/>
  <c r="F11957" i="4"/>
  <c r="F6919" i="4"/>
  <c r="F1362" i="4"/>
  <c r="F3211" i="4"/>
  <c r="F9306" i="4"/>
  <c r="F2671" i="4"/>
  <c r="I2671" i="4" s="1"/>
  <c r="F9903" i="4"/>
  <c r="I9903" i="4" s="1"/>
  <c r="F3880" i="4"/>
  <c r="I3880" i="4" s="1"/>
  <c r="F4338" i="4"/>
  <c r="I4338" i="4" s="1"/>
  <c r="F7803" i="4"/>
  <c r="I7803" i="4" s="1"/>
  <c r="F6067" i="4"/>
  <c r="I6067" i="4" s="1"/>
  <c r="F974" i="4"/>
  <c r="I974" i="4" s="1"/>
  <c r="F6494" i="4"/>
  <c r="I6494" i="4" s="1"/>
  <c r="F3186" i="4"/>
  <c r="I3186" i="4" s="1"/>
  <c r="F11524" i="4"/>
  <c r="I11524" i="4" s="1"/>
  <c r="F2332" i="4"/>
  <c r="I2332" i="4" s="1"/>
  <c r="F3115" i="4"/>
  <c r="I3115" i="4" s="1"/>
  <c r="F11659" i="4"/>
  <c r="I11659" i="4" s="1"/>
  <c r="F6090" i="4"/>
  <c r="I6090" i="4" s="1"/>
  <c r="F3245" i="4"/>
  <c r="I3245" i="4" s="1"/>
  <c r="F2059" i="4"/>
  <c r="I2059" i="4" s="1"/>
  <c r="F5705" i="4"/>
  <c r="I5705" i="4" s="1"/>
  <c r="F8870" i="4"/>
  <c r="I8870" i="4" s="1"/>
  <c r="F485" i="4"/>
  <c r="I485" i="4" s="1"/>
  <c r="F6424" i="4"/>
  <c r="F581" i="4"/>
  <c r="F4926" i="4"/>
  <c r="I4926" i="4" s="1"/>
  <c r="F2861" i="4"/>
  <c r="I2861" i="4" s="1"/>
  <c r="F9880" i="4"/>
  <c r="F11042" i="4"/>
  <c r="I11042" i="4" s="1"/>
  <c r="F2033" i="4"/>
  <c r="F9375" i="4"/>
  <c r="I9375" i="4" s="1"/>
  <c r="F1434" i="4"/>
  <c r="I1434" i="4" s="1"/>
  <c r="F4190" i="4"/>
  <c r="I4190" i="4" s="1"/>
  <c r="F11071" i="4"/>
  <c r="I11071" i="4" s="1"/>
  <c r="F3710" i="4"/>
  <c r="I3710" i="4" s="1"/>
  <c r="F2526" i="4"/>
  <c r="I2526" i="4" s="1"/>
  <c r="F10552" i="4"/>
  <c r="I10552" i="4" s="1"/>
  <c r="F8991" i="4"/>
  <c r="I8991" i="4" s="1"/>
  <c r="F5275" i="4"/>
  <c r="I5275" i="4" s="1"/>
  <c r="F8490" i="4"/>
  <c r="I8490" i="4" s="1"/>
  <c r="F194" i="4"/>
  <c r="I194" i="4" s="1"/>
  <c r="F1262" i="4"/>
  <c r="I1262" i="4" s="1"/>
  <c r="F4118" i="4"/>
  <c r="I4118" i="4" s="1"/>
  <c r="F4542" i="4"/>
  <c r="F3326" i="4"/>
  <c r="I3326" i="4" s="1"/>
  <c r="F6327" i="4"/>
  <c r="F4022" i="4"/>
  <c r="I4022" i="4" s="1"/>
  <c r="F8226" i="4"/>
  <c r="I8226" i="4" s="1"/>
  <c r="F3735" i="4"/>
  <c r="I3735" i="4" s="1"/>
  <c r="F1962" i="4"/>
  <c r="F11428" i="4"/>
  <c r="I11428" i="4" s="1"/>
  <c r="F3603" i="4"/>
  <c r="F8462" i="4"/>
  <c r="I8462" i="4" s="1"/>
  <c r="F3808" i="4"/>
  <c r="F7670" i="4"/>
  <c r="I7670" i="4" s="1"/>
  <c r="F8082" i="4"/>
  <c r="F3715" i="4"/>
  <c r="I3715" i="4" s="1"/>
  <c r="F9139" i="4"/>
  <c r="I9139" i="4" s="1"/>
  <c r="F4145" i="4"/>
  <c r="I4145" i="4" s="1"/>
  <c r="F9859" i="4"/>
  <c r="I9859" i="4" s="1"/>
  <c r="F5826" i="4"/>
  <c r="F3664" i="4"/>
  <c r="I3664" i="4" s="1"/>
  <c r="F8429" i="4"/>
  <c r="I8429" i="4" s="1"/>
  <c r="F699" i="4"/>
  <c r="I699" i="4" s="1"/>
  <c r="F6998" i="4"/>
  <c r="I6998" i="4" s="1"/>
  <c r="F3278" i="4"/>
  <c r="I3278" i="4" s="1"/>
  <c r="F544" i="4"/>
  <c r="I544" i="4" s="1"/>
  <c r="F6652" i="4"/>
  <c r="I6652" i="4" s="1"/>
  <c r="F6918" i="4"/>
  <c r="F1359" i="4"/>
  <c r="F3210" i="4"/>
  <c r="F3124" i="4"/>
  <c r="I3124" i="4" s="1"/>
  <c r="F2668" i="4"/>
  <c r="I2668" i="4" s="1"/>
  <c r="F3878" i="4"/>
  <c r="I3878" i="4" s="1"/>
  <c r="F4337" i="4"/>
  <c r="I4337" i="4" s="1"/>
  <c r="F977" i="4"/>
  <c r="I977" i="4" s="1"/>
  <c r="F5263" i="4"/>
  <c r="I5263" i="4" s="1"/>
  <c r="F3185" i="4"/>
  <c r="I3185" i="4" s="1"/>
  <c r="F2331" i="4"/>
  <c r="I2331" i="4" s="1"/>
  <c r="F4143" i="4"/>
  <c r="I4143" i="4" s="1"/>
  <c r="F6089" i="4"/>
  <c r="I6089" i="4" s="1"/>
  <c r="F11971" i="4"/>
  <c r="I11971" i="4" s="1"/>
  <c r="F5704" i="4"/>
  <c r="I5704" i="4" s="1"/>
  <c r="F484" i="4"/>
  <c r="I484" i="4" s="1"/>
  <c r="F580" i="4"/>
  <c r="F7711" i="4"/>
  <c r="F3475" i="4"/>
  <c r="I3475" i="4" s="1"/>
  <c r="F9376" i="4"/>
  <c r="I9376" i="4" s="1"/>
  <c r="F4191" i="4"/>
  <c r="I4191" i="4" s="1"/>
  <c r="F2523" i="4"/>
  <c r="I2523" i="4" s="1"/>
  <c r="F6175" i="4"/>
  <c r="F10551" i="4"/>
  <c r="I10551" i="4" s="1"/>
  <c r="F5274" i="4"/>
  <c r="I5274" i="4" s="1"/>
  <c r="F199" i="4"/>
  <c r="I199" i="4" s="1"/>
  <c r="F1265" i="4"/>
  <c r="I1265" i="4" s="1"/>
  <c r="F9604" i="4"/>
  <c r="I9604" i="4" s="1"/>
  <c r="F2155" i="4"/>
  <c r="I2155" i="4" s="1"/>
  <c r="F4541" i="4"/>
  <c r="F3329" i="4"/>
  <c r="I3329" i="4" s="1"/>
  <c r="F5682" i="4"/>
  <c r="F4025" i="4"/>
  <c r="I4025" i="4" s="1"/>
  <c r="F1961" i="4"/>
  <c r="F6446" i="4"/>
  <c r="I6446" i="4" s="1"/>
  <c r="F7311" i="4"/>
  <c r="F4142" i="4"/>
  <c r="I4142" i="4" s="1"/>
  <c r="F8081" i="4"/>
  <c r="F5323" i="4"/>
  <c r="I5323" i="4" s="1"/>
  <c r="F4014" i="4"/>
  <c r="I4014" i="4" s="1"/>
  <c r="F10063" i="4"/>
  <c r="F10458" i="4"/>
  <c r="F9858" i="4"/>
  <c r="I9858" i="4" s="1"/>
  <c r="F4651" i="4"/>
  <c r="F7037" i="4"/>
  <c r="I7037" i="4" s="1"/>
  <c r="F5875" i="4"/>
  <c r="I5875" i="4" s="1"/>
  <c r="F5825" i="4"/>
  <c r="F3662" i="4"/>
  <c r="I3662" i="4" s="1"/>
  <c r="F1744" i="4"/>
  <c r="I1744" i="4" s="1"/>
  <c r="F10262" i="4"/>
  <c r="F8404" i="4"/>
  <c r="I8404" i="4" s="1"/>
  <c r="F6917" i="4"/>
  <c r="F8390" i="4"/>
  <c r="I8390" i="4" s="1"/>
  <c r="F1358" i="4"/>
  <c r="F9303" i="4"/>
  <c r="F3123" i="4"/>
  <c r="I3123" i="4" s="1"/>
  <c r="F3678" i="4"/>
  <c r="I3678" i="4" s="1"/>
  <c r="F675" i="4"/>
  <c r="F4336" i="4"/>
  <c r="I4336" i="4" s="1"/>
  <c r="F5054" i="4"/>
  <c r="F10783" i="4"/>
  <c r="I10783" i="4" s="1"/>
  <c r="F6350" i="4"/>
  <c r="I6350" i="4" s="1"/>
  <c r="F6294" i="4"/>
  <c r="F10802" i="4"/>
  <c r="I10802" i="4" s="1"/>
  <c r="F3184" i="4"/>
  <c r="I3184" i="4" s="1"/>
  <c r="F8342" i="4"/>
  <c r="I8342" i="4" s="1"/>
  <c r="F5343" i="4"/>
  <c r="I5343" i="4" s="1"/>
  <c r="F1255" i="4"/>
  <c r="I1255" i="4" s="1"/>
  <c r="F9652" i="4"/>
  <c r="F7219" i="4"/>
  <c r="I7219" i="4" s="1"/>
  <c r="F9067" i="4"/>
  <c r="F211" i="4"/>
  <c r="I211" i="4" s="1"/>
  <c r="F2055" i="4"/>
  <c r="I2055" i="4" s="1"/>
  <c r="F11970" i="4"/>
  <c r="I11970" i="4" s="1"/>
  <c r="F8874" i="4"/>
  <c r="I8874" i="4" s="1"/>
  <c r="F483" i="4"/>
  <c r="I483" i="4" s="1"/>
  <c r="F2575" i="4"/>
  <c r="F8501" i="4"/>
  <c r="F2859" i="4"/>
  <c r="I2859" i="4" s="1"/>
  <c r="F1862" i="4"/>
  <c r="I1862" i="4" s="1"/>
  <c r="F10036" i="4"/>
  <c r="F11068" i="4"/>
  <c r="I11068" i="4" s="1"/>
  <c r="F10550" i="4"/>
  <c r="I10550" i="4" s="1"/>
  <c r="F8994" i="4"/>
  <c r="I8994" i="4" s="1"/>
  <c r="F5273" i="4"/>
  <c r="I5273" i="4" s="1"/>
  <c r="F8489" i="4"/>
  <c r="I8489" i="4" s="1"/>
  <c r="F1478" i="4"/>
  <c r="I1478" i="4" s="1"/>
  <c r="F2586" i="4"/>
  <c r="I2586" i="4" s="1"/>
  <c r="F2151" i="4"/>
  <c r="I2151" i="4" s="1"/>
  <c r="F4540" i="4"/>
  <c r="F8923" i="4"/>
  <c r="I8923" i="4" s="1"/>
  <c r="F3328" i="4"/>
  <c r="I3328" i="4" s="1"/>
  <c r="F2226" i="4"/>
  <c r="I2226" i="4" s="1"/>
  <c r="F4024" i="4"/>
  <c r="I4024" i="4" s="1"/>
  <c r="F8224" i="4"/>
  <c r="I8224" i="4" s="1"/>
  <c r="F1963" i="4"/>
  <c r="F4351" i="4"/>
  <c r="I4351" i="4" s="1"/>
  <c r="F1243" i="4"/>
  <c r="I1243" i="4" s="1"/>
  <c r="F7227" i="4"/>
  <c r="I7227" i="4" s="1"/>
  <c r="F6926" i="4"/>
  <c r="F4073" i="4"/>
  <c r="I4073" i="4" s="1"/>
  <c r="F8443" i="4"/>
  <c r="I8443" i="4" s="1"/>
  <c r="F3474" i="4"/>
  <c r="I3474" i="4" s="1"/>
  <c r="F2227" i="4"/>
  <c r="I2227" i="4" s="1"/>
  <c r="F8227" i="4"/>
  <c r="I8227" i="4" s="1"/>
  <c r="F10062" i="4"/>
  <c r="F11366" i="4"/>
  <c r="F2595" i="4"/>
  <c r="I2595" i="4" s="1"/>
  <c r="F3978" i="4"/>
  <c r="I3978" i="4" s="1"/>
  <c r="F6258" i="4"/>
  <c r="I6258" i="4" s="1"/>
  <c r="F3891" i="4"/>
  <c r="I3891" i="4" s="1"/>
  <c r="F9424" i="4"/>
  <c r="I9424" i="4" s="1"/>
  <c r="F1313" i="4"/>
  <c r="I1313" i="4" s="1"/>
  <c r="F9857" i="4"/>
  <c r="I9857" i="4" s="1"/>
  <c r="F4646" i="4"/>
  <c r="F5824" i="4"/>
  <c r="F7686" i="4"/>
  <c r="I7686" i="4" s="1"/>
  <c r="F8426" i="4"/>
  <c r="I8426" i="4" s="1"/>
  <c r="F6319" i="4"/>
  <c r="I6319" i="4" s="1"/>
  <c r="F8309" i="4"/>
  <c r="F6999" i="4"/>
  <c r="I6999" i="4" s="1"/>
  <c r="F6835" i="4"/>
  <c r="I6835" i="4" s="1"/>
  <c r="F7866" i="4"/>
  <c r="I7866" i="4" s="1"/>
  <c r="F11152" i="4"/>
  <c r="I11152" i="4" s="1"/>
  <c r="F1552" i="4"/>
  <c r="I1552" i="4" s="1"/>
  <c r="F8403" i="4"/>
  <c r="I8403" i="4" s="1"/>
  <c r="F511" i="4"/>
  <c r="I511" i="4" s="1"/>
  <c r="F3554" i="4"/>
  <c r="I3554" i="4" s="1"/>
  <c r="F11954" i="4"/>
  <c r="F11610" i="4"/>
  <c r="I11610" i="4" s="1"/>
  <c r="F4879" i="4"/>
  <c r="I4879" i="4" s="1"/>
  <c r="F1058" i="4"/>
  <c r="F6902" i="4"/>
  <c r="I6902" i="4" s="1"/>
  <c r="F9305" i="4"/>
  <c r="F3122" i="4"/>
  <c r="I3122" i="4" s="1"/>
  <c r="F7123" i="4"/>
  <c r="I7123" i="4" s="1"/>
  <c r="F8596" i="4"/>
  <c r="F10778" i="4"/>
  <c r="I10778" i="4" s="1"/>
  <c r="F5570" i="4"/>
  <c r="I5570" i="4" s="1"/>
  <c r="F4783" i="4"/>
  <c r="F2956" i="4"/>
  <c r="I2956" i="4" s="1"/>
  <c r="F975" i="4"/>
  <c r="I975" i="4" s="1"/>
  <c r="F6137" i="4"/>
  <c r="I6137" i="4" s="1"/>
  <c r="F6292" i="4"/>
  <c r="F5258" i="4"/>
  <c r="I5258" i="4" s="1"/>
  <c r="F11527" i="4"/>
  <c r="I11527" i="4" s="1"/>
  <c r="F401" i="4"/>
  <c r="I401" i="4" s="1"/>
  <c r="F5342" i="4"/>
  <c r="I5342" i="4" s="1"/>
  <c r="F11656" i="4"/>
  <c r="I11656" i="4" s="1"/>
  <c r="F1250" i="4"/>
  <c r="I1250" i="4" s="1"/>
  <c r="F9651" i="4"/>
  <c r="F9640" i="4"/>
  <c r="I9640" i="4" s="1"/>
  <c r="F11294" i="4"/>
  <c r="I11294" i="4" s="1"/>
  <c r="F558" i="4"/>
  <c r="I558" i="4" s="1"/>
  <c r="F9065" i="4"/>
  <c r="F2417" i="4"/>
  <c r="I2417" i="4" s="1"/>
  <c r="F11969" i="4"/>
  <c r="I11969" i="4" s="1"/>
  <c r="F1974" i="4"/>
  <c r="F8872" i="4"/>
  <c r="I8872" i="4" s="1"/>
  <c r="F3906" i="4"/>
  <c r="I3906" i="4" s="1"/>
  <c r="F2574" i="4"/>
  <c r="F6427" i="4"/>
  <c r="F4923" i="4"/>
  <c r="I4923" i="4" s="1"/>
  <c r="F8500" i="4"/>
  <c r="F2858" i="4"/>
  <c r="I2858" i="4" s="1"/>
  <c r="F1864" i="4"/>
  <c r="I1864" i="4" s="1"/>
  <c r="F3494" i="4"/>
  <c r="I3494" i="4" s="1"/>
  <c r="F10035" i="4"/>
  <c r="F3471" i="4"/>
  <c r="I3471" i="4" s="1"/>
  <c r="F2525" i="4"/>
  <c r="I2525" i="4" s="1"/>
  <c r="F6171" i="4"/>
  <c r="F1035" i="4"/>
  <c r="I1035" i="4" s="1"/>
  <c r="F11260" i="4"/>
  <c r="F8993" i="4"/>
  <c r="I8993" i="4" s="1"/>
  <c r="F8487" i="4"/>
  <c r="I8487" i="4" s="1"/>
  <c r="F3520" i="4"/>
  <c r="F1397" i="4"/>
  <c r="I1397" i="4" s="1"/>
  <c r="F9603" i="4"/>
  <c r="I9603" i="4" s="1"/>
  <c r="F4411" i="4"/>
  <c r="I4411" i="4" s="1"/>
  <c r="F2585" i="4"/>
  <c r="I2585" i="4" s="1"/>
  <c r="F2150" i="4"/>
  <c r="I2150" i="4" s="1"/>
  <c r="F4539" i="4"/>
  <c r="F8921" i="4"/>
  <c r="I8921" i="4" s="1"/>
  <c r="F7735" i="4"/>
  <c r="I7735" i="4" s="1"/>
  <c r="F6331" i="4"/>
  <c r="F9221" i="4"/>
  <c r="I9221" i="4" s="1"/>
  <c r="F5680" i="4"/>
  <c r="F4023" i="4"/>
  <c r="I4023" i="4" s="1"/>
  <c r="F664" i="4"/>
  <c r="I664" i="4" s="1"/>
  <c r="F1960" i="4"/>
  <c r="F4346" i="4"/>
  <c r="I4346" i="4" s="1"/>
  <c r="F3135" i="4"/>
  <c r="F5430" i="4"/>
  <c r="I5430" i="4" s="1"/>
  <c r="F4599" i="4"/>
  <c r="I4599" i="4" s="1"/>
  <c r="F2222" i="4"/>
  <c r="I2222" i="4" s="1"/>
  <c r="F4961" i="4"/>
  <c r="I4961" i="4" s="1"/>
  <c r="F4507" i="4"/>
  <c r="I4507" i="4" s="1"/>
  <c r="F11476" i="4"/>
  <c r="I11476" i="4" s="1"/>
  <c r="F2247" i="4"/>
  <c r="I2247" i="4" s="1"/>
  <c r="F1459" i="4"/>
  <c r="I1459" i="4" s="1"/>
  <c r="F4010" i="4"/>
  <c r="I4010" i="4" s="1"/>
  <c r="F8455" i="4"/>
  <c r="I8455" i="4" s="1"/>
  <c r="F10061" i="4"/>
  <c r="F2596" i="4"/>
  <c r="I2596" i="4" s="1"/>
  <c r="F6257" i="4"/>
  <c r="I6257" i="4" s="1"/>
  <c r="F10456" i="4"/>
  <c r="F3895" i="4"/>
  <c r="I3895" i="4" s="1"/>
  <c r="F5215" i="4"/>
  <c r="I5215" i="4" s="1"/>
  <c r="F9856" i="4"/>
  <c r="I9856" i="4" s="1"/>
  <c r="F149" i="4"/>
  <c r="I149" i="4" s="1"/>
  <c r="F6799" i="4"/>
  <c r="I6799" i="4" s="1"/>
  <c r="F8308" i="4"/>
  <c r="F9558" i="4"/>
  <c r="F703" i="4"/>
  <c r="I703" i="4" s="1"/>
  <c r="F10842" i="4"/>
  <c r="I10842" i="4" s="1"/>
  <c r="F7002" i="4"/>
  <c r="I7002" i="4" s="1"/>
  <c r="F7865" i="4"/>
  <c r="I7865" i="4" s="1"/>
  <c r="F11151" i="4"/>
  <c r="I11151" i="4" s="1"/>
  <c r="F7648" i="4"/>
  <c r="I7648" i="4" s="1"/>
  <c r="F510" i="4"/>
  <c r="I510" i="4" s="1"/>
  <c r="F11609" i="4"/>
  <c r="I11609" i="4" s="1"/>
  <c r="F8393" i="4"/>
  <c r="I8393" i="4" s="1"/>
  <c r="F1062" i="4"/>
  <c r="F6906" i="4"/>
  <c r="F4723" i="4"/>
  <c r="I4723" i="4" s="1"/>
  <c r="F9302" i="4"/>
  <c r="F3679" i="4"/>
  <c r="I3679" i="4" s="1"/>
  <c r="F6878" i="4"/>
  <c r="I6878" i="4" s="1"/>
  <c r="F8597" i="4"/>
  <c r="F5058" i="4"/>
  <c r="F5574" i="4"/>
  <c r="I5574" i="4" s="1"/>
  <c r="F4782" i="4"/>
  <c r="F2955" i="4"/>
  <c r="I2955" i="4" s="1"/>
  <c r="F6293" i="4"/>
  <c r="F10807" i="4"/>
  <c r="I10807" i="4" s="1"/>
  <c r="F8863" i="4"/>
  <c r="I8863" i="4" s="1"/>
  <c r="F11526" i="4"/>
  <c r="I11526" i="4" s="1"/>
  <c r="F6931" i="4"/>
  <c r="F4146" i="4"/>
  <c r="I4146" i="4" s="1"/>
  <c r="F11655" i="4"/>
  <c r="I11655" i="4" s="1"/>
  <c r="F1253" i="4"/>
  <c r="I1253" i="4" s="1"/>
  <c r="F9639" i="4"/>
  <c r="I9639" i="4" s="1"/>
  <c r="F11298" i="4"/>
  <c r="I11298" i="4" s="1"/>
  <c r="F557" i="4"/>
  <c r="I557" i="4" s="1"/>
  <c r="F4601" i="4"/>
  <c r="I4601" i="4" s="1"/>
  <c r="F2418" i="4"/>
  <c r="I2418" i="4" s="1"/>
  <c r="F1972" i="4"/>
  <c r="F8871" i="4"/>
  <c r="I8871" i="4" s="1"/>
  <c r="F3907" i="4"/>
  <c r="I3907" i="4" s="1"/>
  <c r="F6426" i="4"/>
  <c r="F8499" i="4"/>
  <c r="F3343" i="4"/>
  <c r="F11047" i="4"/>
  <c r="I11047" i="4" s="1"/>
  <c r="F10034" i="4"/>
  <c r="F10371" i="4"/>
  <c r="I10371" i="4" s="1"/>
  <c r="F9379" i="4"/>
  <c r="I9379" i="4" s="1"/>
  <c r="F4194" i="4"/>
  <c r="I4194" i="4" s="1"/>
  <c r="F11067" i="4"/>
  <c r="I11067" i="4" s="1"/>
  <c r="F1034" i="4"/>
  <c r="I1034" i="4" s="1"/>
  <c r="F11259" i="4"/>
  <c r="F8486" i="4"/>
  <c r="I8486" i="4" s="1"/>
  <c r="F4409" i="4"/>
  <c r="I4409" i="4" s="1"/>
  <c r="F9735" i="4"/>
  <c r="I9735" i="4" s="1"/>
  <c r="F7730" i="4"/>
  <c r="I7730" i="4" s="1"/>
  <c r="F4350" i="4"/>
  <c r="I4350" i="4" s="1"/>
  <c r="F3451" i="4"/>
  <c r="I3451" i="4" s="1"/>
  <c r="F1515" i="4"/>
  <c r="I1515" i="4" s="1"/>
  <c r="F2164" i="4"/>
  <c r="I2164" i="4" s="1"/>
  <c r="F11043" i="4"/>
  <c r="I11043" i="4" s="1"/>
  <c r="F2154" i="4"/>
  <c r="I2154" i="4" s="1"/>
  <c r="F1553" i="4"/>
  <c r="I1553" i="4" s="1"/>
  <c r="F11657" i="4"/>
  <c r="I11657" i="4" s="1"/>
  <c r="F8415" i="4"/>
  <c r="F8634" i="4"/>
  <c r="F8451" i="4"/>
  <c r="I8451" i="4" s="1"/>
  <c r="F9930" i="4"/>
  <c r="I9930" i="4" s="1"/>
  <c r="F4587" i="4"/>
  <c r="I4587" i="4" s="1"/>
  <c r="F10058" i="4"/>
  <c r="F11370" i="4"/>
  <c r="F2594" i="4"/>
  <c r="I2594" i="4" s="1"/>
  <c r="F3977" i="4"/>
  <c r="I3977" i="4" s="1"/>
  <c r="F10455" i="4"/>
  <c r="F3894" i="4"/>
  <c r="I3894" i="4" s="1"/>
  <c r="F9423" i="4"/>
  <c r="I9423" i="4" s="1"/>
  <c r="F5213" i="4"/>
  <c r="I5213" i="4" s="1"/>
  <c r="F9855" i="4"/>
  <c r="I9855" i="4" s="1"/>
  <c r="F4650" i="4"/>
  <c r="F148" i="4"/>
  <c r="I148" i="4" s="1"/>
  <c r="F7038" i="4"/>
  <c r="I7038" i="4" s="1"/>
  <c r="F4325" i="4"/>
  <c r="I4325" i="4" s="1"/>
  <c r="F4807" i="4"/>
  <c r="I4807" i="4" s="1"/>
  <c r="F7684" i="4"/>
  <c r="I7684" i="4" s="1"/>
  <c r="F7673" i="4"/>
  <c r="I7673" i="4" s="1"/>
  <c r="F701" i="4"/>
  <c r="I701" i="4" s="1"/>
  <c r="F7001" i="4"/>
  <c r="I7001" i="4" s="1"/>
  <c r="F7864" i="4"/>
  <c r="I7864" i="4" s="1"/>
  <c r="F3281" i="4"/>
  <c r="I3281" i="4" s="1"/>
  <c r="F5935" i="4"/>
  <c r="I5935" i="4" s="1"/>
  <c r="F7927" i="4"/>
  <c r="I7927" i="4" s="1"/>
  <c r="F1555" i="4"/>
  <c r="I1555" i="4" s="1"/>
  <c r="F7647" i="4"/>
  <c r="I7647" i="4" s="1"/>
  <c r="F509" i="4"/>
  <c r="I509" i="4" s="1"/>
  <c r="F11608" i="4"/>
  <c r="I11608" i="4" s="1"/>
  <c r="F8392" i="4"/>
  <c r="I8392" i="4" s="1"/>
  <c r="F10603" i="4"/>
  <c r="I10603" i="4" s="1"/>
  <c r="F6905" i="4"/>
  <c r="F3209" i="4"/>
  <c r="F4719" i="4"/>
  <c r="I4719" i="4" s="1"/>
  <c r="F7122" i="4"/>
  <c r="I7122" i="4" s="1"/>
  <c r="F7951" i="4"/>
  <c r="I7951" i="4" s="1"/>
  <c r="F6267" i="4"/>
  <c r="F5057" i="4"/>
  <c r="F5575" i="4"/>
  <c r="I5575" i="4" s="1"/>
  <c r="F7807" i="4"/>
  <c r="I7807" i="4" s="1"/>
  <c r="F4781" i="4"/>
  <c r="F2958" i="4"/>
  <c r="I2958" i="4" s="1"/>
  <c r="F9138" i="4"/>
  <c r="I9138" i="4" s="1"/>
  <c r="F11475" i="4"/>
  <c r="I11475" i="4" s="1"/>
  <c r="F7770" i="4"/>
  <c r="F10806" i="4"/>
  <c r="I10806" i="4" s="1"/>
  <c r="F8859" i="4"/>
  <c r="I8859" i="4" s="1"/>
  <c r="F11525" i="4"/>
  <c r="I11525" i="4" s="1"/>
  <c r="F400" i="4"/>
  <c r="I400" i="4" s="1"/>
  <c r="F11654" i="4"/>
  <c r="I11654" i="4" s="1"/>
  <c r="F9170" i="4"/>
  <c r="I9170" i="4" s="1"/>
  <c r="F1252" i="4"/>
  <c r="I1252" i="4" s="1"/>
  <c r="F9638" i="4"/>
  <c r="I9638" i="4" s="1"/>
  <c r="F11297" i="4"/>
  <c r="I11297" i="4" s="1"/>
  <c r="F6088" i="4"/>
  <c r="I6088" i="4" s="1"/>
  <c r="F554" i="4"/>
  <c r="I554" i="4" s="1"/>
  <c r="F9066" i="4"/>
  <c r="F1351" i="4"/>
  <c r="I1351" i="4" s="1"/>
  <c r="F2419" i="4"/>
  <c r="I2419" i="4" s="1"/>
  <c r="F11967" i="4"/>
  <c r="I11967" i="4" s="1"/>
  <c r="F6425" i="4"/>
  <c r="I6425" i="4" s="1"/>
  <c r="F3833" i="4"/>
  <c r="I3833" i="4" s="1"/>
  <c r="F11046" i="4"/>
  <c r="I11046" i="4" s="1"/>
  <c r="F3499" i="4"/>
  <c r="I3499" i="4" s="1"/>
  <c r="F9378" i="4"/>
  <c r="I9378" i="4" s="1"/>
  <c r="F4193" i="4"/>
  <c r="I4193" i="4" s="1"/>
  <c r="F11066" i="4"/>
  <c r="I11066" i="4" s="1"/>
  <c r="F6170" i="4"/>
  <c r="F11258" i="4"/>
  <c r="F4375" i="4"/>
  <c r="I4375" i="4" s="1"/>
  <c r="F1399" i="4"/>
  <c r="I1399" i="4" s="1"/>
  <c r="F9677" i="4"/>
  <c r="F3427" i="4"/>
  <c r="F8919" i="4"/>
  <c r="I8919" i="4" s="1"/>
  <c r="F2225" i="4"/>
  <c r="I2225" i="4" s="1"/>
  <c r="F9219" i="4"/>
  <c r="I9219" i="4" s="1"/>
  <c r="F4349" i="4"/>
  <c r="I4349" i="4" s="1"/>
  <c r="F3137" i="4"/>
  <c r="F9090" i="4"/>
  <c r="I9090" i="4" s="1"/>
  <c r="F10639" i="4"/>
  <c r="I10639" i="4" s="1"/>
  <c r="F10685" i="4"/>
  <c r="I10685" i="4" s="1"/>
  <c r="F7300" i="4"/>
  <c r="F3294" i="4"/>
  <c r="F8450" i="4"/>
  <c r="I8450" i="4" s="1"/>
  <c r="F9929" i="4"/>
  <c r="I9929" i="4" s="1"/>
  <c r="F3976" i="4"/>
  <c r="I3976" i="4" s="1"/>
  <c r="F6259" i="4"/>
  <c r="I6259" i="4" s="1"/>
  <c r="F3893" i="4"/>
  <c r="I3893" i="4" s="1"/>
  <c r="F8080" i="4"/>
  <c r="F4648" i="4"/>
  <c r="F7039" i="4"/>
  <c r="I7039" i="4" s="1"/>
  <c r="F8306" i="4"/>
  <c r="F7000" i="4"/>
  <c r="I7000" i="4" s="1"/>
  <c r="F6834" i="4"/>
  <c r="I6834" i="4" s="1"/>
  <c r="F3280" i="4"/>
  <c r="I3280" i="4" s="1"/>
  <c r="F7926" i="4"/>
  <c r="I7926" i="4" s="1"/>
  <c r="F508" i="4"/>
  <c r="I508" i="4" s="1"/>
  <c r="F10602" i="4"/>
  <c r="I10602" i="4" s="1"/>
  <c r="F6904" i="4"/>
  <c r="F3208" i="4"/>
  <c r="F7121" i="4"/>
  <c r="I7121" i="4" s="1"/>
  <c r="F7950" i="4"/>
  <c r="I7950" i="4" s="1"/>
  <c r="F3882" i="4"/>
  <c r="I3882" i="4" s="1"/>
  <c r="F6266" i="4"/>
  <c r="F5056" i="4"/>
  <c r="F7806" i="4"/>
  <c r="I7806" i="4" s="1"/>
  <c r="F4780" i="4"/>
  <c r="F2954" i="4"/>
  <c r="I2954" i="4" s="1"/>
  <c r="F978" i="4"/>
  <c r="I978" i="4" s="1"/>
  <c r="F7769" i="4"/>
  <c r="F10805" i="4"/>
  <c r="I10805" i="4" s="1"/>
  <c r="F11522" i="4"/>
  <c r="I11522" i="4" s="1"/>
  <c r="F399" i="4"/>
  <c r="I399" i="4" s="1"/>
  <c r="F1251" i="4"/>
  <c r="I1251" i="4" s="1"/>
  <c r="F9641" i="4"/>
  <c r="I9641" i="4" s="1"/>
  <c r="F11296" i="4"/>
  <c r="I11296" i="4" s="1"/>
  <c r="F6087" i="4"/>
  <c r="I6087" i="4" s="1"/>
  <c r="F556" i="4"/>
  <c r="I556" i="4" s="1"/>
  <c r="F7214" i="4"/>
  <c r="I7214" i="4" s="1"/>
  <c r="F9064" i="4"/>
  <c r="F1350" i="4"/>
  <c r="I1350" i="4" s="1"/>
  <c r="F11966" i="4"/>
  <c r="I11966" i="4" s="1"/>
  <c r="F10890" i="4"/>
  <c r="F3834" i="4"/>
  <c r="I3834" i="4" s="1"/>
  <c r="F3498" i="4"/>
  <c r="I3498" i="4" s="1"/>
  <c r="F3472" i="4"/>
  <c r="I3472" i="4" s="1"/>
  <c r="F9377" i="4"/>
  <c r="I9377" i="4" s="1"/>
  <c r="F4192" i="4"/>
  <c r="I4192" i="4" s="1"/>
  <c r="F1037" i="4"/>
  <c r="I1037" i="4" s="1"/>
  <c r="F1264" i="4"/>
  <c r="I1264" i="4" s="1"/>
  <c r="F1398" i="4"/>
  <c r="I1398" i="4" s="1"/>
  <c r="F9674" i="4"/>
  <c r="F2152" i="4"/>
  <c r="I2152" i="4" s="1"/>
  <c r="F3426" i="4"/>
  <c r="F9736" i="4"/>
  <c r="I9736" i="4" s="1"/>
  <c r="F8922" i="4"/>
  <c r="I8922" i="4" s="1"/>
  <c r="F2224" i="4"/>
  <c r="I2224" i="4" s="1"/>
  <c r="F9218" i="4"/>
  <c r="I9218" i="4" s="1"/>
  <c r="F5683" i="4"/>
  <c r="F4348" i="4"/>
  <c r="I4348" i="4" s="1"/>
  <c r="F3136" i="4"/>
  <c r="F7218" i="4"/>
  <c r="I7218" i="4" s="1"/>
  <c r="F1433" i="4"/>
  <c r="I1433" i="4" s="1"/>
  <c r="F10660" i="4"/>
  <c r="I10660" i="4" s="1"/>
  <c r="F3374" i="4"/>
  <c r="I3374" i="4" s="1"/>
  <c r="F3376" i="4"/>
  <c r="I3376" i="4" s="1"/>
  <c r="F5431" i="4"/>
  <c r="I5431" i="4" s="1"/>
  <c r="F5370" i="4"/>
  <c r="I5370" i="4" s="1"/>
  <c r="G11" i="4"/>
  <c r="G9" i="4"/>
  <c r="G12" i="4"/>
  <c r="E2" i="4" a="1"/>
  <c r="E2" i="4" s="1"/>
  <c r="F2" i="4" s="1"/>
  <c r="H8830" i="4" a="1"/>
  <c r="H8830" i="4" s="1"/>
  <c r="H8831" i="4" a="1"/>
  <c r="H8831" i="4" s="1"/>
  <c r="H8832" i="4" a="1"/>
  <c r="H8832" i="4" s="1"/>
  <c r="H8833" i="4" a="1"/>
  <c r="H8833" i="4" s="1"/>
  <c r="H8822" i="4" a="1"/>
  <c r="H8822" i="4" s="1"/>
  <c r="H8823" i="4" a="1"/>
  <c r="H8823" i="4" s="1"/>
  <c r="H8824" i="4" a="1"/>
  <c r="H8824" i="4" s="1"/>
  <c r="H8825" i="4" a="1"/>
  <c r="H8825" i="4" s="1"/>
  <c r="H8826" i="4" a="1"/>
  <c r="H8826" i="4" s="1"/>
  <c r="H8827" i="4" a="1"/>
  <c r="H8827" i="4" s="1"/>
  <c r="H8828" i="4" a="1"/>
  <c r="H8828" i="4" s="1"/>
  <c r="H8829" i="4" a="1"/>
  <c r="H8829" i="4" s="1"/>
  <c r="H6481" i="4" a="1"/>
  <c r="H6481" i="4" s="1"/>
  <c r="H6479" i="4" a="1"/>
  <c r="H6479" i="4" s="1"/>
  <c r="H6480" i="4" a="1"/>
  <c r="H6480" i="4" s="1"/>
  <c r="H6470" i="4" a="1"/>
  <c r="H6470" i="4" s="1"/>
  <c r="H6472" i="4" a="1"/>
  <c r="H6472" i="4" s="1"/>
  <c r="H6471" i="4" a="1"/>
  <c r="H6471" i="4" s="1"/>
  <c r="H6473" i="4" a="1"/>
  <c r="H6473" i="4" s="1"/>
  <c r="H6474" i="4" a="1"/>
  <c r="H6474" i="4" s="1"/>
  <c r="H6477" i="4" a="1"/>
  <c r="H6477" i="4" s="1"/>
  <c r="H6478" i="4" a="1"/>
  <c r="H6478" i="4" s="1"/>
  <c r="H6475" i="4" a="1"/>
  <c r="H6475" i="4" s="1"/>
  <c r="H6476" i="4" a="1"/>
  <c r="H6476" i="4" s="1"/>
  <c r="H803" i="4" a="1"/>
  <c r="H803" i="4" s="1"/>
  <c r="H804" i="4" a="1"/>
  <c r="H804" i="4" s="1"/>
  <c r="H799" i="4" a="1"/>
  <c r="H799" i="4" s="1"/>
  <c r="H805" i="4" a="1"/>
  <c r="H805" i="4" s="1"/>
  <c r="H797" i="4" a="1"/>
  <c r="H797" i="4" s="1"/>
  <c r="H801" i="4" a="1"/>
  <c r="H801" i="4" s="1"/>
  <c r="H795" i="4" a="1"/>
  <c r="H795" i="4" s="1"/>
  <c r="H796" i="4" a="1"/>
  <c r="H796" i="4" s="1"/>
  <c r="H800" i="4" a="1"/>
  <c r="H800" i="4" s="1"/>
  <c r="H798" i="4" a="1"/>
  <c r="H798" i="4" s="1"/>
  <c r="H802" i="4" a="1"/>
  <c r="H802" i="4" s="1"/>
  <c r="H794" i="4" a="1"/>
  <c r="H794" i="4" s="1"/>
  <c r="H11963" i="4" a="1"/>
  <c r="H11963" i="4" s="1"/>
  <c r="H11964" i="4" a="1"/>
  <c r="H11964" i="4" s="1"/>
  <c r="H11965" i="4" a="1"/>
  <c r="H11965" i="4" s="1"/>
  <c r="H11955" i="4" a="1"/>
  <c r="H11955" i="4" s="1"/>
  <c r="H11956" i="4" a="1"/>
  <c r="H11956" i="4" s="1"/>
  <c r="H11958" i="4" a="1"/>
  <c r="H11958" i="4" s="1"/>
  <c r="H11959" i="4" a="1"/>
  <c r="H11959" i="4" s="1"/>
  <c r="H11960" i="4" a="1"/>
  <c r="H11960" i="4" s="1"/>
  <c r="H11961" i="4" a="1"/>
  <c r="H11961" i="4" s="1"/>
  <c r="H11962" i="4" a="1"/>
  <c r="H11962" i="4" s="1"/>
  <c r="H11954" i="4" a="1"/>
  <c r="H11954" i="4" s="1"/>
  <c r="H11957" i="4" a="1"/>
  <c r="H11957" i="4" s="1"/>
  <c r="H947" i="4" a="1"/>
  <c r="H947" i="4" s="1"/>
  <c r="H948" i="4" a="1"/>
  <c r="H948" i="4" s="1"/>
  <c r="H940" i="4" a="1"/>
  <c r="H940" i="4" s="1"/>
  <c r="H941" i="4" a="1"/>
  <c r="H941" i="4" s="1"/>
  <c r="H942" i="4" a="1"/>
  <c r="H942" i="4" s="1"/>
  <c r="H943" i="4" a="1"/>
  <c r="H943" i="4" s="1"/>
  <c r="H945" i="4" a="1"/>
  <c r="H945" i="4" s="1"/>
  <c r="H939" i="4" a="1"/>
  <c r="H939" i="4" s="1"/>
  <c r="H949" i="4" a="1"/>
  <c r="H949" i="4" s="1"/>
  <c r="H946" i="4" a="1"/>
  <c r="H946" i="4" s="1"/>
  <c r="H944" i="4" a="1"/>
  <c r="H944" i="4" s="1"/>
  <c r="H938" i="4" a="1"/>
  <c r="H938" i="4" s="1"/>
  <c r="H3956" i="4" a="1"/>
  <c r="H3956" i="4" s="1"/>
  <c r="H3950" i="4" a="1"/>
  <c r="H3950" i="4" s="1"/>
  <c r="H3951" i="4" a="1"/>
  <c r="H3951" i="4" s="1"/>
  <c r="H3960" i="4" a="1"/>
  <c r="H3960" i="4" s="1"/>
  <c r="H3961" i="4" a="1"/>
  <c r="H3961" i="4" s="1"/>
  <c r="H3952" i="4" a="1"/>
  <c r="H3952" i="4" s="1"/>
  <c r="H3953" i="4" a="1"/>
  <c r="H3953" i="4" s="1"/>
  <c r="H3959" i="4" a="1"/>
  <c r="H3959" i="4" s="1"/>
  <c r="H3954" i="4" a="1"/>
  <c r="H3954" i="4" s="1"/>
  <c r="H3955" i="4" a="1"/>
  <c r="H3955" i="4" s="1"/>
  <c r="H3958" i="4" a="1"/>
  <c r="H3958" i="4" s="1"/>
  <c r="H3957" i="4" a="1"/>
  <c r="H3957" i="4" s="1"/>
  <c r="H579" i="4" a="1"/>
  <c r="H579" i="4" s="1"/>
  <c r="H580" i="4" a="1"/>
  <c r="H580" i="4" s="1"/>
  <c r="H587" i="4" a="1"/>
  <c r="H587" i="4" s="1"/>
  <c r="H588" i="4" a="1"/>
  <c r="H588" i="4" s="1"/>
  <c r="H582" i="4" a="1"/>
  <c r="H582" i="4" s="1"/>
  <c r="H585" i="4" a="1"/>
  <c r="H585" i="4" s="1"/>
  <c r="H581" i="4" a="1"/>
  <c r="H581" i="4" s="1"/>
  <c r="H578" i="4" a="1"/>
  <c r="H578" i="4" s="1"/>
  <c r="H586" i="4" a="1"/>
  <c r="H586" i="4" s="1"/>
  <c r="H584" i="4" a="1"/>
  <c r="H584" i="4" s="1"/>
  <c r="H583" i="4" a="1"/>
  <c r="H583" i="4" s="1"/>
  <c r="H589" i="4" a="1"/>
  <c r="H589" i="4" s="1"/>
  <c r="H5668" i="4" a="1"/>
  <c r="H5668" i="4" s="1"/>
  <c r="H5669" i="4" a="1"/>
  <c r="H5669" i="4" s="1"/>
  <c r="H5673" i="4" a="1"/>
  <c r="H5673" i="4" s="1"/>
  <c r="H5674" i="4" a="1"/>
  <c r="H5674" i="4" s="1"/>
  <c r="H5675" i="4" a="1"/>
  <c r="H5675" i="4" s="1"/>
  <c r="H5666" i="4" a="1"/>
  <c r="H5666" i="4" s="1"/>
  <c r="H5677" i="4" a="1"/>
  <c r="H5677" i="4" s="1"/>
  <c r="H5671" i="4" a="1"/>
  <c r="H5671" i="4" s="1"/>
  <c r="H5672" i="4" a="1"/>
  <c r="H5672" i="4" s="1"/>
  <c r="H5676" i="4" a="1"/>
  <c r="H5676" i="4" s="1"/>
  <c r="H5667" i="4" a="1"/>
  <c r="H5667" i="4" s="1"/>
  <c r="H5670" i="4" a="1"/>
  <c r="H5670" i="4" s="1"/>
  <c r="H5606" i="4" a="1"/>
  <c r="H5606" i="4" s="1"/>
  <c r="H5614" i="4" a="1"/>
  <c r="H5614" i="4" s="1"/>
  <c r="H5610" i="4" a="1"/>
  <c r="H5610" i="4" s="1"/>
  <c r="H5611" i="4" a="1"/>
  <c r="H5611" i="4" s="1"/>
  <c r="H5612" i="4" a="1"/>
  <c r="H5612" i="4" s="1"/>
  <c r="H5609" i="4" a="1"/>
  <c r="H5609" i="4" s="1"/>
  <c r="H5613" i="4" a="1"/>
  <c r="H5613" i="4" s="1"/>
  <c r="H5616" i="4" a="1"/>
  <c r="H5616" i="4" s="1"/>
  <c r="H5607" i="4" a="1"/>
  <c r="H5607" i="4" s="1"/>
  <c r="H5615" i="4" a="1"/>
  <c r="H5615" i="4" s="1"/>
  <c r="H5617" i="4" a="1"/>
  <c r="H5617" i="4" s="1"/>
  <c r="H5608" i="4" a="1"/>
  <c r="H5608" i="4" s="1"/>
  <c r="H9491" i="4" a="1"/>
  <c r="H9491" i="4" s="1"/>
  <c r="H9492" i="4" a="1"/>
  <c r="H9492" i="4" s="1"/>
  <c r="H9493" i="4" a="1"/>
  <c r="H9493" i="4" s="1"/>
  <c r="H9488" i="4" a="1"/>
  <c r="H9488" i="4" s="1"/>
  <c r="H9489" i="4" a="1"/>
  <c r="H9489" i="4" s="1"/>
  <c r="H9490" i="4" a="1"/>
  <c r="H9490" i="4" s="1"/>
  <c r="H9487" i="4" a="1"/>
  <c r="H9487" i="4" s="1"/>
  <c r="H9482" i="4" a="1"/>
  <c r="H9482" i="4" s="1"/>
  <c r="H9483" i="4" a="1"/>
  <c r="H9483" i="4" s="1"/>
  <c r="H9486" i="4" a="1"/>
  <c r="H9486" i="4" s="1"/>
  <c r="H9484" i="4" a="1"/>
  <c r="H9484" i="4" s="1"/>
  <c r="H9485" i="4" a="1"/>
  <c r="H9485" i="4" s="1"/>
  <c r="H7914" i="4" a="1"/>
  <c r="H7914" i="4" s="1"/>
  <c r="H7915" i="4" a="1"/>
  <c r="H7915" i="4" s="1"/>
  <c r="H7910" i="4" a="1"/>
  <c r="H7910" i="4" s="1"/>
  <c r="H7916" i="4" a="1"/>
  <c r="H7916" i="4" s="1"/>
  <c r="H7913" i="4" a="1"/>
  <c r="H7913" i="4" s="1"/>
  <c r="H7917" i="4" a="1"/>
  <c r="H7917" i="4" s="1"/>
  <c r="H7918" i="4" a="1"/>
  <c r="H7918" i="4" s="1"/>
  <c r="H7921" i="4" a="1"/>
  <c r="H7921" i="4" s="1"/>
  <c r="H7911" i="4" a="1"/>
  <c r="H7911" i="4" s="1"/>
  <c r="H7912" i="4" a="1"/>
  <c r="H7912" i="4" s="1"/>
  <c r="H7919" i="4" a="1"/>
  <c r="H7919" i="4" s="1"/>
  <c r="H7920" i="4" a="1"/>
  <c r="H7920" i="4" s="1"/>
  <c r="H11210" i="4" a="1"/>
  <c r="H11210" i="4" s="1"/>
  <c r="H11211" i="4" a="1"/>
  <c r="H11211" i="4" s="1"/>
  <c r="H11213" i="4" a="1"/>
  <c r="H11213" i="4" s="1"/>
  <c r="H11215" i="4" a="1"/>
  <c r="H11215" i="4" s="1"/>
  <c r="H11217" i="4" a="1"/>
  <c r="H11217" i="4" s="1"/>
  <c r="H11218" i="4" a="1"/>
  <c r="H11218" i="4" s="1"/>
  <c r="H11219" i="4" a="1"/>
  <c r="H11219" i="4" s="1"/>
  <c r="H11220" i="4" a="1"/>
  <c r="H11220" i="4" s="1"/>
  <c r="H11221" i="4" a="1"/>
  <c r="H11221" i="4" s="1"/>
  <c r="H11212" i="4" a="1"/>
  <c r="H11212" i="4" s="1"/>
  <c r="H11214" i="4" a="1"/>
  <c r="H11214" i="4" s="1"/>
  <c r="H11216" i="4" a="1"/>
  <c r="H11216" i="4" s="1"/>
  <c r="H4292" i="4" a="1"/>
  <c r="H4292" i="4" s="1"/>
  <c r="H4293" i="4" a="1"/>
  <c r="H4293" i="4" s="1"/>
  <c r="H4295" i="4" a="1"/>
  <c r="H4295" i="4" s="1"/>
  <c r="H4296" i="4" a="1"/>
  <c r="H4296" i="4" s="1"/>
  <c r="H4287" i="4" a="1"/>
  <c r="H4287" i="4" s="1"/>
  <c r="H4286" i="4" a="1"/>
  <c r="H4286" i="4" s="1"/>
  <c r="H4288" i="4" a="1"/>
  <c r="H4288" i="4" s="1"/>
  <c r="H4289" i="4" a="1"/>
  <c r="H4289" i="4" s="1"/>
  <c r="H4290" i="4" a="1"/>
  <c r="H4290" i="4" s="1"/>
  <c r="H4291" i="4" a="1"/>
  <c r="H4291" i="4" s="1"/>
  <c r="H4294" i="4" a="1"/>
  <c r="H4294" i="4" s="1"/>
  <c r="H4297" i="4" a="1"/>
  <c r="H4297" i="4" s="1"/>
  <c r="H1687" i="4" a="1"/>
  <c r="H1687" i="4" s="1"/>
  <c r="H1688" i="4" a="1"/>
  <c r="H1688" i="4" s="1"/>
  <c r="H1690" i="4" a="1"/>
  <c r="H1690" i="4" s="1"/>
  <c r="H1691" i="4" a="1"/>
  <c r="H1691" i="4" s="1"/>
  <c r="H1693" i="4" a="1"/>
  <c r="H1693" i="4" s="1"/>
  <c r="H1684" i="4" a="1"/>
  <c r="H1684" i="4" s="1"/>
  <c r="H1689" i="4" a="1"/>
  <c r="H1689" i="4" s="1"/>
  <c r="H1682" i="4" a="1"/>
  <c r="H1682" i="4" s="1"/>
  <c r="H1685" i="4" a="1"/>
  <c r="H1685" i="4" s="1"/>
  <c r="H1683" i="4" a="1"/>
  <c r="H1683" i="4" s="1"/>
  <c r="H1686" i="4" a="1"/>
  <c r="H1686" i="4" s="1"/>
  <c r="H1692" i="4" a="1"/>
  <c r="H1692" i="4" s="1"/>
  <c r="H3518" i="4" a="1"/>
  <c r="H3518" i="4" s="1"/>
  <c r="H3525" i="4" a="1"/>
  <c r="H3525" i="4" s="1"/>
  <c r="H3522" i="4" a="1"/>
  <c r="H3522" i="4" s="1"/>
  <c r="H3523" i="4" a="1"/>
  <c r="H3523" i="4" s="1"/>
  <c r="H3519" i="4" a="1"/>
  <c r="H3519" i="4" s="1"/>
  <c r="H3520" i="4" a="1"/>
  <c r="H3520" i="4" s="1"/>
  <c r="H3526" i="4" a="1"/>
  <c r="H3526" i="4" s="1"/>
  <c r="H3527" i="4" a="1"/>
  <c r="H3527" i="4" s="1"/>
  <c r="H3528" i="4" a="1"/>
  <c r="H3528" i="4" s="1"/>
  <c r="H3529" i="4" a="1"/>
  <c r="H3529" i="4" s="1"/>
  <c r="H3524" i="4" a="1"/>
  <c r="H3524" i="4" s="1"/>
  <c r="H3521" i="4" a="1"/>
  <c r="H3521" i="4" s="1"/>
  <c r="H10415" i="4" a="1"/>
  <c r="H10415" i="4" s="1"/>
  <c r="H10416" i="4" a="1"/>
  <c r="H10416" i="4" s="1"/>
  <c r="H10407" i="4" a="1"/>
  <c r="H10407" i="4" s="1"/>
  <c r="H10408" i="4" a="1"/>
  <c r="H10408" i="4" s="1"/>
  <c r="H10409" i="4" a="1"/>
  <c r="H10409" i="4" s="1"/>
  <c r="H10410" i="4" a="1"/>
  <c r="H10410" i="4" s="1"/>
  <c r="H10412" i="4" a="1"/>
  <c r="H10412" i="4" s="1"/>
  <c r="H10413" i="4" a="1"/>
  <c r="H10413" i="4" s="1"/>
  <c r="H10414" i="4" a="1"/>
  <c r="H10414" i="4" s="1"/>
  <c r="H10417" i="4" a="1"/>
  <c r="H10417" i="4" s="1"/>
  <c r="H10406" i="4" a="1"/>
  <c r="H10406" i="4" s="1"/>
  <c r="H10411" i="4" a="1"/>
  <c r="H10411" i="4" s="1"/>
  <c r="H2735" i="4" a="1"/>
  <c r="H2735" i="4" s="1"/>
  <c r="H2736" i="4" a="1"/>
  <c r="H2736" i="4" s="1"/>
  <c r="H2728" i="4" a="1"/>
  <c r="H2728" i="4" s="1"/>
  <c r="H2737" i="4" a="1"/>
  <c r="H2737" i="4" s="1"/>
  <c r="H2729" i="4" a="1"/>
  <c r="H2729" i="4" s="1"/>
  <c r="H2731" i="4" a="1"/>
  <c r="H2731" i="4" s="1"/>
  <c r="H2726" i="4" a="1"/>
  <c r="H2726" i="4" s="1"/>
  <c r="H2727" i="4" a="1"/>
  <c r="H2727" i="4" s="1"/>
  <c r="H2730" i="4" a="1"/>
  <c r="H2730" i="4" s="1"/>
  <c r="H2733" i="4" a="1"/>
  <c r="H2733" i="4" s="1"/>
  <c r="H2734" i="4" a="1"/>
  <c r="H2734" i="4" s="1"/>
  <c r="H2732" i="4" a="1"/>
  <c r="H2732" i="4" s="1"/>
  <c r="H4843" i="4" a="1"/>
  <c r="H4843" i="4" s="1"/>
  <c r="H4844" i="4" a="1"/>
  <c r="H4844" i="4" s="1"/>
  <c r="H4841" i="4" a="1"/>
  <c r="H4841" i="4" s="1"/>
  <c r="H4842" i="4" a="1"/>
  <c r="H4842" i="4" s="1"/>
  <c r="H4845" i="4" a="1"/>
  <c r="H4845" i="4" s="1"/>
  <c r="H4838" i="4" a="1"/>
  <c r="H4838" i="4" s="1"/>
  <c r="H4839" i="4" a="1"/>
  <c r="H4839" i="4" s="1"/>
  <c r="H4846" i="4" a="1"/>
  <c r="H4846" i="4" s="1"/>
  <c r="H4847" i="4" a="1"/>
  <c r="H4847" i="4" s="1"/>
  <c r="H4848" i="4" a="1"/>
  <c r="H4848" i="4" s="1"/>
  <c r="H4840" i="4" a="1"/>
  <c r="H4840" i="4" s="1"/>
  <c r="H4849" i="4" a="1"/>
  <c r="H4849" i="4" s="1"/>
  <c r="H8085" i="4" a="1"/>
  <c r="H8085" i="4" s="1"/>
  <c r="H8086" i="4" a="1"/>
  <c r="H8086" i="4" s="1"/>
  <c r="H8087" i="4" a="1"/>
  <c r="H8087" i="4" s="1"/>
  <c r="H8089" i="4" a="1"/>
  <c r="H8089" i="4" s="1"/>
  <c r="H8079" i="4" a="1"/>
  <c r="H8079" i="4" s="1"/>
  <c r="H8080" i="4" a="1"/>
  <c r="H8080" i="4" s="1"/>
  <c r="H8081" i="4" a="1"/>
  <c r="H8081" i="4" s="1"/>
  <c r="H8083" i="4" a="1"/>
  <c r="H8083" i="4" s="1"/>
  <c r="H8078" i="4" a="1"/>
  <c r="H8078" i="4" s="1"/>
  <c r="H8084" i="4" a="1"/>
  <c r="H8084" i="4" s="1"/>
  <c r="H8088" i="4" a="1"/>
  <c r="H8088" i="4" s="1"/>
  <c r="H8082" i="4" a="1"/>
  <c r="H8082" i="4" s="1"/>
  <c r="H9848" i="4" a="1"/>
  <c r="H9848" i="4" s="1"/>
  <c r="H9849" i="4" a="1"/>
  <c r="H9849" i="4" s="1"/>
  <c r="H9847" i="4" a="1"/>
  <c r="H9847" i="4" s="1"/>
  <c r="H9850" i="4" a="1"/>
  <c r="H9850" i="4" s="1"/>
  <c r="H9851" i="4" a="1"/>
  <c r="H9851" i="4" s="1"/>
  <c r="H9852" i="4" a="1"/>
  <c r="H9852" i="4" s="1"/>
  <c r="H9853" i="4" a="1"/>
  <c r="H9853" i="4" s="1"/>
  <c r="H9843" i="4" a="1"/>
  <c r="H9843" i="4" s="1"/>
  <c r="H9844" i="4" a="1"/>
  <c r="H9844" i="4" s="1"/>
  <c r="H9845" i="4" a="1"/>
  <c r="H9845" i="4" s="1"/>
  <c r="H9842" i="4" a="1"/>
  <c r="H9842" i="4" s="1"/>
  <c r="H9846" i="4" a="1"/>
  <c r="H9846" i="4" s="1"/>
  <c r="H8755" i="4" a="1"/>
  <c r="H8755" i="4" s="1"/>
  <c r="H8756" i="4" a="1"/>
  <c r="H8756" i="4" s="1"/>
  <c r="H8757" i="4" a="1"/>
  <c r="H8757" i="4" s="1"/>
  <c r="H8751" i="4" a="1"/>
  <c r="H8751" i="4" s="1"/>
  <c r="H8752" i="4" a="1"/>
  <c r="H8752" i="4" s="1"/>
  <c r="H8753" i="4" a="1"/>
  <c r="H8753" i="4" s="1"/>
  <c r="H8754" i="4" a="1"/>
  <c r="H8754" i="4" s="1"/>
  <c r="H8758" i="4" a="1"/>
  <c r="H8758" i="4" s="1"/>
  <c r="H8759" i="4" a="1"/>
  <c r="H8759" i="4" s="1"/>
  <c r="H8750" i="4" a="1"/>
  <c r="H8750" i="4" s="1"/>
  <c r="H8760" i="4" a="1"/>
  <c r="H8760" i="4" s="1"/>
  <c r="H8761" i="4" a="1"/>
  <c r="H8761" i="4" s="1"/>
  <c r="H4769" i="4" a="1"/>
  <c r="H4769" i="4" s="1"/>
  <c r="H4770" i="4" a="1"/>
  <c r="H4770" i="4" s="1"/>
  <c r="H4767" i="4" a="1"/>
  <c r="H4767" i="4" s="1"/>
  <c r="H4768" i="4" a="1"/>
  <c r="H4768" i="4" s="1"/>
  <c r="H4777" i="4" a="1"/>
  <c r="H4777" i="4" s="1"/>
  <c r="H4771" i="4" a="1"/>
  <c r="H4771" i="4" s="1"/>
  <c r="H4772" i="4" a="1"/>
  <c r="H4772" i="4" s="1"/>
  <c r="H4773" i="4" a="1"/>
  <c r="H4773" i="4" s="1"/>
  <c r="H4775" i="4" a="1"/>
  <c r="H4775" i="4" s="1"/>
  <c r="H4776" i="4" a="1"/>
  <c r="H4776" i="4" s="1"/>
  <c r="H4774" i="4" a="1"/>
  <c r="H4774" i="4" s="1"/>
  <c r="H4766" i="4" a="1"/>
  <c r="H4766" i="4" s="1"/>
  <c r="H10239" i="4" a="1"/>
  <c r="H10239" i="4" s="1"/>
  <c r="H10240" i="4" a="1"/>
  <c r="H10240" i="4" s="1"/>
  <c r="H10249" i="4" a="1"/>
  <c r="H10249" i="4" s="1"/>
  <c r="H10242" i="4" a="1"/>
  <c r="H10242" i="4" s="1"/>
  <c r="H10243" i="4" a="1"/>
  <c r="H10243" i="4" s="1"/>
  <c r="H10244" i="4" a="1"/>
  <c r="H10244" i="4" s="1"/>
  <c r="H10245" i="4" a="1"/>
  <c r="H10245" i="4" s="1"/>
  <c r="H10246" i="4" a="1"/>
  <c r="H10246" i="4" s="1"/>
  <c r="H10247" i="4" a="1"/>
  <c r="H10247" i="4" s="1"/>
  <c r="H10248" i="4" a="1"/>
  <c r="H10248" i="4" s="1"/>
  <c r="H10238" i="4" a="1"/>
  <c r="H10238" i="4" s="1"/>
  <c r="H10241" i="4" a="1"/>
  <c r="H10241" i="4" s="1"/>
  <c r="H5153" i="4" a="1"/>
  <c r="H5153" i="4" s="1"/>
  <c r="H5154" i="4" a="1"/>
  <c r="H5154" i="4" s="1"/>
  <c r="H5150" i="4" a="1"/>
  <c r="H5150" i="4" s="1"/>
  <c r="H5152" i="4" a="1"/>
  <c r="H5152" i="4" s="1"/>
  <c r="H5155" i="4" a="1"/>
  <c r="H5155" i="4" s="1"/>
  <c r="H5156" i="4" a="1"/>
  <c r="H5156" i="4" s="1"/>
  <c r="H5157" i="4" a="1"/>
  <c r="H5157" i="4" s="1"/>
  <c r="H5158" i="4" a="1"/>
  <c r="H5158" i="4" s="1"/>
  <c r="H5151" i="4" a="1"/>
  <c r="H5151" i="4" s="1"/>
  <c r="H5160" i="4" a="1"/>
  <c r="H5160" i="4" s="1"/>
  <c r="H5159" i="4" a="1"/>
  <c r="H5159" i="4" s="1"/>
  <c r="H5161" i="4" a="1"/>
  <c r="H5161" i="4" s="1"/>
  <c r="H6273" i="4" a="1"/>
  <c r="H6273" i="4" s="1"/>
  <c r="H6274" i="4" a="1"/>
  <c r="H6274" i="4" s="1"/>
  <c r="H6276" i="4" a="1"/>
  <c r="H6276" i="4" s="1"/>
  <c r="H6277" i="4" a="1"/>
  <c r="H6277" i="4" s="1"/>
  <c r="H6266" i="4" a="1"/>
  <c r="H6266" i="4" s="1"/>
  <c r="H6267" i="4" a="1"/>
  <c r="H6267" i="4" s="1"/>
  <c r="H6268" i="4" a="1"/>
  <c r="H6268" i="4" s="1"/>
  <c r="H6269" i="4" a="1"/>
  <c r="H6269" i="4" s="1"/>
  <c r="H6270" i="4" a="1"/>
  <c r="H6270" i="4" s="1"/>
  <c r="H6275" i="4" a="1"/>
  <c r="H6275" i="4" s="1"/>
  <c r="H6271" i="4" a="1"/>
  <c r="H6271" i="4" s="1"/>
  <c r="H6272" i="4" a="1"/>
  <c r="H6272" i="4" s="1"/>
  <c r="H7658" i="4" a="1"/>
  <c r="H7658" i="4" s="1"/>
  <c r="H7659" i="4" a="1"/>
  <c r="H7659" i="4" s="1"/>
  <c r="H7668" i="4" a="1"/>
  <c r="H7668" i="4" s="1"/>
  <c r="H7669" i="4" a="1"/>
  <c r="H7669" i="4" s="1"/>
  <c r="H7660" i="4" a="1"/>
  <c r="H7660" i="4" s="1"/>
  <c r="H7661" i="4" a="1"/>
  <c r="H7661" i="4" s="1"/>
  <c r="H7665" i="4" a="1"/>
  <c r="H7665" i="4" s="1"/>
  <c r="H7666" i="4" a="1"/>
  <c r="H7666" i="4" s="1"/>
  <c r="H7662" i="4" a="1"/>
  <c r="H7662" i="4" s="1"/>
  <c r="H7663" i="4" a="1"/>
  <c r="H7663" i="4" s="1"/>
  <c r="H7664" i="4" a="1"/>
  <c r="H7664" i="4" s="1"/>
  <c r="H7667" i="4" a="1"/>
  <c r="H7667" i="4" s="1"/>
  <c r="H7331" i="4" a="1"/>
  <c r="H7331" i="4" s="1"/>
  <c r="H7332" i="4" a="1"/>
  <c r="H7332" i="4" s="1"/>
  <c r="H7323" i="4" a="1"/>
  <c r="H7323" i="4" s="1"/>
  <c r="H7324" i="4" a="1"/>
  <c r="H7324" i="4" s="1"/>
  <c r="H7325" i="4" a="1"/>
  <c r="H7325" i="4" s="1"/>
  <c r="H7326" i="4" a="1"/>
  <c r="H7326" i="4" s="1"/>
  <c r="H7330" i="4" a="1"/>
  <c r="H7330" i="4" s="1"/>
  <c r="H7333" i="4" a="1"/>
  <c r="H7333" i="4" s="1"/>
  <c r="H7327" i="4" a="1"/>
  <c r="H7327" i="4" s="1"/>
  <c r="H7328" i="4" a="1"/>
  <c r="H7328" i="4" s="1"/>
  <c r="H7329" i="4" a="1"/>
  <c r="H7329" i="4" s="1"/>
  <c r="H7322" i="4" a="1"/>
  <c r="H7322" i="4" s="1"/>
  <c r="H1302" i="4" a="1"/>
  <c r="H1302" i="4" s="1"/>
  <c r="H1301" i="4" a="1"/>
  <c r="H1301" i="4" s="1"/>
  <c r="H1303" i="4" a="1"/>
  <c r="H1303" i="4" s="1"/>
  <c r="H1299" i="4" a="1"/>
  <c r="H1299" i="4" s="1"/>
  <c r="H1300" i="4" a="1"/>
  <c r="H1300" i="4" s="1"/>
  <c r="H1307" i="4" a="1"/>
  <c r="H1307" i="4" s="1"/>
  <c r="H1304" i="4" a="1"/>
  <c r="H1304" i="4" s="1"/>
  <c r="H1305" i="4" a="1"/>
  <c r="H1305" i="4" s="1"/>
  <c r="H1309" i="4" a="1"/>
  <c r="H1309" i="4" s="1"/>
  <c r="H1306" i="4" a="1"/>
  <c r="H1306" i="4" s="1"/>
  <c r="H1298" i="4" a="1"/>
  <c r="H1298" i="4" s="1"/>
  <c r="H1308" i="4" a="1"/>
  <c r="H1308" i="4" s="1"/>
  <c r="H6242" i="4" a="1"/>
  <c r="H6242" i="4" s="1"/>
  <c r="H6248" i="4" a="1"/>
  <c r="H6248" i="4" s="1"/>
  <c r="H6249" i="4" a="1"/>
  <c r="H6249" i="4" s="1"/>
  <c r="H6250" i="4" a="1"/>
  <c r="H6250" i="4" s="1"/>
  <c r="H6243" i="4" a="1"/>
  <c r="H6243" i="4" s="1"/>
  <c r="H6251" i="4" a="1"/>
  <c r="H6251" i="4" s="1"/>
  <c r="H6244" i="4" a="1"/>
  <c r="H6244" i="4" s="1"/>
  <c r="H6245" i="4" a="1"/>
  <c r="H6245" i="4" s="1"/>
  <c r="H6246" i="4" a="1"/>
  <c r="H6246" i="4" s="1"/>
  <c r="H6252" i="4" a="1"/>
  <c r="H6252" i="4" s="1"/>
  <c r="H6253" i="4" a="1"/>
  <c r="H6253" i="4" s="1"/>
  <c r="H6247" i="4" a="1"/>
  <c r="H6247" i="4" s="1"/>
  <c r="H8074" i="4" a="1"/>
  <c r="H8074" i="4" s="1"/>
  <c r="H8075" i="4" a="1"/>
  <c r="H8075" i="4" s="1"/>
  <c r="H8066" i="4" a="1"/>
  <c r="H8066" i="4" s="1"/>
  <c r="H8067" i="4" a="1"/>
  <c r="H8067" i="4" s="1"/>
  <c r="H8068" i="4" a="1"/>
  <c r="H8068" i="4" s="1"/>
  <c r="H8069" i="4" a="1"/>
  <c r="H8069" i="4" s="1"/>
  <c r="H8071" i="4" a="1"/>
  <c r="H8071" i="4" s="1"/>
  <c r="H8072" i="4" a="1"/>
  <c r="H8072" i="4" s="1"/>
  <c r="H8070" i="4" a="1"/>
  <c r="H8070" i="4" s="1"/>
  <c r="H8073" i="4" a="1"/>
  <c r="H8073" i="4" s="1"/>
  <c r="H8076" i="4" a="1"/>
  <c r="H8076" i="4" s="1"/>
  <c r="H8077" i="4" a="1"/>
  <c r="H8077" i="4" s="1"/>
  <c r="H8595" i="4" a="1"/>
  <c r="H8595" i="4" s="1"/>
  <c r="H8596" i="4" a="1"/>
  <c r="H8596" i="4" s="1"/>
  <c r="H8597" i="4" a="1"/>
  <c r="H8597" i="4" s="1"/>
  <c r="H8600" i="4" a="1"/>
  <c r="H8600" i="4" s="1"/>
  <c r="H8594" i="4" a="1"/>
  <c r="H8594" i="4" s="1"/>
  <c r="H8598" i="4" a="1"/>
  <c r="H8598" i="4" s="1"/>
  <c r="H8599" i="4" a="1"/>
  <c r="H8599" i="4" s="1"/>
  <c r="H8604" i="4" a="1"/>
  <c r="H8604" i="4" s="1"/>
  <c r="H8602" i="4" a="1"/>
  <c r="H8602" i="4" s="1"/>
  <c r="H8603" i="4" a="1"/>
  <c r="H8603" i="4" s="1"/>
  <c r="H8605" i="4" a="1"/>
  <c r="H8605" i="4" s="1"/>
  <c r="H8601" i="4" a="1"/>
  <c r="H8601" i="4" s="1"/>
  <c r="H643" i="4" a="1"/>
  <c r="H643" i="4" s="1"/>
  <c r="H644" i="4" a="1"/>
  <c r="H644" i="4" s="1"/>
  <c r="H640" i="4" a="1"/>
  <c r="H640" i="4" s="1"/>
  <c r="H649" i="4" a="1"/>
  <c r="H649" i="4" s="1"/>
  <c r="H639" i="4" a="1"/>
  <c r="H639" i="4" s="1"/>
  <c r="H642" i="4" a="1"/>
  <c r="H642" i="4" s="1"/>
  <c r="H648" i="4" a="1"/>
  <c r="H648" i="4" s="1"/>
  <c r="H638" i="4" a="1"/>
  <c r="H638" i="4" s="1"/>
  <c r="H647" i="4" a="1"/>
  <c r="H647" i="4" s="1"/>
  <c r="H641" i="4" a="1"/>
  <c r="H641" i="4" s="1"/>
  <c r="H645" i="4" a="1"/>
  <c r="H645" i="4" s="1"/>
  <c r="H646" i="4" a="1"/>
  <c r="H646" i="4" s="1"/>
  <c r="H627" i="4" a="1"/>
  <c r="H627" i="4" s="1"/>
  <c r="H628" i="4" a="1"/>
  <c r="H628" i="4" s="1"/>
  <c r="H630" i="4" a="1"/>
  <c r="H630" i="4" s="1"/>
  <c r="H631" i="4" a="1"/>
  <c r="H631" i="4" s="1"/>
  <c r="H632" i="4" a="1"/>
  <c r="H632" i="4" s="1"/>
  <c r="H637" i="4" a="1"/>
  <c r="H637" i="4" s="1"/>
  <c r="H629" i="4" a="1"/>
  <c r="H629" i="4" s="1"/>
  <c r="H633" i="4" a="1"/>
  <c r="H633" i="4" s="1"/>
  <c r="H626" i="4" a="1"/>
  <c r="H626" i="4" s="1"/>
  <c r="H636" i="4" a="1"/>
  <c r="H636" i="4" s="1"/>
  <c r="H634" i="4" a="1"/>
  <c r="H634" i="4" s="1"/>
  <c r="H635" i="4" a="1"/>
  <c r="H635" i="4" s="1"/>
  <c r="H11143" i="4" a="1"/>
  <c r="H11143" i="4" s="1"/>
  <c r="H11144" i="4" a="1"/>
  <c r="H11144" i="4" s="1"/>
  <c r="H11148" i="4" a="1"/>
  <c r="H11148" i="4" s="1"/>
  <c r="H11149" i="4" a="1"/>
  <c r="H11149" i="4" s="1"/>
  <c r="H11138" i="4" a="1"/>
  <c r="H11138" i="4" s="1"/>
  <c r="H11139" i="4" a="1"/>
  <c r="H11139" i="4" s="1"/>
  <c r="H11145" i="4" a="1"/>
  <c r="H11145" i="4" s="1"/>
  <c r="H11140" i="4" a="1"/>
  <c r="H11140" i="4" s="1"/>
  <c r="H11141" i="4" a="1"/>
  <c r="H11141" i="4" s="1"/>
  <c r="H11142" i="4" a="1"/>
  <c r="H11142" i="4" s="1"/>
  <c r="H11146" i="4" a="1"/>
  <c r="H11146" i="4" s="1"/>
  <c r="H11147" i="4" a="1"/>
  <c r="H11147" i="4" s="1"/>
  <c r="H2500" i="4" a="1"/>
  <c r="H2500" i="4" s="1"/>
  <c r="H2503" i="4" a="1"/>
  <c r="H2503" i="4" s="1"/>
  <c r="H2505" i="4" a="1"/>
  <c r="H2505" i="4" s="1"/>
  <c r="H2498" i="4" a="1"/>
  <c r="H2498" i="4" s="1"/>
  <c r="H2504" i="4" a="1"/>
  <c r="H2504" i="4" s="1"/>
  <c r="H2509" i="4" a="1"/>
  <c r="H2509" i="4" s="1"/>
  <c r="H2499" i="4" a="1"/>
  <c r="H2499" i="4" s="1"/>
  <c r="H2502" i="4" a="1"/>
  <c r="H2502" i="4" s="1"/>
  <c r="H2508" i="4" a="1"/>
  <c r="H2508" i="4" s="1"/>
  <c r="H2507" i="4" a="1"/>
  <c r="H2507" i="4" s="1"/>
  <c r="H2506" i="4" a="1"/>
  <c r="H2506" i="4" s="1"/>
  <c r="H2501" i="4" a="1"/>
  <c r="H2501" i="4" s="1"/>
  <c r="H10130" i="4" a="1"/>
  <c r="H10130" i="4" s="1"/>
  <c r="H10131" i="4" a="1"/>
  <c r="H10131" i="4" s="1"/>
  <c r="H10132" i="4" a="1"/>
  <c r="H10132" i="4" s="1"/>
  <c r="H10133" i="4" a="1"/>
  <c r="H10133" i="4" s="1"/>
  <c r="H10135" i="4" a="1"/>
  <c r="H10135" i="4" s="1"/>
  <c r="H10136" i="4" a="1"/>
  <c r="H10136" i="4" s="1"/>
  <c r="H10137" i="4" a="1"/>
  <c r="H10137" i="4" s="1"/>
  <c r="H10138" i="4" a="1"/>
  <c r="H10138" i="4" s="1"/>
  <c r="H10139" i="4" a="1"/>
  <c r="H10139" i="4" s="1"/>
  <c r="H10141" i="4" a="1"/>
  <c r="H10141" i="4" s="1"/>
  <c r="H10134" i="4" a="1"/>
  <c r="H10134" i="4" s="1"/>
  <c r="H10140" i="4" a="1"/>
  <c r="H10140" i="4" s="1"/>
  <c r="H2359" i="4" a="1"/>
  <c r="H2359" i="4" s="1"/>
  <c r="H2360" i="4" a="1"/>
  <c r="H2360" i="4" s="1"/>
  <c r="H2361" i="4" a="1"/>
  <c r="H2361" i="4" s="1"/>
  <c r="H2362" i="4" a="1"/>
  <c r="H2362" i="4" s="1"/>
  <c r="H2357" i="4" a="1"/>
  <c r="H2357" i="4" s="1"/>
  <c r="H2354" i="4" a="1"/>
  <c r="H2354" i="4" s="1"/>
  <c r="H2358" i="4" a="1"/>
  <c r="H2358" i="4" s="1"/>
  <c r="H2363" i="4" a="1"/>
  <c r="H2363" i="4" s="1"/>
  <c r="H2355" i="4" a="1"/>
  <c r="H2355" i="4" s="1"/>
  <c r="H2364" i="4" a="1"/>
  <c r="H2364" i="4" s="1"/>
  <c r="H2356" i="4" a="1"/>
  <c r="H2356" i="4" s="1"/>
  <c r="H2365" i="4" a="1"/>
  <c r="H2365" i="4" s="1"/>
  <c r="H7299" i="4" a="1"/>
  <c r="H7299" i="4" s="1"/>
  <c r="H7300" i="4" a="1"/>
  <c r="H7300" i="4" s="1"/>
  <c r="H7305" i="4" a="1"/>
  <c r="H7305" i="4" s="1"/>
  <c r="H7306" i="4" a="1"/>
  <c r="H7306" i="4" s="1"/>
  <c r="H7307" i="4" a="1"/>
  <c r="H7307" i="4" s="1"/>
  <c r="H7308" i="4" a="1"/>
  <c r="H7308" i="4" s="1"/>
  <c r="H7309" i="4" a="1"/>
  <c r="H7309" i="4" s="1"/>
  <c r="H7298" i="4" a="1"/>
  <c r="H7298" i="4" s="1"/>
  <c r="H7303" i="4" a="1"/>
  <c r="H7303" i="4" s="1"/>
  <c r="H7301" i="4" a="1"/>
  <c r="H7301" i="4" s="1"/>
  <c r="H7302" i="4" a="1"/>
  <c r="H7302" i="4" s="1"/>
  <c r="H7304" i="4" a="1"/>
  <c r="H7304" i="4" s="1"/>
  <c r="H10826" i="4" a="1"/>
  <c r="H10826" i="4" s="1"/>
  <c r="H10828" i="4" a="1"/>
  <c r="H10828" i="4" s="1"/>
  <c r="H10830" i="4" a="1"/>
  <c r="H10830" i="4" s="1"/>
  <c r="H10831" i="4" a="1"/>
  <c r="H10831" i="4" s="1"/>
  <c r="H10832" i="4" a="1"/>
  <c r="H10832" i="4" s="1"/>
  <c r="H10833" i="4" a="1"/>
  <c r="H10833" i="4" s="1"/>
  <c r="H10836" i="4" a="1"/>
  <c r="H10836" i="4" s="1"/>
  <c r="H10827" i="4" a="1"/>
  <c r="H10827" i="4" s="1"/>
  <c r="H10829" i="4" a="1"/>
  <c r="H10829" i="4" s="1"/>
  <c r="H10834" i="4" a="1"/>
  <c r="H10834" i="4" s="1"/>
  <c r="H10835" i="4" a="1"/>
  <c r="H10835" i="4" s="1"/>
  <c r="H10837" i="4" a="1"/>
  <c r="H10837" i="4" s="1"/>
  <c r="H7962" i="4" a="1"/>
  <c r="H7962" i="4" s="1"/>
  <c r="H7963" i="4" a="1"/>
  <c r="H7963" i="4" s="1"/>
  <c r="H7961" i="4" a="1"/>
  <c r="H7961" i="4" s="1"/>
  <c r="H7964" i="4" a="1"/>
  <c r="H7964" i="4" s="1"/>
  <c r="H7965" i="4" a="1"/>
  <c r="H7965" i="4" s="1"/>
  <c r="H7966" i="4" a="1"/>
  <c r="H7966" i="4" s="1"/>
  <c r="H7968" i="4" a="1"/>
  <c r="H7968" i="4" s="1"/>
  <c r="H7960" i="4" a="1"/>
  <c r="H7960" i="4" s="1"/>
  <c r="H7967" i="4" a="1"/>
  <c r="H7967" i="4" s="1"/>
  <c r="H7959" i="4" a="1"/>
  <c r="H7959" i="4" s="1"/>
  <c r="H7958" i="4" a="1"/>
  <c r="H7958" i="4" s="1"/>
  <c r="H7969" i="4" a="1"/>
  <c r="H7969" i="4" s="1"/>
  <c r="H6433" i="4" a="1"/>
  <c r="H6433" i="4" s="1"/>
  <c r="H6429" i="4" a="1"/>
  <c r="H6429" i="4" s="1"/>
  <c r="H6432" i="4" a="1"/>
  <c r="H6432" i="4" s="1"/>
  <c r="H6431" i="4" a="1"/>
  <c r="H6431" i="4" s="1"/>
  <c r="H6424" i="4" a="1"/>
  <c r="H6424" i="4" s="1"/>
  <c r="H6422" i="4" a="1"/>
  <c r="H6422" i="4" s="1"/>
  <c r="H6426" i="4" a="1"/>
  <c r="H6426" i="4" s="1"/>
  <c r="H6430" i="4" a="1"/>
  <c r="H6430" i="4" s="1"/>
  <c r="H6423" i="4" a="1"/>
  <c r="H6423" i="4" s="1"/>
  <c r="H6425" i="4" a="1"/>
  <c r="H6425" i="4" s="1"/>
  <c r="H6427" i="4" a="1"/>
  <c r="H6427" i="4" s="1"/>
  <c r="H6428" i="4" a="1"/>
  <c r="H6428" i="4" s="1"/>
  <c r="H7379" i="4" a="1"/>
  <c r="H7379" i="4" s="1"/>
  <c r="H7380" i="4" a="1"/>
  <c r="H7380" i="4" s="1"/>
  <c r="H7381" i="4" a="1"/>
  <c r="H7381" i="4" s="1"/>
  <c r="H7377" i="4" a="1"/>
  <c r="H7377" i="4" s="1"/>
  <c r="H7378" i="4" a="1"/>
  <c r="H7378" i="4" s="1"/>
  <c r="H7373" i="4" a="1"/>
  <c r="H7373" i="4" s="1"/>
  <c r="H7371" i="4" a="1"/>
  <c r="H7371" i="4" s="1"/>
  <c r="H7370" i="4" a="1"/>
  <c r="H7370" i="4" s="1"/>
  <c r="H7374" i="4" a="1"/>
  <c r="H7374" i="4" s="1"/>
  <c r="H7375" i="4" a="1"/>
  <c r="H7375" i="4" s="1"/>
  <c r="H7376" i="4" a="1"/>
  <c r="H7376" i="4" s="1"/>
  <c r="H7372" i="4" a="1"/>
  <c r="H7372" i="4" s="1"/>
  <c r="H10335" i="4" a="1"/>
  <c r="H10335" i="4" s="1"/>
  <c r="H10336" i="4" a="1"/>
  <c r="H10336" i="4" s="1"/>
  <c r="H10334" i="4" a="1"/>
  <c r="H10334" i="4" s="1"/>
  <c r="H10337" i="4" a="1"/>
  <c r="H10337" i="4" s="1"/>
  <c r="H10338" i="4" a="1"/>
  <c r="H10338" i="4" s="1"/>
  <c r="H10340" i="4" a="1"/>
  <c r="H10340" i="4" s="1"/>
  <c r="H10339" i="4" a="1"/>
  <c r="H10339" i="4" s="1"/>
  <c r="H10341" i="4" a="1"/>
  <c r="H10341" i="4" s="1"/>
  <c r="H10342" i="4" a="1"/>
  <c r="H10342" i="4" s="1"/>
  <c r="H10343" i="4" a="1"/>
  <c r="H10343" i="4" s="1"/>
  <c r="H10345" i="4" a="1"/>
  <c r="H10345" i="4" s="1"/>
  <c r="H10344" i="4" a="1"/>
  <c r="H10344" i="4" s="1"/>
  <c r="H2327" i="4" a="1"/>
  <c r="H2327" i="4" s="1"/>
  <c r="H2328" i="4" a="1"/>
  <c r="H2328" i="4" s="1"/>
  <c r="H2325" i="4" a="1"/>
  <c r="H2325" i="4" s="1"/>
  <c r="H2319" i="4" a="1"/>
  <c r="H2319" i="4" s="1"/>
  <c r="H2320" i="4" a="1"/>
  <c r="H2320" i="4" s="1"/>
  <c r="H2322" i="4" a="1"/>
  <c r="H2322" i="4" s="1"/>
  <c r="H2323" i="4" a="1"/>
  <c r="H2323" i="4" s="1"/>
  <c r="H2318" i="4" a="1"/>
  <c r="H2318" i="4" s="1"/>
  <c r="H2324" i="4" a="1"/>
  <c r="H2324" i="4" s="1"/>
  <c r="H2329" i="4" a="1"/>
  <c r="H2329" i="4" s="1"/>
  <c r="H2321" i="4" a="1"/>
  <c r="H2321" i="4" s="1"/>
  <c r="H2326" i="4" a="1"/>
  <c r="H2326" i="4" s="1"/>
  <c r="H11871" i="4" a="1"/>
  <c r="H11871" i="4" s="1"/>
  <c r="H11873" i="4" a="1"/>
  <c r="H11873" i="4" s="1"/>
  <c r="H11875" i="4" a="1"/>
  <c r="H11875" i="4" s="1"/>
  <c r="H11876" i="4" a="1"/>
  <c r="H11876" i="4" s="1"/>
  <c r="H11877" i="4" a="1"/>
  <c r="H11877" i="4" s="1"/>
  <c r="H11878" i="4" a="1"/>
  <c r="H11878" i="4" s="1"/>
  <c r="H11879" i="4" a="1"/>
  <c r="H11879" i="4" s="1"/>
  <c r="H11880" i="4" a="1"/>
  <c r="H11880" i="4" s="1"/>
  <c r="H11881" i="4" a="1"/>
  <c r="H11881" i="4" s="1"/>
  <c r="H11870" i="4" a="1"/>
  <c r="H11870" i="4" s="1"/>
  <c r="H11872" i="4" a="1"/>
  <c r="H11872" i="4" s="1"/>
  <c r="H11874" i="4" a="1"/>
  <c r="H11874" i="4" s="1"/>
  <c r="H6545" i="4" a="1"/>
  <c r="H6545" i="4" s="1"/>
  <c r="H6546" i="4" a="1"/>
  <c r="H6546" i="4" s="1"/>
  <c r="H6542" i="4" a="1"/>
  <c r="H6542" i="4" s="1"/>
  <c r="H6543" i="4" a="1"/>
  <c r="H6543" i="4" s="1"/>
  <c r="H6552" i="4" a="1"/>
  <c r="H6552" i="4" s="1"/>
  <c r="H6544" i="4" a="1"/>
  <c r="H6544" i="4" s="1"/>
  <c r="H6549" i="4" a="1"/>
  <c r="H6549" i="4" s="1"/>
  <c r="H6551" i="4" a="1"/>
  <c r="H6551" i="4" s="1"/>
  <c r="H6553" i="4" a="1"/>
  <c r="H6553" i="4" s="1"/>
  <c r="H6548" i="4" a="1"/>
  <c r="H6548" i="4" s="1"/>
  <c r="H6550" i="4" a="1"/>
  <c r="H6550" i="4" s="1"/>
  <c r="H6547" i="4" a="1"/>
  <c r="H6547" i="4" s="1"/>
  <c r="H2455" i="4" a="1"/>
  <c r="H2455" i="4" s="1"/>
  <c r="H2456" i="4" a="1"/>
  <c r="H2456" i="4" s="1"/>
  <c r="H2457" i="4" a="1"/>
  <c r="H2457" i="4" s="1"/>
  <c r="H2459" i="4" a="1"/>
  <c r="H2459" i="4" s="1"/>
  <c r="H2461" i="4" a="1"/>
  <c r="H2461" i="4" s="1"/>
  <c r="H2460" i="4" a="1"/>
  <c r="H2460" i="4" s="1"/>
  <c r="H2453" i="4" a="1"/>
  <c r="H2453" i="4" s="1"/>
  <c r="H2454" i="4" a="1"/>
  <c r="H2454" i="4" s="1"/>
  <c r="H2458" i="4" a="1"/>
  <c r="H2458" i="4" s="1"/>
  <c r="H2450" i="4" a="1"/>
  <c r="H2450" i="4" s="1"/>
  <c r="H2451" i="4" a="1"/>
  <c r="H2451" i="4" s="1"/>
  <c r="H2452" i="4" a="1"/>
  <c r="H2452" i="4" s="1"/>
  <c r="H10447" i="4" a="1"/>
  <c r="H10447" i="4" s="1"/>
  <c r="H10448" i="4" a="1"/>
  <c r="H10448" i="4" s="1"/>
  <c r="H10445" i="4" a="1"/>
  <c r="H10445" i="4" s="1"/>
  <c r="H10446" i="4" a="1"/>
  <c r="H10446" i="4" s="1"/>
  <c r="H10449" i="4" a="1"/>
  <c r="H10449" i="4" s="1"/>
  <c r="H10450" i="4" a="1"/>
  <c r="H10450" i="4" s="1"/>
  <c r="H10451" i="4" a="1"/>
  <c r="H10451" i="4" s="1"/>
  <c r="H10453" i="4" a="1"/>
  <c r="H10453" i="4" s="1"/>
  <c r="H10443" i="4" a="1"/>
  <c r="H10443" i="4" s="1"/>
  <c r="H10444" i="4" a="1"/>
  <c r="H10444" i="4" s="1"/>
  <c r="H10442" i="4" a="1"/>
  <c r="H10442" i="4" s="1"/>
  <c r="H10452" i="4" a="1"/>
  <c r="H10452" i="4" s="1"/>
  <c r="H9043" i="4" a="1"/>
  <c r="H9043" i="4" s="1"/>
  <c r="H9044" i="4" a="1"/>
  <c r="H9044" i="4" s="1"/>
  <c r="H9045" i="4" a="1"/>
  <c r="H9045" i="4" s="1"/>
  <c r="H9048" i="4" a="1"/>
  <c r="H9048" i="4" s="1"/>
  <c r="H9049" i="4" a="1"/>
  <c r="H9049" i="4" s="1"/>
  <c r="H9038" i="4" a="1"/>
  <c r="H9038" i="4" s="1"/>
  <c r="H9046" i="4" a="1"/>
  <c r="H9046" i="4" s="1"/>
  <c r="H9047" i="4" a="1"/>
  <c r="H9047" i="4" s="1"/>
  <c r="H9039" i="4" a="1"/>
  <c r="H9039" i="4" s="1"/>
  <c r="H9040" i="4" a="1"/>
  <c r="H9040" i="4" s="1"/>
  <c r="H9041" i="4" a="1"/>
  <c r="H9041" i="4" s="1"/>
  <c r="H9042" i="4" a="1"/>
  <c r="H9042" i="4" s="1"/>
  <c r="H6915" i="4" a="1"/>
  <c r="H6915" i="4" s="1"/>
  <c r="H6916" i="4" a="1"/>
  <c r="H6916" i="4" s="1"/>
  <c r="H6924" i="4" a="1"/>
  <c r="H6924" i="4" s="1"/>
  <c r="H6921" i="4" a="1"/>
  <c r="H6921" i="4" s="1"/>
  <c r="H6922" i="4" a="1"/>
  <c r="H6922" i="4" s="1"/>
  <c r="H6917" i="4" a="1"/>
  <c r="H6917" i="4" s="1"/>
  <c r="H6923" i="4" a="1"/>
  <c r="H6923" i="4" s="1"/>
  <c r="H6919" i="4" a="1"/>
  <c r="H6919" i="4" s="1"/>
  <c r="H6914" i="4" a="1"/>
  <c r="H6914" i="4" s="1"/>
  <c r="H6918" i="4" a="1"/>
  <c r="H6918" i="4" s="1"/>
  <c r="H6920" i="4" a="1"/>
  <c r="H6920" i="4" s="1"/>
  <c r="H6925" i="4" a="1"/>
  <c r="H6925" i="4" s="1"/>
  <c r="H2375" i="4" a="1"/>
  <c r="H2375" i="4" s="1"/>
  <c r="H2376" i="4" a="1"/>
  <c r="H2376" i="4" s="1"/>
  <c r="H2377" i="4" a="1"/>
  <c r="H2377" i="4" s="1"/>
  <c r="H2374" i="4" a="1"/>
  <c r="H2374" i="4" s="1"/>
  <c r="H2373" i="4" a="1"/>
  <c r="H2373" i="4" s="1"/>
  <c r="H2371" i="4" a="1"/>
  <c r="H2371" i="4" s="1"/>
  <c r="H2368" i="4" a="1"/>
  <c r="H2368" i="4" s="1"/>
  <c r="H2370" i="4" a="1"/>
  <c r="H2370" i="4" s="1"/>
  <c r="H2366" i="4" a="1"/>
  <c r="H2366" i="4" s="1"/>
  <c r="H2367" i="4" a="1"/>
  <c r="H2367" i="4" s="1"/>
  <c r="H2372" i="4" a="1"/>
  <c r="H2372" i="4" s="1"/>
  <c r="H2369" i="4" a="1"/>
  <c r="H2369" i="4" s="1"/>
  <c r="H9283" i="4" a="1"/>
  <c r="H9283" i="4" s="1"/>
  <c r="H9284" i="4" a="1"/>
  <c r="H9284" i="4" s="1"/>
  <c r="H9285" i="4" a="1"/>
  <c r="H9285" i="4" s="1"/>
  <c r="H9280" i="4" a="1"/>
  <c r="H9280" i="4" s="1"/>
  <c r="H9281" i="4" a="1"/>
  <c r="H9281" i="4" s="1"/>
  <c r="H9278" i="4" a="1"/>
  <c r="H9278" i="4" s="1"/>
  <c r="H9279" i="4" a="1"/>
  <c r="H9279" i="4" s="1"/>
  <c r="H9286" i="4" a="1"/>
  <c r="H9286" i="4" s="1"/>
  <c r="H9287" i="4" a="1"/>
  <c r="H9287" i="4" s="1"/>
  <c r="H9288" i="4" a="1"/>
  <c r="H9288" i="4" s="1"/>
  <c r="H9289" i="4" a="1"/>
  <c r="H9289" i="4" s="1"/>
  <c r="H9282" i="4" a="1"/>
  <c r="H9282" i="4" s="1"/>
  <c r="H7749" i="4" a="1"/>
  <c r="H7749" i="4" s="1"/>
  <c r="H7750" i="4" a="1"/>
  <c r="H7750" i="4" s="1"/>
  <c r="H7753" i="4" a="1"/>
  <c r="H7753" i="4" s="1"/>
  <c r="H7745" i="4" a="1"/>
  <c r="H7745" i="4" s="1"/>
  <c r="H7746" i="4" a="1"/>
  <c r="H7746" i="4" s="1"/>
  <c r="H7751" i="4" a="1"/>
  <c r="H7751" i="4" s="1"/>
  <c r="H7743" i="4" a="1"/>
  <c r="H7743" i="4" s="1"/>
  <c r="H7742" i="4" a="1"/>
  <c r="H7742" i="4" s="1"/>
  <c r="H7744" i="4" a="1"/>
  <c r="H7744" i="4" s="1"/>
  <c r="H7747" i="4" a="1"/>
  <c r="H7747" i="4" s="1"/>
  <c r="H7748" i="4" a="1"/>
  <c r="H7748" i="4" s="1"/>
  <c r="H7752" i="4" a="1"/>
  <c r="H7752" i="4" s="1"/>
  <c r="H7994" i="4" a="1"/>
  <c r="H7994" i="4" s="1"/>
  <c r="H7995" i="4" a="1"/>
  <c r="H7995" i="4" s="1"/>
  <c r="H8004" i="4" a="1"/>
  <c r="H8004" i="4" s="1"/>
  <c r="H8005" i="4" a="1"/>
  <c r="H8005" i="4" s="1"/>
  <c r="H8001" i="4" a="1"/>
  <c r="H8001" i="4" s="1"/>
  <c r="H8002" i="4" a="1"/>
  <c r="H8002" i="4" s="1"/>
  <c r="H8003" i="4" a="1"/>
  <c r="H8003" i="4" s="1"/>
  <c r="H7998" i="4" a="1"/>
  <c r="H7998" i="4" s="1"/>
  <c r="H7999" i="4" a="1"/>
  <c r="H7999" i="4" s="1"/>
  <c r="H7996" i="4" a="1"/>
  <c r="H7996" i="4" s="1"/>
  <c r="H7997" i="4" a="1"/>
  <c r="H7997" i="4" s="1"/>
  <c r="H8000" i="4" a="1"/>
  <c r="H8000" i="4" s="1"/>
  <c r="H3086" i="4" a="1"/>
  <c r="H3086" i="4" s="1"/>
  <c r="H3087" i="4" a="1"/>
  <c r="H3087" i="4" s="1"/>
  <c r="H3092" i="4" a="1"/>
  <c r="H3092" i="4" s="1"/>
  <c r="H3093" i="4" a="1"/>
  <c r="H3093" i="4" s="1"/>
  <c r="H3097" i="4" a="1"/>
  <c r="H3097" i="4" s="1"/>
  <c r="H3088" i="4" a="1"/>
  <c r="H3088" i="4" s="1"/>
  <c r="H3090" i="4" a="1"/>
  <c r="H3090" i="4" s="1"/>
  <c r="H3089" i="4" a="1"/>
  <c r="H3089" i="4" s="1"/>
  <c r="H3094" i="4" a="1"/>
  <c r="H3094" i="4" s="1"/>
  <c r="H3096" i="4" a="1"/>
  <c r="H3096" i="4" s="1"/>
  <c r="H3095" i="4" a="1"/>
  <c r="H3095" i="4" s="1"/>
  <c r="H3091" i="4" a="1"/>
  <c r="H3091" i="4" s="1"/>
  <c r="H7578" i="4" a="1"/>
  <c r="H7578" i="4" s="1"/>
  <c r="H7579" i="4" a="1"/>
  <c r="H7579" i="4" s="1"/>
  <c r="H7585" i="4" a="1"/>
  <c r="H7585" i="4" s="1"/>
  <c r="H7584" i="4" a="1"/>
  <c r="H7584" i="4" s="1"/>
  <c r="H7574" i="4" a="1"/>
  <c r="H7574" i="4" s="1"/>
  <c r="H7575" i="4" a="1"/>
  <c r="H7575" i="4" s="1"/>
  <c r="H7577" i="4" a="1"/>
  <c r="H7577" i="4" s="1"/>
  <c r="H7582" i="4" a="1"/>
  <c r="H7582" i="4" s="1"/>
  <c r="H7583" i="4" a="1"/>
  <c r="H7583" i="4" s="1"/>
  <c r="H7576" i="4" a="1"/>
  <c r="H7576" i="4" s="1"/>
  <c r="H7581" i="4" a="1"/>
  <c r="H7581" i="4" s="1"/>
  <c r="H7580" i="4" a="1"/>
  <c r="H7580" i="4" s="1"/>
  <c r="H11399" i="4" a="1"/>
  <c r="H11399" i="4" s="1"/>
  <c r="H11400" i="4" a="1"/>
  <c r="H11400" i="4" s="1"/>
  <c r="H11390" i="4" a="1"/>
  <c r="H11390" i="4" s="1"/>
  <c r="H11392" i="4" a="1"/>
  <c r="H11392" i="4" s="1"/>
  <c r="H11394" i="4" a="1"/>
  <c r="H11394" i="4" s="1"/>
  <c r="H11395" i="4" a="1"/>
  <c r="H11395" i="4" s="1"/>
  <c r="H11396" i="4" a="1"/>
  <c r="H11396" i="4" s="1"/>
  <c r="H11391" i="4" a="1"/>
  <c r="H11391" i="4" s="1"/>
  <c r="H11393" i="4" a="1"/>
  <c r="H11393" i="4" s="1"/>
  <c r="H11397" i="4" a="1"/>
  <c r="H11397" i="4" s="1"/>
  <c r="H11398" i="4" a="1"/>
  <c r="H11398" i="4" s="1"/>
  <c r="H11401" i="4" a="1"/>
  <c r="H11401" i="4" s="1"/>
  <c r="H10120" i="4" a="1"/>
  <c r="H10120" i="4" s="1"/>
  <c r="H10125" i="4" a="1"/>
  <c r="H10125" i="4" s="1"/>
  <c r="H10126" i="4" a="1"/>
  <c r="H10126" i="4" s="1"/>
  <c r="H10118" i="4" a="1"/>
  <c r="H10118" i="4" s="1"/>
  <c r="H10122" i="4" a="1"/>
  <c r="H10122" i="4" s="1"/>
  <c r="H10123" i="4" a="1"/>
  <c r="H10123" i="4" s="1"/>
  <c r="H10128" i="4" a="1"/>
  <c r="H10128" i="4" s="1"/>
  <c r="H10129" i="4" a="1"/>
  <c r="H10129" i="4" s="1"/>
  <c r="H10119" i="4" a="1"/>
  <c r="H10119" i="4" s="1"/>
  <c r="H10121" i="4" a="1"/>
  <c r="H10121" i="4" s="1"/>
  <c r="H10124" i="4" a="1"/>
  <c r="H10124" i="4" s="1"/>
  <c r="H10127" i="4" a="1"/>
  <c r="H10127" i="4" s="1"/>
  <c r="H4939" i="4" a="1"/>
  <c r="H4939" i="4" s="1"/>
  <c r="H4940" i="4" a="1"/>
  <c r="H4940" i="4" s="1"/>
  <c r="H4934" i="4" a="1"/>
  <c r="H4934" i="4" s="1"/>
  <c r="H4944" i="4" a="1"/>
  <c r="H4944" i="4" s="1"/>
  <c r="H4935" i="4" a="1"/>
  <c r="H4935" i="4" s="1"/>
  <c r="H4936" i="4" a="1"/>
  <c r="H4936" i="4" s="1"/>
  <c r="H4945" i="4" a="1"/>
  <c r="H4945" i="4" s="1"/>
  <c r="H4937" i="4" a="1"/>
  <c r="H4937" i="4" s="1"/>
  <c r="H4938" i="4" a="1"/>
  <c r="H4938" i="4" s="1"/>
  <c r="H4942" i="4" a="1"/>
  <c r="H4942" i="4" s="1"/>
  <c r="H4943" i="4" a="1"/>
  <c r="H4943" i="4" s="1"/>
  <c r="H4941" i="4" a="1"/>
  <c r="H4941" i="4" s="1"/>
  <c r="H1735" i="4" a="1"/>
  <c r="H1735" i="4" s="1"/>
  <c r="H1736" i="4" a="1"/>
  <c r="H1736" i="4" s="1"/>
  <c r="H1734" i="4" a="1"/>
  <c r="H1734" i="4" s="1"/>
  <c r="H1732" i="4" a="1"/>
  <c r="H1732" i="4" s="1"/>
  <c r="H1741" i="4" a="1"/>
  <c r="H1741" i="4" s="1"/>
  <c r="H1730" i="4" a="1"/>
  <c r="H1730" i="4" s="1"/>
  <c r="H1738" i="4" a="1"/>
  <c r="H1738" i="4" s="1"/>
  <c r="H1737" i="4" a="1"/>
  <c r="H1737" i="4" s="1"/>
  <c r="H1733" i="4" a="1"/>
  <c r="H1733" i="4" s="1"/>
  <c r="H1740" i="4" a="1"/>
  <c r="H1740" i="4" s="1"/>
  <c r="H1731" i="4" a="1"/>
  <c r="H1731" i="4" s="1"/>
  <c r="H1739" i="4" a="1"/>
  <c r="H1739" i="4" s="1"/>
  <c r="H7347" i="4" a="1"/>
  <c r="H7347" i="4" s="1"/>
  <c r="H7348" i="4" a="1"/>
  <c r="H7348" i="4" s="1"/>
  <c r="H7353" i="4" a="1"/>
  <c r="H7353" i="4" s="1"/>
  <c r="H7355" i="4" a="1"/>
  <c r="H7355" i="4" s="1"/>
  <c r="H7356" i="4" a="1"/>
  <c r="H7356" i="4" s="1"/>
  <c r="H7352" i="4" a="1"/>
  <c r="H7352" i="4" s="1"/>
  <c r="H7357" i="4" a="1"/>
  <c r="H7357" i="4" s="1"/>
  <c r="H7346" i="4" a="1"/>
  <c r="H7346" i="4" s="1"/>
  <c r="H7350" i="4" a="1"/>
  <c r="H7350" i="4" s="1"/>
  <c r="H7351" i="4" a="1"/>
  <c r="H7351" i="4" s="1"/>
  <c r="H7354" i="4" a="1"/>
  <c r="H7354" i="4" s="1"/>
  <c r="H7349" i="4" a="1"/>
  <c r="H7349" i="4" s="1"/>
  <c r="H1927" i="4" a="1"/>
  <c r="H1927" i="4" s="1"/>
  <c r="H1928" i="4" a="1"/>
  <c r="H1928" i="4" s="1"/>
  <c r="H1930" i="4" a="1"/>
  <c r="H1930" i="4" s="1"/>
  <c r="H1922" i="4" a="1"/>
  <c r="H1922" i="4" s="1"/>
  <c r="H1925" i="4" a="1"/>
  <c r="H1925" i="4" s="1"/>
  <c r="H1926" i="4" a="1"/>
  <c r="H1926" i="4" s="1"/>
  <c r="H1931" i="4" a="1"/>
  <c r="H1931" i="4" s="1"/>
  <c r="H1933" i="4" a="1"/>
  <c r="H1933" i="4" s="1"/>
  <c r="H1929" i="4" a="1"/>
  <c r="H1929" i="4" s="1"/>
  <c r="H1932" i="4" a="1"/>
  <c r="H1932" i="4" s="1"/>
  <c r="H1923" i="4" a="1"/>
  <c r="H1923" i="4" s="1"/>
  <c r="H1924" i="4" a="1"/>
  <c r="H1924" i="4" s="1"/>
  <c r="H2612" i="4" a="1"/>
  <c r="H2612" i="4" s="1"/>
  <c r="H2617" i="4" a="1"/>
  <c r="H2617" i="4" s="1"/>
  <c r="H2615" i="4" a="1"/>
  <c r="H2615" i="4" s="1"/>
  <c r="H2610" i="4" a="1"/>
  <c r="H2610" i="4" s="1"/>
  <c r="H2608" i="4" a="1"/>
  <c r="H2608" i="4" s="1"/>
  <c r="H2611" i="4" a="1"/>
  <c r="H2611" i="4" s="1"/>
  <c r="H2614" i="4" a="1"/>
  <c r="H2614" i="4" s="1"/>
  <c r="H2616" i="4" a="1"/>
  <c r="H2616" i="4" s="1"/>
  <c r="H2609" i="4" a="1"/>
  <c r="H2609" i="4" s="1"/>
  <c r="H2607" i="4" a="1"/>
  <c r="H2607" i="4" s="1"/>
  <c r="H2613" i="4" a="1"/>
  <c r="H2613" i="4" s="1"/>
  <c r="H2606" i="4" a="1"/>
  <c r="H2606" i="4" s="1"/>
  <c r="H8579" i="4" a="1"/>
  <c r="H8579" i="4" s="1"/>
  <c r="H8580" i="4" a="1"/>
  <c r="H8580" i="4" s="1"/>
  <c r="H8581" i="4" a="1"/>
  <c r="H8581" i="4" s="1"/>
  <c r="H8570" i="4" a="1"/>
  <c r="H8570" i="4" s="1"/>
  <c r="H8572" i="4" a="1"/>
  <c r="H8572" i="4" s="1"/>
  <c r="H8574" i="4" a="1"/>
  <c r="H8574" i="4" s="1"/>
  <c r="H8575" i="4" a="1"/>
  <c r="H8575" i="4" s="1"/>
  <c r="H8577" i="4" a="1"/>
  <c r="H8577" i="4" s="1"/>
  <c r="H8578" i="4" a="1"/>
  <c r="H8578" i="4" s="1"/>
  <c r="H8571" i="4" a="1"/>
  <c r="H8571" i="4" s="1"/>
  <c r="H8573" i="4" a="1"/>
  <c r="H8573" i="4" s="1"/>
  <c r="H8576" i="4" a="1"/>
  <c r="H8576" i="4" s="1"/>
  <c r="H4827" i="4" a="1"/>
  <c r="H4827" i="4" s="1"/>
  <c r="H4828" i="4" a="1"/>
  <c r="H4828" i="4" s="1"/>
  <c r="H4834" i="4" a="1"/>
  <c r="H4834" i="4" s="1"/>
  <c r="H4835" i="4" a="1"/>
  <c r="H4835" i="4" s="1"/>
  <c r="H4836" i="4" a="1"/>
  <c r="H4836" i="4" s="1"/>
  <c r="H4837" i="4" a="1"/>
  <c r="H4837" i="4" s="1"/>
  <c r="H4826" i="4" a="1"/>
  <c r="H4826" i="4" s="1"/>
  <c r="H4832" i="4" a="1"/>
  <c r="H4832" i="4" s="1"/>
  <c r="H4833" i="4" a="1"/>
  <c r="H4833" i="4" s="1"/>
  <c r="H4829" i="4" a="1"/>
  <c r="H4829" i="4" s="1"/>
  <c r="H4830" i="4" a="1"/>
  <c r="H4830" i="4" s="1"/>
  <c r="H4831" i="4" a="1"/>
  <c r="H4831" i="4" s="1"/>
  <c r="H9752" i="4" a="1"/>
  <c r="H9752" i="4" s="1"/>
  <c r="H9753" i="4" a="1"/>
  <c r="H9753" i="4" s="1"/>
  <c r="H9749" i="4" a="1"/>
  <c r="H9749" i="4" s="1"/>
  <c r="H9750" i="4" a="1"/>
  <c r="H9750" i="4" s="1"/>
  <c r="H9751" i="4" a="1"/>
  <c r="H9751" i="4" s="1"/>
  <c r="H9755" i="4" a="1"/>
  <c r="H9755" i="4" s="1"/>
  <c r="H9748" i="4" a="1"/>
  <c r="H9748" i="4" s="1"/>
  <c r="H9754" i="4" a="1"/>
  <c r="H9754" i="4" s="1"/>
  <c r="H9757" i="4" a="1"/>
  <c r="H9757" i="4" s="1"/>
  <c r="H9747" i="4" a="1"/>
  <c r="H9747" i="4" s="1"/>
  <c r="H9746" i="4" a="1"/>
  <c r="H9746" i="4" s="1"/>
  <c r="H9756" i="4" a="1"/>
  <c r="H9756" i="4" s="1"/>
  <c r="H4549" i="4" a="1"/>
  <c r="H4549" i="4" s="1"/>
  <c r="H4542" i="4" a="1"/>
  <c r="H4542" i="4" s="1"/>
  <c r="H4538" i="4" a="1"/>
  <c r="H4538" i="4" s="1"/>
  <c r="H4547" i="4" a="1"/>
  <c r="H4547" i="4" s="1"/>
  <c r="H4539" i="4" a="1"/>
  <c r="H4539" i="4" s="1"/>
  <c r="H4541" i="4" a="1"/>
  <c r="H4541" i="4" s="1"/>
  <c r="H4543" i="4" a="1"/>
  <c r="H4543" i="4" s="1"/>
  <c r="H4544" i="4" a="1"/>
  <c r="H4544" i="4" s="1"/>
  <c r="H4540" i="4" a="1"/>
  <c r="H4540" i="4" s="1"/>
  <c r="H4545" i="4" a="1"/>
  <c r="H4545" i="4" s="1"/>
  <c r="H4546" i="4" a="1"/>
  <c r="H4546" i="4" s="1"/>
  <c r="H4548" i="4" a="1"/>
  <c r="H4548" i="4" s="1"/>
  <c r="H9685" i="4" a="1"/>
  <c r="H9685" i="4" s="1"/>
  <c r="H9678" i="4" a="1"/>
  <c r="H9678" i="4" s="1"/>
  <c r="H9674" i="4" a="1"/>
  <c r="H9674" i="4" s="1"/>
  <c r="H9677" i="4" a="1"/>
  <c r="H9677" i="4" s="1"/>
  <c r="H9675" i="4" a="1"/>
  <c r="H9675" i="4" s="1"/>
  <c r="H9676" i="4" a="1"/>
  <c r="H9676" i="4" s="1"/>
  <c r="H9680" i="4" a="1"/>
  <c r="H9680" i="4" s="1"/>
  <c r="H9681" i="4" a="1"/>
  <c r="H9681" i="4" s="1"/>
  <c r="H9683" i="4" a="1"/>
  <c r="H9683" i="4" s="1"/>
  <c r="H9679" i="4" a="1"/>
  <c r="H9679" i="4" s="1"/>
  <c r="H9682" i="4" a="1"/>
  <c r="H9682" i="4" s="1"/>
  <c r="H9684" i="4" a="1"/>
  <c r="H9684" i="4" s="1"/>
  <c r="H915" i="4" a="1"/>
  <c r="H915" i="4" s="1"/>
  <c r="H916" i="4" a="1"/>
  <c r="H916" i="4" s="1"/>
  <c r="H923" i="4" a="1"/>
  <c r="H923" i="4" s="1"/>
  <c r="H921" i="4" a="1"/>
  <c r="H921" i="4" s="1"/>
  <c r="H919" i="4" a="1"/>
  <c r="H919" i="4" s="1"/>
  <c r="H914" i="4" a="1"/>
  <c r="H914" i="4" s="1"/>
  <c r="H925" i="4" a="1"/>
  <c r="H925" i="4" s="1"/>
  <c r="H917" i="4" a="1"/>
  <c r="H917" i="4" s="1"/>
  <c r="H918" i="4" a="1"/>
  <c r="H918" i="4" s="1"/>
  <c r="H920" i="4" a="1"/>
  <c r="H920" i="4" s="1"/>
  <c r="H924" i="4" a="1"/>
  <c r="H924" i="4" s="1"/>
  <c r="H922" i="4" a="1"/>
  <c r="H922" i="4" s="1"/>
  <c r="H8090" i="4" a="1"/>
  <c r="H8090" i="4" s="1"/>
  <c r="H8091" i="4" a="1"/>
  <c r="H8091" i="4" s="1"/>
  <c r="H8094" i="4" a="1"/>
  <c r="H8094" i="4" s="1"/>
  <c r="H8097" i="4" a="1"/>
  <c r="H8097" i="4" s="1"/>
  <c r="H8098" i="4" a="1"/>
  <c r="H8098" i="4" s="1"/>
  <c r="H8099" i="4" a="1"/>
  <c r="H8099" i="4" s="1"/>
  <c r="H8092" i="4" a="1"/>
  <c r="H8092" i="4" s="1"/>
  <c r="H8093" i="4" a="1"/>
  <c r="H8093" i="4" s="1"/>
  <c r="H8096" i="4" a="1"/>
  <c r="H8096" i="4" s="1"/>
  <c r="H8101" i="4" a="1"/>
  <c r="H8101" i="4" s="1"/>
  <c r="H8095" i="4" a="1"/>
  <c r="H8095" i="4" s="1"/>
  <c r="H8100" i="4" a="1"/>
  <c r="H8100" i="4" s="1"/>
  <c r="H6001" i="4" a="1"/>
  <c r="H6001" i="4" s="1"/>
  <c r="H5990" i="4" a="1"/>
  <c r="H5990" i="4" s="1"/>
  <c r="H5991" i="4" a="1"/>
  <c r="H5991" i="4" s="1"/>
  <c r="H5999" i="4" a="1"/>
  <c r="H5999" i="4" s="1"/>
  <c r="H6000" i="4" a="1"/>
  <c r="H6000" i="4" s="1"/>
  <c r="H5992" i="4" a="1"/>
  <c r="H5992" i="4" s="1"/>
  <c r="H5994" i="4" a="1"/>
  <c r="H5994" i="4" s="1"/>
  <c r="H5993" i="4" a="1"/>
  <c r="H5993" i="4" s="1"/>
  <c r="H5997" i="4" a="1"/>
  <c r="H5997" i="4" s="1"/>
  <c r="H5996" i="4" a="1"/>
  <c r="H5996" i="4" s="1"/>
  <c r="H5998" i="4" a="1"/>
  <c r="H5998" i="4" s="1"/>
  <c r="H5995" i="4" a="1"/>
  <c r="H5995" i="4" s="1"/>
  <c r="H10223" i="4" a="1"/>
  <c r="H10223" i="4" s="1"/>
  <c r="H10224" i="4" a="1"/>
  <c r="H10224" i="4" s="1"/>
  <c r="H10214" i="4" a="1"/>
  <c r="H10214" i="4" s="1"/>
  <c r="H10216" i="4" a="1"/>
  <c r="H10216" i="4" s="1"/>
  <c r="H10217" i="4" a="1"/>
  <c r="H10217" i="4" s="1"/>
  <c r="H10218" i="4" a="1"/>
  <c r="H10218" i="4" s="1"/>
  <c r="H10220" i="4" a="1"/>
  <c r="H10220" i="4" s="1"/>
  <c r="H10215" i="4" a="1"/>
  <c r="H10215" i="4" s="1"/>
  <c r="H10221" i="4" a="1"/>
  <c r="H10221" i="4" s="1"/>
  <c r="H10219" i="4" a="1"/>
  <c r="H10219" i="4" s="1"/>
  <c r="H10222" i="4" a="1"/>
  <c r="H10222" i="4" s="1"/>
  <c r="H10225" i="4" a="1"/>
  <c r="H10225" i="4" s="1"/>
  <c r="H8058" i="4" a="1"/>
  <c r="H8058" i="4" s="1"/>
  <c r="H8059" i="4" a="1"/>
  <c r="H8059" i="4" s="1"/>
  <c r="H8065" i="4" a="1"/>
  <c r="H8065" i="4" s="1"/>
  <c r="H8054" i="4" a="1"/>
  <c r="H8054" i="4" s="1"/>
  <c r="H8057" i="4" a="1"/>
  <c r="H8057" i="4" s="1"/>
  <c r="H8060" i="4" a="1"/>
  <c r="H8060" i="4" s="1"/>
  <c r="H8063" i="4" a="1"/>
  <c r="H8063" i="4" s="1"/>
  <c r="H8062" i="4" a="1"/>
  <c r="H8062" i="4" s="1"/>
  <c r="H8064" i="4" a="1"/>
  <c r="H8064" i="4" s="1"/>
  <c r="H8056" i="4" a="1"/>
  <c r="H8056" i="4" s="1"/>
  <c r="H8061" i="4" a="1"/>
  <c r="H8061" i="4" s="1"/>
  <c r="H8055" i="4" a="1"/>
  <c r="H8055" i="4" s="1"/>
  <c r="H9960" i="4" a="1"/>
  <c r="H9960" i="4" s="1"/>
  <c r="H9961" i="4" a="1"/>
  <c r="H9961" i="4" s="1"/>
  <c r="H9950" i="4" a="1"/>
  <c r="H9950" i="4" s="1"/>
  <c r="H9951" i="4" a="1"/>
  <c r="H9951" i="4" s="1"/>
  <c r="H9957" i="4" a="1"/>
  <c r="H9957" i="4" s="1"/>
  <c r="H9955" i="4" a="1"/>
  <c r="H9955" i="4" s="1"/>
  <c r="H9956" i="4" a="1"/>
  <c r="H9956" i="4" s="1"/>
  <c r="H9959" i="4" a="1"/>
  <c r="H9959" i="4" s="1"/>
  <c r="H9954" i="4" a="1"/>
  <c r="H9954" i="4" s="1"/>
  <c r="H9958" i="4" a="1"/>
  <c r="H9958" i="4" s="1"/>
  <c r="H9952" i="4" a="1"/>
  <c r="H9952" i="4" s="1"/>
  <c r="H9953" i="4" a="1"/>
  <c r="H9953" i="4" s="1"/>
  <c r="H67" i="4" a="1"/>
  <c r="H67" i="4" s="1"/>
  <c r="H68" i="4" a="1"/>
  <c r="H68" i="4" s="1"/>
  <c r="H64" i="4" a="1"/>
  <c r="H64" i="4" s="1"/>
  <c r="H73" i="4" a="1"/>
  <c r="H73" i="4" s="1"/>
  <c r="H71" i="4" a="1"/>
  <c r="H71" i="4" s="1"/>
  <c r="H72" i="4" a="1"/>
  <c r="H72" i="4" s="1"/>
  <c r="H66" i="4" a="1"/>
  <c r="H66" i="4" s="1"/>
  <c r="H65" i="4" a="1"/>
  <c r="H65" i="4" s="1"/>
  <c r="H70" i="4" a="1"/>
  <c r="H70" i="4" s="1"/>
  <c r="H62" i="4" a="1"/>
  <c r="H62" i="4" s="1"/>
  <c r="H63" i="4" a="1"/>
  <c r="H63" i="4" s="1"/>
  <c r="H69" i="4" a="1"/>
  <c r="H69" i="4" s="1"/>
  <c r="H11191" i="4" a="1"/>
  <c r="H11191" i="4" s="1"/>
  <c r="H11192" i="4" a="1"/>
  <c r="H11192" i="4" s="1"/>
  <c r="H11187" i="4" a="1"/>
  <c r="H11187" i="4" s="1"/>
  <c r="H11188" i="4" a="1"/>
  <c r="H11188" i="4" s="1"/>
  <c r="H11189" i="4" a="1"/>
  <c r="H11189" i="4" s="1"/>
  <c r="H11194" i="4" a="1"/>
  <c r="H11194" i="4" s="1"/>
  <c r="H11196" i="4" a="1"/>
  <c r="H11196" i="4" s="1"/>
  <c r="H11186" i="4" a="1"/>
  <c r="H11186" i="4" s="1"/>
  <c r="H11190" i="4" a="1"/>
  <c r="H11190" i="4" s="1"/>
  <c r="H11193" i="4" a="1"/>
  <c r="H11193" i="4" s="1"/>
  <c r="H11195" i="4" a="1"/>
  <c r="H11195" i="4" s="1"/>
  <c r="H11197" i="4" a="1"/>
  <c r="H11197" i="4" s="1"/>
  <c r="H234" i="4" a="1"/>
  <c r="H234" i="4" s="1"/>
  <c r="H235" i="4" a="1"/>
  <c r="H235" i="4" s="1"/>
  <c r="H239" i="4" a="1"/>
  <c r="H239" i="4" s="1"/>
  <c r="H240" i="4" a="1"/>
  <c r="H240" i="4" s="1"/>
  <c r="H231" i="4" a="1"/>
  <c r="H231" i="4" s="1"/>
  <c r="H230" i="4" a="1"/>
  <c r="H230" i="4" s="1"/>
  <c r="H241" i="4" a="1"/>
  <c r="H241" i="4" s="1"/>
  <c r="H232" i="4" a="1"/>
  <c r="H232" i="4" s="1"/>
  <c r="H236" i="4" a="1"/>
  <c r="H236" i="4" s="1"/>
  <c r="H237" i="4" a="1"/>
  <c r="H237" i="4" s="1"/>
  <c r="H233" i="4" a="1"/>
  <c r="H233" i="4" s="1"/>
  <c r="H238" i="4" a="1"/>
  <c r="H238" i="4" s="1"/>
  <c r="H3814" i="4" a="1"/>
  <c r="H3814" i="4" s="1"/>
  <c r="H3812" i="4" a="1"/>
  <c r="H3812" i="4" s="1"/>
  <c r="H3813" i="4" a="1"/>
  <c r="H3813" i="4" s="1"/>
  <c r="H3809" i="4" a="1"/>
  <c r="H3809" i="4" s="1"/>
  <c r="H3810" i="4" a="1"/>
  <c r="H3810" i="4" s="1"/>
  <c r="H3806" i="4" a="1"/>
  <c r="H3806" i="4" s="1"/>
  <c r="H3807" i="4" a="1"/>
  <c r="H3807" i="4" s="1"/>
  <c r="H3808" i="4" a="1"/>
  <c r="H3808" i="4" s="1"/>
  <c r="H3811" i="4" a="1"/>
  <c r="H3811" i="4" s="1"/>
  <c r="H3816" i="4" a="1"/>
  <c r="H3816" i="4" s="1"/>
  <c r="H3817" i="4" a="1"/>
  <c r="H3817" i="4" s="1"/>
  <c r="H3815" i="4" a="1"/>
  <c r="H3815" i="4" s="1"/>
  <c r="H1664" i="4" a="1"/>
  <c r="H1664" i="4" s="1"/>
  <c r="H1665" i="4" a="1"/>
  <c r="H1665" i="4" s="1"/>
  <c r="H1666" i="4" a="1"/>
  <c r="H1666" i="4" s="1"/>
  <c r="H1663" i="4" a="1"/>
  <c r="H1663" i="4" s="1"/>
  <c r="H1669" i="4" a="1"/>
  <c r="H1669" i="4" s="1"/>
  <c r="H1668" i="4" a="1"/>
  <c r="H1668" i="4" s="1"/>
  <c r="H1658" i="4" a="1"/>
  <c r="H1658" i="4" s="1"/>
  <c r="H1667" i="4" a="1"/>
  <c r="H1667" i="4" s="1"/>
  <c r="H1660" i="4" a="1"/>
  <c r="H1660" i="4" s="1"/>
  <c r="H1659" i="4" a="1"/>
  <c r="H1659" i="4" s="1"/>
  <c r="H1661" i="4" a="1"/>
  <c r="H1661" i="4" s="1"/>
  <c r="H1662" i="4" a="1"/>
  <c r="H1662" i="4" s="1"/>
  <c r="H7704" i="4" a="1"/>
  <c r="H7704" i="4" s="1"/>
  <c r="H7705" i="4" a="1"/>
  <c r="H7705" i="4" s="1"/>
  <c r="H7695" i="4" a="1"/>
  <c r="H7695" i="4" s="1"/>
  <c r="H7696" i="4" a="1"/>
  <c r="H7696" i="4" s="1"/>
  <c r="H7697" i="4" a="1"/>
  <c r="H7697" i="4" s="1"/>
  <c r="H7699" i="4" a="1"/>
  <c r="H7699" i="4" s="1"/>
  <c r="H7701" i="4" a="1"/>
  <c r="H7701" i="4" s="1"/>
  <c r="H7694" i="4" a="1"/>
  <c r="H7694" i="4" s="1"/>
  <c r="H7702" i="4" a="1"/>
  <c r="H7702" i="4" s="1"/>
  <c r="H7703" i="4" a="1"/>
  <c r="H7703" i="4" s="1"/>
  <c r="H7698" i="4" a="1"/>
  <c r="H7698" i="4" s="1"/>
  <c r="H7700" i="4" a="1"/>
  <c r="H7700" i="4" s="1"/>
  <c r="H7978" i="4" a="1"/>
  <c r="H7978" i="4" s="1"/>
  <c r="H7979" i="4" a="1"/>
  <c r="H7979" i="4" s="1"/>
  <c r="H7976" i="4" a="1"/>
  <c r="H7976" i="4" s="1"/>
  <c r="H7977" i="4" a="1"/>
  <c r="H7977" i="4" s="1"/>
  <c r="H7981" i="4" a="1"/>
  <c r="H7981" i="4" s="1"/>
  <c r="H7970" i="4" a="1"/>
  <c r="H7970" i="4" s="1"/>
  <c r="H7971" i="4" a="1"/>
  <c r="H7971" i="4" s="1"/>
  <c r="H7972" i="4" a="1"/>
  <c r="H7972" i="4" s="1"/>
  <c r="H7973" i="4" a="1"/>
  <c r="H7973" i="4" s="1"/>
  <c r="H7980" i="4" a="1"/>
  <c r="H7980" i="4" s="1"/>
  <c r="H7975" i="4" a="1"/>
  <c r="H7975" i="4" s="1"/>
  <c r="H7974" i="4" a="1"/>
  <c r="H7974" i="4" s="1"/>
  <c r="H8678" i="4" a="1"/>
  <c r="H8678" i="4" s="1"/>
  <c r="H8679" i="4" a="1"/>
  <c r="H8679" i="4" s="1"/>
  <c r="H8680" i="4" a="1"/>
  <c r="H8680" i="4" s="1"/>
  <c r="H8682" i="4" a="1"/>
  <c r="H8682" i="4" s="1"/>
  <c r="H8683" i="4" a="1"/>
  <c r="H8683" i="4" s="1"/>
  <c r="H8685" i="4" a="1"/>
  <c r="H8685" i="4" s="1"/>
  <c r="H8686" i="4" a="1"/>
  <c r="H8686" i="4" s="1"/>
  <c r="H8689" i="4" a="1"/>
  <c r="H8689" i="4" s="1"/>
  <c r="H8684" i="4" a="1"/>
  <c r="H8684" i="4" s="1"/>
  <c r="H8687" i="4" a="1"/>
  <c r="H8687" i="4" s="1"/>
  <c r="H8688" i="4" a="1"/>
  <c r="H8688" i="4" s="1"/>
  <c r="H8681" i="4" a="1"/>
  <c r="H8681" i="4" s="1"/>
  <c r="H7247" i="4" a="1"/>
  <c r="H7247" i="4" s="1"/>
  <c r="H7248" i="4" a="1"/>
  <c r="H7248" i="4" s="1"/>
  <c r="H7242" i="4" a="1"/>
  <c r="H7242" i="4" s="1"/>
  <c r="H7240" i="4" a="1"/>
  <c r="H7240" i="4" s="1"/>
  <c r="H7241" i="4" a="1"/>
  <c r="H7241" i="4" s="1"/>
  <c r="H7244" i="4" a="1"/>
  <c r="H7244" i="4" s="1"/>
  <c r="H7245" i="4" a="1"/>
  <c r="H7245" i="4" s="1"/>
  <c r="H7246" i="4" a="1"/>
  <c r="H7246" i="4" s="1"/>
  <c r="H7249" i="4" a="1"/>
  <c r="H7249" i="4" s="1"/>
  <c r="H7238" i="4" a="1"/>
  <c r="H7238" i="4" s="1"/>
  <c r="H7243" i="4" a="1"/>
  <c r="H7243" i="4" s="1"/>
  <c r="H7239" i="4" a="1"/>
  <c r="H7239" i="4" s="1"/>
  <c r="H10903" i="4" a="1"/>
  <c r="H10903" i="4" s="1"/>
  <c r="H10904" i="4" a="1"/>
  <c r="H10904" i="4" s="1"/>
  <c r="H10901" i="4" a="1"/>
  <c r="H10901" i="4" s="1"/>
  <c r="H10902" i="4" a="1"/>
  <c r="H10902" i="4" s="1"/>
  <c r="H10905" i="4" a="1"/>
  <c r="H10905" i="4" s="1"/>
  <c r="H10906" i="4" a="1"/>
  <c r="H10906" i="4" s="1"/>
  <c r="H10907" i="4" a="1"/>
  <c r="H10907" i="4" s="1"/>
  <c r="H10909" i="4" a="1"/>
  <c r="H10909" i="4" s="1"/>
  <c r="H10898" i="4" a="1"/>
  <c r="H10898" i="4" s="1"/>
  <c r="H10899" i="4" a="1"/>
  <c r="H10899" i="4" s="1"/>
  <c r="H10900" i="4" a="1"/>
  <c r="H10900" i="4" s="1"/>
  <c r="H10908" i="4" a="1"/>
  <c r="H10908" i="4" s="1"/>
  <c r="H5684" i="4" a="1"/>
  <c r="H5684" i="4" s="1"/>
  <c r="H5685" i="4" a="1"/>
  <c r="H5685" i="4" s="1"/>
  <c r="H5679" i="4" a="1"/>
  <c r="H5679" i="4" s="1"/>
  <c r="H5680" i="4" a="1"/>
  <c r="H5680" i="4" s="1"/>
  <c r="H5681" i="4" a="1"/>
  <c r="H5681" i="4" s="1"/>
  <c r="H5689" i="4" a="1"/>
  <c r="H5689" i="4" s="1"/>
  <c r="H5686" i="4" a="1"/>
  <c r="H5686" i="4" s="1"/>
  <c r="H5687" i="4" a="1"/>
  <c r="H5687" i="4" s="1"/>
  <c r="H5682" i="4" a="1"/>
  <c r="H5682" i="4" s="1"/>
  <c r="H5688" i="4" a="1"/>
  <c r="H5688" i="4" s="1"/>
  <c r="H5678" i="4" a="1"/>
  <c r="H5678" i="4" s="1"/>
  <c r="H5683" i="4" a="1"/>
  <c r="H5683" i="4" s="1"/>
  <c r="H4907" i="4" a="1"/>
  <c r="H4907" i="4" s="1"/>
  <c r="H4908" i="4" a="1"/>
  <c r="H4908" i="4" s="1"/>
  <c r="H4898" i="4" a="1"/>
  <c r="H4898" i="4" s="1"/>
  <c r="H4906" i="4" a="1"/>
  <c r="H4906" i="4" s="1"/>
  <c r="H4902" i="4" a="1"/>
  <c r="H4902" i="4" s="1"/>
  <c r="H4903" i="4" a="1"/>
  <c r="H4903" i="4" s="1"/>
  <c r="H4904" i="4" a="1"/>
  <c r="H4904" i="4" s="1"/>
  <c r="H4909" i="4" a="1"/>
  <c r="H4909" i="4" s="1"/>
  <c r="H4901" i="4" a="1"/>
  <c r="H4901" i="4" s="1"/>
  <c r="H4905" i="4" a="1"/>
  <c r="H4905" i="4" s="1"/>
  <c r="H4899" i="4" a="1"/>
  <c r="H4899" i="4" s="1"/>
  <c r="H4900" i="4" a="1"/>
  <c r="H4900" i="4" s="1"/>
  <c r="H4453" i="4" a="1"/>
  <c r="H4453" i="4" s="1"/>
  <c r="H4444" i="4" a="1"/>
  <c r="H4444" i="4" s="1"/>
  <c r="H4445" i="4" a="1"/>
  <c r="H4445" i="4" s="1"/>
  <c r="H4451" i="4" a="1"/>
  <c r="H4451" i="4" s="1"/>
  <c r="H4452" i="4" a="1"/>
  <c r="H4452" i="4" s="1"/>
  <c r="H4443" i="4" a="1"/>
  <c r="H4443" i="4" s="1"/>
  <c r="H4449" i="4" a="1"/>
  <c r="H4449" i="4" s="1"/>
  <c r="H4450" i="4" a="1"/>
  <c r="H4450" i="4" s="1"/>
  <c r="H4448" i="4" a="1"/>
  <c r="H4448" i="4" s="1"/>
  <c r="H4442" i="4" a="1"/>
  <c r="H4442" i="4" s="1"/>
  <c r="H4446" i="4" a="1"/>
  <c r="H4446" i="4" s="1"/>
  <c r="H4447" i="4" a="1"/>
  <c r="H4447" i="4" s="1"/>
  <c r="H2932" i="4" a="1"/>
  <c r="H2932" i="4" s="1"/>
  <c r="H2935" i="4" a="1"/>
  <c r="H2935" i="4" s="1"/>
  <c r="H2930" i="4" a="1"/>
  <c r="H2930" i="4" s="1"/>
  <c r="H2934" i="4" a="1"/>
  <c r="H2934" i="4" s="1"/>
  <c r="H2936" i="4" a="1"/>
  <c r="H2936" i="4" s="1"/>
  <c r="H2933" i="4" a="1"/>
  <c r="H2933" i="4" s="1"/>
  <c r="H2939" i="4" a="1"/>
  <c r="H2939" i="4" s="1"/>
  <c r="H2940" i="4" a="1"/>
  <c r="H2940" i="4" s="1"/>
  <c r="H2941" i="4" a="1"/>
  <c r="H2941" i="4" s="1"/>
  <c r="H2938" i="4" a="1"/>
  <c r="H2938" i="4" s="1"/>
  <c r="H2937" i="4" a="1"/>
  <c r="H2937" i="4" s="1"/>
  <c r="H2931" i="4" a="1"/>
  <c r="H2931" i="4" s="1"/>
  <c r="H9067" i="4" a="1"/>
  <c r="H9067" i="4" s="1"/>
  <c r="H9068" i="4" a="1"/>
  <c r="H9068" i="4" s="1"/>
  <c r="H9069" i="4" a="1"/>
  <c r="H9069" i="4" s="1"/>
  <c r="H9070" i="4" a="1"/>
  <c r="H9070" i="4" s="1"/>
  <c r="H9062" i="4" a="1"/>
  <c r="H9062" i="4" s="1"/>
  <c r="H9063" i="4" a="1"/>
  <c r="H9063" i="4" s="1"/>
  <c r="H9071" i="4" a="1"/>
  <c r="H9071" i="4" s="1"/>
  <c r="H9072" i="4" a="1"/>
  <c r="H9072" i="4" s="1"/>
  <c r="H9073" i="4" a="1"/>
  <c r="H9073" i="4" s="1"/>
  <c r="H9064" i="4" a="1"/>
  <c r="H9064" i="4" s="1"/>
  <c r="H9065" i="4" a="1"/>
  <c r="H9065" i="4" s="1"/>
  <c r="H9066" i="4" a="1"/>
  <c r="H9066" i="4" s="1"/>
  <c r="H2119" i="4" a="1"/>
  <c r="H2119" i="4" s="1"/>
  <c r="H2120" i="4" a="1"/>
  <c r="H2120" i="4" s="1"/>
  <c r="H2114" i="4" a="1"/>
  <c r="H2114" i="4" s="1"/>
  <c r="H2124" i="4" a="1"/>
  <c r="H2124" i="4" s="1"/>
  <c r="H2125" i="4" a="1"/>
  <c r="H2125" i="4" s="1"/>
  <c r="H2117" i="4" a="1"/>
  <c r="H2117" i="4" s="1"/>
  <c r="H2118" i="4" a="1"/>
  <c r="H2118" i="4" s="1"/>
  <c r="H2115" i="4" a="1"/>
  <c r="H2115" i="4" s="1"/>
  <c r="H2116" i="4" a="1"/>
  <c r="H2116" i="4" s="1"/>
  <c r="H2121" i="4" a="1"/>
  <c r="H2121" i="4" s="1"/>
  <c r="H2122" i="4" a="1"/>
  <c r="H2122" i="4" s="1"/>
  <c r="H2123" i="4" a="1"/>
  <c r="H2123" i="4" s="1"/>
  <c r="H1202" i="4" a="1"/>
  <c r="H1202" i="4" s="1"/>
  <c r="H1203" i="4" a="1"/>
  <c r="H1203" i="4" s="1"/>
  <c r="H1210" i="4" a="1"/>
  <c r="H1210" i="4" s="1"/>
  <c r="H1211" i="4" a="1"/>
  <c r="H1211" i="4" s="1"/>
  <c r="H1206" i="4" a="1"/>
  <c r="H1206" i="4" s="1"/>
  <c r="H1207" i="4" a="1"/>
  <c r="H1207" i="4" s="1"/>
  <c r="H1205" i="4" a="1"/>
  <c r="H1205" i="4" s="1"/>
  <c r="H1208" i="4" a="1"/>
  <c r="H1208" i="4" s="1"/>
  <c r="H1209" i="4" a="1"/>
  <c r="H1209" i="4" s="1"/>
  <c r="H1204" i="4" a="1"/>
  <c r="H1204" i="4" s="1"/>
  <c r="H1213" i="4" a="1"/>
  <c r="H1213" i="4" s="1"/>
  <c r="H1212" i="4" a="1"/>
  <c r="H1212" i="4" s="1"/>
  <c r="H4635" i="4" a="1"/>
  <c r="H4635" i="4" s="1"/>
  <c r="H4636" i="4" a="1"/>
  <c r="H4636" i="4" s="1"/>
  <c r="H4644" i="4" a="1"/>
  <c r="H4644" i="4" s="1"/>
  <c r="H4638" i="4" a="1"/>
  <c r="H4638" i="4" s="1"/>
  <c r="H4639" i="4" a="1"/>
  <c r="H4639" i="4" s="1"/>
  <c r="H4645" i="4" a="1"/>
  <c r="H4645" i="4" s="1"/>
  <c r="H4634" i="4" a="1"/>
  <c r="H4634" i="4" s="1"/>
  <c r="H4641" i="4" a="1"/>
  <c r="H4641" i="4" s="1"/>
  <c r="H4642" i="4" a="1"/>
  <c r="H4642" i="4" s="1"/>
  <c r="H4637" i="4" a="1"/>
  <c r="H4637" i="4" s="1"/>
  <c r="H4643" i="4" a="1"/>
  <c r="H4643" i="4" s="1"/>
  <c r="H4640" i="4" a="1"/>
  <c r="H4640" i="4" s="1"/>
  <c r="H3341" i="4" a="1"/>
  <c r="H3341" i="4" s="1"/>
  <c r="H3342" i="4" a="1"/>
  <c r="H3342" i="4" s="1"/>
  <c r="H3348" i="4" a="1"/>
  <c r="H3348" i="4" s="1"/>
  <c r="H3349" i="4" a="1"/>
  <c r="H3349" i="4" s="1"/>
  <c r="H3340" i="4" a="1"/>
  <c r="H3340" i="4" s="1"/>
  <c r="H3345" i="4" a="1"/>
  <c r="H3345" i="4" s="1"/>
  <c r="H3344" i="4" a="1"/>
  <c r="H3344" i="4" s="1"/>
  <c r="H3346" i="4" a="1"/>
  <c r="H3346" i="4" s="1"/>
  <c r="H3338" i="4" a="1"/>
  <c r="H3338" i="4" s="1"/>
  <c r="H3343" i="4" a="1"/>
  <c r="H3343" i="4" s="1"/>
  <c r="H3339" i="4" a="1"/>
  <c r="H3339" i="4" s="1"/>
  <c r="H3347" i="4" a="1"/>
  <c r="H3347" i="4" s="1"/>
  <c r="H3294" i="4" a="1"/>
  <c r="H3294" i="4" s="1"/>
  <c r="H3295" i="4" a="1"/>
  <c r="H3295" i="4" s="1"/>
  <c r="H3292" i="4" a="1"/>
  <c r="H3292" i="4" s="1"/>
  <c r="H3296" i="4" a="1"/>
  <c r="H3296" i="4" s="1"/>
  <c r="H3300" i="4" a="1"/>
  <c r="H3300" i="4" s="1"/>
  <c r="H3301" i="4" a="1"/>
  <c r="H3301" i="4" s="1"/>
  <c r="H3290" i="4" a="1"/>
  <c r="H3290" i="4" s="1"/>
  <c r="H3297" i="4" a="1"/>
  <c r="H3297" i="4" s="1"/>
  <c r="H3299" i="4" a="1"/>
  <c r="H3299" i="4" s="1"/>
  <c r="H3291" i="4" a="1"/>
  <c r="H3291" i="4" s="1"/>
  <c r="H3293" i="4" a="1"/>
  <c r="H3293" i="4" s="1"/>
  <c r="H3298" i="4" a="1"/>
  <c r="H3298" i="4" s="1"/>
  <c r="H11543" i="4" a="1"/>
  <c r="H11543" i="4" s="1"/>
  <c r="H11544" i="4" a="1"/>
  <c r="H11544" i="4" s="1"/>
  <c r="H11541" i="4" a="1"/>
  <c r="H11541" i="4" s="1"/>
  <c r="H11542" i="4" a="1"/>
  <c r="H11542" i="4" s="1"/>
  <c r="H11545" i="4" a="1"/>
  <c r="H11545" i="4" s="1"/>
  <c r="H11534" i="4" a="1"/>
  <c r="H11534" i="4" s="1"/>
  <c r="H11535" i="4" a="1"/>
  <c r="H11535" i="4" s="1"/>
  <c r="H11536" i="4" a="1"/>
  <c r="H11536" i="4" s="1"/>
  <c r="H11537" i="4" a="1"/>
  <c r="H11537" i="4" s="1"/>
  <c r="H11538" i="4" a="1"/>
  <c r="H11538" i="4" s="1"/>
  <c r="H11539" i="4" a="1"/>
  <c r="H11539" i="4" s="1"/>
  <c r="H11540" i="4" a="1"/>
  <c r="H11540" i="4" s="1"/>
  <c r="H1099" i="4" a="1"/>
  <c r="H1099" i="4" s="1"/>
  <c r="H1100" i="4" a="1"/>
  <c r="H1100" i="4" s="1"/>
  <c r="H1096" i="4" a="1"/>
  <c r="H1096" i="4" s="1"/>
  <c r="H1097" i="4" a="1"/>
  <c r="H1097" i="4" s="1"/>
  <c r="H1098" i="4" a="1"/>
  <c r="H1098" i="4" s="1"/>
  <c r="H1095" i="4" a="1"/>
  <c r="H1095" i="4" s="1"/>
  <c r="H1103" i="4" a="1"/>
  <c r="H1103" i="4" s="1"/>
  <c r="H1104" i="4" a="1"/>
  <c r="H1104" i="4" s="1"/>
  <c r="H1102" i="4" a="1"/>
  <c r="H1102" i="4" s="1"/>
  <c r="H1105" i="4" a="1"/>
  <c r="H1105" i="4" s="1"/>
  <c r="H1094" i="4" a="1"/>
  <c r="H1094" i="4" s="1"/>
  <c r="H1101" i="4" a="1"/>
  <c r="H1101" i="4" s="1"/>
  <c r="H2916" i="4" a="1"/>
  <c r="H2916" i="4" s="1"/>
  <c r="H2917" i="4" a="1"/>
  <c r="H2917" i="4" s="1"/>
  <c r="H2911" i="4" a="1"/>
  <c r="H2911" i="4" s="1"/>
  <c r="H2910" i="4" a="1"/>
  <c r="H2910" i="4" s="1"/>
  <c r="H2912" i="4" a="1"/>
  <c r="H2912" i="4" s="1"/>
  <c r="H2907" i="4" a="1"/>
  <c r="H2907" i="4" s="1"/>
  <c r="H2906" i="4" a="1"/>
  <c r="H2906" i="4" s="1"/>
  <c r="H2909" i="4" a="1"/>
  <c r="H2909" i="4" s="1"/>
  <c r="H2914" i="4" a="1"/>
  <c r="H2914" i="4" s="1"/>
  <c r="H2908" i="4" a="1"/>
  <c r="H2908" i="4" s="1"/>
  <c r="H2913" i="4" a="1"/>
  <c r="H2913" i="4" s="1"/>
  <c r="H2915" i="4" a="1"/>
  <c r="H2915" i="4" s="1"/>
  <c r="H10367" i="4" a="1"/>
  <c r="H10367" i="4" s="1"/>
  <c r="H10368" i="4" a="1"/>
  <c r="H10368" i="4" s="1"/>
  <c r="H10366" i="4" a="1"/>
  <c r="H10366" i="4" s="1"/>
  <c r="H10369" i="4" a="1"/>
  <c r="H10369" i="4" s="1"/>
  <c r="H10359" i="4" a="1"/>
  <c r="H10359" i="4" s="1"/>
  <c r="H10364" i="4" a="1"/>
  <c r="H10364" i="4" s="1"/>
  <c r="H10365" i="4" a="1"/>
  <c r="H10365" i="4" s="1"/>
  <c r="H10358" i="4" a="1"/>
  <c r="H10358" i="4" s="1"/>
  <c r="H10360" i="4" a="1"/>
  <c r="H10360" i="4" s="1"/>
  <c r="H10361" i="4" a="1"/>
  <c r="H10361" i="4" s="1"/>
  <c r="H10362" i="4" a="1"/>
  <c r="H10362" i="4" s="1"/>
  <c r="H10363" i="4" a="1"/>
  <c r="H10363" i="4" s="1"/>
  <c r="H8915" i="4" a="1"/>
  <c r="H8915" i="4" s="1"/>
  <c r="H8916" i="4" a="1"/>
  <c r="H8916" i="4" s="1"/>
  <c r="H8917" i="4" a="1"/>
  <c r="H8917" i="4" s="1"/>
  <c r="H8909" i="4" a="1"/>
  <c r="H8909" i="4" s="1"/>
  <c r="H8910" i="4" a="1"/>
  <c r="H8910" i="4" s="1"/>
  <c r="H8911" i="4" a="1"/>
  <c r="H8911" i="4" s="1"/>
  <c r="H8912" i="4" a="1"/>
  <c r="H8912" i="4" s="1"/>
  <c r="H8906" i="4" a="1"/>
  <c r="H8906" i="4" s="1"/>
  <c r="H8907" i="4" a="1"/>
  <c r="H8907" i="4" s="1"/>
  <c r="H8913" i="4" a="1"/>
  <c r="H8913" i="4" s="1"/>
  <c r="H8914" i="4" a="1"/>
  <c r="H8914" i="4" s="1"/>
  <c r="H8908" i="4" a="1"/>
  <c r="H8908" i="4" s="1"/>
  <c r="H4517" i="4" a="1"/>
  <c r="H4517" i="4" s="1"/>
  <c r="H4518" i="4" a="1"/>
  <c r="H4518" i="4" s="1"/>
  <c r="H4514" i="4" a="1"/>
  <c r="H4514" i="4" s="1"/>
  <c r="H4515" i="4" a="1"/>
  <c r="H4515" i="4" s="1"/>
  <c r="H4525" i="4" a="1"/>
  <c r="H4525" i="4" s="1"/>
  <c r="H4516" i="4" a="1"/>
  <c r="H4516" i="4" s="1"/>
  <c r="H4522" i="4" a="1"/>
  <c r="H4522" i="4" s="1"/>
  <c r="H4519" i="4" a="1"/>
  <c r="H4519" i="4" s="1"/>
  <c r="H4520" i="4" a="1"/>
  <c r="H4520" i="4" s="1"/>
  <c r="H4523" i="4" a="1"/>
  <c r="H4523" i="4" s="1"/>
  <c r="H4521" i="4" a="1"/>
  <c r="H4521" i="4" s="1"/>
  <c r="H4524" i="4" a="1"/>
  <c r="H4524" i="4" s="1"/>
  <c r="H4301" i="4" a="1"/>
  <c r="H4301" i="4" s="1"/>
  <c r="H4299" i="4" a="1"/>
  <c r="H4299" i="4" s="1"/>
  <c r="H4304" i="4" a="1"/>
  <c r="H4304" i="4" s="1"/>
  <c r="H4308" i="4" a="1"/>
  <c r="H4308" i="4" s="1"/>
  <c r="H4298" i="4" a="1"/>
  <c r="H4298" i="4" s="1"/>
  <c r="H4303" i="4" a="1"/>
  <c r="H4303" i="4" s="1"/>
  <c r="H4305" i="4" a="1"/>
  <c r="H4305" i="4" s="1"/>
  <c r="H4306" i="4" a="1"/>
  <c r="H4306" i="4" s="1"/>
  <c r="H4302" i="4" a="1"/>
  <c r="H4302" i="4" s="1"/>
  <c r="H4307" i="4" a="1"/>
  <c r="H4307" i="4" s="1"/>
  <c r="H4300" i="4" a="1"/>
  <c r="H4300" i="4" s="1"/>
  <c r="H4309" i="4" a="1"/>
  <c r="H4309" i="4" s="1"/>
  <c r="H5083" i="4" a="1"/>
  <c r="H5083" i="4" s="1"/>
  <c r="H5084" i="4" a="1"/>
  <c r="H5084" i="4" s="1"/>
  <c r="H5079" i="4" a="1"/>
  <c r="H5079" i="4" s="1"/>
  <c r="H5080" i="4" a="1"/>
  <c r="H5080" i="4" s="1"/>
  <c r="H5082" i="4" a="1"/>
  <c r="H5082" i="4" s="1"/>
  <c r="H5081" i="4" a="1"/>
  <c r="H5081" i="4" s="1"/>
  <c r="H5087" i="4" a="1"/>
  <c r="H5087" i="4" s="1"/>
  <c r="H5088" i="4" a="1"/>
  <c r="H5088" i="4" s="1"/>
  <c r="H5089" i="4" a="1"/>
  <c r="H5089" i="4" s="1"/>
  <c r="H5085" i="4" a="1"/>
  <c r="H5085" i="4" s="1"/>
  <c r="H5078" i="4" a="1"/>
  <c r="H5078" i="4" s="1"/>
  <c r="H5086" i="4" a="1"/>
  <c r="H5086" i="4" s="1"/>
  <c r="H7315" i="4" a="1"/>
  <c r="H7315" i="4" s="1"/>
  <c r="H7316" i="4" a="1"/>
  <c r="H7316" i="4" s="1"/>
  <c r="H7314" i="4" a="1"/>
  <c r="H7314" i="4" s="1"/>
  <c r="H7318" i="4" a="1"/>
  <c r="H7318" i="4" s="1"/>
  <c r="H7319" i="4" a="1"/>
  <c r="H7319" i="4" s="1"/>
  <c r="H7317" i="4" a="1"/>
  <c r="H7317" i="4" s="1"/>
  <c r="H7320" i="4" a="1"/>
  <c r="H7320" i="4" s="1"/>
  <c r="H7321" i="4" a="1"/>
  <c r="H7321" i="4" s="1"/>
  <c r="H7310" i="4" a="1"/>
  <c r="H7310" i="4" s="1"/>
  <c r="H7311" i="4" a="1"/>
  <c r="H7311" i="4" s="1"/>
  <c r="H7313" i="4" a="1"/>
  <c r="H7313" i="4" s="1"/>
  <c r="H7312" i="4" a="1"/>
  <c r="H7312" i="4" s="1"/>
  <c r="H11595" i="4" a="1"/>
  <c r="H11595" i="4" s="1"/>
  <c r="H11596" i="4" a="1"/>
  <c r="H11596" i="4" s="1"/>
  <c r="H11597" i="4" a="1"/>
  <c r="H11597" i="4" s="1"/>
  <c r="H11599" i="4" a="1"/>
  <c r="H11599" i="4" s="1"/>
  <c r="H11601" i="4" a="1"/>
  <c r="H11601" i="4" s="1"/>
  <c r="H11603" i="4" a="1"/>
  <c r="H11603" i="4" s="1"/>
  <c r="H11604" i="4" a="1"/>
  <c r="H11604" i="4" s="1"/>
  <c r="H11594" i="4" a="1"/>
  <c r="H11594" i="4" s="1"/>
  <c r="H11598" i="4" a="1"/>
  <c r="H11598" i="4" s="1"/>
  <c r="H11600" i="4" a="1"/>
  <c r="H11600" i="4" s="1"/>
  <c r="H11602" i="4" a="1"/>
  <c r="H11602" i="4" s="1"/>
  <c r="H11605" i="4" a="1"/>
  <c r="H11605" i="4" s="1"/>
  <c r="H787" i="4" a="1"/>
  <c r="H787" i="4" s="1"/>
  <c r="H788" i="4" a="1"/>
  <c r="H788" i="4" s="1"/>
  <c r="H782" i="4" a="1"/>
  <c r="H782" i="4" s="1"/>
  <c r="H785" i="4" a="1"/>
  <c r="H785" i="4" s="1"/>
  <c r="H786" i="4" a="1"/>
  <c r="H786" i="4" s="1"/>
  <c r="H792" i="4" a="1"/>
  <c r="H792" i="4" s="1"/>
  <c r="H783" i="4" a="1"/>
  <c r="H783" i="4" s="1"/>
  <c r="H789" i="4" a="1"/>
  <c r="H789" i="4" s="1"/>
  <c r="H790" i="4" a="1"/>
  <c r="H790" i="4" s="1"/>
  <c r="H791" i="4" a="1"/>
  <c r="H791" i="4" s="1"/>
  <c r="H793" i="4" a="1"/>
  <c r="H793" i="4" s="1"/>
  <c r="H784" i="4" a="1"/>
  <c r="H784" i="4" s="1"/>
  <c r="H9299" i="4" a="1"/>
  <c r="H9299" i="4" s="1"/>
  <c r="H9300" i="4" a="1"/>
  <c r="H9300" i="4" s="1"/>
  <c r="H9301" i="4" a="1"/>
  <c r="H9301" i="4" s="1"/>
  <c r="H9298" i="4" a="1"/>
  <c r="H9298" i="4" s="1"/>
  <c r="H9291" i="4" a="1"/>
  <c r="H9291" i="4" s="1"/>
  <c r="H9296" i="4" a="1"/>
  <c r="H9296" i="4" s="1"/>
  <c r="H9297" i="4" a="1"/>
  <c r="H9297" i="4" s="1"/>
  <c r="H9292" i="4" a="1"/>
  <c r="H9292" i="4" s="1"/>
  <c r="H9293" i="4" a="1"/>
  <c r="H9293" i="4" s="1"/>
  <c r="H9294" i="4" a="1"/>
  <c r="H9294" i="4" s="1"/>
  <c r="H9290" i="4" a="1"/>
  <c r="H9290" i="4" s="1"/>
  <c r="H9295" i="4" a="1"/>
  <c r="H9295" i="4" s="1"/>
  <c r="H5825" i="4" a="1"/>
  <c r="H5825" i="4" s="1"/>
  <c r="H5826" i="4" a="1"/>
  <c r="H5826" i="4" s="1"/>
  <c r="H5823" i="4" a="1"/>
  <c r="H5823" i="4" s="1"/>
  <c r="H5824" i="4" a="1"/>
  <c r="H5824" i="4" s="1"/>
  <c r="H5827" i="4" a="1"/>
  <c r="H5827" i="4" s="1"/>
  <c r="H5828" i="4" a="1"/>
  <c r="H5828" i="4" s="1"/>
  <c r="H5829" i="4" a="1"/>
  <c r="H5829" i="4" s="1"/>
  <c r="H5830" i="4" a="1"/>
  <c r="H5830" i="4" s="1"/>
  <c r="H5831" i="4" a="1"/>
  <c r="H5831" i="4" s="1"/>
  <c r="H5832" i="4" a="1"/>
  <c r="H5832" i="4" s="1"/>
  <c r="H5822" i="4" a="1"/>
  <c r="H5822" i="4" s="1"/>
  <c r="H5833" i="4" a="1"/>
  <c r="H5833" i="4" s="1"/>
  <c r="H8499" i="4" a="1"/>
  <c r="H8499" i="4" s="1"/>
  <c r="H8501" i="4" a="1"/>
  <c r="H8501" i="4" s="1"/>
  <c r="H8498" i="4" a="1"/>
  <c r="H8498" i="4" s="1"/>
  <c r="H8503" i="4" a="1"/>
  <c r="H8503" i="4" s="1"/>
  <c r="H8504" i="4" a="1"/>
  <c r="H8504" i="4" s="1"/>
  <c r="H8507" i="4" a="1"/>
  <c r="H8507" i="4" s="1"/>
  <c r="H8509" i="4" a="1"/>
  <c r="H8509" i="4" s="1"/>
  <c r="H8500" i="4" a="1"/>
  <c r="H8500" i="4" s="1"/>
  <c r="H8502" i="4" a="1"/>
  <c r="H8502" i="4" s="1"/>
  <c r="H8505" i="4" a="1"/>
  <c r="H8505" i="4" s="1"/>
  <c r="H8508" i="4" a="1"/>
  <c r="H8508" i="4" s="1"/>
  <c r="H8506" i="4" a="1"/>
  <c r="H8506" i="4" s="1"/>
  <c r="H1335" i="4" a="1"/>
  <c r="H1335" i="4" s="1"/>
  <c r="H1338" i="4" a="1"/>
  <c r="H1338" i="4" s="1"/>
  <c r="H1339" i="4" a="1"/>
  <c r="H1339" i="4" s="1"/>
  <c r="H1340" i="4" a="1"/>
  <c r="H1340" i="4" s="1"/>
  <c r="H1343" i="4" a="1"/>
  <c r="H1343" i="4" s="1"/>
  <c r="H1345" i="4" a="1"/>
  <c r="H1345" i="4" s="1"/>
  <c r="H1337" i="4" a="1"/>
  <c r="H1337" i="4" s="1"/>
  <c r="H1341" i="4" a="1"/>
  <c r="H1341" i="4" s="1"/>
  <c r="H1344" i="4" a="1"/>
  <c r="H1344" i="4" s="1"/>
  <c r="H1334" i="4" a="1"/>
  <c r="H1334" i="4" s="1"/>
  <c r="H1342" i="4" a="1"/>
  <c r="H1342" i="4" s="1"/>
  <c r="H1336" i="4" a="1"/>
  <c r="H1336" i="4" s="1"/>
  <c r="H10983" i="4" a="1"/>
  <c r="H10983" i="4" s="1"/>
  <c r="H10984" i="4" a="1"/>
  <c r="H10984" i="4" s="1"/>
  <c r="H10982" i="4" a="1"/>
  <c r="H10982" i="4" s="1"/>
  <c r="H10985" i="4" a="1"/>
  <c r="H10985" i="4" s="1"/>
  <c r="H10986" i="4" a="1"/>
  <c r="H10986" i="4" s="1"/>
  <c r="H10987" i="4" a="1"/>
  <c r="H10987" i="4" s="1"/>
  <c r="H10988" i="4" a="1"/>
  <c r="H10988" i="4" s="1"/>
  <c r="H10989" i="4" a="1"/>
  <c r="H10989" i="4" s="1"/>
  <c r="H10991" i="4" a="1"/>
  <c r="H10991" i="4" s="1"/>
  <c r="H10992" i="4" a="1"/>
  <c r="H10992" i="4" s="1"/>
  <c r="H10990" i="4" a="1"/>
  <c r="H10990" i="4" s="1"/>
  <c r="H10993" i="4" a="1"/>
  <c r="H10993" i="4" s="1"/>
  <c r="H11335" i="4" a="1"/>
  <c r="H11335" i="4" s="1"/>
  <c r="H11336" i="4" a="1"/>
  <c r="H11336" i="4" s="1"/>
  <c r="H11330" i="4" a="1"/>
  <c r="H11330" i="4" s="1"/>
  <c r="H11332" i="4" a="1"/>
  <c r="H11332" i="4" s="1"/>
  <c r="H11334" i="4" a="1"/>
  <c r="H11334" i="4" s="1"/>
  <c r="H11338" i="4" a="1"/>
  <c r="H11338" i="4" s="1"/>
  <c r="H11339" i="4" a="1"/>
  <c r="H11339" i="4" s="1"/>
  <c r="H11331" i="4" a="1"/>
  <c r="H11331" i="4" s="1"/>
  <c r="H11333" i="4" a="1"/>
  <c r="H11333" i="4" s="1"/>
  <c r="H11337" i="4" a="1"/>
  <c r="H11337" i="4" s="1"/>
  <c r="H11340" i="4" a="1"/>
  <c r="H11340" i="4" s="1"/>
  <c r="H11341" i="4" a="1"/>
  <c r="H11341" i="4" s="1"/>
  <c r="H7840" i="4" a="1"/>
  <c r="H7840" i="4" s="1"/>
  <c r="H7841" i="4" a="1"/>
  <c r="H7841" i="4" s="1"/>
  <c r="H7842" i="4" a="1"/>
  <c r="H7842" i="4" s="1"/>
  <c r="H7839" i="4" a="1"/>
  <c r="H7839" i="4" s="1"/>
  <c r="H7843" i="4" a="1"/>
  <c r="H7843" i="4" s="1"/>
  <c r="H7844" i="4" a="1"/>
  <c r="H7844" i="4" s="1"/>
  <c r="H7845" i="4" a="1"/>
  <c r="H7845" i="4" s="1"/>
  <c r="H7848" i="4" a="1"/>
  <c r="H7848" i="4" s="1"/>
  <c r="H7849" i="4" a="1"/>
  <c r="H7849" i="4" s="1"/>
  <c r="H7847" i="4" a="1"/>
  <c r="H7847" i="4" s="1"/>
  <c r="H7838" i="4" a="1"/>
  <c r="H7838" i="4" s="1"/>
  <c r="H7846" i="4" a="1"/>
  <c r="H7846" i="4" s="1"/>
  <c r="H9302" i="4" a="1"/>
  <c r="H9302" i="4" s="1"/>
  <c r="H9303" i="4" a="1"/>
  <c r="H9303" i="4" s="1"/>
  <c r="H9304" i="4" a="1"/>
  <c r="H9304" i="4" s="1"/>
  <c r="H9305" i="4" a="1"/>
  <c r="H9305" i="4" s="1"/>
  <c r="H9308" i="4" a="1"/>
  <c r="H9308" i="4" s="1"/>
  <c r="H9309" i="4" a="1"/>
  <c r="H9309" i="4" s="1"/>
  <c r="H9310" i="4" a="1"/>
  <c r="H9310" i="4" s="1"/>
  <c r="H9313" i="4" a="1"/>
  <c r="H9313" i="4" s="1"/>
  <c r="H9306" i="4" a="1"/>
  <c r="H9306" i="4" s="1"/>
  <c r="H9312" i="4" a="1"/>
  <c r="H9312" i="4" s="1"/>
  <c r="H9307" i="4" a="1"/>
  <c r="H9307" i="4" s="1"/>
  <c r="H9311" i="4" a="1"/>
  <c r="H9311" i="4" s="1"/>
  <c r="H3517" i="4" a="1"/>
  <c r="H3517" i="4" s="1"/>
  <c r="H3507" i="4" a="1"/>
  <c r="H3507" i="4" s="1"/>
  <c r="H3508" i="4" a="1"/>
  <c r="H3508" i="4" s="1"/>
  <c r="H3513" i="4" a="1"/>
  <c r="H3513" i="4" s="1"/>
  <c r="H3509" i="4" a="1"/>
  <c r="H3509" i="4" s="1"/>
  <c r="H3506" i="4" a="1"/>
  <c r="H3506" i="4" s="1"/>
  <c r="H3510" i="4" a="1"/>
  <c r="H3510" i="4" s="1"/>
  <c r="H3511" i="4" a="1"/>
  <c r="H3511" i="4" s="1"/>
  <c r="H3512" i="4" a="1"/>
  <c r="H3512" i="4" s="1"/>
  <c r="H3514" i="4" a="1"/>
  <c r="H3514" i="4" s="1"/>
  <c r="H3515" i="4" a="1"/>
  <c r="H3515" i="4" s="1"/>
  <c r="H3516" i="4" a="1"/>
  <c r="H3516" i="4" s="1"/>
  <c r="H7546" i="4" a="1"/>
  <c r="H7546" i="4" s="1"/>
  <c r="H7547" i="4" a="1"/>
  <c r="H7547" i="4" s="1"/>
  <c r="H7543" i="4" a="1"/>
  <c r="H7543" i="4" s="1"/>
  <c r="H7544" i="4" a="1"/>
  <c r="H7544" i="4" s="1"/>
  <c r="H7545" i="4" a="1"/>
  <c r="H7545" i="4" s="1"/>
  <c r="H7538" i="4" a="1"/>
  <c r="H7538" i="4" s="1"/>
  <c r="H7540" i="4" a="1"/>
  <c r="H7540" i="4" s="1"/>
  <c r="H7542" i="4" a="1"/>
  <c r="H7542" i="4" s="1"/>
  <c r="H7548" i="4" a="1"/>
  <c r="H7548" i="4" s="1"/>
  <c r="H7539" i="4" a="1"/>
  <c r="H7539" i="4" s="1"/>
  <c r="H7541" i="4" a="1"/>
  <c r="H7541" i="4" s="1"/>
  <c r="H7549" i="4" a="1"/>
  <c r="H7549" i="4" s="1"/>
  <c r="H6434" i="4" a="1"/>
  <c r="H6434" i="4" s="1"/>
  <c r="H6439" i="4" a="1"/>
  <c r="H6439" i="4" s="1"/>
  <c r="H6440" i="4" a="1"/>
  <c r="H6440" i="4" s="1"/>
  <c r="H6442" i="4" a="1"/>
  <c r="H6442" i="4" s="1"/>
  <c r="H6435" i="4" a="1"/>
  <c r="H6435" i="4" s="1"/>
  <c r="H6436" i="4" a="1"/>
  <c r="H6436" i="4" s="1"/>
  <c r="H6437" i="4" a="1"/>
  <c r="H6437" i="4" s="1"/>
  <c r="H6438" i="4" a="1"/>
  <c r="H6438" i="4" s="1"/>
  <c r="H6441" i="4" a="1"/>
  <c r="H6441" i="4" s="1"/>
  <c r="H6443" i="4" a="1"/>
  <c r="H6443" i="4" s="1"/>
  <c r="H6444" i="4" a="1"/>
  <c r="H6444" i="4" s="1"/>
  <c r="H6445" i="4" a="1"/>
  <c r="H6445" i="4" s="1"/>
  <c r="H5207" i="4" a="1"/>
  <c r="H5207" i="4" s="1"/>
  <c r="H5208" i="4" a="1"/>
  <c r="H5208" i="4" s="1"/>
  <c r="H5200" i="4" a="1"/>
  <c r="H5200" i="4" s="1"/>
  <c r="H5202" i="4" a="1"/>
  <c r="H5202" i="4" s="1"/>
  <c r="H5203" i="4" a="1"/>
  <c r="H5203" i="4" s="1"/>
  <c r="H5204" i="4" a="1"/>
  <c r="H5204" i="4" s="1"/>
  <c r="H5205" i="4" a="1"/>
  <c r="H5205" i="4" s="1"/>
  <c r="H5206" i="4" a="1"/>
  <c r="H5206" i="4" s="1"/>
  <c r="H5209" i="4" a="1"/>
  <c r="H5209" i="4" s="1"/>
  <c r="H5198" i="4" a="1"/>
  <c r="H5198" i="4" s="1"/>
  <c r="H5199" i="4" a="1"/>
  <c r="H5199" i="4" s="1"/>
  <c r="H5201" i="4" a="1"/>
  <c r="H5201" i="4" s="1"/>
  <c r="H10615" i="4" a="1"/>
  <c r="H10615" i="4" s="1"/>
  <c r="H10610" i="4" a="1"/>
  <c r="H10610" i="4" s="1"/>
  <c r="H10611" i="4" a="1"/>
  <c r="H10611" i="4" s="1"/>
  <c r="H10612" i="4" a="1"/>
  <c r="H10612" i="4" s="1"/>
  <c r="H10613" i="4" a="1"/>
  <c r="H10613" i="4" s="1"/>
  <c r="H10616" i="4" a="1"/>
  <c r="H10616" i="4" s="1"/>
  <c r="H10619" i="4" a="1"/>
  <c r="H10619" i="4" s="1"/>
  <c r="H10620" i="4" a="1"/>
  <c r="H10620" i="4" s="1"/>
  <c r="H10614" i="4" a="1"/>
  <c r="H10614" i="4" s="1"/>
  <c r="H10617" i="4" a="1"/>
  <c r="H10617" i="4" s="1"/>
  <c r="H10618" i="4" a="1"/>
  <c r="H10618" i="4" s="1"/>
  <c r="H10621" i="4" a="1"/>
  <c r="H10621" i="4" s="1"/>
  <c r="H4891" i="4" a="1"/>
  <c r="H4891" i="4" s="1"/>
  <c r="H4892" i="4" a="1"/>
  <c r="H4892" i="4" s="1"/>
  <c r="H4897" i="4" a="1"/>
  <c r="H4897" i="4" s="1"/>
  <c r="H4888" i="4" a="1"/>
  <c r="H4888" i="4" s="1"/>
  <c r="H4893" i="4" a="1"/>
  <c r="H4893" i="4" s="1"/>
  <c r="H4894" i="4" a="1"/>
  <c r="H4894" i="4" s="1"/>
  <c r="H4895" i="4" a="1"/>
  <c r="H4895" i="4" s="1"/>
  <c r="H4896" i="4" a="1"/>
  <c r="H4896" i="4" s="1"/>
  <c r="H4886" i="4" a="1"/>
  <c r="H4886" i="4" s="1"/>
  <c r="H4889" i="4" a="1"/>
  <c r="H4889" i="4" s="1"/>
  <c r="H4890" i="4" a="1"/>
  <c r="H4890" i="4" s="1"/>
  <c r="H4887" i="4" a="1"/>
  <c r="H4887" i="4" s="1"/>
  <c r="H10065" i="4" a="1"/>
  <c r="H10065" i="4" s="1"/>
  <c r="H10066" i="4" a="1"/>
  <c r="H10066" i="4" s="1"/>
  <c r="H10067" i="4" a="1"/>
  <c r="H10067" i="4" s="1"/>
  <c r="H10068" i="4" a="1"/>
  <c r="H10068" i="4" s="1"/>
  <c r="H10058" i="4" a="1"/>
  <c r="H10058" i="4" s="1"/>
  <c r="H10059" i="4" a="1"/>
  <c r="H10059" i="4" s="1"/>
  <c r="H10063" i="4" a="1"/>
  <c r="H10063" i="4" s="1"/>
  <c r="H10064" i="4" a="1"/>
  <c r="H10064" i="4" s="1"/>
  <c r="H10062" i="4" a="1"/>
  <c r="H10062" i="4" s="1"/>
  <c r="H10060" i="4" a="1"/>
  <c r="H10060" i="4" s="1"/>
  <c r="H10061" i="4" a="1"/>
  <c r="H10061" i="4" s="1"/>
  <c r="H10069" i="4" a="1"/>
  <c r="H10069" i="4" s="1"/>
  <c r="H8803" i="4" a="1"/>
  <c r="H8803" i="4" s="1"/>
  <c r="H8804" i="4" a="1"/>
  <c r="H8804" i="4" s="1"/>
  <c r="H8805" i="4" a="1"/>
  <c r="H8805" i="4" s="1"/>
  <c r="H8798" i="4" a="1"/>
  <c r="H8798" i="4" s="1"/>
  <c r="H8800" i="4" a="1"/>
  <c r="H8800" i="4" s="1"/>
  <c r="H8801" i="4" a="1"/>
  <c r="H8801" i="4" s="1"/>
  <c r="H8809" i="4" a="1"/>
  <c r="H8809" i="4" s="1"/>
  <c r="H8799" i="4" a="1"/>
  <c r="H8799" i="4" s="1"/>
  <c r="H8802" i="4" a="1"/>
  <c r="H8802" i="4" s="1"/>
  <c r="H8806" i="4" a="1"/>
  <c r="H8806" i="4" s="1"/>
  <c r="H8807" i="4" a="1"/>
  <c r="H8807" i="4" s="1"/>
  <c r="H8808" i="4" a="1"/>
  <c r="H8808" i="4" s="1"/>
  <c r="H19" i="4" a="1"/>
  <c r="H19" i="4" s="1"/>
  <c r="H20" i="4" a="1"/>
  <c r="H20" i="4" s="1"/>
  <c r="H23" i="4" a="1"/>
  <c r="H23" i="4" s="1"/>
  <c r="H16" i="4" a="1"/>
  <c r="H16" i="4" s="1"/>
  <c r="H24" i="4" a="1"/>
  <c r="H24" i="4" s="1"/>
  <c r="H14" i="4" a="1"/>
  <c r="H14" i="4" s="1"/>
  <c r="H15" i="4" a="1"/>
  <c r="H15" i="4" s="1"/>
  <c r="H17" i="4" a="1"/>
  <c r="H17" i="4" s="1"/>
  <c r="H18" i="4" a="1"/>
  <c r="H18" i="4" s="1"/>
  <c r="H21" i="4" a="1"/>
  <c r="H21" i="4" s="1"/>
  <c r="H22" i="4" a="1"/>
  <c r="H22" i="4" s="1"/>
  <c r="H25" i="4" a="1"/>
  <c r="H25" i="4" s="1"/>
  <c r="H3725" i="4" a="1"/>
  <c r="H3725" i="4" s="1"/>
  <c r="H3726" i="4" a="1"/>
  <c r="H3726" i="4" s="1"/>
  <c r="H3724" i="4" a="1"/>
  <c r="H3724" i="4" s="1"/>
  <c r="H3727" i="4" a="1"/>
  <c r="H3727" i="4" s="1"/>
  <c r="H3732" i="4" a="1"/>
  <c r="H3732" i="4" s="1"/>
  <c r="H3728" i="4" a="1"/>
  <c r="H3728" i="4" s="1"/>
  <c r="H3722" i="4" a="1"/>
  <c r="H3722" i="4" s="1"/>
  <c r="H3723" i="4" a="1"/>
  <c r="H3723" i="4" s="1"/>
  <c r="H3733" i="4" a="1"/>
  <c r="H3733" i="4" s="1"/>
  <c r="H3729" i="4" a="1"/>
  <c r="H3729" i="4" s="1"/>
  <c r="H3730" i="4" a="1"/>
  <c r="H3730" i="4" s="1"/>
  <c r="H3731" i="4" a="1"/>
  <c r="H3731" i="4" s="1"/>
  <c r="H8632" i="4" a="1"/>
  <c r="H8632" i="4" s="1"/>
  <c r="H8633" i="4" a="1"/>
  <c r="H8633" i="4" s="1"/>
  <c r="H8637" i="4" a="1"/>
  <c r="H8637" i="4" s="1"/>
  <c r="H8638" i="4" a="1"/>
  <c r="H8638" i="4" s="1"/>
  <c r="H8640" i="4" a="1"/>
  <c r="H8640" i="4" s="1"/>
  <c r="H8641" i="4" a="1"/>
  <c r="H8641" i="4" s="1"/>
  <c r="H8636" i="4" a="1"/>
  <c r="H8636" i="4" s="1"/>
  <c r="H8635" i="4" a="1"/>
  <c r="H8635" i="4" s="1"/>
  <c r="H8639" i="4" a="1"/>
  <c r="H8639" i="4" s="1"/>
  <c r="H8630" i="4" a="1"/>
  <c r="H8630" i="4" s="1"/>
  <c r="H8631" i="4" a="1"/>
  <c r="H8631" i="4" s="1"/>
  <c r="H8634" i="4" a="1"/>
  <c r="H8634" i="4" s="1"/>
  <c r="H419" i="4" a="1"/>
  <c r="H419" i="4" s="1"/>
  <c r="H420" i="4" a="1"/>
  <c r="H420" i="4" s="1"/>
  <c r="H411" i="4" a="1"/>
  <c r="H411" i="4" s="1"/>
  <c r="H415" i="4" a="1"/>
  <c r="H415" i="4" s="1"/>
  <c r="H421" i="4" a="1"/>
  <c r="H421" i="4" s="1"/>
  <c r="H416" i="4" a="1"/>
  <c r="H416" i="4" s="1"/>
  <c r="H418" i="4" a="1"/>
  <c r="H418" i="4" s="1"/>
  <c r="H412" i="4" a="1"/>
  <c r="H412" i="4" s="1"/>
  <c r="H413" i="4" a="1"/>
  <c r="H413" i="4" s="1"/>
  <c r="H414" i="4" a="1"/>
  <c r="H414" i="4" s="1"/>
  <c r="H417" i="4" a="1"/>
  <c r="H417" i="4" s="1"/>
  <c r="H410" i="4" a="1"/>
  <c r="H410" i="4" s="1"/>
  <c r="H711" i="4" a="1"/>
  <c r="H711" i="4" s="1"/>
  <c r="H712" i="4" a="1"/>
  <c r="H712" i="4" s="1"/>
  <c r="H718" i="4" a="1"/>
  <c r="H718" i="4" s="1"/>
  <c r="H719" i="4" a="1"/>
  <c r="H719" i="4" s="1"/>
  <c r="H715" i="4" a="1"/>
  <c r="H715" i="4" s="1"/>
  <c r="H713" i="4" a="1"/>
  <c r="H713" i="4" s="1"/>
  <c r="H710" i="4" a="1"/>
  <c r="H710" i="4" s="1"/>
  <c r="H717" i="4" a="1"/>
  <c r="H717" i="4" s="1"/>
  <c r="H714" i="4" a="1"/>
  <c r="H714" i="4" s="1"/>
  <c r="H721" i="4" a="1"/>
  <c r="H721" i="4" s="1"/>
  <c r="H716" i="4" a="1"/>
  <c r="H716" i="4" s="1"/>
  <c r="H720" i="4" a="1"/>
  <c r="H720" i="4" s="1"/>
  <c r="H1059" i="4" a="1"/>
  <c r="H1059" i="4" s="1"/>
  <c r="H1060" i="4" a="1"/>
  <c r="H1060" i="4" s="1"/>
  <c r="H1064" i="4" a="1"/>
  <c r="H1064" i="4" s="1"/>
  <c r="H1065" i="4" a="1"/>
  <c r="H1065" i="4" s="1"/>
  <c r="H1069" i="4" a="1"/>
  <c r="H1069" i="4" s="1"/>
  <c r="H1066" i="4" a="1"/>
  <c r="H1066" i="4" s="1"/>
  <c r="H1062" i="4" a="1"/>
  <c r="H1062" i="4" s="1"/>
  <c r="H1058" i="4" a="1"/>
  <c r="H1058" i="4" s="1"/>
  <c r="H1067" i="4" a="1"/>
  <c r="H1067" i="4" s="1"/>
  <c r="H1068" i="4" a="1"/>
  <c r="H1068" i="4" s="1"/>
  <c r="H1061" i="4" a="1"/>
  <c r="H1061" i="4" s="1"/>
  <c r="H1063" i="4" a="1"/>
  <c r="H1063" i="4" s="1"/>
  <c r="H11675" i="4" a="1"/>
  <c r="H11675" i="4" s="1"/>
  <c r="H11676" i="4" a="1"/>
  <c r="H11676" i="4" s="1"/>
  <c r="H11677" i="4" a="1"/>
  <c r="H11677" i="4" s="1"/>
  <c r="H11667" i="4" a="1"/>
  <c r="H11667" i="4" s="1"/>
  <c r="H11668" i="4" a="1"/>
  <c r="H11668" i="4" s="1"/>
  <c r="H11666" i="4" a="1"/>
  <c r="H11666" i="4" s="1"/>
  <c r="H11669" i="4" a="1"/>
  <c r="H11669" i="4" s="1"/>
  <c r="H11670" i="4" a="1"/>
  <c r="H11670" i="4" s="1"/>
  <c r="H11671" i="4" a="1"/>
  <c r="H11671" i="4" s="1"/>
  <c r="H11672" i="4" a="1"/>
  <c r="H11672" i="4" s="1"/>
  <c r="H11673" i="4" a="1"/>
  <c r="H11673" i="4" s="1"/>
  <c r="H11674" i="4" a="1"/>
  <c r="H11674" i="4" s="1"/>
  <c r="H5780" i="4" a="1"/>
  <c r="H5780" i="4" s="1"/>
  <c r="H5781" i="4" a="1"/>
  <c r="H5781" i="4" s="1"/>
  <c r="H5774" i="4" a="1"/>
  <c r="H5774" i="4" s="1"/>
  <c r="H5775" i="4" a="1"/>
  <c r="H5775" i="4" s="1"/>
  <c r="H5776" i="4" a="1"/>
  <c r="H5776" i="4" s="1"/>
  <c r="H5784" i="4" a="1"/>
  <c r="H5784" i="4" s="1"/>
  <c r="H5785" i="4" a="1"/>
  <c r="H5785" i="4" s="1"/>
  <c r="H5783" i="4" a="1"/>
  <c r="H5783" i="4" s="1"/>
  <c r="H5778" i="4" a="1"/>
  <c r="H5778" i="4" s="1"/>
  <c r="H5777" i="4" a="1"/>
  <c r="H5777" i="4" s="1"/>
  <c r="H5782" i="4" a="1"/>
  <c r="H5782" i="4" s="1"/>
  <c r="H5779" i="4" a="1"/>
  <c r="H5779" i="4" s="1"/>
  <c r="H6385" i="4" a="1"/>
  <c r="H6385" i="4" s="1"/>
  <c r="H6377" i="4" a="1"/>
  <c r="H6377" i="4" s="1"/>
  <c r="H6378" i="4" a="1"/>
  <c r="H6378" i="4" s="1"/>
  <c r="H6379" i="4" a="1"/>
  <c r="H6379" i="4" s="1"/>
  <c r="H6380" i="4" a="1"/>
  <c r="H6380" i="4" s="1"/>
  <c r="H6383" i="4" a="1"/>
  <c r="H6383" i="4" s="1"/>
  <c r="H6384" i="4" a="1"/>
  <c r="H6384" i="4" s="1"/>
  <c r="H6374" i="4" a="1"/>
  <c r="H6374" i="4" s="1"/>
  <c r="H6375" i="4" a="1"/>
  <c r="H6375" i="4" s="1"/>
  <c r="H6382" i="4" a="1"/>
  <c r="H6382" i="4" s="1"/>
  <c r="H6376" i="4" a="1"/>
  <c r="H6376" i="4" s="1"/>
  <c r="H6381" i="4" a="1"/>
  <c r="H6381" i="4" s="1"/>
  <c r="H5051" i="4" a="1"/>
  <c r="H5051" i="4" s="1"/>
  <c r="H5052" i="4" a="1"/>
  <c r="H5052" i="4" s="1"/>
  <c r="H5043" i="4" a="1"/>
  <c r="H5043" i="4" s="1"/>
  <c r="H5044" i="4" a="1"/>
  <c r="H5044" i="4" s="1"/>
  <c r="H5042" i="4" a="1"/>
  <c r="H5042" i="4" s="1"/>
  <c r="H5053" i="4" a="1"/>
  <c r="H5053" i="4" s="1"/>
  <c r="H5048" i="4" a="1"/>
  <c r="H5048" i="4" s="1"/>
  <c r="H5049" i="4" a="1"/>
  <c r="H5049" i="4" s="1"/>
  <c r="H5045" i="4" a="1"/>
  <c r="H5045" i="4" s="1"/>
  <c r="H5046" i="4" a="1"/>
  <c r="H5046" i="4" s="1"/>
  <c r="H5047" i="4" a="1"/>
  <c r="H5047" i="4" s="1"/>
  <c r="H5050" i="4" a="1"/>
  <c r="H5050" i="4" s="1"/>
  <c r="H6908" i="4" a="1"/>
  <c r="H6908" i="4" s="1"/>
  <c r="H6902" i="4" a="1"/>
  <c r="H6902" i="4" s="1"/>
  <c r="H6903" i="4" a="1"/>
  <c r="H6903" i="4" s="1"/>
  <c r="H6910" i="4" a="1"/>
  <c r="H6910" i="4" s="1"/>
  <c r="H6911" i="4" a="1"/>
  <c r="H6911" i="4" s="1"/>
  <c r="H6912" i="4" a="1"/>
  <c r="H6912" i="4" s="1"/>
  <c r="H6907" i="4" a="1"/>
  <c r="H6907" i="4" s="1"/>
  <c r="H6909" i="4" a="1"/>
  <c r="H6909" i="4" s="1"/>
  <c r="H6904" i="4" a="1"/>
  <c r="H6904" i="4" s="1"/>
  <c r="H6905" i="4" a="1"/>
  <c r="H6905" i="4" s="1"/>
  <c r="H6913" i="4" a="1"/>
  <c r="H6913" i="4" s="1"/>
  <c r="H6906" i="4" a="1"/>
  <c r="H6906" i="4" s="1"/>
  <c r="H6785" i="4" a="1"/>
  <c r="H6785" i="4" s="1"/>
  <c r="H6786" i="4" a="1"/>
  <c r="H6786" i="4" s="1"/>
  <c r="H6783" i="4" a="1"/>
  <c r="H6783" i="4" s="1"/>
  <c r="H6784" i="4" a="1"/>
  <c r="H6784" i="4" s="1"/>
  <c r="H6787" i="4" a="1"/>
  <c r="H6787" i="4" s="1"/>
  <c r="H6788" i="4" a="1"/>
  <c r="H6788" i="4" s="1"/>
  <c r="H6791" i="4" a="1"/>
  <c r="H6791" i="4" s="1"/>
  <c r="H6792" i="4" a="1"/>
  <c r="H6792" i="4" s="1"/>
  <c r="H6790" i="4" a="1"/>
  <c r="H6790" i="4" s="1"/>
  <c r="H6793" i="4" a="1"/>
  <c r="H6793" i="4" s="1"/>
  <c r="H6789" i="4" a="1"/>
  <c r="H6789" i="4" s="1"/>
  <c r="H6782" i="4" a="1"/>
  <c r="H6782" i="4" s="1"/>
  <c r="H1607" i="4" a="1"/>
  <c r="H1607" i="4" s="1"/>
  <c r="H1608" i="4" a="1"/>
  <c r="H1608" i="4" s="1"/>
  <c r="H1601" i="4" a="1"/>
  <c r="H1601" i="4" s="1"/>
  <c r="H1602" i="4" a="1"/>
  <c r="H1602" i="4" s="1"/>
  <c r="H1603" i="4" a="1"/>
  <c r="H1603" i="4" s="1"/>
  <c r="H1604" i="4" a="1"/>
  <c r="H1604" i="4" s="1"/>
  <c r="H1600" i="4" a="1"/>
  <c r="H1600" i="4" s="1"/>
  <c r="H1606" i="4" a="1"/>
  <c r="H1606" i="4" s="1"/>
  <c r="H1598" i="4" a="1"/>
  <c r="H1598" i="4" s="1"/>
  <c r="H1605" i="4" a="1"/>
  <c r="H1605" i="4" s="1"/>
  <c r="H1599" i="4" a="1"/>
  <c r="H1599" i="4" s="1"/>
  <c r="H1609" i="4" a="1"/>
  <c r="H1609" i="4" s="1"/>
  <c r="H2724" i="4" a="1"/>
  <c r="H2724" i="4" s="1"/>
  <c r="H2722" i="4" a="1"/>
  <c r="H2722" i="4" s="1"/>
  <c r="H2716" i="4" a="1"/>
  <c r="H2716" i="4" s="1"/>
  <c r="H2717" i="4" a="1"/>
  <c r="H2717" i="4" s="1"/>
  <c r="H2714" i="4" a="1"/>
  <c r="H2714" i="4" s="1"/>
  <c r="H2715" i="4" a="1"/>
  <c r="H2715" i="4" s="1"/>
  <c r="H2720" i="4" a="1"/>
  <c r="H2720" i="4" s="1"/>
  <c r="H2721" i="4" a="1"/>
  <c r="H2721" i="4" s="1"/>
  <c r="H2718" i="4" a="1"/>
  <c r="H2718" i="4" s="1"/>
  <c r="H2719" i="4" a="1"/>
  <c r="H2719" i="4" s="1"/>
  <c r="H2725" i="4" a="1"/>
  <c r="H2725" i="4" s="1"/>
  <c r="H2723" i="4" a="1"/>
  <c r="H2723" i="4" s="1"/>
  <c r="H3613" i="4" a="1"/>
  <c r="H3613" i="4" s="1"/>
  <c r="H3612" i="4" a="1"/>
  <c r="H3612" i="4" s="1"/>
  <c r="H3603" i="4" a="1"/>
  <c r="H3603" i="4" s="1"/>
  <c r="H3604" i="4" a="1"/>
  <c r="H3604" i="4" s="1"/>
  <c r="H3610" i="4" a="1"/>
  <c r="H3610" i="4" s="1"/>
  <c r="H3608" i="4" a="1"/>
  <c r="H3608" i="4" s="1"/>
  <c r="H3602" i="4" a="1"/>
  <c r="H3602" i="4" s="1"/>
  <c r="H3605" i="4" a="1"/>
  <c r="H3605" i="4" s="1"/>
  <c r="H3606" i="4" a="1"/>
  <c r="H3606" i="4" s="1"/>
  <c r="H3607" i="4" a="1"/>
  <c r="H3607" i="4" s="1"/>
  <c r="H3609" i="4" a="1"/>
  <c r="H3609" i="4" s="1"/>
  <c r="H3611" i="4" a="1"/>
  <c r="H3611" i="4" s="1"/>
  <c r="H7754" i="4" a="1"/>
  <c r="H7754" i="4" s="1"/>
  <c r="H7755" i="4" a="1"/>
  <c r="H7755" i="4" s="1"/>
  <c r="H7756" i="4" a="1"/>
  <c r="H7756" i="4" s="1"/>
  <c r="H7757" i="4" a="1"/>
  <c r="H7757" i="4" s="1"/>
  <c r="H7758" i="4" a="1"/>
  <c r="H7758" i="4" s="1"/>
  <c r="H7760" i="4" a="1"/>
  <c r="H7760" i="4" s="1"/>
  <c r="H7762" i="4" a="1"/>
  <c r="H7762" i="4" s="1"/>
  <c r="H7765" i="4" a="1"/>
  <c r="H7765" i="4" s="1"/>
  <c r="H7761" i="4" a="1"/>
  <c r="H7761" i="4" s="1"/>
  <c r="H7763" i="4" a="1"/>
  <c r="H7763" i="4" s="1"/>
  <c r="H7759" i="4" a="1"/>
  <c r="H7759" i="4" s="1"/>
  <c r="H7764" i="4" a="1"/>
  <c r="H7764" i="4" s="1"/>
  <c r="H3214" i="4" a="1"/>
  <c r="H3214" i="4" s="1"/>
  <c r="H3215" i="4" a="1"/>
  <c r="H3215" i="4" s="1"/>
  <c r="H3213" i="4" a="1"/>
  <c r="H3213" i="4" s="1"/>
  <c r="H3212" i="4" a="1"/>
  <c r="H3212" i="4" s="1"/>
  <c r="H3206" i="4" a="1"/>
  <c r="H3206" i="4" s="1"/>
  <c r="H3211" i="4" a="1"/>
  <c r="H3211" i="4" s="1"/>
  <c r="H3217" i="4" a="1"/>
  <c r="H3217" i="4" s="1"/>
  <c r="H3210" i="4" a="1"/>
  <c r="H3210" i="4" s="1"/>
  <c r="H3216" i="4" a="1"/>
  <c r="H3216" i="4" s="1"/>
  <c r="H3207" i="4" a="1"/>
  <c r="H3207" i="4" s="1"/>
  <c r="H3209" i="4" a="1"/>
  <c r="H3209" i="4" s="1"/>
  <c r="H3208" i="4" a="1"/>
  <c r="H3208" i="4" s="1"/>
  <c r="H2644" i="4" a="1"/>
  <c r="H2644" i="4" s="1"/>
  <c r="H2652" i="4" a="1"/>
  <c r="H2652" i="4" s="1"/>
  <c r="H2649" i="4" a="1"/>
  <c r="H2649" i="4" s="1"/>
  <c r="H2643" i="4" a="1"/>
  <c r="H2643" i="4" s="1"/>
  <c r="H2645" i="4" a="1"/>
  <c r="H2645" i="4" s="1"/>
  <c r="H2647" i="4" a="1"/>
  <c r="H2647" i="4" s="1"/>
  <c r="H2646" i="4" a="1"/>
  <c r="H2646" i="4" s="1"/>
  <c r="H2648" i="4" a="1"/>
  <c r="H2648" i="4" s="1"/>
  <c r="H2653" i="4" a="1"/>
  <c r="H2653" i="4" s="1"/>
  <c r="H2650" i="4" a="1"/>
  <c r="H2650" i="4" s="1"/>
  <c r="H2642" i="4" a="1"/>
  <c r="H2642" i="4" s="1"/>
  <c r="H2651" i="4" a="1"/>
  <c r="H2651" i="4" s="1"/>
  <c r="H451" i="4" a="1"/>
  <c r="H451" i="4" s="1"/>
  <c r="H452" i="4" a="1"/>
  <c r="H452" i="4" s="1"/>
  <c r="H446" i="4" a="1"/>
  <c r="H446" i="4" s="1"/>
  <c r="H454" i="4" a="1"/>
  <c r="H454" i="4" s="1"/>
  <c r="H455" i="4" a="1"/>
  <c r="H455" i="4" s="1"/>
  <c r="H453" i="4" a="1"/>
  <c r="H453" i="4" s="1"/>
  <c r="H456" i="4" a="1"/>
  <c r="H456" i="4" s="1"/>
  <c r="H450" i="4" a="1"/>
  <c r="H450" i="4" s="1"/>
  <c r="H447" i="4" a="1"/>
  <c r="H447" i="4" s="1"/>
  <c r="H449" i="4" a="1"/>
  <c r="H449" i="4" s="1"/>
  <c r="H457" i="4" a="1"/>
  <c r="H457" i="4" s="1"/>
  <c r="H448" i="4" a="1"/>
  <c r="H448" i="4" s="1"/>
  <c r="H10463" i="4" a="1"/>
  <c r="H10463" i="4" s="1"/>
  <c r="H10464" i="4" a="1"/>
  <c r="H10464" i="4" s="1"/>
  <c r="H10454" i="4" a="1"/>
  <c r="H10454" i="4" s="1"/>
  <c r="H10455" i="4" a="1"/>
  <c r="H10455" i="4" s="1"/>
  <c r="H10457" i="4" a="1"/>
  <c r="H10457" i="4" s="1"/>
  <c r="H10460" i="4" a="1"/>
  <c r="H10460" i="4" s="1"/>
  <c r="H10461" i="4" a="1"/>
  <c r="H10461" i="4" s="1"/>
  <c r="H10462" i="4" a="1"/>
  <c r="H10462" i="4" s="1"/>
  <c r="H10465" i="4" a="1"/>
  <c r="H10465" i="4" s="1"/>
  <c r="H10456" i="4" a="1"/>
  <c r="H10456" i="4" s="1"/>
  <c r="H10458" i="4" a="1"/>
  <c r="H10458" i="4" s="1"/>
  <c r="H10459" i="4" a="1"/>
  <c r="H10459" i="4" s="1"/>
  <c r="H6337" i="4" a="1"/>
  <c r="H6337" i="4" s="1"/>
  <c r="H6335" i="4" a="1"/>
  <c r="H6335" i="4" s="1"/>
  <c r="H6336" i="4" a="1"/>
  <c r="H6336" i="4" s="1"/>
  <c r="H6327" i="4" a="1"/>
  <c r="H6327" i="4" s="1"/>
  <c r="H6332" i="4" a="1"/>
  <c r="H6332" i="4" s="1"/>
  <c r="H6333" i="4" a="1"/>
  <c r="H6333" i="4" s="1"/>
  <c r="H6334" i="4" a="1"/>
  <c r="H6334" i="4" s="1"/>
  <c r="H6328" i="4" a="1"/>
  <c r="H6328" i="4" s="1"/>
  <c r="H6329" i="4" a="1"/>
  <c r="H6329" i="4" s="1"/>
  <c r="H6326" i="4" a="1"/>
  <c r="H6326" i="4" s="1"/>
  <c r="H6330" i="4" a="1"/>
  <c r="H6330" i="4" s="1"/>
  <c r="H6331" i="4" a="1"/>
  <c r="H6331" i="4" s="1"/>
  <c r="H10887" i="4" a="1"/>
  <c r="H10887" i="4" s="1"/>
  <c r="H10888" i="4" a="1"/>
  <c r="H10888" i="4" s="1"/>
  <c r="H10889" i="4" a="1"/>
  <c r="H10889" i="4" s="1"/>
  <c r="H10890" i="4" a="1"/>
  <c r="H10890" i="4" s="1"/>
  <c r="H10892" i="4" a="1"/>
  <c r="H10892" i="4" s="1"/>
  <c r="H10893" i="4" a="1"/>
  <c r="H10893" i="4" s="1"/>
  <c r="H10894" i="4" a="1"/>
  <c r="H10894" i="4" s="1"/>
  <c r="H10886" i="4" a="1"/>
  <c r="H10886" i="4" s="1"/>
  <c r="H10891" i="4" a="1"/>
  <c r="H10891" i="4" s="1"/>
  <c r="H10895" i="4" a="1"/>
  <c r="H10895" i="4" s="1"/>
  <c r="H10896" i="4" a="1"/>
  <c r="H10896" i="4" s="1"/>
  <c r="H10897" i="4" a="1"/>
  <c r="H10897" i="4" s="1"/>
  <c r="H10303" i="4" a="1"/>
  <c r="H10303" i="4" s="1"/>
  <c r="H10304" i="4" a="1"/>
  <c r="H10304" i="4" s="1"/>
  <c r="H10309" i="4" a="1"/>
  <c r="H10309" i="4" s="1"/>
  <c r="H10299" i="4" a="1"/>
  <c r="H10299" i="4" s="1"/>
  <c r="H10302" i="4" a="1"/>
  <c r="H10302" i="4" s="1"/>
  <c r="H10305" i="4" a="1"/>
  <c r="H10305" i="4" s="1"/>
  <c r="H10306" i="4" a="1"/>
  <c r="H10306" i="4" s="1"/>
  <c r="H10307" i="4" a="1"/>
  <c r="H10307" i="4" s="1"/>
  <c r="H10308" i="4" a="1"/>
  <c r="H10308" i="4" s="1"/>
  <c r="H10298" i="4" a="1"/>
  <c r="H10298" i="4" s="1"/>
  <c r="H10300" i="4" a="1"/>
  <c r="H10300" i="4" s="1"/>
  <c r="H10301" i="4" a="1"/>
  <c r="H10301" i="4" s="1"/>
  <c r="H4454" i="4" a="1"/>
  <c r="H4454" i="4" s="1"/>
  <c r="H4462" i="4" a="1"/>
  <c r="H4462" i="4" s="1"/>
  <c r="H4455" i="4" a="1"/>
  <c r="H4455" i="4" s="1"/>
  <c r="H4464" i="4" a="1"/>
  <c r="H4464" i="4" s="1"/>
  <c r="H4463" i="4" a="1"/>
  <c r="H4463" i="4" s="1"/>
  <c r="H4457" i="4" a="1"/>
  <c r="H4457" i="4" s="1"/>
  <c r="H4458" i="4" a="1"/>
  <c r="H4458" i="4" s="1"/>
  <c r="H4459" i="4" a="1"/>
  <c r="H4459" i="4" s="1"/>
  <c r="H4460" i="4" a="1"/>
  <c r="H4460" i="4" s="1"/>
  <c r="H4456" i="4" a="1"/>
  <c r="H4456" i="4" s="1"/>
  <c r="H4461" i="4" a="1"/>
  <c r="H4461" i="4" s="1"/>
  <c r="H4465" i="4" a="1"/>
  <c r="H4465" i="4" s="1"/>
  <c r="H1091" i="4" a="1"/>
  <c r="H1091" i="4" s="1"/>
  <c r="H1092" i="4" a="1"/>
  <c r="H1092" i="4" s="1"/>
  <c r="H1082" i="4" a="1"/>
  <c r="H1082" i="4" s="1"/>
  <c r="H1088" i="4" a="1"/>
  <c r="H1088" i="4" s="1"/>
  <c r="H1087" i="4" a="1"/>
  <c r="H1087" i="4" s="1"/>
  <c r="H1083" i="4" a="1"/>
  <c r="H1083" i="4" s="1"/>
  <c r="H1089" i="4" a="1"/>
  <c r="H1089" i="4" s="1"/>
  <c r="H1090" i="4" a="1"/>
  <c r="H1090" i="4" s="1"/>
  <c r="H1086" i="4" a="1"/>
  <c r="H1086" i="4" s="1"/>
  <c r="H1085" i="4" a="1"/>
  <c r="H1085" i="4" s="1"/>
  <c r="H1084" i="4" a="1"/>
  <c r="H1084" i="4" s="1"/>
  <c r="H1093" i="4" a="1"/>
  <c r="H1093" i="4" s="1"/>
  <c r="H739" i="4" a="1"/>
  <c r="H739" i="4" s="1"/>
  <c r="H740" i="4" a="1"/>
  <c r="H740" i="4" s="1"/>
  <c r="H745" i="4" a="1"/>
  <c r="H745" i="4" s="1"/>
  <c r="H737" i="4" a="1"/>
  <c r="H737" i="4" s="1"/>
  <c r="H741" i="4" a="1"/>
  <c r="H741" i="4" s="1"/>
  <c r="H742" i="4" a="1"/>
  <c r="H742" i="4" s="1"/>
  <c r="H743" i="4" a="1"/>
  <c r="H743" i="4" s="1"/>
  <c r="H734" i="4" a="1"/>
  <c r="H734" i="4" s="1"/>
  <c r="H738" i="4" a="1"/>
  <c r="H738" i="4" s="1"/>
  <c r="H744" i="4" a="1"/>
  <c r="H744" i="4" s="1"/>
  <c r="H735" i="4" a="1"/>
  <c r="H735" i="4" s="1"/>
  <c r="H736" i="4" a="1"/>
  <c r="H736" i="4" s="1"/>
  <c r="H387" i="4" a="1"/>
  <c r="H387" i="4" s="1"/>
  <c r="H388" i="4" a="1"/>
  <c r="H388" i="4" s="1"/>
  <c r="H393" i="4" a="1"/>
  <c r="H393" i="4" s="1"/>
  <c r="H394" i="4" a="1"/>
  <c r="H394" i="4" s="1"/>
  <c r="H396" i="4" a="1"/>
  <c r="H396" i="4" s="1"/>
  <c r="H386" i="4" a="1"/>
  <c r="H386" i="4" s="1"/>
  <c r="H395" i="4" a="1"/>
  <c r="H395" i="4" s="1"/>
  <c r="H391" i="4" a="1"/>
  <c r="H391" i="4" s="1"/>
  <c r="H390" i="4" a="1"/>
  <c r="H390" i="4" s="1"/>
  <c r="H392" i="4" a="1"/>
  <c r="H392" i="4" s="1"/>
  <c r="H397" i="4" a="1"/>
  <c r="H397" i="4" s="1"/>
  <c r="H389" i="4" a="1"/>
  <c r="H389" i="4" s="1"/>
  <c r="H1152" i="4" a="1"/>
  <c r="H1152" i="4" s="1"/>
  <c r="H1143" i="4" a="1"/>
  <c r="H1143" i="4" s="1"/>
  <c r="H1148" i="4" a="1"/>
  <c r="H1148" i="4" s="1"/>
  <c r="H1145" i="4" a="1"/>
  <c r="H1145" i="4" s="1"/>
  <c r="H1146" i="4" a="1"/>
  <c r="H1146" i="4" s="1"/>
  <c r="H1150" i="4" a="1"/>
  <c r="H1150" i="4" s="1"/>
  <c r="H1153" i="4" a="1"/>
  <c r="H1153" i="4" s="1"/>
  <c r="H1142" i="4" a="1"/>
  <c r="H1142" i="4" s="1"/>
  <c r="H1144" i="4" a="1"/>
  <c r="H1144" i="4" s="1"/>
  <c r="H1149" i="4" a="1"/>
  <c r="H1149" i="4" s="1"/>
  <c r="H1147" i="4" a="1"/>
  <c r="H1147" i="4" s="1"/>
  <c r="H1151" i="4" a="1"/>
  <c r="H1151" i="4" s="1"/>
  <c r="H10040" i="4" a="1"/>
  <c r="H10040" i="4" s="1"/>
  <c r="H10041" i="4" a="1"/>
  <c r="H10041" i="4" s="1"/>
  <c r="H10036" i="4" a="1"/>
  <c r="H10036" i="4" s="1"/>
  <c r="H10037" i="4" a="1"/>
  <c r="H10037" i="4" s="1"/>
  <c r="H10038" i="4" a="1"/>
  <c r="H10038" i="4" s="1"/>
  <c r="H10043" i="4" a="1"/>
  <c r="H10043" i="4" s="1"/>
  <c r="H10034" i="4" a="1"/>
  <c r="H10034" i="4" s="1"/>
  <c r="H10035" i="4" a="1"/>
  <c r="H10035" i="4" s="1"/>
  <c r="H10044" i="4" a="1"/>
  <c r="H10044" i="4" s="1"/>
  <c r="H10039" i="4" a="1"/>
  <c r="H10039" i="4" s="1"/>
  <c r="H10042" i="4" a="1"/>
  <c r="H10042" i="4" s="1"/>
  <c r="H10045" i="4" a="1"/>
  <c r="H10045" i="4" s="1"/>
  <c r="H8774" i="4" a="1"/>
  <c r="H8774" i="4" s="1"/>
  <c r="H8777" i="4" a="1"/>
  <c r="H8777" i="4" s="1"/>
  <c r="H8778" i="4" a="1"/>
  <c r="H8778" i="4" s="1"/>
  <c r="H8781" i="4" a="1"/>
  <c r="H8781" i="4" s="1"/>
  <c r="H8782" i="4" a="1"/>
  <c r="H8782" i="4" s="1"/>
  <c r="H8780" i="4" a="1"/>
  <c r="H8780" i="4" s="1"/>
  <c r="H8783" i="4" a="1"/>
  <c r="H8783" i="4" s="1"/>
  <c r="H8784" i="4" a="1"/>
  <c r="H8784" i="4" s="1"/>
  <c r="H8775" i="4" a="1"/>
  <c r="H8775" i="4" s="1"/>
  <c r="H8785" i="4" a="1"/>
  <c r="H8785" i="4" s="1"/>
  <c r="H8776" i="4" a="1"/>
  <c r="H8776" i="4" s="1"/>
  <c r="H8779" i="4" a="1"/>
  <c r="H8779" i="4" s="1"/>
  <c r="H2740" i="4" a="1"/>
  <c r="H2740" i="4" s="1"/>
  <c r="H2739" i="4" a="1"/>
  <c r="H2739" i="4" s="1"/>
  <c r="H2741" i="4" a="1"/>
  <c r="H2741" i="4" s="1"/>
  <c r="H2747" i="4" a="1"/>
  <c r="H2747" i="4" s="1"/>
  <c r="H2749" i="4" a="1"/>
  <c r="H2749" i="4" s="1"/>
  <c r="H2738" i="4" a="1"/>
  <c r="H2738" i="4" s="1"/>
  <c r="H2744" i="4" a="1"/>
  <c r="H2744" i="4" s="1"/>
  <c r="H2745" i="4" a="1"/>
  <c r="H2745" i="4" s="1"/>
  <c r="H2746" i="4" a="1"/>
  <c r="H2746" i="4" s="1"/>
  <c r="H2748" i="4" a="1"/>
  <c r="H2748" i="4" s="1"/>
  <c r="H2743" i="4" a="1"/>
  <c r="H2743" i="4" s="1"/>
  <c r="H2742" i="4" a="1"/>
  <c r="H2742" i="4" s="1"/>
  <c r="H10319" i="4" a="1"/>
  <c r="H10319" i="4" s="1"/>
  <c r="H10320" i="4" a="1"/>
  <c r="H10320" i="4" s="1"/>
  <c r="H10310" i="4" a="1"/>
  <c r="H10310" i="4" s="1"/>
  <c r="H10311" i="4" a="1"/>
  <c r="H10311" i="4" s="1"/>
  <c r="H10312" i="4" a="1"/>
  <c r="H10312" i="4" s="1"/>
  <c r="H10314" i="4" a="1"/>
  <c r="H10314" i="4" s="1"/>
  <c r="H10315" i="4" a="1"/>
  <c r="H10315" i="4" s="1"/>
  <c r="H10316" i="4" a="1"/>
  <c r="H10316" i="4" s="1"/>
  <c r="H10318" i="4" a="1"/>
  <c r="H10318" i="4" s="1"/>
  <c r="H10317" i="4" a="1"/>
  <c r="H10317" i="4" s="1"/>
  <c r="H10313" i="4" a="1"/>
  <c r="H10313" i="4" s="1"/>
  <c r="H10321" i="4" a="1"/>
  <c r="H10321" i="4" s="1"/>
  <c r="H5636" i="4" a="1"/>
  <c r="H5636" i="4" s="1"/>
  <c r="H5637" i="4" a="1"/>
  <c r="H5637" i="4" s="1"/>
  <c r="H5634" i="4" a="1"/>
  <c r="H5634" i="4" s="1"/>
  <c r="H5635" i="4" a="1"/>
  <c r="H5635" i="4" s="1"/>
  <c r="H5632" i="4" a="1"/>
  <c r="H5632" i="4" s="1"/>
  <c r="H5638" i="4" a="1"/>
  <c r="H5638" i="4" s="1"/>
  <c r="H5640" i="4" a="1"/>
  <c r="H5640" i="4" s="1"/>
  <c r="H5633" i="4" a="1"/>
  <c r="H5633" i="4" s="1"/>
  <c r="H5639" i="4" a="1"/>
  <c r="H5639" i="4" s="1"/>
  <c r="H5641" i="4" a="1"/>
  <c r="H5641" i="4" s="1"/>
  <c r="H5630" i="4" a="1"/>
  <c r="H5630" i="4" s="1"/>
  <c r="H5631" i="4" a="1"/>
  <c r="H5631" i="4" s="1"/>
  <c r="H6674" i="4" a="1"/>
  <c r="H6674" i="4" s="1"/>
  <c r="H6684" i="4" a="1"/>
  <c r="H6684" i="4" s="1"/>
  <c r="H6685" i="4" a="1"/>
  <c r="H6685" i="4" s="1"/>
  <c r="H6676" i="4" a="1"/>
  <c r="H6676" i="4" s="1"/>
  <c r="H6678" i="4" a="1"/>
  <c r="H6678" i="4" s="1"/>
  <c r="H6679" i="4" a="1"/>
  <c r="H6679" i="4" s="1"/>
  <c r="H6680" i="4" a="1"/>
  <c r="H6680" i="4" s="1"/>
  <c r="H6682" i="4" a="1"/>
  <c r="H6682" i="4" s="1"/>
  <c r="H6681" i="4" a="1"/>
  <c r="H6681" i="4" s="1"/>
  <c r="H6683" i="4" a="1"/>
  <c r="H6683" i="4" s="1"/>
  <c r="H6675" i="4" a="1"/>
  <c r="H6675" i="4" s="1"/>
  <c r="H6677" i="4" a="1"/>
  <c r="H6677" i="4" s="1"/>
  <c r="H10591" i="4" a="1"/>
  <c r="H10591" i="4" s="1"/>
  <c r="H10592" i="4" a="1"/>
  <c r="H10592" i="4" s="1"/>
  <c r="H10586" i="4" a="1"/>
  <c r="H10586" i="4" s="1"/>
  <c r="H10587" i="4" a="1"/>
  <c r="H10587" i="4" s="1"/>
  <c r="H10593" i="4" a="1"/>
  <c r="H10593" i="4" s="1"/>
  <c r="H10596" i="4" a="1"/>
  <c r="H10596" i="4" s="1"/>
  <c r="H10588" i="4" a="1"/>
  <c r="H10588" i="4" s="1"/>
  <c r="H10589" i="4" a="1"/>
  <c r="H10589" i="4" s="1"/>
  <c r="H10594" i="4" a="1"/>
  <c r="H10594" i="4" s="1"/>
  <c r="H10595" i="4" a="1"/>
  <c r="H10595" i="4" s="1"/>
  <c r="H10597" i="4" a="1"/>
  <c r="H10597" i="4" s="1"/>
  <c r="H10590" i="4" a="1"/>
  <c r="H10590" i="4" s="1"/>
  <c r="H7530" i="4" a="1"/>
  <c r="H7530" i="4" s="1"/>
  <c r="H7531" i="4" a="1"/>
  <c r="H7531" i="4" s="1"/>
  <c r="H7532" i="4" a="1"/>
  <c r="H7532" i="4" s="1"/>
  <c r="H7535" i="4" a="1"/>
  <c r="H7535" i="4" s="1"/>
  <c r="H7536" i="4" a="1"/>
  <c r="H7536" i="4" s="1"/>
  <c r="H7537" i="4" a="1"/>
  <c r="H7537" i="4" s="1"/>
  <c r="H7534" i="4" a="1"/>
  <c r="H7534" i="4" s="1"/>
  <c r="H7526" i="4" a="1"/>
  <c r="H7526" i="4" s="1"/>
  <c r="H7527" i="4" a="1"/>
  <c r="H7527" i="4" s="1"/>
  <c r="H7528" i="4" a="1"/>
  <c r="H7528" i="4" s="1"/>
  <c r="H7529" i="4" a="1"/>
  <c r="H7529" i="4" s="1"/>
  <c r="H7533" i="4" a="1"/>
  <c r="H7533" i="4" s="1"/>
  <c r="H2039" i="4" a="1"/>
  <c r="H2039" i="4" s="1"/>
  <c r="H2040" i="4" a="1"/>
  <c r="H2040" i="4" s="1"/>
  <c r="H2032" i="4" a="1"/>
  <c r="H2032" i="4" s="1"/>
  <c r="H2033" i="4" a="1"/>
  <c r="H2033" i="4" s="1"/>
  <c r="H2034" i="4" a="1"/>
  <c r="H2034" i="4" s="1"/>
  <c r="H2035" i="4" a="1"/>
  <c r="H2035" i="4" s="1"/>
  <c r="H2030" i="4" a="1"/>
  <c r="H2030" i="4" s="1"/>
  <c r="H2031" i="4" a="1"/>
  <c r="H2031" i="4" s="1"/>
  <c r="H2036" i="4" a="1"/>
  <c r="H2036" i="4" s="1"/>
  <c r="H2038" i="4" a="1"/>
  <c r="H2038" i="4" s="1"/>
  <c r="H2037" i="4" a="1"/>
  <c r="H2037" i="4" s="1"/>
  <c r="H2041" i="4" a="1"/>
  <c r="H2041" i="4" s="1"/>
  <c r="H8314" i="4" a="1"/>
  <c r="H8314" i="4" s="1"/>
  <c r="H8315" i="4" a="1"/>
  <c r="H8315" i="4" s="1"/>
  <c r="H8306" i="4" a="1"/>
  <c r="H8306" i="4" s="1"/>
  <c r="H8307" i="4" a="1"/>
  <c r="H8307" i="4" s="1"/>
  <c r="H8310" i="4" a="1"/>
  <c r="H8310" i="4" s="1"/>
  <c r="H8313" i="4" a="1"/>
  <c r="H8313" i="4" s="1"/>
  <c r="H8311" i="4" a="1"/>
  <c r="H8311" i="4" s="1"/>
  <c r="H8309" i="4" a="1"/>
  <c r="H8309" i="4" s="1"/>
  <c r="H8312" i="4" a="1"/>
  <c r="H8312" i="4" s="1"/>
  <c r="H8316" i="4" a="1"/>
  <c r="H8316" i="4" s="1"/>
  <c r="H8317" i="4" a="1"/>
  <c r="H8317" i="4" s="1"/>
  <c r="H8308" i="4" a="1"/>
  <c r="H8308" i="4" s="1"/>
  <c r="H8529" i="4" a="1"/>
  <c r="H8529" i="4" s="1"/>
  <c r="H8530" i="4" a="1"/>
  <c r="H8530" i="4" s="1"/>
  <c r="H8533" i="4" a="1"/>
  <c r="H8533" i="4" s="1"/>
  <c r="H8522" i="4" a="1"/>
  <c r="H8522" i="4" s="1"/>
  <c r="H8523" i="4" a="1"/>
  <c r="H8523" i="4" s="1"/>
  <c r="H8524" i="4" a="1"/>
  <c r="H8524" i="4" s="1"/>
  <c r="H8525" i="4" a="1"/>
  <c r="H8525" i="4" s="1"/>
  <c r="H8526" i="4" a="1"/>
  <c r="H8526" i="4" s="1"/>
  <c r="H8528" i="4" a="1"/>
  <c r="H8528" i="4" s="1"/>
  <c r="H8531" i="4" a="1"/>
  <c r="H8531" i="4" s="1"/>
  <c r="H8532" i="4" a="1"/>
  <c r="H8532" i="4" s="1"/>
  <c r="H8527" i="4" a="1"/>
  <c r="H8527" i="4" s="1"/>
  <c r="H2687" i="4" a="1"/>
  <c r="H2687" i="4" s="1"/>
  <c r="H2678" i="4" a="1"/>
  <c r="H2678" i="4" s="1"/>
  <c r="H2679" i="4" a="1"/>
  <c r="H2679" i="4" s="1"/>
  <c r="H2680" i="4" a="1"/>
  <c r="H2680" i="4" s="1"/>
  <c r="H2681" i="4" a="1"/>
  <c r="H2681" i="4" s="1"/>
  <c r="H2686" i="4" a="1"/>
  <c r="H2686" i="4" s="1"/>
  <c r="H2688" i="4" a="1"/>
  <c r="H2688" i="4" s="1"/>
  <c r="H2682" i="4" a="1"/>
  <c r="H2682" i="4" s="1"/>
  <c r="H2685" i="4" a="1"/>
  <c r="H2685" i="4" s="1"/>
  <c r="H2684" i="4" a="1"/>
  <c r="H2684" i="4" s="1"/>
  <c r="H2689" i="4" a="1"/>
  <c r="H2689" i="4" s="1"/>
  <c r="H2683" i="4" a="1"/>
  <c r="H2683" i="4" s="1"/>
  <c r="H1374" i="4" a="1"/>
  <c r="H1374" i="4" s="1"/>
  <c r="H1372" i="4" a="1"/>
  <c r="H1372" i="4" s="1"/>
  <c r="H1371" i="4" a="1"/>
  <c r="H1371" i="4" s="1"/>
  <c r="H1373" i="4" a="1"/>
  <c r="H1373" i="4" s="1"/>
  <c r="H1379" i="4" a="1"/>
  <c r="H1379" i="4" s="1"/>
  <c r="H1376" i="4" a="1"/>
  <c r="H1376" i="4" s="1"/>
  <c r="H1378" i="4" a="1"/>
  <c r="H1378" i="4" s="1"/>
  <c r="H1380" i="4" a="1"/>
  <c r="H1380" i="4" s="1"/>
  <c r="H1370" i="4" a="1"/>
  <c r="H1370" i="4" s="1"/>
  <c r="H1377" i="4" a="1"/>
  <c r="H1377" i="4" s="1"/>
  <c r="H1381" i="4" a="1"/>
  <c r="H1381" i="4" s="1"/>
  <c r="H1375" i="4" a="1"/>
  <c r="H1375" i="4" s="1"/>
  <c r="H4246" i="4" a="1"/>
  <c r="H4246" i="4" s="1"/>
  <c r="H4247" i="4" a="1"/>
  <c r="H4247" i="4" s="1"/>
  <c r="H4244" i="4" a="1"/>
  <c r="H4244" i="4" s="1"/>
  <c r="H4249" i="4" a="1"/>
  <c r="H4249" i="4" s="1"/>
  <c r="H4238" i="4" a="1"/>
  <c r="H4238" i="4" s="1"/>
  <c r="H4240" i="4" a="1"/>
  <c r="H4240" i="4" s="1"/>
  <c r="H4248" i="4" a="1"/>
  <c r="H4248" i="4" s="1"/>
  <c r="H4243" i="4" a="1"/>
  <c r="H4243" i="4" s="1"/>
  <c r="H4245" i="4" a="1"/>
  <c r="H4245" i="4" s="1"/>
  <c r="H4242" i="4" a="1"/>
  <c r="H4242" i="4" s="1"/>
  <c r="H4239" i="4" a="1"/>
  <c r="H4239" i="4" s="1"/>
  <c r="H4241" i="4" a="1"/>
  <c r="H4241" i="4" s="1"/>
  <c r="H819" i="4" a="1"/>
  <c r="H819" i="4" s="1"/>
  <c r="H820" i="4" a="1"/>
  <c r="H820" i="4" s="1"/>
  <c r="H824" i="4" a="1"/>
  <c r="H824" i="4" s="1"/>
  <c r="H825" i="4" a="1"/>
  <c r="H825" i="4" s="1"/>
  <c r="H821" i="4" a="1"/>
  <c r="H821" i="4" s="1"/>
  <c r="H827" i="4" a="1"/>
  <c r="H827" i="4" s="1"/>
  <c r="H823" i="4" a="1"/>
  <c r="H823" i="4" s="1"/>
  <c r="H829" i="4" a="1"/>
  <c r="H829" i="4" s="1"/>
  <c r="H828" i="4" a="1"/>
  <c r="H828" i="4" s="1"/>
  <c r="H818" i="4" a="1"/>
  <c r="H818" i="4" s="1"/>
  <c r="H822" i="4" a="1"/>
  <c r="H822" i="4" s="1"/>
  <c r="H826" i="4" a="1"/>
  <c r="H826" i="4" s="1"/>
  <c r="H8510" i="4" a="1"/>
  <c r="H8510" i="4" s="1"/>
  <c r="H8511" i="4" a="1"/>
  <c r="H8511" i="4" s="1"/>
  <c r="H8514" i="4" a="1"/>
  <c r="H8514" i="4" s="1"/>
  <c r="H8516" i="4" a="1"/>
  <c r="H8516" i="4" s="1"/>
  <c r="H8521" i="4" a="1"/>
  <c r="H8521" i="4" s="1"/>
  <c r="H8512" i="4" a="1"/>
  <c r="H8512" i="4" s="1"/>
  <c r="H8513" i="4" a="1"/>
  <c r="H8513" i="4" s="1"/>
  <c r="H8515" i="4" a="1"/>
  <c r="H8515" i="4" s="1"/>
  <c r="H8517" i="4" a="1"/>
  <c r="H8517" i="4" s="1"/>
  <c r="H8519" i="4" a="1"/>
  <c r="H8519" i="4" s="1"/>
  <c r="H8520" i="4" a="1"/>
  <c r="H8520" i="4" s="1"/>
  <c r="H8518" i="4" a="1"/>
  <c r="H8518" i="4" s="1"/>
  <c r="H7514" i="4" a="1"/>
  <c r="H7514" i="4" s="1"/>
  <c r="H7515" i="4" a="1"/>
  <c r="H7515" i="4" s="1"/>
  <c r="H7516" i="4" a="1"/>
  <c r="H7516" i="4" s="1"/>
  <c r="H7522" i="4" a="1"/>
  <c r="H7522" i="4" s="1"/>
  <c r="H7523" i="4" a="1"/>
  <c r="H7523" i="4" s="1"/>
  <c r="H7524" i="4" a="1"/>
  <c r="H7524" i="4" s="1"/>
  <c r="H7525" i="4" a="1"/>
  <c r="H7525" i="4" s="1"/>
  <c r="H7518" i="4" a="1"/>
  <c r="H7518" i="4" s="1"/>
  <c r="H7520" i="4" a="1"/>
  <c r="H7520" i="4" s="1"/>
  <c r="H7519" i="4" a="1"/>
  <c r="H7519" i="4" s="1"/>
  <c r="H7517" i="4" a="1"/>
  <c r="H7517" i="4" s="1"/>
  <c r="H7521" i="4" a="1"/>
  <c r="H7521" i="4" s="1"/>
  <c r="H8138" i="4" a="1"/>
  <c r="H8138" i="4" s="1"/>
  <c r="H8139" i="4" a="1"/>
  <c r="H8139" i="4" s="1"/>
  <c r="H8147" i="4" a="1"/>
  <c r="H8147" i="4" s="1"/>
  <c r="H8148" i="4" a="1"/>
  <c r="H8148" i="4" s="1"/>
  <c r="H8149" i="4" a="1"/>
  <c r="H8149" i="4" s="1"/>
  <c r="H8140" i="4" a="1"/>
  <c r="H8140" i="4" s="1"/>
  <c r="H8141" i="4" a="1"/>
  <c r="H8141" i="4" s="1"/>
  <c r="H8142" i="4" a="1"/>
  <c r="H8142" i="4" s="1"/>
  <c r="H8144" i="4" a="1"/>
  <c r="H8144" i="4" s="1"/>
  <c r="H8145" i="4" a="1"/>
  <c r="H8145" i="4" s="1"/>
  <c r="H8143" i="4" a="1"/>
  <c r="H8143" i="4" s="1"/>
  <c r="H8146" i="4" a="1"/>
  <c r="H8146" i="4" s="1"/>
  <c r="H93" i="4" a="1"/>
  <c r="H93" i="4" s="1"/>
  <c r="H95" i="4" a="1"/>
  <c r="H95" i="4" s="1"/>
  <c r="H96" i="4" a="1"/>
  <c r="H96" i="4" s="1"/>
  <c r="H88" i="4" a="1"/>
  <c r="H88" i="4" s="1"/>
  <c r="H92" i="4" a="1"/>
  <c r="H92" i="4" s="1"/>
  <c r="H97" i="4" a="1"/>
  <c r="H97" i="4" s="1"/>
  <c r="H91" i="4" a="1"/>
  <c r="H91" i="4" s="1"/>
  <c r="H94" i="4" a="1"/>
  <c r="H94" i="4" s="1"/>
  <c r="H87" i="4" a="1"/>
  <c r="H87" i="4" s="1"/>
  <c r="H89" i="4" a="1"/>
  <c r="H89" i="4" s="1"/>
  <c r="H86" i="4" a="1"/>
  <c r="H86" i="4" s="1"/>
  <c r="H90" i="4" a="1"/>
  <c r="H90" i="4" s="1"/>
  <c r="H4651" i="4" a="1"/>
  <c r="H4651" i="4" s="1"/>
  <c r="H4652" i="4" a="1"/>
  <c r="H4652" i="4" s="1"/>
  <c r="H4656" i="4" a="1"/>
  <c r="H4656" i="4" s="1"/>
  <c r="H4657" i="4" a="1"/>
  <c r="H4657" i="4" s="1"/>
  <c r="H4648" i="4" a="1"/>
  <c r="H4648" i="4" s="1"/>
  <c r="H4653" i="4" a="1"/>
  <c r="H4653" i="4" s="1"/>
  <c r="H4654" i="4" a="1"/>
  <c r="H4654" i="4" s="1"/>
  <c r="H4649" i="4" a="1"/>
  <c r="H4649" i="4" s="1"/>
  <c r="H4650" i="4" a="1"/>
  <c r="H4650" i="4" s="1"/>
  <c r="H4655" i="4" a="1"/>
  <c r="H4655" i="4" s="1"/>
  <c r="H4647" i="4" a="1"/>
  <c r="H4647" i="4" s="1"/>
  <c r="H4646" i="4" a="1"/>
  <c r="H4646" i="4" s="1"/>
  <c r="H5460" i="4" a="1"/>
  <c r="H5460" i="4" s="1"/>
  <c r="H5461" i="4" a="1"/>
  <c r="H5461" i="4" s="1"/>
  <c r="H5453" i="4" a="1"/>
  <c r="H5453" i="4" s="1"/>
  <c r="H5450" i="4" a="1"/>
  <c r="H5450" i="4" s="1"/>
  <c r="H5457" i="4" a="1"/>
  <c r="H5457" i="4" s="1"/>
  <c r="H5458" i="4" a="1"/>
  <c r="H5458" i="4" s="1"/>
  <c r="H5454" i="4" a="1"/>
  <c r="H5454" i="4" s="1"/>
  <c r="H5455" i="4" a="1"/>
  <c r="H5455" i="4" s="1"/>
  <c r="H5451" i="4" a="1"/>
  <c r="H5451" i="4" s="1"/>
  <c r="H5452" i="4" a="1"/>
  <c r="H5452" i="4" s="1"/>
  <c r="H5459" i="4" a="1"/>
  <c r="H5459" i="4" s="1"/>
  <c r="H5456" i="4" a="1"/>
  <c r="H5456" i="4" s="1"/>
  <c r="H5755" i="4" a="1"/>
  <c r="H5755" i="4" s="1"/>
  <c r="H5756" i="4" a="1"/>
  <c r="H5756" i="4" s="1"/>
  <c r="H5757" i="4" a="1"/>
  <c r="H5757" i="4" s="1"/>
  <c r="H5759" i="4" a="1"/>
  <c r="H5759" i="4" s="1"/>
  <c r="H5760" i="4" a="1"/>
  <c r="H5760" i="4" s="1"/>
  <c r="H5761" i="4" a="1"/>
  <c r="H5761" i="4" s="1"/>
  <c r="H5750" i="4" a="1"/>
  <c r="H5750" i="4" s="1"/>
  <c r="H5753" i="4" a="1"/>
  <c r="H5753" i="4" s="1"/>
  <c r="H5754" i="4" a="1"/>
  <c r="H5754" i="4" s="1"/>
  <c r="H5751" i="4" a="1"/>
  <c r="H5751" i="4" s="1"/>
  <c r="H5752" i="4" a="1"/>
  <c r="H5752" i="4" s="1"/>
  <c r="H5758" i="4" a="1"/>
  <c r="H5758" i="4" s="1"/>
  <c r="H5061" i="4" a="1"/>
  <c r="H5061" i="4" s="1"/>
  <c r="H5062" i="4" a="1"/>
  <c r="H5062" i="4" s="1"/>
  <c r="H5054" i="4" a="1"/>
  <c r="H5054" i="4" s="1"/>
  <c r="H5059" i="4" a="1"/>
  <c r="H5059" i="4" s="1"/>
  <c r="H5063" i="4" a="1"/>
  <c r="H5063" i="4" s="1"/>
  <c r="H5055" i="4" a="1"/>
  <c r="H5055" i="4" s="1"/>
  <c r="H5056" i="4" a="1"/>
  <c r="H5056" i="4" s="1"/>
  <c r="H5065" i="4" a="1"/>
  <c r="H5065" i="4" s="1"/>
  <c r="H5058" i="4" a="1"/>
  <c r="H5058" i="4" s="1"/>
  <c r="H5060" i="4" a="1"/>
  <c r="H5060" i="4" s="1"/>
  <c r="H5064" i="4" a="1"/>
  <c r="H5064" i="4" s="1"/>
  <c r="H5057" i="4" a="1"/>
  <c r="H5057" i="4" s="1"/>
  <c r="H3869" i="4" a="1"/>
  <c r="H3869" i="4" s="1"/>
  <c r="H3876" i="4" a="1"/>
  <c r="H3876" i="4" s="1"/>
  <c r="H3867" i="4" a="1"/>
  <c r="H3867" i="4" s="1"/>
  <c r="H3866" i="4" a="1"/>
  <c r="H3866" i="4" s="1"/>
  <c r="H3873" i="4" a="1"/>
  <c r="H3873" i="4" s="1"/>
  <c r="H3875" i="4" a="1"/>
  <c r="H3875" i="4" s="1"/>
  <c r="H3877" i="4" a="1"/>
  <c r="H3877" i="4" s="1"/>
  <c r="H3868" i="4" a="1"/>
  <c r="H3868" i="4" s="1"/>
  <c r="H3871" i="4" a="1"/>
  <c r="H3871" i="4" s="1"/>
  <c r="H3870" i="4" a="1"/>
  <c r="H3870" i="4" s="1"/>
  <c r="H3872" i="4" a="1"/>
  <c r="H3872" i="4" s="1"/>
  <c r="H3874" i="4" a="1"/>
  <c r="H3874" i="4" s="1"/>
  <c r="H7706" i="4" a="1"/>
  <c r="H7706" i="4" s="1"/>
  <c r="H7707" i="4" a="1"/>
  <c r="H7707" i="4" s="1"/>
  <c r="H7710" i="4" a="1"/>
  <c r="H7710" i="4" s="1"/>
  <c r="H7711" i="4" a="1"/>
  <c r="H7711" i="4" s="1"/>
  <c r="H7708" i="4" a="1"/>
  <c r="H7708" i="4" s="1"/>
  <c r="H7709" i="4" a="1"/>
  <c r="H7709" i="4" s="1"/>
  <c r="H7713" i="4" a="1"/>
  <c r="H7713" i="4" s="1"/>
  <c r="H7717" i="4" a="1"/>
  <c r="H7717" i="4" s="1"/>
  <c r="H7712" i="4" a="1"/>
  <c r="H7712" i="4" s="1"/>
  <c r="H7714" i="4" a="1"/>
  <c r="H7714" i="4" s="1"/>
  <c r="H7715" i="4" a="1"/>
  <c r="H7715" i="4" s="1"/>
  <c r="H7716" i="4" a="1"/>
  <c r="H7716" i="4" s="1"/>
  <c r="H9967" i="4" a="1"/>
  <c r="H9967" i="4" s="1"/>
  <c r="H9968" i="4" a="1"/>
  <c r="H9968" i="4" s="1"/>
  <c r="H9969" i="4" a="1"/>
  <c r="H9969" i="4" s="1"/>
  <c r="H9970" i="4" a="1"/>
  <c r="H9970" i="4" s="1"/>
  <c r="H9973" i="4" a="1"/>
  <c r="H9973" i="4" s="1"/>
  <c r="H9963" i="4" a="1"/>
  <c r="H9963" i="4" s="1"/>
  <c r="H9964" i="4" a="1"/>
  <c r="H9964" i="4" s="1"/>
  <c r="H9965" i="4" a="1"/>
  <c r="H9965" i="4" s="1"/>
  <c r="H9972" i="4" a="1"/>
  <c r="H9972" i="4" s="1"/>
  <c r="H9962" i="4" a="1"/>
  <c r="H9962" i="4" s="1"/>
  <c r="H9966" i="4" a="1"/>
  <c r="H9966" i="4" s="1"/>
  <c r="H9971" i="4" a="1"/>
  <c r="H9971" i="4" s="1"/>
  <c r="H6177" i="4" a="1"/>
  <c r="H6177" i="4" s="1"/>
  <c r="H6178" i="4" a="1"/>
  <c r="H6178" i="4" s="1"/>
  <c r="H6172" i="4" a="1"/>
  <c r="H6172" i="4" s="1"/>
  <c r="H6173" i="4" a="1"/>
  <c r="H6173" i="4" s="1"/>
  <c r="H6180" i="4" a="1"/>
  <c r="H6180" i="4" s="1"/>
  <c r="H6181" i="4" a="1"/>
  <c r="H6181" i="4" s="1"/>
  <c r="H6170" i="4" a="1"/>
  <c r="H6170" i="4" s="1"/>
  <c r="H6171" i="4" a="1"/>
  <c r="H6171" i="4" s="1"/>
  <c r="H6175" i="4" a="1"/>
  <c r="H6175" i="4" s="1"/>
  <c r="H6179" i="4" a="1"/>
  <c r="H6179" i="4" s="1"/>
  <c r="H6174" i="4" a="1"/>
  <c r="H6174" i="4" s="1"/>
  <c r="H6176" i="4" a="1"/>
  <c r="H6176" i="4" s="1"/>
  <c r="H6673" i="4" a="1"/>
  <c r="H6673" i="4" s="1"/>
  <c r="H6664" i="4" a="1"/>
  <c r="H6664" i="4" s="1"/>
  <c r="H6665" i="4" a="1"/>
  <c r="H6665" i="4" s="1"/>
  <c r="H6666" i="4" a="1"/>
  <c r="H6666" i="4" s="1"/>
  <c r="H6667" i="4" a="1"/>
  <c r="H6667" i="4" s="1"/>
  <c r="H6663" i="4" a="1"/>
  <c r="H6663" i="4" s="1"/>
  <c r="H6668" i="4" a="1"/>
  <c r="H6668" i="4" s="1"/>
  <c r="H6669" i="4" a="1"/>
  <c r="H6669" i="4" s="1"/>
  <c r="H6670" i="4" a="1"/>
  <c r="H6670" i="4" s="1"/>
  <c r="H6672" i="4" a="1"/>
  <c r="H6672" i="4" s="1"/>
  <c r="H6671" i="4" a="1"/>
  <c r="H6671" i="4" s="1"/>
  <c r="H6662" i="4" a="1"/>
  <c r="H6662" i="4" s="1"/>
  <c r="H723" i="4" a="1"/>
  <c r="H723" i="4" s="1"/>
  <c r="H724" i="4" a="1"/>
  <c r="H724" i="4" s="1"/>
  <c r="H729" i="4" a="1"/>
  <c r="H729" i="4" s="1"/>
  <c r="H726" i="4" a="1"/>
  <c r="H726" i="4" s="1"/>
  <c r="H727" i="4" a="1"/>
  <c r="H727" i="4" s="1"/>
  <c r="H732" i="4" a="1"/>
  <c r="H732" i="4" s="1"/>
  <c r="H725" i="4" a="1"/>
  <c r="H725" i="4" s="1"/>
  <c r="H728" i="4" a="1"/>
  <c r="H728" i="4" s="1"/>
  <c r="H722" i="4" a="1"/>
  <c r="H722" i="4" s="1"/>
  <c r="H733" i="4" a="1"/>
  <c r="H733" i="4" s="1"/>
  <c r="H730" i="4" a="1"/>
  <c r="H730" i="4" s="1"/>
  <c r="H731" i="4" a="1"/>
  <c r="H731" i="4" s="1"/>
  <c r="H11775" i="4" a="1"/>
  <c r="H11775" i="4" s="1"/>
  <c r="H11777" i="4" a="1"/>
  <c r="H11777" i="4" s="1"/>
  <c r="H11779" i="4" a="1"/>
  <c r="H11779" i="4" s="1"/>
  <c r="H11780" i="4" a="1"/>
  <c r="H11780" i="4" s="1"/>
  <c r="H11774" i="4" a="1"/>
  <c r="H11774" i="4" s="1"/>
  <c r="H11776" i="4" a="1"/>
  <c r="H11776" i="4" s="1"/>
  <c r="H11778" i="4" a="1"/>
  <c r="H11778" i="4" s="1"/>
  <c r="H11781" i="4" a="1"/>
  <c r="H11781" i="4" s="1"/>
  <c r="H11782" i="4" a="1"/>
  <c r="H11782" i="4" s="1"/>
  <c r="H11783" i="4" a="1"/>
  <c r="H11783" i="4" s="1"/>
  <c r="H11784" i="4" a="1"/>
  <c r="H11784" i="4" s="1"/>
  <c r="H11785" i="4" a="1"/>
  <c r="H11785" i="4" s="1"/>
  <c r="H6161" i="4" a="1"/>
  <c r="H6161" i="4" s="1"/>
  <c r="H6162" i="4" a="1"/>
  <c r="H6162" i="4" s="1"/>
  <c r="H6163" i="4" a="1"/>
  <c r="H6163" i="4" s="1"/>
  <c r="H6164" i="4" a="1"/>
  <c r="H6164" i="4" s="1"/>
  <c r="H6169" i="4" a="1"/>
  <c r="H6169" i="4" s="1"/>
  <c r="H6165" i="4" a="1"/>
  <c r="H6165" i="4" s="1"/>
  <c r="H6167" i="4" a="1"/>
  <c r="H6167" i="4" s="1"/>
  <c r="H6159" i="4" a="1"/>
  <c r="H6159" i="4" s="1"/>
  <c r="H6166" i="4" a="1"/>
  <c r="H6166" i="4" s="1"/>
  <c r="H6168" i="4" a="1"/>
  <c r="H6168" i="4" s="1"/>
  <c r="H6158" i="4" a="1"/>
  <c r="H6158" i="4" s="1"/>
  <c r="H6160" i="4" a="1"/>
  <c r="H6160" i="4" s="1"/>
  <c r="H4469" i="4" a="1"/>
  <c r="H4469" i="4" s="1"/>
  <c r="H4470" i="4" a="1"/>
  <c r="H4470" i="4" s="1"/>
  <c r="H4472" i="4" a="1"/>
  <c r="H4472" i="4" s="1"/>
  <c r="H4474" i="4" a="1"/>
  <c r="H4474" i="4" s="1"/>
  <c r="H4475" i="4" a="1"/>
  <c r="H4475" i="4" s="1"/>
  <c r="H4477" i="4" a="1"/>
  <c r="H4477" i="4" s="1"/>
  <c r="H4468" i="4" a="1"/>
  <c r="H4468" i="4" s="1"/>
  <c r="H4471" i="4" a="1"/>
  <c r="H4471" i="4" s="1"/>
  <c r="H4467" i="4" a="1"/>
  <c r="H4467" i="4" s="1"/>
  <c r="H4473" i="4" a="1"/>
  <c r="H4473" i="4" s="1"/>
  <c r="H4466" i="4" a="1"/>
  <c r="H4466" i="4" s="1"/>
  <c r="H4476" i="4" a="1"/>
  <c r="H4476" i="4" s="1"/>
  <c r="H10351" i="4" a="1"/>
  <c r="H10351" i="4" s="1"/>
  <c r="H10352" i="4" a="1"/>
  <c r="H10352" i="4" s="1"/>
  <c r="H10347" i="4" a="1"/>
  <c r="H10347" i="4" s="1"/>
  <c r="H10348" i="4" a="1"/>
  <c r="H10348" i="4" s="1"/>
  <c r="H10349" i="4" a="1"/>
  <c r="H10349" i="4" s="1"/>
  <c r="H10350" i="4" a="1"/>
  <c r="H10350" i="4" s="1"/>
  <c r="H10355" i="4" a="1"/>
  <c r="H10355" i="4" s="1"/>
  <c r="H10356" i="4" a="1"/>
  <c r="H10356" i="4" s="1"/>
  <c r="H10357" i="4" a="1"/>
  <c r="H10357" i="4" s="1"/>
  <c r="H10354" i="4" a="1"/>
  <c r="H10354" i="4" s="1"/>
  <c r="H10346" i="4" a="1"/>
  <c r="H10346" i="4" s="1"/>
  <c r="H10353" i="4" a="1"/>
  <c r="H10353" i="4" s="1"/>
  <c r="H4676" i="4" a="1"/>
  <c r="H4676" i="4" s="1"/>
  <c r="H4675" i="4" a="1"/>
  <c r="H4675" i="4" s="1"/>
  <c r="H4677" i="4" a="1"/>
  <c r="H4677" i="4" s="1"/>
  <c r="H4674" i="4" a="1"/>
  <c r="H4674" i="4" s="1"/>
  <c r="H4678" i="4" a="1"/>
  <c r="H4678" i="4" s="1"/>
  <c r="H4672" i="4" a="1"/>
  <c r="H4672" i="4" s="1"/>
  <c r="H4671" i="4" a="1"/>
  <c r="H4671" i="4" s="1"/>
  <c r="H4673" i="4" a="1"/>
  <c r="H4673" i="4" s="1"/>
  <c r="H4679" i="4" a="1"/>
  <c r="H4679" i="4" s="1"/>
  <c r="H4680" i="4" a="1"/>
  <c r="H4680" i="4" s="1"/>
  <c r="H4670" i="4" a="1"/>
  <c r="H4670" i="4" s="1"/>
  <c r="H4681" i="4" a="1"/>
  <c r="H4681" i="4" s="1"/>
  <c r="H9235" i="4" a="1"/>
  <c r="H9235" i="4" s="1"/>
  <c r="H9236" i="4" a="1"/>
  <c r="H9236" i="4" s="1"/>
  <c r="H9237" i="4" a="1"/>
  <c r="H9237" i="4" s="1"/>
  <c r="H9233" i="4" a="1"/>
  <c r="H9233" i="4" s="1"/>
  <c r="H9230" i="4" a="1"/>
  <c r="H9230" i="4" s="1"/>
  <c r="H9231" i="4" a="1"/>
  <c r="H9231" i="4" s="1"/>
  <c r="H9232" i="4" a="1"/>
  <c r="H9232" i="4" s="1"/>
  <c r="H9234" i="4" a="1"/>
  <c r="H9234" i="4" s="1"/>
  <c r="H9238" i="4" a="1"/>
  <c r="H9238" i="4" s="1"/>
  <c r="H9241" i="4" a="1"/>
  <c r="H9241" i="4" s="1"/>
  <c r="H9239" i="4" a="1"/>
  <c r="H9239" i="4" s="1"/>
  <c r="H9240" i="4" a="1"/>
  <c r="H9240" i="4" s="1"/>
  <c r="H9651" i="4" a="1"/>
  <c r="H9651" i="4" s="1"/>
  <c r="H9650" i="4" a="1"/>
  <c r="H9650" i="4" s="1"/>
  <c r="H9652" i="4" a="1"/>
  <c r="H9652" i="4" s="1"/>
  <c r="H9653" i="4" a="1"/>
  <c r="H9653" i="4" s="1"/>
  <c r="H9655" i="4" a="1"/>
  <c r="H9655" i="4" s="1"/>
  <c r="H9658" i="4" a="1"/>
  <c r="H9658" i="4" s="1"/>
  <c r="H9660" i="4" a="1"/>
  <c r="H9660" i="4" s="1"/>
  <c r="H9661" i="4" a="1"/>
  <c r="H9661" i="4" s="1"/>
  <c r="H9654" i="4" a="1"/>
  <c r="H9654" i="4" s="1"/>
  <c r="H9656" i="4" a="1"/>
  <c r="H9656" i="4" s="1"/>
  <c r="H9657" i="4" a="1"/>
  <c r="H9657" i="4" s="1"/>
  <c r="H9659" i="4" a="1"/>
  <c r="H9659" i="4" s="1"/>
  <c r="H1975" i="4" a="1"/>
  <c r="H1975" i="4" s="1"/>
  <c r="H1976" i="4" a="1"/>
  <c r="H1976" i="4" s="1"/>
  <c r="H1972" i="4" a="1"/>
  <c r="H1972" i="4" s="1"/>
  <c r="H1979" i="4" a="1"/>
  <c r="H1979" i="4" s="1"/>
  <c r="H1980" i="4" a="1"/>
  <c r="H1980" i="4" s="1"/>
  <c r="H1971" i="4" a="1"/>
  <c r="H1971" i="4" s="1"/>
  <c r="H1973" i="4" a="1"/>
  <c r="H1973" i="4" s="1"/>
  <c r="H1978" i="4" a="1"/>
  <c r="H1978" i="4" s="1"/>
  <c r="H1970" i="4" a="1"/>
  <c r="H1970" i="4" s="1"/>
  <c r="H1974" i="4" a="1"/>
  <c r="H1974" i="4" s="1"/>
  <c r="H1977" i="4" a="1"/>
  <c r="H1977" i="4" s="1"/>
  <c r="H1981" i="4" a="1"/>
  <c r="H1981" i="4" s="1"/>
  <c r="H8266" i="4" a="1"/>
  <c r="H8266" i="4" s="1"/>
  <c r="H8267" i="4" a="1"/>
  <c r="H8267" i="4" s="1"/>
  <c r="H8264" i="4" a="1"/>
  <c r="H8264" i="4" s="1"/>
  <c r="H8265" i="4" a="1"/>
  <c r="H8265" i="4" s="1"/>
  <c r="H8269" i="4" a="1"/>
  <c r="H8269" i="4" s="1"/>
  <c r="H8263" i="4" a="1"/>
  <c r="H8263" i="4" s="1"/>
  <c r="H8268" i="4" a="1"/>
  <c r="H8268" i="4" s="1"/>
  <c r="H8261" i="4" a="1"/>
  <c r="H8261" i="4" s="1"/>
  <c r="H8262" i="4" a="1"/>
  <c r="H8262" i="4" s="1"/>
  <c r="H8258" i="4" a="1"/>
  <c r="H8258" i="4" s="1"/>
  <c r="H8259" i="4" a="1"/>
  <c r="H8259" i="4" s="1"/>
  <c r="H8260" i="4" a="1"/>
  <c r="H8260" i="4" s="1"/>
  <c r="H1943" i="4" a="1"/>
  <c r="H1943" i="4" s="1"/>
  <c r="H1944" i="4" a="1"/>
  <c r="H1944" i="4" s="1"/>
  <c r="H1937" i="4" a="1"/>
  <c r="H1937" i="4" s="1"/>
  <c r="H1941" i="4" a="1"/>
  <c r="H1941" i="4" s="1"/>
  <c r="H1945" i="4" a="1"/>
  <c r="H1945" i="4" s="1"/>
  <c r="H1939" i="4" a="1"/>
  <c r="H1939" i="4" s="1"/>
  <c r="H1942" i="4" a="1"/>
  <c r="H1942" i="4" s="1"/>
  <c r="H1940" i="4" a="1"/>
  <c r="H1940" i="4" s="1"/>
  <c r="H1935" i="4" a="1"/>
  <c r="H1935" i="4" s="1"/>
  <c r="H1938" i="4" a="1"/>
  <c r="H1938" i="4" s="1"/>
  <c r="H1934" i="4" a="1"/>
  <c r="H1934" i="4" s="1"/>
  <c r="H1936" i="4" a="1"/>
  <c r="H1936" i="4" s="1"/>
  <c r="H11755" i="4" a="1"/>
  <c r="H11755" i="4" s="1"/>
  <c r="H11756" i="4" a="1"/>
  <c r="H11756" i="4" s="1"/>
  <c r="H11757" i="4" a="1"/>
  <c r="H11757" i="4" s="1"/>
  <c r="H11759" i="4" a="1"/>
  <c r="H11759" i="4" s="1"/>
  <c r="H11761" i="4" a="1"/>
  <c r="H11761" i="4" s="1"/>
  <c r="H11750" i="4" a="1"/>
  <c r="H11750" i="4" s="1"/>
  <c r="H11751" i="4" a="1"/>
  <c r="H11751" i="4" s="1"/>
  <c r="H11752" i="4" a="1"/>
  <c r="H11752" i="4" s="1"/>
  <c r="H11753" i="4" a="1"/>
  <c r="H11753" i="4" s="1"/>
  <c r="H11754" i="4" a="1"/>
  <c r="H11754" i="4" s="1"/>
  <c r="H11758" i="4" a="1"/>
  <c r="H11758" i="4" s="1"/>
  <c r="H11760" i="4" a="1"/>
  <c r="H11760" i="4" s="1"/>
  <c r="H5620" i="4" a="1"/>
  <c r="H5620" i="4" s="1"/>
  <c r="H5621" i="4" a="1"/>
  <c r="H5621" i="4" s="1"/>
  <c r="H5623" i="4" a="1"/>
  <c r="H5623" i="4" s="1"/>
  <c r="H5624" i="4" a="1"/>
  <c r="H5624" i="4" s="1"/>
  <c r="H5625" i="4" a="1"/>
  <c r="H5625" i="4" s="1"/>
  <c r="H5626" i="4" a="1"/>
  <c r="H5626" i="4" s="1"/>
  <c r="H5618" i="4" a="1"/>
  <c r="H5618" i="4" s="1"/>
  <c r="H5619" i="4" a="1"/>
  <c r="H5619" i="4" s="1"/>
  <c r="H5622" i="4" a="1"/>
  <c r="H5622" i="4" s="1"/>
  <c r="H5627" i="4" a="1"/>
  <c r="H5627" i="4" s="1"/>
  <c r="H5628" i="4" a="1"/>
  <c r="H5628" i="4" s="1"/>
  <c r="H5629" i="4" a="1"/>
  <c r="H5629" i="4" s="1"/>
  <c r="H835" i="4" a="1"/>
  <c r="H835" i="4" s="1"/>
  <c r="H836" i="4" a="1"/>
  <c r="H836" i="4" s="1"/>
  <c r="H834" i="4" a="1"/>
  <c r="H834" i="4" s="1"/>
  <c r="H830" i="4" a="1"/>
  <c r="H830" i="4" s="1"/>
  <c r="H841" i="4" a="1"/>
  <c r="H841" i="4" s="1"/>
  <c r="H840" i="4" a="1"/>
  <c r="H840" i="4" s="1"/>
  <c r="H832" i="4" a="1"/>
  <c r="H832" i="4" s="1"/>
  <c r="H833" i="4" a="1"/>
  <c r="H833" i="4" s="1"/>
  <c r="H838" i="4" a="1"/>
  <c r="H838" i="4" s="1"/>
  <c r="H831" i="4" a="1"/>
  <c r="H831" i="4" s="1"/>
  <c r="H837" i="4" a="1"/>
  <c r="H837" i="4" s="1"/>
  <c r="H839" i="4" a="1"/>
  <c r="H839" i="4" s="1"/>
  <c r="H11405" i="4" a="1"/>
  <c r="H11405" i="4" s="1"/>
  <c r="H11406" i="4" a="1"/>
  <c r="H11406" i="4" s="1"/>
  <c r="H11407" i="4" a="1"/>
  <c r="H11407" i="4" s="1"/>
  <c r="H11409" i="4" a="1"/>
  <c r="H11409" i="4" s="1"/>
  <c r="H11411" i="4" a="1"/>
  <c r="H11411" i="4" s="1"/>
  <c r="H11413" i="4" a="1"/>
  <c r="H11413" i="4" s="1"/>
  <c r="H11404" i="4" a="1"/>
  <c r="H11404" i="4" s="1"/>
  <c r="H11408" i="4" a="1"/>
  <c r="H11408" i="4" s="1"/>
  <c r="H11410" i="4" a="1"/>
  <c r="H11410" i="4" s="1"/>
  <c r="H11412" i="4" a="1"/>
  <c r="H11412" i="4" s="1"/>
  <c r="H11402" i="4" a="1"/>
  <c r="H11402" i="4" s="1"/>
  <c r="H11403" i="4" a="1"/>
  <c r="H11403" i="4" s="1"/>
  <c r="H5007" i="4" a="1"/>
  <c r="H5007" i="4" s="1"/>
  <c r="H5008" i="4" a="1"/>
  <c r="H5008" i="4" s="1"/>
  <c r="H5016" i="4" a="1"/>
  <c r="H5016" i="4" s="1"/>
  <c r="H5014" i="4" a="1"/>
  <c r="H5014" i="4" s="1"/>
  <c r="H5015" i="4" a="1"/>
  <c r="H5015" i="4" s="1"/>
  <c r="H5017" i="4" a="1"/>
  <c r="H5017" i="4" s="1"/>
  <c r="H5012" i="4" a="1"/>
  <c r="H5012" i="4" s="1"/>
  <c r="H5013" i="4" a="1"/>
  <c r="H5013" i="4" s="1"/>
  <c r="H5010" i="4" a="1"/>
  <c r="H5010" i="4" s="1"/>
  <c r="H5011" i="4" a="1"/>
  <c r="H5011" i="4" s="1"/>
  <c r="H5006" i="4" a="1"/>
  <c r="H5006" i="4" s="1"/>
  <c r="H5009" i="4" a="1"/>
  <c r="H5009" i="4" s="1"/>
  <c r="H9667" i="4" a="1"/>
  <c r="H9667" i="4" s="1"/>
  <c r="H9668" i="4" a="1"/>
  <c r="H9668" i="4" s="1"/>
  <c r="H9669" i="4" a="1"/>
  <c r="H9669" i="4" s="1"/>
  <c r="H9665" i="4" a="1"/>
  <c r="H9665" i="4" s="1"/>
  <c r="H9666" i="4" a="1"/>
  <c r="H9666" i="4" s="1"/>
  <c r="H9670" i="4" a="1"/>
  <c r="H9670" i="4" s="1"/>
  <c r="H9671" i="4" a="1"/>
  <c r="H9671" i="4" s="1"/>
  <c r="H9672" i="4" a="1"/>
  <c r="H9672" i="4" s="1"/>
  <c r="H9673" i="4" a="1"/>
  <c r="H9673" i="4" s="1"/>
  <c r="H9662" i="4" a="1"/>
  <c r="H9662" i="4" s="1"/>
  <c r="H9663" i="4" a="1"/>
  <c r="H9663" i="4" s="1"/>
  <c r="H9664" i="4" a="1"/>
  <c r="H9664" i="4" s="1"/>
  <c r="H9702" i="4" a="1"/>
  <c r="H9702" i="4" s="1"/>
  <c r="H9703" i="4" a="1"/>
  <c r="H9703" i="4" s="1"/>
  <c r="H9709" i="4" a="1"/>
  <c r="H9709" i="4" s="1"/>
  <c r="H9698" i="4" a="1"/>
  <c r="H9698" i="4" s="1"/>
  <c r="H9699" i="4" a="1"/>
  <c r="H9699" i="4" s="1"/>
  <c r="H9700" i="4" a="1"/>
  <c r="H9700" i="4" s="1"/>
  <c r="H9701" i="4" a="1"/>
  <c r="H9701" i="4" s="1"/>
  <c r="H9704" i="4" a="1"/>
  <c r="H9704" i="4" s="1"/>
  <c r="H9707" i="4" a="1"/>
  <c r="H9707" i="4" s="1"/>
  <c r="H9705" i="4" a="1"/>
  <c r="H9705" i="4" s="1"/>
  <c r="H9706" i="4" a="1"/>
  <c r="H9706" i="4" s="1"/>
  <c r="H9708" i="4" a="1"/>
  <c r="H9708" i="4" s="1"/>
  <c r="H11447" i="4" a="1"/>
  <c r="H11447" i="4" s="1"/>
  <c r="H11448" i="4" a="1"/>
  <c r="H11448" i="4" s="1"/>
  <c r="H11443" i="4" a="1"/>
  <c r="H11443" i="4" s="1"/>
  <c r="H11444" i="4" a="1"/>
  <c r="H11444" i="4" s="1"/>
  <c r="H11445" i="4" a="1"/>
  <c r="H11445" i="4" s="1"/>
  <c r="H11440" i="4" a="1"/>
  <c r="H11440" i="4" s="1"/>
  <c r="H11441" i="4" a="1"/>
  <c r="H11441" i="4" s="1"/>
  <c r="H11442" i="4" a="1"/>
  <c r="H11442" i="4" s="1"/>
  <c r="H11446" i="4" a="1"/>
  <c r="H11446" i="4" s="1"/>
  <c r="H11449" i="4" a="1"/>
  <c r="H11449" i="4" s="1"/>
  <c r="H11438" i="4" a="1"/>
  <c r="H11438" i="4" s="1"/>
  <c r="H11439" i="4" a="1"/>
  <c r="H11439" i="4" s="1"/>
  <c r="H182" i="4" a="1"/>
  <c r="H182" i="4" s="1"/>
  <c r="H183" i="4" a="1"/>
  <c r="H183" i="4" s="1"/>
  <c r="H186" i="4" a="1"/>
  <c r="H186" i="4" s="1"/>
  <c r="H190" i="4" a="1"/>
  <c r="H190" i="4" s="1"/>
  <c r="H191" i="4" a="1"/>
  <c r="H191" i="4" s="1"/>
  <c r="H189" i="4" a="1"/>
  <c r="H189" i="4" s="1"/>
  <c r="H184" i="4" a="1"/>
  <c r="H184" i="4" s="1"/>
  <c r="H188" i="4" a="1"/>
  <c r="H188" i="4" s="1"/>
  <c r="H185" i="4" a="1"/>
  <c r="H185" i="4" s="1"/>
  <c r="H193" i="4" a="1"/>
  <c r="H193" i="4" s="1"/>
  <c r="H187" i="4" a="1"/>
  <c r="H187" i="4" s="1"/>
  <c r="H192" i="4" a="1"/>
  <c r="H192" i="4" s="1"/>
  <c r="H6899" i="4" a="1"/>
  <c r="H6899" i="4" s="1"/>
  <c r="H6900" i="4" a="1"/>
  <c r="H6900" i="4" s="1"/>
  <c r="H6892" i="4" a="1"/>
  <c r="H6892" i="4" s="1"/>
  <c r="H6901" i="4" a="1"/>
  <c r="H6901" i="4" s="1"/>
  <c r="H6893" i="4" a="1"/>
  <c r="H6893" i="4" s="1"/>
  <c r="H6898" i="4" a="1"/>
  <c r="H6898" i="4" s="1"/>
  <c r="H6890" i="4" a="1"/>
  <c r="H6890" i="4" s="1"/>
  <c r="H6891" i="4" a="1"/>
  <c r="H6891" i="4" s="1"/>
  <c r="H6896" i="4" a="1"/>
  <c r="H6896" i="4" s="1"/>
  <c r="H6894" i="4" a="1"/>
  <c r="H6894" i="4" s="1"/>
  <c r="H6895" i="4" a="1"/>
  <c r="H6895" i="4" s="1"/>
  <c r="H6897" i="4" a="1"/>
  <c r="H6897" i="4" s="1"/>
  <c r="H1959" i="4" a="1"/>
  <c r="H1959" i="4" s="1"/>
  <c r="H1960" i="4" a="1"/>
  <c r="H1960" i="4" s="1"/>
  <c r="H1968" i="4" a="1"/>
  <c r="H1968" i="4" s="1"/>
  <c r="H1965" i="4" a="1"/>
  <c r="H1965" i="4" s="1"/>
  <c r="H1966" i="4" a="1"/>
  <c r="H1966" i="4" s="1"/>
  <c r="H1964" i="4" a="1"/>
  <c r="H1964" i="4" s="1"/>
  <c r="H1962" i="4" a="1"/>
  <c r="H1962" i="4" s="1"/>
  <c r="H1958" i="4" a="1"/>
  <c r="H1958" i="4" s="1"/>
  <c r="H1961" i="4" a="1"/>
  <c r="H1961" i="4" s="1"/>
  <c r="H1967" i="4" a="1"/>
  <c r="H1967" i="4" s="1"/>
  <c r="H1969" i="4" a="1"/>
  <c r="H1969" i="4" s="1"/>
  <c r="H1963" i="4" a="1"/>
  <c r="H1963" i="4" s="1"/>
  <c r="H7594" i="4" a="1"/>
  <c r="H7594" i="4" s="1"/>
  <c r="H7595" i="4" a="1"/>
  <c r="H7595" i="4" s="1"/>
  <c r="H7586" i="4" a="1"/>
  <c r="H7586" i="4" s="1"/>
  <c r="H7587" i="4" a="1"/>
  <c r="H7587" i="4" s="1"/>
  <c r="H7588" i="4" a="1"/>
  <c r="H7588" i="4" s="1"/>
  <c r="H7592" i="4" a="1"/>
  <c r="H7592" i="4" s="1"/>
  <c r="H7593" i="4" a="1"/>
  <c r="H7593" i="4" s="1"/>
  <c r="H7596" i="4" a="1"/>
  <c r="H7596" i="4" s="1"/>
  <c r="H7597" i="4" a="1"/>
  <c r="H7597" i="4" s="1"/>
  <c r="H7589" i="4" a="1"/>
  <c r="H7589" i="4" s="1"/>
  <c r="H7590" i="4" a="1"/>
  <c r="H7590" i="4" s="1"/>
  <c r="H7591" i="4" a="1"/>
  <c r="H7591" i="4" s="1"/>
  <c r="H11095" i="4" a="1"/>
  <c r="H11095" i="4" s="1"/>
  <c r="H11096" i="4" a="1"/>
  <c r="H11096" i="4" s="1"/>
  <c r="H11090" i="4" a="1"/>
  <c r="H11090" i="4" s="1"/>
  <c r="H11092" i="4" a="1"/>
  <c r="H11092" i="4" s="1"/>
  <c r="H11093" i="4" a="1"/>
  <c r="H11093" i="4" s="1"/>
  <c r="H11097" i="4" a="1"/>
  <c r="H11097" i="4" s="1"/>
  <c r="H11099" i="4" a="1"/>
  <c r="H11099" i="4" s="1"/>
  <c r="H11100" i="4" a="1"/>
  <c r="H11100" i="4" s="1"/>
  <c r="H11094" i="4" a="1"/>
  <c r="H11094" i="4" s="1"/>
  <c r="H11098" i="4" a="1"/>
  <c r="H11098" i="4" s="1"/>
  <c r="H11101" i="4" a="1"/>
  <c r="H11101" i="4" s="1"/>
  <c r="H11091" i="4" a="1"/>
  <c r="H11091" i="4" s="1"/>
  <c r="H10056" i="4" a="1"/>
  <c r="H10056" i="4" s="1"/>
  <c r="H10057" i="4" a="1"/>
  <c r="H10057" i="4" s="1"/>
  <c r="H10046" i="4" a="1"/>
  <c r="H10046" i="4" s="1"/>
  <c r="H10047" i="4" a="1"/>
  <c r="H10047" i="4" s="1"/>
  <c r="H10048" i="4" a="1"/>
  <c r="H10048" i="4" s="1"/>
  <c r="H10049" i="4" a="1"/>
  <c r="H10049" i="4" s="1"/>
  <c r="H10055" i="4" a="1"/>
  <c r="H10055" i="4" s="1"/>
  <c r="H10054" i="4" a="1"/>
  <c r="H10054" i="4" s="1"/>
  <c r="H10050" i="4" a="1"/>
  <c r="H10050" i="4" s="1"/>
  <c r="H10051" i="4" a="1"/>
  <c r="H10051" i="4" s="1"/>
  <c r="H10052" i="4" a="1"/>
  <c r="H10052" i="4" s="1"/>
  <c r="H10053" i="4" a="1"/>
  <c r="H10053" i="4" s="1"/>
  <c r="H4667" i="4" a="1"/>
  <c r="H4667" i="4" s="1"/>
  <c r="H4668" i="4" a="1"/>
  <c r="H4668" i="4" s="1"/>
  <c r="H4660" i="4" a="1"/>
  <c r="H4660" i="4" s="1"/>
  <c r="H4666" i="4" a="1"/>
  <c r="H4666" i="4" s="1"/>
  <c r="H4663" i="4" a="1"/>
  <c r="H4663" i="4" s="1"/>
  <c r="H4658" i="4" a="1"/>
  <c r="H4658" i="4" s="1"/>
  <c r="H4659" i="4" a="1"/>
  <c r="H4659" i="4" s="1"/>
  <c r="H4669" i="4" a="1"/>
  <c r="H4669" i="4" s="1"/>
  <c r="H4664" i="4" a="1"/>
  <c r="H4664" i="4" s="1"/>
  <c r="H4665" i="4" a="1"/>
  <c r="H4665" i="4" s="1"/>
  <c r="H4661" i="4" a="1"/>
  <c r="H4661" i="4" s="1"/>
  <c r="H4662" i="4" a="1"/>
  <c r="H4662" i="4" s="1"/>
  <c r="H6995" i="4" a="1"/>
  <c r="H6995" i="4" s="1"/>
  <c r="H6996" i="4" a="1"/>
  <c r="H6996" i="4" s="1"/>
  <c r="H6988" i="4" a="1"/>
  <c r="H6988" i="4" s="1"/>
  <c r="H6989" i="4" a="1"/>
  <c r="H6989" i="4" s="1"/>
  <c r="H6990" i="4" a="1"/>
  <c r="H6990" i="4" s="1"/>
  <c r="H6991" i="4" a="1"/>
  <c r="H6991" i="4" s="1"/>
  <c r="H6992" i="4" a="1"/>
  <c r="H6992" i="4" s="1"/>
  <c r="H6993" i="4" a="1"/>
  <c r="H6993" i="4" s="1"/>
  <c r="H6994" i="4" a="1"/>
  <c r="H6994" i="4" s="1"/>
  <c r="H6987" i="4" a="1"/>
  <c r="H6987" i="4" s="1"/>
  <c r="H6997" i="4" a="1"/>
  <c r="H6997" i="4" s="1"/>
  <c r="H6986" i="4" a="1"/>
  <c r="H6986" i="4" s="1"/>
  <c r="H336" i="4" a="1"/>
  <c r="H336" i="4" s="1"/>
  <c r="H329" i="4" a="1"/>
  <c r="H329" i="4" s="1"/>
  <c r="H326" i="4" a="1"/>
  <c r="H326" i="4" s="1"/>
  <c r="H332" i="4" a="1"/>
  <c r="H332" i="4" s="1"/>
  <c r="H333" i="4" a="1"/>
  <c r="H333" i="4" s="1"/>
  <c r="H328" i="4" a="1"/>
  <c r="H328" i="4" s="1"/>
  <c r="H331" i="4" a="1"/>
  <c r="H331" i="4" s="1"/>
  <c r="H327" i="4" a="1"/>
  <c r="H327" i="4" s="1"/>
  <c r="H335" i="4" a="1"/>
  <c r="H335" i="4" s="1"/>
  <c r="H337" i="4" a="1"/>
  <c r="H337" i="4" s="1"/>
  <c r="H330" i="4" a="1"/>
  <c r="H330" i="4" s="1"/>
  <c r="H334" i="4" a="1"/>
  <c r="H334" i="4" s="1"/>
  <c r="H883" i="4" a="1"/>
  <c r="H883" i="4" s="1"/>
  <c r="H884" i="4" a="1"/>
  <c r="H884" i="4" s="1"/>
  <c r="H888" i="4" a="1"/>
  <c r="H888" i="4" s="1"/>
  <c r="H881" i="4" a="1"/>
  <c r="H881" i="4" s="1"/>
  <c r="H882" i="4" a="1"/>
  <c r="H882" i="4" s="1"/>
  <c r="H887" i="4" a="1"/>
  <c r="H887" i="4" s="1"/>
  <c r="H878" i="4" a="1"/>
  <c r="H878" i="4" s="1"/>
  <c r="H886" i="4" a="1"/>
  <c r="H886" i="4" s="1"/>
  <c r="H889" i="4" a="1"/>
  <c r="H889" i="4" s="1"/>
  <c r="H879" i="4" a="1"/>
  <c r="H879" i="4" s="1"/>
  <c r="H880" i="4" a="1"/>
  <c r="H880" i="4" s="1"/>
  <c r="H885" i="4" a="1"/>
  <c r="H885" i="4" s="1"/>
  <c r="H10431" i="4" a="1"/>
  <c r="H10431" i="4" s="1"/>
  <c r="H10432" i="4" a="1"/>
  <c r="H10432" i="4" s="1"/>
  <c r="H10434" i="4" a="1"/>
  <c r="H10434" i="4" s="1"/>
  <c r="H10435" i="4" a="1"/>
  <c r="H10435" i="4" s="1"/>
  <c r="H10436" i="4" a="1"/>
  <c r="H10436" i="4" s="1"/>
  <c r="H10438" i="4" a="1"/>
  <c r="H10438" i="4" s="1"/>
  <c r="H10430" i="4" a="1"/>
  <c r="H10430" i="4" s="1"/>
  <c r="H10433" i="4" a="1"/>
  <c r="H10433" i="4" s="1"/>
  <c r="H10437" i="4" a="1"/>
  <c r="H10437" i="4" s="1"/>
  <c r="H10439" i="4" a="1"/>
  <c r="H10439" i="4" s="1"/>
  <c r="H10441" i="4" a="1"/>
  <c r="H10441" i="4" s="1"/>
  <c r="H10440" i="4" a="1"/>
  <c r="H10440" i="4" s="1"/>
  <c r="H3134" i="4" a="1"/>
  <c r="H3134" i="4" s="1"/>
  <c r="H3135" i="4" a="1"/>
  <c r="H3135" i="4" s="1"/>
  <c r="H3143" i="4" a="1"/>
  <c r="H3143" i="4" s="1"/>
  <c r="H3144" i="4" a="1"/>
  <c r="H3144" i="4" s="1"/>
  <c r="H3136" i="4" a="1"/>
  <c r="H3136" i="4" s="1"/>
  <c r="H3142" i="4" a="1"/>
  <c r="H3142" i="4" s="1"/>
  <c r="H3137" i="4" a="1"/>
  <c r="H3137" i="4" s="1"/>
  <c r="H3139" i="4" a="1"/>
  <c r="H3139" i="4" s="1"/>
  <c r="H3141" i="4" a="1"/>
  <c r="H3141" i="4" s="1"/>
  <c r="H3138" i="4" a="1"/>
  <c r="H3138" i="4" s="1"/>
  <c r="H3140" i="4" a="1"/>
  <c r="H3140" i="4" s="1"/>
  <c r="H3145" i="4" a="1"/>
  <c r="H3145" i="4" s="1"/>
  <c r="H11511" i="4" a="1"/>
  <c r="H11511" i="4" s="1"/>
  <c r="H11512" i="4" a="1"/>
  <c r="H11512" i="4" s="1"/>
  <c r="H11514" i="4" a="1"/>
  <c r="H11514" i="4" s="1"/>
  <c r="H11515" i="4" a="1"/>
  <c r="H11515" i="4" s="1"/>
  <c r="H11516" i="4" a="1"/>
  <c r="H11516" i="4" s="1"/>
  <c r="H11510" i="4" a="1"/>
  <c r="H11510" i="4" s="1"/>
  <c r="H11513" i="4" a="1"/>
  <c r="H11513" i="4" s="1"/>
  <c r="H11517" i="4" a="1"/>
  <c r="H11517" i="4" s="1"/>
  <c r="H11518" i="4" a="1"/>
  <c r="H11518" i="4" s="1"/>
  <c r="H11519" i="4" a="1"/>
  <c r="H11519" i="4" s="1"/>
  <c r="H11520" i="4" a="1"/>
  <c r="H11520" i="4" s="1"/>
  <c r="H11521" i="4" a="1"/>
  <c r="H11521" i="4" s="1"/>
  <c r="H4915" i="4" a="1"/>
  <c r="H4915" i="4" s="1"/>
  <c r="H4916" i="4" a="1"/>
  <c r="H4916" i="4" s="1"/>
  <c r="H4910" i="4" a="1"/>
  <c r="H4910" i="4" s="1"/>
  <c r="H4919" i="4" a="1"/>
  <c r="H4919" i="4" s="1"/>
  <c r="H4920" i="4" a="1"/>
  <c r="H4920" i="4" s="1"/>
  <c r="H4921" i="4" a="1"/>
  <c r="H4921" i="4" s="1"/>
  <c r="H4913" i="4" a="1"/>
  <c r="H4913" i="4" s="1"/>
  <c r="H4914" i="4" a="1"/>
  <c r="H4914" i="4" s="1"/>
  <c r="H4917" i="4" a="1"/>
  <c r="H4917" i="4" s="1"/>
  <c r="H4918" i="4" a="1"/>
  <c r="H4918" i="4" s="1"/>
  <c r="H4911" i="4" a="1"/>
  <c r="H4911" i="4" s="1"/>
  <c r="H4912" i="4" a="1"/>
  <c r="H4912" i="4" s="1"/>
  <c r="H2199" i="4" a="1"/>
  <c r="H2199" i="4" s="1"/>
  <c r="H2200" i="4" a="1"/>
  <c r="H2200" i="4" s="1"/>
  <c r="H2202" i="4" a="1"/>
  <c r="H2202" i="4" s="1"/>
  <c r="H2203" i="4" a="1"/>
  <c r="H2203" i="4" s="1"/>
  <c r="H2204" i="4" a="1"/>
  <c r="H2204" i="4" s="1"/>
  <c r="H2205" i="4" a="1"/>
  <c r="H2205" i="4" s="1"/>
  <c r="H2206" i="4" a="1"/>
  <c r="H2206" i="4" s="1"/>
  <c r="H2201" i="4" a="1"/>
  <c r="H2201" i="4" s="1"/>
  <c r="H2208" i="4" a="1"/>
  <c r="H2208" i="4" s="1"/>
  <c r="H2198" i="4" a="1"/>
  <c r="H2198" i="4" s="1"/>
  <c r="H2209" i="4" a="1"/>
  <c r="H2209" i="4" s="1"/>
  <c r="H2207" i="4" a="1"/>
  <c r="H2207" i="4" s="1"/>
  <c r="H8732" i="4" a="1"/>
  <c r="H8732" i="4" s="1"/>
  <c r="H8733" i="4" a="1"/>
  <c r="H8733" i="4" s="1"/>
  <c r="H8734" i="4" a="1"/>
  <c r="H8734" i="4" s="1"/>
  <c r="H8735" i="4" a="1"/>
  <c r="H8735" i="4" s="1"/>
  <c r="H8737" i="4" a="1"/>
  <c r="H8737" i="4" s="1"/>
  <c r="H8726" i="4" a="1"/>
  <c r="H8726" i="4" s="1"/>
  <c r="H8727" i="4" a="1"/>
  <c r="H8727" i="4" s="1"/>
  <c r="H8728" i="4" a="1"/>
  <c r="H8728" i="4" s="1"/>
  <c r="H8729" i="4" a="1"/>
  <c r="H8729" i="4" s="1"/>
  <c r="H8730" i="4" a="1"/>
  <c r="H8730" i="4" s="1"/>
  <c r="H8736" i="4" a="1"/>
  <c r="H8736" i="4" s="1"/>
  <c r="H8731" i="4" a="1"/>
  <c r="H8731" i="4" s="1"/>
  <c r="H9686" i="4" a="1"/>
  <c r="H9686" i="4" s="1"/>
  <c r="H9689" i="4" a="1"/>
  <c r="H9689" i="4" s="1"/>
  <c r="H9690" i="4" a="1"/>
  <c r="H9690" i="4" s="1"/>
  <c r="H9691" i="4" a="1"/>
  <c r="H9691" i="4" s="1"/>
  <c r="H9692" i="4" a="1"/>
  <c r="H9692" i="4" s="1"/>
  <c r="H9693" i="4" a="1"/>
  <c r="H9693" i="4" s="1"/>
  <c r="H9694" i="4" a="1"/>
  <c r="H9694" i="4" s="1"/>
  <c r="H9696" i="4" a="1"/>
  <c r="H9696" i="4" s="1"/>
  <c r="H9687" i="4" a="1"/>
  <c r="H9687" i="4" s="1"/>
  <c r="H9688" i="4" a="1"/>
  <c r="H9688" i="4" s="1"/>
  <c r="H9695" i="4" a="1"/>
  <c r="H9695" i="4" s="1"/>
  <c r="H9697" i="4" a="1"/>
  <c r="H9697" i="4" s="1"/>
  <c r="H8675" i="4" a="1"/>
  <c r="H8675" i="4" s="1"/>
  <c r="H8676" i="4" a="1"/>
  <c r="H8676" i="4" s="1"/>
  <c r="H8677" i="4" a="1"/>
  <c r="H8677" i="4" s="1"/>
  <c r="H8671" i="4" a="1"/>
  <c r="H8671" i="4" s="1"/>
  <c r="H8672" i="4" a="1"/>
  <c r="H8672" i="4" s="1"/>
  <c r="H8673" i="4" a="1"/>
  <c r="H8673" i="4" s="1"/>
  <c r="H8674" i="4" a="1"/>
  <c r="H8674" i="4" s="1"/>
  <c r="H8668" i="4" a="1"/>
  <c r="H8668" i="4" s="1"/>
  <c r="H8669" i="4" a="1"/>
  <c r="H8669" i="4" s="1"/>
  <c r="H8670" i="4" a="1"/>
  <c r="H8670" i="4" s="1"/>
  <c r="H8666" i="4" a="1"/>
  <c r="H8666" i="4" s="1"/>
  <c r="H8667" i="4" a="1"/>
  <c r="H8667" i="4" s="1"/>
  <c r="H4763" i="4" a="1"/>
  <c r="H4763" i="4" s="1"/>
  <c r="H4764" i="4" a="1"/>
  <c r="H4764" i="4" s="1"/>
  <c r="H4760" i="4" a="1"/>
  <c r="H4760" i="4" s="1"/>
  <c r="H4755" i="4" a="1"/>
  <c r="H4755" i="4" s="1"/>
  <c r="H4757" i="4" a="1"/>
  <c r="H4757" i="4" s="1"/>
  <c r="H4758" i="4" a="1"/>
  <c r="H4758" i="4" s="1"/>
  <c r="H4759" i="4" a="1"/>
  <c r="H4759" i="4" s="1"/>
  <c r="H4756" i="4" a="1"/>
  <c r="H4756" i="4" s="1"/>
  <c r="H4761" i="4" a="1"/>
  <c r="H4761" i="4" s="1"/>
  <c r="H4762" i="4" a="1"/>
  <c r="H4762" i="4" s="1"/>
  <c r="H4754" i="4" a="1"/>
  <c r="H4754" i="4" s="1"/>
  <c r="H4765" i="4" a="1"/>
  <c r="H4765" i="4" s="1"/>
  <c r="H2836" i="4" a="1"/>
  <c r="H2836" i="4" s="1"/>
  <c r="H2834" i="4" a="1"/>
  <c r="H2834" i="4" s="1"/>
  <c r="H2839" i="4" a="1"/>
  <c r="H2839" i="4" s="1"/>
  <c r="H2842" i="4" a="1"/>
  <c r="H2842" i="4" s="1"/>
  <c r="H2840" i="4" a="1"/>
  <c r="H2840" i="4" s="1"/>
  <c r="H2841" i="4" a="1"/>
  <c r="H2841" i="4" s="1"/>
  <c r="H2843" i="4" a="1"/>
  <c r="H2843" i="4" s="1"/>
  <c r="H2835" i="4" a="1"/>
  <c r="H2835" i="4" s="1"/>
  <c r="H2837" i="4" a="1"/>
  <c r="H2837" i="4" s="1"/>
  <c r="H2838" i="4" a="1"/>
  <c r="H2838" i="4" s="1"/>
  <c r="H2844" i="4" a="1"/>
  <c r="H2844" i="4" s="1"/>
  <c r="H2845" i="4" a="1"/>
  <c r="H2845" i="4" s="1"/>
  <c r="H6593" i="4" a="1"/>
  <c r="H6593" i="4" s="1"/>
  <c r="H6594" i="4" a="1"/>
  <c r="H6594" i="4" s="1"/>
  <c r="H6592" i="4" a="1"/>
  <c r="H6592" i="4" s="1"/>
  <c r="H6591" i="4" a="1"/>
  <c r="H6591" i="4" s="1"/>
  <c r="H6595" i="4" a="1"/>
  <c r="H6595" i="4" s="1"/>
  <c r="H6598" i="4" a="1"/>
  <c r="H6598" i="4" s="1"/>
  <c r="H6599" i="4" a="1"/>
  <c r="H6599" i="4" s="1"/>
  <c r="H6590" i="4" a="1"/>
  <c r="H6590" i="4" s="1"/>
  <c r="H6601" i="4" a="1"/>
  <c r="H6601" i="4" s="1"/>
  <c r="H6597" i="4" a="1"/>
  <c r="H6597" i="4" s="1"/>
  <c r="H6596" i="4" a="1"/>
  <c r="H6596" i="4" s="1"/>
  <c r="H6600" i="4" a="1"/>
  <c r="H6600" i="4" s="1"/>
  <c r="H6769" i="4" a="1"/>
  <c r="H6769" i="4" s="1"/>
  <c r="H6764" i="4" a="1"/>
  <c r="H6764" i="4" s="1"/>
  <c r="H6765" i="4" a="1"/>
  <c r="H6765" i="4" s="1"/>
  <c r="H6766" i="4" a="1"/>
  <c r="H6766" i="4" s="1"/>
  <c r="H6758" i="4" a="1"/>
  <c r="H6758" i="4" s="1"/>
  <c r="H6759" i="4" a="1"/>
  <c r="H6759" i="4" s="1"/>
  <c r="H6767" i="4" a="1"/>
  <c r="H6767" i="4" s="1"/>
  <c r="H6760" i="4" a="1"/>
  <c r="H6760" i="4" s="1"/>
  <c r="H6763" i="4" a="1"/>
  <c r="H6763" i="4" s="1"/>
  <c r="H6761" i="4" a="1"/>
  <c r="H6761" i="4" s="1"/>
  <c r="H6762" i="4" a="1"/>
  <c r="H6762" i="4" s="1"/>
  <c r="H6768" i="4" a="1"/>
  <c r="H6768" i="4" s="1"/>
  <c r="H8819" i="4" a="1"/>
  <c r="H8819" i="4" s="1"/>
  <c r="H8820" i="4" a="1"/>
  <c r="H8820" i="4" s="1"/>
  <c r="H8821" i="4" a="1"/>
  <c r="H8821" i="4" s="1"/>
  <c r="H8811" i="4" a="1"/>
  <c r="H8811" i="4" s="1"/>
  <c r="H8812" i="4" a="1"/>
  <c r="H8812" i="4" s="1"/>
  <c r="H8813" i="4" a="1"/>
  <c r="H8813" i="4" s="1"/>
  <c r="H8814" i="4" a="1"/>
  <c r="H8814" i="4" s="1"/>
  <c r="H8816" i="4" a="1"/>
  <c r="H8816" i="4" s="1"/>
  <c r="H8817" i="4" a="1"/>
  <c r="H8817" i="4" s="1"/>
  <c r="H8810" i="4" a="1"/>
  <c r="H8810" i="4" s="1"/>
  <c r="H8815" i="4" a="1"/>
  <c r="H8815" i="4" s="1"/>
  <c r="H8818" i="4" a="1"/>
  <c r="H8818" i="4" s="1"/>
  <c r="H11266" i="4" a="1"/>
  <c r="H11266" i="4" s="1"/>
  <c r="H11267" i="4" a="1"/>
  <c r="H11267" i="4" s="1"/>
  <c r="H11268" i="4" a="1"/>
  <c r="H11268" i="4" s="1"/>
  <c r="H11258" i="4" a="1"/>
  <c r="H11258" i="4" s="1"/>
  <c r="H11259" i="4" a="1"/>
  <c r="H11259" i="4" s="1"/>
  <c r="H11260" i="4" a="1"/>
  <c r="H11260" i="4" s="1"/>
  <c r="H11261" i="4" a="1"/>
  <c r="H11261" i="4" s="1"/>
  <c r="H11262" i="4" a="1"/>
  <c r="H11262" i="4" s="1"/>
  <c r="H11263" i="4" a="1"/>
  <c r="H11263" i="4" s="1"/>
  <c r="H11264" i="4" a="1"/>
  <c r="H11264" i="4" s="1"/>
  <c r="H11265" i="4" a="1"/>
  <c r="H11265" i="4" s="1"/>
  <c r="H11269" i="4" a="1"/>
  <c r="H11269" i="4" s="1"/>
  <c r="H1367" i="4" a="1"/>
  <c r="H1367" i="4" s="1"/>
  <c r="H1368" i="4" a="1"/>
  <c r="H1368" i="4" s="1"/>
  <c r="H1362" i="4" a="1"/>
  <c r="H1362" i="4" s="1"/>
  <c r="H1365" i="4" a="1"/>
  <c r="H1365" i="4" s="1"/>
  <c r="H1364" i="4" a="1"/>
  <c r="H1364" i="4" s="1"/>
  <c r="H1366" i="4" a="1"/>
  <c r="H1366" i="4" s="1"/>
  <c r="H1358" i="4" a="1"/>
  <c r="H1358" i="4" s="1"/>
  <c r="H1361" i="4" a="1"/>
  <c r="H1361" i="4" s="1"/>
  <c r="H1363" i="4" a="1"/>
  <c r="H1363" i="4" s="1"/>
  <c r="H1369" i="4" a="1"/>
  <c r="H1369" i="4" s="1"/>
  <c r="H1360" i="4" a="1"/>
  <c r="H1360" i="4" s="1"/>
  <c r="H1359" i="4" a="1"/>
  <c r="H1359" i="4" s="1"/>
  <c r="H5444" i="4" a="1"/>
  <c r="H5444" i="4" s="1"/>
  <c r="H5445" i="4" a="1"/>
  <c r="H5445" i="4" s="1"/>
  <c r="H5448" i="4" a="1"/>
  <c r="H5448" i="4" s="1"/>
  <c r="H5449" i="4" a="1"/>
  <c r="H5449" i="4" s="1"/>
  <c r="H5438" i="4" a="1"/>
  <c r="H5438" i="4" s="1"/>
  <c r="H5439" i="4" a="1"/>
  <c r="H5439" i="4" s="1"/>
  <c r="H5440" i="4" a="1"/>
  <c r="H5440" i="4" s="1"/>
  <c r="H5442" i="4" a="1"/>
  <c r="H5442" i="4" s="1"/>
  <c r="H5443" i="4" a="1"/>
  <c r="H5443" i="4" s="1"/>
  <c r="H5441" i="4" a="1"/>
  <c r="H5441" i="4" s="1"/>
  <c r="H5447" i="4" a="1"/>
  <c r="H5447" i="4" s="1"/>
  <c r="H5446" i="4" a="1"/>
  <c r="H5446" i="4" s="1"/>
  <c r="H7267" i="4" a="1"/>
  <c r="H7267" i="4" s="1"/>
  <c r="H7268" i="4" a="1"/>
  <c r="H7268" i="4" s="1"/>
  <c r="H7265" i="4" a="1"/>
  <c r="H7265" i="4" s="1"/>
  <c r="H7266" i="4" a="1"/>
  <c r="H7266" i="4" s="1"/>
  <c r="H7269" i="4" a="1"/>
  <c r="H7269" i="4" s="1"/>
  <c r="H7264" i="4" a="1"/>
  <c r="H7264" i="4" s="1"/>
  <c r="H7271" i="4" a="1"/>
  <c r="H7271" i="4" s="1"/>
  <c r="H7272" i="4" a="1"/>
  <c r="H7272" i="4" s="1"/>
  <c r="H7273" i="4" a="1"/>
  <c r="H7273" i="4" s="1"/>
  <c r="H7262" i="4" a="1"/>
  <c r="H7262" i="4" s="1"/>
  <c r="H7263" i="4" a="1"/>
  <c r="H7263" i="4" s="1"/>
  <c r="H7270" i="4" a="1"/>
  <c r="H7270" i="4" s="1"/>
  <c r="H4237" i="4" a="1"/>
  <c r="H4237" i="4" s="1"/>
  <c r="H4229" i="4" a="1"/>
  <c r="H4229" i="4" s="1"/>
  <c r="H4234" i="4" a="1"/>
  <c r="H4234" i="4" s="1"/>
  <c r="H4226" i="4" a="1"/>
  <c r="H4226" i="4" s="1"/>
  <c r="H4227" i="4" a="1"/>
  <c r="H4227" i="4" s="1"/>
  <c r="H4228" i="4" a="1"/>
  <c r="H4228" i="4" s="1"/>
  <c r="H4230" i="4" a="1"/>
  <c r="H4230" i="4" s="1"/>
  <c r="H4232" i="4" a="1"/>
  <c r="H4232" i="4" s="1"/>
  <c r="H4233" i="4" a="1"/>
  <c r="H4233" i="4" s="1"/>
  <c r="H4235" i="4" a="1"/>
  <c r="H4235" i="4" s="1"/>
  <c r="H4231" i="4" a="1"/>
  <c r="H4231" i="4" s="1"/>
  <c r="H4236" i="4" a="1"/>
  <c r="H4236" i="4" s="1"/>
  <c r="H7818" i="4" a="1"/>
  <c r="H7818" i="4" s="1"/>
  <c r="H7819" i="4" a="1"/>
  <c r="H7819" i="4" s="1"/>
  <c r="H7820" i="4" a="1"/>
  <c r="H7820" i="4" s="1"/>
  <c r="H7821" i="4" a="1"/>
  <c r="H7821" i="4" s="1"/>
  <c r="H7822" i="4" a="1"/>
  <c r="H7822" i="4" s="1"/>
  <c r="H7814" i="4" a="1"/>
  <c r="H7814" i="4" s="1"/>
  <c r="H7815" i="4" a="1"/>
  <c r="H7815" i="4" s="1"/>
  <c r="H7823" i="4" a="1"/>
  <c r="H7823" i="4" s="1"/>
  <c r="H7824" i="4" a="1"/>
  <c r="H7824" i="4" s="1"/>
  <c r="H7817" i="4" a="1"/>
  <c r="H7817" i="4" s="1"/>
  <c r="H7825" i="4" a="1"/>
  <c r="H7825" i="4" s="1"/>
  <c r="H7816" i="4" a="1"/>
  <c r="H7816" i="4" s="1"/>
  <c r="H10106" i="4" a="1"/>
  <c r="H10106" i="4" s="1"/>
  <c r="H10107" i="4" a="1"/>
  <c r="H10107" i="4" s="1"/>
  <c r="H10108" i="4" a="1"/>
  <c r="H10108" i="4" s="1"/>
  <c r="H10109" i="4" a="1"/>
  <c r="H10109" i="4" s="1"/>
  <c r="H10110" i="4" a="1"/>
  <c r="H10110" i="4" s="1"/>
  <c r="H10114" i="4" a="1"/>
  <c r="H10114" i="4" s="1"/>
  <c r="H10115" i="4" a="1"/>
  <c r="H10115" i="4" s="1"/>
  <c r="H10111" i="4" a="1"/>
  <c r="H10111" i="4" s="1"/>
  <c r="H10112" i="4" a="1"/>
  <c r="H10112" i="4" s="1"/>
  <c r="H10113" i="4" a="1"/>
  <c r="H10113" i="4" s="1"/>
  <c r="H10116" i="4" a="1"/>
  <c r="H10116" i="4" s="1"/>
  <c r="H10117" i="4" a="1"/>
  <c r="H10117" i="4" s="1"/>
  <c r="H1591" i="4" a="1"/>
  <c r="H1591" i="4" s="1"/>
  <c r="H1592" i="4" a="1"/>
  <c r="H1592" i="4" s="1"/>
  <c r="H1590" i="4" a="1"/>
  <c r="H1590" i="4" s="1"/>
  <c r="H1593" i="4" a="1"/>
  <c r="H1593" i="4" s="1"/>
  <c r="H1595" i="4" a="1"/>
  <c r="H1595" i="4" s="1"/>
  <c r="H1597" i="4" a="1"/>
  <c r="H1597" i="4" s="1"/>
  <c r="H1596" i="4" a="1"/>
  <c r="H1596" i="4" s="1"/>
  <c r="H1588" i="4" a="1"/>
  <c r="H1588" i="4" s="1"/>
  <c r="H1586" i="4" a="1"/>
  <c r="H1586" i="4" s="1"/>
  <c r="H1587" i="4" a="1"/>
  <c r="H1587" i="4" s="1"/>
  <c r="H1589" i="4" a="1"/>
  <c r="H1589" i="4" s="1"/>
  <c r="H1594" i="4" a="1"/>
  <c r="H1594" i="4" s="1"/>
  <c r="H1639" i="4" a="1"/>
  <c r="H1639" i="4" s="1"/>
  <c r="H1640" i="4" a="1"/>
  <c r="H1640" i="4" s="1"/>
  <c r="H1636" i="4" a="1"/>
  <c r="H1636" i="4" s="1"/>
  <c r="H1637" i="4" a="1"/>
  <c r="H1637" i="4" s="1"/>
  <c r="H1644" i="4" a="1"/>
  <c r="H1644" i="4" s="1"/>
  <c r="H1635" i="4" a="1"/>
  <c r="H1635" i="4" s="1"/>
  <c r="H1638" i="4" a="1"/>
  <c r="H1638" i="4" s="1"/>
  <c r="H1634" i="4" a="1"/>
  <c r="H1634" i="4" s="1"/>
  <c r="H1641" i="4" a="1"/>
  <c r="H1641" i="4" s="1"/>
  <c r="H1643" i="4" a="1"/>
  <c r="H1643" i="4" s="1"/>
  <c r="H1645" i="4" a="1"/>
  <c r="H1645" i="4" s="1"/>
  <c r="H1642" i="4" a="1"/>
  <c r="H1642" i="4" s="1"/>
  <c r="H8883" i="4" a="1"/>
  <c r="H8883" i="4" s="1"/>
  <c r="H8884" i="4" a="1"/>
  <c r="H8884" i="4" s="1"/>
  <c r="H8885" i="4" a="1"/>
  <c r="H8885" i="4" s="1"/>
  <c r="H8890" i="4" a="1"/>
  <c r="H8890" i="4" s="1"/>
  <c r="H8891" i="4" a="1"/>
  <c r="H8891" i="4" s="1"/>
  <c r="H8892" i="4" a="1"/>
  <c r="H8892" i="4" s="1"/>
  <c r="H8893" i="4" a="1"/>
  <c r="H8893" i="4" s="1"/>
  <c r="H8882" i="4" a="1"/>
  <c r="H8882" i="4" s="1"/>
  <c r="H8886" i="4" a="1"/>
  <c r="H8886" i="4" s="1"/>
  <c r="H8888" i="4" a="1"/>
  <c r="H8888" i="4" s="1"/>
  <c r="H8889" i="4" a="1"/>
  <c r="H8889" i="4" s="1"/>
  <c r="H8887" i="4" a="1"/>
  <c r="H8887" i="4" s="1"/>
  <c r="H11287" i="4" a="1"/>
  <c r="H11287" i="4" s="1"/>
  <c r="H11288" i="4" a="1"/>
  <c r="H11288" i="4" s="1"/>
  <c r="H11285" i="4" a="1"/>
  <c r="H11285" i="4" s="1"/>
  <c r="H11286" i="4" a="1"/>
  <c r="H11286" i="4" s="1"/>
  <c r="H11289" i="4" a="1"/>
  <c r="H11289" i="4" s="1"/>
  <c r="H11290" i="4" a="1"/>
  <c r="H11290" i="4" s="1"/>
  <c r="H11292" i="4" a="1"/>
  <c r="H11292" i="4" s="1"/>
  <c r="H11282" i="4" a="1"/>
  <c r="H11282" i="4" s="1"/>
  <c r="H11283" i="4" a="1"/>
  <c r="H11283" i="4" s="1"/>
  <c r="H11284" i="4" a="1"/>
  <c r="H11284" i="4" s="1"/>
  <c r="H11291" i="4" a="1"/>
  <c r="H11291" i="4" s="1"/>
  <c r="H11293" i="4" a="1"/>
  <c r="H11293" i="4" s="1"/>
  <c r="H9555" i="4" a="1"/>
  <c r="H9555" i="4" s="1"/>
  <c r="H9562" i="4" a="1"/>
  <c r="H9562" i="4" s="1"/>
  <c r="H9563" i="4" a="1"/>
  <c r="H9563" i="4" s="1"/>
  <c r="H9558" i="4" a="1"/>
  <c r="H9558" i="4" s="1"/>
  <c r="H9559" i="4" a="1"/>
  <c r="H9559" i="4" s="1"/>
  <c r="H9560" i="4" a="1"/>
  <c r="H9560" i="4" s="1"/>
  <c r="H9561" i="4" a="1"/>
  <c r="H9561" i="4" s="1"/>
  <c r="H9557" i="4" a="1"/>
  <c r="H9557" i="4" s="1"/>
  <c r="H9564" i="4" a="1"/>
  <c r="H9564" i="4" s="1"/>
  <c r="H9565" i="4" a="1"/>
  <c r="H9565" i="4" s="1"/>
  <c r="H9554" i="4" a="1"/>
  <c r="H9554" i="4" s="1"/>
  <c r="H9556" i="4" a="1"/>
  <c r="H9556" i="4" s="1"/>
  <c r="H11771" i="4" a="1"/>
  <c r="H11771" i="4" s="1"/>
  <c r="H11772" i="4" a="1"/>
  <c r="H11772" i="4" s="1"/>
  <c r="H11773" i="4" a="1"/>
  <c r="H11773" i="4" s="1"/>
  <c r="H11763" i="4" a="1"/>
  <c r="H11763" i="4" s="1"/>
  <c r="H11764" i="4" a="1"/>
  <c r="H11764" i="4" s="1"/>
  <c r="H11768" i="4" a="1"/>
  <c r="H11768" i="4" s="1"/>
  <c r="H11769" i="4" a="1"/>
  <c r="H11769" i="4" s="1"/>
  <c r="H11770" i="4" a="1"/>
  <c r="H11770" i="4" s="1"/>
  <c r="H11762" i="4" a="1"/>
  <c r="H11762" i="4" s="1"/>
  <c r="H11765" i="4" a="1"/>
  <c r="H11765" i="4" s="1"/>
  <c r="H11766" i="4" a="1"/>
  <c r="H11766" i="4" s="1"/>
  <c r="H11767" i="4" a="1"/>
  <c r="H11767" i="4" s="1"/>
  <c r="H5700" i="4" a="1"/>
  <c r="H5700" i="4" s="1"/>
  <c r="H5701" i="4" a="1"/>
  <c r="H5701" i="4" s="1"/>
  <c r="H5698" i="4" a="1"/>
  <c r="H5698" i="4" s="1"/>
  <c r="H5699" i="4" a="1"/>
  <c r="H5699" i="4" s="1"/>
  <c r="H5690" i="4" a="1"/>
  <c r="H5690" i="4" s="1"/>
  <c r="H5697" i="4" a="1"/>
  <c r="H5697" i="4" s="1"/>
  <c r="H5693" i="4" a="1"/>
  <c r="H5693" i="4" s="1"/>
  <c r="H5694" i="4" a="1"/>
  <c r="H5694" i="4" s="1"/>
  <c r="H5695" i="4" a="1"/>
  <c r="H5695" i="4" s="1"/>
  <c r="H5696" i="4" a="1"/>
  <c r="H5696" i="4" s="1"/>
  <c r="H5691" i="4" a="1"/>
  <c r="H5691" i="4" s="1"/>
  <c r="H5692" i="4" a="1"/>
  <c r="H5692" i="4" s="1"/>
  <c r="H6290" i="4" a="1"/>
  <c r="H6290" i="4" s="1"/>
  <c r="H6295" i="4" a="1"/>
  <c r="H6295" i="4" s="1"/>
  <c r="H6296" i="4" a="1"/>
  <c r="H6296" i="4" s="1"/>
  <c r="H6297" i="4" a="1"/>
  <c r="H6297" i="4" s="1"/>
  <c r="H6294" i="4" a="1"/>
  <c r="H6294" i="4" s="1"/>
  <c r="H6298" i="4" a="1"/>
  <c r="H6298" i="4" s="1"/>
  <c r="H6300" i="4" a="1"/>
  <c r="H6300" i="4" s="1"/>
  <c r="H6293" i="4" a="1"/>
  <c r="H6293" i="4" s="1"/>
  <c r="H6301" i="4" a="1"/>
  <c r="H6301" i="4" s="1"/>
  <c r="H6291" i="4" a="1"/>
  <c r="H6291" i="4" s="1"/>
  <c r="H6292" i="4" a="1"/>
  <c r="H6292" i="4" s="1"/>
  <c r="H6299" i="4" a="1"/>
  <c r="H6299" i="4" s="1"/>
  <c r="H1954" i="4" a="1"/>
  <c r="H1954" i="4" s="1"/>
  <c r="H1955" i="4" a="1"/>
  <c r="H1955" i="4" s="1"/>
  <c r="H1949" i="4" a="1"/>
  <c r="H1949" i="4" s="1"/>
  <c r="H1956" i="4" a="1"/>
  <c r="H1956" i="4" s="1"/>
  <c r="H1951" i="4" a="1"/>
  <c r="H1951" i="4" s="1"/>
  <c r="H1952" i="4" a="1"/>
  <c r="H1952" i="4" s="1"/>
  <c r="H1946" i="4" a="1"/>
  <c r="H1946" i="4" s="1"/>
  <c r="H1948" i="4" a="1"/>
  <c r="H1948" i="4" s="1"/>
  <c r="H1950" i="4" a="1"/>
  <c r="H1950" i="4" s="1"/>
  <c r="H1957" i="4" a="1"/>
  <c r="H1957" i="4" s="1"/>
  <c r="H1947" i="4" a="1"/>
  <c r="H1947" i="4" s="1"/>
  <c r="H1953" i="4" a="1"/>
  <c r="H1953" i="4" s="1"/>
  <c r="H675" i="4" a="1"/>
  <c r="H675" i="4" s="1"/>
  <c r="H676" i="4" a="1"/>
  <c r="H676" i="4" s="1"/>
  <c r="H677" i="4" a="1"/>
  <c r="H677" i="4" s="1"/>
  <c r="H680" i="4" a="1"/>
  <c r="H680" i="4" s="1"/>
  <c r="H674" i="4" a="1"/>
  <c r="H674" i="4" s="1"/>
  <c r="H683" i="4" a="1"/>
  <c r="H683" i="4" s="1"/>
  <c r="H679" i="4" a="1"/>
  <c r="H679" i="4" s="1"/>
  <c r="H678" i="4" a="1"/>
  <c r="H678" i="4" s="1"/>
  <c r="H681" i="4" a="1"/>
  <c r="H681" i="4" s="1"/>
  <c r="H682" i="4" a="1"/>
  <c r="H682" i="4" s="1"/>
  <c r="H684" i="4" a="1"/>
  <c r="H684" i="4" s="1"/>
  <c r="H685" i="4" a="1"/>
  <c r="H685" i="4" s="1"/>
  <c r="H2580" i="4" a="1"/>
  <c r="H2580" i="4" s="1"/>
  <c r="H2579" i="4" a="1"/>
  <c r="H2579" i="4" s="1"/>
  <c r="H2581" i="4" a="1"/>
  <c r="H2581" i="4" s="1"/>
  <c r="H2571" i="4" a="1"/>
  <c r="H2571" i="4" s="1"/>
  <c r="H2572" i="4" a="1"/>
  <c r="H2572" i="4" s="1"/>
  <c r="H2573" i="4" a="1"/>
  <c r="H2573" i="4" s="1"/>
  <c r="H2575" i="4" a="1"/>
  <c r="H2575" i="4" s="1"/>
  <c r="H2577" i="4" a="1"/>
  <c r="H2577" i="4" s="1"/>
  <c r="H2578" i="4" a="1"/>
  <c r="H2578" i="4" s="1"/>
  <c r="H2574" i="4" a="1"/>
  <c r="H2574" i="4" s="1"/>
  <c r="H2576" i="4" a="1"/>
  <c r="H2576" i="4" s="1"/>
  <c r="H2570" i="4" a="1"/>
  <c r="H2570" i="4" s="1"/>
  <c r="H3422" i="4" a="1"/>
  <c r="H3422" i="4" s="1"/>
  <c r="H3429" i="4" a="1"/>
  <c r="H3429" i="4" s="1"/>
  <c r="H3423" i="4" a="1"/>
  <c r="H3423" i="4" s="1"/>
  <c r="H3432" i="4" a="1"/>
  <c r="H3432" i="4" s="1"/>
  <c r="H3427" i="4" a="1"/>
  <c r="H3427" i="4" s="1"/>
  <c r="H3431" i="4" a="1"/>
  <c r="H3431" i="4" s="1"/>
  <c r="H3424" i="4" a="1"/>
  <c r="H3424" i="4" s="1"/>
  <c r="H3426" i="4" a="1"/>
  <c r="H3426" i="4" s="1"/>
  <c r="H3428" i="4" a="1"/>
  <c r="H3428" i="4" s="1"/>
  <c r="H3430" i="4" a="1"/>
  <c r="H3430" i="4" s="1"/>
  <c r="H3425" i="4" a="1"/>
  <c r="H3425" i="4" s="1"/>
  <c r="H3433" i="4" a="1"/>
  <c r="H3433" i="4" s="1"/>
  <c r="H8414" i="4" a="1"/>
  <c r="H8414" i="4" s="1"/>
  <c r="H8417" i="4" a="1"/>
  <c r="H8417" i="4" s="1"/>
  <c r="H8416" i="4" a="1"/>
  <c r="H8416" i="4" s="1"/>
  <c r="H8418" i="4" a="1"/>
  <c r="H8418" i="4" s="1"/>
  <c r="H8419" i="4" a="1"/>
  <c r="H8419" i="4" s="1"/>
  <c r="H8420" i="4" a="1"/>
  <c r="H8420" i="4" s="1"/>
  <c r="H8422" i="4" a="1"/>
  <c r="H8422" i="4" s="1"/>
  <c r="H8423" i="4" a="1"/>
  <c r="H8423" i="4" s="1"/>
  <c r="H8424" i="4" a="1"/>
  <c r="H8424" i="4" s="1"/>
  <c r="H8425" i="4" a="1"/>
  <c r="H8425" i="4" s="1"/>
  <c r="H8415" i="4" a="1"/>
  <c r="H8415" i="4" s="1"/>
  <c r="H8421" i="4" a="1"/>
  <c r="H8421" i="4" s="1"/>
  <c r="H6194" i="4" a="1"/>
  <c r="H6194" i="4" s="1"/>
  <c r="H6195" i="4" a="1"/>
  <c r="H6195" i="4" s="1"/>
  <c r="H6203" i="4" a="1"/>
  <c r="H6203" i="4" s="1"/>
  <c r="H6204" i="4" a="1"/>
  <c r="H6204" i="4" s="1"/>
  <c r="H6199" i="4" a="1"/>
  <c r="H6199" i="4" s="1"/>
  <c r="H6200" i="4" a="1"/>
  <c r="H6200" i="4" s="1"/>
  <c r="H6202" i="4" a="1"/>
  <c r="H6202" i="4" s="1"/>
  <c r="H6201" i="4" a="1"/>
  <c r="H6201" i="4" s="1"/>
  <c r="H6205" i="4" a="1"/>
  <c r="H6205" i="4" s="1"/>
  <c r="H6196" i="4" a="1"/>
  <c r="H6196" i="4" s="1"/>
  <c r="H6197" i="4" a="1"/>
  <c r="H6197" i="4" s="1"/>
  <c r="H6198" i="4" a="1"/>
  <c r="H6198" i="4" s="1"/>
  <c r="H2379" i="4" a="1"/>
  <c r="H2379" i="4" s="1"/>
  <c r="H2378" i="4" a="1"/>
  <c r="H2378" i="4" s="1"/>
  <c r="H2387" i="4" a="1"/>
  <c r="H2387" i="4" s="1"/>
  <c r="H2385" i="4" a="1"/>
  <c r="H2385" i="4" s="1"/>
  <c r="H2386" i="4" a="1"/>
  <c r="H2386" i="4" s="1"/>
  <c r="H2388" i="4" a="1"/>
  <c r="H2388" i="4" s="1"/>
  <c r="H2389" i="4" a="1"/>
  <c r="H2389" i="4" s="1"/>
  <c r="H2380" i="4" a="1"/>
  <c r="H2380" i="4" s="1"/>
  <c r="H2384" i="4" a="1"/>
  <c r="H2384" i="4" s="1"/>
  <c r="H2383" i="4" a="1"/>
  <c r="H2383" i="4" s="1"/>
  <c r="H2381" i="4" a="1"/>
  <c r="H2381" i="4" s="1"/>
  <c r="H2382" i="4" a="1"/>
  <c r="H2382" i="4" s="1"/>
  <c r="H6931" i="4" a="1"/>
  <c r="H6931" i="4" s="1"/>
  <c r="H6932" i="4" a="1"/>
  <c r="H6932" i="4" s="1"/>
  <c r="H6929" i="4" a="1"/>
  <c r="H6929" i="4" s="1"/>
  <c r="H6930" i="4" a="1"/>
  <c r="H6930" i="4" s="1"/>
  <c r="H6933" i="4" a="1"/>
  <c r="H6933" i="4" s="1"/>
  <c r="H6934" i="4" a="1"/>
  <c r="H6934" i="4" s="1"/>
  <c r="H6936" i="4" a="1"/>
  <c r="H6936" i="4" s="1"/>
  <c r="H6937" i="4" a="1"/>
  <c r="H6937" i="4" s="1"/>
  <c r="H6935" i="4" a="1"/>
  <c r="H6935" i="4" s="1"/>
  <c r="H6927" i="4" a="1"/>
  <c r="H6927" i="4" s="1"/>
  <c r="H6928" i="4" a="1"/>
  <c r="H6928" i="4" s="1"/>
  <c r="H6926" i="4" a="1"/>
  <c r="H6926" i="4" s="1"/>
  <c r="H3629" i="4" a="1"/>
  <c r="H3629" i="4" s="1"/>
  <c r="H3630" i="4" a="1"/>
  <c r="H3630" i="4" s="1"/>
  <c r="H3631" i="4" a="1"/>
  <c r="H3631" i="4" s="1"/>
  <c r="H3632" i="4" a="1"/>
  <c r="H3632" i="4" s="1"/>
  <c r="H3635" i="4" a="1"/>
  <c r="H3635" i="4" s="1"/>
  <c r="H3634" i="4" a="1"/>
  <c r="H3634" i="4" s="1"/>
  <c r="H3633" i="4" a="1"/>
  <c r="H3633" i="4" s="1"/>
  <c r="H3627" i="4" a="1"/>
  <c r="H3627" i="4" s="1"/>
  <c r="H3636" i="4" a="1"/>
  <c r="H3636" i="4" s="1"/>
  <c r="H3637" i="4" a="1"/>
  <c r="H3637" i="4" s="1"/>
  <c r="H3626" i="4" a="1"/>
  <c r="H3626" i="4" s="1"/>
  <c r="H3628" i="4" a="1"/>
  <c r="H3628" i="4" s="1"/>
  <c r="H11175" i="4" a="1"/>
  <c r="H11175" i="4" s="1"/>
  <c r="H11176" i="4" a="1"/>
  <c r="H11176" i="4" s="1"/>
  <c r="H11174" i="4" a="1"/>
  <c r="H11174" i="4" s="1"/>
  <c r="H11177" i="4" a="1"/>
  <c r="H11177" i="4" s="1"/>
  <c r="H11179" i="4" a="1"/>
  <c r="H11179" i="4" s="1"/>
  <c r="H11180" i="4" a="1"/>
  <c r="H11180" i="4" s="1"/>
  <c r="H11181" i="4" a="1"/>
  <c r="H11181" i="4" s="1"/>
  <c r="H11182" i="4" a="1"/>
  <c r="H11182" i="4" s="1"/>
  <c r="H11183" i="4" a="1"/>
  <c r="H11183" i="4" s="1"/>
  <c r="H11184" i="4" a="1"/>
  <c r="H11184" i="4" s="1"/>
  <c r="H11185" i="4" a="1"/>
  <c r="H11185" i="4" s="1"/>
  <c r="H11178" i="4" a="1"/>
  <c r="H11178" i="4" s="1"/>
  <c r="H6209" i="4" a="1"/>
  <c r="H6209" i="4" s="1"/>
  <c r="H6210" i="4" a="1"/>
  <c r="H6210" i="4" s="1"/>
  <c r="H6214" i="4" a="1"/>
  <c r="H6214" i="4" s="1"/>
  <c r="H6215" i="4" a="1"/>
  <c r="H6215" i="4" s="1"/>
  <c r="H6216" i="4" a="1"/>
  <c r="H6216" i="4" s="1"/>
  <c r="H6206" i="4" a="1"/>
  <c r="H6206" i="4" s="1"/>
  <c r="H6207" i="4" a="1"/>
  <c r="H6207" i="4" s="1"/>
  <c r="H6211" i="4" a="1"/>
  <c r="H6211" i="4" s="1"/>
  <c r="H6213" i="4" a="1"/>
  <c r="H6213" i="4" s="1"/>
  <c r="H6217" i="4" a="1"/>
  <c r="H6217" i="4" s="1"/>
  <c r="H6208" i="4" a="1"/>
  <c r="H6208" i="4" s="1"/>
  <c r="H6212" i="4" a="1"/>
  <c r="H6212" i="4" s="1"/>
  <c r="H10855" i="4" a="1"/>
  <c r="H10855" i="4" s="1"/>
  <c r="H10856" i="4" a="1"/>
  <c r="H10856" i="4" s="1"/>
  <c r="H10861" i="4" a="1"/>
  <c r="H10861" i="4" s="1"/>
  <c r="H10850" i="4" a="1"/>
  <c r="H10850" i="4" s="1"/>
  <c r="H10851" i="4" a="1"/>
  <c r="H10851" i="4" s="1"/>
  <c r="H10852" i="4" a="1"/>
  <c r="H10852" i="4" s="1"/>
  <c r="H10853" i="4" a="1"/>
  <c r="H10853" i="4" s="1"/>
  <c r="H10854" i="4" a="1"/>
  <c r="H10854" i="4" s="1"/>
  <c r="H10857" i="4" a="1"/>
  <c r="H10857" i="4" s="1"/>
  <c r="H10858" i="4" a="1"/>
  <c r="H10858" i="4" s="1"/>
  <c r="H10859" i="4" a="1"/>
  <c r="H10859" i="4" s="1"/>
  <c r="H10860" i="4" a="1"/>
  <c r="H10860" i="4" s="1"/>
  <c r="H7363" i="4" a="1"/>
  <c r="H7363" i="4" s="1"/>
  <c r="H7364" i="4" a="1"/>
  <c r="H7364" i="4" s="1"/>
  <c r="H7360" i="4" a="1"/>
  <c r="H7360" i="4" s="1"/>
  <c r="H7361" i="4" a="1"/>
  <c r="H7361" i="4" s="1"/>
  <c r="H7362" i="4" a="1"/>
  <c r="H7362" i="4" s="1"/>
  <c r="H7365" i="4" a="1"/>
  <c r="H7365" i="4" s="1"/>
  <c r="H7366" i="4" a="1"/>
  <c r="H7366" i="4" s="1"/>
  <c r="H7358" i="4" a="1"/>
  <c r="H7358" i="4" s="1"/>
  <c r="H7359" i="4" a="1"/>
  <c r="H7359" i="4" s="1"/>
  <c r="H7367" i="4" a="1"/>
  <c r="H7367" i="4" s="1"/>
  <c r="H7368" i="4" a="1"/>
  <c r="H7368" i="4" s="1"/>
  <c r="H7369" i="4" a="1"/>
  <c r="H7369" i="4" s="1"/>
  <c r="H11367" i="4" a="1"/>
  <c r="H11367" i="4" s="1"/>
  <c r="H11368" i="4" a="1"/>
  <c r="H11368" i="4" s="1"/>
  <c r="H11366" i="4" a="1"/>
  <c r="H11366" i="4" s="1"/>
  <c r="H11369" i="4" a="1"/>
  <c r="H11369" i="4" s="1"/>
  <c r="H11371" i="4" a="1"/>
  <c r="H11371" i="4" s="1"/>
  <c r="H11373" i="4" a="1"/>
  <c r="H11373" i="4" s="1"/>
  <c r="H11375" i="4" a="1"/>
  <c r="H11375" i="4" s="1"/>
  <c r="H11376" i="4" a="1"/>
  <c r="H11376" i="4" s="1"/>
  <c r="H11377" i="4" a="1"/>
  <c r="H11377" i="4" s="1"/>
  <c r="H11370" i="4" a="1"/>
  <c r="H11370" i="4" s="1"/>
  <c r="H11372" i="4" a="1"/>
  <c r="H11372" i="4" s="1"/>
  <c r="H11374" i="4" a="1"/>
  <c r="H11374" i="4" s="1"/>
  <c r="H9261" i="4" a="1"/>
  <c r="H9261" i="4" s="1"/>
  <c r="H9262" i="4" a="1"/>
  <c r="H9262" i="4" s="1"/>
  <c r="H9263" i="4" a="1"/>
  <c r="H9263" i="4" s="1"/>
  <c r="H9264" i="4" a="1"/>
  <c r="H9264" i="4" s="1"/>
  <c r="H9254" i="4" a="1"/>
  <c r="H9254" i="4" s="1"/>
  <c r="H9255" i="4" a="1"/>
  <c r="H9255" i="4" s="1"/>
  <c r="H9256" i="4" a="1"/>
  <c r="H9256" i="4" s="1"/>
  <c r="H9257" i="4" a="1"/>
  <c r="H9257" i="4" s="1"/>
  <c r="H9259" i="4" a="1"/>
  <c r="H9259" i="4" s="1"/>
  <c r="H9260" i="4" a="1"/>
  <c r="H9260" i="4" s="1"/>
  <c r="H9265" i="4" a="1"/>
  <c r="H9265" i="4" s="1"/>
  <c r="H9258" i="4" a="1"/>
  <c r="H9258" i="4" s="1"/>
  <c r="H8851" i="4" a="1"/>
  <c r="H8851" i="4" s="1"/>
  <c r="H8852" i="4" a="1"/>
  <c r="H8852" i="4" s="1"/>
  <c r="H8853" i="4" a="1"/>
  <c r="H8853" i="4" s="1"/>
  <c r="H8849" i="4" a="1"/>
  <c r="H8849" i="4" s="1"/>
  <c r="H8850" i="4" a="1"/>
  <c r="H8850" i="4" s="1"/>
  <c r="H8856" i="4" a="1"/>
  <c r="H8856" i="4" s="1"/>
  <c r="H8857" i="4" a="1"/>
  <c r="H8857" i="4" s="1"/>
  <c r="H8846" i="4" a="1"/>
  <c r="H8846" i="4" s="1"/>
  <c r="H8848" i="4" a="1"/>
  <c r="H8848" i="4" s="1"/>
  <c r="H8854" i="4" a="1"/>
  <c r="H8854" i="4" s="1"/>
  <c r="H8855" i="4" a="1"/>
  <c r="H8855" i="4" s="1"/>
  <c r="H8847" i="4" a="1"/>
  <c r="H8847" i="4" s="1"/>
  <c r="H99" i="4" a="1"/>
  <c r="H99" i="4" s="1"/>
  <c r="H100" i="4" a="1"/>
  <c r="H100" i="4" s="1"/>
  <c r="H103" i="4" a="1"/>
  <c r="H103" i="4" s="1"/>
  <c r="H104" i="4" a="1"/>
  <c r="H104" i="4" s="1"/>
  <c r="H105" i="4" a="1"/>
  <c r="H105" i="4" s="1"/>
  <c r="H109" i="4" a="1"/>
  <c r="H109" i="4" s="1"/>
  <c r="H106" i="4" a="1"/>
  <c r="H106" i="4" s="1"/>
  <c r="H107" i="4" a="1"/>
  <c r="H107" i="4" s="1"/>
  <c r="H108" i="4" a="1"/>
  <c r="H108" i="4" s="1"/>
  <c r="H102" i="4" a="1"/>
  <c r="H102" i="4" s="1"/>
  <c r="H98" i="4" a="1"/>
  <c r="H98" i="4" s="1"/>
  <c r="H101" i="4" a="1"/>
  <c r="H101" i="4" s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851" i="4" a="1"/>
  <c r="H851" i="4" s="1"/>
  <c r="H852" i="4" a="1"/>
  <c r="H852" i="4" s="1"/>
  <c r="H853" i="4" a="1"/>
  <c r="H853" i="4" s="1"/>
  <c r="H843" i="4" a="1"/>
  <c r="H843" i="4" s="1"/>
  <c r="H844" i="4" a="1"/>
  <c r="H844" i="4" s="1"/>
  <c r="H842" i="4" a="1"/>
  <c r="H842" i="4" s="1"/>
  <c r="H850" i="4" a="1"/>
  <c r="H850" i="4" s="1"/>
  <c r="H848" i="4" a="1"/>
  <c r="H848" i="4" s="1"/>
  <c r="H845" i="4" a="1"/>
  <c r="H845" i="4" s="1"/>
  <c r="H847" i="4" a="1"/>
  <c r="H847" i="4" s="1"/>
  <c r="H849" i="4" a="1"/>
  <c r="H849" i="4" s="1"/>
  <c r="H846" i="4" a="1"/>
  <c r="H846" i="4" s="1"/>
  <c r="H4859" i="4" a="1"/>
  <c r="H4859" i="4" s="1"/>
  <c r="H4860" i="4" a="1"/>
  <c r="H4860" i="4" s="1"/>
  <c r="H4861" i="4" a="1"/>
  <c r="H4861" i="4" s="1"/>
  <c r="H4852" i="4" a="1"/>
  <c r="H4852" i="4" s="1"/>
  <c r="H4856" i="4" a="1"/>
  <c r="H4856" i="4" s="1"/>
  <c r="H4857" i="4" a="1"/>
  <c r="H4857" i="4" s="1"/>
  <c r="H4858" i="4" a="1"/>
  <c r="H4858" i="4" s="1"/>
  <c r="H4851" i="4" a="1"/>
  <c r="H4851" i="4" s="1"/>
  <c r="H4853" i="4" a="1"/>
  <c r="H4853" i="4" s="1"/>
  <c r="H4854" i="4" a="1"/>
  <c r="H4854" i="4" s="1"/>
  <c r="H4855" i="4" a="1"/>
  <c r="H4855" i="4" s="1"/>
  <c r="H4850" i="4" a="1"/>
  <c r="H4850" i="4" s="1"/>
  <c r="H2290" i="4" a="1"/>
  <c r="H2290" i="4" s="1"/>
  <c r="H2289" i="4" a="1"/>
  <c r="H2289" i="4" s="1"/>
  <c r="H2291" i="4" a="1"/>
  <c r="H2291" i="4" s="1"/>
  <c r="H2286" i="4" a="1"/>
  <c r="H2286" i="4" s="1"/>
  <c r="H2288" i="4" a="1"/>
  <c r="H2288" i="4" s="1"/>
  <c r="H2292" i="4" a="1"/>
  <c r="H2292" i="4" s="1"/>
  <c r="H2287" i="4" a="1"/>
  <c r="H2287" i="4" s="1"/>
  <c r="H2282" i="4" a="1"/>
  <c r="H2282" i="4" s="1"/>
  <c r="H2283" i="4" a="1"/>
  <c r="H2283" i="4" s="1"/>
  <c r="H2285" i="4" a="1"/>
  <c r="H2285" i="4" s="1"/>
  <c r="H2284" i="4" a="1"/>
  <c r="H2284" i="4" s="1"/>
  <c r="H2293" i="4" a="1"/>
  <c r="H2293" i="4" s="1"/>
  <c r="H9880" i="4" a="1"/>
  <c r="H9880" i="4" s="1"/>
  <c r="H9881" i="4" a="1"/>
  <c r="H9881" i="4" s="1"/>
  <c r="H9888" i="4" a="1"/>
  <c r="H9888" i="4" s="1"/>
  <c r="H9889" i="4" a="1"/>
  <c r="H9889" i="4" s="1"/>
  <c r="H9878" i="4" a="1"/>
  <c r="H9878" i="4" s="1"/>
  <c r="H9879" i="4" a="1"/>
  <c r="H9879" i="4" s="1"/>
  <c r="H9882" i="4" a="1"/>
  <c r="H9882" i="4" s="1"/>
  <c r="H9883" i="4" a="1"/>
  <c r="H9883" i="4" s="1"/>
  <c r="H9884" i="4" a="1"/>
  <c r="H9884" i="4" s="1"/>
  <c r="H9885" i="4" a="1"/>
  <c r="H9885" i="4" s="1"/>
  <c r="H9886" i="4" a="1"/>
  <c r="H9886" i="4" s="1"/>
  <c r="H9887" i="4" a="1"/>
  <c r="H9887" i="4" s="1"/>
  <c r="H4683" i="4" a="1"/>
  <c r="H4683" i="4" s="1"/>
  <c r="H4684" i="4" a="1"/>
  <c r="H4684" i="4" s="1"/>
  <c r="H4692" i="4" a="1"/>
  <c r="H4692" i="4" s="1"/>
  <c r="H4686" i="4" a="1"/>
  <c r="H4686" i="4" s="1"/>
  <c r="H4687" i="4" a="1"/>
  <c r="H4687" i="4" s="1"/>
  <c r="H4685" i="4" a="1"/>
  <c r="H4685" i="4" s="1"/>
  <c r="H4688" i="4" a="1"/>
  <c r="H4688" i="4" s="1"/>
  <c r="H4691" i="4" a="1"/>
  <c r="H4691" i="4" s="1"/>
  <c r="H4693" i="4" a="1"/>
  <c r="H4693" i="4" s="1"/>
  <c r="H4682" i="4" a="1"/>
  <c r="H4682" i="4" s="1"/>
  <c r="H4689" i="4" a="1"/>
  <c r="H4689" i="4" s="1"/>
  <c r="H4690" i="4" a="1"/>
  <c r="H4690" i="4" s="1"/>
  <c r="H10271" i="4" a="1"/>
  <c r="H10271" i="4" s="1"/>
  <c r="H10272" i="4" a="1"/>
  <c r="H10272" i="4" s="1"/>
  <c r="H10268" i="4" a="1"/>
  <c r="H10268" i="4" s="1"/>
  <c r="H10269" i="4" a="1"/>
  <c r="H10269" i="4" s="1"/>
  <c r="H10270" i="4" a="1"/>
  <c r="H10270" i="4" s="1"/>
  <c r="H10273" i="4" a="1"/>
  <c r="H10273" i="4" s="1"/>
  <c r="H10262" i="4" a="1"/>
  <c r="H10262" i="4" s="1"/>
  <c r="H10263" i="4" a="1"/>
  <c r="H10263" i="4" s="1"/>
  <c r="H10264" i="4" a="1"/>
  <c r="H10264" i="4" s="1"/>
  <c r="H10265" i="4" a="1"/>
  <c r="H10265" i="4" s="1"/>
  <c r="H10266" i="4" a="1"/>
  <c r="H10266" i="4" s="1"/>
  <c r="H10267" i="4" a="1"/>
  <c r="H10267" i="4" s="1"/>
  <c r="H10230" i="4" a="1"/>
  <c r="H10230" i="4" s="1"/>
  <c r="H10231" i="4" a="1"/>
  <c r="H10231" i="4" s="1"/>
  <c r="H10232" i="4" a="1"/>
  <c r="H10232" i="4" s="1"/>
  <c r="H10233" i="4" a="1"/>
  <c r="H10233" i="4" s="1"/>
  <c r="H10235" i="4" a="1"/>
  <c r="H10235" i="4" s="1"/>
  <c r="H10236" i="4" a="1"/>
  <c r="H10236" i="4" s="1"/>
  <c r="H10237" i="4" a="1"/>
  <c r="H10237" i="4" s="1"/>
  <c r="H10226" i="4" a="1"/>
  <c r="H10226" i="4" s="1"/>
  <c r="H10227" i="4" a="1"/>
  <c r="H10227" i="4" s="1"/>
  <c r="H10228" i="4" a="1"/>
  <c r="H10228" i="4" s="1"/>
  <c r="H10229" i="4" a="1"/>
  <c r="H10229" i="4" s="1"/>
  <c r="H10234" i="4" a="1"/>
  <c r="H10234" i="4" s="1"/>
  <c r="H755" i="4" a="1"/>
  <c r="H755" i="4" s="1"/>
  <c r="H756" i="4" a="1"/>
  <c r="H756" i="4" s="1"/>
  <c r="H746" i="4" a="1"/>
  <c r="H746" i="4" s="1"/>
  <c r="H747" i="4" a="1"/>
  <c r="H747" i="4" s="1"/>
  <c r="H753" i="4" a="1"/>
  <c r="H753" i="4" s="1"/>
  <c r="H751" i="4" a="1"/>
  <c r="H751" i="4" s="1"/>
  <c r="H754" i="4" a="1"/>
  <c r="H754" i="4" s="1"/>
  <c r="H748" i="4" a="1"/>
  <c r="H748" i="4" s="1"/>
  <c r="H750" i="4" a="1"/>
  <c r="H750" i="4" s="1"/>
  <c r="H757" i="4" a="1"/>
  <c r="H757" i="4" s="1"/>
  <c r="H749" i="4" a="1"/>
  <c r="H749" i="4" s="1"/>
  <c r="H752" i="4" a="1"/>
  <c r="H752" i="4" s="1"/>
  <c r="H8659" i="4" a="1"/>
  <c r="H8659" i="4" s="1"/>
  <c r="H8660" i="4" a="1"/>
  <c r="H8660" i="4" s="1"/>
  <c r="H8661" i="4" a="1"/>
  <c r="H8661" i="4" s="1"/>
  <c r="H8656" i="4" a="1"/>
  <c r="H8656" i="4" s="1"/>
  <c r="H8657" i="4" a="1"/>
  <c r="H8657" i="4" s="1"/>
  <c r="H8662" i="4" a="1"/>
  <c r="H8662" i="4" s="1"/>
  <c r="H8654" i="4" a="1"/>
  <c r="H8654" i="4" s="1"/>
  <c r="H8663" i="4" a="1"/>
  <c r="H8663" i="4" s="1"/>
  <c r="H8664" i="4" a="1"/>
  <c r="H8664" i="4" s="1"/>
  <c r="H8665" i="4" a="1"/>
  <c r="H8665" i="4" s="1"/>
  <c r="H8655" i="4" a="1"/>
  <c r="H8655" i="4" s="1"/>
  <c r="H8658" i="4" a="1"/>
  <c r="H8658" i="4" s="1"/>
  <c r="H3917" i="4" a="1"/>
  <c r="H3917" i="4" s="1"/>
  <c r="H3921" i="4" a="1"/>
  <c r="H3921" i="4" s="1"/>
  <c r="H3918" i="4" a="1"/>
  <c r="H3918" i="4" s="1"/>
  <c r="H3920" i="4" a="1"/>
  <c r="H3920" i="4" s="1"/>
  <c r="H3923" i="4" a="1"/>
  <c r="H3923" i="4" s="1"/>
  <c r="H3925" i="4" a="1"/>
  <c r="H3925" i="4" s="1"/>
  <c r="H3922" i="4" a="1"/>
  <c r="H3922" i="4" s="1"/>
  <c r="H3915" i="4" a="1"/>
  <c r="H3915" i="4" s="1"/>
  <c r="H3916" i="4" a="1"/>
  <c r="H3916" i="4" s="1"/>
  <c r="H3919" i="4" a="1"/>
  <c r="H3919" i="4" s="1"/>
  <c r="H3924" i="4" a="1"/>
  <c r="H3924" i="4" s="1"/>
  <c r="H3914" i="4" a="1"/>
  <c r="H3914" i="4" s="1"/>
  <c r="H5857" i="4" a="1"/>
  <c r="H5857" i="4" s="1"/>
  <c r="H5846" i="4" a="1"/>
  <c r="H5846" i="4" s="1"/>
  <c r="H5854" i="4" a="1"/>
  <c r="H5854" i="4" s="1"/>
  <c r="H5855" i="4" a="1"/>
  <c r="H5855" i="4" s="1"/>
  <c r="H5856" i="4" a="1"/>
  <c r="H5856" i="4" s="1"/>
  <c r="H5847" i="4" a="1"/>
  <c r="H5847" i="4" s="1"/>
  <c r="H5848" i="4" a="1"/>
  <c r="H5848" i="4" s="1"/>
  <c r="H5850" i="4" a="1"/>
  <c r="H5850" i="4" s="1"/>
  <c r="H5851" i="4" a="1"/>
  <c r="H5851" i="4" s="1"/>
  <c r="H5849" i="4" a="1"/>
  <c r="H5849" i="4" s="1"/>
  <c r="H5852" i="4" a="1"/>
  <c r="H5852" i="4" s="1"/>
  <c r="H5853" i="4" a="1"/>
  <c r="H5853" i="4" s="1"/>
  <c r="H9451" i="4" a="1"/>
  <c r="H9451" i="4" s="1"/>
  <c r="H9452" i="4" a="1"/>
  <c r="H9452" i="4" s="1"/>
  <c r="H9453" i="4" a="1"/>
  <c r="H9453" i="4" s="1"/>
  <c r="H9454" i="4" a="1"/>
  <c r="H9454" i="4" s="1"/>
  <c r="H9446" i="4" a="1"/>
  <c r="H9446" i="4" s="1"/>
  <c r="H9447" i="4" a="1"/>
  <c r="H9447" i="4" s="1"/>
  <c r="H9450" i="4" a="1"/>
  <c r="H9450" i="4" s="1"/>
  <c r="H9455" i="4" a="1"/>
  <c r="H9455" i="4" s="1"/>
  <c r="H9456" i="4" a="1"/>
  <c r="H9456" i="4" s="1"/>
  <c r="H9457" i="4" a="1"/>
  <c r="H9457" i="4" s="1"/>
  <c r="H9448" i="4" a="1"/>
  <c r="H9448" i="4" s="1"/>
  <c r="H9449" i="4" a="1"/>
  <c r="H9449" i="4" s="1"/>
  <c r="H5412" i="4" a="1"/>
  <c r="H5412" i="4" s="1"/>
  <c r="H5413" i="4" a="1"/>
  <c r="H5413" i="4" s="1"/>
  <c r="H5405" i="4" a="1"/>
  <c r="H5405" i="4" s="1"/>
  <c r="H5408" i="4" a="1"/>
  <c r="H5408" i="4" s="1"/>
  <c r="H5409" i="4" a="1"/>
  <c r="H5409" i="4" s="1"/>
  <c r="H5410" i="4" a="1"/>
  <c r="H5410" i="4" s="1"/>
  <c r="H5402" i="4" a="1"/>
  <c r="H5402" i="4" s="1"/>
  <c r="H5403" i="4" a="1"/>
  <c r="H5403" i="4" s="1"/>
  <c r="H5404" i="4" a="1"/>
  <c r="H5404" i="4" s="1"/>
  <c r="H5406" i="4" a="1"/>
  <c r="H5406" i="4" s="1"/>
  <c r="H5407" i="4" a="1"/>
  <c r="H5407" i="4" s="1"/>
  <c r="H5411" i="4" a="1"/>
  <c r="H5411" i="4" s="1"/>
  <c r="H7770" i="4" a="1"/>
  <c r="H7770" i="4" s="1"/>
  <c r="H7771" i="4" a="1"/>
  <c r="H7771" i="4" s="1"/>
  <c r="H7769" i="4" a="1"/>
  <c r="H7769" i="4" s="1"/>
  <c r="H7772" i="4" a="1"/>
  <c r="H7772" i="4" s="1"/>
  <c r="H7773" i="4" a="1"/>
  <c r="H7773" i="4" s="1"/>
  <c r="H7775" i="4" a="1"/>
  <c r="H7775" i="4" s="1"/>
  <c r="H7776" i="4" a="1"/>
  <c r="H7776" i="4" s="1"/>
  <c r="H7777" i="4" a="1"/>
  <c r="H7777" i="4" s="1"/>
  <c r="H7766" i="4" a="1"/>
  <c r="H7766" i="4" s="1"/>
  <c r="H7774" i="4" a="1"/>
  <c r="H7774" i="4" s="1"/>
  <c r="H7767" i="4" a="1"/>
  <c r="H7767" i="4" s="1"/>
  <c r="H7768" i="4" a="1"/>
  <c r="H7768" i="4" s="1"/>
  <c r="H4285" i="4" a="1"/>
  <c r="H4285" i="4" s="1"/>
  <c r="H4281" i="4" a="1"/>
  <c r="H4281" i="4" s="1"/>
  <c r="H4282" i="4" a="1"/>
  <c r="H4282" i="4" s="1"/>
  <c r="H4274" i="4" a="1"/>
  <c r="H4274" i="4" s="1"/>
  <c r="H4284" i="4" a="1"/>
  <c r="H4284" i="4" s="1"/>
  <c r="H4275" i="4" a="1"/>
  <c r="H4275" i="4" s="1"/>
  <c r="H4283" i="4" a="1"/>
  <c r="H4283" i="4" s="1"/>
  <c r="H4280" i="4" a="1"/>
  <c r="H4280" i="4" s="1"/>
  <c r="H4276" i="4" a="1"/>
  <c r="H4276" i="4" s="1"/>
  <c r="H4277" i="4" a="1"/>
  <c r="H4277" i="4" s="1"/>
  <c r="H4278" i="4" a="1"/>
  <c r="H4278" i="4" s="1"/>
  <c r="H4279" i="4" a="1"/>
  <c r="H4279" i="4" s="1"/>
  <c r="H4699" i="4" a="1"/>
  <c r="H4699" i="4" s="1"/>
  <c r="H4700" i="4" a="1"/>
  <c r="H4700" i="4" s="1"/>
  <c r="H4694" i="4" a="1"/>
  <c r="H4694" i="4" s="1"/>
  <c r="H4695" i="4" a="1"/>
  <c r="H4695" i="4" s="1"/>
  <c r="H4705" i="4" a="1"/>
  <c r="H4705" i="4" s="1"/>
  <c r="H4698" i="4" a="1"/>
  <c r="H4698" i="4" s="1"/>
  <c r="H4701" i="4" a="1"/>
  <c r="H4701" i="4" s="1"/>
  <c r="H4697" i="4" a="1"/>
  <c r="H4697" i="4" s="1"/>
  <c r="H4702" i="4" a="1"/>
  <c r="H4702" i="4" s="1"/>
  <c r="H4703" i="4" a="1"/>
  <c r="H4703" i="4" s="1"/>
  <c r="H4704" i="4" a="1"/>
  <c r="H4704" i="4" s="1"/>
  <c r="H4696" i="4" a="1"/>
  <c r="H4696" i="4" s="1"/>
  <c r="H4779" i="4" a="1"/>
  <c r="H4779" i="4" s="1"/>
  <c r="H4780" i="4" a="1"/>
  <c r="H4780" i="4" s="1"/>
  <c r="H4787" i="4" a="1"/>
  <c r="H4787" i="4" s="1"/>
  <c r="H4788" i="4" a="1"/>
  <c r="H4788" i="4" s="1"/>
  <c r="H4778" i="4" a="1"/>
  <c r="H4778" i="4" s="1"/>
  <c r="H4785" i="4" a="1"/>
  <c r="H4785" i="4" s="1"/>
  <c r="H4783" i="4" a="1"/>
  <c r="H4783" i="4" s="1"/>
  <c r="H4784" i="4" a="1"/>
  <c r="H4784" i="4" s="1"/>
  <c r="H4786" i="4" a="1"/>
  <c r="H4786" i="4" s="1"/>
  <c r="H4789" i="4" a="1"/>
  <c r="H4789" i="4" s="1"/>
  <c r="H4781" i="4" a="1"/>
  <c r="H4781" i="4" s="1"/>
  <c r="H4782" i="4" a="1"/>
  <c r="H4782" i="4" s="1"/>
  <c r="I2285" i="4" l="1"/>
  <c r="I11764" i="4"/>
  <c r="I8774" i="4"/>
  <c r="I11368" i="4"/>
  <c r="I4898" i="4"/>
  <c r="I7994" i="4"/>
  <c r="I638" i="4"/>
  <c r="I9951" i="4"/>
  <c r="I6292" i="4"/>
  <c r="I4766" i="4"/>
  <c r="I3914" i="4"/>
  <c r="I6926" i="4"/>
  <c r="I10118" i="4"/>
  <c r="I7538" i="4"/>
  <c r="I5776" i="4"/>
  <c r="I3422" i="4"/>
  <c r="I6159" i="4"/>
  <c r="I10610" i="4"/>
  <c r="I2606" i="4"/>
  <c r="I6542" i="4"/>
  <c r="I4754" i="4"/>
  <c r="I3340" i="4"/>
  <c r="I7695" i="4"/>
  <c r="I8138" i="4"/>
  <c r="I11186" i="4"/>
  <c r="I11369" i="4"/>
  <c r="I9278" i="4"/>
  <c r="I7694" i="4"/>
  <c r="I10850" i="4"/>
  <c r="I2727" i="4"/>
  <c r="I746" i="4"/>
  <c r="I938" i="4"/>
  <c r="I6244" i="4"/>
  <c r="I7970" i="4"/>
  <c r="I11330" i="4"/>
  <c r="I7574" i="4"/>
  <c r="I7838" i="4"/>
  <c r="I844" i="4"/>
  <c r="I5008" i="4"/>
  <c r="I6782" i="4"/>
  <c r="I10240" i="4"/>
  <c r="I4658" i="4"/>
  <c r="I914" i="4"/>
  <c r="I2680" i="4"/>
  <c r="I2282" i="4"/>
  <c r="I11870" i="4"/>
  <c r="I2318" i="4"/>
  <c r="I8261" i="4"/>
  <c r="I10310" i="4"/>
  <c r="I11390" i="4"/>
  <c r="I6290" i="4"/>
  <c r="I9878" i="4"/>
  <c r="I7370" i="4"/>
  <c r="I9485" i="4"/>
  <c r="I5450" i="4"/>
  <c r="I8056" i="4"/>
  <c r="I10346" i="4"/>
  <c r="I4298" i="4"/>
  <c r="I7371" i="4"/>
  <c r="I5678" i="4"/>
  <c r="I7539" i="4"/>
  <c r="I4442" i="4"/>
  <c r="I747" i="4"/>
  <c r="I5438" i="4"/>
  <c r="I3871" i="4"/>
  <c r="I1975" i="4"/>
  <c r="I3086" i="4"/>
  <c r="I2935" i="4"/>
  <c r="I450" i="4"/>
  <c r="I8822" i="4"/>
  <c r="I1934" i="4"/>
  <c r="I579" i="4"/>
  <c r="I7526" i="4"/>
  <c r="I2678" i="4"/>
  <c r="I5200" i="4"/>
  <c r="I8824" i="4"/>
  <c r="I8823" i="4"/>
  <c r="I1960" i="4"/>
  <c r="I4288" i="4"/>
  <c r="I4850" i="4"/>
  <c r="I6989" i="4"/>
  <c r="I6988" i="4"/>
  <c r="I578" i="4"/>
  <c r="I626" i="4"/>
  <c r="I1095" i="4"/>
  <c r="I7265" i="4"/>
  <c r="I9846" i="4"/>
  <c r="I4299" i="4"/>
  <c r="I451" i="4"/>
  <c r="I7262" i="4"/>
  <c r="I1098" i="4"/>
  <c r="I1096" i="4"/>
  <c r="I11669" i="4"/>
  <c r="I2726" i="4"/>
  <c r="I1094" i="4"/>
  <c r="I9487" i="4"/>
  <c r="I6171" i="4"/>
  <c r="I9554" i="4"/>
  <c r="I6990" i="4"/>
  <c r="I1733" i="4"/>
  <c r="I1634" i="4"/>
  <c r="I7707" i="4"/>
  <c r="I7373" i="4"/>
  <c r="I7372" i="4"/>
  <c r="I6245" i="4"/>
  <c r="I6158" i="4"/>
  <c r="I10037" i="4"/>
  <c r="I3626" i="4"/>
  <c r="I4659" i="4"/>
  <c r="I3087" i="4"/>
  <c r="I8510" i="4"/>
  <c r="M9" i="4"/>
  <c r="I6927" i="4"/>
  <c r="I3506" i="4"/>
  <c r="I3206" i="4"/>
  <c r="I6895" i="4"/>
  <c r="I4468" i="4"/>
  <c r="I6894" i="4"/>
  <c r="I8678" i="4"/>
  <c r="I794" i="4"/>
  <c r="I7312" i="4"/>
  <c r="I3628" i="4"/>
  <c r="I6266" i="4"/>
  <c r="I7374" i="4"/>
  <c r="I3950" i="4"/>
  <c r="I4660" i="4"/>
  <c r="I7310" i="4"/>
  <c r="I11392" i="4"/>
  <c r="I4238" i="4"/>
  <c r="I2283" i="4"/>
  <c r="I5439" i="4"/>
  <c r="I2450" i="4"/>
  <c r="I4936" i="4"/>
  <c r="I9484" i="4"/>
  <c r="I1374" i="4"/>
  <c r="I5441" i="4"/>
  <c r="I1373" i="4"/>
  <c r="I10826" i="4"/>
  <c r="I6472" i="4"/>
  <c r="I449" i="4"/>
  <c r="I1946" i="4"/>
  <c r="I7766" i="4"/>
  <c r="I627" i="4"/>
  <c r="I5443" i="4"/>
  <c r="I10903" i="4"/>
  <c r="I10902" i="4"/>
  <c r="I2742" i="4"/>
  <c r="I8572" i="4"/>
  <c r="I4276" i="4"/>
  <c r="I5442" i="4"/>
  <c r="I3722" i="4"/>
  <c r="I3134" i="4"/>
  <c r="I3423" i="4"/>
  <c r="I6426" i="4"/>
  <c r="I5152" i="4"/>
  <c r="I3424" i="4"/>
  <c r="I6424" i="4"/>
  <c r="I3518" i="4"/>
  <c r="I5440" i="4"/>
  <c r="I2118" i="4"/>
  <c r="I2716" i="4"/>
  <c r="I2717" i="4"/>
  <c r="I4828" i="4"/>
  <c r="I11093" i="4"/>
  <c r="I880" i="4"/>
  <c r="I8730" i="4"/>
  <c r="I10134" i="4"/>
  <c r="I2323" i="4"/>
  <c r="I1939" i="4"/>
  <c r="I4891" i="4"/>
  <c r="I9295" i="4"/>
  <c r="I6293" i="4"/>
  <c r="I5752" i="4"/>
  <c r="I6246" i="4"/>
  <c r="I11091" i="4"/>
  <c r="I8310" i="4"/>
  <c r="I8307" i="4"/>
  <c r="I2740" i="4"/>
  <c r="I2319" i="4"/>
  <c r="I2502" i="4"/>
  <c r="I4456" i="4"/>
  <c r="I9290" i="4"/>
  <c r="I6294" i="4"/>
  <c r="I8311" i="4"/>
  <c r="I6291" i="4"/>
  <c r="I3951" i="4"/>
  <c r="I2369" i="4"/>
  <c r="I2718" i="4"/>
  <c r="I3952" i="4"/>
  <c r="I2500" i="4"/>
  <c r="I11090" i="4"/>
  <c r="I6929" i="4"/>
  <c r="I3915" i="4"/>
  <c r="I8309" i="4"/>
  <c r="I1972" i="4"/>
  <c r="I6928" i="4"/>
  <c r="I9291" i="4"/>
  <c r="I2501" i="4"/>
  <c r="I8308" i="4"/>
  <c r="I580" i="4"/>
  <c r="I6247" i="4"/>
  <c r="I2643" i="4"/>
  <c r="I9258" i="4"/>
  <c r="I9967" i="4"/>
  <c r="I6295" i="4"/>
  <c r="I640" i="4"/>
  <c r="I5635" i="4"/>
  <c r="I1962" i="4"/>
  <c r="I7315" i="4"/>
  <c r="I7960" i="4"/>
  <c r="M12" i="4"/>
  <c r="I4755" i="4"/>
  <c r="I11668" i="4"/>
  <c r="I6161" i="4"/>
  <c r="I6162" i="4"/>
  <c r="M11" i="4"/>
  <c r="M5" i="4"/>
  <c r="I11332" i="4"/>
  <c r="I8416" i="4"/>
  <c r="M4" i="4"/>
  <c r="I11187" i="4"/>
  <c r="I2682" i="4"/>
  <c r="M3" i="4"/>
  <c r="I8522" i="4"/>
  <c r="I4517" i="4"/>
  <c r="I6160" i="4"/>
  <c r="I4852" i="4"/>
  <c r="I6434" i="4"/>
  <c r="I3917" i="4"/>
  <c r="M10" i="4"/>
  <c r="I4516" i="4"/>
  <c r="I11753" i="4"/>
  <c r="I5078" i="4"/>
  <c r="I9259" i="4"/>
  <c r="I11750" i="4"/>
  <c r="I821" i="4"/>
  <c r="I11754" i="4"/>
  <c r="I11755" i="4"/>
  <c r="I2368" i="4"/>
  <c r="I7756" i="4"/>
  <c r="M6" i="4"/>
  <c r="I388" i="4"/>
  <c r="I5632" i="4"/>
  <c r="I3916" i="4"/>
  <c r="I736" i="4"/>
  <c r="I1097" i="4"/>
  <c r="I822" i="4"/>
  <c r="I4767" i="4"/>
  <c r="I11331" i="4"/>
  <c r="I10046" i="4"/>
  <c r="I8523" i="4"/>
  <c r="I2366" i="4"/>
  <c r="I6206" i="4"/>
  <c r="I6931" i="4"/>
  <c r="I5847" i="4"/>
  <c r="I7709" i="4"/>
  <c r="I17" i="4"/>
  <c r="I1660" i="4"/>
  <c r="I5406" i="4"/>
  <c r="I16" i="4"/>
  <c r="I4757" i="4"/>
  <c r="I4759" i="4"/>
  <c r="I8515" i="4"/>
  <c r="I2380" i="4"/>
  <c r="I6930" i="4"/>
  <c r="I10406" i="4"/>
  <c r="I7961" i="4"/>
  <c r="I10407" i="4"/>
  <c r="I9676" i="4"/>
  <c r="I390" i="4"/>
  <c r="I10226" i="4"/>
  <c r="I11333" i="4"/>
  <c r="I8512" i="4"/>
  <c r="I8570" i="4"/>
  <c r="I2681" i="4"/>
  <c r="I9678" i="4"/>
  <c r="I629" i="4"/>
  <c r="I10900" i="4"/>
  <c r="I1661" i="4"/>
  <c r="I389" i="4"/>
  <c r="I5618" i="4"/>
  <c r="I1947" i="4"/>
  <c r="I1974" i="4"/>
  <c r="I2381" i="4"/>
  <c r="I7708" i="4"/>
  <c r="I8260" i="4"/>
  <c r="I1732" i="4"/>
  <c r="I10060" i="4"/>
  <c r="I9677" i="4"/>
  <c r="I4829" i="4"/>
  <c r="I9679" i="4"/>
  <c r="I4469" i="4"/>
  <c r="I8513" i="4"/>
  <c r="I8514" i="4"/>
  <c r="I2611" i="4"/>
  <c r="I3207" i="4"/>
  <c r="I9675" i="4"/>
  <c r="I7240" i="4"/>
  <c r="I10311" i="4"/>
  <c r="I8594" i="4"/>
  <c r="I1948" i="4"/>
  <c r="I3508" i="4"/>
  <c r="I11872" i="4"/>
  <c r="I2" i="4"/>
  <c r="L2" i="4"/>
  <c r="I98" i="4"/>
  <c r="I3724" i="4"/>
  <c r="I7973" i="4"/>
  <c r="I724" i="4"/>
  <c r="I6172" i="4"/>
  <c r="I11765" i="4"/>
  <c r="I7974" i="4"/>
  <c r="I2356" i="4"/>
  <c r="I1587" i="4"/>
  <c r="I6893" i="4"/>
  <c r="I7300" i="4"/>
  <c r="I7311" i="4"/>
  <c r="I6207" i="4"/>
  <c r="I6892" i="4"/>
  <c r="I2358" i="4"/>
  <c r="I11367" i="4"/>
  <c r="I7264" i="4"/>
  <c r="I2357" i="4"/>
  <c r="I1362" i="4"/>
  <c r="I9879" i="4"/>
  <c r="I6174" i="4"/>
  <c r="I674" i="4"/>
  <c r="I7314" i="4"/>
  <c r="I1970" i="4"/>
  <c r="I2354" i="4"/>
  <c r="I9230" i="4"/>
  <c r="I9880" i="4"/>
  <c r="I4241" i="4"/>
  <c r="I4242" i="4"/>
  <c r="I7972" i="4"/>
  <c r="I7975" i="4"/>
  <c r="I8680" i="4"/>
  <c r="I2683" i="4"/>
  <c r="I6175" i="4"/>
  <c r="I6662" i="4"/>
  <c r="I6915" i="4"/>
  <c r="I1588" i="4"/>
  <c r="I10611" i="4"/>
  <c r="I8775" i="4"/>
  <c r="I7313" i="4"/>
  <c r="I1586" i="4"/>
  <c r="I2355" i="4"/>
  <c r="I8906" i="4"/>
  <c r="I8750" i="4"/>
  <c r="I3603" i="4"/>
  <c r="I10828" i="4"/>
  <c r="I8886" i="4"/>
  <c r="I6436" i="4"/>
  <c r="I235" i="4"/>
  <c r="I8849" i="4"/>
  <c r="I5621" i="4"/>
  <c r="I7529" i="4"/>
  <c r="I6544" i="4"/>
  <c r="I11095" i="4"/>
  <c r="I10890" i="4"/>
  <c r="I1363" i="4"/>
  <c r="I7818" i="4"/>
  <c r="I1301" i="4"/>
  <c r="I7746" i="4"/>
  <c r="I2452" i="4"/>
  <c r="I7710" i="4"/>
  <c r="I7661" i="4"/>
  <c r="I6271" i="4"/>
  <c r="I3607" i="4"/>
  <c r="I4783" i="4"/>
  <c r="I1099" i="4"/>
  <c r="I10265" i="4"/>
  <c r="I10889" i="4"/>
  <c r="I7914" i="4"/>
  <c r="I4768" i="4"/>
  <c r="I6547" i="4"/>
  <c r="I3605" i="4"/>
  <c r="I2370" i="4"/>
  <c r="I7527" i="4"/>
  <c r="I7531" i="4"/>
  <c r="I8068" i="4"/>
  <c r="I4840" i="4"/>
  <c r="I7744" i="4"/>
  <c r="I7963" i="4"/>
  <c r="I8069" i="4"/>
  <c r="I3604" i="4"/>
  <c r="I4443" i="4"/>
  <c r="I5155" i="4"/>
  <c r="I1735" i="4"/>
  <c r="I10984" i="4"/>
  <c r="I6665" i="4"/>
  <c r="I8847" i="4"/>
  <c r="I10612" i="4"/>
  <c r="I7747" i="4"/>
  <c r="I1058" i="4"/>
  <c r="I8067" i="4"/>
  <c r="I6427" i="4"/>
  <c r="I11094" i="4"/>
  <c r="I3606" i="4"/>
  <c r="I1734" i="4"/>
  <c r="I4841" i="4"/>
  <c r="I6475" i="4"/>
  <c r="I230" i="4"/>
  <c r="I7579" i="4"/>
  <c r="I748" i="4"/>
  <c r="I4839" i="4"/>
  <c r="I6474" i="4"/>
  <c r="I11188" i="4"/>
  <c r="I11190" i="4"/>
  <c r="I5620" i="4"/>
  <c r="I2371" i="4"/>
  <c r="I7962" i="4"/>
  <c r="I750" i="4"/>
  <c r="I6473" i="4"/>
  <c r="I6664" i="4"/>
  <c r="I1360" i="4"/>
  <c r="I1361" i="4"/>
  <c r="I8850" i="4"/>
  <c r="I7528" i="4"/>
  <c r="I6914" i="4"/>
  <c r="I6545" i="4"/>
  <c r="I5619" i="4"/>
  <c r="I11092" i="4"/>
  <c r="I11189" i="4"/>
  <c r="I5154" i="4"/>
  <c r="I7711" i="4"/>
  <c r="I8848" i="4"/>
  <c r="I4457" i="4"/>
  <c r="I5153" i="4"/>
  <c r="I749" i="4"/>
  <c r="I8884" i="4"/>
  <c r="I7302" i="4"/>
  <c r="I5611" i="4"/>
  <c r="I10241" i="4"/>
  <c r="I832" i="4"/>
  <c r="I11403" i="4"/>
  <c r="I11407" i="4"/>
  <c r="I4648" i="4"/>
  <c r="I4651" i="4"/>
  <c r="I9953" i="4"/>
  <c r="I5202" i="4"/>
  <c r="I9280" i="4"/>
  <c r="I5692" i="4"/>
  <c r="I10435" i="4"/>
  <c r="I9655" i="4"/>
  <c r="I2503" i="4"/>
  <c r="I4674" i="4"/>
  <c r="I2731" i="4"/>
  <c r="I8815" i="4"/>
  <c r="I11515" i="4"/>
  <c r="I11671" i="4"/>
  <c r="I2730" i="4"/>
  <c r="I917" i="4"/>
  <c r="I831" i="4"/>
  <c r="I7842" i="4"/>
  <c r="I9281" i="4"/>
  <c r="I7322" i="4"/>
  <c r="I5011" i="4"/>
  <c r="I643" i="4"/>
  <c r="I8093" i="4"/>
  <c r="I10242" i="4"/>
  <c r="I4830" i="4"/>
  <c r="I8419" i="4"/>
  <c r="I919" i="4"/>
  <c r="I9965" i="4"/>
  <c r="I6594" i="4"/>
  <c r="I8095" i="4"/>
  <c r="I8776" i="4"/>
  <c r="I4302" i="4"/>
  <c r="I6198" i="4"/>
  <c r="I4649" i="4"/>
  <c r="I8885" i="4"/>
  <c r="I9305" i="4"/>
  <c r="I8092" i="4"/>
  <c r="I4831" i="4"/>
  <c r="I5849" i="4"/>
  <c r="I9950" i="4"/>
  <c r="I10106" i="4"/>
  <c r="I8887" i="4"/>
  <c r="I6759" i="4"/>
  <c r="I5622" i="4"/>
  <c r="I834" i="4"/>
  <c r="I639" i="4"/>
  <c r="I6762" i="4"/>
  <c r="I11670" i="4"/>
  <c r="I5695" i="4"/>
  <c r="I1684" i="4"/>
  <c r="I3210" i="4"/>
  <c r="I446" i="4"/>
  <c r="I9302" i="4"/>
  <c r="I1961" i="4"/>
  <c r="I9653" i="4"/>
  <c r="I5009" i="4"/>
  <c r="I8777" i="4"/>
  <c r="I6592" i="4"/>
  <c r="I1336" i="4"/>
  <c r="I1963" i="4"/>
  <c r="I9306" i="4"/>
  <c r="I4650" i="4"/>
  <c r="I3211" i="4"/>
  <c r="I10110" i="4"/>
  <c r="I234" i="4"/>
  <c r="I5846" i="4"/>
  <c r="I916" i="4"/>
  <c r="I232" i="4"/>
  <c r="I9842" i="4"/>
  <c r="I10108" i="4"/>
  <c r="I830" i="4"/>
  <c r="I9282" i="4"/>
  <c r="I918" i="4"/>
  <c r="I6591" i="4"/>
  <c r="I10312" i="4"/>
  <c r="I5693" i="4"/>
  <c r="I6760" i="4"/>
  <c r="I10430" i="4"/>
  <c r="I99" i="4"/>
  <c r="I10111" i="4"/>
  <c r="I6593" i="4"/>
  <c r="I6761" i="4"/>
  <c r="I7266" i="4"/>
  <c r="I5694" i="4"/>
  <c r="I3208" i="4"/>
  <c r="I8779" i="4"/>
  <c r="I833" i="4"/>
  <c r="I2719" i="4"/>
  <c r="I5010" i="4"/>
  <c r="I10334" i="4"/>
  <c r="I8778" i="4"/>
  <c r="I5848" i="4"/>
  <c r="I2286" i="4"/>
  <c r="I3209" i="4"/>
  <c r="I4646" i="4"/>
  <c r="I5606" i="4"/>
  <c r="I6758" i="4"/>
  <c r="I2287" i="4"/>
  <c r="I10109" i="4"/>
  <c r="I5623" i="4"/>
  <c r="I11402" i="4"/>
  <c r="I233" i="4"/>
  <c r="I1060" i="4"/>
  <c r="I3629" i="4"/>
  <c r="I5045" i="4"/>
  <c r="I7577" i="4"/>
  <c r="I628" i="4"/>
  <c r="I66" i="4"/>
  <c r="I9667" i="4"/>
  <c r="I5779" i="4"/>
  <c r="I4855" i="4"/>
  <c r="I5203" i="4"/>
  <c r="I847" i="4"/>
  <c r="I2284" i="4"/>
  <c r="I11405" i="4"/>
  <c r="I9292" i="4"/>
  <c r="I329" i="4"/>
  <c r="I10891" i="4"/>
  <c r="I7576" i="4"/>
  <c r="I7517" i="4"/>
  <c r="I9966" i="4"/>
  <c r="I6667" i="4"/>
  <c r="I7519" i="4"/>
  <c r="I9307" i="4"/>
  <c r="I737" i="4"/>
  <c r="I4301" i="4"/>
  <c r="I5609" i="4"/>
  <c r="I11512" i="4"/>
  <c r="I7819" i="4"/>
  <c r="I799" i="4"/>
  <c r="I7515" i="4"/>
  <c r="I9231" i="4"/>
  <c r="I5750" i="4"/>
  <c r="I2117" i="4"/>
  <c r="I4277" i="4"/>
  <c r="I11510" i="4"/>
  <c r="I11514" i="4"/>
  <c r="I2114" i="4"/>
  <c r="I2729" i="4"/>
  <c r="I9666" i="4"/>
  <c r="I7698" i="4"/>
  <c r="I4902" i="4"/>
  <c r="I9955" i="4"/>
  <c r="I5777" i="4"/>
  <c r="I845" i="4"/>
  <c r="I8094" i="4"/>
  <c r="I11406" i="4"/>
  <c r="I4673" i="4"/>
  <c r="I10216" i="4"/>
  <c r="I8803" i="4"/>
  <c r="I4771" i="4"/>
  <c r="I9448" i="4"/>
  <c r="I8414" i="4"/>
  <c r="I726" i="4"/>
  <c r="I843" i="4"/>
  <c r="I331" i="4"/>
  <c r="I2728" i="4"/>
  <c r="I10886" i="4"/>
  <c r="I11404" i="4"/>
  <c r="I11511" i="4"/>
  <c r="I11513" i="4"/>
  <c r="I4300" i="4"/>
  <c r="I5054" i="4"/>
  <c r="I738" i="4"/>
  <c r="I5669" i="4"/>
  <c r="I9293" i="4"/>
  <c r="I7663" i="4"/>
  <c r="I2743" i="4"/>
  <c r="I7817" i="4"/>
  <c r="I9294" i="4"/>
  <c r="I4672" i="4"/>
  <c r="I2741" i="4"/>
  <c r="I7816" i="4"/>
  <c r="I10228" i="4"/>
  <c r="I9486" i="4"/>
  <c r="I7815" i="4"/>
  <c r="I8813" i="4"/>
  <c r="I10039" i="4"/>
  <c r="I2119" i="4"/>
  <c r="I8755" i="4"/>
  <c r="I6173" i="4"/>
  <c r="I10829" i="4"/>
  <c r="I5610" i="4"/>
  <c r="I11752" i="4"/>
  <c r="I7516" i="4"/>
  <c r="I11334" i="4"/>
  <c r="I4675" i="4"/>
  <c r="I9446" i="4"/>
  <c r="I842" i="4"/>
  <c r="I7814" i="4"/>
  <c r="I8814" i="4"/>
  <c r="I4278" i="4"/>
  <c r="I7578" i="4"/>
  <c r="I5753" i="4"/>
  <c r="I328" i="4"/>
  <c r="I10214" i="4"/>
  <c r="I7696" i="4"/>
  <c r="I1949" i="4"/>
  <c r="I4303" i="4"/>
  <c r="I6199" i="4"/>
  <c r="I11335" i="4"/>
  <c r="I8812" i="4"/>
  <c r="I10227" i="4"/>
  <c r="I330" i="4"/>
  <c r="I4459" i="4"/>
  <c r="I6546" i="4"/>
  <c r="I5670" i="4"/>
  <c r="I10038" i="4"/>
  <c r="I4279" i="4"/>
  <c r="I4458" i="4"/>
  <c r="I5608" i="4"/>
  <c r="I8415" i="4"/>
  <c r="I2116" i="4"/>
  <c r="I3627" i="4"/>
  <c r="I7575" i="4"/>
  <c r="I2574" i="4"/>
  <c r="I8801" i="4"/>
  <c r="I8681" i="4"/>
  <c r="I7301" i="4"/>
  <c r="I11779" i="4"/>
  <c r="I1147" i="4"/>
  <c r="I11594" i="4"/>
  <c r="I182" i="4"/>
  <c r="I4903" i="4"/>
  <c r="I5047" i="4"/>
  <c r="I11539" i="4"/>
  <c r="I5043" i="4"/>
  <c r="I10061" i="4"/>
  <c r="I10266" i="4"/>
  <c r="I9847" i="4"/>
  <c r="I11538" i="4"/>
  <c r="I9654" i="4"/>
  <c r="I10347" i="4"/>
  <c r="I1924" i="4"/>
  <c r="I11282" i="4"/>
  <c r="I7843" i="4"/>
  <c r="I4699" i="4"/>
  <c r="I4782" i="4"/>
  <c r="I10446" i="4"/>
  <c r="I5851" i="4"/>
  <c r="I4769" i="4"/>
  <c r="I9665" i="4"/>
  <c r="I5201" i="4"/>
  <c r="I10062" i="4"/>
  <c r="I10063" i="4"/>
  <c r="I3293" i="4"/>
  <c r="I8802" i="4"/>
  <c r="I7745" i="4"/>
  <c r="I8417" i="4"/>
  <c r="I5992" i="4"/>
  <c r="I3294" i="4"/>
  <c r="I9652" i="4"/>
  <c r="I9257" i="4"/>
  <c r="I7841" i="4"/>
  <c r="I3088" i="4"/>
  <c r="I2572" i="4"/>
  <c r="I3295" i="4"/>
  <c r="I7518" i="4"/>
  <c r="I9845" i="4"/>
  <c r="I4900" i="4"/>
  <c r="I5046" i="4"/>
  <c r="I5755" i="4"/>
  <c r="I5991" i="4"/>
  <c r="I2607" i="4"/>
  <c r="I10901" i="4"/>
  <c r="I9844" i="4"/>
  <c r="I9664" i="4"/>
  <c r="I7912" i="4"/>
  <c r="I7769" i="4"/>
  <c r="I3291" i="4"/>
  <c r="I10447" i="4"/>
  <c r="I11537" i="4"/>
  <c r="I11534" i="4"/>
  <c r="I630" i="4"/>
  <c r="I10264" i="4"/>
  <c r="I7915" i="4"/>
  <c r="I7770" i="4"/>
  <c r="I11767" i="4"/>
  <c r="I10217" i="4"/>
  <c r="I7662" i="4"/>
  <c r="I3290" i="4"/>
  <c r="I7768" i="4"/>
  <c r="I7913" i="4"/>
  <c r="I4901" i="4"/>
  <c r="I4226" i="4"/>
  <c r="I5994" i="4"/>
  <c r="I7660" i="4"/>
  <c r="I4780" i="4"/>
  <c r="I725" i="4"/>
  <c r="I5850" i="4"/>
  <c r="I7303" i="4"/>
  <c r="I2359" i="4"/>
  <c r="I9952" i="4"/>
  <c r="I8141" i="4"/>
  <c r="I10219" i="4"/>
  <c r="I5044" i="4"/>
  <c r="I5056" i="4"/>
  <c r="I4781" i="4"/>
  <c r="I1922" i="4"/>
  <c r="I7771" i="4"/>
  <c r="I1927" i="4"/>
  <c r="I6595" i="4"/>
  <c r="I4445" i="4"/>
  <c r="I675" i="4"/>
  <c r="I10218" i="4"/>
  <c r="I4778" i="4"/>
  <c r="I1925" i="4"/>
  <c r="I9964" i="4"/>
  <c r="I8140" i="4"/>
  <c r="I1375" i="4"/>
  <c r="I3091" i="4"/>
  <c r="I1926" i="4"/>
  <c r="I5057" i="4"/>
  <c r="I3292" i="4"/>
  <c r="I8800" i="4"/>
  <c r="I4758" i="4"/>
  <c r="I10348" i="4"/>
  <c r="I7840" i="4"/>
  <c r="I11284" i="4"/>
  <c r="I641" i="4"/>
  <c r="I2608" i="4"/>
  <c r="I4899" i="4"/>
  <c r="I4696" i="4"/>
  <c r="I11766" i="4"/>
  <c r="I11873" i="4"/>
  <c r="I2836" i="4"/>
  <c r="I10263" i="4"/>
  <c r="I1636" i="4"/>
  <c r="I5042" i="4"/>
  <c r="I4446" i="4"/>
  <c r="I642" i="4"/>
  <c r="I5993" i="4"/>
  <c r="I19" i="4"/>
  <c r="I10267" i="4"/>
  <c r="I2610" i="4"/>
  <c r="I2609" i="4"/>
  <c r="I4756" i="4"/>
  <c r="I7699" i="4"/>
  <c r="I18" i="4"/>
  <c r="I8851" i="4"/>
  <c r="I7697" i="4"/>
  <c r="I5778" i="4"/>
  <c r="I846" i="4"/>
  <c r="I11536" i="4"/>
  <c r="I9256" i="4"/>
  <c r="I4698" i="4"/>
  <c r="I3090" i="4"/>
  <c r="I9954" i="4"/>
  <c r="I8142" i="4"/>
  <c r="I8418" i="4"/>
  <c r="I7767" i="4"/>
  <c r="I11285" i="4"/>
  <c r="I1973" i="4"/>
  <c r="I631" i="4"/>
  <c r="I5754" i="4"/>
  <c r="I4770" i="4"/>
  <c r="I3089" i="4"/>
  <c r="I10215" i="4"/>
  <c r="I4697" i="4"/>
  <c r="I6666" i="4"/>
  <c r="I727" i="4"/>
  <c r="I4444" i="4"/>
  <c r="I3520" i="4"/>
  <c r="I1206" i="4"/>
  <c r="I7267" i="4"/>
  <c r="I11438" i="4"/>
  <c r="I2321" i="4"/>
  <c r="I10614" i="4"/>
  <c r="I4938" i="4"/>
  <c r="I5452" i="4"/>
  <c r="I3726" i="4"/>
  <c r="I10444" i="4"/>
  <c r="I10456" i="4"/>
  <c r="I8501" i="4"/>
  <c r="I11262" i="4"/>
  <c r="I3138" i="4"/>
  <c r="I10135" i="4"/>
  <c r="I89" i="4"/>
  <c r="I10243" i="4"/>
  <c r="I11178" i="4"/>
  <c r="I11440" i="4"/>
  <c r="I10853" i="4"/>
  <c r="I10049" i="4"/>
  <c r="I883" i="4"/>
  <c r="I11260" i="4"/>
  <c r="I2575" i="4"/>
  <c r="I2034" i="4"/>
  <c r="I2115" i="4"/>
  <c r="I8682" i="4"/>
  <c r="I2455" i="4"/>
  <c r="I4470" i="4"/>
  <c r="I64" i="4"/>
  <c r="I3953" i="4"/>
  <c r="I6439" i="4"/>
  <c r="I8503" i="4"/>
  <c r="I3727" i="4"/>
  <c r="I11177" i="4"/>
  <c r="I90" i="4"/>
  <c r="I10315" i="4"/>
  <c r="I5995" i="4"/>
  <c r="I3631" i="4"/>
  <c r="I4639" i="4"/>
  <c r="I11261" i="4"/>
  <c r="I1205" i="4"/>
  <c r="I7346" i="4"/>
  <c r="I7759" i="4"/>
  <c r="I9557" i="4"/>
  <c r="I10051" i="4"/>
  <c r="I10615" i="4"/>
  <c r="I7243" i="4"/>
  <c r="I5059" i="4"/>
  <c r="I8080" i="4"/>
  <c r="I9066" i="4"/>
  <c r="I9881" i="4"/>
  <c r="I11176" i="4"/>
  <c r="I101" i="4"/>
  <c r="I1339" i="4"/>
  <c r="I65" i="4"/>
  <c r="I103" i="4"/>
  <c r="I10358" i="4"/>
  <c r="I10442" i="4"/>
  <c r="I10830" i="4"/>
  <c r="I9883" i="4"/>
  <c r="I11263" i="4"/>
  <c r="I8527" i="4"/>
  <c r="I9064" i="4"/>
  <c r="I10458" i="4"/>
  <c r="I11958" i="4"/>
  <c r="I11141" i="4"/>
  <c r="I6903" i="4"/>
  <c r="I5455" i="4"/>
  <c r="I8596" i="4"/>
  <c r="I3342" i="4"/>
  <c r="I8058" i="4"/>
  <c r="I835" i="4"/>
  <c r="I9751" i="4"/>
  <c r="I11595" i="4"/>
  <c r="I10590" i="4"/>
  <c r="I11441" i="4"/>
  <c r="I10349" i="4"/>
  <c r="I8083" i="4"/>
  <c r="I4542" i="4"/>
  <c r="I2035" i="4"/>
  <c r="I882" i="4"/>
  <c r="I8728" i="4"/>
  <c r="I9749" i="4"/>
  <c r="I4661" i="4"/>
  <c r="I1142" i="4"/>
  <c r="I9067" i="4"/>
  <c r="I3341" i="4"/>
  <c r="I4538" i="4"/>
  <c r="I100" i="4"/>
  <c r="I5634" i="4"/>
  <c r="I6163" i="4"/>
  <c r="I1687" i="4"/>
  <c r="I7997" i="4"/>
  <c r="I5058" i="4"/>
  <c r="I8081" i="4"/>
  <c r="I9555" i="4"/>
  <c r="I8057" i="4"/>
  <c r="I8525" i="4"/>
  <c r="I187" i="4"/>
  <c r="I2910" i="4"/>
  <c r="I10350" i="4"/>
  <c r="I9042" i="4"/>
  <c r="I1143" i="4"/>
  <c r="I8683" i="4"/>
  <c r="I4842" i="4"/>
  <c r="I10434" i="4"/>
  <c r="I3868" i="4"/>
  <c r="I10589" i="4"/>
  <c r="I2838" i="4"/>
  <c r="I11259" i="4"/>
  <c r="I8500" i="4"/>
  <c r="I1204" i="4"/>
  <c r="I9043" i="4"/>
  <c r="I5453" i="4"/>
  <c r="I8524" i="4"/>
  <c r="I2908" i="4"/>
  <c r="I11179" i="4"/>
  <c r="I7348" i="4"/>
  <c r="I8731" i="4"/>
  <c r="I2911" i="4"/>
  <c r="I751" i="4"/>
  <c r="I10313" i="4"/>
  <c r="I9039" i="4"/>
  <c r="I3630" i="4"/>
  <c r="I6374" i="4"/>
  <c r="I3425" i="4"/>
  <c r="I1145" i="4"/>
  <c r="I10588" i="4"/>
  <c r="I9750" i="4"/>
  <c r="I8502" i="4"/>
  <c r="I9304" i="4"/>
  <c r="I186" i="4"/>
  <c r="I6438" i="4"/>
  <c r="I4937" i="4"/>
  <c r="I8526" i="4"/>
  <c r="I10852" i="4"/>
  <c r="I8263" i="4"/>
  <c r="I3137" i="4"/>
  <c r="I3135" i="4"/>
  <c r="I881" i="4"/>
  <c r="I7543" i="4"/>
  <c r="I8059" i="4"/>
  <c r="I1059" i="4"/>
  <c r="I3523" i="4"/>
  <c r="I2322" i="4"/>
  <c r="I1146" i="4"/>
  <c r="I1144" i="4"/>
  <c r="I3136" i="4"/>
  <c r="I1062" i="4"/>
  <c r="I2032" i="4"/>
  <c r="I1061" i="4"/>
  <c r="I9747" i="4"/>
  <c r="I91" i="4"/>
  <c r="I4934" i="4"/>
  <c r="I4638" i="4"/>
  <c r="I3139" i="4"/>
  <c r="I10433" i="4"/>
  <c r="I3519" i="4"/>
  <c r="I1337" i="4"/>
  <c r="I3522" i="4"/>
  <c r="I5671" i="4"/>
  <c r="I3521" i="4"/>
  <c r="I3870" i="4"/>
  <c r="I9748" i="4"/>
  <c r="I5683" i="4"/>
  <c r="I6919" i="4"/>
  <c r="I10050" i="4"/>
  <c r="I3954" i="4"/>
  <c r="I10445" i="4"/>
  <c r="I7995" i="4"/>
  <c r="I9691" i="4"/>
  <c r="I67" i="4"/>
  <c r="I10443" i="4"/>
  <c r="I3343" i="4"/>
  <c r="I11957" i="4"/>
  <c r="I7996" i="4"/>
  <c r="I11439" i="4"/>
  <c r="I7998" i="4"/>
  <c r="I185" i="4"/>
  <c r="I7758" i="4"/>
  <c r="I7542" i="4"/>
  <c r="I9449" i="4"/>
  <c r="I3427" i="4"/>
  <c r="I9065" i="4"/>
  <c r="I3509" i="4"/>
  <c r="I10130" i="4"/>
  <c r="I9689" i="4"/>
  <c r="I2837" i="4"/>
  <c r="I11956" i="4"/>
  <c r="I5633" i="4"/>
  <c r="I4540" i="4"/>
  <c r="I2033" i="4"/>
  <c r="I7540" i="4"/>
  <c r="I10831" i="4"/>
  <c r="I4519" i="4"/>
  <c r="I9450" i="4"/>
  <c r="I3955" i="4"/>
  <c r="I6907" i="4"/>
  <c r="I7757" i="4"/>
  <c r="I2454" i="4"/>
  <c r="I7242" i="4"/>
  <c r="I10986" i="4"/>
  <c r="I4518" i="4"/>
  <c r="I8262" i="4"/>
  <c r="I2320" i="4"/>
  <c r="I10613" i="4"/>
  <c r="I3426" i="4"/>
  <c r="I941" i="4"/>
  <c r="I4471" i="4"/>
  <c r="I1063" i="4"/>
  <c r="I4662" i="4"/>
  <c r="I1338" i="4"/>
  <c r="I11371" i="4"/>
  <c r="I9040" i="4"/>
  <c r="I11258" i="4"/>
  <c r="I11370" i="4"/>
  <c r="I9303" i="4"/>
  <c r="I7541" i="4"/>
  <c r="I10432" i="4"/>
  <c r="I2453" i="4"/>
  <c r="I10985" i="4"/>
  <c r="I6437" i="4"/>
  <c r="I1686" i="4"/>
  <c r="I5451" i="4"/>
  <c r="I8595" i="4"/>
  <c r="I6916" i="4"/>
  <c r="I10855" i="4"/>
  <c r="I7241" i="4"/>
  <c r="I10132" i="4"/>
  <c r="I3869" i="4"/>
  <c r="I10314" i="4"/>
  <c r="I410" i="4"/>
  <c r="I6904" i="4"/>
  <c r="I9558" i="4"/>
  <c r="I2932" i="4"/>
  <c r="I102" i="4"/>
  <c r="I88" i="4"/>
  <c r="I6783" i="4"/>
  <c r="I3725" i="4"/>
  <c r="I2909" i="4"/>
  <c r="I10351" i="4"/>
  <c r="I10591" i="4"/>
  <c r="I5824" i="4"/>
  <c r="I6917" i="4"/>
  <c r="I8082" i="4"/>
  <c r="I2030" i="4"/>
  <c r="I10854" i="4"/>
  <c r="I11959" i="4"/>
  <c r="I7375" i="4"/>
  <c r="I5454" i="4"/>
  <c r="I6326" i="4"/>
  <c r="I7999" i="4"/>
  <c r="I2031" i="4"/>
  <c r="I10048" i="4"/>
  <c r="I4663" i="4"/>
  <c r="I9688" i="4"/>
  <c r="I9556" i="4"/>
  <c r="I4939" i="4"/>
  <c r="I6905" i="4"/>
  <c r="I3808" i="4"/>
  <c r="I9882" i="4"/>
  <c r="I10133" i="4"/>
  <c r="I8729" i="4"/>
  <c r="I184" i="4"/>
  <c r="I10036" i="4"/>
  <c r="I9559" i="4"/>
  <c r="I1685" i="4"/>
  <c r="I415" i="4"/>
  <c r="I9283" i="4"/>
  <c r="I9690" i="4"/>
  <c r="I9041" i="4"/>
  <c r="I10121" i="4"/>
  <c r="I9703" i="4"/>
  <c r="I11287" i="4"/>
  <c r="I11395" i="4"/>
  <c r="I8658" i="4"/>
  <c r="I4539" i="4"/>
  <c r="I797" i="4"/>
  <c r="I4543" i="4"/>
  <c r="I7360" i="4"/>
  <c r="I4541" i="4"/>
  <c r="I678" i="4"/>
  <c r="I10408" i="4"/>
  <c r="I10229" i="4"/>
  <c r="I6678" i="4"/>
  <c r="I6763" i="4"/>
  <c r="I8656" i="4"/>
  <c r="I7350" i="4"/>
  <c r="I6269" i="4"/>
  <c r="I7326" i="4"/>
  <c r="I10300" i="4"/>
  <c r="I10411" i="4"/>
  <c r="I11214" i="4"/>
  <c r="I10409" i="4"/>
  <c r="I10987" i="4"/>
  <c r="I8670" i="4"/>
  <c r="I7324" i="4"/>
  <c r="I7362" i="4"/>
  <c r="I11443" i="4"/>
  <c r="I6918" i="4"/>
  <c r="I4289" i="4"/>
  <c r="I6196" i="4"/>
  <c r="I10455" i="4"/>
  <c r="I6328" i="4"/>
  <c r="I3810" i="4"/>
  <c r="I6329" i="4"/>
  <c r="I5081" i="4"/>
  <c r="I7323" i="4"/>
  <c r="I6676" i="4"/>
  <c r="I11191" i="4"/>
  <c r="I4886" i="4"/>
  <c r="I6376" i="4"/>
  <c r="I4687" i="4"/>
  <c r="I787" i="4"/>
  <c r="I4291" i="4"/>
  <c r="I8597" i="4"/>
  <c r="I6679" i="4"/>
  <c r="I714" i="4"/>
  <c r="I5827" i="4"/>
  <c r="I583" i="4"/>
  <c r="I2933" i="4"/>
  <c r="I679" i="4"/>
  <c r="I4447" i="4"/>
  <c r="I8825" i="4"/>
  <c r="I7327" i="4"/>
  <c r="I1303" i="4"/>
  <c r="I8071" i="4"/>
  <c r="I6375" i="4"/>
  <c r="I715" i="4"/>
  <c r="I10120" i="4"/>
  <c r="I1207" i="4"/>
  <c r="I3919" i="4"/>
  <c r="I942" i="4"/>
  <c r="I3510" i="4"/>
  <c r="I798" i="4"/>
  <c r="I10888" i="4"/>
  <c r="I4290" i="4"/>
  <c r="I7589" i="4"/>
  <c r="I1662" i="4"/>
  <c r="I6906" i="4"/>
  <c r="I8659" i="4"/>
  <c r="I8630" i="4"/>
  <c r="I7590" i="4"/>
  <c r="I11142" i="4"/>
  <c r="I11143" i="4"/>
  <c r="I940" i="4"/>
  <c r="I4240" i="4"/>
  <c r="I11442" i="4"/>
  <c r="I4915" i="4"/>
  <c r="I6194" i="4"/>
  <c r="I2200" i="4"/>
  <c r="I10302" i="4"/>
  <c r="I5083" i="4"/>
  <c r="I5826" i="4"/>
  <c r="I5404" i="4"/>
  <c r="I10122" i="4"/>
  <c r="I2931" i="4"/>
  <c r="I10231" i="4"/>
  <c r="I1639" i="4"/>
  <c r="I6785" i="4"/>
  <c r="I9698" i="4"/>
  <c r="I3811" i="4"/>
  <c r="I1302" i="4"/>
  <c r="I10337" i="4"/>
  <c r="I5679" i="4"/>
  <c r="I5407" i="4"/>
  <c r="I5405" i="4"/>
  <c r="I8070" i="4"/>
  <c r="I11776" i="4"/>
  <c r="I8634" i="4"/>
  <c r="I5680" i="4"/>
  <c r="I5825" i="4"/>
  <c r="I5682" i="4"/>
  <c r="I581" i="4"/>
  <c r="I4914" i="4"/>
  <c r="I6330" i="4"/>
  <c r="I10410" i="4"/>
  <c r="I10123" i="4"/>
  <c r="I6331" i="4"/>
  <c r="I10457" i="4"/>
  <c r="I3809" i="4"/>
  <c r="I5082" i="4"/>
  <c r="I10338" i="4"/>
  <c r="I7514" i="4"/>
  <c r="I11213" i="4"/>
  <c r="I7325" i="4"/>
  <c r="I1638" i="4"/>
  <c r="I739" i="4"/>
  <c r="I1637" i="4"/>
  <c r="I4686" i="4"/>
  <c r="I4685" i="4"/>
  <c r="I6209" i="4"/>
  <c r="I7363" i="4"/>
  <c r="I823" i="4"/>
  <c r="I8910" i="4"/>
  <c r="I1300" i="4"/>
  <c r="I448" i="4"/>
  <c r="I7361" i="4"/>
  <c r="I8751" i="4"/>
  <c r="I2383" i="4"/>
  <c r="I11215" i="4"/>
  <c r="I6210" i="4"/>
  <c r="I6786" i="4"/>
  <c r="I391" i="4"/>
  <c r="I784" i="4"/>
  <c r="I10230" i="4"/>
  <c r="I11394" i="4"/>
  <c r="I2202" i="4"/>
  <c r="I11777" i="4"/>
  <c r="I11211" i="4"/>
  <c r="I8826" i="4"/>
  <c r="I8753" i="4"/>
  <c r="I8143" i="4"/>
  <c r="I6197" i="4"/>
  <c r="I8752" i="4"/>
  <c r="I1298" i="4"/>
  <c r="I6378" i="4"/>
  <c r="I7349" i="4"/>
  <c r="I4890" i="4"/>
  <c r="I1936" i="4"/>
  <c r="I915" i="4"/>
  <c r="I4889" i="4"/>
  <c r="I10301" i="4"/>
  <c r="I2644" i="4"/>
  <c r="I1951" i="4"/>
  <c r="I3511" i="4"/>
  <c r="I11286" i="4"/>
  <c r="I9701" i="4"/>
  <c r="I10336" i="4"/>
  <c r="I1590" i="4"/>
  <c r="I782" i="4"/>
  <c r="I785" i="4"/>
  <c r="I5667" i="4"/>
  <c r="I796" i="4"/>
  <c r="I2645" i="4"/>
  <c r="I10335" i="4"/>
  <c r="I5079" i="4"/>
  <c r="I786" i="4"/>
  <c r="I5668" i="4"/>
  <c r="I7351" i="4"/>
  <c r="I8671" i="4"/>
  <c r="I1950" i="4"/>
  <c r="I4684" i="4"/>
  <c r="I8632" i="4"/>
  <c r="I6208" i="4"/>
  <c r="I9235" i="4"/>
  <c r="I2382" i="4"/>
  <c r="I10339" i="4"/>
  <c r="I8754" i="4"/>
  <c r="I1299" i="4"/>
  <c r="I9700" i="4"/>
  <c r="I1087" i="4"/>
  <c r="I2647" i="4"/>
  <c r="I713" i="4"/>
  <c r="I4231" i="4"/>
  <c r="I411" i="4"/>
  <c r="I8911" i="4"/>
  <c r="I676" i="4"/>
  <c r="I10360" i="4"/>
  <c r="I6268" i="4"/>
  <c r="I712" i="4"/>
  <c r="I8827" i="4"/>
  <c r="I11140" i="4"/>
  <c r="I6379" i="4"/>
  <c r="I8635" i="4"/>
  <c r="I1938" i="4"/>
  <c r="I4843" i="4"/>
  <c r="I1663" i="4"/>
  <c r="I8633" i="4"/>
  <c r="I2201" i="4"/>
  <c r="I11212" i="4"/>
  <c r="I4913" i="4"/>
  <c r="I9702" i="4"/>
  <c r="I4853" i="4"/>
  <c r="I5080" i="4"/>
  <c r="I10303" i="4"/>
  <c r="I6270" i="4"/>
  <c r="I4636" i="4"/>
  <c r="I1601" i="4"/>
  <c r="I6677" i="4"/>
  <c r="I943" i="4"/>
  <c r="I6211" i="4"/>
  <c r="I10887" i="4"/>
  <c r="I8631" i="4"/>
  <c r="I10361" i="4"/>
  <c r="I414" i="4"/>
  <c r="I6787" i="4"/>
  <c r="I6377" i="4"/>
  <c r="I11599" i="4"/>
  <c r="I2203" i="4"/>
  <c r="I4637" i="4"/>
  <c r="I4243" i="4"/>
  <c r="I1591" i="4"/>
  <c r="I4230" i="4"/>
  <c r="I6991" i="4"/>
  <c r="I5666" i="4"/>
  <c r="I11598" i="4"/>
  <c r="I412" i="4"/>
  <c r="I9232" i="4"/>
  <c r="I4888" i="4"/>
  <c r="I11210" i="4"/>
  <c r="I1598" i="4"/>
  <c r="I11393" i="4"/>
  <c r="I4229" i="4"/>
  <c r="I1602" i="4"/>
  <c r="I1603" i="4"/>
  <c r="I11875" i="4"/>
  <c r="I8908" i="4"/>
  <c r="I8574" i="4"/>
  <c r="I8907" i="4"/>
  <c r="I8668" i="4"/>
  <c r="I10362" i="4"/>
  <c r="I1085" i="4"/>
  <c r="I2839" i="4"/>
  <c r="I1084" i="4"/>
  <c r="I10459" i="4"/>
  <c r="I2646" i="4"/>
  <c r="I9234" i="4"/>
  <c r="I8575" i="4"/>
  <c r="I11874" i="4"/>
  <c r="I7530" i="4"/>
  <c r="I1937" i="4"/>
  <c r="I2930" i="4"/>
  <c r="I9451" i="4"/>
  <c r="I413" i="4"/>
  <c r="I9233" i="4"/>
  <c r="I4912" i="4"/>
  <c r="I447" i="4"/>
  <c r="I1600" i="4"/>
  <c r="I1599" i="4"/>
  <c r="I10363" i="4"/>
  <c r="I2934" i="4"/>
  <c r="I11596" i="4"/>
  <c r="I8909" i="4"/>
  <c r="I8669" i="4"/>
  <c r="I7358" i="4"/>
  <c r="I1589" i="4"/>
  <c r="I5681" i="4"/>
  <c r="I8599" i="4"/>
  <c r="I1082" i="4"/>
  <c r="I4854" i="4"/>
  <c r="I11778" i="4"/>
  <c r="I8598" i="4"/>
  <c r="I1086" i="4"/>
  <c r="I7591" i="4"/>
  <c r="I3918" i="4"/>
  <c r="I6784" i="4"/>
  <c r="I8573" i="4"/>
  <c r="I11597" i="4"/>
  <c r="I6195" i="4"/>
  <c r="I677" i="4"/>
  <c r="I2573" i="4"/>
  <c r="I582" i="4"/>
  <c r="C272" i="4" a="1"/>
  <c r="C272" i="4" s="1"/>
  <c r="F272" i="4" s="1"/>
  <c r="I272" i="4" s="1"/>
  <c r="C332" i="4" a="1"/>
  <c r="C332" i="4" s="1"/>
  <c r="F332" i="4" s="1"/>
  <c r="I332" i="4" s="1"/>
  <c r="C512" i="4" a="1"/>
  <c r="C512" i="4" s="1"/>
  <c r="F512" i="4" s="1"/>
  <c r="I512" i="4" s="1"/>
  <c r="C1244" i="4" a="1"/>
  <c r="C1244" i="4" s="1"/>
  <c r="F1244" i="4" s="1"/>
  <c r="I1244" i="4" s="1"/>
  <c r="C2264" i="4" a="1"/>
  <c r="C2264" i="4" s="1"/>
  <c r="F2264" i="4" s="1"/>
  <c r="I2264" i="4" s="1"/>
  <c r="C2564" i="4" a="1"/>
  <c r="C2564" i="4" s="1"/>
  <c r="F2564" i="4" s="1"/>
  <c r="I2564" i="4" s="1"/>
  <c r="C2732" i="4" a="1"/>
  <c r="C2732" i="4" s="1"/>
  <c r="F2732" i="4" s="1"/>
  <c r="I2732" i="4" s="1"/>
  <c r="C2864" i="4" a="1"/>
  <c r="C2864" i="4" s="1"/>
  <c r="F2864" i="4" s="1"/>
  <c r="I2864" i="4" s="1"/>
  <c r="C452" i="4" a="1"/>
  <c r="C452" i="4" s="1"/>
  <c r="F452" i="4" s="1"/>
  <c r="I452" i="4" s="1"/>
  <c r="C668" i="4" a="1"/>
  <c r="C668" i="4" s="1"/>
  <c r="F668" i="4" s="1"/>
  <c r="I668" i="4" s="1"/>
  <c r="C956" i="4" a="1"/>
  <c r="C956" i="4" s="1"/>
  <c r="F956" i="4" s="1"/>
  <c r="I956" i="4" s="1"/>
  <c r="C1280" i="4" a="1"/>
  <c r="C1280" i="4" s="1"/>
  <c r="F1280" i="4" s="1"/>
  <c r="I1280" i="4" s="1"/>
  <c r="C1508" i="4" a="1"/>
  <c r="C1508" i="4" s="1"/>
  <c r="F1508" i="4" s="1"/>
  <c r="I1508" i="4" s="1"/>
  <c r="C1640" i="4" a="1"/>
  <c r="C1640" i="4" s="1"/>
  <c r="F1640" i="4" s="1"/>
  <c r="I1640" i="4" s="1"/>
  <c r="C1736" i="4" a="1"/>
  <c r="C1736" i="4" s="1"/>
  <c r="F1736" i="4" s="1"/>
  <c r="I1736" i="4" s="1"/>
  <c r="C2000" i="4" a="1"/>
  <c r="C2000" i="4" s="1"/>
  <c r="F2000" i="4" s="1"/>
  <c r="I2000" i="4" s="1"/>
  <c r="C2132" i="4" a="1"/>
  <c r="C2132" i="4" s="1"/>
  <c r="F2132" i="4" s="1"/>
  <c r="I2132" i="4" s="1"/>
  <c r="C3092" i="4" a="1"/>
  <c r="C3092" i="4" s="1"/>
  <c r="F3092" i="4" s="1"/>
  <c r="I3092" i="4" s="1"/>
  <c r="C116" i="4" a="1"/>
  <c r="C116" i="4" s="1"/>
  <c r="F116" i="4" s="1"/>
  <c r="I116" i="4" s="1"/>
  <c r="C860" i="4" a="1"/>
  <c r="C860" i="4" s="1"/>
  <c r="F860" i="4" s="1"/>
  <c r="I860" i="4" s="1"/>
  <c r="C1088" i="4" a="1"/>
  <c r="C1088" i="4" s="1"/>
  <c r="F1088" i="4" s="1"/>
  <c r="I1088" i="4" s="1"/>
  <c r="C1184" i="4" a="1"/>
  <c r="C1184" i="4" s="1"/>
  <c r="F1184" i="4" s="1"/>
  <c r="I1184" i="4" s="1"/>
  <c r="C1412" i="4" a="1"/>
  <c r="C1412" i="4" s="1"/>
  <c r="F1412" i="4" s="1"/>
  <c r="I1412" i="4" s="1"/>
  <c r="C1868" i="4" a="1"/>
  <c r="C1868" i="4" s="1"/>
  <c r="F1868" i="4" s="1"/>
  <c r="I1868" i="4" s="1"/>
  <c r="C2432" i="4" a="1"/>
  <c r="C2432" i="4" s="1"/>
  <c r="F2432" i="4" s="1"/>
  <c r="I2432" i="4" s="1"/>
  <c r="C2600" i="4" a="1"/>
  <c r="C2600" i="4" s="1"/>
  <c r="F2600" i="4" s="1"/>
  <c r="I2600" i="4" s="1"/>
  <c r="C2960" i="4" a="1"/>
  <c r="C2960" i="4" s="1"/>
  <c r="F2960" i="4" s="1"/>
  <c r="I2960" i="4" s="1"/>
  <c r="C764" i="4" a="1"/>
  <c r="C764" i="4" s="1"/>
  <c r="F764" i="4" s="1"/>
  <c r="I764" i="4" s="1"/>
  <c r="C992" i="4" a="1"/>
  <c r="C992" i="4" s="1"/>
  <c r="F992" i="4" s="1"/>
  <c r="I992" i="4" s="1"/>
  <c r="C1772" i="4" a="1"/>
  <c r="C1772" i="4" s="1"/>
  <c r="F1772" i="4" s="1"/>
  <c r="I1772" i="4" s="1"/>
  <c r="C2036" i="4" a="1"/>
  <c r="C2036" i="4" s="1"/>
  <c r="F2036" i="4" s="1"/>
  <c r="I2036" i="4" s="1"/>
  <c r="C2300" i="4" a="1"/>
  <c r="C2300" i="4" s="1"/>
  <c r="F2300" i="4" s="1"/>
  <c r="I2300" i="4" s="1"/>
  <c r="C2636" i="4" a="1"/>
  <c r="C2636" i="4" s="1"/>
  <c r="F2636" i="4" s="1"/>
  <c r="I2636" i="4" s="1"/>
  <c r="C56" i="4" a="1"/>
  <c r="C56" i="4" s="1"/>
  <c r="F56" i="4" s="1"/>
  <c r="I56" i="4" s="1"/>
  <c r="C368" i="4" a="1"/>
  <c r="C368" i="4" s="1"/>
  <c r="F368" i="4" s="1"/>
  <c r="I368" i="4" s="1"/>
  <c r="C608" i="4" a="1"/>
  <c r="C608" i="4" s="1"/>
  <c r="F608" i="4" s="1"/>
  <c r="I608" i="4" s="1"/>
  <c r="C1904" i="4" a="1"/>
  <c r="C1904" i="4" s="1"/>
  <c r="F1904" i="4" s="1"/>
  <c r="I1904" i="4" s="1"/>
  <c r="C2336" i="4" a="1"/>
  <c r="C2336" i="4" s="1"/>
  <c r="F2336" i="4" s="1"/>
  <c r="I2336" i="4" s="1"/>
  <c r="C2468" i="4" a="1"/>
  <c r="C2468" i="4" s="1"/>
  <c r="F2468" i="4" s="1"/>
  <c r="I2468" i="4" s="1"/>
  <c r="C2996" i="4" a="1"/>
  <c r="C2996" i="4" s="1"/>
  <c r="F2996" i="4" s="1"/>
  <c r="I2996" i="4" s="1"/>
  <c r="A9" i="3"/>
  <c r="C212" i="4" a="1"/>
  <c r="C212" i="4" s="1"/>
  <c r="F212" i="4" s="1"/>
  <c r="I212" i="4" s="1"/>
  <c r="C548" i="4" a="1"/>
  <c r="C548" i="4" s="1"/>
  <c r="F548" i="4" s="1"/>
  <c r="I548" i="4" s="1"/>
  <c r="C800" i="4" a="1"/>
  <c r="C800" i="4" s="1"/>
  <c r="F800" i="4" s="1"/>
  <c r="I800" i="4" s="1"/>
  <c r="C1316" i="4" a="1"/>
  <c r="C1316" i="4" s="1"/>
  <c r="F1316" i="4" s="1"/>
  <c r="I1316" i="4" s="1"/>
  <c r="C1544" i="4" a="1"/>
  <c r="C1544" i="4" s="1"/>
  <c r="F1544" i="4" s="1"/>
  <c r="I1544" i="4" s="1"/>
  <c r="C1676" i="4" a="1"/>
  <c r="C1676" i="4" s="1"/>
  <c r="F1676" i="4" s="1"/>
  <c r="I1676" i="4" s="1"/>
  <c r="C1808" i="4" a="1"/>
  <c r="C1808" i="4" s="1"/>
  <c r="F1808" i="4" s="1"/>
  <c r="I1808" i="4" s="1"/>
  <c r="C308" i="4" a="1"/>
  <c r="C308" i="4" s="1"/>
  <c r="F308" i="4" s="1"/>
  <c r="I308" i="4" s="1"/>
  <c r="C488" i="4" a="1"/>
  <c r="C488" i="4" s="1"/>
  <c r="F488" i="4" s="1"/>
  <c r="I488" i="4" s="1"/>
  <c r="C1028" i="4" a="1"/>
  <c r="C1028" i="4" s="1"/>
  <c r="F1028" i="4" s="1"/>
  <c r="I1028" i="4" s="1"/>
  <c r="C1124" i="4" a="1"/>
  <c r="C1124" i="4" s="1"/>
  <c r="F1124" i="4" s="1"/>
  <c r="I1124" i="4" s="1"/>
  <c r="C1580" i="4" a="1"/>
  <c r="C1580" i="4" s="1"/>
  <c r="F1580" i="4" s="1"/>
  <c r="I1580" i="4" s="1"/>
  <c r="C2072" i="4" a="1"/>
  <c r="C2072" i="4" s="1"/>
  <c r="F2072" i="4" s="1"/>
  <c r="I2072" i="4" s="1"/>
  <c r="C428" i="4" a="1"/>
  <c r="C428" i="4" s="1"/>
  <c r="F428" i="4" s="1"/>
  <c r="I428" i="4" s="1"/>
  <c r="C704" i="4" a="1"/>
  <c r="C704" i="4" s="1"/>
  <c r="F704" i="4" s="1"/>
  <c r="I704" i="4" s="1"/>
  <c r="C896" i="4" a="1"/>
  <c r="C896" i="4" s="1"/>
  <c r="F896" i="4" s="1"/>
  <c r="I896" i="4" s="1"/>
  <c r="C1448" i="4" a="1"/>
  <c r="C1448" i="4" s="1"/>
  <c r="F1448" i="4" s="1"/>
  <c r="I1448" i="4" s="1"/>
  <c r="C2204" i="4" a="1"/>
  <c r="C2204" i="4" s="1"/>
  <c r="F2204" i="4" s="1"/>
  <c r="I2204" i="4" s="1"/>
  <c r="C2372" i="4" a="1"/>
  <c r="C2372" i="4" s="1"/>
  <c r="F2372" i="4" s="1"/>
  <c r="I2372" i="4" s="1"/>
  <c r="C3032" i="4" a="1"/>
  <c r="C3032" i="4" s="1"/>
  <c r="F3032" i="4" s="1"/>
  <c r="I3032" i="4" s="1"/>
  <c r="C92" i="4" a="1"/>
  <c r="C92" i="4" s="1"/>
  <c r="F92" i="4" s="1"/>
  <c r="I92" i="4" s="1"/>
  <c r="C152" i="4" a="1"/>
  <c r="C152" i="4" s="1"/>
  <c r="F152" i="4" s="1"/>
  <c r="I152" i="4" s="1"/>
  <c r="C248" i="4" a="1"/>
  <c r="C248" i="4" s="1"/>
  <c r="F248" i="4" s="1"/>
  <c r="I248" i="4" s="1"/>
  <c r="C644" i="4" a="1"/>
  <c r="C644" i="4" s="1"/>
  <c r="F644" i="4" s="1"/>
  <c r="I644" i="4" s="1"/>
  <c r="C1220" i="4" a="1"/>
  <c r="C1220" i="4" s="1"/>
  <c r="F1220" i="4" s="1"/>
  <c r="I1220" i="4" s="1"/>
  <c r="C932" i="4" a="1"/>
  <c r="C932" i="4" s="1"/>
  <c r="F932" i="4" s="1"/>
  <c r="I932" i="4" s="1"/>
  <c r="C1616" i="4" a="1"/>
  <c r="C1616" i="4" s="1"/>
  <c r="F1616" i="4" s="1"/>
  <c r="I1616" i="4" s="1"/>
  <c r="C1844" i="4" a="1"/>
  <c r="C1844" i="4" s="1"/>
  <c r="F1844" i="4" s="1"/>
  <c r="I1844" i="4" s="1"/>
  <c r="C1976" i="4" a="1"/>
  <c r="C1976" i="4" s="1"/>
  <c r="F1976" i="4" s="1"/>
  <c r="I1976" i="4" s="1"/>
  <c r="C2540" i="4" a="1"/>
  <c r="C2540" i="4" s="1"/>
  <c r="F2540" i="4" s="1"/>
  <c r="I2540" i="4" s="1"/>
  <c r="C2804" i="4" a="1"/>
  <c r="C2804" i="4" s="1"/>
  <c r="F2804" i="4" s="1"/>
  <c r="I2804" i="4" s="1"/>
  <c r="C2936" i="4" a="1"/>
  <c r="C2936" i="4" s="1"/>
  <c r="F2936" i="4" s="1"/>
  <c r="I2936" i="4" s="1"/>
  <c r="C3068" i="4" a="1"/>
  <c r="C3068" i="4" s="1"/>
  <c r="F3068" i="4" s="1"/>
  <c r="I3068" i="4" s="1"/>
  <c r="C836" i="4" a="1"/>
  <c r="C836" i="4" s="1"/>
  <c r="F836" i="4" s="1"/>
  <c r="I836" i="4" s="1"/>
  <c r="C1064" i="4" a="1"/>
  <c r="C1064" i="4" s="1"/>
  <c r="F1064" i="4" s="1"/>
  <c r="I1064" i="4" s="1"/>
  <c r="C1160" i="4" a="1"/>
  <c r="C1160" i="4" s="1"/>
  <c r="F1160" i="4" s="1"/>
  <c r="I1160" i="4" s="1"/>
  <c r="C1388" i="4" a="1"/>
  <c r="C1388" i="4" s="1"/>
  <c r="F1388" i="4" s="1"/>
  <c r="I1388" i="4" s="1"/>
  <c r="C1484" i="4" a="1"/>
  <c r="C1484" i="4" s="1"/>
  <c r="F1484" i="4" s="1"/>
  <c r="I1484" i="4" s="1"/>
  <c r="C2108" i="4" a="1"/>
  <c r="C2108" i="4" s="1"/>
  <c r="F2108" i="4" s="1"/>
  <c r="I2108" i="4" s="1"/>
  <c r="C2708" i="4" a="1"/>
  <c r="C2708" i="4" s="1"/>
  <c r="F2708" i="4" s="1"/>
  <c r="I2708" i="4" s="1"/>
  <c r="C2840" i="4" a="1"/>
  <c r="C2840" i="4" s="1"/>
  <c r="F2840" i="4" s="1"/>
  <c r="I2840" i="4" s="1"/>
  <c r="C32" i="4" a="1"/>
  <c r="C32" i="4" s="1"/>
  <c r="F32" i="4" s="1"/>
  <c r="I32" i="4" s="1"/>
  <c r="C188" i="4" a="1"/>
  <c r="C188" i="4" s="1"/>
  <c r="F188" i="4" s="1"/>
  <c r="I188" i="4" s="1"/>
  <c r="C740" i="4" a="1"/>
  <c r="C740" i="4" s="1"/>
  <c r="F740" i="4" s="1"/>
  <c r="I740" i="4" s="1"/>
  <c r="C1256" i="4" a="1"/>
  <c r="C1256" i="4" s="1"/>
  <c r="F1256" i="4" s="1"/>
  <c r="I1256" i="4" s="1"/>
  <c r="C2276" i="4" a="1"/>
  <c r="C2276" i="4" s="1"/>
  <c r="F2276" i="4" s="1"/>
  <c r="I2276" i="4" s="1"/>
  <c r="C2408" i="4" a="1"/>
  <c r="C2408" i="4" s="1"/>
  <c r="F2408" i="4" s="1"/>
  <c r="I2408" i="4" s="1"/>
  <c r="C2876" i="4" a="1"/>
  <c r="C2876" i="4" s="1"/>
  <c r="F2876" i="4" s="1"/>
  <c r="I2876" i="4" s="1"/>
  <c r="C344" i="4" a="1"/>
  <c r="C344" i="4" s="1"/>
  <c r="F344" i="4" s="1"/>
  <c r="I344" i="4" s="1"/>
  <c r="C524" i="4" a="1"/>
  <c r="C524" i="4" s="1"/>
  <c r="F524" i="4" s="1"/>
  <c r="I524" i="4" s="1"/>
  <c r="C584" i="4" a="1"/>
  <c r="C584" i="4" s="1"/>
  <c r="F584" i="4" s="1"/>
  <c r="I584" i="4" s="1"/>
  <c r="C1748" i="4" a="1"/>
  <c r="C1748" i="4" s="1"/>
  <c r="F1748" i="4" s="1"/>
  <c r="I1748" i="4" s="1"/>
  <c r="C2576" i="4" a="1"/>
  <c r="C2576" i="4" s="1"/>
  <c r="F2576" i="4" s="1"/>
  <c r="I2576" i="4" s="1"/>
  <c r="C2744" i="4" a="1"/>
  <c r="C2744" i="4" s="1"/>
  <c r="F2744" i="4" s="1"/>
  <c r="I2744" i="4" s="1"/>
  <c r="C3104" i="4" a="1"/>
  <c r="C3104" i="4" s="1"/>
  <c r="F3104" i="4" s="1"/>
  <c r="I3104" i="4" s="1"/>
  <c r="C128" i="4" a="1"/>
  <c r="C128" i="4" s="1"/>
  <c r="F128" i="4" s="1"/>
  <c r="I128" i="4" s="1"/>
  <c r="C284" i="4" a="1"/>
  <c r="C284" i="4" s="1"/>
  <c r="F284" i="4" s="1"/>
  <c r="I284" i="4" s="1"/>
  <c r="C404" i="4" a="1"/>
  <c r="C404" i="4" s="1"/>
  <c r="F404" i="4" s="1"/>
  <c r="I404" i="4" s="1"/>
  <c r="C968" i="4" a="1"/>
  <c r="C968" i="4" s="1"/>
  <c r="F968" i="4" s="1"/>
  <c r="I968" i="4" s="1"/>
  <c r="C1100" i="4" a="1"/>
  <c r="C1100" i="4" s="1"/>
  <c r="F1100" i="4" s="1"/>
  <c r="I1100" i="4" s="1"/>
  <c r="C1292" i="4" a="1"/>
  <c r="C1292" i="4" s="1"/>
  <c r="F1292" i="4" s="1"/>
  <c r="I1292" i="4" s="1"/>
  <c r="C1520" i="4" a="1"/>
  <c r="C1520" i="4" s="1"/>
  <c r="F1520" i="4" s="1"/>
  <c r="I1520" i="4" s="1"/>
  <c r="C1652" i="4" a="1"/>
  <c r="C1652" i="4" s="1"/>
  <c r="F1652" i="4" s="1"/>
  <c r="I1652" i="4" s="1"/>
  <c r="C1880" i="4" a="1"/>
  <c r="C1880" i="4" s="1"/>
  <c r="F1880" i="4" s="1"/>
  <c r="I1880" i="4" s="1"/>
  <c r="C2012" i="4" a="1"/>
  <c r="C2012" i="4" s="1"/>
  <c r="F2012" i="4" s="1"/>
  <c r="I2012" i="4" s="1"/>
  <c r="C464" i="4" a="1"/>
  <c r="C464" i="4" s="1"/>
  <c r="F464" i="4" s="1"/>
  <c r="I464" i="4" s="1"/>
  <c r="C776" i="4" a="1"/>
  <c r="C776" i="4" s="1"/>
  <c r="F776" i="4" s="1"/>
  <c r="I776" i="4" s="1"/>
  <c r="C872" i="4" a="1"/>
  <c r="C872" i="4" s="1"/>
  <c r="F872" i="4" s="1"/>
  <c r="I872" i="4" s="1"/>
  <c r="C1004" i="4" a="1"/>
  <c r="C1004" i="4" s="1"/>
  <c r="F1004" i="4" s="1"/>
  <c r="I1004" i="4" s="1"/>
  <c r="C1784" i="4" a="1"/>
  <c r="C1784" i="4" s="1"/>
  <c r="F1784" i="4" s="1"/>
  <c r="I1784" i="4" s="1"/>
  <c r="C2048" i="4" a="1"/>
  <c r="C2048" i="4" s="1"/>
  <c r="F2048" i="4" s="1"/>
  <c r="I2048" i="4" s="1"/>
  <c r="C2144" i="4" a="1"/>
  <c r="C2144" i="4" s="1"/>
  <c r="F2144" i="4" s="1"/>
  <c r="I2144" i="4" s="1"/>
  <c r="C2312" i="4" a="1"/>
  <c r="C2312" i="4" s="1"/>
  <c r="F2312" i="4" s="1"/>
  <c r="I2312" i="4" s="1"/>
  <c r="C68" i="4" a="1"/>
  <c r="C68" i="4" s="1"/>
  <c r="F68" i="4" s="1"/>
  <c r="I68" i="4" s="1"/>
  <c r="C680" i="4" a="1"/>
  <c r="C680" i="4" s="1"/>
  <c r="F680" i="4" s="1"/>
  <c r="I680" i="4" s="1"/>
  <c r="C1196" i="4" a="1"/>
  <c r="C1196" i="4" s="1"/>
  <c r="F1196" i="4" s="1"/>
  <c r="I1196" i="4" s="1"/>
  <c r="C1424" i="4" a="1"/>
  <c r="C1424" i="4" s="1"/>
  <c r="F1424" i="4" s="1"/>
  <c r="I1424" i="4" s="1"/>
  <c r="C2480" i="4" a="1"/>
  <c r="C2480" i="4" s="1"/>
  <c r="F2480" i="4" s="1"/>
  <c r="I2480" i="4" s="1"/>
  <c r="C3008" i="4" a="1"/>
  <c r="C3008" i="4" s="1"/>
  <c r="F3008" i="4" s="1"/>
  <c r="I3008" i="4" s="1"/>
  <c r="C8" i="4" a="1"/>
  <c r="C8" i="4" s="1"/>
  <c r="C620" i="4" a="1"/>
  <c r="C620" i="4" s="1"/>
  <c r="F620" i="4" s="1"/>
  <c r="I620" i="4" s="1"/>
  <c r="C1556" i="4" a="1"/>
  <c r="C1556" i="4" s="1"/>
  <c r="F1556" i="4" s="1"/>
  <c r="I1556" i="4" s="1"/>
  <c r="C1916" i="4" a="1"/>
  <c r="C1916" i="4" s="1"/>
  <c r="F1916" i="4" s="1"/>
  <c r="I1916" i="4" s="1"/>
  <c r="C2180" i="4" a="1"/>
  <c r="C2180" i="4" s="1"/>
  <c r="F2180" i="4" s="1"/>
  <c r="I2180" i="4" s="1"/>
  <c r="C2348" i="4" a="1"/>
  <c r="C2348" i="4" s="1"/>
  <c r="F2348" i="4" s="1"/>
  <c r="I2348" i="4" s="1"/>
  <c r="C2648" i="4" a="1"/>
  <c r="C2648" i="4" s="1"/>
  <c r="F2648" i="4" s="1"/>
  <c r="I2648" i="4" s="1"/>
  <c r="C2912" i="4" a="1"/>
  <c r="C2912" i="4" s="1"/>
  <c r="F2912" i="4" s="1"/>
  <c r="I2912" i="4" s="1"/>
  <c r="C224" i="4" a="1"/>
  <c r="C224" i="4" s="1"/>
  <c r="F224" i="4" s="1"/>
  <c r="I224" i="4" s="1"/>
  <c r="C380" i="4" a="1"/>
  <c r="C380" i="4" s="1"/>
  <c r="F380" i="4" s="1"/>
  <c r="I380" i="4" s="1"/>
  <c r="C908" i="4" a="1"/>
  <c r="C908" i="4" s="1"/>
  <c r="F908" i="4" s="1"/>
  <c r="I908" i="4" s="1"/>
  <c r="C1040" i="4" a="1"/>
  <c r="C1040" i="4" s="1"/>
  <c r="F1040" i="4" s="1"/>
  <c r="I1040" i="4" s="1"/>
  <c r="C1460" i="4" a="1"/>
  <c r="C1460" i="4" s="1"/>
  <c r="F1460" i="4" s="1"/>
  <c r="I1460" i="4" s="1"/>
  <c r="C1592" i="4" a="1"/>
  <c r="C1592" i="4" s="1"/>
  <c r="F1592" i="4" s="1"/>
  <c r="I1592" i="4" s="1"/>
  <c r="C2084" i="4" a="1"/>
  <c r="C2084" i="4" s="1"/>
  <c r="F2084" i="4" s="1"/>
  <c r="I2084" i="4" s="1"/>
  <c r="C2216" i="4" a="1"/>
  <c r="C2216" i="4" s="1"/>
  <c r="F2216" i="4" s="1"/>
  <c r="I2216" i="4" s="1"/>
  <c r="C164" i="4" a="1"/>
  <c r="C164" i="4" s="1"/>
  <c r="F164" i="4" s="1"/>
  <c r="I164" i="4" s="1"/>
  <c r="C320" i="4" a="1"/>
  <c r="C320" i="4" s="1"/>
  <c r="F320" i="4" s="1"/>
  <c r="I320" i="4" s="1"/>
  <c r="C500" i="4" a="1"/>
  <c r="C500" i="4" s="1"/>
  <c r="F500" i="4" s="1"/>
  <c r="I500" i="4" s="1"/>
  <c r="C560" i="4" a="1"/>
  <c r="C560" i="4" s="1"/>
  <c r="F560" i="4" s="1"/>
  <c r="I560" i="4" s="1"/>
  <c r="C716" i="4" a="1"/>
  <c r="C716" i="4" s="1"/>
  <c r="F716" i="4" s="1"/>
  <c r="I716" i="4" s="1"/>
  <c r="C1136" i="4" a="1"/>
  <c r="C1136" i="4" s="1"/>
  <c r="F1136" i="4" s="1"/>
  <c r="I1136" i="4" s="1"/>
  <c r="C1364" i="4" a="1"/>
  <c r="C1364" i="4" s="1"/>
  <c r="F1364" i="4" s="1"/>
  <c r="I1364" i="4" s="1"/>
  <c r="C1952" i="4" a="1"/>
  <c r="C1952" i="4" s="1"/>
  <c r="F1952" i="4" s="1"/>
  <c r="I1952" i="4" s="1"/>
  <c r="C2384" i="4" a="1"/>
  <c r="C2384" i="4" s="1"/>
  <c r="F2384" i="4" s="1"/>
  <c r="I2384" i="4" s="1"/>
  <c r="C2516" i="4" a="1"/>
  <c r="C2516" i="4" s="1"/>
  <c r="F2516" i="4" s="1"/>
  <c r="I2516" i="4" s="1"/>
  <c r="C2684" i="4" a="1"/>
  <c r="C2684" i="4" s="1"/>
  <c r="F2684" i="4" s="1"/>
  <c r="I2684" i="4" s="1"/>
  <c r="C3044" i="4" a="1"/>
  <c r="C3044" i="4" s="1"/>
  <c r="F3044" i="4" s="1"/>
  <c r="I3044" i="4" s="1"/>
  <c r="C260" i="4" a="1"/>
  <c r="C260" i="4" s="1"/>
  <c r="F260" i="4" s="1"/>
  <c r="I260" i="4" s="1"/>
  <c r="C1628" i="4" a="1"/>
  <c r="C1628" i="4" s="1"/>
  <c r="F1628" i="4" s="1"/>
  <c r="I1628" i="4" s="1"/>
  <c r="C1724" i="4" a="1"/>
  <c r="C1724" i="4" s="1"/>
  <c r="F1724" i="4" s="1"/>
  <c r="I1724" i="4" s="1"/>
  <c r="C2252" i="4" a="1"/>
  <c r="C2252" i="4" s="1"/>
  <c r="F2252" i="4" s="1"/>
  <c r="I2252" i="4" s="1"/>
  <c r="C2552" i="4" a="1"/>
  <c r="C2552" i="4" s="1"/>
  <c r="F2552" i="4" s="1"/>
  <c r="I2552" i="4" s="1"/>
  <c r="C2816" i="4" a="1"/>
  <c r="C2816" i="4" s="1"/>
  <c r="F2816" i="4" s="1"/>
  <c r="I2816" i="4" s="1"/>
  <c r="C440" i="4" a="1"/>
  <c r="C440" i="4" s="1"/>
  <c r="F440" i="4" s="1"/>
  <c r="I440" i="4" s="1"/>
  <c r="C944" i="4" a="1"/>
  <c r="C944" i="4" s="1"/>
  <c r="F944" i="4" s="1"/>
  <c r="I944" i="4" s="1"/>
  <c r="C1076" i="4" a="1"/>
  <c r="C1076" i="4" s="1"/>
  <c r="F1076" i="4" s="1"/>
  <c r="I1076" i="4" s="1"/>
  <c r="C1232" i="4" a="1"/>
  <c r="C1232" i="4" s="1"/>
  <c r="F1232" i="4" s="1"/>
  <c r="I1232" i="4" s="1"/>
  <c r="C1856" i="4" a="1"/>
  <c r="C1856" i="4" s="1"/>
  <c r="F1856" i="4" s="1"/>
  <c r="I1856" i="4" s="1"/>
  <c r="C1988" i="4" a="1"/>
  <c r="C1988" i="4" s="1"/>
  <c r="F1988" i="4" s="1"/>
  <c r="I1988" i="4" s="1"/>
  <c r="C2120" i="4" a="1"/>
  <c r="C2120" i="4" s="1"/>
  <c r="F2120" i="4" s="1"/>
  <c r="I2120" i="4" s="1"/>
  <c r="C2720" i="4" a="1"/>
  <c r="C2720" i="4" s="1"/>
  <c r="F2720" i="4" s="1"/>
  <c r="I2720" i="4" s="1"/>
  <c r="C2852" i="4" a="1"/>
  <c r="C2852" i="4" s="1"/>
  <c r="F2852" i="4" s="1"/>
  <c r="I2852" i="4" s="1"/>
  <c r="C104" i="4" a="1"/>
  <c r="C104" i="4" s="1"/>
  <c r="F104" i="4" s="1"/>
  <c r="I104" i="4" s="1"/>
  <c r="C752" i="4" a="1"/>
  <c r="C752" i="4" s="1"/>
  <c r="F752" i="4" s="1"/>
  <c r="I752" i="4" s="1"/>
  <c r="C848" i="4" a="1"/>
  <c r="C848" i="4" s="1"/>
  <c r="F848" i="4" s="1"/>
  <c r="I848" i="4" s="1"/>
  <c r="C1172" i="4" a="1"/>
  <c r="C1172" i="4" s="1"/>
  <c r="F1172" i="4" s="1"/>
  <c r="I1172" i="4" s="1"/>
  <c r="C44" i="4" a="1"/>
  <c r="C44" i="4" s="1"/>
  <c r="F44" i="4" s="1"/>
  <c r="I44" i="4" s="1"/>
  <c r="C200" i="4" a="1"/>
  <c r="C200" i="4" s="1"/>
  <c r="F200" i="4" s="1"/>
  <c r="I200" i="4" s="1"/>
  <c r="C356" i="4" a="1"/>
  <c r="C356" i="4" s="1"/>
  <c r="F356" i="4" s="1"/>
  <c r="I356" i="4" s="1"/>
  <c r="C980" i="4" a="1"/>
  <c r="C980" i="4" s="1"/>
  <c r="F980" i="4" s="1"/>
  <c r="I980" i="4" s="1"/>
  <c r="C296" i="4" a="1"/>
  <c r="C296" i="4" s="1"/>
  <c r="F296" i="4" s="1"/>
  <c r="I296" i="4" s="1"/>
  <c r="C476" i="4" a="1"/>
  <c r="C476" i="4" s="1"/>
  <c r="F476" i="4" s="1"/>
  <c r="I476" i="4" s="1"/>
  <c r="C536" i="4" a="1"/>
  <c r="C536" i="4" s="1"/>
  <c r="F536" i="4" s="1"/>
  <c r="I536" i="4" s="1"/>
  <c r="C692" i="4" a="1"/>
  <c r="C692" i="4" s="1"/>
  <c r="F692" i="4" s="1"/>
  <c r="I692" i="4" s="1"/>
  <c r="C788" i="4" a="1"/>
  <c r="C788" i="4" s="1"/>
  <c r="F788" i="4" s="1"/>
  <c r="I788" i="4" s="1"/>
  <c r="C884" i="4" a="1"/>
  <c r="C884" i="4" s="1"/>
  <c r="F884" i="4" s="1"/>
  <c r="I884" i="4" s="1"/>
  <c r="C140" i="4" a="1"/>
  <c r="C140" i="4" s="1"/>
  <c r="F140" i="4" s="1"/>
  <c r="I140" i="4" s="1"/>
  <c r="C632" i="4" a="1"/>
  <c r="C632" i="4" s="1"/>
  <c r="F632" i="4" s="1"/>
  <c r="I632" i="4" s="1"/>
  <c r="C572" i="4" a="1"/>
  <c r="C572" i="4" s="1"/>
  <c r="F572" i="4" s="1"/>
  <c r="I572" i="4" s="1"/>
  <c r="C728" i="4" a="1"/>
  <c r="C728" i="4" s="1"/>
  <c r="F728" i="4" s="1"/>
  <c r="I728" i="4" s="1"/>
  <c r="C1148" i="4" a="1"/>
  <c r="C1148" i="4" s="1"/>
  <c r="F1148" i="4" s="1"/>
  <c r="I1148" i="4" s="1"/>
  <c r="C1376" i="4" a="1"/>
  <c r="C1376" i="4" s="1"/>
  <c r="F1376" i="4" s="1"/>
  <c r="I1376" i="4" s="1"/>
  <c r="C2396" i="4" a="1"/>
  <c r="C2396" i="4" s="1"/>
  <c r="F2396" i="4" s="1"/>
  <c r="I2396" i="4" s="1"/>
  <c r="C2828" i="4" a="1"/>
  <c r="C2828" i="4" s="1"/>
  <c r="F2828" i="4" s="1"/>
  <c r="I2828" i="4" s="1"/>
  <c r="C1268" i="4" a="1"/>
  <c r="C1268" i="4" s="1"/>
  <c r="F1268" i="4" s="1"/>
  <c r="I1268" i="4" s="1"/>
  <c r="C2060" i="4" a="1"/>
  <c r="C2060" i="4" s="1"/>
  <c r="F2060" i="4" s="1"/>
  <c r="I2060" i="4" s="1"/>
  <c r="C3212" i="4" a="1"/>
  <c r="C3212" i="4" s="1"/>
  <c r="F3212" i="4" s="1"/>
  <c r="I3212" i="4" s="1"/>
  <c r="C3440" i="4" a="1"/>
  <c r="C3440" i="4" s="1"/>
  <c r="F3440" i="4" s="1"/>
  <c r="I3440" i="4" s="1"/>
  <c r="C3836" i="4" a="1"/>
  <c r="C3836" i="4" s="1"/>
  <c r="F3836" i="4" s="1"/>
  <c r="I3836" i="4" s="1"/>
  <c r="C4184" i="4" a="1"/>
  <c r="C4184" i="4" s="1"/>
  <c r="F4184" i="4" s="1"/>
  <c r="I4184" i="4" s="1"/>
  <c r="C4496" i="4" a="1"/>
  <c r="C4496" i="4" s="1"/>
  <c r="F4496" i="4" s="1"/>
  <c r="I4496" i="4" s="1"/>
  <c r="C4628" i="4" a="1"/>
  <c r="C4628" i="4" s="1"/>
  <c r="F4628" i="4" s="1"/>
  <c r="I4628" i="4" s="1"/>
  <c r="C4760" i="4" a="1"/>
  <c r="C4760" i="4" s="1"/>
  <c r="F4760" i="4" s="1"/>
  <c r="I4760" i="4" s="1"/>
  <c r="C4892" i="4" a="1"/>
  <c r="C4892" i="4" s="1"/>
  <c r="F4892" i="4" s="1"/>
  <c r="I4892" i="4" s="1"/>
  <c r="C5108" i="4" a="1"/>
  <c r="C5108" i="4" s="1"/>
  <c r="F5108" i="4" s="1"/>
  <c r="I5108" i="4" s="1"/>
  <c r="C5456" i="4" a="1"/>
  <c r="C5456" i="4" s="1"/>
  <c r="F5456" i="4" s="1"/>
  <c r="I5456" i="4" s="1"/>
  <c r="C5552" i="4" a="1"/>
  <c r="C5552" i="4" s="1"/>
  <c r="F5552" i="4" s="1"/>
  <c r="I5552" i="4" s="1"/>
  <c r="C596" i="4" a="1"/>
  <c r="C596" i="4" s="1"/>
  <c r="F596" i="4" s="1"/>
  <c r="I596" i="4" s="1"/>
  <c r="C3080" i="4" a="1"/>
  <c r="C3080" i="4" s="1"/>
  <c r="F3080" i="4" s="1"/>
  <c r="I3080" i="4" s="1"/>
  <c r="C3344" i="4" a="1"/>
  <c r="C3344" i="4" s="1"/>
  <c r="F3344" i="4" s="1"/>
  <c r="I3344" i="4" s="1"/>
  <c r="C3572" i="4" a="1"/>
  <c r="C3572" i="4" s="1"/>
  <c r="F3572" i="4" s="1"/>
  <c r="I3572" i="4" s="1"/>
  <c r="C3704" i="4" a="1"/>
  <c r="C3704" i="4" s="1"/>
  <c r="F3704" i="4" s="1"/>
  <c r="I3704" i="4" s="1"/>
  <c r="C3932" i="4" a="1"/>
  <c r="C3932" i="4" s="1"/>
  <c r="F3932" i="4" s="1"/>
  <c r="I3932" i="4" s="1"/>
  <c r="C4124" i="4" a="1"/>
  <c r="C4124" i="4" s="1"/>
  <c r="F4124" i="4" s="1"/>
  <c r="I4124" i="4" s="1"/>
  <c r="C4340" i="4" a="1"/>
  <c r="C4340" i="4" s="1"/>
  <c r="F4340" i="4" s="1"/>
  <c r="I4340" i="4" s="1"/>
  <c r="C5048" i="4" a="1"/>
  <c r="C5048" i="4" s="1"/>
  <c r="F5048" i="4" s="1"/>
  <c r="I5048" i="4" s="1"/>
  <c r="C5204" i="4" a="1"/>
  <c r="C5204" i="4" s="1"/>
  <c r="F5204" i="4" s="1"/>
  <c r="I5204" i="4" s="1"/>
  <c r="C5360" i="4" a="1"/>
  <c r="C5360" i="4" s="1"/>
  <c r="F5360" i="4" s="1"/>
  <c r="I5360" i="4" s="1"/>
  <c r="C1340" i="4" a="1"/>
  <c r="C1340" i="4" s="1"/>
  <c r="F1340" i="4" s="1"/>
  <c r="I1340" i="4" s="1"/>
  <c r="C1700" i="4" a="1"/>
  <c r="C1700" i="4" s="1"/>
  <c r="F1700" i="4" s="1"/>
  <c r="I1700" i="4" s="1"/>
  <c r="C3140" i="4" a="1"/>
  <c r="C3140" i="4" s="1"/>
  <c r="F3140" i="4" s="1"/>
  <c r="I3140" i="4" s="1"/>
  <c r="C4028" i="4" a="1"/>
  <c r="C4028" i="4" s="1"/>
  <c r="F4028" i="4" s="1"/>
  <c r="I4028" i="4" s="1"/>
  <c r="C4532" i="4" a="1"/>
  <c r="C4532" i="4" s="1"/>
  <c r="F4532" i="4" s="1"/>
  <c r="I4532" i="4" s="1"/>
  <c r="C5492" i="4" a="1"/>
  <c r="C5492" i="4" s="1"/>
  <c r="F5492" i="4" s="1"/>
  <c r="I5492" i="4" s="1"/>
  <c r="C1496" i="4" a="1"/>
  <c r="C1496" i="4" s="1"/>
  <c r="F1496" i="4" s="1"/>
  <c r="I1496" i="4" s="1"/>
  <c r="C2768" i="4" a="1"/>
  <c r="C2768" i="4" s="1"/>
  <c r="F2768" i="4" s="1"/>
  <c r="I2768" i="4" s="1"/>
  <c r="C2900" i="4" a="1"/>
  <c r="C2900" i="4" s="1"/>
  <c r="F2900" i="4" s="1"/>
  <c r="I2900" i="4" s="1"/>
  <c r="C3020" i="4" a="1"/>
  <c r="C3020" i="4" s="1"/>
  <c r="F3020" i="4" s="1"/>
  <c r="I3020" i="4" s="1"/>
  <c r="C3248" i="4" a="1"/>
  <c r="C3248" i="4" s="1"/>
  <c r="F3248" i="4" s="1"/>
  <c r="I3248" i="4" s="1"/>
  <c r="C3476" i="4" a="1"/>
  <c r="C3476" i="4" s="1"/>
  <c r="F3476" i="4" s="1"/>
  <c r="I3476" i="4" s="1"/>
  <c r="C4436" i="4" a="1"/>
  <c r="C4436" i="4" s="1"/>
  <c r="F4436" i="4" s="1"/>
  <c r="I4436" i="4" s="1"/>
  <c r="C4988" i="4" a="1"/>
  <c r="C4988" i="4" s="1"/>
  <c r="F4988" i="4" s="1"/>
  <c r="I4988" i="4" s="1"/>
  <c r="C5300" i="4" a="1"/>
  <c r="C5300" i="4" s="1"/>
  <c r="F5300" i="4" s="1"/>
  <c r="I5300" i="4" s="1"/>
  <c r="C5588" i="4" a="1"/>
  <c r="C5588" i="4" s="1"/>
  <c r="F5588" i="4" s="1"/>
  <c r="I5588" i="4" s="1"/>
  <c r="C2588" i="4" a="1"/>
  <c r="C2588" i="4" s="1"/>
  <c r="F2588" i="4" s="1"/>
  <c r="I2588" i="4" s="1"/>
  <c r="C4064" i="4" a="1"/>
  <c r="C4064" i="4" s="1"/>
  <c r="F4064" i="4" s="1"/>
  <c r="I4064" i="4" s="1"/>
  <c r="C4376" i="4" a="1"/>
  <c r="C4376" i="4" s="1"/>
  <c r="F4376" i="4" s="1"/>
  <c r="I4376" i="4" s="1"/>
  <c r="C4664" i="4" a="1"/>
  <c r="C4664" i="4" s="1"/>
  <c r="F4664" i="4" s="1"/>
  <c r="I4664" i="4" s="1"/>
  <c r="C4796" i="4" a="1"/>
  <c r="C4796" i="4" s="1"/>
  <c r="F4796" i="4" s="1"/>
  <c r="I4796" i="4" s="1"/>
  <c r="C5240" i="4" a="1"/>
  <c r="C5240" i="4" s="1"/>
  <c r="F5240" i="4" s="1"/>
  <c r="I5240" i="4" s="1"/>
  <c r="C5396" i="4" a="1"/>
  <c r="C5396" i="4" s="1"/>
  <c r="F5396" i="4" s="1"/>
  <c r="I5396" i="4" s="1"/>
  <c r="C416" i="4" a="1"/>
  <c r="C416" i="4" s="1"/>
  <c r="F416" i="4" s="1"/>
  <c r="I416" i="4" s="1"/>
  <c r="C1568" i="4" a="1"/>
  <c r="C1568" i="4" s="1"/>
  <c r="F1568" i="4" s="1"/>
  <c r="I1568" i="4" s="1"/>
  <c r="C812" i="4" a="1"/>
  <c r="C812" i="4" s="1"/>
  <c r="F812" i="4" s="1"/>
  <c r="I812" i="4" s="1"/>
  <c r="C1112" i="4" a="1"/>
  <c r="C1112" i="4" s="1"/>
  <c r="F1112" i="4" s="1"/>
  <c r="I1112" i="4" s="1"/>
  <c r="C1352" i="4" a="1"/>
  <c r="C1352" i="4" s="1"/>
  <c r="F1352" i="4" s="1"/>
  <c r="I1352" i="4" s="1"/>
  <c r="C1712" i="4" a="1"/>
  <c r="C1712" i="4" s="1"/>
  <c r="F1712" i="4" s="1"/>
  <c r="I1712" i="4" s="1"/>
  <c r="C2288" i="4" a="1"/>
  <c r="C2288" i="4" s="1"/>
  <c r="F2288" i="4" s="1"/>
  <c r="I2288" i="4" s="1"/>
  <c r="C1016" i="4" a="1"/>
  <c r="C1016" i="4" s="1"/>
  <c r="F1016" i="4" s="1"/>
  <c r="I1016" i="4" s="1"/>
  <c r="C2780" i="4" a="1"/>
  <c r="C2780" i="4" s="1"/>
  <c r="F2780" i="4" s="1"/>
  <c r="I2780" i="4" s="1"/>
  <c r="C3416" i="4" a="1"/>
  <c r="C3416" i="4" s="1"/>
  <c r="F3416" i="4" s="1"/>
  <c r="I3416" i="4" s="1"/>
  <c r="C3644" i="4" a="1"/>
  <c r="C3644" i="4" s="1"/>
  <c r="F3644" i="4" s="1"/>
  <c r="I3644" i="4" s="1"/>
  <c r="C3776" i="4" a="1"/>
  <c r="C3776" i="4" s="1"/>
  <c r="F3776" i="4" s="1"/>
  <c r="I3776" i="4" s="1"/>
  <c r="C3968" i="4" a="1"/>
  <c r="C3968" i="4" s="1"/>
  <c r="F3968" i="4" s="1"/>
  <c r="I3968" i="4" s="1"/>
  <c r="C4160" i="4" a="1"/>
  <c r="C4160" i="4" s="1"/>
  <c r="F4160" i="4" s="1"/>
  <c r="I4160" i="4" s="1"/>
  <c r="C4472" i="4" a="1"/>
  <c r="C4472" i="4" s="1"/>
  <c r="F4472" i="4" s="1"/>
  <c r="I4472" i="4" s="1"/>
  <c r="C4832" i="4" a="1"/>
  <c r="C4832" i="4" s="1"/>
  <c r="F4832" i="4" s="1"/>
  <c r="I4832" i="4" s="1"/>
  <c r="C20" i="4" a="1"/>
  <c r="C20" i="4" s="1"/>
  <c r="F20" i="4" s="1"/>
  <c r="I20" i="4" s="1"/>
  <c r="C1928" i="4" a="1"/>
  <c r="C1928" i="4" s="1"/>
  <c r="F1928" i="4" s="1"/>
  <c r="I1928" i="4" s="1"/>
  <c r="C2528" i="4" a="1"/>
  <c r="C2528" i="4" s="1"/>
  <c r="F2528" i="4" s="1"/>
  <c r="I2528" i="4" s="1"/>
  <c r="C3188" i="4" a="1"/>
  <c r="C3188" i="4" s="1"/>
  <c r="F3188" i="4" s="1"/>
  <c r="I3188" i="4" s="1"/>
  <c r="C3548" i="4" a="1"/>
  <c r="C3548" i="4" s="1"/>
  <c r="F3548" i="4" s="1"/>
  <c r="I3548" i="4" s="1"/>
  <c r="C4256" i="4" a="1"/>
  <c r="C4256" i="4" s="1"/>
  <c r="F4256" i="4" s="1"/>
  <c r="I4256" i="4" s="1"/>
  <c r="C4604" i="4" a="1"/>
  <c r="C4604" i="4" s="1"/>
  <c r="F4604" i="4" s="1"/>
  <c r="I4604" i="4" s="1"/>
  <c r="C4736" i="4" a="1"/>
  <c r="C4736" i="4" s="1"/>
  <c r="F4736" i="4" s="1"/>
  <c r="I4736" i="4" s="1"/>
  <c r="C4868" i="4" a="1"/>
  <c r="C4868" i="4" s="1"/>
  <c r="F4868" i="4" s="1"/>
  <c r="I4868" i="4" s="1"/>
  <c r="C5024" i="4" a="1"/>
  <c r="C5024" i="4" s="1"/>
  <c r="F5024" i="4" s="1"/>
  <c r="I5024" i="4" s="1"/>
  <c r="C5180" i="4" a="1"/>
  <c r="C5180" i="4" s="1"/>
  <c r="F5180" i="4" s="1"/>
  <c r="I5180" i="4" s="1"/>
  <c r="C5336" i="4" a="1"/>
  <c r="C5336" i="4" s="1"/>
  <c r="F5336" i="4" s="1"/>
  <c r="I5336" i="4" s="1"/>
  <c r="C920" i="4" a="1"/>
  <c r="C920" i="4" s="1"/>
  <c r="F920" i="4" s="1"/>
  <c r="I920" i="4" s="1"/>
  <c r="C2660" i="4" a="1"/>
  <c r="C2660" i="4" s="1"/>
  <c r="F2660" i="4" s="1"/>
  <c r="I2660" i="4" s="1"/>
  <c r="C3320" i="4" a="1"/>
  <c r="C3320" i="4" s="1"/>
  <c r="F3320" i="4" s="1"/>
  <c r="I3320" i="4" s="1"/>
  <c r="C3680" i="4" a="1"/>
  <c r="C3680" i="4" s="1"/>
  <c r="F3680" i="4" s="1"/>
  <c r="I3680" i="4" s="1"/>
  <c r="C3812" i="4" a="1"/>
  <c r="C3812" i="4" s="1"/>
  <c r="F3812" i="4" s="1"/>
  <c r="I3812" i="4" s="1"/>
  <c r="C3908" i="4" a="1"/>
  <c r="C3908" i="4" s="1"/>
  <c r="F3908" i="4" s="1"/>
  <c r="I3908" i="4" s="1"/>
  <c r="C4004" i="4" a="1"/>
  <c r="C4004" i="4" s="1"/>
  <c r="F4004" i="4" s="1"/>
  <c r="I4004" i="4" s="1"/>
  <c r="C4316" i="4" a="1"/>
  <c r="C4316" i="4" s="1"/>
  <c r="F4316" i="4" s="1"/>
  <c r="I4316" i="4" s="1"/>
  <c r="C4964" i="4" a="1"/>
  <c r="C4964" i="4" s="1"/>
  <c r="F4964" i="4" s="1"/>
  <c r="I4964" i="4" s="1"/>
  <c r="C5276" i="4" a="1"/>
  <c r="C5276" i="4" s="1"/>
  <c r="F5276" i="4" s="1"/>
  <c r="I5276" i="4" s="1"/>
  <c r="C1208" i="4" a="1"/>
  <c r="C1208" i="4" s="1"/>
  <c r="F1208" i="4" s="1"/>
  <c r="I1208" i="4" s="1"/>
  <c r="C1796" i="4" a="1"/>
  <c r="C1796" i="4" s="1"/>
  <c r="F1796" i="4" s="1"/>
  <c r="I1796" i="4" s="1"/>
  <c r="C2156" i="4" a="1"/>
  <c r="C2156" i="4" s="1"/>
  <c r="F2156" i="4" s="1"/>
  <c r="I2156" i="4" s="1"/>
  <c r="C2420" i="4" a="1"/>
  <c r="C2420" i="4" s="1"/>
  <c r="F2420" i="4" s="1"/>
  <c r="I2420" i="4" s="1"/>
  <c r="C3152" i="4" a="1"/>
  <c r="C3152" i="4" s="1"/>
  <c r="F3152" i="4" s="1"/>
  <c r="I3152" i="4" s="1"/>
  <c r="C3224" i="4" a="1"/>
  <c r="C3224" i="4" s="1"/>
  <c r="F3224" i="4" s="1"/>
  <c r="I3224" i="4" s="1"/>
  <c r="C236" i="4" a="1"/>
  <c r="C236" i="4" s="1"/>
  <c r="F236" i="4" s="1"/>
  <c r="I236" i="4" s="1"/>
  <c r="C824" i="4" a="1"/>
  <c r="C824" i="4" s="1"/>
  <c r="F824" i="4" s="1"/>
  <c r="I824" i="4" s="1"/>
  <c r="C1436" i="4" a="1"/>
  <c r="C1436" i="4" s="1"/>
  <c r="F1436" i="4" s="1"/>
  <c r="I1436" i="4" s="1"/>
  <c r="C1304" i="4" a="1"/>
  <c r="C1304" i="4" s="1"/>
  <c r="F1304" i="4" s="1"/>
  <c r="I1304" i="4" s="1"/>
  <c r="C2228" i="4" a="1"/>
  <c r="C2228" i="4" s="1"/>
  <c r="F2228" i="4" s="1"/>
  <c r="I2228" i="4" s="1"/>
  <c r="C2360" i="4" a="1"/>
  <c r="C2360" i="4" s="1"/>
  <c r="F2360" i="4" s="1"/>
  <c r="I2360" i="4" s="1"/>
  <c r="C3260" i="4" a="1"/>
  <c r="C3260" i="4" s="1"/>
  <c r="F3260" i="4" s="1"/>
  <c r="I3260" i="4" s="1"/>
  <c r="C3488" i="4" a="1"/>
  <c r="C3488" i="4" s="1"/>
  <c r="F3488" i="4" s="1"/>
  <c r="I3488" i="4" s="1"/>
  <c r="C2024" i="4" a="1"/>
  <c r="C2024" i="4" s="1"/>
  <c r="F2024" i="4" s="1"/>
  <c r="I2024" i="4" s="1"/>
  <c r="C2924" i="4" a="1"/>
  <c r="C2924" i="4" s="1"/>
  <c r="F2924" i="4" s="1"/>
  <c r="I2924" i="4" s="1"/>
  <c r="C2984" i="4" a="1"/>
  <c r="C2984" i="4" s="1"/>
  <c r="F2984" i="4" s="1"/>
  <c r="I2984" i="4" s="1"/>
  <c r="C4076" i="4" a="1"/>
  <c r="C4076" i="4" s="1"/>
  <c r="F4076" i="4" s="1"/>
  <c r="I4076" i="4" s="1"/>
  <c r="C4808" i="4" a="1"/>
  <c r="C4808" i="4" s="1"/>
  <c r="F4808" i="4" s="1"/>
  <c r="I4808" i="4" s="1"/>
  <c r="C5408" i="4" a="1"/>
  <c r="C5408" i="4" s="1"/>
  <c r="F5408" i="4" s="1"/>
  <c r="I5408" i="4" s="1"/>
  <c r="C5600" i="4" a="1"/>
  <c r="C5600" i="4" s="1"/>
  <c r="F5600" i="4" s="1"/>
  <c r="I5600" i="4" s="1"/>
  <c r="C1664" i="4" a="1"/>
  <c r="C1664" i="4" s="1"/>
  <c r="F1664" i="4" s="1"/>
  <c r="I1664" i="4" s="1"/>
  <c r="C2612" i="4" a="1"/>
  <c r="C2612" i="4" s="1"/>
  <c r="F2612" i="4" s="1"/>
  <c r="I2612" i="4" s="1"/>
  <c r="C2792" i="4" a="1"/>
  <c r="C2792" i="4" s="1"/>
  <c r="F2792" i="4" s="1"/>
  <c r="I2792" i="4" s="1"/>
  <c r="C2672" i="4" a="1"/>
  <c r="C2672" i="4" s="1"/>
  <c r="F2672" i="4" s="1"/>
  <c r="I2672" i="4" s="1"/>
  <c r="C3296" i="4" a="1"/>
  <c r="C3296" i="4" s="1"/>
  <c r="F3296" i="4" s="1"/>
  <c r="I3296" i="4" s="1"/>
  <c r="C3392" i="4" a="1"/>
  <c r="C3392" i="4" s="1"/>
  <c r="F3392" i="4" s="1"/>
  <c r="I3392" i="4" s="1"/>
  <c r="C5000" i="4" a="1"/>
  <c r="C5000" i="4" s="1"/>
  <c r="F5000" i="4" s="1"/>
  <c r="I5000" i="4" s="1"/>
  <c r="C5156" i="4" a="1"/>
  <c r="C5156" i="4" s="1"/>
  <c r="F5156" i="4" s="1"/>
  <c r="I5156" i="4" s="1"/>
  <c r="C2096" i="4" a="1"/>
  <c r="C2096" i="4" s="1"/>
  <c r="F2096" i="4" s="1"/>
  <c r="I2096" i="4" s="1"/>
  <c r="C2168" i="4" a="1"/>
  <c r="C2168" i="4" s="1"/>
  <c r="F2168" i="4" s="1"/>
  <c r="I2168" i="4" s="1"/>
  <c r="C3164" i="4" a="1"/>
  <c r="C3164" i="4" s="1"/>
  <c r="F3164" i="4" s="1"/>
  <c r="I3164" i="4" s="1"/>
  <c r="C3656" i="4" a="1"/>
  <c r="C3656" i="4" s="1"/>
  <c r="F3656" i="4" s="1"/>
  <c r="I3656" i="4" s="1"/>
  <c r="C3884" i="4" a="1"/>
  <c r="C3884" i="4" s="1"/>
  <c r="F3884" i="4" s="1"/>
  <c r="I3884" i="4" s="1"/>
  <c r="C4232" i="4" a="1"/>
  <c r="C4232" i="4" s="1"/>
  <c r="F4232" i="4" s="1"/>
  <c r="I4232" i="4" s="1"/>
  <c r="C4292" i="4" a="1"/>
  <c r="C4292" i="4" s="1"/>
  <c r="F4292" i="4" s="1"/>
  <c r="I4292" i="4" s="1"/>
  <c r="C4580" i="4" a="1"/>
  <c r="C4580" i="4" s="1"/>
  <c r="F4580" i="4" s="1"/>
  <c r="I4580" i="4" s="1"/>
  <c r="C4712" i="4" a="1"/>
  <c r="C4712" i="4" s="1"/>
  <c r="F4712" i="4" s="1"/>
  <c r="I4712" i="4" s="1"/>
  <c r="C5252" i="4" a="1"/>
  <c r="C5252" i="4" s="1"/>
  <c r="F5252" i="4" s="1"/>
  <c r="I5252" i="4" s="1"/>
  <c r="C5636" i="4" a="1"/>
  <c r="C5636" i="4" s="1"/>
  <c r="F5636" i="4" s="1"/>
  <c r="I5636" i="4" s="1"/>
  <c r="C1532" i="4" a="1"/>
  <c r="C1532" i="4" s="1"/>
  <c r="F1532" i="4" s="1"/>
  <c r="I1532" i="4" s="1"/>
  <c r="C2240" i="4" a="1"/>
  <c r="C2240" i="4" s="1"/>
  <c r="F2240" i="4" s="1"/>
  <c r="I2240" i="4" s="1"/>
  <c r="C3428" i="4" a="1"/>
  <c r="C3428" i="4" s="1"/>
  <c r="F3428" i="4" s="1"/>
  <c r="I3428" i="4" s="1"/>
  <c r="C3524" i="4" a="1"/>
  <c r="C3524" i="4" s="1"/>
  <c r="F3524" i="4" s="1"/>
  <c r="I3524" i="4" s="1"/>
  <c r="C3788" i="4" a="1"/>
  <c r="C3788" i="4" s="1"/>
  <c r="F3788" i="4" s="1"/>
  <c r="I3788" i="4" s="1"/>
  <c r="C3980" i="4" a="1"/>
  <c r="C3980" i="4" s="1"/>
  <c r="F3980" i="4" s="1"/>
  <c r="I3980" i="4" s="1"/>
  <c r="C4844" i="4" a="1"/>
  <c r="C4844" i="4" s="1"/>
  <c r="F4844" i="4" s="1"/>
  <c r="I4844" i="4" s="1"/>
  <c r="C656" i="4" a="1"/>
  <c r="C656" i="4" s="1"/>
  <c r="F656" i="4" s="1"/>
  <c r="I656" i="4" s="1"/>
  <c r="C2492" i="4" a="1"/>
  <c r="C2492" i="4" s="1"/>
  <c r="F2492" i="4" s="1"/>
  <c r="I2492" i="4" s="1"/>
  <c r="C3116" i="4" a="1"/>
  <c r="C3116" i="4" s="1"/>
  <c r="F3116" i="4" s="1"/>
  <c r="I3116" i="4" s="1"/>
  <c r="C3560" i="4" a="1"/>
  <c r="C3560" i="4" s="1"/>
  <c r="F3560" i="4" s="1"/>
  <c r="I3560" i="4" s="1"/>
  <c r="C4172" i="4" a="1"/>
  <c r="C4172" i="4" s="1"/>
  <c r="F4172" i="4" s="1"/>
  <c r="I4172" i="4" s="1"/>
  <c r="C4484" i="4" a="1"/>
  <c r="C4484" i="4" s="1"/>
  <c r="F4484" i="4" s="1"/>
  <c r="I4484" i="4" s="1"/>
  <c r="C4616" i="4" a="1"/>
  <c r="C4616" i="4" s="1"/>
  <c r="F4616" i="4" s="1"/>
  <c r="I4616" i="4" s="1"/>
  <c r="C4748" i="4" a="1"/>
  <c r="C4748" i="4" s="1"/>
  <c r="F4748" i="4" s="1"/>
  <c r="I4748" i="4" s="1"/>
  <c r="C5096" i="4" a="1"/>
  <c r="C5096" i="4" s="1"/>
  <c r="F5096" i="4" s="1"/>
  <c r="I5096" i="4" s="1"/>
  <c r="C5192" i="4" a="1"/>
  <c r="C5192" i="4" s="1"/>
  <c r="F5192" i="4" s="1"/>
  <c r="I5192" i="4" s="1"/>
  <c r="C5444" i="4" a="1"/>
  <c r="C5444" i="4" s="1"/>
  <c r="F5444" i="4" s="1"/>
  <c r="I5444" i="4" s="1"/>
  <c r="C5540" i="4" a="1"/>
  <c r="C5540" i="4" s="1"/>
  <c r="F5540" i="4" s="1"/>
  <c r="I5540" i="4" s="1"/>
  <c r="C1052" i="4" a="1"/>
  <c r="C1052" i="4" s="1"/>
  <c r="F1052" i="4" s="1"/>
  <c r="I1052" i="4" s="1"/>
  <c r="C1820" i="4" a="1"/>
  <c r="C1820" i="4" s="1"/>
  <c r="F1820" i="4" s="1"/>
  <c r="I1820" i="4" s="1"/>
  <c r="C3200" i="4" a="1"/>
  <c r="C3200" i="4" s="1"/>
  <c r="F3200" i="4" s="1"/>
  <c r="I3200" i="4" s="1"/>
  <c r="C3692" i="4" a="1"/>
  <c r="C3692" i="4" s="1"/>
  <c r="F3692" i="4" s="1"/>
  <c r="I3692" i="4" s="1"/>
  <c r="C3824" i="4" a="1"/>
  <c r="C3824" i="4" s="1"/>
  <c r="F3824" i="4" s="1"/>
  <c r="I3824" i="4" s="1"/>
  <c r="C4112" i="4" a="1"/>
  <c r="C4112" i="4" s="1"/>
  <c r="F4112" i="4" s="1"/>
  <c r="I4112" i="4" s="1"/>
  <c r="C4328" i="4" a="1"/>
  <c r="C4328" i="4" s="1"/>
  <c r="F4328" i="4" s="1"/>
  <c r="I4328" i="4" s="1"/>
  <c r="C4880" i="4" a="1"/>
  <c r="C4880" i="4" s="1"/>
  <c r="F4880" i="4" s="1"/>
  <c r="I4880" i="4" s="1"/>
  <c r="C5036" i="4" a="1"/>
  <c r="C5036" i="4" s="1"/>
  <c r="F5036" i="4" s="1"/>
  <c r="I5036" i="4" s="1"/>
  <c r="C5348" i="4" a="1"/>
  <c r="C5348" i="4" s="1"/>
  <c r="F5348" i="4" s="1"/>
  <c r="I5348" i="4" s="1"/>
  <c r="C2444" i="4" a="1"/>
  <c r="C2444" i="4" s="1"/>
  <c r="F2444" i="4" s="1"/>
  <c r="I2444" i="4" s="1"/>
  <c r="C3056" i="4" a="1"/>
  <c r="C3056" i="4" s="1"/>
  <c r="F3056" i="4" s="1"/>
  <c r="I3056" i="4" s="1"/>
  <c r="C3236" i="4" a="1"/>
  <c r="C3236" i="4" s="1"/>
  <c r="F3236" i="4" s="1"/>
  <c r="I3236" i="4" s="1"/>
  <c r="C3596" i="4" a="1"/>
  <c r="C3596" i="4" s="1"/>
  <c r="F3596" i="4" s="1"/>
  <c r="I3596" i="4" s="1"/>
  <c r="C4052" i="4" a="1"/>
  <c r="C4052" i="4" s="1"/>
  <c r="F4052" i="4" s="1"/>
  <c r="I4052" i="4" s="1"/>
  <c r="C4268" i="4" a="1"/>
  <c r="C4268" i="4" s="1"/>
  <c r="F4268" i="4" s="1"/>
  <c r="I4268" i="4" s="1"/>
  <c r="C4424" i="4" a="1"/>
  <c r="C4424" i="4" s="1"/>
  <c r="F4424" i="4" s="1"/>
  <c r="I4424" i="4" s="1"/>
  <c r="C4916" i="4" a="1"/>
  <c r="C4916" i="4" s="1"/>
  <c r="F4916" i="4" s="1"/>
  <c r="I4916" i="4" s="1"/>
  <c r="C5228" i="4" a="1"/>
  <c r="C5228" i="4" s="1"/>
  <c r="F5228" i="4" s="1"/>
  <c r="I5228" i="4" s="1"/>
  <c r="C1964" i="4" a="1"/>
  <c r="C1964" i="4" s="1"/>
  <c r="F1964" i="4" s="1"/>
  <c r="I1964" i="4" s="1"/>
  <c r="C3368" i="4" a="1"/>
  <c r="C3368" i="4" s="1"/>
  <c r="F3368" i="4" s="1"/>
  <c r="I3368" i="4" s="1"/>
  <c r="C3728" i="4" a="1"/>
  <c r="C3728" i="4" s="1"/>
  <c r="F3728" i="4" s="1"/>
  <c r="I3728" i="4" s="1"/>
  <c r="C4148" i="4" a="1"/>
  <c r="C4148" i="4" s="1"/>
  <c r="F4148" i="4" s="1"/>
  <c r="I4148" i="4" s="1"/>
  <c r="C4208" i="4" a="1"/>
  <c r="C4208" i="4" s="1"/>
  <c r="F4208" i="4" s="1"/>
  <c r="I4208" i="4" s="1"/>
  <c r="C4652" i="4" a="1"/>
  <c r="C4652" i="4" s="1"/>
  <c r="F4652" i="4" s="1"/>
  <c r="I4652" i="4" s="1"/>
  <c r="C4784" i="4" a="1"/>
  <c r="C4784" i="4" s="1"/>
  <c r="F4784" i="4" s="1"/>
  <c r="I4784" i="4" s="1"/>
  <c r="C5132" i="4" a="1"/>
  <c r="C5132" i="4" s="1"/>
  <c r="F5132" i="4" s="1"/>
  <c r="I5132" i="4" s="1"/>
  <c r="C5384" i="4" a="1"/>
  <c r="C5384" i="4" s="1"/>
  <c r="F5384" i="4" s="1"/>
  <c r="I5384" i="4" s="1"/>
  <c r="C2504" i="4" a="1"/>
  <c r="C2504" i="4" s="1"/>
  <c r="F2504" i="4" s="1"/>
  <c r="I2504" i="4" s="1"/>
  <c r="C2888" i="4" a="1"/>
  <c r="C2888" i="4" s="1"/>
  <c r="F2888" i="4" s="1"/>
  <c r="I2888" i="4" s="1"/>
  <c r="C2948" i="4" a="1"/>
  <c r="C2948" i="4" s="1"/>
  <c r="F2948" i="4" s="1"/>
  <c r="I2948" i="4" s="1"/>
  <c r="C3500" i="4" a="1"/>
  <c r="C3500" i="4" s="1"/>
  <c r="F3500" i="4" s="1"/>
  <c r="I3500" i="4" s="1"/>
  <c r="C3632" i="4" a="1"/>
  <c r="C3632" i="4" s="1"/>
  <c r="F3632" i="4" s="1"/>
  <c r="I3632" i="4" s="1"/>
  <c r="C3764" i="4" a="1"/>
  <c r="C3764" i="4" s="1"/>
  <c r="F3764" i="4" s="1"/>
  <c r="I3764" i="4" s="1"/>
  <c r="C3956" i="4" a="1"/>
  <c r="C3956" i="4" s="1"/>
  <c r="F3956" i="4" s="1"/>
  <c r="I3956" i="4" s="1"/>
  <c r="C4088" i="4" a="1"/>
  <c r="C4088" i="4" s="1"/>
  <c r="F4088" i="4" s="1"/>
  <c r="I4088" i="4" s="1"/>
  <c r="C4460" i="4" a="1"/>
  <c r="C4460" i="4" s="1"/>
  <c r="F4460" i="4" s="1"/>
  <c r="I4460" i="4" s="1"/>
  <c r="C4688" i="4" a="1"/>
  <c r="C4688" i="4" s="1"/>
  <c r="F4688" i="4" s="1"/>
  <c r="I4688" i="4" s="1"/>
  <c r="C5420" i="4" a="1"/>
  <c r="C5420" i="4" s="1"/>
  <c r="F5420" i="4" s="1"/>
  <c r="I5420" i="4" s="1"/>
  <c r="C5612" i="4" a="1"/>
  <c r="C5612" i="4" s="1"/>
  <c r="F5612" i="4" s="1"/>
  <c r="I5612" i="4" s="1"/>
  <c r="C3128" i="4" a="1"/>
  <c r="C3128" i="4" s="1"/>
  <c r="F3128" i="4" s="1"/>
  <c r="I3128" i="4" s="1"/>
  <c r="C3404" i="4" a="1"/>
  <c r="C3404" i="4" s="1"/>
  <c r="F3404" i="4" s="1"/>
  <c r="I3404" i="4" s="1"/>
  <c r="C5012" i="4" a="1"/>
  <c r="C5012" i="4" s="1"/>
  <c r="F5012" i="4" s="1"/>
  <c r="I5012" i="4" s="1"/>
  <c r="C5072" i="4" a="1"/>
  <c r="C5072" i="4" s="1"/>
  <c r="F5072" i="4" s="1"/>
  <c r="I5072" i="4" s="1"/>
  <c r="C5516" i="4" a="1"/>
  <c r="C5516" i="4" s="1"/>
  <c r="F5516" i="4" s="1"/>
  <c r="I5516" i="4" s="1"/>
  <c r="C392" i="4" a="1"/>
  <c r="C392" i="4" s="1"/>
  <c r="F392" i="4" s="1"/>
  <c r="I392" i="4" s="1"/>
  <c r="C2456" i="4" a="1"/>
  <c r="C2456" i="4" s="1"/>
  <c r="F2456" i="4" s="1"/>
  <c r="I2456" i="4" s="1"/>
  <c r="C2696" i="4" a="1"/>
  <c r="C2696" i="4" s="1"/>
  <c r="F2696" i="4" s="1"/>
  <c r="I2696" i="4" s="1"/>
  <c r="C1328" i="4" a="1"/>
  <c r="C1328" i="4" s="1"/>
  <c r="F1328" i="4" s="1"/>
  <c r="I1328" i="4" s="1"/>
  <c r="C3452" i="4" a="1"/>
  <c r="C3452" i="4" s="1"/>
  <c r="F3452" i="4" s="1"/>
  <c r="I3452" i="4" s="1"/>
  <c r="C3512" i="4" a="1"/>
  <c r="C3512" i="4" s="1"/>
  <c r="F3512" i="4" s="1"/>
  <c r="I3512" i="4" s="1"/>
  <c r="C4556" i="4" a="1"/>
  <c r="C4556" i="4" s="1"/>
  <c r="F4556" i="4" s="1"/>
  <c r="I4556" i="4" s="1"/>
  <c r="C5660" i="4" a="1"/>
  <c r="C5660" i="4" s="1"/>
  <c r="F5660" i="4" s="1"/>
  <c r="I5660" i="4" s="1"/>
  <c r="C6104" i="4" a="1"/>
  <c r="C6104" i="4" s="1"/>
  <c r="F6104" i="4" s="1"/>
  <c r="I6104" i="4" s="1"/>
  <c r="C6656" i="4" a="1"/>
  <c r="C6656" i="4" s="1"/>
  <c r="F6656" i="4" s="1"/>
  <c r="I6656" i="4" s="1"/>
  <c r="C7088" i="4" a="1"/>
  <c r="C7088" i="4" s="1"/>
  <c r="F7088" i="4" s="1"/>
  <c r="I7088" i="4" s="1"/>
  <c r="C7520" i="4" a="1"/>
  <c r="C7520" i="4" s="1"/>
  <c r="F7520" i="4" s="1"/>
  <c r="I7520" i="4" s="1"/>
  <c r="C4016" i="4" a="1"/>
  <c r="C4016" i="4" s="1"/>
  <c r="F4016" i="4" s="1"/>
  <c r="I4016" i="4" s="1"/>
  <c r="C4448" i="4" a="1"/>
  <c r="C4448" i="4" s="1"/>
  <c r="F4448" i="4" s="1"/>
  <c r="I4448" i="4" s="1"/>
  <c r="C5624" i="4" a="1"/>
  <c r="C5624" i="4" s="1"/>
  <c r="F5624" i="4" s="1"/>
  <c r="I5624" i="4" s="1"/>
  <c r="C6692" i="4" a="1"/>
  <c r="C6692" i="4" s="1"/>
  <c r="F6692" i="4" s="1"/>
  <c r="I6692" i="4" s="1"/>
  <c r="C7388" i="4" a="1"/>
  <c r="C7388" i="4" s="1"/>
  <c r="F7388" i="4" s="1"/>
  <c r="I7388" i="4" s="1"/>
  <c r="C7652" i="4" a="1"/>
  <c r="C7652" i="4" s="1"/>
  <c r="F7652" i="4" s="1"/>
  <c r="I7652" i="4" s="1"/>
  <c r="C7784" i="4" a="1"/>
  <c r="C7784" i="4" s="1"/>
  <c r="F7784" i="4" s="1"/>
  <c r="I7784" i="4" s="1"/>
  <c r="C1604" i="4" a="1"/>
  <c r="C1604" i="4" s="1"/>
  <c r="F1604" i="4" s="1"/>
  <c r="I1604" i="4" s="1"/>
  <c r="C3332" i="4" a="1"/>
  <c r="C3332" i="4" s="1"/>
  <c r="F3332" i="4" s="1"/>
  <c r="I3332" i="4" s="1"/>
  <c r="C4724" i="4" a="1"/>
  <c r="C4724" i="4" s="1"/>
  <c r="F4724" i="4" s="1"/>
  <c r="I4724" i="4" s="1"/>
  <c r="C5468" i="4" a="1"/>
  <c r="C5468" i="4" s="1"/>
  <c r="F5468" i="4" s="1"/>
  <c r="I5468" i="4" s="1"/>
  <c r="C6044" i="4" a="1"/>
  <c r="C6044" i="4" s="1"/>
  <c r="F6044" i="4" s="1"/>
  <c r="I6044" i="4" s="1"/>
  <c r="C6140" i="4" a="1"/>
  <c r="C6140" i="4" s="1"/>
  <c r="F6140" i="4" s="1"/>
  <c r="I6140" i="4" s="1"/>
  <c r="C6236" i="4" a="1"/>
  <c r="C6236" i="4" s="1"/>
  <c r="F6236" i="4" s="1"/>
  <c r="I6236" i="4" s="1"/>
  <c r="C6560" i="4" a="1"/>
  <c r="C6560" i="4" s="1"/>
  <c r="F6560" i="4" s="1"/>
  <c r="I6560" i="4" s="1"/>
  <c r="C6728" i="4" a="1"/>
  <c r="C6728" i="4" s="1"/>
  <c r="F6728" i="4" s="1"/>
  <c r="I6728" i="4" s="1"/>
  <c r="C6824" i="4" a="1"/>
  <c r="C6824" i="4" s="1"/>
  <c r="F6824" i="4" s="1"/>
  <c r="I6824" i="4" s="1"/>
  <c r="C7124" i="4" a="1"/>
  <c r="C7124" i="4" s="1"/>
  <c r="F7124" i="4" s="1"/>
  <c r="I7124" i="4" s="1"/>
  <c r="C7256" i="4" a="1"/>
  <c r="C7256" i="4" s="1"/>
  <c r="F7256" i="4" s="1"/>
  <c r="I7256" i="4" s="1"/>
  <c r="C7424" i="4" a="1"/>
  <c r="C7424" i="4" s="1"/>
  <c r="F7424" i="4" s="1"/>
  <c r="I7424" i="4" s="1"/>
  <c r="C4400" i="4" a="1"/>
  <c r="C4400" i="4" s="1"/>
  <c r="F4400" i="4" s="1"/>
  <c r="I4400" i="4" s="1"/>
  <c r="C4952" i="4" a="1"/>
  <c r="C4952" i="4" s="1"/>
  <c r="F4952" i="4" s="1"/>
  <c r="I4952" i="4" s="1"/>
  <c r="C5312" i="4" a="1"/>
  <c r="C5312" i="4" s="1"/>
  <c r="F5312" i="4" s="1"/>
  <c r="I5312" i="4" s="1"/>
  <c r="C6332" i="4" a="1"/>
  <c r="C6332" i="4" s="1"/>
  <c r="F6332" i="4" s="1"/>
  <c r="I6332" i="4" s="1"/>
  <c r="C6428" i="4" a="1"/>
  <c r="C6428" i="4" s="1"/>
  <c r="F6428" i="4" s="1"/>
  <c r="I6428" i="4" s="1"/>
  <c r="C6956" i="4" a="1"/>
  <c r="C6956" i="4" s="1"/>
  <c r="F6956" i="4" s="1"/>
  <c r="I6956" i="4" s="1"/>
  <c r="C3272" i="4" a="1"/>
  <c r="C3272" i="4" s="1"/>
  <c r="F3272" i="4" s="1"/>
  <c r="I3272" i="4" s="1"/>
  <c r="C3740" i="4" a="1"/>
  <c r="C3740" i="4" s="1"/>
  <c r="F3740" i="4" s="1"/>
  <c r="I3740" i="4" s="1"/>
  <c r="C4508" i="4" a="1"/>
  <c r="C4508" i="4" s="1"/>
  <c r="F4508" i="4" s="1"/>
  <c r="I4508" i="4" s="1"/>
  <c r="C5756" i="4" a="1"/>
  <c r="C5756" i="4" s="1"/>
  <c r="F5756" i="4" s="1"/>
  <c r="I5756" i="4" s="1"/>
  <c r="C5852" i="4" a="1"/>
  <c r="C5852" i="4" s="1"/>
  <c r="F5852" i="4" s="1"/>
  <c r="I5852" i="4" s="1"/>
  <c r="C5948" i="4" a="1"/>
  <c r="C5948" i="4" s="1"/>
  <c r="F5948" i="4" s="1"/>
  <c r="I5948" i="4" s="1"/>
  <c r="C6176" i="4" a="1"/>
  <c r="C6176" i="4" s="1"/>
  <c r="F6176" i="4" s="1"/>
  <c r="I6176" i="4" s="1"/>
  <c r="C6596" i="4" a="1"/>
  <c r="C6596" i="4" s="1"/>
  <c r="F6596" i="4" s="1"/>
  <c r="I6596" i="4" s="1"/>
  <c r="C6860" i="4" a="1"/>
  <c r="C6860" i="4" s="1"/>
  <c r="F6860" i="4" s="1"/>
  <c r="I6860" i="4" s="1"/>
  <c r="C6992" i="4" a="1"/>
  <c r="C6992" i="4" s="1"/>
  <c r="F6992" i="4" s="1"/>
  <c r="I6992" i="4" s="1"/>
  <c r="C7460" i="4" a="1"/>
  <c r="C7460" i="4" s="1"/>
  <c r="F7460" i="4" s="1"/>
  <c r="I7460" i="4" s="1"/>
  <c r="C7556" i="4" a="1"/>
  <c r="C7556" i="4" s="1"/>
  <c r="F7556" i="4" s="1"/>
  <c r="I7556" i="4" s="1"/>
  <c r="C7688" i="4" a="1"/>
  <c r="C7688" i="4" s="1"/>
  <c r="F7688" i="4" s="1"/>
  <c r="I7688" i="4" s="1"/>
  <c r="C1472" i="4" a="1"/>
  <c r="C1472" i="4" s="1"/>
  <c r="F1472" i="4" s="1"/>
  <c r="I1472" i="4" s="1"/>
  <c r="C3800" i="4" a="1"/>
  <c r="C3800" i="4" s="1"/>
  <c r="F3800" i="4" s="1"/>
  <c r="I3800" i="4" s="1"/>
  <c r="C3464" i="4" a="1"/>
  <c r="C3464" i="4" s="1"/>
  <c r="F3464" i="4" s="1"/>
  <c r="I3464" i="4" s="1"/>
  <c r="C4136" i="4" a="1"/>
  <c r="C4136" i="4" s="1"/>
  <c r="F4136" i="4" s="1"/>
  <c r="I4136" i="4" s="1"/>
  <c r="C5792" i="4" a="1"/>
  <c r="C5792" i="4" s="1"/>
  <c r="F5792" i="4" s="1"/>
  <c r="I5792" i="4" s="1"/>
  <c r="C6464" i="4" a="1"/>
  <c r="C6464" i="4" s="1"/>
  <c r="F6464" i="4" s="1"/>
  <c r="I6464" i="4" s="1"/>
  <c r="C7196" i="4" a="1"/>
  <c r="C7196" i="4" s="1"/>
  <c r="F7196" i="4" s="1"/>
  <c r="I7196" i="4" s="1"/>
  <c r="C7328" i="4" a="1"/>
  <c r="C7328" i="4" s="1"/>
  <c r="F7328" i="4" s="1"/>
  <c r="I7328" i="4" s="1"/>
  <c r="C7724" i="4" a="1"/>
  <c r="C7724" i="4" s="1"/>
  <c r="F7724" i="4" s="1"/>
  <c r="I7724" i="4" s="1"/>
  <c r="C176" i="4" a="1"/>
  <c r="C176" i="4" s="1"/>
  <c r="F176" i="4" s="1"/>
  <c r="I176" i="4" s="1"/>
  <c r="C3860" i="4" a="1"/>
  <c r="C3860" i="4" s="1"/>
  <c r="F3860" i="4" s="1"/>
  <c r="I3860" i="4" s="1"/>
  <c r="C4352" i="4" a="1"/>
  <c r="C4352" i="4" s="1"/>
  <c r="F4352" i="4" s="1"/>
  <c r="I4352" i="4" s="1"/>
  <c r="C4676" i="4" a="1"/>
  <c r="C4676" i="4" s="1"/>
  <c r="F4676" i="4" s="1"/>
  <c r="I4676" i="4" s="1"/>
  <c r="C4904" i="4" a="1"/>
  <c r="C4904" i="4" s="1"/>
  <c r="F4904" i="4" s="1"/>
  <c r="I4904" i="4" s="1"/>
  <c r="C5060" i="4" a="1"/>
  <c r="C5060" i="4" s="1"/>
  <c r="F5060" i="4" s="1"/>
  <c r="I5060" i="4" s="1"/>
  <c r="C6272" i="4" a="1"/>
  <c r="C6272" i="4" s="1"/>
  <c r="F6272" i="4" s="1"/>
  <c r="I6272" i="4" s="1"/>
  <c r="C6368" i="4" a="1"/>
  <c r="C6368" i="4" s="1"/>
  <c r="F6368" i="4" s="1"/>
  <c r="I6368" i="4" s="1"/>
  <c r="C6500" i="4" a="1"/>
  <c r="C6500" i="4" s="1"/>
  <c r="F6500" i="4" s="1"/>
  <c r="I6500" i="4" s="1"/>
  <c r="C6632" i="4" a="1"/>
  <c r="C6632" i="4" s="1"/>
  <c r="F6632" i="4" s="1"/>
  <c r="I6632" i="4" s="1"/>
  <c r="C6764" i="4" a="1"/>
  <c r="C6764" i="4" s="1"/>
  <c r="F6764" i="4" s="1"/>
  <c r="I6764" i="4" s="1"/>
  <c r="C7028" i="4" a="1"/>
  <c r="C7028" i="4" s="1"/>
  <c r="F7028" i="4" s="1"/>
  <c r="I7028" i="4" s="1"/>
  <c r="C7592" i="4" a="1"/>
  <c r="C7592" i="4" s="1"/>
  <c r="F7592" i="4" s="1"/>
  <c r="I7592" i="4" s="1"/>
  <c r="C3284" i="4" a="1"/>
  <c r="C3284" i="4" s="1"/>
  <c r="F3284" i="4" s="1"/>
  <c r="I3284" i="4" s="1"/>
  <c r="C4196" i="4" a="1"/>
  <c r="C4196" i="4" s="1"/>
  <c r="F4196" i="4" s="1"/>
  <c r="I4196" i="4" s="1"/>
  <c r="C4412" i="4" a="1"/>
  <c r="C4412" i="4" s="1"/>
  <c r="F4412" i="4" s="1"/>
  <c r="I4412" i="4" s="1"/>
  <c r="C5168" i="4" a="1"/>
  <c r="C5168" i="4" s="1"/>
  <c r="F5168" i="4" s="1"/>
  <c r="I5168" i="4" s="1"/>
  <c r="C5828" i="4" a="1"/>
  <c r="C5828" i="4" s="1"/>
  <c r="F5828" i="4" s="1"/>
  <c r="I5828" i="4" s="1"/>
  <c r="C6020" i="4" a="1"/>
  <c r="C6020" i="4" s="1"/>
  <c r="F6020" i="4" s="1"/>
  <c r="I6020" i="4" s="1"/>
  <c r="C6212" i="4" a="1"/>
  <c r="C6212" i="4" s="1"/>
  <c r="F6212" i="4" s="1"/>
  <c r="I6212" i="4" s="1"/>
  <c r="C6536" i="4" a="1"/>
  <c r="C6536" i="4" s="1"/>
  <c r="F6536" i="4" s="1"/>
  <c r="I6536" i="4" s="1"/>
  <c r="C6800" i="4" a="1"/>
  <c r="C6800" i="4" s="1"/>
  <c r="F6800" i="4" s="1"/>
  <c r="I6800" i="4" s="1"/>
  <c r="C7628" i="4" a="1"/>
  <c r="C7628" i="4" s="1"/>
  <c r="F7628" i="4" s="1"/>
  <c r="I7628" i="4" s="1"/>
  <c r="C7760" i="4" a="1"/>
  <c r="C7760" i="4" s="1"/>
  <c r="F7760" i="4" s="1"/>
  <c r="I7760" i="4" s="1"/>
  <c r="C1892" i="4" a="1"/>
  <c r="C1892" i="4" s="1"/>
  <c r="F1892" i="4" s="1"/>
  <c r="I1892" i="4" s="1"/>
  <c r="C3752" i="4" a="1"/>
  <c r="C3752" i="4" s="1"/>
  <c r="F3752" i="4" s="1"/>
  <c r="I3752" i="4" s="1"/>
  <c r="C3356" i="4" a="1"/>
  <c r="C3356" i="4" s="1"/>
  <c r="F3356" i="4" s="1"/>
  <c r="I3356" i="4" s="1"/>
  <c r="C3536" i="4" a="1"/>
  <c r="C3536" i="4" s="1"/>
  <c r="F3536" i="4" s="1"/>
  <c r="I3536" i="4" s="1"/>
  <c r="C3872" i="4" a="1"/>
  <c r="C3872" i="4" s="1"/>
  <c r="F3872" i="4" s="1"/>
  <c r="I3872" i="4" s="1"/>
  <c r="C2624" i="4" a="1"/>
  <c r="C2624" i="4" s="1"/>
  <c r="F2624" i="4" s="1"/>
  <c r="I2624" i="4" s="1"/>
  <c r="C4040" i="4" a="1"/>
  <c r="C4040" i="4" s="1"/>
  <c r="F4040" i="4" s="1"/>
  <c r="I4040" i="4" s="1"/>
  <c r="C4304" i="4" a="1"/>
  <c r="C4304" i="4" s="1"/>
  <c r="F4304" i="4" s="1"/>
  <c r="I4304" i="4" s="1"/>
  <c r="C4856" i="4" a="1"/>
  <c r="C4856" i="4" s="1"/>
  <c r="F4856" i="4" s="1"/>
  <c r="I4856" i="4" s="1"/>
  <c r="C5120" i="4" a="1"/>
  <c r="C5120" i="4" s="1"/>
  <c r="F5120" i="4" s="1"/>
  <c r="I5120" i="4" s="1"/>
  <c r="C4364" i="4" a="1"/>
  <c r="C4364" i="4" s="1"/>
  <c r="F4364" i="4" s="1"/>
  <c r="I4364" i="4" s="1"/>
  <c r="C4640" i="4" a="1"/>
  <c r="C4640" i="4" s="1"/>
  <c r="F4640" i="4" s="1"/>
  <c r="I4640" i="4" s="1"/>
  <c r="C5768" i="4" a="1"/>
  <c r="C5768" i="4" s="1"/>
  <c r="F5768" i="4" s="1"/>
  <c r="I5768" i="4" s="1"/>
  <c r="C5864" i="4" a="1"/>
  <c r="C5864" i="4" s="1"/>
  <c r="F5864" i="4" s="1"/>
  <c r="I5864" i="4" s="1"/>
  <c r="C5960" i="4" a="1"/>
  <c r="C5960" i="4" s="1"/>
  <c r="F5960" i="4" s="1"/>
  <c r="I5960" i="4" s="1"/>
  <c r="C6608" i="4" a="1"/>
  <c r="C6608" i="4" s="1"/>
  <c r="F6608" i="4" s="1"/>
  <c r="I6608" i="4" s="1"/>
  <c r="C1400" i="4" a="1"/>
  <c r="C1400" i="4" s="1"/>
  <c r="F1400" i="4" s="1"/>
  <c r="I1400" i="4" s="1"/>
  <c r="C4100" i="4" a="1"/>
  <c r="C4100" i="4" s="1"/>
  <c r="F4100" i="4" s="1"/>
  <c r="I4100" i="4" s="1"/>
  <c r="C5804" i="4" a="1"/>
  <c r="C5804" i="4" s="1"/>
  <c r="F5804" i="4" s="1"/>
  <c r="I5804" i="4" s="1"/>
  <c r="C6476" i="4" a="1"/>
  <c r="C6476" i="4" s="1"/>
  <c r="F6476" i="4" s="1"/>
  <c r="I6476" i="4" s="1"/>
  <c r="C4976" i="4" a="1"/>
  <c r="C4976" i="4" s="1"/>
  <c r="F4976" i="4" s="1"/>
  <c r="I4976" i="4" s="1"/>
  <c r="C5900" i="4" a="1"/>
  <c r="C5900" i="4" s="1"/>
  <c r="F5900" i="4" s="1"/>
  <c r="I5900" i="4" s="1"/>
  <c r="C6380" i="4" a="1"/>
  <c r="C6380" i="4" s="1"/>
  <c r="F6380" i="4" s="1"/>
  <c r="I6380" i="4" s="1"/>
  <c r="C6512" i="4" a="1"/>
  <c r="C6512" i="4" s="1"/>
  <c r="F6512" i="4" s="1"/>
  <c r="I6512" i="4" s="1"/>
  <c r="C7040" i="4" a="1"/>
  <c r="C7040" i="4" s="1"/>
  <c r="F7040" i="4" s="1"/>
  <c r="I7040" i="4" s="1"/>
  <c r="C7208" i="4" a="1"/>
  <c r="C7208" i="4" s="1"/>
  <c r="F7208" i="4" s="1"/>
  <c r="I7208" i="4" s="1"/>
  <c r="C7472" i="4" a="1"/>
  <c r="C7472" i="4" s="1"/>
  <c r="F7472" i="4" s="1"/>
  <c r="I7472" i="4" s="1"/>
  <c r="C7736" i="4" a="1"/>
  <c r="C7736" i="4" s="1"/>
  <c r="F7736" i="4" s="1"/>
  <c r="I7736" i="4" s="1"/>
  <c r="C3992" i="4" a="1"/>
  <c r="C3992" i="4" s="1"/>
  <c r="F3992" i="4" s="1"/>
  <c r="I3992" i="4" s="1"/>
  <c r="C4700" i="4" a="1"/>
  <c r="C4700" i="4" s="1"/>
  <c r="F4700" i="4" s="1"/>
  <c r="I4700" i="4" s="1"/>
  <c r="C5708" i="4" a="1"/>
  <c r="C5708" i="4" s="1"/>
  <c r="F5708" i="4" s="1"/>
  <c r="I5708" i="4" s="1"/>
  <c r="C5996" i="4" a="1"/>
  <c r="C5996" i="4" s="1"/>
  <c r="F5996" i="4" s="1"/>
  <c r="I5996" i="4" s="1"/>
  <c r="C6284" i="4" a="1"/>
  <c r="C6284" i="4" s="1"/>
  <c r="F6284" i="4" s="1"/>
  <c r="I6284" i="4" s="1"/>
  <c r="C6776" i="4" a="1"/>
  <c r="C6776" i="4" s="1"/>
  <c r="F6776" i="4" s="1"/>
  <c r="I6776" i="4" s="1"/>
  <c r="C6908" i="4" a="1"/>
  <c r="C6908" i="4" s="1"/>
  <c r="F6908" i="4" s="1"/>
  <c r="I6908" i="4" s="1"/>
  <c r="C7340" i="4" a="1"/>
  <c r="C7340" i="4" s="1"/>
  <c r="F7340" i="4" s="1"/>
  <c r="I7340" i="4" s="1"/>
  <c r="C7604" i="4" a="1"/>
  <c r="C7604" i="4" s="1"/>
  <c r="F7604" i="4" s="1"/>
  <c r="I7604" i="4" s="1"/>
  <c r="C3716" i="4" a="1"/>
  <c r="C3716" i="4" s="1"/>
  <c r="F3716" i="4" s="1"/>
  <c r="I3716" i="4" s="1"/>
  <c r="C5288" i="4" a="1"/>
  <c r="C5288" i="4" s="1"/>
  <c r="F5288" i="4" s="1"/>
  <c r="I5288" i="4" s="1"/>
  <c r="C5648" i="4" a="1"/>
  <c r="C5648" i="4" s="1"/>
  <c r="F5648" i="4" s="1"/>
  <c r="I5648" i="4" s="1"/>
  <c r="C6092" i="4" a="1"/>
  <c r="C6092" i="4" s="1"/>
  <c r="F6092" i="4" s="1"/>
  <c r="I6092" i="4" s="1"/>
  <c r="C6644" i="4" a="1"/>
  <c r="C6644" i="4" s="1"/>
  <c r="F6644" i="4" s="1"/>
  <c r="I6644" i="4" s="1"/>
  <c r="C7508" i="4" a="1"/>
  <c r="C7508" i="4" s="1"/>
  <c r="F7508" i="4" s="1"/>
  <c r="I7508" i="4" s="1"/>
  <c r="C80" i="4" a="1"/>
  <c r="C80" i="4" s="1"/>
  <c r="F80" i="4" s="1"/>
  <c r="I80" i="4" s="1"/>
  <c r="C2192" i="4" a="1"/>
  <c r="C2192" i="4" s="1"/>
  <c r="F2192" i="4" s="1"/>
  <c r="I2192" i="4" s="1"/>
  <c r="C2972" i="4" a="1"/>
  <c r="C2972" i="4" s="1"/>
  <c r="F2972" i="4" s="1"/>
  <c r="I2972" i="4" s="1"/>
  <c r="C3176" i="4" a="1"/>
  <c r="C3176" i="4" s="1"/>
  <c r="F3176" i="4" s="1"/>
  <c r="I3176" i="4" s="1"/>
  <c r="C3308" i="4" a="1"/>
  <c r="C3308" i="4" s="1"/>
  <c r="F3308" i="4" s="1"/>
  <c r="I3308" i="4" s="1"/>
  <c r="C3608" i="4" a="1"/>
  <c r="C3608" i="4" s="1"/>
  <c r="F3608" i="4" s="1"/>
  <c r="I3608" i="4" s="1"/>
  <c r="C5744" i="4" a="1"/>
  <c r="C5744" i="4" s="1"/>
  <c r="F5744" i="4" s="1"/>
  <c r="I5744" i="4" s="1"/>
  <c r="C5840" i="4" a="1"/>
  <c r="C5840" i="4" s="1"/>
  <c r="F5840" i="4" s="1"/>
  <c r="I5840" i="4" s="1"/>
  <c r="C6716" i="4" a="1"/>
  <c r="C6716" i="4" s="1"/>
  <c r="F6716" i="4" s="1"/>
  <c r="I6716" i="4" s="1"/>
  <c r="C6944" i="4" a="1"/>
  <c r="C6944" i="4" s="1"/>
  <c r="F6944" i="4" s="1"/>
  <c r="I6944" i="4" s="1"/>
  <c r="C7112" i="4" a="1"/>
  <c r="C7112" i="4" s="1"/>
  <c r="F7112" i="4" s="1"/>
  <c r="I7112" i="4" s="1"/>
  <c r="C7412" i="4" a="1"/>
  <c r="C7412" i="4" s="1"/>
  <c r="F7412" i="4" s="1"/>
  <c r="I7412" i="4" s="1"/>
  <c r="C7544" i="4" a="1"/>
  <c r="C7544" i="4" s="1"/>
  <c r="F7544" i="4" s="1"/>
  <c r="I7544" i="4" s="1"/>
  <c r="C5504" i="4" a="1"/>
  <c r="C5504" i="4" s="1"/>
  <c r="F5504" i="4" s="1"/>
  <c r="I5504" i="4" s="1"/>
  <c r="C6164" i="4" a="1"/>
  <c r="C6164" i="4" s="1"/>
  <c r="F6164" i="4" s="1"/>
  <c r="I6164" i="4" s="1"/>
  <c r="C6584" i="4" a="1"/>
  <c r="C6584" i="4" s="1"/>
  <c r="F6584" i="4" s="1"/>
  <c r="I6584" i="4" s="1"/>
  <c r="C6848" i="4" a="1"/>
  <c r="C6848" i="4" s="1"/>
  <c r="F6848" i="4" s="1"/>
  <c r="I6848" i="4" s="1"/>
  <c r="C6980" i="4" a="1"/>
  <c r="C6980" i="4" s="1"/>
  <c r="F6980" i="4" s="1"/>
  <c r="I6980" i="4" s="1"/>
  <c r="C7148" i="4" a="1"/>
  <c r="C7148" i="4" s="1"/>
  <c r="F7148" i="4" s="1"/>
  <c r="I7148" i="4" s="1"/>
  <c r="C7280" i="4" a="1"/>
  <c r="C7280" i="4" s="1"/>
  <c r="F7280" i="4" s="1"/>
  <c r="I7280" i="4" s="1"/>
  <c r="C4220" i="4" a="1"/>
  <c r="C4220" i="4" s="1"/>
  <c r="F4220" i="4" s="1"/>
  <c r="I4220" i="4" s="1"/>
  <c r="C4544" i="4" a="1"/>
  <c r="C4544" i="4" s="1"/>
  <c r="F4544" i="4" s="1"/>
  <c r="I4544" i="4" s="1"/>
  <c r="C5684" i="4" a="1"/>
  <c r="C5684" i="4" s="1"/>
  <c r="F5684" i="4" s="1"/>
  <c r="I5684" i="4" s="1"/>
  <c r="C6260" i="4" a="1"/>
  <c r="C6260" i="4" s="1"/>
  <c r="F6260" i="4" s="1"/>
  <c r="I6260" i="4" s="1"/>
  <c r="C6620" i="4" a="1"/>
  <c r="C6620" i="4" s="1"/>
  <c r="F6620" i="4" s="1"/>
  <c r="I6620" i="4" s="1"/>
  <c r="C6884" i="4" a="1"/>
  <c r="C6884" i="4" s="1"/>
  <c r="F6884" i="4" s="1"/>
  <c r="I6884" i="4" s="1"/>
  <c r="C7016" i="4" a="1"/>
  <c r="C7016" i="4" s="1"/>
  <c r="F7016" i="4" s="1"/>
  <c r="I7016" i="4" s="1"/>
  <c r="C7184" i="4" a="1"/>
  <c r="C7184" i="4" s="1"/>
  <c r="F7184" i="4" s="1"/>
  <c r="I7184" i="4" s="1"/>
  <c r="C7316" i="4" a="1"/>
  <c r="C7316" i="4" s="1"/>
  <c r="F7316" i="4" s="1"/>
  <c r="I7316" i="4" s="1"/>
  <c r="C7580" i="4" a="1"/>
  <c r="C7580" i="4" s="1"/>
  <c r="F7580" i="4" s="1"/>
  <c r="I7580" i="4" s="1"/>
  <c r="C7712" i="4" a="1"/>
  <c r="C7712" i="4" s="1"/>
  <c r="F7712" i="4" s="1"/>
  <c r="I7712" i="4" s="1"/>
  <c r="C7808" i="4" a="1"/>
  <c r="C7808" i="4" s="1"/>
  <c r="F7808" i="4" s="1"/>
  <c r="I7808" i="4" s="1"/>
  <c r="C4280" i="4" a="1"/>
  <c r="C4280" i="4" s="1"/>
  <c r="F4280" i="4" s="1"/>
  <c r="I4280" i="4" s="1"/>
  <c r="C5720" i="4" a="1"/>
  <c r="C5720" i="4" s="1"/>
  <c r="F5720" i="4" s="1"/>
  <c r="I5720" i="4" s="1"/>
  <c r="C5912" i="4" a="1"/>
  <c r="C5912" i="4" s="1"/>
  <c r="F5912" i="4" s="1"/>
  <c r="I5912" i="4" s="1"/>
  <c r="C6296" i="4" a="1"/>
  <c r="C6296" i="4" s="1"/>
  <c r="F6296" i="4" s="1"/>
  <c r="I6296" i="4" s="1"/>
  <c r="C6788" i="4" a="1"/>
  <c r="C6788" i="4" s="1"/>
  <c r="F6788" i="4" s="1"/>
  <c r="I6788" i="4" s="1"/>
  <c r="C6920" i="4" a="1"/>
  <c r="C6920" i="4" s="1"/>
  <c r="F6920" i="4" s="1"/>
  <c r="I6920" i="4" s="1"/>
  <c r="C7616" i="4" a="1"/>
  <c r="C7616" i="4" s="1"/>
  <c r="F7616" i="4" s="1"/>
  <c r="I7616" i="4" s="1"/>
  <c r="C4244" i="4" a="1"/>
  <c r="C4244" i="4" s="1"/>
  <c r="F4244" i="4" s="1"/>
  <c r="I4244" i="4" s="1"/>
  <c r="C6056" i="4" a="1"/>
  <c r="C6056" i="4" s="1"/>
  <c r="F6056" i="4" s="1"/>
  <c r="I6056" i="4" s="1"/>
  <c r="C7988" i="4" a="1"/>
  <c r="C7988" i="4" s="1"/>
  <c r="F7988" i="4" s="1"/>
  <c r="I7988" i="4" s="1"/>
  <c r="C8156" i="4" a="1"/>
  <c r="C8156" i="4" s="1"/>
  <c r="F8156" i="4" s="1"/>
  <c r="I8156" i="4" s="1"/>
  <c r="C8576" i="4" a="1"/>
  <c r="C8576" i="4" s="1"/>
  <c r="F8576" i="4" s="1"/>
  <c r="I8576" i="4" s="1"/>
  <c r="C8876" i="4" a="1"/>
  <c r="C8876" i="4" s="1"/>
  <c r="F8876" i="4" s="1"/>
  <c r="I8876" i="4" s="1"/>
  <c r="C9044" i="4" a="1"/>
  <c r="C9044" i="4" s="1"/>
  <c r="F9044" i="4" s="1"/>
  <c r="I9044" i="4" s="1"/>
  <c r="C9176" i="4" a="1"/>
  <c r="C9176" i="4" s="1"/>
  <c r="F9176" i="4" s="1"/>
  <c r="I9176" i="4" s="1"/>
  <c r="C3380" i="4" a="1"/>
  <c r="C3380" i="4" s="1"/>
  <c r="F3380" i="4" s="1"/>
  <c r="I3380" i="4" s="1"/>
  <c r="C4940" i="4" a="1"/>
  <c r="C4940" i="4" s="1"/>
  <c r="F4940" i="4" s="1"/>
  <c r="I4940" i="4" s="1"/>
  <c r="C5480" i="4" a="1"/>
  <c r="C5480" i="4" s="1"/>
  <c r="F5480" i="4" s="1"/>
  <c r="I5480" i="4" s="1"/>
  <c r="C6320" i="4" a="1"/>
  <c r="C6320" i="4" s="1"/>
  <c r="F6320" i="4" s="1"/>
  <c r="I6320" i="4" s="1"/>
  <c r="C6752" i="4" a="1"/>
  <c r="C6752" i="4" s="1"/>
  <c r="F6752" i="4" s="1"/>
  <c r="I6752" i="4" s="1"/>
  <c r="C7076" i="4" a="1"/>
  <c r="C7076" i="4" s="1"/>
  <c r="F7076" i="4" s="1"/>
  <c r="I7076" i="4" s="1"/>
  <c r="C7352" i="4" a="1"/>
  <c r="C7352" i="4" s="1"/>
  <c r="F7352" i="4" s="1"/>
  <c r="I7352" i="4" s="1"/>
  <c r="C7568" i="4" a="1"/>
  <c r="C7568" i="4" s="1"/>
  <c r="F7568" i="4" s="1"/>
  <c r="I7568" i="4" s="1"/>
  <c r="C7676" i="4" a="1"/>
  <c r="C7676" i="4" s="1"/>
  <c r="F7676" i="4" s="1"/>
  <c r="I7676" i="4" s="1"/>
  <c r="C9212" i="4" a="1"/>
  <c r="C9212" i="4" s="1"/>
  <c r="F9212" i="4" s="1"/>
  <c r="I9212" i="4" s="1"/>
  <c r="C9440" i="4" a="1"/>
  <c r="C9440" i="4" s="1"/>
  <c r="F9440" i="4" s="1"/>
  <c r="I9440" i="4" s="1"/>
  <c r="C9536" i="4" a="1"/>
  <c r="C9536" i="4" s="1"/>
  <c r="F9536" i="4" s="1"/>
  <c r="I9536" i="4" s="1"/>
  <c r="C9728" i="4" a="1"/>
  <c r="C9728" i="4" s="1"/>
  <c r="F9728" i="4" s="1"/>
  <c r="I9728" i="4" s="1"/>
  <c r="C3584" i="4" a="1"/>
  <c r="C3584" i="4" s="1"/>
  <c r="F3584" i="4" s="1"/>
  <c r="I3584" i="4" s="1"/>
  <c r="C7244" i="4" a="1"/>
  <c r="C7244" i="4" s="1"/>
  <c r="F7244" i="4" s="1"/>
  <c r="I7244" i="4" s="1"/>
  <c r="C7892" i="4" a="1"/>
  <c r="C7892" i="4" s="1"/>
  <c r="F7892" i="4" s="1"/>
  <c r="I7892" i="4" s="1"/>
  <c r="C8612" i="4" a="1"/>
  <c r="C8612" i="4" s="1"/>
  <c r="F8612" i="4" s="1"/>
  <c r="I8612" i="4" s="1"/>
  <c r="C8708" i="4" a="1"/>
  <c r="C8708" i="4" s="1"/>
  <c r="F8708" i="4" s="1"/>
  <c r="I8708" i="4" s="1"/>
  <c r="C5264" i="4" a="1"/>
  <c r="C5264" i="4" s="1"/>
  <c r="F5264" i="4" s="1"/>
  <c r="I5264" i="4" s="1"/>
  <c r="C5564" i="4" a="1"/>
  <c r="C5564" i="4" s="1"/>
  <c r="F5564" i="4" s="1"/>
  <c r="I5564" i="4" s="1"/>
  <c r="C6008" i="4" a="1"/>
  <c r="C6008" i="4" s="1"/>
  <c r="F6008" i="4" s="1"/>
  <c r="I6008" i="4" s="1"/>
  <c r="C6116" i="4" a="1"/>
  <c r="C6116" i="4" s="1"/>
  <c r="F6116" i="4" s="1"/>
  <c r="I6116" i="4" s="1"/>
  <c r="C8192" i="4" a="1"/>
  <c r="C8192" i="4" s="1"/>
  <c r="F8192" i="4" s="1"/>
  <c r="I8192" i="4" s="1"/>
  <c r="C8288" i="4" a="1"/>
  <c r="C8288" i="4" s="1"/>
  <c r="F8288" i="4" s="1"/>
  <c r="I8288" i="4" s="1"/>
  <c r="C8480" i="4" a="1"/>
  <c r="C8480" i="4" s="1"/>
  <c r="F8480" i="4" s="1"/>
  <c r="I8480" i="4" s="1"/>
  <c r="C8912" i="4" a="1"/>
  <c r="C8912" i="4" s="1"/>
  <c r="F8912" i="4" s="1"/>
  <c r="I8912" i="4" s="1"/>
  <c r="C9080" i="4" a="1"/>
  <c r="C9080" i="4" s="1"/>
  <c r="F9080" i="4" s="1"/>
  <c r="I9080" i="4" s="1"/>
  <c r="C9248" i="4" a="1"/>
  <c r="C9248" i="4" s="1"/>
  <c r="F9248" i="4" s="1"/>
  <c r="I9248" i="4" s="1"/>
  <c r="C9476" i="4" a="1"/>
  <c r="C9476" i="4" s="1"/>
  <c r="F9476" i="4" s="1"/>
  <c r="I9476" i="4" s="1"/>
  <c r="C4772" i="4" a="1"/>
  <c r="C4772" i="4" s="1"/>
  <c r="F4772" i="4" s="1"/>
  <c r="I4772" i="4" s="1"/>
  <c r="C4520" i="4" a="1"/>
  <c r="C4520" i="4" s="1"/>
  <c r="F4520" i="4" s="1"/>
  <c r="I4520" i="4" s="1"/>
  <c r="C6704" i="4" a="1"/>
  <c r="C6704" i="4" s="1"/>
  <c r="F6704" i="4" s="1"/>
  <c r="I6704" i="4" s="1"/>
  <c r="C7304" i="4" a="1"/>
  <c r="C7304" i="4" s="1"/>
  <c r="F7304" i="4" s="1"/>
  <c r="I7304" i="4" s="1"/>
  <c r="C7928" i="4" a="1"/>
  <c r="C7928" i="4" s="1"/>
  <c r="F7928" i="4" s="1"/>
  <c r="I7928" i="4" s="1"/>
  <c r="C8060" i="4" a="1"/>
  <c r="C8060" i="4" s="1"/>
  <c r="F8060" i="4" s="1"/>
  <c r="I8060" i="4" s="1"/>
  <c r="C8420" i="4" a="1"/>
  <c r="C8420" i="4" s="1"/>
  <c r="F8420" i="4" s="1"/>
  <c r="I8420" i="4" s="1"/>
  <c r="C8516" i="4" a="1"/>
  <c r="C8516" i="4" s="1"/>
  <c r="F8516" i="4" s="1"/>
  <c r="I8516" i="4" s="1"/>
  <c r="C8780" i="4" a="1"/>
  <c r="C8780" i="4" s="1"/>
  <c r="F8780" i="4" s="1"/>
  <c r="I8780" i="4" s="1"/>
  <c r="C8948" i="4" a="1"/>
  <c r="C8948" i="4" s="1"/>
  <c r="F8948" i="4" s="1"/>
  <c r="I8948" i="4" s="1"/>
  <c r="C1940" i="4" a="1"/>
  <c r="C1940" i="4" s="1"/>
  <c r="F1940" i="4" s="1"/>
  <c r="I1940" i="4" s="1"/>
  <c r="C6068" i="4" a="1"/>
  <c r="C6068" i="4" s="1"/>
  <c r="F6068" i="4" s="1"/>
  <c r="I6068" i="4" s="1"/>
  <c r="C8228" i="4" a="1"/>
  <c r="C8228" i="4" s="1"/>
  <c r="F8228" i="4" s="1"/>
  <c r="I8228" i="4" s="1"/>
  <c r="C8816" i="4" a="1"/>
  <c r="C8816" i="4" s="1"/>
  <c r="F8816" i="4" s="1"/>
  <c r="I8816" i="4" s="1"/>
  <c r="C9116" i="4" a="1"/>
  <c r="C9116" i="4" s="1"/>
  <c r="F9116" i="4" s="1"/>
  <c r="I9116" i="4" s="1"/>
  <c r="C9512" i="4" a="1"/>
  <c r="C9512" i="4" s="1"/>
  <c r="F9512" i="4" s="1"/>
  <c r="I9512" i="4" s="1"/>
  <c r="C9572" i="4" a="1"/>
  <c r="C9572" i="4" s="1"/>
  <c r="F9572" i="4" s="1"/>
  <c r="I9572" i="4" s="1"/>
  <c r="C3896" i="4" a="1"/>
  <c r="C3896" i="4" s="1"/>
  <c r="F3896" i="4" s="1"/>
  <c r="I3896" i="4" s="1"/>
  <c r="C6872" i="4" a="1"/>
  <c r="C6872" i="4" s="1"/>
  <c r="F6872" i="4" s="1"/>
  <c r="I6872" i="4" s="1"/>
  <c r="C8456" i="4" a="1"/>
  <c r="C8456" i="4" s="1"/>
  <c r="F8456" i="4" s="1"/>
  <c r="I8456" i="4" s="1"/>
  <c r="C8684" i="4" a="1"/>
  <c r="C8684" i="4" s="1"/>
  <c r="F8684" i="4" s="1"/>
  <c r="I8684" i="4" s="1"/>
  <c r="C8852" i="4" a="1"/>
  <c r="C8852" i="4" s="1"/>
  <c r="F8852" i="4" s="1"/>
  <c r="I8852" i="4" s="1"/>
  <c r="C9020" i="4" a="1"/>
  <c r="C9020" i="4" s="1"/>
  <c r="F9020" i="4" s="1"/>
  <c r="I9020" i="4" s="1"/>
  <c r="C5432" i="4" a="1"/>
  <c r="C5432" i="4" s="1"/>
  <c r="F5432" i="4" s="1"/>
  <c r="I5432" i="4" s="1"/>
  <c r="C1688" i="4" a="1"/>
  <c r="C1688" i="4" s="1"/>
  <c r="F1688" i="4" s="1"/>
  <c r="I1688" i="4" s="1"/>
  <c r="C1832" i="4" a="1"/>
  <c r="C1832" i="4" s="1"/>
  <c r="F1832" i="4" s="1"/>
  <c r="I1832" i="4" s="1"/>
  <c r="C5216" i="4" a="1"/>
  <c r="C5216" i="4" s="1"/>
  <c r="F5216" i="4" s="1"/>
  <c r="I5216" i="4" s="1"/>
  <c r="C5924" i="4" a="1"/>
  <c r="C5924" i="4" s="1"/>
  <c r="F5924" i="4" s="1"/>
  <c r="I5924" i="4" s="1"/>
  <c r="C7940" i="4" a="1"/>
  <c r="C7940" i="4" s="1"/>
  <c r="F7940" i="4" s="1"/>
  <c r="I7940" i="4" s="1"/>
  <c r="C8072" i="4" a="1"/>
  <c r="C8072" i="4" s="1"/>
  <c r="F8072" i="4" s="1"/>
  <c r="I8072" i="4" s="1"/>
  <c r="C8204" i="4" a="1"/>
  <c r="C8204" i="4" s="1"/>
  <c r="F8204" i="4" s="1"/>
  <c r="I8204" i="4" s="1"/>
  <c r="C8792" i="4" a="1"/>
  <c r="C8792" i="4" s="1"/>
  <c r="F8792" i="4" s="1"/>
  <c r="I8792" i="4" s="1"/>
  <c r="C5528" i="4" a="1"/>
  <c r="C5528" i="4" s="1"/>
  <c r="F5528" i="4" s="1"/>
  <c r="I5528" i="4" s="1"/>
  <c r="C6032" i="4" a="1"/>
  <c r="C6032" i="4" s="1"/>
  <c r="F6032" i="4" s="1"/>
  <c r="I6032" i="4" s="1"/>
  <c r="C7844" i="4" a="1"/>
  <c r="C7844" i="4" s="1"/>
  <c r="F7844" i="4" s="1"/>
  <c r="I7844" i="4" s="1"/>
  <c r="C4388" i="4" a="1"/>
  <c r="C4388" i="4" s="1"/>
  <c r="F4388" i="4" s="1"/>
  <c r="I4388" i="4" s="1"/>
  <c r="C5144" i="4" a="1"/>
  <c r="C5144" i="4" s="1"/>
  <c r="F5144" i="4" s="1"/>
  <c r="I5144" i="4" s="1"/>
  <c r="C5372" i="4" a="1"/>
  <c r="C5372" i="4" s="1"/>
  <c r="F5372" i="4" s="1"/>
  <c r="I5372" i="4" s="1"/>
  <c r="C5876" i="4" a="1"/>
  <c r="C5876" i="4" s="1"/>
  <c r="F5876" i="4" s="1"/>
  <c r="I5876" i="4" s="1"/>
  <c r="C5984" i="4" a="1"/>
  <c r="C5984" i="4" s="1"/>
  <c r="F5984" i="4" s="1"/>
  <c r="I5984" i="4" s="1"/>
  <c r="C6404" i="4" a="1"/>
  <c r="C6404" i="4" s="1"/>
  <c r="F6404" i="4" s="1"/>
  <c r="I6404" i="4" s="1"/>
  <c r="C7052" i="4" a="1"/>
  <c r="C7052" i="4" s="1"/>
  <c r="F7052" i="4" s="1"/>
  <c r="I7052" i="4" s="1"/>
  <c r="C7220" i="4" a="1"/>
  <c r="C7220" i="4" s="1"/>
  <c r="F7220" i="4" s="1"/>
  <c r="I7220" i="4" s="1"/>
  <c r="C8144" i="4" a="1"/>
  <c r="C8144" i="4" s="1"/>
  <c r="F8144" i="4" s="1"/>
  <c r="I8144" i="4" s="1"/>
  <c r="C8240" i="4" a="1"/>
  <c r="C8240" i="4" s="1"/>
  <c r="F8240" i="4" s="1"/>
  <c r="I8240" i="4" s="1"/>
  <c r="C8372" i="4" a="1"/>
  <c r="C8372" i="4" s="1"/>
  <c r="F8372" i="4" s="1"/>
  <c r="I8372" i="4" s="1"/>
  <c r="C8996" i="4" a="1"/>
  <c r="C8996" i="4" s="1"/>
  <c r="F8996" i="4" s="1"/>
  <c r="I8996" i="4" s="1"/>
  <c r="C9332" i="4" a="1"/>
  <c r="C9332" i="4" s="1"/>
  <c r="F9332" i="4" s="1"/>
  <c r="I9332" i="4" s="1"/>
  <c r="C6356" i="4" a="1"/>
  <c r="C6356" i="4" s="1"/>
  <c r="F6356" i="4" s="1"/>
  <c r="I6356" i="4" s="1"/>
  <c r="C7448" i="4" a="1"/>
  <c r="C7448" i="4" s="1"/>
  <c r="F7448" i="4" s="1"/>
  <c r="I7448" i="4" s="1"/>
  <c r="C8276" i="4" a="1"/>
  <c r="C8276" i="4" s="1"/>
  <c r="F8276" i="4" s="1"/>
  <c r="I8276" i="4" s="1"/>
  <c r="C8696" i="4" a="1"/>
  <c r="C8696" i="4" s="1"/>
  <c r="F8696" i="4" s="1"/>
  <c r="I8696" i="4" s="1"/>
  <c r="C9200" i="4" a="1"/>
  <c r="C9200" i="4" s="1"/>
  <c r="F9200" i="4" s="1"/>
  <c r="I9200" i="4" s="1"/>
  <c r="C9620" i="4" a="1"/>
  <c r="C9620" i="4" s="1"/>
  <c r="F9620" i="4" s="1"/>
  <c r="I9620" i="4" s="1"/>
  <c r="C9716" i="4" a="1"/>
  <c r="C9716" i="4" s="1"/>
  <c r="F9716" i="4" s="1"/>
  <c r="I9716" i="4" s="1"/>
  <c r="C6896" i="4" a="1"/>
  <c r="C6896" i="4" s="1"/>
  <c r="F6896" i="4" s="1"/>
  <c r="I6896" i="4" s="1"/>
  <c r="C8468" i="4" a="1"/>
  <c r="C8468" i="4" s="1"/>
  <c r="F8468" i="4" s="1"/>
  <c r="I8468" i="4" s="1"/>
  <c r="C8600" i="4" a="1"/>
  <c r="C8600" i="4" s="1"/>
  <c r="F8600" i="4" s="1"/>
  <c r="I8600" i="4" s="1"/>
  <c r="C8900" i="4" a="1"/>
  <c r="C8900" i="4" s="1"/>
  <c r="F8900" i="4" s="1"/>
  <c r="I8900" i="4" s="1"/>
  <c r="C5780" i="4" a="1"/>
  <c r="C5780" i="4" s="1"/>
  <c r="F5780" i="4" s="1"/>
  <c r="I5780" i="4" s="1"/>
  <c r="C5936" i="4" a="1"/>
  <c r="C5936" i="4" s="1"/>
  <c r="F5936" i="4" s="1"/>
  <c r="I5936" i="4" s="1"/>
  <c r="C6572" i="4" a="1"/>
  <c r="C6572" i="4" s="1"/>
  <c r="F6572" i="4" s="1"/>
  <c r="I6572" i="4" s="1"/>
  <c r="C7004" i="4" a="1"/>
  <c r="C7004" i="4" s="1"/>
  <c r="F7004" i="4" s="1"/>
  <c r="I7004" i="4" s="1"/>
  <c r="C7172" i="4" a="1"/>
  <c r="C7172" i="4" s="1"/>
  <c r="F7172" i="4" s="1"/>
  <c r="I7172" i="4" s="1"/>
  <c r="C7232" i="4" a="1"/>
  <c r="C7232" i="4" s="1"/>
  <c r="F7232" i="4" s="1"/>
  <c r="I7232" i="4" s="1"/>
  <c r="C8012" i="4" a="1"/>
  <c r="C8012" i="4" s="1"/>
  <c r="F8012" i="4" s="1"/>
  <c r="I8012" i="4" s="1"/>
  <c r="C8180" i="4" a="1"/>
  <c r="C8180" i="4" s="1"/>
  <c r="F8180" i="4" s="1"/>
  <c r="I8180" i="4" s="1"/>
  <c r="C8408" i="4" a="1"/>
  <c r="C8408" i="4" s="1"/>
  <c r="F8408" i="4" s="1"/>
  <c r="I8408" i="4" s="1"/>
  <c r="C9068" i="4" a="1"/>
  <c r="C9068" i="4" s="1"/>
  <c r="F9068" i="4" s="1"/>
  <c r="I9068" i="4" s="1"/>
  <c r="C9236" i="4" a="1"/>
  <c r="C9236" i="4" s="1"/>
  <c r="F9236" i="4" s="1"/>
  <c r="I9236" i="4" s="1"/>
  <c r="C9368" i="4" a="1"/>
  <c r="C9368" i="4" s="1"/>
  <c r="F9368" i="4" s="1"/>
  <c r="I9368" i="4" s="1"/>
  <c r="C9464" i="4" a="1"/>
  <c r="C9464" i="4" s="1"/>
  <c r="F9464" i="4" s="1"/>
  <c r="I9464" i="4" s="1"/>
  <c r="C2324" i="4" a="1"/>
  <c r="C2324" i="4" s="1"/>
  <c r="F2324" i="4" s="1"/>
  <c r="I2324" i="4" s="1"/>
  <c r="C3848" i="4" a="1"/>
  <c r="C3848" i="4" s="1"/>
  <c r="F3848" i="4" s="1"/>
  <c r="I3848" i="4" s="1"/>
  <c r="C3944" i="4" a="1"/>
  <c r="C3944" i="4" s="1"/>
  <c r="F3944" i="4" s="1"/>
  <c r="I3944" i="4" s="1"/>
  <c r="C5084" i="4" a="1"/>
  <c r="C5084" i="4" s="1"/>
  <c r="F5084" i="4" s="1"/>
  <c r="I5084" i="4" s="1"/>
  <c r="C6152" i="4" a="1"/>
  <c r="C6152" i="4" s="1"/>
  <c r="F6152" i="4" s="1"/>
  <c r="I6152" i="4" s="1"/>
  <c r="C6308" i="4" a="1"/>
  <c r="C6308" i="4" s="1"/>
  <c r="F6308" i="4" s="1"/>
  <c r="I6308" i="4" s="1"/>
  <c r="C7064" i="4" a="1"/>
  <c r="C7064" i="4" s="1"/>
  <c r="F7064" i="4" s="1"/>
  <c r="I7064" i="4" s="1"/>
  <c r="C7664" i="4" a="1"/>
  <c r="C7664" i="4" s="1"/>
  <c r="F7664" i="4" s="1"/>
  <c r="I7664" i="4" s="1"/>
  <c r="C8504" i="4" a="1"/>
  <c r="C8504" i="4" s="1"/>
  <c r="F8504" i="4" s="1"/>
  <c r="I8504" i="4" s="1"/>
  <c r="C8732" i="4" a="1"/>
  <c r="C8732" i="4" s="1"/>
  <c r="F8732" i="4" s="1"/>
  <c r="I8732" i="4" s="1"/>
  <c r="C8936" i="4" a="1"/>
  <c r="C8936" i="4" s="1"/>
  <c r="F8936" i="4" s="1"/>
  <c r="I8936" i="4" s="1"/>
  <c r="C9272" i="4" a="1"/>
  <c r="C9272" i="4" s="1"/>
  <c r="F9272" i="4" s="1"/>
  <c r="I9272" i="4" s="1"/>
  <c r="C9560" i="4" a="1"/>
  <c r="C9560" i="4" s="1"/>
  <c r="F9560" i="4" s="1"/>
  <c r="I9560" i="4" s="1"/>
  <c r="C9752" i="4" a="1"/>
  <c r="C9752" i="4" s="1"/>
  <c r="F9752" i="4" s="1"/>
  <c r="I9752" i="4" s="1"/>
  <c r="C5732" i="4" a="1"/>
  <c r="C5732" i="4" s="1"/>
  <c r="F5732" i="4" s="1"/>
  <c r="I5732" i="4" s="1"/>
  <c r="C5888" i="4" a="1"/>
  <c r="C5888" i="4" s="1"/>
  <c r="F5888" i="4" s="1"/>
  <c r="I5888" i="4" s="1"/>
  <c r="C6680" i="4" a="1"/>
  <c r="C6680" i="4" s="1"/>
  <c r="F6680" i="4" s="1"/>
  <c r="I6680" i="4" s="1"/>
  <c r="C6740" i="4" a="1"/>
  <c r="C6740" i="4" s="1"/>
  <c r="F6740" i="4" s="1"/>
  <c r="I6740" i="4" s="1"/>
  <c r="C7400" i="4" a="1"/>
  <c r="C7400" i="4" s="1"/>
  <c r="F7400" i="4" s="1"/>
  <c r="I7400" i="4" s="1"/>
  <c r="C7820" i="4" a="1"/>
  <c r="C7820" i="4" s="1"/>
  <c r="F7820" i="4" s="1"/>
  <c r="I7820" i="4" s="1"/>
  <c r="C7916" i="4" a="1"/>
  <c r="C7916" i="4" s="1"/>
  <c r="F7916" i="4" s="1"/>
  <c r="I7916" i="4" s="1"/>
  <c r="C8048" i="4" a="1"/>
  <c r="C8048" i="4" s="1"/>
  <c r="F8048" i="4" s="1"/>
  <c r="I8048" i="4" s="1"/>
  <c r="C8312" i="4" a="1"/>
  <c r="C8312" i="4" s="1"/>
  <c r="F8312" i="4" s="1"/>
  <c r="I8312" i="4" s="1"/>
  <c r="C8636" i="4" a="1"/>
  <c r="C8636" i="4" s="1"/>
  <c r="F8636" i="4" s="1"/>
  <c r="I8636" i="4" s="1"/>
  <c r="C8768" i="4" a="1"/>
  <c r="C8768" i="4" s="1"/>
  <c r="F8768" i="4" s="1"/>
  <c r="I8768" i="4" s="1"/>
  <c r="C9104" i="4" a="1"/>
  <c r="C9104" i="4" s="1"/>
  <c r="F9104" i="4" s="1"/>
  <c r="I9104" i="4" s="1"/>
  <c r="C4928" i="4" a="1"/>
  <c r="C4928" i="4" s="1"/>
  <c r="F4928" i="4" s="1"/>
  <c r="I4928" i="4" s="1"/>
  <c r="C7952" i="4" a="1"/>
  <c r="C7952" i="4" s="1"/>
  <c r="F7952" i="4" s="1"/>
  <c r="I7952" i="4" s="1"/>
  <c r="C8084" i="4" a="1"/>
  <c r="C8084" i="4" s="1"/>
  <c r="F8084" i="4" s="1"/>
  <c r="I8084" i="4" s="1"/>
  <c r="C9308" i="4" a="1"/>
  <c r="C9308" i="4" s="1"/>
  <c r="F9308" i="4" s="1"/>
  <c r="I9308" i="4" s="1"/>
  <c r="C9500" i="4" a="1"/>
  <c r="C9500" i="4" s="1"/>
  <c r="F9500" i="4" s="1"/>
  <c r="I9500" i="4" s="1"/>
  <c r="C9656" i="4" a="1"/>
  <c r="C9656" i="4" s="1"/>
  <c r="F9656" i="4" s="1"/>
  <c r="I9656" i="4" s="1"/>
  <c r="C6416" i="4" a="1"/>
  <c r="C6416" i="4" s="1"/>
  <c r="F6416" i="4" s="1"/>
  <c r="I6416" i="4" s="1"/>
  <c r="C7772" i="4" a="1"/>
  <c r="C7772" i="4" s="1"/>
  <c r="F7772" i="4" s="1"/>
  <c r="I7772" i="4" s="1"/>
  <c r="C8216" i="4" a="1"/>
  <c r="C8216" i="4" s="1"/>
  <c r="F8216" i="4" s="1"/>
  <c r="I8216" i="4" s="1"/>
  <c r="C8348" i="4" a="1"/>
  <c r="C8348" i="4" s="1"/>
  <c r="F8348" i="4" s="1"/>
  <c r="I8348" i="4" s="1"/>
  <c r="C8540" i="4" a="1"/>
  <c r="C8540" i="4" s="1"/>
  <c r="F8540" i="4" s="1"/>
  <c r="I8540" i="4" s="1"/>
  <c r="C8804" i="4" a="1"/>
  <c r="C8804" i="4" s="1"/>
  <c r="F8804" i="4" s="1"/>
  <c r="I8804" i="4" s="1"/>
  <c r="C8972" i="4" a="1"/>
  <c r="C8972" i="4" s="1"/>
  <c r="F8972" i="4" s="1"/>
  <c r="I8972" i="4" s="1"/>
  <c r="C1760" i="4" a="1"/>
  <c r="C1760" i="4" s="1"/>
  <c r="F1760" i="4" s="1"/>
  <c r="I1760" i="4" s="1"/>
  <c r="C4592" i="4" a="1"/>
  <c r="C4592" i="4" s="1"/>
  <c r="F4592" i="4" s="1"/>
  <c r="I4592" i="4" s="1"/>
  <c r="C8384" i="4" a="1"/>
  <c r="C8384" i="4" s="1"/>
  <c r="F8384" i="4" s="1"/>
  <c r="I8384" i="4" s="1"/>
  <c r="C6128" i="4" a="1"/>
  <c r="C6128" i="4" s="1"/>
  <c r="F6128" i="4" s="1"/>
  <c r="I6128" i="4" s="1"/>
  <c r="C6440" i="4" a="1"/>
  <c r="C6440" i="4" s="1"/>
  <c r="F6440" i="4" s="1"/>
  <c r="I6440" i="4" s="1"/>
  <c r="C7160" i="4" a="1"/>
  <c r="C7160" i="4" s="1"/>
  <c r="F7160" i="4" s="1"/>
  <c r="I7160" i="4" s="1"/>
  <c r="C7484" i="4" a="1"/>
  <c r="C7484" i="4" s="1"/>
  <c r="F7484" i="4" s="1"/>
  <c r="I7484" i="4" s="1"/>
  <c r="C7796" i="4" a="1"/>
  <c r="C7796" i="4" s="1"/>
  <c r="F7796" i="4" s="1"/>
  <c r="I7796" i="4" s="1"/>
  <c r="C7856" i="4" a="1"/>
  <c r="C7856" i="4" s="1"/>
  <c r="F7856" i="4" s="1"/>
  <c r="I7856" i="4" s="1"/>
  <c r="C8024" i="4" a="1"/>
  <c r="C8024" i="4" s="1"/>
  <c r="F8024" i="4" s="1"/>
  <c r="I8024" i="4" s="1"/>
  <c r="C9824" i="4" a="1"/>
  <c r="C9824" i="4" s="1"/>
  <c r="F9824" i="4" s="1"/>
  <c r="I9824" i="4" s="1"/>
  <c r="C10112" i="4" a="1"/>
  <c r="C10112" i="4" s="1"/>
  <c r="F10112" i="4" s="1"/>
  <c r="I10112" i="4" s="1"/>
  <c r="C10328" i="4" a="1"/>
  <c r="C10328" i="4" s="1"/>
  <c r="F10328" i="4" s="1"/>
  <c r="I10328" i="4" s="1"/>
  <c r="C10772" i="4" a="1"/>
  <c r="C10772" i="4" s="1"/>
  <c r="F10772" i="4" s="1"/>
  <c r="I10772" i="4" s="1"/>
  <c r="C11348" i="4" a="1"/>
  <c r="C11348" i="4" s="1"/>
  <c r="F11348" i="4" s="1"/>
  <c r="I11348" i="4" s="1"/>
  <c r="C5672" i="4" a="1"/>
  <c r="C5672" i="4" s="1"/>
  <c r="F5672" i="4" s="1"/>
  <c r="I5672" i="4" s="1"/>
  <c r="C9956" i="4" a="1"/>
  <c r="C9956" i="4" s="1"/>
  <c r="F9956" i="4" s="1"/>
  <c r="I9956" i="4" s="1"/>
  <c r="C10052" i="4" a="1"/>
  <c r="C10052" i="4" s="1"/>
  <c r="F10052" i="4" s="1"/>
  <c r="I10052" i="4" s="1"/>
  <c r="C10268" i="4" a="1"/>
  <c r="C10268" i="4" s="1"/>
  <c r="F10268" i="4" s="1"/>
  <c r="I10268" i="4" s="1"/>
  <c r="C10520" i="4" a="1"/>
  <c r="C10520" i="4" s="1"/>
  <c r="F10520" i="4" s="1"/>
  <c r="I10520" i="4" s="1"/>
  <c r="C10904" i="4" a="1"/>
  <c r="C10904" i="4" s="1"/>
  <c r="F10904" i="4" s="1"/>
  <c r="I10904" i="4" s="1"/>
  <c r="C11000" i="4" a="1"/>
  <c r="C11000" i="4" s="1"/>
  <c r="F11000" i="4" s="1"/>
  <c r="I11000" i="4" s="1"/>
  <c r="C8300" i="4" a="1"/>
  <c r="C8300" i="4" s="1"/>
  <c r="F8300" i="4" s="1"/>
  <c r="I8300" i="4" s="1"/>
  <c r="C9428" i="4" a="1"/>
  <c r="C9428" i="4" s="1"/>
  <c r="F9428" i="4" s="1"/>
  <c r="I9428" i="4" s="1"/>
  <c r="C10424" i="4" a="1"/>
  <c r="C10424" i="4" s="1"/>
  <c r="F10424" i="4" s="1"/>
  <c r="I10424" i="4" s="1"/>
  <c r="C10616" i="4" a="1"/>
  <c r="C10616" i="4" s="1"/>
  <c r="F10616" i="4" s="1"/>
  <c r="I10616" i="4" s="1"/>
  <c r="C10712" i="4" a="1"/>
  <c r="C10712" i="4" s="1"/>
  <c r="F10712" i="4" s="1"/>
  <c r="I10712" i="4" s="1"/>
  <c r="C11096" i="4" a="1"/>
  <c r="C11096" i="4" s="1"/>
  <c r="F11096" i="4" s="1"/>
  <c r="I11096" i="4" s="1"/>
  <c r="C2756" i="4" a="1"/>
  <c r="C2756" i="4" s="1"/>
  <c r="F2756" i="4" s="1"/>
  <c r="I2756" i="4" s="1"/>
  <c r="C7100" i="4" a="1"/>
  <c r="C7100" i="4" s="1"/>
  <c r="F7100" i="4" s="1"/>
  <c r="I7100" i="4" s="1"/>
  <c r="C8252" i="4" a="1"/>
  <c r="C8252" i="4" s="1"/>
  <c r="F8252" i="4" s="1"/>
  <c r="I8252" i="4" s="1"/>
  <c r="C8672" i="4" a="1"/>
  <c r="C8672" i="4" s="1"/>
  <c r="F8672" i="4" s="1"/>
  <c r="I8672" i="4" s="1"/>
  <c r="C8828" i="4" a="1"/>
  <c r="C8828" i="4" s="1"/>
  <c r="F8828" i="4" s="1"/>
  <c r="I8828" i="4" s="1"/>
  <c r="C9488" i="4" a="1"/>
  <c r="C9488" i="4" s="1"/>
  <c r="F9488" i="4" s="1"/>
  <c r="I9488" i="4" s="1"/>
  <c r="C9668" i="4" a="1"/>
  <c r="C9668" i="4" s="1"/>
  <c r="F9668" i="4" s="1"/>
  <c r="I9668" i="4" s="1"/>
  <c r="C10088" i="4" a="1"/>
  <c r="C10088" i="4" s="1"/>
  <c r="F10088" i="4" s="1"/>
  <c r="I10088" i="4" s="1"/>
  <c r="C10304" i="4" a="1"/>
  <c r="C10304" i="4" s="1"/>
  <c r="F10304" i="4" s="1"/>
  <c r="I10304" i="4" s="1"/>
  <c r="C10460" i="4" a="1"/>
  <c r="C10460" i="4" s="1"/>
  <c r="F10460" i="4" s="1"/>
  <c r="I10460" i="4" s="1"/>
  <c r="C10844" i="4" a="1"/>
  <c r="C10844" i="4" s="1"/>
  <c r="F10844" i="4" s="1"/>
  <c r="I10844" i="4" s="1"/>
  <c r="C11324" i="4" a="1"/>
  <c r="C11324" i="4" s="1"/>
  <c r="F11324" i="4" s="1"/>
  <c r="I11324" i="4" s="1"/>
  <c r="C4568" i="4" a="1"/>
  <c r="C4568" i="4" s="1"/>
  <c r="F4568" i="4" s="1"/>
  <c r="I4568" i="4" s="1"/>
  <c r="C8036" i="4" a="1"/>
  <c r="C8036" i="4" s="1"/>
  <c r="F8036" i="4" s="1"/>
  <c r="I8036" i="4" s="1"/>
  <c r="C8096" i="4" a="1"/>
  <c r="C8096" i="4" s="1"/>
  <c r="F8096" i="4" s="1"/>
  <c r="I8096" i="4" s="1"/>
  <c r="C9092" i="4" a="1"/>
  <c r="C9092" i="4" s="1"/>
  <c r="F9092" i="4" s="1"/>
  <c r="I9092" i="4" s="1"/>
  <c r="C9140" i="4" a="1"/>
  <c r="C9140" i="4" s="1"/>
  <c r="F9140" i="4" s="1"/>
  <c r="I9140" i="4" s="1"/>
  <c r="C10244" i="4" a="1"/>
  <c r="C10244" i="4" s="1"/>
  <c r="F10244" i="4" s="1"/>
  <c r="I10244" i="4" s="1"/>
  <c r="C11168" i="4" a="1"/>
  <c r="C11168" i="4" s="1"/>
  <c r="F11168" i="4" s="1"/>
  <c r="I11168" i="4" s="1"/>
  <c r="C6080" i="4" a="1"/>
  <c r="C6080" i="4" s="1"/>
  <c r="F6080" i="4" s="1"/>
  <c r="I6080" i="4" s="1"/>
  <c r="C7268" i="4" a="1"/>
  <c r="C7268" i="4" s="1"/>
  <c r="F7268" i="4" s="1"/>
  <c r="I7268" i="4" s="1"/>
  <c r="C8888" i="4" a="1"/>
  <c r="C8888" i="4" s="1"/>
  <c r="F8888" i="4" s="1"/>
  <c r="I8888" i="4" s="1"/>
  <c r="C9392" i="4" a="1"/>
  <c r="C9392" i="4" s="1"/>
  <c r="F9392" i="4" s="1"/>
  <c r="I9392" i="4" s="1"/>
  <c r="C9584" i="4" a="1"/>
  <c r="C9584" i="4" s="1"/>
  <c r="F9584" i="4" s="1"/>
  <c r="I9584" i="4" s="1"/>
  <c r="C9896" i="4" a="1"/>
  <c r="C9896" i="4" s="1"/>
  <c r="F9896" i="4" s="1"/>
  <c r="I9896" i="4" s="1"/>
  <c r="C10028" i="4" a="1"/>
  <c r="C10028" i="4" s="1"/>
  <c r="F10028" i="4" s="1"/>
  <c r="I10028" i="4" s="1"/>
  <c r="C10400" i="4" a="1"/>
  <c r="C10400" i="4" s="1"/>
  <c r="F10400" i="4" s="1"/>
  <c r="I10400" i="4" s="1"/>
  <c r="C10880" i="4" a="1"/>
  <c r="C10880" i="4" s="1"/>
  <c r="F10880" i="4" s="1"/>
  <c r="I10880" i="4" s="1"/>
  <c r="C10976" i="4" a="1"/>
  <c r="C10976" i="4" s="1"/>
  <c r="F10976" i="4" s="1"/>
  <c r="I10976" i="4" s="1"/>
  <c r="C11072" i="4" a="1"/>
  <c r="C11072" i="4" s="1"/>
  <c r="F11072" i="4" s="1"/>
  <c r="I11072" i="4" s="1"/>
  <c r="C11264" i="4" a="1"/>
  <c r="C11264" i="4" s="1"/>
  <c r="F11264" i="4" s="1"/>
  <c r="I11264" i="4" s="1"/>
  <c r="C5696" i="4" a="1"/>
  <c r="C5696" i="4" s="1"/>
  <c r="F5696" i="4" s="1"/>
  <c r="I5696" i="4" s="1"/>
  <c r="C6548" i="4" a="1"/>
  <c r="C6548" i="4" s="1"/>
  <c r="F6548" i="4" s="1"/>
  <c r="I6548" i="4" s="1"/>
  <c r="C6392" i="4" a="1"/>
  <c r="C6392" i="4" s="1"/>
  <c r="F6392" i="4" s="1"/>
  <c r="I6392" i="4" s="1"/>
  <c r="C7436" i="4" a="1"/>
  <c r="C7436" i="4" s="1"/>
  <c r="F7436" i="4" s="1"/>
  <c r="I7436" i="4" s="1"/>
  <c r="C9632" i="4" a="1"/>
  <c r="C9632" i="4" s="1"/>
  <c r="F9632" i="4" s="1"/>
  <c r="I9632" i="4" s="1"/>
  <c r="C9932" i="4" a="1"/>
  <c r="C9932" i="4" s="1"/>
  <c r="F9932" i="4" s="1"/>
  <c r="I9932" i="4" s="1"/>
  <c r="C10688" i="4" a="1"/>
  <c r="C10688" i="4" s="1"/>
  <c r="F10688" i="4" s="1"/>
  <c r="I10688" i="4" s="1"/>
  <c r="C6248" i="4" a="1"/>
  <c r="C6248" i="4" s="1"/>
  <c r="F6248" i="4" s="1"/>
  <c r="I6248" i="4" s="1"/>
  <c r="C6488" i="4" a="1"/>
  <c r="C6488" i="4" s="1"/>
  <c r="F6488" i="4" s="1"/>
  <c r="I6488" i="4" s="1"/>
  <c r="C10376" i="4" a="1"/>
  <c r="C10376" i="4" s="1"/>
  <c r="F10376" i="4" s="1"/>
  <c r="I10376" i="4" s="1"/>
  <c r="C10436" i="4" a="1"/>
  <c r="C10436" i="4" s="1"/>
  <c r="F10436" i="4" s="1"/>
  <c r="I10436" i="4" s="1"/>
  <c r="C10628" i="4" a="1"/>
  <c r="C10628" i="4" s="1"/>
  <c r="F10628" i="4" s="1"/>
  <c r="I10628" i="4" s="1"/>
  <c r="C10724" i="4" a="1"/>
  <c r="C10724" i="4" s="1"/>
  <c r="F10724" i="4" s="1"/>
  <c r="I10724" i="4" s="1"/>
  <c r="C11300" i="4" a="1"/>
  <c r="C11300" i="4" s="1"/>
  <c r="F11300" i="4" s="1"/>
  <c r="I11300" i="4" s="1"/>
  <c r="C6968" i="4" a="1"/>
  <c r="C6968" i="4" s="1"/>
  <c r="F6968" i="4" s="1"/>
  <c r="I6968" i="4" s="1"/>
  <c r="C7832" i="4" a="1"/>
  <c r="C7832" i="4" s="1"/>
  <c r="F7832" i="4" s="1"/>
  <c r="I7832" i="4" s="1"/>
  <c r="C8000" i="4" a="1"/>
  <c r="C8000" i="4" s="1"/>
  <c r="F8000" i="4" s="1"/>
  <c r="I8000" i="4" s="1"/>
  <c r="C8744" i="4" a="1"/>
  <c r="C8744" i="4" s="1"/>
  <c r="F8744" i="4" s="1"/>
  <c r="I8744" i="4" s="1"/>
  <c r="C9056" i="4" a="1"/>
  <c r="C9056" i="4" s="1"/>
  <c r="F9056" i="4" s="1"/>
  <c r="I9056" i="4" s="1"/>
  <c r="C9680" i="4" a="1"/>
  <c r="C9680" i="4" s="1"/>
  <c r="F9680" i="4" s="1"/>
  <c r="I9680" i="4" s="1"/>
  <c r="C9872" i="4" a="1"/>
  <c r="C9872" i="4" s="1"/>
  <c r="F9872" i="4" s="1"/>
  <c r="I9872" i="4" s="1"/>
  <c r="C10160" i="4" a="1"/>
  <c r="C10160" i="4" s="1"/>
  <c r="F10160" i="4" s="1"/>
  <c r="I10160" i="4" s="1"/>
  <c r="C10472" i="4" a="1"/>
  <c r="C10472" i="4" s="1"/>
  <c r="F10472" i="4" s="1"/>
  <c r="I10472" i="4" s="1"/>
  <c r="C10856" i="4" a="1"/>
  <c r="C10856" i="4" s="1"/>
  <c r="F10856" i="4" s="1"/>
  <c r="I10856" i="4" s="1"/>
  <c r="C11048" i="4" a="1"/>
  <c r="C11048" i="4" s="1"/>
  <c r="F11048" i="4" s="1"/>
  <c r="I11048" i="4" s="1"/>
  <c r="C6812" i="4" a="1"/>
  <c r="C6812" i="4" s="1"/>
  <c r="F6812" i="4" s="1"/>
  <c r="I6812" i="4" s="1"/>
  <c r="C7292" i="4" a="1"/>
  <c r="C7292" i="4" s="1"/>
  <c r="F7292" i="4" s="1"/>
  <c r="I7292" i="4" s="1"/>
  <c r="C3620" i="4" a="1"/>
  <c r="C3620" i="4" s="1"/>
  <c r="F3620" i="4" s="1"/>
  <c r="I3620" i="4" s="1"/>
  <c r="C4820" i="4" a="1"/>
  <c r="C4820" i="4" s="1"/>
  <c r="F4820" i="4" s="1"/>
  <c r="I4820" i="4" s="1"/>
  <c r="C6344" i="4" a="1"/>
  <c r="C6344" i="4" s="1"/>
  <c r="F6344" i="4" s="1"/>
  <c r="I6344" i="4" s="1"/>
  <c r="C8120" i="4" a="1"/>
  <c r="C8120" i="4" s="1"/>
  <c r="F8120" i="4" s="1"/>
  <c r="I8120" i="4" s="1"/>
  <c r="C9944" i="4" a="1"/>
  <c r="C9944" i="4" s="1"/>
  <c r="F9944" i="4" s="1"/>
  <c r="I9944" i="4" s="1"/>
  <c r="C10412" i="4" a="1"/>
  <c r="C10412" i="4" s="1"/>
  <c r="F10412" i="4" s="1"/>
  <c r="I10412" i="4" s="1"/>
  <c r="C10700" i="4" a="1"/>
  <c r="C10700" i="4" s="1"/>
  <c r="F10700" i="4" s="1"/>
  <c r="I10700" i="4" s="1"/>
  <c r="C10892" i="4" a="1"/>
  <c r="C10892" i="4" s="1"/>
  <c r="F10892" i="4" s="1"/>
  <c r="I10892" i="4" s="1"/>
  <c r="C10988" i="4" a="1"/>
  <c r="C10988" i="4" s="1"/>
  <c r="F10988" i="4" s="1"/>
  <c r="I10988" i="4" s="1"/>
  <c r="C8648" i="4" a="1"/>
  <c r="C8648" i="4" s="1"/>
  <c r="F8648" i="4" s="1"/>
  <c r="I8648" i="4" s="1"/>
  <c r="C9164" i="4" a="1"/>
  <c r="C9164" i="4" s="1"/>
  <c r="F9164" i="4" s="1"/>
  <c r="I9164" i="4" s="1"/>
  <c r="C10544" i="4" a="1"/>
  <c r="C10544" i="4" s="1"/>
  <c r="F10544" i="4" s="1"/>
  <c r="I10544" i="4" s="1"/>
  <c r="C10796" i="4" a="1"/>
  <c r="C10796" i="4" s="1"/>
  <c r="F10796" i="4" s="1"/>
  <c r="I10796" i="4" s="1"/>
  <c r="C11084" i="4" a="1"/>
  <c r="C11084" i="4" s="1"/>
  <c r="F11084" i="4" s="1"/>
  <c r="I11084" i="4" s="1"/>
  <c r="C8864" i="4" a="1"/>
  <c r="C8864" i="4" s="1"/>
  <c r="F8864" i="4" s="1"/>
  <c r="I8864" i="4" s="1"/>
  <c r="C8924" i="4" a="1"/>
  <c r="C8924" i="4" s="1"/>
  <c r="F8924" i="4" s="1"/>
  <c r="I8924" i="4" s="1"/>
  <c r="C9380" i="4" a="1"/>
  <c r="C9380" i="4" s="1"/>
  <c r="F9380" i="4" s="1"/>
  <c r="I9380" i="4" s="1"/>
  <c r="C9884" i="4" a="1"/>
  <c r="C9884" i="4" s="1"/>
  <c r="F9884" i="4" s="1"/>
  <c r="I9884" i="4" s="1"/>
  <c r="C11336" i="4" a="1"/>
  <c r="C11336" i="4" s="1"/>
  <c r="F11336" i="4" s="1"/>
  <c r="I11336" i="4" s="1"/>
  <c r="C7136" i="4" a="1"/>
  <c r="C7136" i="4" s="1"/>
  <c r="F7136" i="4" s="1"/>
  <c r="I7136" i="4" s="1"/>
  <c r="C9152" i="4" a="1"/>
  <c r="C9152" i="4" s="1"/>
  <c r="F9152" i="4" s="1"/>
  <c r="I9152" i="4" s="1"/>
  <c r="C9296" i="4" a="1"/>
  <c r="C9296" i="4" s="1"/>
  <c r="F9296" i="4" s="1"/>
  <c r="I9296" i="4" s="1"/>
  <c r="C9848" i="4" a="1"/>
  <c r="C9848" i="4" s="1"/>
  <c r="F9848" i="4" s="1"/>
  <c r="I9848" i="4" s="1"/>
  <c r="C10076" i="4" a="1"/>
  <c r="C10076" i="4" s="1"/>
  <c r="F10076" i="4" s="1"/>
  <c r="I10076" i="4" s="1"/>
  <c r="C10580" i="4" a="1"/>
  <c r="C10580" i="4" s="1"/>
  <c r="F10580" i="4" s="1"/>
  <c r="I10580" i="4" s="1"/>
  <c r="C11120" i="4" a="1"/>
  <c r="C11120" i="4" s="1"/>
  <c r="F11120" i="4" s="1"/>
  <c r="I11120" i="4" s="1"/>
  <c r="C11528" i="4" a="1"/>
  <c r="C11528" i="4" s="1"/>
  <c r="F11528" i="4" s="1"/>
  <c r="I11528" i="4" s="1"/>
  <c r="C11624" i="4" a="1"/>
  <c r="C11624" i="4" s="1"/>
  <c r="F11624" i="4" s="1"/>
  <c r="I11624" i="4" s="1"/>
  <c r="C11684" i="4" a="1"/>
  <c r="C11684" i="4" s="1"/>
  <c r="F11684" i="4" s="1"/>
  <c r="I11684" i="4" s="1"/>
  <c r="C11804" i="4" a="1"/>
  <c r="C11804" i="4" s="1"/>
  <c r="F11804" i="4" s="1"/>
  <c r="I11804" i="4" s="1"/>
  <c r="C7700" i="4" a="1"/>
  <c r="C7700" i="4" s="1"/>
  <c r="F7700" i="4" s="1"/>
  <c r="I7700" i="4" s="1"/>
  <c r="C8588" i="4" a="1"/>
  <c r="C8588" i="4" s="1"/>
  <c r="F8588" i="4" s="1"/>
  <c r="I8588" i="4" s="1"/>
  <c r="C8660" i="4" a="1"/>
  <c r="C8660" i="4" s="1"/>
  <c r="F8660" i="4" s="1"/>
  <c r="I8660" i="4" s="1"/>
  <c r="C9356" i="4" a="1"/>
  <c r="C9356" i="4" s="1"/>
  <c r="F9356" i="4" s="1"/>
  <c r="I9356" i="4" s="1"/>
  <c r="C10940" i="4" a="1"/>
  <c r="C10940" i="4" s="1"/>
  <c r="F10940" i="4" s="1"/>
  <c r="I10940" i="4" s="1"/>
  <c r="C3920" i="4" a="1"/>
  <c r="C3920" i="4" s="1"/>
  <c r="F3920" i="4" s="1"/>
  <c r="I3920" i="4" s="1"/>
  <c r="C9008" i="4" a="1"/>
  <c r="C9008" i="4" s="1"/>
  <c r="F9008" i="4" s="1"/>
  <c r="I9008" i="4" s="1"/>
  <c r="C9800" i="4" a="1"/>
  <c r="C9800" i="4" s="1"/>
  <c r="F9800" i="4" s="1"/>
  <c r="I9800" i="4" s="1"/>
  <c r="C9992" i="4" a="1"/>
  <c r="C9992" i="4" s="1"/>
  <c r="F9992" i="4" s="1"/>
  <c r="I9992" i="4" s="1"/>
  <c r="C10172" i="4" a="1"/>
  <c r="C10172" i="4" s="1"/>
  <c r="F10172" i="4" s="1"/>
  <c r="I10172" i="4" s="1"/>
  <c r="C10760" i="4" a="1"/>
  <c r="C10760" i="4" s="1"/>
  <c r="F10760" i="4" s="1"/>
  <c r="I10760" i="4" s="1"/>
  <c r="C10808" i="4" a="1"/>
  <c r="C10808" i="4" s="1"/>
  <c r="F10808" i="4" s="1"/>
  <c r="I10808" i="4" s="1"/>
  <c r="C11252" i="4" a="1"/>
  <c r="C11252" i="4" s="1"/>
  <c r="F11252" i="4" s="1"/>
  <c r="I11252" i="4" s="1"/>
  <c r="C11468" i="4" a="1"/>
  <c r="C11468" i="4" s="1"/>
  <c r="F11468" i="4" s="1"/>
  <c r="I11468" i="4" s="1"/>
  <c r="C11936" i="4" a="1"/>
  <c r="C11936" i="4" s="1"/>
  <c r="F11936" i="4" s="1"/>
  <c r="I11936" i="4" s="1"/>
  <c r="C6188" i="4" a="1"/>
  <c r="C6188" i="4" s="1"/>
  <c r="F6188" i="4" s="1"/>
  <c r="I6188" i="4" s="1"/>
  <c r="C6668" i="4" a="1"/>
  <c r="C6668" i="4" s="1"/>
  <c r="F6668" i="4" s="1"/>
  <c r="I6668" i="4" s="1"/>
  <c r="C7880" i="4" a="1"/>
  <c r="C7880" i="4" s="1"/>
  <c r="F7880" i="4" s="1"/>
  <c r="I7880" i="4" s="1"/>
  <c r="C8324" i="4" a="1"/>
  <c r="C8324" i="4" s="1"/>
  <c r="F8324" i="4" s="1"/>
  <c r="I8324" i="4" s="1"/>
  <c r="C9740" i="4" a="1"/>
  <c r="C9740" i="4" s="1"/>
  <c r="F9740" i="4" s="1"/>
  <c r="I9740" i="4" s="1"/>
  <c r="C10124" i="4" a="1"/>
  <c r="C10124" i="4" s="1"/>
  <c r="F10124" i="4" s="1"/>
  <c r="I10124" i="4" s="1"/>
  <c r="C5816" i="4" a="1"/>
  <c r="C5816" i="4" s="1"/>
  <c r="F5816" i="4" s="1"/>
  <c r="I5816" i="4" s="1"/>
  <c r="C10220" i="4" a="1"/>
  <c r="C10220" i="4" s="1"/>
  <c r="F10220" i="4" s="1"/>
  <c r="I10220" i="4" s="1"/>
  <c r="C10496" i="4" a="1"/>
  <c r="C10496" i="4" s="1"/>
  <c r="F10496" i="4" s="1"/>
  <c r="I10496" i="4" s="1"/>
  <c r="C11036" i="4" a="1"/>
  <c r="C11036" i="4" s="1"/>
  <c r="F11036" i="4" s="1"/>
  <c r="I11036" i="4" s="1"/>
  <c r="C11408" i="4" a="1"/>
  <c r="C11408" i="4" s="1"/>
  <c r="F11408" i="4" s="1"/>
  <c r="I11408" i="4" s="1"/>
  <c r="C11564" i="4" a="1"/>
  <c r="C11564" i="4" s="1"/>
  <c r="F11564" i="4" s="1"/>
  <c r="I11564" i="4" s="1"/>
  <c r="C11780" i="4" a="1"/>
  <c r="C11780" i="4" s="1"/>
  <c r="F11780" i="4" s="1"/>
  <c r="I11780" i="4" s="1"/>
  <c r="C11840" i="4" a="1"/>
  <c r="C11840" i="4" s="1"/>
  <c r="F11840" i="4" s="1"/>
  <c r="I11840" i="4" s="1"/>
  <c r="C8108" i="4" a="1"/>
  <c r="C8108" i="4" s="1"/>
  <c r="F8108" i="4" s="1"/>
  <c r="I8108" i="4" s="1"/>
  <c r="C8528" i="4" a="1"/>
  <c r="C8528" i="4" s="1"/>
  <c r="F8528" i="4" s="1"/>
  <c r="I8528" i="4" s="1"/>
  <c r="C10448" i="4" a="1"/>
  <c r="C10448" i="4" s="1"/>
  <c r="F10448" i="4" s="1"/>
  <c r="I10448" i="4" s="1"/>
  <c r="C10676" i="4" a="1"/>
  <c r="C10676" i="4" s="1"/>
  <c r="F10676" i="4" s="1"/>
  <c r="I10676" i="4" s="1"/>
  <c r="C11720" i="4" a="1"/>
  <c r="C11720" i="4" s="1"/>
  <c r="F11720" i="4" s="1"/>
  <c r="I11720" i="4" s="1"/>
  <c r="C11972" i="4" a="1"/>
  <c r="C11972" i="4" s="1"/>
  <c r="F11972" i="4" s="1"/>
  <c r="I11972" i="4" s="1"/>
  <c r="C7532" i="4" a="1"/>
  <c r="C7532" i="4" s="1"/>
  <c r="F7532" i="4" s="1"/>
  <c r="I7532" i="4" s="1"/>
  <c r="C8396" i="4" a="1"/>
  <c r="C8396" i="4" s="1"/>
  <c r="F8396" i="4" s="1"/>
  <c r="I8396" i="4" s="1"/>
  <c r="C11216" i="4" a="1"/>
  <c r="C11216" i="4" s="1"/>
  <c r="F11216" i="4" s="1"/>
  <c r="I11216" i="4" s="1"/>
  <c r="C11504" i="4" a="1"/>
  <c r="C11504" i="4" s="1"/>
  <c r="F11504" i="4" s="1"/>
  <c r="I11504" i="4" s="1"/>
  <c r="C11876" i="4" a="1"/>
  <c r="C11876" i="4" s="1"/>
  <c r="F11876" i="4" s="1"/>
  <c r="I11876" i="4" s="1"/>
  <c r="C10040" i="4" a="1"/>
  <c r="C10040" i="4" s="1"/>
  <c r="F10040" i="4" s="1"/>
  <c r="I10040" i="4" s="1"/>
  <c r="C10592" i="4" a="1"/>
  <c r="C10592" i="4" s="1"/>
  <c r="F10592" i="4" s="1"/>
  <c r="I10592" i="4" s="1"/>
  <c r="C10952" i="4" a="1"/>
  <c r="C10952" i="4" s="1"/>
  <c r="F10952" i="4" s="1"/>
  <c r="I10952" i="4" s="1"/>
  <c r="C11660" i="4" a="1"/>
  <c r="C11660" i="4" s="1"/>
  <c r="F11660" i="4" s="1"/>
  <c r="I11660" i="4" s="1"/>
  <c r="C6200" i="4" a="1"/>
  <c r="C6200" i="4" s="1"/>
  <c r="F6200" i="4" s="1"/>
  <c r="I6200" i="4" s="1"/>
  <c r="C8336" i="4" a="1"/>
  <c r="C8336" i="4" s="1"/>
  <c r="F8336" i="4" s="1"/>
  <c r="I8336" i="4" s="1"/>
  <c r="C8960" i="4" a="1"/>
  <c r="C8960" i="4" s="1"/>
  <c r="F8960" i="4" s="1"/>
  <c r="I8960" i="4" s="1"/>
  <c r="C9812" i="4" a="1"/>
  <c r="C9812" i="4" s="1"/>
  <c r="F9812" i="4" s="1"/>
  <c r="I9812" i="4" s="1"/>
  <c r="C10316" i="4" a="1"/>
  <c r="C10316" i="4" s="1"/>
  <c r="F10316" i="4" s="1"/>
  <c r="I10316" i="4" s="1"/>
  <c r="C10364" i="4" a="1"/>
  <c r="C10364" i="4" s="1"/>
  <c r="F10364" i="4" s="1"/>
  <c r="I10364" i="4" s="1"/>
  <c r="C11600" i="4" a="1"/>
  <c r="C11600" i="4" s="1"/>
  <c r="F11600" i="4" s="1"/>
  <c r="I11600" i="4" s="1"/>
  <c r="C5324" i="4" a="1"/>
  <c r="C5324" i="4" s="1"/>
  <c r="F5324" i="4" s="1"/>
  <c r="I5324" i="4" s="1"/>
  <c r="C7964" i="4" a="1"/>
  <c r="C7964" i="4" s="1"/>
  <c r="F7964" i="4" s="1"/>
  <c r="I7964" i="4" s="1"/>
  <c r="C8264" i="4" a="1"/>
  <c r="C8264" i="4" s="1"/>
  <c r="F8264" i="4" s="1"/>
  <c r="I8264" i="4" s="1"/>
  <c r="C9692" i="4" a="1"/>
  <c r="C9692" i="4" s="1"/>
  <c r="F9692" i="4" s="1"/>
  <c r="I9692" i="4" s="1"/>
  <c r="C10136" i="4" a="1"/>
  <c r="C10136" i="4" s="1"/>
  <c r="F10136" i="4" s="1"/>
  <c r="I10136" i="4" s="1"/>
  <c r="C11912" i="4" a="1"/>
  <c r="C11912" i="4" s="1"/>
  <c r="F11912" i="4" s="1"/>
  <c r="I11912" i="4" s="1"/>
  <c r="C7364" i="4" a="1"/>
  <c r="C7364" i="4" s="1"/>
  <c r="F7364" i="4" s="1"/>
  <c r="I7364" i="4" s="1"/>
  <c r="C10184" i="4" a="1"/>
  <c r="C10184" i="4" s="1"/>
  <c r="F10184" i="4" s="1"/>
  <c r="I10184" i="4" s="1"/>
  <c r="C11444" i="4" a="1"/>
  <c r="C11444" i="4" s="1"/>
  <c r="F11444" i="4" s="1"/>
  <c r="I11444" i="4" s="1"/>
  <c r="C10004" i="4" a="1"/>
  <c r="C10004" i="4" s="1"/>
  <c r="F10004" i="4" s="1"/>
  <c r="I10004" i="4" s="1"/>
  <c r="C10820" i="4" a="1"/>
  <c r="C10820" i="4" s="1"/>
  <c r="F10820" i="4" s="1"/>
  <c r="I10820" i="4" s="1"/>
  <c r="C11132" i="4" a="1"/>
  <c r="C11132" i="4" s="1"/>
  <c r="F11132" i="4" s="1"/>
  <c r="I11132" i="4" s="1"/>
  <c r="C11180" i="4" a="1"/>
  <c r="C11180" i="4" s="1"/>
  <c r="F11180" i="4" s="1"/>
  <c r="I11180" i="4" s="1"/>
  <c r="C11540" i="4" a="1"/>
  <c r="C11540" i="4" s="1"/>
  <c r="F11540" i="4" s="1"/>
  <c r="I11540" i="4" s="1"/>
  <c r="C11756" i="4" a="1"/>
  <c r="C11756" i="4" s="1"/>
  <c r="F11756" i="4" s="1"/>
  <c r="I11756" i="4" s="1"/>
  <c r="C7640" i="4" a="1"/>
  <c r="C7640" i="4" s="1"/>
  <c r="F7640" i="4" s="1"/>
  <c r="I7640" i="4" s="1"/>
  <c r="C9452" i="4" a="1"/>
  <c r="C9452" i="4" s="1"/>
  <c r="F9452" i="4" s="1"/>
  <c r="I9452" i="4" s="1"/>
  <c r="C9860" i="4" a="1"/>
  <c r="C9860" i="4" s="1"/>
  <c r="F9860" i="4" s="1"/>
  <c r="I9860" i="4" s="1"/>
  <c r="C9908" i="4" a="1"/>
  <c r="C9908" i="4" s="1"/>
  <c r="F9908" i="4" s="1"/>
  <c r="I9908" i="4" s="1"/>
  <c r="C10640" i="4" a="1"/>
  <c r="C10640" i="4" s="1"/>
  <c r="F10640" i="4" s="1"/>
  <c r="I10640" i="4" s="1"/>
  <c r="C11384" i="4" a="1"/>
  <c r="C11384" i="4" s="1"/>
  <c r="F11384" i="4" s="1"/>
  <c r="I11384" i="4" s="1"/>
  <c r="C11696" i="4" a="1"/>
  <c r="C11696" i="4" s="1"/>
  <c r="F11696" i="4" s="1"/>
  <c r="I11696" i="4" s="1"/>
  <c r="C11816" i="4" a="1"/>
  <c r="C11816" i="4" s="1"/>
  <c r="F11816" i="4" s="1"/>
  <c r="I11816" i="4" s="1"/>
  <c r="C8132" i="4" a="1"/>
  <c r="C8132" i="4" s="1"/>
  <c r="F8132" i="4" s="1"/>
  <c r="I8132" i="4" s="1"/>
  <c r="C8756" i="4" a="1"/>
  <c r="C8756" i="4" s="1"/>
  <c r="F8756" i="4" s="1"/>
  <c r="I8756" i="4" s="1"/>
  <c r="C9320" i="4" a="1"/>
  <c r="C9320" i="4" s="1"/>
  <c r="F9320" i="4" s="1"/>
  <c r="I9320" i="4" s="1"/>
  <c r="C10556" i="4" a="1"/>
  <c r="C10556" i="4" s="1"/>
  <c r="F10556" i="4" s="1"/>
  <c r="I10556" i="4" s="1"/>
  <c r="C11636" i="4" a="1"/>
  <c r="C11636" i="4" s="1"/>
  <c r="F11636" i="4" s="1"/>
  <c r="I11636" i="4" s="1"/>
  <c r="C11948" i="4" a="1"/>
  <c r="C11948" i="4" s="1"/>
  <c r="F11948" i="4" s="1"/>
  <c r="I11948" i="4" s="1"/>
  <c r="C10232" i="4" a="1"/>
  <c r="C10232" i="4" s="1"/>
  <c r="F10232" i="4" s="1"/>
  <c r="I10232" i="4" s="1"/>
  <c r="C10508" i="4" a="1"/>
  <c r="C10508" i="4" s="1"/>
  <c r="F10508" i="4" s="1"/>
  <c r="I10508" i="4" s="1"/>
  <c r="C10604" i="4" a="1"/>
  <c r="C10604" i="4" s="1"/>
  <c r="F10604" i="4" s="1"/>
  <c r="I10604" i="4" s="1"/>
  <c r="C10868" i="4" a="1"/>
  <c r="C10868" i="4" s="1"/>
  <c r="F10868" i="4" s="1"/>
  <c r="I10868" i="4" s="1"/>
  <c r="C10916" i="4" a="1"/>
  <c r="C10916" i="4" s="1"/>
  <c r="F10916" i="4" s="1"/>
  <c r="I10916" i="4" s="1"/>
  <c r="C11312" i="4" a="1"/>
  <c r="C11312" i="4" s="1"/>
  <c r="F11312" i="4" s="1"/>
  <c r="I11312" i="4" s="1"/>
  <c r="C11480" i="4" a="1"/>
  <c r="C11480" i="4" s="1"/>
  <c r="F11480" i="4" s="1"/>
  <c r="I11480" i="4" s="1"/>
  <c r="C7904" i="4" a="1"/>
  <c r="C7904" i="4" s="1"/>
  <c r="F7904" i="4" s="1"/>
  <c r="I7904" i="4" s="1"/>
  <c r="C7976" i="4" a="1"/>
  <c r="C7976" i="4" s="1"/>
  <c r="F7976" i="4" s="1"/>
  <c r="I7976" i="4" s="1"/>
  <c r="C8552" i="4" a="1"/>
  <c r="C8552" i="4" s="1"/>
  <c r="F8552" i="4" s="1"/>
  <c r="I8552" i="4" s="1"/>
  <c r="C9188" i="4" a="1"/>
  <c r="C9188" i="4" s="1"/>
  <c r="F9188" i="4" s="1"/>
  <c r="I9188" i="4" s="1"/>
  <c r="C9644" i="4" a="1"/>
  <c r="C9644" i="4" s="1"/>
  <c r="F9644" i="4" s="1"/>
  <c r="I9644" i="4" s="1"/>
  <c r="C10280" i="4" a="1"/>
  <c r="C10280" i="4" s="1"/>
  <c r="F10280" i="4" s="1"/>
  <c r="I10280" i="4" s="1"/>
  <c r="C11852" i="4" a="1"/>
  <c r="C11852" i="4" s="1"/>
  <c r="F11852" i="4" s="1"/>
  <c r="I11852" i="4" s="1"/>
  <c r="C7376" i="4" a="1"/>
  <c r="C7376" i="4" s="1"/>
  <c r="F7376" i="4" s="1"/>
  <c r="I7376" i="4" s="1"/>
  <c r="C8624" i="4" a="1"/>
  <c r="C8624" i="4" s="1"/>
  <c r="F8624" i="4" s="1"/>
  <c r="I8624" i="4" s="1"/>
  <c r="C9032" i="4" a="1"/>
  <c r="C9032" i="4" s="1"/>
  <c r="F9032" i="4" s="1"/>
  <c r="I9032" i="4" s="1"/>
  <c r="C9260" i="4" a="1"/>
  <c r="C9260" i="4" s="1"/>
  <c r="F9260" i="4" s="1"/>
  <c r="I9260" i="4" s="1"/>
  <c r="C9524" i="4" a="1"/>
  <c r="C9524" i="4" s="1"/>
  <c r="F9524" i="4" s="1"/>
  <c r="I9524" i="4" s="1"/>
  <c r="C9704" i="4" a="1"/>
  <c r="C9704" i="4" s="1"/>
  <c r="F9704" i="4" s="1"/>
  <c r="I9704" i="4" s="1"/>
  <c r="C9764" i="4" a="1"/>
  <c r="C9764" i="4" s="1"/>
  <c r="F9764" i="4" s="1"/>
  <c r="I9764" i="4" s="1"/>
  <c r="C11984" i="4" a="1"/>
  <c r="C11984" i="4" s="1"/>
  <c r="F11984" i="4" s="1"/>
  <c r="I11984" i="4" s="1"/>
  <c r="C6224" i="4" a="1"/>
  <c r="C6224" i="4" s="1"/>
  <c r="F6224" i="4" s="1"/>
  <c r="I6224" i="4" s="1"/>
  <c r="C9968" i="4" a="1"/>
  <c r="C9968" i="4" s="1"/>
  <c r="F9968" i="4" s="1"/>
  <c r="I9968" i="4" s="1"/>
  <c r="C10100" i="4" a="1"/>
  <c r="C10100" i="4" s="1"/>
  <c r="F10100" i="4" s="1"/>
  <c r="I10100" i="4" s="1"/>
  <c r="C10736" i="4" a="1"/>
  <c r="C10736" i="4" s="1"/>
  <c r="F10736" i="4" s="1"/>
  <c r="I10736" i="4" s="1"/>
  <c r="C10784" i="4" a="1"/>
  <c r="C10784" i="4" s="1"/>
  <c r="F10784" i="4" s="1"/>
  <c r="I10784" i="4" s="1"/>
  <c r="C11012" i="4" a="1"/>
  <c r="C11012" i="4" s="1"/>
  <c r="F11012" i="4" s="1"/>
  <c r="I11012" i="4" s="1"/>
  <c r="C11144" i="4" a="1"/>
  <c r="C11144" i="4" s="1"/>
  <c r="F11144" i="4" s="1"/>
  <c r="I11144" i="4" s="1"/>
  <c r="C11420" i="4" a="1"/>
  <c r="C11420" i="4" s="1"/>
  <c r="F11420" i="4" s="1"/>
  <c r="I11420" i="4" s="1"/>
  <c r="C11576" i="4" a="1"/>
  <c r="C11576" i="4" s="1"/>
  <c r="F11576" i="4" s="1"/>
  <c r="I11576" i="4" s="1"/>
  <c r="C7748" i="4" a="1"/>
  <c r="C7748" i="4" s="1"/>
  <c r="F7748" i="4" s="1"/>
  <c r="I7748" i="4" s="1"/>
  <c r="C8840" i="4" a="1"/>
  <c r="C8840" i="4" s="1"/>
  <c r="F8840" i="4" s="1"/>
  <c r="I8840" i="4" s="1"/>
  <c r="C9596" i="4" a="1"/>
  <c r="C9596" i="4" s="1"/>
  <c r="F9596" i="4" s="1"/>
  <c r="I9596" i="4" s="1"/>
  <c r="C10964" i="4" a="1"/>
  <c r="C10964" i="4" s="1"/>
  <c r="F10964" i="4" s="1"/>
  <c r="I10964" i="4" s="1"/>
  <c r="C11228" i="4" a="1"/>
  <c r="C11228" i="4" s="1"/>
  <c r="F11228" i="4" s="1"/>
  <c r="I11228" i="4" s="1"/>
  <c r="C11276" i="4" a="1"/>
  <c r="C11276" i="4" s="1"/>
  <c r="F11276" i="4" s="1"/>
  <c r="I11276" i="4" s="1"/>
  <c r="C11516" i="4" a="1"/>
  <c r="C11516" i="4" s="1"/>
  <c r="F11516" i="4" s="1"/>
  <c r="I11516" i="4" s="1"/>
  <c r="C11732" i="4" a="1"/>
  <c r="C11732" i="4" s="1"/>
  <c r="F11732" i="4" s="1"/>
  <c r="I11732" i="4" s="1"/>
  <c r="C11792" i="4" a="1"/>
  <c r="C11792" i="4" s="1"/>
  <c r="F11792" i="4" s="1"/>
  <c r="I11792" i="4" s="1"/>
  <c r="C9920" i="4" a="1"/>
  <c r="C9920" i="4" s="1"/>
  <c r="F9920" i="4" s="1"/>
  <c r="I9920" i="4" s="1"/>
  <c r="C10196" i="4" a="1"/>
  <c r="C10196" i="4" s="1"/>
  <c r="F10196" i="4" s="1"/>
  <c r="I10196" i="4" s="1"/>
  <c r="C11360" i="4" a="1"/>
  <c r="C11360" i="4" s="1"/>
  <c r="F11360" i="4" s="1"/>
  <c r="I11360" i="4" s="1"/>
  <c r="C11888" i="4" a="1"/>
  <c r="C11888" i="4" s="1"/>
  <c r="F11888" i="4" s="1"/>
  <c r="I11888" i="4" s="1"/>
  <c r="C8360" i="4" a="1"/>
  <c r="C8360" i="4" s="1"/>
  <c r="F8360" i="4" s="1"/>
  <c r="I8360" i="4" s="1"/>
  <c r="C8492" i="4" a="1"/>
  <c r="C8492" i="4" s="1"/>
  <c r="F8492" i="4" s="1"/>
  <c r="I8492" i="4" s="1"/>
  <c r="C8984" i="4" a="1"/>
  <c r="C8984" i="4" s="1"/>
  <c r="F8984" i="4" s="1"/>
  <c r="I8984" i="4" s="1"/>
  <c r="C10148" i="4" a="1"/>
  <c r="C10148" i="4" s="1"/>
  <c r="F10148" i="4" s="1"/>
  <c r="I10148" i="4" s="1"/>
  <c r="C11612" i="4" a="1"/>
  <c r="C11612" i="4" s="1"/>
  <c r="F11612" i="4" s="1"/>
  <c r="I11612" i="4" s="1"/>
  <c r="C11672" i="4" a="1"/>
  <c r="C11672" i="4" s="1"/>
  <c r="F11672" i="4" s="1"/>
  <c r="I11672" i="4" s="1"/>
  <c r="C6524" i="4" a="1"/>
  <c r="C6524" i="4" s="1"/>
  <c r="F6524" i="4" s="1"/>
  <c r="I6524" i="4" s="1"/>
  <c r="C10016" i="4" a="1"/>
  <c r="C10016" i="4" s="1"/>
  <c r="F10016" i="4" s="1"/>
  <c r="I10016" i="4" s="1"/>
  <c r="C10652" i="4" a="1"/>
  <c r="C10652" i="4" s="1"/>
  <c r="F10652" i="4" s="1"/>
  <c r="I10652" i="4" s="1"/>
  <c r="C11192" i="4" a="1"/>
  <c r="C11192" i="4" s="1"/>
  <c r="F11192" i="4" s="1"/>
  <c r="I11192" i="4" s="1"/>
  <c r="C10568" i="4" a="1"/>
  <c r="C10568" i="4" s="1"/>
  <c r="F10568" i="4" s="1"/>
  <c r="I10568" i="4" s="1"/>
  <c r="C10832" i="4" a="1"/>
  <c r="C10832" i="4" s="1"/>
  <c r="F10832" i="4" s="1"/>
  <c r="I10832" i="4" s="1"/>
  <c r="C11060" i="4" a="1"/>
  <c r="C11060" i="4" s="1"/>
  <c r="F11060" i="4" s="1"/>
  <c r="I11060" i="4" s="1"/>
  <c r="C11456" i="4" a="1"/>
  <c r="C11456" i="4" s="1"/>
  <c r="F11456" i="4" s="1"/>
  <c r="I11456" i="4" s="1"/>
  <c r="C5576" i="4" a="1"/>
  <c r="C5576" i="4" s="1"/>
  <c r="F5576" i="4" s="1"/>
  <c r="I5576" i="4" s="1"/>
  <c r="C8564" i="4" a="1"/>
  <c r="C8564" i="4" s="1"/>
  <c r="F8564" i="4" s="1"/>
  <c r="I8564" i="4" s="1"/>
  <c r="C9128" i="4" a="1"/>
  <c r="C9128" i="4" s="1"/>
  <c r="F9128" i="4" s="1"/>
  <c r="I9128" i="4" s="1"/>
  <c r="C9404" i="4" a="1"/>
  <c r="C9404" i="4" s="1"/>
  <c r="F9404" i="4" s="1"/>
  <c r="I9404" i="4" s="1"/>
  <c r="C10292" i="4" a="1"/>
  <c r="C10292" i="4" s="1"/>
  <c r="F10292" i="4" s="1"/>
  <c r="I10292" i="4" s="1"/>
  <c r="C10340" i="4" a="1"/>
  <c r="C10340" i="4" s="1"/>
  <c r="F10340" i="4" s="1"/>
  <c r="I10340" i="4" s="1"/>
  <c r="C11768" i="4" a="1"/>
  <c r="C11768" i="4" s="1"/>
  <c r="F11768" i="4" s="1"/>
  <c r="I11768" i="4" s="1"/>
  <c r="C11924" i="4" a="1"/>
  <c r="C11924" i="4" s="1"/>
  <c r="F11924" i="4" s="1"/>
  <c r="I11924" i="4" s="1"/>
  <c r="C5972" i="4" a="1"/>
  <c r="C5972" i="4" s="1"/>
  <c r="F5972" i="4" s="1"/>
  <c r="I5972" i="4" s="1"/>
  <c r="C9776" i="4" a="1"/>
  <c r="C9776" i="4" s="1"/>
  <c r="F9776" i="4" s="1"/>
  <c r="I9776" i="4" s="1"/>
  <c r="C10064" i="4" a="1"/>
  <c r="C10064" i="4" s="1"/>
  <c r="F10064" i="4" s="1"/>
  <c r="I10064" i="4" s="1"/>
  <c r="C10928" i="4" a="1"/>
  <c r="C10928" i="4" s="1"/>
  <c r="F10928" i="4" s="1"/>
  <c r="I10928" i="4" s="1"/>
  <c r="C11108" i="4" a="1"/>
  <c r="C11108" i="4" s="1"/>
  <c r="F11108" i="4" s="1"/>
  <c r="I11108" i="4" s="1"/>
  <c r="C11396" i="4" a="1"/>
  <c r="C11396" i="4" s="1"/>
  <c r="F11396" i="4" s="1"/>
  <c r="I11396" i="4" s="1"/>
  <c r="C11552" i="4" a="1"/>
  <c r="C11552" i="4" s="1"/>
  <c r="F11552" i="4" s="1"/>
  <c r="I11552" i="4" s="1"/>
  <c r="C11828" i="4" a="1"/>
  <c r="C11828" i="4" s="1"/>
  <c r="F11828" i="4" s="1"/>
  <c r="I11828" i="4" s="1"/>
  <c r="C6932" i="4" a="1"/>
  <c r="C6932" i="4" s="1"/>
  <c r="F6932" i="4" s="1"/>
  <c r="I6932" i="4" s="1"/>
  <c r="C8432" i="4" a="1"/>
  <c r="C8432" i="4" s="1"/>
  <c r="F8432" i="4" s="1"/>
  <c r="I8432" i="4" s="1"/>
  <c r="C9284" i="4" a="1"/>
  <c r="C9284" i="4" s="1"/>
  <c r="F9284" i="4" s="1"/>
  <c r="I9284" i="4" s="1"/>
  <c r="C9836" i="4" a="1"/>
  <c r="C9836" i="4" s="1"/>
  <c r="F9836" i="4" s="1"/>
  <c r="I9836" i="4" s="1"/>
  <c r="C9980" i="4" a="1"/>
  <c r="C9980" i="4" s="1"/>
  <c r="F9980" i="4" s="1"/>
  <c r="I9980" i="4" s="1"/>
  <c r="C10748" i="4" a="1"/>
  <c r="C10748" i="4" s="1"/>
  <c r="F10748" i="4" s="1"/>
  <c r="I10748" i="4" s="1"/>
  <c r="C11240" i="4" a="1"/>
  <c r="C11240" i="4" s="1"/>
  <c r="F11240" i="4" s="1"/>
  <c r="I11240" i="4" s="1"/>
  <c r="C11708" i="4" a="1"/>
  <c r="C11708" i="4" s="1"/>
  <c r="F11708" i="4" s="1"/>
  <c r="I11708" i="4" s="1"/>
  <c r="C11960" i="4" a="1"/>
  <c r="C11960" i="4" s="1"/>
  <c r="F11960" i="4" s="1"/>
  <c r="I11960" i="4" s="1"/>
  <c r="C9548" i="4" a="1"/>
  <c r="C9548" i="4" s="1"/>
  <c r="F9548" i="4" s="1"/>
  <c r="I9548" i="4" s="1"/>
  <c r="C9608" i="4" a="1"/>
  <c r="C9608" i="4" s="1"/>
  <c r="F9608" i="4" s="1"/>
  <c r="I9608" i="4" s="1"/>
  <c r="C10388" i="4" a="1"/>
  <c r="C10388" i="4" s="1"/>
  <c r="F10388" i="4" s="1"/>
  <c r="I10388" i="4" s="1"/>
  <c r="C11024" i="4" a="1"/>
  <c r="C11024" i="4" s="1"/>
  <c r="F11024" i="4" s="1"/>
  <c r="I11024" i="4" s="1"/>
  <c r="C11492" i="4" a="1"/>
  <c r="C11492" i="4" s="1"/>
  <c r="F11492" i="4" s="1"/>
  <c r="I11492" i="4" s="1"/>
  <c r="C11648" i="4" a="1"/>
  <c r="C11648" i="4" s="1"/>
  <c r="F11648" i="4" s="1"/>
  <c r="I11648" i="4" s="1"/>
  <c r="C11864" i="4" a="1"/>
  <c r="C11864" i="4" s="1"/>
  <c r="F11864" i="4" s="1"/>
  <c r="I11864" i="4" s="1"/>
  <c r="C3668" i="4" a="1"/>
  <c r="C3668" i="4" s="1"/>
  <c r="F3668" i="4" s="1"/>
  <c r="I3668" i="4" s="1"/>
  <c r="C7496" i="4" a="1"/>
  <c r="C7496" i="4" s="1"/>
  <c r="F7496" i="4" s="1"/>
  <c r="I7496" i="4" s="1"/>
  <c r="C9344" i="4" a="1"/>
  <c r="C9344" i="4" s="1"/>
  <c r="F9344" i="4" s="1"/>
  <c r="I9344" i="4" s="1"/>
  <c r="C11288" i="4" a="1"/>
  <c r="C11288" i="4" s="1"/>
  <c r="F11288" i="4" s="1"/>
  <c r="I11288" i="4" s="1"/>
  <c r="C8720" i="4" a="1"/>
  <c r="C8720" i="4" s="1"/>
  <c r="F8720" i="4" s="1"/>
  <c r="I8720" i="4" s="1"/>
  <c r="C9416" i="4" a="1"/>
  <c r="C9416" i="4" s="1"/>
  <c r="F9416" i="4" s="1"/>
  <c r="I9416" i="4" s="1"/>
  <c r="C10664" i="4" a="1"/>
  <c r="C10664" i="4" s="1"/>
  <c r="F10664" i="4" s="1"/>
  <c r="I10664" i="4" s="1"/>
  <c r="C11156" i="4" a="1"/>
  <c r="C11156" i="4" s="1"/>
  <c r="F11156" i="4" s="1"/>
  <c r="I11156" i="4" s="1"/>
  <c r="C11588" i="4" a="1"/>
  <c r="C11588" i="4" s="1"/>
  <c r="F11588" i="4" s="1"/>
  <c r="I11588" i="4" s="1"/>
  <c r="C11996" i="4" a="1"/>
  <c r="C11996" i="4" s="1"/>
  <c r="F11996" i="4" s="1"/>
  <c r="I11996" i="4" s="1"/>
  <c r="C6452" i="4" a="1"/>
  <c r="C6452" i="4" s="1"/>
  <c r="F6452" i="4" s="1"/>
  <c r="I6452" i="4" s="1"/>
  <c r="C6836" i="4" a="1"/>
  <c r="C6836" i="4" s="1"/>
  <c r="F6836" i="4" s="1"/>
  <c r="I6836" i="4" s="1"/>
  <c r="C7868" i="4" a="1"/>
  <c r="C7868" i="4" s="1"/>
  <c r="F7868" i="4" s="1"/>
  <c r="I7868" i="4" s="1"/>
  <c r="C8444" i="4" a="1"/>
  <c r="C8444" i="4" s="1"/>
  <c r="F8444" i="4" s="1"/>
  <c r="I8444" i="4" s="1"/>
  <c r="C10484" i="4" a="1"/>
  <c r="C10484" i="4" s="1"/>
  <c r="F10484" i="4" s="1"/>
  <c r="I10484" i="4" s="1"/>
  <c r="C10532" i="4" a="1"/>
  <c r="C10532" i="4" s="1"/>
  <c r="F10532" i="4" s="1"/>
  <c r="I10532" i="4" s="1"/>
  <c r="C11204" i="4" a="1"/>
  <c r="C11204" i="4" s="1"/>
  <c r="F11204" i="4" s="1"/>
  <c r="I11204" i="4" s="1"/>
  <c r="C11432" i="4" a="1"/>
  <c r="C11432" i="4" s="1"/>
  <c r="F11432" i="4" s="1"/>
  <c r="I11432" i="4" s="1"/>
  <c r="C8168" i="4" a="1"/>
  <c r="C8168" i="4" s="1"/>
  <c r="F8168" i="4" s="1"/>
  <c r="I8168" i="4" s="1"/>
  <c r="C9224" i="4" a="1"/>
  <c r="C9224" i="4" s="1"/>
  <c r="F9224" i="4" s="1"/>
  <c r="I9224" i="4" s="1"/>
  <c r="C9788" i="4" a="1"/>
  <c r="C9788" i="4" s="1"/>
  <c r="F9788" i="4" s="1"/>
  <c r="I9788" i="4" s="1"/>
  <c r="C10208" i="4" a="1"/>
  <c r="C10208" i="4" s="1"/>
  <c r="F10208" i="4" s="1"/>
  <c r="I10208" i="4" s="1"/>
  <c r="C10256" i="4" a="1"/>
  <c r="C10256" i="4" s="1"/>
  <c r="F10256" i="4" s="1"/>
  <c r="I10256" i="4" s="1"/>
  <c r="C10352" i="4" a="1"/>
  <c r="C10352" i="4" s="1"/>
  <c r="F10352" i="4" s="1"/>
  <c r="I10352" i="4" s="1"/>
  <c r="C11372" i="4" a="1"/>
  <c r="C11372" i="4" s="1"/>
  <c r="F11372" i="4" s="1"/>
  <c r="I11372" i="4" s="1"/>
  <c r="C11744" i="4" a="1"/>
  <c r="C11744" i="4" s="1"/>
  <c r="F11744" i="4" s="1"/>
  <c r="I11744" i="4" s="1"/>
  <c r="C11900" i="4" a="1"/>
  <c r="C11900" i="4" s="1"/>
  <c r="F11900" i="4" s="1"/>
  <c r="I11900" i="4" s="1"/>
  <c r="I8657" i="4"/>
  <c r="I4228" i="4"/>
  <c r="I7588" i="4"/>
  <c r="I10239" i="4"/>
  <c r="I11871" i="4"/>
  <c r="I4514" i="4"/>
  <c r="I7659" i="4"/>
  <c r="I4779" i="4"/>
  <c r="I63" i="4"/>
  <c r="I3806" i="4"/>
  <c r="I8883" i="4"/>
  <c r="I6891" i="4"/>
  <c r="I10899" i="4"/>
  <c r="I8571" i="4"/>
  <c r="I7658" i="4"/>
  <c r="I734" i="4"/>
  <c r="I4239" i="4"/>
  <c r="I3339" i="4"/>
  <c r="I62" i="4"/>
  <c r="I8066" i="4"/>
  <c r="I9447" i="4"/>
  <c r="I6890" i="4"/>
  <c r="I10431" i="4"/>
  <c r="I3338" i="4"/>
  <c r="I1935" i="4"/>
  <c r="I8882" i="4"/>
  <c r="I9699" i="4"/>
  <c r="I6422" i="4"/>
  <c r="I735" i="4"/>
  <c r="I3807" i="4"/>
  <c r="I10827" i="4"/>
  <c r="I11366" i="4"/>
  <c r="I4647" i="4"/>
  <c r="I7347" i="4"/>
  <c r="I3507" i="4"/>
  <c r="I879" i="4"/>
  <c r="I11391" i="4"/>
  <c r="I9663" i="4"/>
  <c r="I8078" i="4"/>
  <c r="I7839" i="4"/>
  <c r="I9962" i="4"/>
  <c r="I11955" i="4"/>
  <c r="I1971" i="4"/>
  <c r="I11666" i="4"/>
  <c r="I723" i="4"/>
  <c r="I2367" i="4"/>
  <c r="I2378" i="4"/>
  <c r="I7299" i="4"/>
  <c r="I8055" i="4"/>
  <c r="I5630" i="4"/>
  <c r="I6543" i="4"/>
  <c r="I8090" i="4"/>
  <c r="I9963" i="4"/>
  <c r="I5990" i="4"/>
  <c r="I878" i="4"/>
  <c r="I783" i="4"/>
  <c r="I11283" i="4"/>
  <c r="I7910" i="4"/>
  <c r="I11954" i="4"/>
  <c r="I8079" i="4"/>
  <c r="I5631" i="4"/>
  <c r="I1083" i="4"/>
  <c r="I7911" i="4"/>
  <c r="I5607" i="4"/>
  <c r="I9063" i="4"/>
  <c r="I7298" i="4"/>
  <c r="I5199" i="4"/>
  <c r="I11667" i="4"/>
  <c r="I8054" i="4"/>
  <c r="I5751" i="4"/>
  <c r="I8306" i="4"/>
  <c r="I6423" i="4"/>
  <c r="I9483" i="4"/>
  <c r="I1923" i="4"/>
  <c r="I8091" i="4"/>
  <c r="I10047" i="4"/>
  <c r="I4454" i="4"/>
  <c r="I4466" i="4"/>
  <c r="I9650" i="4"/>
  <c r="I939" i="4"/>
  <c r="I8654" i="4"/>
  <c r="I10359" i="4"/>
  <c r="I8511" i="4"/>
  <c r="I8811" i="4"/>
  <c r="I9651" i="4"/>
  <c r="I4911" i="4"/>
  <c r="I7958" i="4"/>
  <c r="I5007" i="4"/>
  <c r="I2835" i="4"/>
  <c r="I2834" i="4"/>
  <c r="I8810" i="4"/>
  <c r="I4887" i="4"/>
  <c r="I5402" i="4"/>
  <c r="I4670" i="4"/>
  <c r="I4910" i="4"/>
  <c r="I2499" i="4"/>
  <c r="I2451" i="4"/>
  <c r="I4467" i="4"/>
  <c r="I5151" i="4"/>
  <c r="I1635" i="4"/>
  <c r="I2498" i="4"/>
  <c r="I8655" i="4"/>
  <c r="I5403" i="4"/>
  <c r="I4671" i="4"/>
  <c r="I6986" i="4"/>
  <c r="I6242" i="4"/>
  <c r="I11535" i="4"/>
  <c r="I10059" i="4"/>
  <c r="I326" i="4"/>
  <c r="I8666" i="4"/>
  <c r="I6987" i="4"/>
  <c r="I10586" i="4"/>
  <c r="I3602" i="4"/>
  <c r="I10131" i="4"/>
  <c r="I8139" i="4"/>
  <c r="I10982" i="4"/>
  <c r="I10299" i="4"/>
  <c r="I3723" i="4"/>
  <c r="I10034" i="4"/>
  <c r="I11774" i="4"/>
  <c r="I1658" i="4"/>
  <c r="I7586" i="4"/>
  <c r="I7587" i="4"/>
  <c r="I8667" i="4"/>
  <c r="I9662" i="4"/>
  <c r="I10238" i="4"/>
  <c r="I327" i="4"/>
  <c r="I10058" i="4"/>
  <c r="I4851" i="4"/>
  <c r="I11775" i="4"/>
  <c r="I10587" i="4"/>
  <c r="I4683" i="4"/>
  <c r="I7263" i="4"/>
  <c r="I10983" i="4"/>
  <c r="I818" i="4"/>
  <c r="I2714" i="4"/>
  <c r="I10035" i="4"/>
  <c r="I2715" i="4"/>
  <c r="I6267" i="4"/>
  <c r="I795" i="4"/>
  <c r="I1659" i="4"/>
  <c r="I4935" i="4"/>
  <c r="I10298" i="4"/>
  <c r="I819" i="4"/>
  <c r="I6243" i="4"/>
  <c r="I9254" i="4"/>
  <c r="I9482" i="4"/>
  <c r="I7238" i="4"/>
  <c r="I11138" i="4"/>
  <c r="I2907" i="4"/>
  <c r="I7239" i="4"/>
  <c r="I4827" i="4"/>
  <c r="I6674" i="4"/>
  <c r="I6675" i="4"/>
  <c r="I10454" i="4"/>
  <c r="I6590" i="4"/>
  <c r="I9038" i="4"/>
  <c r="I8259" i="4"/>
  <c r="I2679" i="4"/>
  <c r="I3867" i="4"/>
  <c r="I9674" i="4"/>
  <c r="I2199" i="4"/>
  <c r="I5823" i="4"/>
  <c r="I3866" i="4"/>
  <c r="I231" i="4"/>
  <c r="I722" i="4"/>
  <c r="I4455" i="4"/>
  <c r="I2906" i="4"/>
  <c r="I9843" i="4"/>
  <c r="I7971" i="4"/>
  <c r="I387" i="4"/>
  <c r="I14" i="4"/>
  <c r="I4826" i="4"/>
  <c r="I8798" i="4"/>
  <c r="I7959" i="4"/>
  <c r="I4227" i="4"/>
  <c r="I5774" i="4"/>
  <c r="I6170" i="4"/>
  <c r="I6470" i="4"/>
  <c r="I10851" i="4"/>
  <c r="I8799" i="4"/>
  <c r="I5775" i="4"/>
  <c r="I1359" i="4"/>
  <c r="I2198" i="4"/>
  <c r="I8258" i="4"/>
  <c r="I5822" i="4"/>
  <c r="I15" i="4"/>
  <c r="I9279" i="4"/>
  <c r="I11139" i="4"/>
  <c r="I11751" i="4"/>
  <c r="I11174" i="4"/>
  <c r="I711" i="4"/>
  <c r="I2739" i="4"/>
  <c r="I5690" i="4"/>
  <c r="I11175" i="4"/>
  <c r="I1958" i="4"/>
  <c r="I4635" i="4"/>
  <c r="I7743" i="4"/>
  <c r="I11762" i="4"/>
  <c r="I4275" i="4"/>
  <c r="I9687" i="4"/>
  <c r="I4634" i="4"/>
  <c r="I2571" i="4"/>
  <c r="I4694" i="4"/>
  <c r="I4274" i="4"/>
  <c r="I7755" i="4"/>
  <c r="I2570" i="4"/>
  <c r="I2379" i="4"/>
  <c r="I1334" i="4"/>
  <c r="I1358" i="4"/>
  <c r="I9062" i="4"/>
  <c r="I10107" i="4"/>
  <c r="I8727" i="4"/>
  <c r="I4515" i="4"/>
  <c r="I7359" i="4"/>
  <c r="I8726" i="4"/>
  <c r="I1730" i="4"/>
  <c r="I6435" i="4"/>
  <c r="I183" i="4"/>
  <c r="I7742" i="4"/>
  <c r="I4695" i="4"/>
  <c r="I10898" i="4"/>
  <c r="I9255" i="4"/>
  <c r="I8498" i="4"/>
  <c r="I5198" i="4"/>
  <c r="I11763" i="4"/>
  <c r="I9746" i="4"/>
  <c r="I6663" i="4"/>
  <c r="I7754" i="4"/>
  <c r="I1371" i="4"/>
  <c r="I9686" i="4"/>
  <c r="I1683" i="4"/>
  <c r="I710" i="4"/>
  <c r="I6327" i="4"/>
  <c r="I4286" i="4"/>
  <c r="I4287" i="4"/>
  <c r="I6471" i="4"/>
  <c r="I10262" i="4"/>
  <c r="I8499" i="4"/>
  <c r="I1731" i="4"/>
  <c r="I87" i="4"/>
  <c r="I1959" i="4"/>
  <c r="I5691" i="4"/>
  <c r="I5055" i="4"/>
  <c r="I1203" i="4"/>
  <c r="I2738" i="4"/>
  <c r="I10119" i="4"/>
  <c r="I5150" i="4"/>
  <c r="I1335" i="4"/>
  <c r="I86" i="4"/>
  <c r="I1682" i="4"/>
  <c r="F8" i="4"/>
  <c r="G8" i="4"/>
  <c r="M8" i="4" s="1"/>
  <c r="F7" i="4"/>
  <c r="L7" i="4" s="1"/>
  <c r="G7" i="4"/>
  <c r="M7" i="4" s="1"/>
  <c r="G13" i="4"/>
  <c r="M13" i="4" s="1"/>
  <c r="F4" i="4"/>
  <c r="F3" i="4"/>
  <c r="F6" i="4"/>
  <c r="F5" i="4"/>
  <c r="G2" i="4"/>
  <c r="M2" i="4" s="1"/>
  <c r="L8" i="4" l="1"/>
  <c r="L5" i="4"/>
  <c r="L6" i="4"/>
  <c r="L3" i="4"/>
  <c r="L4" i="4"/>
  <c r="O7" i="4"/>
  <c r="O2" i="4"/>
  <c r="N2" i="4"/>
  <c r="P2" i="4" s="1"/>
  <c r="C393" i="4" a="1"/>
  <c r="C393" i="4" s="1"/>
  <c r="F393" i="4" s="1"/>
  <c r="I393" i="4" s="1"/>
  <c r="C573" i="4" a="1"/>
  <c r="C573" i="4" s="1"/>
  <c r="F573" i="4" s="1"/>
  <c r="I573" i="4" s="1"/>
  <c r="C729" i="4" a="1"/>
  <c r="C729" i="4" s="1"/>
  <c r="F729" i="4" s="1"/>
  <c r="I729" i="4" s="1"/>
  <c r="C1149" i="4" a="1"/>
  <c r="C1149" i="4" s="1"/>
  <c r="F1149" i="4" s="1"/>
  <c r="I1149" i="4" s="1"/>
  <c r="C1377" i="4" a="1"/>
  <c r="C1377" i="4" s="1"/>
  <c r="F1377" i="4" s="1"/>
  <c r="I1377" i="4" s="1"/>
  <c r="C2397" i="4" a="1"/>
  <c r="C2397" i="4" s="1"/>
  <c r="F2397" i="4" s="1"/>
  <c r="I2397" i="4" s="1"/>
  <c r="C2829" i="4" a="1"/>
  <c r="C2829" i="4" s="1"/>
  <c r="F2829" i="4" s="1"/>
  <c r="I2829" i="4" s="1"/>
  <c r="C273" i="4" a="1"/>
  <c r="C273" i="4" s="1"/>
  <c r="F273" i="4" s="1"/>
  <c r="I273" i="4" s="1"/>
  <c r="C333" i="4" a="1"/>
  <c r="C333" i="4" s="1"/>
  <c r="F333" i="4" s="1"/>
  <c r="I333" i="4" s="1"/>
  <c r="C513" i="4" a="1"/>
  <c r="C513" i="4" s="1"/>
  <c r="F513" i="4" s="1"/>
  <c r="I513" i="4" s="1"/>
  <c r="C1245" i="4" a="1"/>
  <c r="C1245" i="4" s="1"/>
  <c r="F1245" i="4" s="1"/>
  <c r="I1245" i="4" s="1"/>
  <c r="C2265" i="4" a="1"/>
  <c r="C2265" i="4" s="1"/>
  <c r="F2265" i="4" s="1"/>
  <c r="I2265" i="4" s="1"/>
  <c r="C2565" i="4" a="1"/>
  <c r="C2565" i="4" s="1"/>
  <c r="F2565" i="4" s="1"/>
  <c r="I2565" i="4" s="1"/>
  <c r="C2733" i="4" a="1"/>
  <c r="C2733" i="4" s="1"/>
  <c r="F2733" i="4" s="1"/>
  <c r="I2733" i="4" s="1"/>
  <c r="C2865" i="4" a="1"/>
  <c r="C2865" i="4" s="1"/>
  <c r="F2865" i="4" s="1"/>
  <c r="I2865" i="4" s="1"/>
  <c r="C453" i="4" a="1"/>
  <c r="C453" i="4" s="1"/>
  <c r="F453" i="4" s="1"/>
  <c r="I453" i="4" s="1"/>
  <c r="C669" i="4" a="1"/>
  <c r="C669" i="4" s="1"/>
  <c r="F669" i="4" s="1"/>
  <c r="I669" i="4" s="1"/>
  <c r="C957" i="4" a="1"/>
  <c r="C957" i="4" s="1"/>
  <c r="F957" i="4" s="1"/>
  <c r="I957" i="4" s="1"/>
  <c r="C1281" i="4" a="1"/>
  <c r="C1281" i="4" s="1"/>
  <c r="F1281" i="4" s="1"/>
  <c r="I1281" i="4" s="1"/>
  <c r="C1641" i="4" a="1"/>
  <c r="C1641" i="4" s="1"/>
  <c r="F1641" i="4" s="1"/>
  <c r="I1641" i="4" s="1"/>
  <c r="C1737" i="4" a="1"/>
  <c r="C1737" i="4" s="1"/>
  <c r="F1737" i="4" s="1"/>
  <c r="I1737" i="4" s="1"/>
  <c r="C2001" i="4" a="1"/>
  <c r="C2001" i="4" s="1"/>
  <c r="F2001" i="4" s="1"/>
  <c r="I2001" i="4" s="1"/>
  <c r="C2133" i="4" a="1"/>
  <c r="C2133" i="4" s="1"/>
  <c r="F2133" i="4" s="1"/>
  <c r="I2133" i="4" s="1"/>
  <c r="C3093" i="4" a="1"/>
  <c r="C3093" i="4" s="1"/>
  <c r="F3093" i="4" s="1"/>
  <c r="I3093" i="4" s="1"/>
  <c r="C117" i="4" a="1"/>
  <c r="C117" i="4" s="1"/>
  <c r="F117" i="4" s="1"/>
  <c r="I117" i="4" s="1"/>
  <c r="C861" i="4" a="1"/>
  <c r="C861" i="4" s="1"/>
  <c r="F861" i="4" s="1"/>
  <c r="I861" i="4" s="1"/>
  <c r="C1089" i="4" a="1"/>
  <c r="C1089" i="4" s="1"/>
  <c r="F1089" i="4" s="1"/>
  <c r="I1089" i="4" s="1"/>
  <c r="C1185" i="4" a="1"/>
  <c r="C1185" i="4" s="1"/>
  <c r="F1185" i="4" s="1"/>
  <c r="I1185" i="4" s="1"/>
  <c r="C1413" i="4" a="1"/>
  <c r="C1413" i="4" s="1"/>
  <c r="F1413" i="4" s="1"/>
  <c r="I1413" i="4" s="1"/>
  <c r="C1509" i="4" a="1"/>
  <c r="C1509" i="4" s="1"/>
  <c r="F1509" i="4" s="1"/>
  <c r="I1509" i="4" s="1"/>
  <c r="C1869" i="4" a="1"/>
  <c r="C1869" i="4" s="1"/>
  <c r="F1869" i="4" s="1"/>
  <c r="I1869" i="4" s="1"/>
  <c r="C2433" i="4" a="1"/>
  <c r="C2433" i="4" s="1"/>
  <c r="F2433" i="4" s="1"/>
  <c r="I2433" i="4" s="1"/>
  <c r="C2601" i="4" a="1"/>
  <c r="C2601" i="4" s="1"/>
  <c r="F2601" i="4" s="1"/>
  <c r="I2601" i="4" s="1"/>
  <c r="C2961" i="4" a="1"/>
  <c r="C2961" i="4" s="1"/>
  <c r="F2961" i="4" s="1"/>
  <c r="I2961" i="4" s="1"/>
  <c r="C765" i="4" a="1"/>
  <c r="C765" i="4" s="1"/>
  <c r="F765" i="4" s="1"/>
  <c r="I765" i="4" s="1"/>
  <c r="C993" i="4" a="1"/>
  <c r="C993" i="4" s="1"/>
  <c r="F993" i="4" s="1"/>
  <c r="I993" i="4" s="1"/>
  <c r="C1773" i="4" a="1"/>
  <c r="C1773" i="4" s="1"/>
  <c r="F1773" i="4" s="1"/>
  <c r="I1773" i="4" s="1"/>
  <c r="C2037" i="4" a="1"/>
  <c r="C2037" i="4" s="1"/>
  <c r="F2037" i="4" s="1"/>
  <c r="I2037" i="4" s="1"/>
  <c r="C2301" i="4" a="1"/>
  <c r="C2301" i="4" s="1"/>
  <c r="F2301" i="4" s="1"/>
  <c r="I2301" i="4" s="1"/>
  <c r="C2637" i="4" a="1"/>
  <c r="C2637" i="4" s="1"/>
  <c r="F2637" i="4" s="1"/>
  <c r="I2637" i="4" s="1"/>
  <c r="C57" i="4" a="1"/>
  <c r="C57" i="4" s="1"/>
  <c r="F57" i="4" s="1"/>
  <c r="I57" i="4" s="1"/>
  <c r="C609" i="4" a="1"/>
  <c r="C609" i="4" s="1"/>
  <c r="F609" i="4" s="1"/>
  <c r="I609" i="4" s="1"/>
  <c r="C1905" i="4" a="1"/>
  <c r="C1905" i="4" s="1"/>
  <c r="F1905" i="4" s="1"/>
  <c r="I1905" i="4" s="1"/>
  <c r="A10" i="3"/>
  <c r="C213" i="4" a="1"/>
  <c r="C213" i="4" s="1"/>
  <c r="F213" i="4" s="1"/>
  <c r="I213" i="4" s="1"/>
  <c r="C369" i="4" a="1"/>
  <c r="C369" i="4" s="1"/>
  <c r="F369" i="4" s="1"/>
  <c r="I369" i="4" s="1"/>
  <c r="C549" i="4" a="1"/>
  <c r="C549" i="4" s="1"/>
  <c r="F549" i="4" s="1"/>
  <c r="I549" i="4" s="1"/>
  <c r="C801" i="4" a="1"/>
  <c r="C801" i="4" s="1"/>
  <c r="F801" i="4" s="1"/>
  <c r="I801" i="4" s="1"/>
  <c r="C1317" i="4" a="1"/>
  <c r="C1317" i="4" s="1"/>
  <c r="F1317" i="4" s="1"/>
  <c r="I1317" i="4" s="1"/>
  <c r="C1545" i="4" a="1"/>
  <c r="C1545" i="4" s="1"/>
  <c r="F1545" i="4" s="1"/>
  <c r="I1545" i="4" s="1"/>
  <c r="C1677" i="4" a="1"/>
  <c r="C1677" i="4" s="1"/>
  <c r="F1677" i="4" s="1"/>
  <c r="I1677" i="4" s="1"/>
  <c r="C1809" i="4" a="1"/>
  <c r="C1809" i="4" s="1"/>
  <c r="F1809" i="4" s="1"/>
  <c r="I1809" i="4" s="1"/>
  <c r="C2169" i="4" a="1"/>
  <c r="C2169" i="4" s="1"/>
  <c r="F2169" i="4" s="1"/>
  <c r="I2169" i="4" s="1"/>
  <c r="C309" i="4" a="1"/>
  <c r="C309" i="4" s="1"/>
  <c r="F309" i="4" s="1"/>
  <c r="I309" i="4" s="1"/>
  <c r="C1029" i="4" a="1"/>
  <c r="C1029" i="4" s="1"/>
  <c r="F1029" i="4" s="1"/>
  <c r="I1029" i="4" s="1"/>
  <c r="C1125" i="4" a="1"/>
  <c r="C1125" i="4" s="1"/>
  <c r="F1125" i="4" s="1"/>
  <c r="I1125" i="4" s="1"/>
  <c r="C1581" i="4" a="1"/>
  <c r="C1581" i="4" s="1"/>
  <c r="F1581" i="4" s="1"/>
  <c r="I1581" i="4" s="1"/>
  <c r="C2505" i="4" a="1"/>
  <c r="C2505" i="4" s="1"/>
  <c r="F2505" i="4" s="1"/>
  <c r="I2505" i="4" s="1"/>
  <c r="C2673" i="4" a="1"/>
  <c r="C2673" i="4" s="1"/>
  <c r="F2673" i="4" s="1"/>
  <c r="I2673" i="4" s="1"/>
  <c r="C2769" i="4" a="1"/>
  <c r="C2769" i="4" s="1"/>
  <c r="F2769" i="4" s="1"/>
  <c r="I2769" i="4" s="1"/>
  <c r="C429" i="4" a="1"/>
  <c r="C429" i="4" s="1"/>
  <c r="F429" i="4" s="1"/>
  <c r="I429" i="4" s="1"/>
  <c r="C489" i="4" a="1"/>
  <c r="C489" i="4" s="1"/>
  <c r="F489" i="4" s="1"/>
  <c r="I489" i="4" s="1"/>
  <c r="C705" i="4" a="1"/>
  <c r="C705" i="4" s="1"/>
  <c r="F705" i="4" s="1"/>
  <c r="I705" i="4" s="1"/>
  <c r="C897" i="4" a="1"/>
  <c r="C897" i="4" s="1"/>
  <c r="F897" i="4" s="1"/>
  <c r="I897" i="4" s="1"/>
  <c r="C93" i="4" a="1"/>
  <c r="C93" i="4" s="1"/>
  <c r="F93" i="4" s="1"/>
  <c r="I93" i="4" s="1"/>
  <c r="C153" i="4" a="1"/>
  <c r="C153" i="4" s="1"/>
  <c r="F153" i="4" s="1"/>
  <c r="I153" i="4" s="1"/>
  <c r="C249" i="4" a="1"/>
  <c r="C249" i="4" s="1"/>
  <c r="F249" i="4" s="1"/>
  <c r="I249" i="4" s="1"/>
  <c r="C645" i="4" a="1"/>
  <c r="C645" i="4" s="1"/>
  <c r="F645" i="4" s="1"/>
  <c r="I645" i="4" s="1"/>
  <c r="C1221" i="4" a="1"/>
  <c r="C1221" i="4" s="1"/>
  <c r="F1221" i="4" s="1"/>
  <c r="I1221" i="4" s="1"/>
  <c r="C1353" i="4" a="1"/>
  <c r="C1353" i="4" s="1"/>
  <c r="F1353" i="4" s="1"/>
  <c r="I1353" i="4" s="1"/>
  <c r="C1713" i="4" a="1"/>
  <c r="C1713" i="4" s="1"/>
  <c r="F1713" i="4" s="1"/>
  <c r="I1713" i="4" s="1"/>
  <c r="C1941" i="4" a="1"/>
  <c r="C1941" i="4" s="1"/>
  <c r="F1941" i="4" s="1"/>
  <c r="I1941" i="4" s="1"/>
  <c r="C2241" i="4" a="1"/>
  <c r="C2241" i="4" s="1"/>
  <c r="F2241" i="4" s="1"/>
  <c r="I2241" i="4" s="1"/>
  <c r="C933" i="4" a="1"/>
  <c r="C933" i="4" s="1"/>
  <c r="F933" i="4" s="1"/>
  <c r="I933" i="4" s="1"/>
  <c r="C1617" i="4" a="1"/>
  <c r="C1617" i="4" s="1"/>
  <c r="F1617" i="4" s="1"/>
  <c r="I1617" i="4" s="1"/>
  <c r="C1845" i="4" a="1"/>
  <c r="C1845" i="4" s="1"/>
  <c r="F1845" i="4" s="1"/>
  <c r="I1845" i="4" s="1"/>
  <c r="C2541" i="4" a="1"/>
  <c r="C2541" i="4" s="1"/>
  <c r="F2541" i="4" s="1"/>
  <c r="I2541" i="4" s="1"/>
  <c r="C2805" i="4" a="1"/>
  <c r="C2805" i="4" s="1"/>
  <c r="F2805" i="4" s="1"/>
  <c r="I2805" i="4" s="1"/>
  <c r="C2937" i="4" a="1"/>
  <c r="C2937" i="4" s="1"/>
  <c r="F2937" i="4" s="1"/>
  <c r="I2937" i="4" s="1"/>
  <c r="C3069" i="4" a="1"/>
  <c r="C3069" i="4" s="1"/>
  <c r="F3069" i="4" s="1"/>
  <c r="I3069" i="4" s="1"/>
  <c r="C837" i="4" a="1"/>
  <c r="C837" i="4" s="1"/>
  <c r="F837" i="4" s="1"/>
  <c r="I837" i="4" s="1"/>
  <c r="C1065" i="4" a="1"/>
  <c r="C1065" i="4" s="1"/>
  <c r="F1065" i="4" s="1"/>
  <c r="I1065" i="4" s="1"/>
  <c r="C1161" i="4" a="1"/>
  <c r="C1161" i="4" s="1"/>
  <c r="F1161" i="4" s="1"/>
  <c r="I1161" i="4" s="1"/>
  <c r="C1389" i="4" a="1"/>
  <c r="C1389" i="4" s="1"/>
  <c r="F1389" i="4" s="1"/>
  <c r="I1389" i="4" s="1"/>
  <c r="C1485" i="4" a="1"/>
  <c r="C1485" i="4" s="1"/>
  <c r="F1485" i="4" s="1"/>
  <c r="I1485" i="4" s="1"/>
  <c r="C1977" i="4" a="1"/>
  <c r="C1977" i="4" s="1"/>
  <c r="F1977" i="4" s="1"/>
  <c r="I1977" i="4" s="1"/>
  <c r="C2109" i="4" a="1"/>
  <c r="C2109" i="4" s="1"/>
  <c r="F2109" i="4" s="1"/>
  <c r="I2109" i="4" s="1"/>
  <c r="C2709" i="4" a="1"/>
  <c r="C2709" i="4" s="1"/>
  <c r="F2709" i="4" s="1"/>
  <c r="I2709" i="4" s="1"/>
  <c r="C2841" i="4" a="1"/>
  <c r="C2841" i="4" s="1"/>
  <c r="F2841" i="4" s="1"/>
  <c r="I2841" i="4" s="1"/>
  <c r="C33" i="4" a="1"/>
  <c r="C33" i="4" s="1"/>
  <c r="F33" i="4" s="1"/>
  <c r="I33" i="4" s="1"/>
  <c r="C741" i="4" a="1"/>
  <c r="C741" i="4" s="1"/>
  <c r="F741" i="4" s="1"/>
  <c r="I741" i="4" s="1"/>
  <c r="C1257" i="4" a="1"/>
  <c r="C1257" i="4" s="1"/>
  <c r="F1257" i="4" s="1"/>
  <c r="I1257" i="4" s="1"/>
  <c r="C2277" i="4" a="1"/>
  <c r="C2277" i="4" s="1"/>
  <c r="F2277" i="4" s="1"/>
  <c r="I2277" i="4" s="1"/>
  <c r="C2409" i="4" a="1"/>
  <c r="C2409" i="4" s="1"/>
  <c r="F2409" i="4" s="1"/>
  <c r="I2409" i="4" s="1"/>
  <c r="C2877" i="4" a="1"/>
  <c r="C2877" i="4" s="1"/>
  <c r="F2877" i="4" s="1"/>
  <c r="I2877" i="4" s="1"/>
  <c r="C189" i="4" a="1"/>
  <c r="C189" i="4" s="1"/>
  <c r="F189" i="4" s="1"/>
  <c r="I189" i="4" s="1"/>
  <c r="C345" i="4" a="1"/>
  <c r="C345" i="4" s="1"/>
  <c r="F345" i="4" s="1"/>
  <c r="I345" i="4" s="1"/>
  <c r="C585" i="4" a="1"/>
  <c r="C585" i="4" s="1"/>
  <c r="F585" i="4" s="1"/>
  <c r="I585" i="4" s="1"/>
  <c r="C1749" i="4" a="1"/>
  <c r="C1749" i="4" s="1"/>
  <c r="F1749" i="4" s="1"/>
  <c r="I1749" i="4" s="1"/>
  <c r="C129" i="4" a="1"/>
  <c r="C129" i="4" s="1"/>
  <c r="F129" i="4" s="1"/>
  <c r="I129" i="4" s="1"/>
  <c r="C285" i="4" a="1"/>
  <c r="C285" i="4" s="1"/>
  <c r="F285" i="4" s="1"/>
  <c r="I285" i="4" s="1"/>
  <c r="C405" i="4" a="1"/>
  <c r="C405" i="4" s="1"/>
  <c r="F405" i="4" s="1"/>
  <c r="I405" i="4" s="1"/>
  <c r="C525" i="4" a="1"/>
  <c r="C525" i="4" s="1"/>
  <c r="F525" i="4" s="1"/>
  <c r="I525" i="4" s="1"/>
  <c r="C969" i="4" a="1"/>
  <c r="C969" i="4" s="1"/>
  <c r="F969" i="4" s="1"/>
  <c r="I969" i="4" s="1"/>
  <c r="C1101" i="4" a="1"/>
  <c r="C1101" i="4" s="1"/>
  <c r="F1101" i="4" s="1"/>
  <c r="I1101" i="4" s="1"/>
  <c r="C1293" i="4" a="1"/>
  <c r="C1293" i="4" s="1"/>
  <c r="F1293" i="4" s="1"/>
  <c r="I1293" i="4" s="1"/>
  <c r="C1521" i="4" a="1"/>
  <c r="C1521" i="4" s="1"/>
  <c r="F1521" i="4" s="1"/>
  <c r="I1521" i="4" s="1"/>
  <c r="C1653" i="4" a="1"/>
  <c r="C1653" i="4" s="1"/>
  <c r="F1653" i="4" s="1"/>
  <c r="I1653" i="4" s="1"/>
  <c r="C1881" i="4" a="1"/>
  <c r="C1881" i="4" s="1"/>
  <c r="F1881" i="4" s="1"/>
  <c r="I1881" i="4" s="1"/>
  <c r="C2013" i="4" a="1"/>
  <c r="C2013" i="4" s="1"/>
  <c r="F2013" i="4" s="1"/>
  <c r="I2013" i="4" s="1"/>
  <c r="C2445" i="4" a="1"/>
  <c r="C2445" i="4" s="1"/>
  <c r="F2445" i="4" s="1"/>
  <c r="I2445" i="4" s="1"/>
  <c r="C2613" i="4" a="1"/>
  <c r="C2613" i="4" s="1"/>
  <c r="F2613" i="4" s="1"/>
  <c r="I2613" i="4" s="1"/>
  <c r="C2973" i="4" a="1"/>
  <c r="C2973" i="4" s="1"/>
  <c r="F2973" i="4" s="1"/>
  <c r="I2973" i="4" s="1"/>
  <c r="C465" i="4" a="1"/>
  <c r="C465" i="4" s="1"/>
  <c r="F465" i="4" s="1"/>
  <c r="I465" i="4" s="1"/>
  <c r="C777" i="4" a="1"/>
  <c r="C777" i="4" s="1"/>
  <c r="F777" i="4" s="1"/>
  <c r="I777" i="4" s="1"/>
  <c r="C873" i="4" a="1"/>
  <c r="C873" i="4" s="1"/>
  <c r="F873" i="4" s="1"/>
  <c r="I873" i="4" s="1"/>
  <c r="C1005" i="4" a="1"/>
  <c r="C1005" i="4" s="1"/>
  <c r="F1005" i="4" s="1"/>
  <c r="I1005" i="4" s="1"/>
  <c r="C1785" i="4" a="1"/>
  <c r="C1785" i="4" s="1"/>
  <c r="F1785" i="4" s="1"/>
  <c r="I1785" i="4" s="1"/>
  <c r="C2049" i="4" a="1"/>
  <c r="C2049" i="4" s="1"/>
  <c r="F2049" i="4" s="1"/>
  <c r="I2049" i="4" s="1"/>
  <c r="C2145" i="4" a="1"/>
  <c r="C2145" i="4" s="1"/>
  <c r="F2145" i="4" s="1"/>
  <c r="I2145" i="4" s="1"/>
  <c r="C2313" i="4" a="1"/>
  <c r="C2313" i="4" s="1"/>
  <c r="F2313" i="4" s="1"/>
  <c r="I2313" i="4" s="1"/>
  <c r="C69" i="4" a="1"/>
  <c r="C69" i="4" s="1"/>
  <c r="F69" i="4" s="1"/>
  <c r="I69" i="4" s="1"/>
  <c r="C681" i="4" a="1"/>
  <c r="C681" i="4" s="1"/>
  <c r="F681" i="4" s="1"/>
  <c r="I681" i="4" s="1"/>
  <c r="C1197" i="4" a="1"/>
  <c r="C1197" i="4" s="1"/>
  <c r="F1197" i="4" s="1"/>
  <c r="I1197" i="4" s="1"/>
  <c r="C2481" i="4" a="1"/>
  <c r="C2481" i="4" s="1"/>
  <c r="F2481" i="4" s="1"/>
  <c r="I2481" i="4" s="1"/>
  <c r="C3009" i="4" a="1"/>
  <c r="C3009" i="4" s="1"/>
  <c r="F3009" i="4" s="1"/>
  <c r="I3009" i="4" s="1"/>
  <c r="C9" i="4" a="1"/>
  <c r="C9" i="4" s="1"/>
  <c r="F9" i="4" s="1"/>
  <c r="C813" i="4" a="1"/>
  <c r="C813" i="4" s="1"/>
  <c r="F813" i="4" s="1"/>
  <c r="I813" i="4" s="1"/>
  <c r="C1329" i="4" a="1"/>
  <c r="C1329" i="4" s="1"/>
  <c r="F1329" i="4" s="1"/>
  <c r="I1329" i="4" s="1"/>
  <c r="C1689" i="4" a="1"/>
  <c r="C1689" i="4" s="1"/>
  <c r="F1689" i="4" s="1"/>
  <c r="I1689" i="4" s="1"/>
  <c r="C1821" i="4" a="1"/>
  <c r="C1821" i="4" s="1"/>
  <c r="F1821" i="4" s="1"/>
  <c r="I1821" i="4" s="1"/>
  <c r="C1917" i="4" a="1"/>
  <c r="C1917" i="4" s="1"/>
  <c r="F1917" i="4" s="1"/>
  <c r="I1917" i="4" s="1"/>
  <c r="C2781" i="4" a="1"/>
  <c r="C2781" i="4" s="1"/>
  <c r="F2781" i="4" s="1"/>
  <c r="I2781" i="4" s="1"/>
  <c r="C225" i="4" a="1"/>
  <c r="C225" i="4" s="1"/>
  <c r="F225" i="4" s="1"/>
  <c r="I225" i="4" s="1"/>
  <c r="C381" i="4" a="1"/>
  <c r="C381" i="4" s="1"/>
  <c r="F381" i="4" s="1"/>
  <c r="I381" i="4" s="1"/>
  <c r="C909" i="4" a="1"/>
  <c r="C909" i="4" s="1"/>
  <c r="F909" i="4" s="1"/>
  <c r="I909" i="4" s="1"/>
  <c r="C1041" i="4" a="1"/>
  <c r="C1041" i="4" s="1"/>
  <c r="F1041" i="4" s="1"/>
  <c r="I1041" i="4" s="1"/>
  <c r="C1461" i="4" a="1"/>
  <c r="C1461" i="4" s="1"/>
  <c r="F1461" i="4" s="1"/>
  <c r="I1461" i="4" s="1"/>
  <c r="C1593" i="4" a="1"/>
  <c r="C1593" i="4" s="1"/>
  <c r="F1593" i="4" s="1"/>
  <c r="I1593" i="4" s="1"/>
  <c r="C2085" i="4" a="1"/>
  <c r="C2085" i="4" s="1"/>
  <c r="F2085" i="4" s="1"/>
  <c r="I2085" i="4" s="1"/>
  <c r="C2217" i="4" a="1"/>
  <c r="C2217" i="4" s="1"/>
  <c r="F2217" i="4" s="1"/>
  <c r="I2217" i="4" s="1"/>
  <c r="C165" i="4" a="1"/>
  <c r="C165" i="4" s="1"/>
  <c r="F165" i="4" s="1"/>
  <c r="I165" i="4" s="1"/>
  <c r="C321" i="4" a="1"/>
  <c r="C321" i="4" s="1"/>
  <c r="F321" i="4" s="1"/>
  <c r="I321" i="4" s="1"/>
  <c r="C501" i="4" a="1"/>
  <c r="C501" i="4" s="1"/>
  <c r="F501" i="4" s="1"/>
  <c r="I501" i="4" s="1"/>
  <c r="C561" i="4" a="1"/>
  <c r="C561" i="4" s="1"/>
  <c r="F561" i="4" s="1"/>
  <c r="I561" i="4" s="1"/>
  <c r="C717" i="4" a="1"/>
  <c r="C717" i="4" s="1"/>
  <c r="F717" i="4" s="1"/>
  <c r="I717" i="4" s="1"/>
  <c r="C1137" i="4" a="1"/>
  <c r="C1137" i="4" s="1"/>
  <c r="F1137" i="4" s="1"/>
  <c r="I1137" i="4" s="1"/>
  <c r="C1365" i="4" a="1"/>
  <c r="C1365" i="4" s="1"/>
  <c r="F1365" i="4" s="1"/>
  <c r="I1365" i="4" s="1"/>
  <c r="C1953" i="4" a="1"/>
  <c r="C1953" i="4" s="1"/>
  <c r="F1953" i="4" s="1"/>
  <c r="I1953" i="4" s="1"/>
  <c r="C2385" i="4" a="1"/>
  <c r="C2385" i="4" s="1"/>
  <c r="F2385" i="4" s="1"/>
  <c r="I2385" i="4" s="1"/>
  <c r="C2517" i="4" a="1"/>
  <c r="C2517" i="4" s="1"/>
  <c r="F2517" i="4" s="1"/>
  <c r="I2517" i="4" s="1"/>
  <c r="C2685" i="4" a="1"/>
  <c r="C2685" i="4" s="1"/>
  <c r="F2685" i="4" s="1"/>
  <c r="I2685" i="4" s="1"/>
  <c r="C3045" i="4" a="1"/>
  <c r="C3045" i="4" s="1"/>
  <c r="F3045" i="4" s="1"/>
  <c r="I3045" i="4" s="1"/>
  <c r="C261" i="4" a="1"/>
  <c r="C261" i="4" s="1"/>
  <c r="F261" i="4" s="1"/>
  <c r="I261" i="4" s="1"/>
  <c r="C1629" i="4" a="1"/>
  <c r="C1629" i="4" s="1"/>
  <c r="F1629" i="4" s="1"/>
  <c r="I1629" i="4" s="1"/>
  <c r="C1725" i="4" a="1"/>
  <c r="C1725" i="4" s="1"/>
  <c r="F1725" i="4" s="1"/>
  <c r="I1725" i="4" s="1"/>
  <c r="C2253" i="4" a="1"/>
  <c r="C2253" i="4" s="1"/>
  <c r="F2253" i="4" s="1"/>
  <c r="I2253" i="4" s="1"/>
  <c r="C2553" i="4" a="1"/>
  <c r="C2553" i="4" s="1"/>
  <c r="F2553" i="4" s="1"/>
  <c r="I2553" i="4" s="1"/>
  <c r="C2817" i="4" a="1"/>
  <c r="C2817" i="4" s="1"/>
  <c r="F2817" i="4" s="1"/>
  <c r="I2817" i="4" s="1"/>
  <c r="C657" i="4" a="1"/>
  <c r="C657" i="4" s="1"/>
  <c r="F657" i="4" s="1"/>
  <c r="I657" i="4" s="1"/>
  <c r="C1269" i="4" a="1"/>
  <c r="C1269" i="4" s="1"/>
  <c r="F1269" i="4" s="1"/>
  <c r="I1269" i="4" s="1"/>
  <c r="C105" i="4" a="1"/>
  <c r="C105" i="4" s="1"/>
  <c r="F105" i="4" s="1"/>
  <c r="I105" i="4" s="1"/>
  <c r="C753" i="4" a="1"/>
  <c r="C753" i="4" s="1"/>
  <c r="F753" i="4" s="1"/>
  <c r="I753" i="4" s="1"/>
  <c r="C849" i="4" a="1"/>
  <c r="C849" i="4" s="1"/>
  <c r="F849" i="4" s="1"/>
  <c r="I849" i="4" s="1"/>
  <c r="C597" i="4" a="1"/>
  <c r="C597" i="4" s="1"/>
  <c r="F597" i="4" s="1"/>
  <c r="I597" i="4" s="1"/>
  <c r="C1017" i="4" a="1"/>
  <c r="C1017" i="4" s="1"/>
  <c r="F1017" i="4" s="1"/>
  <c r="I1017" i="4" s="1"/>
  <c r="C1113" i="4" a="1"/>
  <c r="C1113" i="4" s="1"/>
  <c r="F1113" i="4" s="1"/>
  <c r="I1113" i="4" s="1"/>
  <c r="C297" i="4" a="1"/>
  <c r="C297" i="4" s="1"/>
  <c r="F297" i="4" s="1"/>
  <c r="I297" i="4" s="1"/>
  <c r="C417" i="4" a="1"/>
  <c r="C417" i="4" s="1"/>
  <c r="F417" i="4" s="1"/>
  <c r="I417" i="4" s="1"/>
  <c r="C477" i="4" a="1"/>
  <c r="C477" i="4" s="1"/>
  <c r="F477" i="4" s="1"/>
  <c r="I477" i="4" s="1"/>
  <c r="C537" i="4" a="1"/>
  <c r="C537" i="4" s="1"/>
  <c r="F537" i="4" s="1"/>
  <c r="I537" i="4" s="1"/>
  <c r="C693" i="4" a="1"/>
  <c r="C693" i="4" s="1"/>
  <c r="F693" i="4" s="1"/>
  <c r="I693" i="4" s="1"/>
  <c r="C789" i="4" a="1"/>
  <c r="C789" i="4" s="1"/>
  <c r="F789" i="4" s="1"/>
  <c r="I789" i="4" s="1"/>
  <c r="C885" i="4" a="1"/>
  <c r="C885" i="4" s="1"/>
  <c r="F885" i="4" s="1"/>
  <c r="I885" i="4" s="1"/>
  <c r="C177" i="4" a="1"/>
  <c r="C177" i="4" s="1"/>
  <c r="F177" i="4" s="1"/>
  <c r="I177" i="4" s="1"/>
  <c r="C921" i="4" a="1"/>
  <c r="C921" i="4" s="1"/>
  <c r="F921" i="4" s="1"/>
  <c r="I921" i="4" s="1"/>
  <c r="C1053" i="4" a="1"/>
  <c r="C1053" i="4" s="1"/>
  <c r="F1053" i="4" s="1"/>
  <c r="I1053" i="4" s="1"/>
  <c r="C1473" i="4" a="1"/>
  <c r="C1473" i="4" s="1"/>
  <c r="F1473" i="4" s="1"/>
  <c r="I1473" i="4" s="1"/>
  <c r="C1605" i="4" a="1"/>
  <c r="C1605" i="4" s="1"/>
  <c r="F1605" i="4" s="1"/>
  <c r="I1605" i="4" s="1"/>
  <c r="C1965" i="4" a="1"/>
  <c r="C1965" i="4" s="1"/>
  <c r="F1965" i="4" s="1"/>
  <c r="I1965" i="4" s="1"/>
  <c r="C2097" i="4" a="1"/>
  <c r="C2097" i="4" s="1"/>
  <c r="F2097" i="4" s="1"/>
  <c r="I2097" i="4" s="1"/>
  <c r="C2529" i="4" a="1"/>
  <c r="C2529" i="4" s="1"/>
  <c r="F2529" i="4" s="1"/>
  <c r="I2529" i="4" s="1"/>
  <c r="C2697" i="4" a="1"/>
  <c r="C2697" i="4" s="1"/>
  <c r="F2697" i="4" s="1"/>
  <c r="I2697" i="4" s="1"/>
  <c r="C2793" i="4" a="1"/>
  <c r="C2793" i="4" s="1"/>
  <c r="F2793" i="4" s="1"/>
  <c r="I2793" i="4" s="1"/>
  <c r="C3057" i="4" a="1"/>
  <c r="C3057" i="4" s="1"/>
  <c r="F3057" i="4" s="1"/>
  <c r="I3057" i="4" s="1"/>
  <c r="C201" i="4" a="1"/>
  <c r="C201" i="4" s="1"/>
  <c r="F201" i="4" s="1"/>
  <c r="I201" i="4" s="1"/>
  <c r="C2457" i="4" a="1"/>
  <c r="C2457" i="4" s="1"/>
  <c r="F2457" i="4" s="1"/>
  <c r="I2457" i="4" s="1"/>
  <c r="C3309" i="4" a="1"/>
  <c r="C3309" i="4" s="1"/>
  <c r="F3309" i="4" s="1"/>
  <c r="I3309" i="4" s="1"/>
  <c r="C4305" i="4" a="1"/>
  <c r="C4305" i="4" s="1"/>
  <c r="F4305" i="4" s="1"/>
  <c r="I4305" i="4" s="1"/>
  <c r="C2061" i="4" a="1"/>
  <c r="C2061" i="4" s="1"/>
  <c r="F2061" i="4" s="1"/>
  <c r="I2061" i="4" s="1"/>
  <c r="C3213" i="4" a="1"/>
  <c r="C3213" i="4" s="1"/>
  <c r="F3213" i="4" s="1"/>
  <c r="I3213" i="4" s="1"/>
  <c r="C3441" i="4" a="1"/>
  <c r="C3441" i="4" s="1"/>
  <c r="F3441" i="4" s="1"/>
  <c r="I3441" i="4" s="1"/>
  <c r="C3837" i="4" a="1"/>
  <c r="C3837" i="4" s="1"/>
  <c r="F3837" i="4" s="1"/>
  <c r="I3837" i="4" s="1"/>
  <c r="C4185" i="4" a="1"/>
  <c r="C4185" i="4" s="1"/>
  <c r="F4185" i="4" s="1"/>
  <c r="I4185" i="4" s="1"/>
  <c r="C4497" i="4" a="1"/>
  <c r="C4497" i="4" s="1"/>
  <c r="F4497" i="4" s="1"/>
  <c r="I4497" i="4" s="1"/>
  <c r="C4629" i="4" a="1"/>
  <c r="C4629" i="4" s="1"/>
  <c r="F4629" i="4" s="1"/>
  <c r="I4629" i="4" s="1"/>
  <c r="C4893" i="4" a="1"/>
  <c r="C4893" i="4" s="1"/>
  <c r="F4893" i="4" s="1"/>
  <c r="I4893" i="4" s="1"/>
  <c r="C5109" i="4" a="1"/>
  <c r="C5109" i="4" s="1"/>
  <c r="F5109" i="4" s="1"/>
  <c r="I5109" i="4" s="1"/>
  <c r="C5457" i="4" a="1"/>
  <c r="C5457" i="4" s="1"/>
  <c r="F5457" i="4" s="1"/>
  <c r="I5457" i="4" s="1"/>
  <c r="C5553" i="4" a="1"/>
  <c r="C5553" i="4" s="1"/>
  <c r="F5553" i="4" s="1"/>
  <c r="I5553" i="4" s="1"/>
  <c r="C2337" i="4" a="1"/>
  <c r="C2337" i="4" s="1"/>
  <c r="F2337" i="4" s="1"/>
  <c r="I2337" i="4" s="1"/>
  <c r="C3081" i="4" a="1"/>
  <c r="C3081" i="4" s="1"/>
  <c r="F3081" i="4" s="1"/>
  <c r="I3081" i="4" s="1"/>
  <c r="C3345" i="4" a="1"/>
  <c r="C3345" i="4" s="1"/>
  <c r="F3345" i="4" s="1"/>
  <c r="I3345" i="4" s="1"/>
  <c r="C3573" i="4" a="1"/>
  <c r="C3573" i="4" s="1"/>
  <c r="F3573" i="4" s="1"/>
  <c r="I3573" i="4" s="1"/>
  <c r="C3705" i="4" a="1"/>
  <c r="C3705" i="4" s="1"/>
  <c r="F3705" i="4" s="1"/>
  <c r="I3705" i="4" s="1"/>
  <c r="C3933" i="4" a="1"/>
  <c r="C3933" i="4" s="1"/>
  <c r="F3933" i="4" s="1"/>
  <c r="I3933" i="4" s="1"/>
  <c r="C4125" i="4" a="1"/>
  <c r="C4125" i="4" s="1"/>
  <c r="F4125" i="4" s="1"/>
  <c r="I4125" i="4" s="1"/>
  <c r="C4341" i="4" a="1"/>
  <c r="C4341" i="4" s="1"/>
  <c r="F4341" i="4" s="1"/>
  <c r="I4341" i="4" s="1"/>
  <c r="C4761" i="4" a="1"/>
  <c r="C4761" i="4" s="1"/>
  <c r="F4761" i="4" s="1"/>
  <c r="I4761" i="4" s="1"/>
  <c r="C5049" i="4" a="1"/>
  <c r="C5049" i="4" s="1"/>
  <c r="F5049" i="4" s="1"/>
  <c r="I5049" i="4" s="1"/>
  <c r="C5205" i="4" a="1"/>
  <c r="C5205" i="4" s="1"/>
  <c r="F5205" i="4" s="1"/>
  <c r="I5205" i="4" s="1"/>
  <c r="C5361" i="4" a="1"/>
  <c r="C5361" i="4" s="1"/>
  <c r="F5361" i="4" s="1"/>
  <c r="I5361" i="4" s="1"/>
  <c r="C1341" i="4" a="1"/>
  <c r="C1341" i="4" s="1"/>
  <c r="F1341" i="4" s="1"/>
  <c r="I1341" i="4" s="1"/>
  <c r="C1701" i="4" a="1"/>
  <c r="C1701" i="4" s="1"/>
  <c r="F1701" i="4" s="1"/>
  <c r="I1701" i="4" s="1"/>
  <c r="C2205" i="4" a="1"/>
  <c r="C2205" i="4" s="1"/>
  <c r="F2205" i="4" s="1"/>
  <c r="I2205" i="4" s="1"/>
  <c r="C3141" i="4" a="1"/>
  <c r="C3141" i="4" s="1"/>
  <c r="F3141" i="4" s="1"/>
  <c r="I3141" i="4" s="1"/>
  <c r="C4029" i="4" a="1"/>
  <c r="C4029" i="4" s="1"/>
  <c r="F4029" i="4" s="1"/>
  <c r="I4029" i="4" s="1"/>
  <c r="C4533" i="4" a="1"/>
  <c r="C4533" i="4" s="1"/>
  <c r="F4533" i="4" s="1"/>
  <c r="I4533" i="4" s="1"/>
  <c r="C5493" i="4" a="1"/>
  <c r="C5493" i="4" s="1"/>
  <c r="F5493" i="4" s="1"/>
  <c r="I5493" i="4" s="1"/>
  <c r="C1497" i="4" a="1"/>
  <c r="C1497" i="4" s="1"/>
  <c r="F1497" i="4" s="1"/>
  <c r="I1497" i="4" s="1"/>
  <c r="C2649" i="4" a="1"/>
  <c r="C2649" i="4" s="1"/>
  <c r="F2649" i="4" s="1"/>
  <c r="I2649" i="4" s="1"/>
  <c r="C2901" i="4" a="1"/>
  <c r="C2901" i="4" s="1"/>
  <c r="F2901" i="4" s="1"/>
  <c r="I2901" i="4" s="1"/>
  <c r="C3021" i="4" a="1"/>
  <c r="C3021" i="4" s="1"/>
  <c r="F3021" i="4" s="1"/>
  <c r="I3021" i="4" s="1"/>
  <c r="C3249" i="4" a="1"/>
  <c r="C3249" i="4" s="1"/>
  <c r="F3249" i="4" s="1"/>
  <c r="I3249" i="4" s="1"/>
  <c r="C3477" i="4" a="1"/>
  <c r="C3477" i="4" s="1"/>
  <c r="F3477" i="4" s="1"/>
  <c r="I3477" i="4" s="1"/>
  <c r="C4437" i="4" a="1"/>
  <c r="C4437" i="4" s="1"/>
  <c r="F4437" i="4" s="1"/>
  <c r="I4437" i="4" s="1"/>
  <c r="C4989" i="4" a="1"/>
  <c r="C4989" i="4" s="1"/>
  <c r="F4989" i="4" s="1"/>
  <c r="I4989" i="4" s="1"/>
  <c r="C5301" i="4" a="1"/>
  <c r="C5301" i="4" s="1"/>
  <c r="F5301" i="4" s="1"/>
  <c r="I5301" i="4" s="1"/>
  <c r="C1425" i="4" a="1"/>
  <c r="C1425" i="4" s="1"/>
  <c r="F1425" i="4" s="1"/>
  <c r="I1425" i="4" s="1"/>
  <c r="C1569" i="4" a="1"/>
  <c r="C1569" i="4" s="1"/>
  <c r="F1569" i="4" s="1"/>
  <c r="I1569" i="4" s="1"/>
  <c r="C1857" i="4" a="1"/>
  <c r="C1857" i="4" s="1"/>
  <c r="F1857" i="4" s="1"/>
  <c r="I1857" i="4" s="1"/>
  <c r="C2073" i="4" a="1"/>
  <c r="C2073" i="4" s="1"/>
  <c r="F2073" i="4" s="1"/>
  <c r="I2073" i="4" s="1"/>
  <c r="C2289" i="4" a="1"/>
  <c r="C2289" i="4" s="1"/>
  <c r="F2289" i="4" s="1"/>
  <c r="I2289" i="4" s="1"/>
  <c r="C2469" i="4" a="1"/>
  <c r="C2469" i="4" s="1"/>
  <c r="F2469" i="4" s="1"/>
  <c r="I2469" i="4" s="1"/>
  <c r="C4569" i="4" a="1"/>
  <c r="C4569" i="4" s="1"/>
  <c r="F4569" i="4" s="1"/>
  <c r="I4569" i="4" s="1"/>
  <c r="C4701" i="4" a="1"/>
  <c r="C4701" i="4" s="1"/>
  <c r="F4701" i="4" s="1"/>
  <c r="I4701" i="4" s="1"/>
  <c r="C2349" i="4" a="1"/>
  <c r="C2349" i="4" s="1"/>
  <c r="F2349" i="4" s="1"/>
  <c r="I2349" i="4" s="1"/>
  <c r="C21" i="4" a="1"/>
  <c r="C21" i="4" s="1"/>
  <c r="F21" i="4" s="1"/>
  <c r="I21" i="4" s="1"/>
  <c r="C621" i="4" a="1"/>
  <c r="C621" i="4" s="1"/>
  <c r="F621" i="4" s="1"/>
  <c r="I621" i="4" s="1"/>
  <c r="C2913" i="4" a="1"/>
  <c r="C2913" i="4" s="1"/>
  <c r="F2913" i="4" s="1"/>
  <c r="I2913" i="4" s="1"/>
  <c r="C3513" i="4" a="1"/>
  <c r="C3513" i="4" s="1"/>
  <c r="F3513" i="4" s="1"/>
  <c r="I3513" i="4" s="1"/>
  <c r="C5085" i="4" a="1"/>
  <c r="C5085" i="4" s="1"/>
  <c r="F5085" i="4" s="1"/>
  <c r="I5085" i="4" s="1"/>
  <c r="C5529" i="4" a="1"/>
  <c r="C5529" i="4" s="1"/>
  <c r="F5529" i="4" s="1"/>
  <c r="I5529" i="4" s="1"/>
  <c r="C1929" i="4" a="1"/>
  <c r="C1929" i="4" s="1"/>
  <c r="F1929" i="4" s="1"/>
  <c r="I1929" i="4" s="1"/>
  <c r="C3189" i="4" a="1"/>
  <c r="C3189" i="4" s="1"/>
  <c r="F3189" i="4" s="1"/>
  <c r="I3189" i="4" s="1"/>
  <c r="C3549" i="4" a="1"/>
  <c r="C3549" i="4" s="1"/>
  <c r="F3549" i="4" s="1"/>
  <c r="I3549" i="4" s="1"/>
  <c r="C4101" i="4" a="1"/>
  <c r="C4101" i="4" s="1"/>
  <c r="F4101" i="4" s="1"/>
  <c r="I4101" i="4" s="1"/>
  <c r="C4257" i="4" a="1"/>
  <c r="C4257" i="4" s="1"/>
  <c r="F4257" i="4" s="1"/>
  <c r="I4257" i="4" s="1"/>
  <c r="C4605" i="4" a="1"/>
  <c r="C4605" i="4" s="1"/>
  <c r="F4605" i="4" s="1"/>
  <c r="I4605" i="4" s="1"/>
  <c r="C4737" i="4" a="1"/>
  <c r="C4737" i="4" s="1"/>
  <c r="F4737" i="4" s="1"/>
  <c r="I4737" i="4" s="1"/>
  <c r="C4869" i="4" a="1"/>
  <c r="C4869" i="4" s="1"/>
  <c r="F4869" i="4" s="1"/>
  <c r="I4869" i="4" s="1"/>
  <c r="C5025" i="4" a="1"/>
  <c r="C5025" i="4" s="1"/>
  <c r="F5025" i="4" s="1"/>
  <c r="I5025" i="4" s="1"/>
  <c r="C5181" i="4" a="1"/>
  <c r="C5181" i="4" s="1"/>
  <c r="F5181" i="4" s="1"/>
  <c r="I5181" i="4" s="1"/>
  <c r="C5337" i="4" a="1"/>
  <c r="C5337" i="4" s="1"/>
  <c r="F5337" i="4" s="1"/>
  <c r="I5337" i="4" s="1"/>
  <c r="C2661" i="4" a="1"/>
  <c r="C2661" i="4" s="1"/>
  <c r="F2661" i="4" s="1"/>
  <c r="I2661" i="4" s="1"/>
  <c r="C3033" i="4" a="1"/>
  <c r="C3033" i="4" s="1"/>
  <c r="F3033" i="4" s="1"/>
  <c r="I3033" i="4" s="1"/>
  <c r="C3321" i="4" a="1"/>
  <c r="C3321" i="4" s="1"/>
  <c r="F3321" i="4" s="1"/>
  <c r="I3321" i="4" s="1"/>
  <c r="C1209" i="4" a="1"/>
  <c r="C1209" i="4" s="1"/>
  <c r="F1209" i="4" s="1"/>
  <c r="I1209" i="4" s="1"/>
  <c r="C1797" i="4" a="1"/>
  <c r="C1797" i="4" s="1"/>
  <c r="F1797" i="4" s="1"/>
  <c r="I1797" i="4" s="1"/>
  <c r="C2157" i="4" a="1"/>
  <c r="C2157" i="4" s="1"/>
  <c r="F2157" i="4" s="1"/>
  <c r="I2157" i="4" s="1"/>
  <c r="C2421" i="4" a="1"/>
  <c r="C2421" i="4" s="1"/>
  <c r="F2421" i="4" s="1"/>
  <c r="I2421" i="4" s="1"/>
  <c r="C141" i="4" a="1"/>
  <c r="C141" i="4" s="1"/>
  <c r="F141" i="4" s="1"/>
  <c r="I141" i="4" s="1"/>
  <c r="C3105" i="4" a="1"/>
  <c r="C3105" i="4" s="1"/>
  <c r="F3105" i="4" s="1"/>
  <c r="I3105" i="4" s="1"/>
  <c r="C945" i="4" a="1"/>
  <c r="C945" i="4" s="1"/>
  <c r="F945" i="4" s="1"/>
  <c r="I945" i="4" s="1"/>
  <c r="C1305" i="4" a="1"/>
  <c r="C1305" i="4" s="1"/>
  <c r="F1305" i="4" s="1"/>
  <c r="I1305" i="4" s="1"/>
  <c r="C2229" i="4" a="1"/>
  <c r="C2229" i="4" s="1"/>
  <c r="F2229" i="4" s="1"/>
  <c r="I2229" i="4" s="1"/>
  <c r="C3261" i="4" a="1"/>
  <c r="C3261" i="4" s="1"/>
  <c r="F3261" i="4" s="1"/>
  <c r="I3261" i="4" s="1"/>
  <c r="C3489" i="4" a="1"/>
  <c r="C3489" i="4" s="1"/>
  <c r="F3489" i="4" s="1"/>
  <c r="I3489" i="4" s="1"/>
  <c r="C3945" i="4" a="1"/>
  <c r="C3945" i="4" s="1"/>
  <c r="F3945" i="4" s="1"/>
  <c r="I3945" i="4" s="1"/>
  <c r="C4449" i="4" a="1"/>
  <c r="C4449" i="4" s="1"/>
  <c r="F4449" i="4" s="1"/>
  <c r="I4449" i="4" s="1"/>
  <c r="C4545" i="4" a="1"/>
  <c r="C4545" i="4" s="1"/>
  <c r="F4545" i="4" s="1"/>
  <c r="I4545" i="4" s="1"/>
  <c r="C2025" i="4" a="1"/>
  <c r="C2025" i="4" s="1"/>
  <c r="F2025" i="4" s="1"/>
  <c r="I2025" i="4" s="1"/>
  <c r="C2361" i="4" a="1"/>
  <c r="C2361" i="4" s="1"/>
  <c r="F2361" i="4" s="1"/>
  <c r="I2361" i="4" s="1"/>
  <c r="C2925" i="4" a="1"/>
  <c r="C2925" i="4" s="1"/>
  <c r="F2925" i="4" s="1"/>
  <c r="I2925" i="4" s="1"/>
  <c r="C2985" i="4" a="1"/>
  <c r="C2985" i="4" s="1"/>
  <c r="F2985" i="4" s="1"/>
  <c r="I2985" i="4" s="1"/>
  <c r="C45" i="4" a="1"/>
  <c r="C45" i="4" s="1"/>
  <c r="F45" i="4" s="1"/>
  <c r="I45" i="4" s="1"/>
  <c r="C1449" i="4" a="1"/>
  <c r="C1449" i="4" s="1"/>
  <c r="F1449" i="4" s="1"/>
  <c r="I1449" i="4" s="1"/>
  <c r="C1665" i="4" a="1"/>
  <c r="C1665" i="4" s="1"/>
  <c r="F1665" i="4" s="1"/>
  <c r="I1665" i="4" s="1"/>
  <c r="C3621" i="4" a="1"/>
  <c r="C3621" i="4" s="1"/>
  <c r="F3621" i="4" s="1"/>
  <c r="I3621" i="4" s="1"/>
  <c r="C3753" i="4" a="1"/>
  <c r="C3753" i="4" s="1"/>
  <c r="F3753" i="4" s="1"/>
  <c r="I3753" i="4" s="1"/>
  <c r="C4677" i="4" a="1"/>
  <c r="C4677" i="4" s="1"/>
  <c r="F4677" i="4" s="1"/>
  <c r="I4677" i="4" s="1"/>
  <c r="C4941" i="4" a="1"/>
  <c r="C4941" i="4" s="1"/>
  <c r="F4941" i="4" s="1"/>
  <c r="I4941" i="4" s="1"/>
  <c r="C5061" i="4" a="1"/>
  <c r="C5061" i="4" s="1"/>
  <c r="F5061" i="4" s="1"/>
  <c r="I5061" i="4" s="1"/>
  <c r="C5313" i="4" a="1"/>
  <c r="C5313" i="4" s="1"/>
  <c r="F5313" i="4" s="1"/>
  <c r="I5313" i="4" s="1"/>
  <c r="C5409" i="4" a="1"/>
  <c r="C5409" i="4" s="1"/>
  <c r="F5409" i="4" s="1"/>
  <c r="I5409" i="4" s="1"/>
  <c r="C357" i="4" a="1"/>
  <c r="C357" i="4" s="1"/>
  <c r="F357" i="4" s="1"/>
  <c r="I357" i="4" s="1"/>
  <c r="C3297" i="4" a="1"/>
  <c r="C3297" i="4" s="1"/>
  <c r="F3297" i="4" s="1"/>
  <c r="I3297" i="4" s="1"/>
  <c r="C3393" i="4" a="1"/>
  <c r="C3393" i="4" s="1"/>
  <c r="F3393" i="4" s="1"/>
  <c r="I3393" i="4" s="1"/>
  <c r="C4389" i="4" a="1"/>
  <c r="C4389" i="4" s="1"/>
  <c r="F4389" i="4" s="1"/>
  <c r="I4389" i="4" s="1"/>
  <c r="C5001" i="4" a="1"/>
  <c r="C5001" i="4" s="1"/>
  <c r="F5001" i="4" s="1"/>
  <c r="I5001" i="4" s="1"/>
  <c r="C5157" i="4" a="1"/>
  <c r="C5157" i="4" s="1"/>
  <c r="F5157" i="4" s="1"/>
  <c r="I5157" i="4" s="1"/>
  <c r="C2745" i="4" a="1"/>
  <c r="C2745" i="4" s="1"/>
  <c r="F2745" i="4" s="1"/>
  <c r="I2745" i="4" s="1"/>
  <c r="C3165" i="4" a="1"/>
  <c r="C3165" i="4" s="1"/>
  <c r="F3165" i="4" s="1"/>
  <c r="I3165" i="4" s="1"/>
  <c r="C3657" i="4" a="1"/>
  <c r="C3657" i="4" s="1"/>
  <c r="F3657" i="4" s="1"/>
  <c r="I3657" i="4" s="1"/>
  <c r="C3885" i="4" a="1"/>
  <c r="C3885" i="4" s="1"/>
  <c r="F3885" i="4" s="1"/>
  <c r="I3885" i="4" s="1"/>
  <c r="C4233" i="4" a="1"/>
  <c r="C4233" i="4" s="1"/>
  <c r="F4233" i="4" s="1"/>
  <c r="I4233" i="4" s="1"/>
  <c r="C4293" i="4" a="1"/>
  <c r="C4293" i="4" s="1"/>
  <c r="F4293" i="4" s="1"/>
  <c r="I4293" i="4" s="1"/>
  <c r="C4581" i="4" a="1"/>
  <c r="C4581" i="4" s="1"/>
  <c r="F4581" i="4" s="1"/>
  <c r="I4581" i="4" s="1"/>
  <c r="C4713" i="4" a="1"/>
  <c r="C4713" i="4" s="1"/>
  <c r="F4713" i="4" s="1"/>
  <c r="I4713" i="4" s="1"/>
  <c r="C5253" i="4" a="1"/>
  <c r="C5253" i="4" s="1"/>
  <c r="F5253" i="4" s="1"/>
  <c r="I5253" i="4" s="1"/>
  <c r="C1233" i="4" a="1"/>
  <c r="C1233" i="4" s="1"/>
  <c r="F1233" i="4" s="1"/>
  <c r="I1233" i="4" s="1"/>
  <c r="C1533" i="4" a="1"/>
  <c r="C1533" i="4" s="1"/>
  <c r="F1533" i="4" s="1"/>
  <c r="I1533" i="4" s="1"/>
  <c r="C3429" i="4" a="1"/>
  <c r="C3429" i="4" s="1"/>
  <c r="F3429" i="4" s="1"/>
  <c r="I3429" i="4" s="1"/>
  <c r="C3525" i="4" a="1"/>
  <c r="C3525" i="4" s="1"/>
  <c r="F3525" i="4" s="1"/>
  <c r="I3525" i="4" s="1"/>
  <c r="C3789" i="4" a="1"/>
  <c r="C3789" i="4" s="1"/>
  <c r="F3789" i="4" s="1"/>
  <c r="I3789" i="4" s="1"/>
  <c r="C3981" i="4" a="1"/>
  <c r="C3981" i="4" s="1"/>
  <c r="F3981" i="4" s="1"/>
  <c r="I3981" i="4" s="1"/>
  <c r="C4845" i="4" a="1"/>
  <c r="C4845" i="4" s="1"/>
  <c r="F4845" i="4" s="1"/>
  <c r="I4845" i="4" s="1"/>
  <c r="C2493" i="4" a="1"/>
  <c r="C2493" i="4" s="1"/>
  <c r="F2493" i="4" s="1"/>
  <c r="I2493" i="4" s="1"/>
  <c r="C3117" i="4" a="1"/>
  <c r="C3117" i="4" s="1"/>
  <c r="F3117" i="4" s="1"/>
  <c r="I3117" i="4" s="1"/>
  <c r="C3561" i="4" a="1"/>
  <c r="C3561" i="4" s="1"/>
  <c r="F3561" i="4" s="1"/>
  <c r="I3561" i="4" s="1"/>
  <c r="C4173" i="4" a="1"/>
  <c r="C4173" i="4" s="1"/>
  <c r="F4173" i="4" s="1"/>
  <c r="I4173" i="4" s="1"/>
  <c r="C4485" i="4" a="1"/>
  <c r="C4485" i="4" s="1"/>
  <c r="F4485" i="4" s="1"/>
  <c r="I4485" i="4" s="1"/>
  <c r="C4617" i="4" a="1"/>
  <c r="C4617" i="4" s="1"/>
  <c r="F4617" i="4" s="1"/>
  <c r="I4617" i="4" s="1"/>
  <c r="C4749" i="4" a="1"/>
  <c r="C4749" i="4" s="1"/>
  <c r="F4749" i="4" s="1"/>
  <c r="I4749" i="4" s="1"/>
  <c r="C5097" i="4" a="1"/>
  <c r="C5097" i="4" s="1"/>
  <c r="F5097" i="4" s="1"/>
  <c r="I5097" i="4" s="1"/>
  <c r="C5193" i="4" a="1"/>
  <c r="C5193" i="4" s="1"/>
  <c r="F5193" i="4" s="1"/>
  <c r="I5193" i="4" s="1"/>
  <c r="C5445" i="4" a="1"/>
  <c r="C5445" i="4" s="1"/>
  <c r="F5445" i="4" s="1"/>
  <c r="I5445" i="4" s="1"/>
  <c r="C5541" i="4" a="1"/>
  <c r="C5541" i="4" s="1"/>
  <c r="F5541" i="4" s="1"/>
  <c r="I5541" i="4" s="1"/>
  <c r="C2121" i="4" a="1"/>
  <c r="C2121" i="4" s="1"/>
  <c r="F2121" i="4" s="1"/>
  <c r="I2121" i="4" s="1"/>
  <c r="C5289" i="4" a="1"/>
  <c r="C5289" i="4" s="1"/>
  <c r="F5289" i="4" s="1"/>
  <c r="I5289" i="4" s="1"/>
  <c r="C5481" i="4" a="1"/>
  <c r="C5481" i="4" s="1"/>
  <c r="F5481" i="4" s="1"/>
  <c r="I5481" i="4" s="1"/>
  <c r="C5577" i="4" a="1"/>
  <c r="C5577" i="4" s="1"/>
  <c r="F5577" i="4" s="1"/>
  <c r="I5577" i="4" s="1"/>
  <c r="C3237" i="4" a="1"/>
  <c r="C3237" i="4" s="1"/>
  <c r="F3237" i="4" s="1"/>
  <c r="I3237" i="4" s="1"/>
  <c r="C3597" i="4" a="1"/>
  <c r="C3597" i="4" s="1"/>
  <c r="F3597" i="4" s="1"/>
  <c r="I3597" i="4" s="1"/>
  <c r="C3861" i="4" a="1"/>
  <c r="C3861" i="4" s="1"/>
  <c r="F3861" i="4" s="1"/>
  <c r="I3861" i="4" s="1"/>
  <c r="C4053" i="4" a="1"/>
  <c r="C4053" i="4" s="1"/>
  <c r="F4053" i="4" s="1"/>
  <c r="I4053" i="4" s="1"/>
  <c r="C4365" i="4" a="1"/>
  <c r="C4365" i="4" s="1"/>
  <c r="F4365" i="4" s="1"/>
  <c r="I4365" i="4" s="1"/>
  <c r="C4425" i="4" a="1"/>
  <c r="C4425" i="4" s="1"/>
  <c r="F4425" i="4" s="1"/>
  <c r="I4425" i="4" s="1"/>
  <c r="C4917" i="4" a="1"/>
  <c r="C4917" i="4" s="1"/>
  <c r="F4917" i="4" s="1"/>
  <c r="I4917" i="4" s="1"/>
  <c r="C4977" i="4" a="1"/>
  <c r="C4977" i="4" s="1"/>
  <c r="F4977" i="4" s="1"/>
  <c r="I4977" i="4" s="1"/>
  <c r="C5229" i="4" a="1"/>
  <c r="C5229" i="4" s="1"/>
  <c r="F5229" i="4" s="1"/>
  <c r="I5229" i="4" s="1"/>
  <c r="C1401" i="4" a="1"/>
  <c r="C1401" i="4" s="1"/>
  <c r="F1401" i="4" s="1"/>
  <c r="I1401" i="4" s="1"/>
  <c r="C1761" i="4" a="1"/>
  <c r="C1761" i="4" s="1"/>
  <c r="F1761" i="4" s="1"/>
  <c r="I1761" i="4" s="1"/>
  <c r="C2325" i="4" a="1"/>
  <c r="C2325" i="4" s="1"/>
  <c r="F2325" i="4" s="1"/>
  <c r="I2325" i="4" s="1"/>
  <c r="C2757" i="4" a="1"/>
  <c r="C2757" i="4" s="1"/>
  <c r="F2757" i="4" s="1"/>
  <c r="I2757" i="4" s="1"/>
  <c r="C3273" i="4" a="1"/>
  <c r="C3273" i="4" s="1"/>
  <c r="F3273" i="4" s="1"/>
  <c r="I3273" i="4" s="1"/>
  <c r="C4149" i="4" a="1"/>
  <c r="C4149" i="4" s="1"/>
  <c r="F4149" i="4" s="1"/>
  <c r="I4149" i="4" s="1"/>
  <c r="C4557" i="4" a="1"/>
  <c r="C4557" i="4" s="1"/>
  <c r="F4557" i="4" s="1"/>
  <c r="I4557" i="4" s="1"/>
  <c r="C981" i="4" a="1"/>
  <c r="C981" i="4" s="1"/>
  <c r="F981" i="4" s="1"/>
  <c r="I981" i="4" s="1"/>
  <c r="C2889" i="4" a="1"/>
  <c r="C2889" i="4" s="1"/>
  <c r="F2889" i="4" s="1"/>
  <c r="I2889" i="4" s="1"/>
  <c r="C2949" i="4" a="1"/>
  <c r="C2949" i="4" s="1"/>
  <c r="F2949" i="4" s="1"/>
  <c r="I2949" i="4" s="1"/>
  <c r="C3501" i="4" a="1"/>
  <c r="C3501" i="4" s="1"/>
  <c r="F3501" i="4" s="1"/>
  <c r="I3501" i="4" s="1"/>
  <c r="C3633" i="4" a="1"/>
  <c r="C3633" i="4" s="1"/>
  <c r="F3633" i="4" s="1"/>
  <c r="I3633" i="4" s="1"/>
  <c r="C3765" i="4" a="1"/>
  <c r="C3765" i="4" s="1"/>
  <c r="F3765" i="4" s="1"/>
  <c r="I3765" i="4" s="1"/>
  <c r="C3957" i="4" a="1"/>
  <c r="C3957" i="4" s="1"/>
  <c r="F3957" i="4" s="1"/>
  <c r="I3957" i="4" s="1"/>
  <c r="C4089" i="4" a="1"/>
  <c r="C4089" i="4" s="1"/>
  <c r="F4089" i="4" s="1"/>
  <c r="I4089" i="4" s="1"/>
  <c r="C4461" i="4" a="1"/>
  <c r="C4461" i="4" s="1"/>
  <c r="F4461" i="4" s="1"/>
  <c r="I4461" i="4" s="1"/>
  <c r="C4689" i="4" a="1"/>
  <c r="C4689" i="4" s="1"/>
  <c r="F4689" i="4" s="1"/>
  <c r="I4689" i="4" s="1"/>
  <c r="C4821" i="4" a="1"/>
  <c r="C4821" i="4" s="1"/>
  <c r="F4821" i="4" s="1"/>
  <c r="I4821" i="4" s="1"/>
  <c r="C5421" i="4" a="1"/>
  <c r="C5421" i="4" s="1"/>
  <c r="F5421" i="4" s="1"/>
  <c r="I5421" i="4" s="1"/>
  <c r="C5613" i="4" a="1"/>
  <c r="C5613" i="4" s="1"/>
  <c r="F5613" i="4" s="1"/>
  <c r="I5613" i="4" s="1"/>
  <c r="C81" i="4" a="1"/>
  <c r="C81" i="4" s="1"/>
  <c r="F81" i="4" s="1"/>
  <c r="I81" i="4" s="1"/>
  <c r="C1557" i="4" a="1"/>
  <c r="C1557" i="4" s="1"/>
  <c r="F1557" i="4" s="1"/>
  <c r="I1557" i="4" s="1"/>
  <c r="C1989" i="4" a="1"/>
  <c r="C1989" i="4" s="1"/>
  <c r="F1989" i="4" s="1"/>
  <c r="I1989" i="4" s="1"/>
  <c r="C2577" i="4" a="1"/>
  <c r="C2577" i="4" s="1"/>
  <c r="F2577" i="4" s="1"/>
  <c r="I2577" i="4" s="1"/>
  <c r="C3177" i="4" a="1"/>
  <c r="C3177" i="4" s="1"/>
  <c r="F3177" i="4" s="1"/>
  <c r="I3177" i="4" s="1"/>
  <c r="C4281" i="4" a="1"/>
  <c r="C4281" i="4" s="1"/>
  <c r="F4281" i="4" s="1"/>
  <c r="I4281" i="4" s="1"/>
  <c r="C5517" i="4" a="1"/>
  <c r="C5517" i="4" s="1"/>
  <c r="F5517" i="4" s="1"/>
  <c r="I5517" i="4" s="1"/>
  <c r="C5721" i="4" a="1"/>
  <c r="C5721" i="4" s="1"/>
  <c r="F5721" i="4" s="1"/>
  <c r="I5721" i="4" s="1"/>
  <c r="C5913" i="4" a="1"/>
  <c r="C5913" i="4" s="1"/>
  <c r="F5913" i="4" s="1"/>
  <c r="I5913" i="4" s="1"/>
  <c r="C6789" i="4" a="1"/>
  <c r="C6789" i="4" s="1"/>
  <c r="F6789" i="4" s="1"/>
  <c r="I6789" i="4" s="1"/>
  <c r="C6921" i="4" a="1"/>
  <c r="C6921" i="4" s="1"/>
  <c r="F6921" i="4" s="1"/>
  <c r="I6921" i="4" s="1"/>
  <c r="C7617" i="4" a="1"/>
  <c r="C7617" i="4" s="1"/>
  <c r="F7617" i="4" s="1"/>
  <c r="I7617" i="4" s="1"/>
  <c r="C3201" i="4" a="1"/>
  <c r="C3201" i="4" s="1"/>
  <c r="F3201" i="4" s="1"/>
  <c r="I3201" i="4" s="1"/>
  <c r="C3453" i="4" a="1"/>
  <c r="C3453" i="4" s="1"/>
  <c r="F3453" i="4" s="1"/>
  <c r="I3453" i="4" s="1"/>
  <c r="C4833" i="4" a="1"/>
  <c r="C4833" i="4" s="1"/>
  <c r="F4833" i="4" s="1"/>
  <c r="I4833" i="4" s="1"/>
  <c r="C5661" i="4" a="1"/>
  <c r="C5661" i="4" s="1"/>
  <c r="F5661" i="4" s="1"/>
  <c r="I5661" i="4" s="1"/>
  <c r="C6105" i="4" a="1"/>
  <c r="C6105" i="4" s="1"/>
  <c r="F6105" i="4" s="1"/>
  <c r="I6105" i="4" s="1"/>
  <c r="C6297" i="4" a="1"/>
  <c r="C6297" i="4" s="1"/>
  <c r="F6297" i="4" s="1"/>
  <c r="I6297" i="4" s="1"/>
  <c r="C6657" i="4" a="1"/>
  <c r="C6657" i="4" s="1"/>
  <c r="F6657" i="4" s="1"/>
  <c r="I6657" i="4" s="1"/>
  <c r="C7089" i="4" a="1"/>
  <c r="C7089" i="4" s="1"/>
  <c r="F7089" i="4" s="1"/>
  <c r="I7089" i="4" s="1"/>
  <c r="C7521" i="4" a="1"/>
  <c r="C7521" i="4" s="1"/>
  <c r="F7521" i="4" s="1"/>
  <c r="I7521" i="4" s="1"/>
  <c r="C3909" i="4" a="1"/>
  <c r="C3909" i="4" s="1"/>
  <c r="F3909" i="4" s="1"/>
  <c r="I3909" i="4" s="1"/>
  <c r="C4017" i="4" a="1"/>
  <c r="C4017" i="4" s="1"/>
  <c r="F4017" i="4" s="1"/>
  <c r="I4017" i="4" s="1"/>
  <c r="C5625" i="4" a="1"/>
  <c r="C5625" i="4" s="1"/>
  <c r="F5625" i="4" s="1"/>
  <c r="I5625" i="4" s="1"/>
  <c r="C6693" i="4" a="1"/>
  <c r="C6693" i="4" s="1"/>
  <c r="F6693" i="4" s="1"/>
  <c r="I6693" i="4" s="1"/>
  <c r="C7389" i="4" a="1"/>
  <c r="C7389" i="4" s="1"/>
  <c r="F7389" i="4" s="1"/>
  <c r="I7389" i="4" s="1"/>
  <c r="C7653" i="4" a="1"/>
  <c r="C7653" i="4" s="1"/>
  <c r="F7653" i="4" s="1"/>
  <c r="I7653" i="4" s="1"/>
  <c r="C7785" i="4" a="1"/>
  <c r="C7785" i="4" s="1"/>
  <c r="F7785" i="4" s="1"/>
  <c r="I7785" i="4" s="1"/>
  <c r="C2589" i="4" a="1"/>
  <c r="C2589" i="4" s="1"/>
  <c r="F2589" i="4" s="1"/>
  <c r="I2589" i="4" s="1"/>
  <c r="C3333" i="4" a="1"/>
  <c r="C3333" i="4" s="1"/>
  <c r="F3333" i="4" s="1"/>
  <c r="I3333" i="4" s="1"/>
  <c r="C4725" i="4" a="1"/>
  <c r="C4725" i="4" s="1"/>
  <c r="F4725" i="4" s="1"/>
  <c r="I4725" i="4" s="1"/>
  <c r="C5469" i="4" a="1"/>
  <c r="C5469" i="4" s="1"/>
  <c r="F5469" i="4" s="1"/>
  <c r="I5469" i="4" s="1"/>
  <c r="C6045" i="4" a="1"/>
  <c r="C6045" i="4" s="1"/>
  <c r="F6045" i="4" s="1"/>
  <c r="I6045" i="4" s="1"/>
  <c r="C6141" i="4" a="1"/>
  <c r="C6141" i="4" s="1"/>
  <c r="F6141" i="4" s="1"/>
  <c r="I6141" i="4" s="1"/>
  <c r="C6237" i="4" a="1"/>
  <c r="C6237" i="4" s="1"/>
  <c r="F6237" i="4" s="1"/>
  <c r="I6237" i="4" s="1"/>
  <c r="C6561" i="4" a="1"/>
  <c r="C6561" i="4" s="1"/>
  <c r="F6561" i="4" s="1"/>
  <c r="I6561" i="4" s="1"/>
  <c r="C6729" i="4" a="1"/>
  <c r="C6729" i="4" s="1"/>
  <c r="F6729" i="4" s="1"/>
  <c r="I6729" i="4" s="1"/>
  <c r="C6825" i="4" a="1"/>
  <c r="C6825" i="4" s="1"/>
  <c r="F6825" i="4" s="1"/>
  <c r="I6825" i="4" s="1"/>
  <c r="C7125" i="4" a="1"/>
  <c r="C7125" i="4" s="1"/>
  <c r="F7125" i="4" s="1"/>
  <c r="I7125" i="4" s="1"/>
  <c r="C7257" i="4" a="1"/>
  <c r="C7257" i="4" s="1"/>
  <c r="F7257" i="4" s="1"/>
  <c r="I7257" i="4" s="1"/>
  <c r="C7425" i="4" a="1"/>
  <c r="C7425" i="4" s="1"/>
  <c r="F7425" i="4" s="1"/>
  <c r="I7425" i="4" s="1"/>
  <c r="C3129" i="4" a="1"/>
  <c r="C3129" i="4" s="1"/>
  <c r="F3129" i="4" s="1"/>
  <c r="I3129" i="4" s="1"/>
  <c r="C4077" i="4" a="1"/>
  <c r="C4077" i="4" s="1"/>
  <c r="F4077" i="4" s="1"/>
  <c r="I4077" i="4" s="1"/>
  <c r="C4401" i="4" a="1"/>
  <c r="C4401" i="4" s="1"/>
  <c r="F4401" i="4" s="1"/>
  <c r="I4401" i="4" s="1"/>
  <c r="C4953" i="4" a="1"/>
  <c r="C4953" i="4" s="1"/>
  <c r="F4953" i="4" s="1"/>
  <c r="I4953" i="4" s="1"/>
  <c r="C6333" i="4" a="1"/>
  <c r="C6333" i="4" s="1"/>
  <c r="F6333" i="4" s="1"/>
  <c r="I6333" i="4" s="1"/>
  <c r="C6429" i="4" a="1"/>
  <c r="C6429" i="4" s="1"/>
  <c r="F6429" i="4" s="1"/>
  <c r="I6429" i="4" s="1"/>
  <c r="C6957" i="4" a="1"/>
  <c r="C6957" i="4" s="1"/>
  <c r="F6957" i="4" s="1"/>
  <c r="I6957" i="4" s="1"/>
  <c r="C3405" i="4" a="1"/>
  <c r="C3405" i="4" s="1"/>
  <c r="F3405" i="4" s="1"/>
  <c r="I3405" i="4" s="1"/>
  <c r="C3741" i="4" a="1"/>
  <c r="C3741" i="4" s="1"/>
  <c r="F3741" i="4" s="1"/>
  <c r="I3741" i="4" s="1"/>
  <c r="C1077" i="4" a="1"/>
  <c r="C1077" i="4" s="1"/>
  <c r="F1077" i="4" s="1"/>
  <c r="I1077" i="4" s="1"/>
  <c r="C2373" i="4" a="1"/>
  <c r="C2373" i="4" s="1"/>
  <c r="F2373" i="4" s="1"/>
  <c r="I2373" i="4" s="1"/>
  <c r="C3693" i="4" a="1"/>
  <c r="C3693" i="4" s="1"/>
  <c r="F3693" i="4" s="1"/>
  <c r="I3693" i="4" s="1"/>
  <c r="C3801" i="4" a="1"/>
  <c r="C3801" i="4" s="1"/>
  <c r="F3801" i="4" s="1"/>
  <c r="I3801" i="4" s="1"/>
  <c r="C3969" i="4" a="1"/>
  <c r="C3969" i="4" s="1"/>
  <c r="F3969" i="4" s="1"/>
  <c r="I3969" i="4" s="1"/>
  <c r="C4785" i="4" a="1"/>
  <c r="C4785" i="4" s="1"/>
  <c r="F4785" i="4" s="1"/>
  <c r="I4785" i="4" s="1"/>
  <c r="C5265" i="4" a="1"/>
  <c r="C5265" i="4" s="1"/>
  <c r="F5265" i="4" s="1"/>
  <c r="I5265" i="4" s="1"/>
  <c r="C5889" i="4" a="1"/>
  <c r="C5889" i="4" s="1"/>
  <c r="F5889" i="4" s="1"/>
  <c r="I5889" i="4" s="1"/>
  <c r="C7161" i="4" a="1"/>
  <c r="C7161" i="4" s="1"/>
  <c r="F7161" i="4" s="1"/>
  <c r="I7161" i="4" s="1"/>
  <c r="C7293" i="4" a="1"/>
  <c r="C7293" i="4" s="1"/>
  <c r="F7293" i="4" s="1"/>
  <c r="I7293" i="4" s="1"/>
  <c r="C3465" i="4" a="1"/>
  <c r="C3465" i="4" s="1"/>
  <c r="F3465" i="4" s="1"/>
  <c r="I3465" i="4" s="1"/>
  <c r="C4137" i="4" a="1"/>
  <c r="C4137" i="4" s="1"/>
  <c r="F4137" i="4" s="1"/>
  <c r="I4137" i="4" s="1"/>
  <c r="C5793" i="4" a="1"/>
  <c r="C5793" i="4" s="1"/>
  <c r="F5793" i="4" s="1"/>
  <c r="I5793" i="4" s="1"/>
  <c r="C6465" i="4" a="1"/>
  <c r="C6465" i="4" s="1"/>
  <c r="F6465" i="4" s="1"/>
  <c r="I6465" i="4" s="1"/>
  <c r="C7197" i="4" a="1"/>
  <c r="C7197" i="4" s="1"/>
  <c r="F7197" i="4" s="1"/>
  <c r="I7197" i="4" s="1"/>
  <c r="C7329" i="4" a="1"/>
  <c r="C7329" i="4" s="1"/>
  <c r="F7329" i="4" s="1"/>
  <c r="I7329" i="4" s="1"/>
  <c r="C7725" i="4" a="1"/>
  <c r="C7725" i="4" s="1"/>
  <c r="F7725" i="4" s="1"/>
  <c r="I7725" i="4" s="1"/>
  <c r="C3585" i="4" a="1"/>
  <c r="C3585" i="4" s="1"/>
  <c r="F3585" i="4" s="1"/>
  <c r="I3585" i="4" s="1"/>
  <c r="C3921" i="4" a="1"/>
  <c r="C3921" i="4" s="1"/>
  <c r="F3921" i="4" s="1"/>
  <c r="I3921" i="4" s="1"/>
  <c r="C4245" i="4" a="1"/>
  <c r="C4245" i="4" s="1"/>
  <c r="F4245" i="4" s="1"/>
  <c r="I4245" i="4" s="1"/>
  <c r="C5325" i="4" a="1"/>
  <c r="C5325" i="4" s="1"/>
  <c r="F5325" i="4" s="1"/>
  <c r="I5325" i="4" s="1"/>
  <c r="C5373" i="4" a="1"/>
  <c r="C5373" i="4" s="1"/>
  <c r="F5373" i="4" s="1"/>
  <c r="I5373" i="4" s="1"/>
  <c r="C6405" i="4" a="1"/>
  <c r="C6405" i="4" s="1"/>
  <c r="F6405" i="4" s="1"/>
  <c r="I6405" i="4" s="1"/>
  <c r="C7065" i="4" a="1"/>
  <c r="C7065" i="4" s="1"/>
  <c r="F7065" i="4" s="1"/>
  <c r="I7065" i="4" s="1"/>
  <c r="C7233" i="4" a="1"/>
  <c r="C7233" i="4" s="1"/>
  <c r="F7233" i="4" s="1"/>
  <c r="I7233" i="4" s="1"/>
  <c r="C7365" i="4" a="1"/>
  <c r="C7365" i="4" s="1"/>
  <c r="F7365" i="4" s="1"/>
  <c r="I7365" i="4" s="1"/>
  <c r="C7497" i="4" a="1"/>
  <c r="C7497" i="4" s="1"/>
  <c r="F7497" i="4" s="1"/>
  <c r="I7497" i="4" s="1"/>
  <c r="C633" i="4" a="1"/>
  <c r="C633" i="4" s="1"/>
  <c r="F633" i="4" s="1"/>
  <c r="I633" i="4" s="1"/>
  <c r="C3285" i="4" a="1"/>
  <c r="C3285" i="4" s="1"/>
  <c r="F3285" i="4" s="1"/>
  <c r="I3285" i="4" s="1"/>
  <c r="C3645" i="4" a="1"/>
  <c r="C3645" i="4" s="1"/>
  <c r="F3645" i="4" s="1"/>
  <c r="I3645" i="4" s="1"/>
  <c r="C3813" i="4" a="1"/>
  <c r="C3813" i="4" s="1"/>
  <c r="F3813" i="4" s="1"/>
  <c r="I3813" i="4" s="1"/>
  <c r="C4197" i="4" a="1"/>
  <c r="C4197" i="4" s="1"/>
  <c r="F4197" i="4" s="1"/>
  <c r="I4197" i="4" s="1"/>
  <c r="C3153" i="4" a="1"/>
  <c r="C3153" i="4" s="1"/>
  <c r="F3153" i="4" s="1"/>
  <c r="I3153" i="4" s="1"/>
  <c r="C3417" i="4" a="1"/>
  <c r="C3417" i="4" s="1"/>
  <c r="F3417" i="4" s="1"/>
  <c r="I3417" i="4" s="1"/>
  <c r="C4521" i="4" a="1"/>
  <c r="C4521" i="4" s="1"/>
  <c r="F4521" i="4" s="1"/>
  <c r="I4521" i="4" s="1"/>
  <c r="C5073" i="4" a="1"/>
  <c r="C5073" i="4" s="1"/>
  <c r="F5073" i="4" s="1"/>
  <c r="I5073" i="4" s="1"/>
  <c r="C3357" i="4" a="1"/>
  <c r="C3357" i="4" s="1"/>
  <c r="F3357" i="4" s="1"/>
  <c r="I3357" i="4" s="1"/>
  <c r="C3537" i="4" a="1"/>
  <c r="C3537" i="4" s="1"/>
  <c r="F3537" i="4" s="1"/>
  <c r="I3537" i="4" s="1"/>
  <c r="C3873" i="4" a="1"/>
  <c r="C3873" i="4" s="1"/>
  <c r="F3873" i="4" s="1"/>
  <c r="I3873" i="4" s="1"/>
  <c r="C2625" i="4" a="1"/>
  <c r="C2625" i="4" s="1"/>
  <c r="F2625" i="4" s="1"/>
  <c r="I2625" i="4" s="1"/>
  <c r="C4041" i="4" a="1"/>
  <c r="C4041" i="4" s="1"/>
  <c r="F4041" i="4" s="1"/>
  <c r="I4041" i="4" s="1"/>
  <c r="C4857" i="4" a="1"/>
  <c r="C4857" i="4" s="1"/>
  <c r="F4857" i="4" s="1"/>
  <c r="I4857" i="4" s="1"/>
  <c r="C5121" i="4" a="1"/>
  <c r="C5121" i="4" s="1"/>
  <c r="F5121" i="4" s="1"/>
  <c r="I5121" i="4" s="1"/>
  <c r="C6057" i="4" a="1"/>
  <c r="C6057" i="4" s="1"/>
  <c r="F6057" i="4" s="1"/>
  <c r="I6057" i="4" s="1"/>
  <c r="C6249" i="4" a="1"/>
  <c r="C6249" i="4" s="1"/>
  <c r="F6249" i="4" s="1"/>
  <c r="I6249" i="4" s="1"/>
  <c r="C6345" i="4" a="1"/>
  <c r="C6345" i="4" s="1"/>
  <c r="F6345" i="4" s="1"/>
  <c r="I6345" i="4" s="1"/>
  <c r="C6441" i="4" a="1"/>
  <c r="C6441" i="4" s="1"/>
  <c r="F6441" i="4" s="1"/>
  <c r="I6441" i="4" s="1"/>
  <c r="C6573" i="4" a="1"/>
  <c r="C6573" i="4" s="1"/>
  <c r="F6573" i="4" s="1"/>
  <c r="I6573" i="4" s="1"/>
  <c r="C6837" i="4" a="1"/>
  <c r="C6837" i="4" s="1"/>
  <c r="F6837" i="4" s="1"/>
  <c r="I6837" i="4" s="1"/>
  <c r="C6969" i="4" a="1"/>
  <c r="C6969" i="4" s="1"/>
  <c r="F6969" i="4" s="1"/>
  <c r="I6969" i="4" s="1"/>
  <c r="C7137" i="4" a="1"/>
  <c r="C7137" i="4" s="1"/>
  <c r="F7137" i="4" s="1"/>
  <c r="I7137" i="4" s="1"/>
  <c r="C2181" i="4" a="1"/>
  <c r="C2181" i="4" s="1"/>
  <c r="F2181" i="4" s="1"/>
  <c r="I2181" i="4" s="1"/>
  <c r="C4473" i="4" a="1"/>
  <c r="C4473" i="4" s="1"/>
  <c r="F4473" i="4" s="1"/>
  <c r="I4473" i="4" s="1"/>
  <c r="C4641" i="4" a="1"/>
  <c r="C4641" i="4" s="1"/>
  <c r="F4641" i="4" s="1"/>
  <c r="I4641" i="4" s="1"/>
  <c r="C2853" i="4" a="1"/>
  <c r="C2853" i="4" s="1"/>
  <c r="F2853" i="4" s="1"/>
  <c r="I2853" i="4" s="1"/>
  <c r="C5385" i="4" a="1"/>
  <c r="C5385" i="4" s="1"/>
  <c r="F5385" i="4" s="1"/>
  <c r="I5385" i="4" s="1"/>
  <c r="C6189" i="4" a="1"/>
  <c r="C6189" i="4" s="1"/>
  <c r="F6189" i="4" s="1"/>
  <c r="I6189" i="4" s="1"/>
  <c r="C6873" i="4" a="1"/>
  <c r="C6873" i="4" s="1"/>
  <c r="F6873" i="4" s="1"/>
  <c r="I6873" i="4" s="1"/>
  <c r="C7005" i="4" a="1"/>
  <c r="C7005" i="4" s="1"/>
  <c r="F7005" i="4" s="1"/>
  <c r="I7005" i="4" s="1"/>
  <c r="C7173" i="4" a="1"/>
  <c r="C7173" i="4" s="1"/>
  <c r="F7173" i="4" s="1"/>
  <c r="I7173" i="4" s="1"/>
  <c r="C7305" i="4" a="1"/>
  <c r="C7305" i="4" s="1"/>
  <c r="F7305" i="4" s="1"/>
  <c r="I7305" i="4" s="1"/>
  <c r="C7569" i="4" a="1"/>
  <c r="C7569" i="4" s="1"/>
  <c r="F7569" i="4" s="1"/>
  <c r="I7569" i="4" s="1"/>
  <c r="C7701" i="4" a="1"/>
  <c r="C7701" i="4" s="1"/>
  <c r="F7701" i="4" s="1"/>
  <c r="I7701" i="4" s="1"/>
  <c r="C237" i="4" a="1"/>
  <c r="C237" i="4" s="1"/>
  <c r="F237" i="4" s="1"/>
  <c r="I237" i="4" s="1"/>
  <c r="C3825" i="4" a="1"/>
  <c r="C3825" i="4" s="1"/>
  <c r="F3825" i="4" s="1"/>
  <c r="I3825" i="4" s="1"/>
  <c r="C5805" i="4" a="1"/>
  <c r="C5805" i="4" s="1"/>
  <c r="F5805" i="4" s="1"/>
  <c r="I5805" i="4" s="1"/>
  <c r="C6477" i="4" a="1"/>
  <c r="C6477" i="4" s="1"/>
  <c r="F6477" i="4" s="1"/>
  <c r="I6477" i="4" s="1"/>
  <c r="C825" i="4" a="1"/>
  <c r="C825" i="4" s="1"/>
  <c r="F825" i="4" s="1"/>
  <c r="I825" i="4" s="1"/>
  <c r="C3369" i="4" a="1"/>
  <c r="C3369" i="4" s="1"/>
  <c r="F3369" i="4" s="1"/>
  <c r="I3369" i="4" s="1"/>
  <c r="C4317" i="4" a="1"/>
  <c r="C4317" i="4" s="1"/>
  <c r="F4317" i="4" s="1"/>
  <c r="I4317" i="4" s="1"/>
  <c r="C5901" i="4" a="1"/>
  <c r="C5901" i="4" s="1"/>
  <c r="F5901" i="4" s="1"/>
  <c r="I5901" i="4" s="1"/>
  <c r="C6381" i="4" a="1"/>
  <c r="C6381" i="4" s="1"/>
  <c r="F6381" i="4" s="1"/>
  <c r="I6381" i="4" s="1"/>
  <c r="C6513" i="4" a="1"/>
  <c r="C6513" i="4" s="1"/>
  <c r="F6513" i="4" s="1"/>
  <c r="I6513" i="4" s="1"/>
  <c r="C7041" i="4" a="1"/>
  <c r="C7041" i="4" s="1"/>
  <c r="F7041" i="4" s="1"/>
  <c r="I7041" i="4" s="1"/>
  <c r="C7209" i="4" a="1"/>
  <c r="C7209" i="4" s="1"/>
  <c r="F7209" i="4" s="1"/>
  <c r="I7209" i="4" s="1"/>
  <c r="C7473" i="4" a="1"/>
  <c r="C7473" i="4" s="1"/>
  <c r="F7473" i="4" s="1"/>
  <c r="I7473" i="4" s="1"/>
  <c r="C7737" i="4" a="1"/>
  <c r="C7737" i="4" s="1"/>
  <c r="F7737" i="4" s="1"/>
  <c r="I7737" i="4" s="1"/>
  <c r="C3993" i="4" a="1"/>
  <c r="C3993" i="4" s="1"/>
  <c r="F3993" i="4" s="1"/>
  <c r="I3993" i="4" s="1"/>
  <c r="C4809" i="4" a="1"/>
  <c r="C4809" i="4" s="1"/>
  <c r="F4809" i="4" s="1"/>
  <c r="I4809" i="4" s="1"/>
  <c r="C5601" i="4" a="1"/>
  <c r="C5601" i="4" s="1"/>
  <c r="F5601" i="4" s="1"/>
  <c r="I5601" i="4" s="1"/>
  <c r="C5709" i="4" a="1"/>
  <c r="C5709" i="4" s="1"/>
  <c r="F5709" i="4" s="1"/>
  <c r="I5709" i="4" s="1"/>
  <c r="C5997" i="4" a="1"/>
  <c r="C5997" i="4" s="1"/>
  <c r="F5997" i="4" s="1"/>
  <c r="I5997" i="4" s="1"/>
  <c r="C6285" i="4" a="1"/>
  <c r="C6285" i="4" s="1"/>
  <c r="F6285" i="4" s="1"/>
  <c r="I6285" i="4" s="1"/>
  <c r="C6777" i="4" a="1"/>
  <c r="C6777" i="4" s="1"/>
  <c r="F6777" i="4" s="1"/>
  <c r="I6777" i="4" s="1"/>
  <c r="C6909" i="4" a="1"/>
  <c r="C6909" i="4" s="1"/>
  <c r="F6909" i="4" s="1"/>
  <c r="I6909" i="4" s="1"/>
  <c r="C7341" i="4" a="1"/>
  <c r="C7341" i="4" s="1"/>
  <c r="F7341" i="4" s="1"/>
  <c r="I7341" i="4" s="1"/>
  <c r="C7605" i="4" a="1"/>
  <c r="C7605" i="4" s="1"/>
  <c r="F7605" i="4" s="1"/>
  <c r="I7605" i="4" s="1"/>
  <c r="C3717" i="4" a="1"/>
  <c r="C3717" i="4" s="1"/>
  <c r="F3717" i="4" s="1"/>
  <c r="I3717" i="4" s="1"/>
  <c r="C4209" i="4" a="1"/>
  <c r="C4209" i="4" s="1"/>
  <c r="F4209" i="4" s="1"/>
  <c r="I4209" i="4" s="1"/>
  <c r="C4161" i="4" a="1"/>
  <c r="C4161" i="4" s="1"/>
  <c r="F4161" i="4" s="1"/>
  <c r="I4161" i="4" s="1"/>
  <c r="C4593" i="4" a="1"/>
  <c r="C4593" i="4" s="1"/>
  <c r="F4593" i="4" s="1"/>
  <c r="I4593" i="4" s="1"/>
  <c r="C4929" i="4" a="1"/>
  <c r="C4929" i="4" s="1"/>
  <c r="F4929" i="4" s="1"/>
  <c r="I4929" i="4" s="1"/>
  <c r="C5241" i="4" a="1"/>
  <c r="C5241" i="4" s="1"/>
  <c r="F5241" i="4" s="1"/>
  <c r="I5241" i="4" s="1"/>
  <c r="C5397" i="4" a="1"/>
  <c r="C5397" i="4" s="1"/>
  <c r="F5397" i="4" s="1"/>
  <c r="I5397" i="4" s="1"/>
  <c r="C6033" i="4" a="1"/>
  <c r="C6033" i="4" s="1"/>
  <c r="F6033" i="4" s="1"/>
  <c r="I6033" i="4" s="1"/>
  <c r="C6129" i="4" a="1"/>
  <c r="C6129" i="4" s="1"/>
  <c r="F6129" i="4" s="1"/>
  <c r="I6129" i="4" s="1"/>
  <c r="C6417" i="4" a="1"/>
  <c r="C6417" i="4" s="1"/>
  <c r="F6417" i="4" s="1"/>
  <c r="I6417" i="4" s="1"/>
  <c r="C6549" i="4" a="1"/>
  <c r="C6549" i="4" s="1"/>
  <c r="F6549" i="4" s="1"/>
  <c r="I6549" i="4" s="1"/>
  <c r="C6681" i="4" a="1"/>
  <c r="C6681" i="4" s="1"/>
  <c r="F6681" i="4" s="1"/>
  <c r="I6681" i="4" s="1"/>
  <c r="C6813" i="4" a="1"/>
  <c r="C6813" i="4" s="1"/>
  <c r="F6813" i="4" s="1"/>
  <c r="I6813" i="4" s="1"/>
  <c r="C7245" i="4" a="1"/>
  <c r="C7245" i="4" s="1"/>
  <c r="F7245" i="4" s="1"/>
  <c r="I7245" i="4" s="1"/>
  <c r="C7377" i="4" a="1"/>
  <c r="C7377" i="4" s="1"/>
  <c r="F7377" i="4" s="1"/>
  <c r="I7377" i="4" s="1"/>
  <c r="C7641" i="4" a="1"/>
  <c r="C7641" i="4" s="1"/>
  <c r="F7641" i="4" s="1"/>
  <c r="I7641" i="4" s="1"/>
  <c r="C3669" i="4" a="1"/>
  <c r="C3669" i="4" s="1"/>
  <c r="F3669" i="4" s="1"/>
  <c r="I3669" i="4" s="1"/>
  <c r="C4005" i="4" a="1"/>
  <c r="C4005" i="4" s="1"/>
  <c r="F4005" i="4" s="1"/>
  <c r="I4005" i="4" s="1"/>
  <c r="C4113" i="4" a="1"/>
  <c r="C4113" i="4" s="1"/>
  <c r="F4113" i="4" s="1"/>
  <c r="I4113" i="4" s="1"/>
  <c r="C4269" i="4" a="1"/>
  <c r="C4269" i="4" s="1"/>
  <c r="F4269" i="4" s="1"/>
  <c r="I4269" i="4" s="1"/>
  <c r="C4653" i="4" a="1"/>
  <c r="C4653" i="4" s="1"/>
  <c r="F4653" i="4" s="1"/>
  <c r="I4653" i="4" s="1"/>
  <c r="C5937" i="4" a="1"/>
  <c r="C5937" i="4" s="1"/>
  <c r="F5937" i="4" s="1"/>
  <c r="I5937" i="4" s="1"/>
  <c r="C6321" i="4" a="1"/>
  <c r="C6321" i="4" s="1"/>
  <c r="F6321" i="4" s="1"/>
  <c r="I6321" i="4" s="1"/>
  <c r="C7449" i="4" a="1"/>
  <c r="C7449" i="4" s="1"/>
  <c r="F7449" i="4" s="1"/>
  <c r="I7449" i="4" s="1"/>
  <c r="C7677" i="4" a="1"/>
  <c r="C7677" i="4" s="1"/>
  <c r="F7677" i="4" s="1"/>
  <c r="I7677" i="4" s="1"/>
  <c r="C1173" i="4" a="1"/>
  <c r="C1173" i="4" s="1"/>
  <c r="F1173" i="4" s="1"/>
  <c r="I1173" i="4" s="1"/>
  <c r="C1437" i="4" a="1"/>
  <c r="C1437" i="4" s="1"/>
  <c r="F1437" i="4" s="1"/>
  <c r="I1437" i="4" s="1"/>
  <c r="C3381" i="4" a="1"/>
  <c r="C3381" i="4" s="1"/>
  <c r="F3381" i="4" s="1"/>
  <c r="I3381" i="4" s="1"/>
  <c r="C4881" i="4" a="1"/>
  <c r="C4881" i="4" s="1"/>
  <c r="F4881" i="4" s="1"/>
  <c r="I4881" i="4" s="1"/>
  <c r="C5781" i="4" a="1"/>
  <c r="C5781" i="4" s="1"/>
  <c r="F5781" i="4" s="1"/>
  <c r="I5781" i="4" s="1"/>
  <c r="C5877" i="4" a="1"/>
  <c r="C5877" i="4" s="1"/>
  <c r="F5877" i="4" s="1"/>
  <c r="I5877" i="4" s="1"/>
  <c r="C6357" i="4" a="1"/>
  <c r="C6357" i="4" s="1"/>
  <c r="F6357" i="4" s="1"/>
  <c r="I6357" i="4" s="1"/>
  <c r="C6453" i="4" a="1"/>
  <c r="C6453" i="4" s="1"/>
  <c r="F6453" i="4" s="1"/>
  <c r="I6453" i="4" s="1"/>
  <c r="C441" i="4" a="1"/>
  <c r="C441" i="4" s="1"/>
  <c r="F441" i="4" s="1"/>
  <c r="I441" i="4" s="1"/>
  <c r="C3681" i="4" a="1"/>
  <c r="C3681" i="4" s="1"/>
  <c r="F3681" i="4" s="1"/>
  <c r="I3681" i="4" s="1"/>
  <c r="C3849" i="4" a="1"/>
  <c r="C3849" i="4" s="1"/>
  <c r="F3849" i="4" s="1"/>
  <c r="I3849" i="4" s="1"/>
  <c r="C4665" i="4" a="1"/>
  <c r="C4665" i="4" s="1"/>
  <c r="F4665" i="4" s="1"/>
  <c r="I4665" i="4" s="1"/>
  <c r="C6009" i="4" a="1"/>
  <c r="C6009" i="4" s="1"/>
  <c r="F6009" i="4" s="1"/>
  <c r="I6009" i="4" s="1"/>
  <c r="C6393" i="4" a="1"/>
  <c r="C6393" i="4" s="1"/>
  <c r="F6393" i="4" s="1"/>
  <c r="I6393" i="4" s="1"/>
  <c r="C6525" i="4" a="1"/>
  <c r="C6525" i="4" s="1"/>
  <c r="F6525" i="4" s="1"/>
  <c r="I6525" i="4" s="1"/>
  <c r="C7353" i="4" a="1"/>
  <c r="C7353" i="4" s="1"/>
  <c r="F7353" i="4" s="1"/>
  <c r="I7353" i="4" s="1"/>
  <c r="C7749" i="4" a="1"/>
  <c r="C7749" i="4" s="1"/>
  <c r="F7749" i="4" s="1"/>
  <c r="I7749" i="4" s="1"/>
  <c r="C4509" i="4" a="1"/>
  <c r="C4509" i="4" s="1"/>
  <c r="F4509" i="4" s="1"/>
  <c r="I4509" i="4" s="1"/>
  <c r="C6165" i="4" a="1"/>
  <c r="C6165" i="4" s="1"/>
  <c r="F6165" i="4" s="1"/>
  <c r="I6165" i="4" s="1"/>
  <c r="C8385" i="4" a="1"/>
  <c r="C8385" i="4" s="1"/>
  <c r="F8385" i="4" s="1"/>
  <c r="I8385" i="4" s="1"/>
  <c r="C9009" i="4" a="1"/>
  <c r="C9009" i="4" s="1"/>
  <c r="F9009" i="4" s="1"/>
  <c r="I9009" i="4" s="1"/>
  <c r="C9345" i="4" a="1"/>
  <c r="C9345" i="4" s="1"/>
  <c r="F9345" i="4" s="1"/>
  <c r="I9345" i="4" s="1"/>
  <c r="C9597" i="4" a="1"/>
  <c r="C9597" i="4" s="1"/>
  <c r="F9597" i="4" s="1"/>
  <c r="I9597" i="4" s="1"/>
  <c r="C4065" i="4" a="1"/>
  <c r="C4065" i="4" s="1"/>
  <c r="F4065" i="4" s="1"/>
  <c r="I4065" i="4" s="1"/>
  <c r="C7989" i="4" a="1"/>
  <c r="C7989" i="4" s="1"/>
  <c r="F7989" i="4" s="1"/>
  <c r="I7989" i="4" s="1"/>
  <c r="C8157" i="4" a="1"/>
  <c r="C8157" i="4" s="1"/>
  <c r="F8157" i="4" s="1"/>
  <c r="I8157" i="4" s="1"/>
  <c r="C8577" i="4" a="1"/>
  <c r="C8577" i="4" s="1"/>
  <c r="F8577" i="4" s="1"/>
  <c r="I8577" i="4" s="1"/>
  <c r="C8877" i="4" a="1"/>
  <c r="C8877" i="4" s="1"/>
  <c r="F8877" i="4" s="1"/>
  <c r="I8877" i="4" s="1"/>
  <c r="C9045" i="4" a="1"/>
  <c r="C9045" i="4" s="1"/>
  <c r="F9045" i="4" s="1"/>
  <c r="I9045" i="4" s="1"/>
  <c r="C9177" i="4" a="1"/>
  <c r="C9177" i="4" s="1"/>
  <c r="F9177" i="4" s="1"/>
  <c r="I9177" i="4" s="1"/>
  <c r="C3777" i="4" a="1"/>
  <c r="C3777" i="4" s="1"/>
  <c r="F3777" i="4" s="1"/>
  <c r="I3777" i="4" s="1"/>
  <c r="C6273" i="4" a="1"/>
  <c r="C6273" i="4" s="1"/>
  <c r="F6273" i="4" s="1"/>
  <c r="I6273" i="4" s="1"/>
  <c r="C6753" i="4" a="1"/>
  <c r="C6753" i="4" s="1"/>
  <c r="F6753" i="4" s="1"/>
  <c r="I6753" i="4" s="1"/>
  <c r="C7077" i="4" a="1"/>
  <c r="C7077" i="4" s="1"/>
  <c r="F7077" i="4" s="1"/>
  <c r="I7077" i="4" s="1"/>
  <c r="C9213" i="4" a="1"/>
  <c r="C9213" i="4" s="1"/>
  <c r="F9213" i="4" s="1"/>
  <c r="I9213" i="4" s="1"/>
  <c r="C9441" i="4" a="1"/>
  <c r="C9441" i="4" s="1"/>
  <c r="F9441" i="4" s="1"/>
  <c r="I9441" i="4" s="1"/>
  <c r="C9537" i="4" a="1"/>
  <c r="C9537" i="4" s="1"/>
  <c r="F9537" i="4" s="1"/>
  <c r="I9537" i="4" s="1"/>
  <c r="C9729" i="4" a="1"/>
  <c r="C9729" i="4" s="1"/>
  <c r="F9729" i="4" s="1"/>
  <c r="I9729" i="4" s="1"/>
  <c r="C6537" i="4" a="1"/>
  <c r="C6537" i="4" s="1"/>
  <c r="F6537" i="4" s="1"/>
  <c r="I6537" i="4" s="1"/>
  <c r="C6861" i="4" a="1"/>
  <c r="C6861" i="4" s="1"/>
  <c r="F6861" i="4" s="1"/>
  <c r="I6861" i="4" s="1"/>
  <c r="C7413" i="4" a="1"/>
  <c r="C7413" i="4" s="1"/>
  <c r="F7413" i="4" s="1"/>
  <c r="I7413" i="4" s="1"/>
  <c r="C7629" i="4" a="1"/>
  <c r="C7629" i="4" s="1"/>
  <c r="F7629" i="4" s="1"/>
  <c r="I7629" i="4" s="1"/>
  <c r="C7893" i="4" a="1"/>
  <c r="C7893" i="4" s="1"/>
  <c r="F7893" i="4" s="1"/>
  <c r="I7893" i="4" s="1"/>
  <c r="C8613" i="4" a="1"/>
  <c r="C8613" i="4" s="1"/>
  <c r="F8613" i="4" s="1"/>
  <c r="I8613" i="4" s="1"/>
  <c r="C8709" i="4" a="1"/>
  <c r="C8709" i="4" s="1"/>
  <c r="F8709" i="4" s="1"/>
  <c r="I8709" i="4" s="1"/>
  <c r="C5037" i="4" a="1"/>
  <c r="C5037" i="4" s="1"/>
  <c r="F5037" i="4" s="1"/>
  <c r="I5037" i="4" s="1"/>
  <c r="C4353" i="4" a="1"/>
  <c r="C4353" i="4" s="1"/>
  <c r="F4353" i="4" s="1"/>
  <c r="I4353" i="4" s="1"/>
  <c r="C4773" i="4" a="1"/>
  <c r="C4773" i="4" s="1"/>
  <c r="F4773" i="4" s="1"/>
  <c r="I4773" i="4" s="1"/>
  <c r="C5697" i="4" a="1"/>
  <c r="C5697" i="4" s="1"/>
  <c r="F5697" i="4" s="1"/>
  <c r="I5697" i="4" s="1"/>
  <c r="C7029" i="4" a="1"/>
  <c r="C7029" i="4" s="1"/>
  <c r="F7029" i="4" s="1"/>
  <c r="I7029" i="4" s="1"/>
  <c r="C8025" i="4" a="1"/>
  <c r="C8025" i="4" s="1"/>
  <c r="F8025" i="4" s="1"/>
  <c r="I8025" i="4" s="1"/>
  <c r="C8745" i="4" a="1"/>
  <c r="C8745" i="4" s="1"/>
  <c r="F8745" i="4" s="1"/>
  <c r="I8745" i="4" s="1"/>
  <c r="C9285" i="4" a="1"/>
  <c r="C9285" i="4" s="1"/>
  <c r="F9285" i="4" s="1"/>
  <c r="I9285" i="4" s="1"/>
  <c r="C9477" i="4" a="1"/>
  <c r="C9477" i="4" s="1"/>
  <c r="F9477" i="4" s="1"/>
  <c r="I9477" i="4" s="1"/>
  <c r="C5277" i="4" a="1"/>
  <c r="C5277" i="4" s="1"/>
  <c r="F5277" i="4" s="1"/>
  <c r="I5277" i="4" s="1"/>
  <c r="C5649" i="4" a="1"/>
  <c r="C5649" i="4" s="1"/>
  <c r="F5649" i="4" s="1"/>
  <c r="I5649" i="4" s="1"/>
  <c r="C5961" i="4" a="1"/>
  <c r="C5961" i="4" s="1"/>
  <c r="F5961" i="4" s="1"/>
  <c r="I5961" i="4" s="1"/>
  <c r="C6177" i="4" a="1"/>
  <c r="C6177" i="4" s="1"/>
  <c r="F6177" i="4" s="1"/>
  <c r="I6177" i="4" s="1"/>
  <c r="C6225" i="4" a="1"/>
  <c r="C6225" i="4" s="1"/>
  <c r="F6225" i="4" s="1"/>
  <c r="I6225" i="4" s="1"/>
  <c r="C6489" i="4" a="1"/>
  <c r="C6489" i="4" s="1"/>
  <c r="F6489" i="4" s="1"/>
  <c r="I6489" i="4" s="1"/>
  <c r="C7581" i="4" a="1"/>
  <c r="C7581" i="4" s="1"/>
  <c r="F7581" i="4" s="1"/>
  <c r="I7581" i="4" s="1"/>
  <c r="C7833" i="4" a="1"/>
  <c r="C7833" i="4" s="1"/>
  <c r="F7833" i="4" s="1"/>
  <c r="I7833" i="4" s="1"/>
  <c r="C8097" i="4" a="1"/>
  <c r="C8097" i="4" s="1"/>
  <c r="F8097" i="4" s="1"/>
  <c r="I8097" i="4" s="1"/>
  <c r="C8325" i="4" a="1"/>
  <c r="C8325" i="4" s="1"/>
  <c r="F8325" i="4" s="1"/>
  <c r="I8325" i="4" s="1"/>
  <c r="C8649" i="4" a="1"/>
  <c r="C8649" i="4" s="1"/>
  <c r="F8649" i="4" s="1"/>
  <c r="I8649" i="4" s="1"/>
  <c r="C9321" i="4" a="1"/>
  <c r="C9321" i="4" s="1"/>
  <c r="F9321" i="4" s="1"/>
  <c r="I9321" i="4" s="1"/>
  <c r="C9669" i="4" a="1"/>
  <c r="C9669" i="4" s="1"/>
  <c r="F9669" i="4" s="1"/>
  <c r="I9669" i="4" s="1"/>
  <c r="C3609" i="4" a="1"/>
  <c r="C3609" i="4" s="1"/>
  <c r="F3609" i="4" s="1"/>
  <c r="I3609" i="4" s="1"/>
  <c r="C3897" i="4" a="1"/>
  <c r="C3897" i="4" s="1"/>
  <c r="F3897" i="4" s="1"/>
  <c r="I3897" i="4" s="1"/>
  <c r="C6021" i="4" a="1"/>
  <c r="C6021" i="4" s="1"/>
  <c r="F6021" i="4" s="1"/>
  <c r="I6021" i="4" s="1"/>
  <c r="C6765" i="4" a="1"/>
  <c r="C6765" i="4" s="1"/>
  <c r="F6765" i="4" s="1"/>
  <c r="I6765" i="4" s="1"/>
  <c r="C6981" i="4" a="1"/>
  <c r="C6981" i="4" s="1"/>
  <c r="F6981" i="4" s="1"/>
  <c r="I6981" i="4" s="1"/>
  <c r="C7149" i="4" a="1"/>
  <c r="C7149" i="4" s="1"/>
  <c r="F7149" i="4" s="1"/>
  <c r="I7149" i="4" s="1"/>
  <c r="C7533" i="4" a="1"/>
  <c r="C7533" i="4" s="1"/>
  <c r="F7533" i="4" s="1"/>
  <c r="I7533" i="4" s="1"/>
  <c r="C7797" i="4" a="1"/>
  <c r="C7797" i="4" s="1"/>
  <c r="F7797" i="4" s="1"/>
  <c r="I7797" i="4" s="1"/>
  <c r="C7869" i="4" a="1"/>
  <c r="C7869" i="4" s="1"/>
  <c r="F7869" i="4" s="1"/>
  <c r="I7869" i="4" s="1"/>
  <c r="C9153" i="4" a="1"/>
  <c r="C9153" i="4" s="1"/>
  <c r="F9153" i="4" s="1"/>
  <c r="I9153" i="4" s="1"/>
  <c r="C9417" i="4" a="1"/>
  <c r="C9417" i="4" s="1"/>
  <c r="F9417" i="4" s="1"/>
  <c r="I9417" i="4" s="1"/>
  <c r="C5505" i="4" a="1"/>
  <c r="C5505" i="4" s="1"/>
  <c r="F5505" i="4" s="1"/>
  <c r="I5505" i="4" s="1"/>
  <c r="C5757" i="4" a="1"/>
  <c r="C5757" i="4" s="1"/>
  <c r="F5757" i="4" s="1"/>
  <c r="I5757" i="4" s="1"/>
  <c r="C4377" i="4" a="1"/>
  <c r="C4377" i="4" s="1"/>
  <c r="F4377" i="4" s="1"/>
  <c r="I4377" i="4" s="1"/>
  <c r="C5133" i="4" a="1"/>
  <c r="C5133" i="4" s="1"/>
  <c r="F5133" i="4" s="1"/>
  <c r="I5133" i="4" s="1"/>
  <c r="C3225" i="4" a="1"/>
  <c r="C3225" i="4" s="1"/>
  <c r="F3225" i="4" s="1"/>
  <c r="I3225" i="4" s="1"/>
  <c r="C5817" i="4" a="1"/>
  <c r="C5817" i="4" s="1"/>
  <c r="F5817" i="4" s="1"/>
  <c r="I5817" i="4" s="1"/>
  <c r="C1833" i="4" a="1"/>
  <c r="C1833" i="4" s="1"/>
  <c r="F1833" i="4" s="1"/>
  <c r="I1833" i="4" s="1"/>
  <c r="C5217" i="4" a="1"/>
  <c r="C5217" i="4" s="1"/>
  <c r="F5217" i="4" s="1"/>
  <c r="I5217" i="4" s="1"/>
  <c r="C6885" i="4" a="1"/>
  <c r="C6885" i="4" s="1"/>
  <c r="F6885" i="4" s="1"/>
  <c r="I6885" i="4" s="1"/>
  <c r="C7269" i="4" a="1"/>
  <c r="C7269" i="4" s="1"/>
  <c r="F7269" i="4" s="1"/>
  <c r="I7269" i="4" s="1"/>
  <c r="C7437" i="4" a="1"/>
  <c r="C7437" i="4" s="1"/>
  <c r="F7437" i="4" s="1"/>
  <c r="I7437" i="4" s="1"/>
  <c r="C7905" i="4" a="1"/>
  <c r="C7905" i="4" s="1"/>
  <c r="F7905" i="4" s="1"/>
  <c r="I7905" i="4" s="1"/>
  <c r="C8037" i="4" a="1"/>
  <c r="C8037" i="4" s="1"/>
  <c r="F8037" i="4" s="1"/>
  <c r="I8037" i="4" s="1"/>
  <c r="C8757" i="4" a="1"/>
  <c r="C8757" i="4" s="1"/>
  <c r="F8757" i="4" s="1"/>
  <c r="I8757" i="4" s="1"/>
  <c r="C9093" i="4" a="1"/>
  <c r="C9093" i="4" s="1"/>
  <c r="F9093" i="4" s="1"/>
  <c r="I9093" i="4" s="1"/>
  <c r="C4905" i="4" a="1"/>
  <c r="C4905" i="4" s="1"/>
  <c r="F4905" i="4" s="1"/>
  <c r="I4905" i="4" s="1"/>
  <c r="C6669" i="4" a="1"/>
  <c r="C6669" i="4" s="1"/>
  <c r="F6669" i="4" s="1"/>
  <c r="I6669" i="4" s="1"/>
  <c r="C8109" i="4" a="1"/>
  <c r="C8109" i="4" s="1"/>
  <c r="F8109" i="4" s="1"/>
  <c r="I8109" i="4" s="1"/>
  <c r="C3729" i="4" a="1"/>
  <c r="C3729" i="4" s="1"/>
  <c r="F3729" i="4" s="1"/>
  <c r="I3729" i="4" s="1"/>
  <c r="C5769" i="4" a="1"/>
  <c r="C5769" i="4" s="1"/>
  <c r="F5769" i="4" s="1"/>
  <c r="I5769" i="4" s="1"/>
  <c r="C7545" i="4" a="1"/>
  <c r="C7545" i="4" s="1"/>
  <c r="F7545" i="4" s="1"/>
  <c r="I7545" i="4" s="1"/>
  <c r="C7845" i="4" a="1"/>
  <c r="C7845" i="4" s="1"/>
  <c r="F7845" i="4" s="1"/>
  <c r="I7845" i="4" s="1"/>
  <c r="C8433" i="4" a="1"/>
  <c r="C8433" i="4" s="1"/>
  <c r="F8433" i="4" s="1"/>
  <c r="I8433" i="4" s="1"/>
  <c r="C8661" i="4" a="1"/>
  <c r="C8661" i="4" s="1"/>
  <c r="F8661" i="4" s="1"/>
  <c r="I8661" i="4" s="1"/>
  <c r="C8829" i="4" a="1"/>
  <c r="C8829" i="4" s="1"/>
  <c r="F8829" i="4" s="1"/>
  <c r="I8829" i="4" s="1"/>
  <c r="C9393" i="4" a="1"/>
  <c r="C9393" i="4" s="1"/>
  <c r="F9393" i="4" s="1"/>
  <c r="I9393" i="4" s="1"/>
  <c r="C4221" i="4" a="1"/>
  <c r="C4221" i="4" s="1"/>
  <c r="F4221" i="4" s="1"/>
  <c r="I4221" i="4" s="1"/>
  <c r="C5673" i="4" a="1"/>
  <c r="C5673" i="4" s="1"/>
  <c r="F5673" i="4" s="1"/>
  <c r="I5673" i="4" s="1"/>
  <c r="C6093" i="4" a="1"/>
  <c r="C6093" i="4" s="1"/>
  <c r="F6093" i="4" s="1"/>
  <c r="I6093" i="4" s="1"/>
  <c r="C6201" i="4" a="1"/>
  <c r="C6201" i="4" s="1"/>
  <c r="F6201" i="4" s="1"/>
  <c r="I6201" i="4" s="1"/>
  <c r="C6945" i="4" a="1"/>
  <c r="C6945" i="4" s="1"/>
  <c r="F6945" i="4" s="1"/>
  <c r="I6945" i="4" s="1"/>
  <c r="C7881" i="4" a="1"/>
  <c r="C7881" i="4" s="1"/>
  <c r="F7881" i="4" s="1"/>
  <c r="I7881" i="4" s="1"/>
  <c r="C8865" i="4" a="1"/>
  <c r="C8865" i="4" s="1"/>
  <c r="F8865" i="4" s="1"/>
  <c r="I8865" i="4" s="1"/>
  <c r="C9033" i="4" a="1"/>
  <c r="C9033" i="4" s="1"/>
  <c r="F9033" i="4" s="1"/>
  <c r="I9033" i="4" s="1"/>
  <c r="C9429" i="4" a="1"/>
  <c r="C9429" i="4" s="1"/>
  <c r="F9429" i="4" s="1"/>
  <c r="I9429" i="4" s="1"/>
  <c r="C9525" i="4" a="1"/>
  <c r="C9525" i="4" s="1"/>
  <c r="F9525" i="4" s="1"/>
  <c r="I9525" i="4" s="1"/>
  <c r="C2997" i="4" a="1"/>
  <c r="C2997" i="4" s="1"/>
  <c r="F2997" i="4" s="1"/>
  <c r="I2997" i="4" s="1"/>
  <c r="C7113" i="4" a="1"/>
  <c r="C7113" i="4" s="1"/>
  <c r="F7113" i="4" s="1"/>
  <c r="I7113" i="4" s="1"/>
  <c r="C7281" i="4" a="1"/>
  <c r="C7281" i="4" s="1"/>
  <c r="F7281" i="4" s="1"/>
  <c r="I7281" i="4" s="1"/>
  <c r="C7713" i="4" a="1"/>
  <c r="C7713" i="4" s="1"/>
  <c r="F7713" i="4" s="1"/>
  <c r="I7713" i="4" s="1"/>
  <c r="C8277" i="4" a="1"/>
  <c r="C8277" i="4" s="1"/>
  <c r="F8277" i="4" s="1"/>
  <c r="I8277" i="4" s="1"/>
  <c r="C8697" i="4" a="1"/>
  <c r="C8697" i="4" s="1"/>
  <c r="F8697" i="4" s="1"/>
  <c r="I8697" i="4" s="1"/>
  <c r="C9201" i="4" a="1"/>
  <c r="C9201" i="4" s="1"/>
  <c r="F9201" i="4" s="1"/>
  <c r="I9201" i="4" s="1"/>
  <c r="C9621" i="4" a="1"/>
  <c r="C9621" i="4" s="1"/>
  <c r="F9621" i="4" s="1"/>
  <c r="I9621" i="4" s="1"/>
  <c r="C9717" i="4" a="1"/>
  <c r="C9717" i="4" s="1"/>
  <c r="F9717" i="4" s="1"/>
  <c r="I9717" i="4" s="1"/>
  <c r="C6897" i="4" a="1"/>
  <c r="C6897" i="4" s="1"/>
  <c r="F6897" i="4" s="1"/>
  <c r="I6897" i="4" s="1"/>
  <c r="C8469" i="4" a="1"/>
  <c r="C8469" i="4" s="1"/>
  <c r="F8469" i="4" s="1"/>
  <c r="I8469" i="4" s="1"/>
  <c r="C8601" i="4" a="1"/>
  <c r="C8601" i="4" s="1"/>
  <c r="F8601" i="4" s="1"/>
  <c r="I8601" i="4" s="1"/>
  <c r="C8901" i="4" a="1"/>
  <c r="C8901" i="4" s="1"/>
  <c r="F8901" i="4" s="1"/>
  <c r="I8901" i="4" s="1"/>
  <c r="C7557" i="4" a="1"/>
  <c r="C7557" i="4" s="1"/>
  <c r="F7557" i="4" s="1"/>
  <c r="I7557" i="4" s="1"/>
  <c r="C8013" i="4" a="1"/>
  <c r="C8013" i="4" s="1"/>
  <c r="F8013" i="4" s="1"/>
  <c r="I8013" i="4" s="1"/>
  <c r="C8181" i="4" a="1"/>
  <c r="C8181" i="4" s="1"/>
  <c r="F8181" i="4" s="1"/>
  <c r="I8181" i="4" s="1"/>
  <c r="C8409" i="4" a="1"/>
  <c r="C8409" i="4" s="1"/>
  <c r="F8409" i="4" s="1"/>
  <c r="I8409" i="4" s="1"/>
  <c r="C9069" i="4" a="1"/>
  <c r="C9069" i="4" s="1"/>
  <c r="F9069" i="4" s="1"/>
  <c r="I9069" i="4" s="1"/>
  <c r="C9237" i="4" a="1"/>
  <c r="C9237" i="4" s="1"/>
  <c r="F9237" i="4" s="1"/>
  <c r="I9237" i="4" s="1"/>
  <c r="C9369" i="4" a="1"/>
  <c r="C9369" i="4" s="1"/>
  <c r="F9369" i="4" s="1"/>
  <c r="I9369" i="4" s="1"/>
  <c r="C9465" i="4" a="1"/>
  <c r="C9465" i="4" s="1"/>
  <c r="F9465" i="4" s="1"/>
  <c r="I9465" i="4" s="1"/>
  <c r="C6153" i="4" a="1"/>
  <c r="C6153" i="4" s="1"/>
  <c r="F6153" i="4" s="1"/>
  <c r="I6153" i="4" s="1"/>
  <c r="C6309" i="4" a="1"/>
  <c r="C6309" i="4" s="1"/>
  <c r="F6309" i="4" s="1"/>
  <c r="I6309" i="4" s="1"/>
  <c r="C7665" i="4" a="1"/>
  <c r="C7665" i="4" s="1"/>
  <c r="F7665" i="4" s="1"/>
  <c r="I7665" i="4" s="1"/>
  <c r="C8505" i="4" a="1"/>
  <c r="C8505" i="4" s="1"/>
  <c r="F8505" i="4" s="1"/>
  <c r="I8505" i="4" s="1"/>
  <c r="C8733" i="4" a="1"/>
  <c r="C8733" i="4" s="1"/>
  <c r="F8733" i="4" s="1"/>
  <c r="I8733" i="4" s="1"/>
  <c r="C9273" i="4" a="1"/>
  <c r="C9273" i="4" s="1"/>
  <c r="F9273" i="4" s="1"/>
  <c r="I9273" i="4" s="1"/>
  <c r="C9561" i="4" a="1"/>
  <c r="C9561" i="4" s="1"/>
  <c r="F9561" i="4" s="1"/>
  <c r="I9561" i="4" s="1"/>
  <c r="C9753" i="4" a="1"/>
  <c r="C9753" i="4" s="1"/>
  <c r="F9753" i="4" s="1"/>
  <c r="I9753" i="4" s="1"/>
  <c r="C2193" i="4" a="1"/>
  <c r="C2193" i="4" s="1"/>
  <c r="F2193" i="4" s="1"/>
  <c r="I2193" i="4" s="1"/>
  <c r="C5013" i="4" a="1"/>
  <c r="C5013" i="4" s="1"/>
  <c r="F5013" i="4" s="1"/>
  <c r="I5013" i="4" s="1"/>
  <c r="C5733" i="4" a="1"/>
  <c r="C5733" i="4" s="1"/>
  <c r="F5733" i="4" s="1"/>
  <c r="I5733" i="4" s="1"/>
  <c r="C6261" i="4" a="1"/>
  <c r="C6261" i="4" s="1"/>
  <c r="F6261" i="4" s="1"/>
  <c r="I6261" i="4" s="1"/>
  <c r="C6633" i="4" a="1"/>
  <c r="C6633" i="4" s="1"/>
  <c r="F6633" i="4" s="1"/>
  <c r="I6633" i="4" s="1"/>
  <c r="C6741" i="4" a="1"/>
  <c r="C6741" i="4" s="1"/>
  <c r="F6741" i="4" s="1"/>
  <c r="I6741" i="4" s="1"/>
  <c r="C7401" i="4" a="1"/>
  <c r="C7401" i="4" s="1"/>
  <c r="F7401" i="4" s="1"/>
  <c r="I7401" i="4" s="1"/>
  <c r="C7821" i="4" a="1"/>
  <c r="C7821" i="4" s="1"/>
  <c r="F7821" i="4" s="1"/>
  <c r="I7821" i="4" s="1"/>
  <c r="C7917" i="4" a="1"/>
  <c r="C7917" i="4" s="1"/>
  <c r="F7917" i="4" s="1"/>
  <c r="I7917" i="4" s="1"/>
  <c r="C8049" i="4" a="1"/>
  <c r="C8049" i="4" s="1"/>
  <c r="F8049" i="4" s="1"/>
  <c r="I8049" i="4" s="1"/>
  <c r="C8313" i="4" a="1"/>
  <c r="C8313" i="4" s="1"/>
  <c r="F8313" i="4" s="1"/>
  <c r="I8313" i="4" s="1"/>
  <c r="C8637" i="4" a="1"/>
  <c r="C8637" i="4" s="1"/>
  <c r="F8637" i="4" s="1"/>
  <c r="I8637" i="4" s="1"/>
  <c r="C8769" i="4" a="1"/>
  <c r="C8769" i="4" s="1"/>
  <c r="F8769" i="4" s="1"/>
  <c r="I8769" i="4" s="1"/>
  <c r="C8937" i="4" a="1"/>
  <c r="C8937" i="4" s="1"/>
  <c r="F8937" i="4" s="1"/>
  <c r="I8937" i="4" s="1"/>
  <c r="C9105" i="4" a="1"/>
  <c r="C9105" i="4" s="1"/>
  <c r="F9105" i="4" s="1"/>
  <c r="I9105" i="4" s="1"/>
  <c r="C6849" i="4" a="1"/>
  <c r="C6849" i="4" s="1"/>
  <c r="F6849" i="4" s="1"/>
  <c r="I6849" i="4" s="1"/>
  <c r="C7509" i="4" a="1"/>
  <c r="C7509" i="4" s="1"/>
  <c r="F7509" i="4" s="1"/>
  <c r="I7509" i="4" s="1"/>
  <c r="C7953" i="4" a="1"/>
  <c r="C7953" i="4" s="1"/>
  <c r="F7953" i="4" s="1"/>
  <c r="I7953" i="4" s="1"/>
  <c r="C8085" i="4" a="1"/>
  <c r="C8085" i="4" s="1"/>
  <c r="F8085" i="4" s="1"/>
  <c r="I8085" i="4" s="1"/>
  <c r="C5637" i="4" a="1"/>
  <c r="C5637" i="4" s="1"/>
  <c r="F5637" i="4" s="1"/>
  <c r="I5637" i="4" s="1"/>
  <c r="C5949" i="4" a="1"/>
  <c r="C5949" i="4" s="1"/>
  <c r="F5949" i="4" s="1"/>
  <c r="I5949" i="4" s="1"/>
  <c r="C6585" i="4" a="1"/>
  <c r="C6585" i="4" s="1"/>
  <c r="F6585" i="4" s="1"/>
  <c r="I6585" i="4" s="1"/>
  <c r="C6801" i="4" a="1"/>
  <c r="C6801" i="4" s="1"/>
  <c r="F6801" i="4" s="1"/>
  <c r="I6801" i="4" s="1"/>
  <c r="C8253" i="4" a="1"/>
  <c r="C8253" i="4" s="1"/>
  <c r="F8253" i="4" s="1"/>
  <c r="I8253" i="4" s="1"/>
  <c r="C4329" i="4" a="1"/>
  <c r="C4329" i="4" s="1"/>
  <c r="F4329" i="4" s="1"/>
  <c r="I4329" i="4" s="1"/>
  <c r="C4965" i="4" a="1"/>
  <c r="C4965" i="4" s="1"/>
  <c r="F4965" i="4" s="1"/>
  <c r="I4965" i="4" s="1"/>
  <c r="C8349" i="4" a="1"/>
  <c r="C8349" i="4" s="1"/>
  <c r="F8349" i="4" s="1"/>
  <c r="I8349" i="4" s="1"/>
  <c r="C8925" i="4" a="1"/>
  <c r="C8925" i="4" s="1"/>
  <c r="F8925" i="4" s="1"/>
  <c r="I8925" i="4" s="1"/>
  <c r="C9081" i="4" a="1"/>
  <c r="C9081" i="4" s="1"/>
  <c r="F9081" i="4" s="1"/>
  <c r="I9081" i="4" s="1"/>
  <c r="C9333" i="4" a="1"/>
  <c r="C9333" i="4" s="1"/>
  <c r="F9333" i="4" s="1"/>
  <c r="I9333" i="4" s="1"/>
  <c r="C9381" i="4" a="1"/>
  <c r="C9381" i="4" s="1"/>
  <c r="F9381" i="4" s="1"/>
  <c r="I9381" i="4" s="1"/>
  <c r="C9573" i="4" a="1"/>
  <c r="C9573" i="4" s="1"/>
  <c r="F9573" i="4" s="1"/>
  <c r="I9573" i="4" s="1"/>
  <c r="C9885" i="4" a="1"/>
  <c r="C9885" i="4" s="1"/>
  <c r="F9885" i="4" s="1"/>
  <c r="I9885" i="4" s="1"/>
  <c r="C10869" i="4" a="1"/>
  <c r="C10869" i="4" s="1"/>
  <c r="F10869" i="4" s="1"/>
  <c r="I10869" i="4" s="1"/>
  <c r="C11253" i="4" a="1"/>
  <c r="C11253" i="4" s="1"/>
  <c r="F11253" i="4" s="1"/>
  <c r="I11253" i="4" s="1"/>
  <c r="C5829" i="4" a="1"/>
  <c r="C5829" i="4" s="1"/>
  <c r="F5829" i="4" s="1"/>
  <c r="I5829" i="4" s="1"/>
  <c r="C6609" i="4" a="1"/>
  <c r="C6609" i="4" s="1"/>
  <c r="F6609" i="4" s="1"/>
  <c r="I6609" i="4" s="1"/>
  <c r="C6933" i="4" a="1"/>
  <c r="C6933" i="4" s="1"/>
  <c r="F6933" i="4" s="1"/>
  <c r="I6933" i="4" s="1"/>
  <c r="C9129" i="4" a="1"/>
  <c r="C9129" i="4" s="1"/>
  <c r="F9129" i="4" s="1"/>
  <c r="I9129" i="4" s="1"/>
  <c r="C9789" i="4" a="1"/>
  <c r="C9789" i="4" s="1"/>
  <c r="F9789" i="4" s="1"/>
  <c r="I9789" i="4" s="1"/>
  <c r="C9921" i="4" a="1"/>
  <c r="C9921" i="4" s="1"/>
  <c r="F9921" i="4" s="1"/>
  <c r="I9921" i="4" s="1"/>
  <c r="C10677" i="4" a="1"/>
  <c r="C10677" i="4" s="1"/>
  <c r="F10677" i="4" s="1"/>
  <c r="I10677" i="4" s="1"/>
  <c r="C10773" i="4" a="1"/>
  <c r="C10773" i="4" s="1"/>
  <c r="F10773" i="4" s="1"/>
  <c r="I10773" i="4" s="1"/>
  <c r="C11193" i="4" a="1"/>
  <c r="C11193" i="4" s="1"/>
  <c r="F11193" i="4" s="1"/>
  <c r="I11193" i="4" s="1"/>
  <c r="C9957" i="4" a="1"/>
  <c r="C9957" i="4" s="1"/>
  <c r="F9957" i="4" s="1"/>
  <c r="I9957" i="4" s="1"/>
  <c r="C10269" i="4" a="1"/>
  <c r="C10269" i="4" s="1"/>
  <c r="F10269" i="4" s="1"/>
  <c r="I10269" i="4" s="1"/>
  <c r="C10521" i="4" a="1"/>
  <c r="C10521" i="4" s="1"/>
  <c r="F10521" i="4" s="1"/>
  <c r="I10521" i="4" s="1"/>
  <c r="C10905" i="4" a="1"/>
  <c r="C10905" i="4" s="1"/>
  <c r="F10905" i="4" s="1"/>
  <c r="I10905" i="4" s="1"/>
  <c r="C11001" i="4" a="1"/>
  <c r="C11001" i="4" s="1"/>
  <c r="F11001" i="4" s="1"/>
  <c r="I11001" i="4" s="1"/>
  <c r="C5841" i="4" a="1"/>
  <c r="C5841" i="4" s="1"/>
  <c r="F5841" i="4" s="1"/>
  <c r="I5841" i="4" s="1"/>
  <c r="C6621" i="4" a="1"/>
  <c r="C6621" i="4" s="1"/>
  <c r="F6621" i="4" s="1"/>
  <c r="I6621" i="4" s="1"/>
  <c r="C7977" i="4" a="1"/>
  <c r="C7977" i="4" s="1"/>
  <c r="F7977" i="4" s="1"/>
  <c r="I7977" i="4" s="1"/>
  <c r="C8361" i="4" a="1"/>
  <c r="C8361" i="4" s="1"/>
  <c r="F8361" i="4" s="1"/>
  <c r="I8361" i="4" s="1"/>
  <c r="C8517" i="4" a="1"/>
  <c r="C8517" i="4" s="1"/>
  <c r="F8517" i="4" s="1"/>
  <c r="I8517" i="4" s="1"/>
  <c r="C8565" i="4" a="1"/>
  <c r="C8565" i="4" s="1"/>
  <c r="F8565" i="4" s="1"/>
  <c r="I8565" i="4" s="1"/>
  <c r="C8721" i="4" a="1"/>
  <c r="C8721" i="4" s="1"/>
  <c r="F8721" i="4" s="1"/>
  <c r="I8721" i="4" s="1"/>
  <c r="C9249" i="4" a="1"/>
  <c r="C9249" i="4" s="1"/>
  <c r="F9249" i="4" s="1"/>
  <c r="I9249" i="4" s="1"/>
  <c r="C9861" i="4" a="1"/>
  <c r="C9861" i="4" s="1"/>
  <c r="F9861" i="4" s="1"/>
  <c r="I9861" i="4" s="1"/>
  <c r="C10209" i="4" a="1"/>
  <c r="C10209" i="4" s="1"/>
  <c r="F10209" i="4" s="1"/>
  <c r="I10209" i="4" s="1"/>
  <c r="C10941" i="4" a="1"/>
  <c r="C10941" i="4" s="1"/>
  <c r="F10941" i="4" s="1"/>
  <c r="I10941" i="4" s="1"/>
  <c r="C11133" i="4" a="1"/>
  <c r="C11133" i="4" s="1"/>
  <c r="F11133" i="4" s="1"/>
  <c r="I11133" i="4" s="1"/>
  <c r="C8625" i="4" a="1"/>
  <c r="C8625" i="4" s="1"/>
  <c r="F8625" i="4" s="1"/>
  <c r="I8625" i="4" s="1"/>
  <c r="C8781" i="4" a="1"/>
  <c r="C8781" i="4" s="1"/>
  <c r="F8781" i="4" s="1"/>
  <c r="I8781" i="4" s="1"/>
  <c r="C9801" i="4" a="1"/>
  <c r="C9801" i="4" s="1"/>
  <c r="F9801" i="4" s="1"/>
  <c r="I9801" i="4" s="1"/>
  <c r="C10497" i="4" a="1"/>
  <c r="C10497" i="4" s="1"/>
  <c r="F10497" i="4" s="1"/>
  <c r="I10497" i="4" s="1"/>
  <c r="C10593" i="4" a="1"/>
  <c r="C10593" i="4" s="1"/>
  <c r="F10593" i="4" s="1"/>
  <c r="I10593" i="4" s="1"/>
  <c r="C10653" i="4" a="1"/>
  <c r="C10653" i="4" s="1"/>
  <c r="F10653" i="4" s="1"/>
  <c r="I10653" i="4" s="1"/>
  <c r="C10749" i="4" a="1"/>
  <c r="C10749" i="4" s="1"/>
  <c r="F10749" i="4" s="1"/>
  <c r="I10749" i="4" s="1"/>
  <c r="C9141" i="4" a="1"/>
  <c r="C9141" i="4" s="1"/>
  <c r="F9141" i="4" s="1"/>
  <c r="I9141" i="4" s="1"/>
  <c r="C10245" i="4" a="1"/>
  <c r="C10245" i="4" s="1"/>
  <c r="F10245" i="4" s="1"/>
  <c r="I10245" i="4" s="1"/>
  <c r="C11169" i="4" a="1"/>
  <c r="C11169" i="4" s="1"/>
  <c r="F11169" i="4" s="1"/>
  <c r="I11169" i="4" s="1"/>
  <c r="C5925" i="4" a="1"/>
  <c r="C5925" i="4" s="1"/>
  <c r="F5925" i="4" s="1"/>
  <c r="I5925" i="4" s="1"/>
  <c r="C6081" i="4" a="1"/>
  <c r="C6081" i="4" s="1"/>
  <c r="F6081" i="4" s="1"/>
  <c r="I6081" i="4" s="1"/>
  <c r="C8205" i="4" a="1"/>
  <c r="C8205" i="4" s="1"/>
  <c r="F8205" i="4" s="1"/>
  <c r="I8205" i="4" s="1"/>
  <c r="C9585" i="4" a="1"/>
  <c r="C9585" i="4" s="1"/>
  <c r="F9585" i="4" s="1"/>
  <c r="I9585" i="4" s="1"/>
  <c r="C9897" i="4" a="1"/>
  <c r="C9897" i="4" s="1"/>
  <c r="F9897" i="4" s="1"/>
  <c r="I9897" i="4" s="1"/>
  <c r="C10029" i="4" a="1"/>
  <c r="C10029" i="4" s="1"/>
  <c r="F10029" i="4" s="1"/>
  <c r="I10029" i="4" s="1"/>
  <c r="C10401" i="4" a="1"/>
  <c r="C10401" i="4" s="1"/>
  <c r="F10401" i="4" s="1"/>
  <c r="I10401" i="4" s="1"/>
  <c r="C10881" i="4" a="1"/>
  <c r="C10881" i="4" s="1"/>
  <c r="F10881" i="4" s="1"/>
  <c r="I10881" i="4" s="1"/>
  <c r="C11265" i="4" a="1"/>
  <c r="C11265" i="4" s="1"/>
  <c r="F11265" i="4" s="1"/>
  <c r="I11265" i="4" s="1"/>
  <c r="C5853" i="4" a="1"/>
  <c r="C5853" i="4" s="1"/>
  <c r="F5853" i="4" s="1"/>
  <c r="I5853" i="4" s="1"/>
  <c r="C8889" i="4" a="1"/>
  <c r="C8889" i="4" s="1"/>
  <c r="F8889" i="4" s="1"/>
  <c r="I8889" i="4" s="1"/>
  <c r="C10977" i="4" a="1"/>
  <c r="C10977" i="4" s="1"/>
  <c r="F10977" i="4" s="1"/>
  <c r="I10977" i="4" s="1"/>
  <c r="C11073" i="4" a="1"/>
  <c r="C11073" i="4" s="1"/>
  <c r="F11073" i="4" s="1"/>
  <c r="I11073" i="4" s="1"/>
  <c r="C4797" i="4" a="1"/>
  <c r="C4797" i="4" s="1"/>
  <c r="F4797" i="4" s="1"/>
  <c r="I4797" i="4" s="1"/>
  <c r="C7593" i="4" a="1"/>
  <c r="C7593" i="4" s="1"/>
  <c r="F7593" i="4" s="1"/>
  <c r="I7593" i="4" s="1"/>
  <c r="C7941" i="4" a="1"/>
  <c r="C7941" i="4" s="1"/>
  <c r="F7941" i="4" s="1"/>
  <c r="I7941" i="4" s="1"/>
  <c r="C8373" i="4" a="1"/>
  <c r="C8373" i="4" s="1"/>
  <c r="F8373" i="4" s="1"/>
  <c r="I8373" i="4" s="1"/>
  <c r="C8529" i="4" a="1"/>
  <c r="C8529" i="4" s="1"/>
  <c r="F8529" i="4" s="1"/>
  <c r="I8529" i="4" s="1"/>
  <c r="C8685" i="4" a="1"/>
  <c r="C8685" i="4" s="1"/>
  <c r="F8685" i="4" s="1"/>
  <c r="I8685" i="4" s="1"/>
  <c r="C9261" i="4" a="1"/>
  <c r="C9261" i="4" s="1"/>
  <c r="F9261" i="4" s="1"/>
  <c r="I9261" i="4" s="1"/>
  <c r="C9357" i="4" a="1"/>
  <c r="C9357" i="4" s="1"/>
  <c r="F9357" i="4" s="1"/>
  <c r="I9357" i="4" s="1"/>
  <c r="C10065" i="4" a="1"/>
  <c r="C10065" i="4" s="1"/>
  <c r="F10065" i="4" s="1"/>
  <c r="I10065" i="4" s="1"/>
  <c r="C10281" i="4" a="1"/>
  <c r="C10281" i="4" s="1"/>
  <c r="F10281" i="4" s="1"/>
  <c r="I10281" i="4" s="1"/>
  <c r="C10917" i="4" a="1"/>
  <c r="C10917" i="4" s="1"/>
  <c r="F10917" i="4" s="1"/>
  <c r="I10917" i="4" s="1"/>
  <c r="C11109" i="4" a="1"/>
  <c r="C11109" i="4" s="1"/>
  <c r="F11109" i="4" s="1"/>
  <c r="I11109" i="4" s="1"/>
  <c r="C1893" i="4" a="1"/>
  <c r="C1893" i="4" s="1"/>
  <c r="F1893" i="4" s="1"/>
  <c r="I1893" i="4" s="1"/>
  <c r="C7761" i="4" a="1"/>
  <c r="C7761" i="4" s="1"/>
  <c r="F7761" i="4" s="1"/>
  <c r="I7761" i="4" s="1"/>
  <c r="C8217" i="4" a="1"/>
  <c r="C8217" i="4" s="1"/>
  <c r="F8217" i="4" s="1"/>
  <c r="I8217" i="4" s="1"/>
  <c r="C8481" i="4" a="1"/>
  <c r="C8481" i="4" s="1"/>
  <c r="F8481" i="4" s="1"/>
  <c r="I8481" i="4" s="1"/>
  <c r="C9405" i="4" a="1"/>
  <c r="C9405" i="4" s="1"/>
  <c r="F9405" i="4" s="1"/>
  <c r="I9405" i="4" s="1"/>
  <c r="C10221" i="4" a="1"/>
  <c r="C10221" i="4" s="1"/>
  <c r="F10221" i="4" s="1"/>
  <c r="I10221" i="4" s="1"/>
  <c r="C10569" i="4" a="1"/>
  <c r="C10569" i="4" s="1"/>
  <c r="F10569" i="4" s="1"/>
  <c r="I10569" i="4" s="1"/>
  <c r="C10953" i="4" a="1"/>
  <c r="C10953" i="4" s="1"/>
  <c r="F10953" i="4" s="1"/>
  <c r="I10953" i="4" s="1"/>
  <c r="C11145" i="4" a="1"/>
  <c r="C11145" i="4" s="1"/>
  <c r="F11145" i="4" s="1"/>
  <c r="I11145" i="4" s="1"/>
  <c r="C5433" i="4" a="1"/>
  <c r="C5433" i="4" s="1"/>
  <c r="F5433" i="4" s="1"/>
  <c r="I5433" i="4" s="1"/>
  <c r="C5865" i="4" a="1"/>
  <c r="C5865" i="4" s="1"/>
  <c r="F5865" i="4" s="1"/>
  <c r="I5865" i="4" s="1"/>
  <c r="C8001" i="4" a="1"/>
  <c r="C8001" i="4" s="1"/>
  <c r="F8001" i="4" s="1"/>
  <c r="I8001" i="4" s="1"/>
  <c r="C9057" i="4" a="1"/>
  <c r="C9057" i="4" s="1"/>
  <c r="F9057" i="4" s="1"/>
  <c r="I9057" i="4" s="1"/>
  <c r="C9681" i="4" a="1"/>
  <c r="C9681" i="4" s="1"/>
  <c r="F9681" i="4" s="1"/>
  <c r="I9681" i="4" s="1"/>
  <c r="C9873" i="4" a="1"/>
  <c r="C9873" i="4" s="1"/>
  <c r="F9873" i="4" s="1"/>
  <c r="I9873" i="4" s="1"/>
  <c r="C6501" i="4" a="1"/>
  <c r="C6501" i="4" s="1"/>
  <c r="F6501" i="4" s="1"/>
  <c r="I6501" i="4" s="1"/>
  <c r="C7773" i="4" a="1"/>
  <c r="C7773" i="4" s="1"/>
  <c r="F7773" i="4" s="1"/>
  <c r="I7773" i="4" s="1"/>
  <c r="C8913" i="4" a="1"/>
  <c r="C8913" i="4" s="1"/>
  <c r="F8913" i="4" s="1"/>
  <c r="I8913" i="4" s="1"/>
  <c r="C9909" i="4" a="1"/>
  <c r="C9909" i="4" s="1"/>
  <c r="F9909" i="4" s="1"/>
  <c r="I9909" i="4" s="1"/>
  <c r="C10041" i="4" a="1"/>
  <c r="C10041" i="4" s="1"/>
  <c r="F10041" i="4" s="1"/>
  <c r="I10041" i="4" s="1"/>
  <c r="C10257" i="4" a="1"/>
  <c r="C10257" i="4" s="1"/>
  <c r="F10257" i="4" s="1"/>
  <c r="I10257" i="4" s="1"/>
  <c r="C10509" i="4" a="1"/>
  <c r="C10509" i="4" s="1"/>
  <c r="F10509" i="4" s="1"/>
  <c r="I10509" i="4" s="1"/>
  <c r="C7221" i="4" a="1"/>
  <c r="C7221" i="4" s="1"/>
  <c r="F7221" i="4" s="1"/>
  <c r="I7221" i="4" s="1"/>
  <c r="C8121" i="4" a="1"/>
  <c r="C8121" i="4" s="1"/>
  <c r="F8121" i="4" s="1"/>
  <c r="I8121" i="4" s="1"/>
  <c r="C8229" i="4" a="1"/>
  <c r="C8229" i="4" s="1"/>
  <c r="F8229" i="4" s="1"/>
  <c r="I8229" i="4" s="1"/>
  <c r="C8805" i="4" a="1"/>
  <c r="C8805" i="4" s="1"/>
  <c r="F8805" i="4" s="1"/>
  <c r="I8805" i="4" s="1"/>
  <c r="C9513" i="4" a="1"/>
  <c r="C9513" i="4" s="1"/>
  <c r="F9513" i="4" s="1"/>
  <c r="I9513" i="4" s="1"/>
  <c r="C9945" i="4" a="1"/>
  <c r="C9945" i="4" s="1"/>
  <c r="F9945" i="4" s="1"/>
  <c r="I9945" i="4" s="1"/>
  <c r="C10701" i="4" a="1"/>
  <c r="C10701" i="4" s="1"/>
  <c r="F10701" i="4" s="1"/>
  <c r="I10701" i="4" s="1"/>
  <c r="C10893" i="4" a="1"/>
  <c r="C10893" i="4" s="1"/>
  <c r="F10893" i="4" s="1"/>
  <c r="I10893" i="4" s="1"/>
  <c r="C10989" i="4" a="1"/>
  <c r="C10989" i="4" s="1"/>
  <c r="F10989" i="4" s="1"/>
  <c r="I10989" i="4" s="1"/>
  <c r="C8817" i="4" a="1"/>
  <c r="C8817" i="4" s="1"/>
  <c r="F8817" i="4" s="1"/>
  <c r="I8817" i="4" s="1"/>
  <c r="C9657" i="4" a="1"/>
  <c r="C9657" i="4" s="1"/>
  <c r="F9657" i="4" s="1"/>
  <c r="I9657" i="4" s="1"/>
  <c r="C10173" i="4" a="1"/>
  <c r="C10173" i="4" s="1"/>
  <c r="F10173" i="4" s="1"/>
  <c r="I10173" i="4" s="1"/>
  <c r="C10965" i="4" a="1"/>
  <c r="C10965" i="4" s="1"/>
  <c r="F10965" i="4" s="1"/>
  <c r="I10965" i="4" s="1"/>
  <c r="C8169" i="4" a="1"/>
  <c r="C8169" i="4" s="1"/>
  <c r="F8169" i="4" s="1"/>
  <c r="I8169" i="4" s="1"/>
  <c r="C9225" i="4" a="1"/>
  <c r="C9225" i="4" s="1"/>
  <c r="F9225" i="4" s="1"/>
  <c r="I9225" i="4" s="1"/>
  <c r="C9489" i="4" a="1"/>
  <c r="C9489" i="4" s="1"/>
  <c r="F9489" i="4" s="1"/>
  <c r="I9489" i="4" s="1"/>
  <c r="C10353" i="4" a="1"/>
  <c r="C10353" i="4" s="1"/>
  <c r="F10353" i="4" s="1"/>
  <c r="I10353" i="4" s="1"/>
  <c r="C10845" i="4" a="1"/>
  <c r="C10845" i="4" s="1"/>
  <c r="F10845" i="4" s="1"/>
  <c r="I10845" i="4" s="1"/>
  <c r="C11745" i="4" a="1"/>
  <c r="C11745" i="4" s="1"/>
  <c r="F11745" i="4" s="1"/>
  <c r="I11745" i="4" s="1"/>
  <c r="C11901" i="4" a="1"/>
  <c r="C11901" i="4" s="1"/>
  <c r="F11901" i="4" s="1"/>
  <c r="I11901" i="4" s="1"/>
  <c r="C11337" i="4" a="1"/>
  <c r="C11337" i="4" s="1"/>
  <c r="F11337" i="4" s="1"/>
  <c r="I11337" i="4" s="1"/>
  <c r="C11373" i="4" a="1"/>
  <c r="C11373" i="4" s="1"/>
  <c r="F11373" i="4" s="1"/>
  <c r="I11373" i="4" s="1"/>
  <c r="C6369" i="4" a="1"/>
  <c r="C6369" i="4" s="1"/>
  <c r="F6369" i="4" s="1"/>
  <c r="I6369" i="4" s="1"/>
  <c r="C8949" i="4" a="1"/>
  <c r="C8949" i="4" s="1"/>
  <c r="F8949" i="4" s="1"/>
  <c r="I8949" i="4" s="1"/>
  <c r="C9297" i="4" a="1"/>
  <c r="C9297" i="4" s="1"/>
  <c r="F9297" i="4" s="1"/>
  <c r="I9297" i="4" s="1"/>
  <c r="C9849" i="4" a="1"/>
  <c r="C9849" i="4" s="1"/>
  <c r="F9849" i="4" s="1"/>
  <c r="I9849" i="4" s="1"/>
  <c r="C10077" i="4" a="1"/>
  <c r="C10077" i="4" s="1"/>
  <c r="F10077" i="4" s="1"/>
  <c r="I10077" i="4" s="1"/>
  <c r="C10581" i="4" a="1"/>
  <c r="C10581" i="4" s="1"/>
  <c r="F10581" i="4" s="1"/>
  <c r="I10581" i="4" s="1"/>
  <c r="C11529" i="4" a="1"/>
  <c r="C11529" i="4" s="1"/>
  <c r="F11529" i="4" s="1"/>
  <c r="I11529" i="4" s="1"/>
  <c r="C11625" i="4" a="1"/>
  <c r="C11625" i="4" s="1"/>
  <c r="F11625" i="4" s="1"/>
  <c r="I11625" i="4" s="1"/>
  <c r="C11685" i="4" a="1"/>
  <c r="C11685" i="4" s="1"/>
  <c r="F11685" i="4" s="1"/>
  <c r="I11685" i="4" s="1"/>
  <c r="C11805" i="4" a="1"/>
  <c r="C11805" i="4" s="1"/>
  <c r="F11805" i="4" s="1"/>
  <c r="I11805" i="4" s="1"/>
  <c r="C8589" i="4" a="1"/>
  <c r="C8589" i="4" s="1"/>
  <c r="F8589" i="4" s="1"/>
  <c r="I8589" i="4" s="1"/>
  <c r="C10305" i="4" a="1"/>
  <c r="C10305" i="4" s="1"/>
  <c r="F10305" i="4" s="1"/>
  <c r="I10305" i="4" s="1"/>
  <c r="C11121" i="4" a="1"/>
  <c r="C11121" i="4" s="1"/>
  <c r="F11121" i="4" s="1"/>
  <c r="I11121" i="4" s="1"/>
  <c r="C7053" i="4" a="1"/>
  <c r="C7053" i="4" s="1"/>
  <c r="F7053" i="4" s="1"/>
  <c r="I7053" i="4" s="1"/>
  <c r="C7809" i="4" a="1"/>
  <c r="C7809" i="4" s="1"/>
  <c r="F7809" i="4" s="1"/>
  <c r="I7809" i="4" s="1"/>
  <c r="C8457" i="4" a="1"/>
  <c r="C8457" i="4" s="1"/>
  <c r="F8457" i="4" s="1"/>
  <c r="I8457" i="4" s="1"/>
  <c r="C9501" i="4" a="1"/>
  <c r="C9501" i="4" s="1"/>
  <c r="F9501" i="4" s="1"/>
  <c r="I9501" i="4" s="1"/>
  <c r="C9993" i="4" a="1"/>
  <c r="C9993" i="4" s="1"/>
  <c r="F9993" i="4" s="1"/>
  <c r="I9993" i="4" s="1"/>
  <c r="C10629" i="4" a="1"/>
  <c r="C10629" i="4" s="1"/>
  <c r="F10629" i="4" s="1"/>
  <c r="I10629" i="4" s="1"/>
  <c r="C10761" i="4" a="1"/>
  <c r="C10761" i="4" s="1"/>
  <c r="F10761" i="4" s="1"/>
  <c r="I10761" i="4" s="1"/>
  <c r="C10809" i="4" a="1"/>
  <c r="C10809" i="4" s="1"/>
  <c r="F10809" i="4" s="1"/>
  <c r="I10809" i="4" s="1"/>
  <c r="C11469" i="4" a="1"/>
  <c r="C11469" i="4" s="1"/>
  <c r="F11469" i="4" s="1"/>
  <c r="I11469" i="4" s="1"/>
  <c r="C11937" i="4" a="1"/>
  <c r="C11937" i="4" s="1"/>
  <c r="F11937" i="4" s="1"/>
  <c r="I11937" i="4" s="1"/>
  <c r="C9741" i="4" a="1"/>
  <c r="C9741" i="4" s="1"/>
  <c r="F9741" i="4" s="1"/>
  <c r="I9741" i="4" s="1"/>
  <c r="C10125" i="4" a="1"/>
  <c r="C10125" i="4" s="1"/>
  <c r="F10125" i="4" s="1"/>
  <c r="I10125" i="4" s="1"/>
  <c r="C10857" i="4" a="1"/>
  <c r="C10857" i="4" s="1"/>
  <c r="F10857" i="4" s="1"/>
  <c r="I10857" i="4" s="1"/>
  <c r="C11301" i="4" a="1"/>
  <c r="C11301" i="4" s="1"/>
  <c r="F11301" i="4" s="1"/>
  <c r="I11301" i="4" s="1"/>
  <c r="C8673" i="4" a="1"/>
  <c r="C8673" i="4" s="1"/>
  <c r="F8673" i="4" s="1"/>
  <c r="I8673" i="4" s="1"/>
  <c r="C9165" i="4" a="1"/>
  <c r="C9165" i="4" s="1"/>
  <c r="F9165" i="4" s="1"/>
  <c r="I9165" i="4" s="1"/>
  <c r="C10545" i="4" a="1"/>
  <c r="C10545" i="4" s="1"/>
  <c r="F10545" i="4" s="1"/>
  <c r="I10545" i="4" s="1"/>
  <c r="C11037" i="4" a="1"/>
  <c r="C11037" i="4" s="1"/>
  <c r="F11037" i="4" s="1"/>
  <c r="I11037" i="4" s="1"/>
  <c r="C11409" i="4" a="1"/>
  <c r="C11409" i="4" s="1"/>
  <c r="F11409" i="4" s="1"/>
  <c r="I11409" i="4" s="1"/>
  <c r="C11781" i="4" a="1"/>
  <c r="C11781" i="4" s="1"/>
  <c r="F11781" i="4" s="1"/>
  <c r="I11781" i="4" s="1"/>
  <c r="C11841" i="4" a="1"/>
  <c r="C11841" i="4" s="1"/>
  <c r="F11841" i="4" s="1"/>
  <c r="I11841" i="4" s="1"/>
  <c r="C9309" i="4" a="1"/>
  <c r="C9309" i="4" s="1"/>
  <c r="F9309" i="4" s="1"/>
  <c r="I9309" i="4" s="1"/>
  <c r="C10449" i="4" a="1"/>
  <c r="C10449" i="4" s="1"/>
  <c r="F10449" i="4" s="1"/>
  <c r="I10449" i="4" s="1"/>
  <c r="C11085" i="4" a="1"/>
  <c r="C11085" i="4" s="1"/>
  <c r="F11085" i="4" s="1"/>
  <c r="I11085" i="4" s="1"/>
  <c r="C11565" i="4" a="1"/>
  <c r="C11565" i="4" s="1"/>
  <c r="F11565" i="4" s="1"/>
  <c r="I11565" i="4" s="1"/>
  <c r="C11721" i="4" a="1"/>
  <c r="C11721" i="4" s="1"/>
  <c r="F11721" i="4" s="1"/>
  <c r="I11721" i="4" s="1"/>
  <c r="C11973" i="4" a="1"/>
  <c r="C11973" i="4" s="1"/>
  <c r="F11973" i="4" s="1"/>
  <c r="I11973" i="4" s="1"/>
  <c r="C8397" i="4" a="1"/>
  <c r="C8397" i="4" s="1"/>
  <c r="F8397" i="4" s="1"/>
  <c r="I8397" i="4" s="1"/>
  <c r="C10725" i="4" a="1"/>
  <c r="C10725" i="4" s="1"/>
  <c r="F10725" i="4" s="1"/>
  <c r="I10725" i="4" s="1"/>
  <c r="C11217" i="4" a="1"/>
  <c r="C11217" i="4" s="1"/>
  <c r="F11217" i="4" s="1"/>
  <c r="I11217" i="4" s="1"/>
  <c r="C11505" i="4" a="1"/>
  <c r="C11505" i="4" s="1"/>
  <c r="F11505" i="4" s="1"/>
  <c r="I11505" i="4" s="1"/>
  <c r="C11877" i="4" a="1"/>
  <c r="C11877" i="4" s="1"/>
  <c r="F11877" i="4" s="1"/>
  <c r="I11877" i="4" s="1"/>
  <c r="C9633" i="4" a="1"/>
  <c r="C9633" i="4" s="1"/>
  <c r="F9633" i="4" s="1"/>
  <c r="I9633" i="4" s="1"/>
  <c r="C11661" i="4" a="1"/>
  <c r="C11661" i="4" s="1"/>
  <c r="F11661" i="4" s="1"/>
  <c r="I11661" i="4" s="1"/>
  <c r="C4413" i="4" a="1"/>
  <c r="C4413" i="4" s="1"/>
  <c r="F4413" i="4" s="1"/>
  <c r="I4413" i="4" s="1"/>
  <c r="C8193" i="4" a="1"/>
  <c r="C8193" i="4" s="1"/>
  <c r="F8193" i="4" s="1"/>
  <c r="I8193" i="4" s="1"/>
  <c r="C8337" i="4" a="1"/>
  <c r="C8337" i="4" s="1"/>
  <c r="F8337" i="4" s="1"/>
  <c r="I8337" i="4" s="1"/>
  <c r="C8961" i="4" a="1"/>
  <c r="C8961" i="4" s="1"/>
  <c r="F8961" i="4" s="1"/>
  <c r="I8961" i="4" s="1"/>
  <c r="C9021" i="4" a="1"/>
  <c r="C9021" i="4" s="1"/>
  <c r="F9021" i="4" s="1"/>
  <c r="I9021" i="4" s="1"/>
  <c r="C9813" i="4" a="1"/>
  <c r="C9813" i="4" s="1"/>
  <c r="F9813" i="4" s="1"/>
  <c r="I9813" i="4" s="1"/>
  <c r="C10317" i="4" a="1"/>
  <c r="C10317" i="4" s="1"/>
  <c r="F10317" i="4" s="1"/>
  <c r="I10317" i="4" s="1"/>
  <c r="C10365" i="4" a="1"/>
  <c r="C10365" i="4" s="1"/>
  <c r="F10365" i="4" s="1"/>
  <c r="I10365" i="4" s="1"/>
  <c r="C7965" i="4" a="1"/>
  <c r="C7965" i="4" s="1"/>
  <c r="F7965" i="4" s="1"/>
  <c r="I7965" i="4" s="1"/>
  <c r="C8265" i="4" a="1"/>
  <c r="C8265" i="4" s="1"/>
  <c r="F8265" i="4" s="1"/>
  <c r="I8265" i="4" s="1"/>
  <c r="C8541" i="4" a="1"/>
  <c r="C8541" i="4" s="1"/>
  <c r="F8541" i="4" s="1"/>
  <c r="I8541" i="4" s="1"/>
  <c r="C9693" i="4" a="1"/>
  <c r="C9693" i="4" s="1"/>
  <c r="F9693" i="4" s="1"/>
  <c r="I9693" i="4" s="1"/>
  <c r="C10137" i="4" a="1"/>
  <c r="C10137" i="4" s="1"/>
  <c r="F10137" i="4" s="1"/>
  <c r="I10137" i="4" s="1"/>
  <c r="C10413" i="4" a="1"/>
  <c r="C10413" i="4" s="1"/>
  <c r="F10413" i="4" s="1"/>
  <c r="I10413" i="4" s="1"/>
  <c r="C11601" i="4" a="1"/>
  <c r="C11601" i="4" s="1"/>
  <c r="F11601" i="4" s="1"/>
  <c r="I11601" i="4" s="1"/>
  <c r="C6597" i="4" a="1"/>
  <c r="C6597" i="4" s="1"/>
  <c r="F6597" i="4" s="1"/>
  <c r="I6597" i="4" s="1"/>
  <c r="C10089" i="4" a="1"/>
  <c r="C10089" i="4" s="1"/>
  <c r="F10089" i="4" s="1"/>
  <c r="I10089" i="4" s="1"/>
  <c r="C10185" i="4" a="1"/>
  <c r="C10185" i="4" s="1"/>
  <c r="F10185" i="4" s="1"/>
  <c r="I10185" i="4" s="1"/>
  <c r="C11349" i="4" a="1"/>
  <c r="C11349" i="4" s="1"/>
  <c r="F11349" i="4" s="1"/>
  <c r="I11349" i="4" s="1"/>
  <c r="C11445" i="4" a="1"/>
  <c r="C11445" i="4" s="1"/>
  <c r="F11445" i="4" s="1"/>
  <c r="I11445" i="4" s="1"/>
  <c r="C11913" i="4" a="1"/>
  <c r="C11913" i="4" s="1"/>
  <c r="F11913" i="4" s="1"/>
  <c r="I11913" i="4" s="1"/>
  <c r="C6117" i="4" a="1"/>
  <c r="C6117" i="4" s="1"/>
  <c r="F6117" i="4" s="1"/>
  <c r="I6117" i="4" s="1"/>
  <c r="C7461" i="4" a="1"/>
  <c r="C7461" i="4" s="1"/>
  <c r="F7461" i="4" s="1"/>
  <c r="I7461" i="4" s="1"/>
  <c r="C10005" i="4" a="1"/>
  <c r="C10005" i="4" s="1"/>
  <c r="F10005" i="4" s="1"/>
  <c r="I10005" i="4" s="1"/>
  <c r="C10689" i="4" a="1"/>
  <c r="C10689" i="4" s="1"/>
  <c r="F10689" i="4" s="1"/>
  <c r="I10689" i="4" s="1"/>
  <c r="C10821" i="4" a="1"/>
  <c r="C10821" i="4" s="1"/>
  <c r="F10821" i="4" s="1"/>
  <c r="I10821" i="4" s="1"/>
  <c r="C11049" i="4" a="1"/>
  <c r="C11049" i="4" s="1"/>
  <c r="F11049" i="4" s="1"/>
  <c r="I11049" i="4" s="1"/>
  <c r="C11181" i="4" a="1"/>
  <c r="C11181" i="4" s="1"/>
  <c r="F11181" i="4" s="1"/>
  <c r="I11181" i="4" s="1"/>
  <c r="C11541" i="4" a="1"/>
  <c r="C11541" i="4" s="1"/>
  <c r="F11541" i="4" s="1"/>
  <c r="I11541" i="4" s="1"/>
  <c r="C11757" i="4" a="1"/>
  <c r="C11757" i="4" s="1"/>
  <c r="F11757" i="4" s="1"/>
  <c r="I11757" i="4" s="1"/>
  <c r="C6213" i="4" a="1"/>
  <c r="C6213" i="4" s="1"/>
  <c r="F6213" i="4" s="1"/>
  <c r="I6213" i="4" s="1"/>
  <c r="C8973" i="4" a="1"/>
  <c r="C8973" i="4" s="1"/>
  <c r="F8973" i="4" s="1"/>
  <c r="I8973" i="4" s="1"/>
  <c r="C9453" i="4" a="1"/>
  <c r="C9453" i="4" s="1"/>
  <c r="F9453" i="4" s="1"/>
  <c r="I9453" i="4" s="1"/>
  <c r="C10641" i="4" a="1"/>
  <c r="C10641" i="4" s="1"/>
  <c r="F10641" i="4" s="1"/>
  <c r="I10641" i="4" s="1"/>
  <c r="C11385" i="4" a="1"/>
  <c r="C11385" i="4" s="1"/>
  <c r="F11385" i="4" s="1"/>
  <c r="I11385" i="4" s="1"/>
  <c r="C11697" i="4" a="1"/>
  <c r="C11697" i="4" s="1"/>
  <c r="F11697" i="4" s="1"/>
  <c r="I11697" i="4" s="1"/>
  <c r="C11817" i="4" a="1"/>
  <c r="C11817" i="4" s="1"/>
  <c r="F11817" i="4" s="1"/>
  <c r="I11817" i="4" s="1"/>
  <c r="C5745" i="4" a="1"/>
  <c r="C5745" i="4" s="1"/>
  <c r="F5745" i="4" s="1"/>
  <c r="I5745" i="4" s="1"/>
  <c r="C8133" i="4" a="1"/>
  <c r="C8133" i="4" s="1"/>
  <c r="F8133" i="4" s="1"/>
  <c r="I8133" i="4" s="1"/>
  <c r="C10557" i="4" a="1"/>
  <c r="C10557" i="4" s="1"/>
  <c r="F10557" i="4" s="1"/>
  <c r="I10557" i="4" s="1"/>
  <c r="C11949" i="4" a="1"/>
  <c r="C11949" i="4" s="1"/>
  <c r="F11949" i="4" s="1"/>
  <c r="I11949" i="4" s="1"/>
  <c r="C6705" i="4" a="1"/>
  <c r="C6705" i="4" s="1"/>
  <c r="F6705" i="4" s="1"/>
  <c r="I6705" i="4" s="1"/>
  <c r="C6993" i="4" a="1"/>
  <c r="C6993" i="4" s="1"/>
  <c r="F6993" i="4" s="1"/>
  <c r="I6993" i="4" s="1"/>
  <c r="C10233" i="4" a="1"/>
  <c r="C10233" i="4" s="1"/>
  <c r="F10233" i="4" s="1"/>
  <c r="I10233" i="4" s="1"/>
  <c r="C10461" i="4" a="1"/>
  <c r="C10461" i="4" s="1"/>
  <c r="F10461" i="4" s="1"/>
  <c r="I10461" i="4" s="1"/>
  <c r="C11097" i="4" a="1"/>
  <c r="C11097" i="4" s="1"/>
  <c r="F11097" i="4" s="1"/>
  <c r="I11097" i="4" s="1"/>
  <c r="C11313" i="4" a="1"/>
  <c r="C11313" i="4" s="1"/>
  <c r="F11313" i="4" s="1"/>
  <c r="I11313" i="4" s="1"/>
  <c r="C11481" i="4" a="1"/>
  <c r="C11481" i="4" s="1"/>
  <c r="F11481" i="4" s="1"/>
  <c r="I11481" i="4" s="1"/>
  <c r="C11637" i="4" a="1"/>
  <c r="C11637" i="4" s="1"/>
  <c r="F11637" i="4" s="1"/>
  <c r="I11637" i="4" s="1"/>
  <c r="C8553" i="4" a="1"/>
  <c r="C8553" i="4" s="1"/>
  <c r="F8553" i="4" s="1"/>
  <c r="I8553" i="4" s="1"/>
  <c r="C9117" i="4" a="1"/>
  <c r="C9117" i="4" s="1"/>
  <c r="F9117" i="4" s="1"/>
  <c r="I9117" i="4" s="1"/>
  <c r="C9189" i="4" a="1"/>
  <c r="C9189" i="4" s="1"/>
  <c r="F9189" i="4" s="1"/>
  <c r="I9189" i="4" s="1"/>
  <c r="C9645" i="4" a="1"/>
  <c r="C9645" i="4" s="1"/>
  <c r="F9645" i="4" s="1"/>
  <c r="I9645" i="4" s="1"/>
  <c r="C10053" i="4" a="1"/>
  <c r="C10053" i="4" s="1"/>
  <c r="F10053" i="4" s="1"/>
  <c r="I10053" i="4" s="1"/>
  <c r="C10377" i="4" a="1"/>
  <c r="C10377" i="4" s="1"/>
  <c r="F10377" i="4" s="1"/>
  <c r="I10377" i="4" s="1"/>
  <c r="C10605" i="4" a="1"/>
  <c r="C10605" i="4" s="1"/>
  <c r="F10605" i="4" s="1"/>
  <c r="I10605" i="4" s="1"/>
  <c r="C11853" i="4" a="1"/>
  <c r="C11853" i="4" s="1"/>
  <c r="F11853" i="4" s="1"/>
  <c r="I11853" i="4" s="1"/>
  <c r="C7185" i="4" a="1"/>
  <c r="C7185" i="4" s="1"/>
  <c r="F7185" i="4" s="1"/>
  <c r="I7185" i="4" s="1"/>
  <c r="C8061" i="4" a="1"/>
  <c r="C8061" i="4" s="1"/>
  <c r="F8061" i="4" s="1"/>
  <c r="I8061" i="4" s="1"/>
  <c r="C8421" i="4" a="1"/>
  <c r="C8421" i="4" s="1"/>
  <c r="F8421" i="4" s="1"/>
  <c r="I8421" i="4" s="1"/>
  <c r="C9705" i="4" a="1"/>
  <c r="C9705" i="4" s="1"/>
  <c r="F9705" i="4" s="1"/>
  <c r="I9705" i="4" s="1"/>
  <c r="C9765" i="4" a="1"/>
  <c r="C9765" i="4" s="1"/>
  <c r="F9765" i="4" s="1"/>
  <c r="I9765" i="4" s="1"/>
  <c r="C9825" i="4" a="1"/>
  <c r="C9825" i="4" s="1"/>
  <c r="F9825" i="4" s="1"/>
  <c r="I9825" i="4" s="1"/>
  <c r="C10329" i="4" a="1"/>
  <c r="C10329" i="4" s="1"/>
  <c r="F10329" i="4" s="1"/>
  <c r="I10329" i="4" s="1"/>
  <c r="C11985" i="4" a="1"/>
  <c r="C11985" i="4" s="1"/>
  <c r="F11985" i="4" s="1"/>
  <c r="I11985" i="4" s="1"/>
  <c r="C5145" i="4" a="1"/>
  <c r="C5145" i="4" s="1"/>
  <c r="F5145" i="4" s="1"/>
  <c r="I5145" i="4" s="1"/>
  <c r="C9969" i="4" a="1"/>
  <c r="C9969" i="4" s="1"/>
  <c r="F9969" i="4" s="1"/>
  <c r="I9969" i="4" s="1"/>
  <c r="C10737" i="4" a="1"/>
  <c r="C10737" i="4" s="1"/>
  <c r="F10737" i="4" s="1"/>
  <c r="I10737" i="4" s="1"/>
  <c r="C10785" i="4" a="1"/>
  <c r="C10785" i="4" s="1"/>
  <c r="F10785" i="4" s="1"/>
  <c r="I10785" i="4" s="1"/>
  <c r="C11013" i="4" a="1"/>
  <c r="C11013" i="4" s="1"/>
  <c r="F11013" i="4" s="1"/>
  <c r="I11013" i="4" s="1"/>
  <c r="C11421" i="4" a="1"/>
  <c r="C11421" i="4" s="1"/>
  <c r="F11421" i="4" s="1"/>
  <c r="I11421" i="4" s="1"/>
  <c r="C11577" i="4" a="1"/>
  <c r="C11577" i="4" s="1"/>
  <c r="F11577" i="4" s="1"/>
  <c r="I11577" i="4" s="1"/>
  <c r="C5565" i="4" a="1"/>
  <c r="C5565" i="4" s="1"/>
  <c r="F5565" i="4" s="1"/>
  <c r="I5565" i="4" s="1"/>
  <c r="C8289" i="4" a="1"/>
  <c r="C8289" i="4" s="1"/>
  <c r="F8289" i="4" s="1"/>
  <c r="I8289" i="4" s="1"/>
  <c r="C8841" i="4" a="1"/>
  <c r="C8841" i="4" s="1"/>
  <c r="F8841" i="4" s="1"/>
  <c r="I8841" i="4" s="1"/>
  <c r="C10101" i="4" a="1"/>
  <c r="C10101" i="4" s="1"/>
  <c r="F10101" i="4" s="1"/>
  <c r="I10101" i="4" s="1"/>
  <c r="C10425" i="4" a="1"/>
  <c r="C10425" i="4" s="1"/>
  <c r="F10425" i="4" s="1"/>
  <c r="I10425" i="4" s="1"/>
  <c r="C11229" i="4" a="1"/>
  <c r="C11229" i="4" s="1"/>
  <c r="F11229" i="4" s="1"/>
  <c r="I11229" i="4" s="1"/>
  <c r="C11277" i="4" a="1"/>
  <c r="C11277" i="4" s="1"/>
  <c r="F11277" i="4" s="1"/>
  <c r="I11277" i="4" s="1"/>
  <c r="C11517" i="4" a="1"/>
  <c r="C11517" i="4" s="1"/>
  <c r="F11517" i="4" s="1"/>
  <c r="I11517" i="4" s="1"/>
  <c r="C11733" i="4" a="1"/>
  <c r="C11733" i="4" s="1"/>
  <c r="F11733" i="4" s="1"/>
  <c r="I11733" i="4" s="1"/>
  <c r="C11793" i="4" a="1"/>
  <c r="C11793" i="4" s="1"/>
  <c r="F11793" i="4" s="1"/>
  <c r="I11793" i="4" s="1"/>
  <c r="C5349" i="4" a="1"/>
  <c r="C5349" i="4" s="1"/>
  <c r="F5349" i="4" s="1"/>
  <c r="I5349" i="4" s="1"/>
  <c r="C7101" i="4" a="1"/>
  <c r="C7101" i="4" s="1"/>
  <c r="F7101" i="4" s="1"/>
  <c r="I7101" i="4" s="1"/>
  <c r="C8145" i="4" a="1"/>
  <c r="C8145" i="4" s="1"/>
  <c r="F8145" i="4" s="1"/>
  <c r="I8145" i="4" s="1"/>
  <c r="C10197" i="4" a="1"/>
  <c r="C10197" i="4" s="1"/>
  <c r="F10197" i="4" s="1"/>
  <c r="I10197" i="4" s="1"/>
  <c r="C10473" i="4" a="1"/>
  <c r="C10473" i="4" s="1"/>
  <c r="F10473" i="4" s="1"/>
  <c r="I10473" i="4" s="1"/>
  <c r="C11361" i="4" a="1"/>
  <c r="C11361" i="4" s="1"/>
  <c r="F11361" i="4" s="1"/>
  <c r="I11361" i="4" s="1"/>
  <c r="C11889" i="4" a="1"/>
  <c r="C11889" i="4" s="1"/>
  <c r="F11889" i="4" s="1"/>
  <c r="I11889" i="4" s="1"/>
  <c r="C6717" i="4" a="1"/>
  <c r="C6717" i="4" s="1"/>
  <c r="F6717" i="4" s="1"/>
  <c r="I6717" i="4" s="1"/>
  <c r="C8493" i="4" a="1"/>
  <c r="C8493" i="4" s="1"/>
  <c r="F8493" i="4" s="1"/>
  <c r="I8493" i="4" s="1"/>
  <c r="C8985" i="4" a="1"/>
  <c r="C8985" i="4" s="1"/>
  <c r="F8985" i="4" s="1"/>
  <c r="I8985" i="4" s="1"/>
  <c r="C10149" i="4" a="1"/>
  <c r="C10149" i="4" s="1"/>
  <c r="F10149" i="4" s="1"/>
  <c r="I10149" i="4" s="1"/>
  <c r="C11613" i="4" a="1"/>
  <c r="C11613" i="4" s="1"/>
  <c r="F11613" i="4" s="1"/>
  <c r="I11613" i="4" s="1"/>
  <c r="C11673" i="4" a="1"/>
  <c r="C11673" i="4" s="1"/>
  <c r="F11673" i="4" s="1"/>
  <c r="I11673" i="4" s="1"/>
  <c r="C7485" i="4" a="1"/>
  <c r="C7485" i="4" s="1"/>
  <c r="F7485" i="4" s="1"/>
  <c r="I7485" i="4" s="1"/>
  <c r="C10017" i="4" a="1"/>
  <c r="C10017" i="4" s="1"/>
  <c r="F10017" i="4" s="1"/>
  <c r="I10017" i="4" s="1"/>
  <c r="C2721" i="4" a="1"/>
  <c r="C2721" i="4" s="1"/>
  <c r="F2721" i="4" s="1"/>
  <c r="I2721" i="4" s="1"/>
  <c r="C7017" i="4" a="1"/>
  <c r="C7017" i="4" s="1"/>
  <c r="F7017" i="4" s="1"/>
  <c r="I7017" i="4" s="1"/>
  <c r="C10833" i="4" a="1"/>
  <c r="C10833" i="4" s="1"/>
  <c r="F10833" i="4" s="1"/>
  <c r="I10833" i="4" s="1"/>
  <c r="C11061" i="4" a="1"/>
  <c r="C11061" i="4" s="1"/>
  <c r="F11061" i="4" s="1"/>
  <c r="I11061" i="4" s="1"/>
  <c r="C11457" i="4" a="1"/>
  <c r="C11457" i="4" s="1"/>
  <c r="F11457" i="4" s="1"/>
  <c r="I11457" i="4" s="1"/>
  <c r="C7857" i="4" a="1"/>
  <c r="C7857" i="4" s="1"/>
  <c r="F7857" i="4" s="1"/>
  <c r="I7857" i="4" s="1"/>
  <c r="C8073" i="4" a="1"/>
  <c r="C8073" i="4" s="1"/>
  <c r="F8073" i="4" s="1"/>
  <c r="I8073" i="4" s="1"/>
  <c r="C10293" i="4" a="1"/>
  <c r="C10293" i="4" s="1"/>
  <c r="F10293" i="4" s="1"/>
  <c r="I10293" i="4" s="1"/>
  <c r="C10341" i="4" a="1"/>
  <c r="C10341" i="4" s="1"/>
  <c r="F10341" i="4" s="1"/>
  <c r="I10341" i="4" s="1"/>
  <c r="C11325" i="4" a="1"/>
  <c r="C11325" i="4" s="1"/>
  <c r="F11325" i="4" s="1"/>
  <c r="I11325" i="4" s="1"/>
  <c r="C11769" i="4" a="1"/>
  <c r="C11769" i="4" s="1"/>
  <c r="F11769" i="4" s="1"/>
  <c r="I11769" i="4" s="1"/>
  <c r="C11925" i="4" a="1"/>
  <c r="C11925" i="4" s="1"/>
  <c r="F11925" i="4" s="1"/>
  <c r="I11925" i="4" s="1"/>
  <c r="C5685" i="4" a="1"/>
  <c r="C5685" i="4" s="1"/>
  <c r="F5685" i="4" s="1"/>
  <c r="I5685" i="4" s="1"/>
  <c r="C5973" i="4" a="1"/>
  <c r="C5973" i="4" s="1"/>
  <c r="F5973" i="4" s="1"/>
  <c r="I5973" i="4" s="1"/>
  <c r="C7929" i="4" a="1"/>
  <c r="C7929" i="4" s="1"/>
  <c r="F7929" i="4" s="1"/>
  <c r="I7929" i="4" s="1"/>
  <c r="C9777" i="4" a="1"/>
  <c r="C9777" i="4" s="1"/>
  <c r="F9777" i="4" s="1"/>
  <c r="I9777" i="4" s="1"/>
  <c r="C10617" i="4" a="1"/>
  <c r="C10617" i="4" s="1"/>
  <c r="F10617" i="4" s="1"/>
  <c r="I10617" i="4" s="1"/>
  <c r="C10797" i="4" a="1"/>
  <c r="C10797" i="4" s="1"/>
  <c r="F10797" i="4" s="1"/>
  <c r="I10797" i="4" s="1"/>
  <c r="C10929" i="4" a="1"/>
  <c r="C10929" i="4" s="1"/>
  <c r="F10929" i="4" s="1"/>
  <c r="I10929" i="4" s="1"/>
  <c r="C11397" i="4" a="1"/>
  <c r="C11397" i="4" s="1"/>
  <c r="F11397" i="4" s="1"/>
  <c r="I11397" i="4" s="1"/>
  <c r="C11553" i="4" a="1"/>
  <c r="C11553" i="4" s="1"/>
  <c r="F11553" i="4" s="1"/>
  <c r="I11553" i="4" s="1"/>
  <c r="C11829" i="4" a="1"/>
  <c r="C11829" i="4" s="1"/>
  <c r="F11829" i="4" s="1"/>
  <c r="I11829" i="4" s="1"/>
  <c r="C7317" i="4" a="1"/>
  <c r="C7317" i="4" s="1"/>
  <c r="F7317" i="4" s="1"/>
  <c r="I7317" i="4" s="1"/>
  <c r="C8301" i="4" a="1"/>
  <c r="C8301" i="4" s="1"/>
  <c r="F8301" i="4" s="1"/>
  <c r="I8301" i="4" s="1"/>
  <c r="C8853" i="4" a="1"/>
  <c r="C8853" i="4" s="1"/>
  <c r="F8853" i="4" s="1"/>
  <c r="I8853" i="4" s="1"/>
  <c r="C9837" i="4" a="1"/>
  <c r="C9837" i="4" s="1"/>
  <c r="F9837" i="4" s="1"/>
  <c r="I9837" i="4" s="1"/>
  <c r="C9933" i="4" a="1"/>
  <c r="C9933" i="4" s="1"/>
  <c r="F9933" i="4" s="1"/>
  <c r="I9933" i="4" s="1"/>
  <c r="C9981" i="4" a="1"/>
  <c r="C9981" i="4" s="1"/>
  <c r="F9981" i="4" s="1"/>
  <c r="I9981" i="4" s="1"/>
  <c r="C10113" i="4" a="1"/>
  <c r="C10113" i="4" s="1"/>
  <c r="F10113" i="4" s="1"/>
  <c r="I10113" i="4" s="1"/>
  <c r="C10161" i="4" a="1"/>
  <c r="C10161" i="4" s="1"/>
  <c r="F10161" i="4" s="1"/>
  <c r="I10161" i="4" s="1"/>
  <c r="C11241" i="4" a="1"/>
  <c r="C11241" i="4" s="1"/>
  <c r="F11241" i="4" s="1"/>
  <c r="I11241" i="4" s="1"/>
  <c r="C11709" i="4" a="1"/>
  <c r="C11709" i="4" s="1"/>
  <c r="F11709" i="4" s="1"/>
  <c r="I11709" i="4" s="1"/>
  <c r="C11961" i="4" a="1"/>
  <c r="C11961" i="4" s="1"/>
  <c r="F11961" i="4" s="1"/>
  <c r="I11961" i="4" s="1"/>
  <c r="C5169" i="4" a="1"/>
  <c r="C5169" i="4" s="1"/>
  <c r="F5169" i="4" s="1"/>
  <c r="I5169" i="4" s="1"/>
  <c r="C5589" i="4" a="1"/>
  <c r="C5589" i="4" s="1"/>
  <c r="F5589" i="4" s="1"/>
  <c r="I5589" i="4" s="1"/>
  <c r="C6069" i="4" a="1"/>
  <c r="C6069" i="4" s="1"/>
  <c r="F6069" i="4" s="1"/>
  <c r="I6069" i="4" s="1"/>
  <c r="C7689" i="4" a="1"/>
  <c r="C7689" i="4" s="1"/>
  <c r="F7689" i="4" s="1"/>
  <c r="I7689" i="4" s="1"/>
  <c r="C9549" i="4" a="1"/>
  <c r="C9549" i="4" s="1"/>
  <c r="F9549" i="4" s="1"/>
  <c r="I9549" i="4" s="1"/>
  <c r="C9609" i="4" a="1"/>
  <c r="C9609" i="4" s="1"/>
  <c r="F9609" i="4" s="1"/>
  <c r="I9609" i="4" s="1"/>
  <c r="C10389" i="4" a="1"/>
  <c r="C10389" i="4" s="1"/>
  <c r="F10389" i="4" s="1"/>
  <c r="I10389" i="4" s="1"/>
  <c r="C11025" i="4" a="1"/>
  <c r="C11025" i="4" s="1"/>
  <c r="F11025" i="4" s="1"/>
  <c r="I11025" i="4" s="1"/>
  <c r="C11649" i="4" a="1"/>
  <c r="C11649" i="4" s="1"/>
  <c r="F11649" i="4" s="1"/>
  <c r="I11649" i="4" s="1"/>
  <c r="C11865" i="4" a="1"/>
  <c r="C11865" i="4" s="1"/>
  <c r="F11865" i="4" s="1"/>
  <c r="I11865" i="4" s="1"/>
  <c r="C6645" i="4" a="1"/>
  <c r="C6645" i="4" s="1"/>
  <c r="F6645" i="4" s="1"/>
  <c r="I6645" i="4" s="1"/>
  <c r="C8997" i="4" a="1"/>
  <c r="C8997" i="4" s="1"/>
  <c r="F8997" i="4" s="1"/>
  <c r="I8997" i="4" s="1"/>
  <c r="C11289" i="4" a="1"/>
  <c r="C11289" i="4" s="1"/>
  <c r="F11289" i="4" s="1"/>
  <c r="I11289" i="4" s="1"/>
  <c r="C11493" i="4" a="1"/>
  <c r="C11493" i="4" s="1"/>
  <c r="F11493" i="4" s="1"/>
  <c r="I11493" i="4" s="1"/>
  <c r="C8793" i="4" a="1"/>
  <c r="C8793" i="4" s="1"/>
  <c r="F8793" i="4" s="1"/>
  <c r="I8793" i="4" s="1"/>
  <c r="C10437" i="4" a="1"/>
  <c r="C10437" i="4" s="1"/>
  <c r="F10437" i="4" s="1"/>
  <c r="I10437" i="4" s="1"/>
  <c r="C10665" i="4" a="1"/>
  <c r="C10665" i="4" s="1"/>
  <c r="F10665" i="4" s="1"/>
  <c r="I10665" i="4" s="1"/>
  <c r="C10713" i="4" a="1"/>
  <c r="C10713" i="4" s="1"/>
  <c r="F10713" i="4" s="1"/>
  <c r="I10713" i="4" s="1"/>
  <c r="C11157" i="4" a="1"/>
  <c r="C11157" i="4" s="1"/>
  <c r="F11157" i="4" s="1"/>
  <c r="I11157" i="4" s="1"/>
  <c r="C11589" i="4" a="1"/>
  <c r="C11589" i="4" s="1"/>
  <c r="F11589" i="4" s="1"/>
  <c r="I11589" i="4" s="1"/>
  <c r="C11997" i="4" a="1"/>
  <c r="C11997" i="4" s="1"/>
  <c r="F11997" i="4" s="1"/>
  <c r="I11997" i="4" s="1"/>
  <c r="C5985" i="4" a="1"/>
  <c r="C5985" i="4" s="1"/>
  <c r="F5985" i="4" s="1"/>
  <c r="I5985" i="4" s="1"/>
  <c r="C8241" i="4" a="1"/>
  <c r="C8241" i="4" s="1"/>
  <c r="F8241" i="4" s="1"/>
  <c r="I8241" i="4" s="1"/>
  <c r="C8445" i="4" a="1"/>
  <c r="C8445" i="4" s="1"/>
  <c r="F8445" i="4" s="1"/>
  <c r="I8445" i="4" s="1"/>
  <c r="C10485" i="4" a="1"/>
  <c r="C10485" i="4" s="1"/>
  <c r="F10485" i="4" s="1"/>
  <c r="I10485" i="4" s="1"/>
  <c r="C10533" i="4" a="1"/>
  <c r="C10533" i="4" s="1"/>
  <c r="F10533" i="4" s="1"/>
  <c r="I10533" i="4" s="1"/>
  <c r="C11205" i="4" a="1"/>
  <c r="C11205" i="4" s="1"/>
  <c r="F11205" i="4" s="1"/>
  <c r="I11205" i="4" s="1"/>
  <c r="C11433" i="4" a="1"/>
  <c r="C11433" i="4" s="1"/>
  <c r="F11433" i="4" s="1"/>
  <c r="I11433" i="4" s="1"/>
  <c r="I7" i="4"/>
  <c r="N7" i="4" s="1"/>
  <c r="P7" i="4" s="1"/>
  <c r="I6" i="4"/>
  <c r="N6" i="4" s="1"/>
  <c r="I4" i="4"/>
  <c r="N4" i="4" s="1"/>
  <c r="I3" i="4"/>
  <c r="N3" i="4" s="1"/>
  <c r="I8" i="4"/>
  <c r="N8" i="4" s="1"/>
  <c r="I5" i="4"/>
  <c r="N5" i="4" s="1"/>
  <c r="Q7" i="4" l="1"/>
  <c r="O8" i="4"/>
  <c r="P8" i="4"/>
  <c r="O4" i="4"/>
  <c r="P4" i="4"/>
  <c r="O3" i="4"/>
  <c r="P3" i="4"/>
  <c r="O6" i="4"/>
  <c r="P6" i="4"/>
  <c r="O5" i="4"/>
  <c r="P5" i="4"/>
  <c r="Q2" i="4"/>
  <c r="L9" i="4"/>
  <c r="I9" i="4"/>
  <c r="N9" i="4" s="1"/>
  <c r="C178" i="4" a="1"/>
  <c r="C178" i="4" s="1"/>
  <c r="F178" i="4" s="1"/>
  <c r="I178" i="4" s="1"/>
  <c r="C826" i="4" a="1"/>
  <c r="C826" i="4" s="1"/>
  <c r="F826" i="4" s="1"/>
  <c r="I826" i="4" s="1"/>
  <c r="C922" i="4" a="1"/>
  <c r="C922" i="4" s="1"/>
  <c r="F922" i="4" s="1"/>
  <c r="I922" i="4" s="1"/>
  <c r="C1054" i="4" a="1"/>
  <c r="C1054" i="4" s="1"/>
  <c r="F1054" i="4" s="1"/>
  <c r="I1054" i="4" s="1"/>
  <c r="C1474" i="4" a="1"/>
  <c r="C1474" i="4" s="1"/>
  <c r="F1474" i="4" s="1"/>
  <c r="I1474" i="4" s="1"/>
  <c r="C1606" i="4" a="1"/>
  <c r="C1606" i="4" s="1"/>
  <c r="F1606" i="4" s="1"/>
  <c r="I1606" i="4" s="1"/>
  <c r="C1966" i="4" a="1"/>
  <c r="C1966" i="4" s="1"/>
  <c r="F1966" i="4" s="1"/>
  <c r="I1966" i="4" s="1"/>
  <c r="C2098" i="4" a="1"/>
  <c r="C2098" i="4" s="1"/>
  <c r="F2098" i="4" s="1"/>
  <c r="I2098" i="4" s="1"/>
  <c r="C2530" i="4" a="1"/>
  <c r="C2530" i="4" s="1"/>
  <c r="F2530" i="4" s="1"/>
  <c r="I2530" i="4" s="1"/>
  <c r="C2698" i="4" a="1"/>
  <c r="C2698" i="4" s="1"/>
  <c r="F2698" i="4" s="1"/>
  <c r="I2698" i="4" s="1"/>
  <c r="C2794" i="4" a="1"/>
  <c r="C2794" i="4" s="1"/>
  <c r="F2794" i="4" s="1"/>
  <c r="I2794" i="4" s="1"/>
  <c r="C3058" i="4" a="1"/>
  <c r="C3058" i="4" s="1"/>
  <c r="F3058" i="4" s="1"/>
  <c r="I3058" i="4" s="1"/>
  <c r="C394" i="4" a="1"/>
  <c r="C394" i="4" s="1"/>
  <c r="F394" i="4" s="1"/>
  <c r="I394" i="4" s="1"/>
  <c r="C574" i="4" a="1"/>
  <c r="C574" i="4" s="1"/>
  <c r="F574" i="4" s="1"/>
  <c r="I574" i="4" s="1"/>
  <c r="C1150" i="4" a="1"/>
  <c r="C1150" i="4" s="1"/>
  <c r="F1150" i="4" s="1"/>
  <c r="I1150" i="4" s="1"/>
  <c r="C1378" i="4" a="1"/>
  <c r="C1378" i="4" s="1"/>
  <c r="F1378" i="4" s="1"/>
  <c r="I1378" i="4" s="1"/>
  <c r="C2398" i="4" a="1"/>
  <c r="C2398" i="4" s="1"/>
  <c r="F2398" i="4" s="1"/>
  <c r="I2398" i="4" s="1"/>
  <c r="C2830" i="4" a="1"/>
  <c r="C2830" i="4" s="1"/>
  <c r="F2830" i="4" s="1"/>
  <c r="I2830" i="4" s="1"/>
  <c r="C274" i="4" a="1"/>
  <c r="C274" i="4" s="1"/>
  <c r="F274" i="4" s="1"/>
  <c r="I274" i="4" s="1"/>
  <c r="C334" i="4" a="1"/>
  <c r="C334" i="4" s="1"/>
  <c r="F334" i="4" s="1"/>
  <c r="I334" i="4" s="1"/>
  <c r="C514" i="4" a="1"/>
  <c r="C514" i="4" s="1"/>
  <c r="F514" i="4" s="1"/>
  <c r="I514" i="4" s="1"/>
  <c r="C730" i="4" a="1"/>
  <c r="C730" i="4" s="1"/>
  <c r="F730" i="4" s="1"/>
  <c r="I730" i="4" s="1"/>
  <c r="C1246" i="4" a="1"/>
  <c r="C1246" i="4" s="1"/>
  <c r="F1246" i="4" s="1"/>
  <c r="I1246" i="4" s="1"/>
  <c r="C2266" i="4" a="1"/>
  <c r="C2266" i="4" s="1"/>
  <c r="F2266" i="4" s="1"/>
  <c r="I2266" i="4" s="1"/>
  <c r="C2566" i="4" a="1"/>
  <c r="C2566" i="4" s="1"/>
  <c r="F2566" i="4" s="1"/>
  <c r="I2566" i="4" s="1"/>
  <c r="C2734" i="4" a="1"/>
  <c r="C2734" i="4" s="1"/>
  <c r="F2734" i="4" s="1"/>
  <c r="I2734" i="4" s="1"/>
  <c r="C2866" i="4" a="1"/>
  <c r="C2866" i="4" s="1"/>
  <c r="F2866" i="4" s="1"/>
  <c r="I2866" i="4" s="1"/>
  <c r="C454" i="4" a="1"/>
  <c r="C454" i="4" s="1"/>
  <c r="F454" i="4" s="1"/>
  <c r="I454" i="4" s="1"/>
  <c r="C670" i="4" a="1"/>
  <c r="C670" i="4" s="1"/>
  <c r="F670" i="4" s="1"/>
  <c r="I670" i="4" s="1"/>
  <c r="C958" i="4" a="1"/>
  <c r="C958" i="4" s="1"/>
  <c r="F958" i="4" s="1"/>
  <c r="I958" i="4" s="1"/>
  <c r="C1282" i="4" a="1"/>
  <c r="C1282" i="4" s="1"/>
  <c r="F1282" i="4" s="1"/>
  <c r="I1282" i="4" s="1"/>
  <c r="C1642" i="4" a="1"/>
  <c r="C1642" i="4" s="1"/>
  <c r="F1642" i="4" s="1"/>
  <c r="I1642" i="4" s="1"/>
  <c r="C1738" i="4" a="1"/>
  <c r="C1738" i="4" s="1"/>
  <c r="F1738" i="4" s="1"/>
  <c r="I1738" i="4" s="1"/>
  <c r="C2002" i="4" a="1"/>
  <c r="C2002" i="4" s="1"/>
  <c r="F2002" i="4" s="1"/>
  <c r="I2002" i="4" s="1"/>
  <c r="C2134" i="4" a="1"/>
  <c r="C2134" i="4" s="1"/>
  <c r="F2134" i="4" s="1"/>
  <c r="I2134" i="4" s="1"/>
  <c r="C3094" i="4" a="1"/>
  <c r="C3094" i="4" s="1"/>
  <c r="F3094" i="4" s="1"/>
  <c r="I3094" i="4" s="1"/>
  <c r="C118" i="4" a="1"/>
  <c r="C118" i="4" s="1"/>
  <c r="F118" i="4" s="1"/>
  <c r="I118" i="4" s="1"/>
  <c r="C862" i="4" a="1"/>
  <c r="C862" i="4" s="1"/>
  <c r="F862" i="4" s="1"/>
  <c r="I862" i="4" s="1"/>
  <c r="C1090" i="4" a="1"/>
  <c r="C1090" i="4" s="1"/>
  <c r="F1090" i="4" s="1"/>
  <c r="I1090" i="4" s="1"/>
  <c r="C1186" i="4" a="1"/>
  <c r="C1186" i="4" s="1"/>
  <c r="F1186" i="4" s="1"/>
  <c r="I1186" i="4" s="1"/>
  <c r="C1414" i="4" a="1"/>
  <c r="C1414" i="4" s="1"/>
  <c r="F1414" i="4" s="1"/>
  <c r="I1414" i="4" s="1"/>
  <c r="C1510" i="4" a="1"/>
  <c r="C1510" i="4" s="1"/>
  <c r="F1510" i="4" s="1"/>
  <c r="I1510" i="4" s="1"/>
  <c r="C1870" i="4" a="1"/>
  <c r="C1870" i="4" s="1"/>
  <c r="F1870" i="4" s="1"/>
  <c r="I1870" i="4" s="1"/>
  <c r="C2434" i="4" a="1"/>
  <c r="C2434" i="4" s="1"/>
  <c r="F2434" i="4" s="1"/>
  <c r="I2434" i="4" s="1"/>
  <c r="C2602" i="4" a="1"/>
  <c r="C2602" i="4" s="1"/>
  <c r="F2602" i="4" s="1"/>
  <c r="I2602" i="4" s="1"/>
  <c r="C2962" i="4" a="1"/>
  <c r="C2962" i="4" s="1"/>
  <c r="F2962" i="4" s="1"/>
  <c r="I2962" i="4" s="1"/>
  <c r="C766" i="4" a="1"/>
  <c r="C766" i="4" s="1"/>
  <c r="F766" i="4" s="1"/>
  <c r="I766" i="4" s="1"/>
  <c r="C994" i="4" a="1"/>
  <c r="C994" i="4" s="1"/>
  <c r="F994" i="4" s="1"/>
  <c r="I994" i="4" s="1"/>
  <c r="C1774" i="4" a="1"/>
  <c r="C1774" i="4" s="1"/>
  <c r="F1774" i="4" s="1"/>
  <c r="I1774" i="4" s="1"/>
  <c r="C2038" i="4" a="1"/>
  <c r="C2038" i="4" s="1"/>
  <c r="F2038" i="4" s="1"/>
  <c r="I2038" i="4" s="1"/>
  <c r="C58" i="4" a="1"/>
  <c r="C58" i="4" s="1"/>
  <c r="F58" i="4" s="1"/>
  <c r="I58" i="4" s="1"/>
  <c r="C610" i="4" a="1"/>
  <c r="C610" i="4" s="1"/>
  <c r="F610" i="4" s="1"/>
  <c r="I610" i="4" s="1"/>
  <c r="C1906" i="4" a="1"/>
  <c r="C1906" i="4" s="1"/>
  <c r="F1906" i="4" s="1"/>
  <c r="I1906" i="4" s="1"/>
  <c r="A11" i="3"/>
  <c r="C370" i="4" a="1"/>
  <c r="C370" i="4" s="1"/>
  <c r="F370" i="4" s="1"/>
  <c r="I370" i="4" s="1"/>
  <c r="C550" i="4" a="1"/>
  <c r="C550" i="4" s="1"/>
  <c r="F550" i="4" s="1"/>
  <c r="I550" i="4" s="1"/>
  <c r="C802" i="4" a="1"/>
  <c r="C802" i="4" s="1"/>
  <c r="F802" i="4" s="1"/>
  <c r="I802" i="4" s="1"/>
  <c r="C1318" i="4" a="1"/>
  <c r="C1318" i="4" s="1"/>
  <c r="F1318" i="4" s="1"/>
  <c r="I1318" i="4" s="1"/>
  <c r="C1546" i="4" a="1"/>
  <c r="C1546" i="4" s="1"/>
  <c r="F1546" i="4" s="1"/>
  <c r="I1546" i="4" s="1"/>
  <c r="C1678" i="4" a="1"/>
  <c r="C1678" i="4" s="1"/>
  <c r="F1678" i="4" s="1"/>
  <c r="I1678" i="4" s="1"/>
  <c r="C1810" i="4" a="1"/>
  <c r="C1810" i="4" s="1"/>
  <c r="F1810" i="4" s="1"/>
  <c r="I1810" i="4" s="1"/>
  <c r="C2170" i="4" a="1"/>
  <c r="C2170" i="4" s="1"/>
  <c r="F2170" i="4" s="1"/>
  <c r="I2170" i="4" s="1"/>
  <c r="C2338" i="4" a="1"/>
  <c r="C2338" i="4" s="1"/>
  <c r="F2338" i="4" s="1"/>
  <c r="I2338" i="4" s="1"/>
  <c r="C2902" i="4" a="1"/>
  <c r="C2902" i="4" s="1"/>
  <c r="F2902" i="4" s="1"/>
  <c r="I2902" i="4" s="1"/>
  <c r="C3130" i="4" a="1"/>
  <c r="C3130" i="4" s="1"/>
  <c r="F3130" i="4" s="1"/>
  <c r="I3130" i="4" s="1"/>
  <c r="C214" i="4" a="1"/>
  <c r="C214" i="4" s="1"/>
  <c r="F214" i="4" s="1"/>
  <c r="I214" i="4" s="1"/>
  <c r="C310" i="4" a="1"/>
  <c r="C310" i="4" s="1"/>
  <c r="F310" i="4" s="1"/>
  <c r="I310" i="4" s="1"/>
  <c r="C1030" i="4" a="1"/>
  <c r="C1030" i="4" s="1"/>
  <c r="F1030" i="4" s="1"/>
  <c r="I1030" i="4" s="1"/>
  <c r="C1126" i="4" a="1"/>
  <c r="C1126" i="4" s="1"/>
  <c r="F1126" i="4" s="1"/>
  <c r="I1126" i="4" s="1"/>
  <c r="C490" i="4" a="1"/>
  <c r="C490" i="4" s="1"/>
  <c r="F490" i="4" s="1"/>
  <c r="I490" i="4" s="1"/>
  <c r="C706" i="4" a="1"/>
  <c r="C706" i="4" s="1"/>
  <c r="F706" i="4" s="1"/>
  <c r="I706" i="4" s="1"/>
  <c r="C898" i="4" a="1"/>
  <c r="C898" i="4" s="1"/>
  <c r="F898" i="4" s="1"/>
  <c r="I898" i="4" s="1"/>
  <c r="C1450" i="4" a="1"/>
  <c r="C1450" i="4" s="1"/>
  <c r="F1450" i="4" s="1"/>
  <c r="I1450" i="4" s="1"/>
  <c r="C2074" i="4" a="1"/>
  <c r="C2074" i="4" s="1"/>
  <c r="F2074" i="4" s="1"/>
  <c r="I2074" i="4" s="1"/>
  <c r="C2206" i="4" a="1"/>
  <c r="C2206" i="4" s="1"/>
  <c r="F2206" i="4" s="1"/>
  <c r="I2206" i="4" s="1"/>
  <c r="C2374" i="4" a="1"/>
  <c r="C2374" i="4" s="1"/>
  <c r="F2374" i="4" s="1"/>
  <c r="I2374" i="4" s="1"/>
  <c r="C3034" i="4" a="1"/>
  <c r="C3034" i="4" s="1"/>
  <c r="F3034" i="4" s="1"/>
  <c r="I3034" i="4" s="1"/>
  <c r="C154" i="4" a="1"/>
  <c r="C154" i="4" s="1"/>
  <c r="F154" i="4" s="1"/>
  <c r="I154" i="4" s="1"/>
  <c r="C250" i="4" a="1"/>
  <c r="C250" i="4" s="1"/>
  <c r="F250" i="4" s="1"/>
  <c r="I250" i="4" s="1"/>
  <c r="C430" i="4" a="1"/>
  <c r="C430" i="4" s="1"/>
  <c r="F430" i="4" s="1"/>
  <c r="I430" i="4" s="1"/>
  <c r="C1222" i="4" a="1"/>
  <c r="C1222" i="4" s="1"/>
  <c r="F1222" i="4" s="1"/>
  <c r="I1222" i="4" s="1"/>
  <c r="C1354" i="4" a="1"/>
  <c r="C1354" i="4" s="1"/>
  <c r="F1354" i="4" s="1"/>
  <c r="I1354" i="4" s="1"/>
  <c r="C1714" i="4" a="1"/>
  <c r="C1714" i="4" s="1"/>
  <c r="F1714" i="4" s="1"/>
  <c r="I1714" i="4" s="1"/>
  <c r="C1942" i="4" a="1"/>
  <c r="C1942" i="4" s="1"/>
  <c r="F1942" i="4" s="1"/>
  <c r="I1942" i="4" s="1"/>
  <c r="C2242" i="4" a="1"/>
  <c r="C2242" i="4" s="1"/>
  <c r="F2242" i="4" s="1"/>
  <c r="I2242" i="4" s="1"/>
  <c r="C94" i="4" a="1"/>
  <c r="C94" i="4" s="1"/>
  <c r="F94" i="4" s="1"/>
  <c r="I94" i="4" s="1"/>
  <c r="C646" i="4" a="1"/>
  <c r="C646" i="4" s="1"/>
  <c r="F646" i="4" s="1"/>
  <c r="I646" i="4" s="1"/>
  <c r="C1618" i="4" a="1"/>
  <c r="C1618" i="4" s="1"/>
  <c r="F1618" i="4" s="1"/>
  <c r="I1618" i="4" s="1"/>
  <c r="C1846" i="4" a="1"/>
  <c r="C1846" i="4" s="1"/>
  <c r="F1846" i="4" s="1"/>
  <c r="I1846" i="4" s="1"/>
  <c r="C2542" i="4" a="1"/>
  <c r="C2542" i="4" s="1"/>
  <c r="F2542" i="4" s="1"/>
  <c r="I2542" i="4" s="1"/>
  <c r="C2806" i="4" a="1"/>
  <c r="C2806" i="4" s="1"/>
  <c r="F2806" i="4" s="1"/>
  <c r="I2806" i="4" s="1"/>
  <c r="C2938" i="4" a="1"/>
  <c r="C2938" i="4" s="1"/>
  <c r="F2938" i="4" s="1"/>
  <c r="I2938" i="4" s="1"/>
  <c r="C3070" i="4" a="1"/>
  <c r="C3070" i="4" s="1"/>
  <c r="F3070" i="4" s="1"/>
  <c r="I3070" i="4" s="1"/>
  <c r="C838" i="4" a="1"/>
  <c r="C838" i="4" s="1"/>
  <c r="F838" i="4" s="1"/>
  <c r="I838" i="4" s="1"/>
  <c r="C934" i="4" a="1"/>
  <c r="C934" i="4" s="1"/>
  <c r="F934" i="4" s="1"/>
  <c r="I934" i="4" s="1"/>
  <c r="C1066" i="4" a="1"/>
  <c r="C1066" i="4" s="1"/>
  <c r="F1066" i="4" s="1"/>
  <c r="I1066" i="4" s="1"/>
  <c r="C1162" i="4" a="1"/>
  <c r="C1162" i="4" s="1"/>
  <c r="F1162" i="4" s="1"/>
  <c r="I1162" i="4" s="1"/>
  <c r="C1390" i="4" a="1"/>
  <c r="C1390" i="4" s="1"/>
  <c r="F1390" i="4" s="1"/>
  <c r="I1390" i="4" s="1"/>
  <c r="C1486" i="4" a="1"/>
  <c r="C1486" i="4" s="1"/>
  <c r="F1486" i="4" s="1"/>
  <c r="I1486" i="4" s="1"/>
  <c r="C1978" i="4" a="1"/>
  <c r="C1978" i="4" s="1"/>
  <c r="F1978" i="4" s="1"/>
  <c r="I1978" i="4" s="1"/>
  <c r="C2110" i="4" a="1"/>
  <c r="C2110" i="4" s="1"/>
  <c r="F2110" i="4" s="1"/>
  <c r="I2110" i="4" s="1"/>
  <c r="C2710" i="4" a="1"/>
  <c r="C2710" i="4" s="1"/>
  <c r="F2710" i="4" s="1"/>
  <c r="I2710" i="4" s="1"/>
  <c r="C2842" i="4" a="1"/>
  <c r="C2842" i="4" s="1"/>
  <c r="F2842" i="4" s="1"/>
  <c r="I2842" i="4" s="1"/>
  <c r="C34" i="4" a="1"/>
  <c r="C34" i="4" s="1"/>
  <c r="F34" i="4" s="1"/>
  <c r="I34" i="4" s="1"/>
  <c r="C1258" i="4" a="1"/>
  <c r="C1258" i="4" s="1"/>
  <c r="F1258" i="4" s="1"/>
  <c r="I1258" i="4" s="1"/>
  <c r="C2278" i="4" a="1"/>
  <c r="C2278" i="4" s="1"/>
  <c r="F2278" i="4" s="1"/>
  <c r="I2278" i="4" s="1"/>
  <c r="C190" i="4" a="1"/>
  <c r="C190" i="4" s="1"/>
  <c r="F190" i="4" s="1"/>
  <c r="I190" i="4" s="1"/>
  <c r="C346" i="4" a="1"/>
  <c r="C346" i="4" s="1"/>
  <c r="F346" i="4" s="1"/>
  <c r="I346" i="4" s="1"/>
  <c r="C586" i="4" a="1"/>
  <c r="C586" i="4" s="1"/>
  <c r="F586" i="4" s="1"/>
  <c r="I586" i="4" s="1"/>
  <c r="C742" i="4" a="1"/>
  <c r="C742" i="4" s="1"/>
  <c r="F742" i="4" s="1"/>
  <c r="I742" i="4" s="1"/>
  <c r="C1750" i="4" a="1"/>
  <c r="C1750" i="4" s="1"/>
  <c r="F1750" i="4" s="1"/>
  <c r="I1750" i="4" s="1"/>
  <c r="C2578" i="4" a="1"/>
  <c r="C2578" i="4" s="1"/>
  <c r="F2578" i="4" s="1"/>
  <c r="I2578" i="4" s="1"/>
  <c r="C3106" i="4" a="1"/>
  <c r="C3106" i="4" s="1"/>
  <c r="F3106" i="4" s="1"/>
  <c r="I3106" i="4" s="1"/>
  <c r="C286" i="4" a="1"/>
  <c r="C286" i="4" s="1"/>
  <c r="F286" i="4" s="1"/>
  <c r="I286" i="4" s="1"/>
  <c r="C406" i="4" a="1"/>
  <c r="C406" i="4" s="1"/>
  <c r="F406" i="4" s="1"/>
  <c r="I406" i="4" s="1"/>
  <c r="C526" i="4" a="1"/>
  <c r="C526" i="4" s="1"/>
  <c r="F526" i="4" s="1"/>
  <c r="I526" i="4" s="1"/>
  <c r="C970" i="4" a="1"/>
  <c r="C970" i="4" s="1"/>
  <c r="F970" i="4" s="1"/>
  <c r="I970" i="4" s="1"/>
  <c r="C1102" i="4" a="1"/>
  <c r="C1102" i="4" s="1"/>
  <c r="F1102" i="4" s="1"/>
  <c r="I1102" i="4" s="1"/>
  <c r="C1294" i="4" a="1"/>
  <c r="C1294" i="4" s="1"/>
  <c r="F1294" i="4" s="1"/>
  <c r="I1294" i="4" s="1"/>
  <c r="C1522" i="4" a="1"/>
  <c r="C1522" i="4" s="1"/>
  <c r="F1522" i="4" s="1"/>
  <c r="I1522" i="4" s="1"/>
  <c r="C1654" i="4" a="1"/>
  <c r="C1654" i="4" s="1"/>
  <c r="F1654" i="4" s="1"/>
  <c r="I1654" i="4" s="1"/>
  <c r="C1882" i="4" a="1"/>
  <c r="C1882" i="4" s="1"/>
  <c r="F1882" i="4" s="1"/>
  <c r="I1882" i="4" s="1"/>
  <c r="C2014" i="4" a="1"/>
  <c r="C2014" i="4" s="1"/>
  <c r="F2014" i="4" s="1"/>
  <c r="I2014" i="4" s="1"/>
  <c r="C2446" i="4" a="1"/>
  <c r="C2446" i="4" s="1"/>
  <c r="F2446" i="4" s="1"/>
  <c r="I2446" i="4" s="1"/>
  <c r="C2614" i="4" a="1"/>
  <c r="C2614" i="4" s="1"/>
  <c r="F2614" i="4" s="1"/>
  <c r="I2614" i="4" s="1"/>
  <c r="C2746" i="4" a="1"/>
  <c r="C2746" i="4" s="1"/>
  <c r="F2746" i="4" s="1"/>
  <c r="I2746" i="4" s="1"/>
  <c r="C2974" i="4" a="1"/>
  <c r="C2974" i="4" s="1"/>
  <c r="F2974" i="4" s="1"/>
  <c r="I2974" i="4" s="1"/>
  <c r="C130" i="4" a="1"/>
  <c r="C130" i="4" s="1"/>
  <c r="F130" i="4" s="1"/>
  <c r="I130" i="4" s="1"/>
  <c r="C466" i="4" a="1"/>
  <c r="C466" i="4" s="1"/>
  <c r="F466" i="4" s="1"/>
  <c r="I466" i="4" s="1"/>
  <c r="C778" i="4" a="1"/>
  <c r="C778" i="4" s="1"/>
  <c r="F778" i="4" s="1"/>
  <c r="I778" i="4" s="1"/>
  <c r="C874" i="4" a="1"/>
  <c r="C874" i="4" s="1"/>
  <c r="F874" i="4" s="1"/>
  <c r="I874" i="4" s="1"/>
  <c r="C1006" i="4" a="1"/>
  <c r="C1006" i="4" s="1"/>
  <c r="F1006" i="4" s="1"/>
  <c r="I1006" i="4" s="1"/>
  <c r="C2146" i="4" a="1"/>
  <c r="C2146" i="4" s="1"/>
  <c r="F2146" i="4" s="1"/>
  <c r="I2146" i="4" s="1"/>
  <c r="C2314" i="4" a="1"/>
  <c r="C2314" i="4" s="1"/>
  <c r="F2314" i="4" s="1"/>
  <c r="I2314" i="4" s="1"/>
  <c r="C70" i="4" a="1"/>
  <c r="C70" i="4" s="1"/>
  <c r="F70" i="4" s="1"/>
  <c r="I70" i="4" s="1"/>
  <c r="C10" i="4" a="1"/>
  <c r="C10" i="4" s="1"/>
  <c r="F10" i="4" s="1"/>
  <c r="C622" i="4" a="1"/>
  <c r="C622" i="4" s="1"/>
  <c r="F622" i="4" s="1"/>
  <c r="I622" i="4" s="1"/>
  <c r="C1198" i="4" a="1"/>
  <c r="C1198" i="4" s="1"/>
  <c r="F1198" i="4" s="1"/>
  <c r="I1198" i="4" s="1"/>
  <c r="C1426" i="4" a="1"/>
  <c r="C1426" i="4" s="1"/>
  <c r="F1426" i="4" s="1"/>
  <c r="I1426" i="4" s="1"/>
  <c r="C1558" i="4" a="1"/>
  <c r="C1558" i="4" s="1"/>
  <c r="F1558" i="4" s="1"/>
  <c r="I1558" i="4" s="1"/>
  <c r="C2182" i="4" a="1"/>
  <c r="C2182" i="4" s="1"/>
  <c r="F2182" i="4" s="1"/>
  <c r="I2182" i="4" s="1"/>
  <c r="C2350" i="4" a="1"/>
  <c r="C2350" i="4" s="1"/>
  <c r="F2350" i="4" s="1"/>
  <c r="I2350" i="4" s="1"/>
  <c r="C2650" i="4" a="1"/>
  <c r="C2650" i="4" s="1"/>
  <c r="F2650" i="4" s="1"/>
  <c r="I2650" i="4" s="1"/>
  <c r="C2914" i="4" a="1"/>
  <c r="C2914" i="4" s="1"/>
  <c r="F2914" i="4" s="1"/>
  <c r="I2914" i="4" s="1"/>
  <c r="C3142" i="4" a="1"/>
  <c r="C3142" i="4" s="1"/>
  <c r="F3142" i="4" s="1"/>
  <c r="I3142" i="4" s="1"/>
  <c r="C814" i="4" a="1"/>
  <c r="C814" i="4" s="1"/>
  <c r="F814" i="4" s="1"/>
  <c r="I814" i="4" s="1"/>
  <c r="C1330" i="4" a="1"/>
  <c r="C1330" i="4" s="1"/>
  <c r="F1330" i="4" s="1"/>
  <c r="I1330" i="4" s="1"/>
  <c r="C1690" i="4" a="1"/>
  <c r="C1690" i="4" s="1"/>
  <c r="F1690" i="4" s="1"/>
  <c r="I1690" i="4" s="1"/>
  <c r="C1822" i="4" a="1"/>
  <c r="C1822" i="4" s="1"/>
  <c r="F1822" i="4" s="1"/>
  <c r="I1822" i="4" s="1"/>
  <c r="C1918" i="4" a="1"/>
  <c r="C1918" i="4" s="1"/>
  <c r="F1918" i="4" s="1"/>
  <c r="I1918" i="4" s="1"/>
  <c r="C2782" i="4" a="1"/>
  <c r="C2782" i="4" s="1"/>
  <c r="F2782" i="4" s="1"/>
  <c r="I2782" i="4" s="1"/>
  <c r="C226" i="4" a="1"/>
  <c r="C226" i="4" s="1"/>
  <c r="F226" i="4" s="1"/>
  <c r="I226" i="4" s="1"/>
  <c r="C382" i="4" a="1"/>
  <c r="C382" i="4" s="1"/>
  <c r="F382" i="4" s="1"/>
  <c r="I382" i="4" s="1"/>
  <c r="C910" i="4" a="1"/>
  <c r="C910" i="4" s="1"/>
  <c r="F910" i="4" s="1"/>
  <c r="I910" i="4" s="1"/>
  <c r="C1042" i="4" a="1"/>
  <c r="C1042" i="4" s="1"/>
  <c r="F1042" i="4" s="1"/>
  <c r="I1042" i="4" s="1"/>
  <c r="C1462" i="4" a="1"/>
  <c r="C1462" i="4" s="1"/>
  <c r="F1462" i="4" s="1"/>
  <c r="I1462" i="4" s="1"/>
  <c r="C1594" i="4" a="1"/>
  <c r="C1594" i="4" s="1"/>
  <c r="F1594" i="4" s="1"/>
  <c r="I1594" i="4" s="1"/>
  <c r="C2086" i="4" a="1"/>
  <c r="C2086" i="4" s="1"/>
  <c r="F2086" i="4" s="1"/>
  <c r="I2086" i="4" s="1"/>
  <c r="C2218" i="4" a="1"/>
  <c r="C2218" i="4" s="1"/>
  <c r="F2218" i="4" s="1"/>
  <c r="I2218" i="4" s="1"/>
  <c r="C166" i="4" a="1"/>
  <c r="C166" i="4" s="1"/>
  <c r="F166" i="4" s="1"/>
  <c r="I166" i="4" s="1"/>
  <c r="C322" i="4" a="1"/>
  <c r="C322" i="4" s="1"/>
  <c r="F322" i="4" s="1"/>
  <c r="I322" i="4" s="1"/>
  <c r="C502" i="4" a="1"/>
  <c r="C502" i="4" s="1"/>
  <c r="F502" i="4" s="1"/>
  <c r="I502" i="4" s="1"/>
  <c r="C562" i="4" a="1"/>
  <c r="C562" i="4" s="1"/>
  <c r="F562" i="4" s="1"/>
  <c r="I562" i="4" s="1"/>
  <c r="C718" i="4" a="1"/>
  <c r="C718" i="4" s="1"/>
  <c r="F718" i="4" s="1"/>
  <c r="I718" i="4" s="1"/>
  <c r="C1138" i="4" a="1"/>
  <c r="C1138" i="4" s="1"/>
  <c r="F1138" i="4" s="1"/>
  <c r="I1138" i="4" s="1"/>
  <c r="C1366" i="4" a="1"/>
  <c r="C1366" i="4" s="1"/>
  <c r="F1366" i="4" s="1"/>
  <c r="I1366" i="4" s="1"/>
  <c r="C1954" i="4" a="1"/>
  <c r="C1954" i="4" s="1"/>
  <c r="F1954" i="4" s="1"/>
  <c r="I1954" i="4" s="1"/>
  <c r="C2386" i="4" a="1"/>
  <c r="C2386" i="4" s="1"/>
  <c r="F2386" i="4" s="1"/>
  <c r="I2386" i="4" s="1"/>
  <c r="C2518" i="4" a="1"/>
  <c r="C2518" i="4" s="1"/>
  <c r="F2518" i="4" s="1"/>
  <c r="I2518" i="4" s="1"/>
  <c r="C2686" i="4" a="1"/>
  <c r="C2686" i="4" s="1"/>
  <c r="F2686" i="4" s="1"/>
  <c r="I2686" i="4" s="1"/>
  <c r="C3046" i="4" a="1"/>
  <c r="C3046" i="4" s="1"/>
  <c r="F3046" i="4" s="1"/>
  <c r="I3046" i="4" s="1"/>
  <c r="C442" i="4" a="1"/>
  <c r="C442" i="4" s="1"/>
  <c r="F442" i="4" s="1"/>
  <c r="I442" i="4" s="1"/>
  <c r="C946" i="4" a="1"/>
  <c r="C946" i="4" s="1"/>
  <c r="F946" i="4" s="1"/>
  <c r="I946" i="4" s="1"/>
  <c r="C1078" i="4" a="1"/>
  <c r="C1078" i="4" s="1"/>
  <c r="F1078" i="4" s="1"/>
  <c r="I1078" i="4" s="1"/>
  <c r="C1234" i="4" a="1"/>
  <c r="C1234" i="4" s="1"/>
  <c r="F1234" i="4" s="1"/>
  <c r="I1234" i="4" s="1"/>
  <c r="C658" i="4" a="1"/>
  <c r="C658" i="4" s="1"/>
  <c r="F658" i="4" s="1"/>
  <c r="I658" i="4" s="1"/>
  <c r="C46" i="4" a="1"/>
  <c r="C46" i="4" s="1"/>
  <c r="F46" i="4" s="1"/>
  <c r="I46" i="4" s="1"/>
  <c r="C358" i="4" a="1"/>
  <c r="C358" i="4" s="1"/>
  <c r="F358" i="4" s="1"/>
  <c r="I358" i="4" s="1"/>
  <c r="C982" i="4" a="1"/>
  <c r="C982" i="4" s="1"/>
  <c r="F982" i="4" s="1"/>
  <c r="I982" i="4" s="1"/>
  <c r="C202" i="4" a="1"/>
  <c r="C202" i="4" s="1"/>
  <c r="F202" i="4" s="1"/>
  <c r="I202" i="4" s="1"/>
  <c r="C598" i="4" a="1"/>
  <c r="C598" i="4" s="1"/>
  <c r="F598" i="4" s="1"/>
  <c r="I598" i="4" s="1"/>
  <c r="C1114" i="4" a="1"/>
  <c r="C1114" i="4" s="1"/>
  <c r="F1114" i="4" s="1"/>
  <c r="I1114" i="4" s="1"/>
  <c r="C22" i="4" a="1"/>
  <c r="C22" i="4" s="1"/>
  <c r="F22" i="4" s="1"/>
  <c r="I22" i="4" s="1"/>
  <c r="C82" i="4" a="1"/>
  <c r="C82" i="4" s="1"/>
  <c r="F82" i="4" s="1"/>
  <c r="I82" i="4" s="1"/>
  <c r="C238" i="4" a="1"/>
  <c r="C238" i="4" s="1"/>
  <c r="F238" i="4" s="1"/>
  <c r="I238" i="4" s="1"/>
  <c r="C1342" i="4" a="1"/>
  <c r="C1342" i="4" s="1"/>
  <c r="F1342" i="4" s="1"/>
  <c r="I1342" i="4" s="1"/>
  <c r="C1702" i="4" a="1"/>
  <c r="C1702" i="4" s="1"/>
  <c r="F1702" i="4" s="1"/>
  <c r="I1702" i="4" s="1"/>
  <c r="C1834" i="4" a="1"/>
  <c r="C1834" i="4" s="1"/>
  <c r="F1834" i="4" s="1"/>
  <c r="I1834" i="4" s="1"/>
  <c r="C1930" i="4" a="1"/>
  <c r="C1930" i="4" s="1"/>
  <c r="F1930" i="4" s="1"/>
  <c r="I1930" i="4" s="1"/>
  <c r="C2230" i="4" a="1"/>
  <c r="C2230" i="4" s="1"/>
  <c r="F2230" i="4" s="1"/>
  <c r="I2230" i="4" s="1"/>
  <c r="C3154" i="4" a="1"/>
  <c r="C3154" i="4" s="1"/>
  <c r="F3154" i="4" s="1"/>
  <c r="I3154" i="4" s="1"/>
  <c r="C694" i="4" a="1"/>
  <c r="C694" i="4" s="1"/>
  <c r="F694" i="4" s="1"/>
  <c r="I694" i="4" s="1"/>
  <c r="C1990" i="4" a="1"/>
  <c r="C1990" i="4" s="1"/>
  <c r="F1990" i="4" s="1"/>
  <c r="I1990" i="4" s="1"/>
  <c r="C3178" i="4" a="1"/>
  <c r="C3178" i="4" s="1"/>
  <c r="F3178" i="4" s="1"/>
  <c r="I3178" i="4" s="1"/>
  <c r="C3538" i="4" a="1"/>
  <c r="C3538" i="4" s="1"/>
  <c r="F3538" i="4" s="1"/>
  <c r="I3538" i="4" s="1"/>
  <c r="C3670" i="4" a="1"/>
  <c r="C3670" i="4" s="1"/>
  <c r="F3670" i="4" s="1"/>
  <c r="I3670" i="4" s="1"/>
  <c r="C3802" i="4" a="1"/>
  <c r="C3802" i="4" s="1"/>
  <c r="F3802" i="4" s="1"/>
  <c r="I3802" i="4" s="1"/>
  <c r="C3898" i="4" a="1"/>
  <c r="C3898" i="4" s="1"/>
  <c r="F3898" i="4" s="1"/>
  <c r="I3898" i="4" s="1"/>
  <c r="C3994" i="4" a="1"/>
  <c r="C3994" i="4" s="1"/>
  <c r="F3994" i="4" s="1"/>
  <c r="I3994" i="4" s="1"/>
  <c r="C4402" i="4" a="1"/>
  <c r="C4402" i="4" s="1"/>
  <c r="F4402" i="4" s="1"/>
  <c r="I4402" i="4" s="1"/>
  <c r="C4594" i="4" a="1"/>
  <c r="C4594" i="4" s="1"/>
  <c r="F4594" i="4" s="1"/>
  <c r="I4594" i="4" s="1"/>
  <c r="C4726" i="4" a="1"/>
  <c r="C4726" i="4" s="1"/>
  <c r="F4726" i="4" s="1"/>
  <c r="I4726" i="4" s="1"/>
  <c r="C4858" i="4" a="1"/>
  <c r="C4858" i="4" s="1"/>
  <c r="F4858" i="4" s="1"/>
  <c r="I4858" i="4" s="1"/>
  <c r="C4954" i="4" a="1"/>
  <c r="C4954" i="4" s="1"/>
  <c r="F4954" i="4" s="1"/>
  <c r="I4954" i="4" s="1"/>
  <c r="C5266" i="4" a="1"/>
  <c r="C5266" i="4" s="1"/>
  <c r="F5266" i="4" s="1"/>
  <c r="I5266" i="4" s="1"/>
  <c r="C1270" i="4" a="1"/>
  <c r="C1270" i="4" s="1"/>
  <c r="F1270" i="4" s="1"/>
  <c r="I1270" i="4" s="1"/>
  <c r="C2458" i="4" a="1"/>
  <c r="C2458" i="4" s="1"/>
  <c r="F2458" i="4" s="1"/>
  <c r="I2458" i="4" s="1"/>
  <c r="C3310" i="4" a="1"/>
  <c r="C3310" i="4" s="1"/>
  <c r="F3310" i="4" s="1"/>
  <c r="I3310" i="4" s="1"/>
  <c r="C4306" i="4" a="1"/>
  <c r="C4306" i="4" s="1"/>
  <c r="F4306" i="4" s="1"/>
  <c r="I4306" i="4" s="1"/>
  <c r="C2062" i="4" a="1"/>
  <c r="C2062" i="4" s="1"/>
  <c r="F2062" i="4" s="1"/>
  <c r="I2062" i="4" s="1"/>
  <c r="C3214" i="4" a="1"/>
  <c r="C3214" i="4" s="1"/>
  <c r="F3214" i="4" s="1"/>
  <c r="I3214" i="4" s="1"/>
  <c r="C3442" i="4" a="1"/>
  <c r="C3442" i="4" s="1"/>
  <c r="F3442" i="4" s="1"/>
  <c r="I3442" i="4" s="1"/>
  <c r="C3838" i="4" a="1"/>
  <c r="C3838" i="4" s="1"/>
  <c r="F3838" i="4" s="1"/>
  <c r="I3838" i="4" s="1"/>
  <c r="C4186" i="4" a="1"/>
  <c r="C4186" i="4" s="1"/>
  <c r="F4186" i="4" s="1"/>
  <c r="I4186" i="4" s="1"/>
  <c r="C4498" i="4" a="1"/>
  <c r="C4498" i="4" s="1"/>
  <c r="F4498" i="4" s="1"/>
  <c r="I4498" i="4" s="1"/>
  <c r="C4630" i="4" a="1"/>
  <c r="C4630" i="4" s="1"/>
  <c r="F4630" i="4" s="1"/>
  <c r="I4630" i="4" s="1"/>
  <c r="C4894" i="4" a="1"/>
  <c r="C4894" i="4" s="1"/>
  <c r="F4894" i="4" s="1"/>
  <c r="I4894" i="4" s="1"/>
  <c r="C5458" i="4" a="1"/>
  <c r="C5458" i="4" s="1"/>
  <c r="F5458" i="4" s="1"/>
  <c r="I5458" i="4" s="1"/>
  <c r="C3082" i="4" a="1"/>
  <c r="C3082" i="4" s="1"/>
  <c r="F3082" i="4" s="1"/>
  <c r="I3082" i="4" s="1"/>
  <c r="C3346" i="4" a="1"/>
  <c r="C3346" i="4" s="1"/>
  <c r="F3346" i="4" s="1"/>
  <c r="I3346" i="4" s="1"/>
  <c r="C3574" i="4" a="1"/>
  <c r="C3574" i="4" s="1"/>
  <c r="F3574" i="4" s="1"/>
  <c r="I3574" i="4" s="1"/>
  <c r="C3706" i="4" a="1"/>
  <c r="C3706" i="4" s="1"/>
  <c r="F3706" i="4" s="1"/>
  <c r="I3706" i="4" s="1"/>
  <c r="C3934" i="4" a="1"/>
  <c r="C3934" i="4" s="1"/>
  <c r="F3934" i="4" s="1"/>
  <c r="I3934" i="4" s="1"/>
  <c r="C4126" i="4" a="1"/>
  <c r="C4126" i="4" s="1"/>
  <c r="F4126" i="4" s="1"/>
  <c r="I4126" i="4" s="1"/>
  <c r="C4342" i="4" a="1"/>
  <c r="C4342" i="4" s="1"/>
  <c r="F4342" i="4" s="1"/>
  <c r="I4342" i="4" s="1"/>
  <c r="C4762" i="4" a="1"/>
  <c r="C4762" i="4" s="1"/>
  <c r="F4762" i="4" s="1"/>
  <c r="I4762" i="4" s="1"/>
  <c r="C5050" i="4" a="1"/>
  <c r="C5050" i="4" s="1"/>
  <c r="F5050" i="4" s="1"/>
  <c r="I5050" i="4" s="1"/>
  <c r="C5110" i="4" a="1"/>
  <c r="C5110" i="4" s="1"/>
  <c r="F5110" i="4" s="1"/>
  <c r="I5110" i="4" s="1"/>
  <c r="C5206" i="4" a="1"/>
  <c r="C5206" i="4" s="1"/>
  <c r="F5206" i="4" s="1"/>
  <c r="I5206" i="4" s="1"/>
  <c r="C5362" i="4" a="1"/>
  <c r="C5362" i="4" s="1"/>
  <c r="F5362" i="4" s="1"/>
  <c r="I5362" i="4" s="1"/>
  <c r="C5554" i="4" a="1"/>
  <c r="C5554" i="4" s="1"/>
  <c r="F5554" i="4" s="1"/>
  <c r="I5554" i="4" s="1"/>
  <c r="C2770" i="4" a="1"/>
  <c r="C2770" i="4" s="1"/>
  <c r="F2770" i="4" s="1"/>
  <c r="I2770" i="4" s="1"/>
  <c r="C4030" i="4" a="1"/>
  <c r="C4030" i="4" s="1"/>
  <c r="F4030" i="4" s="1"/>
  <c r="I4030" i="4" s="1"/>
  <c r="C4534" i="4" a="1"/>
  <c r="C4534" i="4" s="1"/>
  <c r="F4534" i="4" s="1"/>
  <c r="I4534" i="4" s="1"/>
  <c r="C5494" i="4" a="1"/>
  <c r="C5494" i="4" s="1"/>
  <c r="F5494" i="4" s="1"/>
  <c r="I5494" i="4" s="1"/>
  <c r="C106" i="4" a="1"/>
  <c r="C106" i="4" s="1"/>
  <c r="F106" i="4" s="1"/>
  <c r="I106" i="4" s="1"/>
  <c r="C1498" i="4" a="1"/>
  <c r="C1498" i="4" s="1"/>
  <c r="F1498" i="4" s="1"/>
  <c r="I1498" i="4" s="1"/>
  <c r="C1786" i="4" a="1"/>
  <c r="C1786" i="4" s="1"/>
  <c r="F1786" i="4" s="1"/>
  <c r="I1786" i="4" s="1"/>
  <c r="C418" i="4" a="1"/>
  <c r="C418" i="4" s="1"/>
  <c r="F418" i="4" s="1"/>
  <c r="I418" i="4" s="1"/>
  <c r="C1570" i="4" a="1"/>
  <c r="C1570" i="4" s="1"/>
  <c r="F1570" i="4" s="1"/>
  <c r="I1570" i="4" s="1"/>
  <c r="C1858" i="4" a="1"/>
  <c r="C1858" i="4" s="1"/>
  <c r="F1858" i="4" s="1"/>
  <c r="I1858" i="4" s="1"/>
  <c r="C2722" i="4" a="1"/>
  <c r="C2722" i="4" s="1"/>
  <c r="F2722" i="4" s="1"/>
  <c r="I2722" i="4" s="1"/>
  <c r="C3286" i="4" a="1"/>
  <c r="C3286" i="4" s="1"/>
  <c r="F3286" i="4" s="1"/>
  <c r="I3286" i="4" s="1"/>
  <c r="C3382" i="4" a="1"/>
  <c r="C3382" i="4" s="1"/>
  <c r="F3382" i="4" s="1"/>
  <c r="I3382" i="4" s="1"/>
  <c r="C3610" i="4" a="1"/>
  <c r="C3610" i="4" s="1"/>
  <c r="F3610" i="4" s="1"/>
  <c r="I3610" i="4" s="1"/>
  <c r="C3742" i="4" a="1"/>
  <c r="C3742" i="4" s="1"/>
  <c r="F3742" i="4" s="1"/>
  <c r="I3742" i="4" s="1"/>
  <c r="C3874" i="4" a="1"/>
  <c r="C3874" i="4" s="1"/>
  <c r="F3874" i="4" s="1"/>
  <c r="I3874" i="4" s="1"/>
  <c r="C4222" i="4" a="1"/>
  <c r="C4222" i="4" s="1"/>
  <c r="F4222" i="4" s="1"/>
  <c r="I4222" i="4" s="1"/>
  <c r="C4282" i="4" a="1"/>
  <c r="C4282" i="4" s="1"/>
  <c r="F4282" i="4" s="1"/>
  <c r="I4282" i="4" s="1"/>
  <c r="C4930" i="4" a="1"/>
  <c r="C4930" i="4" s="1"/>
  <c r="F4930" i="4" s="1"/>
  <c r="I4930" i="4" s="1"/>
  <c r="C1018" i="4" a="1"/>
  <c r="C1018" i="4" s="1"/>
  <c r="F1018" i="4" s="1"/>
  <c r="I1018" i="4" s="1"/>
  <c r="C2290" i="4" a="1"/>
  <c r="C2290" i="4" s="1"/>
  <c r="F2290" i="4" s="1"/>
  <c r="I2290" i="4" s="1"/>
  <c r="C2410" i="4" a="1"/>
  <c r="C2410" i="4" s="1"/>
  <c r="F2410" i="4" s="1"/>
  <c r="I2410" i="4" s="1"/>
  <c r="C2470" i="4" a="1"/>
  <c r="C2470" i="4" s="1"/>
  <c r="F2470" i="4" s="1"/>
  <c r="I2470" i="4" s="1"/>
  <c r="C2854" i="4" a="1"/>
  <c r="C2854" i="4" s="1"/>
  <c r="F2854" i="4" s="1"/>
  <c r="I2854" i="4" s="1"/>
  <c r="C3418" i="4" a="1"/>
  <c r="C3418" i="4" s="1"/>
  <c r="F3418" i="4" s="1"/>
  <c r="I3418" i="4" s="1"/>
  <c r="C3646" i="4" a="1"/>
  <c r="C3646" i="4" s="1"/>
  <c r="F3646" i="4" s="1"/>
  <c r="I3646" i="4" s="1"/>
  <c r="C3970" i="4" a="1"/>
  <c r="C3970" i="4" s="1"/>
  <c r="F3970" i="4" s="1"/>
  <c r="I3970" i="4" s="1"/>
  <c r="C4162" i="4" a="1"/>
  <c r="C4162" i="4" s="1"/>
  <c r="F4162" i="4" s="1"/>
  <c r="I4162" i="4" s="1"/>
  <c r="C4474" i="4" a="1"/>
  <c r="C4474" i="4" s="1"/>
  <c r="F4474" i="4" s="1"/>
  <c r="I4474" i="4" s="1"/>
  <c r="C4834" i="4" a="1"/>
  <c r="C4834" i="4" s="1"/>
  <c r="F4834" i="4" s="1"/>
  <c r="I4834" i="4" s="1"/>
  <c r="C5434" i="4" a="1"/>
  <c r="C5434" i="4" s="1"/>
  <c r="F5434" i="4" s="1"/>
  <c r="I5434" i="4" s="1"/>
  <c r="C5626" i="4" a="1"/>
  <c r="C5626" i="4" s="1"/>
  <c r="F5626" i="4" s="1"/>
  <c r="I5626" i="4" s="1"/>
  <c r="C1726" i="4" a="1"/>
  <c r="C1726" i="4" s="1"/>
  <c r="F1726" i="4" s="1"/>
  <c r="I1726" i="4" s="1"/>
  <c r="C3514" i="4" a="1"/>
  <c r="C3514" i="4" s="1"/>
  <c r="F3514" i="4" s="1"/>
  <c r="I3514" i="4" s="1"/>
  <c r="C3778" i="4" a="1"/>
  <c r="C3778" i="4" s="1"/>
  <c r="F3778" i="4" s="1"/>
  <c r="I3778" i="4" s="1"/>
  <c r="C5086" i="4" a="1"/>
  <c r="C5086" i="4" s="1"/>
  <c r="F5086" i="4" s="1"/>
  <c r="I5086" i="4" s="1"/>
  <c r="C5530" i="4" a="1"/>
  <c r="C5530" i="4" s="1"/>
  <c r="F5530" i="4" s="1"/>
  <c r="I5530" i="4" s="1"/>
  <c r="C1582" i="4" a="1"/>
  <c r="C1582" i="4" s="1"/>
  <c r="F1582" i="4" s="1"/>
  <c r="I1582" i="4" s="1"/>
  <c r="C3190" i="4" a="1"/>
  <c r="C3190" i="4" s="1"/>
  <c r="F3190" i="4" s="1"/>
  <c r="I3190" i="4" s="1"/>
  <c r="C634" i="4" a="1"/>
  <c r="C634" i="4" s="1"/>
  <c r="F634" i="4" s="1"/>
  <c r="I634" i="4" s="1"/>
  <c r="C1438" i="4" a="1"/>
  <c r="C1438" i="4" s="1"/>
  <c r="F1438" i="4" s="1"/>
  <c r="I1438" i="4" s="1"/>
  <c r="C142" i="4" a="1"/>
  <c r="C142" i="4" s="1"/>
  <c r="F142" i="4" s="1"/>
  <c r="I142" i="4" s="1"/>
  <c r="C3358" i="4" a="1"/>
  <c r="C3358" i="4" s="1"/>
  <c r="F3358" i="4" s="1"/>
  <c r="I3358" i="4" s="1"/>
  <c r="C3586" i="4" a="1"/>
  <c r="C3586" i="4" s="1"/>
  <c r="F3586" i="4" s="1"/>
  <c r="I3586" i="4" s="1"/>
  <c r="C4042" i="4" a="1"/>
  <c r="C4042" i="4" s="1"/>
  <c r="F4042" i="4" s="1"/>
  <c r="I4042" i="4" s="1"/>
  <c r="C5122" i="4" a="1"/>
  <c r="C5122" i="4" s="1"/>
  <c r="F5122" i="4" s="1"/>
  <c r="I5122" i="4" s="1"/>
  <c r="C5218" i="4" a="1"/>
  <c r="C5218" i="4" s="1"/>
  <c r="F5218" i="4" s="1"/>
  <c r="I5218" i="4" s="1"/>
  <c r="C5374" i="4" a="1"/>
  <c r="C5374" i="4" s="1"/>
  <c r="F5374" i="4" s="1"/>
  <c r="I5374" i="4" s="1"/>
  <c r="C1306" i="4" a="1"/>
  <c r="C1306" i="4" s="1"/>
  <c r="F1306" i="4" s="1"/>
  <c r="I1306" i="4" s="1"/>
  <c r="C2302" i="4" a="1"/>
  <c r="C2302" i="4" s="1"/>
  <c r="F2302" i="4" s="1"/>
  <c r="I2302" i="4" s="1"/>
  <c r="C3262" i="4" a="1"/>
  <c r="C3262" i="4" s="1"/>
  <c r="F3262" i="4" s="1"/>
  <c r="I3262" i="4" s="1"/>
  <c r="C3490" i="4" a="1"/>
  <c r="C3490" i="4" s="1"/>
  <c r="F3490" i="4" s="1"/>
  <c r="I3490" i="4" s="1"/>
  <c r="C2026" i="4" a="1"/>
  <c r="C2026" i="4" s="1"/>
  <c r="F2026" i="4" s="1"/>
  <c r="I2026" i="4" s="1"/>
  <c r="C2362" i="4" a="1"/>
  <c r="C2362" i="4" s="1"/>
  <c r="F2362" i="4" s="1"/>
  <c r="I2362" i="4" s="1"/>
  <c r="C2926" i="4" a="1"/>
  <c r="C2926" i="4" s="1"/>
  <c r="F2926" i="4" s="1"/>
  <c r="I2926" i="4" s="1"/>
  <c r="C2986" i="4" a="1"/>
  <c r="C2986" i="4" s="1"/>
  <c r="F2986" i="4" s="1"/>
  <c r="I2986" i="4" s="1"/>
  <c r="C3946" i="4" a="1"/>
  <c r="C3946" i="4" s="1"/>
  <c r="F3946" i="4" s="1"/>
  <c r="I3946" i="4" s="1"/>
  <c r="C4078" i="4" a="1"/>
  <c r="C4078" i="4" s="1"/>
  <c r="F4078" i="4" s="1"/>
  <c r="I4078" i="4" s="1"/>
  <c r="C4810" i="4" a="1"/>
  <c r="C4810" i="4" s="1"/>
  <c r="F4810" i="4" s="1"/>
  <c r="I4810" i="4" s="1"/>
  <c r="C5506" i="4" a="1"/>
  <c r="C5506" i="4" s="1"/>
  <c r="F5506" i="4" s="1"/>
  <c r="I5506" i="4" s="1"/>
  <c r="C5602" i="4" a="1"/>
  <c r="C5602" i="4" s="1"/>
  <c r="F5602" i="4" s="1"/>
  <c r="I5602" i="4" s="1"/>
  <c r="C262" i="4" a="1"/>
  <c r="C262" i="4" s="1"/>
  <c r="F262" i="4" s="1"/>
  <c r="I262" i="4" s="1"/>
  <c r="C1666" i="4" a="1"/>
  <c r="C1666" i="4" s="1"/>
  <c r="F1666" i="4" s="1"/>
  <c r="I1666" i="4" s="1"/>
  <c r="C2554" i="4" a="1"/>
  <c r="C2554" i="4" s="1"/>
  <c r="F2554" i="4" s="1"/>
  <c r="I2554" i="4" s="1"/>
  <c r="C2674" i="4" a="1"/>
  <c r="C2674" i="4" s="1"/>
  <c r="F2674" i="4" s="1"/>
  <c r="I2674" i="4" s="1"/>
  <c r="C3622" i="4" a="1"/>
  <c r="C3622" i="4" s="1"/>
  <c r="F3622" i="4" s="1"/>
  <c r="I3622" i="4" s="1"/>
  <c r="C3754" i="4" a="1"/>
  <c r="C3754" i="4" s="1"/>
  <c r="F3754" i="4" s="1"/>
  <c r="I3754" i="4" s="1"/>
  <c r="C4678" i="4" a="1"/>
  <c r="C4678" i="4" s="1"/>
  <c r="F4678" i="4" s="1"/>
  <c r="I4678" i="4" s="1"/>
  <c r="C4942" i="4" a="1"/>
  <c r="C4942" i="4" s="1"/>
  <c r="F4942" i="4" s="1"/>
  <c r="I4942" i="4" s="1"/>
  <c r="C5062" i="4" a="1"/>
  <c r="C5062" i="4" s="1"/>
  <c r="F5062" i="4" s="1"/>
  <c r="I5062" i="4" s="1"/>
  <c r="C5314" i="4" a="1"/>
  <c r="C5314" i="4" s="1"/>
  <c r="F5314" i="4" s="1"/>
  <c r="I5314" i="4" s="1"/>
  <c r="C5410" i="4" a="1"/>
  <c r="C5410" i="4" s="1"/>
  <c r="F5410" i="4" s="1"/>
  <c r="I5410" i="4" s="1"/>
  <c r="C754" i="4" a="1"/>
  <c r="C754" i="4" s="1"/>
  <c r="F754" i="4" s="1"/>
  <c r="I754" i="4" s="1"/>
  <c r="C850" i="4" a="1"/>
  <c r="C850" i="4" s="1"/>
  <c r="F850" i="4" s="1"/>
  <c r="I850" i="4" s="1"/>
  <c r="C3298" i="4" a="1"/>
  <c r="C3298" i="4" s="1"/>
  <c r="F3298" i="4" s="1"/>
  <c r="I3298" i="4" s="1"/>
  <c r="C3394" i="4" a="1"/>
  <c r="C3394" i="4" s="1"/>
  <c r="F3394" i="4" s="1"/>
  <c r="I3394" i="4" s="1"/>
  <c r="C4390" i="4" a="1"/>
  <c r="C4390" i="4" s="1"/>
  <c r="F4390" i="4" s="1"/>
  <c r="I4390" i="4" s="1"/>
  <c r="C5002" i="4" a="1"/>
  <c r="C5002" i="4" s="1"/>
  <c r="F5002" i="4" s="1"/>
  <c r="I5002" i="4" s="1"/>
  <c r="C5158" i="4" a="1"/>
  <c r="C5158" i="4" s="1"/>
  <c r="F5158" i="4" s="1"/>
  <c r="I5158" i="4" s="1"/>
  <c r="C3166" i="4" a="1"/>
  <c r="C3166" i="4" s="1"/>
  <c r="F3166" i="4" s="1"/>
  <c r="I3166" i="4" s="1"/>
  <c r="C3658" i="4" a="1"/>
  <c r="C3658" i="4" s="1"/>
  <c r="F3658" i="4" s="1"/>
  <c r="I3658" i="4" s="1"/>
  <c r="C3886" i="4" a="1"/>
  <c r="C3886" i="4" s="1"/>
  <c r="F3886" i="4" s="1"/>
  <c r="I3886" i="4" s="1"/>
  <c r="C4234" i="4" a="1"/>
  <c r="C4234" i="4" s="1"/>
  <c r="F4234" i="4" s="1"/>
  <c r="I4234" i="4" s="1"/>
  <c r="C4294" i="4" a="1"/>
  <c r="C4294" i="4" s="1"/>
  <c r="F4294" i="4" s="1"/>
  <c r="I4294" i="4" s="1"/>
  <c r="C4582" i="4" a="1"/>
  <c r="C4582" i="4" s="1"/>
  <c r="F4582" i="4" s="1"/>
  <c r="I4582" i="4" s="1"/>
  <c r="C4714" i="4" a="1"/>
  <c r="C4714" i="4" s="1"/>
  <c r="F4714" i="4" s="1"/>
  <c r="I4714" i="4" s="1"/>
  <c r="C5254" i="4" a="1"/>
  <c r="C5254" i="4" s="1"/>
  <c r="F5254" i="4" s="1"/>
  <c r="I5254" i="4" s="1"/>
  <c r="C1534" i="4" a="1"/>
  <c r="C1534" i="4" s="1"/>
  <c r="F1534" i="4" s="1"/>
  <c r="I1534" i="4" s="1"/>
  <c r="C2878" i="4" a="1"/>
  <c r="C2878" i="4" s="1"/>
  <c r="F2878" i="4" s="1"/>
  <c r="I2878" i="4" s="1"/>
  <c r="C3430" i="4" a="1"/>
  <c r="C3430" i="4" s="1"/>
  <c r="F3430" i="4" s="1"/>
  <c r="I3430" i="4" s="1"/>
  <c r="C3526" i="4" a="1"/>
  <c r="C3526" i="4" s="1"/>
  <c r="F3526" i="4" s="1"/>
  <c r="I3526" i="4" s="1"/>
  <c r="C3790" i="4" a="1"/>
  <c r="C3790" i="4" s="1"/>
  <c r="F3790" i="4" s="1"/>
  <c r="I3790" i="4" s="1"/>
  <c r="C3982" i="4" a="1"/>
  <c r="C3982" i="4" s="1"/>
  <c r="F3982" i="4" s="1"/>
  <c r="I3982" i="4" s="1"/>
  <c r="C4846" i="4" a="1"/>
  <c r="C4846" i="4" s="1"/>
  <c r="F4846" i="4" s="1"/>
  <c r="I4846" i="4" s="1"/>
  <c r="C478" i="4" a="1"/>
  <c r="C478" i="4" s="1"/>
  <c r="F478" i="4" s="1"/>
  <c r="I478" i="4" s="1"/>
  <c r="C1894" i="4" a="1"/>
  <c r="C1894" i="4" s="1"/>
  <c r="F1894" i="4" s="1"/>
  <c r="I1894" i="4" s="1"/>
  <c r="C2626" i="4" a="1"/>
  <c r="C2626" i="4" s="1"/>
  <c r="F2626" i="4" s="1"/>
  <c r="I2626" i="4" s="1"/>
  <c r="C2998" i="4" a="1"/>
  <c r="C2998" i="4" s="1"/>
  <c r="F2998" i="4" s="1"/>
  <c r="I2998" i="4" s="1"/>
  <c r="C3334" i="4" a="1"/>
  <c r="C3334" i="4" s="1"/>
  <c r="F3334" i="4" s="1"/>
  <c r="I3334" i="4" s="1"/>
  <c r="C3466" i="4" a="1"/>
  <c r="C3466" i="4" s="1"/>
  <c r="F3466" i="4" s="1"/>
  <c r="I3466" i="4" s="1"/>
  <c r="C3922" i="4" a="1"/>
  <c r="C3922" i="4" s="1"/>
  <c r="F3922" i="4" s="1"/>
  <c r="I3922" i="4" s="1"/>
  <c r="C4018" i="4" a="1"/>
  <c r="C4018" i="4" s="1"/>
  <c r="F4018" i="4" s="1"/>
  <c r="I4018" i="4" s="1"/>
  <c r="C4330" i="4" a="1"/>
  <c r="C4330" i="4" s="1"/>
  <c r="F4330" i="4" s="1"/>
  <c r="I4330" i="4" s="1"/>
  <c r="C4522" i="4" a="1"/>
  <c r="C4522" i="4" s="1"/>
  <c r="F4522" i="4" s="1"/>
  <c r="I4522" i="4" s="1"/>
  <c r="C2122" i="4" a="1"/>
  <c r="C2122" i="4" s="1"/>
  <c r="F2122" i="4" s="1"/>
  <c r="I2122" i="4" s="1"/>
  <c r="C2818" i="4" a="1"/>
  <c r="C2818" i="4" s="1"/>
  <c r="F2818" i="4" s="1"/>
  <c r="I2818" i="4" s="1"/>
  <c r="C5290" i="4" a="1"/>
  <c r="C5290" i="4" s="1"/>
  <c r="F5290" i="4" s="1"/>
  <c r="I5290" i="4" s="1"/>
  <c r="C5482" i="4" a="1"/>
  <c r="C5482" i="4" s="1"/>
  <c r="F5482" i="4" s="1"/>
  <c r="I5482" i="4" s="1"/>
  <c r="C5578" i="4" a="1"/>
  <c r="C5578" i="4" s="1"/>
  <c r="F5578" i="4" s="1"/>
  <c r="I5578" i="4" s="1"/>
  <c r="C682" i="4" a="1"/>
  <c r="C682" i="4" s="1"/>
  <c r="F682" i="4" s="1"/>
  <c r="I682" i="4" s="1"/>
  <c r="C3730" i="4" a="1"/>
  <c r="C3730" i="4" s="1"/>
  <c r="F3730" i="4" s="1"/>
  <c r="I3730" i="4" s="1"/>
  <c r="C4210" i="4" a="1"/>
  <c r="C4210" i="4" s="1"/>
  <c r="F4210" i="4" s="1"/>
  <c r="I4210" i="4" s="1"/>
  <c r="C4270" i="4" a="1"/>
  <c r="C4270" i="4" s="1"/>
  <c r="F4270" i="4" s="1"/>
  <c r="I4270" i="4" s="1"/>
  <c r="C4654" i="4" a="1"/>
  <c r="C4654" i="4" s="1"/>
  <c r="F4654" i="4" s="1"/>
  <c r="I4654" i="4" s="1"/>
  <c r="C4786" i="4" a="1"/>
  <c r="C4786" i="4" s="1"/>
  <c r="F4786" i="4" s="1"/>
  <c r="I4786" i="4" s="1"/>
  <c r="C5134" i="4" a="1"/>
  <c r="C5134" i="4" s="1"/>
  <c r="F5134" i="4" s="1"/>
  <c r="I5134" i="4" s="1"/>
  <c r="C5386" i="4" a="1"/>
  <c r="C5386" i="4" s="1"/>
  <c r="F5386" i="4" s="1"/>
  <c r="I5386" i="4" s="1"/>
  <c r="C1402" i="4" a="1"/>
  <c r="C1402" i="4" s="1"/>
  <c r="F1402" i="4" s="1"/>
  <c r="I1402" i="4" s="1"/>
  <c r="C1762" i="4" a="1"/>
  <c r="C1762" i="4" s="1"/>
  <c r="F1762" i="4" s="1"/>
  <c r="I1762" i="4" s="1"/>
  <c r="C2326" i="4" a="1"/>
  <c r="C2326" i="4" s="1"/>
  <c r="F2326" i="4" s="1"/>
  <c r="I2326" i="4" s="1"/>
  <c r="C2506" i="4" a="1"/>
  <c r="C2506" i="4" s="1"/>
  <c r="F2506" i="4" s="1"/>
  <c r="I2506" i="4" s="1"/>
  <c r="C3274" i="4" a="1"/>
  <c r="C3274" i="4" s="1"/>
  <c r="F3274" i="4" s="1"/>
  <c r="I3274" i="4" s="1"/>
  <c r="C3370" i="4" a="1"/>
  <c r="C3370" i="4" s="1"/>
  <c r="F3370" i="4" s="1"/>
  <c r="I3370" i="4" s="1"/>
  <c r="C4150" i="4" a="1"/>
  <c r="C4150" i="4" s="1"/>
  <c r="F4150" i="4" s="1"/>
  <c r="I4150" i="4" s="1"/>
  <c r="C4558" i="4" a="1"/>
  <c r="C4558" i="4" s="1"/>
  <c r="F4558" i="4" s="1"/>
  <c r="I4558" i="4" s="1"/>
  <c r="C298" i="4" a="1"/>
  <c r="C298" i="4" s="1"/>
  <c r="F298" i="4" s="1"/>
  <c r="I298" i="4" s="1"/>
  <c r="C790" i="4" a="1"/>
  <c r="C790" i="4" s="1"/>
  <c r="F790" i="4" s="1"/>
  <c r="I790" i="4" s="1"/>
  <c r="C2194" i="4" a="1"/>
  <c r="C2194" i="4" s="1"/>
  <c r="F2194" i="4" s="1"/>
  <c r="I2194" i="4" s="1"/>
  <c r="C3118" i="4" a="1"/>
  <c r="C3118" i="4" s="1"/>
  <c r="F3118" i="4" s="1"/>
  <c r="I3118" i="4" s="1"/>
  <c r="C3682" i="4" a="1"/>
  <c r="C3682" i="4" s="1"/>
  <c r="F3682" i="4" s="1"/>
  <c r="I3682" i="4" s="1"/>
  <c r="C3850" i="4" a="1"/>
  <c r="C3850" i="4" s="1"/>
  <c r="F3850" i="4" s="1"/>
  <c r="I3850" i="4" s="1"/>
  <c r="C4666" i="4" a="1"/>
  <c r="C4666" i="4" s="1"/>
  <c r="F4666" i="4" s="1"/>
  <c r="I4666" i="4" s="1"/>
  <c r="C6010" i="4" a="1"/>
  <c r="C6010" i="4" s="1"/>
  <c r="F6010" i="4" s="1"/>
  <c r="I6010" i="4" s="1"/>
  <c r="C6394" i="4" a="1"/>
  <c r="C6394" i="4" s="1"/>
  <c r="F6394" i="4" s="1"/>
  <c r="I6394" i="4" s="1"/>
  <c r="C6526" i="4" a="1"/>
  <c r="C6526" i="4" s="1"/>
  <c r="F6526" i="4" s="1"/>
  <c r="I6526" i="4" s="1"/>
  <c r="C7054" i="4" a="1"/>
  <c r="C7054" i="4" s="1"/>
  <c r="F7054" i="4" s="1"/>
  <c r="I7054" i="4" s="1"/>
  <c r="C7354" i="4" a="1"/>
  <c r="C7354" i="4" s="1"/>
  <c r="F7354" i="4" s="1"/>
  <c r="I7354" i="4" s="1"/>
  <c r="C7750" i="4" a="1"/>
  <c r="C7750" i="4" s="1"/>
  <c r="F7750" i="4" s="1"/>
  <c r="I7750" i="4" s="1"/>
  <c r="C3010" i="4" a="1"/>
  <c r="C3010" i="4" s="1"/>
  <c r="F3010" i="4" s="1"/>
  <c r="I3010" i="4" s="1"/>
  <c r="C5518" i="4" a="1"/>
  <c r="C5518" i="4" s="1"/>
  <c r="F5518" i="4" s="1"/>
  <c r="I5518" i="4" s="1"/>
  <c r="C5722" i="4" a="1"/>
  <c r="C5722" i="4" s="1"/>
  <c r="F5722" i="4" s="1"/>
  <c r="I5722" i="4" s="1"/>
  <c r="C5914" i="4" a="1"/>
  <c r="C5914" i="4" s="1"/>
  <c r="F5914" i="4" s="1"/>
  <c r="I5914" i="4" s="1"/>
  <c r="C6790" i="4" a="1"/>
  <c r="C6790" i="4" s="1"/>
  <c r="F6790" i="4" s="1"/>
  <c r="I6790" i="4" s="1"/>
  <c r="C7618" i="4" a="1"/>
  <c r="C7618" i="4" s="1"/>
  <c r="F7618" i="4" s="1"/>
  <c r="I7618" i="4" s="1"/>
  <c r="C3202" i="4" a="1"/>
  <c r="C3202" i="4" s="1"/>
  <c r="F3202" i="4" s="1"/>
  <c r="I3202" i="4" s="1"/>
  <c r="C3454" i="4" a="1"/>
  <c r="C3454" i="4" s="1"/>
  <c r="F3454" i="4" s="1"/>
  <c r="I3454" i="4" s="1"/>
  <c r="C4450" i="4" a="1"/>
  <c r="C4450" i="4" s="1"/>
  <c r="F4450" i="4" s="1"/>
  <c r="I4450" i="4" s="1"/>
  <c r="C5662" i="4" a="1"/>
  <c r="C5662" i="4" s="1"/>
  <c r="F5662" i="4" s="1"/>
  <c r="I5662" i="4" s="1"/>
  <c r="C6106" i="4" a="1"/>
  <c r="C6106" i="4" s="1"/>
  <c r="F6106" i="4" s="1"/>
  <c r="I6106" i="4" s="1"/>
  <c r="C6298" i="4" a="1"/>
  <c r="C6298" i="4" s="1"/>
  <c r="F6298" i="4" s="1"/>
  <c r="I6298" i="4" s="1"/>
  <c r="C6658" i="4" a="1"/>
  <c r="C6658" i="4" s="1"/>
  <c r="F6658" i="4" s="1"/>
  <c r="I6658" i="4" s="1"/>
  <c r="C6922" i="4" a="1"/>
  <c r="C6922" i="4" s="1"/>
  <c r="F6922" i="4" s="1"/>
  <c r="I6922" i="4" s="1"/>
  <c r="C7090" i="4" a="1"/>
  <c r="C7090" i="4" s="1"/>
  <c r="F7090" i="4" s="1"/>
  <c r="I7090" i="4" s="1"/>
  <c r="C7522" i="4" a="1"/>
  <c r="C7522" i="4" s="1"/>
  <c r="F7522" i="4" s="1"/>
  <c r="I7522" i="4" s="1"/>
  <c r="C2482" i="4" a="1"/>
  <c r="C2482" i="4" s="1"/>
  <c r="F2482" i="4" s="1"/>
  <c r="I2482" i="4" s="1"/>
  <c r="C3634" i="4" a="1"/>
  <c r="C3634" i="4" s="1"/>
  <c r="F3634" i="4" s="1"/>
  <c r="I3634" i="4" s="1"/>
  <c r="C3910" i="4" a="1"/>
  <c r="C3910" i="4" s="1"/>
  <c r="F3910" i="4" s="1"/>
  <c r="I3910" i="4" s="1"/>
  <c r="C4618" i="4" a="1"/>
  <c r="C4618" i="4" s="1"/>
  <c r="F4618" i="4" s="1"/>
  <c r="I4618" i="4" s="1"/>
  <c r="C6694" i="4" a="1"/>
  <c r="C6694" i="4" s="1"/>
  <c r="F6694" i="4" s="1"/>
  <c r="I6694" i="4" s="1"/>
  <c r="C7390" i="4" a="1"/>
  <c r="C7390" i="4" s="1"/>
  <c r="F7390" i="4" s="1"/>
  <c r="I7390" i="4" s="1"/>
  <c r="C7786" i="4" a="1"/>
  <c r="C7786" i="4" s="1"/>
  <c r="F7786" i="4" s="1"/>
  <c r="I7786" i="4" s="1"/>
  <c r="C1210" i="4" a="1"/>
  <c r="C1210" i="4" s="1"/>
  <c r="F1210" i="4" s="1"/>
  <c r="I1210" i="4" s="1"/>
  <c r="C2590" i="4" a="1"/>
  <c r="C2590" i="4" s="1"/>
  <c r="F2590" i="4" s="1"/>
  <c r="I2590" i="4" s="1"/>
  <c r="C5470" i="4" a="1"/>
  <c r="C5470" i="4" s="1"/>
  <c r="F5470" i="4" s="1"/>
  <c r="I5470" i="4" s="1"/>
  <c r="C6046" i="4" a="1"/>
  <c r="C6046" i="4" s="1"/>
  <c r="F6046" i="4" s="1"/>
  <c r="I6046" i="4" s="1"/>
  <c r="C6142" i="4" a="1"/>
  <c r="C6142" i="4" s="1"/>
  <c r="F6142" i="4" s="1"/>
  <c r="I6142" i="4" s="1"/>
  <c r="C6238" i="4" a="1"/>
  <c r="C6238" i="4" s="1"/>
  <c r="F6238" i="4" s="1"/>
  <c r="I6238" i="4" s="1"/>
  <c r="C6562" i="4" a="1"/>
  <c r="C6562" i="4" s="1"/>
  <c r="F6562" i="4" s="1"/>
  <c r="I6562" i="4" s="1"/>
  <c r="C6730" i="4" a="1"/>
  <c r="C6730" i="4" s="1"/>
  <c r="F6730" i="4" s="1"/>
  <c r="I6730" i="4" s="1"/>
  <c r="C6826" i="4" a="1"/>
  <c r="C6826" i="4" s="1"/>
  <c r="F6826" i="4" s="1"/>
  <c r="I6826" i="4" s="1"/>
  <c r="C7126" i="4" a="1"/>
  <c r="C7126" i="4" s="1"/>
  <c r="F7126" i="4" s="1"/>
  <c r="I7126" i="4" s="1"/>
  <c r="C7258" i="4" a="1"/>
  <c r="C7258" i="4" s="1"/>
  <c r="F7258" i="4" s="1"/>
  <c r="I7258" i="4" s="1"/>
  <c r="C7426" i="4" a="1"/>
  <c r="C7426" i="4" s="1"/>
  <c r="F7426" i="4" s="1"/>
  <c r="I7426" i="4" s="1"/>
  <c r="C7654" i="4" a="1"/>
  <c r="C7654" i="4" s="1"/>
  <c r="F7654" i="4" s="1"/>
  <c r="I7654" i="4" s="1"/>
  <c r="C2254" i="4" a="1"/>
  <c r="C2254" i="4" s="1"/>
  <c r="F2254" i="4" s="1"/>
  <c r="I2254" i="4" s="1"/>
  <c r="C3022" i="4" a="1"/>
  <c r="C3022" i="4" s="1"/>
  <c r="F3022" i="4" s="1"/>
  <c r="I3022" i="4" s="1"/>
  <c r="C3406" i="4" a="1"/>
  <c r="C3406" i="4" s="1"/>
  <c r="F3406" i="4" s="1"/>
  <c r="I3406" i="4" s="1"/>
  <c r="C4510" i="4" a="1"/>
  <c r="C4510" i="4" s="1"/>
  <c r="F4510" i="4" s="1"/>
  <c r="I4510" i="4" s="1"/>
  <c r="C5014" i="4" a="1"/>
  <c r="C5014" i="4" s="1"/>
  <c r="F5014" i="4" s="1"/>
  <c r="I5014" i="4" s="1"/>
  <c r="C5758" i="4" a="1"/>
  <c r="C5758" i="4" s="1"/>
  <c r="F5758" i="4" s="1"/>
  <c r="I5758" i="4" s="1"/>
  <c r="C5854" i="4" a="1"/>
  <c r="C5854" i="4" s="1"/>
  <c r="F5854" i="4" s="1"/>
  <c r="I5854" i="4" s="1"/>
  <c r="C5950" i="4" a="1"/>
  <c r="C5950" i="4" s="1"/>
  <c r="F5950" i="4" s="1"/>
  <c r="I5950" i="4" s="1"/>
  <c r="C6598" i="4" a="1"/>
  <c r="C6598" i="4" s="1"/>
  <c r="F6598" i="4" s="1"/>
  <c r="I6598" i="4" s="1"/>
  <c r="C6862" i="4" a="1"/>
  <c r="C6862" i="4" s="1"/>
  <c r="F6862" i="4" s="1"/>
  <c r="I6862" i="4" s="1"/>
  <c r="C6994" i="4" a="1"/>
  <c r="C6994" i="4" s="1"/>
  <c r="F6994" i="4" s="1"/>
  <c r="I6994" i="4" s="1"/>
  <c r="C7462" i="4" a="1"/>
  <c r="C7462" i="4" s="1"/>
  <c r="F7462" i="4" s="1"/>
  <c r="I7462" i="4" s="1"/>
  <c r="C7558" i="4" a="1"/>
  <c r="C7558" i="4" s="1"/>
  <c r="F7558" i="4" s="1"/>
  <c r="I7558" i="4" s="1"/>
  <c r="C7690" i="4" a="1"/>
  <c r="C7690" i="4" s="1"/>
  <c r="F7690" i="4" s="1"/>
  <c r="I7690" i="4" s="1"/>
  <c r="C2494" i="4" a="1"/>
  <c r="C2494" i="4" s="1"/>
  <c r="F2494" i="4" s="1"/>
  <c r="I2494" i="4" s="1"/>
  <c r="C3694" i="4" a="1"/>
  <c r="C3694" i="4" s="1"/>
  <c r="F3694" i="4" s="1"/>
  <c r="I3694" i="4" s="1"/>
  <c r="C6178" i="4" a="1"/>
  <c r="C6178" i="4" s="1"/>
  <c r="F6178" i="4" s="1"/>
  <c r="I6178" i="4" s="1"/>
  <c r="C7162" i="4" a="1"/>
  <c r="C7162" i="4" s="1"/>
  <c r="F7162" i="4" s="1"/>
  <c r="I7162" i="4" s="1"/>
  <c r="C7294" i="4" a="1"/>
  <c r="C7294" i="4" s="1"/>
  <c r="F7294" i="4" s="1"/>
  <c r="I7294" i="4" s="1"/>
  <c r="C3862" i="4" a="1"/>
  <c r="C3862" i="4" s="1"/>
  <c r="F3862" i="4" s="1"/>
  <c r="I3862" i="4" s="1"/>
  <c r="C4138" i="4" a="1"/>
  <c r="C4138" i="4" s="1"/>
  <c r="F4138" i="4" s="1"/>
  <c r="I4138" i="4" s="1"/>
  <c r="C4966" i="4" a="1"/>
  <c r="C4966" i="4" s="1"/>
  <c r="F4966" i="4" s="1"/>
  <c r="I4966" i="4" s="1"/>
  <c r="C5638" i="4" a="1"/>
  <c r="C5638" i="4" s="1"/>
  <c r="F5638" i="4" s="1"/>
  <c r="I5638" i="4" s="1"/>
  <c r="C5698" i="4" a="1"/>
  <c r="C5698" i="4" s="1"/>
  <c r="F5698" i="4" s="1"/>
  <c r="I5698" i="4" s="1"/>
  <c r="C5986" i="4" a="1"/>
  <c r="C5986" i="4" s="1"/>
  <c r="F5986" i="4" s="1"/>
  <c r="I5986" i="4" s="1"/>
  <c r="C6082" i="4" a="1"/>
  <c r="C6082" i="4" s="1"/>
  <c r="F6082" i="4" s="1"/>
  <c r="I6082" i="4" s="1"/>
  <c r="C6634" i="4" a="1"/>
  <c r="C6634" i="4" s="1"/>
  <c r="F6634" i="4" s="1"/>
  <c r="I6634" i="4" s="1"/>
  <c r="C6898" i="4" a="1"/>
  <c r="C6898" i="4" s="1"/>
  <c r="F6898" i="4" s="1"/>
  <c r="I6898" i="4" s="1"/>
  <c r="C2158" i="4" a="1"/>
  <c r="C2158" i="4" s="1"/>
  <c r="F2158" i="4" s="1"/>
  <c r="I2158" i="4" s="1"/>
  <c r="C4246" i="4" a="1"/>
  <c r="C4246" i="4" s="1"/>
  <c r="F4246" i="4" s="1"/>
  <c r="I4246" i="4" s="1"/>
  <c r="C3226" i="4" a="1"/>
  <c r="C3226" i="4" s="1"/>
  <c r="F3226" i="4" s="1"/>
  <c r="I3226" i="4" s="1"/>
  <c r="C3478" i="4" a="1"/>
  <c r="C3478" i="4" s="1"/>
  <c r="F3478" i="4" s="1"/>
  <c r="I3478" i="4" s="1"/>
  <c r="C4198" i="4" a="1"/>
  <c r="C4198" i="4" s="1"/>
  <c r="F4198" i="4" s="1"/>
  <c r="I4198" i="4" s="1"/>
  <c r="C4798" i="4" a="1"/>
  <c r="C4798" i="4" s="1"/>
  <c r="F4798" i="4" s="1"/>
  <c r="I4798" i="4" s="1"/>
  <c r="C5026" i="4" a="1"/>
  <c r="C5026" i="4" s="1"/>
  <c r="F5026" i="4" s="1"/>
  <c r="I5026" i="4" s="1"/>
  <c r="C5074" i="4" a="1"/>
  <c r="C5074" i="4" s="1"/>
  <c r="F5074" i="4" s="1"/>
  <c r="I5074" i="4" s="1"/>
  <c r="C4750" i="4" a="1"/>
  <c r="C4750" i="4" s="1"/>
  <c r="F4750" i="4" s="1"/>
  <c r="I4750" i="4" s="1"/>
  <c r="C5542" i="4" a="1"/>
  <c r="C5542" i="4" s="1"/>
  <c r="F5542" i="4" s="1"/>
  <c r="I5542" i="4" s="1"/>
  <c r="C5674" i="4" a="1"/>
  <c r="C5674" i="4" s="1"/>
  <c r="F5674" i="4" s="1"/>
  <c r="I5674" i="4" s="1"/>
  <c r="C6154" i="4" a="1"/>
  <c r="C6154" i="4" s="1"/>
  <c r="F6154" i="4" s="1"/>
  <c r="I6154" i="4" s="1"/>
  <c r="C6742" i="4" a="1"/>
  <c r="C6742" i="4" s="1"/>
  <c r="F6742" i="4" s="1"/>
  <c r="I6742" i="4" s="1"/>
  <c r="C7270" i="4" a="1"/>
  <c r="C7270" i="4" s="1"/>
  <c r="F7270" i="4" s="1"/>
  <c r="I7270" i="4" s="1"/>
  <c r="C7438" i="4" a="1"/>
  <c r="C7438" i="4" s="1"/>
  <c r="F7438" i="4" s="1"/>
  <c r="I7438" i="4" s="1"/>
  <c r="C2050" i="4" a="1"/>
  <c r="C2050" i="4" s="1"/>
  <c r="F2050" i="4" s="1"/>
  <c r="I2050" i="4" s="1"/>
  <c r="C2950" i="4" a="1"/>
  <c r="C2950" i="4" s="1"/>
  <c r="F2950" i="4" s="1"/>
  <c r="I2950" i="4" s="1"/>
  <c r="C4258" i="4" a="1"/>
  <c r="C4258" i="4" s="1"/>
  <c r="F4258" i="4" s="1"/>
  <c r="I4258" i="4" s="1"/>
  <c r="C4366" i="4" a="1"/>
  <c r="C4366" i="4" s="1"/>
  <c r="F4366" i="4" s="1"/>
  <c r="I4366" i="4" s="1"/>
  <c r="C3598" i="4" a="1"/>
  <c r="C3598" i="4" s="1"/>
  <c r="F3598" i="4" s="1"/>
  <c r="I3598" i="4" s="1"/>
  <c r="C3766" i="4" a="1"/>
  <c r="C3766" i="4" s="1"/>
  <c r="F3766" i="4" s="1"/>
  <c r="I3766" i="4" s="1"/>
  <c r="C4918" i="4" a="1"/>
  <c r="C4918" i="4" s="1"/>
  <c r="F4918" i="4" s="1"/>
  <c r="I4918" i="4" s="1"/>
  <c r="C5770" i="4" a="1"/>
  <c r="C5770" i="4" s="1"/>
  <c r="F5770" i="4" s="1"/>
  <c r="I5770" i="4" s="1"/>
  <c r="C5866" i="4" a="1"/>
  <c r="C5866" i="4" s="1"/>
  <c r="F5866" i="4" s="1"/>
  <c r="I5866" i="4" s="1"/>
  <c r="C5962" i="4" a="1"/>
  <c r="C5962" i="4" s="1"/>
  <c r="F5962" i="4" s="1"/>
  <c r="I5962" i="4" s="1"/>
  <c r="C4642" i="4" a="1"/>
  <c r="C4642" i="4" s="1"/>
  <c r="F4642" i="4" s="1"/>
  <c r="I4642" i="4" s="1"/>
  <c r="C5182" i="4" a="1"/>
  <c r="C5182" i="4" s="1"/>
  <c r="F5182" i="4" s="1"/>
  <c r="I5182" i="4" s="1"/>
  <c r="C5338" i="4" a="1"/>
  <c r="C5338" i="4" s="1"/>
  <c r="F5338" i="4" s="1"/>
  <c r="I5338" i="4" s="1"/>
  <c r="C6190" i="4" a="1"/>
  <c r="C6190" i="4" s="1"/>
  <c r="F6190" i="4" s="1"/>
  <c r="I6190" i="4" s="1"/>
  <c r="C6610" i="4" a="1"/>
  <c r="C6610" i="4" s="1"/>
  <c r="F6610" i="4" s="1"/>
  <c r="I6610" i="4" s="1"/>
  <c r="C6874" i="4" a="1"/>
  <c r="C6874" i="4" s="1"/>
  <c r="F6874" i="4" s="1"/>
  <c r="I6874" i="4" s="1"/>
  <c r="C7006" i="4" a="1"/>
  <c r="C7006" i="4" s="1"/>
  <c r="F7006" i="4" s="1"/>
  <c r="I7006" i="4" s="1"/>
  <c r="C7174" i="4" a="1"/>
  <c r="C7174" i="4" s="1"/>
  <c r="F7174" i="4" s="1"/>
  <c r="I7174" i="4" s="1"/>
  <c r="C7306" i="4" a="1"/>
  <c r="C7306" i="4" s="1"/>
  <c r="F7306" i="4" s="1"/>
  <c r="I7306" i="4" s="1"/>
  <c r="C7570" i="4" a="1"/>
  <c r="C7570" i="4" s="1"/>
  <c r="F7570" i="4" s="1"/>
  <c r="I7570" i="4" s="1"/>
  <c r="C7702" i="4" a="1"/>
  <c r="C7702" i="4" s="1"/>
  <c r="F7702" i="4" s="1"/>
  <c r="I7702" i="4" s="1"/>
  <c r="C1798" i="4" a="1"/>
  <c r="C1798" i="4" s="1"/>
  <c r="F1798" i="4" s="1"/>
  <c r="I1798" i="4" s="1"/>
  <c r="C2638" i="4" a="1"/>
  <c r="C2638" i="4" s="1"/>
  <c r="F2638" i="4" s="1"/>
  <c r="I2638" i="4" s="1"/>
  <c r="C3238" i="4" a="1"/>
  <c r="C3238" i="4" s="1"/>
  <c r="F3238" i="4" s="1"/>
  <c r="I3238" i="4" s="1"/>
  <c r="C3550" i="4" a="1"/>
  <c r="C3550" i="4" s="1"/>
  <c r="F3550" i="4" s="1"/>
  <c r="I3550" i="4" s="1"/>
  <c r="C3826" i="4" a="1"/>
  <c r="C3826" i="4" s="1"/>
  <c r="F3826" i="4" s="1"/>
  <c r="I3826" i="4" s="1"/>
  <c r="C4102" i="4" a="1"/>
  <c r="C4102" i="4" s="1"/>
  <c r="F4102" i="4" s="1"/>
  <c r="I4102" i="4" s="1"/>
  <c r="C4978" i="4" a="1"/>
  <c r="C4978" i="4" s="1"/>
  <c r="F4978" i="4" s="1"/>
  <c r="I4978" i="4" s="1"/>
  <c r="C5806" i="4" a="1"/>
  <c r="C5806" i="4" s="1"/>
  <c r="F5806" i="4" s="1"/>
  <c r="I5806" i="4" s="1"/>
  <c r="C6478" i="4" a="1"/>
  <c r="C6478" i="4" s="1"/>
  <c r="F6478" i="4" s="1"/>
  <c r="I6478" i="4" s="1"/>
  <c r="C4318" i="4" a="1"/>
  <c r="C4318" i="4" s="1"/>
  <c r="F4318" i="4" s="1"/>
  <c r="I4318" i="4" s="1"/>
  <c r="C4426" i="4" a="1"/>
  <c r="C4426" i="4" s="1"/>
  <c r="F4426" i="4" s="1"/>
  <c r="I4426" i="4" s="1"/>
  <c r="C4702" i="4" a="1"/>
  <c r="C4702" i="4" s="1"/>
  <c r="F4702" i="4" s="1"/>
  <c r="I4702" i="4" s="1"/>
  <c r="C4870" i="4" a="1"/>
  <c r="C4870" i="4" s="1"/>
  <c r="F4870" i="4" s="1"/>
  <c r="I4870" i="4" s="1"/>
  <c r="C5902" i="4" a="1"/>
  <c r="C5902" i="4" s="1"/>
  <c r="F5902" i="4" s="1"/>
  <c r="I5902" i="4" s="1"/>
  <c r="C6382" i="4" a="1"/>
  <c r="C6382" i="4" s="1"/>
  <c r="F6382" i="4" s="1"/>
  <c r="I6382" i="4" s="1"/>
  <c r="C6514" i="4" a="1"/>
  <c r="C6514" i="4" s="1"/>
  <c r="F6514" i="4" s="1"/>
  <c r="I6514" i="4" s="1"/>
  <c r="C7042" i="4" a="1"/>
  <c r="C7042" i="4" s="1"/>
  <c r="F7042" i="4" s="1"/>
  <c r="I7042" i="4" s="1"/>
  <c r="C7210" i="4" a="1"/>
  <c r="C7210" i="4" s="1"/>
  <c r="F7210" i="4" s="1"/>
  <c r="I7210" i="4" s="1"/>
  <c r="C7474" i="4" a="1"/>
  <c r="C7474" i="4" s="1"/>
  <c r="F7474" i="4" s="1"/>
  <c r="I7474" i="4" s="1"/>
  <c r="C7738" i="4" a="1"/>
  <c r="C7738" i="4" s="1"/>
  <c r="F7738" i="4" s="1"/>
  <c r="I7738" i="4" s="1"/>
  <c r="C2422" i="4" a="1"/>
  <c r="C2422" i="4" s="1"/>
  <c r="F2422" i="4" s="1"/>
  <c r="I2422" i="4" s="1"/>
  <c r="C2758" i="4" a="1"/>
  <c r="C2758" i="4" s="1"/>
  <c r="F2758" i="4" s="1"/>
  <c r="I2758" i="4" s="1"/>
  <c r="C7078" i="4" a="1"/>
  <c r="C7078" i="4" s="1"/>
  <c r="F7078" i="4" s="1"/>
  <c r="I7078" i="4" s="1"/>
  <c r="C7774" i="4" a="1"/>
  <c r="C7774" i="4" s="1"/>
  <c r="F7774" i="4" s="1"/>
  <c r="I7774" i="4" s="1"/>
  <c r="C3502" i="4" a="1"/>
  <c r="C3502" i="4" s="1"/>
  <c r="F3502" i="4" s="1"/>
  <c r="I3502" i="4" s="1"/>
  <c r="C4438" i="4" a="1"/>
  <c r="C4438" i="4" s="1"/>
  <c r="F4438" i="4" s="1"/>
  <c r="I4438" i="4" s="1"/>
  <c r="C4822" i="4" a="1"/>
  <c r="C4822" i="4" s="1"/>
  <c r="F4822" i="4" s="1"/>
  <c r="I4822" i="4" s="1"/>
  <c r="C5194" i="4" a="1"/>
  <c r="C5194" i="4" s="1"/>
  <c r="F5194" i="4" s="1"/>
  <c r="I5194" i="4" s="1"/>
  <c r="C5614" i="4" a="1"/>
  <c r="C5614" i="4" s="1"/>
  <c r="F5614" i="4" s="1"/>
  <c r="I5614" i="4" s="1"/>
  <c r="C5746" i="4" a="1"/>
  <c r="C5746" i="4" s="1"/>
  <c r="F5746" i="4" s="1"/>
  <c r="I5746" i="4" s="1"/>
  <c r="C5842" i="4" a="1"/>
  <c r="C5842" i="4" s="1"/>
  <c r="F5842" i="4" s="1"/>
  <c r="I5842" i="4" s="1"/>
  <c r="C6226" i="4" a="1"/>
  <c r="C6226" i="4" s="1"/>
  <c r="F6226" i="4" s="1"/>
  <c r="I6226" i="4" s="1"/>
  <c r="C6718" i="4" a="1"/>
  <c r="C6718" i="4" s="1"/>
  <c r="F6718" i="4" s="1"/>
  <c r="I6718" i="4" s="1"/>
  <c r="C6946" i="4" a="1"/>
  <c r="C6946" i="4" s="1"/>
  <c r="F6946" i="4" s="1"/>
  <c r="I6946" i="4" s="1"/>
  <c r="C7114" i="4" a="1"/>
  <c r="C7114" i="4" s="1"/>
  <c r="F7114" i="4" s="1"/>
  <c r="I7114" i="4" s="1"/>
  <c r="C7414" i="4" a="1"/>
  <c r="C7414" i="4" s="1"/>
  <c r="F7414" i="4" s="1"/>
  <c r="I7414" i="4" s="1"/>
  <c r="C7546" i="4" a="1"/>
  <c r="C7546" i="4" s="1"/>
  <c r="F7546" i="4" s="1"/>
  <c r="I7546" i="4" s="1"/>
  <c r="C2662" i="4" a="1"/>
  <c r="C2662" i="4" s="1"/>
  <c r="F2662" i="4" s="1"/>
  <c r="I2662" i="4" s="1"/>
  <c r="C5302" i="4" a="1"/>
  <c r="C5302" i="4" s="1"/>
  <c r="F5302" i="4" s="1"/>
  <c r="I5302" i="4" s="1"/>
  <c r="C5350" i="4" a="1"/>
  <c r="C5350" i="4" s="1"/>
  <c r="F5350" i="4" s="1"/>
  <c r="I5350" i="4" s="1"/>
  <c r="C6166" i="4" a="1"/>
  <c r="C6166" i="4" s="1"/>
  <c r="F6166" i="4" s="1"/>
  <c r="I6166" i="4" s="1"/>
  <c r="C6586" i="4" a="1"/>
  <c r="C6586" i="4" s="1"/>
  <c r="F6586" i="4" s="1"/>
  <c r="I6586" i="4" s="1"/>
  <c r="C6754" i="4" a="1"/>
  <c r="C6754" i="4" s="1"/>
  <c r="F6754" i="4" s="1"/>
  <c r="I6754" i="4" s="1"/>
  <c r="C6850" i="4" a="1"/>
  <c r="C6850" i="4" s="1"/>
  <c r="F6850" i="4" s="1"/>
  <c r="I6850" i="4" s="1"/>
  <c r="C6982" i="4" a="1"/>
  <c r="C6982" i="4" s="1"/>
  <c r="F6982" i="4" s="1"/>
  <c r="I6982" i="4" s="1"/>
  <c r="C7150" i="4" a="1"/>
  <c r="C7150" i="4" s="1"/>
  <c r="F7150" i="4" s="1"/>
  <c r="I7150" i="4" s="1"/>
  <c r="C7282" i="4" a="1"/>
  <c r="C7282" i="4" s="1"/>
  <c r="F7282" i="4" s="1"/>
  <c r="I7282" i="4" s="1"/>
  <c r="C4774" i="4" a="1"/>
  <c r="C4774" i="4" s="1"/>
  <c r="F4774" i="4" s="1"/>
  <c r="I4774" i="4" s="1"/>
  <c r="C5566" i="4" a="1"/>
  <c r="C5566" i="4" s="1"/>
  <c r="F5566" i="4" s="1"/>
  <c r="I5566" i="4" s="1"/>
  <c r="C5818" i="4" a="1"/>
  <c r="C5818" i="4" s="1"/>
  <c r="F5818" i="4" s="1"/>
  <c r="I5818" i="4" s="1"/>
  <c r="C7222" i="4" a="1"/>
  <c r="C7222" i="4" s="1"/>
  <c r="F7222" i="4" s="1"/>
  <c r="I7222" i="4" s="1"/>
  <c r="C7486" i="4" a="1"/>
  <c r="C7486" i="4" s="1"/>
  <c r="F7486" i="4" s="1"/>
  <c r="I7486" i="4" s="1"/>
  <c r="C5794" i="4" a="1"/>
  <c r="C5794" i="4" s="1"/>
  <c r="F5794" i="4" s="1"/>
  <c r="I5794" i="4" s="1"/>
  <c r="C8254" i="4" a="1"/>
  <c r="C8254" i="4" s="1"/>
  <c r="F8254" i="4" s="1"/>
  <c r="I8254" i="4" s="1"/>
  <c r="C8842" i="4" a="1"/>
  <c r="C8842" i="4" s="1"/>
  <c r="F8842" i="4" s="1"/>
  <c r="I8842" i="4" s="1"/>
  <c r="C9142" i="4" a="1"/>
  <c r="C9142" i="4" s="1"/>
  <c r="F9142" i="4" s="1"/>
  <c r="I9142" i="4" s="1"/>
  <c r="C9694" i="4" a="1"/>
  <c r="C9694" i="4" s="1"/>
  <c r="F9694" i="4" s="1"/>
  <c r="I9694" i="4" s="1"/>
  <c r="C9790" i="4" a="1"/>
  <c r="C9790" i="4" s="1"/>
  <c r="F9790" i="4" s="1"/>
  <c r="I9790" i="4" s="1"/>
  <c r="C6058" i="4" a="1"/>
  <c r="C6058" i="4" s="1"/>
  <c r="F6058" i="4" s="1"/>
  <c r="I6058" i="4" s="1"/>
  <c r="C6802" i="4" a="1"/>
  <c r="C6802" i="4" s="1"/>
  <c r="F6802" i="4" s="1"/>
  <c r="I6802" i="4" s="1"/>
  <c r="C8386" i="4" a="1"/>
  <c r="C8386" i="4" s="1"/>
  <c r="F8386" i="4" s="1"/>
  <c r="I8386" i="4" s="1"/>
  <c r="C9010" i="4" a="1"/>
  <c r="C9010" i="4" s="1"/>
  <c r="F9010" i="4" s="1"/>
  <c r="I9010" i="4" s="1"/>
  <c r="C9346" i="4" a="1"/>
  <c r="C9346" i="4" s="1"/>
  <c r="F9346" i="4" s="1"/>
  <c r="I9346" i="4" s="1"/>
  <c r="C9598" i="4" a="1"/>
  <c r="C9598" i="4" s="1"/>
  <c r="F9598" i="4" s="1"/>
  <c r="I9598" i="4" s="1"/>
  <c r="C1630" i="4" a="1"/>
  <c r="C1630" i="4" s="1"/>
  <c r="F1630" i="4" s="1"/>
  <c r="I1630" i="4" s="1"/>
  <c r="C4066" i="4" a="1"/>
  <c r="C4066" i="4" s="1"/>
  <c r="F4066" i="4" s="1"/>
  <c r="I4066" i="4" s="1"/>
  <c r="C4690" i="4" a="1"/>
  <c r="C4690" i="4" s="1"/>
  <c r="F4690" i="4" s="1"/>
  <c r="I4690" i="4" s="1"/>
  <c r="C6322" i="4" a="1"/>
  <c r="C6322" i="4" s="1"/>
  <c r="F6322" i="4" s="1"/>
  <c r="I6322" i="4" s="1"/>
  <c r="C7678" i="4" a="1"/>
  <c r="C7678" i="4" s="1"/>
  <c r="F7678" i="4" s="1"/>
  <c r="I7678" i="4" s="1"/>
  <c r="C7990" i="4" a="1"/>
  <c r="C7990" i="4" s="1"/>
  <c r="F7990" i="4" s="1"/>
  <c r="I7990" i="4" s="1"/>
  <c r="C8158" i="4" a="1"/>
  <c r="C8158" i="4" s="1"/>
  <c r="F8158" i="4" s="1"/>
  <c r="I8158" i="4" s="1"/>
  <c r="C8578" i="4" a="1"/>
  <c r="C8578" i="4" s="1"/>
  <c r="F8578" i="4" s="1"/>
  <c r="I8578" i="4" s="1"/>
  <c r="C8878" i="4" a="1"/>
  <c r="C8878" i="4" s="1"/>
  <c r="F8878" i="4" s="1"/>
  <c r="I8878" i="4" s="1"/>
  <c r="C9046" i="4" a="1"/>
  <c r="C9046" i="4" s="1"/>
  <c r="F9046" i="4" s="1"/>
  <c r="I9046" i="4" s="1"/>
  <c r="C9178" i="4" a="1"/>
  <c r="C9178" i="4" s="1"/>
  <c r="F9178" i="4" s="1"/>
  <c r="I9178" i="4" s="1"/>
  <c r="C4606" i="4" a="1"/>
  <c r="C4606" i="4" s="1"/>
  <c r="F4606" i="4" s="1"/>
  <c r="I4606" i="4" s="1"/>
  <c r="C6274" i="4" a="1"/>
  <c r="C6274" i="4" s="1"/>
  <c r="F6274" i="4" s="1"/>
  <c r="I6274" i="4" s="1"/>
  <c r="C7246" i="4" a="1"/>
  <c r="C7246" i="4" s="1"/>
  <c r="F7246" i="4" s="1"/>
  <c r="I7246" i="4" s="1"/>
  <c r="C9214" i="4" a="1"/>
  <c r="C9214" i="4" s="1"/>
  <c r="F9214" i="4" s="1"/>
  <c r="I9214" i="4" s="1"/>
  <c r="C9442" i="4" a="1"/>
  <c r="C9442" i="4" s="1"/>
  <c r="F9442" i="4" s="1"/>
  <c r="I9442" i="4" s="1"/>
  <c r="C5038" i="4" a="1"/>
  <c r="C5038" i="4" s="1"/>
  <c r="F5038" i="4" s="1"/>
  <c r="I5038" i="4" s="1"/>
  <c r="C5422" i="4" a="1"/>
  <c r="C5422" i="4" s="1"/>
  <c r="F5422" i="4" s="1"/>
  <c r="I5422" i="4" s="1"/>
  <c r="C6118" i="4" a="1"/>
  <c r="C6118" i="4" s="1"/>
  <c r="F6118" i="4" s="1"/>
  <c r="I6118" i="4" s="1"/>
  <c r="C6646" i="4" a="1"/>
  <c r="C6646" i="4" s="1"/>
  <c r="F6646" i="4" s="1"/>
  <c r="I6646" i="4" s="1"/>
  <c r="C6970" i="4" a="1"/>
  <c r="C6970" i="4" s="1"/>
  <c r="F6970" i="4" s="1"/>
  <c r="I6970" i="4" s="1"/>
  <c r="C7138" i="4" a="1"/>
  <c r="C7138" i="4" s="1"/>
  <c r="F7138" i="4" s="1"/>
  <c r="I7138" i="4" s="1"/>
  <c r="C7198" i="4" a="1"/>
  <c r="C7198" i="4" s="1"/>
  <c r="F7198" i="4" s="1"/>
  <c r="I7198" i="4" s="1"/>
  <c r="C8194" i="4" a="1"/>
  <c r="C8194" i="4" s="1"/>
  <c r="F8194" i="4" s="1"/>
  <c r="I8194" i="4" s="1"/>
  <c r="C8290" i="4" a="1"/>
  <c r="C8290" i="4" s="1"/>
  <c r="F8290" i="4" s="1"/>
  <c r="I8290" i="4" s="1"/>
  <c r="C8482" i="4" a="1"/>
  <c r="C8482" i="4" s="1"/>
  <c r="F8482" i="4" s="1"/>
  <c r="I8482" i="4" s="1"/>
  <c r="C8614" i="4" a="1"/>
  <c r="C8614" i="4" s="1"/>
  <c r="F8614" i="4" s="1"/>
  <c r="I8614" i="4" s="1"/>
  <c r="C8914" i="4" a="1"/>
  <c r="C8914" i="4" s="1"/>
  <c r="F8914" i="4" s="1"/>
  <c r="I8914" i="4" s="1"/>
  <c r="C9082" i="4" a="1"/>
  <c r="C9082" i="4" s="1"/>
  <c r="F9082" i="4" s="1"/>
  <c r="I9082" i="4" s="1"/>
  <c r="C9250" i="4" a="1"/>
  <c r="C9250" i="4" s="1"/>
  <c r="F9250" i="4" s="1"/>
  <c r="I9250" i="4" s="1"/>
  <c r="C9634" i="4" a="1"/>
  <c r="C9634" i="4" s="1"/>
  <c r="F9634" i="4" s="1"/>
  <c r="I9634" i="4" s="1"/>
  <c r="C6706" i="4" a="1"/>
  <c r="C6706" i="4" s="1"/>
  <c r="F6706" i="4" s="1"/>
  <c r="I6706" i="4" s="1"/>
  <c r="C7930" i="4" a="1"/>
  <c r="C7930" i="4" s="1"/>
  <c r="F7930" i="4" s="1"/>
  <c r="I7930" i="4" s="1"/>
  <c r="C8062" i="4" a="1"/>
  <c r="C8062" i="4" s="1"/>
  <c r="F8062" i="4" s="1"/>
  <c r="I8062" i="4" s="1"/>
  <c r="C8422" i="4" a="1"/>
  <c r="C8422" i="4" s="1"/>
  <c r="F8422" i="4" s="1"/>
  <c r="I8422" i="4" s="1"/>
  <c r="C8518" i="4" a="1"/>
  <c r="C8518" i="4" s="1"/>
  <c r="F8518" i="4" s="1"/>
  <c r="I8518" i="4" s="1"/>
  <c r="C8782" i="4" a="1"/>
  <c r="C8782" i="4" s="1"/>
  <c r="F8782" i="4" s="1"/>
  <c r="I8782" i="4" s="1"/>
  <c r="C8950" i="4" a="1"/>
  <c r="C8950" i="4" s="1"/>
  <c r="F8950" i="4" s="1"/>
  <c r="I8950" i="4" s="1"/>
  <c r="C9382" i="4" a="1"/>
  <c r="C9382" i="4" s="1"/>
  <c r="F9382" i="4" s="1"/>
  <c r="I9382" i="4" s="1"/>
  <c r="C4090" i="4" a="1"/>
  <c r="C4090" i="4" s="1"/>
  <c r="F4090" i="4" s="1"/>
  <c r="I4090" i="4" s="1"/>
  <c r="C4882" i="4" a="1"/>
  <c r="C4882" i="4" s="1"/>
  <c r="F4882" i="4" s="1"/>
  <c r="I4882" i="4" s="1"/>
  <c r="C6286" i="4" a="1"/>
  <c r="C6286" i="4" s="1"/>
  <c r="F6286" i="4" s="1"/>
  <c r="I6286" i="4" s="1"/>
  <c r="C7966" i="4" a="1"/>
  <c r="C7966" i="4" s="1"/>
  <c r="F7966" i="4" s="1"/>
  <c r="I7966" i="4" s="1"/>
  <c r="C8134" i="4" a="1"/>
  <c r="C8134" i="4" s="1"/>
  <c r="F8134" i="4" s="1"/>
  <c r="I8134" i="4" s="1"/>
  <c r="C8362" i="4" a="1"/>
  <c r="C8362" i="4" s="1"/>
  <c r="F8362" i="4" s="1"/>
  <c r="I8362" i="4" s="1"/>
  <c r="C8554" i="4" a="1"/>
  <c r="C8554" i="4" s="1"/>
  <c r="F8554" i="4" s="1"/>
  <c r="I8554" i="4" s="1"/>
  <c r="C8986" i="4" a="1"/>
  <c r="C8986" i="4" s="1"/>
  <c r="F8986" i="4" s="1"/>
  <c r="I8986" i="4" s="1"/>
  <c r="C9514" i="4" a="1"/>
  <c r="C9514" i="4" s="1"/>
  <c r="F9514" i="4" s="1"/>
  <c r="I9514" i="4" s="1"/>
  <c r="C538" i="4" a="1"/>
  <c r="C538" i="4" s="1"/>
  <c r="F538" i="4" s="1"/>
  <c r="I538" i="4" s="1"/>
  <c r="C886" i="4" a="1"/>
  <c r="C886" i="4" s="1"/>
  <c r="F886" i="4" s="1"/>
  <c r="I886" i="4" s="1"/>
  <c r="C3322" i="4" a="1"/>
  <c r="C3322" i="4" s="1"/>
  <c r="F3322" i="4" s="1"/>
  <c r="I3322" i="4" s="1"/>
  <c r="C3718" i="4" a="1"/>
  <c r="C3718" i="4" s="1"/>
  <c r="F3718" i="4" s="1"/>
  <c r="I3718" i="4" s="1"/>
  <c r="C3814" i="4" a="1"/>
  <c r="C3814" i="4" s="1"/>
  <c r="F3814" i="4" s="1"/>
  <c r="I3814" i="4" s="1"/>
  <c r="C4006" i="4" a="1"/>
  <c r="C4006" i="4" s="1"/>
  <c r="F4006" i="4" s="1"/>
  <c r="I4006" i="4" s="1"/>
  <c r="C6346" i="4" a="1"/>
  <c r="C6346" i="4" s="1"/>
  <c r="F6346" i="4" s="1"/>
  <c r="I6346" i="4" s="1"/>
  <c r="C7102" i="4" a="1"/>
  <c r="C7102" i="4" s="1"/>
  <c r="F7102" i="4" s="1"/>
  <c r="I7102" i="4" s="1"/>
  <c r="C7378" i="4" a="1"/>
  <c r="C7378" i="4" s="1"/>
  <c r="F7378" i="4" s="1"/>
  <c r="I7378" i="4" s="1"/>
  <c r="C8302" i="4" a="1"/>
  <c r="C8302" i="4" s="1"/>
  <c r="F8302" i="4" s="1"/>
  <c r="I8302" i="4" s="1"/>
  <c r="C8494" i="4" a="1"/>
  <c r="C8494" i="4" s="1"/>
  <c r="F8494" i="4" s="1"/>
  <c r="I8494" i="4" s="1"/>
  <c r="C8626" i="4" a="1"/>
  <c r="C8626" i="4" s="1"/>
  <c r="F8626" i="4" s="1"/>
  <c r="I8626" i="4" s="1"/>
  <c r="C8722" i="4" a="1"/>
  <c r="C8722" i="4" s="1"/>
  <c r="F8722" i="4" s="1"/>
  <c r="I8722" i="4" s="1"/>
  <c r="C8926" i="4" a="1"/>
  <c r="C8926" i="4" s="1"/>
  <c r="F8926" i="4" s="1"/>
  <c r="I8926" i="4" s="1"/>
  <c r="C9262" i="4" a="1"/>
  <c r="C9262" i="4" s="1"/>
  <c r="F9262" i="4" s="1"/>
  <c r="I9262" i="4" s="1"/>
  <c r="C4114" i="4" a="1"/>
  <c r="C4114" i="4" s="1"/>
  <c r="F4114" i="4" s="1"/>
  <c r="I4114" i="4" s="1"/>
  <c r="C4990" i="4" a="1"/>
  <c r="C4990" i="4" s="1"/>
  <c r="F4990" i="4" s="1"/>
  <c r="I4990" i="4" s="1"/>
  <c r="C5926" i="4" a="1"/>
  <c r="C5926" i="4" s="1"/>
  <c r="F5926" i="4" s="1"/>
  <c r="I5926" i="4" s="1"/>
  <c r="C6454" i="4" a="1"/>
  <c r="C6454" i="4" s="1"/>
  <c r="F6454" i="4" s="1"/>
  <c r="I6454" i="4" s="1"/>
  <c r="C6778" i="4" a="1"/>
  <c r="C6778" i="4" s="1"/>
  <c r="F6778" i="4" s="1"/>
  <c r="I6778" i="4" s="1"/>
  <c r="C7330" i="4" a="1"/>
  <c r="C7330" i="4" s="1"/>
  <c r="F7330" i="4" s="1"/>
  <c r="I7330" i="4" s="1"/>
  <c r="C7810" i="4" a="1"/>
  <c r="C7810" i="4" s="1"/>
  <c r="F7810" i="4" s="1"/>
  <c r="I7810" i="4" s="1"/>
  <c r="C7942" i="4" a="1"/>
  <c r="C7942" i="4" s="1"/>
  <c r="F7942" i="4" s="1"/>
  <c r="I7942" i="4" s="1"/>
  <c r="C8074" i="4" a="1"/>
  <c r="C8074" i="4" s="1"/>
  <c r="F8074" i="4" s="1"/>
  <c r="I8074" i="4" s="1"/>
  <c r="C8206" i="4" a="1"/>
  <c r="C8206" i="4" s="1"/>
  <c r="F8206" i="4" s="1"/>
  <c r="I8206" i="4" s="1"/>
  <c r="C4906" i="4" a="1"/>
  <c r="C4906" i="4" s="1"/>
  <c r="F4906" i="4" s="1"/>
  <c r="I4906" i="4" s="1"/>
  <c r="C5446" i="4" a="1"/>
  <c r="C5446" i="4" s="1"/>
  <c r="F5446" i="4" s="1"/>
  <c r="I5446" i="4" s="1"/>
  <c r="C6034" i="4" a="1"/>
  <c r="C6034" i="4" s="1"/>
  <c r="F6034" i="4" s="1"/>
  <c r="I6034" i="4" s="1"/>
  <c r="C6670" i="4" a="1"/>
  <c r="C6670" i="4" s="1"/>
  <c r="F6670" i="4" s="1"/>
  <c r="I6670" i="4" s="1"/>
  <c r="C8338" i="4" a="1"/>
  <c r="C8338" i="4" s="1"/>
  <c r="F8338" i="4" s="1"/>
  <c r="I8338" i="4" s="1"/>
  <c r="C8530" i="4" a="1"/>
  <c r="C8530" i="4" s="1"/>
  <c r="F8530" i="4" s="1"/>
  <c r="I8530" i="4" s="1"/>
  <c r="C8962" i="4" a="1"/>
  <c r="C8962" i="4" s="1"/>
  <c r="F8962" i="4" s="1"/>
  <c r="I8962" i="4" s="1"/>
  <c r="C3250" i="4" a="1"/>
  <c r="C3250" i="4" s="1"/>
  <c r="F3250" i="4" s="1"/>
  <c r="I3250" i="4" s="1"/>
  <c r="C4570" i="4" a="1"/>
  <c r="C4570" i="4" s="1"/>
  <c r="F4570" i="4" s="1"/>
  <c r="I4570" i="4" s="1"/>
  <c r="C5830" i="4" a="1"/>
  <c r="C5830" i="4" s="1"/>
  <c r="F5830" i="4" s="1"/>
  <c r="I5830" i="4" s="1"/>
  <c r="C7978" i="4" a="1"/>
  <c r="C7978" i="4" s="1"/>
  <c r="F7978" i="4" s="1"/>
  <c r="I7978" i="4" s="1"/>
  <c r="C8566" i="4" a="1"/>
  <c r="C8566" i="4" s="1"/>
  <c r="F8566" i="4" s="1"/>
  <c r="I8566" i="4" s="1"/>
  <c r="C9166" i="4" a="1"/>
  <c r="C9166" i="4" s="1"/>
  <c r="F9166" i="4" s="1"/>
  <c r="I9166" i="4" s="1"/>
  <c r="C4486" i="4" a="1"/>
  <c r="C4486" i="4" s="1"/>
  <c r="F4486" i="4" s="1"/>
  <c r="I4486" i="4" s="1"/>
  <c r="C6094" i="4" a="1"/>
  <c r="C6094" i="4" s="1"/>
  <c r="F6094" i="4" s="1"/>
  <c r="I6094" i="4" s="1"/>
  <c r="C6202" i="4" a="1"/>
  <c r="C6202" i="4" s="1"/>
  <c r="F6202" i="4" s="1"/>
  <c r="I6202" i="4" s="1"/>
  <c r="C6358" i="4" a="1"/>
  <c r="C6358" i="4" s="1"/>
  <c r="F6358" i="4" s="1"/>
  <c r="I6358" i="4" s="1"/>
  <c r="C6838" i="4" a="1"/>
  <c r="C6838" i="4" s="1"/>
  <c r="F6838" i="4" s="1"/>
  <c r="I6838" i="4" s="1"/>
  <c r="C7450" i="4" a="1"/>
  <c r="C7450" i="4" s="1"/>
  <c r="F7450" i="4" s="1"/>
  <c r="I7450" i="4" s="1"/>
  <c r="C7606" i="4" a="1"/>
  <c r="C7606" i="4" s="1"/>
  <c r="F7606" i="4" s="1"/>
  <c r="I7606" i="4" s="1"/>
  <c r="C7882" i="4" a="1"/>
  <c r="C7882" i="4" s="1"/>
  <c r="F7882" i="4" s="1"/>
  <c r="I7882" i="4" s="1"/>
  <c r="C8866" i="4" a="1"/>
  <c r="C8866" i="4" s="1"/>
  <c r="F8866" i="4" s="1"/>
  <c r="I8866" i="4" s="1"/>
  <c r="C9034" i="4" a="1"/>
  <c r="C9034" i="4" s="1"/>
  <c r="F9034" i="4" s="1"/>
  <c r="I9034" i="4" s="1"/>
  <c r="C9430" i="4" a="1"/>
  <c r="C9430" i="4" s="1"/>
  <c r="F9430" i="4" s="1"/>
  <c r="I9430" i="4" s="1"/>
  <c r="C9526" i="4" a="1"/>
  <c r="C9526" i="4" s="1"/>
  <c r="F9526" i="4" s="1"/>
  <c r="I9526" i="4" s="1"/>
  <c r="C7714" i="4" a="1"/>
  <c r="C7714" i="4" s="1"/>
  <c r="F7714" i="4" s="1"/>
  <c r="I7714" i="4" s="1"/>
  <c r="C8278" i="4" a="1"/>
  <c r="C8278" i="4" s="1"/>
  <c r="F8278" i="4" s="1"/>
  <c r="I8278" i="4" s="1"/>
  <c r="C8698" i="4" a="1"/>
  <c r="C8698" i="4" s="1"/>
  <c r="F8698" i="4" s="1"/>
  <c r="I8698" i="4" s="1"/>
  <c r="C9202" i="4" a="1"/>
  <c r="C9202" i="4" s="1"/>
  <c r="F9202" i="4" s="1"/>
  <c r="I9202" i="4" s="1"/>
  <c r="C9622" i="4" a="1"/>
  <c r="C9622" i="4" s="1"/>
  <c r="F9622" i="4" s="1"/>
  <c r="I9622" i="4" s="1"/>
  <c r="C9718" i="4" a="1"/>
  <c r="C9718" i="4" s="1"/>
  <c r="F9718" i="4" s="1"/>
  <c r="I9718" i="4" s="1"/>
  <c r="C5938" i="4" a="1"/>
  <c r="C5938" i="4" s="1"/>
  <c r="F5938" i="4" s="1"/>
  <c r="I5938" i="4" s="1"/>
  <c r="C6466" i="4" a="1"/>
  <c r="C6466" i="4" s="1"/>
  <c r="F6466" i="4" s="1"/>
  <c r="I6466" i="4" s="1"/>
  <c r="C7342" i="4" a="1"/>
  <c r="C7342" i="4" s="1"/>
  <c r="F7342" i="4" s="1"/>
  <c r="I7342" i="4" s="1"/>
  <c r="C8470" i="4" a="1"/>
  <c r="C8470" i="4" s="1"/>
  <c r="F8470" i="4" s="1"/>
  <c r="I8470" i="4" s="1"/>
  <c r="C8602" i="4" a="1"/>
  <c r="C8602" i="4" s="1"/>
  <c r="F8602" i="4" s="1"/>
  <c r="I8602" i="4" s="1"/>
  <c r="C8902" i="4" a="1"/>
  <c r="C8902" i="4" s="1"/>
  <c r="F8902" i="4" s="1"/>
  <c r="I8902" i="4" s="1"/>
  <c r="C3562" i="4" a="1"/>
  <c r="C3562" i="4" s="1"/>
  <c r="F3562" i="4" s="1"/>
  <c r="I3562" i="4" s="1"/>
  <c r="C5242" i="4" a="1"/>
  <c r="C5242" i="4" s="1"/>
  <c r="F5242" i="4" s="1"/>
  <c r="I5242" i="4" s="1"/>
  <c r="C5782" i="4" a="1"/>
  <c r="C5782" i="4" s="1"/>
  <c r="F5782" i="4" s="1"/>
  <c r="I5782" i="4" s="1"/>
  <c r="C6574" i="4" a="1"/>
  <c r="C6574" i="4" s="1"/>
  <c r="F6574" i="4" s="1"/>
  <c r="I6574" i="4" s="1"/>
  <c r="C7066" i="4" a="1"/>
  <c r="C7066" i="4" s="1"/>
  <c r="F7066" i="4" s="1"/>
  <c r="I7066" i="4" s="1"/>
  <c r="C7234" i="4" a="1"/>
  <c r="C7234" i="4" s="1"/>
  <c r="F7234" i="4" s="1"/>
  <c r="I7234" i="4" s="1"/>
  <c r="C8014" i="4" a="1"/>
  <c r="C8014" i="4" s="1"/>
  <c r="F8014" i="4" s="1"/>
  <c r="I8014" i="4" s="1"/>
  <c r="C8182" i="4" a="1"/>
  <c r="C8182" i="4" s="1"/>
  <c r="F8182" i="4" s="1"/>
  <c r="I8182" i="4" s="1"/>
  <c r="C9070" i="4" a="1"/>
  <c r="C9070" i="4" s="1"/>
  <c r="F9070" i="4" s="1"/>
  <c r="I9070" i="4" s="1"/>
  <c r="C9238" i="4" a="1"/>
  <c r="C9238" i="4" s="1"/>
  <c r="F9238" i="4" s="1"/>
  <c r="I9238" i="4" s="1"/>
  <c r="C9370" i="4" a="1"/>
  <c r="C9370" i="4" s="1"/>
  <c r="F9370" i="4" s="1"/>
  <c r="I9370" i="4" s="1"/>
  <c r="C9466" i="4" a="1"/>
  <c r="C9466" i="4" s="1"/>
  <c r="F9466" i="4" s="1"/>
  <c r="I9466" i="4" s="1"/>
  <c r="C5890" i="4" a="1"/>
  <c r="C5890" i="4" s="1"/>
  <c r="F5890" i="4" s="1"/>
  <c r="I5890" i="4" s="1"/>
  <c r="C5998" i="4" a="1"/>
  <c r="C5998" i="4" s="1"/>
  <c r="F5998" i="4" s="1"/>
  <c r="I5998" i="4" s="1"/>
  <c r="C6310" i="4" a="1"/>
  <c r="C6310" i="4" s="1"/>
  <c r="F6310" i="4" s="1"/>
  <c r="I6310" i="4" s="1"/>
  <c r="C6682" i="4" a="1"/>
  <c r="C6682" i="4" s="1"/>
  <c r="F6682" i="4" s="1"/>
  <c r="I6682" i="4" s="1"/>
  <c r="C7666" i="4" a="1"/>
  <c r="C7666" i="4" s="1"/>
  <c r="F7666" i="4" s="1"/>
  <c r="I7666" i="4" s="1"/>
  <c r="C8410" i="4" a="1"/>
  <c r="C8410" i="4" s="1"/>
  <c r="F8410" i="4" s="1"/>
  <c r="I8410" i="4" s="1"/>
  <c r="C8506" i="4" a="1"/>
  <c r="C8506" i="4" s="1"/>
  <c r="F8506" i="4" s="1"/>
  <c r="I8506" i="4" s="1"/>
  <c r="C8734" i="4" a="1"/>
  <c r="C8734" i="4" s="1"/>
  <c r="F8734" i="4" s="1"/>
  <c r="I8734" i="4" s="1"/>
  <c r="C9274" i="4" a="1"/>
  <c r="C9274" i="4" s="1"/>
  <c r="F9274" i="4" s="1"/>
  <c r="I9274" i="4" s="1"/>
  <c r="C9562" i="4" a="1"/>
  <c r="C9562" i="4" s="1"/>
  <c r="F9562" i="4" s="1"/>
  <c r="I9562" i="4" s="1"/>
  <c r="C9754" i="4" a="1"/>
  <c r="C9754" i="4" s="1"/>
  <c r="F9754" i="4" s="1"/>
  <c r="I9754" i="4" s="1"/>
  <c r="C5398" i="4" a="1"/>
  <c r="C5398" i="4" s="1"/>
  <c r="F5398" i="4" s="1"/>
  <c r="I5398" i="4" s="1"/>
  <c r="C5734" i="4" a="1"/>
  <c r="C5734" i="4" s="1"/>
  <c r="F5734" i="4" s="1"/>
  <c r="I5734" i="4" s="1"/>
  <c r="C6262" i="4" a="1"/>
  <c r="C6262" i="4" s="1"/>
  <c r="F6262" i="4" s="1"/>
  <c r="I6262" i="4" s="1"/>
  <c r="C7402" i="4" a="1"/>
  <c r="C7402" i="4" s="1"/>
  <c r="F7402" i="4" s="1"/>
  <c r="I7402" i="4" s="1"/>
  <c r="C7822" i="4" a="1"/>
  <c r="C7822" i="4" s="1"/>
  <c r="F7822" i="4" s="1"/>
  <c r="I7822" i="4" s="1"/>
  <c r="C7918" i="4" a="1"/>
  <c r="C7918" i="4" s="1"/>
  <c r="F7918" i="4" s="1"/>
  <c r="I7918" i="4" s="1"/>
  <c r="C8050" i="4" a="1"/>
  <c r="C8050" i="4" s="1"/>
  <c r="F8050" i="4" s="1"/>
  <c r="I8050" i="4" s="1"/>
  <c r="C8314" i="4" a="1"/>
  <c r="C8314" i="4" s="1"/>
  <c r="F8314" i="4" s="1"/>
  <c r="I8314" i="4" s="1"/>
  <c r="C8638" i="4" a="1"/>
  <c r="C8638" i="4" s="1"/>
  <c r="F8638" i="4" s="1"/>
  <c r="I8638" i="4" s="1"/>
  <c r="C8770" i="4" a="1"/>
  <c r="C8770" i="4" s="1"/>
  <c r="F8770" i="4" s="1"/>
  <c r="I8770" i="4" s="1"/>
  <c r="C8938" i="4" a="1"/>
  <c r="C8938" i="4" s="1"/>
  <c r="F8938" i="4" s="1"/>
  <c r="I8938" i="4" s="1"/>
  <c r="C5098" i="4" a="1"/>
  <c r="C5098" i="4" s="1"/>
  <c r="F5098" i="4" s="1"/>
  <c r="I5098" i="4" s="1"/>
  <c r="C5170" i="4" a="1"/>
  <c r="C5170" i="4" s="1"/>
  <c r="F5170" i="4" s="1"/>
  <c r="I5170" i="4" s="1"/>
  <c r="C6214" i="4" a="1"/>
  <c r="C6214" i="4" s="1"/>
  <c r="F6214" i="4" s="1"/>
  <c r="I6214" i="4" s="1"/>
  <c r="C6370" i="4" a="1"/>
  <c r="C6370" i="4" s="1"/>
  <c r="F6370" i="4" s="1"/>
  <c r="I6370" i="4" s="1"/>
  <c r="C6910" i="4" a="1"/>
  <c r="C6910" i="4" s="1"/>
  <c r="F6910" i="4" s="1"/>
  <c r="I6910" i="4" s="1"/>
  <c r="C7018" i="4" a="1"/>
  <c r="C7018" i="4" s="1"/>
  <c r="F7018" i="4" s="1"/>
  <c r="I7018" i="4" s="1"/>
  <c r="C7186" i="4" a="1"/>
  <c r="C7186" i="4" s="1"/>
  <c r="F7186" i="4" s="1"/>
  <c r="I7186" i="4" s="1"/>
  <c r="C7858" i="4" a="1"/>
  <c r="C7858" i="4" s="1"/>
  <c r="F7858" i="4" s="1"/>
  <c r="I7858" i="4" s="1"/>
  <c r="C8122" i="4" a="1"/>
  <c r="C8122" i="4" s="1"/>
  <c r="F8122" i="4" s="1"/>
  <c r="I8122" i="4" s="1"/>
  <c r="C8446" i="4" a="1"/>
  <c r="C8446" i="4" s="1"/>
  <c r="F8446" i="4" s="1"/>
  <c r="I8446" i="4" s="1"/>
  <c r="C6766" i="4" a="1"/>
  <c r="C6766" i="4" s="1"/>
  <c r="F6766" i="4" s="1"/>
  <c r="I6766" i="4" s="1"/>
  <c r="C8818" i="4" a="1"/>
  <c r="C8818" i="4" s="1"/>
  <c r="F8818" i="4" s="1"/>
  <c r="I8818" i="4" s="1"/>
  <c r="C9658" i="4" a="1"/>
  <c r="C9658" i="4" s="1"/>
  <c r="F9658" i="4" s="1"/>
  <c r="I9658" i="4" s="1"/>
  <c r="C10966" i="4" a="1"/>
  <c r="C10966" i="4" s="1"/>
  <c r="F10966" i="4" s="1"/>
  <c r="I10966" i="4" s="1"/>
  <c r="C11062" i="4" a="1"/>
  <c r="C11062" i="4" s="1"/>
  <c r="F11062" i="4" s="1"/>
  <c r="I11062" i="4" s="1"/>
  <c r="C4546" i="4" a="1"/>
  <c r="C4546" i="4" s="1"/>
  <c r="F4546" i="4" s="1"/>
  <c r="I4546" i="4" s="1"/>
  <c r="C7726" i="4" a="1"/>
  <c r="C7726" i="4" s="1"/>
  <c r="F7726" i="4" s="1"/>
  <c r="I7726" i="4" s="1"/>
  <c r="C7798" i="4" a="1"/>
  <c r="C7798" i="4" s="1"/>
  <c r="F7798" i="4" s="1"/>
  <c r="I7798" i="4" s="1"/>
  <c r="C8242" i="4" a="1"/>
  <c r="C8242" i="4" s="1"/>
  <c r="F8242" i="4" s="1"/>
  <c r="I8242" i="4" s="1"/>
  <c r="C8662" i="4" a="1"/>
  <c r="C8662" i="4" s="1"/>
  <c r="F8662" i="4" s="1"/>
  <c r="I8662" i="4" s="1"/>
  <c r="C9826" i="4" a="1"/>
  <c r="C9826" i="4" s="1"/>
  <c r="F9826" i="4" s="1"/>
  <c r="I9826" i="4" s="1"/>
  <c r="C10330" i="4" a="1"/>
  <c r="C10330" i="4" s="1"/>
  <c r="F10330" i="4" s="1"/>
  <c r="I10330" i="4" s="1"/>
  <c r="C11350" i="4" a="1"/>
  <c r="C11350" i="4" s="1"/>
  <c r="F11350" i="4" s="1"/>
  <c r="I11350" i="4" s="1"/>
  <c r="C1174" i="4" a="1"/>
  <c r="C1174" i="4" s="1"/>
  <c r="F1174" i="4" s="1"/>
  <c r="I1174" i="4" s="1"/>
  <c r="C6934" i="4" a="1"/>
  <c r="C6934" i="4" s="1"/>
  <c r="F6934" i="4" s="1"/>
  <c r="I6934" i="4" s="1"/>
  <c r="C8086" i="4" a="1"/>
  <c r="C8086" i="4" s="1"/>
  <c r="F8086" i="4" s="1"/>
  <c r="I8086" i="4" s="1"/>
  <c r="C9130" i="4" a="1"/>
  <c r="C9130" i="4" s="1"/>
  <c r="F9130" i="4" s="1"/>
  <c r="I9130" i="4" s="1"/>
  <c r="C9922" i="4" a="1"/>
  <c r="C9922" i="4" s="1"/>
  <c r="F9922" i="4" s="1"/>
  <c r="I9922" i="4" s="1"/>
  <c r="C10114" i="4" a="1"/>
  <c r="C10114" i="4" s="1"/>
  <c r="F10114" i="4" s="1"/>
  <c r="I10114" i="4" s="1"/>
  <c r="C10678" i="4" a="1"/>
  <c r="C10678" i="4" s="1"/>
  <c r="F10678" i="4" s="1"/>
  <c r="I10678" i="4" s="1"/>
  <c r="C10774" i="4" a="1"/>
  <c r="C10774" i="4" s="1"/>
  <c r="F10774" i="4" s="1"/>
  <c r="I10774" i="4" s="1"/>
  <c r="C11194" i="4" a="1"/>
  <c r="C11194" i="4" s="1"/>
  <c r="F11194" i="4" s="1"/>
  <c r="I11194" i="4" s="1"/>
  <c r="C5686" i="4" a="1"/>
  <c r="C5686" i="4" s="1"/>
  <c r="F5686" i="4" s="1"/>
  <c r="I5686" i="4" s="1"/>
  <c r="C7498" i="4" a="1"/>
  <c r="C7498" i="4" s="1"/>
  <c r="F7498" i="4" s="1"/>
  <c r="I7498" i="4" s="1"/>
  <c r="C7870" i="4" a="1"/>
  <c r="C7870" i="4" s="1"/>
  <c r="F7870" i="4" s="1"/>
  <c r="I7870" i="4" s="1"/>
  <c r="C8146" i="4" a="1"/>
  <c r="C8146" i="4" s="1"/>
  <c r="F8146" i="4" s="1"/>
  <c r="I8146" i="4" s="1"/>
  <c r="C9190" i="4" a="1"/>
  <c r="C9190" i="4" s="1"/>
  <c r="F9190" i="4" s="1"/>
  <c r="I9190" i="4" s="1"/>
  <c r="C9298" i="4" a="1"/>
  <c r="C9298" i="4" s="1"/>
  <c r="F9298" i="4" s="1"/>
  <c r="I9298" i="4" s="1"/>
  <c r="C9538" i="4" a="1"/>
  <c r="C9538" i="4" s="1"/>
  <c r="F9538" i="4" s="1"/>
  <c r="I9538" i="4" s="1"/>
  <c r="C10366" i="4" a="1"/>
  <c r="C10366" i="4" s="1"/>
  <c r="F10366" i="4" s="1"/>
  <c r="I10366" i="4" s="1"/>
  <c r="C8674" i="4" a="1"/>
  <c r="C8674" i="4" s="1"/>
  <c r="F8674" i="4" s="1"/>
  <c r="I8674" i="4" s="1"/>
  <c r="C9490" i="4" a="1"/>
  <c r="C9490" i="4" s="1"/>
  <c r="F9490" i="4" s="1"/>
  <c r="I9490" i="4" s="1"/>
  <c r="C10090" i="4" a="1"/>
  <c r="C10090" i="4" s="1"/>
  <c r="F10090" i="4" s="1"/>
  <c r="I10090" i="4" s="1"/>
  <c r="C10150" i="4" a="1"/>
  <c r="C10150" i="4" s="1"/>
  <c r="F10150" i="4" s="1"/>
  <c r="I10150" i="4" s="1"/>
  <c r="C10306" i="4" a="1"/>
  <c r="C10306" i="4" s="1"/>
  <c r="F10306" i="4" s="1"/>
  <c r="I10306" i="4" s="1"/>
  <c r="C10462" i="4" a="1"/>
  <c r="C10462" i="4" s="1"/>
  <c r="F10462" i="4" s="1"/>
  <c r="I10462" i="4" s="1"/>
  <c r="C10846" i="4" a="1"/>
  <c r="C10846" i="4" s="1"/>
  <c r="F10846" i="4" s="1"/>
  <c r="I10846" i="4" s="1"/>
  <c r="C11326" i="4" a="1"/>
  <c r="C11326" i="4" s="1"/>
  <c r="F11326" i="4" s="1"/>
  <c r="I11326" i="4" s="1"/>
  <c r="C4462" i="4" a="1"/>
  <c r="C4462" i="4" s="1"/>
  <c r="F4462" i="4" s="1"/>
  <c r="I4462" i="4" s="1"/>
  <c r="C7030" i="4" a="1"/>
  <c r="C7030" i="4" s="1"/>
  <c r="F7030" i="4" s="1"/>
  <c r="I7030" i="4" s="1"/>
  <c r="C7582" i="4" a="1"/>
  <c r="C7582" i="4" s="1"/>
  <c r="F7582" i="4" s="1"/>
  <c r="I7582" i="4" s="1"/>
  <c r="C8038" i="4" a="1"/>
  <c r="C8038" i="4" s="1"/>
  <c r="F8038" i="4" s="1"/>
  <c r="I8038" i="4" s="1"/>
  <c r="C8098" i="4" a="1"/>
  <c r="C8098" i="4" s="1"/>
  <c r="F8098" i="4" s="1"/>
  <c r="I8098" i="4" s="1"/>
  <c r="C9094" i="4" a="1"/>
  <c r="C9094" i="4" s="1"/>
  <c r="F9094" i="4" s="1"/>
  <c r="I9094" i="4" s="1"/>
  <c r="C9802" i="4" a="1"/>
  <c r="C9802" i="4" s="1"/>
  <c r="F9802" i="4" s="1"/>
  <c r="I9802" i="4" s="1"/>
  <c r="C10654" i="4" a="1"/>
  <c r="C10654" i="4" s="1"/>
  <c r="F10654" i="4" s="1"/>
  <c r="I10654" i="4" s="1"/>
  <c r="C10750" i="4" a="1"/>
  <c r="C10750" i="4" s="1"/>
  <c r="F10750" i="4" s="1"/>
  <c r="I10750" i="4" s="1"/>
  <c r="C11230" i="4" a="1"/>
  <c r="C11230" i="4" s="1"/>
  <c r="F11230" i="4" s="1"/>
  <c r="I11230" i="4" s="1"/>
  <c r="C7510" i="4" a="1"/>
  <c r="C7510" i="4" s="1"/>
  <c r="F7510" i="4" s="1"/>
  <c r="I7510" i="4" s="1"/>
  <c r="C9394" i="4" a="1"/>
  <c r="C9394" i="4" s="1"/>
  <c r="F9394" i="4" s="1"/>
  <c r="I9394" i="4" s="1"/>
  <c r="C10246" i="4" a="1"/>
  <c r="C10246" i="4" s="1"/>
  <c r="F10246" i="4" s="1"/>
  <c r="I10246" i="4" s="1"/>
  <c r="C10498" i="4" a="1"/>
  <c r="C10498" i="4" s="1"/>
  <c r="F10498" i="4" s="1"/>
  <c r="I10498" i="4" s="1"/>
  <c r="C10594" i="4" a="1"/>
  <c r="C10594" i="4" s="1"/>
  <c r="F10594" i="4" s="1"/>
  <c r="I10594" i="4" s="1"/>
  <c r="C11170" i="4" a="1"/>
  <c r="C11170" i="4" s="1"/>
  <c r="F11170" i="4" s="1"/>
  <c r="I11170" i="4" s="1"/>
  <c r="C6550" i="4" a="1"/>
  <c r="C6550" i="4" s="1"/>
  <c r="F6550" i="4" s="1"/>
  <c r="I6550" i="4" s="1"/>
  <c r="C9586" i="4" a="1"/>
  <c r="C9586" i="4" s="1"/>
  <c r="F9586" i="4" s="1"/>
  <c r="I9586" i="4" s="1"/>
  <c r="C9898" i="4" a="1"/>
  <c r="C9898" i="4" s="1"/>
  <c r="F9898" i="4" s="1"/>
  <c r="I9898" i="4" s="1"/>
  <c r="C10030" i="4" a="1"/>
  <c r="C10030" i="4" s="1"/>
  <c r="F10030" i="4" s="1"/>
  <c r="I10030" i="4" s="1"/>
  <c r="C10402" i="4" a="1"/>
  <c r="C10402" i="4" s="1"/>
  <c r="F10402" i="4" s="1"/>
  <c r="I10402" i="4" s="1"/>
  <c r="C10882" i="4" a="1"/>
  <c r="C10882" i="4" s="1"/>
  <c r="F10882" i="4" s="1"/>
  <c r="I10882" i="4" s="1"/>
  <c r="C6022" i="4" a="1"/>
  <c r="C6022" i="4" s="1"/>
  <c r="F6022" i="4" s="1"/>
  <c r="I6022" i="4" s="1"/>
  <c r="C6334" i="4" a="1"/>
  <c r="C6334" i="4" s="1"/>
  <c r="F6334" i="4" s="1"/>
  <c r="I6334" i="4" s="1"/>
  <c r="C6406" i="4" a="1"/>
  <c r="C6406" i="4" s="1"/>
  <c r="F6406" i="4" s="1"/>
  <c r="I6406" i="4" s="1"/>
  <c r="C8266" i="4" a="1"/>
  <c r="C8266" i="4" s="1"/>
  <c r="F8266" i="4" s="1"/>
  <c r="I8266" i="4" s="1"/>
  <c r="C9106" i="4" a="1"/>
  <c r="C9106" i="4" s="1"/>
  <c r="F9106" i="4" s="1"/>
  <c r="I9106" i="4" s="1"/>
  <c r="C9154" i="4" a="1"/>
  <c r="C9154" i="4" s="1"/>
  <c r="F9154" i="4" s="1"/>
  <c r="I9154" i="4" s="1"/>
  <c r="C9454" i="4" a="1"/>
  <c r="C9454" i="4" s="1"/>
  <c r="F9454" i="4" s="1"/>
  <c r="I9454" i="4" s="1"/>
  <c r="C9502" i="4" a="1"/>
  <c r="C9502" i="4" s="1"/>
  <c r="F9502" i="4" s="1"/>
  <c r="I9502" i="4" s="1"/>
  <c r="C9550" i="4" a="1"/>
  <c r="C9550" i="4" s="1"/>
  <c r="F9550" i="4" s="1"/>
  <c r="I9550" i="4" s="1"/>
  <c r="C10126" i="4" a="1"/>
  <c r="C10126" i="4" s="1"/>
  <c r="F10126" i="4" s="1"/>
  <c r="I10126" i="4" s="1"/>
  <c r="C11206" i="4" a="1"/>
  <c r="C11206" i="4" s="1"/>
  <c r="F11206" i="4" s="1"/>
  <c r="I11206" i="4" s="1"/>
  <c r="C8110" i="4" a="1"/>
  <c r="C8110" i="4" s="1"/>
  <c r="F8110" i="4" s="1"/>
  <c r="I8110" i="4" s="1"/>
  <c r="C8326" i="4" a="1"/>
  <c r="C8326" i="4" s="1"/>
  <c r="F8326" i="4" s="1"/>
  <c r="I8326" i="4" s="1"/>
  <c r="C8794" i="4" a="1"/>
  <c r="C8794" i="4" s="1"/>
  <c r="F8794" i="4" s="1"/>
  <c r="I8794" i="4" s="1"/>
  <c r="C9358" i="4" a="1"/>
  <c r="C9358" i="4" s="1"/>
  <c r="F9358" i="4" s="1"/>
  <c r="I9358" i="4" s="1"/>
  <c r="C10006" i="4" a="1"/>
  <c r="C10006" i="4" s="1"/>
  <c r="F10006" i="4" s="1"/>
  <c r="I10006" i="4" s="1"/>
  <c r="C10378" i="4" a="1"/>
  <c r="C10378" i="4" s="1"/>
  <c r="F10378" i="4" s="1"/>
  <c r="I10378" i="4" s="1"/>
  <c r="C10438" i="4" a="1"/>
  <c r="C10438" i="4" s="1"/>
  <c r="F10438" i="4" s="1"/>
  <c r="I10438" i="4" s="1"/>
  <c r="C10630" i="4" a="1"/>
  <c r="C10630" i="4" s="1"/>
  <c r="F10630" i="4" s="1"/>
  <c r="I10630" i="4" s="1"/>
  <c r="C10726" i="4" a="1"/>
  <c r="C10726" i="4" s="1"/>
  <c r="F10726" i="4" s="1"/>
  <c r="I10726" i="4" s="1"/>
  <c r="C10822" i="4" a="1"/>
  <c r="C10822" i="4" s="1"/>
  <c r="F10822" i="4" s="1"/>
  <c r="I10822" i="4" s="1"/>
  <c r="C4054" i="4" a="1"/>
  <c r="C4054" i="4" s="1"/>
  <c r="F4054" i="4" s="1"/>
  <c r="I4054" i="4" s="1"/>
  <c r="C7762" i="4" a="1"/>
  <c r="C7762" i="4" s="1"/>
  <c r="F7762" i="4" s="1"/>
  <c r="I7762" i="4" s="1"/>
  <c r="C8218" i="4" a="1"/>
  <c r="C8218" i="4" s="1"/>
  <c r="F8218" i="4" s="1"/>
  <c r="I8218" i="4" s="1"/>
  <c r="C8746" i="4" a="1"/>
  <c r="C8746" i="4" s="1"/>
  <c r="F8746" i="4" s="1"/>
  <c r="I8746" i="4" s="1"/>
  <c r="C9406" i="4" a="1"/>
  <c r="C9406" i="4" s="1"/>
  <c r="F9406" i="4" s="1"/>
  <c r="I9406" i="4" s="1"/>
  <c r="C10222" i="4" a="1"/>
  <c r="C10222" i="4" s="1"/>
  <c r="F10222" i="4" s="1"/>
  <c r="I10222" i="4" s="1"/>
  <c r="C5878" i="4" a="1"/>
  <c r="C5878" i="4" s="1"/>
  <c r="F5878" i="4" s="1"/>
  <c r="I5878" i="4" s="1"/>
  <c r="C6418" i="4" a="1"/>
  <c r="C6418" i="4" s="1"/>
  <c r="F6418" i="4" s="1"/>
  <c r="I6418" i="4" s="1"/>
  <c r="C6502" i="4" a="1"/>
  <c r="C6502" i="4" s="1"/>
  <c r="F6502" i="4" s="1"/>
  <c r="I6502" i="4" s="1"/>
  <c r="C8434" i="4" a="1"/>
  <c r="C8434" i="4" s="1"/>
  <c r="F8434" i="4" s="1"/>
  <c r="I8434" i="4" s="1"/>
  <c r="C8542" i="4" a="1"/>
  <c r="C8542" i="4" s="1"/>
  <c r="F8542" i="4" s="1"/>
  <c r="I8542" i="4" s="1"/>
  <c r="C8854" i="4" a="1"/>
  <c r="C8854" i="4" s="1"/>
  <c r="F8854" i="4" s="1"/>
  <c r="I8854" i="4" s="1"/>
  <c r="C9646" i="4" a="1"/>
  <c r="C9646" i="4" s="1"/>
  <c r="F9646" i="4" s="1"/>
  <c r="I9646" i="4" s="1"/>
  <c r="C10102" i="4" a="1"/>
  <c r="C10102" i="4" s="1"/>
  <c r="F10102" i="4" s="1"/>
  <c r="I10102" i="4" s="1"/>
  <c r="C10606" i="4" a="1"/>
  <c r="C10606" i="4" s="1"/>
  <c r="F10606" i="4" s="1"/>
  <c r="I10606" i="4" s="1"/>
  <c r="C10762" i="4" a="1"/>
  <c r="C10762" i="4" s="1"/>
  <c r="F10762" i="4" s="1"/>
  <c r="I10762" i="4" s="1"/>
  <c r="C3958" i="4" a="1"/>
  <c r="C3958" i="4" s="1"/>
  <c r="F3958" i="4" s="1"/>
  <c r="I3958" i="4" s="1"/>
  <c r="C5650" i="4" a="1"/>
  <c r="C5650" i="4" s="1"/>
  <c r="F5650" i="4" s="1"/>
  <c r="I5650" i="4" s="1"/>
  <c r="C9910" i="4" a="1"/>
  <c r="C9910" i="4" s="1"/>
  <c r="F9910" i="4" s="1"/>
  <c r="I9910" i="4" s="1"/>
  <c r="C10042" i="4" a="1"/>
  <c r="C10042" i="4" s="1"/>
  <c r="F10042" i="4" s="1"/>
  <c r="I10042" i="4" s="1"/>
  <c r="C10258" i="4" a="1"/>
  <c r="C10258" i="4" s="1"/>
  <c r="F10258" i="4" s="1"/>
  <c r="I10258" i="4" s="1"/>
  <c r="C10510" i="4" a="1"/>
  <c r="C10510" i="4" s="1"/>
  <c r="F10510" i="4" s="1"/>
  <c r="I10510" i="4" s="1"/>
  <c r="C8398" i="4" a="1"/>
  <c r="C8398" i="4" s="1"/>
  <c r="F8398" i="4" s="1"/>
  <c r="I8398" i="4" s="1"/>
  <c r="C10234" i="4" a="1"/>
  <c r="C10234" i="4" s="1"/>
  <c r="F10234" i="4" s="1"/>
  <c r="I10234" i="4" s="1"/>
  <c r="C10390" i="4" a="1"/>
  <c r="C10390" i="4" s="1"/>
  <c r="F10390" i="4" s="1"/>
  <c r="I10390" i="4" s="1"/>
  <c r="C10486" i="4" a="1"/>
  <c r="C10486" i="4" s="1"/>
  <c r="F10486" i="4" s="1"/>
  <c r="I10486" i="4" s="1"/>
  <c r="C10582" i="4" a="1"/>
  <c r="C10582" i="4" s="1"/>
  <c r="F10582" i="4" s="1"/>
  <c r="I10582" i="4" s="1"/>
  <c r="C4378" i="4" a="1"/>
  <c r="C4378" i="4" s="1"/>
  <c r="F4378" i="4" s="1"/>
  <c r="I4378" i="4" s="1"/>
  <c r="C10210" i="4" a="1"/>
  <c r="C10210" i="4" s="1"/>
  <c r="F10210" i="4" s="1"/>
  <c r="I10210" i="4" s="1"/>
  <c r="C10534" i="4" a="1"/>
  <c r="C10534" i="4" s="1"/>
  <c r="F10534" i="4" s="1"/>
  <c r="I10534" i="4" s="1"/>
  <c r="C8170" i="4" a="1"/>
  <c r="C8170" i="4" s="1"/>
  <c r="F8170" i="4" s="1"/>
  <c r="I8170" i="4" s="1"/>
  <c r="C9226" i="4" a="1"/>
  <c r="C9226" i="4" s="1"/>
  <c r="F9226" i="4" s="1"/>
  <c r="I9226" i="4" s="1"/>
  <c r="C11434" i="4" a="1"/>
  <c r="C11434" i="4" s="1"/>
  <c r="F11434" i="4" s="1"/>
  <c r="I11434" i="4" s="1"/>
  <c r="C11746" i="4" a="1"/>
  <c r="C11746" i="4" s="1"/>
  <c r="F11746" i="4" s="1"/>
  <c r="I11746" i="4" s="1"/>
  <c r="C11902" i="4" a="1"/>
  <c r="C11902" i="4" s="1"/>
  <c r="F11902" i="4" s="1"/>
  <c r="I11902" i="4" s="1"/>
  <c r="C5710" i="4" a="1"/>
  <c r="C5710" i="4" s="1"/>
  <c r="F5710" i="4" s="1"/>
  <c r="I5710" i="4" s="1"/>
  <c r="C10354" i="4" a="1"/>
  <c r="C10354" i="4" s="1"/>
  <c r="F10354" i="4" s="1"/>
  <c r="I10354" i="4" s="1"/>
  <c r="C10990" i="4" a="1"/>
  <c r="C10990" i="4" s="1"/>
  <c r="F10990" i="4" s="1"/>
  <c r="I10990" i="4" s="1"/>
  <c r="C11338" i="4" a="1"/>
  <c r="C11338" i="4" s="1"/>
  <c r="F11338" i="4" s="1"/>
  <c r="I11338" i="4" s="1"/>
  <c r="C11374" i="4" a="1"/>
  <c r="C11374" i="4" s="1"/>
  <c r="F11374" i="4" s="1"/>
  <c r="I11374" i="4" s="1"/>
  <c r="C6958" i="4" a="1"/>
  <c r="C6958" i="4" s="1"/>
  <c r="F6958" i="4" s="1"/>
  <c r="I6958" i="4" s="1"/>
  <c r="C8806" i="4" a="1"/>
  <c r="C8806" i="4" s="1"/>
  <c r="F8806" i="4" s="1"/>
  <c r="I8806" i="4" s="1"/>
  <c r="C9682" i="4" a="1"/>
  <c r="C9682" i="4" s="1"/>
  <c r="F9682" i="4" s="1"/>
  <c r="I9682" i="4" s="1"/>
  <c r="C9850" i="4" a="1"/>
  <c r="C9850" i="4" s="1"/>
  <c r="F9850" i="4" s="1"/>
  <c r="I9850" i="4" s="1"/>
  <c r="C10078" i="4" a="1"/>
  <c r="C10078" i="4" s="1"/>
  <c r="F10078" i="4" s="1"/>
  <c r="I10078" i="4" s="1"/>
  <c r="C10942" i="4" a="1"/>
  <c r="C10942" i="4" s="1"/>
  <c r="F10942" i="4" s="1"/>
  <c r="I10942" i="4" s="1"/>
  <c r="C11530" i="4" a="1"/>
  <c r="C11530" i="4" s="1"/>
  <c r="F11530" i="4" s="1"/>
  <c r="I11530" i="4" s="1"/>
  <c r="C11626" i="4" a="1"/>
  <c r="C11626" i="4" s="1"/>
  <c r="F11626" i="4" s="1"/>
  <c r="I11626" i="4" s="1"/>
  <c r="C11686" i="4" a="1"/>
  <c r="C11686" i="4" s="1"/>
  <c r="F11686" i="4" s="1"/>
  <c r="I11686" i="4" s="1"/>
  <c r="C11806" i="4" a="1"/>
  <c r="C11806" i="4" s="1"/>
  <c r="F11806" i="4" s="1"/>
  <c r="I11806" i="4" s="1"/>
  <c r="C4738" i="4" a="1"/>
  <c r="C4738" i="4" s="1"/>
  <c r="F4738" i="4" s="1"/>
  <c r="I4738" i="4" s="1"/>
  <c r="C7954" i="4" a="1"/>
  <c r="C7954" i="4" s="1"/>
  <c r="F7954" i="4" s="1"/>
  <c r="I7954" i="4" s="1"/>
  <c r="C8590" i="4" a="1"/>
  <c r="C8590" i="4" s="1"/>
  <c r="F8590" i="4" s="1"/>
  <c r="I8590" i="4" s="1"/>
  <c r="C9946" i="4" a="1"/>
  <c r="C9946" i="4" s="1"/>
  <c r="F9946" i="4" s="1"/>
  <c r="I9946" i="4" s="1"/>
  <c r="C10174" i="4" a="1"/>
  <c r="C10174" i="4" s="1"/>
  <c r="F10174" i="4" s="1"/>
  <c r="I10174" i="4" s="1"/>
  <c r="C11122" i="4" a="1"/>
  <c r="C11122" i="4" s="1"/>
  <c r="F11122" i="4" s="1"/>
  <c r="I11122" i="4" s="1"/>
  <c r="C11254" i="4" a="1"/>
  <c r="C11254" i="4" s="1"/>
  <c r="F11254" i="4" s="1"/>
  <c r="I11254" i="4" s="1"/>
  <c r="C8026" i="4" a="1"/>
  <c r="C8026" i="4" s="1"/>
  <c r="F8026" i="4" s="1"/>
  <c r="I8026" i="4" s="1"/>
  <c r="C8458" i="4" a="1"/>
  <c r="C8458" i="4" s="1"/>
  <c r="F8458" i="4" s="1"/>
  <c r="I8458" i="4" s="1"/>
  <c r="C9994" i="4" a="1"/>
  <c r="C9994" i="4" s="1"/>
  <c r="F9994" i="4" s="1"/>
  <c r="I9994" i="4" s="1"/>
  <c r="C10810" i="4" a="1"/>
  <c r="C10810" i="4" s="1"/>
  <c r="F10810" i="4" s="1"/>
  <c r="I10810" i="4" s="1"/>
  <c r="C11470" i="4" a="1"/>
  <c r="C11470" i="4" s="1"/>
  <c r="F11470" i="4" s="1"/>
  <c r="I11470" i="4" s="1"/>
  <c r="C11938" i="4" a="1"/>
  <c r="C11938" i="4" s="1"/>
  <c r="F11938" i="4" s="1"/>
  <c r="I11938" i="4" s="1"/>
  <c r="C9742" i="4" a="1"/>
  <c r="C9742" i="4" s="1"/>
  <c r="F9742" i="4" s="1"/>
  <c r="I9742" i="4" s="1"/>
  <c r="C10858" i="4" a="1"/>
  <c r="C10858" i="4" s="1"/>
  <c r="F10858" i="4" s="1"/>
  <c r="I10858" i="4" s="1"/>
  <c r="C10906" i="4" a="1"/>
  <c r="C10906" i="4" s="1"/>
  <c r="F10906" i="4" s="1"/>
  <c r="I10906" i="4" s="1"/>
  <c r="C11302" i="4" a="1"/>
  <c r="C11302" i="4" s="1"/>
  <c r="F11302" i="4" s="1"/>
  <c r="I11302" i="4" s="1"/>
  <c r="C4174" i="4" a="1"/>
  <c r="C4174" i="4" s="1"/>
  <c r="F4174" i="4" s="1"/>
  <c r="I4174" i="4" s="1"/>
  <c r="C10546" i="4" a="1"/>
  <c r="C10546" i="4" s="1"/>
  <c r="F10546" i="4" s="1"/>
  <c r="I10546" i="4" s="1"/>
  <c r="C11038" i="4" a="1"/>
  <c r="C11038" i="4" s="1"/>
  <c r="F11038" i="4" s="1"/>
  <c r="I11038" i="4" s="1"/>
  <c r="C11410" i="4" a="1"/>
  <c r="C11410" i="4" s="1"/>
  <c r="F11410" i="4" s="1"/>
  <c r="I11410" i="4" s="1"/>
  <c r="C11782" i="4" a="1"/>
  <c r="C11782" i="4" s="1"/>
  <c r="F11782" i="4" s="1"/>
  <c r="I11782" i="4" s="1"/>
  <c r="C11842" i="4" a="1"/>
  <c r="C11842" i="4" s="1"/>
  <c r="F11842" i="4" s="1"/>
  <c r="I11842" i="4" s="1"/>
  <c r="C7534" i="4" a="1"/>
  <c r="C7534" i="4" s="1"/>
  <c r="F7534" i="4" s="1"/>
  <c r="I7534" i="4" s="1"/>
  <c r="C7630" i="4" a="1"/>
  <c r="C7630" i="4" s="1"/>
  <c r="F7630" i="4" s="1"/>
  <c r="I7630" i="4" s="1"/>
  <c r="C9310" i="4" a="1"/>
  <c r="C9310" i="4" s="1"/>
  <c r="F9310" i="4" s="1"/>
  <c r="I9310" i="4" s="1"/>
  <c r="C9574" i="4" a="1"/>
  <c r="C9574" i="4" s="1"/>
  <c r="F9574" i="4" s="1"/>
  <c r="I9574" i="4" s="1"/>
  <c r="C10270" i="4" a="1"/>
  <c r="C10270" i="4" s="1"/>
  <c r="F10270" i="4" s="1"/>
  <c r="I10270" i="4" s="1"/>
  <c r="C10450" i="4" a="1"/>
  <c r="C10450" i="4" s="1"/>
  <c r="F10450" i="4" s="1"/>
  <c r="I10450" i="4" s="1"/>
  <c r="C11086" i="4" a="1"/>
  <c r="C11086" i="4" s="1"/>
  <c r="F11086" i="4" s="1"/>
  <c r="I11086" i="4" s="1"/>
  <c r="C11566" i="4" a="1"/>
  <c r="C11566" i="4" s="1"/>
  <c r="F11566" i="4" s="1"/>
  <c r="I11566" i="4" s="1"/>
  <c r="C11722" i="4" a="1"/>
  <c r="C11722" i="4" s="1"/>
  <c r="F11722" i="4" s="1"/>
  <c r="I11722" i="4" s="1"/>
  <c r="C11974" i="4" a="1"/>
  <c r="C11974" i="4" s="1"/>
  <c r="F11974" i="4" s="1"/>
  <c r="I11974" i="4" s="1"/>
  <c r="C6490" i="4" a="1"/>
  <c r="C6490" i="4" s="1"/>
  <c r="F6490" i="4" s="1"/>
  <c r="I6490" i="4" s="1"/>
  <c r="C7894" i="4" a="1"/>
  <c r="C7894" i="4" s="1"/>
  <c r="F7894" i="4" s="1"/>
  <c r="I7894" i="4" s="1"/>
  <c r="C10954" i="4" a="1"/>
  <c r="C10954" i="4" s="1"/>
  <c r="F10954" i="4" s="1"/>
  <c r="I10954" i="4" s="1"/>
  <c r="C11218" i="4" a="1"/>
  <c r="C11218" i="4" s="1"/>
  <c r="F11218" i="4" s="1"/>
  <c r="I11218" i="4" s="1"/>
  <c r="C11506" i="4" a="1"/>
  <c r="C11506" i="4" s="1"/>
  <c r="F11506" i="4" s="1"/>
  <c r="I11506" i="4" s="1"/>
  <c r="C11878" i="4" a="1"/>
  <c r="C11878" i="4" s="1"/>
  <c r="F11878" i="4" s="1"/>
  <c r="I11878" i="4" s="1"/>
  <c r="C8890" i="4" a="1"/>
  <c r="C8890" i="4" s="1"/>
  <c r="F8890" i="4" s="1"/>
  <c r="I8890" i="4" s="1"/>
  <c r="C11002" i="4" a="1"/>
  <c r="C11002" i="4" s="1"/>
  <c r="F11002" i="4" s="1"/>
  <c r="I11002" i="4" s="1"/>
  <c r="C11266" i="4" a="1"/>
  <c r="C11266" i="4" s="1"/>
  <c r="F11266" i="4" s="1"/>
  <c r="I11266" i="4" s="1"/>
  <c r="C11662" i="4" a="1"/>
  <c r="C11662" i="4" s="1"/>
  <c r="F11662" i="4" s="1"/>
  <c r="I11662" i="4" s="1"/>
  <c r="C4414" i="4" a="1"/>
  <c r="C4414" i="4" s="1"/>
  <c r="F4414" i="4" s="1"/>
  <c r="I4414" i="4" s="1"/>
  <c r="C5326" i="4" a="1"/>
  <c r="C5326" i="4" s="1"/>
  <c r="F5326" i="4" s="1"/>
  <c r="I5326" i="4" s="1"/>
  <c r="C6886" i="4" a="1"/>
  <c r="C6886" i="4" s="1"/>
  <c r="F6886" i="4" s="1"/>
  <c r="I6886" i="4" s="1"/>
  <c r="C9022" i="4" a="1"/>
  <c r="C9022" i="4" s="1"/>
  <c r="F9022" i="4" s="1"/>
  <c r="I9022" i="4" s="1"/>
  <c r="C9814" i="4" a="1"/>
  <c r="C9814" i="4" s="1"/>
  <c r="F9814" i="4" s="1"/>
  <c r="I9814" i="4" s="1"/>
  <c r="C10318" i="4" a="1"/>
  <c r="C10318" i="4" s="1"/>
  <c r="F10318" i="4" s="1"/>
  <c r="I10318" i="4" s="1"/>
  <c r="C7366" i="4" a="1"/>
  <c r="C7366" i="4" s="1"/>
  <c r="F7366" i="4" s="1"/>
  <c r="I7366" i="4" s="1"/>
  <c r="C9958" i="4" a="1"/>
  <c r="C9958" i="4" s="1"/>
  <c r="F9958" i="4" s="1"/>
  <c r="I9958" i="4" s="1"/>
  <c r="C10138" i="4" a="1"/>
  <c r="C10138" i="4" s="1"/>
  <c r="F10138" i="4" s="1"/>
  <c r="I10138" i="4" s="1"/>
  <c r="C10414" i="4" a="1"/>
  <c r="C10414" i="4" s="1"/>
  <c r="F10414" i="4" s="1"/>
  <c r="I10414" i="4" s="1"/>
  <c r="C11602" i="4" a="1"/>
  <c r="C11602" i="4" s="1"/>
  <c r="F11602" i="4" s="1"/>
  <c r="I11602" i="4" s="1"/>
  <c r="C7834" i="4" a="1"/>
  <c r="C7834" i="4" s="1"/>
  <c r="F7834" i="4" s="1"/>
  <c r="I7834" i="4" s="1"/>
  <c r="C8686" i="4" a="1"/>
  <c r="C8686" i="4" s="1"/>
  <c r="F8686" i="4" s="1"/>
  <c r="I8686" i="4" s="1"/>
  <c r="C10186" i="4" a="1"/>
  <c r="C10186" i="4" s="1"/>
  <c r="F10186" i="4" s="1"/>
  <c r="I10186" i="4" s="1"/>
  <c r="C11134" i="4" a="1"/>
  <c r="C11134" i="4" s="1"/>
  <c r="F11134" i="4" s="1"/>
  <c r="I11134" i="4" s="1"/>
  <c r="C11446" i="4" a="1"/>
  <c r="C11446" i="4" s="1"/>
  <c r="F11446" i="4" s="1"/>
  <c r="I11446" i="4" s="1"/>
  <c r="C11914" i="4" a="1"/>
  <c r="C11914" i="4" s="1"/>
  <c r="F11914" i="4" s="1"/>
  <c r="I11914" i="4" s="1"/>
  <c r="C5230" i="4" a="1"/>
  <c r="C5230" i="4" s="1"/>
  <c r="F5230" i="4" s="1"/>
  <c r="I5230" i="4" s="1"/>
  <c r="C7642" i="4" a="1"/>
  <c r="C7642" i="4" s="1"/>
  <c r="F7642" i="4" s="1"/>
  <c r="I7642" i="4" s="1"/>
  <c r="C8830" i="4" a="1"/>
  <c r="C8830" i="4" s="1"/>
  <c r="F8830" i="4" s="1"/>
  <c r="I8830" i="4" s="1"/>
  <c r="C9862" i="4" a="1"/>
  <c r="C9862" i="4" s="1"/>
  <c r="F9862" i="4" s="1"/>
  <c r="I9862" i="4" s="1"/>
  <c r="C10690" i="4" a="1"/>
  <c r="C10690" i="4" s="1"/>
  <c r="F10690" i="4" s="1"/>
  <c r="I10690" i="4" s="1"/>
  <c r="C11050" i="4" a="1"/>
  <c r="C11050" i="4" s="1"/>
  <c r="F11050" i="4" s="1"/>
  <c r="I11050" i="4" s="1"/>
  <c r="C11182" i="4" a="1"/>
  <c r="C11182" i="4" s="1"/>
  <c r="F11182" i="4" s="1"/>
  <c r="I11182" i="4" s="1"/>
  <c r="C11542" i="4" a="1"/>
  <c r="C11542" i="4" s="1"/>
  <c r="F11542" i="4" s="1"/>
  <c r="I11542" i="4" s="1"/>
  <c r="C11758" i="4" a="1"/>
  <c r="C11758" i="4" s="1"/>
  <c r="F11758" i="4" s="1"/>
  <c r="I11758" i="4" s="1"/>
  <c r="C8758" i="4" a="1"/>
  <c r="C8758" i="4" s="1"/>
  <c r="F8758" i="4" s="1"/>
  <c r="I8758" i="4" s="1"/>
  <c r="C8974" i="4" a="1"/>
  <c r="C8974" i="4" s="1"/>
  <c r="F8974" i="4" s="1"/>
  <c r="I8974" i="4" s="1"/>
  <c r="C9322" i="4" a="1"/>
  <c r="C9322" i="4" s="1"/>
  <c r="F9322" i="4" s="1"/>
  <c r="I9322" i="4" s="1"/>
  <c r="C10642" i="4" a="1"/>
  <c r="C10642" i="4" s="1"/>
  <c r="F10642" i="4" s="1"/>
  <c r="I10642" i="4" s="1"/>
  <c r="C11698" i="4" a="1"/>
  <c r="C11698" i="4" s="1"/>
  <c r="F11698" i="4" s="1"/>
  <c r="I11698" i="4" s="1"/>
  <c r="C11818" i="4" a="1"/>
  <c r="C11818" i="4" s="1"/>
  <c r="F11818" i="4" s="1"/>
  <c r="I11818" i="4" s="1"/>
  <c r="C8350" i="4" a="1"/>
  <c r="C8350" i="4" s="1"/>
  <c r="F8350" i="4" s="1"/>
  <c r="I8350" i="4" s="1"/>
  <c r="C10558" i="4" a="1"/>
  <c r="C10558" i="4" s="1"/>
  <c r="F10558" i="4" s="1"/>
  <c r="I10558" i="4" s="1"/>
  <c r="C10870" i="4" a="1"/>
  <c r="C10870" i="4" s="1"/>
  <c r="F10870" i="4" s="1"/>
  <c r="I10870" i="4" s="1"/>
  <c r="C10918" i="4" a="1"/>
  <c r="C10918" i="4" s="1"/>
  <c r="F10918" i="4" s="1"/>
  <c r="I10918" i="4" s="1"/>
  <c r="C11386" i="4" a="1"/>
  <c r="C11386" i="4" s="1"/>
  <c r="F11386" i="4" s="1"/>
  <c r="I11386" i="4" s="1"/>
  <c r="C11950" i="4" a="1"/>
  <c r="C11950" i="4" s="1"/>
  <c r="F11950" i="4" s="1"/>
  <c r="I11950" i="4" s="1"/>
  <c r="C11098" i="4" a="1"/>
  <c r="C11098" i="4" s="1"/>
  <c r="F11098" i="4" s="1"/>
  <c r="I11098" i="4" s="1"/>
  <c r="C11314" i="4" a="1"/>
  <c r="C11314" i="4" s="1"/>
  <c r="F11314" i="4" s="1"/>
  <c r="I11314" i="4" s="1"/>
  <c r="C11482" i="4" a="1"/>
  <c r="C11482" i="4" s="1"/>
  <c r="F11482" i="4" s="1"/>
  <c r="I11482" i="4" s="1"/>
  <c r="C11638" i="4" a="1"/>
  <c r="C11638" i="4" s="1"/>
  <c r="F11638" i="4" s="1"/>
  <c r="I11638" i="4" s="1"/>
  <c r="C6130" i="4" a="1"/>
  <c r="C6130" i="4" s="1"/>
  <c r="F6130" i="4" s="1"/>
  <c r="I6130" i="4" s="1"/>
  <c r="C7906" i="4" a="1"/>
  <c r="C7906" i="4" s="1"/>
  <c r="F7906" i="4" s="1"/>
  <c r="I7906" i="4" s="1"/>
  <c r="C9118" i="4" a="1"/>
  <c r="C9118" i="4" s="1"/>
  <c r="F9118" i="4" s="1"/>
  <c r="I9118" i="4" s="1"/>
  <c r="C10054" i="4" a="1"/>
  <c r="C10054" i="4" s="1"/>
  <c r="F10054" i="4" s="1"/>
  <c r="I10054" i="4" s="1"/>
  <c r="C10282" i="4" a="1"/>
  <c r="C10282" i="4" s="1"/>
  <c r="F10282" i="4" s="1"/>
  <c r="I10282" i="4" s="1"/>
  <c r="C11854" i="4" a="1"/>
  <c r="C11854" i="4" s="1"/>
  <c r="F11854" i="4" s="1"/>
  <c r="I11854" i="4" s="1"/>
  <c r="C9706" i="4" a="1"/>
  <c r="C9706" i="4" s="1"/>
  <c r="F9706" i="4" s="1"/>
  <c r="I9706" i="4" s="1"/>
  <c r="C9766" i="4" a="1"/>
  <c r="C9766" i="4" s="1"/>
  <c r="F9766" i="4" s="1"/>
  <c r="I9766" i="4" s="1"/>
  <c r="C11146" i="4" a="1"/>
  <c r="C11146" i="4" s="1"/>
  <c r="F11146" i="4" s="1"/>
  <c r="I11146" i="4" s="1"/>
  <c r="C11986" i="4" a="1"/>
  <c r="C11986" i="4" s="1"/>
  <c r="F11986" i="4" s="1"/>
  <c r="I11986" i="4" s="1"/>
  <c r="C5146" i="4" a="1"/>
  <c r="C5146" i="4" s="1"/>
  <c r="F5146" i="4" s="1"/>
  <c r="I5146" i="4" s="1"/>
  <c r="C6814" i="4" a="1"/>
  <c r="C6814" i="4" s="1"/>
  <c r="F6814" i="4" s="1"/>
  <c r="I6814" i="4" s="1"/>
  <c r="C7846" i="4" a="1"/>
  <c r="C7846" i="4" s="1"/>
  <c r="F7846" i="4" s="1"/>
  <c r="I7846" i="4" s="1"/>
  <c r="C9874" i="4" a="1"/>
  <c r="C9874" i="4" s="1"/>
  <c r="F9874" i="4" s="1"/>
  <c r="I9874" i="4" s="1"/>
  <c r="C9970" i="4" a="1"/>
  <c r="C9970" i="4" s="1"/>
  <c r="F9970" i="4" s="1"/>
  <c r="I9970" i="4" s="1"/>
  <c r="C10738" i="4" a="1"/>
  <c r="C10738" i="4" s="1"/>
  <c r="F10738" i="4" s="1"/>
  <c r="I10738" i="4" s="1"/>
  <c r="C10786" i="4" a="1"/>
  <c r="C10786" i="4" s="1"/>
  <c r="F10786" i="4" s="1"/>
  <c r="I10786" i="4" s="1"/>
  <c r="C11014" i="4" a="1"/>
  <c r="C11014" i="4" s="1"/>
  <c r="F11014" i="4" s="1"/>
  <c r="I11014" i="4" s="1"/>
  <c r="C11422" i="4" a="1"/>
  <c r="C11422" i="4" s="1"/>
  <c r="F11422" i="4" s="1"/>
  <c r="I11422" i="4" s="1"/>
  <c r="C11578" i="4" a="1"/>
  <c r="C11578" i="4" s="1"/>
  <c r="F11578" i="4" s="1"/>
  <c r="I11578" i="4" s="1"/>
  <c r="C6622" i="4" a="1"/>
  <c r="C6622" i="4" s="1"/>
  <c r="F6622" i="4" s="1"/>
  <c r="I6622" i="4" s="1"/>
  <c r="C10426" i="4" a="1"/>
  <c r="C10426" i="4" s="1"/>
  <c r="F10426" i="4" s="1"/>
  <c r="I10426" i="4" s="1"/>
  <c r="C11278" i="4" a="1"/>
  <c r="C11278" i="4" s="1"/>
  <c r="F11278" i="4" s="1"/>
  <c r="I11278" i="4" s="1"/>
  <c r="C11518" i="4" a="1"/>
  <c r="C11518" i="4" s="1"/>
  <c r="F11518" i="4" s="1"/>
  <c r="I11518" i="4" s="1"/>
  <c r="C11734" i="4" a="1"/>
  <c r="C11734" i="4" s="1"/>
  <c r="F11734" i="4" s="1"/>
  <c r="I11734" i="4" s="1"/>
  <c r="C11794" i="4" a="1"/>
  <c r="C11794" i="4" s="1"/>
  <c r="F11794" i="4" s="1"/>
  <c r="I11794" i="4" s="1"/>
  <c r="C6430" i="4" a="1"/>
  <c r="C6430" i="4" s="1"/>
  <c r="F6430" i="4" s="1"/>
  <c r="I6430" i="4" s="1"/>
  <c r="C9334" i="4" a="1"/>
  <c r="C9334" i="4" s="1"/>
  <c r="F9334" i="4" s="1"/>
  <c r="I9334" i="4" s="1"/>
  <c r="C10198" i="4" a="1"/>
  <c r="C10198" i="4" s="1"/>
  <c r="F10198" i="4" s="1"/>
  <c r="I10198" i="4" s="1"/>
  <c r="C10474" i="4" a="1"/>
  <c r="C10474" i="4" s="1"/>
  <c r="F10474" i="4" s="1"/>
  <c r="I10474" i="4" s="1"/>
  <c r="C10702" i="4" a="1"/>
  <c r="C10702" i="4" s="1"/>
  <c r="F10702" i="4" s="1"/>
  <c r="I10702" i="4" s="1"/>
  <c r="C11362" i="4" a="1"/>
  <c r="C11362" i="4" s="1"/>
  <c r="F11362" i="4" s="1"/>
  <c r="I11362" i="4" s="1"/>
  <c r="C11890" i="4" a="1"/>
  <c r="C11890" i="4" s="1"/>
  <c r="F11890" i="4" s="1"/>
  <c r="I11890" i="4" s="1"/>
  <c r="C8710" i="4" a="1"/>
  <c r="C8710" i="4" s="1"/>
  <c r="F8710" i="4" s="1"/>
  <c r="I8710" i="4" s="1"/>
  <c r="C11614" i="4" a="1"/>
  <c r="C11614" i="4" s="1"/>
  <c r="F11614" i="4" s="1"/>
  <c r="I11614" i="4" s="1"/>
  <c r="C11674" i="4" a="1"/>
  <c r="C11674" i="4" s="1"/>
  <c r="F11674" i="4" s="1"/>
  <c r="I11674" i="4" s="1"/>
  <c r="C8230" i="4" a="1"/>
  <c r="C8230" i="4" s="1"/>
  <c r="F8230" i="4" s="1"/>
  <c r="I8230" i="4" s="1"/>
  <c r="C10018" i="4" a="1"/>
  <c r="C10018" i="4" s="1"/>
  <c r="F10018" i="4" s="1"/>
  <c r="I10018" i="4" s="1"/>
  <c r="C10522" i="4" a="1"/>
  <c r="C10522" i="4" s="1"/>
  <c r="F10522" i="4" s="1"/>
  <c r="I10522" i="4" s="1"/>
  <c r="C10570" i="4" a="1"/>
  <c r="C10570" i="4" s="1"/>
  <c r="F10570" i="4" s="1"/>
  <c r="I10570" i="4" s="1"/>
  <c r="C4354" i="4" a="1"/>
  <c r="C4354" i="4" s="1"/>
  <c r="F4354" i="4" s="1"/>
  <c r="I4354" i="4" s="1"/>
  <c r="C9058" i="4" a="1"/>
  <c r="C9058" i="4" s="1"/>
  <c r="F9058" i="4" s="1"/>
  <c r="I9058" i="4" s="1"/>
  <c r="C9478" i="4" a="1"/>
  <c r="C9478" i="4" s="1"/>
  <c r="F9478" i="4" s="1"/>
  <c r="I9478" i="4" s="1"/>
  <c r="C10834" i="4" a="1"/>
  <c r="C10834" i="4" s="1"/>
  <c r="F10834" i="4" s="1"/>
  <c r="I10834" i="4" s="1"/>
  <c r="C10978" i="4" a="1"/>
  <c r="C10978" i="4" s="1"/>
  <c r="F10978" i="4" s="1"/>
  <c r="I10978" i="4" s="1"/>
  <c r="C11458" i="4" a="1"/>
  <c r="C11458" i="4" s="1"/>
  <c r="F11458" i="4" s="1"/>
  <c r="I11458" i="4" s="1"/>
  <c r="C6250" i="4" a="1"/>
  <c r="C6250" i="4" s="1"/>
  <c r="F6250" i="4" s="1"/>
  <c r="I6250" i="4" s="1"/>
  <c r="C6442" i="4" a="1"/>
  <c r="C6442" i="4" s="1"/>
  <c r="F6442" i="4" s="1"/>
  <c r="I6442" i="4" s="1"/>
  <c r="C6538" i="4" a="1"/>
  <c r="C6538" i="4" s="1"/>
  <c r="F6538" i="4" s="1"/>
  <c r="I6538" i="4" s="1"/>
  <c r="C8002" i="4" a="1"/>
  <c r="C8002" i="4" s="1"/>
  <c r="F8002" i="4" s="1"/>
  <c r="I8002" i="4" s="1"/>
  <c r="C10294" i="4" a="1"/>
  <c r="C10294" i="4" s="1"/>
  <c r="F10294" i="4" s="1"/>
  <c r="I10294" i="4" s="1"/>
  <c r="C10342" i="4" a="1"/>
  <c r="C10342" i="4" s="1"/>
  <c r="F10342" i="4" s="1"/>
  <c r="I10342" i="4" s="1"/>
  <c r="C11110" i="4" a="1"/>
  <c r="C11110" i="4" s="1"/>
  <c r="F11110" i="4" s="1"/>
  <c r="I11110" i="4" s="1"/>
  <c r="C11926" i="4" a="1"/>
  <c r="C11926" i="4" s="1"/>
  <c r="F11926" i="4" s="1"/>
  <c r="I11926" i="4" s="1"/>
  <c r="C5278" i="4" a="1"/>
  <c r="C5278" i="4" s="1"/>
  <c r="F5278" i="4" s="1"/>
  <c r="I5278" i="4" s="1"/>
  <c r="C5974" i="4" a="1"/>
  <c r="C5974" i="4" s="1"/>
  <c r="F5974" i="4" s="1"/>
  <c r="I5974" i="4" s="1"/>
  <c r="C8650" i="4" a="1"/>
  <c r="C8650" i="4" s="1"/>
  <c r="F8650" i="4" s="1"/>
  <c r="I8650" i="4" s="1"/>
  <c r="C9286" i="4" a="1"/>
  <c r="C9286" i="4" s="1"/>
  <c r="F9286" i="4" s="1"/>
  <c r="I9286" i="4" s="1"/>
  <c r="C9778" i="4" a="1"/>
  <c r="C9778" i="4" s="1"/>
  <c r="F9778" i="4" s="1"/>
  <c r="I9778" i="4" s="1"/>
  <c r="C10066" i="4" a="1"/>
  <c r="C10066" i="4" s="1"/>
  <c r="F10066" i="4" s="1"/>
  <c r="I10066" i="4" s="1"/>
  <c r="C10618" i="4" a="1"/>
  <c r="C10618" i="4" s="1"/>
  <c r="F10618" i="4" s="1"/>
  <c r="I10618" i="4" s="1"/>
  <c r="C10798" i="4" a="1"/>
  <c r="C10798" i="4" s="1"/>
  <c r="F10798" i="4" s="1"/>
  <c r="I10798" i="4" s="1"/>
  <c r="C10930" i="4" a="1"/>
  <c r="C10930" i="4" s="1"/>
  <c r="F10930" i="4" s="1"/>
  <c r="I10930" i="4" s="1"/>
  <c r="C11398" i="4" a="1"/>
  <c r="C11398" i="4" s="1"/>
  <c r="F11398" i="4" s="1"/>
  <c r="I11398" i="4" s="1"/>
  <c r="C11554" i="4" a="1"/>
  <c r="C11554" i="4" s="1"/>
  <c r="F11554" i="4" s="1"/>
  <c r="I11554" i="4" s="1"/>
  <c r="C11770" i="4" a="1"/>
  <c r="C11770" i="4" s="1"/>
  <c r="F11770" i="4" s="1"/>
  <c r="I11770" i="4" s="1"/>
  <c r="C11830" i="4" a="1"/>
  <c r="C11830" i="4" s="1"/>
  <c r="F11830" i="4" s="1"/>
  <c r="I11830" i="4" s="1"/>
  <c r="C7318" i="4" a="1"/>
  <c r="C7318" i="4" s="1"/>
  <c r="F7318" i="4" s="1"/>
  <c r="I7318" i="4" s="1"/>
  <c r="C8374" i="4" a="1"/>
  <c r="C8374" i="4" s="1"/>
  <c r="F8374" i="4" s="1"/>
  <c r="I8374" i="4" s="1"/>
  <c r="C9838" i="4" a="1"/>
  <c r="C9838" i="4" s="1"/>
  <c r="F9838" i="4" s="1"/>
  <c r="I9838" i="4" s="1"/>
  <c r="C9934" i="4" a="1"/>
  <c r="C9934" i="4" s="1"/>
  <c r="F9934" i="4" s="1"/>
  <c r="I9934" i="4" s="1"/>
  <c r="C9982" i="4" a="1"/>
  <c r="C9982" i="4" s="1"/>
  <c r="F9982" i="4" s="1"/>
  <c r="I9982" i="4" s="1"/>
  <c r="C10162" i="4" a="1"/>
  <c r="C10162" i="4" s="1"/>
  <c r="F10162" i="4" s="1"/>
  <c r="I10162" i="4" s="1"/>
  <c r="C11242" i="4" a="1"/>
  <c r="C11242" i="4" s="1"/>
  <c r="F11242" i="4" s="1"/>
  <c r="I11242" i="4" s="1"/>
  <c r="C11710" i="4" a="1"/>
  <c r="C11710" i="4" s="1"/>
  <c r="F11710" i="4" s="1"/>
  <c r="I11710" i="4" s="1"/>
  <c r="C11962" i="4" a="1"/>
  <c r="C11962" i="4" s="1"/>
  <c r="F11962" i="4" s="1"/>
  <c r="I11962" i="4" s="1"/>
  <c r="C5590" i="4" a="1"/>
  <c r="C5590" i="4" s="1"/>
  <c r="F5590" i="4" s="1"/>
  <c r="I5590" i="4" s="1"/>
  <c r="C6070" i="4" a="1"/>
  <c r="C6070" i="4" s="1"/>
  <c r="F6070" i="4" s="1"/>
  <c r="I6070" i="4" s="1"/>
  <c r="C7594" i="4" a="1"/>
  <c r="C7594" i="4" s="1"/>
  <c r="F7594" i="4" s="1"/>
  <c r="I7594" i="4" s="1"/>
  <c r="C9610" i="4" a="1"/>
  <c r="C9610" i="4" s="1"/>
  <c r="F9610" i="4" s="1"/>
  <c r="I9610" i="4" s="1"/>
  <c r="C9670" i="4" a="1"/>
  <c r="C9670" i="4" s="1"/>
  <c r="F9670" i="4" s="1"/>
  <c r="I9670" i="4" s="1"/>
  <c r="C9730" i="4" a="1"/>
  <c r="C9730" i="4" s="1"/>
  <c r="F9730" i="4" s="1"/>
  <c r="I9730" i="4" s="1"/>
  <c r="C11026" i="4" a="1"/>
  <c r="C11026" i="4" s="1"/>
  <c r="F11026" i="4" s="1"/>
  <c r="I11026" i="4" s="1"/>
  <c r="C11650" i="4" a="1"/>
  <c r="C11650" i="4" s="1"/>
  <c r="F11650" i="4" s="1"/>
  <c r="I11650" i="4" s="1"/>
  <c r="C11866" i="4" a="1"/>
  <c r="C11866" i="4" s="1"/>
  <c r="F11866" i="4" s="1"/>
  <c r="I11866" i="4" s="1"/>
  <c r="C8998" i="4" a="1"/>
  <c r="C8998" i="4" s="1"/>
  <c r="F8998" i="4" s="1"/>
  <c r="I8998" i="4" s="1"/>
  <c r="C9418" i="4" a="1"/>
  <c r="C9418" i="4" s="1"/>
  <c r="F9418" i="4" s="1"/>
  <c r="I9418" i="4" s="1"/>
  <c r="C9886" i="4" a="1"/>
  <c r="C9886" i="4" s="1"/>
  <c r="F9886" i="4" s="1"/>
  <c r="I9886" i="4" s="1"/>
  <c r="C10894" i="4" a="1"/>
  <c r="C10894" i="4" s="1"/>
  <c r="F10894" i="4" s="1"/>
  <c r="I10894" i="4" s="1"/>
  <c r="C11290" i="4" a="1"/>
  <c r="C11290" i="4" s="1"/>
  <c r="F11290" i="4" s="1"/>
  <c r="I11290" i="4" s="1"/>
  <c r="C11494" i="4" a="1"/>
  <c r="C11494" i="4" s="1"/>
  <c r="F11494" i="4" s="1"/>
  <c r="I11494" i="4" s="1"/>
  <c r="C2890" i="4" a="1"/>
  <c r="C2890" i="4" s="1"/>
  <c r="F2890" i="4" s="1"/>
  <c r="I2890" i="4" s="1"/>
  <c r="C10666" i="4" a="1"/>
  <c r="C10666" i="4" s="1"/>
  <c r="F10666" i="4" s="1"/>
  <c r="I10666" i="4" s="1"/>
  <c r="C10714" i="4" a="1"/>
  <c r="C10714" i="4" s="1"/>
  <c r="F10714" i="4" s="1"/>
  <c r="I10714" i="4" s="1"/>
  <c r="C11074" i="4" a="1"/>
  <c r="C11074" i="4" s="1"/>
  <c r="F11074" i="4" s="1"/>
  <c r="I11074" i="4" s="1"/>
  <c r="C11158" i="4" a="1"/>
  <c r="C11158" i="4" s="1"/>
  <c r="F11158" i="4" s="1"/>
  <c r="I11158" i="4" s="1"/>
  <c r="C11590" i="4" a="1"/>
  <c r="C11590" i="4" s="1"/>
  <c r="F11590" i="4" s="1"/>
  <c r="I11590" i="4" s="1"/>
  <c r="C11998" i="4" a="1"/>
  <c r="C11998" i="4" s="1"/>
  <c r="F11998" i="4" s="1"/>
  <c r="I11998" i="4" s="1"/>
  <c r="Q4" i="4" l="1"/>
  <c r="Q6" i="4"/>
  <c r="Q5" i="4"/>
  <c r="Q3" i="4"/>
  <c r="Q8" i="4"/>
  <c r="O9" i="4"/>
  <c r="P9" i="4"/>
  <c r="L10" i="4"/>
  <c r="I10" i="4"/>
  <c r="N10" i="4" s="1"/>
  <c r="C23" i="4" a="1"/>
  <c r="C23" i="4" s="1"/>
  <c r="F23" i="4" s="1"/>
  <c r="I23" i="4" s="1"/>
  <c r="C83" i="4" a="1"/>
  <c r="C83" i="4" s="1"/>
  <c r="F83" i="4" s="1"/>
  <c r="I83" i="4" s="1"/>
  <c r="C239" i="4" a="1"/>
  <c r="C239" i="4" s="1"/>
  <c r="F239" i="4" s="1"/>
  <c r="I239" i="4" s="1"/>
  <c r="C1343" i="4" a="1"/>
  <c r="C1343" i="4" s="1"/>
  <c r="F1343" i="4" s="1"/>
  <c r="I1343" i="4" s="1"/>
  <c r="C1703" i="4" a="1"/>
  <c r="C1703" i="4" s="1"/>
  <c r="F1703" i="4" s="1"/>
  <c r="I1703" i="4" s="1"/>
  <c r="C1835" i="4" a="1"/>
  <c r="C1835" i="4" s="1"/>
  <c r="F1835" i="4" s="1"/>
  <c r="I1835" i="4" s="1"/>
  <c r="C1931" i="4" a="1"/>
  <c r="C1931" i="4" s="1"/>
  <c r="F1931" i="4" s="1"/>
  <c r="I1931" i="4" s="1"/>
  <c r="C2231" i="4" a="1"/>
  <c r="C2231" i="4" s="1"/>
  <c r="F2231" i="4" s="1"/>
  <c r="I2231" i="4" s="1"/>
  <c r="C3155" i="4" a="1"/>
  <c r="C3155" i="4" s="1"/>
  <c r="F3155" i="4" s="1"/>
  <c r="I3155" i="4" s="1"/>
  <c r="C179" i="4" a="1"/>
  <c r="C179" i="4" s="1"/>
  <c r="F179" i="4" s="1"/>
  <c r="I179" i="4" s="1"/>
  <c r="C827" i="4" a="1"/>
  <c r="C827" i="4" s="1"/>
  <c r="F827" i="4" s="1"/>
  <c r="I827" i="4" s="1"/>
  <c r="C923" i="4" a="1"/>
  <c r="C923" i="4" s="1"/>
  <c r="F923" i="4" s="1"/>
  <c r="I923" i="4" s="1"/>
  <c r="C1055" i="4" a="1"/>
  <c r="C1055" i="4" s="1"/>
  <c r="F1055" i="4" s="1"/>
  <c r="I1055" i="4" s="1"/>
  <c r="C1475" i="4" a="1"/>
  <c r="C1475" i="4" s="1"/>
  <c r="F1475" i="4" s="1"/>
  <c r="I1475" i="4" s="1"/>
  <c r="C1607" i="4" a="1"/>
  <c r="C1607" i="4" s="1"/>
  <c r="F1607" i="4" s="1"/>
  <c r="I1607" i="4" s="1"/>
  <c r="C1967" i="4" a="1"/>
  <c r="C1967" i="4" s="1"/>
  <c r="F1967" i="4" s="1"/>
  <c r="I1967" i="4" s="1"/>
  <c r="C2099" i="4" a="1"/>
  <c r="C2099" i="4" s="1"/>
  <c r="F2099" i="4" s="1"/>
  <c r="I2099" i="4" s="1"/>
  <c r="C2531" i="4" a="1"/>
  <c r="C2531" i="4" s="1"/>
  <c r="F2531" i="4" s="1"/>
  <c r="I2531" i="4" s="1"/>
  <c r="C2699" i="4" a="1"/>
  <c r="C2699" i="4" s="1"/>
  <c r="F2699" i="4" s="1"/>
  <c r="I2699" i="4" s="1"/>
  <c r="C2795" i="4" a="1"/>
  <c r="C2795" i="4" s="1"/>
  <c r="F2795" i="4" s="1"/>
  <c r="I2795" i="4" s="1"/>
  <c r="C3059" i="4" a="1"/>
  <c r="C3059" i="4" s="1"/>
  <c r="F3059" i="4" s="1"/>
  <c r="I3059" i="4" s="1"/>
  <c r="C395" i="4" a="1"/>
  <c r="C395" i="4" s="1"/>
  <c r="F395" i="4" s="1"/>
  <c r="I395" i="4" s="1"/>
  <c r="C575" i="4" a="1"/>
  <c r="C575" i="4" s="1"/>
  <c r="F575" i="4" s="1"/>
  <c r="I575" i="4" s="1"/>
  <c r="C1151" i="4" a="1"/>
  <c r="C1151" i="4" s="1"/>
  <c r="F1151" i="4" s="1"/>
  <c r="I1151" i="4" s="1"/>
  <c r="C1379" i="4" a="1"/>
  <c r="C1379" i="4" s="1"/>
  <c r="F1379" i="4" s="1"/>
  <c r="I1379" i="4" s="1"/>
  <c r="C2399" i="4" a="1"/>
  <c r="C2399" i="4" s="1"/>
  <c r="F2399" i="4" s="1"/>
  <c r="I2399" i="4" s="1"/>
  <c r="C2831" i="4" a="1"/>
  <c r="C2831" i="4" s="1"/>
  <c r="F2831" i="4" s="1"/>
  <c r="I2831" i="4" s="1"/>
  <c r="C275" i="4" a="1"/>
  <c r="C275" i="4" s="1"/>
  <c r="F275" i="4" s="1"/>
  <c r="I275" i="4" s="1"/>
  <c r="C335" i="4" a="1"/>
  <c r="C335" i="4" s="1"/>
  <c r="F335" i="4" s="1"/>
  <c r="I335" i="4" s="1"/>
  <c r="C515" i="4" a="1"/>
  <c r="C515" i="4" s="1"/>
  <c r="F515" i="4" s="1"/>
  <c r="I515" i="4" s="1"/>
  <c r="C731" i="4" a="1"/>
  <c r="C731" i="4" s="1"/>
  <c r="F731" i="4" s="1"/>
  <c r="I731" i="4" s="1"/>
  <c r="C1247" i="4" a="1"/>
  <c r="C1247" i="4" s="1"/>
  <c r="F1247" i="4" s="1"/>
  <c r="I1247" i="4" s="1"/>
  <c r="C2267" i="4" a="1"/>
  <c r="C2267" i="4" s="1"/>
  <c r="F2267" i="4" s="1"/>
  <c r="I2267" i="4" s="1"/>
  <c r="C2567" i="4" a="1"/>
  <c r="C2567" i="4" s="1"/>
  <c r="F2567" i="4" s="1"/>
  <c r="I2567" i="4" s="1"/>
  <c r="C2735" i="4" a="1"/>
  <c r="C2735" i="4" s="1"/>
  <c r="F2735" i="4" s="1"/>
  <c r="I2735" i="4" s="1"/>
  <c r="C2867" i="4" a="1"/>
  <c r="C2867" i="4" s="1"/>
  <c r="F2867" i="4" s="1"/>
  <c r="I2867" i="4" s="1"/>
  <c r="C455" i="4" a="1"/>
  <c r="C455" i="4" s="1"/>
  <c r="F455" i="4" s="1"/>
  <c r="I455" i="4" s="1"/>
  <c r="C671" i="4" a="1"/>
  <c r="C671" i="4" s="1"/>
  <c r="F671" i="4" s="1"/>
  <c r="I671" i="4" s="1"/>
  <c r="C959" i="4" a="1"/>
  <c r="C959" i="4" s="1"/>
  <c r="F959" i="4" s="1"/>
  <c r="I959" i="4" s="1"/>
  <c r="C1643" i="4" a="1"/>
  <c r="C1643" i="4" s="1"/>
  <c r="F1643" i="4" s="1"/>
  <c r="I1643" i="4" s="1"/>
  <c r="C1739" i="4" a="1"/>
  <c r="C1739" i="4" s="1"/>
  <c r="F1739" i="4" s="1"/>
  <c r="I1739" i="4" s="1"/>
  <c r="C2135" i="4" a="1"/>
  <c r="C2135" i="4" s="1"/>
  <c r="F2135" i="4" s="1"/>
  <c r="I2135" i="4" s="1"/>
  <c r="C3095" i="4" a="1"/>
  <c r="C3095" i="4" s="1"/>
  <c r="F3095" i="4" s="1"/>
  <c r="I3095" i="4" s="1"/>
  <c r="C119" i="4" a="1"/>
  <c r="C119" i="4" s="1"/>
  <c r="F119" i="4" s="1"/>
  <c r="I119" i="4" s="1"/>
  <c r="C863" i="4" a="1"/>
  <c r="C863" i="4" s="1"/>
  <c r="F863" i="4" s="1"/>
  <c r="I863" i="4" s="1"/>
  <c r="C1091" i="4" a="1"/>
  <c r="C1091" i="4" s="1"/>
  <c r="F1091" i="4" s="1"/>
  <c r="I1091" i="4" s="1"/>
  <c r="C1283" i="4" a="1"/>
  <c r="C1283" i="4" s="1"/>
  <c r="F1283" i="4" s="1"/>
  <c r="I1283" i="4" s="1"/>
  <c r="C1511" i="4" a="1"/>
  <c r="C1511" i="4" s="1"/>
  <c r="F1511" i="4" s="1"/>
  <c r="I1511" i="4" s="1"/>
  <c r="C1871" i="4" a="1"/>
  <c r="C1871" i="4" s="1"/>
  <c r="F1871" i="4" s="1"/>
  <c r="I1871" i="4" s="1"/>
  <c r="C2003" i="4" a="1"/>
  <c r="C2003" i="4" s="1"/>
  <c r="F2003" i="4" s="1"/>
  <c r="I2003" i="4" s="1"/>
  <c r="C767" i="4" a="1"/>
  <c r="C767" i="4" s="1"/>
  <c r="F767" i="4" s="1"/>
  <c r="I767" i="4" s="1"/>
  <c r="C995" i="4" a="1"/>
  <c r="C995" i="4" s="1"/>
  <c r="F995" i="4" s="1"/>
  <c r="I995" i="4" s="1"/>
  <c r="C1187" i="4" a="1"/>
  <c r="C1187" i="4" s="1"/>
  <c r="F1187" i="4" s="1"/>
  <c r="I1187" i="4" s="1"/>
  <c r="C1415" i="4" a="1"/>
  <c r="C1415" i="4" s="1"/>
  <c r="F1415" i="4" s="1"/>
  <c r="I1415" i="4" s="1"/>
  <c r="C1775" i="4" a="1"/>
  <c r="C1775" i="4" s="1"/>
  <c r="F1775" i="4" s="1"/>
  <c r="I1775" i="4" s="1"/>
  <c r="C2039" i="4" a="1"/>
  <c r="C2039" i="4" s="1"/>
  <c r="F2039" i="4" s="1"/>
  <c r="I2039" i="4" s="1"/>
  <c r="C2303" i="4" a="1"/>
  <c r="C2303" i="4" s="1"/>
  <c r="F2303" i="4" s="1"/>
  <c r="I2303" i="4" s="1"/>
  <c r="C59" i="4" a="1"/>
  <c r="C59" i="4" s="1"/>
  <c r="F59" i="4" s="1"/>
  <c r="I59" i="4" s="1"/>
  <c r="C611" i="4" a="1"/>
  <c r="C611" i="4" s="1"/>
  <c r="F611" i="4" s="1"/>
  <c r="I611" i="4" s="1"/>
  <c r="C1907" i="4" a="1"/>
  <c r="C1907" i="4" s="1"/>
  <c r="F1907" i="4" s="1"/>
  <c r="I1907" i="4" s="1"/>
  <c r="C2471" i="4" a="1"/>
  <c r="C2471" i="4" s="1"/>
  <c r="F2471" i="4" s="1"/>
  <c r="I2471" i="4" s="1"/>
  <c r="C2999" i="4" a="1"/>
  <c r="C2999" i="4" s="1"/>
  <c r="F2999" i="4" s="1"/>
  <c r="I2999" i="4" s="1"/>
  <c r="A12" i="3"/>
  <c r="C371" i="4" a="1"/>
  <c r="C371" i="4" s="1"/>
  <c r="F371" i="4" s="1"/>
  <c r="I371" i="4" s="1"/>
  <c r="C311" i="4" a="1"/>
  <c r="C311" i="4" s="1"/>
  <c r="F311" i="4" s="1"/>
  <c r="I311" i="4" s="1"/>
  <c r="C551" i="4" a="1"/>
  <c r="C551" i="4" s="1"/>
  <c r="F551" i="4" s="1"/>
  <c r="I551" i="4" s="1"/>
  <c r="C803" i="4" a="1"/>
  <c r="C803" i="4" s="1"/>
  <c r="F803" i="4" s="1"/>
  <c r="I803" i="4" s="1"/>
  <c r="C1031" i="4" a="1"/>
  <c r="C1031" i="4" s="1"/>
  <c r="F1031" i="4" s="1"/>
  <c r="I1031" i="4" s="1"/>
  <c r="C1127" i="4" a="1"/>
  <c r="C1127" i="4" s="1"/>
  <c r="F1127" i="4" s="1"/>
  <c r="I1127" i="4" s="1"/>
  <c r="C1583" i="4" a="1"/>
  <c r="C1583" i="4" s="1"/>
  <c r="F1583" i="4" s="1"/>
  <c r="I1583" i="4" s="1"/>
  <c r="C1811" i="4" a="1"/>
  <c r="C1811" i="4" s="1"/>
  <c r="F1811" i="4" s="1"/>
  <c r="I1811" i="4" s="1"/>
  <c r="C2507" i="4" a="1"/>
  <c r="C2507" i="4" s="1"/>
  <c r="F2507" i="4" s="1"/>
  <c r="I2507" i="4" s="1"/>
  <c r="C2675" i="4" a="1"/>
  <c r="C2675" i="4" s="1"/>
  <c r="F2675" i="4" s="1"/>
  <c r="I2675" i="4" s="1"/>
  <c r="C2771" i="4" a="1"/>
  <c r="C2771" i="4" s="1"/>
  <c r="F2771" i="4" s="1"/>
  <c r="I2771" i="4" s="1"/>
  <c r="C215" i="4" a="1"/>
  <c r="C215" i="4" s="1"/>
  <c r="F215" i="4" s="1"/>
  <c r="I215" i="4" s="1"/>
  <c r="C491" i="4" a="1"/>
  <c r="C491" i="4" s="1"/>
  <c r="F491" i="4" s="1"/>
  <c r="I491" i="4" s="1"/>
  <c r="C707" i="4" a="1"/>
  <c r="C707" i="4" s="1"/>
  <c r="F707" i="4" s="1"/>
  <c r="I707" i="4" s="1"/>
  <c r="C899" i="4" a="1"/>
  <c r="C899" i="4" s="1"/>
  <c r="F899" i="4" s="1"/>
  <c r="I899" i="4" s="1"/>
  <c r="C1451" i="4" a="1"/>
  <c r="C1451" i="4" s="1"/>
  <c r="F1451" i="4" s="1"/>
  <c r="I1451" i="4" s="1"/>
  <c r="C2075" i="4" a="1"/>
  <c r="C2075" i="4" s="1"/>
  <c r="F2075" i="4" s="1"/>
  <c r="I2075" i="4" s="1"/>
  <c r="C2207" i="4" a="1"/>
  <c r="C2207" i="4" s="1"/>
  <c r="F2207" i="4" s="1"/>
  <c r="I2207" i="4" s="1"/>
  <c r="C2375" i="4" a="1"/>
  <c r="C2375" i="4" s="1"/>
  <c r="F2375" i="4" s="1"/>
  <c r="I2375" i="4" s="1"/>
  <c r="C3035" i="4" a="1"/>
  <c r="C3035" i="4" s="1"/>
  <c r="F3035" i="4" s="1"/>
  <c r="I3035" i="4" s="1"/>
  <c r="C155" i="4" a="1"/>
  <c r="C155" i="4" s="1"/>
  <c r="F155" i="4" s="1"/>
  <c r="I155" i="4" s="1"/>
  <c r="C251" i="4" a="1"/>
  <c r="C251" i="4" s="1"/>
  <c r="F251" i="4" s="1"/>
  <c r="I251" i="4" s="1"/>
  <c r="C431" i="4" a="1"/>
  <c r="C431" i="4" s="1"/>
  <c r="F431" i="4" s="1"/>
  <c r="I431" i="4" s="1"/>
  <c r="C1223" i="4" a="1"/>
  <c r="C1223" i="4" s="1"/>
  <c r="F1223" i="4" s="1"/>
  <c r="I1223" i="4" s="1"/>
  <c r="C1355" i="4" a="1"/>
  <c r="C1355" i="4" s="1"/>
  <c r="F1355" i="4" s="1"/>
  <c r="I1355" i="4" s="1"/>
  <c r="C1715" i="4" a="1"/>
  <c r="C1715" i="4" s="1"/>
  <c r="F1715" i="4" s="1"/>
  <c r="I1715" i="4" s="1"/>
  <c r="C1943" i="4" a="1"/>
  <c r="C1943" i="4" s="1"/>
  <c r="F1943" i="4" s="1"/>
  <c r="I1943" i="4" s="1"/>
  <c r="C2243" i="4" a="1"/>
  <c r="C2243" i="4" s="1"/>
  <c r="F2243" i="4" s="1"/>
  <c r="I2243" i="4" s="1"/>
  <c r="C95" i="4" a="1"/>
  <c r="C95" i="4" s="1"/>
  <c r="F95" i="4" s="1"/>
  <c r="I95" i="4" s="1"/>
  <c r="C1619" i="4" a="1"/>
  <c r="C1619" i="4" s="1"/>
  <c r="F1619" i="4" s="1"/>
  <c r="I1619" i="4" s="1"/>
  <c r="C1847" i="4" a="1"/>
  <c r="C1847" i="4" s="1"/>
  <c r="F1847" i="4" s="1"/>
  <c r="I1847" i="4" s="1"/>
  <c r="C2543" i="4" a="1"/>
  <c r="C2543" i="4" s="1"/>
  <c r="F2543" i="4" s="1"/>
  <c r="I2543" i="4" s="1"/>
  <c r="C2807" i="4" a="1"/>
  <c r="C2807" i="4" s="1"/>
  <c r="F2807" i="4" s="1"/>
  <c r="I2807" i="4" s="1"/>
  <c r="C647" i="4" a="1"/>
  <c r="C647" i="4" s="1"/>
  <c r="F647" i="4" s="1"/>
  <c r="I647" i="4" s="1"/>
  <c r="C839" i="4" a="1"/>
  <c r="C839" i="4" s="1"/>
  <c r="F839" i="4" s="1"/>
  <c r="I839" i="4" s="1"/>
  <c r="C935" i="4" a="1"/>
  <c r="C935" i="4" s="1"/>
  <c r="F935" i="4" s="1"/>
  <c r="I935" i="4" s="1"/>
  <c r="C1067" i="4" a="1"/>
  <c r="C1067" i="4" s="1"/>
  <c r="F1067" i="4" s="1"/>
  <c r="I1067" i="4" s="1"/>
  <c r="C1163" i="4" a="1"/>
  <c r="C1163" i="4" s="1"/>
  <c r="F1163" i="4" s="1"/>
  <c r="I1163" i="4" s="1"/>
  <c r="C1391" i="4" a="1"/>
  <c r="C1391" i="4" s="1"/>
  <c r="F1391" i="4" s="1"/>
  <c r="I1391" i="4" s="1"/>
  <c r="C1487" i="4" a="1"/>
  <c r="C1487" i="4" s="1"/>
  <c r="F1487" i="4" s="1"/>
  <c r="I1487" i="4" s="1"/>
  <c r="C1979" i="4" a="1"/>
  <c r="C1979" i="4" s="1"/>
  <c r="F1979" i="4" s="1"/>
  <c r="I1979" i="4" s="1"/>
  <c r="C2111" i="4" a="1"/>
  <c r="C2111" i="4" s="1"/>
  <c r="F2111" i="4" s="1"/>
  <c r="I2111" i="4" s="1"/>
  <c r="C35" i="4" a="1"/>
  <c r="C35" i="4" s="1"/>
  <c r="F35" i="4" s="1"/>
  <c r="I35" i="4" s="1"/>
  <c r="C1259" i="4" a="1"/>
  <c r="C1259" i="4" s="1"/>
  <c r="F1259" i="4" s="1"/>
  <c r="I1259" i="4" s="1"/>
  <c r="C2279" i="4" a="1"/>
  <c r="C2279" i="4" s="1"/>
  <c r="F2279" i="4" s="1"/>
  <c r="I2279" i="4" s="1"/>
  <c r="C2411" i="4" a="1"/>
  <c r="C2411" i="4" s="1"/>
  <c r="F2411" i="4" s="1"/>
  <c r="I2411" i="4" s="1"/>
  <c r="C2879" i="4" a="1"/>
  <c r="C2879" i="4" s="1"/>
  <c r="F2879" i="4" s="1"/>
  <c r="I2879" i="4" s="1"/>
  <c r="C347" i="4" a="1"/>
  <c r="C347" i="4" s="1"/>
  <c r="F347" i="4" s="1"/>
  <c r="I347" i="4" s="1"/>
  <c r="C743" i="4" a="1"/>
  <c r="C743" i="4" s="1"/>
  <c r="F743" i="4" s="1"/>
  <c r="I743" i="4" s="1"/>
  <c r="C1751" i="4" a="1"/>
  <c r="C1751" i="4" s="1"/>
  <c r="F1751" i="4" s="1"/>
  <c r="I1751" i="4" s="1"/>
  <c r="C2579" i="4" a="1"/>
  <c r="C2579" i="4" s="1"/>
  <c r="F2579" i="4" s="1"/>
  <c r="I2579" i="4" s="1"/>
  <c r="C3107" i="4" a="1"/>
  <c r="C3107" i="4" s="1"/>
  <c r="F3107" i="4" s="1"/>
  <c r="I3107" i="4" s="1"/>
  <c r="C191" i="4" a="1"/>
  <c r="C191" i="4" s="1"/>
  <c r="F191" i="4" s="1"/>
  <c r="I191" i="4" s="1"/>
  <c r="C287" i="4" a="1"/>
  <c r="C287" i="4" s="1"/>
  <c r="F287" i="4" s="1"/>
  <c r="I287" i="4" s="1"/>
  <c r="C407" i="4" a="1"/>
  <c r="C407" i="4" s="1"/>
  <c r="F407" i="4" s="1"/>
  <c r="I407" i="4" s="1"/>
  <c r="C527" i="4" a="1"/>
  <c r="C527" i="4" s="1"/>
  <c r="F527" i="4" s="1"/>
  <c r="I527" i="4" s="1"/>
  <c r="C587" i="4" a="1"/>
  <c r="C587" i="4" s="1"/>
  <c r="F587" i="4" s="1"/>
  <c r="I587" i="4" s="1"/>
  <c r="C971" i="4" a="1"/>
  <c r="C971" i="4" s="1"/>
  <c r="F971" i="4" s="1"/>
  <c r="I971" i="4" s="1"/>
  <c r="C1103" i="4" a="1"/>
  <c r="C1103" i="4" s="1"/>
  <c r="F1103" i="4" s="1"/>
  <c r="I1103" i="4" s="1"/>
  <c r="C1295" i="4" a="1"/>
  <c r="C1295" i="4" s="1"/>
  <c r="F1295" i="4" s="1"/>
  <c r="I1295" i="4" s="1"/>
  <c r="C1523" i="4" a="1"/>
  <c r="C1523" i="4" s="1"/>
  <c r="F1523" i="4" s="1"/>
  <c r="I1523" i="4" s="1"/>
  <c r="C1655" i="4" a="1"/>
  <c r="C1655" i="4" s="1"/>
  <c r="F1655" i="4" s="1"/>
  <c r="I1655" i="4" s="1"/>
  <c r="C1883" i="4" a="1"/>
  <c r="C1883" i="4" s="1"/>
  <c r="F1883" i="4" s="1"/>
  <c r="I1883" i="4" s="1"/>
  <c r="C2015" i="4" a="1"/>
  <c r="C2015" i="4" s="1"/>
  <c r="F2015" i="4" s="1"/>
  <c r="I2015" i="4" s="1"/>
  <c r="C2447" i="4" a="1"/>
  <c r="C2447" i="4" s="1"/>
  <c r="F2447" i="4" s="1"/>
  <c r="I2447" i="4" s="1"/>
  <c r="C2615" i="4" a="1"/>
  <c r="C2615" i="4" s="1"/>
  <c r="F2615" i="4" s="1"/>
  <c r="I2615" i="4" s="1"/>
  <c r="C2975" i="4" a="1"/>
  <c r="C2975" i="4" s="1"/>
  <c r="F2975" i="4" s="1"/>
  <c r="I2975" i="4" s="1"/>
  <c r="C131" i="4" a="1"/>
  <c r="C131" i="4" s="1"/>
  <c r="F131" i="4" s="1"/>
  <c r="I131" i="4" s="1"/>
  <c r="C467" i="4" a="1"/>
  <c r="C467" i="4" s="1"/>
  <c r="F467" i="4" s="1"/>
  <c r="I467" i="4" s="1"/>
  <c r="C71" i="4" a="1"/>
  <c r="C71" i="4" s="1"/>
  <c r="F71" i="4" s="1"/>
  <c r="I71" i="4" s="1"/>
  <c r="C683" i="4" a="1"/>
  <c r="C683" i="4" s="1"/>
  <c r="F683" i="4" s="1"/>
  <c r="I683" i="4" s="1"/>
  <c r="C1787" i="4" a="1"/>
  <c r="C1787" i="4" s="1"/>
  <c r="F1787" i="4" s="1"/>
  <c r="I1787" i="4" s="1"/>
  <c r="C2051" i="4" a="1"/>
  <c r="C2051" i="4" s="1"/>
  <c r="F2051" i="4" s="1"/>
  <c r="I2051" i="4" s="1"/>
  <c r="C2483" i="4" a="1"/>
  <c r="C2483" i="4" s="1"/>
  <c r="F2483" i="4" s="1"/>
  <c r="I2483" i="4" s="1"/>
  <c r="C11" i="4" a="1"/>
  <c r="C11" i="4" s="1"/>
  <c r="F11" i="4" s="1"/>
  <c r="C623" i="4" a="1"/>
  <c r="C623" i="4" s="1"/>
  <c r="F623" i="4" s="1"/>
  <c r="I623" i="4" s="1"/>
  <c r="C1199" i="4" a="1"/>
  <c r="C1199" i="4" s="1"/>
  <c r="F1199" i="4" s="1"/>
  <c r="I1199" i="4" s="1"/>
  <c r="C1427" i="4" a="1"/>
  <c r="C1427" i="4" s="1"/>
  <c r="F1427" i="4" s="1"/>
  <c r="I1427" i="4" s="1"/>
  <c r="C1559" i="4" a="1"/>
  <c r="C1559" i="4" s="1"/>
  <c r="F1559" i="4" s="1"/>
  <c r="I1559" i="4" s="1"/>
  <c r="C2183" i="4" a="1"/>
  <c r="C2183" i="4" s="1"/>
  <c r="F2183" i="4" s="1"/>
  <c r="I2183" i="4" s="1"/>
  <c r="C2351" i="4" a="1"/>
  <c r="C2351" i="4" s="1"/>
  <c r="F2351" i="4" s="1"/>
  <c r="I2351" i="4" s="1"/>
  <c r="C2651" i="4" a="1"/>
  <c r="C2651" i="4" s="1"/>
  <c r="F2651" i="4" s="1"/>
  <c r="I2651" i="4" s="1"/>
  <c r="C2915" i="4" a="1"/>
  <c r="C2915" i="4" s="1"/>
  <c r="F2915" i="4" s="1"/>
  <c r="I2915" i="4" s="1"/>
  <c r="C3011" i="4" a="1"/>
  <c r="C3011" i="4" s="1"/>
  <c r="F3011" i="4" s="1"/>
  <c r="I3011" i="4" s="1"/>
  <c r="C815" i="4" a="1"/>
  <c r="C815" i="4" s="1"/>
  <c r="F815" i="4" s="1"/>
  <c r="I815" i="4" s="1"/>
  <c r="C1331" i="4" a="1"/>
  <c r="C1331" i="4" s="1"/>
  <c r="F1331" i="4" s="1"/>
  <c r="I1331" i="4" s="1"/>
  <c r="C1823" i="4" a="1"/>
  <c r="C1823" i="4" s="1"/>
  <c r="F1823" i="4" s="1"/>
  <c r="I1823" i="4" s="1"/>
  <c r="C1919" i="4" a="1"/>
  <c r="C1919" i="4" s="1"/>
  <c r="F1919" i="4" s="1"/>
  <c r="I1919" i="4" s="1"/>
  <c r="C2783" i="4" a="1"/>
  <c r="C2783" i="4" s="1"/>
  <c r="F2783" i="4" s="1"/>
  <c r="I2783" i="4" s="1"/>
  <c r="C3143" i="4" a="1"/>
  <c r="C3143" i="4" s="1"/>
  <c r="F3143" i="4" s="1"/>
  <c r="I3143" i="4" s="1"/>
  <c r="C227" i="4" a="1"/>
  <c r="C227" i="4" s="1"/>
  <c r="F227" i="4" s="1"/>
  <c r="I227" i="4" s="1"/>
  <c r="C911" i="4" a="1"/>
  <c r="C911" i="4" s="1"/>
  <c r="F911" i="4" s="1"/>
  <c r="I911" i="4" s="1"/>
  <c r="C1463" i="4" a="1"/>
  <c r="C1463" i="4" s="1"/>
  <c r="F1463" i="4" s="1"/>
  <c r="I1463" i="4" s="1"/>
  <c r="C1595" i="4" a="1"/>
  <c r="C1595" i="4" s="1"/>
  <c r="F1595" i="4" s="1"/>
  <c r="I1595" i="4" s="1"/>
  <c r="C1691" i="4" a="1"/>
  <c r="C1691" i="4" s="1"/>
  <c r="F1691" i="4" s="1"/>
  <c r="I1691" i="4" s="1"/>
  <c r="C2087" i="4" a="1"/>
  <c r="C2087" i="4" s="1"/>
  <c r="F2087" i="4" s="1"/>
  <c r="I2087" i="4" s="1"/>
  <c r="C2219" i="4" a="1"/>
  <c r="C2219" i="4" s="1"/>
  <c r="F2219" i="4" s="1"/>
  <c r="I2219" i="4" s="1"/>
  <c r="C263" i="4" a="1"/>
  <c r="C263" i="4" s="1"/>
  <c r="F263" i="4" s="1"/>
  <c r="I263" i="4" s="1"/>
  <c r="C443" i="4" a="1"/>
  <c r="C443" i="4" s="1"/>
  <c r="F443" i="4" s="1"/>
  <c r="I443" i="4" s="1"/>
  <c r="C947" i="4" a="1"/>
  <c r="C947" i="4" s="1"/>
  <c r="F947" i="4" s="1"/>
  <c r="I947" i="4" s="1"/>
  <c r="C107" i="4" a="1"/>
  <c r="C107" i="4" s="1"/>
  <c r="F107" i="4" s="1"/>
  <c r="I107" i="4" s="1"/>
  <c r="C755" i="4" a="1"/>
  <c r="C755" i="4" s="1"/>
  <c r="F755" i="4" s="1"/>
  <c r="I755" i="4" s="1"/>
  <c r="C851" i="4" a="1"/>
  <c r="C851" i="4" s="1"/>
  <c r="F851" i="4" s="1"/>
  <c r="I851" i="4" s="1"/>
  <c r="C1175" i="4" a="1"/>
  <c r="C1175" i="4" s="1"/>
  <c r="F1175" i="4" s="1"/>
  <c r="I1175" i="4" s="1"/>
  <c r="C47" i="4" a="1"/>
  <c r="C47" i="4" s="1"/>
  <c r="F47" i="4" s="1"/>
  <c r="I47" i="4" s="1"/>
  <c r="C359" i="4" a="1"/>
  <c r="C359" i="4" s="1"/>
  <c r="F359" i="4" s="1"/>
  <c r="I359" i="4" s="1"/>
  <c r="C983" i="4" a="1"/>
  <c r="C983" i="4" s="1"/>
  <c r="F983" i="4" s="1"/>
  <c r="I983" i="4" s="1"/>
  <c r="C1439" i="4" a="1"/>
  <c r="C1439" i="4" s="1"/>
  <c r="F1439" i="4" s="1"/>
  <c r="I1439" i="4" s="1"/>
  <c r="C2195" i="4" a="1"/>
  <c r="C2195" i="4" s="1"/>
  <c r="F2195" i="4" s="1"/>
  <c r="I2195" i="4" s="1"/>
  <c r="C2363" i="4" a="1"/>
  <c r="C2363" i="4" s="1"/>
  <c r="F2363" i="4" s="1"/>
  <c r="I2363" i="4" s="1"/>
  <c r="C791" i="4" a="1"/>
  <c r="C791" i="4" s="1"/>
  <c r="F791" i="4" s="1"/>
  <c r="I791" i="4" s="1"/>
  <c r="C5171" i="4" a="1"/>
  <c r="C5171" i="4" s="1"/>
  <c r="F5171" i="4" s="1"/>
  <c r="I5171" i="4" s="1"/>
  <c r="C5327" i="4" a="1"/>
  <c r="C5327" i="4" s="1"/>
  <c r="F5327" i="4" s="1"/>
  <c r="I5327" i="4" s="1"/>
  <c r="C299" i="4" a="1"/>
  <c r="C299" i="4" s="1"/>
  <c r="F299" i="4" s="1"/>
  <c r="I299" i="4" s="1"/>
  <c r="C695" i="4" a="1"/>
  <c r="C695" i="4" s="1"/>
  <c r="F695" i="4" s="1"/>
  <c r="I695" i="4" s="1"/>
  <c r="C1991" i="4" a="1"/>
  <c r="C1991" i="4" s="1"/>
  <c r="F1991" i="4" s="1"/>
  <c r="I1991" i="4" s="1"/>
  <c r="C2519" i="4" a="1"/>
  <c r="C2519" i="4" s="1"/>
  <c r="F2519" i="4" s="1"/>
  <c r="I2519" i="4" s="1"/>
  <c r="C3179" i="4" a="1"/>
  <c r="C3179" i="4" s="1"/>
  <c r="F3179" i="4" s="1"/>
  <c r="I3179" i="4" s="1"/>
  <c r="C3539" i="4" a="1"/>
  <c r="C3539" i="4" s="1"/>
  <c r="F3539" i="4" s="1"/>
  <c r="I3539" i="4" s="1"/>
  <c r="C3671" i="4" a="1"/>
  <c r="C3671" i="4" s="1"/>
  <c r="F3671" i="4" s="1"/>
  <c r="I3671" i="4" s="1"/>
  <c r="C3803" i="4" a="1"/>
  <c r="C3803" i="4" s="1"/>
  <c r="F3803" i="4" s="1"/>
  <c r="I3803" i="4" s="1"/>
  <c r="C3899" i="4" a="1"/>
  <c r="C3899" i="4" s="1"/>
  <c r="F3899" i="4" s="1"/>
  <c r="I3899" i="4" s="1"/>
  <c r="C3995" i="4" a="1"/>
  <c r="C3995" i="4" s="1"/>
  <c r="F3995" i="4" s="1"/>
  <c r="I3995" i="4" s="1"/>
  <c r="C4247" i="4" a="1"/>
  <c r="C4247" i="4" s="1"/>
  <c r="F4247" i="4" s="1"/>
  <c r="I4247" i="4" s="1"/>
  <c r="C4403" i="4" a="1"/>
  <c r="C4403" i="4" s="1"/>
  <c r="F4403" i="4" s="1"/>
  <c r="I4403" i="4" s="1"/>
  <c r="C4595" i="4" a="1"/>
  <c r="C4595" i="4" s="1"/>
  <c r="F4595" i="4" s="1"/>
  <c r="I4595" i="4" s="1"/>
  <c r="C4727" i="4" a="1"/>
  <c r="C4727" i="4" s="1"/>
  <c r="F4727" i="4" s="1"/>
  <c r="I4727" i="4" s="1"/>
  <c r="C4859" i="4" a="1"/>
  <c r="C4859" i="4" s="1"/>
  <c r="F4859" i="4" s="1"/>
  <c r="I4859" i="4" s="1"/>
  <c r="C4955" i="4" a="1"/>
  <c r="C4955" i="4" s="1"/>
  <c r="F4955" i="4" s="1"/>
  <c r="I4955" i="4" s="1"/>
  <c r="C5267" i="4" a="1"/>
  <c r="C5267" i="4" s="1"/>
  <c r="F5267" i="4" s="1"/>
  <c r="I5267" i="4" s="1"/>
  <c r="C203" i="4" a="1"/>
  <c r="C203" i="4" s="1"/>
  <c r="F203" i="4" s="1"/>
  <c r="I203" i="4" s="1"/>
  <c r="C599" i="4" a="1"/>
  <c r="C599" i="4" s="1"/>
  <c r="F599" i="4" s="1"/>
  <c r="I599" i="4" s="1"/>
  <c r="C1271" i="4" a="1"/>
  <c r="C1271" i="4" s="1"/>
  <c r="F1271" i="4" s="1"/>
  <c r="I1271" i="4" s="1"/>
  <c r="C2459" i="4" a="1"/>
  <c r="C2459" i="4" s="1"/>
  <c r="F2459" i="4" s="1"/>
  <c r="I2459" i="4" s="1"/>
  <c r="C3311" i="4" a="1"/>
  <c r="C3311" i="4" s="1"/>
  <c r="F3311" i="4" s="1"/>
  <c r="I3311" i="4" s="1"/>
  <c r="C4307" i="4" a="1"/>
  <c r="C4307" i="4" s="1"/>
  <c r="F4307" i="4" s="1"/>
  <c r="I4307" i="4" s="1"/>
  <c r="C1007" i="4" a="1"/>
  <c r="C1007" i="4" s="1"/>
  <c r="F1007" i="4" s="1"/>
  <c r="I1007" i="4" s="1"/>
  <c r="C2063" i="4" a="1"/>
  <c r="C2063" i="4" s="1"/>
  <c r="F2063" i="4" s="1"/>
  <c r="I2063" i="4" s="1"/>
  <c r="C2711" i="4" a="1"/>
  <c r="C2711" i="4" s="1"/>
  <c r="F2711" i="4" s="1"/>
  <c r="I2711" i="4" s="1"/>
  <c r="C3215" i="4" a="1"/>
  <c r="C3215" i="4" s="1"/>
  <c r="F3215" i="4" s="1"/>
  <c r="I3215" i="4" s="1"/>
  <c r="C3443" i="4" a="1"/>
  <c r="C3443" i="4" s="1"/>
  <c r="F3443" i="4" s="1"/>
  <c r="I3443" i="4" s="1"/>
  <c r="C3839" i="4" a="1"/>
  <c r="C3839" i="4" s="1"/>
  <c r="F3839" i="4" s="1"/>
  <c r="I3839" i="4" s="1"/>
  <c r="C4187" i="4" a="1"/>
  <c r="C4187" i="4" s="1"/>
  <c r="F4187" i="4" s="1"/>
  <c r="I4187" i="4" s="1"/>
  <c r="C4499" i="4" a="1"/>
  <c r="C4499" i="4" s="1"/>
  <c r="F4499" i="4" s="1"/>
  <c r="I4499" i="4" s="1"/>
  <c r="C4631" i="4" a="1"/>
  <c r="C4631" i="4" s="1"/>
  <c r="F4631" i="4" s="1"/>
  <c r="I4631" i="4" s="1"/>
  <c r="C4895" i="4" a="1"/>
  <c r="C4895" i="4" s="1"/>
  <c r="F4895" i="4" s="1"/>
  <c r="I4895" i="4" s="1"/>
  <c r="C5459" i="4" a="1"/>
  <c r="C5459" i="4" s="1"/>
  <c r="F5459" i="4" s="1"/>
  <c r="I5459" i="4" s="1"/>
  <c r="C2147" i="4" a="1"/>
  <c r="C2147" i="4" s="1"/>
  <c r="F2147" i="4" s="1"/>
  <c r="I2147" i="4" s="1"/>
  <c r="C2339" i="4" a="1"/>
  <c r="C2339" i="4" s="1"/>
  <c r="F2339" i="4" s="1"/>
  <c r="I2339" i="4" s="1"/>
  <c r="C2963" i="4" a="1"/>
  <c r="C2963" i="4" s="1"/>
  <c r="F2963" i="4" s="1"/>
  <c r="I2963" i="4" s="1"/>
  <c r="C3083" i="4" a="1"/>
  <c r="C3083" i="4" s="1"/>
  <c r="F3083" i="4" s="1"/>
  <c r="I3083" i="4" s="1"/>
  <c r="C3347" i="4" a="1"/>
  <c r="C3347" i="4" s="1"/>
  <c r="F3347" i="4" s="1"/>
  <c r="I3347" i="4" s="1"/>
  <c r="C3575" i="4" a="1"/>
  <c r="C3575" i="4" s="1"/>
  <c r="F3575" i="4" s="1"/>
  <c r="I3575" i="4" s="1"/>
  <c r="C3707" i="4" a="1"/>
  <c r="C3707" i="4" s="1"/>
  <c r="F3707" i="4" s="1"/>
  <c r="I3707" i="4" s="1"/>
  <c r="C3935" i="4" a="1"/>
  <c r="C3935" i="4" s="1"/>
  <c r="F3935" i="4" s="1"/>
  <c r="I3935" i="4" s="1"/>
  <c r="C4127" i="4" a="1"/>
  <c r="C4127" i="4" s="1"/>
  <c r="F4127" i="4" s="1"/>
  <c r="I4127" i="4" s="1"/>
  <c r="C4343" i="4" a="1"/>
  <c r="C4343" i="4" s="1"/>
  <c r="F4343" i="4" s="1"/>
  <c r="I4343" i="4" s="1"/>
  <c r="C4763" i="4" a="1"/>
  <c r="C4763" i="4" s="1"/>
  <c r="F4763" i="4" s="1"/>
  <c r="I4763" i="4" s="1"/>
  <c r="C5207" i="4" a="1"/>
  <c r="C5207" i="4" s="1"/>
  <c r="F5207" i="4" s="1"/>
  <c r="I5207" i="4" s="1"/>
  <c r="C5363" i="4" a="1"/>
  <c r="C5363" i="4" s="1"/>
  <c r="F5363" i="4" s="1"/>
  <c r="I5363" i="4" s="1"/>
  <c r="C5555" i="4" a="1"/>
  <c r="C5555" i="4" s="1"/>
  <c r="F5555" i="4" s="1"/>
  <c r="I5555" i="4" s="1"/>
  <c r="C1499" i="4" a="1"/>
  <c r="C1499" i="4" s="1"/>
  <c r="F1499" i="4" s="1"/>
  <c r="I1499" i="4" s="1"/>
  <c r="C323" i="4" a="1"/>
  <c r="C323" i="4" s="1"/>
  <c r="F323" i="4" s="1"/>
  <c r="I323" i="4" s="1"/>
  <c r="C419" i="4" a="1"/>
  <c r="C419" i="4" s="1"/>
  <c r="F419" i="4" s="1"/>
  <c r="I419" i="4" s="1"/>
  <c r="C719" i="4" a="1"/>
  <c r="C719" i="4" s="1"/>
  <c r="F719" i="4" s="1"/>
  <c r="I719" i="4" s="1"/>
  <c r="C1115" i="4" a="1"/>
  <c r="C1115" i="4" s="1"/>
  <c r="F1115" i="4" s="1"/>
  <c r="I1115" i="4" s="1"/>
  <c r="C2591" i="4" a="1"/>
  <c r="C2591" i="4" s="1"/>
  <c r="F2591" i="4" s="1"/>
  <c r="I2591" i="4" s="1"/>
  <c r="C4067" i="4" a="1"/>
  <c r="C4067" i="4" s="1"/>
  <c r="F4067" i="4" s="1"/>
  <c r="I4067" i="4" s="1"/>
  <c r="C4379" i="4" a="1"/>
  <c r="C4379" i="4" s="1"/>
  <c r="F4379" i="4" s="1"/>
  <c r="I4379" i="4" s="1"/>
  <c r="C4667" i="4" a="1"/>
  <c r="C4667" i="4" s="1"/>
  <c r="F4667" i="4" s="1"/>
  <c r="I4667" i="4" s="1"/>
  <c r="C4799" i="4" a="1"/>
  <c r="C4799" i="4" s="1"/>
  <c r="F4799" i="4" s="1"/>
  <c r="I4799" i="4" s="1"/>
  <c r="C1571" i="4" a="1"/>
  <c r="C1571" i="4" s="1"/>
  <c r="F1571" i="4" s="1"/>
  <c r="I1571" i="4" s="1"/>
  <c r="C1859" i="4" a="1"/>
  <c r="C1859" i="4" s="1"/>
  <c r="F1859" i="4" s="1"/>
  <c r="I1859" i="4" s="1"/>
  <c r="C1019" i="4" a="1"/>
  <c r="C1019" i="4" s="1"/>
  <c r="F1019" i="4" s="1"/>
  <c r="I1019" i="4" s="1"/>
  <c r="C2291" i="4" a="1"/>
  <c r="C2291" i="4" s="1"/>
  <c r="F2291" i="4" s="1"/>
  <c r="I2291" i="4" s="1"/>
  <c r="C4223" i="4" a="1"/>
  <c r="C4223" i="4" s="1"/>
  <c r="F4223" i="4" s="1"/>
  <c r="I4223" i="4" s="1"/>
  <c r="C4703" i="4" a="1"/>
  <c r="C4703" i="4" s="1"/>
  <c r="F4703" i="4" s="1"/>
  <c r="I4703" i="4" s="1"/>
  <c r="C1367" i="4" a="1"/>
  <c r="C1367" i="4" s="1"/>
  <c r="F1367" i="4" s="1"/>
  <c r="I1367" i="4" s="1"/>
  <c r="C2855" i="4" a="1"/>
  <c r="C2855" i="4" s="1"/>
  <c r="F2855" i="4" s="1"/>
  <c r="I2855" i="4" s="1"/>
  <c r="C3419" i="4" a="1"/>
  <c r="C3419" i="4" s="1"/>
  <c r="F3419" i="4" s="1"/>
  <c r="I3419" i="4" s="1"/>
  <c r="C3647" i="4" a="1"/>
  <c r="C3647" i="4" s="1"/>
  <c r="F3647" i="4" s="1"/>
  <c r="I3647" i="4" s="1"/>
  <c r="C3971" i="4" a="1"/>
  <c r="C3971" i="4" s="1"/>
  <c r="F3971" i="4" s="1"/>
  <c r="I3971" i="4" s="1"/>
  <c r="C4163" i="4" a="1"/>
  <c r="C4163" i="4" s="1"/>
  <c r="F4163" i="4" s="1"/>
  <c r="I4163" i="4" s="1"/>
  <c r="C4475" i="4" a="1"/>
  <c r="C4475" i="4" s="1"/>
  <c r="F4475" i="4" s="1"/>
  <c r="I4475" i="4" s="1"/>
  <c r="C4571" i="4" a="1"/>
  <c r="C4571" i="4" s="1"/>
  <c r="F4571" i="4" s="1"/>
  <c r="I4571" i="4" s="1"/>
  <c r="C4835" i="4" a="1"/>
  <c r="C4835" i="4" s="1"/>
  <c r="F4835" i="4" s="1"/>
  <c r="I4835" i="4" s="1"/>
  <c r="C5435" i="4" a="1"/>
  <c r="C5435" i="4" s="1"/>
  <c r="F5435" i="4" s="1"/>
  <c r="I5435" i="4" s="1"/>
  <c r="C5627" i="4" a="1"/>
  <c r="C5627" i="4" s="1"/>
  <c r="F5627" i="4" s="1"/>
  <c r="I5627" i="4" s="1"/>
  <c r="C1727" i="4" a="1"/>
  <c r="C1727" i="4" s="1"/>
  <c r="F1727" i="4" s="1"/>
  <c r="I1727" i="4" s="1"/>
  <c r="C539" i="4" a="1"/>
  <c r="C539" i="4" s="1"/>
  <c r="F539" i="4" s="1"/>
  <c r="I539" i="4" s="1"/>
  <c r="C1211" i="4" a="1"/>
  <c r="C1211" i="4" s="1"/>
  <c r="F1211" i="4" s="1"/>
  <c r="I1211" i="4" s="1"/>
  <c r="C1799" i="4" a="1"/>
  <c r="C1799" i="4" s="1"/>
  <c r="F1799" i="4" s="1"/>
  <c r="I1799" i="4" s="1"/>
  <c r="C2159" i="4" a="1"/>
  <c r="C2159" i="4" s="1"/>
  <c r="F2159" i="4" s="1"/>
  <c r="I2159" i="4" s="1"/>
  <c r="C3227" i="4" a="1"/>
  <c r="C3227" i="4" s="1"/>
  <c r="F3227" i="4" s="1"/>
  <c r="I3227" i="4" s="1"/>
  <c r="C3455" i="4" a="1"/>
  <c r="C3455" i="4" s="1"/>
  <c r="F3455" i="4" s="1"/>
  <c r="I3455" i="4" s="1"/>
  <c r="C635" i="4" a="1"/>
  <c r="C635" i="4" s="1"/>
  <c r="F635" i="4" s="1"/>
  <c r="I635" i="4" s="1"/>
  <c r="C1139" i="4" a="1"/>
  <c r="C1139" i="4" s="1"/>
  <c r="F1139" i="4" s="1"/>
  <c r="I1139" i="4" s="1"/>
  <c r="C2423" i="4" a="1"/>
  <c r="C2423" i="4" s="1"/>
  <c r="F2423" i="4" s="1"/>
  <c r="I2423" i="4" s="1"/>
  <c r="C3719" i="4" a="1"/>
  <c r="C3719" i="4" s="1"/>
  <c r="F3719" i="4" s="1"/>
  <c r="I3719" i="4" s="1"/>
  <c r="C4139" i="4" a="1"/>
  <c r="C4139" i="4" s="1"/>
  <c r="F4139" i="4" s="1"/>
  <c r="I4139" i="4" s="1"/>
  <c r="C4199" i="4" a="1"/>
  <c r="C4199" i="4" s="1"/>
  <c r="F4199" i="4" s="1"/>
  <c r="I4199" i="4" s="1"/>
  <c r="C4355" i="4" a="1"/>
  <c r="C4355" i="4" s="1"/>
  <c r="F4355" i="4" s="1"/>
  <c r="I4355" i="4" s="1"/>
  <c r="C4643" i="4" a="1"/>
  <c r="C4643" i="4" s="1"/>
  <c r="F4643" i="4" s="1"/>
  <c r="I4643" i="4" s="1"/>
  <c r="C4775" i="4" a="1"/>
  <c r="C4775" i="4" s="1"/>
  <c r="F4775" i="4" s="1"/>
  <c r="I4775" i="4" s="1"/>
  <c r="C5471" i="4" a="1"/>
  <c r="C5471" i="4" s="1"/>
  <c r="F5471" i="4" s="1"/>
  <c r="I5471" i="4" s="1"/>
  <c r="C5567" i="4" a="1"/>
  <c r="C5567" i="4" s="1"/>
  <c r="F5567" i="4" s="1"/>
  <c r="I5567" i="4" s="1"/>
  <c r="C143" i="4" a="1"/>
  <c r="C143" i="4" s="1"/>
  <c r="F143" i="4" s="1"/>
  <c r="I143" i="4" s="1"/>
  <c r="C1043" i="4" a="1"/>
  <c r="C1043" i="4" s="1"/>
  <c r="F1043" i="4" s="1"/>
  <c r="I1043" i="4" s="1"/>
  <c r="C3047" i="4" a="1"/>
  <c r="C3047" i="4" s="1"/>
  <c r="F3047" i="4" s="1"/>
  <c r="I3047" i="4" s="1"/>
  <c r="C3359" i="4" a="1"/>
  <c r="C3359" i="4" s="1"/>
  <c r="F3359" i="4" s="1"/>
  <c r="I3359" i="4" s="1"/>
  <c r="C1955" i="4" a="1"/>
  <c r="C1955" i="4" s="1"/>
  <c r="F1955" i="4" s="1"/>
  <c r="I1955" i="4" s="1"/>
  <c r="C3263" i="4" a="1"/>
  <c r="C3263" i="4" s="1"/>
  <c r="F3263" i="4" s="1"/>
  <c r="I3263" i="4" s="1"/>
  <c r="C3491" i="4" a="1"/>
  <c r="C3491" i="4" s="1"/>
  <c r="F3491" i="4" s="1"/>
  <c r="I3491" i="4" s="1"/>
  <c r="C4451" i="4" a="1"/>
  <c r="C4451" i="4" s="1"/>
  <c r="F4451" i="4" s="1"/>
  <c r="I4451" i="4" s="1"/>
  <c r="C4547" i="4" a="1"/>
  <c r="C4547" i="4" s="1"/>
  <c r="F4547" i="4" s="1"/>
  <c r="I4547" i="4" s="1"/>
  <c r="C5123" i="4" a="1"/>
  <c r="C5123" i="4" s="1"/>
  <c r="F5123" i="4" s="1"/>
  <c r="I5123" i="4" s="1"/>
  <c r="C1307" i="4" a="1"/>
  <c r="C1307" i="4" s="1"/>
  <c r="F1307" i="4" s="1"/>
  <c r="I1307" i="4" s="1"/>
  <c r="C2027" i="4" a="1"/>
  <c r="C2027" i="4" s="1"/>
  <c r="F2027" i="4" s="1"/>
  <c r="I2027" i="4" s="1"/>
  <c r="C2927" i="4" a="1"/>
  <c r="C2927" i="4" s="1"/>
  <c r="F2927" i="4" s="1"/>
  <c r="I2927" i="4" s="1"/>
  <c r="C2987" i="4" a="1"/>
  <c r="C2987" i="4" s="1"/>
  <c r="F2987" i="4" s="1"/>
  <c r="I2987" i="4" s="1"/>
  <c r="C3947" i="4" a="1"/>
  <c r="C3947" i="4" s="1"/>
  <c r="F3947" i="4" s="1"/>
  <c r="I3947" i="4" s="1"/>
  <c r="C4079" i="4" a="1"/>
  <c r="C4079" i="4" s="1"/>
  <c r="F4079" i="4" s="1"/>
  <c r="I4079" i="4" s="1"/>
  <c r="C4811" i="4" a="1"/>
  <c r="C4811" i="4" s="1"/>
  <c r="F4811" i="4" s="1"/>
  <c r="I4811" i="4" s="1"/>
  <c r="C5603" i="4" a="1"/>
  <c r="C5603" i="4" s="1"/>
  <c r="F5603" i="4" s="1"/>
  <c r="I5603" i="4" s="1"/>
  <c r="C1667" i="4" a="1"/>
  <c r="C1667" i="4" s="1"/>
  <c r="F1667" i="4" s="1"/>
  <c r="I1667" i="4" s="1"/>
  <c r="C2171" i="4" a="1"/>
  <c r="C2171" i="4" s="1"/>
  <c r="F2171" i="4" s="1"/>
  <c r="I2171" i="4" s="1"/>
  <c r="C2555" i="4" a="1"/>
  <c r="C2555" i="4" s="1"/>
  <c r="F2555" i="4" s="1"/>
  <c r="I2555" i="4" s="1"/>
  <c r="C3623" i="4" a="1"/>
  <c r="C3623" i="4" s="1"/>
  <c r="F3623" i="4" s="1"/>
  <c r="I3623" i="4" s="1"/>
  <c r="C3755" i="4" a="1"/>
  <c r="C3755" i="4" s="1"/>
  <c r="F3755" i="4" s="1"/>
  <c r="I3755" i="4" s="1"/>
  <c r="C4679" i="4" a="1"/>
  <c r="C4679" i="4" s="1"/>
  <c r="F4679" i="4" s="1"/>
  <c r="I4679" i="4" s="1"/>
  <c r="C4943" i="4" a="1"/>
  <c r="C4943" i="4" s="1"/>
  <c r="F4943" i="4" s="1"/>
  <c r="I4943" i="4" s="1"/>
  <c r="C5063" i="4" a="1"/>
  <c r="C5063" i="4" s="1"/>
  <c r="F5063" i="4" s="1"/>
  <c r="I5063" i="4" s="1"/>
  <c r="C5315" i="4" a="1"/>
  <c r="C5315" i="4" s="1"/>
  <c r="F5315" i="4" s="1"/>
  <c r="I5315" i="4" s="1"/>
  <c r="C5411" i="4" a="1"/>
  <c r="C5411" i="4" s="1"/>
  <c r="F5411" i="4" s="1"/>
  <c r="I5411" i="4" s="1"/>
  <c r="C5507" i="4" a="1"/>
  <c r="C5507" i="4" s="1"/>
  <c r="F5507" i="4" s="1"/>
  <c r="I5507" i="4" s="1"/>
  <c r="C2315" i="4" a="1"/>
  <c r="C2315" i="4" s="1"/>
  <c r="F2315" i="4" s="1"/>
  <c r="I2315" i="4" s="1"/>
  <c r="C2435" i="4" a="1"/>
  <c r="C2435" i="4" s="1"/>
  <c r="F2435" i="4" s="1"/>
  <c r="I2435" i="4" s="1"/>
  <c r="C2747" i="4" a="1"/>
  <c r="C2747" i="4" s="1"/>
  <c r="F2747" i="4" s="1"/>
  <c r="I2747" i="4" s="1"/>
  <c r="C3395" i="4" a="1"/>
  <c r="C3395" i="4" s="1"/>
  <c r="F3395" i="4" s="1"/>
  <c r="I3395" i="4" s="1"/>
  <c r="C4391" i="4" a="1"/>
  <c r="C4391" i="4" s="1"/>
  <c r="F4391" i="4" s="1"/>
  <c r="I4391" i="4" s="1"/>
  <c r="C5003" i="4" a="1"/>
  <c r="C5003" i="4" s="1"/>
  <c r="F5003" i="4" s="1"/>
  <c r="I5003" i="4" s="1"/>
  <c r="C5159" i="4" a="1"/>
  <c r="C5159" i="4" s="1"/>
  <c r="F5159" i="4" s="1"/>
  <c r="I5159" i="4" s="1"/>
  <c r="C167" i="4" a="1"/>
  <c r="C167" i="4" s="1"/>
  <c r="F167" i="4" s="1"/>
  <c r="I167" i="4" s="1"/>
  <c r="C563" i="4" a="1"/>
  <c r="C563" i="4" s="1"/>
  <c r="F563" i="4" s="1"/>
  <c r="I563" i="4" s="1"/>
  <c r="C659" i="4" a="1"/>
  <c r="C659" i="4" s="1"/>
  <c r="F659" i="4" s="1"/>
  <c r="I659" i="4" s="1"/>
  <c r="C1235" i="4" a="1"/>
  <c r="C1235" i="4" s="1"/>
  <c r="F1235" i="4" s="1"/>
  <c r="I1235" i="4" s="1"/>
  <c r="C3167" i="4" a="1"/>
  <c r="C3167" i="4" s="1"/>
  <c r="F3167" i="4" s="1"/>
  <c r="I3167" i="4" s="1"/>
  <c r="C3299" i="4" a="1"/>
  <c r="C3299" i="4" s="1"/>
  <c r="F3299" i="4" s="1"/>
  <c r="I3299" i="4" s="1"/>
  <c r="C3887" i="4" a="1"/>
  <c r="C3887" i="4" s="1"/>
  <c r="F3887" i="4" s="1"/>
  <c r="I3887" i="4" s="1"/>
  <c r="C4235" i="4" a="1"/>
  <c r="C4235" i="4" s="1"/>
  <c r="F4235" i="4" s="1"/>
  <c r="I4235" i="4" s="1"/>
  <c r="C4583" i="4" a="1"/>
  <c r="C4583" i="4" s="1"/>
  <c r="F4583" i="4" s="1"/>
  <c r="I4583" i="4" s="1"/>
  <c r="C4715" i="4" a="1"/>
  <c r="C4715" i="4" s="1"/>
  <c r="F4715" i="4" s="1"/>
  <c r="I4715" i="4" s="1"/>
  <c r="C5255" i="4" a="1"/>
  <c r="C5255" i="4" s="1"/>
  <c r="F5255" i="4" s="1"/>
  <c r="I5255" i="4" s="1"/>
  <c r="C2255" i="4" a="1"/>
  <c r="C2255" i="4" s="1"/>
  <c r="F2255" i="4" s="1"/>
  <c r="I2255" i="4" s="1"/>
  <c r="C2939" i="4" a="1"/>
  <c r="C2939" i="4" s="1"/>
  <c r="F2939" i="4" s="1"/>
  <c r="I2939" i="4" s="1"/>
  <c r="C3203" i="4" a="1"/>
  <c r="C3203" i="4" s="1"/>
  <c r="F3203" i="4" s="1"/>
  <c r="I3203" i="4" s="1"/>
  <c r="C3695" i="4" a="1"/>
  <c r="C3695" i="4" s="1"/>
  <c r="F3695" i="4" s="1"/>
  <c r="I3695" i="4" s="1"/>
  <c r="C3827" i="4" a="1"/>
  <c r="C3827" i="4" s="1"/>
  <c r="F3827" i="4" s="1"/>
  <c r="I3827" i="4" s="1"/>
  <c r="C4115" i="4" a="1"/>
  <c r="C4115" i="4" s="1"/>
  <c r="F4115" i="4" s="1"/>
  <c r="I4115" i="4" s="1"/>
  <c r="C4883" i="4" a="1"/>
  <c r="C4883" i="4" s="1"/>
  <c r="F4883" i="4" s="1"/>
  <c r="I4883" i="4" s="1"/>
  <c r="C5039" i="4" a="1"/>
  <c r="C5039" i="4" s="1"/>
  <c r="F5039" i="4" s="1"/>
  <c r="I5039" i="4" s="1"/>
  <c r="C5351" i="4" a="1"/>
  <c r="C5351" i="4" s="1"/>
  <c r="F5351" i="4" s="1"/>
  <c r="I5351" i="4" s="1"/>
  <c r="C479" i="4" a="1"/>
  <c r="C479" i="4" s="1"/>
  <c r="F479" i="4" s="1"/>
  <c r="I479" i="4" s="1"/>
  <c r="C875" i="4" a="1"/>
  <c r="C875" i="4" s="1"/>
  <c r="F875" i="4" s="1"/>
  <c r="I875" i="4" s="1"/>
  <c r="C1895" i="4" a="1"/>
  <c r="C1895" i="4" s="1"/>
  <c r="F1895" i="4" s="1"/>
  <c r="I1895" i="4" s="1"/>
  <c r="C2627" i="4" a="1"/>
  <c r="C2627" i="4" s="1"/>
  <c r="F2627" i="4" s="1"/>
  <c r="I2627" i="4" s="1"/>
  <c r="C3335" i="4" a="1"/>
  <c r="C3335" i="4" s="1"/>
  <c r="F3335" i="4" s="1"/>
  <c r="I3335" i="4" s="1"/>
  <c r="C3923" i="4" a="1"/>
  <c r="C3923" i="4" s="1"/>
  <c r="F3923" i="4" s="1"/>
  <c r="I3923" i="4" s="1"/>
  <c r="C4019" i="4" a="1"/>
  <c r="C4019" i="4" s="1"/>
  <c r="F4019" i="4" s="1"/>
  <c r="I4019" i="4" s="1"/>
  <c r="C4331" i="4" a="1"/>
  <c r="C4331" i="4" s="1"/>
  <c r="F4331" i="4" s="1"/>
  <c r="I4331" i="4" s="1"/>
  <c r="C4523" i="4" a="1"/>
  <c r="C4523" i="4" s="1"/>
  <c r="F4523" i="4" s="1"/>
  <c r="I4523" i="4" s="1"/>
  <c r="C1079" i="4" a="1"/>
  <c r="C1079" i="4" s="1"/>
  <c r="F1079" i="4" s="1"/>
  <c r="I1079" i="4" s="1"/>
  <c r="C2387" i="4" a="1"/>
  <c r="C2387" i="4" s="1"/>
  <c r="F2387" i="4" s="1"/>
  <c r="I2387" i="4" s="1"/>
  <c r="C3239" i="4" a="1"/>
  <c r="C3239" i="4" s="1"/>
  <c r="F3239" i="4" s="1"/>
  <c r="I3239" i="4" s="1"/>
  <c r="C3599" i="4" a="1"/>
  <c r="C3599" i="4" s="1"/>
  <c r="F3599" i="4" s="1"/>
  <c r="I3599" i="4" s="1"/>
  <c r="C3863" i="4" a="1"/>
  <c r="C3863" i="4" s="1"/>
  <c r="F3863" i="4" s="1"/>
  <c r="I3863" i="4" s="1"/>
  <c r="C4055" i="4" a="1"/>
  <c r="C4055" i="4" s="1"/>
  <c r="F4055" i="4" s="1"/>
  <c r="I4055" i="4" s="1"/>
  <c r="C4367" i="4" a="1"/>
  <c r="C4367" i="4" s="1"/>
  <c r="F4367" i="4" s="1"/>
  <c r="I4367" i="4" s="1"/>
  <c r="C4427" i="4" a="1"/>
  <c r="C4427" i="4" s="1"/>
  <c r="F4427" i="4" s="1"/>
  <c r="I4427" i="4" s="1"/>
  <c r="C4919" i="4" a="1"/>
  <c r="C4919" i="4" s="1"/>
  <c r="F4919" i="4" s="1"/>
  <c r="I4919" i="4" s="1"/>
  <c r="C4979" i="4" a="1"/>
  <c r="C4979" i="4" s="1"/>
  <c r="F4979" i="4" s="1"/>
  <c r="I4979" i="4" s="1"/>
  <c r="C5231" i="4" a="1"/>
  <c r="C5231" i="4" s="1"/>
  <c r="F5231" i="4" s="1"/>
  <c r="I5231" i="4" s="1"/>
  <c r="C5579" i="4" a="1"/>
  <c r="C5579" i="4" s="1"/>
  <c r="F5579" i="4" s="1"/>
  <c r="I5579" i="4" s="1"/>
  <c r="C1547" i="4" a="1"/>
  <c r="C1547" i="4" s="1"/>
  <c r="F1547" i="4" s="1"/>
  <c r="I1547" i="4" s="1"/>
  <c r="C3731" i="4" a="1"/>
  <c r="C3731" i="4" s="1"/>
  <c r="F3731" i="4" s="1"/>
  <c r="I3731" i="4" s="1"/>
  <c r="C4211" i="4" a="1"/>
  <c r="C4211" i="4" s="1"/>
  <c r="F4211" i="4" s="1"/>
  <c r="I4211" i="4" s="1"/>
  <c r="C4271" i="4" a="1"/>
  <c r="C4271" i="4" s="1"/>
  <c r="F4271" i="4" s="1"/>
  <c r="I4271" i="4" s="1"/>
  <c r="C4655" i="4" a="1"/>
  <c r="C4655" i="4" s="1"/>
  <c r="F4655" i="4" s="1"/>
  <c r="I4655" i="4" s="1"/>
  <c r="C4787" i="4" a="1"/>
  <c r="C4787" i="4" s="1"/>
  <c r="F4787" i="4" s="1"/>
  <c r="I4787" i="4" s="1"/>
  <c r="C5387" i="4" a="1"/>
  <c r="C5387" i="4" s="1"/>
  <c r="F5387" i="4" s="1"/>
  <c r="I5387" i="4" s="1"/>
  <c r="C503" i="4" a="1"/>
  <c r="C503" i="4" s="1"/>
  <c r="F503" i="4" s="1"/>
  <c r="I503" i="4" s="1"/>
  <c r="C1631" i="4" a="1"/>
  <c r="C1631" i="4" s="1"/>
  <c r="F1631" i="4" s="1"/>
  <c r="I1631" i="4" s="1"/>
  <c r="C2639" i="4" a="1"/>
  <c r="C2639" i="4" s="1"/>
  <c r="F2639" i="4" s="1"/>
  <c r="I2639" i="4" s="1"/>
  <c r="C2759" i="4" a="1"/>
  <c r="C2759" i="4" s="1"/>
  <c r="F2759" i="4" s="1"/>
  <c r="I2759" i="4" s="1"/>
  <c r="C2123" i="4" a="1"/>
  <c r="C2123" i="4" s="1"/>
  <c r="F2123" i="4" s="1"/>
  <c r="I2123" i="4" s="1"/>
  <c r="C5819" i="4" a="1"/>
  <c r="C5819" i="4" s="1"/>
  <c r="F5819" i="4" s="1"/>
  <c r="I5819" i="4" s="1"/>
  <c r="C5975" i="4" a="1"/>
  <c r="C5975" i="4" s="1"/>
  <c r="F5975" i="4" s="1"/>
  <c r="I5975" i="4" s="1"/>
  <c r="C7223" i="4" a="1"/>
  <c r="C7223" i="4" s="1"/>
  <c r="F7223" i="4" s="1"/>
  <c r="I7223" i="4" s="1"/>
  <c r="C7487" i="4" a="1"/>
  <c r="C7487" i="4" s="1"/>
  <c r="F7487" i="4" s="1"/>
  <c r="I7487" i="4" s="1"/>
  <c r="C2903" i="4" a="1"/>
  <c r="C2903" i="4" s="1"/>
  <c r="F2903" i="4" s="1"/>
  <c r="I2903" i="4" s="1"/>
  <c r="C3119" i="4" a="1"/>
  <c r="C3119" i="4" s="1"/>
  <c r="F3119" i="4" s="1"/>
  <c r="I3119" i="4" s="1"/>
  <c r="C3515" i="4" a="1"/>
  <c r="C3515" i="4" s="1"/>
  <c r="F3515" i="4" s="1"/>
  <c r="I3515" i="4" s="1"/>
  <c r="C3683" i="4" a="1"/>
  <c r="C3683" i="4" s="1"/>
  <c r="F3683" i="4" s="1"/>
  <c r="I3683" i="4" s="1"/>
  <c r="C3851" i="4" a="1"/>
  <c r="C3851" i="4" s="1"/>
  <c r="F3851" i="4" s="1"/>
  <c r="I3851" i="4" s="1"/>
  <c r="C4283" i="4" a="1"/>
  <c r="C4283" i="4" s="1"/>
  <c r="F4283" i="4" s="1"/>
  <c r="I4283" i="4" s="1"/>
  <c r="C4559" i="4" a="1"/>
  <c r="C4559" i="4" s="1"/>
  <c r="F4559" i="4" s="1"/>
  <c r="I4559" i="4" s="1"/>
  <c r="C6011" i="4" a="1"/>
  <c r="C6011" i="4" s="1"/>
  <c r="F6011" i="4" s="1"/>
  <c r="I6011" i="4" s="1"/>
  <c r="C6395" i="4" a="1"/>
  <c r="C6395" i="4" s="1"/>
  <c r="F6395" i="4" s="1"/>
  <c r="I6395" i="4" s="1"/>
  <c r="C6527" i="4" a="1"/>
  <c r="C6527" i="4" s="1"/>
  <c r="F6527" i="4" s="1"/>
  <c r="I6527" i="4" s="1"/>
  <c r="C7055" i="4" a="1"/>
  <c r="C7055" i="4" s="1"/>
  <c r="F7055" i="4" s="1"/>
  <c r="I7055" i="4" s="1"/>
  <c r="C7355" i="4" a="1"/>
  <c r="C7355" i="4" s="1"/>
  <c r="F7355" i="4" s="1"/>
  <c r="I7355" i="4" s="1"/>
  <c r="C7751" i="4" a="1"/>
  <c r="C7751" i="4" s="1"/>
  <c r="F7751" i="4" s="1"/>
  <c r="I7751" i="4" s="1"/>
  <c r="C2687" i="4" a="1"/>
  <c r="C2687" i="4" s="1"/>
  <c r="F2687" i="4" s="1"/>
  <c r="I2687" i="4" s="1"/>
  <c r="C5519" i="4" a="1"/>
  <c r="C5519" i="4" s="1"/>
  <c r="F5519" i="4" s="1"/>
  <c r="I5519" i="4" s="1"/>
  <c r="C5723" i="4" a="1"/>
  <c r="C5723" i="4" s="1"/>
  <c r="F5723" i="4" s="1"/>
  <c r="I5723" i="4" s="1"/>
  <c r="C5915" i="4" a="1"/>
  <c r="C5915" i="4" s="1"/>
  <c r="F5915" i="4" s="1"/>
  <c r="I5915" i="4" s="1"/>
  <c r="C6791" i="4" a="1"/>
  <c r="C6791" i="4" s="1"/>
  <c r="F6791" i="4" s="1"/>
  <c r="I6791" i="4" s="1"/>
  <c r="C7619" i="4" a="1"/>
  <c r="C7619" i="4" s="1"/>
  <c r="F7619" i="4" s="1"/>
  <c r="I7619" i="4" s="1"/>
  <c r="C5663" i="4" a="1"/>
  <c r="C5663" i="4" s="1"/>
  <c r="F5663" i="4" s="1"/>
  <c r="I5663" i="4" s="1"/>
  <c r="C6107" i="4" a="1"/>
  <c r="C6107" i="4" s="1"/>
  <c r="F6107" i="4" s="1"/>
  <c r="I6107" i="4" s="1"/>
  <c r="C6299" i="4" a="1"/>
  <c r="C6299" i="4" s="1"/>
  <c r="F6299" i="4" s="1"/>
  <c r="I6299" i="4" s="1"/>
  <c r="C6659" i="4" a="1"/>
  <c r="C6659" i="4" s="1"/>
  <c r="F6659" i="4" s="1"/>
  <c r="I6659" i="4" s="1"/>
  <c r="C6923" i="4" a="1"/>
  <c r="C6923" i="4" s="1"/>
  <c r="F6923" i="4" s="1"/>
  <c r="I6923" i="4" s="1"/>
  <c r="C7091" i="4" a="1"/>
  <c r="C7091" i="4" s="1"/>
  <c r="F7091" i="4" s="1"/>
  <c r="I7091" i="4" s="1"/>
  <c r="C7523" i="4" a="1"/>
  <c r="C7523" i="4" s="1"/>
  <c r="F7523" i="4" s="1"/>
  <c r="I7523" i="4" s="1"/>
  <c r="C3635" i="4" a="1"/>
  <c r="C3635" i="4" s="1"/>
  <c r="F3635" i="4" s="1"/>
  <c r="I3635" i="4" s="1"/>
  <c r="C3911" i="4" a="1"/>
  <c r="C3911" i="4" s="1"/>
  <c r="F3911" i="4" s="1"/>
  <c r="I3911" i="4" s="1"/>
  <c r="C4619" i="4" a="1"/>
  <c r="C4619" i="4" s="1"/>
  <c r="F4619" i="4" s="1"/>
  <c r="I4619" i="4" s="1"/>
  <c r="C6695" i="4" a="1"/>
  <c r="C6695" i="4" s="1"/>
  <c r="F6695" i="4" s="1"/>
  <c r="I6695" i="4" s="1"/>
  <c r="C7391" i="4" a="1"/>
  <c r="C7391" i="4" s="1"/>
  <c r="F7391" i="4" s="1"/>
  <c r="I7391" i="4" s="1"/>
  <c r="C7787" i="4" a="1"/>
  <c r="C7787" i="4" s="1"/>
  <c r="F7787" i="4" s="1"/>
  <c r="I7787" i="4" s="1"/>
  <c r="C3131" i="4" a="1"/>
  <c r="C3131" i="4" s="1"/>
  <c r="F3131" i="4" s="1"/>
  <c r="I3131" i="4" s="1"/>
  <c r="C3275" i="4" a="1"/>
  <c r="C3275" i="4" s="1"/>
  <c r="F3275" i="4" s="1"/>
  <c r="I3275" i="4" s="1"/>
  <c r="C3023" i="4" a="1"/>
  <c r="C3023" i="4" s="1"/>
  <c r="F3023" i="4" s="1"/>
  <c r="I3023" i="4" s="1"/>
  <c r="C3743" i="4" a="1"/>
  <c r="C3743" i="4" s="1"/>
  <c r="F3743" i="4" s="1"/>
  <c r="I3743" i="4" s="1"/>
  <c r="C5111" i="4" a="1"/>
  <c r="C5111" i="4" s="1"/>
  <c r="F5111" i="4" s="1"/>
  <c r="I5111" i="4" s="1"/>
  <c r="C5423" i="4" a="1"/>
  <c r="C5423" i="4" s="1"/>
  <c r="F5423" i="4" s="1"/>
  <c r="I5423" i="4" s="1"/>
  <c r="C6047" i="4" a="1"/>
  <c r="C6047" i="4" s="1"/>
  <c r="F6047" i="4" s="1"/>
  <c r="I6047" i="4" s="1"/>
  <c r="C6239" i="4" a="1"/>
  <c r="C6239" i="4" s="1"/>
  <c r="F6239" i="4" s="1"/>
  <c r="I6239" i="4" s="1"/>
  <c r="C6335" i="4" a="1"/>
  <c r="C6335" i="4" s="1"/>
  <c r="F6335" i="4" s="1"/>
  <c r="I6335" i="4" s="1"/>
  <c r="C6431" i="4" a="1"/>
  <c r="C6431" i="4" s="1"/>
  <c r="F6431" i="4" s="1"/>
  <c r="I6431" i="4" s="1"/>
  <c r="C6959" i="4" a="1"/>
  <c r="C6959" i="4" s="1"/>
  <c r="F6959" i="4" s="1"/>
  <c r="I6959" i="4" s="1"/>
  <c r="C779" i="4" a="1"/>
  <c r="C779" i="4" s="1"/>
  <c r="F779" i="4" s="1"/>
  <c r="I779" i="4" s="1"/>
  <c r="C3407" i="4" a="1"/>
  <c r="C3407" i="4" s="1"/>
  <c r="F3407" i="4" s="1"/>
  <c r="I3407" i="4" s="1"/>
  <c r="C3527" i="4" a="1"/>
  <c r="C3527" i="4" s="1"/>
  <c r="F3527" i="4" s="1"/>
  <c r="I3527" i="4" s="1"/>
  <c r="C4031" i="4" a="1"/>
  <c r="C4031" i="4" s="1"/>
  <c r="F4031" i="4" s="1"/>
  <c r="I4031" i="4" s="1"/>
  <c r="C4295" i="4" a="1"/>
  <c r="C4295" i="4" s="1"/>
  <c r="F4295" i="4" s="1"/>
  <c r="I4295" i="4" s="1"/>
  <c r="C4511" i="4" a="1"/>
  <c r="C4511" i="4" s="1"/>
  <c r="F4511" i="4" s="1"/>
  <c r="I4511" i="4" s="1"/>
  <c r="C5015" i="4" a="1"/>
  <c r="C5015" i="4" s="1"/>
  <c r="F5015" i="4" s="1"/>
  <c r="I5015" i="4" s="1"/>
  <c r="C5759" i="4" a="1"/>
  <c r="C5759" i="4" s="1"/>
  <c r="F5759" i="4" s="1"/>
  <c r="I5759" i="4" s="1"/>
  <c r="C5855" i="4" a="1"/>
  <c r="C5855" i="4" s="1"/>
  <c r="F5855" i="4" s="1"/>
  <c r="I5855" i="4" s="1"/>
  <c r="C5951" i="4" a="1"/>
  <c r="C5951" i="4" s="1"/>
  <c r="F5951" i="4" s="1"/>
  <c r="I5951" i="4" s="1"/>
  <c r="C6599" i="4" a="1"/>
  <c r="C6599" i="4" s="1"/>
  <c r="F6599" i="4" s="1"/>
  <c r="I6599" i="4" s="1"/>
  <c r="C6863" i="4" a="1"/>
  <c r="C6863" i="4" s="1"/>
  <c r="F6863" i="4" s="1"/>
  <c r="I6863" i="4" s="1"/>
  <c r="C7463" i="4" a="1"/>
  <c r="C7463" i="4" s="1"/>
  <c r="F7463" i="4" s="1"/>
  <c r="I7463" i="4" s="1"/>
  <c r="C7559" i="4" a="1"/>
  <c r="C7559" i="4" s="1"/>
  <c r="F7559" i="4" s="1"/>
  <c r="I7559" i="4" s="1"/>
  <c r="C7691" i="4" a="1"/>
  <c r="C7691" i="4" s="1"/>
  <c r="F7691" i="4" s="1"/>
  <c r="I7691" i="4" s="1"/>
  <c r="C2495" i="4" a="1"/>
  <c r="C2495" i="4" s="1"/>
  <c r="F2495" i="4" s="1"/>
  <c r="I2495" i="4" s="1"/>
  <c r="C2603" i="4" a="1"/>
  <c r="C2603" i="4" s="1"/>
  <c r="F2603" i="4" s="1"/>
  <c r="I2603" i="4" s="1"/>
  <c r="C2819" i="4" a="1"/>
  <c r="C2819" i="4" s="1"/>
  <c r="F2819" i="4" s="1"/>
  <c r="I2819" i="4" s="1"/>
  <c r="C3467" i="4" a="1"/>
  <c r="C3467" i="4" s="1"/>
  <c r="F3467" i="4" s="1"/>
  <c r="I3467" i="4" s="1"/>
  <c r="C1763" i="4" a="1"/>
  <c r="C1763" i="4" s="1"/>
  <c r="F1763" i="4" s="1"/>
  <c r="I1763" i="4" s="1"/>
  <c r="C4091" i="4" a="1"/>
  <c r="C4091" i="4" s="1"/>
  <c r="F4091" i="4" s="1"/>
  <c r="I4091" i="4" s="1"/>
  <c r="C4907" i="4" a="1"/>
  <c r="C4907" i="4" s="1"/>
  <c r="F4907" i="4" s="1"/>
  <c r="I4907" i="4" s="1"/>
  <c r="C5219" i="4" a="1"/>
  <c r="C5219" i="4" s="1"/>
  <c r="F5219" i="4" s="1"/>
  <c r="I5219" i="4" s="1"/>
  <c r="C5891" i="4" a="1"/>
  <c r="C5891" i="4" s="1"/>
  <c r="F5891" i="4" s="1"/>
  <c r="I5891" i="4" s="1"/>
  <c r="C6371" i="4" a="1"/>
  <c r="C6371" i="4" s="1"/>
  <c r="F6371" i="4" s="1"/>
  <c r="I6371" i="4" s="1"/>
  <c r="C6503" i="4" a="1"/>
  <c r="C6503" i="4" s="1"/>
  <c r="F6503" i="4" s="1"/>
  <c r="I6503" i="4" s="1"/>
  <c r="C6767" i="4" a="1"/>
  <c r="C6767" i="4" s="1"/>
  <c r="F6767" i="4" s="1"/>
  <c r="I6767" i="4" s="1"/>
  <c r="C7031" i="4" a="1"/>
  <c r="C7031" i="4" s="1"/>
  <c r="F7031" i="4" s="1"/>
  <c r="I7031" i="4" s="1"/>
  <c r="C7595" i="4" a="1"/>
  <c r="C7595" i="4" s="1"/>
  <c r="F7595" i="4" s="1"/>
  <c r="I7595" i="4" s="1"/>
  <c r="C3587" i="4" a="1"/>
  <c r="C3587" i="4" s="1"/>
  <c r="F3587" i="4" s="1"/>
  <c r="I3587" i="4" s="1"/>
  <c r="C2723" i="4" a="1"/>
  <c r="C2723" i="4" s="1"/>
  <c r="F2723" i="4" s="1"/>
  <c r="I2723" i="4" s="1"/>
  <c r="C3815" i="4" a="1"/>
  <c r="C3815" i="4" s="1"/>
  <c r="F3815" i="4" s="1"/>
  <c r="I3815" i="4" s="1"/>
  <c r="C3983" i="4" a="1"/>
  <c r="C3983" i="4" s="1"/>
  <c r="F3983" i="4" s="1"/>
  <c r="I3983" i="4" s="1"/>
  <c r="C4415" i="4" a="1"/>
  <c r="C4415" i="4" s="1"/>
  <c r="F4415" i="4" s="1"/>
  <c r="I4415" i="4" s="1"/>
  <c r="C4691" i="4" a="1"/>
  <c r="C4691" i="4" s="1"/>
  <c r="F4691" i="4" s="1"/>
  <c r="I4691" i="4" s="1"/>
  <c r="C2843" i="4" a="1"/>
  <c r="C2843" i="4" s="1"/>
  <c r="F2843" i="4" s="1"/>
  <c r="I2843" i="4" s="1"/>
  <c r="C3479" i="4" a="1"/>
  <c r="C3479" i="4" s="1"/>
  <c r="F3479" i="4" s="1"/>
  <c r="I3479" i="4" s="1"/>
  <c r="C3875" i="4" a="1"/>
  <c r="C3875" i="4" s="1"/>
  <c r="F3875" i="4" s="1"/>
  <c r="I3875" i="4" s="1"/>
  <c r="C5027" i="4" a="1"/>
  <c r="C5027" i="4" s="1"/>
  <c r="F5027" i="4" s="1"/>
  <c r="I5027" i="4" s="1"/>
  <c r="C5075" i="4" a="1"/>
  <c r="C5075" i="4" s="1"/>
  <c r="F5075" i="4" s="1"/>
  <c r="I5075" i="4" s="1"/>
  <c r="C5927" i="4" a="1"/>
  <c r="C5927" i="4" s="1"/>
  <c r="F5927" i="4" s="1"/>
  <c r="I5927" i="4" s="1"/>
  <c r="C6707" i="4" a="1"/>
  <c r="C6707" i="4" s="1"/>
  <c r="F6707" i="4" s="1"/>
  <c r="I6707" i="4" s="1"/>
  <c r="C7103" i="4" a="1"/>
  <c r="C7103" i="4" s="1"/>
  <c r="F7103" i="4" s="1"/>
  <c r="I7103" i="4" s="1"/>
  <c r="C7403" i="4" a="1"/>
  <c r="C7403" i="4" s="1"/>
  <c r="F7403" i="4" s="1"/>
  <c r="I7403" i="4" s="1"/>
  <c r="C4043" i="4" a="1"/>
  <c r="C4043" i="4" s="1"/>
  <c r="F4043" i="4" s="1"/>
  <c r="I4043" i="4" s="1"/>
  <c r="C4151" i="4" a="1"/>
  <c r="C4151" i="4" s="1"/>
  <c r="F4151" i="4" s="1"/>
  <c r="I4151" i="4" s="1"/>
  <c r="C4751" i="4" a="1"/>
  <c r="C4751" i="4" s="1"/>
  <c r="F4751" i="4" s="1"/>
  <c r="I4751" i="4" s="1"/>
  <c r="C1535" i="4" a="1"/>
  <c r="C1535" i="4" s="1"/>
  <c r="F1535" i="4" s="1"/>
  <c r="I1535" i="4" s="1"/>
  <c r="C2951" i="4" a="1"/>
  <c r="C2951" i="4" s="1"/>
  <c r="F2951" i="4" s="1"/>
  <c r="I2951" i="4" s="1"/>
  <c r="C4259" i="4" a="1"/>
  <c r="C4259" i="4" s="1"/>
  <c r="F4259" i="4" s="1"/>
  <c r="I4259" i="4" s="1"/>
  <c r="C6251" i="4" a="1"/>
  <c r="C6251" i="4" s="1"/>
  <c r="F6251" i="4" s="1"/>
  <c r="I6251" i="4" s="1"/>
  <c r="C6347" i="4" a="1"/>
  <c r="C6347" i="4" s="1"/>
  <c r="F6347" i="4" s="1"/>
  <c r="I6347" i="4" s="1"/>
  <c r="C6443" i="4" a="1"/>
  <c r="C6443" i="4" s="1"/>
  <c r="F6443" i="4" s="1"/>
  <c r="I6443" i="4" s="1"/>
  <c r="C6575" i="4" a="1"/>
  <c r="C6575" i="4" s="1"/>
  <c r="F6575" i="4" s="1"/>
  <c r="I6575" i="4" s="1"/>
  <c r="C6839" i="4" a="1"/>
  <c r="C6839" i="4" s="1"/>
  <c r="F6839" i="4" s="1"/>
  <c r="I6839" i="4" s="1"/>
  <c r="C6971" i="4" a="1"/>
  <c r="C6971" i="4" s="1"/>
  <c r="F6971" i="4" s="1"/>
  <c r="I6971" i="4" s="1"/>
  <c r="C7139" i="4" a="1"/>
  <c r="C7139" i="4" s="1"/>
  <c r="F7139" i="4" s="1"/>
  <c r="I7139" i="4" s="1"/>
  <c r="C383" i="4" a="1"/>
  <c r="C383" i="4" s="1"/>
  <c r="F383" i="4" s="1"/>
  <c r="I383" i="4" s="1"/>
  <c r="C1403" i="4" a="1"/>
  <c r="C1403" i="4" s="1"/>
  <c r="F1403" i="4" s="1"/>
  <c r="I1403" i="4" s="1"/>
  <c r="C3659" i="4" a="1"/>
  <c r="C3659" i="4" s="1"/>
  <c r="F3659" i="4" s="1"/>
  <c r="I3659" i="4" s="1"/>
  <c r="C3767" i="4" a="1"/>
  <c r="C3767" i="4" s="1"/>
  <c r="F3767" i="4" s="1"/>
  <c r="I3767" i="4" s="1"/>
  <c r="C5771" i="4" a="1"/>
  <c r="C5771" i="4" s="1"/>
  <c r="F5771" i="4" s="1"/>
  <c r="I5771" i="4" s="1"/>
  <c r="C5867" i="4" a="1"/>
  <c r="C5867" i="4" s="1"/>
  <c r="F5867" i="4" s="1"/>
  <c r="I5867" i="4" s="1"/>
  <c r="C5963" i="4" a="1"/>
  <c r="C5963" i="4" s="1"/>
  <c r="F5963" i="4" s="1"/>
  <c r="I5963" i="4" s="1"/>
  <c r="C6059" i="4" a="1"/>
  <c r="C6059" i="4" s="1"/>
  <c r="F6059" i="4" s="1"/>
  <c r="I6059" i="4" s="1"/>
  <c r="C7799" i="4" a="1"/>
  <c r="C7799" i="4" s="1"/>
  <c r="F7799" i="4" s="1"/>
  <c r="I7799" i="4" s="1"/>
  <c r="C3071" i="4" a="1"/>
  <c r="C3071" i="4" s="1"/>
  <c r="F3071" i="4" s="1"/>
  <c r="I3071" i="4" s="1"/>
  <c r="C4535" i="4" a="1"/>
  <c r="C4535" i="4" s="1"/>
  <c r="F4535" i="4" s="1"/>
  <c r="I4535" i="4" s="1"/>
  <c r="C5183" i="4" a="1"/>
  <c r="C5183" i="4" s="1"/>
  <c r="F5183" i="4" s="1"/>
  <c r="I5183" i="4" s="1"/>
  <c r="C5339" i="4" a="1"/>
  <c r="C5339" i="4" s="1"/>
  <c r="F5339" i="4" s="1"/>
  <c r="I5339" i="4" s="1"/>
  <c r="C6191" i="4" a="1"/>
  <c r="C6191" i="4" s="1"/>
  <c r="F6191" i="4" s="1"/>
  <c r="I6191" i="4" s="1"/>
  <c r="C6611" i="4" a="1"/>
  <c r="C6611" i="4" s="1"/>
  <c r="F6611" i="4" s="1"/>
  <c r="I6611" i="4" s="1"/>
  <c r="C6875" i="4" a="1"/>
  <c r="C6875" i="4" s="1"/>
  <c r="F6875" i="4" s="1"/>
  <c r="I6875" i="4" s="1"/>
  <c r="C7007" i="4" a="1"/>
  <c r="C7007" i="4" s="1"/>
  <c r="F7007" i="4" s="1"/>
  <c r="I7007" i="4" s="1"/>
  <c r="C7175" i="4" a="1"/>
  <c r="C7175" i="4" s="1"/>
  <c r="F7175" i="4" s="1"/>
  <c r="I7175" i="4" s="1"/>
  <c r="C7307" i="4" a="1"/>
  <c r="C7307" i="4" s="1"/>
  <c r="F7307" i="4" s="1"/>
  <c r="I7307" i="4" s="1"/>
  <c r="C7571" i="4" a="1"/>
  <c r="C7571" i="4" s="1"/>
  <c r="F7571" i="4" s="1"/>
  <c r="I7571" i="4" s="1"/>
  <c r="C7703" i="4" a="1"/>
  <c r="C7703" i="4" s="1"/>
  <c r="F7703" i="4" s="1"/>
  <c r="I7703" i="4" s="1"/>
  <c r="C3371" i="4" a="1"/>
  <c r="C3371" i="4" s="1"/>
  <c r="F3371" i="4" s="1"/>
  <c r="I3371" i="4" s="1"/>
  <c r="C3431" i="4" a="1"/>
  <c r="C3431" i="4" s="1"/>
  <c r="F3431" i="4" s="1"/>
  <c r="I3431" i="4" s="1"/>
  <c r="C3551" i="4" a="1"/>
  <c r="C3551" i="4" s="1"/>
  <c r="F3551" i="4" s="1"/>
  <c r="I3551" i="4" s="1"/>
  <c r="C4103" i="4" a="1"/>
  <c r="C4103" i="4" s="1"/>
  <c r="F4103" i="4" s="1"/>
  <c r="I4103" i="4" s="1"/>
  <c r="C5807" i="4" a="1"/>
  <c r="C5807" i="4" s="1"/>
  <c r="F5807" i="4" s="1"/>
  <c r="I5807" i="4" s="1"/>
  <c r="C6479" i="4" a="1"/>
  <c r="C6479" i="4" s="1"/>
  <c r="F6479" i="4" s="1"/>
  <c r="I6479" i="4" s="1"/>
  <c r="C1679" i="4" a="1"/>
  <c r="C1679" i="4" s="1"/>
  <c r="F1679" i="4" s="1"/>
  <c r="I1679" i="4" s="1"/>
  <c r="C5087" i="4" a="1"/>
  <c r="C5087" i="4" s="1"/>
  <c r="F5087" i="4" s="1"/>
  <c r="I5087" i="4" s="1"/>
  <c r="C5447" i="4" a="1"/>
  <c r="C5447" i="4" s="1"/>
  <c r="F5447" i="4" s="1"/>
  <c r="I5447" i="4" s="1"/>
  <c r="C5651" i="4" a="1"/>
  <c r="C5651" i="4" s="1"/>
  <c r="F5651" i="4" s="1"/>
  <c r="I5651" i="4" s="1"/>
  <c r="C6095" i="4" a="1"/>
  <c r="C6095" i="4" s="1"/>
  <c r="F6095" i="4" s="1"/>
  <c r="I6095" i="4" s="1"/>
  <c r="C6647" i="4" a="1"/>
  <c r="C6647" i="4" s="1"/>
  <c r="F6647" i="4" s="1"/>
  <c r="I6647" i="4" s="1"/>
  <c r="C6911" i="4" a="1"/>
  <c r="C6911" i="4" s="1"/>
  <c r="F6911" i="4" s="1"/>
  <c r="I6911" i="4" s="1"/>
  <c r="C7607" i="4" a="1"/>
  <c r="C7607" i="4" s="1"/>
  <c r="F7607" i="4" s="1"/>
  <c r="I7607" i="4" s="1"/>
  <c r="C2327" i="4" a="1"/>
  <c r="C2327" i="4" s="1"/>
  <c r="F2327" i="4" s="1"/>
  <c r="I2327" i="4" s="1"/>
  <c r="C3251" i="4" a="1"/>
  <c r="C3251" i="4" s="1"/>
  <c r="F3251" i="4" s="1"/>
  <c r="I3251" i="4" s="1"/>
  <c r="C3611" i="4" a="1"/>
  <c r="C3611" i="4" s="1"/>
  <c r="F3611" i="4" s="1"/>
  <c r="I3611" i="4" s="1"/>
  <c r="C3779" i="4" a="1"/>
  <c r="C3779" i="4" s="1"/>
  <c r="F3779" i="4" s="1"/>
  <c r="I3779" i="4" s="1"/>
  <c r="C4487" i="4" a="1"/>
  <c r="C4487" i="4" s="1"/>
  <c r="F4487" i="4" s="1"/>
  <c r="I4487" i="4" s="1"/>
  <c r="C4991" i="4" a="1"/>
  <c r="C4991" i="4" s="1"/>
  <c r="F4991" i="4" s="1"/>
  <c r="I4991" i="4" s="1"/>
  <c r="C5243" i="4" a="1"/>
  <c r="C5243" i="4" s="1"/>
  <c r="F5243" i="4" s="1"/>
  <c r="I5243" i="4" s="1"/>
  <c r="C5399" i="4" a="1"/>
  <c r="C5399" i="4" s="1"/>
  <c r="F5399" i="4" s="1"/>
  <c r="I5399" i="4" s="1"/>
  <c r="C6035" i="4" a="1"/>
  <c r="C6035" i="4" s="1"/>
  <c r="F6035" i="4" s="1"/>
  <c r="I6035" i="4" s="1"/>
  <c r="C6131" i="4" a="1"/>
  <c r="C6131" i="4" s="1"/>
  <c r="F6131" i="4" s="1"/>
  <c r="I6131" i="4" s="1"/>
  <c r="C6419" i="4" a="1"/>
  <c r="C6419" i="4" s="1"/>
  <c r="F6419" i="4" s="1"/>
  <c r="I6419" i="4" s="1"/>
  <c r="C6551" i="4" a="1"/>
  <c r="C6551" i="4" s="1"/>
  <c r="F6551" i="4" s="1"/>
  <c r="I6551" i="4" s="1"/>
  <c r="C6683" i="4" a="1"/>
  <c r="C6683" i="4" s="1"/>
  <c r="F6683" i="4" s="1"/>
  <c r="I6683" i="4" s="1"/>
  <c r="C6815" i="4" a="1"/>
  <c r="C6815" i="4" s="1"/>
  <c r="F6815" i="4" s="1"/>
  <c r="I6815" i="4" s="1"/>
  <c r="C7247" i="4" a="1"/>
  <c r="C7247" i="4" s="1"/>
  <c r="F7247" i="4" s="1"/>
  <c r="I7247" i="4" s="1"/>
  <c r="C7379" i="4" a="1"/>
  <c r="C7379" i="4" s="1"/>
  <c r="F7379" i="4" s="1"/>
  <c r="I7379" i="4" s="1"/>
  <c r="C7643" i="4" a="1"/>
  <c r="C7643" i="4" s="1"/>
  <c r="F7643" i="4" s="1"/>
  <c r="I7643" i="4" s="1"/>
  <c r="C3563" i="4" a="1"/>
  <c r="C3563" i="4" s="1"/>
  <c r="F3563" i="4" s="1"/>
  <c r="I3563" i="4" s="1"/>
  <c r="C5939" i="4" a="1"/>
  <c r="C5939" i="4" s="1"/>
  <c r="F5939" i="4" s="1"/>
  <c r="I5939" i="4" s="1"/>
  <c r="C6323" i="4" a="1"/>
  <c r="C6323" i="4" s="1"/>
  <c r="F6323" i="4" s="1"/>
  <c r="I6323" i="4" s="1"/>
  <c r="C7451" i="4" a="1"/>
  <c r="C7451" i="4" s="1"/>
  <c r="F7451" i="4" s="1"/>
  <c r="I7451" i="4" s="1"/>
  <c r="C7679" i="4" a="1"/>
  <c r="C7679" i="4" s="1"/>
  <c r="F7679" i="4" s="1"/>
  <c r="I7679" i="4" s="1"/>
  <c r="C887" i="4" a="1"/>
  <c r="C887" i="4" s="1"/>
  <c r="F887" i="4" s="1"/>
  <c r="I887" i="4" s="1"/>
  <c r="C3791" i="4" a="1"/>
  <c r="C3791" i="4" s="1"/>
  <c r="F3791" i="4" s="1"/>
  <c r="I3791" i="4" s="1"/>
  <c r="C3959" i="4" a="1"/>
  <c r="C3959" i="4" s="1"/>
  <c r="F3959" i="4" s="1"/>
  <c r="I3959" i="4" s="1"/>
  <c r="C4175" i="4" a="1"/>
  <c r="C4175" i="4" s="1"/>
  <c r="F4175" i="4" s="1"/>
  <c r="I4175" i="4" s="1"/>
  <c r="C5099" i="4" a="1"/>
  <c r="C5099" i="4" s="1"/>
  <c r="F5099" i="4" s="1"/>
  <c r="I5099" i="4" s="1"/>
  <c r="C5147" i="4" a="1"/>
  <c r="C5147" i="4" s="1"/>
  <c r="F5147" i="4" s="1"/>
  <c r="I5147" i="4" s="1"/>
  <c r="C6071" i="4" a="1"/>
  <c r="C6071" i="4" s="1"/>
  <c r="F6071" i="4" s="1"/>
  <c r="I6071" i="4" s="1"/>
  <c r="C6203" i="4" a="1"/>
  <c r="C6203" i="4" s="1"/>
  <c r="F6203" i="4" s="1"/>
  <c r="I6203" i="4" s="1"/>
  <c r="C6491" i="4" a="1"/>
  <c r="C6491" i="4" s="1"/>
  <c r="F6491" i="4" s="1"/>
  <c r="I6491" i="4" s="1"/>
  <c r="C6623" i="4" a="1"/>
  <c r="C6623" i="4" s="1"/>
  <c r="F6623" i="4" s="1"/>
  <c r="I6623" i="4" s="1"/>
  <c r="C5639" i="4" a="1"/>
  <c r="C5639" i="4" s="1"/>
  <c r="F5639" i="4" s="1"/>
  <c r="I5639" i="4" s="1"/>
  <c r="C6215" i="4" a="1"/>
  <c r="C6215" i="4" s="1"/>
  <c r="F6215" i="4" s="1"/>
  <c r="I6215" i="4" s="1"/>
  <c r="C6587" i="4" a="1"/>
  <c r="C6587" i="4" s="1"/>
  <c r="F6587" i="4" s="1"/>
  <c r="I6587" i="4" s="1"/>
  <c r="C7019" i="4" a="1"/>
  <c r="C7019" i="4" s="1"/>
  <c r="F7019" i="4" s="1"/>
  <c r="I7019" i="4" s="1"/>
  <c r="C7187" i="4" a="1"/>
  <c r="C7187" i="4" s="1"/>
  <c r="F7187" i="4" s="1"/>
  <c r="I7187" i="4" s="1"/>
  <c r="C7859" i="4" a="1"/>
  <c r="C7859" i="4" s="1"/>
  <c r="F7859" i="4" s="1"/>
  <c r="I7859" i="4" s="1"/>
  <c r="C8123" i="4" a="1"/>
  <c r="C8123" i="4" s="1"/>
  <c r="F8123" i="4" s="1"/>
  <c r="I8123" i="4" s="1"/>
  <c r="C8447" i="4" a="1"/>
  <c r="C8447" i="4" s="1"/>
  <c r="F8447" i="4" s="1"/>
  <c r="I8447" i="4" s="1"/>
  <c r="C8675" i="4" a="1"/>
  <c r="C8675" i="4" s="1"/>
  <c r="F8675" i="4" s="1"/>
  <c r="I8675" i="4" s="1"/>
  <c r="C9407" i="4" a="1"/>
  <c r="C9407" i="4" s="1"/>
  <c r="F9407" i="4" s="1"/>
  <c r="I9407" i="4" s="1"/>
  <c r="C5795" i="4" a="1"/>
  <c r="C5795" i="4" s="1"/>
  <c r="F5795" i="4" s="1"/>
  <c r="I5795" i="4" s="1"/>
  <c r="C6167" i="4" a="1"/>
  <c r="C6167" i="4" s="1"/>
  <c r="F6167" i="4" s="1"/>
  <c r="I6167" i="4" s="1"/>
  <c r="C8255" i="4" a="1"/>
  <c r="C8255" i="4" s="1"/>
  <c r="F8255" i="4" s="1"/>
  <c r="I8255" i="4" s="1"/>
  <c r="C8843" i="4" a="1"/>
  <c r="C8843" i="4" s="1"/>
  <c r="F8843" i="4" s="1"/>
  <c r="I8843" i="4" s="1"/>
  <c r="C9143" i="4" a="1"/>
  <c r="C9143" i="4" s="1"/>
  <c r="F9143" i="4" s="1"/>
  <c r="I9143" i="4" s="1"/>
  <c r="C9695" i="4" a="1"/>
  <c r="C9695" i="4" s="1"/>
  <c r="F9695" i="4" s="1"/>
  <c r="I9695" i="4" s="1"/>
  <c r="C9791" i="4" a="1"/>
  <c r="C9791" i="4" s="1"/>
  <c r="F9791" i="4" s="1"/>
  <c r="I9791" i="4" s="1"/>
  <c r="C3287" i="4" a="1"/>
  <c r="C3287" i="4" s="1"/>
  <c r="F3287" i="4" s="1"/>
  <c r="I3287" i="4" s="1"/>
  <c r="C3383" i="4" a="1"/>
  <c r="C3383" i="4" s="1"/>
  <c r="F3383" i="4" s="1"/>
  <c r="I3383" i="4" s="1"/>
  <c r="C5483" i="4" a="1"/>
  <c r="C5483" i="4" s="1"/>
  <c r="F5483" i="4" s="1"/>
  <c r="I5483" i="4" s="1"/>
  <c r="C6803" i="4" a="1"/>
  <c r="C6803" i="4" s="1"/>
  <c r="F6803" i="4" s="1"/>
  <c r="I6803" i="4" s="1"/>
  <c r="C8387" i="4" a="1"/>
  <c r="C8387" i="4" s="1"/>
  <c r="F8387" i="4" s="1"/>
  <c r="I8387" i="4" s="1"/>
  <c r="C9011" i="4" a="1"/>
  <c r="C9011" i="4" s="1"/>
  <c r="F9011" i="4" s="1"/>
  <c r="I9011" i="4" s="1"/>
  <c r="C9347" i="4" a="1"/>
  <c r="C9347" i="4" s="1"/>
  <c r="F9347" i="4" s="1"/>
  <c r="I9347" i="4" s="1"/>
  <c r="C9599" i="4" a="1"/>
  <c r="C9599" i="4" s="1"/>
  <c r="F9599" i="4" s="1"/>
  <c r="I9599" i="4" s="1"/>
  <c r="C5903" i="4" a="1"/>
  <c r="C5903" i="4" s="1"/>
  <c r="F5903" i="4" s="1"/>
  <c r="I5903" i="4" s="1"/>
  <c r="C7079" i="4" a="1"/>
  <c r="C7079" i="4" s="1"/>
  <c r="F7079" i="4" s="1"/>
  <c r="I7079" i="4" s="1"/>
  <c r="C7991" i="4" a="1"/>
  <c r="C7991" i="4" s="1"/>
  <c r="F7991" i="4" s="1"/>
  <c r="I7991" i="4" s="1"/>
  <c r="C8159" i="4" a="1"/>
  <c r="C8159" i="4" s="1"/>
  <c r="F8159" i="4" s="1"/>
  <c r="I8159" i="4" s="1"/>
  <c r="C8579" i="4" a="1"/>
  <c r="C8579" i="4" s="1"/>
  <c r="F8579" i="4" s="1"/>
  <c r="I8579" i="4" s="1"/>
  <c r="C8879" i="4" a="1"/>
  <c r="C8879" i="4" s="1"/>
  <c r="F8879" i="4" s="1"/>
  <c r="I8879" i="4" s="1"/>
  <c r="C9047" i="4" a="1"/>
  <c r="C9047" i="4" s="1"/>
  <c r="F9047" i="4" s="1"/>
  <c r="I9047" i="4" s="1"/>
  <c r="C9179" i="4" a="1"/>
  <c r="C9179" i="4" s="1"/>
  <c r="F9179" i="4" s="1"/>
  <c r="I9179" i="4" s="1"/>
  <c r="C1319" i="4" a="1"/>
  <c r="C1319" i="4" s="1"/>
  <c r="F1319" i="4" s="1"/>
  <c r="I1319" i="4" s="1"/>
  <c r="C3191" i="4" a="1"/>
  <c r="C3191" i="4" s="1"/>
  <c r="F3191" i="4" s="1"/>
  <c r="I3191" i="4" s="1"/>
  <c r="C4607" i="4" a="1"/>
  <c r="C4607" i="4" s="1"/>
  <c r="F4607" i="4" s="1"/>
  <c r="I4607" i="4" s="1"/>
  <c r="C4871" i="4" a="1"/>
  <c r="C4871" i="4" s="1"/>
  <c r="F4871" i="4" s="1"/>
  <c r="I4871" i="4" s="1"/>
  <c r="C5747" i="4" a="1"/>
  <c r="C5747" i="4" s="1"/>
  <c r="F5747" i="4" s="1"/>
  <c r="I5747" i="4" s="1"/>
  <c r="C6539" i="4" a="1"/>
  <c r="C6539" i="4" s="1"/>
  <c r="F6539" i="4" s="1"/>
  <c r="I6539" i="4" s="1"/>
  <c r="C7631" i="4" a="1"/>
  <c r="C7631" i="4" s="1"/>
  <c r="F7631" i="4" s="1"/>
  <c r="I7631" i="4" s="1"/>
  <c r="C7895" i="4" a="1"/>
  <c r="C7895" i="4" s="1"/>
  <c r="F7895" i="4" s="1"/>
  <c r="I7895" i="4" s="1"/>
  <c r="C8711" i="4" a="1"/>
  <c r="C8711" i="4" s="1"/>
  <c r="F8711" i="4" s="1"/>
  <c r="I8711" i="4" s="1"/>
  <c r="C9731" i="4" a="1"/>
  <c r="C9731" i="4" s="1"/>
  <c r="F9731" i="4" s="1"/>
  <c r="I9731" i="4" s="1"/>
  <c r="C5195" i="4" a="1"/>
  <c r="C5195" i="4" s="1"/>
  <c r="F5195" i="4" s="1"/>
  <c r="I5195" i="4" s="1"/>
  <c r="C7475" i="4" a="1"/>
  <c r="C7475" i="4" s="1"/>
  <c r="F7475" i="4" s="1"/>
  <c r="I7475" i="4" s="1"/>
  <c r="C8027" i="4" a="1"/>
  <c r="C8027" i="4" s="1"/>
  <c r="F8027" i="4" s="1"/>
  <c r="I8027" i="4" s="1"/>
  <c r="C8195" i="4" a="1"/>
  <c r="C8195" i="4" s="1"/>
  <c r="F8195" i="4" s="1"/>
  <c r="I8195" i="4" s="1"/>
  <c r="C8747" i="4" a="1"/>
  <c r="C8747" i="4" s="1"/>
  <c r="F8747" i="4" s="1"/>
  <c r="I8747" i="4" s="1"/>
  <c r="C9287" i="4" a="1"/>
  <c r="C9287" i="4" s="1"/>
  <c r="F9287" i="4" s="1"/>
  <c r="I9287" i="4" s="1"/>
  <c r="C9479" i="4" a="1"/>
  <c r="C9479" i="4" s="1"/>
  <c r="F9479" i="4" s="1"/>
  <c r="I9479" i="4" s="1"/>
  <c r="C2663" i="4" a="1"/>
  <c r="C2663" i="4" s="1"/>
  <c r="F2663" i="4" s="1"/>
  <c r="I2663" i="4" s="1"/>
  <c r="C3503" i="4" a="1"/>
  <c r="C3503" i="4" s="1"/>
  <c r="F3503" i="4" s="1"/>
  <c r="I3503" i="4" s="1"/>
  <c r="C5051" i="4" a="1"/>
  <c r="C5051" i="4" s="1"/>
  <c r="F5051" i="4" s="1"/>
  <c r="I5051" i="4" s="1"/>
  <c r="C7835" i="4" a="1"/>
  <c r="C7835" i="4" s="1"/>
  <c r="F7835" i="4" s="1"/>
  <c r="I7835" i="4" s="1"/>
  <c r="C8819" i="4" a="1"/>
  <c r="C8819" i="4" s="1"/>
  <c r="F8819" i="4" s="1"/>
  <c r="I8819" i="4" s="1"/>
  <c r="C9119" i="4" a="1"/>
  <c r="C9119" i="4" s="1"/>
  <c r="F9119" i="4" s="1"/>
  <c r="I9119" i="4" s="1"/>
  <c r="C4967" i="4" a="1"/>
  <c r="C4967" i="4" s="1"/>
  <c r="F4967" i="4" s="1"/>
  <c r="I4967" i="4" s="1"/>
  <c r="C4463" i="4" a="1"/>
  <c r="C4463" i="4" s="1"/>
  <c r="F4463" i="4" s="1"/>
  <c r="I4463" i="4" s="1"/>
  <c r="C6563" i="4" a="1"/>
  <c r="C6563" i="4" s="1"/>
  <c r="F6563" i="4" s="1"/>
  <c r="I6563" i="4" s="1"/>
  <c r="C6887" i="4" a="1"/>
  <c r="C6887" i="4" s="1"/>
  <c r="F6887" i="4" s="1"/>
  <c r="I6887" i="4" s="1"/>
  <c r="C6995" i="4" a="1"/>
  <c r="C6995" i="4" s="1"/>
  <c r="F6995" i="4" s="1"/>
  <c r="I6995" i="4" s="1"/>
  <c r="C7163" i="4" a="1"/>
  <c r="C7163" i="4" s="1"/>
  <c r="F7163" i="4" s="1"/>
  <c r="I7163" i="4" s="1"/>
  <c r="C7907" i="4" a="1"/>
  <c r="C7907" i="4" s="1"/>
  <c r="F7907" i="4" s="1"/>
  <c r="I7907" i="4" s="1"/>
  <c r="C8039" i="4" a="1"/>
  <c r="C8039" i="4" s="1"/>
  <c r="F8039" i="4" s="1"/>
  <c r="I8039" i="4" s="1"/>
  <c r="C5531" i="4" a="1"/>
  <c r="C5531" i="4" s="1"/>
  <c r="F5531" i="4" s="1"/>
  <c r="I5531" i="4" s="1"/>
  <c r="C6143" i="4" a="1"/>
  <c r="C6143" i="4" s="1"/>
  <c r="F6143" i="4" s="1"/>
  <c r="I6143" i="4" s="1"/>
  <c r="C6455" i="4" a="1"/>
  <c r="C6455" i="4" s="1"/>
  <c r="F6455" i="4" s="1"/>
  <c r="I6455" i="4" s="1"/>
  <c r="C6779" i="4" a="1"/>
  <c r="C6779" i="4" s="1"/>
  <c r="F6779" i="4" s="1"/>
  <c r="I6779" i="4" s="1"/>
  <c r="C7331" i="4" a="1"/>
  <c r="C7331" i="4" s="1"/>
  <c r="F7331" i="4" s="1"/>
  <c r="I7331" i="4" s="1"/>
  <c r="C7655" i="4" a="1"/>
  <c r="C7655" i="4" s="1"/>
  <c r="F7655" i="4" s="1"/>
  <c r="I7655" i="4" s="1"/>
  <c r="C7811" i="4" a="1"/>
  <c r="C7811" i="4" s="1"/>
  <c r="F7811" i="4" s="1"/>
  <c r="I7811" i="4" s="1"/>
  <c r="C7943" i="4" a="1"/>
  <c r="C7943" i="4" s="1"/>
  <c r="F7943" i="4" s="1"/>
  <c r="I7943" i="4" s="1"/>
  <c r="C8075" i="4" a="1"/>
  <c r="C8075" i="4" s="1"/>
  <c r="F8075" i="4" s="1"/>
  <c r="I8075" i="4" s="1"/>
  <c r="C8207" i="4" a="1"/>
  <c r="C8207" i="4" s="1"/>
  <c r="F8207" i="4" s="1"/>
  <c r="I8207" i="4" s="1"/>
  <c r="C8795" i="4" a="1"/>
  <c r="C8795" i="4" s="1"/>
  <c r="F8795" i="4" s="1"/>
  <c r="I8795" i="4" s="1"/>
  <c r="C9491" i="4" a="1"/>
  <c r="C9491" i="4" s="1"/>
  <c r="F9491" i="4" s="1"/>
  <c r="I9491" i="4" s="1"/>
  <c r="C4823" i="4" a="1"/>
  <c r="C4823" i="4" s="1"/>
  <c r="F4823" i="4" s="1"/>
  <c r="I4823" i="4" s="1"/>
  <c r="C7499" i="4" a="1"/>
  <c r="C7499" i="4" s="1"/>
  <c r="F7499" i="4" s="1"/>
  <c r="I7499" i="4" s="1"/>
  <c r="C7763" i="4" a="1"/>
  <c r="C7763" i="4" s="1"/>
  <c r="F7763" i="4" s="1"/>
  <c r="I7763" i="4" s="1"/>
  <c r="C8147" i="4" a="1"/>
  <c r="C8147" i="4" s="1"/>
  <c r="F8147" i="4" s="1"/>
  <c r="I8147" i="4" s="1"/>
  <c r="C8243" i="4" a="1"/>
  <c r="C8243" i="4" s="1"/>
  <c r="F8243" i="4" s="1"/>
  <c r="I8243" i="4" s="1"/>
  <c r="C8375" i="4" a="1"/>
  <c r="C8375" i="4" s="1"/>
  <c r="F8375" i="4" s="1"/>
  <c r="I8375" i="4" s="1"/>
  <c r="C8999" i="4" a="1"/>
  <c r="C8999" i="4" s="1"/>
  <c r="F8999" i="4" s="1"/>
  <c r="I8999" i="4" s="1"/>
  <c r="C9131" i="4" a="1"/>
  <c r="C9131" i="4" s="1"/>
  <c r="F9131" i="4" s="1"/>
  <c r="I9131" i="4" s="1"/>
  <c r="C9335" i="4" a="1"/>
  <c r="C9335" i="4" s="1"/>
  <c r="F9335" i="4" s="1"/>
  <c r="I9335" i="4" s="1"/>
  <c r="C9779" i="4" a="1"/>
  <c r="C9779" i="4" s="1"/>
  <c r="F9779" i="4" s="1"/>
  <c r="I9779" i="4" s="1"/>
  <c r="C5615" i="4" a="1"/>
  <c r="C5615" i="4" s="1"/>
  <c r="F5615" i="4" s="1"/>
  <c r="I5615" i="4" s="1"/>
  <c r="C5675" i="4" a="1"/>
  <c r="C5675" i="4" s="1"/>
  <c r="F5675" i="4" s="1"/>
  <c r="I5675" i="4" s="1"/>
  <c r="C5831" i="4" a="1"/>
  <c r="C5831" i="4" s="1"/>
  <c r="F5831" i="4" s="1"/>
  <c r="I5831" i="4" s="1"/>
  <c r="C6947" i="4" a="1"/>
  <c r="C6947" i="4" s="1"/>
  <c r="F6947" i="4" s="1"/>
  <c r="I6947" i="4" s="1"/>
  <c r="C7979" i="4" a="1"/>
  <c r="C7979" i="4" s="1"/>
  <c r="F7979" i="4" s="1"/>
  <c r="I7979" i="4" s="1"/>
  <c r="C8567" i="4" a="1"/>
  <c r="C8567" i="4" s="1"/>
  <c r="F8567" i="4" s="1"/>
  <c r="I8567" i="4" s="1"/>
  <c r="C9167" i="4" a="1"/>
  <c r="C9167" i="4" s="1"/>
  <c r="F9167" i="4" s="1"/>
  <c r="I9167" i="4" s="1"/>
  <c r="C4319" i="4" a="1"/>
  <c r="C4319" i="4" s="1"/>
  <c r="F4319" i="4" s="1"/>
  <c r="I4319" i="4" s="1"/>
  <c r="C5543" i="4" a="1"/>
  <c r="C5543" i="4" s="1"/>
  <c r="F5543" i="4" s="1"/>
  <c r="I5543" i="4" s="1"/>
  <c r="C7115" i="4" a="1"/>
  <c r="C7115" i="4" s="1"/>
  <c r="F7115" i="4" s="1"/>
  <c r="I7115" i="4" s="1"/>
  <c r="C7283" i="4" a="1"/>
  <c r="C7283" i="4" s="1"/>
  <c r="F7283" i="4" s="1"/>
  <c r="I7283" i="4" s="1"/>
  <c r="C7883" i="4" a="1"/>
  <c r="C7883" i="4" s="1"/>
  <c r="F7883" i="4" s="1"/>
  <c r="I7883" i="4" s="1"/>
  <c r="C8867" i="4" a="1"/>
  <c r="C8867" i="4" s="1"/>
  <c r="F8867" i="4" s="1"/>
  <c r="I8867" i="4" s="1"/>
  <c r="C9035" i="4" a="1"/>
  <c r="C9035" i="4" s="1"/>
  <c r="F9035" i="4" s="1"/>
  <c r="I9035" i="4" s="1"/>
  <c r="C9431" i="4" a="1"/>
  <c r="C9431" i="4" s="1"/>
  <c r="F9431" i="4" s="1"/>
  <c r="I9431" i="4" s="1"/>
  <c r="C9527" i="4" a="1"/>
  <c r="C9527" i="4" s="1"/>
  <c r="F9527" i="4" s="1"/>
  <c r="I9527" i="4" s="1"/>
  <c r="C6359" i="4" a="1"/>
  <c r="C6359" i="4" s="1"/>
  <c r="F6359" i="4" s="1"/>
  <c r="I6359" i="4" s="1"/>
  <c r="C6899" i="4" a="1"/>
  <c r="C6899" i="4" s="1"/>
  <c r="F6899" i="4" s="1"/>
  <c r="I6899" i="4" s="1"/>
  <c r="C7715" i="4" a="1"/>
  <c r="C7715" i="4" s="1"/>
  <c r="F7715" i="4" s="1"/>
  <c r="I7715" i="4" s="1"/>
  <c r="C8279" i="4" a="1"/>
  <c r="C8279" i="4" s="1"/>
  <c r="F8279" i="4" s="1"/>
  <c r="I8279" i="4" s="1"/>
  <c r="C8699" i="4" a="1"/>
  <c r="C8699" i="4" s="1"/>
  <c r="F8699" i="4" s="1"/>
  <c r="I8699" i="4" s="1"/>
  <c r="C9203" i="4" a="1"/>
  <c r="C9203" i="4" s="1"/>
  <c r="F9203" i="4" s="1"/>
  <c r="I9203" i="4" s="1"/>
  <c r="C9623" i="4" a="1"/>
  <c r="C9623" i="4" s="1"/>
  <c r="F9623" i="4" s="1"/>
  <c r="I9623" i="4" s="1"/>
  <c r="C9719" i="4" a="1"/>
  <c r="C9719" i="4" s="1"/>
  <c r="F9719" i="4" s="1"/>
  <c r="I9719" i="4" s="1"/>
  <c r="C6467" i="4" a="1"/>
  <c r="C6467" i="4" s="1"/>
  <c r="F6467" i="4" s="1"/>
  <c r="I6467" i="4" s="1"/>
  <c r="C7343" i="4" a="1"/>
  <c r="C7343" i="4" s="1"/>
  <c r="F7343" i="4" s="1"/>
  <c r="I7343" i="4" s="1"/>
  <c r="C8471" i="4" a="1"/>
  <c r="C8471" i="4" s="1"/>
  <c r="F8471" i="4" s="1"/>
  <c r="I8471" i="4" s="1"/>
  <c r="C8603" i="4" a="1"/>
  <c r="C8603" i="4" s="1"/>
  <c r="F8603" i="4" s="1"/>
  <c r="I8603" i="4" s="1"/>
  <c r="C8903" i="4" a="1"/>
  <c r="C8903" i="4" s="1"/>
  <c r="F8903" i="4" s="1"/>
  <c r="I8903" i="4" s="1"/>
  <c r="C5783" i="4" a="1"/>
  <c r="C5783" i="4" s="1"/>
  <c r="F5783" i="4" s="1"/>
  <c r="I5783" i="4" s="1"/>
  <c r="C6155" i="4" a="1"/>
  <c r="C6155" i="4" s="1"/>
  <c r="F6155" i="4" s="1"/>
  <c r="I6155" i="4" s="1"/>
  <c r="C7067" i="4" a="1"/>
  <c r="C7067" i="4" s="1"/>
  <c r="F7067" i="4" s="1"/>
  <c r="I7067" i="4" s="1"/>
  <c r="C8015" i="4" a="1"/>
  <c r="C8015" i="4" s="1"/>
  <c r="F8015" i="4" s="1"/>
  <c r="I8015" i="4" s="1"/>
  <c r="C8183" i="4" a="1"/>
  <c r="C8183" i="4" s="1"/>
  <c r="F8183" i="4" s="1"/>
  <c r="I8183" i="4" s="1"/>
  <c r="C9071" i="4" a="1"/>
  <c r="C9071" i="4" s="1"/>
  <c r="F9071" i="4" s="1"/>
  <c r="I9071" i="4" s="1"/>
  <c r="C9239" i="4" a="1"/>
  <c r="C9239" i="4" s="1"/>
  <c r="F9239" i="4" s="1"/>
  <c r="I9239" i="4" s="1"/>
  <c r="C9371" i="4" a="1"/>
  <c r="C9371" i="4" s="1"/>
  <c r="F9371" i="4" s="1"/>
  <c r="I9371" i="4" s="1"/>
  <c r="C9467" i="4" a="1"/>
  <c r="C9467" i="4" s="1"/>
  <c r="F9467" i="4" s="1"/>
  <c r="I9467" i="4" s="1"/>
  <c r="C4931" i="4" a="1"/>
  <c r="C4931" i="4" s="1"/>
  <c r="F4931" i="4" s="1"/>
  <c r="I4931" i="4" s="1"/>
  <c r="C5999" i="4" a="1"/>
  <c r="C5999" i="4" s="1"/>
  <c r="F5999" i="4" s="1"/>
  <c r="I5999" i="4" s="1"/>
  <c r="C6311" i="4" a="1"/>
  <c r="C6311" i="4" s="1"/>
  <c r="F6311" i="4" s="1"/>
  <c r="I6311" i="4" s="1"/>
  <c r="C6743" i="4" a="1"/>
  <c r="C6743" i="4" s="1"/>
  <c r="F6743" i="4" s="1"/>
  <c r="I6743" i="4" s="1"/>
  <c r="C7235" i="4" a="1"/>
  <c r="C7235" i="4" s="1"/>
  <c r="F7235" i="4" s="1"/>
  <c r="I7235" i="4" s="1"/>
  <c r="C7667" i="4" a="1"/>
  <c r="C7667" i="4" s="1"/>
  <c r="F7667" i="4" s="1"/>
  <c r="I7667" i="4" s="1"/>
  <c r="C8411" i="4" a="1"/>
  <c r="C8411" i="4" s="1"/>
  <c r="F8411" i="4" s="1"/>
  <c r="I8411" i="4" s="1"/>
  <c r="C8507" i="4" a="1"/>
  <c r="C8507" i="4" s="1"/>
  <c r="F8507" i="4" s="1"/>
  <c r="I8507" i="4" s="1"/>
  <c r="C8735" i="4" a="1"/>
  <c r="C8735" i="4" s="1"/>
  <c r="F8735" i="4" s="1"/>
  <c r="I8735" i="4" s="1"/>
  <c r="C2891" i="4" a="1"/>
  <c r="C2891" i="4" s="1"/>
  <c r="F2891" i="4" s="1"/>
  <c r="I2891" i="4" s="1"/>
  <c r="C5687" i="4" a="1"/>
  <c r="C5687" i="4" s="1"/>
  <c r="F5687" i="4" s="1"/>
  <c r="I5687" i="4" s="1"/>
  <c r="C5843" i="4" a="1"/>
  <c r="C5843" i="4" s="1"/>
  <c r="F5843" i="4" s="1"/>
  <c r="I5843" i="4" s="1"/>
  <c r="C7295" i="4" a="1"/>
  <c r="C7295" i="4" s="1"/>
  <c r="F7295" i="4" s="1"/>
  <c r="I7295" i="4" s="1"/>
  <c r="C7727" i="4" a="1"/>
  <c r="C7727" i="4" s="1"/>
  <c r="F7727" i="4" s="1"/>
  <c r="I7727" i="4" s="1"/>
  <c r="C8219" i="4" a="1"/>
  <c r="C8219" i="4" s="1"/>
  <c r="F8219" i="4" s="1"/>
  <c r="I8219" i="4" s="1"/>
  <c r="C8351" i="4" a="1"/>
  <c r="C8351" i="4" s="1"/>
  <c r="F8351" i="4" s="1"/>
  <c r="I8351" i="4" s="1"/>
  <c r="C8543" i="4" a="1"/>
  <c r="C8543" i="4" s="1"/>
  <c r="F8543" i="4" s="1"/>
  <c r="I8543" i="4" s="1"/>
  <c r="C8399" i="4" a="1"/>
  <c r="C8399" i="4" s="1"/>
  <c r="F8399" i="4" s="1"/>
  <c r="I8399" i="4" s="1"/>
  <c r="C10019" i="4" a="1"/>
  <c r="C10019" i="4" s="1"/>
  <c r="F10019" i="4" s="1"/>
  <c r="I10019" i="4" s="1"/>
  <c r="C10235" i="4" a="1"/>
  <c r="C10235" i="4" s="1"/>
  <c r="F10235" i="4" s="1"/>
  <c r="I10235" i="4" s="1"/>
  <c r="C10391" i="4" a="1"/>
  <c r="C10391" i="4" s="1"/>
  <c r="F10391" i="4" s="1"/>
  <c r="I10391" i="4" s="1"/>
  <c r="C10487" i="4" a="1"/>
  <c r="C10487" i="4" s="1"/>
  <c r="F10487" i="4" s="1"/>
  <c r="I10487" i="4" s="1"/>
  <c r="C10583" i="4" a="1"/>
  <c r="C10583" i="4" s="1"/>
  <c r="F10583" i="4" s="1"/>
  <c r="I10583" i="4" s="1"/>
  <c r="C11159" i="4" a="1"/>
  <c r="C11159" i="4" s="1"/>
  <c r="F11159" i="4" s="1"/>
  <c r="I11159" i="4" s="1"/>
  <c r="C4439" i="4" a="1"/>
  <c r="C4439" i="4" s="1"/>
  <c r="F4439" i="4" s="1"/>
  <c r="I4439" i="4" s="1"/>
  <c r="C5291" i="4" a="1"/>
  <c r="C5291" i="4" s="1"/>
  <c r="F5291" i="4" s="1"/>
  <c r="I5291" i="4" s="1"/>
  <c r="C5987" i="4" a="1"/>
  <c r="C5987" i="4" s="1"/>
  <c r="F5987" i="4" s="1"/>
  <c r="I5987" i="4" s="1"/>
  <c r="C6851" i="4" a="1"/>
  <c r="C6851" i="4" s="1"/>
  <c r="F6851" i="4" s="1"/>
  <c r="I6851" i="4" s="1"/>
  <c r="C7415" i="4" a="1"/>
  <c r="C7415" i="4" s="1"/>
  <c r="F7415" i="4" s="1"/>
  <c r="I7415" i="4" s="1"/>
  <c r="C7919" i="4" a="1"/>
  <c r="C7919" i="4" s="1"/>
  <c r="F7919" i="4" s="1"/>
  <c r="I7919" i="4" s="1"/>
  <c r="C8771" i="4" a="1"/>
  <c r="C8771" i="4" s="1"/>
  <c r="F8771" i="4" s="1"/>
  <c r="I8771" i="4" s="1"/>
  <c r="C9575" i="4" a="1"/>
  <c r="C9575" i="4" s="1"/>
  <c r="F9575" i="4" s="1"/>
  <c r="I9575" i="4" s="1"/>
  <c r="C9887" i="4" a="1"/>
  <c r="C9887" i="4" s="1"/>
  <c r="F9887" i="4" s="1"/>
  <c r="I9887" i="4" s="1"/>
  <c r="C10175" i="4" a="1"/>
  <c r="C10175" i="4" s="1"/>
  <c r="F10175" i="4" s="1"/>
  <c r="I10175" i="4" s="1"/>
  <c r="C10871" i="4" a="1"/>
  <c r="C10871" i="4" s="1"/>
  <c r="F10871" i="4" s="1"/>
  <c r="I10871" i="4" s="1"/>
  <c r="C11063" i="4" a="1"/>
  <c r="C11063" i="4" s="1"/>
  <c r="F11063" i="4" s="1"/>
  <c r="I11063" i="4" s="1"/>
  <c r="C11255" i="4" a="1"/>
  <c r="C11255" i="4" s="1"/>
  <c r="F11255" i="4" s="1"/>
  <c r="I11255" i="4" s="1"/>
  <c r="C8663" i="4" a="1"/>
  <c r="C8663" i="4" s="1"/>
  <c r="F8663" i="4" s="1"/>
  <c r="I8663" i="4" s="1"/>
  <c r="C9827" i="4" a="1"/>
  <c r="C9827" i="4" s="1"/>
  <c r="F9827" i="4" s="1"/>
  <c r="I9827" i="4" s="1"/>
  <c r="C10331" i="4" a="1"/>
  <c r="C10331" i="4" s="1"/>
  <c r="F10331" i="4" s="1"/>
  <c r="I10331" i="4" s="1"/>
  <c r="C11351" i="4" a="1"/>
  <c r="C11351" i="4" s="1"/>
  <c r="F11351" i="4" s="1"/>
  <c r="I11351" i="4" s="1"/>
  <c r="C5495" i="4" a="1"/>
  <c r="C5495" i="4" s="1"/>
  <c r="F5495" i="4" s="1"/>
  <c r="I5495" i="4" s="1"/>
  <c r="C5591" i="4" a="1"/>
  <c r="C5591" i="4" s="1"/>
  <c r="F5591" i="4" s="1"/>
  <c r="I5591" i="4" s="1"/>
  <c r="C7739" i="4" a="1"/>
  <c r="C7739" i="4" s="1"/>
  <c r="F7739" i="4" s="1"/>
  <c r="I7739" i="4" s="1"/>
  <c r="C8459" i="4" a="1"/>
  <c r="C8459" i="4" s="1"/>
  <c r="F8459" i="4" s="1"/>
  <c r="I8459" i="4" s="1"/>
  <c r="C9707" i="4" a="1"/>
  <c r="C9707" i="4" s="1"/>
  <c r="F9707" i="4" s="1"/>
  <c r="I9707" i="4" s="1"/>
  <c r="C9995" i="4" a="1"/>
  <c r="C9995" i="4" s="1"/>
  <c r="F9995" i="4" s="1"/>
  <c r="I9995" i="4" s="1"/>
  <c r="C10559" i="4" a="1"/>
  <c r="C10559" i="4" s="1"/>
  <c r="F10559" i="4" s="1"/>
  <c r="I10559" i="4" s="1"/>
  <c r="C10811" i="4" a="1"/>
  <c r="C10811" i="4" s="1"/>
  <c r="F10811" i="4" s="1"/>
  <c r="I10811" i="4" s="1"/>
  <c r="C11291" i="4" a="1"/>
  <c r="C11291" i="4" s="1"/>
  <c r="F11291" i="4" s="1"/>
  <c r="I11291" i="4" s="1"/>
  <c r="C7931" i="4" a="1"/>
  <c r="C7931" i="4" s="1"/>
  <c r="F7931" i="4" s="1"/>
  <c r="I7931" i="4" s="1"/>
  <c r="C8831" i="4" a="1"/>
  <c r="C8831" i="4" s="1"/>
  <c r="F8831" i="4" s="1"/>
  <c r="I8831" i="4" s="1"/>
  <c r="C9671" i="4" a="1"/>
  <c r="C9671" i="4" s="1"/>
  <c r="F9671" i="4" s="1"/>
  <c r="I9671" i="4" s="1"/>
  <c r="C9863" i="4" a="1"/>
  <c r="C9863" i="4" s="1"/>
  <c r="F9863" i="4" s="1"/>
  <c r="I9863" i="4" s="1"/>
  <c r="C10211" i="4" a="1"/>
  <c r="C10211" i="4" s="1"/>
  <c r="F10211" i="4" s="1"/>
  <c r="I10211" i="4" s="1"/>
  <c r="C10943" i="4" a="1"/>
  <c r="C10943" i="4" s="1"/>
  <c r="F10943" i="4" s="1"/>
  <c r="I10943" i="4" s="1"/>
  <c r="C11039" i="4" a="1"/>
  <c r="C11039" i="4" s="1"/>
  <c r="F11039" i="4" s="1"/>
  <c r="I11039" i="4" s="1"/>
  <c r="C11135" i="4" a="1"/>
  <c r="C11135" i="4" s="1"/>
  <c r="F11135" i="4" s="1"/>
  <c r="I11135" i="4" s="1"/>
  <c r="C8627" i="4" a="1"/>
  <c r="C8627" i="4" s="1"/>
  <c r="F8627" i="4" s="1"/>
  <c r="I8627" i="4" s="1"/>
  <c r="C8783" i="4" a="1"/>
  <c r="C8783" i="4" s="1"/>
  <c r="F8783" i="4" s="1"/>
  <c r="I8783" i="4" s="1"/>
  <c r="C10091" i="4" a="1"/>
  <c r="C10091" i="4" s="1"/>
  <c r="F10091" i="4" s="1"/>
  <c r="I10091" i="4" s="1"/>
  <c r="C10151" i="4" a="1"/>
  <c r="C10151" i="4" s="1"/>
  <c r="F10151" i="4" s="1"/>
  <c r="I10151" i="4" s="1"/>
  <c r="C10307" i="4" a="1"/>
  <c r="C10307" i="4" s="1"/>
  <c r="F10307" i="4" s="1"/>
  <c r="I10307" i="4" s="1"/>
  <c r="C10463" i="4" a="1"/>
  <c r="C10463" i="4" s="1"/>
  <c r="F10463" i="4" s="1"/>
  <c r="I10463" i="4" s="1"/>
  <c r="C10847" i="4" a="1"/>
  <c r="C10847" i="4" s="1"/>
  <c r="F10847" i="4" s="1"/>
  <c r="I10847" i="4" s="1"/>
  <c r="C11327" i="4" a="1"/>
  <c r="C11327" i="4" s="1"/>
  <c r="F11327" i="4" s="1"/>
  <c r="I11327" i="4" s="1"/>
  <c r="C7271" i="4" a="1"/>
  <c r="C7271" i="4" s="1"/>
  <c r="F7271" i="4" s="1"/>
  <c r="I7271" i="4" s="1"/>
  <c r="C7583" i="4" a="1"/>
  <c r="C7583" i="4" s="1"/>
  <c r="F7583" i="4" s="1"/>
  <c r="I7583" i="4" s="1"/>
  <c r="C7823" i="4" a="1"/>
  <c r="C7823" i="4" s="1"/>
  <c r="F7823" i="4" s="1"/>
  <c r="I7823" i="4" s="1"/>
  <c r="C8099" i="4" a="1"/>
  <c r="C8099" i="4" s="1"/>
  <c r="F8099" i="4" s="1"/>
  <c r="I8099" i="4" s="1"/>
  <c r="C8315" i="4" a="1"/>
  <c r="C8315" i="4" s="1"/>
  <c r="F8315" i="4" s="1"/>
  <c r="I8315" i="4" s="1"/>
  <c r="C9095" i="4" a="1"/>
  <c r="C9095" i="4" s="1"/>
  <c r="F9095" i="4" s="1"/>
  <c r="I9095" i="4" s="1"/>
  <c r="C9803" i="4" a="1"/>
  <c r="C9803" i="4" s="1"/>
  <c r="F9803" i="4" s="1"/>
  <c r="I9803" i="4" s="1"/>
  <c r="C10655" i="4" a="1"/>
  <c r="C10655" i="4" s="1"/>
  <c r="F10655" i="4" s="1"/>
  <c r="I10655" i="4" s="1"/>
  <c r="C10751" i="4" a="1"/>
  <c r="C10751" i="4" s="1"/>
  <c r="F10751" i="4" s="1"/>
  <c r="I10751" i="4" s="1"/>
  <c r="C11231" i="4" a="1"/>
  <c r="C11231" i="4" s="1"/>
  <c r="F11231" i="4" s="1"/>
  <c r="I11231" i="4" s="1"/>
  <c r="C5699" i="4" a="1"/>
  <c r="C5699" i="4" s="1"/>
  <c r="F5699" i="4" s="1"/>
  <c r="I5699" i="4" s="1"/>
  <c r="C6083" i="4" a="1"/>
  <c r="C6083" i="4" s="1"/>
  <c r="F6083" i="4" s="1"/>
  <c r="I6083" i="4" s="1"/>
  <c r="C6635" i="4" a="1"/>
  <c r="C6635" i="4" s="1"/>
  <c r="F6635" i="4" s="1"/>
  <c r="I6635" i="4" s="1"/>
  <c r="C7511" i="4" a="1"/>
  <c r="C7511" i="4" s="1"/>
  <c r="F7511" i="4" s="1"/>
  <c r="I7511" i="4" s="1"/>
  <c r="C9395" i="4" a="1"/>
  <c r="C9395" i="4" s="1"/>
  <c r="F9395" i="4" s="1"/>
  <c r="I9395" i="4" s="1"/>
  <c r="C10499" i="4" a="1"/>
  <c r="C10499" i="4" s="1"/>
  <c r="F10499" i="4" s="1"/>
  <c r="I10499" i="4" s="1"/>
  <c r="C10595" i="4" a="1"/>
  <c r="C10595" i="4" s="1"/>
  <c r="F10595" i="4" s="1"/>
  <c r="I10595" i="4" s="1"/>
  <c r="C11171" i="4" a="1"/>
  <c r="C11171" i="4" s="1"/>
  <c r="F11171" i="4" s="1"/>
  <c r="I11171" i="4" s="1"/>
  <c r="C5135" i="4" a="1"/>
  <c r="C5135" i="4" s="1"/>
  <c r="F5135" i="4" s="1"/>
  <c r="I5135" i="4" s="1"/>
  <c r="C6719" i="4" a="1"/>
  <c r="C6719" i="4" s="1"/>
  <c r="F6719" i="4" s="1"/>
  <c r="I6719" i="4" s="1"/>
  <c r="C7043" i="4" a="1"/>
  <c r="C7043" i="4" s="1"/>
  <c r="F7043" i="4" s="1"/>
  <c r="I7043" i="4" s="1"/>
  <c r="C7367" i="4" a="1"/>
  <c r="C7367" i="4" s="1"/>
  <c r="F7367" i="4" s="1"/>
  <c r="I7367" i="4" s="1"/>
  <c r="C8639" i="4" a="1"/>
  <c r="C8639" i="4" s="1"/>
  <c r="F8639" i="4" s="1"/>
  <c r="I8639" i="4" s="1"/>
  <c r="C9767" i="4" a="1"/>
  <c r="C9767" i="4" s="1"/>
  <c r="F9767" i="4" s="1"/>
  <c r="I9767" i="4" s="1"/>
  <c r="C9839" i="4" a="1"/>
  <c r="C9839" i="4" s="1"/>
  <c r="F9839" i="4" s="1"/>
  <c r="I9839" i="4" s="1"/>
  <c r="C9971" i="4" a="1"/>
  <c r="C9971" i="4" s="1"/>
  <c r="F9971" i="4" s="1"/>
  <c r="I9971" i="4" s="1"/>
  <c r="C10187" i="4" a="1"/>
  <c r="C10187" i="4" s="1"/>
  <c r="F10187" i="4" s="1"/>
  <c r="I10187" i="4" s="1"/>
  <c r="C10343" i="4" a="1"/>
  <c r="C10343" i="4" s="1"/>
  <c r="F10343" i="4" s="1"/>
  <c r="I10343" i="4" s="1"/>
  <c r="C10535" i="4" a="1"/>
  <c r="C10535" i="4" s="1"/>
  <c r="F10535" i="4" s="1"/>
  <c r="I10535" i="4" s="1"/>
  <c r="C10787" i="4" a="1"/>
  <c r="C10787" i="4" s="1"/>
  <c r="F10787" i="4" s="1"/>
  <c r="I10787" i="4" s="1"/>
  <c r="C5711" i="4" a="1"/>
  <c r="C5711" i="4" s="1"/>
  <c r="F5711" i="4" s="1"/>
  <c r="I5711" i="4" s="1"/>
  <c r="C8687" i="4" a="1"/>
  <c r="C8687" i="4" s="1"/>
  <c r="F8687" i="4" s="1"/>
  <c r="I8687" i="4" s="1"/>
  <c r="C9551" i="4" a="1"/>
  <c r="C9551" i="4" s="1"/>
  <c r="F9551" i="4" s="1"/>
  <c r="I9551" i="4" s="1"/>
  <c r="C10067" i="4" a="1"/>
  <c r="C10067" i="4" s="1"/>
  <c r="F10067" i="4" s="1"/>
  <c r="I10067" i="4" s="1"/>
  <c r="C10283" i="4" a="1"/>
  <c r="C10283" i="4" s="1"/>
  <c r="F10283" i="4" s="1"/>
  <c r="I10283" i="4" s="1"/>
  <c r="C10919" i="4" a="1"/>
  <c r="C10919" i="4" s="1"/>
  <c r="F10919" i="4" s="1"/>
  <c r="I10919" i="4" s="1"/>
  <c r="C11015" i="4" a="1"/>
  <c r="C11015" i="4" s="1"/>
  <c r="F11015" i="4" s="1"/>
  <c r="I11015" i="4" s="1"/>
  <c r="C11111" i="4" a="1"/>
  <c r="C11111" i="4" s="1"/>
  <c r="F11111" i="4" s="1"/>
  <c r="I11111" i="4" s="1"/>
  <c r="C7211" i="4" a="1"/>
  <c r="C7211" i="4" s="1"/>
  <c r="F7211" i="4" s="1"/>
  <c r="I7211" i="4" s="1"/>
  <c r="C8111" i="4" a="1"/>
  <c r="C8111" i="4" s="1"/>
  <c r="F8111" i="4" s="1"/>
  <c r="I8111" i="4" s="1"/>
  <c r="C8327" i="4" a="1"/>
  <c r="C8327" i="4" s="1"/>
  <c r="F8327" i="4" s="1"/>
  <c r="I8327" i="4" s="1"/>
  <c r="C8483" i="4" a="1"/>
  <c r="C8483" i="4" s="1"/>
  <c r="F8483" i="4" s="1"/>
  <c r="I8483" i="4" s="1"/>
  <c r="C9215" i="4" a="1"/>
  <c r="C9215" i="4" s="1"/>
  <c r="F9215" i="4" s="1"/>
  <c r="I9215" i="4" s="1"/>
  <c r="C9359" i="4" a="1"/>
  <c r="C9359" i="4" s="1"/>
  <c r="F9359" i="4" s="1"/>
  <c r="I9359" i="4" s="1"/>
  <c r="C10379" i="4" a="1"/>
  <c r="C10379" i="4" s="1"/>
  <c r="F10379" i="4" s="1"/>
  <c r="I10379" i="4" s="1"/>
  <c r="C10439" i="4" a="1"/>
  <c r="C10439" i="4" s="1"/>
  <c r="F10439" i="4" s="1"/>
  <c r="I10439" i="4" s="1"/>
  <c r="C6263" i="4" a="1"/>
  <c r="C6263" i="4" s="1"/>
  <c r="F6263" i="4" s="1"/>
  <c r="I6263" i="4" s="1"/>
  <c r="C6983" i="4" a="1"/>
  <c r="C6983" i="4" s="1"/>
  <c r="F6983" i="4" s="1"/>
  <c r="I6983" i="4" s="1"/>
  <c r="C7535" i="4" a="1"/>
  <c r="C7535" i="4" s="1"/>
  <c r="F7535" i="4" s="1"/>
  <c r="I7535" i="4" s="1"/>
  <c r="C7955" i="4" a="1"/>
  <c r="C7955" i="4" s="1"/>
  <c r="F7955" i="4" s="1"/>
  <c r="I7955" i="4" s="1"/>
  <c r="C8171" i="4" a="1"/>
  <c r="C8171" i="4" s="1"/>
  <c r="F8171" i="4" s="1"/>
  <c r="I8171" i="4" s="1"/>
  <c r="C8591" i="4" a="1"/>
  <c r="C8591" i="4" s="1"/>
  <c r="F8591" i="4" s="1"/>
  <c r="I8591" i="4" s="1"/>
  <c r="C8963" i="4" a="1"/>
  <c r="C8963" i="4" s="1"/>
  <c r="F8963" i="4" s="1"/>
  <c r="I8963" i="4" s="1"/>
  <c r="C9323" i="4" a="1"/>
  <c r="C9323" i="4" s="1"/>
  <c r="F9323" i="4" s="1"/>
  <c r="I9323" i="4" s="1"/>
  <c r="C9815" i="4" a="1"/>
  <c r="C9815" i="4" s="1"/>
  <c r="F9815" i="4" s="1"/>
  <c r="I9815" i="4" s="1"/>
  <c r="C10319" i="4" a="1"/>
  <c r="C10319" i="4" s="1"/>
  <c r="F10319" i="4" s="1"/>
  <c r="I10319" i="4" s="1"/>
  <c r="C10667" i="4" a="1"/>
  <c r="C10667" i="4" s="1"/>
  <c r="F10667" i="4" s="1"/>
  <c r="I10667" i="4" s="1"/>
  <c r="C11183" i="4" a="1"/>
  <c r="C11183" i="4" s="1"/>
  <c r="F11183" i="4" s="1"/>
  <c r="I11183" i="4" s="1"/>
  <c r="C11243" i="4" a="1"/>
  <c r="C11243" i="4" s="1"/>
  <c r="F11243" i="4" s="1"/>
  <c r="I11243" i="4" s="1"/>
  <c r="C5879" i="4" a="1"/>
  <c r="C5879" i="4" s="1"/>
  <c r="F5879" i="4" s="1"/>
  <c r="I5879" i="4" s="1"/>
  <c r="C7775" i="4" a="1"/>
  <c r="C7775" i="4" s="1"/>
  <c r="F7775" i="4" s="1"/>
  <c r="I7775" i="4" s="1"/>
  <c r="C8435" i="4" a="1"/>
  <c r="C8435" i="4" s="1"/>
  <c r="F8435" i="4" s="1"/>
  <c r="I8435" i="4" s="1"/>
  <c r="C8855" i="4" a="1"/>
  <c r="C8855" i="4" s="1"/>
  <c r="F8855" i="4" s="1"/>
  <c r="I8855" i="4" s="1"/>
  <c r="C8915" i="4" a="1"/>
  <c r="C8915" i="4" s="1"/>
  <c r="F8915" i="4" s="1"/>
  <c r="I8915" i="4" s="1"/>
  <c r="C9563" i="4" a="1"/>
  <c r="C9563" i="4" s="1"/>
  <c r="F9563" i="4" s="1"/>
  <c r="I9563" i="4" s="1"/>
  <c r="C9647" i="4" a="1"/>
  <c r="C9647" i="4" s="1"/>
  <c r="F9647" i="4" s="1"/>
  <c r="I9647" i="4" s="1"/>
  <c r="C10103" i="4" a="1"/>
  <c r="C10103" i="4" s="1"/>
  <c r="F10103" i="4" s="1"/>
  <c r="I10103" i="4" s="1"/>
  <c r="C10607" i="4" a="1"/>
  <c r="C10607" i="4" s="1"/>
  <c r="F10607" i="4" s="1"/>
  <c r="I10607" i="4" s="1"/>
  <c r="C10763" i="4" a="1"/>
  <c r="C10763" i="4" s="1"/>
  <c r="F10763" i="4" s="1"/>
  <c r="I10763" i="4" s="1"/>
  <c r="C6287" i="4" a="1"/>
  <c r="C6287" i="4" s="1"/>
  <c r="F6287" i="4" s="1"/>
  <c r="I6287" i="4" s="1"/>
  <c r="C7967" i="4" a="1"/>
  <c r="C7967" i="4" s="1"/>
  <c r="F7967" i="4" s="1"/>
  <c r="I7967" i="4" s="1"/>
  <c r="C8135" i="4" a="1"/>
  <c r="C8135" i="4" s="1"/>
  <c r="F8135" i="4" s="1"/>
  <c r="I8135" i="4" s="1"/>
  <c r="C9023" i="4" a="1"/>
  <c r="C9023" i="4" s="1"/>
  <c r="F9023" i="4" s="1"/>
  <c r="I9023" i="4" s="1"/>
  <c r="C9611" i="4" a="1"/>
  <c r="C9611" i="4" s="1"/>
  <c r="F9611" i="4" s="1"/>
  <c r="I9611" i="4" s="1"/>
  <c r="C10739" i="4" a="1"/>
  <c r="C10739" i="4" s="1"/>
  <c r="F10739" i="4" s="1"/>
  <c r="I10739" i="4" s="1"/>
  <c r="C10835" i="4" a="1"/>
  <c r="C10835" i="4" s="1"/>
  <c r="F10835" i="4" s="1"/>
  <c r="I10835" i="4" s="1"/>
  <c r="C10031" i="4" a="1"/>
  <c r="C10031" i="4" s="1"/>
  <c r="F10031" i="4" s="1"/>
  <c r="I10031" i="4" s="1"/>
  <c r="C10259" i="4" a="1"/>
  <c r="C10259" i="4" s="1"/>
  <c r="F10259" i="4" s="1"/>
  <c r="I10259" i="4" s="1"/>
  <c r="C10715" i="4" a="1"/>
  <c r="C10715" i="4" s="1"/>
  <c r="F10715" i="4" s="1"/>
  <c r="I10715" i="4" s="1"/>
  <c r="C11207" i="4" a="1"/>
  <c r="C11207" i="4" s="1"/>
  <c r="F11207" i="4" s="1"/>
  <c r="I11207" i="4" s="1"/>
  <c r="C11999" i="4" a="1"/>
  <c r="C11999" i="4" s="1"/>
  <c r="F11999" i="4" s="1"/>
  <c r="I11999" i="4" s="1"/>
  <c r="C6755" i="4" a="1"/>
  <c r="C6755" i="4" s="1"/>
  <c r="F6755" i="4" s="1"/>
  <c r="I6755" i="4" s="1"/>
  <c r="C7427" i="4" a="1"/>
  <c r="C7427" i="4" s="1"/>
  <c r="F7427" i="4" s="1"/>
  <c r="I7427" i="4" s="1"/>
  <c r="C8519" i="4" a="1"/>
  <c r="C8519" i="4" s="1"/>
  <c r="F8519" i="4" s="1"/>
  <c r="I8519" i="4" s="1"/>
  <c r="C11075" i="4" a="1"/>
  <c r="C11075" i="4" s="1"/>
  <c r="F11075" i="4" s="1"/>
  <c r="I11075" i="4" s="1"/>
  <c r="C11591" i="4" a="1"/>
  <c r="C11591" i="4" s="1"/>
  <c r="F11591" i="4" s="1"/>
  <c r="I11591" i="4" s="1"/>
  <c r="C6275" i="4" a="1"/>
  <c r="C6275" i="4" s="1"/>
  <c r="F6275" i="4" s="1"/>
  <c r="I6275" i="4" s="1"/>
  <c r="C9155" i="4" a="1"/>
  <c r="C9155" i="4" s="1"/>
  <c r="F9155" i="4" s="1"/>
  <c r="I9155" i="4" s="1"/>
  <c r="C9227" i="4" a="1"/>
  <c r="C9227" i="4" s="1"/>
  <c r="F9227" i="4" s="1"/>
  <c r="I9227" i="4" s="1"/>
  <c r="C10403" i="4" a="1"/>
  <c r="C10403" i="4" s="1"/>
  <c r="F10403" i="4" s="1"/>
  <c r="I10403" i="4" s="1"/>
  <c r="C11435" i="4" a="1"/>
  <c r="C11435" i="4" s="1"/>
  <c r="F11435" i="4" s="1"/>
  <c r="I11435" i="4" s="1"/>
  <c r="C11747" i="4" a="1"/>
  <c r="C11747" i="4" s="1"/>
  <c r="F11747" i="4" s="1"/>
  <c r="I11747" i="4" s="1"/>
  <c r="C11903" i="4" a="1"/>
  <c r="C11903" i="4" s="1"/>
  <c r="F11903" i="4" s="1"/>
  <c r="I11903" i="4" s="1"/>
  <c r="C4847" i="4" a="1"/>
  <c r="C4847" i="4" s="1"/>
  <c r="F4847" i="4" s="1"/>
  <c r="I4847" i="4" s="1"/>
  <c r="C5303" i="4" a="1"/>
  <c r="C5303" i="4" s="1"/>
  <c r="F5303" i="4" s="1"/>
  <c r="I5303" i="4" s="1"/>
  <c r="C9299" i="4" a="1"/>
  <c r="C9299" i="4" s="1"/>
  <c r="F9299" i="4" s="1"/>
  <c r="I9299" i="4" s="1"/>
  <c r="C10355" i="4" a="1"/>
  <c r="C10355" i="4" s="1"/>
  <c r="F10355" i="4" s="1"/>
  <c r="I10355" i="4" s="1"/>
  <c r="C10991" i="4" a="1"/>
  <c r="C10991" i="4" s="1"/>
  <c r="F10991" i="4" s="1"/>
  <c r="I10991" i="4" s="1"/>
  <c r="C11339" i="4" a="1"/>
  <c r="C11339" i="4" s="1"/>
  <c r="F11339" i="4" s="1"/>
  <c r="I11339" i="4" s="1"/>
  <c r="C11375" i="4" a="1"/>
  <c r="C11375" i="4" s="1"/>
  <c r="F11375" i="4" s="1"/>
  <c r="I11375" i="4" s="1"/>
  <c r="C8807" i="4" a="1"/>
  <c r="C8807" i="4" s="1"/>
  <c r="F8807" i="4" s="1"/>
  <c r="I8807" i="4" s="1"/>
  <c r="C8951" i="4" a="1"/>
  <c r="C8951" i="4" s="1"/>
  <c r="F8951" i="4" s="1"/>
  <c r="I8951" i="4" s="1"/>
  <c r="C9683" i="4" a="1"/>
  <c r="C9683" i="4" s="1"/>
  <c r="F9683" i="4" s="1"/>
  <c r="I9683" i="4" s="1"/>
  <c r="C9899" i="4" a="1"/>
  <c r="C9899" i="4" s="1"/>
  <c r="F9899" i="4" s="1"/>
  <c r="I9899" i="4" s="1"/>
  <c r="C10079" i="4" a="1"/>
  <c r="C10079" i="4" s="1"/>
  <c r="F10079" i="4" s="1"/>
  <c r="I10079" i="4" s="1"/>
  <c r="C11531" i="4" a="1"/>
  <c r="C11531" i="4" s="1"/>
  <c r="F11531" i="4" s="1"/>
  <c r="I11531" i="4" s="1"/>
  <c r="C11687" i="4" a="1"/>
  <c r="C11687" i="4" s="1"/>
  <c r="F11687" i="4" s="1"/>
  <c r="I11687" i="4" s="1"/>
  <c r="C11807" i="4" a="1"/>
  <c r="C11807" i="4" s="1"/>
  <c r="F11807" i="4" s="1"/>
  <c r="I11807" i="4" s="1"/>
  <c r="C4739" i="4" a="1"/>
  <c r="C4739" i="4" s="1"/>
  <c r="F4739" i="4" s="1"/>
  <c r="I4739" i="4" s="1"/>
  <c r="C6671" i="4" a="1"/>
  <c r="C6671" i="4" s="1"/>
  <c r="F6671" i="4" s="1"/>
  <c r="I6671" i="4" s="1"/>
  <c r="C7439" i="4" a="1"/>
  <c r="C7439" i="4" s="1"/>
  <c r="F7439" i="4" s="1"/>
  <c r="I7439" i="4" s="1"/>
  <c r="C9083" i="4" a="1"/>
  <c r="C9083" i="4" s="1"/>
  <c r="F9083" i="4" s="1"/>
  <c r="I9083" i="4" s="1"/>
  <c r="C9503" i="4" a="1"/>
  <c r="C9503" i="4" s="1"/>
  <c r="F9503" i="4" s="1"/>
  <c r="I9503" i="4" s="1"/>
  <c r="C9851" i="4" a="1"/>
  <c r="C9851" i="4" s="1"/>
  <c r="F9851" i="4" s="1"/>
  <c r="I9851" i="4" s="1"/>
  <c r="C9947" i="4" a="1"/>
  <c r="C9947" i="4" s="1"/>
  <c r="F9947" i="4" s="1"/>
  <c r="I9947" i="4" s="1"/>
  <c r="C10631" i="4" a="1"/>
  <c r="C10631" i="4" s="1"/>
  <c r="F10631" i="4" s="1"/>
  <c r="I10631" i="4" s="1"/>
  <c r="C11123" i="4" a="1"/>
  <c r="C11123" i="4" s="1"/>
  <c r="F11123" i="4" s="1"/>
  <c r="I11123" i="4" s="1"/>
  <c r="C11627" i="4" a="1"/>
  <c r="C11627" i="4" s="1"/>
  <c r="F11627" i="4" s="1"/>
  <c r="I11627" i="4" s="1"/>
  <c r="C6383" i="4" a="1"/>
  <c r="C6383" i="4" s="1"/>
  <c r="F6383" i="4" s="1"/>
  <c r="I6383" i="4" s="1"/>
  <c r="C7151" i="4" a="1"/>
  <c r="C7151" i="4" s="1"/>
  <c r="F7151" i="4" s="1"/>
  <c r="I7151" i="4" s="1"/>
  <c r="C10127" i="4" a="1"/>
  <c r="C10127" i="4" s="1"/>
  <c r="F10127" i="4" s="1"/>
  <c r="I10127" i="4" s="1"/>
  <c r="C10223" i="4" a="1"/>
  <c r="C10223" i="4" s="1"/>
  <c r="F10223" i="4" s="1"/>
  <c r="I10223" i="4" s="1"/>
  <c r="C11471" i="4" a="1"/>
  <c r="C11471" i="4" s="1"/>
  <c r="F11471" i="4" s="1"/>
  <c r="I11471" i="4" s="1"/>
  <c r="C11939" i="4" a="1"/>
  <c r="C11939" i="4" s="1"/>
  <c r="F11939" i="4" s="1"/>
  <c r="I11939" i="4" s="1"/>
  <c r="C8531" i="4" a="1"/>
  <c r="C8531" i="4" s="1"/>
  <c r="F8531" i="4" s="1"/>
  <c r="I8531" i="4" s="1"/>
  <c r="C9743" i="4" a="1"/>
  <c r="C9743" i="4" s="1"/>
  <c r="F9743" i="4" s="1"/>
  <c r="I9743" i="4" s="1"/>
  <c r="C10679" i="4" a="1"/>
  <c r="C10679" i="4" s="1"/>
  <c r="F10679" i="4" s="1"/>
  <c r="I10679" i="4" s="1"/>
  <c r="C10859" i="4" a="1"/>
  <c r="C10859" i="4" s="1"/>
  <c r="F10859" i="4" s="1"/>
  <c r="I10859" i="4" s="1"/>
  <c r="C10907" i="4" a="1"/>
  <c r="C10907" i="4" s="1"/>
  <c r="F10907" i="4" s="1"/>
  <c r="I10907" i="4" s="1"/>
  <c r="C11303" i="4" a="1"/>
  <c r="C11303" i="4" s="1"/>
  <c r="F11303" i="4" s="1"/>
  <c r="I11303" i="4" s="1"/>
  <c r="C9443" i="4" a="1"/>
  <c r="C9443" i="4" s="1"/>
  <c r="F9443" i="4" s="1"/>
  <c r="I9443" i="4" s="1"/>
  <c r="C10547" i="4" a="1"/>
  <c r="C10547" i="4" s="1"/>
  <c r="F10547" i="4" s="1"/>
  <c r="I10547" i="4" s="1"/>
  <c r="C11411" i="4" a="1"/>
  <c r="C11411" i="4" s="1"/>
  <c r="F11411" i="4" s="1"/>
  <c r="I11411" i="4" s="1"/>
  <c r="C11783" i="4" a="1"/>
  <c r="C11783" i="4" s="1"/>
  <c r="F11783" i="4" s="1"/>
  <c r="I11783" i="4" s="1"/>
  <c r="C11843" i="4" a="1"/>
  <c r="C11843" i="4" s="1"/>
  <c r="F11843" i="4" s="1"/>
  <c r="I11843" i="4" s="1"/>
  <c r="C7259" i="4" a="1"/>
  <c r="C7259" i="4" s="1"/>
  <c r="F7259" i="4" s="1"/>
  <c r="I7259" i="4" s="1"/>
  <c r="C9311" i="4" a="1"/>
  <c r="C9311" i="4" s="1"/>
  <c r="F9311" i="4" s="1"/>
  <c r="I9311" i="4" s="1"/>
  <c r="C10043" i="4" a="1"/>
  <c r="C10043" i="4" s="1"/>
  <c r="F10043" i="4" s="1"/>
  <c r="I10043" i="4" s="1"/>
  <c r="C10271" i="4" a="1"/>
  <c r="C10271" i="4" s="1"/>
  <c r="F10271" i="4" s="1"/>
  <c r="I10271" i="4" s="1"/>
  <c r="C10451" i="4" a="1"/>
  <c r="C10451" i="4" s="1"/>
  <c r="F10451" i="4" s="1"/>
  <c r="I10451" i="4" s="1"/>
  <c r="C10727" i="4" a="1"/>
  <c r="C10727" i="4" s="1"/>
  <c r="F10727" i="4" s="1"/>
  <c r="I10727" i="4" s="1"/>
  <c r="C11087" i="4" a="1"/>
  <c r="C11087" i="4" s="1"/>
  <c r="F11087" i="4" s="1"/>
  <c r="I11087" i="4" s="1"/>
  <c r="C11567" i="4" a="1"/>
  <c r="C11567" i="4" s="1"/>
  <c r="F11567" i="4" s="1"/>
  <c r="I11567" i="4" s="1"/>
  <c r="C11723" i="4" a="1"/>
  <c r="C11723" i="4" s="1"/>
  <c r="F11723" i="4" s="1"/>
  <c r="I11723" i="4" s="1"/>
  <c r="C11975" i="4" a="1"/>
  <c r="C11975" i="4" s="1"/>
  <c r="F11975" i="4" s="1"/>
  <c r="I11975" i="4" s="1"/>
  <c r="C5735" i="4" a="1"/>
  <c r="C5735" i="4" s="1"/>
  <c r="F5735" i="4" s="1"/>
  <c r="I5735" i="4" s="1"/>
  <c r="C9515" i="4" a="1"/>
  <c r="C9515" i="4" s="1"/>
  <c r="F9515" i="4" s="1"/>
  <c r="I9515" i="4" s="1"/>
  <c r="C9635" i="4" a="1"/>
  <c r="C9635" i="4" s="1"/>
  <c r="F9635" i="4" s="1"/>
  <c r="I9635" i="4" s="1"/>
  <c r="C10955" i="4" a="1"/>
  <c r="C10955" i="4" s="1"/>
  <c r="F10955" i="4" s="1"/>
  <c r="I10955" i="4" s="1"/>
  <c r="C11219" i="4" a="1"/>
  <c r="C11219" i="4" s="1"/>
  <c r="F11219" i="4" s="1"/>
  <c r="I11219" i="4" s="1"/>
  <c r="C11507" i="4" a="1"/>
  <c r="C11507" i="4" s="1"/>
  <c r="F11507" i="4" s="1"/>
  <c r="I11507" i="4" s="1"/>
  <c r="C11879" i="4" a="1"/>
  <c r="C11879" i="4" s="1"/>
  <c r="F11879" i="4" s="1"/>
  <c r="I11879" i="4" s="1"/>
  <c r="C8339" i="4" a="1"/>
  <c r="C8339" i="4" s="1"/>
  <c r="F8339" i="4" s="1"/>
  <c r="I8339" i="4" s="1"/>
  <c r="C8891" i="4" a="1"/>
  <c r="C8891" i="4" s="1"/>
  <c r="F8891" i="4" s="1"/>
  <c r="I8891" i="4" s="1"/>
  <c r="C9251" i="4" a="1"/>
  <c r="C9251" i="4" s="1"/>
  <c r="F9251" i="4" s="1"/>
  <c r="I9251" i="4" s="1"/>
  <c r="C10367" i="4" a="1"/>
  <c r="C10367" i="4" s="1"/>
  <c r="F10367" i="4" s="1"/>
  <c r="I10367" i="4" s="1"/>
  <c r="C11003" i="4" a="1"/>
  <c r="C11003" i="4" s="1"/>
  <c r="F11003" i="4" s="1"/>
  <c r="I11003" i="4" s="1"/>
  <c r="C11267" i="4" a="1"/>
  <c r="C11267" i="4" s="1"/>
  <c r="F11267" i="4" s="1"/>
  <c r="I11267" i="4" s="1"/>
  <c r="C11663" i="4" a="1"/>
  <c r="C11663" i="4" s="1"/>
  <c r="F11663" i="4" s="1"/>
  <c r="I11663" i="4" s="1"/>
  <c r="C8267" i="4" a="1"/>
  <c r="C8267" i="4" s="1"/>
  <c r="F8267" i="4" s="1"/>
  <c r="I8267" i="4" s="1"/>
  <c r="C8615" i="4" a="1"/>
  <c r="C8615" i="4" s="1"/>
  <c r="F8615" i="4" s="1"/>
  <c r="I8615" i="4" s="1"/>
  <c r="C9755" i="4" a="1"/>
  <c r="C9755" i="4" s="1"/>
  <c r="F9755" i="4" s="1"/>
  <c r="I9755" i="4" s="1"/>
  <c r="C10775" i="4" a="1"/>
  <c r="C10775" i="4" s="1"/>
  <c r="F10775" i="4" s="1"/>
  <c r="I10775" i="4" s="1"/>
  <c r="C6023" i="4" a="1"/>
  <c r="C6023" i="4" s="1"/>
  <c r="F6023" i="4" s="1"/>
  <c r="I6023" i="4" s="1"/>
  <c r="C7547" i="4" a="1"/>
  <c r="C7547" i="4" s="1"/>
  <c r="F7547" i="4" s="1"/>
  <c r="I7547" i="4" s="1"/>
  <c r="C8051" i="4" a="1"/>
  <c r="C8051" i="4" s="1"/>
  <c r="F8051" i="4" s="1"/>
  <c r="I8051" i="4" s="1"/>
  <c r="C9107" i="4" a="1"/>
  <c r="C9107" i="4" s="1"/>
  <c r="F9107" i="4" s="1"/>
  <c r="I9107" i="4" s="1"/>
  <c r="C9959" i="4" a="1"/>
  <c r="C9959" i="4" s="1"/>
  <c r="F9959" i="4" s="1"/>
  <c r="I9959" i="4" s="1"/>
  <c r="C10139" i="4" a="1"/>
  <c r="C10139" i="4" s="1"/>
  <c r="F10139" i="4" s="1"/>
  <c r="I10139" i="4" s="1"/>
  <c r="C10415" i="4" a="1"/>
  <c r="C10415" i="4" s="1"/>
  <c r="F10415" i="4" s="1"/>
  <c r="I10415" i="4" s="1"/>
  <c r="C11603" i="4" a="1"/>
  <c r="C11603" i="4" s="1"/>
  <c r="F11603" i="4" s="1"/>
  <c r="I11603" i="4" s="1"/>
  <c r="C6119" i="4" a="1"/>
  <c r="C6119" i="4" s="1"/>
  <c r="F6119" i="4" s="1"/>
  <c r="I6119" i="4" s="1"/>
  <c r="C6407" i="4" a="1"/>
  <c r="C6407" i="4" s="1"/>
  <c r="F6407" i="4" s="1"/>
  <c r="I6407" i="4" s="1"/>
  <c r="C9587" i="4" a="1"/>
  <c r="C9587" i="4" s="1"/>
  <c r="F9587" i="4" s="1"/>
  <c r="I9587" i="4" s="1"/>
  <c r="C9911" i="4" a="1"/>
  <c r="C9911" i="4" s="1"/>
  <c r="F9911" i="4" s="1"/>
  <c r="I9911" i="4" s="1"/>
  <c r="C10007" i="4" a="1"/>
  <c r="C10007" i="4" s="1"/>
  <c r="F10007" i="4" s="1"/>
  <c r="I10007" i="4" s="1"/>
  <c r="C10823" i="4" a="1"/>
  <c r="C10823" i="4" s="1"/>
  <c r="F10823" i="4" s="1"/>
  <c r="I10823" i="4" s="1"/>
  <c r="C11447" i="4" a="1"/>
  <c r="C11447" i="4" s="1"/>
  <c r="F11447" i="4" s="1"/>
  <c r="I11447" i="4" s="1"/>
  <c r="C11915" i="4" a="1"/>
  <c r="C11915" i="4" s="1"/>
  <c r="F11915" i="4" s="1"/>
  <c r="I11915" i="4" s="1"/>
  <c r="C9383" i="4" a="1"/>
  <c r="C9383" i="4" s="1"/>
  <c r="F9383" i="4" s="1"/>
  <c r="I9383" i="4" s="1"/>
  <c r="C9455" i="4" a="1"/>
  <c r="C9455" i="4" s="1"/>
  <c r="F9455" i="4" s="1"/>
  <c r="I9455" i="4" s="1"/>
  <c r="C10691" i="4" a="1"/>
  <c r="C10691" i="4" s="1"/>
  <c r="F10691" i="4" s="1"/>
  <c r="I10691" i="4" s="1"/>
  <c r="C11051" i="4" a="1"/>
  <c r="C11051" i="4" s="1"/>
  <c r="F11051" i="4" s="1"/>
  <c r="I11051" i="4" s="1"/>
  <c r="C11759" i="4" a="1"/>
  <c r="C11759" i="4" s="1"/>
  <c r="F11759" i="4" s="1"/>
  <c r="I11759" i="4" s="1"/>
  <c r="C8759" i="4" a="1"/>
  <c r="C8759" i="4" s="1"/>
  <c r="F8759" i="4" s="1"/>
  <c r="I8759" i="4" s="1"/>
  <c r="C8975" i="4" a="1"/>
  <c r="C8975" i="4" s="1"/>
  <c r="F8975" i="4" s="1"/>
  <c r="I8975" i="4" s="1"/>
  <c r="C10511" i="4" a="1"/>
  <c r="C10511" i="4" s="1"/>
  <c r="F10511" i="4" s="1"/>
  <c r="I10511" i="4" s="1"/>
  <c r="C10643" i="4" a="1"/>
  <c r="C10643" i="4" s="1"/>
  <c r="F10643" i="4" s="1"/>
  <c r="I10643" i="4" s="1"/>
  <c r="C11543" i="4" a="1"/>
  <c r="C11543" i="4" s="1"/>
  <c r="F11543" i="4" s="1"/>
  <c r="I11543" i="4" s="1"/>
  <c r="C11699" i="4" a="1"/>
  <c r="C11699" i="4" s="1"/>
  <c r="F11699" i="4" s="1"/>
  <c r="I11699" i="4" s="1"/>
  <c r="C11819" i="4" a="1"/>
  <c r="C11819" i="4" s="1"/>
  <c r="F11819" i="4" s="1"/>
  <c r="I11819" i="4" s="1"/>
  <c r="C11387" i="4" a="1"/>
  <c r="C11387" i="4" s="1"/>
  <c r="F11387" i="4" s="1"/>
  <c r="I11387" i="4" s="1"/>
  <c r="C11951" i="4" a="1"/>
  <c r="C11951" i="4" s="1"/>
  <c r="F11951" i="4" s="1"/>
  <c r="I11951" i="4" s="1"/>
  <c r="C6515" i="4" a="1"/>
  <c r="C6515" i="4" s="1"/>
  <c r="F6515" i="4" s="1"/>
  <c r="I6515" i="4" s="1"/>
  <c r="C8555" i="4" a="1"/>
  <c r="C8555" i="4" s="1"/>
  <c r="F8555" i="4" s="1"/>
  <c r="I8555" i="4" s="1"/>
  <c r="C9191" i="4" a="1"/>
  <c r="C9191" i="4" s="1"/>
  <c r="F9191" i="4" s="1"/>
  <c r="I9191" i="4" s="1"/>
  <c r="C9263" i="4" a="1"/>
  <c r="C9263" i="4" s="1"/>
  <c r="F9263" i="4" s="1"/>
  <c r="I9263" i="4" s="1"/>
  <c r="C11099" i="4" a="1"/>
  <c r="C11099" i="4" s="1"/>
  <c r="F11099" i="4" s="1"/>
  <c r="I11099" i="4" s="1"/>
  <c r="C11315" i="4" a="1"/>
  <c r="C11315" i="4" s="1"/>
  <c r="F11315" i="4" s="1"/>
  <c r="I11315" i="4" s="1"/>
  <c r="C11483" i="4" a="1"/>
  <c r="C11483" i="4" s="1"/>
  <c r="F11483" i="4" s="1"/>
  <c r="I11483" i="4" s="1"/>
  <c r="C11639" i="4" a="1"/>
  <c r="C11639" i="4" s="1"/>
  <c r="F11639" i="4" s="1"/>
  <c r="I11639" i="4" s="1"/>
  <c r="C6227" i="4" a="1"/>
  <c r="C6227" i="4" s="1"/>
  <c r="F6227" i="4" s="1"/>
  <c r="I6227" i="4" s="1"/>
  <c r="C8063" i="4" a="1"/>
  <c r="C8063" i="4" s="1"/>
  <c r="F8063" i="4" s="1"/>
  <c r="I8063" i="4" s="1"/>
  <c r="C8423" i="4" a="1"/>
  <c r="C8423" i="4" s="1"/>
  <c r="F8423" i="4" s="1"/>
  <c r="I8423" i="4" s="1"/>
  <c r="C10055" i="4" a="1"/>
  <c r="C10055" i="4" s="1"/>
  <c r="F10055" i="4" s="1"/>
  <c r="I10055" i="4" s="1"/>
  <c r="C11855" i="4" a="1"/>
  <c r="C11855" i="4" s="1"/>
  <c r="F11855" i="4" s="1"/>
  <c r="I11855" i="4" s="1"/>
  <c r="C10967" i="4" a="1"/>
  <c r="C10967" i="4" s="1"/>
  <c r="F10967" i="4" s="1"/>
  <c r="I10967" i="4" s="1"/>
  <c r="C11147" i="4" a="1"/>
  <c r="C11147" i="4" s="1"/>
  <c r="F11147" i="4" s="1"/>
  <c r="I11147" i="4" s="1"/>
  <c r="C11987" i="4" a="1"/>
  <c r="C11987" i="4" s="1"/>
  <c r="F11987" i="4" s="1"/>
  <c r="I11987" i="4" s="1"/>
  <c r="C7847" i="4" a="1"/>
  <c r="C7847" i="4" s="1"/>
  <c r="F7847" i="4" s="1"/>
  <c r="I7847" i="4" s="1"/>
  <c r="C8291" i="4" a="1"/>
  <c r="C8291" i="4" s="1"/>
  <c r="F8291" i="4" s="1"/>
  <c r="I8291" i="4" s="1"/>
  <c r="C9875" i="4" a="1"/>
  <c r="C9875" i="4" s="1"/>
  <c r="F9875" i="4" s="1"/>
  <c r="I9875" i="4" s="1"/>
  <c r="C9923" i="4" a="1"/>
  <c r="C9923" i="4" s="1"/>
  <c r="F9923" i="4" s="1"/>
  <c r="I9923" i="4" s="1"/>
  <c r="C11423" i="4" a="1"/>
  <c r="C11423" i="4" s="1"/>
  <c r="F11423" i="4" s="1"/>
  <c r="I11423" i="4" s="1"/>
  <c r="C11579" i="4" a="1"/>
  <c r="C11579" i="4" s="1"/>
  <c r="F11579" i="4" s="1"/>
  <c r="I11579" i="4" s="1"/>
  <c r="C7199" i="4" a="1"/>
  <c r="C7199" i="4" s="1"/>
  <c r="F7199" i="4" s="1"/>
  <c r="I7199" i="4" s="1"/>
  <c r="C8363" i="4" a="1"/>
  <c r="C8363" i="4" s="1"/>
  <c r="F8363" i="4" s="1"/>
  <c r="I8363" i="4" s="1"/>
  <c r="C9275" i="4" a="1"/>
  <c r="C9275" i="4" s="1"/>
  <c r="F9275" i="4" s="1"/>
  <c r="I9275" i="4" s="1"/>
  <c r="C9539" i="4" a="1"/>
  <c r="C9539" i="4" s="1"/>
  <c r="F9539" i="4" s="1"/>
  <c r="I9539" i="4" s="1"/>
  <c r="C10427" i="4" a="1"/>
  <c r="C10427" i="4" s="1"/>
  <c r="F10427" i="4" s="1"/>
  <c r="I10427" i="4" s="1"/>
  <c r="C11279" i="4" a="1"/>
  <c r="C11279" i="4" s="1"/>
  <c r="F11279" i="4" s="1"/>
  <c r="I11279" i="4" s="1"/>
  <c r="C11519" i="4" a="1"/>
  <c r="C11519" i="4" s="1"/>
  <c r="F11519" i="4" s="1"/>
  <c r="I11519" i="4" s="1"/>
  <c r="C11795" i="4" a="1"/>
  <c r="C11795" i="4" s="1"/>
  <c r="F11795" i="4" s="1"/>
  <c r="I11795" i="4" s="1"/>
  <c r="C8495" i="4" a="1"/>
  <c r="C8495" i="4" s="1"/>
  <c r="F8495" i="4" s="1"/>
  <c r="I8495" i="4" s="1"/>
  <c r="C8987" i="4" a="1"/>
  <c r="C8987" i="4" s="1"/>
  <c r="F8987" i="4" s="1"/>
  <c r="I8987" i="4" s="1"/>
  <c r="C10199" i="4" a="1"/>
  <c r="C10199" i="4" s="1"/>
  <c r="F10199" i="4" s="1"/>
  <c r="I10199" i="4" s="1"/>
  <c r="C10247" i="4" a="1"/>
  <c r="C10247" i="4" s="1"/>
  <c r="F10247" i="4" s="1"/>
  <c r="I10247" i="4" s="1"/>
  <c r="C10475" i="4" a="1"/>
  <c r="C10475" i="4" s="1"/>
  <c r="F10475" i="4" s="1"/>
  <c r="I10475" i="4" s="1"/>
  <c r="C10703" i="4" a="1"/>
  <c r="C10703" i="4" s="1"/>
  <c r="F10703" i="4" s="1"/>
  <c r="I10703" i="4" s="1"/>
  <c r="C10883" i="4" a="1"/>
  <c r="C10883" i="4" s="1"/>
  <c r="F10883" i="4" s="1"/>
  <c r="I10883" i="4" s="1"/>
  <c r="C11195" i="4" a="1"/>
  <c r="C11195" i="4" s="1"/>
  <c r="F11195" i="4" s="1"/>
  <c r="I11195" i="4" s="1"/>
  <c r="C11363" i="4" a="1"/>
  <c r="C11363" i="4" s="1"/>
  <c r="F11363" i="4" s="1"/>
  <c r="I11363" i="4" s="1"/>
  <c r="C11735" i="4" a="1"/>
  <c r="C11735" i="4" s="1"/>
  <c r="F11735" i="4" s="1"/>
  <c r="I11735" i="4" s="1"/>
  <c r="C11891" i="4" a="1"/>
  <c r="C11891" i="4" s="1"/>
  <c r="F11891" i="4" s="1"/>
  <c r="I11891" i="4" s="1"/>
  <c r="C9659" i="4" a="1"/>
  <c r="C9659" i="4" s="1"/>
  <c r="F9659" i="4" s="1"/>
  <c r="I9659" i="4" s="1"/>
  <c r="C11615" i="4" a="1"/>
  <c r="C11615" i="4" s="1"/>
  <c r="F11615" i="4" s="1"/>
  <c r="I11615" i="4" s="1"/>
  <c r="C11675" i="4" a="1"/>
  <c r="C11675" i="4" s="1"/>
  <c r="F11675" i="4" s="1"/>
  <c r="I11675" i="4" s="1"/>
  <c r="C6827" i="4" a="1"/>
  <c r="C6827" i="4" s="1"/>
  <c r="F6827" i="4" s="1"/>
  <c r="I6827" i="4" s="1"/>
  <c r="C8231" i="4" a="1"/>
  <c r="C8231" i="4" s="1"/>
  <c r="F8231" i="4" s="1"/>
  <c r="I8231" i="4" s="1"/>
  <c r="C8927" i="4" a="1"/>
  <c r="C8927" i="4" s="1"/>
  <c r="F8927" i="4" s="1"/>
  <c r="I8927" i="4" s="1"/>
  <c r="C10523" i="4" a="1"/>
  <c r="C10523" i="4" s="1"/>
  <c r="F10523" i="4" s="1"/>
  <c r="I10523" i="4" s="1"/>
  <c r="C10571" i="4" a="1"/>
  <c r="C10571" i="4" s="1"/>
  <c r="F10571" i="4" s="1"/>
  <c r="I10571" i="4" s="1"/>
  <c r="C4007" i="4" a="1"/>
  <c r="C4007" i="4" s="1"/>
  <c r="F4007" i="4" s="1"/>
  <c r="I4007" i="4" s="1"/>
  <c r="C6731" i="4" a="1"/>
  <c r="C6731" i="4" s="1"/>
  <c r="F6731" i="4" s="1"/>
  <c r="I6731" i="4" s="1"/>
  <c r="C9059" i="4" a="1"/>
  <c r="C9059" i="4" s="1"/>
  <c r="F9059" i="4" s="1"/>
  <c r="I9059" i="4" s="1"/>
  <c r="C10979" i="4" a="1"/>
  <c r="C10979" i="4" s="1"/>
  <c r="F10979" i="4" s="1"/>
  <c r="I10979" i="4" s="1"/>
  <c r="C11459" i="4" a="1"/>
  <c r="C11459" i="4" s="1"/>
  <c r="F11459" i="4" s="1"/>
  <c r="I11459" i="4" s="1"/>
  <c r="C6935" i="4" a="1"/>
  <c r="C6935" i="4" s="1"/>
  <c r="F6935" i="4" s="1"/>
  <c r="I6935" i="4" s="1"/>
  <c r="C10295" i="4" a="1"/>
  <c r="C10295" i="4" s="1"/>
  <c r="F10295" i="4" s="1"/>
  <c r="I10295" i="4" s="1"/>
  <c r="C11927" i="4" a="1"/>
  <c r="C11927" i="4" s="1"/>
  <c r="F11927" i="4" s="1"/>
  <c r="I11927" i="4" s="1"/>
  <c r="C5279" i="4" a="1"/>
  <c r="C5279" i="4" s="1"/>
  <c r="F5279" i="4" s="1"/>
  <c r="I5279" i="4" s="1"/>
  <c r="C8003" i="4" a="1"/>
  <c r="C8003" i="4" s="1"/>
  <c r="F8003" i="4" s="1"/>
  <c r="I8003" i="4" s="1"/>
  <c r="C8651" i="4" a="1"/>
  <c r="C8651" i="4" s="1"/>
  <c r="F8651" i="4" s="1"/>
  <c r="I8651" i="4" s="1"/>
  <c r="C10115" i="4" a="1"/>
  <c r="C10115" i="4" s="1"/>
  <c r="F10115" i="4" s="1"/>
  <c r="I10115" i="4" s="1"/>
  <c r="C10619" i="4" a="1"/>
  <c r="C10619" i="4" s="1"/>
  <c r="F10619" i="4" s="1"/>
  <c r="I10619" i="4" s="1"/>
  <c r="C10799" i="4" a="1"/>
  <c r="C10799" i="4" s="1"/>
  <c r="F10799" i="4" s="1"/>
  <c r="I10799" i="4" s="1"/>
  <c r="C10931" i="4" a="1"/>
  <c r="C10931" i="4" s="1"/>
  <c r="F10931" i="4" s="1"/>
  <c r="I10931" i="4" s="1"/>
  <c r="C11399" i="4" a="1"/>
  <c r="C11399" i="4" s="1"/>
  <c r="F11399" i="4" s="1"/>
  <c r="I11399" i="4" s="1"/>
  <c r="C11555" i="4" a="1"/>
  <c r="C11555" i="4" s="1"/>
  <c r="F11555" i="4" s="1"/>
  <c r="I11555" i="4" s="1"/>
  <c r="C11771" i="4" a="1"/>
  <c r="C11771" i="4" s="1"/>
  <c r="F11771" i="4" s="1"/>
  <c r="I11771" i="4" s="1"/>
  <c r="C11831" i="4" a="1"/>
  <c r="C11831" i="4" s="1"/>
  <c r="F11831" i="4" s="1"/>
  <c r="I11831" i="4" s="1"/>
  <c r="C5375" i="4" a="1"/>
  <c r="C5375" i="4" s="1"/>
  <c r="F5375" i="4" s="1"/>
  <c r="I5375" i="4" s="1"/>
  <c r="C7127" i="4" a="1"/>
  <c r="C7127" i="4" s="1"/>
  <c r="F7127" i="4" s="1"/>
  <c r="I7127" i="4" s="1"/>
  <c r="C7319" i="4" a="1"/>
  <c r="C7319" i="4" s="1"/>
  <c r="F7319" i="4" s="1"/>
  <c r="I7319" i="4" s="1"/>
  <c r="C8303" i="4" a="1"/>
  <c r="C8303" i="4" s="1"/>
  <c r="F8303" i="4" s="1"/>
  <c r="I8303" i="4" s="1"/>
  <c r="C8939" i="4" a="1"/>
  <c r="C8939" i="4" s="1"/>
  <c r="F8939" i="4" s="1"/>
  <c r="I8939" i="4" s="1"/>
  <c r="C9935" i="4" a="1"/>
  <c r="C9935" i="4" s="1"/>
  <c r="F9935" i="4" s="1"/>
  <c r="I9935" i="4" s="1"/>
  <c r="C9983" i="4" a="1"/>
  <c r="C9983" i="4" s="1"/>
  <c r="F9983" i="4" s="1"/>
  <c r="I9983" i="4" s="1"/>
  <c r="C10163" i="4" a="1"/>
  <c r="C10163" i="4" s="1"/>
  <c r="F10163" i="4" s="1"/>
  <c r="I10163" i="4" s="1"/>
  <c r="C11711" i="4" a="1"/>
  <c r="C11711" i="4" s="1"/>
  <c r="F11711" i="4" s="1"/>
  <c r="I11711" i="4" s="1"/>
  <c r="C11963" i="4" a="1"/>
  <c r="C11963" i="4" s="1"/>
  <c r="F11963" i="4" s="1"/>
  <c r="I11963" i="4" s="1"/>
  <c r="C8087" i="4" a="1"/>
  <c r="C8087" i="4" s="1"/>
  <c r="F8087" i="4" s="1"/>
  <c r="I8087" i="4" s="1"/>
  <c r="C8723" i="4" a="1"/>
  <c r="C8723" i="4" s="1"/>
  <c r="F8723" i="4" s="1"/>
  <c r="I8723" i="4" s="1"/>
  <c r="C11027" i="4" a="1"/>
  <c r="C11027" i="4" s="1"/>
  <c r="F11027" i="4" s="1"/>
  <c r="I11027" i="4" s="1"/>
  <c r="C11651" i="4" a="1"/>
  <c r="C11651" i="4" s="1"/>
  <c r="F11651" i="4" s="1"/>
  <c r="I11651" i="4" s="1"/>
  <c r="C11867" i="4" a="1"/>
  <c r="C11867" i="4" s="1"/>
  <c r="F11867" i="4" s="1"/>
  <c r="I11867" i="4" s="1"/>
  <c r="C3323" i="4" a="1"/>
  <c r="C3323" i="4" s="1"/>
  <c r="F3323" i="4" s="1"/>
  <c r="I3323" i="4" s="1"/>
  <c r="C6179" i="4" a="1"/>
  <c r="C6179" i="4" s="1"/>
  <c r="F6179" i="4" s="1"/>
  <c r="I6179" i="4" s="1"/>
  <c r="C7871" i="4" a="1"/>
  <c r="C7871" i="4" s="1"/>
  <c r="F7871" i="4" s="1"/>
  <c r="I7871" i="4" s="1"/>
  <c r="C9419" i="4" a="1"/>
  <c r="C9419" i="4" s="1"/>
  <c r="F9419" i="4" s="1"/>
  <c r="I9419" i="4" s="1"/>
  <c r="C10895" i="4" a="1"/>
  <c r="C10895" i="4" s="1"/>
  <c r="F10895" i="4" s="1"/>
  <c r="I10895" i="4" s="1"/>
  <c r="C11495" i="4" a="1"/>
  <c r="C11495" i="4" s="1"/>
  <c r="F11495" i="4" s="1"/>
  <c r="I11495" i="4" s="1"/>
  <c r="Q9" i="4" l="1"/>
  <c r="O10" i="4"/>
  <c r="P10" i="4"/>
  <c r="L11" i="4"/>
  <c r="I11" i="4"/>
  <c r="N11" i="4" s="1"/>
  <c r="C1212" i="4" a="1"/>
  <c r="C1212" i="4" s="1"/>
  <c r="F1212" i="4" s="1"/>
  <c r="I1212" i="4" s="1"/>
  <c r="C1440" i="4" a="1"/>
  <c r="C1440" i="4" s="1"/>
  <c r="F1440" i="4" s="1"/>
  <c r="I1440" i="4" s="1"/>
  <c r="C2196" i="4" a="1"/>
  <c r="C2196" i="4" s="1"/>
  <c r="F2196" i="4" s="1"/>
  <c r="I2196" i="4" s="1"/>
  <c r="C2364" i="4" a="1"/>
  <c r="C2364" i="4" s="1"/>
  <c r="F2364" i="4" s="1"/>
  <c r="I2364" i="4" s="1"/>
  <c r="C84" i="4" a="1"/>
  <c r="C84" i="4" s="1"/>
  <c r="F84" i="4" s="1"/>
  <c r="I84" i="4" s="1"/>
  <c r="C240" i="4" a="1"/>
  <c r="C240" i="4" s="1"/>
  <c r="F240" i="4" s="1"/>
  <c r="I240" i="4" s="1"/>
  <c r="C1344" i="4" a="1"/>
  <c r="C1344" i="4" s="1"/>
  <c r="F1344" i="4" s="1"/>
  <c r="I1344" i="4" s="1"/>
  <c r="C1704" i="4" a="1"/>
  <c r="C1704" i="4" s="1"/>
  <c r="F1704" i="4" s="1"/>
  <c r="I1704" i="4" s="1"/>
  <c r="C1836" i="4" a="1"/>
  <c r="C1836" i="4" s="1"/>
  <c r="F1836" i="4" s="1"/>
  <c r="I1836" i="4" s="1"/>
  <c r="C1932" i="4" a="1"/>
  <c r="C1932" i="4" s="1"/>
  <c r="F1932" i="4" s="1"/>
  <c r="I1932" i="4" s="1"/>
  <c r="C2232" i="4" a="1"/>
  <c r="C2232" i="4" s="1"/>
  <c r="F2232" i="4" s="1"/>
  <c r="I2232" i="4" s="1"/>
  <c r="C3156" i="4" a="1"/>
  <c r="C3156" i="4" s="1"/>
  <c r="F3156" i="4" s="1"/>
  <c r="I3156" i="4" s="1"/>
  <c r="C24" i="4" a="1"/>
  <c r="C24" i="4" s="1"/>
  <c r="F24" i="4" s="1"/>
  <c r="I24" i="4" s="1"/>
  <c r="C180" i="4" a="1"/>
  <c r="C180" i="4" s="1"/>
  <c r="F180" i="4" s="1"/>
  <c r="I180" i="4" s="1"/>
  <c r="C828" i="4" a="1"/>
  <c r="C828" i="4" s="1"/>
  <c r="F828" i="4" s="1"/>
  <c r="I828" i="4" s="1"/>
  <c r="C924" i="4" a="1"/>
  <c r="C924" i="4" s="1"/>
  <c r="F924" i="4" s="1"/>
  <c r="I924" i="4" s="1"/>
  <c r="C1056" i="4" a="1"/>
  <c r="C1056" i="4" s="1"/>
  <c r="F1056" i="4" s="1"/>
  <c r="I1056" i="4" s="1"/>
  <c r="C1476" i="4" a="1"/>
  <c r="C1476" i="4" s="1"/>
  <c r="F1476" i="4" s="1"/>
  <c r="I1476" i="4" s="1"/>
  <c r="C1608" i="4" a="1"/>
  <c r="C1608" i="4" s="1"/>
  <c r="F1608" i="4" s="1"/>
  <c r="I1608" i="4" s="1"/>
  <c r="C1968" i="4" a="1"/>
  <c r="C1968" i="4" s="1"/>
  <c r="F1968" i="4" s="1"/>
  <c r="I1968" i="4" s="1"/>
  <c r="C2100" i="4" a="1"/>
  <c r="C2100" i="4" s="1"/>
  <c r="F2100" i="4" s="1"/>
  <c r="I2100" i="4" s="1"/>
  <c r="C2532" i="4" a="1"/>
  <c r="C2532" i="4" s="1"/>
  <c r="F2532" i="4" s="1"/>
  <c r="I2532" i="4" s="1"/>
  <c r="C2700" i="4" a="1"/>
  <c r="C2700" i="4" s="1"/>
  <c r="F2700" i="4" s="1"/>
  <c r="I2700" i="4" s="1"/>
  <c r="C2796" i="4" a="1"/>
  <c r="C2796" i="4" s="1"/>
  <c r="F2796" i="4" s="1"/>
  <c r="I2796" i="4" s="1"/>
  <c r="C3060" i="4" a="1"/>
  <c r="C3060" i="4" s="1"/>
  <c r="F3060" i="4" s="1"/>
  <c r="I3060" i="4" s="1"/>
  <c r="C396" i="4" a="1"/>
  <c r="C396" i="4" s="1"/>
  <c r="F396" i="4" s="1"/>
  <c r="I396" i="4" s="1"/>
  <c r="C1152" i="4" a="1"/>
  <c r="C1152" i="4" s="1"/>
  <c r="F1152" i="4" s="1"/>
  <c r="I1152" i="4" s="1"/>
  <c r="C1380" i="4" a="1"/>
  <c r="C1380" i="4" s="1"/>
  <c r="F1380" i="4" s="1"/>
  <c r="I1380" i="4" s="1"/>
  <c r="C2832" i="4" a="1"/>
  <c r="C2832" i="4" s="1"/>
  <c r="F2832" i="4" s="1"/>
  <c r="I2832" i="4" s="1"/>
  <c r="C276" i="4" a="1"/>
  <c r="C276" i="4" s="1"/>
  <c r="F276" i="4" s="1"/>
  <c r="I276" i="4" s="1"/>
  <c r="C336" i="4" a="1"/>
  <c r="C336" i="4" s="1"/>
  <c r="F336" i="4" s="1"/>
  <c r="I336" i="4" s="1"/>
  <c r="C516" i="4" a="1"/>
  <c r="C516" i="4" s="1"/>
  <c r="F516" i="4" s="1"/>
  <c r="I516" i="4" s="1"/>
  <c r="C576" i="4" a="1"/>
  <c r="C576" i="4" s="1"/>
  <c r="F576" i="4" s="1"/>
  <c r="I576" i="4" s="1"/>
  <c r="C732" i="4" a="1"/>
  <c r="C732" i="4" s="1"/>
  <c r="F732" i="4" s="1"/>
  <c r="I732" i="4" s="1"/>
  <c r="C1248" i="4" a="1"/>
  <c r="C1248" i="4" s="1"/>
  <c r="F1248" i="4" s="1"/>
  <c r="I1248" i="4" s="1"/>
  <c r="C2268" i="4" a="1"/>
  <c r="C2268" i="4" s="1"/>
  <c r="F2268" i="4" s="1"/>
  <c r="I2268" i="4" s="1"/>
  <c r="C2400" i="4" a="1"/>
  <c r="C2400" i="4" s="1"/>
  <c r="F2400" i="4" s="1"/>
  <c r="I2400" i="4" s="1"/>
  <c r="C2568" i="4" a="1"/>
  <c r="C2568" i="4" s="1"/>
  <c r="F2568" i="4" s="1"/>
  <c r="I2568" i="4" s="1"/>
  <c r="C2736" i="4" a="1"/>
  <c r="C2736" i="4" s="1"/>
  <c r="F2736" i="4" s="1"/>
  <c r="I2736" i="4" s="1"/>
  <c r="C2868" i="4" a="1"/>
  <c r="C2868" i="4" s="1"/>
  <c r="F2868" i="4" s="1"/>
  <c r="I2868" i="4" s="1"/>
  <c r="C456" i="4" a="1"/>
  <c r="C456" i="4" s="1"/>
  <c r="F456" i="4" s="1"/>
  <c r="I456" i="4" s="1"/>
  <c r="C672" i="4" a="1"/>
  <c r="C672" i="4" s="1"/>
  <c r="F672" i="4" s="1"/>
  <c r="I672" i="4" s="1"/>
  <c r="C960" i="4" a="1"/>
  <c r="C960" i="4" s="1"/>
  <c r="F960" i="4" s="1"/>
  <c r="I960" i="4" s="1"/>
  <c r="C1740" i="4" a="1"/>
  <c r="C1740" i="4" s="1"/>
  <c r="F1740" i="4" s="1"/>
  <c r="I1740" i="4" s="1"/>
  <c r="C120" i="4" a="1"/>
  <c r="C120" i="4" s="1"/>
  <c r="F120" i="4" s="1"/>
  <c r="I120" i="4" s="1"/>
  <c r="C864" i="4" a="1"/>
  <c r="C864" i="4" s="1"/>
  <c r="F864" i="4" s="1"/>
  <c r="I864" i="4" s="1"/>
  <c r="C1092" i="4" a="1"/>
  <c r="C1092" i="4" s="1"/>
  <c r="F1092" i="4" s="1"/>
  <c r="I1092" i="4" s="1"/>
  <c r="C1284" i="4" a="1"/>
  <c r="C1284" i="4" s="1"/>
  <c r="F1284" i="4" s="1"/>
  <c r="I1284" i="4" s="1"/>
  <c r="C1512" i="4" a="1"/>
  <c r="C1512" i="4" s="1"/>
  <c r="F1512" i="4" s="1"/>
  <c r="I1512" i="4" s="1"/>
  <c r="C1644" i="4" a="1"/>
  <c r="C1644" i="4" s="1"/>
  <c r="F1644" i="4" s="1"/>
  <c r="I1644" i="4" s="1"/>
  <c r="C1872" i="4" a="1"/>
  <c r="C1872" i="4" s="1"/>
  <c r="F1872" i="4" s="1"/>
  <c r="I1872" i="4" s="1"/>
  <c r="C2004" i="4" a="1"/>
  <c r="C2004" i="4" s="1"/>
  <c r="F2004" i="4" s="1"/>
  <c r="I2004" i="4" s="1"/>
  <c r="C768" i="4" a="1"/>
  <c r="C768" i="4" s="1"/>
  <c r="F768" i="4" s="1"/>
  <c r="I768" i="4" s="1"/>
  <c r="C996" i="4" a="1"/>
  <c r="C996" i="4" s="1"/>
  <c r="F996" i="4" s="1"/>
  <c r="I996" i="4" s="1"/>
  <c r="C1188" i="4" a="1"/>
  <c r="C1188" i="4" s="1"/>
  <c r="F1188" i="4" s="1"/>
  <c r="I1188" i="4" s="1"/>
  <c r="C1416" i="4" a="1"/>
  <c r="C1416" i="4" s="1"/>
  <c r="F1416" i="4" s="1"/>
  <c r="I1416" i="4" s="1"/>
  <c r="C1776" i="4" a="1"/>
  <c r="C1776" i="4" s="1"/>
  <c r="F1776" i="4" s="1"/>
  <c r="I1776" i="4" s="1"/>
  <c r="C2040" i="4" a="1"/>
  <c r="C2040" i="4" s="1"/>
  <c r="F2040" i="4" s="1"/>
  <c r="I2040" i="4" s="1"/>
  <c r="C2304" i="4" a="1"/>
  <c r="C2304" i="4" s="1"/>
  <c r="F2304" i="4" s="1"/>
  <c r="I2304" i="4" s="1"/>
  <c r="C2640" i="4" a="1"/>
  <c r="C2640" i="4" s="1"/>
  <c r="F2640" i="4" s="1"/>
  <c r="I2640" i="4" s="1"/>
  <c r="C60" i="4" a="1"/>
  <c r="C60" i="4" s="1"/>
  <c r="F60" i="4" s="1"/>
  <c r="I60" i="4" s="1"/>
  <c r="C612" i="4" a="1"/>
  <c r="C612" i="4" s="1"/>
  <c r="F612" i="4" s="1"/>
  <c r="I612" i="4" s="1"/>
  <c r="A13" i="3"/>
  <c r="C372" i="4" a="1"/>
  <c r="C372" i="4" s="1"/>
  <c r="F372" i="4" s="1"/>
  <c r="I372" i="4" s="1"/>
  <c r="C1320" i="4" a="1"/>
  <c r="C1320" i="4" s="1"/>
  <c r="F1320" i="4" s="1"/>
  <c r="I1320" i="4" s="1"/>
  <c r="C1548" i="4" a="1"/>
  <c r="C1548" i="4" s="1"/>
  <c r="F1548" i="4" s="1"/>
  <c r="I1548" i="4" s="1"/>
  <c r="C1680" i="4" a="1"/>
  <c r="C1680" i="4" s="1"/>
  <c r="F1680" i="4" s="1"/>
  <c r="I1680" i="4" s="1"/>
  <c r="C2172" i="4" a="1"/>
  <c r="C2172" i="4" s="1"/>
  <c r="F2172" i="4" s="1"/>
  <c r="I2172" i="4" s="1"/>
  <c r="C2340" i="4" a="1"/>
  <c r="C2340" i="4" s="1"/>
  <c r="F2340" i="4" s="1"/>
  <c r="I2340" i="4" s="1"/>
  <c r="C2904" i="4" a="1"/>
  <c r="C2904" i="4" s="1"/>
  <c r="F2904" i="4" s="1"/>
  <c r="I2904" i="4" s="1"/>
  <c r="C3132" i="4" a="1"/>
  <c r="C3132" i="4" s="1"/>
  <c r="F3132" i="4" s="1"/>
  <c r="I3132" i="4" s="1"/>
  <c r="C312" i="4" a="1"/>
  <c r="C312" i="4" s="1"/>
  <c r="F312" i="4" s="1"/>
  <c r="I312" i="4" s="1"/>
  <c r="C552" i="4" a="1"/>
  <c r="C552" i="4" s="1"/>
  <c r="F552" i="4" s="1"/>
  <c r="I552" i="4" s="1"/>
  <c r="C804" i="4" a="1"/>
  <c r="C804" i="4" s="1"/>
  <c r="F804" i="4" s="1"/>
  <c r="I804" i="4" s="1"/>
  <c r="C1032" i="4" a="1"/>
  <c r="C1032" i="4" s="1"/>
  <c r="F1032" i="4" s="1"/>
  <c r="I1032" i="4" s="1"/>
  <c r="C1584" i="4" a="1"/>
  <c r="C1584" i="4" s="1"/>
  <c r="F1584" i="4" s="1"/>
  <c r="I1584" i="4" s="1"/>
  <c r="C1812" i="4" a="1"/>
  <c r="C1812" i="4" s="1"/>
  <c r="F1812" i="4" s="1"/>
  <c r="I1812" i="4" s="1"/>
  <c r="C2508" i="4" a="1"/>
  <c r="C2508" i="4" s="1"/>
  <c r="F2508" i="4" s="1"/>
  <c r="I2508" i="4" s="1"/>
  <c r="C2772" i="4" a="1"/>
  <c r="C2772" i="4" s="1"/>
  <c r="F2772" i="4" s="1"/>
  <c r="I2772" i="4" s="1"/>
  <c r="C216" i="4" a="1"/>
  <c r="C216" i="4" s="1"/>
  <c r="F216" i="4" s="1"/>
  <c r="I216" i="4" s="1"/>
  <c r="C492" i="4" a="1"/>
  <c r="C492" i="4" s="1"/>
  <c r="F492" i="4" s="1"/>
  <c r="I492" i="4" s="1"/>
  <c r="C708" i="4" a="1"/>
  <c r="C708" i="4" s="1"/>
  <c r="F708" i="4" s="1"/>
  <c r="I708" i="4" s="1"/>
  <c r="C900" i="4" a="1"/>
  <c r="C900" i="4" s="1"/>
  <c r="F900" i="4" s="1"/>
  <c r="I900" i="4" s="1"/>
  <c r="C1128" i="4" a="1"/>
  <c r="C1128" i="4" s="1"/>
  <c r="F1128" i="4" s="1"/>
  <c r="I1128" i="4" s="1"/>
  <c r="C1452" i="4" a="1"/>
  <c r="C1452" i="4" s="1"/>
  <c r="F1452" i="4" s="1"/>
  <c r="I1452" i="4" s="1"/>
  <c r="C2076" i="4" a="1"/>
  <c r="C2076" i="4" s="1"/>
  <c r="F2076" i="4" s="1"/>
  <c r="I2076" i="4" s="1"/>
  <c r="C2208" i="4" a="1"/>
  <c r="C2208" i="4" s="1"/>
  <c r="F2208" i="4" s="1"/>
  <c r="I2208" i="4" s="1"/>
  <c r="C2376" i="4" a="1"/>
  <c r="C2376" i="4" s="1"/>
  <c r="F2376" i="4" s="1"/>
  <c r="I2376" i="4" s="1"/>
  <c r="C2676" i="4" a="1"/>
  <c r="C2676" i="4" s="1"/>
  <c r="F2676" i="4" s="1"/>
  <c r="I2676" i="4" s="1"/>
  <c r="C3036" i="4" a="1"/>
  <c r="C3036" i="4" s="1"/>
  <c r="F3036" i="4" s="1"/>
  <c r="I3036" i="4" s="1"/>
  <c r="C156" i="4" a="1"/>
  <c r="C156" i="4" s="1"/>
  <c r="F156" i="4" s="1"/>
  <c r="I156" i="4" s="1"/>
  <c r="C252" i="4" a="1"/>
  <c r="C252" i="4" s="1"/>
  <c r="F252" i="4" s="1"/>
  <c r="I252" i="4" s="1"/>
  <c r="C432" i="4" a="1"/>
  <c r="C432" i="4" s="1"/>
  <c r="F432" i="4" s="1"/>
  <c r="I432" i="4" s="1"/>
  <c r="C1356" i="4" a="1"/>
  <c r="C1356" i="4" s="1"/>
  <c r="F1356" i="4" s="1"/>
  <c r="I1356" i="4" s="1"/>
  <c r="C1716" i="4" a="1"/>
  <c r="C1716" i="4" s="1"/>
  <c r="F1716" i="4" s="1"/>
  <c r="I1716" i="4" s="1"/>
  <c r="C1944" i="4" a="1"/>
  <c r="C1944" i="4" s="1"/>
  <c r="F1944" i="4" s="1"/>
  <c r="I1944" i="4" s="1"/>
  <c r="C2244" i="4" a="1"/>
  <c r="C2244" i="4" s="1"/>
  <c r="F2244" i="4" s="1"/>
  <c r="I2244" i="4" s="1"/>
  <c r="C1224" i="4" a="1"/>
  <c r="C1224" i="4" s="1"/>
  <c r="F1224" i="4" s="1"/>
  <c r="I1224" i="4" s="1"/>
  <c r="C1620" i="4" a="1"/>
  <c r="C1620" i="4" s="1"/>
  <c r="F1620" i="4" s="1"/>
  <c r="I1620" i="4" s="1"/>
  <c r="C1848" i="4" a="1"/>
  <c r="C1848" i="4" s="1"/>
  <c r="F1848" i="4" s="1"/>
  <c r="I1848" i="4" s="1"/>
  <c r="C96" i="4" a="1"/>
  <c r="C96" i="4" s="1"/>
  <c r="F96" i="4" s="1"/>
  <c r="I96" i="4" s="1"/>
  <c r="C648" i="4" a="1"/>
  <c r="C648" i="4" s="1"/>
  <c r="F648" i="4" s="1"/>
  <c r="I648" i="4" s="1"/>
  <c r="C936" i="4" a="1"/>
  <c r="C936" i="4" s="1"/>
  <c r="F936" i="4" s="1"/>
  <c r="I936" i="4" s="1"/>
  <c r="C1068" i="4" a="1"/>
  <c r="C1068" i="4" s="1"/>
  <c r="F1068" i="4" s="1"/>
  <c r="I1068" i="4" s="1"/>
  <c r="C1164" i="4" a="1"/>
  <c r="C1164" i="4" s="1"/>
  <c r="F1164" i="4" s="1"/>
  <c r="I1164" i="4" s="1"/>
  <c r="C1392" i="4" a="1"/>
  <c r="C1392" i="4" s="1"/>
  <c r="F1392" i="4" s="1"/>
  <c r="I1392" i="4" s="1"/>
  <c r="C1488" i="4" a="1"/>
  <c r="C1488" i="4" s="1"/>
  <c r="F1488" i="4" s="1"/>
  <c r="I1488" i="4" s="1"/>
  <c r="C1980" i="4" a="1"/>
  <c r="C1980" i="4" s="1"/>
  <c r="F1980" i="4" s="1"/>
  <c r="I1980" i="4" s="1"/>
  <c r="C2112" i="4" a="1"/>
  <c r="C2112" i="4" s="1"/>
  <c r="F2112" i="4" s="1"/>
  <c r="I2112" i="4" s="1"/>
  <c r="C2712" i="4" a="1"/>
  <c r="C2712" i="4" s="1"/>
  <c r="F2712" i="4" s="1"/>
  <c r="I2712" i="4" s="1"/>
  <c r="C2844" i="4" a="1"/>
  <c r="C2844" i="4" s="1"/>
  <c r="F2844" i="4" s="1"/>
  <c r="I2844" i="4" s="1"/>
  <c r="C2940" i="4" a="1"/>
  <c r="C2940" i="4" s="1"/>
  <c r="F2940" i="4" s="1"/>
  <c r="I2940" i="4" s="1"/>
  <c r="C36" i="4" a="1"/>
  <c r="C36" i="4" s="1"/>
  <c r="F36" i="4" s="1"/>
  <c r="I36" i="4" s="1"/>
  <c r="C840" i="4" a="1"/>
  <c r="C840" i="4" s="1"/>
  <c r="F840" i="4" s="1"/>
  <c r="I840" i="4" s="1"/>
  <c r="C1260" i="4" a="1"/>
  <c r="C1260" i="4" s="1"/>
  <c r="F1260" i="4" s="1"/>
  <c r="I1260" i="4" s="1"/>
  <c r="C2280" i="4" a="1"/>
  <c r="C2280" i="4" s="1"/>
  <c r="F2280" i="4" s="1"/>
  <c r="I2280" i="4" s="1"/>
  <c r="C2412" i="4" a="1"/>
  <c r="C2412" i="4" s="1"/>
  <c r="F2412" i="4" s="1"/>
  <c r="I2412" i="4" s="1"/>
  <c r="C3072" i="4" a="1"/>
  <c r="C3072" i="4" s="1"/>
  <c r="F3072" i="4" s="1"/>
  <c r="I3072" i="4" s="1"/>
  <c r="C348" i="4" a="1"/>
  <c r="C348" i="4" s="1"/>
  <c r="F348" i="4" s="1"/>
  <c r="I348" i="4" s="1"/>
  <c r="C744" i="4" a="1"/>
  <c r="C744" i="4" s="1"/>
  <c r="F744" i="4" s="1"/>
  <c r="I744" i="4" s="1"/>
  <c r="C1752" i="4" a="1"/>
  <c r="C1752" i="4" s="1"/>
  <c r="F1752" i="4" s="1"/>
  <c r="I1752" i="4" s="1"/>
  <c r="C2580" i="4" a="1"/>
  <c r="C2580" i="4" s="1"/>
  <c r="F2580" i="4" s="1"/>
  <c r="I2580" i="4" s="1"/>
  <c r="C2880" i="4" a="1"/>
  <c r="C2880" i="4" s="1"/>
  <c r="F2880" i="4" s="1"/>
  <c r="I2880" i="4" s="1"/>
  <c r="C192" i="4" a="1"/>
  <c r="C192" i="4" s="1"/>
  <c r="F192" i="4" s="1"/>
  <c r="I192" i="4" s="1"/>
  <c r="C288" i="4" a="1"/>
  <c r="C288" i="4" s="1"/>
  <c r="F288" i="4" s="1"/>
  <c r="I288" i="4" s="1"/>
  <c r="C408" i="4" a="1"/>
  <c r="C408" i="4" s="1"/>
  <c r="F408" i="4" s="1"/>
  <c r="I408" i="4" s="1"/>
  <c r="C132" i="4" a="1"/>
  <c r="C132" i="4" s="1"/>
  <c r="F132" i="4" s="1"/>
  <c r="I132" i="4" s="1"/>
  <c r="C468" i="4" a="1"/>
  <c r="C468" i="4" s="1"/>
  <c r="F468" i="4" s="1"/>
  <c r="I468" i="4" s="1"/>
  <c r="C780" i="4" a="1"/>
  <c r="C780" i="4" s="1"/>
  <c r="F780" i="4" s="1"/>
  <c r="I780" i="4" s="1"/>
  <c r="C876" i="4" a="1"/>
  <c r="C876" i="4" s="1"/>
  <c r="F876" i="4" s="1"/>
  <c r="I876" i="4" s="1"/>
  <c r="C1008" i="4" a="1"/>
  <c r="C1008" i="4" s="1"/>
  <c r="F1008" i="4" s="1"/>
  <c r="I1008" i="4" s="1"/>
  <c r="C1884" i="4" a="1"/>
  <c r="C1884" i="4" s="1"/>
  <c r="F1884" i="4" s="1"/>
  <c r="I1884" i="4" s="1"/>
  <c r="C2148" i="4" a="1"/>
  <c r="C2148" i="4" s="1"/>
  <c r="F2148" i="4" s="1"/>
  <c r="I2148" i="4" s="1"/>
  <c r="C2316" i="4" a="1"/>
  <c r="C2316" i="4" s="1"/>
  <c r="F2316" i="4" s="1"/>
  <c r="I2316" i="4" s="1"/>
  <c r="C2448" i="4" a="1"/>
  <c r="C2448" i="4" s="1"/>
  <c r="F2448" i="4" s="1"/>
  <c r="I2448" i="4" s="1"/>
  <c r="C2748" i="4" a="1"/>
  <c r="C2748" i="4" s="1"/>
  <c r="F2748" i="4" s="1"/>
  <c r="I2748" i="4" s="1"/>
  <c r="C72" i="4" a="1"/>
  <c r="C72" i="4" s="1"/>
  <c r="F72" i="4" s="1"/>
  <c r="I72" i="4" s="1"/>
  <c r="C684" i="4" a="1"/>
  <c r="C684" i="4" s="1"/>
  <c r="F684" i="4" s="1"/>
  <c r="I684" i="4" s="1"/>
  <c r="C1788" i="4" a="1"/>
  <c r="C1788" i="4" s="1"/>
  <c r="F1788" i="4" s="1"/>
  <c r="I1788" i="4" s="1"/>
  <c r="C2052" i="4" a="1"/>
  <c r="C2052" i="4" s="1"/>
  <c r="F2052" i="4" s="1"/>
  <c r="I2052" i="4" s="1"/>
  <c r="C2484" i="4" a="1"/>
  <c r="C2484" i="4" s="1"/>
  <c r="F2484" i="4" s="1"/>
  <c r="I2484" i="4" s="1"/>
  <c r="C624" i="4" a="1"/>
  <c r="C624" i="4" s="1"/>
  <c r="F624" i="4" s="1"/>
  <c r="I624" i="4" s="1"/>
  <c r="C1200" i="4" a="1"/>
  <c r="C1200" i="4" s="1"/>
  <c r="F1200" i="4" s="1"/>
  <c r="I1200" i="4" s="1"/>
  <c r="C1428" i="4" a="1"/>
  <c r="C1428" i="4" s="1"/>
  <c r="F1428" i="4" s="1"/>
  <c r="I1428" i="4" s="1"/>
  <c r="C1560" i="4" a="1"/>
  <c r="C1560" i="4" s="1"/>
  <c r="F1560" i="4" s="1"/>
  <c r="I1560" i="4" s="1"/>
  <c r="C2184" i="4" a="1"/>
  <c r="C2184" i="4" s="1"/>
  <c r="F2184" i="4" s="1"/>
  <c r="I2184" i="4" s="1"/>
  <c r="C2352" i="4" a="1"/>
  <c r="C2352" i="4" s="1"/>
  <c r="F2352" i="4" s="1"/>
  <c r="I2352" i="4" s="1"/>
  <c r="C2652" i="4" a="1"/>
  <c r="C2652" i="4" s="1"/>
  <c r="F2652" i="4" s="1"/>
  <c r="I2652" i="4" s="1"/>
  <c r="C2916" i="4" a="1"/>
  <c r="C2916" i="4" s="1"/>
  <c r="F2916" i="4" s="1"/>
  <c r="I2916" i="4" s="1"/>
  <c r="C3012" i="4" a="1"/>
  <c r="C3012" i="4" s="1"/>
  <c r="F3012" i="4" s="1"/>
  <c r="I3012" i="4" s="1"/>
  <c r="C12" i="4" a="1"/>
  <c r="C12" i="4" s="1"/>
  <c r="F12" i="4" s="1"/>
  <c r="C816" i="4" a="1"/>
  <c r="C816" i="4" s="1"/>
  <c r="F816" i="4" s="1"/>
  <c r="I816" i="4" s="1"/>
  <c r="C1332" i="4" a="1"/>
  <c r="C1332" i="4" s="1"/>
  <c r="F1332" i="4" s="1"/>
  <c r="I1332" i="4" s="1"/>
  <c r="C1824" i="4" a="1"/>
  <c r="C1824" i="4" s="1"/>
  <c r="F1824" i="4" s="1"/>
  <c r="I1824" i="4" s="1"/>
  <c r="C1920" i="4" a="1"/>
  <c r="C1920" i="4" s="1"/>
  <c r="F1920" i="4" s="1"/>
  <c r="I1920" i="4" s="1"/>
  <c r="C2784" i="4" a="1"/>
  <c r="C2784" i="4" s="1"/>
  <c r="F2784" i="4" s="1"/>
  <c r="I2784" i="4" s="1"/>
  <c r="C3144" i="4" a="1"/>
  <c r="C3144" i="4" s="1"/>
  <c r="F3144" i="4" s="1"/>
  <c r="I3144" i="4" s="1"/>
  <c r="C168" i="4" a="1"/>
  <c r="C168" i="4" s="1"/>
  <c r="F168" i="4" s="1"/>
  <c r="I168" i="4" s="1"/>
  <c r="C324" i="4" a="1"/>
  <c r="C324" i="4" s="1"/>
  <c r="F324" i="4" s="1"/>
  <c r="I324" i="4" s="1"/>
  <c r="C384" i="4" a="1"/>
  <c r="C384" i="4" s="1"/>
  <c r="F384" i="4" s="1"/>
  <c r="I384" i="4" s="1"/>
  <c r="C504" i="4" a="1"/>
  <c r="C504" i="4" s="1"/>
  <c r="F504" i="4" s="1"/>
  <c r="I504" i="4" s="1"/>
  <c r="C564" i="4" a="1"/>
  <c r="C564" i="4" s="1"/>
  <c r="F564" i="4" s="1"/>
  <c r="I564" i="4" s="1"/>
  <c r="C720" i="4" a="1"/>
  <c r="C720" i="4" s="1"/>
  <c r="F720" i="4" s="1"/>
  <c r="I720" i="4" s="1"/>
  <c r="C1044" i="4" a="1"/>
  <c r="C1044" i="4" s="1"/>
  <c r="F1044" i="4" s="1"/>
  <c r="I1044" i="4" s="1"/>
  <c r="C1140" i="4" a="1"/>
  <c r="C1140" i="4" s="1"/>
  <c r="F1140" i="4" s="1"/>
  <c r="I1140" i="4" s="1"/>
  <c r="C660" i="4" a="1"/>
  <c r="C660" i="4" s="1"/>
  <c r="F660" i="4" s="1"/>
  <c r="I660" i="4" s="1"/>
  <c r="C1080" i="4" a="1"/>
  <c r="C1080" i="4" s="1"/>
  <c r="F1080" i="4" s="1"/>
  <c r="I1080" i="4" s="1"/>
  <c r="C108" i="4" a="1"/>
  <c r="C108" i="4" s="1"/>
  <c r="F108" i="4" s="1"/>
  <c r="I108" i="4" s="1"/>
  <c r="C756" i="4" a="1"/>
  <c r="C756" i="4" s="1"/>
  <c r="F756" i="4" s="1"/>
  <c r="I756" i="4" s="1"/>
  <c r="C852" i="4" a="1"/>
  <c r="C852" i="4" s="1"/>
  <c r="F852" i="4" s="1"/>
  <c r="I852" i="4" s="1"/>
  <c r="C144" i="4" a="1"/>
  <c r="C144" i="4" s="1"/>
  <c r="F144" i="4" s="1"/>
  <c r="I144" i="4" s="1"/>
  <c r="C300" i="4" a="1"/>
  <c r="C300" i="4" s="1"/>
  <c r="F300" i="4" s="1"/>
  <c r="I300" i="4" s="1"/>
  <c r="C636" i="4" a="1"/>
  <c r="C636" i="4" s="1"/>
  <c r="F636" i="4" s="1"/>
  <c r="I636" i="4" s="1"/>
  <c r="C696" i="4" a="1"/>
  <c r="C696" i="4" s="1"/>
  <c r="F696" i="4" s="1"/>
  <c r="I696" i="4" s="1"/>
  <c r="C888" i="4" a="1"/>
  <c r="C888" i="4" s="1"/>
  <c r="F888" i="4" s="1"/>
  <c r="I888" i="4" s="1"/>
  <c r="C1572" i="4" a="1"/>
  <c r="C1572" i="4" s="1"/>
  <c r="F1572" i="4" s="1"/>
  <c r="I1572" i="4" s="1"/>
  <c r="C2064" i="4" a="1"/>
  <c r="C2064" i="4" s="1"/>
  <c r="F2064" i="4" s="1"/>
  <c r="I2064" i="4" s="1"/>
  <c r="C2496" i="4" a="1"/>
  <c r="C2496" i="4" s="1"/>
  <c r="F2496" i="4" s="1"/>
  <c r="I2496" i="4" s="1"/>
  <c r="C2664" i="4" a="1"/>
  <c r="C2664" i="4" s="1"/>
  <c r="F2664" i="4" s="1"/>
  <c r="I2664" i="4" s="1"/>
  <c r="C2760" i="4" a="1"/>
  <c r="C2760" i="4" s="1"/>
  <c r="F2760" i="4" s="1"/>
  <c r="I2760" i="4" s="1"/>
  <c r="C2928" i="4" a="1"/>
  <c r="C2928" i="4" s="1"/>
  <c r="F2928" i="4" s="1"/>
  <c r="I2928" i="4" s="1"/>
  <c r="C3024" i="4" a="1"/>
  <c r="C3024" i="4" s="1"/>
  <c r="F3024" i="4" s="1"/>
  <c r="I3024" i="4" s="1"/>
  <c r="C1632" i="4" a="1"/>
  <c r="C1632" i="4" s="1"/>
  <c r="F1632" i="4" s="1"/>
  <c r="I1632" i="4" s="1"/>
  <c r="C3408" i="4" a="1"/>
  <c r="C3408" i="4" s="1"/>
  <c r="F3408" i="4" s="1"/>
  <c r="I3408" i="4" s="1"/>
  <c r="C3504" i="4" a="1"/>
  <c r="C3504" i="4" s="1"/>
  <c r="F3504" i="4" s="1"/>
  <c r="I3504" i="4" s="1"/>
  <c r="C3636" i="4" a="1"/>
  <c r="C3636" i="4" s="1"/>
  <c r="F3636" i="4" s="1"/>
  <c r="I3636" i="4" s="1"/>
  <c r="C3768" i="4" a="1"/>
  <c r="C3768" i="4" s="1"/>
  <c r="F3768" i="4" s="1"/>
  <c r="I3768" i="4" s="1"/>
  <c r="C3960" i="4" a="1"/>
  <c r="C3960" i="4" s="1"/>
  <c r="F3960" i="4" s="1"/>
  <c r="I3960" i="4" s="1"/>
  <c r="C5016" i="4" a="1"/>
  <c r="C5016" i="4" s="1"/>
  <c r="F5016" i="4" s="1"/>
  <c r="I5016" i="4" s="1"/>
  <c r="C5076" i="4" a="1"/>
  <c r="C5076" i="4" s="1"/>
  <c r="F5076" i="4" s="1"/>
  <c r="I5076" i="4" s="1"/>
  <c r="C5520" i="4" a="1"/>
  <c r="C5520" i="4" s="1"/>
  <c r="F5520" i="4" s="1"/>
  <c r="I5520" i="4" s="1"/>
  <c r="C792" i="4" a="1"/>
  <c r="C792" i="4" s="1"/>
  <c r="F792" i="4" s="1"/>
  <c r="I792" i="4" s="1"/>
  <c r="C1104" i="4" a="1"/>
  <c r="C1104" i="4" s="1"/>
  <c r="F1104" i="4" s="1"/>
  <c r="I1104" i="4" s="1"/>
  <c r="C2136" i="4" a="1"/>
  <c r="C2136" i="4" s="1"/>
  <c r="F2136" i="4" s="1"/>
  <c r="I2136" i="4" s="1"/>
  <c r="C5172" i="4" a="1"/>
  <c r="C5172" i="4" s="1"/>
  <c r="F5172" i="4" s="1"/>
  <c r="I5172" i="4" s="1"/>
  <c r="C5328" i="4" a="1"/>
  <c r="C5328" i="4" s="1"/>
  <c r="F5328" i="4" s="1"/>
  <c r="I5328" i="4" s="1"/>
  <c r="C1992" i="4" a="1"/>
  <c r="C1992" i="4" s="1"/>
  <c r="F1992" i="4" s="1"/>
  <c r="I1992" i="4" s="1"/>
  <c r="C2520" i="4" a="1"/>
  <c r="C2520" i="4" s="1"/>
  <c r="F2520" i="4" s="1"/>
  <c r="I2520" i="4" s="1"/>
  <c r="C3180" i="4" a="1"/>
  <c r="C3180" i="4" s="1"/>
  <c r="F3180" i="4" s="1"/>
  <c r="I3180" i="4" s="1"/>
  <c r="C3540" i="4" a="1"/>
  <c r="C3540" i="4" s="1"/>
  <c r="F3540" i="4" s="1"/>
  <c r="I3540" i="4" s="1"/>
  <c r="C3672" i="4" a="1"/>
  <c r="C3672" i="4" s="1"/>
  <c r="F3672" i="4" s="1"/>
  <c r="I3672" i="4" s="1"/>
  <c r="C3804" i="4" a="1"/>
  <c r="C3804" i="4" s="1"/>
  <c r="F3804" i="4" s="1"/>
  <c r="I3804" i="4" s="1"/>
  <c r="C3900" i="4" a="1"/>
  <c r="C3900" i="4" s="1"/>
  <c r="F3900" i="4" s="1"/>
  <c r="I3900" i="4" s="1"/>
  <c r="C3996" i="4" a="1"/>
  <c r="C3996" i="4" s="1"/>
  <c r="F3996" i="4" s="1"/>
  <c r="I3996" i="4" s="1"/>
  <c r="C4248" i="4" a="1"/>
  <c r="C4248" i="4" s="1"/>
  <c r="F4248" i="4" s="1"/>
  <c r="I4248" i="4" s="1"/>
  <c r="C4404" i="4" a="1"/>
  <c r="C4404" i="4" s="1"/>
  <c r="F4404" i="4" s="1"/>
  <c r="I4404" i="4" s="1"/>
  <c r="C4596" i="4" a="1"/>
  <c r="C4596" i="4" s="1"/>
  <c r="F4596" i="4" s="1"/>
  <c r="I4596" i="4" s="1"/>
  <c r="C4728" i="4" a="1"/>
  <c r="C4728" i="4" s="1"/>
  <c r="F4728" i="4" s="1"/>
  <c r="I4728" i="4" s="1"/>
  <c r="C4860" i="4" a="1"/>
  <c r="C4860" i="4" s="1"/>
  <c r="F4860" i="4" s="1"/>
  <c r="I4860" i="4" s="1"/>
  <c r="C4956" i="4" a="1"/>
  <c r="C4956" i="4" s="1"/>
  <c r="F4956" i="4" s="1"/>
  <c r="I4956" i="4" s="1"/>
  <c r="C204" i="4" a="1"/>
  <c r="C204" i="4" s="1"/>
  <c r="F204" i="4" s="1"/>
  <c r="I204" i="4" s="1"/>
  <c r="C600" i="4" a="1"/>
  <c r="C600" i="4" s="1"/>
  <c r="F600" i="4" s="1"/>
  <c r="I600" i="4" s="1"/>
  <c r="C1272" i="4" a="1"/>
  <c r="C1272" i="4" s="1"/>
  <c r="F1272" i="4" s="1"/>
  <c r="I1272" i="4" s="1"/>
  <c r="C2460" i="4" a="1"/>
  <c r="C2460" i="4" s="1"/>
  <c r="F2460" i="4" s="1"/>
  <c r="I2460" i="4" s="1"/>
  <c r="C3312" i="4" a="1"/>
  <c r="C3312" i="4" s="1"/>
  <c r="F3312" i="4" s="1"/>
  <c r="I3312" i="4" s="1"/>
  <c r="C4308" i="4" a="1"/>
  <c r="C4308" i="4" s="1"/>
  <c r="F4308" i="4" s="1"/>
  <c r="I4308" i="4" s="1"/>
  <c r="C5268" i="4" a="1"/>
  <c r="C5268" i="4" s="1"/>
  <c r="F5268" i="4" s="1"/>
  <c r="I5268" i="4" s="1"/>
  <c r="C3216" i="4" a="1"/>
  <c r="C3216" i="4" s="1"/>
  <c r="F3216" i="4" s="1"/>
  <c r="I3216" i="4" s="1"/>
  <c r="C3444" i="4" a="1"/>
  <c r="C3444" i="4" s="1"/>
  <c r="F3444" i="4" s="1"/>
  <c r="I3444" i="4" s="1"/>
  <c r="C3840" i="4" a="1"/>
  <c r="C3840" i="4" s="1"/>
  <c r="F3840" i="4" s="1"/>
  <c r="I3840" i="4" s="1"/>
  <c r="C4188" i="4" a="1"/>
  <c r="C4188" i="4" s="1"/>
  <c r="F4188" i="4" s="1"/>
  <c r="I4188" i="4" s="1"/>
  <c r="C4500" i="4" a="1"/>
  <c r="C4500" i="4" s="1"/>
  <c r="F4500" i="4" s="1"/>
  <c r="I4500" i="4" s="1"/>
  <c r="C4632" i="4" a="1"/>
  <c r="C4632" i="4" s="1"/>
  <c r="F4632" i="4" s="1"/>
  <c r="I4632" i="4" s="1"/>
  <c r="C4896" i="4" a="1"/>
  <c r="C4896" i="4" s="1"/>
  <c r="F4896" i="4" s="1"/>
  <c r="I4896" i="4" s="1"/>
  <c r="C5460" i="4" a="1"/>
  <c r="C5460" i="4" s="1"/>
  <c r="F5460" i="4" s="1"/>
  <c r="I5460" i="4" s="1"/>
  <c r="C912" i="4" a="1"/>
  <c r="C912" i="4" s="1"/>
  <c r="F912" i="4" s="1"/>
  <c r="I912" i="4" s="1"/>
  <c r="C1500" i="4" a="1"/>
  <c r="C1500" i="4" s="1"/>
  <c r="F1500" i="4" s="1"/>
  <c r="I1500" i="4" s="1"/>
  <c r="C2220" i="4" a="1"/>
  <c r="C2220" i="4" s="1"/>
  <c r="F2220" i="4" s="1"/>
  <c r="I2220" i="4" s="1"/>
  <c r="C3252" i="4" a="1"/>
  <c r="C3252" i="4" s="1"/>
  <c r="F3252" i="4" s="1"/>
  <c r="I3252" i="4" s="1"/>
  <c r="C3480" i="4" a="1"/>
  <c r="C3480" i="4" s="1"/>
  <c r="F3480" i="4" s="1"/>
  <c r="I3480" i="4" s="1"/>
  <c r="C4440" i="4" a="1"/>
  <c r="C4440" i="4" s="1"/>
  <c r="F4440" i="4" s="1"/>
  <c r="I4440" i="4" s="1"/>
  <c r="C4992" i="4" a="1"/>
  <c r="C4992" i="4" s="1"/>
  <c r="F4992" i="4" s="1"/>
  <c r="I4992" i="4" s="1"/>
  <c r="C228" i="4" a="1"/>
  <c r="C228" i="4" s="1"/>
  <c r="F228" i="4" s="1"/>
  <c r="I228" i="4" s="1"/>
  <c r="C420" i="4" a="1"/>
  <c r="C420" i="4" s="1"/>
  <c r="F420" i="4" s="1"/>
  <c r="I420" i="4" s="1"/>
  <c r="C528" i="4" a="1"/>
  <c r="C528" i="4" s="1"/>
  <c r="F528" i="4" s="1"/>
  <c r="I528" i="4" s="1"/>
  <c r="C1116" i="4" a="1"/>
  <c r="C1116" i="4" s="1"/>
  <c r="F1116" i="4" s="1"/>
  <c r="I1116" i="4" s="1"/>
  <c r="C1656" i="4" a="1"/>
  <c r="C1656" i="4" s="1"/>
  <c r="F1656" i="4" s="1"/>
  <c r="I1656" i="4" s="1"/>
  <c r="C2472" i="4" a="1"/>
  <c r="C2472" i="4" s="1"/>
  <c r="F2472" i="4" s="1"/>
  <c r="I2472" i="4" s="1"/>
  <c r="C2724" i="4" a="1"/>
  <c r="C2724" i="4" s="1"/>
  <c r="F2724" i="4" s="1"/>
  <c r="I2724" i="4" s="1"/>
  <c r="C2976" i="4" a="1"/>
  <c r="C2976" i="4" s="1"/>
  <c r="F2976" i="4" s="1"/>
  <c r="I2976" i="4" s="1"/>
  <c r="C3288" i="4" a="1"/>
  <c r="C3288" i="4" s="1"/>
  <c r="F3288" i="4" s="1"/>
  <c r="I3288" i="4" s="1"/>
  <c r="C3384" i="4" a="1"/>
  <c r="C3384" i="4" s="1"/>
  <c r="F3384" i="4" s="1"/>
  <c r="I3384" i="4" s="1"/>
  <c r="C3612" i="4" a="1"/>
  <c r="C3612" i="4" s="1"/>
  <c r="F3612" i="4" s="1"/>
  <c r="I3612" i="4" s="1"/>
  <c r="C3744" i="4" a="1"/>
  <c r="C3744" i="4" s="1"/>
  <c r="F3744" i="4" s="1"/>
  <c r="I3744" i="4" s="1"/>
  <c r="C3876" i="4" a="1"/>
  <c r="C3876" i="4" s="1"/>
  <c r="F3876" i="4" s="1"/>
  <c r="I3876" i="4" s="1"/>
  <c r="C4284" i="4" a="1"/>
  <c r="C4284" i="4" s="1"/>
  <c r="F4284" i="4" s="1"/>
  <c r="I4284" i="4" s="1"/>
  <c r="C4932" i="4" a="1"/>
  <c r="C4932" i="4" s="1"/>
  <c r="F4932" i="4" s="1"/>
  <c r="I4932" i="4" s="1"/>
  <c r="C5148" i="4" a="1"/>
  <c r="C5148" i="4" s="1"/>
  <c r="F5148" i="4" s="1"/>
  <c r="I5148" i="4" s="1"/>
  <c r="C5244" i="4" a="1"/>
  <c r="C5244" i="4" s="1"/>
  <c r="F5244" i="4" s="1"/>
  <c r="I5244" i="4" s="1"/>
  <c r="C1020" i="4" a="1"/>
  <c r="C1020" i="4" s="1"/>
  <c r="F1020" i="4" s="1"/>
  <c r="I1020" i="4" s="1"/>
  <c r="C1296" i="4" a="1"/>
  <c r="C1296" i="4" s="1"/>
  <c r="F1296" i="4" s="1"/>
  <c r="I1296" i="4" s="1"/>
  <c r="C1860" i="4" a="1"/>
  <c r="C1860" i="4" s="1"/>
  <c r="F1860" i="4" s="1"/>
  <c r="I1860" i="4" s="1"/>
  <c r="C2016" i="4" a="1"/>
  <c r="C2016" i="4" s="1"/>
  <c r="F2016" i="4" s="1"/>
  <c r="I2016" i="4" s="1"/>
  <c r="C2088" i="4" a="1"/>
  <c r="C2088" i="4" s="1"/>
  <c r="F2088" i="4" s="1"/>
  <c r="I2088" i="4" s="1"/>
  <c r="C3096" i="4" a="1"/>
  <c r="C3096" i="4" s="1"/>
  <c r="F3096" i="4" s="1"/>
  <c r="I3096" i="4" s="1"/>
  <c r="C4224" i="4" a="1"/>
  <c r="C4224" i="4" s="1"/>
  <c r="F4224" i="4" s="1"/>
  <c r="I4224" i="4" s="1"/>
  <c r="C4704" i="4" a="1"/>
  <c r="C4704" i="4" s="1"/>
  <c r="F4704" i="4" s="1"/>
  <c r="I4704" i="4" s="1"/>
  <c r="C2292" i="4" a="1"/>
  <c r="C2292" i="4" s="1"/>
  <c r="F2292" i="4" s="1"/>
  <c r="I2292" i="4" s="1"/>
  <c r="C2856" i="4" a="1"/>
  <c r="C2856" i="4" s="1"/>
  <c r="F2856" i="4" s="1"/>
  <c r="I2856" i="4" s="1"/>
  <c r="C1368" i="4" a="1"/>
  <c r="C1368" i="4" s="1"/>
  <c r="F1368" i="4" s="1"/>
  <c r="I1368" i="4" s="1"/>
  <c r="C1728" i="4" a="1"/>
  <c r="C1728" i="4" s="1"/>
  <c r="F1728" i="4" s="1"/>
  <c r="I1728" i="4" s="1"/>
  <c r="C444" i="4" a="1"/>
  <c r="C444" i="4" s="1"/>
  <c r="F444" i="4" s="1"/>
  <c r="I444" i="4" s="1"/>
  <c r="C1524" i="4" a="1"/>
  <c r="C1524" i="4" s="1"/>
  <c r="F1524" i="4" s="1"/>
  <c r="I1524" i="4" s="1"/>
  <c r="C2544" i="4" a="1"/>
  <c r="C2544" i="4" s="1"/>
  <c r="F2544" i="4" s="1"/>
  <c r="I2544" i="4" s="1"/>
  <c r="C3324" i="4" a="1"/>
  <c r="C3324" i="4" s="1"/>
  <c r="F3324" i="4" s="1"/>
  <c r="I3324" i="4" s="1"/>
  <c r="C540" i="4" a="1"/>
  <c r="C540" i="4" s="1"/>
  <c r="F540" i="4" s="1"/>
  <c r="I540" i="4" s="1"/>
  <c r="C1596" i="4" a="1"/>
  <c r="C1596" i="4" s="1"/>
  <c r="F1596" i="4" s="1"/>
  <c r="I1596" i="4" s="1"/>
  <c r="C1800" i="4" a="1"/>
  <c r="C1800" i="4" s="1"/>
  <c r="F1800" i="4" s="1"/>
  <c r="I1800" i="4" s="1"/>
  <c r="C2160" i="4" a="1"/>
  <c r="C2160" i="4" s="1"/>
  <c r="F2160" i="4" s="1"/>
  <c r="I2160" i="4" s="1"/>
  <c r="C3108" i="4" a="1"/>
  <c r="C3108" i="4" s="1"/>
  <c r="F3108" i="4" s="1"/>
  <c r="I3108" i="4" s="1"/>
  <c r="C3228" i="4" a="1"/>
  <c r="C3228" i="4" s="1"/>
  <c r="F3228" i="4" s="1"/>
  <c r="I3228" i="4" s="1"/>
  <c r="C3456" i="4" a="1"/>
  <c r="C3456" i="4" s="1"/>
  <c r="F3456" i="4" s="1"/>
  <c r="I3456" i="4" s="1"/>
  <c r="C3852" i="4" a="1"/>
  <c r="C3852" i="4" s="1"/>
  <c r="F3852" i="4" s="1"/>
  <c r="I3852" i="4" s="1"/>
  <c r="C4008" i="4" a="1"/>
  <c r="C4008" i="4" s="1"/>
  <c r="F4008" i="4" s="1"/>
  <c r="I4008" i="4" s="1"/>
  <c r="C4416" i="4" a="1"/>
  <c r="C4416" i="4" s="1"/>
  <c r="F4416" i="4" s="1"/>
  <c r="I4416" i="4" s="1"/>
  <c r="C4512" i="4" a="1"/>
  <c r="C4512" i="4" s="1"/>
  <c r="F4512" i="4" s="1"/>
  <c r="I4512" i="4" s="1"/>
  <c r="C4968" i="4" a="1"/>
  <c r="C4968" i="4" s="1"/>
  <c r="F4968" i="4" s="1"/>
  <c r="I4968" i="4" s="1"/>
  <c r="C5280" i="4" a="1"/>
  <c r="C5280" i="4" s="1"/>
  <c r="F5280" i="4" s="1"/>
  <c r="I5280" i="4" s="1"/>
  <c r="C948" i="4" a="1"/>
  <c r="C948" i="4" s="1"/>
  <c r="F948" i="4" s="1"/>
  <c r="I948" i="4" s="1"/>
  <c r="C2424" i="4" a="1"/>
  <c r="C2424" i="4" s="1"/>
  <c r="F2424" i="4" s="1"/>
  <c r="I2424" i="4" s="1"/>
  <c r="C2616" i="4" a="1"/>
  <c r="C2616" i="4" s="1"/>
  <c r="F2616" i="4" s="1"/>
  <c r="I2616" i="4" s="1"/>
  <c r="C3048" i="4" a="1"/>
  <c r="C3048" i="4" s="1"/>
  <c r="F3048" i="4" s="1"/>
  <c r="I3048" i="4" s="1"/>
  <c r="C3588" i="4" a="1"/>
  <c r="C3588" i="4" s="1"/>
  <c r="F3588" i="4" s="1"/>
  <c r="I3588" i="4" s="1"/>
  <c r="C4044" i="4" a="1"/>
  <c r="C4044" i="4" s="1"/>
  <c r="F4044" i="4" s="1"/>
  <c r="I4044" i="4" s="1"/>
  <c r="C4776" i="4" a="1"/>
  <c r="C4776" i="4" s="1"/>
  <c r="F4776" i="4" s="1"/>
  <c r="I4776" i="4" s="1"/>
  <c r="C5220" i="4" a="1"/>
  <c r="C5220" i="4" s="1"/>
  <c r="F5220" i="4" s="1"/>
  <c r="I5220" i="4" s="1"/>
  <c r="C5376" i="4" a="1"/>
  <c r="C5376" i="4" s="1"/>
  <c r="F5376" i="4" s="1"/>
  <c r="I5376" i="4" s="1"/>
  <c r="C1956" i="4" a="1"/>
  <c r="C1956" i="4" s="1"/>
  <c r="F1956" i="4" s="1"/>
  <c r="I1956" i="4" s="1"/>
  <c r="C3264" i="4" a="1"/>
  <c r="C3264" i="4" s="1"/>
  <c r="F3264" i="4" s="1"/>
  <c r="I3264" i="4" s="1"/>
  <c r="C3360" i="4" a="1"/>
  <c r="C3360" i="4" s="1"/>
  <c r="F3360" i="4" s="1"/>
  <c r="I3360" i="4" s="1"/>
  <c r="C4548" i="4" a="1"/>
  <c r="C4548" i="4" s="1"/>
  <c r="F4548" i="4" s="1"/>
  <c r="I4548" i="4" s="1"/>
  <c r="C5124" i="4" a="1"/>
  <c r="C5124" i="4" s="1"/>
  <c r="F5124" i="4" s="1"/>
  <c r="I5124" i="4" s="1"/>
  <c r="C48" i="4" a="1"/>
  <c r="C48" i="4" s="1"/>
  <c r="F48" i="4" s="1"/>
  <c r="I48" i="4" s="1"/>
  <c r="C264" i="4" a="1"/>
  <c r="C264" i="4" s="1"/>
  <c r="F264" i="4" s="1"/>
  <c r="I264" i="4" s="1"/>
  <c r="C360" i="4" a="1"/>
  <c r="C360" i="4" s="1"/>
  <c r="F360" i="4" s="1"/>
  <c r="I360" i="4" s="1"/>
  <c r="C2028" i="4" a="1"/>
  <c r="C2028" i="4" s="1"/>
  <c r="F2028" i="4" s="1"/>
  <c r="I2028" i="4" s="1"/>
  <c r="C2988" i="4" a="1"/>
  <c r="C2988" i="4" s="1"/>
  <c r="F2988" i="4" s="1"/>
  <c r="I2988" i="4" s="1"/>
  <c r="C3492" i="4" a="1"/>
  <c r="C3492" i="4" s="1"/>
  <c r="F3492" i="4" s="1"/>
  <c r="I3492" i="4" s="1"/>
  <c r="C3948" i="4" a="1"/>
  <c r="C3948" i="4" s="1"/>
  <c r="F3948" i="4" s="1"/>
  <c r="I3948" i="4" s="1"/>
  <c r="C4080" i="4" a="1"/>
  <c r="C4080" i="4" s="1"/>
  <c r="F4080" i="4" s="1"/>
  <c r="I4080" i="4" s="1"/>
  <c r="C4452" i="4" a="1"/>
  <c r="C4452" i="4" s="1"/>
  <c r="F4452" i="4" s="1"/>
  <c r="I4452" i="4" s="1"/>
  <c r="C4812" i="4" a="1"/>
  <c r="C4812" i="4" s="1"/>
  <c r="F4812" i="4" s="1"/>
  <c r="I4812" i="4" s="1"/>
  <c r="C5604" i="4" a="1"/>
  <c r="C5604" i="4" s="1"/>
  <c r="F5604" i="4" s="1"/>
  <c r="I5604" i="4" s="1"/>
  <c r="C1308" i="4" a="1"/>
  <c r="C1308" i="4" s="1"/>
  <c r="F1308" i="4" s="1"/>
  <c r="I1308" i="4" s="1"/>
  <c r="C1668" i="4" a="1"/>
  <c r="C1668" i="4" s="1"/>
  <c r="F1668" i="4" s="1"/>
  <c r="I1668" i="4" s="1"/>
  <c r="C2556" i="4" a="1"/>
  <c r="C2556" i="4" s="1"/>
  <c r="F2556" i="4" s="1"/>
  <c r="I2556" i="4" s="1"/>
  <c r="C3624" i="4" a="1"/>
  <c r="C3624" i="4" s="1"/>
  <c r="F3624" i="4" s="1"/>
  <c r="I3624" i="4" s="1"/>
  <c r="C3756" i="4" a="1"/>
  <c r="C3756" i="4" s="1"/>
  <c r="F3756" i="4" s="1"/>
  <c r="I3756" i="4" s="1"/>
  <c r="C4680" i="4" a="1"/>
  <c r="C4680" i="4" s="1"/>
  <c r="F4680" i="4" s="1"/>
  <c r="I4680" i="4" s="1"/>
  <c r="C4944" i="4" a="1"/>
  <c r="C4944" i="4" s="1"/>
  <c r="F4944" i="4" s="1"/>
  <c r="I4944" i="4" s="1"/>
  <c r="C5064" i="4" a="1"/>
  <c r="C5064" i="4" s="1"/>
  <c r="F5064" i="4" s="1"/>
  <c r="I5064" i="4" s="1"/>
  <c r="C5316" i="4" a="1"/>
  <c r="C5316" i="4" s="1"/>
  <c r="F5316" i="4" s="1"/>
  <c r="I5316" i="4" s="1"/>
  <c r="C5412" i="4" a="1"/>
  <c r="C5412" i="4" s="1"/>
  <c r="F5412" i="4" s="1"/>
  <c r="I5412" i="4" s="1"/>
  <c r="C5508" i="4" a="1"/>
  <c r="C5508" i="4" s="1"/>
  <c r="F5508" i="4" s="1"/>
  <c r="I5508" i="4" s="1"/>
  <c r="C2436" i="4" a="1"/>
  <c r="C2436" i="4" s="1"/>
  <c r="F2436" i="4" s="1"/>
  <c r="I2436" i="4" s="1"/>
  <c r="C2808" i="4" a="1"/>
  <c r="C2808" i="4" s="1"/>
  <c r="F2808" i="4" s="1"/>
  <c r="I2808" i="4" s="1"/>
  <c r="C3396" i="4" a="1"/>
  <c r="C3396" i="4" s="1"/>
  <c r="F3396" i="4" s="1"/>
  <c r="I3396" i="4" s="1"/>
  <c r="C4392" i="4" a="1"/>
  <c r="C4392" i="4" s="1"/>
  <c r="F4392" i="4" s="1"/>
  <c r="I4392" i="4" s="1"/>
  <c r="C5004" i="4" a="1"/>
  <c r="C5004" i="4" s="1"/>
  <c r="F5004" i="4" s="1"/>
  <c r="I5004" i="4" s="1"/>
  <c r="C5160" i="4" a="1"/>
  <c r="C5160" i="4" s="1"/>
  <c r="F5160" i="4" s="1"/>
  <c r="I5160" i="4" s="1"/>
  <c r="C972" i="4" a="1"/>
  <c r="C972" i="4" s="1"/>
  <c r="F972" i="4" s="1"/>
  <c r="I972" i="4" s="1"/>
  <c r="C2688" i="4" a="1"/>
  <c r="C2688" i="4" s="1"/>
  <c r="F2688" i="4" s="1"/>
  <c r="I2688" i="4" s="1"/>
  <c r="C3120" i="4" a="1"/>
  <c r="C3120" i="4" s="1"/>
  <c r="F3120" i="4" s="1"/>
  <c r="I3120" i="4" s="1"/>
  <c r="C3564" i="4" a="1"/>
  <c r="C3564" i="4" s="1"/>
  <c r="F3564" i="4" s="1"/>
  <c r="I3564" i="4" s="1"/>
  <c r="C4176" i="4" a="1"/>
  <c r="C4176" i="4" s="1"/>
  <c r="F4176" i="4" s="1"/>
  <c r="I4176" i="4" s="1"/>
  <c r="C4488" i="4" a="1"/>
  <c r="C4488" i="4" s="1"/>
  <c r="F4488" i="4" s="1"/>
  <c r="I4488" i="4" s="1"/>
  <c r="C4620" i="4" a="1"/>
  <c r="C4620" i="4" s="1"/>
  <c r="F4620" i="4" s="1"/>
  <c r="I4620" i="4" s="1"/>
  <c r="C4752" i="4" a="1"/>
  <c r="C4752" i="4" s="1"/>
  <c r="F4752" i="4" s="1"/>
  <c r="I4752" i="4" s="1"/>
  <c r="C5100" i="4" a="1"/>
  <c r="C5100" i="4" s="1"/>
  <c r="F5100" i="4" s="1"/>
  <c r="I5100" i="4" s="1"/>
  <c r="C5196" i="4" a="1"/>
  <c r="C5196" i="4" s="1"/>
  <c r="F5196" i="4" s="1"/>
  <c r="I5196" i="4" s="1"/>
  <c r="C5448" i="4" a="1"/>
  <c r="C5448" i="4" s="1"/>
  <c r="F5448" i="4" s="1"/>
  <c r="I5448" i="4" s="1"/>
  <c r="C5544" i="4" a="1"/>
  <c r="C5544" i="4" s="1"/>
  <c r="F5544" i="4" s="1"/>
  <c r="I5544" i="4" s="1"/>
  <c r="C2256" i="4" a="1"/>
  <c r="C2256" i="4" s="1"/>
  <c r="F2256" i="4" s="1"/>
  <c r="I2256" i="4" s="1"/>
  <c r="C3000" i="4" a="1"/>
  <c r="C3000" i="4" s="1"/>
  <c r="F3000" i="4" s="1"/>
  <c r="I3000" i="4" s="1"/>
  <c r="C3204" i="4" a="1"/>
  <c r="C3204" i="4" s="1"/>
  <c r="F3204" i="4" s="1"/>
  <c r="I3204" i="4" s="1"/>
  <c r="C3696" i="4" a="1"/>
  <c r="C3696" i="4" s="1"/>
  <c r="F3696" i="4" s="1"/>
  <c r="I3696" i="4" s="1"/>
  <c r="C3828" i="4" a="1"/>
  <c r="C3828" i="4" s="1"/>
  <c r="F3828" i="4" s="1"/>
  <c r="I3828" i="4" s="1"/>
  <c r="C4116" i="4" a="1"/>
  <c r="C4116" i="4" s="1"/>
  <c r="F4116" i="4" s="1"/>
  <c r="I4116" i="4" s="1"/>
  <c r="C4884" i="4" a="1"/>
  <c r="C4884" i="4" s="1"/>
  <c r="F4884" i="4" s="1"/>
  <c r="I4884" i="4" s="1"/>
  <c r="C5040" i="4" a="1"/>
  <c r="C5040" i="4" s="1"/>
  <c r="F5040" i="4" s="1"/>
  <c r="I5040" i="4" s="1"/>
  <c r="C5352" i="4" a="1"/>
  <c r="C5352" i="4" s="1"/>
  <c r="F5352" i="4" s="1"/>
  <c r="I5352" i="4" s="1"/>
  <c r="C1692" i="4" a="1"/>
  <c r="C1692" i="4" s="1"/>
  <c r="F1692" i="4" s="1"/>
  <c r="I1692" i="4" s="1"/>
  <c r="C2124" i="4" a="1"/>
  <c r="C2124" i="4" s="1"/>
  <c r="F2124" i="4" s="1"/>
  <c r="I2124" i="4" s="1"/>
  <c r="C2820" i="4" a="1"/>
  <c r="C2820" i="4" s="1"/>
  <c r="F2820" i="4" s="1"/>
  <c r="I2820" i="4" s="1"/>
  <c r="C5484" i="4" a="1"/>
  <c r="C5484" i="4" s="1"/>
  <c r="F5484" i="4" s="1"/>
  <c r="I5484" i="4" s="1"/>
  <c r="C3240" i="4" a="1"/>
  <c r="C3240" i="4" s="1"/>
  <c r="F3240" i="4" s="1"/>
  <c r="I3240" i="4" s="1"/>
  <c r="C3468" i="4" a="1"/>
  <c r="C3468" i="4" s="1"/>
  <c r="F3468" i="4" s="1"/>
  <c r="I3468" i="4" s="1"/>
  <c r="C3864" i="4" a="1"/>
  <c r="C3864" i="4" s="1"/>
  <c r="F3864" i="4" s="1"/>
  <c r="I3864" i="4" s="1"/>
  <c r="C4056" i="4" a="1"/>
  <c r="C4056" i="4" s="1"/>
  <c r="F4056" i="4" s="1"/>
  <c r="I4056" i="4" s="1"/>
  <c r="C4368" i="4" a="1"/>
  <c r="C4368" i="4" s="1"/>
  <c r="F4368" i="4" s="1"/>
  <c r="I4368" i="4" s="1"/>
  <c r="C4428" i="4" a="1"/>
  <c r="C4428" i="4" s="1"/>
  <c r="F4428" i="4" s="1"/>
  <c r="I4428" i="4" s="1"/>
  <c r="C4920" i="4" a="1"/>
  <c r="C4920" i="4" s="1"/>
  <c r="F4920" i="4" s="1"/>
  <c r="I4920" i="4" s="1"/>
  <c r="C4980" i="4" a="1"/>
  <c r="C4980" i="4" s="1"/>
  <c r="F4980" i="4" s="1"/>
  <c r="I4980" i="4" s="1"/>
  <c r="C5292" i="4" a="1"/>
  <c r="C5292" i="4" s="1"/>
  <c r="F5292" i="4" s="1"/>
  <c r="I5292" i="4" s="1"/>
  <c r="C5580" i="4" a="1"/>
  <c r="C5580" i="4" s="1"/>
  <c r="F5580" i="4" s="1"/>
  <c r="I5580" i="4" s="1"/>
  <c r="C1176" i="4" a="1"/>
  <c r="C1176" i="4" s="1"/>
  <c r="F1176" i="4" s="1"/>
  <c r="I1176" i="4" s="1"/>
  <c r="C2892" i="4" a="1"/>
  <c r="C2892" i="4" s="1"/>
  <c r="F2892" i="4" s="1"/>
  <c r="I2892" i="4" s="1"/>
  <c r="C2952" i="4" a="1"/>
  <c r="C2952" i="4" s="1"/>
  <c r="F2952" i="4" s="1"/>
  <c r="I2952" i="4" s="1"/>
  <c r="C1464" i="4" a="1"/>
  <c r="C1464" i="4" s="1"/>
  <c r="F1464" i="4" s="1"/>
  <c r="I1464" i="4" s="1"/>
  <c r="C3792" i="4" a="1"/>
  <c r="C3792" i="4" s="1"/>
  <c r="F3792" i="4" s="1"/>
  <c r="I3792" i="4" s="1"/>
  <c r="C4128" i="4" a="1"/>
  <c r="C4128" i="4" s="1"/>
  <c r="F4128" i="4" s="1"/>
  <c r="I4128" i="4" s="1"/>
  <c r="C5568" i="4" a="1"/>
  <c r="C5568" i="4" s="1"/>
  <c r="F5568" i="4" s="1"/>
  <c r="I5568" i="4" s="1"/>
  <c r="C6204" i="4" a="1"/>
  <c r="C6204" i="4" s="1"/>
  <c r="F6204" i="4" s="1"/>
  <c r="I6204" i="4" s="1"/>
  <c r="C6492" i="4" a="1"/>
  <c r="C6492" i="4" s="1"/>
  <c r="F6492" i="4" s="1"/>
  <c r="I6492" i="4" s="1"/>
  <c r="C6624" i="4" a="1"/>
  <c r="C6624" i="4" s="1"/>
  <c r="F6624" i="4" s="1"/>
  <c r="I6624" i="4" s="1"/>
  <c r="C7584" i="4" a="1"/>
  <c r="C7584" i="4" s="1"/>
  <c r="F7584" i="4" s="1"/>
  <c r="I7584" i="4" s="1"/>
  <c r="C588" i="4" a="1"/>
  <c r="C588" i="4" s="1"/>
  <c r="F588" i="4" s="1"/>
  <c r="I588" i="4" s="1"/>
  <c r="C4344" i="4" a="1"/>
  <c r="C4344" i="4" s="1"/>
  <c r="F4344" i="4" s="1"/>
  <c r="I4344" i="4" s="1"/>
  <c r="C4668" i="4" a="1"/>
  <c r="C4668" i="4" s="1"/>
  <c r="F4668" i="4" s="1"/>
  <c r="I4668" i="4" s="1"/>
  <c r="C5208" i="4" a="1"/>
  <c r="C5208" i="4" s="1"/>
  <c r="F5208" i="4" s="1"/>
  <c r="I5208" i="4" s="1"/>
  <c r="C5364" i="4" a="1"/>
  <c r="C5364" i="4" s="1"/>
  <c r="F5364" i="4" s="1"/>
  <c r="I5364" i="4" s="1"/>
  <c r="C5820" i="4" a="1"/>
  <c r="C5820" i="4" s="1"/>
  <c r="F5820" i="4" s="1"/>
  <c r="I5820" i="4" s="1"/>
  <c r="C5976" i="4" a="1"/>
  <c r="C5976" i="4" s="1"/>
  <c r="F5976" i="4" s="1"/>
  <c r="I5976" i="4" s="1"/>
  <c r="C6072" i="4" a="1"/>
  <c r="C6072" i="4" s="1"/>
  <c r="F6072" i="4" s="1"/>
  <c r="I6072" i="4" s="1"/>
  <c r="C7224" i="4" a="1"/>
  <c r="C7224" i="4" s="1"/>
  <c r="F7224" i="4" s="1"/>
  <c r="I7224" i="4" s="1"/>
  <c r="C7488" i="4" a="1"/>
  <c r="C7488" i="4" s="1"/>
  <c r="F7488" i="4" s="1"/>
  <c r="I7488" i="4" s="1"/>
  <c r="C3516" i="4" a="1"/>
  <c r="C3516" i="4" s="1"/>
  <c r="F3516" i="4" s="1"/>
  <c r="I3516" i="4" s="1"/>
  <c r="C3576" i="4" a="1"/>
  <c r="C3576" i="4" s="1"/>
  <c r="F3576" i="4" s="1"/>
  <c r="I3576" i="4" s="1"/>
  <c r="C3684" i="4" a="1"/>
  <c r="C3684" i="4" s="1"/>
  <c r="F3684" i="4" s="1"/>
  <c r="I3684" i="4" s="1"/>
  <c r="C4560" i="4" a="1"/>
  <c r="C4560" i="4" s="1"/>
  <c r="F4560" i="4" s="1"/>
  <c r="I4560" i="4" s="1"/>
  <c r="C4836" i="4" a="1"/>
  <c r="C4836" i="4" s="1"/>
  <c r="F4836" i="4" s="1"/>
  <c r="I4836" i="4" s="1"/>
  <c r="C6012" i="4" a="1"/>
  <c r="C6012" i="4" s="1"/>
  <c r="F6012" i="4" s="1"/>
  <c r="I6012" i="4" s="1"/>
  <c r="C6396" i="4" a="1"/>
  <c r="C6396" i="4" s="1"/>
  <c r="F6396" i="4" s="1"/>
  <c r="I6396" i="4" s="1"/>
  <c r="C6528" i="4" a="1"/>
  <c r="C6528" i="4" s="1"/>
  <c r="F6528" i="4" s="1"/>
  <c r="I6528" i="4" s="1"/>
  <c r="C7056" i="4" a="1"/>
  <c r="C7056" i="4" s="1"/>
  <c r="F7056" i="4" s="1"/>
  <c r="I7056" i="4" s="1"/>
  <c r="C7356" i="4" a="1"/>
  <c r="C7356" i="4" s="1"/>
  <c r="F7356" i="4" s="1"/>
  <c r="I7356" i="4" s="1"/>
  <c r="C7752" i="4" a="1"/>
  <c r="C7752" i="4" s="1"/>
  <c r="F7752" i="4" s="1"/>
  <c r="I7752" i="4" s="1"/>
  <c r="C4020" i="4" a="1"/>
  <c r="C4020" i="4" s="1"/>
  <c r="F4020" i="4" s="1"/>
  <c r="I4020" i="4" s="1"/>
  <c r="C5628" i="4" a="1"/>
  <c r="C5628" i="4" s="1"/>
  <c r="F5628" i="4" s="1"/>
  <c r="I5628" i="4" s="1"/>
  <c r="C5724" i="4" a="1"/>
  <c r="C5724" i="4" s="1"/>
  <c r="F5724" i="4" s="1"/>
  <c r="I5724" i="4" s="1"/>
  <c r="C5916" i="4" a="1"/>
  <c r="C5916" i="4" s="1"/>
  <c r="F5916" i="4" s="1"/>
  <c r="I5916" i="4" s="1"/>
  <c r="C6792" i="4" a="1"/>
  <c r="C6792" i="4" s="1"/>
  <c r="F6792" i="4" s="1"/>
  <c r="I6792" i="4" s="1"/>
  <c r="C7620" i="4" a="1"/>
  <c r="C7620" i="4" s="1"/>
  <c r="F7620" i="4" s="1"/>
  <c r="I7620" i="4" s="1"/>
  <c r="C3336" i="4" a="1"/>
  <c r="C3336" i="4" s="1"/>
  <c r="F3336" i="4" s="1"/>
  <c r="I3336" i="4" s="1"/>
  <c r="C4236" i="4" a="1"/>
  <c r="C4236" i="4" s="1"/>
  <c r="F4236" i="4" s="1"/>
  <c r="I4236" i="4" s="1"/>
  <c r="C6108" i="4" a="1"/>
  <c r="C6108" i="4" s="1"/>
  <c r="F6108" i="4" s="1"/>
  <c r="I6108" i="4" s="1"/>
  <c r="C6300" i="4" a="1"/>
  <c r="C6300" i="4" s="1"/>
  <c r="F6300" i="4" s="1"/>
  <c r="I6300" i="4" s="1"/>
  <c r="C6660" i="4" a="1"/>
  <c r="C6660" i="4" s="1"/>
  <c r="F6660" i="4" s="1"/>
  <c r="I6660" i="4" s="1"/>
  <c r="C6924" i="4" a="1"/>
  <c r="C6924" i="4" s="1"/>
  <c r="F6924" i="4" s="1"/>
  <c r="I6924" i="4" s="1"/>
  <c r="C7092" i="4" a="1"/>
  <c r="C7092" i="4" s="1"/>
  <c r="F7092" i="4" s="1"/>
  <c r="I7092" i="4" s="1"/>
  <c r="C7524" i="4" a="1"/>
  <c r="C7524" i="4" s="1"/>
  <c r="F7524" i="4" s="1"/>
  <c r="I7524" i="4" s="1"/>
  <c r="C2592" i="4" a="1"/>
  <c r="C2592" i="4" s="1"/>
  <c r="F2592" i="4" s="1"/>
  <c r="I2592" i="4" s="1"/>
  <c r="C3912" i="4" a="1"/>
  <c r="C3912" i="4" s="1"/>
  <c r="F3912" i="4" s="1"/>
  <c r="I3912" i="4" s="1"/>
  <c r="C3276" i="4" a="1"/>
  <c r="C3276" i="4" s="1"/>
  <c r="F3276" i="4" s="1"/>
  <c r="I3276" i="4" s="1"/>
  <c r="C5472" i="4" a="1"/>
  <c r="C5472" i="4" s="1"/>
  <c r="F5472" i="4" s="1"/>
  <c r="I5472" i="4" s="1"/>
  <c r="C6144" i="4" a="1"/>
  <c r="C6144" i="4" s="1"/>
  <c r="F6144" i="4" s="1"/>
  <c r="I6144" i="4" s="1"/>
  <c r="C6564" i="4" a="1"/>
  <c r="C6564" i="4" s="1"/>
  <c r="F6564" i="4" s="1"/>
  <c r="I6564" i="4" s="1"/>
  <c r="C6732" i="4" a="1"/>
  <c r="C6732" i="4" s="1"/>
  <c r="F6732" i="4" s="1"/>
  <c r="I6732" i="4" s="1"/>
  <c r="C6828" i="4" a="1"/>
  <c r="C6828" i="4" s="1"/>
  <c r="F6828" i="4" s="1"/>
  <c r="I6828" i="4" s="1"/>
  <c r="C7128" i="4" a="1"/>
  <c r="C7128" i="4" s="1"/>
  <c r="F7128" i="4" s="1"/>
  <c r="I7128" i="4" s="1"/>
  <c r="C7260" i="4" a="1"/>
  <c r="C7260" i="4" s="1"/>
  <c r="F7260" i="4" s="1"/>
  <c r="I7260" i="4" s="1"/>
  <c r="C7428" i="4" a="1"/>
  <c r="C7428" i="4" s="1"/>
  <c r="F7428" i="4" s="1"/>
  <c r="I7428" i="4" s="1"/>
  <c r="C7656" i="4" a="1"/>
  <c r="C7656" i="4" s="1"/>
  <c r="F7656" i="4" s="1"/>
  <c r="I7656" i="4" s="1"/>
  <c r="C3972" i="4" a="1"/>
  <c r="C3972" i="4" s="1"/>
  <c r="F3972" i="4" s="1"/>
  <c r="I3972" i="4" s="1"/>
  <c r="C4788" i="4" a="1"/>
  <c r="C4788" i="4" s="1"/>
  <c r="F4788" i="4" s="1"/>
  <c r="I4788" i="4" s="1"/>
  <c r="C5112" i="4" a="1"/>
  <c r="C5112" i="4" s="1"/>
  <c r="F5112" i="4" s="1"/>
  <c r="I5112" i="4" s="1"/>
  <c r="C5424" i="4" a="1"/>
  <c r="C5424" i="4" s="1"/>
  <c r="F5424" i="4" s="1"/>
  <c r="I5424" i="4" s="1"/>
  <c r="C6048" i="4" a="1"/>
  <c r="C6048" i="4" s="1"/>
  <c r="F6048" i="4" s="1"/>
  <c r="I6048" i="4" s="1"/>
  <c r="C6240" i="4" a="1"/>
  <c r="C6240" i="4" s="1"/>
  <c r="F6240" i="4" s="1"/>
  <c r="I6240" i="4" s="1"/>
  <c r="C6336" i="4" a="1"/>
  <c r="C6336" i="4" s="1"/>
  <c r="F6336" i="4" s="1"/>
  <c r="I6336" i="4" s="1"/>
  <c r="C6432" i="4" a="1"/>
  <c r="C6432" i="4" s="1"/>
  <c r="F6432" i="4" s="1"/>
  <c r="I6432" i="4" s="1"/>
  <c r="C6960" i="4" a="1"/>
  <c r="C6960" i="4" s="1"/>
  <c r="F6960" i="4" s="1"/>
  <c r="I6960" i="4" s="1"/>
  <c r="C480" i="4" a="1"/>
  <c r="C480" i="4" s="1"/>
  <c r="F480" i="4" s="1"/>
  <c r="I480" i="4" s="1"/>
  <c r="C3348" i="4" a="1"/>
  <c r="C3348" i="4" s="1"/>
  <c r="F3348" i="4" s="1"/>
  <c r="I3348" i="4" s="1"/>
  <c r="C3528" i="4" a="1"/>
  <c r="C3528" i="4" s="1"/>
  <c r="F3528" i="4" s="1"/>
  <c r="I3528" i="4" s="1"/>
  <c r="C4032" i="4" a="1"/>
  <c r="C4032" i="4" s="1"/>
  <c r="F4032" i="4" s="1"/>
  <c r="I4032" i="4" s="1"/>
  <c r="C1236" i="4" a="1"/>
  <c r="C1236" i="4" s="1"/>
  <c r="F1236" i="4" s="1"/>
  <c r="I1236" i="4" s="1"/>
  <c r="C4356" i="4" a="1"/>
  <c r="C4356" i="4" s="1"/>
  <c r="F4356" i="4" s="1"/>
  <c r="I4356" i="4" s="1"/>
  <c r="C4464" i="4" a="1"/>
  <c r="C4464" i="4" s="1"/>
  <c r="F4464" i="4" s="1"/>
  <c r="I4464" i="4" s="1"/>
  <c r="C4572" i="4" a="1"/>
  <c r="C4572" i="4" s="1"/>
  <c r="F4572" i="4" s="1"/>
  <c r="I4572" i="4" s="1"/>
  <c r="C4740" i="4" a="1"/>
  <c r="C4740" i="4" s="1"/>
  <c r="F4740" i="4" s="1"/>
  <c r="I4740" i="4" s="1"/>
  <c r="C5532" i="4" a="1"/>
  <c r="C5532" i="4" s="1"/>
  <c r="F5532" i="4" s="1"/>
  <c r="I5532" i="4" s="1"/>
  <c r="C5796" i="4" a="1"/>
  <c r="C5796" i="4" s="1"/>
  <c r="F5796" i="4" s="1"/>
  <c r="I5796" i="4" s="1"/>
  <c r="C6468" i="4" a="1"/>
  <c r="C6468" i="4" s="1"/>
  <c r="F6468" i="4" s="1"/>
  <c r="I6468" i="4" s="1"/>
  <c r="C7200" i="4" a="1"/>
  <c r="C7200" i="4" s="1"/>
  <c r="F7200" i="4" s="1"/>
  <c r="I7200" i="4" s="1"/>
  <c r="C7332" i="4" a="1"/>
  <c r="C7332" i="4" s="1"/>
  <c r="F7332" i="4" s="1"/>
  <c r="I7332" i="4" s="1"/>
  <c r="C7728" i="4" a="1"/>
  <c r="C7728" i="4" s="1"/>
  <c r="F7728" i="4" s="1"/>
  <c r="I7728" i="4" s="1"/>
  <c r="C1764" i="4" a="1"/>
  <c r="C1764" i="4" s="1"/>
  <c r="F1764" i="4" s="1"/>
  <c r="I1764" i="4" s="1"/>
  <c r="C2388" i="4" a="1"/>
  <c r="C2388" i="4" s="1"/>
  <c r="F2388" i="4" s="1"/>
  <c r="I2388" i="4" s="1"/>
  <c r="C3924" i="4" a="1"/>
  <c r="C3924" i="4" s="1"/>
  <c r="F3924" i="4" s="1"/>
  <c r="I3924" i="4" s="1"/>
  <c r="C4092" i="4" a="1"/>
  <c r="C4092" i="4" s="1"/>
  <c r="F4092" i="4" s="1"/>
  <c r="I4092" i="4" s="1"/>
  <c r="C1896" i="4" a="1"/>
  <c r="C1896" i="4" s="1"/>
  <c r="F1896" i="4" s="1"/>
  <c r="I1896" i="4" s="1"/>
  <c r="C3420" i="4" a="1"/>
  <c r="C3420" i="4" s="1"/>
  <c r="F3420" i="4" s="1"/>
  <c r="I3420" i="4" s="1"/>
  <c r="C3708" i="4" a="1"/>
  <c r="C3708" i="4" s="1"/>
  <c r="F3708" i="4" s="1"/>
  <c r="I3708" i="4" s="1"/>
  <c r="C3816" i="4" a="1"/>
  <c r="C3816" i="4" s="1"/>
  <c r="F3816" i="4" s="1"/>
  <c r="I3816" i="4" s="1"/>
  <c r="C3984" i="4" a="1"/>
  <c r="C3984" i="4" s="1"/>
  <c r="F3984" i="4" s="1"/>
  <c r="I3984" i="4" s="1"/>
  <c r="C4200" i="4" a="1"/>
  <c r="C4200" i="4" s="1"/>
  <c r="F4200" i="4" s="1"/>
  <c r="I4200" i="4" s="1"/>
  <c r="C4524" i="4" a="1"/>
  <c r="C4524" i="4" s="1"/>
  <c r="F4524" i="4" s="1"/>
  <c r="I4524" i="4" s="1"/>
  <c r="C4692" i="4" a="1"/>
  <c r="C4692" i="4" s="1"/>
  <c r="F4692" i="4" s="1"/>
  <c r="I4692" i="4" s="1"/>
  <c r="C4800" i="4" a="1"/>
  <c r="C4800" i="4" s="1"/>
  <c r="F4800" i="4" s="1"/>
  <c r="I4800" i="4" s="1"/>
  <c r="C5436" i="4" a="1"/>
  <c r="C5436" i="4" s="1"/>
  <c r="F5436" i="4" s="1"/>
  <c r="I5436" i="4" s="1"/>
  <c r="C5736" i="4" a="1"/>
  <c r="C5736" i="4" s="1"/>
  <c r="F5736" i="4" s="1"/>
  <c r="I5736" i="4" s="1"/>
  <c r="C6120" i="4" a="1"/>
  <c r="C6120" i="4" s="1"/>
  <c r="F6120" i="4" s="1"/>
  <c r="I6120" i="4" s="1"/>
  <c r="C6672" i="4" a="1"/>
  <c r="C6672" i="4" s="1"/>
  <c r="F6672" i="4" s="1"/>
  <c r="I6672" i="4" s="1"/>
  <c r="C6804" i="4" a="1"/>
  <c r="C6804" i="4" s="1"/>
  <c r="F6804" i="4" s="1"/>
  <c r="I6804" i="4" s="1"/>
  <c r="C6936" i="4" a="1"/>
  <c r="C6936" i="4" s="1"/>
  <c r="F6936" i="4" s="1"/>
  <c r="I6936" i="4" s="1"/>
  <c r="C7536" i="4" a="1"/>
  <c r="C7536" i="4" s="1"/>
  <c r="F7536" i="4" s="1"/>
  <c r="I7536" i="4" s="1"/>
  <c r="C1908" i="4" a="1"/>
  <c r="C1908" i="4" s="1"/>
  <c r="F1908" i="4" s="1"/>
  <c r="I1908" i="4" s="1"/>
  <c r="C2628" i="4" a="1"/>
  <c r="C2628" i="4" s="1"/>
  <c r="F2628" i="4" s="1"/>
  <c r="I2628" i="4" s="1"/>
  <c r="C4584" i="4" a="1"/>
  <c r="C4584" i="4" s="1"/>
  <c r="F4584" i="4" s="1"/>
  <c r="I4584" i="4" s="1"/>
  <c r="C5028" i="4" a="1"/>
  <c r="C5028" i="4" s="1"/>
  <c r="F5028" i="4" s="1"/>
  <c r="I5028" i="4" s="1"/>
  <c r="C3168" i="4" a="1"/>
  <c r="C3168" i="4" s="1"/>
  <c r="F3168" i="4" s="1"/>
  <c r="I3168" i="4" s="1"/>
  <c r="C3300" i="4" a="1"/>
  <c r="C3300" i="4" s="1"/>
  <c r="F3300" i="4" s="1"/>
  <c r="I3300" i="4" s="1"/>
  <c r="C3936" i="4" a="1"/>
  <c r="C3936" i="4" s="1"/>
  <c r="F3936" i="4" s="1"/>
  <c r="I3936" i="4" s="1"/>
  <c r="C4152" i="4" a="1"/>
  <c r="C4152" i="4" s="1"/>
  <c r="F4152" i="4" s="1"/>
  <c r="I4152" i="4" s="1"/>
  <c r="C4476" i="4" a="1"/>
  <c r="C4476" i="4" s="1"/>
  <c r="F4476" i="4" s="1"/>
  <c r="I4476" i="4" s="1"/>
  <c r="C5232" i="4" a="1"/>
  <c r="C5232" i="4" s="1"/>
  <c r="F5232" i="4" s="1"/>
  <c r="I5232" i="4" s="1"/>
  <c r="C5496" i="4" a="1"/>
  <c r="C5496" i="4" s="1"/>
  <c r="F5496" i="4" s="1"/>
  <c r="I5496" i="4" s="1"/>
  <c r="C6156" i="4" a="1"/>
  <c r="C6156" i="4" s="1"/>
  <c r="F6156" i="4" s="1"/>
  <c r="I6156" i="4" s="1"/>
  <c r="C6312" i="4" a="1"/>
  <c r="C6312" i="4" s="1"/>
  <c r="F6312" i="4" s="1"/>
  <c r="I6312" i="4" s="1"/>
  <c r="C6744" i="4" a="1"/>
  <c r="C6744" i="4" s="1"/>
  <c r="F6744" i="4" s="1"/>
  <c r="I6744" i="4" s="1"/>
  <c r="C7272" i="4" a="1"/>
  <c r="C7272" i="4" s="1"/>
  <c r="F7272" i="4" s="1"/>
  <c r="I7272" i="4" s="1"/>
  <c r="C7440" i="4" a="1"/>
  <c r="C7440" i="4" s="1"/>
  <c r="F7440" i="4" s="1"/>
  <c r="I7440" i="4" s="1"/>
  <c r="C7668" i="4" a="1"/>
  <c r="C7668" i="4" s="1"/>
  <c r="F7668" i="4" s="1"/>
  <c r="I7668" i="4" s="1"/>
  <c r="C1536" i="4" a="1"/>
  <c r="C1536" i="4" s="1"/>
  <c r="F1536" i="4" s="1"/>
  <c r="I1536" i="4" s="1"/>
  <c r="C3600" i="4" a="1"/>
  <c r="C3600" i="4" s="1"/>
  <c r="F3600" i="4" s="1"/>
  <c r="I3600" i="4" s="1"/>
  <c r="C4260" i="4" a="1"/>
  <c r="C4260" i="4" s="1"/>
  <c r="F4260" i="4" s="1"/>
  <c r="I4260" i="4" s="1"/>
  <c r="C5388" i="4" a="1"/>
  <c r="C5388" i="4" s="1"/>
  <c r="F5388" i="4" s="1"/>
  <c r="I5388" i="4" s="1"/>
  <c r="C5676" i="4" a="1"/>
  <c r="C5676" i="4" s="1"/>
  <c r="F5676" i="4" s="1"/>
  <c r="I5676" i="4" s="1"/>
  <c r="C6252" i="4" a="1"/>
  <c r="C6252" i="4" s="1"/>
  <c r="F6252" i="4" s="1"/>
  <c r="I6252" i="4" s="1"/>
  <c r="C6348" i="4" a="1"/>
  <c r="C6348" i="4" s="1"/>
  <c r="F6348" i="4" s="1"/>
  <c r="I6348" i="4" s="1"/>
  <c r="C6444" i="4" a="1"/>
  <c r="C6444" i="4" s="1"/>
  <c r="F6444" i="4" s="1"/>
  <c r="I6444" i="4" s="1"/>
  <c r="C6576" i="4" a="1"/>
  <c r="C6576" i="4" s="1"/>
  <c r="F6576" i="4" s="1"/>
  <c r="I6576" i="4" s="1"/>
  <c r="C6840" i="4" a="1"/>
  <c r="C6840" i="4" s="1"/>
  <c r="F6840" i="4" s="1"/>
  <c r="I6840" i="4" s="1"/>
  <c r="C6972" i="4" a="1"/>
  <c r="C6972" i="4" s="1"/>
  <c r="F6972" i="4" s="1"/>
  <c r="I6972" i="4" s="1"/>
  <c r="C7140" i="4" a="1"/>
  <c r="C7140" i="4" s="1"/>
  <c r="F7140" i="4" s="1"/>
  <c r="I7140" i="4" s="1"/>
  <c r="C984" i="4" a="1"/>
  <c r="C984" i="4" s="1"/>
  <c r="F984" i="4" s="1"/>
  <c r="I984" i="4" s="1"/>
  <c r="C1404" i="4" a="1"/>
  <c r="C1404" i="4" s="1"/>
  <c r="F1404" i="4" s="1"/>
  <c r="I1404" i="4" s="1"/>
  <c r="C3660" i="4" a="1"/>
  <c r="C3660" i="4" s="1"/>
  <c r="F3660" i="4" s="1"/>
  <c r="I3660" i="4" s="1"/>
  <c r="C4644" i="4" a="1"/>
  <c r="C4644" i="4" s="1"/>
  <c r="F4644" i="4" s="1"/>
  <c r="I4644" i="4" s="1"/>
  <c r="C5772" i="4" a="1"/>
  <c r="C5772" i="4" s="1"/>
  <c r="F5772" i="4" s="1"/>
  <c r="I5772" i="4" s="1"/>
  <c r="C5868" i="4" a="1"/>
  <c r="C5868" i="4" s="1"/>
  <c r="F5868" i="4" s="1"/>
  <c r="I5868" i="4" s="1"/>
  <c r="C6060" i="4" a="1"/>
  <c r="C6060" i="4" s="1"/>
  <c r="F6060" i="4" s="1"/>
  <c r="I6060" i="4" s="1"/>
  <c r="C7800" i="4" a="1"/>
  <c r="C7800" i="4" s="1"/>
  <c r="F7800" i="4" s="1"/>
  <c r="I7800" i="4" s="1"/>
  <c r="C2964" i="4" a="1"/>
  <c r="C2964" i="4" s="1"/>
  <c r="F2964" i="4" s="1"/>
  <c r="I2964" i="4" s="1"/>
  <c r="C4536" i="4" a="1"/>
  <c r="C4536" i="4" s="1"/>
  <c r="F4536" i="4" s="1"/>
  <c r="I4536" i="4" s="1"/>
  <c r="C5184" i="4" a="1"/>
  <c r="C5184" i="4" s="1"/>
  <c r="F5184" i="4" s="1"/>
  <c r="I5184" i="4" s="1"/>
  <c r="C5340" i="4" a="1"/>
  <c r="C5340" i="4" s="1"/>
  <c r="F5340" i="4" s="1"/>
  <c r="I5340" i="4" s="1"/>
  <c r="C5964" i="4" a="1"/>
  <c r="C5964" i="4" s="1"/>
  <c r="F5964" i="4" s="1"/>
  <c r="I5964" i="4" s="1"/>
  <c r="C6192" i="4" a="1"/>
  <c r="C6192" i="4" s="1"/>
  <c r="F6192" i="4" s="1"/>
  <c r="I6192" i="4" s="1"/>
  <c r="C6612" i="4" a="1"/>
  <c r="C6612" i="4" s="1"/>
  <c r="F6612" i="4" s="1"/>
  <c r="I6612" i="4" s="1"/>
  <c r="C6876" i="4" a="1"/>
  <c r="C6876" i="4" s="1"/>
  <c r="F6876" i="4" s="1"/>
  <c r="I6876" i="4" s="1"/>
  <c r="C7008" i="4" a="1"/>
  <c r="C7008" i="4" s="1"/>
  <c r="F7008" i="4" s="1"/>
  <c r="I7008" i="4" s="1"/>
  <c r="C7176" i="4" a="1"/>
  <c r="C7176" i="4" s="1"/>
  <c r="F7176" i="4" s="1"/>
  <c r="I7176" i="4" s="1"/>
  <c r="C7308" i="4" a="1"/>
  <c r="C7308" i="4" s="1"/>
  <c r="F7308" i="4" s="1"/>
  <c r="I7308" i="4" s="1"/>
  <c r="C7572" i="4" a="1"/>
  <c r="C7572" i="4" s="1"/>
  <c r="F7572" i="4" s="1"/>
  <c r="I7572" i="4" s="1"/>
  <c r="C7704" i="4" a="1"/>
  <c r="C7704" i="4" s="1"/>
  <c r="F7704" i="4" s="1"/>
  <c r="I7704" i="4" s="1"/>
  <c r="C3372" i="4" a="1"/>
  <c r="C3372" i="4" s="1"/>
  <c r="F3372" i="4" s="1"/>
  <c r="I3372" i="4" s="1"/>
  <c r="C3432" i="4" a="1"/>
  <c r="C3432" i="4" s="1"/>
  <c r="F3432" i="4" s="1"/>
  <c r="I3432" i="4" s="1"/>
  <c r="C3552" i="4" a="1"/>
  <c r="C3552" i="4" s="1"/>
  <c r="F3552" i="4" s="1"/>
  <c r="I3552" i="4" s="1"/>
  <c r="C4104" i="4" a="1"/>
  <c r="C4104" i="4" s="1"/>
  <c r="F4104" i="4" s="1"/>
  <c r="I4104" i="4" s="1"/>
  <c r="C3084" i="4" a="1"/>
  <c r="C3084" i="4" s="1"/>
  <c r="F3084" i="4" s="1"/>
  <c r="I3084" i="4" s="1"/>
  <c r="C3720" i="4" a="1"/>
  <c r="C3720" i="4" s="1"/>
  <c r="F3720" i="4" s="1"/>
  <c r="I3720" i="4" s="1"/>
  <c r="C4380" i="4" a="1"/>
  <c r="C4380" i="4" s="1"/>
  <c r="F4380" i="4" s="1"/>
  <c r="I4380" i="4" s="1"/>
  <c r="C4764" i="4" a="1"/>
  <c r="C4764" i="4" s="1"/>
  <c r="F4764" i="4" s="1"/>
  <c r="I4764" i="4" s="1"/>
  <c r="C5136" i="4" a="1"/>
  <c r="C5136" i="4" s="1"/>
  <c r="F5136" i="4" s="1"/>
  <c r="I5136" i="4" s="1"/>
  <c r="C5556" i="4" a="1"/>
  <c r="C5556" i="4" s="1"/>
  <c r="F5556" i="4" s="1"/>
  <c r="I5556" i="4" s="1"/>
  <c r="C5712" i="4" a="1"/>
  <c r="C5712" i="4" s="1"/>
  <c r="F5712" i="4" s="1"/>
  <c r="I5712" i="4" s="1"/>
  <c r="C5904" i="4" a="1"/>
  <c r="C5904" i="4" s="1"/>
  <c r="F5904" i="4" s="1"/>
  <c r="I5904" i="4" s="1"/>
  <c r="C6000" i="4" a="1"/>
  <c r="C6000" i="4" s="1"/>
  <c r="F6000" i="4" s="1"/>
  <c r="I6000" i="4" s="1"/>
  <c r="C6288" i="4" a="1"/>
  <c r="C6288" i="4" s="1"/>
  <c r="F6288" i="4" s="1"/>
  <c r="I6288" i="4" s="1"/>
  <c r="C6384" i="4" a="1"/>
  <c r="C6384" i="4" s="1"/>
  <c r="F6384" i="4" s="1"/>
  <c r="I6384" i="4" s="1"/>
  <c r="C6780" i="4" a="1"/>
  <c r="C6780" i="4" s="1"/>
  <c r="F6780" i="4" s="1"/>
  <c r="I6780" i="4" s="1"/>
  <c r="C7344" i="4" a="1"/>
  <c r="C7344" i="4" s="1"/>
  <c r="F7344" i="4" s="1"/>
  <c r="I7344" i="4" s="1"/>
  <c r="C5088" i="4" a="1"/>
  <c r="C5088" i="4" s="1"/>
  <c r="F5088" i="4" s="1"/>
  <c r="I5088" i="4" s="1"/>
  <c r="C5652" i="4" a="1"/>
  <c r="C5652" i="4" s="1"/>
  <c r="F5652" i="4" s="1"/>
  <c r="I5652" i="4" s="1"/>
  <c r="C7080" i="4" a="1"/>
  <c r="C7080" i="4" s="1"/>
  <c r="F7080" i="4" s="1"/>
  <c r="I7080" i="4" s="1"/>
  <c r="C7512" i="4" a="1"/>
  <c r="C7512" i="4" s="1"/>
  <c r="F7512" i="4" s="1"/>
  <c r="I7512" i="4" s="1"/>
  <c r="C4716" i="4" a="1"/>
  <c r="C4716" i="4" s="1"/>
  <c r="F4716" i="4" s="1"/>
  <c r="I4716" i="4" s="1"/>
  <c r="C4824" i="4" a="1"/>
  <c r="C4824" i="4" s="1"/>
  <c r="F4824" i="4" s="1"/>
  <c r="I4824" i="4" s="1"/>
  <c r="C5616" i="4" a="1"/>
  <c r="C5616" i="4" s="1"/>
  <c r="F5616" i="4" s="1"/>
  <c r="I5616" i="4" s="1"/>
  <c r="C5748" i="4" a="1"/>
  <c r="C5748" i="4" s="1"/>
  <c r="F5748" i="4" s="1"/>
  <c r="I5748" i="4" s="1"/>
  <c r="C5844" i="4" a="1"/>
  <c r="C5844" i="4" s="1"/>
  <c r="F5844" i="4" s="1"/>
  <c r="I5844" i="4" s="1"/>
  <c r="C6036" i="4" a="1"/>
  <c r="C6036" i="4" s="1"/>
  <c r="F6036" i="4" s="1"/>
  <c r="I6036" i="4" s="1"/>
  <c r="C6228" i="4" a="1"/>
  <c r="C6228" i="4" s="1"/>
  <c r="F6228" i="4" s="1"/>
  <c r="I6228" i="4" s="1"/>
  <c r="C6420" i="4" a="1"/>
  <c r="C6420" i="4" s="1"/>
  <c r="F6420" i="4" s="1"/>
  <c r="I6420" i="4" s="1"/>
  <c r="C6720" i="4" a="1"/>
  <c r="C6720" i="4" s="1"/>
  <c r="F6720" i="4" s="1"/>
  <c r="I6720" i="4" s="1"/>
  <c r="C6948" i="4" a="1"/>
  <c r="C6948" i="4" s="1"/>
  <c r="F6948" i="4" s="1"/>
  <c r="I6948" i="4" s="1"/>
  <c r="C7116" i="4" a="1"/>
  <c r="C7116" i="4" s="1"/>
  <c r="F7116" i="4" s="1"/>
  <c r="I7116" i="4" s="1"/>
  <c r="C7416" i="4" a="1"/>
  <c r="C7416" i="4" s="1"/>
  <c r="F7416" i="4" s="1"/>
  <c r="I7416" i="4" s="1"/>
  <c r="C7548" i="4" a="1"/>
  <c r="C7548" i="4" s="1"/>
  <c r="F7548" i="4" s="1"/>
  <c r="I7548" i="4" s="1"/>
  <c r="C5052" i="4" a="1"/>
  <c r="C5052" i="4" s="1"/>
  <c r="F5052" i="4" s="1"/>
  <c r="I5052" i="4" s="1"/>
  <c r="C5256" i="4" a="1"/>
  <c r="C5256" i="4" s="1"/>
  <c r="F5256" i="4" s="1"/>
  <c r="I5256" i="4" s="1"/>
  <c r="C5688" i="4" a="1"/>
  <c r="C5688" i="4" s="1"/>
  <c r="F5688" i="4" s="1"/>
  <c r="I5688" i="4" s="1"/>
  <c r="C5784" i="4" a="1"/>
  <c r="C5784" i="4" s="1"/>
  <c r="F5784" i="4" s="1"/>
  <c r="I5784" i="4" s="1"/>
  <c r="C6264" i="4" a="1"/>
  <c r="C6264" i="4" s="1"/>
  <c r="F6264" i="4" s="1"/>
  <c r="I6264" i="4" s="1"/>
  <c r="C6360" i="4" a="1"/>
  <c r="C6360" i="4" s="1"/>
  <c r="F6360" i="4" s="1"/>
  <c r="I6360" i="4" s="1"/>
  <c r="C6756" i="4" a="1"/>
  <c r="C6756" i="4" s="1"/>
  <c r="F6756" i="4" s="1"/>
  <c r="I6756" i="4" s="1"/>
  <c r="C6888" i="4" a="1"/>
  <c r="C6888" i="4" s="1"/>
  <c r="F6888" i="4" s="1"/>
  <c r="I6888" i="4" s="1"/>
  <c r="C7020" i="4" a="1"/>
  <c r="C7020" i="4" s="1"/>
  <c r="F7020" i="4" s="1"/>
  <c r="I7020" i="4" s="1"/>
  <c r="C7188" i="4" a="1"/>
  <c r="C7188" i="4" s="1"/>
  <c r="F7188" i="4" s="1"/>
  <c r="I7188" i="4" s="1"/>
  <c r="C7320" i="4" a="1"/>
  <c r="C7320" i="4" s="1"/>
  <c r="F7320" i="4" s="1"/>
  <c r="I7320" i="4" s="1"/>
  <c r="C7716" i="4" a="1"/>
  <c r="C7716" i="4" s="1"/>
  <c r="F7716" i="4" s="1"/>
  <c r="I7716" i="4" s="1"/>
  <c r="C5952" i="4" a="1"/>
  <c r="C5952" i="4" s="1"/>
  <c r="F5952" i="4" s="1"/>
  <c r="I5952" i="4" s="1"/>
  <c r="C6372" i="4" a="1"/>
  <c r="C6372" i="4" s="1"/>
  <c r="F6372" i="4" s="1"/>
  <c r="I6372" i="4" s="1"/>
  <c r="C6480" i="4" a="1"/>
  <c r="C6480" i="4" s="1"/>
  <c r="F6480" i="4" s="1"/>
  <c r="I6480" i="4" s="1"/>
  <c r="C6696" i="4" a="1"/>
  <c r="C6696" i="4" s="1"/>
  <c r="F6696" i="4" s="1"/>
  <c r="I6696" i="4" s="1"/>
  <c r="C7296" i="4" a="1"/>
  <c r="C7296" i="4" s="1"/>
  <c r="F7296" i="4" s="1"/>
  <c r="I7296" i="4" s="1"/>
  <c r="C8220" i="4" a="1"/>
  <c r="C8220" i="4" s="1"/>
  <c r="F8220" i="4" s="1"/>
  <c r="I8220" i="4" s="1"/>
  <c r="C8352" i="4" a="1"/>
  <c r="C8352" i="4" s="1"/>
  <c r="F8352" i="4" s="1"/>
  <c r="I8352" i="4" s="1"/>
  <c r="C8544" i="4" a="1"/>
  <c r="C8544" i="4" s="1"/>
  <c r="F8544" i="4" s="1"/>
  <c r="I8544" i="4" s="1"/>
  <c r="C8808" i="4" a="1"/>
  <c r="C8808" i="4" s="1"/>
  <c r="F8808" i="4" s="1"/>
  <c r="I8808" i="4" s="1"/>
  <c r="C8976" i="4" a="1"/>
  <c r="C8976" i="4" s="1"/>
  <c r="F8976" i="4" s="1"/>
  <c r="I8976" i="4" s="1"/>
  <c r="C9504" i="4" a="1"/>
  <c r="C9504" i="4" s="1"/>
  <c r="F9504" i="4" s="1"/>
  <c r="I9504" i="4" s="1"/>
  <c r="C4164" i="4" a="1"/>
  <c r="C4164" i="4" s="1"/>
  <c r="F4164" i="4" s="1"/>
  <c r="I4164" i="4" s="1"/>
  <c r="C5640" i="4" a="1"/>
  <c r="C5640" i="4" s="1"/>
  <c r="F5640" i="4" s="1"/>
  <c r="I5640" i="4" s="1"/>
  <c r="C6216" i="4" a="1"/>
  <c r="C6216" i="4" s="1"/>
  <c r="F6216" i="4" s="1"/>
  <c r="I6216" i="4" s="1"/>
  <c r="C6588" i="4" a="1"/>
  <c r="C6588" i="4" s="1"/>
  <c r="F6588" i="4" s="1"/>
  <c r="I6588" i="4" s="1"/>
  <c r="C6912" i="4" a="1"/>
  <c r="C6912" i="4" s="1"/>
  <c r="F6912" i="4" s="1"/>
  <c r="I6912" i="4" s="1"/>
  <c r="C8124" i="4" a="1"/>
  <c r="C8124" i="4" s="1"/>
  <c r="F8124" i="4" s="1"/>
  <c r="I8124" i="4" s="1"/>
  <c r="C8448" i="4" a="1"/>
  <c r="C8448" i="4" s="1"/>
  <c r="F8448" i="4" s="1"/>
  <c r="I8448" i="4" s="1"/>
  <c r="C8676" i="4" a="1"/>
  <c r="C8676" i="4" s="1"/>
  <c r="F8676" i="4" s="1"/>
  <c r="I8676" i="4" s="1"/>
  <c r="C9408" i="4" a="1"/>
  <c r="C9408" i="4" s="1"/>
  <c r="F9408" i="4" s="1"/>
  <c r="I9408" i="4" s="1"/>
  <c r="C6168" i="4" a="1"/>
  <c r="C6168" i="4" s="1"/>
  <c r="F6168" i="4" s="1"/>
  <c r="I6168" i="4" s="1"/>
  <c r="C7860" i="4" a="1"/>
  <c r="C7860" i="4" s="1"/>
  <c r="F7860" i="4" s="1"/>
  <c r="I7860" i="4" s="1"/>
  <c r="C8256" i="4" a="1"/>
  <c r="C8256" i="4" s="1"/>
  <c r="F8256" i="4" s="1"/>
  <c r="I8256" i="4" s="1"/>
  <c r="C8844" i="4" a="1"/>
  <c r="C8844" i="4" s="1"/>
  <c r="F8844" i="4" s="1"/>
  <c r="I8844" i="4" s="1"/>
  <c r="C9144" i="4" a="1"/>
  <c r="C9144" i="4" s="1"/>
  <c r="F9144" i="4" s="1"/>
  <c r="I9144" i="4" s="1"/>
  <c r="C9696" i="4" a="1"/>
  <c r="C9696" i="4" s="1"/>
  <c r="F9696" i="4" s="1"/>
  <c r="I9696" i="4" s="1"/>
  <c r="C9792" i="4" a="1"/>
  <c r="C9792" i="4" s="1"/>
  <c r="F9792" i="4" s="1"/>
  <c r="I9792" i="4" s="1"/>
  <c r="C3780" i="4" a="1"/>
  <c r="C3780" i="4" s="1"/>
  <c r="F3780" i="4" s="1"/>
  <c r="I3780" i="4" s="1"/>
  <c r="C4068" i="4" a="1"/>
  <c r="C4068" i="4" s="1"/>
  <c r="F4068" i="4" s="1"/>
  <c r="I4068" i="4" s="1"/>
  <c r="C6324" i="4" a="1"/>
  <c r="C6324" i="4" s="1"/>
  <c r="F6324" i="4" s="1"/>
  <c r="I6324" i="4" s="1"/>
  <c r="C7788" i="4" a="1"/>
  <c r="C7788" i="4" s="1"/>
  <c r="F7788" i="4" s="1"/>
  <c r="I7788" i="4" s="1"/>
  <c r="C8388" i="4" a="1"/>
  <c r="C8388" i="4" s="1"/>
  <c r="F8388" i="4" s="1"/>
  <c r="I8388" i="4" s="1"/>
  <c r="C9012" i="4" a="1"/>
  <c r="C9012" i="4" s="1"/>
  <c r="F9012" i="4" s="1"/>
  <c r="I9012" i="4" s="1"/>
  <c r="C3192" i="4" a="1"/>
  <c r="C3192" i="4" s="1"/>
  <c r="F3192" i="4" s="1"/>
  <c r="I3192" i="4" s="1"/>
  <c r="C3888" i="4" a="1"/>
  <c r="C3888" i="4" s="1"/>
  <c r="F3888" i="4" s="1"/>
  <c r="I3888" i="4" s="1"/>
  <c r="C4608" i="4" a="1"/>
  <c r="C4608" i="4" s="1"/>
  <c r="F4608" i="4" s="1"/>
  <c r="I4608" i="4" s="1"/>
  <c r="C6276" i="4" a="1"/>
  <c r="C6276" i="4" s="1"/>
  <c r="F6276" i="4" s="1"/>
  <c r="I6276" i="4" s="1"/>
  <c r="C6864" i="4" a="1"/>
  <c r="C6864" i="4" s="1"/>
  <c r="F6864" i="4" s="1"/>
  <c r="I6864" i="4" s="1"/>
  <c r="C9216" i="4" a="1"/>
  <c r="C9216" i="4" s="1"/>
  <c r="F9216" i="4" s="1"/>
  <c r="I9216" i="4" s="1"/>
  <c r="C9444" i="4" a="1"/>
  <c r="C9444" i="4" s="1"/>
  <c r="F9444" i="4" s="1"/>
  <c r="I9444" i="4" s="1"/>
  <c r="C9540" i="4" a="1"/>
  <c r="C9540" i="4" s="1"/>
  <c r="F9540" i="4" s="1"/>
  <c r="I9540" i="4" s="1"/>
  <c r="C5700" i="4" a="1"/>
  <c r="C5700" i="4" s="1"/>
  <c r="F5700" i="4" s="1"/>
  <c r="I5700" i="4" s="1"/>
  <c r="C5808" i="4" a="1"/>
  <c r="C5808" i="4" s="1"/>
  <c r="F5808" i="4" s="1"/>
  <c r="I5808" i="4" s="1"/>
  <c r="C5856" i="4" a="1"/>
  <c r="C5856" i="4" s="1"/>
  <c r="F5856" i="4" s="1"/>
  <c r="I5856" i="4" s="1"/>
  <c r="C6600" i="4" a="1"/>
  <c r="C6600" i="4" s="1"/>
  <c r="F6600" i="4" s="1"/>
  <c r="I6600" i="4" s="1"/>
  <c r="C7032" i="4" a="1"/>
  <c r="C7032" i="4" s="1"/>
  <c r="F7032" i="4" s="1"/>
  <c r="I7032" i="4" s="1"/>
  <c r="C7740" i="4" a="1"/>
  <c r="C7740" i="4" s="1"/>
  <c r="F7740" i="4" s="1"/>
  <c r="I7740" i="4" s="1"/>
  <c r="C8292" i="4" a="1"/>
  <c r="C8292" i="4" s="1"/>
  <c r="F8292" i="4" s="1"/>
  <c r="I8292" i="4" s="1"/>
  <c r="C8484" i="4" a="1"/>
  <c r="C8484" i="4" s="1"/>
  <c r="F8484" i="4" s="1"/>
  <c r="I8484" i="4" s="1"/>
  <c r="C8616" i="4" a="1"/>
  <c r="C8616" i="4" s="1"/>
  <c r="F8616" i="4" s="1"/>
  <c r="I8616" i="4" s="1"/>
  <c r="C8916" i="4" a="1"/>
  <c r="C8916" i="4" s="1"/>
  <c r="F8916" i="4" s="1"/>
  <c r="I8916" i="4" s="1"/>
  <c r="C9252" i="4" a="1"/>
  <c r="C9252" i="4" s="1"/>
  <c r="F9252" i="4" s="1"/>
  <c r="I9252" i="4" s="1"/>
  <c r="C9636" i="4" a="1"/>
  <c r="C9636" i="4" s="1"/>
  <c r="F9636" i="4" s="1"/>
  <c r="I9636" i="4" s="1"/>
  <c r="C4272" i="4" a="1"/>
  <c r="C4272" i="4" s="1"/>
  <c r="F4272" i="4" s="1"/>
  <c r="I4272" i="4" s="1"/>
  <c r="C6816" i="4" a="1"/>
  <c r="C6816" i="4" s="1"/>
  <c r="F6816" i="4" s="1"/>
  <c r="I6816" i="4" s="1"/>
  <c r="C7368" i="4" a="1"/>
  <c r="C7368" i="4" s="1"/>
  <c r="F7368" i="4" s="1"/>
  <c r="I7368" i="4" s="1"/>
  <c r="C8100" i="4" a="1"/>
  <c r="C8100" i="4" s="1"/>
  <c r="F8100" i="4" s="1"/>
  <c r="I8100" i="4" s="1"/>
  <c r="C8328" i="4" a="1"/>
  <c r="C8328" i="4" s="1"/>
  <c r="F8328" i="4" s="1"/>
  <c r="I8328" i="4" s="1"/>
  <c r="C8424" i="4" a="1"/>
  <c r="C8424" i="4" s="1"/>
  <c r="F8424" i="4" s="1"/>
  <c r="I8424" i="4" s="1"/>
  <c r="C8652" i="4" a="1"/>
  <c r="C8652" i="4" s="1"/>
  <c r="F8652" i="4" s="1"/>
  <c r="I8652" i="4" s="1"/>
  <c r="C8952" i="4" a="1"/>
  <c r="C8952" i="4" s="1"/>
  <c r="F8952" i="4" s="1"/>
  <c r="I8952" i="4" s="1"/>
  <c r="C9324" i="4" a="1"/>
  <c r="C9324" i="4" s="1"/>
  <c r="F9324" i="4" s="1"/>
  <c r="I9324" i="4" s="1"/>
  <c r="C5592" i="4" a="1"/>
  <c r="C5592" i="4" s="1"/>
  <c r="F5592" i="4" s="1"/>
  <c r="I5592" i="4" s="1"/>
  <c r="C5664" i="4" a="1"/>
  <c r="C5664" i="4" s="1"/>
  <c r="F5664" i="4" s="1"/>
  <c r="I5664" i="4" s="1"/>
  <c r="C4296" i="4" a="1"/>
  <c r="C4296" i="4" s="1"/>
  <c r="F4296" i="4" s="1"/>
  <c r="I4296" i="4" s="1"/>
  <c r="C6084" i="4" a="1"/>
  <c r="C6084" i="4" s="1"/>
  <c r="F6084" i="4" s="1"/>
  <c r="I6084" i="4" s="1"/>
  <c r="C7596" i="4" a="1"/>
  <c r="C7596" i="4" s="1"/>
  <c r="F7596" i="4" s="1"/>
  <c r="I7596" i="4" s="1"/>
  <c r="C8004" i="4" a="1"/>
  <c r="C8004" i="4" s="1"/>
  <c r="F8004" i="4" s="1"/>
  <c r="I8004" i="4" s="1"/>
  <c r="C8172" i="4" a="1"/>
  <c r="C8172" i="4" s="1"/>
  <c r="F8172" i="4" s="1"/>
  <c r="I8172" i="4" s="1"/>
  <c r="C8592" i="4" a="1"/>
  <c r="C8592" i="4" s="1"/>
  <c r="F8592" i="4" s="1"/>
  <c r="I8592" i="4" s="1"/>
  <c r="C8892" i="4" a="1"/>
  <c r="C8892" i="4" s="1"/>
  <c r="F8892" i="4" s="1"/>
  <c r="I8892" i="4" s="1"/>
  <c r="C9060" i="4" a="1"/>
  <c r="C9060" i="4" s="1"/>
  <c r="F9060" i="4" s="1"/>
  <c r="I9060" i="4" s="1"/>
  <c r="C9228" i="4" a="1"/>
  <c r="C9228" i="4" s="1"/>
  <c r="F9228" i="4" s="1"/>
  <c r="I9228" i="4" s="1"/>
  <c r="C4212" i="4" a="1"/>
  <c r="C4212" i="4" s="1"/>
  <c r="F4212" i="4" s="1"/>
  <c r="I4212" i="4" s="1"/>
  <c r="C5928" i="4" a="1"/>
  <c r="C5928" i="4" s="1"/>
  <c r="F5928" i="4" s="1"/>
  <c r="I5928" i="4" s="1"/>
  <c r="C6996" i="4" a="1"/>
  <c r="C6996" i="4" s="1"/>
  <c r="F6996" i="4" s="1"/>
  <c r="I6996" i="4" s="1"/>
  <c r="C7164" i="4" a="1"/>
  <c r="C7164" i="4" s="1"/>
  <c r="F7164" i="4" s="1"/>
  <c r="I7164" i="4" s="1"/>
  <c r="C7908" i="4" a="1"/>
  <c r="C7908" i="4" s="1"/>
  <c r="F7908" i="4" s="1"/>
  <c r="I7908" i="4" s="1"/>
  <c r="C8040" i="4" a="1"/>
  <c r="C8040" i="4" s="1"/>
  <c r="F8040" i="4" s="1"/>
  <c r="I8040" i="4" s="1"/>
  <c r="C8304" i="4" a="1"/>
  <c r="C8304" i="4" s="1"/>
  <c r="F8304" i="4" s="1"/>
  <c r="I8304" i="4" s="1"/>
  <c r="C8760" i="4" a="1"/>
  <c r="C8760" i="4" s="1"/>
  <c r="F8760" i="4" s="1"/>
  <c r="I8760" i="4" s="1"/>
  <c r="C9096" i="4" a="1"/>
  <c r="C9096" i="4" s="1"/>
  <c r="F9096" i="4" s="1"/>
  <c r="I9096" i="4" s="1"/>
  <c r="C9300" i="4" a="1"/>
  <c r="C9300" i="4" s="1"/>
  <c r="F9300" i="4" s="1"/>
  <c r="I9300" i="4" s="1"/>
  <c r="C3648" i="4" a="1"/>
  <c r="C3648" i="4" s="1"/>
  <c r="F3648" i="4" s="1"/>
  <c r="I3648" i="4" s="1"/>
  <c r="C4656" i="4" a="1"/>
  <c r="C4656" i="4" s="1"/>
  <c r="F4656" i="4" s="1"/>
  <c r="I4656" i="4" s="1"/>
  <c r="C5880" i="4" a="1"/>
  <c r="C5880" i="4" s="1"/>
  <c r="F5880" i="4" s="1"/>
  <c r="I5880" i="4" s="1"/>
  <c r="C5988" i="4" a="1"/>
  <c r="C5988" i="4" s="1"/>
  <c r="F5988" i="4" s="1"/>
  <c r="I5988" i="4" s="1"/>
  <c r="C6408" i="4" a="1"/>
  <c r="C6408" i="4" s="1"/>
  <c r="F6408" i="4" s="1"/>
  <c r="I6408" i="4" s="1"/>
  <c r="C6516" i="4" a="1"/>
  <c r="C6516" i="4" s="1"/>
  <c r="F6516" i="4" s="1"/>
  <c r="I6516" i="4" s="1"/>
  <c r="C7848" i="4" a="1"/>
  <c r="C7848" i="4" s="1"/>
  <c r="F7848" i="4" s="1"/>
  <c r="I7848" i="4" s="1"/>
  <c r="C8112" i="4" a="1"/>
  <c r="C8112" i="4" s="1"/>
  <c r="F8112" i="4" s="1"/>
  <c r="I8112" i="4" s="1"/>
  <c r="C8436" i="4" a="1"/>
  <c r="C8436" i="4" s="1"/>
  <c r="F8436" i="4" s="1"/>
  <c r="I8436" i="4" s="1"/>
  <c r="C8664" i="4" a="1"/>
  <c r="C8664" i="4" s="1"/>
  <c r="F8664" i="4" s="1"/>
  <c r="I8664" i="4" s="1"/>
  <c r="C9396" i="4" a="1"/>
  <c r="C9396" i="4" s="1"/>
  <c r="F9396" i="4" s="1"/>
  <c r="I9396" i="4" s="1"/>
  <c r="C9588" i="4" a="1"/>
  <c r="C9588" i="4" s="1"/>
  <c r="F9588" i="4" s="1"/>
  <c r="I9588" i="4" s="1"/>
  <c r="C9684" i="4" a="1"/>
  <c r="C9684" i="4" s="1"/>
  <c r="F9684" i="4" s="1"/>
  <c r="I9684" i="4" s="1"/>
  <c r="C7500" i="4" a="1"/>
  <c r="C7500" i="4" s="1"/>
  <c r="F7500" i="4" s="1"/>
  <c r="I7500" i="4" s="1"/>
  <c r="C7764" i="4" a="1"/>
  <c r="C7764" i="4" s="1"/>
  <c r="F7764" i="4" s="1"/>
  <c r="I7764" i="4" s="1"/>
  <c r="C8148" i="4" a="1"/>
  <c r="C8148" i="4" s="1"/>
  <c r="F8148" i="4" s="1"/>
  <c r="I8148" i="4" s="1"/>
  <c r="C8244" i="4" a="1"/>
  <c r="C8244" i="4" s="1"/>
  <c r="F8244" i="4" s="1"/>
  <c r="I8244" i="4" s="1"/>
  <c r="C8376" i="4" a="1"/>
  <c r="C8376" i="4" s="1"/>
  <c r="F8376" i="4" s="1"/>
  <c r="I8376" i="4" s="1"/>
  <c r="C8832" i="4" a="1"/>
  <c r="C8832" i="4" s="1"/>
  <c r="F8832" i="4" s="1"/>
  <c r="I8832" i="4" s="1"/>
  <c r="C9000" i="4" a="1"/>
  <c r="C9000" i="4" s="1"/>
  <c r="F9000" i="4" s="1"/>
  <c r="I9000" i="4" s="1"/>
  <c r="C9132" i="4" a="1"/>
  <c r="C9132" i="4" s="1"/>
  <c r="F9132" i="4" s="1"/>
  <c r="I9132" i="4" s="1"/>
  <c r="C9336" i="4" a="1"/>
  <c r="C9336" i="4" s="1"/>
  <c r="F9336" i="4" s="1"/>
  <c r="I9336" i="4" s="1"/>
  <c r="C9780" i="4" a="1"/>
  <c r="C9780" i="4" s="1"/>
  <c r="F9780" i="4" s="1"/>
  <c r="I9780" i="4" s="1"/>
  <c r="C5832" i="4" a="1"/>
  <c r="C5832" i="4" s="1"/>
  <c r="F5832" i="4" s="1"/>
  <c r="I5832" i="4" s="1"/>
  <c r="C6096" i="4" a="1"/>
  <c r="C6096" i="4" s="1"/>
  <c r="F6096" i="4" s="1"/>
  <c r="I6096" i="4" s="1"/>
  <c r="C7452" i="4" a="1"/>
  <c r="C7452" i="4" s="1"/>
  <c r="F7452" i="4" s="1"/>
  <c r="I7452" i="4" s="1"/>
  <c r="C7608" i="4" a="1"/>
  <c r="C7608" i="4" s="1"/>
  <c r="F7608" i="4" s="1"/>
  <c r="I7608" i="4" s="1"/>
  <c r="C7980" i="4" a="1"/>
  <c r="C7980" i="4" s="1"/>
  <c r="F7980" i="4" s="1"/>
  <c r="I7980" i="4" s="1"/>
  <c r="C8568" i="4" a="1"/>
  <c r="C8568" i="4" s="1"/>
  <c r="F8568" i="4" s="1"/>
  <c r="I8568" i="4" s="1"/>
  <c r="C9168" i="4" a="1"/>
  <c r="C9168" i="4" s="1"/>
  <c r="F9168" i="4" s="1"/>
  <c r="I9168" i="4" s="1"/>
  <c r="C4140" i="4" a="1"/>
  <c r="C4140" i="4" s="1"/>
  <c r="F4140" i="4" s="1"/>
  <c r="I4140" i="4" s="1"/>
  <c r="C4320" i="4" a="1"/>
  <c r="C4320" i="4" s="1"/>
  <c r="F4320" i="4" s="1"/>
  <c r="I4320" i="4" s="1"/>
  <c r="C7284" i="4" a="1"/>
  <c r="C7284" i="4" s="1"/>
  <c r="F7284" i="4" s="1"/>
  <c r="I7284" i="4" s="1"/>
  <c r="C7884" i="4" a="1"/>
  <c r="C7884" i="4" s="1"/>
  <c r="F7884" i="4" s="1"/>
  <c r="I7884" i="4" s="1"/>
  <c r="C8868" i="4" a="1"/>
  <c r="C8868" i="4" s="1"/>
  <c r="F8868" i="4" s="1"/>
  <c r="I8868" i="4" s="1"/>
  <c r="C9036" i="4" a="1"/>
  <c r="C9036" i="4" s="1"/>
  <c r="F9036" i="4" s="1"/>
  <c r="I9036" i="4" s="1"/>
  <c r="C9432" i="4" a="1"/>
  <c r="C9432" i="4" s="1"/>
  <c r="F9432" i="4" s="1"/>
  <c r="I9432" i="4" s="1"/>
  <c r="C9528" i="4" a="1"/>
  <c r="C9528" i="4" s="1"/>
  <c r="F9528" i="4" s="1"/>
  <c r="I9528" i="4" s="1"/>
  <c r="C2328" i="4" a="1"/>
  <c r="C2328" i="4" s="1"/>
  <c r="F2328" i="4" s="1"/>
  <c r="I2328" i="4" s="1"/>
  <c r="C2604" i="4" a="1"/>
  <c r="C2604" i="4" s="1"/>
  <c r="F2604" i="4" s="1"/>
  <c r="I2604" i="4" s="1"/>
  <c r="C5940" i="4" a="1"/>
  <c r="C5940" i="4" s="1"/>
  <c r="F5940" i="4" s="1"/>
  <c r="I5940" i="4" s="1"/>
  <c r="C6900" i="4" a="1"/>
  <c r="C6900" i="4" s="1"/>
  <c r="F6900" i="4" s="1"/>
  <c r="I6900" i="4" s="1"/>
  <c r="C7560" i="4" a="1"/>
  <c r="C7560" i="4" s="1"/>
  <c r="F7560" i="4" s="1"/>
  <c r="I7560" i="4" s="1"/>
  <c r="C8700" i="4" a="1"/>
  <c r="C8700" i="4" s="1"/>
  <c r="F8700" i="4" s="1"/>
  <c r="I8700" i="4" s="1"/>
  <c r="C9204" i="4" a="1"/>
  <c r="C9204" i="4" s="1"/>
  <c r="F9204" i="4" s="1"/>
  <c r="I9204" i="4" s="1"/>
  <c r="C9624" i="4" a="1"/>
  <c r="C9624" i="4" s="1"/>
  <c r="F9624" i="4" s="1"/>
  <c r="I9624" i="4" s="1"/>
  <c r="C9720" i="4" a="1"/>
  <c r="C9720" i="4" s="1"/>
  <c r="F9720" i="4" s="1"/>
  <c r="I9720" i="4" s="1"/>
  <c r="C8280" i="4" a="1"/>
  <c r="C8280" i="4" s="1"/>
  <c r="F8280" i="4" s="1"/>
  <c r="I8280" i="4" s="1"/>
  <c r="C8472" i="4" a="1"/>
  <c r="C8472" i="4" s="1"/>
  <c r="F8472" i="4" s="1"/>
  <c r="I8472" i="4" s="1"/>
  <c r="C8604" i="4" a="1"/>
  <c r="C8604" i="4" s="1"/>
  <c r="F8604" i="4" s="1"/>
  <c r="I8604" i="4" s="1"/>
  <c r="C8904" i="4" a="1"/>
  <c r="C8904" i="4" s="1"/>
  <c r="F8904" i="4" s="1"/>
  <c r="I8904" i="4" s="1"/>
  <c r="C6684" i="4" a="1"/>
  <c r="C6684" i="4" s="1"/>
  <c r="F6684" i="4" s="1"/>
  <c r="I6684" i="4" s="1"/>
  <c r="C7068" i="4" a="1"/>
  <c r="C7068" i="4" s="1"/>
  <c r="F7068" i="4" s="1"/>
  <c r="I7068" i="4" s="1"/>
  <c r="C8016" i="4" a="1"/>
  <c r="C8016" i="4" s="1"/>
  <c r="F8016" i="4" s="1"/>
  <c r="I8016" i="4" s="1"/>
  <c r="C8184" i="4" a="1"/>
  <c r="C8184" i="4" s="1"/>
  <c r="F8184" i="4" s="1"/>
  <c r="I8184" i="4" s="1"/>
  <c r="C6636" i="4" a="1"/>
  <c r="C6636" i="4" s="1"/>
  <c r="F6636" i="4" s="1"/>
  <c r="I6636" i="4" s="1"/>
  <c r="C7464" i="4" a="1"/>
  <c r="C7464" i="4" s="1"/>
  <c r="F7464" i="4" s="1"/>
  <c r="I7464" i="4" s="1"/>
  <c r="C7776" i="4" a="1"/>
  <c r="C7776" i="4" s="1"/>
  <c r="F7776" i="4" s="1"/>
  <c r="I7776" i="4" s="1"/>
  <c r="C7956" i="4" a="1"/>
  <c r="C7956" i="4" s="1"/>
  <c r="F7956" i="4" s="1"/>
  <c r="I7956" i="4" s="1"/>
  <c r="C8088" i="4" a="1"/>
  <c r="C8088" i="4" s="1"/>
  <c r="F8088" i="4" s="1"/>
  <c r="I8088" i="4" s="1"/>
  <c r="C7248" i="4" a="1"/>
  <c r="C7248" i="4" s="1"/>
  <c r="F7248" i="4" s="1"/>
  <c r="I7248" i="4" s="1"/>
  <c r="C7968" i="4" a="1"/>
  <c r="C7968" i="4" s="1"/>
  <c r="F7968" i="4" s="1"/>
  <c r="I7968" i="4" s="1"/>
  <c r="C8136" i="4" a="1"/>
  <c r="C8136" i="4" s="1"/>
  <c r="F8136" i="4" s="1"/>
  <c r="I8136" i="4" s="1"/>
  <c r="C9024" i="4" a="1"/>
  <c r="C9024" i="4" s="1"/>
  <c r="F9024" i="4" s="1"/>
  <c r="I9024" i="4" s="1"/>
  <c r="C9180" i="4" a="1"/>
  <c r="C9180" i="4" s="1"/>
  <c r="F9180" i="4" s="1"/>
  <c r="I9180" i="4" s="1"/>
  <c r="C9612" i="4" a="1"/>
  <c r="C9612" i="4" s="1"/>
  <c r="F9612" i="4" s="1"/>
  <c r="I9612" i="4" s="1"/>
  <c r="C9744" i="4" a="1"/>
  <c r="C9744" i="4" s="1"/>
  <c r="F9744" i="4" s="1"/>
  <c r="I9744" i="4" s="1"/>
  <c r="C10452" i="4" a="1"/>
  <c r="C10452" i="4" s="1"/>
  <c r="F10452" i="4" s="1"/>
  <c r="I10452" i="4" s="1"/>
  <c r="C10740" i="4" a="1"/>
  <c r="C10740" i="4" s="1"/>
  <c r="F10740" i="4" s="1"/>
  <c r="I10740" i="4" s="1"/>
  <c r="C10836" i="4" a="1"/>
  <c r="C10836" i="4" s="1"/>
  <c r="F10836" i="4" s="1"/>
  <c r="I10836" i="4" s="1"/>
  <c r="C11316" i="4" a="1"/>
  <c r="C11316" i="4" s="1"/>
  <c r="F11316" i="4" s="1"/>
  <c r="I11316" i="4" s="1"/>
  <c r="C4332" i="4" a="1"/>
  <c r="C4332" i="4" s="1"/>
  <c r="F4332" i="4" s="1"/>
  <c r="I4332" i="4" s="1"/>
  <c r="C6132" i="4" a="1"/>
  <c r="C6132" i="4" s="1"/>
  <c r="F6132" i="4" s="1"/>
  <c r="I6132" i="4" s="1"/>
  <c r="C6768" i="4" a="1"/>
  <c r="C6768" i="4" s="1"/>
  <c r="F6768" i="4" s="1"/>
  <c r="I6768" i="4" s="1"/>
  <c r="C8028" i="4" a="1"/>
  <c r="C8028" i="4" s="1"/>
  <c r="F8028" i="4" s="1"/>
  <c r="I8028" i="4" s="1"/>
  <c r="C8928" i="4" a="1"/>
  <c r="C8928" i="4" s="1"/>
  <c r="F8928" i="4" s="1"/>
  <c r="I8928" i="4" s="1"/>
  <c r="C9084" i="4" a="1"/>
  <c r="C9084" i="4" s="1"/>
  <c r="F9084" i="4" s="1"/>
  <c r="I9084" i="4" s="1"/>
  <c r="C9240" i="4" a="1"/>
  <c r="C9240" i="4" s="1"/>
  <c r="F9240" i="4" s="1"/>
  <c r="I9240" i="4" s="1"/>
  <c r="C9384" i="4" a="1"/>
  <c r="C9384" i="4" s="1"/>
  <c r="F9384" i="4" s="1"/>
  <c r="I9384" i="4" s="1"/>
  <c r="C9660" i="4" a="1"/>
  <c r="C9660" i="4" s="1"/>
  <c r="F9660" i="4" s="1"/>
  <c r="I9660" i="4" s="1"/>
  <c r="C10392" i="4" a="1"/>
  <c r="C10392" i="4" s="1"/>
  <c r="F10392" i="4" s="1"/>
  <c r="I10392" i="4" s="1"/>
  <c r="C10968" i="4" a="1"/>
  <c r="C10968" i="4" s="1"/>
  <c r="F10968" i="4" s="1"/>
  <c r="I10968" i="4" s="1"/>
  <c r="C6852" i="4" a="1"/>
  <c r="C6852" i="4" s="1"/>
  <c r="F6852" i="4" s="1"/>
  <c r="I6852" i="4" s="1"/>
  <c r="C7920" i="4" a="1"/>
  <c r="C7920" i="4" s="1"/>
  <c r="F7920" i="4" s="1"/>
  <c r="I7920" i="4" s="1"/>
  <c r="C8196" i="4" a="1"/>
  <c r="C8196" i="4" s="1"/>
  <c r="F8196" i="4" s="1"/>
  <c r="I8196" i="4" s="1"/>
  <c r="C8772" i="4" a="1"/>
  <c r="C8772" i="4" s="1"/>
  <c r="F8772" i="4" s="1"/>
  <c r="I8772" i="4" s="1"/>
  <c r="C9576" i="4" a="1"/>
  <c r="C9576" i="4" s="1"/>
  <c r="F9576" i="4" s="1"/>
  <c r="I9576" i="4" s="1"/>
  <c r="C9888" i="4" a="1"/>
  <c r="C9888" i="4" s="1"/>
  <c r="F9888" i="4" s="1"/>
  <c r="I9888" i="4" s="1"/>
  <c r="C10872" i="4" a="1"/>
  <c r="C10872" i="4" s="1"/>
  <c r="F10872" i="4" s="1"/>
  <c r="I10872" i="4" s="1"/>
  <c r="C11064" i="4" a="1"/>
  <c r="C11064" i="4" s="1"/>
  <c r="F11064" i="4" s="1"/>
  <c r="I11064" i="4" s="1"/>
  <c r="C11256" i="4" a="1"/>
  <c r="C11256" i="4" s="1"/>
  <c r="F11256" i="4" s="1"/>
  <c r="I11256" i="4" s="1"/>
  <c r="C5304" i="4" a="1"/>
  <c r="C5304" i="4" s="1"/>
  <c r="F5304" i="4" s="1"/>
  <c r="I5304" i="4" s="1"/>
  <c r="C5760" i="4" a="1"/>
  <c r="C5760" i="4" s="1"/>
  <c r="F5760" i="4" s="1"/>
  <c r="I5760" i="4" s="1"/>
  <c r="C7812" i="4" a="1"/>
  <c r="C7812" i="4" s="1"/>
  <c r="F7812" i="4" s="1"/>
  <c r="I7812" i="4" s="1"/>
  <c r="C8412" i="4" a="1"/>
  <c r="C8412" i="4" s="1"/>
  <c r="F8412" i="4" s="1"/>
  <c r="I8412" i="4" s="1"/>
  <c r="C8940" i="4" a="1"/>
  <c r="C8940" i="4" s="1"/>
  <c r="F8940" i="4" s="1"/>
  <c r="I8940" i="4" s="1"/>
  <c r="C8988" i="4" a="1"/>
  <c r="C8988" i="4" s="1"/>
  <c r="F8988" i="4" s="1"/>
  <c r="I8988" i="4" s="1"/>
  <c r="C10056" i="4" a="1"/>
  <c r="C10056" i="4" s="1"/>
  <c r="F10056" i="4" s="1"/>
  <c r="I10056" i="4" s="1"/>
  <c r="C10428" i="4" a="1"/>
  <c r="C10428" i="4" s="1"/>
  <c r="F10428" i="4" s="1"/>
  <c r="I10428" i="4" s="1"/>
  <c r="C10620" i="4" a="1"/>
  <c r="C10620" i="4" s="1"/>
  <c r="F10620" i="4" s="1"/>
  <c r="I10620" i="4" s="1"/>
  <c r="C10716" i="4" a="1"/>
  <c r="C10716" i="4" s="1"/>
  <c r="F10716" i="4" s="1"/>
  <c r="I10716" i="4" s="1"/>
  <c r="C11100" i="4" a="1"/>
  <c r="C11100" i="4" s="1"/>
  <c r="F11100" i="4" s="1"/>
  <c r="I11100" i="4" s="1"/>
  <c r="C6708" i="4" a="1"/>
  <c r="C6708" i="4" s="1"/>
  <c r="F6708" i="4" s="1"/>
  <c r="I6708" i="4" s="1"/>
  <c r="C7104" i="4" a="1"/>
  <c r="C7104" i="4" s="1"/>
  <c r="F7104" i="4" s="1"/>
  <c r="I7104" i="4" s="1"/>
  <c r="C7872" i="4" a="1"/>
  <c r="C7872" i="4" s="1"/>
  <c r="F7872" i="4" s="1"/>
  <c r="I7872" i="4" s="1"/>
  <c r="C8364" i="4" a="1"/>
  <c r="C8364" i="4" s="1"/>
  <c r="F8364" i="4" s="1"/>
  <c r="I8364" i="4" s="1"/>
  <c r="C8520" i="4" a="1"/>
  <c r="C8520" i="4" s="1"/>
  <c r="F8520" i="4" s="1"/>
  <c r="I8520" i="4" s="1"/>
  <c r="C8724" i="4" a="1"/>
  <c r="C8724" i="4" s="1"/>
  <c r="F8724" i="4" s="1"/>
  <c r="I8724" i="4" s="1"/>
  <c r="C9192" i="4" a="1"/>
  <c r="C9192" i="4" s="1"/>
  <c r="F9192" i="4" s="1"/>
  <c r="I9192" i="4" s="1"/>
  <c r="C9348" i="4" a="1"/>
  <c r="C9348" i="4" s="1"/>
  <c r="F9348" i="4" s="1"/>
  <c r="I9348" i="4" s="1"/>
  <c r="C10368" i="4" a="1"/>
  <c r="C10368" i="4" s="1"/>
  <c r="F10368" i="4" s="1"/>
  <c r="I10368" i="4" s="1"/>
  <c r="C7932" i="4" a="1"/>
  <c r="C7932" i="4" s="1"/>
  <c r="F7932" i="4" s="1"/>
  <c r="I7932" i="4" s="1"/>
  <c r="C9492" i="4" a="1"/>
  <c r="C9492" i="4" s="1"/>
  <c r="F9492" i="4" s="1"/>
  <c r="I9492" i="4" s="1"/>
  <c r="C9672" i="4" a="1"/>
  <c r="C9672" i="4" s="1"/>
  <c r="F9672" i="4" s="1"/>
  <c r="I9672" i="4" s="1"/>
  <c r="C9864" i="4" a="1"/>
  <c r="C9864" i="4" s="1"/>
  <c r="F9864" i="4" s="1"/>
  <c r="I9864" i="4" s="1"/>
  <c r="C10212" i="4" a="1"/>
  <c r="C10212" i="4" s="1"/>
  <c r="F10212" i="4" s="1"/>
  <c r="I10212" i="4" s="1"/>
  <c r="C10944" i="4" a="1"/>
  <c r="C10944" i="4" s="1"/>
  <c r="F10944" i="4" s="1"/>
  <c r="I10944" i="4" s="1"/>
  <c r="C11040" i="4" a="1"/>
  <c r="C11040" i="4" s="1"/>
  <c r="F11040" i="4" s="1"/>
  <c r="I11040" i="4" s="1"/>
  <c r="C11136" i="4" a="1"/>
  <c r="C11136" i="4" s="1"/>
  <c r="F11136" i="4" s="1"/>
  <c r="I11136" i="4" s="1"/>
  <c r="C8628" i="4" a="1"/>
  <c r="C8628" i="4" s="1"/>
  <c r="F8628" i="4" s="1"/>
  <c r="I8628" i="4" s="1"/>
  <c r="C8784" i="4" a="1"/>
  <c r="C8784" i="4" s="1"/>
  <c r="F8784" i="4" s="1"/>
  <c r="I8784" i="4" s="1"/>
  <c r="C10092" i="4" a="1"/>
  <c r="C10092" i="4" s="1"/>
  <c r="F10092" i="4" s="1"/>
  <c r="I10092" i="4" s="1"/>
  <c r="C10152" i="4" a="1"/>
  <c r="C10152" i="4" s="1"/>
  <c r="F10152" i="4" s="1"/>
  <c r="I10152" i="4" s="1"/>
  <c r="C10308" i="4" a="1"/>
  <c r="C10308" i="4" s="1"/>
  <c r="F10308" i="4" s="1"/>
  <c r="I10308" i="4" s="1"/>
  <c r="C10464" i="4" a="1"/>
  <c r="C10464" i="4" s="1"/>
  <c r="F10464" i="4" s="1"/>
  <c r="I10464" i="4" s="1"/>
  <c r="C10848" i="4" a="1"/>
  <c r="C10848" i="4" s="1"/>
  <c r="F10848" i="4" s="1"/>
  <c r="I10848" i="4" s="1"/>
  <c r="C11328" i="4" a="1"/>
  <c r="C11328" i="4" s="1"/>
  <c r="F11328" i="4" s="1"/>
  <c r="I11328" i="4" s="1"/>
  <c r="C7824" i="4" a="1"/>
  <c r="C7824" i="4" s="1"/>
  <c r="F7824" i="4" s="1"/>
  <c r="I7824" i="4" s="1"/>
  <c r="C8208" i="4" a="1"/>
  <c r="C8208" i="4" s="1"/>
  <c r="F8208" i="4" s="1"/>
  <c r="I8208" i="4" s="1"/>
  <c r="C8316" i="4" a="1"/>
  <c r="C8316" i="4" s="1"/>
  <c r="F8316" i="4" s="1"/>
  <c r="I8316" i="4" s="1"/>
  <c r="C9048" i="4" a="1"/>
  <c r="C9048" i="4" s="1"/>
  <c r="F9048" i="4" s="1"/>
  <c r="I9048" i="4" s="1"/>
  <c r="C9804" i="4" a="1"/>
  <c r="C9804" i="4" s="1"/>
  <c r="F9804" i="4" s="1"/>
  <c r="I9804" i="4" s="1"/>
  <c r="C10656" i="4" a="1"/>
  <c r="C10656" i="4" s="1"/>
  <c r="F10656" i="4" s="1"/>
  <c r="I10656" i="4" s="1"/>
  <c r="C11232" i="4" a="1"/>
  <c r="C11232" i="4" s="1"/>
  <c r="F11232" i="4" s="1"/>
  <c r="I11232" i="4" s="1"/>
  <c r="C4908" i="4" a="1"/>
  <c r="C4908" i="4" s="1"/>
  <c r="F4908" i="4" s="1"/>
  <c r="I4908" i="4" s="1"/>
  <c r="C6180" i="4" a="1"/>
  <c r="C6180" i="4" s="1"/>
  <c r="F6180" i="4" s="1"/>
  <c r="I6180" i="4" s="1"/>
  <c r="C7680" i="4" a="1"/>
  <c r="C7680" i="4" s="1"/>
  <c r="F7680" i="4" s="1"/>
  <c r="I7680" i="4" s="1"/>
  <c r="C8052" i="4" a="1"/>
  <c r="C8052" i="4" s="1"/>
  <c r="F8052" i="4" s="1"/>
  <c r="I8052" i="4" s="1"/>
  <c r="C9312" i="4" a="1"/>
  <c r="C9312" i="4" s="1"/>
  <c r="F9312" i="4" s="1"/>
  <c r="I9312" i="4" s="1"/>
  <c r="C9936" i="4" a="1"/>
  <c r="C9936" i="4" s="1"/>
  <c r="F9936" i="4" s="1"/>
  <c r="I9936" i="4" s="1"/>
  <c r="C10692" i="4" a="1"/>
  <c r="C10692" i="4" s="1"/>
  <c r="F10692" i="4" s="1"/>
  <c r="I10692" i="4" s="1"/>
  <c r="C11076" i="4" a="1"/>
  <c r="C11076" i="4" s="1"/>
  <c r="F11076" i="4" s="1"/>
  <c r="I11076" i="4" s="1"/>
  <c r="C6024" i="4" a="1"/>
  <c r="C6024" i="4" s="1"/>
  <c r="F6024" i="4" s="1"/>
  <c r="I6024" i="4" s="1"/>
  <c r="C6648" i="4" a="1"/>
  <c r="C6648" i="4" s="1"/>
  <c r="F6648" i="4" s="1"/>
  <c r="I6648" i="4" s="1"/>
  <c r="C8268" i="4" a="1"/>
  <c r="C8268" i="4" s="1"/>
  <c r="F8268" i="4" s="1"/>
  <c r="I8268" i="4" s="1"/>
  <c r="C8532" i="4" a="1"/>
  <c r="C8532" i="4" s="1"/>
  <c r="F8532" i="4" s="1"/>
  <c r="I8532" i="4" s="1"/>
  <c r="C9156" i="4" a="1"/>
  <c r="C9156" i="4" s="1"/>
  <c r="F9156" i="4" s="1"/>
  <c r="I9156" i="4" s="1"/>
  <c r="C9264" i="4" a="1"/>
  <c r="C9264" i="4" s="1"/>
  <c r="F9264" i="4" s="1"/>
  <c r="I9264" i="4" s="1"/>
  <c r="C9456" i="4" a="1"/>
  <c r="C9456" i="4" s="1"/>
  <c r="F9456" i="4" s="1"/>
  <c r="I9456" i="4" s="1"/>
  <c r="C10128" i="4" a="1"/>
  <c r="C10128" i="4" s="1"/>
  <c r="F10128" i="4" s="1"/>
  <c r="I10128" i="4" s="1"/>
  <c r="C10344" i="4" a="1"/>
  <c r="C10344" i="4" s="1"/>
  <c r="F10344" i="4" s="1"/>
  <c r="I10344" i="4" s="1"/>
  <c r="C8796" i="4" a="1"/>
  <c r="C8796" i="4" s="1"/>
  <c r="F8796" i="4" s="1"/>
  <c r="I8796" i="4" s="1"/>
  <c r="C9108" i="4" a="1"/>
  <c r="C9108" i="4" s="1"/>
  <c r="F9108" i="4" s="1"/>
  <c r="I9108" i="4" s="1"/>
  <c r="C9552" i="4" a="1"/>
  <c r="C9552" i="4" s="1"/>
  <c r="F9552" i="4" s="1"/>
  <c r="I9552" i="4" s="1"/>
  <c r="C10068" i="4" a="1"/>
  <c r="C10068" i="4" s="1"/>
  <c r="F10068" i="4" s="1"/>
  <c r="I10068" i="4" s="1"/>
  <c r="C10284" i="4" a="1"/>
  <c r="C10284" i="4" s="1"/>
  <c r="F10284" i="4" s="1"/>
  <c r="I10284" i="4" s="1"/>
  <c r="C8064" i="4" a="1"/>
  <c r="C8064" i="4" s="1"/>
  <c r="F8064" i="4" s="1"/>
  <c r="I8064" i="4" s="1"/>
  <c r="C9276" i="4" a="1"/>
  <c r="C9276" i="4" s="1"/>
  <c r="F9276" i="4" s="1"/>
  <c r="I9276" i="4" s="1"/>
  <c r="C10164" i="4" a="1"/>
  <c r="C10164" i="4" s="1"/>
  <c r="F10164" i="4" s="1"/>
  <c r="I10164" i="4" s="1"/>
  <c r="C3732" i="4" a="1"/>
  <c r="C3732" i="4" s="1"/>
  <c r="F3732" i="4" s="1"/>
  <c r="I3732" i="4" s="1"/>
  <c r="C6504" i="4" a="1"/>
  <c r="C6504" i="4" s="1"/>
  <c r="F6504" i="4" s="1"/>
  <c r="I6504" i="4" s="1"/>
  <c r="C6984" i="4" a="1"/>
  <c r="C6984" i="4" s="1"/>
  <c r="F6984" i="4" s="1"/>
  <c r="I6984" i="4" s="1"/>
  <c r="C8964" i="4" a="1"/>
  <c r="C8964" i="4" s="1"/>
  <c r="F8964" i="4" s="1"/>
  <c r="I8964" i="4" s="1"/>
  <c r="C9468" i="4" a="1"/>
  <c r="C9468" i="4" s="1"/>
  <c r="F9468" i="4" s="1"/>
  <c r="I9468" i="4" s="1"/>
  <c r="C10320" i="4" a="1"/>
  <c r="C10320" i="4" s="1"/>
  <c r="F10320" i="4" s="1"/>
  <c r="I10320" i="4" s="1"/>
  <c r="C10668" i="4" a="1"/>
  <c r="C10668" i="4" s="1"/>
  <c r="F10668" i="4" s="1"/>
  <c r="I10668" i="4" s="1"/>
  <c r="C11184" i="4" a="1"/>
  <c r="C11184" i="4" s="1"/>
  <c r="F11184" i="4" s="1"/>
  <c r="I11184" i="4" s="1"/>
  <c r="C11244" i="4" a="1"/>
  <c r="C11244" i="4" s="1"/>
  <c r="F11244" i="4" s="1"/>
  <c r="I11244" i="4" s="1"/>
  <c r="C4848" i="4" a="1"/>
  <c r="C4848" i="4" s="1"/>
  <c r="F4848" i="4" s="1"/>
  <c r="I4848" i="4" s="1"/>
  <c r="C8556" i="4" a="1"/>
  <c r="C8556" i="4" s="1"/>
  <c r="F8556" i="4" s="1"/>
  <c r="I8556" i="4" s="1"/>
  <c r="C8712" i="4" a="1"/>
  <c r="C8712" i="4" s="1"/>
  <c r="F8712" i="4" s="1"/>
  <c r="I8712" i="4" s="1"/>
  <c r="C9480" i="4" a="1"/>
  <c r="C9480" i="4" s="1"/>
  <c r="F9480" i="4" s="1"/>
  <c r="I9480" i="4" s="1"/>
  <c r="C10080" i="4" a="1"/>
  <c r="C10080" i="4" s="1"/>
  <c r="F10080" i="4" s="1"/>
  <c r="I10080" i="4" s="1"/>
  <c r="C10644" i="4" a="1"/>
  <c r="C10644" i="4" s="1"/>
  <c r="F10644" i="4" s="1"/>
  <c r="I10644" i="4" s="1"/>
  <c r="C10932" i="4" a="1"/>
  <c r="C10932" i="4" s="1"/>
  <c r="F10932" i="4" s="1"/>
  <c r="I10932" i="4" s="1"/>
  <c r="C7044" i="4" a="1"/>
  <c r="C7044" i="4" s="1"/>
  <c r="F7044" i="4" s="1"/>
  <c r="I7044" i="4" s="1"/>
  <c r="C7944" i="4" a="1"/>
  <c r="C7944" i="4" s="1"/>
  <c r="F7944" i="4" s="1"/>
  <c r="I7944" i="4" s="1"/>
  <c r="C9072" i="4" a="1"/>
  <c r="C9072" i="4" s="1"/>
  <c r="F9072" i="4" s="1"/>
  <c r="I9072" i="4" s="1"/>
  <c r="C9420" i="4" a="1"/>
  <c r="C9420" i="4" s="1"/>
  <c r="F9420" i="4" s="1"/>
  <c r="I9420" i="4" s="1"/>
  <c r="C10488" i="4" a="1"/>
  <c r="C10488" i="4" s="1"/>
  <c r="F10488" i="4" s="1"/>
  <c r="I10488" i="4" s="1"/>
  <c r="C10896" i="4" a="1"/>
  <c r="C10896" i="4" s="1"/>
  <c r="F10896" i="4" s="1"/>
  <c r="I10896" i="4" s="1"/>
  <c r="C11160" i="4" a="1"/>
  <c r="C11160" i="4" s="1"/>
  <c r="F11160" i="4" s="1"/>
  <c r="I11160" i="4" s="1"/>
  <c r="C11496" i="4" a="1"/>
  <c r="C11496" i="4" s="1"/>
  <c r="F11496" i="4" s="1"/>
  <c r="I11496" i="4" s="1"/>
  <c r="C10032" i="4" a="1"/>
  <c r="C10032" i="4" s="1"/>
  <c r="F10032" i="4" s="1"/>
  <c r="I10032" i="4" s="1"/>
  <c r="C10536" i="4" a="1"/>
  <c r="C10536" i="4" s="1"/>
  <c r="F10536" i="4" s="1"/>
  <c r="I10536" i="4" s="1"/>
  <c r="C11208" i="4" a="1"/>
  <c r="C11208" i="4" s="1"/>
  <c r="F11208" i="4" s="1"/>
  <c r="I11208" i="4" s="1"/>
  <c r="C12000" i="4" a="1"/>
  <c r="C12000" i="4" s="1"/>
  <c r="F12000" i="4" s="1"/>
  <c r="I12000" i="4" s="1"/>
  <c r="C7236" i="4" a="1"/>
  <c r="C7236" i="4" s="1"/>
  <c r="F7236" i="4" s="1"/>
  <c r="I7236" i="4" s="1"/>
  <c r="C8736" i="4" a="1"/>
  <c r="C8736" i="4" s="1"/>
  <c r="F8736" i="4" s="1"/>
  <c r="I8736" i="4" s="1"/>
  <c r="C9564" i="4" a="1"/>
  <c r="C9564" i="4" s="1"/>
  <c r="F9564" i="4" s="1"/>
  <c r="I9564" i="4" s="1"/>
  <c r="C10260" i="4" a="1"/>
  <c r="C10260" i="4" s="1"/>
  <c r="F10260" i="4" s="1"/>
  <c r="I10260" i="4" s="1"/>
  <c r="C11592" i="4" a="1"/>
  <c r="C11592" i="4" s="1"/>
  <c r="F11592" i="4" s="1"/>
  <c r="I11592" i="4" s="1"/>
  <c r="C10404" i="4" a="1"/>
  <c r="C10404" i="4" s="1"/>
  <c r="F10404" i="4" s="1"/>
  <c r="I10404" i="4" s="1"/>
  <c r="C10584" i="4" a="1"/>
  <c r="C10584" i="4" s="1"/>
  <c r="F10584" i="4" s="1"/>
  <c r="I10584" i="4" s="1"/>
  <c r="C11436" i="4" a="1"/>
  <c r="C11436" i="4" s="1"/>
  <c r="F11436" i="4" s="1"/>
  <c r="I11436" i="4" s="1"/>
  <c r="C11748" i="4" a="1"/>
  <c r="C11748" i="4" s="1"/>
  <c r="F11748" i="4" s="1"/>
  <c r="I11748" i="4" s="1"/>
  <c r="C11904" i="4" a="1"/>
  <c r="C11904" i="4" s="1"/>
  <c r="F11904" i="4" s="1"/>
  <c r="I11904" i="4" s="1"/>
  <c r="C5400" i="4" a="1"/>
  <c r="C5400" i="4" s="1"/>
  <c r="F5400" i="4" s="1"/>
  <c r="I5400" i="4" s="1"/>
  <c r="C9360" i="4" a="1"/>
  <c r="C9360" i="4" s="1"/>
  <c r="F9360" i="4" s="1"/>
  <c r="I9360" i="4" s="1"/>
  <c r="C10356" i="4" a="1"/>
  <c r="C10356" i="4" s="1"/>
  <c r="F10356" i="4" s="1"/>
  <c r="I10356" i="4" s="1"/>
  <c r="C10992" i="4" a="1"/>
  <c r="C10992" i="4" s="1"/>
  <c r="F10992" i="4" s="1"/>
  <c r="I10992" i="4" s="1"/>
  <c r="C11340" i="4" a="1"/>
  <c r="C11340" i="4" s="1"/>
  <c r="F11340" i="4" s="1"/>
  <c r="I11340" i="4" s="1"/>
  <c r="C11376" i="4" a="1"/>
  <c r="C11376" i="4" s="1"/>
  <c r="F11376" i="4" s="1"/>
  <c r="I11376" i="4" s="1"/>
  <c r="C9900" i="4" a="1"/>
  <c r="C9900" i="4" s="1"/>
  <c r="F9900" i="4" s="1"/>
  <c r="I9900" i="4" s="1"/>
  <c r="C10176" i="4" a="1"/>
  <c r="C10176" i="4" s="1"/>
  <c r="F10176" i="4" s="1"/>
  <c r="I10176" i="4" s="1"/>
  <c r="C10764" i="4" a="1"/>
  <c r="C10764" i="4" s="1"/>
  <c r="F10764" i="4" s="1"/>
  <c r="I10764" i="4" s="1"/>
  <c r="C11532" i="4" a="1"/>
  <c r="C11532" i="4" s="1"/>
  <c r="F11532" i="4" s="1"/>
  <c r="I11532" i="4" s="1"/>
  <c r="C11688" i="4" a="1"/>
  <c r="C11688" i="4" s="1"/>
  <c r="F11688" i="4" s="1"/>
  <c r="I11688" i="4" s="1"/>
  <c r="C11808" i="4" a="1"/>
  <c r="C11808" i="4" s="1"/>
  <c r="F11808" i="4" s="1"/>
  <c r="I11808" i="4" s="1"/>
  <c r="C8880" i="4" a="1"/>
  <c r="C8880" i="4" s="1"/>
  <c r="F8880" i="4" s="1"/>
  <c r="I8880" i="4" s="1"/>
  <c r="C9852" i="4" a="1"/>
  <c r="C9852" i="4" s="1"/>
  <c r="F9852" i="4" s="1"/>
  <c r="I9852" i="4" s="1"/>
  <c r="C9948" i="4" a="1"/>
  <c r="C9948" i="4" s="1"/>
  <c r="F9948" i="4" s="1"/>
  <c r="I9948" i="4" s="1"/>
  <c r="C9996" i="4" a="1"/>
  <c r="C9996" i="4" s="1"/>
  <c r="F9996" i="4" s="1"/>
  <c r="I9996" i="4" s="1"/>
  <c r="C10500" i="4" a="1"/>
  <c r="C10500" i="4" s="1"/>
  <c r="F10500" i="4" s="1"/>
  <c r="I10500" i="4" s="1"/>
  <c r="C10632" i="4" a="1"/>
  <c r="C10632" i="4" s="1"/>
  <c r="F10632" i="4" s="1"/>
  <c r="I10632" i="4" s="1"/>
  <c r="C10812" i="4" a="1"/>
  <c r="C10812" i="4" s="1"/>
  <c r="F10812" i="4" s="1"/>
  <c r="I10812" i="4" s="1"/>
  <c r="C11124" i="4" a="1"/>
  <c r="C11124" i="4" s="1"/>
  <c r="F11124" i="4" s="1"/>
  <c r="I11124" i="4" s="1"/>
  <c r="C11172" i="4" a="1"/>
  <c r="C11172" i="4" s="1"/>
  <c r="F11172" i="4" s="1"/>
  <c r="I11172" i="4" s="1"/>
  <c r="C7152" i="4" a="1"/>
  <c r="C7152" i="4" s="1"/>
  <c r="F7152" i="4" s="1"/>
  <c r="I7152" i="4" s="1"/>
  <c r="C8460" i="4" a="1"/>
  <c r="C8460" i="4" s="1"/>
  <c r="F8460" i="4" s="1"/>
  <c r="I8460" i="4" s="1"/>
  <c r="C8748" i="4" a="1"/>
  <c r="C8748" i="4" s="1"/>
  <c r="F8748" i="4" s="1"/>
  <c r="I8748" i="4" s="1"/>
  <c r="C10224" i="4" a="1"/>
  <c r="C10224" i="4" s="1"/>
  <c r="F10224" i="4" s="1"/>
  <c r="I10224" i="4" s="1"/>
  <c r="C11472" i="4" a="1"/>
  <c r="C11472" i="4" s="1"/>
  <c r="F11472" i="4" s="1"/>
  <c r="I11472" i="4" s="1"/>
  <c r="C11628" i="4" a="1"/>
  <c r="C11628" i="4" s="1"/>
  <c r="F11628" i="4" s="1"/>
  <c r="I11628" i="4" s="1"/>
  <c r="C11940" i="4" a="1"/>
  <c r="C11940" i="4" s="1"/>
  <c r="F11940" i="4" s="1"/>
  <c r="I11940" i="4" s="1"/>
  <c r="C10680" i="4" a="1"/>
  <c r="C10680" i="4" s="1"/>
  <c r="F10680" i="4" s="1"/>
  <c r="I10680" i="4" s="1"/>
  <c r="C10860" i="4" a="1"/>
  <c r="C10860" i="4" s="1"/>
  <c r="F10860" i="4" s="1"/>
  <c r="I10860" i="4" s="1"/>
  <c r="C10908" i="4" a="1"/>
  <c r="C10908" i="4" s="1"/>
  <c r="F10908" i="4" s="1"/>
  <c r="I10908" i="4" s="1"/>
  <c r="C11304" i="4" a="1"/>
  <c r="C11304" i="4" s="1"/>
  <c r="F11304" i="4" s="1"/>
  <c r="I11304" i="4" s="1"/>
  <c r="C7632" i="4" a="1"/>
  <c r="C7632" i="4" s="1"/>
  <c r="F7632" i="4" s="1"/>
  <c r="I7632" i="4" s="1"/>
  <c r="C8400" i="4" a="1"/>
  <c r="C8400" i="4" s="1"/>
  <c r="F8400" i="4" s="1"/>
  <c r="I8400" i="4" s="1"/>
  <c r="C8820" i="4" a="1"/>
  <c r="C8820" i="4" s="1"/>
  <c r="F8820" i="4" s="1"/>
  <c r="I8820" i="4" s="1"/>
  <c r="C9372" i="4" a="1"/>
  <c r="C9372" i="4" s="1"/>
  <c r="F9372" i="4" s="1"/>
  <c r="I9372" i="4" s="1"/>
  <c r="C10548" i="4" a="1"/>
  <c r="C10548" i="4" s="1"/>
  <c r="F10548" i="4" s="1"/>
  <c r="I10548" i="4" s="1"/>
  <c r="C10596" i="4" a="1"/>
  <c r="C10596" i="4" s="1"/>
  <c r="F10596" i="4" s="1"/>
  <c r="I10596" i="4" s="1"/>
  <c r="C11412" i="4" a="1"/>
  <c r="C11412" i="4" s="1"/>
  <c r="F11412" i="4" s="1"/>
  <c r="I11412" i="4" s="1"/>
  <c r="C11784" i="4" a="1"/>
  <c r="C11784" i="4" s="1"/>
  <c r="F11784" i="4" s="1"/>
  <c r="I11784" i="4" s="1"/>
  <c r="C11844" i="4" a="1"/>
  <c r="C11844" i="4" s="1"/>
  <c r="F11844" i="4" s="1"/>
  <c r="I11844" i="4" s="1"/>
  <c r="C4872" i="4" a="1"/>
  <c r="C4872" i="4" s="1"/>
  <c r="F4872" i="4" s="1"/>
  <c r="I4872" i="4" s="1"/>
  <c r="C7896" i="4" a="1"/>
  <c r="C7896" i="4" s="1"/>
  <c r="F7896" i="4" s="1"/>
  <c r="I7896" i="4" s="1"/>
  <c r="C10044" i="4" a="1"/>
  <c r="C10044" i="4" s="1"/>
  <c r="F10044" i="4" s="1"/>
  <c r="I10044" i="4" s="1"/>
  <c r="C10272" i="4" a="1"/>
  <c r="C10272" i="4" s="1"/>
  <c r="F10272" i="4" s="1"/>
  <c r="I10272" i="4" s="1"/>
  <c r="C11088" i="4" a="1"/>
  <c r="C11088" i="4" s="1"/>
  <c r="F11088" i="4" s="1"/>
  <c r="I11088" i="4" s="1"/>
  <c r="C11568" i="4" a="1"/>
  <c r="C11568" i="4" s="1"/>
  <c r="F11568" i="4" s="1"/>
  <c r="I11568" i="4" s="1"/>
  <c r="C11724" i="4" a="1"/>
  <c r="C11724" i="4" s="1"/>
  <c r="F11724" i="4" s="1"/>
  <c r="I11724" i="4" s="1"/>
  <c r="C11976" i="4" a="1"/>
  <c r="C11976" i="4" s="1"/>
  <c r="F11976" i="4" s="1"/>
  <c r="I11976" i="4" s="1"/>
  <c r="C9516" i="4" a="1"/>
  <c r="C9516" i="4" s="1"/>
  <c r="F9516" i="4" s="1"/>
  <c r="I9516" i="4" s="1"/>
  <c r="C10728" i="4" a="1"/>
  <c r="C10728" i="4" s="1"/>
  <c r="F10728" i="4" s="1"/>
  <c r="I10728" i="4" s="1"/>
  <c r="C10956" i="4" a="1"/>
  <c r="C10956" i="4" s="1"/>
  <c r="F10956" i="4" s="1"/>
  <c r="I10956" i="4" s="1"/>
  <c r="C11220" i="4" a="1"/>
  <c r="C11220" i="4" s="1"/>
  <c r="F11220" i="4" s="1"/>
  <c r="I11220" i="4" s="1"/>
  <c r="C11508" i="4" a="1"/>
  <c r="C11508" i="4" s="1"/>
  <c r="F11508" i="4" s="1"/>
  <c r="I11508" i="4" s="1"/>
  <c r="C11880" i="4" a="1"/>
  <c r="C11880" i="4" s="1"/>
  <c r="F11880" i="4" s="1"/>
  <c r="I11880" i="4" s="1"/>
  <c r="C8340" i="4" a="1"/>
  <c r="C8340" i="4" s="1"/>
  <c r="F8340" i="4" s="1"/>
  <c r="I8340" i="4" s="1"/>
  <c r="C9816" i="4" a="1"/>
  <c r="C9816" i="4" s="1"/>
  <c r="F9816" i="4" s="1"/>
  <c r="I9816" i="4" s="1"/>
  <c r="C11004" i="4" a="1"/>
  <c r="C11004" i="4" s="1"/>
  <c r="F11004" i="4" s="1"/>
  <c r="I11004" i="4" s="1"/>
  <c r="C11268" i="4" a="1"/>
  <c r="C11268" i="4" s="1"/>
  <c r="F11268" i="4" s="1"/>
  <c r="I11268" i="4" s="1"/>
  <c r="C11664" i="4" a="1"/>
  <c r="C11664" i="4" s="1"/>
  <c r="F11664" i="4" s="1"/>
  <c r="I11664" i="4" s="1"/>
  <c r="C9756" i="4" a="1"/>
  <c r="C9756" i="4" s="1"/>
  <c r="F9756" i="4" s="1"/>
  <c r="I9756" i="4" s="1"/>
  <c r="C10776" i="4" a="1"/>
  <c r="C10776" i="4" s="1"/>
  <c r="F10776" i="4" s="1"/>
  <c r="I10776" i="4" s="1"/>
  <c r="C11352" i="4" a="1"/>
  <c r="C11352" i="4" s="1"/>
  <c r="F11352" i="4" s="1"/>
  <c r="I11352" i="4" s="1"/>
  <c r="C7836" i="4" a="1"/>
  <c r="C7836" i="4" s="1"/>
  <c r="F7836" i="4" s="1"/>
  <c r="I7836" i="4" s="1"/>
  <c r="C8688" i="4" a="1"/>
  <c r="C8688" i="4" s="1"/>
  <c r="F8688" i="4" s="1"/>
  <c r="I8688" i="4" s="1"/>
  <c r="C9960" i="4" a="1"/>
  <c r="C9960" i="4" s="1"/>
  <c r="F9960" i="4" s="1"/>
  <c r="I9960" i="4" s="1"/>
  <c r="C10140" i="4" a="1"/>
  <c r="C10140" i="4" s="1"/>
  <c r="F10140" i="4" s="1"/>
  <c r="I10140" i="4" s="1"/>
  <c r="C10188" i="4" a="1"/>
  <c r="C10188" i="4" s="1"/>
  <c r="F10188" i="4" s="1"/>
  <c r="I10188" i="4" s="1"/>
  <c r="C10416" i="4" a="1"/>
  <c r="C10416" i="4" s="1"/>
  <c r="F10416" i="4" s="1"/>
  <c r="I10416" i="4" s="1"/>
  <c r="C11604" i="4" a="1"/>
  <c r="C11604" i="4" s="1"/>
  <c r="F11604" i="4" s="1"/>
  <c r="I11604" i="4" s="1"/>
  <c r="C7644" i="4" a="1"/>
  <c r="C7644" i="4" s="1"/>
  <c r="F7644" i="4" s="1"/>
  <c r="I7644" i="4" s="1"/>
  <c r="C9912" i="4" a="1"/>
  <c r="C9912" i="4" s="1"/>
  <c r="F9912" i="4" s="1"/>
  <c r="I9912" i="4" s="1"/>
  <c r="C10008" i="4" a="1"/>
  <c r="C10008" i="4" s="1"/>
  <c r="F10008" i="4" s="1"/>
  <c r="I10008" i="4" s="1"/>
  <c r="C11448" i="4" a="1"/>
  <c r="C11448" i="4" s="1"/>
  <c r="F11448" i="4" s="1"/>
  <c r="I11448" i="4" s="1"/>
  <c r="C11916" i="4" a="1"/>
  <c r="C11916" i="4" s="1"/>
  <c r="F11916" i="4" s="1"/>
  <c r="I11916" i="4" s="1"/>
  <c r="C10824" i="4" a="1"/>
  <c r="C10824" i="4" s="1"/>
  <c r="F10824" i="4" s="1"/>
  <c r="I10824" i="4" s="1"/>
  <c r="C11052" i="4" a="1"/>
  <c r="C11052" i="4" s="1"/>
  <c r="F11052" i="4" s="1"/>
  <c r="I11052" i="4" s="1"/>
  <c r="C11760" i="4" a="1"/>
  <c r="C11760" i="4" s="1"/>
  <c r="F11760" i="4" s="1"/>
  <c r="I11760" i="4" s="1"/>
  <c r="C10236" i="4" a="1"/>
  <c r="C10236" i="4" s="1"/>
  <c r="F10236" i="4" s="1"/>
  <c r="I10236" i="4" s="1"/>
  <c r="C10512" i="4" a="1"/>
  <c r="C10512" i="4" s="1"/>
  <c r="F10512" i="4" s="1"/>
  <c r="I10512" i="4" s="1"/>
  <c r="C10560" i="4" a="1"/>
  <c r="C10560" i="4" s="1"/>
  <c r="F10560" i="4" s="1"/>
  <c r="I10560" i="4" s="1"/>
  <c r="C10920" i="4" a="1"/>
  <c r="C10920" i="4" s="1"/>
  <c r="F10920" i="4" s="1"/>
  <c r="I10920" i="4" s="1"/>
  <c r="C11544" i="4" a="1"/>
  <c r="C11544" i="4" s="1"/>
  <c r="F11544" i="4" s="1"/>
  <c r="I11544" i="4" s="1"/>
  <c r="C11700" i="4" a="1"/>
  <c r="C11700" i="4" s="1"/>
  <c r="F11700" i="4" s="1"/>
  <c r="I11700" i="4" s="1"/>
  <c r="C11820" i="4" a="1"/>
  <c r="C11820" i="4" s="1"/>
  <c r="F11820" i="4" s="1"/>
  <c r="I11820" i="4" s="1"/>
  <c r="C7380" i="4" a="1"/>
  <c r="C7380" i="4" s="1"/>
  <c r="F7380" i="4" s="1"/>
  <c r="I7380" i="4" s="1"/>
  <c r="C9648" i="4" a="1"/>
  <c r="C9648" i="4" s="1"/>
  <c r="F9648" i="4" s="1"/>
  <c r="I9648" i="4" s="1"/>
  <c r="C10380" i="4" a="1"/>
  <c r="C10380" i="4" s="1"/>
  <c r="F10380" i="4" s="1"/>
  <c r="I10380" i="4" s="1"/>
  <c r="C11388" i="4" a="1"/>
  <c r="C11388" i="4" s="1"/>
  <c r="F11388" i="4" s="1"/>
  <c r="I11388" i="4" s="1"/>
  <c r="C11952" i="4" a="1"/>
  <c r="C11952" i="4" s="1"/>
  <c r="F11952" i="4" s="1"/>
  <c r="I11952" i="4" s="1"/>
  <c r="C7476" i="4" a="1"/>
  <c r="C7476" i="4" s="1"/>
  <c r="F7476" i="4" s="1"/>
  <c r="I7476" i="4" s="1"/>
  <c r="C9120" i="4" a="1"/>
  <c r="C9120" i="4" s="1"/>
  <c r="F9120" i="4" s="1"/>
  <c r="I9120" i="4" s="1"/>
  <c r="C10332" i="4" a="1"/>
  <c r="C10332" i="4" s="1"/>
  <c r="F10332" i="4" s="1"/>
  <c r="I10332" i="4" s="1"/>
  <c r="C10608" i="4" a="1"/>
  <c r="C10608" i="4" s="1"/>
  <c r="F10608" i="4" s="1"/>
  <c r="I10608" i="4" s="1"/>
  <c r="C11484" i="4" a="1"/>
  <c r="C11484" i="4" s="1"/>
  <c r="F11484" i="4" s="1"/>
  <c r="I11484" i="4" s="1"/>
  <c r="C11640" i="4" a="1"/>
  <c r="C11640" i="4" s="1"/>
  <c r="F11640" i="4" s="1"/>
  <c r="I11640" i="4" s="1"/>
  <c r="C9600" i="4" a="1"/>
  <c r="C9600" i="4" s="1"/>
  <c r="F9600" i="4" s="1"/>
  <c r="I9600" i="4" s="1"/>
  <c r="C9708" i="4" a="1"/>
  <c r="C9708" i="4" s="1"/>
  <c r="F9708" i="4" s="1"/>
  <c r="I9708" i="4" s="1"/>
  <c r="C9768" i="4" a="1"/>
  <c r="C9768" i="4" s="1"/>
  <c r="F9768" i="4" s="1"/>
  <c r="I9768" i="4" s="1"/>
  <c r="C9828" i="4" a="1"/>
  <c r="C9828" i="4" s="1"/>
  <c r="F9828" i="4" s="1"/>
  <c r="I9828" i="4" s="1"/>
  <c r="C11856" i="4" a="1"/>
  <c r="C11856" i="4" s="1"/>
  <c r="F11856" i="4" s="1"/>
  <c r="I11856" i="4" s="1"/>
  <c r="C7992" i="4" a="1"/>
  <c r="C7992" i="4" s="1"/>
  <c r="F7992" i="4" s="1"/>
  <c r="I7992" i="4" s="1"/>
  <c r="C9972" i="4" a="1"/>
  <c r="C9972" i="4" s="1"/>
  <c r="F9972" i="4" s="1"/>
  <c r="I9972" i="4" s="1"/>
  <c r="C10104" i="4" a="1"/>
  <c r="C10104" i="4" s="1"/>
  <c r="F10104" i="4" s="1"/>
  <c r="I10104" i="4" s="1"/>
  <c r="C10788" i="4" a="1"/>
  <c r="C10788" i="4" s="1"/>
  <c r="F10788" i="4" s="1"/>
  <c r="I10788" i="4" s="1"/>
  <c r="C11016" i="4" a="1"/>
  <c r="C11016" i="4" s="1"/>
  <c r="F11016" i="4" s="1"/>
  <c r="I11016" i="4" s="1"/>
  <c r="C11148" i="4" a="1"/>
  <c r="C11148" i="4" s="1"/>
  <c r="F11148" i="4" s="1"/>
  <c r="I11148" i="4" s="1"/>
  <c r="C11988" i="4" a="1"/>
  <c r="C11988" i="4" s="1"/>
  <c r="F11988" i="4" s="1"/>
  <c r="I11988" i="4" s="1"/>
  <c r="C7392" i="4" a="1"/>
  <c r="C7392" i="4" s="1"/>
  <c r="F7392" i="4" s="1"/>
  <c r="I7392" i="4" s="1"/>
  <c r="C8640" i="4" a="1"/>
  <c r="C8640" i="4" s="1"/>
  <c r="F8640" i="4" s="1"/>
  <c r="I8640" i="4" s="1"/>
  <c r="C9876" i="4" a="1"/>
  <c r="C9876" i="4" s="1"/>
  <c r="F9876" i="4" s="1"/>
  <c r="I9876" i="4" s="1"/>
  <c r="C9924" i="4" a="1"/>
  <c r="C9924" i="4" s="1"/>
  <c r="F9924" i="4" s="1"/>
  <c r="I9924" i="4" s="1"/>
  <c r="C11424" i="4" a="1"/>
  <c r="C11424" i="4" s="1"/>
  <c r="F11424" i="4" s="1"/>
  <c r="I11424" i="4" s="1"/>
  <c r="C11580" i="4" a="1"/>
  <c r="C11580" i="4" s="1"/>
  <c r="F11580" i="4" s="1"/>
  <c r="I11580" i="4" s="1"/>
  <c r="C11280" i="4" a="1"/>
  <c r="C11280" i="4" s="1"/>
  <c r="F11280" i="4" s="1"/>
  <c r="I11280" i="4" s="1"/>
  <c r="C11520" i="4" a="1"/>
  <c r="C11520" i="4" s="1"/>
  <c r="F11520" i="4" s="1"/>
  <c r="I11520" i="4" s="1"/>
  <c r="C11796" i="4" a="1"/>
  <c r="C11796" i="4" s="1"/>
  <c r="F11796" i="4" s="1"/>
  <c r="I11796" i="4" s="1"/>
  <c r="C8496" i="4" a="1"/>
  <c r="C8496" i="4" s="1"/>
  <c r="F8496" i="4" s="1"/>
  <c r="I8496" i="4" s="1"/>
  <c r="C10200" i="4" a="1"/>
  <c r="C10200" i="4" s="1"/>
  <c r="F10200" i="4" s="1"/>
  <c r="I10200" i="4" s="1"/>
  <c r="C10248" i="4" a="1"/>
  <c r="C10248" i="4" s="1"/>
  <c r="F10248" i="4" s="1"/>
  <c r="I10248" i="4" s="1"/>
  <c r="C10476" i="4" a="1"/>
  <c r="C10476" i="4" s="1"/>
  <c r="F10476" i="4" s="1"/>
  <c r="I10476" i="4" s="1"/>
  <c r="C10704" i="4" a="1"/>
  <c r="C10704" i="4" s="1"/>
  <c r="F10704" i="4" s="1"/>
  <c r="I10704" i="4" s="1"/>
  <c r="C10884" i="4" a="1"/>
  <c r="C10884" i="4" s="1"/>
  <c r="F10884" i="4" s="1"/>
  <c r="I10884" i="4" s="1"/>
  <c r="C11196" i="4" a="1"/>
  <c r="C11196" i="4" s="1"/>
  <c r="F11196" i="4" s="1"/>
  <c r="I11196" i="4" s="1"/>
  <c r="C11364" i="4" a="1"/>
  <c r="C11364" i="4" s="1"/>
  <c r="F11364" i="4" s="1"/>
  <c r="I11364" i="4" s="1"/>
  <c r="C11736" i="4" a="1"/>
  <c r="C11736" i="4" s="1"/>
  <c r="F11736" i="4" s="1"/>
  <c r="I11736" i="4" s="1"/>
  <c r="C11892" i="4" a="1"/>
  <c r="C11892" i="4" s="1"/>
  <c r="F11892" i="4" s="1"/>
  <c r="I11892" i="4" s="1"/>
  <c r="C10020" i="4" a="1"/>
  <c r="C10020" i="4" s="1"/>
  <c r="F10020" i="4" s="1"/>
  <c r="I10020" i="4" s="1"/>
  <c r="C11616" i="4" a="1"/>
  <c r="C11616" i="4" s="1"/>
  <c r="F11616" i="4" s="1"/>
  <c r="I11616" i="4" s="1"/>
  <c r="C11676" i="4" a="1"/>
  <c r="C11676" i="4" s="1"/>
  <c r="F11676" i="4" s="1"/>
  <c r="I11676" i="4" s="1"/>
  <c r="C7404" i="4" a="1"/>
  <c r="C7404" i="4" s="1"/>
  <c r="F7404" i="4" s="1"/>
  <c r="I7404" i="4" s="1"/>
  <c r="C8076" i="4" a="1"/>
  <c r="C8076" i="4" s="1"/>
  <c r="F8076" i="4" s="1"/>
  <c r="I8076" i="4" s="1"/>
  <c r="C8232" i="4" a="1"/>
  <c r="C8232" i="4" s="1"/>
  <c r="F8232" i="4" s="1"/>
  <c r="I8232" i="4" s="1"/>
  <c r="C10524" i="4" a="1"/>
  <c r="C10524" i="4" s="1"/>
  <c r="F10524" i="4" s="1"/>
  <c r="I10524" i="4" s="1"/>
  <c r="C10572" i="4" a="1"/>
  <c r="C10572" i="4" s="1"/>
  <c r="F10572" i="4" s="1"/>
  <c r="I10572" i="4" s="1"/>
  <c r="C6540" i="4" a="1"/>
  <c r="C6540" i="4" s="1"/>
  <c r="F6540" i="4" s="1"/>
  <c r="I6540" i="4" s="1"/>
  <c r="C7212" i="4" a="1"/>
  <c r="C7212" i="4" s="1"/>
  <c r="F7212" i="4" s="1"/>
  <c r="I7212" i="4" s="1"/>
  <c r="C8160" i="4" a="1"/>
  <c r="C8160" i="4" s="1"/>
  <c r="F8160" i="4" s="1"/>
  <c r="I8160" i="4" s="1"/>
  <c r="C10752" i="4" a="1"/>
  <c r="C10752" i="4" s="1"/>
  <c r="F10752" i="4" s="1"/>
  <c r="I10752" i="4" s="1"/>
  <c r="C10980" i="4" a="1"/>
  <c r="C10980" i="4" s="1"/>
  <c r="F10980" i="4" s="1"/>
  <c r="I10980" i="4" s="1"/>
  <c r="C11112" i="4" a="1"/>
  <c r="C11112" i="4" s="1"/>
  <c r="F11112" i="4" s="1"/>
  <c r="I11112" i="4" s="1"/>
  <c r="C11460" i="4" a="1"/>
  <c r="C11460" i="4" s="1"/>
  <c r="F11460" i="4" s="1"/>
  <c r="I11460" i="4" s="1"/>
  <c r="C8508" i="4" a="1"/>
  <c r="C8508" i="4" s="1"/>
  <c r="F8508" i="4" s="1"/>
  <c r="I8508" i="4" s="1"/>
  <c r="C8856" i="4" a="1"/>
  <c r="C8856" i="4" s="1"/>
  <c r="F8856" i="4" s="1"/>
  <c r="I8856" i="4" s="1"/>
  <c r="C9288" i="4" a="1"/>
  <c r="C9288" i="4" s="1"/>
  <c r="F9288" i="4" s="1"/>
  <c r="I9288" i="4" s="1"/>
  <c r="C10296" i="4" a="1"/>
  <c r="C10296" i="4" s="1"/>
  <c r="F10296" i="4" s="1"/>
  <c r="I10296" i="4" s="1"/>
  <c r="C11928" i="4" a="1"/>
  <c r="C11928" i="4" s="1"/>
  <c r="F11928" i="4" s="1"/>
  <c r="I11928" i="4" s="1"/>
  <c r="C7692" i="4" a="1"/>
  <c r="C7692" i="4" s="1"/>
  <c r="F7692" i="4" s="1"/>
  <c r="I7692" i="4" s="1"/>
  <c r="C8580" i="4" a="1"/>
  <c r="C8580" i="4" s="1"/>
  <c r="F8580" i="4" s="1"/>
  <c r="I8580" i="4" s="1"/>
  <c r="C9840" i="4" a="1"/>
  <c r="C9840" i="4" s="1"/>
  <c r="F9840" i="4" s="1"/>
  <c r="I9840" i="4" s="1"/>
  <c r="C10116" i="4" a="1"/>
  <c r="C10116" i="4" s="1"/>
  <c r="F10116" i="4" s="1"/>
  <c r="I10116" i="4" s="1"/>
  <c r="C11400" i="4" a="1"/>
  <c r="C11400" i="4" s="1"/>
  <c r="F11400" i="4" s="1"/>
  <c r="I11400" i="4" s="1"/>
  <c r="C11556" i="4" a="1"/>
  <c r="C11556" i="4" s="1"/>
  <c r="F11556" i="4" s="1"/>
  <c r="I11556" i="4" s="1"/>
  <c r="C11772" i="4" a="1"/>
  <c r="C11772" i="4" s="1"/>
  <c r="F11772" i="4" s="1"/>
  <c r="I11772" i="4" s="1"/>
  <c r="C11832" i="4" a="1"/>
  <c r="C11832" i="4" s="1"/>
  <c r="F11832" i="4" s="1"/>
  <c r="I11832" i="4" s="1"/>
  <c r="C5892" i="4" a="1"/>
  <c r="C5892" i="4" s="1"/>
  <c r="F5892" i="4" s="1"/>
  <c r="I5892" i="4" s="1"/>
  <c r="C9732" i="4" a="1"/>
  <c r="C9732" i="4" s="1"/>
  <c r="F9732" i="4" s="1"/>
  <c r="I9732" i="4" s="1"/>
  <c r="C9984" i="4" a="1"/>
  <c r="C9984" i="4" s="1"/>
  <c r="F9984" i="4" s="1"/>
  <c r="I9984" i="4" s="1"/>
  <c r="C10800" i="4" a="1"/>
  <c r="C10800" i="4" s="1"/>
  <c r="F10800" i="4" s="1"/>
  <c r="I10800" i="4" s="1"/>
  <c r="C11712" i="4" a="1"/>
  <c r="C11712" i="4" s="1"/>
  <c r="F11712" i="4" s="1"/>
  <c r="I11712" i="4" s="1"/>
  <c r="C11964" i="4" a="1"/>
  <c r="C11964" i="4" s="1"/>
  <c r="F11964" i="4" s="1"/>
  <c r="I11964" i="4" s="1"/>
  <c r="C6456" i="4" a="1"/>
  <c r="C6456" i="4" s="1"/>
  <c r="F6456" i="4" s="1"/>
  <c r="I6456" i="4" s="1"/>
  <c r="C6552" i="4" a="1"/>
  <c r="C6552" i="4" s="1"/>
  <c r="F6552" i="4" s="1"/>
  <c r="I6552" i="4" s="1"/>
  <c r="C10440" i="4" a="1"/>
  <c r="C10440" i="4" s="1"/>
  <c r="F10440" i="4" s="1"/>
  <c r="I10440" i="4" s="1"/>
  <c r="C11028" i="4" a="1"/>
  <c r="C11028" i="4" s="1"/>
  <c r="F11028" i="4" s="1"/>
  <c r="I11028" i="4" s="1"/>
  <c r="C11292" i="4" a="1"/>
  <c r="C11292" i="4" s="1"/>
  <c r="F11292" i="4" s="1"/>
  <c r="I11292" i="4" s="1"/>
  <c r="C11652" i="4" a="1"/>
  <c r="C11652" i="4" s="1"/>
  <c r="F11652" i="4" s="1"/>
  <c r="I11652" i="4" s="1"/>
  <c r="C11868" i="4" a="1"/>
  <c r="C11868" i="4" s="1"/>
  <c r="F11868" i="4" s="1"/>
  <c r="I11868" i="4" s="1"/>
  <c r="Q10" i="4" l="1"/>
  <c r="O11" i="4"/>
  <c r="P11" i="4"/>
  <c r="L12" i="4"/>
  <c r="I12" i="4"/>
  <c r="N12" i="4" s="1"/>
  <c r="C145" i="4" a="1"/>
  <c r="C145" i="4" s="1"/>
  <c r="F145" i="4" s="1"/>
  <c r="I145" i="4" s="1"/>
  <c r="C301" i="4" a="1"/>
  <c r="C301" i="4" s="1"/>
  <c r="F301" i="4" s="1"/>
  <c r="I301" i="4" s="1"/>
  <c r="C637" i="4" a="1"/>
  <c r="C637" i="4" s="1"/>
  <c r="F637" i="4" s="1"/>
  <c r="I637" i="4" s="1"/>
  <c r="C697" i="4" a="1"/>
  <c r="C697" i="4" s="1"/>
  <c r="F697" i="4" s="1"/>
  <c r="I697" i="4" s="1"/>
  <c r="C889" i="4" a="1"/>
  <c r="C889" i="4" s="1"/>
  <c r="F889" i="4" s="1"/>
  <c r="I889" i="4" s="1"/>
  <c r="C1573" i="4" a="1"/>
  <c r="C1573" i="4" s="1"/>
  <c r="F1573" i="4" s="1"/>
  <c r="I1573" i="4" s="1"/>
  <c r="C2065" i="4" a="1"/>
  <c r="C2065" i="4" s="1"/>
  <c r="F2065" i="4" s="1"/>
  <c r="I2065" i="4" s="1"/>
  <c r="C2497" i="4" a="1"/>
  <c r="C2497" i="4" s="1"/>
  <c r="F2497" i="4" s="1"/>
  <c r="I2497" i="4" s="1"/>
  <c r="C2665" i="4" a="1"/>
  <c r="C2665" i="4" s="1"/>
  <c r="F2665" i="4" s="1"/>
  <c r="I2665" i="4" s="1"/>
  <c r="C2761" i="4" a="1"/>
  <c r="C2761" i="4" s="1"/>
  <c r="F2761" i="4" s="1"/>
  <c r="I2761" i="4" s="1"/>
  <c r="C2929" i="4" a="1"/>
  <c r="C2929" i="4" s="1"/>
  <c r="F2929" i="4" s="1"/>
  <c r="I2929" i="4" s="1"/>
  <c r="C3025" i="4" a="1"/>
  <c r="C3025" i="4" s="1"/>
  <c r="F3025" i="4" s="1"/>
  <c r="I3025" i="4" s="1"/>
  <c r="C1213" i="4" a="1"/>
  <c r="C1213" i="4" s="1"/>
  <c r="F1213" i="4" s="1"/>
  <c r="I1213" i="4" s="1"/>
  <c r="C1441" i="4" a="1"/>
  <c r="C1441" i="4" s="1"/>
  <c r="F1441" i="4" s="1"/>
  <c r="I1441" i="4" s="1"/>
  <c r="C2197" i="4" a="1"/>
  <c r="C2197" i="4" s="1"/>
  <c r="F2197" i="4" s="1"/>
  <c r="I2197" i="4" s="1"/>
  <c r="C2365" i="4" a="1"/>
  <c r="C2365" i="4" s="1"/>
  <c r="F2365" i="4" s="1"/>
  <c r="I2365" i="4" s="1"/>
  <c r="C85" i="4" a="1"/>
  <c r="C85" i="4" s="1"/>
  <c r="F85" i="4" s="1"/>
  <c r="I85" i="4" s="1"/>
  <c r="C241" i="4" a="1"/>
  <c r="C241" i="4" s="1"/>
  <c r="F241" i="4" s="1"/>
  <c r="I241" i="4" s="1"/>
  <c r="C1345" i="4" a="1"/>
  <c r="C1345" i="4" s="1"/>
  <c r="F1345" i="4" s="1"/>
  <c r="I1345" i="4" s="1"/>
  <c r="C1705" i="4" a="1"/>
  <c r="C1705" i="4" s="1"/>
  <c r="F1705" i="4" s="1"/>
  <c r="I1705" i="4" s="1"/>
  <c r="C1837" i="4" a="1"/>
  <c r="C1837" i="4" s="1"/>
  <c r="F1837" i="4" s="1"/>
  <c r="I1837" i="4" s="1"/>
  <c r="C1933" i="4" a="1"/>
  <c r="C1933" i="4" s="1"/>
  <c r="F1933" i="4" s="1"/>
  <c r="I1933" i="4" s="1"/>
  <c r="C2233" i="4" a="1"/>
  <c r="C2233" i="4" s="1"/>
  <c r="F2233" i="4" s="1"/>
  <c r="I2233" i="4" s="1"/>
  <c r="C3157" i="4" a="1"/>
  <c r="C3157" i="4" s="1"/>
  <c r="F3157" i="4" s="1"/>
  <c r="I3157" i="4" s="1"/>
  <c r="C25" i="4" a="1"/>
  <c r="C25" i="4" s="1"/>
  <c r="F25" i="4" s="1"/>
  <c r="I25" i="4" s="1"/>
  <c r="C181" i="4" a="1"/>
  <c r="C181" i="4" s="1"/>
  <c r="F181" i="4" s="1"/>
  <c r="I181" i="4" s="1"/>
  <c r="C829" i="4" a="1"/>
  <c r="C829" i="4" s="1"/>
  <c r="F829" i="4" s="1"/>
  <c r="I829" i="4" s="1"/>
  <c r="C925" i="4" a="1"/>
  <c r="C925" i="4" s="1"/>
  <c r="F925" i="4" s="1"/>
  <c r="I925" i="4" s="1"/>
  <c r="C1057" i="4" a="1"/>
  <c r="C1057" i="4" s="1"/>
  <c r="F1057" i="4" s="1"/>
  <c r="I1057" i="4" s="1"/>
  <c r="C1477" i="4" a="1"/>
  <c r="C1477" i="4" s="1"/>
  <c r="F1477" i="4" s="1"/>
  <c r="I1477" i="4" s="1"/>
  <c r="C1609" i="4" a="1"/>
  <c r="C1609" i="4" s="1"/>
  <c r="F1609" i="4" s="1"/>
  <c r="I1609" i="4" s="1"/>
  <c r="C1969" i="4" a="1"/>
  <c r="C1969" i="4" s="1"/>
  <c r="F1969" i="4" s="1"/>
  <c r="I1969" i="4" s="1"/>
  <c r="C2101" i="4" a="1"/>
  <c r="C2101" i="4" s="1"/>
  <c r="F2101" i="4" s="1"/>
  <c r="I2101" i="4" s="1"/>
  <c r="C2533" i="4" a="1"/>
  <c r="C2533" i="4" s="1"/>
  <c r="F2533" i="4" s="1"/>
  <c r="I2533" i="4" s="1"/>
  <c r="C2797" i="4" a="1"/>
  <c r="C2797" i="4" s="1"/>
  <c r="F2797" i="4" s="1"/>
  <c r="I2797" i="4" s="1"/>
  <c r="C3061" i="4" a="1"/>
  <c r="C3061" i="4" s="1"/>
  <c r="F3061" i="4" s="1"/>
  <c r="I3061" i="4" s="1"/>
  <c r="C397" i="4" a="1"/>
  <c r="C397" i="4" s="1"/>
  <c r="F397" i="4" s="1"/>
  <c r="I397" i="4" s="1"/>
  <c r="C1153" i="4" a="1"/>
  <c r="C1153" i="4" s="1"/>
  <c r="F1153" i="4" s="1"/>
  <c r="I1153" i="4" s="1"/>
  <c r="C1381" i="4" a="1"/>
  <c r="C1381" i="4" s="1"/>
  <c r="F1381" i="4" s="1"/>
  <c r="I1381" i="4" s="1"/>
  <c r="C2701" i="4" a="1"/>
  <c r="C2701" i="4" s="1"/>
  <c r="F2701" i="4" s="1"/>
  <c r="I2701" i="4" s="1"/>
  <c r="C2833" i="4" a="1"/>
  <c r="C2833" i="4" s="1"/>
  <c r="F2833" i="4" s="1"/>
  <c r="I2833" i="4" s="1"/>
  <c r="C277" i="4" a="1"/>
  <c r="C277" i="4" s="1"/>
  <c r="F277" i="4" s="1"/>
  <c r="I277" i="4" s="1"/>
  <c r="C337" i="4" a="1"/>
  <c r="C337" i="4" s="1"/>
  <c r="F337" i="4" s="1"/>
  <c r="I337" i="4" s="1"/>
  <c r="C517" i="4" a="1"/>
  <c r="C517" i="4" s="1"/>
  <c r="F517" i="4" s="1"/>
  <c r="I517" i="4" s="1"/>
  <c r="C577" i="4" a="1"/>
  <c r="C577" i="4" s="1"/>
  <c r="F577" i="4" s="1"/>
  <c r="I577" i="4" s="1"/>
  <c r="C733" i="4" a="1"/>
  <c r="C733" i="4" s="1"/>
  <c r="F733" i="4" s="1"/>
  <c r="I733" i="4" s="1"/>
  <c r="C1249" i="4" a="1"/>
  <c r="C1249" i="4" s="1"/>
  <c r="F1249" i="4" s="1"/>
  <c r="I1249" i="4" s="1"/>
  <c r="C457" i="4" a="1"/>
  <c r="C457" i="4" s="1"/>
  <c r="F457" i="4" s="1"/>
  <c r="I457" i="4" s="1"/>
  <c r="C961" i="4" a="1"/>
  <c r="C961" i="4" s="1"/>
  <c r="F961" i="4" s="1"/>
  <c r="I961" i="4" s="1"/>
  <c r="C1741" i="4" a="1"/>
  <c r="C1741" i="4" s="1"/>
  <c r="F1741" i="4" s="1"/>
  <c r="I1741" i="4" s="1"/>
  <c r="C2137" i="4" a="1"/>
  <c r="C2137" i="4" s="1"/>
  <c r="F2137" i="4" s="1"/>
  <c r="I2137" i="4" s="1"/>
  <c r="C121" i="4" a="1"/>
  <c r="C121" i="4" s="1"/>
  <c r="F121" i="4" s="1"/>
  <c r="I121" i="4" s="1"/>
  <c r="C673" i="4" a="1"/>
  <c r="C673" i="4" s="1"/>
  <c r="F673" i="4" s="1"/>
  <c r="I673" i="4" s="1"/>
  <c r="C865" i="4" a="1"/>
  <c r="C865" i="4" s="1"/>
  <c r="F865" i="4" s="1"/>
  <c r="I865" i="4" s="1"/>
  <c r="C1093" i="4" a="1"/>
  <c r="C1093" i="4" s="1"/>
  <c r="F1093" i="4" s="1"/>
  <c r="I1093" i="4" s="1"/>
  <c r="C1285" i="4" a="1"/>
  <c r="C1285" i="4" s="1"/>
  <c r="F1285" i="4" s="1"/>
  <c r="I1285" i="4" s="1"/>
  <c r="C1513" i="4" a="1"/>
  <c r="C1513" i="4" s="1"/>
  <c r="F1513" i="4" s="1"/>
  <c r="I1513" i="4" s="1"/>
  <c r="C1645" i="4" a="1"/>
  <c r="C1645" i="4" s="1"/>
  <c r="F1645" i="4" s="1"/>
  <c r="I1645" i="4" s="1"/>
  <c r="C1873" i="4" a="1"/>
  <c r="C1873" i="4" s="1"/>
  <c r="F1873" i="4" s="1"/>
  <c r="I1873" i="4" s="1"/>
  <c r="C2005" i="4" a="1"/>
  <c r="C2005" i="4" s="1"/>
  <c r="F2005" i="4" s="1"/>
  <c r="I2005" i="4" s="1"/>
  <c r="C2437" i="4" a="1"/>
  <c r="C2437" i="4" s="1"/>
  <c r="F2437" i="4" s="1"/>
  <c r="I2437" i="4" s="1"/>
  <c r="C2605" i="4" a="1"/>
  <c r="C2605" i="4" s="1"/>
  <c r="F2605" i="4" s="1"/>
  <c r="I2605" i="4" s="1"/>
  <c r="C2965" i="4" a="1"/>
  <c r="C2965" i="4" s="1"/>
  <c r="F2965" i="4" s="1"/>
  <c r="I2965" i="4" s="1"/>
  <c r="C769" i="4" a="1"/>
  <c r="C769" i="4" s="1"/>
  <c r="F769" i="4" s="1"/>
  <c r="I769" i="4" s="1"/>
  <c r="C997" i="4" a="1"/>
  <c r="C997" i="4" s="1"/>
  <c r="F997" i="4" s="1"/>
  <c r="I997" i="4" s="1"/>
  <c r="C1189" i="4" a="1"/>
  <c r="C1189" i="4" s="1"/>
  <c r="F1189" i="4" s="1"/>
  <c r="I1189" i="4" s="1"/>
  <c r="C61" i="4" a="1"/>
  <c r="C61" i="4" s="1"/>
  <c r="F61" i="4" s="1"/>
  <c r="I61" i="4" s="1"/>
  <c r="C613" i="4" a="1"/>
  <c r="C613" i="4" s="1"/>
  <c r="F613" i="4" s="1"/>
  <c r="I613" i="4" s="1"/>
  <c r="C1909" i="4" a="1"/>
  <c r="C1909" i="4" s="1"/>
  <c r="F1909" i="4" s="1"/>
  <c r="I1909" i="4" s="1"/>
  <c r="C2473" i="4" a="1"/>
  <c r="C2473" i="4" s="1"/>
  <c r="F2473" i="4" s="1"/>
  <c r="I2473" i="4" s="1"/>
  <c r="C3001" i="4" a="1"/>
  <c r="C3001" i="4" s="1"/>
  <c r="F3001" i="4" s="1"/>
  <c r="I3001" i="4" s="1"/>
  <c r="C373" i="4" a="1"/>
  <c r="C373" i="4" s="1"/>
  <c r="F373" i="4" s="1"/>
  <c r="I373" i="4" s="1"/>
  <c r="C1321" i="4" a="1"/>
  <c r="C1321" i="4" s="1"/>
  <c r="F1321" i="4" s="1"/>
  <c r="I1321" i="4" s="1"/>
  <c r="C1549" i="4" a="1"/>
  <c r="C1549" i="4" s="1"/>
  <c r="F1549" i="4" s="1"/>
  <c r="I1549" i="4" s="1"/>
  <c r="C1681" i="4" a="1"/>
  <c r="C1681" i="4" s="1"/>
  <c r="F1681" i="4" s="1"/>
  <c r="I1681" i="4" s="1"/>
  <c r="C2173" i="4" a="1"/>
  <c r="C2173" i="4" s="1"/>
  <c r="F2173" i="4" s="1"/>
  <c r="I2173" i="4" s="1"/>
  <c r="C2341" i="4" a="1"/>
  <c r="C2341" i="4" s="1"/>
  <c r="F2341" i="4" s="1"/>
  <c r="I2341" i="4" s="1"/>
  <c r="C2905" i="4" a="1"/>
  <c r="C2905" i="4" s="1"/>
  <c r="F2905" i="4" s="1"/>
  <c r="I2905" i="4" s="1"/>
  <c r="C3133" i="4" a="1"/>
  <c r="C3133" i="4" s="1"/>
  <c r="F3133" i="4" s="1"/>
  <c r="I3133" i="4" s="1"/>
  <c r="C313" i="4" a="1"/>
  <c r="C313" i="4" s="1"/>
  <c r="F313" i="4" s="1"/>
  <c r="I313" i="4" s="1"/>
  <c r="C805" i="4" a="1"/>
  <c r="C805" i="4" s="1"/>
  <c r="F805" i="4" s="1"/>
  <c r="I805" i="4" s="1"/>
  <c r="C1813" i="4" a="1"/>
  <c r="C1813" i="4" s="1"/>
  <c r="F1813" i="4" s="1"/>
  <c r="I1813" i="4" s="1"/>
  <c r="C2509" i="4" a="1"/>
  <c r="C2509" i="4" s="1"/>
  <c r="F2509" i="4" s="1"/>
  <c r="I2509" i="4" s="1"/>
  <c r="C2773" i="4" a="1"/>
  <c r="C2773" i="4" s="1"/>
  <c r="F2773" i="4" s="1"/>
  <c r="I2773" i="4" s="1"/>
  <c r="C217" i="4" a="1"/>
  <c r="C217" i="4" s="1"/>
  <c r="F217" i="4" s="1"/>
  <c r="I217" i="4" s="1"/>
  <c r="C493" i="4" a="1"/>
  <c r="C493" i="4" s="1"/>
  <c r="F493" i="4" s="1"/>
  <c r="I493" i="4" s="1"/>
  <c r="C553" i="4" a="1"/>
  <c r="C553" i="4" s="1"/>
  <c r="F553" i="4" s="1"/>
  <c r="I553" i="4" s="1"/>
  <c r="C709" i="4" a="1"/>
  <c r="C709" i="4" s="1"/>
  <c r="F709" i="4" s="1"/>
  <c r="I709" i="4" s="1"/>
  <c r="C901" i="4" a="1"/>
  <c r="C901" i="4" s="1"/>
  <c r="F901" i="4" s="1"/>
  <c r="I901" i="4" s="1"/>
  <c r="C1033" i="4" a="1"/>
  <c r="C1033" i="4" s="1"/>
  <c r="F1033" i="4" s="1"/>
  <c r="I1033" i="4" s="1"/>
  <c r="C1129" i="4" a="1"/>
  <c r="C1129" i="4" s="1"/>
  <c r="F1129" i="4" s="1"/>
  <c r="I1129" i="4" s="1"/>
  <c r="C1453" i="4" a="1"/>
  <c r="C1453" i="4" s="1"/>
  <c r="F1453" i="4" s="1"/>
  <c r="I1453" i="4" s="1"/>
  <c r="C1585" i="4" a="1"/>
  <c r="C1585" i="4" s="1"/>
  <c r="F1585" i="4" s="1"/>
  <c r="I1585" i="4" s="1"/>
  <c r="C2077" i="4" a="1"/>
  <c r="C2077" i="4" s="1"/>
  <c r="F2077" i="4" s="1"/>
  <c r="I2077" i="4" s="1"/>
  <c r="C2209" i="4" a="1"/>
  <c r="C2209" i="4" s="1"/>
  <c r="F2209" i="4" s="1"/>
  <c r="I2209" i="4" s="1"/>
  <c r="C3037" i="4" a="1"/>
  <c r="C3037" i="4" s="1"/>
  <c r="F3037" i="4" s="1"/>
  <c r="I3037" i="4" s="1"/>
  <c r="C157" i="4" a="1"/>
  <c r="C157" i="4" s="1"/>
  <c r="F157" i="4" s="1"/>
  <c r="I157" i="4" s="1"/>
  <c r="C253" i="4" a="1"/>
  <c r="C253" i="4" s="1"/>
  <c r="F253" i="4" s="1"/>
  <c r="I253" i="4" s="1"/>
  <c r="C1357" i="4" a="1"/>
  <c r="C1357" i="4" s="1"/>
  <c r="F1357" i="4" s="1"/>
  <c r="I1357" i="4" s="1"/>
  <c r="C1945" i="4" a="1"/>
  <c r="C1945" i="4" s="1"/>
  <c r="F1945" i="4" s="1"/>
  <c r="I1945" i="4" s="1"/>
  <c r="C2245" i="4" a="1"/>
  <c r="C2245" i="4" s="1"/>
  <c r="F2245" i="4" s="1"/>
  <c r="I2245" i="4" s="1"/>
  <c r="C433" i="4" a="1"/>
  <c r="C433" i="4" s="1"/>
  <c r="F433" i="4" s="1"/>
  <c r="I433" i="4" s="1"/>
  <c r="C1225" i="4" a="1"/>
  <c r="C1225" i="4" s="1"/>
  <c r="F1225" i="4" s="1"/>
  <c r="I1225" i="4" s="1"/>
  <c r="C1621" i="4" a="1"/>
  <c r="C1621" i="4" s="1"/>
  <c r="F1621" i="4" s="1"/>
  <c r="I1621" i="4" s="1"/>
  <c r="C1717" i="4" a="1"/>
  <c r="C1717" i="4" s="1"/>
  <c r="F1717" i="4" s="1"/>
  <c r="I1717" i="4" s="1"/>
  <c r="C1849" i="4" a="1"/>
  <c r="C1849" i="4" s="1"/>
  <c r="F1849" i="4" s="1"/>
  <c r="I1849" i="4" s="1"/>
  <c r="C2545" i="4" a="1"/>
  <c r="C2545" i="4" s="1"/>
  <c r="F2545" i="4" s="1"/>
  <c r="I2545" i="4" s="1"/>
  <c r="C2809" i="4" a="1"/>
  <c r="C2809" i="4" s="1"/>
  <c r="F2809" i="4" s="1"/>
  <c r="I2809" i="4" s="1"/>
  <c r="C97" i="4" a="1"/>
  <c r="C97" i="4" s="1"/>
  <c r="F97" i="4" s="1"/>
  <c r="I97" i="4" s="1"/>
  <c r="C649" i="4" a="1"/>
  <c r="C649" i="4" s="1"/>
  <c r="F649" i="4" s="1"/>
  <c r="I649" i="4" s="1"/>
  <c r="C937" i="4" a="1"/>
  <c r="C937" i="4" s="1"/>
  <c r="F937" i="4" s="1"/>
  <c r="I937" i="4" s="1"/>
  <c r="C1069" i="4" a="1"/>
  <c r="C1069" i="4" s="1"/>
  <c r="F1069" i="4" s="1"/>
  <c r="I1069" i="4" s="1"/>
  <c r="C1165" i="4" a="1"/>
  <c r="C1165" i="4" s="1"/>
  <c r="F1165" i="4" s="1"/>
  <c r="I1165" i="4" s="1"/>
  <c r="C1489" i="4" a="1"/>
  <c r="C1489" i="4" s="1"/>
  <c r="F1489" i="4" s="1"/>
  <c r="I1489" i="4" s="1"/>
  <c r="C1981" i="4" a="1"/>
  <c r="C1981" i="4" s="1"/>
  <c r="F1981" i="4" s="1"/>
  <c r="I1981" i="4" s="1"/>
  <c r="C2113" i="4" a="1"/>
  <c r="C2113" i="4" s="1"/>
  <c r="F2113" i="4" s="1"/>
  <c r="I2113" i="4" s="1"/>
  <c r="C2713" i="4" a="1"/>
  <c r="C2713" i="4" s="1"/>
  <c r="F2713" i="4" s="1"/>
  <c r="I2713" i="4" s="1"/>
  <c r="C2845" i="4" a="1"/>
  <c r="C2845" i="4" s="1"/>
  <c r="F2845" i="4" s="1"/>
  <c r="I2845" i="4" s="1"/>
  <c r="C37" i="4" a="1"/>
  <c r="C37" i="4" s="1"/>
  <c r="F37" i="4" s="1"/>
  <c r="I37" i="4" s="1"/>
  <c r="C841" i="4" a="1"/>
  <c r="C841" i="4" s="1"/>
  <c r="F841" i="4" s="1"/>
  <c r="I841" i="4" s="1"/>
  <c r="C1261" i="4" a="1"/>
  <c r="C1261" i="4" s="1"/>
  <c r="F1261" i="4" s="1"/>
  <c r="I1261" i="4" s="1"/>
  <c r="C1393" i="4" a="1"/>
  <c r="C1393" i="4" s="1"/>
  <c r="F1393" i="4" s="1"/>
  <c r="I1393" i="4" s="1"/>
  <c r="C2281" i="4" a="1"/>
  <c r="C2281" i="4" s="1"/>
  <c r="F2281" i="4" s="1"/>
  <c r="I2281" i="4" s="1"/>
  <c r="C2413" i="4" a="1"/>
  <c r="C2413" i="4" s="1"/>
  <c r="F2413" i="4" s="1"/>
  <c r="I2413" i="4" s="1"/>
  <c r="C2941" i="4" a="1"/>
  <c r="C2941" i="4" s="1"/>
  <c r="F2941" i="4" s="1"/>
  <c r="I2941" i="4" s="1"/>
  <c r="C349" i="4" a="1"/>
  <c r="C349" i="4" s="1"/>
  <c r="F349" i="4" s="1"/>
  <c r="I349" i="4" s="1"/>
  <c r="C193" i="4" a="1"/>
  <c r="C193" i="4" s="1"/>
  <c r="F193" i="4" s="1"/>
  <c r="I193" i="4" s="1"/>
  <c r="C289" i="4" a="1"/>
  <c r="C289" i="4" s="1"/>
  <c r="F289" i="4" s="1"/>
  <c r="I289" i="4" s="1"/>
  <c r="C409" i="4" a="1"/>
  <c r="C409" i="4" s="1"/>
  <c r="F409" i="4" s="1"/>
  <c r="I409" i="4" s="1"/>
  <c r="C529" i="4" a="1"/>
  <c r="C529" i="4" s="1"/>
  <c r="F529" i="4" s="1"/>
  <c r="I529" i="4" s="1"/>
  <c r="C589" i="4" a="1"/>
  <c r="C589" i="4" s="1"/>
  <c r="F589" i="4" s="1"/>
  <c r="I589" i="4" s="1"/>
  <c r="C973" i="4" a="1"/>
  <c r="C973" i="4" s="1"/>
  <c r="F973" i="4" s="1"/>
  <c r="I973" i="4" s="1"/>
  <c r="C1105" i="4" a="1"/>
  <c r="C1105" i="4" s="1"/>
  <c r="F1105" i="4" s="1"/>
  <c r="I1105" i="4" s="1"/>
  <c r="C1297" i="4" a="1"/>
  <c r="C1297" i="4" s="1"/>
  <c r="F1297" i="4" s="1"/>
  <c r="I1297" i="4" s="1"/>
  <c r="C1525" i="4" a="1"/>
  <c r="C1525" i="4" s="1"/>
  <c r="F1525" i="4" s="1"/>
  <c r="I1525" i="4" s="1"/>
  <c r="C1657" i="4" a="1"/>
  <c r="C1657" i="4" s="1"/>
  <c r="F1657" i="4" s="1"/>
  <c r="I1657" i="4" s="1"/>
  <c r="C2017" i="4" a="1"/>
  <c r="C2017" i="4" s="1"/>
  <c r="F2017" i="4" s="1"/>
  <c r="I2017" i="4" s="1"/>
  <c r="C2617" i="4" a="1"/>
  <c r="C2617" i="4" s="1"/>
  <c r="F2617" i="4" s="1"/>
  <c r="I2617" i="4" s="1"/>
  <c r="C2977" i="4" a="1"/>
  <c r="C2977" i="4" s="1"/>
  <c r="F2977" i="4" s="1"/>
  <c r="I2977" i="4" s="1"/>
  <c r="C133" i="4" a="1"/>
  <c r="C133" i="4" s="1"/>
  <c r="F133" i="4" s="1"/>
  <c r="I133" i="4" s="1"/>
  <c r="C469" i="4" a="1"/>
  <c r="C469" i="4" s="1"/>
  <c r="F469" i="4" s="1"/>
  <c r="I469" i="4" s="1"/>
  <c r="C781" i="4" a="1"/>
  <c r="C781" i="4" s="1"/>
  <c r="F781" i="4" s="1"/>
  <c r="I781" i="4" s="1"/>
  <c r="C1009" i="4" a="1"/>
  <c r="C1009" i="4" s="1"/>
  <c r="F1009" i="4" s="1"/>
  <c r="I1009" i="4" s="1"/>
  <c r="C1885" i="4" a="1"/>
  <c r="C1885" i="4" s="1"/>
  <c r="F1885" i="4" s="1"/>
  <c r="I1885" i="4" s="1"/>
  <c r="C2149" i="4" a="1"/>
  <c r="C2149" i="4" s="1"/>
  <c r="F2149" i="4" s="1"/>
  <c r="I2149" i="4" s="1"/>
  <c r="C2317" i="4" a="1"/>
  <c r="C2317" i="4" s="1"/>
  <c r="F2317" i="4" s="1"/>
  <c r="I2317" i="4" s="1"/>
  <c r="C2449" i="4" a="1"/>
  <c r="C2449" i="4" s="1"/>
  <c r="F2449" i="4" s="1"/>
  <c r="I2449" i="4" s="1"/>
  <c r="C2749" i="4" a="1"/>
  <c r="C2749" i="4" s="1"/>
  <c r="F2749" i="4" s="1"/>
  <c r="I2749" i="4" s="1"/>
  <c r="C73" i="4" a="1"/>
  <c r="C73" i="4" s="1"/>
  <c r="F73" i="4" s="1"/>
  <c r="I73" i="4" s="1"/>
  <c r="C685" i="4" a="1"/>
  <c r="C685" i="4" s="1"/>
  <c r="F685" i="4" s="1"/>
  <c r="I685" i="4" s="1"/>
  <c r="C877" i="4" a="1"/>
  <c r="C877" i="4" s="1"/>
  <c r="F877" i="4" s="1"/>
  <c r="I877" i="4" s="1"/>
  <c r="C1789" i="4" a="1"/>
  <c r="C1789" i="4" s="1"/>
  <c r="F1789" i="4" s="1"/>
  <c r="I1789" i="4" s="1"/>
  <c r="C2053" i="4" a="1"/>
  <c r="C2053" i="4" s="1"/>
  <c r="F2053" i="4" s="1"/>
  <c r="I2053" i="4" s="1"/>
  <c r="C2485" i="4" a="1"/>
  <c r="C2485" i="4" s="1"/>
  <c r="F2485" i="4" s="1"/>
  <c r="I2485" i="4" s="1"/>
  <c r="C625" i="4" a="1"/>
  <c r="C625" i="4" s="1"/>
  <c r="F625" i="4" s="1"/>
  <c r="I625" i="4" s="1"/>
  <c r="C1201" i="4" a="1"/>
  <c r="C1201" i="4" s="1"/>
  <c r="F1201" i="4" s="1"/>
  <c r="I1201" i="4" s="1"/>
  <c r="C1429" i="4" a="1"/>
  <c r="C1429" i="4" s="1"/>
  <c r="F1429" i="4" s="1"/>
  <c r="I1429" i="4" s="1"/>
  <c r="C1561" i="4" a="1"/>
  <c r="C1561" i="4" s="1"/>
  <c r="F1561" i="4" s="1"/>
  <c r="I1561" i="4" s="1"/>
  <c r="C2353" i="4" a="1"/>
  <c r="C2353" i="4" s="1"/>
  <c r="F2353" i="4" s="1"/>
  <c r="I2353" i="4" s="1"/>
  <c r="C2653" i="4" a="1"/>
  <c r="C2653" i="4" s="1"/>
  <c r="F2653" i="4" s="1"/>
  <c r="I2653" i="4" s="1"/>
  <c r="C2917" i="4" a="1"/>
  <c r="C2917" i="4" s="1"/>
  <c r="F2917" i="4" s="1"/>
  <c r="I2917" i="4" s="1"/>
  <c r="C3013" i="4" a="1"/>
  <c r="C3013" i="4" s="1"/>
  <c r="F3013" i="4" s="1"/>
  <c r="I3013" i="4" s="1"/>
  <c r="C229" i="4" a="1"/>
  <c r="C229" i="4" s="1"/>
  <c r="F229" i="4" s="1"/>
  <c r="I229" i="4" s="1"/>
  <c r="C913" i="4" a="1"/>
  <c r="C913" i="4" s="1"/>
  <c r="F913" i="4" s="1"/>
  <c r="I913" i="4" s="1"/>
  <c r="C169" i="4" a="1"/>
  <c r="C169" i="4" s="1"/>
  <c r="F169" i="4" s="1"/>
  <c r="I169" i="4" s="1"/>
  <c r="C325" i="4" a="1"/>
  <c r="C325" i="4" s="1"/>
  <c r="F325" i="4" s="1"/>
  <c r="I325" i="4" s="1"/>
  <c r="C385" i="4" a="1"/>
  <c r="C385" i="4" s="1"/>
  <c r="F385" i="4" s="1"/>
  <c r="I385" i="4" s="1"/>
  <c r="C565" i="4" a="1"/>
  <c r="C565" i="4" s="1"/>
  <c r="F565" i="4" s="1"/>
  <c r="I565" i="4" s="1"/>
  <c r="C721" i="4" a="1"/>
  <c r="C721" i="4" s="1"/>
  <c r="F721" i="4" s="1"/>
  <c r="I721" i="4" s="1"/>
  <c r="C1045" i="4" a="1"/>
  <c r="C1045" i="4" s="1"/>
  <c r="F1045" i="4" s="1"/>
  <c r="I1045" i="4" s="1"/>
  <c r="C265" i="4" a="1"/>
  <c r="C265" i="4" s="1"/>
  <c r="F265" i="4" s="1"/>
  <c r="I265" i="4" s="1"/>
  <c r="C445" i="4" a="1"/>
  <c r="C445" i="4" s="1"/>
  <c r="F445" i="4" s="1"/>
  <c r="I445" i="4" s="1"/>
  <c r="C949" i="4" a="1"/>
  <c r="C949" i="4" s="1"/>
  <c r="F949" i="4" s="1"/>
  <c r="I949" i="4" s="1"/>
  <c r="C661" i="4" a="1"/>
  <c r="C661" i="4" s="1"/>
  <c r="F661" i="4" s="1"/>
  <c r="I661" i="4" s="1"/>
  <c r="C1081" i="4" a="1"/>
  <c r="C1081" i="4" s="1"/>
  <c r="F1081" i="4" s="1"/>
  <c r="I1081" i="4" s="1"/>
  <c r="C205" i="4" a="1"/>
  <c r="C205" i="4" s="1"/>
  <c r="F205" i="4" s="1"/>
  <c r="I205" i="4" s="1"/>
  <c r="C421" i="4" a="1"/>
  <c r="C421" i="4" s="1"/>
  <c r="F421" i="4" s="1"/>
  <c r="I421" i="4" s="1"/>
  <c r="C481" i="4" a="1"/>
  <c r="C481" i="4" s="1"/>
  <c r="F481" i="4" s="1"/>
  <c r="I481" i="4" s="1"/>
  <c r="C541" i="4" a="1"/>
  <c r="C541" i="4" s="1"/>
  <c r="F541" i="4" s="1"/>
  <c r="I541" i="4" s="1"/>
  <c r="C793" i="4" a="1"/>
  <c r="C793" i="4" s="1"/>
  <c r="F793" i="4" s="1"/>
  <c r="I793" i="4" s="1"/>
  <c r="C1021" i="4" a="1"/>
  <c r="C1021" i="4" s="1"/>
  <c r="F1021" i="4" s="1"/>
  <c r="I1021" i="4" s="1"/>
  <c r="C1117" i="4" a="1"/>
  <c r="C1117" i="4" s="1"/>
  <c r="F1117" i="4" s="1"/>
  <c r="I1117" i="4" s="1"/>
  <c r="C1309" i="4" a="1"/>
  <c r="C1309" i="4" s="1"/>
  <c r="F1309" i="4" s="1"/>
  <c r="I1309" i="4" s="1"/>
  <c r="C1669" i="4" a="1"/>
  <c r="C1669" i="4" s="1"/>
  <c r="F1669" i="4" s="1"/>
  <c r="I1669" i="4" s="1"/>
  <c r="C1801" i="4" a="1"/>
  <c r="C1801" i="4" s="1"/>
  <c r="F1801" i="4" s="1"/>
  <c r="I1801" i="4" s="1"/>
  <c r="C2161" i="4" a="1"/>
  <c r="C2161" i="4" s="1"/>
  <c r="F2161" i="4" s="1"/>
  <c r="I2161" i="4" s="1"/>
  <c r="C505" i="4" a="1"/>
  <c r="C505" i="4" s="1"/>
  <c r="F505" i="4" s="1"/>
  <c r="I505" i="4" s="1"/>
  <c r="C1177" i="4" a="1"/>
  <c r="C1177" i="4" s="1"/>
  <c r="F1177" i="4" s="1"/>
  <c r="I1177" i="4" s="1"/>
  <c r="C2269" i="4" a="1"/>
  <c r="C2269" i="4" s="1"/>
  <c r="F2269" i="4" s="1"/>
  <c r="I2269" i="4" s="1"/>
  <c r="C2581" i="4" a="1"/>
  <c r="C2581" i="4" s="1"/>
  <c r="F2581" i="4" s="1"/>
  <c r="I2581" i="4" s="1"/>
  <c r="C2641" i="4" a="1"/>
  <c r="C2641" i="4" s="1"/>
  <c r="F2641" i="4" s="1"/>
  <c r="I2641" i="4" s="1"/>
  <c r="C2893" i="4" a="1"/>
  <c r="C2893" i="4" s="1"/>
  <c r="F2893" i="4" s="1"/>
  <c r="I2893" i="4" s="1"/>
  <c r="C2953" i="4" a="1"/>
  <c r="C2953" i="4" s="1"/>
  <c r="F2953" i="4" s="1"/>
  <c r="I2953" i="4" s="1"/>
  <c r="C4465" i="4" a="1"/>
  <c r="C4465" i="4" s="1"/>
  <c r="F4465" i="4" s="1"/>
  <c r="I4465" i="4" s="1"/>
  <c r="C4693" i="4" a="1"/>
  <c r="C4693" i="4" s="1"/>
  <c r="F4693" i="4" s="1"/>
  <c r="I4693" i="4" s="1"/>
  <c r="C4825" i="4" a="1"/>
  <c r="C4825" i="4" s="1"/>
  <c r="F4825" i="4" s="1"/>
  <c r="I4825" i="4" s="1"/>
  <c r="C5617" i="4" a="1"/>
  <c r="C5617" i="4" s="1"/>
  <c r="F5617" i="4" s="1"/>
  <c r="I5617" i="4" s="1"/>
  <c r="C3409" i="4" a="1"/>
  <c r="C3409" i="4" s="1"/>
  <c r="F3409" i="4" s="1"/>
  <c r="I3409" i="4" s="1"/>
  <c r="C3505" i="4" a="1"/>
  <c r="C3505" i="4" s="1"/>
  <c r="F3505" i="4" s="1"/>
  <c r="I3505" i="4" s="1"/>
  <c r="C3637" i="4" a="1"/>
  <c r="C3637" i="4" s="1"/>
  <c r="F3637" i="4" s="1"/>
  <c r="I3637" i="4" s="1"/>
  <c r="C3769" i="4" a="1"/>
  <c r="C3769" i="4" s="1"/>
  <c r="F3769" i="4" s="1"/>
  <c r="I3769" i="4" s="1"/>
  <c r="C3961" i="4" a="1"/>
  <c r="C3961" i="4" s="1"/>
  <c r="F3961" i="4" s="1"/>
  <c r="I3961" i="4" s="1"/>
  <c r="C4093" i="4" a="1"/>
  <c r="C4093" i="4" s="1"/>
  <c r="F4093" i="4" s="1"/>
  <c r="I4093" i="4" s="1"/>
  <c r="C4153" i="4" a="1"/>
  <c r="C4153" i="4" s="1"/>
  <c r="F4153" i="4" s="1"/>
  <c r="I4153" i="4" s="1"/>
  <c r="C5017" i="4" a="1"/>
  <c r="C5017" i="4" s="1"/>
  <c r="F5017" i="4" s="1"/>
  <c r="I5017" i="4" s="1"/>
  <c r="C5077" i="4" a="1"/>
  <c r="C5077" i="4" s="1"/>
  <c r="F5077" i="4" s="1"/>
  <c r="I5077" i="4" s="1"/>
  <c r="C5425" i="4" a="1"/>
  <c r="C5425" i="4" s="1"/>
  <c r="F5425" i="4" s="1"/>
  <c r="I5425" i="4" s="1"/>
  <c r="C1417" i="4" a="1"/>
  <c r="C1417" i="4" s="1"/>
  <c r="F1417" i="4" s="1"/>
  <c r="I1417" i="4" s="1"/>
  <c r="C1633" i="4" a="1"/>
  <c r="C1633" i="4" s="1"/>
  <c r="F1633" i="4" s="1"/>
  <c r="I1633" i="4" s="1"/>
  <c r="C1777" i="4" a="1"/>
  <c r="C1777" i="4" s="1"/>
  <c r="F1777" i="4" s="1"/>
  <c r="I1777" i="4" s="1"/>
  <c r="C1921" i="4" a="1"/>
  <c r="C1921" i="4" s="1"/>
  <c r="F1921" i="4" s="1"/>
  <c r="I1921" i="4" s="1"/>
  <c r="C5329" i="4" a="1"/>
  <c r="C5329" i="4" s="1"/>
  <c r="F5329" i="4" s="1"/>
  <c r="I5329" i="4" s="1"/>
  <c r="C5521" i="4" a="1"/>
  <c r="C5521" i="4" s="1"/>
  <c r="F5521" i="4" s="1"/>
  <c r="I5521" i="4" s="1"/>
  <c r="C2521" i="4" a="1"/>
  <c r="C2521" i="4" s="1"/>
  <c r="F2521" i="4" s="1"/>
  <c r="I2521" i="4" s="1"/>
  <c r="C3181" i="4" a="1"/>
  <c r="C3181" i="4" s="1"/>
  <c r="F3181" i="4" s="1"/>
  <c r="I3181" i="4" s="1"/>
  <c r="C3541" i="4" a="1"/>
  <c r="C3541" i="4" s="1"/>
  <c r="F3541" i="4" s="1"/>
  <c r="I3541" i="4" s="1"/>
  <c r="C3673" i="4" a="1"/>
  <c r="C3673" i="4" s="1"/>
  <c r="F3673" i="4" s="1"/>
  <c r="I3673" i="4" s="1"/>
  <c r="C3805" i="4" a="1"/>
  <c r="C3805" i="4" s="1"/>
  <c r="F3805" i="4" s="1"/>
  <c r="I3805" i="4" s="1"/>
  <c r="C3901" i="4" a="1"/>
  <c r="C3901" i="4" s="1"/>
  <c r="F3901" i="4" s="1"/>
  <c r="I3901" i="4" s="1"/>
  <c r="C3997" i="4" a="1"/>
  <c r="C3997" i="4" s="1"/>
  <c r="F3997" i="4" s="1"/>
  <c r="I3997" i="4" s="1"/>
  <c r="C4249" i="4" a="1"/>
  <c r="C4249" i="4" s="1"/>
  <c r="F4249" i="4" s="1"/>
  <c r="I4249" i="4" s="1"/>
  <c r="C4597" i="4" a="1"/>
  <c r="C4597" i="4" s="1"/>
  <c r="F4597" i="4" s="1"/>
  <c r="I4597" i="4" s="1"/>
  <c r="C4729" i="4" a="1"/>
  <c r="C4729" i="4" s="1"/>
  <c r="F4729" i="4" s="1"/>
  <c r="I4729" i="4" s="1"/>
  <c r="C4861" i="4" a="1"/>
  <c r="C4861" i="4" s="1"/>
  <c r="F4861" i="4" s="1"/>
  <c r="I4861" i="4" s="1"/>
  <c r="C4957" i="4" a="1"/>
  <c r="C4957" i="4" s="1"/>
  <c r="F4957" i="4" s="1"/>
  <c r="I4957" i="4" s="1"/>
  <c r="C5173" i="4" a="1"/>
  <c r="C5173" i="4" s="1"/>
  <c r="F5173" i="4" s="1"/>
  <c r="I5173" i="4" s="1"/>
  <c r="C13" i="4" a="1"/>
  <c r="C13" i="4" s="1"/>
  <c r="F13" i="4" s="1"/>
  <c r="C601" i="4" a="1"/>
  <c r="C601" i="4" s="1"/>
  <c r="F601" i="4" s="1"/>
  <c r="I601" i="4" s="1"/>
  <c r="C1273" i="4" a="1"/>
  <c r="C1273" i="4" s="1"/>
  <c r="F1273" i="4" s="1"/>
  <c r="I1273" i="4" s="1"/>
  <c r="C1993" i="4" a="1"/>
  <c r="C1993" i="4" s="1"/>
  <c r="F1993" i="4" s="1"/>
  <c r="I1993" i="4" s="1"/>
  <c r="C2401" i="4" a="1"/>
  <c r="C2401" i="4" s="1"/>
  <c r="F2401" i="4" s="1"/>
  <c r="I2401" i="4" s="1"/>
  <c r="C2461" i="4" a="1"/>
  <c r="C2461" i="4" s="1"/>
  <c r="F2461" i="4" s="1"/>
  <c r="I2461" i="4" s="1"/>
  <c r="C3145" i="4" a="1"/>
  <c r="C3145" i="4" s="1"/>
  <c r="F3145" i="4" s="1"/>
  <c r="I3145" i="4" s="1"/>
  <c r="C3313" i="4" a="1"/>
  <c r="C3313" i="4" s="1"/>
  <c r="F3313" i="4" s="1"/>
  <c r="I3313" i="4" s="1"/>
  <c r="C4309" i="4" a="1"/>
  <c r="C4309" i="4" s="1"/>
  <c r="F4309" i="4" s="1"/>
  <c r="I4309" i="4" s="1"/>
  <c r="C4405" i="4" a="1"/>
  <c r="C4405" i="4" s="1"/>
  <c r="F4405" i="4" s="1"/>
  <c r="I4405" i="4" s="1"/>
  <c r="C5269" i="4" a="1"/>
  <c r="C5269" i="4" s="1"/>
  <c r="F5269" i="4" s="1"/>
  <c r="I5269" i="4" s="1"/>
  <c r="C109" i="4" a="1"/>
  <c r="C109" i="4" s="1"/>
  <c r="F109" i="4" s="1"/>
  <c r="I109" i="4" s="1"/>
  <c r="C817" i="4" a="1"/>
  <c r="C817" i="4" s="1"/>
  <c r="F817" i="4" s="1"/>
  <c r="I817" i="4" s="1"/>
  <c r="C3937" i="4" a="1"/>
  <c r="C3937" i="4" s="1"/>
  <c r="F3937" i="4" s="1"/>
  <c r="I3937" i="4" s="1"/>
  <c r="C4033" i="4" a="1"/>
  <c r="C4033" i="4" s="1"/>
  <c r="F4033" i="4" s="1"/>
  <c r="I4033" i="4" s="1"/>
  <c r="C4537" i="4" a="1"/>
  <c r="C4537" i="4" s="1"/>
  <c r="F4537" i="4" s="1"/>
  <c r="I4537" i="4" s="1"/>
  <c r="C1501" i="4" a="1"/>
  <c r="C1501" i="4" s="1"/>
  <c r="F1501" i="4" s="1"/>
  <c r="I1501" i="4" s="1"/>
  <c r="C2221" i="4" a="1"/>
  <c r="C2221" i="4" s="1"/>
  <c r="F2221" i="4" s="1"/>
  <c r="I2221" i="4" s="1"/>
  <c r="C2593" i="4" a="1"/>
  <c r="C2593" i="4" s="1"/>
  <c r="F2593" i="4" s="1"/>
  <c r="I2593" i="4" s="1"/>
  <c r="C4069" i="4" a="1"/>
  <c r="C4069" i="4" s="1"/>
  <c r="F4069" i="4" s="1"/>
  <c r="I4069" i="4" s="1"/>
  <c r="C4381" i="4" a="1"/>
  <c r="C4381" i="4" s="1"/>
  <c r="F4381" i="4" s="1"/>
  <c r="I4381" i="4" s="1"/>
  <c r="C4669" i="4" a="1"/>
  <c r="C4669" i="4" s="1"/>
  <c r="F4669" i="4" s="1"/>
  <c r="I4669" i="4" s="1"/>
  <c r="C4801" i="4" a="1"/>
  <c r="C4801" i="4" s="1"/>
  <c r="F4801" i="4" s="1"/>
  <c r="I4801" i="4" s="1"/>
  <c r="C4993" i="4" a="1"/>
  <c r="C4993" i="4" s="1"/>
  <c r="F4993" i="4" s="1"/>
  <c r="I4993" i="4" s="1"/>
  <c r="C5305" i="4" a="1"/>
  <c r="C5305" i="4" s="1"/>
  <c r="F5305" i="4" s="1"/>
  <c r="I5305" i="4" s="1"/>
  <c r="C5401" i="4" a="1"/>
  <c r="C5401" i="4" s="1"/>
  <c r="F5401" i="4" s="1"/>
  <c r="I5401" i="4" s="1"/>
  <c r="C5593" i="4" a="1"/>
  <c r="C5593" i="4" s="1"/>
  <c r="F5593" i="4" s="1"/>
  <c r="I5593" i="4" s="1"/>
  <c r="C2725" i="4" a="1"/>
  <c r="C2725" i="4" s="1"/>
  <c r="F2725" i="4" s="1"/>
  <c r="I2725" i="4" s="1"/>
  <c r="C3289" i="4" a="1"/>
  <c r="C3289" i="4" s="1"/>
  <c r="F3289" i="4" s="1"/>
  <c r="I3289" i="4" s="1"/>
  <c r="C3385" i="4" a="1"/>
  <c r="C3385" i="4" s="1"/>
  <c r="F3385" i="4" s="1"/>
  <c r="I3385" i="4" s="1"/>
  <c r="C3613" i="4" a="1"/>
  <c r="C3613" i="4" s="1"/>
  <c r="F3613" i="4" s="1"/>
  <c r="I3613" i="4" s="1"/>
  <c r="C3745" i="4" a="1"/>
  <c r="C3745" i="4" s="1"/>
  <c r="F3745" i="4" s="1"/>
  <c r="I3745" i="4" s="1"/>
  <c r="C3877" i="4" a="1"/>
  <c r="C3877" i="4" s="1"/>
  <c r="F3877" i="4" s="1"/>
  <c r="I3877" i="4" s="1"/>
  <c r="C4285" i="4" a="1"/>
  <c r="C4285" i="4" s="1"/>
  <c r="F4285" i="4" s="1"/>
  <c r="I4285" i="4" s="1"/>
  <c r="C4933" i="4" a="1"/>
  <c r="C4933" i="4" s="1"/>
  <c r="F4933" i="4" s="1"/>
  <c r="I4933" i="4" s="1"/>
  <c r="C5149" i="4" a="1"/>
  <c r="C5149" i="4" s="1"/>
  <c r="F5149" i="4" s="1"/>
  <c r="I5149" i="4" s="1"/>
  <c r="C5245" i="4" a="1"/>
  <c r="C5245" i="4" s="1"/>
  <c r="F5245" i="4" s="1"/>
  <c r="I5245" i="4" s="1"/>
  <c r="C1861" i="4" a="1"/>
  <c r="C1861" i="4" s="1"/>
  <c r="F1861" i="4" s="1"/>
  <c r="I1861" i="4" s="1"/>
  <c r="C2089" i="4" a="1"/>
  <c r="C2089" i="4" s="1"/>
  <c r="F2089" i="4" s="1"/>
  <c r="I2089" i="4" s="1"/>
  <c r="C3097" i="4" a="1"/>
  <c r="C3097" i="4" s="1"/>
  <c r="F3097" i="4" s="1"/>
  <c r="I3097" i="4" s="1"/>
  <c r="C2293" i="4" a="1"/>
  <c r="C2293" i="4" s="1"/>
  <c r="F2293" i="4" s="1"/>
  <c r="I2293" i="4" s="1"/>
  <c r="C3193" i="4" a="1"/>
  <c r="C3193" i="4" s="1"/>
  <c r="F3193" i="4" s="1"/>
  <c r="I3193" i="4" s="1"/>
  <c r="C745" i="4" a="1"/>
  <c r="C745" i="4" s="1"/>
  <c r="F745" i="4" s="1"/>
  <c r="I745" i="4" s="1"/>
  <c r="C2737" i="4" a="1"/>
  <c r="C2737" i="4" s="1"/>
  <c r="F2737" i="4" s="1"/>
  <c r="I2737" i="4" s="1"/>
  <c r="C3325" i="4" a="1"/>
  <c r="C3325" i="4" s="1"/>
  <c r="F3325" i="4" s="1"/>
  <c r="I3325" i="4" s="1"/>
  <c r="C3685" i="4" a="1"/>
  <c r="C3685" i="4" s="1"/>
  <c r="F3685" i="4" s="1"/>
  <c r="I3685" i="4" s="1"/>
  <c r="C3817" i="4" a="1"/>
  <c r="C3817" i="4" s="1"/>
  <c r="F3817" i="4" s="1"/>
  <c r="I3817" i="4" s="1"/>
  <c r="C3913" i="4" a="1"/>
  <c r="C3913" i="4" s="1"/>
  <c r="F3913" i="4" s="1"/>
  <c r="I3913" i="4" s="1"/>
  <c r="C4105" i="4" a="1"/>
  <c r="C4105" i="4" s="1"/>
  <c r="F4105" i="4" s="1"/>
  <c r="I4105" i="4" s="1"/>
  <c r="C4321" i="4" a="1"/>
  <c r="C4321" i="4" s="1"/>
  <c r="F4321" i="4" s="1"/>
  <c r="I4321" i="4" s="1"/>
  <c r="C1141" i="4" a="1"/>
  <c r="C1141" i="4" s="1"/>
  <c r="F1141" i="4" s="1"/>
  <c r="I1141" i="4" s="1"/>
  <c r="C1597" i="4" a="1"/>
  <c r="C1597" i="4" s="1"/>
  <c r="F1597" i="4" s="1"/>
  <c r="I1597" i="4" s="1"/>
  <c r="C3109" i="4" a="1"/>
  <c r="C3109" i="4" s="1"/>
  <c r="F3109" i="4" s="1"/>
  <c r="I3109" i="4" s="1"/>
  <c r="C3229" i="4" a="1"/>
  <c r="C3229" i="4" s="1"/>
  <c r="F3229" i="4" s="1"/>
  <c r="I3229" i="4" s="1"/>
  <c r="C3457" i="4" a="1"/>
  <c r="C3457" i="4" s="1"/>
  <c r="F3457" i="4" s="1"/>
  <c r="I3457" i="4" s="1"/>
  <c r="C2305" i="4" a="1"/>
  <c r="C2305" i="4" s="1"/>
  <c r="F2305" i="4" s="1"/>
  <c r="I2305" i="4" s="1"/>
  <c r="C2425" i="4" a="1"/>
  <c r="C2425" i="4" s="1"/>
  <c r="F2425" i="4" s="1"/>
  <c r="I2425" i="4" s="1"/>
  <c r="C2869" i="4" a="1"/>
  <c r="C2869" i="4" s="1"/>
  <c r="F2869" i="4" s="1"/>
  <c r="I2869" i="4" s="1"/>
  <c r="C3721" i="4" a="1"/>
  <c r="C3721" i="4" s="1"/>
  <c r="F3721" i="4" s="1"/>
  <c r="I3721" i="4" s="1"/>
  <c r="C4141" i="4" a="1"/>
  <c r="C4141" i="4" s="1"/>
  <c r="F4141" i="4" s="1"/>
  <c r="I4141" i="4" s="1"/>
  <c r="C4201" i="4" a="1"/>
  <c r="C4201" i="4" s="1"/>
  <c r="F4201" i="4" s="1"/>
  <c r="I4201" i="4" s="1"/>
  <c r="C4357" i="4" a="1"/>
  <c r="C4357" i="4" s="1"/>
  <c r="F4357" i="4" s="1"/>
  <c r="I4357" i="4" s="1"/>
  <c r="C4645" i="4" a="1"/>
  <c r="C4645" i="4" s="1"/>
  <c r="F4645" i="4" s="1"/>
  <c r="I4645" i="4" s="1"/>
  <c r="C4909" i="4" a="1"/>
  <c r="C4909" i="4" s="1"/>
  <c r="F4909" i="4" s="1"/>
  <c r="I4909" i="4" s="1"/>
  <c r="C4969" i="4" a="1"/>
  <c r="C4969" i="4" s="1"/>
  <c r="F4969" i="4" s="1"/>
  <c r="I4969" i="4" s="1"/>
  <c r="C5473" i="4" a="1"/>
  <c r="C5473" i="4" s="1"/>
  <c r="F5473" i="4" s="1"/>
  <c r="I5473" i="4" s="1"/>
  <c r="C5569" i="4" a="1"/>
  <c r="C5569" i="4" s="1"/>
  <c r="F5569" i="4" s="1"/>
  <c r="I5569" i="4" s="1"/>
  <c r="C3049" i="4" a="1"/>
  <c r="C3049" i="4" s="1"/>
  <c r="F3049" i="4" s="1"/>
  <c r="I3049" i="4" s="1"/>
  <c r="C3589" i="4" a="1"/>
  <c r="C3589" i="4" s="1"/>
  <c r="F3589" i="4" s="1"/>
  <c r="I3589" i="4" s="1"/>
  <c r="C4045" i="4" a="1"/>
  <c r="C4045" i="4" s="1"/>
  <c r="F4045" i="4" s="1"/>
  <c r="I4045" i="4" s="1"/>
  <c r="C4777" i="4" a="1"/>
  <c r="C4777" i="4" s="1"/>
  <c r="F4777" i="4" s="1"/>
  <c r="I4777" i="4" s="1"/>
  <c r="C5221" i="4" a="1"/>
  <c r="C5221" i="4" s="1"/>
  <c r="F5221" i="4" s="1"/>
  <c r="I5221" i="4" s="1"/>
  <c r="C5377" i="4" a="1"/>
  <c r="C5377" i="4" s="1"/>
  <c r="F5377" i="4" s="1"/>
  <c r="I5377" i="4" s="1"/>
  <c r="C1957" i="4" a="1"/>
  <c r="C1957" i="4" s="1"/>
  <c r="F1957" i="4" s="1"/>
  <c r="I1957" i="4" s="1"/>
  <c r="C2677" i="4" a="1"/>
  <c r="C2677" i="4" s="1"/>
  <c r="F2677" i="4" s="1"/>
  <c r="I2677" i="4" s="1"/>
  <c r="C3265" i="4" a="1"/>
  <c r="C3265" i="4" s="1"/>
  <c r="F3265" i="4" s="1"/>
  <c r="I3265" i="4" s="1"/>
  <c r="C3361" i="4" a="1"/>
  <c r="C3361" i="4" s="1"/>
  <c r="F3361" i="4" s="1"/>
  <c r="I3361" i="4" s="1"/>
  <c r="C4549" i="4" a="1"/>
  <c r="C4549" i="4" s="1"/>
  <c r="F4549" i="4" s="1"/>
  <c r="I4549" i="4" s="1"/>
  <c r="C5125" i="4" a="1"/>
  <c r="C5125" i="4" s="1"/>
  <c r="F5125" i="4" s="1"/>
  <c r="I5125" i="4" s="1"/>
  <c r="C49" i="4" a="1"/>
  <c r="C49" i="4" s="1"/>
  <c r="F49" i="4" s="1"/>
  <c r="I49" i="4" s="1"/>
  <c r="C361" i="4" a="1"/>
  <c r="C361" i="4" s="1"/>
  <c r="F361" i="4" s="1"/>
  <c r="I361" i="4" s="1"/>
  <c r="C757" i="4" a="1"/>
  <c r="C757" i="4" s="1"/>
  <c r="F757" i="4" s="1"/>
  <c r="I757" i="4" s="1"/>
  <c r="C853" i="4" a="1"/>
  <c r="C853" i="4" s="1"/>
  <c r="F853" i="4" s="1"/>
  <c r="I853" i="4" s="1"/>
  <c r="C2029" i="4" a="1"/>
  <c r="C2029" i="4" s="1"/>
  <c r="F2029" i="4" s="1"/>
  <c r="I2029" i="4" s="1"/>
  <c r="C2989" i="4" a="1"/>
  <c r="C2989" i="4" s="1"/>
  <c r="F2989" i="4" s="1"/>
  <c r="I2989" i="4" s="1"/>
  <c r="C3493" i="4" a="1"/>
  <c r="C3493" i="4" s="1"/>
  <c r="F3493" i="4" s="1"/>
  <c r="I3493" i="4" s="1"/>
  <c r="C3949" i="4" a="1"/>
  <c r="C3949" i="4" s="1"/>
  <c r="F3949" i="4" s="1"/>
  <c r="I3949" i="4" s="1"/>
  <c r="C4081" i="4" a="1"/>
  <c r="C4081" i="4" s="1"/>
  <c r="F4081" i="4" s="1"/>
  <c r="I4081" i="4" s="1"/>
  <c r="C4453" i="4" a="1"/>
  <c r="C4453" i="4" s="1"/>
  <c r="F4453" i="4" s="1"/>
  <c r="I4453" i="4" s="1"/>
  <c r="C4813" i="4" a="1"/>
  <c r="C4813" i="4" s="1"/>
  <c r="F4813" i="4" s="1"/>
  <c r="I4813" i="4" s="1"/>
  <c r="C5605" i="4" a="1"/>
  <c r="C5605" i="4" s="1"/>
  <c r="F5605" i="4" s="1"/>
  <c r="I5605" i="4" s="1"/>
  <c r="C1753" i="4" a="1"/>
  <c r="C1753" i="4" s="1"/>
  <c r="F1753" i="4" s="1"/>
  <c r="I1753" i="4" s="1"/>
  <c r="C2557" i="4" a="1"/>
  <c r="C2557" i="4" s="1"/>
  <c r="F2557" i="4" s="1"/>
  <c r="I2557" i="4" s="1"/>
  <c r="C3625" i="4" a="1"/>
  <c r="C3625" i="4" s="1"/>
  <c r="F3625" i="4" s="1"/>
  <c r="I3625" i="4" s="1"/>
  <c r="C3757" i="4" a="1"/>
  <c r="C3757" i="4" s="1"/>
  <c r="F3757" i="4" s="1"/>
  <c r="I3757" i="4" s="1"/>
  <c r="C4681" i="4" a="1"/>
  <c r="C4681" i="4" s="1"/>
  <c r="F4681" i="4" s="1"/>
  <c r="I4681" i="4" s="1"/>
  <c r="C4945" i="4" a="1"/>
  <c r="C4945" i="4" s="1"/>
  <c r="F4945" i="4" s="1"/>
  <c r="I4945" i="4" s="1"/>
  <c r="C5413" i="4" a="1"/>
  <c r="C5413" i="4" s="1"/>
  <c r="F5413" i="4" s="1"/>
  <c r="I5413" i="4" s="1"/>
  <c r="C5509" i="4" a="1"/>
  <c r="C5509" i="4" s="1"/>
  <c r="F5509" i="4" s="1"/>
  <c r="I5509" i="4" s="1"/>
  <c r="C1537" i="4" a="1"/>
  <c r="C1537" i="4" s="1"/>
  <c r="F1537" i="4" s="1"/>
  <c r="I1537" i="4" s="1"/>
  <c r="C3433" i="4" a="1"/>
  <c r="C3433" i="4" s="1"/>
  <c r="F3433" i="4" s="1"/>
  <c r="I3433" i="4" s="1"/>
  <c r="C3529" i="4" a="1"/>
  <c r="C3529" i="4" s="1"/>
  <c r="F3529" i="4" s="1"/>
  <c r="I3529" i="4" s="1"/>
  <c r="C3661" i="4" a="1"/>
  <c r="C3661" i="4" s="1"/>
  <c r="F3661" i="4" s="1"/>
  <c r="I3661" i="4" s="1"/>
  <c r="C3793" i="4" a="1"/>
  <c r="C3793" i="4" s="1"/>
  <c r="F3793" i="4" s="1"/>
  <c r="I3793" i="4" s="1"/>
  <c r="C3985" i="4" a="1"/>
  <c r="C3985" i="4" s="1"/>
  <c r="F3985" i="4" s="1"/>
  <c r="I3985" i="4" s="1"/>
  <c r="C4297" i="4" a="1"/>
  <c r="C4297" i="4" s="1"/>
  <c r="F4297" i="4" s="1"/>
  <c r="I4297" i="4" s="1"/>
  <c r="C4849" i="4" a="1"/>
  <c r="C4849" i="4" s="1"/>
  <c r="F4849" i="4" s="1"/>
  <c r="I4849" i="4" s="1"/>
  <c r="C2689" i="4" a="1"/>
  <c r="C2689" i="4" s="1"/>
  <c r="F2689" i="4" s="1"/>
  <c r="I2689" i="4" s="1"/>
  <c r="C3121" i="4" a="1"/>
  <c r="C3121" i="4" s="1"/>
  <c r="F3121" i="4" s="1"/>
  <c r="I3121" i="4" s="1"/>
  <c r="C3565" i="4" a="1"/>
  <c r="C3565" i="4" s="1"/>
  <c r="F3565" i="4" s="1"/>
  <c r="I3565" i="4" s="1"/>
  <c r="C4489" i="4" a="1"/>
  <c r="C4489" i="4" s="1"/>
  <c r="F4489" i="4" s="1"/>
  <c r="I4489" i="4" s="1"/>
  <c r="C4621" i="4" a="1"/>
  <c r="C4621" i="4" s="1"/>
  <c r="F4621" i="4" s="1"/>
  <c r="I4621" i="4" s="1"/>
  <c r="C4753" i="4" a="1"/>
  <c r="C4753" i="4" s="1"/>
  <c r="F4753" i="4" s="1"/>
  <c r="I4753" i="4" s="1"/>
  <c r="C5101" i="4" a="1"/>
  <c r="C5101" i="4" s="1"/>
  <c r="F5101" i="4" s="1"/>
  <c r="I5101" i="4" s="1"/>
  <c r="C5197" i="4" a="1"/>
  <c r="C5197" i="4" s="1"/>
  <c r="F5197" i="4" s="1"/>
  <c r="I5197" i="4" s="1"/>
  <c r="C5449" i="4" a="1"/>
  <c r="C5449" i="4" s="1"/>
  <c r="F5449" i="4" s="1"/>
  <c r="I5449" i="4" s="1"/>
  <c r="C5545" i="4" a="1"/>
  <c r="C5545" i="4" s="1"/>
  <c r="F5545" i="4" s="1"/>
  <c r="I5545" i="4" s="1"/>
  <c r="C1333" i="4" a="1"/>
  <c r="C1333" i="4" s="1"/>
  <c r="F1333" i="4" s="1"/>
  <c r="I1333" i="4" s="1"/>
  <c r="C1897" i="4" a="1"/>
  <c r="C1897" i="4" s="1"/>
  <c r="F1897" i="4" s="1"/>
  <c r="I1897" i="4" s="1"/>
  <c r="C2569" i="4" a="1"/>
  <c r="C2569" i="4" s="1"/>
  <c r="F2569" i="4" s="1"/>
  <c r="I2569" i="4" s="1"/>
  <c r="C2629" i="4" a="1"/>
  <c r="C2629" i="4" s="1"/>
  <c r="F2629" i="4" s="1"/>
  <c r="I2629" i="4" s="1"/>
  <c r="C3337" i="4" a="1"/>
  <c r="C3337" i="4" s="1"/>
  <c r="F3337" i="4" s="1"/>
  <c r="I3337" i="4" s="1"/>
  <c r="C3925" i="4" a="1"/>
  <c r="C3925" i="4" s="1"/>
  <c r="F3925" i="4" s="1"/>
  <c r="I3925" i="4" s="1"/>
  <c r="C4333" i="4" a="1"/>
  <c r="C4333" i="4" s="1"/>
  <c r="F4333" i="4" s="1"/>
  <c r="I4333" i="4" s="1"/>
  <c r="C4525" i="4" a="1"/>
  <c r="C4525" i="4" s="1"/>
  <c r="F4525" i="4" s="1"/>
  <c r="I4525" i="4" s="1"/>
  <c r="C1693" i="4" a="1"/>
  <c r="C1693" i="4" s="1"/>
  <c r="F1693" i="4" s="1"/>
  <c r="I1693" i="4" s="1"/>
  <c r="C2125" i="4" a="1"/>
  <c r="C2125" i="4" s="1"/>
  <c r="F2125" i="4" s="1"/>
  <c r="I2125" i="4" s="1"/>
  <c r="C2821" i="4" a="1"/>
  <c r="C2821" i="4" s="1"/>
  <c r="F2821" i="4" s="1"/>
  <c r="I2821" i="4" s="1"/>
  <c r="C4021" i="4" a="1"/>
  <c r="C4021" i="4" s="1"/>
  <c r="F4021" i="4" s="1"/>
  <c r="I4021" i="4" s="1"/>
  <c r="C5485" i="4" a="1"/>
  <c r="C5485" i="4" s="1"/>
  <c r="F5485" i="4" s="1"/>
  <c r="I5485" i="4" s="1"/>
  <c r="C1405" i="4" a="1"/>
  <c r="C1405" i="4" s="1"/>
  <c r="F1405" i="4" s="1"/>
  <c r="I1405" i="4" s="1"/>
  <c r="C1765" i="4" a="1"/>
  <c r="C1765" i="4" s="1"/>
  <c r="F1765" i="4" s="1"/>
  <c r="I1765" i="4" s="1"/>
  <c r="C2329" i="4" a="1"/>
  <c r="C2329" i="4" s="1"/>
  <c r="F2329" i="4" s="1"/>
  <c r="I2329" i="4" s="1"/>
  <c r="C3277" i="4" a="1"/>
  <c r="C3277" i="4" s="1"/>
  <c r="F3277" i="4" s="1"/>
  <c r="I3277" i="4" s="1"/>
  <c r="C3397" i="4" a="1"/>
  <c r="C3397" i="4" s="1"/>
  <c r="F3397" i="4" s="1"/>
  <c r="I3397" i="4" s="1"/>
  <c r="C3733" i="4" a="1"/>
  <c r="C3733" i="4" s="1"/>
  <c r="F3733" i="4" s="1"/>
  <c r="I3733" i="4" s="1"/>
  <c r="C4177" i="4" a="1"/>
  <c r="C4177" i="4" s="1"/>
  <c r="F4177" i="4" s="1"/>
  <c r="I4177" i="4" s="1"/>
  <c r="C4501" i="4" a="1"/>
  <c r="C4501" i="4" s="1"/>
  <c r="F4501" i="4" s="1"/>
  <c r="I4501" i="4" s="1"/>
  <c r="C5005" i="4" a="1"/>
  <c r="C5005" i="4" s="1"/>
  <c r="F5005" i="4" s="1"/>
  <c r="I5005" i="4" s="1"/>
  <c r="C5053" i="4" a="1"/>
  <c r="C5053" i="4" s="1"/>
  <c r="F5053" i="4" s="1"/>
  <c r="I5053" i="4" s="1"/>
  <c r="C5257" i="4" a="1"/>
  <c r="C5257" i="4" s="1"/>
  <c r="F5257" i="4" s="1"/>
  <c r="I5257" i="4" s="1"/>
  <c r="C5785" i="4" a="1"/>
  <c r="C5785" i="4" s="1"/>
  <c r="F5785" i="4" s="1"/>
  <c r="I5785" i="4" s="1"/>
  <c r="C6361" i="4" a="1"/>
  <c r="C6361" i="4" s="1"/>
  <c r="F6361" i="4" s="1"/>
  <c r="I6361" i="4" s="1"/>
  <c r="C6757" i="4" a="1"/>
  <c r="C6757" i="4" s="1"/>
  <c r="F6757" i="4" s="1"/>
  <c r="I6757" i="4" s="1"/>
  <c r="C6889" i="4" a="1"/>
  <c r="C6889" i="4" s="1"/>
  <c r="F6889" i="4" s="1"/>
  <c r="I6889" i="4" s="1"/>
  <c r="C7021" i="4" a="1"/>
  <c r="C7021" i="4" s="1"/>
  <c r="F7021" i="4" s="1"/>
  <c r="I7021" i="4" s="1"/>
  <c r="C7189" i="4" a="1"/>
  <c r="C7189" i="4" s="1"/>
  <c r="F7189" i="4" s="1"/>
  <c r="I7189" i="4" s="1"/>
  <c r="C7321" i="4" a="1"/>
  <c r="C7321" i="4" s="1"/>
  <c r="F7321" i="4" s="1"/>
  <c r="I7321" i="4" s="1"/>
  <c r="C7717" i="4" a="1"/>
  <c r="C7717" i="4" s="1"/>
  <c r="F7717" i="4" s="1"/>
  <c r="I7717" i="4" s="1"/>
  <c r="C1465" i="4" a="1"/>
  <c r="C1465" i="4" s="1"/>
  <c r="F1465" i="4" s="1"/>
  <c r="I1465" i="4" s="1"/>
  <c r="C1729" i="4" a="1"/>
  <c r="C1729" i="4" s="1"/>
  <c r="F1729" i="4" s="1"/>
  <c r="I1729" i="4" s="1"/>
  <c r="C4129" i="4" a="1"/>
  <c r="C4129" i="4" s="1"/>
  <c r="F4129" i="4" s="1"/>
  <c r="I4129" i="4" s="1"/>
  <c r="C5689" i="4" a="1"/>
  <c r="C5689" i="4" s="1"/>
  <c r="F5689" i="4" s="1"/>
  <c r="I5689" i="4" s="1"/>
  <c r="C6205" i="4" a="1"/>
  <c r="C6205" i="4" s="1"/>
  <c r="F6205" i="4" s="1"/>
  <c r="I6205" i="4" s="1"/>
  <c r="C6265" i="4" a="1"/>
  <c r="C6265" i="4" s="1"/>
  <c r="F6265" i="4" s="1"/>
  <c r="I6265" i="4" s="1"/>
  <c r="C6493" i="4" a="1"/>
  <c r="C6493" i="4" s="1"/>
  <c r="F6493" i="4" s="1"/>
  <c r="I6493" i="4" s="1"/>
  <c r="C6625" i="4" a="1"/>
  <c r="C6625" i="4" s="1"/>
  <c r="F6625" i="4" s="1"/>
  <c r="I6625" i="4" s="1"/>
  <c r="C7585" i="4" a="1"/>
  <c r="C7585" i="4" s="1"/>
  <c r="F7585" i="4" s="1"/>
  <c r="I7585" i="4" s="1"/>
  <c r="C7813" i="4" a="1"/>
  <c r="C7813" i="4" s="1"/>
  <c r="F7813" i="4" s="1"/>
  <c r="I7813" i="4" s="1"/>
  <c r="C3853" i="4" a="1"/>
  <c r="C3853" i="4" s="1"/>
  <c r="F3853" i="4" s="1"/>
  <c r="I3853" i="4" s="1"/>
  <c r="C4345" i="4" a="1"/>
  <c r="C4345" i="4" s="1"/>
  <c r="F4345" i="4" s="1"/>
  <c r="I4345" i="4" s="1"/>
  <c r="C5209" i="4" a="1"/>
  <c r="C5209" i="4" s="1"/>
  <c r="F5209" i="4" s="1"/>
  <c r="I5209" i="4" s="1"/>
  <c r="C5365" i="4" a="1"/>
  <c r="C5365" i="4" s="1"/>
  <c r="F5365" i="4" s="1"/>
  <c r="I5365" i="4" s="1"/>
  <c r="C5821" i="4" a="1"/>
  <c r="C5821" i="4" s="1"/>
  <c r="F5821" i="4" s="1"/>
  <c r="I5821" i="4" s="1"/>
  <c r="C5977" i="4" a="1"/>
  <c r="C5977" i="4" s="1"/>
  <c r="F5977" i="4" s="1"/>
  <c r="I5977" i="4" s="1"/>
  <c r="C6073" i="4" a="1"/>
  <c r="C6073" i="4" s="1"/>
  <c r="F6073" i="4" s="1"/>
  <c r="I6073" i="4" s="1"/>
  <c r="C7225" i="4" a="1"/>
  <c r="C7225" i="4" s="1"/>
  <c r="F7225" i="4" s="1"/>
  <c r="I7225" i="4" s="1"/>
  <c r="C7489" i="4" a="1"/>
  <c r="C7489" i="4" s="1"/>
  <c r="F7489" i="4" s="1"/>
  <c r="I7489" i="4" s="1"/>
  <c r="C3205" i="4" a="1"/>
  <c r="C3205" i="4" s="1"/>
  <c r="F3205" i="4" s="1"/>
  <c r="I3205" i="4" s="1"/>
  <c r="C3517" i="4" a="1"/>
  <c r="C3517" i="4" s="1"/>
  <c r="F3517" i="4" s="1"/>
  <c r="I3517" i="4" s="1"/>
  <c r="C3577" i="4" a="1"/>
  <c r="C3577" i="4" s="1"/>
  <c r="F3577" i="4" s="1"/>
  <c r="I3577" i="4" s="1"/>
  <c r="C4561" i="4" a="1"/>
  <c r="C4561" i="4" s="1"/>
  <c r="F4561" i="4" s="1"/>
  <c r="I4561" i="4" s="1"/>
  <c r="C4837" i="4" a="1"/>
  <c r="C4837" i="4" s="1"/>
  <c r="F4837" i="4" s="1"/>
  <c r="I4837" i="4" s="1"/>
  <c r="C4897" i="4" a="1"/>
  <c r="C4897" i="4" s="1"/>
  <c r="F4897" i="4" s="1"/>
  <c r="I4897" i="4" s="1"/>
  <c r="C6013" i="4" a="1"/>
  <c r="C6013" i="4" s="1"/>
  <c r="F6013" i="4" s="1"/>
  <c r="I6013" i="4" s="1"/>
  <c r="C6397" i="4" a="1"/>
  <c r="C6397" i="4" s="1"/>
  <c r="F6397" i="4" s="1"/>
  <c r="I6397" i="4" s="1"/>
  <c r="C7057" i="4" a="1"/>
  <c r="C7057" i="4" s="1"/>
  <c r="F7057" i="4" s="1"/>
  <c r="I7057" i="4" s="1"/>
  <c r="C7357" i="4" a="1"/>
  <c r="C7357" i="4" s="1"/>
  <c r="F7357" i="4" s="1"/>
  <c r="I7357" i="4" s="1"/>
  <c r="C7753" i="4" a="1"/>
  <c r="C7753" i="4" s="1"/>
  <c r="F7753" i="4" s="1"/>
  <c r="I7753" i="4" s="1"/>
  <c r="C5317" i="4" a="1"/>
  <c r="C5317" i="4" s="1"/>
  <c r="F5317" i="4" s="1"/>
  <c r="I5317" i="4" s="1"/>
  <c r="C5629" i="4" a="1"/>
  <c r="C5629" i="4" s="1"/>
  <c r="F5629" i="4" s="1"/>
  <c r="I5629" i="4" s="1"/>
  <c r="C5725" i="4" a="1"/>
  <c r="C5725" i="4" s="1"/>
  <c r="F5725" i="4" s="1"/>
  <c r="I5725" i="4" s="1"/>
  <c r="C5917" i="4" a="1"/>
  <c r="C5917" i="4" s="1"/>
  <c r="F5917" i="4" s="1"/>
  <c r="I5917" i="4" s="1"/>
  <c r="C6529" i="4" a="1"/>
  <c r="C6529" i="4" s="1"/>
  <c r="F6529" i="4" s="1"/>
  <c r="I6529" i="4" s="1"/>
  <c r="C6793" i="4" a="1"/>
  <c r="C6793" i="4" s="1"/>
  <c r="F6793" i="4" s="1"/>
  <c r="I6793" i="4" s="1"/>
  <c r="C7621" i="4" a="1"/>
  <c r="C7621" i="4" s="1"/>
  <c r="F7621" i="4" s="1"/>
  <c r="I7621" i="4" s="1"/>
  <c r="C4237" i="4" a="1"/>
  <c r="C4237" i="4" s="1"/>
  <c r="F4237" i="4" s="1"/>
  <c r="I4237" i="4" s="1"/>
  <c r="C2257" i="4" a="1"/>
  <c r="C2257" i="4" s="1"/>
  <c r="F2257" i="4" s="1"/>
  <c r="I2257" i="4" s="1"/>
  <c r="C4189" i="4" a="1"/>
  <c r="C4189" i="4" s="1"/>
  <c r="F4189" i="4" s="1"/>
  <c r="I4189" i="4" s="1"/>
  <c r="C6697" i="4" a="1"/>
  <c r="C6697" i="4" s="1"/>
  <c r="F6697" i="4" s="1"/>
  <c r="I6697" i="4" s="1"/>
  <c r="C7093" i="4" a="1"/>
  <c r="C7093" i="4" s="1"/>
  <c r="F7093" i="4" s="1"/>
  <c r="I7093" i="4" s="1"/>
  <c r="C7393" i="4" a="1"/>
  <c r="C7393" i="4" s="1"/>
  <c r="F7393" i="4" s="1"/>
  <c r="I7393" i="4" s="1"/>
  <c r="C7789" i="4" a="1"/>
  <c r="C7789" i="4" s="1"/>
  <c r="F7789" i="4" s="1"/>
  <c r="I7789" i="4" s="1"/>
  <c r="C2377" i="4" a="1"/>
  <c r="C2377" i="4" s="1"/>
  <c r="F2377" i="4" s="1"/>
  <c r="I2377" i="4" s="1"/>
  <c r="C5581" i="4" a="1"/>
  <c r="C5581" i="4" s="1"/>
  <c r="F5581" i="4" s="1"/>
  <c r="I5581" i="4" s="1"/>
  <c r="C5665" i="4" a="1"/>
  <c r="C5665" i="4" s="1"/>
  <c r="F5665" i="4" s="1"/>
  <c r="I5665" i="4" s="1"/>
  <c r="C6145" i="4" a="1"/>
  <c r="C6145" i="4" s="1"/>
  <c r="F6145" i="4" s="1"/>
  <c r="I6145" i="4" s="1"/>
  <c r="C6565" i="4" a="1"/>
  <c r="C6565" i="4" s="1"/>
  <c r="F6565" i="4" s="1"/>
  <c r="I6565" i="4" s="1"/>
  <c r="C6733" i="4" a="1"/>
  <c r="C6733" i="4" s="1"/>
  <c r="F6733" i="4" s="1"/>
  <c r="I6733" i="4" s="1"/>
  <c r="C6829" i="4" a="1"/>
  <c r="C6829" i="4" s="1"/>
  <c r="F6829" i="4" s="1"/>
  <c r="I6829" i="4" s="1"/>
  <c r="C7129" i="4" a="1"/>
  <c r="C7129" i="4" s="1"/>
  <c r="F7129" i="4" s="1"/>
  <c r="I7129" i="4" s="1"/>
  <c r="C7261" i="4" a="1"/>
  <c r="C7261" i="4" s="1"/>
  <c r="F7261" i="4" s="1"/>
  <c r="I7261" i="4" s="1"/>
  <c r="C7429" i="4" a="1"/>
  <c r="C7429" i="4" s="1"/>
  <c r="F7429" i="4" s="1"/>
  <c r="I7429" i="4" s="1"/>
  <c r="C7657" i="4" a="1"/>
  <c r="C7657" i="4" s="1"/>
  <c r="F7657" i="4" s="1"/>
  <c r="I7657" i="4" s="1"/>
  <c r="C1369" i="4" a="1"/>
  <c r="C1369" i="4" s="1"/>
  <c r="F1369" i="4" s="1"/>
  <c r="I1369" i="4" s="1"/>
  <c r="C3217" i="4" a="1"/>
  <c r="C3217" i="4" s="1"/>
  <c r="F3217" i="4" s="1"/>
  <c r="I3217" i="4" s="1"/>
  <c r="C3697" i="4" a="1"/>
  <c r="C3697" i="4" s="1"/>
  <c r="F3697" i="4" s="1"/>
  <c r="I3697" i="4" s="1"/>
  <c r="C6181" i="4" a="1"/>
  <c r="C6181" i="4" s="1"/>
  <c r="F6181" i="4" s="1"/>
  <c r="I6181" i="4" s="1"/>
  <c r="C6865" i="4" a="1"/>
  <c r="C6865" i="4" s="1"/>
  <c r="F6865" i="4" s="1"/>
  <c r="I6865" i="4" s="1"/>
  <c r="C6997" i="4" a="1"/>
  <c r="C6997" i="4" s="1"/>
  <c r="F6997" i="4" s="1"/>
  <c r="I6997" i="4" s="1"/>
  <c r="C7165" i="4" a="1"/>
  <c r="C7165" i="4" s="1"/>
  <c r="F7165" i="4" s="1"/>
  <c r="I7165" i="4" s="1"/>
  <c r="C7297" i="4" a="1"/>
  <c r="C7297" i="4" s="1"/>
  <c r="F7297" i="4" s="1"/>
  <c r="I7297" i="4" s="1"/>
  <c r="C7693" i="4" a="1"/>
  <c r="C7693" i="4" s="1"/>
  <c r="F7693" i="4" s="1"/>
  <c r="I7693" i="4" s="1"/>
  <c r="C1237" i="4" a="1"/>
  <c r="C1237" i="4" s="1"/>
  <c r="F1237" i="4" s="1"/>
  <c r="I1237" i="4" s="1"/>
  <c r="C2041" i="4" a="1"/>
  <c r="C2041" i="4" s="1"/>
  <c r="F2041" i="4" s="1"/>
  <c r="I2041" i="4" s="1"/>
  <c r="C3649" i="4" a="1"/>
  <c r="C3649" i="4" s="1"/>
  <c r="F3649" i="4" s="1"/>
  <c r="I3649" i="4" s="1"/>
  <c r="C4417" i="4" a="1"/>
  <c r="C4417" i="4" s="1"/>
  <c r="F4417" i="4" s="1"/>
  <c r="I4417" i="4" s="1"/>
  <c r="C3421" i="4" a="1"/>
  <c r="C3421" i="4" s="1"/>
  <c r="F3421" i="4" s="1"/>
  <c r="I3421" i="4" s="1"/>
  <c r="C3481" i="4" a="1"/>
  <c r="C3481" i="4" s="1"/>
  <c r="F3481" i="4" s="1"/>
  <c r="I3481" i="4" s="1"/>
  <c r="C3709" i="4" a="1"/>
  <c r="C3709" i="4" s="1"/>
  <c r="F3709" i="4" s="1"/>
  <c r="I3709" i="4" s="1"/>
  <c r="C5281" i="4" a="1"/>
  <c r="C5281" i="4" s="1"/>
  <c r="F5281" i="4" s="1"/>
  <c r="I5281" i="4" s="1"/>
  <c r="C5833" i="4" a="1"/>
  <c r="C5833" i="4" s="1"/>
  <c r="F5833" i="4" s="1"/>
  <c r="I5833" i="4" s="1"/>
  <c r="C6025" i="4" a="1"/>
  <c r="C6025" i="4" s="1"/>
  <c r="F6025" i="4" s="1"/>
  <c r="I6025" i="4" s="1"/>
  <c r="C6217" i="4" a="1"/>
  <c r="C6217" i="4" s="1"/>
  <c r="F6217" i="4" s="1"/>
  <c r="I6217" i="4" s="1"/>
  <c r="C6541" i="4" a="1"/>
  <c r="C6541" i="4" s="1"/>
  <c r="F6541" i="4" s="1"/>
  <c r="I6541" i="4" s="1"/>
  <c r="C7237" i="4" a="1"/>
  <c r="C7237" i="4" s="1"/>
  <c r="F7237" i="4" s="1"/>
  <c r="I7237" i="4" s="1"/>
  <c r="C7369" i="4" a="1"/>
  <c r="C7369" i="4" s="1"/>
  <c r="F7369" i="4" s="1"/>
  <c r="I7369" i="4" s="1"/>
  <c r="C2185" i="4" a="1"/>
  <c r="C2185" i="4" s="1"/>
  <c r="F2185" i="4" s="1"/>
  <c r="I2185" i="4" s="1"/>
  <c r="C4369" i="4" a="1"/>
  <c r="C4369" i="4" s="1"/>
  <c r="F4369" i="4" s="1"/>
  <c r="I4369" i="4" s="1"/>
  <c r="C4585" i="4" a="1"/>
  <c r="C4585" i="4" s="1"/>
  <c r="F4585" i="4" s="1"/>
  <c r="I4585" i="4" s="1"/>
  <c r="C5029" i="4" a="1"/>
  <c r="C5029" i="4" s="1"/>
  <c r="F5029" i="4" s="1"/>
  <c r="I5029" i="4" s="1"/>
  <c r="C5929" i="4" a="1"/>
  <c r="C5929" i="4" s="1"/>
  <c r="F5929" i="4" s="1"/>
  <c r="I5929" i="4" s="1"/>
  <c r="C6709" i="4" a="1"/>
  <c r="C6709" i="4" s="1"/>
  <c r="F6709" i="4" s="1"/>
  <c r="I6709" i="4" s="1"/>
  <c r="C7105" i="4" a="1"/>
  <c r="C7105" i="4" s="1"/>
  <c r="F7105" i="4" s="1"/>
  <c r="I7105" i="4" s="1"/>
  <c r="C7405" i="4" a="1"/>
  <c r="C7405" i="4" s="1"/>
  <c r="F7405" i="4" s="1"/>
  <c r="I7405" i="4" s="1"/>
  <c r="C2857" i="4" a="1"/>
  <c r="C2857" i="4" s="1"/>
  <c r="F2857" i="4" s="1"/>
  <c r="I2857" i="4" s="1"/>
  <c r="C3169" i="4" a="1"/>
  <c r="C3169" i="4" s="1"/>
  <c r="F3169" i="4" s="1"/>
  <c r="I3169" i="4" s="1"/>
  <c r="C3301" i="4" a="1"/>
  <c r="C3301" i="4" s="1"/>
  <c r="F3301" i="4" s="1"/>
  <c r="I3301" i="4" s="1"/>
  <c r="C4477" i="4" a="1"/>
  <c r="C4477" i="4" s="1"/>
  <c r="F4477" i="4" s="1"/>
  <c r="I4477" i="4" s="1"/>
  <c r="C4921" i="4" a="1"/>
  <c r="C4921" i="4" s="1"/>
  <c r="F4921" i="4" s="1"/>
  <c r="I4921" i="4" s="1"/>
  <c r="C5233" i="4" a="1"/>
  <c r="C5233" i="4" s="1"/>
  <c r="F5233" i="4" s="1"/>
  <c r="I5233" i="4" s="1"/>
  <c r="C5497" i="4" a="1"/>
  <c r="C5497" i="4" s="1"/>
  <c r="F5497" i="4" s="1"/>
  <c r="I5497" i="4" s="1"/>
  <c r="C6157" i="4" a="1"/>
  <c r="C6157" i="4" s="1"/>
  <c r="F6157" i="4" s="1"/>
  <c r="I6157" i="4" s="1"/>
  <c r="C6313" i="4" a="1"/>
  <c r="C6313" i="4" s="1"/>
  <c r="F6313" i="4" s="1"/>
  <c r="I6313" i="4" s="1"/>
  <c r="C6745" i="4" a="1"/>
  <c r="C6745" i="4" s="1"/>
  <c r="F6745" i="4" s="1"/>
  <c r="I6745" i="4" s="1"/>
  <c r="C7273" i="4" a="1"/>
  <c r="C7273" i="4" s="1"/>
  <c r="F7273" i="4" s="1"/>
  <c r="I7273" i="4" s="1"/>
  <c r="C7441" i="4" a="1"/>
  <c r="C7441" i="4" s="1"/>
  <c r="F7441" i="4" s="1"/>
  <c r="I7441" i="4" s="1"/>
  <c r="C7669" i="4" a="1"/>
  <c r="C7669" i="4" s="1"/>
  <c r="F7669" i="4" s="1"/>
  <c r="I7669" i="4" s="1"/>
  <c r="C3601" i="4" a="1"/>
  <c r="C3601" i="4" s="1"/>
  <c r="F3601" i="4" s="1"/>
  <c r="I3601" i="4" s="1"/>
  <c r="C4261" i="4" a="1"/>
  <c r="C4261" i="4" s="1"/>
  <c r="F4261" i="4" s="1"/>
  <c r="I4261" i="4" s="1"/>
  <c r="C5389" i="4" a="1"/>
  <c r="C5389" i="4" s="1"/>
  <c r="F5389" i="4" s="1"/>
  <c r="I5389" i="4" s="1"/>
  <c r="C5677" i="4" a="1"/>
  <c r="C5677" i="4" s="1"/>
  <c r="F5677" i="4" s="1"/>
  <c r="I5677" i="4" s="1"/>
  <c r="C6253" i="4" a="1"/>
  <c r="C6253" i="4" s="1"/>
  <c r="F6253" i="4" s="1"/>
  <c r="I6253" i="4" s="1"/>
  <c r="C6349" i="4" a="1"/>
  <c r="C6349" i="4" s="1"/>
  <c r="F6349" i="4" s="1"/>
  <c r="I6349" i="4" s="1"/>
  <c r="C6445" i="4" a="1"/>
  <c r="C6445" i="4" s="1"/>
  <c r="F6445" i="4" s="1"/>
  <c r="I6445" i="4" s="1"/>
  <c r="C6577" i="4" a="1"/>
  <c r="C6577" i="4" s="1"/>
  <c r="F6577" i="4" s="1"/>
  <c r="I6577" i="4" s="1"/>
  <c r="C6841" i="4" a="1"/>
  <c r="C6841" i="4" s="1"/>
  <c r="F6841" i="4" s="1"/>
  <c r="I6841" i="4" s="1"/>
  <c r="C6973" i="4" a="1"/>
  <c r="C6973" i="4" s="1"/>
  <c r="F6973" i="4" s="1"/>
  <c r="I6973" i="4" s="1"/>
  <c r="C7141" i="4" a="1"/>
  <c r="C7141" i="4" s="1"/>
  <c r="F7141" i="4" s="1"/>
  <c r="I7141" i="4" s="1"/>
  <c r="C985" i="4" a="1"/>
  <c r="C985" i="4" s="1"/>
  <c r="F985" i="4" s="1"/>
  <c r="I985" i="4" s="1"/>
  <c r="C3073" i="4" a="1"/>
  <c r="C3073" i="4" s="1"/>
  <c r="F3073" i="4" s="1"/>
  <c r="I3073" i="4" s="1"/>
  <c r="C3241" i="4" a="1"/>
  <c r="C3241" i="4" s="1"/>
  <c r="F3241" i="4" s="1"/>
  <c r="I3241" i="4" s="1"/>
  <c r="C3829" i="4" a="1"/>
  <c r="C3829" i="4" s="1"/>
  <c r="F3829" i="4" s="1"/>
  <c r="I3829" i="4" s="1"/>
  <c r="C4981" i="4" a="1"/>
  <c r="C4981" i="4" s="1"/>
  <c r="F4981" i="4" s="1"/>
  <c r="I4981" i="4" s="1"/>
  <c r="C5773" i="4" a="1"/>
  <c r="C5773" i="4" s="1"/>
  <c r="F5773" i="4" s="1"/>
  <c r="I5773" i="4" s="1"/>
  <c r="C5869" i="4" a="1"/>
  <c r="C5869" i="4" s="1"/>
  <c r="F5869" i="4" s="1"/>
  <c r="I5869" i="4" s="1"/>
  <c r="C6061" i="4" a="1"/>
  <c r="C6061" i="4" s="1"/>
  <c r="F6061" i="4" s="1"/>
  <c r="I6061" i="4" s="1"/>
  <c r="C7801" i="4" a="1"/>
  <c r="C7801" i="4" s="1"/>
  <c r="F7801" i="4" s="1"/>
  <c r="I7801" i="4" s="1"/>
  <c r="C3889" i="4" a="1"/>
  <c r="C3889" i="4" s="1"/>
  <c r="F3889" i="4" s="1"/>
  <c r="I3889" i="4" s="1"/>
  <c r="C4057" i="4" a="1"/>
  <c r="C4057" i="4" s="1"/>
  <c r="F4057" i="4" s="1"/>
  <c r="I4057" i="4" s="1"/>
  <c r="C4213" i="4" a="1"/>
  <c r="C4213" i="4" s="1"/>
  <c r="F4213" i="4" s="1"/>
  <c r="I4213" i="4" s="1"/>
  <c r="C4873" i="4" a="1"/>
  <c r="C4873" i="4" s="1"/>
  <c r="F4873" i="4" s="1"/>
  <c r="I4873" i="4" s="1"/>
  <c r="C5041" i="4" a="1"/>
  <c r="C5041" i="4" s="1"/>
  <c r="F5041" i="4" s="1"/>
  <c r="I5041" i="4" s="1"/>
  <c r="C6517" i="4" a="1"/>
  <c r="C6517" i="4" s="1"/>
  <c r="F6517" i="4" s="1"/>
  <c r="I6517" i="4" s="1"/>
  <c r="C7045" i="4" a="1"/>
  <c r="C7045" i="4" s="1"/>
  <c r="F7045" i="4" s="1"/>
  <c r="I7045" i="4" s="1"/>
  <c r="C7213" i="4" a="1"/>
  <c r="C7213" i="4" s="1"/>
  <c r="F7213" i="4" s="1"/>
  <c r="I7213" i="4" s="1"/>
  <c r="C7477" i="4" a="1"/>
  <c r="C7477" i="4" s="1"/>
  <c r="F7477" i="4" s="1"/>
  <c r="I7477" i="4" s="1"/>
  <c r="C1825" i="4" a="1"/>
  <c r="C1825" i="4" s="1"/>
  <c r="F1825" i="4" s="1"/>
  <c r="I1825" i="4" s="1"/>
  <c r="C2881" i="4" a="1"/>
  <c r="C2881" i="4" s="1"/>
  <c r="F2881" i="4" s="1"/>
  <c r="I2881" i="4" s="1"/>
  <c r="C4165" i="4" a="1"/>
  <c r="C4165" i="4" s="1"/>
  <c r="F4165" i="4" s="1"/>
  <c r="I4165" i="4" s="1"/>
  <c r="C5905" i="4" a="1"/>
  <c r="C5905" i="4" s="1"/>
  <c r="F5905" i="4" s="1"/>
  <c r="I5905" i="4" s="1"/>
  <c r="C6097" i="4" a="1"/>
  <c r="C6097" i="4" s="1"/>
  <c r="F6097" i="4" s="1"/>
  <c r="I6097" i="4" s="1"/>
  <c r="C6649" i="4" a="1"/>
  <c r="C6649" i="4" s="1"/>
  <c r="F6649" i="4" s="1"/>
  <c r="I6649" i="4" s="1"/>
  <c r="C6781" i="4" a="1"/>
  <c r="C6781" i="4" s="1"/>
  <c r="F6781" i="4" s="1"/>
  <c r="I6781" i="4" s="1"/>
  <c r="C6913" i="4" a="1"/>
  <c r="C6913" i="4" s="1"/>
  <c r="F6913" i="4" s="1"/>
  <c r="I6913" i="4" s="1"/>
  <c r="C7609" i="4" a="1"/>
  <c r="C7609" i="4" s="1"/>
  <c r="F7609" i="4" s="1"/>
  <c r="I7609" i="4" s="1"/>
  <c r="C3781" i="4" a="1"/>
  <c r="C3781" i="4" s="1"/>
  <c r="F3781" i="4" s="1"/>
  <c r="I3781" i="4" s="1"/>
  <c r="C4117" i="4" a="1"/>
  <c r="C4117" i="4" s="1"/>
  <c r="F4117" i="4" s="1"/>
  <c r="I4117" i="4" s="1"/>
  <c r="C4273" i="4" a="1"/>
  <c r="C4273" i="4" s="1"/>
  <c r="F4273" i="4" s="1"/>
  <c r="I4273" i="4" s="1"/>
  <c r="C4441" i="4" a="1"/>
  <c r="C4441" i="4" s="1"/>
  <c r="F4441" i="4" s="1"/>
  <c r="I4441" i="4" s="1"/>
  <c r="C4657" i="4" a="1"/>
  <c r="C4657" i="4" s="1"/>
  <c r="F4657" i="4" s="1"/>
  <c r="I4657" i="4" s="1"/>
  <c r="C6133" i="4" a="1"/>
  <c r="C6133" i="4" s="1"/>
  <c r="F6133" i="4" s="1"/>
  <c r="I6133" i="4" s="1"/>
  <c r="C6553" i="4" a="1"/>
  <c r="C6553" i="4" s="1"/>
  <c r="F6553" i="4" s="1"/>
  <c r="I6553" i="4" s="1"/>
  <c r="C6685" i="4" a="1"/>
  <c r="C6685" i="4" s="1"/>
  <c r="F6685" i="4" s="1"/>
  <c r="I6685" i="4" s="1"/>
  <c r="C6817" i="4" a="1"/>
  <c r="C6817" i="4" s="1"/>
  <c r="F6817" i="4" s="1"/>
  <c r="I6817" i="4" s="1"/>
  <c r="C7249" i="4" a="1"/>
  <c r="C7249" i="4" s="1"/>
  <c r="F7249" i="4" s="1"/>
  <c r="I7249" i="4" s="1"/>
  <c r="C7381" i="4" a="1"/>
  <c r="C7381" i="4" s="1"/>
  <c r="F7381" i="4" s="1"/>
  <c r="I7381" i="4" s="1"/>
  <c r="C7645" i="4" a="1"/>
  <c r="C7645" i="4" s="1"/>
  <c r="F7645" i="4" s="1"/>
  <c r="I7645" i="4" s="1"/>
  <c r="C7777" i="4" a="1"/>
  <c r="C7777" i="4" s="1"/>
  <c r="F7777" i="4" s="1"/>
  <c r="I7777" i="4" s="1"/>
  <c r="C4609" i="4" a="1"/>
  <c r="C4609" i="4" s="1"/>
  <c r="F4609" i="4" s="1"/>
  <c r="I4609" i="4" s="1"/>
  <c r="C5881" i="4" a="1"/>
  <c r="C5881" i="4" s="1"/>
  <c r="F5881" i="4" s="1"/>
  <c r="I5881" i="4" s="1"/>
  <c r="C6457" i="4" a="1"/>
  <c r="C6457" i="4" s="1"/>
  <c r="F6457" i="4" s="1"/>
  <c r="I6457" i="4" s="1"/>
  <c r="C7285" i="4" a="1"/>
  <c r="C7285" i="4" s="1"/>
  <c r="F7285" i="4" s="1"/>
  <c r="I7285" i="4" s="1"/>
  <c r="C5845" i="4" a="1"/>
  <c r="C5845" i="4" s="1"/>
  <c r="F5845" i="4" s="1"/>
  <c r="I5845" i="4" s="1"/>
  <c r="C6421" i="4" a="1"/>
  <c r="C6421" i="4" s="1"/>
  <c r="F6421" i="4" s="1"/>
  <c r="I6421" i="4" s="1"/>
  <c r="C6637" i="4" a="1"/>
  <c r="C6637" i="4" s="1"/>
  <c r="F6637" i="4" s="1"/>
  <c r="I6637" i="4" s="1"/>
  <c r="C7465" i="4" a="1"/>
  <c r="C7465" i="4" s="1"/>
  <c r="F7465" i="4" s="1"/>
  <c r="I7465" i="4" s="1"/>
  <c r="C7729" i="4" a="1"/>
  <c r="C7729" i="4" s="1"/>
  <c r="F7729" i="4" s="1"/>
  <c r="I7729" i="4" s="1"/>
  <c r="C7957" i="4" a="1"/>
  <c r="C7957" i="4" s="1"/>
  <c r="F7957" i="4" s="1"/>
  <c r="I7957" i="4" s="1"/>
  <c r="C8089" i="4" a="1"/>
  <c r="C8089" i="4" s="1"/>
  <c r="F8089" i="4" s="1"/>
  <c r="I8089" i="4" s="1"/>
  <c r="C9109" i="4" a="1"/>
  <c r="C9109" i="4" s="1"/>
  <c r="F9109" i="4" s="1"/>
  <c r="I9109" i="4" s="1"/>
  <c r="C9313" i="4" a="1"/>
  <c r="C9313" i="4" s="1"/>
  <c r="F9313" i="4" s="1"/>
  <c r="I9313" i="4" s="1"/>
  <c r="C9661" i="4" a="1"/>
  <c r="C9661" i="4" s="1"/>
  <c r="F9661" i="4" s="1"/>
  <c r="I9661" i="4" s="1"/>
  <c r="C4513" i="4" a="1"/>
  <c r="C4513" i="4" s="1"/>
  <c r="F4513" i="4" s="1"/>
  <c r="I4513" i="4" s="1"/>
  <c r="C5953" i="4" a="1"/>
  <c r="C5953" i="4" s="1"/>
  <c r="F5953" i="4" s="1"/>
  <c r="I5953" i="4" s="1"/>
  <c r="C6373" i="4" a="1"/>
  <c r="C6373" i="4" s="1"/>
  <c r="F6373" i="4" s="1"/>
  <c r="I6373" i="4" s="1"/>
  <c r="C6481" i="4" a="1"/>
  <c r="C6481" i="4" s="1"/>
  <c r="F6481" i="4" s="1"/>
  <c r="I6481" i="4" s="1"/>
  <c r="C8221" i="4" a="1"/>
  <c r="C8221" i="4" s="1"/>
  <c r="F8221" i="4" s="1"/>
  <c r="I8221" i="4" s="1"/>
  <c r="C8353" i="4" a="1"/>
  <c r="C8353" i="4" s="1"/>
  <c r="F8353" i="4" s="1"/>
  <c r="I8353" i="4" s="1"/>
  <c r="C8545" i="4" a="1"/>
  <c r="C8545" i="4" s="1"/>
  <c r="F8545" i="4" s="1"/>
  <c r="I8545" i="4" s="1"/>
  <c r="C8809" i="4" a="1"/>
  <c r="C8809" i="4" s="1"/>
  <c r="F8809" i="4" s="1"/>
  <c r="I8809" i="4" s="1"/>
  <c r="C8977" i="4" a="1"/>
  <c r="C8977" i="4" s="1"/>
  <c r="F8977" i="4" s="1"/>
  <c r="I8977" i="4" s="1"/>
  <c r="C9505" i="4" a="1"/>
  <c r="C9505" i="4" s="1"/>
  <c r="F9505" i="4" s="1"/>
  <c r="I9505" i="4" s="1"/>
  <c r="C3973" i="4" a="1"/>
  <c r="C3973" i="4" s="1"/>
  <c r="F3973" i="4" s="1"/>
  <c r="I3973" i="4" s="1"/>
  <c r="C4429" i="4" a="1"/>
  <c r="C4429" i="4" s="1"/>
  <c r="F4429" i="4" s="1"/>
  <c r="I4429" i="4" s="1"/>
  <c r="C5797" i="4" a="1"/>
  <c r="C5797" i="4" s="1"/>
  <c r="F5797" i="4" s="1"/>
  <c r="I5797" i="4" s="1"/>
  <c r="C6589" i="4" a="1"/>
  <c r="C6589" i="4" s="1"/>
  <c r="F6589" i="4" s="1"/>
  <c r="I6589" i="4" s="1"/>
  <c r="C7573" i="4" a="1"/>
  <c r="C7573" i="4" s="1"/>
  <c r="F7573" i="4" s="1"/>
  <c r="I7573" i="4" s="1"/>
  <c r="C8125" i="4" a="1"/>
  <c r="C8125" i="4" s="1"/>
  <c r="F8125" i="4" s="1"/>
  <c r="I8125" i="4" s="1"/>
  <c r="C8677" i="4" a="1"/>
  <c r="C8677" i="4" s="1"/>
  <c r="F8677" i="4" s="1"/>
  <c r="I8677" i="4" s="1"/>
  <c r="C9409" i="4" a="1"/>
  <c r="C9409" i="4" s="1"/>
  <c r="F9409" i="4" s="1"/>
  <c r="I9409" i="4" s="1"/>
  <c r="C2785" i="4" a="1"/>
  <c r="C2785" i="4" s="1"/>
  <c r="F2785" i="4" s="1"/>
  <c r="I2785" i="4" s="1"/>
  <c r="C5185" i="4" a="1"/>
  <c r="C5185" i="4" s="1"/>
  <c r="F5185" i="4" s="1"/>
  <c r="I5185" i="4" s="1"/>
  <c r="C5641" i="4" a="1"/>
  <c r="C5641" i="4" s="1"/>
  <c r="F5641" i="4" s="1"/>
  <c r="I5641" i="4" s="1"/>
  <c r="C6169" i="4" a="1"/>
  <c r="C6169" i="4" s="1"/>
  <c r="F6169" i="4" s="1"/>
  <c r="I6169" i="4" s="1"/>
  <c r="C6805" i="4" a="1"/>
  <c r="C6805" i="4" s="1"/>
  <c r="F6805" i="4" s="1"/>
  <c r="I6805" i="4" s="1"/>
  <c r="C7861" i="4" a="1"/>
  <c r="C7861" i="4" s="1"/>
  <c r="F7861" i="4" s="1"/>
  <c r="I7861" i="4" s="1"/>
  <c r="C8257" i="4" a="1"/>
  <c r="C8257" i="4" s="1"/>
  <c r="F8257" i="4" s="1"/>
  <c r="I8257" i="4" s="1"/>
  <c r="C8449" i="4" a="1"/>
  <c r="C8449" i="4" s="1"/>
  <c r="F8449" i="4" s="1"/>
  <c r="I8449" i="4" s="1"/>
  <c r="C8845" i="4" a="1"/>
  <c r="C8845" i="4" s="1"/>
  <c r="F8845" i="4" s="1"/>
  <c r="I8845" i="4" s="1"/>
  <c r="C9145" i="4" a="1"/>
  <c r="C9145" i="4" s="1"/>
  <c r="F9145" i="4" s="1"/>
  <c r="I9145" i="4" s="1"/>
  <c r="C5113" i="4" a="1"/>
  <c r="C5113" i="4" s="1"/>
  <c r="F5113" i="4" s="1"/>
  <c r="I5113" i="4" s="1"/>
  <c r="C6433" i="4" a="1"/>
  <c r="C6433" i="4" s="1"/>
  <c r="F6433" i="4" s="1"/>
  <c r="I6433" i="4" s="1"/>
  <c r="C7417" i="4" a="1"/>
  <c r="C7417" i="4" s="1"/>
  <c r="F7417" i="4" s="1"/>
  <c r="I7417" i="4" s="1"/>
  <c r="C7681" i="4" a="1"/>
  <c r="C7681" i="4" s="1"/>
  <c r="F7681" i="4" s="1"/>
  <c r="I7681" i="4" s="1"/>
  <c r="C7993" i="4" a="1"/>
  <c r="C7993" i="4" s="1"/>
  <c r="F7993" i="4" s="1"/>
  <c r="I7993" i="4" s="1"/>
  <c r="C8161" i="4" a="1"/>
  <c r="C8161" i="4" s="1"/>
  <c r="F8161" i="4" s="1"/>
  <c r="I8161" i="4" s="1"/>
  <c r="C8581" i="4" a="1"/>
  <c r="C8581" i="4" s="1"/>
  <c r="F8581" i="4" s="1"/>
  <c r="I8581" i="4" s="1"/>
  <c r="C8881" i="4" a="1"/>
  <c r="C8881" i="4" s="1"/>
  <c r="F8881" i="4" s="1"/>
  <c r="I8881" i="4" s="1"/>
  <c r="C9049" i="4" a="1"/>
  <c r="C9049" i="4" s="1"/>
  <c r="F9049" i="4" s="1"/>
  <c r="I9049" i="4" s="1"/>
  <c r="C9181" i="4" a="1"/>
  <c r="C9181" i="4" s="1"/>
  <c r="F9181" i="4" s="1"/>
  <c r="I9181" i="4" s="1"/>
  <c r="C9349" i="4" a="1"/>
  <c r="C9349" i="4" s="1"/>
  <c r="F9349" i="4" s="1"/>
  <c r="I9349" i="4" s="1"/>
  <c r="C2389" i="4" a="1"/>
  <c r="C2389" i="4" s="1"/>
  <c r="F2389" i="4" s="1"/>
  <c r="I2389" i="4" s="1"/>
  <c r="C6121" i="4" a="1"/>
  <c r="C6121" i="4" s="1"/>
  <c r="F6121" i="4" s="1"/>
  <c r="I6121" i="4" s="1"/>
  <c r="C6925" i="4" a="1"/>
  <c r="C6925" i="4" s="1"/>
  <c r="F6925" i="4" s="1"/>
  <c r="I6925" i="4" s="1"/>
  <c r="C7201" i="4" a="1"/>
  <c r="C7201" i="4" s="1"/>
  <c r="F7201" i="4" s="1"/>
  <c r="I7201" i="4" s="1"/>
  <c r="C7633" i="4" a="1"/>
  <c r="C7633" i="4" s="1"/>
  <c r="F7633" i="4" s="1"/>
  <c r="I7633" i="4" s="1"/>
  <c r="C7897" i="4" a="1"/>
  <c r="C7897" i="4" s="1"/>
  <c r="F7897" i="4" s="1"/>
  <c r="I7897" i="4" s="1"/>
  <c r="C9733" i="4" a="1"/>
  <c r="C9733" i="4" s="1"/>
  <c r="F9733" i="4" s="1"/>
  <c r="I9733" i="4" s="1"/>
  <c r="C3085" i="4" a="1"/>
  <c r="C3085" i="4" s="1"/>
  <c r="F3085" i="4" s="1"/>
  <c r="I3085" i="4" s="1"/>
  <c r="C4789" i="4" a="1"/>
  <c r="C4789" i="4" s="1"/>
  <c r="F4789" i="4" s="1"/>
  <c r="I4789" i="4" s="1"/>
  <c r="C5353" i="4" a="1"/>
  <c r="C5353" i="4" s="1"/>
  <c r="F5353" i="4" s="1"/>
  <c r="I5353" i="4" s="1"/>
  <c r="C5653" i="4" a="1"/>
  <c r="C5653" i="4" s="1"/>
  <c r="F5653" i="4" s="1"/>
  <c r="I5653" i="4" s="1"/>
  <c r="C7933" i="4" a="1"/>
  <c r="C7933" i="4" s="1"/>
  <c r="F7933" i="4" s="1"/>
  <c r="I7933" i="4" s="1"/>
  <c r="C8065" i="4" a="1"/>
  <c r="C8065" i="4" s="1"/>
  <c r="F8065" i="4" s="1"/>
  <c r="I8065" i="4" s="1"/>
  <c r="C8521" i="4" a="1"/>
  <c r="C8521" i="4" s="1"/>
  <c r="F8521" i="4" s="1"/>
  <c r="I8521" i="4" s="1"/>
  <c r="C8785" i="4" a="1"/>
  <c r="C8785" i="4" s="1"/>
  <c r="F8785" i="4" s="1"/>
  <c r="I8785" i="4" s="1"/>
  <c r="C9385" i="4" a="1"/>
  <c r="C9385" i="4" s="1"/>
  <c r="F9385" i="4" s="1"/>
  <c r="I9385" i="4" s="1"/>
  <c r="C4885" i="4" a="1"/>
  <c r="C4885" i="4" s="1"/>
  <c r="F4885" i="4" s="1"/>
  <c r="I4885" i="4" s="1"/>
  <c r="C4009" i="4" a="1"/>
  <c r="C4009" i="4" s="1"/>
  <c r="F4009" i="4" s="1"/>
  <c r="I4009" i="4" s="1"/>
  <c r="C5137" i="4" a="1"/>
  <c r="C5137" i="4" s="1"/>
  <c r="F5137" i="4" s="1"/>
  <c r="I5137" i="4" s="1"/>
  <c r="C5293" i="4" a="1"/>
  <c r="C5293" i="4" s="1"/>
  <c r="F5293" i="4" s="1"/>
  <c r="I5293" i="4" s="1"/>
  <c r="C5065" i="4" a="1"/>
  <c r="C5065" i="4" s="1"/>
  <c r="F5065" i="4" s="1"/>
  <c r="I5065" i="4" s="1"/>
  <c r="C6505" i="4" a="1"/>
  <c r="C6505" i="4" s="1"/>
  <c r="F6505" i="4" s="1"/>
  <c r="I6505" i="4" s="1"/>
  <c r="C6721" i="4" a="1"/>
  <c r="C6721" i="4" s="1"/>
  <c r="F6721" i="4" s="1"/>
  <c r="I6721" i="4" s="1"/>
  <c r="C6937" i="4" a="1"/>
  <c r="C6937" i="4" s="1"/>
  <c r="F6937" i="4" s="1"/>
  <c r="I6937" i="4" s="1"/>
  <c r="C8269" i="4" a="1"/>
  <c r="C8269" i="4" s="1"/>
  <c r="F8269" i="4" s="1"/>
  <c r="I8269" i="4" s="1"/>
  <c r="C8401" i="4" a="1"/>
  <c r="C8401" i="4" s="1"/>
  <c r="F8401" i="4" s="1"/>
  <c r="I8401" i="4" s="1"/>
  <c r="C8461" i="4" a="1"/>
  <c r="C8461" i="4" s="1"/>
  <c r="F8461" i="4" s="1"/>
  <c r="I8461" i="4" s="1"/>
  <c r="C8689" i="4" a="1"/>
  <c r="C8689" i="4" s="1"/>
  <c r="F8689" i="4" s="1"/>
  <c r="I8689" i="4" s="1"/>
  <c r="C9193" i="4" a="1"/>
  <c r="C9193" i="4" s="1"/>
  <c r="F9193" i="4" s="1"/>
  <c r="I9193" i="4" s="1"/>
  <c r="C7705" i="4" a="1"/>
  <c r="C7705" i="4" s="1"/>
  <c r="F7705" i="4" s="1"/>
  <c r="I7705" i="4" s="1"/>
  <c r="C6301" i="4" a="1"/>
  <c r="C6301" i="4" s="1"/>
  <c r="F6301" i="4" s="1"/>
  <c r="I6301" i="4" s="1"/>
  <c r="C8497" i="4" a="1"/>
  <c r="C8497" i="4" s="1"/>
  <c r="F8497" i="4" s="1"/>
  <c r="I8497" i="4" s="1"/>
  <c r="C8629" i="4" a="1"/>
  <c r="C8629" i="4" s="1"/>
  <c r="F8629" i="4" s="1"/>
  <c r="I8629" i="4" s="1"/>
  <c r="C8725" i="4" a="1"/>
  <c r="C8725" i="4" s="1"/>
  <c r="F8725" i="4" s="1"/>
  <c r="I8725" i="4" s="1"/>
  <c r="C8929" i="4" a="1"/>
  <c r="C8929" i="4" s="1"/>
  <c r="F8929" i="4" s="1"/>
  <c r="I8929" i="4" s="1"/>
  <c r="C9265" i="4" a="1"/>
  <c r="C9265" i="4" s="1"/>
  <c r="F9265" i="4" s="1"/>
  <c r="I9265" i="4" s="1"/>
  <c r="C9553" i="4" a="1"/>
  <c r="C9553" i="4" s="1"/>
  <c r="F9553" i="4" s="1"/>
  <c r="I9553" i="4" s="1"/>
  <c r="C3349" i="4" a="1"/>
  <c r="C3349" i="4" s="1"/>
  <c r="F3349" i="4" s="1"/>
  <c r="I3349" i="4" s="1"/>
  <c r="C3445" i="4" a="1"/>
  <c r="C3445" i="4" s="1"/>
  <c r="F3445" i="4" s="1"/>
  <c r="I3445" i="4" s="1"/>
  <c r="C3553" i="4" a="1"/>
  <c r="C3553" i="4" s="1"/>
  <c r="F3553" i="4" s="1"/>
  <c r="I3553" i="4" s="1"/>
  <c r="C4741" i="4" a="1"/>
  <c r="C4741" i="4" s="1"/>
  <c r="F4741" i="4" s="1"/>
  <c r="I4741" i="4" s="1"/>
  <c r="C8341" i="4" a="1"/>
  <c r="C8341" i="4" s="1"/>
  <c r="F8341" i="4" s="1"/>
  <c r="I8341" i="4" s="1"/>
  <c r="C8533" i="4" a="1"/>
  <c r="C8533" i="4" s="1"/>
  <c r="F8533" i="4" s="1"/>
  <c r="I8533" i="4" s="1"/>
  <c r="C8965" i="4" a="1"/>
  <c r="C8965" i="4" s="1"/>
  <c r="F8965" i="4" s="1"/>
  <c r="I8965" i="4" s="1"/>
  <c r="C3253" i="4" a="1"/>
  <c r="C3253" i="4" s="1"/>
  <c r="F3253" i="4" s="1"/>
  <c r="I3253" i="4" s="1"/>
  <c r="C4573" i="4" a="1"/>
  <c r="C4573" i="4" s="1"/>
  <c r="F4573" i="4" s="1"/>
  <c r="I4573" i="4" s="1"/>
  <c r="C5989" i="4" a="1"/>
  <c r="C5989" i="4" s="1"/>
  <c r="F5989" i="4" s="1"/>
  <c r="I5989" i="4" s="1"/>
  <c r="C6409" i="4" a="1"/>
  <c r="C6409" i="4" s="1"/>
  <c r="F6409" i="4" s="1"/>
  <c r="I6409" i="4" s="1"/>
  <c r="C7849" i="4" a="1"/>
  <c r="C7849" i="4" s="1"/>
  <c r="F7849" i="4" s="1"/>
  <c r="I7849" i="4" s="1"/>
  <c r="C8113" i="4" a="1"/>
  <c r="C8113" i="4" s="1"/>
  <c r="F8113" i="4" s="1"/>
  <c r="I8113" i="4" s="1"/>
  <c r="C8437" i="4" a="1"/>
  <c r="C8437" i="4" s="1"/>
  <c r="F8437" i="4" s="1"/>
  <c r="I8437" i="4" s="1"/>
  <c r="C8665" i="4" a="1"/>
  <c r="C8665" i="4" s="1"/>
  <c r="F8665" i="4" s="1"/>
  <c r="I8665" i="4" s="1"/>
  <c r="C9397" i="4" a="1"/>
  <c r="C9397" i="4" s="1"/>
  <c r="F9397" i="4" s="1"/>
  <c r="I9397" i="4" s="1"/>
  <c r="C9589" i="4" a="1"/>
  <c r="C9589" i="4" s="1"/>
  <c r="F9589" i="4" s="1"/>
  <c r="I9589" i="4" s="1"/>
  <c r="C9685" i="4" a="1"/>
  <c r="C9685" i="4" s="1"/>
  <c r="F9685" i="4" s="1"/>
  <c r="I9685" i="4" s="1"/>
  <c r="C4225" i="4" a="1"/>
  <c r="C4225" i="4" s="1"/>
  <c r="F4225" i="4" s="1"/>
  <c r="I4225" i="4" s="1"/>
  <c r="C7501" i="4" a="1"/>
  <c r="C7501" i="4" s="1"/>
  <c r="F7501" i="4" s="1"/>
  <c r="I7501" i="4" s="1"/>
  <c r="C7765" i="4" a="1"/>
  <c r="C7765" i="4" s="1"/>
  <c r="F7765" i="4" s="1"/>
  <c r="I7765" i="4" s="1"/>
  <c r="C8149" i="4" a="1"/>
  <c r="C8149" i="4" s="1"/>
  <c r="F8149" i="4" s="1"/>
  <c r="I8149" i="4" s="1"/>
  <c r="C8245" i="4" a="1"/>
  <c r="C8245" i="4" s="1"/>
  <c r="F8245" i="4" s="1"/>
  <c r="I8245" i="4" s="1"/>
  <c r="C8377" i="4" a="1"/>
  <c r="C8377" i="4" s="1"/>
  <c r="F8377" i="4" s="1"/>
  <c r="I8377" i="4" s="1"/>
  <c r="C8833" i="4" a="1"/>
  <c r="C8833" i="4" s="1"/>
  <c r="F8833" i="4" s="1"/>
  <c r="I8833" i="4" s="1"/>
  <c r="C9001" i="4" a="1"/>
  <c r="C9001" i="4" s="1"/>
  <c r="F9001" i="4" s="1"/>
  <c r="I9001" i="4" s="1"/>
  <c r="C9133" i="4" a="1"/>
  <c r="C9133" i="4" s="1"/>
  <c r="F9133" i="4" s="1"/>
  <c r="I9133" i="4" s="1"/>
  <c r="C9337" i="4" a="1"/>
  <c r="C9337" i="4" s="1"/>
  <c r="F9337" i="4" s="1"/>
  <c r="I9337" i="4" s="1"/>
  <c r="C9781" i="4" a="1"/>
  <c r="C9781" i="4" s="1"/>
  <c r="F9781" i="4" s="1"/>
  <c r="I9781" i="4" s="1"/>
  <c r="C5161" i="4" a="1"/>
  <c r="C5161" i="4" s="1"/>
  <c r="F5161" i="4" s="1"/>
  <c r="I5161" i="4" s="1"/>
  <c r="C5461" i="4" a="1"/>
  <c r="C5461" i="4" s="1"/>
  <c r="F5461" i="4" s="1"/>
  <c r="I5461" i="4" s="1"/>
  <c r="C6949" i="4" a="1"/>
  <c r="C6949" i="4" s="1"/>
  <c r="F6949" i="4" s="1"/>
  <c r="I6949" i="4" s="1"/>
  <c r="C7009" i="4" a="1"/>
  <c r="C7009" i="4" s="1"/>
  <c r="F7009" i="4" s="1"/>
  <c r="I7009" i="4" s="1"/>
  <c r="C7117" i="4" a="1"/>
  <c r="C7117" i="4" s="1"/>
  <c r="F7117" i="4" s="1"/>
  <c r="I7117" i="4" s="1"/>
  <c r="C7177" i="4" a="1"/>
  <c r="C7177" i="4" s="1"/>
  <c r="F7177" i="4" s="1"/>
  <c r="I7177" i="4" s="1"/>
  <c r="C7453" i="4" a="1"/>
  <c r="C7453" i="4" s="1"/>
  <c r="F7453" i="4" s="1"/>
  <c r="I7453" i="4" s="1"/>
  <c r="C7981" i="4" a="1"/>
  <c r="C7981" i="4" s="1"/>
  <c r="F7981" i="4" s="1"/>
  <c r="I7981" i="4" s="1"/>
  <c r="C8569" i="4" a="1"/>
  <c r="C8569" i="4" s="1"/>
  <c r="F8569" i="4" s="1"/>
  <c r="I8569" i="4" s="1"/>
  <c r="C9169" i="4" a="1"/>
  <c r="C9169" i="4" s="1"/>
  <c r="F9169" i="4" s="1"/>
  <c r="I9169" i="4" s="1"/>
  <c r="C6049" i="4" a="1"/>
  <c r="C6049" i="4" s="1"/>
  <c r="F6049" i="4" s="1"/>
  <c r="I6049" i="4" s="1"/>
  <c r="C8869" i="4" a="1"/>
  <c r="C8869" i="4" s="1"/>
  <c r="F8869" i="4" s="1"/>
  <c r="I8869" i="4" s="1"/>
  <c r="C9037" i="4" a="1"/>
  <c r="C9037" i="4" s="1"/>
  <c r="F9037" i="4" s="1"/>
  <c r="I9037" i="4" s="1"/>
  <c r="C5089" i="4" a="1"/>
  <c r="C5089" i="4" s="1"/>
  <c r="F5089" i="4" s="1"/>
  <c r="I5089" i="4" s="1"/>
  <c r="C5941" i="4" a="1"/>
  <c r="C5941" i="4" s="1"/>
  <c r="F5941" i="4" s="1"/>
  <c r="I5941" i="4" s="1"/>
  <c r="C6469" i="4" a="1"/>
  <c r="C6469" i="4" s="1"/>
  <c r="F6469" i="4" s="1"/>
  <c r="I6469" i="4" s="1"/>
  <c r="C6901" i="4" a="1"/>
  <c r="C6901" i="4" s="1"/>
  <c r="F6901" i="4" s="1"/>
  <c r="I6901" i="4" s="1"/>
  <c r="C7345" i="4" a="1"/>
  <c r="C7345" i="4" s="1"/>
  <c r="F7345" i="4" s="1"/>
  <c r="I7345" i="4" s="1"/>
  <c r="C7561" i="4" a="1"/>
  <c r="C7561" i="4" s="1"/>
  <c r="F7561" i="4" s="1"/>
  <c r="I7561" i="4" s="1"/>
  <c r="C7885" i="4" a="1"/>
  <c r="C7885" i="4" s="1"/>
  <c r="F7885" i="4" s="1"/>
  <c r="I7885" i="4" s="1"/>
  <c r="C8701" i="4" a="1"/>
  <c r="C8701" i="4" s="1"/>
  <c r="F8701" i="4" s="1"/>
  <c r="I8701" i="4" s="1"/>
  <c r="C9205" i="4" a="1"/>
  <c r="C9205" i="4" s="1"/>
  <c r="F9205" i="4" s="1"/>
  <c r="I9205" i="4" s="1"/>
  <c r="C9433" i="4" a="1"/>
  <c r="C9433" i="4" s="1"/>
  <c r="F9433" i="4" s="1"/>
  <c r="I9433" i="4" s="1"/>
  <c r="C9529" i="4" a="1"/>
  <c r="C9529" i="4" s="1"/>
  <c r="F9529" i="4" s="1"/>
  <c r="I9529" i="4" s="1"/>
  <c r="C9625" i="4" a="1"/>
  <c r="C9625" i="4" s="1"/>
  <c r="F9625" i="4" s="1"/>
  <c r="I9625" i="4" s="1"/>
  <c r="C9721" i="4" a="1"/>
  <c r="C9721" i="4" s="1"/>
  <c r="F9721" i="4" s="1"/>
  <c r="I9721" i="4" s="1"/>
  <c r="C8281" i="4" a="1"/>
  <c r="C8281" i="4" s="1"/>
  <c r="F8281" i="4" s="1"/>
  <c r="I8281" i="4" s="1"/>
  <c r="C8473" i="4" a="1"/>
  <c r="C8473" i="4" s="1"/>
  <c r="F8473" i="4" s="1"/>
  <c r="I8473" i="4" s="1"/>
  <c r="C8605" i="4" a="1"/>
  <c r="C8605" i="4" s="1"/>
  <c r="F8605" i="4" s="1"/>
  <c r="I8605" i="4" s="1"/>
  <c r="C8905" i="4" a="1"/>
  <c r="C8905" i="4" s="1"/>
  <c r="F8905" i="4" s="1"/>
  <c r="I8905" i="4" s="1"/>
  <c r="C4765" i="4" a="1"/>
  <c r="C4765" i="4" s="1"/>
  <c r="F4765" i="4" s="1"/>
  <c r="I4765" i="4" s="1"/>
  <c r="C6853" i="4" a="1"/>
  <c r="C6853" i="4" s="1"/>
  <c r="F6853" i="4" s="1"/>
  <c r="I6853" i="4" s="1"/>
  <c r="C7513" i="4" a="1"/>
  <c r="C7513" i="4" s="1"/>
  <c r="F7513" i="4" s="1"/>
  <c r="I7513" i="4" s="1"/>
  <c r="C7825" i="4" a="1"/>
  <c r="C7825" i="4" s="1"/>
  <c r="F7825" i="4" s="1"/>
  <c r="I7825" i="4" s="1"/>
  <c r="C7921" i="4" a="1"/>
  <c r="C7921" i="4" s="1"/>
  <c r="F7921" i="4" s="1"/>
  <c r="I7921" i="4" s="1"/>
  <c r="C8053" i="4" a="1"/>
  <c r="C8053" i="4" s="1"/>
  <c r="F8053" i="4" s="1"/>
  <c r="I8053" i="4" s="1"/>
  <c r="C8317" i="4" a="1"/>
  <c r="C8317" i="4" s="1"/>
  <c r="F8317" i="4" s="1"/>
  <c r="I8317" i="4" s="1"/>
  <c r="C8509" i="4" a="1"/>
  <c r="C8509" i="4" s="1"/>
  <c r="F8509" i="4" s="1"/>
  <c r="I8509" i="4" s="1"/>
  <c r="C6289" i="4" a="1"/>
  <c r="C6289" i="4" s="1"/>
  <c r="F6289" i="4" s="1"/>
  <c r="I6289" i="4" s="1"/>
  <c r="C8557" i="4" a="1"/>
  <c r="C8557" i="4" s="1"/>
  <c r="F8557" i="4" s="1"/>
  <c r="I8557" i="4" s="1"/>
  <c r="C8713" i="4" a="1"/>
  <c r="C8713" i="4" s="1"/>
  <c r="F8713" i="4" s="1"/>
  <c r="I8713" i="4" s="1"/>
  <c r="C9481" i="4" a="1"/>
  <c r="C9481" i="4" s="1"/>
  <c r="F9481" i="4" s="1"/>
  <c r="I9481" i="4" s="1"/>
  <c r="C10081" i="4" a="1"/>
  <c r="C10081" i="4" s="1"/>
  <c r="F10081" i="4" s="1"/>
  <c r="I10081" i="4" s="1"/>
  <c r="C10645" i="4" a="1"/>
  <c r="C10645" i="4" s="1"/>
  <c r="F10645" i="4" s="1"/>
  <c r="I10645" i="4" s="1"/>
  <c r="C10933" i="4" a="1"/>
  <c r="C10933" i="4" s="1"/>
  <c r="F10933" i="4" s="1"/>
  <c r="I10933" i="4" s="1"/>
  <c r="C11125" i="4" a="1"/>
  <c r="C11125" i="4" s="1"/>
  <c r="F11125" i="4" s="1"/>
  <c r="I11125" i="4" s="1"/>
  <c r="C5749" i="4" a="1"/>
  <c r="C5749" i="4" s="1"/>
  <c r="F5749" i="4" s="1"/>
  <c r="I5749" i="4" s="1"/>
  <c r="C8617" i="4" a="1"/>
  <c r="C8617" i="4" s="1"/>
  <c r="F8617" i="4" s="1"/>
  <c r="I8617" i="4" s="1"/>
  <c r="C8821" i="4" a="1"/>
  <c r="C8821" i="4" s="1"/>
  <c r="F8821" i="4" s="1"/>
  <c r="I8821" i="4" s="1"/>
  <c r="C10021" i="4" a="1"/>
  <c r="C10021" i="4" s="1"/>
  <c r="F10021" i="4" s="1"/>
  <c r="I10021" i="4" s="1"/>
  <c r="C10237" i="4" a="1"/>
  <c r="C10237" i="4" s="1"/>
  <c r="F10237" i="4" s="1"/>
  <c r="I10237" i="4" s="1"/>
  <c r="C10489" i="4" a="1"/>
  <c r="C10489" i="4" s="1"/>
  <c r="F10489" i="4" s="1"/>
  <c r="I10489" i="4" s="1"/>
  <c r="C10585" i="4" a="1"/>
  <c r="C10585" i="4" s="1"/>
  <c r="F10585" i="4" s="1"/>
  <c r="I10585" i="4" s="1"/>
  <c r="C11161" i="4" a="1"/>
  <c r="C11161" i="4" s="1"/>
  <c r="F11161" i="4" s="1"/>
  <c r="I11161" i="4" s="1"/>
  <c r="C6613" i="4" a="1"/>
  <c r="C6613" i="4" s="1"/>
  <c r="F6613" i="4" s="1"/>
  <c r="I6613" i="4" s="1"/>
  <c r="C6769" i="4" a="1"/>
  <c r="C6769" i="4" s="1"/>
  <c r="F6769" i="4" s="1"/>
  <c r="I6769" i="4" s="1"/>
  <c r="C7333" i="4" a="1"/>
  <c r="C7333" i="4" s="1"/>
  <c r="F7333" i="4" s="1"/>
  <c r="I7333" i="4" s="1"/>
  <c r="C8029" i="4" a="1"/>
  <c r="C8029" i="4" s="1"/>
  <c r="F8029" i="4" s="1"/>
  <c r="I8029" i="4" s="1"/>
  <c r="C9085" i="4" a="1"/>
  <c r="C9085" i="4" s="1"/>
  <c r="F9085" i="4" s="1"/>
  <c r="I9085" i="4" s="1"/>
  <c r="C9241" i="4" a="1"/>
  <c r="C9241" i="4" s="1"/>
  <c r="F9241" i="4" s="1"/>
  <c r="I9241" i="4" s="1"/>
  <c r="C9793" i="4" a="1"/>
  <c r="C9793" i="4" s="1"/>
  <c r="F9793" i="4" s="1"/>
  <c r="I9793" i="4" s="1"/>
  <c r="C10393" i="4" a="1"/>
  <c r="C10393" i="4" s="1"/>
  <c r="F10393" i="4" s="1"/>
  <c r="I10393" i="4" s="1"/>
  <c r="C10969" i="4" a="1"/>
  <c r="C10969" i="4" s="1"/>
  <c r="F10969" i="4" s="1"/>
  <c r="I10969" i="4" s="1"/>
  <c r="C6229" i="4" a="1"/>
  <c r="C6229" i="4" s="1"/>
  <c r="F6229" i="4" s="1"/>
  <c r="I6229" i="4" s="1"/>
  <c r="C8305" i="4" a="1"/>
  <c r="C8305" i="4" s="1"/>
  <c r="F8305" i="4" s="1"/>
  <c r="I8305" i="4" s="1"/>
  <c r="C9757" i="4" a="1"/>
  <c r="C9757" i="4" s="1"/>
  <c r="F9757" i="4" s="1"/>
  <c r="I9757" i="4" s="1"/>
  <c r="C9961" i="4" a="1"/>
  <c r="C9961" i="4" s="1"/>
  <c r="F9961" i="4" s="1"/>
  <c r="I9961" i="4" s="1"/>
  <c r="C10273" i="4" a="1"/>
  <c r="C10273" i="4" s="1"/>
  <c r="F10273" i="4" s="1"/>
  <c r="I10273" i="4" s="1"/>
  <c r="C10525" i="4" a="1"/>
  <c r="C10525" i="4" s="1"/>
  <c r="F10525" i="4" s="1"/>
  <c r="I10525" i="4" s="1"/>
  <c r="C10909" i="4" a="1"/>
  <c r="C10909" i="4" s="1"/>
  <c r="F10909" i="4" s="1"/>
  <c r="I10909" i="4" s="1"/>
  <c r="C9253" i="4" a="1"/>
  <c r="C9253" i="4" s="1"/>
  <c r="F9253" i="4" s="1"/>
  <c r="I9253" i="4" s="1"/>
  <c r="C9301" i="4" a="1"/>
  <c r="C9301" i="4" s="1"/>
  <c r="F9301" i="4" s="1"/>
  <c r="I9301" i="4" s="1"/>
  <c r="C9445" i="4" a="1"/>
  <c r="C9445" i="4" s="1"/>
  <c r="F9445" i="4" s="1"/>
  <c r="I9445" i="4" s="1"/>
  <c r="C9541" i="4" a="1"/>
  <c r="C9541" i="4" s="1"/>
  <c r="F9541" i="4" s="1"/>
  <c r="I9541" i="4" s="1"/>
  <c r="C9709" i="4" a="1"/>
  <c r="C9709" i="4" s="1"/>
  <c r="F9709" i="4" s="1"/>
  <c r="I9709" i="4" s="1"/>
  <c r="C9997" i="4" a="1"/>
  <c r="C9997" i="4" s="1"/>
  <c r="F9997" i="4" s="1"/>
  <c r="I9997" i="4" s="1"/>
  <c r="C10813" i="4" a="1"/>
  <c r="C10813" i="4" s="1"/>
  <c r="F10813" i="4" s="1"/>
  <c r="I10813" i="4" s="1"/>
  <c r="C11293" i="4" a="1"/>
  <c r="C11293" i="4" s="1"/>
  <c r="F11293" i="4" s="1"/>
  <c r="I11293" i="4" s="1"/>
  <c r="C7873" i="4" a="1"/>
  <c r="C7873" i="4" s="1"/>
  <c r="F7873" i="4" s="1"/>
  <c r="I7873" i="4" s="1"/>
  <c r="C8365" i="4" a="1"/>
  <c r="C8365" i="4" s="1"/>
  <c r="F8365" i="4" s="1"/>
  <c r="I8365" i="4" s="1"/>
  <c r="C10369" i="4" a="1"/>
  <c r="C10369" i="4" s="1"/>
  <c r="F10369" i="4" s="1"/>
  <c r="I10369" i="4" s="1"/>
  <c r="C10561" i="4" a="1"/>
  <c r="C10561" i="4" s="1"/>
  <c r="F10561" i="4" s="1"/>
  <c r="I10561" i="4" s="1"/>
  <c r="C7033" i="4" a="1"/>
  <c r="C7033" i="4" s="1"/>
  <c r="F7033" i="4" s="1"/>
  <c r="I7033" i="4" s="1"/>
  <c r="C8041" i="4" a="1"/>
  <c r="C8041" i="4" s="1"/>
  <c r="F8041" i="4" s="1"/>
  <c r="I8041" i="4" s="1"/>
  <c r="C9493" i="4" a="1"/>
  <c r="C9493" i="4" s="1"/>
  <c r="F9493" i="4" s="1"/>
  <c r="I9493" i="4" s="1"/>
  <c r="C9673" i="4" a="1"/>
  <c r="C9673" i="4" s="1"/>
  <c r="F9673" i="4" s="1"/>
  <c r="I9673" i="4" s="1"/>
  <c r="C9865" i="4" a="1"/>
  <c r="C9865" i="4" s="1"/>
  <c r="F9865" i="4" s="1"/>
  <c r="I9865" i="4" s="1"/>
  <c r="C10213" i="4" a="1"/>
  <c r="C10213" i="4" s="1"/>
  <c r="F10213" i="4" s="1"/>
  <c r="I10213" i="4" s="1"/>
  <c r="C10945" i="4" a="1"/>
  <c r="C10945" i="4" s="1"/>
  <c r="F10945" i="4" s="1"/>
  <c r="I10945" i="4" s="1"/>
  <c r="C11041" i="4" a="1"/>
  <c r="C11041" i="4" s="1"/>
  <c r="F11041" i="4" s="1"/>
  <c r="I11041" i="4" s="1"/>
  <c r="C11137" i="4" a="1"/>
  <c r="C11137" i="4" s="1"/>
  <c r="F11137" i="4" s="1"/>
  <c r="I11137" i="4" s="1"/>
  <c r="C6241" i="4" a="1"/>
  <c r="C6241" i="4" s="1"/>
  <c r="F6241" i="4" s="1"/>
  <c r="I6241" i="4" s="1"/>
  <c r="C6325" i="4" a="1"/>
  <c r="C6325" i="4" s="1"/>
  <c r="F6325" i="4" s="1"/>
  <c r="I6325" i="4" s="1"/>
  <c r="C6877" i="4" a="1"/>
  <c r="C6877" i="4" s="1"/>
  <c r="F6877" i="4" s="1"/>
  <c r="I6877" i="4" s="1"/>
  <c r="C8101" i="4" a="1"/>
  <c r="C8101" i="4" s="1"/>
  <c r="F8101" i="4" s="1"/>
  <c r="I8101" i="4" s="1"/>
  <c r="C9097" i="4" a="1"/>
  <c r="C9097" i="4" s="1"/>
  <c r="F9097" i="4" s="1"/>
  <c r="I9097" i="4" s="1"/>
  <c r="C10093" i="4" a="1"/>
  <c r="C10093" i="4" s="1"/>
  <c r="F10093" i="4" s="1"/>
  <c r="I10093" i="4" s="1"/>
  <c r="C10153" i="4" a="1"/>
  <c r="C10153" i="4" s="1"/>
  <c r="F10153" i="4" s="1"/>
  <c r="I10153" i="4" s="1"/>
  <c r="C10309" i="4" a="1"/>
  <c r="C10309" i="4" s="1"/>
  <c r="F10309" i="4" s="1"/>
  <c r="I10309" i="4" s="1"/>
  <c r="C10465" i="4" a="1"/>
  <c r="C10465" i="4" s="1"/>
  <c r="F10465" i="4" s="1"/>
  <c r="I10465" i="4" s="1"/>
  <c r="C10849" i="4" a="1"/>
  <c r="C10849" i="4" s="1"/>
  <c r="F10849" i="4" s="1"/>
  <c r="I10849" i="4" s="1"/>
  <c r="C11329" i="4" a="1"/>
  <c r="C11329" i="4" s="1"/>
  <c r="F11329" i="4" s="1"/>
  <c r="I11329" i="4" s="1"/>
  <c r="C4705" i="4" a="1"/>
  <c r="C4705" i="4" s="1"/>
  <c r="F4705" i="4" s="1"/>
  <c r="I4705" i="4" s="1"/>
  <c r="C7525" i="4" a="1"/>
  <c r="C7525" i="4" s="1"/>
  <c r="F7525" i="4" s="1"/>
  <c r="I7525" i="4" s="1"/>
  <c r="C8425" i="4" a="1"/>
  <c r="C8425" i="4" s="1"/>
  <c r="F8425" i="4" s="1"/>
  <c r="I8425" i="4" s="1"/>
  <c r="C8953" i="4" a="1"/>
  <c r="C8953" i="4" s="1"/>
  <c r="F8953" i="4" s="1"/>
  <c r="I8953" i="4" s="1"/>
  <c r="C10885" i="4" a="1"/>
  <c r="C10885" i="4" s="1"/>
  <c r="F10885" i="4" s="1"/>
  <c r="I10885" i="4" s="1"/>
  <c r="C10981" i="4" a="1"/>
  <c r="C10981" i="4" s="1"/>
  <c r="F10981" i="4" s="1"/>
  <c r="I10981" i="4" s="1"/>
  <c r="C7597" i="4" a="1"/>
  <c r="C7597" i="4" s="1"/>
  <c r="F7597" i="4" s="1"/>
  <c r="I7597" i="4" s="1"/>
  <c r="C7945" i="4" a="1"/>
  <c r="C7945" i="4" s="1"/>
  <c r="F7945" i="4" s="1"/>
  <c r="I7945" i="4" s="1"/>
  <c r="C8641" i="4" a="1"/>
  <c r="C8641" i="4" s="1"/>
  <c r="F8641" i="4" s="1"/>
  <c r="I8641" i="4" s="1"/>
  <c r="C9769" i="4" a="1"/>
  <c r="C9769" i="4" s="1"/>
  <c r="F9769" i="4" s="1"/>
  <c r="I9769" i="4" s="1"/>
  <c r="C9973" i="4" a="1"/>
  <c r="C9973" i="4" s="1"/>
  <c r="F9973" i="4" s="1"/>
  <c r="I9973" i="4" s="1"/>
  <c r="C10189" i="4" a="1"/>
  <c r="C10189" i="4" s="1"/>
  <c r="F10189" i="4" s="1"/>
  <c r="I10189" i="4" s="1"/>
  <c r="C10537" i="4" a="1"/>
  <c r="C10537" i="4" s="1"/>
  <c r="F10537" i="4" s="1"/>
  <c r="I10537" i="4" s="1"/>
  <c r="C10789" i="4" a="1"/>
  <c r="C10789" i="4" s="1"/>
  <c r="F10789" i="4" s="1"/>
  <c r="I10789" i="4" s="1"/>
  <c r="C11077" i="4" a="1"/>
  <c r="C11077" i="4" s="1"/>
  <c r="F11077" i="4" s="1"/>
  <c r="I11077" i="4" s="1"/>
  <c r="C3373" i="4" a="1"/>
  <c r="C3373" i="4" s="1"/>
  <c r="F3373" i="4" s="1"/>
  <c r="I3373" i="4" s="1"/>
  <c r="C4393" i="4" a="1"/>
  <c r="C4393" i="4" s="1"/>
  <c r="F4393" i="4" s="1"/>
  <c r="I4393" i="4" s="1"/>
  <c r="C5713" i="4" a="1"/>
  <c r="C5713" i="4" s="1"/>
  <c r="F5713" i="4" s="1"/>
  <c r="I5713" i="4" s="1"/>
  <c r="C9157" i="4" a="1"/>
  <c r="C9157" i="4" s="1"/>
  <c r="F9157" i="4" s="1"/>
  <c r="I9157" i="4" s="1"/>
  <c r="C9457" i="4" a="1"/>
  <c r="C9457" i="4" s="1"/>
  <c r="F9457" i="4" s="1"/>
  <c r="I9457" i="4" s="1"/>
  <c r="C9841" i="4" a="1"/>
  <c r="C9841" i="4" s="1"/>
  <c r="F9841" i="4" s="1"/>
  <c r="I9841" i="4" s="1"/>
  <c r="C10129" i="4" a="1"/>
  <c r="C10129" i="4" s="1"/>
  <c r="F10129" i="4" s="1"/>
  <c r="I10129" i="4" s="1"/>
  <c r="C10345" i="4" a="1"/>
  <c r="C10345" i="4" s="1"/>
  <c r="F10345" i="4" s="1"/>
  <c r="I10345" i="4" s="1"/>
  <c r="C5965" i="4" a="1"/>
  <c r="C5965" i="4" s="1"/>
  <c r="F5965" i="4" s="1"/>
  <c r="I5965" i="4" s="1"/>
  <c r="C6109" i="4" a="1"/>
  <c r="C6109" i="4" s="1"/>
  <c r="F6109" i="4" s="1"/>
  <c r="I6109" i="4" s="1"/>
  <c r="C6193" i="4" a="1"/>
  <c r="C6193" i="4" s="1"/>
  <c r="F6193" i="4" s="1"/>
  <c r="I6193" i="4" s="1"/>
  <c r="C5809" i="4" a="1"/>
  <c r="C5809" i="4" s="1"/>
  <c r="F5809" i="4" s="1"/>
  <c r="I5809" i="4" s="1"/>
  <c r="C6661" i="4" a="1"/>
  <c r="C6661" i="4" s="1"/>
  <c r="F6661" i="4" s="1"/>
  <c r="I6661" i="4" s="1"/>
  <c r="C8005" i="4" a="1"/>
  <c r="C8005" i="4" s="1"/>
  <c r="F8005" i="4" s="1"/>
  <c r="I8005" i="4" s="1"/>
  <c r="C8389" i="4" a="1"/>
  <c r="C8389" i="4" s="1"/>
  <c r="F8389" i="4" s="1"/>
  <c r="I8389" i="4" s="1"/>
  <c r="C9013" i="4" a="1"/>
  <c r="C9013" i="4" s="1"/>
  <c r="F9013" i="4" s="1"/>
  <c r="I9013" i="4" s="1"/>
  <c r="C9877" i="4" a="1"/>
  <c r="C9877" i="4" s="1"/>
  <c r="F9877" i="4" s="1"/>
  <c r="I9877" i="4" s="1"/>
  <c r="C10477" i="4" a="1"/>
  <c r="C10477" i="4" s="1"/>
  <c r="F10477" i="4" s="1"/>
  <c r="I10477" i="4" s="1"/>
  <c r="C10573" i="4" a="1"/>
  <c r="C10573" i="4" s="1"/>
  <c r="F10573" i="4" s="1"/>
  <c r="I10573" i="4" s="1"/>
  <c r="C10861" i="4" a="1"/>
  <c r="C10861" i="4" s="1"/>
  <c r="F10861" i="4" s="1"/>
  <c r="I10861" i="4" s="1"/>
  <c r="C11053" i="4" a="1"/>
  <c r="C11053" i="4" s="1"/>
  <c r="F11053" i="4" s="1"/>
  <c r="I11053" i="4" s="1"/>
  <c r="C6037" i="4" a="1"/>
  <c r="C6037" i="4" s="1"/>
  <c r="F6037" i="4" s="1"/>
  <c r="I6037" i="4" s="1"/>
  <c r="C7309" i="4" a="1"/>
  <c r="C7309" i="4" s="1"/>
  <c r="F7309" i="4" s="1"/>
  <c r="I7309" i="4" s="1"/>
  <c r="C7537" i="4" a="1"/>
  <c r="C7537" i="4" s="1"/>
  <c r="F7537" i="4" s="1"/>
  <c r="I7537" i="4" s="1"/>
  <c r="C8173" i="4" a="1"/>
  <c r="C8173" i="4" s="1"/>
  <c r="F8173" i="4" s="1"/>
  <c r="I8173" i="4" s="1"/>
  <c r="C8593" i="4" a="1"/>
  <c r="C8593" i="4" s="1"/>
  <c r="F8593" i="4" s="1"/>
  <c r="I8593" i="4" s="1"/>
  <c r="C9277" i="4" a="1"/>
  <c r="C9277" i="4" s="1"/>
  <c r="F9277" i="4" s="1"/>
  <c r="I9277" i="4" s="1"/>
  <c r="C9325" i="4" a="1"/>
  <c r="C9325" i="4" s="1"/>
  <c r="F9325" i="4" s="1"/>
  <c r="I9325" i="4" s="1"/>
  <c r="C10165" i="4" a="1"/>
  <c r="C10165" i="4" s="1"/>
  <c r="F10165" i="4" s="1"/>
  <c r="I10165" i="4" s="1"/>
  <c r="C8077" i="4" a="1"/>
  <c r="C8077" i="4" s="1"/>
  <c r="F8077" i="4" s="1"/>
  <c r="I8077" i="4" s="1"/>
  <c r="C9289" i="4" a="1"/>
  <c r="C9289" i="4" s="1"/>
  <c r="F9289" i="4" s="1"/>
  <c r="I9289" i="4" s="1"/>
  <c r="C9853" i="4" a="1"/>
  <c r="C9853" i="4" s="1"/>
  <c r="F9853" i="4" s="1"/>
  <c r="I9853" i="4" s="1"/>
  <c r="C10201" i="4" a="1"/>
  <c r="C10201" i="4" s="1"/>
  <c r="F10201" i="4" s="1"/>
  <c r="I10201" i="4" s="1"/>
  <c r="C10297" i="4" a="1"/>
  <c r="C10297" i="4" s="1"/>
  <c r="F10297" i="4" s="1"/>
  <c r="I10297" i="4" s="1"/>
  <c r="C10357" i="4" a="1"/>
  <c r="C10357" i="4" s="1"/>
  <c r="F10357" i="4" s="1"/>
  <c r="I10357" i="4" s="1"/>
  <c r="C10441" i="4" a="1"/>
  <c r="C10441" i="4" s="1"/>
  <c r="F10441" i="4" s="1"/>
  <c r="I10441" i="4" s="1"/>
  <c r="C10669" i="4" a="1"/>
  <c r="C10669" i="4" s="1"/>
  <c r="F10669" i="4" s="1"/>
  <c r="I10669" i="4" s="1"/>
  <c r="C11029" i="4" a="1"/>
  <c r="C11029" i="4" s="1"/>
  <c r="F11029" i="4" s="1"/>
  <c r="I11029" i="4" s="1"/>
  <c r="C11869" i="4" a="1"/>
  <c r="C11869" i="4" s="1"/>
  <c r="F11869" i="4" s="1"/>
  <c r="I11869" i="4" s="1"/>
  <c r="C11965" i="4" a="1"/>
  <c r="C11965" i="4" s="1"/>
  <c r="F11965" i="4" s="1"/>
  <c r="I11965" i="4" s="1"/>
  <c r="C6085" i="4" a="1"/>
  <c r="C6085" i="4" s="1"/>
  <c r="F6085" i="4" s="1"/>
  <c r="I6085" i="4" s="1"/>
  <c r="C8017" i="4" a="1"/>
  <c r="C8017" i="4" s="1"/>
  <c r="F8017" i="4" s="1"/>
  <c r="I8017" i="4" s="1"/>
  <c r="C9073" i="4" a="1"/>
  <c r="C9073" i="4" s="1"/>
  <c r="F9073" i="4" s="1"/>
  <c r="I9073" i="4" s="1"/>
  <c r="C9421" i="4" a="1"/>
  <c r="C9421" i="4" s="1"/>
  <c r="F9421" i="4" s="1"/>
  <c r="I9421" i="4" s="1"/>
  <c r="C10717" i="4" a="1"/>
  <c r="C10717" i="4" s="1"/>
  <c r="F10717" i="4" s="1"/>
  <c r="I10717" i="4" s="1"/>
  <c r="C10897" i="4" a="1"/>
  <c r="C10897" i="4" s="1"/>
  <c r="F10897" i="4" s="1"/>
  <c r="I10897" i="4" s="1"/>
  <c r="C11497" i="4" a="1"/>
  <c r="C11497" i="4" s="1"/>
  <c r="F11497" i="4" s="1"/>
  <c r="I11497" i="4" s="1"/>
  <c r="C11653" i="4" a="1"/>
  <c r="C11653" i="4" s="1"/>
  <c r="F11653" i="4" s="1"/>
  <c r="I11653" i="4" s="1"/>
  <c r="C10033" i="4" a="1"/>
  <c r="C10033" i="4" s="1"/>
  <c r="F10033" i="4" s="1"/>
  <c r="I10033" i="4" s="1"/>
  <c r="C11209" i="4" a="1"/>
  <c r="C11209" i="4" s="1"/>
  <c r="F11209" i="4" s="1"/>
  <c r="I11209" i="4" s="1"/>
  <c r="C12001" i="4" a="1"/>
  <c r="C12001" i="4" s="1"/>
  <c r="F12001" i="4" s="1"/>
  <c r="I12001" i="4" s="1"/>
  <c r="C6001" i="4" a="1"/>
  <c r="C6001" i="4" s="1"/>
  <c r="F6001" i="4" s="1"/>
  <c r="I6001" i="4" s="1"/>
  <c r="C6277" i="4" a="1"/>
  <c r="C6277" i="4" s="1"/>
  <c r="F6277" i="4" s="1"/>
  <c r="I6277" i="4" s="1"/>
  <c r="C8737" i="4" a="1"/>
  <c r="C8737" i="4" s="1"/>
  <c r="F8737" i="4" s="1"/>
  <c r="I8737" i="4" s="1"/>
  <c r="C9229" i="4" a="1"/>
  <c r="C9229" i="4" s="1"/>
  <c r="F9229" i="4" s="1"/>
  <c r="I9229" i="4" s="1"/>
  <c r="C9565" i="4" a="1"/>
  <c r="C9565" i="4" s="1"/>
  <c r="F9565" i="4" s="1"/>
  <c r="I9565" i="4" s="1"/>
  <c r="C10261" i="4" a="1"/>
  <c r="C10261" i="4" s="1"/>
  <c r="F10261" i="4" s="1"/>
  <c r="I10261" i="4" s="1"/>
  <c r="C11593" i="4" a="1"/>
  <c r="C11593" i="4" s="1"/>
  <c r="F11593" i="4" s="1"/>
  <c r="I11593" i="4" s="1"/>
  <c r="C6961" i="4" a="1"/>
  <c r="C6961" i="4" s="1"/>
  <c r="F6961" i="4" s="1"/>
  <c r="I6961" i="4" s="1"/>
  <c r="C9805" i="4" a="1"/>
  <c r="C9805" i="4" s="1"/>
  <c r="F9805" i="4" s="1"/>
  <c r="I9805" i="4" s="1"/>
  <c r="C10405" i="4" a="1"/>
  <c r="C10405" i="4" s="1"/>
  <c r="F10405" i="4" s="1"/>
  <c r="I10405" i="4" s="1"/>
  <c r="C11437" i="4" a="1"/>
  <c r="C11437" i="4" s="1"/>
  <c r="F11437" i="4" s="1"/>
  <c r="I11437" i="4" s="1"/>
  <c r="C11905" i="4" a="1"/>
  <c r="C11905" i="4" s="1"/>
  <c r="F11905" i="4" s="1"/>
  <c r="I11905" i="4" s="1"/>
  <c r="C4633" i="4" a="1"/>
  <c r="C4633" i="4" s="1"/>
  <c r="F4633" i="4" s="1"/>
  <c r="I4633" i="4" s="1"/>
  <c r="C8329" i="4" a="1"/>
  <c r="C8329" i="4" s="1"/>
  <c r="F8329" i="4" s="1"/>
  <c r="I8329" i="4" s="1"/>
  <c r="C9361" i="4" a="1"/>
  <c r="C9361" i="4" s="1"/>
  <c r="F9361" i="4" s="1"/>
  <c r="I9361" i="4" s="1"/>
  <c r="C10993" i="4" a="1"/>
  <c r="C10993" i="4" s="1"/>
  <c r="F10993" i="4" s="1"/>
  <c r="I10993" i="4" s="1"/>
  <c r="C11257" i="4" a="1"/>
  <c r="C11257" i="4" s="1"/>
  <c r="F11257" i="4" s="1"/>
  <c r="I11257" i="4" s="1"/>
  <c r="C11341" i="4" a="1"/>
  <c r="C11341" i="4" s="1"/>
  <c r="F11341" i="4" s="1"/>
  <c r="I11341" i="4" s="1"/>
  <c r="C11749" i="4" a="1"/>
  <c r="C11749" i="4" s="1"/>
  <c r="F11749" i="4" s="1"/>
  <c r="I11749" i="4" s="1"/>
  <c r="C6673" i="4" a="1"/>
  <c r="C6673" i="4" s="1"/>
  <c r="F6673" i="4" s="1"/>
  <c r="I6673" i="4" s="1"/>
  <c r="C8185" i="4" a="1"/>
  <c r="C8185" i="4" s="1"/>
  <c r="F8185" i="4" s="1"/>
  <c r="I8185" i="4" s="1"/>
  <c r="C9901" i="4" a="1"/>
  <c r="C9901" i="4" s="1"/>
  <c r="F9901" i="4" s="1"/>
  <c r="I9901" i="4" s="1"/>
  <c r="C10177" i="4" a="1"/>
  <c r="C10177" i="4" s="1"/>
  <c r="F10177" i="4" s="1"/>
  <c r="I10177" i="4" s="1"/>
  <c r="C10765" i="4" a="1"/>
  <c r="C10765" i="4" s="1"/>
  <c r="F10765" i="4" s="1"/>
  <c r="I10765" i="4" s="1"/>
  <c r="C11377" i="4" a="1"/>
  <c r="C11377" i="4" s="1"/>
  <c r="F11377" i="4" s="1"/>
  <c r="I11377" i="4" s="1"/>
  <c r="C11533" i="4" a="1"/>
  <c r="C11533" i="4" s="1"/>
  <c r="F11533" i="4" s="1"/>
  <c r="I11533" i="4" s="1"/>
  <c r="C11689" i="4" a="1"/>
  <c r="C11689" i="4" s="1"/>
  <c r="F11689" i="4" s="1"/>
  <c r="I11689" i="4" s="1"/>
  <c r="C11809" i="4" a="1"/>
  <c r="C11809" i="4" s="1"/>
  <c r="F11809" i="4" s="1"/>
  <c r="I11809" i="4" s="1"/>
  <c r="C3469" i="4" a="1"/>
  <c r="C3469" i="4" s="1"/>
  <c r="F3469" i="4" s="1"/>
  <c r="I3469" i="4" s="1"/>
  <c r="C6385" i="4" a="1"/>
  <c r="C6385" i="4" s="1"/>
  <c r="F6385" i="4" s="1"/>
  <c r="I6385" i="4" s="1"/>
  <c r="C9949" i="4" a="1"/>
  <c r="C9949" i="4" s="1"/>
  <c r="F9949" i="4" s="1"/>
  <c r="I9949" i="4" s="1"/>
  <c r="C10501" i="4" a="1"/>
  <c r="C10501" i="4" s="1"/>
  <c r="F10501" i="4" s="1"/>
  <c r="I10501" i="4" s="1"/>
  <c r="C10633" i="4" a="1"/>
  <c r="C10633" i="4" s="1"/>
  <c r="F10633" i="4" s="1"/>
  <c r="I10633" i="4" s="1"/>
  <c r="C11173" i="4" a="1"/>
  <c r="C11173" i="4" s="1"/>
  <c r="F11173" i="4" s="1"/>
  <c r="I11173" i="4" s="1"/>
  <c r="C7069" i="4" a="1"/>
  <c r="C7069" i="4" s="1"/>
  <c r="F7069" i="4" s="1"/>
  <c r="I7069" i="4" s="1"/>
  <c r="C7153" i="4" a="1"/>
  <c r="C7153" i="4" s="1"/>
  <c r="F7153" i="4" s="1"/>
  <c r="I7153" i="4" s="1"/>
  <c r="C8749" i="4" a="1"/>
  <c r="C8749" i="4" s="1"/>
  <c r="F8749" i="4" s="1"/>
  <c r="I8749" i="4" s="1"/>
  <c r="C9745" i="4" a="1"/>
  <c r="C9745" i="4" s="1"/>
  <c r="F9745" i="4" s="1"/>
  <c r="I9745" i="4" s="1"/>
  <c r="C10225" i="4" a="1"/>
  <c r="C10225" i="4" s="1"/>
  <c r="F10225" i="4" s="1"/>
  <c r="I10225" i="4" s="1"/>
  <c r="C11473" i="4" a="1"/>
  <c r="C11473" i="4" s="1"/>
  <c r="F11473" i="4" s="1"/>
  <c r="I11473" i="4" s="1"/>
  <c r="C11629" i="4" a="1"/>
  <c r="C11629" i="4" s="1"/>
  <c r="F11629" i="4" s="1"/>
  <c r="I11629" i="4" s="1"/>
  <c r="C11941" i="4" a="1"/>
  <c r="C11941" i="4" s="1"/>
  <c r="F11941" i="4" s="1"/>
  <c r="I11941" i="4" s="1"/>
  <c r="C5533" i="4" a="1"/>
  <c r="C5533" i="4" s="1"/>
  <c r="F5533" i="4" s="1"/>
  <c r="I5533" i="4" s="1"/>
  <c r="C9577" i="4" a="1"/>
  <c r="C9577" i="4" s="1"/>
  <c r="F9577" i="4" s="1"/>
  <c r="I9577" i="4" s="1"/>
  <c r="C10681" i="4" a="1"/>
  <c r="C10681" i="4" s="1"/>
  <c r="F10681" i="4" s="1"/>
  <c r="I10681" i="4" s="1"/>
  <c r="C11305" i="4" a="1"/>
  <c r="C11305" i="4" s="1"/>
  <c r="F11305" i="4" s="1"/>
  <c r="I11305" i="4" s="1"/>
  <c r="C10453" i="4" a="1"/>
  <c r="C10453" i="4" s="1"/>
  <c r="F10453" i="4" s="1"/>
  <c r="I10453" i="4" s="1"/>
  <c r="C10549" i="4" a="1"/>
  <c r="C10549" i="4" s="1"/>
  <c r="F10549" i="4" s="1"/>
  <c r="I10549" i="4" s="1"/>
  <c r="C10597" i="4" a="1"/>
  <c r="C10597" i="4" s="1"/>
  <c r="F10597" i="4" s="1"/>
  <c r="I10597" i="4" s="1"/>
  <c r="C11413" i="4" a="1"/>
  <c r="C11413" i="4" s="1"/>
  <c r="F11413" i="4" s="1"/>
  <c r="I11413" i="4" s="1"/>
  <c r="C11785" i="4" a="1"/>
  <c r="C11785" i="4" s="1"/>
  <c r="F11785" i="4" s="1"/>
  <c r="I11785" i="4" s="1"/>
  <c r="C11845" i="4" a="1"/>
  <c r="C11845" i="4" s="1"/>
  <c r="F11845" i="4" s="1"/>
  <c r="I11845" i="4" s="1"/>
  <c r="C3841" i="4" a="1"/>
  <c r="C3841" i="4" s="1"/>
  <c r="F3841" i="4" s="1"/>
  <c r="I3841" i="4" s="1"/>
  <c r="C5737" i="4" a="1"/>
  <c r="C5737" i="4" s="1"/>
  <c r="F5737" i="4" s="1"/>
  <c r="I5737" i="4" s="1"/>
  <c r="C8197" i="4" a="1"/>
  <c r="C8197" i="4" s="1"/>
  <c r="F8197" i="4" s="1"/>
  <c r="I8197" i="4" s="1"/>
  <c r="C9373" i="4" a="1"/>
  <c r="C9373" i="4" s="1"/>
  <c r="F9373" i="4" s="1"/>
  <c r="I9373" i="4" s="1"/>
  <c r="C9637" i="4" a="1"/>
  <c r="C9637" i="4" s="1"/>
  <c r="F9637" i="4" s="1"/>
  <c r="I9637" i="4" s="1"/>
  <c r="C10045" i="4" a="1"/>
  <c r="C10045" i="4" s="1"/>
  <c r="F10045" i="4" s="1"/>
  <c r="I10045" i="4" s="1"/>
  <c r="C11089" i="4" a="1"/>
  <c r="C11089" i="4" s="1"/>
  <c r="F11089" i="4" s="1"/>
  <c r="I11089" i="4" s="1"/>
  <c r="C11569" i="4" a="1"/>
  <c r="C11569" i="4" s="1"/>
  <c r="F11569" i="4" s="1"/>
  <c r="I11569" i="4" s="1"/>
  <c r="C11725" i="4" a="1"/>
  <c r="C11725" i="4" s="1"/>
  <c r="F11725" i="4" s="1"/>
  <c r="I11725" i="4" s="1"/>
  <c r="C11977" i="4" a="1"/>
  <c r="C11977" i="4" s="1"/>
  <c r="F11977" i="4" s="1"/>
  <c r="I11977" i="4" s="1"/>
  <c r="C6985" i="4" a="1"/>
  <c r="C6985" i="4" s="1"/>
  <c r="F6985" i="4" s="1"/>
  <c r="I6985" i="4" s="1"/>
  <c r="C7081" i="4" a="1"/>
  <c r="C7081" i="4" s="1"/>
  <c r="F7081" i="4" s="1"/>
  <c r="I7081" i="4" s="1"/>
  <c r="C7969" i="4" a="1"/>
  <c r="C7969" i="4" s="1"/>
  <c r="F7969" i="4" s="1"/>
  <c r="I7969" i="4" s="1"/>
  <c r="C8893" i="4" a="1"/>
  <c r="C8893" i="4" s="1"/>
  <c r="F8893" i="4" s="1"/>
  <c r="I8893" i="4" s="1"/>
  <c r="C9025" i="4" a="1"/>
  <c r="C9025" i="4" s="1"/>
  <c r="F9025" i="4" s="1"/>
  <c r="I9025" i="4" s="1"/>
  <c r="C9517" i="4" a="1"/>
  <c r="C9517" i="4" s="1"/>
  <c r="F9517" i="4" s="1"/>
  <c r="I9517" i="4" s="1"/>
  <c r="C10321" i="4" a="1"/>
  <c r="C10321" i="4" s="1"/>
  <c r="F10321" i="4" s="1"/>
  <c r="I10321" i="4" s="1"/>
  <c r="C10729" i="4" a="1"/>
  <c r="C10729" i="4" s="1"/>
  <c r="F10729" i="4" s="1"/>
  <c r="I10729" i="4" s="1"/>
  <c r="C10957" i="4" a="1"/>
  <c r="C10957" i="4" s="1"/>
  <c r="F10957" i="4" s="1"/>
  <c r="I10957" i="4" s="1"/>
  <c r="C11221" i="4" a="1"/>
  <c r="C11221" i="4" s="1"/>
  <c r="F11221" i="4" s="1"/>
  <c r="I11221" i="4" s="1"/>
  <c r="C11509" i="4" a="1"/>
  <c r="C11509" i="4" s="1"/>
  <c r="F11509" i="4" s="1"/>
  <c r="I11509" i="4" s="1"/>
  <c r="C11881" i="4" a="1"/>
  <c r="C11881" i="4" s="1"/>
  <c r="F11881" i="4" s="1"/>
  <c r="I11881" i="4" s="1"/>
  <c r="C6601" i="4" a="1"/>
  <c r="C6601" i="4" s="1"/>
  <c r="F6601" i="4" s="1"/>
  <c r="I6601" i="4" s="1"/>
  <c r="C9697" i="4" a="1"/>
  <c r="C9697" i="4" s="1"/>
  <c r="F9697" i="4" s="1"/>
  <c r="I9697" i="4" s="1"/>
  <c r="C9817" i="4" a="1"/>
  <c r="C9817" i="4" s="1"/>
  <c r="F9817" i="4" s="1"/>
  <c r="I9817" i="4" s="1"/>
  <c r="C11005" i="4" a="1"/>
  <c r="C11005" i="4" s="1"/>
  <c r="F11005" i="4" s="1"/>
  <c r="I11005" i="4" s="1"/>
  <c r="C11269" i="4" a="1"/>
  <c r="C11269" i="4" s="1"/>
  <c r="F11269" i="4" s="1"/>
  <c r="I11269" i="4" s="1"/>
  <c r="C11665" i="4" a="1"/>
  <c r="C11665" i="4" s="1"/>
  <c r="F11665" i="4" s="1"/>
  <c r="I11665" i="4" s="1"/>
  <c r="C5437" i="4" a="1"/>
  <c r="C5437" i="4" s="1"/>
  <c r="F5437" i="4" s="1"/>
  <c r="I5437" i="4" s="1"/>
  <c r="C7549" i="4" a="1"/>
  <c r="C7549" i="4" s="1"/>
  <c r="F7549" i="4" s="1"/>
  <c r="I7549" i="4" s="1"/>
  <c r="C7741" i="4" a="1"/>
  <c r="C7741" i="4" s="1"/>
  <c r="F7741" i="4" s="1"/>
  <c r="I7741" i="4" s="1"/>
  <c r="C8413" i="4" a="1"/>
  <c r="C8413" i="4" s="1"/>
  <c r="F8413" i="4" s="1"/>
  <c r="I8413" i="4" s="1"/>
  <c r="C10777" i="4" a="1"/>
  <c r="C10777" i="4" s="1"/>
  <c r="F10777" i="4" s="1"/>
  <c r="I10777" i="4" s="1"/>
  <c r="C11353" i="4" a="1"/>
  <c r="C11353" i="4" s="1"/>
  <c r="F11353" i="4" s="1"/>
  <c r="I11353" i="4" s="1"/>
  <c r="C7837" i="4" a="1"/>
  <c r="C7837" i="4" s="1"/>
  <c r="F7837" i="4" s="1"/>
  <c r="I7837" i="4" s="1"/>
  <c r="C10141" i="4" a="1"/>
  <c r="C10141" i="4" s="1"/>
  <c r="F10141" i="4" s="1"/>
  <c r="I10141" i="4" s="1"/>
  <c r="C10417" i="4" a="1"/>
  <c r="C10417" i="4" s="1"/>
  <c r="F10417" i="4" s="1"/>
  <c r="I10417" i="4" s="1"/>
  <c r="C11185" i="4" a="1"/>
  <c r="C11185" i="4" s="1"/>
  <c r="F11185" i="4" s="1"/>
  <c r="I11185" i="4" s="1"/>
  <c r="C11605" i="4" a="1"/>
  <c r="C11605" i="4" s="1"/>
  <c r="F11605" i="4" s="1"/>
  <c r="I11605" i="4" s="1"/>
  <c r="C5341" i="4" a="1"/>
  <c r="C5341" i="4" s="1"/>
  <c r="F5341" i="4" s="1"/>
  <c r="I5341" i="4" s="1"/>
  <c r="C5557" i="4" a="1"/>
  <c r="C5557" i="4" s="1"/>
  <c r="F5557" i="4" s="1"/>
  <c r="I5557" i="4" s="1"/>
  <c r="C8137" i="4" a="1"/>
  <c r="C8137" i="4" s="1"/>
  <c r="F8137" i="4" s="1"/>
  <c r="I8137" i="4" s="1"/>
  <c r="C8209" i="4" a="1"/>
  <c r="C8209" i="4" s="1"/>
  <c r="F8209" i="4" s="1"/>
  <c r="I8209" i="4" s="1"/>
  <c r="C8485" i="4" a="1"/>
  <c r="C8485" i="4" s="1"/>
  <c r="F8485" i="4" s="1"/>
  <c r="I8485" i="4" s="1"/>
  <c r="C9913" i="4" a="1"/>
  <c r="C9913" i="4" s="1"/>
  <c r="F9913" i="4" s="1"/>
  <c r="I9913" i="4" s="1"/>
  <c r="C10009" i="4" a="1"/>
  <c r="C10009" i="4" s="1"/>
  <c r="F10009" i="4" s="1"/>
  <c r="I10009" i="4" s="1"/>
  <c r="C10693" i="4" a="1"/>
  <c r="C10693" i="4" s="1"/>
  <c r="F10693" i="4" s="1"/>
  <c r="I10693" i="4" s="1"/>
  <c r="C11449" i="4" a="1"/>
  <c r="C11449" i="4" s="1"/>
  <c r="F11449" i="4" s="1"/>
  <c r="I11449" i="4" s="1"/>
  <c r="C11917" i="4" a="1"/>
  <c r="C11917" i="4" s="1"/>
  <c r="F11917" i="4" s="1"/>
  <c r="I11917" i="4" s="1"/>
  <c r="C8761" i="4" a="1"/>
  <c r="C8761" i="4" s="1"/>
  <c r="F8761" i="4" s="1"/>
  <c r="I8761" i="4" s="1"/>
  <c r="C10825" i="4" a="1"/>
  <c r="C10825" i="4" s="1"/>
  <c r="F10825" i="4" s="1"/>
  <c r="I10825" i="4" s="1"/>
  <c r="C10873" i="4" a="1"/>
  <c r="C10873" i="4" s="1"/>
  <c r="F10873" i="4" s="1"/>
  <c r="I10873" i="4" s="1"/>
  <c r="C11761" i="4" a="1"/>
  <c r="C11761" i="4" s="1"/>
  <c r="F11761" i="4" s="1"/>
  <c r="I11761" i="4" s="1"/>
  <c r="C3865" i="4" a="1"/>
  <c r="C3865" i="4" s="1"/>
  <c r="F3865" i="4" s="1"/>
  <c r="I3865" i="4" s="1"/>
  <c r="C10513" i="4" a="1"/>
  <c r="C10513" i="4" s="1"/>
  <c r="F10513" i="4" s="1"/>
  <c r="I10513" i="4" s="1"/>
  <c r="C10921" i="4" a="1"/>
  <c r="C10921" i="4" s="1"/>
  <c r="F10921" i="4" s="1"/>
  <c r="I10921" i="4" s="1"/>
  <c r="C11545" i="4" a="1"/>
  <c r="C11545" i="4" s="1"/>
  <c r="F11545" i="4" s="1"/>
  <c r="I11545" i="4" s="1"/>
  <c r="C11701" i="4" a="1"/>
  <c r="C11701" i="4" s="1"/>
  <c r="F11701" i="4" s="1"/>
  <c r="I11701" i="4" s="1"/>
  <c r="C11821" i="4" a="1"/>
  <c r="C11821" i="4" s="1"/>
  <c r="F11821" i="4" s="1"/>
  <c r="I11821" i="4" s="1"/>
  <c r="C5857" i="4" a="1"/>
  <c r="C5857" i="4" s="1"/>
  <c r="F5857" i="4" s="1"/>
  <c r="I5857" i="4" s="1"/>
  <c r="C7909" i="4" a="1"/>
  <c r="C7909" i="4" s="1"/>
  <c r="F7909" i="4" s="1"/>
  <c r="I7909" i="4" s="1"/>
  <c r="C8917" i="4" a="1"/>
  <c r="C8917" i="4" s="1"/>
  <c r="F8917" i="4" s="1"/>
  <c r="I8917" i="4" s="1"/>
  <c r="C9649" i="4" a="1"/>
  <c r="C9649" i="4" s="1"/>
  <c r="F9649" i="4" s="1"/>
  <c r="I9649" i="4" s="1"/>
  <c r="C10285" i="4" a="1"/>
  <c r="C10285" i="4" s="1"/>
  <c r="F10285" i="4" s="1"/>
  <c r="I10285" i="4" s="1"/>
  <c r="C11101" i="4" a="1"/>
  <c r="C11101" i="4" s="1"/>
  <c r="F11101" i="4" s="1"/>
  <c r="I11101" i="4" s="1"/>
  <c r="C11317" i="4" a="1"/>
  <c r="C11317" i="4" s="1"/>
  <c r="F11317" i="4" s="1"/>
  <c r="I11317" i="4" s="1"/>
  <c r="C11389" i="4" a="1"/>
  <c r="C11389" i="4" s="1"/>
  <c r="F11389" i="4" s="1"/>
  <c r="I11389" i="4" s="1"/>
  <c r="C11953" i="4" a="1"/>
  <c r="C11953" i="4" s="1"/>
  <c r="F11953" i="4" s="1"/>
  <c r="I11953" i="4" s="1"/>
  <c r="C5761" i="4" a="1"/>
  <c r="C5761" i="4" s="1"/>
  <c r="F5761" i="4" s="1"/>
  <c r="I5761" i="4" s="1"/>
  <c r="C9121" i="4" a="1"/>
  <c r="C9121" i="4" s="1"/>
  <c r="F9121" i="4" s="1"/>
  <c r="I9121" i="4" s="1"/>
  <c r="C9469" i="4" a="1"/>
  <c r="C9469" i="4" s="1"/>
  <c r="F9469" i="4" s="1"/>
  <c r="I9469" i="4" s="1"/>
  <c r="C10057" i="4" a="1"/>
  <c r="C10057" i="4" s="1"/>
  <c r="F10057" i="4" s="1"/>
  <c r="I10057" i="4" s="1"/>
  <c r="C10333" i="4" a="1"/>
  <c r="C10333" i="4" s="1"/>
  <c r="F10333" i="4" s="1"/>
  <c r="I10333" i="4" s="1"/>
  <c r="C10381" i="4" a="1"/>
  <c r="C10381" i="4" s="1"/>
  <c r="F10381" i="4" s="1"/>
  <c r="I10381" i="4" s="1"/>
  <c r="C10609" i="4" a="1"/>
  <c r="C10609" i="4" s="1"/>
  <c r="F10609" i="4" s="1"/>
  <c r="I10609" i="4" s="1"/>
  <c r="C11485" i="4" a="1"/>
  <c r="C11485" i="4" s="1"/>
  <c r="F11485" i="4" s="1"/>
  <c r="I11485" i="4" s="1"/>
  <c r="C11641" i="4" a="1"/>
  <c r="C11641" i="4" s="1"/>
  <c r="F11641" i="4" s="1"/>
  <c r="I11641" i="4" s="1"/>
  <c r="C6337" i="4" a="1"/>
  <c r="C6337" i="4" s="1"/>
  <c r="F6337" i="4" s="1"/>
  <c r="I6337" i="4" s="1"/>
  <c r="C8773" i="4" a="1"/>
  <c r="C8773" i="4" s="1"/>
  <c r="F8773" i="4" s="1"/>
  <c r="I8773" i="4" s="1"/>
  <c r="C9601" i="4" a="1"/>
  <c r="C9601" i="4" s="1"/>
  <c r="F9601" i="4" s="1"/>
  <c r="I9601" i="4" s="1"/>
  <c r="C9829" i="4" a="1"/>
  <c r="C9829" i="4" s="1"/>
  <c r="F9829" i="4" s="1"/>
  <c r="I9829" i="4" s="1"/>
  <c r="C10741" i="4" a="1"/>
  <c r="C10741" i="4" s="1"/>
  <c r="F10741" i="4" s="1"/>
  <c r="I10741" i="4" s="1"/>
  <c r="C11233" i="4" a="1"/>
  <c r="C11233" i="4" s="1"/>
  <c r="F11233" i="4" s="1"/>
  <c r="I11233" i="4" s="1"/>
  <c r="C11857" i="4" a="1"/>
  <c r="C11857" i="4" s="1"/>
  <c r="F11857" i="4" s="1"/>
  <c r="I11857" i="4" s="1"/>
  <c r="C8293" i="4" a="1"/>
  <c r="C8293" i="4" s="1"/>
  <c r="F8293" i="4" s="1"/>
  <c r="I8293" i="4" s="1"/>
  <c r="C10105" i="4" a="1"/>
  <c r="C10105" i="4" s="1"/>
  <c r="F10105" i="4" s="1"/>
  <c r="I10105" i="4" s="1"/>
  <c r="C11017" i="4" a="1"/>
  <c r="C11017" i="4" s="1"/>
  <c r="F11017" i="4" s="1"/>
  <c r="I11017" i="4" s="1"/>
  <c r="C11149" i="4" a="1"/>
  <c r="C11149" i="4" s="1"/>
  <c r="F11149" i="4" s="1"/>
  <c r="I11149" i="4" s="1"/>
  <c r="C11989" i="4" a="1"/>
  <c r="C11989" i="4" s="1"/>
  <c r="F11989" i="4" s="1"/>
  <c r="I11989" i="4" s="1"/>
  <c r="C9925" i="4" a="1"/>
  <c r="C9925" i="4" s="1"/>
  <c r="F9925" i="4" s="1"/>
  <c r="I9925" i="4" s="1"/>
  <c r="C10429" i="4" a="1"/>
  <c r="C10429" i="4" s="1"/>
  <c r="F10429" i="4" s="1"/>
  <c r="I10429" i="4" s="1"/>
  <c r="C10657" i="4" a="1"/>
  <c r="C10657" i="4" s="1"/>
  <c r="F10657" i="4" s="1"/>
  <c r="I10657" i="4" s="1"/>
  <c r="C11425" i="4" a="1"/>
  <c r="C11425" i="4" s="1"/>
  <c r="F11425" i="4" s="1"/>
  <c r="I11425" i="4" s="1"/>
  <c r="C11581" i="4" a="1"/>
  <c r="C11581" i="4" s="1"/>
  <c r="F11581" i="4" s="1"/>
  <c r="I11581" i="4" s="1"/>
  <c r="C8989" i="4" a="1"/>
  <c r="C8989" i="4" s="1"/>
  <c r="F8989" i="4" s="1"/>
  <c r="I8989" i="4" s="1"/>
  <c r="C11281" i="4" a="1"/>
  <c r="C11281" i="4" s="1"/>
  <c r="F11281" i="4" s="1"/>
  <c r="I11281" i="4" s="1"/>
  <c r="C11521" i="4" a="1"/>
  <c r="C11521" i="4" s="1"/>
  <c r="F11521" i="4" s="1"/>
  <c r="I11521" i="4" s="1"/>
  <c r="C11797" i="4" a="1"/>
  <c r="C11797" i="4" s="1"/>
  <c r="F11797" i="4" s="1"/>
  <c r="I11797" i="4" s="1"/>
  <c r="C10249" i="4" a="1"/>
  <c r="C10249" i="4" s="1"/>
  <c r="F10249" i="4" s="1"/>
  <c r="I10249" i="4" s="1"/>
  <c r="C10705" i="4" a="1"/>
  <c r="C10705" i="4" s="1"/>
  <c r="F10705" i="4" s="1"/>
  <c r="I10705" i="4" s="1"/>
  <c r="C11197" i="4" a="1"/>
  <c r="C11197" i="4" s="1"/>
  <c r="F11197" i="4" s="1"/>
  <c r="I11197" i="4" s="1"/>
  <c r="C11365" i="4" a="1"/>
  <c r="C11365" i="4" s="1"/>
  <c r="F11365" i="4" s="1"/>
  <c r="I11365" i="4" s="1"/>
  <c r="C11737" i="4" a="1"/>
  <c r="C11737" i="4" s="1"/>
  <c r="F11737" i="4" s="1"/>
  <c r="I11737" i="4" s="1"/>
  <c r="C11893" i="4" a="1"/>
  <c r="C11893" i="4" s="1"/>
  <c r="F11893" i="4" s="1"/>
  <c r="I11893" i="4" s="1"/>
  <c r="C10837" i="4" a="1"/>
  <c r="C10837" i="4" s="1"/>
  <c r="F10837" i="4" s="1"/>
  <c r="I10837" i="4" s="1"/>
  <c r="C11065" i="4" a="1"/>
  <c r="C11065" i="4" s="1"/>
  <c r="F11065" i="4" s="1"/>
  <c r="I11065" i="4" s="1"/>
  <c r="C11617" i="4" a="1"/>
  <c r="C11617" i="4" s="1"/>
  <c r="F11617" i="4" s="1"/>
  <c r="I11617" i="4" s="1"/>
  <c r="C11677" i="4" a="1"/>
  <c r="C11677" i="4" s="1"/>
  <c r="F11677" i="4" s="1"/>
  <c r="I11677" i="4" s="1"/>
  <c r="C8233" i="4" a="1"/>
  <c r="C8233" i="4" s="1"/>
  <c r="F8233" i="4" s="1"/>
  <c r="I8233" i="4" s="1"/>
  <c r="C9061" i="4" a="1"/>
  <c r="C9061" i="4" s="1"/>
  <c r="F9061" i="4" s="1"/>
  <c r="I9061" i="4" s="1"/>
  <c r="C9217" i="4" a="1"/>
  <c r="C9217" i="4" s="1"/>
  <c r="F9217" i="4" s="1"/>
  <c r="I9217" i="4" s="1"/>
  <c r="C4717" i="4" a="1"/>
  <c r="C4717" i="4" s="1"/>
  <c r="F4717" i="4" s="1"/>
  <c r="I4717" i="4" s="1"/>
  <c r="C10069" i="4" a="1"/>
  <c r="C10069" i="4" s="1"/>
  <c r="F10069" i="4" s="1"/>
  <c r="I10069" i="4" s="1"/>
  <c r="C10753" i="4" a="1"/>
  <c r="C10753" i="4" s="1"/>
  <c r="F10753" i="4" s="1"/>
  <c r="I10753" i="4" s="1"/>
  <c r="C11113" i="4" a="1"/>
  <c r="C11113" i="4" s="1"/>
  <c r="F11113" i="4" s="1"/>
  <c r="I11113" i="4" s="1"/>
  <c r="C11461" i="4" a="1"/>
  <c r="C11461" i="4" s="1"/>
  <c r="F11461" i="4" s="1"/>
  <c r="I11461" i="4" s="1"/>
  <c r="C8653" i="4" a="1"/>
  <c r="C8653" i="4" s="1"/>
  <c r="F8653" i="4" s="1"/>
  <c r="I8653" i="4" s="1"/>
  <c r="C8857" i="4" a="1"/>
  <c r="C8857" i="4" s="1"/>
  <c r="F8857" i="4" s="1"/>
  <c r="I8857" i="4" s="1"/>
  <c r="C10621" i="4" a="1"/>
  <c r="C10621" i="4" s="1"/>
  <c r="F10621" i="4" s="1"/>
  <c r="I10621" i="4" s="1"/>
  <c r="C11245" i="4" a="1"/>
  <c r="C11245" i="4" s="1"/>
  <c r="F11245" i="4" s="1"/>
  <c r="I11245" i="4" s="1"/>
  <c r="C11929" i="4" a="1"/>
  <c r="C11929" i="4" s="1"/>
  <c r="F11929" i="4" s="1"/>
  <c r="I11929" i="4" s="1"/>
  <c r="C5701" i="4" a="1"/>
  <c r="C5701" i="4" s="1"/>
  <c r="F5701" i="4" s="1"/>
  <c r="I5701" i="4" s="1"/>
  <c r="C8941" i="4" a="1"/>
  <c r="C8941" i="4" s="1"/>
  <c r="F8941" i="4" s="1"/>
  <c r="I8941" i="4" s="1"/>
  <c r="C9613" i="4" a="1"/>
  <c r="C9613" i="4" s="1"/>
  <c r="F9613" i="4" s="1"/>
  <c r="I9613" i="4" s="1"/>
  <c r="C9937" i="4" a="1"/>
  <c r="C9937" i="4" s="1"/>
  <c r="F9937" i="4" s="1"/>
  <c r="I9937" i="4" s="1"/>
  <c r="C10117" i="4" a="1"/>
  <c r="C10117" i="4" s="1"/>
  <c r="F10117" i="4" s="1"/>
  <c r="I10117" i="4" s="1"/>
  <c r="C11401" i="4" a="1"/>
  <c r="C11401" i="4" s="1"/>
  <c r="F11401" i="4" s="1"/>
  <c r="I11401" i="4" s="1"/>
  <c r="C11557" i="4" a="1"/>
  <c r="C11557" i="4" s="1"/>
  <c r="F11557" i="4" s="1"/>
  <c r="I11557" i="4" s="1"/>
  <c r="C11773" i="4" a="1"/>
  <c r="C11773" i="4" s="1"/>
  <c r="F11773" i="4" s="1"/>
  <c r="I11773" i="4" s="1"/>
  <c r="C11833" i="4" a="1"/>
  <c r="C11833" i="4" s="1"/>
  <c r="F11833" i="4" s="1"/>
  <c r="I11833" i="4" s="1"/>
  <c r="C5893" i="4" a="1"/>
  <c r="C5893" i="4" s="1"/>
  <c r="F5893" i="4" s="1"/>
  <c r="I5893" i="4" s="1"/>
  <c r="C8797" i="4" a="1"/>
  <c r="C8797" i="4" s="1"/>
  <c r="F8797" i="4" s="1"/>
  <c r="I8797" i="4" s="1"/>
  <c r="C9889" i="4" a="1"/>
  <c r="C9889" i="4" s="1"/>
  <c r="F9889" i="4" s="1"/>
  <c r="I9889" i="4" s="1"/>
  <c r="C9985" i="4" a="1"/>
  <c r="C9985" i="4" s="1"/>
  <c r="F9985" i="4" s="1"/>
  <c r="I9985" i="4" s="1"/>
  <c r="C10801" i="4" a="1"/>
  <c r="C10801" i="4" s="1"/>
  <c r="F10801" i="4" s="1"/>
  <c r="I10801" i="4" s="1"/>
  <c r="C11713" i="4" a="1"/>
  <c r="C11713" i="4" s="1"/>
  <c r="F11713" i="4" s="1"/>
  <c r="I11713" i="4" s="1"/>
  <c r="Q11" i="4" l="1"/>
  <c r="O12" i="4"/>
  <c r="P12" i="4"/>
  <c r="L13" i="4"/>
  <c r="I13" i="4"/>
  <c r="N13" i="4"/>
  <c r="Q12" i="4" l="1"/>
  <c r="O13" i="4"/>
  <c r="P13" i="4"/>
  <c r="Q13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<sst xmlns="http://schemas.openxmlformats.org/spreadsheetml/2006/main" count="67" uniqueCount="51">
  <si>
    <t>Item</t>
  </si>
  <si>
    <t>Value</t>
  </si>
  <si>
    <t>Basic_Price</t>
  </si>
  <si>
    <t>Standard_Price</t>
  </si>
  <si>
    <t>Premium_Price</t>
  </si>
  <si>
    <t>Sports_AddOn</t>
  </si>
  <si>
    <r>
      <t>Kids_AddOn</t>
    </r>
    <r>
      <rPr>
        <sz val="11"/>
        <color theme="1"/>
        <rFont val="Aptos Narrow"/>
        <family val="2"/>
        <scheme val="minor"/>
      </rPr>
      <t>  </t>
    </r>
  </si>
  <si>
    <r>
      <t>Region</t>
    </r>
    <r>
      <rPr>
        <sz val="11"/>
        <color theme="1"/>
        <rFont val="Aptos Narrow"/>
        <family val="2"/>
        <scheme val="minor"/>
      </rPr>
      <t>  </t>
    </r>
  </si>
  <si>
    <r>
      <t>NA</t>
    </r>
    <r>
      <rPr>
        <sz val="11"/>
        <color theme="1"/>
        <rFont val="Aptos Narrow"/>
        <family val="2"/>
        <scheme val="minor"/>
      </rPr>
      <t>   </t>
    </r>
  </si>
  <si>
    <r>
      <t>LATAM</t>
    </r>
    <r>
      <rPr>
        <sz val="11"/>
        <color theme="1"/>
        <rFont val="Aptos Narrow"/>
        <family val="2"/>
        <scheme val="minor"/>
      </rPr>
      <t> </t>
    </r>
  </si>
  <si>
    <r>
      <t>EU</t>
    </r>
    <r>
      <rPr>
        <sz val="11"/>
        <color theme="1"/>
        <rFont val="Aptos Narrow"/>
        <family val="2"/>
        <scheme val="minor"/>
      </rPr>
      <t>   </t>
    </r>
  </si>
  <si>
    <r>
      <t>APAC</t>
    </r>
    <r>
      <rPr>
        <sz val="11"/>
        <color theme="1"/>
        <rFont val="Aptos Narrow"/>
        <family val="2"/>
        <scheme val="minor"/>
      </rPr>
      <t>  </t>
    </r>
  </si>
  <si>
    <t>Base_Churn</t>
  </si>
  <si>
    <t>Factor</t>
  </si>
  <si>
    <t>Basic_Mult</t>
  </si>
  <si>
    <t>Standard_Mult</t>
  </si>
  <si>
    <t>Premium_Mult</t>
  </si>
  <si>
    <t>Sports_Mult</t>
  </si>
  <si>
    <t>Kids_Mult</t>
  </si>
  <si>
    <t>Customer_ID</t>
  </si>
  <si>
    <t>Region</t>
  </si>
  <si>
    <t>Plan_Type</t>
  </si>
  <si>
    <t>Has_Sports</t>
  </si>
  <si>
    <t>Has_Kids</t>
  </si>
  <si>
    <t>Signup_Month</t>
  </si>
  <si>
    <t>Monthly_Price</t>
  </si>
  <si>
    <t>Base_Churn_Region</t>
  </si>
  <si>
    <t>Plan_Mult</t>
  </si>
  <si>
    <t>Churn_Rate</t>
  </si>
  <si>
    <t>Rand_Region</t>
  </si>
  <si>
    <t>Rand_Plan</t>
  </si>
  <si>
    <t>Plan</t>
  </si>
  <si>
    <t>Basic</t>
  </si>
  <si>
    <t>Standard</t>
  </si>
  <si>
    <t>Premium</t>
  </si>
  <si>
    <t>Base_Price</t>
  </si>
  <si>
    <t>Month_Start</t>
  </si>
  <si>
    <t>Month_Index</t>
  </si>
  <si>
    <t>Churn_Month</t>
  </si>
  <si>
    <t>Is_Active</t>
  </si>
  <si>
    <t>Churn_Flag</t>
  </si>
  <si>
    <t>Revenue</t>
  </si>
  <si>
    <t>Active_Customers</t>
  </si>
  <si>
    <t>Cancels</t>
  </si>
  <si>
    <t>MRR</t>
  </si>
  <si>
    <t>Churn rate per month</t>
  </si>
  <si>
    <t>Rand_Churn</t>
  </si>
  <si>
    <t>Churn_Month_Capped</t>
  </si>
  <si>
    <t>ARPU – Average Revenue Per User</t>
  </si>
  <si>
    <t>Q (LTV – Lifetime Value)</t>
  </si>
  <si>
    <t>StreamVerse Subscription Churn &amp; Revenue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</si>
</sst>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"/>
    <numFmt numFmtId="166" formatCode="[$-409]d\-mmm\-yyyy;@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10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2A0E-44F5-48C3-8A53-ABF2AEE49688}">
  <dimension ref="A1:K9"/>
  <sheetViews>
    <sheetView workbookViewId="0">
      <selection activeCell="K10" sqref="K10"/>
    </sheetView>
  </sheetViews>
  <sheetFormatPr defaultRowHeight="15"/>
  <cols>
    <col min="1" max="1" width="15.85546875" bestFit="1" customWidth="1"/>
    <col min="2" max="2" width="11.140625" bestFit="1" customWidth="1"/>
    <col min="4" max="4" width="11" bestFit="1" customWidth="1"/>
    <col min="5" max="5" width="11.42578125" bestFit="1" customWidth="1"/>
    <col min="7" max="7" width="13.85546875" bestFit="1" customWidth="1"/>
    <col min="8" max="8" width="9.140625" customWidth="1"/>
    <col min="11" max="11" width="10.5703125" bestFit="1" customWidth="1"/>
  </cols>
  <sheetData>
    <row r="1" spans="1:11">
      <c r="A1" t="s">
        <v>0</v>
      </c>
      <c r="B1" t="s">
        <v>2</v>
      </c>
      <c r="D1" s="1" t="s">
        <v>7</v>
      </c>
      <c r="E1" t="s">
        <v>12</v>
      </c>
      <c r="G1" t="s">
        <v>13</v>
      </c>
      <c r="H1" t="s">
        <v>14</v>
      </c>
      <c r="J1" s="1" t="s">
        <v>31</v>
      </c>
      <c r="K1" t="s">
        <v>27</v>
      </c>
    </row>
    <row r="2" spans="1:11">
      <c r="A2" t="s">
        <v>1</v>
      </c>
      <c r="D2" s="1" t="s">
        <v>8</v>
      </c>
      <c r="E2">
        <v>4.2999999999999997E-2</v>
      </c>
      <c r="G2" t="s">
        <v>14</v>
      </c>
      <c r="H2" s="2">
        <v>1.2</v>
      </c>
      <c r="J2" s="1" t="s">
        <v>32</v>
      </c>
      <c r="K2">
        <v>1.2</v>
      </c>
    </row>
    <row r="3" spans="1:11">
      <c r="A3" t="s">
        <v>2</v>
      </c>
      <c r="B3">
        <v>9.99</v>
      </c>
      <c r="D3" s="1" t="s">
        <v>9</v>
      </c>
      <c r="E3">
        <v>5.8000000000000003E-2</v>
      </c>
      <c r="G3" t="s">
        <v>15</v>
      </c>
      <c r="H3" s="2">
        <v>1</v>
      </c>
      <c r="J3" s="1" t="s">
        <v>33</v>
      </c>
      <c r="K3">
        <v>1</v>
      </c>
    </row>
    <row r="4" spans="1:11">
      <c r="A4" t="s">
        <v>3</v>
      </c>
      <c r="B4">
        <v>14.99</v>
      </c>
      <c r="D4" s="1" t="s">
        <v>10</v>
      </c>
      <c r="E4">
        <v>4.1000000000000002E-2</v>
      </c>
      <c r="G4" t="s">
        <v>16</v>
      </c>
      <c r="H4" s="2">
        <v>0.75</v>
      </c>
      <c r="J4" s="1" t="s">
        <v>34</v>
      </c>
      <c r="K4">
        <v>0.75</v>
      </c>
    </row>
    <row r="5" spans="1:11">
      <c r="A5" t="s">
        <v>4</v>
      </c>
      <c r="B5">
        <v>19.989999999999998</v>
      </c>
      <c r="D5" s="1" t="s">
        <v>11</v>
      </c>
      <c r="E5">
        <v>6.5000000000000002E-2</v>
      </c>
      <c r="G5" t="s">
        <v>17</v>
      </c>
      <c r="H5" s="2">
        <v>0.88</v>
      </c>
    </row>
    <row r="6" spans="1:11">
      <c r="A6" t="s">
        <v>5</v>
      </c>
      <c r="B6">
        <v>6.99</v>
      </c>
      <c r="G6" t="s">
        <v>18</v>
      </c>
      <c r="H6" s="2">
        <v>0.82</v>
      </c>
      <c r="J6" s="1" t="s">
        <v>31</v>
      </c>
      <c r="K6" t="s">
        <v>35</v>
      </c>
    </row>
    <row r="7" spans="1:11">
      <c r="A7" s="1" t="s">
        <v>6</v>
      </c>
      <c r="B7">
        <v>4.99</v>
      </c>
      <c r="J7" s="1" t="s">
        <v>32</v>
      </c>
      <c r="K7">
        <v>9.99</v>
      </c>
    </row>
    <row r="8" spans="1:11">
      <c r="J8" s="1" t="s">
        <v>33</v>
      </c>
      <c r="K8">
        <v>14.99</v>
      </c>
    </row>
    <row r="9" spans="1:11">
      <c r="J9" s="1" t="s">
        <v>34</v>
      </c>
      <c r="K9">
        <v>19.989999999999998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422B5-E90F-4D3D-A426-1A291AD62FE6}">
  <dimension ref="A1:Q1001"/>
  <sheetViews>
    <sheetView workbookViewId="0">
      <selection activeCell="R11" sqref="R11"/>
    </sheetView>
  </sheetViews>
  <sheetFormatPr defaultRowHeight="15"/>
  <cols>
    <col min="1" max="1" width="12.140625" style="5" bestFit="1" customWidth="1"/>
    <col min="2" max="2" width="7" style="6" bestFit="1" customWidth="1"/>
    <col min="3" max="3" width="9.85546875" style="6" bestFit="1" customWidth="1"/>
    <col min="4" max="4" width="10.85546875" style="6" bestFit="1" customWidth="1"/>
    <col min="5" max="5" width="9.140625" style="6"/>
    <col min="6" max="6" width="13.5703125" bestFit="1" customWidth="1"/>
    <col min="7" max="7" width="13.42578125" style="7" bestFit="1" customWidth="1"/>
    <col min="8" max="8" width="18.5703125" style="8" bestFit="1" customWidth="1"/>
    <col min="9" max="9" width="9.7109375" style="8" bestFit="1" customWidth="1"/>
    <col min="10" max="10" width="11.28515625" style="8" bestFit="1" customWidth="1"/>
    <col min="11" max="11" width="9.5703125" style="8" bestFit="1" customWidth="1"/>
    <col min="12" max="12" width="11" style="4" bestFit="1" customWidth="1"/>
    <col min="13" max="13" width="12.42578125" style="8" bestFit="1" customWidth="1"/>
    <col min="14" max="14" width="12" style="8" bestFit="1" customWidth="1"/>
    <col min="15" max="15" width="12" bestFit="1" customWidth="1"/>
    <col min="16" max="16" width="12.7109375" bestFit="1" customWidth="1"/>
    <col min="17" max="17" width="19.5703125" bestFit="1" customWidth="1"/>
  </cols>
  <sheetData>
    <row r="1" spans="1:17">
      <c r="A1" s="5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t="s">
        <v>24</v>
      </c>
      <c r="G1" s="7" t="s">
        <v>25</v>
      </c>
      <c r="H1" s="8" t="s">
        <v>26</v>
      </c>
      <c r="I1" s="8" t="s">
        <v>27</v>
      </c>
      <c r="J1" s="8" t="s">
        <v>17</v>
      </c>
      <c r="K1" s="8" t="s">
        <v>18</v>
      </c>
      <c r="L1" s="4" t="s">
        <v>28</v>
      </c>
      <c r="M1" s="8" t="s">
        <v>29</v>
      </c>
      <c r="N1" s="8" t="s">
        <v>30</v>
      </c>
      <c r="O1" t="s">
        <v>46</v>
      </c>
      <c r="P1" t="s">
        <v>38</v>
      </c>
      <c r="Q1" s="1" t="s">
        <v>47</v>
      </c>
    </row>
    <row r="2" spans="1:17">
      <c r="A2" s="5">
        <f>ROW()-1</f>
        <v>1</v>
      </c>
      <c r="B2" s="6" t="str">
        <f t="shared" ref="B2:B65" ca="1" si="0">IF(M2&lt;0.4,"NA", IF(M2&lt;0.6,"LATAM", IF(M2&lt;0.85,"EU","APAC")))</f>
        <v>EU</v>
      </c>
      <c r="C2" s="6" t="str">
        <f ca="1">LOOKUP($N2,{0,0.35,0.8},{"Basic","Standard","Premium"})</f>
        <v>Basic</v>
      </c>
      <c r="D2" s="6" t="str">
        <f ca="1">IF(RAND()&lt;0.25,"Yes","No")</f>
        <v>Yes</v>
      </c>
      <c r="E2" s="6" t="str">
        <f ca="1">IF(RAND()&lt;0.3,"Yes","No")</f>
        <v>Yes</v>
      </c>
      <c r="F2" s="3">
        <f ca="1">DATE(2024, RANDBETWEEN(1,12), 1)</f>
        <v>45474</v>
      </c>
      <c r="G2" s="7">
        <f ca="1">_xlfn.XLOOKUP(TRIM(C2),Config!$J$7:$J$9,Config!$K$7:$K$9,0) + IF(D2="Yes",Config!$B$5,0) + IF(E2="Yes",Config!$B$6,0)</f>
        <v>36.97</v>
      </c>
      <c r="H2" s="8" cm="1">
        <f t="array" aca="1" ref="H2" ca="1">_xlfn.SWITCH(TRIM(B2), "NA",   Config!$E$2, "LATAM",Config!$E$3, "EU",   Config!$E$4, "APAC", Config!$E$5, 0)</f>
        <v>4.1000000000000002E-2</v>
      </c>
      <c r="I2" s="8" cm="1">
        <f t="array" aca="1" ref="I2" ca="1">_xlfn.SWITCH(TRIM(C2), "Basic",    Config!$H$2, "Standard", Config!$H$3, "Premium",  Config!$H$4, 1)</f>
        <v>1.2</v>
      </c>
      <c r="J2" s="8">
        <f ca="1">IF(D2="Yes", Config!$H$5, 1)</f>
        <v>0.88</v>
      </c>
      <c r="K2" s="8">
        <f ca="1">IF(E2="Yes", Config!$H$6, 1)</f>
        <v>0.82</v>
      </c>
      <c r="L2" s="4">
        <f ca="1">H2*I2*J2*K2</f>
        <v>3.5502720000000001E-2</v>
      </c>
      <c r="M2" s="8">
        <f ca="1">RAND()</f>
        <v>0.82846521376606808</v>
      </c>
      <c r="N2" s="8">
        <f ca="1">RAND()</f>
        <v>0.20480168729246018</v>
      </c>
      <c r="O2">
        <f ca="1">RAND()</f>
        <v>0.5398735653683806</v>
      </c>
      <c r="P2">
        <f ca="1">IF(L2=0,999,ROUNDUP(LN(1-O2)/LN(1-L2),0))</f>
        <v>22</v>
      </c>
      <c r="Q2">
        <f ca="1">IF(P2&gt;12,999,P2)</f>
        <v>999</v>
      </c>
    </row>
    <row r="3" spans="1:17">
      <c r="A3" s="5">
        <f t="shared" ref="A3:A66" si="1">ROW()-1</f>
        <v>2</v>
      </c>
      <c r="B3" s="6" t="str">
        <f t="shared" ca="1" si="0"/>
        <v>NA</v>
      </c>
      <c r="C3" s="6" t="str">
        <f ca="1">LOOKUP($N3,{0,0.35,0.8},{"Basic","Standard","Premium"})</f>
        <v>Premium</v>
      </c>
      <c r="D3" s="6" t="str">
        <f t="shared" ref="D3:D66" ca="1" si="2">IF(RAND()&lt;0.25,"Yes","No")</f>
        <v>Yes</v>
      </c>
      <c r="E3" s="6" t="str">
        <f t="shared" ref="E3:E66" ca="1" si="3">IF(RAND()&lt;0.3,"Yes","No")</f>
        <v>No</v>
      </c>
      <c r="F3" s="3">
        <f t="shared" ref="F3:F66" ca="1" si="4">DATE(2024, RANDBETWEEN(1,12), 1)</f>
        <v>45627</v>
      </c>
      <c r="G3" s="7">
        <f ca="1" xml:space="preserve"> _xlfn.XLOOKUP(TRIM(C3),Config!$J$7:$J$9,Config!$K$7:$K$9,0) + IF(D3="Yes",Config!$B$5,0) + IF(E3="Yes",Config!$B$6,0)</f>
        <v>39.979999999999997</v>
      </c>
      <c r="H3" s="8" cm="1">
        <f t="array" aca="1" ref="H3" ca="1">_xlfn.SWITCH(TRIM(B3), "NA",   Config!$E$2, "LATAM",Config!$E$3, "EU",   Config!$E$4, "APAC", Config!$E$5, 0)</f>
        <v>4.2999999999999997E-2</v>
      </c>
      <c r="I3" s="8" cm="1">
        <f t="array" aca="1" ref="I3" ca="1">_xlfn.SWITCH(TRIM(C3), "Basic",    Config!$H$2, "Standard", Config!$H$3, "Premium",  Config!$H$4, 1)</f>
        <v>0.75</v>
      </c>
      <c r="J3" s="8">
        <f ca="1">IF(D3="Yes",Config!$H$5,1)</f>
        <v>0.88</v>
      </c>
      <c r="K3" s="8">
        <f ca="1">IF(E3="Yes",Config!$H$6,1)</f>
        <v>1</v>
      </c>
      <c r="L3" s="4">
        <f t="shared" ref="L3:L66" ca="1" si="5">H3*I3*J3*K3</f>
        <v>2.8380000000000002E-2</v>
      </c>
      <c r="M3" s="8">
        <f t="shared" ref="M3:M66" ca="1" si="6">RAND()</f>
        <v>0.10847568957891229</v>
      </c>
      <c r="N3" s="8">
        <f t="shared" ref="N3:O66" ca="1" si="7">RAND()</f>
        <v>0.93655756995085981</v>
      </c>
      <c r="O3">
        <f t="shared" ca="1" si="7"/>
        <v>9.4753783996912588E-3</v>
      </c>
      <c r="P3">
        <f t="shared" ref="P3:P66" ca="1" si="8">IF(L3=0,999,ROUNDUP(LN(1-O3)/LN(1-L3),0))</f>
        <v>1</v>
      </c>
      <c r="Q3">
        <f t="shared" ref="Q3:Q66" ca="1" si="9">IF(P3&gt;12,999,P3)</f>
        <v>1</v>
      </c>
    </row>
    <row r="4" spans="1:17">
      <c r="A4" s="5">
        <f t="shared" si="1"/>
        <v>3</v>
      </c>
      <c r="B4" s="6" t="str">
        <f t="shared" ca="1" si="0"/>
        <v>NA</v>
      </c>
      <c r="C4" s="6" t="str">
        <f ca="1">LOOKUP($N4,{0,0.35,0.8},{"Basic","Standard","Premium"})</f>
        <v>Standard</v>
      </c>
      <c r="D4" s="6" t="str">
        <f t="shared" ca="1" si="2"/>
        <v>Yes</v>
      </c>
      <c r="E4" s="6" t="str">
        <f t="shared" ca="1" si="3"/>
        <v>No</v>
      </c>
      <c r="F4" s="3">
        <f t="shared" ca="1" si="4"/>
        <v>45323</v>
      </c>
      <c r="G4" s="7">
        <f ca="1" xml:space="preserve"> _xlfn.XLOOKUP(TRIM(C4),Config!$J$7:$J$9,Config!$K$7:$K$9,0) + IF(D4="Yes",Config!$B$5,0) + IF(E4="Yes",Config!$B$6,0)</f>
        <v>34.979999999999997</v>
      </c>
      <c r="H4" s="8" cm="1">
        <f t="array" aca="1" ref="H4" ca="1">_xlfn.SWITCH(TRIM(B4), "NA",   Config!$E$2, "LATAM",Config!$E$3, "EU",   Config!$E$4, "APAC", Config!$E$5, 0)</f>
        <v>4.2999999999999997E-2</v>
      </c>
      <c r="I4" s="8" cm="1">
        <f t="array" aca="1" ref="I4" ca="1">_xlfn.SWITCH(TRIM(C4), "Basic",    Config!$H$2, "Standard", Config!$H$3, "Premium",  Config!$H$4, 1)</f>
        <v>1</v>
      </c>
      <c r="J4" s="8">
        <f ca="1">IF(D4="Yes",Config!$H$5,1)</f>
        <v>0.88</v>
      </c>
      <c r="K4" s="8">
        <f ca="1">IF(E4="Yes",Config!$H$6,1)</f>
        <v>1</v>
      </c>
      <c r="L4" s="4">
        <f t="shared" ca="1" si="5"/>
        <v>3.7839999999999999E-2</v>
      </c>
      <c r="M4" s="8">
        <f t="shared" ca="1" si="6"/>
        <v>0.32872507442100174</v>
      </c>
      <c r="N4" s="8">
        <f t="shared" ca="1" si="7"/>
        <v>0.70119154420700902</v>
      </c>
      <c r="O4">
        <f t="shared" ca="1" si="7"/>
        <v>0.39414050600243788</v>
      </c>
      <c r="P4">
        <f t="shared" ca="1" si="8"/>
        <v>13</v>
      </c>
      <c r="Q4">
        <f t="shared" ca="1" si="9"/>
        <v>999</v>
      </c>
    </row>
    <row r="5" spans="1:17">
      <c r="A5" s="5">
        <f t="shared" si="1"/>
        <v>4</v>
      </c>
      <c r="B5" s="6" t="str">
        <f t="shared" ca="1" si="0"/>
        <v>NA</v>
      </c>
      <c r="C5" s="6" t="str">
        <f ca="1">LOOKUP($N5,{0,0.35,0.8},{"Basic","Standard","Premium"})</f>
        <v>Premium</v>
      </c>
      <c r="D5" s="6" t="str">
        <f t="shared" ca="1" si="2"/>
        <v>No</v>
      </c>
      <c r="E5" s="6" t="str">
        <f t="shared" ca="1" si="3"/>
        <v>No</v>
      </c>
      <c r="F5" s="3">
        <f t="shared" ca="1" si="4"/>
        <v>45597</v>
      </c>
      <c r="G5" s="7">
        <f ca="1" xml:space="preserve"> _xlfn.XLOOKUP(TRIM(C5),Config!$J$7:$J$9,Config!$K$7:$K$9,0) + IF(D5="Yes",Config!$B$5,0) + IF(E5="Yes",Config!$B$6,0)</f>
        <v>19.989999999999998</v>
      </c>
      <c r="H5" s="8" cm="1">
        <f t="array" aca="1" ref="H5" ca="1">_xlfn.SWITCH(TRIM(B5), "NA",   Config!$E$2, "LATAM",Config!$E$3, "EU",   Config!$E$4, "APAC", Config!$E$5, 0)</f>
        <v>4.2999999999999997E-2</v>
      </c>
      <c r="I5" s="8" cm="1">
        <f t="array" aca="1" ref="I5" ca="1">_xlfn.SWITCH(TRIM(C5), "Basic",    Config!$H$2, "Standard", Config!$H$3, "Premium",  Config!$H$4, 1)</f>
        <v>0.75</v>
      </c>
      <c r="J5" s="8">
        <f ca="1">IF(D5="Yes",Config!$H$5,1)</f>
        <v>1</v>
      </c>
      <c r="K5" s="8">
        <f ca="1">IF(E5="Yes",Config!$H$6,1)</f>
        <v>1</v>
      </c>
      <c r="L5" s="4">
        <f t="shared" ca="1" si="5"/>
        <v>3.2250000000000001E-2</v>
      </c>
      <c r="M5" s="8">
        <f t="shared" ca="1" si="6"/>
        <v>0.19088820631242331</v>
      </c>
      <c r="N5" s="8">
        <f t="shared" ca="1" si="7"/>
        <v>0.91960231576138962</v>
      </c>
      <c r="O5">
        <f t="shared" ca="1" si="7"/>
        <v>0.84874491491566395</v>
      </c>
      <c r="P5">
        <f t="shared" ca="1" si="8"/>
        <v>58</v>
      </c>
      <c r="Q5">
        <f t="shared" ca="1" si="9"/>
        <v>999</v>
      </c>
    </row>
    <row r="6" spans="1:17">
      <c r="A6" s="5">
        <f t="shared" si="1"/>
        <v>5</v>
      </c>
      <c r="B6" s="6" t="str">
        <f t="shared" ca="1" si="0"/>
        <v>EU</v>
      </c>
      <c r="C6" s="6" t="str">
        <f ca="1">LOOKUP($N6,{0,0.35,0.8},{"Basic","Standard","Premium"})</f>
        <v>Basic</v>
      </c>
      <c r="D6" s="6" t="str">
        <f t="shared" ca="1" si="2"/>
        <v>Yes</v>
      </c>
      <c r="E6" s="6" t="str">
        <f t="shared" ca="1" si="3"/>
        <v>No</v>
      </c>
      <c r="F6" s="3">
        <f t="shared" ca="1" si="4"/>
        <v>45536</v>
      </c>
      <c r="G6" s="7">
        <f ca="1" xml:space="preserve"> _xlfn.XLOOKUP(TRIM(C6),Config!$J$7:$J$9,Config!$K$7:$K$9,0) + IF(D6="Yes",Config!$B$5,0) + IF(E6="Yes",Config!$B$6,0)</f>
        <v>29.979999999999997</v>
      </c>
      <c r="H6" s="8" cm="1">
        <f t="array" aca="1" ref="H6" ca="1">_xlfn.SWITCH(TRIM(B6), "NA",   Config!$E$2, "LATAM",Config!$E$3, "EU",   Config!$E$4, "APAC", Config!$E$5, 0)</f>
        <v>4.1000000000000002E-2</v>
      </c>
      <c r="I6" s="8" cm="1">
        <f t="array" aca="1" ref="I6" ca="1">_xlfn.SWITCH(TRIM(C6), "Basic",    Config!$H$2, "Standard", Config!$H$3, "Premium",  Config!$H$4, 1)</f>
        <v>1.2</v>
      </c>
      <c r="J6" s="8">
        <f ca="1">IF(D6="Yes",Config!$H$5,1)</f>
        <v>0.88</v>
      </c>
      <c r="K6" s="8">
        <f ca="1">IF(E6="Yes",Config!$H$6,1)</f>
        <v>1</v>
      </c>
      <c r="L6" s="4">
        <f t="shared" ca="1" si="5"/>
        <v>4.3296000000000001E-2</v>
      </c>
      <c r="M6" s="8">
        <f t="shared" ca="1" si="6"/>
        <v>0.8011464502056681</v>
      </c>
      <c r="N6" s="8">
        <f t="shared" ca="1" si="7"/>
        <v>0.30392008529678705</v>
      </c>
      <c r="O6">
        <f t="shared" ca="1" si="7"/>
        <v>0.5863781668900282</v>
      </c>
      <c r="P6">
        <f t="shared" ca="1" si="8"/>
        <v>20</v>
      </c>
      <c r="Q6">
        <f t="shared" ca="1" si="9"/>
        <v>999</v>
      </c>
    </row>
    <row r="7" spans="1:17">
      <c r="A7" s="5">
        <f t="shared" si="1"/>
        <v>6</v>
      </c>
      <c r="B7" s="6" t="str">
        <f t="shared" ca="1" si="0"/>
        <v>LATAM</v>
      </c>
      <c r="C7" s="6" t="str">
        <f ca="1">LOOKUP($N7,{0,0.35,0.8},{"Basic","Standard","Premium"})</f>
        <v>Premium</v>
      </c>
      <c r="D7" s="6" t="str">
        <f t="shared" ca="1" si="2"/>
        <v>No</v>
      </c>
      <c r="E7" s="6" t="str">
        <f t="shared" ca="1" si="3"/>
        <v>No</v>
      </c>
      <c r="F7" s="3">
        <f t="shared" ca="1" si="4"/>
        <v>45474</v>
      </c>
      <c r="G7" s="7">
        <f ca="1" xml:space="preserve"> _xlfn.XLOOKUP(TRIM(C7),Config!$J$7:$J$9,Config!$K$7:$K$9,0) + IF(D7="Yes",Config!$B$5,0) + IF(E7="Yes",Config!$B$6,0)</f>
        <v>19.989999999999998</v>
      </c>
      <c r="H7" s="8" cm="1">
        <f t="array" aca="1" ref="H7" ca="1">_xlfn.SWITCH(TRIM(B7), "NA",   Config!$E$2, "LATAM",Config!$E$3, "EU",   Config!$E$4, "APAC", Config!$E$5, 0)</f>
        <v>5.8000000000000003E-2</v>
      </c>
      <c r="I7" s="8" cm="1">
        <f t="array" aca="1" ref="I7" ca="1">_xlfn.SWITCH(TRIM(C7), "Basic",    Config!$H$2, "Standard", Config!$H$3, "Premium",  Config!$H$4, 1)</f>
        <v>0.75</v>
      </c>
      <c r="J7" s="8">
        <f ca="1">IF(D7="Yes",Config!$H$5,1)</f>
        <v>1</v>
      </c>
      <c r="K7" s="8">
        <f ca="1">IF(E7="Yes",Config!$H$6,1)</f>
        <v>1</v>
      </c>
      <c r="L7" s="4">
        <f t="shared" ca="1" si="5"/>
        <v>4.3500000000000004E-2</v>
      </c>
      <c r="M7" s="8">
        <f t="shared" ca="1" si="6"/>
        <v>0.41197486140219841</v>
      </c>
      <c r="N7" s="8">
        <f t="shared" ca="1" si="7"/>
        <v>0.84054934151204841</v>
      </c>
      <c r="O7">
        <f t="shared" ca="1" si="7"/>
        <v>0.67506810941422457</v>
      </c>
      <c r="P7">
        <f t="shared" ca="1" si="8"/>
        <v>26</v>
      </c>
      <c r="Q7">
        <f t="shared" ca="1" si="9"/>
        <v>999</v>
      </c>
    </row>
    <row r="8" spans="1:17">
      <c r="A8" s="5">
        <f t="shared" si="1"/>
        <v>7</v>
      </c>
      <c r="B8" s="6" t="str">
        <f t="shared" ca="1" si="0"/>
        <v>NA</v>
      </c>
      <c r="C8" s="6" t="str">
        <f ca="1">LOOKUP($N8,{0,0.35,0.8},{"Basic","Standard","Premium"})</f>
        <v>Standard</v>
      </c>
      <c r="D8" s="6" t="str">
        <f t="shared" ca="1" si="2"/>
        <v>No</v>
      </c>
      <c r="E8" s="6" t="str">
        <f t="shared" ca="1" si="3"/>
        <v>No</v>
      </c>
      <c r="F8" s="3">
        <f t="shared" ca="1" si="4"/>
        <v>45474</v>
      </c>
      <c r="G8" s="7">
        <f ca="1" xml:space="preserve"> _xlfn.XLOOKUP(TRIM(C8),Config!$J$7:$J$9,Config!$K$7:$K$9,0) + IF(D8="Yes",Config!$B$5,0) + IF(E8="Yes",Config!$B$6,0)</f>
        <v>14.99</v>
      </c>
      <c r="H8" s="8" cm="1">
        <f t="array" aca="1" ref="H8" ca="1">_xlfn.SWITCH(TRIM(B8), "NA",   Config!$E$2, "LATAM",Config!$E$3, "EU",   Config!$E$4, "APAC", Config!$E$5, 0)</f>
        <v>4.2999999999999997E-2</v>
      </c>
      <c r="I8" s="8" cm="1">
        <f t="array" aca="1" ref="I8" ca="1">_xlfn.SWITCH(TRIM(C8), "Basic",    Config!$H$2, "Standard", Config!$H$3, "Premium",  Config!$H$4, 1)</f>
        <v>1</v>
      </c>
      <c r="J8" s="8">
        <f ca="1">IF(D8="Yes",Config!$H$5,1)</f>
        <v>1</v>
      </c>
      <c r="K8" s="8">
        <f ca="1">IF(E8="Yes",Config!$H$6,1)</f>
        <v>1</v>
      </c>
      <c r="L8" s="4">
        <f t="shared" ca="1" si="5"/>
        <v>4.2999999999999997E-2</v>
      </c>
      <c r="M8" s="8">
        <f t="shared" ca="1" si="6"/>
        <v>0.19913038308111353</v>
      </c>
      <c r="N8" s="8">
        <f t="shared" ca="1" si="7"/>
        <v>0.75527211859308185</v>
      </c>
      <c r="O8">
        <f t="shared" ca="1" si="7"/>
        <v>0.93686922020058339</v>
      </c>
      <c r="P8">
        <f t="shared" ca="1" si="8"/>
        <v>63</v>
      </c>
      <c r="Q8">
        <f t="shared" ca="1" si="9"/>
        <v>999</v>
      </c>
    </row>
    <row r="9" spans="1:17">
      <c r="A9" s="5">
        <f t="shared" si="1"/>
        <v>8</v>
      </c>
      <c r="B9" s="6" t="str">
        <f t="shared" ca="1" si="0"/>
        <v>EU</v>
      </c>
      <c r="C9" s="6" t="str">
        <f ca="1">LOOKUP($N9,{0,0.35,0.8},{"Basic","Standard","Premium"})</f>
        <v>Basic</v>
      </c>
      <c r="D9" s="6" t="str">
        <f t="shared" ca="1" si="2"/>
        <v>No</v>
      </c>
      <c r="E9" s="6" t="str">
        <f t="shared" ca="1" si="3"/>
        <v>No</v>
      </c>
      <c r="F9" s="3">
        <f t="shared" ca="1" si="4"/>
        <v>45292</v>
      </c>
      <c r="G9" s="7">
        <f ca="1" xml:space="preserve"> _xlfn.XLOOKUP(TRIM(C9),Config!$J$7:$J$9,Config!$K$7:$K$9,0) + IF(D9="Yes",Config!$B$5,0) + IF(E9="Yes",Config!$B$6,0)</f>
        <v>9.99</v>
      </c>
      <c r="H9" s="8" cm="1">
        <f t="array" aca="1" ref="H9" ca="1">_xlfn.SWITCH(TRIM(B9), "NA",   Config!$E$2, "LATAM",Config!$E$3, "EU",   Config!$E$4, "APAC", Config!$E$5, 0)</f>
        <v>4.1000000000000002E-2</v>
      </c>
      <c r="I9" s="8" cm="1">
        <f t="array" aca="1" ref="I9" ca="1">_xlfn.SWITCH(TRIM(C9), "Basic",    Config!$H$2, "Standard", Config!$H$3, "Premium",  Config!$H$4, 1)</f>
        <v>1.2</v>
      </c>
      <c r="J9" s="8">
        <f ca="1">IF(D9="Yes",Config!$H$5,1)</f>
        <v>1</v>
      </c>
      <c r="K9" s="8">
        <f ca="1">IF(E9="Yes",Config!$H$6,1)</f>
        <v>1</v>
      </c>
      <c r="L9" s="4">
        <f t="shared" ca="1" si="5"/>
        <v>4.9200000000000001E-2</v>
      </c>
      <c r="M9" s="8">
        <f t="shared" ca="1" si="6"/>
        <v>0.71655231309073308</v>
      </c>
      <c r="N9" s="8">
        <f t="shared" ca="1" si="7"/>
        <v>5.1446513557382723E-3</v>
      </c>
      <c r="O9">
        <f t="shared" ca="1" si="7"/>
        <v>0.2073323135290821</v>
      </c>
      <c r="P9">
        <f t="shared" ca="1" si="8"/>
        <v>5</v>
      </c>
      <c r="Q9">
        <f t="shared" ca="1" si="9"/>
        <v>5</v>
      </c>
    </row>
    <row r="10" spans="1:17">
      <c r="A10" s="5">
        <f t="shared" si="1"/>
        <v>9</v>
      </c>
      <c r="B10" s="6" t="str">
        <f t="shared" ca="1" si="0"/>
        <v>NA</v>
      </c>
      <c r="C10" s="6" t="str">
        <f ca="1">LOOKUP($N10,{0,0.35,0.8},{"Basic","Standard","Premium"})</f>
        <v>Standard</v>
      </c>
      <c r="D10" s="6" t="str">
        <f t="shared" ca="1" si="2"/>
        <v>Yes</v>
      </c>
      <c r="E10" s="6" t="str">
        <f t="shared" ca="1" si="3"/>
        <v>No</v>
      </c>
      <c r="F10" s="3">
        <f t="shared" ca="1" si="4"/>
        <v>45474</v>
      </c>
      <c r="G10" s="7">
        <f ca="1" xml:space="preserve"> _xlfn.XLOOKUP(TRIM(C10),Config!$J$7:$J$9,Config!$K$7:$K$9,0) + IF(D10="Yes",Config!$B$5,0) + IF(E10="Yes",Config!$B$6,0)</f>
        <v>34.979999999999997</v>
      </c>
      <c r="H10" s="8" cm="1">
        <f t="array" aca="1" ref="H10" ca="1">_xlfn.SWITCH(TRIM(B10), "NA",   Config!$E$2, "LATAM",Config!$E$3, "EU",   Config!$E$4, "APAC", Config!$E$5, 0)</f>
        <v>4.2999999999999997E-2</v>
      </c>
      <c r="I10" s="8" cm="1">
        <f t="array" aca="1" ref="I10" ca="1">_xlfn.SWITCH(TRIM(C10), "Basic",    Config!$H$2, "Standard", Config!$H$3, "Premium",  Config!$H$4, 1)</f>
        <v>1</v>
      </c>
      <c r="J10" s="8">
        <f ca="1">IF(D10="Yes",Config!$H$5,1)</f>
        <v>0.88</v>
      </c>
      <c r="K10" s="8">
        <f ca="1">IF(E10="Yes",Config!$H$6,1)</f>
        <v>1</v>
      </c>
      <c r="L10" s="4">
        <f t="shared" ca="1" si="5"/>
        <v>3.7839999999999999E-2</v>
      </c>
      <c r="M10" s="8">
        <f t="shared" ca="1" si="6"/>
        <v>0.16375414053251358</v>
      </c>
      <c r="N10" s="8">
        <f t="shared" ca="1" si="7"/>
        <v>0.50423738973320997</v>
      </c>
      <c r="O10">
        <f t="shared" ca="1" si="7"/>
        <v>0.31037252996914988</v>
      </c>
      <c r="P10">
        <f t="shared" ca="1" si="8"/>
        <v>10</v>
      </c>
      <c r="Q10">
        <f t="shared" ca="1" si="9"/>
        <v>10</v>
      </c>
    </row>
    <row r="11" spans="1:17">
      <c r="A11" s="5">
        <f t="shared" si="1"/>
        <v>10</v>
      </c>
      <c r="B11" s="6" t="str">
        <f t="shared" ca="1" si="0"/>
        <v>LATAM</v>
      </c>
      <c r="C11" s="6" t="str">
        <f ca="1">LOOKUP($N11,{0,0.35,0.8},{"Basic","Standard","Premium"})</f>
        <v>Basic</v>
      </c>
      <c r="D11" s="6" t="str">
        <f t="shared" ca="1" si="2"/>
        <v>No</v>
      </c>
      <c r="E11" s="6" t="str">
        <f t="shared" ca="1" si="3"/>
        <v>No</v>
      </c>
      <c r="F11" s="3">
        <f t="shared" ca="1" si="4"/>
        <v>45292</v>
      </c>
      <c r="G11" s="7">
        <f ca="1" xml:space="preserve"> _xlfn.XLOOKUP(TRIM(C11),Config!$J$7:$J$9,Config!$K$7:$K$9,0) + IF(D11="Yes",Config!$B$5,0) + IF(E11="Yes",Config!$B$6,0)</f>
        <v>9.99</v>
      </c>
      <c r="H11" s="8" cm="1">
        <f t="array" aca="1" ref="H11" ca="1">_xlfn.SWITCH(TRIM(B11), "NA",   Config!$E$2, "LATAM",Config!$E$3, "EU",   Config!$E$4, "APAC", Config!$E$5, 0)</f>
        <v>5.8000000000000003E-2</v>
      </c>
      <c r="I11" s="8" cm="1">
        <f t="array" aca="1" ref="I11" ca="1">_xlfn.SWITCH(TRIM(C11), "Basic",    Config!$H$2, "Standard", Config!$H$3, "Premium",  Config!$H$4, 1)</f>
        <v>1.2</v>
      </c>
      <c r="J11" s="8">
        <f ca="1">IF(D11="Yes",Config!$H$5,1)</f>
        <v>1</v>
      </c>
      <c r="K11" s="8">
        <f ca="1">IF(E11="Yes",Config!$H$6,1)</f>
        <v>1</v>
      </c>
      <c r="L11" s="4">
        <f t="shared" ca="1" si="5"/>
        <v>6.9599999999999995E-2</v>
      </c>
      <c r="M11" s="8">
        <f t="shared" ca="1" si="6"/>
        <v>0.55689429988680927</v>
      </c>
      <c r="N11" s="8">
        <f t="shared" ca="1" si="7"/>
        <v>0.31127878933795805</v>
      </c>
      <c r="O11">
        <f t="shared" ca="1" si="7"/>
        <v>0.9427736241352298</v>
      </c>
      <c r="P11">
        <f t="shared" ca="1" si="8"/>
        <v>40</v>
      </c>
      <c r="Q11">
        <f t="shared" ca="1" si="9"/>
        <v>999</v>
      </c>
    </row>
    <row r="12" spans="1:17">
      <c r="A12" s="5">
        <f t="shared" si="1"/>
        <v>11</v>
      </c>
      <c r="B12" s="6" t="str">
        <f t="shared" ca="1" si="0"/>
        <v>NA</v>
      </c>
      <c r="C12" s="6" t="str">
        <f ca="1">LOOKUP($N12,{0,0.35,0.8},{"Basic","Standard","Premium"})</f>
        <v>Basic</v>
      </c>
      <c r="D12" s="6" t="str">
        <f t="shared" ca="1" si="2"/>
        <v>No</v>
      </c>
      <c r="E12" s="6" t="str">
        <f t="shared" ca="1" si="3"/>
        <v>Yes</v>
      </c>
      <c r="F12" s="3">
        <f t="shared" ca="1" si="4"/>
        <v>45597</v>
      </c>
      <c r="G12" s="7">
        <f ca="1" xml:space="preserve"> _xlfn.XLOOKUP(TRIM(C12),Config!$J$7:$J$9,Config!$K$7:$K$9,0) + IF(D12="Yes",Config!$B$5,0) + IF(E12="Yes",Config!$B$6,0)</f>
        <v>16.98</v>
      </c>
      <c r="H12" s="8" cm="1">
        <f t="array" aca="1" ref="H12" ca="1">_xlfn.SWITCH(TRIM(B12), "NA",   Config!$E$2, "LATAM",Config!$E$3, "EU",   Config!$E$4, "APAC", Config!$E$5, 0)</f>
        <v>4.2999999999999997E-2</v>
      </c>
      <c r="I12" s="8" cm="1">
        <f t="array" aca="1" ref="I12" ca="1">_xlfn.SWITCH(TRIM(C12), "Basic",    Config!$H$2, "Standard", Config!$H$3, "Premium",  Config!$H$4, 1)</f>
        <v>1.2</v>
      </c>
      <c r="J12" s="8">
        <f ca="1">IF(D12="Yes",Config!$H$5,1)</f>
        <v>1</v>
      </c>
      <c r="K12" s="8">
        <f ca="1">IF(E12="Yes",Config!$H$6,1)</f>
        <v>0.82</v>
      </c>
      <c r="L12" s="4">
        <f t="shared" ca="1" si="5"/>
        <v>4.2311999999999989E-2</v>
      </c>
      <c r="M12" s="8">
        <f t="shared" ca="1" si="6"/>
        <v>0.27664639604769625</v>
      </c>
      <c r="N12" s="8">
        <f t="shared" ca="1" si="7"/>
        <v>0.30289640000476181</v>
      </c>
      <c r="O12">
        <f t="shared" ca="1" si="7"/>
        <v>0.76057395381777293</v>
      </c>
      <c r="P12">
        <f t="shared" ca="1" si="8"/>
        <v>34</v>
      </c>
      <c r="Q12">
        <f t="shared" ca="1" si="9"/>
        <v>999</v>
      </c>
    </row>
    <row r="13" spans="1:17">
      <c r="A13" s="5">
        <f t="shared" si="1"/>
        <v>12</v>
      </c>
      <c r="B13" s="6" t="str">
        <f t="shared" ca="1" si="0"/>
        <v>APAC</v>
      </c>
      <c r="C13" s="6" t="str">
        <f ca="1">LOOKUP($N13,{0,0.35,0.8},{"Basic","Standard","Premium"})</f>
        <v>Basic</v>
      </c>
      <c r="D13" s="6" t="str">
        <f t="shared" ca="1" si="2"/>
        <v>No</v>
      </c>
      <c r="E13" s="6" t="str">
        <f t="shared" ca="1" si="3"/>
        <v>Yes</v>
      </c>
      <c r="F13" s="3">
        <f t="shared" ca="1" si="4"/>
        <v>45505</v>
      </c>
      <c r="G13" s="7">
        <f ca="1" xml:space="preserve"> _xlfn.XLOOKUP(TRIM(C13),Config!$J$7:$J$9,Config!$K$7:$K$9,0) + IF(D13="Yes",Config!$B$5,0) + IF(E13="Yes",Config!$B$6,0)</f>
        <v>16.98</v>
      </c>
      <c r="H13" s="8" cm="1">
        <f t="array" aca="1" ref="H13" ca="1">_xlfn.SWITCH(TRIM(B13), "NA",   Config!$E$2, "LATAM",Config!$E$3, "EU",   Config!$E$4, "APAC", Config!$E$5, 0)</f>
        <v>6.5000000000000002E-2</v>
      </c>
      <c r="I13" s="8" cm="1">
        <f t="array" aca="1" ref="I13" ca="1">_xlfn.SWITCH(TRIM(C13), "Basic",    Config!$H$2, "Standard", Config!$H$3, "Premium",  Config!$H$4, 1)</f>
        <v>1.2</v>
      </c>
      <c r="J13" s="8">
        <f ca="1">IF(D13="Yes",Config!$H$5,1)</f>
        <v>1</v>
      </c>
      <c r="K13" s="8">
        <f ca="1">IF(E13="Yes",Config!$H$6,1)</f>
        <v>0.82</v>
      </c>
      <c r="L13" s="4">
        <f t="shared" ca="1" si="5"/>
        <v>6.3960000000000003E-2</v>
      </c>
      <c r="M13" s="8">
        <f t="shared" ca="1" si="6"/>
        <v>0.88888534941308928</v>
      </c>
      <c r="N13" s="8">
        <f t="shared" ca="1" si="7"/>
        <v>0.22188364848200859</v>
      </c>
      <c r="O13">
        <f t="shared" ca="1" si="7"/>
        <v>0.16944140513140782</v>
      </c>
      <c r="P13">
        <f t="shared" ca="1" si="8"/>
        <v>3</v>
      </c>
      <c r="Q13">
        <f t="shared" ca="1" si="9"/>
        <v>3</v>
      </c>
    </row>
    <row r="14" spans="1:17">
      <c r="A14" s="5">
        <f t="shared" si="1"/>
        <v>13</v>
      </c>
      <c r="B14" s="6" t="str">
        <f t="shared" ca="1" si="0"/>
        <v>EU</v>
      </c>
      <c r="C14" s="6" t="str">
        <f ca="1">LOOKUP($N14,{0,0.35,0.8},{"Basic","Standard","Premium"})</f>
        <v>Standard</v>
      </c>
      <c r="D14" s="6" t="str">
        <f t="shared" ca="1" si="2"/>
        <v>Yes</v>
      </c>
      <c r="E14" s="6" t="str">
        <f t="shared" ca="1" si="3"/>
        <v>No</v>
      </c>
      <c r="F14" s="3">
        <f t="shared" ca="1" si="4"/>
        <v>45627</v>
      </c>
      <c r="G14" s="7">
        <f ca="1" xml:space="preserve"> _xlfn.XLOOKUP(TRIM(C14),Config!$J$7:$J$9,Config!$K$7:$K$9,0) + IF(D14="Yes",Config!$B$5,0) + IF(E14="Yes",Config!$B$6,0)</f>
        <v>34.979999999999997</v>
      </c>
      <c r="H14" s="8" cm="1">
        <f t="array" aca="1" ref="H14" ca="1">_xlfn.SWITCH(TRIM(B14), "NA",   Config!$E$2, "LATAM",Config!$E$3, "EU",   Config!$E$4, "APAC", Config!$E$5, 0)</f>
        <v>4.1000000000000002E-2</v>
      </c>
      <c r="I14" s="8" cm="1">
        <f t="array" aca="1" ref="I14" ca="1">_xlfn.SWITCH(TRIM(C14), "Basic",    Config!$H$2, "Standard", Config!$H$3, "Premium",  Config!$H$4, 1)</f>
        <v>1</v>
      </c>
      <c r="J14" s="8">
        <f ca="1">IF(D14="Yes",Config!$H$5,1)</f>
        <v>0.88</v>
      </c>
      <c r="K14" s="8">
        <f ca="1">IF(E14="Yes",Config!$H$6,1)</f>
        <v>1</v>
      </c>
      <c r="L14" s="4">
        <f t="shared" ca="1" si="5"/>
        <v>3.6080000000000001E-2</v>
      </c>
      <c r="M14" s="8">
        <f t="shared" ca="1" si="6"/>
        <v>0.64505172129789967</v>
      </c>
      <c r="N14" s="8">
        <f t="shared" ca="1" si="7"/>
        <v>0.67906925016272757</v>
      </c>
      <c r="O14">
        <f t="shared" ca="1" si="7"/>
        <v>0.93828467876033605</v>
      </c>
      <c r="P14">
        <f t="shared" ca="1" si="8"/>
        <v>76</v>
      </c>
      <c r="Q14">
        <f t="shared" ca="1" si="9"/>
        <v>999</v>
      </c>
    </row>
    <row r="15" spans="1:17">
      <c r="A15" s="5">
        <f t="shared" si="1"/>
        <v>14</v>
      </c>
      <c r="B15" s="6" t="str">
        <f t="shared" ca="1" si="0"/>
        <v>EU</v>
      </c>
      <c r="C15" s="6" t="str">
        <f ca="1">LOOKUP($N15,{0,0.35,0.8},{"Basic","Standard","Premium"})</f>
        <v>Premium</v>
      </c>
      <c r="D15" s="6" t="str">
        <f t="shared" ca="1" si="2"/>
        <v>Yes</v>
      </c>
      <c r="E15" s="6" t="str">
        <f t="shared" ca="1" si="3"/>
        <v>No</v>
      </c>
      <c r="F15" s="3">
        <f t="shared" ca="1" si="4"/>
        <v>45413</v>
      </c>
      <c r="G15" s="7">
        <f ca="1" xml:space="preserve"> _xlfn.XLOOKUP(TRIM(C15),Config!$J$7:$J$9,Config!$K$7:$K$9,0) + IF(D15="Yes",Config!$B$5,0) + IF(E15="Yes",Config!$B$6,0)</f>
        <v>39.979999999999997</v>
      </c>
      <c r="H15" s="8" cm="1">
        <f t="array" aca="1" ref="H15" ca="1">_xlfn.SWITCH(TRIM(B15), "NA",   Config!$E$2, "LATAM",Config!$E$3, "EU",   Config!$E$4, "APAC", Config!$E$5, 0)</f>
        <v>4.1000000000000002E-2</v>
      </c>
      <c r="I15" s="8" cm="1">
        <f t="array" aca="1" ref="I15" ca="1">_xlfn.SWITCH(TRIM(C15), "Basic",    Config!$H$2, "Standard", Config!$H$3, "Premium",  Config!$H$4, 1)</f>
        <v>0.75</v>
      </c>
      <c r="J15" s="8">
        <f ca="1">IF(D15="Yes",Config!$H$5,1)</f>
        <v>0.88</v>
      </c>
      <c r="K15" s="8">
        <f ca="1">IF(E15="Yes",Config!$H$6,1)</f>
        <v>1</v>
      </c>
      <c r="L15" s="4">
        <f t="shared" ca="1" si="5"/>
        <v>2.7060000000000001E-2</v>
      </c>
      <c r="M15" s="8">
        <f t="shared" ca="1" si="6"/>
        <v>0.64351262971486722</v>
      </c>
      <c r="N15" s="8">
        <f t="shared" ca="1" si="7"/>
        <v>0.99345608706101962</v>
      </c>
      <c r="O15">
        <f t="shared" ca="1" si="7"/>
        <v>0.44347543398931699</v>
      </c>
      <c r="P15">
        <f t="shared" ca="1" si="8"/>
        <v>22</v>
      </c>
      <c r="Q15">
        <f t="shared" ca="1" si="9"/>
        <v>999</v>
      </c>
    </row>
    <row r="16" spans="1:17">
      <c r="A16" s="5">
        <f t="shared" si="1"/>
        <v>15</v>
      </c>
      <c r="B16" s="6" t="str">
        <f t="shared" ca="1" si="0"/>
        <v>LATAM</v>
      </c>
      <c r="C16" s="6" t="str">
        <f ca="1">LOOKUP($N16,{0,0.35,0.8},{"Basic","Standard","Premium"})</f>
        <v>Standard</v>
      </c>
      <c r="D16" s="6" t="str">
        <f t="shared" ca="1" si="2"/>
        <v>Yes</v>
      </c>
      <c r="E16" s="6" t="str">
        <f t="shared" ca="1" si="3"/>
        <v>Yes</v>
      </c>
      <c r="F16" s="3">
        <f t="shared" ca="1" si="4"/>
        <v>45627</v>
      </c>
      <c r="G16" s="7">
        <f ca="1" xml:space="preserve"> _xlfn.XLOOKUP(TRIM(C16),Config!$J$7:$J$9,Config!$K$7:$K$9,0) + IF(D16="Yes",Config!$B$5,0) + IF(E16="Yes",Config!$B$6,0)</f>
        <v>41.97</v>
      </c>
      <c r="H16" s="8" cm="1">
        <f t="array" aca="1" ref="H16" ca="1">_xlfn.SWITCH(TRIM(B16), "NA",   Config!$E$2, "LATAM",Config!$E$3, "EU",   Config!$E$4, "APAC", Config!$E$5, 0)</f>
        <v>5.8000000000000003E-2</v>
      </c>
      <c r="I16" s="8" cm="1">
        <f t="array" aca="1" ref="I16" ca="1">_xlfn.SWITCH(TRIM(C16), "Basic",    Config!$H$2, "Standard", Config!$H$3, "Premium",  Config!$H$4, 1)</f>
        <v>1</v>
      </c>
      <c r="J16" s="8">
        <f ca="1">IF(D16="Yes",Config!$H$5,1)</f>
        <v>0.88</v>
      </c>
      <c r="K16" s="8">
        <f ca="1">IF(E16="Yes",Config!$H$6,1)</f>
        <v>0.82</v>
      </c>
      <c r="L16" s="4">
        <f t="shared" ca="1" si="5"/>
        <v>4.1852800000000003E-2</v>
      </c>
      <c r="M16" s="8">
        <f t="shared" ca="1" si="6"/>
        <v>0.40865980987492589</v>
      </c>
      <c r="N16" s="8">
        <f t="shared" ca="1" si="7"/>
        <v>0.67298304658339869</v>
      </c>
      <c r="O16">
        <f t="shared" ca="1" si="7"/>
        <v>0.46243924177778961</v>
      </c>
      <c r="P16">
        <f t="shared" ca="1" si="8"/>
        <v>15</v>
      </c>
      <c r="Q16">
        <f t="shared" ca="1" si="9"/>
        <v>999</v>
      </c>
    </row>
    <row r="17" spans="1:17">
      <c r="A17" s="5">
        <f t="shared" si="1"/>
        <v>16</v>
      </c>
      <c r="B17" s="6" t="str">
        <f t="shared" ca="1" si="0"/>
        <v>NA</v>
      </c>
      <c r="C17" s="6" t="str">
        <f ca="1">LOOKUP($N17,{0,0.35,0.8},{"Basic","Standard","Premium"})</f>
        <v>Standard</v>
      </c>
      <c r="D17" s="6" t="str">
        <f t="shared" ca="1" si="2"/>
        <v>Yes</v>
      </c>
      <c r="E17" s="6" t="str">
        <f t="shared" ca="1" si="3"/>
        <v>No</v>
      </c>
      <c r="F17" s="3">
        <f t="shared" ca="1" si="4"/>
        <v>45597</v>
      </c>
      <c r="G17" s="7">
        <f ca="1" xml:space="preserve"> _xlfn.XLOOKUP(TRIM(C17),Config!$J$7:$J$9,Config!$K$7:$K$9,0) + IF(D17="Yes",Config!$B$5,0) + IF(E17="Yes",Config!$B$6,0)</f>
        <v>34.979999999999997</v>
      </c>
      <c r="H17" s="8" cm="1">
        <f t="array" aca="1" ref="H17" ca="1">_xlfn.SWITCH(TRIM(B17), "NA",   Config!$E$2, "LATAM",Config!$E$3, "EU",   Config!$E$4, "APAC", Config!$E$5, 0)</f>
        <v>4.2999999999999997E-2</v>
      </c>
      <c r="I17" s="8" cm="1">
        <f t="array" aca="1" ref="I17" ca="1">_xlfn.SWITCH(TRIM(C17), "Basic",    Config!$H$2, "Standard", Config!$H$3, "Premium",  Config!$H$4, 1)</f>
        <v>1</v>
      </c>
      <c r="J17" s="8">
        <f ca="1">IF(D17="Yes",Config!$H$5,1)</f>
        <v>0.88</v>
      </c>
      <c r="K17" s="8">
        <f ca="1">IF(E17="Yes",Config!$H$6,1)</f>
        <v>1</v>
      </c>
      <c r="L17" s="4">
        <f t="shared" ca="1" si="5"/>
        <v>3.7839999999999999E-2</v>
      </c>
      <c r="M17" s="8">
        <f t="shared" ca="1" si="6"/>
        <v>5.0144036069907472E-2</v>
      </c>
      <c r="N17" s="8">
        <f t="shared" ca="1" si="7"/>
        <v>0.7448539777229104</v>
      </c>
      <c r="O17">
        <f t="shared" ca="1" si="7"/>
        <v>0.43891853879650922</v>
      </c>
      <c r="P17">
        <f t="shared" ca="1" si="8"/>
        <v>15</v>
      </c>
      <c r="Q17">
        <f t="shared" ca="1" si="9"/>
        <v>999</v>
      </c>
    </row>
    <row r="18" spans="1:17">
      <c r="A18" s="5">
        <f t="shared" si="1"/>
        <v>17</v>
      </c>
      <c r="B18" s="6" t="str">
        <f t="shared" ca="1" si="0"/>
        <v>APAC</v>
      </c>
      <c r="C18" s="6" t="str">
        <f ca="1">LOOKUP($N18,{0,0.35,0.8},{"Basic","Standard","Premium"})</f>
        <v>Basic</v>
      </c>
      <c r="D18" s="6" t="str">
        <f t="shared" ca="1" si="2"/>
        <v>No</v>
      </c>
      <c r="E18" s="6" t="str">
        <f t="shared" ca="1" si="3"/>
        <v>Yes</v>
      </c>
      <c r="F18" s="3">
        <f t="shared" ca="1" si="4"/>
        <v>45413</v>
      </c>
      <c r="G18" s="7">
        <f ca="1" xml:space="preserve"> _xlfn.XLOOKUP(TRIM(C18),Config!$J$7:$J$9,Config!$K$7:$K$9,0) + IF(D18="Yes",Config!$B$5,0) + IF(E18="Yes",Config!$B$6,0)</f>
        <v>16.98</v>
      </c>
      <c r="H18" s="8" cm="1">
        <f t="array" aca="1" ref="H18" ca="1">_xlfn.SWITCH(TRIM(B18), "NA",   Config!$E$2, "LATAM",Config!$E$3, "EU",   Config!$E$4, "APAC", Config!$E$5, 0)</f>
        <v>6.5000000000000002E-2</v>
      </c>
      <c r="I18" s="8" cm="1">
        <f t="array" aca="1" ref="I18" ca="1">_xlfn.SWITCH(TRIM(C18), "Basic",    Config!$H$2, "Standard", Config!$H$3, "Premium",  Config!$H$4, 1)</f>
        <v>1.2</v>
      </c>
      <c r="J18" s="8">
        <f ca="1">IF(D18="Yes",Config!$H$5,1)</f>
        <v>1</v>
      </c>
      <c r="K18" s="8">
        <f ca="1">IF(E18="Yes",Config!$H$6,1)</f>
        <v>0.82</v>
      </c>
      <c r="L18" s="4">
        <f t="shared" ca="1" si="5"/>
        <v>6.3960000000000003E-2</v>
      </c>
      <c r="M18" s="8">
        <f t="shared" ca="1" si="6"/>
        <v>0.93875629650239856</v>
      </c>
      <c r="N18" s="8">
        <f t="shared" ca="1" si="7"/>
        <v>5.3196713001323337E-3</v>
      </c>
      <c r="O18">
        <f t="shared" ca="1" si="7"/>
        <v>0.63102956928014764</v>
      </c>
      <c r="P18">
        <f t="shared" ca="1" si="8"/>
        <v>16</v>
      </c>
      <c r="Q18">
        <f t="shared" ca="1" si="9"/>
        <v>999</v>
      </c>
    </row>
    <row r="19" spans="1:17">
      <c r="A19" s="5">
        <f t="shared" si="1"/>
        <v>18</v>
      </c>
      <c r="B19" s="6" t="str">
        <f t="shared" ca="1" si="0"/>
        <v>EU</v>
      </c>
      <c r="C19" s="6" t="str">
        <f ca="1">LOOKUP($N19,{0,0.35,0.8},{"Basic","Standard","Premium"})</f>
        <v>Basic</v>
      </c>
      <c r="D19" s="6" t="str">
        <f t="shared" ca="1" si="2"/>
        <v>No</v>
      </c>
      <c r="E19" s="6" t="str">
        <f t="shared" ca="1" si="3"/>
        <v>No</v>
      </c>
      <c r="F19" s="3">
        <f t="shared" ca="1" si="4"/>
        <v>45323</v>
      </c>
      <c r="G19" s="7">
        <f ca="1" xml:space="preserve"> _xlfn.XLOOKUP(TRIM(C19),Config!$J$7:$J$9,Config!$K$7:$K$9,0) + IF(D19="Yes",Config!$B$5,0) + IF(E19="Yes",Config!$B$6,0)</f>
        <v>9.99</v>
      </c>
      <c r="H19" s="8" cm="1">
        <f t="array" aca="1" ref="H19" ca="1">_xlfn.SWITCH(TRIM(B19), "NA",   Config!$E$2, "LATAM",Config!$E$3, "EU",   Config!$E$4, "APAC", Config!$E$5, 0)</f>
        <v>4.1000000000000002E-2</v>
      </c>
      <c r="I19" s="8" cm="1">
        <f t="array" aca="1" ref="I19" ca="1">_xlfn.SWITCH(TRIM(C19), "Basic",    Config!$H$2, "Standard", Config!$H$3, "Premium",  Config!$H$4, 1)</f>
        <v>1.2</v>
      </c>
      <c r="J19" s="8">
        <f ca="1">IF(D19="Yes",Config!$H$5,1)</f>
        <v>1</v>
      </c>
      <c r="K19" s="8">
        <f ca="1">IF(E19="Yes",Config!$H$6,1)</f>
        <v>1</v>
      </c>
      <c r="L19" s="4">
        <f t="shared" ca="1" si="5"/>
        <v>4.9200000000000001E-2</v>
      </c>
      <c r="M19" s="8">
        <f t="shared" ca="1" si="6"/>
        <v>0.75381334873604655</v>
      </c>
      <c r="N19" s="8">
        <f t="shared" ca="1" si="7"/>
        <v>0.1119761414132201</v>
      </c>
      <c r="O19">
        <f t="shared" ca="1" si="7"/>
        <v>0.48255828053728966</v>
      </c>
      <c r="P19">
        <f t="shared" ca="1" si="8"/>
        <v>14</v>
      </c>
      <c r="Q19">
        <f t="shared" ca="1" si="9"/>
        <v>999</v>
      </c>
    </row>
    <row r="20" spans="1:17">
      <c r="A20" s="5">
        <f t="shared" si="1"/>
        <v>19</v>
      </c>
      <c r="B20" s="6" t="str">
        <f t="shared" ca="1" si="0"/>
        <v>APAC</v>
      </c>
      <c r="C20" s="6" t="str">
        <f ca="1">LOOKUP($N20,{0,0.35,0.8},{"Basic","Standard","Premium"})</f>
        <v>Basic</v>
      </c>
      <c r="D20" s="6" t="str">
        <f t="shared" ca="1" si="2"/>
        <v>No</v>
      </c>
      <c r="E20" s="6" t="str">
        <f t="shared" ca="1" si="3"/>
        <v>No</v>
      </c>
      <c r="F20" s="3">
        <f t="shared" ca="1" si="4"/>
        <v>45323</v>
      </c>
      <c r="G20" s="7">
        <f ca="1" xml:space="preserve"> _xlfn.XLOOKUP(TRIM(C20),Config!$J$7:$J$9,Config!$K$7:$K$9,0) + IF(D20="Yes",Config!$B$5,0) + IF(E20="Yes",Config!$B$6,0)</f>
        <v>9.99</v>
      </c>
      <c r="H20" s="8" cm="1">
        <f t="array" aca="1" ref="H20" ca="1">_xlfn.SWITCH(TRIM(B20), "NA",   Config!$E$2, "LATAM",Config!$E$3, "EU",   Config!$E$4, "APAC", Config!$E$5, 0)</f>
        <v>6.5000000000000002E-2</v>
      </c>
      <c r="I20" s="8" cm="1">
        <f t="array" aca="1" ref="I20" ca="1">_xlfn.SWITCH(TRIM(C20), "Basic",    Config!$H$2, "Standard", Config!$H$3, "Premium",  Config!$H$4, 1)</f>
        <v>1.2</v>
      </c>
      <c r="J20" s="8">
        <f ca="1">IF(D20="Yes",Config!$H$5,1)</f>
        <v>1</v>
      </c>
      <c r="K20" s="8">
        <f ca="1">IF(E20="Yes",Config!$H$6,1)</f>
        <v>1</v>
      </c>
      <c r="L20" s="4">
        <f t="shared" ca="1" si="5"/>
        <v>7.8E-2</v>
      </c>
      <c r="M20" s="8">
        <f t="shared" ca="1" si="6"/>
        <v>0.86002020203118423</v>
      </c>
      <c r="N20" s="8">
        <f t="shared" ca="1" si="7"/>
        <v>0.15940013410028009</v>
      </c>
      <c r="O20">
        <f t="shared" ca="1" si="7"/>
        <v>1.0190495816937428E-2</v>
      </c>
      <c r="P20">
        <f t="shared" ca="1" si="8"/>
        <v>1</v>
      </c>
      <c r="Q20">
        <f t="shared" ca="1" si="9"/>
        <v>1</v>
      </c>
    </row>
    <row r="21" spans="1:17">
      <c r="A21" s="5">
        <f t="shared" si="1"/>
        <v>20</v>
      </c>
      <c r="B21" s="6" t="str">
        <f t="shared" ca="1" si="0"/>
        <v>NA</v>
      </c>
      <c r="C21" s="6" t="str">
        <f ca="1">LOOKUP($N21,{0,0.35,0.8},{"Basic","Standard","Premium"})</f>
        <v>Premium</v>
      </c>
      <c r="D21" s="6" t="str">
        <f t="shared" ca="1" si="2"/>
        <v>Yes</v>
      </c>
      <c r="E21" s="6" t="str">
        <f t="shared" ca="1" si="3"/>
        <v>No</v>
      </c>
      <c r="F21" s="3">
        <f t="shared" ca="1" si="4"/>
        <v>45597</v>
      </c>
      <c r="G21" s="7">
        <f ca="1" xml:space="preserve"> _xlfn.XLOOKUP(TRIM(C21),Config!$J$7:$J$9,Config!$K$7:$K$9,0) + IF(D21="Yes",Config!$B$5,0) + IF(E21="Yes",Config!$B$6,0)</f>
        <v>39.979999999999997</v>
      </c>
      <c r="H21" s="8" cm="1">
        <f t="array" aca="1" ref="H21" ca="1">_xlfn.SWITCH(TRIM(B21), "NA",   Config!$E$2, "LATAM",Config!$E$3, "EU",   Config!$E$4, "APAC", Config!$E$5, 0)</f>
        <v>4.2999999999999997E-2</v>
      </c>
      <c r="I21" s="8" cm="1">
        <f t="array" aca="1" ref="I21" ca="1">_xlfn.SWITCH(TRIM(C21), "Basic",    Config!$H$2, "Standard", Config!$H$3, "Premium",  Config!$H$4, 1)</f>
        <v>0.75</v>
      </c>
      <c r="J21" s="8">
        <f ca="1">IF(D21="Yes",Config!$H$5,1)</f>
        <v>0.88</v>
      </c>
      <c r="K21" s="8">
        <f ca="1">IF(E21="Yes",Config!$H$6,1)</f>
        <v>1</v>
      </c>
      <c r="L21" s="4">
        <f t="shared" ca="1" si="5"/>
        <v>2.8380000000000002E-2</v>
      </c>
      <c r="M21" s="8">
        <f t="shared" ca="1" si="6"/>
        <v>0.24262266938050892</v>
      </c>
      <c r="N21" s="8">
        <f t="shared" ca="1" si="7"/>
        <v>0.89158572503472688</v>
      </c>
      <c r="O21">
        <f t="shared" ca="1" si="7"/>
        <v>0.1853070359344372</v>
      </c>
      <c r="P21">
        <f t="shared" ca="1" si="8"/>
        <v>8</v>
      </c>
      <c r="Q21">
        <f t="shared" ca="1" si="9"/>
        <v>8</v>
      </c>
    </row>
    <row r="22" spans="1:17">
      <c r="A22" s="5">
        <f t="shared" si="1"/>
        <v>21</v>
      </c>
      <c r="B22" s="6" t="str">
        <f t="shared" ca="1" si="0"/>
        <v>LATAM</v>
      </c>
      <c r="C22" s="6" t="str">
        <f ca="1">LOOKUP($N22,{0,0.35,0.8},{"Basic","Standard","Premium"})</f>
        <v>Premium</v>
      </c>
      <c r="D22" s="6" t="str">
        <f t="shared" ca="1" si="2"/>
        <v>Yes</v>
      </c>
      <c r="E22" s="6" t="str">
        <f t="shared" ca="1" si="3"/>
        <v>No</v>
      </c>
      <c r="F22" s="3">
        <f t="shared" ca="1" si="4"/>
        <v>45413</v>
      </c>
      <c r="G22" s="7">
        <f ca="1" xml:space="preserve"> _xlfn.XLOOKUP(TRIM(C22),Config!$J$7:$J$9,Config!$K$7:$K$9,0) + IF(D22="Yes",Config!$B$5,0) + IF(E22="Yes",Config!$B$6,0)</f>
        <v>39.979999999999997</v>
      </c>
      <c r="H22" s="8" cm="1">
        <f t="array" aca="1" ref="H22" ca="1">_xlfn.SWITCH(TRIM(B22), "NA",   Config!$E$2, "LATAM",Config!$E$3, "EU",   Config!$E$4, "APAC", Config!$E$5, 0)</f>
        <v>5.8000000000000003E-2</v>
      </c>
      <c r="I22" s="8" cm="1">
        <f t="array" aca="1" ref="I22" ca="1">_xlfn.SWITCH(TRIM(C22), "Basic",    Config!$H$2, "Standard", Config!$H$3, "Premium",  Config!$H$4, 1)</f>
        <v>0.75</v>
      </c>
      <c r="J22" s="8">
        <f ca="1">IF(D22="Yes",Config!$H$5,1)</f>
        <v>0.88</v>
      </c>
      <c r="K22" s="8">
        <f ca="1">IF(E22="Yes",Config!$H$6,1)</f>
        <v>1</v>
      </c>
      <c r="L22" s="4">
        <f t="shared" ca="1" si="5"/>
        <v>3.8280000000000002E-2</v>
      </c>
      <c r="M22" s="8">
        <f t="shared" ca="1" si="6"/>
        <v>0.44898526914610482</v>
      </c>
      <c r="N22" s="8">
        <f t="shared" ca="1" si="7"/>
        <v>0.98188104383900421</v>
      </c>
      <c r="O22">
        <f t="shared" ca="1" si="7"/>
        <v>0.89038952863874521</v>
      </c>
      <c r="P22">
        <f t="shared" ca="1" si="8"/>
        <v>57</v>
      </c>
      <c r="Q22">
        <f t="shared" ca="1" si="9"/>
        <v>999</v>
      </c>
    </row>
    <row r="23" spans="1:17">
      <c r="A23" s="5">
        <f t="shared" si="1"/>
        <v>22</v>
      </c>
      <c r="B23" s="6" t="str">
        <f t="shared" ca="1" si="0"/>
        <v>NA</v>
      </c>
      <c r="C23" s="6" t="str">
        <f ca="1">LOOKUP($N23,{0,0.35,0.8},{"Basic","Standard","Premium"})</f>
        <v>Basic</v>
      </c>
      <c r="D23" s="6" t="str">
        <f t="shared" ca="1" si="2"/>
        <v>No</v>
      </c>
      <c r="E23" s="6" t="str">
        <f t="shared" ca="1" si="3"/>
        <v>No</v>
      </c>
      <c r="F23" s="3">
        <f t="shared" ca="1" si="4"/>
        <v>45536</v>
      </c>
      <c r="G23" s="7">
        <f ca="1" xml:space="preserve"> _xlfn.XLOOKUP(TRIM(C23),Config!$J$7:$J$9,Config!$K$7:$K$9,0) + IF(D23="Yes",Config!$B$5,0) + IF(E23="Yes",Config!$B$6,0)</f>
        <v>9.99</v>
      </c>
      <c r="H23" s="8" cm="1">
        <f t="array" aca="1" ref="H23" ca="1">_xlfn.SWITCH(TRIM(B23), "NA",   Config!$E$2, "LATAM",Config!$E$3, "EU",   Config!$E$4, "APAC", Config!$E$5, 0)</f>
        <v>4.2999999999999997E-2</v>
      </c>
      <c r="I23" s="8" cm="1">
        <f t="array" aca="1" ref="I23" ca="1">_xlfn.SWITCH(TRIM(C23), "Basic",    Config!$H$2, "Standard", Config!$H$3, "Premium",  Config!$H$4, 1)</f>
        <v>1.2</v>
      </c>
      <c r="J23" s="8">
        <f ca="1">IF(D23="Yes",Config!$H$5,1)</f>
        <v>1</v>
      </c>
      <c r="K23" s="8">
        <f ca="1">IF(E23="Yes",Config!$H$6,1)</f>
        <v>1</v>
      </c>
      <c r="L23" s="4">
        <f t="shared" ca="1" si="5"/>
        <v>5.1599999999999993E-2</v>
      </c>
      <c r="M23" s="8">
        <f t="shared" ca="1" si="6"/>
        <v>0.18749215583638157</v>
      </c>
      <c r="N23" s="8">
        <f t="shared" ca="1" si="7"/>
        <v>4.6985370044047348E-2</v>
      </c>
      <c r="O23">
        <f t="shared" ca="1" si="7"/>
        <v>0.30542315638750273</v>
      </c>
      <c r="P23">
        <f t="shared" ca="1" si="8"/>
        <v>7</v>
      </c>
      <c r="Q23">
        <f t="shared" ca="1" si="9"/>
        <v>7</v>
      </c>
    </row>
    <row r="24" spans="1:17">
      <c r="A24" s="5">
        <f t="shared" si="1"/>
        <v>23</v>
      </c>
      <c r="B24" s="6" t="str">
        <f t="shared" ca="1" si="0"/>
        <v>LATAM</v>
      </c>
      <c r="C24" s="6" t="str">
        <f ca="1">LOOKUP($N24,{0,0.35,0.8},{"Basic","Standard","Premium"})</f>
        <v>Basic</v>
      </c>
      <c r="D24" s="6" t="str">
        <f t="shared" ca="1" si="2"/>
        <v>No</v>
      </c>
      <c r="E24" s="6" t="str">
        <f t="shared" ca="1" si="3"/>
        <v>No</v>
      </c>
      <c r="F24" s="3">
        <f t="shared" ca="1" si="4"/>
        <v>45352</v>
      </c>
      <c r="G24" s="7">
        <f ca="1" xml:space="preserve"> _xlfn.XLOOKUP(TRIM(C24),Config!$J$7:$J$9,Config!$K$7:$K$9,0) + IF(D24="Yes",Config!$B$5,0) + IF(E24="Yes",Config!$B$6,0)</f>
        <v>9.99</v>
      </c>
      <c r="H24" s="8" cm="1">
        <f t="array" aca="1" ref="H24" ca="1">_xlfn.SWITCH(TRIM(B24), "NA",   Config!$E$2, "LATAM",Config!$E$3, "EU",   Config!$E$4, "APAC", Config!$E$5, 0)</f>
        <v>5.8000000000000003E-2</v>
      </c>
      <c r="I24" s="8" cm="1">
        <f t="array" aca="1" ref="I24" ca="1">_xlfn.SWITCH(TRIM(C24), "Basic",    Config!$H$2, "Standard", Config!$H$3, "Premium",  Config!$H$4, 1)</f>
        <v>1.2</v>
      </c>
      <c r="J24" s="8">
        <f ca="1">IF(D24="Yes",Config!$H$5,1)</f>
        <v>1</v>
      </c>
      <c r="K24" s="8">
        <f ca="1">IF(E24="Yes",Config!$H$6,1)</f>
        <v>1</v>
      </c>
      <c r="L24" s="4">
        <f t="shared" ca="1" si="5"/>
        <v>6.9599999999999995E-2</v>
      </c>
      <c r="M24" s="8">
        <f t="shared" ca="1" si="6"/>
        <v>0.52531186055800494</v>
      </c>
      <c r="N24" s="8">
        <f t="shared" ca="1" si="7"/>
        <v>1.6849697076942616E-2</v>
      </c>
      <c r="O24">
        <f t="shared" ca="1" si="7"/>
        <v>0.70922175237988505</v>
      </c>
      <c r="P24">
        <f t="shared" ca="1" si="8"/>
        <v>18</v>
      </c>
      <c r="Q24">
        <f t="shared" ca="1" si="9"/>
        <v>999</v>
      </c>
    </row>
    <row r="25" spans="1:17">
      <c r="A25" s="5">
        <f t="shared" si="1"/>
        <v>24</v>
      </c>
      <c r="B25" s="6" t="str">
        <f t="shared" ca="1" si="0"/>
        <v>EU</v>
      </c>
      <c r="C25" s="6" t="str">
        <f ca="1">LOOKUP($N25,{0,0.35,0.8},{"Basic","Standard","Premium"})</f>
        <v>Basic</v>
      </c>
      <c r="D25" s="6" t="str">
        <f t="shared" ca="1" si="2"/>
        <v>No</v>
      </c>
      <c r="E25" s="6" t="str">
        <f t="shared" ca="1" si="3"/>
        <v>Yes</v>
      </c>
      <c r="F25" s="3">
        <f t="shared" ca="1" si="4"/>
        <v>45444</v>
      </c>
      <c r="G25" s="7">
        <f ca="1" xml:space="preserve"> _xlfn.XLOOKUP(TRIM(C25),Config!$J$7:$J$9,Config!$K$7:$K$9,0) + IF(D25="Yes",Config!$B$5,0) + IF(E25="Yes",Config!$B$6,0)</f>
        <v>16.98</v>
      </c>
      <c r="H25" s="8" cm="1">
        <f t="array" aca="1" ref="H25" ca="1">_xlfn.SWITCH(TRIM(B25), "NA",   Config!$E$2, "LATAM",Config!$E$3, "EU",   Config!$E$4, "APAC", Config!$E$5, 0)</f>
        <v>4.1000000000000002E-2</v>
      </c>
      <c r="I25" s="8" cm="1">
        <f t="array" aca="1" ref="I25" ca="1">_xlfn.SWITCH(TRIM(C25), "Basic",    Config!$H$2, "Standard", Config!$H$3, "Premium",  Config!$H$4, 1)</f>
        <v>1.2</v>
      </c>
      <c r="J25" s="8">
        <f ca="1">IF(D25="Yes",Config!$H$5,1)</f>
        <v>1</v>
      </c>
      <c r="K25" s="8">
        <f ca="1">IF(E25="Yes",Config!$H$6,1)</f>
        <v>0.82</v>
      </c>
      <c r="L25" s="4">
        <f t="shared" ca="1" si="5"/>
        <v>4.0343999999999998E-2</v>
      </c>
      <c r="M25" s="8">
        <f t="shared" ca="1" si="6"/>
        <v>0.77190464096412481</v>
      </c>
      <c r="N25" s="8">
        <f t="shared" ca="1" si="7"/>
        <v>3.7877565555792359E-2</v>
      </c>
      <c r="O25">
        <f t="shared" ca="1" si="7"/>
        <v>0.84636505420215902</v>
      </c>
      <c r="P25">
        <f t="shared" ca="1" si="8"/>
        <v>46</v>
      </c>
      <c r="Q25">
        <f t="shared" ca="1" si="9"/>
        <v>999</v>
      </c>
    </row>
    <row r="26" spans="1:17">
      <c r="A26" s="5">
        <f t="shared" si="1"/>
        <v>25</v>
      </c>
      <c r="B26" s="6" t="str">
        <f t="shared" ca="1" si="0"/>
        <v>LATAM</v>
      </c>
      <c r="C26" s="6" t="str">
        <f ca="1">LOOKUP($N26,{0,0.35,0.8},{"Basic","Standard","Premium"})</f>
        <v>Basic</v>
      </c>
      <c r="D26" s="6" t="str">
        <f t="shared" ca="1" si="2"/>
        <v>No</v>
      </c>
      <c r="E26" s="6" t="str">
        <f t="shared" ca="1" si="3"/>
        <v>No</v>
      </c>
      <c r="F26" s="3">
        <f t="shared" ca="1" si="4"/>
        <v>45444</v>
      </c>
      <c r="G26" s="7">
        <f ca="1" xml:space="preserve"> _xlfn.XLOOKUP(TRIM(C26),Config!$J$7:$J$9,Config!$K$7:$K$9,0) + IF(D26="Yes",Config!$B$5,0) + IF(E26="Yes",Config!$B$6,0)</f>
        <v>9.99</v>
      </c>
      <c r="H26" s="8" cm="1">
        <f t="array" aca="1" ref="H26" ca="1">_xlfn.SWITCH(TRIM(B26), "NA",   Config!$E$2, "LATAM",Config!$E$3, "EU",   Config!$E$4, "APAC", Config!$E$5, 0)</f>
        <v>5.8000000000000003E-2</v>
      </c>
      <c r="I26" s="8" cm="1">
        <f t="array" aca="1" ref="I26" ca="1">_xlfn.SWITCH(TRIM(C26), "Basic",    Config!$H$2, "Standard", Config!$H$3, "Premium",  Config!$H$4, 1)</f>
        <v>1.2</v>
      </c>
      <c r="J26" s="8">
        <f ca="1">IF(D26="Yes",Config!$H$5,1)</f>
        <v>1</v>
      </c>
      <c r="K26" s="8">
        <f ca="1">IF(E26="Yes",Config!$H$6,1)</f>
        <v>1</v>
      </c>
      <c r="L26" s="4">
        <f t="shared" ca="1" si="5"/>
        <v>6.9599999999999995E-2</v>
      </c>
      <c r="M26" s="8">
        <f t="shared" ca="1" si="6"/>
        <v>0.41106591659582237</v>
      </c>
      <c r="N26" s="8">
        <f t="shared" ca="1" si="7"/>
        <v>0.22862639378513894</v>
      </c>
      <c r="O26">
        <f t="shared" ca="1" si="7"/>
        <v>0.67229003802875886</v>
      </c>
      <c r="P26">
        <f t="shared" ca="1" si="8"/>
        <v>16</v>
      </c>
      <c r="Q26">
        <f t="shared" ca="1" si="9"/>
        <v>999</v>
      </c>
    </row>
    <row r="27" spans="1:17">
      <c r="A27" s="5">
        <f t="shared" si="1"/>
        <v>26</v>
      </c>
      <c r="B27" s="6" t="str">
        <f t="shared" ca="1" si="0"/>
        <v>NA</v>
      </c>
      <c r="C27" s="6" t="str">
        <f ca="1">LOOKUP($N27,{0,0.35,0.8},{"Basic","Standard","Premium"})</f>
        <v>Standard</v>
      </c>
      <c r="D27" s="6" t="str">
        <f t="shared" ca="1" si="2"/>
        <v>No</v>
      </c>
      <c r="E27" s="6" t="str">
        <f t="shared" ca="1" si="3"/>
        <v>Yes</v>
      </c>
      <c r="F27" s="3">
        <f t="shared" ca="1" si="4"/>
        <v>45627</v>
      </c>
      <c r="G27" s="7">
        <f ca="1" xml:space="preserve"> _xlfn.XLOOKUP(TRIM(C27),Config!$J$7:$J$9,Config!$K$7:$K$9,0) + IF(D27="Yes",Config!$B$5,0) + IF(E27="Yes",Config!$B$6,0)</f>
        <v>21.98</v>
      </c>
      <c r="H27" s="8" cm="1">
        <f t="array" aca="1" ref="H27" ca="1">_xlfn.SWITCH(TRIM(B27), "NA",   Config!$E$2, "LATAM",Config!$E$3, "EU",   Config!$E$4, "APAC", Config!$E$5, 0)</f>
        <v>4.2999999999999997E-2</v>
      </c>
      <c r="I27" s="8" cm="1">
        <f t="array" aca="1" ref="I27" ca="1">_xlfn.SWITCH(TRIM(C27), "Basic",    Config!$H$2, "Standard", Config!$H$3, "Premium",  Config!$H$4, 1)</f>
        <v>1</v>
      </c>
      <c r="J27" s="8">
        <f ca="1">IF(D27="Yes",Config!$H$5,1)</f>
        <v>1</v>
      </c>
      <c r="K27" s="8">
        <f ca="1">IF(E27="Yes",Config!$H$6,1)</f>
        <v>0.82</v>
      </c>
      <c r="L27" s="4">
        <f t="shared" ca="1" si="5"/>
        <v>3.5259999999999993E-2</v>
      </c>
      <c r="M27" s="8">
        <f t="shared" ca="1" si="6"/>
        <v>0.36855701266640073</v>
      </c>
      <c r="N27" s="8">
        <f t="shared" ca="1" si="7"/>
        <v>0.71840799054925464</v>
      </c>
      <c r="O27">
        <f t="shared" ca="1" si="7"/>
        <v>1.6365164659101539E-2</v>
      </c>
      <c r="P27">
        <f t="shared" ca="1" si="8"/>
        <v>1</v>
      </c>
      <c r="Q27">
        <f t="shared" ca="1" si="9"/>
        <v>1</v>
      </c>
    </row>
    <row r="28" spans="1:17">
      <c r="A28" s="5">
        <f t="shared" si="1"/>
        <v>27</v>
      </c>
      <c r="B28" s="6" t="str">
        <f t="shared" ca="1" si="0"/>
        <v>APAC</v>
      </c>
      <c r="C28" s="6" t="str">
        <f ca="1">LOOKUP($N28,{0,0.35,0.8},{"Basic","Standard","Premium"})</f>
        <v>Premium</v>
      </c>
      <c r="D28" s="6" t="str">
        <f t="shared" ca="1" si="2"/>
        <v>No</v>
      </c>
      <c r="E28" s="6" t="str">
        <f t="shared" ca="1" si="3"/>
        <v>No</v>
      </c>
      <c r="F28" s="3">
        <f t="shared" ca="1" si="4"/>
        <v>45505</v>
      </c>
      <c r="G28" s="7">
        <f ca="1" xml:space="preserve"> _xlfn.XLOOKUP(TRIM(C28),Config!$J$7:$J$9,Config!$K$7:$K$9,0) + IF(D28="Yes",Config!$B$5,0) + IF(E28="Yes",Config!$B$6,0)</f>
        <v>19.989999999999998</v>
      </c>
      <c r="H28" s="8" cm="1">
        <f t="array" aca="1" ref="H28" ca="1">_xlfn.SWITCH(TRIM(B28), "NA",   Config!$E$2, "LATAM",Config!$E$3, "EU",   Config!$E$4, "APAC", Config!$E$5, 0)</f>
        <v>6.5000000000000002E-2</v>
      </c>
      <c r="I28" s="8" cm="1">
        <f t="array" aca="1" ref="I28" ca="1">_xlfn.SWITCH(TRIM(C28), "Basic",    Config!$H$2, "Standard", Config!$H$3, "Premium",  Config!$H$4, 1)</f>
        <v>0.75</v>
      </c>
      <c r="J28" s="8">
        <f ca="1">IF(D28="Yes",Config!$H$5,1)</f>
        <v>1</v>
      </c>
      <c r="K28" s="8">
        <f ca="1">IF(E28="Yes",Config!$H$6,1)</f>
        <v>1</v>
      </c>
      <c r="L28" s="4">
        <f t="shared" ca="1" si="5"/>
        <v>4.8750000000000002E-2</v>
      </c>
      <c r="M28" s="8">
        <f t="shared" ca="1" si="6"/>
        <v>0.94141404432466413</v>
      </c>
      <c r="N28" s="8">
        <f t="shared" ca="1" si="7"/>
        <v>0.89911921497605174</v>
      </c>
      <c r="O28">
        <f t="shared" ca="1" si="7"/>
        <v>0.46374938906882945</v>
      </c>
      <c r="P28">
        <f t="shared" ca="1" si="8"/>
        <v>13</v>
      </c>
      <c r="Q28">
        <f t="shared" ca="1" si="9"/>
        <v>999</v>
      </c>
    </row>
    <row r="29" spans="1:17">
      <c r="A29" s="5">
        <f t="shared" si="1"/>
        <v>28</v>
      </c>
      <c r="B29" s="6" t="str">
        <f t="shared" ca="1" si="0"/>
        <v>APAC</v>
      </c>
      <c r="C29" s="6" t="str">
        <f ca="1">LOOKUP($N29,{0,0.35,0.8},{"Basic","Standard","Premium"})</f>
        <v>Premium</v>
      </c>
      <c r="D29" s="6" t="str">
        <f t="shared" ca="1" si="2"/>
        <v>No</v>
      </c>
      <c r="E29" s="6" t="str">
        <f t="shared" ca="1" si="3"/>
        <v>No</v>
      </c>
      <c r="F29" s="3">
        <f t="shared" ca="1" si="4"/>
        <v>45444</v>
      </c>
      <c r="G29" s="7">
        <f ca="1" xml:space="preserve"> _xlfn.XLOOKUP(TRIM(C29),Config!$J$7:$J$9,Config!$K$7:$K$9,0) + IF(D29="Yes",Config!$B$5,0) + IF(E29="Yes",Config!$B$6,0)</f>
        <v>19.989999999999998</v>
      </c>
      <c r="H29" s="8" cm="1">
        <f t="array" aca="1" ref="H29" ca="1">_xlfn.SWITCH(TRIM(B29), "NA",   Config!$E$2, "LATAM",Config!$E$3, "EU",   Config!$E$4, "APAC", Config!$E$5, 0)</f>
        <v>6.5000000000000002E-2</v>
      </c>
      <c r="I29" s="8" cm="1">
        <f t="array" aca="1" ref="I29" ca="1">_xlfn.SWITCH(TRIM(C29), "Basic",    Config!$H$2, "Standard", Config!$H$3, "Premium",  Config!$H$4, 1)</f>
        <v>0.75</v>
      </c>
      <c r="J29" s="8">
        <f ca="1">IF(D29="Yes",Config!$H$5,1)</f>
        <v>1</v>
      </c>
      <c r="K29" s="8">
        <f ca="1">IF(E29="Yes",Config!$H$6,1)</f>
        <v>1</v>
      </c>
      <c r="L29" s="4">
        <f t="shared" ca="1" si="5"/>
        <v>4.8750000000000002E-2</v>
      </c>
      <c r="M29" s="8">
        <f t="shared" ca="1" si="6"/>
        <v>0.93433174914271078</v>
      </c>
      <c r="N29" s="8">
        <f t="shared" ca="1" si="7"/>
        <v>0.82762248135081051</v>
      </c>
      <c r="O29">
        <f t="shared" ca="1" si="7"/>
        <v>0.22863911354822641</v>
      </c>
      <c r="P29">
        <f t="shared" ca="1" si="8"/>
        <v>6</v>
      </c>
      <c r="Q29">
        <f t="shared" ca="1" si="9"/>
        <v>6</v>
      </c>
    </row>
    <row r="30" spans="1:17">
      <c r="A30" s="5">
        <f t="shared" si="1"/>
        <v>29</v>
      </c>
      <c r="B30" s="6" t="str">
        <f t="shared" ca="1" si="0"/>
        <v>NA</v>
      </c>
      <c r="C30" s="6" t="str">
        <f ca="1">LOOKUP($N30,{0,0.35,0.8},{"Basic","Standard","Premium"})</f>
        <v>Basic</v>
      </c>
      <c r="D30" s="6" t="str">
        <f t="shared" ca="1" si="2"/>
        <v>No</v>
      </c>
      <c r="E30" s="6" t="str">
        <f t="shared" ca="1" si="3"/>
        <v>No</v>
      </c>
      <c r="F30" s="3">
        <f t="shared" ca="1" si="4"/>
        <v>45474</v>
      </c>
      <c r="G30" s="7">
        <f ca="1" xml:space="preserve"> _xlfn.XLOOKUP(TRIM(C30),Config!$J$7:$J$9,Config!$K$7:$K$9,0) + IF(D30="Yes",Config!$B$5,0) + IF(E30="Yes",Config!$B$6,0)</f>
        <v>9.99</v>
      </c>
      <c r="H30" s="8" cm="1">
        <f t="array" aca="1" ref="H30" ca="1">_xlfn.SWITCH(TRIM(B30), "NA",   Config!$E$2, "LATAM",Config!$E$3, "EU",   Config!$E$4, "APAC", Config!$E$5, 0)</f>
        <v>4.2999999999999997E-2</v>
      </c>
      <c r="I30" s="8" cm="1">
        <f t="array" aca="1" ref="I30" ca="1">_xlfn.SWITCH(TRIM(C30), "Basic",    Config!$H$2, "Standard", Config!$H$3, "Premium",  Config!$H$4, 1)</f>
        <v>1.2</v>
      </c>
      <c r="J30" s="8">
        <f ca="1">IF(D30="Yes",Config!$H$5,1)</f>
        <v>1</v>
      </c>
      <c r="K30" s="8">
        <f ca="1">IF(E30="Yes",Config!$H$6,1)</f>
        <v>1</v>
      </c>
      <c r="L30" s="4">
        <f t="shared" ca="1" si="5"/>
        <v>5.1599999999999993E-2</v>
      </c>
      <c r="M30" s="8">
        <f t="shared" ca="1" si="6"/>
        <v>0.14772462620062354</v>
      </c>
      <c r="N30" s="8">
        <f t="shared" ca="1" si="7"/>
        <v>5.5396663091751619E-2</v>
      </c>
      <c r="O30">
        <f t="shared" ca="1" si="7"/>
        <v>0.25427332084692478</v>
      </c>
      <c r="P30">
        <f t="shared" ca="1" si="8"/>
        <v>6</v>
      </c>
      <c r="Q30">
        <f t="shared" ca="1" si="9"/>
        <v>6</v>
      </c>
    </row>
    <row r="31" spans="1:17">
      <c r="A31" s="5">
        <f t="shared" si="1"/>
        <v>30</v>
      </c>
      <c r="B31" s="6" t="str">
        <f t="shared" ca="1" si="0"/>
        <v>LATAM</v>
      </c>
      <c r="C31" s="6" t="str">
        <f ca="1">LOOKUP($N31,{0,0.35,0.8},{"Basic","Standard","Premium"})</f>
        <v>Standard</v>
      </c>
      <c r="D31" s="6" t="str">
        <f t="shared" ca="1" si="2"/>
        <v>Yes</v>
      </c>
      <c r="E31" s="6" t="str">
        <f t="shared" ca="1" si="3"/>
        <v>No</v>
      </c>
      <c r="F31" s="3">
        <f t="shared" ca="1" si="4"/>
        <v>45566</v>
      </c>
      <c r="G31" s="7">
        <f ca="1" xml:space="preserve"> _xlfn.XLOOKUP(TRIM(C31),Config!$J$7:$J$9,Config!$K$7:$K$9,0) + IF(D31="Yes",Config!$B$5,0) + IF(E31="Yes",Config!$B$6,0)</f>
        <v>34.979999999999997</v>
      </c>
      <c r="H31" s="8" cm="1">
        <f t="array" aca="1" ref="H31" ca="1">_xlfn.SWITCH(TRIM(B31), "NA",   Config!$E$2, "LATAM",Config!$E$3, "EU",   Config!$E$4, "APAC", Config!$E$5, 0)</f>
        <v>5.8000000000000003E-2</v>
      </c>
      <c r="I31" s="8" cm="1">
        <f t="array" aca="1" ref="I31" ca="1">_xlfn.SWITCH(TRIM(C31), "Basic",    Config!$H$2, "Standard", Config!$H$3, "Premium",  Config!$H$4, 1)</f>
        <v>1</v>
      </c>
      <c r="J31" s="8">
        <f ca="1">IF(D31="Yes",Config!$H$5,1)</f>
        <v>0.88</v>
      </c>
      <c r="K31" s="8">
        <f ca="1">IF(E31="Yes",Config!$H$6,1)</f>
        <v>1</v>
      </c>
      <c r="L31" s="4">
        <f t="shared" ca="1" si="5"/>
        <v>5.1040000000000002E-2</v>
      </c>
      <c r="M31" s="8">
        <f t="shared" ca="1" si="6"/>
        <v>0.52566424853677385</v>
      </c>
      <c r="N31" s="8">
        <f t="shared" ca="1" si="7"/>
        <v>0.64201153882883799</v>
      </c>
      <c r="O31">
        <f t="shared" ca="1" si="7"/>
        <v>0.48749869165932058</v>
      </c>
      <c r="P31">
        <f t="shared" ca="1" si="8"/>
        <v>13</v>
      </c>
      <c r="Q31">
        <f t="shared" ca="1" si="9"/>
        <v>999</v>
      </c>
    </row>
    <row r="32" spans="1:17">
      <c r="A32" s="5">
        <f t="shared" si="1"/>
        <v>31</v>
      </c>
      <c r="B32" s="6" t="str">
        <f t="shared" ca="1" si="0"/>
        <v>NA</v>
      </c>
      <c r="C32" s="6" t="str">
        <f ca="1">LOOKUP($N32,{0,0.35,0.8},{"Basic","Standard","Premium"})</f>
        <v>Basic</v>
      </c>
      <c r="D32" s="6" t="str">
        <f t="shared" ca="1" si="2"/>
        <v>No</v>
      </c>
      <c r="E32" s="6" t="str">
        <f t="shared" ca="1" si="3"/>
        <v>No</v>
      </c>
      <c r="F32" s="3">
        <f t="shared" ca="1" si="4"/>
        <v>45383</v>
      </c>
      <c r="G32" s="7">
        <f ca="1" xml:space="preserve"> _xlfn.XLOOKUP(TRIM(C32),Config!$J$7:$J$9,Config!$K$7:$K$9,0) + IF(D32="Yes",Config!$B$5,0) + IF(E32="Yes",Config!$B$6,0)</f>
        <v>9.99</v>
      </c>
      <c r="H32" s="8" cm="1">
        <f t="array" aca="1" ref="H32" ca="1">_xlfn.SWITCH(TRIM(B32), "NA",   Config!$E$2, "LATAM",Config!$E$3, "EU",   Config!$E$4, "APAC", Config!$E$5, 0)</f>
        <v>4.2999999999999997E-2</v>
      </c>
      <c r="I32" s="8" cm="1">
        <f t="array" aca="1" ref="I32" ca="1">_xlfn.SWITCH(TRIM(C32), "Basic",    Config!$H$2, "Standard", Config!$H$3, "Premium",  Config!$H$4, 1)</f>
        <v>1.2</v>
      </c>
      <c r="J32" s="8">
        <f ca="1">IF(D32="Yes",Config!$H$5,1)</f>
        <v>1</v>
      </c>
      <c r="K32" s="8">
        <f ca="1">IF(E32="Yes",Config!$H$6,1)</f>
        <v>1</v>
      </c>
      <c r="L32" s="4">
        <f t="shared" ca="1" si="5"/>
        <v>5.1599999999999993E-2</v>
      </c>
      <c r="M32" s="8">
        <f t="shared" ca="1" si="6"/>
        <v>0.18761336393939532</v>
      </c>
      <c r="N32" s="8">
        <f t="shared" ca="1" si="7"/>
        <v>0.10050839047400906</v>
      </c>
      <c r="O32">
        <f t="shared" ca="1" si="7"/>
        <v>0.60019056972704699</v>
      </c>
      <c r="P32">
        <f t="shared" ca="1" si="8"/>
        <v>18</v>
      </c>
      <c r="Q32">
        <f t="shared" ca="1" si="9"/>
        <v>999</v>
      </c>
    </row>
    <row r="33" spans="1:17">
      <c r="A33" s="5">
        <f t="shared" si="1"/>
        <v>32</v>
      </c>
      <c r="B33" s="6" t="str">
        <f t="shared" ca="1" si="0"/>
        <v>EU</v>
      </c>
      <c r="C33" s="6" t="str">
        <f ca="1">LOOKUP($N33,{0,0.35,0.8},{"Basic","Standard","Premium"})</f>
        <v>Standard</v>
      </c>
      <c r="D33" s="6" t="str">
        <f t="shared" ca="1" si="2"/>
        <v>No</v>
      </c>
      <c r="E33" s="6" t="str">
        <f t="shared" ca="1" si="3"/>
        <v>No</v>
      </c>
      <c r="F33" s="3">
        <f t="shared" ca="1" si="4"/>
        <v>45627</v>
      </c>
      <c r="G33" s="7">
        <f ca="1" xml:space="preserve"> _xlfn.XLOOKUP(TRIM(C33),Config!$J$7:$J$9,Config!$K$7:$K$9,0) + IF(D33="Yes",Config!$B$5,0) + IF(E33="Yes",Config!$B$6,0)</f>
        <v>14.99</v>
      </c>
      <c r="H33" s="8" cm="1">
        <f t="array" aca="1" ref="H33" ca="1">_xlfn.SWITCH(TRIM(B33), "NA",   Config!$E$2, "LATAM",Config!$E$3, "EU",   Config!$E$4, "APAC", Config!$E$5, 0)</f>
        <v>4.1000000000000002E-2</v>
      </c>
      <c r="I33" s="8" cm="1">
        <f t="array" aca="1" ref="I33" ca="1">_xlfn.SWITCH(TRIM(C33), "Basic",    Config!$H$2, "Standard", Config!$H$3, "Premium",  Config!$H$4, 1)</f>
        <v>1</v>
      </c>
      <c r="J33" s="8">
        <f ca="1">IF(D33="Yes",Config!$H$5,1)</f>
        <v>1</v>
      </c>
      <c r="K33" s="8">
        <f ca="1">IF(E33="Yes",Config!$H$6,1)</f>
        <v>1</v>
      </c>
      <c r="L33" s="4">
        <f t="shared" ca="1" si="5"/>
        <v>4.1000000000000002E-2</v>
      </c>
      <c r="M33" s="8">
        <f t="shared" ca="1" si="6"/>
        <v>0.7962990935525156</v>
      </c>
      <c r="N33" s="8">
        <f t="shared" ca="1" si="7"/>
        <v>0.44865907284000628</v>
      </c>
      <c r="O33">
        <f t="shared" ca="1" si="7"/>
        <v>0.22374981722903253</v>
      </c>
      <c r="P33">
        <f t="shared" ca="1" si="8"/>
        <v>7</v>
      </c>
      <c r="Q33">
        <f t="shared" ca="1" si="9"/>
        <v>7</v>
      </c>
    </row>
    <row r="34" spans="1:17">
      <c r="A34" s="5">
        <f t="shared" si="1"/>
        <v>33</v>
      </c>
      <c r="B34" s="6" t="str">
        <f t="shared" ca="1" si="0"/>
        <v>NA</v>
      </c>
      <c r="C34" s="6" t="str">
        <f ca="1">LOOKUP($N34,{0,0.35,0.8},{"Basic","Standard","Premium"})</f>
        <v>Standard</v>
      </c>
      <c r="D34" s="6" t="str">
        <f t="shared" ca="1" si="2"/>
        <v>Yes</v>
      </c>
      <c r="E34" s="6" t="str">
        <f t="shared" ca="1" si="3"/>
        <v>Yes</v>
      </c>
      <c r="F34" s="3">
        <f t="shared" ca="1" si="4"/>
        <v>45566</v>
      </c>
      <c r="G34" s="7">
        <f ca="1" xml:space="preserve"> _xlfn.XLOOKUP(TRIM(C34),Config!$J$7:$J$9,Config!$K$7:$K$9,0) + IF(D34="Yes",Config!$B$5,0) + IF(E34="Yes",Config!$B$6,0)</f>
        <v>41.97</v>
      </c>
      <c r="H34" s="8" cm="1">
        <f t="array" aca="1" ref="H34" ca="1">_xlfn.SWITCH(TRIM(B34), "NA",   Config!$E$2, "LATAM",Config!$E$3, "EU",   Config!$E$4, "APAC", Config!$E$5, 0)</f>
        <v>4.2999999999999997E-2</v>
      </c>
      <c r="I34" s="8" cm="1">
        <f t="array" aca="1" ref="I34" ca="1">_xlfn.SWITCH(TRIM(C34), "Basic",    Config!$H$2, "Standard", Config!$H$3, "Premium",  Config!$H$4, 1)</f>
        <v>1</v>
      </c>
      <c r="J34" s="8">
        <f ca="1">IF(D34="Yes",Config!$H$5,1)</f>
        <v>0.88</v>
      </c>
      <c r="K34" s="8">
        <f ca="1">IF(E34="Yes",Config!$H$6,1)</f>
        <v>0.82</v>
      </c>
      <c r="L34" s="4">
        <f t="shared" ca="1" si="5"/>
        <v>3.1028799999999999E-2</v>
      </c>
      <c r="M34" s="8">
        <f t="shared" ca="1" si="6"/>
        <v>0.31568339756109876</v>
      </c>
      <c r="N34" s="8">
        <f t="shared" ca="1" si="7"/>
        <v>0.75035369175421696</v>
      </c>
      <c r="O34">
        <f t="shared" ca="1" si="7"/>
        <v>0.72269595307139145</v>
      </c>
      <c r="P34">
        <f t="shared" ca="1" si="8"/>
        <v>41</v>
      </c>
      <c r="Q34">
        <f t="shared" ca="1" si="9"/>
        <v>999</v>
      </c>
    </row>
    <row r="35" spans="1:17">
      <c r="A35" s="5">
        <f t="shared" si="1"/>
        <v>34</v>
      </c>
      <c r="B35" s="6" t="str">
        <f t="shared" ca="1" si="0"/>
        <v>NA</v>
      </c>
      <c r="C35" s="6" t="str">
        <f ca="1">LOOKUP($N35,{0,0.35,0.8},{"Basic","Standard","Premium"})</f>
        <v>Standard</v>
      </c>
      <c r="D35" s="6" t="str">
        <f t="shared" ca="1" si="2"/>
        <v>Yes</v>
      </c>
      <c r="E35" s="6" t="str">
        <f t="shared" ca="1" si="3"/>
        <v>No</v>
      </c>
      <c r="F35" s="3">
        <f t="shared" ca="1" si="4"/>
        <v>45413</v>
      </c>
      <c r="G35" s="7">
        <f ca="1" xml:space="preserve"> _xlfn.XLOOKUP(TRIM(C35),Config!$J$7:$J$9,Config!$K$7:$K$9,0) + IF(D35="Yes",Config!$B$5,0) + IF(E35="Yes",Config!$B$6,0)</f>
        <v>34.979999999999997</v>
      </c>
      <c r="H35" s="8" cm="1">
        <f t="array" aca="1" ref="H35" ca="1">_xlfn.SWITCH(TRIM(B35), "NA",   Config!$E$2, "LATAM",Config!$E$3, "EU",   Config!$E$4, "APAC", Config!$E$5, 0)</f>
        <v>4.2999999999999997E-2</v>
      </c>
      <c r="I35" s="8" cm="1">
        <f t="array" aca="1" ref="I35" ca="1">_xlfn.SWITCH(TRIM(C35), "Basic",    Config!$H$2, "Standard", Config!$H$3, "Premium",  Config!$H$4, 1)</f>
        <v>1</v>
      </c>
      <c r="J35" s="8">
        <f ca="1">IF(D35="Yes",Config!$H$5,1)</f>
        <v>0.88</v>
      </c>
      <c r="K35" s="8">
        <f ca="1">IF(E35="Yes",Config!$H$6,1)</f>
        <v>1</v>
      </c>
      <c r="L35" s="4">
        <f t="shared" ca="1" si="5"/>
        <v>3.7839999999999999E-2</v>
      </c>
      <c r="M35" s="8">
        <f t="shared" ca="1" si="6"/>
        <v>0.25553283159802687</v>
      </c>
      <c r="N35" s="8">
        <f t="shared" ca="1" si="7"/>
        <v>0.38742053713418734</v>
      </c>
      <c r="O35">
        <f t="shared" ca="1" si="7"/>
        <v>0.53516110387994598</v>
      </c>
      <c r="P35">
        <f t="shared" ca="1" si="8"/>
        <v>20</v>
      </c>
      <c r="Q35">
        <f t="shared" ca="1" si="9"/>
        <v>999</v>
      </c>
    </row>
    <row r="36" spans="1:17">
      <c r="A36" s="5">
        <f t="shared" si="1"/>
        <v>35</v>
      </c>
      <c r="B36" s="6" t="str">
        <f t="shared" ca="1" si="0"/>
        <v>LATAM</v>
      </c>
      <c r="C36" s="6" t="str">
        <f ca="1">LOOKUP($N36,{0,0.35,0.8},{"Basic","Standard","Premium"})</f>
        <v>Basic</v>
      </c>
      <c r="D36" s="6" t="str">
        <f t="shared" ca="1" si="2"/>
        <v>No</v>
      </c>
      <c r="E36" s="6" t="str">
        <f t="shared" ca="1" si="3"/>
        <v>No</v>
      </c>
      <c r="F36" s="3">
        <f t="shared" ca="1" si="4"/>
        <v>45292</v>
      </c>
      <c r="G36" s="7">
        <f ca="1" xml:space="preserve"> _xlfn.XLOOKUP(TRIM(C36),Config!$J$7:$J$9,Config!$K$7:$K$9,0) + IF(D36="Yes",Config!$B$5,0) + IF(E36="Yes",Config!$B$6,0)</f>
        <v>9.99</v>
      </c>
      <c r="H36" s="8" cm="1">
        <f t="array" aca="1" ref="H36" ca="1">_xlfn.SWITCH(TRIM(B36), "NA",   Config!$E$2, "LATAM",Config!$E$3, "EU",   Config!$E$4, "APAC", Config!$E$5, 0)</f>
        <v>5.8000000000000003E-2</v>
      </c>
      <c r="I36" s="8" cm="1">
        <f t="array" aca="1" ref="I36" ca="1">_xlfn.SWITCH(TRIM(C36), "Basic",    Config!$H$2, "Standard", Config!$H$3, "Premium",  Config!$H$4, 1)</f>
        <v>1.2</v>
      </c>
      <c r="J36" s="8">
        <f ca="1">IF(D36="Yes",Config!$H$5,1)</f>
        <v>1</v>
      </c>
      <c r="K36" s="8">
        <f ca="1">IF(E36="Yes",Config!$H$6,1)</f>
        <v>1</v>
      </c>
      <c r="L36" s="4">
        <f t="shared" ca="1" si="5"/>
        <v>6.9599999999999995E-2</v>
      </c>
      <c r="M36" s="8">
        <f t="shared" ca="1" si="6"/>
        <v>0.47749954001108341</v>
      </c>
      <c r="N36" s="8">
        <f t="shared" ca="1" si="7"/>
        <v>0.29766838447009492</v>
      </c>
      <c r="O36">
        <f t="shared" ca="1" si="7"/>
        <v>0.83595884292345446</v>
      </c>
      <c r="P36">
        <f t="shared" ca="1" si="8"/>
        <v>26</v>
      </c>
      <c r="Q36">
        <f t="shared" ca="1" si="9"/>
        <v>999</v>
      </c>
    </row>
    <row r="37" spans="1:17">
      <c r="A37" s="5">
        <f t="shared" si="1"/>
        <v>36</v>
      </c>
      <c r="B37" s="6" t="str">
        <f t="shared" ca="1" si="0"/>
        <v>NA</v>
      </c>
      <c r="C37" s="6" t="str">
        <f ca="1">LOOKUP($N37,{0,0.35,0.8},{"Basic","Standard","Premium"})</f>
        <v>Standard</v>
      </c>
      <c r="D37" s="6" t="str">
        <f t="shared" ca="1" si="2"/>
        <v>Yes</v>
      </c>
      <c r="E37" s="6" t="str">
        <f t="shared" ca="1" si="3"/>
        <v>No</v>
      </c>
      <c r="F37" s="3">
        <f t="shared" ca="1" si="4"/>
        <v>45292</v>
      </c>
      <c r="G37" s="7">
        <f ca="1" xml:space="preserve"> _xlfn.XLOOKUP(TRIM(C37),Config!$J$7:$J$9,Config!$K$7:$K$9,0) + IF(D37="Yes",Config!$B$5,0) + IF(E37="Yes",Config!$B$6,0)</f>
        <v>34.979999999999997</v>
      </c>
      <c r="H37" s="8" cm="1">
        <f t="array" aca="1" ref="H37" ca="1">_xlfn.SWITCH(TRIM(B37), "NA",   Config!$E$2, "LATAM",Config!$E$3, "EU",   Config!$E$4, "APAC", Config!$E$5, 0)</f>
        <v>4.2999999999999997E-2</v>
      </c>
      <c r="I37" s="8" cm="1">
        <f t="array" aca="1" ref="I37" ca="1">_xlfn.SWITCH(TRIM(C37), "Basic",    Config!$H$2, "Standard", Config!$H$3, "Premium",  Config!$H$4, 1)</f>
        <v>1</v>
      </c>
      <c r="J37" s="8">
        <f ca="1">IF(D37="Yes",Config!$H$5,1)</f>
        <v>0.88</v>
      </c>
      <c r="K37" s="8">
        <f ca="1">IF(E37="Yes",Config!$H$6,1)</f>
        <v>1</v>
      </c>
      <c r="L37" s="4">
        <f t="shared" ca="1" si="5"/>
        <v>3.7839999999999999E-2</v>
      </c>
      <c r="M37" s="8">
        <f t="shared" ca="1" si="6"/>
        <v>0.11268502398057501</v>
      </c>
      <c r="N37" s="8">
        <f t="shared" ca="1" si="7"/>
        <v>0.47287360371431175</v>
      </c>
      <c r="O37">
        <f t="shared" ca="1" si="7"/>
        <v>0.42535580565668285</v>
      </c>
      <c r="P37">
        <f t="shared" ca="1" si="8"/>
        <v>15</v>
      </c>
      <c r="Q37">
        <f t="shared" ca="1" si="9"/>
        <v>999</v>
      </c>
    </row>
    <row r="38" spans="1:17">
      <c r="A38" s="5">
        <f t="shared" si="1"/>
        <v>37</v>
      </c>
      <c r="B38" s="6" t="str">
        <f t="shared" ca="1" si="0"/>
        <v>APAC</v>
      </c>
      <c r="C38" s="6" t="str">
        <f ca="1">LOOKUP($N38,{0,0.35,0.8},{"Basic","Standard","Premium"})</f>
        <v>Standard</v>
      </c>
      <c r="D38" s="6" t="str">
        <f t="shared" ca="1" si="2"/>
        <v>No</v>
      </c>
      <c r="E38" s="6" t="str">
        <f t="shared" ca="1" si="3"/>
        <v>No</v>
      </c>
      <c r="F38" s="3">
        <f t="shared" ca="1" si="4"/>
        <v>45505</v>
      </c>
      <c r="G38" s="7">
        <f ca="1" xml:space="preserve"> _xlfn.XLOOKUP(TRIM(C38),Config!$J$7:$J$9,Config!$K$7:$K$9,0) + IF(D38="Yes",Config!$B$5,0) + IF(E38="Yes",Config!$B$6,0)</f>
        <v>14.99</v>
      </c>
      <c r="H38" s="8" cm="1">
        <f t="array" aca="1" ref="H38" ca="1">_xlfn.SWITCH(TRIM(B38), "NA",   Config!$E$2, "LATAM",Config!$E$3, "EU",   Config!$E$4, "APAC", Config!$E$5, 0)</f>
        <v>6.5000000000000002E-2</v>
      </c>
      <c r="I38" s="8" cm="1">
        <f t="array" aca="1" ref="I38" ca="1">_xlfn.SWITCH(TRIM(C38), "Basic",    Config!$H$2, "Standard", Config!$H$3, "Premium",  Config!$H$4, 1)</f>
        <v>1</v>
      </c>
      <c r="J38" s="8">
        <f ca="1">IF(D38="Yes",Config!$H$5,1)</f>
        <v>1</v>
      </c>
      <c r="K38" s="8">
        <f ca="1">IF(E38="Yes",Config!$H$6,1)</f>
        <v>1</v>
      </c>
      <c r="L38" s="4">
        <f t="shared" ca="1" si="5"/>
        <v>6.5000000000000002E-2</v>
      </c>
      <c r="M38" s="8">
        <f t="shared" ca="1" si="6"/>
        <v>0.91459538404872887</v>
      </c>
      <c r="N38" s="8">
        <f t="shared" ca="1" si="7"/>
        <v>0.6127760811724684</v>
      </c>
      <c r="O38">
        <f t="shared" ca="1" si="7"/>
        <v>4.2718509386605708E-2</v>
      </c>
      <c r="P38">
        <f t="shared" ca="1" si="8"/>
        <v>1</v>
      </c>
      <c r="Q38">
        <f t="shared" ca="1" si="9"/>
        <v>1</v>
      </c>
    </row>
    <row r="39" spans="1:17">
      <c r="A39" s="5">
        <f t="shared" si="1"/>
        <v>38</v>
      </c>
      <c r="B39" s="6" t="str">
        <f t="shared" ca="1" si="0"/>
        <v>NA</v>
      </c>
      <c r="C39" s="6" t="str">
        <f ca="1">LOOKUP($N39,{0,0.35,0.8},{"Basic","Standard","Premium"})</f>
        <v>Standard</v>
      </c>
      <c r="D39" s="6" t="str">
        <f t="shared" ca="1" si="2"/>
        <v>No</v>
      </c>
      <c r="E39" s="6" t="str">
        <f t="shared" ca="1" si="3"/>
        <v>No</v>
      </c>
      <c r="F39" s="3">
        <f t="shared" ca="1" si="4"/>
        <v>45566</v>
      </c>
      <c r="G39" s="7">
        <f ca="1" xml:space="preserve"> _xlfn.XLOOKUP(TRIM(C39),Config!$J$7:$J$9,Config!$K$7:$K$9,0) + IF(D39="Yes",Config!$B$5,0) + IF(E39="Yes",Config!$B$6,0)</f>
        <v>14.99</v>
      </c>
      <c r="H39" s="8" cm="1">
        <f t="array" aca="1" ref="H39" ca="1">_xlfn.SWITCH(TRIM(B39), "NA",   Config!$E$2, "LATAM",Config!$E$3, "EU",   Config!$E$4, "APAC", Config!$E$5, 0)</f>
        <v>4.2999999999999997E-2</v>
      </c>
      <c r="I39" s="8" cm="1">
        <f t="array" aca="1" ref="I39" ca="1">_xlfn.SWITCH(TRIM(C39), "Basic",    Config!$H$2, "Standard", Config!$H$3, "Premium",  Config!$H$4, 1)</f>
        <v>1</v>
      </c>
      <c r="J39" s="8">
        <f ca="1">IF(D39="Yes",Config!$H$5,1)</f>
        <v>1</v>
      </c>
      <c r="K39" s="8">
        <f ca="1">IF(E39="Yes",Config!$H$6,1)</f>
        <v>1</v>
      </c>
      <c r="L39" s="4">
        <f t="shared" ca="1" si="5"/>
        <v>4.2999999999999997E-2</v>
      </c>
      <c r="M39" s="8">
        <f t="shared" ca="1" si="6"/>
        <v>0.19274705627929789</v>
      </c>
      <c r="N39" s="8">
        <f t="shared" ca="1" si="7"/>
        <v>0.75441943935380029</v>
      </c>
      <c r="O39">
        <f t="shared" ca="1" si="7"/>
        <v>0.69138501966711396</v>
      </c>
      <c r="P39">
        <f t="shared" ca="1" si="8"/>
        <v>27</v>
      </c>
      <c r="Q39">
        <f t="shared" ca="1" si="9"/>
        <v>999</v>
      </c>
    </row>
    <row r="40" spans="1:17">
      <c r="A40" s="5">
        <f t="shared" si="1"/>
        <v>39</v>
      </c>
      <c r="B40" s="6" t="str">
        <f t="shared" ca="1" si="0"/>
        <v>NA</v>
      </c>
      <c r="C40" s="6" t="str">
        <f ca="1">LOOKUP($N40,{0,0.35,0.8},{"Basic","Standard","Premium"})</f>
        <v>Premium</v>
      </c>
      <c r="D40" s="6" t="str">
        <f t="shared" ca="1" si="2"/>
        <v>No</v>
      </c>
      <c r="E40" s="6" t="str">
        <f t="shared" ca="1" si="3"/>
        <v>Yes</v>
      </c>
      <c r="F40" s="3">
        <f t="shared" ca="1" si="4"/>
        <v>45323</v>
      </c>
      <c r="G40" s="7">
        <f ca="1" xml:space="preserve"> _xlfn.XLOOKUP(TRIM(C40),Config!$J$7:$J$9,Config!$K$7:$K$9,0) + IF(D40="Yes",Config!$B$5,0) + IF(E40="Yes",Config!$B$6,0)</f>
        <v>26.979999999999997</v>
      </c>
      <c r="H40" s="8" cm="1">
        <f t="array" aca="1" ref="H40" ca="1">_xlfn.SWITCH(TRIM(B40), "NA",   Config!$E$2, "LATAM",Config!$E$3, "EU",   Config!$E$4, "APAC", Config!$E$5, 0)</f>
        <v>4.2999999999999997E-2</v>
      </c>
      <c r="I40" s="8" cm="1">
        <f t="array" aca="1" ref="I40" ca="1">_xlfn.SWITCH(TRIM(C40), "Basic",    Config!$H$2, "Standard", Config!$H$3, "Premium",  Config!$H$4, 1)</f>
        <v>0.75</v>
      </c>
      <c r="J40" s="8">
        <f ca="1">IF(D40="Yes",Config!$H$5,1)</f>
        <v>1</v>
      </c>
      <c r="K40" s="8">
        <f ca="1">IF(E40="Yes",Config!$H$6,1)</f>
        <v>0.82</v>
      </c>
      <c r="L40" s="4">
        <f t="shared" ca="1" si="5"/>
        <v>2.6445E-2</v>
      </c>
      <c r="M40" s="8">
        <f t="shared" ca="1" si="6"/>
        <v>0.224386485135734</v>
      </c>
      <c r="N40" s="8">
        <f t="shared" ca="1" si="7"/>
        <v>0.84610159098650339</v>
      </c>
      <c r="O40">
        <f t="shared" ca="1" si="7"/>
        <v>0.94278105697240322</v>
      </c>
      <c r="P40">
        <f t="shared" ca="1" si="8"/>
        <v>107</v>
      </c>
      <c r="Q40">
        <f t="shared" ca="1" si="9"/>
        <v>999</v>
      </c>
    </row>
    <row r="41" spans="1:17">
      <c r="A41" s="5">
        <f t="shared" si="1"/>
        <v>40</v>
      </c>
      <c r="B41" s="6" t="str">
        <f t="shared" ca="1" si="0"/>
        <v>LATAM</v>
      </c>
      <c r="C41" s="6" t="str">
        <f ca="1">LOOKUP($N41,{0,0.35,0.8},{"Basic","Standard","Premium"})</f>
        <v>Premium</v>
      </c>
      <c r="D41" s="6" t="str">
        <f t="shared" ca="1" si="2"/>
        <v>No</v>
      </c>
      <c r="E41" s="6" t="str">
        <f t="shared" ca="1" si="3"/>
        <v>No</v>
      </c>
      <c r="F41" s="3">
        <f t="shared" ca="1" si="4"/>
        <v>45413</v>
      </c>
      <c r="G41" s="7">
        <f ca="1" xml:space="preserve"> _xlfn.XLOOKUP(TRIM(C41),Config!$J$7:$J$9,Config!$K$7:$K$9,0) + IF(D41="Yes",Config!$B$5,0) + IF(E41="Yes",Config!$B$6,0)</f>
        <v>19.989999999999998</v>
      </c>
      <c r="H41" s="8" cm="1">
        <f t="array" aca="1" ref="H41" ca="1">_xlfn.SWITCH(TRIM(B41), "NA",   Config!$E$2, "LATAM",Config!$E$3, "EU",   Config!$E$4, "APAC", Config!$E$5, 0)</f>
        <v>5.8000000000000003E-2</v>
      </c>
      <c r="I41" s="8" cm="1">
        <f t="array" aca="1" ref="I41" ca="1">_xlfn.SWITCH(TRIM(C41), "Basic",    Config!$H$2, "Standard", Config!$H$3, "Premium",  Config!$H$4, 1)</f>
        <v>0.75</v>
      </c>
      <c r="J41" s="8">
        <f ca="1">IF(D41="Yes",Config!$H$5,1)</f>
        <v>1</v>
      </c>
      <c r="K41" s="8">
        <f ca="1">IF(E41="Yes",Config!$H$6,1)</f>
        <v>1</v>
      </c>
      <c r="L41" s="4">
        <f t="shared" ca="1" si="5"/>
        <v>4.3500000000000004E-2</v>
      </c>
      <c r="M41" s="8">
        <f t="shared" ca="1" si="6"/>
        <v>0.57466129579500203</v>
      </c>
      <c r="N41" s="8">
        <f t="shared" ca="1" si="7"/>
        <v>0.8829966980220797</v>
      </c>
      <c r="O41">
        <f t="shared" ca="1" si="7"/>
        <v>0.74684134991712081</v>
      </c>
      <c r="P41">
        <f t="shared" ca="1" si="8"/>
        <v>31</v>
      </c>
      <c r="Q41">
        <f t="shared" ca="1" si="9"/>
        <v>999</v>
      </c>
    </row>
    <row r="42" spans="1:17">
      <c r="A42" s="5">
        <f t="shared" si="1"/>
        <v>41</v>
      </c>
      <c r="B42" s="6" t="str">
        <f t="shared" ca="1" si="0"/>
        <v>NA</v>
      </c>
      <c r="C42" s="6" t="str">
        <f ca="1">LOOKUP($N42,{0,0.35,0.8},{"Basic","Standard","Premium"})</f>
        <v>Standard</v>
      </c>
      <c r="D42" s="6" t="str">
        <f t="shared" ca="1" si="2"/>
        <v>No</v>
      </c>
      <c r="E42" s="6" t="str">
        <f t="shared" ca="1" si="3"/>
        <v>Yes</v>
      </c>
      <c r="F42" s="3">
        <f t="shared" ca="1" si="4"/>
        <v>45352</v>
      </c>
      <c r="G42" s="7">
        <f ca="1" xml:space="preserve"> _xlfn.XLOOKUP(TRIM(C42),Config!$J$7:$J$9,Config!$K$7:$K$9,0) + IF(D42="Yes",Config!$B$5,0) + IF(E42="Yes",Config!$B$6,0)</f>
        <v>21.98</v>
      </c>
      <c r="H42" s="8" cm="1">
        <f t="array" aca="1" ref="H42" ca="1">_xlfn.SWITCH(TRIM(B42), "NA",   Config!$E$2, "LATAM",Config!$E$3, "EU",   Config!$E$4, "APAC", Config!$E$5, 0)</f>
        <v>4.2999999999999997E-2</v>
      </c>
      <c r="I42" s="8" cm="1">
        <f t="array" aca="1" ref="I42" ca="1">_xlfn.SWITCH(TRIM(C42), "Basic",    Config!$H$2, "Standard", Config!$H$3, "Premium",  Config!$H$4, 1)</f>
        <v>1</v>
      </c>
      <c r="J42" s="8">
        <f ca="1">IF(D42="Yes",Config!$H$5,1)</f>
        <v>1</v>
      </c>
      <c r="K42" s="8">
        <f ca="1">IF(E42="Yes",Config!$H$6,1)</f>
        <v>0.82</v>
      </c>
      <c r="L42" s="4">
        <f t="shared" ca="1" si="5"/>
        <v>3.5259999999999993E-2</v>
      </c>
      <c r="M42" s="8">
        <f t="shared" ca="1" si="6"/>
        <v>8.9026084882875001E-3</v>
      </c>
      <c r="N42" s="8">
        <f t="shared" ca="1" si="7"/>
        <v>0.54547407213283883</v>
      </c>
      <c r="O42">
        <f t="shared" ca="1" si="7"/>
        <v>0.92025992078544316</v>
      </c>
      <c r="P42">
        <f t="shared" ca="1" si="8"/>
        <v>71</v>
      </c>
      <c r="Q42">
        <f t="shared" ca="1" si="9"/>
        <v>999</v>
      </c>
    </row>
    <row r="43" spans="1:17">
      <c r="A43" s="5">
        <f t="shared" si="1"/>
        <v>42</v>
      </c>
      <c r="B43" s="6" t="str">
        <f t="shared" ca="1" si="0"/>
        <v>EU</v>
      </c>
      <c r="C43" s="6" t="str">
        <f ca="1">LOOKUP($N43,{0,0.35,0.8},{"Basic","Standard","Premium"})</f>
        <v>Standard</v>
      </c>
      <c r="D43" s="6" t="str">
        <f t="shared" ca="1" si="2"/>
        <v>No</v>
      </c>
      <c r="E43" s="6" t="str">
        <f t="shared" ca="1" si="3"/>
        <v>Yes</v>
      </c>
      <c r="F43" s="3">
        <f t="shared" ca="1" si="4"/>
        <v>45352</v>
      </c>
      <c r="G43" s="7">
        <f ca="1" xml:space="preserve"> _xlfn.XLOOKUP(TRIM(C43),Config!$J$7:$J$9,Config!$K$7:$K$9,0) + IF(D43="Yes",Config!$B$5,0) + IF(E43="Yes",Config!$B$6,0)</f>
        <v>21.98</v>
      </c>
      <c r="H43" s="8" cm="1">
        <f t="array" aca="1" ref="H43" ca="1">_xlfn.SWITCH(TRIM(B43), "NA",   Config!$E$2, "LATAM",Config!$E$3, "EU",   Config!$E$4, "APAC", Config!$E$5, 0)</f>
        <v>4.1000000000000002E-2</v>
      </c>
      <c r="I43" s="8" cm="1">
        <f t="array" aca="1" ref="I43" ca="1">_xlfn.SWITCH(TRIM(C43), "Basic",    Config!$H$2, "Standard", Config!$H$3, "Premium",  Config!$H$4, 1)</f>
        <v>1</v>
      </c>
      <c r="J43" s="8">
        <f ca="1">IF(D43="Yes",Config!$H$5,1)</f>
        <v>1</v>
      </c>
      <c r="K43" s="8">
        <f ca="1">IF(E43="Yes",Config!$H$6,1)</f>
        <v>0.82</v>
      </c>
      <c r="L43" s="4">
        <f t="shared" ca="1" si="5"/>
        <v>3.3619999999999997E-2</v>
      </c>
      <c r="M43" s="8">
        <f t="shared" ca="1" si="6"/>
        <v>0.65405824201244378</v>
      </c>
      <c r="N43" s="8">
        <f t="shared" ca="1" si="7"/>
        <v>0.79815840372259805</v>
      </c>
      <c r="O43">
        <f t="shared" ca="1" si="7"/>
        <v>0.43766062472333678</v>
      </c>
      <c r="P43">
        <f t="shared" ca="1" si="8"/>
        <v>17</v>
      </c>
      <c r="Q43">
        <f t="shared" ca="1" si="9"/>
        <v>999</v>
      </c>
    </row>
    <row r="44" spans="1:17">
      <c r="A44" s="5">
        <f t="shared" si="1"/>
        <v>43</v>
      </c>
      <c r="B44" s="6" t="str">
        <f t="shared" ca="1" si="0"/>
        <v>EU</v>
      </c>
      <c r="C44" s="6" t="str">
        <f ca="1">LOOKUP($N44,{0,0.35,0.8},{"Basic","Standard","Premium"})</f>
        <v>Standard</v>
      </c>
      <c r="D44" s="6" t="str">
        <f t="shared" ca="1" si="2"/>
        <v>No</v>
      </c>
      <c r="E44" s="6" t="str">
        <f t="shared" ca="1" si="3"/>
        <v>No</v>
      </c>
      <c r="F44" s="3">
        <f t="shared" ca="1" si="4"/>
        <v>45444</v>
      </c>
      <c r="G44" s="7">
        <f ca="1" xml:space="preserve"> _xlfn.XLOOKUP(TRIM(C44),Config!$J$7:$J$9,Config!$K$7:$K$9,0) + IF(D44="Yes",Config!$B$5,0) + IF(E44="Yes",Config!$B$6,0)</f>
        <v>14.99</v>
      </c>
      <c r="H44" s="8" cm="1">
        <f t="array" aca="1" ref="H44" ca="1">_xlfn.SWITCH(TRIM(B44), "NA",   Config!$E$2, "LATAM",Config!$E$3, "EU",   Config!$E$4, "APAC", Config!$E$5, 0)</f>
        <v>4.1000000000000002E-2</v>
      </c>
      <c r="I44" s="8" cm="1">
        <f t="array" aca="1" ref="I44" ca="1">_xlfn.SWITCH(TRIM(C44), "Basic",    Config!$H$2, "Standard", Config!$H$3, "Premium",  Config!$H$4, 1)</f>
        <v>1</v>
      </c>
      <c r="J44" s="8">
        <f ca="1">IF(D44="Yes",Config!$H$5,1)</f>
        <v>1</v>
      </c>
      <c r="K44" s="8">
        <f ca="1">IF(E44="Yes",Config!$H$6,1)</f>
        <v>1</v>
      </c>
      <c r="L44" s="4">
        <f t="shared" ca="1" si="5"/>
        <v>4.1000000000000002E-2</v>
      </c>
      <c r="M44" s="8">
        <f t="shared" ca="1" si="6"/>
        <v>0.77799390929323597</v>
      </c>
      <c r="N44" s="8">
        <f t="shared" ca="1" si="7"/>
        <v>0.69667995261575599</v>
      </c>
      <c r="O44">
        <f t="shared" ca="1" si="7"/>
        <v>0.44814016798078427</v>
      </c>
      <c r="P44">
        <f t="shared" ca="1" si="8"/>
        <v>15</v>
      </c>
      <c r="Q44">
        <f t="shared" ca="1" si="9"/>
        <v>999</v>
      </c>
    </row>
    <row r="45" spans="1:17">
      <c r="A45" s="5">
        <f t="shared" si="1"/>
        <v>44</v>
      </c>
      <c r="B45" s="6" t="str">
        <f t="shared" ca="1" si="0"/>
        <v>LATAM</v>
      </c>
      <c r="C45" s="6" t="str">
        <f ca="1">LOOKUP($N45,{0,0.35,0.8},{"Basic","Standard","Premium"})</f>
        <v>Premium</v>
      </c>
      <c r="D45" s="6" t="str">
        <f t="shared" ca="1" si="2"/>
        <v>No</v>
      </c>
      <c r="E45" s="6" t="str">
        <f t="shared" ca="1" si="3"/>
        <v>Yes</v>
      </c>
      <c r="F45" s="3">
        <f t="shared" ca="1" si="4"/>
        <v>45383</v>
      </c>
      <c r="G45" s="7">
        <f ca="1" xml:space="preserve"> _xlfn.XLOOKUP(TRIM(C45),Config!$J$7:$J$9,Config!$K$7:$K$9,0) + IF(D45="Yes",Config!$B$5,0) + IF(E45="Yes",Config!$B$6,0)</f>
        <v>26.979999999999997</v>
      </c>
      <c r="H45" s="8" cm="1">
        <f t="array" aca="1" ref="H45" ca="1">_xlfn.SWITCH(TRIM(B45), "NA",   Config!$E$2, "LATAM",Config!$E$3, "EU",   Config!$E$4, "APAC", Config!$E$5, 0)</f>
        <v>5.8000000000000003E-2</v>
      </c>
      <c r="I45" s="8" cm="1">
        <f t="array" aca="1" ref="I45" ca="1">_xlfn.SWITCH(TRIM(C45), "Basic",    Config!$H$2, "Standard", Config!$H$3, "Premium",  Config!$H$4, 1)</f>
        <v>0.75</v>
      </c>
      <c r="J45" s="8">
        <f ca="1">IF(D45="Yes",Config!$H$5,1)</f>
        <v>1</v>
      </c>
      <c r="K45" s="8">
        <f ca="1">IF(E45="Yes",Config!$H$6,1)</f>
        <v>0.82</v>
      </c>
      <c r="L45" s="4">
        <f t="shared" ca="1" si="5"/>
        <v>3.567E-2</v>
      </c>
      <c r="M45" s="8">
        <f t="shared" ca="1" si="6"/>
        <v>0.52094151342003781</v>
      </c>
      <c r="N45" s="8">
        <f t="shared" ca="1" si="7"/>
        <v>0.90085567692459534</v>
      </c>
      <c r="O45">
        <f t="shared" ca="1" si="7"/>
        <v>0.34610839133555504</v>
      </c>
      <c r="P45">
        <f t="shared" ca="1" si="8"/>
        <v>12</v>
      </c>
      <c r="Q45">
        <f t="shared" ca="1" si="9"/>
        <v>12</v>
      </c>
    </row>
    <row r="46" spans="1:17">
      <c r="A46" s="5">
        <f t="shared" si="1"/>
        <v>45</v>
      </c>
      <c r="B46" s="6" t="str">
        <f t="shared" ca="1" si="0"/>
        <v>EU</v>
      </c>
      <c r="C46" s="6" t="str">
        <f ca="1">LOOKUP($N46,{0,0.35,0.8},{"Basic","Standard","Premium"})</f>
        <v>Standard</v>
      </c>
      <c r="D46" s="6" t="str">
        <f t="shared" ca="1" si="2"/>
        <v>No</v>
      </c>
      <c r="E46" s="6" t="str">
        <f t="shared" ca="1" si="3"/>
        <v>Yes</v>
      </c>
      <c r="F46" s="3">
        <f t="shared" ca="1" si="4"/>
        <v>45323</v>
      </c>
      <c r="G46" s="7">
        <f ca="1" xml:space="preserve"> _xlfn.XLOOKUP(TRIM(C46),Config!$J$7:$J$9,Config!$K$7:$K$9,0) + IF(D46="Yes",Config!$B$5,0) + IF(E46="Yes",Config!$B$6,0)</f>
        <v>21.98</v>
      </c>
      <c r="H46" s="8" cm="1">
        <f t="array" aca="1" ref="H46" ca="1">_xlfn.SWITCH(TRIM(B46), "NA",   Config!$E$2, "LATAM",Config!$E$3, "EU",   Config!$E$4, "APAC", Config!$E$5, 0)</f>
        <v>4.1000000000000002E-2</v>
      </c>
      <c r="I46" s="8" cm="1">
        <f t="array" aca="1" ref="I46" ca="1">_xlfn.SWITCH(TRIM(C46), "Basic",    Config!$H$2, "Standard", Config!$H$3, "Premium",  Config!$H$4, 1)</f>
        <v>1</v>
      </c>
      <c r="J46" s="8">
        <f ca="1">IF(D46="Yes",Config!$H$5,1)</f>
        <v>1</v>
      </c>
      <c r="K46" s="8">
        <f ca="1">IF(E46="Yes",Config!$H$6,1)</f>
        <v>0.82</v>
      </c>
      <c r="L46" s="4">
        <f t="shared" ca="1" si="5"/>
        <v>3.3619999999999997E-2</v>
      </c>
      <c r="M46" s="8">
        <f t="shared" ca="1" si="6"/>
        <v>0.65959370492150637</v>
      </c>
      <c r="N46" s="8">
        <f t="shared" ca="1" si="7"/>
        <v>0.48471200319102747</v>
      </c>
      <c r="O46">
        <f t="shared" ca="1" si="7"/>
        <v>0.65165727071746926</v>
      </c>
      <c r="P46">
        <f t="shared" ca="1" si="8"/>
        <v>31</v>
      </c>
      <c r="Q46">
        <f t="shared" ca="1" si="9"/>
        <v>999</v>
      </c>
    </row>
    <row r="47" spans="1:17">
      <c r="A47" s="5">
        <f t="shared" si="1"/>
        <v>46</v>
      </c>
      <c r="B47" s="6" t="str">
        <f t="shared" ca="1" si="0"/>
        <v>LATAM</v>
      </c>
      <c r="C47" s="6" t="str">
        <f ca="1">LOOKUP($N47,{0,0.35,0.8},{"Basic","Standard","Premium"})</f>
        <v>Basic</v>
      </c>
      <c r="D47" s="6" t="str">
        <f t="shared" ca="1" si="2"/>
        <v>Yes</v>
      </c>
      <c r="E47" s="6" t="str">
        <f t="shared" ca="1" si="3"/>
        <v>No</v>
      </c>
      <c r="F47" s="3">
        <f t="shared" ca="1" si="4"/>
        <v>45597</v>
      </c>
      <c r="G47" s="7">
        <f ca="1" xml:space="preserve"> _xlfn.XLOOKUP(TRIM(C47),Config!$J$7:$J$9,Config!$K$7:$K$9,0) + IF(D47="Yes",Config!$B$5,0) + IF(E47="Yes",Config!$B$6,0)</f>
        <v>29.979999999999997</v>
      </c>
      <c r="H47" s="8" cm="1">
        <f t="array" aca="1" ref="H47" ca="1">_xlfn.SWITCH(TRIM(B47), "NA",   Config!$E$2, "LATAM",Config!$E$3, "EU",   Config!$E$4, "APAC", Config!$E$5, 0)</f>
        <v>5.8000000000000003E-2</v>
      </c>
      <c r="I47" s="8" cm="1">
        <f t="array" aca="1" ref="I47" ca="1">_xlfn.SWITCH(TRIM(C47), "Basic",    Config!$H$2, "Standard", Config!$H$3, "Premium",  Config!$H$4, 1)</f>
        <v>1.2</v>
      </c>
      <c r="J47" s="8">
        <f ca="1">IF(D47="Yes",Config!$H$5,1)</f>
        <v>0.88</v>
      </c>
      <c r="K47" s="8">
        <f ca="1">IF(E47="Yes",Config!$H$6,1)</f>
        <v>1</v>
      </c>
      <c r="L47" s="4">
        <f t="shared" ca="1" si="5"/>
        <v>6.1247999999999997E-2</v>
      </c>
      <c r="M47" s="8">
        <f t="shared" ca="1" si="6"/>
        <v>0.48092186596491249</v>
      </c>
      <c r="N47" s="8">
        <f t="shared" ca="1" si="7"/>
        <v>0.3097428780722179</v>
      </c>
      <c r="O47">
        <f t="shared" ca="1" si="7"/>
        <v>0.26143476513266217</v>
      </c>
      <c r="P47">
        <f t="shared" ca="1" si="8"/>
        <v>5</v>
      </c>
      <c r="Q47">
        <f t="shared" ca="1" si="9"/>
        <v>5</v>
      </c>
    </row>
    <row r="48" spans="1:17">
      <c r="A48" s="5">
        <f t="shared" si="1"/>
        <v>47</v>
      </c>
      <c r="B48" s="6" t="str">
        <f t="shared" ca="1" si="0"/>
        <v>APAC</v>
      </c>
      <c r="C48" s="6" t="str">
        <f ca="1">LOOKUP($N48,{0,0.35,0.8},{"Basic","Standard","Premium"})</f>
        <v>Premium</v>
      </c>
      <c r="D48" s="6" t="str">
        <f t="shared" ca="1" si="2"/>
        <v>No</v>
      </c>
      <c r="E48" s="6" t="str">
        <f t="shared" ca="1" si="3"/>
        <v>No</v>
      </c>
      <c r="F48" s="3">
        <f t="shared" ca="1" si="4"/>
        <v>45536</v>
      </c>
      <c r="G48" s="7">
        <f ca="1" xml:space="preserve"> _xlfn.XLOOKUP(TRIM(C48),Config!$J$7:$J$9,Config!$K$7:$K$9,0) + IF(D48="Yes",Config!$B$5,0) + IF(E48="Yes",Config!$B$6,0)</f>
        <v>19.989999999999998</v>
      </c>
      <c r="H48" s="8" cm="1">
        <f t="array" aca="1" ref="H48" ca="1">_xlfn.SWITCH(TRIM(B48), "NA",   Config!$E$2, "LATAM",Config!$E$3, "EU",   Config!$E$4, "APAC", Config!$E$5, 0)</f>
        <v>6.5000000000000002E-2</v>
      </c>
      <c r="I48" s="8" cm="1">
        <f t="array" aca="1" ref="I48" ca="1">_xlfn.SWITCH(TRIM(C48), "Basic",    Config!$H$2, "Standard", Config!$H$3, "Premium",  Config!$H$4, 1)</f>
        <v>0.75</v>
      </c>
      <c r="J48" s="8">
        <f ca="1">IF(D48="Yes",Config!$H$5,1)</f>
        <v>1</v>
      </c>
      <c r="K48" s="8">
        <f ca="1">IF(E48="Yes",Config!$H$6,1)</f>
        <v>1</v>
      </c>
      <c r="L48" s="4">
        <f t="shared" ca="1" si="5"/>
        <v>4.8750000000000002E-2</v>
      </c>
      <c r="M48" s="8">
        <f t="shared" ca="1" si="6"/>
        <v>0.89273994029297576</v>
      </c>
      <c r="N48" s="8">
        <f t="shared" ca="1" si="7"/>
        <v>0.95537353867130881</v>
      </c>
      <c r="O48">
        <f t="shared" ca="1" si="7"/>
        <v>0.41344280641064668</v>
      </c>
      <c r="P48">
        <f t="shared" ca="1" si="8"/>
        <v>11</v>
      </c>
      <c r="Q48">
        <f t="shared" ca="1" si="9"/>
        <v>11</v>
      </c>
    </row>
    <row r="49" spans="1:17">
      <c r="A49" s="5">
        <f t="shared" si="1"/>
        <v>48</v>
      </c>
      <c r="B49" s="6" t="str">
        <f t="shared" ca="1" si="0"/>
        <v>NA</v>
      </c>
      <c r="C49" s="6" t="str">
        <f ca="1">LOOKUP($N49,{0,0.35,0.8},{"Basic","Standard","Premium"})</f>
        <v>Standard</v>
      </c>
      <c r="D49" s="6" t="str">
        <f t="shared" ca="1" si="2"/>
        <v>No</v>
      </c>
      <c r="E49" s="6" t="str">
        <f t="shared" ca="1" si="3"/>
        <v>No</v>
      </c>
      <c r="F49" s="3">
        <f t="shared" ca="1" si="4"/>
        <v>45383</v>
      </c>
      <c r="G49" s="7">
        <f ca="1" xml:space="preserve"> _xlfn.XLOOKUP(TRIM(C49),Config!$J$7:$J$9,Config!$K$7:$K$9,0) + IF(D49="Yes",Config!$B$5,0) + IF(E49="Yes",Config!$B$6,0)</f>
        <v>14.99</v>
      </c>
      <c r="H49" s="8" cm="1">
        <f t="array" aca="1" ref="H49" ca="1">_xlfn.SWITCH(TRIM(B49), "NA",   Config!$E$2, "LATAM",Config!$E$3, "EU",   Config!$E$4, "APAC", Config!$E$5, 0)</f>
        <v>4.2999999999999997E-2</v>
      </c>
      <c r="I49" s="8" cm="1">
        <f t="array" aca="1" ref="I49" ca="1">_xlfn.SWITCH(TRIM(C49), "Basic",    Config!$H$2, "Standard", Config!$H$3, "Premium",  Config!$H$4, 1)</f>
        <v>1</v>
      </c>
      <c r="J49" s="8">
        <f ca="1">IF(D49="Yes",Config!$H$5,1)</f>
        <v>1</v>
      </c>
      <c r="K49" s="8">
        <f ca="1">IF(E49="Yes",Config!$H$6,1)</f>
        <v>1</v>
      </c>
      <c r="L49" s="4">
        <f t="shared" ca="1" si="5"/>
        <v>4.2999999999999997E-2</v>
      </c>
      <c r="M49" s="8">
        <f t="shared" ca="1" si="6"/>
        <v>1.8234630024679732E-2</v>
      </c>
      <c r="N49" s="8">
        <f t="shared" ca="1" si="7"/>
        <v>0.51411504354345872</v>
      </c>
      <c r="O49">
        <f t="shared" ca="1" si="7"/>
        <v>0.70733565768271556</v>
      </c>
      <c r="P49">
        <f t="shared" ca="1" si="8"/>
        <v>28</v>
      </c>
      <c r="Q49">
        <f t="shared" ca="1" si="9"/>
        <v>999</v>
      </c>
    </row>
    <row r="50" spans="1:17">
      <c r="A50" s="5">
        <f t="shared" si="1"/>
        <v>49</v>
      </c>
      <c r="B50" s="6" t="str">
        <f t="shared" ca="1" si="0"/>
        <v>EU</v>
      </c>
      <c r="C50" s="6" t="str">
        <f ca="1">LOOKUP($N50,{0,0.35,0.8},{"Basic","Standard","Premium"})</f>
        <v>Premium</v>
      </c>
      <c r="D50" s="6" t="str">
        <f t="shared" ca="1" si="2"/>
        <v>No</v>
      </c>
      <c r="E50" s="6" t="str">
        <f t="shared" ca="1" si="3"/>
        <v>No</v>
      </c>
      <c r="F50" s="3">
        <f t="shared" ca="1" si="4"/>
        <v>45383</v>
      </c>
      <c r="G50" s="7">
        <f ca="1" xml:space="preserve"> _xlfn.XLOOKUP(TRIM(C50),Config!$J$7:$J$9,Config!$K$7:$K$9,0) + IF(D50="Yes",Config!$B$5,0) + IF(E50="Yes",Config!$B$6,0)</f>
        <v>19.989999999999998</v>
      </c>
      <c r="H50" s="8" cm="1">
        <f t="array" aca="1" ref="H50" ca="1">_xlfn.SWITCH(TRIM(B50), "NA",   Config!$E$2, "LATAM",Config!$E$3, "EU",   Config!$E$4, "APAC", Config!$E$5, 0)</f>
        <v>4.1000000000000002E-2</v>
      </c>
      <c r="I50" s="8" cm="1">
        <f t="array" aca="1" ref="I50" ca="1">_xlfn.SWITCH(TRIM(C50), "Basic",    Config!$H$2, "Standard", Config!$H$3, "Premium",  Config!$H$4, 1)</f>
        <v>0.75</v>
      </c>
      <c r="J50" s="8">
        <f ca="1">IF(D50="Yes",Config!$H$5,1)</f>
        <v>1</v>
      </c>
      <c r="K50" s="8">
        <f ca="1">IF(E50="Yes",Config!$H$6,1)</f>
        <v>1</v>
      </c>
      <c r="L50" s="4">
        <f t="shared" ca="1" si="5"/>
        <v>3.075E-2</v>
      </c>
      <c r="M50" s="8">
        <f t="shared" ca="1" si="6"/>
        <v>0.81625534074111594</v>
      </c>
      <c r="N50" s="8">
        <f t="shared" ca="1" si="7"/>
        <v>0.91559778677478998</v>
      </c>
      <c r="O50">
        <f t="shared" ca="1" si="7"/>
        <v>0.23151023349028776</v>
      </c>
      <c r="P50">
        <f t="shared" ca="1" si="8"/>
        <v>9</v>
      </c>
      <c r="Q50">
        <f t="shared" ca="1" si="9"/>
        <v>9</v>
      </c>
    </row>
    <row r="51" spans="1:17">
      <c r="A51" s="5">
        <f t="shared" si="1"/>
        <v>50</v>
      </c>
      <c r="B51" s="6" t="str">
        <f t="shared" ca="1" si="0"/>
        <v>NA</v>
      </c>
      <c r="C51" s="6" t="str">
        <f ca="1">LOOKUP($N51,{0,0.35,0.8},{"Basic","Standard","Premium"})</f>
        <v>Basic</v>
      </c>
      <c r="D51" s="6" t="str">
        <f t="shared" ca="1" si="2"/>
        <v>No</v>
      </c>
      <c r="E51" s="6" t="str">
        <f t="shared" ca="1" si="3"/>
        <v>No</v>
      </c>
      <c r="F51" s="3">
        <f t="shared" ca="1" si="4"/>
        <v>45323</v>
      </c>
      <c r="G51" s="7">
        <f ca="1" xml:space="preserve"> _xlfn.XLOOKUP(TRIM(C51),Config!$J$7:$J$9,Config!$K$7:$K$9,0) + IF(D51="Yes",Config!$B$5,0) + IF(E51="Yes",Config!$B$6,0)</f>
        <v>9.99</v>
      </c>
      <c r="H51" s="8" cm="1">
        <f t="array" aca="1" ref="H51" ca="1">_xlfn.SWITCH(TRIM(B51), "NA",   Config!$E$2, "LATAM",Config!$E$3, "EU",   Config!$E$4, "APAC", Config!$E$5, 0)</f>
        <v>4.2999999999999997E-2</v>
      </c>
      <c r="I51" s="8" cm="1">
        <f t="array" aca="1" ref="I51" ca="1">_xlfn.SWITCH(TRIM(C51), "Basic",    Config!$H$2, "Standard", Config!$H$3, "Premium",  Config!$H$4, 1)</f>
        <v>1.2</v>
      </c>
      <c r="J51" s="8">
        <f ca="1">IF(D51="Yes",Config!$H$5,1)</f>
        <v>1</v>
      </c>
      <c r="K51" s="8">
        <f ca="1">IF(E51="Yes",Config!$H$6,1)</f>
        <v>1</v>
      </c>
      <c r="L51" s="4">
        <f t="shared" ca="1" si="5"/>
        <v>5.1599999999999993E-2</v>
      </c>
      <c r="M51" s="8">
        <f t="shared" ca="1" si="6"/>
        <v>6.9390133567158063E-2</v>
      </c>
      <c r="N51" s="8">
        <f t="shared" ca="1" si="7"/>
        <v>0.11226385558337482</v>
      </c>
      <c r="O51">
        <f t="shared" ca="1" si="7"/>
        <v>0.58950598430699719</v>
      </c>
      <c r="P51">
        <f t="shared" ca="1" si="8"/>
        <v>17</v>
      </c>
      <c r="Q51">
        <f t="shared" ca="1" si="9"/>
        <v>999</v>
      </c>
    </row>
    <row r="52" spans="1:17">
      <c r="A52" s="5">
        <f t="shared" si="1"/>
        <v>51</v>
      </c>
      <c r="B52" s="6" t="str">
        <f t="shared" ca="1" si="0"/>
        <v>NA</v>
      </c>
      <c r="C52" s="6" t="str">
        <f ca="1">LOOKUP($N52,{0,0.35,0.8},{"Basic","Standard","Premium"})</f>
        <v>Basic</v>
      </c>
      <c r="D52" s="6" t="str">
        <f t="shared" ca="1" si="2"/>
        <v>Yes</v>
      </c>
      <c r="E52" s="6" t="str">
        <f t="shared" ca="1" si="3"/>
        <v>No</v>
      </c>
      <c r="F52" s="3">
        <f t="shared" ca="1" si="4"/>
        <v>45505</v>
      </c>
      <c r="G52" s="7">
        <f ca="1" xml:space="preserve"> _xlfn.XLOOKUP(TRIM(C52),Config!$J$7:$J$9,Config!$K$7:$K$9,0) + IF(D52="Yes",Config!$B$5,0) + IF(E52="Yes",Config!$B$6,0)</f>
        <v>29.979999999999997</v>
      </c>
      <c r="H52" s="8" cm="1">
        <f t="array" aca="1" ref="H52" ca="1">_xlfn.SWITCH(TRIM(B52), "NA",   Config!$E$2, "LATAM",Config!$E$3, "EU",   Config!$E$4, "APAC", Config!$E$5, 0)</f>
        <v>4.2999999999999997E-2</v>
      </c>
      <c r="I52" s="8" cm="1">
        <f t="array" aca="1" ref="I52" ca="1">_xlfn.SWITCH(TRIM(C52), "Basic",    Config!$H$2, "Standard", Config!$H$3, "Premium",  Config!$H$4, 1)</f>
        <v>1.2</v>
      </c>
      <c r="J52" s="8">
        <f ca="1">IF(D52="Yes",Config!$H$5,1)</f>
        <v>0.88</v>
      </c>
      <c r="K52" s="8">
        <f ca="1">IF(E52="Yes",Config!$H$6,1)</f>
        <v>1</v>
      </c>
      <c r="L52" s="4">
        <f t="shared" ca="1" si="5"/>
        <v>4.5407999999999997E-2</v>
      </c>
      <c r="M52" s="8">
        <f t="shared" ca="1" si="6"/>
        <v>0.33964710387388963</v>
      </c>
      <c r="N52" s="8">
        <f t="shared" ca="1" si="7"/>
        <v>0.32327577639484273</v>
      </c>
      <c r="O52">
        <f t="shared" ca="1" si="7"/>
        <v>3.00262081333591E-2</v>
      </c>
      <c r="P52">
        <f t="shared" ca="1" si="8"/>
        <v>1</v>
      </c>
      <c r="Q52">
        <f t="shared" ca="1" si="9"/>
        <v>1</v>
      </c>
    </row>
    <row r="53" spans="1:17">
      <c r="A53" s="5">
        <f t="shared" si="1"/>
        <v>52</v>
      </c>
      <c r="B53" s="6" t="str">
        <f t="shared" ca="1" si="0"/>
        <v>LATAM</v>
      </c>
      <c r="C53" s="6" t="str">
        <f ca="1">LOOKUP($N53,{0,0.35,0.8},{"Basic","Standard","Premium"})</f>
        <v>Standard</v>
      </c>
      <c r="D53" s="6" t="str">
        <f t="shared" ca="1" si="2"/>
        <v>Yes</v>
      </c>
      <c r="E53" s="6" t="str">
        <f t="shared" ca="1" si="3"/>
        <v>Yes</v>
      </c>
      <c r="F53" s="3">
        <f t="shared" ca="1" si="4"/>
        <v>45474</v>
      </c>
      <c r="G53" s="7">
        <f ca="1" xml:space="preserve"> _xlfn.XLOOKUP(TRIM(C53),Config!$J$7:$J$9,Config!$K$7:$K$9,0) + IF(D53="Yes",Config!$B$5,0) + IF(E53="Yes",Config!$B$6,0)</f>
        <v>41.97</v>
      </c>
      <c r="H53" s="8" cm="1">
        <f t="array" aca="1" ref="H53" ca="1">_xlfn.SWITCH(TRIM(B53), "NA",   Config!$E$2, "LATAM",Config!$E$3, "EU",   Config!$E$4, "APAC", Config!$E$5, 0)</f>
        <v>5.8000000000000003E-2</v>
      </c>
      <c r="I53" s="8" cm="1">
        <f t="array" aca="1" ref="I53" ca="1">_xlfn.SWITCH(TRIM(C53), "Basic",    Config!$H$2, "Standard", Config!$H$3, "Premium",  Config!$H$4, 1)</f>
        <v>1</v>
      </c>
      <c r="J53" s="8">
        <f ca="1">IF(D53="Yes",Config!$H$5,1)</f>
        <v>0.88</v>
      </c>
      <c r="K53" s="8">
        <f ca="1">IF(E53="Yes",Config!$H$6,1)</f>
        <v>0.82</v>
      </c>
      <c r="L53" s="4">
        <f t="shared" ca="1" si="5"/>
        <v>4.1852800000000003E-2</v>
      </c>
      <c r="M53" s="8">
        <f t="shared" ca="1" si="6"/>
        <v>0.44238750504356683</v>
      </c>
      <c r="N53" s="8">
        <f t="shared" ca="1" si="7"/>
        <v>0.35242582167036507</v>
      </c>
      <c r="O53">
        <f t="shared" ca="1" si="7"/>
        <v>0.40975888571445429</v>
      </c>
      <c r="P53">
        <f t="shared" ca="1" si="8"/>
        <v>13</v>
      </c>
      <c r="Q53">
        <f t="shared" ca="1" si="9"/>
        <v>999</v>
      </c>
    </row>
    <row r="54" spans="1:17">
      <c r="A54" s="5">
        <f t="shared" si="1"/>
        <v>53</v>
      </c>
      <c r="B54" s="6" t="str">
        <f t="shared" ca="1" si="0"/>
        <v>NA</v>
      </c>
      <c r="C54" s="6" t="str">
        <f ca="1">LOOKUP($N54,{0,0.35,0.8},{"Basic","Standard","Premium"})</f>
        <v>Premium</v>
      </c>
      <c r="D54" s="6" t="str">
        <f t="shared" ca="1" si="2"/>
        <v>No</v>
      </c>
      <c r="E54" s="6" t="str">
        <f t="shared" ca="1" si="3"/>
        <v>No</v>
      </c>
      <c r="F54" s="3">
        <f t="shared" ca="1" si="4"/>
        <v>45383</v>
      </c>
      <c r="G54" s="7">
        <f ca="1" xml:space="preserve"> _xlfn.XLOOKUP(TRIM(C54),Config!$J$7:$J$9,Config!$K$7:$K$9,0) + IF(D54="Yes",Config!$B$5,0) + IF(E54="Yes",Config!$B$6,0)</f>
        <v>19.989999999999998</v>
      </c>
      <c r="H54" s="8" cm="1">
        <f t="array" aca="1" ref="H54" ca="1">_xlfn.SWITCH(TRIM(B54), "NA",   Config!$E$2, "LATAM",Config!$E$3, "EU",   Config!$E$4, "APAC", Config!$E$5, 0)</f>
        <v>4.2999999999999997E-2</v>
      </c>
      <c r="I54" s="8" cm="1">
        <f t="array" aca="1" ref="I54" ca="1">_xlfn.SWITCH(TRIM(C54), "Basic",    Config!$H$2, "Standard", Config!$H$3, "Premium",  Config!$H$4, 1)</f>
        <v>0.75</v>
      </c>
      <c r="J54" s="8">
        <f ca="1">IF(D54="Yes",Config!$H$5,1)</f>
        <v>1</v>
      </c>
      <c r="K54" s="8">
        <f ca="1">IF(E54="Yes",Config!$H$6,1)</f>
        <v>1</v>
      </c>
      <c r="L54" s="4">
        <f t="shared" ca="1" si="5"/>
        <v>3.2250000000000001E-2</v>
      </c>
      <c r="M54" s="8">
        <f t="shared" ca="1" si="6"/>
        <v>0.36458728232718851</v>
      </c>
      <c r="N54" s="8">
        <f t="shared" ca="1" si="7"/>
        <v>0.98772692088499803</v>
      </c>
      <c r="O54">
        <f t="shared" ca="1" si="7"/>
        <v>0.66789180536445836</v>
      </c>
      <c r="P54">
        <f t="shared" ca="1" si="8"/>
        <v>34</v>
      </c>
      <c r="Q54">
        <f t="shared" ca="1" si="9"/>
        <v>999</v>
      </c>
    </row>
    <row r="55" spans="1:17">
      <c r="A55" s="5">
        <f t="shared" si="1"/>
        <v>54</v>
      </c>
      <c r="B55" s="6" t="str">
        <f t="shared" ca="1" si="0"/>
        <v>APAC</v>
      </c>
      <c r="C55" s="6" t="str">
        <f ca="1">LOOKUP($N55,{0,0.35,0.8},{"Basic","Standard","Premium"})</f>
        <v>Standard</v>
      </c>
      <c r="D55" s="6" t="str">
        <f t="shared" ca="1" si="2"/>
        <v>No</v>
      </c>
      <c r="E55" s="6" t="str">
        <f t="shared" ca="1" si="3"/>
        <v>No</v>
      </c>
      <c r="F55" s="3">
        <f t="shared" ca="1" si="4"/>
        <v>45352</v>
      </c>
      <c r="G55" s="7">
        <f ca="1" xml:space="preserve"> _xlfn.XLOOKUP(TRIM(C55),Config!$J$7:$J$9,Config!$K$7:$K$9,0) + IF(D55="Yes",Config!$B$5,0) + IF(E55="Yes",Config!$B$6,0)</f>
        <v>14.99</v>
      </c>
      <c r="H55" s="8" cm="1">
        <f t="array" aca="1" ref="H55" ca="1">_xlfn.SWITCH(TRIM(B55), "NA",   Config!$E$2, "LATAM",Config!$E$3, "EU",   Config!$E$4, "APAC", Config!$E$5, 0)</f>
        <v>6.5000000000000002E-2</v>
      </c>
      <c r="I55" s="8" cm="1">
        <f t="array" aca="1" ref="I55" ca="1">_xlfn.SWITCH(TRIM(C55), "Basic",    Config!$H$2, "Standard", Config!$H$3, "Premium",  Config!$H$4, 1)</f>
        <v>1</v>
      </c>
      <c r="J55" s="8">
        <f ca="1">IF(D55="Yes",Config!$H$5,1)</f>
        <v>1</v>
      </c>
      <c r="K55" s="8">
        <f ca="1">IF(E55="Yes",Config!$H$6,1)</f>
        <v>1</v>
      </c>
      <c r="L55" s="4">
        <f t="shared" ca="1" si="5"/>
        <v>6.5000000000000002E-2</v>
      </c>
      <c r="M55" s="8">
        <f t="shared" ca="1" si="6"/>
        <v>0.96130329758113797</v>
      </c>
      <c r="N55" s="8">
        <f t="shared" ca="1" si="7"/>
        <v>0.61677886603037779</v>
      </c>
      <c r="O55">
        <f t="shared" ca="1" si="7"/>
        <v>0.80231402567281529</v>
      </c>
      <c r="P55">
        <f t="shared" ca="1" si="8"/>
        <v>25</v>
      </c>
      <c r="Q55">
        <f t="shared" ca="1" si="9"/>
        <v>999</v>
      </c>
    </row>
    <row r="56" spans="1:17">
      <c r="A56" s="5">
        <f t="shared" si="1"/>
        <v>55</v>
      </c>
      <c r="B56" s="6" t="str">
        <f t="shared" ca="1" si="0"/>
        <v>EU</v>
      </c>
      <c r="C56" s="6" t="str">
        <f ca="1">LOOKUP($N56,{0,0.35,0.8},{"Basic","Standard","Premium"})</f>
        <v>Standard</v>
      </c>
      <c r="D56" s="6" t="str">
        <f t="shared" ca="1" si="2"/>
        <v>No</v>
      </c>
      <c r="E56" s="6" t="str">
        <f t="shared" ca="1" si="3"/>
        <v>No</v>
      </c>
      <c r="F56" s="3">
        <f t="shared" ca="1" si="4"/>
        <v>45566</v>
      </c>
      <c r="G56" s="7">
        <f ca="1" xml:space="preserve"> _xlfn.XLOOKUP(TRIM(C56),Config!$J$7:$J$9,Config!$K$7:$K$9,0) + IF(D56="Yes",Config!$B$5,0) + IF(E56="Yes",Config!$B$6,0)</f>
        <v>14.99</v>
      </c>
      <c r="H56" s="8" cm="1">
        <f t="array" aca="1" ref="H56" ca="1">_xlfn.SWITCH(TRIM(B56), "NA",   Config!$E$2, "LATAM",Config!$E$3, "EU",   Config!$E$4, "APAC", Config!$E$5, 0)</f>
        <v>4.1000000000000002E-2</v>
      </c>
      <c r="I56" s="8" cm="1">
        <f t="array" aca="1" ref="I56" ca="1">_xlfn.SWITCH(TRIM(C56), "Basic",    Config!$H$2, "Standard", Config!$H$3, "Premium",  Config!$H$4, 1)</f>
        <v>1</v>
      </c>
      <c r="J56" s="8">
        <f ca="1">IF(D56="Yes",Config!$H$5,1)</f>
        <v>1</v>
      </c>
      <c r="K56" s="8">
        <f ca="1">IF(E56="Yes",Config!$H$6,1)</f>
        <v>1</v>
      </c>
      <c r="L56" s="4">
        <f t="shared" ca="1" si="5"/>
        <v>4.1000000000000002E-2</v>
      </c>
      <c r="M56" s="8">
        <f t="shared" ca="1" si="6"/>
        <v>0.70403813018362627</v>
      </c>
      <c r="N56" s="8">
        <f t="shared" ca="1" si="7"/>
        <v>0.45003990139652927</v>
      </c>
      <c r="O56">
        <f t="shared" ca="1" si="7"/>
        <v>0.85538460623578316</v>
      </c>
      <c r="P56">
        <f t="shared" ca="1" si="8"/>
        <v>47</v>
      </c>
      <c r="Q56">
        <f t="shared" ca="1" si="9"/>
        <v>999</v>
      </c>
    </row>
    <row r="57" spans="1:17">
      <c r="A57" s="5">
        <f t="shared" si="1"/>
        <v>56</v>
      </c>
      <c r="B57" s="6" t="str">
        <f t="shared" ca="1" si="0"/>
        <v>NA</v>
      </c>
      <c r="C57" s="6" t="str">
        <f ca="1">LOOKUP($N57,{0,0.35,0.8},{"Basic","Standard","Premium"})</f>
        <v>Standard</v>
      </c>
      <c r="D57" s="6" t="str">
        <f t="shared" ca="1" si="2"/>
        <v>No</v>
      </c>
      <c r="E57" s="6" t="str">
        <f t="shared" ca="1" si="3"/>
        <v>Yes</v>
      </c>
      <c r="F57" s="3">
        <f t="shared" ca="1" si="4"/>
        <v>45413</v>
      </c>
      <c r="G57" s="7">
        <f ca="1" xml:space="preserve"> _xlfn.XLOOKUP(TRIM(C57),Config!$J$7:$J$9,Config!$K$7:$K$9,0) + IF(D57="Yes",Config!$B$5,0) + IF(E57="Yes",Config!$B$6,0)</f>
        <v>21.98</v>
      </c>
      <c r="H57" s="8" cm="1">
        <f t="array" aca="1" ref="H57" ca="1">_xlfn.SWITCH(TRIM(B57), "NA",   Config!$E$2, "LATAM",Config!$E$3, "EU",   Config!$E$4, "APAC", Config!$E$5, 0)</f>
        <v>4.2999999999999997E-2</v>
      </c>
      <c r="I57" s="8" cm="1">
        <f t="array" aca="1" ref="I57" ca="1">_xlfn.SWITCH(TRIM(C57), "Basic",    Config!$H$2, "Standard", Config!$H$3, "Premium",  Config!$H$4, 1)</f>
        <v>1</v>
      </c>
      <c r="J57" s="8">
        <f ca="1">IF(D57="Yes",Config!$H$5,1)</f>
        <v>1</v>
      </c>
      <c r="K57" s="8">
        <f ca="1">IF(E57="Yes",Config!$H$6,1)</f>
        <v>0.82</v>
      </c>
      <c r="L57" s="4">
        <f t="shared" ca="1" si="5"/>
        <v>3.5259999999999993E-2</v>
      </c>
      <c r="M57" s="8">
        <f t="shared" ca="1" si="6"/>
        <v>0.31676867039366108</v>
      </c>
      <c r="N57" s="8">
        <f t="shared" ca="1" si="7"/>
        <v>0.72417421632225432</v>
      </c>
      <c r="O57">
        <f t="shared" ca="1" si="7"/>
        <v>0.68953612737278258</v>
      </c>
      <c r="P57">
        <f t="shared" ca="1" si="8"/>
        <v>33</v>
      </c>
      <c r="Q57">
        <f t="shared" ca="1" si="9"/>
        <v>999</v>
      </c>
    </row>
    <row r="58" spans="1:17">
      <c r="A58" s="5">
        <f t="shared" si="1"/>
        <v>57</v>
      </c>
      <c r="B58" s="6" t="str">
        <f t="shared" ca="1" si="0"/>
        <v>NA</v>
      </c>
      <c r="C58" s="6" t="str">
        <f ca="1">LOOKUP($N58,{0,0.35,0.8},{"Basic","Standard","Premium"})</f>
        <v>Standard</v>
      </c>
      <c r="D58" s="6" t="str">
        <f t="shared" ca="1" si="2"/>
        <v>No</v>
      </c>
      <c r="E58" s="6" t="str">
        <f t="shared" ca="1" si="3"/>
        <v>Yes</v>
      </c>
      <c r="F58" s="3">
        <f t="shared" ca="1" si="4"/>
        <v>45444</v>
      </c>
      <c r="G58" s="7">
        <f ca="1" xml:space="preserve"> _xlfn.XLOOKUP(TRIM(C58),Config!$J$7:$J$9,Config!$K$7:$K$9,0) + IF(D58="Yes",Config!$B$5,0) + IF(E58="Yes",Config!$B$6,0)</f>
        <v>21.98</v>
      </c>
      <c r="H58" s="8" cm="1">
        <f t="array" aca="1" ref="H58" ca="1">_xlfn.SWITCH(TRIM(B58), "NA",   Config!$E$2, "LATAM",Config!$E$3, "EU",   Config!$E$4, "APAC", Config!$E$5, 0)</f>
        <v>4.2999999999999997E-2</v>
      </c>
      <c r="I58" s="8" cm="1">
        <f t="array" aca="1" ref="I58" ca="1">_xlfn.SWITCH(TRIM(C58), "Basic",    Config!$H$2, "Standard", Config!$H$3, "Premium",  Config!$H$4, 1)</f>
        <v>1</v>
      </c>
      <c r="J58" s="8">
        <f ca="1">IF(D58="Yes",Config!$H$5,1)</f>
        <v>1</v>
      </c>
      <c r="K58" s="8">
        <f ca="1">IF(E58="Yes",Config!$H$6,1)</f>
        <v>0.82</v>
      </c>
      <c r="L58" s="4">
        <f t="shared" ca="1" si="5"/>
        <v>3.5259999999999993E-2</v>
      </c>
      <c r="M58" s="8">
        <f t="shared" ca="1" si="6"/>
        <v>2.5283041274425488E-2</v>
      </c>
      <c r="N58" s="8">
        <f t="shared" ca="1" si="7"/>
        <v>0.65896028842628751</v>
      </c>
      <c r="O58">
        <f t="shared" ca="1" si="7"/>
        <v>0.37826610303082886</v>
      </c>
      <c r="P58">
        <f t="shared" ca="1" si="8"/>
        <v>14</v>
      </c>
      <c r="Q58">
        <f t="shared" ca="1" si="9"/>
        <v>999</v>
      </c>
    </row>
    <row r="59" spans="1:17">
      <c r="A59" s="5">
        <f t="shared" si="1"/>
        <v>58</v>
      </c>
      <c r="B59" s="6" t="str">
        <f t="shared" ca="1" si="0"/>
        <v>APAC</v>
      </c>
      <c r="C59" s="6" t="str">
        <f ca="1">LOOKUP($N59,{0,0.35,0.8},{"Basic","Standard","Premium"})</f>
        <v>Premium</v>
      </c>
      <c r="D59" s="6" t="str">
        <f t="shared" ca="1" si="2"/>
        <v>No</v>
      </c>
      <c r="E59" s="6" t="str">
        <f t="shared" ca="1" si="3"/>
        <v>Yes</v>
      </c>
      <c r="F59" s="3">
        <f t="shared" ca="1" si="4"/>
        <v>45413</v>
      </c>
      <c r="G59" s="7">
        <f ca="1" xml:space="preserve"> _xlfn.XLOOKUP(TRIM(C59),Config!$J$7:$J$9,Config!$K$7:$K$9,0) + IF(D59="Yes",Config!$B$5,0) + IF(E59="Yes",Config!$B$6,0)</f>
        <v>26.979999999999997</v>
      </c>
      <c r="H59" s="8" cm="1">
        <f t="array" aca="1" ref="H59" ca="1">_xlfn.SWITCH(TRIM(B59), "NA",   Config!$E$2, "LATAM",Config!$E$3, "EU",   Config!$E$4, "APAC", Config!$E$5, 0)</f>
        <v>6.5000000000000002E-2</v>
      </c>
      <c r="I59" s="8" cm="1">
        <f t="array" aca="1" ref="I59" ca="1">_xlfn.SWITCH(TRIM(C59), "Basic",    Config!$H$2, "Standard", Config!$H$3, "Premium",  Config!$H$4, 1)</f>
        <v>0.75</v>
      </c>
      <c r="J59" s="8">
        <f ca="1">IF(D59="Yes",Config!$H$5,1)</f>
        <v>1</v>
      </c>
      <c r="K59" s="8">
        <f ca="1">IF(E59="Yes",Config!$H$6,1)</f>
        <v>0.82</v>
      </c>
      <c r="L59" s="4">
        <f t="shared" ca="1" si="5"/>
        <v>3.9974999999999997E-2</v>
      </c>
      <c r="M59" s="8">
        <f t="shared" ca="1" si="6"/>
        <v>0.87568832413675601</v>
      </c>
      <c r="N59" s="8">
        <f t="shared" ca="1" si="7"/>
        <v>0.957076708972882</v>
      </c>
      <c r="O59">
        <f t="shared" ca="1" si="7"/>
        <v>8.0710619003225736E-2</v>
      </c>
      <c r="P59">
        <f t="shared" ca="1" si="8"/>
        <v>3</v>
      </c>
      <c r="Q59">
        <f t="shared" ca="1" si="9"/>
        <v>3</v>
      </c>
    </row>
    <row r="60" spans="1:17">
      <c r="A60" s="5">
        <f t="shared" si="1"/>
        <v>59</v>
      </c>
      <c r="B60" s="6" t="str">
        <f t="shared" ca="1" si="0"/>
        <v>EU</v>
      </c>
      <c r="C60" s="6" t="str">
        <f ca="1">LOOKUP($N60,{0,0.35,0.8},{"Basic","Standard","Premium"})</f>
        <v>Standard</v>
      </c>
      <c r="D60" s="6" t="str">
        <f t="shared" ca="1" si="2"/>
        <v>No</v>
      </c>
      <c r="E60" s="6" t="str">
        <f t="shared" ca="1" si="3"/>
        <v>No</v>
      </c>
      <c r="F60" s="3">
        <f t="shared" ca="1" si="4"/>
        <v>45444</v>
      </c>
      <c r="G60" s="7">
        <f ca="1" xml:space="preserve"> _xlfn.XLOOKUP(TRIM(C60),Config!$J$7:$J$9,Config!$K$7:$K$9,0) + IF(D60="Yes",Config!$B$5,0) + IF(E60="Yes",Config!$B$6,0)</f>
        <v>14.99</v>
      </c>
      <c r="H60" s="8" cm="1">
        <f t="array" aca="1" ref="H60" ca="1">_xlfn.SWITCH(TRIM(B60), "NA",   Config!$E$2, "LATAM",Config!$E$3, "EU",   Config!$E$4, "APAC", Config!$E$5, 0)</f>
        <v>4.1000000000000002E-2</v>
      </c>
      <c r="I60" s="8" cm="1">
        <f t="array" aca="1" ref="I60" ca="1">_xlfn.SWITCH(TRIM(C60), "Basic",    Config!$H$2, "Standard", Config!$H$3, "Premium",  Config!$H$4, 1)</f>
        <v>1</v>
      </c>
      <c r="J60" s="8">
        <f ca="1">IF(D60="Yes",Config!$H$5,1)</f>
        <v>1</v>
      </c>
      <c r="K60" s="8">
        <f ca="1">IF(E60="Yes",Config!$H$6,1)</f>
        <v>1</v>
      </c>
      <c r="L60" s="4">
        <f t="shared" ca="1" si="5"/>
        <v>4.1000000000000002E-2</v>
      </c>
      <c r="M60" s="8">
        <f t="shared" ca="1" si="6"/>
        <v>0.7532056422252984</v>
      </c>
      <c r="N60" s="8">
        <f t="shared" ca="1" si="7"/>
        <v>0.44043343673159707</v>
      </c>
      <c r="O60">
        <f t="shared" ca="1" si="7"/>
        <v>0.64040886528978014</v>
      </c>
      <c r="P60">
        <f t="shared" ca="1" si="8"/>
        <v>25</v>
      </c>
      <c r="Q60">
        <f t="shared" ca="1" si="9"/>
        <v>999</v>
      </c>
    </row>
    <row r="61" spans="1:17">
      <c r="A61" s="5">
        <f t="shared" si="1"/>
        <v>60</v>
      </c>
      <c r="B61" s="6" t="str">
        <f t="shared" ca="1" si="0"/>
        <v>NA</v>
      </c>
      <c r="C61" s="6" t="str">
        <f ca="1">LOOKUP($N61,{0,0.35,0.8},{"Basic","Standard","Premium"})</f>
        <v>Standard</v>
      </c>
      <c r="D61" s="6" t="str">
        <f t="shared" ca="1" si="2"/>
        <v>No</v>
      </c>
      <c r="E61" s="6" t="str">
        <f t="shared" ca="1" si="3"/>
        <v>No</v>
      </c>
      <c r="F61" s="3">
        <f t="shared" ca="1" si="4"/>
        <v>45383</v>
      </c>
      <c r="G61" s="7">
        <f ca="1" xml:space="preserve"> _xlfn.XLOOKUP(TRIM(C61),Config!$J$7:$J$9,Config!$K$7:$K$9,0) + IF(D61="Yes",Config!$B$5,0) + IF(E61="Yes",Config!$B$6,0)</f>
        <v>14.99</v>
      </c>
      <c r="H61" s="8" cm="1">
        <f t="array" aca="1" ref="H61" ca="1">_xlfn.SWITCH(TRIM(B61), "NA",   Config!$E$2, "LATAM",Config!$E$3, "EU",   Config!$E$4, "APAC", Config!$E$5, 0)</f>
        <v>4.2999999999999997E-2</v>
      </c>
      <c r="I61" s="8" cm="1">
        <f t="array" aca="1" ref="I61" ca="1">_xlfn.SWITCH(TRIM(C61), "Basic",    Config!$H$2, "Standard", Config!$H$3, "Premium",  Config!$H$4, 1)</f>
        <v>1</v>
      </c>
      <c r="J61" s="8">
        <f ca="1">IF(D61="Yes",Config!$H$5,1)</f>
        <v>1</v>
      </c>
      <c r="K61" s="8">
        <f ca="1">IF(E61="Yes",Config!$H$6,1)</f>
        <v>1</v>
      </c>
      <c r="L61" s="4">
        <f t="shared" ca="1" si="5"/>
        <v>4.2999999999999997E-2</v>
      </c>
      <c r="M61" s="8">
        <f t="shared" ca="1" si="6"/>
        <v>0.14823500591340844</v>
      </c>
      <c r="N61" s="8">
        <f t="shared" ca="1" si="7"/>
        <v>0.75963083334767234</v>
      </c>
      <c r="O61">
        <f t="shared" ca="1" si="7"/>
        <v>0.30427416107810645</v>
      </c>
      <c r="P61">
        <f t="shared" ca="1" si="8"/>
        <v>9</v>
      </c>
      <c r="Q61">
        <f t="shared" ca="1" si="9"/>
        <v>9</v>
      </c>
    </row>
    <row r="62" spans="1:17">
      <c r="A62" s="5">
        <f t="shared" si="1"/>
        <v>61</v>
      </c>
      <c r="B62" s="6" t="str">
        <f t="shared" ca="1" si="0"/>
        <v>EU</v>
      </c>
      <c r="C62" s="6" t="str">
        <f ca="1">LOOKUP($N62,{0,0.35,0.8},{"Basic","Standard","Premium"})</f>
        <v>Basic</v>
      </c>
      <c r="D62" s="6" t="str">
        <f t="shared" ca="1" si="2"/>
        <v>No</v>
      </c>
      <c r="E62" s="6" t="str">
        <f t="shared" ca="1" si="3"/>
        <v>No</v>
      </c>
      <c r="F62" s="3">
        <f t="shared" ca="1" si="4"/>
        <v>45352</v>
      </c>
      <c r="G62" s="7">
        <f ca="1" xml:space="preserve"> _xlfn.XLOOKUP(TRIM(C62),Config!$J$7:$J$9,Config!$K$7:$K$9,0) + IF(D62="Yes",Config!$B$5,0) + IF(E62="Yes",Config!$B$6,0)</f>
        <v>9.99</v>
      </c>
      <c r="H62" s="8" cm="1">
        <f t="array" aca="1" ref="H62" ca="1">_xlfn.SWITCH(TRIM(B62), "NA",   Config!$E$2, "LATAM",Config!$E$3, "EU",   Config!$E$4, "APAC", Config!$E$5, 0)</f>
        <v>4.1000000000000002E-2</v>
      </c>
      <c r="I62" s="8" cm="1">
        <f t="array" aca="1" ref="I62" ca="1">_xlfn.SWITCH(TRIM(C62), "Basic",    Config!$H$2, "Standard", Config!$H$3, "Premium",  Config!$H$4, 1)</f>
        <v>1.2</v>
      </c>
      <c r="J62" s="8">
        <f ca="1">IF(D62="Yes",Config!$H$5,1)</f>
        <v>1</v>
      </c>
      <c r="K62" s="8">
        <f ca="1">IF(E62="Yes",Config!$H$6,1)</f>
        <v>1</v>
      </c>
      <c r="L62" s="4">
        <f t="shared" ca="1" si="5"/>
        <v>4.9200000000000001E-2</v>
      </c>
      <c r="M62" s="8">
        <f t="shared" ca="1" si="6"/>
        <v>0.80186096029290899</v>
      </c>
      <c r="N62" s="8">
        <f t="shared" ca="1" si="7"/>
        <v>9.6534913331162042E-2</v>
      </c>
      <c r="O62">
        <f t="shared" ca="1" si="7"/>
        <v>0.92313528305738568</v>
      </c>
      <c r="P62">
        <f t="shared" ca="1" si="8"/>
        <v>51</v>
      </c>
      <c r="Q62">
        <f t="shared" ca="1" si="9"/>
        <v>999</v>
      </c>
    </row>
    <row r="63" spans="1:17">
      <c r="A63" s="5">
        <f t="shared" si="1"/>
        <v>62</v>
      </c>
      <c r="B63" s="6" t="str">
        <f t="shared" ca="1" si="0"/>
        <v>LATAM</v>
      </c>
      <c r="C63" s="6" t="str">
        <f ca="1">LOOKUP($N63,{0,0.35,0.8},{"Basic","Standard","Premium"})</f>
        <v>Premium</v>
      </c>
      <c r="D63" s="6" t="str">
        <f t="shared" ca="1" si="2"/>
        <v>No</v>
      </c>
      <c r="E63" s="6" t="str">
        <f t="shared" ca="1" si="3"/>
        <v>Yes</v>
      </c>
      <c r="F63" s="3">
        <f t="shared" ca="1" si="4"/>
        <v>45627</v>
      </c>
      <c r="G63" s="7">
        <f ca="1" xml:space="preserve"> _xlfn.XLOOKUP(TRIM(C63),Config!$J$7:$J$9,Config!$K$7:$K$9,0) + IF(D63="Yes",Config!$B$5,0) + IF(E63="Yes",Config!$B$6,0)</f>
        <v>26.979999999999997</v>
      </c>
      <c r="H63" s="8" cm="1">
        <f t="array" aca="1" ref="H63" ca="1">_xlfn.SWITCH(TRIM(B63), "NA",   Config!$E$2, "LATAM",Config!$E$3, "EU",   Config!$E$4, "APAC", Config!$E$5, 0)</f>
        <v>5.8000000000000003E-2</v>
      </c>
      <c r="I63" s="8" cm="1">
        <f t="array" aca="1" ref="I63" ca="1">_xlfn.SWITCH(TRIM(C63), "Basic",    Config!$H$2, "Standard", Config!$H$3, "Premium",  Config!$H$4, 1)</f>
        <v>0.75</v>
      </c>
      <c r="J63" s="8">
        <f ca="1">IF(D63="Yes",Config!$H$5,1)</f>
        <v>1</v>
      </c>
      <c r="K63" s="8">
        <f ca="1">IF(E63="Yes",Config!$H$6,1)</f>
        <v>0.82</v>
      </c>
      <c r="L63" s="4">
        <f t="shared" ca="1" si="5"/>
        <v>3.567E-2</v>
      </c>
      <c r="M63" s="8">
        <f t="shared" ca="1" si="6"/>
        <v>0.49444656360916328</v>
      </c>
      <c r="N63" s="8">
        <f t="shared" ca="1" si="7"/>
        <v>0.90301293531050275</v>
      </c>
      <c r="O63">
        <f t="shared" ca="1" si="7"/>
        <v>0.67514960558407944</v>
      </c>
      <c r="P63">
        <f t="shared" ca="1" si="8"/>
        <v>31</v>
      </c>
      <c r="Q63">
        <f t="shared" ca="1" si="9"/>
        <v>999</v>
      </c>
    </row>
    <row r="64" spans="1:17">
      <c r="A64" s="5">
        <f t="shared" si="1"/>
        <v>63</v>
      </c>
      <c r="B64" s="6" t="str">
        <f t="shared" ca="1" si="0"/>
        <v>LATAM</v>
      </c>
      <c r="C64" s="6" t="str">
        <f ca="1">LOOKUP($N64,{0,0.35,0.8},{"Basic","Standard","Premium"})</f>
        <v>Standard</v>
      </c>
      <c r="D64" s="6" t="str">
        <f t="shared" ca="1" si="2"/>
        <v>Yes</v>
      </c>
      <c r="E64" s="6" t="str">
        <f t="shared" ca="1" si="3"/>
        <v>No</v>
      </c>
      <c r="F64" s="3">
        <f t="shared" ca="1" si="4"/>
        <v>45444</v>
      </c>
      <c r="G64" s="7">
        <f ca="1" xml:space="preserve"> _xlfn.XLOOKUP(TRIM(C64),Config!$J$7:$J$9,Config!$K$7:$K$9,0) + IF(D64="Yes",Config!$B$5,0) + IF(E64="Yes",Config!$B$6,0)</f>
        <v>34.979999999999997</v>
      </c>
      <c r="H64" s="8" cm="1">
        <f t="array" aca="1" ref="H64" ca="1">_xlfn.SWITCH(TRIM(B64), "NA",   Config!$E$2, "LATAM",Config!$E$3, "EU",   Config!$E$4, "APAC", Config!$E$5, 0)</f>
        <v>5.8000000000000003E-2</v>
      </c>
      <c r="I64" s="8" cm="1">
        <f t="array" aca="1" ref="I64" ca="1">_xlfn.SWITCH(TRIM(C64), "Basic",    Config!$H$2, "Standard", Config!$H$3, "Premium",  Config!$H$4, 1)</f>
        <v>1</v>
      </c>
      <c r="J64" s="8">
        <f ca="1">IF(D64="Yes",Config!$H$5,1)</f>
        <v>0.88</v>
      </c>
      <c r="K64" s="8">
        <f ca="1">IF(E64="Yes",Config!$H$6,1)</f>
        <v>1</v>
      </c>
      <c r="L64" s="4">
        <f t="shared" ca="1" si="5"/>
        <v>5.1040000000000002E-2</v>
      </c>
      <c r="M64" s="8">
        <f t="shared" ca="1" si="6"/>
        <v>0.43561567874452611</v>
      </c>
      <c r="N64" s="8">
        <f t="shared" ca="1" si="7"/>
        <v>0.78726942925092414</v>
      </c>
      <c r="O64">
        <f t="shared" ca="1" si="7"/>
        <v>0.98469045469998262</v>
      </c>
      <c r="P64">
        <f t="shared" ca="1" si="8"/>
        <v>80</v>
      </c>
      <c r="Q64">
        <f t="shared" ca="1" si="9"/>
        <v>999</v>
      </c>
    </row>
    <row r="65" spans="1:17">
      <c r="A65" s="5">
        <f t="shared" si="1"/>
        <v>64</v>
      </c>
      <c r="B65" s="6" t="str">
        <f t="shared" ca="1" si="0"/>
        <v>EU</v>
      </c>
      <c r="C65" s="6" t="str">
        <f ca="1">LOOKUP($N65,{0,0.35,0.8},{"Basic","Standard","Premium"})</f>
        <v>Premium</v>
      </c>
      <c r="D65" s="6" t="str">
        <f t="shared" ca="1" si="2"/>
        <v>Yes</v>
      </c>
      <c r="E65" s="6" t="str">
        <f t="shared" ca="1" si="3"/>
        <v>No</v>
      </c>
      <c r="F65" s="3">
        <f t="shared" ca="1" si="4"/>
        <v>45536</v>
      </c>
      <c r="G65" s="7">
        <f ca="1" xml:space="preserve"> _xlfn.XLOOKUP(TRIM(C65),Config!$J$7:$J$9,Config!$K$7:$K$9,0) + IF(D65="Yes",Config!$B$5,0) + IF(E65="Yes",Config!$B$6,0)</f>
        <v>39.979999999999997</v>
      </c>
      <c r="H65" s="8" cm="1">
        <f t="array" aca="1" ref="H65" ca="1">_xlfn.SWITCH(TRIM(B65), "NA",   Config!$E$2, "LATAM",Config!$E$3, "EU",   Config!$E$4, "APAC", Config!$E$5, 0)</f>
        <v>4.1000000000000002E-2</v>
      </c>
      <c r="I65" s="8" cm="1">
        <f t="array" aca="1" ref="I65" ca="1">_xlfn.SWITCH(TRIM(C65), "Basic",    Config!$H$2, "Standard", Config!$H$3, "Premium",  Config!$H$4, 1)</f>
        <v>0.75</v>
      </c>
      <c r="J65" s="8">
        <f ca="1">IF(D65="Yes",Config!$H$5,1)</f>
        <v>0.88</v>
      </c>
      <c r="K65" s="8">
        <f ca="1">IF(E65="Yes",Config!$H$6,1)</f>
        <v>1</v>
      </c>
      <c r="L65" s="4">
        <f t="shared" ca="1" si="5"/>
        <v>2.7060000000000001E-2</v>
      </c>
      <c r="M65" s="8">
        <f t="shared" ca="1" si="6"/>
        <v>0.77445987178985698</v>
      </c>
      <c r="N65" s="8">
        <f t="shared" ca="1" si="7"/>
        <v>0.84747277279775579</v>
      </c>
      <c r="O65">
        <f t="shared" ca="1" si="7"/>
        <v>0.18376729695151672</v>
      </c>
      <c r="P65">
        <f t="shared" ca="1" si="8"/>
        <v>8</v>
      </c>
      <c r="Q65">
        <f t="shared" ca="1" si="9"/>
        <v>8</v>
      </c>
    </row>
    <row r="66" spans="1:17">
      <c r="A66" s="5">
        <f t="shared" si="1"/>
        <v>65</v>
      </c>
      <c r="B66" s="6" t="str">
        <f t="shared" ref="B66:B129" ca="1" si="10">IF(M66&lt;0.4,"NA", IF(M66&lt;0.6,"LATAM", IF(M66&lt;0.85,"EU","APAC")))</f>
        <v>EU</v>
      </c>
      <c r="C66" s="6" t="str">
        <f ca="1">LOOKUP($N66,{0,0.35,0.8},{"Basic","Standard","Premium"})</f>
        <v>Premium</v>
      </c>
      <c r="D66" s="6" t="str">
        <f t="shared" ca="1" si="2"/>
        <v>No</v>
      </c>
      <c r="E66" s="6" t="str">
        <f t="shared" ca="1" si="3"/>
        <v>Yes</v>
      </c>
      <c r="F66" s="3">
        <f t="shared" ca="1" si="4"/>
        <v>45323</v>
      </c>
      <c r="G66" s="7">
        <f ca="1" xml:space="preserve"> _xlfn.XLOOKUP(TRIM(C66),Config!$J$7:$J$9,Config!$K$7:$K$9,0) + IF(D66="Yes",Config!$B$5,0) + IF(E66="Yes",Config!$B$6,0)</f>
        <v>26.979999999999997</v>
      </c>
      <c r="H66" s="8" cm="1">
        <f t="array" aca="1" ref="H66" ca="1">_xlfn.SWITCH(TRIM(B66), "NA",   Config!$E$2, "LATAM",Config!$E$3, "EU",   Config!$E$4, "APAC", Config!$E$5, 0)</f>
        <v>4.1000000000000002E-2</v>
      </c>
      <c r="I66" s="8" cm="1">
        <f t="array" aca="1" ref="I66" ca="1">_xlfn.SWITCH(TRIM(C66), "Basic",    Config!$H$2, "Standard", Config!$H$3, "Premium",  Config!$H$4, 1)</f>
        <v>0.75</v>
      </c>
      <c r="J66" s="8">
        <f ca="1">IF(D66="Yes",Config!$H$5,1)</f>
        <v>1</v>
      </c>
      <c r="K66" s="8">
        <f ca="1">IF(E66="Yes",Config!$H$6,1)</f>
        <v>0.82</v>
      </c>
      <c r="L66" s="4">
        <f t="shared" ca="1" si="5"/>
        <v>2.5214999999999998E-2</v>
      </c>
      <c r="M66" s="8">
        <f t="shared" ca="1" si="6"/>
        <v>0.78423215164118232</v>
      </c>
      <c r="N66" s="8">
        <f t="shared" ca="1" si="7"/>
        <v>0.94853504685748802</v>
      </c>
      <c r="O66">
        <f t="shared" ca="1" si="7"/>
        <v>0.29962590483335427</v>
      </c>
      <c r="P66">
        <f t="shared" ca="1" si="8"/>
        <v>14</v>
      </c>
      <c r="Q66">
        <f t="shared" ca="1" si="9"/>
        <v>999</v>
      </c>
    </row>
    <row r="67" spans="1:17">
      <c r="A67" s="5">
        <f t="shared" ref="A67:A130" si="11">ROW()-1</f>
        <v>66</v>
      </c>
      <c r="B67" s="6" t="str">
        <f t="shared" ca="1" si="10"/>
        <v>NA</v>
      </c>
      <c r="C67" s="6" t="str">
        <f ca="1">LOOKUP($N67,{0,0.35,0.8},{"Basic","Standard","Premium"})</f>
        <v>Basic</v>
      </c>
      <c r="D67" s="6" t="str">
        <f t="shared" ref="D67:D130" ca="1" si="12">IF(RAND()&lt;0.25,"Yes","No")</f>
        <v>No</v>
      </c>
      <c r="E67" s="6" t="str">
        <f t="shared" ref="E67:E130" ca="1" si="13">IF(RAND()&lt;0.3,"Yes","No")</f>
        <v>No</v>
      </c>
      <c r="F67" s="3">
        <f t="shared" ref="F67:F130" ca="1" si="14">DATE(2024, RANDBETWEEN(1,12), 1)</f>
        <v>45444</v>
      </c>
      <c r="G67" s="7">
        <f ca="1" xml:space="preserve"> _xlfn.XLOOKUP(TRIM(C67),Config!$J$7:$J$9,Config!$K$7:$K$9,0) + IF(D67="Yes",Config!$B$5,0) + IF(E67="Yes",Config!$B$6,0)</f>
        <v>9.99</v>
      </c>
      <c r="H67" s="8" cm="1">
        <f t="array" aca="1" ref="H67" ca="1">_xlfn.SWITCH(TRIM(B67), "NA",   Config!$E$2, "LATAM",Config!$E$3, "EU",   Config!$E$4, "APAC", Config!$E$5, 0)</f>
        <v>4.2999999999999997E-2</v>
      </c>
      <c r="I67" s="8" cm="1">
        <f t="array" aca="1" ref="I67" ca="1">_xlfn.SWITCH(TRIM(C67), "Basic",    Config!$H$2, "Standard", Config!$H$3, "Premium",  Config!$H$4, 1)</f>
        <v>1.2</v>
      </c>
      <c r="J67" s="8">
        <f ca="1">IF(D67="Yes",Config!$H$5,1)</f>
        <v>1</v>
      </c>
      <c r="K67" s="8">
        <f ca="1">IF(E67="Yes",Config!$H$6,1)</f>
        <v>1</v>
      </c>
      <c r="L67" s="4">
        <f t="shared" ref="L67:L130" ca="1" si="15">H67*I67*J67*K67</f>
        <v>5.1599999999999993E-2</v>
      </c>
      <c r="M67" s="8">
        <f t="shared" ref="M67:M130" ca="1" si="16">RAND()</f>
        <v>0.38988813844925541</v>
      </c>
      <c r="N67" s="8">
        <f t="shared" ref="N67:O130" ca="1" si="17">RAND()</f>
        <v>0.13422119699836366</v>
      </c>
      <c r="O67">
        <f t="shared" ca="1" si="17"/>
        <v>0.25756153050425978</v>
      </c>
      <c r="P67">
        <f t="shared" ref="P67:P130" ca="1" si="18">IF(L67=0,999,ROUNDUP(LN(1-O67)/LN(1-L67),0))</f>
        <v>6</v>
      </c>
      <c r="Q67">
        <f t="shared" ref="Q67:Q130" ca="1" si="19">IF(P67&gt;12,999,P67)</f>
        <v>6</v>
      </c>
    </row>
    <row r="68" spans="1:17">
      <c r="A68" s="5">
        <f t="shared" si="11"/>
        <v>67</v>
      </c>
      <c r="B68" s="6" t="str">
        <f t="shared" ca="1" si="10"/>
        <v>EU</v>
      </c>
      <c r="C68" s="6" t="str">
        <f ca="1">LOOKUP($N68,{0,0.35,0.8},{"Basic","Standard","Premium"})</f>
        <v>Basic</v>
      </c>
      <c r="D68" s="6" t="str">
        <f t="shared" ca="1" si="12"/>
        <v>No</v>
      </c>
      <c r="E68" s="6" t="str">
        <f t="shared" ca="1" si="13"/>
        <v>No</v>
      </c>
      <c r="F68" s="3">
        <f t="shared" ca="1" si="14"/>
        <v>45474</v>
      </c>
      <c r="G68" s="7">
        <f ca="1" xml:space="preserve"> _xlfn.XLOOKUP(TRIM(C68),Config!$J$7:$J$9,Config!$K$7:$K$9,0) + IF(D68="Yes",Config!$B$5,0) + IF(E68="Yes",Config!$B$6,0)</f>
        <v>9.99</v>
      </c>
      <c r="H68" s="8" cm="1">
        <f t="array" aca="1" ref="H68" ca="1">_xlfn.SWITCH(TRIM(B68), "NA",   Config!$E$2, "LATAM",Config!$E$3, "EU",   Config!$E$4, "APAC", Config!$E$5, 0)</f>
        <v>4.1000000000000002E-2</v>
      </c>
      <c r="I68" s="8" cm="1">
        <f t="array" aca="1" ref="I68" ca="1">_xlfn.SWITCH(TRIM(C68), "Basic",    Config!$H$2, "Standard", Config!$H$3, "Premium",  Config!$H$4, 1)</f>
        <v>1.2</v>
      </c>
      <c r="J68" s="8">
        <f ca="1">IF(D68="Yes",Config!$H$5,1)</f>
        <v>1</v>
      </c>
      <c r="K68" s="8">
        <f ca="1">IF(E68="Yes",Config!$H$6,1)</f>
        <v>1</v>
      </c>
      <c r="L68" s="4">
        <f t="shared" ca="1" si="15"/>
        <v>4.9200000000000001E-2</v>
      </c>
      <c r="M68" s="8">
        <f t="shared" ca="1" si="16"/>
        <v>0.71291303456098309</v>
      </c>
      <c r="N68" s="8">
        <f t="shared" ca="1" si="17"/>
        <v>0.11529197800869995</v>
      </c>
      <c r="O68">
        <f t="shared" ca="1" si="17"/>
        <v>0.21785914409150775</v>
      </c>
      <c r="P68">
        <f t="shared" ca="1" si="18"/>
        <v>5</v>
      </c>
      <c r="Q68">
        <f t="shared" ca="1" si="19"/>
        <v>5</v>
      </c>
    </row>
    <row r="69" spans="1:17">
      <c r="A69" s="5">
        <f t="shared" si="11"/>
        <v>68</v>
      </c>
      <c r="B69" s="6" t="str">
        <f t="shared" ca="1" si="10"/>
        <v>EU</v>
      </c>
      <c r="C69" s="6" t="str">
        <f ca="1">LOOKUP($N69,{0,0.35,0.8},{"Basic","Standard","Premium"})</f>
        <v>Standard</v>
      </c>
      <c r="D69" s="6" t="str">
        <f t="shared" ca="1" si="12"/>
        <v>No</v>
      </c>
      <c r="E69" s="6" t="str">
        <f t="shared" ca="1" si="13"/>
        <v>Yes</v>
      </c>
      <c r="F69" s="3">
        <f t="shared" ca="1" si="14"/>
        <v>45474</v>
      </c>
      <c r="G69" s="7">
        <f ca="1" xml:space="preserve"> _xlfn.XLOOKUP(TRIM(C69),Config!$J$7:$J$9,Config!$K$7:$K$9,0) + IF(D69="Yes",Config!$B$5,0) + IF(E69="Yes",Config!$B$6,0)</f>
        <v>21.98</v>
      </c>
      <c r="H69" s="8" cm="1">
        <f t="array" aca="1" ref="H69" ca="1">_xlfn.SWITCH(TRIM(B69), "NA",   Config!$E$2, "LATAM",Config!$E$3, "EU",   Config!$E$4, "APAC", Config!$E$5, 0)</f>
        <v>4.1000000000000002E-2</v>
      </c>
      <c r="I69" s="8" cm="1">
        <f t="array" aca="1" ref="I69" ca="1">_xlfn.SWITCH(TRIM(C69), "Basic",    Config!$H$2, "Standard", Config!$H$3, "Premium",  Config!$H$4, 1)</f>
        <v>1</v>
      </c>
      <c r="J69" s="8">
        <f ca="1">IF(D69="Yes",Config!$H$5,1)</f>
        <v>1</v>
      </c>
      <c r="K69" s="8">
        <f ca="1">IF(E69="Yes",Config!$H$6,1)</f>
        <v>0.82</v>
      </c>
      <c r="L69" s="4">
        <f t="shared" ca="1" si="15"/>
        <v>3.3619999999999997E-2</v>
      </c>
      <c r="M69" s="8">
        <f t="shared" ca="1" si="16"/>
        <v>0.60530328195546146</v>
      </c>
      <c r="N69" s="8">
        <f t="shared" ca="1" si="17"/>
        <v>0.44111170008825251</v>
      </c>
      <c r="O69">
        <f t="shared" ca="1" si="17"/>
        <v>0.57934113736553905</v>
      </c>
      <c r="P69">
        <f t="shared" ca="1" si="18"/>
        <v>26</v>
      </c>
      <c r="Q69">
        <f t="shared" ca="1" si="19"/>
        <v>999</v>
      </c>
    </row>
    <row r="70" spans="1:17">
      <c r="A70" s="5">
        <f t="shared" si="11"/>
        <v>69</v>
      </c>
      <c r="B70" s="6" t="str">
        <f t="shared" ca="1" si="10"/>
        <v>EU</v>
      </c>
      <c r="C70" s="6" t="str">
        <f ca="1">LOOKUP($N70,{0,0.35,0.8},{"Basic","Standard","Premium"})</f>
        <v>Standard</v>
      </c>
      <c r="D70" s="6" t="str">
        <f t="shared" ca="1" si="12"/>
        <v>No</v>
      </c>
      <c r="E70" s="6" t="str">
        <f t="shared" ca="1" si="13"/>
        <v>No</v>
      </c>
      <c r="F70" s="3">
        <f t="shared" ca="1" si="14"/>
        <v>45444</v>
      </c>
      <c r="G70" s="7">
        <f ca="1" xml:space="preserve"> _xlfn.XLOOKUP(TRIM(C70),Config!$J$7:$J$9,Config!$K$7:$K$9,0) + IF(D70="Yes",Config!$B$5,0) + IF(E70="Yes",Config!$B$6,0)</f>
        <v>14.99</v>
      </c>
      <c r="H70" s="8" cm="1">
        <f t="array" aca="1" ref="H70" ca="1">_xlfn.SWITCH(TRIM(B70), "NA",   Config!$E$2, "LATAM",Config!$E$3, "EU",   Config!$E$4, "APAC", Config!$E$5, 0)</f>
        <v>4.1000000000000002E-2</v>
      </c>
      <c r="I70" s="8" cm="1">
        <f t="array" aca="1" ref="I70" ca="1">_xlfn.SWITCH(TRIM(C70), "Basic",    Config!$H$2, "Standard", Config!$H$3, "Premium",  Config!$H$4, 1)</f>
        <v>1</v>
      </c>
      <c r="J70" s="8">
        <f ca="1">IF(D70="Yes",Config!$H$5,1)</f>
        <v>1</v>
      </c>
      <c r="K70" s="8">
        <f ca="1">IF(E70="Yes",Config!$H$6,1)</f>
        <v>1</v>
      </c>
      <c r="L70" s="4">
        <f t="shared" ca="1" si="15"/>
        <v>4.1000000000000002E-2</v>
      </c>
      <c r="M70" s="8">
        <f t="shared" ca="1" si="16"/>
        <v>0.79135006498477722</v>
      </c>
      <c r="N70" s="8">
        <f t="shared" ca="1" si="17"/>
        <v>0.5090280547042727</v>
      </c>
      <c r="O70">
        <f t="shared" ca="1" si="17"/>
        <v>4.9388811378643482E-2</v>
      </c>
      <c r="P70">
        <f t="shared" ca="1" si="18"/>
        <v>2</v>
      </c>
      <c r="Q70">
        <f t="shared" ca="1" si="19"/>
        <v>2</v>
      </c>
    </row>
    <row r="71" spans="1:17">
      <c r="A71" s="5">
        <f t="shared" si="11"/>
        <v>70</v>
      </c>
      <c r="B71" s="6" t="str">
        <f t="shared" ca="1" si="10"/>
        <v>NA</v>
      </c>
      <c r="C71" s="6" t="str">
        <f ca="1">LOOKUP($N71,{0,0.35,0.8},{"Basic","Standard","Premium"})</f>
        <v>Basic</v>
      </c>
      <c r="D71" s="6" t="str">
        <f t="shared" ca="1" si="12"/>
        <v>Yes</v>
      </c>
      <c r="E71" s="6" t="str">
        <f t="shared" ca="1" si="13"/>
        <v>No</v>
      </c>
      <c r="F71" s="3">
        <f t="shared" ca="1" si="14"/>
        <v>45292</v>
      </c>
      <c r="G71" s="7">
        <f ca="1" xml:space="preserve"> _xlfn.XLOOKUP(TRIM(C71),Config!$J$7:$J$9,Config!$K$7:$K$9,0) + IF(D71="Yes",Config!$B$5,0) + IF(E71="Yes",Config!$B$6,0)</f>
        <v>29.979999999999997</v>
      </c>
      <c r="H71" s="8" cm="1">
        <f t="array" aca="1" ref="H71" ca="1">_xlfn.SWITCH(TRIM(B71), "NA",   Config!$E$2, "LATAM",Config!$E$3, "EU",   Config!$E$4, "APAC", Config!$E$5, 0)</f>
        <v>4.2999999999999997E-2</v>
      </c>
      <c r="I71" s="8" cm="1">
        <f t="array" aca="1" ref="I71" ca="1">_xlfn.SWITCH(TRIM(C71), "Basic",    Config!$H$2, "Standard", Config!$H$3, "Premium",  Config!$H$4, 1)</f>
        <v>1.2</v>
      </c>
      <c r="J71" s="8">
        <f ca="1">IF(D71="Yes",Config!$H$5,1)</f>
        <v>0.88</v>
      </c>
      <c r="K71" s="8">
        <f ca="1">IF(E71="Yes",Config!$H$6,1)</f>
        <v>1</v>
      </c>
      <c r="L71" s="4">
        <f t="shared" ca="1" si="15"/>
        <v>4.5407999999999997E-2</v>
      </c>
      <c r="M71" s="8">
        <f t="shared" ca="1" si="16"/>
        <v>0.22341307926872611</v>
      </c>
      <c r="N71" s="8">
        <f t="shared" ca="1" si="17"/>
        <v>6.9946304638951351E-2</v>
      </c>
      <c r="O71">
        <f t="shared" ca="1" si="17"/>
        <v>0.41093439791146169</v>
      </c>
      <c r="P71">
        <f t="shared" ca="1" si="18"/>
        <v>12</v>
      </c>
      <c r="Q71">
        <f t="shared" ca="1" si="19"/>
        <v>12</v>
      </c>
    </row>
    <row r="72" spans="1:17">
      <c r="A72" s="5">
        <f t="shared" si="11"/>
        <v>71</v>
      </c>
      <c r="B72" s="6" t="str">
        <f t="shared" ca="1" si="10"/>
        <v>LATAM</v>
      </c>
      <c r="C72" s="6" t="str">
        <f ca="1">LOOKUP($N72,{0,0.35,0.8},{"Basic","Standard","Premium"})</f>
        <v>Standard</v>
      </c>
      <c r="D72" s="6" t="str">
        <f t="shared" ca="1" si="12"/>
        <v>No</v>
      </c>
      <c r="E72" s="6" t="str">
        <f t="shared" ca="1" si="13"/>
        <v>Yes</v>
      </c>
      <c r="F72" s="3">
        <f t="shared" ca="1" si="14"/>
        <v>45292</v>
      </c>
      <c r="G72" s="7">
        <f ca="1" xml:space="preserve"> _xlfn.XLOOKUP(TRIM(C72),Config!$J$7:$J$9,Config!$K$7:$K$9,0) + IF(D72="Yes",Config!$B$5,0) + IF(E72="Yes",Config!$B$6,0)</f>
        <v>21.98</v>
      </c>
      <c r="H72" s="8" cm="1">
        <f t="array" aca="1" ref="H72" ca="1">_xlfn.SWITCH(TRIM(B72), "NA",   Config!$E$2, "LATAM",Config!$E$3, "EU",   Config!$E$4, "APAC", Config!$E$5, 0)</f>
        <v>5.8000000000000003E-2</v>
      </c>
      <c r="I72" s="8" cm="1">
        <f t="array" aca="1" ref="I72" ca="1">_xlfn.SWITCH(TRIM(C72), "Basic",    Config!$H$2, "Standard", Config!$H$3, "Premium",  Config!$H$4, 1)</f>
        <v>1</v>
      </c>
      <c r="J72" s="8">
        <f ca="1">IF(D72="Yes",Config!$H$5,1)</f>
        <v>1</v>
      </c>
      <c r="K72" s="8">
        <f ca="1">IF(E72="Yes",Config!$H$6,1)</f>
        <v>0.82</v>
      </c>
      <c r="L72" s="4">
        <f t="shared" ca="1" si="15"/>
        <v>4.7559999999999998E-2</v>
      </c>
      <c r="M72" s="8">
        <f t="shared" ca="1" si="16"/>
        <v>0.40219847501159378</v>
      </c>
      <c r="N72" s="8">
        <f t="shared" ca="1" si="17"/>
        <v>0.72612926955117307</v>
      </c>
      <c r="O72">
        <f t="shared" ca="1" si="17"/>
        <v>0.10860008069696481</v>
      </c>
      <c r="P72">
        <f t="shared" ca="1" si="18"/>
        <v>3</v>
      </c>
      <c r="Q72">
        <f t="shared" ca="1" si="19"/>
        <v>3</v>
      </c>
    </row>
    <row r="73" spans="1:17">
      <c r="A73" s="5">
        <f t="shared" si="11"/>
        <v>72</v>
      </c>
      <c r="B73" s="6" t="str">
        <f t="shared" ca="1" si="10"/>
        <v>NA</v>
      </c>
      <c r="C73" s="6" t="str">
        <f ca="1">LOOKUP($N73,{0,0.35,0.8},{"Basic","Standard","Premium"})</f>
        <v>Standard</v>
      </c>
      <c r="D73" s="6" t="str">
        <f t="shared" ca="1" si="12"/>
        <v>No</v>
      </c>
      <c r="E73" s="6" t="str">
        <f t="shared" ca="1" si="13"/>
        <v>No</v>
      </c>
      <c r="F73" s="3">
        <f t="shared" ca="1" si="14"/>
        <v>45292</v>
      </c>
      <c r="G73" s="7">
        <f ca="1" xml:space="preserve"> _xlfn.XLOOKUP(TRIM(C73),Config!$J$7:$J$9,Config!$K$7:$K$9,0) + IF(D73="Yes",Config!$B$5,0) + IF(E73="Yes",Config!$B$6,0)</f>
        <v>14.99</v>
      </c>
      <c r="H73" s="8" cm="1">
        <f t="array" aca="1" ref="H73" ca="1">_xlfn.SWITCH(TRIM(B73), "NA",   Config!$E$2, "LATAM",Config!$E$3, "EU",   Config!$E$4, "APAC", Config!$E$5, 0)</f>
        <v>4.2999999999999997E-2</v>
      </c>
      <c r="I73" s="8" cm="1">
        <f t="array" aca="1" ref="I73" ca="1">_xlfn.SWITCH(TRIM(C73), "Basic",    Config!$H$2, "Standard", Config!$H$3, "Premium",  Config!$H$4, 1)</f>
        <v>1</v>
      </c>
      <c r="J73" s="8">
        <f ca="1">IF(D73="Yes",Config!$H$5,1)</f>
        <v>1</v>
      </c>
      <c r="K73" s="8">
        <f ca="1">IF(E73="Yes",Config!$H$6,1)</f>
        <v>1</v>
      </c>
      <c r="L73" s="4">
        <f t="shared" ca="1" si="15"/>
        <v>4.2999999999999997E-2</v>
      </c>
      <c r="M73" s="8">
        <f t="shared" ca="1" si="16"/>
        <v>0.10987886887915466</v>
      </c>
      <c r="N73" s="8">
        <f t="shared" ca="1" si="17"/>
        <v>0.54560010131019854</v>
      </c>
      <c r="O73">
        <f t="shared" ca="1" si="17"/>
        <v>0.6113902276116111</v>
      </c>
      <c r="P73">
        <f t="shared" ca="1" si="18"/>
        <v>22</v>
      </c>
      <c r="Q73">
        <f t="shared" ca="1" si="19"/>
        <v>999</v>
      </c>
    </row>
    <row r="74" spans="1:17">
      <c r="A74" s="5">
        <f t="shared" si="11"/>
        <v>73</v>
      </c>
      <c r="B74" s="6" t="str">
        <f t="shared" ca="1" si="10"/>
        <v>LATAM</v>
      </c>
      <c r="C74" s="6" t="str">
        <f ca="1">LOOKUP($N74,{0,0.35,0.8},{"Basic","Standard","Premium"})</f>
        <v>Basic</v>
      </c>
      <c r="D74" s="6" t="str">
        <f t="shared" ca="1" si="12"/>
        <v>Yes</v>
      </c>
      <c r="E74" s="6" t="str">
        <f t="shared" ca="1" si="13"/>
        <v>Yes</v>
      </c>
      <c r="F74" s="3">
        <f t="shared" ca="1" si="14"/>
        <v>45597</v>
      </c>
      <c r="G74" s="7">
        <f ca="1" xml:space="preserve"> _xlfn.XLOOKUP(TRIM(C74),Config!$J$7:$J$9,Config!$K$7:$K$9,0) + IF(D74="Yes",Config!$B$5,0) + IF(E74="Yes",Config!$B$6,0)</f>
        <v>36.97</v>
      </c>
      <c r="H74" s="8" cm="1">
        <f t="array" aca="1" ref="H74" ca="1">_xlfn.SWITCH(TRIM(B74), "NA",   Config!$E$2, "LATAM",Config!$E$3, "EU",   Config!$E$4, "APAC", Config!$E$5, 0)</f>
        <v>5.8000000000000003E-2</v>
      </c>
      <c r="I74" s="8" cm="1">
        <f t="array" aca="1" ref="I74" ca="1">_xlfn.SWITCH(TRIM(C74), "Basic",    Config!$H$2, "Standard", Config!$H$3, "Premium",  Config!$H$4, 1)</f>
        <v>1.2</v>
      </c>
      <c r="J74" s="8">
        <f ca="1">IF(D74="Yes",Config!$H$5,1)</f>
        <v>0.88</v>
      </c>
      <c r="K74" s="8">
        <f ca="1">IF(E74="Yes",Config!$H$6,1)</f>
        <v>0.82</v>
      </c>
      <c r="L74" s="4">
        <f t="shared" ca="1" si="15"/>
        <v>5.0223359999999995E-2</v>
      </c>
      <c r="M74" s="8">
        <f t="shared" ca="1" si="16"/>
        <v>0.4415028093786294</v>
      </c>
      <c r="N74" s="8">
        <f t="shared" ca="1" si="17"/>
        <v>5.8742142831358923E-2</v>
      </c>
      <c r="O74">
        <f t="shared" ca="1" si="17"/>
        <v>0.34739437535446283</v>
      </c>
      <c r="P74">
        <f t="shared" ca="1" si="18"/>
        <v>9</v>
      </c>
      <c r="Q74">
        <f t="shared" ca="1" si="19"/>
        <v>9</v>
      </c>
    </row>
    <row r="75" spans="1:17">
      <c r="A75" s="5">
        <f t="shared" si="11"/>
        <v>74</v>
      </c>
      <c r="B75" s="6" t="str">
        <f t="shared" ca="1" si="10"/>
        <v>LATAM</v>
      </c>
      <c r="C75" s="6" t="str">
        <f ca="1">LOOKUP($N75,{0,0.35,0.8},{"Basic","Standard","Premium"})</f>
        <v>Standard</v>
      </c>
      <c r="D75" s="6" t="str">
        <f t="shared" ca="1" si="12"/>
        <v>No</v>
      </c>
      <c r="E75" s="6" t="str">
        <f t="shared" ca="1" si="13"/>
        <v>Yes</v>
      </c>
      <c r="F75" s="3">
        <f t="shared" ca="1" si="14"/>
        <v>45566</v>
      </c>
      <c r="G75" s="7">
        <f ca="1" xml:space="preserve"> _xlfn.XLOOKUP(TRIM(C75),Config!$J$7:$J$9,Config!$K$7:$K$9,0) + IF(D75="Yes",Config!$B$5,0) + IF(E75="Yes",Config!$B$6,0)</f>
        <v>21.98</v>
      </c>
      <c r="H75" s="8" cm="1">
        <f t="array" aca="1" ref="H75" ca="1">_xlfn.SWITCH(TRIM(B75), "NA",   Config!$E$2, "LATAM",Config!$E$3, "EU",   Config!$E$4, "APAC", Config!$E$5, 0)</f>
        <v>5.8000000000000003E-2</v>
      </c>
      <c r="I75" s="8" cm="1">
        <f t="array" aca="1" ref="I75" ca="1">_xlfn.SWITCH(TRIM(C75), "Basic",    Config!$H$2, "Standard", Config!$H$3, "Premium",  Config!$H$4, 1)</f>
        <v>1</v>
      </c>
      <c r="J75" s="8">
        <f ca="1">IF(D75="Yes",Config!$H$5,1)</f>
        <v>1</v>
      </c>
      <c r="K75" s="8">
        <f ca="1">IF(E75="Yes",Config!$H$6,1)</f>
        <v>0.82</v>
      </c>
      <c r="L75" s="4">
        <f t="shared" ca="1" si="15"/>
        <v>4.7559999999999998E-2</v>
      </c>
      <c r="M75" s="8">
        <f t="shared" ca="1" si="16"/>
        <v>0.52504818582562318</v>
      </c>
      <c r="N75" s="8">
        <f t="shared" ca="1" si="17"/>
        <v>0.3647753629555498</v>
      </c>
      <c r="O75">
        <f t="shared" ca="1" si="17"/>
        <v>0.31254537775311386</v>
      </c>
      <c r="P75">
        <f t="shared" ca="1" si="18"/>
        <v>8</v>
      </c>
      <c r="Q75">
        <f t="shared" ca="1" si="19"/>
        <v>8</v>
      </c>
    </row>
    <row r="76" spans="1:17">
      <c r="A76" s="5">
        <f t="shared" si="11"/>
        <v>75</v>
      </c>
      <c r="B76" s="6" t="str">
        <f t="shared" ca="1" si="10"/>
        <v>NA</v>
      </c>
      <c r="C76" s="6" t="str">
        <f ca="1">LOOKUP($N76,{0,0.35,0.8},{"Basic","Standard","Premium"})</f>
        <v>Basic</v>
      </c>
      <c r="D76" s="6" t="str">
        <f t="shared" ca="1" si="12"/>
        <v>No</v>
      </c>
      <c r="E76" s="6" t="str">
        <f t="shared" ca="1" si="13"/>
        <v>No</v>
      </c>
      <c r="F76" s="3">
        <f t="shared" ca="1" si="14"/>
        <v>45444</v>
      </c>
      <c r="G76" s="7">
        <f ca="1" xml:space="preserve"> _xlfn.XLOOKUP(TRIM(C76),Config!$J$7:$J$9,Config!$K$7:$K$9,0) + IF(D76="Yes",Config!$B$5,0) + IF(E76="Yes",Config!$B$6,0)</f>
        <v>9.99</v>
      </c>
      <c r="H76" s="8" cm="1">
        <f t="array" aca="1" ref="H76" ca="1">_xlfn.SWITCH(TRIM(B76), "NA",   Config!$E$2, "LATAM",Config!$E$3, "EU",   Config!$E$4, "APAC", Config!$E$5, 0)</f>
        <v>4.2999999999999997E-2</v>
      </c>
      <c r="I76" s="8" cm="1">
        <f t="array" aca="1" ref="I76" ca="1">_xlfn.SWITCH(TRIM(C76), "Basic",    Config!$H$2, "Standard", Config!$H$3, "Premium",  Config!$H$4, 1)</f>
        <v>1.2</v>
      </c>
      <c r="J76" s="8">
        <f ca="1">IF(D76="Yes",Config!$H$5,1)</f>
        <v>1</v>
      </c>
      <c r="K76" s="8">
        <f ca="1">IF(E76="Yes",Config!$H$6,1)</f>
        <v>1</v>
      </c>
      <c r="L76" s="4">
        <f t="shared" ca="1" si="15"/>
        <v>5.1599999999999993E-2</v>
      </c>
      <c r="M76" s="8">
        <f t="shared" ca="1" si="16"/>
        <v>0.28506272658303811</v>
      </c>
      <c r="N76" s="8">
        <f t="shared" ca="1" si="17"/>
        <v>0.1320539441892512</v>
      </c>
      <c r="O76">
        <f t="shared" ca="1" si="17"/>
        <v>0.69595646587156623</v>
      </c>
      <c r="P76">
        <f t="shared" ca="1" si="18"/>
        <v>23</v>
      </c>
      <c r="Q76">
        <f t="shared" ca="1" si="19"/>
        <v>999</v>
      </c>
    </row>
    <row r="77" spans="1:17">
      <c r="A77" s="5">
        <f t="shared" si="11"/>
        <v>76</v>
      </c>
      <c r="B77" s="6" t="str">
        <f t="shared" ca="1" si="10"/>
        <v>NA</v>
      </c>
      <c r="C77" s="6" t="str">
        <f ca="1">LOOKUP($N77,{0,0.35,0.8},{"Basic","Standard","Premium"})</f>
        <v>Standard</v>
      </c>
      <c r="D77" s="6" t="str">
        <f t="shared" ca="1" si="12"/>
        <v>No</v>
      </c>
      <c r="E77" s="6" t="str">
        <f t="shared" ca="1" si="13"/>
        <v>No</v>
      </c>
      <c r="F77" s="3">
        <f t="shared" ca="1" si="14"/>
        <v>45413</v>
      </c>
      <c r="G77" s="7">
        <f ca="1" xml:space="preserve"> _xlfn.XLOOKUP(TRIM(C77),Config!$J$7:$J$9,Config!$K$7:$K$9,0) + IF(D77="Yes",Config!$B$5,0) + IF(E77="Yes",Config!$B$6,0)</f>
        <v>14.99</v>
      </c>
      <c r="H77" s="8" cm="1">
        <f t="array" aca="1" ref="H77" ca="1">_xlfn.SWITCH(TRIM(B77), "NA",   Config!$E$2, "LATAM",Config!$E$3, "EU",   Config!$E$4, "APAC", Config!$E$5, 0)</f>
        <v>4.2999999999999997E-2</v>
      </c>
      <c r="I77" s="8" cm="1">
        <f t="array" aca="1" ref="I77" ca="1">_xlfn.SWITCH(TRIM(C77), "Basic",    Config!$H$2, "Standard", Config!$H$3, "Premium",  Config!$H$4, 1)</f>
        <v>1</v>
      </c>
      <c r="J77" s="8">
        <f ca="1">IF(D77="Yes",Config!$H$5,1)</f>
        <v>1</v>
      </c>
      <c r="K77" s="8">
        <f ca="1">IF(E77="Yes",Config!$H$6,1)</f>
        <v>1</v>
      </c>
      <c r="L77" s="4">
        <f t="shared" ca="1" si="15"/>
        <v>4.2999999999999997E-2</v>
      </c>
      <c r="M77" s="8">
        <f t="shared" ca="1" si="16"/>
        <v>3.8783149095254932E-2</v>
      </c>
      <c r="N77" s="8">
        <f t="shared" ca="1" si="17"/>
        <v>0.4309926510811799</v>
      </c>
      <c r="O77">
        <f t="shared" ca="1" si="17"/>
        <v>6.7312910984472341E-2</v>
      </c>
      <c r="P77">
        <f t="shared" ca="1" si="18"/>
        <v>2</v>
      </c>
      <c r="Q77">
        <f t="shared" ca="1" si="19"/>
        <v>2</v>
      </c>
    </row>
    <row r="78" spans="1:17">
      <c r="A78" s="5">
        <f t="shared" si="11"/>
        <v>77</v>
      </c>
      <c r="B78" s="6" t="str">
        <f t="shared" ca="1" si="10"/>
        <v>LATAM</v>
      </c>
      <c r="C78" s="6" t="str">
        <f ca="1">LOOKUP($N78,{0,0.35,0.8},{"Basic","Standard","Premium"})</f>
        <v>Standard</v>
      </c>
      <c r="D78" s="6" t="str">
        <f t="shared" ca="1" si="12"/>
        <v>No</v>
      </c>
      <c r="E78" s="6" t="str">
        <f t="shared" ca="1" si="13"/>
        <v>Yes</v>
      </c>
      <c r="F78" s="3">
        <f t="shared" ca="1" si="14"/>
        <v>45323</v>
      </c>
      <c r="G78" s="7">
        <f ca="1" xml:space="preserve"> _xlfn.XLOOKUP(TRIM(C78),Config!$J$7:$J$9,Config!$K$7:$K$9,0) + IF(D78="Yes",Config!$B$5,0) + IF(E78="Yes",Config!$B$6,0)</f>
        <v>21.98</v>
      </c>
      <c r="H78" s="8" cm="1">
        <f t="array" aca="1" ref="H78" ca="1">_xlfn.SWITCH(TRIM(B78), "NA",   Config!$E$2, "LATAM",Config!$E$3, "EU",   Config!$E$4, "APAC", Config!$E$5, 0)</f>
        <v>5.8000000000000003E-2</v>
      </c>
      <c r="I78" s="8" cm="1">
        <f t="array" aca="1" ref="I78" ca="1">_xlfn.SWITCH(TRIM(C78), "Basic",    Config!$H$2, "Standard", Config!$H$3, "Premium",  Config!$H$4, 1)</f>
        <v>1</v>
      </c>
      <c r="J78" s="8">
        <f ca="1">IF(D78="Yes",Config!$H$5,1)</f>
        <v>1</v>
      </c>
      <c r="K78" s="8">
        <f ca="1">IF(E78="Yes",Config!$H$6,1)</f>
        <v>0.82</v>
      </c>
      <c r="L78" s="4">
        <f t="shared" ca="1" si="15"/>
        <v>4.7559999999999998E-2</v>
      </c>
      <c r="M78" s="8">
        <f t="shared" ca="1" si="16"/>
        <v>0.4276875416530016</v>
      </c>
      <c r="N78" s="8">
        <f t="shared" ca="1" si="17"/>
        <v>0.6113201337680273</v>
      </c>
      <c r="O78">
        <f t="shared" ca="1" si="17"/>
        <v>0.25166895656117494</v>
      </c>
      <c r="P78">
        <f t="shared" ca="1" si="18"/>
        <v>6</v>
      </c>
      <c r="Q78">
        <f t="shared" ca="1" si="19"/>
        <v>6</v>
      </c>
    </row>
    <row r="79" spans="1:17">
      <c r="A79" s="5">
        <f t="shared" si="11"/>
        <v>78</v>
      </c>
      <c r="B79" s="6" t="str">
        <f t="shared" ca="1" si="10"/>
        <v>NA</v>
      </c>
      <c r="C79" s="6" t="str">
        <f ca="1">LOOKUP($N79,{0,0.35,0.8},{"Basic","Standard","Premium"})</f>
        <v>Standard</v>
      </c>
      <c r="D79" s="6" t="str">
        <f t="shared" ca="1" si="12"/>
        <v>No</v>
      </c>
      <c r="E79" s="6" t="str">
        <f t="shared" ca="1" si="13"/>
        <v>No</v>
      </c>
      <c r="F79" s="3">
        <f t="shared" ca="1" si="14"/>
        <v>45627</v>
      </c>
      <c r="G79" s="7">
        <f ca="1" xml:space="preserve"> _xlfn.XLOOKUP(TRIM(C79),Config!$J$7:$J$9,Config!$K$7:$K$9,0) + IF(D79="Yes",Config!$B$5,0) + IF(E79="Yes",Config!$B$6,0)</f>
        <v>14.99</v>
      </c>
      <c r="H79" s="8" cm="1">
        <f t="array" aca="1" ref="H79" ca="1">_xlfn.SWITCH(TRIM(B79), "NA",   Config!$E$2, "LATAM",Config!$E$3, "EU",   Config!$E$4, "APAC", Config!$E$5, 0)</f>
        <v>4.2999999999999997E-2</v>
      </c>
      <c r="I79" s="8" cm="1">
        <f t="array" aca="1" ref="I79" ca="1">_xlfn.SWITCH(TRIM(C79), "Basic",    Config!$H$2, "Standard", Config!$H$3, "Premium",  Config!$H$4, 1)</f>
        <v>1</v>
      </c>
      <c r="J79" s="8">
        <f ca="1">IF(D79="Yes",Config!$H$5,1)</f>
        <v>1</v>
      </c>
      <c r="K79" s="8">
        <f ca="1">IF(E79="Yes",Config!$H$6,1)</f>
        <v>1</v>
      </c>
      <c r="L79" s="4">
        <f t="shared" ca="1" si="15"/>
        <v>4.2999999999999997E-2</v>
      </c>
      <c r="M79" s="8">
        <f t="shared" ca="1" si="16"/>
        <v>5.4749841972781543E-2</v>
      </c>
      <c r="N79" s="8">
        <f t="shared" ca="1" si="17"/>
        <v>0.42540755675056585</v>
      </c>
      <c r="O79">
        <f t="shared" ca="1" si="17"/>
        <v>0.39961322624655882</v>
      </c>
      <c r="P79">
        <f t="shared" ca="1" si="18"/>
        <v>12</v>
      </c>
      <c r="Q79">
        <f t="shared" ca="1" si="19"/>
        <v>12</v>
      </c>
    </row>
    <row r="80" spans="1:17">
      <c r="A80" s="5">
        <f t="shared" si="11"/>
        <v>79</v>
      </c>
      <c r="B80" s="6" t="str">
        <f t="shared" ca="1" si="10"/>
        <v>LATAM</v>
      </c>
      <c r="C80" s="6" t="str">
        <f ca="1">LOOKUP($N80,{0,0.35,0.8},{"Basic","Standard","Premium"})</f>
        <v>Basic</v>
      </c>
      <c r="D80" s="6" t="str">
        <f t="shared" ca="1" si="12"/>
        <v>Yes</v>
      </c>
      <c r="E80" s="6" t="str">
        <f t="shared" ca="1" si="13"/>
        <v>No</v>
      </c>
      <c r="F80" s="3">
        <f t="shared" ca="1" si="14"/>
        <v>45474</v>
      </c>
      <c r="G80" s="7">
        <f ca="1" xml:space="preserve"> _xlfn.XLOOKUP(TRIM(C80),Config!$J$7:$J$9,Config!$K$7:$K$9,0) + IF(D80="Yes",Config!$B$5,0) + IF(E80="Yes",Config!$B$6,0)</f>
        <v>29.979999999999997</v>
      </c>
      <c r="H80" s="8" cm="1">
        <f t="array" aca="1" ref="H80" ca="1">_xlfn.SWITCH(TRIM(B80), "NA",   Config!$E$2, "LATAM",Config!$E$3, "EU",   Config!$E$4, "APAC", Config!$E$5, 0)</f>
        <v>5.8000000000000003E-2</v>
      </c>
      <c r="I80" s="8" cm="1">
        <f t="array" aca="1" ref="I80" ca="1">_xlfn.SWITCH(TRIM(C80), "Basic",    Config!$H$2, "Standard", Config!$H$3, "Premium",  Config!$H$4, 1)</f>
        <v>1.2</v>
      </c>
      <c r="J80" s="8">
        <f ca="1">IF(D80="Yes",Config!$H$5,1)</f>
        <v>0.88</v>
      </c>
      <c r="K80" s="8">
        <f ca="1">IF(E80="Yes",Config!$H$6,1)</f>
        <v>1</v>
      </c>
      <c r="L80" s="4">
        <f t="shared" ca="1" si="15"/>
        <v>6.1247999999999997E-2</v>
      </c>
      <c r="M80" s="8">
        <f t="shared" ca="1" si="16"/>
        <v>0.42185535562468901</v>
      </c>
      <c r="N80" s="8">
        <f t="shared" ca="1" si="17"/>
        <v>0.29499995316376304</v>
      </c>
      <c r="O80">
        <f t="shared" ca="1" si="17"/>
        <v>4.4273923791500636E-2</v>
      </c>
      <c r="P80">
        <f t="shared" ca="1" si="18"/>
        <v>1</v>
      </c>
      <c r="Q80">
        <f t="shared" ca="1" si="19"/>
        <v>1</v>
      </c>
    </row>
    <row r="81" spans="1:17">
      <c r="A81" s="5">
        <f t="shared" si="11"/>
        <v>80</v>
      </c>
      <c r="B81" s="6" t="str">
        <f t="shared" ca="1" si="10"/>
        <v>LATAM</v>
      </c>
      <c r="C81" s="6" t="str">
        <f ca="1">LOOKUP($N81,{0,0.35,0.8},{"Basic","Standard","Premium"})</f>
        <v>Basic</v>
      </c>
      <c r="D81" s="6" t="str">
        <f t="shared" ca="1" si="12"/>
        <v>Yes</v>
      </c>
      <c r="E81" s="6" t="str">
        <f t="shared" ca="1" si="13"/>
        <v>No</v>
      </c>
      <c r="F81" s="3">
        <f t="shared" ca="1" si="14"/>
        <v>45474</v>
      </c>
      <c r="G81" s="7">
        <f ca="1" xml:space="preserve"> _xlfn.XLOOKUP(TRIM(C81),Config!$J$7:$J$9,Config!$K$7:$K$9,0) + IF(D81="Yes",Config!$B$5,0) + IF(E81="Yes",Config!$B$6,0)</f>
        <v>29.979999999999997</v>
      </c>
      <c r="H81" s="8" cm="1">
        <f t="array" aca="1" ref="H81" ca="1">_xlfn.SWITCH(TRIM(B81), "NA",   Config!$E$2, "LATAM",Config!$E$3, "EU",   Config!$E$4, "APAC", Config!$E$5, 0)</f>
        <v>5.8000000000000003E-2</v>
      </c>
      <c r="I81" s="8" cm="1">
        <f t="array" aca="1" ref="I81" ca="1">_xlfn.SWITCH(TRIM(C81), "Basic",    Config!$H$2, "Standard", Config!$H$3, "Premium",  Config!$H$4, 1)</f>
        <v>1.2</v>
      </c>
      <c r="J81" s="8">
        <f ca="1">IF(D81="Yes",Config!$H$5,1)</f>
        <v>0.88</v>
      </c>
      <c r="K81" s="8">
        <f ca="1">IF(E81="Yes",Config!$H$6,1)</f>
        <v>1</v>
      </c>
      <c r="L81" s="4">
        <f t="shared" ca="1" si="15"/>
        <v>6.1247999999999997E-2</v>
      </c>
      <c r="M81" s="8">
        <f t="shared" ca="1" si="16"/>
        <v>0.43637034098011529</v>
      </c>
      <c r="N81" s="8">
        <f t="shared" ca="1" si="17"/>
        <v>0.27133834182872363</v>
      </c>
      <c r="O81">
        <f t="shared" ca="1" si="17"/>
        <v>0.24434810928526585</v>
      </c>
      <c r="P81">
        <f t="shared" ca="1" si="18"/>
        <v>5</v>
      </c>
      <c r="Q81">
        <f t="shared" ca="1" si="19"/>
        <v>5</v>
      </c>
    </row>
    <row r="82" spans="1:17">
      <c r="A82" s="5">
        <f t="shared" si="11"/>
        <v>81</v>
      </c>
      <c r="B82" s="6" t="str">
        <f t="shared" ca="1" si="10"/>
        <v>NA</v>
      </c>
      <c r="C82" s="6" t="str">
        <f ca="1">LOOKUP($N82,{0,0.35,0.8},{"Basic","Standard","Premium"})</f>
        <v>Standard</v>
      </c>
      <c r="D82" s="6" t="str">
        <f t="shared" ca="1" si="12"/>
        <v>No</v>
      </c>
      <c r="E82" s="6" t="str">
        <f t="shared" ca="1" si="13"/>
        <v>Yes</v>
      </c>
      <c r="F82" s="3">
        <f t="shared" ca="1" si="14"/>
        <v>45474</v>
      </c>
      <c r="G82" s="7">
        <f ca="1" xml:space="preserve"> _xlfn.XLOOKUP(TRIM(C82),Config!$J$7:$J$9,Config!$K$7:$K$9,0) + IF(D82="Yes",Config!$B$5,0) + IF(E82="Yes",Config!$B$6,0)</f>
        <v>21.98</v>
      </c>
      <c r="H82" s="8" cm="1">
        <f t="array" aca="1" ref="H82" ca="1">_xlfn.SWITCH(TRIM(B82), "NA",   Config!$E$2, "LATAM",Config!$E$3, "EU",   Config!$E$4, "APAC", Config!$E$5, 0)</f>
        <v>4.2999999999999997E-2</v>
      </c>
      <c r="I82" s="8" cm="1">
        <f t="array" aca="1" ref="I82" ca="1">_xlfn.SWITCH(TRIM(C82), "Basic",    Config!$H$2, "Standard", Config!$H$3, "Premium",  Config!$H$4, 1)</f>
        <v>1</v>
      </c>
      <c r="J82" s="8">
        <f ca="1">IF(D82="Yes",Config!$H$5,1)</f>
        <v>1</v>
      </c>
      <c r="K82" s="8">
        <f ca="1">IF(E82="Yes",Config!$H$6,1)</f>
        <v>0.82</v>
      </c>
      <c r="L82" s="4">
        <f t="shared" ca="1" si="15"/>
        <v>3.5259999999999993E-2</v>
      </c>
      <c r="M82" s="8">
        <f t="shared" ca="1" si="16"/>
        <v>9.9134892828822374E-2</v>
      </c>
      <c r="N82" s="8">
        <f t="shared" ca="1" si="17"/>
        <v>0.76101523238056312</v>
      </c>
      <c r="O82">
        <f t="shared" ca="1" si="17"/>
        <v>0.84133911335478329</v>
      </c>
      <c r="P82">
        <f t="shared" ca="1" si="18"/>
        <v>52</v>
      </c>
      <c r="Q82">
        <f t="shared" ca="1" si="19"/>
        <v>999</v>
      </c>
    </row>
    <row r="83" spans="1:17">
      <c r="A83" s="5">
        <f t="shared" si="11"/>
        <v>82</v>
      </c>
      <c r="B83" s="6" t="str">
        <f t="shared" ca="1" si="10"/>
        <v>EU</v>
      </c>
      <c r="C83" s="6" t="str">
        <f ca="1">LOOKUP($N83,{0,0.35,0.8},{"Basic","Standard","Premium"})</f>
        <v>Basic</v>
      </c>
      <c r="D83" s="6" t="str">
        <f t="shared" ca="1" si="12"/>
        <v>No</v>
      </c>
      <c r="E83" s="6" t="str">
        <f t="shared" ca="1" si="13"/>
        <v>No</v>
      </c>
      <c r="F83" s="3">
        <f t="shared" ca="1" si="14"/>
        <v>45536</v>
      </c>
      <c r="G83" s="7">
        <f ca="1" xml:space="preserve"> _xlfn.XLOOKUP(TRIM(C83),Config!$J$7:$J$9,Config!$K$7:$K$9,0) + IF(D83="Yes",Config!$B$5,0) + IF(E83="Yes",Config!$B$6,0)</f>
        <v>9.99</v>
      </c>
      <c r="H83" s="8" cm="1">
        <f t="array" aca="1" ref="H83" ca="1">_xlfn.SWITCH(TRIM(B83), "NA",   Config!$E$2, "LATAM",Config!$E$3, "EU",   Config!$E$4, "APAC", Config!$E$5, 0)</f>
        <v>4.1000000000000002E-2</v>
      </c>
      <c r="I83" s="8" cm="1">
        <f t="array" aca="1" ref="I83" ca="1">_xlfn.SWITCH(TRIM(C83), "Basic",    Config!$H$2, "Standard", Config!$H$3, "Premium",  Config!$H$4, 1)</f>
        <v>1.2</v>
      </c>
      <c r="J83" s="8">
        <f ca="1">IF(D83="Yes",Config!$H$5,1)</f>
        <v>1</v>
      </c>
      <c r="K83" s="8">
        <f ca="1">IF(E83="Yes",Config!$H$6,1)</f>
        <v>1</v>
      </c>
      <c r="L83" s="4">
        <f t="shared" ca="1" si="15"/>
        <v>4.9200000000000001E-2</v>
      </c>
      <c r="M83" s="8">
        <f t="shared" ca="1" si="16"/>
        <v>0.8064898489853124</v>
      </c>
      <c r="N83" s="8">
        <f t="shared" ca="1" si="17"/>
        <v>0.16944605831872706</v>
      </c>
      <c r="O83">
        <f t="shared" ca="1" si="17"/>
        <v>0.52535446636246597</v>
      </c>
      <c r="P83">
        <f t="shared" ca="1" si="18"/>
        <v>15</v>
      </c>
      <c r="Q83">
        <f t="shared" ca="1" si="19"/>
        <v>999</v>
      </c>
    </row>
    <row r="84" spans="1:17">
      <c r="A84" s="5">
        <f t="shared" si="11"/>
        <v>83</v>
      </c>
      <c r="B84" s="6" t="str">
        <f t="shared" ca="1" si="10"/>
        <v>EU</v>
      </c>
      <c r="C84" s="6" t="str">
        <f ca="1">LOOKUP($N84,{0,0.35,0.8},{"Basic","Standard","Premium"})</f>
        <v>Premium</v>
      </c>
      <c r="D84" s="6" t="str">
        <f t="shared" ca="1" si="12"/>
        <v>No</v>
      </c>
      <c r="E84" s="6" t="str">
        <f t="shared" ca="1" si="13"/>
        <v>No</v>
      </c>
      <c r="F84" s="3">
        <f t="shared" ca="1" si="14"/>
        <v>45474</v>
      </c>
      <c r="G84" s="7">
        <f ca="1" xml:space="preserve"> _xlfn.XLOOKUP(TRIM(C84),Config!$J$7:$J$9,Config!$K$7:$K$9,0) + IF(D84="Yes",Config!$B$5,0) + IF(E84="Yes",Config!$B$6,0)</f>
        <v>19.989999999999998</v>
      </c>
      <c r="H84" s="8" cm="1">
        <f t="array" aca="1" ref="H84" ca="1">_xlfn.SWITCH(TRIM(B84), "NA",   Config!$E$2, "LATAM",Config!$E$3, "EU",   Config!$E$4, "APAC", Config!$E$5, 0)</f>
        <v>4.1000000000000002E-2</v>
      </c>
      <c r="I84" s="8" cm="1">
        <f t="array" aca="1" ref="I84" ca="1">_xlfn.SWITCH(TRIM(C84), "Basic",    Config!$H$2, "Standard", Config!$H$3, "Premium",  Config!$H$4, 1)</f>
        <v>0.75</v>
      </c>
      <c r="J84" s="8">
        <f ca="1">IF(D84="Yes",Config!$H$5,1)</f>
        <v>1</v>
      </c>
      <c r="K84" s="8">
        <f ca="1">IF(E84="Yes",Config!$H$6,1)</f>
        <v>1</v>
      </c>
      <c r="L84" s="4">
        <f t="shared" ca="1" si="15"/>
        <v>3.075E-2</v>
      </c>
      <c r="M84" s="8">
        <f t="shared" ca="1" si="16"/>
        <v>0.84396180108194507</v>
      </c>
      <c r="N84" s="8">
        <f t="shared" ca="1" si="17"/>
        <v>0.80571576938898359</v>
      </c>
      <c r="O84">
        <f t="shared" ca="1" si="17"/>
        <v>0.6396043789160768</v>
      </c>
      <c r="P84">
        <f t="shared" ca="1" si="18"/>
        <v>33</v>
      </c>
      <c r="Q84">
        <f t="shared" ca="1" si="19"/>
        <v>999</v>
      </c>
    </row>
    <row r="85" spans="1:17">
      <c r="A85" s="5">
        <f t="shared" si="11"/>
        <v>84</v>
      </c>
      <c r="B85" s="6" t="str">
        <f t="shared" ca="1" si="10"/>
        <v>EU</v>
      </c>
      <c r="C85" s="6" t="str">
        <f ca="1">LOOKUP($N85,{0,0.35,0.8},{"Basic","Standard","Premium"})</f>
        <v>Standard</v>
      </c>
      <c r="D85" s="6" t="str">
        <f t="shared" ca="1" si="12"/>
        <v>No</v>
      </c>
      <c r="E85" s="6" t="str">
        <f t="shared" ca="1" si="13"/>
        <v>No</v>
      </c>
      <c r="F85" s="3">
        <f t="shared" ca="1" si="14"/>
        <v>45505</v>
      </c>
      <c r="G85" s="7">
        <f ca="1" xml:space="preserve"> _xlfn.XLOOKUP(TRIM(C85),Config!$J$7:$J$9,Config!$K$7:$K$9,0) + IF(D85="Yes",Config!$B$5,0) + IF(E85="Yes",Config!$B$6,0)</f>
        <v>14.99</v>
      </c>
      <c r="H85" s="8" cm="1">
        <f t="array" aca="1" ref="H85" ca="1">_xlfn.SWITCH(TRIM(B85), "NA",   Config!$E$2, "LATAM",Config!$E$3, "EU",   Config!$E$4, "APAC", Config!$E$5, 0)</f>
        <v>4.1000000000000002E-2</v>
      </c>
      <c r="I85" s="8" cm="1">
        <f t="array" aca="1" ref="I85" ca="1">_xlfn.SWITCH(TRIM(C85), "Basic",    Config!$H$2, "Standard", Config!$H$3, "Premium",  Config!$H$4, 1)</f>
        <v>1</v>
      </c>
      <c r="J85" s="8">
        <f ca="1">IF(D85="Yes",Config!$H$5,1)</f>
        <v>1</v>
      </c>
      <c r="K85" s="8">
        <f ca="1">IF(E85="Yes",Config!$H$6,1)</f>
        <v>1</v>
      </c>
      <c r="L85" s="4">
        <f t="shared" ca="1" si="15"/>
        <v>4.1000000000000002E-2</v>
      </c>
      <c r="M85" s="8">
        <f t="shared" ca="1" si="16"/>
        <v>0.73484225299848394</v>
      </c>
      <c r="N85" s="8">
        <f t="shared" ca="1" si="17"/>
        <v>0.67154585030214631</v>
      </c>
      <c r="O85">
        <f t="shared" ca="1" si="17"/>
        <v>0.43530263922307555</v>
      </c>
      <c r="P85">
        <f t="shared" ca="1" si="18"/>
        <v>14</v>
      </c>
      <c r="Q85">
        <f t="shared" ca="1" si="19"/>
        <v>999</v>
      </c>
    </row>
    <row r="86" spans="1:17">
      <c r="A86" s="5">
        <f t="shared" si="11"/>
        <v>85</v>
      </c>
      <c r="B86" s="6" t="str">
        <f t="shared" ca="1" si="10"/>
        <v>LATAM</v>
      </c>
      <c r="C86" s="6" t="str">
        <f ca="1">LOOKUP($N86,{0,0.35,0.8},{"Basic","Standard","Premium"})</f>
        <v>Basic</v>
      </c>
      <c r="D86" s="6" t="str">
        <f t="shared" ca="1" si="12"/>
        <v>No</v>
      </c>
      <c r="E86" s="6" t="str">
        <f t="shared" ca="1" si="13"/>
        <v>Yes</v>
      </c>
      <c r="F86" s="3">
        <f t="shared" ca="1" si="14"/>
        <v>45627</v>
      </c>
      <c r="G86" s="7">
        <f ca="1" xml:space="preserve"> _xlfn.XLOOKUP(TRIM(C86),Config!$J$7:$J$9,Config!$K$7:$K$9,0) + IF(D86="Yes",Config!$B$5,0) + IF(E86="Yes",Config!$B$6,0)</f>
        <v>16.98</v>
      </c>
      <c r="H86" s="8" cm="1">
        <f t="array" aca="1" ref="H86" ca="1">_xlfn.SWITCH(TRIM(B86), "NA",   Config!$E$2, "LATAM",Config!$E$3, "EU",   Config!$E$4, "APAC", Config!$E$5, 0)</f>
        <v>5.8000000000000003E-2</v>
      </c>
      <c r="I86" s="8" cm="1">
        <f t="array" aca="1" ref="I86" ca="1">_xlfn.SWITCH(TRIM(C86), "Basic",    Config!$H$2, "Standard", Config!$H$3, "Premium",  Config!$H$4, 1)</f>
        <v>1.2</v>
      </c>
      <c r="J86" s="8">
        <f ca="1">IF(D86="Yes",Config!$H$5,1)</f>
        <v>1</v>
      </c>
      <c r="K86" s="8">
        <f ca="1">IF(E86="Yes",Config!$H$6,1)</f>
        <v>0.82</v>
      </c>
      <c r="L86" s="4">
        <f t="shared" ca="1" si="15"/>
        <v>5.7071999999999991E-2</v>
      </c>
      <c r="M86" s="8">
        <f t="shared" ca="1" si="16"/>
        <v>0.51929228372620018</v>
      </c>
      <c r="N86" s="8">
        <f t="shared" ca="1" si="17"/>
        <v>0.13522698064837213</v>
      </c>
      <c r="O86">
        <f t="shared" ca="1" si="17"/>
        <v>0.19959985421838256</v>
      </c>
      <c r="P86">
        <f t="shared" ca="1" si="18"/>
        <v>4</v>
      </c>
      <c r="Q86">
        <f t="shared" ca="1" si="19"/>
        <v>4</v>
      </c>
    </row>
    <row r="87" spans="1:17">
      <c r="A87" s="5">
        <f t="shared" si="11"/>
        <v>86</v>
      </c>
      <c r="B87" s="6" t="str">
        <f t="shared" ca="1" si="10"/>
        <v>NA</v>
      </c>
      <c r="C87" s="6" t="str">
        <f ca="1">LOOKUP($N87,{0,0.35,0.8},{"Basic","Standard","Premium"})</f>
        <v>Premium</v>
      </c>
      <c r="D87" s="6" t="str">
        <f t="shared" ca="1" si="12"/>
        <v>No</v>
      </c>
      <c r="E87" s="6" t="str">
        <f t="shared" ca="1" si="13"/>
        <v>No</v>
      </c>
      <c r="F87" s="3">
        <f t="shared" ca="1" si="14"/>
        <v>45383</v>
      </c>
      <c r="G87" s="7">
        <f ca="1" xml:space="preserve"> _xlfn.XLOOKUP(TRIM(C87),Config!$J$7:$J$9,Config!$K$7:$K$9,0) + IF(D87="Yes",Config!$B$5,0) + IF(E87="Yes",Config!$B$6,0)</f>
        <v>19.989999999999998</v>
      </c>
      <c r="H87" s="8" cm="1">
        <f t="array" aca="1" ref="H87" ca="1">_xlfn.SWITCH(TRIM(B87), "NA",   Config!$E$2, "LATAM",Config!$E$3, "EU",   Config!$E$4, "APAC", Config!$E$5, 0)</f>
        <v>4.2999999999999997E-2</v>
      </c>
      <c r="I87" s="8" cm="1">
        <f t="array" aca="1" ref="I87" ca="1">_xlfn.SWITCH(TRIM(C87), "Basic",    Config!$H$2, "Standard", Config!$H$3, "Premium",  Config!$H$4, 1)</f>
        <v>0.75</v>
      </c>
      <c r="J87" s="8">
        <f ca="1">IF(D87="Yes",Config!$H$5,1)</f>
        <v>1</v>
      </c>
      <c r="K87" s="8">
        <f ca="1">IF(E87="Yes",Config!$H$6,1)</f>
        <v>1</v>
      </c>
      <c r="L87" s="4">
        <f t="shared" ca="1" si="15"/>
        <v>3.2250000000000001E-2</v>
      </c>
      <c r="M87" s="8">
        <f t="shared" ca="1" si="16"/>
        <v>0.25997867325884505</v>
      </c>
      <c r="N87" s="8">
        <f t="shared" ca="1" si="17"/>
        <v>0.92019091836889955</v>
      </c>
      <c r="O87">
        <f t="shared" ca="1" si="17"/>
        <v>0.46694165979992375</v>
      </c>
      <c r="P87">
        <f t="shared" ca="1" si="18"/>
        <v>20</v>
      </c>
      <c r="Q87">
        <f t="shared" ca="1" si="19"/>
        <v>999</v>
      </c>
    </row>
    <row r="88" spans="1:17">
      <c r="A88" s="5">
        <f t="shared" si="11"/>
        <v>87</v>
      </c>
      <c r="B88" s="6" t="str">
        <f t="shared" ca="1" si="10"/>
        <v>LATAM</v>
      </c>
      <c r="C88" s="6" t="str">
        <f ca="1">LOOKUP($N88,{0,0.35,0.8},{"Basic","Standard","Premium"})</f>
        <v>Basic</v>
      </c>
      <c r="D88" s="6" t="str">
        <f t="shared" ca="1" si="12"/>
        <v>No</v>
      </c>
      <c r="E88" s="6" t="str">
        <f t="shared" ca="1" si="13"/>
        <v>No</v>
      </c>
      <c r="F88" s="3">
        <f t="shared" ca="1" si="14"/>
        <v>45597</v>
      </c>
      <c r="G88" s="7">
        <f ca="1" xml:space="preserve"> _xlfn.XLOOKUP(TRIM(C88),Config!$J$7:$J$9,Config!$K$7:$K$9,0) + IF(D88="Yes",Config!$B$5,0) + IF(E88="Yes",Config!$B$6,0)</f>
        <v>9.99</v>
      </c>
      <c r="H88" s="8" cm="1">
        <f t="array" aca="1" ref="H88" ca="1">_xlfn.SWITCH(TRIM(B88), "NA",   Config!$E$2, "LATAM",Config!$E$3, "EU",   Config!$E$4, "APAC", Config!$E$5, 0)</f>
        <v>5.8000000000000003E-2</v>
      </c>
      <c r="I88" s="8" cm="1">
        <f t="array" aca="1" ref="I88" ca="1">_xlfn.SWITCH(TRIM(C88), "Basic",    Config!$H$2, "Standard", Config!$H$3, "Premium",  Config!$H$4, 1)</f>
        <v>1.2</v>
      </c>
      <c r="J88" s="8">
        <f ca="1">IF(D88="Yes",Config!$H$5,1)</f>
        <v>1</v>
      </c>
      <c r="K88" s="8">
        <f ca="1">IF(E88="Yes",Config!$H$6,1)</f>
        <v>1</v>
      </c>
      <c r="L88" s="4">
        <f t="shared" ca="1" si="15"/>
        <v>6.9599999999999995E-2</v>
      </c>
      <c r="M88" s="8">
        <f t="shared" ca="1" si="16"/>
        <v>0.45498261158814257</v>
      </c>
      <c r="N88" s="8">
        <f t="shared" ca="1" si="17"/>
        <v>0.24855852862327688</v>
      </c>
      <c r="O88">
        <f t="shared" ca="1" si="17"/>
        <v>0.5166198162509954</v>
      </c>
      <c r="P88">
        <f t="shared" ca="1" si="18"/>
        <v>11</v>
      </c>
      <c r="Q88">
        <f t="shared" ca="1" si="19"/>
        <v>11</v>
      </c>
    </row>
    <row r="89" spans="1:17">
      <c r="A89" s="5">
        <f t="shared" si="11"/>
        <v>88</v>
      </c>
      <c r="B89" s="6" t="str">
        <f t="shared" ca="1" si="10"/>
        <v>NA</v>
      </c>
      <c r="C89" s="6" t="str">
        <f ca="1">LOOKUP($N89,{0,0.35,0.8},{"Basic","Standard","Premium"})</f>
        <v>Basic</v>
      </c>
      <c r="D89" s="6" t="str">
        <f t="shared" ca="1" si="12"/>
        <v>No</v>
      </c>
      <c r="E89" s="6" t="str">
        <f t="shared" ca="1" si="13"/>
        <v>No</v>
      </c>
      <c r="F89" s="3">
        <f t="shared" ca="1" si="14"/>
        <v>45413</v>
      </c>
      <c r="G89" s="7">
        <f ca="1" xml:space="preserve"> _xlfn.XLOOKUP(TRIM(C89),Config!$J$7:$J$9,Config!$K$7:$K$9,0) + IF(D89="Yes",Config!$B$5,0) + IF(E89="Yes",Config!$B$6,0)</f>
        <v>9.99</v>
      </c>
      <c r="H89" s="8" cm="1">
        <f t="array" aca="1" ref="H89" ca="1">_xlfn.SWITCH(TRIM(B89), "NA",   Config!$E$2, "LATAM",Config!$E$3, "EU",   Config!$E$4, "APAC", Config!$E$5, 0)</f>
        <v>4.2999999999999997E-2</v>
      </c>
      <c r="I89" s="8" cm="1">
        <f t="array" aca="1" ref="I89" ca="1">_xlfn.SWITCH(TRIM(C89), "Basic",    Config!$H$2, "Standard", Config!$H$3, "Premium",  Config!$H$4, 1)</f>
        <v>1.2</v>
      </c>
      <c r="J89" s="8">
        <f ca="1">IF(D89="Yes",Config!$H$5,1)</f>
        <v>1</v>
      </c>
      <c r="K89" s="8">
        <f ca="1">IF(E89="Yes",Config!$H$6,1)</f>
        <v>1</v>
      </c>
      <c r="L89" s="4">
        <f t="shared" ca="1" si="15"/>
        <v>5.1599999999999993E-2</v>
      </c>
      <c r="M89" s="8">
        <f t="shared" ca="1" si="16"/>
        <v>0.25419576698131474</v>
      </c>
      <c r="N89" s="8">
        <f t="shared" ca="1" si="17"/>
        <v>2.4094073457117338E-2</v>
      </c>
      <c r="O89">
        <f t="shared" ca="1" si="17"/>
        <v>0.81544815346054056</v>
      </c>
      <c r="P89">
        <f t="shared" ca="1" si="18"/>
        <v>32</v>
      </c>
      <c r="Q89">
        <f t="shared" ca="1" si="19"/>
        <v>999</v>
      </c>
    </row>
    <row r="90" spans="1:17">
      <c r="A90" s="5">
        <f t="shared" si="11"/>
        <v>89</v>
      </c>
      <c r="B90" s="6" t="str">
        <f t="shared" ca="1" si="10"/>
        <v>NA</v>
      </c>
      <c r="C90" s="6" t="str">
        <f ca="1">LOOKUP($N90,{0,0.35,0.8},{"Basic","Standard","Premium"})</f>
        <v>Standard</v>
      </c>
      <c r="D90" s="6" t="str">
        <f t="shared" ca="1" si="12"/>
        <v>No</v>
      </c>
      <c r="E90" s="6" t="str">
        <f t="shared" ca="1" si="13"/>
        <v>No</v>
      </c>
      <c r="F90" s="3">
        <f t="shared" ca="1" si="14"/>
        <v>45627</v>
      </c>
      <c r="G90" s="7">
        <f ca="1" xml:space="preserve"> _xlfn.XLOOKUP(TRIM(C90),Config!$J$7:$J$9,Config!$K$7:$K$9,0) + IF(D90="Yes",Config!$B$5,0) + IF(E90="Yes",Config!$B$6,0)</f>
        <v>14.99</v>
      </c>
      <c r="H90" s="8" cm="1">
        <f t="array" aca="1" ref="H90" ca="1">_xlfn.SWITCH(TRIM(B90), "NA",   Config!$E$2, "LATAM",Config!$E$3, "EU",   Config!$E$4, "APAC", Config!$E$5, 0)</f>
        <v>4.2999999999999997E-2</v>
      </c>
      <c r="I90" s="8" cm="1">
        <f t="array" aca="1" ref="I90" ca="1">_xlfn.SWITCH(TRIM(C90), "Basic",    Config!$H$2, "Standard", Config!$H$3, "Premium",  Config!$H$4, 1)</f>
        <v>1</v>
      </c>
      <c r="J90" s="8">
        <f ca="1">IF(D90="Yes",Config!$H$5,1)</f>
        <v>1</v>
      </c>
      <c r="K90" s="8">
        <f ca="1">IF(E90="Yes",Config!$H$6,1)</f>
        <v>1</v>
      </c>
      <c r="L90" s="4">
        <f t="shared" ca="1" si="15"/>
        <v>4.2999999999999997E-2</v>
      </c>
      <c r="M90" s="8">
        <f t="shared" ca="1" si="16"/>
        <v>0.29667984714205753</v>
      </c>
      <c r="N90" s="8">
        <f t="shared" ca="1" si="17"/>
        <v>0.59851404384326001</v>
      </c>
      <c r="O90">
        <f t="shared" ca="1" si="17"/>
        <v>0.64112628279279982</v>
      </c>
      <c r="P90">
        <f t="shared" ca="1" si="18"/>
        <v>24</v>
      </c>
      <c r="Q90">
        <f t="shared" ca="1" si="19"/>
        <v>999</v>
      </c>
    </row>
    <row r="91" spans="1:17">
      <c r="A91" s="5">
        <f t="shared" si="11"/>
        <v>90</v>
      </c>
      <c r="B91" s="6" t="str">
        <f t="shared" ca="1" si="10"/>
        <v>NA</v>
      </c>
      <c r="C91" s="6" t="str">
        <f ca="1">LOOKUP($N91,{0,0.35,0.8},{"Basic","Standard","Premium"})</f>
        <v>Standard</v>
      </c>
      <c r="D91" s="6" t="str">
        <f t="shared" ca="1" si="12"/>
        <v>No</v>
      </c>
      <c r="E91" s="6" t="str">
        <f t="shared" ca="1" si="13"/>
        <v>No</v>
      </c>
      <c r="F91" s="3">
        <f t="shared" ca="1" si="14"/>
        <v>45352</v>
      </c>
      <c r="G91" s="7">
        <f ca="1" xml:space="preserve"> _xlfn.XLOOKUP(TRIM(C91),Config!$J$7:$J$9,Config!$K$7:$K$9,0) + IF(D91="Yes",Config!$B$5,0) + IF(E91="Yes",Config!$B$6,0)</f>
        <v>14.99</v>
      </c>
      <c r="H91" s="8" cm="1">
        <f t="array" aca="1" ref="H91" ca="1">_xlfn.SWITCH(TRIM(B91), "NA",   Config!$E$2, "LATAM",Config!$E$3, "EU",   Config!$E$4, "APAC", Config!$E$5, 0)</f>
        <v>4.2999999999999997E-2</v>
      </c>
      <c r="I91" s="8" cm="1">
        <f t="array" aca="1" ref="I91" ca="1">_xlfn.SWITCH(TRIM(C91), "Basic",    Config!$H$2, "Standard", Config!$H$3, "Premium",  Config!$H$4, 1)</f>
        <v>1</v>
      </c>
      <c r="J91" s="8">
        <f ca="1">IF(D91="Yes",Config!$H$5,1)</f>
        <v>1</v>
      </c>
      <c r="K91" s="8">
        <f ca="1">IF(E91="Yes",Config!$H$6,1)</f>
        <v>1</v>
      </c>
      <c r="L91" s="4">
        <f t="shared" ca="1" si="15"/>
        <v>4.2999999999999997E-2</v>
      </c>
      <c r="M91" s="8">
        <f t="shared" ca="1" si="16"/>
        <v>0.27045430644670954</v>
      </c>
      <c r="N91" s="8">
        <f t="shared" ca="1" si="17"/>
        <v>0.39115955376059319</v>
      </c>
      <c r="O91">
        <f t="shared" ca="1" si="17"/>
        <v>0.82711284236230498</v>
      </c>
      <c r="P91">
        <f t="shared" ca="1" si="18"/>
        <v>40</v>
      </c>
      <c r="Q91">
        <f t="shared" ca="1" si="19"/>
        <v>999</v>
      </c>
    </row>
    <row r="92" spans="1:17">
      <c r="A92" s="5">
        <f t="shared" si="11"/>
        <v>91</v>
      </c>
      <c r="B92" s="6" t="str">
        <f t="shared" ca="1" si="10"/>
        <v>NA</v>
      </c>
      <c r="C92" s="6" t="str">
        <f ca="1">LOOKUP($N92,{0,0.35,0.8},{"Basic","Standard","Premium"})</f>
        <v>Standard</v>
      </c>
      <c r="D92" s="6" t="str">
        <f t="shared" ca="1" si="12"/>
        <v>No</v>
      </c>
      <c r="E92" s="6" t="str">
        <f t="shared" ca="1" si="13"/>
        <v>Yes</v>
      </c>
      <c r="F92" s="3">
        <f t="shared" ca="1" si="14"/>
        <v>45292</v>
      </c>
      <c r="G92" s="7">
        <f ca="1" xml:space="preserve"> _xlfn.XLOOKUP(TRIM(C92),Config!$J$7:$J$9,Config!$K$7:$K$9,0) + IF(D92="Yes",Config!$B$5,0) + IF(E92="Yes",Config!$B$6,0)</f>
        <v>21.98</v>
      </c>
      <c r="H92" s="8" cm="1">
        <f t="array" aca="1" ref="H92" ca="1">_xlfn.SWITCH(TRIM(B92), "NA",   Config!$E$2, "LATAM",Config!$E$3, "EU",   Config!$E$4, "APAC", Config!$E$5, 0)</f>
        <v>4.2999999999999997E-2</v>
      </c>
      <c r="I92" s="8" cm="1">
        <f t="array" aca="1" ref="I92" ca="1">_xlfn.SWITCH(TRIM(C92), "Basic",    Config!$H$2, "Standard", Config!$H$3, "Premium",  Config!$H$4, 1)</f>
        <v>1</v>
      </c>
      <c r="J92" s="8">
        <f ca="1">IF(D92="Yes",Config!$H$5,1)</f>
        <v>1</v>
      </c>
      <c r="K92" s="8">
        <f ca="1">IF(E92="Yes",Config!$H$6,1)</f>
        <v>0.82</v>
      </c>
      <c r="L92" s="4">
        <f t="shared" ca="1" si="15"/>
        <v>3.5259999999999993E-2</v>
      </c>
      <c r="M92" s="8">
        <f t="shared" ca="1" si="16"/>
        <v>0.13600230257922385</v>
      </c>
      <c r="N92" s="8">
        <f t="shared" ca="1" si="17"/>
        <v>0.5247800403743903</v>
      </c>
      <c r="O92">
        <f t="shared" ca="1" si="17"/>
        <v>0.2258557266418485</v>
      </c>
      <c r="P92">
        <f t="shared" ca="1" si="18"/>
        <v>8</v>
      </c>
      <c r="Q92">
        <f t="shared" ca="1" si="19"/>
        <v>8</v>
      </c>
    </row>
    <row r="93" spans="1:17">
      <c r="A93" s="5">
        <f t="shared" si="11"/>
        <v>92</v>
      </c>
      <c r="B93" s="6" t="str">
        <f t="shared" ca="1" si="10"/>
        <v>NA</v>
      </c>
      <c r="C93" s="6" t="str">
        <f ca="1">LOOKUP($N93,{0,0.35,0.8},{"Basic","Standard","Premium"})</f>
        <v>Basic</v>
      </c>
      <c r="D93" s="6" t="str">
        <f t="shared" ca="1" si="12"/>
        <v>No</v>
      </c>
      <c r="E93" s="6" t="str">
        <f t="shared" ca="1" si="13"/>
        <v>No</v>
      </c>
      <c r="F93" s="3">
        <f t="shared" ca="1" si="14"/>
        <v>45413</v>
      </c>
      <c r="G93" s="7">
        <f ca="1" xml:space="preserve"> _xlfn.XLOOKUP(TRIM(C93),Config!$J$7:$J$9,Config!$K$7:$K$9,0) + IF(D93="Yes",Config!$B$5,0) + IF(E93="Yes",Config!$B$6,0)</f>
        <v>9.99</v>
      </c>
      <c r="H93" s="8" cm="1">
        <f t="array" aca="1" ref="H93" ca="1">_xlfn.SWITCH(TRIM(B93), "NA",   Config!$E$2, "LATAM",Config!$E$3, "EU",   Config!$E$4, "APAC", Config!$E$5, 0)</f>
        <v>4.2999999999999997E-2</v>
      </c>
      <c r="I93" s="8" cm="1">
        <f t="array" aca="1" ref="I93" ca="1">_xlfn.SWITCH(TRIM(C93), "Basic",    Config!$H$2, "Standard", Config!$H$3, "Premium",  Config!$H$4, 1)</f>
        <v>1.2</v>
      </c>
      <c r="J93" s="8">
        <f ca="1">IF(D93="Yes",Config!$H$5,1)</f>
        <v>1</v>
      </c>
      <c r="K93" s="8">
        <f ca="1">IF(E93="Yes",Config!$H$6,1)</f>
        <v>1</v>
      </c>
      <c r="L93" s="4">
        <f t="shared" ca="1" si="15"/>
        <v>5.1599999999999993E-2</v>
      </c>
      <c r="M93" s="8">
        <f t="shared" ca="1" si="16"/>
        <v>4.3226617997243921E-2</v>
      </c>
      <c r="N93" s="8">
        <f t="shared" ca="1" si="17"/>
        <v>3.7643697071476856E-2</v>
      </c>
      <c r="O93">
        <f t="shared" ca="1" si="17"/>
        <v>0.34757096179795766</v>
      </c>
      <c r="P93">
        <f t="shared" ca="1" si="18"/>
        <v>9</v>
      </c>
      <c r="Q93">
        <f t="shared" ca="1" si="19"/>
        <v>9</v>
      </c>
    </row>
    <row r="94" spans="1:17">
      <c r="A94" s="5">
        <f t="shared" si="11"/>
        <v>93</v>
      </c>
      <c r="B94" s="6" t="str">
        <f t="shared" ca="1" si="10"/>
        <v>NA</v>
      </c>
      <c r="C94" s="6" t="str">
        <f ca="1">LOOKUP($N94,{0,0.35,0.8},{"Basic","Standard","Premium"})</f>
        <v>Premium</v>
      </c>
      <c r="D94" s="6" t="str">
        <f t="shared" ca="1" si="12"/>
        <v>No</v>
      </c>
      <c r="E94" s="6" t="str">
        <f t="shared" ca="1" si="13"/>
        <v>Yes</v>
      </c>
      <c r="F94" s="3">
        <f t="shared" ca="1" si="14"/>
        <v>45566</v>
      </c>
      <c r="G94" s="7">
        <f ca="1" xml:space="preserve"> _xlfn.XLOOKUP(TRIM(C94),Config!$J$7:$J$9,Config!$K$7:$K$9,0) + IF(D94="Yes",Config!$B$5,0) + IF(E94="Yes",Config!$B$6,0)</f>
        <v>26.979999999999997</v>
      </c>
      <c r="H94" s="8" cm="1">
        <f t="array" aca="1" ref="H94" ca="1">_xlfn.SWITCH(TRIM(B94), "NA",   Config!$E$2, "LATAM",Config!$E$3, "EU",   Config!$E$4, "APAC", Config!$E$5, 0)</f>
        <v>4.2999999999999997E-2</v>
      </c>
      <c r="I94" s="8" cm="1">
        <f t="array" aca="1" ref="I94" ca="1">_xlfn.SWITCH(TRIM(C94), "Basic",    Config!$H$2, "Standard", Config!$H$3, "Premium",  Config!$H$4, 1)</f>
        <v>0.75</v>
      </c>
      <c r="J94" s="8">
        <f ca="1">IF(D94="Yes",Config!$H$5,1)</f>
        <v>1</v>
      </c>
      <c r="K94" s="8">
        <f ca="1">IF(E94="Yes",Config!$H$6,1)</f>
        <v>0.82</v>
      </c>
      <c r="L94" s="4">
        <f t="shared" ca="1" si="15"/>
        <v>2.6445E-2</v>
      </c>
      <c r="M94" s="8">
        <f t="shared" ca="1" si="16"/>
        <v>0.21413648959400966</v>
      </c>
      <c r="N94" s="8">
        <f t="shared" ca="1" si="17"/>
        <v>0.94886805786018846</v>
      </c>
      <c r="O94">
        <f t="shared" ca="1" si="17"/>
        <v>4.5265529863686149E-2</v>
      </c>
      <c r="P94">
        <f t="shared" ca="1" si="18"/>
        <v>2</v>
      </c>
      <c r="Q94">
        <f t="shared" ca="1" si="19"/>
        <v>2</v>
      </c>
    </row>
    <row r="95" spans="1:17">
      <c r="A95" s="5">
        <f t="shared" si="11"/>
        <v>94</v>
      </c>
      <c r="B95" s="6" t="str">
        <f t="shared" ca="1" si="10"/>
        <v>EU</v>
      </c>
      <c r="C95" s="6" t="str">
        <f ca="1">LOOKUP($N95,{0,0.35,0.8},{"Basic","Standard","Premium"})</f>
        <v>Basic</v>
      </c>
      <c r="D95" s="6" t="str">
        <f t="shared" ca="1" si="12"/>
        <v>Yes</v>
      </c>
      <c r="E95" s="6" t="str">
        <f t="shared" ca="1" si="13"/>
        <v>No</v>
      </c>
      <c r="F95" s="3">
        <f t="shared" ca="1" si="14"/>
        <v>45444</v>
      </c>
      <c r="G95" s="7">
        <f ca="1" xml:space="preserve"> _xlfn.XLOOKUP(TRIM(C95),Config!$J$7:$J$9,Config!$K$7:$K$9,0) + IF(D95="Yes",Config!$B$5,0) + IF(E95="Yes",Config!$B$6,0)</f>
        <v>29.979999999999997</v>
      </c>
      <c r="H95" s="8" cm="1">
        <f t="array" aca="1" ref="H95" ca="1">_xlfn.SWITCH(TRIM(B95), "NA",   Config!$E$2, "LATAM",Config!$E$3, "EU",   Config!$E$4, "APAC", Config!$E$5, 0)</f>
        <v>4.1000000000000002E-2</v>
      </c>
      <c r="I95" s="8" cm="1">
        <f t="array" aca="1" ref="I95" ca="1">_xlfn.SWITCH(TRIM(C95), "Basic",    Config!$H$2, "Standard", Config!$H$3, "Premium",  Config!$H$4, 1)</f>
        <v>1.2</v>
      </c>
      <c r="J95" s="8">
        <f ca="1">IF(D95="Yes",Config!$H$5,1)</f>
        <v>0.88</v>
      </c>
      <c r="K95" s="8">
        <f ca="1">IF(E95="Yes",Config!$H$6,1)</f>
        <v>1</v>
      </c>
      <c r="L95" s="4">
        <f t="shared" ca="1" si="15"/>
        <v>4.3296000000000001E-2</v>
      </c>
      <c r="M95" s="8">
        <f t="shared" ca="1" si="16"/>
        <v>0.82938006877950632</v>
      </c>
      <c r="N95" s="8">
        <f t="shared" ca="1" si="17"/>
        <v>0.12538236507227607</v>
      </c>
      <c r="O95">
        <f t="shared" ca="1" si="17"/>
        <v>0.75722900417436056</v>
      </c>
      <c r="P95">
        <f t="shared" ca="1" si="18"/>
        <v>32</v>
      </c>
      <c r="Q95">
        <f t="shared" ca="1" si="19"/>
        <v>999</v>
      </c>
    </row>
    <row r="96" spans="1:17">
      <c r="A96" s="5">
        <f t="shared" si="11"/>
        <v>95</v>
      </c>
      <c r="B96" s="6" t="str">
        <f t="shared" ca="1" si="10"/>
        <v>LATAM</v>
      </c>
      <c r="C96" s="6" t="str">
        <f ca="1">LOOKUP($N96,{0,0.35,0.8},{"Basic","Standard","Premium"})</f>
        <v>Standard</v>
      </c>
      <c r="D96" s="6" t="str">
        <f t="shared" ca="1" si="12"/>
        <v>No</v>
      </c>
      <c r="E96" s="6" t="str">
        <f t="shared" ca="1" si="13"/>
        <v>Yes</v>
      </c>
      <c r="F96" s="3">
        <f t="shared" ca="1" si="14"/>
        <v>45383</v>
      </c>
      <c r="G96" s="7">
        <f ca="1" xml:space="preserve"> _xlfn.XLOOKUP(TRIM(C96),Config!$J$7:$J$9,Config!$K$7:$K$9,0) + IF(D96="Yes",Config!$B$5,0) + IF(E96="Yes",Config!$B$6,0)</f>
        <v>21.98</v>
      </c>
      <c r="H96" s="8" cm="1">
        <f t="array" aca="1" ref="H96" ca="1">_xlfn.SWITCH(TRIM(B96), "NA",   Config!$E$2, "LATAM",Config!$E$3, "EU",   Config!$E$4, "APAC", Config!$E$5, 0)</f>
        <v>5.8000000000000003E-2</v>
      </c>
      <c r="I96" s="8" cm="1">
        <f t="array" aca="1" ref="I96" ca="1">_xlfn.SWITCH(TRIM(C96), "Basic",    Config!$H$2, "Standard", Config!$H$3, "Premium",  Config!$H$4, 1)</f>
        <v>1</v>
      </c>
      <c r="J96" s="8">
        <f ca="1">IF(D96="Yes",Config!$H$5,1)</f>
        <v>1</v>
      </c>
      <c r="K96" s="8">
        <f ca="1">IF(E96="Yes",Config!$H$6,1)</f>
        <v>0.82</v>
      </c>
      <c r="L96" s="4">
        <f t="shared" ca="1" si="15"/>
        <v>4.7559999999999998E-2</v>
      </c>
      <c r="M96" s="8">
        <f t="shared" ca="1" si="16"/>
        <v>0.42808967371952522</v>
      </c>
      <c r="N96" s="8">
        <f t="shared" ca="1" si="17"/>
        <v>0.58843031176712612</v>
      </c>
      <c r="O96">
        <f t="shared" ca="1" si="17"/>
        <v>0.62423498284201373</v>
      </c>
      <c r="P96">
        <f t="shared" ca="1" si="18"/>
        <v>21</v>
      </c>
      <c r="Q96">
        <f t="shared" ca="1" si="19"/>
        <v>999</v>
      </c>
    </row>
    <row r="97" spans="1:17">
      <c r="A97" s="5">
        <f t="shared" si="11"/>
        <v>96</v>
      </c>
      <c r="B97" s="6" t="str">
        <f t="shared" ca="1" si="10"/>
        <v>NA</v>
      </c>
      <c r="C97" s="6" t="str">
        <f ca="1">LOOKUP($N97,{0,0.35,0.8},{"Basic","Standard","Premium"})</f>
        <v>Premium</v>
      </c>
      <c r="D97" s="6" t="str">
        <f t="shared" ca="1" si="12"/>
        <v>No</v>
      </c>
      <c r="E97" s="6" t="str">
        <f t="shared" ca="1" si="13"/>
        <v>No</v>
      </c>
      <c r="F97" s="3">
        <f t="shared" ca="1" si="14"/>
        <v>45444</v>
      </c>
      <c r="G97" s="7">
        <f ca="1" xml:space="preserve"> _xlfn.XLOOKUP(TRIM(C97),Config!$J$7:$J$9,Config!$K$7:$K$9,0) + IF(D97="Yes",Config!$B$5,0) + IF(E97="Yes",Config!$B$6,0)</f>
        <v>19.989999999999998</v>
      </c>
      <c r="H97" s="8" cm="1">
        <f t="array" aca="1" ref="H97" ca="1">_xlfn.SWITCH(TRIM(B97), "NA",   Config!$E$2, "LATAM",Config!$E$3, "EU",   Config!$E$4, "APAC", Config!$E$5, 0)</f>
        <v>4.2999999999999997E-2</v>
      </c>
      <c r="I97" s="8" cm="1">
        <f t="array" aca="1" ref="I97" ca="1">_xlfn.SWITCH(TRIM(C97), "Basic",    Config!$H$2, "Standard", Config!$H$3, "Premium",  Config!$H$4, 1)</f>
        <v>0.75</v>
      </c>
      <c r="J97" s="8">
        <f ca="1">IF(D97="Yes",Config!$H$5,1)</f>
        <v>1</v>
      </c>
      <c r="K97" s="8">
        <f ca="1">IF(E97="Yes",Config!$H$6,1)</f>
        <v>1</v>
      </c>
      <c r="L97" s="4">
        <f t="shared" ca="1" si="15"/>
        <v>3.2250000000000001E-2</v>
      </c>
      <c r="M97" s="8">
        <f t="shared" ca="1" si="16"/>
        <v>0.28745991684814687</v>
      </c>
      <c r="N97" s="8">
        <f t="shared" ca="1" si="17"/>
        <v>0.96001384462097816</v>
      </c>
      <c r="O97">
        <f t="shared" ca="1" si="17"/>
        <v>0.72646969046355026</v>
      </c>
      <c r="P97">
        <f t="shared" ca="1" si="18"/>
        <v>40</v>
      </c>
      <c r="Q97">
        <f t="shared" ca="1" si="19"/>
        <v>999</v>
      </c>
    </row>
    <row r="98" spans="1:17">
      <c r="A98" s="5">
        <f t="shared" si="11"/>
        <v>97</v>
      </c>
      <c r="B98" s="6" t="str">
        <f t="shared" ca="1" si="10"/>
        <v>NA</v>
      </c>
      <c r="C98" s="6" t="str">
        <f ca="1">LOOKUP($N98,{0,0.35,0.8},{"Basic","Standard","Premium"})</f>
        <v>Basic</v>
      </c>
      <c r="D98" s="6" t="str">
        <f t="shared" ca="1" si="12"/>
        <v>No</v>
      </c>
      <c r="E98" s="6" t="str">
        <f t="shared" ca="1" si="13"/>
        <v>Yes</v>
      </c>
      <c r="F98" s="3">
        <f t="shared" ca="1" si="14"/>
        <v>45444</v>
      </c>
      <c r="G98" s="7">
        <f ca="1" xml:space="preserve"> _xlfn.XLOOKUP(TRIM(C98),Config!$J$7:$J$9,Config!$K$7:$K$9,0) + IF(D98="Yes",Config!$B$5,0) + IF(E98="Yes",Config!$B$6,0)</f>
        <v>16.98</v>
      </c>
      <c r="H98" s="8" cm="1">
        <f t="array" aca="1" ref="H98" ca="1">_xlfn.SWITCH(TRIM(B98), "NA",   Config!$E$2, "LATAM",Config!$E$3, "EU",   Config!$E$4, "APAC", Config!$E$5, 0)</f>
        <v>4.2999999999999997E-2</v>
      </c>
      <c r="I98" s="8" cm="1">
        <f t="array" aca="1" ref="I98" ca="1">_xlfn.SWITCH(TRIM(C98), "Basic",    Config!$H$2, "Standard", Config!$H$3, "Premium",  Config!$H$4, 1)</f>
        <v>1.2</v>
      </c>
      <c r="J98" s="8">
        <f ca="1">IF(D98="Yes",Config!$H$5,1)</f>
        <v>1</v>
      </c>
      <c r="K98" s="8">
        <f ca="1">IF(E98="Yes",Config!$H$6,1)</f>
        <v>0.82</v>
      </c>
      <c r="L98" s="4">
        <f t="shared" ca="1" si="15"/>
        <v>4.2311999999999989E-2</v>
      </c>
      <c r="M98" s="8">
        <f t="shared" ca="1" si="16"/>
        <v>0.33474476014119869</v>
      </c>
      <c r="N98" s="8">
        <f t="shared" ca="1" si="17"/>
        <v>0.2321567810042896</v>
      </c>
      <c r="O98">
        <f t="shared" ca="1" si="17"/>
        <v>0.23263580566773667</v>
      </c>
      <c r="P98">
        <f t="shared" ca="1" si="18"/>
        <v>7</v>
      </c>
      <c r="Q98">
        <f t="shared" ca="1" si="19"/>
        <v>7</v>
      </c>
    </row>
    <row r="99" spans="1:17">
      <c r="A99" s="5">
        <f t="shared" si="11"/>
        <v>98</v>
      </c>
      <c r="B99" s="6" t="str">
        <f t="shared" ca="1" si="10"/>
        <v>NA</v>
      </c>
      <c r="C99" s="6" t="str">
        <f ca="1">LOOKUP($N99,{0,0.35,0.8},{"Basic","Standard","Premium"})</f>
        <v>Standard</v>
      </c>
      <c r="D99" s="6" t="str">
        <f t="shared" ca="1" si="12"/>
        <v>No</v>
      </c>
      <c r="E99" s="6" t="str">
        <f t="shared" ca="1" si="13"/>
        <v>No</v>
      </c>
      <c r="F99" s="3">
        <f t="shared" ca="1" si="14"/>
        <v>45292</v>
      </c>
      <c r="G99" s="7">
        <f ca="1" xml:space="preserve"> _xlfn.XLOOKUP(TRIM(C99),Config!$J$7:$J$9,Config!$K$7:$K$9,0) + IF(D99="Yes",Config!$B$5,0) + IF(E99="Yes",Config!$B$6,0)</f>
        <v>14.99</v>
      </c>
      <c r="H99" s="8" cm="1">
        <f t="array" aca="1" ref="H99" ca="1">_xlfn.SWITCH(TRIM(B99), "NA",   Config!$E$2, "LATAM",Config!$E$3, "EU",   Config!$E$4, "APAC", Config!$E$5, 0)</f>
        <v>4.2999999999999997E-2</v>
      </c>
      <c r="I99" s="8" cm="1">
        <f t="array" aca="1" ref="I99" ca="1">_xlfn.SWITCH(TRIM(C99), "Basic",    Config!$H$2, "Standard", Config!$H$3, "Premium",  Config!$H$4, 1)</f>
        <v>1</v>
      </c>
      <c r="J99" s="8">
        <f ca="1">IF(D99="Yes",Config!$H$5,1)</f>
        <v>1</v>
      </c>
      <c r="K99" s="8">
        <f ca="1">IF(E99="Yes",Config!$H$6,1)</f>
        <v>1</v>
      </c>
      <c r="L99" s="4">
        <f t="shared" ca="1" si="15"/>
        <v>4.2999999999999997E-2</v>
      </c>
      <c r="M99" s="8">
        <f t="shared" ca="1" si="16"/>
        <v>0.37030153040577696</v>
      </c>
      <c r="N99" s="8">
        <f t="shared" ca="1" si="17"/>
        <v>0.71304054092765257</v>
      </c>
      <c r="O99">
        <f t="shared" ca="1" si="17"/>
        <v>0.98100917402190768</v>
      </c>
      <c r="P99">
        <f t="shared" ca="1" si="18"/>
        <v>91</v>
      </c>
      <c r="Q99">
        <f t="shared" ca="1" si="19"/>
        <v>999</v>
      </c>
    </row>
    <row r="100" spans="1:17">
      <c r="A100" s="5">
        <f t="shared" si="11"/>
        <v>99</v>
      </c>
      <c r="B100" s="6" t="str">
        <f t="shared" ca="1" si="10"/>
        <v>APAC</v>
      </c>
      <c r="C100" s="6" t="str">
        <f ca="1">LOOKUP($N100,{0,0.35,0.8},{"Basic","Standard","Premium"})</f>
        <v>Basic</v>
      </c>
      <c r="D100" s="6" t="str">
        <f t="shared" ca="1" si="12"/>
        <v>No</v>
      </c>
      <c r="E100" s="6" t="str">
        <f t="shared" ca="1" si="13"/>
        <v>No</v>
      </c>
      <c r="F100" s="3">
        <f t="shared" ca="1" si="14"/>
        <v>45292</v>
      </c>
      <c r="G100" s="7">
        <f ca="1" xml:space="preserve"> _xlfn.XLOOKUP(TRIM(C100),Config!$J$7:$J$9,Config!$K$7:$K$9,0) + IF(D100="Yes",Config!$B$5,0) + IF(E100="Yes",Config!$B$6,0)</f>
        <v>9.99</v>
      </c>
      <c r="H100" s="8" cm="1">
        <f t="array" aca="1" ref="H100" ca="1">_xlfn.SWITCH(TRIM(B100), "NA",   Config!$E$2, "LATAM",Config!$E$3, "EU",   Config!$E$4, "APAC", Config!$E$5, 0)</f>
        <v>6.5000000000000002E-2</v>
      </c>
      <c r="I100" s="8" cm="1">
        <f t="array" aca="1" ref="I100" ca="1">_xlfn.SWITCH(TRIM(C100), "Basic",    Config!$H$2, "Standard", Config!$H$3, "Premium",  Config!$H$4, 1)</f>
        <v>1.2</v>
      </c>
      <c r="J100" s="8">
        <f ca="1">IF(D100="Yes",Config!$H$5,1)</f>
        <v>1</v>
      </c>
      <c r="K100" s="8">
        <f ca="1">IF(E100="Yes",Config!$H$6,1)</f>
        <v>1</v>
      </c>
      <c r="L100" s="4">
        <f t="shared" ca="1" si="15"/>
        <v>7.8E-2</v>
      </c>
      <c r="M100" s="8">
        <f t="shared" ca="1" si="16"/>
        <v>0.89678328694600484</v>
      </c>
      <c r="N100" s="8">
        <f t="shared" ca="1" si="17"/>
        <v>0.29321036790836597</v>
      </c>
      <c r="O100">
        <f t="shared" ca="1" si="17"/>
        <v>0.17516597402314449</v>
      </c>
      <c r="P100">
        <f t="shared" ca="1" si="18"/>
        <v>3</v>
      </c>
      <c r="Q100">
        <f t="shared" ca="1" si="19"/>
        <v>3</v>
      </c>
    </row>
    <row r="101" spans="1:17">
      <c r="A101" s="5">
        <f t="shared" si="11"/>
        <v>100</v>
      </c>
      <c r="B101" s="6" t="str">
        <f t="shared" ca="1" si="10"/>
        <v>EU</v>
      </c>
      <c r="C101" s="6" t="str">
        <f ca="1">LOOKUP($N101,{0,0.35,0.8},{"Basic","Standard","Premium"})</f>
        <v>Basic</v>
      </c>
      <c r="D101" s="6" t="str">
        <f t="shared" ca="1" si="12"/>
        <v>No</v>
      </c>
      <c r="E101" s="6" t="str">
        <f t="shared" ca="1" si="13"/>
        <v>No</v>
      </c>
      <c r="F101" s="3">
        <f t="shared" ca="1" si="14"/>
        <v>45413</v>
      </c>
      <c r="G101" s="7">
        <f ca="1" xml:space="preserve"> _xlfn.XLOOKUP(TRIM(C101),Config!$J$7:$J$9,Config!$K$7:$K$9,0) + IF(D101="Yes",Config!$B$5,0) + IF(E101="Yes",Config!$B$6,0)</f>
        <v>9.99</v>
      </c>
      <c r="H101" s="8" cm="1">
        <f t="array" aca="1" ref="H101" ca="1">_xlfn.SWITCH(TRIM(B101), "NA",   Config!$E$2, "LATAM",Config!$E$3, "EU",   Config!$E$4, "APAC", Config!$E$5, 0)</f>
        <v>4.1000000000000002E-2</v>
      </c>
      <c r="I101" s="8" cm="1">
        <f t="array" aca="1" ref="I101" ca="1">_xlfn.SWITCH(TRIM(C101), "Basic",    Config!$H$2, "Standard", Config!$H$3, "Premium",  Config!$H$4, 1)</f>
        <v>1.2</v>
      </c>
      <c r="J101" s="8">
        <f ca="1">IF(D101="Yes",Config!$H$5,1)</f>
        <v>1</v>
      </c>
      <c r="K101" s="8">
        <f ca="1">IF(E101="Yes",Config!$H$6,1)</f>
        <v>1</v>
      </c>
      <c r="L101" s="4">
        <f t="shared" ca="1" si="15"/>
        <v>4.9200000000000001E-2</v>
      </c>
      <c r="M101" s="8">
        <f t="shared" ca="1" si="16"/>
        <v>0.7167555934799491</v>
      </c>
      <c r="N101" s="8">
        <f t="shared" ca="1" si="17"/>
        <v>1.0901625842481444E-2</v>
      </c>
      <c r="O101">
        <f t="shared" ca="1" si="17"/>
        <v>0.3278695176729236</v>
      </c>
      <c r="P101">
        <f t="shared" ca="1" si="18"/>
        <v>8</v>
      </c>
      <c r="Q101">
        <f t="shared" ca="1" si="19"/>
        <v>8</v>
      </c>
    </row>
    <row r="102" spans="1:17">
      <c r="A102" s="5">
        <f t="shared" si="11"/>
        <v>101</v>
      </c>
      <c r="B102" s="6" t="str">
        <f t="shared" ca="1" si="10"/>
        <v>LATAM</v>
      </c>
      <c r="C102" s="6" t="str">
        <f ca="1">LOOKUP($N102,{0,0.35,0.8},{"Basic","Standard","Premium"})</f>
        <v>Standard</v>
      </c>
      <c r="D102" s="6" t="str">
        <f t="shared" ca="1" si="12"/>
        <v>No</v>
      </c>
      <c r="E102" s="6" t="str">
        <f t="shared" ca="1" si="13"/>
        <v>No</v>
      </c>
      <c r="F102" s="3">
        <f t="shared" ca="1" si="14"/>
        <v>45323</v>
      </c>
      <c r="G102" s="7">
        <f ca="1" xml:space="preserve"> _xlfn.XLOOKUP(TRIM(C102),Config!$J$7:$J$9,Config!$K$7:$K$9,0) + IF(D102="Yes",Config!$B$5,0) + IF(E102="Yes",Config!$B$6,0)</f>
        <v>14.99</v>
      </c>
      <c r="H102" s="8" cm="1">
        <f t="array" aca="1" ref="H102" ca="1">_xlfn.SWITCH(TRIM(B102), "NA",   Config!$E$2, "LATAM",Config!$E$3, "EU",   Config!$E$4, "APAC", Config!$E$5, 0)</f>
        <v>5.8000000000000003E-2</v>
      </c>
      <c r="I102" s="8" cm="1">
        <f t="array" aca="1" ref="I102" ca="1">_xlfn.SWITCH(TRIM(C102), "Basic",    Config!$H$2, "Standard", Config!$H$3, "Premium",  Config!$H$4, 1)</f>
        <v>1</v>
      </c>
      <c r="J102" s="8">
        <f ca="1">IF(D102="Yes",Config!$H$5,1)</f>
        <v>1</v>
      </c>
      <c r="K102" s="8">
        <f ca="1">IF(E102="Yes",Config!$H$6,1)</f>
        <v>1</v>
      </c>
      <c r="L102" s="4">
        <f t="shared" ca="1" si="15"/>
        <v>5.8000000000000003E-2</v>
      </c>
      <c r="M102" s="8">
        <f t="shared" ca="1" si="16"/>
        <v>0.59925214523860315</v>
      </c>
      <c r="N102" s="8">
        <f t="shared" ca="1" si="17"/>
        <v>0.53863081462395901</v>
      </c>
      <c r="O102">
        <f t="shared" ca="1" si="17"/>
        <v>0.64484872212787137</v>
      </c>
      <c r="P102">
        <f t="shared" ca="1" si="18"/>
        <v>18</v>
      </c>
      <c r="Q102">
        <f t="shared" ca="1" si="19"/>
        <v>999</v>
      </c>
    </row>
    <row r="103" spans="1:17">
      <c r="A103" s="5">
        <f t="shared" si="11"/>
        <v>102</v>
      </c>
      <c r="B103" s="6" t="str">
        <f t="shared" ca="1" si="10"/>
        <v>NA</v>
      </c>
      <c r="C103" s="6" t="str">
        <f ca="1">LOOKUP($N103,{0,0.35,0.8},{"Basic","Standard","Premium"})</f>
        <v>Premium</v>
      </c>
      <c r="D103" s="6" t="str">
        <f t="shared" ca="1" si="12"/>
        <v>No</v>
      </c>
      <c r="E103" s="6" t="str">
        <f t="shared" ca="1" si="13"/>
        <v>No</v>
      </c>
      <c r="F103" s="3">
        <f t="shared" ca="1" si="14"/>
        <v>45323</v>
      </c>
      <c r="G103" s="7">
        <f ca="1" xml:space="preserve"> _xlfn.XLOOKUP(TRIM(C103),Config!$J$7:$J$9,Config!$K$7:$K$9,0) + IF(D103="Yes",Config!$B$5,0) + IF(E103="Yes",Config!$B$6,0)</f>
        <v>19.989999999999998</v>
      </c>
      <c r="H103" s="8" cm="1">
        <f t="array" aca="1" ref="H103" ca="1">_xlfn.SWITCH(TRIM(B103), "NA",   Config!$E$2, "LATAM",Config!$E$3, "EU",   Config!$E$4, "APAC", Config!$E$5, 0)</f>
        <v>4.2999999999999997E-2</v>
      </c>
      <c r="I103" s="8" cm="1">
        <f t="array" aca="1" ref="I103" ca="1">_xlfn.SWITCH(TRIM(C103), "Basic",    Config!$H$2, "Standard", Config!$H$3, "Premium",  Config!$H$4, 1)</f>
        <v>0.75</v>
      </c>
      <c r="J103" s="8">
        <f ca="1">IF(D103="Yes",Config!$H$5,1)</f>
        <v>1</v>
      </c>
      <c r="K103" s="8">
        <f ca="1">IF(E103="Yes",Config!$H$6,1)</f>
        <v>1</v>
      </c>
      <c r="L103" s="4">
        <f t="shared" ca="1" si="15"/>
        <v>3.2250000000000001E-2</v>
      </c>
      <c r="M103" s="8">
        <f t="shared" ca="1" si="16"/>
        <v>0.21343144323793251</v>
      </c>
      <c r="N103" s="8">
        <f t="shared" ca="1" si="17"/>
        <v>0.9056001225633592</v>
      </c>
      <c r="O103">
        <f t="shared" ca="1" si="17"/>
        <v>0.28403656101614272</v>
      </c>
      <c r="P103">
        <f t="shared" ca="1" si="18"/>
        <v>11</v>
      </c>
      <c r="Q103">
        <f t="shared" ca="1" si="19"/>
        <v>11</v>
      </c>
    </row>
    <row r="104" spans="1:17">
      <c r="A104" s="5">
        <f t="shared" si="11"/>
        <v>103</v>
      </c>
      <c r="B104" s="6" t="str">
        <f t="shared" ca="1" si="10"/>
        <v>NA</v>
      </c>
      <c r="C104" s="6" t="str">
        <f ca="1">LOOKUP($N104,{0,0.35,0.8},{"Basic","Standard","Premium"})</f>
        <v>Standard</v>
      </c>
      <c r="D104" s="6" t="str">
        <f t="shared" ca="1" si="12"/>
        <v>Yes</v>
      </c>
      <c r="E104" s="6" t="str">
        <f t="shared" ca="1" si="13"/>
        <v>No</v>
      </c>
      <c r="F104" s="3">
        <f t="shared" ca="1" si="14"/>
        <v>45474</v>
      </c>
      <c r="G104" s="7">
        <f ca="1" xml:space="preserve"> _xlfn.XLOOKUP(TRIM(C104),Config!$J$7:$J$9,Config!$K$7:$K$9,0) + IF(D104="Yes",Config!$B$5,0) + IF(E104="Yes",Config!$B$6,0)</f>
        <v>34.979999999999997</v>
      </c>
      <c r="H104" s="8" cm="1">
        <f t="array" aca="1" ref="H104" ca="1">_xlfn.SWITCH(TRIM(B104), "NA",   Config!$E$2, "LATAM",Config!$E$3, "EU",   Config!$E$4, "APAC", Config!$E$5, 0)</f>
        <v>4.2999999999999997E-2</v>
      </c>
      <c r="I104" s="8" cm="1">
        <f t="array" aca="1" ref="I104" ca="1">_xlfn.SWITCH(TRIM(C104), "Basic",    Config!$H$2, "Standard", Config!$H$3, "Premium",  Config!$H$4, 1)</f>
        <v>1</v>
      </c>
      <c r="J104" s="8">
        <f ca="1">IF(D104="Yes",Config!$H$5,1)</f>
        <v>0.88</v>
      </c>
      <c r="K104" s="8">
        <f ca="1">IF(E104="Yes",Config!$H$6,1)</f>
        <v>1</v>
      </c>
      <c r="L104" s="4">
        <f t="shared" ca="1" si="15"/>
        <v>3.7839999999999999E-2</v>
      </c>
      <c r="M104" s="8">
        <f t="shared" ca="1" si="16"/>
        <v>0.2187044901142785</v>
      </c>
      <c r="N104" s="8">
        <f t="shared" ca="1" si="17"/>
        <v>0.75652129464986573</v>
      </c>
      <c r="O104">
        <f t="shared" ca="1" si="17"/>
        <v>0.83192934169050781</v>
      </c>
      <c r="P104">
        <f t="shared" ca="1" si="18"/>
        <v>47</v>
      </c>
      <c r="Q104">
        <f t="shared" ca="1" si="19"/>
        <v>999</v>
      </c>
    </row>
    <row r="105" spans="1:17">
      <c r="A105" s="5">
        <f t="shared" si="11"/>
        <v>104</v>
      </c>
      <c r="B105" s="6" t="str">
        <f t="shared" ca="1" si="10"/>
        <v>APAC</v>
      </c>
      <c r="C105" s="6" t="str">
        <f ca="1">LOOKUP($N105,{0,0.35,0.8},{"Basic","Standard","Premium"})</f>
        <v>Basic</v>
      </c>
      <c r="D105" s="6" t="str">
        <f t="shared" ca="1" si="12"/>
        <v>No</v>
      </c>
      <c r="E105" s="6" t="str">
        <f t="shared" ca="1" si="13"/>
        <v>No</v>
      </c>
      <c r="F105" s="3">
        <f t="shared" ca="1" si="14"/>
        <v>45352</v>
      </c>
      <c r="G105" s="7">
        <f ca="1" xml:space="preserve"> _xlfn.XLOOKUP(TRIM(C105),Config!$J$7:$J$9,Config!$K$7:$K$9,0) + IF(D105="Yes",Config!$B$5,0) + IF(E105="Yes",Config!$B$6,0)</f>
        <v>9.99</v>
      </c>
      <c r="H105" s="8" cm="1">
        <f t="array" aca="1" ref="H105" ca="1">_xlfn.SWITCH(TRIM(B105), "NA",   Config!$E$2, "LATAM",Config!$E$3, "EU",   Config!$E$4, "APAC", Config!$E$5, 0)</f>
        <v>6.5000000000000002E-2</v>
      </c>
      <c r="I105" s="8" cm="1">
        <f t="array" aca="1" ref="I105" ca="1">_xlfn.SWITCH(TRIM(C105), "Basic",    Config!$H$2, "Standard", Config!$H$3, "Premium",  Config!$H$4, 1)</f>
        <v>1.2</v>
      </c>
      <c r="J105" s="8">
        <f ca="1">IF(D105="Yes",Config!$H$5,1)</f>
        <v>1</v>
      </c>
      <c r="K105" s="8">
        <f ca="1">IF(E105="Yes",Config!$H$6,1)</f>
        <v>1</v>
      </c>
      <c r="L105" s="4">
        <f t="shared" ca="1" si="15"/>
        <v>7.8E-2</v>
      </c>
      <c r="M105" s="8">
        <f t="shared" ca="1" si="16"/>
        <v>0.91956688891562621</v>
      </c>
      <c r="N105" s="8">
        <f t="shared" ca="1" si="17"/>
        <v>0.12651770179176192</v>
      </c>
      <c r="O105">
        <f t="shared" ca="1" si="17"/>
        <v>0.46237121160283146</v>
      </c>
      <c r="P105">
        <f t="shared" ca="1" si="18"/>
        <v>8</v>
      </c>
      <c r="Q105">
        <f t="shared" ca="1" si="19"/>
        <v>8</v>
      </c>
    </row>
    <row r="106" spans="1:17">
      <c r="A106" s="5">
        <f t="shared" si="11"/>
        <v>105</v>
      </c>
      <c r="B106" s="6" t="str">
        <f t="shared" ca="1" si="10"/>
        <v>NA</v>
      </c>
      <c r="C106" s="6" t="str">
        <f ca="1">LOOKUP($N106,{0,0.35,0.8},{"Basic","Standard","Premium"})</f>
        <v>Standard</v>
      </c>
      <c r="D106" s="6" t="str">
        <f t="shared" ca="1" si="12"/>
        <v>No</v>
      </c>
      <c r="E106" s="6" t="str">
        <f t="shared" ca="1" si="13"/>
        <v>No</v>
      </c>
      <c r="F106" s="3">
        <f t="shared" ca="1" si="14"/>
        <v>45292</v>
      </c>
      <c r="G106" s="7">
        <f ca="1" xml:space="preserve"> _xlfn.XLOOKUP(TRIM(C106),Config!$J$7:$J$9,Config!$K$7:$K$9,0) + IF(D106="Yes",Config!$B$5,0) + IF(E106="Yes",Config!$B$6,0)</f>
        <v>14.99</v>
      </c>
      <c r="H106" s="8" cm="1">
        <f t="array" aca="1" ref="H106" ca="1">_xlfn.SWITCH(TRIM(B106), "NA",   Config!$E$2, "LATAM",Config!$E$3, "EU",   Config!$E$4, "APAC", Config!$E$5, 0)</f>
        <v>4.2999999999999997E-2</v>
      </c>
      <c r="I106" s="8" cm="1">
        <f t="array" aca="1" ref="I106" ca="1">_xlfn.SWITCH(TRIM(C106), "Basic",    Config!$H$2, "Standard", Config!$H$3, "Premium",  Config!$H$4, 1)</f>
        <v>1</v>
      </c>
      <c r="J106" s="8">
        <f ca="1">IF(D106="Yes",Config!$H$5,1)</f>
        <v>1</v>
      </c>
      <c r="K106" s="8">
        <f ca="1">IF(E106="Yes",Config!$H$6,1)</f>
        <v>1</v>
      </c>
      <c r="L106" s="4">
        <f t="shared" ca="1" si="15"/>
        <v>4.2999999999999997E-2</v>
      </c>
      <c r="M106" s="8">
        <f t="shared" ca="1" si="16"/>
        <v>0.25015593895989652</v>
      </c>
      <c r="N106" s="8">
        <f t="shared" ca="1" si="17"/>
        <v>0.76075137701838491</v>
      </c>
      <c r="O106">
        <f t="shared" ca="1" si="17"/>
        <v>8.6384479876873699E-2</v>
      </c>
      <c r="P106">
        <f t="shared" ca="1" si="18"/>
        <v>3</v>
      </c>
      <c r="Q106">
        <f t="shared" ca="1" si="19"/>
        <v>3</v>
      </c>
    </row>
    <row r="107" spans="1:17">
      <c r="A107" s="5">
        <f t="shared" si="11"/>
        <v>106</v>
      </c>
      <c r="B107" s="6" t="str">
        <f t="shared" ca="1" si="10"/>
        <v>EU</v>
      </c>
      <c r="C107" s="6" t="str">
        <f ca="1">LOOKUP($N107,{0,0.35,0.8},{"Basic","Standard","Premium"})</f>
        <v>Premium</v>
      </c>
      <c r="D107" s="6" t="str">
        <f t="shared" ca="1" si="12"/>
        <v>No</v>
      </c>
      <c r="E107" s="6" t="str">
        <f t="shared" ca="1" si="13"/>
        <v>No</v>
      </c>
      <c r="F107" s="3">
        <f t="shared" ca="1" si="14"/>
        <v>45536</v>
      </c>
      <c r="G107" s="7">
        <f ca="1" xml:space="preserve"> _xlfn.XLOOKUP(TRIM(C107),Config!$J$7:$J$9,Config!$K$7:$K$9,0) + IF(D107="Yes",Config!$B$5,0) + IF(E107="Yes",Config!$B$6,0)</f>
        <v>19.989999999999998</v>
      </c>
      <c r="H107" s="8" cm="1">
        <f t="array" aca="1" ref="H107" ca="1">_xlfn.SWITCH(TRIM(B107), "NA",   Config!$E$2, "LATAM",Config!$E$3, "EU",   Config!$E$4, "APAC", Config!$E$5, 0)</f>
        <v>4.1000000000000002E-2</v>
      </c>
      <c r="I107" s="8" cm="1">
        <f t="array" aca="1" ref="I107" ca="1">_xlfn.SWITCH(TRIM(C107), "Basic",    Config!$H$2, "Standard", Config!$H$3, "Premium",  Config!$H$4, 1)</f>
        <v>0.75</v>
      </c>
      <c r="J107" s="8">
        <f ca="1">IF(D107="Yes",Config!$H$5,1)</f>
        <v>1</v>
      </c>
      <c r="K107" s="8">
        <f ca="1">IF(E107="Yes",Config!$H$6,1)</f>
        <v>1</v>
      </c>
      <c r="L107" s="4">
        <f t="shared" ca="1" si="15"/>
        <v>3.075E-2</v>
      </c>
      <c r="M107" s="8">
        <f t="shared" ca="1" si="16"/>
        <v>0.63673610176717632</v>
      </c>
      <c r="N107" s="8">
        <f t="shared" ca="1" si="17"/>
        <v>0.85532141755562152</v>
      </c>
      <c r="O107">
        <f t="shared" ca="1" si="17"/>
        <v>0.78467995800424417</v>
      </c>
      <c r="P107">
        <f t="shared" ca="1" si="18"/>
        <v>50</v>
      </c>
      <c r="Q107">
        <f t="shared" ca="1" si="19"/>
        <v>999</v>
      </c>
    </row>
    <row r="108" spans="1:17">
      <c r="A108" s="5">
        <f t="shared" si="11"/>
        <v>107</v>
      </c>
      <c r="B108" s="6" t="str">
        <f t="shared" ca="1" si="10"/>
        <v>APAC</v>
      </c>
      <c r="C108" s="6" t="str">
        <f ca="1">LOOKUP($N108,{0,0.35,0.8},{"Basic","Standard","Premium"})</f>
        <v>Basic</v>
      </c>
      <c r="D108" s="6" t="str">
        <f t="shared" ca="1" si="12"/>
        <v>No</v>
      </c>
      <c r="E108" s="6" t="str">
        <f t="shared" ca="1" si="13"/>
        <v>No</v>
      </c>
      <c r="F108" s="3">
        <f t="shared" ca="1" si="14"/>
        <v>45444</v>
      </c>
      <c r="G108" s="7">
        <f ca="1" xml:space="preserve"> _xlfn.XLOOKUP(TRIM(C108),Config!$J$7:$J$9,Config!$K$7:$K$9,0) + IF(D108="Yes",Config!$B$5,0) + IF(E108="Yes",Config!$B$6,0)</f>
        <v>9.99</v>
      </c>
      <c r="H108" s="8" cm="1">
        <f t="array" aca="1" ref="H108" ca="1">_xlfn.SWITCH(TRIM(B108), "NA",   Config!$E$2, "LATAM",Config!$E$3, "EU",   Config!$E$4, "APAC", Config!$E$5, 0)</f>
        <v>6.5000000000000002E-2</v>
      </c>
      <c r="I108" s="8" cm="1">
        <f t="array" aca="1" ref="I108" ca="1">_xlfn.SWITCH(TRIM(C108), "Basic",    Config!$H$2, "Standard", Config!$H$3, "Premium",  Config!$H$4, 1)</f>
        <v>1.2</v>
      </c>
      <c r="J108" s="8">
        <f ca="1">IF(D108="Yes",Config!$H$5,1)</f>
        <v>1</v>
      </c>
      <c r="K108" s="8">
        <f ca="1">IF(E108="Yes",Config!$H$6,1)</f>
        <v>1</v>
      </c>
      <c r="L108" s="4">
        <f t="shared" ca="1" si="15"/>
        <v>7.8E-2</v>
      </c>
      <c r="M108" s="8">
        <f t="shared" ca="1" si="16"/>
        <v>0.88456552583984405</v>
      </c>
      <c r="N108" s="8">
        <f t="shared" ca="1" si="17"/>
        <v>0.24361154170430011</v>
      </c>
      <c r="O108">
        <f t="shared" ca="1" si="17"/>
        <v>0.62713504950226107</v>
      </c>
      <c r="P108">
        <f t="shared" ca="1" si="18"/>
        <v>13</v>
      </c>
      <c r="Q108">
        <f t="shared" ca="1" si="19"/>
        <v>999</v>
      </c>
    </row>
    <row r="109" spans="1:17">
      <c r="A109" s="5">
        <f t="shared" si="11"/>
        <v>108</v>
      </c>
      <c r="B109" s="6" t="str">
        <f t="shared" ca="1" si="10"/>
        <v>APAC</v>
      </c>
      <c r="C109" s="6" t="str">
        <f ca="1">LOOKUP($N109,{0,0.35,0.8},{"Basic","Standard","Premium"})</f>
        <v>Basic</v>
      </c>
      <c r="D109" s="6" t="str">
        <f t="shared" ca="1" si="12"/>
        <v>No</v>
      </c>
      <c r="E109" s="6" t="str">
        <f t="shared" ca="1" si="13"/>
        <v>Yes</v>
      </c>
      <c r="F109" s="3">
        <f t="shared" ca="1" si="14"/>
        <v>45474</v>
      </c>
      <c r="G109" s="7">
        <f ca="1" xml:space="preserve"> _xlfn.XLOOKUP(TRIM(C109),Config!$J$7:$J$9,Config!$K$7:$K$9,0) + IF(D109="Yes",Config!$B$5,0) + IF(E109="Yes",Config!$B$6,0)</f>
        <v>16.98</v>
      </c>
      <c r="H109" s="8" cm="1">
        <f t="array" aca="1" ref="H109" ca="1">_xlfn.SWITCH(TRIM(B109), "NA",   Config!$E$2, "LATAM",Config!$E$3, "EU",   Config!$E$4, "APAC", Config!$E$5, 0)</f>
        <v>6.5000000000000002E-2</v>
      </c>
      <c r="I109" s="8" cm="1">
        <f t="array" aca="1" ref="I109" ca="1">_xlfn.SWITCH(TRIM(C109), "Basic",    Config!$H$2, "Standard", Config!$H$3, "Premium",  Config!$H$4, 1)</f>
        <v>1.2</v>
      </c>
      <c r="J109" s="8">
        <f ca="1">IF(D109="Yes",Config!$H$5,1)</f>
        <v>1</v>
      </c>
      <c r="K109" s="8">
        <f ca="1">IF(E109="Yes",Config!$H$6,1)</f>
        <v>0.82</v>
      </c>
      <c r="L109" s="4">
        <f t="shared" ca="1" si="15"/>
        <v>6.3960000000000003E-2</v>
      </c>
      <c r="M109" s="8">
        <f t="shared" ca="1" si="16"/>
        <v>0.90453052324447547</v>
      </c>
      <c r="N109" s="8">
        <f t="shared" ca="1" si="17"/>
        <v>0.16165520681052115</v>
      </c>
      <c r="O109">
        <f t="shared" ca="1" si="17"/>
        <v>0.52731444346505141</v>
      </c>
      <c r="P109">
        <f t="shared" ca="1" si="18"/>
        <v>12</v>
      </c>
      <c r="Q109">
        <f t="shared" ca="1" si="19"/>
        <v>12</v>
      </c>
    </row>
    <row r="110" spans="1:17">
      <c r="A110" s="5">
        <f t="shared" si="11"/>
        <v>109</v>
      </c>
      <c r="B110" s="6" t="str">
        <f t="shared" ca="1" si="10"/>
        <v>APAC</v>
      </c>
      <c r="C110" s="6" t="str">
        <f ca="1">LOOKUP($N110,{0,0.35,0.8},{"Basic","Standard","Premium"})</f>
        <v>Standard</v>
      </c>
      <c r="D110" s="6" t="str">
        <f t="shared" ca="1" si="12"/>
        <v>Yes</v>
      </c>
      <c r="E110" s="6" t="str">
        <f t="shared" ca="1" si="13"/>
        <v>No</v>
      </c>
      <c r="F110" s="3">
        <f t="shared" ca="1" si="14"/>
        <v>45566</v>
      </c>
      <c r="G110" s="7">
        <f ca="1" xml:space="preserve"> _xlfn.XLOOKUP(TRIM(C110),Config!$J$7:$J$9,Config!$K$7:$K$9,0) + IF(D110="Yes",Config!$B$5,0) + IF(E110="Yes",Config!$B$6,0)</f>
        <v>34.979999999999997</v>
      </c>
      <c r="H110" s="8" cm="1">
        <f t="array" aca="1" ref="H110" ca="1">_xlfn.SWITCH(TRIM(B110), "NA",   Config!$E$2, "LATAM",Config!$E$3, "EU",   Config!$E$4, "APAC", Config!$E$5, 0)</f>
        <v>6.5000000000000002E-2</v>
      </c>
      <c r="I110" s="8" cm="1">
        <f t="array" aca="1" ref="I110" ca="1">_xlfn.SWITCH(TRIM(C110), "Basic",    Config!$H$2, "Standard", Config!$H$3, "Premium",  Config!$H$4, 1)</f>
        <v>1</v>
      </c>
      <c r="J110" s="8">
        <f ca="1">IF(D110="Yes",Config!$H$5,1)</f>
        <v>0.88</v>
      </c>
      <c r="K110" s="8">
        <f ca="1">IF(E110="Yes",Config!$H$6,1)</f>
        <v>1</v>
      </c>
      <c r="L110" s="4">
        <f t="shared" ca="1" si="15"/>
        <v>5.7200000000000001E-2</v>
      </c>
      <c r="M110" s="8">
        <f t="shared" ca="1" si="16"/>
        <v>0.97882303879443933</v>
      </c>
      <c r="N110" s="8">
        <f t="shared" ca="1" si="17"/>
        <v>0.54639615086364446</v>
      </c>
      <c r="O110">
        <f t="shared" ca="1" si="17"/>
        <v>0.90874440026476266</v>
      </c>
      <c r="P110">
        <f t="shared" ca="1" si="18"/>
        <v>41</v>
      </c>
      <c r="Q110">
        <f t="shared" ca="1" si="19"/>
        <v>999</v>
      </c>
    </row>
    <row r="111" spans="1:17">
      <c r="A111" s="5">
        <f t="shared" si="11"/>
        <v>110</v>
      </c>
      <c r="B111" s="6" t="str">
        <f t="shared" ca="1" si="10"/>
        <v>APAC</v>
      </c>
      <c r="C111" s="6" t="str">
        <f ca="1">LOOKUP($N111,{0,0.35,0.8},{"Basic","Standard","Premium"})</f>
        <v>Basic</v>
      </c>
      <c r="D111" s="6" t="str">
        <f t="shared" ca="1" si="12"/>
        <v>Yes</v>
      </c>
      <c r="E111" s="6" t="str">
        <f t="shared" ca="1" si="13"/>
        <v>Yes</v>
      </c>
      <c r="F111" s="3">
        <f t="shared" ca="1" si="14"/>
        <v>45505</v>
      </c>
      <c r="G111" s="7">
        <f ca="1" xml:space="preserve"> _xlfn.XLOOKUP(TRIM(C111),Config!$J$7:$J$9,Config!$K$7:$K$9,0) + IF(D111="Yes",Config!$B$5,0) + IF(E111="Yes",Config!$B$6,0)</f>
        <v>36.97</v>
      </c>
      <c r="H111" s="8" cm="1">
        <f t="array" aca="1" ref="H111" ca="1">_xlfn.SWITCH(TRIM(B111), "NA",   Config!$E$2, "LATAM",Config!$E$3, "EU",   Config!$E$4, "APAC", Config!$E$5, 0)</f>
        <v>6.5000000000000002E-2</v>
      </c>
      <c r="I111" s="8" cm="1">
        <f t="array" aca="1" ref="I111" ca="1">_xlfn.SWITCH(TRIM(C111), "Basic",    Config!$H$2, "Standard", Config!$H$3, "Premium",  Config!$H$4, 1)</f>
        <v>1.2</v>
      </c>
      <c r="J111" s="8">
        <f ca="1">IF(D111="Yes",Config!$H$5,1)</f>
        <v>0.88</v>
      </c>
      <c r="K111" s="8">
        <f ca="1">IF(E111="Yes",Config!$H$6,1)</f>
        <v>0.82</v>
      </c>
      <c r="L111" s="4">
        <f t="shared" ca="1" si="15"/>
        <v>5.6284800000000003E-2</v>
      </c>
      <c r="M111" s="8">
        <f t="shared" ca="1" si="16"/>
        <v>0.88020727972116208</v>
      </c>
      <c r="N111" s="8">
        <f t="shared" ca="1" si="17"/>
        <v>0.21953722484877114</v>
      </c>
      <c r="O111">
        <f t="shared" ca="1" si="17"/>
        <v>0.4618924259316276</v>
      </c>
      <c r="P111">
        <f t="shared" ca="1" si="18"/>
        <v>11</v>
      </c>
      <c r="Q111">
        <f t="shared" ca="1" si="19"/>
        <v>11</v>
      </c>
    </row>
    <row r="112" spans="1:17">
      <c r="A112" s="5">
        <f t="shared" si="11"/>
        <v>111</v>
      </c>
      <c r="B112" s="6" t="str">
        <f t="shared" ca="1" si="10"/>
        <v>NA</v>
      </c>
      <c r="C112" s="6" t="str">
        <f ca="1">LOOKUP($N112,{0,0.35,0.8},{"Basic","Standard","Premium"})</f>
        <v>Basic</v>
      </c>
      <c r="D112" s="6" t="str">
        <f t="shared" ca="1" si="12"/>
        <v>No</v>
      </c>
      <c r="E112" s="6" t="str">
        <f t="shared" ca="1" si="13"/>
        <v>No</v>
      </c>
      <c r="F112" s="3">
        <f t="shared" ca="1" si="14"/>
        <v>45536</v>
      </c>
      <c r="G112" s="7">
        <f ca="1" xml:space="preserve"> _xlfn.XLOOKUP(TRIM(C112),Config!$J$7:$J$9,Config!$K$7:$K$9,0) + IF(D112="Yes",Config!$B$5,0) + IF(E112="Yes",Config!$B$6,0)</f>
        <v>9.99</v>
      </c>
      <c r="H112" s="8" cm="1">
        <f t="array" aca="1" ref="H112" ca="1">_xlfn.SWITCH(TRIM(B112), "NA",   Config!$E$2, "LATAM",Config!$E$3, "EU",   Config!$E$4, "APAC", Config!$E$5, 0)</f>
        <v>4.2999999999999997E-2</v>
      </c>
      <c r="I112" s="8" cm="1">
        <f t="array" aca="1" ref="I112" ca="1">_xlfn.SWITCH(TRIM(C112), "Basic",    Config!$H$2, "Standard", Config!$H$3, "Premium",  Config!$H$4, 1)</f>
        <v>1.2</v>
      </c>
      <c r="J112" s="8">
        <f ca="1">IF(D112="Yes",Config!$H$5,1)</f>
        <v>1</v>
      </c>
      <c r="K112" s="8">
        <f ca="1">IF(E112="Yes",Config!$H$6,1)</f>
        <v>1</v>
      </c>
      <c r="L112" s="4">
        <f t="shared" ca="1" si="15"/>
        <v>5.1599999999999993E-2</v>
      </c>
      <c r="M112" s="8">
        <f t="shared" ca="1" si="16"/>
        <v>1.1533461474324547E-2</v>
      </c>
      <c r="N112" s="8">
        <f t="shared" ca="1" si="17"/>
        <v>0.19406377364164196</v>
      </c>
      <c r="O112">
        <f t="shared" ca="1" si="17"/>
        <v>0.83535354148545993</v>
      </c>
      <c r="P112">
        <f t="shared" ca="1" si="18"/>
        <v>35</v>
      </c>
      <c r="Q112">
        <f t="shared" ca="1" si="19"/>
        <v>999</v>
      </c>
    </row>
    <row r="113" spans="1:17">
      <c r="A113" s="5">
        <f t="shared" si="11"/>
        <v>112</v>
      </c>
      <c r="B113" s="6" t="str">
        <f t="shared" ca="1" si="10"/>
        <v>LATAM</v>
      </c>
      <c r="C113" s="6" t="str">
        <f ca="1">LOOKUP($N113,{0,0.35,0.8},{"Basic","Standard","Premium"})</f>
        <v>Basic</v>
      </c>
      <c r="D113" s="6" t="str">
        <f t="shared" ca="1" si="12"/>
        <v>No</v>
      </c>
      <c r="E113" s="6" t="str">
        <f t="shared" ca="1" si="13"/>
        <v>No</v>
      </c>
      <c r="F113" s="3">
        <f t="shared" ca="1" si="14"/>
        <v>45352</v>
      </c>
      <c r="G113" s="7">
        <f ca="1" xml:space="preserve"> _xlfn.XLOOKUP(TRIM(C113),Config!$J$7:$J$9,Config!$K$7:$K$9,0) + IF(D113="Yes",Config!$B$5,0) + IF(E113="Yes",Config!$B$6,0)</f>
        <v>9.99</v>
      </c>
      <c r="H113" s="8" cm="1">
        <f t="array" aca="1" ref="H113" ca="1">_xlfn.SWITCH(TRIM(B113), "NA",   Config!$E$2, "LATAM",Config!$E$3, "EU",   Config!$E$4, "APAC", Config!$E$5, 0)</f>
        <v>5.8000000000000003E-2</v>
      </c>
      <c r="I113" s="8" cm="1">
        <f t="array" aca="1" ref="I113" ca="1">_xlfn.SWITCH(TRIM(C113), "Basic",    Config!$H$2, "Standard", Config!$H$3, "Premium",  Config!$H$4, 1)</f>
        <v>1.2</v>
      </c>
      <c r="J113" s="8">
        <f ca="1">IF(D113="Yes",Config!$H$5,1)</f>
        <v>1</v>
      </c>
      <c r="K113" s="8">
        <f ca="1">IF(E113="Yes",Config!$H$6,1)</f>
        <v>1</v>
      </c>
      <c r="L113" s="4">
        <f t="shared" ca="1" si="15"/>
        <v>6.9599999999999995E-2</v>
      </c>
      <c r="M113" s="8">
        <f t="shared" ca="1" si="16"/>
        <v>0.53871432030111632</v>
      </c>
      <c r="N113" s="8">
        <f t="shared" ca="1" si="17"/>
        <v>0.2366765692102083</v>
      </c>
      <c r="O113">
        <f t="shared" ca="1" si="17"/>
        <v>0.33094743587769515</v>
      </c>
      <c r="P113">
        <f t="shared" ca="1" si="18"/>
        <v>6</v>
      </c>
      <c r="Q113">
        <f t="shared" ca="1" si="19"/>
        <v>6</v>
      </c>
    </row>
    <row r="114" spans="1:17">
      <c r="A114" s="5">
        <f t="shared" si="11"/>
        <v>113</v>
      </c>
      <c r="B114" s="6" t="str">
        <f t="shared" ca="1" si="10"/>
        <v>NA</v>
      </c>
      <c r="C114" s="6" t="str">
        <f ca="1">LOOKUP($N114,{0,0.35,0.8},{"Basic","Standard","Premium"})</f>
        <v>Basic</v>
      </c>
      <c r="D114" s="6" t="str">
        <f t="shared" ca="1" si="12"/>
        <v>Yes</v>
      </c>
      <c r="E114" s="6" t="str">
        <f t="shared" ca="1" si="13"/>
        <v>Yes</v>
      </c>
      <c r="F114" s="3">
        <f t="shared" ca="1" si="14"/>
        <v>45505</v>
      </c>
      <c r="G114" s="7">
        <f ca="1" xml:space="preserve"> _xlfn.XLOOKUP(TRIM(C114),Config!$J$7:$J$9,Config!$K$7:$K$9,0) + IF(D114="Yes",Config!$B$5,0) + IF(E114="Yes",Config!$B$6,0)</f>
        <v>36.97</v>
      </c>
      <c r="H114" s="8" cm="1">
        <f t="array" aca="1" ref="H114" ca="1">_xlfn.SWITCH(TRIM(B114), "NA",   Config!$E$2, "LATAM",Config!$E$3, "EU",   Config!$E$4, "APAC", Config!$E$5, 0)</f>
        <v>4.2999999999999997E-2</v>
      </c>
      <c r="I114" s="8" cm="1">
        <f t="array" aca="1" ref="I114" ca="1">_xlfn.SWITCH(TRIM(C114), "Basic",    Config!$H$2, "Standard", Config!$H$3, "Premium",  Config!$H$4, 1)</f>
        <v>1.2</v>
      </c>
      <c r="J114" s="8">
        <f ca="1">IF(D114="Yes",Config!$H$5,1)</f>
        <v>0.88</v>
      </c>
      <c r="K114" s="8">
        <f ca="1">IF(E114="Yes",Config!$H$6,1)</f>
        <v>0.82</v>
      </c>
      <c r="L114" s="4">
        <f t="shared" ca="1" si="15"/>
        <v>3.7234559999999993E-2</v>
      </c>
      <c r="M114" s="8">
        <f t="shared" ca="1" si="16"/>
        <v>0.1803046463147846</v>
      </c>
      <c r="N114" s="8">
        <f t="shared" ca="1" si="17"/>
        <v>0.32488085502977104</v>
      </c>
      <c r="O114">
        <f t="shared" ca="1" si="17"/>
        <v>2.8000196725728288E-2</v>
      </c>
      <c r="P114">
        <f t="shared" ca="1" si="18"/>
        <v>1</v>
      </c>
      <c r="Q114">
        <f t="shared" ca="1" si="19"/>
        <v>1</v>
      </c>
    </row>
    <row r="115" spans="1:17">
      <c r="A115" s="5">
        <f t="shared" si="11"/>
        <v>114</v>
      </c>
      <c r="B115" s="6" t="str">
        <f t="shared" ca="1" si="10"/>
        <v>LATAM</v>
      </c>
      <c r="C115" s="6" t="str">
        <f ca="1">LOOKUP($N115,{0,0.35,0.8},{"Basic","Standard","Premium"})</f>
        <v>Basic</v>
      </c>
      <c r="D115" s="6" t="str">
        <f t="shared" ca="1" si="12"/>
        <v>No</v>
      </c>
      <c r="E115" s="6" t="str">
        <f t="shared" ca="1" si="13"/>
        <v>No</v>
      </c>
      <c r="F115" s="3">
        <f t="shared" ca="1" si="14"/>
        <v>45505</v>
      </c>
      <c r="G115" s="7">
        <f ca="1" xml:space="preserve"> _xlfn.XLOOKUP(TRIM(C115),Config!$J$7:$J$9,Config!$K$7:$K$9,0) + IF(D115="Yes",Config!$B$5,0) + IF(E115="Yes",Config!$B$6,0)</f>
        <v>9.99</v>
      </c>
      <c r="H115" s="8" cm="1">
        <f t="array" aca="1" ref="H115" ca="1">_xlfn.SWITCH(TRIM(B115), "NA",   Config!$E$2, "LATAM",Config!$E$3, "EU",   Config!$E$4, "APAC", Config!$E$5, 0)</f>
        <v>5.8000000000000003E-2</v>
      </c>
      <c r="I115" s="8" cm="1">
        <f t="array" aca="1" ref="I115" ca="1">_xlfn.SWITCH(TRIM(C115), "Basic",    Config!$H$2, "Standard", Config!$H$3, "Premium",  Config!$H$4, 1)</f>
        <v>1.2</v>
      </c>
      <c r="J115" s="8">
        <f ca="1">IF(D115="Yes",Config!$H$5,1)</f>
        <v>1</v>
      </c>
      <c r="K115" s="8">
        <f ca="1">IF(E115="Yes",Config!$H$6,1)</f>
        <v>1</v>
      </c>
      <c r="L115" s="4">
        <f t="shared" ca="1" si="15"/>
        <v>6.9599999999999995E-2</v>
      </c>
      <c r="M115" s="8">
        <f t="shared" ca="1" si="16"/>
        <v>0.44528420196710183</v>
      </c>
      <c r="N115" s="8">
        <f t="shared" ca="1" si="17"/>
        <v>0.32822935642688833</v>
      </c>
      <c r="O115">
        <f t="shared" ca="1" si="17"/>
        <v>8.2144579089664438E-2</v>
      </c>
      <c r="P115">
        <f t="shared" ca="1" si="18"/>
        <v>2</v>
      </c>
      <c r="Q115">
        <f t="shared" ca="1" si="19"/>
        <v>2</v>
      </c>
    </row>
    <row r="116" spans="1:17">
      <c r="A116" s="5">
        <f t="shared" si="11"/>
        <v>115</v>
      </c>
      <c r="B116" s="6" t="str">
        <f t="shared" ca="1" si="10"/>
        <v>LATAM</v>
      </c>
      <c r="C116" s="6" t="str">
        <f ca="1">LOOKUP($N116,{0,0.35,0.8},{"Basic","Standard","Premium"})</f>
        <v>Premium</v>
      </c>
      <c r="D116" s="6" t="str">
        <f t="shared" ca="1" si="12"/>
        <v>No</v>
      </c>
      <c r="E116" s="6" t="str">
        <f t="shared" ca="1" si="13"/>
        <v>No</v>
      </c>
      <c r="F116" s="3">
        <f t="shared" ca="1" si="14"/>
        <v>45383</v>
      </c>
      <c r="G116" s="7">
        <f ca="1" xml:space="preserve"> _xlfn.XLOOKUP(TRIM(C116),Config!$J$7:$J$9,Config!$K$7:$K$9,0) + IF(D116="Yes",Config!$B$5,0) + IF(E116="Yes",Config!$B$6,0)</f>
        <v>19.989999999999998</v>
      </c>
      <c r="H116" s="8" cm="1">
        <f t="array" aca="1" ref="H116" ca="1">_xlfn.SWITCH(TRIM(B116), "NA",   Config!$E$2, "LATAM",Config!$E$3, "EU",   Config!$E$4, "APAC", Config!$E$5, 0)</f>
        <v>5.8000000000000003E-2</v>
      </c>
      <c r="I116" s="8" cm="1">
        <f t="array" aca="1" ref="I116" ca="1">_xlfn.SWITCH(TRIM(C116), "Basic",    Config!$H$2, "Standard", Config!$H$3, "Premium",  Config!$H$4, 1)</f>
        <v>0.75</v>
      </c>
      <c r="J116" s="8">
        <f ca="1">IF(D116="Yes",Config!$H$5,1)</f>
        <v>1</v>
      </c>
      <c r="K116" s="8">
        <f ca="1">IF(E116="Yes",Config!$H$6,1)</f>
        <v>1</v>
      </c>
      <c r="L116" s="4">
        <f t="shared" ca="1" si="15"/>
        <v>4.3500000000000004E-2</v>
      </c>
      <c r="M116" s="8">
        <f t="shared" ca="1" si="16"/>
        <v>0.46157737842671132</v>
      </c>
      <c r="N116" s="8">
        <f t="shared" ca="1" si="17"/>
        <v>0.97749998012940353</v>
      </c>
      <c r="O116">
        <f t="shared" ca="1" si="17"/>
        <v>0.60373340588966973</v>
      </c>
      <c r="P116">
        <f t="shared" ca="1" si="18"/>
        <v>21</v>
      </c>
      <c r="Q116">
        <f t="shared" ca="1" si="19"/>
        <v>999</v>
      </c>
    </row>
    <row r="117" spans="1:17">
      <c r="A117" s="5">
        <f t="shared" si="11"/>
        <v>116</v>
      </c>
      <c r="B117" s="6" t="str">
        <f t="shared" ca="1" si="10"/>
        <v>EU</v>
      </c>
      <c r="C117" s="6" t="str">
        <f ca="1">LOOKUP($N117,{0,0.35,0.8},{"Basic","Standard","Premium"})</f>
        <v>Basic</v>
      </c>
      <c r="D117" s="6" t="str">
        <f t="shared" ca="1" si="12"/>
        <v>Yes</v>
      </c>
      <c r="E117" s="6" t="str">
        <f t="shared" ca="1" si="13"/>
        <v>Yes</v>
      </c>
      <c r="F117" s="3">
        <f t="shared" ca="1" si="14"/>
        <v>45292</v>
      </c>
      <c r="G117" s="7">
        <f ca="1" xml:space="preserve"> _xlfn.XLOOKUP(TRIM(C117),Config!$J$7:$J$9,Config!$K$7:$K$9,0) + IF(D117="Yes",Config!$B$5,0) + IF(E117="Yes",Config!$B$6,0)</f>
        <v>36.97</v>
      </c>
      <c r="H117" s="8" cm="1">
        <f t="array" aca="1" ref="H117" ca="1">_xlfn.SWITCH(TRIM(B117), "NA",   Config!$E$2, "LATAM",Config!$E$3, "EU",   Config!$E$4, "APAC", Config!$E$5, 0)</f>
        <v>4.1000000000000002E-2</v>
      </c>
      <c r="I117" s="8" cm="1">
        <f t="array" aca="1" ref="I117" ca="1">_xlfn.SWITCH(TRIM(C117), "Basic",    Config!$H$2, "Standard", Config!$H$3, "Premium",  Config!$H$4, 1)</f>
        <v>1.2</v>
      </c>
      <c r="J117" s="8">
        <f ca="1">IF(D117="Yes",Config!$H$5,1)</f>
        <v>0.88</v>
      </c>
      <c r="K117" s="8">
        <f ca="1">IF(E117="Yes",Config!$H$6,1)</f>
        <v>0.82</v>
      </c>
      <c r="L117" s="4">
        <f t="shared" ca="1" si="15"/>
        <v>3.5502720000000001E-2</v>
      </c>
      <c r="M117" s="8">
        <f t="shared" ca="1" si="16"/>
        <v>0.70181734288929076</v>
      </c>
      <c r="N117" s="8">
        <f t="shared" ca="1" si="17"/>
        <v>0.27432793230120456</v>
      </c>
      <c r="O117">
        <f t="shared" ca="1" si="17"/>
        <v>0.16410697979627564</v>
      </c>
      <c r="P117">
        <f t="shared" ca="1" si="18"/>
        <v>5</v>
      </c>
      <c r="Q117">
        <f t="shared" ca="1" si="19"/>
        <v>5</v>
      </c>
    </row>
    <row r="118" spans="1:17">
      <c r="A118" s="5">
        <f t="shared" si="11"/>
        <v>117</v>
      </c>
      <c r="B118" s="6" t="str">
        <f t="shared" ca="1" si="10"/>
        <v>EU</v>
      </c>
      <c r="C118" s="6" t="str">
        <f ca="1">LOOKUP($N118,{0,0.35,0.8},{"Basic","Standard","Premium"})</f>
        <v>Standard</v>
      </c>
      <c r="D118" s="6" t="str">
        <f t="shared" ca="1" si="12"/>
        <v>No</v>
      </c>
      <c r="E118" s="6" t="str">
        <f t="shared" ca="1" si="13"/>
        <v>No</v>
      </c>
      <c r="F118" s="3">
        <f t="shared" ca="1" si="14"/>
        <v>45474</v>
      </c>
      <c r="G118" s="7">
        <f ca="1" xml:space="preserve"> _xlfn.XLOOKUP(TRIM(C118),Config!$J$7:$J$9,Config!$K$7:$K$9,0) + IF(D118="Yes",Config!$B$5,0) + IF(E118="Yes",Config!$B$6,0)</f>
        <v>14.99</v>
      </c>
      <c r="H118" s="8" cm="1">
        <f t="array" aca="1" ref="H118" ca="1">_xlfn.SWITCH(TRIM(B118), "NA",   Config!$E$2, "LATAM",Config!$E$3, "EU",   Config!$E$4, "APAC", Config!$E$5, 0)</f>
        <v>4.1000000000000002E-2</v>
      </c>
      <c r="I118" s="8" cm="1">
        <f t="array" aca="1" ref="I118" ca="1">_xlfn.SWITCH(TRIM(C118), "Basic",    Config!$H$2, "Standard", Config!$H$3, "Premium",  Config!$H$4, 1)</f>
        <v>1</v>
      </c>
      <c r="J118" s="8">
        <f ca="1">IF(D118="Yes",Config!$H$5,1)</f>
        <v>1</v>
      </c>
      <c r="K118" s="8">
        <f ca="1">IF(E118="Yes",Config!$H$6,1)</f>
        <v>1</v>
      </c>
      <c r="L118" s="4">
        <f t="shared" ca="1" si="15"/>
        <v>4.1000000000000002E-2</v>
      </c>
      <c r="M118" s="8">
        <f t="shared" ca="1" si="16"/>
        <v>0.66494179953349208</v>
      </c>
      <c r="N118" s="8">
        <f t="shared" ca="1" si="17"/>
        <v>0.55233283122273213</v>
      </c>
      <c r="O118">
        <f t="shared" ca="1" si="17"/>
        <v>0.76144656836448921</v>
      </c>
      <c r="P118">
        <f t="shared" ca="1" si="18"/>
        <v>35</v>
      </c>
      <c r="Q118">
        <f t="shared" ca="1" si="19"/>
        <v>999</v>
      </c>
    </row>
    <row r="119" spans="1:17">
      <c r="A119" s="5">
        <f t="shared" si="11"/>
        <v>118</v>
      </c>
      <c r="B119" s="6" t="str">
        <f t="shared" ca="1" si="10"/>
        <v>NA</v>
      </c>
      <c r="C119" s="6" t="str">
        <f ca="1">LOOKUP($N119,{0,0.35,0.8},{"Basic","Standard","Premium"})</f>
        <v>Standard</v>
      </c>
      <c r="D119" s="6" t="str">
        <f t="shared" ca="1" si="12"/>
        <v>No</v>
      </c>
      <c r="E119" s="6" t="str">
        <f t="shared" ca="1" si="13"/>
        <v>No</v>
      </c>
      <c r="F119" s="3">
        <f t="shared" ca="1" si="14"/>
        <v>45352</v>
      </c>
      <c r="G119" s="7">
        <f ca="1" xml:space="preserve"> _xlfn.XLOOKUP(TRIM(C119),Config!$J$7:$J$9,Config!$K$7:$K$9,0) + IF(D119="Yes",Config!$B$5,0) + IF(E119="Yes",Config!$B$6,0)</f>
        <v>14.99</v>
      </c>
      <c r="H119" s="8" cm="1">
        <f t="array" aca="1" ref="H119" ca="1">_xlfn.SWITCH(TRIM(B119), "NA",   Config!$E$2, "LATAM",Config!$E$3, "EU",   Config!$E$4, "APAC", Config!$E$5, 0)</f>
        <v>4.2999999999999997E-2</v>
      </c>
      <c r="I119" s="8" cm="1">
        <f t="array" aca="1" ref="I119" ca="1">_xlfn.SWITCH(TRIM(C119), "Basic",    Config!$H$2, "Standard", Config!$H$3, "Premium",  Config!$H$4, 1)</f>
        <v>1</v>
      </c>
      <c r="J119" s="8">
        <f ca="1">IF(D119="Yes",Config!$H$5,1)</f>
        <v>1</v>
      </c>
      <c r="K119" s="8">
        <f ca="1">IF(E119="Yes",Config!$H$6,1)</f>
        <v>1</v>
      </c>
      <c r="L119" s="4">
        <f t="shared" ca="1" si="15"/>
        <v>4.2999999999999997E-2</v>
      </c>
      <c r="M119" s="8">
        <f t="shared" ca="1" si="16"/>
        <v>2.741677156327571E-2</v>
      </c>
      <c r="N119" s="8">
        <f t="shared" ca="1" si="17"/>
        <v>0.58357570571756601</v>
      </c>
      <c r="O119">
        <f t="shared" ca="1" si="17"/>
        <v>0.12934808503723338</v>
      </c>
      <c r="P119">
        <f t="shared" ca="1" si="18"/>
        <v>4</v>
      </c>
      <c r="Q119">
        <f t="shared" ca="1" si="19"/>
        <v>4</v>
      </c>
    </row>
    <row r="120" spans="1:17">
      <c r="A120" s="5">
        <f t="shared" si="11"/>
        <v>119</v>
      </c>
      <c r="B120" s="6" t="str">
        <f t="shared" ca="1" si="10"/>
        <v>EU</v>
      </c>
      <c r="C120" s="6" t="str">
        <f ca="1">LOOKUP($N120,{0,0.35,0.8},{"Basic","Standard","Premium"})</f>
        <v>Standard</v>
      </c>
      <c r="D120" s="6" t="str">
        <f t="shared" ca="1" si="12"/>
        <v>No</v>
      </c>
      <c r="E120" s="6" t="str">
        <f t="shared" ca="1" si="13"/>
        <v>No</v>
      </c>
      <c r="F120" s="3">
        <f t="shared" ca="1" si="14"/>
        <v>45352</v>
      </c>
      <c r="G120" s="7">
        <f ca="1" xml:space="preserve"> _xlfn.XLOOKUP(TRIM(C120),Config!$J$7:$J$9,Config!$K$7:$K$9,0) + IF(D120="Yes",Config!$B$5,0) + IF(E120="Yes",Config!$B$6,0)</f>
        <v>14.99</v>
      </c>
      <c r="H120" s="8" cm="1">
        <f t="array" aca="1" ref="H120" ca="1">_xlfn.SWITCH(TRIM(B120), "NA",   Config!$E$2, "LATAM",Config!$E$3, "EU",   Config!$E$4, "APAC", Config!$E$5, 0)</f>
        <v>4.1000000000000002E-2</v>
      </c>
      <c r="I120" s="8" cm="1">
        <f t="array" aca="1" ref="I120" ca="1">_xlfn.SWITCH(TRIM(C120), "Basic",    Config!$H$2, "Standard", Config!$H$3, "Premium",  Config!$H$4, 1)</f>
        <v>1</v>
      </c>
      <c r="J120" s="8">
        <f ca="1">IF(D120="Yes",Config!$H$5,1)</f>
        <v>1</v>
      </c>
      <c r="K120" s="8">
        <f ca="1">IF(E120="Yes",Config!$H$6,1)</f>
        <v>1</v>
      </c>
      <c r="L120" s="4">
        <f t="shared" ca="1" si="15"/>
        <v>4.1000000000000002E-2</v>
      </c>
      <c r="M120" s="8">
        <f t="shared" ca="1" si="16"/>
        <v>0.68326892512406245</v>
      </c>
      <c r="N120" s="8">
        <f t="shared" ca="1" si="17"/>
        <v>0.75146083100852212</v>
      </c>
      <c r="O120">
        <f t="shared" ca="1" si="17"/>
        <v>0.71087267363253892</v>
      </c>
      <c r="P120">
        <f t="shared" ca="1" si="18"/>
        <v>30</v>
      </c>
      <c r="Q120">
        <f t="shared" ca="1" si="19"/>
        <v>999</v>
      </c>
    </row>
    <row r="121" spans="1:17">
      <c r="A121" s="5">
        <f t="shared" si="11"/>
        <v>120</v>
      </c>
      <c r="B121" s="6" t="str">
        <f t="shared" ca="1" si="10"/>
        <v>EU</v>
      </c>
      <c r="C121" s="6" t="str">
        <f ca="1">LOOKUP($N121,{0,0.35,0.8},{"Basic","Standard","Premium"})</f>
        <v>Standard</v>
      </c>
      <c r="D121" s="6" t="str">
        <f t="shared" ca="1" si="12"/>
        <v>No</v>
      </c>
      <c r="E121" s="6" t="str">
        <f t="shared" ca="1" si="13"/>
        <v>Yes</v>
      </c>
      <c r="F121" s="3">
        <f t="shared" ca="1" si="14"/>
        <v>45352</v>
      </c>
      <c r="G121" s="7">
        <f ca="1" xml:space="preserve"> _xlfn.XLOOKUP(TRIM(C121),Config!$J$7:$J$9,Config!$K$7:$K$9,0) + IF(D121="Yes",Config!$B$5,0) + IF(E121="Yes",Config!$B$6,0)</f>
        <v>21.98</v>
      </c>
      <c r="H121" s="8" cm="1">
        <f t="array" aca="1" ref="H121" ca="1">_xlfn.SWITCH(TRIM(B121), "NA",   Config!$E$2, "LATAM",Config!$E$3, "EU",   Config!$E$4, "APAC", Config!$E$5, 0)</f>
        <v>4.1000000000000002E-2</v>
      </c>
      <c r="I121" s="8" cm="1">
        <f t="array" aca="1" ref="I121" ca="1">_xlfn.SWITCH(TRIM(C121), "Basic",    Config!$H$2, "Standard", Config!$H$3, "Premium",  Config!$H$4, 1)</f>
        <v>1</v>
      </c>
      <c r="J121" s="8">
        <f ca="1">IF(D121="Yes",Config!$H$5,1)</f>
        <v>1</v>
      </c>
      <c r="K121" s="8">
        <f ca="1">IF(E121="Yes",Config!$H$6,1)</f>
        <v>0.82</v>
      </c>
      <c r="L121" s="4">
        <f t="shared" ca="1" si="15"/>
        <v>3.3619999999999997E-2</v>
      </c>
      <c r="M121" s="8">
        <f t="shared" ca="1" si="16"/>
        <v>0.61826696366504019</v>
      </c>
      <c r="N121" s="8">
        <f t="shared" ca="1" si="17"/>
        <v>0.51462949704475069</v>
      </c>
      <c r="O121">
        <f t="shared" ca="1" si="17"/>
        <v>0.91048746945479642</v>
      </c>
      <c r="P121">
        <f t="shared" ca="1" si="18"/>
        <v>71</v>
      </c>
      <c r="Q121">
        <f t="shared" ca="1" si="19"/>
        <v>999</v>
      </c>
    </row>
    <row r="122" spans="1:17">
      <c r="A122" s="5">
        <f t="shared" si="11"/>
        <v>121</v>
      </c>
      <c r="B122" s="6" t="str">
        <f t="shared" ca="1" si="10"/>
        <v>EU</v>
      </c>
      <c r="C122" s="6" t="str">
        <f ca="1">LOOKUP($N122,{0,0.35,0.8},{"Basic","Standard","Premium"})</f>
        <v>Standard</v>
      </c>
      <c r="D122" s="6" t="str">
        <f t="shared" ca="1" si="12"/>
        <v>Yes</v>
      </c>
      <c r="E122" s="6" t="str">
        <f t="shared" ca="1" si="13"/>
        <v>Yes</v>
      </c>
      <c r="F122" s="3">
        <f t="shared" ca="1" si="14"/>
        <v>45505</v>
      </c>
      <c r="G122" s="7">
        <f ca="1" xml:space="preserve"> _xlfn.XLOOKUP(TRIM(C122),Config!$J$7:$J$9,Config!$K$7:$K$9,0) + IF(D122="Yes",Config!$B$5,0) + IF(E122="Yes",Config!$B$6,0)</f>
        <v>41.97</v>
      </c>
      <c r="H122" s="8" cm="1">
        <f t="array" aca="1" ref="H122" ca="1">_xlfn.SWITCH(TRIM(B122), "NA",   Config!$E$2, "LATAM",Config!$E$3, "EU",   Config!$E$4, "APAC", Config!$E$5, 0)</f>
        <v>4.1000000000000002E-2</v>
      </c>
      <c r="I122" s="8" cm="1">
        <f t="array" aca="1" ref="I122" ca="1">_xlfn.SWITCH(TRIM(C122), "Basic",    Config!$H$2, "Standard", Config!$H$3, "Premium",  Config!$H$4, 1)</f>
        <v>1</v>
      </c>
      <c r="J122" s="8">
        <f ca="1">IF(D122="Yes",Config!$H$5,1)</f>
        <v>0.88</v>
      </c>
      <c r="K122" s="8">
        <f ca="1">IF(E122="Yes",Config!$H$6,1)</f>
        <v>0.82</v>
      </c>
      <c r="L122" s="4">
        <f t="shared" ca="1" si="15"/>
        <v>2.95856E-2</v>
      </c>
      <c r="M122" s="8">
        <f t="shared" ca="1" si="16"/>
        <v>0.75621713360276754</v>
      </c>
      <c r="N122" s="8">
        <f t="shared" ca="1" si="17"/>
        <v>0.65672080121352294</v>
      </c>
      <c r="O122">
        <f t="shared" ca="1" si="17"/>
        <v>1.8393036124066175E-2</v>
      </c>
      <c r="P122">
        <f t="shared" ca="1" si="18"/>
        <v>1</v>
      </c>
      <c r="Q122">
        <f t="shared" ca="1" si="19"/>
        <v>1</v>
      </c>
    </row>
    <row r="123" spans="1:17">
      <c r="A123" s="5">
        <f t="shared" si="11"/>
        <v>122</v>
      </c>
      <c r="B123" s="6" t="str">
        <f t="shared" ca="1" si="10"/>
        <v>LATAM</v>
      </c>
      <c r="C123" s="6" t="str">
        <f ca="1">LOOKUP($N123,{0,0.35,0.8},{"Basic","Standard","Premium"})</f>
        <v>Standard</v>
      </c>
      <c r="D123" s="6" t="str">
        <f t="shared" ca="1" si="12"/>
        <v>No</v>
      </c>
      <c r="E123" s="6" t="str">
        <f t="shared" ca="1" si="13"/>
        <v>No</v>
      </c>
      <c r="F123" s="3">
        <f t="shared" ca="1" si="14"/>
        <v>45444</v>
      </c>
      <c r="G123" s="7">
        <f ca="1" xml:space="preserve"> _xlfn.XLOOKUP(TRIM(C123),Config!$J$7:$J$9,Config!$K$7:$K$9,0) + IF(D123="Yes",Config!$B$5,0) + IF(E123="Yes",Config!$B$6,0)</f>
        <v>14.99</v>
      </c>
      <c r="H123" s="8" cm="1">
        <f t="array" aca="1" ref="H123" ca="1">_xlfn.SWITCH(TRIM(B123), "NA",   Config!$E$2, "LATAM",Config!$E$3, "EU",   Config!$E$4, "APAC", Config!$E$5, 0)</f>
        <v>5.8000000000000003E-2</v>
      </c>
      <c r="I123" s="8" cm="1">
        <f t="array" aca="1" ref="I123" ca="1">_xlfn.SWITCH(TRIM(C123), "Basic",    Config!$H$2, "Standard", Config!$H$3, "Premium",  Config!$H$4, 1)</f>
        <v>1</v>
      </c>
      <c r="J123" s="8">
        <f ca="1">IF(D123="Yes",Config!$H$5,1)</f>
        <v>1</v>
      </c>
      <c r="K123" s="8">
        <f ca="1">IF(E123="Yes",Config!$H$6,1)</f>
        <v>1</v>
      </c>
      <c r="L123" s="4">
        <f t="shared" ca="1" si="15"/>
        <v>5.8000000000000003E-2</v>
      </c>
      <c r="M123" s="8">
        <f t="shared" ca="1" si="16"/>
        <v>0.5800870269806998</v>
      </c>
      <c r="N123" s="8">
        <f t="shared" ca="1" si="17"/>
        <v>0.79115163150599899</v>
      </c>
      <c r="O123">
        <f t="shared" ca="1" si="17"/>
        <v>0.69315464161305018</v>
      </c>
      <c r="P123">
        <f t="shared" ca="1" si="18"/>
        <v>20</v>
      </c>
      <c r="Q123">
        <f t="shared" ca="1" si="19"/>
        <v>999</v>
      </c>
    </row>
    <row r="124" spans="1:17">
      <c r="A124" s="5">
        <f t="shared" si="11"/>
        <v>123</v>
      </c>
      <c r="B124" s="6" t="str">
        <f t="shared" ca="1" si="10"/>
        <v>EU</v>
      </c>
      <c r="C124" s="6" t="str">
        <f ca="1">LOOKUP($N124,{0,0.35,0.8},{"Basic","Standard","Premium"})</f>
        <v>Premium</v>
      </c>
      <c r="D124" s="6" t="str">
        <f t="shared" ca="1" si="12"/>
        <v>No</v>
      </c>
      <c r="E124" s="6" t="str">
        <f t="shared" ca="1" si="13"/>
        <v>No</v>
      </c>
      <c r="F124" s="3">
        <f t="shared" ca="1" si="14"/>
        <v>45505</v>
      </c>
      <c r="G124" s="7">
        <f ca="1" xml:space="preserve"> _xlfn.XLOOKUP(TRIM(C124),Config!$J$7:$J$9,Config!$K$7:$K$9,0) + IF(D124="Yes",Config!$B$5,0) + IF(E124="Yes",Config!$B$6,0)</f>
        <v>19.989999999999998</v>
      </c>
      <c r="H124" s="8" cm="1">
        <f t="array" aca="1" ref="H124" ca="1">_xlfn.SWITCH(TRIM(B124), "NA",   Config!$E$2, "LATAM",Config!$E$3, "EU",   Config!$E$4, "APAC", Config!$E$5, 0)</f>
        <v>4.1000000000000002E-2</v>
      </c>
      <c r="I124" s="8" cm="1">
        <f t="array" aca="1" ref="I124" ca="1">_xlfn.SWITCH(TRIM(C124), "Basic",    Config!$H$2, "Standard", Config!$H$3, "Premium",  Config!$H$4, 1)</f>
        <v>0.75</v>
      </c>
      <c r="J124" s="8">
        <f ca="1">IF(D124="Yes",Config!$H$5,1)</f>
        <v>1</v>
      </c>
      <c r="K124" s="8">
        <f ca="1">IF(E124="Yes",Config!$H$6,1)</f>
        <v>1</v>
      </c>
      <c r="L124" s="4">
        <f t="shared" ca="1" si="15"/>
        <v>3.075E-2</v>
      </c>
      <c r="M124" s="8">
        <f t="shared" ca="1" si="16"/>
        <v>0.76725221652748343</v>
      </c>
      <c r="N124" s="8">
        <f t="shared" ca="1" si="17"/>
        <v>0.94175632753899163</v>
      </c>
      <c r="O124">
        <f t="shared" ca="1" si="17"/>
        <v>0.28376976440344626</v>
      </c>
      <c r="P124">
        <f t="shared" ca="1" si="18"/>
        <v>11</v>
      </c>
      <c r="Q124">
        <f t="shared" ca="1" si="19"/>
        <v>11</v>
      </c>
    </row>
    <row r="125" spans="1:17">
      <c r="A125" s="5">
        <f t="shared" si="11"/>
        <v>124</v>
      </c>
      <c r="B125" s="6" t="str">
        <f t="shared" ca="1" si="10"/>
        <v>LATAM</v>
      </c>
      <c r="C125" s="6" t="str">
        <f ca="1">LOOKUP($N125,{0,0.35,0.8},{"Basic","Standard","Premium"})</f>
        <v>Basic</v>
      </c>
      <c r="D125" s="6" t="str">
        <f t="shared" ca="1" si="12"/>
        <v>No</v>
      </c>
      <c r="E125" s="6" t="str">
        <f t="shared" ca="1" si="13"/>
        <v>No</v>
      </c>
      <c r="F125" s="3">
        <f t="shared" ca="1" si="14"/>
        <v>45383</v>
      </c>
      <c r="G125" s="7">
        <f ca="1" xml:space="preserve"> _xlfn.XLOOKUP(TRIM(C125),Config!$J$7:$J$9,Config!$K$7:$K$9,0) + IF(D125="Yes",Config!$B$5,0) + IF(E125="Yes",Config!$B$6,0)</f>
        <v>9.99</v>
      </c>
      <c r="H125" s="8" cm="1">
        <f t="array" aca="1" ref="H125" ca="1">_xlfn.SWITCH(TRIM(B125), "NA",   Config!$E$2, "LATAM",Config!$E$3, "EU",   Config!$E$4, "APAC", Config!$E$5, 0)</f>
        <v>5.8000000000000003E-2</v>
      </c>
      <c r="I125" s="8" cm="1">
        <f t="array" aca="1" ref="I125" ca="1">_xlfn.SWITCH(TRIM(C125), "Basic",    Config!$H$2, "Standard", Config!$H$3, "Premium",  Config!$H$4, 1)</f>
        <v>1.2</v>
      </c>
      <c r="J125" s="8">
        <f ca="1">IF(D125="Yes",Config!$H$5,1)</f>
        <v>1</v>
      </c>
      <c r="K125" s="8">
        <f ca="1">IF(E125="Yes",Config!$H$6,1)</f>
        <v>1</v>
      </c>
      <c r="L125" s="4">
        <f t="shared" ca="1" si="15"/>
        <v>6.9599999999999995E-2</v>
      </c>
      <c r="M125" s="8">
        <f t="shared" ca="1" si="16"/>
        <v>0.4545756538790634</v>
      </c>
      <c r="N125" s="8">
        <f t="shared" ca="1" si="17"/>
        <v>0.28680559681837847</v>
      </c>
      <c r="O125">
        <f t="shared" ca="1" si="17"/>
        <v>0.20658425991334173</v>
      </c>
      <c r="P125">
        <f t="shared" ca="1" si="18"/>
        <v>4</v>
      </c>
      <c r="Q125">
        <f t="shared" ca="1" si="19"/>
        <v>4</v>
      </c>
    </row>
    <row r="126" spans="1:17">
      <c r="A126" s="5">
        <f t="shared" si="11"/>
        <v>125</v>
      </c>
      <c r="B126" s="6" t="str">
        <f t="shared" ca="1" si="10"/>
        <v>NA</v>
      </c>
      <c r="C126" s="6" t="str">
        <f ca="1">LOOKUP($N126,{0,0.35,0.8},{"Basic","Standard","Premium"})</f>
        <v>Premium</v>
      </c>
      <c r="D126" s="6" t="str">
        <f t="shared" ca="1" si="12"/>
        <v>No</v>
      </c>
      <c r="E126" s="6" t="str">
        <f t="shared" ca="1" si="13"/>
        <v>Yes</v>
      </c>
      <c r="F126" s="3">
        <f t="shared" ca="1" si="14"/>
        <v>45566</v>
      </c>
      <c r="G126" s="7">
        <f ca="1" xml:space="preserve"> _xlfn.XLOOKUP(TRIM(C126),Config!$J$7:$J$9,Config!$K$7:$K$9,0) + IF(D126="Yes",Config!$B$5,0) + IF(E126="Yes",Config!$B$6,0)</f>
        <v>26.979999999999997</v>
      </c>
      <c r="H126" s="8" cm="1">
        <f t="array" aca="1" ref="H126" ca="1">_xlfn.SWITCH(TRIM(B126), "NA",   Config!$E$2, "LATAM",Config!$E$3, "EU",   Config!$E$4, "APAC", Config!$E$5, 0)</f>
        <v>4.2999999999999997E-2</v>
      </c>
      <c r="I126" s="8" cm="1">
        <f t="array" aca="1" ref="I126" ca="1">_xlfn.SWITCH(TRIM(C126), "Basic",    Config!$H$2, "Standard", Config!$H$3, "Premium",  Config!$H$4, 1)</f>
        <v>0.75</v>
      </c>
      <c r="J126" s="8">
        <f ca="1">IF(D126="Yes",Config!$H$5,1)</f>
        <v>1</v>
      </c>
      <c r="K126" s="8">
        <f ca="1">IF(E126="Yes",Config!$H$6,1)</f>
        <v>0.82</v>
      </c>
      <c r="L126" s="4">
        <f t="shared" ca="1" si="15"/>
        <v>2.6445E-2</v>
      </c>
      <c r="M126" s="8">
        <f t="shared" ca="1" si="16"/>
        <v>0.30702598750793586</v>
      </c>
      <c r="N126" s="8">
        <f t="shared" ca="1" si="17"/>
        <v>0.80638511852164629</v>
      </c>
      <c r="O126">
        <f t="shared" ca="1" si="17"/>
        <v>0.97000815586213329</v>
      </c>
      <c r="P126">
        <f t="shared" ca="1" si="18"/>
        <v>131</v>
      </c>
      <c r="Q126">
        <f t="shared" ca="1" si="19"/>
        <v>999</v>
      </c>
    </row>
    <row r="127" spans="1:17">
      <c r="A127" s="5">
        <f t="shared" si="11"/>
        <v>126</v>
      </c>
      <c r="B127" s="6" t="str">
        <f t="shared" ca="1" si="10"/>
        <v>EU</v>
      </c>
      <c r="C127" s="6" t="str">
        <f ca="1">LOOKUP($N127,{0,0.35,0.8},{"Basic","Standard","Premium"})</f>
        <v>Basic</v>
      </c>
      <c r="D127" s="6" t="str">
        <f t="shared" ca="1" si="12"/>
        <v>No</v>
      </c>
      <c r="E127" s="6" t="str">
        <f t="shared" ca="1" si="13"/>
        <v>No</v>
      </c>
      <c r="F127" s="3">
        <f t="shared" ca="1" si="14"/>
        <v>45597</v>
      </c>
      <c r="G127" s="7">
        <f ca="1" xml:space="preserve"> _xlfn.XLOOKUP(TRIM(C127),Config!$J$7:$J$9,Config!$K$7:$K$9,0) + IF(D127="Yes",Config!$B$5,0) + IF(E127="Yes",Config!$B$6,0)</f>
        <v>9.99</v>
      </c>
      <c r="H127" s="8" cm="1">
        <f t="array" aca="1" ref="H127" ca="1">_xlfn.SWITCH(TRIM(B127), "NA",   Config!$E$2, "LATAM",Config!$E$3, "EU",   Config!$E$4, "APAC", Config!$E$5, 0)</f>
        <v>4.1000000000000002E-2</v>
      </c>
      <c r="I127" s="8" cm="1">
        <f t="array" aca="1" ref="I127" ca="1">_xlfn.SWITCH(TRIM(C127), "Basic",    Config!$H$2, "Standard", Config!$H$3, "Premium",  Config!$H$4, 1)</f>
        <v>1.2</v>
      </c>
      <c r="J127" s="8">
        <f ca="1">IF(D127="Yes",Config!$H$5,1)</f>
        <v>1</v>
      </c>
      <c r="K127" s="8">
        <f ca="1">IF(E127="Yes",Config!$H$6,1)</f>
        <v>1</v>
      </c>
      <c r="L127" s="4">
        <f t="shared" ca="1" si="15"/>
        <v>4.9200000000000001E-2</v>
      </c>
      <c r="M127" s="8">
        <f t="shared" ca="1" si="16"/>
        <v>0.84244966494934792</v>
      </c>
      <c r="N127" s="8">
        <f t="shared" ca="1" si="17"/>
        <v>1.0355564555176056E-2</v>
      </c>
      <c r="O127">
        <f t="shared" ca="1" si="17"/>
        <v>0.40984870050337374</v>
      </c>
      <c r="P127">
        <f t="shared" ca="1" si="18"/>
        <v>11</v>
      </c>
      <c r="Q127">
        <f t="shared" ca="1" si="19"/>
        <v>11</v>
      </c>
    </row>
    <row r="128" spans="1:17">
      <c r="A128" s="5">
        <f t="shared" si="11"/>
        <v>127</v>
      </c>
      <c r="B128" s="6" t="str">
        <f t="shared" ca="1" si="10"/>
        <v>NA</v>
      </c>
      <c r="C128" s="6" t="str">
        <f ca="1">LOOKUP($N128,{0,0.35,0.8},{"Basic","Standard","Premium"})</f>
        <v>Standard</v>
      </c>
      <c r="D128" s="6" t="str">
        <f t="shared" ca="1" si="12"/>
        <v>Yes</v>
      </c>
      <c r="E128" s="6" t="str">
        <f t="shared" ca="1" si="13"/>
        <v>No</v>
      </c>
      <c r="F128" s="3">
        <f t="shared" ca="1" si="14"/>
        <v>45444</v>
      </c>
      <c r="G128" s="7">
        <f ca="1" xml:space="preserve"> _xlfn.XLOOKUP(TRIM(C128),Config!$J$7:$J$9,Config!$K$7:$K$9,0) + IF(D128="Yes",Config!$B$5,0) + IF(E128="Yes",Config!$B$6,0)</f>
        <v>34.979999999999997</v>
      </c>
      <c r="H128" s="8" cm="1">
        <f t="array" aca="1" ref="H128" ca="1">_xlfn.SWITCH(TRIM(B128), "NA",   Config!$E$2, "LATAM",Config!$E$3, "EU",   Config!$E$4, "APAC", Config!$E$5, 0)</f>
        <v>4.2999999999999997E-2</v>
      </c>
      <c r="I128" s="8" cm="1">
        <f t="array" aca="1" ref="I128" ca="1">_xlfn.SWITCH(TRIM(C128), "Basic",    Config!$H$2, "Standard", Config!$H$3, "Premium",  Config!$H$4, 1)</f>
        <v>1</v>
      </c>
      <c r="J128" s="8">
        <f ca="1">IF(D128="Yes",Config!$H$5,1)</f>
        <v>0.88</v>
      </c>
      <c r="K128" s="8">
        <f ca="1">IF(E128="Yes",Config!$H$6,1)</f>
        <v>1</v>
      </c>
      <c r="L128" s="4">
        <f t="shared" ca="1" si="15"/>
        <v>3.7839999999999999E-2</v>
      </c>
      <c r="M128" s="8">
        <f t="shared" ca="1" si="16"/>
        <v>7.4659425660570156E-2</v>
      </c>
      <c r="N128" s="8">
        <f t="shared" ca="1" si="17"/>
        <v>0.38114127276317278</v>
      </c>
      <c r="O128">
        <f t="shared" ca="1" si="17"/>
        <v>0.86091888544749307</v>
      </c>
      <c r="P128">
        <f t="shared" ca="1" si="18"/>
        <v>52</v>
      </c>
      <c r="Q128">
        <f t="shared" ca="1" si="19"/>
        <v>999</v>
      </c>
    </row>
    <row r="129" spans="1:17">
      <c r="A129" s="5">
        <f t="shared" si="11"/>
        <v>128</v>
      </c>
      <c r="B129" s="6" t="str">
        <f t="shared" ca="1" si="10"/>
        <v>NA</v>
      </c>
      <c r="C129" s="6" t="str">
        <f ca="1">LOOKUP($N129,{0,0.35,0.8},{"Basic","Standard","Premium"})</f>
        <v>Standard</v>
      </c>
      <c r="D129" s="6" t="str">
        <f t="shared" ca="1" si="12"/>
        <v>No</v>
      </c>
      <c r="E129" s="6" t="str">
        <f t="shared" ca="1" si="13"/>
        <v>No</v>
      </c>
      <c r="F129" s="3">
        <f t="shared" ca="1" si="14"/>
        <v>45597</v>
      </c>
      <c r="G129" s="7">
        <f ca="1" xml:space="preserve"> _xlfn.XLOOKUP(TRIM(C129),Config!$J$7:$J$9,Config!$K$7:$K$9,0) + IF(D129="Yes",Config!$B$5,0) + IF(E129="Yes",Config!$B$6,0)</f>
        <v>14.99</v>
      </c>
      <c r="H129" s="8" cm="1">
        <f t="array" aca="1" ref="H129" ca="1">_xlfn.SWITCH(TRIM(B129), "NA",   Config!$E$2, "LATAM",Config!$E$3, "EU",   Config!$E$4, "APAC", Config!$E$5, 0)</f>
        <v>4.2999999999999997E-2</v>
      </c>
      <c r="I129" s="8" cm="1">
        <f t="array" aca="1" ref="I129" ca="1">_xlfn.SWITCH(TRIM(C129), "Basic",    Config!$H$2, "Standard", Config!$H$3, "Premium",  Config!$H$4, 1)</f>
        <v>1</v>
      </c>
      <c r="J129" s="8">
        <f ca="1">IF(D129="Yes",Config!$H$5,1)</f>
        <v>1</v>
      </c>
      <c r="K129" s="8">
        <f ca="1">IF(E129="Yes",Config!$H$6,1)</f>
        <v>1</v>
      </c>
      <c r="L129" s="4">
        <f t="shared" ca="1" si="15"/>
        <v>4.2999999999999997E-2</v>
      </c>
      <c r="M129" s="8">
        <f t="shared" ca="1" si="16"/>
        <v>0.39354891876290543</v>
      </c>
      <c r="N129" s="8">
        <f t="shared" ca="1" si="17"/>
        <v>0.54575182142466605</v>
      </c>
      <c r="O129">
        <f t="shared" ca="1" si="17"/>
        <v>0.42178117355263112</v>
      </c>
      <c r="P129">
        <f t="shared" ca="1" si="18"/>
        <v>13</v>
      </c>
      <c r="Q129">
        <f t="shared" ca="1" si="19"/>
        <v>999</v>
      </c>
    </row>
    <row r="130" spans="1:17">
      <c r="A130" s="5">
        <f t="shared" si="11"/>
        <v>129</v>
      </c>
      <c r="B130" s="6" t="str">
        <f t="shared" ref="B130:B193" ca="1" si="20">IF(M130&lt;0.4,"NA", IF(M130&lt;0.6,"LATAM", IF(M130&lt;0.85,"EU","APAC")))</f>
        <v>LATAM</v>
      </c>
      <c r="C130" s="6" t="str">
        <f ca="1">LOOKUP($N130,{0,0.35,0.8},{"Basic","Standard","Premium"})</f>
        <v>Standard</v>
      </c>
      <c r="D130" s="6" t="str">
        <f t="shared" ca="1" si="12"/>
        <v>No</v>
      </c>
      <c r="E130" s="6" t="str">
        <f t="shared" ca="1" si="13"/>
        <v>Yes</v>
      </c>
      <c r="F130" s="3">
        <f t="shared" ca="1" si="14"/>
        <v>45413</v>
      </c>
      <c r="G130" s="7">
        <f ca="1" xml:space="preserve"> _xlfn.XLOOKUP(TRIM(C130),Config!$J$7:$J$9,Config!$K$7:$K$9,0) + IF(D130="Yes",Config!$B$5,0) + IF(E130="Yes",Config!$B$6,0)</f>
        <v>21.98</v>
      </c>
      <c r="H130" s="8" cm="1">
        <f t="array" aca="1" ref="H130" ca="1">_xlfn.SWITCH(TRIM(B130), "NA",   Config!$E$2, "LATAM",Config!$E$3, "EU",   Config!$E$4, "APAC", Config!$E$5, 0)</f>
        <v>5.8000000000000003E-2</v>
      </c>
      <c r="I130" s="8" cm="1">
        <f t="array" aca="1" ref="I130" ca="1">_xlfn.SWITCH(TRIM(C130), "Basic",    Config!$H$2, "Standard", Config!$H$3, "Premium",  Config!$H$4, 1)</f>
        <v>1</v>
      </c>
      <c r="J130" s="8">
        <f ca="1">IF(D130="Yes",Config!$H$5,1)</f>
        <v>1</v>
      </c>
      <c r="K130" s="8">
        <f ca="1">IF(E130="Yes",Config!$H$6,1)</f>
        <v>0.82</v>
      </c>
      <c r="L130" s="4">
        <f t="shared" ca="1" si="15"/>
        <v>4.7559999999999998E-2</v>
      </c>
      <c r="M130" s="8">
        <f t="shared" ca="1" si="16"/>
        <v>0.46764798381490258</v>
      </c>
      <c r="N130" s="8">
        <f t="shared" ca="1" si="17"/>
        <v>0.362753852341271</v>
      </c>
      <c r="O130">
        <f t="shared" ca="1" si="17"/>
        <v>0.10443983679580582</v>
      </c>
      <c r="P130">
        <f t="shared" ca="1" si="18"/>
        <v>3</v>
      </c>
      <c r="Q130">
        <f t="shared" ca="1" si="19"/>
        <v>3</v>
      </c>
    </row>
    <row r="131" spans="1:17">
      <c r="A131" s="5">
        <f t="shared" ref="A131:A194" si="21">ROW()-1</f>
        <v>130</v>
      </c>
      <c r="B131" s="6" t="str">
        <f t="shared" ca="1" si="20"/>
        <v>NA</v>
      </c>
      <c r="C131" s="6" t="str">
        <f ca="1">LOOKUP($N131,{0,0.35,0.8},{"Basic","Standard","Premium"})</f>
        <v>Premium</v>
      </c>
      <c r="D131" s="6" t="str">
        <f t="shared" ref="D131:D194" ca="1" si="22">IF(RAND()&lt;0.25,"Yes","No")</f>
        <v>No</v>
      </c>
      <c r="E131" s="6" t="str">
        <f t="shared" ref="E131:E194" ca="1" si="23">IF(RAND()&lt;0.3,"Yes","No")</f>
        <v>Yes</v>
      </c>
      <c r="F131" s="3">
        <f t="shared" ref="F131:F194" ca="1" si="24">DATE(2024, RANDBETWEEN(1,12), 1)</f>
        <v>45597</v>
      </c>
      <c r="G131" s="7">
        <f ca="1" xml:space="preserve"> _xlfn.XLOOKUP(TRIM(C131),Config!$J$7:$J$9,Config!$K$7:$K$9,0) + IF(D131="Yes",Config!$B$5,0) + IF(E131="Yes",Config!$B$6,0)</f>
        <v>26.979999999999997</v>
      </c>
      <c r="H131" s="8" cm="1">
        <f t="array" aca="1" ref="H131" ca="1">_xlfn.SWITCH(TRIM(B131), "NA",   Config!$E$2, "LATAM",Config!$E$3, "EU",   Config!$E$4, "APAC", Config!$E$5, 0)</f>
        <v>4.2999999999999997E-2</v>
      </c>
      <c r="I131" s="8" cm="1">
        <f t="array" aca="1" ref="I131" ca="1">_xlfn.SWITCH(TRIM(C131), "Basic",    Config!$H$2, "Standard", Config!$H$3, "Premium",  Config!$H$4, 1)</f>
        <v>0.75</v>
      </c>
      <c r="J131" s="8">
        <f ca="1">IF(D131="Yes",Config!$H$5,1)</f>
        <v>1</v>
      </c>
      <c r="K131" s="8">
        <f ca="1">IF(E131="Yes",Config!$H$6,1)</f>
        <v>0.82</v>
      </c>
      <c r="L131" s="4">
        <f t="shared" ref="L131:L194" ca="1" si="25">H131*I131*J131*K131</f>
        <v>2.6445E-2</v>
      </c>
      <c r="M131" s="8">
        <f t="shared" ref="M131:M194" ca="1" si="26">RAND()</f>
        <v>0.24682601837522111</v>
      </c>
      <c r="N131" s="8">
        <f t="shared" ref="N131:O194" ca="1" si="27">RAND()</f>
        <v>0.99751562302167507</v>
      </c>
      <c r="O131">
        <f t="shared" ca="1" si="27"/>
        <v>0.62089053805254923</v>
      </c>
      <c r="P131">
        <f t="shared" ref="P131:P194" ca="1" si="28">IF(L131=0,999,ROUNDUP(LN(1-O131)/LN(1-L131),0))</f>
        <v>37</v>
      </c>
      <c r="Q131">
        <f t="shared" ref="Q131:Q194" ca="1" si="29">IF(P131&gt;12,999,P131)</f>
        <v>999</v>
      </c>
    </row>
    <row r="132" spans="1:17">
      <c r="A132" s="5">
        <f t="shared" si="21"/>
        <v>131</v>
      </c>
      <c r="B132" s="6" t="str">
        <f t="shared" ca="1" si="20"/>
        <v>LATAM</v>
      </c>
      <c r="C132" s="6" t="str">
        <f ca="1">LOOKUP($N132,{0,0.35,0.8},{"Basic","Standard","Premium"})</f>
        <v>Standard</v>
      </c>
      <c r="D132" s="6" t="str">
        <f t="shared" ca="1" si="22"/>
        <v>Yes</v>
      </c>
      <c r="E132" s="6" t="str">
        <f t="shared" ca="1" si="23"/>
        <v>Yes</v>
      </c>
      <c r="F132" s="3">
        <f t="shared" ca="1" si="24"/>
        <v>45444</v>
      </c>
      <c r="G132" s="7">
        <f ca="1" xml:space="preserve"> _xlfn.XLOOKUP(TRIM(C132),Config!$J$7:$J$9,Config!$K$7:$K$9,0) + IF(D132="Yes",Config!$B$5,0) + IF(E132="Yes",Config!$B$6,0)</f>
        <v>41.97</v>
      </c>
      <c r="H132" s="8" cm="1">
        <f t="array" aca="1" ref="H132" ca="1">_xlfn.SWITCH(TRIM(B132), "NA",   Config!$E$2, "LATAM",Config!$E$3, "EU",   Config!$E$4, "APAC", Config!$E$5, 0)</f>
        <v>5.8000000000000003E-2</v>
      </c>
      <c r="I132" s="8" cm="1">
        <f t="array" aca="1" ref="I132" ca="1">_xlfn.SWITCH(TRIM(C132), "Basic",    Config!$H$2, "Standard", Config!$H$3, "Premium",  Config!$H$4, 1)</f>
        <v>1</v>
      </c>
      <c r="J132" s="8">
        <f ca="1">IF(D132="Yes",Config!$H$5,1)</f>
        <v>0.88</v>
      </c>
      <c r="K132" s="8">
        <f ca="1">IF(E132="Yes",Config!$H$6,1)</f>
        <v>0.82</v>
      </c>
      <c r="L132" s="4">
        <f t="shared" ca="1" si="25"/>
        <v>4.1852800000000003E-2</v>
      </c>
      <c r="M132" s="8">
        <f t="shared" ca="1" si="26"/>
        <v>0.44641033628616644</v>
      </c>
      <c r="N132" s="8">
        <f t="shared" ca="1" si="27"/>
        <v>0.73951815419435474</v>
      </c>
      <c r="O132">
        <f t="shared" ca="1" si="27"/>
        <v>0.27904757145225167</v>
      </c>
      <c r="P132">
        <f t="shared" ca="1" si="28"/>
        <v>8</v>
      </c>
      <c r="Q132">
        <f t="shared" ca="1" si="29"/>
        <v>8</v>
      </c>
    </row>
    <row r="133" spans="1:17">
      <c r="A133" s="5">
        <f t="shared" si="21"/>
        <v>132</v>
      </c>
      <c r="B133" s="6" t="str">
        <f t="shared" ca="1" si="20"/>
        <v>LATAM</v>
      </c>
      <c r="C133" s="6" t="str">
        <f ca="1">LOOKUP($N133,{0,0.35,0.8},{"Basic","Standard","Premium"})</f>
        <v>Standard</v>
      </c>
      <c r="D133" s="6" t="str">
        <f t="shared" ca="1" si="22"/>
        <v>No</v>
      </c>
      <c r="E133" s="6" t="str">
        <f t="shared" ca="1" si="23"/>
        <v>Yes</v>
      </c>
      <c r="F133" s="3">
        <f t="shared" ca="1" si="24"/>
        <v>45352</v>
      </c>
      <c r="G133" s="7">
        <f ca="1" xml:space="preserve"> _xlfn.XLOOKUP(TRIM(C133),Config!$J$7:$J$9,Config!$K$7:$K$9,0) + IF(D133="Yes",Config!$B$5,0) + IF(E133="Yes",Config!$B$6,0)</f>
        <v>21.98</v>
      </c>
      <c r="H133" s="8" cm="1">
        <f t="array" aca="1" ref="H133" ca="1">_xlfn.SWITCH(TRIM(B133), "NA",   Config!$E$2, "LATAM",Config!$E$3, "EU",   Config!$E$4, "APAC", Config!$E$5, 0)</f>
        <v>5.8000000000000003E-2</v>
      </c>
      <c r="I133" s="8" cm="1">
        <f t="array" aca="1" ref="I133" ca="1">_xlfn.SWITCH(TRIM(C133), "Basic",    Config!$H$2, "Standard", Config!$H$3, "Premium",  Config!$H$4, 1)</f>
        <v>1</v>
      </c>
      <c r="J133" s="8">
        <f ca="1">IF(D133="Yes",Config!$H$5,1)</f>
        <v>1</v>
      </c>
      <c r="K133" s="8">
        <f ca="1">IF(E133="Yes",Config!$H$6,1)</f>
        <v>0.82</v>
      </c>
      <c r="L133" s="4">
        <f t="shared" ca="1" si="25"/>
        <v>4.7559999999999998E-2</v>
      </c>
      <c r="M133" s="8">
        <f t="shared" ca="1" si="26"/>
        <v>0.50399620843290582</v>
      </c>
      <c r="N133" s="8">
        <f t="shared" ca="1" si="27"/>
        <v>0.76588871565090244</v>
      </c>
      <c r="O133">
        <f t="shared" ca="1" si="27"/>
        <v>0.44131159760699257</v>
      </c>
      <c r="P133">
        <f t="shared" ca="1" si="28"/>
        <v>12</v>
      </c>
      <c r="Q133">
        <f t="shared" ca="1" si="29"/>
        <v>12</v>
      </c>
    </row>
    <row r="134" spans="1:17">
      <c r="A134" s="5">
        <f t="shared" si="21"/>
        <v>133</v>
      </c>
      <c r="B134" s="6" t="str">
        <f t="shared" ca="1" si="20"/>
        <v>NA</v>
      </c>
      <c r="C134" s="6" t="str">
        <f ca="1">LOOKUP($N134,{0,0.35,0.8},{"Basic","Standard","Premium"})</f>
        <v>Standard</v>
      </c>
      <c r="D134" s="6" t="str">
        <f t="shared" ca="1" si="22"/>
        <v>No</v>
      </c>
      <c r="E134" s="6" t="str">
        <f t="shared" ca="1" si="23"/>
        <v>No</v>
      </c>
      <c r="F134" s="3">
        <f t="shared" ca="1" si="24"/>
        <v>45597</v>
      </c>
      <c r="G134" s="7">
        <f ca="1" xml:space="preserve"> _xlfn.XLOOKUP(TRIM(C134),Config!$J$7:$J$9,Config!$K$7:$K$9,0) + IF(D134="Yes",Config!$B$5,0) + IF(E134="Yes",Config!$B$6,0)</f>
        <v>14.99</v>
      </c>
      <c r="H134" s="8" cm="1">
        <f t="array" aca="1" ref="H134" ca="1">_xlfn.SWITCH(TRIM(B134), "NA",   Config!$E$2, "LATAM",Config!$E$3, "EU",   Config!$E$4, "APAC", Config!$E$5, 0)</f>
        <v>4.2999999999999997E-2</v>
      </c>
      <c r="I134" s="8" cm="1">
        <f t="array" aca="1" ref="I134" ca="1">_xlfn.SWITCH(TRIM(C134), "Basic",    Config!$H$2, "Standard", Config!$H$3, "Premium",  Config!$H$4, 1)</f>
        <v>1</v>
      </c>
      <c r="J134" s="8">
        <f ca="1">IF(D134="Yes",Config!$H$5,1)</f>
        <v>1</v>
      </c>
      <c r="K134" s="8">
        <f ca="1">IF(E134="Yes",Config!$H$6,1)</f>
        <v>1</v>
      </c>
      <c r="L134" s="4">
        <f t="shared" ca="1" si="25"/>
        <v>4.2999999999999997E-2</v>
      </c>
      <c r="M134" s="8">
        <f t="shared" ca="1" si="26"/>
        <v>1.7188810262489973E-2</v>
      </c>
      <c r="N134" s="8">
        <f t="shared" ca="1" si="27"/>
        <v>0.7115423697106753</v>
      </c>
      <c r="O134">
        <f t="shared" ca="1" si="27"/>
        <v>0.82492231491892365</v>
      </c>
      <c r="P134">
        <f t="shared" ca="1" si="28"/>
        <v>40</v>
      </c>
      <c r="Q134">
        <f t="shared" ca="1" si="29"/>
        <v>999</v>
      </c>
    </row>
    <row r="135" spans="1:17">
      <c r="A135" s="5">
        <f t="shared" si="21"/>
        <v>134</v>
      </c>
      <c r="B135" s="6" t="str">
        <f t="shared" ca="1" si="20"/>
        <v>LATAM</v>
      </c>
      <c r="C135" s="6" t="str">
        <f ca="1">LOOKUP($N135,{0,0.35,0.8},{"Basic","Standard","Premium"})</f>
        <v>Standard</v>
      </c>
      <c r="D135" s="6" t="str">
        <f t="shared" ca="1" si="22"/>
        <v>Yes</v>
      </c>
      <c r="E135" s="6" t="str">
        <f t="shared" ca="1" si="23"/>
        <v>No</v>
      </c>
      <c r="F135" s="3">
        <f t="shared" ca="1" si="24"/>
        <v>45383</v>
      </c>
      <c r="G135" s="7">
        <f ca="1" xml:space="preserve"> _xlfn.XLOOKUP(TRIM(C135),Config!$J$7:$J$9,Config!$K$7:$K$9,0) + IF(D135="Yes",Config!$B$5,0) + IF(E135="Yes",Config!$B$6,0)</f>
        <v>34.979999999999997</v>
      </c>
      <c r="H135" s="8" cm="1">
        <f t="array" aca="1" ref="H135" ca="1">_xlfn.SWITCH(TRIM(B135), "NA",   Config!$E$2, "LATAM",Config!$E$3, "EU",   Config!$E$4, "APAC", Config!$E$5, 0)</f>
        <v>5.8000000000000003E-2</v>
      </c>
      <c r="I135" s="8" cm="1">
        <f t="array" aca="1" ref="I135" ca="1">_xlfn.SWITCH(TRIM(C135), "Basic",    Config!$H$2, "Standard", Config!$H$3, "Premium",  Config!$H$4, 1)</f>
        <v>1</v>
      </c>
      <c r="J135" s="8">
        <f ca="1">IF(D135="Yes",Config!$H$5,1)</f>
        <v>0.88</v>
      </c>
      <c r="K135" s="8">
        <f ca="1">IF(E135="Yes",Config!$H$6,1)</f>
        <v>1</v>
      </c>
      <c r="L135" s="4">
        <f t="shared" ca="1" si="25"/>
        <v>5.1040000000000002E-2</v>
      </c>
      <c r="M135" s="8">
        <f t="shared" ca="1" si="26"/>
        <v>0.40973727094250734</v>
      </c>
      <c r="N135" s="8">
        <f t="shared" ca="1" si="27"/>
        <v>0.73784144883398861</v>
      </c>
      <c r="O135">
        <f t="shared" ca="1" si="27"/>
        <v>0.20907688450991069</v>
      </c>
      <c r="P135">
        <f t="shared" ca="1" si="28"/>
        <v>5</v>
      </c>
      <c r="Q135">
        <f t="shared" ca="1" si="29"/>
        <v>5</v>
      </c>
    </row>
    <row r="136" spans="1:17">
      <c r="A136" s="5">
        <f t="shared" si="21"/>
        <v>135</v>
      </c>
      <c r="B136" s="6" t="str">
        <f t="shared" ca="1" si="20"/>
        <v>NA</v>
      </c>
      <c r="C136" s="6" t="str">
        <f ca="1">LOOKUP($N136,{0,0.35,0.8},{"Basic","Standard","Premium"})</f>
        <v>Basic</v>
      </c>
      <c r="D136" s="6" t="str">
        <f t="shared" ca="1" si="22"/>
        <v>Yes</v>
      </c>
      <c r="E136" s="6" t="str">
        <f t="shared" ca="1" si="23"/>
        <v>No</v>
      </c>
      <c r="F136" s="3">
        <f t="shared" ca="1" si="24"/>
        <v>45413</v>
      </c>
      <c r="G136" s="7">
        <f ca="1" xml:space="preserve"> _xlfn.XLOOKUP(TRIM(C136),Config!$J$7:$J$9,Config!$K$7:$K$9,0) + IF(D136="Yes",Config!$B$5,0) + IF(E136="Yes",Config!$B$6,0)</f>
        <v>29.979999999999997</v>
      </c>
      <c r="H136" s="8" cm="1">
        <f t="array" aca="1" ref="H136" ca="1">_xlfn.SWITCH(TRIM(B136), "NA",   Config!$E$2, "LATAM",Config!$E$3, "EU",   Config!$E$4, "APAC", Config!$E$5, 0)</f>
        <v>4.2999999999999997E-2</v>
      </c>
      <c r="I136" s="8" cm="1">
        <f t="array" aca="1" ref="I136" ca="1">_xlfn.SWITCH(TRIM(C136), "Basic",    Config!$H$2, "Standard", Config!$H$3, "Premium",  Config!$H$4, 1)</f>
        <v>1.2</v>
      </c>
      <c r="J136" s="8">
        <f ca="1">IF(D136="Yes",Config!$H$5,1)</f>
        <v>0.88</v>
      </c>
      <c r="K136" s="8">
        <f ca="1">IF(E136="Yes",Config!$H$6,1)</f>
        <v>1</v>
      </c>
      <c r="L136" s="4">
        <f t="shared" ca="1" si="25"/>
        <v>4.5407999999999997E-2</v>
      </c>
      <c r="M136" s="8">
        <f t="shared" ca="1" si="26"/>
        <v>0.31503730720454937</v>
      </c>
      <c r="N136" s="8">
        <f t="shared" ca="1" si="27"/>
        <v>0.13011085071926964</v>
      </c>
      <c r="O136">
        <f t="shared" ca="1" si="27"/>
        <v>0.80523714225471965</v>
      </c>
      <c r="P136">
        <f t="shared" ca="1" si="28"/>
        <v>36</v>
      </c>
      <c r="Q136">
        <f t="shared" ca="1" si="29"/>
        <v>999</v>
      </c>
    </row>
    <row r="137" spans="1:17">
      <c r="A137" s="5">
        <f t="shared" si="21"/>
        <v>136</v>
      </c>
      <c r="B137" s="6" t="str">
        <f t="shared" ca="1" si="20"/>
        <v>NA</v>
      </c>
      <c r="C137" s="6" t="str">
        <f ca="1">LOOKUP($N137,{0,0.35,0.8},{"Basic","Standard","Premium"})</f>
        <v>Standard</v>
      </c>
      <c r="D137" s="6" t="str">
        <f t="shared" ca="1" si="22"/>
        <v>No</v>
      </c>
      <c r="E137" s="6" t="str">
        <f t="shared" ca="1" si="23"/>
        <v>No</v>
      </c>
      <c r="F137" s="3">
        <f t="shared" ca="1" si="24"/>
        <v>45323</v>
      </c>
      <c r="G137" s="7">
        <f ca="1" xml:space="preserve"> _xlfn.XLOOKUP(TRIM(C137),Config!$J$7:$J$9,Config!$K$7:$K$9,0) + IF(D137="Yes",Config!$B$5,0) + IF(E137="Yes",Config!$B$6,0)</f>
        <v>14.99</v>
      </c>
      <c r="H137" s="8" cm="1">
        <f t="array" aca="1" ref="H137" ca="1">_xlfn.SWITCH(TRIM(B137), "NA",   Config!$E$2, "LATAM",Config!$E$3, "EU",   Config!$E$4, "APAC", Config!$E$5, 0)</f>
        <v>4.2999999999999997E-2</v>
      </c>
      <c r="I137" s="8" cm="1">
        <f t="array" aca="1" ref="I137" ca="1">_xlfn.SWITCH(TRIM(C137), "Basic",    Config!$H$2, "Standard", Config!$H$3, "Premium",  Config!$H$4, 1)</f>
        <v>1</v>
      </c>
      <c r="J137" s="8">
        <f ca="1">IF(D137="Yes",Config!$H$5,1)</f>
        <v>1</v>
      </c>
      <c r="K137" s="8">
        <f ca="1">IF(E137="Yes",Config!$H$6,1)</f>
        <v>1</v>
      </c>
      <c r="L137" s="4">
        <f t="shared" ca="1" si="25"/>
        <v>4.2999999999999997E-2</v>
      </c>
      <c r="M137" s="8">
        <f t="shared" ca="1" si="26"/>
        <v>0.11519049876257159</v>
      </c>
      <c r="N137" s="8">
        <f t="shared" ca="1" si="27"/>
        <v>0.5022419575960887</v>
      </c>
      <c r="O137">
        <f t="shared" ca="1" si="27"/>
        <v>0.46550503495967877</v>
      </c>
      <c r="P137">
        <f t="shared" ca="1" si="28"/>
        <v>15</v>
      </c>
      <c r="Q137">
        <f t="shared" ca="1" si="29"/>
        <v>999</v>
      </c>
    </row>
    <row r="138" spans="1:17">
      <c r="A138" s="5">
        <f t="shared" si="21"/>
        <v>137</v>
      </c>
      <c r="B138" s="6" t="str">
        <f t="shared" ca="1" si="20"/>
        <v>NA</v>
      </c>
      <c r="C138" s="6" t="str">
        <f ca="1">LOOKUP($N138,{0,0.35,0.8},{"Basic","Standard","Premium"})</f>
        <v>Basic</v>
      </c>
      <c r="D138" s="6" t="str">
        <f t="shared" ca="1" si="22"/>
        <v>No</v>
      </c>
      <c r="E138" s="6" t="str">
        <f t="shared" ca="1" si="23"/>
        <v>Yes</v>
      </c>
      <c r="F138" s="3">
        <f t="shared" ca="1" si="24"/>
        <v>45627</v>
      </c>
      <c r="G138" s="7">
        <f ca="1" xml:space="preserve"> _xlfn.XLOOKUP(TRIM(C138),Config!$J$7:$J$9,Config!$K$7:$K$9,0) + IF(D138="Yes",Config!$B$5,0) + IF(E138="Yes",Config!$B$6,0)</f>
        <v>16.98</v>
      </c>
      <c r="H138" s="8" cm="1">
        <f t="array" aca="1" ref="H138" ca="1">_xlfn.SWITCH(TRIM(B138), "NA",   Config!$E$2, "LATAM",Config!$E$3, "EU",   Config!$E$4, "APAC", Config!$E$5, 0)</f>
        <v>4.2999999999999997E-2</v>
      </c>
      <c r="I138" s="8" cm="1">
        <f t="array" aca="1" ref="I138" ca="1">_xlfn.SWITCH(TRIM(C138), "Basic",    Config!$H$2, "Standard", Config!$H$3, "Premium",  Config!$H$4, 1)</f>
        <v>1.2</v>
      </c>
      <c r="J138" s="8">
        <f ca="1">IF(D138="Yes",Config!$H$5,1)</f>
        <v>1</v>
      </c>
      <c r="K138" s="8">
        <f ca="1">IF(E138="Yes",Config!$H$6,1)</f>
        <v>0.82</v>
      </c>
      <c r="L138" s="4">
        <f t="shared" ca="1" si="25"/>
        <v>4.2311999999999989E-2</v>
      </c>
      <c r="M138" s="8">
        <f t="shared" ca="1" si="26"/>
        <v>0.23745267861121189</v>
      </c>
      <c r="N138" s="8">
        <f t="shared" ca="1" si="27"/>
        <v>0.29914069710211122</v>
      </c>
      <c r="O138">
        <f t="shared" ca="1" si="27"/>
        <v>0.53570810955055093</v>
      </c>
      <c r="P138">
        <f t="shared" ca="1" si="28"/>
        <v>18</v>
      </c>
      <c r="Q138">
        <f t="shared" ca="1" si="29"/>
        <v>999</v>
      </c>
    </row>
    <row r="139" spans="1:17">
      <c r="A139" s="5">
        <f t="shared" si="21"/>
        <v>138</v>
      </c>
      <c r="B139" s="6" t="str">
        <f t="shared" ca="1" si="20"/>
        <v>NA</v>
      </c>
      <c r="C139" s="6" t="str">
        <f ca="1">LOOKUP($N139,{0,0.35,0.8},{"Basic","Standard","Premium"})</f>
        <v>Standard</v>
      </c>
      <c r="D139" s="6" t="str">
        <f t="shared" ca="1" si="22"/>
        <v>No</v>
      </c>
      <c r="E139" s="6" t="str">
        <f t="shared" ca="1" si="23"/>
        <v>No</v>
      </c>
      <c r="F139" s="3">
        <f t="shared" ca="1" si="24"/>
        <v>45627</v>
      </c>
      <c r="G139" s="7">
        <f ca="1" xml:space="preserve"> _xlfn.XLOOKUP(TRIM(C139),Config!$J$7:$J$9,Config!$K$7:$K$9,0) + IF(D139="Yes",Config!$B$5,0) + IF(E139="Yes",Config!$B$6,0)</f>
        <v>14.99</v>
      </c>
      <c r="H139" s="8" cm="1">
        <f t="array" aca="1" ref="H139" ca="1">_xlfn.SWITCH(TRIM(B139), "NA",   Config!$E$2, "LATAM",Config!$E$3, "EU",   Config!$E$4, "APAC", Config!$E$5, 0)</f>
        <v>4.2999999999999997E-2</v>
      </c>
      <c r="I139" s="8" cm="1">
        <f t="array" aca="1" ref="I139" ca="1">_xlfn.SWITCH(TRIM(C139), "Basic",    Config!$H$2, "Standard", Config!$H$3, "Premium",  Config!$H$4, 1)</f>
        <v>1</v>
      </c>
      <c r="J139" s="8">
        <f ca="1">IF(D139="Yes",Config!$H$5,1)</f>
        <v>1</v>
      </c>
      <c r="K139" s="8">
        <f ca="1">IF(E139="Yes",Config!$H$6,1)</f>
        <v>1</v>
      </c>
      <c r="L139" s="4">
        <f t="shared" ca="1" si="25"/>
        <v>4.2999999999999997E-2</v>
      </c>
      <c r="M139" s="8">
        <f t="shared" ca="1" si="26"/>
        <v>0.3257071623455603</v>
      </c>
      <c r="N139" s="8">
        <f t="shared" ca="1" si="27"/>
        <v>0.65283935016214678</v>
      </c>
      <c r="O139">
        <f t="shared" ca="1" si="27"/>
        <v>0.63471982931725079</v>
      </c>
      <c r="P139">
        <f t="shared" ca="1" si="28"/>
        <v>23</v>
      </c>
      <c r="Q139">
        <f t="shared" ca="1" si="29"/>
        <v>999</v>
      </c>
    </row>
    <row r="140" spans="1:17">
      <c r="A140" s="5">
        <f t="shared" si="21"/>
        <v>139</v>
      </c>
      <c r="B140" s="6" t="str">
        <f t="shared" ca="1" si="20"/>
        <v>LATAM</v>
      </c>
      <c r="C140" s="6" t="str">
        <f ca="1">LOOKUP($N140,{0,0.35,0.8},{"Basic","Standard","Premium"})</f>
        <v>Basic</v>
      </c>
      <c r="D140" s="6" t="str">
        <f t="shared" ca="1" si="22"/>
        <v>No</v>
      </c>
      <c r="E140" s="6" t="str">
        <f t="shared" ca="1" si="23"/>
        <v>No</v>
      </c>
      <c r="F140" s="3">
        <f t="shared" ca="1" si="24"/>
        <v>45566</v>
      </c>
      <c r="G140" s="7">
        <f ca="1" xml:space="preserve"> _xlfn.XLOOKUP(TRIM(C140),Config!$J$7:$J$9,Config!$K$7:$K$9,0) + IF(D140="Yes",Config!$B$5,0) + IF(E140="Yes",Config!$B$6,0)</f>
        <v>9.99</v>
      </c>
      <c r="H140" s="8" cm="1">
        <f t="array" aca="1" ref="H140" ca="1">_xlfn.SWITCH(TRIM(B140), "NA",   Config!$E$2, "LATAM",Config!$E$3, "EU",   Config!$E$4, "APAC", Config!$E$5, 0)</f>
        <v>5.8000000000000003E-2</v>
      </c>
      <c r="I140" s="8" cm="1">
        <f t="array" aca="1" ref="I140" ca="1">_xlfn.SWITCH(TRIM(C140), "Basic",    Config!$H$2, "Standard", Config!$H$3, "Premium",  Config!$H$4, 1)</f>
        <v>1.2</v>
      </c>
      <c r="J140" s="8">
        <f ca="1">IF(D140="Yes",Config!$H$5,1)</f>
        <v>1</v>
      </c>
      <c r="K140" s="8">
        <f ca="1">IF(E140="Yes",Config!$H$6,1)</f>
        <v>1</v>
      </c>
      <c r="L140" s="4">
        <f t="shared" ca="1" si="25"/>
        <v>6.9599999999999995E-2</v>
      </c>
      <c r="M140" s="8">
        <f t="shared" ca="1" si="26"/>
        <v>0.42803980562270316</v>
      </c>
      <c r="N140" s="8">
        <f t="shared" ca="1" si="27"/>
        <v>0.30380145370915068</v>
      </c>
      <c r="O140">
        <f t="shared" ca="1" si="27"/>
        <v>0.80775645453866241</v>
      </c>
      <c r="P140">
        <f t="shared" ca="1" si="28"/>
        <v>23</v>
      </c>
      <c r="Q140">
        <f t="shared" ca="1" si="29"/>
        <v>999</v>
      </c>
    </row>
    <row r="141" spans="1:17">
      <c r="A141" s="5">
        <f t="shared" si="21"/>
        <v>140</v>
      </c>
      <c r="B141" s="6" t="str">
        <f t="shared" ca="1" si="20"/>
        <v>APAC</v>
      </c>
      <c r="C141" s="6" t="str">
        <f ca="1">LOOKUP($N141,{0,0.35,0.8},{"Basic","Standard","Premium"})</f>
        <v>Standard</v>
      </c>
      <c r="D141" s="6" t="str">
        <f t="shared" ca="1" si="22"/>
        <v>Yes</v>
      </c>
      <c r="E141" s="6" t="str">
        <f t="shared" ca="1" si="23"/>
        <v>No</v>
      </c>
      <c r="F141" s="3">
        <f t="shared" ca="1" si="24"/>
        <v>45352</v>
      </c>
      <c r="G141" s="7">
        <f ca="1" xml:space="preserve"> _xlfn.XLOOKUP(TRIM(C141),Config!$J$7:$J$9,Config!$K$7:$K$9,0) + IF(D141="Yes",Config!$B$5,0) + IF(E141="Yes",Config!$B$6,0)</f>
        <v>34.979999999999997</v>
      </c>
      <c r="H141" s="8" cm="1">
        <f t="array" aca="1" ref="H141" ca="1">_xlfn.SWITCH(TRIM(B141), "NA",   Config!$E$2, "LATAM",Config!$E$3, "EU",   Config!$E$4, "APAC", Config!$E$5, 0)</f>
        <v>6.5000000000000002E-2</v>
      </c>
      <c r="I141" s="8" cm="1">
        <f t="array" aca="1" ref="I141" ca="1">_xlfn.SWITCH(TRIM(C141), "Basic",    Config!$H$2, "Standard", Config!$H$3, "Premium",  Config!$H$4, 1)</f>
        <v>1</v>
      </c>
      <c r="J141" s="8">
        <f ca="1">IF(D141="Yes",Config!$H$5,1)</f>
        <v>0.88</v>
      </c>
      <c r="K141" s="8">
        <f ca="1">IF(E141="Yes",Config!$H$6,1)</f>
        <v>1</v>
      </c>
      <c r="L141" s="4">
        <f t="shared" ca="1" si="25"/>
        <v>5.7200000000000001E-2</v>
      </c>
      <c r="M141" s="8">
        <f t="shared" ca="1" si="26"/>
        <v>0.86836291686070377</v>
      </c>
      <c r="N141" s="8">
        <f t="shared" ca="1" si="27"/>
        <v>0.62972660862934804</v>
      </c>
      <c r="O141">
        <f t="shared" ca="1" si="27"/>
        <v>2.9270858254087595E-2</v>
      </c>
      <c r="P141">
        <f t="shared" ca="1" si="28"/>
        <v>1</v>
      </c>
      <c r="Q141">
        <f t="shared" ca="1" si="29"/>
        <v>1</v>
      </c>
    </row>
    <row r="142" spans="1:17">
      <c r="A142" s="5">
        <f t="shared" si="21"/>
        <v>141</v>
      </c>
      <c r="B142" s="6" t="str">
        <f t="shared" ca="1" si="20"/>
        <v>NA</v>
      </c>
      <c r="C142" s="6" t="str">
        <f ca="1">LOOKUP($N142,{0,0.35,0.8},{"Basic","Standard","Premium"})</f>
        <v>Premium</v>
      </c>
      <c r="D142" s="6" t="str">
        <f t="shared" ca="1" si="22"/>
        <v>Yes</v>
      </c>
      <c r="E142" s="6" t="str">
        <f t="shared" ca="1" si="23"/>
        <v>Yes</v>
      </c>
      <c r="F142" s="3">
        <f t="shared" ca="1" si="24"/>
        <v>45505</v>
      </c>
      <c r="G142" s="7">
        <f ca="1" xml:space="preserve"> _xlfn.XLOOKUP(TRIM(C142),Config!$J$7:$J$9,Config!$K$7:$K$9,0) + IF(D142="Yes",Config!$B$5,0) + IF(E142="Yes",Config!$B$6,0)</f>
        <v>46.97</v>
      </c>
      <c r="H142" s="8" cm="1">
        <f t="array" aca="1" ref="H142" ca="1">_xlfn.SWITCH(TRIM(B142), "NA",   Config!$E$2, "LATAM",Config!$E$3, "EU",   Config!$E$4, "APAC", Config!$E$5, 0)</f>
        <v>4.2999999999999997E-2</v>
      </c>
      <c r="I142" s="8" cm="1">
        <f t="array" aca="1" ref="I142" ca="1">_xlfn.SWITCH(TRIM(C142), "Basic",    Config!$H$2, "Standard", Config!$H$3, "Premium",  Config!$H$4, 1)</f>
        <v>0.75</v>
      </c>
      <c r="J142" s="8">
        <f ca="1">IF(D142="Yes",Config!$H$5,1)</f>
        <v>0.88</v>
      </c>
      <c r="K142" s="8">
        <f ca="1">IF(E142="Yes",Config!$H$6,1)</f>
        <v>0.82</v>
      </c>
      <c r="L142" s="4">
        <f t="shared" ca="1" si="25"/>
        <v>2.32716E-2</v>
      </c>
      <c r="M142" s="8">
        <f t="shared" ca="1" si="26"/>
        <v>0.14842128288837908</v>
      </c>
      <c r="N142" s="8">
        <f t="shared" ca="1" si="27"/>
        <v>0.99319265259734435</v>
      </c>
      <c r="O142">
        <f t="shared" ca="1" si="27"/>
        <v>0.11863971143355723</v>
      </c>
      <c r="P142">
        <f t="shared" ca="1" si="28"/>
        <v>6</v>
      </c>
      <c r="Q142">
        <f t="shared" ca="1" si="29"/>
        <v>6</v>
      </c>
    </row>
    <row r="143" spans="1:17">
      <c r="A143" s="5">
        <f t="shared" si="21"/>
        <v>142</v>
      </c>
      <c r="B143" s="6" t="str">
        <f t="shared" ca="1" si="20"/>
        <v>EU</v>
      </c>
      <c r="C143" s="6" t="str">
        <f ca="1">LOOKUP($N143,{0,0.35,0.8},{"Basic","Standard","Premium"})</f>
        <v>Basic</v>
      </c>
      <c r="D143" s="6" t="str">
        <f t="shared" ca="1" si="22"/>
        <v>Yes</v>
      </c>
      <c r="E143" s="6" t="str">
        <f t="shared" ca="1" si="23"/>
        <v>No</v>
      </c>
      <c r="F143" s="3">
        <f t="shared" ca="1" si="24"/>
        <v>45474</v>
      </c>
      <c r="G143" s="7">
        <f ca="1" xml:space="preserve"> _xlfn.XLOOKUP(TRIM(C143),Config!$J$7:$J$9,Config!$K$7:$K$9,0) + IF(D143="Yes",Config!$B$5,0) + IF(E143="Yes",Config!$B$6,0)</f>
        <v>29.979999999999997</v>
      </c>
      <c r="H143" s="8" cm="1">
        <f t="array" aca="1" ref="H143" ca="1">_xlfn.SWITCH(TRIM(B143), "NA",   Config!$E$2, "LATAM",Config!$E$3, "EU",   Config!$E$4, "APAC", Config!$E$5, 0)</f>
        <v>4.1000000000000002E-2</v>
      </c>
      <c r="I143" s="8" cm="1">
        <f t="array" aca="1" ref="I143" ca="1">_xlfn.SWITCH(TRIM(C143), "Basic",    Config!$H$2, "Standard", Config!$H$3, "Premium",  Config!$H$4, 1)</f>
        <v>1.2</v>
      </c>
      <c r="J143" s="8">
        <f ca="1">IF(D143="Yes",Config!$H$5,1)</f>
        <v>0.88</v>
      </c>
      <c r="K143" s="8">
        <f ca="1">IF(E143="Yes",Config!$H$6,1)</f>
        <v>1</v>
      </c>
      <c r="L143" s="4">
        <f t="shared" ca="1" si="25"/>
        <v>4.3296000000000001E-2</v>
      </c>
      <c r="M143" s="8">
        <f t="shared" ca="1" si="26"/>
        <v>0.76681745398923307</v>
      </c>
      <c r="N143" s="8">
        <f t="shared" ca="1" si="27"/>
        <v>4.7152460654282025E-2</v>
      </c>
      <c r="O143">
        <f t="shared" ca="1" si="27"/>
        <v>0.70537803880540106</v>
      </c>
      <c r="P143">
        <f t="shared" ca="1" si="28"/>
        <v>28</v>
      </c>
      <c r="Q143">
        <f t="shared" ca="1" si="29"/>
        <v>999</v>
      </c>
    </row>
    <row r="144" spans="1:17">
      <c r="A144" s="5">
        <f t="shared" si="21"/>
        <v>143</v>
      </c>
      <c r="B144" s="6" t="str">
        <f t="shared" ca="1" si="20"/>
        <v>NA</v>
      </c>
      <c r="C144" s="6" t="str">
        <f ca="1">LOOKUP($N144,{0,0.35,0.8},{"Basic","Standard","Premium"})</f>
        <v>Premium</v>
      </c>
      <c r="D144" s="6" t="str">
        <f t="shared" ca="1" si="22"/>
        <v>Yes</v>
      </c>
      <c r="E144" s="6" t="str">
        <f t="shared" ca="1" si="23"/>
        <v>No</v>
      </c>
      <c r="F144" s="3">
        <f t="shared" ca="1" si="24"/>
        <v>45444</v>
      </c>
      <c r="G144" s="7">
        <f ca="1" xml:space="preserve"> _xlfn.XLOOKUP(TRIM(C144),Config!$J$7:$J$9,Config!$K$7:$K$9,0) + IF(D144="Yes",Config!$B$5,0) + IF(E144="Yes",Config!$B$6,0)</f>
        <v>39.979999999999997</v>
      </c>
      <c r="H144" s="8" cm="1">
        <f t="array" aca="1" ref="H144" ca="1">_xlfn.SWITCH(TRIM(B144), "NA",   Config!$E$2, "LATAM",Config!$E$3, "EU",   Config!$E$4, "APAC", Config!$E$5, 0)</f>
        <v>4.2999999999999997E-2</v>
      </c>
      <c r="I144" s="8" cm="1">
        <f t="array" aca="1" ref="I144" ca="1">_xlfn.SWITCH(TRIM(C144), "Basic",    Config!$H$2, "Standard", Config!$H$3, "Premium",  Config!$H$4, 1)</f>
        <v>0.75</v>
      </c>
      <c r="J144" s="8">
        <f ca="1">IF(D144="Yes",Config!$H$5,1)</f>
        <v>0.88</v>
      </c>
      <c r="K144" s="8">
        <f ca="1">IF(E144="Yes",Config!$H$6,1)</f>
        <v>1</v>
      </c>
      <c r="L144" s="4">
        <f t="shared" ca="1" si="25"/>
        <v>2.8380000000000002E-2</v>
      </c>
      <c r="M144" s="8">
        <f t="shared" ca="1" si="26"/>
        <v>0.21708199196675892</v>
      </c>
      <c r="N144" s="8">
        <f t="shared" ca="1" si="27"/>
        <v>0.92852240513383988</v>
      </c>
      <c r="O144">
        <f t="shared" ca="1" si="27"/>
        <v>0.19211497737650485</v>
      </c>
      <c r="P144">
        <f t="shared" ca="1" si="28"/>
        <v>8</v>
      </c>
      <c r="Q144">
        <f t="shared" ca="1" si="29"/>
        <v>8</v>
      </c>
    </row>
    <row r="145" spans="1:17">
      <c r="A145" s="5">
        <f t="shared" si="21"/>
        <v>144</v>
      </c>
      <c r="B145" s="6" t="str">
        <f t="shared" ca="1" si="20"/>
        <v>LATAM</v>
      </c>
      <c r="C145" s="6" t="str">
        <f ca="1">LOOKUP($N145,{0,0.35,0.8},{"Basic","Standard","Premium"})</f>
        <v>Standard</v>
      </c>
      <c r="D145" s="6" t="str">
        <f t="shared" ca="1" si="22"/>
        <v>No</v>
      </c>
      <c r="E145" s="6" t="str">
        <f t="shared" ca="1" si="23"/>
        <v>No</v>
      </c>
      <c r="F145" s="3">
        <f t="shared" ca="1" si="24"/>
        <v>45444</v>
      </c>
      <c r="G145" s="7">
        <f ca="1" xml:space="preserve"> _xlfn.XLOOKUP(TRIM(C145),Config!$J$7:$J$9,Config!$K$7:$K$9,0) + IF(D145="Yes",Config!$B$5,0) + IF(E145="Yes",Config!$B$6,0)</f>
        <v>14.99</v>
      </c>
      <c r="H145" s="8" cm="1">
        <f t="array" aca="1" ref="H145" ca="1">_xlfn.SWITCH(TRIM(B145), "NA",   Config!$E$2, "LATAM",Config!$E$3, "EU",   Config!$E$4, "APAC", Config!$E$5, 0)</f>
        <v>5.8000000000000003E-2</v>
      </c>
      <c r="I145" s="8" cm="1">
        <f t="array" aca="1" ref="I145" ca="1">_xlfn.SWITCH(TRIM(C145), "Basic",    Config!$H$2, "Standard", Config!$H$3, "Premium",  Config!$H$4, 1)</f>
        <v>1</v>
      </c>
      <c r="J145" s="8">
        <f ca="1">IF(D145="Yes",Config!$H$5,1)</f>
        <v>1</v>
      </c>
      <c r="K145" s="8">
        <f ca="1">IF(E145="Yes",Config!$H$6,1)</f>
        <v>1</v>
      </c>
      <c r="L145" s="4">
        <f t="shared" ca="1" si="25"/>
        <v>5.8000000000000003E-2</v>
      </c>
      <c r="M145" s="8">
        <f t="shared" ca="1" si="26"/>
        <v>0.51878349575744442</v>
      </c>
      <c r="N145" s="8">
        <f t="shared" ca="1" si="27"/>
        <v>0.73339723089869002</v>
      </c>
      <c r="O145">
        <f t="shared" ca="1" si="27"/>
        <v>0.83676579320747602</v>
      </c>
      <c r="P145">
        <f t="shared" ca="1" si="28"/>
        <v>31</v>
      </c>
      <c r="Q145">
        <f t="shared" ca="1" si="29"/>
        <v>999</v>
      </c>
    </row>
    <row r="146" spans="1:17">
      <c r="A146" s="5">
        <f t="shared" si="21"/>
        <v>145</v>
      </c>
      <c r="B146" s="6" t="str">
        <f t="shared" ca="1" si="20"/>
        <v>NA</v>
      </c>
      <c r="C146" s="6" t="str">
        <f ca="1">LOOKUP($N146,{0,0.35,0.8},{"Basic","Standard","Premium"})</f>
        <v>Premium</v>
      </c>
      <c r="D146" s="6" t="str">
        <f t="shared" ca="1" si="22"/>
        <v>Yes</v>
      </c>
      <c r="E146" s="6" t="str">
        <f t="shared" ca="1" si="23"/>
        <v>Yes</v>
      </c>
      <c r="F146" s="3">
        <f t="shared" ca="1" si="24"/>
        <v>45474</v>
      </c>
      <c r="G146" s="7">
        <f ca="1" xml:space="preserve"> _xlfn.XLOOKUP(TRIM(C146),Config!$J$7:$J$9,Config!$K$7:$K$9,0) + IF(D146="Yes",Config!$B$5,0) + IF(E146="Yes",Config!$B$6,0)</f>
        <v>46.97</v>
      </c>
      <c r="H146" s="8" cm="1">
        <f t="array" aca="1" ref="H146" ca="1">_xlfn.SWITCH(TRIM(B146), "NA",   Config!$E$2, "LATAM",Config!$E$3, "EU",   Config!$E$4, "APAC", Config!$E$5, 0)</f>
        <v>4.2999999999999997E-2</v>
      </c>
      <c r="I146" s="8" cm="1">
        <f t="array" aca="1" ref="I146" ca="1">_xlfn.SWITCH(TRIM(C146), "Basic",    Config!$H$2, "Standard", Config!$H$3, "Premium",  Config!$H$4, 1)</f>
        <v>0.75</v>
      </c>
      <c r="J146" s="8">
        <f ca="1">IF(D146="Yes",Config!$H$5,1)</f>
        <v>0.88</v>
      </c>
      <c r="K146" s="8">
        <f ca="1">IF(E146="Yes",Config!$H$6,1)</f>
        <v>0.82</v>
      </c>
      <c r="L146" s="4">
        <f t="shared" ca="1" si="25"/>
        <v>2.32716E-2</v>
      </c>
      <c r="M146" s="8">
        <f t="shared" ca="1" si="26"/>
        <v>6.444075076834932E-2</v>
      </c>
      <c r="N146" s="8">
        <f t="shared" ca="1" si="27"/>
        <v>0.85430446049135955</v>
      </c>
      <c r="O146">
        <f t="shared" ca="1" si="27"/>
        <v>0.192097667814356</v>
      </c>
      <c r="P146">
        <f t="shared" ca="1" si="28"/>
        <v>10</v>
      </c>
      <c r="Q146">
        <f t="shared" ca="1" si="29"/>
        <v>10</v>
      </c>
    </row>
    <row r="147" spans="1:17">
      <c r="A147" s="5">
        <f t="shared" si="21"/>
        <v>146</v>
      </c>
      <c r="B147" s="6" t="str">
        <f t="shared" ca="1" si="20"/>
        <v>NA</v>
      </c>
      <c r="C147" s="6" t="str">
        <f ca="1">LOOKUP($N147,{0,0.35,0.8},{"Basic","Standard","Premium"})</f>
        <v>Standard</v>
      </c>
      <c r="D147" s="6" t="str">
        <f t="shared" ca="1" si="22"/>
        <v>No</v>
      </c>
      <c r="E147" s="6" t="str">
        <f t="shared" ca="1" si="23"/>
        <v>No</v>
      </c>
      <c r="F147" s="3">
        <f t="shared" ca="1" si="24"/>
        <v>45413</v>
      </c>
      <c r="G147" s="7">
        <f ca="1" xml:space="preserve"> _xlfn.XLOOKUP(TRIM(C147),Config!$J$7:$J$9,Config!$K$7:$K$9,0) + IF(D147="Yes",Config!$B$5,0) + IF(E147="Yes",Config!$B$6,0)</f>
        <v>14.99</v>
      </c>
      <c r="H147" s="8" cm="1">
        <f t="array" aca="1" ref="H147" ca="1">_xlfn.SWITCH(TRIM(B147), "NA",   Config!$E$2, "LATAM",Config!$E$3, "EU",   Config!$E$4, "APAC", Config!$E$5, 0)</f>
        <v>4.2999999999999997E-2</v>
      </c>
      <c r="I147" s="8" cm="1">
        <f t="array" aca="1" ref="I147" ca="1">_xlfn.SWITCH(TRIM(C147), "Basic",    Config!$H$2, "Standard", Config!$H$3, "Premium",  Config!$H$4, 1)</f>
        <v>1</v>
      </c>
      <c r="J147" s="8">
        <f ca="1">IF(D147="Yes",Config!$H$5,1)</f>
        <v>1</v>
      </c>
      <c r="K147" s="8">
        <f ca="1">IF(E147="Yes",Config!$H$6,1)</f>
        <v>1</v>
      </c>
      <c r="L147" s="4">
        <f t="shared" ca="1" si="25"/>
        <v>4.2999999999999997E-2</v>
      </c>
      <c r="M147" s="8">
        <f t="shared" ca="1" si="26"/>
        <v>3.8402942691420527E-2</v>
      </c>
      <c r="N147" s="8">
        <f t="shared" ca="1" si="27"/>
        <v>0.69738636754745975</v>
      </c>
      <c r="O147">
        <f t="shared" ca="1" si="27"/>
        <v>0.43046994931633309</v>
      </c>
      <c r="P147">
        <f t="shared" ca="1" si="28"/>
        <v>13</v>
      </c>
      <c r="Q147">
        <f t="shared" ca="1" si="29"/>
        <v>999</v>
      </c>
    </row>
    <row r="148" spans="1:17">
      <c r="A148" s="5">
        <f t="shared" si="21"/>
        <v>147</v>
      </c>
      <c r="B148" s="6" t="str">
        <f t="shared" ca="1" si="20"/>
        <v>NA</v>
      </c>
      <c r="C148" s="6" t="str">
        <f ca="1">LOOKUP($N148,{0,0.35,0.8},{"Basic","Standard","Premium"})</f>
        <v>Standard</v>
      </c>
      <c r="D148" s="6" t="str">
        <f t="shared" ca="1" si="22"/>
        <v>Yes</v>
      </c>
      <c r="E148" s="6" t="str">
        <f t="shared" ca="1" si="23"/>
        <v>No</v>
      </c>
      <c r="F148" s="3">
        <f t="shared" ca="1" si="24"/>
        <v>45383</v>
      </c>
      <c r="G148" s="7">
        <f ca="1" xml:space="preserve"> _xlfn.XLOOKUP(TRIM(C148),Config!$J$7:$J$9,Config!$K$7:$K$9,0) + IF(D148="Yes",Config!$B$5,0) + IF(E148="Yes",Config!$B$6,0)</f>
        <v>34.979999999999997</v>
      </c>
      <c r="H148" s="8" cm="1">
        <f t="array" aca="1" ref="H148" ca="1">_xlfn.SWITCH(TRIM(B148), "NA",   Config!$E$2, "LATAM",Config!$E$3, "EU",   Config!$E$4, "APAC", Config!$E$5, 0)</f>
        <v>4.2999999999999997E-2</v>
      </c>
      <c r="I148" s="8" cm="1">
        <f t="array" aca="1" ref="I148" ca="1">_xlfn.SWITCH(TRIM(C148), "Basic",    Config!$H$2, "Standard", Config!$H$3, "Premium",  Config!$H$4, 1)</f>
        <v>1</v>
      </c>
      <c r="J148" s="8">
        <f ca="1">IF(D148="Yes",Config!$H$5,1)</f>
        <v>0.88</v>
      </c>
      <c r="K148" s="8">
        <f ca="1">IF(E148="Yes",Config!$H$6,1)</f>
        <v>1</v>
      </c>
      <c r="L148" s="4">
        <f t="shared" ca="1" si="25"/>
        <v>3.7839999999999999E-2</v>
      </c>
      <c r="M148" s="8">
        <f t="shared" ca="1" si="26"/>
        <v>0.27144228909153445</v>
      </c>
      <c r="N148" s="8">
        <f t="shared" ca="1" si="27"/>
        <v>0.52581719441326347</v>
      </c>
      <c r="O148">
        <f t="shared" ca="1" si="27"/>
        <v>0.96565731023331369</v>
      </c>
      <c r="P148">
        <f t="shared" ca="1" si="28"/>
        <v>88</v>
      </c>
      <c r="Q148">
        <f t="shared" ca="1" si="29"/>
        <v>999</v>
      </c>
    </row>
    <row r="149" spans="1:17">
      <c r="A149" s="5">
        <f t="shared" si="21"/>
        <v>148</v>
      </c>
      <c r="B149" s="6" t="str">
        <f t="shared" ca="1" si="20"/>
        <v>LATAM</v>
      </c>
      <c r="C149" s="6" t="str">
        <f ca="1">LOOKUP($N149,{0,0.35,0.8},{"Basic","Standard","Premium"})</f>
        <v>Standard</v>
      </c>
      <c r="D149" s="6" t="str">
        <f t="shared" ca="1" si="22"/>
        <v>Yes</v>
      </c>
      <c r="E149" s="6" t="str">
        <f t="shared" ca="1" si="23"/>
        <v>No</v>
      </c>
      <c r="F149" s="3">
        <f t="shared" ca="1" si="24"/>
        <v>45413</v>
      </c>
      <c r="G149" s="7">
        <f ca="1" xml:space="preserve"> _xlfn.XLOOKUP(TRIM(C149),Config!$J$7:$J$9,Config!$K$7:$K$9,0) + IF(D149="Yes",Config!$B$5,0) + IF(E149="Yes",Config!$B$6,0)</f>
        <v>34.979999999999997</v>
      </c>
      <c r="H149" s="8" cm="1">
        <f t="array" aca="1" ref="H149" ca="1">_xlfn.SWITCH(TRIM(B149), "NA",   Config!$E$2, "LATAM",Config!$E$3, "EU",   Config!$E$4, "APAC", Config!$E$5, 0)</f>
        <v>5.8000000000000003E-2</v>
      </c>
      <c r="I149" s="8" cm="1">
        <f t="array" aca="1" ref="I149" ca="1">_xlfn.SWITCH(TRIM(C149), "Basic",    Config!$H$2, "Standard", Config!$H$3, "Premium",  Config!$H$4, 1)</f>
        <v>1</v>
      </c>
      <c r="J149" s="8">
        <f ca="1">IF(D149="Yes",Config!$H$5,1)</f>
        <v>0.88</v>
      </c>
      <c r="K149" s="8">
        <f ca="1">IF(E149="Yes",Config!$H$6,1)</f>
        <v>1</v>
      </c>
      <c r="L149" s="4">
        <f t="shared" ca="1" si="25"/>
        <v>5.1040000000000002E-2</v>
      </c>
      <c r="M149" s="8">
        <f t="shared" ca="1" si="26"/>
        <v>0.56903123126807176</v>
      </c>
      <c r="N149" s="8">
        <f t="shared" ca="1" si="27"/>
        <v>0.56717247674640836</v>
      </c>
      <c r="O149">
        <f t="shared" ca="1" si="27"/>
        <v>0.78830009033084059</v>
      </c>
      <c r="P149">
        <f t="shared" ca="1" si="28"/>
        <v>30</v>
      </c>
      <c r="Q149">
        <f t="shared" ca="1" si="29"/>
        <v>999</v>
      </c>
    </row>
    <row r="150" spans="1:17">
      <c r="A150" s="5">
        <f t="shared" si="21"/>
        <v>149</v>
      </c>
      <c r="B150" s="6" t="str">
        <f t="shared" ca="1" si="20"/>
        <v>LATAM</v>
      </c>
      <c r="C150" s="6" t="str">
        <f ca="1">LOOKUP($N150,{0,0.35,0.8},{"Basic","Standard","Premium"})</f>
        <v>Premium</v>
      </c>
      <c r="D150" s="6" t="str">
        <f t="shared" ca="1" si="22"/>
        <v>No</v>
      </c>
      <c r="E150" s="6" t="str">
        <f t="shared" ca="1" si="23"/>
        <v>Yes</v>
      </c>
      <c r="F150" s="3">
        <f t="shared" ca="1" si="24"/>
        <v>45444</v>
      </c>
      <c r="G150" s="7">
        <f ca="1" xml:space="preserve"> _xlfn.XLOOKUP(TRIM(C150),Config!$J$7:$J$9,Config!$K$7:$K$9,0) + IF(D150="Yes",Config!$B$5,0) + IF(E150="Yes",Config!$B$6,0)</f>
        <v>26.979999999999997</v>
      </c>
      <c r="H150" s="8" cm="1">
        <f t="array" aca="1" ref="H150" ca="1">_xlfn.SWITCH(TRIM(B150), "NA",   Config!$E$2, "LATAM",Config!$E$3, "EU",   Config!$E$4, "APAC", Config!$E$5, 0)</f>
        <v>5.8000000000000003E-2</v>
      </c>
      <c r="I150" s="8" cm="1">
        <f t="array" aca="1" ref="I150" ca="1">_xlfn.SWITCH(TRIM(C150), "Basic",    Config!$H$2, "Standard", Config!$H$3, "Premium",  Config!$H$4, 1)</f>
        <v>0.75</v>
      </c>
      <c r="J150" s="8">
        <f ca="1">IF(D150="Yes",Config!$H$5,1)</f>
        <v>1</v>
      </c>
      <c r="K150" s="8">
        <f ca="1">IF(E150="Yes",Config!$H$6,1)</f>
        <v>0.82</v>
      </c>
      <c r="L150" s="4">
        <f t="shared" ca="1" si="25"/>
        <v>3.567E-2</v>
      </c>
      <c r="M150" s="8">
        <f t="shared" ca="1" si="26"/>
        <v>0.48781087844051385</v>
      </c>
      <c r="N150" s="8">
        <f t="shared" ca="1" si="27"/>
        <v>0.94001414796680027</v>
      </c>
      <c r="O150">
        <f t="shared" ca="1" si="27"/>
        <v>9.3749033331608556E-2</v>
      </c>
      <c r="P150">
        <f t="shared" ca="1" si="28"/>
        <v>3</v>
      </c>
      <c r="Q150">
        <f t="shared" ca="1" si="29"/>
        <v>3</v>
      </c>
    </row>
    <row r="151" spans="1:17">
      <c r="A151" s="5">
        <f t="shared" si="21"/>
        <v>150</v>
      </c>
      <c r="B151" s="6" t="str">
        <f t="shared" ca="1" si="20"/>
        <v>LATAM</v>
      </c>
      <c r="C151" s="6" t="str">
        <f ca="1">LOOKUP($N151,{0,0.35,0.8},{"Basic","Standard","Premium"})</f>
        <v>Standard</v>
      </c>
      <c r="D151" s="6" t="str">
        <f t="shared" ca="1" si="22"/>
        <v>No</v>
      </c>
      <c r="E151" s="6" t="str">
        <f t="shared" ca="1" si="23"/>
        <v>No</v>
      </c>
      <c r="F151" s="3">
        <f t="shared" ca="1" si="24"/>
        <v>45444</v>
      </c>
      <c r="G151" s="7">
        <f ca="1" xml:space="preserve"> _xlfn.XLOOKUP(TRIM(C151),Config!$J$7:$J$9,Config!$K$7:$K$9,0) + IF(D151="Yes",Config!$B$5,0) + IF(E151="Yes",Config!$B$6,0)</f>
        <v>14.99</v>
      </c>
      <c r="H151" s="8" cm="1">
        <f t="array" aca="1" ref="H151" ca="1">_xlfn.SWITCH(TRIM(B151), "NA",   Config!$E$2, "LATAM",Config!$E$3, "EU",   Config!$E$4, "APAC", Config!$E$5, 0)</f>
        <v>5.8000000000000003E-2</v>
      </c>
      <c r="I151" s="8" cm="1">
        <f t="array" aca="1" ref="I151" ca="1">_xlfn.SWITCH(TRIM(C151), "Basic",    Config!$H$2, "Standard", Config!$H$3, "Premium",  Config!$H$4, 1)</f>
        <v>1</v>
      </c>
      <c r="J151" s="8">
        <f ca="1">IF(D151="Yes",Config!$H$5,1)</f>
        <v>1</v>
      </c>
      <c r="K151" s="8">
        <f ca="1">IF(E151="Yes",Config!$H$6,1)</f>
        <v>1</v>
      </c>
      <c r="L151" s="4">
        <f t="shared" ca="1" si="25"/>
        <v>5.8000000000000003E-2</v>
      </c>
      <c r="M151" s="8">
        <f t="shared" ca="1" si="26"/>
        <v>0.55580537318853707</v>
      </c>
      <c r="N151" s="8">
        <f t="shared" ca="1" si="27"/>
        <v>0.54469294235610977</v>
      </c>
      <c r="O151">
        <f t="shared" ca="1" si="27"/>
        <v>0.37139510018600175</v>
      </c>
      <c r="P151">
        <f t="shared" ca="1" si="28"/>
        <v>8</v>
      </c>
      <c r="Q151">
        <f t="shared" ca="1" si="29"/>
        <v>8</v>
      </c>
    </row>
    <row r="152" spans="1:17">
      <c r="A152" s="5">
        <f t="shared" si="21"/>
        <v>151</v>
      </c>
      <c r="B152" s="6" t="str">
        <f t="shared" ca="1" si="20"/>
        <v>NA</v>
      </c>
      <c r="C152" s="6" t="str">
        <f ca="1">LOOKUP($N152,{0,0.35,0.8},{"Basic","Standard","Premium"})</f>
        <v>Standard</v>
      </c>
      <c r="D152" s="6" t="str">
        <f t="shared" ca="1" si="22"/>
        <v>No</v>
      </c>
      <c r="E152" s="6" t="str">
        <f t="shared" ca="1" si="23"/>
        <v>No</v>
      </c>
      <c r="F152" s="3">
        <f t="shared" ca="1" si="24"/>
        <v>45627</v>
      </c>
      <c r="G152" s="7">
        <f ca="1" xml:space="preserve"> _xlfn.XLOOKUP(TRIM(C152),Config!$J$7:$J$9,Config!$K$7:$K$9,0) + IF(D152="Yes",Config!$B$5,0) + IF(E152="Yes",Config!$B$6,0)</f>
        <v>14.99</v>
      </c>
      <c r="H152" s="8" cm="1">
        <f t="array" aca="1" ref="H152" ca="1">_xlfn.SWITCH(TRIM(B152), "NA",   Config!$E$2, "LATAM",Config!$E$3, "EU",   Config!$E$4, "APAC", Config!$E$5, 0)</f>
        <v>4.2999999999999997E-2</v>
      </c>
      <c r="I152" s="8" cm="1">
        <f t="array" aca="1" ref="I152" ca="1">_xlfn.SWITCH(TRIM(C152), "Basic",    Config!$H$2, "Standard", Config!$H$3, "Premium",  Config!$H$4, 1)</f>
        <v>1</v>
      </c>
      <c r="J152" s="8">
        <f ca="1">IF(D152="Yes",Config!$H$5,1)</f>
        <v>1</v>
      </c>
      <c r="K152" s="8">
        <f ca="1">IF(E152="Yes",Config!$H$6,1)</f>
        <v>1</v>
      </c>
      <c r="L152" s="4">
        <f t="shared" ca="1" si="25"/>
        <v>4.2999999999999997E-2</v>
      </c>
      <c r="M152" s="8">
        <f t="shared" ca="1" si="26"/>
        <v>0.2485889863220363</v>
      </c>
      <c r="N152" s="8">
        <f t="shared" ca="1" si="27"/>
        <v>0.73294665335152598</v>
      </c>
      <c r="O152">
        <f t="shared" ca="1" si="27"/>
        <v>7.9947759805808705E-2</v>
      </c>
      <c r="P152">
        <f t="shared" ca="1" si="28"/>
        <v>2</v>
      </c>
      <c r="Q152">
        <f t="shared" ca="1" si="29"/>
        <v>2</v>
      </c>
    </row>
    <row r="153" spans="1:17">
      <c r="A153" s="5">
        <f t="shared" si="21"/>
        <v>152</v>
      </c>
      <c r="B153" s="6" t="str">
        <f t="shared" ca="1" si="20"/>
        <v>NA</v>
      </c>
      <c r="C153" s="6" t="str">
        <f ca="1">LOOKUP($N153,{0,0.35,0.8},{"Basic","Standard","Premium"})</f>
        <v>Basic</v>
      </c>
      <c r="D153" s="6" t="str">
        <f t="shared" ca="1" si="22"/>
        <v>No</v>
      </c>
      <c r="E153" s="6" t="str">
        <f t="shared" ca="1" si="23"/>
        <v>No</v>
      </c>
      <c r="F153" s="3">
        <f t="shared" ca="1" si="24"/>
        <v>45413</v>
      </c>
      <c r="G153" s="7">
        <f ca="1" xml:space="preserve"> _xlfn.XLOOKUP(TRIM(C153),Config!$J$7:$J$9,Config!$K$7:$K$9,0) + IF(D153="Yes",Config!$B$5,0) + IF(E153="Yes",Config!$B$6,0)</f>
        <v>9.99</v>
      </c>
      <c r="H153" s="8" cm="1">
        <f t="array" aca="1" ref="H153" ca="1">_xlfn.SWITCH(TRIM(B153), "NA",   Config!$E$2, "LATAM",Config!$E$3, "EU",   Config!$E$4, "APAC", Config!$E$5, 0)</f>
        <v>4.2999999999999997E-2</v>
      </c>
      <c r="I153" s="8" cm="1">
        <f t="array" aca="1" ref="I153" ca="1">_xlfn.SWITCH(TRIM(C153), "Basic",    Config!$H$2, "Standard", Config!$H$3, "Premium",  Config!$H$4, 1)</f>
        <v>1.2</v>
      </c>
      <c r="J153" s="8">
        <f ca="1">IF(D153="Yes",Config!$H$5,1)</f>
        <v>1</v>
      </c>
      <c r="K153" s="8">
        <f ca="1">IF(E153="Yes",Config!$H$6,1)</f>
        <v>1</v>
      </c>
      <c r="L153" s="4">
        <f t="shared" ca="1" si="25"/>
        <v>5.1599999999999993E-2</v>
      </c>
      <c r="M153" s="8">
        <f t="shared" ca="1" si="26"/>
        <v>0.25583038111250278</v>
      </c>
      <c r="N153" s="8">
        <f t="shared" ca="1" si="27"/>
        <v>0.31085069923727082</v>
      </c>
      <c r="O153">
        <f t="shared" ca="1" si="27"/>
        <v>0.7284754736181438</v>
      </c>
      <c r="P153">
        <f t="shared" ca="1" si="28"/>
        <v>25</v>
      </c>
      <c r="Q153">
        <f t="shared" ca="1" si="29"/>
        <v>999</v>
      </c>
    </row>
    <row r="154" spans="1:17">
      <c r="A154" s="5">
        <f t="shared" si="21"/>
        <v>153</v>
      </c>
      <c r="B154" s="6" t="str">
        <f t="shared" ca="1" si="20"/>
        <v>NA</v>
      </c>
      <c r="C154" s="6" t="str">
        <f ca="1">LOOKUP($N154,{0,0.35,0.8},{"Basic","Standard","Premium"})</f>
        <v>Basic</v>
      </c>
      <c r="D154" s="6" t="str">
        <f t="shared" ca="1" si="22"/>
        <v>No</v>
      </c>
      <c r="E154" s="6" t="str">
        <f t="shared" ca="1" si="23"/>
        <v>No</v>
      </c>
      <c r="F154" s="3">
        <f t="shared" ca="1" si="24"/>
        <v>45444</v>
      </c>
      <c r="G154" s="7">
        <f ca="1" xml:space="preserve"> _xlfn.XLOOKUP(TRIM(C154),Config!$J$7:$J$9,Config!$K$7:$K$9,0) + IF(D154="Yes",Config!$B$5,0) + IF(E154="Yes",Config!$B$6,0)</f>
        <v>9.99</v>
      </c>
      <c r="H154" s="8" cm="1">
        <f t="array" aca="1" ref="H154" ca="1">_xlfn.SWITCH(TRIM(B154), "NA",   Config!$E$2, "LATAM",Config!$E$3, "EU",   Config!$E$4, "APAC", Config!$E$5, 0)</f>
        <v>4.2999999999999997E-2</v>
      </c>
      <c r="I154" s="8" cm="1">
        <f t="array" aca="1" ref="I154" ca="1">_xlfn.SWITCH(TRIM(C154), "Basic",    Config!$H$2, "Standard", Config!$H$3, "Premium",  Config!$H$4, 1)</f>
        <v>1.2</v>
      </c>
      <c r="J154" s="8">
        <f ca="1">IF(D154="Yes",Config!$H$5,1)</f>
        <v>1</v>
      </c>
      <c r="K154" s="8">
        <f ca="1">IF(E154="Yes",Config!$H$6,1)</f>
        <v>1</v>
      </c>
      <c r="L154" s="4">
        <f t="shared" ca="1" si="25"/>
        <v>5.1599999999999993E-2</v>
      </c>
      <c r="M154" s="8">
        <f t="shared" ca="1" si="26"/>
        <v>5.0343884153935869E-2</v>
      </c>
      <c r="N154" s="8">
        <f t="shared" ca="1" si="27"/>
        <v>0.32850166700039607</v>
      </c>
      <c r="O154">
        <f t="shared" ca="1" si="27"/>
        <v>0.59942828771880297</v>
      </c>
      <c r="P154">
        <f t="shared" ca="1" si="28"/>
        <v>18</v>
      </c>
      <c r="Q154">
        <f t="shared" ca="1" si="29"/>
        <v>999</v>
      </c>
    </row>
    <row r="155" spans="1:17">
      <c r="A155" s="5">
        <f t="shared" si="21"/>
        <v>154</v>
      </c>
      <c r="B155" s="6" t="str">
        <f t="shared" ca="1" si="20"/>
        <v>NA</v>
      </c>
      <c r="C155" s="6" t="str">
        <f ca="1">LOOKUP($N155,{0,0.35,0.8},{"Basic","Standard","Premium"})</f>
        <v>Basic</v>
      </c>
      <c r="D155" s="6" t="str">
        <f t="shared" ca="1" si="22"/>
        <v>No</v>
      </c>
      <c r="E155" s="6" t="str">
        <f t="shared" ca="1" si="23"/>
        <v>No</v>
      </c>
      <c r="F155" s="3">
        <f t="shared" ca="1" si="24"/>
        <v>45505</v>
      </c>
      <c r="G155" s="7">
        <f ca="1" xml:space="preserve"> _xlfn.XLOOKUP(TRIM(C155),Config!$J$7:$J$9,Config!$K$7:$K$9,0) + IF(D155="Yes",Config!$B$5,0) + IF(E155="Yes",Config!$B$6,0)</f>
        <v>9.99</v>
      </c>
      <c r="H155" s="8" cm="1">
        <f t="array" aca="1" ref="H155" ca="1">_xlfn.SWITCH(TRIM(B155), "NA",   Config!$E$2, "LATAM",Config!$E$3, "EU",   Config!$E$4, "APAC", Config!$E$5, 0)</f>
        <v>4.2999999999999997E-2</v>
      </c>
      <c r="I155" s="8" cm="1">
        <f t="array" aca="1" ref="I155" ca="1">_xlfn.SWITCH(TRIM(C155), "Basic",    Config!$H$2, "Standard", Config!$H$3, "Premium",  Config!$H$4, 1)</f>
        <v>1.2</v>
      </c>
      <c r="J155" s="8">
        <f ca="1">IF(D155="Yes",Config!$H$5,1)</f>
        <v>1</v>
      </c>
      <c r="K155" s="8">
        <f ca="1">IF(E155="Yes",Config!$H$6,1)</f>
        <v>1</v>
      </c>
      <c r="L155" s="4">
        <f t="shared" ca="1" si="25"/>
        <v>5.1599999999999993E-2</v>
      </c>
      <c r="M155" s="8">
        <f t="shared" ca="1" si="26"/>
        <v>0.16724984756816541</v>
      </c>
      <c r="N155" s="8">
        <f t="shared" ca="1" si="27"/>
        <v>9.749304788580504E-2</v>
      </c>
      <c r="O155">
        <f t="shared" ca="1" si="27"/>
        <v>0.65651015983521677</v>
      </c>
      <c r="P155">
        <f t="shared" ca="1" si="28"/>
        <v>21</v>
      </c>
      <c r="Q155">
        <f t="shared" ca="1" si="29"/>
        <v>999</v>
      </c>
    </row>
    <row r="156" spans="1:17">
      <c r="A156" s="5">
        <f t="shared" si="21"/>
        <v>155</v>
      </c>
      <c r="B156" s="6" t="str">
        <f t="shared" ca="1" si="20"/>
        <v>LATAM</v>
      </c>
      <c r="C156" s="6" t="str">
        <f ca="1">LOOKUP($N156,{0,0.35,0.8},{"Basic","Standard","Premium"})</f>
        <v>Premium</v>
      </c>
      <c r="D156" s="6" t="str">
        <f t="shared" ca="1" si="22"/>
        <v>No</v>
      </c>
      <c r="E156" s="6" t="str">
        <f t="shared" ca="1" si="23"/>
        <v>No</v>
      </c>
      <c r="F156" s="3">
        <f t="shared" ca="1" si="24"/>
        <v>45444</v>
      </c>
      <c r="G156" s="7">
        <f ca="1" xml:space="preserve"> _xlfn.XLOOKUP(TRIM(C156),Config!$J$7:$J$9,Config!$K$7:$K$9,0) + IF(D156="Yes",Config!$B$5,0) + IF(E156="Yes",Config!$B$6,0)</f>
        <v>19.989999999999998</v>
      </c>
      <c r="H156" s="8" cm="1">
        <f t="array" aca="1" ref="H156" ca="1">_xlfn.SWITCH(TRIM(B156), "NA",   Config!$E$2, "LATAM",Config!$E$3, "EU",   Config!$E$4, "APAC", Config!$E$5, 0)</f>
        <v>5.8000000000000003E-2</v>
      </c>
      <c r="I156" s="8" cm="1">
        <f t="array" aca="1" ref="I156" ca="1">_xlfn.SWITCH(TRIM(C156), "Basic",    Config!$H$2, "Standard", Config!$H$3, "Premium",  Config!$H$4, 1)</f>
        <v>0.75</v>
      </c>
      <c r="J156" s="8">
        <f ca="1">IF(D156="Yes",Config!$H$5,1)</f>
        <v>1</v>
      </c>
      <c r="K156" s="8">
        <f ca="1">IF(E156="Yes",Config!$H$6,1)</f>
        <v>1</v>
      </c>
      <c r="L156" s="4">
        <f t="shared" ca="1" si="25"/>
        <v>4.3500000000000004E-2</v>
      </c>
      <c r="M156" s="8">
        <f t="shared" ca="1" si="26"/>
        <v>0.46998223813371798</v>
      </c>
      <c r="N156" s="8">
        <f t="shared" ca="1" si="27"/>
        <v>0.80337815965483261</v>
      </c>
      <c r="O156">
        <f t="shared" ca="1" si="27"/>
        <v>0.55034064947584982</v>
      </c>
      <c r="P156">
        <f t="shared" ca="1" si="28"/>
        <v>18</v>
      </c>
      <c r="Q156">
        <f t="shared" ca="1" si="29"/>
        <v>999</v>
      </c>
    </row>
    <row r="157" spans="1:17">
      <c r="A157" s="5">
        <f t="shared" si="21"/>
        <v>156</v>
      </c>
      <c r="B157" s="6" t="str">
        <f t="shared" ca="1" si="20"/>
        <v>LATAM</v>
      </c>
      <c r="C157" s="6" t="str">
        <f ca="1">LOOKUP($N157,{0,0.35,0.8},{"Basic","Standard","Premium"})</f>
        <v>Standard</v>
      </c>
      <c r="D157" s="6" t="str">
        <f t="shared" ca="1" si="22"/>
        <v>Yes</v>
      </c>
      <c r="E157" s="6" t="str">
        <f t="shared" ca="1" si="23"/>
        <v>No</v>
      </c>
      <c r="F157" s="3">
        <f t="shared" ca="1" si="24"/>
        <v>45505</v>
      </c>
      <c r="G157" s="7">
        <f ca="1" xml:space="preserve"> _xlfn.XLOOKUP(TRIM(C157),Config!$J$7:$J$9,Config!$K$7:$K$9,0) + IF(D157="Yes",Config!$B$5,0) + IF(E157="Yes",Config!$B$6,0)</f>
        <v>34.979999999999997</v>
      </c>
      <c r="H157" s="8" cm="1">
        <f t="array" aca="1" ref="H157" ca="1">_xlfn.SWITCH(TRIM(B157), "NA",   Config!$E$2, "LATAM",Config!$E$3, "EU",   Config!$E$4, "APAC", Config!$E$5, 0)</f>
        <v>5.8000000000000003E-2</v>
      </c>
      <c r="I157" s="8" cm="1">
        <f t="array" aca="1" ref="I157" ca="1">_xlfn.SWITCH(TRIM(C157), "Basic",    Config!$H$2, "Standard", Config!$H$3, "Premium",  Config!$H$4, 1)</f>
        <v>1</v>
      </c>
      <c r="J157" s="8">
        <f ca="1">IF(D157="Yes",Config!$H$5,1)</f>
        <v>0.88</v>
      </c>
      <c r="K157" s="8">
        <f ca="1">IF(E157="Yes",Config!$H$6,1)</f>
        <v>1</v>
      </c>
      <c r="L157" s="4">
        <f t="shared" ca="1" si="25"/>
        <v>5.1040000000000002E-2</v>
      </c>
      <c r="M157" s="8">
        <f t="shared" ca="1" si="26"/>
        <v>0.53639422945226189</v>
      </c>
      <c r="N157" s="8">
        <f t="shared" ca="1" si="27"/>
        <v>0.42109060317239944</v>
      </c>
      <c r="O157">
        <f t="shared" ca="1" si="27"/>
        <v>0.45635623349898113</v>
      </c>
      <c r="P157">
        <f t="shared" ca="1" si="28"/>
        <v>12</v>
      </c>
      <c r="Q157">
        <f t="shared" ca="1" si="29"/>
        <v>12</v>
      </c>
    </row>
    <row r="158" spans="1:17">
      <c r="A158" s="5">
        <f t="shared" si="21"/>
        <v>157</v>
      </c>
      <c r="B158" s="6" t="str">
        <f t="shared" ca="1" si="20"/>
        <v>NA</v>
      </c>
      <c r="C158" s="6" t="str">
        <f ca="1">LOOKUP($N158,{0,0.35,0.8},{"Basic","Standard","Premium"})</f>
        <v>Standard</v>
      </c>
      <c r="D158" s="6" t="str">
        <f t="shared" ca="1" si="22"/>
        <v>No</v>
      </c>
      <c r="E158" s="6" t="str">
        <f t="shared" ca="1" si="23"/>
        <v>No</v>
      </c>
      <c r="F158" s="3">
        <f t="shared" ca="1" si="24"/>
        <v>45413</v>
      </c>
      <c r="G158" s="7">
        <f ca="1" xml:space="preserve"> _xlfn.XLOOKUP(TRIM(C158),Config!$J$7:$J$9,Config!$K$7:$K$9,0) + IF(D158="Yes",Config!$B$5,0) + IF(E158="Yes",Config!$B$6,0)</f>
        <v>14.99</v>
      </c>
      <c r="H158" s="8" cm="1">
        <f t="array" aca="1" ref="H158" ca="1">_xlfn.SWITCH(TRIM(B158), "NA",   Config!$E$2, "LATAM",Config!$E$3, "EU",   Config!$E$4, "APAC", Config!$E$5, 0)</f>
        <v>4.2999999999999997E-2</v>
      </c>
      <c r="I158" s="8" cm="1">
        <f t="array" aca="1" ref="I158" ca="1">_xlfn.SWITCH(TRIM(C158), "Basic",    Config!$H$2, "Standard", Config!$H$3, "Premium",  Config!$H$4, 1)</f>
        <v>1</v>
      </c>
      <c r="J158" s="8">
        <f ca="1">IF(D158="Yes",Config!$H$5,1)</f>
        <v>1</v>
      </c>
      <c r="K158" s="8">
        <f ca="1">IF(E158="Yes",Config!$H$6,1)</f>
        <v>1</v>
      </c>
      <c r="L158" s="4">
        <f t="shared" ca="1" si="25"/>
        <v>4.2999999999999997E-2</v>
      </c>
      <c r="M158" s="8">
        <f t="shared" ca="1" si="26"/>
        <v>0.3315975325097803</v>
      </c>
      <c r="N158" s="8">
        <f t="shared" ca="1" si="27"/>
        <v>0.74075728333803037</v>
      </c>
      <c r="O158">
        <f t="shared" ca="1" si="27"/>
        <v>0.68623690312018093</v>
      </c>
      <c r="P158">
        <f t="shared" ca="1" si="28"/>
        <v>27</v>
      </c>
      <c r="Q158">
        <f t="shared" ca="1" si="29"/>
        <v>999</v>
      </c>
    </row>
    <row r="159" spans="1:17">
      <c r="A159" s="5">
        <f t="shared" si="21"/>
        <v>158</v>
      </c>
      <c r="B159" s="6" t="str">
        <f t="shared" ca="1" si="20"/>
        <v>NA</v>
      </c>
      <c r="C159" s="6" t="str">
        <f ca="1">LOOKUP($N159,{0,0.35,0.8},{"Basic","Standard","Premium"})</f>
        <v>Premium</v>
      </c>
      <c r="D159" s="6" t="str">
        <f t="shared" ca="1" si="22"/>
        <v>Yes</v>
      </c>
      <c r="E159" s="6" t="str">
        <f t="shared" ca="1" si="23"/>
        <v>Yes</v>
      </c>
      <c r="F159" s="3">
        <f t="shared" ca="1" si="24"/>
        <v>45292</v>
      </c>
      <c r="G159" s="7">
        <f ca="1" xml:space="preserve"> _xlfn.XLOOKUP(TRIM(C159),Config!$J$7:$J$9,Config!$K$7:$K$9,0) + IF(D159="Yes",Config!$B$5,0) + IF(E159="Yes",Config!$B$6,0)</f>
        <v>46.97</v>
      </c>
      <c r="H159" s="8" cm="1">
        <f t="array" aca="1" ref="H159" ca="1">_xlfn.SWITCH(TRIM(B159), "NA",   Config!$E$2, "LATAM",Config!$E$3, "EU",   Config!$E$4, "APAC", Config!$E$5, 0)</f>
        <v>4.2999999999999997E-2</v>
      </c>
      <c r="I159" s="8" cm="1">
        <f t="array" aca="1" ref="I159" ca="1">_xlfn.SWITCH(TRIM(C159), "Basic",    Config!$H$2, "Standard", Config!$H$3, "Premium",  Config!$H$4, 1)</f>
        <v>0.75</v>
      </c>
      <c r="J159" s="8">
        <f ca="1">IF(D159="Yes",Config!$H$5,1)</f>
        <v>0.88</v>
      </c>
      <c r="K159" s="8">
        <f ca="1">IF(E159="Yes",Config!$H$6,1)</f>
        <v>0.82</v>
      </c>
      <c r="L159" s="4">
        <f t="shared" ca="1" si="25"/>
        <v>2.32716E-2</v>
      </c>
      <c r="M159" s="8">
        <f t="shared" ca="1" si="26"/>
        <v>0.26782286760942775</v>
      </c>
      <c r="N159" s="8">
        <f t="shared" ca="1" si="27"/>
        <v>0.92058147181962968</v>
      </c>
      <c r="O159">
        <f t="shared" ca="1" si="27"/>
        <v>0.46636475501473229</v>
      </c>
      <c r="P159">
        <f t="shared" ca="1" si="28"/>
        <v>27</v>
      </c>
      <c r="Q159">
        <f t="shared" ca="1" si="29"/>
        <v>999</v>
      </c>
    </row>
    <row r="160" spans="1:17">
      <c r="A160" s="5">
        <f t="shared" si="21"/>
        <v>159</v>
      </c>
      <c r="B160" s="6" t="str">
        <f t="shared" ca="1" si="20"/>
        <v>LATAM</v>
      </c>
      <c r="C160" s="6" t="str">
        <f ca="1">LOOKUP($N160,{0,0.35,0.8},{"Basic","Standard","Premium"})</f>
        <v>Standard</v>
      </c>
      <c r="D160" s="6" t="str">
        <f t="shared" ca="1" si="22"/>
        <v>No</v>
      </c>
      <c r="E160" s="6" t="str">
        <f t="shared" ca="1" si="23"/>
        <v>No</v>
      </c>
      <c r="F160" s="3">
        <f t="shared" ca="1" si="24"/>
        <v>45413</v>
      </c>
      <c r="G160" s="7">
        <f ca="1" xml:space="preserve"> _xlfn.XLOOKUP(TRIM(C160),Config!$J$7:$J$9,Config!$K$7:$K$9,0) + IF(D160="Yes",Config!$B$5,0) + IF(E160="Yes",Config!$B$6,0)</f>
        <v>14.99</v>
      </c>
      <c r="H160" s="8" cm="1">
        <f t="array" aca="1" ref="H160" ca="1">_xlfn.SWITCH(TRIM(B160), "NA",   Config!$E$2, "LATAM",Config!$E$3, "EU",   Config!$E$4, "APAC", Config!$E$5, 0)</f>
        <v>5.8000000000000003E-2</v>
      </c>
      <c r="I160" s="8" cm="1">
        <f t="array" aca="1" ref="I160" ca="1">_xlfn.SWITCH(TRIM(C160), "Basic",    Config!$H$2, "Standard", Config!$H$3, "Premium",  Config!$H$4, 1)</f>
        <v>1</v>
      </c>
      <c r="J160" s="8">
        <f ca="1">IF(D160="Yes",Config!$H$5,1)</f>
        <v>1</v>
      </c>
      <c r="K160" s="8">
        <f ca="1">IF(E160="Yes",Config!$H$6,1)</f>
        <v>1</v>
      </c>
      <c r="L160" s="4">
        <f t="shared" ca="1" si="25"/>
        <v>5.8000000000000003E-2</v>
      </c>
      <c r="M160" s="8">
        <f t="shared" ca="1" si="26"/>
        <v>0.41192062626539749</v>
      </c>
      <c r="N160" s="8">
        <f t="shared" ca="1" si="27"/>
        <v>0.45875576814387109</v>
      </c>
      <c r="O160">
        <f t="shared" ca="1" si="27"/>
        <v>0.54297297296959113</v>
      </c>
      <c r="P160">
        <f t="shared" ca="1" si="28"/>
        <v>14</v>
      </c>
      <c r="Q160">
        <f t="shared" ca="1" si="29"/>
        <v>999</v>
      </c>
    </row>
    <row r="161" spans="1:17">
      <c r="A161" s="5">
        <f t="shared" si="21"/>
        <v>160</v>
      </c>
      <c r="B161" s="6" t="str">
        <f t="shared" ca="1" si="20"/>
        <v>EU</v>
      </c>
      <c r="C161" s="6" t="str">
        <f ca="1">LOOKUP($N161,{0,0.35,0.8},{"Basic","Standard","Premium"})</f>
        <v>Basic</v>
      </c>
      <c r="D161" s="6" t="str">
        <f t="shared" ca="1" si="22"/>
        <v>No</v>
      </c>
      <c r="E161" s="6" t="str">
        <f t="shared" ca="1" si="23"/>
        <v>No</v>
      </c>
      <c r="F161" s="3">
        <f t="shared" ca="1" si="24"/>
        <v>45323</v>
      </c>
      <c r="G161" s="7">
        <f ca="1" xml:space="preserve"> _xlfn.XLOOKUP(TRIM(C161),Config!$J$7:$J$9,Config!$K$7:$K$9,0) + IF(D161="Yes",Config!$B$5,0) + IF(E161="Yes",Config!$B$6,0)</f>
        <v>9.99</v>
      </c>
      <c r="H161" s="8" cm="1">
        <f t="array" aca="1" ref="H161" ca="1">_xlfn.SWITCH(TRIM(B161), "NA",   Config!$E$2, "LATAM",Config!$E$3, "EU",   Config!$E$4, "APAC", Config!$E$5, 0)</f>
        <v>4.1000000000000002E-2</v>
      </c>
      <c r="I161" s="8" cm="1">
        <f t="array" aca="1" ref="I161" ca="1">_xlfn.SWITCH(TRIM(C161), "Basic",    Config!$H$2, "Standard", Config!$H$3, "Premium",  Config!$H$4, 1)</f>
        <v>1.2</v>
      </c>
      <c r="J161" s="8">
        <f ca="1">IF(D161="Yes",Config!$H$5,1)</f>
        <v>1</v>
      </c>
      <c r="K161" s="8">
        <f ca="1">IF(E161="Yes",Config!$H$6,1)</f>
        <v>1</v>
      </c>
      <c r="L161" s="4">
        <f t="shared" ca="1" si="25"/>
        <v>4.9200000000000001E-2</v>
      </c>
      <c r="M161" s="8">
        <f t="shared" ca="1" si="26"/>
        <v>0.72956157217296336</v>
      </c>
      <c r="N161" s="8">
        <f t="shared" ca="1" si="27"/>
        <v>9.5343419769140292E-2</v>
      </c>
      <c r="O161">
        <f t="shared" ca="1" si="27"/>
        <v>0.76816928271036233</v>
      </c>
      <c r="P161">
        <f t="shared" ca="1" si="28"/>
        <v>29</v>
      </c>
      <c r="Q161">
        <f t="shared" ca="1" si="29"/>
        <v>999</v>
      </c>
    </row>
    <row r="162" spans="1:17">
      <c r="A162" s="5">
        <f t="shared" si="21"/>
        <v>161</v>
      </c>
      <c r="B162" s="6" t="str">
        <f t="shared" ca="1" si="20"/>
        <v>NA</v>
      </c>
      <c r="C162" s="6" t="str">
        <f ca="1">LOOKUP($N162,{0,0.35,0.8},{"Basic","Standard","Premium"})</f>
        <v>Standard</v>
      </c>
      <c r="D162" s="6" t="str">
        <f t="shared" ca="1" si="22"/>
        <v>No</v>
      </c>
      <c r="E162" s="6" t="str">
        <f t="shared" ca="1" si="23"/>
        <v>Yes</v>
      </c>
      <c r="F162" s="3">
        <f t="shared" ca="1" si="24"/>
        <v>45444</v>
      </c>
      <c r="G162" s="7">
        <f ca="1" xml:space="preserve"> _xlfn.XLOOKUP(TRIM(C162),Config!$J$7:$J$9,Config!$K$7:$K$9,0) + IF(D162="Yes",Config!$B$5,0) + IF(E162="Yes",Config!$B$6,0)</f>
        <v>21.98</v>
      </c>
      <c r="H162" s="8" cm="1">
        <f t="array" aca="1" ref="H162" ca="1">_xlfn.SWITCH(TRIM(B162), "NA",   Config!$E$2, "LATAM",Config!$E$3, "EU",   Config!$E$4, "APAC", Config!$E$5, 0)</f>
        <v>4.2999999999999997E-2</v>
      </c>
      <c r="I162" s="8" cm="1">
        <f t="array" aca="1" ref="I162" ca="1">_xlfn.SWITCH(TRIM(C162), "Basic",    Config!$H$2, "Standard", Config!$H$3, "Premium",  Config!$H$4, 1)</f>
        <v>1</v>
      </c>
      <c r="J162" s="8">
        <f ca="1">IF(D162="Yes",Config!$H$5,1)</f>
        <v>1</v>
      </c>
      <c r="K162" s="8">
        <f ca="1">IF(E162="Yes",Config!$H$6,1)</f>
        <v>0.82</v>
      </c>
      <c r="L162" s="4">
        <f t="shared" ca="1" si="25"/>
        <v>3.5259999999999993E-2</v>
      </c>
      <c r="M162" s="8">
        <f t="shared" ca="1" si="26"/>
        <v>8.595928980676204E-2</v>
      </c>
      <c r="N162" s="8">
        <f t="shared" ca="1" si="27"/>
        <v>0.71830095392734572</v>
      </c>
      <c r="O162">
        <f t="shared" ca="1" si="27"/>
        <v>0.63307168135691316</v>
      </c>
      <c r="P162">
        <f t="shared" ca="1" si="28"/>
        <v>28</v>
      </c>
      <c r="Q162">
        <f t="shared" ca="1" si="29"/>
        <v>999</v>
      </c>
    </row>
    <row r="163" spans="1:17">
      <c r="A163" s="5">
        <f t="shared" si="21"/>
        <v>162</v>
      </c>
      <c r="B163" s="6" t="str">
        <f t="shared" ca="1" si="20"/>
        <v>NA</v>
      </c>
      <c r="C163" s="6" t="str">
        <f ca="1">LOOKUP($N163,{0,0.35,0.8},{"Basic","Standard","Premium"})</f>
        <v>Standard</v>
      </c>
      <c r="D163" s="6" t="str">
        <f t="shared" ca="1" si="22"/>
        <v>Yes</v>
      </c>
      <c r="E163" s="6" t="str">
        <f t="shared" ca="1" si="23"/>
        <v>Yes</v>
      </c>
      <c r="F163" s="3">
        <f t="shared" ca="1" si="24"/>
        <v>45413</v>
      </c>
      <c r="G163" s="7">
        <f ca="1" xml:space="preserve"> _xlfn.XLOOKUP(TRIM(C163),Config!$J$7:$J$9,Config!$K$7:$K$9,0) + IF(D163="Yes",Config!$B$5,0) + IF(E163="Yes",Config!$B$6,0)</f>
        <v>41.97</v>
      </c>
      <c r="H163" s="8" cm="1">
        <f t="array" aca="1" ref="H163" ca="1">_xlfn.SWITCH(TRIM(B163), "NA",   Config!$E$2, "LATAM",Config!$E$3, "EU",   Config!$E$4, "APAC", Config!$E$5, 0)</f>
        <v>4.2999999999999997E-2</v>
      </c>
      <c r="I163" s="8" cm="1">
        <f t="array" aca="1" ref="I163" ca="1">_xlfn.SWITCH(TRIM(C163), "Basic",    Config!$H$2, "Standard", Config!$H$3, "Premium",  Config!$H$4, 1)</f>
        <v>1</v>
      </c>
      <c r="J163" s="8">
        <f ca="1">IF(D163="Yes",Config!$H$5,1)</f>
        <v>0.88</v>
      </c>
      <c r="K163" s="8">
        <f ca="1">IF(E163="Yes",Config!$H$6,1)</f>
        <v>0.82</v>
      </c>
      <c r="L163" s="4">
        <f t="shared" ca="1" si="25"/>
        <v>3.1028799999999999E-2</v>
      </c>
      <c r="M163" s="8">
        <f t="shared" ca="1" si="26"/>
        <v>0.34816549593358148</v>
      </c>
      <c r="N163" s="8">
        <f t="shared" ca="1" si="27"/>
        <v>0.58696083672807509</v>
      </c>
      <c r="O163">
        <f t="shared" ca="1" si="27"/>
        <v>0.52989554719152476</v>
      </c>
      <c r="P163">
        <f t="shared" ca="1" si="28"/>
        <v>24</v>
      </c>
      <c r="Q163">
        <f t="shared" ca="1" si="29"/>
        <v>999</v>
      </c>
    </row>
    <row r="164" spans="1:17">
      <c r="A164" s="5">
        <f t="shared" si="21"/>
        <v>163</v>
      </c>
      <c r="B164" s="6" t="str">
        <f t="shared" ca="1" si="20"/>
        <v>NA</v>
      </c>
      <c r="C164" s="6" t="str">
        <f ca="1">LOOKUP($N164,{0,0.35,0.8},{"Basic","Standard","Premium"})</f>
        <v>Standard</v>
      </c>
      <c r="D164" s="6" t="str">
        <f t="shared" ca="1" si="22"/>
        <v>Yes</v>
      </c>
      <c r="E164" s="6" t="str">
        <f t="shared" ca="1" si="23"/>
        <v>No</v>
      </c>
      <c r="F164" s="3">
        <f t="shared" ca="1" si="24"/>
        <v>45474</v>
      </c>
      <c r="G164" s="7">
        <f ca="1" xml:space="preserve"> _xlfn.XLOOKUP(TRIM(C164),Config!$J$7:$J$9,Config!$K$7:$K$9,0) + IF(D164="Yes",Config!$B$5,0) + IF(E164="Yes",Config!$B$6,0)</f>
        <v>34.979999999999997</v>
      </c>
      <c r="H164" s="8" cm="1">
        <f t="array" aca="1" ref="H164" ca="1">_xlfn.SWITCH(TRIM(B164), "NA",   Config!$E$2, "LATAM",Config!$E$3, "EU",   Config!$E$4, "APAC", Config!$E$5, 0)</f>
        <v>4.2999999999999997E-2</v>
      </c>
      <c r="I164" s="8" cm="1">
        <f t="array" aca="1" ref="I164" ca="1">_xlfn.SWITCH(TRIM(C164), "Basic",    Config!$H$2, "Standard", Config!$H$3, "Premium",  Config!$H$4, 1)</f>
        <v>1</v>
      </c>
      <c r="J164" s="8">
        <f ca="1">IF(D164="Yes",Config!$H$5,1)</f>
        <v>0.88</v>
      </c>
      <c r="K164" s="8">
        <f ca="1">IF(E164="Yes",Config!$H$6,1)</f>
        <v>1</v>
      </c>
      <c r="L164" s="4">
        <f t="shared" ca="1" si="25"/>
        <v>3.7839999999999999E-2</v>
      </c>
      <c r="M164" s="8">
        <f t="shared" ca="1" si="26"/>
        <v>0.3268776709686011</v>
      </c>
      <c r="N164" s="8">
        <f t="shared" ca="1" si="27"/>
        <v>0.42445259690418369</v>
      </c>
      <c r="O164">
        <f t="shared" ca="1" si="27"/>
        <v>0.99637720566917165</v>
      </c>
      <c r="P164">
        <f t="shared" ca="1" si="28"/>
        <v>146</v>
      </c>
      <c r="Q164">
        <f t="shared" ca="1" si="29"/>
        <v>999</v>
      </c>
    </row>
    <row r="165" spans="1:17">
      <c r="A165" s="5">
        <f t="shared" si="21"/>
        <v>164</v>
      </c>
      <c r="B165" s="6" t="str">
        <f t="shared" ca="1" si="20"/>
        <v>EU</v>
      </c>
      <c r="C165" s="6" t="str">
        <f ca="1">LOOKUP($N165,{0,0.35,0.8},{"Basic","Standard","Premium"})</f>
        <v>Standard</v>
      </c>
      <c r="D165" s="6" t="str">
        <f t="shared" ca="1" si="22"/>
        <v>No</v>
      </c>
      <c r="E165" s="6" t="str">
        <f t="shared" ca="1" si="23"/>
        <v>Yes</v>
      </c>
      <c r="F165" s="3">
        <f t="shared" ca="1" si="24"/>
        <v>45474</v>
      </c>
      <c r="G165" s="7">
        <f ca="1" xml:space="preserve"> _xlfn.XLOOKUP(TRIM(C165),Config!$J$7:$J$9,Config!$K$7:$K$9,0) + IF(D165="Yes",Config!$B$5,0) + IF(E165="Yes",Config!$B$6,0)</f>
        <v>21.98</v>
      </c>
      <c r="H165" s="8" cm="1">
        <f t="array" aca="1" ref="H165" ca="1">_xlfn.SWITCH(TRIM(B165), "NA",   Config!$E$2, "LATAM",Config!$E$3, "EU",   Config!$E$4, "APAC", Config!$E$5, 0)</f>
        <v>4.1000000000000002E-2</v>
      </c>
      <c r="I165" s="8" cm="1">
        <f t="array" aca="1" ref="I165" ca="1">_xlfn.SWITCH(TRIM(C165), "Basic",    Config!$H$2, "Standard", Config!$H$3, "Premium",  Config!$H$4, 1)</f>
        <v>1</v>
      </c>
      <c r="J165" s="8">
        <f ca="1">IF(D165="Yes",Config!$H$5,1)</f>
        <v>1</v>
      </c>
      <c r="K165" s="8">
        <f ca="1">IF(E165="Yes",Config!$H$6,1)</f>
        <v>0.82</v>
      </c>
      <c r="L165" s="4">
        <f t="shared" ca="1" si="25"/>
        <v>3.3619999999999997E-2</v>
      </c>
      <c r="M165" s="8">
        <f t="shared" ca="1" si="26"/>
        <v>0.83447488221376542</v>
      </c>
      <c r="N165" s="8">
        <f t="shared" ca="1" si="27"/>
        <v>0.37195527445813314</v>
      </c>
      <c r="O165">
        <f t="shared" ca="1" si="27"/>
        <v>7.8550331092384962E-2</v>
      </c>
      <c r="P165">
        <f t="shared" ca="1" si="28"/>
        <v>3</v>
      </c>
      <c r="Q165">
        <f t="shared" ca="1" si="29"/>
        <v>3</v>
      </c>
    </row>
    <row r="166" spans="1:17">
      <c r="A166" s="5">
        <f t="shared" si="21"/>
        <v>165</v>
      </c>
      <c r="B166" s="6" t="str">
        <f t="shared" ca="1" si="20"/>
        <v>LATAM</v>
      </c>
      <c r="C166" s="6" t="str">
        <f ca="1">LOOKUP($N166,{0,0.35,0.8},{"Basic","Standard","Premium"})</f>
        <v>Basic</v>
      </c>
      <c r="D166" s="6" t="str">
        <f t="shared" ca="1" si="22"/>
        <v>No</v>
      </c>
      <c r="E166" s="6" t="str">
        <f t="shared" ca="1" si="23"/>
        <v>No</v>
      </c>
      <c r="F166" s="3">
        <f t="shared" ca="1" si="24"/>
        <v>45505</v>
      </c>
      <c r="G166" s="7">
        <f ca="1" xml:space="preserve"> _xlfn.XLOOKUP(TRIM(C166),Config!$J$7:$J$9,Config!$K$7:$K$9,0) + IF(D166="Yes",Config!$B$5,0) + IF(E166="Yes",Config!$B$6,0)</f>
        <v>9.99</v>
      </c>
      <c r="H166" s="8" cm="1">
        <f t="array" aca="1" ref="H166" ca="1">_xlfn.SWITCH(TRIM(B166), "NA",   Config!$E$2, "LATAM",Config!$E$3, "EU",   Config!$E$4, "APAC", Config!$E$5, 0)</f>
        <v>5.8000000000000003E-2</v>
      </c>
      <c r="I166" s="8" cm="1">
        <f t="array" aca="1" ref="I166" ca="1">_xlfn.SWITCH(TRIM(C166), "Basic",    Config!$H$2, "Standard", Config!$H$3, "Premium",  Config!$H$4, 1)</f>
        <v>1.2</v>
      </c>
      <c r="J166" s="8">
        <f ca="1">IF(D166="Yes",Config!$H$5,1)</f>
        <v>1</v>
      </c>
      <c r="K166" s="8">
        <f ca="1">IF(E166="Yes",Config!$H$6,1)</f>
        <v>1</v>
      </c>
      <c r="L166" s="4">
        <f t="shared" ca="1" si="25"/>
        <v>6.9599999999999995E-2</v>
      </c>
      <c r="M166" s="8">
        <f t="shared" ca="1" si="26"/>
        <v>0.52610779065249069</v>
      </c>
      <c r="N166" s="8">
        <f t="shared" ca="1" si="27"/>
        <v>0.29758563614090483</v>
      </c>
      <c r="O166">
        <f t="shared" ca="1" si="27"/>
        <v>0.29860618238781733</v>
      </c>
      <c r="P166">
        <f t="shared" ca="1" si="28"/>
        <v>5</v>
      </c>
      <c r="Q166">
        <f t="shared" ca="1" si="29"/>
        <v>5</v>
      </c>
    </row>
    <row r="167" spans="1:17">
      <c r="A167" s="5">
        <f t="shared" si="21"/>
        <v>166</v>
      </c>
      <c r="B167" s="6" t="str">
        <f t="shared" ca="1" si="20"/>
        <v>NA</v>
      </c>
      <c r="C167" s="6" t="str">
        <f ca="1">LOOKUP($N167,{0,0.35,0.8},{"Basic","Standard","Premium"})</f>
        <v>Basic</v>
      </c>
      <c r="D167" s="6" t="str">
        <f t="shared" ca="1" si="22"/>
        <v>No</v>
      </c>
      <c r="E167" s="6" t="str">
        <f t="shared" ca="1" si="23"/>
        <v>No</v>
      </c>
      <c r="F167" s="3">
        <f t="shared" ca="1" si="24"/>
        <v>45566</v>
      </c>
      <c r="G167" s="7">
        <f ca="1" xml:space="preserve"> _xlfn.XLOOKUP(TRIM(C167),Config!$J$7:$J$9,Config!$K$7:$K$9,0) + IF(D167="Yes",Config!$B$5,0) + IF(E167="Yes",Config!$B$6,0)</f>
        <v>9.99</v>
      </c>
      <c r="H167" s="8" cm="1">
        <f t="array" aca="1" ref="H167" ca="1">_xlfn.SWITCH(TRIM(B167), "NA",   Config!$E$2, "LATAM",Config!$E$3, "EU",   Config!$E$4, "APAC", Config!$E$5, 0)</f>
        <v>4.2999999999999997E-2</v>
      </c>
      <c r="I167" s="8" cm="1">
        <f t="array" aca="1" ref="I167" ca="1">_xlfn.SWITCH(TRIM(C167), "Basic",    Config!$H$2, "Standard", Config!$H$3, "Premium",  Config!$H$4, 1)</f>
        <v>1.2</v>
      </c>
      <c r="J167" s="8">
        <f ca="1">IF(D167="Yes",Config!$H$5,1)</f>
        <v>1</v>
      </c>
      <c r="K167" s="8">
        <f ca="1">IF(E167="Yes",Config!$H$6,1)</f>
        <v>1</v>
      </c>
      <c r="L167" s="4">
        <f t="shared" ca="1" si="25"/>
        <v>5.1599999999999993E-2</v>
      </c>
      <c r="M167" s="8">
        <f t="shared" ca="1" si="26"/>
        <v>4.1054123185761404E-2</v>
      </c>
      <c r="N167" s="8">
        <f t="shared" ca="1" si="27"/>
        <v>8.9675732048249635E-2</v>
      </c>
      <c r="O167">
        <f t="shared" ca="1" si="27"/>
        <v>0.54590100031769129</v>
      </c>
      <c r="P167">
        <f t="shared" ca="1" si="28"/>
        <v>15</v>
      </c>
      <c r="Q167">
        <f t="shared" ca="1" si="29"/>
        <v>999</v>
      </c>
    </row>
    <row r="168" spans="1:17">
      <c r="A168" s="5">
        <f t="shared" si="21"/>
        <v>167</v>
      </c>
      <c r="B168" s="6" t="str">
        <f t="shared" ca="1" si="20"/>
        <v>APAC</v>
      </c>
      <c r="C168" s="6" t="str">
        <f ca="1">LOOKUP($N168,{0,0.35,0.8},{"Basic","Standard","Premium"})</f>
        <v>Standard</v>
      </c>
      <c r="D168" s="6" t="str">
        <f t="shared" ca="1" si="22"/>
        <v>Yes</v>
      </c>
      <c r="E168" s="6" t="str">
        <f t="shared" ca="1" si="23"/>
        <v>No</v>
      </c>
      <c r="F168" s="3">
        <f t="shared" ca="1" si="24"/>
        <v>45566</v>
      </c>
      <c r="G168" s="7">
        <f ca="1" xml:space="preserve"> _xlfn.XLOOKUP(TRIM(C168),Config!$J$7:$J$9,Config!$K$7:$K$9,0) + IF(D168="Yes",Config!$B$5,0) + IF(E168="Yes",Config!$B$6,0)</f>
        <v>34.979999999999997</v>
      </c>
      <c r="H168" s="8" cm="1">
        <f t="array" aca="1" ref="H168" ca="1">_xlfn.SWITCH(TRIM(B168), "NA",   Config!$E$2, "LATAM",Config!$E$3, "EU",   Config!$E$4, "APAC", Config!$E$5, 0)</f>
        <v>6.5000000000000002E-2</v>
      </c>
      <c r="I168" s="8" cm="1">
        <f t="array" aca="1" ref="I168" ca="1">_xlfn.SWITCH(TRIM(C168), "Basic",    Config!$H$2, "Standard", Config!$H$3, "Premium",  Config!$H$4, 1)</f>
        <v>1</v>
      </c>
      <c r="J168" s="8">
        <f ca="1">IF(D168="Yes",Config!$H$5,1)</f>
        <v>0.88</v>
      </c>
      <c r="K168" s="8">
        <f ca="1">IF(E168="Yes",Config!$H$6,1)</f>
        <v>1</v>
      </c>
      <c r="L168" s="4">
        <f t="shared" ca="1" si="25"/>
        <v>5.7200000000000001E-2</v>
      </c>
      <c r="M168" s="8">
        <f t="shared" ca="1" si="26"/>
        <v>0.98816235990051771</v>
      </c>
      <c r="N168" s="8">
        <f t="shared" ca="1" si="27"/>
        <v>0.45381523122971523</v>
      </c>
      <c r="O168">
        <f t="shared" ca="1" si="27"/>
        <v>0.1403500726781628</v>
      </c>
      <c r="P168">
        <f t="shared" ca="1" si="28"/>
        <v>3</v>
      </c>
      <c r="Q168">
        <f t="shared" ca="1" si="29"/>
        <v>3</v>
      </c>
    </row>
    <row r="169" spans="1:17">
      <c r="A169" s="5">
        <f t="shared" si="21"/>
        <v>168</v>
      </c>
      <c r="B169" s="6" t="str">
        <f t="shared" ca="1" si="20"/>
        <v>NA</v>
      </c>
      <c r="C169" s="6" t="str">
        <f ca="1">LOOKUP($N169,{0,0.35,0.8},{"Basic","Standard","Premium"})</f>
        <v>Standard</v>
      </c>
      <c r="D169" s="6" t="str">
        <f t="shared" ca="1" si="22"/>
        <v>Yes</v>
      </c>
      <c r="E169" s="6" t="str">
        <f t="shared" ca="1" si="23"/>
        <v>No</v>
      </c>
      <c r="F169" s="3">
        <f t="shared" ca="1" si="24"/>
        <v>45505</v>
      </c>
      <c r="G169" s="7">
        <f ca="1" xml:space="preserve"> _xlfn.XLOOKUP(TRIM(C169),Config!$J$7:$J$9,Config!$K$7:$K$9,0) + IF(D169="Yes",Config!$B$5,0) + IF(E169="Yes",Config!$B$6,0)</f>
        <v>34.979999999999997</v>
      </c>
      <c r="H169" s="8" cm="1">
        <f t="array" aca="1" ref="H169" ca="1">_xlfn.SWITCH(TRIM(B169), "NA",   Config!$E$2, "LATAM",Config!$E$3, "EU",   Config!$E$4, "APAC", Config!$E$5, 0)</f>
        <v>4.2999999999999997E-2</v>
      </c>
      <c r="I169" s="8" cm="1">
        <f t="array" aca="1" ref="I169" ca="1">_xlfn.SWITCH(TRIM(C169), "Basic",    Config!$H$2, "Standard", Config!$H$3, "Premium",  Config!$H$4, 1)</f>
        <v>1</v>
      </c>
      <c r="J169" s="8">
        <f ca="1">IF(D169="Yes",Config!$H$5,1)</f>
        <v>0.88</v>
      </c>
      <c r="K169" s="8">
        <f ca="1">IF(E169="Yes",Config!$H$6,1)</f>
        <v>1</v>
      </c>
      <c r="L169" s="4">
        <f t="shared" ca="1" si="25"/>
        <v>3.7839999999999999E-2</v>
      </c>
      <c r="M169" s="8">
        <f t="shared" ca="1" si="26"/>
        <v>3.430458683298776E-2</v>
      </c>
      <c r="N169" s="8">
        <f t="shared" ca="1" si="27"/>
        <v>0.42139380930489978</v>
      </c>
      <c r="O169">
        <f t="shared" ca="1" si="27"/>
        <v>0.34791299027289579</v>
      </c>
      <c r="P169">
        <f t="shared" ca="1" si="28"/>
        <v>12</v>
      </c>
      <c r="Q169">
        <f t="shared" ca="1" si="29"/>
        <v>12</v>
      </c>
    </row>
    <row r="170" spans="1:17">
      <c r="A170" s="5">
        <f t="shared" si="21"/>
        <v>169</v>
      </c>
      <c r="B170" s="6" t="str">
        <f t="shared" ca="1" si="20"/>
        <v>EU</v>
      </c>
      <c r="C170" s="6" t="str">
        <f ca="1">LOOKUP($N170,{0,0.35,0.8},{"Basic","Standard","Premium"})</f>
        <v>Standard</v>
      </c>
      <c r="D170" s="6" t="str">
        <f t="shared" ca="1" si="22"/>
        <v>No</v>
      </c>
      <c r="E170" s="6" t="str">
        <f t="shared" ca="1" si="23"/>
        <v>Yes</v>
      </c>
      <c r="F170" s="3">
        <f t="shared" ca="1" si="24"/>
        <v>45383</v>
      </c>
      <c r="G170" s="7">
        <f ca="1" xml:space="preserve"> _xlfn.XLOOKUP(TRIM(C170),Config!$J$7:$J$9,Config!$K$7:$K$9,0) + IF(D170="Yes",Config!$B$5,0) + IF(E170="Yes",Config!$B$6,0)</f>
        <v>21.98</v>
      </c>
      <c r="H170" s="8" cm="1">
        <f t="array" aca="1" ref="H170" ca="1">_xlfn.SWITCH(TRIM(B170), "NA",   Config!$E$2, "LATAM",Config!$E$3, "EU",   Config!$E$4, "APAC", Config!$E$5, 0)</f>
        <v>4.1000000000000002E-2</v>
      </c>
      <c r="I170" s="8" cm="1">
        <f t="array" aca="1" ref="I170" ca="1">_xlfn.SWITCH(TRIM(C170), "Basic",    Config!$H$2, "Standard", Config!$H$3, "Premium",  Config!$H$4, 1)</f>
        <v>1</v>
      </c>
      <c r="J170" s="8">
        <f ca="1">IF(D170="Yes",Config!$H$5,1)</f>
        <v>1</v>
      </c>
      <c r="K170" s="8">
        <f ca="1">IF(E170="Yes",Config!$H$6,1)</f>
        <v>0.82</v>
      </c>
      <c r="L170" s="4">
        <f t="shared" ca="1" si="25"/>
        <v>3.3619999999999997E-2</v>
      </c>
      <c r="M170" s="8">
        <f t="shared" ca="1" si="26"/>
        <v>0.71895595985596561</v>
      </c>
      <c r="N170" s="8">
        <f t="shared" ca="1" si="27"/>
        <v>0.57181693091825336</v>
      </c>
      <c r="O170">
        <f t="shared" ca="1" si="27"/>
        <v>0.10683987822633612</v>
      </c>
      <c r="P170">
        <f t="shared" ca="1" si="28"/>
        <v>4</v>
      </c>
      <c r="Q170">
        <f t="shared" ca="1" si="29"/>
        <v>4</v>
      </c>
    </row>
    <row r="171" spans="1:17">
      <c r="A171" s="5">
        <f t="shared" si="21"/>
        <v>170</v>
      </c>
      <c r="B171" s="6" t="str">
        <f t="shared" ca="1" si="20"/>
        <v>NA</v>
      </c>
      <c r="C171" s="6" t="str">
        <f ca="1">LOOKUP($N171,{0,0.35,0.8},{"Basic","Standard","Premium"})</f>
        <v>Basic</v>
      </c>
      <c r="D171" s="6" t="str">
        <f t="shared" ca="1" si="22"/>
        <v>Yes</v>
      </c>
      <c r="E171" s="6" t="str">
        <f t="shared" ca="1" si="23"/>
        <v>Yes</v>
      </c>
      <c r="F171" s="3">
        <f t="shared" ca="1" si="24"/>
        <v>45383</v>
      </c>
      <c r="G171" s="7">
        <f ca="1" xml:space="preserve"> _xlfn.XLOOKUP(TRIM(C171),Config!$J$7:$J$9,Config!$K$7:$K$9,0) + IF(D171="Yes",Config!$B$5,0) + IF(E171="Yes",Config!$B$6,0)</f>
        <v>36.97</v>
      </c>
      <c r="H171" s="8" cm="1">
        <f t="array" aca="1" ref="H171" ca="1">_xlfn.SWITCH(TRIM(B171), "NA",   Config!$E$2, "LATAM",Config!$E$3, "EU",   Config!$E$4, "APAC", Config!$E$5, 0)</f>
        <v>4.2999999999999997E-2</v>
      </c>
      <c r="I171" s="8" cm="1">
        <f t="array" aca="1" ref="I171" ca="1">_xlfn.SWITCH(TRIM(C171), "Basic",    Config!$H$2, "Standard", Config!$H$3, "Premium",  Config!$H$4, 1)</f>
        <v>1.2</v>
      </c>
      <c r="J171" s="8">
        <f ca="1">IF(D171="Yes",Config!$H$5,1)</f>
        <v>0.88</v>
      </c>
      <c r="K171" s="8">
        <f ca="1">IF(E171="Yes",Config!$H$6,1)</f>
        <v>0.82</v>
      </c>
      <c r="L171" s="4">
        <f t="shared" ca="1" si="25"/>
        <v>3.7234559999999993E-2</v>
      </c>
      <c r="M171" s="8">
        <f t="shared" ca="1" si="26"/>
        <v>0.26745307223274861</v>
      </c>
      <c r="N171" s="8">
        <f t="shared" ca="1" si="27"/>
        <v>0.11869155623049499</v>
      </c>
      <c r="O171">
        <f t="shared" ca="1" si="27"/>
        <v>0.70505423001288725</v>
      </c>
      <c r="P171">
        <f t="shared" ca="1" si="28"/>
        <v>33</v>
      </c>
      <c r="Q171">
        <f t="shared" ca="1" si="29"/>
        <v>999</v>
      </c>
    </row>
    <row r="172" spans="1:17">
      <c r="A172" s="5">
        <f t="shared" si="21"/>
        <v>171</v>
      </c>
      <c r="B172" s="6" t="str">
        <f t="shared" ca="1" si="20"/>
        <v>APAC</v>
      </c>
      <c r="C172" s="6" t="str">
        <f ca="1">LOOKUP($N172,{0,0.35,0.8},{"Basic","Standard","Premium"})</f>
        <v>Premium</v>
      </c>
      <c r="D172" s="6" t="str">
        <f t="shared" ca="1" si="22"/>
        <v>No</v>
      </c>
      <c r="E172" s="6" t="str">
        <f t="shared" ca="1" si="23"/>
        <v>Yes</v>
      </c>
      <c r="F172" s="3">
        <f t="shared" ca="1" si="24"/>
        <v>45597</v>
      </c>
      <c r="G172" s="7">
        <f ca="1" xml:space="preserve"> _xlfn.XLOOKUP(TRIM(C172),Config!$J$7:$J$9,Config!$K$7:$K$9,0) + IF(D172="Yes",Config!$B$5,0) + IF(E172="Yes",Config!$B$6,0)</f>
        <v>26.979999999999997</v>
      </c>
      <c r="H172" s="8" cm="1">
        <f t="array" aca="1" ref="H172" ca="1">_xlfn.SWITCH(TRIM(B172), "NA",   Config!$E$2, "LATAM",Config!$E$3, "EU",   Config!$E$4, "APAC", Config!$E$5, 0)</f>
        <v>6.5000000000000002E-2</v>
      </c>
      <c r="I172" s="8" cm="1">
        <f t="array" aca="1" ref="I172" ca="1">_xlfn.SWITCH(TRIM(C172), "Basic",    Config!$H$2, "Standard", Config!$H$3, "Premium",  Config!$H$4, 1)</f>
        <v>0.75</v>
      </c>
      <c r="J172" s="8">
        <f ca="1">IF(D172="Yes",Config!$H$5,1)</f>
        <v>1</v>
      </c>
      <c r="K172" s="8">
        <f ca="1">IF(E172="Yes",Config!$H$6,1)</f>
        <v>0.82</v>
      </c>
      <c r="L172" s="4">
        <f t="shared" ca="1" si="25"/>
        <v>3.9974999999999997E-2</v>
      </c>
      <c r="M172" s="8">
        <f t="shared" ca="1" si="26"/>
        <v>0.90565004657340187</v>
      </c>
      <c r="N172" s="8">
        <f t="shared" ca="1" si="27"/>
        <v>0.8960237923887151</v>
      </c>
      <c r="O172">
        <f t="shared" ca="1" si="27"/>
        <v>8.0447529447641108E-2</v>
      </c>
      <c r="P172">
        <f t="shared" ca="1" si="28"/>
        <v>3</v>
      </c>
      <c r="Q172">
        <f t="shared" ca="1" si="29"/>
        <v>3</v>
      </c>
    </row>
    <row r="173" spans="1:17">
      <c r="A173" s="5">
        <f t="shared" si="21"/>
        <v>172</v>
      </c>
      <c r="B173" s="6" t="str">
        <f t="shared" ca="1" si="20"/>
        <v>LATAM</v>
      </c>
      <c r="C173" s="6" t="str">
        <f ca="1">LOOKUP($N173,{0,0.35,0.8},{"Basic","Standard","Premium"})</f>
        <v>Premium</v>
      </c>
      <c r="D173" s="6" t="str">
        <f t="shared" ca="1" si="22"/>
        <v>Yes</v>
      </c>
      <c r="E173" s="6" t="str">
        <f t="shared" ca="1" si="23"/>
        <v>No</v>
      </c>
      <c r="F173" s="3">
        <f t="shared" ca="1" si="24"/>
        <v>45474</v>
      </c>
      <c r="G173" s="7">
        <f ca="1" xml:space="preserve"> _xlfn.XLOOKUP(TRIM(C173),Config!$J$7:$J$9,Config!$K$7:$K$9,0) + IF(D173="Yes",Config!$B$5,0) + IF(E173="Yes",Config!$B$6,0)</f>
        <v>39.979999999999997</v>
      </c>
      <c r="H173" s="8" cm="1">
        <f t="array" aca="1" ref="H173" ca="1">_xlfn.SWITCH(TRIM(B173), "NA",   Config!$E$2, "LATAM",Config!$E$3, "EU",   Config!$E$4, "APAC", Config!$E$5, 0)</f>
        <v>5.8000000000000003E-2</v>
      </c>
      <c r="I173" s="8" cm="1">
        <f t="array" aca="1" ref="I173" ca="1">_xlfn.SWITCH(TRIM(C173), "Basic",    Config!$H$2, "Standard", Config!$H$3, "Premium",  Config!$H$4, 1)</f>
        <v>0.75</v>
      </c>
      <c r="J173" s="8">
        <f ca="1">IF(D173="Yes",Config!$H$5,1)</f>
        <v>0.88</v>
      </c>
      <c r="K173" s="8">
        <f ca="1">IF(E173="Yes",Config!$H$6,1)</f>
        <v>1</v>
      </c>
      <c r="L173" s="4">
        <f t="shared" ca="1" si="25"/>
        <v>3.8280000000000002E-2</v>
      </c>
      <c r="M173" s="8">
        <f t="shared" ca="1" si="26"/>
        <v>0.55905148968599094</v>
      </c>
      <c r="N173" s="8">
        <f t="shared" ca="1" si="27"/>
        <v>0.98147245738396904</v>
      </c>
      <c r="O173">
        <f t="shared" ca="1" si="27"/>
        <v>9.0390438704858411E-2</v>
      </c>
      <c r="P173">
        <f t="shared" ca="1" si="28"/>
        <v>3</v>
      </c>
      <c r="Q173">
        <f t="shared" ca="1" si="29"/>
        <v>3</v>
      </c>
    </row>
    <row r="174" spans="1:17">
      <c r="A174" s="5">
        <f t="shared" si="21"/>
        <v>173</v>
      </c>
      <c r="B174" s="6" t="str">
        <f t="shared" ca="1" si="20"/>
        <v>LATAM</v>
      </c>
      <c r="C174" s="6" t="str">
        <f ca="1">LOOKUP($N174,{0,0.35,0.8},{"Basic","Standard","Premium"})</f>
        <v>Standard</v>
      </c>
      <c r="D174" s="6" t="str">
        <f t="shared" ca="1" si="22"/>
        <v>No</v>
      </c>
      <c r="E174" s="6" t="str">
        <f t="shared" ca="1" si="23"/>
        <v>No</v>
      </c>
      <c r="F174" s="3">
        <f t="shared" ca="1" si="24"/>
        <v>45292</v>
      </c>
      <c r="G174" s="7">
        <f ca="1" xml:space="preserve"> _xlfn.XLOOKUP(TRIM(C174),Config!$J$7:$J$9,Config!$K$7:$K$9,0) + IF(D174="Yes",Config!$B$5,0) + IF(E174="Yes",Config!$B$6,0)</f>
        <v>14.99</v>
      </c>
      <c r="H174" s="8" cm="1">
        <f t="array" aca="1" ref="H174" ca="1">_xlfn.SWITCH(TRIM(B174), "NA",   Config!$E$2, "LATAM",Config!$E$3, "EU",   Config!$E$4, "APAC", Config!$E$5, 0)</f>
        <v>5.8000000000000003E-2</v>
      </c>
      <c r="I174" s="8" cm="1">
        <f t="array" aca="1" ref="I174" ca="1">_xlfn.SWITCH(TRIM(C174), "Basic",    Config!$H$2, "Standard", Config!$H$3, "Premium",  Config!$H$4, 1)</f>
        <v>1</v>
      </c>
      <c r="J174" s="8">
        <f ca="1">IF(D174="Yes",Config!$H$5,1)</f>
        <v>1</v>
      </c>
      <c r="K174" s="8">
        <f ca="1">IF(E174="Yes",Config!$H$6,1)</f>
        <v>1</v>
      </c>
      <c r="L174" s="4">
        <f t="shared" ca="1" si="25"/>
        <v>5.8000000000000003E-2</v>
      </c>
      <c r="M174" s="8">
        <f t="shared" ca="1" si="26"/>
        <v>0.59913716144138174</v>
      </c>
      <c r="N174" s="8">
        <f t="shared" ca="1" si="27"/>
        <v>0.74322366202335199</v>
      </c>
      <c r="O174">
        <f t="shared" ca="1" si="27"/>
        <v>0.20464028518476729</v>
      </c>
      <c r="P174">
        <f t="shared" ca="1" si="28"/>
        <v>4</v>
      </c>
      <c r="Q174">
        <f t="shared" ca="1" si="29"/>
        <v>4</v>
      </c>
    </row>
    <row r="175" spans="1:17">
      <c r="A175" s="5">
        <f t="shared" si="21"/>
        <v>174</v>
      </c>
      <c r="B175" s="6" t="str">
        <f t="shared" ca="1" si="20"/>
        <v>EU</v>
      </c>
      <c r="C175" s="6" t="str">
        <f ca="1">LOOKUP($N175,{0,0.35,0.8},{"Basic","Standard","Premium"})</f>
        <v>Basic</v>
      </c>
      <c r="D175" s="6" t="str">
        <f t="shared" ca="1" si="22"/>
        <v>No</v>
      </c>
      <c r="E175" s="6" t="str">
        <f t="shared" ca="1" si="23"/>
        <v>No</v>
      </c>
      <c r="F175" s="3">
        <f t="shared" ca="1" si="24"/>
        <v>45536</v>
      </c>
      <c r="G175" s="7">
        <f ca="1" xml:space="preserve"> _xlfn.XLOOKUP(TRIM(C175),Config!$J$7:$J$9,Config!$K$7:$K$9,0) + IF(D175="Yes",Config!$B$5,0) + IF(E175="Yes",Config!$B$6,0)</f>
        <v>9.99</v>
      </c>
      <c r="H175" s="8" cm="1">
        <f t="array" aca="1" ref="H175" ca="1">_xlfn.SWITCH(TRIM(B175), "NA",   Config!$E$2, "LATAM",Config!$E$3, "EU",   Config!$E$4, "APAC", Config!$E$5, 0)</f>
        <v>4.1000000000000002E-2</v>
      </c>
      <c r="I175" s="8" cm="1">
        <f t="array" aca="1" ref="I175" ca="1">_xlfn.SWITCH(TRIM(C175), "Basic",    Config!$H$2, "Standard", Config!$H$3, "Premium",  Config!$H$4, 1)</f>
        <v>1.2</v>
      </c>
      <c r="J175" s="8">
        <f ca="1">IF(D175="Yes",Config!$H$5,1)</f>
        <v>1</v>
      </c>
      <c r="K175" s="8">
        <f ca="1">IF(E175="Yes",Config!$H$6,1)</f>
        <v>1</v>
      </c>
      <c r="L175" s="4">
        <f t="shared" ca="1" si="25"/>
        <v>4.9200000000000001E-2</v>
      </c>
      <c r="M175" s="8">
        <f t="shared" ca="1" si="26"/>
        <v>0.69420458370894911</v>
      </c>
      <c r="N175" s="8">
        <f t="shared" ca="1" si="27"/>
        <v>0.27157178217538869</v>
      </c>
      <c r="O175">
        <f t="shared" ca="1" si="27"/>
        <v>0.21087415445237145</v>
      </c>
      <c r="P175">
        <f t="shared" ca="1" si="28"/>
        <v>5</v>
      </c>
      <c r="Q175">
        <f t="shared" ca="1" si="29"/>
        <v>5</v>
      </c>
    </row>
    <row r="176" spans="1:17">
      <c r="A176" s="5">
        <f t="shared" si="21"/>
        <v>175</v>
      </c>
      <c r="B176" s="6" t="str">
        <f t="shared" ca="1" si="20"/>
        <v>NA</v>
      </c>
      <c r="C176" s="6" t="str">
        <f ca="1">LOOKUP($N176,{0,0.35,0.8},{"Basic","Standard","Premium"})</f>
        <v>Premium</v>
      </c>
      <c r="D176" s="6" t="str">
        <f t="shared" ca="1" si="22"/>
        <v>No</v>
      </c>
      <c r="E176" s="6" t="str">
        <f t="shared" ca="1" si="23"/>
        <v>Yes</v>
      </c>
      <c r="F176" s="3">
        <f t="shared" ca="1" si="24"/>
        <v>45383</v>
      </c>
      <c r="G176" s="7">
        <f ca="1" xml:space="preserve"> _xlfn.XLOOKUP(TRIM(C176),Config!$J$7:$J$9,Config!$K$7:$K$9,0) + IF(D176="Yes",Config!$B$5,0) + IF(E176="Yes",Config!$B$6,0)</f>
        <v>26.979999999999997</v>
      </c>
      <c r="H176" s="8" cm="1">
        <f t="array" aca="1" ref="H176" ca="1">_xlfn.SWITCH(TRIM(B176), "NA",   Config!$E$2, "LATAM",Config!$E$3, "EU",   Config!$E$4, "APAC", Config!$E$5, 0)</f>
        <v>4.2999999999999997E-2</v>
      </c>
      <c r="I176" s="8" cm="1">
        <f t="array" aca="1" ref="I176" ca="1">_xlfn.SWITCH(TRIM(C176), "Basic",    Config!$H$2, "Standard", Config!$H$3, "Premium",  Config!$H$4, 1)</f>
        <v>0.75</v>
      </c>
      <c r="J176" s="8">
        <f ca="1">IF(D176="Yes",Config!$H$5,1)</f>
        <v>1</v>
      </c>
      <c r="K176" s="8">
        <f ca="1">IF(E176="Yes",Config!$H$6,1)</f>
        <v>0.82</v>
      </c>
      <c r="L176" s="4">
        <f t="shared" ca="1" si="25"/>
        <v>2.6445E-2</v>
      </c>
      <c r="M176" s="8">
        <f t="shared" ca="1" si="26"/>
        <v>0.1148377166371165</v>
      </c>
      <c r="N176" s="8">
        <f t="shared" ca="1" si="27"/>
        <v>0.84079827498450355</v>
      </c>
      <c r="O176">
        <f t="shared" ca="1" si="27"/>
        <v>0.21513129146903853</v>
      </c>
      <c r="P176">
        <f t="shared" ca="1" si="28"/>
        <v>10</v>
      </c>
      <c r="Q176">
        <f t="shared" ca="1" si="29"/>
        <v>10</v>
      </c>
    </row>
    <row r="177" spans="1:17">
      <c r="A177" s="5">
        <f t="shared" si="21"/>
        <v>176</v>
      </c>
      <c r="B177" s="6" t="str">
        <f t="shared" ca="1" si="20"/>
        <v>APAC</v>
      </c>
      <c r="C177" s="6" t="str">
        <f ca="1">LOOKUP($N177,{0,0.35,0.8},{"Basic","Standard","Premium"})</f>
        <v>Basic</v>
      </c>
      <c r="D177" s="6" t="str">
        <f t="shared" ca="1" si="22"/>
        <v>No</v>
      </c>
      <c r="E177" s="6" t="str">
        <f t="shared" ca="1" si="23"/>
        <v>No</v>
      </c>
      <c r="F177" s="3">
        <f t="shared" ca="1" si="24"/>
        <v>45505</v>
      </c>
      <c r="G177" s="7">
        <f ca="1" xml:space="preserve"> _xlfn.XLOOKUP(TRIM(C177),Config!$J$7:$J$9,Config!$K$7:$K$9,0) + IF(D177="Yes",Config!$B$5,0) + IF(E177="Yes",Config!$B$6,0)</f>
        <v>9.99</v>
      </c>
      <c r="H177" s="8" cm="1">
        <f t="array" aca="1" ref="H177" ca="1">_xlfn.SWITCH(TRIM(B177), "NA",   Config!$E$2, "LATAM",Config!$E$3, "EU",   Config!$E$4, "APAC", Config!$E$5, 0)</f>
        <v>6.5000000000000002E-2</v>
      </c>
      <c r="I177" s="8" cm="1">
        <f t="array" aca="1" ref="I177" ca="1">_xlfn.SWITCH(TRIM(C177), "Basic",    Config!$H$2, "Standard", Config!$H$3, "Premium",  Config!$H$4, 1)</f>
        <v>1.2</v>
      </c>
      <c r="J177" s="8">
        <f ca="1">IF(D177="Yes",Config!$H$5,1)</f>
        <v>1</v>
      </c>
      <c r="K177" s="8">
        <f ca="1">IF(E177="Yes",Config!$H$6,1)</f>
        <v>1</v>
      </c>
      <c r="L177" s="4">
        <f t="shared" ca="1" si="25"/>
        <v>7.8E-2</v>
      </c>
      <c r="M177" s="8">
        <f t="shared" ca="1" si="26"/>
        <v>0.99743550837820105</v>
      </c>
      <c r="N177" s="8">
        <f t="shared" ca="1" si="27"/>
        <v>0.11354084772014206</v>
      </c>
      <c r="O177">
        <f t="shared" ca="1" si="27"/>
        <v>0.91042553830988737</v>
      </c>
      <c r="P177">
        <f t="shared" ca="1" si="28"/>
        <v>30</v>
      </c>
      <c r="Q177">
        <f t="shared" ca="1" si="29"/>
        <v>999</v>
      </c>
    </row>
    <row r="178" spans="1:17">
      <c r="A178" s="5">
        <f t="shared" si="21"/>
        <v>177</v>
      </c>
      <c r="B178" s="6" t="str">
        <f t="shared" ca="1" si="20"/>
        <v>NA</v>
      </c>
      <c r="C178" s="6" t="str">
        <f ca="1">LOOKUP($N178,{0,0.35,0.8},{"Basic","Standard","Premium"})</f>
        <v>Premium</v>
      </c>
      <c r="D178" s="6" t="str">
        <f t="shared" ca="1" si="22"/>
        <v>No</v>
      </c>
      <c r="E178" s="6" t="str">
        <f t="shared" ca="1" si="23"/>
        <v>No</v>
      </c>
      <c r="F178" s="3">
        <f t="shared" ca="1" si="24"/>
        <v>45383</v>
      </c>
      <c r="G178" s="7">
        <f ca="1" xml:space="preserve"> _xlfn.XLOOKUP(TRIM(C178),Config!$J$7:$J$9,Config!$K$7:$K$9,0) + IF(D178="Yes",Config!$B$5,0) + IF(E178="Yes",Config!$B$6,0)</f>
        <v>19.989999999999998</v>
      </c>
      <c r="H178" s="8" cm="1">
        <f t="array" aca="1" ref="H178" ca="1">_xlfn.SWITCH(TRIM(B178), "NA",   Config!$E$2, "LATAM",Config!$E$3, "EU",   Config!$E$4, "APAC", Config!$E$5, 0)</f>
        <v>4.2999999999999997E-2</v>
      </c>
      <c r="I178" s="8" cm="1">
        <f t="array" aca="1" ref="I178" ca="1">_xlfn.SWITCH(TRIM(C178), "Basic",    Config!$H$2, "Standard", Config!$H$3, "Premium",  Config!$H$4, 1)</f>
        <v>0.75</v>
      </c>
      <c r="J178" s="8">
        <f ca="1">IF(D178="Yes",Config!$H$5,1)</f>
        <v>1</v>
      </c>
      <c r="K178" s="8">
        <f ca="1">IF(E178="Yes",Config!$H$6,1)</f>
        <v>1</v>
      </c>
      <c r="L178" s="4">
        <f t="shared" ca="1" si="25"/>
        <v>3.2250000000000001E-2</v>
      </c>
      <c r="M178" s="8">
        <f t="shared" ca="1" si="26"/>
        <v>0.1412061288822587</v>
      </c>
      <c r="N178" s="8">
        <f t="shared" ca="1" si="27"/>
        <v>0.84752304652624222</v>
      </c>
      <c r="O178">
        <f t="shared" ca="1" si="27"/>
        <v>0.95657674134680015</v>
      </c>
      <c r="P178">
        <f t="shared" ca="1" si="28"/>
        <v>96</v>
      </c>
      <c r="Q178">
        <f t="shared" ca="1" si="29"/>
        <v>999</v>
      </c>
    </row>
    <row r="179" spans="1:17">
      <c r="A179" s="5">
        <f t="shared" si="21"/>
        <v>178</v>
      </c>
      <c r="B179" s="6" t="str">
        <f t="shared" ca="1" si="20"/>
        <v>EU</v>
      </c>
      <c r="C179" s="6" t="str">
        <f ca="1">LOOKUP($N179,{0,0.35,0.8},{"Basic","Standard","Premium"})</f>
        <v>Basic</v>
      </c>
      <c r="D179" s="6" t="str">
        <f t="shared" ca="1" si="22"/>
        <v>No</v>
      </c>
      <c r="E179" s="6" t="str">
        <f t="shared" ca="1" si="23"/>
        <v>No</v>
      </c>
      <c r="F179" s="3">
        <f t="shared" ca="1" si="24"/>
        <v>45383</v>
      </c>
      <c r="G179" s="7">
        <f ca="1" xml:space="preserve"> _xlfn.XLOOKUP(TRIM(C179),Config!$J$7:$J$9,Config!$K$7:$K$9,0) + IF(D179="Yes",Config!$B$5,0) + IF(E179="Yes",Config!$B$6,0)</f>
        <v>9.99</v>
      </c>
      <c r="H179" s="8" cm="1">
        <f t="array" aca="1" ref="H179" ca="1">_xlfn.SWITCH(TRIM(B179), "NA",   Config!$E$2, "LATAM",Config!$E$3, "EU",   Config!$E$4, "APAC", Config!$E$5, 0)</f>
        <v>4.1000000000000002E-2</v>
      </c>
      <c r="I179" s="8" cm="1">
        <f t="array" aca="1" ref="I179" ca="1">_xlfn.SWITCH(TRIM(C179), "Basic",    Config!$H$2, "Standard", Config!$H$3, "Premium",  Config!$H$4, 1)</f>
        <v>1.2</v>
      </c>
      <c r="J179" s="8">
        <f ca="1">IF(D179="Yes",Config!$H$5,1)</f>
        <v>1</v>
      </c>
      <c r="K179" s="8">
        <f ca="1">IF(E179="Yes",Config!$H$6,1)</f>
        <v>1</v>
      </c>
      <c r="L179" s="4">
        <f t="shared" ca="1" si="25"/>
        <v>4.9200000000000001E-2</v>
      </c>
      <c r="M179" s="8">
        <f t="shared" ca="1" si="26"/>
        <v>0.77962851645721087</v>
      </c>
      <c r="N179" s="8">
        <f t="shared" ca="1" si="27"/>
        <v>0.17051635016753819</v>
      </c>
      <c r="O179">
        <f t="shared" ca="1" si="27"/>
        <v>0.38598657577838202</v>
      </c>
      <c r="P179">
        <f t="shared" ca="1" si="28"/>
        <v>10</v>
      </c>
      <c r="Q179">
        <f t="shared" ca="1" si="29"/>
        <v>10</v>
      </c>
    </row>
    <row r="180" spans="1:17">
      <c r="A180" s="5">
        <f t="shared" si="21"/>
        <v>179</v>
      </c>
      <c r="B180" s="6" t="str">
        <f t="shared" ca="1" si="20"/>
        <v>LATAM</v>
      </c>
      <c r="C180" s="6" t="str">
        <f ca="1">LOOKUP($N180,{0,0.35,0.8},{"Basic","Standard","Premium"})</f>
        <v>Standard</v>
      </c>
      <c r="D180" s="6" t="str">
        <f t="shared" ca="1" si="22"/>
        <v>No</v>
      </c>
      <c r="E180" s="6" t="str">
        <f t="shared" ca="1" si="23"/>
        <v>Yes</v>
      </c>
      <c r="F180" s="3">
        <f t="shared" ca="1" si="24"/>
        <v>45383</v>
      </c>
      <c r="G180" s="7">
        <f ca="1" xml:space="preserve"> _xlfn.XLOOKUP(TRIM(C180),Config!$J$7:$J$9,Config!$K$7:$K$9,0) + IF(D180="Yes",Config!$B$5,0) + IF(E180="Yes",Config!$B$6,0)</f>
        <v>21.98</v>
      </c>
      <c r="H180" s="8" cm="1">
        <f t="array" aca="1" ref="H180" ca="1">_xlfn.SWITCH(TRIM(B180), "NA",   Config!$E$2, "LATAM",Config!$E$3, "EU",   Config!$E$4, "APAC", Config!$E$5, 0)</f>
        <v>5.8000000000000003E-2</v>
      </c>
      <c r="I180" s="8" cm="1">
        <f t="array" aca="1" ref="I180" ca="1">_xlfn.SWITCH(TRIM(C180), "Basic",    Config!$H$2, "Standard", Config!$H$3, "Premium",  Config!$H$4, 1)</f>
        <v>1</v>
      </c>
      <c r="J180" s="8">
        <f ca="1">IF(D180="Yes",Config!$H$5,1)</f>
        <v>1</v>
      </c>
      <c r="K180" s="8">
        <f ca="1">IF(E180="Yes",Config!$H$6,1)</f>
        <v>0.82</v>
      </c>
      <c r="L180" s="4">
        <f t="shared" ca="1" si="25"/>
        <v>4.7559999999999998E-2</v>
      </c>
      <c r="M180" s="8">
        <f t="shared" ca="1" si="26"/>
        <v>0.50434682840436829</v>
      </c>
      <c r="N180" s="8">
        <f t="shared" ca="1" si="27"/>
        <v>0.46323386389595589</v>
      </c>
      <c r="O180">
        <f t="shared" ca="1" si="27"/>
        <v>0.19174854661186735</v>
      </c>
      <c r="P180">
        <f t="shared" ca="1" si="28"/>
        <v>5</v>
      </c>
      <c r="Q180">
        <f t="shared" ca="1" si="29"/>
        <v>5</v>
      </c>
    </row>
    <row r="181" spans="1:17">
      <c r="A181" s="5">
        <f t="shared" si="21"/>
        <v>180</v>
      </c>
      <c r="B181" s="6" t="str">
        <f t="shared" ca="1" si="20"/>
        <v>EU</v>
      </c>
      <c r="C181" s="6" t="str">
        <f ca="1">LOOKUP($N181,{0,0.35,0.8},{"Basic","Standard","Premium"})</f>
        <v>Standard</v>
      </c>
      <c r="D181" s="6" t="str">
        <f t="shared" ca="1" si="22"/>
        <v>No</v>
      </c>
      <c r="E181" s="6" t="str">
        <f t="shared" ca="1" si="23"/>
        <v>Yes</v>
      </c>
      <c r="F181" s="3">
        <f t="shared" ca="1" si="24"/>
        <v>45627</v>
      </c>
      <c r="G181" s="7">
        <f ca="1" xml:space="preserve"> _xlfn.XLOOKUP(TRIM(C181),Config!$J$7:$J$9,Config!$K$7:$K$9,0) + IF(D181="Yes",Config!$B$5,0) + IF(E181="Yes",Config!$B$6,0)</f>
        <v>21.98</v>
      </c>
      <c r="H181" s="8" cm="1">
        <f t="array" aca="1" ref="H181" ca="1">_xlfn.SWITCH(TRIM(B181), "NA",   Config!$E$2, "LATAM",Config!$E$3, "EU",   Config!$E$4, "APAC", Config!$E$5, 0)</f>
        <v>4.1000000000000002E-2</v>
      </c>
      <c r="I181" s="8" cm="1">
        <f t="array" aca="1" ref="I181" ca="1">_xlfn.SWITCH(TRIM(C181), "Basic",    Config!$H$2, "Standard", Config!$H$3, "Premium",  Config!$H$4, 1)</f>
        <v>1</v>
      </c>
      <c r="J181" s="8">
        <f ca="1">IF(D181="Yes",Config!$H$5,1)</f>
        <v>1</v>
      </c>
      <c r="K181" s="8">
        <f ca="1">IF(E181="Yes",Config!$H$6,1)</f>
        <v>0.82</v>
      </c>
      <c r="L181" s="4">
        <f t="shared" ca="1" si="25"/>
        <v>3.3619999999999997E-2</v>
      </c>
      <c r="M181" s="8">
        <f t="shared" ca="1" si="26"/>
        <v>0.82466692794926844</v>
      </c>
      <c r="N181" s="8">
        <f t="shared" ca="1" si="27"/>
        <v>0.46809334604260155</v>
      </c>
      <c r="O181">
        <f t="shared" ca="1" si="27"/>
        <v>0.56079667532413091</v>
      </c>
      <c r="P181">
        <f t="shared" ca="1" si="28"/>
        <v>25</v>
      </c>
      <c r="Q181">
        <f t="shared" ca="1" si="29"/>
        <v>999</v>
      </c>
    </row>
    <row r="182" spans="1:17">
      <c r="A182" s="5">
        <f t="shared" si="21"/>
        <v>181</v>
      </c>
      <c r="B182" s="6" t="str">
        <f t="shared" ca="1" si="20"/>
        <v>APAC</v>
      </c>
      <c r="C182" s="6" t="str">
        <f ca="1">LOOKUP($N182,{0,0.35,0.8},{"Basic","Standard","Premium"})</f>
        <v>Standard</v>
      </c>
      <c r="D182" s="6" t="str">
        <f t="shared" ca="1" si="22"/>
        <v>No</v>
      </c>
      <c r="E182" s="6" t="str">
        <f t="shared" ca="1" si="23"/>
        <v>No</v>
      </c>
      <c r="F182" s="3">
        <f t="shared" ca="1" si="24"/>
        <v>45444</v>
      </c>
      <c r="G182" s="7">
        <f ca="1" xml:space="preserve"> _xlfn.XLOOKUP(TRIM(C182),Config!$J$7:$J$9,Config!$K$7:$K$9,0) + IF(D182="Yes",Config!$B$5,0) + IF(E182="Yes",Config!$B$6,0)</f>
        <v>14.99</v>
      </c>
      <c r="H182" s="8" cm="1">
        <f t="array" aca="1" ref="H182" ca="1">_xlfn.SWITCH(TRIM(B182), "NA",   Config!$E$2, "LATAM",Config!$E$3, "EU",   Config!$E$4, "APAC", Config!$E$5, 0)</f>
        <v>6.5000000000000002E-2</v>
      </c>
      <c r="I182" s="8" cm="1">
        <f t="array" aca="1" ref="I182" ca="1">_xlfn.SWITCH(TRIM(C182), "Basic",    Config!$H$2, "Standard", Config!$H$3, "Premium",  Config!$H$4, 1)</f>
        <v>1</v>
      </c>
      <c r="J182" s="8">
        <f ca="1">IF(D182="Yes",Config!$H$5,1)</f>
        <v>1</v>
      </c>
      <c r="K182" s="8">
        <f ca="1">IF(E182="Yes",Config!$H$6,1)</f>
        <v>1</v>
      </c>
      <c r="L182" s="4">
        <f t="shared" ca="1" si="25"/>
        <v>6.5000000000000002E-2</v>
      </c>
      <c r="M182" s="8">
        <f t="shared" ca="1" si="26"/>
        <v>0.97593237655060971</v>
      </c>
      <c r="N182" s="8">
        <f t="shared" ca="1" si="27"/>
        <v>0.68259621598822828</v>
      </c>
      <c r="O182">
        <f t="shared" ca="1" si="27"/>
        <v>0.64192552034178019</v>
      </c>
      <c r="P182">
        <f t="shared" ca="1" si="28"/>
        <v>16</v>
      </c>
      <c r="Q182">
        <f t="shared" ca="1" si="29"/>
        <v>999</v>
      </c>
    </row>
    <row r="183" spans="1:17">
      <c r="A183" s="5">
        <f t="shared" si="21"/>
        <v>182</v>
      </c>
      <c r="B183" s="6" t="str">
        <f t="shared" ca="1" si="20"/>
        <v>NA</v>
      </c>
      <c r="C183" s="6" t="str">
        <f ca="1">LOOKUP($N183,{0,0.35,0.8},{"Basic","Standard","Premium"})</f>
        <v>Standard</v>
      </c>
      <c r="D183" s="6" t="str">
        <f t="shared" ca="1" si="22"/>
        <v>No</v>
      </c>
      <c r="E183" s="6" t="str">
        <f t="shared" ca="1" si="23"/>
        <v>Yes</v>
      </c>
      <c r="F183" s="3">
        <f t="shared" ca="1" si="24"/>
        <v>45383</v>
      </c>
      <c r="G183" s="7">
        <f ca="1" xml:space="preserve"> _xlfn.XLOOKUP(TRIM(C183),Config!$J$7:$J$9,Config!$K$7:$K$9,0) + IF(D183="Yes",Config!$B$5,0) + IF(E183="Yes",Config!$B$6,0)</f>
        <v>21.98</v>
      </c>
      <c r="H183" s="8" cm="1">
        <f t="array" aca="1" ref="H183" ca="1">_xlfn.SWITCH(TRIM(B183), "NA",   Config!$E$2, "LATAM",Config!$E$3, "EU",   Config!$E$4, "APAC", Config!$E$5, 0)</f>
        <v>4.2999999999999997E-2</v>
      </c>
      <c r="I183" s="8" cm="1">
        <f t="array" aca="1" ref="I183" ca="1">_xlfn.SWITCH(TRIM(C183), "Basic",    Config!$H$2, "Standard", Config!$H$3, "Premium",  Config!$H$4, 1)</f>
        <v>1</v>
      </c>
      <c r="J183" s="8">
        <f ca="1">IF(D183="Yes",Config!$H$5,1)</f>
        <v>1</v>
      </c>
      <c r="K183" s="8">
        <f ca="1">IF(E183="Yes",Config!$H$6,1)</f>
        <v>0.82</v>
      </c>
      <c r="L183" s="4">
        <f t="shared" ca="1" si="25"/>
        <v>3.5259999999999993E-2</v>
      </c>
      <c r="M183" s="8">
        <f t="shared" ca="1" si="26"/>
        <v>0.33589670386674664</v>
      </c>
      <c r="N183" s="8">
        <f t="shared" ca="1" si="27"/>
        <v>0.39206007953208044</v>
      </c>
      <c r="O183">
        <f t="shared" ca="1" si="27"/>
        <v>0.28238862780220153</v>
      </c>
      <c r="P183">
        <f t="shared" ca="1" si="28"/>
        <v>10</v>
      </c>
      <c r="Q183">
        <f t="shared" ca="1" si="29"/>
        <v>10</v>
      </c>
    </row>
    <row r="184" spans="1:17">
      <c r="A184" s="5">
        <f t="shared" si="21"/>
        <v>183</v>
      </c>
      <c r="B184" s="6" t="str">
        <f t="shared" ca="1" si="20"/>
        <v>APAC</v>
      </c>
      <c r="C184" s="6" t="str">
        <f ca="1">LOOKUP($N184,{0,0.35,0.8},{"Basic","Standard","Premium"})</f>
        <v>Basic</v>
      </c>
      <c r="D184" s="6" t="str">
        <f t="shared" ca="1" si="22"/>
        <v>No</v>
      </c>
      <c r="E184" s="6" t="str">
        <f t="shared" ca="1" si="23"/>
        <v>No</v>
      </c>
      <c r="F184" s="3">
        <f t="shared" ca="1" si="24"/>
        <v>45474</v>
      </c>
      <c r="G184" s="7">
        <f ca="1" xml:space="preserve"> _xlfn.XLOOKUP(TRIM(C184),Config!$J$7:$J$9,Config!$K$7:$K$9,0) + IF(D184="Yes",Config!$B$5,0) + IF(E184="Yes",Config!$B$6,0)</f>
        <v>9.99</v>
      </c>
      <c r="H184" s="8" cm="1">
        <f t="array" aca="1" ref="H184" ca="1">_xlfn.SWITCH(TRIM(B184), "NA",   Config!$E$2, "LATAM",Config!$E$3, "EU",   Config!$E$4, "APAC", Config!$E$5, 0)</f>
        <v>6.5000000000000002E-2</v>
      </c>
      <c r="I184" s="8" cm="1">
        <f t="array" aca="1" ref="I184" ca="1">_xlfn.SWITCH(TRIM(C184), "Basic",    Config!$H$2, "Standard", Config!$H$3, "Premium",  Config!$H$4, 1)</f>
        <v>1.2</v>
      </c>
      <c r="J184" s="8">
        <f ca="1">IF(D184="Yes",Config!$H$5,1)</f>
        <v>1</v>
      </c>
      <c r="K184" s="8">
        <f ca="1">IF(E184="Yes",Config!$H$6,1)</f>
        <v>1</v>
      </c>
      <c r="L184" s="4">
        <f t="shared" ca="1" si="25"/>
        <v>7.8E-2</v>
      </c>
      <c r="M184" s="8">
        <f t="shared" ca="1" si="26"/>
        <v>0.89164281915121923</v>
      </c>
      <c r="N184" s="8">
        <f t="shared" ca="1" si="27"/>
        <v>0.24495279088445621</v>
      </c>
      <c r="O184">
        <f t="shared" ca="1" si="27"/>
        <v>0.79544328446050161</v>
      </c>
      <c r="P184">
        <f t="shared" ca="1" si="28"/>
        <v>20</v>
      </c>
      <c r="Q184">
        <f t="shared" ca="1" si="29"/>
        <v>999</v>
      </c>
    </row>
    <row r="185" spans="1:17">
      <c r="A185" s="5">
        <f t="shared" si="21"/>
        <v>184</v>
      </c>
      <c r="B185" s="6" t="str">
        <f t="shared" ca="1" si="20"/>
        <v>EU</v>
      </c>
      <c r="C185" s="6" t="str">
        <f ca="1">LOOKUP($N185,{0,0.35,0.8},{"Basic","Standard","Premium"})</f>
        <v>Premium</v>
      </c>
      <c r="D185" s="6" t="str">
        <f t="shared" ca="1" si="22"/>
        <v>No</v>
      </c>
      <c r="E185" s="6" t="str">
        <f t="shared" ca="1" si="23"/>
        <v>No</v>
      </c>
      <c r="F185" s="3">
        <f t="shared" ca="1" si="24"/>
        <v>45352</v>
      </c>
      <c r="G185" s="7">
        <f ca="1" xml:space="preserve"> _xlfn.XLOOKUP(TRIM(C185),Config!$J$7:$J$9,Config!$K$7:$K$9,0) + IF(D185="Yes",Config!$B$5,0) + IF(E185="Yes",Config!$B$6,0)</f>
        <v>19.989999999999998</v>
      </c>
      <c r="H185" s="8" cm="1">
        <f t="array" aca="1" ref="H185" ca="1">_xlfn.SWITCH(TRIM(B185), "NA",   Config!$E$2, "LATAM",Config!$E$3, "EU",   Config!$E$4, "APAC", Config!$E$5, 0)</f>
        <v>4.1000000000000002E-2</v>
      </c>
      <c r="I185" s="8" cm="1">
        <f t="array" aca="1" ref="I185" ca="1">_xlfn.SWITCH(TRIM(C185), "Basic",    Config!$H$2, "Standard", Config!$H$3, "Premium",  Config!$H$4, 1)</f>
        <v>0.75</v>
      </c>
      <c r="J185" s="8">
        <f ca="1">IF(D185="Yes",Config!$H$5,1)</f>
        <v>1</v>
      </c>
      <c r="K185" s="8">
        <f ca="1">IF(E185="Yes",Config!$H$6,1)</f>
        <v>1</v>
      </c>
      <c r="L185" s="4">
        <f t="shared" ca="1" si="25"/>
        <v>3.075E-2</v>
      </c>
      <c r="M185" s="8">
        <f t="shared" ca="1" si="26"/>
        <v>0.73454908629172133</v>
      </c>
      <c r="N185" s="8">
        <f t="shared" ca="1" si="27"/>
        <v>0.95013867109376315</v>
      </c>
      <c r="O185">
        <f t="shared" ca="1" si="27"/>
        <v>0.69815739580804492</v>
      </c>
      <c r="P185">
        <f t="shared" ca="1" si="28"/>
        <v>39</v>
      </c>
      <c r="Q185">
        <f t="shared" ca="1" si="29"/>
        <v>999</v>
      </c>
    </row>
    <row r="186" spans="1:17">
      <c r="A186" s="5">
        <f t="shared" si="21"/>
        <v>185</v>
      </c>
      <c r="B186" s="6" t="str">
        <f t="shared" ca="1" si="20"/>
        <v>NA</v>
      </c>
      <c r="C186" s="6" t="str">
        <f ca="1">LOOKUP($N186,{0,0.35,0.8},{"Basic","Standard","Premium"})</f>
        <v>Basic</v>
      </c>
      <c r="D186" s="6" t="str">
        <f t="shared" ca="1" si="22"/>
        <v>No</v>
      </c>
      <c r="E186" s="6" t="str">
        <f t="shared" ca="1" si="23"/>
        <v>Yes</v>
      </c>
      <c r="F186" s="3">
        <f t="shared" ca="1" si="24"/>
        <v>45536</v>
      </c>
      <c r="G186" s="7">
        <f ca="1" xml:space="preserve"> _xlfn.XLOOKUP(TRIM(C186),Config!$J$7:$J$9,Config!$K$7:$K$9,0) + IF(D186="Yes",Config!$B$5,0) + IF(E186="Yes",Config!$B$6,0)</f>
        <v>16.98</v>
      </c>
      <c r="H186" s="8" cm="1">
        <f t="array" aca="1" ref="H186" ca="1">_xlfn.SWITCH(TRIM(B186), "NA",   Config!$E$2, "LATAM",Config!$E$3, "EU",   Config!$E$4, "APAC", Config!$E$5, 0)</f>
        <v>4.2999999999999997E-2</v>
      </c>
      <c r="I186" s="8" cm="1">
        <f t="array" aca="1" ref="I186" ca="1">_xlfn.SWITCH(TRIM(C186), "Basic",    Config!$H$2, "Standard", Config!$H$3, "Premium",  Config!$H$4, 1)</f>
        <v>1.2</v>
      </c>
      <c r="J186" s="8">
        <f ca="1">IF(D186="Yes",Config!$H$5,1)</f>
        <v>1</v>
      </c>
      <c r="K186" s="8">
        <f ca="1">IF(E186="Yes",Config!$H$6,1)</f>
        <v>0.82</v>
      </c>
      <c r="L186" s="4">
        <f t="shared" ca="1" si="25"/>
        <v>4.2311999999999989E-2</v>
      </c>
      <c r="M186" s="8">
        <f t="shared" ca="1" si="26"/>
        <v>0.12993596365517934</v>
      </c>
      <c r="N186" s="8">
        <f t="shared" ca="1" si="27"/>
        <v>0.15551823975046397</v>
      </c>
      <c r="O186">
        <f t="shared" ca="1" si="27"/>
        <v>0.42928474829681251</v>
      </c>
      <c r="P186">
        <f t="shared" ca="1" si="28"/>
        <v>13</v>
      </c>
      <c r="Q186">
        <f t="shared" ca="1" si="29"/>
        <v>999</v>
      </c>
    </row>
    <row r="187" spans="1:17">
      <c r="A187" s="5">
        <f t="shared" si="21"/>
        <v>186</v>
      </c>
      <c r="B187" s="6" t="str">
        <f t="shared" ca="1" si="20"/>
        <v>NA</v>
      </c>
      <c r="C187" s="6" t="str">
        <f ca="1">LOOKUP($N187,{0,0.35,0.8},{"Basic","Standard","Premium"})</f>
        <v>Basic</v>
      </c>
      <c r="D187" s="6" t="str">
        <f t="shared" ca="1" si="22"/>
        <v>Yes</v>
      </c>
      <c r="E187" s="6" t="str">
        <f t="shared" ca="1" si="23"/>
        <v>No</v>
      </c>
      <c r="F187" s="3">
        <f t="shared" ca="1" si="24"/>
        <v>45383</v>
      </c>
      <c r="G187" s="7">
        <f ca="1" xml:space="preserve"> _xlfn.XLOOKUP(TRIM(C187),Config!$J$7:$J$9,Config!$K$7:$K$9,0) + IF(D187="Yes",Config!$B$5,0) + IF(E187="Yes",Config!$B$6,0)</f>
        <v>29.979999999999997</v>
      </c>
      <c r="H187" s="8" cm="1">
        <f t="array" aca="1" ref="H187" ca="1">_xlfn.SWITCH(TRIM(B187), "NA",   Config!$E$2, "LATAM",Config!$E$3, "EU",   Config!$E$4, "APAC", Config!$E$5, 0)</f>
        <v>4.2999999999999997E-2</v>
      </c>
      <c r="I187" s="8" cm="1">
        <f t="array" aca="1" ref="I187" ca="1">_xlfn.SWITCH(TRIM(C187), "Basic",    Config!$H$2, "Standard", Config!$H$3, "Premium",  Config!$H$4, 1)</f>
        <v>1.2</v>
      </c>
      <c r="J187" s="8">
        <f ca="1">IF(D187="Yes",Config!$H$5,1)</f>
        <v>0.88</v>
      </c>
      <c r="K187" s="8">
        <f ca="1">IF(E187="Yes",Config!$H$6,1)</f>
        <v>1</v>
      </c>
      <c r="L187" s="4">
        <f t="shared" ca="1" si="25"/>
        <v>4.5407999999999997E-2</v>
      </c>
      <c r="M187" s="8">
        <f t="shared" ca="1" si="26"/>
        <v>0.12953631288426282</v>
      </c>
      <c r="N187" s="8">
        <f t="shared" ca="1" si="27"/>
        <v>0.16839645876121456</v>
      </c>
      <c r="O187">
        <f t="shared" ca="1" si="27"/>
        <v>0.46164808030547833</v>
      </c>
      <c r="P187">
        <f t="shared" ca="1" si="28"/>
        <v>14</v>
      </c>
      <c r="Q187">
        <f t="shared" ca="1" si="29"/>
        <v>999</v>
      </c>
    </row>
    <row r="188" spans="1:17">
      <c r="A188" s="5">
        <f t="shared" si="21"/>
        <v>187</v>
      </c>
      <c r="B188" s="6" t="str">
        <f t="shared" ca="1" si="20"/>
        <v>APAC</v>
      </c>
      <c r="C188" s="6" t="str">
        <f ca="1">LOOKUP($N188,{0,0.35,0.8},{"Basic","Standard","Premium"})</f>
        <v>Standard</v>
      </c>
      <c r="D188" s="6" t="str">
        <f t="shared" ca="1" si="22"/>
        <v>No</v>
      </c>
      <c r="E188" s="6" t="str">
        <f t="shared" ca="1" si="23"/>
        <v>Yes</v>
      </c>
      <c r="F188" s="3">
        <f t="shared" ca="1" si="24"/>
        <v>45536</v>
      </c>
      <c r="G188" s="7">
        <f ca="1" xml:space="preserve"> _xlfn.XLOOKUP(TRIM(C188),Config!$J$7:$J$9,Config!$K$7:$K$9,0) + IF(D188="Yes",Config!$B$5,0) + IF(E188="Yes",Config!$B$6,0)</f>
        <v>21.98</v>
      </c>
      <c r="H188" s="8" cm="1">
        <f t="array" aca="1" ref="H188" ca="1">_xlfn.SWITCH(TRIM(B188), "NA",   Config!$E$2, "LATAM",Config!$E$3, "EU",   Config!$E$4, "APAC", Config!$E$5, 0)</f>
        <v>6.5000000000000002E-2</v>
      </c>
      <c r="I188" s="8" cm="1">
        <f t="array" aca="1" ref="I188" ca="1">_xlfn.SWITCH(TRIM(C188), "Basic",    Config!$H$2, "Standard", Config!$H$3, "Premium",  Config!$H$4, 1)</f>
        <v>1</v>
      </c>
      <c r="J188" s="8">
        <f ca="1">IF(D188="Yes",Config!$H$5,1)</f>
        <v>1</v>
      </c>
      <c r="K188" s="8">
        <f ca="1">IF(E188="Yes",Config!$H$6,1)</f>
        <v>0.82</v>
      </c>
      <c r="L188" s="4">
        <f t="shared" ca="1" si="25"/>
        <v>5.33E-2</v>
      </c>
      <c r="M188" s="8">
        <f t="shared" ca="1" si="26"/>
        <v>0.88380283533450554</v>
      </c>
      <c r="N188" s="8">
        <f t="shared" ca="1" si="27"/>
        <v>0.355388417702863</v>
      </c>
      <c r="O188">
        <f t="shared" ca="1" si="27"/>
        <v>0.91238790969357408</v>
      </c>
      <c r="P188">
        <f t="shared" ca="1" si="28"/>
        <v>45</v>
      </c>
      <c r="Q188">
        <f t="shared" ca="1" si="29"/>
        <v>999</v>
      </c>
    </row>
    <row r="189" spans="1:17">
      <c r="A189" s="5">
        <f t="shared" si="21"/>
        <v>188</v>
      </c>
      <c r="B189" s="6" t="str">
        <f t="shared" ca="1" si="20"/>
        <v>APAC</v>
      </c>
      <c r="C189" s="6" t="str">
        <f ca="1">LOOKUP($N189,{0,0.35,0.8},{"Basic","Standard","Premium"})</f>
        <v>Basic</v>
      </c>
      <c r="D189" s="6" t="str">
        <f t="shared" ca="1" si="22"/>
        <v>No</v>
      </c>
      <c r="E189" s="6" t="str">
        <f t="shared" ca="1" si="23"/>
        <v>No</v>
      </c>
      <c r="F189" s="3">
        <f t="shared" ca="1" si="24"/>
        <v>45566</v>
      </c>
      <c r="G189" s="7">
        <f ca="1" xml:space="preserve"> _xlfn.XLOOKUP(TRIM(C189),Config!$J$7:$J$9,Config!$K$7:$K$9,0) + IF(D189="Yes",Config!$B$5,0) + IF(E189="Yes",Config!$B$6,0)</f>
        <v>9.99</v>
      </c>
      <c r="H189" s="8" cm="1">
        <f t="array" aca="1" ref="H189" ca="1">_xlfn.SWITCH(TRIM(B189), "NA",   Config!$E$2, "LATAM",Config!$E$3, "EU",   Config!$E$4, "APAC", Config!$E$5, 0)</f>
        <v>6.5000000000000002E-2</v>
      </c>
      <c r="I189" s="8" cm="1">
        <f t="array" aca="1" ref="I189" ca="1">_xlfn.SWITCH(TRIM(C189), "Basic",    Config!$H$2, "Standard", Config!$H$3, "Premium",  Config!$H$4, 1)</f>
        <v>1.2</v>
      </c>
      <c r="J189" s="8">
        <f ca="1">IF(D189="Yes",Config!$H$5,1)</f>
        <v>1</v>
      </c>
      <c r="K189" s="8">
        <f ca="1">IF(E189="Yes",Config!$H$6,1)</f>
        <v>1</v>
      </c>
      <c r="L189" s="4">
        <f t="shared" ca="1" si="25"/>
        <v>7.8E-2</v>
      </c>
      <c r="M189" s="8">
        <f t="shared" ca="1" si="26"/>
        <v>0.97539801960338868</v>
      </c>
      <c r="N189" s="8">
        <f t="shared" ca="1" si="27"/>
        <v>0.21102235188188845</v>
      </c>
      <c r="O189">
        <f t="shared" ca="1" si="27"/>
        <v>0.77469480349247777</v>
      </c>
      <c r="P189">
        <f t="shared" ca="1" si="28"/>
        <v>19</v>
      </c>
      <c r="Q189">
        <f t="shared" ca="1" si="29"/>
        <v>999</v>
      </c>
    </row>
    <row r="190" spans="1:17">
      <c r="A190" s="5">
        <f t="shared" si="21"/>
        <v>189</v>
      </c>
      <c r="B190" s="6" t="str">
        <f t="shared" ca="1" si="20"/>
        <v>NA</v>
      </c>
      <c r="C190" s="6" t="str">
        <f ca="1">LOOKUP($N190,{0,0.35,0.8},{"Basic","Standard","Premium"})</f>
        <v>Basic</v>
      </c>
      <c r="D190" s="6" t="str">
        <f t="shared" ca="1" si="22"/>
        <v>No</v>
      </c>
      <c r="E190" s="6" t="str">
        <f t="shared" ca="1" si="23"/>
        <v>Yes</v>
      </c>
      <c r="F190" s="3">
        <f t="shared" ca="1" si="24"/>
        <v>45323</v>
      </c>
      <c r="G190" s="7">
        <f ca="1" xml:space="preserve"> _xlfn.XLOOKUP(TRIM(C190),Config!$J$7:$J$9,Config!$K$7:$K$9,0) + IF(D190="Yes",Config!$B$5,0) + IF(E190="Yes",Config!$B$6,0)</f>
        <v>16.98</v>
      </c>
      <c r="H190" s="8" cm="1">
        <f t="array" aca="1" ref="H190" ca="1">_xlfn.SWITCH(TRIM(B190), "NA",   Config!$E$2, "LATAM",Config!$E$3, "EU",   Config!$E$4, "APAC", Config!$E$5, 0)</f>
        <v>4.2999999999999997E-2</v>
      </c>
      <c r="I190" s="8" cm="1">
        <f t="array" aca="1" ref="I190" ca="1">_xlfn.SWITCH(TRIM(C190), "Basic",    Config!$H$2, "Standard", Config!$H$3, "Premium",  Config!$H$4, 1)</f>
        <v>1.2</v>
      </c>
      <c r="J190" s="8">
        <f ca="1">IF(D190="Yes",Config!$H$5,1)</f>
        <v>1</v>
      </c>
      <c r="K190" s="8">
        <f ca="1">IF(E190="Yes",Config!$H$6,1)</f>
        <v>0.82</v>
      </c>
      <c r="L190" s="4">
        <f t="shared" ca="1" si="25"/>
        <v>4.2311999999999989E-2</v>
      </c>
      <c r="M190" s="8">
        <f t="shared" ca="1" si="26"/>
        <v>0.35152740054186493</v>
      </c>
      <c r="N190" s="8">
        <f t="shared" ca="1" si="27"/>
        <v>0.2163078163741069</v>
      </c>
      <c r="O190">
        <f t="shared" ca="1" si="27"/>
        <v>3.0596734655787938E-2</v>
      </c>
      <c r="P190">
        <f t="shared" ca="1" si="28"/>
        <v>1</v>
      </c>
      <c r="Q190">
        <f t="shared" ca="1" si="29"/>
        <v>1</v>
      </c>
    </row>
    <row r="191" spans="1:17">
      <c r="A191" s="5">
        <f t="shared" si="21"/>
        <v>190</v>
      </c>
      <c r="B191" s="6" t="str">
        <f t="shared" ca="1" si="20"/>
        <v>LATAM</v>
      </c>
      <c r="C191" s="6" t="str">
        <f ca="1">LOOKUP($N191,{0,0.35,0.8},{"Basic","Standard","Premium"})</f>
        <v>Premium</v>
      </c>
      <c r="D191" s="6" t="str">
        <f t="shared" ca="1" si="22"/>
        <v>Yes</v>
      </c>
      <c r="E191" s="6" t="str">
        <f t="shared" ca="1" si="23"/>
        <v>No</v>
      </c>
      <c r="F191" s="3">
        <f t="shared" ca="1" si="24"/>
        <v>45627</v>
      </c>
      <c r="G191" s="7">
        <f ca="1" xml:space="preserve"> _xlfn.XLOOKUP(TRIM(C191),Config!$J$7:$J$9,Config!$K$7:$K$9,0) + IF(D191="Yes",Config!$B$5,0) + IF(E191="Yes",Config!$B$6,0)</f>
        <v>39.979999999999997</v>
      </c>
      <c r="H191" s="8" cm="1">
        <f t="array" aca="1" ref="H191" ca="1">_xlfn.SWITCH(TRIM(B191), "NA",   Config!$E$2, "LATAM",Config!$E$3, "EU",   Config!$E$4, "APAC", Config!$E$5, 0)</f>
        <v>5.8000000000000003E-2</v>
      </c>
      <c r="I191" s="8" cm="1">
        <f t="array" aca="1" ref="I191" ca="1">_xlfn.SWITCH(TRIM(C191), "Basic",    Config!$H$2, "Standard", Config!$H$3, "Premium",  Config!$H$4, 1)</f>
        <v>0.75</v>
      </c>
      <c r="J191" s="8">
        <f ca="1">IF(D191="Yes",Config!$H$5,1)</f>
        <v>0.88</v>
      </c>
      <c r="K191" s="8">
        <f ca="1">IF(E191="Yes",Config!$H$6,1)</f>
        <v>1</v>
      </c>
      <c r="L191" s="4">
        <f t="shared" ca="1" si="25"/>
        <v>3.8280000000000002E-2</v>
      </c>
      <c r="M191" s="8">
        <f t="shared" ca="1" si="26"/>
        <v>0.48449099715119648</v>
      </c>
      <c r="N191" s="8">
        <f t="shared" ca="1" si="27"/>
        <v>0.88334693836938227</v>
      </c>
      <c r="O191">
        <f t="shared" ca="1" si="27"/>
        <v>0.65993752992025323</v>
      </c>
      <c r="P191">
        <f t="shared" ca="1" si="28"/>
        <v>28</v>
      </c>
      <c r="Q191">
        <f t="shared" ca="1" si="29"/>
        <v>999</v>
      </c>
    </row>
    <row r="192" spans="1:17">
      <c r="A192" s="5">
        <f t="shared" si="21"/>
        <v>191</v>
      </c>
      <c r="B192" s="6" t="str">
        <f t="shared" ca="1" si="20"/>
        <v>LATAM</v>
      </c>
      <c r="C192" s="6" t="str">
        <f ca="1">LOOKUP($N192,{0,0.35,0.8},{"Basic","Standard","Premium"})</f>
        <v>Basic</v>
      </c>
      <c r="D192" s="6" t="str">
        <f t="shared" ca="1" si="22"/>
        <v>No</v>
      </c>
      <c r="E192" s="6" t="str">
        <f t="shared" ca="1" si="23"/>
        <v>Yes</v>
      </c>
      <c r="F192" s="3">
        <f t="shared" ca="1" si="24"/>
        <v>45292</v>
      </c>
      <c r="G192" s="7">
        <f ca="1" xml:space="preserve"> _xlfn.XLOOKUP(TRIM(C192),Config!$J$7:$J$9,Config!$K$7:$K$9,0) + IF(D192="Yes",Config!$B$5,0) + IF(E192="Yes",Config!$B$6,0)</f>
        <v>16.98</v>
      </c>
      <c r="H192" s="8" cm="1">
        <f t="array" aca="1" ref="H192" ca="1">_xlfn.SWITCH(TRIM(B192), "NA",   Config!$E$2, "LATAM",Config!$E$3, "EU",   Config!$E$4, "APAC", Config!$E$5, 0)</f>
        <v>5.8000000000000003E-2</v>
      </c>
      <c r="I192" s="8" cm="1">
        <f t="array" aca="1" ref="I192" ca="1">_xlfn.SWITCH(TRIM(C192), "Basic",    Config!$H$2, "Standard", Config!$H$3, "Premium",  Config!$H$4, 1)</f>
        <v>1.2</v>
      </c>
      <c r="J192" s="8">
        <f ca="1">IF(D192="Yes",Config!$H$5,1)</f>
        <v>1</v>
      </c>
      <c r="K192" s="8">
        <f ca="1">IF(E192="Yes",Config!$H$6,1)</f>
        <v>0.82</v>
      </c>
      <c r="L192" s="4">
        <f t="shared" ca="1" si="25"/>
        <v>5.7071999999999991E-2</v>
      </c>
      <c r="M192" s="8">
        <f t="shared" ca="1" si="26"/>
        <v>0.42685668402578936</v>
      </c>
      <c r="N192" s="8">
        <f t="shared" ca="1" si="27"/>
        <v>0.31498685327028031</v>
      </c>
      <c r="O192">
        <f t="shared" ca="1" si="27"/>
        <v>0.34253864584995286</v>
      </c>
      <c r="P192">
        <f t="shared" ca="1" si="28"/>
        <v>8</v>
      </c>
      <c r="Q192">
        <f t="shared" ca="1" si="29"/>
        <v>8</v>
      </c>
    </row>
    <row r="193" spans="1:17">
      <c r="A193" s="5">
        <f t="shared" si="21"/>
        <v>192</v>
      </c>
      <c r="B193" s="6" t="str">
        <f t="shared" ca="1" si="20"/>
        <v>NA</v>
      </c>
      <c r="C193" s="6" t="str">
        <f ca="1">LOOKUP($N193,{0,0.35,0.8},{"Basic","Standard","Premium"})</f>
        <v>Premium</v>
      </c>
      <c r="D193" s="6" t="str">
        <f t="shared" ca="1" si="22"/>
        <v>No</v>
      </c>
      <c r="E193" s="6" t="str">
        <f t="shared" ca="1" si="23"/>
        <v>No</v>
      </c>
      <c r="F193" s="3">
        <f t="shared" ca="1" si="24"/>
        <v>45505</v>
      </c>
      <c r="G193" s="7">
        <f ca="1" xml:space="preserve"> _xlfn.XLOOKUP(TRIM(C193),Config!$J$7:$J$9,Config!$K$7:$K$9,0) + IF(D193="Yes",Config!$B$5,0) + IF(E193="Yes",Config!$B$6,0)</f>
        <v>19.989999999999998</v>
      </c>
      <c r="H193" s="8" cm="1">
        <f t="array" aca="1" ref="H193" ca="1">_xlfn.SWITCH(TRIM(B193), "NA",   Config!$E$2, "LATAM",Config!$E$3, "EU",   Config!$E$4, "APAC", Config!$E$5, 0)</f>
        <v>4.2999999999999997E-2</v>
      </c>
      <c r="I193" s="8" cm="1">
        <f t="array" aca="1" ref="I193" ca="1">_xlfn.SWITCH(TRIM(C193), "Basic",    Config!$H$2, "Standard", Config!$H$3, "Premium",  Config!$H$4, 1)</f>
        <v>0.75</v>
      </c>
      <c r="J193" s="8">
        <f ca="1">IF(D193="Yes",Config!$H$5,1)</f>
        <v>1</v>
      </c>
      <c r="K193" s="8">
        <f ca="1">IF(E193="Yes",Config!$H$6,1)</f>
        <v>1</v>
      </c>
      <c r="L193" s="4">
        <f t="shared" ca="1" si="25"/>
        <v>3.2250000000000001E-2</v>
      </c>
      <c r="M193" s="8">
        <f t="shared" ca="1" si="26"/>
        <v>4.9978507452229981E-2</v>
      </c>
      <c r="N193" s="8">
        <f t="shared" ca="1" si="27"/>
        <v>0.87935745099325557</v>
      </c>
      <c r="O193">
        <f t="shared" ca="1" si="27"/>
        <v>0.36228273018406187</v>
      </c>
      <c r="P193">
        <f t="shared" ca="1" si="28"/>
        <v>14</v>
      </c>
      <c r="Q193">
        <f t="shared" ca="1" si="29"/>
        <v>999</v>
      </c>
    </row>
    <row r="194" spans="1:17">
      <c r="A194" s="5">
        <f t="shared" si="21"/>
        <v>193</v>
      </c>
      <c r="B194" s="6" t="str">
        <f t="shared" ref="B194:B257" ca="1" si="30">IF(M194&lt;0.4,"NA", IF(M194&lt;0.6,"LATAM", IF(M194&lt;0.85,"EU","APAC")))</f>
        <v>NA</v>
      </c>
      <c r="C194" s="6" t="str">
        <f ca="1">LOOKUP($N194,{0,0.35,0.8},{"Basic","Standard","Premium"})</f>
        <v>Standard</v>
      </c>
      <c r="D194" s="6" t="str">
        <f t="shared" ca="1" si="22"/>
        <v>No</v>
      </c>
      <c r="E194" s="6" t="str">
        <f t="shared" ca="1" si="23"/>
        <v>No</v>
      </c>
      <c r="F194" s="3">
        <f t="shared" ca="1" si="24"/>
        <v>45474</v>
      </c>
      <c r="G194" s="7">
        <f ca="1" xml:space="preserve"> _xlfn.XLOOKUP(TRIM(C194),Config!$J$7:$J$9,Config!$K$7:$K$9,0) + IF(D194="Yes",Config!$B$5,0) + IF(E194="Yes",Config!$B$6,0)</f>
        <v>14.99</v>
      </c>
      <c r="H194" s="8" cm="1">
        <f t="array" aca="1" ref="H194" ca="1">_xlfn.SWITCH(TRIM(B194), "NA",   Config!$E$2, "LATAM",Config!$E$3, "EU",   Config!$E$4, "APAC", Config!$E$5, 0)</f>
        <v>4.2999999999999997E-2</v>
      </c>
      <c r="I194" s="8" cm="1">
        <f t="array" aca="1" ref="I194" ca="1">_xlfn.SWITCH(TRIM(C194), "Basic",    Config!$H$2, "Standard", Config!$H$3, "Premium",  Config!$H$4, 1)</f>
        <v>1</v>
      </c>
      <c r="J194" s="8">
        <f ca="1">IF(D194="Yes",Config!$H$5,1)</f>
        <v>1</v>
      </c>
      <c r="K194" s="8">
        <f ca="1">IF(E194="Yes",Config!$H$6,1)</f>
        <v>1</v>
      </c>
      <c r="L194" s="4">
        <f t="shared" ca="1" si="25"/>
        <v>4.2999999999999997E-2</v>
      </c>
      <c r="M194" s="8">
        <f t="shared" ca="1" si="26"/>
        <v>2.4012952306210478E-3</v>
      </c>
      <c r="N194" s="8">
        <f t="shared" ca="1" si="27"/>
        <v>0.60974144478641434</v>
      </c>
      <c r="O194">
        <f t="shared" ca="1" si="27"/>
        <v>0.56023817707174872</v>
      </c>
      <c r="P194">
        <f t="shared" ca="1" si="28"/>
        <v>19</v>
      </c>
      <c r="Q194">
        <f t="shared" ca="1" si="29"/>
        <v>999</v>
      </c>
    </row>
    <row r="195" spans="1:17">
      <c r="A195" s="5">
        <f t="shared" ref="A195:A258" si="31">ROW()-1</f>
        <v>194</v>
      </c>
      <c r="B195" s="6" t="str">
        <f t="shared" ca="1" si="30"/>
        <v>NA</v>
      </c>
      <c r="C195" s="6" t="str">
        <f ca="1">LOOKUP($N195,{0,0.35,0.8},{"Basic","Standard","Premium"})</f>
        <v>Basic</v>
      </c>
      <c r="D195" s="6" t="str">
        <f t="shared" ref="D195:D258" ca="1" si="32">IF(RAND()&lt;0.25,"Yes","No")</f>
        <v>No</v>
      </c>
      <c r="E195" s="6" t="str">
        <f t="shared" ref="E195:E258" ca="1" si="33">IF(RAND()&lt;0.3,"Yes","No")</f>
        <v>Yes</v>
      </c>
      <c r="F195" s="3">
        <f t="shared" ref="F195:F258" ca="1" si="34">DATE(2024, RANDBETWEEN(1,12), 1)</f>
        <v>45444</v>
      </c>
      <c r="G195" s="7">
        <f ca="1" xml:space="preserve"> _xlfn.XLOOKUP(TRIM(C195),Config!$J$7:$J$9,Config!$K$7:$K$9,0) + IF(D195="Yes",Config!$B$5,0) + IF(E195="Yes",Config!$B$6,0)</f>
        <v>16.98</v>
      </c>
      <c r="H195" s="8" cm="1">
        <f t="array" aca="1" ref="H195" ca="1">_xlfn.SWITCH(TRIM(B195), "NA",   Config!$E$2, "LATAM",Config!$E$3, "EU",   Config!$E$4, "APAC", Config!$E$5, 0)</f>
        <v>4.2999999999999997E-2</v>
      </c>
      <c r="I195" s="8" cm="1">
        <f t="array" aca="1" ref="I195" ca="1">_xlfn.SWITCH(TRIM(C195), "Basic",    Config!$H$2, "Standard", Config!$H$3, "Premium",  Config!$H$4, 1)</f>
        <v>1.2</v>
      </c>
      <c r="J195" s="8">
        <f ca="1">IF(D195="Yes",Config!$H$5,1)</f>
        <v>1</v>
      </c>
      <c r="K195" s="8">
        <f ca="1">IF(E195="Yes",Config!$H$6,1)</f>
        <v>0.82</v>
      </c>
      <c r="L195" s="4">
        <f t="shared" ref="L195:L258" ca="1" si="35">H195*I195*J195*K195</f>
        <v>4.2311999999999989E-2</v>
      </c>
      <c r="M195" s="8">
        <f t="shared" ref="M195:M258" ca="1" si="36">RAND()</f>
        <v>0.38756444147359004</v>
      </c>
      <c r="N195" s="8">
        <f t="shared" ref="N195:O258" ca="1" si="37">RAND()</f>
        <v>0.18057101358469252</v>
      </c>
      <c r="O195">
        <f t="shared" ca="1" si="37"/>
        <v>0.38236034213576608</v>
      </c>
      <c r="P195">
        <f t="shared" ref="P195:P258" ca="1" si="38">IF(L195=0,999,ROUNDUP(LN(1-O195)/LN(1-L195),0))</f>
        <v>12</v>
      </c>
      <c r="Q195">
        <f t="shared" ref="Q195:Q258" ca="1" si="39">IF(P195&gt;12,999,P195)</f>
        <v>12</v>
      </c>
    </row>
    <row r="196" spans="1:17">
      <c r="A196" s="5">
        <f t="shared" si="31"/>
        <v>195</v>
      </c>
      <c r="B196" s="6" t="str">
        <f t="shared" ca="1" si="30"/>
        <v>EU</v>
      </c>
      <c r="C196" s="6" t="str">
        <f ca="1">LOOKUP($N196,{0,0.35,0.8},{"Basic","Standard","Premium"})</f>
        <v>Premium</v>
      </c>
      <c r="D196" s="6" t="str">
        <f t="shared" ca="1" si="32"/>
        <v>No</v>
      </c>
      <c r="E196" s="6" t="str">
        <f t="shared" ca="1" si="33"/>
        <v>No</v>
      </c>
      <c r="F196" s="3">
        <f t="shared" ca="1" si="34"/>
        <v>45444</v>
      </c>
      <c r="G196" s="7">
        <f ca="1" xml:space="preserve"> _xlfn.XLOOKUP(TRIM(C196),Config!$J$7:$J$9,Config!$K$7:$K$9,0) + IF(D196="Yes",Config!$B$5,0) + IF(E196="Yes",Config!$B$6,0)</f>
        <v>19.989999999999998</v>
      </c>
      <c r="H196" s="8" cm="1">
        <f t="array" aca="1" ref="H196" ca="1">_xlfn.SWITCH(TRIM(B196), "NA",   Config!$E$2, "LATAM",Config!$E$3, "EU",   Config!$E$4, "APAC", Config!$E$5, 0)</f>
        <v>4.1000000000000002E-2</v>
      </c>
      <c r="I196" s="8" cm="1">
        <f t="array" aca="1" ref="I196" ca="1">_xlfn.SWITCH(TRIM(C196), "Basic",    Config!$H$2, "Standard", Config!$H$3, "Premium",  Config!$H$4, 1)</f>
        <v>0.75</v>
      </c>
      <c r="J196" s="8">
        <f ca="1">IF(D196="Yes",Config!$H$5,1)</f>
        <v>1</v>
      </c>
      <c r="K196" s="8">
        <f ca="1">IF(E196="Yes",Config!$H$6,1)</f>
        <v>1</v>
      </c>
      <c r="L196" s="4">
        <f t="shared" ca="1" si="35"/>
        <v>3.075E-2</v>
      </c>
      <c r="M196" s="8">
        <f t="shared" ca="1" si="36"/>
        <v>0.65251371353298182</v>
      </c>
      <c r="N196" s="8">
        <f t="shared" ca="1" si="37"/>
        <v>0.98943717956220301</v>
      </c>
      <c r="O196">
        <f t="shared" ca="1" si="37"/>
        <v>0.50521378649539606</v>
      </c>
      <c r="P196">
        <f t="shared" ca="1" si="38"/>
        <v>23</v>
      </c>
      <c r="Q196">
        <f t="shared" ca="1" si="39"/>
        <v>999</v>
      </c>
    </row>
    <row r="197" spans="1:17">
      <c r="A197" s="5">
        <f t="shared" si="31"/>
        <v>196</v>
      </c>
      <c r="B197" s="6" t="str">
        <f t="shared" ca="1" si="30"/>
        <v>NA</v>
      </c>
      <c r="C197" s="6" t="str">
        <f ca="1">LOOKUP($N197,{0,0.35,0.8},{"Basic","Standard","Premium"})</f>
        <v>Premium</v>
      </c>
      <c r="D197" s="6" t="str">
        <f t="shared" ca="1" si="32"/>
        <v>Yes</v>
      </c>
      <c r="E197" s="6" t="str">
        <f t="shared" ca="1" si="33"/>
        <v>No</v>
      </c>
      <c r="F197" s="3">
        <f t="shared" ca="1" si="34"/>
        <v>45597</v>
      </c>
      <c r="G197" s="7">
        <f ca="1" xml:space="preserve"> _xlfn.XLOOKUP(TRIM(C197),Config!$J$7:$J$9,Config!$K$7:$K$9,0) + IF(D197="Yes",Config!$B$5,0) + IF(E197="Yes",Config!$B$6,0)</f>
        <v>39.979999999999997</v>
      </c>
      <c r="H197" s="8" cm="1">
        <f t="array" aca="1" ref="H197" ca="1">_xlfn.SWITCH(TRIM(B197), "NA",   Config!$E$2, "LATAM",Config!$E$3, "EU",   Config!$E$4, "APAC", Config!$E$5, 0)</f>
        <v>4.2999999999999997E-2</v>
      </c>
      <c r="I197" s="8" cm="1">
        <f t="array" aca="1" ref="I197" ca="1">_xlfn.SWITCH(TRIM(C197), "Basic",    Config!$H$2, "Standard", Config!$H$3, "Premium",  Config!$H$4, 1)</f>
        <v>0.75</v>
      </c>
      <c r="J197" s="8">
        <f ca="1">IF(D197="Yes",Config!$H$5,1)</f>
        <v>0.88</v>
      </c>
      <c r="K197" s="8">
        <f ca="1">IF(E197="Yes",Config!$H$6,1)</f>
        <v>1</v>
      </c>
      <c r="L197" s="4">
        <f t="shared" ca="1" si="35"/>
        <v>2.8380000000000002E-2</v>
      </c>
      <c r="M197" s="8">
        <f t="shared" ca="1" si="36"/>
        <v>0.13351572090822439</v>
      </c>
      <c r="N197" s="8">
        <f t="shared" ca="1" si="37"/>
        <v>0.82009721658504087</v>
      </c>
      <c r="O197">
        <f t="shared" ca="1" si="37"/>
        <v>4.3662320171754754E-2</v>
      </c>
      <c r="P197">
        <f t="shared" ca="1" si="38"/>
        <v>2</v>
      </c>
      <c r="Q197">
        <f t="shared" ca="1" si="39"/>
        <v>2</v>
      </c>
    </row>
    <row r="198" spans="1:17">
      <c r="A198" s="5">
        <f t="shared" si="31"/>
        <v>197</v>
      </c>
      <c r="B198" s="6" t="str">
        <f t="shared" ca="1" si="30"/>
        <v>NA</v>
      </c>
      <c r="C198" s="6" t="str">
        <f ca="1">LOOKUP($N198,{0,0.35,0.8},{"Basic","Standard","Premium"})</f>
        <v>Standard</v>
      </c>
      <c r="D198" s="6" t="str">
        <f t="shared" ca="1" si="32"/>
        <v>No</v>
      </c>
      <c r="E198" s="6" t="str">
        <f t="shared" ca="1" si="33"/>
        <v>Yes</v>
      </c>
      <c r="F198" s="3">
        <f t="shared" ca="1" si="34"/>
        <v>45505</v>
      </c>
      <c r="G198" s="7">
        <f ca="1" xml:space="preserve"> _xlfn.XLOOKUP(TRIM(C198),Config!$J$7:$J$9,Config!$K$7:$K$9,0) + IF(D198="Yes",Config!$B$5,0) + IF(E198="Yes",Config!$B$6,0)</f>
        <v>21.98</v>
      </c>
      <c r="H198" s="8" cm="1">
        <f t="array" aca="1" ref="H198" ca="1">_xlfn.SWITCH(TRIM(B198), "NA",   Config!$E$2, "LATAM",Config!$E$3, "EU",   Config!$E$4, "APAC", Config!$E$5, 0)</f>
        <v>4.2999999999999997E-2</v>
      </c>
      <c r="I198" s="8" cm="1">
        <f t="array" aca="1" ref="I198" ca="1">_xlfn.SWITCH(TRIM(C198), "Basic",    Config!$H$2, "Standard", Config!$H$3, "Premium",  Config!$H$4, 1)</f>
        <v>1</v>
      </c>
      <c r="J198" s="8">
        <f ca="1">IF(D198="Yes",Config!$H$5,1)</f>
        <v>1</v>
      </c>
      <c r="K198" s="8">
        <f ca="1">IF(E198="Yes",Config!$H$6,1)</f>
        <v>0.82</v>
      </c>
      <c r="L198" s="4">
        <f t="shared" ca="1" si="35"/>
        <v>3.5259999999999993E-2</v>
      </c>
      <c r="M198" s="8">
        <f t="shared" ca="1" si="36"/>
        <v>0.39050291979693308</v>
      </c>
      <c r="N198" s="8">
        <f t="shared" ca="1" si="37"/>
        <v>0.77764526685995938</v>
      </c>
      <c r="O198">
        <f t="shared" ca="1" si="37"/>
        <v>2.0385081844762731E-2</v>
      </c>
      <c r="P198">
        <f t="shared" ca="1" si="38"/>
        <v>1</v>
      </c>
      <c r="Q198">
        <f t="shared" ca="1" si="39"/>
        <v>1</v>
      </c>
    </row>
    <row r="199" spans="1:17">
      <c r="A199" s="5">
        <f t="shared" si="31"/>
        <v>198</v>
      </c>
      <c r="B199" s="6" t="str">
        <f t="shared" ca="1" si="30"/>
        <v>APAC</v>
      </c>
      <c r="C199" s="6" t="str">
        <f ca="1">LOOKUP($N199,{0,0.35,0.8},{"Basic","Standard","Premium"})</f>
        <v>Basic</v>
      </c>
      <c r="D199" s="6" t="str">
        <f t="shared" ca="1" si="32"/>
        <v>No</v>
      </c>
      <c r="E199" s="6" t="str">
        <f t="shared" ca="1" si="33"/>
        <v>No</v>
      </c>
      <c r="F199" s="3">
        <f t="shared" ca="1" si="34"/>
        <v>45505</v>
      </c>
      <c r="G199" s="7">
        <f ca="1" xml:space="preserve"> _xlfn.XLOOKUP(TRIM(C199),Config!$J$7:$J$9,Config!$K$7:$K$9,0) + IF(D199="Yes",Config!$B$5,0) + IF(E199="Yes",Config!$B$6,0)</f>
        <v>9.99</v>
      </c>
      <c r="H199" s="8" cm="1">
        <f t="array" aca="1" ref="H199" ca="1">_xlfn.SWITCH(TRIM(B199), "NA",   Config!$E$2, "LATAM",Config!$E$3, "EU",   Config!$E$4, "APAC", Config!$E$5, 0)</f>
        <v>6.5000000000000002E-2</v>
      </c>
      <c r="I199" s="8" cm="1">
        <f t="array" aca="1" ref="I199" ca="1">_xlfn.SWITCH(TRIM(C199), "Basic",    Config!$H$2, "Standard", Config!$H$3, "Premium",  Config!$H$4, 1)</f>
        <v>1.2</v>
      </c>
      <c r="J199" s="8">
        <f ca="1">IF(D199="Yes",Config!$H$5,1)</f>
        <v>1</v>
      </c>
      <c r="K199" s="8">
        <f ca="1">IF(E199="Yes",Config!$H$6,1)</f>
        <v>1</v>
      </c>
      <c r="L199" s="4">
        <f t="shared" ca="1" si="35"/>
        <v>7.8E-2</v>
      </c>
      <c r="M199" s="8">
        <f t="shared" ca="1" si="36"/>
        <v>0.88317309005087596</v>
      </c>
      <c r="N199" s="8">
        <f t="shared" ca="1" si="37"/>
        <v>0.15519759565179669</v>
      </c>
      <c r="O199">
        <f t="shared" ca="1" si="37"/>
        <v>0.72863809853011963</v>
      </c>
      <c r="P199">
        <f t="shared" ca="1" si="38"/>
        <v>17</v>
      </c>
      <c r="Q199">
        <f t="shared" ca="1" si="39"/>
        <v>999</v>
      </c>
    </row>
    <row r="200" spans="1:17">
      <c r="A200" s="5">
        <f t="shared" si="31"/>
        <v>199</v>
      </c>
      <c r="B200" s="6" t="str">
        <f t="shared" ca="1" si="30"/>
        <v>LATAM</v>
      </c>
      <c r="C200" s="6" t="str">
        <f ca="1">LOOKUP($N200,{0,0.35,0.8},{"Basic","Standard","Premium"})</f>
        <v>Premium</v>
      </c>
      <c r="D200" s="6" t="str">
        <f t="shared" ca="1" si="32"/>
        <v>No</v>
      </c>
      <c r="E200" s="6" t="str">
        <f t="shared" ca="1" si="33"/>
        <v>No</v>
      </c>
      <c r="F200" s="3">
        <f t="shared" ca="1" si="34"/>
        <v>45352</v>
      </c>
      <c r="G200" s="7">
        <f ca="1" xml:space="preserve"> _xlfn.XLOOKUP(TRIM(C200),Config!$J$7:$J$9,Config!$K$7:$K$9,0) + IF(D200="Yes",Config!$B$5,0) + IF(E200="Yes",Config!$B$6,0)</f>
        <v>19.989999999999998</v>
      </c>
      <c r="H200" s="8" cm="1">
        <f t="array" aca="1" ref="H200" ca="1">_xlfn.SWITCH(TRIM(B200), "NA",   Config!$E$2, "LATAM",Config!$E$3, "EU",   Config!$E$4, "APAC", Config!$E$5, 0)</f>
        <v>5.8000000000000003E-2</v>
      </c>
      <c r="I200" s="8" cm="1">
        <f t="array" aca="1" ref="I200" ca="1">_xlfn.SWITCH(TRIM(C200), "Basic",    Config!$H$2, "Standard", Config!$H$3, "Premium",  Config!$H$4, 1)</f>
        <v>0.75</v>
      </c>
      <c r="J200" s="8">
        <f ca="1">IF(D200="Yes",Config!$H$5,1)</f>
        <v>1</v>
      </c>
      <c r="K200" s="8">
        <f ca="1">IF(E200="Yes",Config!$H$6,1)</f>
        <v>1</v>
      </c>
      <c r="L200" s="4">
        <f t="shared" ca="1" si="35"/>
        <v>4.3500000000000004E-2</v>
      </c>
      <c r="M200" s="8">
        <f t="shared" ca="1" si="36"/>
        <v>0.44357378246091517</v>
      </c>
      <c r="N200" s="8">
        <f t="shared" ca="1" si="37"/>
        <v>0.95854004300848217</v>
      </c>
      <c r="O200">
        <f t="shared" ca="1" si="37"/>
        <v>0.28452723718521644</v>
      </c>
      <c r="P200">
        <f t="shared" ca="1" si="38"/>
        <v>8</v>
      </c>
      <c r="Q200">
        <f t="shared" ca="1" si="39"/>
        <v>8</v>
      </c>
    </row>
    <row r="201" spans="1:17">
      <c r="A201" s="5">
        <f t="shared" si="31"/>
        <v>200</v>
      </c>
      <c r="B201" s="6" t="str">
        <f t="shared" ca="1" si="30"/>
        <v>APAC</v>
      </c>
      <c r="C201" s="6" t="str">
        <f ca="1">LOOKUP($N201,{0,0.35,0.8},{"Basic","Standard","Premium"})</f>
        <v>Basic</v>
      </c>
      <c r="D201" s="6" t="str">
        <f t="shared" ca="1" si="32"/>
        <v>No</v>
      </c>
      <c r="E201" s="6" t="str">
        <f t="shared" ca="1" si="33"/>
        <v>No</v>
      </c>
      <c r="F201" s="3">
        <f t="shared" ca="1" si="34"/>
        <v>45566</v>
      </c>
      <c r="G201" s="7">
        <f ca="1" xml:space="preserve"> _xlfn.XLOOKUP(TRIM(C201),Config!$J$7:$J$9,Config!$K$7:$K$9,0) + IF(D201="Yes",Config!$B$5,0) + IF(E201="Yes",Config!$B$6,0)</f>
        <v>9.99</v>
      </c>
      <c r="H201" s="8" cm="1">
        <f t="array" aca="1" ref="H201" ca="1">_xlfn.SWITCH(TRIM(B201), "NA",   Config!$E$2, "LATAM",Config!$E$3, "EU",   Config!$E$4, "APAC", Config!$E$5, 0)</f>
        <v>6.5000000000000002E-2</v>
      </c>
      <c r="I201" s="8" cm="1">
        <f t="array" aca="1" ref="I201" ca="1">_xlfn.SWITCH(TRIM(C201), "Basic",    Config!$H$2, "Standard", Config!$H$3, "Premium",  Config!$H$4, 1)</f>
        <v>1.2</v>
      </c>
      <c r="J201" s="8">
        <f ca="1">IF(D201="Yes",Config!$H$5,1)</f>
        <v>1</v>
      </c>
      <c r="K201" s="8">
        <f ca="1">IF(E201="Yes",Config!$H$6,1)</f>
        <v>1</v>
      </c>
      <c r="L201" s="4">
        <f t="shared" ca="1" si="35"/>
        <v>7.8E-2</v>
      </c>
      <c r="M201" s="8">
        <f t="shared" ca="1" si="36"/>
        <v>0.98734008256300065</v>
      </c>
      <c r="N201" s="8">
        <f t="shared" ca="1" si="37"/>
        <v>0.15644511921378645</v>
      </c>
      <c r="O201">
        <f t="shared" ca="1" si="37"/>
        <v>0.99258842861776397</v>
      </c>
      <c r="P201">
        <f t="shared" ca="1" si="38"/>
        <v>61</v>
      </c>
      <c r="Q201">
        <f t="shared" ca="1" si="39"/>
        <v>999</v>
      </c>
    </row>
    <row r="202" spans="1:17">
      <c r="A202" s="5">
        <f t="shared" si="31"/>
        <v>201</v>
      </c>
      <c r="B202" s="6" t="str">
        <f t="shared" ca="1" si="30"/>
        <v>NA</v>
      </c>
      <c r="C202" s="6" t="str">
        <f ca="1">LOOKUP($N202,{0,0.35,0.8},{"Basic","Standard","Premium"})</f>
        <v>Premium</v>
      </c>
      <c r="D202" s="6" t="str">
        <f t="shared" ca="1" si="32"/>
        <v>No</v>
      </c>
      <c r="E202" s="6" t="str">
        <f t="shared" ca="1" si="33"/>
        <v>No</v>
      </c>
      <c r="F202" s="3">
        <f t="shared" ca="1" si="34"/>
        <v>45597</v>
      </c>
      <c r="G202" s="7">
        <f ca="1" xml:space="preserve"> _xlfn.XLOOKUP(TRIM(C202),Config!$J$7:$J$9,Config!$K$7:$K$9,0) + IF(D202="Yes",Config!$B$5,0) + IF(E202="Yes",Config!$B$6,0)</f>
        <v>19.989999999999998</v>
      </c>
      <c r="H202" s="8" cm="1">
        <f t="array" aca="1" ref="H202" ca="1">_xlfn.SWITCH(TRIM(B202), "NA",   Config!$E$2, "LATAM",Config!$E$3, "EU",   Config!$E$4, "APAC", Config!$E$5, 0)</f>
        <v>4.2999999999999997E-2</v>
      </c>
      <c r="I202" s="8" cm="1">
        <f t="array" aca="1" ref="I202" ca="1">_xlfn.SWITCH(TRIM(C202), "Basic",    Config!$H$2, "Standard", Config!$H$3, "Premium",  Config!$H$4, 1)</f>
        <v>0.75</v>
      </c>
      <c r="J202" s="8">
        <f ca="1">IF(D202="Yes",Config!$H$5,1)</f>
        <v>1</v>
      </c>
      <c r="K202" s="8">
        <f ca="1">IF(E202="Yes",Config!$H$6,1)</f>
        <v>1</v>
      </c>
      <c r="L202" s="4">
        <f t="shared" ca="1" si="35"/>
        <v>3.2250000000000001E-2</v>
      </c>
      <c r="M202" s="8">
        <f t="shared" ca="1" si="36"/>
        <v>0.38497312345026413</v>
      </c>
      <c r="N202" s="8">
        <f t="shared" ca="1" si="37"/>
        <v>0.85029298763887473</v>
      </c>
      <c r="O202">
        <f t="shared" ca="1" si="37"/>
        <v>0.99723378045045064</v>
      </c>
      <c r="P202">
        <f t="shared" ca="1" si="38"/>
        <v>180</v>
      </c>
      <c r="Q202">
        <f t="shared" ca="1" si="39"/>
        <v>999</v>
      </c>
    </row>
    <row r="203" spans="1:17">
      <c r="A203" s="5">
        <f t="shared" si="31"/>
        <v>202</v>
      </c>
      <c r="B203" s="6" t="str">
        <f t="shared" ca="1" si="30"/>
        <v>EU</v>
      </c>
      <c r="C203" s="6" t="str">
        <f ca="1">LOOKUP($N203,{0,0.35,0.8},{"Basic","Standard","Premium"})</f>
        <v>Standard</v>
      </c>
      <c r="D203" s="6" t="str">
        <f t="shared" ca="1" si="32"/>
        <v>No</v>
      </c>
      <c r="E203" s="6" t="str">
        <f t="shared" ca="1" si="33"/>
        <v>No</v>
      </c>
      <c r="F203" s="3">
        <f t="shared" ca="1" si="34"/>
        <v>45292</v>
      </c>
      <c r="G203" s="7">
        <f ca="1" xml:space="preserve"> _xlfn.XLOOKUP(TRIM(C203),Config!$J$7:$J$9,Config!$K$7:$K$9,0) + IF(D203="Yes",Config!$B$5,0) + IF(E203="Yes",Config!$B$6,0)</f>
        <v>14.99</v>
      </c>
      <c r="H203" s="8" cm="1">
        <f t="array" aca="1" ref="H203" ca="1">_xlfn.SWITCH(TRIM(B203), "NA",   Config!$E$2, "LATAM",Config!$E$3, "EU",   Config!$E$4, "APAC", Config!$E$5, 0)</f>
        <v>4.1000000000000002E-2</v>
      </c>
      <c r="I203" s="8" cm="1">
        <f t="array" aca="1" ref="I203" ca="1">_xlfn.SWITCH(TRIM(C203), "Basic",    Config!$H$2, "Standard", Config!$H$3, "Premium",  Config!$H$4, 1)</f>
        <v>1</v>
      </c>
      <c r="J203" s="8">
        <f ca="1">IF(D203="Yes",Config!$H$5,1)</f>
        <v>1</v>
      </c>
      <c r="K203" s="8">
        <f ca="1">IF(E203="Yes",Config!$H$6,1)</f>
        <v>1</v>
      </c>
      <c r="L203" s="4">
        <f t="shared" ca="1" si="35"/>
        <v>4.1000000000000002E-2</v>
      </c>
      <c r="M203" s="8">
        <f t="shared" ca="1" si="36"/>
        <v>0.84318083318785719</v>
      </c>
      <c r="N203" s="8">
        <f t="shared" ca="1" si="37"/>
        <v>0.36533335748329343</v>
      </c>
      <c r="O203">
        <f t="shared" ca="1" si="37"/>
        <v>0.97655149928142015</v>
      </c>
      <c r="P203">
        <f t="shared" ca="1" si="38"/>
        <v>90</v>
      </c>
      <c r="Q203">
        <f t="shared" ca="1" si="39"/>
        <v>999</v>
      </c>
    </row>
    <row r="204" spans="1:17">
      <c r="A204" s="5">
        <f t="shared" si="31"/>
        <v>203</v>
      </c>
      <c r="B204" s="6" t="str">
        <f t="shared" ca="1" si="30"/>
        <v>NA</v>
      </c>
      <c r="C204" s="6" t="str">
        <f ca="1">LOOKUP($N204,{0,0.35,0.8},{"Basic","Standard","Premium"})</f>
        <v>Standard</v>
      </c>
      <c r="D204" s="6" t="str">
        <f t="shared" ca="1" si="32"/>
        <v>No</v>
      </c>
      <c r="E204" s="6" t="str">
        <f t="shared" ca="1" si="33"/>
        <v>Yes</v>
      </c>
      <c r="F204" s="3">
        <f t="shared" ca="1" si="34"/>
        <v>45413</v>
      </c>
      <c r="G204" s="7">
        <f ca="1" xml:space="preserve"> _xlfn.XLOOKUP(TRIM(C204),Config!$J$7:$J$9,Config!$K$7:$K$9,0) + IF(D204="Yes",Config!$B$5,0) + IF(E204="Yes",Config!$B$6,0)</f>
        <v>21.98</v>
      </c>
      <c r="H204" s="8" cm="1">
        <f t="array" aca="1" ref="H204" ca="1">_xlfn.SWITCH(TRIM(B204), "NA",   Config!$E$2, "LATAM",Config!$E$3, "EU",   Config!$E$4, "APAC", Config!$E$5, 0)</f>
        <v>4.2999999999999997E-2</v>
      </c>
      <c r="I204" s="8" cm="1">
        <f t="array" aca="1" ref="I204" ca="1">_xlfn.SWITCH(TRIM(C204), "Basic",    Config!$H$2, "Standard", Config!$H$3, "Premium",  Config!$H$4, 1)</f>
        <v>1</v>
      </c>
      <c r="J204" s="8">
        <f ca="1">IF(D204="Yes",Config!$H$5,1)</f>
        <v>1</v>
      </c>
      <c r="K204" s="8">
        <f ca="1">IF(E204="Yes",Config!$H$6,1)</f>
        <v>0.82</v>
      </c>
      <c r="L204" s="4">
        <f t="shared" ca="1" si="35"/>
        <v>3.5259999999999993E-2</v>
      </c>
      <c r="M204" s="8">
        <f t="shared" ca="1" si="36"/>
        <v>8.6260670323596855E-3</v>
      </c>
      <c r="N204" s="8">
        <f t="shared" ca="1" si="37"/>
        <v>0.77491140356102672</v>
      </c>
      <c r="O204">
        <f t="shared" ca="1" si="37"/>
        <v>0.83811734454942177</v>
      </c>
      <c r="P204">
        <f t="shared" ca="1" si="38"/>
        <v>51</v>
      </c>
      <c r="Q204">
        <f t="shared" ca="1" si="39"/>
        <v>999</v>
      </c>
    </row>
    <row r="205" spans="1:17">
      <c r="A205" s="5">
        <f t="shared" si="31"/>
        <v>204</v>
      </c>
      <c r="B205" s="6" t="str">
        <f t="shared" ca="1" si="30"/>
        <v>NA</v>
      </c>
      <c r="C205" s="6" t="str">
        <f ca="1">LOOKUP($N205,{0,0.35,0.8},{"Basic","Standard","Premium"})</f>
        <v>Standard</v>
      </c>
      <c r="D205" s="6" t="str">
        <f t="shared" ca="1" si="32"/>
        <v>No</v>
      </c>
      <c r="E205" s="6" t="str">
        <f t="shared" ca="1" si="33"/>
        <v>No</v>
      </c>
      <c r="F205" s="3">
        <f t="shared" ca="1" si="34"/>
        <v>45566</v>
      </c>
      <c r="G205" s="7">
        <f ca="1" xml:space="preserve"> _xlfn.XLOOKUP(TRIM(C205),Config!$J$7:$J$9,Config!$K$7:$K$9,0) + IF(D205="Yes",Config!$B$5,0) + IF(E205="Yes",Config!$B$6,0)</f>
        <v>14.99</v>
      </c>
      <c r="H205" s="8" cm="1">
        <f t="array" aca="1" ref="H205" ca="1">_xlfn.SWITCH(TRIM(B205), "NA",   Config!$E$2, "LATAM",Config!$E$3, "EU",   Config!$E$4, "APAC", Config!$E$5, 0)</f>
        <v>4.2999999999999997E-2</v>
      </c>
      <c r="I205" s="8" cm="1">
        <f t="array" aca="1" ref="I205" ca="1">_xlfn.SWITCH(TRIM(C205), "Basic",    Config!$H$2, "Standard", Config!$H$3, "Premium",  Config!$H$4, 1)</f>
        <v>1</v>
      </c>
      <c r="J205" s="8">
        <f ca="1">IF(D205="Yes",Config!$H$5,1)</f>
        <v>1</v>
      </c>
      <c r="K205" s="8">
        <f ca="1">IF(E205="Yes",Config!$H$6,1)</f>
        <v>1</v>
      </c>
      <c r="L205" s="4">
        <f t="shared" ca="1" si="35"/>
        <v>4.2999999999999997E-2</v>
      </c>
      <c r="M205" s="8">
        <f t="shared" ca="1" si="36"/>
        <v>0.21927135818201271</v>
      </c>
      <c r="N205" s="8">
        <f t="shared" ca="1" si="37"/>
        <v>0.58726547275229168</v>
      </c>
      <c r="O205">
        <f t="shared" ca="1" si="37"/>
        <v>0.72797801422344854</v>
      </c>
      <c r="P205">
        <f t="shared" ca="1" si="38"/>
        <v>30</v>
      </c>
      <c r="Q205">
        <f t="shared" ca="1" si="39"/>
        <v>999</v>
      </c>
    </row>
    <row r="206" spans="1:17">
      <c r="A206" s="5">
        <f t="shared" si="31"/>
        <v>205</v>
      </c>
      <c r="B206" s="6" t="str">
        <f t="shared" ca="1" si="30"/>
        <v>NA</v>
      </c>
      <c r="C206" s="6" t="str">
        <f ca="1">LOOKUP($N206,{0,0.35,0.8},{"Basic","Standard","Premium"})</f>
        <v>Basic</v>
      </c>
      <c r="D206" s="6" t="str">
        <f t="shared" ca="1" si="32"/>
        <v>No</v>
      </c>
      <c r="E206" s="6" t="str">
        <f t="shared" ca="1" si="33"/>
        <v>No</v>
      </c>
      <c r="F206" s="3">
        <f t="shared" ca="1" si="34"/>
        <v>45566</v>
      </c>
      <c r="G206" s="7">
        <f ca="1" xml:space="preserve"> _xlfn.XLOOKUP(TRIM(C206),Config!$J$7:$J$9,Config!$K$7:$K$9,0) + IF(D206="Yes",Config!$B$5,0) + IF(E206="Yes",Config!$B$6,0)</f>
        <v>9.99</v>
      </c>
      <c r="H206" s="8" cm="1">
        <f t="array" aca="1" ref="H206" ca="1">_xlfn.SWITCH(TRIM(B206), "NA",   Config!$E$2, "LATAM",Config!$E$3, "EU",   Config!$E$4, "APAC", Config!$E$5, 0)</f>
        <v>4.2999999999999997E-2</v>
      </c>
      <c r="I206" s="8" cm="1">
        <f t="array" aca="1" ref="I206" ca="1">_xlfn.SWITCH(TRIM(C206), "Basic",    Config!$H$2, "Standard", Config!$H$3, "Premium",  Config!$H$4, 1)</f>
        <v>1.2</v>
      </c>
      <c r="J206" s="8">
        <f ca="1">IF(D206="Yes",Config!$H$5,1)</f>
        <v>1</v>
      </c>
      <c r="K206" s="8">
        <f ca="1">IF(E206="Yes",Config!$H$6,1)</f>
        <v>1</v>
      </c>
      <c r="L206" s="4">
        <f t="shared" ca="1" si="35"/>
        <v>5.1599999999999993E-2</v>
      </c>
      <c r="M206" s="8">
        <f t="shared" ca="1" si="36"/>
        <v>0.31272480425917115</v>
      </c>
      <c r="N206" s="8">
        <f t="shared" ca="1" si="37"/>
        <v>0.30684005028157024</v>
      </c>
      <c r="O206">
        <f t="shared" ca="1" si="37"/>
        <v>0.89724123388706845</v>
      </c>
      <c r="P206">
        <f t="shared" ca="1" si="38"/>
        <v>43</v>
      </c>
      <c r="Q206">
        <f t="shared" ca="1" si="39"/>
        <v>999</v>
      </c>
    </row>
    <row r="207" spans="1:17">
      <c r="A207" s="5">
        <f t="shared" si="31"/>
        <v>206</v>
      </c>
      <c r="B207" s="6" t="str">
        <f t="shared" ca="1" si="30"/>
        <v>NA</v>
      </c>
      <c r="C207" s="6" t="str">
        <f ca="1">LOOKUP($N207,{0,0.35,0.8},{"Basic","Standard","Premium"})</f>
        <v>Basic</v>
      </c>
      <c r="D207" s="6" t="str">
        <f t="shared" ca="1" si="32"/>
        <v>No</v>
      </c>
      <c r="E207" s="6" t="str">
        <f t="shared" ca="1" si="33"/>
        <v>Yes</v>
      </c>
      <c r="F207" s="3">
        <f t="shared" ca="1" si="34"/>
        <v>45352</v>
      </c>
      <c r="G207" s="7">
        <f ca="1" xml:space="preserve"> _xlfn.XLOOKUP(TRIM(C207),Config!$J$7:$J$9,Config!$K$7:$K$9,0) + IF(D207="Yes",Config!$B$5,0) + IF(E207="Yes",Config!$B$6,0)</f>
        <v>16.98</v>
      </c>
      <c r="H207" s="8" cm="1">
        <f t="array" aca="1" ref="H207" ca="1">_xlfn.SWITCH(TRIM(B207), "NA",   Config!$E$2, "LATAM",Config!$E$3, "EU",   Config!$E$4, "APAC", Config!$E$5, 0)</f>
        <v>4.2999999999999997E-2</v>
      </c>
      <c r="I207" s="8" cm="1">
        <f t="array" aca="1" ref="I207" ca="1">_xlfn.SWITCH(TRIM(C207), "Basic",    Config!$H$2, "Standard", Config!$H$3, "Premium",  Config!$H$4, 1)</f>
        <v>1.2</v>
      </c>
      <c r="J207" s="8">
        <f ca="1">IF(D207="Yes",Config!$H$5,1)</f>
        <v>1</v>
      </c>
      <c r="K207" s="8">
        <f ca="1">IF(E207="Yes",Config!$H$6,1)</f>
        <v>0.82</v>
      </c>
      <c r="L207" s="4">
        <f t="shared" ca="1" si="35"/>
        <v>4.2311999999999989E-2</v>
      </c>
      <c r="M207" s="8">
        <f t="shared" ca="1" si="36"/>
        <v>0.30166623555551486</v>
      </c>
      <c r="N207" s="8">
        <f t="shared" ca="1" si="37"/>
        <v>0.18500039854001493</v>
      </c>
      <c r="O207">
        <f t="shared" ca="1" si="37"/>
        <v>0.51966159719753802</v>
      </c>
      <c r="P207">
        <f t="shared" ca="1" si="38"/>
        <v>17</v>
      </c>
      <c r="Q207">
        <f t="shared" ca="1" si="39"/>
        <v>999</v>
      </c>
    </row>
    <row r="208" spans="1:17">
      <c r="A208" s="5">
        <f t="shared" si="31"/>
        <v>207</v>
      </c>
      <c r="B208" s="6" t="str">
        <f t="shared" ca="1" si="30"/>
        <v>EU</v>
      </c>
      <c r="C208" s="6" t="str">
        <f ca="1">LOOKUP($N208,{0,0.35,0.8},{"Basic","Standard","Premium"})</f>
        <v>Standard</v>
      </c>
      <c r="D208" s="6" t="str">
        <f t="shared" ca="1" si="32"/>
        <v>No</v>
      </c>
      <c r="E208" s="6" t="str">
        <f t="shared" ca="1" si="33"/>
        <v>No</v>
      </c>
      <c r="F208" s="3">
        <f t="shared" ca="1" si="34"/>
        <v>45352</v>
      </c>
      <c r="G208" s="7">
        <f ca="1" xml:space="preserve"> _xlfn.XLOOKUP(TRIM(C208),Config!$J$7:$J$9,Config!$K$7:$K$9,0) + IF(D208="Yes",Config!$B$5,0) + IF(E208="Yes",Config!$B$6,0)</f>
        <v>14.99</v>
      </c>
      <c r="H208" s="8" cm="1">
        <f t="array" aca="1" ref="H208" ca="1">_xlfn.SWITCH(TRIM(B208), "NA",   Config!$E$2, "LATAM",Config!$E$3, "EU",   Config!$E$4, "APAC", Config!$E$5, 0)</f>
        <v>4.1000000000000002E-2</v>
      </c>
      <c r="I208" s="8" cm="1">
        <f t="array" aca="1" ref="I208" ca="1">_xlfn.SWITCH(TRIM(C208), "Basic",    Config!$H$2, "Standard", Config!$H$3, "Premium",  Config!$H$4, 1)</f>
        <v>1</v>
      </c>
      <c r="J208" s="8">
        <f ca="1">IF(D208="Yes",Config!$H$5,1)</f>
        <v>1</v>
      </c>
      <c r="K208" s="8">
        <f ca="1">IF(E208="Yes",Config!$H$6,1)</f>
        <v>1</v>
      </c>
      <c r="L208" s="4">
        <f t="shared" ca="1" si="35"/>
        <v>4.1000000000000002E-2</v>
      </c>
      <c r="M208" s="8">
        <f t="shared" ca="1" si="36"/>
        <v>0.62746882466588683</v>
      </c>
      <c r="N208" s="8">
        <f t="shared" ca="1" si="37"/>
        <v>0.37033103817329593</v>
      </c>
      <c r="O208">
        <f t="shared" ca="1" si="37"/>
        <v>0.15187009921335271</v>
      </c>
      <c r="P208">
        <f t="shared" ca="1" si="38"/>
        <v>4</v>
      </c>
      <c r="Q208">
        <f t="shared" ca="1" si="39"/>
        <v>4</v>
      </c>
    </row>
    <row r="209" spans="1:17">
      <c r="A209" s="5">
        <f t="shared" si="31"/>
        <v>208</v>
      </c>
      <c r="B209" s="6" t="str">
        <f t="shared" ca="1" si="30"/>
        <v>APAC</v>
      </c>
      <c r="C209" s="6" t="str">
        <f ca="1">LOOKUP($N209,{0,0.35,0.8},{"Basic","Standard","Premium"})</f>
        <v>Standard</v>
      </c>
      <c r="D209" s="6" t="str">
        <f t="shared" ca="1" si="32"/>
        <v>Yes</v>
      </c>
      <c r="E209" s="6" t="str">
        <f t="shared" ca="1" si="33"/>
        <v>No</v>
      </c>
      <c r="F209" s="3">
        <f t="shared" ca="1" si="34"/>
        <v>45505</v>
      </c>
      <c r="G209" s="7">
        <f ca="1" xml:space="preserve"> _xlfn.XLOOKUP(TRIM(C209),Config!$J$7:$J$9,Config!$K$7:$K$9,0) + IF(D209="Yes",Config!$B$5,0) + IF(E209="Yes",Config!$B$6,0)</f>
        <v>34.979999999999997</v>
      </c>
      <c r="H209" s="8" cm="1">
        <f t="array" aca="1" ref="H209" ca="1">_xlfn.SWITCH(TRIM(B209), "NA",   Config!$E$2, "LATAM",Config!$E$3, "EU",   Config!$E$4, "APAC", Config!$E$5, 0)</f>
        <v>6.5000000000000002E-2</v>
      </c>
      <c r="I209" s="8" cm="1">
        <f t="array" aca="1" ref="I209" ca="1">_xlfn.SWITCH(TRIM(C209), "Basic",    Config!$H$2, "Standard", Config!$H$3, "Premium",  Config!$H$4, 1)</f>
        <v>1</v>
      </c>
      <c r="J209" s="8">
        <f ca="1">IF(D209="Yes",Config!$H$5,1)</f>
        <v>0.88</v>
      </c>
      <c r="K209" s="8">
        <f ca="1">IF(E209="Yes",Config!$H$6,1)</f>
        <v>1</v>
      </c>
      <c r="L209" s="4">
        <f t="shared" ca="1" si="35"/>
        <v>5.7200000000000001E-2</v>
      </c>
      <c r="M209" s="8">
        <f t="shared" ca="1" si="36"/>
        <v>0.85526232976670535</v>
      </c>
      <c r="N209" s="8">
        <f t="shared" ca="1" si="37"/>
        <v>0.67028878514623647</v>
      </c>
      <c r="O209">
        <f t="shared" ca="1" si="37"/>
        <v>0.88660839617315224</v>
      </c>
      <c r="P209">
        <f t="shared" ca="1" si="38"/>
        <v>37</v>
      </c>
      <c r="Q209">
        <f t="shared" ca="1" si="39"/>
        <v>999</v>
      </c>
    </row>
    <row r="210" spans="1:17">
      <c r="A210" s="5">
        <f t="shared" si="31"/>
        <v>209</v>
      </c>
      <c r="B210" s="6" t="str">
        <f t="shared" ca="1" si="30"/>
        <v>LATAM</v>
      </c>
      <c r="C210" s="6" t="str">
        <f ca="1">LOOKUP($N210,{0,0.35,0.8},{"Basic","Standard","Premium"})</f>
        <v>Basic</v>
      </c>
      <c r="D210" s="6" t="str">
        <f t="shared" ca="1" si="32"/>
        <v>No</v>
      </c>
      <c r="E210" s="6" t="str">
        <f t="shared" ca="1" si="33"/>
        <v>Yes</v>
      </c>
      <c r="F210" s="3">
        <f t="shared" ca="1" si="34"/>
        <v>45474</v>
      </c>
      <c r="G210" s="7">
        <f ca="1" xml:space="preserve"> _xlfn.XLOOKUP(TRIM(C210),Config!$J$7:$J$9,Config!$K$7:$K$9,0) + IF(D210="Yes",Config!$B$5,0) + IF(E210="Yes",Config!$B$6,0)</f>
        <v>16.98</v>
      </c>
      <c r="H210" s="8" cm="1">
        <f t="array" aca="1" ref="H210" ca="1">_xlfn.SWITCH(TRIM(B210), "NA",   Config!$E$2, "LATAM",Config!$E$3, "EU",   Config!$E$4, "APAC", Config!$E$5, 0)</f>
        <v>5.8000000000000003E-2</v>
      </c>
      <c r="I210" s="8" cm="1">
        <f t="array" aca="1" ref="I210" ca="1">_xlfn.SWITCH(TRIM(C210), "Basic",    Config!$H$2, "Standard", Config!$H$3, "Premium",  Config!$H$4, 1)</f>
        <v>1.2</v>
      </c>
      <c r="J210" s="8">
        <f ca="1">IF(D210="Yes",Config!$H$5,1)</f>
        <v>1</v>
      </c>
      <c r="K210" s="8">
        <f ca="1">IF(E210="Yes",Config!$H$6,1)</f>
        <v>0.82</v>
      </c>
      <c r="L210" s="4">
        <f t="shared" ca="1" si="35"/>
        <v>5.7071999999999991E-2</v>
      </c>
      <c r="M210" s="8">
        <f t="shared" ca="1" si="36"/>
        <v>0.47261252129568365</v>
      </c>
      <c r="N210" s="8">
        <f t="shared" ca="1" si="37"/>
        <v>0.21693727076075398</v>
      </c>
      <c r="O210">
        <f t="shared" ca="1" si="37"/>
        <v>4.3211344283770048E-2</v>
      </c>
      <c r="P210">
        <f t="shared" ca="1" si="38"/>
        <v>1</v>
      </c>
      <c r="Q210">
        <f t="shared" ca="1" si="39"/>
        <v>1</v>
      </c>
    </row>
    <row r="211" spans="1:17">
      <c r="A211" s="5">
        <f t="shared" si="31"/>
        <v>210</v>
      </c>
      <c r="B211" s="6" t="str">
        <f t="shared" ca="1" si="30"/>
        <v>NA</v>
      </c>
      <c r="C211" s="6" t="str">
        <f ca="1">LOOKUP($N211,{0,0.35,0.8},{"Basic","Standard","Premium"})</f>
        <v>Standard</v>
      </c>
      <c r="D211" s="6" t="str">
        <f t="shared" ca="1" si="32"/>
        <v>No</v>
      </c>
      <c r="E211" s="6" t="str">
        <f t="shared" ca="1" si="33"/>
        <v>No</v>
      </c>
      <c r="F211" s="3">
        <f t="shared" ca="1" si="34"/>
        <v>45505</v>
      </c>
      <c r="G211" s="7">
        <f ca="1" xml:space="preserve"> _xlfn.XLOOKUP(TRIM(C211),Config!$J$7:$J$9,Config!$K$7:$K$9,0) + IF(D211="Yes",Config!$B$5,0) + IF(E211="Yes",Config!$B$6,0)</f>
        <v>14.99</v>
      </c>
      <c r="H211" s="8" cm="1">
        <f t="array" aca="1" ref="H211" ca="1">_xlfn.SWITCH(TRIM(B211), "NA",   Config!$E$2, "LATAM",Config!$E$3, "EU",   Config!$E$4, "APAC", Config!$E$5, 0)</f>
        <v>4.2999999999999997E-2</v>
      </c>
      <c r="I211" s="8" cm="1">
        <f t="array" aca="1" ref="I211" ca="1">_xlfn.SWITCH(TRIM(C211), "Basic",    Config!$H$2, "Standard", Config!$H$3, "Premium",  Config!$H$4, 1)</f>
        <v>1</v>
      </c>
      <c r="J211" s="8">
        <f ca="1">IF(D211="Yes",Config!$H$5,1)</f>
        <v>1</v>
      </c>
      <c r="K211" s="8">
        <f ca="1">IF(E211="Yes",Config!$H$6,1)</f>
        <v>1</v>
      </c>
      <c r="L211" s="4">
        <f t="shared" ca="1" si="35"/>
        <v>4.2999999999999997E-2</v>
      </c>
      <c r="M211" s="8">
        <f t="shared" ca="1" si="36"/>
        <v>7.7588553859603948E-2</v>
      </c>
      <c r="N211" s="8">
        <f t="shared" ca="1" si="37"/>
        <v>0.59992563587489811</v>
      </c>
      <c r="O211">
        <f t="shared" ca="1" si="37"/>
        <v>0.46966881422535833</v>
      </c>
      <c r="P211">
        <f t="shared" ca="1" si="38"/>
        <v>15</v>
      </c>
      <c r="Q211">
        <f t="shared" ca="1" si="39"/>
        <v>999</v>
      </c>
    </row>
    <row r="212" spans="1:17">
      <c r="A212" s="5">
        <f t="shared" si="31"/>
        <v>211</v>
      </c>
      <c r="B212" s="6" t="str">
        <f t="shared" ca="1" si="30"/>
        <v>LATAM</v>
      </c>
      <c r="C212" s="6" t="str">
        <f ca="1">LOOKUP($N212,{0,0.35,0.8},{"Basic","Standard","Premium"})</f>
        <v>Basic</v>
      </c>
      <c r="D212" s="6" t="str">
        <f t="shared" ca="1" si="32"/>
        <v>No</v>
      </c>
      <c r="E212" s="6" t="str">
        <f t="shared" ca="1" si="33"/>
        <v>No</v>
      </c>
      <c r="F212" s="3">
        <f t="shared" ca="1" si="34"/>
        <v>45566</v>
      </c>
      <c r="G212" s="7">
        <f ca="1" xml:space="preserve"> _xlfn.XLOOKUP(TRIM(C212),Config!$J$7:$J$9,Config!$K$7:$K$9,0) + IF(D212="Yes",Config!$B$5,0) + IF(E212="Yes",Config!$B$6,0)</f>
        <v>9.99</v>
      </c>
      <c r="H212" s="8" cm="1">
        <f t="array" aca="1" ref="H212" ca="1">_xlfn.SWITCH(TRIM(B212), "NA",   Config!$E$2, "LATAM",Config!$E$3, "EU",   Config!$E$4, "APAC", Config!$E$5, 0)</f>
        <v>5.8000000000000003E-2</v>
      </c>
      <c r="I212" s="8" cm="1">
        <f t="array" aca="1" ref="I212" ca="1">_xlfn.SWITCH(TRIM(C212), "Basic",    Config!$H$2, "Standard", Config!$H$3, "Premium",  Config!$H$4, 1)</f>
        <v>1.2</v>
      </c>
      <c r="J212" s="8">
        <f ca="1">IF(D212="Yes",Config!$H$5,1)</f>
        <v>1</v>
      </c>
      <c r="K212" s="8">
        <f ca="1">IF(E212="Yes",Config!$H$6,1)</f>
        <v>1</v>
      </c>
      <c r="L212" s="4">
        <f t="shared" ca="1" si="35"/>
        <v>6.9599999999999995E-2</v>
      </c>
      <c r="M212" s="8">
        <f t="shared" ca="1" si="36"/>
        <v>0.54409787615389615</v>
      </c>
      <c r="N212" s="8">
        <f t="shared" ca="1" si="37"/>
        <v>0.13518935646763652</v>
      </c>
      <c r="O212">
        <f t="shared" ca="1" si="37"/>
        <v>0.44137015429090487</v>
      </c>
      <c r="P212">
        <f t="shared" ca="1" si="38"/>
        <v>9</v>
      </c>
      <c r="Q212">
        <f t="shared" ca="1" si="39"/>
        <v>9</v>
      </c>
    </row>
    <row r="213" spans="1:17">
      <c r="A213" s="5">
        <f t="shared" si="31"/>
        <v>212</v>
      </c>
      <c r="B213" s="6" t="str">
        <f t="shared" ca="1" si="30"/>
        <v>EU</v>
      </c>
      <c r="C213" s="6" t="str">
        <f ca="1">LOOKUP($N213,{0,0.35,0.8},{"Basic","Standard","Premium"})</f>
        <v>Basic</v>
      </c>
      <c r="D213" s="6" t="str">
        <f t="shared" ca="1" si="32"/>
        <v>No</v>
      </c>
      <c r="E213" s="6" t="str">
        <f t="shared" ca="1" si="33"/>
        <v>No</v>
      </c>
      <c r="F213" s="3">
        <f t="shared" ca="1" si="34"/>
        <v>45505</v>
      </c>
      <c r="G213" s="7">
        <f ca="1" xml:space="preserve"> _xlfn.XLOOKUP(TRIM(C213),Config!$J$7:$J$9,Config!$K$7:$K$9,0) + IF(D213="Yes",Config!$B$5,0) + IF(E213="Yes",Config!$B$6,0)</f>
        <v>9.99</v>
      </c>
      <c r="H213" s="8" cm="1">
        <f t="array" aca="1" ref="H213" ca="1">_xlfn.SWITCH(TRIM(B213), "NA",   Config!$E$2, "LATAM",Config!$E$3, "EU",   Config!$E$4, "APAC", Config!$E$5, 0)</f>
        <v>4.1000000000000002E-2</v>
      </c>
      <c r="I213" s="8" cm="1">
        <f t="array" aca="1" ref="I213" ca="1">_xlfn.SWITCH(TRIM(C213), "Basic",    Config!$H$2, "Standard", Config!$H$3, "Premium",  Config!$H$4, 1)</f>
        <v>1.2</v>
      </c>
      <c r="J213" s="8">
        <f ca="1">IF(D213="Yes",Config!$H$5,1)</f>
        <v>1</v>
      </c>
      <c r="K213" s="8">
        <f ca="1">IF(E213="Yes",Config!$H$6,1)</f>
        <v>1</v>
      </c>
      <c r="L213" s="4">
        <f t="shared" ca="1" si="35"/>
        <v>4.9200000000000001E-2</v>
      </c>
      <c r="M213" s="8">
        <f t="shared" ca="1" si="36"/>
        <v>0.824643138918012</v>
      </c>
      <c r="N213" s="8">
        <f t="shared" ca="1" si="37"/>
        <v>0.2992792930226793</v>
      </c>
      <c r="O213">
        <f t="shared" ca="1" si="37"/>
        <v>0.79965108601211454</v>
      </c>
      <c r="P213">
        <f t="shared" ca="1" si="38"/>
        <v>32</v>
      </c>
      <c r="Q213">
        <f t="shared" ca="1" si="39"/>
        <v>999</v>
      </c>
    </row>
    <row r="214" spans="1:17">
      <c r="A214" s="5">
        <f t="shared" si="31"/>
        <v>213</v>
      </c>
      <c r="B214" s="6" t="str">
        <f t="shared" ca="1" si="30"/>
        <v>LATAM</v>
      </c>
      <c r="C214" s="6" t="str">
        <f ca="1">LOOKUP($N214,{0,0.35,0.8},{"Basic","Standard","Premium"})</f>
        <v>Basic</v>
      </c>
      <c r="D214" s="6" t="str">
        <f t="shared" ca="1" si="32"/>
        <v>No</v>
      </c>
      <c r="E214" s="6" t="str">
        <f t="shared" ca="1" si="33"/>
        <v>No</v>
      </c>
      <c r="F214" s="3">
        <f t="shared" ca="1" si="34"/>
        <v>45474</v>
      </c>
      <c r="G214" s="7">
        <f ca="1" xml:space="preserve"> _xlfn.XLOOKUP(TRIM(C214),Config!$J$7:$J$9,Config!$K$7:$K$9,0) + IF(D214="Yes",Config!$B$5,0) + IF(E214="Yes",Config!$B$6,0)</f>
        <v>9.99</v>
      </c>
      <c r="H214" s="8" cm="1">
        <f t="array" aca="1" ref="H214" ca="1">_xlfn.SWITCH(TRIM(B214), "NA",   Config!$E$2, "LATAM",Config!$E$3, "EU",   Config!$E$4, "APAC", Config!$E$5, 0)</f>
        <v>5.8000000000000003E-2</v>
      </c>
      <c r="I214" s="8" cm="1">
        <f t="array" aca="1" ref="I214" ca="1">_xlfn.SWITCH(TRIM(C214), "Basic",    Config!$H$2, "Standard", Config!$H$3, "Premium",  Config!$H$4, 1)</f>
        <v>1.2</v>
      </c>
      <c r="J214" s="8">
        <f ca="1">IF(D214="Yes",Config!$H$5,1)</f>
        <v>1</v>
      </c>
      <c r="K214" s="8">
        <f ca="1">IF(E214="Yes",Config!$H$6,1)</f>
        <v>1</v>
      </c>
      <c r="L214" s="4">
        <f t="shared" ca="1" si="35"/>
        <v>6.9599999999999995E-2</v>
      </c>
      <c r="M214" s="8">
        <f t="shared" ca="1" si="36"/>
        <v>0.40725679548617333</v>
      </c>
      <c r="N214" s="8">
        <f t="shared" ca="1" si="37"/>
        <v>0.27289266633161768</v>
      </c>
      <c r="O214">
        <f t="shared" ca="1" si="37"/>
        <v>6.5009049100974381E-2</v>
      </c>
      <c r="P214">
        <f t="shared" ca="1" si="38"/>
        <v>1</v>
      </c>
      <c r="Q214">
        <f t="shared" ca="1" si="39"/>
        <v>1</v>
      </c>
    </row>
    <row r="215" spans="1:17">
      <c r="A215" s="5">
        <f t="shared" si="31"/>
        <v>214</v>
      </c>
      <c r="B215" s="6" t="str">
        <f t="shared" ca="1" si="30"/>
        <v>EU</v>
      </c>
      <c r="C215" s="6" t="str">
        <f ca="1">LOOKUP($N215,{0,0.35,0.8},{"Basic","Standard","Premium"})</f>
        <v>Premium</v>
      </c>
      <c r="D215" s="6" t="str">
        <f t="shared" ca="1" si="32"/>
        <v>No</v>
      </c>
      <c r="E215" s="6" t="str">
        <f t="shared" ca="1" si="33"/>
        <v>Yes</v>
      </c>
      <c r="F215" s="3">
        <f t="shared" ca="1" si="34"/>
        <v>45505</v>
      </c>
      <c r="G215" s="7">
        <f ca="1" xml:space="preserve"> _xlfn.XLOOKUP(TRIM(C215),Config!$J$7:$J$9,Config!$K$7:$K$9,0) + IF(D215="Yes",Config!$B$5,0) + IF(E215="Yes",Config!$B$6,0)</f>
        <v>26.979999999999997</v>
      </c>
      <c r="H215" s="8" cm="1">
        <f t="array" aca="1" ref="H215" ca="1">_xlfn.SWITCH(TRIM(B215), "NA",   Config!$E$2, "LATAM",Config!$E$3, "EU",   Config!$E$4, "APAC", Config!$E$5, 0)</f>
        <v>4.1000000000000002E-2</v>
      </c>
      <c r="I215" s="8" cm="1">
        <f t="array" aca="1" ref="I215" ca="1">_xlfn.SWITCH(TRIM(C215), "Basic",    Config!$H$2, "Standard", Config!$H$3, "Premium",  Config!$H$4, 1)</f>
        <v>0.75</v>
      </c>
      <c r="J215" s="8">
        <f ca="1">IF(D215="Yes",Config!$H$5,1)</f>
        <v>1</v>
      </c>
      <c r="K215" s="8">
        <f ca="1">IF(E215="Yes",Config!$H$6,1)</f>
        <v>0.82</v>
      </c>
      <c r="L215" s="4">
        <f t="shared" ca="1" si="35"/>
        <v>2.5214999999999998E-2</v>
      </c>
      <c r="M215" s="8">
        <f t="shared" ca="1" si="36"/>
        <v>0.80943813334348635</v>
      </c>
      <c r="N215" s="8">
        <f t="shared" ca="1" si="37"/>
        <v>0.88878513523474678</v>
      </c>
      <c r="O215">
        <f t="shared" ca="1" si="37"/>
        <v>0.60152977953103326</v>
      </c>
      <c r="P215">
        <f t="shared" ca="1" si="38"/>
        <v>37</v>
      </c>
      <c r="Q215">
        <f t="shared" ca="1" si="39"/>
        <v>999</v>
      </c>
    </row>
    <row r="216" spans="1:17">
      <c r="A216" s="5">
        <f t="shared" si="31"/>
        <v>215</v>
      </c>
      <c r="B216" s="6" t="str">
        <f t="shared" ca="1" si="30"/>
        <v>APAC</v>
      </c>
      <c r="C216" s="6" t="str">
        <f ca="1">LOOKUP($N216,{0,0.35,0.8},{"Basic","Standard","Premium"})</f>
        <v>Standard</v>
      </c>
      <c r="D216" s="6" t="str">
        <f t="shared" ca="1" si="32"/>
        <v>Yes</v>
      </c>
      <c r="E216" s="6" t="str">
        <f t="shared" ca="1" si="33"/>
        <v>No</v>
      </c>
      <c r="F216" s="3">
        <f t="shared" ca="1" si="34"/>
        <v>45566</v>
      </c>
      <c r="G216" s="7">
        <f ca="1" xml:space="preserve"> _xlfn.XLOOKUP(TRIM(C216),Config!$J$7:$J$9,Config!$K$7:$K$9,0) + IF(D216="Yes",Config!$B$5,0) + IF(E216="Yes",Config!$B$6,0)</f>
        <v>34.979999999999997</v>
      </c>
      <c r="H216" s="8" cm="1">
        <f t="array" aca="1" ref="H216" ca="1">_xlfn.SWITCH(TRIM(B216), "NA",   Config!$E$2, "LATAM",Config!$E$3, "EU",   Config!$E$4, "APAC", Config!$E$5, 0)</f>
        <v>6.5000000000000002E-2</v>
      </c>
      <c r="I216" s="8" cm="1">
        <f t="array" aca="1" ref="I216" ca="1">_xlfn.SWITCH(TRIM(C216), "Basic",    Config!$H$2, "Standard", Config!$H$3, "Premium",  Config!$H$4, 1)</f>
        <v>1</v>
      </c>
      <c r="J216" s="8">
        <f ca="1">IF(D216="Yes",Config!$H$5,1)</f>
        <v>0.88</v>
      </c>
      <c r="K216" s="8">
        <f ca="1">IF(E216="Yes",Config!$H$6,1)</f>
        <v>1</v>
      </c>
      <c r="L216" s="4">
        <f t="shared" ca="1" si="35"/>
        <v>5.7200000000000001E-2</v>
      </c>
      <c r="M216" s="8">
        <f t="shared" ca="1" si="36"/>
        <v>0.91826868740939138</v>
      </c>
      <c r="N216" s="8">
        <f t="shared" ca="1" si="37"/>
        <v>0.63874682928240978</v>
      </c>
      <c r="O216">
        <f t="shared" ca="1" si="37"/>
        <v>0.98152927462343487</v>
      </c>
      <c r="P216">
        <f t="shared" ca="1" si="38"/>
        <v>68</v>
      </c>
      <c r="Q216">
        <f t="shared" ca="1" si="39"/>
        <v>999</v>
      </c>
    </row>
    <row r="217" spans="1:17">
      <c r="A217" s="5">
        <f t="shared" si="31"/>
        <v>216</v>
      </c>
      <c r="B217" s="6" t="str">
        <f t="shared" ca="1" si="30"/>
        <v>EU</v>
      </c>
      <c r="C217" s="6" t="str">
        <f ca="1">LOOKUP($N217,{0,0.35,0.8},{"Basic","Standard","Premium"})</f>
        <v>Standard</v>
      </c>
      <c r="D217" s="6" t="str">
        <f t="shared" ca="1" si="32"/>
        <v>Yes</v>
      </c>
      <c r="E217" s="6" t="str">
        <f t="shared" ca="1" si="33"/>
        <v>No</v>
      </c>
      <c r="F217" s="3">
        <f t="shared" ca="1" si="34"/>
        <v>45597</v>
      </c>
      <c r="G217" s="7">
        <f ca="1" xml:space="preserve"> _xlfn.XLOOKUP(TRIM(C217),Config!$J$7:$J$9,Config!$K$7:$K$9,0) + IF(D217="Yes",Config!$B$5,0) + IF(E217="Yes",Config!$B$6,0)</f>
        <v>34.979999999999997</v>
      </c>
      <c r="H217" s="8" cm="1">
        <f t="array" aca="1" ref="H217" ca="1">_xlfn.SWITCH(TRIM(B217), "NA",   Config!$E$2, "LATAM",Config!$E$3, "EU",   Config!$E$4, "APAC", Config!$E$5, 0)</f>
        <v>4.1000000000000002E-2</v>
      </c>
      <c r="I217" s="8" cm="1">
        <f t="array" aca="1" ref="I217" ca="1">_xlfn.SWITCH(TRIM(C217), "Basic",    Config!$H$2, "Standard", Config!$H$3, "Premium",  Config!$H$4, 1)</f>
        <v>1</v>
      </c>
      <c r="J217" s="8">
        <f ca="1">IF(D217="Yes",Config!$H$5,1)</f>
        <v>0.88</v>
      </c>
      <c r="K217" s="8">
        <f ca="1">IF(E217="Yes",Config!$H$6,1)</f>
        <v>1</v>
      </c>
      <c r="L217" s="4">
        <f t="shared" ca="1" si="35"/>
        <v>3.6080000000000001E-2</v>
      </c>
      <c r="M217" s="8">
        <f t="shared" ca="1" si="36"/>
        <v>0.64693892815199916</v>
      </c>
      <c r="N217" s="8">
        <f t="shared" ca="1" si="37"/>
        <v>0.62354354712800275</v>
      </c>
      <c r="O217">
        <f t="shared" ca="1" si="37"/>
        <v>0.88542798360521091</v>
      </c>
      <c r="P217">
        <f t="shared" ca="1" si="38"/>
        <v>59</v>
      </c>
      <c r="Q217">
        <f t="shared" ca="1" si="39"/>
        <v>999</v>
      </c>
    </row>
    <row r="218" spans="1:17">
      <c r="A218" s="5">
        <f t="shared" si="31"/>
        <v>217</v>
      </c>
      <c r="B218" s="6" t="str">
        <f t="shared" ca="1" si="30"/>
        <v>NA</v>
      </c>
      <c r="C218" s="6" t="str">
        <f ca="1">LOOKUP($N218,{0,0.35,0.8},{"Basic","Standard","Premium"})</f>
        <v>Basic</v>
      </c>
      <c r="D218" s="6" t="str">
        <f t="shared" ca="1" si="32"/>
        <v>No</v>
      </c>
      <c r="E218" s="6" t="str">
        <f t="shared" ca="1" si="33"/>
        <v>Yes</v>
      </c>
      <c r="F218" s="3">
        <f t="shared" ca="1" si="34"/>
        <v>45292</v>
      </c>
      <c r="G218" s="7">
        <f ca="1" xml:space="preserve"> _xlfn.XLOOKUP(TRIM(C218),Config!$J$7:$J$9,Config!$K$7:$K$9,0) + IF(D218="Yes",Config!$B$5,0) + IF(E218="Yes",Config!$B$6,0)</f>
        <v>16.98</v>
      </c>
      <c r="H218" s="8" cm="1">
        <f t="array" aca="1" ref="H218" ca="1">_xlfn.SWITCH(TRIM(B218), "NA",   Config!$E$2, "LATAM",Config!$E$3, "EU",   Config!$E$4, "APAC", Config!$E$5, 0)</f>
        <v>4.2999999999999997E-2</v>
      </c>
      <c r="I218" s="8" cm="1">
        <f t="array" aca="1" ref="I218" ca="1">_xlfn.SWITCH(TRIM(C218), "Basic",    Config!$H$2, "Standard", Config!$H$3, "Premium",  Config!$H$4, 1)</f>
        <v>1.2</v>
      </c>
      <c r="J218" s="8">
        <f ca="1">IF(D218="Yes",Config!$H$5,1)</f>
        <v>1</v>
      </c>
      <c r="K218" s="8">
        <f ca="1">IF(E218="Yes",Config!$H$6,1)</f>
        <v>0.82</v>
      </c>
      <c r="L218" s="4">
        <f t="shared" ca="1" si="35"/>
        <v>4.2311999999999989E-2</v>
      </c>
      <c r="M218" s="8">
        <f t="shared" ca="1" si="36"/>
        <v>4.1041966707863531E-2</v>
      </c>
      <c r="N218" s="8">
        <f t="shared" ca="1" si="37"/>
        <v>0.26772028586303676</v>
      </c>
      <c r="O218">
        <f t="shared" ca="1" si="37"/>
        <v>8.7120637627636777E-2</v>
      </c>
      <c r="P218">
        <f t="shared" ca="1" si="38"/>
        <v>3</v>
      </c>
      <c r="Q218">
        <f t="shared" ca="1" si="39"/>
        <v>3</v>
      </c>
    </row>
    <row r="219" spans="1:17">
      <c r="A219" s="5">
        <f t="shared" si="31"/>
        <v>218</v>
      </c>
      <c r="B219" s="6" t="str">
        <f t="shared" ca="1" si="30"/>
        <v>NA</v>
      </c>
      <c r="C219" s="6" t="str">
        <f ca="1">LOOKUP($N219,{0,0.35,0.8},{"Basic","Standard","Premium"})</f>
        <v>Premium</v>
      </c>
      <c r="D219" s="6" t="str">
        <f t="shared" ca="1" si="32"/>
        <v>No</v>
      </c>
      <c r="E219" s="6" t="str">
        <f t="shared" ca="1" si="33"/>
        <v>No</v>
      </c>
      <c r="F219" s="3">
        <f t="shared" ca="1" si="34"/>
        <v>45505</v>
      </c>
      <c r="G219" s="7">
        <f ca="1" xml:space="preserve"> _xlfn.XLOOKUP(TRIM(C219),Config!$J$7:$J$9,Config!$K$7:$K$9,0) + IF(D219="Yes",Config!$B$5,0) + IF(E219="Yes",Config!$B$6,0)</f>
        <v>19.989999999999998</v>
      </c>
      <c r="H219" s="8" cm="1">
        <f t="array" aca="1" ref="H219" ca="1">_xlfn.SWITCH(TRIM(B219), "NA",   Config!$E$2, "LATAM",Config!$E$3, "EU",   Config!$E$4, "APAC", Config!$E$5, 0)</f>
        <v>4.2999999999999997E-2</v>
      </c>
      <c r="I219" s="8" cm="1">
        <f t="array" aca="1" ref="I219" ca="1">_xlfn.SWITCH(TRIM(C219), "Basic",    Config!$H$2, "Standard", Config!$H$3, "Premium",  Config!$H$4, 1)</f>
        <v>0.75</v>
      </c>
      <c r="J219" s="8">
        <f ca="1">IF(D219="Yes",Config!$H$5,1)</f>
        <v>1</v>
      </c>
      <c r="K219" s="8">
        <f ca="1">IF(E219="Yes",Config!$H$6,1)</f>
        <v>1</v>
      </c>
      <c r="L219" s="4">
        <f t="shared" ca="1" si="35"/>
        <v>3.2250000000000001E-2</v>
      </c>
      <c r="M219" s="8">
        <f t="shared" ca="1" si="36"/>
        <v>0.14674147341778354</v>
      </c>
      <c r="N219" s="8">
        <f t="shared" ca="1" si="37"/>
        <v>0.89541728353157646</v>
      </c>
      <c r="O219">
        <f t="shared" ca="1" si="37"/>
        <v>0.96991571817113675</v>
      </c>
      <c r="P219">
        <f t="shared" ca="1" si="38"/>
        <v>107</v>
      </c>
      <c r="Q219">
        <f t="shared" ca="1" si="39"/>
        <v>999</v>
      </c>
    </row>
    <row r="220" spans="1:17">
      <c r="A220" s="5">
        <f t="shared" si="31"/>
        <v>219</v>
      </c>
      <c r="B220" s="6" t="str">
        <f t="shared" ca="1" si="30"/>
        <v>APAC</v>
      </c>
      <c r="C220" s="6" t="str">
        <f ca="1">LOOKUP($N220,{0,0.35,0.8},{"Basic","Standard","Premium"})</f>
        <v>Standard</v>
      </c>
      <c r="D220" s="6" t="str">
        <f t="shared" ca="1" si="32"/>
        <v>No</v>
      </c>
      <c r="E220" s="6" t="str">
        <f t="shared" ca="1" si="33"/>
        <v>Yes</v>
      </c>
      <c r="F220" s="3">
        <f t="shared" ca="1" si="34"/>
        <v>45505</v>
      </c>
      <c r="G220" s="7">
        <f ca="1" xml:space="preserve"> _xlfn.XLOOKUP(TRIM(C220),Config!$J$7:$J$9,Config!$K$7:$K$9,0) + IF(D220="Yes",Config!$B$5,0) + IF(E220="Yes",Config!$B$6,0)</f>
        <v>21.98</v>
      </c>
      <c r="H220" s="8" cm="1">
        <f t="array" aca="1" ref="H220" ca="1">_xlfn.SWITCH(TRIM(B220), "NA",   Config!$E$2, "LATAM",Config!$E$3, "EU",   Config!$E$4, "APAC", Config!$E$5, 0)</f>
        <v>6.5000000000000002E-2</v>
      </c>
      <c r="I220" s="8" cm="1">
        <f t="array" aca="1" ref="I220" ca="1">_xlfn.SWITCH(TRIM(C220), "Basic",    Config!$H$2, "Standard", Config!$H$3, "Premium",  Config!$H$4, 1)</f>
        <v>1</v>
      </c>
      <c r="J220" s="8">
        <f ca="1">IF(D220="Yes",Config!$H$5,1)</f>
        <v>1</v>
      </c>
      <c r="K220" s="8">
        <f ca="1">IF(E220="Yes",Config!$H$6,1)</f>
        <v>0.82</v>
      </c>
      <c r="L220" s="4">
        <f t="shared" ca="1" si="35"/>
        <v>5.33E-2</v>
      </c>
      <c r="M220" s="8">
        <f t="shared" ca="1" si="36"/>
        <v>0.90880241709354448</v>
      </c>
      <c r="N220" s="8">
        <f t="shared" ca="1" si="37"/>
        <v>0.62055266783728691</v>
      </c>
      <c r="O220">
        <f t="shared" ca="1" si="37"/>
        <v>0.12148327341150533</v>
      </c>
      <c r="P220">
        <f t="shared" ca="1" si="38"/>
        <v>3</v>
      </c>
      <c r="Q220">
        <f t="shared" ca="1" si="39"/>
        <v>3</v>
      </c>
    </row>
    <row r="221" spans="1:17">
      <c r="A221" s="5">
        <f t="shared" si="31"/>
        <v>220</v>
      </c>
      <c r="B221" s="6" t="str">
        <f t="shared" ca="1" si="30"/>
        <v>NA</v>
      </c>
      <c r="C221" s="6" t="str">
        <f ca="1">LOOKUP($N221,{0,0.35,0.8},{"Basic","Standard","Premium"})</f>
        <v>Standard</v>
      </c>
      <c r="D221" s="6" t="str">
        <f t="shared" ca="1" si="32"/>
        <v>Yes</v>
      </c>
      <c r="E221" s="6" t="str">
        <f t="shared" ca="1" si="33"/>
        <v>No</v>
      </c>
      <c r="F221" s="3">
        <f t="shared" ca="1" si="34"/>
        <v>45505</v>
      </c>
      <c r="G221" s="7">
        <f ca="1" xml:space="preserve"> _xlfn.XLOOKUP(TRIM(C221),Config!$J$7:$J$9,Config!$K$7:$K$9,0) + IF(D221="Yes",Config!$B$5,0) + IF(E221="Yes",Config!$B$6,0)</f>
        <v>34.979999999999997</v>
      </c>
      <c r="H221" s="8" cm="1">
        <f t="array" aca="1" ref="H221" ca="1">_xlfn.SWITCH(TRIM(B221), "NA",   Config!$E$2, "LATAM",Config!$E$3, "EU",   Config!$E$4, "APAC", Config!$E$5, 0)</f>
        <v>4.2999999999999997E-2</v>
      </c>
      <c r="I221" s="8" cm="1">
        <f t="array" aca="1" ref="I221" ca="1">_xlfn.SWITCH(TRIM(C221), "Basic",    Config!$H$2, "Standard", Config!$H$3, "Premium",  Config!$H$4, 1)</f>
        <v>1</v>
      </c>
      <c r="J221" s="8">
        <f ca="1">IF(D221="Yes",Config!$H$5,1)</f>
        <v>0.88</v>
      </c>
      <c r="K221" s="8">
        <f ca="1">IF(E221="Yes",Config!$H$6,1)</f>
        <v>1</v>
      </c>
      <c r="L221" s="4">
        <f t="shared" ca="1" si="35"/>
        <v>3.7839999999999999E-2</v>
      </c>
      <c r="M221" s="8">
        <f t="shared" ca="1" si="36"/>
        <v>0.19646499627799352</v>
      </c>
      <c r="N221" s="8">
        <f t="shared" ca="1" si="37"/>
        <v>0.38255700307957352</v>
      </c>
      <c r="O221">
        <f t="shared" ca="1" si="37"/>
        <v>0.75256783899459312</v>
      </c>
      <c r="P221">
        <f t="shared" ca="1" si="38"/>
        <v>37</v>
      </c>
      <c r="Q221">
        <f t="shared" ca="1" si="39"/>
        <v>999</v>
      </c>
    </row>
    <row r="222" spans="1:17">
      <c r="A222" s="5">
        <f t="shared" si="31"/>
        <v>221</v>
      </c>
      <c r="B222" s="6" t="str">
        <f t="shared" ca="1" si="30"/>
        <v>NA</v>
      </c>
      <c r="C222" s="6" t="str">
        <f ca="1">LOOKUP($N222,{0,0.35,0.8},{"Basic","Standard","Premium"})</f>
        <v>Basic</v>
      </c>
      <c r="D222" s="6" t="str">
        <f t="shared" ca="1" si="32"/>
        <v>Yes</v>
      </c>
      <c r="E222" s="6" t="str">
        <f t="shared" ca="1" si="33"/>
        <v>Yes</v>
      </c>
      <c r="F222" s="3">
        <f t="shared" ca="1" si="34"/>
        <v>45536</v>
      </c>
      <c r="G222" s="7">
        <f ca="1" xml:space="preserve"> _xlfn.XLOOKUP(TRIM(C222),Config!$J$7:$J$9,Config!$K$7:$K$9,0) + IF(D222="Yes",Config!$B$5,0) + IF(E222="Yes",Config!$B$6,0)</f>
        <v>36.97</v>
      </c>
      <c r="H222" s="8" cm="1">
        <f t="array" aca="1" ref="H222" ca="1">_xlfn.SWITCH(TRIM(B222), "NA",   Config!$E$2, "LATAM",Config!$E$3, "EU",   Config!$E$4, "APAC", Config!$E$5, 0)</f>
        <v>4.2999999999999997E-2</v>
      </c>
      <c r="I222" s="8" cm="1">
        <f t="array" aca="1" ref="I222" ca="1">_xlfn.SWITCH(TRIM(C222), "Basic",    Config!$H$2, "Standard", Config!$H$3, "Premium",  Config!$H$4, 1)</f>
        <v>1.2</v>
      </c>
      <c r="J222" s="8">
        <f ca="1">IF(D222="Yes",Config!$H$5,1)</f>
        <v>0.88</v>
      </c>
      <c r="K222" s="8">
        <f ca="1">IF(E222="Yes",Config!$H$6,1)</f>
        <v>0.82</v>
      </c>
      <c r="L222" s="4">
        <f t="shared" ca="1" si="35"/>
        <v>3.7234559999999993E-2</v>
      </c>
      <c r="M222" s="8">
        <f t="shared" ca="1" si="36"/>
        <v>6.8521639820607994E-2</v>
      </c>
      <c r="N222" s="8">
        <f t="shared" ca="1" si="37"/>
        <v>6.3633059326964059E-3</v>
      </c>
      <c r="O222">
        <f t="shared" ca="1" si="37"/>
        <v>4.7103257356615025E-2</v>
      </c>
      <c r="P222">
        <f t="shared" ca="1" si="38"/>
        <v>2</v>
      </c>
      <c r="Q222">
        <f t="shared" ca="1" si="39"/>
        <v>2</v>
      </c>
    </row>
    <row r="223" spans="1:17">
      <c r="A223" s="5">
        <f t="shared" si="31"/>
        <v>222</v>
      </c>
      <c r="B223" s="6" t="str">
        <f t="shared" ca="1" si="30"/>
        <v>NA</v>
      </c>
      <c r="C223" s="6" t="str">
        <f ca="1">LOOKUP($N223,{0,0.35,0.8},{"Basic","Standard","Premium"})</f>
        <v>Standard</v>
      </c>
      <c r="D223" s="6" t="str">
        <f t="shared" ca="1" si="32"/>
        <v>No</v>
      </c>
      <c r="E223" s="6" t="str">
        <f t="shared" ca="1" si="33"/>
        <v>Yes</v>
      </c>
      <c r="F223" s="3">
        <f t="shared" ca="1" si="34"/>
        <v>45505</v>
      </c>
      <c r="G223" s="7">
        <f ca="1" xml:space="preserve"> _xlfn.XLOOKUP(TRIM(C223),Config!$J$7:$J$9,Config!$K$7:$K$9,0) + IF(D223="Yes",Config!$B$5,0) + IF(E223="Yes",Config!$B$6,0)</f>
        <v>21.98</v>
      </c>
      <c r="H223" s="8" cm="1">
        <f t="array" aca="1" ref="H223" ca="1">_xlfn.SWITCH(TRIM(B223), "NA",   Config!$E$2, "LATAM",Config!$E$3, "EU",   Config!$E$4, "APAC", Config!$E$5, 0)</f>
        <v>4.2999999999999997E-2</v>
      </c>
      <c r="I223" s="8" cm="1">
        <f t="array" aca="1" ref="I223" ca="1">_xlfn.SWITCH(TRIM(C223), "Basic",    Config!$H$2, "Standard", Config!$H$3, "Premium",  Config!$H$4, 1)</f>
        <v>1</v>
      </c>
      <c r="J223" s="8">
        <f ca="1">IF(D223="Yes",Config!$H$5,1)</f>
        <v>1</v>
      </c>
      <c r="K223" s="8">
        <f ca="1">IF(E223="Yes",Config!$H$6,1)</f>
        <v>0.82</v>
      </c>
      <c r="L223" s="4">
        <f t="shared" ca="1" si="35"/>
        <v>3.5259999999999993E-2</v>
      </c>
      <c r="M223" s="8">
        <f t="shared" ca="1" si="36"/>
        <v>0.39994224412522716</v>
      </c>
      <c r="N223" s="8">
        <f t="shared" ca="1" si="37"/>
        <v>0.55848140810754709</v>
      </c>
      <c r="O223">
        <f t="shared" ca="1" si="37"/>
        <v>0.1474277935560141</v>
      </c>
      <c r="P223">
        <f t="shared" ca="1" si="38"/>
        <v>5</v>
      </c>
      <c r="Q223">
        <f t="shared" ca="1" si="39"/>
        <v>5</v>
      </c>
    </row>
    <row r="224" spans="1:17">
      <c r="A224" s="5">
        <f t="shared" si="31"/>
        <v>223</v>
      </c>
      <c r="B224" s="6" t="str">
        <f t="shared" ca="1" si="30"/>
        <v>NA</v>
      </c>
      <c r="C224" s="6" t="str">
        <f ca="1">LOOKUP($N224,{0,0.35,0.8},{"Basic","Standard","Premium"})</f>
        <v>Basic</v>
      </c>
      <c r="D224" s="6" t="str">
        <f t="shared" ca="1" si="32"/>
        <v>No</v>
      </c>
      <c r="E224" s="6" t="str">
        <f t="shared" ca="1" si="33"/>
        <v>No</v>
      </c>
      <c r="F224" s="3">
        <f t="shared" ca="1" si="34"/>
        <v>45627</v>
      </c>
      <c r="G224" s="7">
        <f ca="1" xml:space="preserve"> _xlfn.XLOOKUP(TRIM(C224),Config!$J$7:$J$9,Config!$K$7:$K$9,0) + IF(D224="Yes",Config!$B$5,0) + IF(E224="Yes",Config!$B$6,0)</f>
        <v>9.99</v>
      </c>
      <c r="H224" s="8" cm="1">
        <f t="array" aca="1" ref="H224" ca="1">_xlfn.SWITCH(TRIM(B224), "NA",   Config!$E$2, "LATAM",Config!$E$3, "EU",   Config!$E$4, "APAC", Config!$E$5, 0)</f>
        <v>4.2999999999999997E-2</v>
      </c>
      <c r="I224" s="8" cm="1">
        <f t="array" aca="1" ref="I224" ca="1">_xlfn.SWITCH(TRIM(C224), "Basic",    Config!$H$2, "Standard", Config!$H$3, "Premium",  Config!$H$4, 1)</f>
        <v>1.2</v>
      </c>
      <c r="J224" s="8">
        <f ca="1">IF(D224="Yes",Config!$H$5,1)</f>
        <v>1</v>
      </c>
      <c r="K224" s="8">
        <f ca="1">IF(E224="Yes",Config!$H$6,1)</f>
        <v>1</v>
      </c>
      <c r="L224" s="4">
        <f t="shared" ca="1" si="35"/>
        <v>5.1599999999999993E-2</v>
      </c>
      <c r="M224" s="8">
        <f t="shared" ca="1" si="36"/>
        <v>8.2238544281185044E-2</v>
      </c>
      <c r="N224" s="8">
        <f t="shared" ca="1" si="37"/>
        <v>0.13096085559358328</v>
      </c>
      <c r="O224">
        <f t="shared" ca="1" si="37"/>
        <v>0.13952063753139665</v>
      </c>
      <c r="P224">
        <f t="shared" ca="1" si="38"/>
        <v>3</v>
      </c>
      <c r="Q224">
        <f t="shared" ca="1" si="39"/>
        <v>3</v>
      </c>
    </row>
    <row r="225" spans="1:17">
      <c r="A225" s="5">
        <f t="shared" si="31"/>
        <v>224</v>
      </c>
      <c r="B225" s="6" t="str">
        <f t="shared" ca="1" si="30"/>
        <v>NA</v>
      </c>
      <c r="C225" s="6" t="str">
        <f ca="1">LOOKUP($N225,{0,0.35,0.8},{"Basic","Standard","Premium"})</f>
        <v>Basic</v>
      </c>
      <c r="D225" s="6" t="str">
        <f t="shared" ca="1" si="32"/>
        <v>No</v>
      </c>
      <c r="E225" s="6" t="str">
        <f t="shared" ca="1" si="33"/>
        <v>No</v>
      </c>
      <c r="F225" s="3">
        <f t="shared" ca="1" si="34"/>
        <v>45566</v>
      </c>
      <c r="G225" s="7">
        <f ca="1" xml:space="preserve"> _xlfn.XLOOKUP(TRIM(C225),Config!$J$7:$J$9,Config!$K$7:$K$9,0) + IF(D225="Yes",Config!$B$5,0) + IF(E225="Yes",Config!$B$6,0)</f>
        <v>9.99</v>
      </c>
      <c r="H225" s="8" cm="1">
        <f t="array" aca="1" ref="H225" ca="1">_xlfn.SWITCH(TRIM(B225), "NA",   Config!$E$2, "LATAM",Config!$E$3, "EU",   Config!$E$4, "APAC", Config!$E$5, 0)</f>
        <v>4.2999999999999997E-2</v>
      </c>
      <c r="I225" s="8" cm="1">
        <f t="array" aca="1" ref="I225" ca="1">_xlfn.SWITCH(TRIM(C225), "Basic",    Config!$H$2, "Standard", Config!$H$3, "Premium",  Config!$H$4, 1)</f>
        <v>1.2</v>
      </c>
      <c r="J225" s="8">
        <f ca="1">IF(D225="Yes",Config!$H$5,1)</f>
        <v>1</v>
      </c>
      <c r="K225" s="8">
        <f ca="1">IF(E225="Yes",Config!$H$6,1)</f>
        <v>1</v>
      </c>
      <c r="L225" s="4">
        <f t="shared" ca="1" si="35"/>
        <v>5.1599999999999993E-2</v>
      </c>
      <c r="M225" s="8">
        <f t="shared" ca="1" si="36"/>
        <v>6.8790092688563398E-2</v>
      </c>
      <c r="N225" s="8">
        <f t="shared" ca="1" si="37"/>
        <v>4.0608490492975435E-2</v>
      </c>
      <c r="O225">
        <f t="shared" ca="1" si="37"/>
        <v>0.9942989986979075</v>
      </c>
      <c r="P225">
        <f t="shared" ca="1" si="38"/>
        <v>98</v>
      </c>
      <c r="Q225">
        <f t="shared" ca="1" si="39"/>
        <v>999</v>
      </c>
    </row>
    <row r="226" spans="1:17">
      <c r="A226" s="5">
        <f t="shared" si="31"/>
        <v>225</v>
      </c>
      <c r="B226" s="6" t="str">
        <f t="shared" ca="1" si="30"/>
        <v>NA</v>
      </c>
      <c r="C226" s="6" t="str">
        <f ca="1">LOOKUP($N226,{0,0.35,0.8},{"Basic","Standard","Premium"})</f>
        <v>Basic</v>
      </c>
      <c r="D226" s="6" t="str">
        <f t="shared" ca="1" si="32"/>
        <v>No</v>
      </c>
      <c r="E226" s="6" t="str">
        <f t="shared" ca="1" si="33"/>
        <v>Yes</v>
      </c>
      <c r="F226" s="3">
        <f t="shared" ca="1" si="34"/>
        <v>45292</v>
      </c>
      <c r="G226" s="7">
        <f ca="1" xml:space="preserve"> _xlfn.XLOOKUP(TRIM(C226),Config!$J$7:$J$9,Config!$K$7:$K$9,0) + IF(D226="Yes",Config!$B$5,0) + IF(E226="Yes",Config!$B$6,0)</f>
        <v>16.98</v>
      </c>
      <c r="H226" s="8" cm="1">
        <f t="array" aca="1" ref="H226" ca="1">_xlfn.SWITCH(TRIM(B226), "NA",   Config!$E$2, "LATAM",Config!$E$3, "EU",   Config!$E$4, "APAC", Config!$E$5, 0)</f>
        <v>4.2999999999999997E-2</v>
      </c>
      <c r="I226" s="8" cm="1">
        <f t="array" aca="1" ref="I226" ca="1">_xlfn.SWITCH(TRIM(C226), "Basic",    Config!$H$2, "Standard", Config!$H$3, "Premium",  Config!$H$4, 1)</f>
        <v>1.2</v>
      </c>
      <c r="J226" s="8">
        <f ca="1">IF(D226="Yes",Config!$H$5,1)</f>
        <v>1</v>
      </c>
      <c r="K226" s="8">
        <f ca="1">IF(E226="Yes",Config!$H$6,1)</f>
        <v>0.82</v>
      </c>
      <c r="L226" s="4">
        <f t="shared" ca="1" si="35"/>
        <v>4.2311999999999989E-2</v>
      </c>
      <c r="M226" s="8">
        <f t="shared" ca="1" si="36"/>
        <v>4.2978493906730808E-2</v>
      </c>
      <c r="N226" s="8">
        <f t="shared" ca="1" si="37"/>
        <v>1.5202675327671278E-3</v>
      </c>
      <c r="O226">
        <f t="shared" ca="1" si="37"/>
        <v>0.69374978473762416</v>
      </c>
      <c r="P226">
        <f t="shared" ca="1" si="38"/>
        <v>28</v>
      </c>
      <c r="Q226">
        <f t="shared" ca="1" si="39"/>
        <v>999</v>
      </c>
    </row>
    <row r="227" spans="1:17">
      <c r="A227" s="5">
        <f t="shared" si="31"/>
        <v>226</v>
      </c>
      <c r="B227" s="6" t="str">
        <f t="shared" ca="1" si="30"/>
        <v>NA</v>
      </c>
      <c r="C227" s="6" t="str">
        <f ca="1">LOOKUP($N227,{0,0.35,0.8},{"Basic","Standard","Premium"})</f>
        <v>Standard</v>
      </c>
      <c r="D227" s="6" t="str">
        <f t="shared" ca="1" si="32"/>
        <v>Yes</v>
      </c>
      <c r="E227" s="6" t="str">
        <f t="shared" ca="1" si="33"/>
        <v>No</v>
      </c>
      <c r="F227" s="3">
        <f t="shared" ca="1" si="34"/>
        <v>45566</v>
      </c>
      <c r="G227" s="7">
        <f ca="1" xml:space="preserve"> _xlfn.XLOOKUP(TRIM(C227),Config!$J$7:$J$9,Config!$K$7:$K$9,0) + IF(D227="Yes",Config!$B$5,0) + IF(E227="Yes",Config!$B$6,0)</f>
        <v>34.979999999999997</v>
      </c>
      <c r="H227" s="8" cm="1">
        <f t="array" aca="1" ref="H227" ca="1">_xlfn.SWITCH(TRIM(B227), "NA",   Config!$E$2, "LATAM",Config!$E$3, "EU",   Config!$E$4, "APAC", Config!$E$5, 0)</f>
        <v>4.2999999999999997E-2</v>
      </c>
      <c r="I227" s="8" cm="1">
        <f t="array" aca="1" ref="I227" ca="1">_xlfn.SWITCH(TRIM(C227), "Basic",    Config!$H$2, "Standard", Config!$H$3, "Premium",  Config!$H$4, 1)</f>
        <v>1</v>
      </c>
      <c r="J227" s="8">
        <f ca="1">IF(D227="Yes",Config!$H$5,1)</f>
        <v>0.88</v>
      </c>
      <c r="K227" s="8">
        <f ca="1">IF(E227="Yes",Config!$H$6,1)</f>
        <v>1</v>
      </c>
      <c r="L227" s="4">
        <f t="shared" ca="1" si="35"/>
        <v>3.7839999999999999E-2</v>
      </c>
      <c r="M227" s="8">
        <f t="shared" ca="1" si="36"/>
        <v>0.2458395837463172</v>
      </c>
      <c r="N227" s="8">
        <f t="shared" ca="1" si="37"/>
        <v>0.54741497097709402</v>
      </c>
      <c r="O227">
        <f t="shared" ca="1" si="37"/>
        <v>0.18338042446169189</v>
      </c>
      <c r="P227">
        <f t="shared" ca="1" si="38"/>
        <v>6</v>
      </c>
      <c r="Q227">
        <f t="shared" ca="1" si="39"/>
        <v>6</v>
      </c>
    </row>
    <row r="228" spans="1:17">
      <c r="A228" s="5">
        <f t="shared" si="31"/>
        <v>227</v>
      </c>
      <c r="B228" s="6" t="str">
        <f t="shared" ca="1" si="30"/>
        <v>APAC</v>
      </c>
      <c r="C228" s="6" t="str">
        <f ca="1">LOOKUP($N228,{0,0.35,0.8},{"Basic","Standard","Premium"})</f>
        <v>Basic</v>
      </c>
      <c r="D228" s="6" t="str">
        <f t="shared" ca="1" si="32"/>
        <v>No</v>
      </c>
      <c r="E228" s="6" t="str">
        <f t="shared" ca="1" si="33"/>
        <v>No</v>
      </c>
      <c r="F228" s="3">
        <f t="shared" ca="1" si="34"/>
        <v>45474</v>
      </c>
      <c r="G228" s="7">
        <f ca="1" xml:space="preserve"> _xlfn.XLOOKUP(TRIM(C228),Config!$J$7:$J$9,Config!$K$7:$K$9,0) + IF(D228="Yes",Config!$B$5,0) + IF(E228="Yes",Config!$B$6,0)</f>
        <v>9.99</v>
      </c>
      <c r="H228" s="8" cm="1">
        <f t="array" aca="1" ref="H228" ca="1">_xlfn.SWITCH(TRIM(B228), "NA",   Config!$E$2, "LATAM",Config!$E$3, "EU",   Config!$E$4, "APAC", Config!$E$5, 0)</f>
        <v>6.5000000000000002E-2</v>
      </c>
      <c r="I228" s="8" cm="1">
        <f t="array" aca="1" ref="I228" ca="1">_xlfn.SWITCH(TRIM(C228), "Basic",    Config!$H$2, "Standard", Config!$H$3, "Premium",  Config!$H$4, 1)</f>
        <v>1.2</v>
      </c>
      <c r="J228" s="8">
        <f ca="1">IF(D228="Yes",Config!$H$5,1)</f>
        <v>1</v>
      </c>
      <c r="K228" s="8">
        <f ca="1">IF(E228="Yes",Config!$H$6,1)</f>
        <v>1</v>
      </c>
      <c r="L228" s="4">
        <f t="shared" ca="1" si="35"/>
        <v>7.8E-2</v>
      </c>
      <c r="M228" s="8">
        <f t="shared" ca="1" si="36"/>
        <v>0.90971125246689</v>
      </c>
      <c r="N228" s="8">
        <f t="shared" ca="1" si="37"/>
        <v>5.8702043092263123E-2</v>
      </c>
      <c r="O228">
        <f t="shared" ca="1" si="37"/>
        <v>0.42226001339256414</v>
      </c>
      <c r="P228">
        <f t="shared" ca="1" si="38"/>
        <v>7</v>
      </c>
      <c r="Q228">
        <f t="shared" ca="1" si="39"/>
        <v>7</v>
      </c>
    </row>
    <row r="229" spans="1:17">
      <c r="A229" s="5">
        <f t="shared" si="31"/>
        <v>228</v>
      </c>
      <c r="B229" s="6" t="str">
        <f t="shared" ca="1" si="30"/>
        <v>NA</v>
      </c>
      <c r="C229" s="6" t="str">
        <f ca="1">LOOKUP($N229,{0,0.35,0.8},{"Basic","Standard","Premium"})</f>
        <v>Standard</v>
      </c>
      <c r="D229" s="6" t="str">
        <f t="shared" ca="1" si="32"/>
        <v>Yes</v>
      </c>
      <c r="E229" s="6" t="str">
        <f t="shared" ca="1" si="33"/>
        <v>No</v>
      </c>
      <c r="F229" s="3">
        <f t="shared" ca="1" si="34"/>
        <v>45383</v>
      </c>
      <c r="G229" s="7">
        <f ca="1" xml:space="preserve"> _xlfn.XLOOKUP(TRIM(C229),Config!$J$7:$J$9,Config!$K$7:$K$9,0) + IF(D229="Yes",Config!$B$5,0) + IF(E229="Yes",Config!$B$6,0)</f>
        <v>34.979999999999997</v>
      </c>
      <c r="H229" s="8" cm="1">
        <f t="array" aca="1" ref="H229" ca="1">_xlfn.SWITCH(TRIM(B229), "NA",   Config!$E$2, "LATAM",Config!$E$3, "EU",   Config!$E$4, "APAC", Config!$E$5, 0)</f>
        <v>4.2999999999999997E-2</v>
      </c>
      <c r="I229" s="8" cm="1">
        <f t="array" aca="1" ref="I229" ca="1">_xlfn.SWITCH(TRIM(C229), "Basic",    Config!$H$2, "Standard", Config!$H$3, "Premium",  Config!$H$4, 1)</f>
        <v>1</v>
      </c>
      <c r="J229" s="8">
        <f ca="1">IF(D229="Yes",Config!$H$5,1)</f>
        <v>0.88</v>
      </c>
      <c r="K229" s="8">
        <f ca="1">IF(E229="Yes",Config!$H$6,1)</f>
        <v>1</v>
      </c>
      <c r="L229" s="4">
        <f t="shared" ca="1" si="35"/>
        <v>3.7839999999999999E-2</v>
      </c>
      <c r="M229" s="8">
        <f t="shared" ca="1" si="36"/>
        <v>0.22338605485070806</v>
      </c>
      <c r="N229" s="8">
        <f t="shared" ca="1" si="37"/>
        <v>0.56709445525674851</v>
      </c>
      <c r="O229">
        <f t="shared" ca="1" si="37"/>
        <v>0.26292471884501656</v>
      </c>
      <c r="P229">
        <f t="shared" ca="1" si="38"/>
        <v>8</v>
      </c>
      <c r="Q229">
        <f t="shared" ca="1" si="39"/>
        <v>8</v>
      </c>
    </row>
    <row r="230" spans="1:17">
      <c r="A230" s="5">
        <f t="shared" si="31"/>
        <v>229</v>
      </c>
      <c r="B230" s="6" t="str">
        <f t="shared" ca="1" si="30"/>
        <v>EU</v>
      </c>
      <c r="C230" s="6" t="str">
        <f ca="1">LOOKUP($N230,{0,0.35,0.8},{"Basic","Standard","Premium"})</f>
        <v>Basic</v>
      </c>
      <c r="D230" s="6" t="str">
        <f t="shared" ca="1" si="32"/>
        <v>No</v>
      </c>
      <c r="E230" s="6" t="str">
        <f t="shared" ca="1" si="33"/>
        <v>No</v>
      </c>
      <c r="F230" s="3">
        <f t="shared" ca="1" si="34"/>
        <v>45505</v>
      </c>
      <c r="G230" s="7">
        <f ca="1" xml:space="preserve"> _xlfn.XLOOKUP(TRIM(C230),Config!$J$7:$J$9,Config!$K$7:$K$9,0) + IF(D230="Yes",Config!$B$5,0) + IF(E230="Yes",Config!$B$6,0)</f>
        <v>9.99</v>
      </c>
      <c r="H230" s="8" cm="1">
        <f t="array" aca="1" ref="H230" ca="1">_xlfn.SWITCH(TRIM(B230), "NA",   Config!$E$2, "LATAM",Config!$E$3, "EU",   Config!$E$4, "APAC", Config!$E$5, 0)</f>
        <v>4.1000000000000002E-2</v>
      </c>
      <c r="I230" s="8" cm="1">
        <f t="array" aca="1" ref="I230" ca="1">_xlfn.SWITCH(TRIM(C230), "Basic",    Config!$H$2, "Standard", Config!$H$3, "Premium",  Config!$H$4, 1)</f>
        <v>1.2</v>
      </c>
      <c r="J230" s="8">
        <f ca="1">IF(D230="Yes",Config!$H$5,1)</f>
        <v>1</v>
      </c>
      <c r="K230" s="8">
        <f ca="1">IF(E230="Yes",Config!$H$6,1)</f>
        <v>1</v>
      </c>
      <c r="L230" s="4">
        <f t="shared" ca="1" si="35"/>
        <v>4.9200000000000001E-2</v>
      </c>
      <c r="M230" s="8">
        <f t="shared" ca="1" si="36"/>
        <v>0.70891768830180113</v>
      </c>
      <c r="N230" s="8">
        <f t="shared" ca="1" si="37"/>
        <v>0.27343627077287835</v>
      </c>
      <c r="O230">
        <f t="shared" ca="1" si="37"/>
        <v>0.15319928026086649</v>
      </c>
      <c r="P230">
        <f t="shared" ca="1" si="38"/>
        <v>4</v>
      </c>
      <c r="Q230">
        <f t="shared" ca="1" si="39"/>
        <v>4</v>
      </c>
    </row>
    <row r="231" spans="1:17">
      <c r="A231" s="5">
        <f t="shared" si="31"/>
        <v>230</v>
      </c>
      <c r="B231" s="6" t="str">
        <f t="shared" ca="1" si="30"/>
        <v>LATAM</v>
      </c>
      <c r="C231" s="6" t="str">
        <f ca="1">LOOKUP($N231,{0,0.35,0.8},{"Basic","Standard","Premium"})</f>
        <v>Basic</v>
      </c>
      <c r="D231" s="6" t="str">
        <f t="shared" ca="1" si="32"/>
        <v>No</v>
      </c>
      <c r="E231" s="6" t="str">
        <f t="shared" ca="1" si="33"/>
        <v>No</v>
      </c>
      <c r="F231" s="3">
        <f t="shared" ca="1" si="34"/>
        <v>45536</v>
      </c>
      <c r="G231" s="7">
        <f ca="1" xml:space="preserve"> _xlfn.XLOOKUP(TRIM(C231),Config!$J$7:$J$9,Config!$K$7:$K$9,0) + IF(D231="Yes",Config!$B$5,0) + IF(E231="Yes",Config!$B$6,0)</f>
        <v>9.99</v>
      </c>
      <c r="H231" s="8" cm="1">
        <f t="array" aca="1" ref="H231" ca="1">_xlfn.SWITCH(TRIM(B231), "NA",   Config!$E$2, "LATAM",Config!$E$3, "EU",   Config!$E$4, "APAC", Config!$E$5, 0)</f>
        <v>5.8000000000000003E-2</v>
      </c>
      <c r="I231" s="8" cm="1">
        <f t="array" aca="1" ref="I231" ca="1">_xlfn.SWITCH(TRIM(C231), "Basic",    Config!$H$2, "Standard", Config!$H$3, "Premium",  Config!$H$4, 1)</f>
        <v>1.2</v>
      </c>
      <c r="J231" s="8">
        <f ca="1">IF(D231="Yes",Config!$H$5,1)</f>
        <v>1</v>
      </c>
      <c r="K231" s="8">
        <f ca="1">IF(E231="Yes",Config!$H$6,1)</f>
        <v>1</v>
      </c>
      <c r="L231" s="4">
        <f t="shared" ca="1" si="35"/>
        <v>6.9599999999999995E-2</v>
      </c>
      <c r="M231" s="8">
        <f t="shared" ca="1" si="36"/>
        <v>0.49153555305973706</v>
      </c>
      <c r="N231" s="8">
        <f t="shared" ca="1" si="37"/>
        <v>0.10034981990589997</v>
      </c>
      <c r="O231">
        <f t="shared" ca="1" si="37"/>
        <v>0.23868039884479064</v>
      </c>
      <c r="P231">
        <f t="shared" ca="1" si="38"/>
        <v>4</v>
      </c>
      <c r="Q231">
        <f t="shared" ca="1" si="39"/>
        <v>4</v>
      </c>
    </row>
    <row r="232" spans="1:17">
      <c r="A232" s="5">
        <f t="shared" si="31"/>
        <v>231</v>
      </c>
      <c r="B232" s="6" t="str">
        <f t="shared" ca="1" si="30"/>
        <v>NA</v>
      </c>
      <c r="C232" s="6" t="str">
        <f ca="1">LOOKUP($N232,{0,0.35,0.8},{"Basic","Standard","Premium"})</f>
        <v>Standard</v>
      </c>
      <c r="D232" s="6" t="str">
        <f t="shared" ca="1" si="32"/>
        <v>No</v>
      </c>
      <c r="E232" s="6" t="str">
        <f t="shared" ca="1" si="33"/>
        <v>No</v>
      </c>
      <c r="F232" s="3">
        <f t="shared" ca="1" si="34"/>
        <v>45597</v>
      </c>
      <c r="G232" s="7">
        <f ca="1" xml:space="preserve"> _xlfn.XLOOKUP(TRIM(C232),Config!$J$7:$J$9,Config!$K$7:$K$9,0) + IF(D232="Yes",Config!$B$5,0) + IF(E232="Yes",Config!$B$6,0)</f>
        <v>14.99</v>
      </c>
      <c r="H232" s="8" cm="1">
        <f t="array" aca="1" ref="H232" ca="1">_xlfn.SWITCH(TRIM(B232), "NA",   Config!$E$2, "LATAM",Config!$E$3, "EU",   Config!$E$4, "APAC", Config!$E$5, 0)</f>
        <v>4.2999999999999997E-2</v>
      </c>
      <c r="I232" s="8" cm="1">
        <f t="array" aca="1" ref="I232" ca="1">_xlfn.SWITCH(TRIM(C232), "Basic",    Config!$H$2, "Standard", Config!$H$3, "Premium",  Config!$H$4, 1)</f>
        <v>1</v>
      </c>
      <c r="J232" s="8">
        <f ca="1">IF(D232="Yes",Config!$H$5,1)</f>
        <v>1</v>
      </c>
      <c r="K232" s="8">
        <f ca="1">IF(E232="Yes",Config!$H$6,1)</f>
        <v>1</v>
      </c>
      <c r="L232" s="4">
        <f t="shared" ca="1" si="35"/>
        <v>4.2999999999999997E-2</v>
      </c>
      <c r="M232" s="8">
        <f t="shared" ca="1" si="36"/>
        <v>9.3748605955537245E-2</v>
      </c>
      <c r="N232" s="8">
        <f t="shared" ca="1" si="37"/>
        <v>0.53660299201442108</v>
      </c>
      <c r="O232">
        <f t="shared" ca="1" si="37"/>
        <v>0.30614626967666969</v>
      </c>
      <c r="P232">
        <f t="shared" ca="1" si="38"/>
        <v>9</v>
      </c>
      <c r="Q232">
        <f t="shared" ca="1" si="39"/>
        <v>9</v>
      </c>
    </row>
    <row r="233" spans="1:17">
      <c r="A233" s="5">
        <f t="shared" si="31"/>
        <v>232</v>
      </c>
      <c r="B233" s="6" t="str">
        <f t="shared" ca="1" si="30"/>
        <v>NA</v>
      </c>
      <c r="C233" s="6" t="str">
        <f ca="1">LOOKUP($N233,{0,0.35,0.8},{"Basic","Standard","Premium"})</f>
        <v>Basic</v>
      </c>
      <c r="D233" s="6" t="str">
        <f t="shared" ca="1" si="32"/>
        <v>No</v>
      </c>
      <c r="E233" s="6" t="str">
        <f t="shared" ca="1" si="33"/>
        <v>Yes</v>
      </c>
      <c r="F233" s="3">
        <f t="shared" ca="1" si="34"/>
        <v>45566</v>
      </c>
      <c r="G233" s="7">
        <f ca="1" xml:space="preserve"> _xlfn.XLOOKUP(TRIM(C233),Config!$J$7:$J$9,Config!$K$7:$K$9,0) + IF(D233="Yes",Config!$B$5,0) + IF(E233="Yes",Config!$B$6,0)</f>
        <v>16.98</v>
      </c>
      <c r="H233" s="8" cm="1">
        <f t="array" aca="1" ref="H233" ca="1">_xlfn.SWITCH(TRIM(B233), "NA",   Config!$E$2, "LATAM",Config!$E$3, "EU",   Config!$E$4, "APAC", Config!$E$5, 0)</f>
        <v>4.2999999999999997E-2</v>
      </c>
      <c r="I233" s="8" cm="1">
        <f t="array" aca="1" ref="I233" ca="1">_xlfn.SWITCH(TRIM(C233), "Basic",    Config!$H$2, "Standard", Config!$H$3, "Premium",  Config!$H$4, 1)</f>
        <v>1.2</v>
      </c>
      <c r="J233" s="8">
        <f ca="1">IF(D233="Yes",Config!$H$5,1)</f>
        <v>1</v>
      </c>
      <c r="K233" s="8">
        <f ca="1">IF(E233="Yes",Config!$H$6,1)</f>
        <v>0.82</v>
      </c>
      <c r="L233" s="4">
        <f t="shared" ca="1" si="35"/>
        <v>4.2311999999999989E-2</v>
      </c>
      <c r="M233" s="8">
        <f t="shared" ca="1" si="36"/>
        <v>0.38526825845803581</v>
      </c>
      <c r="N233" s="8">
        <f t="shared" ca="1" si="37"/>
        <v>2.8036641023499786E-2</v>
      </c>
      <c r="O233">
        <f t="shared" ca="1" si="37"/>
        <v>0.25710774821478044</v>
      </c>
      <c r="P233">
        <f t="shared" ca="1" si="38"/>
        <v>7</v>
      </c>
      <c r="Q233">
        <f t="shared" ca="1" si="39"/>
        <v>7</v>
      </c>
    </row>
    <row r="234" spans="1:17">
      <c r="A234" s="5">
        <f t="shared" si="31"/>
        <v>233</v>
      </c>
      <c r="B234" s="6" t="str">
        <f t="shared" ca="1" si="30"/>
        <v>NA</v>
      </c>
      <c r="C234" s="6" t="str">
        <f ca="1">LOOKUP($N234,{0,0.35,0.8},{"Basic","Standard","Premium"})</f>
        <v>Basic</v>
      </c>
      <c r="D234" s="6" t="str">
        <f t="shared" ca="1" si="32"/>
        <v>No</v>
      </c>
      <c r="E234" s="6" t="str">
        <f t="shared" ca="1" si="33"/>
        <v>Yes</v>
      </c>
      <c r="F234" s="3">
        <f t="shared" ca="1" si="34"/>
        <v>45352</v>
      </c>
      <c r="G234" s="7">
        <f ca="1" xml:space="preserve"> _xlfn.XLOOKUP(TRIM(C234),Config!$J$7:$J$9,Config!$K$7:$K$9,0) + IF(D234="Yes",Config!$B$5,0) + IF(E234="Yes",Config!$B$6,0)</f>
        <v>16.98</v>
      </c>
      <c r="H234" s="8" cm="1">
        <f t="array" aca="1" ref="H234" ca="1">_xlfn.SWITCH(TRIM(B234), "NA",   Config!$E$2, "LATAM",Config!$E$3, "EU",   Config!$E$4, "APAC", Config!$E$5, 0)</f>
        <v>4.2999999999999997E-2</v>
      </c>
      <c r="I234" s="8" cm="1">
        <f t="array" aca="1" ref="I234" ca="1">_xlfn.SWITCH(TRIM(C234), "Basic",    Config!$H$2, "Standard", Config!$H$3, "Premium",  Config!$H$4, 1)</f>
        <v>1.2</v>
      </c>
      <c r="J234" s="8">
        <f ca="1">IF(D234="Yes",Config!$H$5,1)</f>
        <v>1</v>
      </c>
      <c r="K234" s="8">
        <f ca="1">IF(E234="Yes",Config!$H$6,1)</f>
        <v>0.82</v>
      </c>
      <c r="L234" s="4">
        <f t="shared" ca="1" si="35"/>
        <v>4.2311999999999989E-2</v>
      </c>
      <c r="M234" s="8">
        <f t="shared" ca="1" si="36"/>
        <v>0.22068854812449834</v>
      </c>
      <c r="N234" s="8">
        <f t="shared" ca="1" si="37"/>
        <v>0.10616154470041017</v>
      </c>
      <c r="O234">
        <f t="shared" ca="1" si="37"/>
        <v>0.94199793033052237</v>
      </c>
      <c r="P234">
        <f t="shared" ca="1" si="38"/>
        <v>66</v>
      </c>
      <c r="Q234">
        <f t="shared" ca="1" si="39"/>
        <v>999</v>
      </c>
    </row>
    <row r="235" spans="1:17">
      <c r="A235" s="5">
        <f t="shared" si="31"/>
        <v>234</v>
      </c>
      <c r="B235" s="6" t="str">
        <f t="shared" ca="1" si="30"/>
        <v>NA</v>
      </c>
      <c r="C235" s="6" t="str">
        <f ca="1">LOOKUP($N235,{0,0.35,0.8},{"Basic","Standard","Premium"})</f>
        <v>Basic</v>
      </c>
      <c r="D235" s="6" t="str">
        <f t="shared" ca="1" si="32"/>
        <v>No</v>
      </c>
      <c r="E235" s="6" t="str">
        <f t="shared" ca="1" si="33"/>
        <v>No</v>
      </c>
      <c r="F235" s="3">
        <f t="shared" ca="1" si="34"/>
        <v>45536</v>
      </c>
      <c r="G235" s="7">
        <f ca="1" xml:space="preserve"> _xlfn.XLOOKUP(TRIM(C235),Config!$J$7:$J$9,Config!$K$7:$K$9,0) + IF(D235="Yes",Config!$B$5,0) + IF(E235="Yes",Config!$B$6,0)</f>
        <v>9.99</v>
      </c>
      <c r="H235" s="8" cm="1">
        <f t="array" aca="1" ref="H235" ca="1">_xlfn.SWITCH(TRIM(B235), "NA",   Config!$E$2, "LATAM",Config!$E$3, "EU",   Config!$E$4, "APAC", Config!$E$5, 0)</f>
        <v>4.2999999999999997E-2</v>
      </c>
      <c r="I235" s="8" cm="1">
        <f t="array" aca="1" ref="I235" ca="1">_xlfn.SWITCH(TRIM(C235), "Basic",    Config!$H$2, "Standard", Config!$H$3, "Premium",  Config!$H$4, 1)</f>
        <v>1.2</v>
      </c>
      <c r="J235" s="8">
        <f ca="1">IF(D235="Yes",Config!$H$5,1)</f>
        <v>1</v>
      </c>
      <c r="K235" s="8">
        <f ca="1">IF(E235="Yes",Config!$H$6,1)</f>
        <v>1</v>
      </c>
      <c r="L235" s="4">
        <f t="shared" ca="1" si="35"/>
        <v>5.1599999999999993E-2</v>
      </c>
      <c r="M235" s="8">
        <f t="shared" ca="1" si="36"/>
        <v>0.31122976112109624</v>
      </c>
      <c r="N235" s="8">
        <f t="shared" ca="1" si="37"/>
        <v>8.2999501083033334E-2</v>
      </c>
      <c r="O235">
        <f t="shared" ca="1" si="37"/>
        <v>0.51405443901534797</v>
      </c>
      <c r="P235">
        <f t="shared" ca="1" si="38"/>
        <v>14</v>
      </c>
      <c r="Q235">
        <f t="shared" ca="1" si="39"/>
        <v>999</v>
      </c>
    </row>
    <row r="236" spans="1:17">
      <c r="A236" s="5">
        <f t="shared" si="31"/>
        <v>235</v>
      </c>
      <c r="B236" s="6" t="str">
        <f t="shared" ca="1" si="30"/>
        <v>EU</v>
      </c>
      <c r="C236" s="6" t="str">
        <f ca="1">LOOKUP($N236,{0,0.35,0.8},{"Basic","Standard","Premium"})</f>
        <v>Basic</v>
      </c>
      <c r="D236" s="6" t="str">
        <f t="shared" ca="1" si="32"/>
        <v>No</v>
      </c>
      <c r="E236" s="6" t="str">
        <f t="shared" ca="1" si="33"/>
        <v>No</v>
      </c>
      <c r="F236" s="3">
        <f t="shared" ca="1" si="34"/>
        <v>45323</v>
      </c>
      <c r="G236" s="7">
        <f ca="1" xml:space="preserve"> _xlfn.XLOOKUP(TRIM(C236),Config!$J$7:$J$9,Config!$K$7:$K$9,0) + IF(D236="Yes",Config!$B$5,0) + IF(E236="Yes",Config!$B$6,0)</f>
        <v>9.99</v>
      </c>
      <c r="H236" s="8" cm="1">
        <f t="array" aca="1" ref="H236" ca="1">_xlfn.SWITCH(TRIM(B236), "NA",   Config!$E$2, "LATAM",Config!$E$3, "EU",   Config!$E$4, "APAC", Config!$E$5, 0)</f>
        <v>4.1000000000000002E-2</v>
      </c>
      <c r="I236" s="8" cm="1">
        <f t="array" aca="1" ref="I236" ca="1">_xlfn.SWITCH(TRIM(C236), "Basic",    Config!$H$2, "Standard", Config!$H$3, "Premium",  Config!$H$4, 1)</f>
        <v>1.2</v>
      </c>
      <c r="J236" s="8">
        <f ca="1">IF(D236="Yes",Config!$H$5,1)</f>
        <v>1</v>
      </c>
      <c r="K236" s="8">
        <f ca="1">IF(E236="Yes",Config!$H$6,1)</f>
        <v>1</v>
      </c>
      <c r="L236" s="4">
        <f t="shared" ca="1" si="35"/>
        <v>4.9200000000000001E-2</v>
      </c>
      <c r="M236" s="8">
        <f t="shared" ca="1" si="36"/>
        <v>0.78293243524970202</v>
      </c>
      <c r="N236" s="8">
        <f t="shared" ca="1" si="37"/>
        <v>0.23737473941968068</v>
      </c>
      <c r="O236">
        <f t="shared" ca="1" si="37"/>
        <v>0.78029059263035194</v>
      </c>
      <c r="P236">
        <f t="shared" ca="1" si="38"/>
        <v>31</v>
      </c>
      <c r="Q236">
        <f t="shared" ca="1" si="39"/>
        <v>999</v>
      </c>
    </row>
    <row r="237" spans="1:17">
      <c r="A237" s="5">
        <f t="shared" si="31"/>
        <v>236</v>
      </c>
      <c r="B237" s="6" t="str">
        <f t="shared" ca="1" si="30"/>
        <v>NA</v>
      </c>
      <c r="C237" s="6" t="str">
        <f ca="1">LOOKUP($N237,{0,0.35,0.8},{"Basic","Standard","Premium"})</f>
        <v>Basic</v>
      </c>
      <c r="D237" s="6" t="str">
        <f t="shared" ca="1" si="32"/>
        <v>Yes</v>
      </c>
      <c r="E237" s="6" t="str">
        <f t="shared" ca="1" si="33"/>
        <v>No</v>
      </c>
      <c r="F237" s="3">
        <f t="shared" ca="1" si="34"/>
        <v>45292</v>
      </c>
      <c r="G237" s="7">
        <f ca="1" xml:space="preserve"> _xlfn.XLOOKUP(TRIM(C237),Config!$J$7:$J$9,Config!$K$7:$K$9,0) + IF(D237="Yes",Config!$B$5,0) + IF(E237="Yes",Config!$B$6,0)</f>
        <v>29.979999999999997</v>
      </c>
      <c r="H237" s="8" cm="1">
        <f t="array" aca="1" ref="H237" ca="1">_xlfn.SWITCH(TRIM(B237), "NA",   Config!$E$2, "LATAM",Config!$E$3, "EU",   Config!$E$4, "APAC", Config!$E$5, 0)</f>
        <v>4.2999999999999997E-2</v>
      </c>
      <c r="I237" s="8" cm="1">
        <f t="array" aca="1" ref="I237" ca="1">_xlfn.SWITCH(TRIM(C237), "Basic",    Config!$H$2, "Standard", Config!$H$3, "Premium",  Config!$H$4, 1)</f>
        <v>1.2</v>
      </c>
      <c r="J237" s="8">
        <f ca="1">IF(D237="Yes",Config!$H$5,1)</f>
        <v>0.88</v>
      </c>
      <c r="K237" s="8">
        <f ca="1">IF(E237="Yes",Config!$H$6,1)</f>
        <v>1</v>
      </c>
      <c r="L237" s="4">
        <f t="shared" ca="1" si="35"/>
        <v>4.5407999999999997E-2</v>
      </c>
      <c r="M237" s="8">
        <f t="shared" ca="1" si="36"/>
        <v>6.5967375770219938E-2</v>
      </c>
      <c r="N237" s="8">
        <f t="shared" ca="1" si="37"/>
        <v>2.3677436775900951E-2</v>
      </c>
      <c r="O237">
        <f t="shared" ca="1" si="37"/>
        <v>0.33655591633444071</v>
      </c>
      <c r="P237">
        <f t="shared" ca="1" si="38"/>
        <v>9</v>
      </c>
      <c r="Q237">
        <f t="shared" ca="1" si="39"/>
        <v>9</v>
      </c>
    </row>
    <row r="238" spans="1:17">
      <c r="A238" s="5">
        <f t="shared" si="31"/>
        <v>237</v>
      </c>
      <c r="B238" s="6" t="str">
        <f t="shared" ca="1" si="30"/>
        <v>EU</v>
      </c>
      <c r="C238" s="6" t="str">
        <f ca="1">LOOKUP($N238,{0,0.35,0.8},{"Basic","Standard","Premium"})</f>
        <v>Standard</v>
      </c>
      <c r="D238" s="6" t="str">
        <f t="shared" ca="1" si="32"/>
        <v>No</v>
      </c>
      <c r="E238" s="6" t="str">
        <f t="shared" ca="1" si="33"/>
        <v>No</v>
      </c>
      <c r="F238" s="3">
        <f t="shared" ca="1" si="34"/>
        <v>45505</v>
      </c>
      <c r="G238" s="7">
        <f ca="1" xml:space="preserve"> _xlfn.XLOOKUP(TRIM(C238),Config!$J$7:$J$9,Config!$K$7:$K$9,0) + IF(D238="Yes",Config!$B$5,0) + IF(E238="Yes",Config!$B$6,0)</f>
        <v>14.99</v>
      </c>
      <c r="H238" s="8" cm="1">
        <f t="array" aca="1" ref="H238" ca="1">_xlfn.SWITCH(TRIM(B238), "NA",   Config!$E$2, "LATAM",Config!$E$3, "EU",   Config!$E$4, "APAC", Config!$E$5, 0)</f>
        <v>4.1000000000000002E-2</v>
      </c>
      <c r="I238" s="8" cm="1">
        <f t="array" aca="1" ref="I238" ca="1">_xlfn.SWITCH(TRIM(C238), "Basic",    Config!$H$2, "Standard", Config!$H$3, "Premium",  Config!$H$4, 1)</f>
        <v>1</v>
      </c>
      <c r="J238" s="8">
        <f ca="1">IF(D238="Yes",Config!$H$5,1)</f>
        <v>1</v>
      </c>
      <c r="K238" s="8">
        <f ca="1">IF(E238="Yes",Config!$H$6,1)</f>
        <v>1</v>
      </c>
      <c r="L238" s="4">
        <f t="shared" ca="1" si="35"/>
        <v>4.1000000000000002E-2</v>
      </c>
      <c r="M238" s="8">
        <f t="shared" ca="1" si="36"/>
        <v>0.83856556347306943</v>
      </c>
      <c r="N238" s="8">
        <f t="shared" ca="1" si="37"/>
        <v>0.46819009741890349</v>
      </c>
      <c r="O238">
        <f t="shared" ca="1" si="37"/>
        <v>0.68948989120816118</v>
      </c>
      <c r="P238">
        <f t="shared" ca="1" si="38"/>
        <v>28</v>
      </c>
      <c r="Q238">
        <f t="shared" ca="1" si="39"/>
        <v>999</v>
      </c>
    </row>
    <row r="239" spans="1:17">
      <c r="A239" s="5">
        <f t="shared" si="31"/>
        <v>238</v>
      </c>
      <c r="B239" s="6" t="str">
        <f t="shared" ca="1" si="30"/>
        <v>APAC</v>
      </c>
      <c r="C239" s="6" t="str">
        <f ca="1">LOOKUP($N239,{0,0.35,0.8},{"Basic","Standard","Premium"})</f>
        <v>Standard</v>
      </c>
      <c r="D239" s="6" t="str">
        <f t="shared" ca="1" si="32"/>
        <v>No</v>
      </c>
      <c r="E239" s="6" t="str">
        <f t="shared" ca="1" si="33"/>
        <v>Yes</v>
      </c>
      <c r="F239" s="3">
        <f t="shared" ca="1" si="34"/>
        <v>45474</v>
      </c>
      <c r="G239" s="7">
        <f ca="1" xml:space="preserve"> _xlfn.XLOOKUP(TRIM(C239),Config!$J$7:$J$9,Config!$K$7:$K$9,0) + IF(D239="Yes",Config!$B$5,0) + IF(E239="Yes",Config!$B$6,0)</f>
        <v>21.98</v>
      </c>
      <c r="H239" s="8" cm="1">
        <f t="array" aca="1" ref="H239" ca="1">_xlfn.SWITCH(TRIM(B239), "NA",   Config!$E$2, "LATAM",Config!$E$3, "EU",   Config!$E$4, "APAC", Config!$E$5, 0)</f>
        <v>6.5000000000000002E-2</v>
      </c>
      <c r="I239" s="8" cm="1">
        <f t="array" aca="1" ref="I239" ca="1">_xlfn.SWITCH(TRIM(C239), "Basic",    Config!$H$2, "Standard", Config!$H$3, "Premium",  Config!$H$4, 1)</f>
        <v>1</v>
      </c>
      <c r="J239" s="8">
        <f ca="1">IF(D239="Yes",Config!$H$5,1)</f>
        <v>1</v>
      </c>
      <c r="K239" s="8">
        <f ca="1">IF(E239="Yes",Config!$H$6,1)</f>
        <v>0.82</v>
      </c>
      <c r="L239" s="4">
        <f t="shared" ca="1" si="35"/>
        <v>5.33E-2</v>
      </c>
      <c r="M239" s="8">
        <f t="shared" ca="1" si="36"/>
        <v>0.97027718534052276</v>
      </c>
      <c r="N239" s="8">
        <f t="shared" ca="1" si="37"/>
        <v>0.53014866729195342</v>
      </c>
      <c r="O239">
        <f t="shared" ca="1" si="37"/>
        <v>3.2577836063717447E-2</v>
      </c>
      <c r="P239">
        <f t="shared" ca="1" si="38"/>
        <v>1</v>
      </c>
      <c r="Q239">
        <f t="shared" ca="1" si="39"/>
        <v>1</v>
      </c>
    </row>
    <row r="240" spans="1:17">
      <c r="A240" s="5">
        <f t="shared" si="31"/>
        <v>239</v>
      </c>
      <c r="B240" s="6" t="str">
        <f t="shared" ca="1" si="30"/>
        <v>EU</v>
      </c>
      <c r="C240" s="6" t="str">
        <f ca="1">LOOKUP($N240,{0,0.35,0.8},{"Basic","Standard","Premium"})</f>
        <v>Standard</v>
      </c>
      <c r="D240" s="6" t="str">
        <f t="shared" ca="1" si="32"/>
        <v>Yes</v>
      </c>
      <c r="E240" s="6" t="str">
        <f t="shared" ca="1" si="33"/>
        <v>No</v>
      </c>
      <c r="F240" s="3">
        <f t="shared" ca="1" si="34"/>
        <v>45566</v>
      </c>
      <c r="G240" s="7">
        <f ca="1" xml:space="preserve"> _xlfn.XLOOKUP(TRIM(C240),Config!$J$7:$J$9,Config!$K$7:$K$9,0) + IF(D240="Yes",Config!$B$5,0) + IF(E240="Yes",Config!$B$6,0)</f>
        <v>34.979999999999997</v>
      </c>
      <c r="H240" s="8" cm="1">
        <f t="array" aca="1" ref="H240" ca="1">_xlfn.SWITCH(TRIM(B240), "NA",   Config!$E$2, "LATAM",Config!$E$3, "EU",   Config!$E$4, "APAC", Config!$E$5, 0)</f>
        <v>4.1000000000000002E-2</v>
      </c>
      <c r="I240" s="8" cm="1">
        <f t="array" aca="1" ref="I240" ca="1">_xlfn.SWITCH(TRIM(C240), "Basic",    Config!$H$2, "Standard", Config!$H$3, "Premium",  Config!$H$4, 1)</f>
        <v>1</v>
      </c>
      <c r="J240" s="8">
        <f ca="1">IF(D240="Yes",Config!$H$5,1)</f>
        <v>0.88</v>
      </c>
      <c r="K240" s="8">
        <f ca="1">IF(E240="Yes",Config!$H$6,1)</f>
        <v>1</v>
      </c>
      <c r="L240" s="4">
        <f t="shared" ca="1" si="35"/>
        <v>3.6080000000000001E-2</v>
      </c>
      <c r="M240" s="8">
        <f t="shared" ca="1" si="36"/>
        <v>0.64796659610972029</v>
      </c>
      <c r="N240" s="8">
        <f t="shared" ca="1" si="37"/>
        <v>0.62322584076497589</v>
      </c>
      <c r="O240">
        <f t="shared" ca="1" si="37"/>
        <v>0.61149547597306997</v>
      </c>
      <c r="P240">
        <f t="shared" ca="1" si="38"/>
        <v>26</v>
      </c>
      <c r="Q240">
        <f t="shared" ca="1" si="39"/>
        <v>999</v>
      </c>
    </row>
    <row r="241" spans="1:17">
      <c r="A241" s="5">
        <f t="shared" si="31"/>
        <v>240</v>
      </c>
      <c r="B241" s="6" t="str">
        <f t="shared" ca="1" si="30"/>
        <v>APAC</v>
      </c>
      <c r="C241" s="6" t="str">
        <f ca="1">LOOKUP($N241,{0,0.35,0.8},{"Basic","Standard","Premium"})</f>
        <v>Standard</v>
      </c>
      <c r="D241" s="6" t="str">
        <f t="shared" ca="1" si="32"/>
        <v>No</v>
      </c>
      <c r="E241" s="6" t="str">
        <f t="shared" ca="1" si="33"/>
        <v>No</v>
      </c>
      <c r="F241" s="3">
        <f t="shared" ca="1" si="34"/>
        <v>45383</v>
      </c>
      <c r="G241" s="7">
        <f ca="1" xml:space="preserve"> _xlfn.XLOOKUP(TRIM(C241),Config!$J$7:$J$9,Config!$K$7:$K$9,0) + IF(D241="Yes",Config!$B$5,0) + IF(E241="Yes",Config!$B$6,0)</f>
        <v>14.99</v>
      </c>
      <c r="H241" s="8" cm="1">
        <f t="array" aca="1" ref="H241" ca="1">_xlfn.SWITCH(TRIM(B241), "NA",   Config!$E$2, "LATAM",Config!$E$3, "EU",   Config!$E$4, "APAC", Config!$E$5, 0)</f>
        <v>6.5000000000000002E-2</v>
      </c>
      <c r="I241" s="8" cm="1">
        <f t="array" aca="1" ref="I241" ca="1">_xlfn.SWITCH(TRIM(C241), "Basic",    Config!$H$2, "Standard", Config!$H$3, "Premium",  Config!$H$4, 1)</f>
        <v>1</v>
      </c>
      <c r="J241" s="8">
        <f ca="1">IF(D241="Yes",Config!$H$5,1)</f>
        <v>1</v>
      </c>
      <c r="K241" s="8">
        <f ca="1">IF(E241="Yes",Config!$H$6,1)</f>
        <v>1</v>
      </c>
      <c r="L241" s="4">
        <f t="shared" ca="1" si="35"/>
        <v>6.5000000000000002E-2</v>
      </c>
      <c r="M241" s="8">
        <f t="shared" ca="1" si="36"/>
        <v>0.9966489507194416</v>
      </c>
      <c r="N241" s="8">
        <f t="shared" ca="1" si="37"/>
        <v>0.66599100524945032</v>
      </c>
      <c r="O241">
        <f t="shared" ca="1" si="37"/>
        <v>0.9756183048698801</v>
      </c>
      <c r="P241">
        <f t="shared" ca="1" si="38"/>
        <v>56</v>
      </c>
      <c r="Q241">
        <f t="shared" ca="1" si="39"/>
        <v>999</v>
      </c>
    </row>
    <row r="242" spans="1:17">
      <c r="A242" s="5">
        <f t="shared" si="31"/>
        <v>241</v>
      </c>
      <c r="B242" s="6" t="str">
        <f t="shared" ca="1" si="30"/>
        <v>APAC</v>
      </c>
      <c r="C242" s="6" t="str">
        <f ca="1">LOOKUP($N242,{0,0.35,0.8},{"Basic","Standard","Premium"})</f>
        <v>Standard</v>
      </c>
      <c r="D242" s="6" t="str">
        <f t="shared" ca="1" si="32"/>
        <v>No</v>
      </c>
      <c r="E242" s="6" t="str">
        <f t="shared" ca="1" si="33"/>
        <v>Yes</v>
      </c>
      <c r="F242" s="3">
        <f t="shared" ca="1" si="34"/>
        <v>45566</v>
      </c>
      <c r="G242" s="7">
        <f ca="1" xml:space="preserve"> _xlfn.XLOOKUP(TRIM(C242),Config!$J$7:$J$9,Config!$K$7:$K$9,0) + IF(D242="Yes",Config!$B$5,0) + IF(E242="Yes",Config!$B$6,0)</f>
        <v>21.98</v>
      </c>
      <c r="H242" s="8" cm="1">
        <f t="array" aca="1" ref="H242" ca="1">_xlfn.SWITCH(TRIM(B242), "NA",   Config!$E$2, "LATAM",Config!$E$3, "EU",   Config!$E$4, "APAC", Config!$E$5, 0)</f>
        <v>6.5000000000000002E-2</v>
      </c>
      <c r="I242" s="8" cm="1">
        <f t="array" aca="1" ref="I242" ca="1">_xlfn.SWITCH(TRIM(C242), "Basic",    Config!$H$2, "Standard", Config!$H$3, "Premium",  Config!$H$4, 1)</f>
        <v>1</v>
      </c>
      <c r="J242" s="8">
        <f ca="1">IF(D242="Yes",Config!$H$5,1)</f>
        <v>1</v>
      </c>
      <c r="K242" s="8">
        <f ca="1">IF(E242="Yes",Config!$H$6,1)</f>
        <v>0.82</v>
      </c>
      <c r="L242" s="4">
        <f t="shared" ca="1" si="35"/>
        <v>5.33E-2</v>
      </c>
      <c r="M242" s="8">
        <f t="shared" ca="1" si="36"/>
        <v>0.9186418208550472</v>
      </c>
      <c r="N242" s="8">
        <f t="shared" ca="1" si="37"/>
        <v>0.59517948557829803</v>
      </c>
      <c r="O242">
        <f t="shared" ca="1" si="37"/>
        <v>0.31184396983545637</v>
      </c>
      <c r="P242">
        <f t="shared" ca="1" si="38"/>
        <v>7</v>
      </c>
      <c r="Q242">
        <f t="shared" ca="1" si="39"/>
        <v>7</v>
      </c>
    </row>
    <row r="243" spans="1:17">
      <c r="A243" s="5">
        <f t="shared" si="31"/>
        <v>242</v>
      </c>
      <c r="B243" s="6" t="str">
        <f t="shared" ca="1" si="30"/>
        <v>NA</v>
      </c>
      <c r="C243" s="6" t="str">
        <f ca="1">LOOKUP($N243,{0,0.35,0.8},{"Basic","Standard","Premium"})</f>
        <v>Standard</v>
      </c>
      <c r="D243" s="6" t="str">
        <f t="shared" ca="1" si="32"/>
        <v>Yes</v>
      </c>
      <c r="E243" s="6" t="str">
        <f t="shared" ca="1" si="33"/>
        <v>Yes</v>
      </c>
      <c r="F243" s="3">
        <f t="shared" ca="1" si="34"/>
        <v>45536</v>
      </c>
      <c r="G243" s="7">
        <f ca="1" xml:space="preserve"> _xlfn.XLOOKUP(TRIM(C243),Config!$J$7:$J$9,Config!$K$7:$K$9,0) + IF(D243="Yes",Config!$B$5,0) + IF(E243="Yes",Config!$B$6,0)</f>
        <v>41.97</v>
      </c>
      <c r="H243" s="8" cm="1">
        <f t="array" aca="1" ref="H243" ca="1">_xlfn.SWITCH(TRIM(B243), "NA",   Config!$E$2, "LATAM",Config!$E$3, "EU",   Config!$E$4, "APAC", Config!$E$5, 0)</f>
        <v>4.2999999999999997E-2</v>
      </c>
      <c r="I243" s="8" cm="1">
        <f t="array" aca="1" ref="I243" ca="1">_xlfn.SWITCH(TRIM(C243), "Basic",    Config!$H$2, "Standard", Config!$H$3, "Premium",  Config!$H$4, 1)</f>
        <v>1</v>
      </c>
      <c r="J243" s="8">
        <f ca="1">IF(D243="Yes",Config!$H$5,1)</f>
        <v>0.88</v>
      </c>
      <c r="K243" s="8">
        <f ca="1">IF(E243="Yes",Config!$H$6,1)</f>
        <v>0.82</v>
      </c>
      <c r="L243" s="4">
        <f t="shared" ca="1" si="35"/>
        <v>3.1028799999999999E-2</v>
      </c>
      <c r="M243" s="8">
        <f t="shared" ca="1" si="36"/>
        <v>8.7849370214613698E-2</v>
      </c>
      <c r="N243" s="8">
        <f t="shared" ca="1" si="37"/>
        <v>0.76413720307059774</v>
      </c>
      <c r="O243">
        <f t="shared" ca="1" si="37"/>
        <v>0.62242516199128961</v>
      </c>
      <c r="P243">
        <f t="shared" ca="1" si="38"/>
        <v>31</v>
      </c>
      <c r="Q243">
        <f t="shared" ca="1" si="39"/>
        <v>999</v>
      </c>
    </row>
    <row r="244" spans="1:17">
      <c r="A244" s="5">
        <f t="shared" si="31"/>
        <v>243</v>
      </c>
      <c r="B244" s="6" t="str">
        <f t="shared" ca="1" si="30"/>
        <v>NA</v>
      </c>
      <c r="C244" s="6" t="str">
        <f ca="1">LOOKUP($N244,{0,0.35,0.8},{"Basic","Standard","Premium"})</f>
        <v>Standard</v>
      </c>
      <c r="D244" s="6" t="str">
        <f t="shared" ca="1" si="32"/>
        <v>No</v>
      </c>
      <c r="E244" s="6" t="str">
        <f t="shared" ca="1" si="33"/>
        <v>No</v>
      </c>
      <c r="F244" s="3">
        <f t="shared" ca="1" si="34"/>
        <v>45413</v>
      </c>
      <c r="G244" s="7">
        <f ca="1" xml:space="preserve"> _xlfn.XLOOKUP(TRIM(C244),Config!$J$7:$J$9,Config!$K$7:$K$9,0) + IF(D244="Yes",Config!$B$5,0) + IF(E244="Yes",Config!$B$6,0)</f>
        <v>14.99</v>
      </c>
      <c r="H244" s="8" cm="1">
        <f t="array" aca="1" ref="H244" ca="1">_xlfn.SWITCH(TRIM(B244), "NA",   Config!$E$2, "LATAM",Config!$E$3, "EU",   Config!$E$4, "APAC", Config!$E$5, 0)</f>
        <v>4.2999999999999997E-2</v>
      </c>
      <c r="I244" s="8" cm="1">
        <f t="array" aca="1" ref="I244" ca="1">_xlfn.SWITCH(TRIM(C244), "Basic",    Config!$H$2, "Standard", Config!$H$3, "Premium",  Config!$H$4, 1)</f>
        <v>1</v>
      </c>
      <c r="J244" s="8">
        <f ca="1">IF(D244="Yes",Config!$H$5,1)</f>
        <v>1</v>
      </c>
      <c r="K244" s="8">
        <f ca="1">IF(E244="Yes",Config!$H$6,1)</f>
        <v>1</v>
      </c>
      <c r="L244" s="4">
        <f t="shared" ca="1" si="35"/>
        <v>4.2999999999999997E-2</v>
      </c>
      <c r="M244" s="8">
        <f t="shared" ca="1" si="36"/>
        <v>0.13727990160836101</v>
      </c>
      <c r="N244" s="8">
        <f t="shared" ca="1" si="37"/>
        <v>0.69843580937611727</v>
      </c>
      <c r="O244">
        <f t="shared" ca="1" si="37"/>
        <v>0.50067585241294199</v>
      </c>
      <c r="P244">
        <f t="shared" ca="1" si="38"/>
        <v>16</v>
      </c>
      <c r="Q244">
        <f t="shared" ca="1" si="39"/>
        <v>999</v>
      </c>
    </row>
    <row r="245" spans="1:17">
      <c r="A245" s="5">
        <f t="shared" si="31"/>
        <v>244</v>
      </c>
      <c r="B245" s="6" t="str">
        <f t="shared" ca="1" si="30"/>
        <v>NA</v>
      </c>
      <c r="C245" s="6" t="str">
        <f ca="1">LOOKUP($N245,{0,0.35,0.8},{"Basic","Standard","Premium"})</f>
        <v>Standard</v>
      </c>
      <c r="D245" s="6" t="str">
        <f t="shared" ca="1" si="32"/>
        <v>No</v>
      </c>
      <c r="E245" s="6" t="str">
        <f t="shared" ca="1" si="33"/>
        <v>No</v>
      </c>
      <c r="F245" s="3">
        <f t="shared" ca="1" si="34"/>
        <v>45444</v>
      </c>
      <c r="G245" s="7">
        <f ca="1" xml:space="preserve"> _xlfn.XLOOKUP(TRIM(C245),Config!$J$7:$J$9,Config!$K$7:$K$9,0) + IF(D245="Yes",Config!$B$5,0) + IF(E245="Yes",Config!$B$6,0)</f>
        <v>14.99</v>
      </c>
      <c r="H245" s="8" cm="1">
        <f t="array" aca="1" ref="H245" ca="1">_xlfn.SWITCH(TRIM(B245), "NA",   Config!$E$2, "LATAM",Config!$E$3, "EU",   Config!$E$4, "APAC", Config!$E$5, 0)</f>
        <v>4.2999999999999997E-2</v>
      </c>
      <c r="I245" s="8" cm="1">
        <f t="array" aca="1" ref="I245" ca="1">_xlfn.SWITCH(TRIM(C245), "Basic",    Config!$H$2, "Standard", Config!$H$3, "Premium",  Config!$H$4, 1)</f>
        <v>1</v>
      </c>
      <c r="J245" s="8">
        <f ca="1">IF(D245="Yes",Config!$H$5,1)</f>
        <v>1</v>
      </c>
      <c r="K245" s="8">
        <f ca="1">IF(E245="Yes",Config!$H$6,1)</f>
        <v>1</v>
      </c>
      <c r="L245" s="4">
        <f t="shared" ca="1" si="35"/>
        <v>4.2999999999999997E-2</v>
      </c>
      <c r="M245" s="8">
        <f t="shared" ca="1" si="36"/>
        <v>0.17283706379723407</v>
      </c>
      <c r="N245" s="8">
        <f t="shared" ca="1" si="37"/>
        <v>0.74621344134413381</v>
      </c>
      <c r="O245">
        <f t="shared" ca="1" si="37"/>
        <v>0.85706792593485126</v>
      </c>
      <c r="P245">
        <f t="shared" ca="1" si="38"/>
        <v>45</v>
      </c>
      <c r="Q245">
        <f t="shared" ca="1" si="39"/>
        <v>999</v>
      </c>
    </row>
    <row r="246" spans="1:17">
      <c r="A246" s="5">
        <f t="shared" si="31"/>
        <v>245</v>
      </c>
      <c r="B246" s="6" t="str">
        <f t="shared" ca="1" si="30"/>
        <v>LATAM</v>
      </c>
      <c r="C246" s="6" t="str">
        <f ca="1">LOOKUP($N246,{0,0.35,0.8},{"Basic","Standard","Premium"})</f>
        <v>Premium</v>
      </c>
      <c r="D246" s="6" t="str">
        <f t="shared" ca="1" si="32"/>
        <v>Yes</v>
      </c>
      <c r="E246" s="6" t="str">
        <f t="shared" ca="1" si="33"/>
        <v>Yes</v>
      </c>
      <c r="F246" s="3">
        <f t="shared" ca="1" si="34"/>
        <v>45383</v>
      </c>
      <c r="G246" s="7">
        <f ca="1" xml:space="preserve"> _xlfn.XLOOKUP(TRIM(C246),Config!$J$7:$J$9,Config!$K$7:$K$9,0) + IF(D246="Yes",Config!$B$5,0) + IF(E246="Yes",Config!$B$6,0)</f>
        <v>46.97</v>
      </c>
      <c r="H246" s="8" cm="1">
        <f t="array" aca="1" ref="H246" ca="1">_xlfn.SWITCH(TRIM(B246), "NA",   Config!$E$2, "LATAM",Config!$E$3, "EU",   Config!$E$4, "APAC", Config!$E$5, 0)</f>
        <v>5.8000000000000003E-2</v>
      </c>
      <c r="I246" s="8" cm="1">
        <f t="array" aca="1" ref="I246" ca="1">_xlfn.SWITCH(TRIM(C246), "Basic",    Config!$H$2, "Standard", Config!$H$3, "Premium",  Config!$H$4, 1)</f>
        <v>0.75</v>
      </c>
      <c r="J246" s="8">
        <f ca="1">IF(D246="Yes",Config!$H$5,1)</f>
        <v>0.88</v>
      </c>
      <c r="K246" s="8">
        <f ca="1">IF(E246="Yes",Config!$H$6,1)</f>
        <v>0.82</v>
      </c>
      <c r="L246" s="4">
        <f t="shared" ca="1" si="35"/>
        <v>3.1389599999999997E-2</v>
      </c>
      <c r="M246" s="8">
        <f t="shared" ca="1" si="36"/>
        <v>0.59858585153882504</v>
      </c>
      <c r="N246" s="8">
        <f t="shared" ca="1" si="37"/>
        <v>0.8519709495014739</v>
      </c>
      <c r="O246">
        <f t="shared" ca="1" si="37"/>
        <v>0.80369305058545637</v>
      </c>
      <c r="P246">
        <f t="shared" ca="1" si="38"/>
        <v>52</v>
      </c>
      <c r="Q246">
        <f t="shared" ca="1" si="39"/>
        <v>999</v>
      </c>
    </row>
    <row r="247" spans="1:17">
      <c r="A247" s="5">
        <f t="shared" si="31"/>
        <v>246</v>
      </c>
      <c r="B247" s="6" t="str">
        <f t="shared" ca="1" si="30"/>
        <v>LATAM</v>
      </c>
      <c r="C247" s="6" t="str">
        <f ca="1">LOOKUP($N247,{0,0.35,0.8},{"Basic","Standard","Premium"})</f>
        <v>Basic</v>
      </c>
      <c r="D247" s="6" t="str">
        <f t="shared" ca="1" si="32"/>
        <v>No</v>
      </c>
      <c r="E247" s="6" t="str">
        <f t="shared" ca="1" si="33"/>
        <v>No</v>
      </c>
      <c r="F247" s="3">
        <f t="shared" ca="1" si="34"/>
        <v>45352</v>
      </c>
      <c r="G247" s="7">
        <f ca="1" xml:space="preserve"> _xlfn.XLOOKUP(TRIM(C247),Config!$J$7:$J$9,Config!$K$7:$K$9,0) + IF(D247="Yes",Config!$B$5,0) + IF(E247="Yes",Config!$B$6,0)</f>
        <v>9.99</v>
      </c>
      <c r="H247" s="8" cm="1">
        <f t="array" aca="1" ref="H247" ca="1">_xlfn.SWITCH(TRIM(B247), "NA",   Config!$E$2, "LATAM",Config!$E$3, "EU",   Config!$E$4, "APAC", Config!$E$5, 0)</f>
        <v>5.8000000000000003E-2</v>
      </c>
      <c r="I247" s="8" cm="1">
        <f t="array" aca="1" ref="I247" ca="1">_xlfn.SWITCH(TRIM(C247), "Basic",    Config!$H$2, "Standard", Config!$H$3, "Premium",  Config!$H$4, 1)</f>
        <v>1.2</v>
      </c>
      <c r="J247" s="8">
        <f ca="1">IF(D247="Yes",Config!$H$5,1)</f>
        <v>1</v>
      </c>
      <c r="K247" s="8">
        <f ca="1">IF(E247="Yes",Config!$H$6,1)</f>
        <v>1</v>
      </c>
      <c r="L247" s="4">
        <f t="shared" ca="1" si="35"/>
        <v>6.9599999999999995E-2</v>
      </c>
      <c r="M247" s="8">
        <f t="shared" ca="1" si="36"/>
        <v>0.46602321729974416</v>
      </c>
      <c r="N247" s="8">
        <f t="shared" ca="1" si="37"/>
        <v>0.27590518766142025</v>
      </c>
      <c r="O247">
        <f t="shared" ca="1" si="37"/>
        <v>0.51377731464441478</v>
      </c>
      <c r="P247">
        <f t="shared" ca="1" si="38"/>
        <v>10</v>
      </c>
      <c r="Q247">
        <f t="shared" ca="1" si="39"/>
        <v>10</v>
      </c>
    </row>
    <row r="248" spans="1:17">
      <c r="A248" s="5">
        <f t="shared" si="31"/>
        <v>247</v>
      </c>
      <c r="B248" s="6" t="str">
        <f t="shared" ca="1" si="30"/>
        <v>EU</v>
      </c>
      <c r="C248" s="6" t="str">
        <f ca="1">LOOKUP($N248,{0,0.35,0.8},{"Basic","Standard","Premium"})</f>
        <v>Basic</v>
      </c>
      <c r="D248" s="6" t="str">
        <f t="shared" ca="1" si="32"/>
        <v>No</v>
      </c>
      <c r="E248" s="6" t="str">
        <f t="shared" ca="1" si="33"/>
        <v>No</v>
      </c>
      <c r="F248" s="3">
        <f t="shared" ca="1" si="34"/>
        <v>45536</v>
      </c>
      <c r="G248" s="7">
        <f ca="1" xml:space="preserve"> _xlfn.XLOOKUP(TRIM(C248),Config!$J$7:$J$9,Config!$K$7:$K$9,0) + IF(D248="Yes",Config!$B$5,0) + IF(E248="Yes",Config!$B$6,0)</f>
        <v>9.99</v>
      </c>
      <c r="H248" s="8" cm="1">
        <f t="array" aca="1" ref="H248" ca="1">_xlfn.SWITCH(TRIM(B248), "NA",   Config!$E$2, "LATAM",Config!$E$3, "EU",   Config!$E$4, "APAC", Config!$E$5, 0)</f>
        <v>4.1000000000000002E-2</v>
      </c>
      <c r="I248" s="8" cm="1">
        <f t="array" aca="1" ref="I248" ca="1">_xlfn.SWITCH(TRIM(C248), "Basic",    Config!$H$2, "Standard", Config!$H$3, "Premium",  Config!$H$4, 1)</f>
        <v>1.2</v>
      </c>
      <c r="J248" s="8">
        <f ca="1">IF(D248="Yes",Config!$H$5,1)</f>
        <v>1</v>
      </c>
      <c r="K248" s="8">
        <f ca="1">IF(E248="Yes",Config!$H$6,1)</f>
        <v>1</v>
      </c>
      <c r="L248" s="4">
        <f t="shared" ca="1" si="35"/>
        <v>4.9200000000000001E-2</v>
      </c>
      <c r="M248" s="8">
        <f t="shared" ca="1" si="36"/>
        <v>0.664653758390925</v>
      </c>
      <c r="N248" s="8">
        <f t="shared" ca="1" si="37"/>
        <v>0.21157958782985442</v>
      </c>
      <c r="O248">
        <f t="shared" ca="1" si="37"/>
        <v>0.14701828339029122</v>
      </c>
      <c r="P248">
        <f t="shared" ca="1" si="38"/>
        <v>4</v>
      </c>
      <c r="Q248">
        <f t="shared" ca="1" si="39"/>
        <v>4</v>
      </c>
    </row>
    <row r="249" spans="1:17">
      <c r="A249" s="5">
        <f t="shared" si="31"/>
        <v>248</v>
      </c>
      <c r="B249" s="6" t="str">
        <f t="shared" ca="1" si="30"/>
        <v>EU</v>
      </c>
      <c r="C249" s="6" t="str">
        <f ca="1">LOOKUP($N249,{0,0.35,0.8},{"Basic","Standard","Premium"})</f>
        <v>Basic</v>
      </c>
      <c r="D249" s="6" t="str">
        <f t="shared" ca="1" si="32"/>
        <v>No</v>
      </c>
      <c r="E249" s="6" t="str">
        <f t="shared" ca="1" si="33"/>
        <v>Yes</v>
      </c>
      <c r="F249" s="3">
        <f t="shared" ca="1" si="34"/>
        <v>45597</v>
      </c>
      <c r="G249" s="7">
        <f ca="1" xml:space="preserve"> _xlfn.XLOOKUP(TRIM(C249),Config!$J$7:$J$9,Config!$K$7:$K$9,0) + IF(D249="Yes",Config!$B$5,0) + IF(E249="Yes",Config!$B$6,0)</f>
        <v>16.98</v>
      </c>
      <c r="H249" s="8" cm="1">
        <f t="array" aca="1" ref="H249" ca="1">_xlfn.SWITCH(TRIM(B249), "NA",   Config!$E$2, "LATAM",Config!$E$3, "EU",   Config!$E$4, "APAC", Config!$E$5, 0)</f>
        <v>4.1000000000000002E-2</v>
      </c>
      <c r="I249" s="8" cm="1">
        <f t="array" aca="1" ref="I249" ca="1">_xlfn.SWITCH(TRIM(C249), "Basic",    Config!$H$2, "Standard", Config!$H$3, "Premium",  Config!$H$4, 1)</f>
        <v>1.2</v>
      </c>
      <c r="J249" s="8">
        <f ca="1">IF(D249="Yes",Config!$H$5,1)</f>
        <v>1</v>
      </c>
      <c r="K249" s="8">
        <f ca="1">IF(E249="Yes",Config!$H$6,1)</f>
        <v>0.82</v>
      </c>
      <c r="L249" s="4">
        <f t="shared" ca="1" si="35"/>
        <v>4.0343999999999998E-2</v>
      </c>
      <c r="M249" s="8">
        <f t="shared" ca="1" si="36"/>
        <v>0.60064550976411668</v>
      </c>
      <c r="N249" s="8">
        <f t="shared" ca="1" si="37"/>
        <v>2.3125189281747782E-2</v>
      </c>
      <c r="O249">
        <f t="shared" ca="1" si="37"/>
        <v>0.34107639625783504</v>
      </c>
      <c r="P249">
        <f t="shared" ca="1" si="38"/>
        <v>11</v>
      </c>
      <c r="Q249">
        <f t="shared" ca="1" si="39"/>
        <v>11</v>
      </c>
    </row>
    <row r="250" spans="1:17">
      <c r="A250" s="5">
        <f t="shared" si="31"/>
        <v>249</v>
      </c>
      <c r="B250" s="6" t="str">
        <f t="shared" ca="1" si="30"/>
        <v>APAC</v>
      </c>
      <c r="C250" s="6" t="str">
        <f ca="1">LOOKUP($N250,{0,0.35,0.8},{"Basic","Standard","Premium"})</f>
        <v>Standard</v>
      </c>
      <c r="D250" s="6" t="str">
        <f t="shared" ca="1" si="32"/>
        <v>No</v>
      </c>
      <c r="E250" s="6" t="str">
        <f t="shared" ca="1" si="33"/>
        <v>No</v>
      </c>
      <c r="F250" s="3">
        <f t="shared" ca="1" si="34"/>
        <v>45566</v>
      </c>
      <c r="G250" s="7">
        <f ca="1" xml:space="preserve"> _xlfn.XLOOKUP(TRIM(C250),Config!$J$7:$J$9,Config!$K$7:$K$9,0) + IF(D250="Yes",Config!$B$5,0) + IF(E250="Yes",Config!$B$6,0)</f>
        <v>14.99</v>
      </c>
      <c r="H250" s="8" cm="1">
        <f t="array" aca="1" ref="H250" ca="1">_xlfn.SWITCH(TRIM(B250), "NA",   Config!$E$2, "LATAM",Config!$E$3, "EU",   Config!$E$4, "APAC", Config!$E$5, 0)</f>
        <v>6.5000000000000002E-2</v>
      </c>
      <c r="I250" s="8" cm="1">
        <f t="array" aca="1" ref="I250" ca="1">_xlfn.SWITCH(TRIM(C250), "Basic",    Config!$H$2, "Standard", Config!$H$3, "Premium",  Config!$H$4, 1)</f>
        <v>1</v>
      </c>
      <c r="J250" s="8">
        <f ca="1">IF(D250="Yes",Config!$H$5,1)</f>
        <v>1</v>
      </c>
      <c r="K250" s="8">
        <f ca="1">IF(E250="Yes",Config!$H$6,1)</f>
        <v>1</v>
      </c>
      <c r="L250" s="4">
        <f t="shared" ca="1" si="35"/>
        <v>6.5000000000000002E-2</v>
      </c>
      <c r="M250" s="8">
        <f t="shared" ca="1" si="36"/>
        <v>0.87703192293851862</v>
      </c>
      <c r="N250" s="8">
        <f t="shared" ca="1" si="37"/>
        <v>0.54747416900701906</v>
      </c>
      <c r="O250">
        <f t="shared" ca="1" si="37"/>
        <v>2.4883392194208209E-3</v>
      </c>
      <c r="P250">
        <f t="shared" ca="1" si="38"/>
        <v>1</v>
      </c>
      <c r="Q250">
        <f t="shared" ca="1" si="39"/>
        <v>1</v>
      </c>
    </row>
    <row r="251" spans="1:17">
      <c r="A251" s="5">
        <f t="shared" si="31"/>
        <v>250</v>
      </c>
      <c r="B251" s="6" t="str">
        <f t="shared" ca="1" si="30"/>
        <v>EU</v>
      </c>
      <c r="C251" s="6" t="str">
        <f ca="1">LOOKUP($N251,{0,0.35,0.8},{"Basic","Standard","Premium"})</f>
        <v>Standard</v>
      </c>
      <c r="D251" s="6" t="str">
        <f t="shared" ca="1" si="32"/>
        <v>No</v>
      </c>
      <c r="E251" s="6" t="str">
        <f t="shared" ca="1" si="33"/>
        <v>Yes</v>
      </c>
      <c r="F251" s="3">
        <f t="shared" ca="1" si="34"/>
        <v>45292</v>
      </c>
      <c r="G251" s="7">
        <f ca="1" xml:space="preserve"> _xlfn.XLOOKUP(TRIM(C251),Config!$J$7:$J$9,Config!$K$7:$K$9,0) + IF(D251="Yes",Config!$B$5,0) + IF(E251="Yes",Config!$B$6,0)</f>
        <v>21.98</v>
      </c>
      <c r="H251" s="8" cm="1">
        <f t="array" aca="1" ref="H251" ca="1">_xlfn.SWITCH(TRIM(B251), "NA",   Config!$E$2, "LATAM",Config!$E$3, "EU",   Config!$E$4, "APAC", Config!$E$5, 0)</f>
        <v>4.1000000000000002E-2</v>
      </c>
      <c r="I251" s="8" cm="1">
        <f t="array" aca="1" ref="I251" ca="1">_xlfn.SWITCH(TRIM(C251), "Basic",    Config!$H$2, "Standard", Config!$H$3, "Premium",  Config!$H$4, 1)</f>
        <v>1</v>
      </c>
      <c r="J251" s="8">
        <f ca="1">IF(D251="Yes",Config!$H$5,1)</f>
        <v>1</v>
      </c>
      <c r="K251" s="8">
        <f ca="1">IF(E251="Yes",Config!$H$6,1)</f>
        <v>0.82</v>
      </c>
      <c r="L251" s="4">
        <f t="shared" ca="1" si="35"/>
        <v>3.3619999999999997E-2</v>
      </c>
      <c r="M251" s="8">
        <f t="shared" ca="1" si="36"/>
        <v>0.64493760040674586</v>
      </c>
      <c r="N251" s="8">
        <f t="shared" ca="1" si="37"/>
        <v>0.47522244394898838</v>
      </c>
      <c r="O251">
        <f t="shared" ca="1" si="37"/>
        <v>0.605605503995714</v>
      </c>
      <c r="P251">
        <f t="shared" ca="1" si="38"/>
        <v>28</v>
      </c>
      <c r="Q251">
        <f t="shared" ca="1" si="39"/>
        <v>999</v>
      </c>
    </row>
    <row r="252" spans="1:17">
      <c r="A252" s="5">
        <f t="shared" si="31"/>
        <v>251</v>
      </c>
      <c r="B252" s="6" t="str">
        <f t="shared" ca="1" si="30"/>
        <v>EU</v>
      </c>
      <c r="C252" s="6" t="str">
        <f ca="1">LOOKUP($N252,{0,0.35,0.8},{"Basic","Standard","Premium"})</f>
        <v>Basic</v>
      </c>
      <c r="D252" s="6" t="str">
        <f t="shared" ca="1" si="32"/>
        <v>Yes</v>
      </c>
      <c r="E252" s="6" t="str">
        <f t="shared" ca="1" si="33"/>
        <v>No</v>
      </c>
      <c r="F252" s="3">
        <f t="shared" ca="1" si="34"/>
        <v>45566</v>
      </c>
      <c r="G252" s="7">
        <f ca="1" xml:space="preserve"> _xlfn.XLOOKUP(TRIM(C252),Config!$J$7:$J$9,Config!$K$7:$K$9,0) + IF(D252="Yes",Config!$B$5,0) + IF(E252="Yes",Config!$B$6,0)</f>
        <v>29.979999999999997</v>
      </c>
      <c r="H252" s="8" cm="1">
        <f t="array" aca="1" ref="H252" ca="1">_xlfn.SWITCH(TRIM(B252), "NA",   Config!$E$2, "LATAM",Config!$E$3, "EU",   Config!$E$4, "APAC", Config!$E$5, 0)</f>
        <v>4.1000000000000002E-2</v>
      </c>
      <c r="I252" s="8" cm="1">
        <f t="array" aca="1" ref="I252" ca="1">_xlfn.SWITCH(TRIM(C252), "Basic",    Config!$H$2, "Standard", Config!$H$3, "Premium",  Config!$H$4, 1)</f>
        <v>1.2</v>
      </c>
      <c r="J252" s="8">
        <f ca="1">IF(D252="Yes",Config!$H$5,1)</f>
        <v>0.88</v>
      </c>
      <c r="K252" s="8">
        <f ca="1">IF(E252="Yes",Config!$H$6,1)</f>
        <v>1</v>
      </c>
      <c r="L252" s="4">
        <f t="shared" ca="1" si="35"/>
        <v>4.3296000000000001E-2</v>
      </c>
      <c r="M252" s="8">
        <f t="shared" ca="1" si="36"/>
        <v>0.6910620478420515</v>
      </c>
      <c r="N252" s="8">
        <f t="shared" ca="1" si="37"/>
        <v>0.2312396867433143</v>
      </c>
      <c r="O252">
        <f t="shared" ca="1" si="37"/>
        <v>0.72687201079265629</v>
      </c>
      <c r="P252">
        <f t="shared" ca="1" si="38"/>
        <v>30</v>
      </c>
      <c r="Q252">
        <f t="shared" ca="1" si="39"/>
        <v>999</v>
      </c>
    </row>
    <row r="253" spans="1:17">
      <c r="A253" s="5">
        <f t="shared" si="31"/>
        <v>252</v>
      </c>
      <c r="B253" s="6" t="str">
        <f t="shared" ca="1" si="30"/>
        <v>NA</v>
      </c>
      <c r="C253" s="6" t="str">
        <f ca="1">LOOKUP($N253,{0,0.35,0.8},{"Basic","Standard","Premium"})</f>
        <v>Standard</v>
      </c>
      <c r="D253" s="6" t="str">
        <f t="shared" ca="1" si="32"/>
        <v>Yes</v>
      </c>
      <c r="E253" s="6" t="str">
        <f t="shared" ca="1" si="33"/>
        <v>No</v>
      </c>
      <c r="F253" s="3">
        <f t="shared" ca="1" si="34"/>
        <v>45444</v>
      </c>
      <c r="G253" s="7">
        <f ca="1" xml:space="preserve"> _xlfn.XLOOKUP(TRIM(C253),Config!$J$7:$J$9,Config!$K$7:$K$9,0) + IF(D253="Yes",Config!$B$5,0) + IF(E253="Yes",Config!$B$6,0)</f>
        <v>34.979999999999997</v>
      </c>
      <c r="H253" s="8" cm="1">
        <f t="array" aca="1" ref="H253" ca="1">_xlfn.SWITCH(TRIM(B253), "NA",   Config!$E$2, "LATAM",Config!$E$3, "EU",   Config!$E$4, "APAC", Config!$E$5, 0)</f>
        <v>4.2999999999999997E-2</v>
      </c>
      <c r="I253" s="8" cm="1">
        <f t="array" aca="1" ref="I253" ca="1">_xlfn.SWITCH(TRIM(C253), "Basic",    Config!$H$2, "Standard", Config!$H$3, "Premium",  Config!$H$4, 1)</f>
        <v>1</v>
      </c>
      <c r="J253" s="8">
        <f ca="1">IF(D253="Yes",Config!$H$5,1)</f>
        <v>0.88</v>
      </c>
      <c r="K253" s="8">
        <f ca="1">IF(E253="Yes",Config!$H$6,1)</f>
        <v>1</v>
      </c>
      <c r="L253" s="4">
        <f t="shared" ca="1" si="35"/>
        <v>3.7839999999999999E-2</v>
      </c>
      <c r="M253" s="8">
        <f t="shared" ca="1" si="36"/>
        <v>0.24152197867382841</v>
      </c>
      <c r="N253" s="8">
        <f t="shared" ca="1" si="37"/>
        <v>0.45644710446545111</v>
      </c>
      <c r="O253">
        <f t="shared" ca="1" si="37"/>
        <v>0.71720576900015776</v>
      </c>
      <c r="P253">
        <f t="shared" ca="1" si="38"/>
        <v>33</v>
      </c>
      <c r="Q253">
        <f t="shared" ca="1" si="39"/>
        <v>999</v>
      </c>
    </row>
    <row r="254" spans="1:17">
      <c r="A254" s="5">
        <f t="shared" si="31"/>
        <v>253</v>
      </c>
      <c r="B254" s="6" t="str">
        <f t="shared" ca="1" si="30"/>
        <v>NA</v>
      </c>
      <c r="C254" s="6" t="str">
        <f ca="1">LOOKUP($N254,{0,0.35,0.8},{"Basic","Standard","Premium"})</f>
        <v>Standard</v>
      </c>
      <c r="D254" s="6" t="str">
        <f t="shared" ca="1" si="32"/>
        <v>No</v>
      </c>
      <c r="E254" s="6" t="str">
        <f t="shared" ca="1" si="33"/>
        <v>No</v>
      </c>
      <c r="F254" s="3">
        <f t="shared" ca="1" si="34"/>
        <v>45352</v>
      </c>
      <c r="G254" s="7">
        <f ca="1" xml:space="preserve"> _xlfn.XLOOKUP(TRIM(C254),Config!$J$7:$J$9,Config!$K$7:$K$9,0) + IF(D254="Yes",Config!$B$5,0) + IF(E254="Yes",Config!$B$6,0)</f>
        <v>14.99</v>
      </c>
      <c r="H254" s="8" cm="1">
        <f t="array" aca="1" ref="H254" ca="1">_xlfn.SWITCH(TRIM(B254), "NA",   Config!$E$2, "LATAM",Config!$E$3, "EU",   Config!$E$4, "APAC", Config!$E$5, 0)</f>
        <v>4.2999999999999997E-2</v>
      </c>
      <c r="I254" s="8" cm="1">
        <f t="array" aca="1" ref="I254" ca="1">_xlfn.SWITCH(TRIM(C254), "Basic",    Config!$H$2, "Standard", Config!$H$3, "Premium",  Config!$H$4, 1)</f>
        <v>1</v>
      </c>
      <c r="J254" s="8">
        <f ca="1">IF(D254="Yes",Config!$H$5,1)</f>
        <v>1</v>
      </c>
      <c r="K254" s="8">
        <f ca="1">IF(E254="Yes",Config!$H$6,1)</f>
        <v>1</v>
      </c>
      <c r="L254" s="4">
        <f t="shared" ca="1" si="35"/>
        <v>4.2999999999999997E-2</v>
      </c>
      <c r="M254" s="8">
        <f t="shared" ca="1" si="36"/>
        <v>0.11338036847212118</v>
      </c>
      <c r="N254" s="8">
        <f t="shared" ca="1" si="37"/>
        <v>0.57494509395791837</v>
      </c>
      <c r="O254">
        <f t="shared" ca="1" si="37"/>
        <v>8.4962990859467014E-2</v>
      </c>
      <c r="P254">
        <f t="shared" ca="1" si="38"/>
        <v>3</v>
      </c>
      <c r="Q254">
        <f t="shared" ca="1" si="39"/>
        <v>3</v>
      </c>
    </row>
    <row r="255" spans="1:17">
      <c r="A255" s="5">
        <f t="shared" si="31"/>
        <v>254</v>
      </c>
      <c r="B255" s="6" t="str">
        <f t="shared" ca="1" si="30"/>
        <v>EU</v>
      </c>
      <c r="C255" s="6" t="str">
        <f ca="1">LOOKUP($N255,{0,0.35,0.8},{"Basic","Standard","Premium"})</f>
        <v>Standard</v>
      </c>
      <c r="D255" s="6" t="str">
        <f t="shared" ca="1" si="32"/>
        <v>No</v>
      </c>
      <c r="E255" s="6" t="str">
        <f t="shared" ca="1" si="33"/>
        <v>No</v>
      </c>
      <c r="F255" s="3">
        <f t="shared" ca="1" si="34"/>
        <v>45413</v>
      </c>
      <c r="G255" s="7">
        <f ca="1" xml:space="preserve"> _xlfn.XLOOKUP(TRIM(C255),Config!$J$7:$J$9,Config!$K$7:$K$9,0) + IF(D255="Yes",Config!$B$5,0) + IF(E255="Yes",Config!$B$6,0)</f>
        <v>14.99</v>
      </c>
      <c r="H255" s="8" cm="1">
        <f t="array" aca="1" ref="H255" ca="1">_xlfn.SWITCH(TRIM(B255), "NA",   Config!$E$2, "LATAM",Config!$E$3, "EU",   Config!$E$4, "APAC", Config!$E$5, 0)</f>
        <v>4.1000000000000002E-2</v>
      </c>
      <c r="I255" s="8" cm="1">
        <f t="array" aca="1" ref="I255" ca="1">_xlfn.SWITCH(TRIM(C255), "Basic",    Config!$H$2, "Standard", Config!$H$3, "Premium",  Config!$H$4, 1)</f>
        <v>1</v>
      </c>
      <c r="J255" s="8">
        <f ca="1">IF(D255="Yes",Config!$H$5,1)</f>
        <v>1</v>
      </c>
      <c r="K255" s="8">
        <f ca="1">IF(E255="Yes",Config!$H$6,1)</f>
        <v>1</v>
      </c>
      <c r="L255" s="4">
        <f t="shared" ca="1" si="35"/>
        <v>4.1000000000000002E-2</v>
      </c>
      <c r="M255" s="8">
        <f t="shared" ca="1" si="36"/>
        <v>0.80615473010357741</v>
      </c>
      <c r="N255" s="8">
        <f t="shared" ca="1" si="37"/>
        <v>0.38669094847031871</v>
      </c>
      <c r="O255">
        <f t="shared" ca="1" si="37"/>
        <v>0.80903386103671027</v>
      </c>
      <c r="P255">
        <f t="shared" ca="1" si="38"/>
        <v>40</v>
      </c>
      <c r="Q255">
        <f t="shared" ca="1" si="39"/>
        <v>999</v>
      </c>
    </row>
    <row r="256" spans="1:17">
      <c r="A256" s="5">
        <f t="shared" si="31"/>
        <v>255</v>
      </c>
      <c r="B256" s="6" t="str">
        <f t="shared" ca="1" si="30"/>
        <v>EU</v>
      </c>
      <c r="C256" s="6" t="str">
        <f ca="1">LOOKUP($N256,{0,0.35,0.8},{"Basic","Standard","Premium"})</f>
        <v>Basic</v>
      </c>
      <c r="D256" s="6" t="str">
        <f t="shared" ca="1" si="32"/>
        <v>No</v>
      </c>
      <c r="E256" s="6" t="str">
        <f t="shared" ca="1" si="33"/>
        <v>No</v>
      </c>
      <c r="F256" s="3">
        <f t="shared" ca="1" si="34"/>
        <v>45627</v>
      </c>
      <c r="G256" s="7">
        <f ca="1" xml:space="preserve"> _xlfn.XLOOKUP(TRIM(C256),Config!$J$7:$J$9,Config!$K$7:$K$9,0) + IF(D256="Yes",Config!$B$5,0) + IF(E256="Yes",Config!$B$6,0)</f>
        <v>9.99</v>
      </c>
      <c r="H256" s="8" cm="1">
        <f t="array" aca="1" ref="H256" ca="1">_xlfn.SWITCH(TRIM(B256), "NA",   Config!$E$2, "LATAM",Config!$E$3, "EU",   Config!$E$4, "APAC", Config!$E$5, 0)</f>
        <v>4.1000000000000002E-2</v>
      </c>
      <c r="I256" s="8" cm="1">
        <f t="array" aca="1" ref="I256" ca="1">_xlfn.SWITCH(TRIM(C256), "Basic",    Config!$H$2, "Standard", Config!$H$3, "Premium",  Config!$H$4, 1)</f>
        <v>1.2</v>
      </c>
      <c r="J256" s="8">
        <f ca="1">IF(D256="Yes",Config!$H$5,1)</f>
        <v>1</v>
      </c>
      <c r="K256" s="8">
        <f ca="1">IF(E256="Yes",Config!$H$6,1)</f>
        <v>1</v>
      </c>
      <c r="L256" s="4">
        <f t="shared" ca="1" si="35"/>
        <v>4.9200000000000001E-2</v>
      </c>
      <c r="M256" s="8">
        <f t="shared" ca="1" si="36"/>
        <v>0.80285447586199066</v>
      </c>
      <c r="N256" s="8">
        <f t="shared" ca="1" si="37"/>
        <v>0.30831500439158943</v>
      </c>
      <c r="O256">
        <f t="shared" ca="1" si="37"/>
        <v>0.23122370829362449</v>
      </c>
      <c r="P256">
        <f t="shared" ca="1" si="38"/>
        <v>6</v>
      </c>
      <c r="Q256">
        <f t="shared" ca="1" si="39"/>
        <v>6</v>
      </c>
    </row>
    <row r="257" spans="1:17">
      <c r="A257" s="5">
        <f t="shared" si="31"/>
        <v>256</v>
      </c>
      <c r="B257" s="6" t="str">
        <f t="shared" ca="1" si="30"/>
        <v>LATAM</v>
      </c>
      <c r="C257" s="6" t="str">
        <f ca="1">LOOKUP($N257,{0,0.35,0.8},{"Basic","Standard","Premium"})</f>
        <v>Premium</v>
      </c>
      <c r="D257" s="6" t="str">
        <f t="shared" ca="1" si="32"/>
        <v>No</v>
      </c>
      <c r="E257" s="6" t="str">
        <f t="shared" ca="1" si="33"/>
        <v>No</v>
      </c>
      <c r="F257" s="3">
        <f t="shared" ca="1" si="34"/>
        <v>45323</v>
      </c>
      <c r="G257" s="7">
        <f ca="1" xml:space="preserve"> _xlfn.XLOOKUP(TRIM(C257),Config!$J$7:$J$9,Config!$K$7:$K$9,0) + IF(D257="Yes",Config!$B$5,0) + IF(E257="Yes",Config!$B$6,0)</f>
        <v>19.989999999999998</v>
      </c>
      <c r="H257" s="8" cm="1">
        <f t="array" aca="1" ref="H257" ca="1">_xlfn.SWITCH(TRIM(B257), "NA",   Config!$E$2, "LATAM",Config!$E$3, "EU",   Config!$E$4, "APAC", Config!$E$5, 0)</f>
        <v>5.8000000000000003E-2</v>
      </c>
      <c r="I257" s="8" cm="1">
        <f t="array" aca="1" ref="I257" ca="1">_xlfn.SWITCH(TRIM(C257), "Basic",    Config!$H$2, "Standard", Config!$H$3, "Premium",  Config!$H$4, 1)</f>
        <v>0.75</v>
      </c>
      <c r="J257" s="8">
        <f ca="1">IF(D257="Yes",Config!$H$5,1)</f>
        <v>1</v>
      </c>
      <c r="K257" s="8">
        <f ca="1">IF(E257="Yes",Config!$H$6,1)</f>
        <v>1</v>
      </c>
      <c r="L257" s="4">
        <f t="shared" ca="1" si="35"/>
        <v>4.3500000000000004E-2</v>
      </c>
      <c r="M257" s="8">
        <f t="shared" ca="1" si="36"/>
        <v>0.5769611095429672</v>
      </c>
      <c r="N257" s="8">
        <f t="shared" ca="1" si="37"/>
        <v>0.95598065962987155</v>
      </c>
      <c r="O257">
        <f t="shared" ca="1" si="37"/>
        <v>0.41423621155432311</v>
      </c>
      <c r="P257">
        <f t="shared" ca="1" si="38"/>
        <v>13</v>
      </c>
      <c r="Q257">
        <f t="shared" ca="1" si="39"/>
        <v>999</v>
      </c>
    </row>
    <row r="258" spans="1:17">
      <c r="A258" s="5">
        <f t="shared" si="31"/>
        <v>257</v>
      </c>
      <c r="B258" s="6" t="str">
        <f t="shared" ref="B258:B321" ca="1" si="40">IF(M258&lt;0.4,"NA", IF(M258&lt;0.6,"LATAM", IF(M258&lt;0.85,"EU","APAC")))</f>
        <v>LATAM</v>
      </c>
      <c r="C258" s="6" t="str">
        <f ca="1">LOOKUP($N258,{0,0.35,0.8},{"Basic","Standard","Premium"})</f>
        <v>Standard</v>
      </c>
      <c r="D258" s="6" t="str">
        <f t="shared" ca="1" si="32"/>
        <v>No</v>
      </c>
      <c r="E258" s="6" t="str">
        <f t="shared" ca="1" si="33"/>
        <v>Yes</v>
      </c>
      <c r="F258" s="3">
        <f t="shared" ca="1" si="34"/>
        <v>45505</v>
      </c>
      <c r="G258" s="7">
        <f ca="1" xml:space="preserve"> _xlfn.XLOOKUP(TRIM(C258),Config!$J$7:$J$9,Config!$K$7:$K$9,0) + IF(D258="Yes",Config!$B$5,0) + IF(E258="Yes",Config!$B$6,0)</f>
        <v>21.98</v>
      </c>
      <c r="H258" s="8" cm="1">
        <f t="array" aca="1" ref="H258" ca="1">_xlfn.SWITCH(TRIM(B258), "NA",   Config!$E$2, "LATAM",Config!$E$3, "EU",   Config!$E$4, "APAC", Config!$E$5, 0)</f>
        <v>5.8000000000000003E-2</v>
      </c>
      <c r="I258" s="8" cm="1">
        <f t="array" aca="1" ref="I258" ca="1">_xlfn.SWITCH(TRIM(C258), "Basic",    Config!$H$2, "Standard", Config!$H$3, "Premium",  Config!$H$4, 1)</f>
        <v>1</v>
      </c>
      <c r="J258" s="8">
        <f ca="1">IF(D258="Yes",Config!$H$5,1)</f>
        <v>1</v>
      </c>
      <c r="K258" s="8">
        <f ca="1">IF(E258="Yes",Config!$H$6,1)</f>
        <v>0.82</v>
      </c>
      <c r="L258" s="4">
        <f t="shared" ca="1" si="35"/>
        <v>4.7559999999999998E-2</v>
      </c>
      <c r="M258" s="8">
        <f t="shared" ca="1" si="36"/>
        <v>0.40141827084323967</v>
      </c>
      <c r="N258" s="8">
        <f t="shared" ca="1" si="37"/>
        <v>0.6536712209832235</v>
      </c>
      <c r="O258">
        <f t="shared" ca="1" si="37"/>
        <v>0.94939054739150541</v>
      </c>
      <c r="P258">
        <f t="shared" ca="1" si="38"/>
        <v>62</v>
      </c>
      <c r="Q258">
        <f t="shared" ca="1" si="39"/>
        <v>999</v>
      </c>
    </row>
    <row r="259" spans="1:17">
      <c r="A259" s="5">
        <f t="shared" ref="A259:A322" si="41">ROW()-1</f>
        <v>258</v>
      </c>
      <c r="B259" s="6" t="str">
        <f t="shared" ca="1" si="40"/>
        <v>EU</v>
      </c>
      <c r="C259" s="6" t="str">
        <f ca="1">LOOKUP($N259,{0,0.35,0.8},{"Basic","Standard","Premium"})</f>
        <v>Standard</v>
      </c>
      <c r="D259" s="6" t="str">
        <f t="shared" ref="D259:D322" ca="1" si="42">IF(RAND()&lt;0.25,"Yes","No")</f>
        <v>No</v>
      </c>
      <c r="E259" s="6" t="str">
        <f t="shared" ref="E259:E322" ca="1" si="43">IF(RAND()&lt;0.3,"Yes","No")</f>
        <v>No</v>
      </c>
      <c r="F259" s="3">
        <f t="shared" ref="F259:F322" ca="1" si="44">DATE(2024, RANDBETWEEN(1,12), 1)</f>
        <v>45352</v>
      </c>
      <c r="G259" s="7">
        <f ca="1" xml:space="preserve"> _xlfn.XLOOKUP(TRIM(C259),Config!$J$7:$J$9,Config!$K$7:$K$9,0) + IF(D259="Yes",Config!$B$5,0) + IF(E259="Yes",Config!$B$6,0)</f>
        <v>14.99</v>
      </c>
      <c r="H259" s="8" cm="1">
        <f t="array" aca="1" ref="H259" ca="1">_xlfn.SWITCH(TRIM(B259), "NA",   Config!$E$2, "LATAM",Config!$E$3, "EU",   Config!$E$4, "APAC", Config!$E$5, 0)</f>
        <v>4.1000000000000002E-2</v>
      </c>
      <c r="I259" s="8" cm="1">
        <f t="array" aca="1" ref="I259" ca="1">_xlfn.SWITCH(TRIM(C259), "Basic",    Config!$H$2, "Standard", Config!$H$3, "Premium",  Config!$H$4, 1)</f>
        <v>1</v>
      </c>
      <c r="J259" s="8">
        <f ca="1">IF(D259="Yes",Config!$H$5,1)</f>
        <v>1</v>
      </c>
      <c r="K259" s="8">
        <f ca="1">IF(E259="Yes",Config!$H$6,1)</f>
        <v>1</v>
      </c>
      <c r="L259" s="4">
        <f t="shared" ref="L259:L322" ca="1" si="45">H259*I259*J259*K259</f>
        <v>4.1000000000000002E-2</v>
      </c>
      <c r="M259" s="8">
        <f t="shared" ref="M259:M322" ca="1" si="46">RAND()</f>
        <v>0.84282110336621896</v>
      </c>
      <c r="N259" s="8">
        <f t="shared" ref="N259:O322" ca="1" si="47">RAND()</f>
        <v>0.41439832423293232</v>
      </c>
      <c r="O259">
        <f t="shared" ca="1" si="47"/>
        <v>0.87184716453147648</v>
      </c>
      <c r="P259">
        <f t="shared" ref="P259:P322" ca="1" si="48">IF(L259=0,999,ROUNDUP(LN(1-O259)/LN(1-L259),0))</f>
        <v>50</v>
      </c>
      <c r="Q259">
        <f t="shared" ref="Q259:Q322" ca="1" si="49">IF(P259&gt;12,999,P259)</f>
        <v>999</v>
      </c>
    </row>
    <row r="260" spans="1:17">
      <c r="A260" s="5">
        <f t="shared" si="41"/>
        <v>259</v>
      </c>
      <c r="B260" s="6" t="str">
        <f t="shared" ca="1" si="40"/>
        <v>EU</v>
      </c>
      <c r="C260" s="6" t="str">
        <f ca="1">LOOKUP($N260,{0,0.35,0.8},{"Basic","Standard","Premium"})</f>
        <v>Premium</v>
      </c>
      <c r="D260" s="6" t="str">
        <f t="shared" ca="1" si="42"/>
        <v>No</v>
      </c>
      <c r="E260" s="6" t="str">
        <f t="shared" ca="1" si="43"/>
        <v>No</v>
      </c>
      <c r="F260" s="3">
        <f t="shared" ca="1" si="44"/>
        <v>45323</v>
      </c>
      <c r="G260" s="7">
        <f ca="1" xml:space="preserve"> _xlfn.XLOOKUP(TRIM(C260),Config!$J$7:$J$9,Config!$K$7:$K$9,0) + IF(D260="Yes",Config!$B$5,0) + IF(E260="Yes",Config!$B$6,0)</f>
        <v>19.989999999999998</v>
      </c>
      <c r="H260" s="8" cm="1">
        <f t="array" aca="1" ref="H260" ca="1">_xlfn.SWITCH(TRIM(B260), "NA",   Config!$E$2, "LATAM",Config!$E$3, "EU",   Config!$E$4, "APAC", Config!$E$5, 0)</f>
        <v>4.1000000000000002E-2</v>
      </c>
      <c r="I260" s="8" cm="1">
        <f t="array" aca="1" ref="I260" ca="1">_xlfn.SWITCH(TRIM(C260), "Basic",    Config!$H$2, "Standard", Config!$H$3, "Premium",  Config!$H$4, 1)</f>
        <v>0.75</v>
      </c>
      <c r="J260" s="8">
        <f ca="1">IF(D260="Yes",Config!$H$5,1)</f>
        <v>1</v>
      </c>
      <c r="K260" s="8">
        <f ca="1">IF(E260="Yes",Config!$H$6,1)</f>
        <v>1</v>
      </c>
      <c r="L260" s="4">
        <f t="shared" ca="1" si="45"/>
        <v>3.075E-2</v>
      </c>
      <c r="M260" s="8">
        <f t="shared" ca="1" si="46"/>
        <v>0.78187539421026342</v>
      </c>
      <c r="N260" s="8">
        <f t="shared" ca="1" si="47"/>
        <v>0.81652057484925278</v>
      </c>
      <c r="O260">
        <f t="shared" ca="1" si="47"/>
        <v>0.18993174303039484</v>
      </c>
      <c r="P260">
        <f t="shared" ca="1" si="48"/>
        <v>7</v>
      </c>
      <c r="Q260">
        <f t="shared" ca="1" si="49"/>
        <v>7</v>
      </c>
    </row>
    <row r="261" spans="1:17">
      <c r="A261" s="5">
        <f t="shared" si="41"/>
        <v>260</v>
      </c>
      <c r="B261" s="6" t="str">
        <f t="shared" ca="1" si="40"/>
        <v>APAC</v>
      </c>
      <c r="C261" s="6" t="str">
        <f ca="1">LOOKUP($N261,{0,0.35,0.8},{"Basic","Standard","Premium"})</f>
        <v>Standard</v>
      </c>
      <c r="D261" s="6" t="str">
        <f t="shared" ca="1" si="42"/>
        <v>Yes</v>
      </c>
      <c r="E261" s="6" t="str">
        <f t="shared" ca="1" si="43"/>
        <v>No</v>
      </c>
      <c r="F261" s="3">
        <f t="shared" ca="1" si="44"/>
        <v>45292</v>
      </c>
      <c r="G261" s="7">
        <f ca="1" xml:space="preserve"> _xlfn.XLOOKUP(TRIM(C261),Config!$J$7:$J$9,Config!$K$7:$K$9,0) + IF(D261="Yes",Config!$B$5,0) + IF(E261="Yes",Config!$B$6,0)</f>
        <v>34.979999999999997</v>
      </c>
      <c r="H261" s="8" cm="1">
        <f t="array" aca="1" ref="H261" ca="1">_xlfn.SWITCH(TRIM(B261), "NA",   Config!$E$2, "LATAM",Config!$E$3, "EU",   Config!$E$4, "APAC", Config!$E$5, 0)</f>
        <v>6.5000000000000002E-2</v>
      </c>
      <c r="I261" s="8" cm="1">
        <f t="array" aca="1" ref="I261" ca="1">_xlfn.SWITCH(TRIM(C261), "Basic",    Config!$H$2, "Standard", Config!$H$3, "Premium",  Config!$H$4, 1)</f>
        <v>1</v>
      </c>
      <c r="J261" s="8">
        <f ca="1">IF(D261="Yes",Config!$H$5,1)</f>
        <v>0.88</v>
      </c>
      <c r="K261" s="8">
        <f ca="1">IF(E261="Yes",Config!$H$6,1)</f>
        <v>1</v>
      </c>
      <c r="L261" s="4">
        <f t="shared" ca="1" si="45"/>
        <v>5.7200000000000001E-2</v>
      </c>
      <c r="M261" s="8">
        <f t="shared" ca="1" si="46"/>
        <v>0.91316976939970873</v>
      </c>
      <c r="N261" s="8">
        <f t="shared" ca="1" si="47"/>
        <v>0.62748266322084323</v>
      </c>
      <c r="O261">
        <f t="shared" ca="1" si="47"/>
        <v>0.32333137674610046</v>
      </c>
      <c r="P261">
        <f t="shared" ca="1" si="48"/>
        <v>7</v>
      </c>
      <c r="Q261">
        <f t="shared" ca="1" si="49"/>
        <v>7</v>
      </c>
    </row>
    <row r="262" spans="1:17">
      <c r="A262" s="5">
        <f t="shared" si="41"/>
        <v>261</v>
      </c>
      <c r="B262" s="6" t="str">
        <f t="shared" ca="1" si="40"/>
        <v>NA</v>
      </c>
      <c r="C262" s="6" t="str">
        <f ca="1">LOOKUP($N262,{0,0.35,0.8},{"Basic","Standard","Premium"})</f>
        <v>Basic</v>
      </c>
      <c r="D262" s="6" t="str">
        <f t="shared" ca="1" si="42"/>
        <v>No</v>
      </c>
      <c r="E262" s="6" t="str">
        <f t="shared" ca="1" si="43"/>
        <v>Yes</v>
      </c>
      <c r="F262" s="3">
        <f t="shared" ca="1" si="44"/>
        <v>45413</v>
      </c>
      <c r="G262" s="7">
        <f ca="1" xml:space="preserve"> _xlfn.XLOOKUP(TRIM(C262),Config!$J$7:$J$9,Config!$K$7:$K$9,0) + IF(D262="Yes",Config!$B$5,0) + IF(E262="Yes",Config!$B$6,0)</f>
        <v>16.98</v>
      </c>
      <c r="H262" s="8" cm="1">
        <f t="array" aca="1" ref="H262" ca="1">_xlfn.SWITCH(TRIM(B262), "NA",   Config!$E$2, "LATAM",Config!$E$3, "EU",   Config!$E$4, "APAC", Config!$E$5, 0)</f>
        <v>4.2999999999999997E-2</v>
      </c>
      <c r="I262" s="8" cm="1">
        <f t="array" aca="1" ref="I262" ca="1">_xlfn.SWITCH(TRIM(C262), "Basic",    Config!$H$2, "Standard", Config!$H$3, "Premium",  Config!$H$4, 1)</f>
        <v>1.2</v>
      </c>
      <c r="J262" s="8">
        <f ca="1">IF(D262="Yes",Config!$H$5,1)</f>
        <v>1</v>
      </c>
      <c r="K262" s="8">
        <f ca="1">IF(E262="Yes",Config!$H$6,1)</f>
        <v>0.82</v>
      </c>
      <c r="L262" s="4">
        <f t="shared" ca="1" si="45"/>
        <v>4.2311999999999989E-2</v>
      </c>
      <c r="M262" s="8">
        <f t="shared" ca="1" si="46"/>
        <v>0.39429153266858408</v>
      </c>
      <c r="N262" s="8">
        <f t="shared" ca="1" si="47"/>
        <v>0.21004033328143401</v>
      </c>
      <c r="O262">
        <f t="shared" ca="1" si="47"/>
        <v>0.10087018488369515</v>
      </c>
      <c r="P262">
        <f t="shared" ca="1" si="48"/>
        <v>3</v>
      </c>
      <c r="Q262">
        <f t="shared" ca="1" si="49"/>
        <v>3</v>
      </c>
    </row>
    <row r="263" spans="1:17">
      <c r="A263" s="5">
        <f t="shared" si="41"/>
        <v>262</v>
      </c>
      <c r="B263" s="6" t="str">
        <f t="shared" ca="1" si="40"/>
        <v>LATAM</v>
      </c>
      <c r="C263" s="6" t="str">
        <f ca="1">LOOKUP($N263,{0,0.35,0.8},{"Basic","Standard","Premium"})</f>
        <v>Premium</v>
      </c>
      <c r="D263" s="6" t="str">
        <f t="shared" ca="1" si="42"/>
        <v>No</v>
      </c>
      <c r="E263" s="6" t="str">
        <f t="shared" ca="1" si="43"/>
        <v>Yes</v>
      </c>
      <c r="F263" s="3">
        <f t="shared" ca="1" si="44"/>
        <v>45323</v>
      </c>
      <c r="G263" s="7">
        <f ca="1" xml:space="preserve"> _xlfn.XLOOKUP(TRIM(C263),Config!$J$7:$J$9,Config!$K$7:$K$9,0) + IF(D263="Yes",Config!$B$5,0) + IF(E263="Yes",Config!$B$6,0)</f>
        <v>26.979999999999997</v>
      </c>
      <c r="H263" s="8" cm="1">
        <f t="array" aca="1" ref="H263" ca="1">_xlfn.SWITCH(TRIM(B263), "NA",   Config!$E$2, "LATAM",Config!$E$3, "EU",   Config!$E$4, "APAC", Config!$E$5, 0)</f>
        <v>5.8000000000000003E-2</v>
      </c>
      <c r="I263" s="8" cm="1">
        <f t="array" aca="1" ref="I263" ca="1">_xlfn.SWITCH(TRIM(C263), "Basic",    Config!$H$2, "Standard", Config!$H$3, "Premium",  Config!$H$4, 1)</f>
        <v>0.75</v>
      </c>
      <c r="J263" s="8">
        <f ca="1">IF(D263="Yes",Config!$H$5,1)</f>
        <v>1</v>
      </c>
      <c r="K263" s="8">
        <f ca="1">IF(E263="Yes",Config!$H$6,1)</f>
        <v>0.82</v>
      </c>
      <c r="L263" s="4">
        <f t="shared" ca="1" si="45"/>
        <v>3.567E-2</v>
      </c>
      <c r="M263" s="8">
        <f t="shared" ca="1" si="46"/>
        <v>0.54977385746798058</v>
      </c>
      <c r="N263" s="8">
        <f t="shared" ca="1" si="47"/>
        <v>0.88525425460156248</v>
      </c>
      <c r="O263">
        <f t="shared" ca="1" si="47"/>
        <v>0.74004794718651867</v>
      </c>
      <c r="P263">
        <f t="shared" ca="1" si="48"/>
        <v>38</v>
      </c>
      <c r="Q263">
        <f t="shared" ca="1" si="49"/>
        <v>999</v>
      </c>
    </row>
    <row r="264" spans="1:17">
      <c r="A264" s="5">
        <f t="shared" si="41"/>
        <v>263</v>
      </c>
      <c r="B264" s="6" t="str">
        <f t="shared" ca="1" si="40"/>
        <v>NA</v>
      </c>
      <c r="C264" s="6" t="str">
        <f ca="1">LOOKUP($N264,{0,0.35,0.8},{"Basic","Standard","Premium"})</f>
        <v>Standard</v>
      </c>
      <c r="D264" s="6" t="str">
        <f t="shared" ca="1" si="42"/>
        <v>No</v>
      </c>
      <c r="E264" s="6" t="str">
        <f t="shared" ca="1" si="43"/>
        <v>No</v>
      </c>
      <c r="F264" s="3">
        <f t="shared" ca="1" si="44"/>
        <v>45383</v>
      </c>
      <c r="G264" s="7">
        <f ca="1" xml:space="preserve"> _xlfn.XLOOKUP(TRIM(C264),Config!$J$7:$J$9,Config!$K$7:$K$9,0) + IF(D264="Yes",Config!$B$5,0) + IF(E264="Yes",Config!$B$6,0)</f>
        <v>14.99</v>
      </c>
      <c r="H264" s="8" cm="1">
        <f t="array" aca="1" ref="H264" ca="1">_xlfn.SWITCH(TRIM(B264), "NA",   Config!$E$2, "LATAM",Config!$E$3, "EU",   Config!$E$4, "APAC", Config!$E$5, 0)</f>
        <v>4.2999999999999997E-2</v>
      </c>
      <c r="I264" s="8" cm="1">
        <f t="array" aca="1" ref="I264" ca="1">_xlfn.SWITCH(TRIM(C264), "Basic",    Config!$H$2, "Standard", Config!$H$3, "Premium",  Config!$H$4, 1)</f>
        <v>1</v>
      </c>
      <c r="J264" s="8">
        <f ca="1">IF(D264="Yes",Config!$H$5,1)</f>
        <v>1</v>
      </c>
      <c r="K264" s="8">
        <f ca="1">IF(E264="Yes",Config!$H$6,1)</f>
        <v>1</v>
      </c>
      <c r="L264" s="4">
        <f t="shared" ca="1" si="45"/>
        <v>4.2999999999999997E-2</v>
      </c>
      <c r="M264" s="8">
        <f t="shared" ca="1" si="46"/>
        <v>0.37932495457610238</v>
      </c>
      <c r="N264" s="8">
        <f t="shared" ca="1" si="47"/>
        <v>0.58371444214598511</v>
      </c>
      <c r="O264">
        <f t="shared" ca="1" si="47"/>
        <v>0.56828035016083089</v>
      </c>
      <c r="P264">
        <f t="shared" ca="1" si="48"/>
        <v>20</v>
      </c>
      <c r="Q264">
        <f t="shared" ca="1" si="49"/>
        <v>999</v>
      </c>
    </row>
    <row r="265" spans="1:17">
      <c r="A265" s="5">
        <f t="shared" si="41"/>
        <v>264</v>
      </c>
      <c r="B265" s="6" t="str">
        <f t="shared" ca="1" si="40"/>
        <v>APAC</v>
      </c>
      <c r="C265" s="6" t="str">
        <f ca="1">LOOKUP($N265,{0,0.35,0.8},{"Basic","Standard","Premium"})</f>
        <v>Premium</v>
      </c>
      <c r="D265" s="6" t="str">
        <f t="shared" ca="1" si="42"/>
        <v>No</v>
      </c>
      <c r="E265" s="6" t="str">
        <f t="shared" ca="1" si="43"/>
        <v>No</v>
      </c>
      <c r="F265" s="3">
        <f t="shared" ca="1" si="44"/>
        <v>45413</v>
      </c>
      <c r="G265" s="7">
        <f ca="1" xml:space="preserve"> _xlfn.XLOOKUP(TRIM(C265),Config!$J$7:$J$9,Config!$K$7:$K$9,0) + IF(D265="Yes",Config!$B$5,0) + IF(E265="Yes",Config!$B$6,0)</f>
        <v>19.989999999999998</v>
      </c>
      <c r="H265" s="8" cm="1">
        <f t="array" aca="1" ref="H265" ca="1">_xlfn.SWITCH(TRIM(B265), "NA",   Config!$E$2, "LATAM",Config!$E$3, "EU",   Config!$E$4, "APAC", Config!$E$5, 0)</f>
        <v>6.5000000000000002E-2</v>
      </c>
      <c r="I265" s="8" cm="1">
        <f t="array" aca="1" ref="I265" ca="1">_xlfn.SWITCH(TRIM(C265), "Basic",    Config!$H$2, "Standard", Config!$H$3, "Premium",  Config!$H$4, 1)</f>
        <v>0.75</v>
      </c>
      <c r="J265" s="8">
        <f ca="1">IF(D265="Yes",Config!$H$5,1)</f>
        <v>1</v>
      </c>
      <c r="K265" s="8">
        <f ca="1">IF(E265="Yes",Config!$H$6,1)</f>
        <v>1</v>
      </c>
      <c r="L265" s="4">
        <f t="shared" ca="1" si="45"/>
        <v>4.8750000000000002E-2</v>
      </c>
      <c r="M265" s="8">
        <f t="shared" ca="1" si="46"/>
        <v>0.94556938419482439</v>
      </c>
      <c r="N265" s="8">
        <f t="shared" ca="1" si="47"/>
        <v>0.889755913873575</v>
      </c>
      <c r="O265">
        <f t="shared" ca="1" si="47"/>
        <v>0.95207025930916156</v>
      </c>
      <c r="P265">
        <f t="shared" ca="1" si="48"/>
        <v>61</v>
      </c>
      <c r="Q265">
        <f t="shared" ca="1" si="49"/>
        <v>999</v>
      </c>
    </row>
    <row r="266" spans="1:17">
      <c r="A266" s="5">
        <f t="shared" si="41"/>
        <v>265</v>
      </c>
      <c r="B266" s="6" t="str">
        <f t="shared" ca="1" si="40"/>
        <v>LATAM</v>
      </c>
      <c r="C266" s="6" t="str">
        <f ca="1">LOOKUP($N266,{0,0.35,0.8},{"Basic","Standard","Premium"})</f>
        <v>Premium</v>
      </c>
      <c r="D266" s="6" t="str">
        <f t="shared" ca="1" si="42"/>
        <v>No</v>
      </c>
      <c r="E266" s="6" t="str">
        <f t="shared" ca="1" si="43"/>
        <v>Yes</v>
      </c>
      <c r="F266" s="3">
        <f t="shared" ca="1" si="44"/>
        <v>45597</v>
      </c>
      <c r="G266" s="7">
        <f ca="1" xml:space="preserve"> _xlfn.XLOOKUP(TRIM(C266),Config!$J$7:$J$9,Config!$K$7:$K$9,0) + IF(D266="Yes",Config!$B$5,0) + IF(E266="Yes",Config!$B$6,0)</f>
        <v>26.979999999999997</v>
      </c>
      <c r="H266" s="8" cm="1">
        <f t="array" aca="1" ref="H266" ca="1">_xlfn.SWITCH(TRIM(B266), "NA",   Config!$E$2, "LATAM",Config!$E$3, "EU",   Config!$E$4, "APAC", Config!$E$5, 0)</f>
        <v>5.8000000000000003E-2</v>
      </c>
      <c r="I266" s="8" cm="1">
        <f t="array" aca="1" ref="I266" ca="1">_xlfn.SWITCH(TRIM(C266), "Basic",    Config!$H$2, "Standard", Config!$H$3, "Premium",  Config!$H$4, 1)</f>
        <v>0.75</v>
      </c>
      <c r="J266" s="8">
        <f ca="1">IF(D266="Yes",Config!$H$5,1)</f>
        <v>1</v>
      </c>
      <c r="K266" s="8">
        <f ca="1">IF(E266="Yes",Config!$H$6,1)</f>
        <v>0.82</v>
      </c>
      <c r="L266" s="4">
        <f t="shared" ca="1" si="45"/>
        <v>3.567E-2</v>
      </c>
      <c r="M266" s="8">
        <f t="shared" ca="1" si="46"/>
        <v>0.49441085452442157</v>
      </c>
      <c r="N266" s="8">
        <f t="shared" ca="1" si="47"/>
        <v>0.92144382980749107</v>
      </c>
      <c r="O266">
        <f t="shared" ca="1" si="47"/>
        <v>0.4159803463308126</v>
      </c>
      <c r="P266">
        <f t="shared" ca="1" si="48"/>
        <v>15</v>
      </c>
      <c r="Q266">
        <f t="shared" ca="1" si="49"/>
        <v>999</v>
      </c>
    </row>
    <row r="267" spans="1:17">
      <c r="A267" s="5">
        <f t="shared" si="41"/>
        <v>266</v>
      </c>
      <c r="B267" s="6" t="str">
        <f t="shared" ca="1" si="40"/>
        <v>LATAM</v>
      </c>
      <c r="C267" s="6" t="str">
        <f ca="1">LOOKUP($N267,{0,0.35,0.8},{"Basic","Standard","Premium"})</f>
        <v>Standard</v>
      </c>
      <c r="D267" s="6" t="str">
        <f t="shared" ca="1" si="42"/>
        <v>Yes</v>
      </c>
      <c r="E267" s="6" t="str">
        <f t="shared" ca="1" si="43"/>
        <v>No</v>
      </c>
      <c r="F267" s="3">
        <f t="shared" ca="1" si="44"/>
        <v>45566</v>
      </c>
      <c r="G267" s="7">
        <f ca="1" xml:space="preserve"> _xlfn.XLOOKUP(TRIM(C267),Config!$J$7:$J$9,Config!$K$7:$K$9,0) + IF(D267="Yes",Config!$B$5,0) + IF(E267="Yes",Config!$B$6,0)</f>
        <v>34.979999999999997</v>
      </c>
      <c r="H267" s="8" cm="1">
        <f t="array" aca="1" ref="H267" ca="1">_xlfn.SWITCH(TRIM(B267), "NA",   Config!$E$2, "LATAM",Config!$E$3, "EU",   Config!$E$4, "APAC", Config!$E$5, 0)</f>
        <v>5.8000000000000003E-2</v>
      </c>
      <c r="I267" s="8" cm="1">
        <f t="array" aca="1" ref="I267" ca="1">_xlfn.SWITCH(TRIM(C267), "Basic",    Config!$H$2, "Standard", Config!$H$3, "Premium",  Config!$H$4, 1)</f>
        <v>1</v>
      </c>
      <c r="J267" s="8">
        <f ca="1">IF(D267="Yes",Config!$H$5,1)</f>
        <v>0.88</v>
      </c>
      <c r="K267" s="8">
        <f ca="1">IF(E267="Yes",Config!$H$6,1)</f>
        <v>1</v>
      </c>
      <c r="L267" s="4">
        <f t="shared" ca="1" si="45"/>
        <v>5.1040000000000002E-2</v>
      </c>
      <c r="M267" s="8">
        <f t="shared" ca="1" si="46"/>
        <v>0.4238976288049825</v>
      </c>
      <c r="N267" s="8">
        <f t="shared" ca="1" si="47"/>
        <v>0.38907238931122357</v>
      </c>
      <c r="O267">
        <f t="shared" ca="1" si="47"/>
        <v>0.27570493669280516</v>
      </c>
      <c r="P267">
        <f t="shared" ca="1" si="48"/>
        <v>7</v>
      </c>
      <c r="Q267">
        <f t="shared" ca="1" si="49"/>
        <v>7</v>
      </c>
    </row>
    <row r="268" spans="1:17">
      <c r="A268" s="5">
        <f t="shared" si="41"/>
        <v>267</v>
      </c>
      <c r="B268" s="6" t="str">
        <f t="shared" ca="1" si="40"/>
        <v>EU</v>
      </c>
      <c r="C268" s="6" t="str">
        <f ca="1">LOOKUP($N268,{0,0.35,0.8},{"Basic","Standard","Premium"})</f>
        <v>Basic</v>
      </c>
      <c r="D268" s="6" t="str">
        <f t="shared" ca="1" si="42"/>
        <v>Yes</v>
      </c>
      <c r="E268" s="6" t="str">
        <f t="shared" ca="1" si="43"/>
        <v>No</v>
      </c>
      <c r="F268" s="3">
        <f t="shared" ca="1" si="44"/>
        <v>45292</v>
      </c>
      <c r="G268" s="7">
        <f ca="1" xml:space="preserve"> _xlfn.XLOOKUP(TRIM(C268),Config!$J$7:$J$9,Config!$K$7:$K$9,0) + IF(D268="Yes",Config!$B$5,0) + IF(E268="Yes",Config!$B$6,0)</f>
        <v>29.979999999999997</v>
      </c>
      <c r="H268" s="8" cm="1">
        <f t="array" aca="1" ref="H268" ca="1">_xlfn.SWITCH(TRIM(B268), "NA",   Config!$E$2, "LATAM",Config!$E$3, "EU",   Config!$E$4, "APAC", Config!$E$5, 0)</f>
        <v>4.1000000000000002E-2</v>
      </c>
      <c r="I268" s="8" cm="1">
        <f t="array" aca="1" ref="I268" ca="1">_xlfn.SWITCH(TRIM(C268), "Basic",    Config!$H$2, "Standard", Config!$H$3, "Premium",  Config!$H$4, 1)</f>
        <v>1.2</v>
      </c>
      <c r="J268" s="8">
        <f ca="1">IF(D268="Yes",Config!$H$5,1)</f>
        <v>0.88</v>
      </c>
      <c r="K268" s="8">
        <f ca="1">IF(E268="Yes",Config!$H$6,1)</f>
        <v>1</v>
      </c>
      <c r="L268" s="4">
        <f t="shared" ca="1" si="45"/>
        <v>4.3296000000000001E-2</v>
      </c>
      <c r="M268" s="8">
        <f t="shared" ca="1" si="46"/>
        <v>0.77649058068943211</v>
      </c>
      <c r="N268" s="8">
        <f t="shared" ca="1" si="47"/>
        <v>5.7047584250897621E-2</v>
      </c>
      <c r="O268">
        <f t="shared" ca="1" si="47"/>
        <v>0.8823308276145343</v>
      </c>
      <c r="P268">
        <f t="shared" ca="1" si="48"/>
        <v>49</v>
      </c>
      <c r="Q268">
        <f t="shared" ca="1" si="49"/>
        <v>999</v>
      </c>
    </row>
    <row r="269" spans="1:17">
      <c r="A269" s="5">
        <f t="shared" si="41"/>
        <v>268</v>
      </c>
      <c r="B269" s="6" t="str">
        <f t="shared" ca="1" si="40"/>
        <v>EU</v>
      </c>
      <c r="C269" s="6" t="str">
        <f ca="1">LOOKUP($N269,{0,0.35,0.8},{"Basic","Standard","Premium"})</f>
        <v>Premium</v>
      </c>
      <c r="D269" s="6" t="str">
        <f t="shared" ca="1" si="42"/>
        <v>No</v>
      </c>
      <c r="E269" s="6" t="str">
        <f t="shared" ca="1" si="43"/>
        <v>Yes</v>
      </c>
      <c r="F269" s="3">
        <f t="shared" ca="1" si="44"/>
        <v>45292</v>
      </c>
      <c r="G269" s="7">
        <f ca="1" xml:space="preserve"> _xlfn.XLOOKUP(TRIM(C269),Config!$J$7:$J$9,Config!$K$7:$K$9,0) + IF(D269="Yes",Config!$B$5,0) + IF(E269="Yes",Config!$B$6,0)</f>
        <v>26.979999999999997</v>
      </c>
      <c r="H269" s="8" cm="1">
        <f t="array" aca="1" ref="H269" ca="1">_xlfn.SWITCH(TRIM(B269), "NA",   Config!$E$2, "LATAM",Config!$E$3, "EU",   Config!$E$4, "APAC", Config!$E$5, 0)</f>
        <v>4.1000000000000002E-2</v>
      </c>
      <c r="I269" s="8" cm="1">
        <f t="array" aca="1" ref="I269" ca="1">_xlfn.SWITCH(TRIM(C269), "Basic",    Config!$H$2, "Standard", Config!$H$3, "Premium",  Config!$H$4, 1)</f>
        <v>0.75</v>
      </c>
      <c r="J269" s="8">
        <f ca="1">IF(D269="Yes",Config!$H$5,1)</f>
        <v>1</v>
      </c>
      <c r="K269" s="8">
        <f ca="1">IF(E269="Yes",Config!$H$6,1)</f>
        <v>0.82</v>
      </c>
      <c r="L269" s="4">
        <f t="shared" ca="1" si="45"/>
        <v>2.5214999999999998E-2</v>
      </c>
      <c r="M269" s="8">
        <f t="shared" ca="1" si="46"/>
        <v>0.77005982812355489</v>
      </c>
      <c r="N269" s="8">
        <f t="shared" ca="1" si="47"/>
        <v>0.98738039751065987</v>
      </c>
      <c r="O269">
        <f t="shared" ca="1" si="47"/>
        <v>0.65917883455816084</v>
      </c>
      <c r="P269">
        <f t="shared" ca="1" si="48"/>
        <v>43</v>
      </c>
      <c r="Q269">
        <f t="shared" ca="1" si="49"/>
        <v>999</v>
      </c>
    </row>
    <row r="270" spans="1:17">
      <c r="A270" s="5">
        <f t="shared" si="41"/>
        <v>269</v>
      </c>
      <c r="B270" s="6" t="str">
        <f t="shared" ca="1" si="40"/>
        <v>APAC</v>
      </c>
      <c r="C270" s="6" t="str">
        <f ca="1">LOOKUP($N270,{0,0.35,0.8},{"Basic","Standard","Premium"})</f>
        <v>Basic</v>
      </c>
      <c r="D270" s="6" t="str">
        <f t="shared" ca="1" si="42"/>
        <v>No</v>
      </c>
      <c r="E270" s="6" t="str">
        <f t="shared" ca="1" si="43"/>
        <v>Yes</v>
      </c>
      <c r="F270" s="3">
        <f t="shared" ca="1" si="44"/>
        <v>45505</v>
      </c>
      <c r="G270" s="7">
        <f ca="1" xml:space="preserve"> _xlfn.XLOOKUP(TRIM(C270),Config!$J$7:$J$9,Config!$K$7:$K$9,0) + IF(D270="Yes",Config!$B$5,0) + IF(E270="Yes",Config!$B$6,0)</f>
        <v>16.98</v>
      </c>
      <c r="H270" s="8" cm="1">
        <f t="array" aca="1" ref="H270" ca="1">_xlfn.SWITCH(TRIM(B270), "NA",   Config!$E$2, "LATAM",Config!$E$3, "EU",   Config!$E$4, "APAC", Config!$E$5, 0)</f>
        <v>6.5000000000000002E-2</v>
      </c>
      <c r="I270" s="8" cm="1">
        <f t="array" aca="1" ref="I270" ca="1">_xlfn.SWITCH(TRIM(C270), "Basic",    Config!$H$2, "Standard", Config!$H$3, "Premium",  Config!$H$4, 1)</f>
        <v>1.2</v>
      </c>
      <c r="J270" s="8">
        <f ca="1">IF(D270="Yes",Config!$H$5,1)</f>
        <v>1</v>
      </c>
      <c r="K270" s="8">
        <f ca="1">IF(E270="Yes",Config!$H$6,1)</f>
        <v>0.82</v>
      </c>
      <c r="L270" s="4">
        <f t="shared" ca="1" si="45"/>
        <v>6.3960000000000003E-2</v>
      </c>
      <c r="M270" s="8">
        <f t="shared" ca="1" si="46"/>
        <v>0.87392600450760682</v>
      </c>
      <c r="N270" s="8">
        <f t="shared" ca="1" si="47"/>
        <v>0.28479251890462598</v>
      </c>
      <c r="O270">
        <f t="shared" ca="1" si="47"/>
        <v>0.16858606635651741</v>
      </c>
      <c r="P270">
        <f t="shared" ca="1" si="48"/>
        <v>3</v>
      </c>
      <c r="Q270">
        <f t="shared" ca="1" si="49"/>
        <v>3</v>
      </c>
    </row>
    <row r="271" spans="1:17">
      <c r="A271" s="5">
        <f t="shared" si="41"/>
        <v>270</v>
      </c>
      <c r="B271" s="6" t="str">
        <f t="shared" ca="1" si="40"/>
        <v>APAC</v>
      </c>
      <c r="C271" s="6" t="str">
        <f ca="1">LOOKUP($N271,{0,0.35,0.8},{"Basic","Standard","Premium"})</f>
        <v>Basic</v>
      </c>
      <c r="D271" s="6" t="str">
        <f t="shared" ca="1" si="42"/>
        <v>No</v>
      </c>
      <c r="E271" s="6" t="str">
        <f t="shared" ca="1" si="43"/>
        <v>Yes</v>
      </c>
      <c r="F271" s="3">
        <f t="shared" ca="1" si="44"/>
        <v>45323</v>
      </c>
      <c r="G271" s="7">
        <f ca="1" xml:space="preserve"> _xlfn.XLOOKUP(TRIM(C271),Config!$J$7:$J$9,Config!$K$7:$K$9,0) + IF(D271="Yes",Config!$B$5,0) + IF(E271="Yes",Config!$B$6,0)</f>
        <v>16.98</v>
      </c>
      <c r="H271" s="8" cm="1">
        <f t="array" aca="1" ref="H271" ca="1">_xlfn.SWITCH(TRIM(B271), "NA",   Config!$E$2, "LATAM",Config!$E$3, "EU",   Config!$E$4, "APAC", Config!$E$5, 0)</f>
        <v>6.5000000000000002E-2</v>
      </c>
      <c r="I271" s="8" cm="1">
        <f t="array" aca="1" ref="I271" ca="1">_xlfn.SWITCH(TRIM(C271), "Basic",    Config!$H$2, "Standard", Config!$H$3, "Premium",  Config!$H$4, 1)</f>
        <v>1.2</v>
      </c>
      <c r="J271" s="8">
        <f ca="1">IF(D271="Yes",Config!$H$5,1)</f>
        <v>1</v>
      </c>
      <c r="K271" s="8">
        <f ca="1">IF(E271="Yes",Config!$H$6,1)</f>
        <v>0.82</v>
      </c>
      <c r="L271" s="4">
        <f t="shared" ca="1" si="45"/>
        <v>6.3960000000000003E-2</v>
      </c>
      <c r="M271" s="8">
        <f t="shared" ca="1" si="46"/>
        <v>0.87289580113418075</v>
      </c>
      <c r="N271" s="8">
        <f t="shared" ca="1" si="47"/>
        <v>0.14786253880104427</v>
      </c>
      <c r="O271">
        <f t="shared" ca="1" si="47"/>
        <v>8.6825793001105822E-2</v>
      </c>
      <c r="P271">
        <f t="shared" ca="1" si="48"/>
        <v>2</v>
      </c>
      <c r="Q271">
        <f t="shared" ca="1" si="49"/>
        <v>2</v>
      </c>
    </row>
    <row r="272" spans="1:17">
      <c r="A272" s="5">
        <f t="shared" si="41"/>
        <v>271</v>
      </c>
      <c r="B272" s="6" t="str">
        <f t="shared" ca="1" si="40"/>
        <v>NA</v>
      </c>
      <c r="C272" s="6" t="str">
        <f ca="1">LOOKUP($N272,{0,0.35,0.8},{"Basic","Standard","Premium"})</f>
        <v>Standard</v>
      </c>
      <c r="D272" s="6" t="str">
        <f t="shared" ca="1" si="42"/>
        <v>No</v>
      </c>
      <c r="E272" s="6" t="str">
        <f t="shared" ca="1" si="43"/>
        <v>Yes</v>
      </c>
      <c r="F272" s="3">
        <f t="shared" ca="1" si="44"/>
        <v>45352</v>
      </c>
      <c r="G272" s="7">
        <f ca="1" xml:space="preserve"> _xlfn.XLOOKUP(TRIM(C272),Config!$J$7:$J$9,Config!$K$7:$K$9,0) + IF(D272="Yes",Config!$B$5,0) + IF(E272="Yes",Config!$B$6,0)</f>
        <v>21.98</v>
      </c>
      <c r="H272" s="8" cm="1">
        <f t="array" aca="1" ref="H272" ca="1">_xlfn.SWITCH(TRIM(B272), "NA",   Config!$E$2, "LATAM",Config!$E$3, "EU",   Config!$E$4, "APAC", Config!$E$5, 0)</f>
        <v>4.2999999999999997E-2</v>
      </c>
      <c r="I272" s="8" cm="1">
        <f t="array" aca="1" ref="I272" ca="1">_xlfn.SWITCH(TRIM(C272), "Basic",    Config!$H$2, "Standard", Config!$H$3, "Premium",  Config!$H$4, 1)</f>
        <v>1</v>
      </c>
      <c r="J272" s="8">
        <f ca="1">IF(D272="Yes",Config!$H$5,1)</f>
        <v>1</v>
      </c>
      <c r="K272" s="8">
        <f ca="1">IF(E272="Yes",Config!$H$6,1)</f>
        <v>0.82</v>
      </c>
      <c r="L272" s="4">
        <f t="shared" ca="1" si="45"/>
        <v>3.5259999999999993E-2</v>
      </c>
      <c r="M272" s="8">
        <f t="shared" ca="1" si="46"/>
        <v>0.32659996076449394</v>
      </c>
      <c r="N272" s="8">
        <f t="shared" ca="1" si="47"/>
        <v>0.36035245282374495</v>
      </c>
      <c r="O272">
        <f t="shared" ca="1" si="47"/>
        <v>0.85059983984811094</v>
      </c>
      <c r="P272">
        <f t="shared" ca="1" si="48"/>
        <v>53</v>
      </c>
      <c r="Q272">
        <f t="shared" ca="1" si="49"/>
        <v>999</v>
      </c>
    </row>
    <row r="273" spans="1:17">
      <c r="A273" s="5">
        <f t="shared" si="41"/>
        <v>272</v>
      </c>
      <c r="B273" s="6" t="str">
        <f t="shared" ca="1" si="40"/>
        <v>NA</v>
      </c>
      <c r="C273" s="6" t="str">
        <f ca="1">LOOKUP($N273,{0,0.35,0.8},{"Basic","Standard","Premium"})</f>
        <v>Standard</v>
      </c>
      <c r="D273" s="6" t="str">
        <f t="shared" ca="1" si="42"/>
        <v>No</v>
      </c>
      <c r="E273" s="6" t="str">
        <f t="shared" ca="1" si="43"/>
        <v>No</v>
      </c>
      <c r="F273" s="3">
        <f t="shared" ca="1" si="44"/>
        <v>45323</v>
      </c>
      <c r="G273" s="7">
        <f ca="1" xml:space="preserve"> _xlfn.XLOOKUP(TRIM(C273),Config!$J$7:$J$9,Config!$K$7:$K$9,0) + IF(D273="Yes",Config!$B$5,0) + IF(E273="Yes",Config!$B$6,0)</f>
        <v>14.99</v>
      </c>
      <c r="H273" s="8" cm="1">
        <f t="array" aca="1" ref="H273" ca="1">_xlfn.SWITCH(TRIM(B273), "NA",   Config!$E$2, "LATAM",Config!$E$3, "EU",   Config!$E$4, "APAC", Config!$E$5, 0)</f>
        <v>4.2999999999999997E-2</v>
      </c>
      <c r="I273" s="8" cm="1">
        <f t="array" aca="1" ref="I273" ca="1">_xlfn.SWITCH(TRIM(C273), "Basic",    Config!$H$2, "Standard", Config!$H$3, "Premium",  Config!$H$4, 1)</f>
        <v>1</v>
      </c>
      <c r="J273" s="8">
        <f ca="1">IF(D273="Yes",Config!$H$5,1)</f>
        <v>1</v>
      </c>
      <c r="K273" s="8">
        <f ca="1">IF(E273="Yes",Config!$H$6,1)</f>
        <v>1</v>
      </c>
      <c r="L273" s="4">
        <f t="shared" ca="1" si="45"/>
        <v>4.2999999999999997E-2</v>
      </c>
      <c r="M273" s="8">
        <f t="shared" ca="1" si="46"/>
        <v>0.31671494734813643</v>
      </c>
      <c r="N273" s="8">
        <f t="shared" ca="1" si="47"/>
        <v>0.48641017117166074</v>
      </c>
      <c r="O273">
        <f t="shared" ca="1" si="47"/>
        <v>9.0777304357794408E-2</v>
      </c>
      <c r="P273">
        <f t="shared" ca="1" si="48"/>
        <v>3</v>
      </c>
      <c r="Q273">
        <f t="shared" ca="1" si="49"/>
        <v>3</v>
      </c>
    </row>
    <row r="274" spans="1:17">
      <c r="A274" s="5">
        <f t="shared" si="41"/>
        <v>273</v>
      </c>
      <c r="B274" s="6" t="str">
        <f t="shared" ca="1" si="40"/>
        <v>APAC</v>
      </c>
      <c r="C274" s="6" t="str">
        <f ca="1">LOOKUP($N274,{0,0.35,0.8},{"Basic","Standard","Premium"})</f>
        <v>Basic</v>
      </c>
      <c r="D274" s="6" t="str">
        <f t="shared" ca="1" si="42"/>
        <v>No</v>
      </c>
      <c r="E274" s="6" t="str">
        <f t="shared" ca="1" si="43"/>
        <v>Yes</v>
      </c>
      <c r="F274" s="3">
        <f t="shared" ca="1" si="44"/>
        <v>45627</v>
      </c>
      <c r="G274" s="7">
        <f ca="1" xml:space="preserve"> _xlfn.XLOOKUP(TRIM(C274),Config!$J$7:$J$9,Config!$K$7:$K$9,0) + IF(D274="Yes",Config!$B$5,0) + IF(E274="Yes",Config!$B$6,0)</f>
        <v>16.98</v>
      </c>
      <c r="H274" s="8" cm="1">
        <f t="array" aca="1" ref="H274" ca="1">_xlfn.SWITCH(TRIM(B274), "NA",   Config!$E$2, "LATAM",Config!$E$3, "EU",   Config!$E$4, "APAC", Config!$E$5, 0)</f>
        <v>6.5000000000000002E-2</v>
      </c>
      <c r="I274" s="8" cm="1">
        <f t="array" aca="1" ref="I274" ca="1">_xlfn.SWITCH(TRIM(C274), "Basic",    Config!$H$2, "Standard", Config!$H$3, "Premium",  Config!$H$4, 1)</f>
        <v>1.2</v>
      </c>
      <c r="J274" s="8">
        <f ca="1">IF(D274="Yes",Config!$H$5,1)</f>
        <v>1</v>
      </c>
      <c r="K274" s="8">
        <f ca="1">IF(E274="Yes",Config!$H$6,1)</f>
        <v>0.82</v>
      </c>
      <c r="L274" s="4">
        <f t="shared" ca="1" si="45"/>
        <v>6.3960000000000003E-2</v>
      </c>
      <c r="M274" s="8">
        <f t="shared" ca="1" si="46"/>
        <v>0.99209273000837284</v>
      </c>
      <c r="N274" s="8">
        <f t="shared" ca="1" si="47"/>
        <v>0.34995224103540368</v>
      </c>
      <c r="O274">
        <f t="shared" ca="1" si="47"/>
        <v>0.50357116444420802</v>
      </c>
      <c r="P274">
        <f t="shared" ca="1" si="48"/>
        <v>11</v>
      </c>
      <c r="Q274">
        <f t="shared" ca="1" si="49"/>
        <v>11</v>
      </c>
    </row>
    <row r="275" spans="1:17">
      <c r="A275" s="5">
        <f t="shared" si="41"/>
        <v>274</v>
      </c>
      <c r="B275" s="6" t="str">
        <f t="shared" ca="1" si="40"/>
        <v>EU</v>
      </c>
      <c r="C275" s="6" t="str">
        <f ca="1">LOOKUP($N275,{0,0.35,0.8},{"Basic","Standard","Premium"})</f>
        <v>Basic</v>
      </c>
      <c r="D275" s="6" t="str">
        <f t="shared" ca="1" si="42"/>
        <v>No</v>
      </c>
      <c r="E275" s="6" t="str">
        <f t="shared" ca="1" si="43"/>
        <v>No</v>
      </c>
      <c r="F275" s="3">
        <f t="shared" ca="1" si="44"/>
        <v>45536</v>
      </c>
      <c r="G275" s="7">
        <f ca="1" xml:space="preserve"> _xlfn.XLOOKUP(TRIM(C275),Config!$J$7:$J$9,Config!$K$7:$K$9,0) + IF(D275="Yes",Config!$B$5,0) + IF(E275="Yes",Config!$B$6,0)</f>
        <v>9.99</v>
      </c>
      <c r="H275" s="8" cm="1">
        <f t="array" aca="1" ref="H275" ca="1">_xlfn.SWITCH(TRIM(B275), "NA",   Config!$E$2, "LATAM",Config!$E$3, "EU",   Config!$E$4, "APAC", Config!$E$5, 0)</f>
        <v>4.1000000000000002E-2</v>
      </c>
      <c r="I275" s="8" cm="1">
        <f t="array" aca="1" ref="I275" ca="1">_xlfn.SWITCH(TRIM(C275), "Basic",    Config!$H$2, "Standard", Config!$H$3, "Premium",  Config!$H$4, 1)</f>
        <v>1.2</v>
      </c>
      <c r="J275" s="8">
        <f ca="1">IF(D275="Yes",Config!$H$5,1)</f>
        <v>1</v>
      </c>
      <c r="K275" s="8">
        <f ca="1">IF(E275="Yes",Config!$H$6,1)</f>
        <v>1</v>
      </c>
      <c r="L275" s="4">
        <f t="shared" ca="1" si="45"/>
        <v>4.9200000000000001E-2</v>
      </c>
      <c r="M275" s="8">
        <f t="shared" ca="1" si="46"/>
        <v>0.64444855482013597</v>
      </c>
      <c r="N275" s="8">
        <f t="shared" ca="1" si="47"/>
        <v>0.18549226512279871</v>
      </c>
      <c r="O275">
        <f t="shared" ca="1" si="47"/>
        <v>0.57037917938355021</v>
      </c>
      <c r="P275">
        <f t="shared" ca="1" si="48"/>
        <v>17</v>
      </c>
      <c r="Q275">
        <f t="shared" ca="1" si="49"/>
        <v>999</v>
      </c>
    </row>
    <row r="276" spans="1:17">
      <c r="A276" s="5">
        <f t="shared" si="41"/>
        <v>275</v>
      </c>
      <c r="B276" s="6" t="str">
        <f t="shared" ca="1" si="40"/>
        <v>NA</v>
      </c>
      <c r="C276" s="6" t="str">
        <f ca="1">LOOKUP($N276,{0,0.35,0.8},{"Basic","Standard","Premium"})</f>
        <v>Standard</v>
      </c>
      <c r="D276" s="6" t="str">
        <f t="shared" ca="1" si="42"/>
        <v>Yes</v>
      </c>
      <c r="E276" s="6" t="str">
        <f t="shared" ca="1" si="43"/>
        <v>No</v>
      </c>
      <c r="F276" s="3">
        <f t="shared" ca="1" si="44"/>
        <v>45413</v>
      </c>
      <c r="G276" s="7">
        <f ca="1" xml:space="preserve"> _xlfn.XLOOKUP(TRIM(C276),Config!$J$7:$J$9,Config!$K$7:$K$9,0) + IF(D276="Yes",Config!$B$5,0) + IF(E276="Yes",Config!$B$6,0)</f>
        <v>34.979999999999997</v>
      </c>
      <c r="H276" s="8" cm="1">
        <f t="array" aca="1" ref="H276" ca="1">_xlfn.SWITCH(TRIM(B276), "NA",   Config!$E$2, "LATAM",Config!$E$3, "EU",   Config!$E$4, "APAC", Config!$E$5, 0)</f>
        <v>4.2999999999999997E-2</v>
      </c>
      <c r="I276" s="8" cm="1">
        <f t="array" aca="1" ref="I276" ca="1">_xlfn.SWITCH(TRIM(C276), "Basic",    Config!$H$2, "Standard", Config!$H$3, "Premium",  Config!$H$4, 1)</f>
        <v>1</v>
      </c>
      <c r="J276" s="8">
        <f ca="1">IF(D276="Yes",Config!$H$5,1)</f>
        <v>0.88</v>
      </c>
      <c r="K276" s="8">
        <f ca="1">IF(E276="Yes",Config!$H$6,1)</f>
        <v>1</v>
      </c>
      <c r="L276" s="4">
        <f t="shared" ca="1" si="45"/>
        <v>3.7839999999999999E-2</v>
      </c>
      <c r="M276" s="8">
        <f t="shared" ca="1" si="46"/>
        <v>0.39403044509519414</v>
      </c>
      <c r="N276" s="8">
        <f t="shared" ca="1" si="47"/>
        <v>0.77384742382797367</v>
      </c>
      <c r="O276">
        <f t="shared" ca="1" si="47"/>
        <v>0.63253961665348168</v>
      </c>
      <c r="P276">
        <f t="shared" ca="1" si="48"/>
        <v>26</v>
      </c>
      <c r="Q276">
        <f t="shared" ca="1" si="49"/>
        <v>999</v>
      </c>
    </row>
    <row r="277" spans="1:17">
      <c r="A277" s="5">
        <f t="shared" si="41"/>
        <v>276</v>
      </c>
      <c r="B277" s="6" t="str">
        <f t="shared" ca="1" si="40"/>
        <v>LATAM</v>
      </c>
      <c r="C277" s="6" t="str">
        <f ca="1">LOOKUP($N277,{0,0.35,0.8},{"Basic","Standard","Premium"})</f>
        <v>Premium</v>
      </c>
      <c r="D277" s="6" t="str">
        <f t="shared" ca="1" si="42"/>
        <v>No</v>
      </c>
      <c r="E277" s="6" t="str">
        <f t="shared" ca="1" si="43"/>
        <v>No</v>
      </c>
      <c r="F277" s="3">
        <f t="shared" ca="1" si="44"/>
        <v>45627</v>
      </c>
      <c r="G277" s="7">
        <f ca="1" xml:space="preserve"> _xlfn.XLOOKUP(TRIM(C277),Config!$J$7:$J$9,Config!$K$7:$K$9,0) + IF(D277="Yes",Config!$B$5,0) + IF(E277="Yes",Config!$B$6,0)</f>
        <v>19.989999999999998</v>
      </c>
      <c r="H277" s="8" cm="1">
        <f t="array" aca="1" ref="H277" ca="1">_xlfn.SWITCH(TRIM(B277), "NA",   Config!$E$2, "LATAM",Config!$E$3, "EU",   Config!$E$4, "APAC", Config!$E$5, 0)</f>
        <v>5.8000000000000003E-2</v>
      </c>
      <c r="I277" s="8" cm="1">
        <f t="array" aca="1" ref="I277" ca="1">_xlfn.SWITCH(TRIM(C277), "Basic",    Config!$H$2, "Standard", Config!$H$3, "Premium",  Config!$H$4, 1)</f>
        <v>0.75</v>
      </c>
      <c r="J277" s="8">
        <f ca="1">IF(D277="Yes",Config!$H$5,1)</f>
        <v>1</v>
      </c>
      <c r="K277" s="8">
        <f ca="1">IF(E277="Yes",Config!$H$6,1)</f>
        <v>1</v>
      </c>
      <c r="L277" s="4">
        <f t="shared" ca="1" si="45"/>
        <v>4.3500000000000004E-2</v>
      </c>
      <c r="M277" s="8">
        <f t="shared" ca="1" si="46"/>
        <v>0.58052715508185615</v>
      </c>
      <c r="N277" s="8">
        <f t="shared" ca="1" si="47"/>
        <v>0.82682239501709576</v>
      </c>
      <c r="O277">
        <f t="shared" ca="1" si="47"/>
        <v>0.9124916517527405</v>
      </c>
      <c r="P277">
        <f t="shared" ca="1" si="48"/>
        <v>55</v>
      </c>
      <c r="Q277">
        <f t="shared" ca="1" si="49"/>
        <v>999</v>
      </c>
    </row>
    <row r="278" spans="1:17">
      <c r="A278" s="5">
        <f t="shared" si="41"/>
        <v>277</v>
      </c>
      <c r="B278" s="6" t="str">
        <f t="shared" ca="1" si="40"/>
        <v>LATAM</v>
      </c>
      <c r="C278" s="6" t="str">
        <f ca="1">LOOKUP($N278,{0,0.35,0.8},{"Basic","Standard","Premium"})</f>
        <v>Standard</v>
      </c>
      <c r="D278" s="6" t="str">
        <f t="shared" ca="1" si="42"/>
        <v>No</v>
      </c>
      <c r="E278" s="6" t="str">
        <f t="shared" ca="1" si="43"/>
        <v>No</v>
      </c>
      <c r="F278" s="3">
        <f t="shared" ca="1" si="44"/>
        <v>45352</v>
      </c>
      <c r="G278" s="7">
        <f ca="1" xml:space="preserve"> _xlfn.XLOOKUP(TRIM(C278),Config!$J$7:$J$9,Config!$K$7:$K$9,0) + IF(D278="Yes",Config!$B$5,0) + IF(E278="Yes",Config!$B$6,0)</f>
        <v>14.99</v>
      </c>
      <c r="H278" s="8" cm="1">
        <f t="array" aca="1" ref="H278" ca="1">_xlfn.SWITCH(TRIM(B278), "NA",   Config!$E$2, "LATAM",Config!$E$3, "EU",   Config!$E$4, "APAC", Config!$E$5, 0)</f>
        <v>5.8000000000000003E-2</v>
      </c>
      <c r="I278" s="8" cm="1">
        <f t="array" aca="1" ref="I278" ca="1">_xlfn.SWITCH(TRIM(C278), "Basic",    Config!$H$2, "Standard", Config!$H$3, "Premium",  Config!$H$4, 1)</f>
        <v>1</v>
      </c>
      <c r="J278" s="8">
        <f ca="1">IF(D278="Yes",Config!$H$5,1)</f>
        <v>1</v>
      </c>
      <c r="K278" s="8">
        <f ca="1">IF(E278="Yes",Config!$H$6,1)</f>
        <v>1</v>
      </c>
      <c r="L278" s="4">
        <f t="shared" ca="1" si="45"/>
        <v>5.8000000000000003E-2</v>
      </c>
      <c r="M278" s="8">
        <f t="shared" ca="1" si="46"/>
        <v>0.55100612787322834</v>
      </c>
      <c r="N278" s="8">
        <f t="shared" ca="1" si="47"/>
        <v>0.39781502674606029</v>
      </c>
      <c r="O278">
        <f t="shared" ca="1" si="47"/>
        <v>0.49522330869931686</v>
      </c>
      <c r="P278">
        <f t="shared" ca="1" si="48"/>
        <v>12</v>
      </c>
      <c r="Q278">
        <f t="shared" ca="1" si="49"/>
        <v>12</v>
      </c>
    </row>
    <row r="279" spans="1:17">
      <c r="A279" s="5">
        <f t="shared" si="41"/>
        <v>278</v>
      </c>
      <c r="B279" s="6" t="str">
        <f t="shared" ca="1" si="40"/>
        <v>APAC</v>
      </c>
      <c r="C279" s="6" t="str">
        <f ca="1">LOOKUP($N279,{0,0.35,0.8},{"Basic","Standard","Premium"})</f>
        <v>Standard</v>
      </c>
      <c r="D279" s="6" t="str">
        <f t="shared" ca="1" si="42"/>
        <v>Yes</v>
      </c>
      <c r="E279" s="6" t="str">
        <f t="shared" ca="1" si="43"/>
        <v>No</v>
      </c>
      <c r="F279" s="3">
        <f t="shared" ca="1" si="44"/>
        <v>45597</v>
      </c>
      <c r="G279" s="7">
        <f ca="1" xml:space="preserve"> _xlfn.XLOOKUP(TRIM(C279),Config!$J$7:$J$9,Config!$K$7:$K$9,0) + IF(D279="Yes",Config!$B$5,0) + IF(E279="Yes",Config!$B$6,0)</f>
        <v>34.979999999999997</v>
      </c>
      <c r="H279" s="8" cm="1">
        <f t="array" aca="1" ref="H279" ca="1">_xlfn.SWITCH(TRIM(B279), "NA",   Config!$E$2, "LATAM",Config!$E$3, "EU",   Config!$E$4, "APAC", Config!$E$5, 0)</f>
        <v>6.5000000000000002E-2</v>
      </c>
      <c r="I279" s="8" cm="1">
        <f t="array" aca="1" ref="I279" ca="1">_xlfn.SWITCH(TRIM(C279), "Basic",    Config!$H$2, "Standard", Config!$H$3, "Premium",  Config!$H$4, 1)</f>
        <v>1</v>
      </c>
      <c r="J279" s="8">
        <f ca="1">IF(D279="Yes",Config!$H$5,1)</f>
        <v>0.88</v>
      </c>
      <c r="K279" s="8">
        <f ca="1">IF(E279="Yes",Config!$H$6,1)</f>
        <v>1</v>
      </c>
      <c r="L279" s="4">
        <f t="shared" ca="1" si="45"/>
        <v>5.7200000000000001E-2</v>
      </c>
      <c r="M279" s="8">
        <f t="shared" ca="1" si="46"/>
        <v>0.88664806018654341</v>
      </c>
      <c r="N279" s="8">
        <f t="shared" ca="1" si="47"/>
        <v>0.50285661562051598</v>
      </c>
      <c r="O279">
        <f t="shared" ca="1" si="47"/>
        <v>0.10245076596804237</v>
      </c>
      <c r="P279">
        <f t="shared" ca="1" si="48"/>
        <v>2</v>
      </c>
      <c r="Q279">
        <f t="shared" ca="1" si="49"/>
        <v>2</v>
      </c>
    </row>
    <row r="280" spans="1:17">
      <c r="A280" s="5">
        <f t="shared" si="41"/>
        <v>279</v>
      </c>
      <c r="B280" s="6" t="str">
        <f t="shared" ca="1" si="40"/>
        <v>NA</v>
      </c>
      <c r="C280" s="6" t="str">
        <f ca="1">LOOKUP($N280,{0,0.35,0.8},{"Basic","Standard","Premium"})</f>
        <v>Premium</v>
      </c>
      <c r="D280" s="6" t="str">
        <f t="shared" ca="1" si="42"/>
        <v>No</v>
      </c>
      <c r="E280" s="6" t="str">
        <f t="shared" ca="1" si="43"/>
        <v>No</v>
      </c>
      <c r="F280" s="3">
        <f t="shared" ca="1" si="44"/>
        <v>45292</v>
      </c>
      <c r="G280" s="7">
        <f ca="1" xml:space="preserve"> _xlfn.XLOOKUP(TRIM(C280),Config!$J$7:$J$9,Config!$K$7:$K$9,0) + IF(D280="Yes",Config!$B$5,0) + IF(E280="Yes",Config!$B$6,0)</f>
        <v>19.989999999999998</v>
      </c>
      <c r="H280" s="8" cm="1">
        <f t="array" aca="1" ref="H280" ca="1">_xlfn.SWITCH(TRIM(B280), "NA",   Config!$E$2, "LATAM",Config!$E$3, "EU",   Config!$E$4, "APAC", Config!$E$5, 0)</f>
        <v>4.2999999999999997E-2</v>
      </c>
      <c r="I280" s="8" cm="1">
        <f t="array" aca="1" ref="I280" ca="1">_xlfn.SWITCH(TRIM(C280), "Basic",    Config!$H$2, "Standard", Config!$H$3, "Premium",  Config!$H$4, 1)</f>
        <v>0.75</v>
      </c>
      <c r="J280" s="8">
        <f ca="1">IF(D280="Yes",Config!$H$5,1)</f>
        <v>1</v>
      </c>
      <c r="K280" s="8">
        <f ca="1">IF(E280="Yes",Config!$H$6,1)</f>
        <v>1</v>
      </c>
      <c r="L280" s="4">
        <f t="shared" ca="1" si="45"/>
        <v>3.2250000000000001E-2</v>
      </c>
      <c r="M280" s="8">
        <f t="shared" ca="1" si="46"/>
        <v>0.37289448997350938</v>
      </c>
      <c r="N280" s="8">
        <f t="shared" ca="1" si="47"/>
        <v>0.96399355084350635</v>
      </c>
      <c r="O280">
        <f t="shared" ca="1" si="47"/>
        <v>0.47444424193169821</v>
      </c>
      <c r="P280">
        <f t="shared" ca="1" si="48"/>
        <v>20</v>
      </c>
      <c r="Q280">
        <f t="shared" ca="1" si="49"/>
        <v>999</v>
      </c>
    </row>
    <row r="281" spans="1:17">
      <c r="A281" s="5">
        <f t="shared" si="41"/>
        <v>280</v>
      </c>
      <c r="B281" s="6" t="str">
        <f t="shared" ca="1" si="40"/>
        <v>EU</v>
      </c>
      <c r="C281" s="6" t="str">
        <f ca="1">LOOKUP($N281,{0,0.35,0.8},{"Basic","Standard","Premium"})</f>
        <v>Basic</v>
      </c>
      <c r="D281" s="6" t="str">
        <f t="shared" ca="1" si="42"/>
        <v>No</v>
      </c>
      <c r="E281" s="6" t="str">
        <f t="shared" ca="1" si="43"/>
        <v>No</v>
      </c>
      <c r="F281" s="3">
        <f t="shared" ca="1" si="44"/>
        <v>45566</v>
      </c>
      <c r="G281" s="7">
        <f ca="1" xml:space="preserve"> _xlfn.XLOOKUP(TRIM(C281),Config!$J$7:$J$9,Config!$K$7:$K$9,0) + IF(D281="Yes",Config!$B$5,0) + IF(E281="Yes",Config!$B$6,0)</f>
        <v>9.99</v>
      </c>
      <c r="H281" s="8" cm="1">
        <f t="array" aca="1" ref="H281" ca="1">_xlfn.SWITCH(TRIM(B281), "NA",   Config!$E$2, "LATAM",Config!$E$3, "EU",   Config!$E$4, "APAC", Config!$E$5, 0)</f>
        <v>4.1000000000000002E-2</v>
      </c>
      <c r="I281" s="8" cm="1">
        <f t="array" aca="1" ref="I281" ca="1">_xlfn.SWITCH(TRIM(C281), "Basic",    Config!$H$2, "Standard", Config!$H$3, "Premium",  Config!$H$4, 1)</f>
        <v>1.2</v>
      </c>
      <c r="J281" s="8">
        <f ca="1">IF(D281="Yes",Config!$H$5,1)</f>
        <v>1</v>
      </c>
      <c r="K281" s="8">
        <f ca="1">IF(E281="Yes",Config!$H$6,1)</f>
        <v>1</v>
      </c>
      <c r="L281" s="4">
        <f t="shared" ca="1" si="45"/>
        <v>4.9200000000000001E-2</v>
      </c>
      <c r="M281" s="8">
        <f t="shared" ca="1" si="46"/>
        <v>0.82787310911614087</v>
      </c>
      <c r="N281" s="8">
        <f t="shared" ca="1" si="47"/>
        <v>0.21422135374043727</v>
      </c>
      <c r="O281">
        <f t="shared" ca="1" si="47"/>
        <v>0.59437482542322451</v>
      </c>
      <c r="P281">
        <f t="shared" ca="1" si="48"/>
        <v>18</v>
      </c>
      <c r="Q281">
        <f t="shared" ca="1" si="49"/>
        <v>999</v>
      </c>
    </row>
    <row r="282" spans="1:17">
      <c r="A282" s="5">
        <f t="shared" si="41"/>
        <v>281</v>
      </c>
      <c r="B282" s="6" t="str">
        <f t="shared" ca="1" si="40"/>
        <v>EU</v>
      </c>
      <c r="C282" s="6" t="str">
        <f ca="1">LOOKUP($N282,{0,0.35,0.8},{"Basic","Standard","Premium"})</f>
        <v>Premium</v>
      </c>
      <c r="D282" s="6" t="str">
        <f t="shared" ca="1" si="42"/>
        <v>No</v>
      </c>
      <c r="E282" s="6" t="str">
        <f t="shared" ca="1" si="43"/>
        <v>Yes</v>
      </c>
      <c r="F282" s="3">
        <f t="shared" ca="1" si="44"/>
        <v>45323</v>
      </c>
      <c r="G282" s="7">
        <f ca="1" xml:space="preserve"> _xlfn.XLOOKUP(TRIM(C282),Config!$J$7:$J$9,Config!$K$7:$K$9,0) + IF(D282="Yes",Config!$B$5,0) + IF(E282="Yes",Config!$B$6,0)</f>
        <v>26.979999999999997</v>
      </c>
      <c r="H282" s="8" cm="1">
        <f t="array" aca="1" ref="H282" ca="1">_xlfn.SWITCH(TRIM(B282), "NA",   Config!$E$2, "LATAM",Config!$E$3, "EU",   Config!$E$4, "APAC", Config!$E$5, 0)</f>
        <v>4.1000000000000002E-2</v>
      </c>
      <c r="I282" s="8" cm="1">
        <f t="array" aca="1" ref="I282" ca="1">_xlfn.SWITCH(TRIM(C282), "Basic",    Config!$H$2, "Standard", Config!$H$3, "Premium",  Config!$H$4, 1)</f>
        <v>0.75</v>
      </c>
      <c r="J282" s="8">
        <f ca="1">IF(D282="Yes",Config!$H$5,1)</f>
        <v>1</v>
      </c>
      <c r="K282" s="8">
        <f ca="1">IF(E282="Yes",Config!$H$6,1)</f>
        <v>0.82</v>
      </c>
      <c r="L282" s="4">
        <f t="shared" ca="1" si="45"/>
        <v>2.5214999999999998E-2</v>
      </c>
      <c r="M282" s="8">
        <f t="shared" ca="1" si="46"/>
        <v>0.73170077942339751</v>
      </c>
      <c r="N282" s="8">
        <f t="shared" ca="1" si="47"/>
        <v>0.90143551754668327</v>
      </c>
      <c r="O282">
        <f t="shared" ca="1" si="47"/>
        <v>0.86418123195642438</v>
      </c>
      <c r="P282">
        <f t="shared" ca="1" si="48"/>
        <v>79</v>
      </c>
      <c r="Q282">
        <f t="shared" ca="1" si="49"/>
        <v>999</v>
      </c>
    </row>
    <row r="283" spans="1:17">
      <c r="A283" s="5">
        <f t="shared" si="41"/>
        <v>282</v>
      </c>
      <c r="B283" s="6" t="str">
        <f t="shared" ca="1" si="40"/>
        <v>NA</v>
      </c>
      <c r="C283" s="6" t="str">
        <f ca="1">LOOKUP($N283,{0,0.35,0.8},{"Basic","Standard","Premium"})</f>
        <v>Basic</v>
      </c>
      <c r="D283" s="6" t="str">
        <f t="shared" ca="1" si="42"/>
        <v>No</v>
      </c>
      <c r="E283" s="6" t="str">
        <f t="shared" ca="1" si="43"/>
        <v>Yes</v>
      </c>
      <c r="F283" s="3">
        <f t="shared" ca="1" si="44"/>
        <v>45505</v>
      </c>
      <c r="G283" s="7">
        <f ca="1" xml:space="preserve"> _xlfn.XLOOKUP(TRIM(C283),Config!$J$7:$J$9,Config!$K$7:$K$9,0) + IF(D283="Yes",Config!$B$5,0) + IF(E283="Yes",Config!$B$6,0)</f>
        <v>16.98</v>
      </c>
      <c r="H283" s="8" cm="1">
        <f t="array" aca="1" ref="H283" ca="1">_xlfn.SWITCH(TRIM(B283), "NA",   Config!$E$2, "LATAM",Config!$E$3, "EU",   Config!$E$4, "APAC", Config!$E$5, 0)</f>
        <v>4.2999999999999997E-2</v>
      </c>
      <c r="I283" s="8" cm="1">
        <f t="array" aca="1" ref="I283" ca="1">_xlfn.SWITCH(TRIM(C283), "Basic",    Config!$H$2, "Standard", Config!$H$3, "Premium",  Config!$H$4, 1)</f>
        <v>1.2</v>
      </c>
      <c r="J283" s="8">
        <f ca="1">IF(D283="Yes",Config!$H$5,1)</f>
        <v>1</v>
      </c>
      <c r="K283" s="8">
        <f ca="1">IF(E283="Yes",Config!$H$6,1)</f>
        <v>0.82</v>
      </c>
      <c r="L283" s="4">
        <f t="shared" ca="1" si="45"/>
        <v>4.2311999999999989E-2</v>
      </c>
      <c r="M283" s="8">
        <f t="shared" ca="1" si="46"/>
        <v>0.13032970427217672</v>
      </c>
      <c r="N283" s="8">
        <f t="shared" ca="1" si="47"/>
        <v>0.31626647025227272</v>
      </c>
      <c r="O283">
        <f t="shared" ca="1" si="47"/>
        <v>0.43521352491101761</v>
      </c>
      <c r="P283">
        <f t="shared" ca="1" si="48"/>
        <v>14</v>
      </c>
      <c r="Q283">
        <f t="shared" ca="1" si="49"/>
        <v>999</v>
      </c>
    </row>
    <row r="284" spans="1:17">
      <c r="A284" s="5">
        <f t="shared" si="41"/>
        <v>283</v>
      </c>
      <c r="B284" s="6" t="str">
        <f t="shared" ca="1" si="40"/>
        <v>NA</v>
      </c>
      <c r="C284" s="6" t="str">
        <f ca="1">LOOKUP($N284,{0,0.35,0.8},{"Basic","Standard","Premium"})</f>
        <v>Premium</v>
      </c>
      <c r="D284" s="6" t="str">
        <f t="shared" ca="1" si="42"/>
        <v>No</v>
      </c>
      <c r="E284" s="6" t="str">
        <f t="shared" ca="1" si="43"/>
        <v>Yes</v>
      </c>
      <c r="F284" s="3">
        <f t="shared" ca="1" si="44"/>
        <v>45566</v>
      </c>
      <c r="G284" s="7">
        <f ca="1" xml:space="preserve"> _xlfn.XLOOKUP(TRIM(C284),Config!$J$7:$J$9,Config!$K$7:$K$9,0) + IF(D284="Yes",Config!$B$5,0) + IF(E284="Yes",Config!$B$6,0)</f>
        <v>26.979999999999997</v>
      </c>
      <c r="H284" s="8" cm="1">
        <f t="array" aca="1" ref="H284" ca="1">_xlfn.SWITCH(TRIM(B284), "NA",   Config!$E$2, "LATAM",Config!$E$3, "EU",   Config!$E$4, "APAC", Config!$E$5, 0)</f>
        <v>4.2999999999999997E-2</v>
      </c>
      <c r="I284" s="8" cm="1">
        <f t="array" aca="1" ref="I284" ca="1">_xlfn.SWITCH(TRIM(C284), "Basic",    Config!$H$2, "Standard", Config!$H$3, "Premium",  Config!$H$4, 1)</f>
        <v>0.75</v>
      </c>
      <c r="J284" s="8">
        <f ca="1">IF(D284="Yes",Config!$H$5,1)</f>
        <v>1</v>
      </c>
      <c r="K284" s="8">
        <f ca="1">IF(E284="Yes",Config!$H$6,1)</f>
        <v>0.82</v>
      </c>
      <c r="L284" s="4">
        <f t="shared" ca="1" si="45"/>
        <v>2.6445E-2</v>
      </c>
      <c r="M284" s="8">
        <f t="shared" ca="1" si="46"/>
        <v>0.39878815753716279</v>
      </c>
      <c r="N284" s="8">
        <f t="shared" ca="1" si="47"/>
        <v>0.89186774206871766</v>
      </c>
      <c r="O284">
        <f t="shared" ca="1" si="47"/>
        <v>3.2694741737962496E-2</v>
      </c>
      <c r="P284">
        <f t="shared" ca="1" si="48"/>
        <v>2</v>
      </c>
      <c r="Q284">
        <f t="shared" ca="1" si="49"/>
        <v>2</v>
      </c>
    </row>
    <row r="285" spans="1:17">
      <c r="A285" s="5">
        <f t="shared" si="41"/>
        <v>284</v>
      </c>
      <c r="B285" s="6" t="str">
        <f t="shared" ca="1" si="40"/>
        <v>NA</v>
      </c>
      <c r="C285" s="6" t="str">
        <f ca="1">LOOKUP($N285,{0,0.35,0.8},{"Basic","Standard","Premium"})</f>
        <v>Premium</v>
      </c>
      <c r="D285" s="6" t="str">
        <f t="shared" ca="1" si="42"/>
        <v>No</v>
      </c>
      <c r="E285" s="6" t="str">
        <f t="shared" ca="1" si="43"/>
        <v>No</v>
      </c>
      <c r="F285" s="3">
        <f t="shared" ca="1" si="44"/>
        <v>45352</v>
      </c>
      <c r="G285" s="7">
        <f ca="1" xml:space="preserve"> _xlfn.XLOOKUP(TRIM(C285),Config!$J$7:$J$9,Config!$K$7:$K$9,0) + IF(D285="Yes",Config!$B$5,0) + IF(E285="Yes",Config!$B$6,0)</f>
        <v>19.989999999999998</v>
      </c>
      <c r="H285" s="8" cm="1">
        <f t="array" aca="1" ref="H285" ca="1">_xlfn.SWITCH(TRIM(B285), "NA",   Config!$E$2, "LATAM",Config!$E$3, "EU",   Config!$E$4, "APAC", Config!$E$5, 0)</f>
        <v>4.2999999999999997E-2</v>
      </c>
      <c r="I285" s="8" cm="1">
        <f t="array" aca="1" ref="I285" ca="1">_xlfn.SWITCH(TRIM(C285), "Basic",    Config!$H$2, "Standard", Config!$H$3, "Premium",  Config!$H$4, 1)</f>
        <v>0.75</v>
      </c>
      <c r="J285" s="8">
        <f ca="1">IF(D285="Yes",Config!$H$5,1)</f>
        <v>1</v>
      </c>
      <c r="K285" s="8">
        <f ca="1">IF(E285="Yes",Config!$H$6,1)</f>
        <v>1</v>
      </c>
      <c r="L285" s="4">
        <f t="shared" ca="1" si="45"/>
        <v>3.2250000000000001E-2</v>
      </c>
      <c r="M285" s="8">
        <f t="shared" ca="1" si="46"/>
        <v>0.31974524644858215</v>
      </c>
      <c r="N285" s="8">
        <f t="shared" ca="1" si="47"/>
        <v>0.83553591727841825</v>
      </c>
      <c r="O285">
        <f t="shared" ca="1" si="47"/>
        <v>0.64868114967877966</v>
      </c>
      <c r="P285">
        <f t="shared" ca="1" si="48"/>
        <v>32</v>
      </c>
      <c r="Q285">
        <f t="shared" ca="1" si="49"/>
        <v>999</v>
      </c>
    </row>
    <row r="286" spans="1:17">
      <c r="A286" s="5">
        <f t="shared" si="41"/>
        <v>285</v>
      </c>
      <c r="B286" s="6" t="str">
        <f t="shared" ca="1" si="40"/>
        <v>NA</v>
      </c>
      <c r="C286" s="6" t="str">
        <f ca="1">LOOKUP($N286,{0,0.35,0.8},{"Basic","Standard","Premium"})</f>
        <v>Standard</v>
      </c>
      <c r="D286" s="6" t="str">
        <f t="shared" ca="1" si="42"/>
        <v>No</v>
      </c>
      <c r="E286" s="6" t="str">
        <f t="shared" ca="1" si="43"/>
        <v>No</v>
      </c>
      <c r="F286" s="3">
        <f t="shared" ca="1" si="44"/>
        <v>45505</v>
      </c>
      <c r="G286" s="7">
        <f ca="1" xml:space="preserve"> _xlfn.XLOOKUP(TRIM(C286),Config!$J$7:$J$9,Config!$K$7:$K$9,0) + IF(D286="Yes",Config!$B$5,0) + IF(E286="Yes",Config!$B$6,0)</f>
        <v>14.99</v>
      </c>
      <c r="H286" s="8" cm="1">
        <f t="array" aca="1" ref="H286" ca="1">_xlfn.SWITCH(TRIM(B286), "NA",   Config!$E$2, "LATAM",Config!$E$3, "EU",   Config!$E$4, "APAC", Config!$E$5, 0)</f>
        <v>4.2999999999999997E-2</v>
      </c>
      <c r="I286" s="8" cm="1">
        <f t="array" aca="1" ref="I286" ca="1">_xlfn.SWITCH(TRIM(C286), "Basic",    Config!$H$2, "Standard", Config!$H$3, "Premium",  Config!$H$4, 1)</f>
        <v>1</v>
      </c>
      <c r="J286" s="8">
        <f ca="1">IF(D286="Yes",Config!$H$5,1)</f>
        <v>1</v>
      </c>
      <c r="K286" s="8">
        <f ca="1">IF(E286="Yes",Config!$H$6,1)</f>
        <v>1</v>
      </c>
      <c r="L286" s="4">
        <f t="shared" ca="1" si="45"/>
        <v>4.2999999999999997E-2</v>
      </c>
      <c r="M286" s="8">
        <f t="shared" ca="1" si="46"/>
        <v>3.6550763307128586E-2</v>
      </c>
      <c r="N286" s="8">
        <f t="shared" ca="1" si="47"/>
        <v>0.41706341171021366</v>
      </c>
      <c r="O286">
        <f t="shared" ca="1" si="47"/>
        <v>0.18892261255068121</v>
      </c>
      <c r="P286">
        <f t="shared" ca="1" si="48"/>
        <v>5</v>
      </c>
      <c r="Q286">
        <f t="shared" ca="1" si="49"/>
        <v>5</v>
      </c>
    </row>
    <row r="287" spans="1:17">
      <c r="A287" s="5">
        <f t="shared" si="41"/>
        <v>286</v>
      </c>
      <c r="B287" s="6" t="str">
        <f t="shared" ca="1" si="40"/>
        <v>EU</v>
      </c>
      <c r="C287" s="6" t="str">
        <f ca="1">LOOKUP($N287,{0,0.35,0.8},{"Basic","Standard","Premium"})</f>
        <v>Standard</v>
      </c>
      <c r="D287" s="6" t="str">
        <f t="shared" ca="1" si="42"/>
        <v>Yes</v>
      </c>
      <c r="E287" s="6" t="str">
        <f t="shared" ca="1" si="43"/>
        <v>No</v>
      </c>
      <c r="F287" s="3">
        <f t="shared" ca="1" si="44"/>
        <v>45352</v>
      </c>
      <c r="G287" s="7">
        <f ca="1" xml:space="preserve"> _xlfn.XLOOKUP(TRIM(C287),Config!$J$7:$J$9,Config!$K$7:$K$9,0) + IF(D287="Yes",Config!$B$5,0) + IF(E287="Yes",Config!$B$6,0)</f>
        <v>34.979999999999997</v>
      </c>
      <c r="H287" s="8" cm="1">
        <f t="array" aca="1" ref="H287" ca="1">_xlfn.SWITCH(TRIM(B287), "NA",   Config!$E$2, "LATAM",Config!$E$3, "EU",   Config!$E$4, "APAC", Config!$E$5, 0)</f>
        <v>4.1000000000000002E-2</v>
      </c>
      <c r="I287" s="8" cm="1">
        <f t="array" aca="1" ref="I287" ca="1">_xlfn.SWITCH(TRIM(C287), "Basic",    Config!$H$2, "Standard", Config!$H$3, "Premium",  Config!$H$4, 1)</f>
        <v>1</v>
      </c>
      <c r="J287" s="8">
        <f ca="1">IF(D287="Yes",Config!$H$5,1)</f>
        <v>0.88</v>
      </c>
      <c r="K287" s="8">
        <f ca="1">IF(E287="Yes",Config!$H$6,1)</f>
        <v>1</v>
      </c>
      <c r="L287" s="4">
        <f t="shared" ca="1" si="45"/>
        <v>3.6080000000000001E-2</v>
      </c>
      <c r="M287" s="8">
        <f t="shared" ca="1" si="46"/>
        <v>0.83609698845630109</v>
      </c>
      <c r="N287" s="8">
        <f t="shared" ca="1" si="47"/>
        <v>0.73593895575508972</v>
      </c>
      <c r="O287">
        <f t="shared" ca="1" si="47"/>
        <v>0.64686136545920614</v>
      </c>
      <c r="P287">
        <f t="shared" ca="1" si="48"/>
        <v>29</v>
      </c>
      <c r="Q287">
        <f t="shared" ca="1" si="49"/>
        <v>999</v>
      </c>
    </row>
    <row r="288" spans="1:17">
      <c r="A288" s="5">
        <f t="shared" si="41"/>
        <v>287</v>
      </c>
      <c r="B288" s="6" t="str">
        <f t="shared" ca="1" si="40"/>
        <v>LATAM</v>
      </c>
      <c r="C288" s="6" t="str">
        <f ca="1">LOOKUP($N288,{0,0.35,0.8},{"Basic","Standard","Premium"})</f>
        <v>Standard</v>
      </c>
      <c r="D288" s="6" t="str">
        <f t="shared" ca="1" si="42"/>
        <v>No</v>
      </c>
      <c r="E288" s="6" t="str">
        <f t="shared" ca="1" si="43"/>
        <v>Yes</v>
      </c>
      <c r="F288" s="3">
        <f t="shared" ca="1" si="44"/>
        <v>45597</v>
      </c>
      <c r="G288" s="7">
        <f ca="1" xml:space="preserve"> _xlfn.XLOOKUP(TRIM(C288),Config!$J$7:$J$9,Config!$K$7:$K$9,0) + IF(D288="Yes",Config!$B$5,0) + IF(E288="Yes",Config!$B$6,0)</f>
        <v>21.98</v>
      </c>
      <c r="H288" s="8" cm="1">
        <f t="array" aca="1" ref="H288" ca="1">_xlfn.SWITCH(TRIM(B288), "NA",   Config!$E$2, "LATAM",Config!$E$3, "EU",   Config!$E$4, "APAC", Config!$E$5, 0)</f>
        <v>5.8000000000000003E-2</v>
      </c>
      <c r="I288" s="8" cm="1">
        <f t="array" aca="1" ref="I288" ca="1">_xlfn.SWITCH(TRIM(C288), "Basic",    Config!$H$2, "Standard", Config!$H$3, "Premium",  Config!$H$4, 1)</f>
        <v>1</v>
      </c>
      <c r="J288" s="8">
        <f ca="1">IF(D288="Yes",Config!$H$5,1)</f>
        <v>1</v>
      </c>
      <c r="K288" s="8">
        <f ca="1">IF(E288="Yes",Config!$H$6,1)</f>
        <v>0.82</v>
      </c>
      <c r="L288" s="4">
        <f t="shared" ca="1" si="45"/>
        <v>4.7559999999999998E-2</v>
      </c>
      <c r="M288" s="8">
        <f t="shared" ca="1" si="46"/>
        <v>0.58008924864001477</v>
      </c>
      <c r="N288" s="8">
        <f t="shared" ca="1" si="47"/>
        <v>0.35211389307812868</v>
      </c>
      <c r="O288">
        <f t="shared" ca="1" si="47"/>
        <v>0.89074456641578914</v>
      </c>
      <c r="P288">
        <f t="shared" ca="1" si="48"/>
        <v>46</v>
      </c>
      <c r="Q288">
        <f t="shared" ca="1" si="49"/>
        <v>999</v>
      </c>
    </row>
    <row r="289" spans="1:17">
      <c r="A289" s="5">
        <f t="shared" si="41"/>
        <v>288</v>
      </c>
      <c r="B289" s="6" t="str">
        <f t="shared" ca="1" si="40"/>
        <v>NA</v>
      </c>
      <c r="C289" s="6" t="str">
        <f ca="1">LOOKUP($N289,{0,0.35,0.8},{"Basic","Standard","Premium"})</f>
        <v>Basic</v>
      </c>
      <c r="D289" s="6" t="str">
        <f t="shared" ca="1" si="42"/>
        <v>No</v>
      </c>
      <c r="E289" s="6" t="str">
        <f t="shared" ca="1" si="43"/>
        <v>No</v>
      </c>
      <c r="F289" s="3">
        <f t="shared" ca="1" si="44"/>
        <v>45627</v>
      </c>
      <c r="G289" s="7">
        <f ca="1" xml:space="preserve"> _xlfn.XLOOKUP(TRIM(C289),Config!$J$7:$J$9,Config!$K$7:$K$9,0) + IF(D289="Yes",Config!$B$5,0) + IF(E289="Yes",Config!$B$6,0)</f>
        <v>9.99</v>
      </c>
      <c r="H289" s="8" cm="1">
        <f t="array" aca="1" ref="H289" ca="1">_xlfn.SWITCH(TRIM(B289), "NA",   Config!$E$2, "LATAM",Config!$E$3, "EU",   Config!$E$4, "APAC", Config!$E$5, 0)</f>
        <v>4.2999999999999997E-2</v>
      </c>
      <c r="I289" s="8" cm="1">
        <f t="array" aca="1" ref="I289" ca="1">_xlfn.SWITCH(TRIM(C289), "Basic",    Config!$H$2, "Standard", Config!$H$3, "Premium",  Config!$H$4, 1)</f>
        <v>1.2</v>
      </c>
      <c r="J289" s="8">
        <f ca="1">IF(D289="Yes",Config!$H$5,1)</f>
        <v>1</v>
      </c>
      <c r="K289" s="8">
        <f ca="1">IF(E289="Yes",Config!$H$6,1)</f>
        <v>1</v>
      </c>
      <c r="L289" s="4">
        <f t="shared" ca="1" si="45"/>
        <v>5.1599999999999993E-2</v>
      </c>
      <c r="M289" s="8">
        <f t="shared" ca="1" si="46"/>
        <v>0.16185729508315461</v>
      </c>
      <c r="N289" s="8">
        <f t="shared" ca="1" si="47"/>
        <v>0.27388649624588857</v>
      </c>
      <c r="O289">
        <f t="shared" ca="1" si="47"/>
        <v>0.59477431596114883</v>
      </c>
      <c r="P289">
        <f t="shared" ca="1" si="48"/>
        <v>18</v>
      </c>
      <c r="Q289">
        <f t="shared" ca="1" si="49"/>
        <v>999</v>
      </c>
    </row>
    <row r="290" spans="1:17">
      <c r="A290" s="5">
        <f t="shared" si="41"/>
        <v>289</v>
      </c>
      <c r="B290" s="6" t="str">
        <f t="shared" ca="1" si="40"/>
        <v>NA</v>
      </c>
      <c r="C290" s="6" t="str">
        <f ca="1">LOOKUP($N290,{0,0.35,0.8},{"Basic","Standard","Premium"})</f>
        <v>Basic</v>
      </c>
      <c r="D290" s="6" t="str">
        <f t="shared" ca="1" si="42"/>
        <v>No</v>
      </c>
      <c r="E290" s="6" t="str">
        <f t="shared" ca="1" si="43"/>
        <v>Yes</v>
      </c>
      <c r="F290" s="3">
        <f t="shared" ca="1" si="44"/>
        <v>45474</v>
      </c>
      <c r="G290" s="7">
        <f ca="1" xml:space="preserve"> _xlfn.XLOOKUP(TRIM(C290),Config!$J$7:$J$9,Config!$K$7:$K$9,0) + IF(D290="Yes",Config!$B$5,0) + IF(E290="Yes",Config!$B$6,0)</f>
        <v>16.98</v>
      </c>
      <c r="H290" s="8" cm="1">
        <f t="array" aca="1" ref="H290" ca="1">_xlfn.SWITCH(TRIM(B290), "NA",   Config!$E$2, "LATAM",Config!$E$3, "EU",   Config!$E$4, "APAC", Config!$E$5, 0)</f>
        <v>4.2999999999999997E-2</v>
      </c>
      <c r="I290" s="8" cm="1">
        <f t="array" aca="1" ref="I290" ca="1">_xlfn.SWITCH(TRIM(C290), "Basic",    Config!$H$2, "Standard", Config!$H$3, "Premium",  Config!$H$4, 1)</f>
        <v>1.2</v>
      </c>
      <c r="J290" s="8">
        <f ca="1">IF(D290="Yes",Config!$H$5,1)</f>
        <v>1</v>
      </c>
      <c r="K290" s="8">
        <f ca="1">IF(E290="Yes",Config!$H$6,1)</f>
        <v>0.82</v>
      </c>
      <c r="L290" s="4">
        <f t="shared" ca="1" si="45"/>
        <v>4.2311999999999989E-2</v>
      </c>
      <c r="M290" s="8">
        <f t="shared" ca="1" si="46"/>
        <v>0.33442977758696013</v>
      </c>
      <c r="N290" s="8">
        <f t="shared" ca="1" si="47"/>
        <v>0.34830617162705357</v>
      </c>
      <c r="O290">
        <f t="shared" ca="1" si="47"/>
        <v>0.17258553089960094</v>
      </c>
      <c r="P290">
        <f t="shared" ca="1" si="48"/>
        <v>5</v>
      </c>
      <c r="Q290">
        <f t="shared" ca="1" si="49"/>
        <v>5</v>
      </c>
    </row>
    <row r="291" spans="1:17">
      <c r="A291" s="5">
        <f t="shared" si="41"/>
        <v>290</v>
      </c>
      <c r="B291" s="6" t="str">
        <f t="shared" ca="1" si="40"/>
        <v>APAC</v>
      </c>
      <c r="C291" s="6" t="str">
        <f ca="1">LOOKUP($N291,{0,0.35,0.8},{"Basic","Standard","Premium"})</f>
        <v>Premium</v>
      </c>
      <c r="D291" s="6" t="str">
        <f t="shared" ca="1" si="42"/>
        <v>No</v>
      </c>
      <c r="E291" s="6" t="str">
        <f t="shared" ca="1" si="43"/>
        <v>No</v>
      </c>
      <c r="F291" s="3">
        <f t="shared" ca="1" si="44"/>
        <v>45566</v>
      </c>
      <c r="G291" s="7">
        <f ca="1" xml:space="preserve"> _xlfn.XLOOKUP(TRIM(C291),Config!$J$7:$J$9,Config!$K$7:$K$9,0) + IF(D291="Yes",Config!$B$5,0) + IF(E291="Yes",Config!$B$6,0)</f>
        <v>19.989999999999998</v>
      </c>
      <c r="H291" s="8" cm="1">
        <f t="array" aca="1" ref="H291" ca="1">_xlfn.SWITCH(TRIM(B291), "NA",   Config!$E$2, "LATAM",Config!$E$3, "EU",   Config!$E$4, "APAC", Config!$E$5, 0)</f>
        <v>6.5000000000000002E-2</v>
      </c>
      <c r="I291" s="8" cm="1">
        <f t="array" aca="1" ref="I291" ca="1">_xlfn.SWITCH(TRIM(C291), "Basic",    Config!$H$2, "Standard", Config!$H$3, "Premium",  Config!$H$4, 1)</f>
        <v>0.75</v>
      </c>
      <c r="J291" s="8">
        <f ca="1">IF(D291="Yes",Config!$H$5,1)</f>
        <v>1</v>
      </c>
      <c r="K291" s="8">
        <f ca="1">IF(E291="Yes",Config!$H$6,1)</f>
        <v>1</v>
      </c>
      <c r="L291" s="4">
        <f t="shared" ca="1" si="45"/>
        <v>4.8750000000000002E-2</v>
      </c>
      <c r="M291" s="8">
        <f t="shared" ca="1" si="46"/>
        <v>0.9930321955937228</v>
      </c>
      <c r="N291" s="8">
        <f t="shared" ca="1" si="47"/>
        <v>0.80599917690428791</v>
      </c>
      <c r="O291">
        <f t="shared" ca="1" si="47"/>
        <v>0.53647610563402115</v>
      </c>
      <c r="P291">
        <f t="shared" ca="1" si="48"/>
        <v>16</v>
      </c>
      <c r="Q291">
        <f t="shared" ca="1" si="49"/>
        <v>999</v>
      </c>
    </row>
    <row r="292" spans="1:17">
      <c r="A292" s="5">
        <f t="shared" si="41"/>
        <v>291</v>
      </c>
      <c r="B292" s="6" t="str">
        <f t="shared" ca="1" si="40"/>
        <v>EU</v>
      </c>
      <c r="C292" s="6" t="str">
        <f ca="1">LOOKUP($N292,{0,0.35,0.8},{"Basic","Standard","Premium"})</f>
        <v>Basic</v>
      </c>
      <c r="D292" s="6" t="str">
        <f t="shared" ca="1" si="42"/>
        <v>Yes</v>
      </c>
      <c r="E292" s="6" t="str">
        <f t="shared" ca="1" si="43"/>
        <v>Yes</v>
      </c>
      <c r="F292" s="3">
        <f t="shared" ca="1" si="44"/>
        <v>45505</v>
      </c>
      <c r="G292" s="7">
        <f ca="1" xml:space="preserve"> _xlfn.XLOOKUP(TRIM(C292),Config!$J$7:$J$9,Config!$K$7:$K$9,0) + IF(D292="Yes",Config!$B$5,0) + IF(E292="Yes",Config!$B$6,0)</f>
        <v>36.97</v>
      </c>
      <c r="H292" s="8" cm="1">
        <f t="array" aca="1" ref="H292" ca="1">_xlfn.SWITCH(TRIM(B292), "NA",   Config!$E$2, "LATAM",Config!$E$3, "EU",   Config!$E$4, "APAC", Config!$E$5, 0)</f>
        <v>4.1000000000000002E-2</v>
      </c>
      <c r="I292" s="8" cm="1">
        <f t="array" aca="1" ref="I292" ca="1">_xlfn.SWITCH(TRIM(C292), "Basic",    Config!$H$2, "Standard", Config!$H$3, "Premium",  Config!$H$4, 1)</f>
        <v>1.2</v>
      </c>
      <c r="J292" s="8">
        <f ca="1">IF(D292="Yes",Config!$H$5,1)</f>
        <v>0.88</v>
      </c>
      <c r="K292" s="8">
        <f ca="1">IF(E292="Yes",Config!$H$6,1)</f>
        <v>0.82</v>
      </c>
      <c r="L292" s="4">
        <f t="shared" ca="1" si="45"/>
        <v>3.5502720000000001E-2</v>
      </c>
      <c r="M292" s="8">
        <f t="shared" ca="1" si="46"/>
        <v>0.70453438416994252</v>
      </c>
      <c r="N292" s="8">
        <f t="shared" ca="1" si="47"/>
        <v>0.24874451526068053</v>
      </c>
      <c r="O292">
        <f t="shared" ca="1" si="47"/>
        <v>0.88890845583081235</v>
      </c>
      <c r="P292">
        <f t="shared" ca="1" si="48"/>
        <v>61</v>
      </c>
      <c r="Q292">
        <f t="shared" ca="1" si="49"/>
        <v>999</v>
      </c>
    </row>
    <row r="293" spans="1:17">
      <c r="A293" s="5">
        <f t="shared" si="41"/>
        <v>292</v>
      </c>
      <c r="B293" s="6" t="str">
        <f t="shared" ca="1" si="40"/>
        <v>EU</v>
      </c>
      <c r="C293" s="6" t="str">
        <f ca="1">LOOKUP($N293,{0,0.35,0.8},{"Basic","Standard","Premium"})</f>
        <v>Standard</v>
      </c>
      <c r="D293" s="6" t="str">
        <f t="shared" ca="1" si="42"/>
        <v>No</v>
      </c>
      <c r="E293" s="6" t="str">
        <f t="shared" ca="1" si="43"/>
        <v>Yes</v>
      </c>
      <c r="F293" s="3">
        <f t="shared" ca="1" si="44"/>
        <v>45444</v>
      </c>
      <c r="G293" s="7">
        <f ca="1" xml:space="preserve"> _xlfn.XLOOKUP(TRIM(C293),Config!$J$7:$J$9,Config!$K$7:$K$9,0) + IF(D293="Yes",Config!$B$5,0) + IF(E293="Yes",Config!$B$6,0)</f>
        <v>21.98</v>
      </c>
      <c r="H293" s="8" cm="1">
        <f t="array" aca="1" ref="H293" ca="1">_xlfn.SWITCH(TRIM(B293), "NA",   Config!$E$2, "LATAM",Config!$E$3, "EU",   Config!$E$4, "APAC", Config!$E$5, 0)</f>
        <v>4.1000000000000002E-2</v>
      </c>
      <c r="I293" s="8" cm="1">
        <f t="array" aca="1" ref="I293" ca="1">_xlfn.SWITCH(TRIM(C293), "Basic",    Config!$H$2, "Standard", Config!$H$3, "Premium",  Config!$H$4, 1)</f>
        <v>1</v>
      </c>
      <c r="J293" s="8">
        <f ca="1">IF(D293="Yes",Config!$H$5,1)</f>
        <v>1</v>
      </c>
      <c r="K293" s="8">
        <f ca="1">IF(E293="Yes",Config!$H$6,1)</f>
        <v>0.82</v>
      </c>
      <c r="L293" s="4">
        <f t="shared" ca="1" si="45"/>
        <v>3.3619999999999997E-2</v>
      </c>
      <c r="M293" s="8">
        <f t="shared" ca="1" si="46"/>
        <v>0.6466859227199504</v>
      </c>
      <c r="N293" s="8">
        <f t="shared" ca="1" si="47"/>
        <v>0.59622438341630302</v>
      </c>
      <c r="O293">
        <f t="shared" ca="1" si="47"/>
        <v>0.72934876953984817</v>
      </c>
      <c r="P293">
        <f t="shared" ca="1" si="48"/>
        <v>39</v>
      </c>
      <c r="Q293">
        <f t="shared" ca="1" si="49"/>
        <v>999</v>
      </c>
    </row>
    <row r="294" spans="1:17">
      <c r="A294" s="5">
        <f t="shared" si="41"/>
        <v>293</v>
      </c>
      <c r="B294" s="6" t="str">
        <f t="shared" ca="1" si="40"/>
        <v>NA</v>
      </c>
      <c r="C294" s="6" t="str">
        <f ca="1">LOOKUP($N294,{0,0.35,0.8},{"Basic","Standard","Premium"})</f>
        <v>Standard</v>
      </c>
      <c r="D294" s="6" t="str">
        <f t="shared" ca="1" si="42"/>
        <v>No</v>
      </c>
      <c r="E294" s="6" t="str">
        <f t="shared" ca="1" si="43"/>
        <v>No</v>
      </c>
      <c r="F294" s="3">
        <f t="shared" ca="1" si="44"/>
        <v>45323</v>
      </c>
      <c r="G294" s="7">
        <f ca="1" xml:space="preserve"> _xlfn.XLOOKUP(TRIM(C294),Config!$J$7:$J$9,Config!$K$7:$K$9,0) + IF(D294="Yes",Config!$B$5,0) + IF(E294="Yes",Config!$B$6,0)</f>
        <v>14.99</v>
      </c>
      <c r="H294" s="8" cm="1">
        <f t="array" aca="1" ref="H294" ca="1">_xlfn.SWITCH(TRIM(B294), "NA",   Config!$E$2, "LATAM",Config!$E$3, "EU",   Config!$E$4, "APAC", Config!$E$5, 0)</f>
        <v>4.2999999999999997E-2</v>
      </c>
      <c r="I294" s="8" cm="1">
        <f t="array" aca="1" ref="I294" ca="1">_xlfn.SWITCH(TRIM(C294), "Basic",    Config!$H$2, "Standard", Config!$H$3, "Premium",  Config!$H$4, 1)</f>
        <v>1</v>
      </c>
      <c r="J294" s="8">
        <f ca="1">IF(D294="Yes",Config!$H$5,1)</f>
        <v>1</v>
      </c>
      <c r="K294" s="8">
        <f ca="1">IF(E294="Yes",Config!$H$6,1)</f>
        <v>1</v>
      </c>
      <c r="L294" s="4">
        <f t="shared" ca="1" si="45"/>
        <v>4.2999999999999997E-2</v>
      </c>
      <c r="M294" s="8">
        <f t="shared" ca="1" si="46"/>
        <v>0.24090941436847768</v>
      </c>
      <c r="N294" s="8">
        <f t="shared" ca="1" si="47"/>
        <v>0.64776275704589992</v>
      </c>
      <c r="O294">
        <f t="shared" ca="1" si="47"/>
        <v>0.66282582088530329</v>
      </c>
      <c r="P294">
        <f t="shared" ca="1" si="48"/>
        <v>25</v>
      </c>
      <c r="Q294">
        <f t="shared" ca="1" si="49"/>
        <v>999</v>
      </c>
    </row>
    <row r="295" spans="1:17">
      <c r="A295" s="5">
        <f t="shared" si="41"/>
        <v>294</v>
      </c>
      <c r="B295" s="6" t="str">
        <f t="shared" ca="1" si="40"/>
        <v>NA</v>
      </c>
      <c r="C295" s="6" t="str">
        <f ca="1">LOOKUP($N295,{0,0.35,0.8},{"Basic","Standard","Premium"})</f>
        <v>Basic</v>
      </c>
      <c r="D295" s="6" t="str">
        <f t="shared" ca="1" si="42"/>
        <v>No</v>
      </c>
      <c r="E295" s="6" t="str">
        <f t="shared" ca="1" si="43"/>
        <v>No</v>
      </c>
      <c r="F295" s="3">
        <f t="shared" ca="1" si="44"/>
        <v>45597</v>
      </c>
      <c r="G295" s="7">
        <f ca="1" xml:space="preserve"> _xlfn.XLOOKUP(TRIM(C295),Config!$J$7:$J$9,Config!$K$7:$K$9,0) + IF(D295="Yes",Config!$B$5,0) + IF(E295="Yes",Config!$B$6,0)</f>
        <v>9.99</v>
      </c>
      <c r="H295" s="8" cm="1">
        <f t="array" aca="1" ref="H295" ca="1">_xlfn.SWITCH(TRIM(B295), "NA",   Config!$E$2, "LATAM",Config!$E$3, "EU",   Config!$E$4, "APAC", Config!$E$5, 0)</f>
        <v>4.2999999999999997E-2</v>
      </c>
      <c r="I295" s="8" cm="1">
        <f t="array" aca="1" ref="I295" ca="1">_xlfn.SWITCH(TRIM(C295), "Basic",    Config!$H$2, "Standard", Config!$H$3, "Premium",  Config!$H$4, 1)</f>
        <v>1.2</v>
      </c>
      <c r="J295" s="8">
        <f ca="1">IF(D295="Yes",Config!$H$5,1)</f>
        <v>1</v>
      </c>
      <c r="K295" s="8">
        <f ca="1">IF(E295="Yes",Config!$H$6,1)</f>
        <v>1</v>
      </c>
      <c r="L295" s="4">
        <f t="shared" ca="1" si="45"/>
        <v>5.1599999999999993E-2</v>
      </c>
      <c r="M295" s="8">
        <f t="shared" ca="1" si="46"/>
        <v>0.33853329492896456</v>
      </c>
      <c r="N295" s="8">
        <f t="shared" ca="1" si="47"/>
        <v>8.7986274286544153E-2</v>
      </c>
      <c r="O295">
        <f t="shared" ca="1" si="47"/>
        <v>0.42071720590547146</v>
      </c>
      <c r="P295">
        <f t="shared" ca="1" si="48"/>
        <v>11</v>
      </c>
      <c r="Q295">
        <f t="shared" ca="1" si="49"/>
        <v>11</v>
      </c>
    </row>
    <row r="296" spans="1:17">
      <c r="A296" s="5">
        <f t="shared" si="41"/>
        <v>295</v>
      </c>
      <c r="B296" s="6" t="str">
        <f t="shared" ca="1" si="40"/>
        <v>NA</v>
      </c>
      <c r="C296" s="6" t="str">
        <f ca="1">LOOKUP($N296,{0,0.35,0.8},{"Basic","Standard","Premium"})</f>
        <v>Standard</v>
      </c>
      <c r="D296" s="6" t="str">
        <f t="shared" ca="1" si="42"/>
        <v>No</v>
      </c>
      <c r="E296" s="6" t="str">
        <f t="shared" ca="1" si="43"/>
        <v>Yes</v>
      </c>
      <c r="F296" s="3">
        <f t="shared" ca="1" si="44"/>
        <v>45627</v>
      </c>
      <c r="G296" s="7">
        <f ca="1" xml:space="preserve"> _xlfn.XLOOKUP(TRIM(C296),Config!$J$7:$J$9,Config!$K$7:$K$9,0) + IF(D296="Yes",Config!$B$5,0) + IF(E296="Yes",Config!$B$6,0)</f>
        <v>21.98</v>
      </c>
      <c r="H296" s="8" cm="1">
        <f t="array" aca="1" ref="H296" ca="1">_xlfn.SWITCH(TRIM(B296), "NA",   Config!$E$2, "LATAM",Config!$E$3, "EU",   Config!$E$4, "APAC", Config!$E$5, 0)</f>
        <v>4.2999999999999997E-2</v>
      </c>
      <c r="I296" s="8" cm="1">
        <f t="array" aca="1" ref="I296" ca="1">_xlfn.SWITCH(TRIM(C296), "Basic",    Config!$H$2, "Standard", Config!$H$3, "Premium",  Config!$H$4, 1)</f>
        <v>1</v>
      </c>
      <c r="J296" s="8">
        <f ca="1">IF(D296="Yes",Config!$H$5,1)</f>
        <v>1</v>
      </c>
      <c r="K296" s="8">
        <f ca="1">IF(E296="Yes",Config!$H$6,1)</f>
        <v>0.82</v>
      </c>
      <c r="L296" s="4">
        <f t="shared" ca="1" si="45"/>
        <v>3.5259999999999993E-2</v>
      </c>
      <c r="M296" s="8">
        <f t="shared" ca="1" si="46"/>
        <v>2.529374429859732E-2</v>
      </c>
      <c r="N296" s="8">
        <f t="shared" ca="1" si="47"/>
        <v>0.71007008363720259</v>
      </c>
      <c r="O296">
        <f t="shared" ca="1" si="47"/>
        <v>1.8646279754388151E-2</v>
      </c>
      <c r="P296">
        <f t="shared" ca="1" si="48"/>
        <v>1</v>
      </c>
      <c r="Q296">
        <f t="shared" ca="1" si="49"/>
        <v>1</v>
      </c>
    </row>
    <row r="297" spans="1:17">
      <c r="A297" s="5">
        <f t="shared" si="41"/>
        <v>296</v>
      </c>
      <c r="B297" s="6" t="str">
        <f t="shared" ca="1" si="40"/>
        <v>NA</v>
      </c>
      <c r="C297" s="6" t="str">
        <f ca="1">LOOKUP($N297,{0,0.35,0.8},{"Basic","Standard","Premium"})</f>
        <v>Standard</v>
      </c>
      <c r="D297" s="6" t="str">
        <f t="shared" ca="1" si="42"/>
        <v>No</v>
      </c>
      <c r="E297" s="6" t="str">
        <f t="shared" ca="1" si="43"/>
        <v>Yes</v>
      </c>
      <c r="F297" s="3">
        <f t="shared" ca="1" si="44"/>
        <v>45383</v>
      </c>
      <c r="G297" s="7">
        <f ca="1" xml:space="preserve"> _xlfn.XLOOKUP(TRIM(C297),Config!$J$7:$J$9,Config!$K$7:$K$9,0) + IF(D297="Yes",Config!$B$5,0) + IF(E297="Yes",Config!$B$6,0)</f>
        <v>21.98</v>
      </c>
      <c r="H297" s="8" cm="1">
        <f t="array" aca="1" ref="H297" ca="1">_xlfn.SWITCH(TRIM(B297), "NA",   Config!$E$2, "LATAM",Config!$E$3, "EU",   Config!$E$4, "APAC", Config!$E$5, 0)</f>
        <v>4.2999999999999997E-2</v>
      </c>
      <c r="I297" s="8" cm="1">
        <f t="array" aca="1" ref="I297" ca="1">_xlfn.SWITCH(TRIM(C297), "Basic",    Config!$H$2, "Standard", Config!$H$3, "Premium",  Config!$H$4, 1)</f>
        <v>1</v>
      </c>
      <c r="J297" s="8">
        <f ca="1">IF(D297="Yes",Config!$H$5,1)</f>
        <v>1</v>
      </c>
      <c r="K297" s="8">
        <f ca="1">IF(E297="Yes",Config!$H$6,1)</f>
        <v>0.82</v>
      </c>
      <c r="L297" s="4">
        <f t="shared" ca="1" si="45"/>
        <v>3.5259999999999993E-2</v>
      </c>
      <c r="M297" s="8">
        <f t="shared" ca="1" si="46"/>
        <v>0.16743575282263323</v>
      </c>
      <c r="N297" s="8">
        <f t="shared" ca="1" si="47"/>
        <v>0.37472703778919614</v>
      </c>
      <c r="O297">
        <f t="shared" ca="1" si="47"/>
        <v>0.61742839225945056</v>
      </c>
      <c r="P297">
        <f t="shared" ca="1" si="48"/>
        <v>27</v>
      </c>
      <c r="Q297">
        <f t="shared" ca="1" si="49"/>
        <v>999</v>
      </c>
    </row>
    <row r="298" spans="1:17">
      <c r="A298" s="5">
        <f t="shared" si="41"/>
        <v>297</v>
      </c>
      <c r="B298" s="6" t="str">
        <f t="shared" ca="1" si="40"/>
        <v>APAC</v>
      </c>
      <c r="C298" s="6" t="str">
        <f ca="1">LOOKUP($N298,{0,0.35,0.8},{"Basic","Standard","Premium"})</f>
        <v>Basic</v>
      </c>
      <c r="D298" s="6" t="str">
        <f t="shared" ca="1" si="42"/>
        <v>No</v>
      </c>
      <c r="E298" s="6" t="str">
        <f t="shared" ca="1" si="43"/>
        <v>No</v>
      </c>
      <c r="F298" s="3">
        <f t="shared" ca="1" si="44"/>
        <v>45352</v>
      </c>
      <c r="G298" s="7">
        <f ca="1" xml:space="preserve"> _xlfn.XLOOKUP(TRIM(C298),Config!$J$7:$J$9,Config!$K$7:$K$9,0) + IF(D298="Yes",Config!$B$5,0) + IF(E298="Yes",Config!$B$6,0)</f>
        <v>9.99</v>
      </c>
      <c r="H298" s="8" cm="1">
        <f t="array" aca="1" ref="H298" ca="1">_xlfn.SWITCH(TRIM(B298), "NA",   Config!$E$2, "LATAM",Config!$E$3, "EU",   Config!$E$4, "APAC", Config!$E$5, 0)</f>
        <v>6.5000000000000002E-2</v>
      </c>
      <c r="I298" s="8" cm="1">
        <f t="array" aca="1" ref="I298" ca="1">_xlfn.SWITCH(TRIM(C298), "Basic",    Config!$H$2, "Standard", Config!$H$3, "Premium",  Config!$H$4, 1)</f>
        <v>1.2</v>
      </c>
      <c r="J298" s="8">
        <f ca="1">IF(D298="Yes",Config!$H$5,1)</f>
        <v>1</v>
      </c>
      <c r="K298" s="8">
        <f ca="1">IF(E298="Yes",Config!$H$6,1)</f>
        <v>1</v>
      </c>
      <c r="L298" s="4">
        <f t="shared" ca="1" si="45"/>
        <v>7.8E-2</v>
      </c>
      <c r="M298" s="8">
        <f t="shared" ca="1" si="46"/>
        <v>0.88787047380582462</v>
      </c>
      <c r="N298" s="8">
        <f t="shared" ca="1" si="47"/>
        <v>0.24077240891510465</v>
      </c>
      <c r="O298">
        <f t="shared" ca="1" si="47"/>
        <v>0.47760599620581934</v>
      </c>
      <c r="P298">
        <f t="shared" ca="1" si="48"/>
        <v>8</v>
      </c>
      <c r="Q298">
        <f t="shared" ca="1" si="49"/>
        <v>8</v>
      </c>
    </row>
    <row r="299" spans="1:17">
      <c r="A299" s="5">
        <f t="shared" si="41"/>
        <v>298</v>
      </c>
      <c r="B299" s="6" t="str">
        <f t="shared" ca="1" si="40"/>
        <v>LATAM</v>
      </c>
      <c r="C299" s="6" t="str">
        <f ca="1">LOOKUP($N299,{0,0.35,0.8},{"Basic","Standard","Premium"})</f>
        <v>Basic</v>
      </c>
      <c r="D299" s="6" t="str">
        <f t="shared" ca="1" si="42"/>
        <v>Yes</v>
      </c>
      <c r="E299" s="6" t="str">
        <f t="shared" ca="1" si="43"/>
        <v>No</v>
      </c>
      <c r="F299" s="3">
        <f t="shared" ca="1" si="44"/>
        <v>45352</v>
      </c>
      <c r="G299" s="7">
        <f ca="1" xml:space="preserve"> _xlfn.XLOOKUP(TRIM(C299),Config!$J$7:$J$9,Config!$K$7:$K$9,0) + IF(D299="Yes",Config!$B$5,0) + IF(E299="Yes",Config!$B$6,0)</f>
        <v>29.979999999999997</v>
      </c>
      <c r="H299" s="8" cm="1">
        <f t="array" aca="1" ref="H299" ca="1">_xlfn.SWITCH(TRIM(B299), "NA",   Config!$E$2, "LATAM",Config!$E$3, "EU",   Config!$E$4, "APAC", Config!$E$5, 0)</f>
        <v>5.8000000000000003E-2</v>
      </c>
      <c r="I299" s="8" cm="1">
        <f t="array" aca="1" ref="I299" ca="1">_xlfn.SWITCH(TRIM(C299), "Basic",    Config!$H$2, "Standard", Config!$H$3, "Premium",  Config!$H$4, 1)</f>
        <v>1.2</v>
      </c>
      <c r="J299" s="8">
        <f ca="1">IF(D299="Yes",Config!$H$5,1)</f>
        <v>0.88</v>
      </c>
      <c r="K299" s="8">
        <f ca="1">IF(E299="Yes",Config!$H$6,1)</f>
        <v>1</v>
      </c>
      <c r="L299" s="4">
        <f t="shared" ca="1" si="45"/>
        <v>6.1247999999999997E-2</v>
      </c>
      <c r="M299" s="8">
        <f t="shared" ca="1" si="46"/>
        <v>0.4555500409617399</v>
      </c>
      <c r="N299" s="8">
        <f t="shared" ca="1" si="47"/>
        <v>0.15897363501957096</v>
      </c>
      <c r="O299">
        <f t="shared" ca="1" si="47"/>
        <v>0.31413527890030124</v>
      </c>
      <c r="P299">
        <f t="shared" ca="1" si="48"/>
        <v>6</v>
      </c>
      <c r="Q299">
        <f t="shared" ca="1" si="49"/>
        <v>6</v>
      </c>
    </row>
    <row r="300" spans="1:17">
      <c r="A300" s="5">
        <f t="shared" si="41"/>
        <v>299</v>
      </c>
      <c r="B300" s="6" t="str">
        <f t="shared" ca="1" si="40"/>
        <v>NA</v>
      </c>
      <c r="C300" s="6" t="str">
        <f ca="1">LOOKUP($N300,{0,0.35,0.8},{"Basic","Standard","Premium"})</f>
        <v>Standard</v>
      </c>
      <c r="D300" s="6" t="str">
        <f t="shared" ca="1" si="42"/>
        <v>No</v>
      </c>
      <c r="E300" s="6" t="str">
        <f t="shared" ca="1" si="43"/>
        <v>Yes</v>
      </c>
      <c r="F300" s="3">
        <f t="shared" ca="1" si="44"/>
        <v>45536</v>
      </c>
      <c r="G300" s="7">
        <f ca="1" xml:space="preserve"> _xlfn.XLOOKUP(TRIM(C300),Config!$J$7:$J$9,Config!$K$7:$K$9,0) + IF(D300="Yes",Config!$B$5,0) + IF(E300="Yes",Config!$B$6,0)</f>
        <v>21.98</v>
      </c>
      <c r="H300" s="8" cm="1">
        <f t="array" aca="1" ref="H300" ca="1">_xlfn.SWITCH(TRIM(B300), "NA",   Config!$E$2, "LATAM",Config!$E$3, "EU",   Config!$E$4, "APAC", Config!$E$5, 0)</f>
        <v>4.2999999999999997E-2</v>
      </c>
      <c r="I300" s="8" cm="1">
        <f t="array" aca="1" ref="I300" ca="1">_xlfn.SWITCH(TRIM(C300), "Basic",    Config!$H$2, "Standard", Config!$H$3, "Premium",  Config!$H$4, 1)</f>
        <v>1</v>
      </c>
      <c r="J300" s="8">
        <f ca="1">IF(D300="Yes",Config!$H$5,1)</f>
        <v>1</v>
      </c>
      <c r="K300" s="8">
        <f ca="1">IF(E300="Yes",Config!$H$6,1)</f>
        <v>0.82</v>
      </c>
      <c r="L300" s="4">
        <f t="shared" ca="1" si="45"/>
        <v>3.5259999999999993E-2</v>
      </c>
      <c r="M300" s="8">
        <f t="shared" ca="1" si="46"/>
        <v>0.18685196762992617</v>
      </c>
      <c r="N300" s="8">
        <f t="shared" ca="1" si="47"/>
        <v>0.39868796285405206</v>
      </c>
      <c r="O300">
        <f t="shared" ca="1" si="47"/>
        <v>0.49917300082971516</v>
      </c>
      <c r="P300">
        <f t="shared" ca="1" si="48"/>
        <v>20</v>
      </c>
      <c r="Q300">
        <f t="shared" ca="1" si="49"/>
        <v>999</v>
      </c>
    </row>
    <row r="301" spans="1:17">
      <c r="A301" s="5">
        <f t="shared" si="41"/>
        <v>300</v>
      </c>
      <c r="B301" s="6" t="str">
        <f t="shared" ca="1" si="40"/>
        <v>NA</v>
      </c>
      <c r="C301" s="6" t="str">
        <f ca="1">LOOKUP($N301,{0,0.35,0.8},{"Basic","Standard","Premium"})</f>
        <v>Standard</v>
      </c>
      <c r="D301" s="6" t="str">
        <f t="shared" ca="1" si="42"/>
        <v>No</v>
      </c>
      <c r="E301" s="6" t="str">
        <f t="shared" ca="1" si="43"/>
        <v>No</v>
      </c>
      <c r="F301" s="3">
        <f t="shared" ca="1" si="44"/>
        <v>45413</v>
      </c>
      <c r="G301" s="7">
        <f ca="1" xml:space="preserve"> _xlfn.XLOOKUP(TRIM(C301),Config!$J$7:$J$9,Config!$K$7:$K$9,0) + IF(D301="Yes",Config!$B$5,0) + IF(E301="Yes",Config!$B$6,0)</f>
        <v>14.99</v>
      </c>
      <c r="H301" s="8" cm="1">
        <f t="array" aca="1" ref="H301" ca="1">_xlfn.SWITCH(TRIM(B301), "NA",   Config!$E$2, "LATAM",Config!$E$3, "EU",   Config!$E$4, "APAC", Config!$E$5, 0)</f>
        <v>4.2999999999999997E-2</v>
      </c>
      <c r="I301" s="8" cm="1">
        <f t="array" aca="1" ref="I301" ca="1">_xlfn.SWITCH(TRIM(C301), "Basic",    Config!$H$2, "Standard", Config!$H$3, "Premium",  Config!$H$4, 1)</f>
        <v>1</v>
      </c>
      <c r="J301" s="8">
        <f ca="1">IF(D301="Yes",Config!$H$5,1)</f>
        <v>1</v>
      </c>
      <c r="K301" s="8">
        <f ca="1">IF(E301="Yes",Config!$H$6,1)</f>
        <v>1</v>
      </c>
      <c r="L301" s="4">
        <f t="shared" ca="1" si="45"/>
        <v>4.2999999999999997E-2</v>
      </c>
      <c r="M301" s="8">
        <f t="shared" ca="1" si="46"/>
        <v>0.31622085068930517</v>
      </c>
      <c r="N301" s="8">
        <f t="shared" ca="1" si="47"/>
        <v>0.66969405763208811</v>
      </c>
      <c r="O301">
        <f t="shared" ca="1" si="47"/>
        <v>0.7525010255510991</v>
      </c>
      <c r="P301">
        <f t="shared" ca="1" si="48"/>
        <v>32</v>
      </c>
      <c r="Q301">
        <f t="shared" ca="1" si="49"/>
        <v>999</v>
      </c>
    </row>
    <row r="302" spans="1:17">
      <c r="A302" s="5">
        <f t="shared" si="41"/>
        <v>301</v>
      </c>
      <c r="B302" s="6" t="str">
        <f t="shared" ca="1" si="40"/>
        <v>EU</v>
      </c>
      <c r="C302" s="6" t="str">
        <f ca="1">LOOKUP($N302,{0,0.35,0.8},{"Basic","Standard","Premium"})</f>
        <v>Basic</v>
      </c>
      <c r="D302" s="6" t="str">
        <f t="shared" ca="1" si="42"/>
        <v>No</v>
      </c>
      <c r="E302" s="6" t="str">
        <f t="shared" ca="1" si="43"/>
        <v>No</v>
      </c>
      <c r="F302" s="3">
        <f t="shared" ca="1" si="44"/>
        <v>45474</v>
      </c>
      <c r="G302" s="7">
        <f ca="1" xml:space="preserve"> _xlfn.XLOOKUP(TRIM(C302),Config!$J$7:$J$9,Config!$K$7:$K$9,0) + IF(D302="Yes",Config!$B$5,0) + IF(E302="Yes",Config!$B$6,0)</f>
        <v>9.99</v>
      </c>
      <c r="H302" s="8" cm="1">
        <f t="array" aca="1" ref="H302" ca="1">_xlfn.SWITCH(TRIM(B302), "NA",   Config!$E$2, "LATAM",Config!$E$3, "EU",   Config!$E$4, "APAC", Config!$E$5, 0)</f>
        <v>4.1000000000000002E-2</v>
      </c>
      <c r="I302" s="8" cm="1">
        <f t="array" aca="1" ref="I302" ca="1">_xlfn.SWITCH(TRIM(C302), "Basic",    Config!$H$2, "Standard", Config!$H$3, "Premium",  Config!$H$4, 1)</f>
        <v>1.2</v>
      </c>
      <c r="J302" s="8">
        <f ca="1">IF(D302="Yes",Config!$H$5,1)</f>
        <v>1</v>
      </c>
      <c r="K302" s="8">
        <f ca="1">IF(E302="Yes",Config!$H$6,1)</f>
        <v>1</v>
      </c>
      <c r="L302" s="4">
        <f t="shared" ca="1" si="45"/>
        <v>4.9200000000000001E-2</v>
      </c>
      <c r="M302" s="8">
        <f t="shared" ca="1" si="46"/>
        <v>0.72866839001563921</v>
      </c>
      <c r="N302" s="8">
        <f t="shared" ca="1" si="47"/>
        <v>6.1268485894969249E-2</v>
      </c>
      <c r="O302">
        <f t="shared" ca="1" si="47"/>
        <v>6.4296235898957388E-3</v>
      </c>
      <c r="P302">
        <f t="shared" ca="1" si="48"/>
        <v>1</v>
      </c>
      <c r="Q302">
        <f t="shared" ca="1" si="49"/>
        <v>1</v>
      </c>
    </row>
    <row r="303" spans="1:17">
      <c r="A303" s="5">
        <f t="shared" si="41"/>
        <v>302</v>
      </c>
      <c r="B303" s="6" t="str">
        <f t="shared" ca="1" si="40"/>
        <v>LATAM</v>
      </c>
      <c r="C303" s="6" t="str">
        <f ca="1">LOOKUP($N303,{0,0.35,0.8},{"Basic","Standard","Premium"})</f>
        <v>Basic</v>
      </c>
      <c r="D303" s="6" t="str">
        <f t="shared" ca="1" si="42"/>
        <v>No</v>
      </c>
      <c r="E303" s="6" t="str">
        <f t="shared" ca="1" si="43"/>
        <v>Yes</v>
      </c>
      <c r="F303" s="3">
        <f t="shared" ca="1" si="44"/>
        <v>45505</v>
      </c>
      <c r="G303" s="7">
        <f ca="1" xml:space="preserve"> _xlfn.XLOOKUP(TRIM(C303),Config!$J$7:$J$9,Config!$K$7:$K$9,0) + IF(D303="Yes",Config!$B$5,0) + IF(E303="Yes",Config!$B$6,0)</f>
        <v>16.98</v>
      </c>
      <c r="H303" s="8" cm="1">
        <f t="array" aca="1" ref="H303" ca="1">_xlfn.SWITCH(TRIM(B303), "NA",   Config!$E$2, "LATAM",Config!$E$3, "EU",   Config!$E$4, "APAC", Config!$E$5, 0)</f>
        <v>5.8000000000000003E-2</v>
      </c>
      <c r="I303" s="8" cm="1">
        <f t="array" aca="1" ref="I303" ca="1">_xlfn.SWITCH(TRIM(C303), "Basic",    Config!$H$2, "Standard", Config!$H$3, "Premium",  Config!$H$4, 1)</f>
        <v>1.2</v>
      </c>
      <c r="J303" s="8">
        <f ca="1">IF(D303="Yes",Config!$H$5,1)</f>
        <v>1</v>
      </c>
      <c r="K303" s="8">
        <f ca="1">IF(E303="Yes",Config!$H$6,1)</f>
        <v>0.82</v>
      </c>
      <c r="L303" s="4">
        <f t="shared" ca="1" si="45"/>
        <v>5.7071999999999991E-2</v>
      </c>
      <c r="M303" s="8">
        <f t="shared" ca="1" si="46"/>
        <v>0.55254385093917913</v>
      </c>
      <c r="N303" s="8">
        <f t="shared" ca="1" si="47"/>
        <v>1.1984779580215377E-2</v>
      </c>
      <c r="O303">
        <f t="shared" ca="1" si="47"/>
        <v>0.56848892202686652</v>
      </c>
      <c r="P303">
        <f t="shared" ca="1" si="48"/>
        <v>15</v>
      </c>
      <c r="Q303">
        <f t="shared" ca="1" si="49"/>
        <v>999</v>
      </c>
    </row>
    <row r="304" spans="1:17">
      <c r="A304" s="5">
        <f t="shared" si="41"/>
        <v>303</v>
      </c>
      <c r="B304" s="6" t="str">
        <f t="shared" ca="1" si="40"/>
        <v>LATAM</v>
      </c>
      <c r="C304" s="6" t="str">
        <f ca="1">LOOKUP($N304,{0,0.35,0.8},{"Basic","Standard","Premium"})</f>
        <v>Basic</v>
      </c>
      <c r="D304" s="6" t="str">
        <f t="shared" ca="1" si="42"/>
        <v>No</v>
      </c>
      <c r="E304" s="6" t="str">
        <f t="shared" ca="1" si="43"/>
        <v>No</v>
      </c>
      <c r="F304" s="3">
        <f t="shared" ca="1" si="44"/>
        <v>45597</v>
      </c>
      <c r="G304" s="7">
        <f ca="1" xml:space="preserve"> _xlfn.XLOOKUP(TRIM(C304),Config!$J$7:$J$9,Config!$K$7:$K$9,0) + IF(D304="Yes",Config!$B$5,0) + IF(E304="Yes",Config!$B$6,0)</f>
        <v>9.99</v>
      </c>
      <c r="H304" s="8" cm="1">
        <f t="array" aca="1" ref="H304" ca="1">_xlfn.SWITCH(TRIM(B304), "NA",   Config!$E$2, "LATAM",Config!$E$3, "EU",   Config!$E$4, "APAC", Config!$E$5, 0)</f>
        <v>5.8000000000000003E-2</v>
      </c>
      <c r="I304" s="8" cm="1">
        <f t="array" aca="1" ref="I304" ca="1">_xlfn.SWITCH(TRIM(C304), "Basic",    Config!$H$2, "Standard", Config!$H$3, "Premium",  Config!$H$4, 1)</f>
        <v>1.2</v>
      </c>
      <c r="J304" s="8">
        <f ca="1">IF(D304="Yes",Config!$H$5,1)</f>
        <v>1</v>
      </c>
      <c r="K304" s="8">
        <f ca="1">IF(E304="Yes",Config!$H$6,1)</f>
        <v>1</v>
      </c>
      <c r="L304" s="4">
        <f t="shared" ca="1" si="45"/>
        <v>6.9599999999999995E-2</v>
      </c>
      <c r="M304" s="8">
        <f t="shared" ca="1" si="46"/>
        <v>0.41265900810853462</v>
      </c>
      <c r="N304" s="8">
        <f t="shared" ca="1" si="47"/>
        <v>5.3131396968988276E-2</v>
      </c>
      <c r="O304">
        <f t="shared" ca="1" si="47"/>
        <v>0.63765445037493174</v>
      </c>
      <c r="P304">
        <f t="shared" ca="1" si="48"/>
        <v>15</v>
      </c>
      <c r="Q304">
        <f t="shared" ca="1" si="49"/>
        <v>999</v>
      </c>
    </row>
    <row r="305" spans="1:17">
      <c r="A305" s="5">
        <f t="shared" si="41"/>
        <v>304</v>
      </c>
      <c r="B305" s="6" t="str">
        <f t="shared" ca="1" si="40"/>
        <v>EU</v>
      </c>
      <c r="C305" s="6" t="str">
        <f ca="1">LOOKUP($N305,{0,0.35,0.8},{"Basic","Standard","Premium"})</f>
        <v>Standard</v>
      </c>
      <c r="D305" s="6" t="str">
        <f t="shared" ca="1" si="42"/>
        <v>No</v>
      </c>
      <c r="E305" s="6" t="str">
        <f t="shared" ca="1" si="43"/>
        <v>Yes</v>
      </c>
      <c r="F305" s="3">
        <f t="shared" ca="1" si="44"/>
        <v>45444</v>
      </c>
      <c r="G305" s="7">
        <f ca="1" xml:space="preserve"> _xlfn.XLOOKUP(TRIM(C305),Config!$J$7:$J$9,Config!$K$7:$K$9,0) + IF(D305="Yes",Config!$B$5,0) + IF(E305="Yes",Config!$B$6,0)</f>
        <v>21.98</v>
      </c>
      <c r="H305" s="8" cm="1">
        <f t="array" aca="1" ref="H305" ca="1">_xlfn.SWITCH(TRIM(B305), "NA",   Config!$E$2, "LATAM",Config!$E$3, "EU",   Config!$E$4, "APAC", Config!$E$5, 0)</f>
        <v>4.1000000000000002E-2</v>
      </c>
      <c r="I305" s="8" cm="1">
        <f t="array" aca="1" ref="I305" ca="1">_xlfn.SWITCH(TRIM(C305), "Basic",    Config!$H$2, "Standard", Config!$H$3, "Premium",  Config!$H$4, 1)</f>
        <v>1</v>
      </c>
      <c r="J305" s="8">
        <f ca="1">IF(D305="Yes",Config!$H$5,1)</f>
        <v>1</v>
      </c>
      <c r="K305" s="8">
        <f ca="1">IF(E305="Yes",Config!$H$6,1)</f>
        <v>0.82</v>
      </c>
      <c r="L305" s="4">
        <f t="shared" ca="1" si="45"/>
        <v>3.3619999999999997E-2</v>
      </c>
      <c r="M305" s="8">
        <f t="shared" ca="1" si="46"/>
        <v>0.78594476541651515</v>
      </c>
      <c r="N305" s="8">
        <f t="shared" ca="1" si="47"/>
        <v>0.75423946954461651</v>
      </c>
      <c r="O305">
        <f t="shared" ca="1" si="47"/>
        <v>0.93316573868182873</v>
      </c>
      <c r="P305">
        <f t="shared" ca="1" si="48"/>
        <v>80</v>
      </c>
      <c r="Q305">
        <f t="shared" ca="1" si="49"/>
        <v>999</v>
      </c>
    </row>
    <row r="306" spans="1:17">
      <c r="A306" s="5">
        <f t="shared" si="41"/>
        <v>305</v>
      </c>
      <c r="B306" s="6" t="str">
        <f t="shared" ca="1" si="40"/>
        <v>NA</v>
      </c>
      <c r="C306" s="6" t="str">
        <f ca="1">LOOKUP($N306,{0,0.35,0.8},{"Basic","Standard","Premium"})</f>
        <v>Standard</v>
      </c>
      <c r="D306" s="6" t="str">
        <f t="shared" ca="1" si="42"/>
        <v>No</v>
      </c>
      <c r="E306" s="6" t="str">
        <f t="shared" ca="1" si="43"/>
        <v>No</v>
      </c>
      <c r="F306" s="3">
        <f t="shared" ca="1" si="44"/>
        <v>45505</v>
      </c>
      <c r="G306" s="7">
        <f ca="1" xml:space="preserve"> _xlfn.XLOOKUP(TRIM(C306),Config!$J$7:$J$9,Config!$K$7:$K$9,0) + IF(D306="Yes",Config!$B$5,0) + IF(E306="Yes",Config!$B$6,0)</f>
        <v>14.99</v>
      </c>
      <c r="H306" s="8" cm="1">
        <f t="array" aca="1" ref="H306" ca="1">_xlfn.SWITCH(TRIM(B306), "NA",   Config!$E$2, "LATAM",Config!$E$3, "EU",   Config!$E$4, "APAC", Config!$E$5, 0)</f>
        <v>4.2999999999999997E-2</v>
      </c>
      <c r="I306" s="8" cm="1">
        <f t="array" aca="1" ref="I306" ca="1">_xlfn.SWITCH(TRIM(C306), "Basic",    Config!$H$2, "Standard", Config!$H$3, "Premium",  Config!$H$4, 1)</f>
        <v>1</v>
      </c>
      <c r="J306" s="8">
        <f ca="1">IF(D306="Yes",Config!$H$5,1)</f>
        <v>1</v>
      </c>
      <c r="K306" s="8">
        <f ca="1">IF(E306="Yes",Config!$H$6,1)</f>
        <v>1</v>
      </c>
      <c r="L306" s="4">
        <f t="shared" ca="1" si="45"/>
        <v>4.2999999999999997E-2</v>
      </c>
      <c r="M306" s="8">
        <f t="shared" ca="1" si="46"/>
        <v>2.5109815693983406E-2</v>
      </c>
      <c r="N306" s="8">
        <f t="shared" ca="1" si="47"/>
        <v>0.71001846506286148</v>
      </c>
      <c r="O306">
        <f t="shared" ca="1" si="47"/>
        <v>0.97638641445681595</v>
      </c>
      <c r="P306">
        <f t="shared" ca="1" si="48"/>
        <v>86</v>
      </c>
      <c r="Q306">
        <f t="shared" ca="1" si="49"/>
        <v>999</v>
      </c>
    </row>
    <row r="307" spans="1:17">
      <c r="A307" s="5">
        <f t="shared" si="41"/>
        <v>306</v>
      </c>
      <c r="B307" s="6" t="str">
        <f t="shared" ca="1" si="40"/>
        <v>NA</v>
      </c>
      <c r="C307" s="6" t="str">
        <f ca="1">LOOKUP($N307,{0,0.35,0.8},{"Basic","Standard","Premium"})</f>
        <v>Basic</v>
      </c>
      <c r="D307" s="6" t="str">
        <f t="shared" ca="1" si="42"/>
        <v>No</v>
      </c>
      <c r="E307" s="6" t="str">
        <f t="shared" ca="1" si="43"/>
        <v>No</v>
      </c>
      <c r="F307" s="3">
        <f t="shared" ca="1" si="44"/>
        <v>45474</v>
      </c>
      <c r="G307" s="7">
        <f ca="1" xml:space="preserve"> _xlfn.XLOOKUP(TRIM(C307),Config!$J$7:$J$9,Config!$K$7:$K$9,0) + IF(D307="Yes",Config!$B$5,0) + IF(E307="Yes",Config!$B$6,0)</f>
        <v>9.99</v>
      </c>
      <c r="H307" s="8" cm="1">
        <f t="array" aca="1" ref="H307" ca="1">_xlfn.SWITCH(TRIM(B307), "NA",   Config!$E$2, "LATAM",Config!$E$3, "EU",   Config!$E$4, "APAC", Config!$E$5, 0)</f>
        <v>4.2999999999999997E-2</v>
      </c>
      <c r="I307" s="8" cm="1">
        <f t="array" aca="1" ref="I307" ca="1">_xlfn.SWITCH(TRIM(C307), "Basic",    Config!$H$2, "Standard", Config!$H$3, "Premium",  Config!$H$4, 1)</f>
        <v>1.2</v>
      </c>
      <c r="J307" s="8">
        <f ca="1">IF(D307="Yes",Config!$H$5,1)</f>
        <v>1</v>
      </c>
      <c r="K307" s="8">
        <f ca="1">IF(E307="Yes",Config!$H$6,1)</f>
        <v>1</v>
      </c>
      <c r="L307" s="4">
        <f t="shared" ca="1" si="45"/>
        <v>5.1599999999999993E-2</v>
      </c>
      <c r="M307" s="8">
        <f t="shared" ca="1" si="46"/>
        <v>0.18894064312576531</v>
      </c>
      <c r="N307" s="8">
        <f t="shared" ca="1" si="47"/>
        <v>4.944311425580461E-2</v>
      </c>
      <c r="O307">
        <f t="shared" ca="1" si="47"/>
        <v>0.94256703284468624</v>
      </c>
      <c r="P307">
        <f t="shared" ca="1" si="48"/>
        <v>54</v>
      </c>
      <c r="Q307">
        <f t="shared" ca="1" si="49"/>
        <v>999</v>
      </c>
    </row>
    <row r="308" spans="1:17">
      <c r="A308" s="5">
        <f t="shared" si="41"/>
        <v>307</v>
      </c>
      <c r="B308" s="6" t="str">
        <f t="shared" ca="1" si="40"/>
        <v>EU</v>
      </c>
      <c r="C308" s="6" t="str">
        <f ca="1">LOOKUP($N308,{0,0.35,0.8},{"Basic","Standard","Premium"})</f>
        <v>Premium</v>
      </c>
      <c r="D308" s="6" t="str">
        <f t="shared" ca="1" si="42"/>
        <v>No</v>
      </c>
      <c r="E308" s="6" t="str">
        <f t="shared" ca="1" si="43"/>
        <v>Yes</v>
      </c>
      <c r="F308" s="3">
        <f t="shared" ca="1" si="44"/>
        <v>45352</v>
      </c>
      <c r="G308" s="7">
        <f ca="1" xml:space="preserve"> _xlfn.XLOOKUP(TRIM(C308),Config!$J$7:$J$9,Config!$K$7:$K$9,0) + IF(D308="Yes",Config!$B$5,0) + IF(E308="Yes",Config!$B$6,0)</f>
        <v>26.979999999999997</v>
      </c>
      <c r="H308" s="8" cm="1">
        <f t="array" aca="1" ref="H308" ca="1">_xlfn.SWITCH(TRIM(B308), "NA",   Config!$E$2, "LATAM",Config!$E$3, "EU",   Config!$E$4, "APAC", Config!$E$5, 0)</f>
        <v>4.1000000000000002E-2</v>
      </c>
      <c r="I308" s="8" cm="1">
        <f t="array" aca="1" ref="I308" ca="1">_xlfn.SWITCH(TRIM(C308), "Basic",    Config!$H$2, "Standard", Config!$H$3, "Premium",  Config!$H$4, 1)</f>
        <v>0.75</v>
      </c>
      <c r="J308" s="8">
        <f ca="1">IF(D308="Yes",Config!$H$5,1)</f>
        <v>1</v>
      </c>
      <c r="K308" s="8">
        <f ca="1">IF(E308="Yes",Config!$H$6,1)</f>
        <v>0.82</v>
      </c>
      <c r="L308" s="4">
        <f t="shared" ca="1" si="45"/>
        <v>2.5214999999999998E-2</v>
      </c>
      <c r="M308" s="8">
        <f t="shared" ca="1" si="46"/>
        <v>0.74676180001612591</v>
      </c>
      <c r="N308" s="8">
        <f t="shared" ca="1" si="47"/>
        <v>0.88881272545593615</v>
      </c>
      <c r="O308">
        <f t="shared" ca="1" si="47"/>
        <v>0.59963414909474777</v>
      </c>
      <c r="P308">
        <f t="shared" ca="1" si="48"/>
        <v>36</v>
      </c>
      <c r="Q308">
        <f t="shared" ca="1" si="49"/>
        <v>999</v>
      </c>
    </row>
    <row r="309" spans="1:17">
      <c r="A309" s="5">
        <f t="shared" si="41"/>
        <v>308</v>
      </c>
      <c r="B309" s="6" t="str">
        <f t="shared" ca="1" si="40"/>
        <v>APAC</v>
      </c>
      <c r="C309" s="6" t="str">
        <f ca="1">LOOKUP($N309,{0,0.35,0.8},{"Basic","Standard","Premium"})</f>
        <v>Standard</v>
      </c>
      <c r="D309" s="6" t="str">
        <f t="shared" ca="1" si="42"/>
        <v>No</v>
      </c>
      <c r="E309" s="6" t="str">
        <f t="shared" ca="1" si="43"/>
        <v>No</v>
      </c>
      <c r="F309" s="3">
        <f t="shared" ca="1" si="44"/>
        <v>45597</v>
      </c>
      <c r="G309" s="7">
        <f ca="1" xml:space="preserve"> _xlfn.XLOOKUP(TRIM(C309),Config!$J$7:$J$9,Config!$K$7:$K$9,0) + IF(D309="Yes",Config!$B$5,0) + IF(E309="Yes",Config!$B$6,0)</f>
        <v>14.99</v>
      </c>
      <c r="H309" s="8" cm="1">
        <f t="array" aca="1" ref="H309" ca="1">_xlfn.SWITCH(TRIM(B309), "NA",   Config!$E$2, "LATAM",Config!$E$3, "EU",   Config!$E$4, "APAC", Config!$E$5, 0)</f>
        <v>6.5000000000000002E-2</v>
      </c>
      <c r="I309" s="8" cm="1">
        <f t="array" aca="1" ref="I309" ca="1">_xlfn.SWITCH(TRIM(C309), "Basic",    Config!$H$2, "Standard", Config!$H$3, "Premium",  Config!$H$4, 1)</f>
        <v>1</v>
      </c>
      <c r="J309" s="8">
        <f ca="1">IF(D309="Yes",Config!$H$5,1)</f>
        <v>1</v>
      </c>
      <c r="K309" s="8">
        <f ca="1">IF(E309="Yes",Config!$H$6,1)</f>
        <v>1</v>
      </c>
      <c r="L309" s="4">
        <f t="shared" ca="1" si="45"/>
        <v>6.5000000000000002E-2</v>
      </c>
      <c r="M309" s="8">
        <f t="shared" ca="1" si="46"/>
        <v>0.86812761948110739</v>
      </c>
      <c r="N309" s="8">
        <f t="shared" ca="1" si="47"/>
        <v>0.44877367297959192</v>
      </c>
      <c r="O309">
        <f t="shared" ca="1" si="47"/>
        <v>0.31854871122171768</v>
      </c>
      <c r="P309">
        <f t="shared" ca="1" si="48"/>
        <v>6</v>
      </c>
      <c r="Q309">
        <f t="shared" ca="1" si="49"/>
        <v>6</v>
      </c>
    </row>
    <row r="310" spans="1:17">
      <c r="A310" s="5">
        <f t="shared" si="41"/>
        <v>309</v>
      </c>
      <c r="B310" s="6" t="str">
        <f t="shared" ca="1" si="40"/>
        <v>EU</v>
      </c>
      <c r="C310" s="6" t="str">
        <f ca="1">LOOKUP($N310,{0,0.35,0.8},{"Basic","Standard","Premium"})</f>
        <v>Standard</v>
      </c>
      <c r="D310" s="6" t="str">
        <f t="shared" ca="1" si="42"/>
        <v>No</v>
      </c>
      <c r="E310" s="6" t="str">
        <f t="shared" ca="1" si="43"/>
        <v>Yes</v>
      </c>
      <c r="F310" s="3">
        <f t="shared" ca="1" si="44"/>
        <v>45444</v>
      </c>
      <c r="G310" s="7">
        <f ca="1" xml:space="preserve"> _xlfn.XLOOKUP(TRIM(C310),Config!$J$7:$J$9,Config!$K$7:$K$9,0) + IF(D310="Yes",Config!$B$5,0) + IF(E310="Yes",Config!$B$6,0)</f>
        <v>21.98</v>
      </c>
      <c r="H310" s="8" cm="1">
        <f t="array" aca="1" ref="H310" ca="1">_xlfn.SWITCH(TRIM(B310), "NA",   Config!$E$2, "LATAM",Config!$E$3, "EU",   Config!$E$4, "APAC", Config!$E$5, 0)</f>
        <v>4.1000000000000002E-2</v>
      </c>
      <c r="I310" s="8" cm="1">
        <f t="array" aca="1" ref="I310" ca="1">_xlfn.SWITCH(TRIM(C310), "Basic",    Config!$H$2, "Standard", Config!$H$3, "Premium",  Config!$H$4, 1)</f>
        <v>1</v>
      </c>
      <c r="J310" s="8">
        <f ca="1">IF(D310="Yes",Config!$H$5,1)</f>
        <v>1</v>
      </c>
      <c r="K310" s="8">
        <f ca="1">IF(E310="Yes",Config!$H$6,1)</f>
        <v>0.82</v>
      </c>
      <c r="L310" s="4">
        <f t="shared" ca="1" si="45"/>
        <v>3.3619999999999997E-2</v>
      </c>
      <c r="M310" s="8">
        <f t="shared" ca="1" si="46"/>
        <v>0.79008085101411396</v>
      </c>
      <c r="N310" s="8">
        <f t="shared" ca="1" si="47"/>
        <v>0.56520424016770665</v>
      </c>
      <c r="O310">
        <f t="shared" ca="1" si="47"/>
        <v>0.9255138643309061</v>
      </c>
      <c r="P310">
        <f t="shared" ca="1" si="48"/>
        <v>76</v>
      </c>
      <c r="Q310">
        <f t="shared" ca="1" si="49"/>
        <v>999</v>
      </c>
    </row>
    <row r="311" spans="1:17">
      <c r="A311" s="5">
        <f t="shared" si="41"/>
        <v>310</v>
      </c>
      <c r="B311" s="6" t="str">
        <f t="shared" ca="1" si="40"/>
        <v>NA</v>
      </c>
      <c r="C311" s="6" t="str">
        <f ca="1">LOOKUP($N311,{0,0.35,0.8},{"Basic","Standard","Premium"})</f>
        <v>Basic</v>
      </c>
      <c r="D311" s="6" t="str">
        <f t="shared" ca="1" si="42"/>
        <v>No</v>
      </c>
      <c r="E311" s="6" t="str">
        <f t="shared" ca="1" si="43"/>
        <v>No</v>
      </c>
      <c r="F311" s="3">
        <f t="shared" ca="1" si="44"/>
        <v>45536</v>
      </c>
      <c r="G311" s="7">
        <f ca="1" xml:space="preserve"> _xlfn.XLOOKUP(TRIM(C311),Config!$J$7:$J$9,Config!$K$7:$K$9,0) + IF(D311="Yes",Config!$B$5,0) + IF(E311="Yes",Config!$B$6,0)</f>
        <v>9.99</v>
      </c>
      <c r="H311" s="8" cm="1">
        <f t="array" aca="1" ref="H311" ca="1">_xlfn.SWITCH(TRIM(B311), "NA",   Config!$E$2, "LATAM",Config!$E$3, "EU",   Config!$E$4, "APAC", Config!$E$5, 0)</f>
        <v>4.2999999999999997E-2</v>
      </c>
      <c r="I311" s="8" cm="1">
        <f t="array" aca="1" ref="I311" ca="1">_xlfn.SWITCH(TRIM(C311), "Basic",    Config!$H$2, "Standard", Config!$H$3, "Premium",  Config!$H$4, 1)</f>
        <v>1.2</v>
      </c>
      <c r="J311" s="8">
        <f ca="1">IF(D311="Yes",Config!$H$5,1)</f>
        <v>1</v>
      </c>
      <c r="K311" s="8">
        <f ca="1">IF(E311="Yes",Config!$H$6,1)</f>
        <v>1</v>
      </c>
      <c r="L311" s="4">
        <f t="shared" ca="1" si="45"/>
        <v>5.1599999999999993E-2</v>
      </c>
      <c r="M311" s="8">
        <f t="shared" ca="1" si="46"/>
        <v>0.11648240895034789</v>
      </c>
      <c r="N311" s="8">
        <f t="shared" ca="1" si="47"/>
        <v>0.25675662636856955</v>
      </c>
      <c r="O311">
        <f t="shared" ca="1" si="47"/>
        <v>0.57125209571534186</v>
      </c>
      <c r="P311">
        <f t="shared" ca="1" si="48"/>
        <v>16</v>
      </c>
      <c r="Q311">
        <f t="shared" ca="1" si="49"/>
        <v>999</v>
      </c>
    </row>
    <row r="312" spans="1:17">
      <c r="A312" s="5">
        <f t="shared" si="41"/>
        <v>311</v>
      </c>
      <c r="B312" s="6" t="str">
        <f t="shared" ca="1" si="40"/>
        <v>NA</v>
      </c>
      <c r="C312" s="6" t="str">
        <f ca="1">LOOKUP($N312,{0,0.35,0.8},{"Basic","Standard","Premium"})</f>
        <v>Basic</v>
      </c>
      <c r="D312" s="6" t="str">
        <f t="shared" ca="1" si="42"/>
        <v>No</v>
      </c>
      <c r="E312" s="6" t="str">
        <f t="shared" ca="1" si="43"/>
        <v>Yes</v>
      </c>
      <c r="F312" s="3">
        <f t="shared" ca="1" si="44"/>
        <v>45474</v>
      </c>
      <c r="G312" s="7">
        <f ca="1" xml:space="preserve"> _xlfn.XLOOKUP(TRIM(C312),Config!$J$7:$J$9,Config!$K$7:$K$9,0) + IF(D312="Yes",Config!$B$5,0) + IF(E312="Yes",Config!$B$6,0)</f>
        <v>16.98</v>
      </c>
      <c r="H312" s="8" cm="1">
        <f t="array" aca="1" ref="H312" ca="1">_xlfn.SWITCH(TRIM(B312), "NA",   Config!$E$2, "LATAM",Config!$E$3, "EU",   Config!$E$4, "APAC", Config!$E$5, 0)</f>
        <v>4.2999999999999997E-2</v>
      </c>
      <c r="I312" s="8" cm="1">
        <f t="array" aca="1" ref="I312" ca="1">_xlfn.SWITCH(TRIM(C312), "Basic",    Config!$H$2, "Standard", Config!$H$3, "Premium",  Config!$H$4, 1)</f>
        <v>1.2</v>
      </c>
      <c r="J312" s="8">
        <f ca="1">IF(D312="Yes",Config!$H$5,1)</f>
        <v>1</v>
      </c>
      <c r="K312" s="8">
        <f ca="1">IF(E312="Yes",Config!$H$6,1)</f>
        <v>0.82</v>
      </c>
      <c r="L312" s="4">
        <f t="shared" ca="1" si="45"/>
        <v>4.2311999999999989E-2</v>
      </c>
      <c r="M312" s="8">
        <f t="shared" ca="1" si="46"/>
        <v>0.3915845155044978</v>
      </c>
      <c r="N312" s="8">
        <f t="shared" ca="1" si="47"/>
        <v>2.9296460478276609E-2</v>
      </c>
      <c r="O312">
        <f t="shared" ca="1" si="47"/>
        <v>0.97509653955012277</v>
      </c>
      <c r="P312">
        <f t="shared" ca="1" si="48"/>
        <v>86</v>
      </c>
      <c r="Q312">
        <f t="shared" ca="1" si="49"/>
        <v>999</v>
      </c>
    </row>
    <row r="313" spans="1:17">
      <c r="A313" s="5">
        <f t="shared" si="41"/>
        <v>312</v>
      </c>
      <c r="B313" s="6" t="str">
        <f t="shared" ca="1" si="40"/>
        <v>APAC</v>
      </c>
      <c r="C313" s="6" t="str">
        <f ca="1">LOOKUP($N313,{0,0.35,0.8},{"Basic","Standard","Premium"})</f>
        <v>Standard</v>
      </c>
      <c r="D313" s="6" t="str">
        <f t="shared" ca="1" si="42"/>
        <v>No</v>
      </c>
      <c r="E313" s="6" t="str">
        <f t="shared" ca="1" si="43"/>
        <v>No</v>
      </c>
      <c r="F313" s="3">
        <f t="shared" ca="1" si="44"/>
        <v>45444</v>
      </c>
      <c r="G313" s="7">
        <f ca="1" xml:space="preserve"> _xlfn.XLOOKUP(TRIM(C313),Config!$J$7:$J$9,Config!$K$7:$K$9,0) + IF(D313="Yes",Config!$B$5,0) + IF(E313="Yes",Config!$B$6,0)</f>
        <v>14.99</v>
      </c>
      <c r="H313" s="8" cm="1">
        <f t="array" aca="1" ref="H313" ca="1">_xlfn.SWITCH(TRIM(B313), "NA",   Config!$E$2, "LATAM",Config!$E$3, "EU",   Config!$E$4, "APAC", Config!$E$5, 0)</f>
        <v>6.5000000000000002E-2</v>
      </c>
      <c r="I313" s="8" cm="1">
        <f t="array" aca="1" ref="I313" ca="1">_xlfn.SWITCH(TRIM(C313), "Basic",    Config!$H$2, "Standard", Config!$H$3, "Premium",  Config!$H$4, 1)</f>
        <v>1</v>
      </c>
      <c r="J313" s="8">
        <f ca="1">IF(D313="Yes",Config!$H$5,1)</f>
        <v>1</v>
      </c>
      <c r="K313" s="8">
        <f ca="1">IF(E313="Yes",Config!$H$6,1)</f>
        <v>1</v>
      </c>
      <c r="L313" s="4">
        <f t="shared" ca="1" si="45"/>
        <v>6.5000000000000002E-2</v>
      </c>
      <c r="M313" s="8">
        <f t="shared" ca="1" si="46"/>
        <v>0.90840349180407098</v>
      </c>
      <c r="N313" s="8">
        <f t="shared" ca="1" si="47"/>
        <v>0.39880218754236718</v>
      </c>
      <c r="O313">
        <f t="shared" ca="1" si="47"/>
        <v>0.2985544971664047</v>
      </c>
      <c r="P313">
        <f t="shared" ca="1" si="48"/>
        <v>6</v>
      </c>
      <c r="Q313">
        <f t="shared" ca="1" si="49"/>
        <v>6</v>
      </c>
    </row>
    <row r="314" spans="1:17">
      <c r="A314" s="5">
        <f t="shared" si="41"/>
        <v>313</v>
      </c>
      <c r="B314" s="6" t="str">
        <f t="shared" ca="1" si="40"/>
        <v>LATAM</v>
      </c>
      <c r="C314" s="6" t="str">
        <f ca="1">LOOKUP($N314,{0,0.35,0.8},{"Basic","Standard","Premium"})</f>
        <v>Premium</v>
      </c>
      <c r="D314" s="6" t="str">
        <f t="shared" ca="1" si="42"/>
        <v>Yes</v>
      </c>
      <c r="E314" s="6" t="str">
        <f t="shared" ca="1" si="43"/>
        <v>Yes</v>
      </c>
      <c r="F314" s="3">
        <f t="shared" ca="1" si="44"/>
        <v>45474</v>
      </c>
      <c r="G314" s="7">
        <f ca="1" xml:space="preserve"> _xlfn.XLOOKUP(TRIM(C314),Config!$J$7:$J$9,Config!$K$7:$K$9,0) + IF(D314="Yes",Config!$B$5,0) + IF(E314="Yes",Config!$B$6,0)</f>
        <v>46.97</v>
      </c>
      <c r="H314" s="8" cm="1">
        <f t="array" aca="1" ref="H314" ca="1">_xlfn.SWITCH(TRIM(B314), "NA",   Config!$E$2, "LATAM",Config!$E$3, "EU",   Config!$E$4, "APAC", Config!$E$5, 0)</f>
        <v>5.8000000000000003E-2</v>
      </c>
      <c r="I314" s="8" cm="1">
        <f t="array" aca="1" ref="I314" ca="1">_xlfn.SWITCH(TRIM(C314), "Basic",    Config!$H$2, "Standard", Config!$H$3, "Premium",  Config!$H$4, 1)</f>
        <v>0.75</v>
      </c>
      <c r="J314" s="8">
        <f ca="1">IF(D314="Yes",Config!$H$5,1)</f>
        <v>0.88</v>
      </c>
      <c r="K314" s="8">
        <f ca="1">IF(E314="Yes",Config!$H$6,1)</f>
        <v>0.82</v>
      </c>
      <c r="L314" s="4">
        <f t="shared" ca="1" si="45"/>
        <v>3.1389599999999997E-2</v>
      </c>
      <c r="M314" s="8">
        <f t="shared" ca="1" si="46"/>
        <v>0.40556733563434144</v>
      </c>
      <c r="N314" s="8">
        <f t="shared" ca="1" si="47"/>
        <v>0.98091649749589005</v>
      </c>
      <c r="O314">
        <f t="shared" ca="1" si="47"/>
        <v>0.36732898076759268</v>
      </c>
      <c r="P314">
        <f t="shared" ca="1" si="48"/>
        <v>15</v>
      </c>
      <c r="Q314">
        <f t="shared" ca="1" si="49"/>
        <v>999</v>
      </c>
    </row>
    <row r="315" spans="1:17">
      <c r="A315" s="5">
        <f t="shared" si="41"/>
        <v>314</v>
      </c>
      <c r="B315" s="6" t="str">
        <f t="shared" ca="1" si="40"/>
        <v>NA</v>
      </c>
      <c r="C315" s="6" t="str">
        <f ca="1">LOOKUP($N315,{0,0.35,0.8},{"Basic","Standard","Premium"})</f>
        <v>Premium</v>
      </c>
      <c r="D315" s="6" t="str">
        <f t="shared" ca="1" si="42"/>
        <v>No</v>
      </c>
      <c r="E315" s="6" t="str">
        <f t="shared" ca="1" si="43"/>
        <v>Yes</v>
      </c>
      <c r="F315" s="3">
        <f t="shared" ca="1" si="44"/>
        <v>45566</v>
      </c>
      <c r="G315" s="7">
        <f ca="1" xml:space="preserve"> _xlfn.XLOOKUP(TRIM(C315),Config!$J$7:$J$9,Config!$K$7:$K$9,0) + IF(D315="Yes",Config!$B$5,0) + IF(E315="Yes",Config!$B$6,0)</f>
        <v>26.979999999999997</v>
      </c>
      <c r="H315" s="8" cm="1">
        <f t="array" aca="1" ref="H315" ca="1">_xlfn.SWITCH(TRIM(B315), "NA",   Config!$E$2, "LATAM",Config!$E$3, "EU",   Config!$E$4, "APAC", Config!$E$5, 0)</f>
        <v>4.2999999999999997E-2</v>
      </c>
      <c r="I315" s="8" cm="1">
        <f t="array" aca="1" ref="I315" ca="1">_xlfn.SWITCH(TRIM(C315), "Basic",    Config!$H$2, "Standard", Config!$H$3, "Premium",  Config!$H$4, 1)</f>
        <v>0.75</v>
      </c>
      <c r="J315" s="8">
        <f ca="1">IF(D315="Yes",Config!$H$5,1)</f>
        <v>1</v>
      </c>
      <c r="K315" s="8">
        <f ca="1">IF(E315="Yes",Config!$H$6,1)</f>
        <v>0.82</v>
      </c>
      <c r="L315" s="4">
        <f t="shared" ca="1" si="45"/>
        <v>2.6445E-2</v>
      </c>
      <c r="M315" s="8">
        <f t="shared" ca="1" si="46"/>
        <v>0.16426283151838039</v>
      </c>
      <c r="N315" s="8">
        <f t="shared" ca="1" si="47"/>
        <v>0.83969046360336996</v>
      </c>
      <c r="O315">
        <f t="shared" ca="1" si="47"/>
        <v>0.11125924267237297</v>
      </c>
      <c r="P315">
        <f t="shared" ca="1" si="48"/>
        <v>5</v>
      </c>
      <c r="Q315">
        <f t="shared" ca="1" si="49"/>
        <v>5</v>
      </c>
    </row>
    <row r="316" spans="1:17">
      <c r="A316" s="5">
        <f t="shared" si="41"/>
        <v>315</v>
      </c>
      <c r="B316" s="6" t="str">
        <f t="shared" ca="1" si="40"/>
        <v>LATAM</v>
      </c>
      <c r="C316" s="6" t="str">
        <f ca="1">LOOKUP($N316,{0,0.35,0.8},{"Basic","Standard","Premium"})</f>
        <v>Standard</v>
      </c>
      <c r="D316" s="6" t="str">
        <f t="shared" ca="1" si="42"/>
        <v>No</v>
      </c>
      <c r="E316" s="6" t="str">
        <f t="shared" ca="1" si="43"/>
        <v>No</v>
      </c>
      <c r="F316" s="3">
        <f t="shared" ca="1" si="44"/>
        <v>45383</v>
      </c>
      <c r="G316" s="7">
        <f ca="1" xml:space="preserve"> _xlfn.XLOOKUP(TRIM(C316),Config!$J$7:$J$9,Config!$K$7:$K$9,0) + IF(D316="Yes",Config!$B$5,0) + IF(E316="Yes",Config!$B$6,0)</f>
        <v>14.99</v>
      </c>
      <c r="H316" s="8" cm="1">
        <f t="array" aca="1" ref="H316" ca="1">_xlfn.SWITCH(TRIM(B316), "NA",   Config!$E$2, "LATAM",Config!$E$3, "EU",   Config!$E$4, "APAC", Config!$E$5, 0)</f>
        <v>5.8000000000000003E-2</v>
      </c>
      <c r="I316" s="8" cm="1">
        <f t="array" aca="1" ref="I316" ca="1">_xlfn.SWITCH(TRIM(C316), "Basic",    Config!$H$2, "Standard", Config!$H$3, "Premium",  Config!$H$4, 1)</f>
        <v>1</v>
      </c>
      <c r="J316" s="8">
        <f ca="1">IF(D316="Yes",Config!$H$5,1)</f>
        <v>1</v>
      </c>
      <c r="K316" s="8">
        <f ca="1">IF(E316="Yes",Config!$H$6,1)</f>
        <v>1</v>
      </c>
      <c r="L316" s="4">
        <f t="shared" ca="1" si="45"/>
        <v>5.8000000000000003E-2</v>
      </c>
      <c r="M316" s="8">
        <f t="shared" ca="1" si="46"/>
        <v>0.46652823683682831</v>
      </c>
      <c r="N316" s="8">
        <f t="shared" ca="1" si="47"/>
        <v>0.57618482834166906</v>
      </c>
      <c r="O316">
        <f t="shared" ca="1" si="47"/>
        <v>0.53272766316382725</v>
      </c>
      <c r="P316">
        <f t="shared" ca="1" si="48"/>
        <v>13</v>
      </c>
      <c r="Q316">
        <f t="shared" ca="1" si="49"/>
        <v>999</v>
      </c>
    </row>
    <row r="317" spans="1:17">
      <c r="A317" s="5">
        <f t="shared" si="41"/>
        <v>316</v>
      </c>
      <c r="B317" s="6" t="str">
        <f t="shared" ca="1" si="40"/>
        <v>EU</v>
      </c>
      <c r="C317" s="6" t="str">
        <f ca="1">LOOKUP($N317,{0,0.35,0.8},{"Basic","Standard","Premium"})</f>
        <v>Premium</v>
      </c>
      <c r="D317" s="6" t="str">
        <f t="shared" ca="1" si="42"/>
        <v>No</v>
      </c>
      <c r="E317" s="6" t="str">
        <f t="shared" ca="1" si="43"/>
        <v>No</v>
      </c>
      <c r="F317" s="3">
        <f t="shared" ca="1" si="44"/>
        <v>45292</v>
      </c>
      <c r="G317" s="7">
        <f ca="1" xml:space="preserve"> _xlfn.XLOOKUP(TRIM(C317),Config!$J$7:$J$9,Config!$K$7:$K$9,0) + IF(D317="Yes",Config!$B$5,0) + IF(E317="Yes",Config!$B$6,0)</f>
        <v>19.989999999999998</v>
      </c>
      <c r="H317" s="8" cm="1">
        <f t="array" aca="1" ref="H317" ca="1">_xlfn.SWITCH(TRIM(B317), "NA",   Config!$E$2, "LATAM",Config!$E$3, "EU",   Config!$E$4, "APAC", Config!$E$5, 0)</f>
        <v>4.1000000000000002E-2</v>
      </c>
      <c r="I317" s="8" cm="1">
        <f t="array" aca="1" ref="I317" ca="1">_xlfn.SWITCH(TRIM(C317), "Basic",    Config!$H$2, "Standard", Config!$H$3, "Premium",  Config!$H$4, 1)</f>
        <v>0.75</v>
      </c>
      <c r="J317" s="8">
        <f ca="1">IF(D317="Yes",Config!$H$5,1)</f>
        <v>1</v>
      </c>
      <c r="K317" s="8">
        <f ca="1">IF(E317="Yes",Config!$H$6,1)</f>
        <v>1</v>
      </c>
      <c r="L317" s="4">
        <f t="shared" ca="1" si="45"/>
        <v>3.075E-2</v>
      </c>
      <c r="M317" s="8">
        <f t="shared" ca="1" si="46"/>
        <v>0.73680736971920269</v>
      </c>
      <c r="N317" s="8">
        <f t="shared" ca="1" si="47"/>
        <v>0.88188846253515718</v>
      </c>
      <c r="O317">
        <f t="shared" ca="1" si="47"/>
        <v>0.44092386443324538</v>
      </c>
      <c r="P317">
        <f t="shared" ca="1" si="48"/>
        <v>19</v>
      </c>
      <c r="Q317">
        <f t="shared" ca="1" si="49"/>
        <v>999</v>
      </c>
    </row>
    <row r="318" spans="1:17">
      <c r="A318" s="5">
        <f t="shared" si="41"/>
        <v>317</v>
      </c>
      <c r="B318" s="6" t="str">
        <f t="shared" ca="1" si="40"/>
        <v>NA</v>
      </c>
      <c r="C318" s="6" t="str">
        <f ca="1">LOOKUP($N318,{0,0.35,0.8},{"Basic","Standard","Premium"})</f>
        <v>Standard</v>
      </c>
      <c r="D318" s="6" t="str">
        <f t="shared" ca="1" si="42"/>
        <v>No</v>
      </c>
      <c r="E318" s="6" t="str">
        <f t="shared" ca="1" si="43"/>
        <v>No</v>
      </c>
      <c r="F318" s="3">
        <f t="shared" ca="1" si="44"/>
        <v>45292</v>
      </c>
      <c r="G318" s="7">
        <f ca="1" xml:space="preserve"> _xlfn.XLOOKUP(TRIM(C318),Config!$J$7:$J$9,Config!$K$7:$K$9,0) + IF(D318="Yes",Config!$B$5,0) + IF(E318="Yes",Config!$B$6,0)</f>
        <v>14.99</v>
      </c>
      <c r="H318" s="8" cm="1">
        <f t="array" aca="1" ref="H318" ca="1">_xlfn.SWITCH(TRIM(B318), "NA",   Config!$E$2, "LATAM",Config!$E$3, "EU",   Config!$E$4, "APAC", Config!$E$5, 0)</f>
        <v>4.2999999999999997E-2</v>
      </c>
      <c r="I318" s="8" cm="1">
        <f t="array" aca="1" ref="I318" ca="1">_xlfn.SWITCH(TRIM(C318), "Basic",    Config!$H$2, "Standard", Config!$H$3, "Premium",  Config!$H$4, 1)</f>
        <v>1</v>
      </c>
      <c r="J318" s="8">
        <f ca="1">IF(D318="Yes",Config!$H$5,1)</f>
        <v>1</v>
      </c>
      <c r="K318" s="8">
        <f ca="1">IF(E318="Yes",Config!$H$6,1)</f>
        <v>1</v>
      </c>
      <c r="L318" s="4">
        <f t="shared" ca="1" si="45"/>
        <v>4.2999999999999997E-2</v>
      </c>
      <c r="M318" s="8">
        <f t="shared" ca="1" si="46"/>
        <v>0.17850601140680167</v>
      </c>
      <c r="N318" s="8">
        <f t="shared" ca="1" si="47"/>
        <v>0.64879562312605588</v>
      </c>
      <c r="O318">
        <f t="shared" ca="1" si="47"/>
        <v>0.56393890871093588</v>
      </c>
      <c r="P318">
        <f t="shared" ca="1" si="48"/>
        <v>19</v>
      </c>
      <c r="Q318">
        <f t="shared" ca="1" si="49"/>
        <v>999</v>
      </c>
    </row>
    <row r="319" spans="1:17">
      <c r="A319" s="5">
        <f t="shared" si="41"/>
        <v>318</v>
      </c>
      <c r="B319" s="6" t="str">
        <f t="shared" ca="1" si="40"/>
        <v>NA</v>
      </c>
      <c r="C319" s="6" t="str">
        <f ca="1">LOOKUP($N319,{0,0.35,0.8},{"Basic","Standard","Premium"})</f>
        <v>Basic</v>
      </c>
      <c r="D319" s="6" t="str">
        <f t="shared" ca="1" si="42"/>
        <v>No</v>
      </c>
      <c r="E319" s="6" t="str">
        <f t="shared" ca="1" si="43"/>
        <v>No</v>
      </c>
      <c r="F319" s="3">
        <f t="shared" ca="1" si="44"/>
        <v>45383</v>
      </c>
      <c r="G319" s="7">
        <f ca="1" xml:space="preserve"> _xlfn.XLOOKUP(TRIM(C319),Config!$J$7:$J$9,Config!$K$7:$K$9,0) + IF(D319="Yes",Config!$B$5,0) + IF(E319="Yes",Config!$B$6,0)</f>
        <v>9.99</v>
      </c>
      <c r="H319" s="8" cm="1">
        <f t="array" aca="1" ref="H319" ca="1">_xlfn.SWITCH(TRIM(B319), "NA",   Config!$E$2, "LATAM",Config!$E$3, "EU",   Config!$E$4, "APAC", Config!$E$5, 0)</f>
        <v>4.2999999999999997E-2</v>
      </c>
      <c r="I319" s="8" cm="1">
        <f t="array" aca="1" ref="I319" ca="1">_xlfn.SWITCH(TRIM(C319), "Basic",    Config!$H$2, "Standard", Config!$H$3, "Premium",  Config!$H$4, 1)</f>
        <v>1.2</v>
      </c>
      <c r="J319" s="8">
        <f ca="1">IF(D319="Yes",Config!$H$5,1)</f>
        <v>1</v>
      </c>
      <c r="K319" s="8">
        <f ca="1">IF(E319="Yes",Config!$H$6,1)</f>
        <v>1</v>
      </c>
      <c r="L319" s="4">
        <f t="shared" ca="1" si="45"/>
        <v>5.1599999999999993E-2</v>
      </c>
      <c r="M319" s="8">
        <f t="shared" ca="1" si="46"/>
        <v>0.37944076517086411</v>
      </c>
      <c r="N319" s="8">
        <f t="shared" ca="1" si="47"/>
        <v>0.17944900543750442</v>
      </c>
      <c r="O319">
        <f t="shared" ca="1" si="47"/>
        <v>0.69083758608194357</v>
      </c>
      <c r="P319">
        <f t="shared" ca="1" si="48"/>
        <v>23</v>
      </c>
      <c r="Q319">
        <f t="shared" ca="1" si="49"/>
        <v>999</v>
      </c>
    </row>
    <row r="320" spans="1:17">
      <c r="A320" s="5">
        <f t="shared" si="41"/>
        <v>319</v>
      </c>
      <c r="B320" s="6" t="str">
        <f t="shared" ca="1" si="40"/>
        <v>LATAM</v>
      </c>
      <c r="C320" s="6" t="str">
        <f ca="1">LOOKUP($N320,{0,0.35,0.8},{"Basic","Standard","Premium"})</f>
        <v>Basic</v>
      </c>
      <c r="D320" s="6" t="str">
        <f t="shared" ca="1" si="42"/>
        <v>No</v>
      </c>
      <c r="E320" s="6" t="str">
        <f t="shared" ca="1" si="43"/>
        <v>Yes</v>
      </c>
      <c r="F320" s="3">
        <f t="shared" ca="1" si="44"/>
        <v>45505</v>
      </c>
      <c r="G320" s="7">
        <f ca="1" xml:space="preserve"> _xlfn.XLOOKUP(TRIM(C320),Config!$J$7:$J$9,Config!$K$7:$K$9,0) + IF(D320="Yes",Config!$B$5,0) + IF(E320="Yes",Config!$B$6,0)</f>
        <v>16.98</v>
      </c>
      <c r="H320" s="8" cm="1">
        <f t="array" aca="1" ref="H320" ca="1">_xlfn.SWITCH(TRIM(B320), "NA",   Config!$E$2, "LATAM",Config!$E$3, "EU",   Config!$E$4, "APAC", Config!$E$5, 0)</f>
        <v>5.8000000000000003E-2</v>
      </c>
      <c r="I320" s="8" cm="1">
        <f t="array" aca="1" ref="I320" ca="1">_xlfn.SWITCH(TRIM(C320), "Basic",    Config!$H$2, "Standard", Config!$H$3, "Premium",  Config!$H$4, 1)</f>
        <v>1.2</v>
      </c>
      <c r="J320" s="8">
        <f ca="1">IF(D320="Yes",Config!$H$5,1)</f>
        <v>1</v>
      </c>
      <c r="K320" s="8">
        <f ca="1">IF(E320="Yes",Config!$H$6,1)</f>
        <v>0.82</v>
      </c>
      <c r="L320" s="4">
        <f t="shared" ca="1" si="45"/>
        <v>5.7071999999999991E-2</v>
      </c>
      <c r="M320" s="8">
        <f t="shared" ca="1" si="46"/>
        <v>0.57518225672615408</v>
      </c>
      <c r="N320" s="8">
        <f t="shared" ca="1" si="47"/>
        <v>0.12338141897163979</v>
      </c>
      <c r="O320">
        <f t="shared" ca="1" si="47"/>
        <v>0.57072468415627864</v>
      </c>
      <c r="P320">
        <f t="shared" ca="1" si="48"/>
        <v>15</v>
      </c>
      <c r="Q320">
        <f t="shared" ca="1" si="49"/>
        <v>999</v>
      </c>
    </row>
    <row r="321" spans="1:17">
      <c r="A321" s="5">
        <f t="shared" si="41"/>
        <v>320</v>
      </c>
      <c r="B321" s="6" t="str">
        <f t="shared" ca="1" si="40"/>
        <v>NA</v>
      </c>
      <c r="C321" s="6" t="str">
        <f ca="1">LOOKUP($N321,{0,0.35,0.8},{"Basic","Standard","Premium"})</f>
        <v>Standard</v>
      </c>
      <c r="D321" s="6" t="str">
        <f t="shared" ca="1" si="42"/>
        <v>No</v>
      </c>
      <c r="E321" s="6" t="str">
        <f t="shared" ca="1" si="43"/>
        <v>Yes</v>
      </c>
      <c r="F321" s="3">
        <f t="shared" ca="1" si="44"/>
        <v>45352</v>
      </c>
      <c r="G321" s="7">
        <f ca="1" xml:space="preserve"> _xlfn.XLOOKUP(TRIM(C321),Config!$J$7:$J$9,Config!$K$7:$K$9,0) + IF(D321="Yes",Config!$B$5,0) + IF(E321="Yes",Config!$B$6,0)</f>
        <v>21.98</v>
      </c>
      <c r="H321" s="8" cm="1">
        <f t="array" aca="1" ref="H321" ca="1">_xlfn.SWITCH(TRIM(B321), "NA",   Config!$E$2, "LATAM",Config!$E$3, "EU",   Config!$E$4, "APAC", Config!$E$5, 0)</f>
        <v>4.2999999999999997E-2</v>
      </c>
      <c r="I321" s="8" cm="1">
        <f t="array" aca="1" ref="I321" ca="1">_xlfn.SWITCH(TRIM(C321), "Basic",    Config!$H$2, "Standard", Config!$H$3, "Premium",  Config!$H$4, 1)</f>
        <v>1</v>
      </c>
      <c r="J321" s="8">
        <f ca="1">IF(D321="Yes",Config!$H$5,1)</f>
        <v>1</v>
      </c>
      <c r="K321" s="8">
        <f ca="1">IF(E321="Yes",Config!$H$6,1)</f>
        <v>0.82</v>
      </c>
      <c r="L321" s="4">
        <f t="shared" ca="1" si="45"/>
        <v>3.5259999999999993E-2</v>
      </c>
      <c r="M321" s="8">
        <f t="shared" ca="1" si="46"/>
        <v>0.37626456147287601</v>
      </c>
      <c r="N321" s="8">
        <f t="shared" ca="1" si="47"/>
        <v>0.43991036538346051</v>
      </c>
      <c r="O321">
        <f t="shared" ca="1" si="47"/>
        <v>0.24491526466173952</v>
      </c>
      <c r="P321">
        <f t="shared" ca="1" si="48"/>
        <v>8</v>
      </c>
      <c r="Q321">
        <f t="shared" ca="1" si="49"/>
        <v>8</v>
      </c>
    </row>
    <row r="322" spans="1:17">
      <c r="A322" s="5">
        <f t="shared" si="41"/>
        <v>321</v>
      </c>
      <c r="B322" s="6" t="str">
        <f t="shared" ref="B322:B385" ca="1" si="50">IF(M322&lt;0.4,"NA", IF(M322&lt;0.6,"LATAM", IF(M322&lt;0.85,"EU","APAC")))</f>
        <v>APAC</v>
      </c>
      <c r="C322" s="6" t="str">
        <f ca="1">LOOKUP($N322,{0,0.35,0.8},{"Basic","Standard","Premium"})</f>
        <v>Standard</v>
      </c>
      <c r="D322" s="6" t="str">
        <f t="shared" ca="1" si="42"/>
        <v>Yes</v>
      </c>
      <c r="E322" s="6" t="str">
        <f t="shared" ca="1" si="43"/>
        <v>No</v>
      </c>
      <c r="F322" s="3">
        <f t="shared" ca="1" si="44"/>
        <v>45444</v>
      </c>
      <c r="G322" s="7">
        <f ca="1" xml:space="preserve"> _xlfn.XLOOKUP(TRIM(C322),Config!$J$7:$J$9,Config!$K$7:$K$9,0) + IF(D322="Yes",Config!$B$5,0) + IF(E322="Yes",Config!$B$6,0)</f>
        <v>34.979999999999997</v>
      </c>
      <c r="H322" s="8" cm="1">
        <f t="array" aca="1" ref="H322" ca="1">_xlfn.SWITCH(TRIM(B322), "NA",   Config!$E$2, "LATAM",Config!$E$3, "EU",   Config!$E$4, "APAC", Config!$E$5, 0)</f>
        <v>6.5000000000000002E-2</v>
      </c>
      <c r="I322" s="8" cm="1">
        <f t="array" aca="1" ref="I322" ca="1">_xlfn.SWITCH(TRIM(C322), "Basic",    Config!$H$2, "Standard", Config!$H$3, "Premium",  Config!$H$4, 1)</f>
        <v>1</v>
      </c>
      <c r="J322" s="8">
        <f ca="1">IF(D322="Yes",Config!$H$5,1)</f>
        <v>0.88</v>
      </c>
      <c r="K322" s="8">
        <f ca="1">IF(E322="Yes",Config!$H$6,1)</f>
        <v>1</v>
      </c>
      <c r="L322" s="4">
        <f t="shared" ca="1" si="45"/>
        <v>5.7200000000000001E-2</v>
      </c>
      <c r="M322" s="8">
        <f t="shared" ca="1" si="46"/>
        <v>0.85219386556748333</v>
      </c>
      <c r="N322" s="8">
        <f t="shared" ca="1" si="47"/>
        <v>0.41217186618508128</v>
      </c>
      <c r="O322">
        <f t="shared" ca="1" si="47"/>
        <v>0.71042508477490995</v>
      </c>
      <c r="P322">
        <f t="shared" ca="1" si="48"/>
        <v>22</v>
      </c>
      <c r="Q322">
        <f t="shared" ca="1" si="49"/>
        <v>999</v>
      </c>
    </row>
    <row r="323" spans="1:17">
      <c r="A323" s="5">
        <f t="shared" ref="A323:A386" si="51">ROW()-1</f>
        <v>322</v>
      </c>
      <c r="B323" s="6" t="str">
        <f t="shared" ca="1" si="50"/>
        <v>NA</v>
      </c>
      <c r="C323" s="6" t="str">
        <f ca="1">LOOKUP($N323,{0,0.35,0.8},{"Basic","Standard","Premium"})</f>
        <v>Standard</v>
      </c>
      <c r="D323" s="6" t="str">
        <f t="shared" ref="D323:D386" ca="1" si="52">IF(RAND()&lt;0.25,"Yes","No")</f>
        <v>No</v>
      </c>
      <c r="E323" s="6" t="str">
        <f t="shared" ref="E323:E386" ca="1" si="53">IF(RAND()&lt;0.3,"Yes","No")</f>
        <v>No</v>
      </c>
      <c r="F323" s="3">
        <f t="shared" ref="F323:F386" ca="1" si="54">DATE(2024, RANDBETWEEN(1,12), 1)</f>
        <v>45566</v>
      </c>
      <c r="G323" s="7">
        <f ca="1" xml:space="preserve"> _xlfn.XLOOKUP(TRIM(C323),Config!$J$7:$J$9,Config!$K$7:$K$9,0) + IF(D323="Yes",Config!$B$5,0) + IF(E323="Yes",Config!$B$6,0)</f>
        <v>14.99</v>
      </c>
      <c r="H323" s="8" cm="1">
        <f t="array" aca="1" ref="H323" ca="1">_xlfn.SWITCH(TRIM(B323), "NA",   Config!$E$2, "LATAM",Config!$E$3, "EU",   Config!$E$4, "APAC", Config!$E$5, 0)</f>
        <v>4.2999999999999997E-2</v>
      </c>
      <c r="I323" s="8" cm="1">
        <f t="array" aca="1" ref="I323" ca="1">_xlfn.SWITCH(TRIM(C323), "Basic",    Config!$H$2, "Standard", Config!$H$3, "Premium",  Config!$H$4, 1)</f>
        <v>1</v>
      </c>
      <c r="J323" s="8">
        <f ca="1">IF(D323="Yes",Config!$H$5,1)</f>
        <v>1</v>
      </c>
      <c r="K323" s="8">
        <f ca="1">IF(E323="Yes",Config!$H$6,1)</f>
        <v>1</v>
      </c>
      <c r="L323" s="4">
        <f t="shared" ref="L323:L386" ca="1" si="55">H323*I323*J323*K323</f>
        <v>4.2999999999999997E-2</v>
      </c>
      <c r="M323" s="8">
        <f t="shared" ref="M323:M386" ca="1" si="56">RAND()</f>
        <v>0.27018552417210429</v>
      </c>
      <c r="N323" s="8">
        <f t="shared" ref="N323:O386" ca="1" si="57">RAND()</f>
        <v>0.79686149057674394</v>
      </c>
      <c r="O323">
        <f t="shared" ca="1" si="57"/>
        <v>0.95253088770036876</v>
      </c>
      <c r="P323">
        <f t="shared" ref="P323:P386" ca="1" si="58">IF(L323=0,999,ROUNDUP(LN(1-O323)/LN(1-L323),0))</f>
        <v>70</v>
      </c>
      <c r="Q323">
        <f t="shared" ref="Q323:Q386" ca="1" si="59">IF(P323&gt;12,999,P323)</f>
        <v>999</v>
      </c>
    </row>
    <row r="324" spans="1:17">
      <c r="A324" s="5">
        <f t="shared" si="51"/>
        <v>323</v>
      </c>
      <c r="B324" s="6" t="str">
        <f t="shared" ca="1" si="50"/>
        <v>NA</v>
      </c>
      <c r="C324" s="6" t="str">
        <f ca="1">LOOKUP($N324,{0,0.35,0.8},{"Basic","Standard","Premium"})</f>
        <v>Standard</v>
      </c>
      <c r="D324" s="6" t="str">
        <f t="shared" ca="1" si="52"/>
        <v>No</v>
      </c>
      <c r="E324" s="6" t="str">
        <f t="shared" ca="1" si="53"/>
        <v>Yes</v>
      </c>
      <c r="F324" s="3">
        <f t="shared" ca="1" si="54"/>
        <v>45383</v>
      </c>
      <c r="G324" s="7">
        <f ca="1" xml:space="preserve"> _xlfn.XLOOKUP(TRIM(C324),Config!$J$7:$J$9,Config!$K$7:$K$9,0) + IF(D324="Yes",Config!$B$5,0) + IF(E324="Yes",Config!$B$6,0)</f>
        <v>21.98</v>
      </c>
      <c r="H324" s="8" cm="1">
        <f t="array" aca="1" ref="H324" ca="1">_xlfn.SWITCH(TRIM(B324), "NA",   Config!$E$2, "LATAM",Config!$E$3, "EU",   Config!$E$4, "APAC", Config!$E$5, 0)</f>
        <v>4.2999999999999997E-2</v>
      </c>
      <c r="I324" s="8" cm="1">
        <f t="array" aca="1" ref="I324" ca="1">_xlfn.SWITCH(TRIM(C324), "Basic",    Config!$H$2, "Standard", Config!$H$3, "Premium",  Config!$H$4, 1)</f>
        <v>1</v>
      </c>
      <c r="J324" s="8">
        <f ca="1">IF(D324="Yes",Config!$H$5,1)</f>
        <v>1</v>
      </c>
      <c r="K324" s="8">
        <f ca="1">IF(E324="Yes",Config!$H$6,1)</f>
        <v>0.82</v>
      </c>
      <c r="L324" s="4">
        <f t="shared" ca="1" si="55"/>
        <v>3.5259999999999993E-2</v>
      </c>
      <c r="M324" s="8">
        <f t="shared" ca="1" si="56"/>
        <v>0.3104744799753365</v>
      </c>
      <c r="N324" s="8">
        <f t="shared" ca="1" si="57"/>
        <v>0.4777855908239439</v>
      </c>
      <c r="O324">
        <f t="shared" ca="1" si="57"/>
        <v>0.26713720112439754</v>
      </c>
      <c r="P324">
        <f t="shared" ca="1" si="58"/>
        <v>9</v>
      </c>
      <c r="Q324">
        <f t="shared" ca="1" si="59"/>
        <v>9</v>
      </c>
    </row>
    <row r="325" spans="1:17">
      <c r="A325" s="5">
        <f t="shared" si="51"/>
        <v>324</v>
      </c>
      <c r="B325" s="6" t="str">
        <f t="shared" ca="1" si="50"/>
        <v>NA</v>
      </c>
      <c r="C325" s="6" t="str">
        <f ca="1">LOOKUP($N325,{0,0.35,0.8},{"Basic","Standard","Premium"})</f>
        <v>Basic</v>
      </c>
      <c r="D325" s="6" t="str">
        <f t="shared" ca="1" si="52"/>
        <v>Yes</v>
      </c>
      <c r="E325" s="6" t="str">
        <f t="shared" ca="1" si="53"/>
        <v>No</v>
      </c>
      <c r="F325" s="3">
        <f t="shared" ca="1" si="54"/>
        <v>45413</v>
      </c>
      <c r="G325" s="7">
        <f ca="1" xml:space="preserve"> _xlfn.XLOOKUP(TRIM(C325),Config!$J$7:$J$9,Config!$K$7:$K$9,0) + IF(D325="Yes",Config!$B$5,0) + IF(E325="Yes",Config!$B$6,0)</f>
        <v>29.979999999999997</v>
      </c>
      <c r="H325" s="8" cm="1">
        <f t="array" aca="1" ref="H325" ca="1">_xlfn.SWITCH(TRIM(B325), "NA",   Config!$E$2, "LATAM",Config!$E$3, "EU",   Config!$E$4, "APAC", Config!$E$5, 0)</f>
        <v>4.2999999999999997E-2</v>
      </c>
      <c r="I325" s="8" cm="1">
        <f t="array" aca="1" ref="I325" ca="1">_xlfn.SWITCH(TRIM(C325), "Basic",    Config!$H$2, "Standard", Config!$H$3, "Premium",  Config!$H$4, 1)</f>
        <v>1.2</v>
      </c>
      <c r="J325" s="8">
        <f ca="1">IF(D325="Yes",Config!$H$5,1)</f>
        <v>0.88</v>
      </c>
      <c r="K325" s="8">
        <f ca="1">IF(E325="Yes",Config!$H$6,1)</f>
        <v>1</v>
      </c>
      <c r="L325" s="4">
        <f t="shared" ca="1" si="55"/>
        <v>4.5407999999999997E-2</v>
      </c>
      <c r="M325" s="8">
        <f t="shared" ca="1" si="56"/>
        <v>0.25159265480464399</v>
      </c>
      <c r="N325" s="8">
        <f t="shared" ca="1" si="57"/>
        <v>0.16510244689093301</v>
      </c>
      <c r="O325">
        <f t="shared" ca="1" si="57"/>
        <v>0.22264745149997256</v>
      </c>
      <c r="P325">
        <f t="shared" ca="1" si="58"/>
        <v>6</v>
      </c>
      <c r="Q325">
        <f t="shared" ca="1" si="59"/>
        <v>6</v>
      </c>
    </row>
    <row r="326" spans="1:17">
      <c r="A326" s="5">
        <f t="shared" si="51"/>
        <v>325</v>
      </c>
      <c r="B326" s="6" t="str">
        <f t="shared" ca="1" si="50"/>
        <v>APAC</v>
      </c>
      <c r="C326" s="6" t="str">
        <f ca="1">LOOKUP($N326,{0,0.35,0.8},{"Basic","Standard","Premium"})</f>
        <v>Basic</v>
      </c>
      <c r="D326" s="6" t="str">
        <f t="shared" ca="1" si="52"/>
        <v>Yes</v>
      </c>
      <c r="E326" s="6" t="str">
        <f t="shared" ca="1" si="53"/>
        <v>No</v>
      </c>
      <c r="F326" s="3">
        <f t="shared" ca="1" si="54"/>
        <v>45474</v>
      </c>
      <c r="G326" s="7">
        <f ca="1" xml:space="preserve"> _xlfn.XLOOKUP(TRIM(C326),Config!$J$7:$J$9,Config!$K$7:$K$9,0) + IF(D326="Yes",Config!$B$5,0) + IF(E326="Yes",Config!$B$6,0)</f>
        <v>29.979999999999997</v>
      </c>
      <c r="H326" s="8" cm="1">
        <f t="array" aca="1" ref="H326" ca="1">_xlfn.SWITCH(TRIM(B326), "NA",   Config!$E$2, "LATAM",Config!$E$3, "EU",   Config!$E$4, "APAC", Config!$E$5, 0)</f>
        <v>6.5000000000000002E-2</v>
      </c>
      <c r="I326" s="8" cm="1">
        <f t="array" aca="1" ref="I326" ca="1">_xlfn.SWITCH(TRIM(C326), "Basic",    Config!$H$2, "Standard", Config!$H$3, "Premium",  Config!$H$4, 1)</f>
        <v>1.2</v>
      </c>
      <c r="J326" s="8">
        <f ca="1">IF(D326="Yes",Config!$H$5,1)</f>
        <v>0.88</v>
      </c>
      <c r="K326" s="8">
        <f ca="1">IF(E326="Yes",Config!$H$6,1)</f>
        <v>1</v>
      </c>
      <c r="L326" s="4">
        <f t="shared" ca="1" si="55"/>
        <v>6.8640000000000007E-2</v>
      </c>
      <c r="M326" s="8">
        <f t="shared" ca="1" si="56"/>
        <v>0.95546805998342998</v>
      </c>
      <c r="N326" s="8">
        <f t="shared" ca="1" si="57"/>
        <v>0.19030249815616163</v>
      </c>
      <c r="O326">
        <f t="shared" ca="1" si="57"/>
        <v>5.0104000325209563E-3</v>
      </c>
      <c r="P326">
        <f t="shared" ca="1" si="58"/>
        <v>1</v>
      </c>
      <c r="Q326">
        <f t="shared" ca="1" si="59"/>
        <v>1</v>
      </c>
    </row>
    <row r="327" spans="1:17">
      <c r="A327" s="5">
        <f t="shared" si="51"/>
        <v>326</v>
      </c>
      <c r="B327" s="6" t="str">
        <f t="shared" ca="1" si="50"/>
        <v>LATAM</v>
      </c>
      <c r="C327" s="6" t="str">
        <f ca="1">LOOKUP($N327,{0,0.35,0.8},{"Basic","Standard","Premium"})</f>
        <v>Basic</v>
      </c>
      <c r="D327" s="6" t="str">
        <f t="shared" ca="1" si="52"/>
        <v>Yes</v>
      </c>
      <c r="E327" s="6" t="str">
        <f t="shared" ca="1" si="53"/>
        <v>Yes</v>
      </c>
      <c r="F327" s="3">
        <f t="shared" ca="1" si="54"/>
        <v>45627</v>
      </c>
      <c r="G327" s="7">
        <f ca="1" xml:space="preserve"> _xlfn.XLOOKUP(TRIM(C327),Config!$J$7:$J$9,Config!$K$7:$K$9,0) + IF(D327="Yes",Config!$B$5,0) + IF(E327="Yes",Config!$B$6,0)</f>
        <v>36.97</v>
      </c>
      <c r="H327" s="8" cm="1">
        <f t="array" aca="1" ref="H327" ca="1">_xlfn.SWITCH(TRIM(B327), "NA",   Config!$E$2, "LATAM",Config!$E$3, "EU",   Config!$E$4, "APAC", Config!$E$5, 0)</f>
        <v>5.8000000000000003E-2</v>
      </c>
      <c r="I327" s="8" cm="1">
        <f t="array" aca="1" ref="I327" ca="1">_xlfn.SWITCH(TRIM(C327), "Basic",    Config!$H$2, "Standard", Config!$H$3, "Premium",  Config!$H$4, 1)</f>
        <v>1.2</v>
      </c>
      <c r="J327" s="8">
        <f ca="1">IF(D327="Yes",Config!$H$5,1)</f>
        <v>0.88</v>
      </c>
      <c r="K327" s="8">
        <f ca="1">IF(E327="Yes",Config!$H$6,1)</f>
        <v>0.82</v>
      </c>
      <c r="L327" s="4">
        <f t="shared" ca="1" si="55"/>
        <v>5.0223359999999995E-2</v>
      </c>
      <c r="M327" s="8">
        <f t="shared" ca="1" si="56"/>
        <v>0.40983258470252082</v>
      </c>
      <c r="N327" s="8">
        <f t="shared" ca="1" si="57"/>
        <v>8.3416251497244742E-3</v>
      </c>
      <c r="O327">
        <f t="shared" ca="1" si="57"/>
        <v>0.15780987044120576</v>
      </c>
      <c r="P327">
        <f t="shared" ca="1" si="58"/>
        <v>4</v>
      </c>
      <c r="Q327">
        <f t="shared" ca="1" si="59"/>
        <v>4</v>
      </c>
    </row>
    <row r="328" spans="1:17">
      <c r="A328" s="5">
        <f t="shared" si="51"/>
        <v>327</v>
      </c>
      <c r="B328" s="6" t="str">
        <f t="shared" ca="1" si="50"/>
        <v>LATAM</v>
      </c>
      <c r="C328" s="6" t="str">
        <f ca="1">LOOKUP($N328,{0,0.35,0.8},{"Basic","Standard","Premium"})</f>
        <v>Standard</v>
      </c>
      <c r="D328" s="6" t="str">
        <f t="shared" ca="1" si="52"/>
        <v>Yes</v>
      </c>
      <c r="E328" s="6" t="str">
        <f t="shared" ca="1" si="53"/>
        <v>No</v>
      </c>
      <c r="F328" s="3">
        <f t="shared" ca="1" si="54"/>
        <v>45413</v>
      </c>
      <c r="G328" s="7">
        <f ca="1" xml:space="preserve"> _xlfn.XLOOKUP(TRIM(C328),Config!$J$7:$J$9,Config!$K$7:$K$9,0) + IF(D328="Yes",Config!$B$5,0) + IF(E328="Yes",Config!$B$6,0)</f>
        <v>34.979999999999997</v>
      </c>
      <c r="H328" s="8" cm="1">
        <f t="array" aca="1" ref="H328" ca="1">_xlfn.SWITCH(TRIM(B328), "NA",   Config!$E$2, "LATAM",Config!$E$3, "EU",   Config!$E$4, "APAC", Config!$E$5, 0)</f>
        <v>5.8000000000000003E-2</v>
      </c>
      <c r="I328" s="8" cm="1">
        <f t="array" aca="1" ref="I328" ca="1">_xlfn.SWITCH(TRIM(C328), "Basic",    Config!$H$2, "Standard", Config!$H$3, "Premium",  Config!$H$4, 1)</f>
        <v>1</v>
      </c>
      <c r="J328" s="8">
        <f ca="1">IF(D328="Yes",Config!$H$5,1)</f>
        <v>0.88</v>
      </c>
      <c r="K328" s="8">
        <f ca="1">IF(E328="Yes",Config!$H$6,1)</f>
        <v>1</v>
      </c>
      <c r="L328" s="4">
        <f t="shared" ca="1" si="55"/>
        <v>5.1040000000000002E-2</v>
      </c>
      <c r="M328" s="8">
        <f t="shared" ca="1" si="56"/>
        <v>0.43670022242313</v>
      </c>
      <c r="N328" s="8">
        <f t="shared" ca="1" si="57"/>
        <v>0.36134681314065131</v>
      </c>
      <c r="O328">
        <f t="shared" ca="1" si="57"/>
        <v>0.15268162779930827</v>
      </c>
      <c r="P328">
        <f t="shared" ca="1" si="58"/>
        <v>4</v>
      </c>
      <c r="Q328">
        <f t="shared" ca="1" si="59"/>
        <v>4</v>
      </c>
    </row>
    <row r="329" spans="1:17">
      <c r="A329" s="5">
        <f t="shared" si="51"/>
        <v>328</v>
      </c>
      <c r="B329" s="6" t="str">
        <f t="shared" ca="1" si="50"/>
        <v>NA</v>
      </c>
      <c r="C329" s="6" t="str">
        <f ca="1">LOOKUP($N329,{0,0.35,0.8},{"Basic","Standard","Premium"})</f>
        <v>Premium</v>
      </c>
      <c r="D329" s="6" t="str">
        <f t="shared" ca="1" si="52"/>
        <v>Yes</v>
      </c>
      <c r="E329" s="6" t="str">
        <f t="shared" ca="1" si="53"/>
        <v>No</v>
      </c>
      <c r="F329" s="3">
        <f t="shared" ca="1" si="54"/>
        <v>45474</v>
      </c>
      <c r="G329" s="7">
        <f ca="1" xml:space="preserve"> _xlfn.XLOOKUP(TRIM(C329),Config!$J$7:$J$9,Config!$K$7:$K$9,0) + IF(D329="Yes",Config!$B$5,0) + IF(E329="Yes",Config!$B$6,0)</f>
        <v>39.979999999999997</v>
      </c>
      <c r="H329" s="8" cm="1">
        <f t="array" aca="1" ref="H329" ca="1">_xlfn.SWITCH(TRIM(B329), "NA",   Config!$E$2, "LATAM",Config!$E$3, "EU",   Config!$E$4, "APAC", Config!$E$5, 0)</f>
        <v>4.2999999999999997E-2</v>
      </c>
      <c r="I329" s="8" cm="1">
        <f t="array" aca="1" ref="I329" ca="1">_xlfn.SWITCH(TRIM(C329), "Basic",    Config!$H$2, "Standard", Config!$H$3, "Premium",  Config!$H$4, 1)</f>
        <v>0.75</v>
      </c>
      <c r="J329" s="8">
        <f ca="1">IF(D329="Yes",Config!$H$5,1)</f>
        <v>0.88</v>
      </c>
      <c r="K329" s="8">
        <f ca="1">IF(E329="Yes",Config!$H$6,1)</f>
        <v>1</v>
      </c>
      <c r="L329" s="4">
        <f t="shared" ca="1" si="55"/>
        <v>2.8380000000000002E-2</v>
      </c>
      <c r="M329" s="8">
        <f t="shared" ca="1" si="56"/>
        <v>0.25054946092179464</v>
      </c>
      <c r="N329" s="8">
        <f t="shared" ca="1" si="57"/>
        <v>0.88649611482042845</v>
      </c>
      <c r="O329">
        <f t="shared" ca="1" si="57"/>
        <v>0.20669828684719582</v>
      </c>
      <c r="P329">
        <f t="shared" ca="1" si="58"/>
        <v>9</v>
      </c>
      <c r="Q329">
        <f t="shared" ca="1" si="59"/>
        <v>9</v>
      </c>
    </row>
    <row r="330" spans="1:17">
      <c r="A330" s="5">
        <f t="shared" si="51"/>
        <v>329</v>
      </c>
      <c r="B330" s="6" t="str">
        <f t="shared" ca="1" si="50"/>
        <v>APAC</v>
      </c>
      <c r="C330" s="6" t="str">
        <f ca="1">LOOKUP($N330,{0,0.35,0.8},{"Basic","Standard","Premium"})</f>
        <v>Basic</v>
      </c>
      <c r="D330" s="6" t="str">
        <f t="shared" ca="1" si="52"/>
        <v>Yes</v>
      </c>
      <c r="E330" s="6" t="str">
        <f t="shared" ca="1" si="53"/>
        <v>Yes</v>
      </c>
      <c r="F330" s="3">
        <f t="shared" ca="1" si="54"/>
        <v>45292</v>
      </c>
      <c r="G330" s="7">
        <f ca="1" xml:space="preserve"> _xlfn.XLOOKUP(TRIM(C330),Config!$J$7:$J$9,Config!$K$7:$K$9,0) + IF(D330="Yes",Config!$B$5,0) + IF(E330="Yes",Config!$B$6,0)</f>
        <v>36.97</v>
      </c>
      <c r="H330" s="8" cm="1">
        <f t="array" aca="1" ref="H330" ca="1">_xlfn.SWITCH(TRIM(B330), "NA",   Config!$E$2, "LATAM",Config!$E$3, "EU",   Config!$E$4, "APAC", Config!$E$5, 0)</f>
        <v>6.5000000000000002E-2</v>
      </c>
      <c r="I330" s="8" cm="1">
        <f t="array" aca="1" ref="I330" ca="1">_xlfn.SWITCH(TRIM(C330), "Basic",    Config!$H$2, "Standard", Config!$H$3, "Premium",  Config!$H$4, 1)</f>
        <v>1.2</v>
      </c>
      <c r="J330" s="8">
        <f ca="1">IF(D330="Yes",Config!$H$5,1)</f>
        <v>0.88</v>
      </c>
      <c r="K330" s="8">
        <f ca="1">IF(E330="Yes",Config!$H$6,1)</f>
        <v>0.82</v>
      </c>
      <c r="L330" s="4">
        <f t="shared" ca="1" si="55"/>
        <v>5.6284800000000003E-2</v>
      </c>
      <c r="M330" s="8">
        <f t="shared" ca="1" si="56"/>
        <v>0.86474159708100751</v>
      </c>
      <c r="N330" s="8">
        <f t="shared" ca="1" si="57"/>
        <v>0.1703980575905707</v>
      </c>
      <c r="O330">
        <f t="shared" ca="1" si="57"/>
        <v>0.55269015533151156</v>
      </c>
      <c r="P330">
        <f t="shared" ca="1" si="58"/>
        <v>14</v>
      </c>
      <c r="Q330">
        <f t="shared" ca="1" si="59"/>
        <v>999</v>
      </c>
    </row>
    <row r="331" spans="1:17">
      <c r="A331" s="5">
        <f t="shared" si="51"/>
        <v>330</v>
      </c>
      <c r="B331" s="6" t="str">
        <f t="shared" ca="1" si="50"/>
        <v>NA</v>
      </c>
      <c r="C331" s="6" t="str">
        <f ca="1">LOOKUP($N331,{0,0.35,0.8},{"Basic","Standard","Premium"})</f>
        <v>Premium</v>
      </c>
      <c r="D331" s="6" t="str">
        <f t="shared" ca="1" si="52"/>
        <v>No</v>
      </c>
      <c r="E331" s="6" t="str">
        <f t="shared" ca="1" si="53"/>
        <v>No</v>
      </c>
      <c r="F331" s="3">
        <f t="shared" ca="1" si="54"/>
        <v>45292</v>
      </c>
      <c r="G331" s="7">
        <f ca="1" xml:space="preserve"> _xlfn.XLOOKUP(TRIM(C331),Config!$J$7:$J$9,Config!$K$7:$K$9,0) + IF(D331="Yes",Config!$B$5,0) + IF(E331="Yes",Config!$B$6,0)</f>
        <v>19.989999999999998</v>
      </c>
      <c r="H331" s="8" cm="1">
        <f t="array" aca="1" ref="H331" ca="1">_xlfn.SWITCH(TRIM(B331), "NA",   Config!$E$2, "LATAM",Config!$E$3, "EU",   Config!$E$4, "APAC", Config!$E$5, 0)</f>
        <v>4.2999999999999997E-2</v>
      </c>
      <c r="I331" s="8" cm="1">
        <f t="array" aca="1" ref="I331" ca="1">_xlfn.SWITCH(TRIM(C331), "Basic",    Config!$H$2, "Standard", Config!$H$3, "Premium",  Config!$H$4, 1)</f>
        <v>0.75</v>
      </c>
      <c r="J331" s="8">
        <f ca="1">IF(D331="Yes",Config!$H$5,1)</f>
        <v>1</v>
      </c>
      <c r="K331" s="8">
        <f ca="1">IF(E331="Yes",Config!$H$6,1)</f>
        <v>1</v>
      </c>
      <c r="L331" s="4">
        <f t="shared" ca="1" si="55"/>
        <v>3.2250000000000001E-2</v>
      </c>
      <c r="M331" s="8">
        <f t="shared" ca="1" si="56"/>
        <v>0.26140404257633132</v>
      </c>
      <c r="N331" s="8">
        <f t="shared" ca="1" si="57"/>
        <v>0.8240679812227929</v>
      </c>
      <c r="O331">
        <f t="shared" ca="1" si="57"/>
        <v>0.8168594960983464</v>
      </c>
      <c r="P331">
        <f t="shared" ca="1" si="58"/>
        <v>52</v>
      </c>
      <c r="Q331">
        <f t="shared" ca="1" si="59"/>
        <v>999</v>
      </c>
    </row>
    <row r="332" spans="1:17">
      <c r="A332" s="5">
        <f t="shared" si="51"/>
        <v>331</v>
      </c>
      <c r="B332" s="6" t="str">
        <f t="shared" ca="1" si="50"/>
        <v>EU</v>
      </c>
      <c r="C332" s="6" t="str">
        <f ca="1">LOOKUP($N332,{0,0.35,0.8},{"Basic","Standard","Premium"})</f>
        <v>Premium</v>
      </c>
      <c r="D332" s="6" t="str">
        <f t="shared" ca="1" si="52"/>
        <v>No</v>
      </c>
      <c r="E332" s="6" t="str">
        <f t="shared" ca="1" si="53"/>
        <v>No</v>
      </c>
      <c r="F332" s="3">
        <f t="shared" ca="1" si="54"/>
        <v>45505</v>
      </c>
      <c r="G332" s="7">
        <f ca="1" xml:space="preserve"> _xlfn.XLOOKUP(TRIM(C332),Config!$J$7:$J$9,Config!$K$7:$K$9,0) + IF(D332="Yes",Config!$B$5,0) + IF(E332="Yes",Config!$B$6,0)</f>
        <v>19.989999999999998</v>
      </c>
      <c r="H332" s="8" cm="1">
        <f t="array" aca="1" ref="H332" ca="1">_xlfn.SWITCH(TRIM(B332), "NA",   Config!$E$2, "LATAM",Config!$E$3, "EU",   Config!$E$4, "APAC", Config!$E$5, 0)</f>
        <v>4.1000000000000002E-2</v>
      </c>
      <c r="I332" s="8" cm="1">
        <f t="array" aca="1" ref="I332" ca="1">_xlfn.SWITCH(TRIM(C332), "Basic",    Config!$H$2, "Standard", Config!$H$3, "Premium",  Config!$H$4, 1)</f>
        <v>0.75</v>
      </c>
      <c r="J332" s="8">
        <f ca="1">IF(D332="Yes",Config!$H$5,1)</f>
        <v>1</v>
      </c>
      <c r="K332" s="8">
        <f ca="1">IF(E332="Yes",Config!$H$6,1)</f>
        <v>1</v>
      </c>
      <c r="L332" s="4">
        <f t="shared" ca="1" si="55"/>
        <v>3.075E-2</v>
      </c>
      <c r="M332" s="8">
        <f t="shared" ca="1" si="56"/>
        <v>0.82077596221648919</v>
      </c>
      <c r="N332" s="8">
        <f t="shared" ca="1" si="57"/>
        <v>0.84157801457578962</v>
      </c>
      <c r="O332">
        <f t="shared" ca="1" si="57"/>
        <v>0.35712670316547679</v>
      </c>
      <c r="P332">
        <f t="shared" ca="1" si="58"/>
        <v>15</v>
      </c>
      <c r="Q332">
        <f t="shared" ca="1" si="59"/>
        <v>999</v>
      </c>
    </row>
    <row r="333" spans="1:17">
      <c r="A333" s="5">
        <f t="shared" si="51"/>
        <v>332</v>
      </c>
      <c r="B333" s="6" t="str">
        <f t="shared" ca="1" si="50"/>
        <v>APAC</v>
      </c>
      <c r="C333" s="6" t="str">
        <f ca="1">LOOKUP($N333,{0,0.35,0.8},{"Basic","Standard","Premium"})</f>
        <v>Standard</v>
      </c>
      <c r="D333" s="6" t="str">
        <f t="shared" ca="1" si="52"/>
        <v>No</v>
      </c>
      <c r="E333" s="6" t="str">
        <f t="shared" ca="1" si="53"/>
        <v>No</v>
      </c>
      <c r="F333" s="3">
        <f t="shared" ca="1" si="54"/>
        <v>45444</v>
      </c>
      <c r="G333" s="7">
        <f ca="1" xml:space="preserve"> _xlfn.XLOOKUP(TRIM(C333),Config!$J$7:$J$9,Config!$K$7:$K$9,0) + IF(D333="Yes",Config!$B$5,0) + IF(E333="Yes",Config!$B$6,0)</f>
        <v>14.99</v>
      </c>
      <c r="H333" s="8" cm="1">
        <f t="array" aca="1" ref="H333" ca="1">_xlfn.SWITCH(TRIM(B333), "NA",   Config!$E$2, "LATAM",Config!$E$3, "EU",   Config!$E$4, "APAC", Config!$E$5, 0)</f>
        <v>6.5000000000000002E-2</v>
      </c>
      <c r="I333" s="8" cm="1">
        <f t="array" aca="1" ref="I333" ca="1">_xlfn.SWITCH(TRIM(C333), "Basic",    Config!$H$2, "Standard", Config!$H$3, "Premium",  Config!$H$4, 1)</f>
        <v>1</v>
      </c>
      <c r="J333" s="8">
        <f ca="1">IF(D333="Yes",Config!$H$5,1)</f>
        <v>1</v>
      </c>
      <c r="K333" s="8">
        <f ca="1">IF(E333="Yes",Config!$H$6,1)</f>
        <v>1</v>
      </c>
      <c r="L333" s="4">
        <f t="shared" ca="1" si="55"/>
        <v>6.5000000000000002E-2</v>
      </c>
      <c r="M333" s="8">
        <f t="shared" ca="1" si="56"/>
        <v>0.9131149646273683</v>
      </c>
      <c r="N333" s="8">
        <f t="shared" ca="1" si="57"/>
        <v>0.71405814756516928</v>
      </c>
      <c r="O333">
        <f t="shared" ca="1" si="57"/>
        <v>0.9172823965142487</v>
      </c>
      <c r="P333">
        <f t="shared" ca="1" si="58"/>
        <v>38</v>
      </c>
      <c r="Q333">
        <f t="shared" ca="1" si="59"/>
        <v>999</v>
      </c>
    </row>
    <row r="334" spans="1:17">
      <c r="A334" s="5">
        <f t="shared" si="51"/>
        <v>333</v>
      </c>
      <c r="B334" s="6" t="str">
        <f t="shared" ca="1" si="50"/>
        <v>LATAM</v>
      </c>
      <c r="C334" s="6" t="str">
        <f ca="1">LOOKUP($N334,{0,0.35,0.8},{"Basic","Standard","Premium"})</f>
        <v>Standard</v>
      </c>
      <c r="D334" s="6" t="str">
        <f t="shared" ca="1" si="52"/>
        <v>No</v>
      </c>
      <c r="E334" s="6" t="str">
        <f t="shared" ca="1" si="53"/>
        <v>No</v>
      </c>
      <c r="F334" s="3">
        <f t="shared" ca="1" si="54"/>
        <v>45597</v>
      </c>
      <c r="G334" s="7">
        <f ca="1" xml:space="preserve"> _xlfn.XLOOKUP(TRIM(C334),Config!$J$7:$J$9,Config!$K$7:$K$9,0) + IF(D334="Yes",Config!$B$5,0) + IF(E334="Yes",Config!$B$6,0)</f>
        <v>14.99</v>
      </c>
      <c r="H334" s="8" cm="1">
        <f t="array" aca="1" ref="H334" ca="1">_xlfn.SWITCH(TRIM(B334), "NA",   Config!$E$2, "LATAM",Config!$E$3, "EU",   Config!$E$4, "APAC", Config!$E$5, 0)</f>
        <v>5.8000000000000003E-2</v>
      </c>
      <c r="I334" s="8" cm="1">
        <f t="array" aca="1" ref="I334" ca="1">_xlfn.SWITCH(TRIM(C334), "Basic",    Config!$H$2, "Standard", Config!$H$3, "Premium",  Config!$H$4, 1)</f>
        <v>1</v>
      </c>
      <c r="J334" s="8">
        <f ca="1">IF(D334="Yes",Config!$H$5,1)</f>
        <v>1</v>
      </c>
      <c r="K334" s="8">
        <f ca="1">IF(E334="Yes",Config!$H$6,1)</f>
        <v>1</v>
      </c>
      <c r="L334" s="4">
        <f t="shared" ca="1" si="55"/>
        <v>5.8000000000000003E-2</v>
      </c>
      <c r="M334" s="8">
        <f t="shared" ca="1" si="56"/>
        <v>0.47059616706179674</v>
      </c>
      <c r="N334" s="8">
        <f t="shared" ca="1" si="57"/>
        <v>0.41619332960654587</v>
      </c>
      <c r="O334">
        <f t="shared" ca="1" si="57"/>
        <v>0.97001957511291015</v>
      </c>
      <c r="P334">
        <f t="shared" ca="1" si="58"/>
        <v>59</v>
      </c>
      <c r="Q334">
        <f t="shared" ca="1" si="59"/>
        <v>999</v>
      </c>
    </row>
    <row r="335" spans="1:17">
      <c r="A335" s="5">
        <f t="shared" si="51"/>
        <v>334</v>
      </c>
      <c r="B335" s="6" t="str">
        <f t="shared" ca="1" si="50"/>
        <v>NA</v>
      </c>
      <c r="C335" s="6" t="str">
        <f ca="1">LOOKUP($N335,{0,0.35,0.8},{"Basic","Standard","Premium"})</f>
        <v>Basic</v>
      </c>
      <c r="D335" s="6" t="str">
        <f t="shared" ca="1" si="52"/>
        <v>No</v>
      </c>
      <c r="E335" s="6" t="str">
        <f t="shared" ca="1" si="53"/>
        <v>No</v>
      </c>
      <c r="F335" s="3">
        <f t="shared" ca="1" si="54"/>
        <v>45597</v>
      </c>
      <c r="G335" s="7">
        <f ca="1" xml:space="preserve"> _xlfn.XLOOKUP(TRIM(C335),Config!$J$7:$J$9,Config!$K$7:$K$9,0) + IF(D335="Yes",Config!$B$5,0) + IF(E335="Yes",Config!$B$6,0)</f>
        <v>9.99</v>
      </c>
      <c r="H335" s="8" cm="1">
        <f t="array" aca="1" ref="H335" ca="1">_xlfn.SWITCH(TRIM(B335), "NA",   Config!$E$2, "LATAM",Config!$E$3, "EU",   Config!$E$4, "APAC", Config!$E$5, 0)</f>
        <v>4.2999999999999997E-2</v>
      </c>
      <c r="I335" s="8" cm="1">
        <f t="array" aca="1" ref="I335" ca="1">_xlfn.SWITCH(TRIM(C335), "Basic",    Config!$H$2, "Standard", Config!$H$3, "Premium",  Config!$H$4, 1)</f>
        <v>1.2</v>
      </c>
      <c r="J335" s="8">
        <f ca="1">IF(D335="Yes",Config!$H$5,1)</f>
        <v>1</v>
      </c>
      <c r="K335" s="8">
        <f ca="1">IF(E335="Yes",Config!$H$6,1)</f>
        <v>1</v>
      </c>
      <c r="L335" s="4">
        <f t="shared" ca="1" si="55"/>
        <v>5.1599999999999993E-2</v>
      </c>
      <c r="M335" s="8">
        <f t="shared" ca="1" si="56"/>
        <v>0.13578084943386393</v>
      </c>
      <c r="N335" s="8">
        <f t="shared" ca="1" si="57"/>
        <v>2.4684893532001762E-2</v>
      </c>
      <c r="O335">
        <f t="shared" ca="1" si="57"/>
        <v>0.61821972909649892</v>
      </c>
      <c r="P335">
        <f t="shared" ca="1" si="58"/>
        <v>19</v>
      </c>
      <c r="Q335">
        <f t="shared" ca="1" si="59"/>
        <v>999</v>
      </c>
    </row>
    <row r="336" spans="1:17">
      <c r="A336" s="5">
        <f t="shared" si="51"/>
        <v>335</v>
      </c>
      <c r="B336" s="6" t="str">
        <f t="shared" ca="1" si="50"/>
        <v>EU</v>
      </c>
      <c r="C336" s="6" t="str">
        <f ca="1">LOOKUP($N336,{0,0.35,0.8},{"Basic","Standard","Premium"})</f>
        <v>Basic</v>
      </c>
      <c r="D336" s="6" t="str">
        <f t="shared" ca="1" si="52"/>
        <v>No</v>
      </c>
      <c r="E336" s="6" t="str">
        <f t="shared" ca="1" si="53"/>
        <v>No</v>
      </c>
      <c r="F336" s="3">
        <f t="shared" ca="1" si="54"/>
        <v>45292</v>
      </c>
      <c r="G336" s="7">
        <f ca="1" xml:space="preserve"> _xlfn.XLOOKUP(TRIM(C336),Config!$J$7:$J$9,Config!$K$7:$K$9,0) + IF(D336="Yes",Config!$B$5,0) + IF(E336="Yes",Config!$B$6,0)</f>
        <v>9.99</v>
      </c>
      <c r="H336" s="8" cm="1">
        <f t="array" aca="1" ref="H336" ca="1">_xlfn.SWITCH(TRIM(B336), "NA",   Config!$E$2, "LATAM",Config!$E$3, "EU",   Config!$E$4, "APAC", Config!$E$5, 0)</f>
        <v>4.1000000000000002E-2</v>
      </c>
      <c r="I336" s="8" cm="1">
        <f t="array" aca="1" ref="I336" ca="1">_xlfn.SWITCH(TRIM(C336), "Basic",    Config!$H$2, "Standard", Config!$H$3, "Premium",  Config!$H$4, 1)</f>
        <v>1.2</v>
      </c>
      <c r="J336" s="8">
        <f ca="1">IF(D336="Yes",Config!$H$5,1)</f>
        <v>1</v>
      </c>
      <c r="K336" s="8">
        <f ca="1">IF(E336="Yes",Config!$H$6,1)</f>
        <v>1</v>
      </c>
      <c r="L336" s="4">
        <f t="shared" ca="1" si="55"/>
        <v>4.9200000000000001E-2</v>
      </c>
      <c r="M336" s="8">
        <f t="shared" ca="1" si="56"/>
        <v>0.78752331568270761</v>
      </c>
      <c r="N336" s="8">
        <f t="shared" ca="1" si="57"/>
        <v>0.32798544555810716</v>
      </c>
      <c r="O336">
        <f t="shared" ca="1" si="57"/>
        <v>0.42815820227449242</v>
      </c>
      <c r="P336">
        <f t="shared" ca="1" si="58"/>
        <v>12</v>
      </c>
      <c r="Q336">
        <f t="shared" ca="1" si="59"/>
        <v>12</v>
      </c>
    </row>
    <row r="337" spans="1:17">
      <c r="A337" s="5">
        <f t="shared" si="51"/>
        <v>336</v>
      </c>
      <c r="B337" s="6" t="str">
        <f t="shared" ca="1" si="50"/>
        <v>EU</v>
      </c>
      <c r="C337" s="6" t="str">
        <f ca="1">LOOKUP($N337,{0,0.35,0.8},{"Basic","Standard","Premium"})</f>
        <v>Basic</v>
      </c>
      <c r="D337" s="6" t="str">
        <f t="shared" ca="1" si="52"/>
        <v>No</v>
      </c>
      <c r="E337" s="6" t="str">
        <f t="shared" ca="1" si="53"/>
        <v>Yes</v>
      </c>
      <c r="F337" s="3">
        <f t="shared" ca="1" si="54"/>
        <v>45383</v>
      </c>
      <c r="G337" s="7">
        <f ca="1" xml:space="preserve"> _xlfn.XLOOKUP(TRIM(C337),Config!$J$7:$J$9,Config!$K$7:$K$9,0) + IF(D337="Yes",Config!$B$5,0) + IF(E337="Yes",Config!$B$6,0)</f>
        <v>16.98</v>
      </c>
      <c r="H337" s="8" cm="1">
        <f t="array" aca="1" ref="H337" ca="1">_xlfn.SWITCH(TRIM(B337), "NA",   Config!$E$2, "LATAM",Config!$E$3, "EU",   Config!$E$4, "APAC", Config!$E$5, 0)</f>
        <v>4.1000000000000002E-2</v>
      </c>
      <c r="I337" s="8" cm="1">
        <f t="array" aca="1" ref="I337" ca="1">_xlfn.SWITCH(TRIM(C337), "Basic",    Config!$H$2, "Standard", Config!$H$3, "Premium",  Config!$H$4, 1)</f>
        <v>1.2</v>
      </c>
      <c r="J337" s="8">
        <f ca="1">IF(D337="Yes",Config!$H$5,1)</f>
        <v>1</v>
      </c>
      <c r="K337" s="8">
        <f ca="1">IF(E337="Yes",Config!$H$6,1)</f>
        <v>0.82</v>
      </c>
      <c r="L337" s="4">
        <f t="shared" ca="1" si="55"/>
        <v>4.0343999999999998E-2</v>
      </c>
      <c r="M337" s="8">
        <f t="shared" ca="1" si="56"/>
        <v>0.7282836243405546</v>
      </c>
      <c r="N337" s="8">
        <f t="shared" ca="1" si="57"/>
        <v>0.18219862209982951</v>
      </c>
      <c r="O337">
        <f t="shared" ca="1" si="57"/>
        <v>0.8509209137249214</v>
      </c>
      <c r="P337">
        <f t="shared" ca="1" si="58"/>
        <v>47</v>
      </c>
      <c r="Q337">
        <f t="shared" ca="1" si="59"/>
        <v>999</v>
      </c>
    </row>
    <row r="338" spans="1:17">
      <c r="A338" s="5">
        <f t="shared" si="51"/>
        <v>337</v>
      </c>
      <c r="B338" s="6" t="str">
        <f t="shared" ca="1" si="50"/>
        <v>LATAM</v>
      </c>
      <c r="C338" s="6" t="str">
        <f ca="1">LOOKUP($N338,{0,0.35,0.8},{"Basic","Standard","Premium"})</f>
        <v>Standard</v>
      </c>
      <c r="D338" s="6" t="str">
        <f t="shared" ca="1" si="52"/>
        <v>Yes</v>
      </c>
      <c r="E338" s="6" t="str">
        <f t="shared" ca="1" si="53"/>
        <v>Yes</v>
      </c>
      <c r="F338" s="3">
        <f t="shared" ca="1" si="54"/>
        <v>45383</v>
      </c>
      <c r="G338" s="7">
        <f ca="1" xml:space="preserve"> _xlfn.XLOOKUP(TRIM(C338),Config!$J$7:$J$9,Config!$K$7:$K$9,0) + IF(D338="Yes",Config!$B$5,0) + IF(E338="Yes",Config!$B$6,0)</f>
        <v>41.97</v>
      </c>
      <c r="H338" s="8" cm="1">
        <f t="array" aca="1" ref="H338" ca="1">_xlfn.SWITCH(TRIM(B338), "NA",   Config!$E$2, "LATAM",Config!$E$3, "EU",   Config!$E$4, "APAC", Config!$E$5, 0)</f>
        <v>5.8000000000000003E-2</v>
      </c>
      <c r="I338" s="8" cm="1">
        <f t="array" aca="1" ref="I338" ca="1">_xlfn.SWITCH(TRIM(C338), "Basic",    Config!$H$2, "Standard", Config!$H$3, "Premium",  Config!$H$4, 1)</f>
        <v>1</v>
      </c>
      <c r="J338" s="8">
        <f ca="1">IF(D338="Yes",Config!$H$5,1)</f>
        <v>0.88</v>
      </c>
      <c r="K338" s="8">
        <f ca="1">IF(E338="Yes",Config!$H$6,1)</f>
        <v>0.82</v>
      </c>
      <c r="L338" s="4">
        <f t="shared" ca="1" si="55"/>
        <v>4.1852800000000003E-2</v>
      </c>
      <c r="M338" s="8">
        <f t="shared" ca="1" si="56"/>
        <v>0.5347751817603984</v>
      </c>
      <c r="N338" s="8">
        <f t="shared" ca="1" si="57"/>
        <v>0.68468499181188169</v>
      </c>
      <c r="O338">
        <f t="shared" ca="1" si="57"/>
        <v>0.73337003112785693</v>
      </c>
      <c r="P338">
        <f t="shared" ca="1" si="58"/>
        <v>31</v>
      </c>
      <c r="Q338">
        <f t="shared" ca="1" si="59"/>
        <v>999</v>
      </c>
    </row>
    <row r="339" spans="1:17">
      <c r="A339" s="5">
        <f t="shared" si="51"/>
        <v>338</v>
      </c>
      <c r="B339" s="6" t="str">
        <f t="shared" ca="1" si="50"/>
        <v>APAC</v>
      </c>
      <c r="C339" s="6" t="str">
        <f ca="1">LOOKUP($N339,{0,0.35,0.8},{"Basic","Standard","Premium"})</f>
        <v>Standard</v>
      </c>
      <c r="D339" s="6" t="str">
        <f t="shared" ca="1" si="52"/>
        <v>No</v>
      </c>
      <c r="E339" s="6" t="str">
        <f t="shared" ca="1" si="53"/>
        <v>No</v>
      </c>
      <c r="F339" s="3">
        <f t="shared" ca="1" si="54"/>
        <v>45352</v>
      </c>
      <c r="G339" s="7">
        <f ca="1" xml:space="preserve"> _xlfn.XLOOKUP(TRIM(C339),Config!$J$7:$J$9,Config!$K$7:$K$9,0) + IF(D339="Yes",Config!$B$5,0) + IF(E339="Yes",Config!$B$6,0)</f>
        <v>14.99</v>
      </c>
      <c r="H339" s="8" cm="1">
        <f t="array" aca="1" ref="H339" ca="1">_xlfn.SWITCH(TRIM(B339), "NA",   Config!$E$2, "LATAM",Config!$E$3, "EU",   Config!$E$4, "APAC", Config!$E$5, 0)</f>
        <v>6.5000000000000002E-2</v>
      </c>
      <c r="I339" s="8" cm="1">
        <f t="array" aca="1" ref="I339" ca="1">_xlfn.SWITCH(TRIM(C339), "Basic",    Config!$H$2, "Standard", Config!$H$3, "Premium",  Config!$H$4, 1)</f>
        <v>1</v>
      </c>
      <c r="J339" s="8">
        <f ca="1">IF(D339="Yes",Config!$H$5,1)</f>
        <v>1</v>
      </c>
      <c r="K339" s="8">
        <f ca="1">IF(E339="Yes",Config!$H$6,1)</f>
        <v>1</v>
      </c>
      <c r="L339" s="4">
        <f t="shared" ca="1" si="55"/>
        <v>6.5000000000000002E-2</v>
      </c>
      <c r="M339" s="8">
        <f t="shared" ca="1" si="56"/>
        <v>0.92279747156770076</v>
      </c>
      <c r="N339" s="8">
        <f t="shared" ca="1" si="57"/>
        <v>0.49801247350568345</v>
      </c>
      <c r="O339">
        <f t="shared" ca="1" si="57"/>
        <v>1.0829048228772842E-2</v>
      </c>
      <c r="P339">
        <f t="shared" ca="1" si="58"/>
        <v>1</v>
      </c>
      <c r="Q339">
        <f t="shared" ca="1" si="59"/>
        <v>1</v>
      </c>
    </row>
    <row r="340" spans="1:17">
      <c r="A340" s="5">
        <f t="shared" si="51"/>
        <v>339</v>
      </c>
      <c r="B340" s="6" t="str">
        <f t="shared" ca="1" si="50"/>
        <v>EU</v>
      </c>
      <c r="C340" s="6" t="str">
        <f ca="1">LOOKUP($N340,{0,0.35,0.8},{"Basic","Standard","Premium"})</f>
        <v>Standard</v>
      </c>
      <c r="D340" s="6" t="str">
        <f t="shared" ca="1" si="52"/>
        <v>No</v>
      </c>
      <c r="E340" s="6" t="str">
        <f t="shared" ca="1" si="53"/>
        <v>No</v>
      </c>
      <c r="F340" s="3">
        <f t="shared" ca="1" si="54"/>
        <v>45444</v>
      </c>
      <c r="G340" s="7">
        <f ca="1" xml:space="preserve"> _xlfn.XLOOKUP(TRIM(C340),Config!$J$7:$J$9,Config!$K$7:$K$9,0) + IF(D340="Yes",Config!$B$5,0) + IF(E340="Yes",Config!$B$6,0)</f>
        <v>14.99</v>
      </c>
      <c r="H340" s="8" cm="1">
        <f t="array" aca="1" ref="H340" ca="1">_xlfn.SWITCH(TRIM(B340), "NA",   Config!$E$2, "LATAM",Config!$E$3, "EU",   Config!$E$4, "APAC", Config!$E$5, 0)</f>
        <v>4.1000000000000002E-2</v>
      </c>
      <c r="I340" s="8" cm="1">
        <f t="array" aca="1" ref="I340" ca="1">_xlfn.SWITCH(TRIM(C340), "Basic",    Config!$H$2, "Standard", Config!$H$3, "Premium",  Config!$H$4, 1)</f>
        <v>1</v>
      </c>
      <c r="J340" s="8">
        <f ca="1">IF(D340="Yes",Config!$H$5,1)</f>
        <v>1</v>
      </c>
      <c r="K340" s="8">
        <f ca="1">IF(E340="Yes",Config!$H$6,1)</f>
        <v>1</v>
      </c>
      <c r="L340" s="4">
        <f t="shared" ca="1" si="55"/>
        <v>4.1000000000000002E-2</v>
      </c>
      <c r="M340" s="8">
        <f t="shared" ca="1" si="56"/>
        <v>0.71420769110191751</v>
      </c>
      <c r="N340" s="8">
        <f t="shared" ca="1" si="57"/>
        <v>0.47919983325399651</v>
      </c>
      <c r="O340">
        <f t="shared" ca="1" si="57"/>
        <v>0.45347229318845206</v>
      </c>
      <c r="P340">
        <f t="shared" ca="1" si="58"/>
        <v>15</v>
      </c>
      <c r="Q340">
        <f t="shared" ca="1" si="59"/>
        <v>999</v>
      </c>
    </row>
    <row r="341" spans="1:17">
      <c r="A341" s="5">
        <f t="shared" si="51"/>
        <v>340</v>
      </c>
      <c r="B341" s="6" t="str">
        <f t="shared" ca="1" si="50"/>
        <v>APAC</v>
      </c>
      <c r="C341" s="6" t="str">
        <f ca="1">LOOKUP($N341,{0,0.35,0.8},{"Basic","Standard","Premium"})</f>
        <v>Basic</v>
      </c>
      <c r="D341" s="6" t="str">
        <f t="shared" ca="1" si="52"/>
        <v>No</v>
      </c>
      <c r="E341" s="6" t="str">
        <f t="shared" ca="1" si="53"/>
        <v>Yes</v>
      </c>
      <c r="F341" s="3">
        <f t="shared" ca="1" si="54"/>
        <v>45536</v>
      </c>
      <c r="G341" s="7">
        <f ca="1" xml:space="preserve"> _xlfn.XLOOKUP(TRIM(C341),Config!$J$7:$J$9,Config!$K$7:$K$9,0) + IF(D341="Yes",Config!$B$5,0) + IF(E341="Yes",Config!$B$6,0)</f>
        <v>16.98</v>
      </c>
      <c r="H341" s="8" cm="1">
        <f t="array" aca="1" ref="H341" ca="1">_xlfn.SWITCH(TRIM(B341), "NA",   Config!$E$2, "LATAM",Config!$E$3, "EU",   Config!$E$4, "APAC", Config!$E$5, 0)</f>
        <v>6.5000000000000002E-2</v>
      </c>
      <c r="I341" s="8" cm="1">
        <f t="array" aca="1" ref="I341" ca="1">_xlfn.SWITCH(TRIM(C341), "Basic",    Config!$H$2, "Standard", Config!$H$3, "Premium",  Config!$H$4, 1)</f>
        <v>1.2</v>
      </c>
      <c r="J341" s="8">
        <f ca="1">IF(D341="Yes",Config!$H$5,1)</f>
        <v>1</v>
      </c>
      <c r="K341" s="8">
        <f ca="1">IF(E341="Yes",Config!$H$6,1)</f>
        <v>0.82</v>
      </c>
      <c r="L341" s="4">
        <f t="shared" ca="1" si="55"/>
        <v>6.3960000000000003E-2</v>
      </c>
      <c r="M341" s="8">
        <f t="shared" ca="1" si="56"/>
        <v>0.92861130111580348</v>
      </c>
      <c r="N341" s="8">
        <f t="shared" ca="1" si="57"/>
        <v>6.175712141646883E-2</v>
      </c>
      <c r="O341">
        <f t="shared" ca="1" si="57"/>
        <v>0.97505943754553914</v>
      </c>
      <c r="P341">
        <f t="shared" ca="1" si="58"/>
        <v>56</v>
      </c>
      <c r="Q341">
        <f t="shared" ca="1" si="59"/>
        <v>999</v>
      </c>
    </row>
    <row r="342" spans="1:17">
      <c r="A342" s="5">
        <f t="shared" si="51"/>
        <v>341</v>
      </c>
      <c r="B342" s="6" t="str">
        <f t="shared" ca="1" si="50"/>
        <v>LATAM</v>
      </c>
      <c r="C342" s="6" t="str">
        <f ca="1">LOOKUP($N342,{0,0.35,0.8},{"Basic","Standard","Premium"})</f>
        <v>Premium</v>
      </c>
      <c r="D342" s="6" t="str">
        <f t="shared" ca="1" si="52"/>
        <v>No</v>
      </c>
      <c r="E342" s="6" t="str">
        <f t="shared" ca="1" si="53"/>
        <v>No</v>
      </c>
      <c r="F342" s="3">
        <f t="shared" ca="1" si="54"/>
        <v>45627</v>
      </c>
      <c r="G342" s="7">
        <f ca="1" xml:space="preserve"> _xlfn.XLOOKUP(TRIM(C342),Config!$J$7:$J$9,Config!$K$7:$K$9,0) + IF(D342="Yes",Config!$B$5,0) + IF(E342="Yes",Config!$B$6,0)</f>
        <v>19.989999999999998</v>
      </c>
      <c r="H342" s="8" cm="1">
        <f t="array" aca="1" ref="H342" ca="1">_xlfn.SWITCH(TRIM(B342), "NA",   Config!$E$2, "LATAM",Config!$E$3, "EU",   Config!$E$4, "APAC", Config!$E$5, 0)</f>
        <v>5.8000000000000003E-2</v>
      </c>
      <c r="I342" s="8" cm="1">
        <f t="array" aca="1" ref="I342" ca="1">_xlfn.SWITCH(TRIM(C342), "Basic",    Config!$H$2, "Standard", Config!$H$3, "Premium",  Config!$H$4, 1)</f>
        <v>0.75</v>
      </c>
      <c r="J342" s="8">
        <f ca="1">IF(D342="Yes",Config!$H$5,1)</f>
        <v>1</v>
      </c>
      <c r="K342" s="8">
        <f ca="1">IF(E342="Yes",Config!$H$6,1)</f>
        <v>1</v>
      </c>
      <c r="L342" s="4">
        <f t="shared" ca="1" si="55"/>
        <v>4.3500000000000004E-2</v>
      </c>
      <c r="M342" s="8">
        <f t="shared" ca="1" si="56"/>
        <v>0.49403353952610884</v>
      </c>
      <c r="N342" s="8">
        <f t="shared" ca="1" si="57"/>
        <v>0.92067906294800994</v>
      </c>
      <c r="O342">
        <f t="shared" ca="1" si="57"/>
        <v>2.9002665721702514E-2</v>
      </c>
      <c r="P342">
        <f t="shared" ca="1" si="58"/>
        <v>1</v>
      </c>
      <c r="Q342">
        <f t="shared" ca="1" si="59"/>
        <v>1</v>
      </c>
    </row>
    <row r="343" spans="1:17">
      <c r="A343" s="5">
        <f t="shared" si="51"/>
        <v>342</v>
      </c>
      <c r="B343" s="6" t="str">
        <f t="shared" ca="1" si="50"/>
        <v>EU</v>
      </c>
      <c r="C343" s="6" t="str">
        <f ca="1">LOOKUP($N343,{0,0.35,0.8},{"Basic","Standard","Premium"})</f>
        <v>Standard</v>
      </c>
      <c r="D343" s="6" t="str">
        <f t="shared" ca="1" si="52"/>
        <v>Yes</v>
      </c>
      <c r="E343" s="6" t="str">
        <f t="shared" ca="1" si="53"/>
        <v>Yes</v>
      </c>
      <c r="F343" s="3">
        <f t="shared" ca="1" si="54"/>
        <v>45383</v>
      </c>
      <c r="G343" s="7">
        <f ca="1" xml:space="preserve"> _xlfn.XLOOKUP(TRIM(C343),Config!$J$7:$J$9,Config!$K$7:$K$9,0) + IF(D343="Yes",Config!$B$5,0) + IF(E343="Yes",Config!$B$6,0)</f>
        <v>41.97</v>
      </c>
      <c r="H343" s="8" cm="1">
        <f t="array" aca="1" ref="H343" ca="1">_xlfn.SWITCH(TRIM(B343), "NA",   Config!$E$2, "LATAM",Config!$E$3, "EU",   Config!$E$4, "APAC", Config!$E$5, 0)</f>
        <v>4.1000000000000002E-2</v>
      </c>
      <c r="I343" s="8" cm="1">
        <f t="array" aca="1" ref="I343" ca="1">_xlfn.SWITCH(TRIM(C343), "Basic",    Config!$H$2, "Standard", Config!$H$3, "Premium",  Config!$H$4, 1)</f>
        <v>1</v>
      </c>
      <c r="J343" s="8">
        <f ca="1">IF(D343="Yes",Config!$H$5,1)</f>
        <v>0.88</v>
      </c>
      <c r="K343" s="8">
        <f ca="1">IF(E343="Yes",Config!$H$6,1)</f>
        <v>0.82</v>
      </c>
      <c r="L343" s="4">
        <f t="shared" ca="1" si="55"/>
        <v>2.95856E-2</v>
      </c>
      <c r="M343" s="8">
        <f t="shared" ca="1" si="56"/>
        <v>0.67480097649567106</v>
      </c>
      <c r="N343" s="8">
        <f t="shared" ca="1" si="57"/>
        <v>0.58819852026969488</v>
      </c>
      <c r="O343">
        <f t="shared" ca="1" si="57"/>
        <v>0.60534809625106911</v>
      </c>
      <c r="P343">
        <f t="shared" ca="1" si="58"/>
        <v>31</v>
      </c>
      <c r="Q343">
        <f t="shared" ca="1" si="59"/>
        <v>999</v>
      </c>
    </row>
    <row r="344" spans="1:17">
      <c r="A344" s="5">
        <f t="shared" si="51"/>
        <v>343</v>
      </c>
      <c r="B344" s="6" t="str">
        <f t="shared" ca="1" si="50"/>
        <v>EU</v>
      </c>
      <c r="C344" s="6" t="str">
        <f ca="1">LOOKUP($N344,{0,0.35,0.8},{"Basic","Standard","Premium"})</f>
        <v>Basic</v>
      </c>
      <c r="D344" s="6" t="str">
        <f t="shared" ca="1" si="52"/>
        <v>No</v>
      </c>
      <c r="E344" s="6" t="str">
        <f t="shared" ca="1" si="53"/>
        <v>No</v>
      </c>
      <c r="F344" s="3">
        <f t="shared" ca="1" si="54"/>
        <v>45566</v>
      </c>
      <c r="G344" s="7">
        <f ca="1" xml:space="preserve"> _xlfn.XLOOKUP(TRIM(C344),Config!$J$7:$J$9,Config!$K$7:$K$9,0) + IF(D344="Yes",Config!$B$5,0) + IF(E344="Yes",Config!$B$6,0)</f>
        <v>9.99</v>
      </c>
      <c r="H344" s="8" cm="1">
        <f t="array" aca="1" ref="H344" ca="1">_xlfn.SWITCH(TRIM(B344), "NA",   Config!$E$2, "LATAM",Config!$E$3, "EU",   Config!$E$4, "APAC", Config!$E$5, 0)</f>
        <v>4.1000000000000002E-2</v>
      </c>
      <c r="I344" s="8" cm="1">
        <f t="array" aca="1" ref="I344" ca="1">_xlfn.SWITCH(TRIM(C344), "Basic",    Config!$H$2, "Standard", Config!$H$3, "Premium",  Config!$H$4, 1)</f>
        <v>1.2</v>
      </c>
      <c r="J344" s="8">
        <f ca="1">IF(D344="Yes",Config!$H$5,1)</f>
        <v>1</v>
      </c>
      <c r="K344" s="8">
        <f ca="1">IF(E344="Yes",Config!$H$6,1)</f>
        <v>1</v>
      </c>
      <c r="L344" s="4">
        <f t="shared" ca="1" si="55"/>
        <v>4.9200000000000001E-2</v>
      </c>
      <c r="M344" s="8">
        <f t="shared" ca="1" si="56"/>
        <v>0.70517027132770138</v>
      </c>
      <c r="N344" s="8">
        <f t="shared" ca="1" si="57"/>
        <v>7.7774933018374348E-2</v>
      </c>
      <c r="O344">
        <f t="shared" ca="1" si="57"/>
        <v>0.28862594371734007</v>
      </c>
      <c r="P344">
        <f t="shared" ca="1" si="58"/>
        <v>7</v>
      </c>
      <c r="Q344">
        <f t="shared" ca="1" si="59"/>
        <v>7</v>
      </c>
    </row>
    <row r="345" spans="1:17">
      <c r="A345" s="5">
        <f t="shared" si="51"/>
        <v>344</v>
      </c>
      <c r="B345" s="6" t="str">
        <f t="shared" ca="1" si="50"/>
        <v>EU</v>
      </c>
      <c r="C345" s="6" t="str">
        <f ca="1">LOOKUP($N345,{0,0.35,0.8},{"Basic","Standard","Premium"})</f>
        <v>Premium</v>
      </c>
      <c r="D345" s="6" t="str">
        <f t="shared" ca="1" si="52"/>
        <v>No</v>
      </c>
      <c r="E345" s="6" t="str">
        <f t="shared" ca="1" si="53"/>
        <v>Yes</v>
      </c>
      <c r="F345" s="3">
        <f t="shared" ca="1" si="54"/>
        <v>45444</v>
      </c>
      <c r="G345" s="7">
        <f ca="1" xml:space="preserve"> _xlfn.XLOOKUP(TRIM(C345),Config!$J$7:$J$9,Config!$K$7:$K$9,0) + IF(D345="Yes",Config!$B$5,0) + IF(E345="Yes",Config!$B$6,0)</f>
        <v>26.979999999999997</v>
      </c>
      <c r="H345" s="8" cm="1">
        <f t="array" aca="1" ref="H345" ca="1">_xlfn.SWITCH(TRIM(B345), "NA",   Config!$E$2, "LATAM",Config!$E$3, "EU",   Config!$E$4, "APAC", Config!$E$5, 0)</f>
        <v>4.1000000000000002E-2</v>
      </c>
      <c r="I345" s="8" cm="1">
        <f t="array" aca="1" ref="I345" ca="1">_xlfn.SWITCH(TRIM(C345), "Basic",    Config!$H$2, "Standard", Config!$H$3, "Premium",  Config!$H$4, 1)</f>
        <v>0.75</v>
      </c>
      <c r="J345" s="8">
        <f ca="1">IF(D345="Yes",Config!$H$5,1)</f>
        <v>1</v>
      </c>
      <c r="K345" s="8">
        <f ca="1">IF(E345="Yes",Config!$H$6,1)</f>
        <v>0.82</v>
      </c>
      <c r="L345" s="4">
        <f t="shared" ca="1" si="55"/>
        <v>2.5214999999999998E-2</v>
      </c>
      <c r="M345" s="8">
        <f t="shared" ca="1" si="56"/>
        <v>0.77235228761693098</v>
      </c>
      <c r="N345" s="8">
        <f t="shared" ca="1" si="57"/>
        <v>0.91905261774590241</v>
      </c>
      <c r="O345">
        <f t="shared" ca="1" si="57"/>
        <v>0.21728882033212871</v>
      </c>
      <c r="P345">
        <f t="shared" ca="1" si="58"/>
        <v>10</v>
      </c>
      <c r="Q345">
        <f t="shared" ca="1" si="59"/>
        <v>10</v>
      </c>
    </row>
    <row r="346" spans="1:17">
      <c r="A346" s="5">
        <f t="shared" si="51"/>
        <v>345</v>
      </c>
      <c r="B346" s="6" t="str">
        <f t="shared" ca="1" si="50"/>
        <v>APAC</v>
      </c>
      <c r="C346" s="6" t="str">
        <f ca="1">LOOKUP($N346,{0,0.35,0.8},{"Basic","Standard","Premium"})</f>
        <v>Basic</v>
      </c>
      <c r="D346" s="6" t="str">
        <f t="shared" ca="1" si="52"/>
        <v>No</v>
      </c>
      <c r="E346" s="6" t="str">
        <f t="shared" ca="1" si="53"/>
        <v>No</v>
      </c>
      <c r="F346" s="3">
        <f t="shared" ca="1" si="54"/>
        <v>45536</v>
      </c>
      <c r="G346" s="7">
        <f ca="1" xml:space="preserve"> _xlfn.XLOOKUP(TRIM(C346),Config!$J$7:$J$9,Config!$K$7:$K$9,0) + IF(D346="Yes",Config!$B$5,0) + IF(E346="Yes",Config!$B$6,0)</f>
        <v>9.99</v>
      </c>
      <c r="H346" s="8" cm="1">
        <f t="array" aca="1" ref="H346" ca="1">_xlfn.SWITCH(TRIM(B346), "NA",   Config!$E$2, "LATAM",Config!$E$3, "EU",   Config!$E$4, "APAC", Config!$E$5, 0)</f>
        <v>6.5000000000000002E-2</v>
      </c>
      <c r="I346" s="8" cm="1">
        <f t="array" aca="1" ref="I346" ca="1">_xlfn.SWITCH(TRIM(C346), "Basic",    Config!$H$2, "Standard", Config!$H$3, "Premium",  Config!$H$4, 1)</f>
        <v>1.2</v>
      </c>
      <c r="J346" s="8">
        <f ca="1">IF(D346="Yes",Config!$H$5,1)</f>
        <v>1</v>
      </c>
      <c r="K346" s="8">
        <f ca="1">IF(E346="Yes",Config!$H$6,1)</f>
        <v>1</v>
      </c>
      <c r="L346" s="4">
        <f t="shared" ca="1" si="55"/>
        <v>7.8E-2</v>
      </c>
      <c r="M346" s="8">
        <f t="shared" ca="1" si="56"/>
        <v>0.90104988092168026</v>
      </c>
      <c r="N346" s="8">
        <f t="shared" ca="1" si="57"/>
        <v>0.24572409414815932</v>
      </c>
      <c r="O346">
        <f t="shared" ca="1" si="57"/>
        <v>0.12713976512454583</v>
      </c>
      <c r="P346">
        <f t="shared" ca="1" si="58"/>
        <v>2</v>
      </c>
      <c r="Q346">
        <f t="shared" ca="1" si="59"/>
        <v>2</v>
      </c>
    </row>
    <row r="347" spans="1:17">
      <c r="A347" s="5">
        <f t="shared" si="51"/>
        <v>346</v>
      </c>
      <c r="B347" s="6" t="str">
        <f t="shared" ca="1" si="50"/>
        <v>NA</v>
      </c>
      <c r="C347" s="6" t="str">
        <f ca="1">LOOKUP($N347,{0,0.35,0.8},{"Basic","Standard","Premium"})</f>
        <v>Standard</v>
      </c>
      <c r="D347" s="6" t="str">
        <f t="shared" ca="1" si="52"/>
        <v>No</v>
      </c>
      <c r="E347" s="6" t="str">
        <f t="shared" ca="1" si="53"/>
        <v>No</v>
      </c>
      <c r="F347" s="3">
        <f t="shared" ca="1" si="54"/>
        <v>45536</v>
      </c>
      <c r="G347" s="7">
        <f ca="1" xml:space="preserve"> _xlfn.XLOOKUP(TRIM(C347),Config!$J$7:$J$9,Config!$K$7:$K$9,0) + IF(D347="Yes",Config!$B$5,0) + IF(E347="Yes",Config!$B$6,0)</f>
        <v>14.99</v>
      </c>
      <c r="H347" s="8" cm="1">
        <f t="array" aca="1" ref="H347" ca="1">_xlfn.SWITCH(TRIM(B347), "NA",   Config!$E$2, "LATAM",Config!$E$3, "EU",   Config!$E$4, "APAC", Config!$E$5, 0)</f>
        <v>4.2999999999999997E-2</v>
      </c>
      <c r="I347" s="8" cm="1">
        <f t="array" aca="1" ref="I347" ca="1">_xlfn.SWITCH(TRIM(C347), "Basic",    Config!$H$2, "Standard", Config!$H$3, "Premium",  Config!$H$4, 1)</f>
        <v>1</v>
      </c>
      <c r="J347" s="8">
        <f ca="1">IF(D347="Yes",Config!$H$5,1)</f>
        <v>1</v>
      </c>
      <c r="K347" s="8">
        <f ca="1">IF(E347="Yes",Config!$H$6,1)</f>
        <v>1</v>
      </c>
      <c r="L347" s="4">
        <f t="shared" ca="1" si="55"/>
        <v>4.2999999999999997E-2</v>
      </c>
      <c r="M347" s="8">
        <f t="shared" ca="1" si="56"/>
        <v>0.305061195148285</v>
      </c>
      <c r="N347" s="8">
        <f t="shared" ca="1" si="57"/>
        <v>0.78835840952798886</v>
      </c>
      <c r="O347">
        <f t="shared" ca="1" si="57"/>
        <v>0.3926582921679348</v>
      </c>
      <c r="P347">
        <f t="shared" ca="1" si="58"/>
        <v>12</v>
      </c>
      <c r="Q347">
        <f t="shared" ca="1" si="59"/>
        <v>12</v>
      </c>
    </row>
    <row r="348" spans="1:17">
      <c r="A348" s="5">
        <f t="shared" si="51"/>
        <v>347</v>
      </c>
      <c r="B348" s="6" t="str">
        <f t="shared" ca="1" si="50"/>
        <v>EU</v>
      </c>
      <c r="C348" s="6" t="str">
        <f ca="1">LOOKUP($N348,{0,0.35,0.8},{"Basic","Standard","Premium"})</f>
        <v>Basic</v>
      </c>
      <c r="D348" s="6" t="str">
        <f t="shared" ca="1" si="52"/>
        <v>No</v>
      </c>
      <c r="E348" s="6" t="str">
        <f t="shared" ca="1" si="53"/>
        <v>Yes</v>
      </c>
      <c r="F348" s="3">
        <f t="shared" ca="1" si="54"/>
        <v>45536</v>
      </c>
      <c r="G348" s="7">
        <f ca="1" xml:space="preserve"> _xlfn.XLOOKUP(TRIM(C348),Config!$J$7:$J$9,Config!$K$7:$K$9,0) + IF(D348="Yes",Config!$B$5,0) + IF(E348="Yes",Config!$B$6,0)</f>
        <v>16.98</v>
      </c>
      <c r="H348" s="8" cm="1">
        <f t="array" aca="1" ref="H348" ca="1">_xlfn.SWITCH(TRIM(B348), "NA",   Config!$E$2, "LATAM",Config!$E$3, "EU",   Config!$E$4, "APAC", Config!$E$5, 0)</f>
        <v>4.1000000000000002E-2</v>
      </c>
      <c r="I348" s="8" cm="1">
        <f t="array" aca="1" ref="I348" ca="1">_xlfn.SWITCH(TRIM(C348), "Basic",    Config!$H$2, "Standard", Config!$H$3, "Premium",  Config!$H$4, 1)</f>
        <v>1.2</v>
      </c>
      <c r="J348" s="8">
        <f ca="1">IF(D348="Yes",Config!$H$5,1)</f>
        <v>1</v>
      </c>
      <c r="K348" s="8">
        <f ca="1">IF(E348="Yes",Config!$H$6,1)</f>
        <v>0.82</v>
      </c>
      <c r="L348" s="4">
        <f t="shared" ca="1" si="55"/>
        <v>4.0343999999999998E-2</v>
      </c>
      <c r="M348" s="8">
        <f t="shared" ca="1" si="56"/>
        <v>0.69663253128402025</v>
      </c>
      <c r="N348" s="8">
        <f t="shared" ca="1" si="57"/>
        <v>9.5472733335924542E-2</v>
      </c>
      <c r="O348">
        <f t="shared" ca="1" si="57"/>
        <v>0.25748562860766544</v>
      </c>
      <c r="P348">
        <f t="shared" ca="1" si="58"/>
        <v>8</v>
      </c>
      <c r="Q348">
        <f t="shared" ca="1" si="59"/>
        <v>8</v>
      </c>
    </row>
    <row r="349" spans="1:17">
      <c r="A349" s="5">
        <f t="shared" si="51"/>
        <v>348</v>
      </c>
      <c r="B349" s="6" t="str">
        <f t="shared" ca="1" si="50"/>
        <v>APAC</v>
      </c>
      <c r="C349" s="6" t="str">
        <f ca="1">LOOKUP($N349,{0,0.35,0.8},{"Basic","Standard","Premium"})</f>
        <v>Standard</v>
      </c>
      <c r="D349" s="6" t="str">
        <f t="shared" ca="1" si="52"/>
        <v>Yes</v>
      </c>
      <c r="E349" s="6" t="str">
        <f t="shared" ca="1" si="53"/>
        <v>No</v>
      </c>
      <c r="F349" s="3">
        <f t="shared" ca="1" si="54"/>
        <v>45292</v>
      </c>
      <c r="G349" s="7">
        <f ca="1" xml:space="preserve"> _xlfn.XLOOKUP(TRIM(C349),Config!$J$7:$J$9,Config!$K$7:$K$9,0) + IF(D349="Yes",Config!$B$5,0) + IF(E349="Yes",Config!$B$6,0)</f>
        <v>34.979999999999997</v>
      </c>
      <c r="H349" s="8" cm="1">
        <f t="array" aca="1" ref="H349" ca="1">_xlfn.SWITCH(TRIM(B349), "NA",   Config!$E$2, "LATAM",Config!$E$3, "EU",   Config!$E$4, "APAC", Config!$E$5, 0)</f>
        <v>6.5000000000000002E-2</v>
      </c>
      <c r="I349" s="8" cm="1">
        <f t="array" aca="1" ref="I349" ca="1">_xlfn.SWITCH(TRIM(C349), "Basic",    Config!$H$2, "Standard", Config!$H$3, "Premium",  Config!$H$4, 1)</f>
        <v>1</v>
      </c>
      <c r="J349" s="8">
        <f ca="1">IF(D349="Yes",Config!$H$5,1)</f>
        <v>0.88</v>
      </c>
      <c r="K349" s="8">
        <f ca="1">IF(E349="Yes",Config!$H$6,1)</f>
        <v>1</v>
      </c>
      <c r="L349" s="4">
        <f t="shared" ca="1" si="55"/>
        <v>5.7200000000000001E-2</v>
      </c>
      <c r="M349" s="8">
        <f t="shared" ca="1" si="56"/>
        <v>0.8956142044124934</v>
      </c>
      <c r="N349" s="8">
        <f t="shared" ca="1" si="57"/>
        <v>0.74778659238057554</v>
      </c>
      <c r="O349">
        <f t="shared" ca="1" si="57"/>
        <v>0.60994498031634892</v>
      </c>
      <c r="P349">
        <f t="shared" ca="1" si="58"/>
        <v>16</v>
      </c>
      <c r="Q349">
        <f t="shared" ca="1" si="59"/>
        <v>999</v>
      </c>
    </row>
    <row r="350" spans="1:17">
      <c r="A350" s="5">
        <f t="shared" si="51"/>
        <v>349</v>
      </c>
      <c r="B350" s="6" t="str">
        <f t="shared" ca="1" si="50"/>
        <v>LATAM</v>
      </c>
      <c r="C350" s="6" t="str">
        <f ca="1">LOOKUP($N350,{0,0.35,0.8},{"Basic","Standard","Premium"})</f>
        <v>Premium</v>
      </c>
      <c r="D350" s="6" t="str">
        <f t="shared" ca="1" si="52"/>
        <v>Yes</v>
      </c>
      <c r="E350" s="6" t="str">
        <f t="shared" ca="1" si="53"/>
        <v>No</v>
      </c>
      <c r="F350" s="3">
        <f t="shared" ca="1" si="54"/>
        <v>45505</v>
      </c>
      <c r="G350" s="7">
        <f ca="1" xml:space="preserve"> _xlfn.XLOOKUP(TRIM(C350),Config!$J$7:$J$9,Config!$K$7:$K$9,0) + IF(D350="Yes",Config!$B$5,0) + IF(E350="Yes",Config!$B$6,0)</f>
        <v>39.979999999999997</v>
      </c>
      <c r="H350" s="8" cm="1">
        <f t="array" aca="1" ref="H350" ca="1">_xlfn.SWITCH(TRIM(B350), "NA",   Config!$E$2, "LATAM",Config!$E$3, "EU",   Config!$E$4, "APAC", Config!$E$5, 0)</f>
        <v>5.8000000000000003E-2</v>
      </c>
      <c r="I350" s="8" cm="1">
        <f t="array" aca="1" ref="I350" ca="1">_xlfn.SWITCH(TRIM(C350), "Basic",    Config!$H$2, "Standard", Config!$H$3, "Premium",  Config!$H$4, 1)</f>
        <v>0.75</v>
      </c>
      <c r="J350" s="8">
        <f ca="1">IF(D350="Yes",Config!$H$5,1)</f>
        <v>0.88</v>
      </c>
      <c r="K350" s="8">
        <f ca="1">IF(E350="Yes",Config!$H$6,1)</f>
        <v>1</v>
      </c>
      <c r="L350" s="4">
        <f t="shared" ca="1" si="55"/>
        <v>3.8280000000000002E-2</v>
      </c>
      <c r="M350" s="8">
        <f t="shared" ca="1" si="56"/>
        <v>0.553760716500734</v>
      </c>
      <c r="N350" s="8">
        <f t="shared" ca="1" si="57"/>
        <v>0.84336405815249682</v>
      </c>
      <c r="O350">
        <f t="shared" ca="1" si="57"/>
        <v>6.340168042047567E-2</v>
      </c>
      <c r="P350">
        <f t="shared" ca="1" si="58"/>
        <v>2</v>
      </c>
      <c r="Q350">
        <f t="shared" ca="1" si="59"/>
        <v>2</v>
      </c>
    </row>
    <row r="351" spans="1:17">
      <c r="A351" s="5">
        <f t="shared" si="51"/>
        <v>350</v>
      </c>
      <c r="B351" s="6" t="str">
        <f t="shared" ca="1" si="50"/>
        <v>EU</v>
      </c>
      <c r="C351" s="6" t="str">
        <f ca="1">LOOKUP($N351,{0,0.35,0.8},{"Basic","Standard","Premium"})</f>
        <v>Standard</v>
      </c>
      <c r="D351" s="6" t="str">
        <f t="shared" ca="1" si="52"/>
        <v>No</v>
      </c>
      <c r="E351" s="6" t="str">
        <f t="shared" ca="1" si="53"/>
        <v>No</v>
      </c>
      <c r="F351" s="3">
        <f t="shared" ca="1" si="54"/>
        <v>45536</v>
      </c>
      <c r="G351" s="7">
        <f ca="1" xml:space="preserve"> _xlfn.XLOOKUP(TRIM(C351),Config!$J$7:$J$9,Config!$K$7:$K$9,0) + IF(D351="Yes",Config!$B$5,0) + IF(E351="Yes",Config!$B$6,0)</f>
        <v>14.99</v>
      </c>
      <c r="H351" s="8" cm="1">
        <f t="array" aca="1" ref="H351" ca="1">_xlfn.SWITCH(TRIM(B351), "NA",   Config!$E$2, "LATAM",Config!$E$3, "EU",   Config!$E$4, "APAC", Config!$E$5, 0)</f>
        <v>4.1000000000000002E-2</v>
      </c>
      <c r="I351" s="8" cm="1">
        <f t="array" aca="1" ref="I351" ca="1">_xlfn.SWITCH(TRIM(C351), "Basic",    Config!$H$2, "Standard", Config!$H$3, "Premium",  Config!$H$4, 1)</f>
        <v>1</v>
      </c>
      <c r="J351" s="8">
        <f ca="1">IF(D351="Yes",Config!$H$5,1)</f>
        <v>1</v>
      </c>
      <c r="K351" s="8">
        <f ca="1">IF(E351="Yes",Config!$H$6,1)</f>
        <v>1</v>
      </c>
      <c r="L351" s="4">
        <f t="shared" ca="1" si="55"/>
        <v>4.1000000000000002E-2</v>
      </c>
      <c r="M351" s="8">
        <f t="shared" ca="1" si="56"/>
        <v>0.76051963824961177</v>
      </c>
      <c r="N351" s="8">
        <f t="shared" ca="1" si="57"/>
        <v>0.63341138746549863</v>
      </c>
      <c r="O351">
        <f t="shared" ca="1" si="57"/>
        <v>0.43816304498878433</v>
      </c>
      <c r="P351">
        <f t="shared" ca="1" si="58"/>
        <v>14</v>
      </c>
      <c r="Q351">
        <f t="shared" ca="1" si="59"/>
        <v>999</v>
      </c>
    </row>
    <row r="352" spans="1:17">
      <c r="A352" s="5">
        <f t="shared" si="51"/>
        <v>351</v>
      </c>
      <c r="B352" s="6" t="str">
        <f t="shared" ca="1" si="50"/>
        <v>EU</v>
      </c>
      <c r="C352" s="6" t="str">
        <f ca="1">LOOKUP($N352,{0,0.35,0.8},{"Basic","Standard","Premium"})</f>
        <v>Standard</v>
      </c>
      <c r="D352" s="6" t="str">
        <f t="shared" ca="1" si="52"/>
        <v>No</v>
      </c>
      <c r="E352" s="6" t="str">
        <f t="shared" ca="1" si="53"/>
        <v>No</v>
      </c>
      <c r="F352" s="3">
        <f t="shared" ca="1" si="54"/>
        <v>45536</v>
      </c>
      <c r="G352" s="7">
        <f ca="1" xml:space="preserve"> _xlfn.XLOOKUP(TRIM(C352),Config!$J$7:$J$9,Config!$K$7:$K$9,0) + IF(D352="Yes",Config!$B$5,0) + IF(E352="Yes",Config!$B$6,0)</f>
        <v>14.99</v>
      </c>
      <c r="H352" s="8" cm="1">
        <f t="array" aca="1" ref="H352" ca="1">_xlfn.SWITCH(TRIM(B352), "NA",   Config!$E$2, "LATAM",Config!$E$3, "EU",   Config!$E$4, "APAC", Config!$E$5, 0)</f>
        <v>4.1000000000000002E-2</v>
      </c>
      <c r="I352" s="8" cm="1">
        <f t="array" aca="1" ref="I352" ca="1">_xlfn.SWITCH(TRIM(C352), "Basic",    Config!$H$2, "Standard", Config!$H$3, "Premium",  Config!$H$4, 1)</f>
        <v>1</v>
      </c>
      <c r="J352" s="8">
        <f ca="1">IF(D352="Yes",Config!$H$5,1)</f>
        <v>1</v>
      </c>
      <c r="K352" s="8">
        <f ca="1">IF(E352="Yes",Config!$H$6,1)</f>
        <v>1</v>
      </c>
      <c r="L352" s="4">
        <f t="shared" ca="1" si="55"/>
        <v>4.1000000000000002E-2</v>
      </c>
      <c r="M352" s="8">
        <f t="shared" ca="1" si="56"/>
        <v>0.66581586337903975</v>
      </c>
      <c r="N352" s="8">
        <f t="shared" ca="1" si="57"/>
        <v>0.71838444963747716</v>
      </c>
      <c r="O352">
        <f t="shared" ca="1" si="57"/>
        <v>0.72549934782230863</v>
      </c>
      <c r="P352">
        <f t="shared" ca="1" si="58"/>
        <v>31</v>
      </c>
      <c r="Q352">
        <f t="shared" ca="1" si="59"/>
        <v>999</v>
      </c>
    </row>
    <row r="353" spans="1:17">
      <c r="A353" s="5">
        <f t="shared" si="51"/>
        <v>352</v>
      </c>
      <c r="B353" s="6" t="str">
        <f t="shared" ca="1" si="50"/>
        <v>NA</v>
      </c>
      <c r="C353" s="6" t="str">
        <f ca="1">LOOKUP($N353,{0,0.35,0.8},{"Basic","Standard","Premium"})</f>
        <v>Standard</v>
      </c>
      <c r="D353" s="6" t="str">
        <f t="shared" ca="1" si="52"/>
        <v>No</v>
      </c>
      <c r="E353" s="6" t="str">
        <f t="shared" ca="1" si="53"/>
        <v>No</v>
      </c>
      <c r="F353" s="3">
        <f t="shared" ca="1" si="54"/>
        <v>45383</v>
      </c>
      <c r="G353" s="7">
        <f ca="1" xml:space="preserve"> _xlfn.XLOOKUP(TRIM(C353),Config!$J$7:$J$9,Config!$K$7:$K$9,0) + IF(D353="Yes",Config!$B$5,0) + IF(E353="Yes",Config!$B$6,0)</f>
        <v>14.99</v>
      </c>
      <c r="H353" s="8" cm="1">
        <f t="array" aca="1" ref="H353" ca="1">_xlfn.SWITCH(TRIM(B353), "NA",   Config!$E$2, "LATAM",Config!$E$3, "EU",   Config!$E$4, "APAC", Config!$E$5, 0)</f>
        <v>4.2999999999999997E-2</v>
      </c>
      <c r="I353" s="8" cm="1">
        <f t="array" aca="1" ref="I353" ca="1">_xlfn.SWITCH(TRIM(C353), "Basic",    Config!$H$2, "Standard", Config!$H$3, "Premium",  Config!$H$4, 1)</f>
        <v>1</v>
      </c>
      <c r="J353" s="8">
        <f ca="1">IF(D353="Yes",Config!$H$5,1)</f>
        <v>1</v>
      </c>
      <c r="K353" s="8">
        <f ca="1">IF(E353="Yes",Config!$H$6,1)</f>
        <v>1</v>
      </c>
      <c r="L353" s="4">
        <f t="shared" ca="1" si="55"/>
        <v>4.2999999999999997E-2</v>
      </c>
      <c r="M353" s="8">
        <f t="shared" ca="1" si="56"/>
        <v>0.35841824980451176</v>
      </c>
      <c r="N353" s="8">
        <f t="shared" ca="1" si="57"/>
        <v>0.53871631575386691</v>
      </c>
      <c r="O353">
        <f t="shared" ca="1" si="57"/>
        <v>0.7194602711996827</v>
      </c>
      <c r="P353">
        <f t="shared" ca="1" si="58"/>
        <v>29</v>
      </c>
      <c r="Q353">
        <f t="shared" ca="1" si="59"/>
        <v>999</v>
      </c>
    </row>
    <row r="354" spans="1:17">
      <c r="A354" s="5">
        <f t="shared" si="51"/>
        <v>353</v>
      </c>
      <c r="B354" s="6" t="str">
        <f t="shared" ca="1" si="50"/>
        <v>APAC</v>
      </c>
      <c r="C354" s="6" t="str">
        <f ca="1">LOOKUP($N354,{0,0.35,0.8},{"Basic","Standard","Premium"})</f>
        <v>Standard</v>
      </c>
      <c r="D354" s="6" t="str">
        <f t="shared" ca="1" si="52"/>
        <v>Yes</v>
      </c>
      <c r="E354" s="6" t="str">
        <f t="shared" ca="1" si="53"/>
        <v>Yes</v>
      </c>
      <c r="F354" s="3">
        <f t="shared" ca="1" si="54"/>
        <v>45597</v>
      </c>
      <c r="G354" s="7">
        <f ca="1" xml:space="preserve"> _xlfn.XLOOKUP(TRIM(C354),Config!$J$7:$J$9,Config!$K$7:$K$9,0) + IF(D354="Yes",Config!$B$5,0) + IF(E354="Yes",Config!$B$6,0)</f>
        <v>41.97</v>
      </c>
      <c r="H354" s="8" cm="1">
        <f t="array" aca="1" ref="H354" ca="1">_xlfn.SWITCH(TRIM(B354), "NA",   Config!$E$2, "LATAM",Config!$E$3, "EU",   Config!$E$4, "APAC", Config!$E$5, 0)</f>
        <v>6.5000000000000002E-2</v>
      </c>
      <c r="I354" s="8" cm="1">
        <f t="array" aca="1" ref="I354" ca="1">_xlfn.SWITCH(TRIM(C354), "Basic",    Config!$H$2, "Standard", Config!$H$3, "Premium",  Config!$H$4, 1)</f>
        <v>1</v>
      </c>
      <c r="J354" s="8">
        <f ca="1">IF(D354="Yes",Config!$H$5,1)</f>
        <v>0.88</v>
      </c>
      <c r="K354" s="8">
        <f ca="1">IF(E354="Yes",Config!$H$6,1)</f>
        <v>0.82</v>
      </c>
      <c r="L354" s="4">
        <f t="shared" ca="1" si="55"/>
        <v>4.6904000000000001E-2</v>
      </c>
      <c r="M354" s="8">
        <f t="shared" ca="1" si="56"/>
        <v>0.86314073525652579</v>
      </c>
      <c r="N354" s="8">
        <f t="shared" ca="1" si="57"/>
        <v>0.74838752595158964</v>
      </c>
      <c r="O354">
        <f t="shared" ca="1" si="57"/>
        <v>0.35297953502874335</v>
      </c>
      <c r="P354">
        <f t="shared" ca="1" si="58"/>
        <v>10</v>
      </c>
      <c r="Q354">
        <f t="shared" ca="1" si="59"/>
        <v>10</v>
      </c>
    </row>
    <row r="355" spans="1:17">
      <c r="A355" s="5">
        <f t="shared" si="51"/>
        <v>354</v>
      </c>
      <c r="B355" s="6" t="str">
        <f t="shared" ca="1" si="50"/>
        <v>APAC</v>
      </c>
      <c r="C355" s="6" t="str">
        <f ca="1">LOOKUP($N355,{0,0.35,0.8},{"Basic","Standard","Premium"})</f>
        <v>Basic</v>
      </c>
      <c r="D355" s="6" t="str">
        <f t="shared" ca="1" si="52"/>
        <v>No</v>
      </c>
      <c r="E355" s="6" t="str">
        <f t="shared" ca="1" si="53"/>
        <v>No</v>
      </c>
      <c r="F355" s="3">
        <f t="shared" ca="1" si="54"/>
        <v>45444</v>
      </c>
      <c r="G355" s="7">
        <f ca="1" xml:space="preserve"> _xlfn.XLOOKUP(TRIM(C355),Config!$J$7:$J$9,Config!$K$7:$K$9,0) + IF(D355="Yes",Config!$B$5,0) + IF(E355="Yes",Config!$B$6,0)</f>
        <v>9.99</v>
      </c>
      <c r="H355" s="8" cm="1">
        <f t="array" aca="1" ref="H355" ca="1">_xlfn.SWITCH(TRIM(B355), "NA",   Config!$E$2, "LATAM",Config!$E$3, "EU",   Config!$E$4, "APAC", Config!$E$5, 0)</f>
        <v>6.5000000000000002E-2</v>
      </c>
      <c r="I355" s="8" cm="1">
        <f t="array" aca="1" ref="I355" ca="1">_xlfn.SWITCH(TRIM(C355), "Basic",    Config!$H$2, "Standard", Config!$H$3, "Premium",  Config!$H$4, 1)</f>
        <v>1.2</v>
      </c>
      <c r="J355" s="8">
        <f ca="1">IF(D355="Yes",Config!$H$5,1)</f>
        <v>1</v>
      </c>
      <c r="K355" s="8">
        <f ca="1">IF(E355="Yes",Config!$H$6,1)</f>
        <v>1</v>
      </c>
      <c r="L355" s="4">
        <f t="shared" ca="1" si="55"/>
        <v>7.8E-2</v>
      </c>
      <c r="M355" s="8">
        <f t="shared" ca="1" si="56"/>
        <v>0.96024695582771247</v>
      </c>
      <c r="N355" s="8">
        <f t="shared" ca="1" si="57"/>
        <v>0.12800517302139425</v>
      </c>
      <c r="O355">
        <f t="shared" ca="1" si="57"/>
        <v>0.43913139897676479</v>
      </c>
      <c r="P355">
        <f t="shared" ca="1" si="58"/>
        <v>8</v>
      </c>
      <c r="Q355">
        <f t="shared" ca="1" si="59"/>
        <v>8</v>
      </c>
    </row>
    <row r="356" spans="1:17">
      <c r="A356" s="5">
        <f t="shared" si="51"/>
        <v>355</v>
      </c>
      <c r="B356" s="6" t="str">
        <f t="shared" ca="1" si="50"/>
        <v>APAC</v>
      </c>
      <c r="C356" s="6" t="str">
        <f ca="1">LOOKUP($N356,{0,0.35,0.8},{"Basic","Standard","Premium"})</f>
        <v>Standard</v>
      </c>
      <c r="D356" s="6" t="str">
        <f t="shared" ca="1" si="52"/>
        <v>No</v>
      </c>
      <c r="E356" s="6" t="str">
        <f t="shared" ca="1" si="53"/>
        <v>No</v>
      </c>
      <c r="F356" s="3">
        <f t="shared" ca="1" si="54"/>
        <v>45474</v>
      </c>
      <c r="G356" s="7">
        <f ca="1" xml:space="preserve"> _xlfn.XLOOKUP(TRIM(C356),Config!$J$7:$J$9,Config!$K$7:$K$9,0) + IF(D356="Yes",Config!$B$5,0) + IF(E356="Yes",Config!$B$6,0)</f>
        <v>14.99</v>
      </c>
      <c r="H356" s="8" cm="1">
        <f t="array" aca="1" ref="H356" ca="1">_xlfn.SWITCH(TRIM(B356), "NA",   Config!$E$2, "LATAM",Config!$E$3, "EU",   Config!$E$4, "APAC", Config!$E$5, 0)</f>
        <v>6.5000000000000002E-2</v>
      </c>
      <c r="I356" s="8" cm="1">
        <f t="array" aca="1" ref="I356" ca="1">_xlfn.SWITCH(TRIM(C356), "Basic",    Config!$H$2, "Standard", Config!$H$3, "Premium",  Config!$H$4, 1)</f>
        <v>1</v>
      </c>
      <c r="J356" s="8">
        <f ca="1">IF(D356="Yes",Config!$H$5,1)</f>
        <v>1</v>
      </c>
      <c r="K356" s="8">
        <f ca="1">IF(E356="Yes",Config!$H$6,1)</f>
        <v>1</v>
      </c>
      <c r="L356" s="4">
        <f t="shared" ca="1" si="55"/>
        <v>6.5000000000000002E-2</v>
      </c>
      <c r="M356" s="8">
        <f t="shared" ca="1" si="56"/>
        <v>0.92879785671217152</v>
      </c>
      <c r="N356" s="8">
        <f t="shared" ca="1" si="57"/>
        <v>0.65467689949932606</v>
      </c>
      <c r="O356">
        <f t="shared" ca="1" si="57"/>
        <v>0.2700748661423511</v>
      </c>
      <c r="P356">
        <f t="shared" ca="1" si="58"/>
        <v>5</v>
      </c>
      <c r="Q356">
        <f t="shared" ca="1" si="59"/>
        <v>5</v>
      </c>
    </row>
    <row r="357" spans="1:17">
      <c r="A357" s="5">
        <f t="shared" si="51"/>
        <v>356</v>
      </c>
      <c r="B357" s="6" t="str">
        <f t="shared" ca="1" si="50"/>
        <v>APAC</v>
      </c>
      <c r="C357" s="6" t="str">
        <f ca="1">LOOKUP($N357,{0,0.35,0.8},{"Basic","Standard","Premium"})</f>
        <v>Standard</v>
      </c>
      <c r="D357" s="6" t="str">
        <f t="shared" ca="1" si="52"/>
        <v>No</v>
      </c>
      <c r="E357" s="6" t="str">
        <f t="shared" ca="1" si="53"/>
        <v>No</v>
      </c>
      <c r="F357" s="3">
        <f t="shared" ca="1" si="54"/>
        <v>45413</v>
      </c>
      <c r="G357" s="7">
        <f ca="1" xml:space="preserve"> _xlfn.XLOOKUP(TRIM(C357),Config!$J$7:$J$9,Config!$K$7:$K$9,0) + IF(D357="Yes",Config!$B$5,0) + IF(E357="Yes",Config!$B$6,0)</f>
        <v>14.99</v>
      </c>
      <c r="H357" s="8" cm="1">
        <f t="array" aca="1" ref="H357" ca="1">_xlfn.SWITCH(TRIM(B357), "NA",   Config!$E$2, "LATAM",Config!$E$3, "EU",   Config!$E$4, "APAC", Config!$E$5, 0)</f>
        <v>6.5000000000000002E-2</v>
      </c>
      <c r="I357" s="8" cm="1">
        <f t="array" aca="1" ref="I357" ca="1">_xlfn.SWITCH(TRIM(C357), "Basic",    Config!$H$2, "Standard", Config!$H$3, "Premium",  Config!$H$4, 1)</f>
        <v>1</v>
      </c>
      <c r="J357" s="8">
        <f ca="1">IF(D357="Yes",Config!$H$5,1)</f>
        <v>1</v>
      </c>
      <c r="K357" s="8">
        <f ca="1">IF(E357="Yes",Config!$H$6,1)</f>
        <v>1</v>
      </c>
      <c r="L357" s="4">
        <f t="shared" ca="1" si="55"/>
        <v>6.5000000000000002E-2</v>
      </c>
      <c r="M357" s="8">
        <f t="shared" ca="1" si="56"/>
        <v>0.88176719562340311</v>
      </c>
      <c r="N357" s="8">
        <f t="shared" ca="1" si="57"/>
        <v>0.36850731674255999</v>
      </c>
      <c r="O357">
        <f t="shared" ca="1" si="57"/>
        <v>0.22108321687375176</v>
      </c>
      <c r="P357">
        <f t="shared" ca="1" si="58"/>
        <v>4</v>
      </c>
      <c r="Q357">
        <f t="shared" ca="1" si="59"/>
        <v>4</v>
      </c>
    </row>
    <row r="358" spans="1:17">
      <c r="A358" s="5">
        <f t="shared" si="51"/>
        <v>357</v>
      </c>
      <c r="B358" s="6" t="str">
        <f t="shared" ca="1" si="50"/>
        <v>LATAM</v>
      </c>
      <c r="C358" s="6" t="str">
        <f ca="1">LOOKUP($N358,{0,0.35,0.8},{"Basic","Standard","Premium"})</f>
        <v>Basic</v>
      </c>
      <c r="D358" s="6" t="str">
        <f t="shared" ca="1" si="52"/>
        <v>No</v>
      </c>
      <c r="E358" s="6" t="str">
        <f t="shared" ca="1" si="53"/>
        <v>No</v>
      </c>
      <c r="F358" s="3">
        <f t="shared" ca="1" si="54"/>
        <v>45536</v>
      </c>
      <c r="G358" s="7">
        <f ca="1" xml:space="preserve"> _xlfn.XLOOKUP(TRIM(C358),Config!$J$7:$J$9,Config!$K$7:$K$9,0) + IF(D358="Yes",Config!$B$5,0) + IF(E358="Yes",Config!$B$6,0)</f>
        <v>9.99</v>
      </c>
      <c r="H358" s="8" cm="1">
        <f t="array" aca="1" ref="H358" ca="1">_xlfn.SWITCH(TRIM(B358), "NA",   Config!$E$2, "LATAM",Config!$E$3, "EU",   Config!$E$4, "APAC", Config!$E$5, 0)</f>
        <v>5.8000000000000003E-2</v>
      </c>
      <c r="I358" s="8" cm="1">
        <f t="array" aca="1" ref="I358" ca="1">_xlfn.SWITCH(TRIM(C358), "Basic",    Config!$H$2, "Standard", Config!$H$3, "Premium",  Config!$H$4, 1)</f>
        <v>1.2</v>
      </c>
      <c r="J358" s="8">
        <f ca="1">IF(D358="Yes",Config!$H$5,1)</f>
        <v>1</v>
      </c>
      <c r="K358" s="8">
        <f ca="1">IF(E358="Yes",Config!$H$6,1)</f>
        <v>1</v>
      </c>
      <c r="L358" s="4">
        <f t="shared" ca="1" si="55"/>
        <v>6.9599999999999995E-2</v>
      </c>
      <c r="M358" s="8">
        <f t="shared" ca="1" si="56"/>
        <v>0.53961076624935267</v>
      </c>
      <c r="N358" s="8">
        <f t="shared" ca="1" si="57"/>
        <v>9.8410383561278181E-2</v>
      </c>
      <c r="O358">
        <f t="shared" ca="1" si="57"/>
        <v>0.68346971689314007</v>
      </c>
      <c r="P358">
        <f t="shared" ca="1" si="58"/>
        <v>16</v>
      </c>
      <c r="Q358">
        <f t="shared" ca="1" si="59"/>
        <v>999</v>
      </c>
    </row>
    <row r="359" spans="1:17">
      <c r="A359" s="5">
        <f t="shared" si="51"/>
        <v>358</v>
      </c>
      <c r="B359" s="6" t="str">
        <f t="shared" ca="1" si="50"/>
        <v>LATAM</v>
      </c>
      <c r="C359" s="6" t="str">
        <f ca="1">LOOKUP($N359,{0,0.35,0.8},{"Basic","Standard","Premium"})</f>
        <v>Basic</v>
      </c>
      <c r="D359" s="6" t="str">
        <f t="shared" ca="1" si="52"/>
        <v>No</v>
      </c>
      <c r="E359" s="6" t="str">
        <f t="shared" ca="1" si="53"/>
        <v>Yes</v>
      </c>
      <c r="F359" s="3">
        <f t="shared" ca="1" si="54"/>
        <v>45323</v>
      </c>
      <c r="G359" s="7">
        <f ca="1" xml:space="preserve"> _xlfn.XLOOKUP(TRIM(C359),Config!$J$7:$J$9,Config!$K$7:$K$9,0) + IF(D359="Yes",Config!$B$5,0) + IF(E359="Yes",Config!$B$6,0)</f>
        <v>16.98</v>
      </c>
      <c r="H359" s="8" cm="1">
        <f t="array" aca="1" ref="H359" ca="1">_xlfn.SWITCH(TRIM(B359), "NA",   Config!$E$2, "LATAM",Config!$E$3, "EU",   Config!$E$4, "APAC", Config!$E$5, 0)</f>
        <v>5.8000000000000003E-2</v>
      </c>
      <c r="I359" s="8" cm="1">
        <f t="array" aca="1" ref="I359" ca="1">_xlfn.SWITCH(TRIM(C359), "Basic",    Config!$H$2, "Standard", Config!$H$3, "Premium",  Config!$H$4, 1)</f>
        <v>1.2</v>
      </c>
      <c r="J359" s="8">
        <f ca="1">IF(D359="Yes",Config!$H$5,1)</f>
        <v>1</v>
      </c>
      <c r="K359" s="8">
        <f ca="1">IF(E359="Yes",Config!$H$6,1)</f>
        <v>0.82</v>
      </c>
      <c r="L359" s="4">
        <f t="shared" ca="1" si="55"/>
        <v>5.7071999999999991E-2</v>
      </c>
      <c r="M359" s="8">
        <f t="shared" ca="1" si="56"/>
        <v>0.55707252960330289</v>
      </c>
      <c r="N359" s="8">
        <f t="shared" ca="1" si="57"/>
        <v>0.28617164434074027</v>
      </c>
      <c r="O359">
        <f t="shared" ca="1" si="57"/>
        <v>0.13178794506283953</v>
      </c>
      <c r="P359">
        <f t="shared" ca="1" si="58"/>
        <v>3</v>
      </c>
      <c r="Q359">
        <f t="shared" ca="1" si="59"/>
        <v>3</v>
      </c>
    </row>
    <row r="360" spans="1:17">
      <c r="A360" s="5">
        <f t="shared" si="51"/>
        <v>359</v>
      </c>
      <c r="B360" s="6" t="str">
        <f t="shared" ca="1" si="50"/>
        <v>EU</v>
      </c>
      <c r="C360" s="6" t="str">
        <f ca="1">LOOKUP($N360,{0,0.35,0.8},{"Basic","Standard","Premium"})</f>
        <v>Standard</v>
      </c>
      <c r="D360" s="6" t="str">
        <f t="shared" ca="1" si="52"/>
        <v>No</v>
      </c>
      <c r="E360" s="6" t="str">
        <f t="shared" ca="1" si="53"/>
        <v>Yes</v>
      </c>
      <c r="F360" s="3">
        <f t="shared" ca="1" si="54"/>
        <v>45566</v>
      </c>
      <c r="G360" s="7">
        <f ca="1" xml:space="preserve"> _xlfn.XLOOKUP(TRIM(C360),Config!$J$7:$J$9,Config!$K$7:$K$9,0) + IF(D360="Yes",Config!$B$5,0) + IF(E360="Yes",Config!$B$6,0)</f>
        <v>21.98</v>
      </c>
      <c r="H360" s="8" cm="1">
        <f t="array" aca="1" ref="H360" ca="1">_xlfn.SWITCH(TRIM(B360), "NA",   Config!$E$2, "LATAM",Config!$E$3, "EU",   Config!$E$4, "APAC", Config!$E$5, 0)</f>
        <v>4.1000000000000002E-2</v>
      </c>
      <c r="I360" s="8" cm="1">
        <f t="array" aca="1" ref="I360" ca="1">_xlfn.SWITCH(TRIM(C360), "Basic",    Config!$H$2, "Standard", Config!$H$3, "Premium",  Config!$H$4, 1)</f>
        <v>1</v>
      </c>
      <c r="J360" s="8">
        <f ca="1">IF(D360="Yes",Config!$H$5,1)</f>
        <v>1</v>
      </c>
      <c r="K360" s="8">
        <f ca="1">IF(E360="Yes",Config!$H$6,1)</f>
        <v>0.82</v>
      </c>
      <c r="L360" s="4">
        <f t="shared" ca="1" si="55"/>
        <v>3.3619999999999997E-2</v>
      </c>
      <c r="M360" s="8">
        <f t="shared" ca="1" si="56"/>
        <v>0.68143865283846272</v>
      </c>
      <c r="N360" s="8">
        <f t="shared" ca="1" si="57"/>
        <v>0.3581602478476007</v>
      </c>
      <c r="O360">
        <f t="shared" ca="1" si="57"/>
        <v>7.0558871329475692E-2</v>
      </c>
      <c r="P360">
        <f t="shared" ca="1" si="58"/>
        <v>3</v>
      </c>
      <c r="Q360">
        <f t="shared" ca="1" si="59"/>
        <v>3</v>
      </c>
    </row>
    <row r="361" spans="1:17">
      <c r="A361" s="5">
        <f t="shared" si="51"/>
        <v>360</v>
      </c>
      <c r="B361" s="6" t="str">
        <f t="shared" ca="1" si="50"/>
        <v>LATAM</v>
      </c>
      <c r="C361" s="6" t="str">
        <f ca="1">LOOKUP($N361,{0,0.35,0.8},{"Basic","Standard","Premium"})</f>
        <v>Standard</v>
      </c>
      <c r="D361" s="6" t="str">
        <f t="shared" ca="1" si="52"/>
        <v>No</v>
      </c>
      <c r="E361" s="6" t="str">
        <f t="shared" ca="1" si="53"/>
        <v>No</v>
      </c>
      <c r="F361" s="3">
        <f t="shared" ca="1" si="54"/>
        <v>45474</v>
      </c>
      <c r="G361" s="7">
        <f ca="1" xml:space="preserve"> _xlfn.XLOOKUP(TRIM(C361),Config!$J$7:$J$9,Config!$K$7:$K$9,0) + IF(D361="Yes",Config!$B$5,0) + IF(E361="Yes",Config!$B$6,0)</f>
        <v>14.99</v>
      </c>
      <c r="H361" s="8" cm="1">
        <f t="array" aca="1" ref="H361" ca="1">_xlfn.SWITCH(TRIM(B361), "NA",   Config!$E$2, "LATAM",Config!$E$3, "EU",   Config!$E$4, "APAC", Config!$E$5, 0)</f>
        <v>5.8000000000000003E-2</v>
      </c>
      <c r="I361" s="8" cm="1">
        <f t="array" aca="1" ref="I361" ca="1">_xlfn.SWITCH(TRIM(C361), "Basic",    Config!$H$2, "Standard", Config!$H$3, "Premium",  Config!$H$4, 1)</f>
        <v>1</v>
      </c>
      <c r="J361" s="8">
        <f ca="1">IF(D361="Yes",Config!$H$5,1)</f>
        <v>1</v>
      </c>
      <c r="K361" s="8">
        <f ca="1">IF(E361="Yes",Config!$H$6,1)</f>
        <v>1</v>
      </c>
      <c r="L361" s="4">
        <f t="shared" ca="1" si="55"/>
        <v>5.8000000000000003E-2</v>
      </c>
      <c r="M361" s="8">
        <f t="shared" ca="1" si="56"/>
        <v>0.43161753210416631</v>
      </c>
      <c r="N361" s="8">
        <f t="shared" ca="1" si="57"/>
        <v>0.41295673776728692</v>
      </c>
      <c r="O361">
        <f t="shared" ca="1" si="57"/>
        <v>5.5692591859606289E-3</v>
      </c>
      <c r="P361">
        <f t="shared" ca="1" si="58"/>
        <v>1</v>
      </c>
      <c r="Q361">
        <f t="shared" ca="1" si="59"/>
        <v>1</v>
      </c>
    </row>
    <row r="362" spans="1:17">
      <c r="A362" s="5">
        <f t="shared" si="51"/>
        <v>361</v>
      </c>
      <c r="B362" s="6" t="str">
        <f t="shared" ca="1" si="50"/>
        <v>LATAM</v>
      </c>
      <c r="C362" s="6" t="str">
        <f ca="1">LOOKUP($N362,{0,0.35,0.8},{"Basic","Standard","Premium"})</f>
        <v>Premium</v>
      </c>
      <c r="D362" s="6" t="str">
        <f t="shared" ca="1" si="52"/>
        <v>No</v>
      </c>
      <c r="E362" s="6" t="str">
        <f t="shared" ca="1" si="53"/>
        <v>No</v>
      </c>
      <c r="F362" s="3">
        <f t="shared" ca="1" si="54"/>
        <v>45352</v>
      </c>
      <c r="G362" s="7">
        <f ca="1" xml:space="preserve"> _xlfn.XLOOKUP(TRIM(C362),Config!$J$7:$J$9,Config!$K$7:$K$9,0) + IF(D362="Yes",Config!$B$5,0) + IF(E362="Yes",Config!$B$6,0)</f>
        <v>19.989999999999998</v>
      </c>
      <c r="H362" s="8" cm="1">
        <f t="array" aca="1" ref="H362" ca="1">_xlfn.SWITCH(TRIM(B362), "NA",   Config!$E$2, "LATAM",Config!$E$3, "EU",   Config!$E$4, "APAC", Config!$E$5, 0)</f>
        <v>5.8000000000000003E-2</v>
      </c>
      <c r="I362" s="8" cm="1">
        <f t="array" aca="1" ref="I362" ca="1">_xlfn.SWITCH(TRIM(C362), "Basic",    Config!$H$2, "Standard", Config!$H$3, "Premium",  Config!$H$4, 1)</f>
        <v>0.75</v>
      </c>
      <c r="J362" s="8">
        <f ca="1">IF(D362="Yes",Config!$H$5,1)</f>
        <v>1</v>
      </c>
      <c r="K362" s="8">
        <f ca="1">IF(E362="Yes",Config!$H$6,1)</f>
        <v>1</v>
      </c>
      <c r="L362" s="4">
        <f t="shared" ca="1" si="55"/>
        <v>4.3500000000000004E-2</v>
      </c>
      <c r="M362" s="8">
        <f t="shared" ca="1" si="56"/>
        <v>0.41053229371178146</v>
      </c>
      <c r="N362" s="8">
        <f t="shared" ca="1" si="57"/>
        <v>0.83105343084839178</v>
      </c>
      <c r="O362">
        <f t="shared" ca="1" si="57"/>
        <v>0.86024106502394182</v>
      </c>
      <c r="P362">
        <f t="shared" ca="1" si="58"/>
        <v>45</v>
      </c>
      <c r="Q362">
        <f t="shared" ca="1" si="59"/>
        <v>999</v>
      </c>
    </row>
    <row r="363" spans="1:17">
      <c r="A363" s="5">
        <f t="shared" si="51"/>
        <v>362</v>
      </c>
      <c r="B363" s="6" t="str">
        <f t="shared" ca="1" si="50"/>
        <v>EU</v>
      </c>
      <c r="C363" s="6" t="str">
        <f ca="1">LOOKUP($N363,{0,0.35,0.8},{"Basic","Standard","Premium"})</f>
        <v>Standard</v>
      </c>
      <c r="D363" s="6" t="str">
        <f t="shared" ca="1" si="52"/>
        <v>Yes</v>
      </c>
      <c r="E363" s="6" t="str">
        <f t="shared" ca="1" si="53"/>
        <v>No</v>
      </c>
      <c r="F363" s="3">
        <f t="shared" ca="1" si="54"/>
        <v>45413</v>
      </c>
      <c r="G363" s="7">
        <f ca="1" xml:space="preserve"> _xlfn.XLOOKUP(TRIM(C363),Config!$J$7:$J$9,Config!$K$7:$K$9,0) + IF(D363="Yes",Config!$B$5,0) + IF(E363="Yes",Config!$B$6,0)</f>
        <v>34.979999999999997</v>
      </c>
      <c r="H363" s="8" cm="1">
        <f t="array" aca="1" ref="H363" ca="1">_xlfn.SWITCH(TRIM(B363), "NA",   Config!$E$2, "LATAM",Config!$E$3, "EU",   Config!$E$4, "APAC", Config!$E$5, 0)</f>
        <v>4.1000000000000002E-2</v>
      </c>
      <c r="I363" s="8" cm="1">
        <f t="array" aca="1" ref="I363" ca="1">_xlfn.SWITCH(TRIM(C363), "Basic",    Config!$H$2, "Standard", Config!$H$3, "Premium",  Config!$H$4, 1)</f>
        <v>1</v>
      </c>
      <c r="J363" s="8">
        <f ca="1">IF(D363="Yes",Config!$H$5,1)</f>
        <v>0.88</v>
      </c>
      <c r="K363" s="8">
        <f ca="1">IF(E363="Yes",Config!$H$6,1)</f>
        <v>1</v>
      </c>
      <c r="L363" s="4">
        <f t="shared" ca="1" si="55"/>
        <v>3.6080000000000001E-2</v>
      </c>
      <c r="M363" s="8">
        <f t="shared" ca="1" si="56"/>
        <v>0.69810335015471725</v>
      </c>
      <c r="N363" s="8">
        <f t="shared" ca="1" si="57"/>
        <v>0.35286097436831587</v>
      </c>
      <c r="O363">
        <f t="shared" ca="1" si="57"/>
        <v>0.39556247530137201</v>
      </c>
      <c r="P363">
        <f t="shared" ca="1" si="58"/>
        <v>14</v>
      </c>
      <c r="Q363">
        <f t="shared" ca="1" si="59"/>
        <v>999</v>
      </c>
    </row>
    <row r="364" spans="1:17">
      <c r="A364" s="5">
        <f t="shared" si="51"/>
        <v>363</v>
      </c>
      <c r="B364" s="6" t="str">
        <f t="shared" ca="1" si="50"/>
        <v>LATAM</v>
      </c>
      <c r="C364" s="6" t="str">
        <f ca="1">LOOKUP($N364,{0,0.35,0.8},{"Basic","Standard","Premium"})</f>
        <v>Standard</v>
      </c>
      <c r="D364" s="6" t="str">
        <f t="shared" ca="1" si="52"/>
        <v>No</v>
      </c>
      <c r="E364" s="6" t="str">
        <f t="shared" ca="1" si="53"/>
        <v>No</v>
      </c>
      <c r="F364" s="3">
        <f t="shared" ca="1" si="54"/>
        <v>45474</v>
      </c>
      <c r="G364" s="7">
        <f ca="1" xml:space="preserve"> _xlfn.XLOOKUP(TRIM(C364),Config!$J$7:$J$9,Config!$K$7:$K$9,0) + IF(D364="Yes",Config!$B$5,0) + IF(E364="Yes",Config!$B$6,0)</f>
        <v>14.99</v>
      </c>
      <c r="H364" s="8" cm="1">
        <f t="array" aca="1" ref="H364" ca="1">_xlfn.SWITCH(TRIM(B364), "NA",   Config!$E$2, "LATAM",Config!$E$3, "EU",   Config!$E$4, "APAC", Config!$E$5, 0)</f>
        <v>5.8000000000000003E-2</v>
      </c>
      <c r="I364" s="8" cm="1">
        <f t="array" aca="1" ref="I364" ca="1">_xlfn.SWITCH(TRIM(C364), "Basic",    Config!$H$2, "Standard", Config!$H$3, "Premium",  Config!$H$4, 1)</f>
        <v>1</v>
      </c>
      <c r="J364" s="8">
        <f ca="1">IF(D364="Yes",Config!$H$5,1)</f>
        <v>1</v>
      </c>
      <c r="K364" s="8">
        <f ca="1">IF(E364="Yes",Config!$H$6,1)</f>
        <v>1</v>
      </c>
      <c r="L364" s="4">
        <f t="shared" ca="1" si="55"/>
        <v>5.8000000000000003E-2</v>
      </c>
      <c r="M364" s="8">
        <f t="shared" ca="1" si="56"/>
        <v>0.50208356488960892</v>
      </c>
      <c r="N364" s="8">
        <f t="shared" ca="1" si="57"/>
        <v>0.37543094586220549</v>
      </c>
      <c r="O364">
        <f t="shared" ca="1" si="57"/>
        <v>0.64818345707976777</v>
      </c>
      <c r="P364">
        <f t="shared" ca="1" si="58"/>
        <v>18</v>
      </c>
      <c r="Q364">
        <f t="shared" ca="1" si="59"/>
        <v>999</v>
      </c>
    </row>
    <row r="365" spans="1:17">
      <c r="A365" s="5">
        <f t="shared" si="51"/>
        <v>364</v>
      </c>
      <c r="B365" s="6" t="str">
        <f t="shared" ca="1" si="50"/>
        <v>NA</v>
      </c>
      <c r="C365" s="6" t="str">
        <f ca="1">LOOKUP($N365,{0,0.35,0.8},{"Basic","Standard","Premium"})</f>
        <v>Standard</v>
      </c>
      <c r="D365" s="6" t="str">
        <f t="shared" ca="1" si="52"/>
        <v>No</v>
      </c>
      <c r="E365" s="6" t="str">
        <f t="shared" ca="1" si="53"/>
        <v>No</v>
      </c>
      <c r="F365" s="3">
        <f t="shared" ca="1" si="54"/>
        <v>45536</v>
      </c>
      <c r="G365" s="7">
        <f ca="1" xml:space="preserve"> _xlfn.XLOOKUP(TRIM(C365),Config!$J$7:$J$9,Config!$K$7:$K$9,0) + IF(D365="Yes",Config!$B$5,0) + IF(E365="Yes",Config!$B$6,0)</f>
        <v>14.99</v>
      </c>
      <c r="H365" s="8" cm="1">
        <f t="array" aca="1" ref="H365" ca="1">_xlfn.SWITCH(TRIM(B365), "NA",   Config!$E$2, "LATAM",Config!$E$3, "EU",   Config!$E$4, "APAC", Config!$E$5, 0)</f>
        <v>4.2999999999999997E-2</v>
      </c>
      <c r="I365" s="8" cm="1">
        <f t="array" aca="1" ref="I365" ca="1">_xlfn.SWITCH(TRIM(C365), "Basic",    Config!$H$2, "Standard", Config!$H$3, "Premium",  Config!$H$4, 1)</f>
        <v>1</v>
      </c>
      <c r="J365" s="8">
        <f ca="1">IF(D365="Yes",Config!$H$5,1)</f>
        <v>1</v>
      </c>
      <c r="K365" s="8">
        <f ca="1">IF(E365="Yes",Config!$H$6,1)</f>
        <v>1</v>
      </c>
      <c r="L365" s="4">
        <f t="shared" ca="1" si="55"/>
        <v>4.2999999999999997E-2</v>
      </c>
      <c r="M365" s="8">
        <f t="shared" ca="1" si="56"/>
        <v>1.9922424108261949E-2</v>
      </c>
      <c r="N365" s="8">
        <f t="shared" ca="1" si="57"/>
        <v>0.58139802776093219</v>
      </c>
      <c r="O365">
        <f t="shared" ca="1" si="57"/>
        <v>0.70958964705579997</v>
      </c>
      <c r="P365">
        <f t="shared" ca="1" si="58"/>
        <v>29</v>
      </c>
      <c r="Q365">
        <f t="shared" ca="1" si="59"/>
        <v>999</v>
      </c>
    </row>
    <row r="366" spans="1:17">
      <c r="A366" s="5">
        <f t="shared" si="51"/>
        <v>365</v>
      </c>
      <c r="B366" s="6" t="str">
        <f t="shared" ca="1" si="50"/>
        <v>LATAM</v>
      </c>
      <c r="C366" s="6" t="str">
        <f ca="1">LOOKUP($N366,{0,0.35,0.8},{"Basic","Standard","Premium"})</f>
        <v>Standard</v>
      </c>
      <c r="D366" s="6" t="str">
        <f t="shared" ca="1" si="52"/>
        <v>No</v>
      </c>
      <c r="E366" s="6" t="str">
        <f t="shared" ca="1" si="53"/>
        <v>Yes</v>
      </c>
      <c r="F366" s="3">
        <f t="shared" ca="1" si="54"/>
        <v>45323</v>
      </c>
      <c r="G366" s="7">
        <f ca="1" xml:space="preserve"> _xlfn.XLOOKUP(TRIM(C366),Config!$J$7:$J$9,Config!$K$7:$K$9,0) + IF(D366="Yes",Config!$B$5,0) + IF(E366="Yes",Config!$B$6,0)</f>
        <v>21.98</v>
      </c>
      <c r="H366" s="8" cm="1">
        <f t="array" aca="1" ref="H366" ca="1">_xlfn.SWITCH(TRIM(B366), "NA",   Config!$E$2, "LATAM",Config!$E$3, "EU",   Config!$E$4, "APAC", Config!$E$5, 0)</f>
        <v>5.8000000000000003E-2</v>
      </c>
      <c r="I366" s="8" cm="1">
        <f t="array" aca="1" ref="I366" ca="1">_xlfn.SWITCH(TRIM(C366), "Basic",    Config!$H$2, "Standard", Config!$H$3, "Premium",  Config!$H$4, 1)</f>
        <v>1</v>
      </c>
      <c r="J366" s="8">
        <f ca="1">IF(D366="Yes",Config!$H$5,1)</f>
        <v>1</v>
      </c>
      <c r="K366" s="8">
        <f ca="1">IF(E366="Yes",Config!$H$6,1)</f>
        <v>0.82</v>
      </c>
      <c r="L366" s="4">
        <f t="shared" ca="1" si="55"/>
        <v>4.7559999999999998E-2</v>
      </c>
      <c r="M366" s="8">
        <f t="shared" ca="1" si="56"/>
        <v>0.55340845118225057</v>
      </c>
      <c r="N366" s="8">
        <f t="shared" ca="1" si="57"/>
        <v>0.77357759787899727</v>
      </c>
      <c r="O366">
        <f t="shared" ca="1" si="57"/>
        <v>0.53913975317391705</v>
      </c>
      <c r="P366">
        <f t="shared" ca="1" si="58"/>
        <v>16</v>
      </c>
      <c r="Q366">
        <f t="shared" ca="1" si="59"/>
        <v>999</v>
      </c>
    </row>
    <row r="367" spans="1:17">
      <c r="A367" s="5">
        <f t="shared" si="51"/>
        <v>366</v>
      </c>
      <c r="B367" s="6" t="str">
        <f t="shared" ca="1" si="50"/>
        <v>NA</v>
      </c>
      <c r="C367" s="6" t="str">
        <f ca="1">LOOKUP($N367,{0,0.35,0.8},{"Basic","Standard","Premium"})</f>
        <v>Standard</v>
      </c>
      <c r="D367" s="6" t="str">
        <f t="shared" ca="1" si="52"/>
        <v>Yes</v>
      </c>
      <c r="E367" s="6" t="str">
        <f t="shared" ca="1" si="53"/>
        <v>No</v>
      </c>
      <c r="F367" s="3">
        <f t="shared" ca="1" si="54"/>
        <v>45444</v>
      </c>
      <c r="G367" s="7">
        <f ca="1" xml:space="preserve"> _xlfn.XLOOKUP(TRIM(C367),Config!$J$7:$J$9,Config!$K$7:$K$9,0) + IF(D367="Yes",Config!$B$5,0) + IF(E367="Yes",Config!$B$6,0)</f>
        <v>34.979999999999997</v>
      </c>
      <c r="H367" s="8" cm="1">
        <f t="array" aca="1" ref="H367" ca="1">_xlfn.SWITCH(TRIM(B367), "NA",   Config!$E$2, "LATAM",Config!$E$3, "EU",   Config!$E$4, "APAC", Config!$E$5, 0)</f>
        <v>4.2999999999999997E-2</v>
      </c>
      <c r="I367" s="8" cm="1">
        <f t="array" aca="1" ref="I367" ca="1">_xlfn.SWITCH(TRIM(C367), "Basic",    Config!$H$2, "Standard", Config!$H$3, "Premium",  Config!$H$4, 1)</f>
        <v>1</v>
      </c>
      <c r="J367" s="8">
        <f ca="1">IF(D367="Yes",Config!$H$5,1)</f>
        <v>0.88</v>
      </c>
      <c r="K367" s="8">
        <f ca="1">IF(E367="Yes",Config!$H$6,1)</f>
        <v>1</v>
      </c>
      <c r="L367" s="4">
        <f t="shared" ca="1" si="55"/>
        <v>3.7839999999999999E-2</v>
      </c>
      <c r="M367" s="8">
        <f t="shared" ca="1" si="56"/>
        <v>0.28991938869446598</v>
      </c>
      <c r="N367" s="8">
        <f t="shared" ca="1" si="57"/>
        <v>0.364473611784634</v>
      </c>
      <c r="O367">
        <f t="shared" ca="1" si="57"/>
        <v>0.88533648666603693</v>
      </c>
      <c r="P367">
        <f t="shared" ca="1" si="58"/>
        <v>57</v>
      </c>
      <c r="Q367">
        <f t="shared" ca="1" si="59"/>
        <v>999</v>
      </c>
    </row>
    <row r="368" spans="1:17">
      <c r="A368" s="5">
        <f t="shared" si="51"/>
        <v>367</v>
      </c>
      <c r="B368" s="6" t="str">
        <f t="shared" ca="1" si="50"/>
        <v>LATAM</v>
      </c>
      <c r="C368" s="6" t="str">
        <f ca="1">LOOKUP($N368,{0,0.35,0.8},{"Basic","Standard","Premium"})</f>
        <v>Standard</v>
      </c>
      <c r="D368" s="6" t="str">
        <f t="shared" ca="1" si="52"/>
        <v>Yes</v>
      </c>
      <c r="E368" s="6" t="str">
        <f t="shared" ca="1" si="53"/>
        <v>Yes</v>
      </c>
      <c r="F368" s="3">
        <f t="shared" ca="1" si="54"/>
        <v>45566</v>
      </c>
      <c r="G368" s="7">
        <f ca="1" xml:space="preserve"> _xlfn.XLOOKUP(TRIM(C368),Config!$J$7:$J$9,Config!$K$7:$K$9,0) + IF(D368="Yes",Config!$B$5,0) + IF(E368="Yes",Config!$B$6,0)</f>
        <v>41.97</v>
      </c>
      <c r="H368" s="8" cm="1">
        <f t="array" aca="1" ref="H368" ca="1">_xlfn.SWITCH(TRIM(B368), "NA",   Config!$E$2, "LATAM",Config!$E$3, "EU",   Config!$E$4, "APAC", Config!$E$5, 0)</f>
        <v>5.8000000000000003E-2</v>
      </c>
      <c r="I368" s="8" cm="1">
        <f t="array" aca="1" ref="I368" ca="1">_xlfn.SWITCH(TRIM(C368), "Basic",    Config!$H$2, "Standard", Config!$H$3, "Premium",  Config!$H$4, 1)</f>
        <v>1</v>
      </c>
      <c r="J368" s="8">
        <f ca="1">IF(D368="Yes",Config!$H$5,1)</f>
        <v>0.88</v>
      </c>
      <c r="K368" s="8">
        <f ca="1">IF(E368="Yes",Config!$H$6,1)</f>
        <v>0.82</v>
      </c>
      <c r="L368" s="4">
        <f t="shared" ca="1" si="55"/>
        <v>4.1852800000000003E-2</v>
      </c>
      <c r="M368" s="8">
        <f t="shared" ca="1" si="56"/>
        <v>0.55360745775747411</v>
      </c>
      <c r="N368" s="8">
        <f t="shared" ca="1" si="57"/>
        <v>0.7020186924597116</v>
      </c>
      <c r="O368">
        <f t="shared" ca="1" si="57"/>
        <v>0.6968630805508238</v>
      </c>
      <c r="P368">
        <f t="shared" ca="1" si="58"/>
        <v>28</v>
      </c>
      <c r="Q368">
        <f t="shared" ca="1" si="59"/>
        <v>999</v>
      </c>
    </row>
    <row r="369" spans="1:17">
      <c r="A369" s="5">
        <f t="shared" si="51"/>
        <v>368</v>
      </c>
      <c r="B369" s="6" t="str">
        <f t="shared" ca="1" si="50"/>
        <v>APAC</v>
      </c>
      <c r="C369" s="6" t="str">
        <f ca="1">LOOKUP($N369,{0,0.35,0.8},{"Basic","Standard","Premium"})</f>
        <v>Basic</v>
      </c>
      <c r="D369" s="6" t="str">
        <f t="shared" ca="1" si="52"/>
        <v>No</v>
      </c>
      <c r="E369" s="6" t="str">
        <f t="shared" ca="1" si="53"/>
        <v>No</v>
      </c>
      <c r="F369" s="3">
        <f t="shared" ca="1" si="54"/>
        <v>45597</v>
      </c>
      <c r="G369" s="7">
        <f ca="1" xml:space="preserve"> _xlfn.XLOOKUP(TRIM(C369),Config!$J$7:$J$9,Config!$K$7:$K$9,0) + IF(D369="Yes",Config!$B$5,0) + IF(E369="Yes",Config!$B$6,0)</f>
        <v>9.99</v>
      </c>
      <c r="H369" s="8" cm="1">
        <f t="array" aca="1" ref="H369" ca="1">_xlfn.SWITCH(TRIM(B369), "NA",   Config!$E$2, "LATAM",Config!$E$3, "EU",   Config!$E$4, "APAC", Config!$E$5, 0)</f>
        <v>6.5000000000000002E-2</v>
      </c>
      <c r="I369" s="8" cm="1">
        <f t="array" aca="1" ref="I369" ca="1">_xlfn.SWITCH(TRIM(C369), "Basic",    Config!$H$2, "Standard", Config!$H$3, "Premium",  Config!$H$4, 1)</f>
        <v>1.2</v>
      </c>
      <c r="J369" s="8">
        <f ca="1">IF(D369="Yes",Config!$H$5,1)</f>
        <v>1</v>
      </c>
      <c r="K369" s="8">
        <f ca="1">IF(E369="Yes",Config!$H$6,1)</f>
        <v>1</v>
      </c>
      <c r="L369" s="4">
        <f t="shared" ca="1" si="55"/>
        <v>7.8E-2</v>
      </c>
      <c r="M369" s="8">
        <f t="shared" ca="1" si="56"/>
        <v>0.97834676850012581</v>
      </c>
      <c r="N369" s="8">
        <f t="shared" ca="1" si="57"/>
        <v>0.32412147087053833</v>
      </c>
      <c r="O369">
        <f t="shared" ca="1" si="57"/>
        <v>0.41563003254049513</v>
      </c>
      <c r="P369">
        <f t="shared" ca="1" si="58"/>
        <v>7</v>
      </c>
      <c r="Q369">
        <f t="shared" ca="1" si="59"/>
        <v>7</v>
      </c>
    </row>
    <row r="370" spans="1:17">
      <c r="A370" s="5">
        <f t="shared" si="51"/>
        <v>369</v>
      </c>
      <c r="B370" s="6" t="str">
        <f t="shared" ca="1" si="50"/>
        <v>APAC</v>
      </c>
      <c r="C370" s="6" t="str">
        <f ca="1">LOOKUP($N370,{0,0.35,0.8},{"Basic","Standard","Premium"})</f>
        <v>Basic</v>
      </c>
      <c r="D370" s="6" t="str">
        <f t="shared" ca="1" si="52"/>
        <v>No</v>
      </c>
      <c r="E370" s="6" t="str">
        <f t="shared" ca="1" si="53"/>
        <v>No</v>
      </c>
      <c r="F370" s="3">
        <f t="shared" ca="1" si="54"/>
        <v>45383</v>
      </c>
      <c r="G370" s="7">
        <f ca="1" xml:space="preserve"> _xlfn.XLOOKUP(TRIM(C370),Config!$J$7:$J$9,Config!$K$7:$K$9,0) + IF(D370="Yes",Config!$B$5,0) + IF(E370="Yes",Config!$B$6,0)</f>
        <v>9.99</v>
      </c>
      <c r="H370" s="8" cm="1">
        <f t="array" aca="1" ref="H370" ca="1">_xlfn.SWITCH(TRIM(B370), "NA",   Config!$E$2, "LATAM",Config!$E$3, "EU",   Config!$E$4, "APAC", Config!$E$5, 0)</f>
        <v>6.5000000000000002E-2</v>
      </c>
      <c r="I370" s="8" cm="1">
        <f t="array" aca="1" ref="I370" ca="1">_xlfn.SWITCH(TRIM(C370), "Basic",    Config!$H$2, "Standard", Config!$H$3, "Premium",  Config!$H$4, 1)</f>
        <v>1.2</v>
      </c>
      <c r="J370" s="8">
        <f ca="1">IF(D370="Yes",Config!$H$5,1)</f>
        <v>1</v>
      </c>
      <c r="K370" s="8">
        <f ca="1">IF(E370="Yes",Config!$H$6,1)</f>
        <v>1</v>
      </c>
      <c r="L370" s="4">
        <f t="shared" ca="1" si="55"/>
        <v>7.8E-2</v>
      </c>
      <c r="M370" s="8">
        <f t="shared" ca="1" si="56"/>
        <v>0.99904028387298205</v>
      </c>
      <c r="N370" s="8">
        <f t="shared" ca="1" si="57"/>
        <v>0.26426067018766897</v>
      </c>
      <c r="O370">
        <f t="shared" ca="1" si="57"/>
        <v>0.22312206385669087</v>
      </c>
      <c r="P370">
        <f t="shared" ca="1" si="58"/>
        <v>4</v>
      </c>
      <c r="Q370">
        <f t="shared" ca="1" si="59"/>
        <v>4</v>
      </c>
    </row>
    <row r="371" spans="1:17">
      <c r="A371" s="5">
        <f t="shared" si="51"/>
        <v>370</v>
      </c>
      <c r="B371" s="6" t="str">
        <f t="shared" ca="1" si="50"/>
        <v>LATAM</v>
      </c>
      <c r="C371" s="6" t="str">
        <f ca="1">LOOKUP($N371,{0,0.35,0.8},{"Basic","Standard","Premium"})</f>
        <v>Standard</v>
      </c>
      <c r="D371" s="6" t="str">
        <f t="shared" ca="1" si="52"/>
        <v>Yes</v>
      </c>
      <c r="E371" s="6" t="str">
        <f t="shared" ca="1" si="53"/>
        <v>No</v>
      </c>
      <c r="F371" s="3">
        <f t="shared" ca="1" si="54"/>
        <v>45474</v>
      </c>
      <c r="G371" s="7">
        <f ca="1" xml:space="preserve"> _xlfn.XLOOKUP(TRIM(C371),Config!$J$7:$J$9,Config!$K$7:$K$9,0) + IF(D371="Yes",Config!$B$5,0) + IF(E371="Yes",Config!$B$6,0)</f>
        <v>34.979999999999997</v>
      </c>
      <c r="H371" s="8" cm="1">
        <f t="array" aca="1" ref="H371" ca="1">_xlfn.SWITCH(TRIM(B371), "NA",   Config!$E$2, "LATAM",Config!$E$3, "EU",   Config!$E$4, "APAC", Config!$E$5, 0)</f>
        <v>5.8000000000000003E-2</v>
      </c>
      <c r="I371" s="8" cm="1">
        <f t="array" aca="1" ref="I371" ca="1">_xlfn.SWITCH(TRIM(C371), "Basic",    Config!$H$2, "Standard", Config!$H$3, "Premium",  Config!$H$4, 1)</f>
        <v>1</v>
      </c>
      <c r="J371" s="8">
        <f ca="1">IF(D371="Yes",Config!$H$5,1)</f>
        <v>0.88</v>
      </c>
      <c r="K371" s="8">
        <f ca="1">IF(E371="Yes",Config!$H$6,1)</f>
        <v>1</v>
      </c>
      <c r="L371" s="4">
        <f t="shared" ca="1" si="55"/>
        <v>5.1040000000000002E-2</v>
      </c>
      <c r="M371" s="8">
        <f t="shared" ca="1" si="56"/>
        <v>0.44196320715555915</v>
      </c>
      <c r="N371" s="8">
        <f t="shared" ca="1" si="57"/>
        <v>0.50316894544588253</v>
      </c>
      <c r="O371">
        <f t="shared" ca="1" si="57"/>
        <v>1.6904755306316188E-3</v>
      </c>
      <c r="P371">
        <f t="shared" ca="1" si="58"/>
        <v>1</v>
      </c>
      <c r="Q371">
        <f t="shared" ca="1" si="59"/>
        <v>1</v>
      </c>
    </row>
    <row r="372" spans="1:17">
      <c r="A372" s="5">
        <f t="shared" si="51"/>
        <v>371</v>
      </c>
      <c r="B372" s="6" t="str">
        <f t="shared" ca="1" si="50"/>
        <v>NA</v>
      </c>
      <c r="C372" s="6" t="str">
        <f ca="1">LOOKUP($N372,{0,0.35,0.8},{"Basic","Standard","Premium"})</f>
        <v>Standard</v>
      </c>
      <c r="D372" s="6" t="str">
        <f t="shared" ca="1" si="52"/>
        <v>No</v>
      </c>
      <c r="E372" s="6" t="str">
        <f t="shared" ca="1" si="53"/>
        <v>Yes</v>
      </c>
      <c r="F372" s="3">
        <f t="shared" ca="1" si="54"/>
        <v>45413</v>
      </c>
      <c r="G372" s="7">
        <f ca="1" xml:space="preserve"> _xlfn.XLOOKUP(TRIM(C372),Config!$J$7:$J$9,Config!$K$7:$K$9,0) + IF(D372="Yes",Config!$B$5,0) + IF(E372="Yes",Config!$B$6,0)</f>
        <v>21.98</v>
      </c>
      <c r="H372" s="8" cm="1">
        <f t="array" aca="1" ref="H372" ca="1">_xlfn.SWITCH(TRIM(B372), "NA",   Config!$E$2, "LATAM",Config!$E$3, "EU",   Config!$E$4, "APAC", Config!$E$5, 0)</f>
        <v>4.2999999999999997E-2</v>
      </c>
      <c r="I372" s="8" cm="1">
        <f t="array" aca="1" ref="I372" ca="1">_xlfn.SWITCH(TRIM(C372), "Basic",    Config!$H$2, "Standard", Config!$H$3, "Premium",  Config!$H$4, 1)</f>
        <v>1</v>
      </c>
      <c r="J372" s="8">
        <f ca="1">IF(D372="Yes",Config!$H$5,1)</f>
        <v>1</v>
      </c>
      <c r="K372" s="8">
        <f ca="1">IF(E372="Yes",Config!$H$6,1)</f>
        <v>0.82</v>
      </c>
      <c r="L372" s="4">
        <f t="shared" ca="1" si="55"/>
        <v>3.5259999999999993E-2</v>
      </c>
      <c r="M372" s="8">
        <f t="shared" ca="1" si="56"/>
        <v>4.7274264755395201E-2</v>
      </c>
      <c r="N372" s="8">
        <f t="shared" ca="1" si="57"/>
        <v>0.6217150975867991</v>
      </c>
      <c r="O372">
        <f t="shared" ca="1" si="57"/>
        <v>0.58059638795454283</v>
      </c>
      <c r="P372">
        <f t="shared" ca="1" si="58"/>
        <v>25</v>
      </c>
      <c r="Q372">
        <f t="shared" ca="1" si="59"/>
        <v>999</v>
      </c>
    </row>
    <row r="373" spans="1:17">
      <c r="A373" s="5">
        <f t="shared" si="51"/>
        <v>372</v>
      </c>
      <c r="B373" s="6" t="str">
        <f t="shared" ca="1" si="50"/>
        <v>EU</v>
      </c>
      <c r="C373" s="6" t="str">
        <f ca="1">LOOKUP($N373,{0,0.35,0.8},{"Basic","Standard","Premium"})</f>
        <v>Standard</v>
      </c>
      <c r="D373" s="6" t="str">
        <f t="shared" ca="1" si="52"/>
        <v>No</v>
      </c>
      <c r="E373" s="6" t="str">
        <f t="shared" ca="1" si="53"/>
        <v>No</v>
      </c>
      <c r="F373" s="3">
        <f t="shared" ca="1" si="54"/>
        <v>45292</v>
      </c>
      <c r="G373" s="7">
        <f ca="1" xml:space="preserve"> _xlfn.XLOOKUP(TRIM(C373),Config!$J$7:$J$9,Config!$K$7:$K$9,0) + IF(D373="Yes",Config!$B$5,0) + IF(E373="Yes",Config!$B$6,0)</f>
        <v>14.99</v>
      </c>
      <c r="H373" s="8" cm="1">
        <f t="array" aca="1" ref="H373" ca="1">_xlfn.SWITCH(TRIM(B373), "NA",   Config!$E$2, "LATAM",Config!$E$3, "EU",   Config!$E$4, "APAC", Config!$E$5, 0)</f>
        <v>4.1000000000000002E-2</v>
      </c>
      <c r="I373" s="8" cm="1">
        <f t="array" aca="1" ref="I373" ca="1">_xlfn.SWITCH(TRIM(C373), "Basic",    Config!$H$2, "Standard", Config!$H$3, "Premium",  Config!$H$4, 1)</f>
        <v>1</v>
      </c>
      <c r="J373" s="8">
        <f ca="1">IF(D373="Yes",Config!$H$5,1)</f>
        <v>1</v>
      </c>
      <c r="K373" s="8">
        <f ca="1">IF(E373="Yes",Config!$H$6,1)</f>
        <v>1</v>
      </c>
      <c r="L373" s="4">
        <f t="shared" ca="1" si="55"/>
        <v>4.1000000000000002E-2</v>
      </c>
      <c r="M373" s="8">
        <f t="shared" ca="1" si="56"/>
        <v>0.77705394871430955</v>
      </c>
      <c r="N373" s="8">
        <f t="shared" ca="1" si="57"/>
        <v>0.37749014515846779</v>
      </c>
      <c r="O373">
        <f t="shared" ca="1" si="57"/>
        <v>0.16406509017688153</v>
      </c>
      <c r="P373">
        <f t="shared" ca="1" si="58"/>
        <v>5</v>
      </c>
      <c r="Q373">
        <f t="shared" ca="1" si="59"/>
        <v>5</v>
      </c>
    </row>
    <row r="374" spans="1:17">
      <c r="A374" s="5">
        <f t="shared" si="51"/>
        <v>373</v>
      </c>
      <c r="B374" s="6" t="str">
        <f t="shared" ca="1" si="50"/>
        <v>LATAM</v>
      </c>
      <c r="C374" s="6" t="str">
        <f ca="1">LOOKUP($N374,{0,0.35,0.8},{"Basic","Standard","Premium"})</f>
        <v>Basic</v>
      </c>
      <c r="D374" s="6" t="str">
        <f t="shared" ca="1" si="52"/>
        <v>Yes</v>
      </c>
      <c r="E374" s="6" t="str">
        <f t="shared" ca="1" si="53"/>
        <v>No</v>
      </c>
      <c r="F374" s="3">
        <f t="shared" ca="1" si="54"/>
        <v>45597</v>
      </c>
      <c r="G374" s="7">
        <f ca="1" xml:space="preserve"> _xlfn.XLOOKUP(TRIM(C374),Config!$J$7:$J$9,Config!$K$7:$K$9,0) + IF(D374="Yes",Config!$B$5,0) + IF(E374="Yes",Config!$B$6,0)</f>
        <v>29.979999999999997</v>
      </c>
      <c r="H374" s="8" cm="1">
        <f t="array" aca="1" ref="H374" ca="1">_xlfn.SWITCH(TRIM(B374), "NA",   Config!$E$2, "LATAM",Config!$E$3, "EU",   Config!$E$4, "APAC", Config!$E$5, 0)</f>
        <v>5.8000000000000003E-2</v>
      </c>
      <c r="I374" s="8" cm="1">
        <f t="array" aca="1" ref="I374" ca="1">_xlfn.SWITCH(TRIM(C374), "Basic",    Config!$H$2, "Standard", Config!$H$3, "Premium",  Config!$H$4, 1)</f>
        <v>1.2</v>
      </c>
      <c r="J374" s="8">
        <f ca="1">IF(D374="Yes",Config!$H$5,1)</f>
        <v>0.88</v>
      </c>
      <c r="K374" s="8">
        <f ca="1">IF(E374="Yes",Config!$H$6,1)</f>
        <v>1</v>
      </c>
      <c r="L374" s="4">
        <f t="shared" ca="1" si="55"/>
        <v>6.1247999999999997E-2</v>
      </c>
      <c r="M374" s="8">
        <f t="shared" ca="1" si="56"/>
        <v>0.54719170332029499</v>
      </c>
      <c r="N374" s="8">
        <f t="shared" ca="1" si="57"/>
        <v>2.18970071358352E-2</v>
      </c>
      <c r="O374">
        <f t="shared" ca="1" si="57"/>
        <v>0.90583086766192333</v>
      </c>
      <c r="P374">
        <f t="shared" ca="1" si="58"/>
        <v>38</v>
      </c>
      <c r="Q374">
        <f t="shared" ca="1" si="59"/>
        <v>999</v>
      </c>
    </row>
    <row r="375" spans="1:17">
      <c r="A375" s="5">
        <f t="shared" si="51"/>
        <v>374</v>
      </c>
      <c r="B375" s="6" t="str">
        <f t="shared" ca="1" si="50"/>
        <v>EU</v>
      </c>
      <c r="C375" s="6" t="str">
        <f ca="1">LOOKUP($N375,{0,0.35,0.8},{"Basic","Standard","Premium"})</f>
        <v>Premium</v>
      </c>
      <c r="D375" s="6" t="str">
        <f t="shared" ca="1" si="52"/>
        <v>Yes</v>
      </c>
      <c r="E375" s="6" t="str">
        <f t="shared" ca="1" si="53"/>
        <v>No</v>
      </c>
      <c r="F375" s="3">
        <f t="shared" ca="1" si="54"/>
        <v>45536</v>
      </c>
      <c r="G375" s="7">
        <f ca="1" xml:space="preserve"> _xlfn.XLOOKUP(TRIM(C375),Config!$J$7:$J$9,Config!$K$7:$K$9,0) + IF(D375="Yes",Config!$B$5,0) + IF(E375="Yes",Config!$B$6,0)</f>
        <v>39.979999999999997</v>
      </c>
      <c r="H375" s="8" cm="1">
        <f t="array" aca="1" ref="H375" ca="1">_xlfn.SWITCH(TRIM(B375), "NA",   Config!$E$2, "LATAM",Config!$E$3, "EU",   Config!$E$4, "APAC", Config!$E$5, 0)</f>
        <v>4.1000000000000002E-2</v>
      </c>
      <c r="I375" s="8" cm="1">
        <f t="array" aca="1" ref="I375" ca="1">_xlfn.SWITCH(TRIM(C375), "Basic",    Config!$H$2, "Standard", Config!$H$3, "Premium",  Config!$H$4, 1)</f>
        <v>0.75</v>
      </c>
      <c r="J375" s="8">
        <f ca="1">IF(D375="Yes",Config!$H$5,1)</f>
        <v>0.88</v>
      </c>
      <c r="K375" s="8">
        <f ca="1">IF(E375="Yes",Config!$H$6,1)</f>
        <v>1</v>
      </c>
      <c r="L375" s="4">
        <f t="shared" ca="1" si="55"/>
        <v>2.7060000000000001E-2</v>
      </c>
      <c r="M375" s="8">
        <f t="shared" ca="1" si="56"/>
        <v>0.76213540882320974</v>
      </c>
      <c r="N375" s="8">
        <f t="shared" ca="1" si="57"/>
        <v>0.80027065670109443</v>
      </c>
      <c r="O375">
        <f t="shared" ca="1" si="57"/>
        <v>0.61454276039134392</v>
      </c>
      <c r="P375">
        <f t="shared" ca="1" si="58"/>
        <v>35</v>
      </c>
      <c r="Q375">
        <f t="shared" ca="1" si="59"/>
        <v>999</v>
      </c>
    </row>
    <row r="376" spans="1:17">
      <c r="A376" s="5">
        <f t="shared" si="51"/>
        <v>375</v>
      </c>
      <c r="B376" s="6" t="str">
        <f t="shared" ca="1" si="50"/>
        <v>NA</v>
      </c>
      <c r="C376" s="6" t="str">
        <f ca="1">LOOKUP($N376,{0,0.35,0.8},{"Basic","Standard","Premium"})</f>
        <v>Standard</v>
      </c>
      <c r="D376" s="6" t="str">
        <f t="shared" ca="1" si="52"/>
        <v>No</v>
      </c>
      <c r="E376" s="6" t="str">
        <f t="shared" ca="1" si="53"/>
        <v>No</v>
      </c>
      <c r="F376" s="3">
        <f t="shared" ca="1" si="54"/>
        <v>45474</v>
      </c>
      <c r="G376" s="7">
        <f ca="1" xml:space="preserve"> _xlfn.XLOOKUP(TRIM(C376),Config!$J$7:$J$9,Config!$K$7:$K$9,0) + IF(D376="Yes",Config!$B$5,0) + IF(E376="Yes",Config!$B$6,0)</f>
        <v>14.99</v>
      </c>
      <c r="H376" s="8" cm="1">
        <f t="array" aca="1" ref="H376" ca="1">_xlfn.SWITCH(TRIM(B376), "NA",   Config!$E$2, "LATAM",Config!$E$3, "EU",   Config!$E$4, "APAC", Config!$E$5, 0)</f>
        <v>4.2999999999999997E-2</v>
      </c>
      <c r="I376" s="8" cm="1">
        <f t="array" aca="1" ref="I376" ca="1">_xlfn.SWITCH(TRIM(C376), "Basic",    Config!$H$2, "Standard", Config!$H$3, "Premium",  Config!$H$4, 1)</f>
        <v>1</v>
      </c>
      <c r="J376" s="8">
        <f ca="1">IF(D376="Yes",Config!$H$5,1)</f>
        <v>1</v>
      </c>
      <c r="K376" s="8">
        <f ca="1">IF(E376="Yes",Config!$H$6,1)</f>
        <v>1</v>
      </c>
      <c r="L376" s="4">
        <f t="shared" ca="1" si="55"/>
        <v>4.2999999999999997E-2</v>
      </c>
      <c r="M376" s="8">
        <f t="shared" ca="1" si="56"/>
        <v>0.17733715540132633</v>
      </c>
      <c r="N376" s="8">
        <f t="shared" ca="1" si="57"/>
        <v>0.5509953482607679</v>
      </c>
      <c r="O376">
        <f t="shared" ca="1" si="57"/>
        <v>0.44937694804107287</v>
      </c>
      <c r="P376">
        <f t="shared" ca="1" si="58"/>
        <v>14</v>
      </c>
      <c r="Q376">
        <f t="shared" ca="1" si="59"/>
        <v>999</v>
      </c>
    </row>
    <row r="377" spans="1:17">
      <c r="A377" s="5">
        <f t="shared" si="51"/>
        <v>376</v>
      </c>
      <c r="B377" s="6" t="str">
        <f t="shared" ca="1" si="50"/>
        <v>NA</v>
      </c>
      <c r="C377" s="6" t="str">
        <f ca="1">LOOKUP($N377,{0,0.35,0.8},{"Basic","Standard","Premium"})</f>
        <v>Basic</v>
      </c>
      <c r="D377" s="6" t="str">
        <f t="shared" ca="1" si="52"/>
        <v>No</v>
      </c>
      <c r="E377" s="6" t="str">
        <f t="shared" ca="1" si="53"/>
        <v>No</v>
      </c>
      <c r="F377" s="3">
        <f t="shared" ca="1" si="54"/>
        <v>45383</v>
      </c>
      <c r="G377" s="7">
        <f ca="1" xml:space="preserve"> _xlfn.XLOOKUP(TRIM(C377),Config!$J$7:$J$9,Config!$K$7:$K$9,0) + IF(D377="Yes",Config!$B$5,0) + IF(E377="Yes",Config!$B$6,0)</f>
        <v>9.99</v>
      </c>
      <c r="H377" s="8" cm="1">
        <f t="array" aca="1" ref="H377" ca="1">_xlfn.SWITCH(TRIM(B377), "NA",   Config!$E$2, "LATAM",Config!$E$3, "EU",   Config!$E$4, "APAC", Config!$E$5, 0)</f>
        <v>4.2999999999999997E-2</v>
      </c>
      <c r="I377" s="8" cm="1">
        <f t="array" aca="1" ref="I377" ca="1">_xlfn.SWITCH(TRIM(C377), "Basic",    Config!$H$2, "Standard", Config!$H$3, "Premium",  Config!$H$4, 1)</f>
        <v>1.2</v>
      </c>
      <c r="J377" s="8">
        <f ca="1">IF(D377="Yes",Config!$H$5,1)</f>
        <v>1</v>
      </c>
      <c r="K377" s="8">
        <f ca="1">IF(E377="Yes",Config!$H$6,1)</f>
        <v>1</v>
      </c>
      <c r="L377" s="4">
        <f t="shared" ca="1" si="55"/>
        <v>5.1599999999999993E-2</v>
      </c>
      <c r="M377" s="8">
        <f t="shared" ca="1" si="56"/>
        <v>0.27226173362270445</v>
      </c>
      <c r="N377" s="8">
        <f t="shared" ca="1" si="57"/>
        <v>1.2629458494232915E-2</v>
      </c>
      <c r="O377">
        <f t="shared" ca="1" si="57"/>
        <v>0.21437314961008491</v>
      </c>
      <c r="P377">
        <f t="shared" ca="1" si="58"/>
        <v>5</v>
      </c>
      <c r="Q377">
        <f t="shared" ca="1" si="59"/>
        <v>5</v>
      </c>
    </row>
    <row r="378" spans="1:17">
      <c r="A378" s="5">
        <f t="shared" si="51"/>
        <v>377</v>
      </c>
      <c r="B378" s="6" t="str">
        <f t="shared" ca="1" si="50"/>
        <v>APAC</v>
      </c>
      <c r="C378" s="6" t="str">
        <f ca="1">LOOKUP($N378,{0,0.35,0.8},{"Basic","Standard","Premium"})</f>
        <v>Basic</v>
      </c>
      <c r="D378" s="6" t="str">
        <f t="shared" ca="1" si="52"/>
        <v>No</v>
      </c>
      <c r="E378" s="6" t="str">
        <f t="shared" ca="1" si="53"/>
        <v>Yes</v>
      </c>
      <c r="F378" s="3">
        <f t="shared" ca="1" si="54"/>
        <v>45323</v>
      </c>
      <c r="G378" s="7">
        <f ca="1" xml:space="preserve"> _xlfn.XLOOKUP(TRIM(C378),Config!$J$7:$J$9,Config!$K$7:$K$9,0) + IF(D378="Yes",Config!$B$5,0) + IF(E378="Yes",Config!$B$6,0)</f>
        <v>16.98</v>
      </c>
      <c r="H378" s="8" cm="1">
        <f t="array" aca="1" ref="H378" ca="1">_xlfn.SWITCH(TRIM(B378), "NA",   Config!$E$2, "LATAM",Config!$E$3, "EU",   Config!$E$4, "APAC", Config!$E$5, 0)</f>
        <v>6.5000000000000002E-2</v>
      </c>
      <c r="I378" s="8" cm="1">
        <f t="array" aca="1" ref="I378" ca="1">_xlfn.SWITCH(TRIM(C378), "Basic",    Config!$H$2, "Standard", Config!$H$3, "Premium",  Config!$H$4, 1)</f>
        <v>1.2</v>
      </c>
      <c r="J378" s="8">
        <f ca="1">IF(D378="Yes",Config!$H$5,1)</f>
        <v>1</v>
      </c>
      <c r="K378" s="8">
        <f ca="1">IF(E378="Yes",Config!$H$6,1)</f>
        <v>0.82</v>
      </c>
      <c r="L378" s="4">
        <f t="shared" ca="1" si="55"/>
        <v>6.3960000000000003E-2</v>
      </c>
      <c r="M378" s="8">
        <f t="shared" ca="1" si="56"/>
        <v>0.93548917459489755</v>
      </c>
      <c r="N378" s="8">
        <f t="shared" ca="1" si="57"/>
        <v>0.15473581896369903</v>
      </c>
      <c r="O378">
        <f t="shared" ca="1" si="57"/>
        <v>0.44369493724338371</v>
      </c>
      <c r="P378">
        <f t="shared" ca="1" si="58"/>
        <v>9</v>
      </c>
      <c r="Q378">
        <f t="shared" ca="1" si="59"/>
        <v>9</v>
      </c>
    </row>
    <row r="379" spans="1:17">
      <c r="A379" s="5">
        <f t="shared" si="51"/>
        <v>378</v>
      </c>
      <c r="B379" s="6" t="str">
        <f t="shared" ca="1" si="50"/>
        <v>EU</v>
      </c>
      <c r="C379" s="6" t="str">
        <f ca="1">LOOKUP($N379,{0,0.35,0.8},{"Basic","Standard","Premium"})</f>
        <v>Standard</v>
      </c>
      <c r="D379" s="6" t="str">
        <f t="shared" ca="1" si="52"/>
        <v>Yes</v>
      </c>
      <c r="E379" s="6" t="str">
        <f t="shared" ca="1" si="53"/>
        <v>No</v>
      </c>
      <c r="F379" s="3">
        <f t="shared" ca="1" si="54"/>
        <v>45566</v>
      </c>
      <c r="G379" s="7">
        <f ca="1" xml:space="preserve"> _xlfn.XLOOKUP(TRIM(C379),Config!$J$7:$J$9,Config!$K$7:$K$9,0) + IF(D379="Yes",Config!$B$5,0) + IF(E379="Yes",Config!$B$6,0)</f>
        <v>34.979999999999997</v>
      </c>
      <c r="H379" s="8" cm="1">
        <f t="array" aca="1" ref="H379" ca="1">_xlfn.SWITCH(TRIM(B379), "NA",   Config!$E$2, "LATAM",Config!$E$3, "EU",   Config!$E$4, "APAC", Config!$E$5, 0)</f>
        <v>4.1000000000000002E-2</v>
      </c>
      <c r="I379" s="8" cm="1">
        <f t="array" aca="1" ref="I379" ca="1">_xlfn.SWITCH(TRIM(C379), "Basic",    Config!$H$2, "Standard", Config!$H$3, "Premium",  Config!$H$4, 1)</f>
        <v>1</v>
      </c>
      <c r="J379" s="8">
        <f ca="1">IF(D379="Yes",Config!$H$5,1)</f>
        <v>0.88</v>
      </c>
      <c r="K379" s="8">
        <f ca="1">IF(E379="Yes",Config!$H$6,1)</f>
        <v>1</v>
      </c>
      <c r="L379" s="4">
        <f t="shared" ca="1" si="55"/>
        <v>3.6080000000000001E-2</v>
      </c>
      <c r="M379" s="8">
        <f t="shared" ca="1" si="56"/>
        <v>0.76290367759930366</v>
      </c>
      <c r="N379" s="8">
        <f t="shared" ca="1" si="57"/>
        <v>0.52452574967266263</v>
      </c>
      <c r="O379">
        <f t="shared" ca="1" si="57"/>
        <v>0.54009921460710819</v>
      </c>
      <c r="P379">
        <f t="shared" ca="1" si="58"/>
        <v>22</v>
      </c>
      <c r="Q379">
        <f t="shared" ca="1" si="59"/>
        <v>999</v>
      </c>
    </row>
    <row r="380" spans="1:17">
      <c r="A380" s="5">
        <f t="shared" si="51"/>
        <v>379</v>
      </c>
      <c r="B380" s="6" t="str">
        <f t="shared" ca="1" si="50"/>
        <v>NA</v>
      </c>
      <c r="C380" s="6" t="str">
        <f ca="1">LOOKUP($N380,{0,0.35,0.8},{"Basic","Standard","Premium"})</f>
        <v>Standard</v>
      </c>
      <c r="D380" s="6" t="str">
        <f t="shared" ca="1" si="52"/>
        <v>No</v>
      </c>
      <c r="E380" s="6" t="str">
        <f t="shared" ca="1" si="53"/>
        <v>No</v>
      </c>
      <c r="F380" s="3">
        <f t="shared" ca="1" si="54"/>
        <v>45413</v>
      </c>
      <c r="G380" s="7">
        <f ca="1" xml:space="preserve"> _xlfn.XLOOKUP(TRIM(C380),Config!$J$7:$J$9,Config!$K$7:$K$9,0) + IF(D380="Yes",Config!$B$5,0) + IF(E380="Yes",Config!$B$6,0)</f>
        <v>14.99</v>
      </c>
      <c r="H380" s="8" cm="1">
        <f t="array" aca="1" ref="H380" ca="1">_xlfn.SWITCH(TRIM(B380), "NA",   Config!$E$2, "LATAM",Config!$E$3, "EU",   Config!$E$4, "APAC", Config!$E$5, 0)</f>
        <v>4.2999999999999997E-2</v>
      </c>
      <c r="I380" s="8" cm="1">
        <f t="array" aca="1" ref="I380" ca="1">_xlfn.SWITCH(TRIM(C380), "Basic",    Config!$H$2, "Standard", Config!$H$3, "Premium",  Config!$H$4, 1)</f>
        <v>1</v>
      </c>
      <c r="J380" s="8">
        <f ca="1">IF(D380="Yes",Config!$H$5,1)</f>
        <v>1</v>
      </c>
      <c r="K380" s="8">
        <f ca="1">IF(E380="Yes",Config!$H$6,1)</f>
        <v>1</v>
      </c>
      <c r="L380" s="4">
        <f t="shared" ca="1" si="55"/>
        <v>4.2999999999999997E-2</v>
      </c>
      <c r="M380" s="8">
        <f t="shared" ca="1" si="56"/>
        <v>0.24541948726388818</v>
      </c>
      <c r="N380" s="8">
        <f t="shared" ca="1" si="57"/>
        <v>0.63008771519494522</v>
      </c>
      <c r="O380">
        <f t="shared" ca="1" si="57"/>
        <v>0.27997650770651705</v>
      </c>
      <c r="P380">
        <f t="shared" ca="1" si="58"/>
        <v>8</v>
      </c>
      <c r="Q380">
        <f t="shared" ca="1" si="59"/>
        <v>8</v>
      </c>
    </row>
    <row r="381" spans="1:17">
      <c r="A381" s="5">
        <f t="shared" si="51"/>
        <v>380</v>
      </c>
      <c r="B381" s="6" t="str">
        <f t="shared" ca="1" si="50"/>
        <v>LATAM</v>
      </c>
      <c r="C381" s="6" t="str">
        <f ca="1">LOOKUP($N381,{0,0.35,0.8},{"Basic","Standard","Premium"})</f>
        <v>Basic</v>
      </c>
      <c r="D381" s="6" t="str">
        <f t="shared" ca="1" si="52"/>
        <v>No</v>
      </c>
      <c r="E381" s="6" t="str">
        <f t="shared" ca="1" si="53"/>
        <v>No</v>
      </c>
      <c r="F381" s="3">
        <f t="shared" ca="1" si="54"/>
        <v>45444</v>
      </c>
      <c r="G381" s="7">
        <f ca="1" xml:space="preserve"> _xlfn.XLOOKUP(TRIM(C381),Config!$J$7:$J$9,Config!$K$7:$K$9,0) + IF(D381="Yes",Config!$B$5,0) + IF(E381="Yes",Config!$B$6,0)</f>
        <v>9.99</v>
      </c>
      <c r="H381" s="8" cm="1">
        <f t="array" aca="1" ref="H381" ca="1">_xlfn.SWITCH(TRIM(B381), "NA",   Config!$E$2, "LATAM",Config!$E$3, "EU",   Config!$E$4, "APAC", Config!$E$5, 0)</f>
        <v>5.8000000000000003E-2</v>
      </c>
      <c r="I381" s="8" cm="1">
        <f t="array" aca="1" ref="I381" ca="1">_xlfn.SWITCH(TRIM(C381), "Basic",    Config!$H$2, "Standard", Config!$H$3, "Premium",  Config!$H$4, 1)</f>
        <v>1.2</v>
      </c>
      <c r="J381" s="8">
        <f ca="1">IF(D381="Yes",Config!$H$5,1)</f>
        <v>1</v>
      </c>
      <c r="K381" s="8">
        <f ca="1">IF(E381="Yes",Config!$H$6,1)</f>
        <v>1</v>
      </c>
      <c r="L381" s="4">
        <f t="shared" ca="1" si="55"/>
        <v>6.9599999999999995E-2</v>
      </c>
      <c r="M381" s="8">
        <f t="shared" ca="1" si="56"/>
        <v>0.4973340609342406</v>
      </c>
      <c r="N381" s="8">
        <f t="shared" ca="1" si="57"/>
        <v>0.26532115266872813</v>
      </c>
      <c r="O381">
        <f t="shared" ca="1" si="57"/>
        <v>0.31301737978484534</v>
      </c>
      <c r="P381">
        <f t="shared" ca="1" si="58"/>
        <v>6</v>
      </c>
      <c r="Q381">
        <f t="shared" ca="1" si="59"/>
        <v>6</v>
      </c>
    </row>
    <row r="382" spans="1:17">
      <c r="A382" s="5">
        <f t="shared" si="51"/>
        <v>381</v>
      </c>
      <c r="B382" s="6" t="str">
        <f t="shared" ca="1" si="50"/>
        <v>NA</v>
      </c>
      <c r="C382" s="6" t="str">
        <f ca="1">LOOKUP($N382,{0,0.35,0.8},{"Basic","Standard","Premium"})</f>
        <v>Standard</v>
      </c>
      <c r="D382" s="6" t="str">
        <f t="shared" ca="1" si="52"/>
        <v>Yes</v>
      </c>
      <c r="E382" s="6" t="str">
        <f t="shared" ca="1" si="53"/>
        <v>No</v>
      </c>
      <c r="F382" s="3">
        <f t="shared" ca="1" si="54"/>
        <v>45627</v>
      </c>
      <c r="G382" s="7">
        <f ca="1" xml:space="preserve"> _xlfn.XLOOKUP(TRIM(C382),Config!$J$7:$J$9,Config!$K$7:$K$9,0) + IF(D382="Yes",Config!$B$5,0) + IF(E382="Yes",Config!$B$6,0)</f>
        <v>34.979999999999997</v>
      </c>
      <c r="H382" s="8" cm="1">
        <f t="array" aca="1" ref="H382" ca="1">_xlfn.SWITCH(TRIM(B382), "NA",   Config!$E$2, "LATAM",Config!$E$3, "EU",   Config!$E$4, "APAC", Config!$E$5, 0)</f>
        <v>4.2999999999999997E-2</v>
      </c>
      <c r="I382" s="8" cm="1">
        <f t="array" aca="1" ref="I382" ca="1">_xlfn.SWITCH(TRIM(C382), "Basic",    Config!$H$2, "Standard", Config!$H$3, "Premium",  Config!$H$4, 1)</f>
        <v>1</v>
      </c>
      <c r="J382" s="8">
        <f ca="1">IF(D382="Yes",Config!$H$5,1)</f>
        <v>0.88</v>
      </c>
      <c r="K382" s="8">
        <f ca="1">IF(E382="Yes",Config!$H$6,1)</f>
        <v>1</v>
      </c>
      <c r="L382" s="4">
        <f t="shared" ca="1" si="55"/>
        <v>3.7839999999999999E-2</v>
      </c>
      <c r="M382" s="8">
        <f t="shared" ca="1" si="56"/>
        <v>0.1893911192207709</v>
      </c>
      <c r="N382" s="8">
        <f t="shared" ca="1" si="57"/>
        <v>0.72562065127438813</v>
      </c>
      <c r="O382">
        <f t="shared" ca="1" si="57"/>
        <v>0.49055313263286904</v>
      </c>
      <c r="P382">
        <f t="shared" ca="1" si="58"/>
        <v>18</v>
      </c>
      <c r="Q382">
        <f t="shared" ca="1" si="59"/>
        <v>999</v>
      </c>
    </row>
    <row r="383" spans="1:17">
      <c r="A383" s="5">
        <f t="shared" si="51"/>
        <v>382</v>
      </c>
      <c r="B383" s="6" t="str">
        <f t="shared" ca="1" si="50"/>
        <v>APAC</v>
      </c>
      <c r="C383" s="6" t="str">
        <f ca="1">LOOKUP($N383,{0,0.35,0.8},{"Basic","Standard","Premium"})</f>
        <v>Standard</v>
      </c>
      <c r="D383" s="6" t="str">
        <f t="shared" ca="1" si="52"/>
        <v>No</v>
      </c>
      <c r="E383" s="6" t="str">
        <f t="shared" ca="1" si="53"/>
        <v>No</v>
      </c>
      <c r="F383" s="3">
        <f t="shared" ca="1" si="54"/>
        <v>45413</v>
      </c>
      <c r="G383" s="7">
        <f ca="1" xml:space="preserve"> _xlfn.XLOOKUP(TRIM(C383),Config!$J$7:$J$9,Config!$K$7:$K$9,0) + IF(D383="Yes",Config!$B$5,0) + IF(E383="Yes",Config!$B$6,0)</f>
        <v>14.99</v>
      </c>
      <c r="H383" s="8" cm="1">
        <f t="array" aca="1" ref="H383" ca="1">_xlfn.SWITCH(TRIM(B383), "NA",   Config!$E$2, "LATAM",Config!$E$3, "EU",   Config!$E$4, "APAC", Config!$E$5, 0)</f>
        <v>6.5000000000000002E-2</v>
      </c>
      <c r="I383" s="8" cm="1">
        <f t="array" aca="1" ref="I383" ca="1">_xlfn.SWITCH(TRIM(C383), "Basic",    Config!$H$2, "Standard", Config!$H$3, "Premium",  Config!$H$4, 1)</f>
        <v>1</v>
      </c>
      <c r="J383" s="8">
        <f ca="1">IF(D383="Yes",Config!$H$5,1)</f>
        <v>1</v>
      </c>
      <c r="K383" s="8">
        <f ca="1">IF(E383="Yes",Config!$H$6,1)</f>
        <v>1</v>
      </c>
      <c r="L383" s="4">
        <f t="shared" ca="1" si="55"/>
        <v>6.5000000000000002E-2</v>
      </c>
      <c r="M383" s="8">
        <f t="shared" ca="1" si="56"/>
        <v>0.94089523658875907</v>
      </c>
      <c r="N383" s="8">
        <f t="shared" ca="1" si="57"/>
        <v>0.44842041560214396</v>
      </c>
      <c r="O383">
        <f t="shared" ca="1" si="57"/>
        <v>0.87493109423763504</v>
      </c>
      <c r="P383">
        <f t="shared" ca="1" si="58"/>
        <v>31</v>
      </c>
      <c r="Q383">
        <f t="shared" ca="1" si="59"/>
        <v>999</v>
      </c>
    </row>
    <row r="384" spans="1:17">
      <c r="A384" s="5">
        <f t="shared" si="51"/>
        <v>383</v>
      </c>
      <c r="B384" s="6" t="str">
        <f t="shared" ca="1" si="50"/>
        <v>EU</v>
      </c>
      <c r="C384" s="6" t="str">
        <f ca="1">LOOKUP($N384,{0,0.35,0.8},{"Basic","Standard","Premium"})</f>
        <v>Standard</v>
      </c>
      <c r="D384" s="6" t="str">
        <f t="shared" ca="1" si="52"/>
        <v>Yes</v>
      </c>
      <c r="E384" s="6" t="str">
        <f t="shared" ca="1" si="53"/>
        <v>No</v>
      </c>
      <c r="F384" s="3">
        <f t="shared" ca="1" si="54"/>
        <v>45292</v>
      </c>
      <c r="G384" s="7">
        <f ca="1" xml:space="preserve"> _xlfn.XLOOKUP(TRIM(C384),Config!$J$7:$J$9,Config!$K$7:$K$9,0) + IF(D384="Yes",Config!$B$5,0) + IF(E384="Yes",Config!$B$6,0)</f>
        <v>34.979999999999997</v>
      </c>
      <c r="H384" s="8" cm="1">
        <f t="array" aca="1" ref="H384" ca="1">_xlfn.SWITCH(TRIM(B384), "NA",   Config!$E$2, "LATAM",Config!$E$3, "EU",   Config!$E$4, "APAC", Config!$E$5, 0)</f>
        <v>4.1000000000000002E-2</v>
      </c>
      <c r="I384" s="8" cm="1">
        <f t="array" aca="1" ref="I384" ca="1">_xlfn.SWITCH(TRIM(C384), "Basic",    Config!$H$2, "Standard", Config!$H$3, "Premium",  Config!$H$4, 1)</f>
        <v>1</v>
      </c>
      <c r="J384" s="8">
        <f ca="1">IF(D384="Yes",Config!$H$5,1)</f>
        <v>0.88</v>
      </c>
      <c r="K384" s="8">
        <f ca="1">IF(E384="Yes",Config!$H$6,1)</f>
        <v>1</v>
      </c>
      <c r="L384" s="4">
        <f t="shared" ca="1" si="55"/>
        <v>3.6080000000000001E-2</v>
      </c>
      <c r="M384" s="8">
        <f t="shared" ca="1" si="56"/>
        <v>0.74982502791586703</v>
      </c>
      <c r="N384" s="8">
        <f t="shared" ca="1" si="57"/>
        <v>0.61584364703873695</v>
      </c>
      <c r="O384">
        <f t="shared" ca="1" si="57"/>
        <v>0.23879914149384751</v>
      </c>
      <c r="P384">
        <f t="shared" ca="1" si="58"/>
        <v>8</v>
      </c>
      <c r="Q384">
        <f t="shared" ca="1" si="59"/>
        <v>8</v>
      </c>
    </row>
    <row r="385" spans="1:17">
      <c r="A385" s="5">
        <f t="shared" si="51"/>
        <v>384</v>
      </c>
      <c r="B385" s="6" t="str">
        <f t="shared" ca="1" si="50"/>
        <v>NA</v>
      </c>
      <c r="C385" s="6" t="str">
        <f ca="1">LOOKUP($N385,{0,0.35,0.8},{"Basic","Standard","Premium"})</f>
        <v>Premium</v>
      </c>
      <c r="D385" s="6" t="str">
        <f t="shared" ca="1" si="52"/>
        <v>Yes</v>
      </c>
      <c r="E385" s="6" t="str">
        <f t="shared" ca="1" si="53"/>
        <v>Yes</v>
      </c>
      <c r="F385" s="3">
        <f t="shared" ca="1" si="54"/>
        <v>45383</v>
      </c>
      <c r="G385" s="7">
        <f ca="1" xml:space="preserve"> _xlfn.XLOOKUP(TRIM(C385),Config!$J$7:$J$9,Config!$K$7:$K$9,0) + IF(D385="Yes",Config!$B$5,0) + IF(E385="Yes",Config!$B$6,0)</f>
        <v>46.97</v>
      </c>
      <c r="H385" s="8" cm="1">
        <f t="array" aca="1" ref="H385" ca="1">_xlfn.SWITCH(TRIM(B385), "NA",   Config!$E$2, "LATAM",Config!$E$3, "EU",   Config!$E$4, "APAC", Config!$E$5, 0)</f>
        <v>4.2999999999999997E-2</v>
      </c>
      <c r="I385" s="8" cm="1">
        <f t="array" aca="1" ref="I385" ca="1">_xlfn.SWITCH(TRIM(C385), "Basic",    Config!$H$2, "Standard", Config!$H$3, "Premium",  Config!$H$4, 1)</f>
        <v>0.75</v>
      </c>
      <c r="J385" s="8">
        <f ca="1">IF(D385="Yes",Config!$H$5,1)</f>
        <v>0.88</v>
      </c>
      <c r="K385" s="8">
        <f ca="1">IF(E385="Yes",Config!$H$6,1)</f>
        <v>0.82</v>
      </c>
      <c r="L385" s="4">
        <f t="shared" ca="1" si="55"/>
        <v>2.32716E-2</v>
      </c>
      <c r="M385" s="8">
        <f t="shared" ca="1" si="56"/>
        <v>0.19833216391287889</v>
      </c>
      <c r="N385" s="8">
        <f t="shared" ca="1" si="57"/>
        <v>0.93445970038029968</v>
      </c>
      <c r="O385">
        <f t="shared" ca="1" si="57"/>
        <v>7.4863542334945854E-2</v>
      </c>
      <c r="P385">
        <f t="shared" ca="1" si="58"/>
        <v>4</v>
      </c>
      <c r="Q385">
        <f t="shared" ca="1" si="59"/>
        <v>4</v>
      </c>
    </row>
    <row r="386" spans="1:17">
      <c r="A386" s="5">
        <f t="shared" si="51"/>
        <v>385</v>
      </c>
      <c r="B386" s="6" t="str">
        <f t="shared" ref="B386:B449" ca="1" si="60">IF(M386&lt;0.4,"NA", IF(M386&lt;0.6,"LATAM", IF(M386&lt;0.85,"EU","APAC")))</f>
        <v>EU</v>
      </c>
      <c r="C386" s="6" t="str">
        <f ca="1">LOOKUP($N386,{0,0.35,0.8},{"Basic","Standard","Premium"})</f>
        <v>Basic</v>
      </c>
      <c r="D386" s="6" t="str">
        <f t="shared" ca="1" si="52"/>
        <v>Yes</v>
      </c>
      <c r="E386" s="6" t="str">
        <f t="shared" ca="1" si="53"/>
        <v>Yes</v>
      </c>
      <c r="F386" s="3">
        <f t="shared" ca="1" si="54"/>
        <v>45627</v>
      </c>
      <c r="G386" s="7">
        <f ca="1" xml:space="preserve"> _xlfn.XLOOKUP(TRIM(C386),Config!$J$7:$J$9,Config!$K$7:$K$9,0) + IF(D386="Yes",Config!$B$5,0) + IF(E386="Yes",Config!$B$6,0)</f>
        <v>36.97</v>
      </c>
      <c r="H386" s="8" cm="1">
        <f t="array" aca="1" ref="H386" ca="1">_xlfn.SWITCH(TRIM(B386), "NA",   Config!$E$2, "LATAM",Config!$E$3, "EU",   Config!$E$4, "APAC", Config!$E$5, 0)</f>
        <v>4.1000000000000002E-2</v>
      </c>
      <c r="I386" s="8" cm="1">
        <f t="array" aca="1" ref="I386" ca="1">_xlfn.SWITCH(TRIM(C386), "Basic",    Config!$H$2, "Standard", Config!$H$3, "Premium",  Config!$H$4, 1)</f>
        <v>1.2</v>
      </c>
      <c r="J386" s="8">
        <f ca="1">IF(D386="Yes",Config!$H$5,1)</f>
        <v>0.88</v>
      </c>
      <c r="K386" s="8">
        <f ca="1">IF(E386="Yes",Config!$H$6,1)</f>
        <v>0.82</v>
      </c>
      <c r="L386" s="4">
        <f t="shared" ca="1" si="55"/>
        <v>3.5502720000000001E-2</v>
      </c>
      <c r="M386" s="8">
        <f t="shared" ca="1" si="56"/>
        <v>0.70914566218644892</v>
      </c>
      <c r="N386" s="8">
        <f t="shared" ca="1" si="57"/>
        <v>4.1969209269737462E-2</v>
      </c>
      <c r="O386">
        <f t="shared" ca="1" si="57"/>
        <v>0.93694571635549684</v>
      </c>
      <c r="P386">
        <f t="shared" ca="1" si="58"/>
        <v>77</v>
      </c>
      <c r="Q386">
        <f t="shared" ca="1" si="59"/>
        <v>999</v>
      </c>
    </row>
    <row r="387" spans="1:17">
      <c r="A387" s="5">
        <f t="shared" ref="A387:A450" si="61">ROW()-1</f>
        <v>386</v>
      </c>
      <c r="B387" s="6" t="str">
        <f t="shared" ca="1" si="60"/>
        <v>NA</v>
      </c>
      <c r="C387" s="6" t="str">
        <f ca="1">LOOKUP($N387,{0,0.35,0.8},{"Basic","Standard","Premium"})</f>
        <v>Basic</v>
      </c>
      <c r="D387" s="6" t="str">
        <f t="shared" ref="D387:D450" ca="1" si="62">IF(RAND()&lt;0.25,"Yes","No")</f>
        <v>No</v>
      </c>
      <c r="E387" s="6" t="str">
        <f t="shared" ref="E387:E450" ca="1" si="63">IF(RAND()&lt;0.3,"Yes","No")</f>
        <v>No</v>
      </c>
      <c r="F387" s="3">
        <f t="shared" ref="F387:F450" ca="1" si="64">DATE(2024, RANDBETWEEN(1,12), 1)</f>
        <v>45627</v>
      </c>
      <c r="G387" s="7">
        <f ca="1" xml:space="preserve"> _xlfn.XLOOKUP(TRIM(C387),Config!$J$7:$J$9,Config!$K$7:$K$9,0) + IF(D387="Yes",Config!$B$5,0) + IF(E387="Yes",Config!$B$6,0)</f>
        <v>9.99</v>
      </c>
      <c r="H387" s="8" cm="1">
        <f t="array" aca="1" ref="H387" ca="1">_xlfn.SWITCH(TRIM(B387), "NA",   Config!$E$2, "LATAM",Config!$E$3, "EU",   Config!$E$4, "APAC", Config!$E$5, 0)</f>
        <v>4.2999999999999997E-2</v>
      </c>
      <c r="I387" s="8" cm="1">
        <f t="array" aca="1" ref="I387" ca="1">_xlfn.SWITCH(TRIM(C387), "Basic",    Config!$H$2, "Standard", Config!$H$3, "Premium",  Config!$H$4, 1)</f>
        <v>1.2</v>
      </c>
      <c r="J387" s="8">
        <f ca="1">IF(D387="Yes",Config!$H$5,1)</f>
        <v>1</v>
      </c>
      <c r="K387" s="8">
        <f ca="1">IF(E387="Yes",Config!$H$6,1)</f>
        <v>1</v>
      </c>
      <c r="L387" s="4">
        <f t="shared" ref="L387:L450" ca="1" si="65">H387*I387*J387*K387</f>
        <v>5.1599999999999993E-2</v>
      </c>
      <c r="M387" s="8">
        <f t="shared" ref="M387:M450" ca="1" si="66">RAND()</f>
        <v>5.7495029974639067E-2</v>
      </c>
      <c r="N387" s="8">
        <f t="shared" ref="N387:O450" ca="1" si="67">RAND()</f>
        <v>0.2505151539360424</v>
      </c>
      <c r="O387">
        <f t="shared" ca="1" si="67"/>
        <v>0.77482527773693355</v>
      </c>
      <c r="P387">
        <f t="shared" ref="P387:P450" ca="1" si="68">IF(L387=0,999,ROUNDUP(LN(1-O387)/LN(1-L387),0))</f>
        <v>29</v>
      </c>
      <c r="Q387">
        <f t="shared" ref="Q387:Q450" ca="1" si="69">IF(P387&gt;12,999,P387)</f>
        <v>999</v>
      </c>
    </row>
    <row r="388" spans="1:17">
      <c r="A388" s="5">
        <f t="shared" si="61"/>
        <v>387</v>
      </c>
      <c r="B388" s="6" t="str">
        <f t="shared" ca="1" si="60"/>
        <v>NA</v>
      </c>
      <c r="C388" s="6" t="str">
        <f ca="1">LOOKUP($N388,{0,0.35,0.8},{"Basic","Standard","Premium"})</f>
        <v>Standard</v>
      </c>
      <c r="D388" s="6" t="str">
        <f t="shared" ca="1" si="62"/>
        <v>No</v>
      </c>
      <c r="E388" s="6" t="str">
        <f t="shared" ca="1" si="63"/>
        <v>Yes</v>
      </c>
      <c r="F388" s="3">
        <f t="shared" ca="1" si="64"/>
        <v>45597</v>
      </c>
      <c r="G388" s="7">
        <f ca="1" xml:space="preserve"> _xlfn.XLOOKUP(TRIM(C388),Config!$J$7:$J$9,Config!$K$7:$K$9,0) + IF(D388="Yes",Config!$B$5,0) + IF(E388="Yes",Config!$B$6,0)</f>
        <v>21.98</v>
      </c>
      <c r="H388" s="8" cm="1">
        <f t="array" aca="1" ref="H388" ca="1">_xlfn.SWITCH(TRIM(B388), "NA",   Config!$E$2, "LATAM",Config!$E$3, "EU",   Config!$E$4, "APAC", Config!$E$5, 0)</f>
        <v>4.2999999999999997E-2</v>
      </c>
      <c r="I388" s="8" cm="1">
        <f t="array" aca="1" ref="I388" ca="1">_xlfn.SWITCH(TRIM(C388), "Basic",    Config!$H$2, "Standard", Config!$H$3, "Premium",  Config!$H$4, 1)</f>
        <v>1</v>
      </c>
      <c r="J388" s="8">
        <f ca="1">IF(D388="Yes",Config!$H$5,1)</f>
        <v>1</v>
      </c>
      <c r="K388" s="8">
        <f ca="1">IF(E388="Yes",Config!$H$6,1)</f>
        <v>0.82</v>
      </c>
      <c r="L388" s="4">
        <f t="shared" ca="1" si="65"/>
        <v>3.5259999999999993E-2</v>
      </c>
      <c r="M388" s="8">
        <f t="shared" ca="1" si="66"/>
        <v>0.20489743150333806</v>
      </c>
      <c r="N388" s="8">
        <f t="shared" ca="1" si="67"/>
        <v>0.59588601285374498</v>
      </c>
      <c r="O388">
        <f t="shared" ca="1" si="67"/>
        <v>0.84875997950678272</v>
      </c>
      <c r="P388">
        <f t="shared" ca="1" si="68"/>
        <v>53</v>
      </c>
      <c r="Q388">
        <f t="shared" ca="1" si="69"/>
        <v>999</v>
      </c>
    </row>
    <row r="389" spans="1:17">
      <c r="A389" s="5">
        <f t="shared" si="61"/>
        <v>388</v>
      </c>
      <c r="B389" s="6" t="str">
        <f t="shared" ca="1" si="60"/>
        <v>EU</v>
      </c>
      <c r="C389" s="6" t="str">
        <f ca="1">LOOKUP($N389,{0,0.35,0.8},{"Basic","Standard","Premium"})</f>
        <v>Premium</v>
      </c>
      <c r="D389" s="6" t="str">
        <f t="shared" ca="1" si="62"/>
        <v>No</v>
      </c>
      <c r="E389" s="6" t="str">
        <f t="shared" ca="1" si="63"/>
        <v>Yes</v>
      </c>
      <c r="F389" s="3">
        <f t="shared" ca="1" si="64"/>
        <v>45566</v>
      </c>
      <c r="G389" s="7">
        <f ca="1" xml:space="preserve"> _xlfn.XLOOKUP(TRIM(C389),Config!$J$7:$J$9,Config!$K$7:$K$9,0) + IF(D389="Yes",Config!$B$5,0) + IF(E389="Yes",Config!$B$6,0)</f>
        <v>26.979999999999997</v>
      </c>
      <c r="H389" s="8" cm="1">
        <f t="array" aca="1" ref="H389" ca="1">_xlfn.SWITCH(TRIM(B389), "NA",   Config!$E$2, "LATAM",Config!$E$3, "EU",   Config!$E$4, "APAC", Config!$E$5, 0)</f>
        <v>4.1000000000000002E-2</v>
      </c>
      <c r="I389" s="8" cm="1">
        <f t="array" aca="1" ref="I389" ca="1">_xlfn.SWITCH(TRIM(C389), "Basic",    Config!$H$2, "Standard", Config!$H$3, "Premium",  Config!$H$4, 1)</f>
        <v>0.75</v>
      </c>
      <c r="J389" s="8">
        <f ca="1">IF(D389="Yes",Config!$H$5,1)</f>
        <v>1</v>
      </c>
      <c r="K389" s="8">
        <f ca="1">IF(E389="Yes",Config!$H$6,1)</f>
        <v>0.82</v>
      </c>
      <c r="L389" s="4">
        <f t="shared" ca="1" si="65"/>
        <v>2.5214999999999998E-2</v>
      </c>
      <c r="M389" s="8">
        <f t="shared" ca="1" si="66"/>
        <v>0.65806943016437058</v>
      </c>
      <c r="N389" s="8">
        <f t="shared" ca="1" si="67"/>
        <v>0.87193074466339993</v>
      </c>
      <c r="O389">
        <f t="shared" ca="1" si="67"/>
        <v>0.33146763010703306</v>
      </c>
      <c r="P389">
        <f t="shared" ca="1" si="68"/>
        <v>16</v>
      </c>
      <c r="Q389">
        <f t="shared" ca="1" si="69"/>
        <v>999</v>
      </c>
    </row>
    <row r="390" spans="1:17">
      <c r="A390" s="5">
        <f t="shared" si="61"/>
        <v>389</v>
      </c>
      <c r="B390" s="6" t="str">
        <f t="shared" ca="1" si="60"/>
        <v>EU</v>
      </c>
      <c r="C390" s="6" t="str">
        <f ca="1">LOOKUP($N390,{0,0.35,0.8},{"Basic","Standard","Premium"})</f>
        <v>Basic</v>
      </c>
      <c r="D390" s="6" t="str">
        <f t="shared" ca="1" si="62"/>
        <v>No</v>
      </c>
      <c r="E390" s="6" t="str">
        <f t="shared" ca="1" si="63"/>
        <v>Yes</v>
      </c>
      <c r="F390" s="3">
        <f t="shared" ca="1" si="64"/>
        <v>45383</v>
      </c>
      <c r="G390" s="7">
        <f ca="1" xml:space="preserve"> _xlfn.XLOOKUP(TRIM(C390),Config!$J$7:$J$9,Config!$K$7:$K$9,0) + IF(D390="Yes",Config!$B$5,0) + IF(E390="Yes",Config!$B$6,0)</f>
        <v>16.98</v>
      </c>
      <c r="H390" s="8" cm="1">
        <f t="array" aca="1" ref="H390" ca="1">_xlfn.SWITCH(TRIM(B390), "NA",   Config!$E$2, "LATAM",Config!$E$3, "EU",   Config!$E$4, "APAC", Config!$E$5, 0)</f>
        <v>4.1000000000000002E-2</v>
      </c>
      <c r="I390" s="8" cm="1">
        <f t="array" aca="1" ref="I390" ca="1">_xlfn.SWITCH(TRIM(C390), "Basic",    Config!$H$2, "Standard", Config!$H$3, "Premium",  Config!$H$4, 1)</f>
        <v>1.2</v>
      </c>
      <c r="J390" s="8">
        <f ca="1">IF(D390="Yes",Config!$H$5,1)</f>
        <v>1</v>
      </c>
      <c r="K390" s="8">
        <f ca="1">IF(E390="Yes",Config!$H$6,1)</f>
        <v>0.82</v>
      </c>
      <c r="L390" s="4">
        <f t="shared" ca="1" si="65"/>
        <v>4.0343999999999998E-2</v>
      </c>
      <c r="M390" s="8">
        <f t="shared" ca="1" si="66"/>
        <v>0.83345354790568693</v>
      </c>
      <c r="N390" s="8">
        <f t="shared" ca="1" si="67"/>
        <v>0.13583853959615466</v>
      </c>
      <c r="O390">
        <f t="shared" ca="1" si="67"/>
        <v>0.66334743455322731</v>
      </c>
      <c r="P390">
        <f t="shared" ca="1" si="68"/>
        <v>27</v>
      </c>
      <c r="Q390">
        <f t="shared" ca="1" si="69"/>
        <v>999</v>
      </c>
    </row>
    <row r="391" spans="1:17">
      <c r="A391" s="5">
        <f t="shared" si="61"/>
        <v>390</v>
      </c>
      <c r="B391" s="6" t="str">
        <f t="shared" ca="1" si="60"/>
        <v>NA</v>
      </c>
      <c r="C391" s="6" t="str">
        <f ca="1">LOOKUP($N391,{0,0.35,0.8},{"Basic","Standard","Premium"})</f>
        <v>Basic</v>
      </c>
      <c r="D391" s="6" t="str">
        <f t="shared" ca="1" si="62"/>
        <v>No</v>
      </c>
      <c r="E391" s="6" t="str">
        <f t="shared" ca="1" si="63"/>
        <v>Yes</v>
      </c>
      <c r="F391" s="3">
        <f t="shared" ca="1" si="64"/>
        <v>45323</v>
      </c>
      <c r="G391" s="7">
        <f ca="1" xml:space="preserve"> _xlfn.XLOOKUP(TRIM(C391),Config!$J$7:$J$9,Config!$K$7:$K$9,0) + IF(D391="Yes",Config!$B$5,0) + IF(E391="Yes",Config!$B$6,0)</f>
        <v>16.98</v>
      </c>
      <c r="H391" s="8" cm="1">
        <f t="array" aca="1" ref="H391" ca="1">_xlfn.SWITCH(TRIM(B391), "NA",   Config!$E$2, "LATAM",Config!$E$3, "EU",   Config!$E$4, "APAC", Config!$E$5, 0)</f>
        <v>4.2999999999999997E-2</v>
      </c>
      <c r="I391" s="8" cm="1">
        <f t="array" aca="1" ref="I391" ca="1">_xlfn.SWITCH(TRIM(C391), "Basic",    Config!$H$2, "Standard", Config!$H$3, "Premium",  Config!$H$4, 1)</f>
        <v>1.2</v>
      </c>
      <c r="J391" s="8">
        <f ca="1">IF(D391="Yes",Config!$H$5,1)</f>
        <v>1</v>
      </c>
      <c r="K391" s="8">
        <f ca="1">IF(E391="Yes",Config!$H$6,1)</f>
        <v>0.82</v>
      </c>
      <c r="L391" s="4">
        <f t="shared" ca="1" si="65"/>
        <v>4.2311999999999989E-2</v>
      </c>
      <c r="M391" s="8">
        <f t="shared" ca="1" si="66"/>
        <v>0.23192092144263177</v>
      </c>
      <c r="N391" s="8">
        <f t="shared" ca="1" si="67"/>
        <v>2.6239746250781182E-2</v>
      </c>
      <c r="O391">
        <f t="shared" ca="1" si="67"/>
        <v>0.79188975623701585</v>
      </c>
      <c r="P391">
        <f t="shared" ca="1" si="68"/>
        <v>37</v>
      </c>
      <c r="Q391">
        <f t="shared" ca="1" si="69"/>
        <v>999</v>
      </c>
    </row>
    <row r="392" spans="1:17">
      <c r="A392" s="5">
        <f t="shared" si="61"/>
        <v>391</v>
      </c>
      <c r="B392" s="6" t="str">
        <f t="shared" ca="1" si="60"/>
        <v>EU</v>
      </c>
      <c r="C392" s="6" t="str">
        <f ca="1">LOOKUP($N392,{0,0.35,0.8},{"Basic","Standard","Premium"})</f>
        <v>Basic</v>
      </c>
      <c r="D392" s="6" t="str">
        <f t="shared" ca="1" si="62"/>
        <v>No</v>
      </c>
      <c r="E392" s="6" t="str">
        <f t="shared" ca="1" si="63"/>
        <v>No</v>
      </c>
      <c r="F392" s="3">
        <f t="shared" ca="1" si="64"/>
        <v>45444</v>
      </c>
      <c r="G392" s="7">
        <f ca="1" xml:space="preserve"> _xlfn.XLOOKUP(TRIM(C392),Config!$J$7:$J$9,Config!$K$7:$K$9,0) + IF(D392="Yes",Config!$B$5,0) + IF(E392="Yes",Config!$B$6,0)</f>
        <v>9.99</v>
      </c>
      <c r="H392" s="8" cm="1">
        <f t="array" aca="1" ref="H392" ca="1">_xlfn.SWITCH(TRIM(B392), "NA",   Config!$E$2, "LATAM",Config!$E$3, "EU",   Config!$E$4, "APAC", Config!$E$5, 0)</f>
        <v>4.1000000000000002E-2</v>
      </c>
      <c r="I392" s="8" cm="1">
        <f t="array" aca="1" ref="I392" ca="1">_xlfn.SWITCH(TRIM(C392), "Basic",    Config!$H$2, "Standard", Config!$H$3, "Premium",  Config!$H$4, 1)</f>
        <v>1.2</v>
      </c>
      <c r="J392" s="8">
        <f ca="1">IF(D392="Yes",Config!$H$5,1)</f>
        <v>1</v>
      </c>
      <c r="K392" s="8">
        <f ca="1">IF(E392="Yes",Config!$H$6,1)</f>
        <v>1</v>
      </c>
      <c r="L392" s="4">
        <f t="shared" ca="1" si="65"/>
        <v>4.9200000000000001E-2</v>
      </c>
      <c r="M392" s="8">
        <f t="shared" ca="1" si="66"/>
        <v>0.77019337268702048</v>
      </c>
      <c r="N392" s="8">
        <f t="shared" ca="1" si="67"/>
        <v>0.17407201742553213</v>
      </c>
      <c r="O392">
        <f t="shared" ca="1" si="67"/>
        <v>0.25639234889224405</v>
      </c>
      <c r="P392">
        <f t="shared" ca="1" si="68"/>
        <v>6</v>
      </c>
      <c r="Q392">
        <f t="shared" ca="1" si="69"/>
        <v>6</v>
      </c>
    </row>
    <row r="393" spans="1:17">
      <c r="A393" s="5">
        <f t="shared" si="61"/>
        <v>392</v>
      </c>
      <c r="B393" s="6" t="str">
        <f t="shared" ca="1" si="60"/>
        <v>EU</v>
      </c>
      <c r="C393" s="6" t="str">
        <f ca="1">LOOKUP($N393,{0,0.35,0.8},{"Basic","Standard","Premium"})</f>
        <v>Premium</v>
      </c>
      <c r="D393" s="6" t="str">
        <f t="shared" ca="1" si="62"/>
        <v>No</v>
      </c>
      <c r="E393" s="6" t="str">
        <f t="shared" ca="1" si="63"/>
        <v>No</v>
      </c>
      <c r="F393" s="3">
        <f t="shared" ca="1" si="64"/>
        <v>45536</v>
      </c>
      <c r="G393" s="7">
        <f ca="1" xml:space="preserve"> _xlfn.XLOOKUP(TRIM(C393),Config!$J$7:$J$9,Config!$K$7:$K$9,0) + IF(D393="Yes",Config!$B$5,0) + IF(E393="Yes",Config!$B$6,0)</f>
        <v>19.989999999999998</v>
      </c>
      <c r="H393" s="8" cm="1">
        <f t="array" aca="1" ref="H393" ca="1">_xlfn.SWITCH(TRIM(B393), "NA",   Config!$E$2, "LATAM",Config!$E$3, "EU",   Config!$E$4, "APAC", Config!$E$5, 0)</f>
        <v>4.1000000000000002E-2</v>
      </c>
      <c r="I393" s="8" cm="1">
        <f t="array" aca="1" ref="I393" ca="1">_xlfn.SWITCH(TRIM(C393), "Basic",    Config!$H$2, "Standard", Config!$H$3, "Premium",  Config!$H$4, 1)</f>
        <v>0.75</v>
      </c>
      <c r="J393" s="8">
        <f ca="1">IF(D393="Yes",Config!$H$5,1)</f>
        <v>1</v>
      </c>
      <c r="K393" s="8">
        <f ca="1">IF(E393="Yes",Config!$H$6,1)</f>
        <v>1</v>
      </c>
      <c r="L393" s="4">
        <f t="shared" ca="1" si="65"/>
        <v>3.075E-2</v>
      </c>
      <c r="M393" s="8">
        <f t="shared" ca="1" si="66"/>
        <v>0.60733202201492253</v>
      </c>
      <c r="N393" s="8">
        <f t="shared" ca="1" si="67"/>
        <v>0.90981180657061056</v>
      </c>
      <c r="O393">
        <f t="shared" ca="1" si="67"/>
        <v>0.84085065074971166</v>
      </c>
      <c r="P393">
        <f t="shared" ca="1" si="68"/>
        <v>59</v>
      </c>
      <c r="Q393">
        <f t="shared" ca="1" si="69"/>
        <v>999</v>
      </c>
    </row>
    <row r="394" spans="1:17">
      <c r="A394" s="5">
        <f t="shared" si="61"/>
        <v>393</v>
      </c>
      <c r="B394" s="6" t="str">
        <f t="shared" ca="1" si="60"/>
        <v>LATAM</v>
      </c>
      <c r="C394" s="6" t="str">
        <f ca="1">LOOKUP($N394,{0,0.35,0.8},{"Basic","Standard","Premium"})</f>
        <v>Standard</v>
      </c>
      <c r="D394" s="6" t="str">
        <f t="shared" ca="1" si="62"/>
        <v>Yes</v>
      </c>
      <c r="E394" s="6" t="str">
        <f t="shared" ca="1" si="63"/>
        <v>No</v>
      </c>
      <c r="F394" s="3">
        <f t="shared" ca="1" si="64"/>
        <v>45536</v>
      </c>
      <c r="G394" s="7">
        <f ca="1" xml:space="preserve"> _xlfn.XLOOKUP(TRIM(C394),Config!$J$7:$J$9,Config!$K$7:$K$9,0) + IF(D394="Yes",Config!$B$5,0) + IF(E394="Yes",Config!$B$6,0)</f>
        <v>34.979999999999997</v>
      </c>
      <c r="H394" s="8" cm="1">
        <f t="array" aca="1" ref="H394" ca="1">_xlfn.SWITCH(TRIM(B394), "NA",   Config!$E$2, "LATAM",Config!$E$3, "EU",   Config!$E$4, "APAC", Config!$E$5, 0)</f>
        <v>5.8000000000000003E-2</v>
      </c>
      <c r="I394" s="8" cm="1">
        <f t="array" aca="1" ref="I394" ca="1">_xlfn.SWITCH(TRIM(C394), "Basic",    Config!$H$2, "Standard", Config!$H$3, "Premium",  Config!$H$4, 1)</f>
        <v>1</v>
      </c>
      <c r="J394" s="8">
        <f ca="1">IF(D394="Yes",Config!$H$5,1)</f>
        <v>0.88</v>
      </c>
      <c r="K394" s="8">
        <f ca="1">IF(E394="Yes",Config!$H$6,1)</f>
        <v>1</v>
      </c>
      <c r="L394" s="4">
        <f t="shared" ca="1" si="65"/>
        <v>5.1040000000000002E-2</v>
      </c>
      <c r="M394" s="8">
        <f t="shared" ca="1" si="66"/>
        <v>0.40025990224726926</v>
      </c>
      <c r="N394" s="8">
        <f t="shared" ca="1" si="67"/>
        <v>0.75040965693506967</v>
      </c>
      <c r="O394">
        <f t="shared" ca="1" si="67"/>
        <v>0.99462945651600454</v>
      </c>
      <c r="P394">
        <f t="shared" ca="1" si="68"/>
        <v>100</v>
      </c>
      <c r="Q394">
        <f t="shared" ca="1" si="69"/>
        <v>999</v>
      </c>
    </row>
    <row r="395" spans="1:17">
      <c r="A395" s="5">
        <f t="shared" si="61"/>
        <v>394</v>
      </c>
      <c r="B395" s="6" t="str">
        <f t="shared" ca="1" si="60"/>
        <v>LATAM</v>
      </c>
      <c r="C395" s="6" t="str">
        <f ca="1">LOOKUP($N395,{0,0.35,0.8},{"Basic","Standard","Premium"})</f>
        <v>Basic</v>
      </c>
      <c r="D395" s="6" t="str">
        <f t="shared" ca="1" si="62"/>
        <v>No</v>
      </c>
      <c r="E395" s="6" t="str">
        <f t="shared" ca="1" si="63"/>
        <v>Yes</v>
      </c>
      <c r="F395" s="3">
        <f t="shared" ca="1" si="64"/>
        <v>45413</v>
      </c>
      <c r="G395" s="7">
        <f ca="1" xml:space="preserve"> _xlfn.XLOOKUP(TRIM(C395),Config!$J$7:$J$9,Config!$K$7:$K$9,0) + IF(D395="Yes",Config!$B$5,0) + IF(E395="Yes",Config!$B$6,0)</f>
        <v>16.98</v>
      </c>
      <c r="H395" s="8" cm="1">
        <f t="array" aca="1" ref="H395" ca="1">_xlfn.SWITCH(TRIM(B395), "NA",   Config!$E$2, "LATAM",Config!$E$3, "EU",   Config!$E$4, "APAC", Config!$E$5, 0)</f>
        <v>5.8000000000000003E-2</v>
      </c>
      <c r="I395" s="8" cm="1">
        <f t="array" aca="1" ref="I395" ca="1">_xlfn.SWITCH(TRIM(C395), "Basic",    Config!$H$2, "Standard", Config!$H$3, "Premium",  Config!$H$4, 1)</f>
        <v>1.2</v>
      </c>
      <c r="J395" s="8">
        <f ca="1">IF(D395="Yes",Config!$H$5,1)</f>
        <v>1</v>
      </c>
      <c r="K395" s="8">
        <f ca="1">IF(E395="Yes",Config!$H$6,1)</f>
        <v>0.82</v>
      </c>
      <c r="L395" s="4">
        <f t="shared" ca="1" si="65"/>
        <v>5.7071999999999991E-2</v>
      </c>
      <c r="M395" s="8">
        <f t="shared" ca="1" si="66"/>
        <v>0.51896159915525453</v>
      </c>
      <c r="N395" s="8">
        <f t="shared" ca="1" si="67"/>
        <v>5.0748269402204338E-2</v>
      </c>
      <c r="O395">
        <f t="shared" ca="1" si="67"/>
        <v>0.65802475669567484</v>
      </c>
      <c r="P395">
        <f t="shared" ca="1" si="68"/>
        <v>19</v>
      </c>
      <c r="Q395">
        <f t="shared" ca="1" si="69"/>
        <v>999</v>
      </c>
    </row>
    <row r="396" spans="1:17">
      <c r="A396" s="5">
        <f t="shared" si="61"/>
        <v>395</v>
      </c>
      <c r="B396" s="6" t="str">
        <f t="shared" ca="1" si="60"/>
        <v>EU</v>
      </c>
      <c r="C396" s="6" t="str">
        <f ca="1">LOOKUP($N396,{0,0.35,0.8},{"Basic","Standard","Premium"})</f>
        <v>Standard</v>
      </c>
      <c r="D396" s="6" t="str">
        <f t="shared" ca="1" si="62"/>
        <v>No</v>
      </c>
      <c r="E396" s="6" t="str">
        <f t="shared" ca="1" si="63"/>
        <v>Yes</v>
      </c>
      <c r="F396" s="3">
        <f t="shared" ca="1" si="64"/>
        <v>45474</v>
      </c>
      <c r="G396" s="7">
        <f ca="1" xml:space="preserve"> _xlfn.XLOOKUP(TRIM(C396),Config!$J$7:$J$9,Config!$K$7:$K$9,0) + IF(D396="Yes",Config!$B$5,0) + IF(E396="Yes",Config!$B$6,0)</f>
        <v>21.98</v>
      </c>
      <c r="H396" s="8" cm="1">
        <f t="array" aca="1" ref="H396" ca="1">_xlfn.SWITCH(TRIM(B396), "NA",   Config!$E$2, "LATAM",Config!$E$3, "EU",   Config!$E$4, "APAC", Config!$E$5, 0)</f>
        <v>4.1000000000000002E-2</v>
      </c>
      <c r="I396" s="8" cm="1">
        <f t="array" aca="1" ref="I396" ca="1">_xlfn.SWITCH(TRIM(C396), "Basic",    Config!$H$2, "Standard", Config!$H$3, "Premium",  Config!$H$4, 1)</f>
        <v>1</v>
      </c>
      <c r="J396" s="8">
        <f ca="1">IF(D396="Yes",Config!$H$5,1)</f>
        <v>1</v>
      </c>
      <c r="K396" s="8">
        <f ca="1">IF(E396="Yes",Config!$H$6,1)</f>
        <v>0.82</v>
      </c>
      <c r="L396" s="4">
        <f t="shared" ca="1" si="65"/>
        <v>3.3619999999999997E-2</v>
      </c>
      <c r="M396" s="8">
        <f t="shared" ca="1" si="66"/>
        <v>0.69319013749103386</v>
      </c>
      <c r="N396" s="8">
        <f t="shared" ca="1" si="67"/>
        <v>0.57942818907420801</v>
      </c>
      <c r="O396">
        <f t="shared" ca="1" si="67"/>
        <v>0.39037823734528121</v>
      </c>
      <c r="P396">
        <f t="shared" ca="1" si="68"/>
        <v>15</v>
      </c>
      <c r="Q396">
        <f t="shared" ca="1" si="69"/>
        <v>999</v>
      </c>
    </row>
    <row r="397" spans="1:17">
      <c r="A397" s="5">
        <f t="shared" si="61"/>
        <v>396</v>
      </c>
      <c r="B397" s="6" t="str">
        <f t="shared" ca="1" si="60"/>
        <v>EU</v>
      </c>
      <c r="C397" s="6" t="str">
        <f ca="1">LOOKUP($N397,{0,0.35,0.8},{"Basic","Standard","Premium"})</f>
        <v>Standard</v>
      </c>
      <c r="D397" s="6" t="str">
        <f t="shared" ca="1" si="62"/>
        <v>No</v>
      </c>
      <c r="E397" s="6" t="str">
        <f t="shared" ca="1" si="63"/>
        <v>No</v>
      </c>
      <c r="F397" s="3">
        <f t="shared" ca="1" si="64"/>
        <v>45474</v>
      </c>
      <c r="G397" s="7">
        <f ca="1" xml:space="preserve"> _xlfn.XLOOKUP(TRIM(C397),Config!$J$7:$J$9,Config!$K$7:$K$9,0) + IF(D397="Yes",Config!$B$5,0) + IF(E397="Yes",Config!$B$6,0)</f>
        <v>14.99</v>
      </c>
      <c r="H397" s="8" cm="1">
        <f t="array" aca="1" ref="H397" ca="1">_xlfn.SWITCH(TRIM(B397), "NA",   Config!$E$2, "LATAM",Config!$E$3, "EU",   Config!$E$4, "APAC", Config!$E$5, 0)</f>
        <v>4.1000000000000002E-2</v>
      </c>
      <c r="I397" s="8" cm="1">
        <f t="array" aca="1" ref="I397" ca="1">_xlfn.SWITCH(TRIM(C397), "Basic",    Config!$H$2, "Standard", Config!$H$3, "Premium",  Config!$H$4, 1)</f>
        <v>1</v>
      </c>
      <c r="J397" s="8">
        <f ca="1">IF(D397="Yes",Config!$H$5,1)</f>
        <v>1</v>
      </c>
      <c r="K397" s="8">
        <f ca="1">IF(E397="Yes",Config!$H$6,1)</f>
        <v>1</v>
      </c>
      <c r="L397" s="4">
        <f t="shared" ca="1" si="65"/>
        <v>4.1000000000000002E-2</v>
      </c>
      <c r="M397" s="8">
        <f t="shared" ca="1" si="66"/>
        <v>0.80066160642691697</v>
      </c>
      <c r="N397" s="8">
        <f t="shared" ca="1" si="67"/>
        <v>0.78377957063085679</v>
      </c>
      <c r="O397">
        <f t="shared" ca="1" si="67"/>
        <v>0.64347139240580586</v>
      </c>
      <c r="P397">
        <f t="shared" ca="1" si="68"/>
        <v>25</v>
      </c>
      <c r="Q397">
        <f t="shared" ca="1" si="69"/>
        <v>999</v>
      </c>
    </row>
    <row r="398" spans="1:17">
      <c r="A398" s="5">
        <f t="shared" si="61"/>
        <v>397</v>
      </c>
      <c r="B398" s="6" t="str">
        <f t="shared" ca="1" si="60"/>
        <v>EU</v>
      </c>
      <c r="C398" s="6" t="str">
        <f ca="1">LOOKUP($N398,{0,0.35,0.8},{"Basic","Standard","Premium"})</f>
        <v>Basic</v>
      </c>
      <c r="D398" s="6" t="str">
        <f t="shared" ca="1" si="62"/>
        <v>No</v>
      </c>
      <c r="E398" s="6" t="str">
        <f t="shared" ca="1" si="63"/>
        <v>Yes</v>
      </c>
      <c r="F398" s="3">
        <f t="shared" ca="1" si="64"/>
        <v>45627</v>
      </c>
      <c r="G398" s="7">
        <f ca="1" xml:space="preserve"> _xlfn.XLOOKUP(TRIM(C398),Config!$J$7:$J$9,Config!$K$7:$K$9,0) + IF(D398="Yes",Config!$B$5,0) + IF(E398="Yes",Config!$B$6,0)</f>
        <v>16.98</v>
      </c>
      <c r="H398" s="8" cm="1">
        <f t="array" aca="1" ref="H398" ca="1">_xlfn.SWITCH(TRIM(B398), "NA",   Config!$E$2, "LATAM",Config!$E$3, "EU",   Config!$E$4, "APAC", Config!$E$5, 0)</f>
        <v>4.1000000000000002E-2</v>
      </c>
      <c r="I398" s="8" cm="1">
        <f t="array" aca="1" ref="I398" ca="1">_xlfn.SWITCH(TRIM(C398), "Basic",    Config!$H$2, "Standard", Config!$H$3, "Premium",  Config!$H$4, 1)</f>
        <v>1.2</v>
      </c>
      <c r="J398" s="8">
        <f ca="1">IF(D398="Yes",Config!$H$5,1)</f>
        <v>1</v>
      </c>
      <c r="K398" s="8">
        <f ca="1">IF(E398="Yes",Config!$H$6,1)</f>
        <v>0.82</v>
      </c>
      <c r="L398" s="4">
        <f t="shared" ca="1" si="65"/>
        <v>4.0343999999999998E-2</v>
      </c>
      <c r="M398" s="8">
        <f t="shared" ca="1" si="66"/>
        <v>0.8369157117265893</v>
      </c>
      <c r="N398" s="8">
        <f t="shared" ca="1" si="67"/>
        <v>0.15132307189306682</v>
      </c>
      <c r="O398">
        <f t="shared" ca="1" si="67"/>
        <v>0.52982201508191429</v>
      </c>
      <c r="P398">
        <f t="shared" ca="1" si="68"/>
        <v>19</v>
      </c>
      <c r="Q398">
        <f t="shared" ca="1" si="69"/>
        <v>999</v>
      </c>
    </row>
    <row r="399" spans="1:17">
      <c r="A399" s="5">
        <f t="shared" si="61"/>
        <v>398</v>
      </c>
      <c r="B399" s="6" t="str">
        <f t="shared" ca="1" si="60"/>
        <v>NA</v>
      </c>
      <c r="C399" s="6" t="str">
        <f ca="1">LOOKUP($N399,{0,0.35,0.8},{"Basic","Standard","Premium"})</f>
        <v>Standard</v>
      </c>
      <c r="D399" s="6" t="str">
        <f t="shared" ca="1" si="62"/>
        <v>Yes</v>
      </c>
      <c r="E399" s="6" t="str">
        <f t="shared" ca="1" si="63"/>
        <v>No</v>
      </c>
      <c r="F399" s="3">
        <f t="shared" ca="1" si="64"/>
        <v>45505</v>
      </c>
      <c r="G399" s="7">
        <f ca="1" xml:space="preserve"> _xlfn.XLOOKUP(TRIM(C399),Config!$J$7:$J$9,Config!$K$7:$K$9,0) + IF(D399="Yes",Config!$B$5,0) + IF(E399="Yes",Config!$B$6,0)</f>
        <v>34.979999999999997</v>
      </c>
      <c r="H399" s="8" cm="1">
        <f t="array" aca="1" ref="H399" ca="1">_xlfn.SWITCH(TRIM(B399), "NA",   Config!$E$2, "LATAM",Config!$E$3, "EU",   Config!$E$4, "APAC", Config!$E$5, 0)</f>
        <v>4.2999999999999997E-2</v>
      </c>
      <c r="I399" s="8" cm="1">
        <f t="array" aca="1" ref="I399" ca="1">_xlfn.SWITCH(TRIM(C399), "Basic",    Config!$H$2, "Standard", Config!$H$3, "Premium",  Config!$H$4, 1)</f>
        <v>1</v>
      </c>
      <c r="J399" s="8">
        <f ca="1">IF(D399="Yes",Config!$H$5,1)</f>
        <v>0.88</v>
      </c>
      <c r="K399" s="8">
        <f ca="1">IF(E399="Yes",Config!$H$6,1)</f>
        <v>1</v>
      </c>
      <c r="L399" s="4">
        <f t="shared" ca="1" si="65"/>
        <v>3.7839999999999999E-2</v>
      </c>
      <c r="M399" s="8">
        <f t="shared" ca="1" si="66"/>
        <v>2.8951557484266477E-2</v>
      </c>
      <c r="N399" s="8">
        <f t="shared" ca="1" si="67"/>
        <v>0.70433365490518074</v>
      </c>
      <c r="O399">
        <f t="shared" ca="1" si="67"/>
        <v>0.87875276884194187</v>
      </c>
      <c r="P399">
        <f t="shared" ca="1" si="68"/>
        <v>55</v>
      </c>
      <c r="Q399">
        <f t="shared" ca="1" si="69"/>
        <v>999</v>
      </c>
    </row>
    <row r="400" spans="1:17">
      <c r="A400" s="5">
        <f t="shared" si="61"/>
        <v>399</v>
      </c>
      <c r="B400" s="6" t="str">
        <f t="shared" ca="1" si="60"/>
        <v>EU</v>
      </c>
      <c r="C400" s="6" t="str">
        <f ca="1">LOOKUP($N400,{0,0.35,0.8},{"Basic","Standard","Premium"})</f>
        <v>Basic</v>
      </c>
      <c r="D400" s="6" t="str">
        <f t="shared" ca="1" si="62"/>
        <v>Yes</v>
      </c>
      <c r="E400" s="6" t="str">
        <f t="shared" ca="1" si="63"/>
        <v>No</v>
      </c>
      <c r="F400" s="3">
        <f t="shared" ca="1" si="64"/>
        <v>45323</v>
      </c>
      <c r="G400" s="7">
        <f ca="1" xml:space="preserve"> _xlfn.XLOOKUP(TRIM(C400),Config!$J$7:$J$9,Config!$K$7:$K$9,0) + IF(D400="Yes",Config!$B$5,0) + IF(E400="Yes",Config!$B$6,0)</f>
        <v>29.979999999999997</v>
      </c>
      <c r="H400" s="8" cm="1">
        <f t="array" aca="1" ref="H400" ca="1">_xlfn.SWITCH(TRIM(B400), "NA",   Config!$E$2, "LATAM",Config!$E$3, "EU",   Config!$E$4, "APAC", Config!$E$5, 0)</f>
        <v>4.1000000000000002E-2</v>
      </c>
      <c r="I400" s="8" cm="1">
        <f t="array" aca="1" ref="I400" ca="1">_xlfn.SWITCH(TRIM(C400), "Basic",    Config!$H$2, "Standard", Config!$H$3, "Premium",  Config!$H$4, 1)</f>
        <v>1.2</v>
      </c>
      <c r="J400" s="8">
        <f ca="1">IF(D400="Yes",Config!$H$5,1)</f>
        <v>0.88</v>
      </c>
      <c r="K400" s="8">
        <f ca="1">IF(E400="Yes",Config!$H$6,1)</f>
        <v>1</v>
      </c>
      <c r="L400" s="4">
        <f t="shared" ca="1" si="65"/>
        <v>4.3296000000000001E-2</v>
      </c>
      <c r="M400" s="8">
        <f t="shared" ca="1" si="66"/>
        <v>0.63144904016160208</v>
      </c>
      <c r="N400" s="8">
        <f t="shared" ca="1" si="67"/>
        <v>0.13256746256265362</v>
      </c>
      <c r="O400">
        <f t="shared" ca="1" si="67"/>
        <v>0.19919574762288306</v>
      </c>
      <c r="P400">
        <f t="shared" ca="1" si="68"/>
        <v>6</v>
      </c>
      <c r="Q400">
        <f t="shared" ca="1" si="69"/>
        <v>6</v>
      </c>
    </row>
    <row r="401" spans="1:17">
      <c r="A401" s="5">
        <f t="shared" si="61"/>
        <v>400</v>
      </c>
      <c r="B401" s="6" t="str">
        <f t="shared" ca="1" si="60"/>
        <v>NA</v>
      </c>
      <c r="C401" s="6" t="str">
        <f ca="1">LOOKUP($N401,{0,0.35,0.8},{"Basic","Standard","Premium"})</f>
        <v>Standard</v>
      </c>
      <c r="D401" s="6" t="str">
        <f t="shared" ca="1" si="62"/>
        <v>No</v>
      </c>
      <c r="E401" s="6" t="str">
        <f t="shared" ca="1" si="63"/>
        <v>Yes</v>
      </c>
      <c r="F401" s="3">
        <f t="shared" ca="1" si="64"/>
        <v>45444</v>
      </c>
      <c r="G401" s="7">
        <f ca="1" xml:space="preserve"> _xlfn.XLOOKUP(TRIM(C401),Config!$J$7:$J$9,Config!$K$7:$K$9,0) + IF(D401="Yes",Config!$B$5,0) + IF(E401="Yes",Config!$B$6,0)</f>
        <v>21.98</v>
      </c>
      <c r="H401" s="8" cm="1">
        <f t="array" aca="1" ref="H401" ca="1">_xlfn.SWITCH(TRIM(B401), "NA",   Config!$E$2, "LATAM",Config!$E$3, "EU",   Config!$E$4, "APAC", Config!$E$5, 0)</f>
        <v>4.2999999999999997E-2</v>
      </c>
      <c r="I401" s="8" cm="1">
        <f t="array" aca="1" ref="I401" ca="1">_xlfn.SWITCH(TRIM(C401), "Basic",    Config!$H$2, "Standard", Config!$H$3, "Premium",  Config!$H$4, 1)</f>
        <v>1</v>
      </c>
      <c r="J401" s="8">
        <f ca="1">IF(D401="Yes",Config!$H$5,1)</f>
        <v>1</v>
      </c>
      <c r="K401" s="8">
        <f ca="1">IF(E401="Yes",Config!$H$6,1)</f>
        <v>0.82</v>
      </c>
      <c r="L401" s="4">
        <f t="shared" ca="1" si="65"/>
        <v>3.5259999999999993E-2</v>
      </c>
      <c r="M401" s="8">
        <f t="shared" ca="1" si="66"/>
        <v>0.38373438950984007</v>
      </c>
      <c r="N401" s="8">
        <f t="shared" ca="1" si="67"/>
        <v>0.54564514057221269</v>
      </c>
      <c r="O401">
        <f t="shared" ca="1" si="67"/>
        <v>0.48686680630829726</v>
      </c>
      <c r="P401">
        <f t="shared" ca="1" si="68"/>
        <v>19</v>
      </c>
      <c r="Q401">
        <f t="shared" ca="1" si="69"/>
        <v>999</v>
      </c>
    </row>
    <row r="402" spans="1:17">
      <c r="A402" s="5">
        <f t="shared" si="61"/>
        <v>401</v>
      </c>
      <c r="B402" s="6" t="str">
        <f t="shared" ca="1" si="60"/>
        <v>EU</v>
      </c>
      <c r="C402" s="6" t="str">
        <f ca="1">LOOKUP($N402,{0,0.35,0.8},{"Basic","Standard","Premium"})</f>
        <v>Premium</v>
      </c>
      <c r="D402" s="6" t="str">
        <f t="shared" ca="1" si="62"/>
        <v>No</v>
      </c>
      <c r="E402" s="6" t="str">
        <f t="shared" ca="1" si="63"/>
        <v>Yes</v>
      </c>
      <c r="F402" s="3">
        <f t="shared" ca="1" si="64"/>
        <v>45505</v>
      </c>
      <c r="G402" s="7">
        <f ca="1" xml:space="preserve"> _xlfn.XLOOKUP(TRIM(C402),Config!$J$7:$J$9,Config!$K$7:$K$9,0) + IF(D402="Yes",Config!$B$5,0) + IF(E402="Yes",Config!$B$6,0)</f>
        <v>26.979999999999997</v>
      </c>
      <c r="H402" s="8" cm="1">
        <f t="array" aca="1" ref="H402" ca="1">_xlfn.SWITCH(TRIM(B402), "NA",   Config!$E$2, "LATAM",Config!$E$3, "EU",   Config!$E$4, "APAC", Config!$E$5, 0)</f>
        <v>4.1000000000000002E-2</v>
      </c>
      <c r="I402" s="8" cm="1">
        <f t="array" aca="1" ref="I402" ca="1">_xlfn.SWITCH(TRIM(C402), "Basic",    Config!$H$2, "Standard", Config!$H$3, "Premium",  Config!$H$4, 1)</f>
        <v>0.75</v>
      </c>
      <c r="J402" s="8">
        <f ca="1">IF(D402="Yes",Config!$H$5,1)</f>
        <v>1</v>
      </c>
      <c r="K402" s="8">
        <f ca="1">IF(E402="Yes",Config!$H$6,1)</f>
        <v>0.82</v>
      </c>
      <c r="L402" s="4">
        <f t="shared" ca="1" si="65"/>
        <v>2.5214999999999998E-2</v>
      </c>
      <c r="M402" s="8">
        <f t="shared" ca="1" si="66"/>
        <v>0.75370589591231008</v>
      </c>
      <c r="N402" s="8">
        <f t="shared" ca="1" si="67"/>
        <v>0.94190638084011702</v>
      </c>
      <c r="O402">
        <f t="shared" ca="1" si="67"/>
        <v>0.69365979407329337</v>
      </c>
      <c r="P402">
        <f t="shared" ca="1" si="68"/>
        <v>47</v>
      </c>
      <c r="Q402">
        <f t="shared" ca="1" si="69"/>
        <v>999</v>
      </c>
    </row>
    <row r="403" spans="1:17">
      <c r="A403" s="5">
        <f t="shared" si="61"/>
        <v>402</v>
      </c>
      <c r="B403" s="6" t="str">
        <f t="shared" ca="1" si="60"/>
        <v>LATAM</v>
      </c>
      <c r="C403" s="6" t="str">
        <f ca="1">LOOKUP($N403,{0,0.35,0.8},{"Basic","Standard","Premium"})</f>
        <v>Standard</v>
      </c>
      <c r="D403" s="6" t="str">
        <f t="shared" ca="1" si="62"/>
        <v>No</v>
      </c>
      <c r="E403" s="6" t="str">
        <f t="shared" ca="1" si="63"/>
        <v>No</v>
      </c>
      <c r="F403" s="3">
        <f t="shared" ca="1" si="64"/>
        <v>45627</v>
      </c>
      <c r="G403" s="7">
        <f ca="1" xml:space="preserve"> _xlfn.XLOOKUP(TRIM(C403),Config!$J$7:$J$9,Config!$K$7:$K$9,0) + IF(D403="Yes",Config!$B$5,0) + IF(E403="Yes",Config!$B$6,0)</f>
        <v>14.99</v>
      </c>
      <c r="H403" s="8" cm="1">
        <f t="array" aca="1" ref="H403" ca="1">_xlfn.SWITCH(TRIM(B403), "NA",   Config!$E$2, "LATAM",Config!$E$3, "EU",   Config!$E$4, "APAC", Config!$E$5, 0)</f>
        <v>5.8000000000000003E-2</v>
      </c>
      <c r="I403" s="8" cm="1">
        <f t="array" aca="1" ref="I403" ca="1">_xlfn.SWITCH(TRIM(C403), "Basic",    Config!$H$2, "Standard", Config!$H$3, "Premium",  Config!$H$4, 1)</f>
        <v>1</v>
      </c>
      <c r="J403" s="8">
        <f ca="1">IF(D403="Yes",Config!$H$5,1)</f>
        <v>1</v>
      </c>
      <c r="K403" s="8">
        <f ca="1">IF(E403="Yes",Config!$H$6,1)</f>
        <v>1</v>
      </c>
      <c r="L403" s="4">
        <f t="shared" ca="1" si="65"/>
        <v>5.8000000000000003E-2</v>
      </c>
      <c r="M403" s="8">
        <f t="shared" ca="1" si="66"/>
        <v>0.52365498666476085</v>
      </c>
      <c r="N403" s="8">
        <f t="shared" ca="1" si="67"/>
        <v>0.72564378217558201</v>
      </c>
      <c r="O403">
        <f t="shared" ca="1" si="67"/>
        <v>0.43662079440951052</v>
      </c>
      <c r="P403">
        <f t="shared" ca="1" si="68"/>
        <v>10</v>
      </c>
      <c r="Q403">
        <f t="shared" ca="1" si="69"/>
        <v>10</v>
      </c>
    </row>
    <row r="404" spans="1:17">
      <c r="A404" s="5">
        <f t="shared" si="61"/>
        <v>403</v>
      </c>
      <c r="B404" s="6" t="str">
        <f t="shared" ca="1" si="60"/>
        <v>APAC</v>
      </c>
      <c r="C404" s="6" t="str">
        <f ca="1">LOOKUP($N404,{0,0.35,0.8},{"Basic","Standard","Premium"})</f>
        <v>Premium</v>
      </c>
      <c r="D404" s="6" t="str">
        <f t="shared" ca="1" si="62"/>
        <v>No</v>
      </c>
      <c r="E404" s="6" t="str">
        <f t="shared" ca="1" si="63"/>
        <v>No</v>
      </c>
      <c r="F404" s="3">
        <f t="shared" ca="1" si="64"/>
        <v>45566</v>
      </c>
      <c r="G404" s="7">
        <f ca="1" xml:space="preserve"> _xlfn.XLOOKUP(TRIM(C404),Config!$J$7:$J$9,Config!$K$7:$K$9,0) + IF(D404="Yes",Config!$B$5,0) + IF(E404="Yes",Config!$B$6,0)</f>
        <v>19.989999999999998</v>
      </c>
      <c r="H404" s="8" cm="1">
        <f t="array" aca="1" ref="H404" ca="1">_xlfn.SWITCH(TRIM(B404), "NA",   Config!$E$2, "LATAM",Config!$E$3, "EU",   Config!$E$4, "APAC", Config!$E$5, 0)</f>
        <v>6.5000000000000002E-2</v>
      </c>
      <c r="I404" s="8" cm="1">
        <f t="array" aca="1" ref="I404" ca="1">_xlfn.SWITCH(TRIM(C404), "Basic",    Config!$H$2, "Standard", Config!$H$3, "Premium",  Config!$H$4, 1)</f>
        <v>0.75</v>
      </c>
      <c r="J404" s="8">
        <f ca="1">IF(D404="Yes",Config!$H$5,1)</f>
        <v>1</v>
      </c>
      <c r="K404" s="8">
        <f ca="1">IF(E404="Yes",Config!$H$6,1)</f>
        <v>1</v>
      </c>
      <c r="L404" s="4">
        <f t="shared" ca="1" si="65"/>
        <v>4.8750000000000002E-2</v>
      </c>
      <c r="M404" s="8">
        <f t="shared" ca="1" si="66"/>
        <v>0.89315282187215306</v>
      </c>
      <c r="N404" s="8">
        <f t="shared" ca="1" si="67"/>
        <v>0.82719703922674515</v>
      </c>
      <c r="O404">
        <f t="shared" ca="1" si="67"/>
        <v>0.41543252946514508</v>
      </c>
      <c r="P404">
        <f t="shared" ca="1" si="68"/>
        <v>11</v>
      </c>
      <c r="Q404">
        <f t="shared" ca="1" si="69"/>
        <v>11</v>
      </c>
    </row>
    <row r="405" spans="1:17">
      <c r="A405" s="5">
        <f t="shared" si="61"/>
        <v>404</v>
      </c>
      <c r="B405" s="6" t="str">
        <f t="shared" ca="1" si="60"/>
        <v>EU</v>
      </c>
      <c r="C405" s="6" t="str">
        <f ca="1">LOOKUP($N405,{0,0.35,0.8},{"Basic","Standard","Premium"})</f>
        <v>Standard</v>
      </c>
      <c r="D405" s="6" t="str">
        <f t="shared" ca="1" si="62"/>
        <v>Yes</v>
      </c>
      <c r="E405" s="6" t="str">
        <f t="shared" ca="1" si="63"/>
        <v>No</v>
      </c>
      <c r="F405" s="3">
        <f t="shared" ca="1" si="64"/>
        <v>45323</v>
      </c>
      <c r="G405" s="7">
        <f ca="1" xml:space="preserve"> _xlfn.XLOOKUP(TRIM(C405),Config!$J$7:$J$9,Config!$K$7:$K$9,0) + IF(D405="Yes",Config!$B$5,0) + IF(E405="Yes",Config!$B$6,0)</f>
        <v>34.979999999999997</v>
      </c>
      <c r="H405" s="8" cm="1">
        <f t="array" aca="1" ref="H405" ca="1">_xlfn.SWITCH(TRIM(B405), "NA",   Config!$E$2, "LATAM",Config!$E$3, "EU",   Config!$E$4, "APAC", Config!$E$5, 0)</f>
        <v>4.1000000000000002E-2</v>
      </c>
      <c r="I405" s="8" cm="1">
        <f t="array" aca="1" ref="I405" ca="1">_xlfn.SWITCH(TRIM(C405), "Basic",    Config!$H$2, "Standard", Config!$H$3, "Premium",  Config!$H$4, 1)</f>
        <v>1</v>
      </c>
      <c r="J405" s="8">
        <f ca="1">IF(D405="Yes",Config!$H$5,1)</f>
        <v>0.88</v>
      </c>
      <c r="K405" s="8">
        <f ca="1">IF(E405="Yes",Config!$H$6,1)</f>
        <v>1</v>
      </c>
      <c r="L405" s="4">
        <f t="shared" ca="1" si="65"/>
        <v>3.6080000000000001E-2</v>
      </c>
      <c r="M405" s="8">
        <f t="shared" ca="1" si="66"/>
        <v>0.74263463632244697</v>
      </c>
      <c r="N405" s="8">
        <f t="shared" ca="1" si="67"/>
        <v>0.71467003882786106</v>
      </c>
      <c r="O405">
        <f t="shared" ca="1" si="67"/>
        <v>0.46688411664776619</v>
      </c>
      <c r="P405">
        <f t="shared" ca="1" si="68"/>
        <v>18</v>
      </c>
      <c r="Q405">
        <f t="shared" ca="1" si="69"/>
        <v>999</v>
      </c>
    </row>
    <row r="406" spans="1:17">
      <c r="A406" s="5">
        <f t="shared" si="61"/>
        <v>405</v>
      </c>
      <c r="B406" s="6" t="str">
        <f t="shared" ca="1" si="60"/>
        <v>LATAM</v>
      </c>
      <c r="C406" s="6" t="str">
        <f ca="1">LOOKUP($N406,{0,0.35,0.8},{"Basic","Standard","Premium"})</f>
        <v>Standard</v>
      </c>
      <c r="D406" s="6" t="str">
        <f t="shared" ca="1" si="62"/>
        <v>No</v>
      </c>
      <c r="E406" s="6" t="str">
        <f t="shared" ca="1" si="63"/>
        <v>Yes</v>
      </c>
      <c r="F406" s="3">
        <f t="shared" ca="1" si="64"/>
        <v>45292</v>
      </c>
      <c r="G406" s="7">
        <f ca="1" xml:space="preserve"> _xlfn.XLOOKUP(TRIM(C406),Config!$J$7:$J$9,Config!$K$7:$K$9,0) + IF(D406="Yes",Config!$B$5,0) + IF(E406="Yes",Config!$B$6,0)</f>
        <v>21.98</v>
      </c>
      <c r="H406" s="8" cm="1">
        <f t="array" aca="1" ref="H406" ca="1">_xlfn.SWITCH(TRIM(B406), "NA",   Config!$E$2, "LATAM",Config!$E$3, "EU",   Config!$E$4, "APAC", Config!$E$5, 0)</f>
        <v>5.8000000000000003E-2</v>
      </c>
      <c r="I406" s="8" cm="1">
        <f t="array" aca="1" ref="I406" ca="1">_xlfn.SWITCH(TRIM(C406), "Basic",    Config!$H$2, "Standard", Config!$H$3, "Premium",  Config!$H$4, 1)</f>
        <v>1</v>
      </c>
      <c r="J406" s="8">
        <f ca="1">IF(D406="Yes",Config!$H$5,1)</f>
        <v>1</v>
      </c>
      <c r="K406" s="8">
        <f ca="1">IF(E406="Yes",Config!$H$6,1)</f>
        <v>0.82</v>
      </c>
      <c r="L406" s="4">
        <f t="shared" ca="1" si="65"/>
        <v>4.7559999999999998E-2</v>
      </c>
      <c r="M406" s="8">
        <f t="shared" ca="1" si="66"/>
        <v>0.44313202171629984</v>
      </c>
      <c r="N406" s="8">
        <f t="shared" ca="1" si="67"/>
        <v>0.53433516333461062</v>
      </c>
      <c r="O406">
        <f t="shared" ca="1" si="67"/>
        <v>0.48648105834090061</v>
      </c>
      <c r="P406">
        <f t="shared" ca="1" si="68"/>
        <v>14</v>
      </c>
      <c r="Q406">
        <f t="shared" ca="1" si="69"/>
        <v>999</v>
      </c>
    </row>
    <row r="407" spans="1:17">
      <c r="A407" s="5">
        <f t="shared" si="61"/>
        <v>406</v>
      </c>
      <c r="B407" s="6" t="str">
        <f t="shared" ca="1" si="60"/>
        <v>EU</v>
      </c>
      <c r="C407" s="6" t="str">
        <f ca="1">LOOKUP($N407,{0,0.35,0.8},{"Basic","Standard","Premium"})</f>
        <v>Basic</v>
      </c>
      <c r="D407" s="6" t="str">
        <f t="shared" ca="1" si="62"/>
        <v>Yes</v>
      </c>
      <c r="E407" s="6" t="str">
        <f t="shared" ca="1" si="63"/>
        <v>No</v>
      </c>
      <c r="F407" s="3">
        <f t="shared" ca="1" si="64"/>
        <v>45383</v>
      </c>
      <c r="G407" s="7">
        <f ca="1" xml:space="preserve"> _xlfn.XLOOKUP(TRIM(C407),Config!$J$7:$J$9,Config!$K$7:$K$9,0) + IF(D407="Yes",Config!$B$5,0) + IF(E407="Yes",Config!$B$6,0)</f>
        <v>29.979999999999997</v>
      </c>
      <c r="H407" s="8" cm="1">
        <f t="array" aca="1" ref="H407" ca="1">_xlfn.SWITCH(TRIM(B407), "NA",   Config!$E$2, "LATAM",Config!$E$3, "EU",   Config!$E$4, "APAC", Config!$E$5, 0)</f>
        <v>4.1000000000000002E-2</v>
      </c>
      <c r="I407" s="8" cm="1">
        <f t="array" aca="1" ref="I407" ca="1">_xlfn.SWITCH(TRIM(C407), "Basic",    Config!$H$2, "Standard", Config!$H$3, "Premium",  Config!$H$4, 1)</f>
        <v>1.2</v>
      </c>
      <c r="J407" s="8">
        <f ca="1">IF(D407="Yes",Config!$H$5,1)</f>
        <v>0.88</v>
      </c>
      <c r="K407" s="8">
        <f ca="1">IF(E407="Yes",Config!$H$6,1)</f>
        <v>1</v>
      </c>
      <c r="L407" s="4">
        <f t="shared" ca="1" si="65"/>
        <v>4.3296000000000001E-2</v>
      </c>
      <c r="M407" s="8">
        <f t="shared" ca="1" si="66"/>
        <v>0.60516774470241097</v>
      </c>
      <c r="N407" s="8">
        <f t="shared" ca="1" si="67"/>
        <v>9.2278966462645662E-2</v>
      </c>
      <c r="O407">
        <f t="shared" ca="1" si="67"/>
        <v>0.66193964684225937</v>
      </c>
      <c r="P407">
        <f t="shared" ca="1" si="68"/>
        <v>25</v>
      </c>
      <c r="Q407">
        <f t="shared" ca="1" si="69"/>
        <v>999</v>
      </c>
    </row>
    <row r="408" spans="1:17">
      <c r="A408" s="5">
        <f t="shared" si="61"/>
        <v>407</v>
      </c>
      <c r="B408" s="6" t="str">
        <f t="shared" ca="1" si="60"/>
        <v>LATAM</v>
      </c>
      <c r="C408" s="6" t="str">
        <f ca="1">LOOKUP($N408,{0,0.35,0.8},{"Basic","Standard","Premium"})</f>
        <v>Basic</v>
      </c>
      <c r="D408" s="6" t="str">
        <f t="shared" ca="1" si="62"/>
        <v>No</v>
      </c>
      <c r="E408" s="6" t="str">
        <f t="shared" ca="1" si="63"/>
        <v>No</v>
      </c>
      <c r="F408" s="3">
        <f t="shared" ca="1" si="64"/>
        <v>45444</v>
      </c>
      <c r="G408" s="7">
        <f ca="1" xml:space="preserve"> _xlfn.XLOOKUP(TRIM(C408),Config!$J$7:$J$9,Config!$K$7:$K$9,0) + IF(D408="Yes",Config!$B$5,0) + IF(E408="Yes",Config!$B$6,0)</f>
        <v>9.99</v>
      </c>
      <c r="H408" s="8" cm="1">
        <f t="array" aca="1" ref="H408" ca="1">_xlfn.SWITCH(TRIM(B408), "NA",   Config!$E$2, "LATAM",Config!$E$3, "EU",   Config!$E$4, "APAC", Config!$E$5, 0)</f>
        <v>5.8000000000000003E-2</v>
      </c>
      <c r="I408" s="8" cm="1">
        <f t="array" aca="1" ref="I408" ca="1">_xlfn.SWITCH(TRIM(C408), "Basic",    Config!$H$2, "Standard", Config!$H$3, "Premium",  Config!$H$4, 1)</f>
        <v>1.2</v>
      </c>
      <c r="J408" s="8">
        <f ca="1">IF(D408="Yes",Config!$H$5,1)</f>
        <v>1</v>
      </c>
      <c r="K408" s="8">
        <f ca="1">IF(E408="Yes",Config!$H$6,1)</f>
        <v>1</v>
      </c>
      <c r="L408" s="4">
        <f t="shared" ca="1" si="65"/>
        <v>6.9599999999999995E-2</v>
      </c>
      <c r="M408" s="8">
        <f t="shared" ca="1" si="66"/>
        <v>0.56860544490276843</v>
      </c>
      <c r="N408" s="8">
        <f t="shared" ca="1" si="67"/>
        <v>6.115647866179108E-2</v>
      </c>
      <c r="O408">
        <f t="shared" ca="1" si="67"/>
        <v>0.89746682600897365</v>
      </c>
      <c r="P408">
        <f t="shared" ca="1" si="68"/>
        <v>32</v>
      </c>
      <c r="Q408">
        <f t="shared" ca="1" si="69"/>
        <v>999</v>
      </c>
    </row>
    <row r="409" spans="1:17">
      <c r="A409" s="5">
        <f t="shared" si="61"/>
        <v>408</v>
      </c>
      <c r="B409" s="6" t="str">
        <f t="shared" ca="1" si="60"/>
        <v>EU</v>
      </c>
      <c r="C409" s="6" t="str">
        <f ca="1">LOOKUP($N409,{0,0.35,0.8},{"Basic","Standard","Premium"})</f>
        <v>Premium</v>
      </c>
      <c r="D409" s="6" t="str">
        <f t="shared" ca="1" si="62"/>
        <v>Yes</v>
      </c>
      <c r="E409" s="6" t="str">
        <f t="shared" ca="1" si="63"/>
        <v>No</v>
      </c>
      <c r="F409" s="3">
        <f t="shared" ca="1" si="64"/>
        <v>45566</v>
      </c>
      <c r="G409" s="7">
        <f ca="1" xml:space="preserve"> _xlfn.XLOOKUP(TRIM(C409),Config!$J$7:$J$9,Config!$K$7:$K$9,0) + IF(D409="Yes",Config!$B$5,0) + IF(E409="Yes",Config!$B$6,0)</f>
        <v>39.979999999999997</v>
      </c>
      <c r="H409" s="8" cm="1">
        <f t="array" aca="1" ref="H409" ca="1">_xlfn.SWITCH(TRIM(B409), "NA",   Config!$E$2, "LATAM",Config!$E$3, "EU",   Config!$E$4, "APAC", Config!$E$5, 0)</f>
        <v>4.1000000000000002E-2</v>
      </c>
      <c r="I409" s="8" cm="1">
        <f t="array" aca="1" ref="I409" ca="1">_xlfn.SWITCH(TRIM(C409), "Basic",    Config!$H$2, "Standard", Config!$H$3, "Premium",  Config!$H$4, 1)</f>
        <v>0.75</v>
      </c>
      <c r="J409" s="8">
        <f ca="1">IF(D409="Yes",Config!$H$5,1)</f>
        <v>0.88</v>
      </c>
      <c r="K409" s="8">
        <f ca="1">IF(E409="Yes",Config!$H$6,1)</f>
        <v>1</v>
      </c>
      <c r="L409" s="4">
        <f t="shared" ca="1" si="65"/>
        <v>2.7060000000000001E-2</v>
      </c>
      <c r="M409" s="8">
        <f t="shared" ca="1" si="66"/>
        <v>0.65038921490500656</v>
      </c>
      <c r="N409" s="8">
        <f t="shared" ca="1" si="67"/>
        <v>0.95509803843893204</v>
      </c>
      <c r="O409">
        <f t="shared" ca="1" si="67"/>
        <v>0.18662097322603466</v>
      </c>
      <c r="P409">
        <f t="shared" ca="1" si="68"/>
        <v>8</v>
      </c>
      <c r="Q409">
        <f t="shared" ca="1" si="69"/>
        <v>8</v>
      </c>
    </row>
    <row r="410" spans="1:17">
      <c r="A410" s="5">
        <f t="shared" si="61"/>
        <v>409</v>
      </c>
      <c r="B410" s="6" t="str">
        <f t="shared" ca="1" si="60"/>
        <v>NA</v>
      </c>
      <c r="C410" s="6" t="str">
        <f ca="1">LOOKUP($N410,{0,0.35,0.8},{"Basic","Standard","Premium"})</f>
        <v>Standard</v>
      </c>
      <c r="D410" s="6" t="str">
        <f t="shared" ca="1" si="62"/>
        <v>No</v>
      </c>
      <c r="E410" s="6" t="str">
        <f t="shared" ca="1" si="63"/>
        <v>No</v>
      </c>
      <c r="F410" s="3">
        <f t="shared" ca="1" si="64"/>
        <v>45597</v>
      </c>
      <c r="G410" s="7">
        <f ca="1" xml:space="preserve"> _xlfn.XLOOKUP(TRIM(C410),Config!$J$7:$J$9,Config!$K$7:$K$9,0) + IF(D410="Yes",Config!$B$5,0) + IF(E410="Yes",Config!$B$6,0)</f>
        <v>14.99</v>
      </c>
      <c r="H410" s="8" cm="1">
        <f t="array" aca="1" ref="H410" ca="1">_xlfn.SWITCH(TRIM(B410), "NA",   Config!$E$2, "LATAM",Config!$E$3, "EU",   Config!$E$4, "APAC", Config!$E$5, 0)</f>
        <v>4.2999999999999997E-2</v>
      </c>
      <c r="I410" s="8" cm="1">
        <f t="array" aca="1" ref="I410" ca="1">_xlfn.SWITCH(TRIM(C410), "Basic",    Config!$H$2, "Standard", Config!$H$3, "Premium",  Config!$H$4, 1)</f>
        <v>1</v>
      </c>
      <c r="J410" s="8">
        <f ca="1">IF(D410="Yes",Config!$H$5,1)</f>
        <v>1</v>
      </c>
      <c r="K410" s="8">
        <f ca="1">IF(E410="Yes",Config!$H$6,1)</f>
        <v>1</v>
      </c>
      <c r="L410" s="4">
        <f t="shared" ca="1" si="65"/>
        <v>4.2999999999999997E-2</v>
      </c>
      <c r="M410" s="8">
        <f t="shared" ca="1" si="66"/>
        <v>0.39342342097092065</v>
      </c>
      <c r="N410" s="8">
        <f t="shared" ca="1" si="67"/>
        <v>0.4009837660682809</v>
      </c>
      <c r="O410">
        <f t="shared" ca="1" si="67"/>
        <v>0.76793113225783338</v>
      </c>
      <c r="P410">
        <f t="shared" ca="1" si="68"/>
        <v>34</v>
      </c>
      <c r="Q410">
        <f t="shared" ca="1" si="69"/>
        <v>999</v>
      </c>
    </row>
    <row r="411" spans="1:17">
      <c r="A411" s="5">
        <f t="shared" si="61"/>
        <v>410</v>
      </c>
      <c r="B411" s="6" t="str">
        <f t="shared" ca="1" si="60"/>
        <v>LATAM</v>
      </c>
      <c r="C411" s="6" t="str">
        <f ca="1">LOOKUP($N411,{0,0.35,0.8},{"Basic","Standard","Premium"})</f>
        <v>Premium</v>
      </c>
      <c r="D411" s="6" t="str">
        <f t="shared" ca="1" si="62"/>
        <v>No</v>
      </c>
      <c r="E411" s="6" t="str">
        <f t="shared" ca="1" si="63"/>
        <v>Yes</v>
      </c>
      <c r="F411" s="3">
        <f t="shared" ca="1" si="64"/>
        <v>45597</v>
      </c>
      <c r="G411" s="7">
        <f ca="1" xml:space="preserve"> _xlfn.XLOOKUP(TRIM(C411),Config!$J$7:$J$9,Config!$K$7:$K$9,0) + IF(D411="Yes",Config!$B$5,0) + IF(E411="Yes",Config!$B$6,0)</f>
        <v>26.979999999999997</v>
      </c>
      <c r="H411" s="8" cm="1">
        <f t="array" aca="1" ref="H411" ca="1">_xlfn.SWITCH(TRIM(B411), "NA",   Config!$E$2, "LATAM",Config!$E$3, "EU",   Config!$E$4, "APAC", Config!$E$5, 0)</f>
        <v>5.8000000000000003E-2</v>
      </c>
      <c r="I411" s="8" cm="1">
        <f t="array" aca="1" ref="I411" ca="1">_xlfn.SWITCH(TRIM(C411), "Basic",    Config!$H$2, "Standard", Config!$H$3, "Premium",  Config!$H$4, 1)</f>
        <v>0.75</v>
      </c>
      <c r="J411" s="8">
        <f ca="1">IF(D411="Yes",Config!$H$5,1)</f>
        <v>1</v>
      </c>
      <c r="K411" s="8">
        <f ca="1">IF(E411="Yes",Config!$H$6,1)</f>
        <v>0.82</v>
      </c>
      <c r="L411" s="4">
        <f t="shared" ca="1" si="65"/>
        <v>3.567E-2</v>
      </c>
      <c r="M411" s="8">
        <f t="shared" ca="1" si="66"/>
        <v>0.5105448439139777</v>
      </c>
      <c r="N411" s="8">
        <f t="shared" ca="1" si="67"/>
        <v>0.84297976794971552</v>
      </c>
      <c r="O411">
        <f t="shared" ca="1" si="67"/>
        <v>0.81273466660883242</v>
      </c>
      <c r="P411">
        <f t="shared" ca="1" si="68"/>
        <v>47</v>
      </c>
      <c r="Q411">
        <f t="shared" ca="1" si="69"/>
        <v>999</v>
      </c>
    </row>
    <row r="412" spans="1:17">
      <c r="A412" s="5">
        <f t="shared" si="61"/>
        <v>411</v>
      </c>
      <c r="B412" s="6" t="str">
        <f t="shared" ca="1" si="60"/>
        <v>NA</v>
      </c>
      <c r="C412" s="6" t="str">
        <f ca="1">LOOKUP($N412,{0,0.35,0.8},{"Basic","Standard","Premium"})</f>
        <v>Standard</v>
      </c>
      <c r="D412" s="6" t="str">
        <f t="shared" ca="1" si="62"/>
        <v>No</v>
      </c>
      <c r="E412" s="6" t="str">
        <f t="shared" ca="1" si="63"/>
        <v>No</v>
      </c>
      <c r="F412" s="3">
        <f t="shared" ca="1" si="64"/>
        <v>45383</v>
      </c>
      <c r="G412" s="7">
        <f ca="1" xml:space="preserve"> _xlfn.XLOOKUP(TRIM(C412),Config!$J$7:$J$9,Config!$K$7:$K$9,0) + IF(D412="Yes",Config!$B$5,0) + IF(E412="Yes",Config!$B$6,0)</f>
        <v>14.99</v>
      </c>
      <c r="H412" s="8" cm="1">
        <f t="array" aca="1" ref="H412" ca="1">_xlfn.SWITCH(TRIM(B412), "NA",   Config!$E$2, "LATAM",Config!$E$3, "EU",   Config!$E$4, "APAC", Config!$E$5, 0)</f>
        <v>4.2999999999999997E-2</v>
      </c>
      <c r="I412" s="8" cm="1">
        <f t="array" aca="1" ref="I412" ca="1">_xlfn.SWITCH(TRIM(C412), "Basic",    Config!$H$2, "Standard", Config!$H$3, "Premium",  Config!$H$4, 1)</f>
        <v>1</v>
      </c>
      <c r="J412" s="8">
        <f ca="1">IF(D412="Yes",Config!$H$5,1)</f>
        <v>1</v>
      </c>
      <c r="K412" s="8">
        <f ca="1">IF(E412="Yes",Config!$H$6,1)</f>
        <v>1</v>
      </c>
      <c r="L412" s="4">
        <f t="shared" ca="1" si="65"/>
        <v>4.2999999999999997E-2</v>
      </c>
      <c r="M412" s="8">
        <f t="shared" ca="1" si="66"/>
        <v>0.29843491591356353</v>
      </c>
      <c r="N412" s="8">
        <f t="shared" ca="1" si="67"/>
        <v>0.62444908689274325</v>
      </c>
      <c r="O412">
        <f t="shared" ca="1" si="67"/>
        <v>0.26115749851748782</v>
      </c>
      <c r="P412">
        <f t="shared" ca="1" si="68"/>
        <v>7</v>
      </c>
      <c r="Q412">
        <f t="shared" ca="1" si="69"/>
        <v>7</v>
      </c>
    </row>
    <row r="413" spans="1:17">
      <c r="A413" s="5">
        <f t="shared" si="61"/>
        <v>412</v>
      </c>
      <c r="B413" s="6" t="str">
        <f t="shared" ca="1" si="60"/>
        <v>APAC</v>
      </c>
      <c r="C413" s="6" t="str">
        <f ca="1">LOOKUP($N413,{0,0.35,0.8},{"Basic","Standard","Premium"})</f>
        <v>Standard</v>
      </c>
      <c r="D413" s="6" t="str">
        <f t="shared" ca="1" si="62"/>
        <v>No</v>
      </c>
      <c r="E413" s="6" t="str">
        <f t="shared" ca="1" si="63"/>
        <v>Yes</v>
      </c>
      <c r="F413" s="3">
        <f t="shared" ca="1" si="64"/>
        <v>45323</v>
      </c>
      <c r="G413" s="7">
        <f ca="1" xml:space="preserve"> _xlfn.XLOOKUP(TRIM(C413),Config!$J$7:$J$9,Config!$K$7:$K$9,0) + IF(D413="Yes",Config!$B$5,0) + IF(E413="Yes",Config!$B$6,0)</f>
        <v>21.98</v>
      </c>
      <c r="H413" s="8" cm="1">
        <f t="array" aca="1" ref="H413" ca="1">_xlfn.SWITCH(TRIM(B413), "NA",   Config!$E$2, "LATAM",Config!$E$3, "EU",   Config!$E$4, "APAC", Config!$E$5, 0)</f>
        <v>6.5000000000000002E-2</v>
      </c>
      <c r="I413" s="8" cm="1">
        <f t="array" aca="1" ref="I413" ca="1">_xlfn.SWITCH(TRIM(C413), "Basic",    Config!$H$2, "Standard", Config!$H$3, "Premium",  Config!$H$4, 1)</f>
        <v>1</v>
      </c>
      <c r="J413" s="8">
        <f ca="1">IF(D413="Yes",Config!$H$5,1)</f>
        <v>1</v>
      </c>
      <c r="K413" s="8">
        <f ca="1">IF(E413="Yes",Config!$H$6,1)</f>
        <v>0.82</v>
      </c>
      <c r="L413" s="4">
        <f t="shared" ca="1" si="65"/>
        <v>5.33E-2</v>
      </c>
      <c r="M413" s="8">
        <f t="shared" ca="1" si="66"/>
        <v>0.90069979559627489</v>
      </c>
      <c r="N413" s="8">
        <f t="shared" ca="1" si="67"/>
        <v>0.51597128117239621</v>
      </c>
      <c r="O413">
        <f t="shared" ca="1" si="67"/>
        <v>4.500476895990535E-3</v>
      </c>
      <c r="P413">
        <f t="shared" ca="1" si="68"/>
        <v>1</v>
      </c>
      <c r="Q413">
        <f t="shared" ca="1" si="69"/>
        <v>1</v>
      </c>
    </row>
    <row r="414" spans="1:17">
      <c r="A414" s="5">
        <f t="shared" si="61"/>
        <v>413</v>
      </c>
      <c r="B414" s="6" t="str">
        <f t="shared" ca="1" si="60"/>
        <v>EU</v>
      </c>
      <c r="C414" s="6" t="str">
        <f ca="1">LOOKUP($N414,{0,0.35,0.8},{"Basic","Standard","Premium"})</f>
        <v>Standard</v>
      </c>
      <c r="D414" s="6" t="str">
        <f t="shared" ca="1" si="62"/>
        <v>No</v>
      </c>
      <c r="E414" s="6" t="str">
        <f t="shared" ca="1" si="63"/>
        <v>Yes</v>
      </c>
      <c r="F414" s="3">
        <f t="shared" ca="1" si="64"/>
        <v>45536</v>
      </c>
      <c r="G414" s="7">
        <f ca="1" xml:space="preserve"> _xlfn.XLOOKUP(TRIM(C414),Config!$J$7:$J$9,Config!$K$7:$K$9,0) + IF(D414="Yes",Config!$B$5,0) + IF(E414="Yes",Config!$B$6,0)</f>
        <v>21.98</v>
      </c>
      <c r="H414" s="8" cm="1">
        <f t="array" aca="1" ref="H414" ca="1">_xlfn.SWITCH(TRIM(B414), "NA",   Config!$E$2, "LATAM",Config!$E$3, "EU",   Config!$E$4, "APAC", Config!$E$5, 0)</f>
        <v>4.1000000000000002E-2</v>
      </c>
      <c r="I414" s="8" cm="1">
        <f t="array" aca="1" ref="I414" ca="1">_xlfn.SWITCH(TRIM(C414), "Basic",    Config!$H$2, "Standard", Config!$H$3, "Premium",  Config!$H$4, 1)</f>
        <v>1</v>
      </c>
      <c r="J414" s="8">
        <f ca="1">IF(D414="Yes",Config!$H$5,1)</f>
        <v>1</v>
      </c>
      <c r="K414" s="8">
        <f ca="1">IF(E414="Yes",Config!$H$6,1)</f>
        <v>0.82</v>
      </c>
      <c r="L414" s="4">
        <f t="shared" ca="1" si="65"/>
        <v>3.3619999999999997E-2</v>
      </c>
      <c r="M414" s="8">
        <f t="shared" ca="1" si="66"/>
        <v>0.84627602896924325</v>
      </c>
      <c r="N414" s="8">
        <f t="shared" ca="1" si="67"/>
        <v>0.51706469736042548</v>
      </c>
      <c r="O414">
        <f t="shared" ca="1" si="67"/>
        <v>0.92446471252799656</v>
      </c>
      <c r="P414">
        <f t="shared" ca="1" si="68"/>
        <v>76</v>
      </c>
      <c r="Q414">
        <f t="shared" ca="1" si="69"/>
        <v>999</v>
      </c>
    </row>
    <row r="415" spans="1:17">
      <c r="A415" s="5">
        <f t="shared" si="61"/>
        <v>414</v>
      </c>
      <c r="B415" s="6" t="str">
        <f t="shared" ca="1" si="60"/>
        <v>APAC</v>
      </c>
      <c r="C415" s="6" t="str">
        <f ca="1">LOOKUP($N415,{0,0.35,0.8},{"Basic","Standard","Premium"})</f>
        <v>Standard</v>
      </c>
      <c r="D415" s="6" t="str">
        <f t="shared" ca="1" si="62"/>
        <v>No</v>
      </c>
      <c r="E415" s="6" t="str">
        <f t="shared" ca="1" si="63"/>
        <v>No</v>
      </c>
      <c r="F415" s="3">
        <f t="shared" ca="1" si="64"/>
        <v>45323</v>
      </c>
      <c r="G415" s="7">
        <f ca="1" xml:space="preserve"> _xlfn.XLOOKUP(TRIM(C415),Config!$J$7:$J$9,Config!$K$7:$K$9,0) + IF(D415="Yes",Config!$B$5,0) + IF(E415="Yes",Config!$B$6,0)</f>
        <v>14.99</v>
      </c>
      <c r="H415" s="8" cm="1">
        <f t="array" aca="1" ref="H415" ca="1">_xlfn.SWITCH(TRIM(B415), "NA",   Config!$E$2, "LATAM",Config!$E$3, "EU",   Config!$E$4, "APAC", Config!$E$5, 0)</f>
        <v>6.5000000000000002E-2</v>
      </c>
      <c r="I415" s="8" cm="1">
        <f t="array" aca="1" ref="I415" ca="1">_xlfn.SWITCH(TRIM(C415), "Basic",    Config!$H$2, "Standard", Config!$H$3, "Premium",  Config!$H$4, 1)</f>
        <v>1</v>
      </c>
      <c r="J415" s="8">
        <f ca="1">IF(D415="Yes",Config!$H$5,1)</f>
        <v>1</v>
      </c>
      <c r="K415" s="8">
        <f ca="1">IF(E415="Yes",Config!$H$6,1)</f>
        <v>1</v>
      </c>
      <c r="L415" s="4">
        <f t="shared" ca="1" si="65"/>
        <v>6.5000000000000002E-2</v>
      </c>
      <c r="M415" s="8">
        <f t="shared" ca="1" si="66"/>
        <v>0.9253741810971321</v>
      </c>
      <c r="N415" s="8">
        <f t="shared" ca="1" si="67"/>
        <v>0.59489204809788898</v>
      </c>
      <c r="O415">
        <f t="shared" ca="1" si="67"/>
        <v>0.91150279900655029</v>
      </c>
      <c r="P415">
        <f t="shared" ca="1" si="68"/>
        <v>37</v>
      </c>
      <c r="Q415">
        <f t="shared" ca="1" si="69"/>
        <v>999</v>
      </c>
    </row>
    <row r="416" spans="1:17">
      <c r="A416" s="5">
        <f t="shared" si="61"/>
        <v>415</v>
      </c>
      <c r="B416" s="6" t="str">
        <f t="shared" ca="1" si="60"/>
        <v>APAC</v>
      </c>
      <c r="C416" s="6" t="str">
        <f ca="1">LOOKUP($N416,{0,0.35,0.8},{"Basic","Standard","Premium"})</f>
        <v>Standard</v>
      </c>
      <c r="D416" s="6" t="str">
        <f t="shared" ca="1" si="62"/>
        <v>No</v>
      </c>
      <c r="E416" s="6" t="str">
        <f t="shared" ca="1" si="63"/>
        <v>No</v>
      </c>
      <c r="F416" s="3">
        <f t="shared" ca="1" si="64"/>
        <v>45474</v>
      </c>
      <c r="G416" s="7">
        <f ca="1" xml:space="preserve"> _xlfn.XLOOKUP(TRIM(C416),Config!$J$7:$J$9,Config!$K$7:$K$9,0) + IF(D416="Yes",Config!$B$5,0) + IF(E416="Yes",Config!$B$6,0)</f>
        <v>14.99</v>
      </c>
      <c r="H416" s="8" cm="1">
        <f t="array" aca="1" ref="H416" ca="1">_xlfn.SWITCH(TRIM(B416), "NA",   Config!$E$2, "LATAM",Config!$E$3, "EU",   Config!$E$4, "APAC", Config!$E$5, 0)</f>
        <v>6.5000000000000002E-2</v>
      </c>
      <c r="I416" s="8" cm="1">
        <f t="array" aca="1" ref="I416" ca="1">_xlfn.SWITCH(TRIM(C416), "Basic",    Config!$H$2, "Standard", Config!$H$3, "Premium",  Config!$H$4, 1)</f>
        <v>1</v>
      </c>
      <c r="J416" s="8">
        <f ca="1">IF(D416="Yes",Config!$H$5,1)</f>
        <v>1</v>
      </c>
      <c r="K416" s="8">
        <f ca="1">IF(E416="Yes",Config!$H$6,1)</f>
        <v>1</v>
      </c>
      <c r="L416" s="4">
        <f t="shared" ca="1" si="65"/>
        <v>6.5000000000000002E-2</v>
      </c>
      <c r="M416" s="8">
        <f t="shared" ca="1" si="66"/>
        <v>0.87066561039268431</v>
      </c>
      <c r="N416" s="8">
        <f t="shared" ca="1" si="67"/>
        <v>0.74166458747127617</v>
      </c>
      <c r="O416">
        <f t="shared" ca="1" si="67"/>
        <v>0.67712433923733728</v>
      </c>
      <c r="P416">
        <f t="shared" ca="1" si="68"/>
        <v>17</v>
      </c>
      <c r="Q416">
        <f t="shared" ca="1" si="69"/>
        <v>999</v>
      </c>
    </row>
    <row r="417" spans="1:17">
      <c r="A417" s="5">
        <f t="shared" si="61"/>
        <v>416</v>
      </c>
      <c r="B417" s="6" t="str">
        <f t="shared" ca="1" si="60"/>
        <v>APAC</v>
      </c>
      <c r="C417" s="6" t="str">
        <f ca="1">LOOKUP($N417,{0,0.35,0.8},{"Basic","Standard","Premium"})</f>
        <v>Basic</v>
      </c>
      <c r="D417" s="6" t="str">
        <f t="shared" ca="1" si="62"/>
        <v>No</v>
      </c>
      <c r="E417" s="6" t="str">
        <f t="shared" ca="1" si="63"/>
        <v>No</v>
      </c>
      <c r="F417" s="3">
        <f t="shared" ca="1" si="64"/>
        <v>45413</v>
      </c>
      <c r="G417" s="7">
        <f ca="1" xml:space="preserve"> _xlfn.XLOOKUP(TRIM(C417),Config!$J$7:$J$9,Config!$K$7:$K$9,0) + IF(D417="Yes",Config!$B$5,0) + IF(E417="Yes",Config!$B$6,0)</f>
        <v>9.99</v>
      </c>
      <c r="H417" s="8" cm="1">
        <f t="array" aca="1" ref="H417" ca="1">_xlfn.SWITCH(TRIM(B417), "NA",   Config!$E$2, "LATAM",Config!$E$3, "EU",   Config!$E$4, "APAC", Config!$E$5, 0)</f>
        <v>6.5000000000000002E-2</v>
      </c>
      <c r="I417" s="8" cm="1">
        <f t="array" aca="1" ref="I417" ca="1">_xlfn.SWITCH(TRIM(C417), "Basic",    Config!$H$2, "Standard", Config!$H$3, "Premium",  Config!$H$4, 1)</f>
        <v>1.2</v>
      </c>
      <c r="J417" s="8">
        <f ca="1">IF(D417="Yes",Config!$H$5,1)</f>
        <v>1</v>
      </c>
      <c r="K417" s="8">
        <f ca="1">IF(E417="Yes",Config!$H$6,1)</f>
        <v>1</v>
      </c>
      <c r="L417" s="4">
        <f t="shared" ca="1" si="65"/>
        <v>7.8E-2</v>
      </c>
      <c r="M417" s="8">
        <f t="shared" ca="1" si="66"/>
        <v>0.94705508119273329</v>
      </c>
      <c r="N417" s="8">
        <f t="shared" ca="1" si="67"/>
        <v>2.4474625375799253E-2</v>
      </c>
      <c r="O417">
        <f t="shared" ca="1" si="67"/>
        <v>0.58532444026156483</v>
      </c>
      <c r="P417">
        <f t="shared" ca="1" si="68"/>
        <v>11</v>
      </c>
      <c r="Q417">
        <f t="shared" ca="1" si="69"/>
        <v>11</v>
      </c>
    </row>
    <row r="418" spans="1:17">
      <c r="A418" s="5">
        <f t="shared" si="61"/>
        <v>417</v>
      </c>
      <c r="B418" s="6" t="str">
        <f t="shared" ca="1" si="60"/>
        <v>NA</v>
      </c>
      <c r="C418" s="6" t="str">
        <f ca="1">LOOKUP($N418,{0,0.35,0.8},{"Basic","Standard","Premium"})</f>
        <v>Standard</v>
      </c>
      <c r="D418" s="6" t="str">
        <f t="shared" ca="1" si="62"/>
        <v>Yes</v>
      </c>
      <c r="E418" s="6" t="str">
        <f t="shared" ca="1" si="63"/>
        <v>No</v>
      </c>
      <c r="F418" s="3">
        <f t="shared" ca="1" si="64"/>
        <v>45474</v>
      </c>
      <c r="G418" s="7">
        <f ca="1" xml:space="preserve"> _xlfn.XLOOKUP(TRIM(C418),Config!$J$7:$J$9,Config!$K$7:$K$9,0) + IF(D418="Yes",Config!$B$5,0) + IF(E418="Yes",Config!$B$6,0)</f>
        <v>34.979999999999997</v>
      </c>
      <c r="H418" s="8" cm="1">
        <f t="array" aca="1" ref="H418" ca="1">_xlfn.SWITCH(TRIM(B418), "NA",   Config!$E$2, "LATAM",Config!$E$3, "EU",   Config!$E$4, "APAC", Config!$E$5, 0)</f>
        <v>4.2999999999999997E-2</v>
      </c>
      <c r="I418" s="8" cm="1">
        <f t="array" aca="1" ref="I418" ca="1">_xlfn.SWITCH(TRIM(C418), "Basic",    Config!$H$2, "Standard", Config!$H$3, "Premium",  Config!$H$4, 1)</f>
        <v>1</v>
      </c>
      <c r="J418" s="8">
        <f ca="1">IF(D418="Yes",Config!$H$5,1)</f>
        <v>0.88</v>
      </c>
      <c r="K418" s="8">
        <f ca="1">IF(E418="Yes",Config!$H$6,1)</f>
        <v>1</v>
      </c>
      <c r="L418" s="4">
        <f t="shared" ca="1" si="65"/>
        <v>3.7839999999999999E-2</v>
      </c>
      <c r="M418" s="8">
        <f t="shared" ca="1" si="66"/>
        <v>0.27063548111051716</v>
      </c>
      <c r="N418" s="8">
        <f t="shared" ca="1" si="67"/>
        <v>0.78779943338030767</v>
      </c>
      <c r="O418">
        <f t="shared" ca="1" si="67"/>
        <v>0.2439470348559134</v>
      </c>
      <c r="P418">
        <f t="shared" ca="1" si="68"/>
        <v>8</v>
      </c>
      <c r="Q418">
        <f t="shared" ca="1" si="69"/>
        <v>8</v>
      </c>
    </row>
    <row r="419" spans="1:17">
      <c r="A419" s="5">
        <f t="shared" si="61"/>
        <v>418</v>
      </c>
      <c r="B419" s="6" t="str">
        <f t="shared" ca="1" si="60"/>
        <v>NA</v>
      </c>
      <c r="C419" s="6" t="str">
        <f ca="1">LOOKUP($N419,{0,0.35,0.8},{"Basic","Standard","Premium"})</f>
        <v>Standard</v>
      </c>
      <c r="D419" s="6" t="str">
        <f t="shared" ca="1" si="62"/>
        <v>Yes</v>
      </c>
      <c r="E419" s="6" t="str">
        <f t="shared" ca="1" si="63"/>
        <v>No</v>
      </c>
      <c r="F419" s="3">
        <f t="shared" ca="1" si="64"/>
        <v>45383</v>
      </c>
      <c r="G419" s="7">
        <f ca="1" xml:space="preserve"> _xlfn.XLOOKUP(TRIM(C419),Config!$J$7:$J$9,Config!$K$7:$K$9,0) + IF(D419="Yes",Config!$B$5,0) + IF(E419="Yes",Config!$B$6,0)</f>
        <v>34.979999999999997</v>
      </c>
      <c r="H419" s="8" cm="1">
        <f t="array" aca="1" ref="H419" ca="1">_xlfn.SWITCH(TRIM(B419), "NA",   Config!$E$2, "LATAM",Config!$E$3, "EU",   Config!$E$4, "APAC", Config!$E$5, 0)</f>
        <v>4.2999999999999997E-2</v>
      </c>
      <c r="I419" s="8" cm="1">
        <f t="array" aca="1" ref="I419" ca="1">_xlfn.SWITCH(TRIM(C419), "Basic",    Config!$H$2, "Standard", Config!$H$3, "Premium",  Config!$H$4, 1)</f>
        <v>1</v>
      </c>
      <c r="J419" s="8">
        <f ca="1">IF(D419="Yes",Config!$H$5,1)</f>
        <v>0.88</v>
      </c>
      <c r="K419" s="8">
        <f ca="1">IF(E419="Yes",Config!$H$6,1)</f>
        <v>1</v>
      </c>
      <c r="L419" s="4">
        <f t="shared" ca="1" si="65"/>
        <v>3.7839999999999999E-2</v>
      </c>
      <c r="M419" s="8">
        <f t="shared" ca="1" si="66"/>
        <v>6.0860137799609859E-2</v>
      </c>
      <c r="N419" s="8">
        <f t="shared" ca="1" si="67"/>
        <v>0.37019784431158265</v>
      </c>
      <c r="O419">
        <f t="shared" ca="1" si="67"/>
        <v>0.14991210440050107</v>
      </c>
      <c r="P419">
        <f t="shared" ca="1" si="68"/>
        <v>5</v>
      </c>
      <c r="Q419">
        <f t="shared" ca="1" si="69"/>
        <v>5</v>
      </c>
    </row>
    <row r="420" spans="1:17">
      <c r="A420" s="5">
        <f t="shared" si="61"/>
        <v>419</v>
      </c>
      <c r="B420" s="6" t="str">
        <f t="shared" ca="1" si="60"/>
        <v>NA</v>
      </c>
      <c r="C420" s="6" t="str">
        <f ca="1">LOOKUP($N420,{0,0.35,0.8},{"Basic","Standard","Premium"})</f>
        <v>Basic</v>
      </c>
      <c r="D420" s="6" t="str">
        <f t="shared" ca="1" si="62"/>
        <v>No</v>
      </c>
      <c r="E420" s="6" t="str">
        <f t="shared" ca="1" si="63"/>
        <v>Yes</v>
      </c>
      <c r="F420" s="3">
        <f t="shared" ca="1" si="64"/>
        <v>45505</v>
      </c>
      <c r="G420" s="7">
        <f ca="1" xml:space="preserve"> _xlfn.XLOOKUP(TRIM(C420),Config!$J$7:$J$9,Config!$K$7:$K$9,0) + IF(D420="Yes",Config!$B$5,0) + IF(E420="Yes",Config!$B$6,0)</f>
        <v>16.98</v>
      </c>
      <c r="H420" s="8" cm="1">
        <f t="array" aca="1" ref="H420" ca="1">_xlfn.SWITCH(TRIM(B420), "NA",   Config!$E$2, "LATAM",Config!$E$3, "EU",   Config!$E$4, "APAC", Config!$E$5, 0)</f>
        <v>4.2999999999999997E-2</v>
      </c>
      <c r="I420" s="8" cm="1">
        <f t="array" aca="1" ref="I420" ca="1">_xlfn.SWITCH(TRIM(C420), "Basic",    Config!$H$2, "Standard", Config!$H$3, "Premium",  Config!$H$4, 1)</f>
        <v>1.2</v>
      </c>
      <c r="J420" s="8">
        <f ca="1">IF(D420="Yes",Config!$H$5,1)</f>
        <v>1</v>
      </c>
      <c r="K420" s="8">
        <f ca="1">IF(E420="Yes",Config!$H$6,1)</f>
        <v>0.82</v>
      </c>
      <c r="L420" s="4">
        <f t="shared" ca="1" si="65"/>
        <v>4.2311999999999989E-2</v>
      </c>
      <c r="M420" s="8">
        <f t="shared" ca="1" si="66"/>
        <v>0.34759088508359004</v>
      </c>
      <c r="N420" s="8">
        <f t="shared" ca="1" si="67"/>
        <v>0.34107809766009722</v>
      </c>
      <c r="O420">
        <f t="shared" ca="1" si="67"/>
        <v>0.95282750169199615</v>
      </c>
      <c r="P420">
        <f t="shared" ca="1" si="68"/>
        <v>71</v>
      </c>
      <c r="Q420">
        <f t="shared" ca="1" si="69"/>
        <v>999</v>
      </c>
    </row>
    <row r="421" spans="1:17">
      <c r="A421" s="5">
        <f t="shared" si="61"/>
        <v>420</v>
      </c>
      <c r="B421" s="6" t="str">
        <f t="shared" ca="1" si="60"/>
        <v>NA</v>
      </c>
      <c r="C421" s="6" t="str">
        <f ca="1">LOOKUP($N421,{0,0.35,0.8},{"Basic","Standard","Premium"})</f>
        <v>Premium</v>
      </c>
      <c r="D421" s="6" t="str">
        <f t="shared" ca="1" si="62"/>
        <v>Yes</v>
      </c>
      <c r="E421" s="6" t="str">
        <f t="shared" ca="1" si="63"/>
        <v>Yes</v>
      </c>
      <c r="F421" s="3">
        <f t="shared" ca="1" si="64"/>
        <v>45323</v>
      </c>
      <c r="G421" s="7">
        <f ca="1" xml:space="preserve"> _xlfn.XLOOKUP(TRIM(C421),Config!$J$7:$J$9,Config!$K$7:$K$9,0) + IF(D421="Yes",Config!$B$5,0) + IF(E421="Yes",Config!$B$6,0)</f>
        <v>46.97</v>
      </c>
      <c r="H421" s="8" cm="1">
        <f t="array" aca="1" ref="H421" ca="1">_xlfn.SWITCH(TRIM(B421), "NA",   Config!$E$2, "LATAM",Config!$E$3, "EU",   Config!$E$4, "APAC", Config!$E$5, 0)</f>
        <v>4.2999999999999997E-2</v>
      </c>
      <c r="I421" s="8" cm="1">
        <f t="array" aca="1" ref="I421" ca="1">_xlfn.SWITCH(TRIM(C421), "Basic",    Config!$H$2, "Standard", Config!$H$3, "Premium",  Config!$H$4, 1)</f>
        <v>0.75</v>
      </c>
      <c r="J421" s="8">
        <f ca="1">IF(D421="Yes",Config!$H$5,1)</f>
        <v>0.88</v>
      </c>
      <c r="K421" s="8">
        <f ca="1">IF(E421="Yes",Config!$H$6,1)</f>
        <v>0.82</v>
      </c>
      <c r="L421" s="4">
        <f t="shared" ca="1" si="65"/>
        <v>2.32716E-2</v>
      </c>
      <c r="M421" s="8">
        <f t="shared" ca="1" si="66"/>
        <v>0.35209239727419217</v>
      </c>
      <c r="N421" s="8">
        <f t="shared" ca="1" si="67"/>
        <v>0.87935356929154995</v>
      </c>
      <c r="O421">
        <f t="shared" ca="1" si="67"/>
        <v>0.72528510252941025</v>
      </c>
      <c r="P421">
        <f t="shared" ca="1" si="68"/>
        <v>55</v>
      </c>
      <c r="Q421">
        <f t="shared" ca="1" si="69"/>
        <v>999</v>
      </c>
    </row>
    <row r="422" spans="1:17">
      <c r="A422" s="5">
        <f t="shared" si="61"/>
        <v>421</v>
      </c>
      <c r="B422" s="6" t="str">
        <f t="shared" ca="1" si="60"/>
        <v>NA</v>
      </c>
      <c r="C422" s="6" t="str">
        <f ca="1">LOOKUP($N422,{0,0.35,0.8},{"Basic","Standard","Premium"})</f>
        <v>Basic</v>
      </c>
      <c r="D422" s="6" t="str">
        <f t="shared" ca="1" si="62"/>
        <v>No</v>
      </c>
      <c r="E422" s="6" t="str">
        <f t="shared" ca="1" si="63"/>
        <v>No</v>
      </c>
      <c r="F422" s="3">
        <f t="shared" ca="1" si="64"/>
        <v>45566</v>
      </c>
      <c r="G422" s="7">
        <f ca="1" xml:space="preserve"> _xlfn.XLOOKUP(TRIM(C422),Config!$J$7:$J$9,Config!$K$7:$K$9,0) + IF(D422="Yes",Config!$B$5,0) + IF(E422="Yes",Config!$B$6,0)</f>
        <v>9.99</v>
      </c>
      <c r="H422" s="8" cm="1">
        <f t="array" aca="1" ref="H422" ca="1">_xlfn.SWITCH(TRIM(B422), "NA",   Config!$E$2, "LATAM",Config!$E$3, "EU",   Config!$E$4, "APAC", Config!$E$5, 0)</f>
        <v>4.2999999999999997E-2</v>
      </c>
      <c r="I422" s="8" cm="1">
        <f t="array" aca="1" ref="I422" ca="1">_xlfn.SWITCH(TRIM(C422), "Basic",    Config!$H$2, "Standard", Config!$H$3, "Premium",  Config!$H$4, 1)</f>
        <v>1.2</v>
      </c>
      <c r="J422" s="8">
        <f ca="1">IF(D422="Yes",Config!$H$5,1)</f>
        <v>1</v>
      </c>
      <c r="K422" s="8">
        <f ca="1">IF(E422="Yes",Config!$H$6,1)</f>
        <v>1</v>
      </c>
      <c r="L422" s="4">
        <f t="shared" ca="1" si="65"/>
        <v>5.1599999999999993E-2</v>
      </c>
      <c r="M422" s="8">
        <f t="shared" ca="1" si="66"/>
        <v>0.18386970278623327</v>
      </c>
      <c r="N422" s="8">
        <f t="shared" ca="1" si="67"/>
        <v>3.4088977410291266E-2</v>
      </c>
      <c r="O422">
        <f t="shared" ca="1" si="67"/>
        <v>0.90286892135997054</v>
      </c>
      <c r="P422">
        <f t="shared" ca="1" si="68"/>
        <v>45</v>
      </c>
      <c r="Q422">
        <f t="shared" ca="1" si="69"/>
        <v>999</v>
      </c>
    </row>
    <row r="423" spans="1:17">
      <c r="A423" s="5">
        <f t="shared" si="61"/>
        <v>422</v>
      </c>
      <c r="B423" s="6" t="str">
        <f t="shared" ca="1" si="60"/>
        <v>EU</v>
      </c>
      <c r="C423" s="6" t="str">
        <f ca="1">LOOKUP($N423,{0,0.35,0.8},{"Basic","Standard","Premium"})</f>
        <v>Basic</v>
      </c>
      <c r="D423" s="6" t="str">
        <f t="shared" ca="1" si="62"/>
        <v>No</v>
      </c>
      <c r="E423" s="6" t="str">
        <f t="shared" ca="1" si="63"/>
        <v>No</v>
      </c>
      <c r="F423" s="3">
        <f t="shared" ca="1" si="64"/>
        <v>45474</v>
      </c>
      <c r="G423" s="7">
        <f ca="1" xml:space="preserve"> _xlfn.XLOOKUP(TRIM(C423),Config!$J$7:$J$9,Config!$K$7:$K$9,0) + IF(D423="Yes",Config!$B$5,0) + IF(E423="Yes",Config!$B$6,0)</f>
        <v>9.99</v>
      </c>
      <c r="H423" s="8" cm="1">
        <f t="array" aca="1" ref="H423" ca="1">_xlfn.SWITCH(TRIM(B423), "NA",   Config!$E$2, "LATAM",Config!$E$3, "EU",   Config!$E$4, "APAC", Config!$E$5, 0)</f>
        <v>4.1000000000000002E-2</v>
      </c>
      <c r="I423" s="8" cm="1">
        <f t="array" aca="1" ref="I423" ca="1">_xlfn.SWITCH(TRIM(C423), "Basic",    Config!$H$2, "Standard", Config!$H$3, "Premium",  Config!$H$4, 1)</f>
        <v>1.2</v>
      </c>
      <c r="J423" s="8">
        <f ca="1">IF(D423="Yes",Config!$H$5,1)</f>
        <v>1</v>
      </c>
      <c r="K423" s="8">
        <f ca="1">IF(E423="Yes",Config!$H$6,1)</f>
        <v>1</v>
      </c>
      <c r="L423" s="4">
        <f t="shared" ca="1" si="65"/>
        <v>4.9200000000000001E-2</v>
      </c>
      <c r="M423" s="8">
        <f t="shared" ca="1" si="66"/>
        <v>0.67166837069918328</v>
      </c>
      <c r="N423" s="8">
        <f t="shared" ca="1" si="67"/>
        <v>4.6858979989255367E-2</v>
      </c>
      <c r="O423">
        <f t="shared" ca="1" si="67"/>
        <v>0.21849303173663281</v>
      </c>
      <c r="P423">
        <f t="shared" ca="1" si="68"/>
        <v>5</v>
      </c>
      <c r="Q423">
        <f t="shared" ca="1" si="69"/>
        <v>5</v>
      </c>
    </row>
    <row r="424" spans="1:17">
      <c r="A424" s="5">
        <f t="shared" si="61"/>
        <v>423</v>
      </c>
      <c r="B424" s="6" t="str">
        <f t="shared" ca="1" si="60"/>
        <v>LATAM</v>
      </c>
      <c r="C424" s="6" t="str">
        <f ca="1">LOOKUP($N424,{0,0.35,0.8},{"Basic","Standard","Premium"})</f>
        <v>Basic</v>
      </c>
      <c r="D424" s="6" t="str">
        <f t="shared" ca="1" si="62"/>
        <v>No</v>
      </c>
      <c r="E424" s="6" t="str">
        <f t="shared" ca="1" si="63"/>
        <v>Yes</v>
      </c>
      <c r="F424" s="3">
        <f t="shared" ca="1" si="64"/>
        <v>45627</v>
      </c>
      <c r="G424" s="7">
        <f ca="1" xml:space="preserve"> _xlfn.XLOOKUP(TRIM(C424),Config!$J$7:$J$9,Config!$K$7:$K$9,0) + IF(D424="Yes",Config!$B$5,0) + IF(E424="Yes",Config!$B$6,0)</f>
        <v>16.98</v>
      </c>
      <c r="H424" s="8" cm="1">
        <f t="array" aca="1" ref="H424" ca="1">_xlfn.SWITCH(TRIM(B424), "NA",   Config!$E$2, "LATAM",Config!$E$3, "EU",   Config!$E$4, "APAC", Config!$E$5, 0)</f>
        <v>5.8000000000000003E-2</v>
      </c>
      <c r="I424" s="8" cm="1">
        <f t="array" aca="1" ref="I424" ca="1">_xlfn.SWITCH(TRIM(C424), "Basic",    Config!$H$2, "Standard", Config!$H$3, "Premium",  Config!$H$4, 1)</f>
        <v>1.2</v>
      </c>
      <c r="J424" s="8">
        <f ca="1">IF(D424="Yes",Config!$H$5,1)</f>
        <v>1</v>
      </c>
      <c r="K424" s="8">
        <f ca="1">IF(E424="Yes",Config!$H$6,1)</f>
        <v>0.82</v>
      </c>
      <c r="L424" s="4">
        <f t="shared" ca="1" si="65"/>
        <v>5.7071999999999991E-2</v>
      </c>
      <c r="M424" s="8">
        <f t="shared" ca="1" si="66"/>
        <v>0.42751364366497169</v>
      </c>
      <c r="N424" s="8">
        <f t="shared" ca="1" si="67"/>
        <v>5.5791185105670604E-2</v>
      </c>
      <c r="O424">
        <f t="shared" ca="1" si="67"/>
        <v>0.86035414691387546</v>
      </c>
      <c r="P424">
        <f t="shared" ca="1" si="68"/>
        <v>34</v>
      </c>
      <c r="Q424">
        <f t="shared" ca="1" si="69"/>
        <v>999</v>
      </c>
    </row>
    <row r="425" spans="1:17">
      <c r="A425" s="5">
        <f t="shared" si="61"/>
        <v>424</v>
      </c>
      <c r="B425" s="6" t="str">
        <f t="shared" ca="1" si="60"/>
        <v>EU</v>
      </c>
      <c r="C425" s="6" t="str">
        <f ca="1">LOOKUP($N425,{0,0.35,0.8},{"Basic","Standard","Premium"})</f>
        <v>Basic</v>
      </c>
      <c r="D425" s="6" t="str">
        <f t="shared" ca="1" si="62"/>
        <v>No</v>
      </c>
      <c r="E425" s="6" t="str">
        <f t="shared" ca="1" si="63"/>
        <v>Yes</v>
      </c>
      <c r="F425" s="3">
        <f t="shared" ca="1" si="64"/>
        <v>45566</v>
      </c>
      <c r="G425" s="7">
        <f ca="1" xml:space="preserve"> _xlfn.XLOOKUP(TRIM(C425),Config!$J$7:$J$9,Config!$K$7:$K$9,0) + IF(D425="Yes",Config!$B$5,0) + IF(E425="Yes",Config!$B$6,0)</f>
        <v>16.98</v>
      </c>
      <c r="H425" s="8" cm="1">
        <f t="array" aca="1" ref="H425" ca="1">_xlfn.SWITCH(TRIM(B425), "NA",   Config!$E$2, "LATAM",Config!$E$3, "EU",   Config!$E$4, "APAC", Config!$E$5, 0)</f>
        <v>4.1000000000000002E-2</v>
      </c>
      <c r="I425" s="8" cm="1">
        <f t="array" aca="1" ref="I425" ca="1">_xlfn.SWITCH(TRIM(C425), "Basic",    Config!$H$2, "Standard", Config!$H$3, "Premium",  Config!$H$4, 1)</f>
        <v>1.2</v>
      </c>
      <c r="J425" s="8">
        <f ca="1">IF(D425="Yes",Config!$H$5,1)</f>
        <v>1</v>
      </c>
      <c r="K425" s="8">
        <f ca="1">IF(E425="Yes",Config!$H$6,1)</f>
        <v>0.82</v>
      </c>
      <c r="L425" s="4">
        <f t="shared" ca="1" si="65"/>
        <v>4.0343999999999998E-2</v>
      </c>
      <c r="M425" s="8">
        <f t="shared" ca="1" si="66"/>
        <v>0.7102047582494776</v>
      </c>
      <c r="N425" s="8">
        <f t="shared" ca="1" si="67"/>
        <v>0.17871213000876407</v>
      </c>
      <c r="O425">
        <f t="shared" ca="1" si="67"/>
        <v>5.5534664796809796E-2</v>
      </c>
      <c r="P425">
        <f t="shared" ca="1" si="68"/>
        <v>2</v>
      </c>
      <c r="Q425">
        <f t="shared" ca="1" si="69"/>
        <v>2</v>
      </c>
    </row>
    <row r="426" spans="1:17">
      <c r="A426" s="5">
        <f t="shared" si="61"/>
        <v>425</v>
      </c>
      <c r="B426" s="6" t="str">
        <f t="shared" ca="1" si="60"/>
        <v>EU</v>
      </c>
      <c r="C426" s="6" t="str">
        <f ca="1">LOOKUP($N426,{0,0.35,0.8},{"Basic","Standard","Premium"})</f>
        <v>Basic</v>
      </c>
      <c r="D426" s="6" t="str">
        <f t="shared" ca="1" si="62"/>
        <v>Yes</v>
      </c>
      <c r="E426" s="6" t="str">
        <f t="shared" ca="1" si="63"/>
        <v>No</v>
      </c>
      <c r="F426" s="3">
        <f t="shared" ca="1" si="64"/>
        <v>45505</v>
      </c>
      <c r="G426" s="7">
        <f ca="1" xml:space="preserve"> _xlfn.XLOOKUP(TRIM(C426),Config!$J$7:$J$9,Config!$K$7:$K$9,0) + IF(D426="Yes",Config!$B$5,0) + IF(E426="Yes",Config!$B$6,0)</f>
        <v>29.979999999999997</v>
      </c>
      <c r="H426" s="8" cm="1">
        <f t="array" aca="1" ref="H426" ca="1">_xlfn.SWITCH(TRIM(B426), "NA",   Config!$E$2, "LATAM",Config!$E$3, "EU",   Config!$E$4, "APAC", Config!$E$5, 0)</f>
        <v>4.1000000000000002E-2</v>
      </c>
      <c r="I426" s="8" cm="1">
        <f t="array" aca="1" ref="I426" ca="1">_xlfn.SWITCH(TRIM(C426), "Basic",    Config!$H$2, "Standard", Config!$H$3, "Premium",  Config!$H$4, 1)</f>
        <v>1.2</v>
      </c>
      <c r="J426" s="8">
        <f ca="1">IF(D426="Yes",Config!$H$5,1)</f>
        <v>0.88</v>
      </c>
      <c r="K426" s="8">
        <f ca="1">IF(E426="Yes",Config!$H$6,1)</f>
        <v>1</v>
      </c>
      <c r="L426" s="4">
        <f t="shared" ca="1" si="65"/>
        <v>4.3296000000000001E-2</v>
      </c>
      <c r="M426" s="8">
        <f t="shared" ca="1" si="66"/>
        <v>0.63182087681753407</v>
      </c>
      <c r="N426" s="8">
        <f t="shared" ca="1" si="67"/>
        <v>0.10710289626065705</v>
      </c>
      <c r="O426">
        <f t="shared" ca="1" si="67"/>
        <v>5.1384630436963064E-2</v>
      </c>
      <c r="P426">
        <f t="shared" ca="1" si="68"/>
        <v>2</v>
      </c>
      <c r="Q426">
        <f t="shared" ca="1" si="69"/>
        <v>2</v>
      </c>
    </row>
    <row r="427" spans="1:17">
      <c r="A427" s="5">
        <f t="shared" si="61"/>
        <v>426</v>
      </c>
      <c r="B427" s="6" t="str">
        <f t="shared" ca="1" si="60"/>
        <v>NA</v>
      </c>
      <c r="C427" s="6" t="str">
        <f ca="1">LOOKUP($N427,{0,0.35,0.8},{"Basic","Standard","Premium"})</f>
        <v>Basic</v>
      </c>
      <c r="D427" s="6" t="str">
        <f t="shared" ca="1" si="62"/>
        <v>No</v>
      </c>
      <c r="E427" s="6" t="str">
        <f t="shared" ca="1" si="63"/>
        <v>No</v>
      </c>
      <c r="F427" s="3">
        <f t="shared" ca="1" si="64"/>
        <v>45474</v>
      </c>
      <c r="G427" s="7">
        <f ca="1" xml:space="preserve"> _xlfn.XLOOKUP(TRIM(C427),Config!$J$7:$J$9,Config!$K$7:$K$9,0) + IF(D427="Yes",Config!$B$5,0) + IF(E427="Yes",Config!$B$6,0)</f>
        <v>9.99</v>
      </c>
      <c r="H427" s="8" cm="1">
        <f t="array" aca="1" ref="H427" ca="1">_xlfn.SWITCH(TRIM(B427), "NA",   Config!$E$2, "LATAM",Config!$E$3, "EU",   Config!$E$4, "APAC", Config!$E$5, 0)</f>
        <v>4.2999999999999997E-2</v>
      </c>
      <c r="I427" s="8" cm="1">
        <f t="array" aca="1" ref="I427" ca="1">_xlfn.SWITCH(TRIM(C427), "Basic",    Config!$H$2, "Standard", Config!$H$3, "Premium",  Config!$H$4, 1)</f>
        <v>1.2</v>
      </c>
      <c r="J427" s="8">
        <f ca="1">IF(D427="Yes",Config!$H$5,1)</f>
        <v>1</v>
      </c>
      <c r="K427" s="8">
        <f ca="1">IF(E427="Yes",Config!$H$6,1)</f>
        <v>1</v>
      </c>
      <c r="L427" s="4">
        <f t="shared" ca="1" si="65"/>
        <v>5.1599999999999993E-2</v>
      </c>
      <c r="M427" s="8">
        <f t="shared" ca="1" si="66"/>
        <v>4.1922916100324059E-2</v>
      </c>
      <c r="N427" s="8">
        <f t="shared" ca="1" si="67"/>
        <v>0.34150571958520537</v>
      </c>
      <c r="O427">
        <f t="shared" ca="1" si="67"/>
        <v>3.3631853074747253E-2</v>
      </c>
      <c r="P427">
        <f t="shared" ca="1" si="68"/>
        <v>1</v>
      </c>
      <c r="Q427">
        <f t="shared" ca="1" si="69"/>
        <v>1</v>
      </c>
    </row>
    <row r="428" spans="1:17">
      <c r="A428" s="5">
        <f t="shared" si="61"/>
        <v>427</v>
      </c>
      <c r="B428" s="6" t="str">
        <f t="shared" ca="1" si="60"/>
        <v>NA</v>
      </c>
      <c r="C428" s="6" t="str">
        <f ca="1">LOOKUP($N428,{0,0.35,0.8},{"Basic","Standard","Premium"})</f>
        <v>Premium</v>
      </c>
      <c r="D428" s="6" t="str">
        <f t="shared" ca="1" si="62"/>
        <v>No</v>
      </c>
      <c r="E428" s="6" t="str">
        <f t="shared" ca="1" si="63"/>
        <v>Yes</v>
      </c>
      <c r="F428" s="3">
        <f t="shared" ca="1" si="64"/>
        <v>45505</v>
      </c>
      <c r="G428" s="7">
        <f ca="1" xml:space="preserve"> _xlfn.XLOOKUP(TRIM(C428),Config!$J$7:$J$9,Config!$K$7:$K$9,0) + IF(D428="Yes",Config!$B$5,0) + IF(E428="Yes",Config!$B$6,0)</f>
        <v>26.979999999999997</v>
      </c>
      <c r="H428" s="8" cm="1">
        <f t="array" aca="1" ref="H428" ca="1">_xlfn.SWITCH(TRIM(B428), "NA",   Config!$E$2, "LATAM",Config!$E$3, "EU",   Config!$E$4, "APAC", Config!$E$5, 0)</f>
        <v>4.2999999999999997E-2</v>
      </c>
      <c r="I428" s="8" cm="1">
        <f t="array" aca="1" ref="I428" ca="1">_xlfn.SWITCH(TRIM(C428), "Basic",    Config!$H$2, "Standard", Config!$H$3, "Premium",  Config!$H$4, 1)</f>
        <v>0.75</v>
      </c>
      <c r="J428" s="8">
        <f ca="1">IF(D428="Yes",Config!$H$5,1)</f>
        <v>1</v>
      </c>
      <c r="K428" s="8">
        <f ca="1">IF(E428="Yes",Config!$H$6,1)</f>
        <v>0.82</v>
      </c>
      <c r="L428" s="4">
        <f t="shared" ca="1" si="65"/>
        <v>2.6445E-2</v>
      </c>
      <c r="M428" s="8">
        <f t="shared" ca="1" si="66"/>
        <v>0.30143577694783408</v>
      </c>
      <c r="N428" s="8">
        <f t="shared" ca="1" si="67"/>
        <v>0.86390826511660179</v>
      </c>
      <c r="O428">
        <f t="shared" ca="1" si="67"/>
        <v>0.60047177028506371</v>
      </c>
      <c r="P428">
        <f t="shared" ca="1" si="68"/>
        <v>35</v>
      </c>
      <c r="Q428">
        <f t="shared" ca="1" si="69"/>
        <v>999</v>
      </c>
    </row>
    <row r="429" spans="1:17">
      <c r="A429" s="5">
        <f t="shared" si="61"/>
        <v>428</v>
      </c>
      <c r="B429" s="6" t="str">
        <f t="shared" ca="1" si="60"/>
        <v>EU</v>
      </c>
      <c r="C429" s="6" t="str">
        <f ca="1">LOOKUP($N429,{0,0.35,0.8},{"Basic","Standard","Premium"})</f>
        <v>Standard</v>
      </c>
      <c r="D429" s="6" t="str">
        <f t="shared" ca="1" si="62"/>
        <v>No</v>
      </c>
      <c r="E429" s="6" t="str">
        <f t="shared" ca="1" si="63"/>
        <v>No</v>
      </c>
      <c r="F429" s="3">
        <f t="shared" ca="1" si="64"/>
        <v>45627</v>
      </c>
      <c r="G429" s="7">
        <f ca="1" xml:space="preserve"> _xlfn.XLOOKUP(TRIM(C429),Config!$J$7:$J$9,Config!$K$7:$K$9,0) + IF(D429="Yes",Config!$B$5,0) + IF(E429="Yes",Config!$B$6,0)</f>
        <v>14.99</v>
      </c>
      <c r="H429" s="8" cm="1">
        <f t="array" aca="1" ref="H429" ca="1">_xlfn.SWITCH(TRIM(B429), "NA",   Config!$E$2, "LATAM",Config!$E$3, "EU",   Config!$E$4, "APAC", Config!$E$5, 0)</f>
        <v>4.1000000000000002E-2</v>
      </c>
      <c r="I429" s="8" cm="1">
        <f t="array" aca="1" ref="I429" ca="1">_xlfn.SWITCH(TRIM(C429), "Basic",    Config!$H$2, "Standard", Config!$H$3, "Premium",  Config!$H$4, 1)</f>
        <v>1</v>
      </c>
      <c r="J429" s="8">
        <f ca="1">IF(D429="Yes",Config!$H$5,1)</f>
        <v>1</v>
      </c>
      <c r="K429" s="8">
        <f ca="1">IF(E429="Yes",Config!$H$6,1)</f>
        <v>1</v>
      </c>
      <c r="L429" s="4">
        <f t="shared" ca="1" si="65"/>
        <v>4.1000000000000002E-2</v>
      </c>
      <c r="M429" s="8">
        <f t="shared" ca="1" si="66"/>
        <v>0.78370528970681264</v>
      </c>
      <c r="N429" s="8">
        <f t="shared" ca="1" si="67"/>
        <v>0.35332283970085498</v>
      </c>
      <c r="O429">
        <f t="shared" ca="1" si="67"/>
        <v>0.4236243482727966</v>
      </c>
      <c r="P429">
        <f t="shared" ca="1" si="68"/>
        <v>14</v>
      </c>
      <c r="Q429">
        <f t="shared" ca="1" si="69"/>
        <v>999</v>
      </c>
    </row>
    <row r="430" spans="1:17">
      <c r="A430" s="5">
        <f t="shared" si="61"/>
        <v>429</v>
      </c>
      <c r="B430" s="6" t="str">
        <f t="shared" ca="1" si="60"/>
        <v>NA</v>
      </c>
      <c r="C430" s="6" t="str">
        <f ca="1">LOOKUP($N430,{0,0.35,0.8},{"Basic","Standard","Premium"})</f>
        <v>Premium</v>
      </c>
      <c r="D430" s="6" t="str">
        <f t="shared" ca="1" si="62"/>
        <v>Yes</v>
      </c>
      <c r="E430" s="6" t="str">
        <f t="shared" ca="1" si="63"/>
        <v>Yes</v>
      </c>
      <c r="F430" s="3">
        <f t="shared" ca="1" si="64"/>
        <v>45413</v>
      </c>
      <c r="G430" s="7">
        <f ca="1" xml:space="preserve"> _xlfn.XLOOKUP(TRIM(C430),Config!$J$7:$J$9,Config!$K$7:$K$9,0) + IF(D430="Yes",Config!$B$5,0) + IF(E430="Yes",Config!$B$6,0)</f>
        <v>46.97</v>
      </c>
      <c r="H430" s="8" cm="1">
        <f t="array" aca="1" ref="H430" ca="1">_xlfn.SWITCH(TRIM(B430), "NA",   Config!$E$2, "LATAM",Config!$E$3, "EU",   Config!$E$4, "APAC", Config!$E$5, 0)</f>
        <v>4.2999999999999997E-2</v>
      </c>
      <c r="I430" s="8" cm="1">
        <f t="array" aca="1" ref="I430" ca="1">_xlfn.SWITCH(TRIM(C430), "Basic",    Config!$H$2, "Standard", Config!$H$3, "Premium",  Config!$H$4, 1)</f>
        <v>0.75</v>
      </c>
      <c r="J430" s="8">
        <f ca="1">IF(D430="Yes",Config!$H$5,1)</f>
        <v>0.88</v>
      </c>
      <c r="K430" s="8">
        <f ca="1">IF(E430="Yes",Config!$H$6,1)</f>
        <v>0.82</v>
      </c>
      <c r="L430" s="4">
        <f t="shared" ca="1" si="65"/>
        <v>2.32716E-2</v>
      </c>
      <c r="M430" s="8">
        <f t="shared" ca="1" si="66"/>
        <v>0.25258568449422591</v>
      </c>
      <c r="N430" s="8">
        <f t="shared" ca="1" si="67"/>
        <v>0.88981667169183354</v>
      </c>
      <c r="O430">
        <f t="shared" ca="1" si="67"/>
        <v>0.45390157684078447</v>
      </c>
      <c r="P430">
        <f t="shared" ca="1" si="68"/>
        <v>26</v>
      </c>
      <c r="Q430">
        <f t="shared" ca="1" si="69"/>
        <v>999</v>
      </c>
    </row>
    <row r="431" spans="1:17">
      <c r="A431" s="5">
        <f t="shared" si="61"/>
        <v>430</v>
      </c>
      <c r="B431" s="6" t="str">
        <f t="shared" ca="1" si="60"/>
        <v>NA</v>
      </c>
      <c r="C431" s="6" t="str">
        <f ca="1">LOOKUP($N431,{0,0.35,0.8},{"Basic","Standard","Premium"})</f>
        <v>Basic</v>
      </c>
      <c r="D431" s="6" t="str">
        <f t="shared" ca="1" si="62"/>
        <v>No</v>
      </c>
      <c r="E431" s="6" t="str">
        <f t="shared" ca="1" si="63"/>
        <v>No</v>
      </c>
      <c r="F431" s="3">
        <f t="shared" ca="1" si="64"/>
        <v>45444</v>
      </c>
      <c r="G431" s="7">
        <f ca="1" xml:space="preserve"> _xlfn.XLOOKUP(TRIM(C431),Config!$J$7:$J$9,Config!$K$7:$K$9,0) + IF(D431="Yes",Config!$B$5,0) + IF(E431="Yes",Config!$B$6,0)</f>
        <v>9.99</v>
      </c>
      <c r="H431" s="8" cm="1">
        <f t="array" aca="1" ref="H431" ca="1">_xlfn.SWITCH(TRIM(B431), "NA",   Config!$E$2, "LATAM",Config!$E$3, "EU",   Config!$E$4, "APAC", Config!$E$5, 0)</f>
        <v>4.2999999999999997E-2</v>
      </c>
      <c r="I431" s="8" cm="1">
        <f t="array" aca="1" ref="I431" ca="1">_xlfn.SWITCH(TRIM(C431), "Basic",    Config!$H$2, "Standard", Config!$H$3, "Premium",  Config!$H$4, 1)</f>
        <v>1.2</v>
      </c>
      <c r="J431" s="8">
        <f ca="1">IF(D431="Yes",Config!$H$5,1)</f>
        <v>1</v>
      </c>
      <c r="K431" s="8">
        <f ca="1">IF(E431="Yes",Config!$H$6,1)</f>
        <v>1</v>
      </c>
      <c r="L431" s="4">
        <f t="shared" ca="1" si="65"/>
        <v>5.1599999999999993E-2</v>
      </c>
      <c r="M431" s="8">
        <f t="shared" ca="1" si="66"/>
        <v>0.17905407731929679</v>
      </c>
      <c r="N431" s="8">
        <f t="shared" ca="1" si="67"/>
        <v>6.763399862611541E-4</v>
      </c>
      <c r="O431">
        <f t="shared" ca="1" si="67"/>
        <v>0.43006658929940322</v>
      </c>
      <c r="P431">
        <f t="shared" ca="1" si="68"/>
        <v>11</v>
      </c>
      <c r="Q431">
        <f t="shared" ca="1" si="69"/>
        <v>11</v>
      </c>
    </row>
    <row r="432" spans="1:17">
      <c r="A432" s="5">
        <f t="shared" si="61"/>
        <v>431</v>
      </c>
      <c r="B432" s="6" t="str">
        <f t="shared" ca="1" si="60"/>
        <v>NA</v>
      </c>
      <c r="C432" s="6" t="str">
        <f ca="1">LOOKUP($N432,{0,0.35,0.8},{"Basic","Standard","Premium"})</f>
        <v>Basic</v>
      </c>
      <c r="D432" s="6" t="str">
        <f t="shared" ca="1" si="62"/>
        <v>No</v>
      </c>
      <c r="E432" s="6" t="str">
        <f t="shared" ca="1" si="63"/>
        <v>No</v>
      </c>
      <c r="F432" s="3">
        <f t="shared" ca="1" si="64"/>
        <v>45352</v>
      </c>
      <c r="G432" s="7">
        <f ca="1" xml:space="preserve"> _xlfn.XLOOKUP(TRIM(C432),Config!$J$7:$J$9,Config!$K$7:$K$9,0) + IF(D432="Yes",Config!$B$5,0) + IF(E432="Yes",Config!$B$6,0)</f>
        <v>9.99</v>
      </c>
      <c r="H432" s="8" cm="1">
        <f t="array" aca="1" ref="H432" ca="1">_xlfn.SWITCH(TRIM(B432), "NA",   Config!$E$2, "LATAM",Config!$E$3, "EU",   Config!$E$4, "APAC", Config!$E$5, 0)</f>
        <v>4.2999999999999997E-2</v>
      </c>
      <c r="I432" s="8" cm="1">
        <f t="array" aca="1" ref="I432" ca="1">_xlfn.SWITCH(TRIM(C432), "Basic",    Config!$H$2, "Standard", Config!$H$3, "Premium",  Config!$H$4, 1)</f>
        <v>1.2</v>
      </c>
      <c r="J432" s="8">
        <f ca="1">IF(D432="Yes",Config!$H$5,1)</f>
        <v>1</v>
      </c>
      <c r="K432" s="8">
        <f ca="1">IF(E432="Yes",Config!$H$6,1)</f>
        <v>1</v>
      </c>
      <c r="L432" s="4">
        <f t="shared" ca="1" si="65"/>
        <v>5.1599999999999993E-2</v>
      </c>
      <c r="M432" s="8">
        <f t="shared" ca="1" si="66"/>
        <v>0.38338808971238891</v>
      </c>
      <c r="N432" s="8">
        <f t="shared" ca="1" si="67"/>
        <v>9.3725681796669402E-2</v>
      </c>
      <c r="O432">
        <f t="shared" ca="1" si="67"/>
        <v>0.76806425306175397</v>
      </c>
      <c r="P432">
        <f t="shared" ca="1" si="68"/>
        <v>28</v>
      </c>
      <c r="Q432">
        <f t="shared" ca="1" si="69"/>
        <v>999</v>
      </c>
    </row>
    <row r="433" spans="1:17">
      <c r="A433" s="5">
        <f t="shared" si="61"/>
        <v>432</v>
      </c>
      <c r="B433" s="6" t="str">
        <f t="shared" ca="1" si="60"/>
        <v>NA</v>
      </c>
      <c r="C433" s="6" t="str">
        <f ca="1">LOOKUP($N433,{0,0.35,0.8},{"Basic","Standard","Premium"})</f>
        <v>Standard</v>
      </c>
      <c r="D433" s="6" t="str">
        <f t="shared" ca="1" si="62"/>
        <v>No</v>
      </c>
      <c r="E433" s="6" t="str">
        <f t="shared" ca="1" si="63"/>
        <v>No</v>
      </c>
      <c r="F433" s="3">
        <f t="shared" ca="1" si="64"/>
        <v>45444</v>
      </c>
      <c r="G433" s="7">
        <f ca="1" xml:space="preserve"> _xlfn.XLOOKUP(TRIM(C433),Config!$J$7:$J$9,Config!$K$7:$K$9,0) + IF(D433="Yes",Config!$B$5,0) + IF(E433="Yes",Config!$B$6,0)</f>
        <v>14.99</v>
      </c>
      <c r="H433" s="8" cm="1">
        <f t="array" aca="1" ref="H433" ca="1">_xlfn.SWITCH(TRIM(B433), "NA",   Config!$E$2, "LATAM",Config!$E$3, "EU",   Config!$E$4, "APAC", Config!$E$5, 0)</f>
        <v>4.2999999999999997E-2</v>
      </c>
      <c r="I433" s="8" cm="1">
        <f t="array" aca="1" ref="I433" ca="1">_xlfn.SWITCH(TRIM(C433), "Basic",    Config!$H$2, "Standard", Config!$H$3, "Premium",  Config!$H$4, 1)</f>
        <v>1</v>
      </c>
      <c r="J433" s="8">
        <f ca="1">IF(D433="Yes",Config!$H$5,1)</f>
        <v>1</v>
      </c>
      <c r="K433" s="8">
        <f ca="1">IF(E433="Yes",Config!$H$6,1)</f>
        <v>1</v>
      </c>
      <c r="L433" s="4">
        <f t="shared" ca="1" si="65"/>
        <v>4.2999999999999997E-2</v>
      </c>
      <c r="M433" s="8">
        <f t="shared" ca="1" si="66"/>
        <v>0.34350959183352714</v>
      </c>
      <c r="N433" s="8">
        <f t="shared" ca="1" si="67"/>
        <v>0.42798573425588449</v>
      </c>
      <c r="O433">
        <f t="shared" ca="1" si="67"/>
        <v>0.38534546853871088</v>
      </c>
      <c r="P433">
        <f t="shared" ca="1" si="68"/>
        <v>12</v>
      </c>
      <c r="Q433">
        <f t="shared" ca="1" si="69"/>
        <v>12</v>
      </c>
    </row>
    <row r="434" spans="1:17">
      <c r="A434" s="5">
        <f t="shared" si="61"/>
        <v>433</v>
      </c>
      <c r="B434" s="6" t="str">
        <f t="shared" ca="1" si="60"/>
        <v>EU</v>
      </c>
      <c r="C434" s="6" t="str">
        <f ca="1">LOOKUP($N434,{0,0.35,0.8},{"Basic","Standard","Premium"})</f>
        <v>Standard</v>
      </c>
      <c r="D434" s="6" t="str">
        <f t="shared" ca="1" si="62"/>
        <v>Yes</v>
      </c>
      <c r="E434" s="6" t="str">
        <f t="shared" ca="1" si="63"/>
        <v>Yes</v>
      </c>
      <c r="F434" s="3">
        <f t="shared" ca="1" si="64"/>
        <v>45536</v>
      </c>
      <c r="G434" s="7">
        <f ca="1" xml:space="preserve"> _xlfn.XLOOKUP(TRIM(C434),Config!$J$7:$J$9,Config!$K$7:$K$9,0) + IF(D434="Yes",Config!$B$5,0) + IF(E434="Yes",Config!$B$6,0)</f>
        <v>41.97</v>
      </c>
      <c r="H434" s="8" cm="1">
        <f t="array" aca="1" ref="H434" ca="1">_xlfn.SWITCH(TRIM(B434), "NA",   Config!$E$2, "LATAM",Config!$E$3, "EU",   Config!$E$4, "APAC", Config!$E$5, 0)</f>
        <v>4.1000000000000002E-2</v>
      </c>
      <c r="I434" s="8" cm="1">
        <f t="array" aca="1" ref="I434" ca="1">_xlfn.SWITCH(TRIM(C434), "Basic",    Config!$H$2, "Standard", Config!$H$3, "Premium",  Config!$H$4, 1)</f>
        <v>1</v>
      </c>
      <c r="J434" s="8">
        <f ca="1">IF(D434="Yes",Config!$H$5,1)</f>
        <v>0.88</v>
      </c>
      <c r="K434" s="8">
        <f ca="1">IF(E434="Yes",Config!$H$6,1)</f>
        <v>0.82</v>
      </c>
      <c r="L434" s="4">
        <f t="shared" ca="1" si="65"/>
        <v>2.95856E-2</v>
      </c>
      <c r="M434" s="8">
        <f t="shared" ca="1" si="66"/>
        <v>0.75697485047094215</v>
      </c>
      <c r="N434" s="8">
        <f t="shared" ca="1" si="67"/>
        <v>0.4470936575042691</v>
      </c>
      <c r="O434">
        <f t="shared" ca="1" si="67"/>
        <v>0.80795467227608098</v>
      </c>
      <c r="P434">
        <f t="shared" ca="1" si="68"/>
        <v>55</v>
      </c>
      <c r="Q434">
        <f t="shared" ca="1" si="69"/>
        <v>999</v>
      </c>
    </row>
    <row r="435" spans="1:17">
      <c r="A435" s="5">
        <f t="shared" si="61"/>
        <v>434</v>
      </c>
      <c r="B435" s="6" t="str">
        <f t="shared" ca="1" si="60"/>
        <v>NA</v>
      </c>
      <c r="C435" s="6" t="str">
        <f ca="1">LOOKUP($N435,{0,0.35,0.8},{"Basic","Standard","Premium"})</f>
        <v>Standard</v>
      </c>
      <c r="D435" s="6" t="str">
        <f t="shared" ca="1" si="62"/>
        <v>No</v>
      </c>
      <c r="E435" s="6" t="str">
        <f t="shared" ca="1" si="63"/>
        <v>No</v>
      </c>
      <c r="F435" s="3">
        <f t="shared" ca="1" si="64"/>
        <v>45413</v>
      </c>
      <c r="G435" s="7">
        <f ca="1" xml:space="preserve"> _xlfn.XLOOKUP(TRIM(C435),Config!$J$7:$J$9,Config!$K$7:$K$9,0) + IF(D435="Yes",Config!$B$5,0) + IF(E435="Yes",Config!$B$6,0)</f>
        <v>14.99</v>
      </c>
      <c r="H435" s="8" cm="1">
        <f t="array" aca="1" ref="H435" ca="1">_xlfn.SWITCH(TRIM(B435), "NA",   Config!$E$2, "LATAM",Config!$E$3, "EU",   Config!$E$4, "APAC", Config!$E$5, 0)</f>
        <v>4.2999999999999997E-2</v>
      </c>
      <c r="I435" s="8" cm="1">
        <f t="array" aca="1" ref="I435" ca="1">_xlfn.SWITCH(TRIM(C435), "Basic",    Config!$H$2, "Standard", Config!$H$3, "Premium",  Config!$H$4, 1)</f>
        <v>1</v>
      </c>
      <c r="J435" s="8">
        <f ca="1">IF(D435="Yes",Config!$H$5,1)</f>
        <v>1</v>
      </c>
      <c r="K435" s="8">
        <f ca="1">IF(E435="Yes",Config!$H$6,1)</f>
        <v>1</v>
      </c>
      <c r="L435" s="4">
        <f t="shared" ca="1" si="65"/>
        <v>4.2999999999999997E-2</v>
      </c>
      <c r="M435" s="8">
        <f t="shared" ca="1" si="66"/>
        <v>0.21927131483444751</v>
      </c>
      <c r="N435" s="8">
        <f t="shared" ca="1" si="67"/>
        <v>0.68451628188934943</v>
      </c>
      <c r="O435">
        <f t="shared" ca="1" si="67"/>
        <v>0.87153120690041963</v>
      </c>
      <c r="P435">
        <f t="shared" ca="1" si="68"/>
        <v>47</v>
      </c>
      <c r="Q435">
        <f t="shared" ca="1" si="69"/>
        <v>999</v>
      </c>
    </row>
    <row r="436" spans="1:17">
      <c r="A436" s="5">
        <f t="shared" si="61"/>
        <v>435</v>
      </c>
      <c r="B436" s="6" t="str">
        <f t="shared" ca="1" si="60"/>
        <v>NA</v>
      </c>
      <c r="C436" s="6" t="str">
        <f ca="1">LOOKUP($N436,{0,0.35,0.8},{"Basic","Standard","Premium"})</f>
        <v>Basic</v>
      </c>
      <c r="D436" s="6" t="str">
        <f t="shared" ca="1" si="62"/>
        <v>No</v>
      </c>
      <c r="E436" s="6" t="str">
        <f t="shared" ca="1" si="63"/>
        <v>Yes</v>
      </c>
      <c r="F436" s="3">
        <f t="shared" ca="1" si="64"/>
        <v>45444</v>
      </c>
      <c r="G436" s="7">
        <f ca="1" xml:space="preserve"> _xlfn.XLOOKUP(TRIM(C436),Config!$J$7:$J$9,Config!$K$7:$K$9,0) + IF(D436="Yes",Config!$B$5,0) + IF(E436="Yes",Config!$B$6,0)</f>
        <v>16.98</v>
      </c>
      <c r="H436" s="8" cm="1">
        <f t="array" aca="1" ref="H436" ca="1">_xlfn.SWITCH(TRIM(B436), "NA",   Config!$E$2, "LATAM",Config!$E$3, "EU",   Config!$E$4, "APAC", Config!$E$5, 0)</f>
        <v>4.2999999999999997E-2</v>
      </c>
      <c r="I436" s="8" cm="1">
        <f t="array" aca="1" ref="I436" ca="1">_xlfn.SWITCH(TRIM(C436), "Basic",    Config!$H$2, "Standard", Config!$H$3, "Premium",  Config!$H$4, 1)</f>
        <v>1.2</v>
      </c>
      <c r="J436" s="8">
        <f ca="1">IF(D436="Yes",Config!$H$5,1)</f>
        <v>1</v>
      </c>
      <c r="K436" s="8">
        <f ca="1">IF(E436="Yes",Config!$H$6,1)</f>
        <v>0.82</v>
      </c>
      <c r="L436" s="4">
        <f t="shared" ca="1" si="65"/>
        <v>4.2311999999999989E-2</v>
      </c>
      <c r="M436" s="8">
        <f t="shared" ca="1" si="66"/>
        <v>0.20093454812439837</v>
      </c>
      <c r="N436" s="8">
        <f t="shared" ca="1" si="67"/>
        <v>5.6990853696374133E-2</v>
      </c>
      <c r="O436">
        <f t="shared" ca="1" si="67"/>
        <v>0.73130836235376628</v>
      </c>
      <c r="P436">
        <f t="shared" ca="1" si="68"/>
        <v>31</v>
      </c>
      <c r="Q436">
        <f t="shared" ca="1" si="69"/>
        <v>999</v>
      </c>
    </row>
    <row r="437" spans="1:17">
      <c r="A437" s="5">
        <f t="shared" si="61"/>
        <v>436</v>
      </c>
      <c r="B437" s="6" t="str">
        <f t="shared" ca="1" si="60"/>
        <v>APAC</v>
      </c>
      <c r="C437" s="6" t="str">
        <f ca="1">LOOKUP($N437,{0,0.35,0.8},{"Basic","Standard","Premium"})</f>
        <v>Basic</v>
      </c>
      <c r="D437" s="6" t="str">
        <f t="shared" ca="1" si="62"/>
        <v>Yes</v>
      </c>
      <c r="E437" s="6" t="str">
        <f t="shared" ca="1" si="63"/>
        <v>Yes</v>
      </c>
      <c r="F437" s="3">
        <f t="shared" ca="1" si="64"/>
        <v>45352</v>
      </c>
      <c r="G437" s="7">
        <f ca="1" xml:space="preserve"> _xlfn.XLOOKUP(TRIM(C437),Config!$J$7:$J$9,Config!$K$7:$K$9,0) + IF(D437="Yes",Config!$B$5,0) + IF(E437="Yes",Config!$B$6,0)</f>
        <v>36.97</v>
      </c>
      <c r="H437" s="8" cm="1">
        <f t="array" aca="1" ref="H437" ca="1">_xlfn.SWITCH(TRIM(B437), "NA",   Config!$E$2, "LATAM",Config!$E$3, "EU",   Config!$E$4, "APAC", Config!$E$5, 0)</f>
        <v>6.5000000000000002E-2</v>
      </c>
      <c r="I437" s="8" cm="1">
        <f t="array" aca="1" ref="I437" ca="1">_xlfn.SWITCH(TRIM(C437), "Basic",    Config!$H$2, "Standard", Config!$H$3, "Premium",  Config!$H$4, 1)</f>
        <v>1.2</v>
      </c>
      <c r="J437" s="8">
        <f ca="1">IF(D437="Yes",Config!$H$5,1)</f>
        <v>0.88</v>
      </c>
      <c r="K437" s="8">
        <f ca="1">IF(E437="Yes",Config!$H$6,1)</f>
        <v>0.82</v>
      </c>
      <c r="L437" s="4">
        <f t="shared" ca="1" si="65"/>
        <v>5.6284800000000003E-2</v>
      </c>
      <c r="M437" s="8">
        <f t="shared" ca="1" si="66"/>
        <v>0.95350884100880695</v>
      </c>
      <c r="N437" s="8">
        <f t="shared" ca="1" si="67"/>
        <v>8.735469137216656E-2</v>
      </c>
      <c r="O437">
        <f t="shared" ca="1" si="67"/>
        <v>0.5089097075279857</v>
      </c>
      <c r="P437">
        <f t="shared" ca="1" si="68"/>
        <v>13</v>
      </c>
      <c r="Q437">
        <f t="shared" ca="1" si="69"/>
        <v>999</v>
      </c>
    </row>
    <row r="438" spans="1:17">
      <c r="A438" s="5">
        <f t="shared" si="61"/>
        <v>437</v>
      </c>
      <c r="B438" s="6" t="str">
        <f t="shared" ca="1" si="60"/>
        <v>LATAM</v>
      </c>
      <c r="C438" s="6" t="str">
        <f ca="1">LOOKUP($N438,{0,0.35,0.8},{"Basic","Standard","Premium"})</f>
        <v>Standard</v>
      </c>
      <c r="D438" s="6" t="str">
        <f t="shared" ca="1" si="62"/>
        <v>No</v>
      </c>
      <c r="E438" s="6" t="str">
        <f t="shared" ca="1" si="63"/>
        <v>No</v>
      </c>
      <c r="F438" s="3">
        <f t="shared" ca="1" si="64"/>
        <v>45536</v>
      </c>
      <c r="G438" s="7">
        <f ca="1" xml:space="preserve"> _xlfn.XLOOKUP(TRIM(C438),Config!$J$7:$J$9,Config!$K$7:$K$9,0) + IF(D438="Yes",Config!$B$5,0) + IF(E438="Yes",Config!$B$6,0)</f>
        <v>14.99</v>
      </c>
      <c r="H438" s="8" cm="1">
        <f t="array" aca="1" ref="H438" ca="1">_xlfn.SWITCH(TRIM(B438), "NA",   Config!$E$2, "LATAM",Config!$E$3, "EU",   Config!$E$4, "APAC", Config!$E$5, 0)</f>
        <v>5.8000000000000003E-2</v>
      </c>
      <c r="I438" s="8" cm="1">
        <f t="array" aca="1" ref="I438" ca="1">_xlfn.SWITCH(TRIM(C438), "Basic",    Config!$H$2, "Standard", Config!$H$3, "Premium",  Config!$H$4, 1)</f>
        <v>1</v>
      </c>
      <c r="J438" s="8">
        <f ca="1">IF(D438="Yes",Config!$H$5,1)</f>
        <v>1</v>
      </c>
      <c r="K438" s="8">
        <f ca="1">IF(E438="Yes",Config!$H$6,1)</f>
        <v>1</v>
      </c>
      <c r="L438" s="4">
        <f t="shared" ca="1" si="65"/>
        <v>5.8000000000000003E-2</v>
      </c>
      <c r="M438" s="8">
        <f t="shared" ca="1" si="66"/>
        <v>0.46046793407320696</v>
      </c>
      <c r="N438" s="8">
        <f t="shared" ca="1" si="67"/>
        <v>0.48503360207967161</v>
      </c>
      <c r="O438">
        <f t="shared" ca="1" si="67"/>
        <v>0.30273356702635212</v>
      </c>
      <c r="P438">
        <f t="shared" ca="1" si="68"/>
        <v>7</v>
      </c>
      <c r="Q438">
        <f t="shared" ca="1" si="69"/>
        <v>7</v>
      </c>
    </row>
    <row r="439" spans="1:17">
      <c r="A439" s="5">
        <f t="shared" si="61"/>
        <v>438</v>
      </c>
      <c r="B439" s="6" t="str">
        <f t="shared" ca="1" si="60"/>
        <v>APAC</v>
      </c>
      <c r="C439" s="6" t="str">
        <f ca="1">LOOKUP($N439,{0,0.35,0.8},{"Basic","Standard","Premium"})</f>
        <v>Basic</v>
      </c>
      <c r="D439" s="6" t="str">
        <f t="shared" ca="1" si="62"/>
        <v>No</v>
      </c>
      <c r="E439" s="6" t="str">
        <f t="shared" ca="1" si="63"/>
        <v>No</v>
      </c>
      <c r="F439" s="3">
        <f t="shared" ca="1" si="64"/>
        <v>45505</v>
      </c>
      <c r="G439" s="7">
        <f ca="1" xml:space="preserve"> _xlfn.XLOOKUP(TRIM(C439),Config!$J$7:$J$9,Config!$K$7:$K$9,0) + IF(D439="Yes",Config!$B$5,0) + IF(E439="Yes",Config!$B$6,0)</f>
        <v>9.99</v>
      </c>
      <c r="H439" s="8" cm="1">
        <f t="array" aca="1" ref="H439" ca="1">_xlfn.SWITCH(TRIM(B439), "NA",   Config!$E$2, "LATAM",Config!$E$3, "EU",   Config!$E$4, "APAC", Config!$E$5, 0)</f>
        <v>6.5000000000000002E-2</v>
      </c>
      <c r="I439" s="8" cm="1">
        <f t="array" aca="1" ref="I439" ca="1">_xlfn.SWITCH(TRIM(C439), "Basic",    Config!$H$2, "Standard", Config!$H$3, "Premium",  Config!$H$4, 1)</f>
        <v>1.2</v>
      </c>
      <c r="J439" s="8">
        <f ca="1">IF(D439="Yes",Config!$H$5,1)</f>
        <v>1</v>
      </c>
      <c r="K439" s="8">
        <f ca="1">IF(E439="Yes",Config!$H$6,1)</f>
        <v>1</v>
      </c>
      <c r="L439" s="4">
        <f t="shared" ca="1" si="65"/>
        <v>7.8E-2</v>
      </c>
      <c r="M439" s="8">
        <f t="shared" ca="1" si="66"/>
        <v>0.87875649165737379</v>
      </c>
      <c r="N439" s="8">
        <f t="shared" ca="1" si="67"/>
        <v>0.15342909468711197</v>
      </c>
      <c r="O439">
        <f t="shared" ca="1" si="67"/>
        <v>0.61854304937520554</v>
      </c>
      <c r="P439">
        <f t="shared" ca="1" si="68"/>
        <v>12</v>
      </c>
      <c r="Q439">
        <f t="shared" ca="1" si="69"/>
        <v>12</v>
      </c>
    </row>
    <row r="440" spans="1:17">
      <c r="A440" s="5">
        <f t="shared" si="61"/>
        <v>439</v>
      </c>
      <c r="B440" s="6" t="str">
        <f t="shared" ca="1" si="60"/>
        <v>EU</v>
      </c>
      <c r="C440" s="6" t="str">
        <f ca="1">LOOKUP($N440,{0,0.35,0.8},{"Basic","Standard","Premium"})</f>
        <v>Basic</v>
      </c>
      <c r="D440" s="6" t="str">
        <f t="shared" ca="1" si="62"/>
        <v>No</v>
      </c>
      <c r="E440" s="6" t="str">
        <f t="shared" ca="1" si="63"/>
        <v>No</v>
      </c>
      <c r="F440" s="3">
        <f t="shared" ca="1" si="64"/>
        <v>45413</v>
      </c>
      <c r="G440" s="7">
        <f ca="1" xml:space="preserve"> _xlfn.XLOOKUP(TRIM(C440),Config!$J$7:$J$9,Config!$K$7:$K$9,0) + IF(D440="Yes",Config!$B$5,0) + IF(E440="Yes",Config!$B$6,0)</f>
        <v>9.99</v>
      </c>
      <c r="H440" s="8" cm="1">
        <f t="array" aca="1" ref="H440" ca="1">_xlfn.SWITCH(TRIM(B440), "NA",   Config!$E$2, "LATAM",Config!$E$3, "EU",   Config!$E$4, "APAC", Config!$E$5, 0)</f>
        <v>4.1000000000000002E-2</v>
      </c>
      <c r="I440" s="8" cm="1">
        <f t="array" aca="1" ref="I440" ca="1">_xlfn.SWITCH(TRIM(C440), "Basic",    Config!$H$2, "Standard", Config!$H$3, "Premium",  Config!$H$4, 1)</f>
        <v>1.2</v>
      </c>
      <c r="J440" s="8">
        <f ca="1">IF(D440="Yes",Config!$H$5,1)</f>
        <v>1</v>
      </c>
      <c r="K440" s="8">
        <f ca="1">IF(E440="Yes",Config!$H$6,1)</f>
        <v>1</v>
      </c>
      <c r="L440" s="4">
        <f t="shared" ca="1" si="65"/>
        <v>4.9200000000000001E-2</v>
      </c>
      <c r="M440" s="8">
        <f t="shared" ca="1" si="66"/>
        <v>0.78897760529698013</v>
      </c>
      <c r="N440" s="8">
        <f t="shared" ca="1" si="67"/>
        <v>0.11570712478101952</v>
      </c>
      <c r="O440">
        <f t="shared" ca="1" si="67"/>
        <v>0.45147929760661198</v>
      </c>
      <c r="P440">
        <f t="shared" ca="1" si="68"/>
        <v>12</v>
      </c>
      <c r="Q440">
        <f t="shared" ca="1" si="69"/>
        <v>12</v>
      </c>
    </row>
    <row r="441" spans="1:17">
      <c r="A441" s="5">
        <f t="shared" si="61"/>
        <v>440</v>
      </c>
      <c r="B441" s="6" t="str">
        <f t="shared" ca="1" si="60"/>
        <v>LATAM</v>
      </c>
      <c r="C441" s="6" t="str">
        <f ca="1">LOOKUP($N441,{0,0.35,0.8},{"Basic","Standard","Premium"})</f>
        <v>Basic</v>
      </c>
      <c r="D441" s="6" t="str">
        <f t="shared" ca="1" si="62"/>
        <v>No</v>
      </c>
      <c r="E441" s="6" t="str">
        <f t="shared" ca="1" si="63"/>
        <v>Yes</v>
      </c>
      <c r="F441" s="3">
        <f t="shared" ca="1" si="64"/>
        <v>45627</v>
      </c>
      <c r="G441" s="7">
        <f ca="1" xml:space="preserve"> _xlfn.XLOOKUP(TRIM(C441),Config!$J$7:$J$9,Config!$K$7:$K$9,0) + IF(D441="Yes",Config!$B$5,0) + IF(E441="Yes",Config!$B$6,0)</f>
        <v>16.98</v>
      </c>
      <c r="H441" s="8" cm="1">
        <f t="array" aca="1" ref="H441" ca="1">_xlfn.SWITCH(TRIM(B441), "NA",   Config!$E$2, "LATAM",Config!$E$3, "EU",   Config!$E$4, "APAC", Config!$E$5, 0)</f>
        <v>5.8000000000000003E-2</v>
      </c>
      <c r="I441" s="8" cm="1">
        <f t="array" aca="1" ref="I441" ca="1">_xlfn.SWITCH(TRIM(C441), "Basic",    Config!$H$2, "Standard", Config!$H$3, "Premium",  Config!$H$4, 1)</f>
        <v>1.2</v>
      </c>
      <c r="J441" s="8">
        <f ca="1">IF(D441="Yes",Config!$H$5,1)</f>
        <v>1</v>
      </c>
      <c r="K441" s="8">
        <f ca="1">IF(E441="Yes",Config!$H$6,1)</f>
        <v>0.82</v>
      </c>
      <c r="L441" s="4">
        <f t="shared" ca="1" si="65"/>
        <v>5.7071999999999991E-2</v>
      </c>
      <c r="M441" s="8">
        <f t="shared" ca="1" si="66"/>
        <v>0.44251208762419381</v>
      </c>
      <c r="N441" s="8">
        <f t="shared" ca="1" si="67"/>
        <v>0.21427105438194272</v>
      </c>
      <c r="O441">
        <f t="shared" ca="1" si="67"/>
        <v>0.72068169917511316</v>
      </c>
      <c r="P441">
        <f t="shared" ca="1" si="68"/>
        <v>22</v>
      </c>
      <c r="Q441">
        <f t="shared" ca="1" si="69"/>
        <v>999</v>
      </c>
    </row>
    <row r="442" spans="1:17">
      <c r="A442" s="5">
        <f t="shared" si="61"/>
        <v>441</v>
      </c>
      <c r="B442" s="6" t="str">
        <f t="shared" ca="1" si="60"/>
        <v>EU</v>
      </c>
      <c r="C442" s="6" t="str">
        <f ca="1">LOOKUP($N442,{0,0.35,0.8},{"Basic","Standard","Premium"})</f>
        <v>Premium</v>
      </c>
      <c r="D442" s="6" t="str">
        <f t="shared" ca="1" si="62"/>
        <v>No</v>
      </c>
      <c r="E442" s="6" t="str">
        <f t="shared" ca="1" si="63"/>
        <v>No</v>
      </c>
      <c r="F442" s="3">
        <f t="shared" ca="1" si="64"/>
        <v>45444</v>
      </c>
      <c r="G442" s="7">
        <f ca="1" xml:space="preserve"> _xlfn.XLOOKUP(TRIM(C442),Config!$J$7:$J$9,Config!$K$7:$K$9,0) + IF(D442="Yes",Config!$B$5,0) + IF(E442="Yes",Config!$B$6,0)</f>
        <v>19.989999999999998</v>
      </c>
      <c r="H442" s="8" cm="1">
        <f t="array" aca="1" ref="H442" ca="1">_xlfn.SWITCH(TRIM(B442), "NA",   Config!$E$2, "LATAM",Config!$E$3, "EU",   Config!$E$4, "APAC", Config!$E$5, 0)</f>
        <v>4.1000000000000002E-2</v>
      </c>
      <c r="I442" s="8" cm="1">
        <f t="array" aca="1" ref="I442" ca="1">_xlfn.SWITCH(TRIM(C442), "Basic",    Config!$H$2, "Standard", Config!$H$3, "Premium",  Config!$H$4, 1)</f>
        <v>0.75</v>
      </c>
      <c r="J442" s="8">
        <f ca="1">IF(D442="Yes",Config!$H$5,1)</f>
        <v>1</v>
      </c>
      <c r="K442" s="8">
        <f ca="1">IF(E442="Yes",Config!$H$6,1)</f>
        <v>1</v>
      </c>
      <c r="L442" s="4">
        <f t="shared" ca="1" si="65"/>
        <v>3.075E-2</v>
      </c>
      <c r="M442" s="8">
        <f t="shared" ca="1" si="66"/>
        <v>0.84677709055617867</v>
      </c>
      <c r="N442" s="8">
        <f t="shared" ca="1" si="67"/>
        <v>0.85443131430619967</v>
      </c>
      <c r="O442">
        <f t="shared" ca="1" si="67"/>
        <v>0.63647974489478099</v>
      </c>
      <c r="P442">
        <f t="shared" ca="1" si="68"/>
        <v>33</v>
      </c>
      <c r="Q442">
        <f t="shared" ca="1" si="69"/>
        <v>999</v>
      </c>
    </row>
    <row r="443" spans="1:17">
      <c r="A443" s="5">
        <f t="shared" si="61"/>
        <v>442</v>
      </c>
      <c r="B443" s="6" t="str">
        <f t="shared" ca="1" si="60"/>
        <v>APAC</v>
      </c>
      <c r="C443" s="6" t="str">
        <f ca="1">LOOKUP($N443,{0,0.35,0.8},{"Basic","Standard","Premium"})</f>
        <v>Basic</v>
      </c>
      <c r="D443" s="6" t="str">
        <f t="shared" ca="1" si="62"/>
        <v>No</v>
      </c>
      <c r="E443" s="6" t="str">
        <f t="shared" ca="1" si="63"/>
        <v>Yes</v>
      </c>
      <c r="F443" s="3">
        <f t="shared" ca="1" si="64"/>
        <v>45292</v>
      </c>
      <c r="G443" s="7">
        <f ca="1" xml:space="preserve"> _xlfn.XLOOKUP(TRIM(C443),Config!$J$7:$J$9,Config!$K$7:$K$9,0) + IF(D443="Yes",Config!$B$5,0) + IF(E443="Yes",Config!$B$6,0)</f>
        <v>16.98</v>
      </c>
      <c r="H443" s="8" cm="1">
        <f t="array" aca="1" ref="H443" ca="1">_xlfn.SWITCH(TRIM(B443), "NA",   Config!$E$2, "LATAM",Config!$E$3, "EU",   Config!$E$4, "APAC", Config!$E$5, 0)</f>
        <v>6.5000000000000002E-2</v>
      </c>
      <c r="I443" s="8" cm="1">
        <f t="array" aca="1" ref="I443" ca="1">_xlfn.SWITCH(TRIM(C443), "Basic",    Config!$H$2, "Standard", Config!$H$3, "Premium",  Config!$H$4, 1)</f>
        <v>1.2</v>
      </c>
      <c r="J443" s="8">
        <f ca="1">IF(D443="Yes",Config!$H$5,1)</f>
        <v>1</v>
      </c>
      <c r="K443" s="8">
        <f ca="1">IF(E443="Yes",Config!$H$6,1)</f>
        <v>0.82</v>
      </c>
      <c r="L443" s="4">
        <f t="shared" ca="1" si="65"/>
        <v>6.3960000000000003E-2</v>
      </c>
      <c r="M443" s="8">
        <f t="shared" ca="1" si="66"/>
        <v>0.99992658955801617</v>
      </c>
      <c r="N443" s="8">
        <f t="shared" ca="1" si="67"/>
        <v>3.1970466557441402E-2</v>
      </c>
      <c r="O443">
        <f t="shared" ca="1" si="67"/>
        <v>0.10811062255134174</v>
      </c>
      <c r="P443">
        <f t="shared" ca="1" si="68"/>
        <v>2</v>
      </c>
      <c r="Q443">
        <f t="shared" ca="1" si="69"/>
        <v>2</v>
      </c>
    </row>
    <row r="444" spans="1:17">
      <c r="A444" s="5">
        <f t="shared" si="61"/>
        <v>443</v>
      </c>
      <c r="B444" s="6" t="str">
        <f t="shared" ca="1" si="60"/>
        <v>EU</v>
      </c>
      <c r="C444" s="6" t="str">
        <f ca="1">LOOKUP($N444,{0,0.35,0.8},{"Basic","Standard","Premium"})</f>
        <v>Standard</v>
      </c>
      <c r="D444" s="6" t="str">
        <f t="shared" ca="1" si="62"/>
        <v>No</v>
      </c>
      <c r="E444" s="6" t="str">
        <f t="shared" ca="1" si="63"/>
        <v>No</v>
      </c>
      <c r="F444" s="3">
        <f t="shared" ca="1" si="64"/>
        <v>45627</v>
      </c>
      <c r="G444" s="7">
        <f ca="1" xml:space="preserve"> _xlfn.XLOOKUP(TRIM(C444),Config!$J$7:$J$9,Config!$K$7:$K$9,0) + IF(D444="Yes",Config!$B$5,0) + IF(E444="Yes",Config!$B$6,0)</f>
        <v>14.99</v>
      </c>
      <c r="H444" s="8" cm="1">
        <f t="array" aca="1" ref="H444" ca="1">_xlfn.SWITCH(TRIM(B444), "NA",   Config!$E$2, "LATAM",Config!$E$3, "EU",   Config!$E$4, "APAC", Config!$E$5, 0)</f>
        <v>4.1000000000000002E-2</v>
      </c>
      <c r="I444" s="8" cm="1">
        <f t="array" aca="1" ref="I444" ca="1">_xlfn.SWITCH(TRIM(C444), "Basic",    Config!$H$2, "Standard", Config!$H$3, "Premium",  Config!$H$4, 1)</f>
        <v>1</v>
      </c>
      <c r="J444" s="8">
        <f ca="1">IF(D444="Yes",Config!$H$5,1)</f>
        <v>1</v>
      </c>
      <c r="K444" s="8">
        <f ca="1">IF(E444="Yes",Config!$H$6,1)</f>
        <v>1</v>
      </c>
      <c r="L444" s="4">
        <f t="shared" ca="1" si="65"/>
        <v>4.1000000000000002E-2</v>
      </c>
      <c r="M444" s="8">
        <f t="shared" ca="1" si="66"/>
        <v>0.79826266776052357</v>
      </c>
      <c r="N444" s="8">
        <f t="shared" ca="1" si="67"/>
        <v>0.79110332354776436</v>
      </c>
      <c r="O444">
        <f t="shared" ca="1" si="67"/>
        <v>0.16244352392602379</v>
      </c>
      <c r="P444">
        <f t="shared" ca="1" si="68"/>
        <v>5</v>
      </c>
      <c r="Q444">
        <f t="shared" ca="1" si="69"/>
        <v>5</v>
      </c>
    </row>
    <row r="445" spans="1:17">
      <c r="A445" s="5">
        <f t="shared" si="61"/>
        <v>444</v>
      </c>
      <c r="B445" s="6" t="str">
        <f t="shared" ca="1" si="60"/>
        <v>EU</v>
      </c>
      <c r="C445" s="6" t="str">
        <f ca="1">LOOKUP($N445,{0,0.35,0.8},{"Basic","Standard","Premium"})</f>
        <v>Standard</v>
      </c>
      <c r="D445" s="6" t="str">
        <f t="shared" ca="1" si="62"/>
        <v>No</v>
      </c>
      <c r="E445" s="6" t="str">
        <f t="shared" ca="1" si="63"/>
        <v>No</v>
      </c>
      <c r="F445" s="3">
        <f t="shared" ca="1" si="64"/>
        <v>45323</v>
      </c>
      <c r="G445" s="7">
        <f ca="1" xml:space="preserve"> _xlfn.XLOOKUP(TRIM(C445),Config!$J$7:$J$9,Config!$K$7:$K$9,0) + IF(D445="Yes",Config!$B$5,0) + IF(E445="Yes",Config!$B$6,0)</f>
        <v>14.99</v>
      </c>
      <c r="H445" s="8" cm="1">
        <f t="array" aca="1" ref="H445" ca="1">_xlfn.SWITCH(TRIM(B445), "NA",   Config!$E$2, "LATAM",Config!$E$3, "EU",   Config!$E$4, "APAC", Config!$E$5, 0)</f>
        <v>4.1000000000000002E-2</v>
      </c>
      <c r="I445" s="8" cm="1">
        <f t="array" aca="1" ref="I445" ca="1">_xlfn.SWITCH(TRIM(C445), "Basic",    Config!$H$2, "Standard", Config!$H$3, "Premium",  Config!$H$4, 1)</f>
        <v>1</v>
      </c>
      <c r="J445" s="8">
        <f ca="1">IF(D445="Yes",Config!$H$5,1)</f>
        <v>1</v>
      </c>
      <c r="K445" s="8">
        <f ca="1">IF(E445="Yes",Config!$H$6,1)</f>
        <v>1</v>
      </c>
      <c r="L445" s="4">
        <f t="shared" ca="1" si="65"/>
        <v>4.1000000000000002E-2</v>
      </c>
      <c r="M445" s="8">
        <f t="shared" ca="1" si="66"/>
        <v>0.69284216027162027</v>
      </c>
      <c r="N445" s="8">
        <f t="shared" ca="1" si="67"/>
        <v>0.55975070022448148</v>
      </c>
      <c r="O445">
        <f t="shared" ca="1" si="67"/>
        <v>2.337140927841197E-2</v>
      </c>
      <c r="P445">
        <f t="shared" ca="1" si="68"/>
        <v>1</v>
      </c>
      <c r="Q445">
        <f t="shared" ca="1" si="69"/>
        <v>1</v>
      </c>
    </row>
    <row r="446" spans="1:17">
      <c r="A446" s="5">
        <f t="shared" si="61"/>
        <v>445</v>
      </c>
      <c r="B446" s="6" t="str">
        <f t="shared" ca="1" si="60"/>
        <v>LATAM</v>
      </c>
      <c r="C446" s="6" t="str">
        <f ca="1">LOOKUP($N446,{0,0.35,0.8},{"Basic","Standard","Premium"})</f>
        <v>Standard</v>
      </c>
      <c r="D446" s="6" t="str">
        <f t="shared" ca="1" si="62"/>
        <v>No</v>
      </c>
      <c r="E446" s="6" t="str">
        <f t="shared" ca="1" si="63"/>
        <v>No</v>
      </c>
      <c r="F446" s="3">
        <f t="shared" ca="1" si="64"/>
        <v>45627</v>
      </c>
      <c r="G446" s="7">
        <f ca="1" xml:space="preserve"> _xlfn.XLOOKUP(TRIM(C446),Config!$J$7:$J$9,Config!$K$7:$K$9,0) + IF(D446="Yes",Config!$B$5,0) + IF(E446="Yes",Config!$B$6,0)</f>
        <v>14.99</v>
      </c>
      <c r="H446" s="8" cm="1">
        <f t="array" aca="1" ref="H446" ca="1">_xlfn.SWITCH(TRIM(B446), "NA",   Config!$E$2, "LATAM",Config!$E$3, "EU",   Config!$E$4, "APAC", Config!$E$5, 0)</f>
        <v>5.8000000000000003E-2</v>
      </c>
      <c r="I446" s="8" cm="1">
        <f t="array" aca="1" ref="I446" ca="1">_xlfn.SWITCH(TRIM(C446), "Basic",    Config!$H$2, "Standard", Config!$H$3, "Premium",  Config!$H$4, 1)</f>
        <v>1</v>
      </c>
      <c r="J446" s="8">
        <f ca="1">IF(D446="Yes",Config!$H$5,1)</f>
        <v>1</v>
      </c>
      <c r="K446" s="8">
        <f ca="1">IF(E446="Yes",Config!$H$6,1)</f>
        <v>1</v>
      </c>
      <c r="L446" s="4">
        <f t="shared" ca="1" si="65"/>
        <v>5.8000000000000003E-2</v>
      </c>
      <c r="M446" s="8">
        <f t="shared" ca="1" si="66"/>
        <v>0.46461516227817812</v>
      </c>
      <c r="N446" s="8">
        <f t="shared" ca="1" si="67"/>
        <v>0.40570566114511586</v>
      </c>
      <c r="O446">
        <f t="shared" ca="1" si="67"/>
        <v>0.88871651414935171</v>
      </c>
      <c r="P446">
        <f t="shared" ca="1" si="68"/>
        <v>37</v>
      </c>
      <c r="Q446">
        <f t="shared" ca="1" si="69"/>
        <v>999</v>
      </c>
    </row>
    <row r="447" spans="1:17">
      <c r="A447" s="5">
        <f t="shared" si="61"/>
        <v>446</v>
      </c>
      <c r="B447" s="6" t="str">
        <f t="shared" ca="1" si="60"/>
        <v>NA</v>
      </c>
      <c r="C447" s="6" t="str">
        <f ca="1">LOOKUP($N447,{0,0.35,0.8},{"Basic","Standard","Premium"})</f>
        <v>Standard</v>
      </c>
      <c r="D447" s="6" t="str">
        <f t="shared" ca="1" si="62"/>
        <v>No</v>
      </c>
      <c r="E447" s="6" t="str">
        <f t="shared" ca="1" si="63"/>
        <v>No</v>
      </c>
      <c r="F447" s="3">
        <f t="shared" ca="1" si="64"/>
        <v>45323</v>
      </c>
      <c r="G447" s="7">
        <f ca="1" xml:space="preserve"> _xlfn.XLOOKUP(TRIM(C447),Config!$J$7:$J$9,Config!$K$7:$K$9,0) + IF(D447="Yes",Config!$B$5,0) + IF(E447="Yes",Config!$B$6,0)</f>
        <v>14.99</v>
      </c>
      <c r="H447" s="8" cm="1">
        <f t="array" aca="1" ref="H447" ca="1">_xlfn.SWITCH(TRIM(B447), "NA",   Config!$E$2, "LATAM",Config!$E$3, "EU",   Config!$E$4, "APAC", Config!$E$5, 0)</f>
        <v>4.2999999999999997E-2</v>
      </c>
      <c r="I447" s="8" cm="1">
        <f t="array" aca="1" ref="I447" ca="1">_xlfn.SWITCH(TRIM(C447), "Basic",    Config!$H$2, "Standard", Config!$H$3, "Premium",  Config!$H$4, 1)</f>
        <v>1</v>
      </c>
      <c r="J447" s="8">
        <f ca="1">IF(D447="Yes",Config!$H$5,1)</f>
        <v>1</v>
      </c>
      <c r="K447" s="8">
        <f ca="1">IF(E447="Yes",Config!$H$6,1)</f>
        <v>1</v>
      </c>
      <c r="L447" s="4">
        <f t="shared" ca="1" si="65"/>
        <v>4.2999999999999997E-2</v>
      </c>
      <c r="M447" s="8">
        <f t="shared" ca="1" si="66"/>
        <v>8.3901777729174287E-2</v>
      </c>
      <c r="N447" s="8">
        <f t="shared" ca="1" si="67"/>
        <v>0.61750857684872262</v>
      </c>
      <c r="O447">
        <f t="shared" ca="1" si="67"/>
        <v>0.56577454748672873</v>
      </c>
      <c r="P447">
        <f t="shared" ca="1" si="68"/>
        <v>19</v>
      </c>
      <c r="Q447">
        <f t="shared" ca="1" si="69"/>
        <v>999</v>
      </c>
    </row>
    <row r="448" spans="1:17">
      <c r="A448" s="5">
        <f t="shared" si="61"/>
        <v>447</v>
      </c>
      <c r="B448" s="6" t="str">
        <f t="shared" ca="1" si="60"/>
        <v>NA</v>
      </c>
      <c r="C448" s="6" t="str">
        <f ca="1">LOOKUP($N448,{0,0.35,0.8},{"Basic","Standard","Premium"})</f>
        <v>Basic</v>
      </c>
      <c r="D448" s="6" t="str">
        <f t="shared" ca="1" si="62"/>
        <v>No</v>
      </c>
      <c r="E448" s="6" t="str">
        <f t="shared" ca="1" si="63"/>
        <v>Yes</v>
      </c>
      <c r="F448" s="3">
        <f t="shared" ca="1" si="64"/>
        <v>45627</v>
      </c>
      <c r="G448" s="7">
        <f ca="1" xml:space="preserve"> _xlfn.XLOOKUP(TRIM(C448),Config!$J$7:$J$9,Config!$K$7:$K$9,0) + IF(D448="Yes",Config!$B$5,0) + IF(E448="Yes",Config!$B$6,0)</f>
        <v>16.98</v>
      </c>
      <c r="H448" s="8" cm="1">
        <f t="array" aca="1" ref="H448" ca="1">_xlfn.SWITCH(TRIM(B448), "NA",   Config!$E$2, "LATAM",Config!$E$3, "EU",   Config!$E$4, "APAC", Config!$E$5, 0)</f>
        <v>4.2999999999999997E-2</v>
      </c>
      <c r="I448" s="8" cm="1">
        <f t="array" aca="1" ref="I448" ca="1">_xlfn.SWITCH(TRIM(C448), "Basic",    Config!$H$2, "Standard", Config!$H$3, "Premium",  Config!$H$4, 1)</f>
        <v>1.2</v>
      </c>
      <c r="J448" s="8">
        <f ca="1">IF(D448="Yes",Config!$H$5,1)</f>
        <v>1</v>
      </c>
      <c r="K448" s="8">
        <f ca="1">IF(E448="Yes",Config!$H$6,1)</f>
        <v>0.82</v>
      </c>
      <c r="L448" s="4">
        <f t="shared" ca="1" si="65"/>
        <v>4.2311999999999989E-2</v>
      </c>
      <c r="M448" s="8">
        <f t="shared" ca="1" si="66"/>
        <v>0.1932453993871438</v>
      </c>
      <c r="N448" s="8">
        <f t="shared" ca="1" si="67"/>
        <v>0.31207875533377138</v>
      </c>
      <c r="O448">
        <f t="shared" ca="1" si="67"/>
        <v>0.14817572338495977</v>
      </c>
      <c r="P448">
        <f t="shared" ca="1" si="68"/>
        <v>4</v>
      </c>
      <c r="Q448">
        <f t="shared" ca="1" si="69"/>
        <v>4</v>
      </c>
    </row>
    <row r="449" spans="1:17">
      <c r="A449" s="5">
        <f t="shared" si="61"/>
        <v>448</v>
      </c>
      <c r="B449" s="6" t="str">
        <f t="shared" ca="1" si="60"/>
        <v>NA</v>
      </c>
      <c r="C449" s="6" t="str">
        <f ca="1">LOOKUP($N449,{0,0.35,0.8},{"Basic","Standard","Premium"})</f>
        <v>Premium</v>
      </c>
      <c r="D449" s="6" t="str">
        <f t="shared" ca="1" si="62"/>
        <v>Yes</v>
      </c>
      <c r="E449" s="6" t="str">
        <f t="shared" ca="1" si="63"/>
        <v>No</v>
      </c>
      <c r="F449" s="3">
        <f t="shared" ca="1" si="64"/>
        <v>45505</v>
      </c>
      <c r="G449" s="7">
        <f ca="1" xml:space="preserve"> _xlfn.XLOOKUP(TRIM(C449),Config!$J$7:$J$9,Config!$K$7:$K$9,0) + IF(D449="Yes",Config!$B$5,0) + IF(E449="Yes",Config!$B$6,0)</f>
        <v>39.979999999999997</v>
      </c>
      <c r="H449" s="8" cm="1">
        <f t="array" aca="1" ref="H449" ca="1">_xlfn.SWITCH(TRIM(B449), "NA",   Config!$E$2, "LATAM",Config!$E$3, "EU",   Config!$E$4, "APAC", Config!$E$5, 0)</f>
        <v>4.2999999999999997E-2</v>
      </c>
      <c r="I449" s="8" cm="1">
        <f t="array" aca="1" ref="I449" ca="1">_xlfn.SWITCH(TRIM(C449), "Basic",    Config!$H$2, "Standard", Config!$H$3, "Premium",  Config!$H$4, 1)</f>
        <v>0.75</v>
      </c>
      <c r="J449" s="8">
        <f ca="1">IF(D449="Yes",Config!$H$5,1)</f>
        <v>0.88</v>
      </c>
      <c r="K449" s="8">
        <f ca="1">IF(E449="Yes",Config!$H$6,1)</f>
        <v>1</v>
      </c>
      <c r="L449" s="4">
        <f t="shared" ca="1" si="65"/>
        <v>2.8380000000000002E-2</v>
      </c>
      <c r="M449" s="8">
        <f t="shared" ca="1" si="66"/>
        <v>0.17473253470443406</v>
      </c>
      <c r="N449" s="8">
        <f t="shared" ca="1" si="67"/>
        <v>0.88628501478755473</v>
      </c>
      <c r="O449">
        <f t="shared" ca="1" si="67"/>
        <v>0.2631782530775244</v>
      </c>
      <c r="P449">
        <f t="shared" ca="1" si="68"/>
        <v>11</v>
      </c>
      <c r="Q449">
        <f t="shared" ca="1" si="69"/>
        <v>11</v>
      </c>
    </row>
    <row r="450" spans="1:17">
      <c r="A450" s="5">
        <f t="shared" si="61"/>
        <v>449</v>
      </c>
      <c r="B450" s="6" t="str">
        <f t="shared" ref="B450:B513" ca="1" si="70">IF(M450&lt;0.4,"NA", IF(M450&lt;0.6,"LATAM", IF(M450&lt;0.85,"EU","APAC")))</f>
        <v>EU</v>
      </c>
      <c r="C450" s="6" t="str">
        <f ca="1">LOOKUP($N450,{0,0.35,0.8},{"Basic","Standard","Premium"})</f>
        <v>Standard</v>
      </c>
      <c r="D450" s="6" t="str">
        <f t="shared" ca="1" si="62"/>
        <v>No</v>
      </c>
      <c r="E450" s="6" t="str">
        <f t="shared" ca="1" si="63"/>
        <v>Yes</v>
      </c>
      <c r="F450" s="3">
        <f t="shared" ca="1" si="64"/>
        <v>45627</v>
      </c>
      <c r="G450" s="7">
        <f ca="1" xml:space="preserve"> _xlfn.XLOOKUP(TRIM(C450),Config!$J$7:$J$9,Config!$K$7:$K$9,0) + IF(D450="Yes",Config!$B$5,0) + IF(E450="Yes",Config!$B$6,0)</f>
        <v>21.98</v>
      </c>
      <c r="H450" s="8" cm="1">
        <f t="array" aca="1" ref="H450" ca="1">_xlfn.SWITCH(TRIM(B450), "NA",   Config!$E$2, "LATAM",Config!$E$3, "EU",   Config!$E$4, "APAC", Config!$E$5, 0)</f>
        <v>4.1000000000000002E-2</v>
      </c>
      <c r="I450" s="8" cm="1">
        <f t="array" aca="1" ref="I450" ca="1">_xlfn.SWITCH(TRIM(C450), "Basic",    Config!$H$2, "Standard", Config!$H$3, "Premium",  Config!$H$4, 1)</f>
        <v>1</v>
      </c>
      <c r="J450" s="8">
        <f ca="1">IF(D450="Yes",Config!$H$5,1)</f>
        <v>1</v>
      </c>
      <c r="K450" s="8">
        <f ca="1">IF(E450="Yes",Config!$H$6,1)</f>
        <v>0.82</v>
      </c>
      <c r="L450" s="4">
        <f t="shared" ca="1" si="65"/>
        <v>3.3619999999999997E-2</v>
      </c>
      <c r="M450" s="8">
        <f t="shared" ca="1" si="66"/>
        <v>0.79376408230160234</v>
      </c>
      <c r="N450" s="8">
        <f t="shared" ca="1" si="67"/>
        <v>0.64134188438017015</v>
      </c>
      <c r="O450">
        <f t="shared" ca="1" si="67"/>
        <v>0.56573572230024216</v>
      </c>
      <c r="P450">
        <f t="shared" ca="1" si="68"/>
        <v>25</v>
      </c>
      <c r="Q450">
        <f t="shared" ca="1" si="69"/>
        <v>999</v>
      </c>
    </row>
    <row r="451" spans="1:17">
      <c r="A451" s="5">
        <f t="shared" ref="A451:A514" si="71">ROW()-1</f>
        <v>450</v>
      </c>
      <c r="B451" s="6" t="str">
        <f t="shared" ca="1" si="70"/>
        <v>LATAM</v>
      </c>
      <c r="C451" s="6" t="str">
        <f ca="1">LOOKUP($N451,{0,0.35,0.8},{"Basic","Standard","Premium"})</f>
        <v>Standard</v>
      </c>
      <c r="D451" s="6" t="str">
        <f t="shared" ref="D451:D514" ca="1" si="72">IF(RAND()&lt;0.25,"Yes","No")</f>
        <v>No</v>
      </c>
      <c r="E451" s="6" t="str">
        <f t="shared" ref="E451:E514" ca="1" si="73">IF(RAND()&lt;0.3,"Yes","No")</f>
        <v>No</v>
      </c>
      <c r="F451" s="3">
        <f t="shared" ref="F451:F514" ca="1" si="74">DATE(2024, RANDBETWEEN(1,12), 1)</f>
        <v>45505</v>
      </c>
      <c r="G451" s="7">
        <f ca="1" xml:space="preserve"> _xlfn.XLOOKUP(TRIM(C451),Config!$J$7:$J$9,Config!$K$7:$K$9,0) + IF(D451="Yes",Config!$B$5,0) + IF(E451="Yes",Config!$B$6,0)</f>
        <v>14.99</v>
      </c>
      <c r="H451" s="8" cm="1">
        <f t="array" aca="1" ref="H451" ca="1">_xlfn.SWITCH(TRIM(B451), "NA",   Config!$E$2, "LATAM",Config!$E$3, "EU",   Config!$E$4, "APAC", Config!$E$5, 0)</f>
        <v>5.8000000000000003E-2</v>
      </c>
      <c r="I451" s="8" cm="1">
        <f t="array" aca="1" ref="I451" ca="1">_xlfn.SWITCH(TRIM(C451), "Basic",    Config!$H$2, "Standard", Config!$H$3, "Premium",  Config!$H$4, 1)</f>
        <v>1</v>
      </c>
      <c r="J451" s="8">
        <f ca="1">IF(D451="Yes",Config!$H$5,1)</f>
        <v>1</v>
      </c>
      <c r="K451" s="8">
        <f ca="1">IF(E451="Yes",Config!$H$6,1)</f>
        <v>1</v>
      </c>
      <c r="L451" s="4">
        <f t="shared" ref="L451:L514" ca="1" si="75">H451*I451*J451*K451</f>
        <v>5.8000000000000003E-2</v>
      </c>
      <c r="M451" s="8">
        <f t="shared" ref="M451:M514" ca="1" si="76">RAND()</f>
        <v>0.44964749508580248</v>
      </c>
      <c r="N451" s="8">
        <f t="shared" ref="N451:O514" ca="1" si="77">RAND()</f>
        <v>0.64538460631722172</v>
      </c>
      <c r="O451">
        <f t="shared" ca="1" si="77"/>
        <v>0.72751758494931651</v>
      </c>
      <c r="P451">
        <f t="shared" ref="P451:P514" ca="1" si="78">IF(L451=0,999,ROUNDUP(LN(1-O451)/LN(1-L451),0))</f>
        <v>22</v>
      </c>
      <c r="Q451">
        <f t="shared" ref="Q451:Q514" ca="1" si="79">IF(P451&gt;12,999,P451)</f>
        <v>999</v>
      </c>
    </row>
    <row r="452" spans="1:17">
      <c r="A452" s="5">
        <f t="shared" si="71"/>
        <v>451</v>
      </c>
      <c r="B452" s="6" t="str">
        <f t="shared" ca="1" si="70"/>
        <v>APAC</v>
      </c>
      <c r="C452" s="6" t="str">
        <f ca="1">LOOKUP($N452,{0,0.35,0.8},{"Basic","Standard","Premium"})</f>
        <v>Basic</v>
      </c>
      <c r="D452" s="6" t="str">
        <f t="shared" ca="1" si="72"/>
        <v>Yes</v>
      </c>
      <c r="E452" s="6" t="str">
        <f t="shared" ca="1" si="73"/>
        <v>Yes</v>
      </c>
      <c r="F452" s="3">
        <f t="shared" ca="1" si="74"/>
        <v>45352</v>
      </c>
      <c r="G452" s="7">
        <f ca="1" xml:space="preserve"> _xlfn.XLOOKUP(TRIM(C452),Config!$J$7:$J$9,Config!$K$7:$K$9,0) + IF(D452="Yes",Config!$B$5,0) + IF(E452="Yes",Config!$B$6,0)</f>
        <v>36.97</v>
      </c>
      <c r="H452" s="8" cm="1">
        <f t="array" aca="1" ref="H452" ca="1">_xlfn.SWITCH(TRIM(B452), "NA",   Config!$E$2, "LATAM",Config!$E$3, "EU",   Config!$E$4, "APAC", Config!$E$5, 0)</f>
        <v>6.5000000000000002E-2</v>
      </c>
      <c r="I452" s="8" cm="1">
        <f t="array" aca="1" ref="I452" ca="1">_xlfn.SWITCH(TRIM(C452), "Basic",    Config!$H$2, "Standard", Config!$H$3, "Premium",  Config!$H$4, 1)</f>
        <v>1.2</v>
      </c>
      <c r="J452" s="8">
        <f ca="1">IF(D452="Yes",Config!$H$5,1)</f>
        <v>0.88</v>
      </c>
      <c r="K452" s="8">
        <f ca="1">IF(E452="Yes",Config!$H$6,1)</f>
        <v>0.82</v>
      </c>
      <c r="L452" s="4">
        <f t="shared" ca="1" si="75"/>
        <v>5.6284800000000003E-2</v>
      </c>
      <c r="M452" s="8">
        <f t="shared" ca="1" si="76"/>
        <v>0.88033674517110883</v>
      </c>
      <c r="N452" s="8">
        <f t="shared" ca="1" si="77"/>
        <v>0.26805251187378043</v>
      </c>
      <c r="O452">
        <f t="shared" ca="1" si="77"/>
        <v>0.28470086276136153</v>
      </c>
      <c r="P452">
        <f t="shared" ca="1" si="78"/>
        <v>6</v>
      </c>
      <c r="Q452">
        <f t="shared" ca="1" si="79"/>
        <v>6</v>
      </c>
    </row>
    <row r="453" spans="1:17">
      <c r="A453" s="5">
        <f t="shared" si="71"/>
        <v>452</v>
      </c>
      <c r="B453" s="6" t="str">
        <f t="shared" ca="1" si="70"/>
        <v>NA</v>
      </c>
      <c r="C453" s="6" t="str">
        <f ca="1">LOOKUP($N453,{0,0.35,0.8},{"Basic","Standard","Premium"})</f>
        <v>Standard</v>
      </c>
      <c r="D453" s="6" t="str">
        <f t="shared" ca="1" si="72"/>
        <v>No</v>
      </c>
      <c r="E453" s="6" t="str">
        <f t="shared" ca="1" si="73"/>
        <v>Yes</v>
      </c>
      <c r="F453" s="3">
        <f t="shared" ca="1" si="74"/>
        <v>45292</v>
      </c>
      <c r="G453" s="7">
        <f ca="1" xml:space="preserve"> _xlfn.XLOOKUP(TRIM(C453),Config!$J$7:$J$9,Config!$K$7:$K$9,0) + IF(D453="Yes",Config!$B$5,0) + IF(E453="Yes",Config!$B$6,0)</f>
        <v>21.98</v>
      </c>
      <c r="H453" s="8" cm="1">
        <f t="array" aca="1" ref="H453" ca="1">_xlfn.SWITCH(TRIM(B453), "NA",   Config!$E$2, "LATAM",Config!$E$3, "EU",   Config!$E$4, "APAC", Config!$E$5, 0)</f>
        <v>4.2999999999999997E-2</v>
      </c>
      <c r="I453" s="8" cm="1">
        <f t="array" aca="1" ref="I453" ca="1">_xlfn.SWITCH(TRIM(C453), "Basic",    Config!$H$2, "Standard", Config!$H$3, "Premium",  Config!$H$4, 1)</f>
        <v>1</v>
      </c>
      <c r="J453" s="8">
        <f ca="1">IF(D453="Yes",Config!$H$5,1)</f>
        <v>1</v>
      </c>
      <c r="K453" s="8">
        <f ca="1">IF(E453="Yes",Config!$H$6,1)</f>
        <v>0.82</v>
      </c>
      <c r="L453" s="4">
        <f t="shared" ca="1" si="75"/>
        <v>3.5259999999999993E-2</v>
      </c>
      <c r="M453" s="8">
        <f t="shared" ca="1" si="76"/>
        <v>4.2416128175616796E-2</v>
      </c>
      <c r="N453" s="8">
        <f t="shared" ca="1" si="77"/>
        <v>0.47091689125885117</v>
      </c>
      <c r="O453">
        <f t="shared" ca="1" si="77"/>
        <v>0.43306565027355159</v>
      </c>
      <c r="P453">
        <f t="shared" ca="1" si="78"/>
        <v>16</v>
      </c>
      <c r="Q453">
        <f t="shared" ca="1" si="79"/>
        <v>999</v>
      </c>
    </row>
    <row r="454" spans="1:17">
      <c r="A454" s="5">
        <f t="shared" si="71"/>
        <v>453</v>
      </c>
      <c r="B454" s="6" t="str">
        <f t="shared" ca="1" si="70"/>
        <v>LATAM</v>
      </c>
      <c r="C454" s="6" t="str">
        <f ca="1">LOOKUP($N454,{0,0.35,0.8},{"Basic","Standard","Premium"})</f>
        <v>Basic</v>
      </c>
      <c r="D454" s="6" t="str">
        <f t="shared" ca="1" si="72"/>
        <v>No</v>
      </c>
      <c r="E454" s="6" t="str">
        <f t="shared" ca="1" si="73"/>
        <v>No</v>
      </c>
      <c r="F454" s="3">
        <f t="shared" ca="1" si="74"/>
        <v>45383</v>
      </c>
      <c r="G454" s="7">
        <f ca="1" xml:space="preserve"> _xlfn.XLOOKUP(TRIM(C454),Config!$J$7:$J$9,Config!$K$7:$K$9,0) + IF(D454="Yes",Config!$B$5,0) + IF(E454="Yes",Config!$B$6,0)</f>
        <v>9.99</v>
      </c>
      <c r="H454" s="8" cm="1">
        <f t="array" aca="1" ref="H454" ca="1">_xlfn.SWITCH(TRIM(B454), "NA",   Config!$E$2, "LATAM",Config!$E$3, "EU",   Config!$E$4, "APAC", Config!$E$5, 0)</f>
        <v>5.8000000000000003E-2</v>
      </c>
      <c r="I454" s="8" cm="1">
        <f t="array" aca="1" ref="I454" ca="1">_xlfn.SWITCH(TRIM(C454), "Basic",    Config!$H$2, "Standard", Config!$H$3, "Premium",  Config!$H$4, 1)</f>
        <v>1.2</v>
      </c>
      <c r="J454" s="8">
        <f ca="1">IF(D454="Yes",Config!$H$5,1)</f>
        <v>1</v>
      </c>
      <c r="K454" s="8">
        <f ca="1">IF(E454="Yes",Config!$H$6,1)</f>
        <v>1</v>
      </c>
      <c r="L454" s="4">
        <f t="shared" ca="1" si="75"/>
        <v>6.9599999999999995E-2</v>
      </c>
      <c r="M454" s="8">
        <f t="shared" ca="1" si="76"/>
        <v>0.44312838172848212</v>
      </c>
      <c r="N454" s="8">
        <f t="shared" ca="1" si="77"/>
        <v>0.2492690613889359</v>
      </c>
      <c r="O454">
        <f t="shared" ca="1" si="77"/>
        <v>0.1970499541388866</v>
      </c>
      <c r="P454">
        <f t="shared" ca="1" si="78"/>
        <v>4</v>
      </c>
      <c r="Q454">
        <f t="shared" ca="1" si="79"/>
        <v>4</v>
      </c>
    </row>
    <row r="455" spans="1:17">
      <c r="A455" s="5">
        <f t="shared" si="71"/>
        <v>454</v>
      </c>
      <c r="B455" s="6" t="str">
        <f t="shared" ca="1" si="70"/>
        <v>LATAM</v>
      </c>
      <c r="C455" s="6" t="str">
        <f ca="1">LOOKUP($N455,{0,0.35,0.8},{"Basic","Standard","Premium"})</f>
        <v>Standard</v>
      </c>
      <c r="D455" s="6" t="str">
        <f t="shared" ca="1" si="72"/>
        <v>Yes</v>
      </c>
      <c r="E455" s="6" t="str">
        <f t="shared" ca="1" si="73"/>
        <v>Yes</v>
      </c>
      <c r="F455" s="3">
        <f t="shared" ca="1" si="74"/>
        <v>45292</v>
      </c>
      <c r="G455" s="7">
        <f ca="1" xml:space="preserve"> _xlfn.XLOOKUP(TRIM(C455),Config!$J$7:$J$9,Config!$K$7:$K$9,0) + IF(D455="Yes",Config!$B$5,0) + IF(E455="Yes",Config!$B$6,0)</f>
        <v>41.97</v>
      </c>
      <c r="H455" s="8" cm="1">
        <f t="array" aca="1" ref="H455" ca="1">_xlfn.SWITCH(TRIM(B455), "NA",   Config!$E$2, "LATAM",Config!$E$3, "EU",   Config!$E$4, "APAC", Config!$E$5, 0)</f>
        <v>5.8000000000000003E-2</v>
      </c>
      <c r="I455" s="8" cm="1">
        <f t="array" aca="1" ref="I455" ca="1">_xlfn.SWITCH(TRIM(C455), "Basic",    Config!$H$2, "Standard", Config!$H$3, "Premium",  Config!$H$4, 1)</f>
        <v>1</v>
      </c>
      <c r="J455" s="8">
        <f ca="1">IF(D455="Yes",Config!$H$5,1)</f>
        <v>0.88</v>
      </c>
      <c r="K455" s="8">
        <f ca="1">IF(E455="Yes",Config!$H$6,1)</f>
        <v>0.82</v>
      </c>
      <c r="L455" s="4">
        <f t="shared" ca="1" si="75"/>
        <v>4.1852800000000003E-2</v>
      </c>
      <c r="M455" s="8">
        <f t="shared" ca="1" si="76"/>
        <v>0.52019522303452415</v>
      </c>
      <c r="N455" s="8">
        <f t="shared" ca="1" si="77"/>
        <v>0.65762261865887306</v>
      </c>
      <c r="O455">
        <f t="shared" ca="1" si="77"/>
        <v>0.88086185366704006</v>
      </c>
      <c r="P455">
        <f t="shared" ca="1" si="78"/>
        <v>50</v>
      </c>
      <c r="Q455">
        <f t="shared" ca="1" si="79"/>
        <v>999</v>
      </c>
    </row>
    <row r="456" spans="1:17">
      <c r="A456" s="5">
        <f t="shared" si="71"/>
        <v>455</v>
      </c>
      <c r="B456" s="6" t="str">
        <f t="shared" ca="1" si="70"/>
        <v>APAC</v>
      </c>
      <c r="C456" s="6" t="str">
        <f ca="1">LOOKUP($N456,{0,0.35,0.8},{"Basic","Standard","Premium"})</f>
        <v>Basic</v>
      </c>
      <c r="D456" s="6" t="str">
        <f t="shared" ca="1" si="72"/>
        <v>No</v>
      </c>
      <c r="E456" s="6" t="str">
        <f t="shared" ca="1" si="73"/>
        <v>No</v>
      </c>
      <c r="F456" s="3">
        <f t="shared" ca="1" si="74"/>
        <v>45474</v>
      </c>
      <c r="G456" s="7">
        <f ca="1" xml:space="preserve"> _xlfn.XLOOKUP(TRIM(C456),Config!$J$7:$J$9,Config!$K$7:$K$9,0) + IF(D456="Yes",Config!$B$5,0) + IF(E456="Yes",Config!$B$6,0)</f>
        <v>9.99</v>
      </c>
      <c r="H456" s="8" cm="1">
        <f t="array" aca="1" ref="H456" ca="1">_xlfn.SWITCH(TRIM(B456), "NA",   Config!$E$2, "LATAM",Config!$E$3, "EU",   Config!$E$4, "APAC", Config!$E$5, 0)</f>
        <v>6.5000000000000002E-2</v>
      </c>
      <c r="I456" s="8" cm="1">
        <f t="array" aca="1" ref="I456" ca="1">_xlfn.SWITCH(TRIM(C456), "Basic",    Config!$H$2, "Standard", Config!$H$3, "Premium",  Config!$H$4, 1)</f>
        <v>1.2</v>
      </c>
      <c r="J456" s="8">
        <f ca="1">IF(D456="Yes",Config!$H$5,1)</f>
        <v>1</v>
      </c>
      <c r="K456" s="8">
        <f ca="1">IF(E456="Yes",Config!$H$6,1)</f>
        <v>1</v>
      </c>
      <c r="L456" s="4">
        <f t="shared" ca="1" si="75"/>
        <v>7.8E-2</v>
      </c>
      <c r="M456" s="8">
        <f t="shared" ca="1" si="76"/>
        <v>0.98895905925898742</v>
      </c>
      <c r="N456" s="8">
        <f t="shared" ca="1" si="77"/>
        <v>0.16706461912744186</v>
      </c>
      <c r="O456">
        <f t="shared" ca="1" si="77"/>
        <v>0.1444895605238834</v>
      </c>
      <c r="P456">
        <f t="shared" ca="1" si="78"/>
        <v>2</v>
      </c>
      <c r="Q456">
        <f t="shared" ca="1" si="79"/>
        <v>2</v>
      </c>
    </row>
    <row r="457" spans="1:17">
      <c r="A457" s="5">
        <f t="shared" si="71"/>
        <v>456</v>
      </c>
      <c r="B457" s="6" t="str">
        <f t="shared" ca="1" si="70"/>
        <v>EU</v>
      </c>
      <c r="C457" s="6" t="str">
        <f ca="1">LOOKUP($N457,{0,0.35,0.8},{"Basic","Standard","Premium"})</f>
        <v>Premium</v>
      </c>
      <c r="D457" s="6" t="str">
        <f t="shared" ca="1" si="72"/>
        <v>No</v>
      </c>
      <c r="E457" s="6" t="str">
        <f t="shared" ca="1" si="73"/>
        <v>No</v>
      </c>
      <c r="F457" s="3">
        <f t="shared" ca="1" si="74"/>
        <v>45627</v>
      </c>
      <c r="G457" s="7">
        <f ca="1" xml:space="preserve"> _xlfn.XLOOKUP(TRIM(C457),Config!$J$7:$J$9,Config!$K$7:$K$9,0) + IF(D457="Yes",Config!$B$5,0) + IF(E457="Yes",Config!$B$6,0)</f>
        <v>19.989999999999998</v>
      </c>
      <c r="H457" s="8" cm="1">
        <f t="array" aca="1" ref="H457" ca="1">_xlfn.SWITCH(TRIM(B457), "NA",   Config!$E$2, "LATAM",Config!$E$3, "EU",   Config!$E$4, "APAC", Config!$E$5, 0)</f>
        <v>4.1000000000000002E-2</v>
      </c>
      <c r="I457" s="8" cm="1">
        <f t="array" aca="1" ref="I457" ca="1">_xlfn.SWITCH(TRIM(C457), "Basic",    Config!$H$2, "Standard", Config!$H$3, "Premium",  Config!$H$4, 1)</f>
        <v>0.75</v>
      </c>
      <c r="J457" s="8">
        <f ca="1">IF(D457="Yes",Config!$H$5,1)</f>
        <v>1</v>
      </c>
      <c r="K457" s="8">
        <f ca="1">IF(E457="Yes",Config!$H$6,1)</f>
        <v>1</v>
      </c>
      <c r="L457" s="4">
        <f t="shared" ca="1" si="75"/>
        <v>3.075E-2</v>
      </c>
      <c r="M457" s="8">
        <f t="shared" ca="1" si="76"/>
        <v>0.7858911832867479</v>
      </c>
      <c r="N457" s="8">
        <f t="shared" ca="1" si="77"/>
        <v>0.99645246445638258</v>
      </c>
      <c r="O457">
        <f t="shared" ca="1" si="77"/>
        <v>0.17301325022628988</v>
      </c>
      <c r="P457">
        <f t="shared" ca="1" si="78"/>
        <v>7</v>
      </c>
      <c r="Q457">
        <f t="shared" ca="1" si="79"/>
        <v>7</v>
      </c>
    </row>
    <row r="458" spans="1:17">
      <c r="A458" s="5">
        <f t="shared" si="71"/>
        <v>457</v>
      </c>
      <c r="B458" s="6" t="str">
        <f t="shared" ca="1" si="70"/>
        <v>NA</v>
      </c>
      <c r="C458" s="6" t="str">
        <f ca="1">LOOKUP($N458,{0,0.35,0.8},{"Basic","Standard","Premium"})</f>
        <v>Standard</v>
      </c>
      <c r="D458" s="6" t="str">
        <f t="shared" ca="1" si="72"/>
        <v>No</v>
      </c>
      <c r="E458" s="6" t="str">
        <f t="shared" ca="1" si="73"/>
        <v>No</v>
      </c>
      <c r="F458" s="3">
        <f t="shared" ca="1" si="74"/>
        <v>45413</v>
      </c>
      <c r="G458" s="7">
        <f ca="1" xml:space="preserve"> _xlfn.XLOOKUP(TRIM(C458),Config!$J$7:$J$9,Config!$K$7:$K$9,0) + IF(D458="Yes",Config!$B$5,0) + IF(E458="Yes",Config!$B$6,0)</f>
        <v>14.99</v>
      </c>
      <c r="H458" s="8" cm="1">
        <f t="array" aca="1" ref="H458" ca="1">_xlfn.SWITCH(TRIM(B458), "NA",   Config!$E$2, "LATAM",Config!$E$3, "EU",   Config!$E$4, "APAC", Config!$E$5, 0)</f>
        <v>4.2999999999999997E-2</v>
      </c>
      <c r="I458" s="8" cm="1">
        <f t="array" aca="1" ref="I458" ca="1">_xlfn.SWITCH(TRIM(C458), "Basic",    Config!$H$2, "Standard", Config!$H$3, "Premium",  Config!$H$4, 1)</f>
        <v>1</v>
      </c>
      <c r="J458" s="8">
        <f ca="1">IF(D458="Yes",Config!$H$5,1)</f>
        <v>1</v>
      </c>
      <c r="K458" s="8">
        <f ca="1">IF(E458="Yes",Config!$H$6,1)</f>
        <v>1</v>
      </c>
      <c r="L458" s="4">
        <f t="shared" ca="1" si="75"/>
        <v>4.2999999999999997E-2</v>
      </c>
      <c r="M458" s="8">
        <f t="shared" ca="1" si="76"/>
        <v>0.3379973547868188</v>
      </c>
      <c r="N458" s="8">
        <f t="shared" ca="1" si="77"/>
        <v>0.45035790335022696</v>
      </c>
      <c r="O458">
        <f t="shared" ca="1" si="77"/>
        <v>0.1208783823293873</v>
      </c>
      <c r="P458">
        <f t="shared" ca="1" si="78"/>
        <v>3</v>
      </c>
      <c r="Q458">
        <f t="shared" ca="1" si="79"/>
        <v>3</v>
      </c>
    </row>
    <row r="459" spans="1:17">
      <c r="A459" s="5">
        <f t="shared" si="71"/>
        <v>458</v>
      </c>
      <c r="B459" s="6" t="str">
        <f t="shared" ca="1" si="70"/>
        <v>EU</v>
      </c>
      <c r="C459" s="6" t="str">
        <f ca="1">LOOKUP($N459,{0,0.35,0.8},{"Basic","Standard","Premium"})</f>
        <v>Premium</v>
      </c>
      <c r="D459" s="6" t="str">
        <f t="shared" ca="1" si="72"/>
        <v>Yes</v>
      </c>
      <c r="E459" s="6" t="str">
        <f t="shared" ca="1" si="73"/>
        <v>No</v>
      </c>
      <c r="F459" s="3">
        <f t="shared" ca="1" si="74"/>
        <v>45352</v>
      </c>
      <c r="G459" s="7">
        <f ca="1" xml:space="preserve"> _xlfn.XLOOKUP(TRIM(C459),Config!$J$7:$J$9,Config!$K$7:$K$9,0) + IF(D459="Yes",Config!$B$5,0) + IF(E459="Yes",Config!$B$6,0)</f>
        <v>39.979999999999997</v>
      </c>
      <c r="H459" s="8" cm="1">
        <f t="array" aca="1" ref="H459" ca="1">_xlfn.SWITCH(TRIM(B459), "NA",   Config!$E$2, "LATAM",Config!$E$3, "EU",   Config!$E$4, "APAC", Config!$E$5, 0)</f>
        <v>4.1000000000000002E-2</v>
      </c>
      <c r="I459" s="8" cm="1">
        <f t="array" aca="1" ref="I459" ca="1">_xlfn.SWITCH(TRIM(C459), "Basic",    Config!$H$2, "Standard", Config!$H$3, "Premium",  Config!$H$4, 1)</f>
        <v>0.75</v>
      </c>
      <c r="J459" s="8">
        <f ca="1">IF(D459="Yes",Config!$H$5,1)</f>
        <v>0.88</v>
      </c>
      <c r="K459" s="8">
        <f ca="1">IF(E459="Yes",Config!$H$6,1)</f>
        <v>1</v>
      </c>
      <c r="L459" s="4">
        <f t="shared" ca="1" si="75"/>
        <v>2.7060000000000001E-2</v>
      </c>
      <c r="M459" s="8">
        <f t="shared" ca="1" si="76"/>
        <v>0.7991519697376781</v>
      </c>
      <c r="N459" s="8">
        <f t="shared" ca="1" si="77"/>
        <v>0.84933730730719903</v>
      </c>
      <c r="O459">
        <f t="shared" ca="1" si="77"/>
        <v>0.54791056613453792</v>
      </c>
      <c r="P459">
        <f t="shared" ca="1" si="78"/>
        <v>29</v>
      </c>
      <c r="Q459">
        <f t="shared" ca="1" si="79"/>
        <v>999</v>
      </c>
    </row>
    <row r="460" spans="1:17">
      <c r="A460" s="5">
        <f t="shared" si="71"/>
        <v>459</v>
      </c>
      <c r="B460" s="6" t="str">
        <f t="shared" ca="1" si="70"/>
        <v>EU</v>
      </c>
      <c r="C460" s="6" t="str">
        <f ca="1">LOOKUP($N460,{0,0.35,0.8},{"Basic","Standard","Premium"})</f>
        <v>Standard</v>
      </c>
      <c r="D460" s="6" t="str">
        <f t="shared" ca="1" si="72"/>
        <v>No</v>
      </c>
      <c r="E460" s="6" t="str">
        <f t="shared" ca="1" si="73"/>
        <v>No</v>
      </c>
      <c r="F460" s="3">
        <f t="shared" ca="1" si="74"/>
        <v>45292</v>
      </c>
      <c r="G460" s="7">
        <f ca="1" xml:space="preserve"> _xlfn.XLOOKUP(TRIM(C460),Config!$J$7:$J$9,Config!$K$7:$K$9,0) + IF(D460="Yes",Config!$B$5,0) + IF(E460="Yes",Config!$B$6,0)</f>
        <v>14.99</v>
      </c>
      <c r="H460" s="8" cm="1">
        <f t="array" aca="1" ref="H460" ca="1">_xlfn.SWITCH(TRIM(B460), "NA",   Config!$E$2, "LATAM",Config!$E$3, "EU",   Config!$E$4, "APAC", Config!$E$5, 0)</f>
        <v>4.1000000000000002E-2</v>
      </c>
      <c r="I460" s="8" cm="1">
        <f t="array" aca="1" ref="I460" ca="1">_xlfn.SWITCH(TRIM(C460), "Basic",    Config!$H$2, "Standard", Config!$H$3, "Premium",  Config!$H$4, 1)</f>
        <v>1</v>
      </c>
      <c r="J460" s="8">
        <f ca="1">IF(D460="Yes",Config!$H$5,1)</f>
        <v>1</v>
      </c>
      <c r="K460" s="8">
        <f ca="1">IF(E460="Yes",Config!$H$6,1)</f>
        <v>1</v>
      </c>
      <c r="L460" s="4">
        <f t="shared" ca="1" si="75"/>
        <v>4.1000000000000002E-2</v>
      </c>
      <c r="M460" s="8">
        <f t="shared" ca="1" si="76"/>
        <v>0.72228316633959144</v>
      </c>
      <c r="N460" s="8">
        <f t="shared" ca="1" si="77"/>
        <v>0.66772525603007848</v>
      </c>
      <c r="O460">
        <f t="shared" ca="1" si="77"/>
        <v>0.81994558308224419</v>
      </c>
      <c r="P460">
        <f t="shared" ca="1" si="78"/>
        <v>41</v>
      </c>
      <c r="Q460">
        <f t="shared" ca="1" si="79"/>
        <v>999</v>
      </c>
    </row>
    <row r="461" spans="1:17">
      <c r="A461" s="5">
        <f t="shared" si="71"/>
        <v>460</v>
      </c>
      <c r="B461" s="6" t="str">
        <f t="shared" ca="1" si="70"/>
        <v>EU</v>
      </c>
      <c r="C461" s="6" t="str">
        <f ca="1">LOOKUP($N461,{0,0.35,0.8},{"Basic","Standard","Premium"})</f>
        <v>Basic</v>
      </c>
      <c r="D461" s="6" t="str">
        <f t="shared" ca="1" si="72"/>
        <v>Yes</v>
      </c>
      <c r="E461" s="6" t="str">
        <f t="shared" ca="1" si="73"/>
        <v>Yes</v>
      </c>
      <c r="F461" s="3">
        <f t="shared" ca="1" si="74"/>
        <v>45352</v>
      </c>
      <c r="G461" s="7">
        <f ca="1" xml:space="preserve"> _xlfn.XLOOKUP(TRIM(C461),Config!$J$7:$J$9,Config!$K$7:$K$9,0) + IF(D461="Yes",Config!$B$5,0) + IF(E461="Yes",Config!$B$6,0)</f>
        <v>36.97</v>
      </c>
      <c r="H461" s="8" cm="1">
        <f t="array" aca="1" ref="H461" ca="1">_xlfn.SWITCH(TRIM(B461), "NA",   Config!$E$2, "LATAM",Config!$E$3, "EU",   Config!$E$4, "APAC", Config!$E$5, 0)</f>
        <v>4.1000000000000002E-2</v>
      </c>
      <c r="I461" s="8" cm="1">
        <f t="array" aca="1" ref="I461" ca="1">_xlfn.SWITCH(TRIM(C461), "Basic",    Config!$H$2, "Standard", Config!$H$3, "Premium",  Config!$H$4, 1)</f>
        <v>1.2</v>
      </c>
      <c r="J461" s="8">
        <f ca="1">IF(D461="Yes",Config!$H$5,1)</f>
        <v>0.88</v>
      </c>
      <c r="K461" s="8">
        <f ca="1">IF(E461="Yes",Config!$H$6,1)</f>
        <v>0.82</v>
      </c>
      <c r="L461" s="4">
        <f t="shared" ca="1" si="75"/>
        <v>3.5502720000000001E-2</v>
      </c>
      <c r="M461" s="8">
        <f t="shared" ca="1" si="76"/>
        <v>0.74390702452881097</v>
      </c>
      <c r="N461" s="8">
        <f t="shared" ca="1" si="77"/>
        <v>0.31340024952198675</v>
      </c>
      <c r="O461">
        <f t="shared" ca="1" si="77"/>
        <v>0.84515094259516954</v>
      </c>
      <c r="P461">
        <f t="shared" ca="1" si="78"/>
        <v>52</v>
      </c>
      <c r="Q461">
        <f t="shared" ca="1" si="79"/>
        <v>999</v>
      </c>
    </row>
    <row r="462" spans="1:17">
      <c r="A462" s="5">
        <f t="shared" si="71"/>
        <v>461</v>
      </c>
      <c r="B462" s="6" t="str">
        <f t="shared" ca="1" si="70"/>
        <v>APAC</v>
      </c>
      <c r="C462" s="6" t="str">
        <f ca="1">LOOKUP($N462,{0,0.35,0.8},{"Basic","Standard","Premium"})</f>
        <v>Basic</v>
      </c>
      <c r="D462" s="6" t="str">
        <f t="shared" ca="1" si="72"/>
        <v>No</v>
      </c>
      <c r="E462" s="6" t="str">
        <f t="shared" ca="1" si="73"/>
        <v>Yes</v>
      </c>
      <c r="F462" s="3">
        <f t="shared" ca="1" si="74"/>
        <v>45627</v>
      </c>
      <c r="G462" s="7">
        <f ca="1" xml:space="preserve"> _xlfn.XLOOKUP(TRIM(C462),Config!$J$7:$J$9,Config!$K$7:$K$9,0) + IF(D462="Yes",Config!$B$5,0) + IF(E462="Yes",Config!$B$6,0)</f>
        <v>16.98</v>
      </c>
      <c r="H462" s="8" cm="1">
        <f t="array" aca="1" ref="H462" ca="1">_xlfn.SWITCH(TRIM(B462), "NA",   Config!$E$2, "LATAM",Config!$E$3, "EU",   Config!$E$4, "APAC", Config!$E$5, 0)</f>
        <v>6.5000000000000002E-2</v>
      </c>
      <c r="I462" s="8" cm="1">
        <f t="array" aca="1" ref="I462" ca="1">_xlfn.SWITCH(TRIM(C462), "Basic",    Config!$H$2, "Standard", Config!$H$3, "Premium",  Config!$H$4, 1)</f>
        <v>1.2</v>
      </c>
      <c r="J462" s="8">
        <f ca="1">IF(D462="Yes",Config!$H$5,1)</f>
        <v>1</v>
      </c>
      <c r="K462" s="8">
        <f ca="1">IF(E462="Yes",Config!$H$6,1)</f>
        <v>0.82</v>
      </c>
      <c r="L462" s="4">
        <f t="shared" ca="1" si="75"/>
        <v>6.3960000000000003E-2</v>
      </c>
      <c r="M462" s="8">
        <f t="shared" ca="1" si="76"/>
        <v>0.93055194782188466</v>
      </c>
      <c r="N462" s="8">
        <f t="shared" ca="1" si="77"/>
        <v>0.34094172066624329</v>
      </c>
      <c r="O462">
        <f t="shared" ca="1" si="77"/>
        <v>0.68958506979302781</v>
      </c>
      <c r="P462">
        <f t="shared" ca="1" si="78"/>
        <v>18</v>
      </c>
      <c r="Q462">
        <f t="shared" ca="1" si="79"/>
        <v>999</v>
      </c>
    </row>
    <row r="463" spans="1:17">
      <c r="A463" s="5">
        <f t="shared" si="71"/>
        <v>462</v>
      </c>
      <c r="B463" s="6" t="str">
        <f t="shared" ca="1" si="70"/>
        <v>NA</v>
      </c>
      <c r="C463" s="6" t="str">
        <f ca="1">LOOKUP($N463,{0,0.35,0.8},{"Basic","Standard","Premium"})</f>
        <v>Basic</v>
      </c>
      <c r="D463" s="6" t="str">
        <f t="shared" ca="1" si="72"/>
        <v>No</v>
      </c>
      <c r="E463" s="6" t="str">
        <f t="shared" ca="1" si="73"/>
        <v>Yes</v>
      </c>
      <c r="F463" s="3">
        <f t="shared" ca="1" si="74"/>
        <v>45566</v>
      </c>
      <c r="G463" s="7">
        <f ca="1" xml:space="preserve"> _xlfn.XLOOKUP(TRIM(C463),Config!$J$7:$J$9,Config!$K$7:$K$9,0) + IF(D463="Yes",Config!$B$5,0) + IF(E463="Yes",Config!$B$6,0)</f>
        <v>16.98</v>
      </c>
      <c r="H463" s="8" cm="1">
        <f t="array" aca="1" ref="H463" ca="1">_xlfn.SWITCH(TRIM(B463), "NA",   Config!$E$2, "LATAM",Config!$E$3, "EU",   Config!$E$4, "APAC", Config!$E$5, 0)</f>
        <v>4.2999999999999997E-2</v>
      </c>
      <c r="I463" s="8" cm="1">
        <f t="array" aca="1" ref="I463" ca="1">_xlfn.SWITCH(TRIM(C463), "Basic",    Config!$H$2, "Standard", Config!$H$3, "Premium",  Config!$H$4, 1)</f>
        <v>1.2</v>
      </c>
      <c r="J463" s="8">
        <f ca="1">IF(D463="Yes",Config!$H$5,1)</f>
        <v>1</v>
      </c>
      <c r="K463" s="8">
        <f ca="1">IF(E463="Yes",Config!$H$6,1)</f>
        <v>0.82</v>
      </c>
      <c r="L463" s="4">
        <f t="shared" ca="1" si="75"/>
        <v>4.2311999999999989E-2</v>
      </c>
      <c r="M463" s="8">
        <f t="shared" ca="1" si="76"/>
        <v>1.7415289704459713E-2</v>
      </c>
      <c r="N463" s="8">
        <f t="shared" ca="1" si="77"/>
        <v>0.16968920346724192</v>
      </c>
      <c r="O463">
        <f t="shared" ca="1" si="77"/>
        <v>7.5467543369748258E-3</v>
      </c>
      <c r="P463">
        <f t="shared" ca="1" si="78"/>
        <v>1</v>
      </c>
      <c r="Q463">
        <f t="shared" ca="1" si="79"/>
        <v>1</v>
      </c>
    </row>
    <row r="464" spans="1:17">
      <c r="A464" s="5">
        <f t="shared" si="71"/>
        <v>463</v>
      </c>
      <c r="B464" s="6" t="str">
        <f t="shared" ca="1" si="70"/>
        <v>LATAM</v>
      </c>
      <c r="C464" s="6" t="str">
        <f ca="1">LOOKUP($N464,{0,0.35,0.8},{"Basic","Standard","Premium"})</f>
        <v>Basic</v>
      </c>
      <c r="D464" s="6" t="str">
        <f t="shared" ca="1" si="72"/>
        <v>No</v>
      </c>
      <c r="E464" s="6" t="str">
        <f t="shared" ca="1" si="73"/>
        <v>No</v>
      </c>
      <c r="F464" s="3">
        <f t="shared" ca="1" si="74"/>
        <v>45474</v>
      </c>
      <c r="G464" s="7">
        <f ca="1" xml:space="preserve"> _xlfn.XLOOKUP(TRIM(C464),Config!$J$7:$J$9,Config!$K$7:$K$9,0) + IF(D464="Yes",Config!$B$5,0) + IF(E464="Yes",Config!$B$6,0)</f>
        <v>9.99</v>
      </c>
      <c r="H464" s="8" cm="1">
        <f t="array" aca="1" ref="H464" ca="1">_xlfn.SWITCH(TRIM(B464), "NA",   Config!$E$2, "LATAM",Config!$E$3, "EU",   Config!$E$4, "APAC", Config!$E$5, 0)</f>
        <v>5.8000000000000003E-2</v>
      </c>
      <c r="I464" s="8" cm="1">
        <f t="array" aca="1" ref="I464" ca="1">_xlfn.SWITCH(TRIM(C464), "Basic",    Config!$H$2, "Standard", Config!$H$3, "Premium",  Config!$H$4, 1)</f>
        <v>1.2</v>
      </c>
      <c r="J464" s="8">
        <f ca="1">IF(D464="Yes",Config!$H$5,1)</f>
        <v>1</v>
      </c>
      <c r="K464" s="8">
        <f ca="1">IF(E464="Yes",Config!$H$6,1)</f>
        <v>1</v>
      </c>
      <c r="L464" s="4">
        <f t="shared" ca="1" si="75"/>
        <v>6.9599999999999995E-2</v>
      </c>
      <c r="M464" s="8">
        <f t="shared" ca="1" si="76"/>
        <v>0.43531207582907794</v>
      </c>
      <c r="N464" s="8">
        <f t="shared" ca="1" si="77"/>
        <v>0.15814783892477491</v>
      </c>
      <c r="O464">
        <f t="shared" ca="1" si="77"/>
        <v>0.13140776835305534</v>
      </c>
      <c r="P464">
        <f t="shared" ca="1" si="78"/>
        <v>2</v>
      </c>
      <c r="Q464">
        <f t="shared" ca="1" si="79"/>
        <v>2</v>
      </c>
    </row>
    <row r="465" spans="1:17">
      <c r="A465" s="5">
        <f t="shared" si="71"/>
        <v>464</v>
      </c>
      <c r="B465" s="6" t="str">
        <f t="shared" ca="1" si="70"/>
        <v>APAC</v>
      </c>
      <c r="C465" s="6" t="str">
        <f ca="1">LOOKUP($N465,{0,0.35,0.8},{"Basic","Standard","Premium"})</f>
        <v>Basic</v>
      </c>
      <c r="D465" s="6" t="str">
        <f t="shared" ca="1" si="72"/>
        <v>Yes</v>
      </c>
      <c r="E465" s="6" t="str">
        <f t="shared" ca="1" si="73"/>
        <v>No</v>
      </c>
      <c r="F465" s="3">
        <f t="shared" ca="1" si="74"/>
        <v>45444</v>
      </c>
      <c r="G465" s="7">
        <f ca="1" xml:space="preserve"> _xlfn.XLOOKUP(TRIM(C465),Config!$J$7:$J$9,Config!$K$7:$K$9,0) + IF(D465="Yes",Config!$B$5,0) + IF(E465="Yes",Config!$B$6,0)</f>
        <v>29.979999999999997</v>
      </c>
      <c r="H465" s="8" cm="1">
        <f t="array" aca="1" ref="H465" ca="1">_xlfn.SWITCH(TRIM(B465), "NA",   Config!$E$2, "LATAM",Config!$E$3, "EU",   Config!$E$4, "APAC", Config!$E$5, 0)</f>
        <v>6.5000000000000002E-2</v>
      </c>
      <c r="I465" s="8" cm="1">
        <f t="array" aca="1" ref="I465" ca="1">_xlfn.SWITCH(TRIM(C465), "Basic",    Config!$H$2, "Standard", Config!$H$3, "Premium",  Config!$H$4, 1)</f>
        <v>1.2</v>
      </c>
      <c r="J465" s="8">
        <f ca="1">IF(D465="Yes",Config!$H$5,1)</f>
        <v>0.88</v>
      </c>
      <c r="K465" s="8">
        <f ca="1">IF(E465="Yes",Config!$H$6,1)</f>
        <v>1</v>
      </c>
      <c r="L465" s="4">
        <f t="shared" ca="1" si="75"/>
        <v>6.8640000000000007E-2</v>
      </c>
      <c r="M465" s="8">
        <f t="shared" ca="1" si="76"/>
        <v>0.85192341954796935</v>
      </c>
      <c r="N465" s="8">
        <f t="shared" ca="1" si="77"/>
        <v>0.14272260206626808</v>
      </c>
      <c r="O465">
        <f t="shared" ca="1" si="77"/>
        <v>0.90447578503200954</v>
      </c>
      <c r="P465">
        <f t="shared" ca="1" si="78"/>
        <v>34</v>
      </c>
      <c r="Q465">
        <f t="shared" ca="1" si="79"/>
        <v>999</v>
      </c>
    </row>
    <row r="466" spans="1:17">
      <c r="A466" s="5">
        <f t="shared" si="71"/>
        <v>465</v>
      </c>
      <c r="B466" s="6" t="str">
        <f t="shared" ca="1" si="70"/>
        <v>NA</v>
      </c>
      <c r="C466" s="6" t="str">
        <f ca="1">LOOKUP($N466,{0,0.35,0.8},{"Basic","Standard","Premium"})</f>
        <v>Standard</v>
      </c>
      <c r="D466" s="6" t="str">
        <f t="shared" ca="1" si="72"/>
        <v>Yes</v>
      </c>
      <c r="E466" s="6" t="str">
        <f t="shared" ca="1" si="73"/>
        <v>No</v>
      </c>
      <c r="F466" s="3">
        <f t="shared" ca="1" si="74"/>
        <v>45505</v>
      </c>
      <c r="G466" s="7">
        <f ca="1" xml:space="preserve"> _xlfn.XLOOKUP(TRIM(C466),Config!$J$7:$J$9,Config!$K$7:$K$9,0) + IF(D466="Yes",Config!$B$5,0) + IF(E466="Yes",Config!$B$6,0)</f>
        <v>34.979999999999997</v>
      </c>
      <c r="H466" s="8" cm="1">
        <f t="array" aca="1" ref="H466" ca="1">_xlfn.SWITCH(TRIM(B466), "NA",   Config!$E$2, "LATAM",Config!$E$3, "EU",   Config!$E$4, "APAC", Config!$E$5, 0)</f>
        <v>4.2999999999999997E-2</v>
      </c>
      <c r="I466" s="8" cm="1">
        <f t="array" aca="1" ref="I466" ca="1">_xlfn.SWITCH(TRIM(C466), "Basic",    Config!$H$2, "Standard", Config!$H$3, "Premium",  Config!$H$4, 1)</f>
        <v>1</v>
      </c>
      <c r="J466" s="8">
        <f ca="1">IF(D466="Yes",Config!$H$5,1)</f>
        <v>0.88</v>
      </c>
      <c r="K466" s="8">
        <f ca="1">IF(E466="Yes",Config!$H$6,1)</f>
        <v>1</v>
      </c>
      <c r="L466" s="4">
        <f t="shared" ca="1" si="75"/>
        <v>3.7839999999999999E-2</v>
      </c>
      <c r="M466" s="8">
        <f t="shared" ca="1" si="76"/>
        <v>0.39139742423059554</v>
      </c>
      <c r="N466" s="8">
        <f t="shared" ca="1" si="77"/>
        <v>0.76878847301427222</v>
      </c>
      <c r="O466">
        <f t="shared" ca="1" si="77"/>
        <v>0.22031304829498932</v>
      </c>
      <c r="P466">
        <f t="shared" ca="1" si="78"/>
        <v>7</v>
      </c>
      <c r="Q466">
        <f t="shared" ca="1" si="79"/>
        <v>7</v>
      </c>
    </row>
    <row r="467" spans="1:17">
      <c r="A467" s="5">
        <f t="shared" si="71"/>
        <v>466</v>
      </c>
      <c r="B467" s="6" t="str">
        <f t="shared" ca="1" si="70"/>
        <v>EU</v>
      </c>
      <c r="C467" s="6" t="str">
        <f ca="1">LOOKUP($N467,{0,0.35,0.8},{"Basic","Standard","Premium"})</f>
        <v>Basic</v>
      </c>
      <c r="D467" s="6" t="str">
        <f t="shared" ca="1" si="72"/>
        <v>No</v>
      </c>
      <c r="E467" s="6" t="str">
        <f t="shared" ca="1" si="73"/>
        <v>No</v>
      </c>
      <c r="F467" s="3">
        <f t="shared" ca="1" si="74"/>
        <v>45627</v>
      </c>
      <c r="G467" s="7">
        <f ca="1" xml:space="preserve"> _xlfn.XLOOKUP(TRIM(C467),Config!$J$7:$J$9,Config!$K$7:$K$9,0) + IF(D467="Yes",Config!$B$5,0) + IF(E467="Yes",Config!$B$6,0)</f>
        <v>9.99</v>
      </c>
      <c r="H467" s="8" cm="1">
        <f t="array" aca="1" ref="H467" ca="1">_xlfn.SWITCH(TRIM(B467), "NA",   Config!$E$2, "LATAM",Config!$E$3, "EU",   Config!$E$4, "APAC", Config!$E$5, 0)</f>
        <v>4.1000000000000002E-2</v>
      </c>
      <c r="I467" s="8" cm="1">
        <f t="array" aca="1" ref="I467" ca="1">_xlfn.SWITCH(TRIM(C467), "Basic",    Config!$H$2, "Standard", Config!$H$3, "Premium",  Config!$H$4, 1)</f>
        <v>1.2</v>
      </c>
      <c r="J467" s="8">
        <f ca="1">IF(D467="Yes",Config!$H$5,1)</f>
        <v>1</v>
      </c>
      <c r="K467" s="8">
        <f ca="1">IF(E467="Yes",Config!$H$6,1)</f>
        <v>1</v>
      </c>
      <c r="L467" s="4">
        <f t="shared" ca="1" si="75"/>
        <v>4.9200000000000001E-2</v>
      </c>
      <c r="M467" s="8">
        <f t="shared" ca="1" si="76"/>
        <v>0.63884834926919076</v>
      </c>
      <c r="N467" s="8">
        <f t="shared" ca="1" si="77"/>
        <v>0.32814373435463273</v>
      </c>
      <c r="O467">
        <f t="shared" ca="1" si="77"/>
        <v>0.34937589108303024</v>
      </c>
      <c r="P467">
        <f t="shared" ca="1" si="78"/>
        <v>9</v>
      </c>
      <c r="Q467">
        <f t="shared" ca="1" si="79"/>
        <v>9</v>
      </c>
    </row>
    <row r="468" spans="1:17">
      <c r="A468" s="5">
        <f t="shared" si="71"/>
        <v>467</v>
      </c>
      <c r="B468" s="6" t="str">
        <f t="shared" ca="1" si="70"/>
        <v>LATAM</v>
      </c>
      <c r="C468" s="6" t="str">
        <f ca="1">LOOKUP($N468,{0,0.35,0.8},{"Basic","Standard","Premium"})</f>
        <v>Standard</v>
      </c>
      <c r="D468" s="6" t="str">
        <f t="shared" ca="1" si="72"/>
        <v>No</v>
      </c>
      <c r="E468" s="6" t="str">
        <f t="shared" ca="1" si="73"/>
        <v>No</v>
      </c>
      <c r="F468" s="3">
        <f t="shared" ca="1" si="74"/>
        <v>45383</v>
      </c>
      <c r="G468" s="7">
        <f ca="1" xml:space="preserve"> _xlfn.XLOOKUP(TRIM(C468),Config!$J$7:$J$9,Config!$K$7:$K$9,0) + IF(D468="Yes",Config!$B$5,0) + IF(E468="Yes",Config!$B$6,0)</f>
        <v>14.99</v>
      </c>
      <c r="H468" s="8" cm="1">
        <f t="array" aca="1" ref="H468" ca="1">_xlfn.SWITCH(TRIM(B468), "NA",   Config!$E$2, "LATAM",Config!$E$3, "EU",   Config!$E$4, "APAC", Config!$E$5, 0)</f>
        <v>5.8000000000000003E-2</v>
      </c>
      <c r="I468" s="8" cm="1">
        <f t="array" aca="1" ref="I468" ca="1">_xlfn.SWITCH(TRIM(C468), "Basic",    Config!$H$2, "Standard", Config!$H$3, "Premium",  Config!$H$4, 1)</f>
        <v>1</v>
      </c>
      <c r="J468" s="8">
        <f ca="1">IF(D468="Yes",Config!$H$5,1)</f>
        <v>1</v>
      </c>
      <c r="K468" s="8">
        <f ca="1">IF(E468="Yes",Config!$H$6,1)</f>
        <v>1</v>
      </c>
      <c r="L468" s="4">
        <f t="shared" ca="1" si="75"/>
        <v>5.8000000000000003E-2</v>
      </c>
      <c r="M468" s="8">
        <f t="shared" ca="1" si="76"/>
        <v>0.58627191685364155</v>
      </c>
      <c r="N468" s="8">
        <f t="shared" ca="1" si="77"/>
        <v>0.7680883734665247</v>
      </c>
      <c r="O468">
        <f t="shared" ca="1" si="77"/>
        <v>0.55724239627204308</v>
      </c>
      <c r="P468">
        <f t="shared" ca="1" si="78"/>
        <v>14</v>
      </c>
      <c r="Q468">
        <f t="shared" ca="1" si="79"/>
        <v>999</v>
      </c>
    </row>
    <row r="469" spans="1:17">
      <c r="A469" s="5">
        <f t="shared" si="71"/>
        <v>468</v>
      </c>
      <c r="B469" s="6" t="str">
        <f t="shared" ca="1" si="70"/>
        <v>EU</v>
      </c>
      <c r="C469" s="6" t="str">
        <f ca="1">LOOKUP($N469,{0,0.35,0.8},{"Basic","Standard","Premium"})</f>
        <v>Premium</v>
      </c>
      <c r="D469" s="6" t="str">
        <f t="shared" ca="1" si="72"/>
        <v>No</v>
      </c>
      <c r="E469" s="6" t="str">
        <f t="shared" ca="1" si="73"/>
        <v>Yes</v>
      </c>
      <c r="F469" s="3">
        <f t="shared" ca="1" si="74"/>
        <v>45292</v>
      </c>
      <c r="G469" s="7">
        <f ca="1" xml:space="preserve"> _xlfn.XLOOKUP(TRIM(C469),Config!$J$7:$J$9,Config!$K$7:$K$9,0) + IF(D469="Yes",Config!$B$5,0) + IF(E469="Yes",Config!$B$6,0)</f>
        <v>26.979999999999997</v>
      </c>
      <c r="H469" s="8" cm="1">
        <f t="array" aca="1" ref="H469" ca="1">_xlfn.SWITCH(TRIM(B469), "NA",   Config!$E$2, "LATAM",Config!$E$3, "EU",   Config!$E$4, "APAC", Config!$E$5, 0)</f>
        <v>4.1000000000000002E-2</v>
      </c>
      <c r="I469" s="8" cm="1">
        <f t="array" aca="1" ref="I469" ca="1">_xlfn.SWITCH(TRIM(C469), "Basic",    Config!$H$2, "Standard", Config!$H$3, "Premium",  Config!$H$4, 1)</f>
        <v>0.75</v>
      </c>
      <c r="J469" s="8">
        <f ca="1">IF(D469="Yes",Config!$H$5,1)</f>
        <v>1</v>
      </c>
      <c r="K469" s="8">
        <f ca="1">IF(E469="Yes",Config!$H$6,1)</f>
        <v>0.82</v>
      </c>
      <c r="L469" s="4">
        <f t="shared" ca="1" si="75"/>
        <v>2.5214999999999998E-2</v>
      </c>
      <c r="M469" s="8">
        <f t="shared" ca="1" si="76"/>
        <v>0.63927019200846569</v>
      </c>
      <c r="N469" s="8">
        <f t="shared" ca="1" si="77"/>
        <v>0.96393694461098511</v>
      </c>
      <c r="O469">
        <f t="shared" ca="1" si="77"/>
        <v>0.71094704422015875</v>
      </c>
      <c r="P469">
        <f t="shared" ca="1" si="78"/>
        <v>49</v>
      </c>
      <c r="Q469">
        <f t="shared" ca="1" si="79"/>
        <v>999</v>
      </c>
    </row>
    <row r="470" spans="1:17">
      <c r="A470" s="5">
        <f t="shared" si="71"/>
        <v>469</v>
      </c>
      <c r="B470" s="6" t="str">
        <f t="shared" ca="1" si="70"/>
        <v>LATAM</v>
      </c>
      <c r="C470" s="6" t="str">
        <f ca="1">LOOKUP($N470,{0,0.35,0.8},{"Basic","Standard","Premium"})</f>
        <v>Standard</v>
      </c>
      <c r="D470" s="6" t="str">
        <f t="shared" ca="1" si="72"/>
        <v>No</v>
      </c>
      <c r="E470" s="6" t="str">
        <f t="shared" ca="1" si="73"/>
        <v>No</v>
      </c>
      <c r="F470" s="3">
        <f t="shared" ca="1" si="74"/>
        <v>45536</v>
      </c>
      <c r="G470" s="7">
        <f ca="1" xml:space="preserve"> _xlfn.XLOOKUP(TRIM(C470),Config!$J$7:$J$9,Config!$K$7:$K$9,0) + IF(D470="Yes",Config!$B$5,0) + IF(E470="Yes",Config!$B$6,0)</f>
        <v>14.99</v>
      </c>
      <c r="H470" s="8" cm="1">
        <f t="array" aca="1" ref="H470" ca="1">_xlfn.SWITCH(TRIM(B470), "NA",   Config!$E$2, "LATAM",Config!$E$3, "EU",   Config!$E$4, "APAC", Config!$E$5, 0)</f>
        <v>5.8000000000000003E-2</v>
      </c>
      <c r="I470" s="8" cm="1">
        <f t="array" aca="1" ref="I470" ca="1">_xlfn.SWITCH(TRIM(C470), "Basic",    Config!$H$2, "Standard", Config!$H$3, "Premium",  Config!$H$4, 1)</f>
        <v>1</v>
      </c>
      <c r="J470" s="8">
        <f ca="1">IF(D470="Yes",Config!$H$5,1)</f>
        <v>1</v>
      </c>
      <c r="K470" s="8">
        <f ca="1">IF(E470="Yes",Config!$H$6,1)</f>
        <v>1</v>
      </c>
      <c r="L470" s="4">
        <f t="shared" ca="1" si="75"/>
        <v>5.8000000000000003E-2</v>
      </c>
      <c r="M470" s="8">
        <f t="shared" ca="1" si="76"/>
        <v>0.53128134397702687</v>
      </c>
      <c r="N470" s="8">
        <f t="shared" ca="1" si="77"/>
        <v>0.64673437748307194</v>
      </c>
      <c r="O470">
        <f t="shared" ca="1" si="77"/>
        <v>0.45099284492222225</v>
      </c>
      <c r="P470">
        <f t="shared" ca="1" si="78"/>
        <v>11</v>
      </c>
      <c r="Q470">
        <f t="shared" ca="1" si="79"/>
        <v>11</v>
      </c>
    </row>
    <row r="471" spans="1:17">
      <c r="A471" s="5">
        <f t="shared" si="71"/>
        <v>470</v>
      </c>
      <c r="B471" s="6" t="str">
        <f t="shared" ca="1" si="70"/>
        <v>LATAM</v>
      </c>
      <c r="C471" s="6" t="str">
        <f ca="1">LOOKUP($N471,{0,0.35,0.8},{"Basic","Standard","Premium"})</f>
        <v>Standard</v>
      </c>
      <c r="D471" s="6" t="str">
        <f t="shared" ca="1" si="72"/>
        <v>No</v>
      </c>
      <c r="E471" s="6" t="str">
        <f t="shared" ca="1" si="73"/>
        <v>No</v>
      </c>
      <c r="F471" s="3">
        <f t="shared" ca="1" si="74"/>
        <v>45323</v>
      </c>
      <c r="G471" s="7">
        <f ca="1" xml:space="preserve"> _xlfn.XLOOKUP(TRIM(C471),Config!$J$7:$J$9,Config!$K$7:$K$9,0) + IF(D471="Yes",Config!$B$5,0) + IF(E471="Yes",Config!$B$6,0)</f>
        <v>14.99</v>
      </c>
      <c r="H471" s="8" cm="1">
        <f t="array" aca="1" ref="H471" ca="1">_xlfn.SWITCH(TRIM(B471), "NA",   Config!$E$2, "LATAM",Config!$E$3, "EU",   Config!$E$4, "APAC", Config!$E$5, 0)</f>
        <v>5.8000000000000003E-2</v>
      </c>
      <c r="I471" s="8" cm="1">
        <f t="array" aca="1" ref="I471" ca="1">_xlfn.SWITCH(TRIM(C471), "Basic",    Config!$H$2, "Standard", Config!$H$3, "Premium",  Config!$H$4, 1)</f>
        <v>1</v>
      </c>
      <c r="J471" s="8">
        <f ca="1">IF(D471="Yes",Config!$H$5,1)</f>
        <v>1</v>
      </c>
      <c r="K471" s="8">
        <f ca="1">IF(E471="Yes",Config!$H$6,1)</f>
        <v>1</v>
      </c>
      <c r="L471" s="4">
        <f t="shared" ca="1" si="75"/>
        <v>5.8000000000000003E-2</v>
      </c>
      <c r="M471" s="8">
        <f t="shared" ca="1" si="76"/>
        <v>0.57813031632133538</v>
      </c>
      <c r="N471" s="8">
        <f t="shared" ca="1" si="77"/>
        <v>0.61042720334029599</v>
      </c>
      <c r="O471">
        <f t="shared" ca="1" si="77"/>
        <v>0.50810631088626967</v>
      </c>
      <c r="P471">
        <f t="shared" ca="1" si="78"/>
        <v>12</v>
      </c>
      <c r="Q471">
        <f t="shared" ca="1" si="79"/>
        <v>12</v>
      </c>
    </row>
    <row r="472" spans="1:17">
      <c r="A472" s="5">
        <f t="shared" si="71"/>
        <v>471</v>
      </c>
      <c r="B472" s="6" t="str">
        <f t="shared" ca="1" si="70"/>
        <v>NA</v>
      </c>
      <c r="C472" s="6" t="str">
        <f ca="1">LOOKUP($N472,{0,0.35,0.8},{"Basic","Standard","Premium"})</f>
        <v>Standard</v>
      </c>
      <c r="D472" s="6" t="str">
        <f t="shared" ca="1" si="72"/>
        <v>No</v>
      </c>
      <c r="E472" s="6" t="str">
        <f t="shared" ca="1" si="73"/>
        <v>No</v>
      </c>
      <c r="F472" s="3">
        <f t="shared" ca="1" si="74"/>
        <v>45444</v>
      </c>
      <c r="G472" s="7">
        <f ca="1" xml:space="preserve"> _xlfn.XLOOKUP(TRIM(C472),Config!$J$7:$J$9,Config!$K$7:$K$9,0) + IF(D472="Yes",Config!$B$5,0) + IF(E472="Yes",Config!$B$6,0)</f>
        <v>14.99</v>
      </c>
      <c r="H472" s="8" cm="1">
        <f t="array" aca="1" ref="H472" ca="1">_xlfn.SWITCH(TRIM(B472), "NA",   Config!$E$2, "LATAM",Config!$E$3, "EU",   Config!$E$4, "APAC", Config!$E$5, 0)</f>
        <v>4.2999999999999997E-2</v>
      </c>
      <c r="I472" s="8" cm="1">
        <f t="array" aca="1" ref="I472" ca="1">_xlfn.SWITCH(TRIM(C472), "Basic",    Config!$H$2, "Standard", Config!$H$3, "Premium",  Config!$H$4, 1)</f>
        <v>1</v>
      </c>
      <c r="J472" s="8">
        <f ca="1">IF(D472="Yes",Config!$H$5,1)</f>
        <v>1</v>
      </c>
      <c r="K472" s="8">
        <f ca="1">IF(E472="Yes",Config!$H$6,1)</f>
        <v>1</v>
      </c>
      <c r="L472" s="4">
        <f t="shared" ca="1" si="75"/>
        <v>4.2999999999999997E-2</v>
      </c>
      <c r="M472" s="8">
        <f t="shared" ca="1" si="76"/>
        <v>0.31949290561679156</v>
      </c>
      <c r="N472" s="8">
        <f t="shared" ca="1" si="77"/>
        <v>0.70267968723479723</v>
      </c>
      <c r="O472">
        <f t="shared" ca="1" si="77"/>
        <v>0.23272894856137105</v>
      </c>
      <c r="P472">
        <f t="shared" ca="1" si="78"/>
        <v>7</v>
      </c>
      <c r="Q472">
        <f t="shared" ca="1" si="79"/>
        <v>7</v>
      </c>
    </row>
    <row r="473" spans="1:17">
      <c r="A473" s="5">
        <f t="shared" si="71"/>
        <v>472</v>
      </c>
      <c r="B473" s="6" t="str">
        <f t="shared" ca="1" si="70"/>
        <v>LATAM</v>
      </c>
      <c r="C473" s="6" t="str">
        <f ca="1">LOOKUP($N473,{0,0.35,0.8},{"Basic","Standard","Premium"})</f>
        <v>Basic</v>
      </c>
      <c r="D473" s="6" t="str">
        <f t="shared" ca="1" si="72"/>
        <v>No</v>
      </c>
      <c r="E473" s="6" t="str">
        <f t="shared" ca="1" si="73"/>
        <v>No</v>
      </c>
      <c r="F473" s="3">
        <f t="shared" ca="1" si="74"/>
        <v>45536</v>
      </c>
      <c r="G473" s="7">
        <f ca="1" xml:space="preserve"> _xlfn.XLOOKUP(TRIM(C473),Config!$J$7:$J$9,Config!$K$7:$K$9,0) + IF(D473="Yes",Config!$B$5,0) + IF(E473="Yes",Config!$B$6,0)</f>
        <v>9.99</v>
      </c>
      <c r="H473" s="8" cm="1">
        <f t="array" aca="1" ref="H473" ca="1">_xlfn.SWITCH(TRIM(B473), "NA",   Config!$E$2, "LATAM",Config!$E$3, "EU",   Config!$E$4, "APAC", Config!$E$5, 0)</f>
        <v>5.8000000000000003E-2</v>
      </c>
      <c r="I473" s="8" cm="1">
        <f t="array" aca="1" ref="I473" ca="1">_xlfn.SWITCH(TRIM(C473), "Basic",    Config!$H$2, "Standard", Config!$H$3, "Premium",  Config!$H$4, 1)</f>
        <v>1.2</v>
      </c>
      <c r="J473" s="8">
        <f ca="1">IF(D473="Yes",Config!$H$5,1)</f>
        <v>1</v>
      </c>
      <c r="K473" s="8">
        <f ca="1">IF(E473="Yes",Config!$H$6,1)</f>
        <v>1</v>
      </c>
      <c r="L473" s="4">
        <f t="shared" ca="1" si="75"/>
        <v>6.9599999999999995E-2</v>
      </c>
      <c r="M473" s="8">
        <f t="shared" ca="1" si="76"/>
        <v>0.48056335558614316</v>
      </c>
      <c r="N473" s="8">
        <f t="shared" ca="1" si="77"/>
        <v>0.192292361165745</v>
      </c>
      <c r="O473">
        <f t="shared" ca="1" si="77"/>
        <v>0.8725213169932744</v>
      </c>
      <c r="P473">
        <f t="shared" ca="1" si="78"/>
        <v>29</v>
      </c>
      <c r="Q473">
        <f t="shared" ca="1" si="79"/>
        <v>999</v>
      </c>
    </row>
    <row r="474" spans="1:17">
      <c r="A474" s="5">
        <f t="shared" si="71"/>
        <v>473</v>
      </c>
      <c r="B474" s="6" t="str">
        <f t="shared" ca="1" si="70"/>
        <v>APAC</v>
      </c>
      <c r="C474" s="6" t="str">
        <f ca="1">LOOKUP($N474,{0,0.35,0.8},{"Basic","Standard","Premium"})</f>
        <v>Standard</v>
      </c>
      <c r="D474" s="6" t="str">
        <f t="shared" ca="1" si="72"/>
        <v>No</v>
      </c>
      <c r="E474" s="6" t="str">
        <f t="shared" ca="1" si="73"/>
        <v>No</v>
      </c>
      <c r="F474" s="3">
        <f t="shared" ca="1" si="74"/>
        <v>45474</v>
      </c>
      <c r="G474" s="7">
        <f ca="1" xml:space="preserve"> _xlfn.XLOOKUP(TRIM(C474),Config!$J$7:$J$9,Config!$K$7:$K$9,0) + IF(D474="Yes",Config!$B$5,0) + IF(E474="Yes",Config!$B$6,0)</f>
        <v>14.99</v>
      </c>
      <c r="H474" s="8" cm="1">
        <f t="array" aca="1" ref="H474" ca="1">_xlfn.SWITCH(TRIM(B474), "NA",   Config!$E$2, "LATAM",Config!$E$3, "EU",   Config!$E$4, "APAC", Config!$E$5, 0)</f>
        <v>6.5000000000000002E-2</v>
      </c>
      <c r="I474" s="8" cm="1">
        <f t="array" aca="1" ref="I474" ca="1">_xlfn.SWITCH(TRIM(C474), "Basic",    Config!$H$2, "Standard", Config!$H$3, "Premium",  Config!$H$4, 1)</f>
        <v>1</v>
      </c>
      <c r="J474" s="8">
        <f ca="1">IF(D474="Yes",Config!$H$5,1)</f>
        <v>1</v>
      </c>
      <c r="K474" s="8">
        <f ca="1">IF(E474="Yes",Config!$H$6,1)</f>
        <v>1</v>
      </c>
      <c r="L474" s="4">
        <f t="shared" ca="1" si="75"/>
        <v>6.5000000000000002E-2</v>
      </c>
      <c r="M474" s="8">
        <f t="shared" ca="1" si="76"/>
        <v>0.98759808322104514</v>
      </c>
      <c r="N474" s="8">
        <f t="shared" ca="1" si="77"/>
        <v>0.46044388310071882</v>
      </c>
      <c r="O474">
        <f t="shared" ca="1" si="77"/>
        <v>7.3102547356182934E-2</v>
      </c>
      <c r="P474">
        <f t="shared" ca="1" si="78"/>
        <v>2</v>
      </c>
      <c r="Q474">
        <f t="shared" ca="1" si="79"/>
        <v>2</v>
      </c>
    </row>
    <row r="475" spans="1:17">
      <c r="A475" s="5">
        <f t="shared" si="71"/>
        <v>474</v>
      </c>
      <c r="B475" s="6" t="str">
        <f t="shared" ca="1" si="70"/>
        <v>EU</v>
      </c>
      <c r="C475" s="6" t="str">
        <f ca="1">LOOKUP($N475,{0,0.35,0.8},{"Basic","Standard","Premium"})</f>
        <v>Standard</v>
      </c>
      <c r="D475" s="6" t="str">
        <f t="shared" ca="1" si="72"/>
        <v>No</v>
      </c>
      <c r="E475" s="6" t="str">
        <f t="shared" ca="1" si="73"/>
        <v>No</v>
      </c>
      <c r="F475" s="3">
        <f t="shared" ca="1" si="74"/>
        <v>45505</v>
      </c>
      <c r="G475" s="7">
        <f ca="1" xml:space="preserve"> _xlfn.XLOOKUP(TRIM(C475),Config!$J$7:$J$9,Config!$K$7:$K$9,0) + IF(D475="Yes",Config!$B$5,0) + IF(E475="Yes",Config!$B$6,0)</f>
        <v>14.99</v>
      </c>
      <c r="H475" s="8" cm="1">
        <f t="array" aca="1" ref="H475" ca="1">_xlfn.SWITCH(TRIM(B475), "NA",   Config!$E$2, "LATAM",Config!$E$3, "EU",   Config!$E$4, "APAC", Config!$E$5, 0)</f>
        <v>4.1000000000000002E-2</v>
      </c>
      <c r="I475" s="8" cm="1">
        <f t="array" aca="1" ref="I475" ca="1">_xlfn.SWITCH(TRIM(C475), "Basic",    Config!$H$2, "Standard", Config!$H$3, "Premium",  Config!$H$4, 1)</f>
        <v>1</v>
      </c>
      <c r="J475" s="8">
        <f ca="1">IF(D475="Yes",Config!$H$5,1)</f>
        <v>1</v>
      </c>
      <c r="K475" s="8">
        <f ca="1">IF(E475="Yes",Config!$H$6,1)</f>
        <v>1</v>
      </c>
      <c r="L475" s="4">
        <f t="shared" ca="1" si="75"/>
        <v>4.1000000000000002E-2</v>
      </c>
      <c r="M475" s="8">
        <f t="shared" ca="1" si="76"/>
        <v>0.83961050293358108</v>
      </c>
      <c r="N475" s="8">
        <f t="shared" ca="1" si="77"/>
        <v>0.53758099610715171</v>
      </c>
      <c r="O475">
        <f t="shared" ca="1" si="77"/>
        <v>0.25134003048738329</v>
      </c>
      <c r="P475">
        <f t="shared" ca="1" si="78"/>
        <v>7</v>
      </c>
      <c r="Q475">
        <f t="shared" ca="1" si="79"/>
        <v>7</v>
      </c>
    </row>
    <row r="476" spans="1:17">
      <c r="A476" s="5">
        <f t="shared" si="71"/>
        <v>475</v>
      </c>
      <c r="B476" s="6" t="str">
        <f t="shared" ca="1" si="70"/>
        <v>NA</v>
      </c>
      <c r="C476" s="6" t="str">
        <f ca="1">LOOKUP($N476,{0,0.35,0.8},{"Basic","Standard","Premium"})</f>
        <v>Standard</v>
      </c>
      <c r="D476" s="6" t="str">
        <f t="shared" ca="1" si="72"/>
        <v>No</v>
      </c>
      <c r="E476" s="6" t="str">
        <f t="shared" ca="1" si="73"/>
        <v>No</v>
      </c>
      <c r="F476" s="3">
        <f t="shared" ca="1" si="74"/>
        <v>45383</v>
      </c>
      <c r="G476" s="7">
        <f ca="1" xml:space="preserve"> _xlfn.XLOOKUP(TRIM(C476),Config!$J$7:$J$9,Config!$K$7:$K$9,0) + IF(D476="Yes",Config!$B$5,0) + IF(E476="Yes",Config!$B$6,0)</f>
        <v>14.99</v>
      </c>
      <c r="H476" s="8" cm="1">
        <f t="array" aca="1" ref="H476" ca="1">_xlfn.SWITCH(TRIM(B476), "NA",   Config!$E$2, "LATAM",Config!$E$3, "EU",   Config!$E$4, "APAC", Config!$E$5, 0)</f>
        <v>4.2999999999999997E-2</v>
      </c>
      <c r="I476" s="8" cm="1">
        <f t="array" aca="1" ref="I476" ca="1">_xlfn.SWITCH(TRIM(C476), "Basic",    Config!$H$2, "Standard", Config!$H$3, "Premium",  Config!$H$4, 1)</f>
        <v>1</v>
      </c>
      <c r="J476" s="8">
        <f ca="1">IF(D476="Yes",Config!$H$5,1)</f>
        <v>1</v>
      </c>
      <c r="K476" s="8">
        <f ca="1">IF(E476="Yes",Config!$H$6,1)</f>
        <v>1</v>
      </c>
      <c r="L476" s="4">
        <f t="shared" ca="1" si="75"/>
        <v>4.2999999999999997E-2</v>
      </c>
      <c r="M476" s="8">
        <f t="shared" ca="1" si="76"/>
        <v>0.20927919400286432</v>
      </c>
      <c r="N476" s="8">
        <f t="shared" ca="1" si="77"/>
        <v>0.60458426465852022</v>
      </c>
      <c r="O476">
        <f t="shared" ca="1" si="77"/>
        <v>0.53834472840662884</v>
      </c>
      <c r="P476">
        <f t="shared" ca="1" si="78"/>
        <v>18</v>
      </c>
      <c r="Q476">
        <f t="shared" ca="1" si="79"/>
        <v>999</v>
      </c>
    </row>
    <row r="477" spans="1:17">
      <c r="A477" s="5">
        <f t="shared" si="71"/>
        <v>476</v>
      </c>
      <c r="B477" s="6" t="str">
        <f t="shared" ca="1" si="70"/>
        <v>EU</v>
      </c>
      <c r="C477" s="6" t="str">
        <f ca="1">LOOKUP($N477,{0,0.35,0.8},{"Basic","Standard","Premium"})</f>
        <v>Standard</v>
      </c>
      <c r="D477" s="6" t="str">
        <f t="shared" ca="1" si="72"/>
        <v>No</v>
      </c>
      <c r="E477" s="6" t="str">
        <f t="shared" ca="1" si="73"/>
        <v>No</v>
      </c>
      <c r="F477" s="3">
        <f t="shared" ca="1" si="74"/>
        <v>45323</v>
      </c>
      <c r="G477" s="7">
        <f ca="1" xml:space="preserve"> _xlfn.XLOOKUP(TRIM(C477),Config!$J$7:$J$9,Config!$K$7:$K$9,0) + IF(D477="Yes",Config!$B$5,0) + IF(E477="Yes",Config!$B$6,0)</f>
        <v>14.99</v>
      </c>
      <c r="H477" s="8" cm="1">
        <f t="array" aca="1" ref="H477" ca="1">_xlfn.SWITCH(TRIM(B477), "NA",   Config!$E$2, "LATAM",Config!$E$3, "EU",   Config!$E$4, "APAC", Config!$E$5, 0)</f>
        <v>4.1000000000000002E-2</v>
      </c>
      <c r="I477" s="8" cm="1">
        <f t="array" aca="1" ref="I477" ca="1">_xlfn.SWITCH(TRIM(C477), "Basic",    Config!$H$2, "Standard", Config!$H$3, "Premium",  Config!$H$4, 1)</f>
        <v>1</v>
      </c>
      <c r="J477" s="8">
        <f ca="1">IF(D477="Yes",Config!$H$5,1)</f>
        <v>1</v>
      </c>
      <c r="K477" s="8">
        <f ca="1">IF(E477="Yes",Config!$H$6,1)</f>
        <v>1</v>
      </c>
      <c r="L477" s="4">
        <f t="shared" ca="1" si="75"/>
        <v>4.1000000000000002E-2</v>
      </c>
      <c r="M477" s="8">
        <f t="shared" ca="1" si="76"/>
        <v>0.70467807803493065</v>
      </c>
      <c r="N477" s="8">
        <f t="shared" ca="1" si="77"/>
        <v>0.35659731254211435</v>
      </c>
      <c r="O477">
        <f t="shared" ca="1" si="77"/>
        <v>0.62386962693361026</v>
      </c>
      <c r="P477">
        <f t="shared" ca="1" si="78"/>
        <v>24</v>
      </c>
      <c r="Q477">
        <f t="shared" ca="1" si="79"/>
        <v>999</v>
      </c>
    </row>
    <row r="478" spans="1:17">
      <c r="A478" s="5">
        <f t="shared" si="71"/>
        <v>477</v>
      </c>
      <c r="B478" s="6" t="str">
        <f t="shared" ca="1" si="70"/>
        <v>NA</v>
      </c>
      <c r="C478" s="6" t="str">
        <f ca="1">LOOKUP($N478,{0,0.35,0.8},{"Basic","Standard","Premium"})</f>
        <v>Basic</v>
      </c>
      <c r="D478" s="6" t="str">
        <f t="shared" ca="1" si="72"/>
        <v>No</v>
      </c>
      <c r="E478" s="6" t="str">
        <f t="shared" ca="1" si="73"/>
        <v>No</v>
      </c>
      <c r="F478" s="3">
        <f t="shared" ca="1" si="74"/>
        <v>45383</v>
      </c>
      <c r="G478" s="7">
        <f ca="1" xml:space="preserve"> _xlfn.XLOOKUP(TRIM(C478),Config!$J$7:$J$9,Config!$K$7:$K$9,0) + IF(D478="Yes",Config!$B$5,0) + IF(E478="Yes",Config!$B$6,0)</f>
        <v>9.99</v>
      </c>
      <c r="H478" s="8" cm="1">
        <f t="array" aca="1" ref="H478" ca="1">_xlfn.SWITCH(TRIM(B478), "NA",   Config!$E$2, "LATAM",Config!$E$3, "EU",   Config!$E$4, "APAC", Config!$E$5, 0)</f>
        <v>4.2999999999999997E-2</v>
      </c>
      <c r="I478" s="8" cm="1">
        <f t="array" aca="1" ref="I478" ca="1">_xlfn.SWITCH(TRIM(C478), "Basic",    Config!$H$2, "Standard", Config!$H$3, "Premium",  Config!$H$4, 1)</f>
        <v>1.2</v>
      </c>
      <c r="J478" s="8">
        <f ca="1">IF(D478="Yes",Config!$H$5,1)</f>
        <v>1</v>
      </c>
      <c r="K478" s="8">
        <f ca="1">IF(E478="Yes",Config!$H$6,1)</f>
        <v>1</v>
      </c>
      <c r="L478" s="4">
        <f t="shared" ca="1" si="75"/>
        <v>5.1599999999999993E-2</v>
      </c>
      <c r="M478" s="8">
        <f t="shared" ca="1" si="76"/>
        <v>0.16113394648468493</v>
      </c>
      <c r="N478" s="8">
        <f t="shared" ca="1" si="77"/>
        <v>0.32422630114894191</v>
      </c>
      <c r="O478">
        <f t="shared" ca="1" si="77"/>
        <v>0.695395850348556</v>
      </c>
      <c r="P478">
        <f t="shared" ca="1" si="78"/>
        <v>23</v>
      </c>
      <c r="Q478">
        <f t="shared" ca="1" si="79"/>
        <v>999</v>
      </c>
    </row>
    <row r="479" spans="1:17">
      <c r="A479" s="5">
        <f t="shared" si="71"/>
        <v>478</v>
      </c>
      <c r="B479" s="6" t="str">
        <f t="shared" ca="1" si="70"/>
        <v>APAC</v>
      </c>
      <c r="C479" s="6" t="str">
        <f ca="1">LOOKUP($N479,{0,0.35,0.8},{"Basic","Standard","Premium"})</f>
        <v>Basic</v>
      </c>
      <c r="D479" s="6" t="str">
        <f t="shared" ca="1" si="72"/>
        <v>No</v>
      </c>
      <c r="E479" s="6" t="str">
        <f t="shared" ca="1" si="73"/>
        <v>Yes</v>
      </c>
      <c r="F479" s="3">
        <f t="shared" ca="1" si="74"/>
        <v>45597</v>
      </c>
      <c r="G479" s="7">
        <f ca="1" xml:space="preserve"> _xlfn.XLOOKUP(TRIM(C479),Config!$J$7:$J$9,Config!$K$7:$K$9,0) + IF(D479="Yes",Config!$B$5,0) + IF(E479="Yes",Config!$B$6,0)</f>
        <v>16.98</v>
      </c>
      <c r="H479" s="8" cm="1">
        <f t="array" aca="1" ref="H479" ca="1">_xlfn.SWITCH(TRIM(B479), "NA",   Config!$E$2, "LATAM",Config!$E$3, "EU",   Config!$E$4, "APAC", Config!$E$5, 0)</f>
        <v>6.5000000000000002E-2</v>
      </c>
      <c r="I479" s="8" cm="1">
        <f t="array" aca="1" ref="I479" ca="1">_xlfn.SWITCH(TRIM(C479), "Basic",    Config!$H$2, "Standard", Config!$H$3, "Premium",  Config!$H$4, 1)</f>
        <v>1.2</v>
      </c>
      <c r="J479" s="8">
        <f ca="1">IF(D479="Yes",Config!$H$5,1)</f>
        <v>1</v>
      </c>
      <c r="K479" s="8">
        <f ca="1">IF(E479="Yes",Config!$H$6,1)</f>
        <v>0.82</v>
      </c>
      <c r="L479" s="4">
        <f t="shared" ca="1" si="75"/>
        <v>6.3960000000000003E-2</v>
      </c>
      <c r="M479" s="8">
        <f t="shared" ca="1" si="76"/>
        <v>0.85626946092729495</v>
      </c>
      <c r="N479" s="8">
        <f t="shared" ca="1" si="77"/>
        <v>0.2802204487923905</v>
      </c>
      <c r="O479">
        <f t="shared" ca="1" si="77"/>
        <v>0.49804192924525659</v>
      </c>
      <c r="P479">
        <f t="shared" ca="1" si="78"/>
        <v>11</v>
      </c>
      <c r="Q479">
        <f t="shared" ca="1" si="79"/>
        <v>11</v>
      </c>
    </row>
    <row r="480" spans="1:17">
      <c r="A480" s="5">
        <f t="shared" si="71"/>
        <v>479</v>
      </c>
      <c r="B480" s="6" t="str">
        <f t="shared" ca="1" si="70"/>
        <v>EU</v>
      </c>
      <c r="C480" s="6" t="str">
        <f ca="1">LOOKUP($N480,{0,0.35,0.8},{"Basic","Standard","Premium"})</f>
        <v>Basic</v>
      </c>
      <c r="D480" s="6" t="str">
        <f t="shared" ca="1" si="72"/>
        <v>No</v>
      </c>
      <c r="E480" s="6" t="str">
        <f t="shared" ca="1" si="73"/>
        <v>Yes</v>
      </c>
      <c r="F480" s="3">
        <f t="shared" ca="1" si="74"/>
        <v>45292</v>
      </c>
      <c r="G480" s="7">
        <f ca="1" xml:space="preserve"> _xlfn.XLOOKUP(TRIM(C480),Config!$J$7:$J$9,Config!$K$7:$K$9,0) + IF(D480="Yes",Config!$B$5,0) + IF(E480="Yes",Config!$B$6,0)</f>
        <v>16.98</v>
      </c>
      <c r="H480" s="8" cm="1">
        <f t="array" aca="1" ref="H480" ca="1">_xlfn.SWITCH(TRIM(B480), "NA",   Config!$E$2, "LATAM",Config!$E$3, "EU",   Config!$E$4, "APAC", Config!$E$5, 0)</f>
        <v>4.1000000000000002E-2</v>
      </c>
      <c r="I480" s="8" cm="1">
        <f t="array" aca="1" ref="I480" ca="1">_xlfn.SWITCH(TRIM(C480), "Basic",    Config!$H$2, "Standard", Config!$H$3, "Premium",  Config!$H$4, 1)</f>
        <v>1.2</v>
      </c>
      <c r="J480" s="8">
        <f ca="1">IF(D480="Yes",Config!$H$5,1)</f>
        <v>1</v>
      </c>
      <c r="K480" s="8">
        <f ca="1">IF(E480="Yes",Config!$H$6,1)</f>
        <v>0.82</v>
      </c>
      <c r="L480" s="4">
        <f t="shared" ca="1" si="75"/>
        <v>4.0343999999999998E-2</v>
      </c>
      <c r="M480" s="8">
        <f t="shared" ca="1" si="76"/>
        <v>0.83309799596714984</v>
      </c>
      <c r="N480" s="8">
        <f t="shared" ca="1" si="77"/>
        <v>6.4037273198406242E-3</v>
      </c>
      <c r="O480">
        <f t="shared" ca="1" si="77"/>
        <v>0.23708560079150187</v>
      </c>
      <c r="P480">
        <f t="shared" ca="1" si="78"/>
        <v>7</v>
      </c>
      <c r="Q480">
        <f t="shared" ca="1" si="79"/>
        <v>7</v>
      </c>
    </row>
    <row r="481" spans="1:17">
      <c r="A481" s="5">
        <f t="shared" si="71"/>
        <v>480</v>
      </c>
      <c r="B481" s="6" t="str">
        <f t="shared" ca="1" si="70"/>
        <v>EU</v>
      </c>
      <c r="C481" s="6" t="str">
        <f ca="1">LOOKUP($N481,{0,0.35,0.8},{"Basic","Standard","Premium"})</f>
        <v>Standard</v>
      </c>
      <c r="D481" s="6" t="str">
        <f t="shared" ca="1" si="72"/>
        <v>No</v>
      </c>
      <c r="E481" s="6" t="str">
        <f t="shared" ca="1" si="73"/>
        <v>Yes</v>
      </c>
      <c r="F481" s="3">
        <f t="shared" ca="1" si="74"/>
        <v>45627</v>
      </c>
      <c r="G481" s="7">
        <f ca="1" xml:space="preserve"> _xlfn.XLOOKUP(TRIM(C481),Config!$J$7:$J$9,Config!$K$7:$K$9,0) + IF(D481="Yes",Config!$B$5,0) + IF(E481="Yes",Config!$B$6,0)</f>
        <v>21.98</v>
      </c>
      <c r="H481" s="8" cm="1">
        <f t="array" aca="1" ref="H481" ca="1">_xlfn.SWITCH(TRIM(B481), "NA",   Config!$E$2, "LATAM",Config!$E$3, "EU",   Config!$E$4, "APAC", Config!$E$5, 0)</f>
        <v>4.1000000000000002E-2</v>
      </c>
      <c r="I481" s="8" cm="1">
        <f t="array" aca="1" ref="I481" ca="1">_xlfn.SWITCH(TRIM(C481), "Basic",    Config!$H$2, "Standard", Config!$H$3, "Premium",  Config!$H$4, 1)</f>
        <v>1</v>
      </c>
      <c r="J481" s="8">
        <f ca="1">IF(D481="Yes",Config!$H$5,1)</f>
        <v>1</v>
      </c>
      <c r="K481" s="8">
        <f ca="1">IF(E481="Yes",Config!$H$6,1)</f>
        <v>0.82</v>
      </c>
      <c r="L481" s="4">
        <f t="shared" ca="1" si="75"/>
        <v>3.3619999999999997E-2</v>
      </c>
      <c r="M481" s="8">
        <f t="shared" ca="1" si="76"/>
        <v>0.72476511784698538</v>
      </c>
      <c r="N481" s="8">
        <f t="shared" ca="1" si="77"/>
        <v>0.58127649356050937</v>
      </c>
      <c r="O481">
        <f t="shared" ca="1" si="77"/>
        <v>5.0275842040704122E-2</v>
      </c>
      <c r="P481">
        <f t="shared" ca="1" si="78"/>
        <v>2</v>
      </c>
      <c r="Q481">
        <f t="shared" ca="1" si="79"/>
        <v>2</v>
      </c>
    </row>
    <row r="482" spans="1:17">
      <c r="A482" s="5">
        <f t="shared" si="71"/>
        <v>481</v>
      </c>
      <c r="B482" s="6" t="str">
        <f t="shared" ca="1" si="70"/>
        <v>LATAM</v>
      </c>
      <c r="C482" s="6" t="str">
        <f ca="1">LOOKUP($N482,{0,0.35,0.8},{"Basic","Standard","Premium"})</f>
        <v>Standard</v>
      </c>
      <c r="D482" s="6" t="str">
        <f t="shared" ca="1" si="72"/>
        <v>No</v>
      </c>
      <c r="E482" s="6" t="str">
        <f t="shared" ca="1" si="73"/>
        <v>No</v>
      </c>
      <c r="F482" s="3">
        <f t="shared" ca="1" si="74"/>
        <v>45352</v>
      </c>
      <c r="G482" s="7">
        <f ca="1" xml:space="preserve"> _xlfn.XLOOKUP(TRIM(C482),Config!$J$7:$J$9,Config!$K$7:$K$9,0) + IF(D482="Yes",Config!$B$5,0) + IF(E482="Yes",Config!$B$6,0)</f>
        <v>14.99</v>
      </c>
      <c r="H482" s="8" cm="1">
        <f t="array" aca="1" ref="H482" ca="1">_xlfn.SWITCH(TRIM(B482), "NA",   Config!$E$2, "LATAM",Config!$E$3, "EU",   Config!$E$4, "APAC", Config!$E$5, 0)</f>
        <v>5.8000000000000003E-2</v>
      </c>
      <c r="I482" s="8" cm="1">
        <f t="array" aca="1" ref="I482" ca="1">_xlfn.SWITCH(TRIM(C482), "Basic",    Config!$H$2, "Standard", Config!$H$3, "Premium",  Config!$H$4, 1)</f>
        <v>1</v>
      </c>
      <c r="J482" s="8">
        <f ca="1">IF(D482="Yes",Config!$H$5,1)</f>
        <v>1</v>
      </c>
      <c r="K482" s="8">
        <f ca="1">IF(E482="Yes",Config!$H$6,1)</f>
        <v>1</v>
      </c>
      <c r="L482" s="4">
        <f t="shared" ca="1" si="75"/>
        <v>5.8000000000000003E-2</v>
      </c>
      <c r="M482" s="8">
        <f t="shared" ca="1" si="76"/>
        <v>0.45113981021334015</v>
      </c>
      <c r="N482" s="8">
        <f t="shared" ca="1" si="77"/>
        <v>0.37630223083562653</v>
      </c>
      <c r="O482">
        <f t="shared" ca="1" si="77"/>
        <v>0.43436171490097442</v>
      </c>
      <c r="P482">
        <f t="shared" ca="1" si="78"/>
        <v>10</v>
      </c>
      <c r="Q482">
        <f t="shared" ca="1" si="79"/>
        <v>10</v>
      </c>
    </row>
    <row r="483" spans="1:17">
      <c r="A483" s="5">
        <f t="shared" si="71"/>
        <v>482</v>
      </c>
      <c r="B483" s="6" t="str">
        <f t="shared" ca="1" si="70"/>
        <v>EU</v>
      </c>
      <c r="C483" s="6" t="str">
        <f ca="1">LOOKUP($N483,{0,0.35,0.8},{"Basic","Standard","Premium"})</f>
        <v>Basic</v>
      </c>
      <c r="D483" s="6" t="str">
        <f t="shared" ca="1" si="72"/>
        <v>Yes</v>
      </c>
      <c r="E483" s="6" t="str">
        <f t="shared" ca="1" si="73"/>
        <v>No</v>
      </c>
      <c r="F483" s="3">
        <f t="shared" ca="1" si="74"/>
        <v>45474</v>
      </c>
      <c r="G483" s="7">
        <f ca="1" xml:space="preserve"> _xlfn.XLOOKUP(TRIM(C483),Config!$J$7:$J$9,Config!$K$7:$K$9,0) + IF(D483="Yes",Config!$B$5,0) + IF(E483="Yes",Config!$B$6,0)</f>
        <v>29.979999999999997</v>
      </c>
      <c r="H483" s="8" cm="1">
        <f t="array" aca="1" ref="H483" ca="1">_xlfn.SWITCH(TRIM(B483), "NA",   Config!$E$2, "LATAM",Config!$E$3, "EU",   Config!$E$4, "APAC", Config!$E$5, 0)</f>
        <v>4.1000000000000002E-2</v>
      </c>
      <c r="I483" s="8" cm="1">
        <f t="array" aca="1" ref="I483" ca="1">_xlfn.SWITCH(TRIM(C483), "Basic",    Config!$H$2, "Standard", Config!$H$3, "Premium",  Config!$H$4, 1)</f>
        <v>1.2</v>
      </c>
      <c r="J483" s="8">
        <f ca="1">IF(D483="Yes",Config!$H$5,1)</f>
        <v>0.88</v>
      </c>
      <c r="K483" s="8">
        <f ca="1">IF(E483="Yes",Config!$H$6,1)</f>
        <v>1</v>
      </c>
      <c r="L483" s="4">
        <f t="shared" ca="1" si="75"/>
        <v>4.3296000000000001E-2</v>
      </c>
      <c r="M483" s="8">
        <f t="shared" ca="1" si="76"/>
        <v>0.73087171945417495</v>
      </c>
      <c r="N483" s="8">
        <f t="shared" ca="1" si="77"/>
        <v>0.34205426432030339</v>
      </c>
      <c r="O483">
        <f t="shared" ca="1" si="77"/>
        <v>0.71317199877938287</v>
      </c>
      <c r="P483">
        <f t="shared" ca="1" si="78"/>
        <v>29</v>
      </c>
      <c r="Q483">
        <f t="shared" ca="1" si="79"/>
        <v>999</v>
      </c>
    </row>
    <row r="484" spans="1:17">
      <c r="A484" s="5">
        <f t="shared" si="71"/>
        <v>483</v>
      </c>
      <c r="B484" s="6" t="str">
        <f t="shared" ca="1" si="70"/>
        <v>NA</v>
      </c>
      <c r="C484" s="6" t="str">
        <f ca="1">LOOKUP($N484,{0,0.35,0.8},{"Basic","Standard","Premium"})</f>
        <v>Premium</v>
      </c>
      <c r="D484" s="6" t="str">
        <f t="shared" ca="1" si="72"/>
        <v>Yes</v>
      </c>
      <c r="E484" s="6" t="str">
        <f t="shared" ca="1" si="73"/>
        <v>No</v>
      </c>
      <c r="F484" s="3">
        <f t="shared" ca="1" si="74"/>
        <v>45536</v>
      </c>
      <c r="G484" s="7">
        <f ca="1" xml:space="preserve"> _xlfn.XLOOKUP(TRIM(C484),Config!$J$7:$J$9,Config!$K$7:$K$9,0) + IF(D484="Yes",Config!$B$5,0) + IF(E484="Yes",Config!$B$6,0)</f>
        <v>39.979999999999997</v>
      </c>
      <c r="H484" s="8" cm="1">
        <f t="array" aca="1" ref="H484" ca="1">_xlfn.SWITCH(TRIM(B484), "NA",   Config!$E$2, "LATAM",Config!$E$3, "EU",   Config!$E$4, "APAC", Config!$E$5, 0)</f>
        <v>4.2999999999999997E-2</v>
      </c>
      <c r="I484" s="8" cm="1">
        <f t="array" aca="1" ref="I484" ca="1">_xlfn.SWITCH(TRIM(C484), "Basic",    Config!$H$2, "Standard", Config!$H$3, "Premium",  Config!$H$4, 1)</f>
        <v>0.75</v>
      </c>
      <c r="J484" s="8">
        <f ca="1">IF(D484="Yes",Config!$H$5,1)</f>
        <v>0.88</v>
      </c>
      <c r="K484" s="8">
        <f ca="1">IF(E484="Yes",Config!$H$6,1)</f>
        <v>1</v>
      </c>
      <c r="L484" s="4">
        <f t="shared" ca="1" si="75"/>
        <v>2.8380000000000002E-2</v>
      </c>
      <c r="M484" s="8">
        <f t="shared" ca="1" si="76"/>
        <v>0.13613963648989336</v>
      </c>
      <c r="N484" s="8">
        <f t="shared" ca="1" si="77"/>
        <v>0.88550505755887665</v>
      </c>
      <c r="O484">
        <f t="shared" ca="1" si="77"/>
        <v>0.46183960977474292</v>
      </c>
      <c r="P484">
        <f t="shared" ca="1" si="78"/>
        <v>22</v>
      </c>
      <c r="Q484">
        <f t="shared" ca="1" si="79"/>
        <v>999</v>
      </c>
    </row>
    <row r="485" spans="1:17">
      <c r="A485" s="5">
        <f t="shared" si="71"/>
        <v>484</v>
      </c>
      <c r="B485" s="6" t="str">
        <f t="shared" ca="1" si="70"/>
        <v>NA</v>
      </c>
      <c r="C485" s="6" t="str">
        <f ca="1">LOOKUP($N485,{0,0.35,0.8},{"Basic","Standard","Premium"})</f>
        <v>Basic</v>
      </c>
      <c r="D485" s="6" t="str">
        <f t="shared" ca="1" si="72"/>
        <v>No</v>
      </c>
      <c r="E485" s="6" t="str">
        <f t="shared" ca="1" si="73"/>
        <v>Yes</v>
      </c>
      <c r="F485" s="3">
        <f t="shared" ca="1" si="74"/>
        <v>45323</v>
      </c>
      <c r="G485" s="7">
        <f ca="1" xml:space="preserve"> _xlfn.XLOOKUP(TRIM(C485),Config!$J$7:$J$9,Config!$K$7:$K$9,0) + IF(D485="Yes",Config!$B$5,0) + IF(E485="Yes",Config!$B$6,0)</f>
        <v>16.98</v>
      </c>
      <c r="H485" s="8" cm="1">
        <f t="array" aca="1" ref="H485" ca="1">_xlfn.SWITCH(TRIM(B485), "NA",   Config!$E$2, "LATAM",Config!$E$3, "EU",   Config!$E$4, "APAC", Config!$E$5, 0)</f>
        <v>4.2999999999999997E-2</v>
      </c>
      <c r="I485" s="8" cm="1">
        <f t="array" aca="1" ref="I485" ca="1">_xlfn.SWITCH(TRIM(C485), "Basic",    Config!$H$2, "Standard", Config!$H$3, "Premium",  Config!$H$4, 1)</f>
        <v>1.2</v>
      </c>
      <c r="J485" s="8">
        <f ca="1">IF(D485="Yes",Config!$H$5,1)</f>
        <v>1</v>
      </c>
      <c r="K485" s="8">
        <f ca="1">IF(E485="Yes",Config!$H$6,1)</f>
        <v>0.82</v>
      </c>
      <c r="L485" s="4">
        <f t="shared" ca="1" si="75"/>
        <v>4.2311999999999989E-2</v>
      </c>
      <c r="M485" s="8">
        <f t="shared" ca="1" si="76"/>
        <v>0.16682144952175504</v>
      </c>
      <c r="N485" s="8">
        <f t="shared" ca="1" si="77"/>
        <v>0.23912174175226808</v>
      </c>
      <c r="O485">
        <f t="shared" ca="1" si="77"/>
        <v>0.23686970274354613</v>
      </c>
      <c r="P485">
        <f t="shared" ca="1" si="78"/>
        <v>7</v>
      </c>
      <c r="Q485">
        <f t="shared" ca="1" si="79"/>
        <v>7</v>
      </c>
    </row>
    <row r="486" spans="1:17">
      <c r="A486" s="5">
        <f t="shared" si="71"/>
        <v>485</v>
      </c>
      <c r="B486" s="6" t="str">
        <f t="shared" ca="1" si="70"/>
        <v>NA</v>
      </c>
      <c r="C486" s="6" t="str">
        <f ca="1">LOOKUP($N486,{0,0.35,0.8},{"Basic","Standard","Premium"})</f>
        <v>Premium</v>
      </c>
      <c r="D486" s="6" t="str">
        <f t="shared" ca="1" si="72"/>
        <v>No</v>
      </c>
      <c r="E486" s="6" t="str">
        <f t="shared" ca="1" si="73"/>
        <v>Yes</v>
      </c>
      <c r="F486" s="3">
        <f t="shared" ca="1" si="74"/>
        <v>45292</v>
      </c>
      <c r="G486" s="7">
        <f ca="1" xml:space="preserve"> _xlfn.XLOOKUP(TRIM(C486),Config!$J$7:$J$9,Config!$K$7:$K$9,0) + IF(D486="Yes",Config!$B$5,0) + IF(E486="Yes",Config!$B$6,0)</f>
        <v>26.979999999999997</v>
      </c>
      <c r="H486" s="8" cm="1">
        <f t="array" aca="1" ref="H486" ca="1">_xlfn.SWITCH(TRIM(B486), "NA",   Config!$E$2, "LATAM",Config!$E$3, "EU",   Config!$E$4, "APAC", Config!$E$5, 0)</f>
        <v>4.2999999999999997E-2</v>
      </c>
      <c r="I486" s="8" cm="1">
        <f t="array" aca="1" ref="I486" ca="1">_xlfn.SWITCH(TRIM(C486), "Basic",    Config!$H$2, "Standard", Config!$H$3, "Premium",  Config!$H$4, 1)</f>
        <v>0.75</v>
      </c>
      <c r="J486" s="8">
        <f ca="1">IF(D486="Yes",Config!$H$5,1)</f>
        <v>1</v>
      </c>
      <c r="K486" s="8">
        <f ca="1">IF(E486="Yes",Config!$H$6,1)</f>
        <v>0.82</v>
      </c>
      <c r="L486" s="4">
        <f t="shared" ca="1" si="75"/>
        <v>2.6445E-2</v>
      </c>
      <c r="M486" s="8">
        <f t="shared" ca="1" si="76"/>
        <v>5.0877089253673957E-2</v>
      </c>
      <c r="N486" s="8">
        <f t="shared" ca="1" si="77"/>
        <v>0.82052377079766747</v>
      </c>
      <c r="O486">
        <f t="shared" ca="1" si="77"/>
        <v>0.72133517497919597</v>
      </c>
      <c r="P486">
        <f t="shared" ca="1" si="78"/>
        <v>48</v>
      </c>
      <c r="Q486">
        <f t="shared" ca="1" si="79"/>
        <v>999</v>
      </c>
    </row>
    <row r="487" spans="1:17">
      <c r="A487" s="5">
        <f t="shared" si="71"/>
        <v>486</v>
      </c>
      <c r="B487" s="6" t="str">
        <f t="shared" ca="1" si="70"/>
        <v>NA</v>
      </c>
      <c r="C487" s="6" t="str">
        <f ca="1">LOOKUP($N487,{0,0.35,0.8},{"Basic","Standard","Premium"})</f>
        <v>Basic</v>
      </c>
      <c r="D487" s="6" t="str">
        <f t="shared" ca="1" si="72"/>
        <v>Yes</v>
      </c>
      <c r="E487" s="6" t="str">
        <f t="shared" ca="1" si="73"/>
        <v>No</v>
      </c>
      <c r="F487" s="3">
        <f t="shared" ca="1" si="74"/>
        <v>45505</v>
      </c>
      <c r="G487" s="7">
        <f ca="1" xml:space="preserve"> _xlfn.XLOOKUP(TRIM(C487),Config!$J$7:$J$9,Config!$K$7:$K$9,0) + IF(D487="Yes",Config!$B$5,0) + IF(E487="Yes",Config!$B$6,0)</f>
        <v>29.979999999999997</v>
      </c>
      <c r="H487" s="8" cm="1">
        <f t="array" aca="1" ref="H487" ca="1">_xlfn.SWITCH(TRIM(B487), "NA",   Config!$E$2, "LATAM",Config!$E$3, "EU",   Config!$E$4, "APAC", Config!$E$5, 0)</f>
        <v>4.2999999999999997E-2</v>
      </c>
      <c r="I487" s="8" cm="1">
        <f t="array" aca="1" ref="I487" ca="1">_xlfn.SWITCH(TRIM(C487), "Basic",    Config!$H$2, "Standard", Config!$H$3, "Premium",  Config!$H$4, 1)</f>
        <v>1.2</v>
      </c>
      <c r="J487" s="8">
        <f ca="1">IF(D487="Yes",Config!$H$5,1)</f>
        <v>0.88</v>
      </c>
      <c r="K487" s="8">
        <f ca="1">IF(E487="Yes",Config!$H$6,1)</f>
        <v>1</v>
      </c>
      <c r="L487" s="4">
        <f t="shared" ca="1" si="75"/>
        <v>4.5407999999999997E-2</v>
      </c>
      <c r="M487" s="8">
        <f t="shared" ca="1" si="76"/>
        <v>0.1966545278256645</v>
      </c>
      <c r="N487" s="8">
        <f t="shared" ca="1" si="77"/>
        <v>0.27868907048387903</v>
      </c>
      <c r="O487">
        <f t="shared" ca="1" si="77"/>
        <v>0.65508186437483551</v>
      </c>
      <c r="P487">
        <f t="shared" ca="1" si="78"/>
        <v>23</v>
      </c>
      <c r="Q487">
        <f t="shared" ca="1" si="79"/>
        <v>999</v>
      </c>
    </row>
    <row r="488" spans="1:17">
      <c r="A488" s="5">
        <f t="shared" si="71"/>
        <v>487</v>
      </c>
      <c r="B488" s="6" t="str">
        <f t="shared" ca="1" si="70"/>
        <v>EU</v>
      </c>
      <c r="C488" s="6" t="str">
        <f ca="1">LOOKUP($N488,{0,0.35,0.8},{"Basic","Standard","Premium"})</f>
        <v>Basic</v>
      </c>
      <c r="D488" s="6" t="str">
        <f t="shared" ca="1" si="72"/>
        <v>No</v>
      </c>
      <c r="E488" s="6" t="str">
        <f t="shared" ca="1" si="73"/>
        <v>No</v>
      </c>
      <c r="F488" s="3">
        <f t="shared" ca="1" si="74"/>
        <v>45474</v>
      </c>
      <c r="G488" s="7">
        <f ca="1" xml:space="preserve"> _xlfn.XLOOKUP(TRIM(C488),Config!$J$7:$J$9,Config!$K$7:$K$9,0) + IF(D488="Yes",Config!$B$5,0) + IF(E488="Yes",Config!$B$6,0)</f>
        <v>9.99</v>
      </c>
      <c r="H488" s="8" cm="1">
        <f t="array" aca="1" ref="H488" ca="1">_xlfn.SWITCH(TRIM(B488), "NA",   Config!$E$2, "LATAM",Config!$E$3, "EU",   Config!$E$4, "APAC", Config!$E$5, 0)</f>
        <v>4.1000000000000002E-2</v>
      </c>
      <c r="I488" s="8" cm="1">
        <f t="array" aca="1" ref="I488" ca="1">_xlfn.SWITCH(TRIM(C488), "Basic",    Config!$H$2, "Standard", Config!$H$3, "Premium",  Config!$H$4, 1)</f>
        <v>1.2</v>
      </c>
      <c r="J488" s="8">
        <f ca="1">IF(D488="Yes",Config!$H$5,1)</f>
        <v>1</v>
      </c>
      <c r="K488" s="8">
        <f ca="1">IF(E488="Yes",Config!$H$6,1)</f>
        <v>1</v>
      </c>
      <c r="L488" s="4">
        <f t="shared" ca="1" si="75"/>
        <v>4.9200000000000001E-2</v>
      </c>
      <c r="M488" s="8">
        <f t="shared" ca="1" si="76"/>
        <v>0.84887569333984958</v>
      </c>
      <c r="N488" s="8">
        <f t="shared" ca="1" si="77"/>
        <v>0.2889773824468399</v>
      </c>
      <c r="O488">
        <f t="shared" ca="1" si="77"/>
        <v>0.47921869412042151</v>
      </c>
      <c r="P488">
        <f t="shared" ca="1" si="78"/>
        <v>13</v>
      </c>
      <c r="Q488">
        <f t="shared" ca="1" si="79"/>
        <v>999</v>
      </c>
    </row>
    <row r="489" spans="1:17">
      <c r="A489" s="5">
        <f t="shared" si="71"/>
        <v>488</v>
      </c>
      <c r="B489" s="6" t="str">
        <f t="shared" ca="1" si="70"/>
        <v>NA</v>
      </c>
      <c r="C489" s="6" t="str">
        <f ca="1">LOOKUP($N489,{0,0.35,0.8},{"Basic","Standard","Premium"})</f>
        <v>Basic</v>
      </c>
      <c r="D489" s="6" t="str">
        <f t="shared" ca="1" si="72"/>
        <v>No</v>
      </c>
      <c r="E489" s="6" t="str">
        <f t="shared" ca="1" si="73"/>
        <v>Yes</v>
      </c>
      <c r="F489" s="3">
        <f t="shared" ca="1" si="74"/>
        <v>45597</v>
      </c>
      <c r="G489" s="7">
        <f ca="1" xml:space="preserve"> _xlfn.XLOOKUP(TRIM(C489),Config!$J$7:$J$9,Config!$K$7:$K$9,0) + IF(D489="Yes",Config!$B$5,0) + IF(E489="Yes",Config!$B$6,0)</f>
        <v>16.98</v>
      </c>
      <c r="H489" s="8" cm="1">
        <f t="array" aca="1" ref="H489" ca="1">_xlfn.SWITCH(TRIM(B489), "NA",   Config!$E$2, "LATAM",Config!$E$3, "EU",   Config!$E$4, "APAC", Config!$E$5, 0)</f>
        <v>4.2999999999999997E-2</v>
      </c>
      <c r="I489" s="8" cm="1">
        <f t="array" aca="1" ref="I489" ca="1">_xlfn.SWITCH(TRIM(C489), "Basic",    Config!$H$2, "Standard", Config!$H$3, "Premium",  Config!$H$4, 1)</f>
        <v>1.2</v>
      </c>
      <c r="J489" s="8">
        <f ca="1">IF(D489="Yes",Config!$H$5,1)</f>
        <v>1</v>
      </c>
      <c r="K489" s="8">
        <f ca="1">IF(E489="Yes",Config!$H$6,1)</f>
        <v>0.82</v>
      </c>
      <c r="L489" s="4">
        <f t="shared" ca="1" si="75"/>
        <v>4.2311999999999989E-2</v>
      </c>
      <c r="M489" s="8">
        <f t="shared" ca="1" si="76"/>
        <v>0.297257185005257</v>
      </c>
      <c r="N489" s="8">
        <f t="shared" ca="1" si="77"/>
        <v>0.31915304169436964</v>
      </c>
      <c r="O489">
        <f t="shared" ca="1" si="77"/>
        <v>0.54949606185684186</v>
      </c>
      <c r="P489">
        <f t="shared" ca="1" si="78"/>
        <v>19</v>
      </c>
      <c r="Q489">
        <f t="shared" ca="1" si="79"/>
        <v>999</v>
      </c>
    </row>
    <row r="490" spans="1:17">
      <c r="A490" s="5">
        <f t="shared" si="71"/>
        <v>489</v>
      </c>
      <c r="B490" s="6" t="str">
        <f t="shared" ca="1" si="70"/>
        <v>EU</v>
      </c>
      <c r="C490" s="6" t="str">
        <f ca="1">LOOKUP($N490,{0,0.35,0.8},{"Basic","Standard","Premium"})</f>
        <v>Basic</v>
      </c>
      <c r="D490" s="6" t="str">
        <f t="shared" ca="1" si="72"/>
        <v>No</v>
      </c>
      <c r="E490" s="6" t="str">
        <f t="shared" ca="1" si="73"/>
        <v>No</v>
      </c>
      <c r="F490" s="3">
        <f t="shared" ca="1" si="74"/>
        <v>45597</v>
      </c>
      <c r="G490" s="7">
        <f ca="1" xml:space="preserve"> _xlfn.XLOOKUP(TRIM(C490),Config!$J$7:$J$9,Config!$K$7:$K$9,0) + IF(D490="Yes",Config!$B$5,0) + IF(E490="Yes",Config!$B$6,0)</f>
        <v>9.99</v>
      </c>
      <c r="H490" s="8" cm="1">
        <f t="array" aca="1" ref="H490" ca="1">_xlfn.SWITCH(TRIM(B490), "NA",   Config!$E$2, "LATAM",Config!$E$3, "EU",   Config!$E$4, "APAC", Config!$E$5, 0)</f>
        <v>4.1000000000000002E-2</v>
      </c>
      <c r="I490" s="8" cm="1">
        <f t="array" aca="1" ref="I490" ca="1">_xlfn.SWITCH(TRIM(C490), "Basic",    Config!$H$2, "Standard", Config!$H$3, "Premium",  Config!$H$4, 1)</f>
        <v>1.2</v>
      </c>
      <c r="J490" s="8">
        <f ca="1">IF(D490="Yes",Config!$H$5,1)</f>
        <v>1</v>
      </c>
      <c r="K490" s="8">
        <f ca="1">IF(E490="Yes",Config!$H$6,1)</f>
        <v>1</v>
      </c>
      <c r="L490" s="4">
        <f t="shared" ca="1" si="75"/>
        <v>4.9200000000000001E-2</v>
      </c>
      <c r="M490" s="8">
        <f t="shared" ca="1" si="76"/>
        <v>0.84889571636054417</v>
      </c>
      <c r="N490" s="8">
        <f t="shared" ca="1" si="77"/>
        <v>2.3720917862937729E-2</v>
      </c>
      <c r="O490">
        <f t="shared" ca="1" si="77"/>
        <v>0.57166059866991481</v>
      </c>
      <c r="P490">
        <f t="shared" ca="1" si="78"/>
        <v>17</v>
      </c>
      <c r="Q490">
        <f t="shared" ca="1" si="79"/>
        <v>999</v>
      </c>
    </row>
    <row r="491" spans="1:17">
      <c r="A491" s="5">
        <f t="shared" si="71"/>
        <v>490</v>
      </c>
      <c r="B491" s="6" t="str">
        <f t="shared" ca="1" si="70"/>
        <v>EU</v>
      </c>
      <c r="C491" s="6" t="str">
        <f ca="1">LOOKUP($N491,{0,0.35,0.8},{"Basic","Standard","Premium"})</f>
        <v>Premium</v>
      </c>
      <c r="D491" s="6" t="str">
        <f t="shared" ca="1" si="72"/>
        <v>No</v>
      </c>
      <c r="E491" s="6" t="str">
        <f t="shared" ca="1" si="73"/>
        <v>No</v>
      </c>
      <c r="F491" s="3">
        <f t="shared" ca="1" si="74"/>
        <v>45383</v>
      </c>
      <c r="G491" s="7">
        <f ca="1" xml:space="preserve"> _xlfn.XLOOKUP(TRIM(C491),Config!$J$7:$J$9,Config!$K$7:$K$9,0) + IF(D491="Yes",Config!$B$5,0) + IF(E491="Yes",Config!$B$6,0)</f>
        <v>19.989999999999998</v>
      </c>
      <c r="H491" s="8" cm="1">
        <f t="array" aca="1" ref="H491" ca="1">_xlfn.SWITCH(TRIM(B491), "NA",   Config!$E$2, "LATAM",Config!$E$3, "EU",   Config!$E$4, "APAC", Config!$E$5, 0)</f>
        <v>4.1000000000000002E-2</v>
      </c>
      <c r="I491" s="8" cm="1">
        <f t="array" aca="1" ref="I491" ca="1">_xlfn.SWITCH(TRIM(C491), "Basic",    Config!$H$2, "Standard", Config!$H$3, "Premium",  Config!$H$4, 1)</f>
        <v>0.75</v>
      </c>
      <c r="J491" s="8">
        <f ca="1">IF(D491="Yes",Config!$H$5,1)</f>
        <v>1</v>
      </c>
      <c r="K491" s="8">
        <f ca="1">IF(E491="Yes",Config!$H$6,1)</f>
        <v>1</v>
      </c>
      <c r="L491" s="4">
        <f t="shared" ca="1" si="75"/>
        <v>3.075E-2</v>
      </c>
      <c r="M491" s="8">
        <f t="shared" ca="1" si="76"/>
        <v>0.73617178679638517</v>
      </c>
      <c r="N491" s="8">
        <f t="shared" ca="1" si="77"/>
        <v>0.87578435454385672</v>
      </c>
      <c r="O491">
        <f t="shared" ca="1" si="77"/>
        <v>0.20132822778610471</v>
      </c>
      <c r="P491">
        <f t="shared" ca="1" si="78"/>
        <v>8</v>
      </c>
      <c r="Q491">
        <f t="shared" ca="1" si="79"/>
        <v>8</v>
      </c>
    </row>
    <row r="492" spans="1:17">
      <c r="A492" s="5">
        <f t="shared" si="71"/>
        <v>491</v>
      </c>
      <c r="B492" s="6" t="str">
        <f t="shared" ca="1" si="70"/>
        <v>LATAM</v>
      </c>
      <c r="C492" s="6" t="str">
        <f ca="1">LOOKUP($N492,{0,0.35,0.8},{"Basic","Standard","Premium"})</f>
        <v>Standard</v>
      </c>
      <c r="D492" s="6" t="str">
        <f t="shared" ca="1" si="72"/>
        <v>No</v>
      </c>
      <c r="E492" s="6" t="str">
        <f t="shared" ca="1" si="73"/>
        <v>No</v>
      </c>
      <c r="F492" s="3">
        <f t="shared" ca="1" si="74"/>
        <v>45627</v>
      </c>
      <c r="G492" s="7">
        <f ca="1" xml:space="preserve"> _xlfn.XLOOKUP(TRIM(C492),Config!$J$7:$J$9,Config!$K$7:$K$9,0) + IF(D492="Yes",Config!$B$5,0) + IF(E492="Yes",Config!$B$6,0)</f>
        <v>14.99</v>
      </c>
      <c r="H492" s="8" cm="1">
        <f t="array" aca="1" ref="H492" ca="1">_xlfn.SWITCH(TRIM(B492), "NA",   Config!$E$2, "LATAM",Config!$E$3, "EU",   Config!$E$4, "APAC", Config!$E$5, 0)</f>
        <v>5.8000000000000003E-2</v>
      </c>
      <c r="I492" s="8" cm="1">
        <f t="array" aca="1" ref="I492" ca="1">_xlfn.SWITCH(TRIM(C492), "Basic",    Config!$H$2, "Standard", Config!$H$3, "Premium",  Config!$H$4, 1)</f>
        <v>1</v>
      </c>
      <c r="J492" s="8">
        <f ca="1">IF(D492="Yes",Config!$H$5,1)</f>
        <v>1</v>
      </c>
      <c r="K492" s="8">
        <f ca="1">IF(E492="Yes",Config!$H$6,1)</f>
        <v>1</v>
      </c>
      <c r="L492" s="4">
        <f t="shared" ca="1" si="75"/>
        <v>5.8000000000000003E-2</v>
      </c>
      <c r="M492" s="8">
        <f t="shared" ca="1" si="76"/>
        <v>0.47519772334951005</v>
      </c>
      <c r="N492" s="8">
        <f t="shared" ca="1" si="77"/>
        <v>0.65715120618397682</v>
      </c>
      <c r="O492">
        <f t="shared" ca="1" si="77"/>
        <v>0.84663957985942673</v>
      </c>
      <c r="P492">
        <f t="shared" ca="1" si="78"/>
        <v>32</v>
      </c>
      <c r="Q492">
        <f t="shared" ca="1" si="79"/>
        <v>999</v>
      </c>
    </row>
    <row r="493" spans="1:17">
      <c r="A493" s="5">
        <f t="shared" si="71"/>
        <v>492</v>
      </c>
      <c r="B493" s="6" t="str">
        <f t="shared" ca="1" si="70"/>
        <v>NA</v>
      </c>
      <c r="C493" s="6" t="str">
        <f ca="1">LOOKUP($N493,{0,0.35,0.8},{"Basic","Standard","Premium"})</f>
        <v>Basic</v>
      </c>
      <c r="D493" s="6" t="str">
        <f t="shared" ca="1" si="72"/>
        <v>No</v>
      </c>
      <c r="E493" s="6" t="str">
        <f t="shared" ca="1" si="73"/>
        <v>No</v>
      </c>
      <c r="F493" s="3">
        <f t="shared" ca="1" si="74"/>
        <v>45413</v>
      </c>
      <c r="G493" s="7">
        <f ca="1" xml:space="preserve"> _xlfn.XLOOKUP(TRIM(C493),Config!$J$7:$J$9,Config!$K$7:$K$9,0) + IF(D493="Yes",Config!$B$5,0) + IF(E493="Yes",Config!$B$6,0)</f>
        <v>9.99</v>
      </c>
      <c r="H493" s="8" cm="1">
        <f t="array" aca="1" ref="H493" ca="1">_xlfn.SWITCH(TRIM(B493), "NA",   Config!$E$2, "LATAM",Config!$E$3, "EU",   Config!$E$4, "APAC", Config!$E$5, 0)</f>
        <v>4.2999999999999997E-2</v>
      </c>
      <c r="I493" s="8" cm="1">
        <f t="array" aca="1" ref="I493" ca="1">_xlfn.SWITCH(TRIM(C493), "Basic",    Config!$H$2, "Standard", Config!$H$3, "Premium",  Config!$H$4, 1)</f>
        <v>1.2</v>
      </c>
      <c r="J493" s="8">
        <f ca="1">IF(D493="Yes",Config!$H$5,1)</f>
        <v>1</v>
      </c>
      <c r="K493" s="8">
        <f ca="1">IF(E493="Yes",Config!$H$6,1)</f>
        <v>1</v>
      </c>
      <c r="L493" s="4">
        <f t="shared" ca="1" si="75"/>
        <v>5.1599999999999993E-2</v>
      </c>
      <c r="M493" s="8">
        <f t="shared" ca="1" si="76"/>
        <v>0.32051706638234034</v>
      </c>
      <c r="N493" s="8">
        <f t="shared" ca="1" si="77"/>
        <v>0.20890894607160804</v>
      </c>
      <c r="O493">
        <f t="shared" ca="1" si="77"/>
        <v>0.64545518722136896</v>
      </c>
      <c r="P493">
        <f t="shared" ca="1" si="78"/>
        <v>20</v>
      </c>
      <c r="Q493">
        <f t="shared" ca="1" si="79"/>
        <v>999</v>
      </c>
    </row>
    <row r="494" spans="1:17">
      <c r="A494" s="5">
        <f t="shared" si="71"/>
        <v>493</v>
      </c>
      <c r="B494" s="6" t="str">
        <f t="shared" ca="1" si="70"/>
        <v>NA</v>
      </c>
      <c r="C494" s="6" t="str">
        <f ca="1">LOOKUP($N494,{0,0.35,0.8},{"Basic","Standard","Premium"})</f>
        <v>Standard</v>
      </c>
      <c r="D494" s="6" t="str">
        <f t="shared" ca="1" si="72"/>
        <v>No</v>
      </c>
      <c r="E494" s="6" t="str">
        <f t="shared" ca="1" si="73"/>
        <v>No</v>
      </c>
      <c r="F494" s="3">
        <f t="shared" ca="1" si="74"/>
        <v>45566</v>
      </c>
      <c r="G494" s="7">
        <f ca="1" xml:space="preserve"> _xlfn.XLOOKUP(TRIM(C494),Config!$J$7:$J$9,Config!$K$7:$K$9,0) + IF(D494="Yes",Config!$B$5,0) + IF(E494="Yes",Config!$B$6,0)</f>
        <v>14.99</v>
      </c>
      <c r="H494" s="8" cm="1">
        <f t="array" aca="1" ref="H494" ca="1">_xlfn.SWITCH(TRIM(B494), "NA",   Config!$E$2, "LATAM",Config!$E$3, "EU",   Config!$E$4, "APAC", Config!$E$5, 0)</f>
        <v>4.2999999999999997E-2</v>
      </c>
      <c r="I494" s="8" cm="1">
        <f t="array" aca="1" ref="I494" ca="1">_xlfn.SWITCH(TRIM(C494), "Basic",    Config!$H$2, "Standard", Config!$H$3, "Premium",  Config!$H$4, 1)</f>
        <v>1</v>
      </c>
      <c r="J494" s="8">
        <f ca="1">IF(D494="Yes",Config!$H$5,1)</f>
        <v>1</v>
      </c>
      <c r="K494" s="8">
        <f ca="1">IF(E494="Yes",Config!$H$6,1)</f>
        <v>1</v>
      </c>
      <c r="L494" s="4">
        <f t="shared" ca="1" si="75"/>
        <v>4.2999999999999997E-2</v>
      </c>
      <c r="M494" s="8">
        <f t="shared" ca="1" si="76"/>
        <v>0.34969177108418237</v>
      </c>
      <c r="N494" s="8">
        <f t="shared" ca="1" si="77"/>
        <v>0.67717127634253149</v>
      </c>
      <c r="O494">
        <f t="shared" ca="1" si="77"/>
        <v>0.41728272418725143</v>
      </c>
      <c r="P494">
        <f t="shared" ca="1" si="78"/>
        <v>13</v>
      </c>
      <c r="Q494">
        <f t="shared" ca="1" si="79"/>
        <v>999</v>
      </c>
    </row>
    <row r="495" spans="1:17">
      <c r="A495" s="5">
        <f t="shared" si="71"/>
        <v>494</v>
      </c>
      <c r="B495" s="6" t="str">
        <f t="shared" ca="1" si="70"/>
        <v>APAC</v>
      </c>
      <c r="C495" s="6" t="str">
        <f ca="1">LOOKUP($N495,{0,0.35,0.8},{"Basic","Standard","Premium"})</f>
        <v>Basic</v>
      </c>
      <c r="D495" s="6" t="str">
        <f t="shared" ca="1" si="72"/>
        <v>No</v>
      </c>
      <c r="E495" s="6" t="str">
        <f t="shared" ca="1" si="73"/>
        <v>No</v>
      </c>
      <c r="F495" s="3">
        <f t="shared" ca="1" si="74"/>
        <v>45352</v>
      </c>
      <c r="G495" s="7">
        <f ca="1" xml:space="preserve"> _xlfn.XLOOKUP(TRIM(C495),Config!$J$7:$J$9,Config!$K$7:$K$9,0) + IF(D495="Yes",Config!$B$5,0) + IF(E495="Yes",Config!$B$6,0)</f>
        <v>9.99</v>
      </c>
      <c r="H495" s="8" cm="1">
        <f t="array" aca="1" ref="H495" ca="1">_xlfn.SWITCH(TRIM(B495), "NA",   Config!$E$2, "LATAM",Config!$E$3, "EU",   Config!$E$4, "APAC", Config!$E$5, 0)</f>
        <v>6.5000000000000002E-2</v>
      </c>
      <c r="I495" s="8" cm="1">
        <f t="array" aca="1" ref="I495" ca="1">_xlfn.SWITCH(TRIM(C495), "Basic",    Config!$H$2, "Standard", Config!$H$3, "Premium",  Config!$H$4, 1)</f>
        <v>1.2</v>
      </c>
      <c r="J495" s="8">
        <f ca="1">IF(D495="Yes",Config!$H$5,1)</f>
        <v>1</v>
      </c>
      <c r="K495" s="8">
        <f ca="1">IF(E495="Yes",Config!$H$6,1)</f>
        <v>1</v>
      </c>
      <c r="L495" s="4">
        <f t="shared" ca="1" si="75"/>
        <v>7.8E-2</v>
      </c>
      <c r="M495" s="8">
        <f t="shared" ca="1" si="76"/>
        <v>0.99394826644389167</v>
      </c>
      <c r="N495" s="8">
        <f t="shared" ca="1" si="77"/>
        <v>0.10123121099652932</v>
      </c>
      <c r="O495">
        <f t="shared" ca="1" si="77"/>
        <v>0.63877772422979007</v>
      </c>
      <c r="P495">
        <f t="shared" ca="1" si="78"/>
        <v>13</v>
      </c>
      <c r="Q495">
        <f t="shared" ca="1" si="79"/>
        <v>999</v>
      </c>
    </row>
    <row r="496" spans="1:17">
      <c r="A496" s="5">
        <f t="shared" si="71"/>
        <v>495</v>
      </c>
      <c r="B496" s="6" t="str">
        <f t="shared" ca="1" si="70"/>
        <v>APAC</v>
      </c>
      <c r="C496" s="6" t="str">
        <f ca="1">LOOKUP($N496,{0,0.35,0.8},{"Basic","Standard","Premium"})</f>
        <v>Standard</v>
      </c>
      <c r="D496" s="6" t="str">
        <f t="shared" ca="1" si="72"/>
        <v>No</v>
      </c>
      <c r="E496" s="6" t="str">
        <f t="shared" ca="1" si="73"/>
        <v>Yes</v>
      </c>
      <c r="F496" s="3">
        <f t="shared" ca="1" si="74"/>
        <v>45597</v>
      </c>
      <c r="G496" s="7">
        <f ca="1" xml:space="preserve"> _xlfn.XLOOKUP(TRIM(C496),Config!$J$7:$J$9,Config!$K$7:$K$9,0) + IF(D496="Yes",Config!$B$5,0) + IF(E496="Yes",Config!$B$6,0)</f>
        <v>21.98</v>
      </c>
      <c r="H496" s="8" cm="1">
        <f t="array" aca="1" ref="H496" ca="1">_xlfn.SWITCH(TRIM(B496), "NA",   Config!$E$2, "LATAM",Config!$E$3, "EU",   Config!$E$4, "APAC", Config!$E$5, 0)</f>
        <v>6.5000000000000002E-2</v>
      </c>
      <c r="I496" s="8" cm="1">
        <f t="array" aca="1" ref="I496" ca="1">_xlfn.SWITCH(TRIM(C496), "Basic",    Config!$H$2, "Standard", Config!$H$3, "Premium",  Config!$H$4, 1)</f>
        <v>1</v>
      </c>
      <c r="J496" s="8">
        <f ca="1">IF(D496="Yes",Config!$H$5,1)</f>
        <v>1</v>
      </c>
      <c r="K496" s="8">
        <f ca="1">IF(E496="Yes",Config!$H$6,1)</f>
        <v>0.82</v>
      </c>
      <c r="L496" s="4">
        <f t="shared" ca="1" si="75"/>
        <v>5.33E-2</v>
      </c>
      <c r="M496" s="8">
        <f t="shared" ca="1" si="76"/>
        <v>0.87279104912853156</v>
      </c>
      <c r="N496" s="8">
        <f t="shared" ca="1" si="77"/>
        <v>0.60906105946122202</v>
      </c>
      <c r="O496">
        <f t="shared" ca="1" si="77"/>
        <v>7.926170263488197E-2</v>
      </c>
      <c r="P496">
        <f t="shared" ca="1" si="78"/>
        <v>2</v>
      </c>
      <c r="Q496">
        <f t="shared" ca="1" si="79"/>
        <v>2</v>
      </c>
    </row>
    <row r="497" spans="1:17">
      <c r="A497" s="5">
        <f t="shared" si="71"/>
        <v>496</v>
      </c>
      <c r="B497" s="6" t="str">
        <f t="shared" ca="1" si="70"/>
        <v>LATAM</v>
      </c>
      <c r="C497" s="6" t="str">
        <f ca="1">LOOKUP($N497,{0,0.35,0.8},{"Basic","Standard","Premium"})</f>
        <v>Standard</v>
      </c>
      <c r="D497" s="6" t="str">
        <f t="shared" ca="1" si="72"/>
        <v>No</v>
      </c>
      <c r="E497" s="6" t="str">
        <f t="shared" ca="1" si="73"/>
        <v>No</v>
      </c>
      <c r="F497" s="3">
        <f t="shared" ca="1" si="74"/>
        <v>45352</v>
      </c>
      <c r="G497" s="7">
        <f ca="1" xml:space="preserve"> _xlfn.XLOOKUP(TRIM(C497),Config!$J$7:$J$9,Config!$K$7:$K$9,0) + IF(D497="Yes",Config!$B$5,0) + IF(E497="Yes",Config!$B$6,0)</f>
        <v>14.99</v>
      </c>
      <c r="H497" s="8" cm="1">
        <f t="array" aca="1" ref="H497" ca="1">_xlfn.SWITCH(TRIM(B497), "NA",   Config!$E$2, "LATAM",Config!$E$3, "EU",   Config!$E$4, "APAC", Config!$E$5, 0)</f>
        <v>5.8000000000000003E-2</v>
      </c>
      <c r="I497" s="8" cm="1">
        <f t="array" aca="1" ref="I497" ca="1">_xlfn.SWITCH(TRIM(C497), "Basic",    Config!$H$2, "Standard", Config!$H$3, "Premium",  Config!$H$4, 1)</f>
        <v>1</v>
      </c>
      <c r="J497" s="8">
        <f ca="1">IF(D497="Yes",Config!$H$5,1)</f>
        <v>1</v>
      </c>
      <c r="K497" s="8">
        <f ca="1">IF(E497="Yes",Config!$H$6,1)</f>
        <v>1</v>
      </c>
      <c r="L497" s="4">
        <f t="shared" ca="1" si="75"/>
        <v>5.8000000000000003E-2</v>
      </c>
      <c r="M497" s="8">
        <f t="shared" ca="1" si="76"/>
        <v>0.56653302343492118</v>
      </c>
      <c r="N497" s="8">
        <f t="shared" ca="1" si="77"/>
        <v>0.52138625379062531</v>
      </c>
      <c r="O497">
        <f t="shared" ca="1" si="77"/>
        <v>0.10282757898801476</v>
      </c>
      <c r="P497">
        <f t="shared" ca="1" si="78"/>
        <v>2</v>
      </c>
      <c r="Q497">
        <f t="shared" ca="1" si="79"/>
        <v>2</v>
      </c>
    </row>
    <row r="498" spans="1:17">
      <c r="A498" s="5">
        <f t="shared" si="71"/>
        <v>497</v>
      </c>
      <c r="B498" s="6" t="str">
        <f t="shared" ca="1" si="70"/>
        <v>NA</v>
      </c>
      <c r="C498" s="6" t="str">
        <f ca="1">LOOKUP($N498,{0,0.35,0.8},{"Basic","Standard","Premium"})</f>
        <v>Standard</v>
      </c>
      <c r="D498" s="6" t="str">
        <f t="shared" ca="1" si="72"/>
        <v>No</v>
      </c>
      <c r="E498" s="6" t="str">
        <f t="shared" ca="1" si="73"/>
        <v>Yes</v>
      </c>
      <c r="F498" s="3">
        <f t="shared" ca="1" si="74"/>
        <v>45383</v>
      </c>
      <c r="G498" s="7">
        <f ca="1" xml:space="preserve"> _xlfn.XLOOKUP(TRIM(C498),Config!$J$7:$J$9,Config!$K$7:$K$9,0) + IF(D498="Yes",Config!$B$5,0) + IF(E498="Yes",Config!$B$6,0)</f>
        <v>21.98</v>
      </c>
      <c r="H498" s="8" cm="1">
        <f t="array" aca="1" ref="H498" ca="1">_xlfn.SWITCH(TRIM(B498), "NA",   Config!$E$2, "LATAM",Config!$E$3, "EU",   Config!$E$4, "APAC", Config!$E$5, 0)</f>
        <v>4.2999999999999997E-2</v>
      </c>
      <c r="I498" s="8" cm="1">
        <f t="array" aca="1" ref="I498" ca="1">_xlfn.SWITCH(TRIM(C498), "Basic",    Config!$H$2, "Standard", Config!$H$3, "Premium",  Config!$H$4, 1)</f>
        <v>1</v>
      </c>
      <c r="J498" s="8">
        <f ca="1">IF(D498="Yes",Config!$H$5,1)</f>
        <v>1</v>
      </c>
      <c r="K498" s="8">
        <f ca="1">IF(E498="Yes",Config!$H$6,1)</f>
        <v>0.82</v>
      </c>
      <c r="L498" s="4">
        <f t="shared" ca="1" si="75"/>
        <v>3.5259999999999993E-2</v>
      </c>
      <c r="M498" s="8">
        <f t="shared" ca="1" si="76"/>
        <v>0.14499500593986092</v>
      </c>
      <c r="N498" s="8">
        <f t="shared" ca="1" si="77"/>
        <v>0.39816073331991675</v>
      </c>
      <c r="O498">
        <f t="shared" ca="1" si="77"/>
        <v>0.83919343669480939</v>
      </c>
      <c r="P498">
        <f t="shared" ca="1" si="78"/>
        <v>51</v>
      </c>
      <c r="Q498">
        <f t="shared" ca="1" si="79"/>
        <v>999</v>
      </c>
    </row>
    <row r="499" spans="1:17">
      <c r="A499" s="5">
        <f t="shared" si="71"/>
        <v>498</v>
      </c>
      <c r="B499" s="6" t="str">
        <f t="shared" ca="1" si="70"/>
        <v>LATAM</v>
      </c>
      <c r="C499" s="6" t="str">
        <f ca="1">LOOKUP($N499,{0,0.35,0.8},{"Basic","Standard","Premium"})</f>
        <v>Standard</v>
      </c>
      <c r="D499" s="6" t="str">
        <f t="shared" ca="1" si="72"/>
        <v>Yes</v>
      </c>
      <c r="E499" s="6" t="str">
        <f t="shared" ca="1" si="73"/>
        <v>No</v>
      </c>
      <c r="F499" s="3">
        <f t="shared" ca="1" si="74"/>
        <v>45597</v>
      </c>
      <c r="G499" s="7">
        <f ca="1" xml:space="preserve"> _xlfn.XLOOKUP(TRIM(C499),Config!$J$7:$J$9,Config!$K$7:$K$9,0) + IF(D499="Yes",Config!$B$5,0) + IF(E499="Yes",Config!$B$6,0)</f>
        <v>34.979999999999997</v>
      </c>
      <c r="H499" s="8" cm="1">
        <f t="array" aca="1" ref="H499" ca="1">_xlfn.SWITCH(TRIM(B499), "NA",   Config!$E$2, "LATAM",Config!$E$3, "EU",   Config!$E$4, "APAC", Config!$E$5, 0)</f>
        <v>5.8000000000000003E-2</v>
      </c>
      <c r="I499" s="8" cm="1">
        <f t="array" aca="1" ref="I499" ca="1">_xlfn.SWITCH(TRIM(C499), "Basic",    Config!$H$2, "Standard", Config!$H$3, "Premium",  Config!$H$4, 1)</f>
        <v>1</v>
      </c>
      <c r="J499" s="8">
        <f ca="1">IF(D499="Yes",Config!$H$5,1)</f>
        <v>0.88</v>
      </c>
      <c r="K499" s="8">
        <f ca="1">IF(E499="Yes",Config!$H$6,1)</f>
        <v>1</v>
      </c>
      <c r="L499" s="4">
        <f t="shared" ca="1" si="75"/>
        <v>5.1040000000000002E-2</v>
      </c>
      <c r="M499" s="8">
        <f t="shared" ca="1" si="76"/>
        <v>0.43585830572235518</v>
      </c>
      <c r="N499" s="8">
        <f t="shared" ca="1" si="77"/>
        <v>0.5227202907807843</v>
      </c>
      <c r="O499">
        <f t="shared" ca="1" si="77"/>
        <v>0.22954420050911262</v>
      </c>
      <c r="P499">
        <f t="shared" ca="1" si="78"/>
        <v>5</v>
      </c>
      <c r="Q499">
        <f t="shared" ca="1" si="79"/>
        <v>5</v>
      </c>
    </row>
    <row r="500" spans="1:17">
      <c r="A500" s="5">
        <f t="shared" si="71"/>
        <v>499</v>
      </c>
      <c r="B500" s="6" t="str">
        <f t="shared" ca="1" si="70"/>
        <v>LATAM</v>
      </c>
      <c r="C500" s="6" t="str">
        <f ca="1">LOOKUP($N500,{0,0.35,0.8},{"Basic","Standard","Premium"})</f>
        <v>Standard</v>
      </c>
      <c r="D500" s="6" t="str">
        <f t="shared" ca="1" si="72"/>
        <v>No</v>
      </c>
      <c r="E500" s="6" t="str">
        <f t="shared" ca="1" si="73"/>
        <v>No</v>
      </c>
      <c r="F500" s="3">
        <f t="shared" ca="1" si="74"/>
        <v>45566</v>
      </c>
      <c r="G500" s="7">
        <f ca="1" xml:space="preserve"> _xlfn.XLOOKUP(TRIM(C500),Config!$J$7:$J$9,Config!$K$7:$K$9,0) + IF(D500="Yes",Config!$B$5,0) + IF(E500="Yes",Config!$B$6,0)</f>
        <v>14.99</v>
      </c>
      <c r="H500" s="8" cm="1">
        <f t="array" aca="1" ref="H500" ca="1">_xlfn.SWITCH(TRIM(B500), "NA",   Config!$E$2, "LATAM",Config!$E$3, "EU",   Config!$E$4, "APAC", Config!$E$5, 0)</f>
        <v>5.8000000000000003E-2</v>
      </c>
      <c r="I500" s="8" cm="1">
        <f t="array" aca="1" ref="I500" ca="1">_xlfn.SWITCH(TRIM(C500), "Basic",    Config!$H$2, "Standard", Config!$H$3, "Premium",  Config!$H$4, 1)</f>
        <v>1</v>
      </c>
      <c r="J500" s="8">
        <f ca="1">IF(D500="Yes",Config!$H$5,1)</f>
        <v>1</v>
      </c>
      <c r="K500" s="8">
        <f ca="1">IF(E500="Yes",Config!$H$6,1)</f>
        <v>1</v>
      </c>
      <c r="L500" s="4">
        <f t="shared" ca="1" si="75"/>
        <v>5.8000000000000003E-2</v>
      </c>
      <c r="M500" s="8">
        <f t="shared" ca="1" si="76"/>
        <v>0.48272724375991127</v>
      </c>
      <c r="N500" s="8">
        <f t="shared" ca="1" si="77"/>
        <v>0.57752943385319278</v>
      </c>
      <c r="O500">
        <f t="shared" ca="1" si="77"/>
        <v>0.84770298539953526</v>
      </c>
      <c r="P500">
        <f t="shared" ca="1" si="78"/>
        <v>32</v>
      </c>
      <c r="Q500">
        <f t="shared" ca="1" si="79"/>
        <v>999</v>
      </c>
    </row>
    <row r="501" spans="1:17">
      <c r="A501" s="5">
        <f t="shared" si="71"/>
        <v>500</v>
      </c>
      <c r="B501" s="6" t="str">
        <f t="shared" ca="1" si="70"/>
        <v>LATAM</v>
      </c>
      <c r="C501" s="6" t="str">
        <f ca="1">LOOKUP($N501,{0,0.35,0.8},{"Basic","Standard","Premium"})</f>
        <v>Premium</v>
      </c>
      <c r="D501" s="6" t="str">
        <f t="shared" ca="1" si="72"/>
        <v>No</v>
      </c>
      <c r="E501" s="6" t="str">
        <f t="shared" ca="1" si="73"/>
        <v>No</v>
      </c>
      <c r="F501" s="3">
        <f t="shared" ca="1" si="74"/>
        <v>45474</v>
      </c>
      <c r="G501" s="7">
        <f ca="1" xml:space="preserve"> _xlfn.XLOOKUP(TRIM(C501),Config!$J$7:$J$9,Config!$K$7:$K$9,0) + IF(D501="Yes",Config!$B$5,0) + IF(E501="Yes",Config!$B$6,0)</f>
        <v>19.989999999999998</v>
      </c>
      <c r="H501" s="8" cm="1">
        <f t="array" aca="1" ref="H501" ca="1">_xlfn.SWITCH(TRIM(B501), "NA",   Config!$E$2, "LATAM",Config!$E$3, "EU",   Config!$E$4, "APAC", Config!$E$5, 0)</f>
        <v>5.8000000000000003E-2</v>
      </c>
      <c r="I501" s="8" cm="1">
        <f t="array" aca="1" ref="I501" ca="1">_xlfn.SWITCH(TRIM(C501), "Basic",    Config!$H$2, "Standard", Config!$H$3, "Premium",  Config!$H$4, 1)</f>
        <v>0.75</v>
      </c>
      <c r="J501" s="8">
        <f ca="1">IF(D501="Yes",Config!$H$5,1)</f>
        <v>1</v>
      </c>
      <c r="K501" s="8">
        <f ca="1">IF(E501="Yes",Config!$H$6,1)</f>
        <v>1</v>
      </c>
      <c r="L501" s="4">
        <f t="shared" ca="1" si="75"/>
        <v>4.3500000000000004E-2</v>
      </c>
      <c r="M501" s="8">
        <f t="shared" ca="1" si="76"/>
        <v>0.44543543623696791</v>
      </c>
      <c r="N501" s="8">
        <f t="shared" ca="1" si="77"/>
        <v>0.9040854656304238</v>
      </c>
      <c r="O501">
        <f t="shared" ca="1" si="77"/>
        <v>0.76931256537298054</v>
      </c>
      <c r="P501">
        <f t="shared" ca="1" si="78"/>
        <v>33</v>
      </c>
      <c r="Q501">
        <f t="shared" ca="1" si="79"/>
        <v>999</v>
      </c>
    </row>
    <row r="502" spans="1:17">
      <c r="A502" s="5">
        <f t="shared" si="71"/>
        <v>501</v>
      </c>
      <c r="B502" s="6" t="str">
        <f t="shared" ca="1" si="70"/>
        <v>EU</v>
      </c>
      <c r="C502" s="6" t="str">
        <f ca="1">LOOKUP($N502,{0,0.35,0.8},{"Basic","Standard","Premium"})</f>
        <v>Basic</v>
      </c>
      <c r="D502" s="6" t="str">
        <f t="shared" ca="1" si="72"/>
        <v>No</v>
      </c>
      <c r="E502" s="6" t="str">
        <f t="shared" ca="1" si="73"/>
        <v>Yes</v>
      </c>
      <c r="F502" s="3">
        <f t="shared" ca="1" si="74"/>
        <v>45597</v>
      </c>
      <c r="G502" s="7">
        <f ca="1" xml:space="preserve"> _xlfn.XLOOKUP(TRIM(C502),Config!$J$7:$J$9,Config!$K$7:$K$9,0) + IF(D502="Yes",Config!$B$5,0) + IF(E502="Yes",Config!$B$6,0)</f>
        <v>16.98</v>
      </c>
      <c r="H502" s="8" cm="1">
        <f t="array" aca="1" ref="H502" ca="1">_xlfn.SWITCH(TRIM(B502), "NA",   Config!$E$2, "LATAM",Config!$E$3, "EU",   Config!$E$4, "APAC", Config!$E$5, 0)</f>
        <v>4.1000000000000002E-2</v>
      </c>
      <c r="I502" s="8" cm="1">
        <f t="array" aca="1" ref="I502" ca="1">_xlfn.SWITCH(TRIM(C502), "Basic",    Config!$H$2, "Standard", Config!$H$3, "Premium",  Config!$H$4, 1)</f>
        <v>1.2</v>
      </c>
      <c r="J502" s="8">
        <f ca="1">IF(D502="Yes",Config!$H$5,1)</f>
        <v>1</v>
      </c>
      <c r="K502" s="8">
        <f ca="1">IF(E502="Yes",Config!$H$6,1)</f>
        <v>0.82</v>
      </c>
      <c r="L502" s="4">
        <f t="shared" ca="1" si="75"/>
        <v>4.0343999999999998E-2</v>
      </c>
      <c r="M502" s="8">
        <f t="shared" ca="1" si="76"/>
        <v>0.6960003738294599</v>
      </c>
      <c r="N502" s="8">
        <f t="shared" ca="1" si="77"/>
        <v>0.12218997161557699</v>
      </c>
      <c r="O502">
        <f t="shared" ca="1" si="77"/>
        <v>0.18615276559391303</v>
      </c>
      <c r="P502">
        <f t="shared" ca="1" si="78"/>
        <v>6</v>
      </c>
      <c r="Q502">
        <f t="shared" ca="1" si="79"/>
        <v>6</v>
      </c>
    </row>
    <row r="503" spans="1:17">
      <c r="A503" s="5">
        <f t="shared" si="71"/>
        <v>502</v>
      </c>
      <c r="B503" s="6" t="str">
        <f t="shared" ca="1" si="70"/>
        <v>LATAM</v>
      </c>
      <c r="C503" s="6" t="str">
        <f ca="1">LOOKUP($N503,{0,0.35,0.8},{"Basic","Standard","Premium"})</f>
        <v>Standard</v>
      </c>
      <c r="D503" s="6" t="str">
        <f t="shared" ca="1" si="72"/>
        <v>No</v>
      </c>
      <c r="E503" s="6" t="str">
        <f t="shared" ca="1" si="73"/>
        <v>Yes</v>
      </c>
      <c r="F503" s="3">
        <f t="shared" ca="1" si="74"/>
        <v>45352</v>
      </c>
      <c r="G503" s="7">
        <f ca="1" xml:space="preserve"> _xlfn.XLOOKUP(TRIM(C503),Config!$J$7:$J$9,Config!$K$7:$K$9,0) + IF(D503="Yes",Config!$B$5,0) + IF(E503="Yes",Config!$B$6,0)</f>
        <v>21.98</v>
      </c>
      <c r="H503" s="8" cm="1">
        <f t="array" aca="1" ref="H503" ca="1">_xlfn.SWITCH(TRIM(B503), "NA",   Config!$E$2, "LATAM",Config!$E$3, "EU",   Config!$E$4, "APAC", Config!$E$5, 0)</f>
        <v>5.8000000000000003E-2</v>
      </c>
      <c r="I503" s="8" cm="1">
        <f t="array" aca="1" ref="I503" ca="1">_xlfn.SWITCH(TRIM(C503), "Basic",    Config!$H$2, "Standard", Config!$H$3, "Premium",  Config!$H$4, 1)</f>
        <v>1</v>
      </c>
      <c r="J503" s="8">
        <f ca="1">IF(D503="Yes",Config!$H$5,1)</f>
        <v>1</v>
      </c>
      <c r="K503" s="8">
        <f ca="1">IF(E503="Yes",Config!$H$6,1)</f>
        <v>0.82</v>
      </c>
      <c r="L503" s="4">
        <f t="shared" ca="1" si="75"/>
        <v>4.7559999999999998E-2</v>
      </c>
      <c r="M503" s="8">
        <f t="shared" ca="1" si="76"/>
        <v>0.54743057351588265</v>
      </c>
      <c r="N503" s="8">
        <f t="shared" ca="1" si="77"/>
        <v>0.54342553010347816</v>
      </c>
      <c r="O503">
        <f t="shared" ca="1" si="77"/>
        <v>0.80974425254399418</v>
      </c>
      <c r="P503">
        <f t="shared" ca="1" si="78"/>
        <v>35</v>
      </c>
      <c r="Q503">
        <f t="shared" ca="1" si="79"/>
        <v>999</v>
      </c>
    </row>
    <row r="504" spans="1:17">
      <c r="A504" s="5">
        <f t="shared" si="71"/>
        <v>503</v>
      </c>
      <c r="B504" s="6" t="str">
        <f t="shared" ca="1" si="70"/>
        <v>EU</v>
      </c>
      <c r="C504" s="6" t="str">
        <f ca="1">LOOKUP($N504,{0,0.35,0.8},{"Basic","Standard","Premium"})</f>
        <v>Premium</v>
      </c>
      <c r="D504" s="6" t="str">
        <f t="shared" ca="1" si="72"/>
        <v>No</v>
      </c>
      <c r="E504" s="6" t="str">
        <f t="shared" ca="1" si="73"/>
        <v>No</v>
      </c>
      <c r="F504" s="3">
        <f t="shared" ca="1" si="74"/>
        <v>45352</v>
      </c>
      <c r="G504" s="7">
        <f ca="1" xml:space="preserve"> _xlfn.XLOOKUP(TRIM(C504),Config!$J$7:$J$9,Config!$K$7:$K$9,0) + IF(D504="Yes",Config!$B$5,0) + IF(E504="Yes",Config!$B$6,0)</f>
        <v>19.989999999999998</v>
      </c>
      <c r="H504" s="8" cm="1">
        <f t="array" aca="1" ref="H504" ca="1">_xlfn.SWITCH(TRIM(B504), "NA",   Config!$E$2, "LATAM",Config!$E$3, "EU",   Config!$E$4, "APAC", Config!$E$5, 0)</f>
        <v>4.1000000000000002E-2</v>
      </c>
      <c r="I504" s="8" cm="1">
        <f t="array" aca="1" ref="I504" ca="1">_xlfn.SWITCH(TRIM(C504), "Basic",    Config!$H$2, "Standard", Config!$H$3, "Premium",  Config!$H$4, 1)</f>
        <v>0.75</v>
      </c>
      <c r="J504" s="8">
        <f ca="1">IF(D504="Yes",Config!$H$5,1)</f>
        <v>1</v>
      </c>
      <c r="K504" s="8">
        <f ca="1">IF(E504="Yes",Config!$H$6,1)</f>
        <v>1</v>
      </c>
      <c r="L504" s="4">
        <f t="shared" ca="1" si="75"/>
        <v>3.075E-2</v>
      </c>
      <c r="M504" s="8">
        <f t="shared" ca="1" si="76"/>
        <v>0.7285831274038036</v>
      </c>
      <c r="N504" s="8">
        <f t="shared" ca="1" si="77"/>
        <v>0.8785076168500775</v>
      </c>
      <c r="O504">
        <f t="shared" ca="1" si="77"/>
        <v>0.24314005649106429</v>
      </c>
      <c r="P504">
        <f t="shared" ca="1" si="78"/>
        <v>9</v>
      </c>
      <c r="Q504">
        <f t="shared" ca="1" si="79"/>
        <v>9</v>
      </c>
    </row>
    <row r="505" spans="1:17">
      <c r="A505" s="5">
        <f t="shared" si="71"/>
        <v>504</v>
      </c>
      <c r="B505" s="6" t="str">
        <f t="shared" ca="1" si="70"/>
        <v>NA</v>
      </c>
      <c r="C505" s="6" t="str">
        <f ca="1">LOOKUP($N505,{0,0.35,0.8},{"Basic","Standard","Premium"})</f>
        <v>Basic</v>
      </c>
      <c r="D505" s="6" t="str">
        <f t="shared" ca="1" si="72"/>
        <v>No</v>
      </c>
      <c r="E505" s="6" t="str">
        <f t="shared" ca="1" si="73"/>
        <v>No</v>
      </c>
      <c r="F505" s="3">
        <f t="shared" ca="1" si="74"/>
        <v>45505</v>
      </c>
      <c r="G505" s="7">
        <f ca="1" xml:space="preserve"> _xlfn.XLOOKUP(TRIM(C505),Config!$J$7:$J$9,Config!$K$7:$K$9,0) + IF(D505="Yes",Config!$B$5,0) + IF(E505="Yes",Config!$B$6,0)</f>
        <v>9.99</v>
      </c>
      <c r="H505" s="8" cm="1">
        <f t="array" aca="1" ref="H505" ca="1">_xlfn.SWITCH(TRIM(B505), "NA",   Config!$E$2, "LATAM",Config!$E$3, "EU",   Config!$E$4, "APAC", Config!$E$5, 0)</f>
        <v>4.2999999999999997E-2</v>
      </c>
      <c r="I505" s="8" cm="1">
        <f t="array" aca="1" ref="I505" ca="1">_xlfn.SWITCH(TRIM(C505), "Basic",    Config!$H$2, "Standard", Config!$H$3, "Premium",  Config!$H$4, 1)</f>
        <v>1.2</v>
      </c>
      <c r="J505" s="8">
        <f ca="1">IF(D505="Yes",Config!$H$5,1)</f>
        <v>1</v>
      </c>
      <c r="K505" s="8">
        <f ca="1">IF(E505="Yes",Config!$H$6,1)</f>
        <v>1</v>
      </c>
      <c r="L505" s="4">
        <f t="shared" ca="1" si="75"/>
        <v>5.1599999999999993E-2</v>
      </c>
      <c r="M505" s="8">
        <f t="shared" ca="1" si="76"/>
        <v>0.29655060274969525</v>
      </c>
      <c r="N505" s="8">
        <f t="shared" ca="1" si="77"/>
        <v>9.7050772891536408E-2</v>
      </c>
      <c r="O505">
        <f t="shared" ca="1" si="77"/>
        <v>0.5243137647026288</v>
      </c>
      <c r="P505">
        <f t="shared" ca="1" si="78"/>
        <v>15</v>
      </c>
      <c r="Q505">
        <f t="shared" ca="1" si="79"/>
        <v>999</v>
      </c>
    </row>
    <row r="506" spans="1:17">
      <c r="A506" s="5">
        <f t="shared" si="71"/>
        <v>505</v>
      </c>
      <c r="B506" s="6" t="str">
        <f t="shared" ca="1" si="70"/>
        <v>APAC</v>
      </c>
      <c r="C506" s="6" t="str">
        <f ca="1">LOOKUP($N506,{0,0.35,0.8},{"Basic","Standard","Premium"})</f>
        <v>Standard</v>
      </c>
      <c r="D506" s="6" t="str">
        <f t="shared" ca="1" si="72"/>
        <v>No</v>
      </c>
      <c r="E506" s="6" t="str">
        <f t="shared" ca="1" si="73"/>
        <v>No</v>
      </c>
      <c r="F506" s="3">
        <f t="shared" ca="1" si="74"/>
        <v>45597</v>
      </c>
      <c r="G506" s="7">
        <f ca="1" xml:space="preserve"> _xlfn.XLOOKUP(TRIM(C506),Config!$J$7:$J$9,Config!$K$7:$K$9,0) + IF(D506="Yes",Config!$B$5,0) + IF(E506="Yes",Config!$B$6,0)</f>
        <v>14.99</v>
      </c>
      <c r="H506" s="8" cm="1">
        <f t="array" aca="1" ref="H506" ca="1">_xlfn.SWITCH(TRIM(B506), "NA",   Config!$E$2, "LATAM",Config!$E$3, "EU",   Config!$E$4, "APAC", Config!$E$5, 0)</f>
        <v>6.5000000000000002E-2</v>
      </c>
      <c r="I506" s="8" cm="1">
        <f t="array" aca="1" ref="I506" ca="1">_xlfn.SWITCH(TRIM(C506), "Basic",    Config!$H$2, "Standard", Config!$H$3, "Premium",  Config!$H$4, 1)</f>
        <v>1</v>
      </c>
      <c r="J506" s="8">
        <f ca="1">IF(D506="Yes",Config!$H$5,1)</f>
        <v>1</v>
      </c>
      <c r="K506" s="8">
        <f ca="1">IF(E506="Yes",Config!$H$6,1)</f>
        <v>1</v>
      </c>
      <c r="L506" s="4">
        <f t="shared" ca="1" si="75"/>
        <v>6.5000000000000002E-2</v>
      </c>
      <c r="M506" s="8">
        <f t="shared" ca="1" si="76"/>
        <v>0.9712554921696851</v>
      </c>
      <c r="N506" s="8">
        <f t="shared" ca="1" si="77"/>
        <v>0.59931215151937167</v>
      </c>
      <c r="O506">
        <f t="shared" ca="1" si="77"/>
        <v>0.90582304968001126</v>
      </c>
      <c r="P506">
        <f t="shared" ca="1" si="78"/>
        <v>36</v>
      </c>
      <c r="Q506">
        <f t="shared" ca="1" si="79"/>
        <v>999</v>
      </c>
    </row>
    <row r="507" spans="1:17">
      <c r="A507" s="5">
        <f t="shared" si="71"/>
        <v>506</v>
      </c>
      <c r="B507" s="6" t="str">
        <f t="shared" ca="1" si="70"/>
        <v>EU</v>
      </c>
      <c r="C507" s="6" t="str">
        <f ca="1">LOOKUP($N507,{0,0.35,0.8},{"Basic","Standard","Premium"})</f>
        <v>Premium</v>
      </c>
      <c r="D507" s="6" t="str">
        <f t="shared" ca="1" si="72"/>
        <v>No</v>
      </c>
      <c r="E507" s="6" t="str">
        <f t="shared" ca="1" si="73"/>
        <v>No</v>
      </c>
      <c r="F507" s="3">
        <f t="shared" ca="1" si="74"/>
        <v>45383</v>
      </c>
      <c r="G507" s="7">
        <f ca="1" xml:space="preserve"> _xlfn.XLOOKUP(TRIM(C507),Config!$J$7:$J$9,Config!$K$7:$K$9,0) + IF(D507="Yes",Config!$B$5,0) + IF(E507="Yes",Config!$B$6,0)</f>
        <v>19.989999999999998</v>
      </c>
      <c r="H507" s="8" cm="1">
        <f t="array" aca="1" ref="H507" ca="1">_xlfn.SWITCH(TRIM(B507), "NA",   Config!$E$2, "LATAM",Config!$E$3, "EU",   Config!$E$4, "APAC", Config!$E$5, 0)</f>
        <v>4.1000000000000002E-2</v>
      </c>
      <c r="I507" s="8" cm="1">
        <f t="array" aca="1" ref="I507" ca="1">_xlfn.SWITCH(TRIM(C507), "Basic",    Config!$H$2, "Standard", Config!$H$3, "Premium",  Config!$H$4, 1)</f>
        <v>0.75</v>
      </c>
      <c r="J507" s="8">
        <f ca="1">IF(D507="Yes",Config!$H$5,1)</f>
        <v>1</v>
      </c>
      <c r="K507" s="8">
        <f ca="1">IF(E507="Yes",Config!$H$6,1)</f>
        <v>1</v>
      </c>
      <c r="L507" s="4">
        <f t="shared" ca="1" si="75"/>
        <v>3.075E-2</v>
      </c>
      <c r="M507" s="8">
        <f t="shared" ca="1" si="76"/>
        <v>0.64861062020975768</v>
      </c>
      <c r="N507" s="8">
        <f t="shared" ca="1" si="77"/>
        <v>0.91042317277898721</v>
      </c>
      <c r="O507">
        <f t="shared" ca="1" si="77"/>
        <v>0.16821487172772176</v>
      </c>
      <c r="P507">
        <f t="shared" ca="1" si="78"/>
        <v>6</v>
      </c>
      <c r="Q507">
        <f t="shared" ca="1" si="79"/>
        <v>6</v>
      </c>
    </row>
    <row r="508" spans="1:17">
      <c r="A508" s="5">
        <f t="shared" si="71"/>
        <v>507</v>
      </c>
      <c r="B508" s="6" t="str">
        <f t="shared" ca="1" si="70"/>
        <v>NA</v>
      </c>
      <c r="C508" s="6" t="str">
        <f ca="1">LOOKUP($N508,{0,0.35,0.8},{"Basic","Standard","Premium"})</f>
        <v>Standard</v>
      </c>
      <c r="D508" s="6" t="str">
        <f t="shared" ca="1" si="72"/>
        <v>No</v>
      </c>
      <c r="E508" s="6" t="str">
        <f t="shared" ca="1" si="73"/>
        <v>No</v>
      </c>
      <c r="F508" s="3">
        <f t="shared" ca="1" si="74"/>
        <v>45352</v>
      </c>
      <c r="G508" s="7">
        <f ca="1" xml:space="preserve"> _xlfn.XLOOKUP(TRIM(C508),Config!$J$7:$J$9,Config!$K$7:$K$9,0) + IF(D508="Yes",Config!$B$5,0) + IF(E508="Yes",Config!$B$6,0)</f>
        <v>14.99</v>
      </c>
      <c r="H508" s="8" cm="1">
        <f t="array" aca="1" ref="H508" ca="1">_xlfn.SWITCH(TRIM(B508), "NA",   Config!$E$2, "LATAM",Config!$E$3, "EU",   Config!$E$4, "APAC", Config!$E$5, 0)</f>
        <v>4.2999999999999997E-2</v>
      </c>
      <c r="I508" s="8" cm="1">
        <f t="array" aca="1" ref="I508" ca="1">_xlfn.SWITCH(TRIM(C508), "Basic",    Config!$H$2, "Standard", Config!$H$3, "Premium",  Config!$H$4, 1)</f>
        <v>1</v>
      </c>
      <c r="J508" s="8">
        <f ca="1">IF(D508="Yes",Config!$H$5,1)</f>
        <v>1</v>
      </c>
      <c r="K508" s="8">
        <f ca="1">IF(E508="Yes",Config!$H$6,1)</f>
        <v>1</v>
      </c>
      <c r="L508" s="4">
        <f t="shared" ca="1" si="75"/>
        <v>4.2999999999999997E-2</v>
      </c>
      <c r="M508" s="8">
        <f t="shared" ca="1" si="76"/>
        <v>0.36442422484896431</v>
      </c>
      <c r="N508" s="8">
        <f t="shared" ca="1" si="77"/>
        <v>0.50892388643133846</v>
      </c>
      <c r="O508">
        <f t="shared" ca="1" si="77"/>
        <v>0.15170884395790352</v>
      </c>
      <c r="P508">
        <f t="shared" ca="1" si="78"/>
        <v>4</v>
      </c>
      <c r="Q508">
        <f t="shared" ca="1" si="79"/>
        <v>4</v>
      </c>
    </row>
    <row r="509" spans="1:17">
      <c r="A509" s="5">
        <f t="shared" si="71"/>
        <v>508</v>
      </c>
      <c r="B509" s="6" t="str">
        <f t="shared" ca="1" si="70"/>
        <v>EU</v>
      </c>
      <c r="C509" s="6" t="str">
        <f ca="1">LOOKUP($N509,{0,0.35,0.8},{"Basic","Standard","Premium"})</f>
        <v>Standard</v>
      </c>
      <c r="D509" s="6" t="str">
        <f t="shared" ca="1" si="72"/>
        <v>No</v>
      </c>
      <c r="E509" s="6" t="str">
        <f t="shared" ca="1" si="73"/>
        <v>No</v>
      </c>
      <c r="F509" s="3">
        <f t="shared" ca="1" si="74"/>
        <v>45505</v>
      </c>
      <c r="G509" s="7">
        <f ca="1" xml:space="preserve"> _xlfn.XLOOKUP(TRIM(C509),Config!$J$7:$J$9,Config!$K$7:$K$9,0) + IF(D509="Yes",Config!$B$5,0) + IF(E509="Yes",Config!$B$6,0)</f>
        <v>14.99</v>
      </c>
      <c r="H509" s="8" cm="1">
        <f t="array" aca="1" ref="H509" ca="1">_xlfn.SWITCH(TRIM(B509), "NA",   Config!$E$2, "LATAM",Config!$E$3, "EU",   Config!$E$4, "APAC", Config!$E$5, 0)</f>
        <v>4.1000000000000002E-2</v>
      </c>
      <c r="I509" s="8" cm="1">
        <f t="array" aca="1" ref="I509" ca="1">_xlfn.SWITCH(TRIM(C509), "Basic",    Config!$H$2, "Standard", Config!$H$3, "Premium",  Config!$H$4, 1)</f>
        <v>1</v>
      </c>
      <c r="J509" s="8">
        <f ca="1">IF(D509="Yes",Config!$H$5,1)</f>
        <v>1</v>
      </c>
      <c r="K509" s="8">
        <f ca="1">IF(E509="Yes",Config!$H$6,1)</f>
        <v>1</v>
      </c>
      <c r="L509" s="4">
        <f t="shared" ca="1" si="75"/>
        <v>4.1000000000000002E-2</v>
      </c>
      <c r="M509" s="8">
        <f t="shared" ca="1" si="76"/>
        <v>0.84968169856568876</v>
      </c>
      <c r="N509" s="8">
        <f t="shared" ca="1" si="77"/>
        <v>0.43295048017417981</v>
      </c>
      <c r="O509">
        <f t="shared" ca="1" si="77"/>
        <v>0.51824034305502809</v>
      </c>
      <c r="P509">
        <f t="shared" ca="1" si="78"/>
        <v>18</v>
      </c>
      <c r="Q509">
        <f t="shared" ca="1" si="79"/>
        <v>999</v>
      </c>
    </row>
    <row r="510" spans="1:17">
      <c r="A510" s="5">
        <f t="shared" si="71"/>
        <v>509</v>
      </c>
      <c r="B510" s="6" t="str">
        <f t="shared" ca="1" si="70"/>
        <v>EU</v>
      </c>
      <c r="C510" s="6" t="str">
        <f ca="1">LOOKUP($N510,{0,0.35,0.8},{"Basic","Standard","Premium"})</f>
        <v>Standard</v>
      </c>
      <c r="D510" s="6" t="str">
        <f t="shared" ca="1" si="72"/>
        <v>No</v>
      </c>
      <c r="E510" s="6" t="str">
        <f t="shared" ca="1" si="73"/>
        <v>No</v>
      </c>
      <c r="F510" s="3">
        <f t="shared" ca="1" si="74"/>
        <v>45627</v>
      </c>
      <c r="G510" s="7">
        <f ca="1" xml:space="preserve"> _xlfn.XLOOKUP(TRIM(C510),Config!$J$7:$J$9,Config!$K$7:$K$9,0) + IF(D510="Yes",Config!$B$5,0) + IF(E510="Yes",Config!$B$6,0)</f>
        <v>14.99</v>
      </c>
      <c r="H510" s="8" cm="1">
        <f t="array" aca="1" ref="H510" ca="1">_xlfn.SWITCH(TRIM(B510), "NA",   Config!$E$2, "LATAM",Config!$E$3, "EU",   Config!$E$4, "APAC", Config!$E$5, 0)</f>
        <v>4.1000000000000002E-2</v>
      </c>
      <c r="I510" s="8" cm="1">
        <f t="array" aca="1" ref="I510" ca="1">_xlfn.SWITCH(TRIM(C510), "Basic",    Config!$H$2, "Standard", Config!$H$3, "Premium",  Config!$H$4, 1)</f>
        <v>1</v>
      </c>
      <c r="J510" s="8">
        <f ca="1">IF(D510="Yes",Config!$H$5,1)</f>
        <v>1</v>
      </c>
      <c r="K510" s="8">
        <f ca="1">IF(E510="Yes",Config!$H$6,1)</f>
        <v>1</v>
      </c>
      <c r="L510" s="4">
        <f t="shared" ca="1" si="75"/>
        <v>4.1000000000000002E-2</v>
      </c>
      <c r="M510" s="8">
        <f t="shared" ca="1" si="76"/>
        <v>0.67677597920529908</v>
      </c>
      <c r="N510" s="8">
        <f t="shared" ca="1" si="77"/>
        <v>0.36519120059482402</v>
      </c>
      <c r="O510">
        <f t="shared" ca="1" si="77"/>
        <v>0.84870857903106989</v>
      </c>
      <c r="P510">
        <f t="shared" ca="1" si="78"/>
        <v>46</v>
      </c>
      <c r="Q510">
        <f t="shared" ca="1" si="79"/>
        <v>999</v>
      </c>
    </row>
    <row r="511" spans="1:17">
      <c r="A511" s="5">
        <f t="shared" si="71"/>
        <v>510</v>
      </c>
      <c r="B511" s="6" t="str">
        <f t="shared" ca="1" si="70"/>
        <v>NA</v>
      </c>
      <c r="C511" s="6" t="str">
        <f ca="1">LOOKUP($N511,{0,0.35,0.8},{"Basic","Standard","Premium"})</f>
        <v>Premium</v>
      </c>
      <c r="D511" s="6" t="str">
        <f t="shared" ca="1" si="72"/>
        <v>No</v>
      </c>
      <c r="E511" s="6" t="str">
        <f t="shared" ca="1" si="73"/>
        <v>No</v>
      </c>
      <c r="F511" s="3">
        <f t="shared" ca="1" si="74"/>
        <v>45292</v>
      </c>
      <c r="G511" s="7">
        <f ca="1" xml:space="preserve"> _xlfn.XLOOKUP(TRIM(C511),Config!$J$7:$J$9,Config!$K$7:$K$9,0) + IF(D511="Yes",Config!$B$5,0) + IF(E511="Yes",Config!$B$6,0)</f>
        <v>19.989999999999998</v>
      </c>
      <c r="H511" s="8" cm="1">
        <f t="array" aca="1" ref="H511" ca="1">_xlfn.SWITCH(TRIM(B511), "NA",   Config!$E$2, "LATAM",Config!$E$3, "EU",   Config!$E$4, "APAC", Config!$E$5, 0)</f>
        <v>4.2999999999999997E-2</v>
      </c>
      <c r="I511" s="8" cm="1">
        <f t="array" aca="1" ref="I511" ca="1">_xlfn.SWITCH(TRIM(C511), "Basic",    Config!$H$2, "Standard", Config!$H$3, "Premium",  Config!$H$4, 1)</f>
        <v>0.75</v>
      </c>
      <c r="J511" s="8">
        <f ca="1">IF(D511="Yes",Config!$H$5,1)</f>
        <v>1</v>
      </c>
      <c r="K511" s="8">
        <f ca="1">IF(E511="Yes",Config!$H$6,1)</f>
        <v>1</v>
      </c>
      <c r="L511" s="4">
        <f t="shared" ca="1" si="75"/>
        <v>3.2250000000000001E-2</v>
      </c>
      <c r="M511" s="8">
        <f t="shared" ca="1" si="76"/>
        <v>0.19211001874505673</v>
      </c>
      <c r="N511" s="8">
        <f t="shared" ca="1" si="77"/>
        <v>0.84219546804398016</v>
      </c>
      <c r="O511">
        <f t="shared" ca="1" si="77"/>
        <v>0.91487592649158778</v>
      </c>
      <c r="P511">
        <f t="shared" ca="1" si="78"/>
        <v>76</v>
      </c>
      <c r="Q511">
        <f t="shared" ca="1" si="79"/>
        <v>999</v>
      </c>
    </row>
    <row r="512" spans="1:17">
      <c r="A512" s="5">
        <f t="shared" si="71"/>
        <v>511</v>
      </c>
      <c r="B512" s="6" t="str">
        <f t="shared" ca="1" si="70"/>
        <v>NA</v>
      </c>
      <c r="C512" s="6" t="str">
        <f ca="1">LOOKUP($N512,{0,0.35,0.8},{"Basic","Standard","Premium"})</f>
        <v>Basic</v>
      </c>
      <c r="D512" s="6" t="str">
        <f t="shared" ca="1" si="72"/>
        <v>No</v>
      </c>
      <c r="E512" s="6" t="str">
        <f t="shared" ca="1" si="73"/>
        <v>Yes</v>
      </c>
      <c r="F512" s="3">
        <f t="shared" ca="1" si="74"/>
        <v>45536</v>
      </c>
      <c r="G512" s="7">
        <f ca="1" xml:space="preserve"> _xlfn.XLOOKUP(TRIM(C512),Config!$J$7:$J$9,Config!$K$7:$K$9,0) + IF(D512="Yes",Config!$B$5,0) + IF(E512="Yes",Config!$B$6,0)</f>
        <v>16.98</v>
      </c>
      <c r="H512" s="8" cm="1">
        <f t="array" aca="1" ref="H512" ca="1">_xlfn.SWITCH(TRIM(B512), "NA",   Config!$E$2, "LATAM",Config!$E$3, "EU",   Config!$E$4, "APAC", Config!$E$5, 0)</f>
        <v>4.2999999999999997E-2</v>
      </c>
      <c r="I512" s="8" cm="1">
        <f t="array" aca="1" ref="I512" ca="1">_xlfn.SWITCH(TRIM(C512), "Basic",    Config!$H$2, "Standard", Config!$H$3, "Premium",  Config!$H$4, 1)</f>
        <v>1.2</v>
      </c>
      <c r="J512" s="8">
        <f ca="1">IF(D512="Yes",Config!$H$5,1)</f>
        <v>1</v>
      </c>
      <c r="K512" s="8">
        <f ca="1">IF(E512="Yes",Config!$H$6,1)</f>
        <v>0.82</v>
      </c>
      <c r="L512" s="4">
        <f t="shared" ca="1" si="75"/>
        <v>4.2311999999999989E-2</v>
      </c>
      <c r="M512" s="8">
        <f t="shared" ca="1" si="76"/>
        <v>0.37393692008690849</v>
      </c>
      <c r="N512" s="8">
        <f t="shared" ca="1" si="77"/>
        <v>0.34104930384093934</v>
      </c>
      <c r="O512">
        <f t="shared" ca="1" si="77"/>
        <v>0.31375944899541253</v>
      </c>
      <c r="P512">
        <f t="shared" ca="1" si="78"/>
        <v>9</v>
      </c>
      <c r="Q512">
        <f t="shared" ca="1" si="79"/>
        <v>9</v>
      </c>
    </row>
    <row r="513" spans="1:17">
      <c r="A513" s="5">
        <f t="shared" si="71"/>
        <v>512</v>
      </c>
      <c r="B513" s="6" t="str">
        <f t="shared" ca="1" si="70"/>
        <v>NA</v>
      </c>
      <c r="C513" s="6" t="str">
        <f ca="1">LOOKUP($N513,{0,0.35,0.8},{"Basic","Standard","Premium"})</f>
        <v>Standard</v>
      </c>
      <c r="D513" s="6" t="str">
        <f t="shared" ca="1" si="72"/>
        <v>No</v>
      </c>
      <c r="E513" s="6" t="str">
        <f t="shared" ca="1" si="73"/>
        <v>No</v>
      </c>
      <c r="F513" s="3">
        <f t="shared" ca="1" si="74"/>
        <v>45352</v>
      </c>
      <c r="G513" s="7">
        <f ca="1" xml:space="preserve"> _xlfn.XLOOKUP(TRIM(C513),Config!$J$7:$J$9,Config!$K$7:$K$9,0) + IF(D513="Yes",Config!$B$5,0) + IF(E513="Yes",Config!$B$6,0)</f>
        <v>14.99</v>
      </c>
      <c r="H513" s="8" cm="1">
        <f t="array" aca="1" ref="H513" ca="1">_xlfn.SWITCH(TRIM(B513), "NA",   Config!$E$2, "LATAM",Config!$E$3, "EU",   Config!$E$4, "APAC", Config!$E$5, 0)</f>
        <v>4.2999999999999997E-2</v>
      </c>
      <c r="I513" s="8" cm="1">
        <f t="array" aca="1" ref="I513" ca="1">_xlfn.SWITCH(TRIM(C513), "Basic",    Config!$H$2, "Standard", Config!$H$3, "Premium",  Config!$H$4, 1)</f>
        <v>1</v>
      </c>
      <c r="J513" s="8">
        <f ca="1">IF(D513="Yes",Config!$H$5,1)</f>
        <v>1</v>
      </c>
      <c r="K513" s="8">
        <f ca="1">IF(E513="Yes",Config!$H$6,1)</f>
        <v>1</v>
      </c>
      <c r="L513" s="4">
        <f t="shared" ca="1" si="75"/>
        <v>4.2999999999999997E-2</v>
      </c>
      <c r="M513" s="8">
        <f t="shared" ca="1" si="76"/>
        <v>0.28855560596909713</v>
      </c>
      <c r="N513" s="8">
        <f t="shared" ca="1" si="77"/>
        <v>0.50616144482618375</v>
      </c>
      <c r="O513">
        <f t="shared" ca="1" si="77"/>
        <v>0.9618493474887595</v>
      </c>
      <c r="P513">
        <f t="shared" ca="1" si="78"/>
        <v>75</v>
      </c>
      <c r="Q513">
        <f t="shared" ca="1" si="79"/>
        <v>999</v>
      </c>
    </row>
    <row r="514" spans="1:17">
      <c r="A514" s="5">
        <f t="shared" si="71"/>
        <v>513</v>
      </c>
      <c r="B514" s="6" t="str">
        <f t="shared" ref="B514:B577" ca="1" si="80">IF(M514&lt;0.4,"NA", IF(M514&lt;0.6,"LATAM", IF(M514&lt;0.85,"EU","APAC")))</f>
        <v>LATAM</v>
      </c>
      <c r="C514" s="6" t="str">
        <f ca="1">LOOKUP($N514,{0,0.35,0.8},{"Basic","Standard","Premium"})</f>
        <v>Premium</v>
      </c>
      <c r="D514" s="6" t="str">
        <f t="shared" ca="1" si="72"/>
        <v>Yes</v>
      </c>
      <c r="E514" s="6" t="str">
        <f t="shared" ca="1" si="73"/>
        <v>No</v>
      </c>
      <c r="F514" s="3">
        <f t="shared" ca="1" si="74"/>
        <v>45474</v>
      </c>
      <c r="G514" s="7">
        <f ca="1" xml:space="preserve"> _xlfn.XLOOKUP(TRIM(C514),Config!$J$7:$J$9,Config!$K$7:$K$9,0) + IF(D514="Yes",Config!$B$5,0) + IF(E514="Yes",Config!$B$6,0)</f>
        <v>39.979999999999997</v>
      </c>
      <c r="H514" s="8" cm="1">
        <f t="array" aca="1" ref="H514" ca="1">_xlfn.SWITCH(TRIM(B514), "NA",   Config!$E$2, "LATAM",Config!$E$3, "EU",   Config!$E$4, "APAC", Config!$E$5, 0)</f>
        <v>5.8000000000000003E-2</v>
      </c>
      <c r="I514" s="8" cm="1">
        <f t="array" aca="1" ref="I514" ca="1">_xlfn.SWITCH(TRIM(C514), "Basic",    Config!$H$2, "Standard", Config!$H$3, "Premium",  Config!$H$4, 1)</f>
        <v>0.75</v>
      </c>
      <c r="J514" s="8">
        <f ca="1">IF(D514="Yes",Config!$H$5,1)</f>
        <v>0.88</v>
      </c>
      <c r="K514" s="8">
        <f ca="1">IF(E514="Yes",Config!$H$6,1)</f>
        <v>1</v>
      </c>
      <c r="L514" s="4">
        <f t="shared" ca="1" si="75"/>
        <v>3.8280000000000002E-2</v>
      </c>
      <c r="M514" s="8">
        <f t="shared" ca="1" si="76"/>
        <v>0.41541505798446898</v>
      </c>
      <c r="N514" s="8">
        <f t="shared" ca="1" si="77"/>
        <v>0.89148237997964619</v>
      </c>
      <c r="O514">
        <f t="shared" ca="1" si="77"/>
        <v>0.72633822538577719</v>
      </c>
      <c r="P514">
        <f t="shared" ca="1" si="78"/>
        <v>34</v>
      </c>
      <c r="Q514">
        <f t="shared" ca="1" si="79"/>
        <v>999</v>
      </c>
    </row>
    <row r="515" spans="1:17">
      <c r="A515" s="5">
        <f t="shared" ref="A515:A578" si="81">ROW()-1</f>
        <v>514</v>
      </c>
      <c r="B515" s="6" t="str">
        <f t="shared" ca="1" si="80"/>
        <v>EU</v>
      </c>
      <c r="C515" s="6" t="str">
        <f ca="1">LOOKUP($N515,{0,0.35,0.8},{"Basic","Standard","Premium"})</f>
        <v>Basic</v>
      </c>
      <c r="D515" s="6" t="str">
        <f t="shared" ref="D515:D578" ca="1" si="82">IF(RAND()&lt;0.25,"Yes","No")</f>
        <v>No</v>
      </c>
      <c r="E515" s="6" t="str">
        <f t="shared" ref="E515:E578" ca="1" si="83">IF(RAND()&lt;0.3,"Yes","No")</f>
        <v>No</v>
      </c>
      <c r="F515" s="3">
        <f t="shared" ref="F515:F578" ca="1" si="84">DATE(2024, RANDBETWEEN(1,12), 1)</f>
        <v>45323</v>
      </c>
      <c r="G515" s="7">
        <f ca="1" xml:space="preserve"> _xlfn.XLOOKUP(TRIM(C515),Config!$J$7:$J$9,Config!$K$7:$K$9,0) + IF(D515="Yes",Config!$B$5,0) + IF(E515="Yes",Config!$B$6,0)</f>
        <v>9.99</v>
      </c>
      <c r="H515" s="8" cm="1">
        <f t="array" aca="1" ref="H515" ca="1">_xlfn.SWITCH(TRIM(B515), "NA",   Config!$E$2, "LATAM",Config!$E$3, "EU",   Config!$E$4, "APAC", Config!$E$5, 0)</f>
        <v>4.1000000000000002E-2</v>
      </c>
      <c r="I515" s="8" cm="1">
        <f t="array" aca="1" ref="I515" ca="1">_xlfn.SWITCH(TRIM(C515), "Basic",    Config!$H$2, "Standard", Config!$H$3, "Premium",  Config!$H$4, 1)</f>
        <v>1.2</v>
      </c>
      <c r="J515" s="8">
        <f ca="1">IF(D515="Yes",Config!$H$5,1)</f>
        <v>1</v>
      </c>
      <c r="K515" s="8">
        <f ca="1">IF(E515="Yes",Config!$H$6,1)</f>
        <v>1</v>
      </c>
      <c r="L515" s="4">
        <f t="shared" ref="L515:L578" ca="1" si="85">H515*I515*J515*K515</f>
        <v>4.9200000000000001E-2</v>
      </c>
      <c r="M515" s="8">
        <f t="shared" ref="M515:M578" ca="1" si="86">RAND()</f>
        <v>0.69909382415552934</v>
      </c>
      <c r="N515" s="8">
        <f t="shared" ref="N515:O578" ca="1" si="87">RAND()</f>
        <v>9.3553750504028144E-2</v>
      </c>
      <c r="O515">
        <f t="shared" ca="1" si="87"/>
        <v>0.25344593398067516</v>
      </c>
      <c r="P515">
        <f t="shared" ref="P515:P578" ca="1" si="88">IF(L515=0,999,ROUNDUP(LN(1-O515)/LN(1-L515),0))</f>
        <v>6</v>
      </c>
      <c r="Q515">
        <f t="shared" ref="Q515:Q578" ca="1" si="89">IF(P515&gt;12,999,P515)</f>
        <v>6</v>
      </c>
    </row>
    <row r="516" spans="1:17">
      <c r="A516" s="5">
        <f t="shared" si="81"/>
        <v>515</v>
      </c>
      <c r="B516" s="6" t="str">
        <f t="shared" ca="1" si="80"/>
        <v>NA</v>
      </c>
      <c r="C516" s="6" t="str">
        <f ca="1">LOOKUP($N516,{0,0.35,0.8},{"Basic","Standard","Premium"})</f>
        <v>Standard</v>
      </c>
      <c r="D516" s="6" t="str">
        <f t="shared" ca="1" si="82"/>
        <v>Yes</v>
      </c>
      <c r="E516" s="6" t="str">
        <f t="shared" ca="1" si="83"/>
        <v>Yes</v>
      </c>
      <c r="F516" s="3">
        <f t="shared" ca="1" si="84"/>
        <v>45505</v>
      </c>
      <c r="G516" s="7">
        <f ca="1" xml:space="preserve"> _xlfn.XLOOKUP(TRIM(C516),Config!$J$7:$J$9,Config!$K$7:$K$9,0) + IF(D516="Yes",Config!$B$5,0) + IF(E516="Yes",Config!$B$6,0)</f>
        <v>41.97</v>
      </c>
      <c r="H516" s="8" cm="1">
        <f t="array" aca="1" ref="H516" ca="1">_xlfn.SWITCH(TRIM(B516), "NA",   Config!$E$2, "LATAM",Config!$E$3, "EU",   Config!$E$4, "APAC", Config!$E$5, 0)</f>
        <v>4.2999999999999997E-2</v>
      </c>
      <c r="I516" s="8" cm="1">
        <f t="array" aca="1" ref="I516" ca="1">_xlfn.SWITCH(TRIM(C516), "Basic",    Config!$H$2, "Standard", Config!$H$3, "Premium",  Config!$H$4, 1)</f>
        <v>1</v>
      </c>
      <c r="J516" s="8">
        <f ca="1">IF(D516="Yes",Config!$H$5,1)</f>
        <v>0.88</v>
      </c>
      <c r="K516" s="8">
        <f ca="1">IF(E516="Yes",Config!$H$6,1)</f>
        <v>0.82</v>
      </c>
      <c r="L516" s="4">
        <f t="shared" ca="1" si="85"/>
        <v>3.1028799999999999E-2</v>
      </c>
      <c r="M516" s="8">
        <f t="shared" ca="1" si="86"/>
        <v>0.12347257735656969</v>
      </c>
      <c r="N516" s="8">
        <f t="shared" ca="1" si="87"/>
        <v>0.61902387482915289</v>
      </c>
      <c r="O516">
        <f t="shared" ca="1" si="87"/>
        <v>0.46637652507274097</v>
      </c>
      <c r="P516">
        <f t="shared" ca="1" si="88"/>
        <v>20</v>
      </c>
      <c r="Q516">
        <f t="shared" ca="1" si="89"/>
        <v>999</v>
      </c>
    </row>
    <row r="517" spans="1:17">
      <c r="A517" s="5">
        <f t="shared" si="81"/>
        <v>516</v>
      </c>
      <c r="B517" s="6" t="str">
        <f t="shared" ca="1" si="80"/>
        <v>NA</v>
      </c>
      <c r="C517" s="6" t="str">
        <f ca="1">LOOKUP($N517,{0,0.35,0.8},{"Basic","Standard","Premium"})</f>
        <v>Basic</v>
      </c>
      <c r="D517" s="6" t="str">
        <f t="shared" ca="1" si="82"/>
        <v>No</v>
      </c>
      <c r="E517" s="6" t="str">
        <f t="shared" ca="1" si="83"/>
        <v>No</v>
      </c>
      <c r="F517" s="3">
        <f t="shared" ca="1" si="84"/>
        <v>45292</v>
      </c>
      <c r="G517" s="7">
        <f ca="1" xml:space="preserve"> _xlfn.XLOOKUP(TRIM(C517),Config!$J$7:$J$9,Config!$K$7:$K$9,0) + IF(D517="Yes",Config!$B$5,0) + IF(E517="Yes",Config!$B$6,0)</f>
        <v>9.99</v>
      </c>
      <c r="H517" s="8" cm="1">
        <f t="array" aca="1" ref="H517" ca="1">_xlfn.SWITCH(TRIM(B517), "NA",   Config!$E$2, "LATAM",Config!$E$3, "EU",   Config!$E$4, "APAC", Config!$E$5, 0)</f>
        <v>4.2999999999999997E-2</v>
      </c>
      <c r="I517" s="8" cm="1">
        <f t="array" aca="1" ref="I517" ca="1">_xlfn.SWITCH(TRIM(C517), "Basic",    Config!$H$2, "Standard", Config!$H$3, "Premium",  Config!$H$4, 1)</f>
        <v>1.2</v>
      </c>
      <c r="J517" s="8">
        <f ca="1">IF(D517="Yes",Config!$H$5,1)</f>
        <v>1</v>
      </c>
      <c r="K517" s="8">
        <f ca="1">IF(E517="Yes",Config!$H$6,1)</f>
        <v>1</v>
      </c>
      <c r="L517" s="4">
        <f t="shared" ca="1" si="85"/>
        <v>5.1599999999999993E-2</v>
      </c>
      <c r="M517" s="8">
        <f t="shared" ca="1" si="86"/>
        <v>4.949883069083838E-2</v>
      </c>
      <c r="N517" s="8">
        <f t="shared" ca="1" si="87"/>
        <v>9.5273876233293087E-2</v>
      </c>
      <c r="O517">
        <f t="shared" ca="1" si="87"/>
        <v>0.49843419787956567</v>
      </c>
      <c r="P517">
        <f t="shared" ca="1" si="88"/>
        <v>14</v>
      </c>
      <c r="Q517">
        <f t="shared" ca="1" si="89"/>
        <v>999</v>
      </c>
    </row>
    <row r="518" spans="1:17">
      <c r="A518" s="5">
        <f t="shared" si="81"/>
        <v>517</v>
      </c>
      <c r="B518" s="6" t="str">
        <f t="shared" ca="1" si="80"/>
        <v>EU</v>
      </c>
      <c r="C518" s="6" t="str">
        <f ca="1">LOOKUP($N518,{0,0.35,0.8},{"Basic","Standard","Premium"})</f>
        <v>Standard</v>
      </c>
      <c r="D518" s="6" t="str">
        <f t="shared" ca="1" si="82"/>
        <v>No</v>
      </c>
      <c r="E518" s="6" t="str">
        <f t="shared" ca="1" si="83"/>
        <v>No</v>
      </c>
      <c r="F518" s="3">
        <f t="shared" ca="1" si="84"/>
        <v>45383</v>
      </c>
      <c r="G518" s="7">
        <f ca="1" xml:space="preserve"> _xlfn.XLOOKUP(TRIM(C518),Config!$J$7:$J$9,Config!$K$7:$K$9,0) + IF(D518="Yes",Config!$B$5,0) + IF(E518="Yes",Config!$B$6,0)</f>
        <v>14.99</v>
      </c>
      <c r="H518" s="8" cm="1">
        <f t="array" aca="1" ref="H518" ca="1">_xlfn.SWITCH(TRIM(B518), "NA",   Config!$E$2, "LATAM",Config!$E$3, "EU",   Config!$E$4, "APAC", Config!$E$5, 0)</f>
        <v>4.1000000000000002E-2</v>
      </c>
      <c r="I518" s="8" cm="1">
        <f t="array" aca="1" ref="I518" ca="1">_xlfn.SWITCH(TRIM(C518), "Basic",    Config!$H$2, "Standard", Config!$H$3, "Premium",  Config!$H$4, 1)</f>
        <v>1</v>
      </c>
      <c r="J518" s="8">
        <f ca="1">IF(D518="Yes",Config!$H$5,1)</f>
        <v>1</v>
      </c>
      <c r="K518" s="8">
        <f ca="1">IF(E518="Yes",Config!$H$6,1)</f>
        <v>1</v>
      </c>
      <c r="L518" s="4">
        <f t="shared" ca="1" si="85"/>
        <v>4.1000000000000002E-2</v>
      </c>
      <c r="M518" s="8">
        <f t="shared" ca="1" si="86"/>
        <v>0.7130857625090139</v>
      </c>
      <c r="N518" s="8">
        <f t="shared" ca="1" si="87"/>
        <v>0.73052640787746748</v>
      </c>
      <c r="O518">
        <f t="shared" ca="1" si="87"/>
        <v>0.19496842458551777</v>
      </c>
      <c r="P518">
        <f t="shared" ca="1" si="88"/>
        <v>6</v>
      </c>
      <c r="Q518">
        <f t="shared" ca="1" si="89"/>
        <v>6</v>
      </c>
    </row>
    <row r="519" spans="1:17">
      <c r="A519" s="5">
        <f t="shared" si="81"/>
        <v>518</v>
      </c>
      <c r="B519" s="6" t="str">
        <f t="shared" ca="1" si="80"/>
        <v>NA</v>
      </c>
      <c r="C519" s="6" t="str">
        <f ca="1">LOOKUP($N519,{0,0.35,0.8},{"Basic","Standard","Premium"})</f>
        <v>Standard</v>
      </c>
      <c r="D519" s="6" t="str">
        <f t="shared" ca="1" si="82"/>
        <v>No</v>
      </c>
      <c r="E519" s="6" t="str">
        <f t="shared" ca="1" si="83"/>
        <v>No</v>
      </c>
      <c r="F519" s="3">
        <f t="shared" ca="1" si="84"/>
        <v>45505</v>
      </c>
      <c r="G519" s="7">
        <f ca="1" xml:space="preserve"> _xlfn.XLOOKUP(TRIM(C519),Config!$J$7:$J$9,Config!$K$7:$K$9,0) + IF(D519="Yes",Config!$B$5,0) + IF(E519="Yes",Config!$B$6,0)</f>
        <v>14.99</v>
      </c>
      <c r="H519" s="8" cm="1">
        <f t="array" aca="1" ref="H519" ca="1">_xlfn.SWITCH(TRIM(B519), "NA",   Config!$E$2, "LATAM",Config!$E$3, "EU",   Config!$E$4, "APAC", Config!$E$5, 0)</f>
        <v>4.2999999999999997E-2</v>
      </c>
      <c r="I519" s="8" cm="1">
        <f t="array" aca="1" ref="I519" ca="1">_xlfn.SWITCH(TRIM(C519), "Basic",    Config!$H$2, "Standard", Config!$H$3, "Premium",  Config!$H$4, 1)</f>
        <v>1</v>
      </c>
      <c r="J519" s="8">
        <f ca="1">IF(D519="Yes",Config!$H$5,1)</f>
        <v>1</v>
      </c>
      <c r="K519" s="8">
        <f ca="1">IF(E519="Yes",Config!$H$6,1)</f>
        <v>1</v>
      </c>
      <c r="L519" s="4">
        <f t="shared" ca="1" si="85"/>
        <v>4.2999999999999997E-2</v>
      </c>
      <c r="M519" s="8">
        <f t="shared" ca="1" si="86"/>
        <v>6.5039311713115056E-2</v>
      </c>
      <c r="N519" s="8">
        <f t="shared" ca="1" si="87"/>
        <v>0.44289895875224483</v>
      </c>
      <c r="O519">
        <f t="shared" ca="1" si="87"/>
        <v>0.44895923848999753</v>
      </c>
      <c r="P519">
        <f t="shared" ca="1" si="88"/>
        <v>14</v>
      </c>
      <c r="Q519">
        <f t="shared" ca="1" si="89"/>
        <v>999</v>
      </c>
    </row>
    <row r="520" spans="1:17">
      <c r="A520" s="5">
        <f t="shared" si="81"/>
        <v>519</v>
      </c>
      <c r="B520" s="6" t="str">
        <f t="shared" ca="1" si="80"/>
        <v>LATAM</v>
      </c>
      <c r="C520" s="6" t="str">
        <f ca="1">LOOKUP($N520,{0,0.35,0.8},{"Basic","Standard","Premium"})</f>
        <v>Premium</v>
      </c>
      <c r="D520" s="6" t="str">
        <f t="shared" ca="1" si="82"/>
        <v>No</v>
      </c>
      <c r="E520" s="6" t="str">
        <f t="shared" ca="1" si="83"/>
        <v>No</v>
      </c>
      <c r="F520" s="3">
        <f t="shared" ca="1" si="84"/>
        <v>45566</v>
      </c>
      <c r="G520" s="7">
        <f ca="1" xml:space="preserve"> _xlfn.XLOOKUP(TRIM(C520),Config!$J$7:$J$9,Config!$K$7:$K$9,0) + IF(D520="Yes",Config!$B$5,0) + IF(E520="Yes",Config!$B$6,0)</f>
        <v>19.989999999999998</v>
      </c>
      <c r="H520" s="8" cm="1">
        <f t="array" aca="1" ref="H520" ca="1">_xlfn.SWITCH(TRIM(B520), "NA",   Config!$E$2, "LATAM",Config!$E$3, "EU",   Config!$E$4, "APAC", Config!$E$5, 0)</f>
        <v>5.8000000000000003E-2</v>
      </c>
      <c r="I520" s="8" cm="1">
        <f t="array" aca="1" ref="I520" ca="1">_xlfn.SWITCH(TRIM(C520), "Basic",    Config!$H$2, "Standard", Config!$H$3, "Premium",  Config!$H$4, 1)</f>
        <v>0.75</v>
      </c>
      <c r="J520" s="8">
        <f ca="1">IF(D520="Yes",Config!$H$5,1)</f>
        <v>1</v>
      </c>
      <c r="K520" s="8">
        <f ca="1">IF(E520="Yes",Config!$H$6,1)</f>
        <v>1</v>
      </c>
      <c r="L520" s="4">
        <f t="shared" ca="1" si="85"/>
        <v>4.3500000000000004E-2</v>
      </c>
      <c r="M520" s="8">
        <f t="shared" ca="1" si="86"/>
        <v>0.54374014725029007</v>
      </c>
      <c r="N520" s="8">
        <f t="shared" ca="1" si="87"/>
        <v>0.99729197907635658</v>
      </c>
      <c r="O520">
        <f t="shared" ca="1" si="87"/>
        <v>0.42153537271241492</v>
      </c>
      <c r="P520">
        <f t="shared" ca="1" si="88"/>
        <v>13</v>
      </c>
      <c r="Q520">
        <f t="shared" ca="1" si="89"/>
        <v>999</v>
      </c>
    </row>
    <row r="521" spans="1:17">
      <c r="A521" s="5">
        <f t="shared" si="81"/>
        <v>520</v>
      </c>
      <c r="B521" s="6" t="str">
        <f t="shared" ca="1" si="80"/>
        <v>NA</v>
      </c>
      <c r="C521" s="6" t="str">
        <f ca="1">LOOKUP($N521,{0,0.35,0.8},{"Basic","Standard","Premium"})</f>
        <v>Basic</v>
      </c>
      <c r="D521" s="6" t="str">
        <f t="shared" ca="1" si="82"/>
        <v>No</v>
      </c>
      <c r="E521" s="6" t="str">
        <f t="shared" ca="1" si="83"/>
        <v>Yes</v>
      </c>
      <c r="F521" s="3">
        <f t="shared" ca="1" si="84"/>
        <v>45597</v>
      </c>
      <c r="G521" s="7">
        <f ca="1" xml:space="preserve"> _xlfn.XLOOKUP(TRIM(C521),Config!$J$7:$J$9,Config!$K$7:$K$9,0) + IF(D521="Yes",Config!$B$5,0) + IF(E521="Yes",Config!$B$6,0)</f>
        <v>16.98</v>
      </c>
      <c r="H521" s="8" cm="1">
        <f t="array" aca="1" ref="H521" ca="1">_xlfn.SWITCH(TRIM(B521), "NA",   Config!$E$2, "LATAM",Config!$E$3, "EU",   Config!$E$4, "APAC", Config!$E$5, 0)</f>
        <v>4.2999999999999997E-2</v>
      </c>
      <c r="I521" s="8" cm="1">
        <f t="array" aca="1" ref="I521" ca="1">_xlfn.SWITCH(TRIM(C521), "Basic",    Config!$H$2, "Standard", Config!$H$3, "Premium",  Config!$H$4, 1)</f>
        <v>1.2</v>
      </c>
      <c r="J521" s="8">
        <f ca="1">IF(D521="Yes",Config!$H$5,1)</f>
        <v>1</v>
      </c>
      <c r="K521" s="8">
        <f ca="1">IF(E521="Yes",Config!$H$6,1)</f>
        <v>0.82</v>
      </c>
      <c r="L521" s="4">
        <f t="shared" ca="1" si="85"/>
        <v>4.2311999999999989E-2</v>
      </c>
      <c r="M521" s="8">
        <f t="shared" ca="1" si="86"/>
        <v>0.31860816225447697</v>
      </c>
      <c r="N521" s="8">
        <f t="shared" ca="1" si="87"/>
        <v>0.2289606494729669</v>
      </c>
      <c r="O521">
        <f t="shared" ca="1" si="87"/>
        <v>0.82553730799791036</v>
      </c>
      <c r="P521">
        <f t="shared" ca="1" si="88"/>
        <v>41</v>
      </c>
      <c r="Q521">
        <f t="shared" ca="1" si="89"/>
        <v>999</v>
      </c>
    </row>
    <row r="522" spans="1:17">
      <c r="A522" s="5">
        <f t="shared" si="81"/>
        <v>521</v>
      </c>
      <c r="B522" s="6" t="str">
        <f t="shared" ca="1" si="80"/>
        <v>NA</v>
      </c>
      <c r="C522" s="6" t="str">
        <f ca="1">LOOKUP($N522,{0,0.35,0.8},{"Basic","Standard","Premium"})</f>
        <v>Standard</v>
      </c>
      <c r="D522" s="6" t="str">
        <f t="shared" ca="1" si="82"/>
        <v>No</v>
      </c>
      <c r="E522" s="6" t="str">
        <f t="shared" ca="1" si="83"/>
        <v>No</v>
      </c>
      <c r="F522" s="3">
        <f t="shared" ca="1" si="84"/>
        <v>45627</v>
      </c>
      <c r="G522" s="7">
        <f ca="1" xml:space="preserve"> _xlfn.XLOOKUP(TRIM(C522),Config!$J$7:$J$9,Config!$K$7:$K$9,0) + IF(D522="Yes",Config!$B$5,0) + IF(E522="Yes",Config!$B$6,0)</f>
        <v>14.99</v>
      </c>
      <c r="H522" s="8" cm="1">
        <f t="array" aca="1" ref="H522" ca="1">_xlfn.SWITCH(TRIM(B522), "NA",   Config!$E$2, "LATAM",Config!$E$3, "EU",   Config!$E$4, "APAC", Config!$E$5, 0)</f>
        <v>4.2999999999999997E-2</v>
      </c>
      <c r="I522" s="8" cm="1">
        <f t="array" aca="1" ref="I522" ca="1">_xlfn.SWITCH(TRIM(C522), "Basic",    Config!$H$2, "Standard", Config!$H$3, "Premium",  Config!$H$4, 1)</f>
        <v>1</v>
      </c>
      <c r="J522" s="8">
        <f ca="1">IF(D522="Yes",Config!$H$5,1)</f>
        <v>1</v>
      </c>
      <c r="K522" s="8">
        <f ca="1">IF(E522="Yes",Config!$H$6,1)</f>
        <v>1</v>
      </c>
      <c r="L522" s="4">
        <f t="shared" ca="1" si="85"/>
        <v>4.2999999999999997E-2</v>
      </c>
      <c r="M522" s="8">
        <f t="shared" ca="1" si="86"/>
        <v>0.38472733515507429</v>
      </c>
      <c r="N522" s="8">
        <f t="shared" ca="1" si="87"/>
        <v>0.62646056139700046</v>
      </c>
      <c r="O522">
        <f t="shared" ca="1" si="87"/>
        <v>0.64665686547022216</v>
      </c>
      <c r="P522">
        <f t="shared" ca="1" si="88"/>
        <v>24</v>
      </c>
      <c r="Q522">
        <f t="shared" ca="1" si="89"/>
        <v>999</v>
      </c>
    </row>
    <row r="523" spans="1:17">
      <c r="A523" s="5">
        <f t="shared" si="81"/>
        <v>522</v>
      </c>
      <c r="B523" s="6" t="str">
        <f t="shared" ca="1" si="80"/>
        <v>EU</v>
      </c>
      <c r="C523" s="6" t="str">
        <f ca="1">LOOKUP($N523,{0,0.35,0.8},{"Basic","Standard","Premium"})</f>
        <v>Standard</v>
      </c>
      <c r="D523" s="6" t="str">
        <f t="shared" ca="1" si="82"/>
        <v>No</v>
      </c>
      <c r="E523" s="6" t="str">
        <f t="shared" ca="1" si="83"/>
        <v>Yes</v>
      </c>
      <c r="F523" s="3">
        <f t="shared" ca="1" si="84"/>
        <v>45413</v>
      </c>
      <c r="G523" s="7">
        <f ca="1" xml:space="preserve"> _xlfn.XLOOKUP(TRIM(C523),Config!$J$7:$J$9,Config!$K$7:$K$9,0) + IF(D523="Yes",Config!$B$5,0) + IF(E523="Yes",Config!$B$6,0)</f>
        <v>21.98</v>
      </c>
      <c r="H523" s="8" cm="1">
        <f t="array" aca="1" ref="H523" ca="1">_xlfn.SWITCH(TRIM(B523), "NA",   Config!$E$2, "LATAM",Config!$E$3, "EU",   Config!$E$4, "APAC", Config!$E$5, 0)</f>
        <v>4.1000000000000002E-2</v>
      </c>
      <c r="I523" s="8" cm="1">
        <f t="array" aca="1" ref="I523" ca="1">_xlfn.SWITCH(TRIM(C523), "Basic",    Config!$H$2, "Standard", Config!$H$3, "Premium",  Config!$H$4, 1)</f>
        <v>1</v>
      </c>
      <c r="J523" s="8">
        <f ca="1">IF(D523="Yes",Config!$H$5,1)</f>
        <v>1</v>
      </c>
      <c r="K523" s="8">
        <f ca="1">IF(E523="Yes",Config!$H$6,1)</f>
        <v>0.82</v>
      </c>
      <c r="L523" s="4">
        <f t="shared" ca="1" si="85"/>
        <v>3.3619999999999997E-2</v>
      </c>
      <c r="M523" s="8">
        <f t="shared" ca="1" si="86"/>
        <v>0.84731989976160205</v>
      </c>
      <c r="N523" s="8">
        <f t="shared" ca="1" si="87"/>
        <v>0.7286151502762549</v>
      </c>
      <c r="O523">
        <f t="shared" ca="1" si="87"/>
        <v>0.54627677063999747</v>
      </c>
      <c r="P523">
        <f t="shared" ca="1" si="88"/>
        <v>24</v>
      </c>
      <c r="Q523">
        <f t="shared" ca="1" si="89"/>
        <v>999</v>
      </c>
    </row>
    <row r="524" spans="1:17">
      <c r="A524" s="5">
        <f t="shared" si="81"/>
        <v>523</v>
      </c>
      <c r="B524" s="6" t="str">
        <f t="shared" ca="1" si="80"/>
        <v>EU</v>
      </c>
      <c r="C524" s="6" t="str">
        <f ca="1">LOOKUP($N524,{0,0.35,0.8},{"Basic","Standard","Premium"})</f>
        <v>Basic</v>
      </c>
      <c r="D524" s="6" t="str">
        <f t="shared" ca="1" si="82"/>
        <v>No</v>
      </c>
      <c r="E524" s="6" t="str">
        <f t="shared" ca="1" si="83"/>
        <v>No</v>
      </c>
      <c r="F524" s="3">
        <f t="shared" ca="1" si="84"/>
        <v>45474</v>
      </c>
      <c r="G524" s="7">
        <f ca="1" xml:space="preserve"> _xlfn.XLOOKUP(TRIM(C524),Config!$J$7:$J$9,Config!$K$7:$K$9,0) + IF(D524="Yes",Config!$B$5,0) + IF(E524="Yes",Config!$B$6,0)</f>
        <v>9.99</v>
      </c>
      <c r="H524" s="8" cm="1">
        <f t="array" aca="1" ref="H524" ca="1">_xlfn.SWITCH(TRIM(B524), "NA",   Config!$E$2, "LATAM",Config!$E$3, "EU",   Config!$E$4, "APAC", Config!$E$5, 0)</f>
        <v>4.1000000000000002E-2</v>
      </c>
      <c r="I524" s="8" cm="1">
        <f t="array" aca="1" ref="I524" ca="1">_xlfn.SWITCH(TRIM(C524), "Basic",    Config!$H$2, "Standard", Config!$H$3, "Premium",  Config!$H$4, 1)</f>
        <v>1.2</v>
      </c>
      <c r="J524" s="8">
        <f ca="1">IF(D524="Yes",Config!$H$5,1)</f>
        <v>1</v>
      </c>
      <c r="K524" s="8">
        <f ca="1">IF(E524="Yes",Config!$H$6,1)</f>
        <v>1</v>
      </c>
      <c r="L524" s="4">
        <f t="shared" ca="1" si="85"/>
        <v>4.9200000000000001E-2</v>
      </c>
      <c r="M524" s="8">
        <f t="shared" ca="1" si="86"/>
        <v>0.68620236737785456</v>
      </c>
      <c r="N524" s="8">
        <f t="shared" ca="1" si="87"/>
        <v>0.26993861226454696</v>
      </c>
      <c r="O524">
        <f t="shared" ca="1" si="87"/>
        <v>3.091142852486739E-2</v>
      </c>
      <c r="P524">
        <f t="shared" ca="1" si="88"/>
        <v>1</v>
      </c>
      <c r="Q524">
        <f t="shared" ca="1" si="89"/>
        <v>1</v>
      </c>
    </row>
    <row r="525" spans="1:17">
      <c r="A525" s="5">
        <f t="shared" si="81"/>
        <v>524</v>
      </c>
      <c r="B525" s="6" t="str">
        <f t="shared" ca="1" si="80"/>
        <v>EU</v>
      </c>
      <c r="C525" s="6" t="str">
        <f ca="1">LOOKUP($N525,{0,0.35,0.8},{"Basic","Standard","Premium"})</f>
        <v>Standard</v>
      </c>
      <c r="D525" s="6" t="str">
        <f t="shared" ca="1" si="82"/>
        <v>No</v>
      </c>
      <c r="E525" s="6" t="str">
        <f t="shared" ca="1" si="83"/>
        <v>No</v>
      </c>
      <c r="F525" s="3">
        <f t="shared" ca="1" si="84"/>
        <v>45444</v>
      </c>
      <c r="G525" s="7">
        <f ca="1" xml:space="preserve"> _xlfn.XLOOKUP(TRIM(C525),Config!$J$7:$J$9,Config!$K$7:$K$9,0) + IF(D525="Yes",Config!$B$5,0) + IF(E525="Yes",Config!$B$6,0)</f>
        <v>14.99</v>
      </c>
      <c r="H525" s="8" cm="1">
        <f t="array" aca="1" ref="H525" ca="1">_xlfn.SWITCH(TRIM(B525), "NA",   Config!$E$2, "LATAM",Config!$E$3, "EU",   Config!$E$4, "APAC", Config!$E$5, 0)</f>
        <v>4.1000000000000002E-2</v>
      </c>
      <c r="I525" s="8" cm="1">
        <f t="array" aca="1" ref="I525" ca="1">_xlfn.SWITCH(TRIM(C525), "Basic",    Config!$H$2, "Standard", Config!$H$3, "Premium",  Config!$H$4, 1)</f>
        <v>1</v>
      </c>
      <c r="J525" s="8">
        <f ca="1">IF(D525="Yes",Config!$H$5,1)</f>
        <v>1</v>
      </c>
      <c r="K525" s="8">
        <f ca="1">IF(E525="Yes",Config!$H$6,1)</f>
        <v>1</v>
      </c>
      <c r="L525" s="4">
        <f t="shared" ca="1" si="85"/>
        <v>4.1000000000000002E-2</v>
      </c>
      <c r="M525" s="8">
        <f t="shared" ca="1" si="86"/>
        <v>0.81689748570059606</v>
      </c>
      <c r="N525" s="8">
        <f t="shared" ca="1" si="87"/>
        <v>0.60104656759074182</v>
      </c>
      <c r="O525">
        <f t="shared" ca="1" si="87"/>
        <v>0.29355781375223478</v>
      </c>
      <c r="P525">
        <f t="shared" ca="1" si="88"/>
        <v>9</v>
      </c>
      <c r="Q525">
        <f t="shared" ca="1" si="89"/>
        <v>9</v>
      </c>
    </row>
    <row r="526" spans="1:17">
      <c r="A526" s="5">
        <f t="shared" si="81"/>
        <v>525</v>
      </c>
      <c r="B526" s="6" t="str">
        <f t="shared" ca="1" si="80"/>
        <v>APAC</v>
      </c>
      <c r="C526" s="6" t="str">
        <f ca="1">LOOKUP($N526,{0,0.35,0.8},{"Basic","Standard","Premium"})</f>
        <v>Basic</v>
      </c>
      <c r="D526" s="6" t="str">
        <f t="shared" ca="1" si="82"/>
        <v>No</v>
      </c>
      <c r="E526" s="6" t="str">
        <f t="shared" ca="1" si="83"/>
        <v>No</v>
      </c>
      <c r="F526" s="3">
        <f t="shared" ca="1" si="84"/>
        <v>45474</v>
      </c>
      <c r="G526" s="7">
        <f ca="1" xml:space="preserve"> _xlfn.XLOOKUP(TRIM(C526),Config!$J$7:$J$9,Config!$K$7:$K$9,0) + IF(D526="Yes",Config!$B$5,0) + IF(E526="Yes",Config!$B$6,0)</f>
        <v>9.99</v>
      </c>
      <c r="H526" s="8" cm="1">
        <f t="array" aca="1" ref="H526" ca="1">_xlfn.SWITCH(TRIM(B526), "NA",   Config!$E$2, "LATAM",Config!$E$3, "EU",   Config!$E$4, "APAC", Config!$E$5, 0)</f>
        <v>6.5000000000000002E-2</v>
      </c>
      <c r="I526" s="8" cm="1">
        <f t="array" aca="1" ref="I526" ca="1">_xlfn.SWITCH(TRIM(C526), "Basic",    Config!$H$2, "Standard", Config!$H$3, "Premium",  Config!$H$4, 1)</f>
        <v>1.2</v>
      </c>
      <c r="J526" s="8">
        <f ca="1">IF(D526="Yes",Config!$H$5,1)</f>
        <v>1</v>
      </c>
      <c r="K526" s="8">
        <f ca="1">IF(E526="Yes",Config!$H$6,1)</f>
        <v>1</v>
      </c>
      <c r="L526" s="4">
        <f t="shared" ca="1" si="85"/>
        <v>7.8E-2</v>
      </c>
      <c r="M526" s="8">
        <f t="shared" ca="1" si="86"/>
        <v>0.94388338925515092</v>
      </c>
      <c r="N526" s="8">
        <f t="shared" ca="1" si="87"/>
        <v>0.24476780884515126</v>
      </c>
      <c r="O526">
        <f t="shared" ca="1" si="87"/>
        <v>0.81266825677526022</v>
      </c>
      <c r="P526">
        <f t="shared" ca="1" si="88"/>
        <v>21</v>
      </c>
      <c r="Q526">
        <f t="shared" ca="1" si="89"/>
        <v>999</v>
      </c>
    </row>
    <row r="527" spans="1:17">
      <c r="A527" s="5">
        <f t="shared" si="81"/>
        <v>526</v>
      </c>
      <c r="B527" s="6" t="str">
        <f t="shared" ca="1" si="80"/>
        <v>NA</v>
      </c>
      <c r="C527" s="6" t="str">
        <f ca="1">LOOKUP($N527,{0,0.35,0.8},{"Basic","Standard","Premium"})</f>
        <v>Basic</v>
      </c>
      <c r="D527" s="6" t="str">
        <f t="shared" ca="1" si="82"/>
        <v>Yes</v>
      </c>
      <c r="E527" s="6" t="str">
        <f t="shared" ca="1" si="83"/>
        <v>Yes</v>
      </c>
      <c r="F527" s="3">
        <f t="shared" ca="1" si="84"/>
        <v>45292</v>
      </c>
      <c r="G527" s="7">
        <f ca="1" xml:space="preserve"> _xlfn.XLOOKUP(TRIM(C527),Config!$J$7:$J$9,Config!$K$7:$K$9,0) + IF(D527="Yes",Config!$B$5,0) + IF(E527="Yes",Config!$B$6,0)</f>
        <v>36.97</v>
      </c>
      <c r="H527" s="8" cm="1">
        <f t="array" aca="1" ref="H527" ca="1">_xlfn.SWITCH(TRIM(B527), "NA",   Config!$E$2, "LATAM",Config!$E$3, "EU",   Config!$E$4, "APAC", Config!$E$5, 0)</f>
        <v>4.2999999999999997E-2</v>
      </c>
      <c r="I527" s="8" cm="1">
        <f t="array" aca="1" ref="I527" ca="1">_xlfn.SWITCH(TRIM(C527), "Basic",    Config!$H$2, "Standard", Config!$H$3, "Premium",  Config!$H$4, 1)</f>
        <v>1.2</v>
      </c>
      <c r="J527" s="8">
        <f ca="1">IF(D527="Yes",Config!$H$5,1)</f>
        <v>0.88</v>
      </c>
      <c r="K527" s="8">
        <f ca="1">IF(E527="Yes",Config!$H$6,1)</f>
        <v>0.82</v>
      </c>
      <c r="L527" s="4">
        <f t="shared" ca="1" si="85"/>
        <v>3.7234559999999993E-2</v>
      </c>
      <c r="M527" s="8">
        <f t="shared" ca="1" si="86"/>
        <v>0.21839184194783878</v>
      </c>
      <c r="N527" s="8">
        <f t="shared" ca="1" si="87"/>
        <v>0.20172775533897247</v>
      </c>
      <c r="O527">
        <f t="shared" ca="1" si="87"/>
        <v>0.18440195262876768</v>
      </c>
      <c r="P527">
        <f t="shared" ca="1" si="88"/>
        <v>6</v>
      </c>
      <c r="Q527">
        <f t="shared" ca="1" si="89"/>
        <v>6</v>
      </c>
    </row>
    <row r="528" spans="1:17">
      <c r="A528" s="5">
        <f t="shared" si="81"/>
        <v>527</v>
      </c>
      <c r="B528" s="6" t="str">
        <f t="shared" ca="1" si="80"/>
        <v>APAC</v>
      </c>
      <c r="C528" s="6" t="str">
        <f ca="1">LOOKUP($N528,{0,0.35,0.8},{"Basic","Standard","Premium"})</f>
        <v>Basic</v>
      </c>
      <c r="D528" s="6" t="str">
        <f t="shared" ca="1" si="82"/>
        <v>No</v>
      </c>
      <c r="E528" s="6" t="str">
        <f t="shared" ca="1" si="83"/>
        <v>No</v>
      </c>
      <c r="F528" s="3">
        <f t="shared" ca="1" si="84"/>
        <v>45352</v>
      </c>
      <c r="G528" s="7">
        <f ca="1" xml:space="preserve"> _xlfn.XLOOKUP(TRIM(C528),Config!$J$7:$J$9,Config!$K$7:$K$9,0) + IF(D528="Yes",Config!$B$5,0) + IF(E528="Yes",Config!$B$6,0)</f>
        <v>9.99</v>
      </c>
      <c r="H528" s="8" cm="1">
        <f t="array" aca="1" ref="H528" ca="1">_xlfn.SWITCH(TRIM(B528), "NA",   Config!$E$2, "LATAM",Config!$E$3, "EU",   Config!$E$4, "APAC", Config!$E$5, 0)</f>
        <v>6.5000000000000002E-2</v>
      </c>
      <c r="I528" s="8" cm="1">
        <f t="array" aca="1" ref="I528" ca="1">_xlfn.SWITCH(TRIM(C528), "Basic",    Config!$H$2, "Standard", Config!$H$3, "Premium",  Config!$H$4, 1)</f>
        <v>1.2</v>
      </c>
      <c r="J528" s="8">
        <f ca="1">IF(D528="Yes",Config!$H$5,1)</f>
        <v>1</v>
      </c>
      <c r="K528" s="8">
        <f ca="1">IF(E528="Yes",Config!$H$6,1)</f>
        <v>1</v>
      </c>
      <c r="L528" s="4">
        <f t="shared" ca="1" si="85"/>
        <v>7.8E-2</v>
      </c>
      <c r="M528" s="8">
        <f t="shared" ca="1" si="86"/>
        <v>0.96702234906375228</v>
      </c>
      <c r="N528" s="8">
        <f t="shared" ca="1" si="87"/>
        <v>0.26186576764158087</v>
      </c>
      <c r="O528">
        <f t="shared" ca="1" si="87"/>
        <v>0.36796522667877329</v>
      </c>
      <c r="P528">
        <f t="shared" ca="1" si="88"/>
        <v>6</v>
      </c>
      <c r="Q528">
        <f t="shared" ca="1" si="89"/>
        <v>6</v>
      </c>
    </row>
    <row r="529" spans="1:17">
      <c r="A529" s="5">
        <f t="shared" si="81"/>
        <v>528</v>
      </c>
      <c r="B529" s="6" t="str">
        <f t="shared" ca="1" si="80"/>
        <v>NA</v>
      </c>
      <c r="C529" s="6" t="str">
        <f ca="1">LOOKUP($N529,{0,0.35,0.8},{"Basic","Standard","Premium"})</f>
        <v>Standard</v>
      </c>
      <c r="D529" s="6" t="str">
        <f t="shared" ca="1" si="82"/>
        <v>Yes</v>
      </c>
      <c r="E529" s="6" t="str">
        <f t="shared" ca="1" si="83"/>
        <v>Yes</v>
      </c>
      <c r="F529" s="3">
        <f t="shared" ca="1" si="84"/>
        <v>45323</v>
      </c>
      <c r="G529" s="7">
        <f ca="1" xml:space="preserve"> _xlfn.XLOOKUP(TRIM(C529),Config!$J$7:$J$9,Config!$K$7:$K$9,0) + IF(D529="Yes",Config!$B$5,0) + IF(E529="Yes",Config!$B$6,0)</f>
        <v>41.97</v>
      </c>
      <c r="H529" s="8" cm="1">
        <f t="array" aca="1" ref="H529" ca="1">_xlfn.SWITCH(TRIM(B529), "NA",   Config!$E$2, "LATAM",Config!$E$3, "EU",   Config!$E$4, "APAC", Config!$E$5, 0)</f>
        <v>4.2999999999999997E-2</v>
      </c>
      <c r="I529" s="8" cm="1">
        <f t="array" aca="1" ref="I529" ca="1">_xlfn.SWITCH(TRIM(C529), "Basic",    Config!$H$2, "Standard", Config!$H$3, "Premium",  Config!$H$4, 1)</f>
        <v>1</v>
      </c>
      <c r="J529" s="8">
        <f ca="1">IF(D529="Yes",Config!$H$5,1)</f>
        <v>0.88</v>
      </c>
      <c r="K529" s="8">
        <f ca="1">IF(E529="Yes",Config!$H$6,1)</f>
        <v>0.82</v>
      </c>
      <c r="L529" s="4">
        <f t="shared" ca="1" si="85"/>
        <v>3.1028799999999999E-2</v>
      </c>
      <c r="M529" s="8">
        <f t="shared" ca="1" si="86"/>
        <v>0.11151574733078629</v>
      </c>
      <c r="N529" s="8">
        <f t="shared" ca="1" si="87"/>
        <v>0.5367202105575265</v>
      </c>
      <c r="O529">
        <f t="shared" ca="1" si="87"/>
        <v>8.7280891632313673E-2</v>
      </c>
      <c r="P529">
        <f t="shared" ca="1" si="88"/>
        <v>3</v>
      </c>
      <c r="Q529">
        <f t="shared" ca="1" si="89"/>
        <v>3</v>
      </c>
    </row>
    <row r="530" spans="1:17">
      <c r="A530" s="5">
        <f t="shared" si="81"/>
        <v>529</v>
      </c>
      <c r="B530" s="6" t="str">
        <f t="shared" ca="1" si="80"/>
        <v>NA</v>
      </c>
      <c r="C530" s="6" t="str">
        <f ca="1">LOOKUP($N530,{0,0.35,0.8},{"Basic","Standard","Premium"})</f>
        <v>Standard</v>
      </c>
      <c r="D530" s="6" t="str">
        <f t="shared" ca="1" si="82"/>
        <v>No</v>
      </c>
      <c r="E530" s="6" t="str">
        <f t="shared" ca="1" si="83"/>
        <v>No</v>
      </c>
      <c r="F530" s="3">
        <f t="shared" ca="1" si="84"/>
        <v>45627</v>
      </c>
      <c r="G530" s="7">
        <f ca="1" xml:space="preserve"> _xlfn.XLOOKUP(TRIM(C530),Config!$J$7:$J$9,Config!$K$7:$K$9,0) + IF(D530="Yes",Config!$B$5,0) + IF(E530="Yes",Config!$B$6,0)</f>
        <v>14.99</v>
      </c>
      <c r="H530" s="8" cm="1">
        <f t="array" aca="1" ref="H530" ca="1">_xlfn.SWITCH(TRIM(B530), "NA",   Config!$E$2, "LATAM",Config!$E$3, "EU",   Config!$E$4, "APAC", Config!$E$5, 0)</f>
        <v>4.2999999999999997E-2</v>
      </c>
      <c r="I530" s="8" cm="1">
        <f t="array" aca="1" ref="I530" ca="1">_xlfn.SWITCH(TRIM(C530), "Basic",    Config!$H$2, "Standard", Config!$H$3, "Premium",  Config!$H$4, 1)</f>
        <v>1</v>
      </c>
      <c r="J530" s="8">
        <f ca="1">IF(D530="Yes",Config!$H$5,1)</f>
        <v>1</v>
      </c>
      <c r="K530" s="8">
        <f ca="1">IF(E530="Yes",Config!$H$6,1)</f>
        <v>1</v>
      </c>
      <c r="L530" s="4">
        <f t="shared" ca="1" si="85"/>
        <v>4.2999999999999997E-2</v>
      </c>
      <c r="M530" s="8">
        <f t="shared" ca="1" si="86"/>
        <v>6.7524020748512159E-2</v>
      </c>
      <c r="N530" s="8">
        <f t="shared" ca="1" si="87"/>
        <v>0.72906830229463093</v>
      </c>
      <c r="O530">
        <f t="shared" ca="1" si="87"/>
        <v>0.30279341521344205</v>
      </c>
      <c r="P530">
        <f t="shared" ca="1" si="88"/>
        <v>9</v>
      </c>
      <c r="Q530">
        <f t="shared" ca="1" si="89"/>
        <v>9</v>
      </c>
    </row>
    <row r="531" spans="1:17">
      <c r="A531" s="5">
        <f t="shared" si="81"/>
        <v>530</v>
      </c>
      <c r="B531" s="6" t="str">
        <f t="shared" ca="1" si="80"/>
        <v>NA</v>
      </c>
      <c r="C531" s="6" t="str">
        <f ca="1">LOOKUP($N531,{0,0.35,0.8},{"Basic","Standard","Premium"})</f>
        <v>Basic</v>
      </c>
      <c r="D531" s="6" t="str">
        <f t="shared" ca="1" si="82"/>
        <v>No</v>
      </c>
      <c r="E531" s="6" t="str">
        <f t="shared" ca="1" si="83"/>
        <v>No</v>
      </c>
      <c r="F531" s="3">
        <f t="shared" ca="1" si="84"/>
        <v>45383</v>
      </c>
      <c r="G531" s="7">
        <f ca="1" xml:space="preserve"> _xlfn.XLOOKUP(TRIM(C531),Config!$J$7:$J$9,Config!$K$7:$K$9,0) + IF(D531="Yes",Config!$B$5,0) + IF(E531="Yes",Config!$B$6,0)</f>
        <v>9.99</v>
      </c>
      <c r="H531" s="8" cm="1">
        <f t="array" aca="1" ref="H531" ca="1">_xlfn.SWITCH(TRIM(B531), "NA",   Config!$E$2, "LATAM",Config!$E$3, "EU",   Config!$E$4, "APAC", Config!$E$5, 0)</f>
        <v>4.2999999999999997E-2</v>
      </c>
      <c r="I531" s="8" cm="1">
        <f t="array" aca="1" ref="I531" ca="1">_xlfn.SWITCH(TRIM(C531), "Basic",    Config!$H$2, "Standard", Config!$H$3, "Premium",  Config!$H$4, 1)</f>
        <v>1.2</v>
      </c>
      <c r="J531" s="8">
        <f ca="1">IF(D531="Yes",Config!$H$5,1)</f>
        <v>1</v>
      </c>
      <c r="K531" s="8">
        <f ca="1">IF(E531="Yes",Config!$H$6,1)</f>
        <v>1</v>
      </c>
      <c r="L531" s="4">
        <f t="shared" ca="1" si="85"/>
        <v>5.1599999999999993E-2</v>
      </c>
      <c r="M531" s="8">
        <f t="shared" ca="1" si="86"/>
        <v>0.3071852772098087</v>
      </c>
      <c r="N531" s="8">
        <f t="shared" ca="1" si="87"/>
        <v>0.28484558004594307</v>
      </c>
      <c r="O531">
        <f t="shared" ca="1" si="87"/>
        <v>0.77485610342501399</v>
      </c>
      <c r="P531">
        <f t="shared" ca="1" si="88"/>
        <v>29</v>
      </c>
      <c r="Q531">
        <f t="shared" ca="1" si="89"/>
        <v>999</v>
      </c>
    </row>
    <row r="532" spans="1:17">
      <c r="A532" s="5">
        <f t="shared" si="81"/>
        <v>531</v>
      </c>
      <c r="B532" s="6" t="str">
        <f t="shared" ca="1" si="80"/>
        <v>NA</v>
      </c>
      <c r="C532" s="6" t="str">
        <f ca="1">LOOKUP($N532,{0,0.35,0.8},{"Basic","Standard","Premium"})</f>
        <v>Premium</v>
      </c>
      <c r="D532" s="6" t="str">
        <f t="shared" ca="1" si="82"/>
        <v>Yes</v>
      </c>
      <c r="E532" s="6" t="str">
        <f t="shared" ca="1" si="83"/>
        <v>No</v>
      </c>
      <c r="F532" s="3">
        <f t="shared" ca="1" si="84"/>
        <v>45323</v>
      </c>
      <c r="G532" s="7">
        <f ca="1" xml:space="preserve"> _xlfn.XLOOKUP(TRIM(C532),Config!$J$7:$J$9,Config!$K$7:$K$9,0) + IF(D532="Yes",Config!$B$5,0) + IF(E532="Yes",Config!$B$6,0)</f>
        <v>39.979999999999997</v>
      </c>
      <c r="H532" s="8" cm="1">
        <f t="array" aca="1" ref="H532" ca="1">_xlfn.SWITCH(TRIM(B532), "NA",   Config!$E$2, "LATAM",Config!$E$3, "EU",   Config!$E$4, "APAC", Config!$E$5, 0)</f>
        <v>4.2999999999999997E-2</v>
      </c>
      <c r="I532" s="8" cm="1">
        <f t="array" aca="1" ref="I532" ca="1">_xlfn.SWITCH(TRIM(C532), "Basic",    Config!$H$2, "Standard", Config!$H$3, "Premium",  Config!$H$4, 1)</f>
        <v>0.75</v>
      </c>
      <c r="J532" s="8">
        <f ca="1">IF(D532="Yes",Config!$H$5,1)</f>
        <v>0.88</v>
      </c>
      <c r="K532" s="8">
        <f ca="1">IF(E532="Yes",Config!$H$6,1)</f>
        <v>1</v>
      </c>
      <c r="L532" s="4">
        <f t="shared" ca="1" si="85"/>
        <v>2.8380000000000002E-2</v>
      </c>
      <c r="M532" s="8">
        <f t="shared" ca="1" si="86"/>
        <v>0.1103711893000372</v>
      </c>
      <c r="N532" s="8">
        <f t="shared" ca="1" si="87"/>
        <v>0.85584302306762805</v>
      </c>
      <c r="O532">
        <f t="shared" ca="1" si="87"/>
        <v>0.76635892745797107</v>
      </c>
      <c r="P532">
        <f t="shared" ca="1" si="88"/>
        <v>51</v>
      </c>
      <c r="Q532">
        <f t="shared" ca="1" si="89"/>
        <v>999</v>
      </c>
    </row>
    <row r="533" spans="1:17">
      <c r="A533" s="5">
        <f t="shared" si="81"/>
        <v>532</v>
      </c>
      <c r="B533" s="6" t="str">
        <f t="shared" ca="1" si="80"/>
        <v>LATAM</v>
      </c>
      <c r="C533" s="6" t="str">
        <f ca="1">LOOKUP($N533,{0,0.35,0.8},{"Basic","Standard","Premium"})</f>
        <v>Standard</v>
      </c>
      <c r="D533" s="6" t="str">
        <f t="shared" ca="1" si="82"/>
        <v>No</v>
      </c>
      <c r="E533" s="6" t="str">
        <f t="shared" ca="1" si="83"/>
        <v>Yes</v>
      </c>
      <c r="F533" s="3">
        <f t="shared" ca="1" si="84"/>
        <v>45627</v>
      </c>
      <c r="G533" s="7">
        <f ca="1" xml:space="preserve"> _xlfn.XLOOKUP(TRIM(C533),Config!$J$7:$J$9,Config!$K$7:$K$9,0) + IF(D533="Yes",Config!$B$5,0) + IF(E533="Yes",Config!$B$6,0)</f>
        <v>21.98</v>
      </c>
      <c r="H533" s="8" cm="1">
        <f t="array" aca="1" ref="H533" ca="1">_xlfn.SWITCH(TRIM(B533), "NA",   Config!$E$2, "LATAM",Config!$E$3, "EU",   Config!$E$4, "APAC", Config!$E$5, 0)</f>
        <v>5.8000000000000003E-2</v>
      </c>
      <c r="I533" s="8" cm="1">
        <f t="array" aca="1" ref="I533" ca="1">_xlfn.SWITCH(TRIM(C533), "Basic",    Config!$H$2, "Standard", Config!$H$3, "Premium",  Config!$H$4, 1)</f>
        <v>1</v>
      </c>
      <c r="J533" s="8">
        <f ca="1">IF(D533="Yes",Config!$H$5,1)</f>
        <v>1</v>
      </c>
      <c r="K533" s="8">
        <f ca="1">IF(E533="Yes",Config!$H$6,1)</f>
        <v>0.82</v>
      </c>
      <c r="L533" s="4">
        <f t="shared" ca="1" si="85"/>
        <v>4.7559999999999998E-2</v>
      </c>
      <c r="M533" s="8">
        <f t="shared" ca="1" si="86"/>
        <v>0.43629530125295424</v>
      </c>
      <c r="N533" s="8">
        <f t="shared" ca="1" si="87"/>
        <v>0.67881962170922905</v>
      </c>
      <c r="O533">
        <f t="shared" ca="1" si="87"/>
        <v>0.5089815618648178</v>
      </c>
      <c r="P533">
        <f t="shared" ca="1" si="88"/>
        <v>15</v>
      </c>
      <c r="Q533">
        <f t="shared" ca="1" si="89"/>
        <v>999</v>
      </c>
    </row>
    <row r="534" spans="1:17">
      <c r="A534" s="5">
        <f t="shared" si="81"/>
        <v>533</v>
      </c>
      <c r="B534" s="6" t="str">
        <f t="shared" ca="1" si="80"/>
        <v>APAC</v>
      </c>
      <c r="C534" s="6" t="str">
        <f ca="1">LOOKUP($N534,{0,0.35,0.8},{"Basic","Standard","Premium"})</f>
        <v>Basic</v>
      </c>
      <c r="D534" s="6" t="str">
        <f t="shared" ca="1" si="82"/>
        <v>No</v>
      </c>
      <c r="E534" s="6" t="str">
        <f t="shared" ca="1" si="83"/>
        <v>No</v>
      </c>
      <c r="F534" s="3">
        <f t="shared" ca="1" si="84"/>
        <v>45474</v>
      </c>
      <c r="G534" s="7">
        <f ca="1" xml:space="preserve"> _xlfn.XLOOKUP(TRIM(C534),Config!$J$7:$J$9,Config!$K$7:$K$9,0) + IF(D534="Yes",Config!$B$5,0) + IF(E534="Yes",Config!$B$6,0)</f>
        <v>9.99</v>
      </c>
      <c r="H534" s="8" cm="1">
        <f t="array" aca="1" ref="H534" ca="1">_xlfn.SWITCH(TRIM(B534), "NA",   Config!$E$2, "LATAM",Config!$E$3, "EU",   Config!$E$4, "APAC", Config!$E$5, 0)</f>
        <v>6.5000000000000002E-2</v>
      </c>
      <c r="I534" s="8" cm="1">
        <f t="array" aca="1" ref="I534" ca="1">_xlfn.SWITCH(TRIM(C534), "Basic",    Config!$H$2, "Standard", Config!$H$3, "Premium",  Config!$H$4, 1)</f>
        <v>1.2</v>
      </c>
      <c r="J534" s="8">
        <f ca="1">IF(D534="Yes",Config!$H$5,1)</f>
        <v>1</v>
      </c>
      <c r="K534" s="8">
        <f ca="1">IF(E534="Yes",Config!$H$6,1)</f>
        <v>1</v>
      </c>
      <c r="L534" s="4">
        <f t="shared" ca="1" si="85"/>
        <v>7.8E-2</v>
      </c>
      <c r="M534" s="8">
        <f t="shared" ca="1" si="86"/>
        <v>0.93854212103939105</v>
      </c>
      <c r="N534" s="8">
        <f t="shared" ca="1" si="87"/>
        <v>7.0699608377316814E-2</v>
      </c>
      <c r="O534">
        <f t="shared" ca="1" si="87"/>
        <v>0.99507684770305838</v>
      </c>
      <c r="P534">
        <f t="shared" ca="1" si="88"/>
        <v>66</v>
      </c>
      <c r="Q534">
        <f t="shared" ca="1" si="89"/>
        <v>999</v>
      </c>
    </row>
    <row r="535" spans="1:17">
      <c r="A535" s="5">
        <f t="shared" si="81"/>
        <v>534</v>
      </c>
      <c r="B535" s="6" t="str">
        <f t="shared" ca="1" si="80"/>
        <v>LATAM</v>
      </c>
      <c r="C535" s="6" t="str">
        <f ca="1">LOOKUP($N535,{0,0.35,0.8},{"Basic","Standard","Premium"})</f>
        <v>Premium</v>
      </c>
      <c r="D535" s="6" t="str">
        <f t="shared" ca="1" si="82"/>
        <v>No</v>
      </c>
      <c r="E535" s="6" t="str">
        <f t="shared" ca="1" si="83"/>
        <v>No</v>
      </c>
      <c r="F535" s="3">
        <f t="shared" ca="1" si="84"/>
        <v>45597</v>
      </c>
      <c r="G535" s="7">
        <f ca="1" xml:space="preserve"> _xlfn.XLOOKUP(TRIM(C535),Config!$J$7:$J$9,Config!$K$7:$K$9,0) + IF(D535="Yes",Config!$B$5,0) + IF(E535="Yes",Config!$B$6,0)</f>
        <v>19.989999999999998</v>
      </c>
      <c r="H535" s="8" cm="1">
        <f t="array" aca="1" ref="H535" ca="1">_xlfn.SWITCH(TRIM(B535), "NA",   Config!$E$2, "LATAM",Config!$E$3, "EU",   Config!$E$4, "APAC", Config!$E$5, 0)</f>
        <v>5.8000000000000003E-2</v>
      </c>
      <c r="I535" s="8" cm="1">
        <f t="array" aca="1" ref="I535" ca="1">_xlfn.SWITCH(TRIM(C535), "Basic",    Config!$H$2, "Standard", Config!$H$3, "Premium",  Config!$H$4, 1)</f>
        <v>0.75</v>
      </c>
      <c r="J535" s="8">
        <f ca="1">IF(D535="Yes",Config!$H$5,1)</f>
        <v>1</v>
      </c>
      <c r="K535" s="8">
        <f ca="1">IF(E535="Yes",Config!$H$6,1)</f>
        <v>1</v>
      </c>
      <c r="L535" s="4">
        <f t="shared" ca="1" si="85"/>
        <v>4.3500000000000004E-2</v>
      </c>
      <c r="M535" s="8">
        <f t="shared" ca="1" si="86"/>
        <v>0.58320736857626287</v>
      </c>
      <c r="N535" s="8">
        <f t="shared" ca="1" si="87"/>
        <v>0.82588591694396296</v>
      </c>
      <c r="O535">
        <f t="shared" ca="1" si="87"/>
        <v>0.86835397771962153</v>
      </c>
      <c r="P535">
        <f t="shared" ca="1" si="88"/>
        <v>46</v>
      </c>
      <c r="Q535">
        <f t="shared" ca="1" si="89"/>
        <v>999</v>
      </c>
    </row>
    <row r="536" spans="1:17">
      <c r="A536" s="5">
        <f t="shared" si="81"/>
        <v>535</v>
      </c>
      <c r="B536" s="6" t="str">
        <f t="shared" ca="1" si="80"/>
        <v>NA</v>
      </c>
      <c r="C536" s="6" t="str">
        <f ca="1">LOOKUP($N536,{0,0.35,0.8},{"Basic","Standard","Premium"})</f>
        <v>Standard</v>
      </c>
      <c r="D536" s="6" t="str">
        <f t="shared" ca="1" si="82"/>
        <v>No</v>
      </c>
      <c r="E536" s="6" t="str">
        <f t="shared" ca="1" si="83"/>
        <v>No</v>
      </c>
      <c r="F536" s="3">
        <f t="shared" ca="1" si="84"/>
        <v>45413</v>
      </c>
      <c r="G536" s="7">
        <f ca="1" xml:space="preserve"> _xlfn.XLOOKUP(TRIM(C536),Config!$J$7:$J$9,Config!$K$7:$K$9,0) + IF(D536="Yes",Config!$B$5,0) + IF(E536="Yes",Config!$B$6,0)</f>
        <v>14.99</v>
      </c>
      <c r="H536" s="8" cm="1">
        <f t="array" aca="1" ref="H536" ca="1">_xlfn.SWITCH(TRIM(B536), "NA",   Config!$E$2, "LATAM",Config!$E$3, "EU",   Config!$E$4, "APAC", Config!$E$5, 0)</f>
        <v>4.2999999999999997E-2</v>
      </c>
      <c r="I536" s="8" cm="1">
        <f t="array" aca="1" ref="I536" ca="1">_xlfn.SWITCH(TRIM(C536), "Basic",    Config!$H$2, "Standard", Config!$H$3, "Premium",  Config!$H$4, 1)</f>
        <v>1</v>
      </c>
      <c r="J536" s="8">
        <f ca="1">IF(D536="Yes",Config!$H$5,1)</f>
        <v>1</v>
      </c>
      <c r="K536" s="8">
        <f ca="1">IF(E536="Yes",Config!$H$6,1)</f>
        <v>1</v>
      </c>
      <c r="L536" s="4">
        <f t="shared" ca="1" si="85"/>
        <v>4.2999999999999997E-2</v>
      </c>
      <c r="M536" s="8">
        <f t="shared" ca="1" si="86"/>
        <v>0.16412184906948535</v>
      </c>
      <c r="N536" s="8">
        <f t="shared" ca="1" si="87"/>
        <v>0.36370960493713389</v>
      </c>
      <c r="O536">
        <f t="shared" ca="1" si="87"/>
        <v>0.61612675157615604</v>
      </c>
      <c r="P536">
        <f t="shared" ca="1" si="88"/>
        <v>22</v>
      </c>
      <c r="Q536">
        <f t="shared" ca="1" si="89"/>
        <v>999</v>
      </c>
    </row>
    <row r="537" spans="1:17">
      <c r="A537" s="5">
        <f t="shared" si="81"/>
        <v>536</v>
      </c>
      <c r="B537" s="6" t="str">
        <f t="shared" ca="1" si="80"/>
        <v>NA</v>
      </c>
      <c r="C537" s="6" t="str">
        <f ca="1">LOOKUP($N537,{0,0.35,0.8},{"Basic","Standard","Premium"})</f>
        <v>Basic</v>
      </c>
      <c r="D537" s="6" t="str">
        <f t="shared" ca="1" si="82"/>
        <v>Yes</v>
      </c>
      <c r="E537" s="6" t="str">
        <f t="shared" ca="1" si="83"/>
        <v>No</v>
      </c>
      <c r="F537" s="3">
        <f t="shared" ca="1" si="84"/>
        <v>45413</v>
      </c>
      <c r="G537" s="7">
        <f ca="1" xml:space="preserve"> _xlfn.XLOOKUP(TRIM(C537),Config!$J$7:$J$9,Config!$K$7:$K$9,0) + IF(D537="Yes",Config!$B$5,0) + IF(E537="Yes",Config!$B$6,0)</f>
        <v>29.979999999999997</v>
      </c>
      <c r="H537" s="8" cm="1">
        <f t="array" aca="1" ref="H537" ca="1">_xlfn.SWITCH(TRIM(B537), "NA",   Config!$E$2, "LATAM",Config!$E$3, "EU",   Config!$E$4, "APAC", Config!$E$5, 0)</f>
        <v>4.2999999999999997E-2</v>
      </c>
      <c r="I537" s="8" cm="1">
        <f t="array" aca="1" ref="I537" ca="1">_xlfn.SWITCH(TRIM(C537), "Basic",    Config!$H$2, "Standard", Config!$H$3, "Premium",  Config!$H$4, 1)</f>
        <v>1.2</v>
      </c>
      <c r="J537" s="8">
        <f ca="1">IF(D537="Yes",Config!$H$5,1)</f>
        <v>0.88</v>
      </c>
      <c r="K537" s="8">
        <f ca="1">IF(E537="Yes",Config!$H$6,1)</f>
        <v>1</v>
      </c>
      <c r="L537" s="4">
        <f t="shared" ca="1" si="85"/>
        <v>4.5407999999999997E-2</v>
      </c>
      <c r="M537" s="8">
        <f t="shared" ca="1" si="86"/>
        <v>0.3622935126689687</v>
      </c>
      <c r="N537" s="8">
        <f t="shared" ca="1" si="87"/>
        <v>0.12397238684309086</v>
      </c>
      <c r="O537">
        <f t="shared" ca="1" si="87"/>
        <v>0.15268680746226004</v>
      </c>
      <c r="P537">
        <f t="shared" ca="1" si="88"/>
        <v>4</v>
      </c>
      <c r="Q537">
        <f t="shared" ca="1" si="89"/>
        <v>4</v>
      </c>
    </row>
    <row r="538" spans="1:17">
      <c r="A538" s="5">
        <f t="shared" si="81"/>
        <v>537</v>
      </c>
      <c r="B538" s="6" t="str">
        <f t="shared" ca="1" si="80"/>
        <v>NA</v>
      </c>
      <c r="C538" s="6" t="str">
        <f ca="1">LOOKUP($N538,{0,0.35,0.8},{"Basic","Standard","Premium"})</f>
        <v>Standard</v>
      </c>
      <c r="D538" s="6" t="str">
        <f t="shared" ca="1" si="82"/>
        <v>No</v>
      </c>
      <c r="E538" s="6" t="str">
        <f t="shared" ca="1" si="83"/>
        <v>Yes</v>
      </c>
      <c r="F538" s="3">
        <f t="shared" ca="1" si="84"/>
        <v>45444</v>
      </c>
      <c r="G538" s="7">
        <f ca="1" xml:space="preserve"> _xlfn.XLOOKUP(TRIM(C538),Config!$J$7:$J$9,Config!$K$7:$K$9,0) + IF(D538="Yes",Config!$B$5,0) + IF(E538="Yes",Config!$B$6,0)</f>
        <v>21.98</v>
      </c>
      <c r="H538" s="8" cm="1">
        <f t="array" aca="1" ref="H538" ca="1">_xlfn.SWITCH(TRIM(B538), "NA",   Config!$E$2, "LATAM",Config!$E$3, "EU",   Config!$E$4, "APAC", Config!$E$5, 0)</f>
        <v>4.2999999999999997E-2</v>
      </c>
      <c r="I538" s="8" cm="1">
        <f t="array" aca="1" ref="I538" ca="1">_xlfn.SWITCH(TRIM(C538), "Basic",    Config!$H$2, "Standard", Config!$H$3, "Premium",  Config!$H$4, 1)</f>
        <v>1</v>
      </c>
      <c r="J538" s="8">
        <f ca="1">IF(D538="Yes",Config!$H$5,1)</f>
        <v>1</v>
      </c>
      <c r="K538" s="8">
        <f ca="1">IF(E538="Yes",Config!$H$6,1)</f>
        <v>0.82</v>
      </c>
      <c r="L538" s="4">
        <f t="shared" ca="1" si="85"/>
        <v>3.5259999999999993E-2</v>
      </c>
      <c r="M538" s="8">
        <f t="shared" ca="1" si="86"/>
        <v>0.35205453009427123</v>
      </c>
      <c r="N538" s="8">
        <f t="shared" ca="1" si="87"/>
        <v>0.53727875214719645</v>
      </c>
      <c r="O538">
        <f t="shared" ca="1" si="87"/>
        <v>0.72719737893124914</v>
      </c>
      <c r="P538">
        <f t="shared" ca="1" si="88"/>
        <v>37</v>
      </c>
      <c r="Q538">
        <f t="shared" ca="1" si="89"/>
        <v>999</v>
      </c>
    </row>
    <row r="539" spans="1:17">
      <c r="A539" s="5">
        <f t="shared" si="81"/>
        <v>538</v>
      </c>
      <c r="B539" s="6" t="str">
        <f t="shared" ca="1" si="80"/>
        <v>LATAM</v>
      </c>
      <c r="C539" s="6" t="str">
        <f ca="1">LOOKUP($N539,{0,0.35,0.8},{"Basic","Standard","Premium"})</f>
        <v>Standard</v>
      </c>
      <c r="D539" s="6" t="str">
        <f t="shared" ca="1" si="82"/>
        <v>No</v>
      </c>
      <c r="E539" s="6" t="str">
        <f t="shared" ca="1" si="83"/>
        <v>No</v>
      </c>
      <c r="F539" s="3">
        <f t="shared" ca="1" si="84"/>
        <v>45323</v>
      </c>
      <c r="G539" s="7">
        <f ca="1" xml:space="preserve"> _xlfn.XLOOKUP(TRIM(C539),Config!$J$7:$J$9,Config!$K$7:$K$9,0) + IF(D539="Yes",Config!$B$5,0) + IF(E539="Yes",Config!$B$6,0)</f>
        <v>14.99</v>
      </c>
      <c r="H539" s="8" cm="1">
        <f t="array" aca="1" ref="H539" ca="1">_xlfn.SWITCH(TRIM(B539), "NA",   Config!$E$2, "LATAM",Config!$E$3, "EU",   Config!$E$4, "APAC", Config!$E$5, 0)</f>
        <v>5.8000000000000003E-2</v>
      </c>
      <c r="I539" s="8" cm="1">
        <f t="array" aca="1" ref="I539" ca="1">_xlfn.SWITCH(TRIM(C539), "Basic",    Config!$H$2, "Standard", Config!$H$3, "Premium",  Config!$H$4, 1)</f>
        <v>1</v>
      </c>
      <c r="J539" s="8">
        <f ca="1">IF(D539="Yes",Config!$H$5,1)</f>
        <v>1</v>
      </c>
      <c r="K539" s="8">
        <f ca="1">IF(E539="Yes",Config!$H$6,1)</f>
        <v>1</v>
      </c>
      <c r="L539" s="4">
        <f t="shared" ca="1" si="85"/>
        <v>5.8000000000000003E-2</v>
      </c>
      <c r="M539" s="8">
        <f t="shared" ca="1" si="86"/>
        <v>0.52888069349679234</v>
      </c>
      <c r="N539" s="8">
        <f t="shared" ca="1" si="87"/>
        <v>0.57701630673082416</v>
      </c>
      <c r="O539">
        <f t="shared" ca="1" si="87"/>
        <v>0.98749644085229293</v>
      </c>
      <c r="P539">
        <f t="shared" ca="1" si="88"/>
        <v>74</v>
      </c>
      <c r="Q539">
        <f t="shared" ca="1" si="89"/>
        <v>999</v>
      </c>
    </row>
    <row r="540" spans="1:17">
      <c r="A540" s="5">
        <f t="shared" si="81"/>
        <v>539</v>
      </c>
      <c r="B540" s="6" t="str">
        <f t="shared" ca="1" si="80"/>
        <v>APAC</v>
      </c>
      <c r="C540" s="6" t="str">
        <f ca="1">LOOKUP($N540,{0,0.35,0.8},{"Basic","Standard","Premium"})</f>
        <v>Standard</v>
      </c>
      <c r="D540" s="6" t="str">
        <f t="shared" ca="1" si="82"/>
        <v>Yes</v>
      </c>
      <c r="E540" s="6" t="str">
        <f t="shared" ca="1" si="83"/>
        <v>No</v>
      </c>
      <c r="F540" s="3">
        <f t="shared" ca="1" si="84"/>
        <v>45566</v>
      </c>
      <c r="G540" s="7">
        <f ca="1" xml:space="preserve"> _xlfn.XLOOKUP(TRIM(C540),Config!$J$7:$J$9,Config!$K$7:$K$9,0) + IF(D540="Yes",Config!$B$5,0) + IF(E540="Yes",Config!$B$6,0)</f>
        <v>34.979999999999997</v>
      </c>
      <c r="H540" s="8" cm="1">
        <f t="array" aca="1" ref="H540" ca="1">_xlfn.SWITCH(TRIM(B540), "NA",   Config!$E$2, "LATAM",Config!$E$3, "EU",   Config!$E$4, "APAC", Config!$E$5, 0)</f>
        <v>6.5000000000000002E-2</v>
      </c>
      <c r="I540" s="8" cm="1">
        <f t="array" aca="1" ref="I540" ca="1">_xlfn.SWITCH(TRIM(C540), "Basic",    Config!$H$2, "Standard", Config!$H$3, "Premium",  Config!$H$4, 1)</f>
        <v>1</v>
      </c>
      <c r="J540" s="8">
        <f ca="1">IF(D540="Yes",Config!$H$5,1)</f>
        <v>0.88</v>
      </c>
      <c r="K540" s="8">
        <f ca="1">IF(E540="Yes",Config!$H$6,1)</f>
        <v>1</v>
      </c>
      <c r="L540" s="4">
        <f t="shared" ca="1" si="85"/>
        <v>5.7200000000000001E-2</v>
      </c>
      <c r="M540" s="8">
        <f t="shared" ca="1" si="86"/>
        <v>0.90381680951307308</v>
      </c>
      <c r="N540" s="8">
        <f t="shared" ca="1" si="87"/>
        <v>0.37748022090854227</v>
      </c>
      <c r="O540">
        <f t="shared" ca="1" si="87"/>
        <v>0.51802660393544131</v>
      </c>
      <c r="P540">
        <f t="shared" ca="1" si="88"/>
        <v>13</v>
      </c>
      <c r="Q540">
        <f t="shared" ca="1" si="89"/>
        <v>999</v>
      </c>
    </row>
    <row r="541" spans="1:17">
      <c r="A541" s="5">
        <f t="shared" si="81"/>
        <v>540</v>
      </c>
      <c r="B541" s="6" t="str">
        <f t="shared" ca="1" si="80"/>
        <v>EU</v>
      </c>
      <c r="C541" s="6" t="str">
        <f ca="1">LOOKUP($N541,{0,0.35,0.8},{"Basic","Standard","Premium"})</f>
        <v>Standard</v>
      </c>
      <c r="D541" s="6" t="str">
        <f t="shared" ca="1" si="82"/>
        <v>No</v>
      </c>
      <c r="E541" s="6" t="str">
        <f t="shared" ca="1" si="83"/>
        <v>No</v>
      </c>
      <c r="F541" s="3">
        <f t="shared" ca="1" si="84"/>
        <v>45352</v>
      </c>
      <c r="G541" s="7">
        <f ca="1" xml:space="preserve"> _xlfn.XLOOKUP(TRIM(C541),Config!$J$7:$J$9,Config!$K$7:$K$9,0) + IF(D541="Yes",Config!$B$5,0) + IF(E541="Yes",Config!$B$6,0)</f>
        <v>14.99</v>
      </c>
      <c r="H541" s="8" cm="1">
        <f t="array" aca="1" ref="H541" ca="1">_xlfn.SWITCH(TRIM(B541), "NA",   Config!$E$2, "LATAM",Config!$E$3, "EU",   Config!$E$4, "APAC", Config!$E$5, 0)</f>
        <v>4.1000000000000002E-2</v>
      </c>
      <c r="I541" s="8" cm="1">
        <f t="array" aca="1" ref="I541" ca="1">_xlfn.SWITCH(TRIM(C541), "Basic",    Config!$H$2, "Standard", Config!$H$3, "Premium",  Config!$H$4, 1)</f>
        <v>1</v>
      </c>
      <c r="J541" s="8">
        <f ca="1">IF(D541="Yes",Config!$H$5,1)</f>
        <v>1</v>
      </c>
      <c r="K541" s="8">
        <f ca="1">IF(E541="Yes",Config!$H$6,1)</f>
        <v>1</v>
      </c>
      <c r="L541" s="4">
        <f t="shared" ca="1" si="85"/>
        <v>4.1000000000000002E-2</v>
      </c>
      <c r="M541" s="8">
        <f t="shared" ca="1" si="86"/>
        <v>0.80597404528549033</v>
      </c>
      <c r="N541" s="8">
        <f t="shared" ca="1" si="87"/>
        <v>0.4051753460134051</v>
      </c>
      <c r="O541">
        <f t="shared" ca="1" si="87"/>
        <v>0.41811789665070209</v>
      </c>
      <c r="P541">
        <f t="shared" ca="1" si="88"/>
        <v>13</v>
      </c>
      <c r="Q541">
        <f t="shared" ca="1" si="89"/>
        <v>999</v>
      </c>
    </row>
    <row r="542" spans="1:17">
      <c r="A542" s="5">
        <f t="shared" si="81"/>
        <v>541</v>
      </c>
      <c r="B542" s="6" t="str">
        <f t="shared" ca="1" si="80"/>
        <v>NA</v>
      </c>
      <c r="C542" s="6" t="str">
        <f ca="1">LOOKUP($N542,{0,0.35,0.8},{"Basic","Standard","Premium"})</f>
        <v>Standard</v>
      </c>
      <c r="D542" s="6" t="str">
        <f t="shared" ca="1" si="82"/>
        <v>No</v>
      </c>
      <c r="E542" s="6" t="str">
        <f t="shared" ca="1" si="83"/>
        <v>Yes</v>
      </c>
      <c r="F542" s="3">
        <f t="shared" ca="1" si="84"/>
        <v>45474</v>
      </c>
      <c r="G542" s="7">
        <f ca="1" xml:space="preserve"> _xlfn.XLOOKUP(TRIM(C542),Config!$J$7:$J$9,Config!$K$7:$K$9,0) + IF(D542="Yes",Config!$B$5,0) + IF(E542="Yes",Config!$B$6,0)</f>
        <v>21.98</v>
      </c>
      <c r="H542" s="8" cm="1">
        <f t="array" aca="1" ref="H542" ca="1">_xlfn.SWITCH(TRIM(B542), "NA",   Config!$E$2, "LATAM",Config!$E$3, "EU",   Config!$E$4, "APAC", Config!$E$5, 0)</f>
        <v>4.2999999999999997E-2</v>
      </c>
      <c r="I542" s="8" cm="1">
        <f t="array" aca="1" ref="I542" ca="1">_xlfn.SWITCH(TRIM(C542), "Basic",    Config!$H$2, "Standard", Config!$H$3, "Premium",  Config!$H$4, 1)</f>
        <v>1</v>
      </c>
      <c r="J542" s="8">
        <f ca="1">IF(D542="Yes",Config!$H$5,1)</f>
        <v>1</v>
      </c>
      <c r="K542" s="8">
        <f ca="1">IF(E542="Yes",Config!$H$6,1)</f>
        <v>0.82</v>
      </c>
      <c r="L542" s="4">
        <f t="shared" ca="1" si="85"/>
        <v>3.5259999999999993E-2</v>
      </c>
      <c r="M542" s="8">
        <f t="shared" ca="1" si="86"/>
        <v>0.27723943266745221</v>
      </c>
      <c r="N542" s="8">
        <f t="shared" ca="1" si="87"/>
        <v>0.72538794918820815</v>
      </c>
      <c r="O542">
        <f t="shared" ca="1" si="87"/>
        <v>0.28455255791048073</v>
      </c>
      <c r="P542">
        <f t="shared" ca="1" si="88"/>
        <v>10</v>
      </c>
      <c r="Q542">
        <f t="shared" ca="1" si="89"/>
        <v>10</v>
      </c>
    </row>
    <row r="543" spans="1:17">
      <c r="A543" s="5">
        <f t="shared" si="81"/>
        <v>542</v>
      </c>
      <c r="B543" s="6" t="str">
        <f t="shared" ca="1" si="80"/>
        <v>EU</v>
      </c>
      <c r="C543" s="6" t="str">
        <f ca="1">LOOKUP($N543,{0,0.35,0.8},{"Basic","Standard","Premium"})</f>
        <v>Standard</v>
      </c>
      <c r="D543" s="6" t="str">
        <f t="shared" ca="1" si="82"/>
        <v>No</v>
      </c>
      <c r="E543" s="6" t="str">
        <f t="shared" ca="1" si="83"/>
        <v>No</v>
      </c>
      <c r="F543" s="3">
        <f t="shared" ca="1" si="84"/>
        <v>45536</v>
      </c>
      <c r="G543" s="7">
        <f ca="1" xml:space="preserve"> _xlfn.XLOOKUP(TRIM(C543),Config!$J$7:$J$9,Config!$K$7:$K$9,0) + IF(D543="Yes",Config!$B$5,0) + IF(E543="Yes",Config!$B$6,0)</f>
        <v>14.99</v>
      </c>
      <c r="H543" s="8" cm="1">
        <f t="array" aca="1" ref="H543" ca="1">_xlfn.SWITCH(TRIM(B543), "NA",   Config!$E$2, "LATAM",Config!$E$3, "EU",   Config!$E$4, "APAC", Config!$E$5, 0)</f>
        <v>4.1000000000000002E-2</v>
      </c>
      <c r="I543" s="8" cm="1">
        <f t="array" aca="1" ref="I543" ca="1">_xlfn.SWITCH(TRIM(C543), "Basic",    Config!$H$2, "Standard", Config!$H$3, "Premium",  Config!$H$4, 1)</f>
        <v>1</v>
      </c>
      <c r="J543" s="8">
        <f ca="1">IF(D543="Yes",Config!$H$5,1)</f>
        <v>1</v>
      </c>
      <c r="K543" s="8">
        <f ca="1">IF(E543="Yes",Config!$H$6,1)</f>
        <v>1</v>
      </c>
      <c r="L543" s="4">
        <f t="shared" ca="1" si="85"/>
        <v>4.1000000000000002E-2</v>
      </c>
      <c r="M543" s="8">
        <f t="shared" ca="1" si="86"/>
        <v>0.76275461120702459</v>
      </c>
      <c r="N543" s="8">
        <f t="shared" ca="1" si="87"/>
        <v>0.68476907503366891</v>
      </c>
      <c r="O543">
        <f t="shared" ca="1" si="87"/>
        <v>0.66467702488304181</v>
      </c>
      <c r="P543">
        <f t="shared" ca="1" si="88"/>
        <v>27</v>
      </c>
      <c r="Q543">
        <f t="shared" ca="1" si="89"/>
        <v>999</v>
      </c>
    </row>
    <row r="544" spans="1:17">
      <c r="A544" s="5">
        <f t="shared" si="81"/>
        <v>543</v>
      </c>
      <c r="B544" s="6" t="str">
        <f t="shared" ca="1" si="80"/>
        <v>EU</v>
      </c>
      <c r="C544" s="6" t="str">
        <f ca="1">LOOKUP($N544,{0,0.35,0.8},{"Basic","Standard","Premium"})</f>
        <v>Premium</v>
      </c>
      <c r="D544" s="6" t="str">
        <f t="shared" ca="1" si="82"/>
        <v>No</v>
      </c>
      <c r="E544" s="6" t="str">
        <f t="shared" ca="1" si="83"/>
        <v>Yes</v>
      </c>
      <c r="F544" s="3">
        <f t="shared" ca="1" si="84"/>
        <v>45383</v>
      </c>
      <c r="G544" s="7">
        <f ca="1" xml:space="preserve"> _xlfn.XLOOKUP(TRIM(C544),Config!$J$7:$J$9,Config!$K$7:$K$9,0) + IF(D544="Yes",Config!$B$5,0) + IF(E544="Yes",Config!$B$6,0)</f>
        <v>26.979999999999997</v>
      </c>
      <c r="H544" s="8" cm="1">
        <f t="array" aca="1" ref="H544" ca="1">_xlfn.SWITCH(TRIM(B544), "NA",   Config!$E$2, "LATAM",Config!$E$3, "EU",   Config!$E$4, "APAC", Config!$E$5, 0)</f>
        <v>4.1000000000000002E-2</v>
      </c>
      <c r="I544" s="8" cm="1">
        <f t="array" aca="1" ref="I544" ca="1">_xlfn.SWITCH(TRIM(C544), "Basic",    Config!$H$2, "Standard", Config!$H$3, "Premium",  Config!$H$4, 1)</f>
        <v>0.75</v>
      </c>
      <c r="J544" s="8">
        <f ca="1">IF(D544="Yes",Config!$H$5,1)</f>
        <v>1</v>
      </c>
      <c r="K544" s="8">
        <f ca="1">IF(E544="Yes",Config!$H$6,1)</f>
        <v>0.82</v>
      </c>
      <c r="L544" s="4">
        <f t="shared" ca="1" si="85"/>
        <v>2.5214999999999998E-2</v>
      </c>
      <c r="M544" s="8">
        <f t="shared" ca="1" si="86"/>
        <v>0.7010531142909433</v>
      </c>
      <c r="N544" s="8">
        <f t="shared" ca="1" si="87"/>
        <v>0.97086630823945053</v>
      </c>
      <c r="O544">
        <f t="shared" ca="1" si="87"/>
        <v>0.97619071574654737</v>
      </c>
      <c r="P544">
        <f t="shared" ca="1" si="88"/>
        <v>147</v>
      </c>
      <c r="Q544">
        <f t="shared" ca="1" si="89"/>
        <v>999</v>
      </c>
    </row>
    <row r="545" spans="1:17">
      <c r="A545" s="5">
        <f t="shared" si="81"/>
        <v>544</v>
      </c>
      <c r="B545" s="6" t="str">
        <f t="shared" ca="1" si="80"/>
        <v>LATAM</v>
      </c>
      <c r="C545" s="6" t="str">
        <f ca="1">LOOKUP($N545,{0,0.35,0.8},{"Basic","Standard","Premium"})</f>
        <v>Standard</v>
      </c>
      <c r="D545" s="6" t="str">
        <f t="shared" ca="1" si="82"/>
        <v>Yes</v>
      </c>
      <c r="E545" s="6" t="str">
        <f t="shared" ca="1" si="83"/>
        <v>Yes</v>
      </c>
      <c r="F545" s="3">
        <f t="shared" ca="1" si="84"/>
        <v>45505</v>
      </c>
      <c r="G545" s="7">
        <f ca="1" xml:space="preserve"> _xlfn.XLOOKUP(TRIM(C545),Config!$J$7:$J$9,Config!$K$7:$K$9,0) + IF(D545="Yes",Config!$B$5,0) + IF(E545="Yes",Config!$B$6,0)</f>
        <v>41.97</v>
      </c>
      <c r="H545" s="8" cm="1">
        <f t="array" aca="1" ref="H545" ca="1">_xlfn.SWITCH(TRIM(B545), "NA",   Config!$E$2, "LATAM",Config!$E$3, "EU",   Config!$E$4, "APAC", Config!$E$5, 0)</f>
        <v>5.8000000000000003E-2</v>
      </c>
      <c r="I545" s="8" cm="1">
        <f t="array" aca="1" ref="I545" ca="1">_xlfn.SWITCH(TRIM(C545), "Basic",    Config!$H$2, "Standard", Config!$H$3, "Premium",  Config!$H$4, 1)</f>
        <v>1</v>
      </c>
      <c r="J545" s="8">
        <f ca="1">IF(D545="Yes",Config!$H$5,1)</f>
        <v>0.88</v>
      </c>
      <c r="K545" s="8">
        <f ca="1">IF(E545="Yes",Config!$H$6,1)</f>
        <v>0.82</v>
      </c>
      <c r="L545" s="4">
        <f t="shared" ca="1" si="85"/>
        <v>4.1852800000000003E-2</v>
      </c>
      <c r="M545" s="8">
        <f t="shared" ca="1" si="86"/>
        <v>0.56202114066159037</v>
      </c>
      <c r="N545" s="8">
        <f t="shared" ca="1" si="87"/>
        <v>0.44417581289299268</v>
      </c>
      <c r="O545">
        <f t="shared" ca="1" si="87"/>
        <v>0.13756865557173592</v>
      </c>
      <c r="P545">
        <f t="shared" ca="1" si="88"/>
        <v>4</v>
      </c>
      <c r="Q545">
        <f t="shared" ca="1" si="89"/>
        <v>4</v>
      </c>
    </row>
    <row r="546" spans="1:17">
      <c r="A546" s="5">
        <f t="shared" si="81"/>
        <v>545</v>
      </c>
      <c r="B546" s="6" t="str">
        <f t="shared" ca="1" si="80"/>
        <v>NA</v>
      </c>
      <c r="C546" s="6" t="str">
        <f ca="1">LOOKUP($N546,{0,0.35,0.8},{"Basic","Standard","Premium"})</f>
        <v>Standard</v>
      </c>
      <c r="D546" s="6" t="str">
        <f t="shared" ca="1" si="82"/>
        <v>No</v>
      </c>
      <c r="E546" s="6" t="str">
        <f t="shared" ca="1" si="83"/>
        <v>No</v>
      </c>
      <c r="F546" s="3">
        <f t="shared" ca="1" si="84"/>
        <v>45566</v>
      </c>
      <c r="G546" s="7">
        <f ca="1" xml:space="preserve"> _xlfn.XLOOKUP(TRIM(C546),Config!$J$7:$J$9,Config!$K$7:$K$9,0) + IF(D546="Yes",Config!$B$5,0) + IF(E546="Yes",Config!$B$6,0)</f>
        <v>14.99</v>
      </c>
      <c r="H546" s="8" cm="1">
        <f t="array" aca="1" ref="H546" ca="1">_xlfn.SWITCH(TRIM(B546), "NA",   Config!$E$2, "LATAM",Config!$E$3, "EU",   Config!$E$4, "APAC", Config!$E$5, 0)</f>
        <v>4.2999999999999997E-2</v>
      </c>
      <c r="I546" s="8" cm="1">
        <f t="array" aca="1" ref="I546" ca="1">_xlfn.SWITCH(TRIM(C546), "Basic",    Config!$H$2, "Standard", Config!$H$3, "Premium",  Config!$H$4, 1)</f>
        <v>1</v>
      </c>
      <c r="J546" s="8">
        <f ca="1">IF(D546="Yes",Config!$H$5,1)</f>
        <v>1</v>
      </c>
      <c r="K546" s="8">
        <f ca="1">IF(E546="Yes",Config!$H$6,1)</f>
        <v>1</v>
      </c>
      <c r="L546" s="4">
        <f t="shared" ca="1" si="85"/>
        <v>4.2999999999999997E-2</v>
      </c>
      <c r="M546" s="8">
        <f t="shared" ca="1" si="86"/>
        <v>0.20857213556166698</v>
      </c>
      <c r="N546" s="8">
        <f t="shared" ca="1" si="87"/>
        <v>0.74135821962673232</v>
      </c>
      <c r="O546">
        <f t="shared" ca="1" si="87"/>
        <v>0.86138390190514424</v>
      </c>
      <c r="P546">
        <f t="shared" ca="1" si="88"/>
        <v>45</v>
      </c>
      <c r="Q546">
        <f t="shared" ca="1" si="89"/>
        <v>999</v>
      </c>
    </row>
    <row r="547" spans="1:17">
      <c r="A547" s="5">
        <f t="shared" si="81"/>
        <v>546</v>
      </c>
      <c r="B547" s="6" t="str">
        <f t="shared" ca="1" si="80"/>
        <v>NA</v>
      </c>
      <c r="C547" s="6" t="str">
        <f ca="1">LOOKUP($N547,{0,0.35,0.8},{"Basic","Standard","Premium"})</f>
        <v>Standard</v>
      </c>
      <c r="D547" s="6" t="str">
        <f t="shared" ca="1" si="82"/>
        <v>No</v>
      </c>
      <c r="E547" s="6" t="str">
        <f t="shared" ca="1" si="83"/>
        <v>No</v>
      </c>
      <c r="F547" s="3">
        <f t="shared" ca="1" si="84"/>
        <v>45383</v>
      </c>
      <c r="G547" s="7">
        <f ca="1" xml:space="preserve"> _xlfn.XLOOKUP(TRIM(C547),Config!$J$7:$J$9,Config!$K$7:$K$9,0) + IF(D547="Yes",Config!$B$5,0) + IF(E547="Yes",Config!$B$6,0)</f>
        <v>14.99</v>
      </c>
      <c r="H547" s="8" cm="1">
        <f t="array" aca="1" ref="H547" ca="1">_xlfn.SWITCH(TRIM(B547), "NA",   Config!$E$2, "LATAM",Config!$E$3, "EU",   Config!$E$4, "APAC", Config!$E$5, 0)</f>
        <v>4.2999999999999997E-2</v>
      </c>
      <c r="I547" s="8" cm="1">
        <f t="array" aca="1" ref="I547" ca="1">_xlfn.SWITCH(TRIM(C547), "Basic",    Config!$H$2, "Standard", Config!$H$3, "Premium",  Config!$H$4, 1)</f>
        <v>1</v>
      </c>
      <c r="J547" s="8">
        <f ca="1">IF(D547="Yes",Config!$H$5,1)</f>
        <v>1</v>
      </c>
      <c r="K547" s="8">
        <f ca="1">IF(E547="Yes",Config!$H$6,1)</f>
        <v>1</v>
      </c>
      <c r="L547" s="4">
        <f t="shared" ca="1" si="85"/>
        <v>4.2999999999999997E-2</v>
      </c>
      <c r="M547" s="8">
        <f t="shared" ca="1" si="86"/>
        <v>0.31591017511330621</v>
      </c>
      <c r="N547" s="8">
        <f t="shared" ca="1" si="87"/>
        <v>0.47623123725704863</v>
      </c>
      <c r="O547">
        <f t="shared" ca="1" si="87"/>
        <v>0.65634897423807381</v>
      </c>
      <c r="P547">
        <f t="shared" ca="1" si="88"/>
        <v>25</v>
      </c>
      <c r="Q547">
        <f t="shared" ca="1" si="89"/>
        <v>999</v>
      </c>
    </row>
    <row r="548" spans="1:17">
      <c r="A548" s="5">
        <f t="shared" si="81"/>
        <v>547</v>
      </c>
      <c r="B548" s="6" t="str">
        <f t="shared" ca="1" si="80"/>
        <v>APAC</v>
      </c>
      <c r="C548" s="6" t="str">
        <f ca="1">LOOKUP($N548,{0,0.35,0.8},{"Basic","Standard","Premium"})</f>
        <v>Premium</v>
      </c>
      <c r="D548" s="6" t="str">
        <f t="shared" ca="1" si="82"/>
        <v>No</v>
      </c>
      <c r="E548" s="6" t="str">
        <f t="shared" ca="1" si="83"/>
        <v>No</v>
      </c>
      <c r="F548" s="3">
        <f t="shared" ca="1" si="84"/>
        <v>45352</v>
      </c>
      <c r="G548" s="7">
        <f ca="1" xml:space="preserve"> _xlfn.XLOOKUP(TRIM(C548),Config!$J$7:$J$9,Config!$K$7:$K$9,0) + IF(D548="Yes",Config!$B$5,0) + IF(E548="Yes",Config!$B$6,0)</f>
        <v>19.989999999999998</v>
      </c>
      <c r="H548" s="8" cm="1">
        <f t="array" aca="1" ref="H548" ca="1">_xlfn.SWITCH(TRIM(B548), "NA",   Config!$E$2, "LATAM",Config!$E$3, "EU",   Config!$E$4, "APAC", Config!$E$5, 0)</f>
        <v>6.5000000000000002E-2</v>
      </c>
      <c r="I548" s="8" cm="1">
        <f t="array" aca="1" ref="I548" ca="1">_xlfn.SWITCH(TRIM(C548), "Basic",    Config!$H$2, "Standard", Config!$H$3, "Premium",  Config!$H$4, 1)</f>
        <v>0.75</v>
      </c>
      <c r="J548" s="8">
        <f ca="1">IF(D548="Yes",Config!$H$5,1)</f>
        <v>1</v>
      </c>
      <c r="K548" s="8">
        <f ca="1">IF(E548="Yes",Config!$H$6,1)</f>
        <v>1</v>
      </c>
      <c r="L548" s="4">
        <f t="shared" ca="1" si="85"/>
        <v>4.8750000000000002E-2</v>
      </c>
      <c r="M548" s="8">
        <f t="shared" ca="1" si="86"/>
        <v>0.94522763279188615</v>
      </c>
      <c r="N548" s="8">
        <f t="shared" ca="1" si="87"/>
        <v>0.93764585367503617</v>
      </c>
      <c r="O548">
        <f t="shared" ca="1" si="87"/>
        <v>0.89836382402868442</v>
      </c>
      <c r="P548">
        <f t="shared" ca="1" si="88"/>
        <v>46</v>
      </c>
      <c r="Q548">
        <f t="shared" ca="1" si="89"/>
        <v>999</v>
      </c>
    </row>
    <row r="549" spans="1:17">
      <c r="A549" s="5">
        <f t="shared" si="81"/>
        <v>548</v>
      </c>
      <c r="B549" s="6" t="str">
        <f t="shared" ca="1" si="80"/>
        <v>APAC</v>
      </c>
      <c r="C549" s="6" t="str">
        <f ca="1">LOOKUP($N549,{0,0.35,0.8},{"Basic","Standard","Premium"})</f>
        <v>Basic</v>
      </c>
      <c r="D549" s="6" t="str">
        <f t="shared" ca="1" si="82"/>
        <v>No</v>
      </c>
      <c r="E549" s="6" t="str">
        <f t="shared" ca="1" si="83"/>
        <v>No</v>
      </c>
      <c r="F549" s="3">
        <f t="shared" ca="1" si="84"/>
        <v>45444</v>
      </c>
      <c r="G549" s="7">
        <f ca="1" xml:space="preserve"> _xlfn.XLOOKUP(TRIM(C549),Config!$J$7:$J$9,Config!$K$7:$K$9,0) + IF(D549="Yes",Config!$B$5,0) + IF(E549="Yes",Config!$B$6,0)</f>
        <v>9.99</v>
      </c>
      <c r="H549" s="8" cm="1">
        <f t="array" aca="1" ref="H549" ca="1">_xlfn.SWITCH(TRIM(B549), "NA",   Config!$E$2, "LATAM",Config!$E$3, "EU",   Config!$E$4, "APAC", Config!$E$5, 0)</f>
        <v>6.5000000000000002E-2</v>
      </c>
      <c r="I549" s="8" cm="1">
        <f t="array" aca="1" ref="I549" ca="1">_xlfn.SWITCH(TRIM(C549), "Basic",    Config!$H$2, "Standard", Config!$H$3, "Premium",  Config!$H$4, 1)</f>
        <v>1.2</v>
      </c>
      <c r="J549" s="8">
        <f ca="1">IF(D549="Yes",Config!$H$5,1)</f>
        <v>1</v>
      </c>
      <c r="K549" s="8">
        <f ca="1">IF(E549="Yes",Config!$H$6,1)</f>
        <v>1</v>
      </c>
      <c r="L549" s="4">
        <f t="shared" ca="1" si="85"/>
        <v>7.8E-2</v>
      </c>
      <c r="M549" s="8">
        <f t="shared" ca="1" si="86"/>
        <v>0.98055111144433427</v>
      </c>
      <c r="N549" s="8">
        <f t="shared" ca="1" si="87"/>
        <v>0.31571733795691737</v>
      </c>
      <c r="O549">
        <f t="shared" ca="1" si="87"/>
        <v>0.23257552275461868</v>
      </c>
      <c r="P549">
        <f t="shared" ca="1" si="88"/>
        <v>4</v>
      </c>
      <c r="Q549">
        <f t="shared" ca="1" si="89"/>
        <v>4</v>
      </c>
    </row>
    <row r="550" spans="1:17">
      <c r="A550" s="5">
        <f t="shared" si="81"/>
        <v>549</v>
      </c>
      <c r="B550" s="6" t="str">
        <f t="shared" ca="1" si="80"/>
        <v>NA</v>
      </c>
      <c r="C550" s="6" t="str">
        <f ca="1">LOOKUP($N550,{0,0.35,0.8},{"Basic","Standard","Premium"})</f>
        <v>Basic</v>
      </c>
      <c r="D550" s="6" t="str">
        <f t="shared" ca="1" si="82"/>
        <v>Yes</v>
      </c>
      <c r="E550" s="6" t="str">
        <f t="shared" ca="1" si="83"/>
        <v>No</v>
      </c>
      <c r="F550" s="3">
        <f t="shared" ca="1" si="84"/>
        <v>45566</v>
      </c>
      <c r="G550" s="7">
        <f ca="1" xml:space="preserve"> _xlfn.XLOOKUP(TRIM(C550),Config!$J$7:$J$9,Config!$K$7:$K$9,0) + IF(D550="Yes",Config!$B$5,0) + IF(E550="Yes",Config!$B$6,0)</f>
        <v>29.979999999999997</v>
      </c>
      <c r="H550" s="8" cm="1">
        <f t="array" aca="1" ref="H550" ca="1">_xlfn.SWITCH(TRIM(B550), "NA",   Config!$E$2, "LATAM",Config!$E$3, "EU",   Config!$E$4, "APAC", Config!$E$5, 0)</f>
        <v>4.2999999999999997E-2</v>
      </c>
      <c r="I550" s="8" cm="1">
        <f t="array" aca="1" ref="I550" ca="1">_xlfn.SWITCH(TRIM(C550), "Basic",    Config!$H$2, "Standard", Config!$H$3, "Premium",  Config!$H$4, 1)</f>
        <v>1.2</v>
      </c>
      <c r="J550" s="8">
        <f ca="1">IF(D550="Yes",Config!$H$5,1)</f>
        <v>0.88</v>
      </c>
      <c r="K550" s="8">
        <f ca="1">IF(E550="Yes",Config!$H$6,1)</f>
        <v>1</v>
      </c>
      <c r="L550" s="4">
        <f t="shared" ca="1" si="85"/>
        <v>4.5407999999999997E-2</v>
      </c>
      <c r="M550" s="8">
        <f t="shared" ca="1" si="86"/>
        <v>0.19239659713626001</v>
      </c>
      <c r="N550" s="8">
        <f t="shared" ca="1" si="87"/>
        <v>0.31878024329307786</v>
      </c>
      <c r="O550">
        <f t="shared" ca="1" si="87"/>
        <v>0.48859395003436246</v>
      </c>
      <c r="P550">
        <f t="shared" ca="1" si="88"/>
        <v>15</v>
      </c>
      <c r="Q550">
        <f t="shared" ca="1" si="89"/>
        <v>999</v>
      </c>
    </row>
    <row r="551" spans="1:17">
      <c r="A551" s="5">
        <f t="shared" si="81"/>
        <v>550</v>
      </c>
      <c r="B551" s="6" t="str">
        <f t="shared" ca="1" si="80"/>
        <v>NA</v>
      </c>
      <c r="C551" s="6" t="str">
        <f ca="1">LOOKUP($N551,{0,0.35,0.8},{"Basic","Standard","Premium"})</f>
        <v>Premium</v>
      </c>
      <c r="D551" s="6" t="str">
        <f t="shared" ca="1" si="82"/>
        <v>No</v>
      </c>
      <c r="E551" s="6" t="str">
        <f t="shared" ca="1" si="83"/>
        <v>No</v>
      </c>
      <c r="F551" s="3">
        <f t="shared" ca="1" si="84"/>
        <v>45505</v>
      </c>
      <c r="G551" s="7">
        <f ca="1" xml:space="preserve"> _xlfn.XLOOKUP(TRIM(C551),Config!$J$7:$J$9,Config!$K$7:$K$9,0) + IF(D551="Yes",Config!$B$5,0) + IF(E551="Yes",Config!$B$6,0)</f>
        <v>19.989999999999998</v>
      </c>
      <c r="H551" s="8" cm="1">
        <f t="array" aca="1" ref="H551" ca="1">_xlfn.SWITCH(TRIM(B551), "NA",   Config!$E$2, "LATAM",Config!$E$3, "EU",   Config!$E$4, "APAC", Config!$E$5, 0)</f>
        <v>4.2999999999999997E-2</v>
      </c>
      <c r="I551" s="8" cm="1">
        <f t="array" aca="1" ref="I551" ca="1">_xlfn.SWITCH(TRIM(C551), "Basic",    Config!$H$2, "Standard", Config!$H$3, "Premium",  Config!$H$4, 1)</f>
        <v>0.75</v>
      </c>
      <c r="J551" s="8">
        <f ca="1">IF(D551="Yes",Config!$H$5,1)</f>
        <v>1</v>
      </c>
      <c r="K551" s="8">
        <f ca="1">IF(E551="Yes",Config!$H$6,1)</f>
        <v>1</v>
      </c>
      <c r="L551" s="4">
        <f t="shared" ca="1" si="85"/>
        <v>3.2250000000000001E-2</v>
      </c>
      <c r="M551" s="8">
        <f t="shared" ca="1" si="86"/>
        <v>0.1414964574434816</v>
      </c>
      <c r="N551" s="8">
        <f t="shared" ca="1" si="87"/>
        <v>0.97318960614052041</v>
      </c>
      <c r="O551">
        <f t="shared" ca="1" si="87"/>
        <v>0.94782327460301419</v>
      </c>
      <c r="P551">
        <f t="shared" ca="1" si="88"/>
        <v>91</v>
      </c>
      <c r="Q551">
        <f t="shared" ca="1" si="89"/>
        <v>999</v>
      </c>
    </row>
    <row r="552" spans="1:17">
      <c r="A552" s="5">
        <f t="shared" si="81"/>
        <v>551</v>
      </c>
      <c r="B552" s="6" t="str">
        <f t="shared" ca="1" si="80"/>
        <v>NA</v>
      </c>
      <c r="C552" s="6" t="str">
        <f ca="1">LOOKUP($N552,{0,0.35,0.8},{"Basic","Standard","Premium"})</f>
        <v>Standard</v>
      </c>
      <c r="D552" s="6" t="str">
        <f t="shared" ca="1" si="82"/>
        <v>No</v>
      </c>
      <c r="E552" s="6" t="str">
        <f t="shared" ca="1" si="83"/>
        <v>No</v>
      </c>
      <c r="F552" s="3">
        <f t="shared" ca="1" si="84"/>
        <v>45474</v>
      </c>
      <c r="G552" s="7">
        <f ca="1" xml:space="preserve"> _xlfn.XLOOKUP(TRIM(C552),Config!$J$7:$J$9,Config!$K$7:$K$9,0) + IF(D552="Yes",Config!$B$5,0) + IF(E552="Yes",Config!$B$6,0)</f>
        <v>14.99</v>
      </c>
      <c r="H552" s="8" cm="1">
        <f t="array" aca="1" ref="H552" ca="1">_xlfn.SWITCH(TRIM(B552), "NA",   Config!$E$2, "LATAM",Config!$E$3, "EU",   Config!$E$4, "APAC", Config!$E$5, 0)</f>
        <v>4.2999999999999997E-2</v>
      </c>
      <c r="I552" s="8" cm="1">
        <f t="array" aca="1" ref="I552" ca="1">_xlfn.SWITCH(TRIM(C552), "Basic",    Config!$H$2, "Standard", Config!$H$3, "Premium",  Config!$H$4, 1)</f>
        <v>1</v>
      </c>
      <c r="J552" s="8">
        <f ca="1">IF(D552="Yes",Config!$H$5,1)</f>
        <v>1</v>
      </c>
      <c r="K552" s="8">
        <f ca="1">IF(E552="Yes",Config!$H$6,1)</f>
        <v>1</v>
      </c>
      <c r="L552" s="4">
        <f t="shared" ca="1" si="85"/>
        <v>4.2999999999999997E-2</v>
      </c>
      <c r="M552" s="8">
        <f t="shared" ca="1" si="86"/>
        <v>0.22489758476005584</v>
      </c>
      <c r="N552" s="8">
        <f t="shared" ca="1" si="87"/>
        <v>0.66671956936146037</v>
      </c>
      <c r="O552">
        <f t="shared" ca="1" si="87"/>
        <v>0.62945750073591322</v>
      </c>
      <c r="P552">
        <f t="shared" ca="1" si="88"/>
        <v>23</v>
      </c>
      <c r="Q552">
        <f t="shared" ca="1" si="89"/>
        <v>999</v>
      </c>
    </row>
    <row r="553" spans="1:17">
      <c r="A553" s="5">
        <f t="shared" si="81"/>
        <v>552</v>
      </c>
      <c r="B553" s="6" t="str">
        <f t="shared" ca="1" si="80"/>
        <v>NA</v>
      </c>
      <c r="C553" s="6" t="str">
        <f ca="1">LOOKUP($N553,{0,0.35,0.8},{"Basic","Standard","Premium"})</f>
        <v>Standard</v>
      </c>
      <c r="D553" s="6" t="str">
        <f t="shared" ca="1" si="82"/>
        <v>No</v>
      </c>
      <c r="E553" s="6" t="str">
        <f t="shared" ca="1" si="83"/>
        <v>No</v>
      </c>
      <c r="F553" s="3">
        <f t="shared" ca="1" si="84"/>
        <v>45536</v>
      </c>
      <c r="G553" s="7">
        <f ca="1" xml:space="preserve"> _xlfn.XLOOKUP(TRIM(C553),Config!$J$7:$J$9,Config!$K$7:$K$9,0) + IF(D553="Yes",Config!$B$5,0) + IF(E553="Yes",Config!$B$6,0)</f>
        <v>14.99</v>
      </c>
      <c r="H553" s="8" cm="1">
        <f t="array" aca="1" ref="H553" ca="1">_xlfn.SWITCH(TRIM(B553), "NA",   Config!$E$2, "LATAM",Config!$E$3, "EU",   Config!$E$4, "APAC", Config!$E$5, 0)</f>
        <v>4.2999999999999997E-2</v>
      </c>
      <c r="I553" s="8" cm="1">
        <f t="array" aca="1" ref="I553" ca="1">_xlfn.SWITCH(TRIM(C553), "Basic",    Config!$H$2, "Standard", Config!$H$3, "Premium",  Config!$H$4, 1)</f>
        <v>1</v>
      </c>
      <c r="J553" s="8">
        <f ca="1">IF(D553="Yes",Config!$H$5,1)</f>
        <v>1</v>
      </c>
      <c r="K553" s="8">
        <f ca="1">IF(E553="Yes",Config!$H$6,1)</f>
        <v>1</v>
      </c>
      <c r="L553" s="4">
        <f t="shared" ca="1" si="85"/>
        <v>4.2999999999999997E-2</v>
      </c>
      <c r="M553" s="8">
        <f t="shared" ca="1" si="86"/>
        <v>0.32464812472875137</v>
      </c>
      <c r="N553" s="8">
        <f t="shared" ca="1" si="87"/>
        <v>0.63944894431116595</v>
      </c>
      <c r="O553">
        <f t="shared" ca="1" si="87"/>
        <v>0.39173138713518074</v>
      </c>
      <c r="P553">
        <f t="shared" ca="1" si="88"/>
        <v>12</v>
      </c>
      <c r="Q553">
        <f t="shared" ca="1" si="89"/>
        <v>12</v>
      </c>
    </row>
    <row r="554" spans="1:17">
      <c r="A554" s="5">
        <f t="shared" si="81"/>
        <v>553</v>
      </c>
      <c r="B554" s="6" t="str">
        <f t="shared" ca="1" si="80"/>
        <v>LATAM</v>
      </c>
      <c r="C554" s="6" t="str">
        <f ca="1">LOOKUP($N554,{0,0.35,0.8},{"Basic","Standard","Premium"})</f>
        <v>Standard</v>
      </c>
      <c r="D554" s="6" t="str">
        <f t="shared" ca="1" si="82"/>
        <v>Yes</v>
      </c>
      <c r="E554" s="6" t="str">
        <f t="shared" ca="1" si="83"/>
        <v>No</v>
      </c>
      <c r="F554" s="3">
        <f t="shared" ca="1" si="84"/>
        <v>45323</v>
      </c>
      <c r="G554" s="7">
        <f ca="1" xml:space="preserve"> _xlfn.XLOOKUP(TRIM(C554),Config!$J$7:$J$9,Config!$K$7:$K$9,0) + IF(D554="Yes",Config!$B$5,0) + IF(E554="Yes",Config!$B$6,0)</f>
        <v>34.979999999999997</v>
      </c>
      <c r="H554" s="8" cm="1">
        <f t="array" aca="1" ref="H554" ca="1">_xlfn.SWITCH(TRIM(B554), "NA",   Config!$E$2, "LATAM",Config!$E$3, "EU",   Config!$E$4, "APAC", Config!$E$5, 0)</f>
        <v>5.8000000000000003E-2</v>
      </c>
      <c r="I554" s="8" cm="1">
        <f t="array" aca="1" ref="I554" ca="1">_xlfn.SWITCH(TRIM(C554), "Basic",    Config!$H$2, "Standard", Config!$H$3, "Premium",  Config!$H$4, 1)</f>
        <v>1</v>
      </c>
      <c r="J554" s="8">
        <f ca="1">IF(D554="Yes",Config!$H$5,1)</f>
        <v>0.88</v>
      </c>
      <c r="K554" s="8">
        <f ca="1">IF(E554="Yes",Config!$H$6,1)</f>
        <v>1</v>
      </c>
      <c r="L554" s="4">
        <f t="shared" ca="1" si="85"/>
        <v>5.1040000000000002E-2</v>
      </c>
      <c r="M554" s="8">
        <f t="shared" ca="1" si="86"/>
        <v>0.45539875842907596</v>
      </c>
      <c r="N554" s="8">
        <f t="shared" ca="1" si="87"/>
        <v>0.79839618326842798</v>
      </c>
      <c r="O554">
        <f t="shared" ca="1" si="87"/>
        <v>1.6651146716275878E-2</v>
      </c>
      <c r="P554">
        <f t="shared" ca="1" si="88"/>
        <v>1</v>
      </c>
      <c r="Q554">
        <f t="shared" ca="1" si="89"/>
        <v>1</v>
      </c>
    </row>
    <row r="555" spans="1:17">
      <c r="A555" s="5">
        <f t="shared" si="81"/>
        <v>554</v>
      </c>
      <c r="B555" s="6" t="str">
        <f t="shared" ca="1" si="80"/>
        <v>LATAM</v>
      </c>
      <c r="C555" s="6" t="str">
        <f ca="1">LOOKUP($N555,{0,0.35,0.8},{"Basic","Standard","Premium"})</f>
        <v>Basic</v>
      </c>
      <c r="D555" s="6" t="str">
        <f t="shared" ca="1" si="82"/>
        <v>No</v>
      </c>
      <c r="E555" s="6" t="str">
        <f t="shared" ca="1" si="83"/>
        <v>No</v>
      </c>
      <c r="F555" s="3">
        <f t="shared" ca="1" si="84"/>
        <v>45323</v>
      </c>
      <c r="G555" s="7">
        <f ca="1" xml:space="preserve"> _xlfn.XLOOKUP(TRIM(C555),Config!$J$7:$J$9,Config!$K$7:$K$9,0) + IF(D555="Yes",Config!$B$5,0) + IF(E555="Yes",Config!$B$6,0)</f>
        <v>9.99</v>
      </c>
      <c r="H555" s="8" cm="1">
        <f t="array" aca="1" ref="H555" ca="1">_xlfn.SWITCH(TRIM(B555), "NA",   Config!$E$2, "LATAM",Config!$E$3, "EU",   Config!$E$4, "APAC", Config!$E$5, 0)</f>
        <v>5.8000000000000003E-2</v>
      </c>
      <c r="I555" s="8" cm="1">
        <f t="array" aca="1" ref="I555" ca="1">_xlfn.SWITCH(TRIM(C555), "Basic",    Config!$H$2, "Standard", Config!$H$3, "Premium",  Config!$H$4, 1)</f>
        <v>1.2</v>
      </c>
      <c r="J555" s="8">
        <f ca="1">IF(D555="Yes",Config!$H$5,1)</f>
        <v>1</v>
      </c>
      <c r="K555" s="8">
        <f ca="1">IF(E555="Yes",Config!$H$6,1)</f>
        <v>1</v>
      </c>
      <c r="L555" s="4">
        <f t="shared" ca="1" si="85"/>
        <v>6.9599999999999995E-2</v>
      </c>
      <c r="M555" s="8">
        <f t="shared" ca="1" si="86"/>
        <v>0.56246075758164749</v>
      </c>
      <c r="N555" s="8">
        <f t="shared" ca="1" si="87"/>
        <v>0.19575323332544081</v>
      </c>
      <c r="O555">
        <f t="shared" ca="1" si="87"/>
        <v>0.7412636209666984</v>
      </c>
      <c r="P555">
        <f t="shared" ca="1" si="88"/>
        <v>19</v>
      </c>
      <c r="Q555">
        <f t="shared" ca="1" si="89"/>
        <v>999</v>
      </c>
    </row>
    <row r="556" spans="1:17">
      <c r="A556" s="5">
        <f t="shared" si="81"/>
        <v>555</v>
      </c>
      <c r="B556" s="6" t="str">
        <f t="shared" ca="1" si="80"/>
        <v>EU</v>
      </c>
      <c r="C556" s="6" t="str">
        <f ca="1">LOOKUP($N556,{0,0.35,0.8},{"Basic","Standard","Premium"})</f>
        <v>Basic</v>
      </c>
      <c r="D556" s="6" t="str">
        <f t="shared" ca="1" si="82"/>
        <v>No</v>
      </c>
      <c r="E556" s="6" t="str">
        <f t="shared" ca="1" si="83"/>
        <v>No</v>
      </c>
      <c r="F556" s="3">
        <f t="shared" ca="1" si="84"/>
        <v>45627</v>
      </c>
      <c r="G556" s="7">
        <f ca="1" xml:space="preserve"> _xlfn.XLOOKUP(TRIM(C556),Config!$J$7:$J$9,Config!$K$7:$K$9,0) + IF(D556="Yes",Config!$B$5,0) + IF(E556="Yes",Config!$B$6,0)</f>
        <v>9.99</v>
      </c>
      <c r="H556" s="8" cm="1">
        <f t="array" aca="1" ref="H556" ca="1">_xlfn.SWITCH(TRIM(B556), "NA",   Config!$E$2, "LATAM",Config!$E$3, "EU",   Config!$E$4, "APAC", Config!$E$5, 0)</f>
        <v>4.1000000000000002E-2</v>
      </c>
      <c r="I556" s="8" cm="1">
        <f t="array" aca="1" ref="I556" ca="1">_xlfn.SWITCH(TRIM(C556), "Basic",    Config!$H$2, "Standard", Config!$H$3, "Premium",  Config!$H$4, 1)</f>
        <v>1.2</v>
      </c>
      <c r="J556" s="8">
        <f ca="1">IF(D556="Yes",Config!$H$5,1)</f>
        <v>1</v>
      </c>
      <c r="K556" s="8">
        <f ca="1">IF(E556="Yes",Config!$H$6,1)</f>
        <v>1</v>
      </c>
      <c r="L556" s="4">
        <f t="shared" ca="1" si="85"/>
        <v>4.9200000000000001E-2</v>
      </c>
      <c r="M556" s="8">
        <f t="shared" ca="1" si="86"/>
        <v>0.70269832826628942</v>
      </c>
      <c r="N556" s="8">
        <f t="shared" ca="1" si="87"/>
        <v>0.29399399392801862</v>
      </c>
      <c r="O556">
        <f t="shared" ca="1" si="87"/>
        <v>0.7194822179403676</v>
      </c>
      <c r="P556">
        <f t="shared" ca="1" si="88"/>
        <v>26</v>
      </c>
      <c r="Q556">
        <f t="shared" ca="1" si="89"/>
        <v>999</v>
      </c>
    </row>
    <row r="557" spans="1:17">
      <c r="A557" s="5">
        <f t="shared" si="81"/>
        <v>556</v>
      </c>
      <c r="B557" s="6" t="str">
        <f t="shared" ca="1" si="80"/>
        <v>APAC</v>
      </c>
      <c r="C557" s="6" t="str">
        <f ca="1">LOOKUP($N557,{0,0.35,0.8},{"Basic","Standard","Premium"})</f>
        <v>Premium</v>
      </c>
      <c r="D557" s="6" t="str">
        <f t="shared" ca="1" si="82"/>
        <v>Yes</v>
      </c>
      <c r="E557" s="6" t="str">
        <f t="shared" ca="1" si="83"/>
        <v>No</v>
      </c>
      <c r="F557" s="3">
        <f t="shared" ca="1" si="84"/>
        <v>45474</v>
      </c>
      <c r="G557" s="7">
        <f ca="1" xml:space="preserve"> _xlfn.XLOOKUP(TRIM(C557),Config!$J$7:$J$9,Config!$K$7:$K$9,0) + IF(D557="Yes",Config!$B$5,0) + IF(E557="Yes",Config!$B$6,0)</f>
        <v>39.979999999999997</v>
      </c>
      <c r="H557" s="8" cm="1">
        <f t="array" aca="1" ref="H557" ca="1">_xlfn.SWITCH(TRIM(B557), "NA",   Config!$E$2, "LATAM",Config!$E$3, "EU",   Config!$E$4, "APAC", Config!$E$5, 0)</f>
        <v>6.5000000000000002E-2</v>
      </c>
      <c r="I557" s="8" cm="1">
        <f t="array" aca="1" ref="I557" ca="1">_xlfn.SWITCH(TRIM(C557), "Basic",    Config!$H$2, "Standard", Config!$H$3, "Premium",  Config!$H$4, 1)</f>
        <v>0.75</v>
      </c>
      <c r="J557" s="8">
        <f ca="1">IF(D557="Yes",Config!$H$5,1)</f>
        <v>0.88</v>
      </c>
      <c r="K557" s="8">
        <f ca="1">IF(E557="Yes",Config!$H$6,1)</f>
        <v>1</v>
      </c>
      <c r="L557" s="4">
        <f t="shared" ca="1" si="85"/>
        <v>4.2900000000000001E-2</v>
      </c>
      <c r="M557" s="8">
        <f t="shared" ca="1" si="86"/>
        <v>0.90250121056699883</v>
      </c>
      <c r="N557" s="8">
        <f t="shared" ca="1" si="87"/>
        <v>0.82150292272329917</v>
      </c>
      <c r="O557">
        <f t="shared" ca="1" si="87"/>
        <v>0.80179073276760937</v>
      </c>
      <c r="P557">
        <f t="shared" ca="1" si="88"/>
        <v>37</v>
      </c>
      <c r="Q557">
        <f t="shared" ca="1" si="89"/>
        <v>999</v>
      </c>
    </row>
    <row r="558" spans="1:17">
      <c r="A558" s="5">
        <f t="shared" si="81"/>
        <v>557</v>
      </c>
      <c r="B558" s="6" t="str">
        <f t="shared" ca="1" si="80"/>
        <v>NA</v>
      </c>
      <c r="C558" s="6" t="str">
        <f ca="1">LOOKUP($N558,{0,0.35,0.8},{"Basic","Standard","Premium"})</f>
        <v>Basic</v>
      </c>
      <c r="D558" s="6" t="str">
        <f t="shared" ca="1" si="82"/>
        <v>No</v>
      </c>
      <c r="E558" s="6" t="str">
        <f t="shared" ca="1" si="83"/>
        <v>No</v>
      </c>
      <c r="F558" s="3">
        <f t="shared" ca="1" si="84"/>
        <v>45444</v>
      </c>
      <c r="G558" s="7">
        <f ca="1" xml:space="preserve"> _xlfn.XLOOKUP(TRIM(C558),Config!$J$7:$J$9,Config!$K$7:$K$9,0) + IF(D558="Yes",Config!$B$5,0) + IF(E558="Yes",Config!$B$6,0)</f>
        <v>9.99</v>
      </c>
      <c r="H558" s="8" cm="1">
        <f t="array" aca="1" ref="H558" ca="1">_xlfn.SWITCH(TRIM(B558), "NA",   Config!$E$2, "LATAM",Config!$E$3, "EU",   Config!$E$4, "APAC", Config!$E$5, 0)</f>
        <v>4.2999999999999997E-2</v>
      </c>
      <c r="I558" s="8" cm="1">
        <f t="array" aca="1" ref="I558" ca="1">_xlfn.SWITCH(TRIM(C558), "Basic",    Config!$H$2, "Standard", Config!$H$3, "Premium",  Config!$H$4, 1)</f>
        <v>1.2</v>
      </c>
      <c r="J558" s="8">
        <f ca="1">IF(D558="Yes",Config!$H$5,1)</f>
        <v>1</v>
      </c>
      <c r="K558" s="8">
        <f ca="1">IF(E558="Yes",Config!$H$6,1)</f>
        <v>1</v>
      </c>
      <c r="L558" s="4">
        <f t="shared" ca="1" si="85"/>
        <v>5.1599999999999993E-2</v>
      </c>
      <c r="M558" s="8">
        <f t="shared" ca="1" si="86"/>
        <v>0.35815692743227279</v>
      </c>
      <c r="N558" s="8">
        <f t="shared" ca="1" si="87"/>
        <v>0.34498163323847242</v>
      </c>
      <c r="O558">
        <f t="shared" ca="1" si="87"/>
        <v>0.23843576171046466</v>
      </c>
      <c r="P558">
        <f t="shared" ca="1" si="88"/>
        <v>6</v>
      </c>
      <c r="Q558">
        <f t="shared" ca="1" si="89"/>
        <v>6</v>
      </c>
    </row>
    <row r="559" spans="1:17">
      <c r="A559" s="5">
        <f t="shared" si="81"/>
        <v>558</v>
      </c>
      <c r="B559" s="6" t="str">
        <f t="shared" ca="1" si="80"/>
        <v>NA</v>
      </c>
      <c r="C559" s="6" t="str">
        <f ca="1">LOOKUP($N559,{0,0.35,0.8},{"Basic","Standard","Premium"})</f>
        <v>Standard</v>
      </c>
      <c r="D559" s="6" t="str">
        <f t="shared" ca="1" si="82"/>
        <v>No</v>
      </c>
      <c r="E559" s="6" t="str">
        <f t="shared" ca="1" si="83"/>
        <v>No</v>
      </c>
      <c r="F559" s="3">
        <f t="shared" ca="1" si="84"/>
        <v>45383</v>
      </c>
      <c r="G559" s="7">
        <f ca="1" xml:space="preserve"> _xlfn.XLOOKUP(TRIM(C559),Config!$J$7:$J$9,Config!$K$7:$K$9,0) + IF(D559="Yes",Config!$B$5,0) + IF(E559="Yes",Config!$B$6,0)</f>
        <v>14.99</v>
      </c>
      <c r="H559" s="8" cm="1">
        <f t="array" aca="1" ref="H559" ca="1">_xlfn.SWITCH(TRIM(B559), "NA",   Config!$E$2, "LATAM",Config!$E$3, "EU",   Config!$E$4, "APAC", Config!$E$5, 0)</f>
        <v>4.2999999999999997E-2</v>
      </c>
      <c r="I559" s="8" cm="1">
        <f t="array" aca="1" ref="I559" ca="1">_xlfn.SWITCH(TRIM(C559), "Basic",    Config!$H$2, "Standard", Config!$H$3, "Premium",  Config!$H$4, 1)</f>
        <v>1</v>
      </c>
      <c r="J559" s="8">
        <f ca="1">IF(D559="Yes",Config!$H$5,1)</f>
        <v>1</v>
      </c>
      <c r="K559" s="8">
        <f ca="1">IF(E559="Yes",Config!$H$6,1)</f>
        <v>1</v>
      </c>
      <c r="L559" s="4">
        <f t="shared" ca="1" si="85"/>
        <v>4.2999999999999997E-2</v>
      </c>
      <c r="M559" s="8">
        <f t="shared" ca="1" si="86"/>
        <v>4.6695366507597313E-2</v>
      </c>
      <c r="N559" s="8">
        <f t="shared" ca="1" si="87"/>
        <v>0.67635622757017111</v>
      </c>
      <c r="O559">
        <f t="shared" ca="1" si="87"/>
        <v>0.33750908862179307</v>
      </c>
      <c r="P559">
        <f t="shared" ca="1" si="88"/>
        <v>10</v>
      </c>
      <c r="Q559">
        <f t="shared" ca="1" si="89"/>
        <v>10</v>
      </c>
    </row>
    <row r="560" spans="1:17">
      <c r="A560" s="5">
        <f t="shared" si="81"/>
        <v>559</v>
      </c>
      <c r="B560" s="6" t="str">
        <f t="shared" ca="1" si="80"/>
        <v>EU</v>
      </c>
      <c r="C560" s="6" t="str">
        <f ca="1">LOOKUP($N560,{0,0.35,0.8},{"Basic","Standard","Premium"})</f>
        <v>Basic</v>
      </c>
      <c r="D560" s="6" t="str">
        <f t="shared" ca="1" si="82"/>
        <v>No</v>
      </c>
      <c r="E560" s="6" t="str">
        <f t="shared" ca="1" si="83"/>
        <v>Yes</v>
      </c>
      <c r="F560" s="3">
        <f t="shared" ca="1" si="84"/>
        <v>45474</v>
      </c>
      <c r="G560" s="7">
        <f ca="1" xml:space="preserve"> _xlfn.XLOOKUP(TRIM(C560),Config!$J$7:$J$9,Config!$K$7:$K$9,0) + IF(D560="Yes",Config!$B$5,0) + IF(E560="Yes",Config!$B$6,0)</f>
        <v>16.98</v>
      </c>
      <c r="H560" s="8" cm="1">
        <f t="array" aca="1" ref="H560" ca="1">_xlfn.SWITCH(TRIM(B560), "NA",   Config!$E$2, "LATAM",Config!$E$3, "EU",   Config!$E$4, "APAC", Config!$E$5, 0)</f>
        <v>4.1000000000000002E-2</v>
      </c>
      <c r="I560" s="8" cm="1">
        <f t="array" aca="1" ref="I560" ca="1">_xlfn.SWITCH(TRIM(C560), "Basic",    Config!$H$2, "Standard", Config!$H$3, "Premium",  Config!$H$4, 1)</f>
        <v>1.2</v>
      </c>
      <c r="J560" s="8">
        <f ca="1">IF(D560="Yes",Config!$H$5,1)</f>
        <v>1</v>
      </c>
      <c r="K560" s="8">
        <f ca="1">IF(E560="Yes",Config!$H$6,1)</f>
        <v>0.82</v>
      </c>
      <c r="L560" s="4">
        <f t="shared" ca="1" si="85"/>
        <v>4.0343999999999998E-2</v>
      </c>
      <c r="M560" s="8">
        <f t="shared" ca="1" si="86"/>
        <v>0.84388264997518914</v>
      </c>
      <c r="N560" s="8">
        <f t="shared" ca="1" si="87"/>
        <v>6.3991842651615616E-2</v>
      </c>
      <c r="O560">
        <f t="shared" ca="1" si="87"/>
        <v>0.14474844352541649</v>
      </c>
      <c r="P560">
        <f t="shared" ca="1" si="88"/>
        <v>4</v>
      </c>
      <c r="Q560">
        <f t="shared" ca="1" si="89"/>
        <v>4</v>
      </c>
    </row>
    <row r="561" spans="1:17">
      <c r="A561" s="5">
        <f t="shared" si="81"/>
        <v>560</v>
      </c>
      <c r="B561" s="6" t="str">
        <f t="shared" ca="1" si="80"/>
        <v>NA</v>
      </c>
      <c r="C561" s="6" t="str">
        <f ca="1">LOOKUP($N561,{0,0.35,0.8},{"Basic","Standard","Premium"})</f>
        <v>Premium</v>
      </c>
      <c r="D561" s="6" t="str">
        <f t="shared" ca="1" si="82"/>
        <v>No</v>
      </c>
      <c r="E561" s="6" t="str">
        <f t="shared" ca="1" si="83"/>
        <v>No</v>
      </c>
      <c r="F561" s="3">
        <f t="shared" ca="1" si="84"/>
        <v>45383</v>
      </c>
      <c r="G561" s="7">
        <f ca="1" xml:space="preserve"> _xlfn.XLOOKUP(TRIM(C561),Config!$J$7:$J$9,Config!$K$7:$K$9,0) + IF(D561="Yes",Config!$B$5,0) + IF(E561="Yes",Config!$B$6,0)</f>
        <v>19.989999999999998</v>
      </c>
      <c r="H561" s="8" cm="1">
        <f t="array" aca="1" ref="H561" ca="1">_xlfn.SWITCH(TRIM(B561), "NA",   Config!$E$2, "LATAM",Config!$E$3, "EU",   Config!$E$4, "APAC", Config!$E$5, 0)</f>
        <v>4.2999999999999997E-2</v>
      </c>
      <c r="I561" s="8" cm="1">
        <f t="array" aca="1" ref="I561" ca="1">_xlfn.SWITCH(TRIM(C561), "Basic",    Config!$H$2, "Standard", Config!$H$3, "Premium",  Config!$H$4, 1)</f>
        <v>0.75</v>
      </c>
      <c r="J561" s="8">
        <f ca="1">IF(D561="Yes",Config!$H$5,1)</f>
        <v>1</v>
      </c>
      <c r="K561" s="8">
        <f ca="1">IF(E561="Yes",Config!$H$6,1)</f>
        <v>1</v>
      </c>
      <c r="L561" s="4">
        <f t="shared" ca="1" si="85"/>
        <v>3.2250000000000001E-2</v>
      </c>
      <c r="M561" s="8">
        <f t="shared" ca="1" si="86"/>
        <v>7.9194188323647219E-2</v>
      </c>
      <c r="N561" s="8">
        <f t="shared" ca="1" si="87"/>
        <v>0.95906384965041414</v>
      </c>
      <c r="O561">
        <f t="shared" ca="1" si="87"/>
        <v>0.13625601617928818</v>
      </c>
      <c r="P561">
        <f t="shared" ca="1" si="88"/>
        <v>5</v>
      </c>
      <c r="Q561">
        <f t="shared" ca="1" si="89"/>
        <v>5</v>
      </c>
    </row>
    <row r="562" spans="1:17">
      <c r="A562" s="5">
        <f t="shared" si="81"/>
        <v>561</v>
      </c>
      <c r="B562" s="6" t="str">
        <f t="shared" ca="1" si="80"/>
        <v>NA</v>
      </c>
      <c r="C562" s="6" t="str">
        <f ca="1">LOOKUP($N562,{0,0.35,0.8},{"Basic","Standard","Premium"})</f>
        <v>Premium</v>
      </c>
      <c r="D562" s="6" t="str">
        <f t="shared" ca="1" si="82"/>
        <v>No</v>
      </c>
      <c r="E562" s="6" t="str">
        <f t="shared" ca="1" si="83"/>
        <v>No</v>
      </c>
      <c r="F562" s="3">
        <f t="shared" ca="1" si="84"/>
        <v>45383</v>
      </c>
      <c r="G562" s="7">
        <f ca="1" xml:space="preserve"> _xlfn.XLOOKUP(TRIM(C562),Config!$J$7:$J$9,Config!$K$7:$K$9,0) + IF(D562="Yes",Config!$B$5,0) + IF(E562="Yes",Config!$B$6,0)</f>
        <v>19.989999999999998</v>
      </c>
      <c r="H562" s="8" cm="1">
        <f t="array" aca="1" ref="H562" ca="1">_xlfn.SWITCH(TRIM(B562), "NA",   Config!$E$2, "LATAM",Config!$E$3, "EU",   Config!$E$4, "APAC", Config!$E$5, 0)</f>
        <v>4.2999999999999997E-2</v>
      </c>
      <c r="I562" s="8" cm="1">
        <f t="array" aca="1" ref="I562" ca="1">_xlfn.SWITCH(TRIM(C562), "Basic",    Config!$H$2, "Standard", Config!$H$3, "Premium",  Config!$H$4, 1)</f>
        <v>0.75</v>
      </c>
      <c r="J562" s="8">
        <f ca="1">IF(D562="Yes",Config!$H$5,1)</f>
        <v>1</v>
      </c>
      <c r="K562" s="8">
        <f ca="1">IF(E562="Yes",Config!$H$6,1)</f>
        <v>1</v>
      </c>
      <c r="L562" s="4">
        <f t="shared" ca="1" si="85"/>
        <v>3.2250000000000001E-2</v>
      </c>
      <c r="M562" s="8">
        <f t="shared" ca="1" si="86"/>
        <v>0.13212472643923179</v>
      </c>
      <c r="N562" s="8">
        <f t="shared" ca="1" si="87"/>
        <v>0.91954323801992388</v>
      </c>
      <c r="O562">
        <f t="shared" ca="1" si="87"/>
        <v>0.45583345891065397</v>
      </c>
      <c r="P562">
        <f t="shared" ca="1" si="88"/>
        <v>19</v>
      </c>
      <c r="Q562">
        <f t="shared" ca="1" si="89"/>
        <v>999</v>
      </c>
    </row>
    <row r="563" spans="1:17">
      <c r="A563" s="5">
        <f t="shared" si="81"/>
        <v>562</v>
      </c>
      <c r="B563" s="6" t="str">
        <f t="shared" ca="1" si="80"/>
        <v>NA</v>
      </c>
      <c r="C563" s="6" t="str">
        <f ca="1">LOOKUP($N563,{0,0.35,0.8},{"Basic","Standard","Premium"})</f>
        <v>Standard</v>
      </c>
      <c r="D563" s="6" t="str">
        <f t="shared" ca="1" si="82"/>
        <v>No</v>
      </c>
      <c r="E563" s="6" t="str">
        <f t="shared" ca="1" si="83"/>
        <v>No</v>
      </c>
      <c r="F563" s="3">
        <f t="shared" ca="1" si="84"/>
        <v>45383</v>
      </c>
      <c r="G563" s="7">
        <f ca="1" xml:space="preserve"> _xlfn.XLOOKUP(TRIM(C563),Config!$J$7:$J$9,Config!$K$7:$K$9,0) + IF(D563="Yes",Config!$B$5,0) + IF(E563="Yes",Config!$B$6,0)</f>
        <v>14.99</v>
      </c>
      <c r="H563" s="8" cm="1">
        <f t="array" aca="1" ref="H563" ca="1">_xlfn.SWITCH(TRIM(B563), "NA",   Config!$E$2, "LATAM",Config!$E$3, "EU",   Config!$E$4, "APAC", Config!$E$5, 0)</f>
        <v>4.2999999999999997E-2</v>
      </c>
      <c r="I563" s="8" cm="1">
        <f t="array" aca="1" ref="I563" ca="1">_xlfn.SWITCH(TRIM(C563), "Basic",    Config!$H$2, "Standard", Config!$H$3, "Premium",  Config!$H$4, 1)</f>
        <v>1</v>
      </c>
      <c r="J563" s="8">
        <f ca="1">IF(D563="Yes",Config!$H$5,1)</f>
        <v>1</v>
      </c>
      <c r="K563" s="8">
        <f ca="1">IF(E563="Yes",Config!$H$6,1)</f>
        <v>1</v>
      </c>
      <c r="L563" s="4">
        <f t="shared" ca="1" si="85"/>
        <v>4.2999999999999997E-2</v>
      </c>
      <c r="M563" s="8">
        <f t="shared" ca="1" si="86"/>
        <v>0.27743643235253712</v>
      </c>
      <c r="N563" s="8">
        <f t="shared" ca="1" si="87"/>
        <v>0.58235284818517019</v>
      </c>
      <c r="O563">
        <f t="shared" ca="1" si="87"/>
        <v>0.63195202291560926</v>
      </c>
      <c r="P563">
        <f t="shared" ca="1" si="88"/>
        <v>23</v>
      </c>
      <c r="Q563">
        <f t="shared" ca="1" si="89"/>
        <v>999</v>
      </c>
    </row>
    <row r="564" spans="1:17">
      <c r="A564" s="5">
        <f t="shared" si="81"/>
        <v>563</v>
      </c>
      <c r="B564" s="6" t="str">
        <f t="shared" ca="1" si="80"/>
        <v>NA</v>
      </c>
      <c r="C564" s="6" t="str">
        <f ca="1">LOOKUP($N564,{0,0.35,0.8},{"Basic","Standard","Premium"})</f>
        <v>Basic</v>
      </c>
      <c r="D564" s="6" t="str">
        <f t="shared" ca="1" si="82"/>
        <v>No</v>
      </c>
      <c r="E564" s="6" t="str">
        <f t="shared" ca="1" si="83"/>
        <v>Yes</v>
      </c>
      <c r="F564" s="3">
        <f t="shared" ca="1" si="84"/>
        <v>45323</v>
      </c>
      <c r="G564" s="7">
        <f ca="1" xml:space="preserve"> _xlfn.XLOOKUP(TRIM(C564),Config!$J$7:$J$9,Config!$K$7:$K$9,0) + IF(D564="Yes",Config!$B$5,0) + IF(E564="Yes",Config!$B$6,0)</f>
        <v>16.98</v>
      </c>
      <c r="H564" s="8" cm="1">
        <f t="array" aca="1" ref="H564" ca="1">_xlfn.SWITCH(TRIM(B564), "NA",   Config!$E$2, "LATAM",Config!$E$3, "EU",   Config!$E$4, "APAC", Config!$E$5, 0)</f>
        <v>4.2999999999999997E-2</v>
      </c>
      <c r="I564" s="8" cm="1">
        <f t="array" aca="1" ref="I564" ca="1">_xlfn.SWITCH(TRIM(C564), "Basic",    Config!$H$2, "Standard", Config!$H$3, "Premium",  Config!$H$4, 1)</f>
        <v>1.2</v>
      </c>
      <c r="J564" s="8">
        <f ca="1">IF(D564="Yes",Config!$H$5,1)</f>
        <v>1</v>
      </c>
      <c r="K564" s="8">
        <f ca="1">IF(E564="Yes",Config!$H$6,1)</f>
        <v>0.82</v>
      </c>
      <c r="L564" s="4">
        <f t="shared" ca="1" si="85"/>
        <v>4.2311999999999989E-2</v>
      </c>
      <c r="M564" s="8">
        <f t="shared" ca="1" si="86"/>
        <v>0.21245981373295975</v>
      </c>
      <c r="N564" s="8">
        <f t="shared" ca="1" si="87"/>
        <v>7.9193766478948935E-2</v>
      </c>
      <c r="O564">
        <f t="shared" ca="1" si="87"/>
        <v>0.96467019616528493</v>
      </c>
      <c r="P564">
        <f t="shared" ca="1" si="88"/>
        <v>78</v>
      </c>
      <c r="Q564">
        <f t="shared" ca="1" si="89"/>
        <v>999</v>
      </c>
    </row>
    <row r="565" spans="1:17">
      <c r="A565" s="5">
        <f t="shared" si="81"/>
        <v>564</v>
      </c>
      <c r="B565" s="6" t="str">
        <f t="shared" ca="1" si="80"/>
        <v>LATAM</v>
      </c>
      <c r="C565" s="6" t="str">
        <f ca="1">LOOKUP($N565,{0,0.35,0.8},{"Basic","Standard","Premium"})</f>
        <v>Basic</v>
      </c>
      <c r="D565" s="6" t="str">
        <f t="shared" ca="1" si="82"/>
        <v>No</v>
      </c>
      <c r="E565" s="6" t="str">
        <f t="shared" ca="1" si="83"/>
        <v>No</v>
      </c>
      <c r="F565" s="3">
        <f t="shared" ca="1" si="84"/>
        <v>45383</v>
      </c>
      <c r="G565" s="7">
        <f ca="1" xml:space="preserve"> _xlfn.XLOOKUP(TRIM(C565),Config!$J$7:$J$9,Config!$K$7:$K$9,0) + IF(D565="Yes",Config!$B$5,0) + IF(E565="Yes",Config!$B$6,0)</f>
        <v>9.99</v>
      </c>
      <c r="H565" s="8" cm="1">
        <f t="array" aca="1" ref="H565" ca="1">_xlfn.SWITCH(TRIM(B565), "NA",   Config!$E$2, "LATAM",Config!$E$3, "EU",   Config!$E$4, "APAC", Config!$E$5, 0)</f>
        <v>5.8000000000000003E-2</v>
      </c>
      <c r="I565" s="8" cm="1">
        <f t="array" aca="1" ref="I565" ca="1">_xlfn.SWITCH(TRIM(C565), "Basic",    Config!$H$2, "Standard", Config!$H$3, "Premium",  Config!$H$4, 1)</f>
        <v>1.2</v>
      </c>
      <c r="J565" s="8">
        <f ca="1">IF(D565="Yes",Config!$H$5,1)</f>
        <v>1</v>
      </c>
      <c r="K565" s="8">
        <f ca="1">IF(E565="Yes",Config!$H$6,1)</f>
        <v>1</v>
      </c>
      <c r="L565" s="4">
        <f t="shared" ca="1" si="85"/>
        <v>6.9599999999999995E-2</v>
      </c>
      <c r="M565" s="8">
        <f t="shared" ca="1" si="86"/>
        <v>0.46328616353338004</v>
      </c>
      <c r="N565" s="8">
        <f t="shared" ca="1" si="87"/>
        <v>8.2223221214851594E-2</v>
      </c>
      <c r="O565">
        <f t="shared" ca="1" si="87"/>
        <v>0.86444084311152547</v>
      </c>
      <c r="P565">
        <f t="shared" ca="1" si="88"/>
        <v>28</v>
      </c>
      <c r="Q565">
        <f t="shared" ca="1" si="89"/>
        <v>999</v>
      </c>
    </row>
    <row r="566" spans="1:17">
      <c r="A566" s="5">
        <f t="shared" si="81"/>
        <v>565</v>
      </c>
      <c r="B566" s="6" t="str">
        <f t="shared" ca="1" si="80"/>
        <v>NA</v>
      </c>
      <c r="C566" s="6" t="str">
        <f ca="1">LOOKUP($N566,{0,0.35,0.8},{"Basic","Standard","Premium"})</f>
        <v>Premium</v>
      </c>
      <c r="D566" s="6" t="str">
        <f t="shared" ca="1" si="82"/>
        <v>No</v>
      </c>
      <c r="E566" s="6" t="str">
        <f t="shared" ca="1" si="83"/>
        <v>No</v>
      </c>
      <c r="F566" s="3">
        <f t="shared" ca="1" si="84"/>
        <v>45413</v>
      </c>
      <c r="G566" s="7">
        <f ca="1" xml:space="preserve"> _xlfn.XLOOKUP(TRIM(C566),Config!$J$7:$J$9,Config!$K$7:$K$9,0) + IF(D566="Yes",Config!$B$5,0) + IF(E566="Yes",Config!$B$6,0)</f>
        <v>19.989999999999998</v>
      </c>
      <c r="H566" s="8" cm="1">
        <f t="array" aca="1" ref="H566" ca="1">_xlfn.SWITCH(TRIM(B566), "NA",   Config!$E$2, "LATAM",Config!$E$3, "EU",   Config!$E$4, "APAC", Config!$E$5, 0)</f>
        <v>4.2999999999999997E-2</v>
      </c>
      <c r="I566" s="8" cm="1">
        <f t="array" aca="1" ref="I566" ca="1">_xlfn.SWITCH(TRIM(C566), "Basic",    Config!$H$2, "Standard", Config!$H$3, "Premium",  Config!$H$4, 1)</f>
        <v>0.75</v>
      </c>
      <c r="J566" s="8">
        <f ca="1">IF(D566="Yes",Config!$H$5,1)</f>
        <v>1</v>
      </c>
      <c r="K566" s="8">
        <f ca="1">IF(E566="Yes",Config!$H$6,1)</f>
        <v>1</v>
      </c>
      <c r="L566" s="4">
        <f t="shared" ca="1" si="85"/>
        <v>3.2250000000000001E-2</v>
      </c>
      <c r="M566" s="8">
        <f t="shared" ca="1" si="86"/>
        <v>0.32425439284865765</v>
      </c>
      <c r="N566" s="8">
        <f t="shared" ca="1" si="87"/>
        <v>0.9750648150948793</v>
      </c>
      <c r="O566">
        <f t="shared" ca="1" si="87"/>
        <v>0.61707397934131092</v>
      </c>
      <c r="P566">
        <f t="shared" ca="1" si="88"/>
        <v>30</v>
      </c>
      <c r="Q566">
        <f t="shared" ca="1" si="89"/>
        <v>999</v>
      </c>
    </row>
    <row r="567" spans="1:17">
      <c r="A567" s="5">
        <f t="shared" si="81"/>
        <v>566</v>
      </c>
      <c r="B567" s="6" t="str">
        <f t="shared" ca="1" si="80"/>
        <v>APAC</v>
      </c>
      <c r="C567" s="6" t="str">
        <f ca="1">LOOKUP($N567,{0,0.35,0.8},{"Basic","Standard","Premium"})</f>
        <v>Standard</v>
      </c>
      <c r="D567" s="6" t="str">
        <f t="shared" ca="1" si="82"/>
        <v>No</v>
      </c>
      <c r="E567" s="6" t="str">
        <f t="shared" ca="1" si="83"/>
        <v>No</v>
      </c>
      <c r="F567" s="3">
        <f t="shared" ca="1" si="84"/>
        <v>45383</v>
      </c>
      <c r="G567" s="7">
        <f ca="1" xml:space="preserve"> _xlfn.XLOOKUP(TRIM(C567),Config!$J$7:$J$9,Config!$K$7:$K$9,0) + IF(D567="Yes",Config!$B$5,0) + IF(E567="Yes",Config!$B$6,0)</f>
        <v>14.99</v>
      </c>
      <c r="H567" s="8" cm="1">
        <f t="array" aca="1" ref="H567" ca="1">_xlfn.SWITCH(TRIM(B567), "NA",   Config!$E$2, "LATAM",Config!$E$3, "EU",   Config!$E$4, "APAC", Config!$E$5, 0)</f>
        <v>6.5000000000000002E-2</v>
      </c>
      <c r="I567" s="8" cm="1">
        <f t="array" aca="1" ref="I567" ca="1">_xlfn.SWITCH(TRIM(C567), "Basic",    Config!$H$2, "Standard", Config!$H$3, "Premium",  Config!$H$4, 1)</f>
        <v>1</v>
      </c>
      <c r="J567" s="8">
        <f ca="1">IF(D567="Yes",Config!$H$5,1)</f>
        <v>1</v>
      </c>
      <c r="K567" s="8">
        <f ca="1">IF(E567="Yes",Config!$H$6,1)</f>
        <v>1</v>
      </c>
      <c r="L567" s="4">
        <f t="shared" ca="1" si="85"/>
        <v>6.5000000000000002E-2</v>
      </c>
      <c r="M567" s="8">
        <f t="shared" ca="1" si="86"/>
        <v>0.97836568078419872</v>
      </c>
      <c r="N567" s="8">
        <f t="shared" ca="1" si="87"/>
        <v>0.36000442233892227</v>
      </c>
      <c r="O567">
        <f t="shared" ca="1" si="87"/>
        <v>0.8752001735064231</v>
      </c>
      <c r="P567">
        <f t="shared" ca="1" si="88"/>
        <v>31</v>
      </c>
      <c r="Q567">
        <f t="shared" ca="1" si="89"/>
        <v>999</v>
      </c>
    </row>
    <row r="568" spans="1:17">
      <c r="A568" s="5">
        <f t="shared" si="81"/>
        <v>567</v>
      </c>
      <c r="B568" s="6" t="str">
        <f t="shared" ca="1" si="80"/>
        <v>LATAM</v>
      </c>
      <c r="C568" s="6" t="str">
        <f ca="1">LOOKUP($N568,{0,0.35,0.8},{"Basic","Standard","Premium"})</f>
        <v>Standard</v>
      </c>
      <c r="D568" s="6" t="str">
        <f t="shared" ca="1" si="82"/>
        <v>No</v>
      </c>
      <c r="E568" s="6" t="str">
        <f t="shared" ca="1" si="83"/>
        <v>No</v>
      </c>
      <c r="F568" s="3">
        <f t="shared" ca="1" si="84"/>
        <v>45383</v>
      </c>
      <c r="G568" s="7">
        <f ca="1" xml:space="preserve"> _xlfn.XLOOKUP(TRIM(C568),Config!$J$7:$J$9,Config!$K$7:$K$9,0) + IF(D568="Yes",Config!$B$5,0) + IF(E568="Yes",Config!$B$6,0)</f>
        <v>14.99</v>
      </c>
      <c r="H568" s="8" cm="1">
        <f t="array" aca="1" ref="H568" ca="1">_xlfn.SWITCH(TRIM(B568), "NA",   Config!$E$2, "LATAM",Config!$E$3, "EU",   Config!$E$4, "APAC", Config!$E$5, 0)</f>
        <v>5.8000000000000003E-2</v>
      </c>
      <c r="I568" s="8" cm="1">
        <f t="array" aca="1" ref="I568" ca="1">_xlfn.SWITCH(TRIM(C568), "Basic",    Config!$H$2, "Standard", Config!$H$3, "Premium",  Config!$H$4, 1)</f>
        <v>1</v>
      </c>
      <c r="J568" s="8">
        <f ca="1">IF(D568="Yes",Config!$H$5,1)</f>
        <v>1</v>
      </c>
      <c r="K568" s="8">
        <f ca="1">IF(E568="Yes",Config!$H$6,1)</f>
        <v>1</v>
      </c>
      <c r="L568" s="4">
        <f t="shared" ca="1" si="85"/>
        <v>5.8000000000000003E-2</v>
      </c>
      <c r="M568" s="8">
        <f t="shared" ca="1" si="86"/>
        <v>0.59802939130442545</v>
      </c>
      <c r="N568" s="8">
        <f t="shared" ca="1" si="87"/>
        <v>0.74528199961452468</v>
      </c>
      <c r="O568">
        <f t="shared" ca="1" si="87"/>
        <v>0.54389830483437884</v>
      </c>
      <c r="P568">
        <f t="shared" ca="1" si="88"/>
        <v>14</v>
      </c>
      <c r="Q568">
        <f t="shared" ca="1" si="89"/>
        <v>999</v>
      </c>
    </row>
    <row r="569" spans="1:17">
      <c r="A569" s="5">
        <f t="shared" si="81"/>
        <v>568</v>
      </c>
      <c r="B569" s="6" t="str">
        <f t="shared" ca="1" si="80"/>
        <v>APAC</v>
      </c>
      <c r="C569" s="6" t="str">
        <f ca="1">LOOKUP($N569,{0,0.35,0.8},{"Basic","Standard","Premium"})</f>
        <v>Premium</v>
      </c>
      <c r="D569" s="6" t="str">
        <f t="shared" ca="1" si="82"/>
        <v>No</v>
      </c>
      <c r="E569" s="6" t="str">
        <f t="shared" ca="1" si="83"/>
        <v>No</v>
      </c>
      <c r="F569" s="3">
        <f t="shared" ca="1" si="84"/>
        <v>45474</v>
      </c>
      <c r="G569" s="7">
        <f ca="1" xml:space="preserve"> _xlfn.XLOOKUP(TRIM(C569),Config!$J$7:$J$9,Config!$K$7:$K$9,0) + IF(D569="Yes",Config!$B$5,0) + IF(E569="Yes",Config!$B$6,0)</f>
        <v>19.989999999999998</v>
      </c>
      <c r="H569" s="8" cm="1">
        <f t="array" aca="1" ref="H569" ca="1">_xlfn.SWITCH(TRIM(B569), "NA",   Config!$E$2, "LATAM",Config!$E$3, "EU",   Config!$E$4, "APAC", Config!$E$5, 0)</f>
        <v>6.5000000000000002E-2</v>
      </c>
      <c r="I569" s="8" cm="1">
        <f t="array" aca="1" ref="I569" ca="1">_xlfn.SWITCH(TRIM(C569), "Basic",    Config!$H$2, "Standard", Config!$H$3, "Premium",  Config!$H$4, 1)</f>
        <v>0.75</v>
      </c>
      <c r="J569" s="8">
        <f ca="1">IF(D569="Yes",Config!$H$5,1)</f>
        <v>1</v>
      </c>
      <c r="K569" s="8">
        <f ca="1">IF(E569="Yes",Config!$H$6,1)</f>
        <v>1</v>
      </c>
      <c r="L569" s="4">
        <f t="shared" ca="1" si="85"/>
        <v>4.8750000000000002E-2</v>
      </c>
      <c r="M569" s="8">
        <f t="shared" ca="1" si="86"/>
        <v>0.93689473223449327</v>
      </c>
      <c r="N569" s="8">
        <f t="shared" ca="1" si="87"/>
        <v>0.83943449221703281</v>
      </c>
      <c r="O569">
        <f t="shared" ca="1" si="87"/>
        <v>0.5024133637997934</v>
      </c>
      <c r="P569">
        <f t="shared" ca="1" si="88"/>
        <v>14</v>
      </c>
      <c r="Q569">
        <f t="shared" ca="1" si="89"/>
        <v>999</v>
      </c>
    </row>
    <row r="570" spans="1:17">
      <c r="A570" s="5">
        <f t="shared" si="81"/>
        <v>569</v>
      </c>
      <c r="B570" s="6" t="str">
        <f t="shared" ca="1" si="80"/>
        <v>LATAM</v>
      </c>
      <c r="C570" s="6" t="str">
        <f ca="1">LOOKUP($N570,{0,0.35,0.8},{"Basic","Standard","Premium"})</f>
        <v>Standard</v>
      </c>
      <c r="D570" s="6" t="str">
        <f t="shared" ca="1" si="82"/>
        <v>No</v>
      </c>
      <c r="E570" s="6" t="str">
        <f t="shared" ca="1" si="83"/>
        <v>Yes</v>
      </c>
      <c r="F570" s="3">
        <f t="shared" ca="1" si="84"/>
        <v>45352</v>
      </c>
      <c r="G570" s="7">
        <f ca="1" xml:space="preserve"> _xlfn.XLOOKUP(TRIM(C570),Config!$J$7:$J$9,Config!$K$7:$K$9,0) + IF(D570="Yes",Config!$B$5,0) + IF(E570="Yes",Config!$B$6,0)</f>
        <v>21.98</v>
      </c>
      <c r="H570" s="8" cm="1">
        <f t="array" aca="1" ref="H570" ca="1">_xlfn.SWITCH(TRIM(B570), "NA",   Config!$E$2, "LATAM",Config!$E$3, "EU",   Config!$E$4, "APAC", Config!$E$5, 0)</f>
        <v>5.8000000000000003E-2</v>
      </c>
      <c r="I570" s="8" cm="1">
        <f t="array" aca="1" ref="I570" ca="1">_xlfn.SWITCH(TRIM(C570), "Basic",    Config!$H$2, "Standard", Config!$H$3, "Premium",  Config!$H$4, 1)</f>
        <v>1</v>
      </c>
      <c r="J570" s="8">
        <f ca="1">IF(D570="Yes",Config!$H$5,1)</f>
        <v>1</v>
      </c>
      <c r="K570" s="8">
        <f ca="1">IF(E570="Yes",Config!$H$6,1)</f>
        <v>0.82</v>
      </c>
      <c r="L570" s="4">
        <f t="shared" ca="1" si="85"/>
        <v>4.7559999999999998E-2</v>
      </c>
      <c r="M570" s="8">
        <f t="shared" ca="1" si="86"/>
        <v>0.46850399511922425</v>
      </c>
      <c r="N570" s="8">
        <f t="shared" ca="1" si="87"/>
        <v>0.71977127094110283</v>
      </c>
      <c r="O570">
        <f t="shared" ca="1" si="87"/>
        <v>0.17534273660896105</v>
      </c>
      <c r="P570">
        <f t="shared" ca="1" si="88"/>
        <v>4</v>
      </c>
      <c r="Q570">
        <f t="shared" ca="1" si="89"/>
        <v>4</v>
      </c>
    </row>
    <row r="571" spans="1:17">
      <c r="A571" s="5">
        <f t="shared" si="81"/>
        <v>570</v>
      </c>
      <c r="B571" s="6" t="str">
        <f t="shared" ca="1" si="80"/>
        <v>NA</v>
      </c>
      <c r="C571" s="6" t="str">
        <f ca="1">LOOKUP($N571,{0,0.35,0.8},{"Basic","Standard","Premium"})</f>
        <v>Basic</v>
      </c>
      <c r="D571" s="6" t="str">
        <f t="shared" ca="1" si="82"/>
        <v>No</v>
      </c>
      <c r="E571" s="6" t="str">
        <f t="shared" ca="1" si="83"/>
        <v>No</v>
      </c>
      <c r="F571" s="3">
        <f t="shared" ca="1" si="84"/>
        <v>45597</v>
      </c>
      <c r="G571" s="7">
        <f ca="1" xml:space="preserve"> _xlfn.XLOOKUP(TRIM(C571),Config!$J$7:$J$9,Config!$K$7:$K$9,0) + IF(D571="Yes",Config!$B$5,0) + IF(E571="Yes",Config!$B$6,0)</f>
        <v>9.99</v>
      </c>
      <c r="H571" s="8" cm="1">
        <f t="array" aca="1" ref="H571" ca="1">_xlfn.SWITCH(TRIM(B571), "NA",   Config!$E$2, "LATAM",Config!$E$3, "EU",   Config!$E$4, "APAC", Config!$E$5, 0)</f>
        <v>4.2999999999999997E-2</v>
      </c>
      <c r="I571" s="8" cm="1">
        <f t="array" aca="1" ref="I571" ca="1">_xlfn.SWITCH(TRIM(C571), "Basic",    Config!$H$2, "Standard", Config!$H$3, "Premium",  Config!$H$4, 1)</f>
        <v>1.2</v>
      </c>
      <c r="J571" s="8">
        <f ca="1">IF(D571="Yes",Config!$H$5,1)</f>
        <v>1</v>
      </c>
      <c r="K571" s="8">
        <f ca="1">IF(E571="Yes",Config!$H$6,1)</f>
        <v>1</v>
      </c>
      <c r="L571" s="4">
        <f t="shared" ca="1" si="85"/>
        <v>5.1599999999999993E-2</v>
      </c>
      <c r="M571" s="8">
        <f t="shared" ca="1" si="86"/>
        <v>0.31139786306482642</v>
      </c>
      <c r="N571" s="8">
        <f t="shared" ca="1" si="87"/>
        <v>0.22131638809420962</v>
      </c>
      <c r="O571">
        <f t="shared" ca="1" si="87"/>
        <v>0.96936330696067241</v>
      </c>
      <c r="P571">
        <f t="shared" ca="1" si="88"/>
        <v>66</v>
      </c>
      <c r="Q571">
        <f t="shared" ca="1" si="89"/>
        <v>999</v>
      </c>
    </row>
    <row r="572" spans="1:17">
      <c r="A572" s="5">
        <f t="shared" si="81"/>
        <v>571</v>
      </c>
      <c r="B572" s="6" t="str">
        <f t="shared" ca="1" si="80"/>
        <v>NA</v>
      </c>
      <c r="C572" s="6" t="str">
        <f ca="1">LOOKUP($N572,{0,0.35,0.8},{"Basic","Standard","Premium"})</f>
        <v>Premium</v>
      </c>
      <c r="D572" s="6" t="str">
        <f t="shared" ca="1" si="82"/>
        <v>No</v>
      </c>
      <c r="E572" s="6" t="str">
        <f t="shared" ca="1" si="83"/>
        <v>Yes</v>
      </c>
      <c r="F572" s="3">
        <f t="shared" ca="1" si="84"/>
        <v>45352</v>
      </c>
      <c r="G572" s="7">
        <f ca="1" xml:space="preserve"> _xlfn.XLOOKUP(TRIM(C572),Config!$J$7:$J$9,Config!$K$7:$K$9,0) + IF(D572="Yes",Config!$B$5,0) + IF(E572="Yes",Config!$B$6,0)</f>
        <v>26.979999999999997</v>
      </c>
      <c r="H572" s="8" cm="1">
        <f t="array" aca="1" ref="H572" ca="1">_xlfn.SWITCH(TRIM(B572), "NA",   Config!$E$2, "LATAM",Config!$E$3, "EU",   Config!$E$4, "APAC", Config!$E$5, 0)</f>
        <v>4.2999999999999997E-2</v>
      </c>
      <c r="I572" s="8" cm="1">
        <f t="array" aca="1" ref="I572" ca="1">_xlfn.SWITCH(TRIM(C572), "Basic",    Config!$H$2, "Standard", Config!$H$3, "Premium",  Config!$H$4, 1)</f>
        <v>0.75</v>
      </c>
      <c r="J572" s="8">
        <f ca="1">IF(D572="Yes",Config!$H$5,1)</f>
        <v>1</v>
      </c>
      <c r="K572" s="8">
        <f ca="1">IF(E572="Yes",Config!$H$6,1)</f>
        <v>0.82</v>
      </c>
      <c r="L572" s="4">
        <f t="shared" ca="1" si="85"/>
        <v>2.6445E-2</v>
      </c>
      <c r="M572" s="8">
        <f t="shared" ca="1" si="86"/>
        <v>3.7246175808146598E-2</v>
      </c>
      <c r="N572" s="8">
        <f t="shared" ca="1" si="87"/>
        <v>0.83673564866264905</v>
      </c>
      <c r="O572">
        <f t="shared" ca="1" si="87"/>
        <v>0.92925795147333634</v>
      </c>
      <c r="P572">
        <f t="shared" ca="1" si="88"/>
        <v>99</v>
      </c>
      <c r="Q572">
        <f t="shared" ca="1" si="89"/>
        <v>999</v>
      </c>
    </row>
    <row r="573" spans="1:17">
      <c r="A573" s="5">
        <f t="shared" si="81"/>
        <v>572</v>
      </c>
      <c r="B573" s="6" t="str">
        <f t="shared" ca="1" si="80"/>
        <v>LATAM</v>
      </c>
      <c r="C573" s="6" t="str">
        <f ca="1">LOOKUP($N573,{0,0.35,0.8},{"Basic","Standard","Premium"})</f>
        <v>Standard</v>
      </c>
      <c r="D573" s="6" t="str">
        <f t="shared" ca="1" si="82"/>
        <v>No</v>
      </c>
      <c r="E573" s="6" t="str">
        <f t="shared" ca="1" si="83"/>
        <v>No</v>
      </c>
      <c r="F573" s="3">
        <f t="shared" ca="1" si="84"/>
        <v>45505</v>
      </c>
      <c r="G573" s="7">
        <f ca="1" xml:space="preserve"> _xlfn.XLOOKUP(TRIM(C573),Config!$J$7:$J$9,Config!$K$7:$K$9,0) + IF(D573="Yes",Config!$B$5,0) + IF(E573="Yes",Config!$B$6,0)</f>
        <v>14.99</v>
      </c>
      <c r="H573" s="8" cm="1">
        <f t="array" aca="1" ref="H573" ca="1">_xlfn.SWITCH(TRIM(B573), "NA",   Config!$E$2, "LATAM",Config!$E$3, "EU",   Config!$E$4, "APAC", Config!$E$5, 0)</f>
        <v>5.8000000000000003E-2</v>
      </c>
      <c r="I573" s="8" cm="1">
        <f t="array" aca="1" ref="I573" ca="1">_xlfn.SWITCH(TRIM(C573), "Basic",    Config!$H$2, "Standard", Config!$H$3, "Premium",  Config!$H$4, 1)</f>
        <v>1</v>
      </c>
      <c r="J573" s="8">
        <f ca="1">IF(D573="Yes",Config!$H$5,1)</f>
        <v>1</v>
      </c>
      <c r="K573" s="8">
        <f ca="1">IF(E573="Yes",Config!$H$6,1)</f>
        <v>1</v>
      </c>
      <c r="L573" s="4">
        <f t="shared" ca="1" si="85"/>
        <v>5.8000000000000003E-2</v>
      </c>
      <c r="M573" s="8">
        <f t="shared" ca="1" si="86"/>
        <v>0.43876074290118305</v>
      </c>
      <c r="N573" s="8">
        <f t="shared" ca="1" si="87"/>
        <v>0.66306157442901581</v>
      </c>
      <c r="O573">
        <f t="shared" ca="1" si="87"/>
        <v>0.55425506320140172</v>
      </c>
      <c r="P573">
        <f t="shared" ca="1" si="88"/>
        <v>14</v>
      </c>
      <c r="Q573">
        <f t="shared" ca="1" si="89"/>
        <v>999</v>
      </c>
    </row>
    <row r="574" spans="1:17">
      <c r="A574" s="5">
        <f t="shared" si="81"/>
        <v>573</v>
      </c>
      <c r="B574" s="6" t="str">
        <f t="shared" ca="1" si="80"/>
        <v>EU</v>
      </c>
      <c r="C574" s="6" t="str">
        <f ca="1">LOOKUP($N574,{0,0.35,0.8},{"Basic","Standard","Premium"})</f>
        <v>Standard</v>
      </c>
      <c r="D574" s="6" t="str">
        <f t="shared" ca="1" si="82"/>
        <v>No</v>
      </c>
      <c r="E574" s="6" t="str">
        <f t="shared" ca="1" si="83"/>
        <v>No</v>
      </c>
      <c r="F574" s="3">
        <f t="shared" ca="1" si="84"/>
        <v>45566</v>
      </c>
      <c r="G574" s="7">
        <f ca="1" xml:space="preserve"> _xlfn.XLOOKUP(TRIM(C574),Config!$J$7:$J$9,Config!$K$7:$K$9,0) + IF(D574="Yes",Config!$B$5,0) + IF(E574="Yes",Config!$B$6,0)</f>
        <v>14.99</v>
      </c>
      <c r="H574" s="8" cm="1">
        <f t="array" aca="1" ref="H574" ca="1">_xlfn.SWITCH(TRIM(B574), "NA",   Config!$E$2, "LATAM",Config!$E$3, "EU",   Config!$E$4, "APAC", Config!$E$5, 0)</f>
        <v>4.1000000000000002E-2</v>
      </c>
      <c r="I574" s="8" cm="1">
        <f t="array" aca="1" ref="I574" ca="1">_xlfn.SWITCH(TRIM(C574), "Basic",    Config!$H$2, "Standard", Config!$H$3, "Premium",  Config!$H$4, 1)</f>
        <v>1</v>
      </c>
      <c r="J574" s="8">
        <f ca="1">IF(D574="Yes",Config!$H$5,1)</f>
        <v>1</v>
      </c>
      <c r="K574" s="8">
        <f ca="1">IF(E574="Yes",Config!$H$6,1)</f>
        <v>1</v>
      </c>
      <c r="L574" s="4">
        <f t="shared" ca="1" si="85"/>
        <v>4.1000000000000002E-2</v>
      </c>
      <c r="M574" s="8">
        <f t="shared" ca="1" si="86"/>
        <v>0.84904703960853012</v>
      </c>
      <c r="N574" s="8">
        <f t="shared" ca="1" si="87"/>
        <v>0.52837711057358538</v>
      </c>
      <c r="O574">
        <f t="shared" ca="1" si="87"/>
        <v>0.92358941408261985</v>
      </c>
      <c r="P574">
        <f t="shared" ca="1" si="88"/>
        <v>62</v>
      </c>
      <c r="Q574">
        <f t="shared" ca="1" si="89"/>
        <v>999</v>
      </c>
    </row>
    <row r="575" spans="1:17">
      <c r="A575" s="5">
        <f t="shared" si="81"/>
        <v>574</v>
      </c>
      <c r="B575" s="6" t="str">
        <f t="shared" ca="1" si="80"/>
        <v>NA</v>
      </c>
      <c r="C575" s="6" t="str">
        <f ca="1">LOOKUP($N575,{0,0.35,0.8},{"Basic","Standard","Premium"})</f>
        <v>Standard</v>
      </c>
      <c r="D575" s="6" t="str">
        <f t="shared" ca="1" si="82"/>
        <v>No</v>
      </c>
      <c r="E575" s="6" t="str">
        <f t="shared" ca="1" si="83"/>
        <v>No</v>
      </c>
      <c r="F575" s="3">
        <f t="shared" ca="1" si="84"/>
        <v>45292</v>
      </c>
      <c r="G575" s="7">
        <f ca="1" xml:space="preserve"> _xlfn.XLOOKUP(TRIM(C575),Config!$J$7:$J$9,Config!$K$7:$K$9,0) + IF(D575="Yes",Config!$B$5,0) + IF(E575="Yes",Config!$B$6,0)</f>
        <v>14.99</v>
      </c>
      <c r="H575" s="8" cm="1">
        <f t="array" aca="1" ref="H575" ca="1">_xlfn.SWITCH(TRIM(B575), "NA",   Config!$E$2, "LATAM",Config!$E$3, "EU",   Config!$E$4, "APAC", Config!$E$5, 0)</f>
        <v>4.2999999999999997E-2</v>
      </c>
      <c r="I575" s="8" cm="1">
        <f t="array" aca="1" ref="I575" ca="1">_xlfn.SWITCH(TRIM(C575), "Basic",    Config!$H$2, "Standard", Config!$H$3, "Premium",  Config!$H$4, 1)</f>
        <v>1</v>
      </c>
      <c r="J575" s="8">
        <f ca="1">IF(D575="Yes",Config!$H$5,1)</f>
        <v>1</v>
      </c>
      <c r="K575" s="8">
        <f ca="1">IF(E575="Yes",Config!$H$6,1)</f>
        <v>1</v>
      </c>
      <c r="L575" s="4">
        <f t="shared" ca="1" si="85"/>
        <v>4.2999999999999997E-2</v>
      </c>
      <c r="M575" s="8">
        <f t="shared" ca="1" si="86"/>
        <v>0.14570879611294385</v>
      </c>
      <c r="N575" s="8">
        <f t="shared" ca="1" si="87"/>
        <v>0.79273736897672564</v>
      </c>
      <c r="O575">
        <f t="shared" ca="1" si="87"/>
        <v>0.86501755080937026</v>
      </c>
      <c r="P575">
        <f t="shared" ca="1" si="88"/>
        <v>46</v>
      </c>
      <c r="Q575">
        <f t="shared" ca="1" si="89"/>
        <v>999</v>
      </c>
    </row>
    <row r="576" spans="1:17">
      <c r="A576" s="5">
        <f t="shared" si="81"/>
        <v>575</v>
      </c>
      <c r="B576" s="6" t="str">
        <f t="shared" ca="1" si="80"/>
        <v>NA</v>
      </c>
      <c r="C576" s="6" t="str">
        <f ca="1">LOOKUP($N576,{0,0.35,0.8},{"Basic","Standard","Premium"})</f>
        <v>Standard</v>
      </c>
      <c r="D576" s="6" t="str">
        <f t="shared" ca="1" si="82"/>
        <v>No</v>
      </c>
      <c r="E576" s="6" t="str">
        <f t="shared" ca="1" si="83"/>
        <v>No</v>
      </c>
      <c r="F576" s="3">
        <f t="shared" ca="1" si="84"/>
        <v>45413</v>
      </c>
      <c r="G576" s="7">
        <f ca="1" xml:space="preserve"> _xlfn.XLOOKUP(TRIM(C576),Config!$J$7:$J$9,Config!$K$7:$K$9,0) + IF(D576="Yes",Config!$B$5,0) + IF(E576="Yes",Config!$B$6,0)</f>
        <v>14.99</v>
      </c>
      <c r="H576" s="8" cm="1">
        <f t="array" aca="1" ref="H576" ca="1">_xlfn.SWITCH(TRIM(B576), "NA",   Config!$E$2, "LATAM",Config!$E$3, "EU",   Config!$E$4, "APAC", Config!$E$5, 0)</f>
        <v>4.2999999999999997E-2</v>
      </c>
      <c r="I576" s="8" cm="1">
        <f t="array" aca="1" ref="I576" ca="1">_xlfn.SWITCH(TRIM(C576), "Basic",    Config!$H$2, "Standard", Config!$H$3, "Premium",  Config!$H$4, 1)</f>
        <v>1</v>
      </c>
      <c r="J576" s="8">
        <f ca="1">IF(D576="Yes",Config!$H$5,1)</f>
        <v>1</v>
      </c>
      <c r="K576" s="8">
        <f ca="1">IF(E576="Yes",Config!$H$6,1)</f>
        <v>1</v>
      </c>
      <c r="L576" s="4">
        <f t="shared" ca="1" si="85"/>
        <v>4.2999999999999997E-2</v>
      </c>
      <c r="M576" s="8">
        <f t="shared" ca="1" si="86"/>
        <v>0.27325154091723225</v>
      </c>
      <c r="N576" s="8">
        <f t="shared" ca="1" si="87"/>
        <v>0.49921542273201625</v>
      </c>
      <c r="O576">
        <f t="shared" ca="1" si="87"/>
        <v>0.30419271089196065</v>
      </c>
      <c r="P576">
        <f t="shared" ca="1" si="88"/>
        <v>9</v>
      </c>
      <c r="Q576">
        <f t="shared" ca="1" si="89"/>
        <v>9</v>
      </c>
    </row>
    <row r="577" spans="1:17">
      <c r="A577" s="5">
        <f t="shared" si="81"/>
        <v>576</v>
      </c>
      <c r="B577" s="6" t="str">
        <f t="shared" ca="1" si="80"/>
        <v>NA</v>
      </c>
      <c r="C577" s="6" t="str">
        <f ca="1">LOOKUP($N577,{0,0.35,0.8},{"Basic","Standard","Premium"})</f>
        <v>Standard</v>
      </c>
      <c r="D577" s="6" t="str">
        <f t="shared" ca="1" si="82"/>
        <v>No</v>
      </c>
      <c r="E577" s="6" t="str">
        <f t="shared" ca="1" si="83"/>
        <v>No</v>
      </c>
      <c r="F577" s="3">
        <f t="shared" ca="1" si="84"/>
        <v>45352</v>
      </c>
      <c r="G577" s="7">
        <f ca="1" xml:space="preserve"> _xlfn.XLOOKUP(TRIM(C577),Config!$J$7:$J$9,Config!$K$7:$K$9,0) + IF(D577="Yes",Config!$B$5,0) + IF(E577="Yes",Config!$B$6,0)</f>
        <v>14.99</v>
      </c>
      <c r="H577" s="8" cm="1">
        <f t="array" aca="1" ref="H577" ca="1">_xlfn.SWITCH(TRIM(B577), "NA",   Config!$E$2, "LATAM",Config!$E$3, "EU",   Config!$E$4, "APAC", Config!$E$5, 0)</f>
        <v>4.2999999999999997E-2</v>
      </c>
      <c r="I577" s="8" cm="1">
        <f t="array" aca="1" ref="I577" ca="1">_xlfn.SWITCH(TRIM(C577), "Basic",    Config!$H$2, "Standard", Config!$H$3, "Premium",  Config!$H$4, 1)</f>
        <v>1</v>
      </c>
      <c r="J577" s="8">
        <f ca="1">IF(D577="Yes",Config!$H$5,1)</f>
        <v>1</v>
      </c>
      <c r="K577" s="8">
        <f ca="1">IF(E577="Yes",Config!$H$6,1)</f>
        <v>1</v>
      </c>
      <c r="L577" s="4">
        <f t="shared" ca="1" si="85"/>
        <v>4.2999999999999997E-2</v>
      </c>
      <c r="M577" s="8">
        <f t="shared" ca="1" si="86"/>
        <v>0.34778758834837165</v>
      </c>
      <c r="N577" s="8">
        <f t="shared" ca="1" si="87"/>
        <v>0.7084879442682559</v>
      </c>
      <c r="O577">
        <f t="shared" ca="1" si="87"/>
        <v>0.32208101741613493</v>
      </c>
      <c r="P577">
        <f t="shared" ca="1" si="88"/>
        <v>9</v>
      </c>
      <c r="Q577">
        <f t="shared" ca="1" si="89"/>
        <v>9</v>
      </c>
    </row>
    <row r="578" spans="1:17">
      <c r="A578" s="5">
        <f t="shared" si="81"/>
        <v>577</v>
      </c>
      <c r="B578" s="6" t="str">
        <f t="shared" ref="B578:B641" ca="1" si="90">IF(M578&lt;0.4,"NA", IF(M578&lt;0.6,"LATAM", IF(M578&lt;0.85,"EU","APAC")))</f>
        <v>LATAM</v>
      </c>
      <c r="C578" s="6" t="str">
        <f ca="1">LOOKUP($N578,{0,0.35,0.8},{"Basic","Standard","Premium"})</f>
        <v>Premium</v>
      </c>
      <c r="D578" s="6" t="str">
        <f t="shared" ca="1" si="82"/>
        <v>No</v>
      </c>
      <c r="E578" s="6" t="str">
        <f t="shared" ca="1" si="83"/>
        <v>Yes</v>
      </c>
      <c r="F578" s="3">
        <f t="shared" ca="1" si="84"/>
        <v>45627</v>
      </c>
      <c r="G578" s="7">
        <f ca="1" xml:space="preserve"> _xlfn.XLOOKUP(TRIM(C578),Config!$J$7:$J$9,Config!$K$7:$K$9,0) + IF(D578="Yes",Config!$B$5,0) + IF(E578="Yes",Config!$B$6,0)</f>
        <v>26.979999999999997</v>
      </c>
      <c r="H578" s="8" cm="1">
        <f t="array" aca="1" ref="H578" ca="1">_xlfn.SWITCH(TRIM(B578), "NA",   Config!$E$2, "LATAM",Config!$E$3, "EU",   Config!$E$4, "APAC", Config!$E$5, 0)</f>
        <v>5.8000000000000003E-2</v>
      </c>
      <c r="I578" s="8" cm="1">
        <f t="array" aca="1" ref="I578" ca="1">_xlfn.SWITCH(TRIM(C578), "Basic",    Config!$H$2, "Standard", Config!$H$3, "Premium",  Config!$H$4, 1)</f>
        <v>0.75</v>
      </c>
      <c r="J578" s="8">
        <f ca="1">IF(D578="Yes",Config!$H$5,1)</f>
        <v>1</v>
      </c>
      <c r="K578" s="8">
        <f ca="1">IF(E578="Yes",Config!$H$6,1)</f>
        <v>0.82</v>
      </c>
      <c r="L578" s="4">
        <f t="shared" ca="1" si="85"/>
        <v>3.567E-2</v>
      </c>
      <c r="M578" s="8">
        <f t="shared" ca="1" si="86"/>
        <v>0.50940213701767179</v>
      </c>
      <c r="N578" s="8">
        <f t="shared" ca="1" si="87"/>
        <v>0.99663699038825393</v>
      </c>
      <c r="O578">
        <f t="shared" ca="1" si="87"/>
        <v>0.13481833392815545</v>
      </c>
      <c r="P578">
        <f t="shared" ca="1" si="88"/>
        <v>4</v>
      </c>
      <c r="Q578">
        <f t="shared" ca="1" si="89"/>
        <v>4</v>
      </c>
    </row>
    <row r="579" spans="1:17">
      <c r="A579" s="5">
        <f t="shared" ref="A579:A642" si="91">ROW()-1</f>
        <v>578</v>
      </c>
      <c r="B579" s="6" t="str">
        <f t="shared" ca="1" si="90"/>
        <v>NA</v>
      </c>
      <c r="C579" s="6" t="str">
        <f ca="1">LOOKUP($N579,{0,0.35,0.8},{"Basic","Standard","Premium"})</f>
        <v>Basic</v>
      </c>
      <c r="D579" s="6" t="str">
        <f t="shared" ref="D579:D642" ca="1" si="92">IF(RAND()&lt;0.25,"Yes","No")</f>
        <v>No</v>
      </c>
      <c r="E579" s="6" t="str">
        <f t="shared" ref="E579:E642" ca="1" si="93">IF(RAND()&lt;0.3,"Yes","No")</f>
        <v>Yes</v>
      </c>
      <c r="F579" s="3">
        <f t="shared" ref="F579:F642" ca="1" si="94">DATE(2024, RANDBETWEEN(1,12), 1)</f>
        <v>45323</v>
      </c>
      <c r="G579" s="7">
        <f ca="1" xml:space="preserve"> _xlfn.XLOOKUP(TRIM(C579),Config!$J$7:$J$9,Config!$K$7:$K$9,0) + IF(D579="Yes",Config!$B$5,0) + IF(E579="Yes",Config!$B$6,0)</f>
        <v>16.98</v>
      </c>
      <c r="H579" s="8" cm="1">
        <f t="array" aca="1" ref="H579" ca="1">_xlfn.SWITCH(TRIM(B579), "NA",   Config!$E$2, "LATAM",Config!$E$3, "EU",   Config!$E$4, "APAC", Config!$E$5, 0)</f>
        <v>4.2999999999999997E-2</v>
      </c>
      <c r="I579" s="8" cm="1">
        <f t="array" aca="1" ref="I579" ca="1">_xlfn.SWITCH(TRIM(C579), "Basic",    Config!$H$2, "Standard", Config!$H$3, "Premium",  Config!$H$4, 1)</f>
        <v>1.2</v>
      </c>
      <c r="J579" s="8">
        <f ca="1">IF(D579="Yes",Config!$H$5,1)</f>
        <v>1</v>
      </c>
      <c r="K579" s="8">
        <f ca="1">IF(E579="Yes",Config!$H$6,1)</f>
        <v>0.82</v>
      </c>
      <c r="L579" s="4">
        <f t="shared" ref="L579:L642" ca="1" si="95">H579*I579*J579*K579</f>
        <v>4.2311999999999989E-2</v>
      </c>
      <c r="M579" s="8">
        <f t="shared" ref="M579:M642" ca="1" si="96">RAND()</f>
        <v>0.21238076279065476</v>
      </c>
      <c r="N579" s="8">
        <f t="shared" ref="N579:O642" ca="1" si="97">RAND()</f>
        <v>0.26079362231859038</v>
      </c>
      <c r="O579">
        <f t="shared" ca="1" si="97"/>
        <v>0.44994128849554638</v>
      </c>
      <c r="P579">
        <f t="shared" ref="P579:P642" ca="1" si="98">IF(L579=0,999,ROUNDUP(LN(1-O579)/LN(1-L579),0))</f>
        <v>14</v>
      </c>
      <c r="Q579">
        <f t="shared" ref="Q579:Q642" ca="1" si="99">IF(P579&gt;12,999,P579)</f>
        <v>999</v>
      </c>
    </row>
    <row r="580" spans="1:17">
      <c r="A580" s="5">
        <f t="shared" si="91"/>
        <v>579</v>
      </c>
      <c r="B580" s="6" t="str">
        <f t="shared" ca="1" si="90"/>
        <v>NA</v>
      </c>
      <c r="C580" s="6" t="str">
        <f ca="1">LOOKUP($N580,{0,0.35,0.8},{"Basic","Standard","Premium"})</f>
        <v>Standard</v>
      </c>
      <c r="D580" s="6" t="str">
        <f t="shared" ca="1" si="92"/>
        <v>No</v>
      </c>
      <c r="E580" s="6" t="str">
        <f t="shared" ca="1" si="93"/>
        <v>No</v>
      </c>
      <c r="F580" s="3">
        <f t="shared" ca="1" si="94"/>
        <v>45474</v>
      </c>
      <c r="G580" s="7">
        <f ca="1" xml:space="preserve"> _xlfn.XLOOKUP(TRIM(C580),Config!$J$7:$J$9,Config!$K$7:$K$9,0) + IF(D580="Yes",Config!$B$5,0) + IF(E580="Yes",Config!$B$6,0)</f>
        <v>14.99</v>
      </c>
      <c r="H580" s="8" cm="1">
        <f t="array" aca="1" ref="H580" ca="1">_xlfn.SWITCH(TRIM(B580), "NA",   Config!$E$2, "LATAM",Config!$E$3, "EU",   Config!$E$4, "APAC", Config!$E$5, 0)</f>
        <v>4.2999999999999997E-2</v>
      </c>
      <c r="I580" s="8" cm="1">
        <f t="array" aca="1" ref="I580" ca="1">_xlfn.SWITCH(TRIM(C580), "Basic",    Config!$H$2, "Standard", Config!$H$3, "Premium",  Config!$H$4, 1)</f>
        <v>1</v>
      </c>
      <c r="J580" s="8">
        <f ca="1">IF(D580="Yes",Config!$H$5,1)</f>
        <v>1</v>
      </c>
      <c r="K580" s="8">
        <f ca="1">IF(E580="Yes",Config!$H$6,1)</f>
        <v>1</v>
      </c>
      <c r="L580" s="4">
        <f t="shared" ca="1" si="95"/>
        <v>4.2999999999999997E-2</v>
      </c>
      <c r="M580" s="8">
        <f t="shared" ca="1" si="96"/>
        <v>0.22740109098415828</v>
      </c>
      <c r="N580" s="8">
        <f t="shared" ca="1" si="97"/>
        <v>0.36592678782221144</v>
      </c>
      <c r="O580">
        <f t="shared" ca="1" si="97"/>
        <v>0.30198875101507572</v>
      </c>
      <c r="P580">
        <f t="shared" ca="1" si="98"/>
        <v>9</v>
      </c>
      <c r="Q580">
        <f t="shared" ca="1" si="99"/>
        <v>9</v>
      </c>
    </row>
    <row r="581" spans="1:17">
      <c r="A581" s="5">
        <f t="shared" si="91"/>
        <v>580</v>
      </c>
      <c r="B581" s="6" t="str">
        <f t="shared" ca="1" si="90"/>
        <v>EU</v>
      </c>
      <c r="C581" s="6" t="str">
        <f ca="1">LOOKUP($N581,{0,0.35,0.8},{"Basic","Standard","Premium"})</f>
        <v>Basic</v>
      </c>
      <c r="D581" s="6" t="str">
        <f t="shared" ca="1" si="92"/>
        <v>Yes</v>
      </c>
      <c r="E581" s="6" t="str">
        <f t="shared" ca="1" si="93"/>
        <v>No</v>
      </c>
      <c r="F581" s="3">
        <f t="shared" ca="1" si="94"/>
        <v>45627</v>
      </c>
      <c r="G581" s="7">
        <f ca="1" xml:space="preserve"> _xlfn.XLOOKUP(TRIM(C581),Config!$J$7:$J$9,Config!$K$7:$K$9,0) + IF(D581="Yes",Config!$B$5,0) + IF(E581="Yes",Config!$B$6,0)</f>
        <v>29.979999999999997</v>
      </c>
      <c r="H581" s="8" cm="1">
        <f t="array" aca="1" ref="H581" ca="1">_xlfn.SWITCH(TRIM(B581), "NA",   Config!$E$2, "LATAM",Config!$E$3, "EU",   Config!$E$4, "APAC", Config!$E$5, 0)</f>
        <v>4.1000000000000002E-2</v>
      </c>
      <c r="I581" s="8" cm="1">
        <f t="array" aca="1" ref="I581" ca="1">_xlfn.SWITCH(TRIM(C581), "Basic",    Config!$H$2, "Standard", Config!$H$3, "Premium",  Config!$H$4, 1)</f>
        <v>1.2</v>
      </c>
      <c r="J581" s="8">
        <f ca="1">IF(D581="Yes",Config!$H$5,1)</f>
        <v>0.88</v>
      </c>
      <c r="K581" s="8">
        <f ca="1">IF(E581="Yes",Config!$H$6,1)</f>
        <v>1</v>
      </c>
      <c r="L581" s="4">
        <f t="shared" ca="1" si="95"/>
        <v>4.3296000000000001E-2</v>
      </c>
      <c r="M581" s="8">
        <f t="shared" ca="1" si="96"/>
        <v>0.67164930338514817</v>
      </c>
      <c r="N581" s="8">
        <f t="shared" ca="1" si="97"/>
        <v>0.30538246014785875</v>
      </c>
      <c r="O581">
        <f t="shared" ca="1" si="97"/>
        <v>0.91237194064217231</v>
      </c>
      <c r="P581">
        <f t="shared" ca="1" si="98"/>
        <v>56</v>
      </c>
      <c r="Q581">
        <f t="shared" ca="1" si="99"/>
        <v>999</v>
      </c>
    </row>
    <row r="582" spans="1:17">
      <c r="A582" s="5">
        <f t="shared" si="91"/>
        <v>581</v>
      </c>
      <c r="B582" s="6" t="str">
        <f t="shared" ca="1" si="90"/>
        <v>NA</v>
      </c>
      <c r="C582" s="6" t="str">
        <f ca="1">LOOKUP($N582,{0,0.35,0.8},{"Basic","Standard","Premium"})</f>
        <v>Basic</v>
      </c>
      <c r="D582" s="6" t="str">
        <f t="shared" ca="1" si="92"/>
        <v>No</v>
      </c>
      <c r="E582" s="6" t="str">
        <f t="shared" ca="1" si="93"/>
        <v>No</v>
      </c>
      <c r="F582" s="3">
        <f t="shared" ca="1" si="94"/>
        <v>45323</v>
      </c>
      <c r="G582" s="7">
        <f ca="1" xml:space="preserve"> _xlfn.XLOOKUP(TRIM(C582),Config!$J$7:$J$9,Config!$K$7:$K$9,0) + IF(D582="Yes",Config!$B$5,0) + IF(E582="Yes",Config!$B$6,0)</f>
        <v>9.99</v>
      </c>
      <c r="H582" s="8" cm="1">
        <f t="array" aca="1" ref="H582" ca="1">_xlfn.SWITCH(TRIM(B582), "NA",   Config!$E$2, "LATAM",Config!$E$3, "EU",   Config!$E$4, "APAC", Config!$E$5, 0)</f>
        <v>4.2999999999999997E-2</v>
      </c>
      <c r="I582" s="8" cm="1">
        <f t="array" aca="1" ref="I582" ca="1">_xlfn.SWITCH(TRIM(C582), "Basic",    Config!$H$2, "Standard", Config!$H$3, "Premium",  Config!$H$4, 1)</f>
        <v>1.2</v>
      </c>
      <c r="J582" s="8">
        <f ca="1">IF(D582="Yes",Config!$H$5,1)</f>
        <v>1</v>
      </c>
      <c r="K582" s="8">
        <f ca="1">IF(E582="Yes",Config!$H$6,1)</f>
        <v>1</v>
      </c>
      <c r="L582" s="4">
        <f t="shared" ca="1" si="95"/>
        <v>5.1599999999999993E-2</v>
      </c>
      <c r="M582" s="8">
        <f t="shared" ca="1" si="96"/>
        <v>5.1472828113671931E-2</v>
      </c>
      <c r="N582" s="8">
        <f t="shared" ca="1" si="97"/>
        <v>0.14938236565805973</v>
      </c>
      <c r="O582">
        <f t="shared" ca="1" si="97"/>
        <v>0.93005412235925233</v>
      </c>
      <c r="P582">
        <f t="shared" ca="1" si="98"/>
        <v>51</v>
      </c>
      <c r="Q582">
        <f t="shared" ca="1" si="99"/>
        <v>999</v>
      </c>
    </row>
    <row r="583" spans="1:17">
      <c r="A583" s="5">
        <f t="shared" si="91"/>
        <v>582</v>
      </c>
      <c r="B583" s="6" t="str">
        <f t="shared" ca="1" si="90"/>
        <v>NA</v>
      </c>
      <c r="C583" s="6" t="str">
        <f ca="1">LOOKUP($N583,{0,0.35,0.8},{"Basic","Standard","Premium"})</f>
        <v>Premium</v>
      </c>
      <c r="D583" s="6" t="str">
        <f t="shared" ca="1" si="92"/>
        <v>No</v>
      </c>
      <c r="E583" s="6" t="str">
        <f t="shared" ca="1" si="93"/>
        <v>Yes</v>
      </c>
      <c r="F583" s="3">
        <f t="shared" ca="1" si="94"/>
        <v>45383</v>
      </c>
      <c r="G583" s="7">
        <f ca="1" xml:space="preserve"> _xlfn.XLOOKUP(TRIM(C583),Config!$J$7:$J$9,Config!$K$7:$K$9,0) + IF(D583="Yes",Config!$B$5,0) + IF(E583="Yes",Config!$B$6,0)</f>
        <v>26.979999999999997</v>
      </c>
      <c r="H583" s="8" cm="1">
        <f t="array" aca="1" ref="H583" ca="1">_xlfn.SWITCH(TRIM(B583), "NA",   Config!$E$2, "LATAM",Config!$E$3, "EU",   Config!$E$4, "APAC", Config!$E$5, 0)</f>
        <v>4.2999999999999997E-2</v>
      </c>
      <c r="I583" s="8" cm="1">
        <f t="array" aca="1" ref="I583" ca="1">_xlfn.SWITCH(TRIM(C583), "Basic",    Config!$H$2, "Standard", Config!$H$3, "Premium",  Config!$H$4, 1)</f>
        <v>0.75</v>
      </c>
      <c r="J583" s="8">
        <f ca="1">IF(D583="Yes",Config!$H$5,1)</f>
        <v>1</v>
      </c>
      <c r="K583" s="8">
        <f ca="1">IF(E583="Yes",Config!$H$6,1)</f>
        <v>0.82</v>
      </c>
      <c r="L583" s="4">
        <f t="shared" ca="1" si="95"/>
        <v>2.6445E-2</v>
      </c>
      <c r="M583" s="8">
        <f t="shared" ca="1" si="96"/>
        <v>0.10349437256563399</v>
      </c>
      <c r="N583" s="8">
        <f t="shared" ca="1" si="97"/>
        <v>0.97260392925741779</v>
      </c>
      <c r="O583">
        <f t="shared" ca="1" si="97"/>
        <v>0.75498924734601314</v>
      </c>
      <c r="P583">
        <f t="shared" ca="1" si="98"/>
        <v>53</v>
      </c>
      <c r="Q583">
        <f t="shared" ca="1" si="99"/>
        <v>999</v>
      </c>
    </row>
    <row r="584" spans="1:17">
      <c r="A584" s="5">
        <f t="shared" si="91"/>
        <v>583</v>
      </c>
      <c r="B584" s="6" t="str">
        <f t="shared" ca="1" si="90"/>
        <v>EU</v>
      </c>
      <c r="C584" s="6" t="str">
        <f ca="1">LOOKUP($N584,{0,0.35,0.8},{"Basic","Standard","Premium"})</f>
        <v>Standard</v>
      </c>
      <c r="D584" s="6" t="str">
        <f t="shared" ca="1" si="92"/>
        <v>No</v>
      </c>
      <c r="E584" s="6" t="str">
        <f t="shared" ca="1" si="93"/>
        <v>No</v>
      </c>
      <c r="F584" s="3">
        <f t="shared" ca="1" si="94"/>
        <v>45413</v>
      </c>
      <c r="G584" s="7">
        <f ca="1" xml:space="preserve"> _xlfn.XLOOKUP(TRIM(C584),Config!$J$7:$J$9,Config!$K$7:$K$9,0) + IF(D584="Yes",Config!$B$5,0) + IF(E584="Yes",Config!$B$6,0)</f>
        <v>14.99</v>
      </c>
      <c r="H584" s="8" cm="1">
        <f t="array" aca="1" ref="H584" ca="1">_xlfn.SWITCH(TRIM(B584), "NA",   Config!$E$2, "LATAM",Config!$E$3, "EU",   Config!$E$4, "APAC", Config!$E$5, 0)</f>
        <v>4.1000000000000002E-2</v>
      </c>
      <c r="I584" s="8" cm="1">
        <f t="array" aca="1" ref="I584" ca="1">_xlfn.SWITCH(TRIM(C584), "Basic",    Config!$H$2, "Standard", Config!$H$3, "Premium",  Config!$H$4, 1)</f>
        <v>1</v>
      </c>
      <c r="J584" s="8">
        <f ca="1">IF(D584="Yes",Config!$H$5,1)</f>
        <v>1</v>
      </c>
      <c r="K584" s="8">
        <f ca="1">IF(E584="Yes",Config!$H$6,1)</f>
        <v>1</v>
      </c>
      <c r="L584" s="4">
        <f t="shared" ca="1" si="95"/>
        <v>4.1000000000000002E-2</v>
      </c>
      <c r="M584" s="8">
        <f t="shared" ca="1" si="96"/>
        <v>0.63232089211084708</v>
      </c>
      <c r="N584" s="8">
        <f t="shared" ca="1" si="97"/>
        <v>0.41858566885665383</v>
      </c>
      <c r="O584">
        <f t="shared" ca="1" si="97"/>
        <v>3.1968090036997077E-2</v>
      </c>
      <c r="P584">
        <f t="shared" ca="1" si="98"/>
        <v>1</v>
      </c>
      <c r="Q584">
        <f t="shared" ca="1" si="99"/>
        <v>1</v>
      </c>
    </row>
    <row r="585" spans="1:17">
      <c r="A585" s="5">
        <f t="shared" si="91"/>
        <v>584</v>
      </c>
      <c r="B585" s="6" t="str">
        <f t="shared" ca="1" si="90"/>
        <v>NA</v>
      </c>
      <c r="C585" s="6" t="str">
        <f ca="1">LOOKUP($N585,{0,0.35,0.8},{"Basic","Standard","Premium"})</f>
        <v>Basic</v>
      </c>
      <c r="D585" s="6" t="str">
        <f t="shared" ca="1" si="92"/>
        <v>No</v>
      </c>
      <c r="E585" s="6" t="str">
        <f t="shared" ca="1" si="93"/>
        <v>Yes</v>
      </c>
      <c r="F585" s="3">
        <f t="shared" ca="1" si="94"/>
        <v>45413</v>
      </c>
      <c r="G585" s="7">
        <f ca="1" xml:space="preserve"> _xlfn.XLOOKUP(TRIM(C585),Config!$J$7:$J$9,Config!$K$7:$K$9,0) + IF(D585="Yes",Config!$B$5,0) + IF(E585="Yes",Config!$B$6,0)</f>
        <v>16.98</v>
      </c>
      <c r="H585" s="8" cm="1">
        <f t="array" aca="1" ref="H585" ca="1">_xlfn.SWITCH(TRIM(B585), "NA",   Config!$E$2, "LATAM",Config!$E$3, "EU",   Config!$E$4, "APAC", Config!$E$5, 0)</f>
        <v>4.2999999999999997E-2</v>
      </c>
      <c r="I585" s="8" cm="1">
        <f t="array" aca="1" ref="I585" ca="1">_xlfn.SWITCH(TRIM(C585), "Basic",    Config!$H$2, "Standard", Config!$H$3, "Premium",  Config!$H$4, 1)</f>
        <v>1.2</v>
      </c>
      <c r="J585" s="8">
        <f ca="1">IF(D585="Yes",Config!$H$5,1)</f>
        <v>1</v>
      </c>
      <c r="K585" s="8">
        <f ca="1">IF(E585="Yes",Config!$H$6,1)</f>
        <v>0.82</v>
      </c>
      <c r="L585" s="4">
        <f t="shared" ca="1" si="95"/>
        <v>4.2311999999999989E-2</v>
      </c>
      <c r="M585" s="8">
        <f t="shared" ca="1" si="96"/>
        <v>0.35942873955047583</v>
      </c>
      <c r="N585" s="8">
        <f t="shared" ca="1" si="97"/>
        <v>0.22735855191711341</v>
      </c>
      <c r="O585">
        <f t="shared" ca="1" si="97"/>
        <v>0.61799094892803219</v>
      </c>
      <c r="P585">
        <f t="shared" ca="1" si="98"/>
        <v>23</v>
      </c>
      <c r="Q585">
        <f t="shared" ca="1" si="99"/>
        <v>999</v>
      </c>
    </row>
    <row r="586" spans="1:17">
      <c r="A586" s="5">
        <f t="shared" si="91"/>
        <v>585</v>
      </c>
      <c r="B586" s="6" t="str">
        <f t="shared" ca="1" si="90"/>
        <v>EU</v>
      </c>
      <c r="C586" s="6" t="str">
        <f ca="1">LOOKUP($N586,{0,0.35,0.8},{"Basic","Standard","Premium"})</f>
        <v>Standard</v>
      </c>
      <c r="D586" s="6" t="str">
        <f t="shared" ca="1" si="92"/>
        <v>No</v>
      </c>
      <c r="E586" s="6" t="str">
        <f t="shared" ca="1" si="93"/>
        <v>No</v>
      </c>
      <c r="F586" s="3">
        <f t="shared" ca="1" si="94"/>
        <v>45323</v>
      </c>
      <c r="G586" s="7">
        <f ca="1" xml:space="preserve"> _xlfn.XLOOKUP(TRIM(C586),Config!$J$7:$J$9,Config!$K$7:$K$9,0) + IF(D586="Yes",Config!$B$5,0) + IF(E586="Yes",Config!$B$6,0)</f>
        <v>14.99</v>
      </c>
      <c r="H586" s="8" cm="1">
        <f t="array" aca="1" ref="H586" ca="1">_xlfn.SWITCH(TRIM(B586), "NA",   Config!$E$2, "LATAM",Config!$E$3, "EU",   Config!$E$4, "APAC", Config!$E$5, 0)</f>
        <v>4.1000000000000002E-2</v>
      </c>
      <c r="I586" s="8" cm="1">
        <f t="array" aca="1" ref="I586" ca="1">_xlfn.SWITCH(TRIM(C586), "Basic",    Config!$H$2, "Standard", Config!$H$3, "Premium",  Config!$H$4, 1)</f>
        <v>1</v>
      </c>
      <c r="J586" s="8">
        <f ca="1">IF(D586="Yes",Config!$H$5,1)</f>
        <v>1</v>
      </c>
      <c r="K586" s="8">
        <f ca="1">IF(E586="Yes",Config!$H$6,1)</f>
        <v>1</v>
      </c>
      <c r="L586" s="4">
        <f t="shared" ca="1" si="95"/>
        <v>4.1000000000000002E-2</v>
      </c>
      <c r="M586" s="8">
        <f t="shared" ca="1" si="96"/>
        <v>0.61429544009278714</v>
      </c>
      <c r="N586" s="8">
        <f t="shared" ca="1" si="97"/>
        <v>0.48159158231938948</v>
      </c>
      <c r="O586">
        <f t="shared" ca="1" si="97"/>
        <v>0.13413826321429478</v>
      </c>
      <c r="P586">
        <f t="shared" ca="1" si="98"/>
        <v>4</v>
      </c>
      <c r="Q586">
        <f t="shared" ca="1" si="99"/>
        <v>4</v>
      </c>
    </row>
    <row r="587" spans="1:17">
      <c r="A587" s="5">
        <f t="shared" si="91"/>
        <v>586</v>
      </c>
      <c r="B587" s="6" t="str">
        <f t="shared" ca="1" si="90"/>
        <v>NA</v>
      </c>
      <c r="C587" s="6" t="str">
        <f ca="1">LOOKUP($N587,{0,0.35,0.8},{"Basic","Standard","Premium"})</f>
        <v>Basic</v>
      </c>
      <c r="D587" s="6" t="str">
        <f t="shared" ca="1" si="92"/>
        <v>Yes</v>
      </c>
      <c r="E587" s="6" t="str">
        <f t="shared" ca="1" si="93"/>
        <v>No</v>
      </c>
      <c r="F587" s="3">
        <f t="shared" ca="1" si="94"/>
        <v>45352</v>
      </c>
      <c r="G587" s="7">
        <f ca="1" xml:space="preserve"> _xlfn.XLOOKUP(TRIM(C587),Config!$J$7:$J$9,Config!$K$7:$K$9,0) + IF(D587="Yes",Config!$B$5,0) + IF(E587="Yes",Config!$B$6,0)</f>
        <v>29.979999999999997</v>
      </c>
      <c r="H587" s="8" cm="1">
        <f t="array" aca="1" ref="H587" ca="1">_xlfn.SWITCH(TRIM(B587), "NA",   Config!$E$2, "LATAM",Config!$E$3, "EU",   Config!$E$4, "APAC", Config!$E$5, 0)</f>
        <v>4.2999999999999997E-2</v>
      </c>
      <c r="I587" s="8" cm="1">
        <f t="array" aca="1" ref="I587" ca="1">_xlfn.SWITCH(TRIM(C587), "Basic",    Config!$H$2, "Standard", Config!$H$3, "Premium",  Config!$H$4, 1)</f>
        <v>1.2</v>
      </c>
      <c r="J587" s="8">
        <f ca="1">IF(D587="Yes",Config!$H$5,1)</f>
        <v>0.88</v>
      </c>
      <c r="K587" s="8">
        <f ca="1">IF(E587="Yes",Config!$H$6,1)</f>
        <v>1</v>
      </c>
      <c r="L587" s="4">
        <f t="shared" ca="1" si="95"/>
        <v>4.5407999999999997E-2</v>
      </c>
      <c r="M587" s="8">
        <f t="shared" ca="1" si="96"/>
        <v>0.25991081328001575</v>
      </c>
      <c r="N587" s="8">
        <f t="shared" ca="1" si="97"/>
        <v>0.27639345548245176</v>
      </c>
      <c r="O587">
        <f t="shared" ca="1" si="97"/>
        <v>0.15916399218725708</v>
      </c>
      <c r="P587">
        <f t="shared" ca="1" si="98"/>
        <v>4</v>
      </c>
      <c r="Q587">
        <f t="shared" ca="1" si="99"/>
        <v>4</v>
      </c>
    </row>
    <row r="588" spans="1:17">
      <c r="A588" s="5">
        <f t="shared" si="91"/>
        <v>587</v>
      </c>
      <c r="B588" s="6" t="str">
        <f t="shared" ca="1" si="90"/>
        <v>NA</v>
      </c>
      <c r="C588" s="6" t="str">
        <f ca="1">LOOKUP($N588,{0,0.35,0.8},{"Basic","Standard","Premium"})</f>
        <v>Standard</v>
      </c>
      <c r="D588" s="6" t="str">
        <f t="shared" ca="1" si="92"/>
        <v>Yes</v>
      </c>
      <c r="E588" s="6" t="str">
        <f t="shared" ca="1" si="93"/>
        <v>No</v>
      </c>
      <c r="F588" s="3">
        <f t="shared" ca="1" si="94"/>
        <v>45597</v>
      </c>
      <c r="G588" s="7">
        <f ca="1" xml:space="preserve"> _xlfn.XLOOKUP(TRIM(C588),Config!$J$7:$J$9,Config!$K$7:$K$9,0) + IF(D588="Yes",Config!$B$5,0) + IF(E588="Yes",Config!$B$6,0)</f>
        <v>34.979999999999997</v>
      </c>
      <c r="H588" s="8" cm="1">
        <f t="array" aca="1" ref="H588" ca="1">_xlfn.SWITCH(TRIM(B588), "NA",   Config!$E$2, "LATAM",Config!$E$3, "EU",   Config!$E$4, "APAC", Config!$E$5, 0)</f>
        <v>4.2999999999999997E-2</v>
      </c>
      <c r="I588" s="8" cm="1">
        <f t="array" aca="1" ref="I588" ca="1">_xlfn.SWITCH(TRIM(C588), "Basic",    Config!$H$2, "Standard", Config!$H$3, "Premium",  Config!$H$4, 1)</f>
        <v>1</v>
      </c>
      <c r="J588" s="8">
        <f ca="1">IF(D588="Yes",Config!$H$5,1)</f>
        <v>0.88</v>
      </c>
      <c r="K588" s="8">
        <f ca="1">IF(E588="Yes",Config!$H$6,1)</f>
        <v>1</v>
      </c>
      <c r="L588" s="4">
        <f t="shared" ca="1" si="95"/>
        <v>3.7839999999999999E-2</v>
      </c>
      <c r="M588" s="8">
        <f t="shared" ca="1" si="96"/>
        <v>0.22858497115613541</v>
      </c>
      <c r="N588" s="8">
        <f t="shared" ca="1" si="97"/>
        <v>0.5123063371711043</v>
      </c>
      <c r="O588">
        <f t="shared" ca="1" si="97"/>
        <v>0.54633665873409654</v>
      </c>
      <c r="P588">
        <f t="shared" ca="1" si="98"/>
        <v>21</v>
      </c>
      <c r="Q588">
        <f t="shared" ca="1" si="99"/>
        <v>999</v>
      </c>
    </row>
    <row r="589" spans="1:17">
      <c r="A589" s="5">
        <f t="shared" si="91"/>
        <v>588</v>
      </c>
      <c r="B589" s="6" t="str">
        <f t="shared" ca="1" si="90"/>
        <v>LATAM</v>
      </c>
      <c r="C589" s="6" t="str">
        <f ca="1">LOOKUP($N589,{0,0.35,0.8},{"Basic","Standard","Premium"})</f>
        <v>Basic</v>
      </c>
      <c r="D589" s="6" t="str">
        <f t="shared" ca="1" si="92"/>
        <v>No</v>
      </c>
      <c r="E589" s="6" t="str">
        <f t="shared" ca="1" si="93"/>
        <v>Yes</v>
      </c>
      <c r="F589" s="3">
        <f t="shared" ca="1" si="94"/>
        <v>45352</v>
      </c>
      <c r="G589" s="7">
        <f ca="1" xml:space="preserve"> _xlfn.XLOOKUP(TRIM(C589),Config!$J$7:$J$9,Config!$K$7:$K$9,0) + IF(D589="Yes",Config!$B$5,0) + IF(E589="Yes",Config!$B$6,0)</f>
        <v>16.98</v>
      </c>
      <c r="H589" s="8" cm="1">
        <f t="array" aca="1" ref="H589" ca="1">_xlfn.SWITCH(TRIM(B589), "NA",   Config!$E$2, "LATAM",Config!$E$3, "EU",   Config!$E$4, "APAC", Config!$E$5, 0)</f>
        <v>5.8000000000000003E-2</v>
      </c>
      <c r="I589" s="8" cm="1">
        <f t="array" aca="1" ref="I589" ca="1">_xlfn.SWITCH(TRIM(C589), "Basic",    Config!$H$2, "Standard", Config!$H$3, "Premium",  Config!$H$4, 1)</f>
        <v>1.2</v>
      </c>
      <c r="J589" s="8">
        <f ca="1">IF(D589="Yes",Config!$H$5,1)</f>
        <v>1</v>
      </c>
      <c r="K589" s="8">
        <f ca="1">IF(E589="Yes",Config!$H$6,1)</f>
        <v>0.82</v>
      </c>
      <c r="L589" s="4">
        <f t="shared" ca="1" si="95"/>
        <v>5.7071999999999991E-2</v>
      </c>
      <c r="M589" s="8">
        <f t="shared" ca="1" si="96"/>
        <v>0.54708556787912765</v>
      </c>
      <c r="N589" s="8">
        <f t="shared" ca="1" si="97"/>
        <v>0.28879751539826026</v>
      </c>
      <c r="O589">
        <f t="shared" ca="1" si="97"/>
        <v>0.2081046899969744</v>
      </c>
      <c r="P589">
        <f t="shared" ca="1" si="98"/>
        <v>4</v>
      </c>
      <c r="Q589">
        <f t="shared" ca="1" si="99"/>
        <v>4</v>
      </c>
    </row>
    <row r="590" spans="1:17">
      <c r="A590" s="5">
        <f t="shared" si="91"/>
        <v>589</v>
      </c>
      <c r="B590" s="6" t="str">
        <f t="shared" ca="1" si="90"/>
        <v>NA</v>
      </c>
      <c r="C590" s="6" t="str">
        <f ca="1">LOOKUP($N590,{0,0.35,0.8},{"Basic","Standard","Premium"})</f>
        <v>Premium</v>
      </c>
      <c r="D590" s="6" t="str">
        <f t="shared" ca="1" si="92"/>
        <v>Yes</v>
      </c>
      <c r="E590" s="6" t="str">
        <f t="shared" ca="1" si="93"/>
        <v>No</v>
      </c>
      <c r="F590" s="3">
        <f t="shared" ca="1" si="94"/>
        <v>45292</v>
      </c>
      <c r="G590" s="7">
        <f ca="1" xml:space="preserve"> _xlfn.XLOOKUP(TRIM(C590),Config!$J$7:$J$9,Config!$K$7:$K$9,0) + IF(D590="Yes",Config!$B$5,0) + IF(E590="Yes",Config!$B$6,0)</f>
        <v>39.979999999999997</v>
      </c>
      <c r="H590" s="8" cm="1">
        <f t="array" aca="1" ref="H590" ca="1">_xlfn.SWITCH(TRIM(B590), "NA",   Config!$E$2, "LATAM",Config!$E$3, "EU",   Config!$E$4, "APAC", Config!$E$5, 0)</f>
        <v>4.2999999999999997E-2</v>
      </c>
      <c r="I590" s="8" cm="1">
        <f t="array" aca="1" ref="I590" ca="1">_xlfn.SWITCH(TRIM(C590), "Basic",    Config!$H$2, "Standard", Config!$H$3, "Premium",  Config!$H$4, 1)</f>
        <v>0.75</v>
      </c>
      <c r="J590" s="8">
        <f ca="1">IF(D590="Yes",Config!$H$5,1)</f>
        <v>0.88</v>
      </c>
      <c r="K590" s="8">
        <f ca="1">IF(E590="Yes",Config!$H$6,1)</f>
        <v>1</v>
      </c>
      <c r="L590" s="4">
        <f t="shared" ca="1" si="95"/>
        <v>2.8380000000000002E-2</v>
      </c>
      <c r="M590" s="8">
        <f t="shared" ca="1" si="96"/>
        <v>0.33326012317617515</v>
      </c>
      <c r="N590" s="8">
        <f t="shared" ca="1" si="97"/>
        <v>0.81057503526456309</v>
      </c>
      <c r="O590">
        <f t="shared" ca="1" si="97"/>
        <v>0.27977957053243319</v>
      </c>
      <c r="P590">
        <f t="shared" ca="1" si="98"/>
        <v>12</v>
      </c>
      <c r="Q590">
        <f t="shared" ca="1" si="99"/>
        <v>12</v>
      </c>
    </row>
    <row r="591" spans="1:17">
      <c r="A591" s="5">
        <f t="shared" si="91"/>
        <v>590</v>
      </c>
      <c r="B591" s="6" t="str">
        <f t="shared" ca="1" si="90"/>
        <v>EU</v>
      </c>
      <c r="C591" s="6" t="str">
        <f ca="1">LOOKUP($N591,{0,0.35,0.8},{"Basic","Standard","Premium"})</f>
        <v>Standard</v>
      </c>
      <c r="D591" s="6" t="str">
        <f t="shared" ca="1" si="92"/>
        <v>No</v>
      </c>
      <c r="E591" s="6" t="str">
        <f t="shared" ca="1" si="93"/>
        <v>No</v>
      </c>
      <c r="F591" s="3">
        <f t="shared" ca="1" si="94"/>
        <v>45444</v>
      </c>
      <c r="G591" s="7">
        <f ca="1" xml:space="preserve"> _xlfn.XLOOKUP(TRIM(C591),Config!$J$7:$J$9,Config!$K$7:$K$9,0) + IF(D591="Yes",Config!$B$5,0) + IF(E591="Yes",Config!$B$6,0)</f>
        <v>14.99</v>
      </c>
      <c r="H591" s="8" cm="1">
        <f t="array" aca="1" ref="H591" ca="1">_xlfn.SWITCH(TRIM(B591), "NA",   Config!$E$2, "LATAM",Config!$E$3, "EU",   Config!$E$4, "APAC", Config!$E$5, 0)</f>
        <v>4.1000000000000002E-2</v>
      </c>
      <c r="I591" s="8" cm="1">
        <f t="array" aca="1" ref="I591" ca="1">_xlfn.SWITCH(TRIM(C591), "Basic",    Config!$H$2, "Standard", Config!$H$3, "Premium",  Config!$H$4, 1)</f>
        <v>1</v>
      </c>
      <c r="J591" s="8">
        <f ca="1">IF(D591="Yes",Config!$H$5,1)</f>
        <v>1</v>
      </c>
      <c r="K591" s="8">
        <f ca="1">IF(E591="Yes",Config!$H$6,1)</f>
        <v>1</v>
      </c>
      <c r="L591" s="4">
        <f t="shared" ca="1" si="95"/>
        <v>4.1000000000000002E-2</v>
      </c>
      <c r="M591" s="8">
        <f t="shared" ca="1" si="96"/>
        <v>0.84582853117721224</v>
      </c>
      <c r="N591" s="8">
        <f t="shared" ca="1" si="97"/>
        <v>0.54898033729759155</v>
      </c>
      <c r="O591">
        <f t="shared" ca="1" si="97"/>
        <v>1.3174999577722057E-2</v>
      </c>
      <c r="P591">
        <f t="shared" ca="1" si="98"/>
        <v>1</v>
      </c>
      <c r="Q591">
        <f t="shared" ca="1" si="99"/>
        <v>1</v>
      </c>
    </row>
    <row r="592" spans="1:17">
      <c r="A592" s="5">
        <f t="shared" si="91"/>
        <v>591</v>
      </c>
      <c r="B592" s="6" t="str">
        <f t="shared" ca="1" si="90"/>
        <v>NA</v>
      </c>
      <c r="C592" s="6" t="str">
        <f ca="1">LOOKUP($N592,{0,0.35,0.8},{"Basic","Standard","Premium"})</f>
        <v>Premium</v>
      </c>
      <c r="D592" s="6" t="str">
        <f t="shared" ca="1" si="92"/>
        <v>No</v>
      </c>
      <c r="E592" s="6" t="str">
        <f t="shared" ca="1" si="93"/>
        <v>No</v>
      </c>
      <c r="F592" s="3">
        <f t="shared" ca="1" si="94"/>
        <v>45352</v>
      </c>
      <c r="G592" s="7">
        <f ca="1" xml:space="preserve"> _xlfn.XLOOKUP(TRIM(C592),Config!$J$7:$J$9,Config!$K$7:$K$9,0) + IF(D592="Yes",Config!$B$5,0) + IF(E592="Yes",Config!$B$6,0)</f>
        <v>19.989999999999998</v>
      </c>
      <c r="H592" s="8" cm="1">
        <f t="array" aca="1" ref="H592" ca="1">_xlfn.SWITCH(TRIM(B592), "NA",   Config!$E$2, "LATAM",Config!$E$3, "EU",   Config!$E$4, "APAC", Config!$E$5, 0)</f>
        <v>4.2999999999999997E-2</v>
      </c>
      <c r="I592" s="8" cm="1">
        <f t="array" aca="1" ref="I592" ca="1">_xlfn.SWITCH(TRIM(C592), "Basic",    Config!$H$2, "Standard", Config!$H$3, "Premium",  Config!$H$4, 1)</f>
        <v>0.75</v>
      </c>
      <c r="J592" s="8">
        <f ca="1">IF(D592="Yes",Config!$H$5,1)</f>
        <v>1</v>
      </c>
      <c r="K592" s="8">
        <f ca="1">IF(E592="Yes",Config!$H$6,1)</f>
        <v>1</v>
      </c>
      <c r="L592" s="4">
        <f t="shared" ca="1" si="95"/>
        <v>3.2250000000000001E-2</v>
      </c>
      <c r="M592" s="8">
        <f t="shared" ca="1" si="96"/>
        <v>8.2266113030447396E-2</v>
      </c>
      <c r="N592" s="8">
        <f t="shared" ca="1" si="97"/>
        <v>0.94560296186739357</v>
      </c>
      <c r="O592">
        <f t="shared" ca="1" si="97"/>
        <v>0.99962705161786214</v>
      </c>
      <c r="P592">
        <f t="shared" ca="1" si="98"/>
        <v>241</v>
      </c>
      <c r="Q592">
        <f t="shared" ca="1" si="99"/>
        <v>999</v>
      </c>
    </row>
    <row r="593" spans="1:17">
      <c r="A593" s="5">
        <f t="shared" si="91"/>
        <v>592</v>
      </c>
      <c r="B593" s="6" t="str">
        <f t="shared" ca="1" si="90"/>
        <v>NA</v>
      </c>
      <c r="C593" s="6" t="str">
        <f ca="1">LOOKUP($N593,{0,0.35,0.8},{"Basic","Standard","Premium"})</f>
        <v>Standard</v>
      </c>
      <c r="D593" s="6" t="str">
        <f t="shared" ca="1" si="92"/>
        <v>No</v>
      </c>
      <c r="E593" s="6" t="str">
        <f t="shared" ca="1" si="93"/>
        <v>Yes</v>
      </c>
      <c r="F593" s="3">
        <f t="shared" ca="1" si="94"/>
        <v>45413</v>
      </c>
      <c r="G593" s="7">
        <f ca="1" xml:space="preserve"> _xlfn.XLOOKUP(TRIM(C593),Config!$J$7:$J$9,Config!$K$7:$K$9,0) + IF(D593="Yes",Config!$B$5,0) + IF(E593="Yes",Config!$B$6,0)</f>
        <v>21.98</v>
      </c>
      <c r="H593" s="8" cm="1">
        <f t="array" aca="1" ref="H593" ca="1">_xlfn.SWITCH(TRIM(B593), "NA",   Config!$E$2, "LATAM",Config!$E$3, "EU",   Config!$E$4, "APAC", Config!$E$5, 0)</f>
        <v>4.2999999999999997E-2</v>
      </c>
      <c r="I593" s="8" cm="1">
        <f t="array" aca="1" ref="I593" ca="1">_xlfn.SWITCH(TRIM(C593), "Basic",    Config!$H$2, "Standard", Config!$H$3, "Premium",  Config!$H$4, 1)</f>
        <v>1</v>
      </c>
      <c r="J593" s="8">
        <f ca="1">IF(D593="Yes",Config!$H$5,1)</f>
        <v>1</v>
      </c>
      <c r="K593" s="8">
        <f ca="1">IF(E593="Yes",Config!$H$6,1)</f>
        <v>0.82</v>
      </c>
      <c r="L593" s="4">
        <f t="shared" ca="1" si="95"/>
        <v>3.5259999999999993E-2</v>
      </c>
      <c r="M593" s="8">
        <f t="shared" ca="1" si="96"/>
        <v>0.27514354024682042</v>
      </c>
      <c r="N593" s="8">
        <f t="shared" ca="1" si="97"/>
        <v>0.66252980961086372</v>
      </c>
      <c r="O593">
        <f t="shared" ca="1" si="97"/>
        <v>0.63926769840451891</v>
      </c>
      <c r="P593">
        <f t="shared" ca="1" si="98"/>
        <v>29</v>
      </c>
      <c r="Q593">
        <f t="shared" ca="1" si="99"/>
        <v>999</v>
      </c>
    </row>
    <row r="594" spans="1:17">
      <c r="A594" s="5">
        <f t="shared" si="91"/>
        <v>593</v>
      </c>
      <c r="B594" s="6" t="str">
        <f t="shared" ca="1" si="90"/>
        <v>LATAM</v>
      </c>
      <c r="C594" s="6" t="str">
        <f ca="1">LOOKUP($N594,{0,0.35,0.8},{"Basic","Standard","Premium"})</f>
        <v>Standard</v>
      </c>
      <c r="D594" s="6" t="str">
        <f t="shared" ca="1" si="92"/>
        <v>No</v>
      </c>
      <c r="E594" s="6" t="str">
        <f t="shared" ca="1" si="93"/>
        <v>No</v>
      </c>
      <c r="F594" s="3">
        <f t="shared" ca="1" si="94"/>
        <v>45383</v>
      </c>
      <c r="G594" s="7">
        <f ca="1" xml:space="preserve"> _xlfn.XLOOKUP(TRIM(C594),Config!$J$7:$J$9,Config!$K$7:$K$9,0) + IF(D594="Yes",Config!$B$5,0) + IF(E594="Yes",Config!$B$6,0)</f>
        <v>14.99</v>
      </c>
      <c r="H594" s="8" cm="1">
        <f t="array" aca="1" ref="H594" ca="1">_xlfn.SWITCH(TRIM(B594), "NA",   Config!$E$2, "LATAM",Config!$E$3, "EU",   Config!$E$4, "APAC", Config!$E$5, 0)</f>
        <v>5.8000000000000003E-2</v>
      </c>
      <c r="I594" s="8" cm="1">
        <f t="array" aca="1" ref="I594" ca="1">_xlfn.SWITCH(TRIM(C594), "Basic",    Config!$H$2, "Standard", Config!$H$3, "Premium",  Config!$H$4, 1)</f>
        <v>1</v>
      </c>
      <c r="J594" s="8">
        <f ca="1">IF(D594="Yes",Config!$H$5,1)</f>
        <v>1</v>
      </c>
      <c r="K594" s="8">
        <f ca="1">IF(E594="Yes",Config!$H$6,1)</f>
        <v>1</v>
      </c>
      <c r="L594" s="4">
        <f t="shared" ca="1" si="95"/>
        <v>5.8000000000000003E-2</v>
      </c>
      <c r="M594" s="8">
        <f t="shared" ca="1" si="96"/>
        <v>0.49857768544653458</v>
      </c>
      <c r="N594" s="8">
        <f t="shared" ca="1" si="97"/>
        <v>0.71518301727710831</v>
      </c>
      <c r="O594">
        <f t="shared" ca="1" si="97"/>
        <v>0.81664393507170374</v>
      </c>
      <c r="P594">
        <f t="shared" ca="1" si="98"/>
        <v>29</v>
      </c>
      <c r="Q594">
        <f t="shared" ca="1" si="99"/>
        <v>999</v>
      </c>
    </row>
    <row r="595" spans="1:17">
      <c r="A595" s="5">
        <f t="shared" si="91"/>
        <v>594</v>
      </c>
      <c r="B595" s="6" t="str">
        <f t="shared" ca="1" si="90"/>
        <v>EU</v>
      </c>
      <c r="C595" s="6" t="str">
        <f ca="1">LOOKUP($N595,{0,0.35,0.8},{"Basic","Standard","Premium"})</f>
        <v>Basic</v>
      </c>
      <c r="D595" s="6" t="str">
        <f t="shared" ca="1" si="92"/>
        <v>No</v>
      </c>
      <c r="E595" s="6" t="str">
        <f t="shared" ca="1" si="93"/>
        <v>No</v>
      </c>
      <c r="F595" s="3">
        <f t="shared" ca="1" si="94"/>
        <v>45536</v>
      </c>
      <c r="G595" s="7">
        <f ca="1" xml:space="preserve"> _xlfn.XLOOKUP(TRIM(C595),Config!$J$7:$J$9,Config!$K$7:$K$9,0) + IF(D595="Yes",Config!$B$5,0) + IF(E595="Yes",Config!$B$6,0)</f>
        <v>9.99</v>
      </c>
      <c r="H595" s="8" cm="1">
        <f t="array" aca="1" ref="H595" ca="1">_xlfn.SWITCH(TRIM(B595), "NA",   Config!$E$2, "LATAM",Config!$E$3, "EU",   Config!$E$4, "APAC", Config!$E$5, 0)</f>
        <v>4.1000000000000002E-2</v>
      </c>
      <c r="I595" s="8" cm="1">
        <f t="array" aca="1" ref="I595" ca="1">_xlfn.SWITCH(TRIM(C595), "Basic",    Config!$H$2, "Standard", Config!$H$3, "Premium",  Config!$H$4, 1)</f>
        <v>1.2</v>
      </c>
      <c r="J595" s="8">
        <f ca="1">IF(D595="Yes",Config!$H$5,1)</f>
        <v>1</v>
      </c>
      <c r="K595" s="8">
        <f ca="1">IF(E595="Yes",Config!$H$6,1)</f>
        <v>1</v>
      </c>
      <c r="L595" s="4">
        <f t="shared" ca="1" si="95"/>
        <v>4.9200000000000001E-2</v>
      </c>
      <c r="M595" s="8">
        <f t="shared" ca="1" si="96"/>
        <v>0.73321445431864962</v>
      </c>
      <c r="N595" s="8">
        <f t="shared" ca="1" si="97"/>
        <v>0.12306214648947056</v>
      </c>
      <c r="O595">
        <f t="shared" ca="1" si="97"/>
        <v>7.8870746956013038E-2</v>
      </c>
      <c r="P595">
        <f t="shared" ca="1" si="98"/>
        <v>2</v>
      </c>
      <c r="Q595">
        <f t="shared" ca="1" si="99"/>
        <v>2</v>
      </c>
    </row>
    <row r="596" spans="1:17">
      <c r="A596" s="5">
        <f t="shared" si="91"/>
        <v>595</v>
      </c>
      <c r="B596" s="6" t="str">
        <f t="shared" ca="1" si="90"/>
        <v>NA</v>
      </c>
      <c r="C596" s="6" t="str">
        <f ca="1">LOOKUP($N596,{0,0.35,0.8},{"Basic","Standard","Premium"})</f>
        <v>Standard</v>
      </c>
      <c r="D596" s="6" t="str">
        <f t="shared" ca="1" si="92"/>
        <v>No</v>
      </c>
      <c r="E596" s="6" t="str">
        <f t="shared" ca="1" si="93"/>
        <v>No</v>
      </c>
      <c r="F596" s="3">
        <f t="shared" ca="1" si="94"/>
        <v>45444</v>
      </c>
      <c r="G596" s="7">
        <f ca="1" xml:space="preserve"> _xlfn.XLOOKUP(TRIM(C596),Config!$J$7:$J$9,Config!$K$7:$K$9,0) + IF(D596="Yes",Config!$B$5,0) + IF(E596="Yes",Config!$B$6,0)</f>
        <v>14.99</v>
      </c>
      <c r="H596" s="8" cm="1">
        <f t="array" aca="1" ref="H596" ca="1">_xlfn.SWITCH(TRIM(B596), "NA",   Config!$E$2, "LATAM",Config!$E$3, "EU",   Config!$E$4, "APAC", Config!$E$5, 0)</f>
        <v>4.2999999999999997E-2</v>
      </c>
      <c r="I596" s="8" cm="1">
        <f t="array" aca="1" ref="I596" ca="1">_xlfn.SWITCH(TRIM(C596), "Basic",    Config!$H$2, "Standard", Config!$H$3, "Premium",  Config!$H$4, 1)</f>
        <v>1</v>
      </c>
      <c r="J596" s="8">
        <f ca="1">IF(D596="Yes",Config!$H$5,1)</f>
        <v>1</v>
      </c>
      <c r="K596" s="8">
        <f ca="1">IF(E596="Yes",Config!$H$6,1)</f>
        <v>1</v>
      </c>
      <c r="L596" s="4">
        <f t="shared" ca="1" si="95"/>
        <v>4.2999999999999997E-2</v>
      </c>
      <c r="M596" s="8">
        <f t="shared" ca="1" si="96"/>
        <v>5.7382689584424273E-2</v>
      </c>
      <c r="N596" s="8">
        <f t="shared" ca="1" si="97"/>
        <v>0.60673260845759514</v>
      </c>
      <c r="O596">
        <f t="shared" ca="1" si="97"/>
        <v>0.33080515077467421</v>
      </c>
      <c r="P596">
        <f t="shared" ca="1" si="98"/>
        <v>10</v>
      </c>
      <c r="Q596">
        <f t="shared" ca="1" si="99"/>
        <v>10</v>
      </c>
    </row>
    <row r="597" spans="1:17">
      <c r="A597" s="5">
        <f t="shared" si="91"/>
        <v>596</v>
      </c>
      <c r="B597" s="6" t="str">
        <f t="shared" ca="1" si="90"/>
        <v>LATAM</v>
      </c>
      <c r="C597" s="6" t="str">
        <f ca="1">LOOKUP($N597,{0,0.35,0.8},{"Basic","Standard","Premium"})</f>
        <v>Basic</v>
      </c>
      <c r="D597" s="6" t="str">
        <f t="shared" ca="1" si="92"/>
        <v>No</v>
      </c>
      <c r="E597" s="6" t="str">
        <f t="shared" ca="1" si="93"/>
        <v>No</v>
      </c>
      <c r="F597" s="3">
        <f t="shared" ca="1" si="94"/>
        <v>45323</v>
      </c>
      <c r="G597" s="7">
        <f ca="1" xml:space="preserve"> _xlfn.XLOOKUP(TRIM(C597),Config!$J$7:$J$9,Config!$K$7:$K$9,0) + IF(D597="Yes",Config!$B$5,0) + IF(E597="Yes",Config!$B$6,0)</f>
        <v>9.99</v>
      </c>
      <c r="H597" s="8" cm="1">
        <f t="array" aca="1" ref="H597" ca="1">_xlfn.SWITCH(TRIM(B597), "NA",   Config!$E$2, "LATAM",Config!$E$3, "EU",   Config!$E$4, "APAC", Config!$E$5, 0)</f>
        <v>5.8000000000000003E-2</v>
      </c>
      <c r="I597" s="8" cm="1">
        <f t="array" aca="1" ref="I597" ca="1">_xlfn.SWITCH(TRIM(C597), "Basic",    Config!$H$2, "Standard", Config!$H$3, "Premium",  Config!$H$4, 1)</f>
        <v>1.2</v>
      </c>
      <c r="J597" s="8">
        <f ca="1">IF(D597="Yes",Config!$H$5,1)</f>
        <v>1</v>
      </c>
      <c r="K597" s="8">
        <f ca="1">IF(E597="Yes",Config!$H$6,1)</f>
        <v>1</v>
      </c>
      <c r="L597" s="4">
        <f t="shared" ca="1" si="95"/>
        <v>6.9599999999999995E-2</v>
      </c>
      <c r="M597" s="8">
        <f t="shared" ca="1" si="96"/>
        <v>0.52715516101558202</v>
      </c>
      <c r="N597" s="8">
        <f t="shared" ca="1" si="97"/>
        <v>3.9836689824539806E-2</v>
      </c>
      <c r="O597">
        <f t="shared" ca="1" si="97"/>
        <v>0.13968779782778584</v>
      </c>
      <c r="P597">
        <f t="shared" ca="1" si="98"/>
        <v>3</v>
      </c>
      <c r="Q597">
        <f t="shared" ca="1" si="99"/>
        <v>3</v>
      </c>
    </row>
    <row r="598" spans="1:17">
      <c r="A598" s="5">
        <f t="shared" si="91"/>
        <v>597</v>
      </c>
      <c r="B598" s="6" t="str">
        <f t="shared" ca="1" si="90"/>
        <v>NA</v>
      </c>
      <c r="C598" s="6" t="str">
        <f ca="1">LOOKUP($N598,{0,0.35,0.8},{"Basic","Standard","Premium"})</f>
        <v>Standard</v>
      </c>
      <c r="D598" s="6" t="str">
        <f t="shared" ca="1" si="92"/>
        <v>No</v>
      </c>
      <c r="E598" s="6" t="str">
        <f t="shared" ca="1" si="93"/>
        <v>No</v>
      </c>
      <c r="F598" s="3">
        <f t="shared" ca="1" si="94"/>
        <v>45444</v>
      </c>
      <c r="G598" s="7">
        <f ca="1" xml:space="preserve"> _xlfn.XLOOKUP(TRIM(C598),Config!$J$7:$J$9,Config!$K$7:$K$9,0) + IF(D598="Yes",Config!$B$5,0) + IF(E598="Yes",Config!$B$6,0)</f>
        <v>14.99</v>
      </c>
      <c r="H598" s="8" cm="1">
        <f t="array" aca="1" ref="H598" ca="1">_xlfn.SWITCH(TRIM(B598), "NA",   Config!$E$2, "LATAM",Config!$E$3, "EU",   Config!$E$4, "APAC", Config!$E$5, 0)</f>
        <v>4.2999999999999997E-2</v>
      </c>
      <c r="I598" s="8" cm="1">
        <f t="array" aca="1" ref="I598" ca="1">_xlfn.SWITCH(TRIM(C598), "Basic",    Config!$H$2, "Standard", Config!$H$3, "Premium",  Config!$H$4, 1)</f>
        <v>1</v>
      </c>
      <c r="J598" s="8">
        <f ca="1">IF(D598="Yes",Config!$H$5,1)</f>
        <v>1</v>
      </c>
      <c r="K598" s="8">
        <f ca="1">IF(E598="Yes",Config!$H$6,1)</f>
        <v>1</v>
      </c>
      <c r="L598" s="4">
        <f t="shared" ca="1" si="95"/>
        <v>4.2999999999999997E-2</v>
      </c>
      <c r="M598" s="8">
        <f t="shared" ca="1" si="96"/>
        <v>0.17668242918403676</v>
      </c>
      <c r="N598" s="8">
        <f t="shared" ca="1" si="97"/>
        <v>0.45240254518811418</v>
      </c>
      <c r="O598">
        <f t="shared" ca="1" si="97"/>
        <v>0.53466438982903619</v>
      </c>
      <c r="P598">
        <f t="shared" ca="1" si="98"/>
        <v>18</v>
      </c>
      <c r="Q598">
        <f t="shared" ca="1" si="99"/>
        <v>999</v>
      </c>
    </row>
    <row r="599" spans="1:17">
      <c r="A599" s="5">
        <f t="shared" si="91"/>
        <v>598</v>
      </c>
      <c r="B599" s="6" t="str">
        <f t="shared" ca="1" si="90"/>
        <v>NA</v>
      </c>
      <c r="C599" s="6" t="str">
        <f ca="1">LOOKUP($N599,{0,0.35,0.8},{"Basic","Standard","Premium"})</f>
        <v>Basic</v>
      </c>
      <c r="D599" s="6" t="str">
        <f t="shared" ca="1" si="92"/>
        <v>Yes</v>
      </c>
      <c r="E599" s="6" t="str">
        <f t="shared" ca="1" si="93"/>
        <v>No</v>
      </c>
      <c r="F599" s="3">
        <f t="shared" ca="1" si="94"/>
        <v>45597</v>
      </c>
      <c r="G599" s="7">
        <f ca="1" xml:space="preserve"> _xlfn.XLOOKUP(TRIM(C599),Config!$J$7:$J$9,Config!$K$7:$K$9,0) + IF(D599="Yes",Config!$B$5,0) + IF(E599="Yes",Config!$B$6,0)</f>
        <v>29.979999999999997</v>
      </c>
      <c r="H599" s="8" cm="1">
        <f t="array" aca="1" ref="H599" ca="1">_xlfn.SWITCH(TRIM(B599), "NA",   Config!$E$2, "LATAM",Config!$E$3, "EU",   Config!$E$4, "APAC", Config!$E$5, 0)</f>
        <v>4.2999999999999997E-2</v>
      </c>
      <c r="I599" s="8" cm="1">
        <f t="array" aca="1" ref="I599" ca="1">_xlfn.SWITCH(TRIM(C599), "Basic",    Config!$H$2, "Standard", Config!$H$3, "Premium",  Config!$H$4, 1)</f>
        <v>1.2</v>
      </c>
      <c r="J599" s="8">
        <f ca="1">IF(D599="Yes",Config!$H$5,1)</f>
        <v>0.88</v>
      </c>
      <c r="K599" s="8">
        <f ca="1">IF(E599="Yes",Config!$H$6,1)</f>
        <v>1</v>
      </c>
      <c r="L599" s="4">
        <f t="shared" ca="1" si="95"/>
        <v>4.5407999999999997E-2</v>
      </c>
      <c r="M599" s="8">
        <f t="shared" ca="1" si="96"/>
        <v>0.11216038185001731</v>
      </c>
      <c r="N599" s="8">
        <f t="shared" ca="1" si="97"/>
        <v>8.237425084272032E-2</v>
      </c>
      <c r="O599">
        <f t="shared" ca="1" si="97"/>
        <v>0.58217404274081652</v>
      </c>
      <c r="P599">
        <f t="shared" ca="1" si="98"/>
        <v>19</v>
      </c>
      <c r="Q599">
        <f t="shared" ca="1" si="99"/>
        <v>999</v>
      </c>
    </row>
    <row r="600" spans="1:17">
      <c r="A600" s="5">
        <f t="shared" si="91"/>
        <v>599</v>
      </c>
      <c r="B600" s="6" t="str">
        <f t="shared" ca="1" si="90"/>
        <v>EU</v>
      </c>
      <c r="C600" s="6" t="str">
        <f ca="1">LOOKUP($N600,{0,0.35,0.8},{"Basic","Standard","Premium"})</f>
        <v>Standard</v>
      </c>
      <c r="D600" s="6" t="str">
        <f t="shared" ca="1" si="92"/>
        <v>No</v>
      </c>
      <c r="E600" s="6" t="str">
        <f t="shared" ca="1" si="93"/>
        <v>No</v>
      </c>
      <c r="F600" s="3">
        <f t="shared" ca="1" si="94"/>
        <v>45597</v>
      </c>
      <c r="G600" s="7">
        <f ca="1" xml:space="preserve"> _xlfn.XLOOKUP(TRIM(C600),Config!$J$7:$J$9,Config!$K$7:$K$9,0) + IF(D600="Yes",Config!$B$5,0) + IF(E600="Yes",Config!$B$6,0)</f>
        <v>14.99</v>
      </c>
      <c r="H600" s="8" cm="1">
        <f t="array" aca="1" ref="H600" ca="1">_xlfn.SWITCH(TRIM(B600), "NA",   Config!$E$2, "LATAM",Config!$E$3, "EU",   Config!$E$4, "APAC", Config!$E$5, 0)</f>
        <v>4.1000000000000002E-2</v>
      </c>
      <c r="I600" s="8" cm="1">
        <f t="array" aca="1" ref="I600" ca="1">_xlfn.SWITCH(TRIM(C600), "Basic",    Config!$H$2, "Standard", Config!$H$3, "Premium",  Config!$H$4, 1)</f>
        <v>1</v>
      </c>
      <c r="J600" s="8">
        <f ca="1">IF(D600="Yes",Config!$H$5,1)</f>
        <v>1</v>
      </c>
      <c r="K600" s="8">
        <f ca="1">IF(E600="Yes",Config!$H$6,1)</f>
        <v>1</v>
      </c>
      <c r="L600" s="4">
        <f t="shared" ca="1" si="95"/>
        <v>4.1000000000000002E-2</v>
      </c>
      <c r="M600" s="8">
        <f t="shared" ca="1" si="96"/>
        <v>0.74252191705586945</v>
      </c>
      <c r="N600" s="8">
        <f t="shared" ca="1" si="97"/>
        <v>0.5681989109397646</v>
      </c>
      <c r="O600">
        <f t="shared" ca="1" si="97"/>
        <v>0.95359709656581026</v>
      </c>
      <c r="P600">
        <f t="shared" ca="1" si="98"/>
        <v>74</v>
      </c>
      <c r="Q600">
        <f t="shared" ca="1" si="99"/>
        <v>999</v>
      </c>
    </row>
    <row r="601" spans="1:17">
      <c r="A601" s="5">
        <f t="shared" si="91"/>
        <v>600</v>
      </c>
      <c r="B601" s="6" t="str">
        <f t="shared" ca="1" si="90"/>
        <v>LATAM</v>
      </c>
      <c r="C601" s="6" t="str">
        <f ca="1">LOOKUP($N601,{0,0.35,0.8},{"Basic","Standard","Premium"})</f>
        <v>Basic</v>
      </c>
      <c r="D601" s="6" t="str">
        <f t="shared" ca="1" si="92"/>
        <v>No</v>
      </c>
      <c r="E601" s="6" t="str">
        <f t="shared" ca="1" si="93"/>
        <v>No</v>
      </c>
      <c r="F601" s="3">
        <f t="shared" ca="1" si="94"/>
        <v>45627</v>
      </c>
      <c r="G601" s="7">
        <f ca="1" xml:space="preserve"> _xlfn.XLOOKUP(TRIM(C601),Config!$J$7:$J$9,Config!$K$7:$K$9,0) + IF(D601="Yes",Config!$B$5,0) + IF(E601="Yes",Config!$B$6,0)</f>
        <v>9.99</v>
      </c>
      <c r="H601" s="8" cm="1">
        <f t="array" aca="1" ref="H601" ca="1">_xlfn.SWITCH(TRIM(B601), "NA",   Config!$E$2, "LATAM",Config!$E$3, "EU",   Config!$E$4, "APAC", Config!$E$5, 0)</f>
        <v>5.8000000000000003E-2</v>
      </c>
      <c r="I601" s="8" cm="1">
        <f t="array" aca="1" ref="I601" ca="1">_xlfn.SWITCH(TRIM(C601), "Basic",    Config!$H$2, "Standard", Config!$H$3, "Premium",  Config!$H$4, 1)</f>
        <v>1.2</v>
      </c>
      <c r="J601" s="8">
        <f ca="1">IF(D601="Yes",Config!$H$5,1)</f>
        <v>1</v>
      </c>
      <c r="K601" s="8">
        <f ca="1">IF(E601="Yes",Config!$H$6,1)</f>
        <v>1</v>
      </c>
      <c r="L601" s="4">
        <f t="shared" ca="1" si="95"/>
        <v>6.9599999999999995E-2</v>
      </c>
      <c r="M601" s="8">
        <f t="shared" ca="1" si="96"/>
        <v>0.57845375092335527</v>
      </c>
      <c r="N601" s="8">
        <f t="shared" ca="1" si="97"/>
        <v>0.30841021325459561</v>
      </c>
      <c r="O601">
        <f t="shared" ca="1" si="97"/>
        <v>0.92397723452404812</v>
      </c>
      <c r="P601">
        <f t="shared" ca="1" si="98"/>
        <v>36</v>
      </c>
      <c r="Q601">
        <f t="shared" ca="1" si="99"/>
        <v>999</v>
      </c>
    </row>
    <row r="602" spans="1:17">
      <c r="A602" s="5">
        <f t="shared" si="91"/>
        <v>601</v>
      </c>
      <c r="B602" s="6" t="str">
        <f t="shared" ca="1" si="90"/>
        <v>EU</v>
      </c>
      <c r="C602" s="6" t="str">
        <f ca="1">LOOKUP($N602,{0,0.35,0.8},{"Basic","Standard","Premium"})</f>
        <v>Premium</v>
      </c>
      <c r="D602" s="6" t="str">
        <f t="shared" ca="1" si="92"/>
        <v>No</v>
      </c>
      <c r="E602" s="6" t="str">
        <f t="shared" ca="1" si="93"/>
        <v>Yes</v>
      </c>
      <c r="F602" s="3">
        <f t="shared" ca="1" si="94"/>
        <v>45352</v>
      </c>
      <c r="G602" s="7">
        <f ca="1" xml:space="preserve"> _xlfn.XLOOKUP(TRIM(C602),Config!$J$7:$J$9,Config!$K$7:$K$9,0) + IF(D602="Yes",Config!$B$5,0) + IF(E602="Yes",Config!$B$6,0)</f>
        <v>26.979999999999997</v>
      </c>
      <c r="H602" s="8" cm="1">
        <f t="array" aca="1" ref="H602" ca="1">_xlfn.SWITCH(TRIM(B602), "NA",   Config!$E$2, "LATAM",Config!$E$3, "EU",   Config!$E$4, "APAC", Config!$E$5, 0)</f>
        <v>4.1000000000000002E-2</v>
      </c>
      <c r="I602" s="8" cm="1">
        <f t="array" aca="1" ref="I602" ca="1">_xlfn.SWITCH(TRIM(C602), "Basic",    Config!$H$2, "Standard", Config!$H$3, "Premium",  Config!$H$4, 1)</f>
        <v>0.75</v>
      </c>
      <c r="J602" s="8">
        <f ca="1">IF(D602="Yes",Config!$H$5,1)</f>
        <v>1</v>
      </c>
      <c r="K602" s="8">
        <f ca="1">IF(E602="Yes",Config!$H$6,1)</f>
        <v>0.82</v>
      </c>
      <c r="L602" s="4">
        <f t="shared" ca="1" si="95"/>
        <v>2.5214999999999998E-2</v>
      </c>
      <c r="M602" s="8">
        <f t="shared" ca="1" si="96"/>
        <v>0.77334016543043871</v>
      </c>
      <c r="N602" s="8">
        <f t="shared" ca="1" si="97"/>
        <v>0.9653002687383756</v>
      </c>
      <c r="O602">
        <f t="shared" ca="1" si="97"/>
        <v>0.34427756009023269</v>
      </c>
      <c r="P602">
        <f t="shared" ca="1" si="98"/>
        <v>17</v>
      </c>
      <c r="Q602">
        <f t="shared" ca="1" si="99"/>
        <v>999</v>
      </c>
    </row>
    <row r="603" spans="1:17">
      <c r="A603" s="5">
        <f t="shared" si="91"/>
        <v>602</v>
      </c>
      <c r="B603" s="6" t="str">
        <f t="shared" ca="1" si="90"/>
        <v>EU</v>
      </c>
      <c r="C603" s="6" t="str">
        <f ca="1">LOOKUP($N603,{0,0.35,0.8},{"Basic","Standard","Premium"})</f>
        <v>Basic</v>
      </c>
      <c r="D603" s="6" t="str">
        <f t="shared" ca="1" si="92"/>
        <v>Yes</v>
      </c>
      <c r="E603" s="6" t="str">
        <f t="shared" ca="1" si="93"/>
        <v>Yes</v>
      </c>
      <c r="F603" s="3">
        <f t="shared" ca="1" si="94"/>
        <v>45536</v>
      </c>
      <c r="G603" s="7">
        <f ca="1" xml:space="preserve"> _xlfn.XLOOKUP(TRIM(C603),Config!$J$7:$J$9,Config!$K$7:$K$9,0) + IF(D603="Yes",Config!$B$5,0) + IF(E603="Yes",Config!$B$6,0)</f>
        <v>36.97</v>
      </c>
      <c r="H603" s="8" cm="1">
        <f t="array" aca="1" ref="H603" ca="1">_xlfn.SWITCH(TRIM(B603), "NA",   Config!$E$2, "LATAM",Config!$E$3, "EU",   Config!$E$4, "APAC", Config!$E$5, 0)</f>
        <v>4.1000000000000002E-2</v>
      </c>
      <c r="I603" s="8" cm="1">
        <f t="array" aca="1" ref="I603" ca="1">_xlfn.SWITCH(TRIM(C603), "Basic",    Config!$H$2, "Standard", Config!$H$3, "Premium",  Config!$H$4, 1)</f>
        <v>1.2</v>
      </c>
      <c r="J603" s="8">
        <f ca="1">IF(D603="Yes",Config!$H$5,1)</f>
        <v>0.88</v>
      </c>
      <c r="K603" s="8">
        <f ca="1">IF(E603="Yes",Config!$H$6,1)</f>
        <v>0.82</v>
      </c>
      <c r="L603" s="4">
        <f t="shared" ca="1" si="95"/>
        <v>3.5502720000000001E-2</v>
      </c>
      <c r="M603" s="8">
        <f t="shared" ca="1" si="96"/>
        <v>0.62790971121932659</v>
      </c>
      <c r="N603" s="8">
        <f t="shared" ca="1" si="97"/>
        <v>8.285710841214855E-2</v>
      </c>
      <c r="O603">
        <f t="shared" ca="1" si="97"/>
        <v>0.26310511482841448</v>
      </c>
      <c r="P603">
        <f t="shared" ca="1" si="98"/>
        <v>9</v>
      </c>
      <c r="Q603">
        <f t="shared" ca="1" si="99"/>
        <v>9</v>
      </c>
    </row>
    <row r="604" spans="1:17">
      <c r="A604" s="5">
        <f t="shared" si="91"/>
        <v>603</v>
      </c>
      <c r="B604" s="6" t="str">
        <f t="shared" ca="1" si="90"/>
        <v>NA</v>
      </c>
      <c r="C604" s="6" t="str">
        <f ca="1">LOOKUP($N604,{0,0.35,0.8},{"Basic","Standard","Premium"})</f>
        <v>Basic</v>
      </c>
      <c r="D604" s="6" t="str">
        <f t="shared" ca="1" si="92"/>
        <v>Yes</v>
      </c>
      <c r="E604" s="6" t="str">
        <f t="shared" ca="1" si="93"/>
        <v>No</v>
      </c>
      <c r="F604" s="3">
        <f t="shared" ca="1" si="94"/>
        <v>45352</v>
      </c>
      <c r="G604" s="7">
        <f ca="1" xml:space="preserve"> _xlfn.XLOOKUP(TRIM(C604),Config!$J$7:$J$9,Config!$K$7:$K$9,0) + IF(D604="Yes",Config!$B$5,0) + IF(E604="Yes",Config!$B$6,0)</f>
        <v>29.979999999999997</v>
      </c>
      <c r="H604" s="8" cm="1">
        <f t="array" aca="1" ref="H604" ca="1">_xlfn.SWITCH(TRIM(B604), "NA",   Config!$E$2, "LATAM",Config!$E$3, "EU",   Config!$E$4, "APAC", Config!$E$5, 0)</f>
        <v>4.2999999999999997E-2</v>
      </c>
      <c r="I604" s="8" cm="1">
        <f t="array" aca="1" ref="I604" ca="1">_xlfn.SWITCH(TRIM(C604), "Basic",    Config!$H$2, "Standard", Config!$H$3, "Premium",  Config!$H$4, 1)</f>
        <v>1.2</v>
      </c>
      <c r="J604" s="8">
        <f ca="1">IF(D604="Yes",Config!$H$5,1)</f>
        <v>0.88</v>
      </c>
      <c r="K604" s="8">
        <f ca="1">IF(E604="Yes",Config!$H$6,1)</f>
        <v>1</v>
      </c>
      <c r="L604" s="4">
        <f t="shared" ca="1" si="95"/>
        <v>4.5407999999999997E-2</v>
      </c>
      <c r="M604" s="8">
        <f t="shared" ca="1" si="96"/>
        <v>4.7533074746709092E-2</v>
      </c>
      <c r="N604" s="8">
        <f t="shared" ca="1" si="97"/>
        <v>0.15444966862102516</v>
      </c>
      <c r="O604">
        <f t="shared" ca="1" si="97"/>
        <v>0.93207893742493442</v>
      </c>
      <c r="P604">
        <f t="shared" ca="1" si="98"/>
        <v>58</v>
      </c>
      <c r="Q604">
        <f t="shared" ca="1" si="99"/>
        <v>999</v>
      </c>
    </row>
    <row r="605" spans="1:17">
      <c r="A605" s="5">
        <f t="shared" si="91"/>
        <v>604</v>
      </c>
      <c r="B605" s="6" t="str">
        <f t="shared" ca="1" si="90"/>
        <v>APAC</v>
      </c>
      <c r="C605" s="6" t="str">
        <f ca="1">LOOKUP($N605,{0,0.35,0.8},{"Basic","Standard","Premium"})</f>
        <v>Premium</v>
      </c>
      <c r="D605" s="6" t="str">
        <f t="shared" ca="1" si="92"/>
        <v>No</v>
      </c>
      <c r="E605" s="6" t="str">
        <f t="shared" ca="1" si="93"/>
        <v>No</v>
      </c>
      <c r="F605" s="3">
        <f t="shared" ca="1" si="94"/>
        <v>45323</v>
      </c>
      <c r="G605" s="7">
        <f ca="1" xml:space="preserve"> _xlfn.XLOOKUP(TRIM(C605),Config!$J$7:$J$9,Config!$K$7:$K$9,0) + IF(D605="Yes",Config!$B$5,0) + IF(E605="Yes",Config!$B$6,0)</f>
        <v>19.989999999999998</v>
      </c>
      <c r="H605" s="8" cm="1">
        <f t="array" aca="1" ref="H605" ca="1">_xlfn.SWITCH(TRIM(B605), "NA",   Config!$E$2, "LATAM",Config!$E$3, "EU",   Config!$E$4, "APAC", Config!$E$5, 0)</f>
        <v>6.5000000000000002E-2</v>
      </c>
      <c r="I605" s="8" cm="1">
        <f t="array" aca="1" ref="I605" ca="1">_xlfn.SWITCH(TRIM(C605), "Basic",    Config!$H$2, "Standard", Config!$H$3, "Premium",  Config!$H$4, 1)</f>
        <v>0.75</v>
      </c>
      <c r="J605" s="8">
        <f ca="1">IF(D605="Yes",Config!$H$5,1)</f>
        <v>1</v>
      </c>
      <c r="K605" s="8">
        <f ca="1">IF(E605="Yes",Config!$H$6,1)</f>
        <v>1</v>
      </c>
      <c r="L605" s="4">
        <f t="shared" ca="1" si="95"/>
        <v>4.8750000000000002E-2</v>
      </c>
      <c r="M605" s="8">
        <f t="shared" ca="1" si="96"/>
        <v>0.9423656269842382</v>
      </c>
      <c r="N605" s="8">
        <f t="shared" ca="1" si="97"/>
        <v>0.99451269343704718</v>
      </c>
      <c r="O605">
        <f t="shared" ca="1" si="97"/>
        <v>0.44819925002249583</v>
      </c>
      <c r="P605">
        <f t="shared" ca="1" si="98"/>
        <v>12</v>
      </c>
      <c r="Q605">
        <f t="shared" ca="1" si="99"/>
        <v>12</v>
      </c>
    </row>
    <row r="606" spans="1:17">
      <c r="A606" s="5">
        <f t="shared" si="91"/>
        <v>605</v>
      </c>
      <c r="B606" s="6" t="str">
        <f t="shared" ca="1" si="90"/>
        <v>EU</v>
      </c>
      <c r="C606" s="6" t="str">
        <f ca="1">LOOKUP($N606,{0,0.35,0.8},{"Basic","Standard","Premium"})</f>
        <v>Standard</v>
      </c>
      <c r="D606" s="6" t="str">
        <f t="shared" ca="1" si="92"/>
        <v>No</v>
      </c>
      <c r="E606" s="6" t="str">
        <f t="shared" ca="1" si="93"/>
        <v>No</v>
      </c>
      <c r="F606" s="3">
        <f t="shared" ca="1" si="94"/>
        <v>45444</v>
      </c>
      <c r="G606" s="7">
        <f ca="1" xml:space="preserve"> _xlfn.XLOOKUP(TRIM(C606),Config!$J$7:$J$9,Config!$K$7:$K$9,0) + IF(D606="Yes",Config!$B$5,0) + IF(E606="Yes",Config!$B$6,0)</f>
        <v>14.99</v>
      </c>
      <c r="H606" s="8" cm="1">
        <f t="array" aca="1" ref="H606" ca="1">_xlfn.SWITCH(TRIM(B606), "NA",   Config!$E$2, "LATAM",Config!$E$3, "EU",   Config!$E$4, "APAC", Config!$E$5, 0)</f>
        <v>4.1000000000000002E-2</v>
      </c>
      <c r="I606" s="8" cm="1">
        <f t="array" aca="1" ref="I606" ca="1">_xlfn.SWITCH(TRIM(C606), "Basic",    Config!$H$2, "Standard", Config!$H$3, "Premium",  Config!$H$4, 1)</f>
        <v>1</v>
      </c>
      <c r="J606" s="8">
        <f ca="1">IF(D606="Yes",Config!$H$5,1)</f>
        <v>1</v>
      </c>
      <c r="K606" s="8">
        <f ca="1">IF(E606="Yes",Config!$H$6,1)</f>
        <v>1</v>
      </c>
      <c r="L606" s="4">
        <f t="shared" ca="1" si="95"/>
        <v>4.1000000000000002E-2</v>
      </c>
      <c r="M606" s="8">
        <f t="shared" ca="1" si="96"/>
        <v>0.82001456410482076</v>
      </c>
      <c r="N606" s="8">
        <f t="shared" ca="1" si="97"/>
        <v>0.41395178673382638</v>
      </c>
      <c r="O606">
        <f t="shared" ca="1" si="97"/>
        <v>0.42515641580697294</v>
      </c>
      <c r="P606">
        <f t="shared" ca="1" si="98"/>
        <v>14</v>
      </c>
      <c r="Q606">
        <f t="shared" ca="1" si="99"/>
        <v>999</v>
      </c>
    </row>
    <row r="607" spans="1:17">
      <c r="A607" s="5">
        <f t="shared" si="91"/>
        <v>606</v>
      </c>
      <c r="B607" s="6" t="str">
        <f t="shared" ca="1" si="90"/>
        <v>NA</v>
      </c>
      <c r="C607" s="6" t="str">
        <f ca="1">LOOKUP($N607,{0,0.35,0.8},{"Basic","Standard","Premium"})</f>
        <v>Basic</v>
      </c>
      <c r="D607" s="6" t="str">
        <f t="shared" ca="1" si="92"/>
        <v>No</v>
      </c>
      <c r="E607" s="6" t="str">
        <f t="shared" ca="1" si="93"/>
        <v>No</v>
      </c>
      <c r="F607" s="3">
        <f t="shared" ca="1" si="94"/>
        <v>45536</v>
      </c>
      <c r="G607" s="7">
        <f ca="1" xml:space="preserve"> _xlfn.XLOOKUP(TRIM(C607),Config!$J$7:$J$9,Config!$K$7:$K$9,0) + IF(D607="Yes",Config!$B$5,0) + IF(E607="Yes",Config!$B$6,0)</f>
        <v>9.99</v>
      </c>
      <c r="H607" s="8" cm="1">
        <f t="array" aca="1" ref="H607" ca="1">_xlfn.SWITCH(TRIM(B607), "NA",   Config!$E$2, "LATAM",Config!$E$3, "EU",   Config!$E$4, "APAC", Config!$E$5, 0)</f>
        <v>4.2999999999999997E-2</v>
      </c>
      <c r="I607" s="8" cm="1">
        <f t="array" aca="1" ref="I607" ca="1">_xlfn.SWITCH(TRIM(C607), "Basic",    Config!$H$2, "Standard", Config!$H$3, "Premium",  Config!$H$4, 1)</f>
        <v>1.2</v>
      </c>
      <c r="J607" s="8">
        <f ca="1">IF(D607="Yes",Config!$H$5,1)</f>
        <v>1</v>
      </c>
      <c r="K607" s="8">
        <f ca="1">IF(E607="Yes",Config!$H$6,1)</f>
        <v>1</v>
      </c>
      <c r="L607" s="4">
        <f t="shared" ca="1" si="95"/>
        <v>5.1599999999999993E-2</v>
      </c>
      <c r="M607" s="8">
        <f t="shared" ca="1" si="96"/>
        <v>0.2279226404108442</v>
      </c>
      <c r="N607" s="8">
        <f t="shared" ca="1" si="97"/>
        <v>0.26938700394010362</v>
      </c>
      <c r="O607">
        <f t="shared" ca="1" si="97"/>
        <v>0.72506446398396474</v>
      </c>
      <c r="P607">
        <f t="shared" ca="1" si="98"/>
        <v>25</v>
      </c>
      <c r="Q607">
        <f t="shared" ca="1" si="99"/>
        <v>999</v>
      </c>
    </row>
    <row r="608" spans="1:17">
      <c r="A608" s="5">
        <f t="shared" si="91"/>
        <v>607</v>
      </c>
      <c r="B608" s="6" t="str">
        <f t="shared" ca="1" si="90"/>
        <v>LATAM</v>
      </c>
      <c r="C608" s="6" t="str">
        <f ca="1">LOOKUP($N608,{0,0.35,0.8},{"Basic","Standard","Premium"})</f>
        <v>Basic</v>
      </c>
      <c r="D608" s="6" t="str">
        <f t="shared" ca="1" si="92"/>
        <v>No</v>
      </c>
      <c r="E608" s="6" t="str">
        <f t="shared" ca="1" si="93"/>
        <v>No</v>
      </c>
      <c r="F608" s="3">
        <f t="shared" ca="1" si="94"/>
        <v>45505</v>
      </c>
      <c r="G608" s="7">
        <f ca="1" xml:space="preserve"> _xlfn.XLOOKUP(TRIM(C608),Config!$J$7:$J$9,Config!$K$7:$K$9,0) + IF(D608="Yes",Config!$B$5,0) + IF(E608="Yes",Config!$B$6,0)</f>
        <v>9.99</v>
      </c>
      <c r="H608" s="8" cm="1">
        <f t="array" aca="1" ref="H608" ca="1">_xlfn.SWITCH(TRIM(B608), "NA",   Config!$E$2, "LATAM",Config!$E$3, "EU",   Config!$E$4, "APAC", Config!$E$5, 0)</f>
        <v>5.8000000000000003E-2</v>
      </c>
      <c r="I608" s="8" cm="1">
        <f t="array" aca="1" ref="I608" ca="1">_xlfn.SWITCH(TRIM(C608), "Basic",    Config!$H$2, "Standard", Config!$H$3, "Premium",  Config!$H$4, 1)</f>
        <v>1.2</v>
      </c>
      <c r="J608" s="8">
        <f ca="1">IF(D608="Yes",Config!$H$5,1)</f>
        <v>1</v>
      </c>
      <c r="K608" s="8">
        <f ca="1">IF(E608="Yes",Config!$H$6,1)</f>
        <v>1</v>
      </c>
      <c r="L608" s="4">
        <f t="shared" ca="1" si="95"/>
        <v>6.9599999999999995E-2</v>
      </c>
      <c r="M608" s="8">
        <f t="shared" ca="1" si="96"/>
        <v>0.47183408110003067</v>
      </c>
      <c r="N608" s="8">
        <f t="shared" ca="1" si="97"/>
        <v>0.24531212043645267</v>
      </c>
      <c r="O608">
        <f t="shared" ca="1" si="97"/>
        <v>0.15168043786160024</v>
      </c>
      <c r="P608">
        <f t="shared" ca="1" si="98"/>
        <v>3</v>
      </c>
      <c r="Q608">
        <f t="shared" ca="1" si="99"/>
        <v>3</v>
      </c>
    </row>
    <row r="609" spans="1:17">
      <c r="A609" s="5">
        <f t="shared" si="91"/>
        <v>608</v>
      </c>
      <c r="B609" s="6" t="str">
        <f t="shared" ca="1" si="90"/>
        <v>EU</v>
      </c>
      <c r="C609" s="6" t="str">
        <f ca="1">LOOKUP($N609,{0,0.35,0.8},{"Basic","Standard","Premium"})</f>
        <v>Standard</v>
      </c>
      <c r="D609" s="6" t="str">
        <f t="shared" ca="1" si="92"/>
        <v>No</v>
      </c>
      <c r="E609" s="6" t="str">
        <f t="shared" ca="1" si="93"/>
        <v>Yes</v>
      </c>
      <c r="F609" s="3">
        <f t="shared" ca="1" si="94"/>
        <v>45383</v>
      </c>
      <c r="G609" s="7">
        <f ca="1" xml:space="preserve"> _xlfn.XLOOKUP(TRIM(C609),Config!$J$7:$J$9,Config!$K$7:$K$9,0) + IF(D609="Yes",Config!$B$5,0) + IF(E609="Yes",Config!$B$6,0)</f>
        <v>21.98</v>
      </c>
      <c r="H609" s="8" cm="1">
        <f t="array" aca="1" ref="H609" ca="1">_xlfn.SWITCH(TRIM(B609), "NA",   Config!$E$2, "LATAM",Config!$E$3, "EU",   Config!$E$4, "APAC", Config!$E$5, 0)</f>
        <v>4.1000000000000002E-2</v>
      </c>
      <c r="I609" s="8" cm="1">
        <f t="array" aca="1" ref="I609" ca="1">_xlfn.SWITCH(TRIM(C609), "Basic",    Config!$H$2, "Standard", Config!$H$3, "Premium",  Config!$H$4, 1)</f>
        <v>1</v>
      </c>
      <c r="J609" s="8">
        <f ca="1">IF(D609="Yes",Config!$H$5,1)</f>
        <v>1</v>
      </c>
      <c r="K609" s="8">
        <f ca="1">IF(E609="Yes",Config!$H$6,1)</f>
        <v>0.82</v>
      </c>
      <c r="L609" s="4">
        <f t="shared" ca="1" si="95"/>
        <v>3.3619999999999997E-2</v>
      </c>
      <c r="M609" s="8">
        <f t="shared" ca="1" si="96"/>
        <v>0.61284806569494998</v>
      </c>
      <c r="N609" s="8">
        <f t="shared" ca="1" si="97"/>
        <v>0.70904915119754774</v>
      </c>
      <c r="O609">
        <f t="shared" ca="1" si="97"/>
        <v>0.88385707015455584</v>
      </c>
      <c r="P609">
        <f t="shared" ca="1" si="98"/>
        <v>63</v>
      </c>
      <c r="Q609">
        <f t="shared" ca="1" si="99"/>
        <v>999</v>
      </c>
    </row>
    <row r="610" spans="1:17">
      <c r="A610" s="5">
        <f t="shared" si="91"/>
        <v>609</v>
      </c>
      <c r="B610" s="6" t="str">
        <f t="shared" ca="1" si="90"/>
        <v>APAC</v>
      </c>
      <c r="C610" s="6" t="str">
        <f ca="1">LOOKUP($N610,{0,0.35,0.8},{"Basic","Standard","Premium"})</f>
        <v>Premium</v>
      </c>
      <c r="D610" s="6" t="str">
        <f t="shared" ca="1" si="92"/>
        <v>No</v>
      </c>
      <c r="E610" s="6" t="str">
        <f t="shared" ca="1" si="93"/>
        <v>No</v>
      </c>
      <c r="F610" s="3">
        <f t="shared" ca="1" si="94"/>
        <v>45413</v>
      </c>
      <c r="G610" s="7">
        <f ca="1" xml:space="preserve"> _xlfn.XLOOKUP(TRIM(C610),Config!$J$7:$J$9,Config!$K$7:$K$9,0) + IF(D610="Yes",Config!$B$5,0) + IF(E610="Yes",Config!$B$6,0)</f>
        <v>19.989999999999998</v>
      </c>
      <c r="H610" s="8" cm="1">
        <f t="array" aca="1" ref="H610" ca="1">_xlfn.SWITCH(TRIM(B610), "NA",   Config!$E$2, "LATAM",Config!$E$3, "EU",   Config!$E$4, "APAC", Config!$E$5, 0)</f>
        <v>6.5000000000000002E-2</v>
      </c>
      <c r="I610" s="8" cm="1">
        <f t="array" aca="1" ref="I610" ca="1">_xlfn.SWITCH(TRIM(C610), "Basic",    Config!$H$2, "Standard", Config!$H$3, "Premium",  Config!$H$4, 1)</f>
        <v>0.75</v>
      </c>
      <c r="J610" s="8">
        <f ca="1">IF(D610="Yes",Config!$H$5,1)</f>
        <v>1</v>
      </c>
      <c r="K610" s="8">
        <f ca="1">IF(E610="Yes",Config!$H$6,1)</f>
        <v>1</v>
      </c>
      <c r="L610" s="4">
        <f t="shared" ca="1" si="95"/>
        <v>4.8750000000000002E-2</v>
      </c>
      <c r="M610" s="8">
        <f t="shared" ca="1" si="96"/>
        <v>0.92397532270897786</v>
      </c>
      <c r="N610" s="8">
        <f t="shared" ca="1" si="97"/>
        <v>0.91056553148450736</v>
      </c>
      <c r="O610">
        <f t="shared" ca="1" si="97"/>
        <v>0.23388349042575041</v>
      </c>
      <c r="P610">
        <f t="shared" ca="1" si="98"/>
        <v>6</v>
      </c>
      <c r="Q610">
        <f t="shared" ca="1" si="99"/>
        <v>6</v>
      </c>
    </row>
    <row r="611" spans="1:17">
      <c r="A611" s="5">
        <f t="shared" si="91"/>
        <v>610</v>
      </c>
      <c r="B611" s="6" t="str">
        <f t="shared" ca="1" si="90"/>
        <v>NA</v>
      </c>
      <c r="C611" s="6" t="str">
        <f ca="1">LOOKUP($N611,{0,0.35,0.8},{"Basic","Standard","Premium"})</f>
        <v>Premium</v>
      </c>
      <c r="D611" s="6" t="str">
        <f t="shared" ca="1" si="92"/>
        <v>No</v>
      </c>
      <c r="E611" s="6" t="str">
        <f t="shared" ca="1" si="93"/>
        <v>No</v>
      </c>
      <c r="F611" s="3">
        <f t="shared" ca="1" si="94"/>
        <v>45536</v>
      </c>
      <c r="G611" s="7">
        <f ca="1" xml:space="preserve"> _xlfn.XLOOKUP(TRIM(C611),Config!$J$7:$J$9,Config!$K$7:$K$9,0) + IF(D611="Yes",Config!$B$5,0) + IF(E611="Yes",Config!$B$6,0)</f>
        <v>19.989999999999998</v>
      </c>
      <c r="H611" s="8" cm="1">
        <f t="array" aca="1" ref="H611" ca="1">_xlfn.SWITCH(TRIM(B611), "NA",   Config!$E$2, "LATAM",Config!$E$3, "EU",   Config!$E$4, "APAC", Config!$E$5, 0)</f>
        <v>4.2999999999999997E-2</v>
      </c>
      <c r="I611" s="8" cm="1">
        <f t="array" aca="1" ref="I611" ca="1">_xlfn.SWITCH(TRIM(C611), "Basic",    Config!$H$2, "Standard", Config!$H$3, "Premium",  Config!$H$4, 1)</f>
        <v>0.75</v>
      </c>
      <c r="J611" s="8">
        <f ca="1">IF(D611="Yes",Config!$H$5,1)</f>
        <v>1</v>
      </c>
      <c r="K611" s="8">
        <f ca="1">IF(E611="Yes",Config!$H$6,1)</f>
        <v>1</v>
      </c>
      <c r="L611" s="4">
        <f t="shared" ca="1" si="95"/>
        <v>3.2250000000000001E-2</v>
      </c>
      <c r="M611" s="8">
        <f t="shared" ca="1" si="96"/>
        <v>0.17365610570018963</v>
      </c>
      <c r="N611" s="8">
        <f t="shared" ca="1" si="97"/>
        <v>0.92668916866591933</v>
      </c>
      <c r="O611">
        <f t="shared" ca="1" si="97"/>
        <v>0.90081557167823278</v>
      </c>
      <c r="P611">
        <f t="shared" ca="1" si="98"/>
        <v>71</v>
      </c>
      <c r="Q611">
        <f t="shared" ca="1" si="99"/>
        <v>999</v>
      </c>
    </row>
    <row r="612" spans="1:17">
      <c r="A612" s="5">
        <f t="shared" si="91"/>
        <v>611</v>
      </c>
      <c r="B612" s="6" t="str">
        <f t="shared" ca="1" si="90"/>
        <v>APAC</v>
      </c>
      <c r="C612" s="6" t="str">
        <f ca="1">LOOKUP($N612,{0,0.35,0.8},{"Basic","Standard","Premium"})</f>
        <v>Standard</v>
      </c>
      <c r="D612" s="6" t="str">
        <f t="shared" ca="1" si="92"/>
        <v>No</v>
      </c>
      <c r="E612" s="6" t="str">
        <f t="shared" ca="1" si="93"/>
        <v>No</v>
      </c>
      <c r="F612" s="3">
        <f t="shared" ca="1" si="94"/>
        <v>45323</v>
      </c>
      <c r="G612" s="7">
        <f ca="1" xml:space="preserve"> _xlfn.XLOOKUP(TRIM(C612),Config!$J$7:$J$9,Config!$K$7:$K$9,0) + IF(D612="Yes",Config!$B$5,0) + IF(E612="Yes",Config!$B$6,0)</f>
        <v>14.99</v>
      </c>
      <c r="H612" s="8" cm="1">
        <f t="array" aca="1" ref="H612" ca="1">_xlfn.SWITCH(TRIM(B612), "NA",   Config!$E$2, "LATAM",Config!$E$3, "EU",   Config!$E$4, "APAC", Config!$E$5, 0)</f>
        <v>6.5000000000000002E-2</v>
      </c>
      <c r="I612" s="8" cm="1">
        <f t="array" aca="1" ref="I612" ca="1">_xlfn.SWITCH(TRIM(C612), "Basic",    Config!$H$2, "Standard", Config!$H$3, "Premium",  Config!$H$4, 1)</f>
        <v>1</v>
      </c>
      <c r="J612" s="8">
        <f ca="1">IF(D612="Yes",Config!$H$5,1)</f>
        <v>1</v>
      </c>
      <c r="K612" s="8">
        <f ca="1">IF(E612="Yes",Config!$H$6,1)</f>
        <v>1</v>
      </c>
      <c r="L612" s="4">
        <f t="shared" ca="1" si="95"/>
        <v>6.5000000000000002E-2</v>
      </c>
      <c r="M612" s="8">
        <f t="shared" ca="1" si="96"/>
        <v>0.91091096588427989</v>
      </c>
      <c r="N612" s="8">
        <f t="shared" ca="1" si="97"/>
        <v>0.59826457590512327</v>
      </c>
      <c r="O612">
        <f t="shared" ca="1" si="97"/>
        <v>0.17151818088566484</v>
      </c>
      <c r="P612">
        <f t="shared" ca="1" si="98"/>
        <v>3</v>
      </c>
      <c r="Q612">
        <f t="shared" ca="1" si="99"/>
        <v>3</v>
      </c>
    </row>
    <row r="613" spans="1:17">
      <c r="A613" s="5">
        <f t="shared" si="91"/>
        <v>612</v>
      </c>
      <c r="B613" s="6" t="str">
        <f t="shared" ca="1" si="90"/>
        <v>LATAM</v>
      </c>
      <c r="C613" s="6" t="str">
        <f ca="1">LOOKUP($N613,{0,0.35,0.8},{"Basic","Standard","Premium"})</f>
        <v>Standard</v>
      </c>
      <c r="D613" s="6" t="str">
        <f t="shared" ca="1" si="92"/>
        <v>Yes</v>
      </c>
      <c r="E613" s="6" t="str">
        <f t="shared" ca="1" si="93"/>
        <v>Yes</v>
      </c>
      <c r="F613" s="3">
        <f t="shared" ca="1" si="94"/>
        <v>45627</v>
      </c>
      <c r="G613" s="7">
        <f ca="1" xml:space="preserve"> _xlfn.XLOOKUP(TRIM(C613),Config!$J$7:$J$9,Config!$K$7:$K$9,0) + IF(D613="Yes",Config!$B$5,0) + IF(E613="Yes",Config!$B$6,0)</f>
        <v>41.97</v>
      </c>
      <c r="H613" s="8" cm="1">
        <f t="array" aca="1" ref="H613" ca="1">_xlfn.SWITCH(TRIM(B613), "NA",   Config!$E$2, "LATAM",Config!$E$3, "EU",   Config!$E$4, "APAC", Config!$E$5, 0)</f>
        <v>5.8000000000000003E-2</v>
      </c>
      <c r="I613" s="8" cm="1">
        <f t="array" aca="1" ref="I613" ca="1">_xlfn.SWITCH(TRIM(C613), "Basic",    Config!$H$2, "Standard", Config!$H$3, "Premium",  Config!$H$4, 1)</f>
        <v>1</v>
      </c>
      <c r="J613" s="8">
        <f ca="1">IF(D613="Yes",Config!$H$5,1)</f>
        <v>0.88</v>
      </c>
      <c r="K613" s="8">
        <f ca="1">IF(E613="Yes",Config!$H$6,1)</f>
        <v>0.82</v>
      </c>
      <c r="L613" s="4">
        <f t="shared" ca="1" si="95"/>
        <v>4.1852800000000003E-2</v>
      </c>
      <c r="M613" s="8">
        <f t="shared" ca="1" si="96"/>
        <v>0.58605212953274188</v>
      </c>
      <c r="N613" s="8">
        <f t="shared" ca="1" si="97"/>
        <v>0.77878081757530371</v>
      </c>
      <c r="O613">
        <f t="shared" ca="1" si="97"/>
        <v>0.87927670362043919</v>
      </c>
      <c r="P613">
        <f t="shared" ca="1" si="98"/>
        <v>50</v>
      </c>
      <c r="Q613">
        <f t="shared" ca="1" si="99"/>
        <v>999</v>
      </c>
    </row>
    <row r="614" spans="1:17">
      <c r="A614" s="5">
        <f t="shared" si="91"/>
        <v>613</v>
      </c>
      <c r="B614" s="6" t="str">
        <f t="shared" ca="1" si="90"/>
        <v>APAC</v>
      </c>
      <c r="C614" s="6" t="str">
        <f ca="1">LOOKUP($N614,{0,0.35,0.8},{"Basic","Standard","Premium"})</f>
        <v>Basic</v>
      </c>
      <c r="D614" s="6" t="str">
        <f t="shared" ca="1" si="92"/>
        <v>No</v>
      </c>
      <c r="E614" s="6" t="str">
        <f t="shared" ca="1" si="93"/>
        <v>Yes</v>
      </c>
      <c r="F614" s="3">
        <f t="shared" ca="1" si="94"/>
        <v>45505</v>
      </c>
      <c r="G614" s="7">
        <f ca="1" xml:space="preserve"> _xlfn.XLOOKUP(TRIM(C614),Config!$J$7:$J$9,Config!$K$7:$K$9,0) + IF(D614="Yes",Config!$B$5,0) + IF(E614="Yes",Config!$B$6,0)</f>
        <v>16.98</v>
      </c>
      <c r="H614" s="8" cm="1">
        <f t="array" aca="1" ref="H614" ca="1">_xlfn.SWITCH(TRIM(B614), "NA",   Config!$E$2, "LATAM",Config!$E$3, "EU",   Config!$E$4, "APAC", Config!$E$5, 0)</f>
        <v>6.5000000000000002E-2</v>
      </c>
      <c r="I614" s="8" cm="1">
        <f t="array" aca="1" ref="I614" ca="1">_xlfn.SWITCH(TRIM(C614), "Basic",    Config!$H$2, "Standard", Config!$H$3, "Premium",  Config!$H$4, 1)</f>
        <v>1.2</v>
      </c>
      <c r="J614" s="8">
        <f ca="1">IF(D614="Yes",Config!$H$5,1)</f>
        <v>1</v>
      </c>
      <c r="K614" s="8">
        <f ca="1">IF(E614="Yes",Config!$H$6,1)</f>
        <v>0.82</v>
      </c>
      <c r="L614" s="4">
        <f t="shared" ca="1" si="95"/>
        <v>6.3960000000000003E-2</v>
      </c>
      <c r="M614" s="8">
        <f t="shared" ca="1" si="96"/>
        <v>0.94971624372122276</v>
      </c>
      <c r="N614" s="8">
        <f t="shared" ca="1" si="97"/>
        <v>0.10968002060873128</v>
      </c>
      <c r="O614">
        <f t="shared" ca="1" si="97"/>
        <v>3.0447701106711023E-2</v>
      </c>
      <c r="P614">
        <f t="shared" ca="1" si="98"/>
        <v>1</v>
      </c>
      <c r="Q614">
        <f t="shared" ca="1" si="99"/>
        <v>1</v>
      </c>
    </row>
    <row r="615" spans="1:17">
      <c r="A615" s="5">
        <f t="shared" si="91"/>
        <v>614</v>
      </c>
      <c r="B615" s="6" t="str">
        <f t="shared" ca="1" si="90"/>
        <v>EU</v>
      </c>
      <c r="C615" s="6" t="str">
        <f ca="1">LOOKUP($N615,{0,0.35,0.8},{"Basic","Standard","Premium"})</f>
        <v>Basic</v>
      </c>
      <c r="D615" s="6" t="str">
        <f t="shared" ca="1" si="92"/>
        <v>Yes</v>
      </c>
      <c r="E615" s="6" t="str">
        <f t="shared" ca="1" si="93"/>
        <v>Yes</v>
      </c>
      <c r="F615" s="3">
        <f t="shared" ca="1" si="94"/>
        <v>45536</v>
      </c>
      <c r="G615" s="7">
        <f ca="1" xml:space="preserve"> _xlfn.XLOOKUP(TRIM(C615),Config!$J$7:$J$9,Config!$K$7:$K$9,0) + IF(D615="Yes",Config!$B$5,0) + IF(E615="Yes",Config!$B$6,0)</f>
        <v>36.97</v>
      </c>
      <c r="H615" s="8" cm="1">
        <f t="array" aca="1" ref="H615" ca="1">_xlfn.SWITCH(TRIM(B615), "NA",   Config!$E$2, "LATAM",Config!$E$3, "EU",   Config!$E$4, "APAC", Config!$E$5, 0)</f>
        <v>4.1000000000000002E-2</v>
      </c>
      <c r="I615" s="8" cm="1">
        <f t="array" aca="1" ref="I615" ca="1">_xlfn.SWITCH(TRIM(C615), "Basic",    Config!$H$2, "Standard", Config!$H$3, "Premium",  Config!$H$4, 1)</f>
        <v>1.2</v>
      </c>
      <c r="J615" s="8">
        <f ca="1">IF(D615="Yes",Config!$H$5,1)</f>
        <v>0.88</v>
      </c>
      <c r="K615" s="8">
        <f ca="1">IF(E615="Yes",Config!$H$6,1)</f>
        <v>0.82</v>
      </c>
      <c r="L615" s="4">
        <f t="shared" ca="1" si="95"/>
        <v>3.5502720000000001E-2</v>
      </c>
      <c r="M615" s="8">
        <f t="shared" ca="1" si="96"/>
        <v>0.80986026141886402</v>
      </c>
      <c r="N615" s="8">
        <f t="shared" ca="1" si="97"/>
        <v>0.22079822579733388</v>
      </c>
      <c r="O615">
        <f t="shared" ca="1" si="97"/>
        <v>0.29284053856334857</v>
      </c>
      <c r="P615">
        <f t="shared" ca="1" si="98"/>
        <v>10</v>
      </c>
      <c r="Q615">
        <f t="shared" ca="1" si="99"/>
        <v>10</v>
      </c>
    </row>
    <row r="616" spans="1:17">
      <c r="A616" s="5">
        <f t="shared" si="91"/>
        <v>615</v>
      </c>
      <c r="B616" s="6" t="str">
        <f t="shared" ca="1" si="90"/>
        <v>NA</v>
      </c>
      <c r="C616" s="6" t="str">
        <f ca="1">LOOKUP($N616,{0,0.35,0.8},{"Basic","Standard","Premium"})</f>
        <v>Premium</v>
      </c>
      <c r="D616" s="6" t="str">
        <f t="shared" ca="1" si="92"/>
        <v>Yes</v>
      </c>
      <c r="E616" s="6" t="str">
        <f t="shared" ca="1" si="93"/>
        <v>Yes</v>
      </c>
      <c r="F616" s="3">
        <f t="shared" ca="1" si="94"/>
        <v>45444</v>
      </c>
      <c r="G616" s="7">
        <f ca="1" xml:space="preserve"> _xlfn.XLOOKUP(TRIM(C616),Config!$J$7:$J$9,Config!$K$7:$K$9,0) + IF(D616="Yes",Config!$B$5,0) + IF(E616="Yes",Config!$B$6,0)</f>
        <v>46.97</v>
      </c>
      <c r="H616" s="8" cm="1">
        <f t="array" aca="1" ref="H616" ca="1">_xlfn.SWITCH(TRIM(B616), "NA",   Config!$E$2, "LATAM",Config!$E$3, "EU",   Config!$E$4, "APAC", Config!$E$5, 0)</f>
        <v>4.2999999999999997E-2</v>
      </c>
      <c r="I616" s="8" cm="1">
        <f t="array" aca="1" ref="I616" ca="1">_xlfn.SWITCH(TRIM(C616), "Basic",    Config!$H$2, "Standard", Config!$H$3, "Premium",  Config!$H$4, 1)</f>
        <v>0.75</v>
      </c>
      <c r="J616" s="8">
        <f ca="1">IF(D616="Yes",Config!$H$5,1)</f>
        <v>0.88</v>
      </c>
      <c r="K616" s="8">
        <f ca="1">IF(E616="Yes",Config!$H$6,1)</f>
        <v>0.82</v>
      </c>
      <c r="L616" s="4">
        <f t="shared" ca="1" si="95"/>
        <v>2.32716E-2</v>
      </c>
      <c r="M616" s="8">
        <f t="shared" ca="1" si="96"/>
        <v>0.33274536573799318</v>
      </c>
      <c r="N616" s="8">
        <f t="shared" ca="1" si="97"/>
        <v>0.84222075025303311</v>
      </c>
      <c r="O616">
        <f t="shared" ca="1" si="97"/>
        <v>4.4743789549275603E-2</v>
      </c>
      <c r="P616">
        <f t="shared" ca="1" si="98"/>
        <v>2</v>
      </c>
      <c r="Q616">
        <f t="shared" ca="1" si="99"/>
        <v>2</v>
      </c>
    </row>
    <row r="617" spans="1:17">
      <c r="A617" s="5">
        <f t="shared" si="91"/>
        <v>616</v>
      </c>
      <c r="B617" s="6" t="str">
        <f t="shared" ca="1" si="90"/>
        <v>APAC</v>
      </c>
      <c r="C617" s="6" t="str">
        <f ca="1">LOOKUP($N617,{0,0.35,0.8},{"Basic","Standard","Premium"})</f>
        <v>Premium</v>
      </c>
      <c r="D617" s="6" t="str">
        <f t="shared" ca="1" si="92"/>
        <v>No</v>
      </c>
      <c r="E617" s="6" t="str">
        <f t="shared" ca="1" si="93"/>
        <v>Yes</v>
      </c>
      <c r="F617" s="3">
        <f t="shared" ca="1" si="94"/>
        <v>45505</v>
      </c>
      <c r="G617" s="7">
        <f ca="1" xml:space="preserve"> _xlfn.XLOOKUP(TRIM(C617),Config!$J$7:$J$9,Config!$K$7:$K$9,0) + IF(D617="Yes",Config!$B$5,0) + IF(E617="Yes",Config!$B$6,0)</f>
        <v>26.979999999999997</v>
      </c>
      <c r="H617" s="8" cm="1">
        <f t="array" aca="1" ref="H617" ca="1">_xlfn.SWITCH(TRIM(B617), "NA",   Config!$E$2, "LATAM",Config!$E$3, "EU",   Config!$E$4, "APAC", Config!$E$5, 0)</f>
        <v>6.5000000000000002E-2</v>
      </c>
      <c r="I617" s="8" cm="1">
        <f t="array" aca="1" ref="I617" ca="1">_xlfn.SWITCH(TRIM(C617), "Basic",    Config!$H$2, "Standard", Config!$H$3, "Premium",  Config!$H$4, 1)</f>
        <v>0.75</v>
      </c>
      <c r="J617" s="8">
        <f ca="1">IF(D617="Yes",Config!$H$5,1)</f>
        <v>1</v>
      </c>
      <c r="K617" s="8">
        <f ca="1">IF(E617="Yes",Config!$H$6,1)</f>
        <v>0.82</v>
      </c>
      <c r="L617" s="4">
        <f t="shared" ca="1" si="95"/>
        <v>3.9974999999999997E-2</v>
      </c>
      <c r="M617" s="8">
        <f t="shared" ca="1" si="96"/>
        <v>0.96296715838661573</v>
      </c>
      <c r="N617" s="8">
        <f t="shared" ca="1" si="97"/>
        <v>0.91448786224774803</v>
      </c>
      <c r="O617">
        <f t="shared" ca="1" si="97"/>
        <v>0.63269561524490658</v>
      </c>
      <c r="P617">
        <f t="shared" ca="1" si="98"/>
        <v>25</v>
      </c>
      <c r="Q617">
        <f t="shared" ca="1" si="99"/>
        <v>999</v>
      </c>
    </row>
    <row r="618" spans="1:17">
      <c r="A618" s="5">
        <f t="shared" si="91"/>
        <v>617</v>
      </c>
      <c r="B618" s="6" t="str">
        <f t="shared" ca="1" si="90"/>
        <v>LATAM</v>
      </c>
      <c r="C618" s="6" t="str">
        <f ca="1">LOOKUP($N618,{0,0.35,0.8},{"Basic","Standard","Premium"})</f>
        <v>Standard</v>
      </c>
      <c r="D618" s="6" t="str">
        <f t="shared" ca="1" si="92"/>
        <v>No</v>
      </c>
      <c r="E618" s="6" t="str">
        <f t="shared" ca="1" si="93"/>
        <v>No</v>
      </c>
      <c r="F618" s="3">
        <f t="shared" ca="1" si="94"/>
        <v>45413</v>
      </c>
      <c r="G618" s="7">
        <f ca="1" xml:space="preserve"> _xlfn.XLOOKUP(TRIM(C618),Config!$J$7:$J$9,Config!$K$7:$K$9,0) + IF(D618="Yes",Config!$B$5,0) + IF(E618="Yes",Config!$B$6,0)</f>
        <v>14.99</v>
      </c>
      <c r="H618" s="8" cm="1">
        <f t="array" aca="1" ref="H618" ca="1">_xlfn.SWITCH(TRIM(B618), "NA",   Config!$E$2, "LATAM",Config!$E$3, "EU",   Config!$E$4, "APAC", Config!$E$5, 0)</f>
        <v>5.8000000000000003E-2</v>
      </c>
      <c r="I618" s="8" cm="1">
        <f t="array" aca="1" ref="I618" ca="1">_xlfn.SWITCH(TRIM(C618), "Basic",    Config!$H$2, "Standard", Config!$H$3, "Premium",  Config!$H$4, 1)</f>
        <v>1</v>
      </c>
      <c r="J618" s="8">
        <f ca="1">IF(D618="Yes",Config!$H$5,1)</f>
        <v>1</v>
      </c>
      <c r="K618" s="8">
        <f ca="1">IF(E618="Yes",Config!$H$6,1)</f>
        <v>1</v>
      </c>
      <c r="L618" s="4">
        <f t="shared" ca="1" si="95"/>
        <v>5.8000000000000003E-2</v>
      </c>
      <c r="M618" s="8">
        <f t="shared" ca="1" si="96"/>
        <v>0.42198538125242213</v>
      </c>
      <c r="N618" s="8">
        <f t="shared" ca="1" si="97"/>
        <v>0.77694271645293611</v>
      </c>
      <c r="O618">
        <f t="shared" ca="1" si="97"/>
        <v>0.86507571631786762</v>
      </c>
      <c r="P618">
        <f t="shared" ca="1" si="98"/>
        <v>34</v>
      </c>
      <c r="Q618">
        <f t="shared" ca="1" si="99"/>
        <v>999</v>
      </c>
    </row>
    <row r="619" spans="1:17">
      <c r="A619" s="5">
        <f t="shared" si="91"/>
        <v>618</v>
      </c>
      <c r="B619" s="6" t="str">
        <f t="shared" ca="1" si="90"/>
        <v>NA</v>
      </c>
      <c r="C619" s="6" t="str">
        <f ca="1">LOOKUP($N619,{0,0.35,0.8},{"Basic","Standard","Premium"})</f>
        <v>Standard</v>
      </c>
      <c r="D619" s="6" t="str">
        <f t="shared" ca="1" si="92"/>
        <v>No</v>
      </c>
      <c r="E619" s="6" t="str">
        <f t="shared" ca="1" si="93"/>
        <v>No</v>
      </c>
      <c r="F619" s="3">
        <f t="shared" ca="1" si="94"/>
        <v>45566</v>
      </c>
      <c r="G619" s="7">
        <f ca="1" xml:space="preserve"> _xlfn.XLOOKUP(TRIM(C619),Config!$J$7:$J$9,Config!$K$7:$K$9,0) + IF(D619="Yes",Config!$B$5,0) + IF(E619="Yes",Config!$B$6,0)</f>
        <v>14.99</v>
      </c>
      <c r="H619" s="8" cm="1">
        <f t="array" aca="1" ref="H619" ca="1">_xlfn.SWITCH(TRIM(B619), "NA",   Config!$E$2, "LATAM",Config!$E$3, "EU",   Config!$E$4, "APAC", Config!$E$5, 0)</f>
        <v>4.2999999999999997E-2</v>
      </c>
      <c r="I619" s="8" cm="1">
        <f t="array" aca="1" ref="I619" ca="1">_xlfn.SWITCH(TRIM(C619), "Basic",    Config!$H$2, "Standard", Config!$H$3, "Premium",  Config!$H$4, 1)</f>
        <v>1</v>
      </c>
      <c r="J619" s="8">
        <f ca="1">IF(D619="Yes",Config!$H$5,1)</f>
        <v>1</v>
      </c>
      <c r="K619" s="8">
        <f ca="1">IF(E619="Yes",Config!$H$6,1)</f>
        <v>1</v>
      </c>
      <c r="L619" s="4">
        <f t="shared" ca="1" si="95"/>
        <v>4.2999999999999997E-2</v>
      </c>
      <c r="M619" s="8">
        <f t="shared" ca="1" si="96"/>
        <v>0.27289893067243332</v>
      </c>
      <c r="N619" s="8">
        <f t="shared" ca="1" si="97"/>
        <v>0.46774575181632716</v>
      </c>
      <c r="O619">
        <f t="shared" ca="1" si="97"/>
        <v>0.77310463198128421</v>
      </c>
      <c r="P619">
        <f t="shared" ca="1" si="98"/>
        <v>34</v>
      </c>
      <c r="Q619">
        <f t="shared" ca="1" si="99"/>
        <v>999</v>
      </c>
    </row>
    <row r="620" spans="1:17">
      <c r="A620" s="5">
        <f t="shared" si="91"/>
        <v>619</v>
      </c>
      <c r="B620" s="6" t="str">
        <f t="shared" ca="1" si="90"/>
        <v>EU</v>
      </c>
      <c r="C620" s="6" t="str">
        <f ca="1">LOOKUP($N620,{0,0.35,0.8},{"Basic","Standard","Premium"})</f>
        <v>Standard</v>
      </c>
      <c r="D620" s="6" t="str">
        <f t="shared" ca="1" si="92"/>
        <v>Yes</v>
      </c>
      <c r="E620" s="6" t="str">
        <f t="shared" ca="1" si="93"/>
        <v>No</v>
      </c>
      <c r="F620" s="3">
        <f t="shared" ca="1" si="94"/>
        <v>45597</v>
      </c>
      <c r="G620" s="7">
        <f ca="1" xml:space="preserve"> _xlfn.XLOOKUP(TRIM(C620),Config!$J$7:$J$9,Config!$K$7:$K$9,0) + IF(D620="Yes",Config!$B$5,0) + IF(E620="Yes",Config!$B$6,0)</f>
        <v>34.979999999999997</v>
      </c>
      <c r="H620" s="8" cm="1">
        <f t="array" aca="1" ref="H620" ca="1">_xlfn.SWITCH(TRIM(B620), "NA",   Config!$E$2, "LATAM",Config!$E$3, "EU",   Config!$E$4, "APAC", Config!$E$5, 0)</f>
        <v>4.1000000000000002E-2</v>
      </c>
      <c r="I620" s="8" cm="1">
        <f t="array" aca="1" ref="I620" ca="1">_xlfn.SWITCH(TRIM(C620), "Basic",    Config!$H$2, "Standard", Config!$H$3, "Premium",  Config!$H$4, 1)</f>
        <v>1</v>
      </c>
      <c r="J620" s="8">
        <f ca="1">IF(D620="Yes",Config!$H$5,1)</f>
        <v>0.88</v>
      </c>
      <c r="K620" s="8">
        <f ca="1">IF(E620="Yes",Config!$H$6,1)</f>
        <v>1</v>
      </c>
      <c r="L620" s="4">
        <f t="shared" ca="1" si="95"/>
        <v>3.6080000000000001E-2</v>
      </c>
      <c r="M620" s="8">
        <f t="shared" ca="1" si="96"/>
        <v>0.78191676744196859</v>
      </c>
      <c r="N620" s="8">
        <f t="shared" ca="1" si="97"/>
        <v>0.65069334465910644</v>
      </c>
      <c r="O620">
        <f t="shared" ca="1" si="97"/>
        <v>0.23805403380484602</v>
      </c>
      <c r="P620">
        <f t="shared" ca="1" si="98"/>
        <v>8</v>
      </c>
      <c r="Q620">
        <f t="shared" ca="1" si="99"/>
        <v>8</v>
      </c>
    </row>
    <row r="621" spans="1:17">
      <c r="A621" s="5">
        <f t="shared" si="91"/>
        <v>620</v>
      </c>
      <c r="B621" s="6" t="str">
        <f t="shared" ca="1" si="90"/>
        <v>NA</v>
      </c>
      <c r="C621" s="6" t="str">
        <f ca="1">LOOKUP($N621,{0,0.35,0.8},{"Basic","Standard","Premium"})</f>
        <v>Standard</v>
      </c>
      <c r="D621" s="6" t="str">
        <f t="shared" ca="1" si="92"/>
        <v>No</v>
      </c>
      <c r="E621" s="6" t="str">
        <f t="shared" ca="1" si="93"/>
        <v>No</v>
      </c>
      <c r="F621" s="3">
        <f t="shared" ca="1" si="94"/>
        <v>45505</v>
      </c>
      <c r="G621" s="7">
        <f ca="1" xml:space="preserve"> _xlfn.XLOOKUP(TRIM(C621),Config!$J$7:$J$9,Config!$K$7:$K$9,0) + IF(D621="Yes",Config!$B$5,0) + IF(E621="Yes",Config!$B$6,0)</f>
        <v>14.99</v>
      </c>
      <c r="H621" s="8" cm="1">
        <f t="array" aca="1" ref="H621" ca="1">_xlfn.SWITCH(TRIM(B621), "NA",   Config!$E$2, "LATAM",Config!$E$3, "EU",   Config!$E$4, "APAC", Config!$E$5, 0)</f>
        <v>4.2999999999999997E-2</v>
      </c>
      <c r="I621" s="8" cm="1">
        <f t="array" aca="1" ref="I621" ca="1">_xlfn.SWITCH(TRIM(C621), "Basic",    Config!$H$2, "Standard", Config!$H$3, "Premium",  Config!$H$4, 1)</f>
        <v>1</v>
      </c>
      <c r="J621" s="8">
        <f ca="1">IF(D621="Yes",Config!$H$5,1)</f>
        <v>1</v>
      </c>
      <c r="K621" s="8">
        <f ca="1">IF(E621="Yes",Config!$H$6,1)</f>
        <v>1</v>
      </c>
      <c r="L621" s="4">
        <f t="shared" ca="1" si="95"/>
        <v>4.2999999999999997E-2</v>
      </c>
      <c r="M621" s="8">
        <f t="shared" ca="1" si="96"/>
        <v>0.13826387387079531</v>
      </c>
      <c r="N621" s="8">
        <f t="shared" ca="1" si="97"/>
        <v>0.59291778688465413</v>
      </c>
      <c r="O621">
        <f t="shared" ca="1" si="97"/>
        <v>0.69660404715066571</v>
      </c>
      <c r="P621">
        <f t="shared" ca="1" si="98"/>
        <v>28</v>
      </c>
      <c r="Q621">
        <f t="shared" ca="1" si="99"/>
        <v>999</v>
      </c>
    </row>
    <row r="622" spans="1:17">
      <c r="A622" s="5">
        <f t="shared" si="91"/>
        <v>621</v>
      </c>
      <c r="B622" s="6" t="str">
        <f t="shared" ca="1" si="90"/>
        <v>NA</v>
      </c>
      <c r="C622" s="6" t="str">
        <f ca="1">LOOKUP($N622,{0,0.35,0.8},{"Basic","Standard","Premium"})</f>
        <v>Standard</v>
      </c>
      <c r="D622" s="6" t="str">
        <f t="shared" ca="1" si="92"/>
        <v>Yes</v>
      </c>
      <c r="E622" s="6" t="str">
        <f t="shared" ca="1" si="93"/>
        <v>No</v>
      </c>
      <c r="F622" s="3">
        <f t="shared" ca="1" si="94"/>
        <v>45536</v>
      </c>
      <c r="G622" s="7">
        <f ca="1" xml:space="preserve"> _xlfn.XLOOKUP(TRIM(C622),Config!$J$7:$J$9,Config!$K$7:$K$9,0) + IF(D622="Yes",Config!$B$5,0) + IF(E622="Yes",Config!$B$6,0)</f>
        <v>34.979999999999997</v>
      </c>
      <c r="H622" s="8" cm="1">
        <f t="array" aca="1" ref="H622" ca="1">_xlfn.SWITCH(TRIM(B622), "NA",   Config!$E$2, "LATAM",Config!$E$3, "EU",   Config!$E$4, "APAC", Config!$E$5, 0)</f>
        <v>4.2999999999999997E-2</v>
      </c>
      <c r="I622" s="8" cm="1">
        <f t="array" aca="1" ref="I622" ca="1">_xlfn.SWITCH(TRIM(C622), "Basic",    Config!$H$2, "Standard", Config!$H$3, "Premium",  Config!$H$4, 1)</f>
        <v>1</v>
      </c>
      <c r="J622" s="8">
        <f ca="1">IF(D622="Yes",Config!$H$5,1)</f>
        <v>0.88</v>
      </c>
      <c r="K622" s="8">
        <f ca="1">IF(E622="Yes",Config!$H$6,1)</f>
        <v>1</v>
      </c>
      <c r="L622" s="4">
        <f t="shared" ca="1" si="95"/>
        <v>3.7839999999999999E-2</v>
      </c>
      <c r="M622" s="8">
        <f t="shared" ca="1" si="96"/>
        <v>0.1699002123840887</v>
      </c>
      <c r="N622" s="8">
        <f t="shared" ca="1" si="97"/>
        <v>0.37374605140115169</v>
      </c>
      <c r="O622">
        <f t="shared" ca="1" si="97"/>
        <v>0.73470905495805772</v>
      </c>
      <c r="P622">
        <f t="shared" ca="1" si="98"/>
        <v>35</v>
      </c>
      <c r="Q622">
        <f t="shared" ca="1" si="99"/>
        <v>999</v>
      </c>
    </row>
    <row r="623" spans="1:17">
      <c r="A623" s="5">
        <f t="shared" si="91"/>
        <v>622</v>
      </c>
      <c r="B623" s="6" t="str">
        <f t="shared" ca="1" si="90"/>
        <v>NA</v>
      </c>
      <c r="C623" s="6" t="str">
        <f ca="1">LOOKUP($N623,{0,0.35,0.8},{"Basic","Standard","Premium"})</f>
        <v>Standard</v>
      </c>
      <c r="D623" s="6" t="str">
        <f t="shared" ca="1" si="92"/>
        <v>No</v>
      </c>
      <c r="E623" s="6" t="str">
        <f t="shared" ca="1" si="93"/>
        <v>No</v>
      </c>
      <c r="F623" s="3">
        <f t="shared" ca="1" si="94"/>
        <v>45413</v>
      </c>
      <c r="G623" s="7">
        <f ca="1" xml:space="preserve"> _xlfn.XLOOKUP(TRIM(C623),Config!$J$7:$J$9,Config!$K$7:$K$9,0) + IF(D623="Yes",Config!$B$5,0) + IF(E623="Yes",Config!$B$6,0)</f>
        <v>14.99</v>
      </c>
      <c r="H623" s="8" cm="1">
        <f t="array" aca="1" ref="H623" ca="1">_xlfn.SWITCH(TRIM(B623), "NA",   Config!$E$2, "LATAM",Config!$E$3, "EU",   Config!$E$4, "APAC", Config!$E$5, 0)</f>
        <v>4.2999999999999997E-2</v>
      </c>
      <c r="I623" s="8" cm="1">
        <f t="array" aca="1" ref="I623" ca="1">_xlfn.SWITCH(TRIM(C623), "Basic",    Config!$H$2, "Standard", Config!$H$3, "Premium",  Config!$H$4, 1)</f>
        <v>1</v>
      </c>
      <c r="J623" s="8">
        <f ca="1">IF(D623="Yes",Config!$H$5,1)</f>
        <v>1</v>
      </c>
      <c r="K623" s="8">
        <f ca="1">IF(E623="Yes",Config!$H$6,1)</f>
        <v>1</v>
      </c>
      <c r="L623" s="4">
        <f t="shared" ca="1" si="95"/>
        <v>4.2999999999999997E-2</v>
      </c>
      <c r="M623" s="8">
        <f t="shared" ca="1" si="96"/>
        <v>0.28892487794664912</v>
      </c>
      <c r="N623" s="8">
        <f t="shared" ca="1" si="97"/>
        <v>0.37733340612739108</v>
      </c>
      <c r="O623">
        <f t="shared" ca="1" si="97"/>
        <v>0.24292696847385953</v>
      </c>
      <c r="P623">
        <f t="shared" ca="1" si="98"/>
        <v>7</v>
      </c>
      <c r="Q623">
        <f t="shared" ca="1" si="99"/>
        <v>7</v>
      </c>
    </row>
    <row r="624" spans="1:17">
      <c r="A624" s="5">
        <f t="shared" si="91"/>
        <v>623</v>
      </c>
      <c r="B624" s="6" t="str">
        <f t="shared" ca="1" si="90"/>
        <v>EU</v>
      </c>
      <c r="C624" s="6" t="str">
        <f ca="1">LOOKUP($N624,{0,0.35,0.8},{"Basic","Standard","Premium"})</f>
        <v>Basic</v>
      </c>
      <c r="D624" s="6" t="str">
        <f t="shared" ca="1" si="92"/>
        <v>No</v>
      </c>
      <c r="E624" s="6" t="str">
        <f t="shared" ca="1" si="93"/>
        <v>No</v>
      </c>
      <c r="F624" s="3">
        <f t="shared" ca="1" si="94"/>
        <v>45292</v>
      </c>
      <c r="G624" s="7">
        <f ca="1" xml:space="preserve"> _xlfn.XLOOKUP(TRIM(C624),Config!$J$7:$J$9,Config!$K$7:$K$9,0) + IF(D624="Yes",Config!$B$5,0) + IF(E624="Yes",Config!$B$6,0)</f>
        <v>9.99</v>
      </c>
      <c r="H624" s="8" cm="1">
        <f t="array" aca="1" ref="H624" ca="1">_xlfn.SWITCH(TRIM(B624), "NA",   Config!$E$2, "LATAM",Config!$E$3, "EU",   Config!$E$4, "APAC", Config!$E$5, 0)</f>
        <v>4.1000000000000002E-2</v>
      </c>
      <c r="I624" s="8" cm="1">
        <f t="array" aca="1" ref="I624" ca="1">_xlfn.SWITCH(TRIM(C624), "Basic",    Config!$H$2, "Standard", Config!$H$3, "Premium",  Config!$H$4, 1)</f>
        <v>1.2</v>
      </c>
      <c r="J624" s="8">
        <f ca="1">IF(D624="Yes",Config!$H$5,1)</f>
        <v>1</v>
      </c>
      <c r="K624" s="8">
        <f ca="1">IF(E624="Yes",Config!$H$6,1)</f>
        <v>1</v>
      </c>
      <c r="L624" s="4">
        <f t="shared" ca="1" si="95"/>
        <v>4.9200000000000001E-2</v>
      </c>
      <c r="M624" s="8">
        <f t="shared" ca="1" si="96"/>
        <v>0.83658368426146401</v>
      </c>
      <c r="N624" s="8">
        <f t="shared" ca="1" si="97"/>
        <v>7.4286792314961048E-2</v>
      </c>
      <c r="O624">
        <f t="shared" ca="1" si="97"/>
        <v>0.9279737036281076</v>
      </c>
      <c r="P624">
        <f t="shared" ca="1" si="98"/>
        <v>53</v>
      </c>
      <c r="Q624">
        <f t="shared" ca="1" si="99"/>
        <v>999</v>
      </c>
    </row>
    <row r="625" spans="1:17">
      <c r="A625" s="5">
        <f t="shared" si="91"/>
        <v>624</v>
      </c>
      <c r="B625" s="6" t="str">
        <f t="shared" ca="1" si="90"/>
        <v>NA</v>
      </c>
      <c r="C625" s="6" t="str">
        <f ca="1">LOOKUP($N625,{0,0.35,0.8},{"Basic","Standard","Premium"})</f>
        <v>Basic</v>
      </c>
      <c r="D625" s="6" t="str">
        <f t="shared" ca="1" si="92"/>
        <v>Yes</v>
      </c>
      <c r="E625" s="6" t="str">
        <f t="shared" ca="1" si="93"/>
        <v>No</v>
      </c>
      <c r="F625" s="3">
        <f t="shared" ca="1" si="94"/>
        <v>45323</v>
      </c>
      <c r="G625" s="7">
        <f ca="1" xml:space="preserve"> _xlfn.XLOOKUP(TRIM(C625),Config!$J$7:$J$9,Config!$K$7:$K$9,0) + IF(D625="Yes",Config!$B$5,0) + IF(E625="Yes",Config!$B$6,0)</f>
        <v>29.979999999999997</v>
      </c>
      <c r="H625" s="8" cm="1">
        <f t="array" aca="1" ref="H625" ca="1">_xlfn.SWITCH(TRIM(B625), "NA",   Config!$E$2, "LATAM",Config!$E$3, "EU",   Config!$E$4, "APAC", Config!$E$5, 0)</f>
        <v>4.2999999999999997E-2</v>
      </c>
      <c r="I625" s="8" cm="1">
        <f t="array" aca="1" ref="I625" ca="1">_xlfn.SWITCH(TRIM(C625), "Basic",    Config!$H$2, "Standard", Config!$H$3, "Premium",  Config!$H$4, 1)</f>
        <v>1.2</v>
      </c>
      <c r="J625" s="8">
        <f ca="1">IF(D625="Yes",Config!$H$5,1)</f>
        <v>0.88</v>
      </c>
      <c r="K625" s="8">
        <f ca="1">IF(E625="Yes",Config!$H$6,1)</f>
        <v>1</v>
      </c>
      <c r="L625" s="4">
        <f t="shared" ca="1" si="95"/>
        <v>4.5407999999999997E-2</v>
      </c>
      <c r="M625" s="8">
        <f t="shared" ca="1" si="96"/>
        <v>0.12599096249330122</v>
      </c>
      <c r="N625" s="8">
        <f t="shared" ca="1" si="97"/>
        <v>0.30364686924787421</v>
      </c>
      <c r="O625">
        <f t="shared" ca="1" si="97"/>
        <v>0.33528555528734227</v>
      </c>
      <c r="P625">
        <f t="shared" ca="1" si="98"/>
        <v>9</v>
      </c>
      <c r="Q625">
        <f t="shared" ca="1" si="99"/>
        <v>9</v>
      </c>
    </row>
    <row r="626" spans="1:17">
      <c r="A626" s="5">
        <f t="shared" si="91"/>
        <v>625</v>
      </c>
      <c r="B626" s="6" t="str">
        <f t="shared" ca="1" si="90"/>
        <v>NA</v>
      </c>
      <c r="C626" s="6" t="str">
        <f ca="1">LOOKUP($N626,{0,0.35,0.8},{"Basic","Standard","Premium"})</f>
        <v>Basic</v>
      </c>
      <c r="D626" s="6" t="str">
        <f t="shared" ca="1" si="92"/>
        <v>No</v>
      </c>
      <c r="E626" s="6" t="str">
        <f t="shared" ca="1" si="93"/>
        <v>Yes</v>
      </c>
      <c r="F626" s="3">
        <f t="shared" ca="1" si="94"/>
        <v>45413</v>
      </c>
      <c r="G626" s="7">
        <f ca="1" xml:space="preserve"> _xlfn.XLOOKUP(TRIM(C626),Config!$J$7:$J$9,Config!$K$7:$K$9,0) + IF(D626="Yes",Config!$B$5,0) + IF(E626="Yes",Config!$B$6,0)</f>
        <v>16.98</v>
      </c>
      <c r="H626" s="8" cm="1">
        <f t="array" aca="1" ref="H626" ca="1">_xlfn.SWITCH(TRIM(B626), "NA",   Config!$E$2, "LATAM",Config!$E$3, "EU",   Config!$E$4, "APAC", Config!$E$5, 0)</f>
        <v>4.2999999999999997E-2</v>
      </c>
      <c r="I626" s="8" cm="1">
        <f t="array" aca="1" ref="I626" ca="1">_xlfn.SWITCH(TRIM(C626), "Basic",    Config!$H$2, "Standard", Config!$H$3, "Premium",  Config!$H$4, 1)</f>
        <v>1.2</v>
      </c>
      <c r="J626" s="8">
        <f ca="1">IF(D626="Yes",Config!$H$5,1)</f>
        <v>1</v>
      </c>
      <c r="K626" s="8">
        <f ca="1">IF(E626="Yes",Config!$H$6,1)</f>
        <v>0.82</v>
      </c>
      <c r="L626" s="4">
        <f t="shared" ca="1" si="95"/>
        <v>4.2311999999999989E-2</v>
      </c>
      <c r="M626" s="8">
        <f t="shared" ca="1" si="96"/>
        <v>0.25147224503014098</v>
      </c>
      <c r="N626" s="8">
        <f t="shared" ca="1" si="97"/>
        <v>9.5668298618141634E-2</v>
      </c>
      <c r="O626">
        <f t="shared" ca="1" si="97"/>
        <v>0.89230622642736535</v>
      </c>
      <c r="P626">
        <f t="shared" ca="1" si="98"/>
        <v>52</v>
      </c>
      <c r="Q626">
        <f t="shared" ca="1" si="99"/>
        <v>999</v>
      </c>
    </row>
    <row r="627" spans="1:17">
      <c r="A627" s="5">
        <f t="shared" si="91"/>
        <v>626</v>
      </c>
      <c r="B627" s="6" t="str">
        <f t="shared" ca="1" si="90"/>
        <v>NA</v>
      </c>
      <c r="C627" s="6" t="str">
        <f ca="1">LOOKUP($N627,{0,0.35,0.8},{"Basic","Standard","Premium"})</f>
        <v>Basic</v>
      </c>
      <c r="D627" s="6" t="str">
        <f t="shared" ca="1" si="92"/>
        <v>No</v>
      </c>
      <c r="E627" s="6" t="str">
        <f t="shared" ca="1" si="93"/>
        <v>Yes</v>
      </c>
      <c r="F627" s="3">
        <f t="shared" ca="1" si="94"/>
        <v>45597</v>
      </c>
      <c r="G627" s="7">
        <f ca="1" xml:space="preserve"> _xlfn.XLOOKUP(TRIM(C627),Config!$J$7:$J$9,Config!$K$7:$K$9,0) + IF(D627="Yes",Config!$B$5,0) + IF(E627="Yes",Config!$B$6,0)</f>
        <v>16.98</v>
      </c>
      <c r="H627" s="8" cm="1">
        <f t="array" aca="1" ref="H627" ca="1">_xlfn.SWITCH(TRIM(B627), "NA",   Config!$E$2, "LATAM",Config!$E$3, "EU",   Config!$E$4, "APAC", Config!$E$5, 0)</f>
        <v>4.2999999999999997E-2</v>
      </c>
      <c r="I627" s="8" cm="1">
        <f t="array" aca="1" ref="I627" ca="1">_xlfn.SWITCH(TRIM(C627), "Basic",    Config!$H$2, "Standard", Config!$H$3, "Premium",  Config!$H$4, 1)</f>
        <v>1.2</v>
      </c>
      <c r="J627" s="8">
        <f ca="1">IF(D627="Yes",Config!$H$5,1)</f>
        <v>1</v>
      </c>
      <c r="K627" s="8">
        <f ca="1">IF(E627="Yes",Config!$H$6,1)</f>
        <v>0.82</v>
      </c>
      <c r="L627" s="4">
        <f t="shared" ca="1" si="95"/>
        <v>4.2311999999999989E-2</v>
      </c>
      <c r="M627" s="8">
        <f t="shared" ca="1" si="96"/>
        <v>0.2870149492422831</v>
      </c>
      <c r="N627" s="8">
        <f t="shared" ca="1" si="97"/>
        <v>0.27404647754608091</v>
      </c>
      <c r="O627">
        <f t="shared" ca="1" si="97"/>
        <v>0.46246214584231538</v>
      </c>
      <c r="P627">
        <f t="shared" ca="1" si="98"/>
        <v>15</v>
      </c>
      <c r="Q627">
        <f t="shared" ca="1" si="99"/>
        <v>999</v>
      </c>
    </row>
    <row r="628" spans="1:17">
      <c r="A628" s="5">
        <f t="shared" si="91"/>
        <v>627</v>
      </c>
      <c r="B628" s="6" t="str">
        <f t="shared" ca="1" si="90"/>
        <v>NA</v>
      </c>
      <c r="C628" s="6" t="str">
        <f ca="1">LOOKUP($N628,{0,0.35,0.8},{"Basic","Standard","Premium"})</f>
        <v>Standard</v>
      </c>
      <c r="D628" s="6" t="str">
        <f t="shared" ca="1" si="92"/>
        <v>No</v>
      </c>
      <c r="E628" s="6" t="str">
        <f t="shared" ca="1" si="93"/>
        <v>No</v>
      </c>
      <c r="F628" s="3">
        <f t="shared" ca="1" si="94"/>
        <v>45323</v>
      </c>
      <c r="G628" s="7">
        <f ca="1" xml:space="preserve"> _xlfn.XLOOKUP(TRIM(C628),Config!$J$7:$J$9,Config!$K$7:$K$9,0) + IF(D628="Yes",Config!$B$5,0) + IF(E628="Yes",Config!$B$6,0)</f>
        <v>14.99</v>
      </c>
      <c r="H628" s="8" cm="1">
        <f t="array" aca="1" ref="H628" ca="1">_xlfn.SWITCH(TRIM(B628), "NA",   Config!$E$2, "LATAM",Config!$E$3, "EU",   Config!$E$4, "APAC", Config!$E$5, 0)</f>
        <v>4.2999999999999997E-2</v>
      </c>
      <c r="I628" s="8" cm="1">
        <f t="array" aca="1" ref="I628" ca="1">_xlfn.SWITCH(TRIM(C628), "Basic",    Config!$H$2, "Standard", Config!$H$3, "Premium",  Config!$H$4, 1)</f>
        <v>1</v>
      </c>
      <c r="J628" s="8">
        <f ca="1">IF(D628="Yes",Config!$H$5,1)</f>
        <v>1</v>
      </c>
      <c r="K628" s="8">
        <f ca="1">IF(E628="Yes",Config!$H$6,1)</f>
        <v>1</v>
      </c>
      <c r="L628" s="4">
        <f t="shared" ca="1" si="95"/>
        <v>4.2999999999999997E-2</v>
      </c>
      <c r="M628" s="8">
        <f t="shared" ca="1" si="96"/>
        <v>0.15458450075305252</v>
      </c>
      <c r="N628" s="8">
        <f t="shared" ca="1" si="97"/>
        <v>0.66408015509007601</v>
      </c>
      <c r="O628">
        <f t="shared" ca="1" si="97"/>
        <v>0.50603374791116185</v>
      </c>
      <c r="P628">
        <f t="shared" ca="1" si="98"/>
        <v>17</v>
      </c>
      <c r="Q628">
        <f t="shared" ca="1" si="99"/>
        <v>999</v>
      </c>
    </row>
    <row r="629" spans="1:17">
      <c r="A629" s="5">
        <f t="shared" si="91"/>
        <v>628</v>
      </c>
      <c r="B629" s="6" t="str">
        <f t="shared" ca="1" si="90"/>
        <v>NA</v>
      </c>
      <c r="C629" s="6" t="str">
        <f ca="1">LOOKUP($N629,{0,0.35,0.8},{"Basic","Standard","Premium"})</f>
        <v>Basic</v>
      </c>
      <c r="D629" s="6" t="str">
        <f t="shared" ca="1" si="92"/>
        <v>Yes</v>
      </c>
      <c r="E629" s="6" t="str">
        <f t="shared" ca="1" si="93"/>
        <v>No</v>
      </c>
      <c r="F629" s="3">
        <f t="shared" ca="1" si="94"/>
        <v>45383</v>
      </c>
      <c r="G629" s="7">
        <f ca="1" xml:space="preserve"> _xlfn.XLOOKUP(TRIM(C629),Config!$J$7:$J$9,Config!$K$7:$K$9,0) + IF(D629="Yes",Config!$B$5,0) + IF(E629="Yes",Config!$B$6,0)</f>
        <v>29.979999999999997</v>
      </c>
      <c r="H629" s="8" cm="1">
        <f t="array" aca="1" ref="H629" ca="1">_xlfn.SWITCH(TRIM(B629), "NA",   Config!$E$2, "LATAM",Config!$E$3, "EU",   Config!$E$4, "APAC", Config!$E$5, 0)</f>
        <v>4.2999999999999997E-2</v>
      </c>
      <c r="I629" s="8" cm="1">
        <f t="array" aca="1" ref="I629" ca="1">_xlfn.SWITCH(TRIM(C629), "Basic",    Config!$H$2, "Standard", Config!$H$3, "Premium",  Config!$H$4, 1)</f>
        <v>1.2</v>
      </c>
      <c r="J629" s="8">
        <f ca="1">IF(D629="Yes",Config!$H$5,1)</f>
        <v>0.88</v>
      </c>
      <c r="K629" s="8">
        <f ca="1">IF(E629="Yes",Config!$H$6,1)</f>
        <v>1</v>
      </c>
      <c r="L629" s="4">
        <f t="shared" ca="1" si="95"/>
        <v>4.5407999999999997E-2</v>
      </c>
      <c r="M629" s="8">
        <f t="shared" ca="1" si="96"/>
        <v>0.19680715511104818</v>
      </c>
      <c r="N629" s="8">
        <f t="shared" ca="1" si="97"/>
        <v>0.33464442101605485</v>
      </c>
      <c r="O629">
        <f t="shared" ca="1" si="97"/>
        <v>0.14148308616680094</v>
      </c>
      <c r="P629">
        <f t="shared" ca="1" si="98"/>
        <v>4</v>
      </c>
      <c r="Q629">
        <f t="shared" ca="1" si="99"/>
        <v>4</v>
      </c>
    </row>
    <row r="630" spans="1:17">
      <c r="A630" s="5">
        <f t="shared" si="91"/>
        <v>629</v>
      </c>
      <c r="B630" s="6" t="str">
        <f t="shared" ca="1" si="90"/>
        <v>NA</v>
      </c>
      <c r="C630" s="6" t="str">
        <f ca="1">LOOKUP($N630,{0,0.35,0.8},{"Basic","Standard","Premium"})</f>
        <v>Basic</v>
      </c>
      <c r="D630" s="6" t="str">
        <f t="shared" ca="1" si="92"/>
        <v>No</v>
      </c>
      <c r="E630" s="6" t="str">
        <f t="shared" ca="1" si="93"/>
        <v>No</v>
      </c>
      <c r="F630" s="3">
        <f t="shared" ca="1" si="94"/>
        <v>45323</v>
      </c>
      <c r="G630" s="7">
        <f ca="1" xml:space="preserve"> _xlfn.XLOOKUP(TRIM(C630),Config!$J$7:$J$9,Config!$K$7:$K$9,0) + IF(D630="Yes",Config!$B$5,0) + IF(E630="Yes",Config!$B$6,0)</f>
        <v>9.99</v>
      </c>
      <c r="H630" s="8" cm="1">
        <f t="array" aca="1" ref="H630" ca="1">_xlfn.SWITCH(TRIM(B630), "NA",   Config!$E$2, "LATAM",Config!$E$3, "EU",   Config!$E$4, "APAC", Config!$E$5, 0)</f>
        <v>4.2999999999999997E-2</v>
      </c>
      <c r="I630" s="8" cm="1">
        <f t="array" aca="1" ref="I630" ca="1">_xlfn.SWITCH(TRIM(C630), "Basic",    Config!$H$2, "Standard", Config!$H$3, "Premium",  Config!$H$4, 1)</f>
        <v>1.2</v>
      </c>
      <c r="J630" s="8">
        <f ca="1">IF(D630="Yes",Config!$H$5,1)</f>
        <v>1</v>
      </c>
      <c r="K630" s="8">
        <f ca="1">IF(E630="Yes",Config!$H$6,1)</f>
        <v>1</v>
      </c>
      <c r="L630" s="4">
        <f t="shared" ca="1" si="95"/>
        <v>5.1599999999999993E-2</v>
      </c>
      <c r="M630" s="8">
        <f t="shared" ca="1" si="96"/>
        <v>0.30241141612062583</v>
      </c>
      <c r="N630" s="8">
        <f t="shared" ca="1" si="97"/>
        <v>0.11581308692355063</v>
      </c>
      <c r="O630">
        <f t="shared" ca="1" si="97"/>
        <v>0.53568745749365221</v>
      </c>
      <c r="P630">
        <f t="shared" ca="1" si="98"/>
        <v>15</v>
      </c>
      <c r="Q630">
        <f t="shared" ca="1" si="99"/>
        <v>999</v>
      </c>
    </row>
    <row r="631" spans="1:17">
      <c r="A631" s="5">
        <f t="shared" si="91"/>
        <v>630</v>
      </c>
      <c r="B631" s="6" t="str">
        <f t="shared" ca="1" si="90"/>
        <v>NA</v>
      </c>
      <c r="C631" s="6" t="str">
        <f ca="1">LOOKUP($N631,{0,0.35,0.8},{"Basic","Standard","Premium"})</f>
        <v>Premium</v>
      </c>
      <c r="D631" s="6" t="str">
        <f t="shared" ca="1" si="92"/>
        <v>No</v>
      </c>
      <c r="E631" s="6" t="str">
        <f t="shared" ca="1" si="93"/>
        <v>Yes</v>
      </c>
      <c r="F631" s="3">
        <f t="shared" ca="1" si="94"/>
        <v>45627</v>
      </c>
      <c r="G631" s="7">
        <f ca="1" xml:space="preserve"> _xlfn.XLOOKUP(TRIM(C631),Config!$J$7:$J$9,Config!$K$7:$K$9,0) + IF(D631="Yes",Config!$B$5,0) + IF(E631="Yes",Config!$B$6,0)</f>
        <v>26.979999999999997</v>
      </c>
      <c r="H631" s="8" cm="1">
        <f t="array" aca="1" ref="H631" ca="1">_xlfn.SWITCH(TRIM(B631), "NA",   Config!$E$2, "LATAM",Config!$E$3, "EU",   Config!$E$4, "APAC", Config!$E$5, 0)</f>
        <v>4.2999999999999997E-2</v>
      </c>
      <c r="I631" s="8" cm="1">
        <f t="array" aca="1" ref="I631" ca="1">_xlfn.SWITCH(TRIM(C631), "Basic",    Config!$H$2, "Standard", Config!$H$3, "Premium",  Config!$H$4, 1)</f>
        <v>0.75</v>
      </c>
      <c r="J631" s="8">
        <f ca="1">IF(D631="Yes",Config!$H$5,1)</f>
        <v>1</v>
      </c>
      <c r="K631" s="8">
        <f ca="1">IF(E631="Yes",Config!$H$6,1)</f>
        <v>0.82</v>
      </c>
      <c r="L631" s="4">
        <f t="shared" ca="1" si="95"/>
        <v>2.6445E-2</v>
      </c>
      <c r="M631" s="8">
        <f t="shared" ca="1" si="96"/>
        <v>0.27796741206276254</v>
      </c>
      <c r="N631" s="8">
        <f t="shared" ca="1" si="97"/>
        <v>0.96354737299076831</v>
      </c>
      <c r="O631">
        <f t="shared" ca="1" si="97"/>
        <v>0.65940658293137788</v>
      </c>
      <c r="P631">
        <f t="shared" ca="1" si="98"/>
        <v>41</v>
      </c>
      <c r="Q631">
        <f t="shared" ca="1" si="99"/>
        <v>999</v>
      </c>
    </row>
    <row r="632" spans="1:17">
      <c r="A632" s="5">
        <f t="shared" si="91"/>
        <v>631</v>
      </c>
      <c r="B632" s="6" t="str">
        <f t="shared" ca="1" si="90"/>
        <v>NA</v>
      </c>
      <c r="C632" s="6" t="str">
        <f ca="1">LOOKUP($N632,{0,0.35,0.8},{"Basic","Standard","Premium"})</f>
        <v>Standard</v>
      </c>
      <c r="D632" s="6" t="str">
        <f t="shared" ca="1" si="92"/>
        <v>No</v>
      </c>
      <c r="E632" s="6" t="str">
        <f t="shared" ca="1" si="93"/>
        <v>No</v>
      </c>
      <c r="F632" s="3">
        <f t="shared" ca="1" si="94"/>
        <v>45566</v>
      </c>
      <c r="G632" s="7">
        <f ca="1" xml:space="preserve"> _xlfn.XLOOKUP(TRIM(C632),Config!$J$7:$J$9,Config!$K$7:$K$9,0) + IF(D632="Yes",Config!$B$5,0) + IF(E632="Yes",Config!$B$6,0)</f>
        <v>14.99</v>
      </c>
      <c r="H632" s="8" cm="1">
        <f t="array" aca="1" ref="H632" ca="1">_xlfn.SWITCH(TRIM(B632), "NA",   Config!$E$2, "LATAM",Config!$E$3, "EU",   Config!$E$4, "APAC", Config!$E$5, 0)</f>
        <v>4.2999999999999997E-2</v>
      </c>
      <c r="I632" s="8" cm="1">
        <f t="array" aca="1" ref="I632" ca="1">_xlfn.SWITCH(TRIM(C632), "Basic",    Config!$H$2, "Standard", Config!$H$3, "Premium",  Config!$H$4, 1)</f>
        <v>1</v>
      </c>
      <c r="J632" s="8">
        <f ca="1">IF(D632="Yes",Config!$H$5,1)</f>
        <v>1</v>
      </c>
      <c r="K632" s="8">
        <f ca="1">IF(E632="Yes",Config!$H$6,1)</f>
        <v>1</v>
      </c>
      <c r="L632" s="4">
        <f t="shared" ca="1" si="95"/>
        <v>4.2999999999999997E-2</v>
      </c>
      <c r="M632" s="8">
        <f t="shared" ca="1" si="96"/>
        <v>0.26404635156349843</v>
      </c>
      <c r="N632" s="8">
        <f t="shared" ca="1" si="97"/>
        <v>0.44321979595650829</v>
      </c>
      <c r="O632">
        <f t="shared" ca="1" si="97"/>
        <v>8.1614410569492368E-2</v>
      </c>
      <c r="P632">
        <f t="shared" ca="1" si="98"/>
        <v>2</v>
      </c>
      <c r="Q632">
        <f t="shared" ca="1" si="99"/>
        <v>2</v>
      </c>
    </row>
    <row r="633" spans="1:17">
      <c r="A633" s="5">
        <f t="shared" si="91"/>
        <v>632</v>
      </c>
      <c r="B633" s="6" t="str">
        <f t="shared" ca="1" si="90"/>
        <v>EU</v>
      </c>
      <c r="C633" s="6" t="str">
        <f ca="1">LOOKUP($N633,{0,0.35,0.8},{"Basic","Standard","Premium"})</f>
        <v>Standard</v>
      </c>
      <c r="D633" s="6" t="str">
        <f t="shared" ca="1" si="92"/>
        <v>No</v>
      </c>
      <c r="E633" s="6" t="str">
        <f t="shared" ca="1" si="93"/>
        <v>No</v>
      </c>
      <c r="F633" s="3">
        <f t="shared" ca="1" si="94"/>
        <v>45444</v>
      </c>
      <c r="G633" s="7">
        <f ca="1" xml:space="preserve"> _xlfn.XLOOKUP(TRIM(C633),Config!$J$7:$J$9,Config!$K$7:$K$9,0) + IF(D633="Yes",Config!$B$5,0) + IF(E633="Yes",Config!$B$6,0)</f>
        <v>14.99</v>
      </c>
      <c r="H633" s="8" cm="1">
        <f t="array" aca="1" ref="H633" ca="1">_xlfn.SWITCH(TRIM(B633), "NA",   Config!$E$2, "LATAM",Config!$E$3, "EU",   Config!$E$4, "APAC", Config!$E$5, 0)</f>
        <v>4.1000000000000002E-2</v>
      </c>
      <c r="I633" s="8" cm="1">
        <f t="array" aca="1" ref="I633" ca="1">_xlfn.SWITCH(TRIM(C633), "Basic",    Config!$H$2, "Standard", Config!$H$3, "Premium",  Config!$H$4, 1)</f>
        <v>1</v>
      </c>
      <c r="J633" s="8">
        <f ca="1">IF(D633="Yes",Config!$H$5,1)</f>
        <v>1</v>
      </c>
      <c r="K633" s="8">
        <f ca="1">IF(E633="Yes",Config!$H$6,1)</f>
        <v>1</v>
      </c>
      <c r="L633" s="4">
        <f t="shared" ca="1" si="95"/>
        <v>4.1000000000000002E-2</v>
      </c>
      <c r="M633" s="8">
        <f t="shared" ca="1" si="96"/>
        <v>0.82478725872569991</v>
      </c>
      <c r="N633" s="8">
        <f t="shared" ca="1" si="97"/>
        <v>0.60525832158561699</v>
      </c>
      <c r="O633">
        <f t="shared" ca="1" si="97"/>
        <v>0.36960930520095414</v>
      </c>
      <c r="P633">
        <f t="shared" ca="1" si="98"/>
        <v>12</v>
      </c>
      <c r="Q633">
        <f t="shared" ca="1" si="99"/>
        <v>12</v>
      </c>
    </row>
    <row r="634" spans="1:17">
      <c r="A634" s="5">
        <f t="shared" si="91"/>
        <v>633</v>
      </c>
      <c r="B634" s="6" t="str">
        <f t="shared" ca="1" si="90"/>
        <v>APAC</v>
      </c>
      <c r="C634" s="6" t="str">
        <f ca="1">LOOKUP($N634,{0,0.35,0.8},{"Basic","Standard","Premium"})</f>
        <v>Basic</v>
      </c>
      <c r="D634" s="6" t="str">
        <f t="shared" ca="1" si="92"/>
        <v>No</v>
      </c>
      <c r="E634" s="6" t="str">
        <f t="shared" ca="1" si="93"/>
        <v>Yes</v>
      </c>
      <c r="F634" s="3">
        <f t="shared" ca="1" si="94"/>
        <v>45444</v>
      </c>
      <c r="G634" s="7">
        <f ca="1" xml:space="preserve"> _xlfn.XLOOKUP(TRIM(C634),Config!$J$7:$J$9,Config!$K$7:$K$9,0) + IF(D634="Yes",Config!$B$5,0) + IF(E634="Yes",Config!$B$6,0)</f>
        <v>16.98</v>
      </c>
      <c r="H634" s="8" cm="1">
        <f t="array" aca="1" ref="H634" ca="1">_xlfn.SWITCH(TRIM(B634), "NA",   Config!$E$2, "LATAM",Config!$E$3, "EU",   Config!$E$4, "APAC", Config!$E$5, 0)</f>
        <v>6.5000000000000002E-2</v>
      </c>
      <c r="I634" s="8" cm="1">
        <f t="array" aca="1" ref="I634" ca="1">_xlfn.SWITCH(TRIM(C634), "Basic",    Config!$H$2, "Standard", Config!$H$3, "Premium",  Config!$H$4, 1)</f>
        <v>1.2</v>
      </c>
      <c r="J634" s="8">
        <f ca="1">IF(D634="Yes",Config!$H$5,1)</f>
        <v>1</v>
      </c>
      <c r="K634" s="8">
        <f ca="1">IF(E634="Yes",Config!$H$6,1)</f>
        <v>0.82</v>
      </c>
      <c r="L634" s="4">
        <f t="shared" ca="1" si="95"/>
        <v>6.3960000000000003E-2</v>
      </c>
      <c r="M634" s="8">
        <f t="shared" ca="1" si="96"/>
        <v>0.95977828624779726</v>
      </c>
      <c r="N634" s="8">
        <f t="shared" ca="1" si="97"/>
        <v>0.28889794813317782</v>
      </c>
      <c r="O634">
        <f t="shared" ca="1" si="97"/>
        <v>0.13695561708685089</v>
      </c>
      <c r="P634">
        <f t="shared" ca="1" si="98"/>
        <v>3</v>
      </c>
      <c r="Q634">
        <f t="shared" ca="1" si="99"/>
        <v>3</v>
      </c>
    </row>
    <row r="635" spans="1:17">
      <c r="A635" s="5">
        <f t="shared" si="91"/>
        <v>634</v>
      </c>
      <c r="B635" s="6" t="str">
        <f t="shared" ca="1" si="90"/>
        <v>LATAM</v>
      </c>
      <c r="C635" s="6" t="str">
        <f ca="1">LOOKUP($N635,{0,0.35,0.8},{"Basic","Standard","Premium"})</f>
        <v>Standard</v>
      </c>
      <c r="D635" s="6" t="str">
        <f t="shared" ca="1" si="92"/>
        <v>Yes</v>
      </c>
      <c r="E635" s="6" t="str">
        <f t="shared" ca="1" si="93"/>
        <v>Yes</v>
      </c>
      <c r="F635" s="3">
        <f t="shared" ca="1" si="94"/>
        <v>45505</v>
      </c>
      <c r="G635" s="7">
        <f ca="1" xml:space="preserve"> _xlfn.XLOOKUP(TRIM(C635),Config!$J$7:$J$9,Config!$K$7:$K$9,0) + IF(D635="Yes",Config!$B$5,0) + IF(E635="Yes",Config!$B$6,0)</f>
        <v>41.97</v>
      </c>
      <c r="H635" s="8" cm="1">
        <f t="array" aca="1" ref="H635" ca="1">_xlfn.SWITCH(TRIM(B635), "NA",   Config!$E$2, "LATAM",Config!$E$3, "EU",   Config!$E$4, "APAC", Config!$E$5, 0)</f>
        <v>5.8000000000000003E-2</v>
      </c>
      <c r="I635" s="8" cm="1">
        <f t="array" aca="1" ref="I635" ca="1">_xlfn.SWITCH(TRIM(C635), "Basic",    Config!$H$2, "Standard", Config!$H$3, "Premium",  Config!$H$4, 1)</f>
        <v>1</v>
      </c>
      <c r="J635" s="8">
        <f ca="1">IF(D635="Yes",Config!$H$5,1)</f>
        <v>0.88</v>
      </c>
      <c r="K635" s="8">
        <f ca="1">IF(E635="Yes",Config!$H$6,1)</f>
        <v>0.82</v>
      </c>
      <c r="L635" s="4">
        <f t="shared" ca="1" si="95"/>
        <v>4.1852800000000003E-2</v>
      </c>
      <c r="M635" s="8">
        <f t="shared" ca="1" si="96"/>
        <v>0.56100945362190058</v>
      </c>
      <c r="N635" s="8">
        <f t="shared" ca="1" si="97"/>
        <v>0.48878229612606183</v>
      </c>
      <c r="O635">
        <f t="shared" ca="1" si="97"/>
        <v>0.53022355806247878</v>
      </c>
      <c r="P635">
        <f t="shared" ca="1" si="98"/>
        <v>18</v>
      </c>
      <c r="Q635">
        <f t="shared" ca="1" si="99"/>
        <v>999</v>
      </c>
    </row>
    <row r="636" spans="1:17">
      <c r="A636" s="5">
        <f t="shared" si="91"/>
        <v>635</v>
      </c>
      <c r="B636" s="6" t="str">
        <f t="shared" ca="1" si="90"/>
        <v>LATAM</v>
      </c>
      <c r="C636" s="6" t="str">
        <f ca="1">LOOKUP($N636,{0,0.35,0.8},{"Basic","Standard","Premium"})</f>
        <v>Standard</v>
      </c>
      <c r="D636" s="6" t="str">
        <f t="shared" ca="1" si="92"/>
        <v>No</v>
      </c>
      <c r="E636" s="6" t="str">
        <f t="shared" ca="1" si="93"/>
        <v>No</v>
      </c>
      <c r="F636" s="3">
        <f t="shared" ca="1" si="94"/>
        <v>45536</v>
      </c>
      <c r="G636" s="7">
        <f ca="1" xml:space="preserve"> _xlfn.XLOOKUP(TRIM(C636),Config!$J$7:$J$9,Config!$K$7:$K$9,0) + IF(D636="Yes",Config!$B$5,0) + IF(E636="Yes",Config!$B$6,0)</f>
        <v>14.99</v>
      </c>
      <c r="H636" s="8" cm="1">
        <f t="array" aca="1" ref="H636" ca="1">_xlfn.SWITCH(TRIM(B636), "NA",   Config!$E$2, "LATAM",Config!$E$3, "EU",   Config!$E$4, "APAC", Config!$E$5, 0)</f>
        <v>5.8000000000000003E-2</v>
      </c>
      <c r="I636" s="8" cm="1">
        <f t="array" aca="1" ref="I636" ca="1">_xlfn.SWITCH(TRIM(C636), "Basic",    Config!$H$2, "Standard", Config!$H$3, "Premium",  Config!$H$4, 1)</f>
        <v>1</v>
      </c>
      <c r="J636" s="8">
        <f ca="1">IF(D636="Yes",Config!$H$5,1)</f>
        <v>1</v>
      </c>
      <c r="K636" s="8">
        <f ca="1">IF(E636="Yes",Config!$H$6,1)</f>
        <v>1</v>
      </c>
      <c r="L636" s="4">
        <f t="shared" ca="1" si="95"/>
        <v>5.8000000000000003E-2</v>
      </c>
      <c r="M636" s="8">
        <f t="shared" ca="1" si="96"/>
        <v>0.40280360832348439</v>
      </c>
      <c r="N636" s="8">
        <f t="shared" ca="1" si="97"/>
        <v>0.77627554562644618</v>
      </c>
      <c r="O636">
        <f t="shared" ca="1" si="97"/>
        <v>0.99079461866330243</v>
      </c>
      <c r="P636">
        <f t="shared" ca="1" si="98"/>
        <v>79</v>
      </c>
      <c r="Q636">
        <f t="shared" ca="1" si="99"/>
        <v>999</v>
      </c>
    </row>
    <row r="637" spans="1:17">
      <c r="A637" s="5">
        <f t="shared" si="91"/>
        <v>636</v>
      </c>
      <c r="B637" s="6" t="str">
        <f t="shared" ca="1" si="90"/>
        <v>APAC</v>
      </c>
      <c r="C637" s="6" t="str">
        <f ca="1">LOOKUP($N637,{0,0.35,0.8},{"Basic","Standard","Premium"})</f>
        <v>Standard</v>
      </c>
      <c r="D637" s="6" t="str">
        <f t="shared" ca="1" si="92"/>
        <v>Yes</v>
      </c>
      <c r="E637" s="6" t="str">
        <f t="shared" ca="1" si="93"/>
        <v>No</v>
      </c>
      <c r="F637" s="3">
        <f t="shared" ca="1" si="94"/>
        <v>45536</v>
      </c>
      <c r="G637" s="7">
        <f ca="1" xml:space="preserve"> _xlfn.XLOOKUP(TRIM(C637),Config!$J$7:$J$9,Config!$K$7:$K$9,0) + IF(D637="Yes",Config!$B$5,0) + IF(E637="Yes",Config!$B$6,0)</f>
        <v>34.979999999999997</v>
      </c>
      <c r="H637" s="8" cm="1">
        <f t="array" aca="1" ref="H637" ca="1">_xlfn.SWITCH(TRIM(B637), "NA",   Config!$E$2, "LATAM",Config!$E$3, "EU",   Config!$E$4, "APAC", Config!$E$5, 0)</f>
        <v>6.5000000000000002E-2</v>
      </c>
      <c r="I637" s="8" cm="1">
        <f t="array" aca="1" ref="I637" ca="1">_xlfn.SWITCH(TRIM(C637), "Basic",    Config!$H$2, "Standard", Config!$H$3, "Premium",  Config!$H$4, 1)</f>
        <v>1</v>
      </c>
      <c r="J637" s="8">
        <f ca="1">IF(D637="Yes",Config!$H$5,1)</f>
        <v>0.88</v>
      </c>
      <c r="K637" s="8">
        <f ca="1">IF(E637="Yes",Config!$H$6,1)</f>
        <v>1</v>
      </c>
      <c r="L637" s="4">
        <f t="shared" ca="1" si="95"/>
        <v>5.7200000000000001E-2</v>
      </c>
      <c r="M637" s="8">
        <f t="shared" ca="1" si="96"/>
        <v>0.94951697466968876</v>
      </c>
      <c r="N637" s="8">
        <f t="shared" ca="1" si="97"/>
        <v>0.73106745776526483</v>
      </c>
      <c r="O637">
        <f t="shared" ca="1" si="97"/>
        <v>0.27103500942091308</v>
      </c>
      <c r="P637">
        <f t="shared" ca="1" si="98"/>
        <v>6</v>
      </c>
      <c r="Q637">
        <f t="shared" ca="1" si="99"/>
        <v>6</v>
      </c>
    </row>
    <row r="638" spans="1:17">
      <c r="A638" s="5">
        <f t="shared" si="91"/>
        <v>637</v>
      </c>
      <c r="B638" s="6" t="str">
        <f t="shared" ca="1" si="90"/>
        <v>NA</v>
      </c>
      <c r="C638" s="6" t="str">
        <f ca="1">LOOKUP($N638,{0,0.35,0.8},{"Basic","Standard","Premium"})</f>
        <v>Standard</v>
      </c>
      <c r="D638" s="6" t="str">
        <f t="shared" ca="1" si="92"/>
        <v>No</v>
      </c>
      <c r="E638" s="6" t="str">
        <f t="shared" ca="1" si="93"/>
        <v>No</v>
      </c>
      <c r="F638" s="3">
        <f t="shared" ca="1" si="94"/>
        <v>45383</v>
      </c>
      <c r="G638" s="7">
        <f ca="1" xml:space="preserve"> _xlfn.XLOOKUP(TRIM(C638),Config!$J$7:$J$9,Config!$K$7:$K$9,0) + IF(D638="Yes",Config!$B$5,0) + IF(E638="Yes",Config!$B$6,0)</f>
        <v>14.99</v>
      </c>
      <c r="H638" s="8" cm="1">
        <f t="array" aca="1" ref="H638" ca="1">_xlfn.SWITCH(TRIM(B638), "NA",   Config!$E$2, "LATAM",Config!$E$3, "EU",   Config!$E$4, "APAC", Config!$E$5, 0)</f>
        <v>4.2999999999999997E-2</v>
      </c>
      <c r="I638" s="8" cm="1">
        <f t="array" aca="1" ref="I638" ca="1">_xlfn.SWITCH(TRIM(C638), "Basic",    Config!$H$2, "Standard", Config!$H$3, "Premium",  Config!$H$4, 1)</f>
        <v>1</v>
      </c>
      <c r="J638" s="8">
        <f ca="1">IF(D638="Yes",Config!$H$5,1)</f>
        <v>1</v>
      </c>
      <c r="K638" s="8">
        <f ca="1">IF(E638="Yes",Config!$H$6,1)</f>
        <v>1</v>
      </c>
      <c r="L638" s="4">
        <f t="shared" ca="1" si="95"/>
        <v>4.2999999999999997E-2</v>
      </c>
      <c r="M638" s="8">
        <f t="shared" ca="1" si="96"/>
        <v>0.29953895908282335</v>
      </c>
      <c r="N638" s="8">
        <f t="shared" ca="1" si="97"/>
        <v>0.5381095225858793</v>
      </c>
      <c r="O638">
        <f t="shared" ca="1" si="97"/>
        <v>0.11420301790610976</v>
      </c>
      <c r="P638">
        <f t="shared" ca="1" si="98"/>
        <v>3</v>
      </c>
      <c r="Q638">
        <f t="shared" ca="1" si="99"/>
        <v>3</v>
      </c>
    </row>
    <row r="639" spans="1:17">
      <c r="A639" s="5">
        <f t="shared" si="91"/>
        <v>638</v>
      </c>
      <c r="B639" s="6" t="str">
        <f t="shared" ca="1" si="90"/>
        <v>APAC</v>
      </c>
      <c r="C639" s="6" t="str">
        <f ca="1">LOOKUP($N639,{0,0.35,0.8},{"Basic","Standard","Premium"})</f>
        <v>Standard</v>
      </c>
      <c r="D639" s="6" t="str">
        <f t="shared" ca="1" si="92"/>
        <v>No</v>
      </c>
      <c r="E639" s="6" t="str">
        <f t="shared" ca="1" si="93"/>
        <v>No</v>
      </c>
      <c r="F639" s="3">
        <f t="shared" ca="1" si="94"/>
        <v>45566</v>
      </c>
      <c r="G639" s="7">
        <f ca="1" xml:space="preserve"> _xlfn.XLOOKUP(TRIM(C639),Config!$J$7:$J$9,Config!$K$7:$K$9,0) + IF(D639="Yes",Config!$B$5,0) + IF(E639="Yes",Config!$B$6,0)</f>
        <v>14.99</v>
      </c>
      <c r="H639" s="8" cm="1">
        <f t="array" aca="1" ref="H639" ca="1">_xlfn.SWITCH(TRIM(B639), "NA",   Config!$E$2, "LATAM",Config!$E$3, "EU",   Config!$E$4, "APAC", Config!$E$5, 0)</f>
        <v>6.5000000000000002E-2</v>
      </c>
      <c r="I639" s="8" cm="1">
        <f t="array" aca="1" ref="I639" ca="1">_xlfn.SWITCH(TRIM(C639), "Basic",    Config!$H$2, "Standard", Config!$H$3, "Premium",  Config!$H$4, 1)</f>
        <v>1</v>
      </c>
      <c r="J639" s="8">
        <f ca="1">IF(D639="Yes",Config!$H$5,1)</f>
        <v>1</v>
      </c>
      <c r="K639" s="8">
        <f ca="1">IF(E639="Yes",Config!$H$6,1)</f>
        <v>1</v>
      </c>
      <c r="L639" s="4">
        <f t="shared" ca="1" si="95"/>
        <v>6.5000000000000002E-2</v>
      </c>
      <c r="M639" s="8">
        <f t="shared" ca="1" si="96"/>
        <v>0.94193199817759665</v>
      </c>
      <c r="N639" s="8">
        <f t="shared" ca="1" si="97"/>
        <v>0.5070807654249978</v>
      </c>
      <c r="O639">
        <f t="shared" ca="1" si="97"/>
        <v>0.16908689157723777</v>
      </c>
      <c r="P639">
        <f t="shared" ca="1" si="98"/>
        <v>3</v>
      </c>
      <c r="Q639">
        <f t="shared" ca="1" si="99"/>
        <v>3</v>
      </c>
    </row>
    <row r="640" spans="1:17">
      <c r="A640" s="5">
        <f t="shared" si="91"/>
        <v>639</v>
      </c>
      <c r="B640" s="6" t="str">
        <f t="shared" ca="1" si="90"/>
        <v>EU</v>
      </c>
      <c r="C640" s="6" t="str">
        <f ca="1">LOOKUP($N640,{0,0.35,0.8},{"Basic","Standard","Premium"})</f>
        <v>Premium</v>
      </c>
      <c r="D640" s="6" t="str">
        <f t="shared" ca="1" si="92"/>
        <v>No</v>
      </c>
      <c r="E640" s="6" t="str">
        <f t="shared" ca="1" si="93"/>
        <v>Yes</v>
      </c>
      <c r="F640" s="3">
        <f t="shared" ca="1" si="94"/>
        <v>45597</v>
      </c>
      <c r="G640" s="7">
        <f ca="1" xml:space="preserve"> _xlfn.XLOOKUP(TRIM(C640),Config!$J$7:$J$9,Config!$K$7:$K$9,0) + IF(D640="Yes",Config!$B$5,0) + IF(E640="Yes",Config!$B$6,0)</f>
        <v>26.979999999999997</v>
      </c>
      <c r="H640" s="8" cm="1">
        <f t="array" aca="1" ref="H640" ca="1">_xlfn.SWITCH(TRIM(B640), "NA",   Config!$E$2, "LATAM",Config!$E$3, "EU",   Config!$E$4, "APAC", Config!$E$5, 0)</f>
        <v>4.1000000000000002E-2</v>
      </c>
      <c r="I640" s="8" cm="1">
        <f t="array" aca="1" ref="I640" ca="1">_xlfn.SWITCH(TRIM(C640), "Basic",    Config!$H$2, "Standard", Config!$H$3, "Premium",  Config!$H$4, 1)</f>
        <v>0.75</v>
      </c>
      <c r="J640" s="8">
        <f ca="1">IF(D640="Yes",Config!$H$5,1)</f>
        <v>1</v>
      </c>
      <c r="K640" s="8">
        <f ca="1">IF(E640="Yes",Config!$H$6,1)</f>
        <v>0.82</v>
      </c>
      <c r="L640" s="4">
        <f t="shared" ca="1" si="95"/>
        <v>2.5214999999999998E-2</v>
      </c>
      <c r="M640" s="8">
        <f t="shared" ca="1" si="96"/>
        <v>0.61142560367744625</v>
      </c>
      <c r="N640" s="8">
        <f t="shared" ca="1" si="97"/>
        <v>0.97212586624918762</v>
      </c>
      <c r="O640">
        <f t="shared" ca="1" si="97"/>
        <v>0.57283518266247391</v>
      </c>
      <c r="P640">
        <f t="shared" ca="1" si="98"/>
        <v>34</v>
      </c>
      <c r="Q640">
        <f t="shared" ca="1" si="99"/>
        <v>999</v>
      </c>
    </row>
    <row r="641" spans="1:17">
      <c r="A641" s="5">
        <f t="shared" si="91"/>
        <v>640</v>
      </c>
      <c r="B641" s="6" t="str">
        <f t="shared" ca="1" si="90"/>
        <v>APAC</v>
      </c>
      <c r="C641" s="6" t="str">
        <f ca="1">LOOKUP($N641,{0,0.35,0.8},{"Basic","Standard","Premium"})</f>
        <v>Standard</v>
      </c>
      <c r="D641" s="6" t="str">
        <f t="shared" ca="1" si="92"/>
        <v>No</v>
      </c>
      <c r="E641" s="6" t="str">
        <f t="shared" ca="1" si="93"/>
        <v>No</v>
      </c>
      <c r="F641" s="3">
        <f t="shared" ca="1" si="94"/>
        <v>45352</v>
      </c>
      <c r="G641" s="7">
        <f ca="1" xml:space="preserve"> _xlfn.XLOOKUP(TRIM(C641),Config!$J$7:$J$9,Config!$K$7:$K$9,0) + IF(D641="Yes",Config!$B$5,0) + IF(E641="Yes",Config!$B$6,0)</f>
        <v>14.99</v>
      </c>
      <c r="H641" s="8" cm="1">
        <f t="array" aca="1" ref="H641" ca="1">_xlfn.SWITCH(TRIM(B641), "NA",   Config!$E$2, "LATAM",Config!$E$3, "EU",   Config!$E$4, "APAC", Config!$E$5, 0)</f>
        <v>6.5000000000000002E-2</v>
      </c>
      <c r="I641" s="8" cm="1">
        <f t="array" aca="1" ref="I641" ca="1">_xlfn.SWITCH(TRIM(C641), "Basic",    Config!$H$2, "Standard", Config!$H$3, "Premium",  Config!$H$4, 1)</f>
        <v>1</v>
      </c>
      <c r="J641" s="8">
        <f ca="1">IF(D641="Yes",Config!$H$5,1)</f>
        <v>1</v>
      </c>
      <c r="K641" s="8">
        <f ca="1">IF(E641="Yes",Config!$H$6,1)</f>
        <v>1</v>
      </c>
      <c r="L641" s="4">
        <f t="shared" ca="1" si="95"/>
        <v>6.5000000000000002E-2</v>
      </c>
      <c r="M641" s="8">
        <f t="shared" ca="1" si="96"/>
        <v>0.87033911648135953</v>
      </c>
      <c r="N641" s="8">
        <f t="shared" ca="1" si="97"/>
        <v>0.40986455948355593</v>
      </c>
      <c r="O641">
        <f t="shared" ca="1" si="97"/>
        <v>0.9904788486541567</v>
      </c>
      <c r="P641">
        <f t="shared" ca="1" si="98"/>
        <v>70</v>
      </c>
      <c r="Q641">
        <f t="shared" ca="1" si="99"/>
        <v>999</v>
      </c>
    </row>
    <row r="642" spans="1:17">
      <c r="A642" s="5">
        <f t="shared" si="91"/>
        <v>641</v>
      </c>
      <c r="B642" s="6" t="str">
        <f t="shared" ref="B642:B705" ca="1" si="100">IF(M642&lt;0.4,"NA", IF(M642&lt;0.6,"LATAM", IF(M642&lt;0.85,"EU","APAC")))</f>
        <v>EU</v>
      </c>
      <c r="C642" s="6" t="str">
        <f ca="1">LOOKUP($N642,{0,0.35,0.8},{"Basic","Standard","Premium"})</f>
        <v>Standard</v>
      </c>
      <c r="D642" s="6" t="str">
        <f t="shared" ca="1" si="92"/>
        <v>No</v>
      </c>
      <c r="E642" s="6" t="str">
        <f t="shared" ca="1" si="93"/>
        <v>Yes</v>
      </c>
      <c r="F642" s="3">
        <f t="shared" ca="1" si="94"/>
        <v>45323</v>
      </c>
      <c r="G642" s="7">
        <f ca="1" xml:space="preserve"> _xlfn.XLOOKUP(TRIM(C642),Config!$J$7:$J$9,Config!$K$7:$K$9,0) + IF(D642="Yes",Config!$B$5,0) + IF(E642="Yes",Config!$B$6,0)</f>
        <v>21.98</v>
      </c>
      <c r="H642" s="8" cm="1">
        <f t="array" aca="1" ref="H642" ca="1">_xlfn.SWITCH(TRIM(B642), "NA",   Config!$E$2, "LATAM",Config!$E$3, "EU",   Config!$E$4, "APAC", Config!$E$5, 0)</f>
        <v>4.1000000000000002E-2</v>
      </c>
      <c r="I642" s="8" cm="1">
        <f t="array" aca="1" ref="I642" ca="1">_xlfn.SWITCH(TRIM(C642), "Basic",    Config!$H$2, "Standard", Config!$H$3, "Premium",  Config!$H$4, 1)</f>
        <v>1</v>
      </c>
      <c r="J642" s="8">
        <f ca="1">IF(D642="Yes",Config!$H$5,1)</f>
        <v>1</v>
      </c>
      <c r="K642" s="8">
        <f ca="1">IF(E642="Yes",Config!$H$6,1)</f>
        <v>0.82</v>
      </c>
      <c r="L642" s="4">
        <f t="shared" ca="1" si="95"/>
        <v>3.3619999999999997E-2</v>
      </c>
      <c r="M642" s="8">
        <f t="shared" ca="1" si="96"/>
        <v>0.67696879174401159</v>
      </c>
      <c r="N642" s="8">
        <f t="shared" ca="1" si="97"/>
        <v>0.78229797581976535</v>
      </c>
      <c r="O642">
        <f t="shared" ca="1" si="97"/>
        <v>0.83874974738000962</v>
      </c>
      <c r="P642">
        <f t="shared" ca="1" si="98"/>
        <v>54</v>
      </c>
      <c r="Q642">
        <f t="shared" ca="1" si="99"/>
        <v>999</v>
      </c>
    </row>
    <row r="643" spans="1:17">
      <c r="A643" s="5">
        <f t="shared" ref="A643:A706" si="101">ROW()-1</f>
        <v>642</v>
      </c>
      <c r="B643" s="6" t="str">
        <f t="shared" ca="1" si="100"/>
        <v>EU</v>
      </c>
      <c r="C643" s="6" t="str">
        <f ca="1">LOOKUP($N643,{0,0.35,0.8},{"Basic","Standard","Premium"})</f>
        <v>Premium</v>
      </c>
      <c r="D643" s="6" t="str">
        <f t="shared" ref="D643:D706" ca="1" si="102">IF(RAND()&lt;0.25,"Yes","No")</f>
        <v>No</v>
      </c>
      <c r="E643" s="6" t="str">
        <f t="shared" ref="E643:E706" ca="1" si="103">IF(RAND()&lt;0.3,"Yes","No")</f>
        <v>Yes</v>
      </c>
      <c r="F643" s="3">
        <f t="shared" ref="F643:F706" ca="1" si="104">DATE(2024, RANDBETWEEN(1,12), 1)</f>
        <v>45352</v>
      </c>
      <c r="G643" s="7">
        <f ca="1" xml:space="preserve"> _xlfn.XLOOKUP(TRIM(C643),Config!$J$7:$J$9,Config!$K$7:$K$9,0) + IF(D643="Yes",Config!$B$5,0) + IF(E643="Yes",Config!$B$6,0)</f>
        <v>26.979999999999997</v>
      </c>
      <c r="H643" s="8" cm="1">
        <f t="array" aca="1" ref="H643" ca="1">_xlfn.SWITCH(TRIM(B643), "NA",   Config!$E$2, "LATAM",Config!$E$3, "EU",   Config!$E$4, "APAC", Config!$E$5, 0)</f>
        <v>4.1000000000000002E-2</v>
      </c>
      <c r="I643" s="8" cm="1">
        <f t="array" aca="1" ref="I643" ca="1">_xlfn.SWITCH(TRIM(C643), "Basic",    Config!$H$2, "Standard", Config!$H$3, "Premium",  Config!$H$4, 1)</f>
        <v>0.75</v>
      </c>
      <c r="J643" s="8">
        <f ca="1">IF(D643="Yes",Config!$H$5,1)</f>
        <v>1</v>
      </c>
      <c r="K643" s="8">
        <f ca="1">IF(E643="Yes",Config!$H$6,1)</f>
        <v>0.82</v>
      </c>
      <c r="L643" s="4">
        <f t="shared" ref="L643:L706" ca="1" si="105">H643*I643*J643*K643</f>
        <v>2.5214999999999998E-2</v>
      </c>
      <c r="M643" s="8">
        <f t="shared" ref="M643:M706" ca="1" si="106">RAND()</f>
        <v>0.71599905319504586</v>
      </c>
      <c r="N643" s="8">
        <f t="shared" ref="N643:O706" ca="1" si="107">RAND()</f>
        <v>0.89629779631065165</v>
      </c>
      <c r="O643">
        <f t="shared" ca="1" si="107"/>
        <v>0.41885081666928003</v>
      </c>
      <c r="P643">
        <f t="shared" ref="P643:P706" ca="1" si="108">IF(L643=0,999,ROUNDUP(LN(1-O643)/LN(1-L643),0))</f>
        <v>22</v>
      </c>
      <c r="Q643">
        <f t="shared" ref="Q643:Q706" ca="1" si="109">IF(P643&gt;12,999,P643)</f>
        <v>999</v>
      </c>
    </row>
    <row r="644" spans="1:17">
      <c r="A644" s="5">
        <f t="shared" si="101"/>
        <v>643</v>
      </c>
      <c r="B644" s="6" t="str">
        <f t="shared" ca="1" si="100"/>
        <v>EU</v>
      </c>
      <c r="C644" s="6" t="str">
        <f ca="1">LOOKUP($N644,{0,0.35,0.8},{"Basic","Standard","Premium"})</f>
        <v>Standard</v>
      </c>
      <c r="D644" s="6" t="str">
        <f t="shared" ca="1" si="102"/>
        <v>No</v>
      </c>
      <c r="E644" s="6" t="str">
        <f t="shared" ca="1" si="103"/>
        <v>No</v>
      </c>
      <c r="F644" s="3">
        <f t="shared" ca="1" si="104"/>
        <v>45383</v>
      </c>
      <c r="G644" s="7">
        <f ca="1" xml:space="preserve"> _xlfn.XLOOKUP(TRIM(C644),Config!$J$7:$J$9,Config!$K$7:$K$9,0) + IF(D644="Yes",Config!$B$5,0) + IF(E644="Yes",Config!$B$6,0)</f>
        <v>14.99</v>
      </c>
      <c r="H644" s="8" cm="1">
        <f t="array" aca="1" ref="H644" ca="1">_xlfn.SWITCH(TRIM(B644), "NA",   Config!$E$2, "LATAM",Config!$E$3, "EU",   Config!$E$4, "APAC", Config!$E$5, 0)</f>
        <v>4.1000000000000002E-2</v>
      </c>
      <c r="I644" s="8" cm="1">
        <f t="array" aca="1" ref="I644" ca="1">_xlfn.SWITCH(TRIM(C644), "Basic",    Config!$H$2, "Standard", Config!$H$3, "Premium",  Config!$H$4, 1)</f>
        <v>1</v>
      </c>
      <c r="J644" s="8">
        <f ca="1">IF(D644="Yes",Config!$H$5,1)</f>
        <v>1</v>
      </c>
      <c r="K644" s="8">
        <f ca="1">IF(E644="Yes",Config!$H$6,1)</f>
        <v>1</v>
      </c>
      <c r="L644" s="4">
        <f t="shared" ca="1" si="105"/>
        <v>4.1000000000000002E-2</v>
      </c>
      <c r="M644" s="8">
        <f t="shared" ca="1" si="106"/>
        <v>0.65784549118086</v>
      </c>
      <c r="N644" s="8">
        <f t="shared" ca="1" si="107"/>
        <v>0.49149748473289279</v>
      </c>
      <c r="O644">
        <f t="shared" ca="1" si="107"/>
        <v>0.64077815575798946</v>
      </c>
      <c r="P644">
        <f t="shared" ca="1" si="108"/>
        <v>25</v>
      </c>
      <c r="Q644">
        <f t="shared" ca="1" si="109"/>
        <v>999</v>
      </c>
    </row>
    <row r="645" spans="1:17">
      <c r="A645" s="5">
        <f t="shared" si="101"/>
        <v>644</v>
      </c>
      <c r="B645" s="6" t="str">
        <f t="shared" ca="1" si="100"/>
        <v>NA</v>
      </c>
      <c r="C645" s="6" t="str">
        <f ca="1">LOOKUP($N645,{0,0.35,0.8},{"Basic","Standard","Premium"})</f>
        <v>Premium</v>
      </c>
      <c r="D645" s="6" t="str">
        <f t="shared" ca="1" si="102"/>
        <v>No</v>
      </c>
      <c r="E645" s="6" t="str">
        <f t="shared" ca="1" si="103"/>
        <v>Yes</v>
      </c>
      <c r="F645" s="3">
        <f t="shared" ca="1" si="104"/>
        <v>45505</v>
      </c>
      <c r="G645" s="7">
        <f ca="1" xml:space="preserve"> _xlfn.XLOOKUP(TRIM(C645),Config!$J$7:$J$9,Config!$K$7:$K$9,0) + IF(D645="Yes",Config!$B$5,0) + IF(E645="Yes",Config!$B$6,0)</f>
        <v>26.979999999999997</v>
      </c>
      <c r="H645" s="8" cm="1">
        <f t="array" aca="1" ref="H645" ca="1">_xlfn.SWITCH(TRIM(B645), "NA",   Config!$E$2, "LATAM",Config!$E$3, "EU",   Config!$E$4, "APAC", Config!$E$5, 0)</f>
        <v>4.2999999999999997E-2</v>
      </c>
      <c r="I645" s="8" cm="1">
        <f t="array" aca="1" ref="I645" ca="1">_xlfn.SWITCH(TRIM(C645), "Basic",    Config!$H$2, "Standard", Config!$H$3, "Premium",  Config!$H$4, 1)</f>
        <v>0.75</v>
      </c>
      <c r="J645" s="8">
        <f ca="1">IF(D645="Yes",Config!$H$5,1)</f>
        <v>1</v>
      </c>
      <c r="K645" s="8">
        <f ca="1">IF(E645="Yes",Config!$H$6,1)</f>
        <v>0.82</v>
      </c>
      <c r="L645" s="4">
        <f t="shared" ca="1" si="105"/>
        <v>2.6445E-2</v>
      </c>
      <c r="M645" s="8">
        <f t="shared" ca="1" si="106"/>
        <v>0.18631816801615031</v>
      </c>
      <c r="N645" s="8">
        <f t="shared" ca="1" si="107"/>
        <v>0.81775446730256873</v>
      </c>
      <c r="O645">
        <f t="shared" ca="1" si="107"/>
        <v>8.0756488808406135E-2</v>
      </c>
      <c r="P645">
        <f t="shared" ca="1" si="108"/>
        <v>4</v>
      </c>
      <c r="Q645">
        <f t="shared" ca="1" si="109"/>
        <v>4</v>
      </c>
    </row>
    <row r="646" spans="1:17">
      <c r="A646" s="5">
        <f t="shared" si="101"/>
        <v>645</v>
      </c>
      <c r="B646" s="6" t="str">
        <f t="shared" ca="1" si="100"/>
        <v>NA</v>
      </c>
      <c r="C646" s="6" t="str">
        <f ca="1">LOOKUP($N646,{0,0.35,0.8},{"Basic","Standard","Premium"})</f>
        <v>Premium</v>
      </c>
      <c r="D646" s="6" t="str">
        <f t="shared" ca="1" si="102"/>
        <v>Yes</v>
      </c>
      <c r="E646" s="6" t="str">
        <f t="shared" ca="1" si="103"/>
        <v>Yes</v>
      </c>
      <c r="F646" s="3">
        <f t="shared" ca="1" si="104"/>
        <v>45352</v>
      </c>
      <c r="G646" s="7">
        <f ca="1" xml:space="preserve"> _xlfn.XLOOKUP(TRIM(C646),Config!$J$7:$J$9,Config!$K$7:$K$9,0) + IF(D646="Yes",Config!$B$5,0) + IF(E646="Yes",Config!$B$6,0)</f>
        <v>46.97</v>
      </c>
      <c r="H646" s="8" cm="1">
        <f t="array" aca="1" ref="H646" ca="1">_xlfn.SWITCH(TRIM(B646), "NA",   Config!$E$2, "LATAM",Config!$E$3, "EU",   Config!$E$4, "APAC", Config!$E$5, 0)</f>
        <v>4.2999999999999997E-2</v>
      </c>
      <c r="I646" s="8" cm="1">
        <f t="array" aca="1" ref="I646" ca="1">_xlfn.SWITCH(TRIM(C646), "Basic",    Config!$H$2, "Standard", Config!$H$3, "Premium",  Config!$H$4, 1)</f>
        <v>0.75</v>
      </c>
      <c r="J646" s="8">
        <f ca="1">IF(D646="Yes",Config!$H$5,1)</f>
        <v>0.88</v>
      </c>
      <c r="K646" s="8">
        <f ca="1">IF(E646="Yes",Config!$H$6,1)</f>
        <v>0.82</v>
      </c>
      <c r="L646" s="4">
        <f t="shared" ca="1" si="105"/>
        <v>2.32716E-2</v>
      </c>
      <c r="M646" s="8">
        <f t="shared" ca="1" si="106"/>
        <v>0.37872440973978672</v>
      </c>
      <c r="N646" s="8">
        <f t="shared" ca="1" si="107"/>
        <v>0.83439335095513645</v>
      </c>
      <c r="O646">
        <f t="shared" ca="1" si="107"/>
        <v>0.73617691411395625</v>
      </c>
      <c r="P646">
        <f t="shared" ca="1" si="108"/>
        <v>57</v>
      </c>
      <c r="Q646">
        <f t="shared" ca="1" si="109"/>
        <v>999</v>
      </c>
    </row>
    <row r="647" spans="1:17">
      <c r="A647" s="5">
        <f t="shared" si="101"/>
        <v>646</v>
      </c>
      <c r="B647" s="6" t="str">
        <f t="shared" ca="1" si="100"/>
        <v>NA</v>
      </c>
      <c r="C647" s="6" t="str">
        <f ca="1">LOOKUP($N647,{0,0.35,0.8},{"Basic","Standard","Premium"})</f>
        <v>Standard</v>
      </c>
      <c r="D647" s="6" t="str">
        <f t="shared" ca="1" si="102"/>
        <v>No</v>
      </c>
      <c r="E647" s="6" t="str">
        <f t="shared" ca="1" si="103"/>
        <v>Yes</v>
      </c>
      <c r="F647" s="3">
        <f t="shared" ca="1" si="104"/>
        <v>45292</v>
      </c>
      <c r="G647" s="7">
        <f ca="1" xml:space="preserve"> _xlfn.XLOOKUP(TRIM(C647),Config!$J$7:$J$9,Config!$K$7:$K$9,0) + IF(D647="Yes",Config!$B$5,0) + IF(E647="Yes",Config!$B$6,0)</f>
        <v>21.98</v>
      </c>
      <c r="H647" s="8" cm="1">
        <f t="array" aca="1" ref="H647" ca="1">_xlfn.SWITCH(TRIM(B647), "NA",   Config!$E$2, "LATAM",Config!$E$3, "EU",   Config!$E$4, "APAC", Config!$E$5, 0)</f>
        <v>4.2999999999999997E-2</v>
      </c>
      <c r="I647" s="8" cm="1">
        <f t="array" aca="1" ref="I647" ca="1">_xlfn.SWITCH(TRIM(C647), "Basic",    Config!$H$2, "Standard", Config!$H$3, "Premium",  Config!$H$4, 1)</f>
        <v>1</v>
      </c>
      <c r="J647" s="8">
        <f ca="1">IF(D647="Yes",Config!$H$5,1)</f>
        <v>1</v>
      </c>
      <c r="K647" s="8">
        <f ca="1">IF(E647="Yes",Config!$H$6,1)</f>
        <v>0.82</v>
      </c>
      <c r="L647" s="4">
        <f t="shared" ca="1" si="105"/>
        <v>3.5259999999999993E-2</v>
      </c>
      <c r="M647" s="8">
        <f t="shared" ca="1" si="106"/>
        <v>0.25050317956809498</v>
      </c>
      <c r="N647" s="8">
        <f t="shared" ca="1" si="107"/>
        <v>0.35876316318974977</v>
      </c>
      <c r="O647">
        <f t="shared" ca="1" si="107"/>
        <v>0.17866301295842091</v>
      </c>
      <c r="P647">
        <f t="shared" ca="1" si="108"/>
        <v>6</v>
      </c>
      <c r="Q647">
        <f t="shared" ca="1" si="109"/>
        <v>6</v>
      </c>
    </row>
    <row r="648" spans="1:17">
      <c r="A648" s="5">
        <f t="shared" si="101"/>
        <v>647</v>
      </c>
      <c r="B648" s="6" t="str">
        <f t="shared" ca="1" si="100"/>
        <v>NA</v>
      </c>
      <c r="C648" s="6" t="str">
        <f ca="1">LOOKUP($N648,{0,0.35,0.8},{"Basic","Standard","Premium"})</f>
        <v>Basic</v>
      </c>
      <c r="D648" s="6" t="str">
        <f t="shared" ca="1" si="102"/>
        <v>No</v>
      </c>
      <c r="E648" s="6" t="str">
        <f t="shared" ca="1" si="103"/>
        <v>No</v>
      </c>
      <c r="F648" s="3">
        <f t="shared" ca="1" si="104"/>
        <v>45383</v>
      </c>
      <c r="G648" s="7">
        <f ca="1" xml:space="preserve"> _xlfn.XLOOKUP(TRIM(C648),Config!$J$7:$J$9,Config!$K$7:$K$9,0) + IF(D648="Yes",Config!$B$5,0) + IF(E648="Yes",Config!$B$6,0)</f>
        <v>9.99</v>
      </c>
      <c r="H648" s="8" cm="1">
        <f t="array" aca="1" ref="H648" ca="1">_xlfn.SWITCH(TRIM(B648), "NA",   Config!$E$2, "LATAM",Config!$E$3, "EU",   Config!$E$4, "APAC", Config!$E$5, 0)</f>
        <v>4.2999999999999997E-2</v>
      </c>
      <c r="I648" s="8" cm="1">
        <f t="array" aca="1" ref="I648" ca="1">_xlfn.SWITCH(TRIM(C648), "Basic",    Config!$H$2, "Standard", Config!$H$3, "Premium",  Config!$H$4, 1)</f>
        <v>1.2</v>
      </c>
      <c r="J648" s="8">
        <f ca="1">IF(D648="Yes",Config!$H$5,1)</f>
        <v>1</v>
      </c>
      <c r="K648" s="8">
        <f ca="1">IF(E648="Yes",Config!$H$6,1)</f>
        <v>1</v>
      </c>
      <c r="L648" s="4">
        <f t="shared" ca="1" si="105"/>
        <v>5.1599999999999993E-2</v>
      </c>
      <c r="M648" s="8">
        <f t="shared" ca="1" si="106"/>
        <v>0.11065877219986786</v>
      </c>
      <c r="N648" s="8">
        <f t="shared" ca="1" si="107"/>
        <v>0.1780951280735189</v>
      </c>
      <c r="O648">
        <f t="shared" ca="1" si="107"/>
        <v>0.96954372635094632</v>
      </c>
      <c r="P648">
        <f t="shared" ca="1" si="108"/>
        <v>66</v>
      </c>
      <c r="Q648">
        <f t="shared" ca="1" si="109"/>
        <v>999</v>
      </c>
    </row>
    <row r="649" spans="1:17">
      <c r="A649" s="5">
        <f t="shared" si="101"/>
        <v>648</v>
      </c>
      <c r="B649" s="6" t="str">
        <f t="shared" ca="1" si="100"/>
        <v>EU</v>
      </c>
      <c r="C649" s="6" t="str">
        <f ca="1">LOOKUP($N649,{0,0.35,0.8},{"Basic","Standard","Premium"})</f>
        <v>Basic</v>
      </c>
      <c r="D649" s="6" t="str">
        <f t="shared" ca="1" si="102"/>
        <v>No</v>
      </c>
      <c r="E649" s="6" t="str">
        <f t="shared" ca="1" si="103"/>
        <v>Yes</v>
      </c>
      <c r="F649" s="3">
        <f t="shared" ca="1" si="104"/>
        <v>45323</v>
      </c>
      <c r="G649" s="7">
        <f ca="1" xml:space="preserve"> _xlfn.XLOOKUP(TRIM(C649),Config!$J$7:$J$9,Config!$K$7:$K$9,0) + IF(D649="Yes",Config!$B$5,0) + IF(E649="Yes",Config!$B$6,0)</f>
        <v>16.98</v>
      </c>
      <c r="H649" s="8" cm="1">
        <f t="array" aca="1" ref="H649" ca="1">_xlfn.SWITCH(TRIM(B649), "NA",   Config!$E$2, "LATAM",Config!$E$3, "EU",   Config!$E$4, "APAC", Config!$E$5, 0)</f>
        <v>4.1000000000000002E-2</v>
      </c>
      <c r="I649" s="8" cm="1">
        <f t="array" aca="1" ref="I649" ca="1">_xlfn.SWITCH(TRIM(C649), "Basic",    Config!$H$2, "Standard", Config!$H$3, "Premium",  Config!$H$4, 1)</f>
        <v>1.2</v>
      </c>
      <c r="J649" s="8">
        <f ca="1">IF(D649="Yes",Config!$H$5,1)</f>
        <v>1</v>
      </c>
      <c r="K649" s="8">
        <f ca="1">IF(E649="Yes",Config!$H$6,1)</f>
        <v>0.82</v>
      </c>
      <c r="L649" s="4">
        <f t="shared" ca="1" si="105"/>
        <v>4.0343999999999998E-2</v>
      </c>
      <c r="M649" s="8">
        <f t="shared" ca="1" si="106"/>
        <v>0.66690780226657942</v>
      </c>
      <c r="N649" s="8">
        <f t="shared" ca="1" si="107"/>
        <v>0.34735451532282946</v>
      </c>
      <c r="O649">
        <f t="shared" ca="1" si="107"/>
        <v>0.66634048521279665</v>
      </c>
      <c r="P649">
        <f t="shared" ca="1" si="108"/>
        <v>27</v>
      </c>
      <c r="Q649">
        <f t="shared" ca="1" si="109"/>
        <v>999</v>
      </c>
    </row>
    <row r="650" spans="1:17">
      <c r="A650" s="5">
        <f t="shared" si="101"/>
        <v>649</v>
      </c>
      <c r="B650" s="6" t="str">
        <f t="shared" ca="1" si="100"/>
        <v>EU</v>
      </c>
      <c r="C650" s="6" t="str">
        <f ca="1">LOOKUP($N650,{0,0.35,0.8},{"Basic","Standard","Premium"})</f>
        <v>Premium</v>
      </c>
      <c r="D650" s="6" t="str">
        <f t="shared" ca="1" si="102"/>
        <v>Yes</v>
      </c>
      <c r="E650" s="6" t="str">
        <f t="shared" ca="1" si="103"/>
        <v>No</v>
      </c>
      <c r="F650" s="3">
        <f t="shared" ca="1" si="104"/>
        <v>45566</v>
      </c>
      <c r="G650" s="7">
        <f ca="1" xml:space="preserve"> _xlfn.XLOOKUP(TRIM(C650),Config!$J$7:$J$9,Config!$K$7:$K$9,0) + IF(D650="Yes",Config!$B$5,0) + IF(E650="Yes",Config!$B$6,0)</f>
        <v>39.979999999999997</v>
      </c>
      <c r="H650" s="8" cm="1">
        <f t="array" aca="1" ref="H650" ca="1">_xlfn.SWITCH(TRIM(B650), "NA",   Config!$E$2, "LATAM",Config!$E$3, "EU",   Config!$E$4, "APAC", Config!$E$5, 0)</f>
        <v>4.1000000000000002E-2</v>
      </c>
      <c r="I650" s="8" cm="1">
        <f t="array" aca="1" ref="I650" ca="1">_xlfn.SWITCH(TRIM(C650), "Basic",    Config!$H$2, "Standard", Config!$H$3, "Premium",  Config!$H$4, 1)</f>
        <v>0.75</v>
      </c>
      <c r="J650" s="8">
        <f ca="1">IF(D650="Yes",Config!$H$5,1)</f>
        <v>0.88</v>
      </c>
      <c r="K650" s="8">
        <f ca="1">IF(E650="Yes",Config!$H$6,1)</f>
        <v>1</v>
      </c>
      <c r="L650" s="4">
        <f t="shared" ca="1" si="105"/>
        <v>2.7060000000000001E-2</v>
      </c>
      <c r="M650" s="8">
        <f t="shared" ca="1" si="106"/>
        <v>0.63092561001819636</v>
      </c>
      <c r="N650" s="8">
        <f t="shared" ca="1" si="107"/>
        <v>0.96246701236756249</v>
      </c>
      <c r="O650">
        <f t="shared" ca="1" si="107"/>
        <v>0.21238157855817708</v>
      </c>
      <c r="P650">
        <f t="shared" ca="1" si="108"/>
        <v>9</v>
      </c>
      <c r="Q650">
        <f t="shared" ca="1" si="109"/>
        <v>9</v>
      </c>
    </row>
    <row r="651" spans="1:17">
      <c r="A651" s="5">
        <f t="shared" si="101"/>
        <v>650</v>
      </c>
      <c r="B651" s="6" t="str">
        <f t="shared" ca="1" si="100"/>
        <v>EU</v>
      </c>
      <c r="C651" s="6" t="str">
        <f ca="1">LOOKUP($N651,{0,0.35,0.8},{"Basic","Standard","Premium"})</f>
        <v>Basic</v>
      </c>
      <c r="D651" s="6" t="str">
        <f t="shared" ca="1" si="102"/>
        <v>No</v>
      </c>
      <c r="E651" s="6" t="str">
        <f t="shared" ca="1" si="103"/>
        <v>Yes</v>
      </c>
      <c r="F651" s="3">
        <f t="shared" ca="1" si="104"/>
        <v>45323</v>
      </c>
      <c r="G651" s="7">
        <f ca="1" xml:space="preserve"> _xlfn.XLOOKUP(TRIM(C651),Config!$J$7:$J$9,Config!$K$7:$K$9,0) + IF(D651="Yes",Config!$B$5,0) + IF(E651="Yes",Config!$B$6,0)</f>
        <v>16.98</v>
      </c>
      <c r="H651" s="8" cm="1">
        <f t="array" aca="1" ref="H651" ca="1">_xlfn.SWITCH(TRIM(B651), "NA",   Config!$E$2, "LATAM",Config!$E$3, "EU",   Config!$E$4, "APAC", Config!$E$5, 0)</f>
        <v>4.1000000000000002E-2</v>
      </c>
      <c r="I651" s="8" cm="1">
        <f t="array" aca="1" ref="I651" ca="1">_xlfn.SWITCH(TRIM(C651), "Basic",    Config!$H$2, "Standard", Config!$H$3, "Premium",  Config!$H$4, 1)</f>
        <v>1.2</v>
      </c>
      <c r="J651" s="8">
        <f ca="1">IF(D651="Yes",Config!$H$5,1)</f>
        <v>1</v>
      </c>
      <c r="K651" s="8">
        <f ca="1">IF(E651="Yes",Config!$H$6,1)</f>
        <v>0.82</v>
      </c>
      <c r="L651" s="4">
        <f t="shared" ca="1" si="105"/>
        <v>4.0343999999999998E-2</v>
      </c>
      <c r="M651" s="8">
        <f t="shared" ca="1" si="106"/>
        <v>0.61885353649125807</v>
      </c>
      <c r="N651" s="8">
        <f t="shared" ca="1" si="107"/>
        <v>0.34351141856366596</v>
      </c>
      <c r="O651">
        <f t="shared" ca="1" si="107"/>
        <v>0.94661236097135404</v>
      </c>
      <c r="P651">
        <f t="shared" ca="1" si="108"/>
        <v>72</v>
      </c>
      <c r="Q651">
        <f t="shared" ca="1" si="109"/>
        <v>999</v>
      </c>
    </row>
    <row r="652" spans="1:17">
      <c r="A652" s="5">
        <f t="shared" si="101"/>
        <v>651</v>
      </c>
      <c r="B652" s="6" t="str">
        <f t="shared" ca="1" si="100"/>
        <v>NA</v>
      </c>
      <c r="C652" s="6" t="str">
        <f ca="1">LOOKUP($N652,{0,0.35,0.8},{"Basic","Standard","Premium"})</f>
        <v>Standard</v>
      </c>
      <c r="D652" s="6" t="str">
        <f t="shared" ca="1" si="102"/>
        <v>No</v>
      </c>
      <c r="E652" s="6" t="str">
        <f t="shared" ca="1" si="103"/>
        <v>No</v>
      </c>
      <c r="F652" s="3">
        <f t="shared" ca="1" si="104"/>
        <v>45292</v>
      </c>
      <c r="G652" s="7">
        <f ca="1" xml:space="preserve"> _xlfn.XLOOKUP(TRIM(C652),Config!$J$7:$J$9,Config!$K$7:$K$9,0) + IF(D652="Yes",Config!$B$5,0) + IF(E652="Yes",Config!$B$6,0)</f>
        <v>14.99</v>
      </c>
      <c r="H652" s="8" cm="1">
        <f t="array" aca="1" ref="H652" ca="1">_xlfn.SWITCH(TRIM(B652), "NA",   Config!$E$2, "LATAM",Config!$E$3, "EU",   Config!$E$4, "APAC", Config!$E$5, 0)</f>
        <v>4.2999999999999997E-2</v>
      </c>
      <c r="I652" s="8" cm="1">
        <f t="array" aca="1" ref="I652" ca="1">_xlfn.SWITCH(TRIM(C652), "Basic",    Config!$H$2, "Standard", Config!$H$3, "Premium",  Config!$H$4, 1)</f>
        <v>1</v>
      </c>
      <c r="J652" s="8">
        <f ca="1">IF(D652="Yes",Config!$H$5,1)</f>
        <v>1</v>
      </c>
      <c r="K652" s="8">
        <f ca="1">IF(E652="Yes",Config!$H$6,1)</f>
        <v>1</v>
      </c>
      <c r="L652" s="4">
        <f t="shared" ca="1" si="105"/>
        <v>4.2999999999999997E-2</v>
      </c>
      <c r="M652" s="8">
        <f t="shared" ca="1" si="106"/>
        <v>0.29820917815253667</v>
      </c>
      <c r="N652" s="8">
        <f t="shared" ca="1" si="107"/>
        <v>0.47610840443785574</v>
      </c>
      <c r="O652">
        <f t="shared" ca="1" si="107"/>
        <v>0.4317612610213466</v>
      </c>
      <c r="P652">
        <f t="shared" ca="1" si="108"/>
        <v>13</v>
      </c>
      <c r="Q652">
        <f t="shared" ca="1" si="109"/>
        <v>999</v>
      </c>
    </row>
    <row r="653" spans="1:17">
      <c r="A653" s="5">
        <f t="shared" si="101"/>
        <v>652</v>
      </c>
      <c r="B653" s="6" t="str">
        <f t="shared" ca="1" si="100"/>
        <v>LATAM</v>
      </c>
      <c r="C653" s="6" t="str">
        <f ca="1">LOOKUP($N653,{0,0.35,0.8},{"Basic","Standard","Premium"})</f>
        <v>Basic</v>
      </c>
      <c r="D653" s="6" t="str">
        <f t="shared" ca="1" si="102"/>
        <v>Yes</v>
      </c>
      <c r="E653" s="6" t="str">
        <f t="shared" ca="1" si="103"/>
        <v>No</v>
      </c>
      <c r="F653" s="3">
        <f t="shared" ca="1" si="104"/>
        <v>45474</v>
      </c>
      <c r="G653" s="7">
        <f ca="1" xml:space="preserve"> _xlfn.XLOOKUP(TRIM(C653),Config!$J$7:$J$9,Config!$K$7:$K$9,0) + IF(D653="Yes",Config!$B$5,0) + IF(E653="Yes",Config!$B$6,0)</f>
        <v>29.979999999999997</v>
      </c>
      <c r="H653" s="8" cm="1">
        <f t="array" aca="1" ref="H653" ca="1">_xlfn.SWITCH(TRIM(B653), "NA",   Config!$E$2, "LATAM",Config!$E$3, "EU",   Config!$E$4, "APAC", Config!$E$5, 0)</f>
        <v>5.8000000000000003E-2</v>
      </c>
      <c r="I653" s="8" cm="1">
        <f t="array" aca="1" ref="I653" ca="1">_xlfn.SWITCH(TRIM(C653), "Basic",    Config!$H$2, "Standard", Config!$H$3, "Premium",  Config!$H$4, 1)</f>
        <v>1.2</v>
      </c>
      <c r="J653" s="8">
        <f ca="1">IF(D653="Yes",Config!$H$5,1)</f>
        <v>0.88</v>
      </c>
      <c r="K653" s="8">
        <f ca="1">IF(E653="Yes",Config!$H$6,1)</f>
        <v>1</v>
      </c>
      <c r="L653" s="4">
        <f t="shared" ca="1" si="105"/>
        <v>6.1247999999999997E-2</v>
      </c>
      <c r="M653" s="8">
        <f t="shared" ca="1" si="106"/>
        <v>0.53837204137290184</v>
      </c>
      <c r="N653" s="8">
        <f t="shared" ca="1" si="107"/>
        <v>0.17239801040008529</v>
      </c>
      <c r="O653">
        <f t="shared" ca="1" si="107"/>
        <v>0.11882590795496162</v>
      </c>
      <c r="P653">
        <f t="shared" ca="1" si="108"/>
        <v>3</v>
      </c>
      <c r="Q653">
        <f t="shared" ca="1" si="109"/>
        <v>3</v>
      </c>
    </row>
    <row r="654" spans="1:17">
      <c r="A654" s="5">
        <f t="shared" si="101"/>
        <v>653</v>
      </c>
      <c r="B654" s="6" t="str">
        <f t="shared" ca="1" si="100"/>
        <v>NA</v>
      </c>
      <c r="C654" s="6" t="str">
        <f ca="1">LOOKUP($N654,{0,0.35,0.8},{"Basic","Standard","Premium"})</f>
        <v>Basic</v>
      </c>
      <c r="D654" s="6" t="str">
        <f t="shared" ca="1" si="102"/>
        <v>No</v>
      </c>
      <c r="E654" s="6" t="str">
        <f t="shared" ca="1" si="103"/>
        <v>No</v>
      </c>
      <c r="F654" s="3">
        <f t="shared" ca="1" si="104"/>
        <v>45413</v>
      </c>
      <c r="G654" s="7">
        <f ca="1" xml:space="preserve"> _xlfn.XLOOKUP(TRIM(C654),Config!$J$7:$J$9,Config!$K$7:$K$9,0) + IF(D654="Yes",Config!$B$5,0) + IF(E654="Yes",Config!$B$6,0)</f>
        <v>9.99</v>
      </c>
      <c r="H654" s="8" cm="1">
        <f t="array" aca="1" ref="H654" ca="1">_xlfn.SWITCH(TRIM(B654), "NA",   Config!$E$2, "LATAM",Config!$E$3, "EU",   Config!$E$4, "APAC", Config!$E$5, 0)</f>
        <v>4.2999999999999997E-2</v>
      </c>
      <c r="I654" s="8" cm="1">
        <f t="array" aca="1" ref="I654" ca="1">_xlfn.SWITCH(TRIM(C654), "Basic",    Config!$H$2, "Standard", Config!$H$3, "Premium",  Config!$H$4, 1)</f>
        <v>1.2</v>
      </c>
      <c r="J654" s="8">
        <f ca="1">IF(D654="Yes",Config!$H$5,1)</f>
        <v>1</v>
      </c>
      <c r="K654" s="8">
        <f ca="1">IF(E654="Yes",Config!$H$6,1)</f>
        <v>1</v>
      </c>
      <c r="L654" s="4">
        <f t="shared" ca="1" si="105"/>
        <v>5.1599999999999993E-2</v>
      </c>
      <c r="M654" s="8">
        <f t="shared" ca="1" si="106"/>
        <v>1.0878163946820396E-2</v>
      </c>
      <c r="N654" s="8">
        <f t="shared" ca="1" si="107"/>
        <v>0.12084379228146769</v>
      </c>
      <c r="O654">
        <f t="shared" ca="1" si="107"/>
        <v>0.2421342588210933</v>
      </c>
      <c r="P654">
        <f t="shared" ca="1" si="108"/>
        <v>6</v>
      </c>
      <c r="Q654">
        <f t="shared" ca="1" si="109"/>
        <v>6</v>
      </c>
    </row>
    <row r="655" spans="1:17">
      <c r="A655" s="5">
        <f t="shared" si="101"/>
        <v>654</v>
      </c>
      <c r="B655" s="6" t="str">
        <f t="shared" ca="1" si="100"/>
        <v>EU</v>
      </c>
      <c r="C655" s="6" t="str">
        <f ca="1">LOOKUP($N655,{0,0.35,0.8},{"Basic","Standard","Premium"})</f>
        <v>Standard</v>
      </c>
      <c r="D655" s="6" t="str">
        <f t="shared" ca="1" si="102"/>
        <v>No</v>
      </c>
      <c r="E655" s="6" t="str">
        <f t="shared" ca="1" si="103"/>
        <v>No</v>
      </c>
      <c r="F655" s="3">
        <f t="shared" ca="1" si="104"/>
        <v>45352</v>
      </c>
      <c r="G655" s="7">
        <f ca="1" xml:space="preserve"> _xlfn.XLOOKUP(TRIM(C655),Config!$J$7:$J$9,Config!$K$7:$K$9,0) + IF(D655="Yes",Config!$B$5,0) + IF(E655="Yes",Config!$B$6,0)</f>
        <v>14.99</v>
      </c>
      <c r="H655" s="8" cm="1">
        <f t="array" aca="1" ref="H655" ca="1">_xlfn.SWITCH(TRIM(B655), "NA",   Config!$E$2, "LATAM",Config!$E$3, "EU",   Config!$E$4, "APAC", Config!$E$5, 0)</f>
        <v>4.1000000000000002E-2</v>
      </c>
      <c r="I655" s="8" cm="1">
        <f t="array" aca="1" ref="I655" ca="1">_xlfn.SWITCH(TRIM(C655), "Basic",    Config!$H$2, "Standard", Config!$H$3, "Premium",  Config!$H$4, 1)</f>
        <v>1</v>
      </c>
      <c r="J655" s="8">
        <f ca="1">IF(D655="Yes",Config!$H$5,1)</f>
        <v>1</v>
      </c>
      <c r="K655" s="8">
        <f ca="1">IF(E655="Yes",Config!$H$6,1)</f>
        <v>1</v>
      </c>
      <c r="L655" s="4">
        <f t="shared" ca="1" si="105"/>
        <v>4.1000000000000002E-2</v>
      </c>
      <c r="M655" s="8">
        <f t="shared" ca="1" si="106"/>
        <v>0.66705070235055952</v>
      </c>
      <c r="N655" s="8">
        <f t="shared" ca="1" si="107"/>
        <v>0.7691692962084955</v>
      </c>
      <c r="O655">
        <f t="shared" ca="1" si="107"/>
        <v>0.51240826140267348</v>
      </c>
      <c r="P655">
        <f t="shared" ca="1" si="108"/>
        <v>18</v>
      </c>
      <c r="Q655">
        <f t="shared" ca="1" si="109"/>
        <v>999</v>
      </c>
    </row>
    <row r="656" spans="1:17">
      <c r="A656" s="5">
        <f t="shared" si="101"/>
        <v>655</v>
      </c>
      <c r="B656" s="6" t="str">
        <f t="shared" ca="1" si="100"/>
        <v>EU</v>
      </c>
      <c r="C656" s="6" t="str">
        <f ca="1">LOOKUP($N656,{0,0.35,0.8},{"Basic","Standard","Premium"})</f>
        <v>Premium</v>
      </c>
      <c r="D656" s="6" t="str">
        <f t="shared" ca="1" si="102"/>
        <v>No</v>
      </c>
      <c r="E656" s="6" t="str">
        <f t="shared" ca="1" si="103"/>
        <v>No</v>
      </c>
      <c r="F656" s="3">
        <f t="shared" ca="1" si="104"/>
        <v>45597</v>
      </c>
      <c r="G656" s="7">
        <f ca="1" xml:space="preserve"> _xlfn.XLOOKUP(TRIM(C656),Config!$J$7:$J$9,Config!$K$7:$K$9,0) + IF(D656="Yes",Config!$B$5,0) + IF(E656="Yes",Config!$B$6,0)</f>
        <v>19.989999999999998</v>
      </c>
      <c r="H656" s="8" cm="1">
        <f t="array" aca="1" ref="H656" ca="1">_xlfn.SWITCH(TRIM(B656), "NA",   Config!$E$2, "LATAM",Config!$E$3, "EU",   Config!$E$4, "APAC", Config!$E$5, 0)</f>
        <v>4.1000000000000002E-2</v>
      </c>
      <c r="I656" s="8" cm="1">
        <f t="array" aca="1" ref="I656" ca="1">_xlfn.SWITCH(TRIM(C656), "Basic",    Config!$H$2, "Standard", Config!$H$3, "Premium",  Config!$H$4, 1)</f>
        <v>0.75</v>
      </c>
      <c r="J656" s="8">
        <f ca="1">IF(D656="Yes",Config!$H$5,1)</f>
        <v>1</v>
      </c>
      <c r="K656" s="8">
        <f ca="1">IF(E656="Yes",Config!$H$6,1)</f>
        <v>1</v>
      </c>
      <c r="L656" s="4">
        <f t="shared" ca="1" si="105"/>
        <v>3.075E-2</v>
      </c>
      <c r="M656" s="8">
        <f t="shared" ca="1" si="106"/>
        <v>0.8381081386681134</v>
      </c>
      <c r="N656" s="8">
        <f t="shared" ca="1" si="107"/>
        <v>0.86188073683850575</v>
      </c>
      <c r="O656">
        <f t="shared" ca="1" si="107"/>
        <v>0.44197546918746367</v>
      </c>
      <c r="P656">
        <f t="shared" ca="1" si="108"/>
        <v>19</v>
      </c>
      <c r="Q656">
        <f t="shared" ca="1" si="109"/>
        <v>999</v>
      </c>
    </row>
    <row r="657" spans="1:17">
      <c r="A657" s="5">
        <f t="shared" si="101"/>
        <v>656</v>
      </c>
      <c r="B657" s="6" t="str">
        <f t="shared" ca="1" si="100"/>
        <v>NA</v>
      </c>
      <c r="C657" s="6" t="str">
        <f ca="1">LOOKUP($N657,{0,0.35,0.8},{"Basic","Standard","Premium"})</f>
        <v>Basic</v>
      </c>
      <c r="D657" s="6" t="str">
        <f t="shared" ca="1" si="102"/>
        <v>Yes</v>
      </c>
      <c r="E657" s="6" t="str">
        <f t="shared" ca="1" si="103"/>
        <v>No</v>
      </c>
      <c r="F657" s="3">
        <f t="shared" ca="1" si="104"/>
        <v>45505</v>
      </c>
      <c r="G657" s="7">
        <f ca="1" xml:space="preserve"> _xlfn.XLOOKUP(TRIM(C657),Config!$J$7:$J$9,Config!$K$7:$K$9,0) + IF(D657="Yes",Config!$B$5,0) + IF(E657="Yes",Config!$B$6,0)</f>
        <v>29.979999999999997</v>
      </c>
      <c r="H657" s="8" cm="1">
        <f t="array" aca="1" ref="H657" ca="1">_xlfn.SWITCH(TRIM(B657), "NA",   Config!$E$2, "LATAM",Config!$E$3, "EU",   Config!$E$4, "APAC", Config!$E$5, 0)</f>
        <v>4.2999999999999997E-2</v>
      </c>
      <c r="I657" s="8" cm="1">
        <f t="array" aca="1" ref="I657" ca="1">_xlfn.SWITCH(TRIM(C657), "Basic",    Config!$H$2, "Standard", Config!$H$3, "Premium",  Config!$H$4, 1)</f>
        <v>1.2</v>
      </c>
      <c r="J657" s="8">
        <f ca="1">IF(D657="Yes",Config!$H$5,1)</f>
        <v>0.88</v>
      </c>
      <c r="K657" s="8">
        <f ca="1">IF(E657="Yes",Config!$H$6,1)</f>
        <v>1</v>
      </c>
      <c r="L657" s="4">
        <f t="shared" ca="1" si="105"/>
        <v>4.5407999999999997E-2</v>
      </c>
      <c r="M657" s="8">
        <f t="shared" ca="1" si="106"/>
        <v>0.35282595184333443</v>
      </c>
      <c r="N657" s="8">
        <f t="shared" ca="1" si="107"/>
        <v>0.20823755724845694</v>
      </c>
      <c r="O657">
        <f t="shared" ca="1" si="107"/>
        <v>0.28706860048578886</v>
      </c>
      <c r="P657">
        <f t="shared" ca="1" si="108"/>
        <v>8</v>
      </c>
      <c r="Q657">
        <f t="shared" ca="1" si="109"/>
        <v>8</v>
      </c>
    </row>
    <row r="658" spans="1:17">
      <c r="A658" s="5">
        <f t="shared" si="101"/>
        <v>657</v>
      </c>
      <c r="B658" s="6" t="str">
        <f t="shared" ca="1" si="100"/>
        <v>NA</v>
      </c>
      <c r="C658" s="6" t="str">
        <f ca="1">LOOKUP($N658,{0,0.35,0.8},{"Basic","Standard","Premium"})</f>
        <v>Standard</v>
      </c>
      <c r="D658" s="6" t="str">
        <f t="shared" ca="1" si="102"/>
        <v>No</v>
      </c>
      <c r="E658" s="6" t="str">
        <f t="shared" ca="1" si="103"/>
        <v>No</v>
      </c>
      <c r="F658" s="3">
        <f t="shared" ca="1" si="104"/>
        <v>45474</v>
      </c>
      <c r="G658" s="7">
        <f ca="1" xml:space="preserve"> _xlfn.XLOOKUP(TRIM(C658),Config!$J$7:$J$9,Config!$K$7:$K$9,0) + IF(D658="Yes",Config!$B$5,0) + IF(E658="Yes",Config!$B$6,0)</f>
        <v>14.99</v>
      </c>
      <c r="H658" s="8" cm="1">
        <f t="array" aca="1" ref="H658" ca="1">_xlfn.SWITCH(TRIM(B658), "NA",   Config!$E$2, "LATAM",Config!$E$3, "EU",   Config!$E$4, "APAC", Config!$E$5, 0)</f>
        <v>4.2999999999999997E-2</v>
      </c>
      <c r="I658" s="8" cm="1">
        <f t="array" aca="1" ref="I658" ca="1">_xlfn.SWITCH(TRIM(C658), "Basic",    Config!$H$2, "Standard", Config!$H$3, "Premium",  Config!$H$4, 1)</f>
        <v>1</v>
      </c>
      <c r="J658" s="8">
        <f ca="1">IF(D658="Yes",Config!$H$5,1)</f>
        <v>1</v>
      </c>
      <c r="K658" s="8">
        <f ca="1">IF(E658="Yes",Config!$H$6,1)</f>
        <v>1</v>
      </c>
      <c r="L658" s="4">
        <f t="shared" ca="1" si="105"/>
        <v>4.2999999999999997E-2</v>
      </c>
      <c r="M658" s="8">
        <f t="shared" ca="1" si="106"/>
        <v>0.17575850943954074</v>
      </c>
      <c r="N658" s="8">
        <f t="shared" ca="1" si="107"/>
        <v>0.65784482645330522</v>
      </c>
      <c r="O658">
        <f t="shared" ca="1" si="107"/>
        <v>0.75045197631200222</v>
      </c>
      <c r="P658">
        <f t="shared" ca="1" si="108"/>
        <v>32</v>
      </c>
      <c r="Q658">
        <f t="shared" ca="1" si="109"/>
        <v>999</v>
      </c>
    </row>
    <row r="659" spans="1:17">
      <c r="A659" s="5">
        <f t="shared" si="101"/>
        <v>658</v>
      </c>
      <c r="B659" s="6" t="str">
        <f t="shared" ca="1" si="100"/>
        <v>NA</v>
      </c>
      <c r="C659" s="6" t="str">
        <f ca="1">LOOKUP($N659,{0,0.35,0.8},{"Basic","Standard","Premium"})</f>
        <v>Premium</v>
      </c>
      <c r="D659" s="6" t="str">
        <f t="shared" ca="1" si="102"/>
        <v>No</v>
      </c>
      <c r="E659" s="6" t="str">
        <f t="shared" ca="1" si="103"/>
        <v>No</v>
      </c>
      <c r="F659" s="3">
        <f t="shared" ca="1" si="104"/>
        <v>45292</v>
      </c>
      <c r="G659" s="7">
        <f ca="1" xml:space="preserve"> _xlfn.XLOOKUP(TRIM(C659),Config!$J$7:$J$9,Config!$K$7:$K$9,0) + IF(D659="Yes",Config!$B$5,0) + IF(E659="Yes",Config!$B$6,0)</f>
        <v>19.989999999999998</v>
      </c>
      <c r="H659" s="8" cm="1">
        <f t="array" aca="1" ref="H659" ca="1">_xlfn.SWITCH(TRIM(B659), "NA",   Config!$E$2, "LATAM",Config!$E$3, "EU",   Config!$E$4, "APAC", Config!$E$5, 0)</f>
        <v>4.2999999999999997E-2</v>
      </c>
      <c r="I659" s="8" cm="1">
        <f t="array" aca="1" ref="I659" ca="1">_xlfn.SWITCH(TRIM(C659), "Basic",    Config!$H$2, "Standard", Config!$H$3, "Premium",  Config!$H$4, 1)</f>
        <v>0.75</v>
      </c>
      <c r="J659" s="8">
        <f ca="1">IF(D659="Yes",Config!$H$5,1)</f>
        <v>1</v>
      </c>
      <c r="K659" s="8">
        <f ca="1">IF(E659="Yes",Config!$H$6,1)</f>
        <v>1</v>
      </c>
      <c r="L659" s="4">
        <f t="shared" ca="1" si="105"/>
        <v>3.2250000000000001E-2</v>
      </c>
      <c r="M659" s="8">
        <f t="shared" ca="1" si="106"/>
        <v>0.30742327240355238</v>
      </c>
      <c r="N659" s="8">
        <f t="shared" ca="1" si="107"/>
        <v>0.99577907926695264</v>
      </c>
      <c r="O659">
        <f t="shared" ca="1" si="107"/>
        <v>2.4892489329775946E-2</v>
      </c>
      <c r="P659">
        <f t="shared" ca="1" si="108"/>
        <v>1</v>
      </c>
      <c r="Q659">
        <f t="shared" ca="1" si="109"/>
        <v>1</v>
      </c>
    </row>
    <row r="660" spans="1:17">
      <c r="A660" s="5">
        <f t="shared" si="101"/>
        <v>659</v>
      </c>
      <c r="B660" s="6" t="str">
        <f t="shared" ca="1" si="100"/>
        <v>EU</v>
      </c>
      <c r="C660" s="6" t="str">
        <f ca="1">LOOKUP($N660,{0,0.35,0.8},{"Basic","Standard","Premium"})</f>
        <v>Basic</v>
      </c>
      <c r="D660" s="6" t="str">
        <f t="shared" ca="1" si="102"/>
        <v>No</v>
      </c>
      <c r="E660" s="6" t="str">
        <f t="shared" ca="1" si="103"/>
        <v>No</v>
      </c>
      <c r="F660" s="3">
        <f t="shared" ca="1" si="104"/>
        <v>45566</v>
      </c>
      <c r="G660" s="7">
        <f ca="1" xml:space="preserve"> _xlfn.XLOOKUP(TRIM(C660),Config!$J$7:$J$9,Config!$K$7:$K$9,0) + IF(D660="Yes",Config!$B$5,0) + IF(E660="Yes",Config!$B$6,0)</f>
        <v>9.99</v>
      </c>
      <c r="H660" s="8" cm="1">
        <f t="array" aca="1" ref="H660" ca="1">_xlfn.SWITCH(TRIM(B660), "NA",   Config!$E$2, "LATAM",Config!$E$3, "EU",   Config!$E$4, "APAC", Config!$E$5, 0)</f>
        <v>4.1000000000000002E-2</v>
      </c>
      <c r="I660" s="8" cm="1">
        <f t="array" aca="1" ref="I660" ca="1">_xlfn.SWITCH(TRIM(C660), "Basic",    Config!$H$2, "Standard", Config!$H$3, "Premium",  Config!$H$4, 1)</f>
        <v>1.2</v>
      </c>
      <c r="J660" s="8">
        <f ca="1">IF(D660="Yes",Config!$H$5,1)</f>
        <v>1</v>
      </c>
      <c r="K660" s="8">
        <f ca="1">IF(E660="Yes",Config!$H$6,1)</f>
        <v>1</v>
      </c>
      <c r="L660" s="4">
        <f t="shared" ca="1" si="105"/>
        <v>4.9200000000000001E-2</v>
      </c>
      <c r="M660" s="8">
        <f t="shared" ca="1" si="106"/>
        <v>0.73622016598115114</v>
      </c>
      <c r="N660" s="8">
        <f t="shared" ca="1" si="107"/>
        <v>1.4634818424479779E-2</v>
      </c>
      <c r="O660">
        <f t="shared" ca="1" si="107"/>
        <v>0.7182860555581343</v>
      </c>
      <c r="P660">
        <f t="shared" ca="1" si="108"/>
        <v>26</v>
      </c>
      <c r="Q660">
        <f t="shared" ca="1" si="109"/>
        <v>999</v>
      </c>
    </row>
    <row r="661" spans="1:17">
      <c r="A661" s="5">
        <f t="shared" si="101"/>
        <v>660</v>
      </c>
      <c r="B661" s="6" t="str">
        <f t="shared" ca="1" si="100"/>
        <v>EU</v>
      </c>
      <c r="C661" s="6" t="str">
        <f ca="1">LOOKUP($N661,{0,0.35,0.8},{"Basic","Standard","Premium"})</f>
        <v>Standard</v>
      </c>
      <c r="D661" s="6" t="str">
        <f t="shared" ca="1" si="102"/>
        <v>No</v>
      </c>
      <c r="E661" s="6" t="str">
        <f t="shared" ca="1" si="103"/>
        <v>No</v>
      </c>
      <c r="F661" s="3">
        <f t="shared" ca="1" si="104"/>
        <v>45323</v>
      </c>
      <c r="G661" s="7">
        <f ca="1" xml:space="preserve"> _xlfn.XLOOKUP(TRIM(C661),Config!$J$7:$J$9,Config!$K$7:$K$9,0) + IF(D661="Yes",Config!$B$5,0) + IF(E661="Yes",Config!$B$6,0)</f>
        <v>14.99</v>
      </c>
      <c r="H661" s="8" cm="1">
        <f t="array" aca="1" ref="H661" ca="1">_xlfn.SWITCH(TRIM(B661), "NA",   Config!$E$2, "LATAM",Config!$E$3, "EU",   Config!$E$4, "APAC", Config!$E$5, 0)</f>
        <v>4.1000000000000002E-2</v>
      </c>
      <c r="I661" s="8" cm="1">
        <f t="array" aca="1" ref="I661" ca="1">_xlfn.SWITCH(TRIM(C661), "Basic",    Config!$H$2, "Standard", Config!$H$3, "Premium",  Config!$H$4, 1)</f>
        <v>1</v>
      </c>
      <c r="J661" s="8">
        <f ca="1">IF(D661="Yes",Config!$H$5,1)</f>
        <v>1</v>
      </c>
      <c r="K661" s="8">
        <f ca="1">IF(E661="Yes",Config!$H$6,1)</f>
        <v>1</v>
      </c>
      <c r="L661" s="4">
        <f t="shared" ca="1" si="105"/>
        <v>4.1000000000000002E-2</v>
      </c>
      <c r="M661" s="8">
        <f t="shared" ca="1" si="106"/>
        <v>0.60722817595834144</v>
      </c>
      <c r="N661" s="8">
        <f t="shared" ca="1" si="107"/>
        <v>0.37171994632423599</v>
      </c>
      <c r="O661">
        <f t="shared" ca="1" si="107"/>
        <v>0.71898741579408965</v>
      </c>
      <c r="P661">
        <f t="shared" ca="1" si="108"/>
        <v>31</v>
      </c>
      <c r="Q661">
        <f t="shared" ca="1" si="109"/>
        <v>999</v>
      </c>
    </row>
    <row r="662" spans="1:17">
      <c r="A662" s="5">
        <f t="shared" si="101"/>
        <v>661</v>
      </c>
      <c r="B662" s="6" t="str">
        <f t="shared" ca="1" si="100"/>
        <v>NA</v>
      </c>
      <c r="C662" s="6" t="str">
        <f ca="1">LOOKUP($N662,{0,0.35,0.8},{"Basic","Standard","Premium"})</f>
        <v>Basic</v>
      </c>
      <c r="D662" s="6" t="str">
        <f t="shared" ca="1" si="102"/>
        <v>No</v>
      </c>
      <c r="E662" s="6" t="str">
        <f t="shared" ca="1" si="103"/>
        <v>No</v>
      </c>
      <c r="F662" s="3">
        <f t="shared" ca="1" si="104"/>
        <v>45444</v>
      </c>
      <c r="G662" s="7">
        <f ca="1" xml:space="preserve"> _xlfn.XLOOKUP(TRIM(C662),Config!$J$7:$J$9,Config!$K$7:$K$9,0) + IF(D662="Yes",Config!$B$5,0) + IF(E662="Yes",Config!$B$6,0)</f>
        <v>9.99</v>
      </c>
      <c r="H662" s="8" cm="1">
        <f t="array" aca="1" ref="H662" ca="1">_xlfn.SWITCH(TRIM(B662), "NA",   Config!$E$2, "LATAM",Config!$E$3, "EU",   Config!$E$4, "APAC", Config!$E$5, 0)</f>
        <v>4.2999999999999997E-2</v>
      </c>
      <c r="I662" s="8" cm="1">
        <f t="array" aca="1" ref="I662" ca="1">_xlfn.SWITCH(TRIM(C662), "Basic",    Config!$H$2, "Standard", Config!$H$3, "Premium",  Config!$H$4, 1)</f>
        <v>1.2</v>
      </c>
      <c r="J662" s="8">
        <f ca="1">IF(D662="Yes",Config!$H$5,1)</f>
        <v>1</v>
      </c>
      <c r="K662" s="8">
        <f ca="1">IF(E662="Yes",Config!$H$6,1)</f>
        <v>1</v>
      </c>
      <c r="L662" s="4">
        <f t="shared" ca="1" si="105"/>
        <v>5.1599999999999993E-2</v>
      </c>
      <c r="M662" s="8">
        <f t="shared" ca="1" si="106"/>
        <v>0.17042345593155983</v>
      </c>
      <c r="N662" s="8">
        <f t="shared" ca="1" si="107"/>
        <v>0.21991945877931185</v>
      </c>
      <c r="O662">
        <f t="shared" ca="1" si="107"/>
        <v>0.60604185699642921</v>
      </c>
      <c r="P662">
        <f t="shared" ca="1" si="108"/>
        <v>18</v>
      </c>
      <c r="Q662">
        <f t="shared" ca="1" si="109"/>
        <v>999</v>
      </c>
    </row>
    <row r="663" spans="1:17">
      <c r="A663" s="5">
        <f t="shared" si="101"/>
        <v>662</v>
      </c>
      <c r="B663" s="6" t="str">
        <f t="shared" ca="1" si="100"/>
        <v>EU</v>
      </c>
      <c r="C663" s="6" t="str">
        <f ca="1">LOOKUP($N663,{0,0.35,0.8},{"Basic","Standard","Premium"})</f>
        <v>Premium</v>
      </c>
      <c r="D663" s="6" t="str">
        <f t="shared" ca="1" si="102"/>
        <v>Yes</v>
      </c>
      <c r="E663" s="6" t="str">
        <f t="shared" ca="1" si="103"/>
        <v>No</v>
      </c>
      <c r="F663" s="3">
        <f t="shared" ca="1" si="104"/>
        <v>45323</v>
      </c>
      <c r="G663" s="7">
        <f ca="1" xml:space="preserve"> _xlfn.XLOOKUP(TRIM(C663),Config!$J$7:$J$9,Config!$K$7:$K$9,0) + IF(D663="Yes",Config!$B$5,0) + IF(E663="Yes",Config!$B$6,0)</f>
        <v>39.979999999999997</v>
      </c>
      <c r="H663" s="8" cm="1">
        <f t="array" aca="1" ref="H663" ca="1">_xlfn.SWITCH(TRIM(B663), "NA",   Config!$E$2, "LATAM",Config!$E$3, "EU",   Config!$E$4, "APAC", Config!$E$5, 0)</f>
        <v>4.1000000000000002E-2</v>
      </c>
      <c r="I663" s="8" cm="1">
        <f t="array" aca="1" ref="I663" ca="1">_xlfn.SWITCH(TRIM(C663), "Basic",    Config!$H$2, "Standard", Config!$H$3, "Premium",  Config!$H$4, 1)</f>
        <v>0.75</v>
      </c>
      <c r="J663" s="8">
        <f ca="1">IF(D663="Yes",Config!$H$5,1)</f>
        <v>0.88</v>
      </c>
      <c r="K663" s="8">
        <f ca="1">IF(E663="Yes",Config!$H$6,1)</f>
        <v>1</v>
      </c>
      <c r="L663" s="4">
        <f t="shared" ca="1" si="105"/>
        <v>2.7060000000000001E-2</v>
      </c>
      <c r="M663" s="8">
        <f t="shared" ca="1" si="106"/>
        <v>0.76194428040511664</v>
      </c>
      <c r="N663" s="8">
        <f t="shared" ca="1" si="107"/>
        <v>0.91608308751901557</v>
      </c>
      <c r="O663">
        <f t="shared" ca="1" si="107"/>
        <v>5.840376972866812E-2</v>
      </c>
      <c r="P663">
        <f t="shared" ca="1" si="108"/>
        <v>3</v>
      </c>
      <c r="Q663">
        <f t="shared" ca="1" si="109"/>
        <v>3</v>
      </c>
    </row>
    <row r="664" spans="1:17">
      <c r="A664" s="5">
        <f t="shared" si="101"/>
        <v>663</v>
      </c>
      <c r="B664" s="6" t="str">
        <f t="shared" ca="1" si="100"/>
        <v>EU</v>
      </c>
      <c r="C664" s="6" t="str">
        <f ca="1">LOOKUP($N664,{0,0.35,0.8},{"Basic","Standard","Premium"})</f>
        <v>Basic</v>
      </c>
      <c r="D664" s="6" t="str">
        <f t="shared" ca="1" si="102"/>
        <v>No</v>
      </c>
      <c r="E664" s="6" t="str">
        <f t="shared" ca="1" si="103"/>
        <v>No</v>
      </c>
      <c r="F664" s="3">
        <f t="shared" ca="1" si="104"/>
        <v>45474</v>
      </c>
      <c r="G664" s="7">
        <f ca="1" xml:space="preserve"> _xlfn.XLOOKUP(TRIM(C664),Config!$J$7:$J$9,Config!$K$7:$K$9,0) + IF(D664="Yes",Config!$B$5,0) + IF(E664="Yes",Config!$B$6,0)</f>
        <v>9.99</v>
      </c>
      <c r="H664" s="8" cm="1">
        <f t="array" aca="1" ref="H664" ca="1">_xlfn.SWITCH(TRIM(B664), "NA",   Config!$E$2, "LATAM",Config!$E$3, "EU",   Config!$E$4, "APAC", Config!$E$5, 0)</f>
        <v>4.1000000000000002E-2</v>
      </c>
      <c r="I664" s="8" cm="1">
        <f t="array" aca="1" ref="I664" ca="1">_xlfn.SWITCH(TRIM(C664), "Basic",    Config!$H$2, "Standard", Config!$H$3, "Premium",  Config!$H$4, 1)</f>
        <v>1.2</v>
      </c>
      <c r="J664" s="8">
        <f ca="1">IF(D664="Yes",Config!$H$5,1)</f>
        <v>1</v>
      </c>
      <c r="K664" s="8">
        <f ca="1">IF(E664="Yes",Config!$H$6,1)</f>
        <v>1</v>
      </c>
      <c r="L664" s="4">
        <f t="shared" ca="1" si="105"/>
        <v>4.9200000000000001E-2</v>
      </c>
      <c r="M664" s="8">
        <f t="shared" ca="1" si="106"/>
        <v>0.74840029968852961</v>
      </c>
      <c r="N664" s="8">
        <f t="shared" ca="1" si="107"/>
        <v>0.30863275391511913</v>
      </c>
      <c r="O664">
        <f t="shared" ca="1" si="107"/>
        <v>0.17011467156092874</v>
      </c>
      <c r="P664">
        <f t="shared" ca="1" si="108"/>
        <v>4</v>
      </c>
      <c r="Q664">
        <f t="shared" ca="1" si="109"/>
        <v>4</v>
      </c>
    </row>
    <row r="665" spans="1:17">
      <c r="A665" s="5">
        <f t="shared" si="101"/>
        <v>664</v>
      </c>
      <c r="B665" s="6" t="str">
        <f t="shared" ca="1" si="100"/>
        <v>NA</v>
      </c>
      <c r="C665" s="6" t="str">
        <f ca="1">LOOKUP($N665,{0,0.35,0.8},{"Basic","Standard","Premium"})</f>
        <v>Standard</v>
      </c>
      <c r="D665" s="6" t="str">
        <f t="shared" ca="1" si="102"/>
        <v>No</v>
      </c>
      <c r="E665" s="6" t="str">
        <f t="shared" ca="1" si="103"/>
        <v>No</v>
      </c>
      <c r="F665" s="3">
        <f t="shared" ca="1" si="104"/>
        <v>45597</v>
      </c>
      <c r="G665" s="7">
        <f ca="1" xml:space="preserve"> _xlfn.XLOOKUP(TRIM(C665),Config!$J$7:$J$9,Config!$K$7:$K$9,0) + IF(D665="Yes",Config!$B$5,0) + IF(E665="Yes",Config!$B$6,0)</f>
        <v>14.99</v>
      </c>
      <c r="H665" s="8" cm="1">
        <f t="array" aca="1" ref="H665" ca="1">_xlfn.SWITCH(TRIM(B665), "NA",   Config!$E$2, "LATAM",Config!$E$3, "EU",   Config!$E$4, "APAC", Config!$E$5, 0)</f>
        <v>4.2999999999999997E-2</v>
      </c>
      <c r="I665" s="8" cm="1">
        <f t="array" aca="1" ref="I665" ca="1">_xlfn.SWITCH(TRIM(C665), "Basic",    Config!$H$2, "Standard", Config!$H$3, "Premium",  Config!$H$4, 1)</f>
        <v>1</v>
      </c>
      <c r="J665" s="8">
        <f ca="1">IF(D665="Yes",Config!$H$5,1)</f>
        <v>1</v>
      </c>
      <c r="K665" s="8">
        <f ca="1">IF(E665="Yes",Config!$H$6,1)</f>
        <v>1</v>
      </c>
      <c r="L665" s="4">
        <f t="shared" ca="1" si="105"/>
        <v>4.2999999999999997E-2</v>
      </c>
      <c r="M665" s="8">
        <f t="shared" ca="1" si="106"/>
        <v>0.14344665747181362</v>
      </c>
      <c r="N665" s="8">
        <f t="shared" ca="1" si="107"/>
        <v>0.61119157495028442</v>
      </c>
      <c r="O665">
        <f t="shared" ca="1" si="107"/>
        <v>0.72337268586502557</v>
      </c>
      <c r="P665">
        <f t="shared" ca="1" si="108"/>
        <v>30</v>
      </c>
      <c r="Q665">
        <f t="shared" ca="1" si="109"/>
        <v>999</v>
      </c>
    </row>
    <row r="666" spans="1:17">
      <c r="A666" s="5">
        <f t="shared" si="101"/>
        <v>665</v>
      </c>
      <c r="B666" s="6" t="str">
        <f t="shared" ca="1" si="100"/>
        <v>LATAM</v>
      </c>
      <c r="C666" s="6" t="str">
        <f ca="1">LOOKUP($N666,{0,0.35,0.8},{"Basic","Standard","Premium"})</f>
        <v>Premium</v>
      </c>
      <c r="D666" s="6" t="str">
        <f t="shared" ca="1" si="102"/>
        <v>No</v>
      </c>
      <c r="E666" s="6" t="str">
        <f t="shared" ca="1" si="103"/>
        <v>Yes</v>
      </c>
      <c r="F666" s="3">
        <f t="shared" ca="1" si="104"/>
        <v>45474</v>
      </c>
      <c r="G666" s="7">
        <f ca="1" xml:space="preserve"> _xlfn.XLOOKUP(TRIM(C666),Config!$J$7:$J$9,Config!$K$7:$K$9,0) + IF(D666="Yes",Config!$B$5,0) + IF(E666="Yes",Config!$B$6,0)</f>
        <v>26.979999999999997</v>
      </c>
      <c r="H666" s="8" cm="1">
        <f t="array" aca="1" ref="H666" ca="1">_xlfn.SWITCH(TRIM(B666), "NA",   Config!$E$2, "LATAM",Config!$E$3, "EU",   Config!$E$4, "APAC", Config!$E$5, 0)</f>
        <v>5.8000000000000003E-2</v>
      </c>
      <c r="I666" s="8" cm="1">
        <f t="array" aca="1" ref="I666" ca="1">_xlfn.SWITCH(TRIM(C666), "Basic",    Config!$H$2, "Standard", Config!$H$3, "Premium",  Config!$H$4, 1)</f>
        <v>0.75</v>
      </c>
      <c r="J666" s="8">
        <f ca="1">IF(D666="Yes",Config!$H$5,1)</f>
        <v>1</v>
      </c>
      <c r="K666" s="8">
        <f ca="1">IF(E666="Yes",Config!$H$6,1)</f>
        <v>0.82</v>
      </c>
      <c r="L666" s="4">
        <f t="shared" ca="1" si="105"/>
        <v>3.567E-2</v>
      </c>
      <c r="M666" s="8">
        <f t="shared" ca="1" si="106"/>
        <v>0.44790635509672261</v>
      </c>
      <c r="N666" s="8">
        <f t="shared" ca="1" si="107"/>
        <v>0.94975129996730512</v>
      </c>
      <c r="O666">
        <f t="shared" ca="1" si="107"/>
        <v>0.53872173923603595</v>
      </c>
      <c r="P666">
        <f t="shared" ca="1" si="108"/>
        <v>22</v>
      </c>
      <c r="Q666">
        <f t="shared" ca="1" si="109"/>
        <v>999</v>
      </c>
    </row>
    <row r="667" spans="1:17">
      <c r="A667" s="5">
        <f t="shared" si="101"/>
        <v>666</v>
      </c>
      <c r="B667" s="6" t="str">
        <f t="shared" ca="1" si="100"/>
        <v>EU</v>
      </c>
      <c r="C667" s="6" t="str">
        <f ca="1">LOOKUP($N667,{0,0.35,0.8},{"Basic","Standard","Premium"})</f>
        <v>Standard</v>
      </c>
      <c r="D667" s="6" t="str">
        <f t="shared" ca="1" si="102"/>
        <v>No</v>
      </c>
      <c r="E667" s="6" t="str">
        <f t="shared" ca="1" si="103"/>
        <v>No</v>
      </c>
      <c r="F667" s="3">
        <f t="shared" ca="1" si="104"/>
        <v>45323</v>
      </c>
      <c r="G667" s="7">
        <f ca="1" xml:space="preserve"> _xlfn.XLOOKUP(TRIM(C667),Config!$J$7:$J$9,Config!$K$7:$K$9,0) + IF(D667="Yes",Config!$B$5,0) + IF(E667="Yes",Config!$B$6,0)</f>
        <v>14.99</v>
      </c>
      <c r="H667" s="8" cm="1">
        <f t="array" aca="1" ref="H667" ca="1">_xlfn.SWITCH(TRIM(B667), "NA",   Config!$E$2, "LATAM",Config!$E$3, "EU",   Config!$E$4, "APAC", Config!$E$5, 0)</f>
        <v>4.1000000000000002E-2</v>
      </c>
      <c r="I667" s="8" cm="1">
        <f t="array" aca="1" ref="I667" ca="1">_xlfn.SWITCH(TRIM(C667), "Basic",    Config!$H$2, "Standard", Config!$H$3, "Premium",  Config!$H$4, 1)</f>
        <v>1</v>
      </c>
      <c r="J667" s="8">
        <f ca="1">IF(D667="Yes",Config!$H$5,1)</f>
        <v>1</v>
      </c>
      <c r="K667" s="8">
        <f ca="1">IF(E667="Yes",Config!$H$6,1)</f>
        <v>1</v>
      </c>
      <c r="L667" s="4">
        <f t="shared" ca="1" si="105"/>
        <v>4.1000000000000002E-2</v>
      </c>
      <c r="M667" s="8">
        <f t="shared" ca="1" si="106"/>
        <v>0.68862249121164043</v>
      </c>
      <c r="N667" s="8">
        <f t="shared" ca="1" si="107"/>
        <v>0.61079043223730844</v>
      </c>
      <c r="O667">
        <f t="shared" ca="1" si="107"/>
        <v>0.65009331210812782</v>
      </c>
      <c r="P667">
        <f t="shared" ca="1" si="108"/>
        <v>26</v>
      </c>
      <c r="Q667">
        <f t="shared" ca="1" si="109"/>
        <v>999</v>
      </c>
    </row>
    <row r="668" spans="1:17">
      <c r="A668" s="5">
        <f t="shared" si="101"/>
        <v>667</v>
      </c>
      <c r="B668" s="6" t="str">
        <f t="shared" ca="1" si="100"/>
        <v>APAC</v>
      </c>
      <c r="C668" s="6" t="str">
        <f ca="1">LOOKUP($N668,{0,0.35,0.8},{"Basic","Standard","Premium"})</f>
        <v>Basic</v>
      </c>
      <c r="D668" s="6" t="str">
        <f t="shared" ca="1" si="102"/>
        <v>No</v>
      </c>
      <c r="E668" s="6" t="str">
        <f t="shared" ca="1" si="103"/>
        <v>Yes</v>
      </c>
      <c r="F668" s="3">
        <f t="shared" ca="1" si="104"/>
        <v>45352</v>
      </c>
      <c r="G668" s="7">
        <f ca="1" xml:space="preserve"> _xlfn.XLOOKUP(TRIM(C668),Config!$J$7:$J$9,Config!$K$7:$K$9,0) + IF(D668="Yes",Config!$B$5,0) + IF(E668="Yes",Config!$B$6,0)</f>
        <v>16.98</v>
      </c>
      <c r="H668" s="8" cm="1">
        <f t="array" aca="1" ref="H668" ca="1">_xlfn.SWITCH(TRIM(B668), "NA",   Config!$E$2, "LATAM",Config!$E$3, "EU",   Config!$E$4, "APAC", Config!$E$5, 0)</f>
        <v>6.5000000000000002E-2</v>
      </c>
      <c r="I668" s="8" cm="1">
        <f t="array" aca="1" ref="I668" ca="1">_xlfn.SWITCH(TRIM(C668), "Basic",    Config!$H$2, "Standard", Config!$H$3, "Premium",  Config!$H$4, 1)</f>
        <v>1.2</v>
      </c>
      <c r="J668" s="8">
        <f ca="1">IF(D668="Yes",Config!$H$5,1)</f>
        <v>1</v>
      </c>
      <c r="K668" s="8">
        <f ca="1">IF(E668="Yes",Config!$H$6,1)</f>
        <v>0.82</v>
      </c>
      <c r="L668" s="4">
        <f t="shared" ca="1" si="105"/>
        <v>6.3960000000000003E-2</v>
      </c>
      <c r="M668" s="8">
        <f t="shared" ca="1" si="106"/>
        <v>0.96051062272667842</v>
      </c>
      <c r="N668" s="8">
        <f t="shared" ca="1" si="107"/>
        <v>0.19574542454414701</v>
      </c>
      <c r="O668">
        <f t="shared" ca="1" si="107"/>
        <v>0.83411848764164265</v>
      </c>
      <c r="P668">
        <f t="shared" ca="1" si="108"/>
        <v>28</v>
      </c>
      <c r="Q668">
        <f t="shared" ca="1" si="109"/>
        <v>999</v>
      </c>
    </row>
    <row r="669" spans="1:17">
      <c r="A669" s="5">
        <f t="shared" si="101"/>
        <v>668</v>
      </c>
      <c r="B669" s="6" t="str">
        <f t="shared" ca="1" si="100"/>
        <v>EU</v>
      </c>
      <c r="C669" s="6" t="str">
        <f ca="1">LOOKUP($N669,{0,0.35,0.8},{"Basic","Standard","Premium"})</f>
        <v>Basic</v>
      </c>
      <c r="D669" s="6" t="str">
        <f t="shared" ca="1" si="102"/>
        <v>No</v>
      </c>
      <c r="E669" s="6" t="str">
        <f t="shared" ca="1" si="103"/>
        <v>Yes</v>
      </c>
      <c r="F669" s="3">
        <f t="shared" ca="1" si="104"/>
        <v>45597</v>
      </c>
      <c r="G669" s="7">
        <f ca="1" xml:space="preserve"> _xlfn.XLOOKUP(TRIM(C669),Config!$J$7:$J$9,Config!$K$7:$K$9,0) + IF(D669="Yes",Config!$B$5,0) + IF(E669="Yes",Config!$B$6,0)</f>
        <v>16.98</v>
      </c>
      <c r="H669" s="8" cm="1">
        <f t="array" aca="1" ref="H669" ca="1">_xlfn.SWITCH(TRIM(B669), "NA",   Config!$E$2, "LATAM",Config!$E$3, "EU",   Config!$E$4, "APAC", Config!$E$5, 0)</f>
        <v>4.1000000000000002E-2</v>
      </c>
      <c r="I669" s="8" cm="1">
        <f t="array" aca="1" ref="I669" ca="1">_xlfn.SWITCH(TRIM(C669), "Basic",    Config!$H$2, "Standard", Config!$H$3, "Premium",  Config!$H$4, 1)</f>
        <v>1.2</v>
      </c>
      <c r="J669" s="8">
        <f ca="1">IF(D669="Yes",Config!$H$5,1)</f>
        <v>1</v>
      </c>
      <c r="K669" s="8">
        <f ca="1">IF(E669="Yes",Config!$H$6,1)</f>
        <v>0.82</v>
      </c>
      <c r="L669" s="4">
        <f t="shared" ca="1" si="105"/>
        <v>4.0343999999999998E-2</v>
      </c>
      <c r="M669" s="8">
        <f t="shared" ca="1" si="106"/>
        <v>0.74117584990345631</v>
      </c>
      <c r="N669" s="8">
        <f t="shared" ca="1" si="107"/>
        <v>0.14634360244220845</v>
      </c>
      <c r="O669">
        <f t="shared" ca="1" si="107"/>
        <v>0.13162977302666212</v>
      </c>
      <c r="P669">
        <f t="shared" ca="1" si="108"/>
        <v>4</v>
      </c>
      <c r="Q669">
        <f t="shared" ca="1" si="109"/>
        <v>4</v>
      </c>
    </row>
    <row r="670" spans="1:17">
      <c r="A670" s="5">
        <f t="shared" si="101"/>
        <v>669</v>
      </c>
      <c r="B670" s="6" t="str">
        <f t="shared" ca="1" si="100"/>
        <v>APAC</v>
      </c>
      <c r="C670" s="6" t="str">
        <f ca="1">LOOKUP($N670,{0,0.35,0.8},{"Basic","Standard","Premium"})</f>
        <v>Basic</v>
      </c>
      <c r="D670" s="6" t="str">
        <f t="shared" ca="1" si="102"/>
        <v>No</v>
      </c>
      <c r="E670" s="6" t="str">
        <f t="shared" ca="1" si="103"/>
        <v>Yes</v>
      </c>
      <c r="F670" s="3">
        <f t="shared" ca="1" si="104"/>
        <v>45413</v>
      </c>
      <c r="G670" s="7">
        <f ca="1" xml:space="preserve"> _xlfn.XLOOKUP(TRIM(C670),Config!$J$7:$J$9,Config!$K$7:$K$9,0) + IF(D670="Yes",Config!$B$5,0) + IF(E670="Yes",Config!$B$6,0)</f>
        <v>16.98</v>
      </c>
      <c r="H670" s="8" cm="1">
        <f t="array" aca="1" ref="H670" ca="1">_xlfn.SWITCH(TRIM(B670), "NA",   Config!$E$2, "LATAM",Config!$E$3, "EU",   Config!$E$4, "APAC", Config!$E$5, 0)</f>
        <v>6.5000000000000002E-2</v>
      </c>
      <c r="I670" s="8" cm="1">
        <f t="array" aca="1" ref="I670" ca="1">_xlfn.SWITCH(TRIM(C670), "Basic",    Config!$H$2, "Standard", Config!$H$3, "Premium",  Config!$H$4, 1)</f>
        <v>1.2</v>
      </c>
      <c r="J670" s="8">
        <f ca="1">IF(D670="Yes",Config!$H$5,1)</f>
        <v>1</v>
      </c>
      <c r="K670" s="8">
        <f ca="1">IF(E670="Yes",Config!$H$6,1)</f>
        <v>0.82</v>
      </c>
      <c r="L670" s="4">
        <f t="shared" ca="1" si="105"/>
        <v>6.3960000000000003E-2</v>
      </c>
      <c r="M670" s="8">
        <f t="shared" ca="1" si="106"/>
        <v>0.87594650417804609</v>
      </c>
      <c r="N670" s="8">
        <f t="shared" ca="1" si="107"/>
        <v>0.18715786534202239</v>
      </c>
      <c r="O670">
        <f t="shared" ca="1" si="107"/>
        <v>0.54500989813845213</v>
      </c>
      <c r="P670">
        <f t="shared" ca="1" si="108"/>
        <v>12</v>
      </c>
      <c r="Q670">
        <f t="shared" ca="1" si="109"/>
        <v>12</v>
      </c>
    </row>
    <row r="671" spans="1:17">
      <c r="A671" s="5">
        <f t="shared" si="101"/>
        <v>670</v>
      </c>
      <c r="B671" s="6" t="str">
        <f t="shared" ca="1" si="100"/>
        <v>APAC</v>
      </c>
      <c r="C671" s="6" t="str">
        <f ca="1">LOOKUP($N671,{0,0.35,0.8},{"Basic","Standard","Premium"})</f>
        <v>Premium</v>
      </c>
      <c r="D671" s="6" t="str">
        <f t="shared" ca="1" si="102"/>
        <v>No</v>
      </c>
      <c r="E671" s="6" t="str">
        <f t="shared" ca="1" si="103"/>
        <v>No</v>
      </c>
      <c r="F671" s="3">
        <f t="shared" ca="1" si="104"/>
        <v>45566</v>
      </c>
      <c r="G671" s="7">
        <f ca="1" xml:space="preserve"> _xlfn.XLOOKUP(TRIM(C671),Config!$J$7:$J$9,Config!$K$7:$K$9,0) + IF(D671="Yes",Config!$B$5,0) + IF(E671="Yes",Config!$B$6,0)</f>
        <v>19.989999999999998</v>
      </c>
      <c r="H671" s="8" cm="1">
        <f t="array" aca="1" ref="H671" ca="1">_xlfn.SWITCH(TRIM(B671), "NA",   Config!$E$2, "LATAM",Config!$E$3, "EU",   Config!$E$4, "APAC", Config!$E$5, 0)</f>
        <v>6.5000000000000002E-2</v>
      </c>
      <c r="I671" s="8" cm="1">
        <f t="array" aca="1" ref="I671" ca="1">_xlfn.SWITCH(TRIM(C671), "Basic",    Config!$H$2, "Standard", Config!$H$3, "Premium",  Config!$H$4, 1)</f>
        <v>0.75</v>
      </c>
      <c r="J671" s="8">
        <f ca="1">IF(D671="Yes",Config!$H$5,1)</f>
        <v>1</v>
      </c>
      <c r="K671" s="8">
        <f ca="1">IF(E671="Yes",Config!$H$6,1)</f>
        <v>1</v>
      </c>
      <c r="L671" s="4">
        <f t="shared" ca="1" si="105"/>
        <v>4.8750000000000002E-2</v>
      </c>
      <c r="M671" s="8">
        <f t="shared" ca="1" si="106"/>
        <v>0.85718514396983636</v>
      </c>
      <c r="N671" s="8">
        <f t="shared" ca="1" si="107"/>
        <v>0.96762518822559385</v>
      </c>
      <c r="O671">
        <f t="shared" ca="1" si="107"/>
        <v>0.43327791677394334</v>
      </c>
      <c r="P671">
        <f t="shared" ca="1" si="108"/>
        <v>12</v>
      </c>
      <c r="Q671">
        <f t="shared" ca="1" si="109"/>
        <v>12</v>
      </c>
    </row>
    <row r="672" spans="1:17">
      <c r="A672" s="5">
        <f t="shared" si="101"/>
        <v>671</v>
      </c>
      <c r="B672" s="6" t="str">
        <f t="shared" ca="1" si="100"/>
        <v>NA</v>
      </c>
      <c r="C672" s="6" t="str">
        <f ca="1">LOOKUP($N672,{0,0.35,0.8},{"Basic","Standard","Premium"})</f>
        <v>Standard</v>
      </c>
      <c r="D672" s="6" t="str">
        <f t="shared" ca="1" si="102"/>
        <v>No</v>
      </c>
      <c r="E672" s="6" t="str">
        <f t="shared" ca="1" si="103"/>
        <v>No</v>
      </c>
      <c r="F672" s="3">
        <f t="shared" ca="1" si="104"/>
        <v>45474</v>
      </c>
      <c r="G672" s="7">
        <f ca="1" xml:space="preserve"> _xlfn.XLOOKUP(TRIM(C672),Config!$J$7:$J$9,Config!$K$7:$K$9,0) + IF(D672="Yes",Config!$B$5,0) + IF(E672="Yes",Config!$B$6,0)</f>
        <v>14.99</v>
      </c>
      <c r="H672" s="8" cm="1">
        <f t="array" aca="1" ref="H672" ca="1">_xlfn.SWITCH(TRIM(B672), "NA",   Config!$E$2, "LATAM",Config!$E$3, "EU",   Config!$E$4, "APAC", Config!$E$5, 0)</f>
        <v>4.2999999999999997E-2</v>
      </c>
      <c r="I672" s="8" cm="1">
        <f t="array" aca="1" ref="I672" ca="1">_xlfn.SWITCH(TRIM(C672), "Basic",    Config!$H$2, "Standard", Config!$H$3, "Premium",  Config!$H$4, 1)</f>
        <v>1</v>
      </c>
      <c r="J672" s="8">
        <f ca="1">IF(D672="Yes",Config!$H$5,1)</f>
        <v>1</v>
      </c>
      <c r="K672" s="8">
        <f ca="1">IF(E672="Yes",Config!$H$6,1)</f>
        <v>1</v>
      </c>
      <c r="L672" s="4">
        <f t="shared" ca="1" si="105"/>
        <v>4.2999999999999997E-2</v>
      </c>
      <c r="M672" s="8">
        <f t="shared" ca="1" si="106"/>
        <v>0.10145863094882968</v>
      </c>
      <c r="N672" s="8">
        <f t="shared" ca="1" si="107"/>
        <v>0.5607437730912409</v>
      </c>
      <c r="O672">
        <f t="shared" ca="1" si="107"/>
        <v>0.73555156858116133</v>
      </c>
      <c r="P672">
        <f t="shared" ca="1" si="108"/>
        <v>31</v>
      </c>
      <c r="Q672">
        <f t="shared" ca="1" si="109"/>
        <v>999</v>
      </c>
    </row>
    <row r="673" spans="1:17">
      <c r="A673" s="5">
        <f t="shared" si="101"/>
        <v>672</v>
      </c>
      <c r="B673" s="6" t="str">
        <f t="shared" ca="1" si="100"/>
        <v>LATAM</v>
      </c>
      <c r="C673" s="6" t="str">
        <f ca="1">LOOKUP($N673,{0,0.35,0.8},{"Basic","Standard","Premium"})</f>
        <v>Standard</v>
      </c>
      <c r="D673" s="6" t="str">
        <f t="shared" ca="1" si="102"/>
        <v>No</v>
      </c>
      <c r="E673" s="6" t="str">
        <f t="shared" ca="1" si="103"/>
        <v>No</v>
      </c>
      <c r="F673" s="3">
        <f t="shared" ca="1" si="104"/>
        <v>45292</v>
      </c>
      <c r="G673" s="7">
        <f ca="1" xml:space="preserve"> _xlfn.XLOOKUP(TRIM(C673),Config!$J$7:$J$9,Config!$K$7:$K$9,0) + IF(D673="Yes",Config!$B$5,0) + IF(E673="Yes",Config!$B$6,0)</f>
        <v>14.99</v>
      </c>
      <c r="H673" s="8" cm="1">
        <f t="array" aca="1" ref="H673" ca="1">_xlfn.SWITCH(TRIM(B673), "NA",   Config!$E$2, "LATAM",Config!$E$3, "EU",   Config!$E$4, "APAC", Config!$E$5, 0)</f>
        <v>5.8000000000000003E-2</v>
      </c>
      <c r="I673" s="8" cm="1">
        <f t="array" aca="1" ref="I673" ca="1">_xlfn.SWITCH(TRIM(C673), "Basic",    Config!$H$2, "Standard", Config!$H$3, "Premium",  Config!$H$4, 1)</f>
        <v>1</v>
      </c>
      <c r="J673" s="8">
        <f ca="1">IF(D673="Yes",Config!$H$5,1)</f>
        <v>1</v>
      </c>
      <c r="K673" s="8">
        <f ca="1">IF(E673="Yes",Config!$H$6,1)</f>
        <v>1</v>
      </c>
      <c r="L673" s="4">
        <f t="shared" ca="1" si="105"/>
        <v>5.8000000000000003E-2</v>
      </c>
      <c r="M673" s="8">
        <f t="shared" ca="1" si="106"/>
        <v>0.43313602894789582</v>
      </c>
      <c r="N673" s="8">
        <f t="shared" ca="1" si="107"/>
        <v>0.49623515456334899</v>
      </c>
      <c r="O673">
        <f t="shared" ca="1" si="107"/>
        <v>0.23298032059419205</v>
      </c>
      <c r="P673">
        <f t="shared" ca="1" si="108"/>
        <v>5</v>
      </c>
      <c r="Q673">
        <f t="shared" ca="1" si="109"/>
        <v>5</v>
      </c>
    </row>
    <row r="674" spans="1:17">
      <c r="A674" s="5">
        <f t="shared" si="101"/>
        <v>673</v>
      </c>
      <c r="B674" s="6" t="str">
        <f t="shared" ca="1" si="100"/>
        <v>LATAM</v>
      </c>
      <c r="C674" s="6" t="str">
        <f ca="1">LOOKUP($N674,{0,0.35,0.8},{"Basic","Standard","Premium"})</f>
        <v>Standard</v>
      </c>
      <c r="D674" s="6" t="str">
        <f t="shared" ca="1" si="102"/>
        <v>No</v>
      </c>
      <c r="E674" s="6" t="str">
        <f t="shared" ca="1" si="103"/>
        <v>No</v>
      </c>
      <c r="F674" s="3">
        <f t="shared" ca="1" si="104"/>
        <v>45292</v>
      </c>
      <c r="G674" s="7">
        <f ca="1" xml:space="preserve"> _xlfn.XLOOKUP(TRIM(C674),Config!$J$7:$J$9,Config!$K$7:$K$9,0) + IF(D674="Yes",Config!$B$5,0) + IF(E674="Yes",Config!$B$6,0)</f>
        <v>14.99</v>
      </c>
      <c r="H674" s="8" cm="1">
        <f t="array" aca="1" ref="H674" ca="1">_xlfn.SWITCH(TRIM(B674), "NA",   Config!$E$2, "LATAM",Config!$E$3, "EU",   Config!$E$4, "APAC", Config!$E$5, 0)</f>
        <v>5.8000000000000003E-2</v>
      </c>
      <c r="I674" s="8" cm="1">
        <f t="array" aca="1" ref="I674" ca="1">_xlfn.SWITCH(TRIM(C674), "Basic",    Config!$H$2, "Standard", Config!$H$3, "Premium",  Config!$H$4, 1)</f>
        <v>1</v>
      </c>
      <c r="J674" s="8">
        <f ca="1">IF(D674="Yes",Config!$H$5,1)</f>
        <v>1</v>
      </c>
      <c r="K674" s="8">
        <f ca="1">IF(E674="Yes",Config!$H$6,1)</f>
        <v>1</v>
      </c>
      <c r="L674" s="4">
        <f t="shared" ca="1" si="105"/>
        <v>5.8000000000000003E-2</v>
      </c>
      <c r="M674" s="8">
        <f t="shared" ca="1" si="106"/>
        <v>0.40226261785365525</v>
      </c>
      <c r="N674" s="8">
        <f t="shared" ca="1" si="107"/>
        <v>0.49609607840563041</v>
      </c>
      <c r="O674">
        <f t="shared" ca="1" si="107"/>
        <v>1.9473725671836695E-2</v>
      </c>
      <c r="P674">
        <f t="shared" ca="1" si="108"/>
        <v>1</v>
      </c>
      <c r="Q674">
        <f t="shared" ca="1" si="109"/>
        <v>1</v>
      </c>
    </row>
    <row r="675" spans="1:17">
      <c r="A675" s="5">
        <f t="shared" si="101"/>
        <v>674</v>
      </c>
      <c r="B675" s="6" t="str">
        <f t="shared" ca="1" si="100"/>
        <v>NA</v>
      </c>
      <c r="C675" s="6" t="str">
        <f ca="1">LOOKUP($N675,{0,0.35,0.8},{"Basic","Standard","Premium"})</f>
        <v>Premium</v>
      </c>
      <c r="D675" s="6" t="str">
        <f t="shared" ca="1" si="102"/>
        <v>No</v>
      </c>
      <c r="E675" s="6" t="str">
        <f t="shared" ca="1" si="103"/>
        <v>No</v>
      </c>
      <c r="F675" s="3">
        <f t="shared" ca="1" si="104"/>
        <v>45383</v>
      </c>
      <c r="G675" s="7">
        <f ca="1" xml:space="preserve"> _xlfn.XLOOKUP(TRIM(C675),Config!$J$7:$J$9,Config!$K$7:$K$9,0) + IF(D675="Yes",Config!$B$5,0) + IF(E675="Yes",Config!$B$6,0)</f>
        <v>19.989999999999998</v>
      </c>
      <c r="H675" s="8" cm="1">
        <f t="array" aca="1" ref="H675" ca="1">_xlfn.SWITCH(TRIM(B675), "NA",   Config!$E$2, "LATAM",Config!$E$3, "EU",   Config!$E$4, "APAC", Config!$E$5, 0)</f>
        <v>4.2999999999999997E-2</v>
      </c>
      <c r="I675" s="8" cm="1">
        <f t="array" aca="1" ref="I675" ca="1">_xlfn.SWITCH(TRIM(C675), "Basic",    Config!$H$2, "Standard", Config!$H$3, "Premium",  Config!$H$4, 1)</f>
        <v>0.75</v>
      </c>
      <c r="J675" s="8">
        <f ca="1">IF(D675="Yes",Config!$H$5,1)</f>
        <v>1</v>
      </c>
      <c r="K675" s="8">
        <f ca="1">IF(E675="Yes",Config!$H$6,1)</f>
        <v>1</v>
      </c>
      <c r="L675" s="4">
        <f t="shared" ca="1" si="105"/>
        <v>3.2250000000000001E-2</v>
      </c>
      <c r="M675" s="8">
        <f t="shared" ca="1" si="106"/>
        <v>8.051938151702831E-2</v>
      </c>
      <c r="N675" s="8">
        <f t="shared" ca="1" si="107"/>
        <v>0.87082812933508047</v>
      </c>
      <c r="O675">
        <f t="shared" ca="1" si="107"/>
        <v>0.2010378920466529</v>
      </c>
      <c r="P675">
        <f t="shared" ca="1" si="108"/>
        <v>7</v>
      </c>
      <c r="Q675">
        <f t="shared" ca="1" si="109"/>
        <v>7</v>
      </c>
    </row>
    <row r="676" spans="1:17">
      <c r="A676" s="5">
        <f t="shared" si="101"/>
        <v>675</v>
      </c>
      <c r="B676" s="6" t="str">
        <f t="shared" ca="1" si="100"/>
        <v>NA</v>
      </c>
      <c r="C676" s="6" t="str">
        <f ca="1">LOOKUP($N676,{0,0.35,0.8},{"Basic","Standard","Premium"})</f>
        <v>Premium</v>
      </c>
      <c r="D676" s="6" t="str">
        <f t="shared" ca="1" si="102"/>
        <v>Yes</v>
      </c>
      <c r="E676" s="6" t="str">
        <f t="shared" ca="1" si="103"/>
        <v>No</v>
      </c>
      <c r="F676" s="3">
        <f t="shared" ca="1" si="104"/>
        <v>45444</v>
      </c>
      <c r="G676" s="7">
        <f ca="1" xml:space="preserve"> _xlfn.XLOOKUP(TRIM(C676),Config!$J$7:$J$9,Config!$K$7:$K$9,0) + IF(D676="Yes",Config!$B$5,0) + IF(E676="Yes",Config!$B$6,0)</f>
        <v>39.979999999999997</v>
      </c>
      <c r="H676" s="8" cm="1">
        <f t="array" aca="1" ref="H676" ca="1">_xlfn.SWITCH(TRIM(B676), "NA",   Config!$E$2, "LATAM",Config!$E$3, "EU",   Config!$E$4, "APAC", Config!$E$5, 0)</f>
        <v>4.2999999999999997E-2</v>
      </c>
      <c r="I676" s="8" cm="1">
        <f t="array" aca="1" ref="I676" ca="1">_xlfn.SWITCH(TRIM(C676), "Basic",    Config!$H$2, "Standard", Config!$H$3, "Premium",  Config!$H$4, 1)</f>
        <v>0.75</v>
      </c>
      <c r="J676" s="8">
        <f ca="1">IF(D676="Yes",Config!$H$5,1)</f>
        <v>0.88</v>
      </c>
      <c r="K676" s="8">
        <f ca="1">IF(E676="Yes",Config!$H$6,1)</f>
        <v>1</v>
      </c>
      <c r="L676" s="4">
        <f t="shared" ca="1" si="105"/>
        <v>2.8380000000000002E-2</v>
      </c>
      <c r="M676" s="8">
        <f t="shared" ca="1" si="106"/>
        <v>0.22702949964496555</v>
      </c>
      <c r="N676" s="8">
        <f t="shared" ca="1" si="107"/>
        <v>0.8712743900837413</v>
      </c>
      <c r="O676">
        <f t="shared" ca="1" si="107"/>
        <v>0.7236865789418514</v>
      </c>
      <c r="P676">
        <f t="shared" ca="1" si="108"/>
        <v>45</v>
      </c>
      <c r="Q676">
        <f t="shared" ca="1" si="109"/>
        <v>999</v>
      </c>
    </row>
    <row r="677" spans="1:17">
      <c r="A677" s="5">
        <f t="shared" si="101"/>
        <v>676</v>
      </c>
      <c r="B677" s="6" t="str">
        <f t="shared" ca="1" si="100"/>
        <v>APAC</v>
      </c>
      <c r="C677" s="6" t="str">
        <f ca="1">LOOKUP($N677,{0,0.35,0.8},{"Basic","Standard","Premium"})</f>
        <v>Premium</v>
      </c>
      <c r="D677" s="6" t="str">
        <f t="shared" ca="1" si="102"/>
        <v>Yes</v>
      </c>
      <c r="E677" s="6" t="str">
        <f t="shared" ca="1" si="103"/>
        <v>No</v>
      </c>
      <c r="F677" s="3">
        <f t="shared" ca="1" si="104"/>
        <v>45627</v>
      </c>
      <c r="G677" s="7">
        <f ca="1" xml:space="preserve"> _xlfn.XLOOKUP(TRIM(C677),Config!$J$7:$J$9,Config!$K$7:$K$9,0) + IF(D677="Yes",Config!$B$5,0) + IF(E677="Yes",Config!$B$6,0)</f>
        <v>39.979999999999997</v>
      </c>
      <c r="H677" s="8" cm="1">
        <f t="array" aca="1" ref="H677" ca="1">_xlfn.SWITCH(TRIM(B677), "NA",   Config!$E$2, "LATAM",Config!$E$3, "EU",   Config!$E$4, "APAC", Config!$E$5, 0)</f>
        <v>6.5000000000000002E-2</v>
      </c>
      <c r="I677" s="8" cm="1">
        <f t="array" aca="1" ref="I677" ca="1">_xlfn.SWITCH(TRIM(C677), "Basic",    Config!$H$2, "Standard", Config!$H$3, "Premium",  Config!$H$4, 1)</f>
        <v>0.75</v>
      </c>
      <c r="J677" s="8">
        <f ca="1">IF(D677="Yes",Config!$H$5,1)</f>
        <v>0.88</v>
      </c>
      <c r="K677" s="8">
        <f ca="1">IF(E677="Yes",Config!$H$6,1)</f>
        <v>1</v>
      </c>
      <c r="L677" s="4">
        <f t="shared" ca="1" si="105"/>
        <v>4.2900000000000001E-2</v>
      </c>
      <c r="M677" s="8">
        <f t="shared" ca="1" si="106"/>
        <v>0.91217506837227147</v>
      </c>
      <c r="N677" s="8">
        <f t="shared" ca="1" si="107"/>
        <v>0.96323843553374267</v>
      </c>
      <c r="O677">
        <f t="shared" ca="1" si="107"/>
        <v>0.69308745790897464</v>
      </c>
      <c r="P677">
        <f t="shared" ca="1" si="108"/>
        <v>27</v>
      </c>
      <c r="Q677">
        <f t="shared" ca="1" si="109"/>
        <v>999</v>
      </c>
    </row>
    <row r="678" spans="1:17">
      <c r="A678" s="5">
        <f t="shared" si="101"/>
        <v>677</v>
      </c>
      <c r="B678" s="6" t="str">
        <f t="shared" ca="1" si="100"/>
        <v>EU</v>
      </c>
      <c r="C678" s="6" t="str">
        <f ca="1">LOOKUP($N678,{0,0.35,0.8},{"Basic","Standard","Premium"})</f>
        <v>Premium</v>
      </c>
      <c r="D678" s="6" t="str">
        <f t="shared" ca="1" si="102"/>
        <v>No</v>
      </c>
      <c r="E678" s="6" t="str">
        <f t="shared" ca="1" si="103"/>
        <v>Yes</v>
      </c>
      <c r="F678" s="3">
        <f t="shared" ca="1" si="104"/>
        <v>45413</v>
      </c>
      <c r="G678" s="7">
        <f ca="1" xml:space="preserve"> _xlfn.XLOOKUP(TRIM(C678),Config!$J$7:$J$9,Config!$K$7:$K$9,0) + IF(D678="Yes",Config!$B$5,0) + IF(E678="Yes",Config!$B$6,0)</f>
        <v>26.979999999999997</v>
      </c>
      <c r="H678" s="8" cm="1">
        <f t="array" aca="1" ref="H678" ca="1">_xlfn.SWITCH(TRIM(B678), "NA",   Config!$E$2, "LATAM",Config!$E$3, "EU",   Config!$E$4, "APAC", Config!$E$5, 0)</f>
        <v>4.1000000000000002E-2</v>
      </c>
      <c r="I678" s="8" cm="1">
        <f t="array" aca="1" ref="I678" ca="1">_xlfn.SWITCH(TRIM(C678), "Basic",    Config!$H$2, "Standard", Config!$H$3, "Premium",  Config!$H$4, 1)</f>
        <v>0.75</v>
      </c>
      <c r="J678" s="8">
        <f ca="1">IF(D678="Yes",Config!$H$5,1)</f>
        <v>1</v>
      </c>
      <c r="K678" s="8">
        <f ca="1">IF(E678="Yes",Config!$H$6,1)</f>
        <v>0.82</v>
      </c>
      <c r="L678" s="4">
        <f t="shared" ca="1" si="105"/>
        <v>2.5214999999999998E-2</v>
      </c>
      <c r="M678" s="8">
        <f t="shared" ca="1" si="106"/>
        <v>0.71483750494553333</v>
      </c>
      <c r="N678" s="8">
        <f t="shared" ca="1" si="107"/>
        <v>0.82675679766541466</v>
      </c>
      <c r="O678">
        <f t="shared" ca="1" si="107"/>
        <v>0.95423195838776953</v>
      </c>
      <c r="P678">
        <f t="shared" ca="1" si="108"/>
        <v>121</v>
      </c>
      <c r="Q678">
        <f t="shared" ca="1" si="109"/>
        <v>999</v>
      </c>
    </row>
    <row r="679" spans="1:17">
      <c r="A679" s="5">
        <f t="shared" si="101"/>
        <v>678</v>
      </c>
      <c r="B679" s="6" t="str">
        <f t="shared" ca="1" si="100"/>
        <v>APAC</v>
      </c>
      <c r="C679" s="6" t="str">
        <f ca="1">LOOKUP($N679,{0,0.35,0.8},{"Basic","Standard","Premium"})</f>
        <v>Standard</v>
      </c>
      <c r="D679" s="6" t="str">
        <f t="shared" ca="1" si="102"/>
        <v>No</v>
      </c>
      <c r="E679" s="6" t="str">
        <f t="shared" ca="1" si="103"/>
        <v>Yes</v>
      </c>
      <c r="F679" s="3">
        <f t="shared" ca="1" si="104"/>
        <v>45413</v>
      </c>
      <c r="G679" s="7">
        <f ca="1" xml:space="preserve"> _xlfn.XLOOKUP(TRIM(C679),Config!$J$7:$J$9,Config!$K$7:$K$9,0) + IF(D679="Yes",Config!$B$5,0) + IF(E679="Yes",Config!$B$6,0)</f>
        <v>21.98</v>
      </c>
      <c r="H679" s="8" cm="1">
        <f t="array" aca="1" ref="H679" ca="1">_xlfn.SWITCH(TRIM(B679), "NA",   Config!$E$2, "LATAM",Config!$E$3, "EU",   Config!$E$4, "APAC", Config!$E$5, 0)</f>
        <v>6.5000000000000002E-2</v>
      </c>
      <c r="I679" s="8" cm="1">
        <f t="array" aca="1" ref="I679" ca="1">_xlfn.SWITCH(TRIM(C679), "Basic",    Config!$H$2, "Standard", Config!$H$3, "Premium",  Config!$H$4, 1)</f>
        <v>1</v>
      </c>
      <c r="J679" s="8">
        <f ca="1">IF(D679="Yes",Config!$H$5,1)</f>
        <v>1</v>
      </c>
      <c r="K679" s="8">
        <f ca="1">IF(E679="Yes",Config!$H$6,1)</f>
        <v>0.82</v>
      </c>
      <c r="L679" s="4">
        <f t="shared" ca="1" si="105"/>
        <v>5.33E-2</v>
      </c>
      <c r="M679" s="8">
        <f t="shared" ca="1" si="106"/>
        <v>0.88486669343734758</v>
      </c>
      <c r="N679" s="8">
        <f t="shared" ca="1" si="107"/>
        <v>0.4323478667587447</v>
      </c>
      <c r="O679">
        <f t="shared" ca="1" si="107"/>
        <v>2.5968958418704169E-2</v>
      </c>
      <c r="P679">
        <f t="shared" ca="1" si="108"/>
        <v>1</v>
      </c>
      <c r="Q679">
        <f t="shared" ca="1" si="109"/>
        <v>1</v>
      </c>
    </row>
    <row r="680" spans="1:17">
      <c r="A680" s="5">
        <f t="shared" si="101"/>
        <v>679</v>
      </c>
      <c r="B680" s="6" t="str">
        <f t="shared" ca="1" si="100"/>
        <v>NA</v>
      </c>
      <c r="C680" s="6" t="str">
        <f ca="1">LOOKUP($N680,{0,0.35,0.8},{"Basic","Standard","Premium"})</f>
        <v>Premium</v>
      </c>
      <c r="D680" s="6" t="str">
        <f t="shared" ca="1" si="102"/>
        <v>No</v>
      </c>
      <c r="E680" s="6" t="str">
        <f t="shared" ca="1" si="103"/>
        <v>Yes</v>
      </c>
      <c r="F680" s="3">
        <f t="shared" ca="1" si="104"/>
        <v>45536</v>
      </c>
      <c r="G680" s="7">
        <f ca="1" xml:space="preserve"> _xlfn.XLOOKUP(TRIM(C680),Config!$J$7:$J$9,Config!$K$7:$K$9,0) + IF(D680="Yes",Config!$B$5,0) + IF(E680="Yes",Config!$B$6,0)</f>
        <v>26.979999999999997</v>
      </c>
      <c r="H680" s="8" cm="1">
        <f t="array" aca="1" ref="H680" ca="1">_xlfn.SWITCH(TRIM(B680), "NA",   Config!$E$2, "LATAM",Config!$E$3, "EU",   Config!$E$4, "APAC", Config!$E$5, 0)</f>
        <v>4.2999999999999997E-2</v>
      </c>
      <c r="I680" s="8" cm="1">
        <f t="array" aca="1" ref="I680" ca="1">_xlfn.SWITCH(TRIM(C680), "Basic",    Config!$H$2, "Standard", Config!$H$3, "Premium",  Config!$H$4, 1)</f>
        <v>0.75</v>
      </c>
      <c r="J680" s="8">
        <f ca="1">IF(D680="Yes",Config!$H$5,1)</f>
        <v>1</v>
      </c>
      <c r="K680" s="8">
        <f ca="1">IF(E680="Yes",Config!$H$6,1)</f>
        <v>0.82</v>
      </c>
      <c r="L680" s="4">
        <f t="shared" ca="1" si="105"/>
        <v>2.6445E-2</v>
      </c>
      <c r="M680" s="8">
        <f t="shared" ca="1" si="106"/>
        <v>0.13255631574929827</v>
      </c>
      <c r="N680" s="8">
        <f t="shared" ca="1" si="107"/>
        <v>0.84484309544975555</v>
      </c>
      <c r="O680">
        <f t="shared" ca="1" si="107"/>
        <v>0.41703984471065814</v>
      </c>
      <c r="P680">
        <f t="shared" ca="1" si="108"/>
        <v>21</v>
      </c>
      <c r="Q680">
        <f t="shared" ca="1" si="109"/>
        <v>999</v>
      </c>
    </row>
    <row r="681" spans="1:17">
      <c r="A681" s="5">
        <f t="shared" si="101"/>
        <v>680</v>
      </c>
      <c r="B681" s="6" t="str">
        <f t="shared" ca="1" si="100"/>
        <v>NA</v>
      </c>
      <c r="C681" s="6" t="str">
        <f ca="1">LOOKUP($N681,{0,0.35,0.8},{"Basic","Standard","Premium"})</f>
        <v>Standard</v>
      </c>
      <c r="D681" s="6" t="str">
        <f t="shared" ca="1" si="102"/>
        <v>Yes</v>
      </c>
      <c r="E681" s="6" t="str">
        <f t="shared" ca="1" si="103"/>
        <v>Yes</v>
      </c>
      <c r="F681" s="3">
        <f t="shared" ca="1" si="104"/>
        <v>45566</v>
      </c>
      <c r="G681" s="7">
        <f ca="1" xml:space="preserve"> _xlfn.XLOOKUP(TRIM(C681),Config!$J$7:$J$9,Config!$K$7:$K$9,0) + IF(D681="Yes",Config!$B$5,0) + IF(E681="Yes",Config!$B$6,0)</f>
        <v>41.97</v>
      </c>
      <c r="H681" s="8" cm="1">
        <f t="array" aca="1" ref="H681" ca="1">_xlfn.SWITCH(TRIM(B681), "NA",   Config!$E$2, "LATAM",Config!$E$3, "EU",   Config!$E$4, "APAC", Config!$E$5, 0)</f>
        <v>4.2999999999999997E-2</v>
      </c>
      <c r="I681" s="8" cm="1">
        <f t="array" aca="1" ref="I681" ca="1">_xlfn.SWITCH(TRIM(C681), "Basic",    Config!$H$2, "Standard", Config!$H$3, "Premium",  Config!$H$4, 1)</f>
        <v>1</v>
      </c>
      <c r="J681" s="8">
        <f ca="1">IF(D681="Yes",Config!$H$5,1)</f>
        <v>0.88</v>
      </c>
      <c r="K681" s="8">
        <f ca="1">IF(E681="Yes",Config!$H$6,1)</f>
        <v>0.82</v>
      </c>
      <c r="L681" s="4">
        <f t="shared" ca="1" si="105"/>
        <v>3.1028799999999999E-2</v>
      </c>
      <c r="M681" s="8">
        <f t="shared" ca="1" si="106"/>
        <v>0.11105261919272791</v>
      </c>
      <c r="N681" s="8">
        <f t="shared" ca="1" si="107"/>
        <v>0.73348878218858515</v>
      </c>
      <c r="O681">
        <f t="shared" ca="1" si="107"/>
        <v>0.49977304157976732</v>
      </c>
      <c r="P681">
        <f t="shared" ca="1" si="108"/>
        <v>22</v>
      </c>
      <c r="Q681">
        <f t="shared" ca="1" si="109"/>
        <v>999</v>
      </c>
    </row>
    <row r="682" spans="1:17">
      <c r="A682" s="5">
        <f t="shared" si="101"/>
        <v>681</v>
      </c>
      <c r="B682" s="6" t="str">
        <f t="shared" ca="1" si="100"/>
        <v>NA</v>
      </c>
      <c r="C682" s="6" t="str">
        <f ca="1">LOOKUP($N682,{0,0.35,0.8},{"Basic","Standard","Premium"})</f>
        <v>Basic</v>
      </c>
      <c r="D682" s="6" t="str">
        <f t="shared" ca="1" si="102"/>
        <v>No</v>
      </c>
      <c r="E682" s="6" t="str">
        <f t="shared" ca="1" si="103"/>
        <v>No</v>
      </c>
      <c r="F682" s="3">
        <f t="shared" ca="1" si="104"/>
        <v>45444</v>
      </c>
      <c r="G682" s="7">
        <f ca="1" xml:space="preserve"> _xlfn.XLOOKUP(TRIM(C682),Config!$J$7:$J$9,Config!$K$7:$K$9,0) + IF(D682="Yes",Config!$B$5,0) + IF(E682="Yes",Config!$B$6,0)</f>
        <v>9.99</v>
      </c>
      <c r="H682" s="8" cm="1">
        <f t="array" aca="1" ref="H682" ca="1">_xlfn.SWITCH(TRIM(B682), "NA",   Config!$E$2, "LATAM",Config!$E$3, "EU",   Config!$E$4, "APAC", Config!$E$5, 0)</f>
        <v>4.2999999999999997E-2</v>
      </c>
      <c r="I682" s="8" cm="1">
        <f t="array" aca="1" ref="I682" ca="1">_xlfn.SWITCH(TRIM(C682), "Basic",    Config!$H$2, "Standard", Config!$H$3, "Premium",  Config!$H$4, 1)</f>
        <v>1.2</v>
      </c>
      <c r="J682" s="8">
        <f ca="1">IF(D682="Yes",Config!$H$5,1)</f>
        <v>1</v>
      </c>
      <c r="K682" s="8">
        <f ca="1">IF(E682="Yes",Config!$H$6,1)</f>
        <v>1</v>
      </c>
      <c r="L682" s="4">
        <f t="shared" ca="1" si="105"/>
        <v>5.1599999999999993E-2</v>
      </c>
      <c r="M682" s="8">
        <f t="shared" ca="1" si="106"/>
        <v>4.8784750419589629E-2</v>
      </c>
      <c r="N682" s="8">
        <f t="shared" ca="1" si="107"/>
        <v>0.2258539003118577</v>
      </c>
      <c r="O682">
        <f t="shared" ca="1" si="107"/>
        <v>0.98543130143723667</v>
      </c>
      <c r="P682">
        <f t="shared" ca="1" si="108"/>
        <v>80</v>
      </c>
      <c r="Q682">
        <f t="shared" ca="1" si="109"/>
        <v>999</v>
      </c>
    </row>
    <row r="683" spans="1:17">
      <c r="A683" s="5">
        <f t="shared" si="101"/>
        <v>682</v>
      </c>
      <c r="B683" s="6" t="str">
        <f t="shared" ca="1" si="100"/>
        <v>EU</v>
      </c>
      <c r="C683" s="6" t="str">
        <f ca="1">LOOKUP($N683,{0,0.35,0.8},{"Basic","Standard","Premium"})</f>
        <v>Standard</v>
      </c>
      <c r="D683" s="6" t="str">
        <f t="shared" ca="1" si="102"/>
        <v>No</v>
      </c>
      <c r="E683" s="6" t="str">
        <f t="shared" ca="1" si="103"/>
        <v>No</v>
      </c>
      <c r="F683" s="3">
        <f t="shared" ca="1" si="104"/>
        <v>45292</v>
      </c>
      <c r="G683" s="7">
        <f ca="1" xml:space="preserve"> _xlfn.XLOOKUP(TRIM(C683),Config!$J$7:$J$9,Config!$K$7:$K$9,0) + IF(D683="Yes",Config!$B$5,0) + IF(E683="Yes",Config!$B$6,0)</f>
        <v>14.99</v>
      </c>
      <c r="H683" s="8" cm="1">
        <f t="array" aca="1" ref="H683" ca="1">_xlfn.SWITCH(TRIM(B683), "NA",   Config!$E$2, "LATAM",Config!$E$3, "EU",   Config!$E$4, "APAC", Config!$E$5, 0)</f>
        <v>4.1000000000000002E-2</v>
      </c>
      <c r="I683" s="8" cm="1">
        <f t="array" aca="1" ref="I683" ca="1">_xlfn.SWITCH(TRIM(C683), "Basic",    Config!$H$2, "Standard", Config!$H$3, "Premium",  Config!$H$4, 1)</f>
        <v>1</v>
      </c>
      <c r="J683" s="8">
        <f ca="1">IF(D683="Yes",Config!$H$5,1)</f>
        <v>1</v>
      </c>
      <c r="K683" s="8">
        <f ca="1">IF(E683="Yes",Config!$H$6,1)</f>
        <v>1</v>
      </c>
      <c r="L683" s="4">
        <f t="shared" ca="1" si="105"/>
        <v>4.1000000000000002E-2</v>
      </c>
      <c r="M683" s="8">
        <f t="shared" ca="1" si="106"/>
        <v>0.82593136667403544</v>
      </c>
      <c r="N683" s="8">
        <f t="shared" ca="1" si="107"/>
        <v>0.52162939215564297</v>
      </c>
      <c r="O683">
        <f t="shared" ca="1" si="107"/>
        <v>0.46381145437260918</v>
      </c>
      <c r="P683">
        <f t="shared" ca="1" si="108"/>
        <v>15</v>
      </c>
      <c r="Q683">
        <f t="shared" ca="1" si="109"/>
        <v>999</v>
      </c>
    </row>
    <row r="684" spans="1:17">
      <c r="A684" s="5">
        <f t="shared" si="101"/>
        <v>683</v>
      </c>
      <c r="B684" s="6" t="str">
        <f t="shared" ca="1" si="100"/>
        <v>APAC</v>
      </c>
      <c r="C684" s="6" t="str">
        <f ca="1">LOOKUP($N684,{0,0.35,0.8},{"Basic","Standard","Premium"})</f>
        <v>Standard</v>
      </c>
      <c r="D684" s="6" t="str">
        <f t="shared" ca="1" si="102"/>
        <v>No</v>
      </c>
      <c r="E684" s="6" t="str">
        <f t="shared" ca="1" si="103"/>
        <v>Yes</v>
      </c>
      <c r="F684" s="3">
        <f t="shared" ca="1" si="104"/>
        <v>45292</v>
      </c>
      <c r="G684" s="7">
        <f ca="1" xml:space="preserve"> _xlfn.XLOOKUP(TRIM(C684),Config!$J$7:$J$9,Config!$K$7:$K$9,0) + IF(D684="Yes",Config!$B$5,0) + IF(E684="Yes",Config!$B$6,0)</f>
        <v>21.98</v>
      </c>
      <c r="H684" s="8" cm="1">
        <f t="array" aca="1" ref="H684" ca="1">_xlfn.SWITCH(TRIM(B684), "NA",   Config!$E$2, "LATAM",Config!$E$3, "EU",   Config!$E$4, "APAC", Config!$E$5, 0)</f>
        <v>6.5000000000000002E-2</v>
      </c>
      <c r="I684" s="8" cm="1">
        <f t="array" aca="1" ref="I684" ca="1">_xlfn.SWITCH(TRIM(C684), "Basic",    Config!$H$2, "Standard", Config!$H$3, "Premium",  Config!$H$4, 1)</f>
        <v>1</v>
      </c>
      <c r="J684" s="8">
        <f ca="1">IF(D684="Yes",Config!$H$5,1)</f>
        <v>1</v>
      </c>
      <c r="K684" s="8">
        <f ca="1">IF(E684="Yes",Config!$H$6,1)</f>
        <v>0.82</v>
      </c>
      <c r="L684" s="4">
        <f t="shared" ca="1" si="105"/>
        <v>5.33E-2</v>
      </c>
      <c r="M684" s="8">
        <f t="shared" ca="1" si="106"/>
        <v>0.93151646272715249</v>
      </c>
      <c r="N684" s="8">
        <f t="shared" ca="1" si="107"/>
        <v>0.68455494647512038</v>
      </c>
      <c r="O684">
        <f t="shared" ca="1" si="107"/>
        <v>0.27381129310414332</v>
      </c>
      <c r="P684">
        <f t="shared" ca="1" si="108"/>
        <v>6</v>
      </c>
      <c r="Q684">
        <f t="shared" ca="1" si="109"/>
        <v>6</v>
      </c>
    </row>
    <row r="685" spans="1:17">
      <c r="A685" s="5">
        <f t="shared" si="101"/>
        <v>684</v>
      </c>
      <c r="B685" s="6" t="str">
        <f t="shared" ca="1" si="100"/>
        <v>APAC</v>
      </c>
      <c r="C685" s="6" t="str">
        <f ca="1">LOOKUP($N685,{0,0.35,0.8},{"Basic","Standard","Premium"})</f>
        <v>Standard</v>
      </c>
      <c r="D685" s="6" t="str">
        <f t="shared" ca="1" si="102"/>
        <v>No</v>
      </c>
      <c r="E685" s="6" t="str">
        <f t="shared" ca="1" si="103"/>
        <v>Yes</v>
      </c>
      <c r="F685" s="3">
        <f t="shared" ca="1" si="104"/>
        <v>45597</v>
      </c>
      <c r="G685" s="7">
        <f ca="1" xml:space="preserve"> _xlfn.XLOOKUP(TRIM(C685),Config!$J$7:$J$9,Config!$K$7:$K$9,0) + IF(D685="Yes",Config!$B$5,0) + IF(E685="Yes",Config!$B$6,0)</f>
        <v>21.98</v>
      </c>
      <c r="H685" s="8" cm="1">
        <f t="array" aca="1" ref="H685" ca="1">_xlfn.SWITCH(TRIM(B685), "NA",   Config!$E$2, "LATAM",Config!$E$3, "EU",   Config!$E$4, "APAC", Config!$E$5, 0)</f>
        <v>6.5000000000000002E-2</v>
      </c>
      <c r="I685" s="8" cm="1">
        <f t="array" aca="1" ref="I685" ca="1">_xlfn.SWITCH(TRIM(C685), "Basic",    Config!$H$2, "Standard", Config!$H$3, "Premium",  Config!$H$4, 1)</f>
        <v>1</v>
      </c>
      <c r="J685" s="8">
        <f ca="1">IF(D685="Yes",Config!$H$5,1)</f>
        <v>1</v>
      </c>
      <c r="K685" s="8">
        <f ca="1">IF(E685="Yes",Config!$H$6,1)</f>
        <v>0.82</v>
      </c>
      <c r="L685" s="4">
        <f t="shared" ca="1" si="105"/>
        <v>5.33E-2</v>
      </c>
      <c r="M685" s="8">
        <f t="shared" ca="1" si="106"/>
        <v>0.98511683577750864</v>
      </c>
      <c r="N685" s="8">
        <f t="shared" ca="1" si="107"/>
        <v>0.5758672594687082</v>
      </c>
      <c r="O685">
        <f t="shared" ca="1" si="107"/>
        <v>0.12374766817960925</v>
      </c>
      <c r="P685">
        <f t="shared" ca="1" si="108"/>
        <v>3</v>
      </c>
      <c r="Q685">
        <f t="shared" ca="1" si="109"/>
        <v>3</v>
      </c>
    </row>
    <row r="686" spans="1:17">
      <c r="A686" s="5">
        <f t="shared" si="101"/>
        <v>685</v>
      </c>
      <c r="B686" s="6" t="str">
        <f t="shared" ca="1" si="100"/>
        <v>NA</v>
      </c>
      <c r="C686" s="6" t="str">
        <f ca="1">LOOKUP($N686,{0,0.35,0.8},{"Basic","Standard","Premium"})</f>
        <v>Standard</v>
      </c>
      <c r="D686" s="6" t="str">
        <f t="shared" ca="1" si="102"/>
        <v>No</v>
      </c>
      <c r="E686" s="6" t="str">
        <f t="shared" ca="1" si="103"/>
        <v>Yes</v>
      </c>
      <c r="F686" s="3">
        <f t="shared" ca="1" si="104"/>
        <v>45383</v>
      </c>
      <c r="G686" s="7">
        <f ca="1" xml:space="preserve"> _xlfn.XLOOKUP(TRIM(C686),Config!$J$7:$J$9,Config!$K$7:$K$9,0) + IF(D686="Yes",Config!$B$5,0) + IF(E686="Yes",Config!$B$6,0)</f>
        <v>21.98</v>
      </c>
      <c r="H686" s="8" cm="1">
        <f t="array" aca="1" ref="H686" ca="1">_xlfn.SWITCH(TRIM(B686), "NA",   Config!$E$2, "LATAM",Config!$E$3, "EU",   Config!$E$4, "APAC", Config!$E$5, 0)</f>
        <v>4.2999999999999997E-2</v>
      </c>
      <c r="I686" s="8" cm="1">
        <f t="array" aca="1" ref="I686" ca="1">_xlfn.SWITCH(TRIM(C686), "Basic",    Config!$H$2, "Standard", Config!$H$3, "Premium",  Config!$H$4, 1)</f>
        <v>1</v>
      </c>
      <c r="J686" s="8">
        <f ca="1">IF(D686="Yes",Config!$H$5,1)</f>
        <v>1</v>
      </c>
      <c r="K686" s="8">
        <f ca="1">IF(E686="Yes",Config!$H$6,1)</f>
        <v>0.82</v>
      </c>
      <c r="L686" s="4">
        <f t="shared" ca="1" si="105"/>
        <v>3.5259999999999993E-2</v>
      </c>
      <c r="M686" s="8">
        <f t="shared" ca="1" si="106"/>
        <v>0.29261992430499584</v>
      </c>
      <c r="N686" s="8">
        <f t="shared" ca="1" si="107"/>
        <v>0.69237958138234701</v>
      </c>
      <c r="O686">
        <f t="shared" ca="1" si="107"/>
        <v>0.9303210658533303</v>
      </c>
      <c r="P686">
        <f t="shared" ca="1" si="108"/>
        <v>75</v>
      </c>
      <c r="Q686">
        <f t="shared" ca="1" si="109"/>
        <v>999</v>
      </c>
    </row>
    <row r="687" spans="1:17">
      <c r="A687" s="5">
        <f t="shared" si="101"/>
        <v>686</v>
      </c>
      <c r="B687" s="6" t="str">
        <f t="shared" ca="1" si="100"/>
        <v>APAC</v>
      </c>
      <c r="C687" s="6" t="str">
        <f ca="1">LOOKUP($N687,{0,0.35,0.8},{"Basic","Standard","Premium"})</f>
        <v>Standard</v>
      </c>
      <c r="D687" s="6" t="str">
        <f t="shared" ca="1" si="102"/>
        <v>No</v>
      </c>
      <c r="E687" s="6" t="str">
        <f t="shared" ca="1" si="103"/>
        <v>No</v>
      </c>
      <c r="F687" s="3">
        <f t="shared" ca="1" si="104"/>
        <v>45627</v>
      </c>
      <c r="G687" s="7">
        <f ca="1" xml:space="preserve"> _xlfn.XLOOKUP(TRIM(C687),Config!$J$7:$J$9,Config!$K$7:$K$9,0) + IF(D687="Yes",Config!$B$5,0) + IF(E687="Yes",Config!$B$6,0)</f>
        <v>14.99</v>
      </c>
      <c r="H687" s="8" cm="1">
        <f t="array" aca="1" ref="H687" ca="1">_xlfn.SWITCH(TRIM(B687), "NA",   Config!$E$2, "LATAM",Config!$E$3, "EU",   Config!$E$4, "APAC", Config!$E$5, 0)</f>
        <v>6.5000000000000002E-2</v>
      </c>
      <c r="I687" s="8" cm="1">
        <f t="array" aca="1" ref="I687" ca="1">_xlfn.SWITCH(TRIM(C687), "Basic",    Config!$H$2, "Standard", Config!$H$3, "Premium",  Config!$H$4, 1)</f>
        <v>1</v>
      </c>
      <c r="J687" s="8">
        <f ca="1">IF(D687="Yes",Config!$H$5,1)</f>
        <v>1</v>
      </c>
      <c r="K687" s="8">
        <f ca="1">IF(E687="Yes",Config!$H$6,1)</f>
        <v>1</v>
      </c>
      <c r="L687" s="4">
        <f t="shared" ca="1" si="105"/>
        <v>6.5000000000000002E-2</v>
      </c>
      <c r="M687" s="8">
        <f t="shared" ca="1" si="106"/>
        <v>0.96270503130440666</v>
      </c>
      <c r="N687" s="8">
        <f t="shared" ca="1" si="107"/>
        <v>0.57082476090122647</v>
      </c>
      <c r="O687">
        <f t="shared" ca="1" si="107"/>
        <v>0.8353418941322388</v>
      </c>
      <c r="P687">
        <f t="shared" ca="1" si="108"/>
        <v>27</v>
      </c>
      <c r="Q687">
        <f t="shared" ca="1" si="109"/>
        <v>999</v>
      </c>
    </row>
    <row r="688" spans="1:17">
      <c r="A688" s="5">
        <f t="shared" si="101"/>
        <v>687</v>
      </c>
      <c r="B688" s="6" t="str">
        <f t="shared" ca="1" si="100"/>
        <v>NA</v>
      </c>
      <c r="C688" s="6" t="str">
        <f ca="1">LOOKUP($N688,{0,0.35,0.8},{"Basic","Standard","Premium"})</f>
        <v>Standard</v>
      </c>
      <c r="D688" s="6" t="str">
        <f t="shared" ca="1" si="102"/>
        <v>Yes</v>
      </c>
      <c r="E688" s="6" t="str">
        <f t="shared" ca="1" si="103"/>
        <v>No</v>
      </c>
      <c r="F688" s="3">
        <f t="shared" ca="1" si="104"/>
        <v>45323</v>
      </c>
      <c r="G688" s="7">
        <f ca="1" xml:space="preserve"> _xlfn.XLOOKUP(TRIM(C688),Config!$J$7:$J$9,Config!$K$7:$K$9,0) + IF(D688="Yes",Config!$B$5,0) + IF(E688="Yes",Config!$B$6,0)</f>
        <v>34.979999999999997</v>
      </c>
      <c r="H688" s="8" cm="1">
        <f t="array" aca="1" ref="H688" ca="1">_xlfn.SWITCH(TRIM(B688), "NA",   Config!$E$2, "LATAM",Config!$E$3, "EU",   Config!$E$4, "APAC", Config!$E$5, 0)</f>
        <v>4.2999999999999997E-2</v>
      </c>
      <c r="I688" s="8" cm="1">
        <f t="array" aca="1" ref="I688" ca="1">_xlfn.SWITCH(TRIM(C688), "Basic",    Config!$H$2, "Standard", Config!$H$3, "Premium",  Config!$H$4, 1)</f>
        <v>1</v>
      </c>
      <c r="J688" s="8">
        <f ca="1">IF(D688="Yes",Config!$H$5,1)</f>
        <v>0.88</v>
      </c>
      <c r="K688" s="8">
        <f ca="1">IF(E688="Yes",Config!$H$6,1)</f>
        <v>1</v>
      </c>
      <c r="L688" s="4">
        <f t="shared" ca="1" si="105"/>
        <v>3.7839999999999999E-2</v>
      </c>
      <c r="M688" s="8">
        <f t="shared" ca="1" si="106"/>
        <v>8.3320923983520756E-2</v>
      </c>
      <c r="N688" s="8">
        <f t="shared" ca="1" si="107"/>
        <v>0.68579805311190334</v>
      </c>
      <c r="O688">
        <f t="shared" ca="1" si="107"/>
        <v>0.79762821866632883</v>
      </c>
      <c r="P688">
        <f t="shared" ca="1" si="108"/>
        <v>42</v>
      </c>
      <c r="Q688">
        <f t="shared" ca="1" si="109"/>
        <v>999</v>
      </c>
    </row>
    <row r="689" spans="1:17">
      <c r="A689" s="5">
        <f t="shared" si="101"/>
        <v>688</v>
      </c>
      <c r="B689" s="6" t="str">
        <f t="shared" ca="1" si="100"/>
        <v>LATAM</v>
      </c>
      <c r="C689" s="6" t="str">
        <f ca="1">LOOKUP($N689,{0,0.35,0.8},{"Basic","Standard","Premium"})</f>
        <v>Premium</v>
      </c>
      <c r="D689" s="6" t="str">
        <f t="shared" ca="1" si="102"/>
        <v>Yes</v>
      </c>
      <c r="E689" s="6" t="str">
        <f t="shared" ca="1" si="103"/>
        <v>No</v>
      </c>
      <c r="F689" s="3">
        <f t="shared" ca="1" si="104"/>
        <v>45323</v>
      </c>
      <c r="G689" s="7">
        <f ca="1" xml:space="preserve"> _xlfn.XLOOKUP(TRIM(C689),Config!$J$7:$J$9,Config!$K$7:$K$9,0) + IF(D689="Yes",Config!$B$5,0) + IF(E689="Yes",Config!$B$6,0)</f>
        <v>39.979999999999997</v>
      </c>
      <c r="H689" s="8" cm="1">
        <f t="array" aca="1" ref="H689" ca="1">_xlfn.SWITCH(TRIM(B689), "NA",   Config!$E$2, "LATAM",Config!$E$3, "EU",   Config!$E$4, "APAC", Config!$E$5, 0)</f>
        <v>5.8000000000000003E-2</v>
      </c>
      <c r="I689" s="8" cm="1">
        <f t="array" aca="1" ref="I689" ca="1">_xlfn.SWITCH(TRIM(C689), "Basic",    Config!$H$2, "Standard", Config!$H$3, "Premium",  Config!$H$4, 1)</f>
        <v>0.75</v>
      </c>
      <c r="J689" s="8">
        <f ca="1">IF(D689="Yes",Config!$H$5,1)</f>
        <v>0.88</v>
      </c>
      <c r="K689" s="8">
        <f ca="1">IF(E689="Yes",Config!$H$6,1)</f>
        <v>1</v>
      </c>
      <c r="L689" s="4">
        <f t="shared" ca="1" si="105"/>
        <v>3.8280000000000002E-2</v>
      </c>
      <c r="M689" s="8">
        <f t="shared" ca="1" si="106"/>
        <v>0.47868608867364848</v>
      </c>
      <c r="N689" s="8">
        <f t="shared" ca="1" si="107"/>
        <v>0.87538213059208092</v>
      </c>
      <c r="O689">
        <f t="shared" ca="1" si="107"/>
        <v>0.39412519936160606</v>
      </c>
      <c r="P689">
        <f t="shared" ca="1" si="108"/>
        <v>13</v>
      </c>
      <c r="Q689">
        <f t="shared" ca="1" si="109"/>
        <v>999</v>
      </c>
    </row>
    <row r="690" spans="1:17">
      <c r="A690" s="5">
        <f t="shared" si="101"/>
        <v>689</v>
      </c>
      <c r="B690" s="6" t="str">
        <f t="shared" ca="1" si="100"/>
        <v>NA</v>
      </c>
      <c r="C690" s="6" t="str">
        <f ca="1">LOOKUP($N690,{0,0.35,0.8},{"Basic","Standard","Premium"})</f>
        <v>Basic</v>
      </c>
      <c r="D690" s="6" t="str">
        <f t="shared" ca="1" si="102"/>
        <v>Yes</v>
      </c>
      <c r="E690" s="6" t="str">
        <f t="shared" ca="1" si="103"/>
        <v>Yes</v>
      </c>
      <c r="F690" s="3">
        <f t="shared" ca="1" si="104"/>
        <v>45323</v>
      </c>
      <c r="G690" s="7">
        <f ca="1" xml:space="preserve"> _xlfn.XLOOKUP(TRIM(C690),Config!$J$7:$J$9,Config!$K$7:$K$9,0) + IF(D690="Yes",Config!$B$5,0) + IF(E690="Yes",Config!$B$6,0)</f>
        <v>36.97</v>
      </c>
      <c r="H690" s="8" cm="1">
        <f t="array" aca="1" ref="H690" ca="1">_xlfn.SWITCH(TRIM(B690), "NA",   Config!$E$2, "LATAM",Config!$E$3, "EU",   Config!$E$4, "APAC", Config!$E$5, 0)</f>
        <v>4.2999999999999997E-2</v>
      </c>
      <c r="I690" s="8" cm="1">
        <f t="array" aca="1" ref="I690" ca="1">_xlfn.SWITCH(TRIM(C690), "Basic",    Config!$H$2, "Standard", Config!$H$3, "Premium",  Config!$H$4, 1)</f>
        <v>1.2</v>
      </c>
      <c r="J690" s="8">
        <f ca="1">IF(D690="Yes",Config!$H$5,1)</f>
        <v>0.88</v>
      </c>
      <c r="K690" s="8">
        <f ca="1">IF(E690="Yes",Config!$H$6,1)</f>
        <v>0.82</v>
      </c>
      <c r="L690" s="4">
        <f t="shared" ca="1" si="105"/>
        <v>3.7234559999999993E-2</v>
      </c>
      <c r="M690" s="8">
        <f t="shared" ca="1" si="106"/>
        <v>3.3325863987013316E-2</v>
      </c>
      <c r="N690" s="8">
        <f t="shared" ca="1" si="107"/>
        <v>0.23982125041132873</v>
      </c>
      <c r="O690">
        <f t="shared" ca="1" si="107"/>
        <v>0.39545118940095481</v>
      </c>
      <c r="P690">
        <f t="shared" ca="1" si="108"/>
        <v>14</v>
      </c>
      <c r="Q690">
        <f t="shared" ca="1" si="109"/>
        <v>999</v>
      </c>
    </row>
    <row r="691" spans="1:17">
      <c r="A691" s="5">
        <f t="shared" si="101"/>
        <v>690</v>
      </c>
      <c r="B691" s="6" t="str">
        <f t="shared" ca="1" si="100"/>
        <v>APAC</v>
      </c>
      <c r="C691" s="6" t="str">
        <f ca="1">LOOKUP($N691,{0,0.35,0.8},{"Basic","Standard","Premium"})</f>
        <v>Basic</v>
      </c>
      <c r="D691" s="6" t="str">
        <f t="shared" ca="1" si="102"/>
        <v>No</v>
      </c>
      <c r="E691" s="6" t="str">
        <f t="shared" ca="1" si="103"/>
        <v>No</v>
      </c>
      <c r="F691" s="3">
        <f t="shared" ca="1" si="104"/>
        <v>45597</v>
      </c>
      <c r="G691" s="7">
        <f ca="1" xml:space="preserve"> _xlfn.XLOOKUP(TRIM(C691),Config!$J$7:$J$9,Config!$K$7:$K$9,0) + IF(D691="Yes",Config!$B$5,0) + IF(E691="Yes",Config!$B$6,0)</f>
        <v>9.99</v>
      </c>
      <c r="H691" s="8" cm="1">
        <f t="array" aca="1" ref="H691" ca="1">_xlfn.SWITCH(TRIM(B691), "NA",   Config!$E$2, "LATAM",Config!$E$3, "EU",   Config!$E$4, "APAC", Config!$E$5, 0)</f>
        <v>6.5000000000000002E-2</v>
      </c>
      <c r="I691" s="8" cm="1">
        <f t="array" aca="1" ref="I691" ca="1">_xlfn.SWITCH(TRIM(C691), "Basic",    Config!$H$2, "Standard", Config!$H$3, "Premium",  Config!$H$4, 1)</f>
        <v>1.2</v>
      </c>
      <c r="J691" s="8">
        <f ca="1">IF(D691="Yes",Config!$H$5,1)</f>
        <v>1</v>
      </c>
      <c r="K691" s="8">
        <f ca="1">IF(E691="Yes",Config!$H$6,1)</f>
        <v>1</v>
      </c>
      <c r="L691" s="4">
        <f t="shared" ca="1" si="105"/>
        <v>7.8E-2</v>
      </c>
      <c r="M691" s="8">
        <f t="shared" ca="1" si="106"/>
        <v>0.94169214702152948</v>
      </c>
      <c r="N691" s="8">
        <f t="shared" ca="1" si="107"/>
        <v>5.0302263467585595E-2</v>
      </c>
      <c r="O691">
        <f t="shared" ca="1" si="107"/>
        <v>0.3206297807609001</v>
      </c>
      <c r="P691">
        <f t="shared" ca="1" si="108"/>
        <v>5</v>
      </c>
      <c r="Q691">
        <f t="shared" ca="1" si="109"/>
        <v>5</v>
      </c>
    </row>
    <row r="692" spans="1:17">
      <c r="A692" s="5">
        <f t="shared" si="101"/>
        <v>691</v>
      </c>
      <c r="B692" s="6" t="str">
        <f t="shared" ca="1" si="100"/>
        <v>NA</v>
      </c>
      <c r="C692" s="6" t="str">
        <f ca="1">LOOKUP($N692,{0,0.35,0.8},{"Basic","Standard","Premium"})</f>
        <v>Standard</v>
      </c>
      <c r="D692" s="6" t="str">
        <f t="shared" ca="1" si="102"/>
        <v>No</v>
      </c>
      <c r="E692" s="6" t="str">
        <f t="shared" ca="1" si="103"/>
        <v>No</v>
      </c>
      <c r="F692" s="3">
        <f t="shared" ca="1" si="104"/>
        <v>45323</v>
      </c>
      <c r="G692" s="7">
        <f ca="1" xml:space="preserve"> _xlfn.XLOOKUP(TRIM(C692),Config!$J$7:$J$9,Config!$K$7:$K$9,0) + IF(D692="Yes",Config!$B$5,0) + IF(E692="Yes",Config!$B$6,0)</f>
        <v>14.99</v>
      </c>
      <c r="H692" s="8" cm="1">
        <f t="array" aca="1" ref="H692" ca="1">_xlfn.SWITCH(TRIM(B692), "NA",   Config!$E$2, "LATAM",Config!$E$3, "EU",   Config!$E$4, "APAC", Config!$E$5, 0)</f>
        <v>4.2999999999999997E-2</v>
      </c>
      <c r="I692" s="8" cm="1">
        <f t="array" aca="1" ref="I692" ca="1">_xlfn.SWITCH(TRIM(C692), "Basic",    Config!$H$2, "Standard", Config!$H$3, "Premium",  Config!$H$4, 1)</f>
        <v>1</v>
      </c>
      <c r="J692" s="8">
        <f ca="1">IF(D692="Yes",Config!$H$5,1)</f>
        <v>1</v>
      </c>
      <c r="K692" s="8">
        <f ca="1">IF(E692="Yes",Config!$H$6,1)</f>
        <v>1</v>
      </c>
      <c r="L692" s="4">
        <f t="shared" ca="1" si="105"/>
        <v>4.2999999999999997E-2</v>
      </c>
      <c r="M692" s="8">
        <f t="shared" ca="1" si="106"/>
        <v>0.25042240198693111</v>
      </c>
      <c r="N692" s="8">
        <f t="shared" ca="1" si="107"/>
        <v>0.35669460250667084</v>
      </c>
      <c r="O692">
        <f t="shared" ca="1" si="107"/>
        <v>0.60267083699512225</v>
      </c>
      <c r="P692">
        <f t="shared" ca="1" si="108"/>
        <v>22</v>
      </c>
      <c r="Q692">
        <f t="shared" ca="1" si="109"/>
        <v>999</v>
      </c>
    </row>
    <row r="693" spans="1:17">
      <c r="A693" s="5">
        <f t="shared" si="101"/>
        <v>692</v>
      </c>
      <c r="B693" s="6" t="str">
        <f t="shared" ca="1" si="100"/>
        <v>LATAM</v>
      </c>
      <c r="C693" s="6" t="str">
        <f ca="1">LOOKUP($N693,{0,0.35,0.8},{"Basic","Standard","Premium"})</f>
        <v>Standard</v>
      </c>
      <c r="D693" s="6" t="str">
        <f t="shared" ca="1" si="102"/>
        <v>No</v>
      </c>
      <c r="E693" s="6" t="str">
        <f t="shared" ca="1" si="103"/>
        <v>No</v>
      </c>
      <c r="F693" s="3">
        <f t="shared" ca="1" si="104"/>
        <v>45413</v>
      </c>
      <c r="G693" s="7">
        <f ca="1" xml:space="preserve"> _xlfn.XLOOKUP(TRIM(C693),Config!$J$7:$J$9,Config!$K$7:$K$9,0) + IF(D693="Yes",Config!$B$5,0) + IF(E693="Yes",Config!$B$6,0)</f>
        <v>14.99</v>
      </c>
      <c r="H693" s="8" cm="1">
        <f t="array" aca="1" ref="H693" ca="1">_xlfn.SWITCH(TRIM(B693), "NA",   Config!$E$2, "LATAM",Config!$E$3, "EU",   Config!$E$4, "APAC", Config!$E$5, 0)</f>
        <v>5.8000000000000003E-2</v>
      </c>
      <c r="I693" s="8" cm="1">
        <f t="array" aca="1" ref="I693" ca="1">_xlfn.SWITCH(TRIM(C693), "Basic",    Config!$H$2, "Standard", Config!$H$3, "Premium",  Config!$H$4, 1)</f>
        <v>1</v>
      </c>
      <c r="J693" s="8">
        <f ca="1">IF(D693="Yes",Config!$H$5,1)</f>
        <v>1</v>
      </c>
      <c r="K693" s="8">
        <f ca="1">IF(E693="Yes",Config!$H$6,1)</f>
        <v>1</v>
      </c>
      <c r="L693" s="4">
        <f t="shared" ca="1" si="105"/>
        <v>5.8000000000000003E-2</v>
      </c>
      <c r="M693" s="8">
        <f t="shared" ca="1" si="106"/>
        <v>0.48576423243369882</v>
      </c>
      <c r="N693" s="8">
        <f t="shared" ca="1" si="107"/>
        <v>0.60380811345558461</v>
      </c>
      <c r="O693">
        <f t="shared" ca="1" si="107"/>
        <v>0.394898577399031</v>
      </c>
      <c r="P693">
        <f t="shared" ca="1" si="108"/>
        <v>9</v>
      </c>
      <c r="Q693">
        <f t="shared" ca="1" si="109"/>
        <v>9</v>
      </c>
    </row>
    <row r="694" spans="1:17">
      <c r="A694" s="5">
        <f t="shared" si="101"/>
        <v>693</v>
      </c>
      <c r="B694" s="6" t="str">
        <f t="shared" ca="1" si="100"/>
        <v>EU</v>
      </c>
      <c r="C694" s="6" t="str">
        <f ca="1">LOOKUP($N694,{0,0.35,0.8},{"Basic","Standard","Premium"})</f>
        <v>Standard</v>
      </c>
      <c r="D694" s="6" t="str">
        <f t="shared" ca="1" si="102"/>
        <v>No</v>
      </c>
      <c r="E694" s="6" t="str">
        <f t="shared" ca="1" si="103"/>
        <v>No</v>
      </c>
      <c r="F694" s="3">
        <f t="shared" ca="1" si="104"/>
        <v>45566</v>
      </c>
      <c r="G694" s="7">
        <f ca="1" xml:space="preserve"> _xlfn.XLOOKUP(TRIM(C694),Config!$J$7:$J$9,Config!$K$7:$K$9,0) + IF(D694="Yes",Config!$B$5,0) + IF(E694="Yes",Config!$B$6,0)</f>
        <v>14.99</v>
      </c>
      <c r="H694" s="8" cm="1">
        <f t="array" aca="1" ref="H694" ca="1">_xlfn.SWITCH(TRIM(B694), "NA",   Config!$E$2, "LATAM",Config!$E$3, "EU",   Config!$E$4, "APAC", Config!$E$5, 0)</f>
        <v>4.1000000000000002E-2</v>
      </c>
      <c r="I694" s="8" cm="1">
        <f t="array" aca="1" ref="I694" ca="1">_xlfn.SWITCH(TRIM(C694), "Basic",    Config!$H$2, "Standard", Config!$H$3, "Premium",  Config!$H$4, 1)</f>
        <v>1</v>
      </c>
      <c r="J694" s="8">
        <f ca="1">IF(D694="Yes",Config!$H$5,1)</f>
        <v>1</v>
      </c>
      <c r="K694" s="8">
        <f ca="1">IF(E694="Yes",Config!$H$6,1)</f>
        <v>1</v>
      </c>
      <c r="L694" s="4">
        <f t="shared" ca="1" si="105"/>
        <v>4.1000000000000002E-2</v>
      </c>
      <c r="M694" s="8">
        <f t="shared" ca="1" si="106"/>
        <v>0.80470022135538632</v>
      </c>
      <c r="N694" s="8">
        <f t="shared" ca="1" si="107"/>
        <v>0.6466430625510049</v>
      </c>
      <c r="O694">
        <f t="shared" ca="1" si="107"/>
        <v>7.1989966263632854E-2</v>
      </c>
      <c r="P694">
        <f t="shared" ca="1" si="108"/>
        <v>2</v>
      </c>
      <c r="Q694">
        <f t="shared" ca="1" si="109"/>
        <v>2</v>
      </c>
    </row>
    <row r="695" spans="1:17">
      <c r="A695" s="5">
        <f t="shared" si="101"/>
        <v>694</v>
      </c>
      <c r="B695" s="6" t="str">
        <f t="shared" ca="1" si="100"/>
        <v>EU</v>
      </c>
      <c r="C695" s="6" t="str">
        <f ca="1">LOOKUP($N695,{0,0.35,0.8},{"Basic","Standard","Premium"})</f>
        <v>Premium</v>
      </c>
      <c r="D695" s="6" t="str">
        <f t="shared" ca="1" si="102"/>
        <v>Yes</v>
      </c>
      <c r="E695" s="6" t="str">
        <f t="shared" ca="1" si="103"/>
        <v>No</v>
      </c>
      <c r="F695" s="3">
        <f t="shared" ca="1" si="104"/>
        <v>45352</v>
      </c>
      <c r="G695" s="7">
        <f ca="1" xml:space="preserve"> _xlfn.XLOOKUP(TRIM(C695),Config!$J$7:$J$9,Config!$K$7:$K$9,0) + IF(D695="Yes",Config!$B$5,0) + IF(E695="Yes",Config!$B$6,0)</f>
        <v>39.979999999999997</v>
      </c>
      <c r="H695" s="8" cm="1">
        <f t="array" aca="1" ref="H695" ca="1">_xlfn.SWITCH(TRIM(B695), "NA",   Config!$E$2, "LATAM",Config!$E$3, "EU",   Config!$E$4, "APAC", Config!$E$5, 0)</f>
        <v>4.1000000000000002E-2</v>
      </c>
      <c r="I695" s="8" cm="1">
        <f t="array" aca="1" ref="I695" ca="1">_xlfn.SWITCH(TRIM(C695), "Basic",    Config!$H$2, "Standard", Config!$H$3, "Premium",  Config!$H$4, 1)</f>
        <v>0.75</v>
      </c>
      <c r="J695" s="8">
        <f ca="1">IF(D695="Yes",Config!$H$5,1)</f>
        <v>0.88</v>
      </c>
      <c r="K695" s="8">
        <f ca="1">IF(E695="Yes",Config!$H$6,1)</f>
        <v>1</v>
      </c>
      <c r="L695" s="4">
        <f t="shared" ca="1" si="105"/>
        <v>2.7060000000000001E-2</v>
      </c>
      <c r="M695" s="8">
        <f t="shared" ca="1" si="106"/>
        <v>0.64717614513457944</v>
      </c>
      <c r="N695" s="8">
        <f t="shared" ca="1" si="107"/>
        <v>0.84948054729511702</v>
      </c>
      <c r="O695">
        <f t="shared" ca="1" si="107"/>
        <v>0.9332072164006967</v>
      </c>
      <c r="P695">
        <f t="shared" ca="1" si="108"/>
        <v>99</v>
      </c>
      <c r="Q695">
        <f t="shared" ca="1" si="109"/>
        <v>999</v>
      </c>
    </row>
    <row r="696" spans="1:17">
      <c r="A696" s="5">
        <f t="shared" si="101"/>
        <v>695</v>
      </c>
      <c r="B696" s="6" t="str">
        <f t="shared" ca="1" si="100"/>
        <v>EU</v>
      </c>
      <c r="C696" s="6" t="str">
        <f ca="1">LOOKUP($N696,{0,0.35,0.8},{"Basic","Standard","Premium"})</f>
        <v>Standard</v>
      </c>
      <c r="D696" s="6" t="str">
        <f t="shared" ca="1" si="102"/>
        <v>Yes</v>
      </c>
      <c r="E696" s="6" t="str">
        <f t="shared" ca="1" si="103"/>
        <v>No</v>
      </c>
      <c r="F696" s="3">
        <f t="shared" ca="1" si="104"/>
        <v>45352</v>
      </c>
      <c r="G696" s="7">
        <f ca="1" xml:space="preserve"> _xlfn.XLOOKUP(TRIM(C696),Config!$J$7:$J$9,Config!$K$7:$K$9,0) + IF(D696="Yes",Config!$B$5,0) + IF(E696="Yes",Config!$B$6,0)</f>
        <v>34.979999999999997</v>
      </c>
      <c r="H696" s="8" cm="1">
        <f t="array" aca="1" ref="H696" ca="1">_xlfn.SWITCH(TRIM(B696), "NA",   Config!$E$2, "LATAM",Config!$E$3, "EU",   Config!$E$4, "APAC", Config!$E$5, 0)</f>
        <v>4.1000000000000002E-2</v>
      </c>
      <c r="I696" s="8" cm="1">
        <f t="array" aca="1" ref="I696" ca="1">_xlfn.SWITCH(TRIM(C696), "Basic",    Config!$H$2, "Standard", Config!$H$3, "Premium",  Config!$H$4, 1)</f>
        <v>1</v>
      </c>
      <c r="J696" s="8">
        <f ca="1">IF(D696="Yes",Config!$H$5,1)</f>
        <v>0.88</v>
      </c>
      <c r="K696" s="8">
        <f ca="1">IF(E696="Yes",Config!$H$6,1)</f>
        <v>1</v>
      </c>
      <c r="L696" s="4">
        <f t="shared" ca="1" si="105"/>
        <v>3.6080000000000001E-2</v>
      </c>
      <c r="M696" s="8">
        <f t="shared" ca="1" si="106"/>
        <v>0.71849015822908835</v>
      </c>
      <c r="N696" s="8">
        <f t="shared" ca="1" si="107"/>
        <v>0.44766666309434822</v>
      </c>
      <c r="O696">
        <f t="shared" ca="1" si="107"/>
        <v>0.83749299209771655</v>
      </c>
      <c r="P696">
        <f t="shared" ca="1" si="108"/>
        <v>50</v>
      </c>
      <c r="Q696">
        <f t="shared" ca="1" si="109"/>
        <v>999</v>
      </c>
    </row>
    <row r="697" spans="1:17">
      <c r="A697" s="5">
        <f t="shared" si="101"/>
        <v>696</v>
      </c>
      <c r="B697" s="6" t="str">
        <f t="shared" ca="1" si="100"/>
        <v>NA</v>
      </c>
      <c r="C697" s="6" t="str">
        <f ca="1">LOOKUP($N697,{0,0.35,0.8},{"Basic","Standard","Premium"})</f>
        <v>Basic</v>
      </c>
      <c r="D697" s="6" t="str">
        <f t="shared" ca="1" si="102"/>
        <v>No</v>
      </c>
      <c r="E697" s="6" t="str">
        <f t="shared" ca="1" si="103"/>
        <v>No</v>
      </c>
      <c r="F697" s="3">
        <f t="shared" ca="1" si="104"/>
        <v>45474</v>
      </c>
      <c r="G697" s="7">
        <f ca="1" xml:space="preserve"> _xlfn.XLOOKUP(TRIM(C697),Config!$J$7:$J$9,Config!$K$7:$K$9,0) + IF(D697="Yes",Config!$B$5,0) + IF(E697="Yes",Config!$B$6,0)</f>
        <v>9.99</v>
      </c>
      <c r="H697" s="8" cm="1">
        <f t="array" aca="1" ref="H697" ca="1">_xlfn.SWITCH(TRIM(B697), "NA",   Config!$E$2, "LATAM",Config!$E$3, "EU",   Config!$E$4, "APAC", Config!$E$5, 0)</f>
        <v>4.2999999999999997E-2</v>
      </c>
      <c r="I697" s="8" cm="1">
        <f t="array" aca="1" ref="I697" ca="1">_xlfn.SWITCH(TRIM(C697), "Basic",    Config!$H$2, "Standard", Config!$H$3, "Premium",  Config!$H$4, 1)</f>
        <v>1.2</v>
      </c>
      <c r="J697" s="8">
        <f ca="1">IF(D697="Yes",Config!$H$5,1)</f>
        <v>1</v>
      </c>
      <c r="K697" s="8">
        <f ca="1">IF(E697="Yes",Config!$H$6,1)</f>
        <v>1</v>
      </c>
      <c r="L697" s="4">
        <f t="shared" ca="1" si="105"/>
        <v>5.1599999999999993E-2</v>
      </c>
      <c r="M697" s="8">
        <f t="shared" ca="1" si="106"/>
        <v>0.23208102081118309</v>
      </c>
      <c r="N697" s="8">
        <f t="shared" ca="1" si="107"/>
        <v>9.4670018151604696E-2</v>
      </c>
      <c r="O697">
        <f t="shared" ca="1" si="107"/>
        <v>1.6393791166939731E-2</v>
      </c>
      <c r="P697">
        <f t="shared" ca="1" si="108"/>
        <v>1</v>
      </c>
      <c r="Q697">
        <f t="shared" ca="1" si="109"/>
        <v>1</v>
      </c>
    </row>
    <row r="698" spans="1:17">
      <c r="A698" s="5">
        <f t="shared" si="101"/>
        <v>697</v>
      </c>
      <c r="B698" s="6" t="str">
        <f t="shared" ca="1" si="100"/>
        <v>LATAM</v>
      </c>
      <c r="C698" s="6" t="str">
        <f ca="1">LOOKUP($N698,{0,0.35,0.8},{"Basic","Standard","Premium"})</f>
        <v>Basic</v>
      </c>
      <c r="D698" s="6" t="str">
        <f t="shared" ca="1" si="102"/>
        <v>No</v>
      </c>
      <c r="E698" s="6" t="str">
        <f t="shared" ca="1" si="103"/>
        <v>Yes</v>
      </c>
      <c r="F698" s="3">
        <f t="shared" ca="1" si="104"/>
        <v>45505</v>
      </c>
      <c r="G698" s="7">
        <f ca="1" xml:space="preserve"> _xlfn.XLOOKUP(TRIM(C698),Config!$J$7:$J$9,Config!$K$7:$K$9,0) + IF(D698="Yes",Config!$B$5,0) + IF(E698="Yes",Config!$B$6,0)</f>
        <v>16.98</v>
      </c>
      <c r="H698" s="8" cm="1">
        <f t="array" aca="1" ref="H698" ca="1">_xlfn.SWITCH(TRIM(B698), "NA",   Config!$E$2, "LATAM",Config!$E$3, "EU",   Config!$E$4, "APAC", Config!$E$5, 0)</f>
        <v>5.8000000000000003E-2</v>
      </c>
      <c r="I698" s="8" cm="1">
        <f t="array" aca="1" ref="I698" ca="1">_xlfn.SWITCH(TRIM(C698), "Basic",    Config!$H$2, "Standard", Config!$H$3, "Premium",  Config!$H$4, 1)</f>
        <v>1.2</v>
      </c>
      <c r="J698" s="8">
        <f ca="1">IF(D698="Yes",Config!$H$5,1)</f>
        <v>1</v>
      </c>
      <c r="K698" s="8">
        <f ca="1">IF(E698="Yes",Config!$H$6,1)</f>
        <v>0.82</v>
      </c>
      <c r="L698" s="4">
        <f t="shared" ca="1" si="105"/>
        <v>5.7071999999999991E-2</v>
      </c>
      <c r="M698" s="8">
        <f t="shared" ca="1" si="106"/>
        <v>0.42530694952673898</v>
      </c>
      <c r="N698" s="8">
        <f t="shared" ca="1" si="107"/>
        <v>0.16456306012249022</v>
      </c>
      <c r="O698">
        <f t="shared" ca="1" si="107"/>
        <v>0.2049873069870034</v>
      </c>
      <c r="P698">
        <f t="shared" ca="1" si="108"/>
        <v>4</v>
      </c>
      <c r="Q698">
        <f t="shared" ca="1" si="109"/>
        <v>4</v>
      </c>
    </row>
    <row r="699" spans="1:17">
      <c r="A699" s="5">
        <f t="shared" si="101"/>
        <v>698</v>
      </c>
      <c r="B699" s="6" t="str">
        <f t="shared" ca="1" si="100"/>
        <v>NA</v>
      </c>
      <c r="C699" s="6" t="str">
        <f ca="1">LOOKUP($N699,{0,0.35,0.8},{"Basic","Standard","Premium"})</f>
        <v>Premium</v>
      </c>
      <c r="D699" s="6" t="str">
        <f t="shared" ca="1" si="102"/>
        <v>No</v>
      </c>
      <c r="E699" s="6" t="str">
        <f t="shared" ca="1" si="103"/>
        <v>No</v>
      </c>
      <c r="F699" s="3">
        <f t="shared" ca="1" si="104"/>
        <v>45566</v>
      </c>
      <c r="G699" s="7">
        <f ca="1" xml:space="preserve"> _xlfn.XLOOKUP(TRIM(C699),Config!$J$7:$J$9,Config!$K$7:$K$9,0) + IF(D699="Yes",Config!$B$5,0) + IF(E699="Yes",Config!$B$6,0)</f>
        <v>19.989999999999998</v>
      </c>
      <c r="H699" s="8" cm="1">
        <f t="array" aca="1" ref="H699" ca="1">_xlfn.SWITCH(TRIM(B699), "NA",   Config!$E$2, "LATAM",Config!$E$3, "EU",   Config!$E$4, "APAC", Config!$E$5, 0)</f>
        <v>4.2999999999999997E-2</v>
      </c>
      <c r="I699" s="8" cm="1">
        <f t="array" aca="1" ref="I699" ca="1">_xlfn.SWITCH(TRIM(C699), "Basic",    Config!$H$2, "Standard", Config!$H$3, "Premium",  Config!$H$4, 1)</f>
        <v>0.75</v>
      </c>
      <c r="J699" s="8">
        <f ca="1">IF(D699="Yes",Config!$H$5,1)</f>
        <v>1</v>
      </c>
      <c r="K699" s="8">
        <f ca="1">IF(E699="Yes",Config!$H$6,1)</f>
        <v>1</v>
      </c>
      <c r="L699" s="4">
        <f t="shared" ca="1" si="105"/>
        <v>3.2250000000000001E-2</v>
      </c>
      <c r="M699" s="8">
        <f t="shared" ca="1" si="106"/>
        <v>0.17192662365568734</v>
      </c>
      <c r="N699" s="8">
        <f t="shared" ca="1" si="107"/>
        <v>0.83069082820647056</v>
      </c>
      <c r="O699">
        <f t="shared" ca="1" si="107"/>
        <v>0.90921600188321483</v>
      </c>
      <c r="P699">
        <f t="shared" ca="1" si="108"/>
        <v>74</v>
      </c>
      <c r="Q699">
        <f t="shared" ca="1" si="109"/>
        <v>999</v>
      </c>
    </row>
    <row r="700" spans="1:17">
      <c r="A700" s="5">
        <f t="shared" si="101"/>
        <v>699</v>
      </c>
      <c r="B700" s="6" t="str">
        <f t="shared" ca="1" si="100"/>
        <v>APAC</v>
      </c>
      <c r="C700" s="6" t="str">
        <f ca="1">LOOKUP($N700,{0,0.35,0.8},{"Basic","Standard","Premium"})</f>
        <v>Standard</v>
      </c>
      <c r="D700" s="6" t="str">
        <f t="shared" ca="1" si="102"/>
        <v>No</v>
      </c>
      <c r="E700" s="6" t="str">
        <f t="shared" ca="1" si="103"/>
        <v>No</v>
      </c>
      <c r="F700" s="3">
        <f t="shared" ca="1" si="104"/>
        <v>45474</v>
      </c>
      <c r="G700" s="7">
        <f ca="1" xml:space="preserve"> _xlfn.XLOOKUP(TRIM(C700),Config!$J$7:$J$9,Config!$K$7:$K$9,0) + IF(D700="Yes",Config!$B$5,0) + IF(E700="Yes",Config!$B$6,0)</f>
        <v>14.99</v>
      </c>
      <c r="H700" s="8" cm="1">
        <f t="array" aca="1" ref="H700" ca="1">_xlfn.SWITCH(TRIM(B700), "NA",   Config!$E$2, "LATAM",Config!$E$3, "EU",   Config!$E$4, "APAC", Config!$E$5, 0)</f>
        <v>6.5000000000000002E-2</v>
      </c>
      <c r="I700" s="8" cm="1">
        <f t="array" aca="1" ref="I700" ca="1">_xlfn.SWITCH(TRIM(C700), "Basic",    Config!$H$2, "Standard", Config!$H$3, "Premium",  Config!$H$4, 1)</f>
        <v>1</v>
      </c>
      <c r="J700" s="8">
        <f ca="1">IF(D700="Yes",Config!$H$5,1)</f>
        <v>1</v>
      </c>
      <c r="K700" s="8">
        <f ca="1">IF(E700="Yes",Config!$H$6,1)</f>
        <v>1</v>
      </c>
      <c r="L700" s="4">
        <f t="shared" ca="1" si="105"/>
        <v>6.5000000000000002E-2</v>
      </c>
      <c r="M700" s="8">
        <f t="shared" ca="1" si="106"/>
        <v>0.9666765739042219</v>
      </c>
      <c r="N700" s="8">
        <f t="shared" ca="1" si="107"/>
        <v>0.36400417996777801</v>
      </c>
      <c r="O700">
        <f t="shared" ca="1" si="107"/>
        <v>0.28580786390714585</v>
      </c>
      <c r="P700">
        <f t="shared" ca="1" si="108"/>
        <v>6</v>
      </c>
      <c r="Q700">
        <f t="shared" ca="1" si="109"/>
        <v>6</v>
      </c>
    </row>
    <row r="701" spans="1:17">
      <c r="A701" s="5">
        <f t="shared" si="101"/>
        <v>700</v>
      </c>
      <c r="B701" s="6" t="str">
        <f t="shared" ca="1" si="100"/>
        <v>NA</v>
      </c>
      <c r="C701" s="6" t="str">
        <f ca="1">LOOKUP($N701,{0,0.35,0.8},{"Basic","Standard","Premium"})</f>
        <v>Basic</v>
      </c>
      <c r="D701" s="6" t="str">
        <f t="shared" ca="1" si="102"/>
        <v>Yes</v>
      </c>
      <c r="E701" s="6" t="str">
        <f t="shared" ca="1" si="103"/>
        <v>No</v>
      </c>
      <c r="F701" s="3">
        <f t="shared" ca="1" si="104"/>
        <v>45566</v>
      </c>
      <c r="G701" s="7">
        <f ca="1" xml:space="preserve"> _xlfn.XLOOKUP(TRIM(C701),Config!$J$7:$J$9,Config!$K$7:$K$9,0) + IF(D701="Yes",Config!$B$5,0) + IF(E701="Yes",Config!$B$6,0)</f>
        <v>29.979999999999997</v>
      </c>
      <c r="H701" s="8" cm="1">
        <f t="array" aca="1" ref="H701" ca="1">_xlfn.SWITCH(TRIM(B701), "NA",   Config!$E$2, "LATAM",Config!$E$3, "EU",   Config!$E$4, "APAC", Config!$E$5, 0)</f>
        <v>4.2999999999999997E-2</v>
      </c>
      <c r="I701" s="8" cm="1">
        <f t="array" aca="1" ref="I701" ca="1">_xlfn.SWITCH(TRIM(C701), "Basic",    Config!$H$2, "Standard", Config!$H$3, "Premium",  Config!$H$4, 1)</f>
        <v>1.2</v>
      </c>
      <c r="J701" s="8">
        <f ca="1">IF(D701="Yes",Config!$H$5,1)</f>
        <v>0.88</v>
      </c>
      <c r="K701" s="8">
        <f ca="1">IF(E701="Yes",Config!$H$6,1)</f>
        <v>1</v>
      </c>
      <c r="L701" s="4">
        <f t="shared" ca="1" si="105"/>
        <v>4.5407999999999997E-2</v>
      </c>
      <c r="M701" s="8">
        <f t="shared" ca="1" si="106"/>
        <v>0.19852294686315919</v>
      </c>
      <c r="N701" s="8">
        <f t="shared" ca="1" si="107"/>
        <v>0.13354687599288195</v>
      </c>
      <c r="O701">
        <f t="shared" ca="1" si="107"/>
        <v>0.48073069804138602</v>
      </c>
      <c r="P701">
        <f t="shared" ca="1" si="108"/>
        <v>15</v>
      </c>
      <c r="Q701">
        <f t="shared" ca="1" si="109"/>
        <v>999</v>
      </c>
    </row>
    <row r="702" spans="1:17">
      <c r="A702" s="5">
        <f t="shared" si="101"/>
        <v>701</v>
      </c>
      <c r="B702" s="6" t="str">
        <f t="shared" ca="1" si="100"/>
        <v>NA</v>
      </c>
      <c r="C702" s="6" t="str">
        <f ca="1">LOOKUP($N702,{0,0.35,0.8},{"Basic","Standard","Premium"})</f>
        <v>Premium</v>
      </c>
      <c r="D702" s="6" t="str">
        <f t="shared" ca="1" si="102"/>
        <v>No</v>
      </c>
      <c r="E702" s="6" t="str">
        <f t="shared" ca="1" si="103"/>
        <v>No</v>
      </c>
      <c r="F702" s="3">
        <f t="shared" ca="1" si="104"/>
        <v>45566</v>
      </c>
      <c r="G702" s="7">
        <f ca="1" xml:space="preserve"> _xlfn.XLOOKUP(TRIM(C702),Config!$J$7:$J$9,Config!$K$7:$K$9,0) + IF(D702="Yes",Config!$B$5,0) + IF(E702="Yes",Config!$B$6,0)</f>
        <v>19.989999999999998</v>
      </c>
      <c r="H702" s="8" cm="1">
        <f t="array" aca="1" ref="H702" ca="1">_xlfn.SWITCH(TRIM(B702), "NA",   Config!$E$2, "LATAM",Config!$E$3, "EU",   Config!$E$4, "APAC", Config!$E$5, 0)</f>
        <v>4.2999999999999997E-2</v>
      </c>
      <c r="I702" s="8" cm="1">
        <f t="array" aca="1" ref="I702" ca="1">_xlfn.SWITCH(TRIM(C702), "Basic",    Config!$H$2, "Standard", Config!$H$3, "Premium",  Config!$H$4, 1)</f>
        <v>0.75</v>
      </c>
      <c r="J702" s="8">
        <f ca="1">IF(D702="Yes",Config!$H$5,1)</f>
        <v>1</v>
      </c>
      <c r="K702" s="8">
        <f ca="1">IF(E702="Yes",Config!$H$6,1)</f>
        <v>1</v>
      </c>
      <c r="L702" s="4">
        <f t="shared" ca="1" si="105"/>
        <v>3.2250000000000001E-2</v>
      </c>
      <c r="M702" s="8">
        <f t="shared" ca="1" si="106"/>
        <v>0.27639707568850702</v>
      </c>
      <c r="N702" s="8">
        <f t="shared" ca="1" si="107"/>
        <v>0.93575206534182986</v>
      </c>
      <c r="O702">
        <f t="shared" ca="1" si="107"/>
        <v>0.49865116974374024</v>
      </c>
      <c r="P702">
        <f t="shared" ca="1" si="108"/>
        <v>22</v>
      </c>
      <c r="Q702">
        <f t="shared" ca="1" si="109"/>
        <v>999</v>
      </c>
    </row>
    <row r="703" spans="1:17">
      <c r="A703" s="5">
        <f t="shared" si="101"/>
        <v>702</v>
      </c>
      <c r="B703" s="6" t="str">
        <f t="shared" ca="1" si="100"/>
        <v>EU</v>
      </c>
      <c r="C703" s="6" t="str">
        <f ca="1">LOOKUP($N703,{0,0.35,0.8},{"Basic","Standard","Premium"})</f>
        <v>Standard</v>
      </c>
      <c r="D703" s="6" t="str">
        <f t="shared" ca="1" si="102"/>
        <v>No</v>
      </c>
      <c r="E703" s="6" t="str">
        <f t="shared" ca="1" si="103"/>
        <v>No</v>
      </c>
      <c r="F703" s="3">
        <f t="shared" ca="1" si="104"/>
        <v>45566</v>
      </c>
      <c r="G703" s="7">
        <f ca="1" xml:space="preserve"> _xlfn.XLOOKUP(TRIM(C703),Config!$J$7:$J$9,Config!$K$7:$K$9,0) + IF(D703="Yes",Config!$B$5,0) + IF(E703="Yes",Config!$B$6,0)</f>
        <v>14.99</v>
      </c>
      <c r="H703" s="8" cm="1">
        <f t="array" aca="1" ref="H703" ca="1">_xlfn.SWITCH(TRIM(B703), "NA",   Config!$E$2, "LATAM",Config!$E$3, "EU",   Config!$E$4, "APAC", Config!$E$5, 0)</f>
        <v>4.1000000000000002E-2</v>
      </c>
      <c r="I703" s="8" cm="1">
        <f t="array" aca="1" ref="I703" ca="1">_xlfn.SWITCH(TRIM(C703), "Basic",    Config!$H$2, "Standard", Config!$H$3, "Premium",  Config!$H$4, 1)</f>
        <v>1</v>
      </c>
      <c r="J703" s="8">
        <f ca="1">IF(D703="Yes",Config!$H$5,1)</f>
        <v>1</v>
      </c>
      <c r="K703" s="8">
        <f ca="1">IF(E703="Yes",Config!$H$6,1)</f>
        <v>1</v>
      </c>
      <c r="L703" s="4">
        <f t="shared" ca="1" si="105"/>
        <v>4.1000000000000002E-2</v>
      </c>
      <c r="M703" s="8">
        <f t="shared" ca="1" si="106"/>
        <v>0.63147941783478057</v>
      </c>
      <c r="N703" s="8">
        <f t="shared" ca="1" si="107"/>
        <v>0.60964045073528339</v>
      </c>
      <c r="O703">
        <f t="shared" ca="1" si="107"/>
        <v>0.27582791306358001</v>
      </c>
      <c r="P703">
        <f t="shared" ca="1" si="108"/>
        <v>8</v>
      </c>
      <c r="Q703">
        <f t="shared" ca="1" si="109"/>
        <v>8</v>
      </c>
    </row>
    <row r="704" spans="1:17">
      <c r="A704" s="5">
        <f t="shared" si="101"/>
        <v>703</v>
      </c>
      <c r="B704" s="6" t="str">
        <f t="shared" ca="1" si="100"/>
        <v>EU</v>
      </c>
      <c r="C704" s="6" t="str">
        <f ca="1">LOOKUP($N704,{0,0.35,0.8},{"Basic","Standard","Premium"})</f>
        <v>Standard</v>
      </c>
      <c r="D704" s="6" t="str">
        <f t="shared" ca="1" si="102"/>
        <v>No</v>
      </c>
      <c r="E704" s="6" t="str">
        <f t="shared" ca="1" si="103"/>
        <v>No</v>
      </c>
      <c r="F704" s="3">
        <f t="shared" ca="1" si="104"/>
        <v>45444</v>
      </c>
      <c r="G704" s="7">
        <f ca="1" xml:space="preserve"> _xlfn.XLOOKUP(TRIM(C704),Config!$J$7:$J$9,Config!$K$7:$K$9,0) + IF(D704="Yes",Config!$B$5,0) + IF(E704="Yes",Config!$B$6,0)</f>
        <v>14.99</v>
      </c>
      <c r="H704" s="8" cm="1">
        <f t="array" aca="1" ref="H704" ca="1">_xlfn.SWITCH(TRIM(B704), "NA",   Config!$E$2, "LATAM",Config!$E$3, "EU",   Config!$E$4, "APAC", Config!$E$5, 0)</f>
        <v>4.1000000000000002E-2</v>
      </c>
      <c r="I704" s="8" cm="1">
        <f t="array" aca="1" ref="I704" ca="1">_xlfn.SWITCH(TRIM(C704), "Basic",    Config!$H$2, "Standard", Config!$H$3, "Premium",  Config!$H$4, 1)</f>
        <v>1</v>
      </c>
      <c r="J704" s="8">
        <f ca="1">IF(D704="Yes",Config!$H$5,1)</f>
        <v>1</v>
      </c>
      <c r="K704" s="8">
        <f ca="1">IF(E704="Yes",Config!$H$6,1)</f>
        <v>1</v>
      </c>
      <c r="L704" s="4">
        <f t="shared" ca="1" si="105"/>
        <v>4.1000000000000002E-2</v>
      </c>
      <c r="M704" s="8">
        <f t="shared" ca="1" si="106"/>
        <v>0.83401484421829564</v>
      </c>
      <c r="N704" s="8">
        <f t="shared" ca="1" si="107"/>
        <v>0.36634043666529992</v>
      </c>
      <c r="O704">
        <f t="shared" ca="1" si="107"/>
        <v>0.26764516434077068</v>
      </c>
      <c r="P704">
        <f t="shared" ca="1" si="108"/>
        <v>8</v>
      </c>
      <c r="Q704">
        <f t="shared" ca="1" si="109"/>
        <v>8</v>
      </c>
    </row>
    <row r="705" spans="1:17">
      <c r="A705" s="5">
        <f t="shared" si="101"/>
        <v>704</v>
      </c>
      <c r="B705" s="6" t="str">
        <f t="shared" ca="1" si="100"/>
        <v>LATAM</v>
      </c>
      <c r="C705" s="6" t="str">
        <f ca="1">LOOKUP($N705,{0,0.35,0.8},{"Basic","Standard","Premium"})</f>
        <v>Standard</v>
      </c>
      <c r="D705" s="6" t="str">
        <f t="shared" ca="1" si="102"/>
        <v>No</v>
      </c>
      <c r="E705" s="6" t="str">
        <f t="shared" ca="1" si="103"/>
        <v>No</v>
      </c>
      <c r="F705" s="3">
        <f t="shared" ca="1" si="104"/>
        <v>45505</v>
      </c>
      <c r="G705" s="7">
        <f ca="1" xml:space="preserve"> _xlfn.XLOOKUP(TRIM(C705),Config!$J$7:$J$9,Config!$K$7:$K$9,0) + IF(D705="Yes",Config!$B$5,0) + IF(E705="Yes",Config!$B$6,0)</f>
        <v>14.99</v>
      </c>
      <c r="H705" s="8" cm="1">
        <f t="array" aca="1" ref="H705" ca="1">_xlfn.SWITCH(TRIM(B705), "NA",   Config!$E$2, "LATAM",Config!$E$3, "EU",   Config!$E$4, "APAC", Config!$E$5, 0)</f>
        <v>5.8000000000000003E-2</v>
      </c>
      <c r="I705" s="8" cm="1">
        <f t="array" aca="1" ref="I705" ca="1">_xlfn.SWITCH(TRIM(C705), "Basic",    Config!$H$2, "Standard", Config!$H$3, "Premium",  Config!$H$4, 1)</f>
        <v>1</v>
      </c>
      <c r="J705" s="8">
        <f ca="1">IF(D705="Yes",Config!$H$5,1)</f>
        <v>1</v>
      </c>
      <c r="K705" s="8">
        <f ca="1">IF(E705="Yes",Config!$H$6,1)</f>
        <v>1</v>
      </c>
      <c r="L705" s="4">
        <f t="shared" ca="1" si="105"/>
        <v>5.8000000000000003E-2</v>
      </c>
      <c r="M705" s="8">
        <f t="shared" ca="1" si="106"/>
        <v>0.54293203433993631</v>
      </c>
      <c r="N705" s="8">
        <f t="shared" ca="1" si="107"/>
        <v>0.76018077278173457</v>
      </c>
      <c r="O705">
        <f t="shared" ca="1" si="107"/>
        <v>0.27000855095945553</v>
      </c>
      <c r="P705">
        <f t="shared" ca="1" si="108"/>
        <v>6</v>
      </c>
      <c r="Q705">
        <f t="shared" ca="1" si="109"/>
        <v>6</v>
      </c>
    </row>
    <row r="706" spans="1:17">
      <c r="A706" s="5">
        <f t="shared" si="101"/>
        <v>705</v>
      </c>
      <c r="B706" s="6" t="str">
        <f t="shared" ref="B706:B769" ca="1" si="110">IF(M706&lt;0.4,"NA", IF(M706&lt;0.6,"LATAM", IF(M706&lt;0.85,"EU","APAC")))</f>
        <v>APAC</v>
      </c>
      <c r="C706" s="6" t="str">
        <f ca="1">LOOKUP($N706,{0,0.35,0.8},{"Basic","Standard","Premium"})</f>
        <v>Basic</v>
      </c>
      <c r="D706" s="6" t="str">
        <f t="shared" ca="1" si="102"/>
        <v>No</v>
      </c>
      <c r="E706" s="6" t="str">
        <f t="shared" ca="1" si="103"/>
        <v>No</v>
      </c>
      <c r="F706" s="3">
        <f t="shared" ca="1" si="104"/>
        <v>45627</v>
      </c>
      <c r="G706" s="7">
        <f ca="1" xml:space="preserve"> _xlfn.XLOOKUP(TRIM(C706),Config!$J$7:$J$9,Config!$K$7:$K$9,0) + IF(D706="Yes",Config!$B$5,0) + IF(E706="Yes",Config!$B$6,0)</f>
        <v>9.99</v>
      </c>
      <c r="H706" s="8" cm="1">
        <f t="array" aca="1" ref="H706" ca="1">_xlfn.SWITCH(TRIM(B706), "NA",   Config!$E$2, "LATAM",Config!$E$3, "EU",   Config!$E$4, "APAC", Config!$E$5, 0)</f>
        <v>6.5000000000000002E-2</v>
      </c>
      <c r="I706" s="8" cm="1">
        <f t="array" aca="1" ref="I706" ca="1">_xlfn.SWITCH(TRIM(C706), "Basic",    Config!$H$2, "Standard", Config!$H$3, "Premium",  Config!$H$4, 1)</f>
        <v>1.2</v>
      </c>
      <c r="J706" s="8">
        <f ca="1">IF(D706="Yes",Config!$H$5,1)</f>
        <v>1</v>
      </c>
      <c r="K706" s="8">
        <f ca="1">IF(E706="Yes",Config!$H$6,1)</f>
        <v>1</v>
      </c>
      <c r="L706" s="4">
        <f t="shared" ca="1" si="105"/>
        <v>7.8E-2</v>
      </c>
      <c r="M706" s="8">
        <f t="shared" ca="1" si="106"/>
        <v>0.95027624020904033</v>
      </c>
      <c r="N706" s="8">
        <f t="shared" ca="1" si="107"/>
        <v>7.5402594291240077E-2</v>
      </c>
      <c r="O706">
        <f t="shared" ca="1" si="107"/>
        <v>0.29630779323787715</v>
      </c>
      <c r="P706">
        <f t="shared" ca="1" si="108"/>
        <v>5</v>
      </c>
      <c r="Q706">
        <f t="shared" ca="1" si="109"/>
        <v>5</v>
      </c>
    </row>
    <row r="707" spans="1:17">
      <c r="A707" s="5">
        <f t="shared" ref="A707:A770" si="111">ROW()-1</f>
        <v>706</v>
      </c>
      <c r="B707" s="6" t="str">
        <f t="shared" ca="1" si="110"/>
        <v>NA</v>
      </c>
      <c r="C707" s="6" t="str">
        <f ca="1">LOOKUP($N707,{0,0.35,0.8},{"Basic","Standard","Premium"})</f>
        <v>Standard</v>
      </c>
      <c r="D707" s="6" t="str">
        <f t="shared" ref="D707:D770" ca="1" si="112">IF(RAND()&lt;0.25,"Yes","No")</f>
        <v>No</v>
      </c>
      <c r="E707" s="6" t="str">
        <f t="shared" ref="E707:E770" ca="1" si="113">IF(RAND()&lt;0.3,"Yes","No")</f>
        <v>No</v>
      </c>
      <c r="F707" s="3">
        <f t="shared" ref="F707:F770" ca="1" si="114">DATE(2024, RANDBETWEEN(1,12), 1)</f>
        <v>45536</v>
      </c>
      <c r="G707" s="7">
        <f ca="1" xml:space="preserve"> _xlfn.XLOOKUP(TRIM(C707),Config!$J$7:$J$9,Config!$K$7:$K$9,0) + IF(D707="Yes",Config!$B$5,0) + IF(E707="Yes",Config!$B$6,0)</f>
        <v>14.99</v>
      </c>
      <c r="H707" s="8" cm="1">
        <f t="array" aca="1" ref="H707" ca="1">_xlfn.SWITCH(TRIM(B707), "NA",   Config!$E$2, "LATAM",Config!$E$3, "EU",   Config!$E$4, "APAC", Config!$E$5, 0)</f>
        <v>4.2999999999999997E-2</v>
      </c>
      <c r="I707" s="8" cm="1">
        <f t="array" aca="1" ref="I707" ca="1">_xlfn.SWITCH(TRIM(C707), "Basic",    Config!$H$2, "Standard", Config!$H$3, "Premium",  Config!$H$4, 1)</f>
        <v>1</v>
      </c>
      <c r="J707" s="8">
        <f ca="1">IF(D707="Yes",Config!$H$5,1)</f>
        <v>1</v>
      </c>
      <c r="K707" s="8">
        <f ca="1">IF(E707="Yes",Config!$H$6,1)</f>
        <v>1</v>
      </c>
      <c r="L707" s="4">
        <f t="shared" ref="L707:L770" ca="1" si="115">H707*I707*J707*K707</f>
        <v>4.2999999999999997E-2</v>
      </c>
      <c r="M707" s="8">
        <f t="shared" ref="M707:M770" ca="1" si="116">RAND()</f>
        <v>0.10613664885536844</v>
      </c>
      <c r="N707" s="8">
        <f t="shared" ref="N707:O770" ca="1" si="117">RAND()</f>
        <v>0.43659730895750803</v>
      </c>
      <c r="O707">
        <f t="shared" ca="1" si="117"/>
        <v>0.31593293600260786</v>
      </c>
      <c r="P707">
        <f t="shared" ref="P707:P770" ca="1" si="118">IF(L707=0,999,ROUNDUP(LN(1-O707)/LN(1-L707),0))</f>
        <v>9</v>
      </c>
      <c r="Q707">
        <f t="shared" ref="Q707:Q770" ca="1" si="119">IF(P707&gt;12,999,P707)</f>
        <v>9</v>
      </c>
    </row>
    <row r="708" spans="1:17">
      <c r="A708" s="5">
        <f t="shared" si="111"/>
        <v>707</v>
      </c>
      <c r="B708" s="6" t="str">
        <f t="shared" ca="1" si="110"/>
        <v>NA</v>
      </c>
      <c r="C708" s="6" t="str">
        <f ca="1">LOOKUP($N708,{0,0.35,0.8},{"Basic","Standard","Premium"})</f>
        <v>Standard</v>
      </c>
      <c r="D708" s="6" t="str">
        <f t="shared" ca="1" si="112"/>
        <v>Yes</v>
      </c>
      <c r="E708" s="6" t="str">
        <f t="shared" ca="1" si="113"/>
        <v>Yes</v>
      </c>
      <c r="F708" s="3">
        <f t="shared" ca="1" si="114"/>
        <v>45323</v>
      </c>
      <c r="G708" s="7">
        <f ca="1" xml:space="preserve"> _xlfn.XLOOKUP(TRIM(C708),Config!$J$7:$J$9,Config!$K$7:$K$9,0) + IF(D708="Yes",Config!$B$5,0) + IF(E708="Yes",Config!$B$6,0)</f>
        <v>41.97</v>
      </c>
      <c r="H708" s="8" cm="1">
        <f t="array" aca="1" ref="H708" ca="1">_xlfn.SWITCH(TRIM(B708), "NA",   Config!$E$2, "LATAM",Config!$E$3, "EU",   Config!$E$4, "APAC", Config!$E$5, 0)</f>
        <v>4.2999999999999997E-2</v>
      </c>
      <c r="I708" s="8" cm="1">
        <f t="array" aca="1" ref="I708" ca="1">_xlfn.SWITCH(TRIM(C708), "Basic",    Config!$H$2, "Standard", Config!$H$3, "Premium",  Config!$H$4, 1)</f>
        <v>1</v>
      </c>
      <c r="J708" s="8">
        <f ca="1">IF(D708="Yes",Config!$H$5,1)</f>
        <v>0.88</v>
      </c>
      <c r="K708" s="8">
        <f ca="1">IF(E708="Yes",Config!$H$6,1)</f>
        <v>0.82</v>
      </c>
      <c r="L708" s="4">
        <f t="shared" ca="1" si="115"/>
        <v>3.1028799999999999E-2</v>
      </c>
      <c r="M708" s="8">
        <f t="shared" ca="1" si="116"/>
        <v>0.39411593473341699</v>
      </c>
      <c r="N708" s="8">
        <f t="shared" ca="1" si="117"/>
        <v>0.3607863298535996</v>
      </c>
      <c r="O708">
        <f t="shared" ca="1" si="117"/>
        <v>5.6177999301290527E-2</v>
      </c>
      <c r="P708">
        <f t="shared" ca="1" si="118"/>
        <v>2</v>
      </c>
      <c r="Q708">
        <f t="shared" ca="1" si="119"/>
        <v>2</v>
      </c>
    </row>
    <row r="709" spans="1:17">
      <c r="A709" s="5">
        <f t="shared" si="111"/>
        <v>708</v>
      </c>
      <c r="B709" s="6" t="str">
        <f t="shared" ca="1" si="110"/>
        <v>APAC</v>
      </c>
      <c r="C709" s="6" t="str">
        <f ca="1">LOOKUP($N709,{0,0.35,0.8},{"Basic","Standard","Premium"})</f>
        <v>Premium</v>
      </c>
      <c r="D709" s="6" t="str">
        <f t="shared" ca="1" si="112"/>
        <v>No</v>
      </c>
      <c r="E709" s="6" t="str">
        <f t="shared" ca="1" si="113"/>
        <v>No</v>
      </c>
      <c r="F709" s="3">
        <f t="shared" ca="1" si="114"/>
        <v>45323</v>
      </c>
      <c r="G709" s="7">
        <f ca="1" xml:space="preserve"> _xlfn.XLOOKUP(TRIM(C709),Config!$J$7:$J$9,Config!$K$7:$K$9,0) + IF(D709="Yes",Config!$B$5,0) + IF(E709="Yes",Config!$B$6,0)</f>
        <v>19.989999999999998</v>
      </c>
      <c r="H709" s="8" cm="1">
        <f t="array" aca="1" ref="H709" ca="1">_xlfn.SWITCH(TRIM(B709), "NA",   Config!$E$2, "LATAM",Config!$E$3, "EU",   Config!$E$4, "APAC", Config!$E$5, 0)</f>
        <v>6.5000000000000002E-2</v>
      </c>
      <c r="I709" s="8" cm="1">
        <f t="array" aca="1" ref="I709" ca="1">_xlfn.SWITCH(TRIM(C709), "Basic",    Config!$H$2, "Standard", Config!$H$3, "Premium",  Config!$H$4, 1)</f>
        <v>0.75</v>
      </c>
      <c r="J709" s="8">
        <f ca="1">IF(D709="Yes",Config!$H$5,1)</f>
        <v>1</v>
      </c>
      <c r="K709" s="8">
        <f ca="1">IF(E709="Yes",Config!$H$6,1)</f>
        <v>1</v>
      </c>
      <c r="L709" s="4">
        <f t="shared" ca="1" si="115"/>
        <v>4.8750000000000002E-2</v>
      </c>
      <c r="M709" s="8">
        <f t="shared" ca="1" si="116"/>
        <v>0.9079149149180642</v>
      </c>
      <c r="N709" s="8">
        <f t="shared" ca="1" si="117"/>
        <v>0.86726318426805604</v>
      </c>
      <c r="O709">
        <f t="shared" ca="1" si="117"/>
        <v>0.98793306757620969</v>
      </c>
      <c r="P709">
        <f t="shared" ca="1" si="118"/>
        <v>89</v>
      </c>
      <c r="Q709">
        <f t="shared" ca="1" si="119"/>
        <v>999</v>
      </c>
    </row>
    <row r="710" spans="1:17">
      <c r="A710" s="5">
        <f t="shared" si="111"/>
        <v>709</v>
      </c>
      <c r="B710" s="6" t="str">
        <f t="shared" ca="1" si="110"/>
        <v>LATAM</v>
      </c>
      <c r="C710" s="6" t="str">
        <f ca="1">LOOKUP($N710,{0,0.35,0.8},{"Basic","Standard","Premium"})</f>
        <v>Basic</v>
      </c>
      <c r="D710" s="6" t="str">
        <f t="shared" ca="1" si="112"/>
        <v>No</v>
      </c>
      <c r="E710" s="6" t="str">
        <f t="shared" ca="1" si="113"/>
        <v>No</v>
      </c>
      <c r="F710" s="3">
        <f t="shared" ca="1" si="114"/>
        <v>45474</v>
      </c>
      <c r="G710" s="7">
        <f ca="1" xml:space="preserve"> _xlfn.XLOOKUP(TRIM(C710),Config!$J$7:$J$9,Config!$K$7:$K$9,0) + IF(D710="Yes",Config!$B$5,0) + IF(E710="Yes",Config!$B$6,0)</f>
        <v>9.99</v>
      </c>
      <c r="H710" s="8" cm="1">
        <f t="array" aca="1" ref="H710" ca="1">_xlfn.SWITCH(TRIM(B710), "NA",   Config!$E$2, "LATAM",Config!$E$3, "EU",   Config!$E$4, "APAC", Config!$E$5, 0)</f>
        <v>5.8000000000000003E-2</v>
      </c>
      <c r="I710" s="8" cm="1">
        <f t="array" aca="1" ref="I710" ca="1">_xlfn.SWITCH(TRIM(C710), "Basic",    Config!$H$2, "Standard", Config!$H$3, "Premium",  Config!$H$4, 1)</f>
        <v>1.2</v>
      </c>
      <c r="J710" s="8">
        <f ca="1">IF(D710="Yes",Config!$H$5,1)</f>
        <v>1</v>
      </c>
      <c r="K710" s="8">
        <f ca="1">IF(E710="Yes",Config!$H$6,1)</f>
        <v>1</v>
      </c>
      <c r="L710" s="4">
        <f t="shared" ca="1" si="115"/>
        <v>6.9599999999999995E-2</v>
      </c>
      <c r="M710" s="8">
        <f t="shared" ca="1" si="116"/>
        <v>0.47380967791807926</v>
      </c>
      <c r="N710" s="8">
        <f t="shared" ca="1" si="117"/>
        <v>0.18686425019102459</v>
      </c>
      <c r="O710">
        <f t="shared" ca="1" si="117"/>
        <v>0.60783133916595711</v>
      </c>
      <c r="P710">
        <f t="shared" ca="1" si="118"/>
        <v>13</v>
      </c>
      <c r="Q710">
        <f t="shared" ca="1" si="119"/>
        <v>999</v>
      </c>
    </row>
    <row r="711" spans="1:17">
      <c r="A711" s="5">
        <f t="shared" si="111"/>
        <v>710</v>
      </c>
      <c r="B711" s="6" t="str">
        <f t="shared" ca="1" si="110"/>
        <v>APAC</v>
      </c>
      <c r="C711" s="6" t="str">
        <f ca="1">LOOKUP($N711,{0,0.35,0.8},{"Basic","Standard","Premium"})</f>
        <v>Basic</v>
      </c>
      <c r="D711" s="6" t="str">
        <f t="shared" ca="1" si="112"/>
        <v>Yes</v>
      </c>
      <c r="E711" s="6" t="str">
        <f t="shared" ca="1" si="113"/>
        <v>No</v>
      </c>
      <c r="F711" s="3">
        <f t="shared" ca="1" si="114"/>
        <v>45597</v>
      </c>
      <c r="G711" s="7">
        <f ca="1" xml:space="preserve"> _xlfn.XLOOKUP(TRIM(C711),Config!$J$7:$J$9,Config!$K$7:$K$9,0) + IF(D711="Yes",Config!$B$5,0) + IF(E711="Yes",Config!$B$6,0)</f>
        <v>29.979999999999997</v>
      </c>
      <c r="H711" s="8" cm="1">
        <f t="array" aca="1" ref="H711" ca="1">_xlfn.SWITCH(TRIM(B711), "NA",   Config!$E$2, "LATAM",Config!$E$3, "EU",   Config!$E$4, "APAC", Config!$E$5, 0)</f>
        <v>6.5000000000000002E-2</v>
      </c>
      <c r="I711" s="8" cm="1">
        <f t="array" aca="1" ref="I711" ca="1">_xlfn.SWITCH(TRIM(C711), "Basic",    Config!$H$2, "Standard", Config!$H$3, "Premium",  Config!$H$4, 1)</f>
        <v>1.2</v>
      </c>
      <c r="J711" s="8">
        <f ca="1">IF(D711="Yes",Config!$H$5,1)</f>
        <v>0.88</v>
      </c>
      <c r="K711" s="8">
        <f ca="1">IF(E711="Yes",Config!$H$6,1)</f>
        <v>1</v>
      </c>
      <c r="L711" s="4">
        <f t="shared" ca="1" si="115"/>
        <v>6.8640000000000007E-2</v>
      </c>
      <c r="M711" s="8">
        <f t="shared" ca="1" si="116"/>
        <v>0.97529594334221237</v>
      </c>
      <c r="N711" s="8">
        <f t="shared" ca="1" si="117"/>
        <v>0.18972526425884617</v>
      </c>
      <c r="O711">
        <f t="shared" ca="1" si="117"/>
        <v>0.41056357164450719</v>
      </c>
      <c r="P711">
        <f t="shared" ca="1" si="118"/>
        <v>8</v>
      </c>
      <c r="Q711">
        <f t="shared" ca="1" si="119"/>
        <v>8</v>
      </c>
    </row>
    <row r="712" spans="1:17">
      <c r="A712" s="5">
        <f t="shared" si="111"/>
        <v>711</v>
      </c>
      <c r="B712" s="6" t="str">
        <f t="shared" ca="1" si="110"/>
        <v>EU</v>
      </c>
      <c r="C712" s="6" t="str">
        <f ca="1">LOOKUP($N712,{0,0.35,0.8},{"Basic","Standard","Premium"})</f>
        <v>Basic</v>
      </c>
      <c r="D712" s="6" t="str">
        <f t="shared" ca="1" si="112"/>
        <v>No</v>
      </c>
      <c r="E712" s="6" t="str">
        <f t="shared" ca="1" si="113"/>
        <v>No</v>
      </c>
      <c r="F712" s="3">
        <f t="shared" ca="1" si="114"/>
        <v>45413</v>
      </c>
      <c r="G712" s="7">
        <f ca="1" xml:space="preserve"> _xlfn.XLOOKUP(TRIM(C712),Config!$J$7:$J$9,Config!$K$7:$K$9,0) + IF(D712="Yes",Config!$B$5,0) + IF(E712="Yes",Config!$B$6,0)</f>
        <v>9.99</v>
      </c>
      <c r="H712" s="8" cm="1">
        <f t="array" aca="1" ref="H712" ca="1">_xlfn.SWITCH(TRIM(B712), "NA",   Config!$E$2, "LATAM",Config!$E$3, "EU",   Config!$E$4, "APAC", Config!$E$5, 0)</f>
        <v>4.1000000000000002E-2</v>
      </c>
      <c r="I712" s="8" cm="1">
        <f t="array" aca="1" ref="I712" ca="1">_xlfn.SWITCH(TRIM(C712), "Basic",    Config!$H$2, "Standard", Config!$H$3, "Premium",  Config!$H$4, 1)</f>
        <v>1.2</v>
      </c>
      <c r="J712" s="8">
        <f ca="1">IF(D712="Yes",Config!$H$5,1)</f>
        <v>1</v>
      </c>
      <c r="K712" s="8">
        <f ca="1">IF(E712="Yes",Config!$H$6,1)</f>
        <v>1</v>
      </c>
      <c r="L712" s="4">
        <f t="shared" ca="1" si="115"/>
        <v>4.9200000000000001E-2</v>
      </c>
      <c r="M712" s="8">
        <f t="shared" ca="1" si="116"/>
        <v>0.65580216040134198</v>
      </c>
      <c r="N712" s="8">
        <f t="shared" ca="1" si="117"/>
        <v>0.19103485601972814</v>
      </c>
      <c r="O712">
        <f t="shared" ca="1" si="117"/>
        <v>0.23661544771466425</v>
      </c>
      <c r="P712">
        <f t="shared" ca="1" si="118"/>
        <v>6</v>
      </c>
      <c r="Q712">
        <f t="shared" ca="1" si="119"/>
        <v>6</v>
      </c>
    </row>
    <row r="713" spans="1:17">
      <c r="A713" s="5">
        <f t="shared" si="111"/>
        <v>712</v>
      </c>
      <c r="B713" s="6" t="str">
        <f t="shared" ca="1" si="110"/>
        <v>NA</v>
      </c>
      <c r="C713" s="6" t="str">
        <f ca="1">LOOKUP($N713,{0,0.35,0.8},{"Basic","Standard","Premium"})</f>
        <v>Basic</v>
      </c>
      <c r="D713" s="6" t="str">
        <f t="shared" ca="1" si="112"/>
        <v>No</v>
      </c>
      <c r="E713" s="6" t="str">
        <f t="shared" ca="1" si="113"/>
        <v>No</v>
      </c>
      <c r="F713" s="3">
        <f t="shared" ca="1" si="114"/>
        <v>45444</v>
      </c>
      <c r="G713" s="7">
        <f ca="1" xml:space="preserve"> _xlfn.XLOOKUP(TRIM(C713),Config!$J$7:$J$9,Config!$K$7:$K$9,0) + IF(D713="Yes",Config!$B$5,0) + IF(E713="Yes",Config!$B$6,0)</f>
        <v>9.99</v>
      </c>
      <c r="H713" s="8" cm="1">
        <f t="array" aca="1" ref="H713" ca="1">_xlfn.SWITCH(TRIM(B713), "NA",   Config!$E$2, "LATAM",Config!$E$3, "EU",   Config!$E$4, "APAC", Config!$E$5, 0)</f>
        <v>4.2999999999999997E-2</v>
      </c>
      <c r="I713" s="8" cm="1">
        <f t="array" aca="1" ref="I713" ca="1">_xlfn.SWITCH(TRIM(C713), "Basic",    Config!$H$2, "Standard", Config!$H$3, "Premium",  Config!$H$4, 1)</f>
        <v>1.2</v>
      </c>
      <c r="J713" s="8">
        <f ca="1">IF(D713="Yes",Config!$H$5,1)</f>
        <v>1</v>
      </c>
      <c r="K713" s="8">
        <f ca="1">IF(E713="Yes",Config!$H$6,1)</f>
        <v>1</v>
      </c>
      <c r="L713" s="4">
        <f t="shared" ca="1" si="115"/>
        <v>5.1599999999999993E-2</v>
      </c>
      <c r="M713" s="8">
        <f t="shared" ca="1" si="116"/>
        <v>0.35569400401500539</v>
      </c>
      <c r="N713" s="8">
        <f t="shared" ca="1" si="117"/>
        <v>0.1611186161409941</v>
      </c>
      <c r="O713">
        <f t="shared" ca="1" si="117"/>
        <v>0.49888935612846008</v>
      </c>
      <c r="P713">
        <f t="shared" ca="1" si="118"/>
        <v>14</v>
      </c>
      <c r="Q713">
        <f t="shared" ca="1" si="119"/>
        <v>999</v>
      </c>
    </row>
    <row r="714" spans="1:17">
      <c r="A714" s="5">
        <f t="shared" si="111"/>
        <v>713</v>
      </c>
      <c r="B714" s="6" t="str">
        <f t="shared" ca="1" si="110"/>
        <v>NA</v>
      </c>
      <c r="C714" s="6" t="str">
        <f ca="1">LOOKUP($N714,{0,0.35,0.8},{"Basic","Standard","Premium"})</f>
        <v>Standard</v>
      </c>
      <c r="D714" s="6" t="str">
        <f t="shared" ca="1" si="112"/>
        <v>No</v>
      </c>
      <c r="E714" s="6" t="str">
        <f t="shared" ca="1" si="113"/>
        <v>Yes</v>
      </c>
      <c r="F714" s="3">
        <f t="shared" ca="1" si="114"/>
        <v>45597</v>
      </c>
      <c r="G714" s="7">
        <f ca="1" xml:space="preserve"> _xlfn.XLOOKUP(TRIM(C714),Config!$J$7:$J$9,Config!$K$7:$K$9,0) + IF(D714="Yes",Config!$B$5,0) + IF(E714="Yes",Config!$B$6,0)</f>
        <v>21.98</v>
      </c>
      <c r="H714" s="8" cm="1">
        <f t="array" aca="1" ref="H714" ca="1">_xlfn.SWITCH(TRIM(B714), "NA",   Config!$E$2, "LATAM",Config!$E$3, "EU",   Config!$E$4, "APAC", Config!$E$5, 0)</f>
        <v>4.2999999999999997E-2</v>
      </c>
      <c r="I714" s="8" cm="1">
        <f t="array" aca="1" ref="I714" ca="1">_xlfn.SWITCH(TRIM(C714), "Basic",    Config!$H$2, "Standard", Config!$H$3, "Premium",  Config!$H$4, 1)</f>
        <v>1</v>
      </c>
      <c r="J714" s="8">
        <f ca="1">IF(D714="Yes",Config!$H$5,1)</f>
        <v>1</v>
      </c>
      <c r="K714" s="8">
        <f ca="1">IF(E714="Yes",Config!$H$6,1)</f>
        <v>0.82</v>
      </c>
      <c r="L714" s="4">
        <f t="shared" ca="1" si="115"/>
        <v>3.5259999999999993E-2</v>
      </c>
      <c r="M714" s="8">
        <f t="shared" ca="1" si="116"/>
        <v>0.14433897870538903</v>
      </c>
      <c r="N714" s="8">
        <f t="shared" ca="1" si="117"/>
        <v>0.79267645788191399</v>
      </c>
      <c r="O714">
        <f t="shared" ca="1" si="117"/>
        <v>0.77804517719847099</v>
      </c>
      <c r="P714">
        <f t="shared" ca="1" si="118"/>
        <v>42</v>
      </c>
      <c r="Q714">
        <f t="shared" ca="1" si="119"/>
        <v>999</v>
      </c>
    </row>
    <row r="715" spans="1:17">
      <c r="A715" s="5">
        <f t="shared" si="111"/>
        <v>714</v>
      </c>
      <c r="B715" s="6" t="str">
        <f t="shared" ca="1" si="110"/>
        <v>LATAM</v>
      </c>
      <c r="C715" s="6" t="str">
        <f ca="1">LOOKUP($N715,{0,0.35,0.8},{"Basic","Standard","Premium"})</f>
        <v>Standard</v>
      </c>
      <c r="D715" s="6" t="str">
        <f t="shared" ca="1" si="112"/>
        <v>No</v>
      </c>
      <c r="E715" s="6" t="str">
        <f t="shared" ca="1" si="113"/>
        <v>No</v>
      </c>
      <c r="F715" s="3">
        <f t="shared" ca="1" si="114"/>
        <v>45566</v>
      </c>
      <c r="G715" s="7">
        <f ca="1" xml:space="preserve"> _xlfn.XLOOKUP(TRIM(C715),Config!$J$7:$J$9,Config!$K$7:$K$9,0) + IF(D715="Yes",Config!$B$5,0) + IF(E715="Yes",Config!$B$6,0)</f>
        <v>14.99</v>
      </c>
      <c r="H715" s="8" cm="1">
        <f t="array" aca="1" ref="H715" ca="1">_xlfn.SWITCH(TRIM(B715), "NA",   Config!$E$2, "LATAM",Config!$E$3, "EU",   Config!$E$4, "APAC", Config!$E$5, 0)</f>
        <v>5.8000000000000003E-2</v>
      </c>
      <c r="I715" s="8" cm="1">
        <f t="array" aca="1" ref="I715" ca="1">_xlfn.SWITCH(TRIM(C715), "Basic",    Config!$H$2, "Standard", Config!$H$3, "Premium",  Config!$H$4, 1)</f>
        <v>1</v>
      </c>
      <c r="J715" s="8">
        <f ca="1">IF(D715="Yes",Config!$H$5,1)</f>
        <v>1</v>
      </c>
      <c r="K715" s="8">
        <f ca="1">IF(E715="Yes",Config!$H$6,1)</f>
        <v>1</v>
      </c>
      <c r="L715" s="4">
        <f t="shared" ca="1" si="115"/>
        <v>5.8000000000000003E-2</v>
      </c>
      <c r="M715" s="8">
        <f t="shared" ca="1" si="116"/>
        <v>0.4808721812357839</v>
      </c>
      <c r="N715" s="8">
        <f t="shared" ca="1" si="117"/>
        <v>0.74908297357788456</v>
      </c>
      <c r="O715">
        <f t="shared" ca="1" si="117"/>
        <v>0.16846528473972933</v>
      </c>
      <c r="P715">
        <f t="shared" ca="1" si="118"/>
        <v>4</v>
      </c>
      <c r="Q715">
        <f t="shared" ca="1" si="119"/>
        <v>4</v>
      </c>
    </row>
    <row r="716" spans="1:17">
      <c r="A716" s="5">
        <f t="shared" si="111"/>
        <v>715</v>
      </c>
      <c r="B716" s="6" t="str">
        <f t="shared" ca="1" si="110"/>
        <v>NA</v>
      </c>
      <c r="C716" s="6" t="str">
        <f ca="1">LOOKUP($N716,{0,0.35,0.8},{"Basic","Standard","Premium"})</f>
        <v>Standard</v>
      </c>
      <c r="D716" s="6" t="str">
        <f t="shared" ca="1" si="112"/>
        <v>No</v>
      </c>
      <c r="E716" s="6" t="str">
        <f t="shared" ca="1" si="113"/>
        <v>Yes</v>
      </c>
      <c r="F716" s="3">
        <f t="shared" ca="1" si="114"/>
        <v>45352</v>
      </c>
      <c r="G716" s="7">
        <f ca="1" xml:space="preserve"> _xlfn.XLOOKUP(TRIM(C716),Config!$J$7:$J$9,Config!$K$7:$K$9,0) + IF(D716="Yes",Config!$B$5,0) + IF(E716="Yes",Config!$B$6,0)</f>
        <v>21.98</v>
      </c>
      <c r="H716" s="8" cm="1">
        <f t="array" aca="1" ref="H716" ca="1">_xlfn.SWITCH(TRIM(B716), "NA",   Config!$E$2, "LATAM",Config!$E$3, "EU",   Config!$E$4, "APAC", Config!$E$5, 0)</f>
        <v>4.2999999999999997E-2</v>
      </c>
      <c r="I716" s="8" cm="1">
        <f t="array" aca="1" ref="I716" ca="1">_xlfn.SWITCH(TRIM(C716), "Basic",    Config!$H$2, "Standard", Config!$H$3, "Premium",  Config!$H$4, 1)</f>
        <v>1</v>
      </c>
      <c r="J716" s="8">
        <f ca="1">IF(D716="Yes",Config!$H$5,1)</f>
        <v>1</v>
      </c>
      <c r="K716" s="8">
        <f ca="1">IF(E716="Yes",Config!$H$6,1)</f>
        <v>0.82</v>
      </c>
      <c r="L716" s="4">
        <f t="shared" ca="1" si="115"/>
        <v>3.5259999999999993E-2</v>
      </c>
      <c r="M716" s="8">
        <f t="shared" ca="1" si="116"/>
        <v>2.0684652798677372E-2</v>
      </c>
      <c r="N716" s="8">
        <f t="shared" ca="1" si="117"/>
        <v>0.58122695171029914</v>
      </c>
      <c r="O716">
        <f t="shared" ca="1" si="117"/>
        <v>9.502861085130665E-2</v>
      </c>
      <c r="P716">
        <f t="shared" ca="1" si="118"/>
        <v>3</v>
      </c>
      <c r="Q716">
        <f t="shared" ca="1" si="119"/>
        <v>3</v>
      </c>
    </row>
    <row r="717" spans="1:17">
      <c r="A717" s="5">
        <f t="shared" si="111"/>
        <v>716</v>
      </c>
      <c r="B717" s="6" t="str">
        <f t="shared" ca="1" si="110"/>
        <v>EU</v>
      </c>
      <c r="C717" s="6" t="str">
        <f ca="1">LOOKUP($N717,{0,0.35,0.8},{"Basic","Standard","Premium"})</f>
        <v>Basic</v>
      </c>
      <c r="D717" s="6" t="str">
        <f t="shared" ca="1" si="112"/>
        <v>No</v>
      </c>
      <c r="E717" s="6" t="str">
        <f t="shared" ca="1" si="113"/>
        <v>No</v>
      </c>
      <c r="F717" s="3">
        <f t="shared" ca="1" si="114"/>
        <v>45627</v>
      </c>
      <c r="G717" s="7">
        <f ca="1" xml:space="preserve"> _xlfn.XLOOKUP(TRIM(C717),Config!$J$7:$J$9,Config!$K$7:$K$9,0) + IF(D717="Yes",Config!$B$5,0) + IF(E717="Yes",Config!$B$6,0)</f>
        <v>9.99</v>
      </c>
      <c r="H717" s="8" cm="1">
        <f t="array" aca="1" ref="H717" ca="1">_xlfn.SWITCH(TRIM(B717), "NA",   Config!$E$2, "LATAM",Config!$E$3, "EU",   Config!$E$4, "APAC", Config!$E$5, 0)</f>
        <v>4.1000000000000002E-2</v>
      </c>
      <c r="I717" s="8" cm="1">
        <f t="array" aca="1" ref="I717" ca="1">_xlfn.SWITCH(TRIM(C717), "Basic",    Config!$H$2, "Standard", Config!$H$3, "Premium",  Config!$H$4, 1)</f>
        <v>1.2</v>
      </c>
      <c r="J717" s="8">
        <f ca="1">IF(D717="Yes",Config!$H$5,1)</f>
        <v>1</v>
      </c>
      <c r="K717" s="8">
        <f ca="1">IF(E717="Yes",Config!$H$6,1)</f>
        <v>1</v>
      </c>
      <c r="L717" s="4">
        <f t="shared" ca="1" si="115"/>
        <v>4.9200000000000001E-2</v>
      </c>
      <c r="M717" s="8">
        <f t="shared" ca="1" si="116"/>
        <v>0.60797596025088529</v>
      </c>
      <c r="N717" s="8">
        <f t="shared" ca="1" si="117"/>
        <v>0.14194239805257969</v>
      </c>
      <c r="O717">
        <f t="shared" ca="1" si="117"/>
        <v>0.83518677146107279</v>
      </c>
      <c r="P717">
        <f t="shared" ca="1" si="118"/>
        <v>36</v>
      </c>
      <c r="Q717">
        <f t="shared" ca="1" si="119"/>
        <v>999</v>
      </c>
    </row>
    <row r="718" spans="1:17">
      <c r="A718" s="5">
        <f t="shared" si="111"/>
        <v>717</v>
      </c>
      <c r="B718" s="6" t="str">
        <f t="shared" ca="1" si="110"/>
        <v>LATAM</v>
      </c>
      <c r="C718" s="6" t="str">
        <f ca="1">LOOKUP($N718,{0,0.35,0.8},{"Basic","Standard","Premium"})</f>
        <v>Standard</v>
      </c>
      <c r="D718" s="6" t="str">
        <f t="shared" ca="1" si="112"/>
        <v>No</v>
      </c>
      <c r="E718" s="6" t="str">
        <f t="shared" ca="1" si="113"/>
        <v>Yes</v>
      </c>
      <c r="F718" s="3">
        <f t="shared" ca="1" si="114"/>
        <v>45292</v>
      </c>
      <c r="G718" s="7">
        <f ca="1" xml:space="preserve"> _xlfn.XLOOKUP(TRIM(C718),Config!$J$7:$J$9,Config!$K$7:$K$9,0) + IF(D718="Yes",Config!$B$5,0) + IF(E718="Yes",Config!$B$6,0)</f>
        <v>21.98</v>
      </c>
      <c r="H718" s="8" cm="1">
        <f t="array" aca="1" ref="H718" ca="1">_xlfn.SWITCH(TRIM(B718), "NA",   Config!$E$2, "LATAM",Config!$E$3, "EU",   Config!$E$4, "APAC", Config!$E$5, 0)</f>
        <v>5.8000000000000003E-2</v>
      </c>
      <c r="I718" s="8" cm="1">
        <f t="array" aca="1" ref="I718" ca="1">_xlfn.SWITCH(TRIM(C718), "Basic",    Config!$H$2, "Standard", Config!$H$3, "Premium",  Config!$H$4, 1)</f>
        <v>1</v>
      </c>
      <c r="J718" s="8">
        <f ca="1">IF(D718="Yes",Config!$H$5,1)</f>
        <v>1</v>
      </c>
      <c r="K718" s="8">
        <f ca="1">IF(E718="Yes",Config!$H$6,1)</f>
        <v>0.82</v>
      </c>
      <c r="L718" s="4">
        <f t="shared" ca="1" si="115"/>
        <v>4.7559999999999998E-2</v>
      </c>
      <c r="M718" s="8">
        <f t="shared" ca="1" si="116"/>
        <v>0.56678528447283394</v>
      </c>
      <c r="N718" s="8">
        <f t="shared" ca="1" si="117"/>
        <v>0.4495847815091073</v>
      </c>
      <c r="O718">
        <f t="shared" ca="1" si="117"/>
        <v>0.31981899306480788</v>
      </c>
      <c r="P718">
        <f t="shared" ca="1" si="118"/>
        <v>8</v>
      </c>
      <c r="Q718">
        <f t="shared" ca="1" si="119"/>
        <v>8</v>
      </c>
    </row>
    <row r="719" spans="1:17">
      <c r="A719" s="5">
        <f t="shared" si="111"/>
        <v>718</v>
      </c>
      <c r="B719" s="6" t="str">
        <f t="shared" ca="1" si="110"/>
        <v>NA</v>
      </c>
      <c r="C719" s="6" t="str">
        <f ca="1">LOOKUP($N719,{0,0.35,0.8},{"Basic","Standard","Premium"})</f>
        <v>Basic</v>
      </c>
      <c r="D719" s="6" t="str">
        <f t="shared" ca="1" si="112"/>
        <v>No</v>
      </c>
      <c r="E719" s="6" t="str">
        <f t="shared" ca="1" si="113"/>
        <v>No</v>
      </c>
      <c r="F719" s="3">
        <f t="shared" ca="1" si="114"/>
        <v>45413</v>
      </c>
      <c r="G719" s="7">
        <f ca="1" xml:space="preserve"> _xlfn.XLOOKUP(TRIM(C719),Config!$J$7:$J$9,Config!$K$7:$K$9,0) + IF(D719="Yes",Config!$B$5,0) + IF(E719="Yes",Config!$B$6,0)</f>
        <v>9.99</v>
      </c>
      <c r="H719" s="8" cm="1">
        <f t="array" aca="1" ref="H719" ca="1">_xlfn.SWITCH(TRIM(B719), "NA",   Config!$E$2, "LATAM",Config!$E$3, "EU",   Config!$E$4, "APAC", Config!$E$5, 0)</f>
        <v>4.2999999999999997E-2</v>
      </c>
      <c r="I719" s="8" cm="1">
        <f t="array" aca="1" ref="I719" ca="1">_xlfn.SWITCH(TRIM(C719), "Basic",    Config!$H$2, "Standard", Config!$H$3, "Premium",  Config!$H$4, 1)</f>
        <v>1.2</v>
      </c>
      <c r="J719" s="8">
        <f ca="1">IF(D719="Yes",Config!$H$5,1)</f>
        <v>1</v>
      </c>
      <c r="K719" s="8">
        <f ca="1">IF(E719="Yes",Config!$H$6,1)</f>
        <v>1</v>
      </c>
      <c r="L719" s="4">
        <f t="shared" ca="1" si="115"/>
        <v>5.1599999999999993E-2</v>
      </c>
      <c r="M719" s="8">
        <f t="shared" ca="1" si="116"/>
        <v>0.17016098494222509</v>
      </c>
      <c r="N719" s="8">
        <f t="shared" ca="1" si="117"/>
        <v>3.454403156697583E-2</v>
      </c>
      <c r="O719">
        <f t="shared" ca="1" si="117"/>
        <v>6.3157866105539862E-3</v>
      </c>
      <c r="P719">
        <f t="shared" ca="1" si="118"/>
        <v>1</v>
      </c>
      <c r="Q719">
        <f t="shared" ca="1" si="119"/>
        <v>1</v>
      </c>
    </row>
    <row r="720" spans="1:17">
      <c r="A720" s="5">
        <f t="shared" si="111"/>
        <v>719</v>
      </c>
      <c r="B720" s="6" t="str">
        <f t="shared" ca="1" si="110"/>
        <v>EU</v>
      </c>
      <c r="C720" s="6" t="str">
        <f ca="1">LOOKUP($N720,{0,0.35,0.8},{"Basic","Standard","Premium"})</f>
        <v>Basic</v>
      </c>
      <c r="D720" s="6" t="str">
        <f t="shared" ca="1" si="112"/>
        <v>No</v>
      </c>
      <c r="E720" s="6" t="str">
        <f t="shared" ca="1" si="113"/>
        <v>No</v>
      </c>
      <c r="F720" s="3">
        <f t="shared" ca="1" si="114"/>
        <v>45323</v>
      </c>
      <c r="G720" s="7">
        <f ca="1" xml:space="preserve"> _xlfn.XLOOKUP(TRIM(C720),Config!$J$7:$J$9,Config!$K$7:$K$9,0) + IF(D720="Yes",Config!$B$5,0) + IF(E720="Yes",Config!$B$6,0)</f>
        <v>9.99</v>
      </c>
      <c r="H720" s="8" cm="1">
        <f t="array" aca="1" ref="H720" ca="1">_xlfn.SWITCH(TRIM(B720), "NA",   Config!$E$2, "LATAM",Config!$E$3, "EU",   Config!$E$4, "APAC", Config!$E$5, 0)</f>
        <v>4.1000000000000002E-2</v>
      </c>
      <c r="I720" s="8" cm="1">
        <f t="array" aca="1" ref="I720" ca="1">_xlfn.SWITCH(TRIM(C720), "Basic",    Config!$H$2, "Standard", Config!$H$3, "Premium",  Config!$H$4, 1)</f>
        <v>1.2</v>
      </c>
      <c r="J720" s="8">
        <f ca="1">IF(D720="Yes",Config!$H$5,1)</f>
        <v>1</v>
      </c>
      <c r="K720" s="8">
        <f ca="1">IF(E720="Yes",Config!$H$6,1)</f>
        <v>1</v>
      </c>
      <c r="L720" s="4">
        <f t="shared" ca="1" si="115"/>
        <v>4.9200000000000001E-2</v>
      </c>
      <c r="M720" s="8">
        <f t="shared" ca="1" si="116"/>
        <v>0.64454921029387757</v>
      </c>
      <c r="N720" s="8">
        <f t="shared" ca="1" si="117"/>
        <v>0.16371076017942543</v>
      </c>
      <c r="O720">
        <f t="shared" ca="1" si="117"/>
        <v>0.18967677636279756</v>
      </c>
      <c r="P720">
        <f t="shared" ca="1" si="118"/>
        <v>5</v>
      </c>
      <c r="Q720">
        <f t="shared" ca="1" si="119"/>
        <v>5</v>
      </c>
    </row>
    <row r="721" spans="1:17">
      <c r="A721" s="5">
        <f t="shared" si="111"/>
        <v>720</v>
      </c>
      <c r="B721" s="6" t="str">
        <f t="shared" ca="1" si="110"/>
        <v>APAC</v>
      </c>
      <c r="C721" s="6" t="str">
        <f ca="1">LOOKUP($N721,{0,0.35,0.8},{"Basic","Standard","Premium"})</f>
        <v>Premium</v>
      </c>
      <c r="D721" s="6" t="str">
        <f t="shared" ca="1" si="112"/>
        <v>No</v>
      </c>
      <c r="E721" s="6" t="str">
        <f t="shared" ca="1" si="113"/>
        <v>Yes</v>
      </c>
      <c r="F721" s="3">
        <f t="shared" ca="1" si="114"/>
        <v>45444</v>
      </c>
      <c r="G721" s="7">
        <f ca="1" xml:space="preserve"> _xlfn.XLOOKUP(TRIM(C721),Config!$J$7:$J$9,Config!$K$7:$K$9,0) + IF(D721="Yes",Config!$B$5,0) + IF(E721="Yes",Config!$B$6,0)</f>
        <v>26.979999999999997</v>
      </c>
      <c r="H721" s="8" cm="1">
        <f t="array" aca="1" ref="H721" ca="1">_xlfn.SWITCH(TRIM(B721), "NA",   Config!$E$2, "LATAM",Config!$E$3, "EU",   Config!$E$4, "APAC", Config!$E$5, 0)</f>
        <v>6.5000000000000002E-2</v>
      </c>
      <c r="I721" s="8" cm="1">
        <f t="array" aca="1" ref="I721" ca="1">_xlfn.SWITCH(TRIM(C721), "Basic",    Config!$H$2, "Standard", Config!$H$3, "Premium",  Config!$H$4, 1)</f>
        <v>0.75</v>
      </c>
      <c r="J721" s="8">
        <f ca="1">IF(D721="Yes",Config!$H$5,1)</f>
        <v>1</v>
      </c>
      <c r="K721" s="8">
        <f ca="1">IF(E721="Yes",Config!$H$6,1)</f>
        <v>0.82</v>
      </c>
      <c r="L721" s="4">
        <f t="shared" ca="1" si="115"/>
        <v>3.9974999999999997E-2</v>
      </c>
      <c r="M721" s="8">
        <f t="shared" ca="1" si="116"/>
        <v>0.93568433540945772</v>
      </c>
      <c r="N721" s="8">
        <f t="shared" ca="1" si="117"/>
        <v>0.84277262481219084</v>
      </c>
      <c r="O721">
        <f t="shared" ca="1" si="117"/>
        <v>0.30741399749034737</v>
      </c>
      <c r="P721">
        <f t="shared" ca="1" si="118"/>
        <v>10</v>
      </c>
      <c r="Q721">
        <f t="shared" ca="1" si="119"/>
        <v>10</v>
      </c>
    </row>
    <row r="722" spans="1:17">
      <c r="A722" s="5">
        <f t="shared" si="111"/>
        <v>721</v>
      </c>
      <c r="B722" s="6" t="str">
        <f t="shared" ca="1" si="110"/>
        <v>APAC</v>
      </c>
      <c r="C722" s="6" t="str">
        <f ca="1">LOOKUP($N722,{0,0.35,0.8},{"Basic","Standard","Premium"})</f>
        <v>Standard</v>
      </c>
      <c r="D722" s="6" t="str">
        <f t="shared" ca="1" si="112"/>
        <v>Yes</v>
      </c>
      <c r="E722" s="6" t="str">
        <f t="shared" ca="1" si="113"/>
        <v>Yes</v>
      </c>
      <c r="F722" s="3">
        <f t="shared" ca="1" si="114"/>
        <v>45505</v>
      </c>
      <c r="G722" s="7">
        <f ca="1" xml:space="preserve"> _xlfn.XLOOKUP(TRIM(C722),Config!$J$7:$J$9,Config!$K$7:$K$9,0) + IF(D722="Yes",Config!$B$5,0) + IF(E722="Yes",Config!$B$6,0)</f>
        <v>41.97</v>
      </c>
      <c r="H722" s="8" cm="1">
        <f t="array" aca="1" ref="H722" ca="1">_xlfn.SWITCH(TRIM(B722), "NA",   Config!$E$2, "LATAM",Config!$E$3, "EU",   Config!$E$4, "APAC", Config!$E$5, 0)</f>
        <v>6.5000000000000002E-2</v>
      </c>
      <c r="I722" s="8" cm="1">
        <f t="array" aca="1" ref="I722" ca="1">_xlfn.SWITCH(TRIM(C722), "Basic",    Config!$H$2, "Standard", Config!$H$3, "Premium",  Config!$H$4, 1)</f>
        <v>1</v>
      </c>
      <c r="J722" s="8">
        <f ca="1">IF(D722="Yes",Config!$H$5,1)</f>
        <v>0.88</v>
      </c>
      <c r="K722" s="8">
        <f ca="1">IF(E722="Yes",Config!$H$6,1)</f>
        <v>0.82</v>
      </c>
      <c r="L722" s="4">
        <f t="shared" ca="1" si="115"/>
        <v>4.6904000000000001E-2</v>
      </c>
      <c r="M722" s="8">
        <f t="shared" ca="1" si="116"/>
        <v>0.91948397891207767</v>
      </c>
      <c r="N722" s="8">
        <f t="shared" ca="1" si="117"/>
        <v>0.37475733991546245</v>
      </c>
      <c r="O722">
        <f t="shared" ca="1" si="117"/>
        <v>0.46390095982210156</v>
      </c>
      <c r="P722">
        <f t="shared" ca="1" si="118"/>
        <v>13</v>
      </c>
      <c r="Q722">
        <f t="shared" ca="1" si="119"/>
        <v>999</v>
      </c>
    </row>
    <row r="723" spans="1:17">
      <c r="A723" s="5">
        <f t="shared" si="111"/>
        <v>722</v>
      </c>
      <c r="B723" s="6" t="str">
        <f t="shared" ca="1" si="110"/>
        <v>EU</v>
      </c>
      <c r="C723" s="6" t="str">
        <f ca="1">LOOKUP($N723,{0,0.35,0.8},{"Basic","Standard","Premium"})</f>
        <v>Standard</v>
      </c>
      <c r="D723" s="6" t="str">
        <f t="shared" ca="1" si="112"/>
        <v>Yes</v>
      </c>
      <c r="E723" s="6" t="str">
        <f t="shared" ca="1" si="113"/>
        <v>Yes</v>
      </c>
      <c r="F723" s="3">
        <f t="shared" ca="1" si="114"/>
        <v>45505</v>
      </c>
      <c r="G723" s="7">
        <f ca="1" xml:space="preserve"> _xlfn.XLOOKUP(TRIM(C723),Config!$J$7:$J$9,Config!$K$7:$K$9,0) + IF(D723="Yes",Config!$B$5,0) + IF(E723="Yes",Config!$B$6,0)</f>
        <v>41.97</v>
      </c>
      <c r="H723" s="8" cm="1">
        <f t="array" aca="1" ref="H723" ca="1">_xlfn.SWITCH(TRIM(B723), "NA",   Config!$E$2, "LATAM",Config!$E$3, "EU",   Config!$E$4, "APAC", Config!$E$5, 0)</f>
        <v>4.1000000000000002E-2</v>
      </c>
      <c r="I723" s="8" cm="1">
        <f t="array" aca="1" ref="I723" ca="1">_xlfn.SWITCH(TRIM(C723), "Basic",    Config!$H$2, "Standard", Config!$H$3, "Premium",  Config!$H$4, 1)</f>
        <v>1</v>
      </c>
      <c r="J723" s="8">
        <f ca="1">IF(D723="Yes",Config!$H$5,1)</f>
        <v>0.88</v>
      </c>
      <c r="K723" s="8">
        <f ca="1">IF(E723="Yes",Config!$H$6,1)</f>
        <v>0.82</v>
      </c>
      <c r="L723" s="4">
        <f t="shared" ca="1" si="115"/>
        <v>2.95856E-2</v>
      </c>
      <c r="M723" s="8">
        <f t="shared" ca="1" si="116"/>
        <v>0.79256799978332892</v>
      </c>
      <c r="N723" s="8">
        <f t="shared" ca="1" si="117"/>
        <v>0.3828985635240485</v>
      </c>
      <c r="O723">
        <f t="shared" ca="1" si="117"/>
        <v>0.75863776576213293</v>
      </c>
      <c r="P723">
        <f t="shared" ca="1" si="118"/>
        <v>48</v>
      </c>
      <c r="Q723">
        <f t="shared" ca="1" si="119"/>
        <v>999</v>
      </c>
    </row>
    <row r="724" spans="1:17">
      <c r="A724" s="5">
        <f t="shared" si="111"/>
        <v>723</v>
      </c>
      <c r="B724" s="6" t="str">
        <f t="shared" ca="1" si="110"/>
        <v>NA</v>
      </c>
      <c r="C724" s="6" t="str">
        <f ca="1">LOOKUP($N724,{0,0.35,0.8},{"Basic","Standard","Premium"})</f>
        <v>Standard</v>
      </c>
      <c r="D724" s="6" t="str">
        <f t="shared" ca="1" si="112"/>
        <v>Yes</v>
      </c>
      <c r="E724" s="6" t="str">
        <f t="shared" ca="1" si="113"/>
        <v>Yes</v>
      </c>
      <c r="F724" s="3">
        <f t="shared" ca="1" si="114"/>
        <v>45505</v>
      </c>
      <c r="G724" s="7">
        <f ca="1" xml:space="preserve"> _xlfn.XLOOKUP(TRIM(C724),Config!$J$7:$J$9,Config!$K$7:$K$9,0) + IF(D724="Yes",Config!$B$5,0) + IF(E724="Yes",Config!$B$6,0)</f>
        <v>41.97</v>
      </c>
      <c r="H724" s="8" cm="1">
        <f t="array" aca="1" ref="H724" ca="1">_xlfn.SWITCH(TRIM(B724), "NA",   Config!$E$2, "LATAM",Config!$E$3, "EU",   Config!$E$4, "APAC", Config!$E$5, 0)</f>
        <v>4.2999999999999997E-2</v>
      </c>
      <c r="I724" s="8" cm="1">
        <f t="array" aca="1" ref="I724" ca="1">_xlfn.SWITCH(TRIM(C724), "Basic",    Config!$H$2, "Standard", Config!$H$3, "Premium",  Config!$H$4, 1)</f>
        <v>1</v>
      </c>
      <c r="J724" s="8">
        <f ca="1">IF(D724="Yes",Config!$H$5,1)</f>
        <v>0.88</v>
      </c>
      <c r="K724" s="8">
        <f ca="1">IF(E724="Yes",Config!$H$6,1)</f>
        <v>0.82</v>
      </c>
      <c r="L724" s="4">
        <f t="shared" ca="1" si="115"/>
        <v>3.1028799999999999E-2</v>
      </c>
      <c r="M724" s="8">
        <f t="shared" ca="1" si="116"/>
        <v>0.2617171854760233</v>
      </c>
      <c r="N724" s="8">
        <f t="shared" ca="1" si="117"/>
        <v>0.63041297240379046</v>
      </c>
      <c r="O724">
        <f t="shared" ca="1" si="117"/>
        <v>4.7888078294049619E-2</v>
      </c>
      <c r="P724">
        <f t="shared" ca="1" si="118"/>
        <v>2</v>
      </c>
      <c r="Q724">
        <f t="shared" ca="1" si="119"/>
        <v>2</v>
      </c>
    </row>
    <row r="725" spans="1:17">
      <c r="A725" s="5">
        <f t="shared" si="111"/>
        <v>724</v>
      </c>
      <c r="B725" s="6" t="str">
        <f t="shared" ca="1" si="110"/>
        <v>EU</v>
      </c>
      <c r="C725" s="6" t="str">
        <f ca="1">LOOKUP($N725,{0,0.35,0.8},{"Basic","Standard","Premium"})</f>
        <v>Basic</v>
      </c>
      <c r="D725" s="6" t="str">
        <f t="shared" ca="1" si="112"/>
        <v>Yes</v>
      </c>
      <c r="E725" s="6" t="str">
        <f t="shared" ca="1" si="113"/>
        <v>No</v>
      </c>
      <c r="F725" s="3">
        <f t="shared" ca="1" si="114"/>
        <v>45474</v>
      </c>
      <c r="G725" s="7">
        <f ca="1" xml:space="preserve"> _xlfn.XLOOKUP(TRIM(C725),Config!$J$7:$J$9,Config!$K$7:$K$9,0) + IF(D725="Yes",Config!$B$5,0) + IF(E725="Yes",Config!$B$6,0)</f>
        <v>29.979999999999997</v>
      </c>
      <c r="H725" s="8" cm="1">
        <f t="array" aca="1" ref="H725" ca="1">_xlfn.SWITCH(TRIM(B725), "NA",   Config!$E$2, "LATAM",Config!$E$3, "EU",   Config!$E$4, "APAC", Config!$E$5, 0)</f>
        <v>4.1000000000000002E-2</v>
      </c>
      <c r="I725" s="8" cm="1">
        <f t="array" aca="1" ref="I725" ca="1">_xlfn.SWITCH(TRIM(C725), "Basic",    Config!$H$2, "Standard", Config!$H$3, "Premium",  Config!$H$4, 1)</f>
        <v>1.2</v>
      </c>
      <c r="J725" s="8">
        <f ca="1">IF(D725="Yes",Config!$H$5,1)</f>
        <v>0.88</v>
      </c>
      <c r="K725" s="8">
        <f ca="1">IF(E725="Yes",Config!$H$6,1)</f>
        <v>1</v>
      </c>
      <c r="L725" s="4">
        <f t="shared" ca="1" si="115"/>
        <v>4.3296000000000001E-2</v>
      </c>
      <c r="M725" s="8">
        <f t="shared" ca="1" si="116"/>
        <v>0.74156492875409452</v>
      </c>
      <c r="N725" s="8">
        <f t="shared" ca="1" si="117"/>
        <v>9.8348769522267676E-2</v>
      </c>
      <c r="O725">
        <f t="shared" ca="1" si="117"/>
        <v>0.78451986350099889</v>
      </c>
      <c r="P725">
        <f t="shared" ca="1" si="118"/>
        <v>35</v>
      </c>
      <c r="Q725">
        <f t="shared" ca="1" si="119"/>
        <v>999</v>
      </c>
    </row>
    <row r="726" spans="1:17">
      <c r="A726" s="5">
        <f t="shared" si="111"/>
        <v>725</v>
      </c>
      <c r="B726" s="6" t="str">
        <f t="shared" ca="1" si="110"/>
        <v>NA</v>
      </c>
      <c r="C726" s="6" t="str">
        <f ca="1">LOOKUP($N726,{0,0.35,0.8},{"Basic","Standard","Premium"})</f>
        <v>Premium</v>
      </c>
      <c r="D726" s="6" t="str">
        <f t="shared" ca="1" si="112"/>
        <v>No</v>
      </c>
      <c r="E726" s="6" t="str">
        <f t="shared" ca="1" si="113"/>
        <v>No</v>
      </c>
      <c r="F726" s="3">
        <f t="shared" ca="1" si="114"/>
        <v>45383</v>
      </c>
      <c r="G726" s="7">
        <f ca="1" xml:space="preserve"> _xlfn.XLOOKUP(TRIM(C726),Config!$J$7:$J$9,Config!$K$7:$K$9,0) + IF(D726="Yes",Config!$B$5,0) + IF(E726="Yes",Config!$B$6,0)</f>
        <v>19.989999999999998</v>
      </c>
      <c r="H726" s="8" cm="1">
        <f t="array" aca="1" ref="H726" ca="1">_xlfn.SWITCH(TRIM(B726), "NA",   Config!$E$2, "LATAM",Config!$E$3, "EU",   Config!$E$4, "APAC", Config!$E$5, 0)</f>
        <v>4.2999999999999997E-2</v>
      </c>
      <c r="I726" s="8" cm="1">
        <f t="array" aca="1" ref="I726" ca="1">_xlfn.SWITCH(TRIM(C726), "Basic",    Config!$H$2, "Standard", Config!$H$3, "Premium",  Config!$H$4, 1)</f>
        <v>0.75</v>
      </c>
      <c r="J726" s="8">
        <f ca="1">IF(D726="Yes",Config!$H$5,1)</f>
        <v>1</v>
      </c>
      <c r="K726" s="8">
        <f ca="1">IF(E726="Yes",Config!$H$6,1)</f>
        <v>1</v>
      </c>
      <c r="L726" s="4">
        <f t="shared" ca="1" si="115"/>
        <v>3.2250000000000001E-2</v>
      </c>
      <c r="M726" s="8">
        <f t="shared" ca="1" si="116"/>
        <v>2.0699984428478868E-2</v>
      </c>
      <c r="N726" s="8">
        <f t="shared" ca="1" si="117"/>
        <v>0.84358335834404818</v>
      </c>
      <c r="O726">
        <f t="shared" ca="1" si="117"/>
        <v>0.21702997024980264</v>
      </c>
      <c r="P726">
        <f t="shared" ca="1" si="118"/>
        <v>8</v>
      </c>
      <c r="Q726">
        <f t="shared" ca="1" si="119"/>
        <v>8</v>
      </c>
    </row>
    <row r="727" spans="1:17">
      <c r="A727" s="5">
        <f t="shared" si="111"/>
        <v>726</v>
      </c>
      <c r="B727" s="6" t="str">
        <f t="shared" ca="1" si="110"/>
        <v>APAC</v>
      </c>
      <c r="C727" s="6" t="str">
        <f ca="1">LOOKUP($N727,{0,0.35,0.8},{"Basic","Standard","Premium"})</f>
        <v>Basic</v>
      </c>
      <c r="D727" s="6" t="str">
        <f t="shared" ca="1" si="112"/>
        <v>No</v>
      </c>
      <c r="E727" s="6" t="str">
        <f t="shared" ca="1" si="113"/>
        <v>Yes</v>
      </c>
      <c r="F727" s="3">
        <f t="shared" ca="1" si="114"/>
        <v>45323</v>
      </c>
      <c r="G727" s="7">
        <f ca="1" xml:space="preserve"> _xlfn.XLOOKUP(TRIM(C727),Config!$J$7:$J$9,Config!$K$7:$K$9,0) + IF(D727="Yes",Config!$B$5,0) + IF(E727="Yes",Config!$B$6,0)</f>
        <v>16.98</v>
      </c>
      <c r="H727" s="8" cm="1">
        <f t="array" aca="1" ref="H727" ca="1">_xlfn.SWITCH(TRIM(B727), "NA",   Config!$E$2, "LATAM",Config!$E$3, "EU",   Config!$E$4, "APAC", Config!$E$5, 0)</f>
        <v>6.5000000000000002E-2</v>
      </c>
      <c r="I727" s="8" cm="1">
        <f t="array" aca="1" ref="I727" ca="1">_xlfn.SWITCH(TRIM(C727), "Basic",    Config!$H$2, "Standard", Config!$H$3, "Premium",  Config!$H$4, 1)</f>
        <v>1.2</v>
      </c>
      <c r="J727" s="8">
        <f ca="1">IF(D727="Yes",Config!$H$5,1)</f>
        <v>1</v>
      </c>
      <c r="K727" s="8">
        <f ca="1">IF(E727="Yes",Config!$H$6,1)</f>
        <v>0.82</v>
      </c>
      <c r="L727" s="4">
        <f t="shared" ca="1" si="115"/>
        <v>6.3960000000000003E-2</v>
      </c>
      <c r="M727" s="8">
        <f t="shared" ca="1" si="116"/>
        <v>0.94423952718369941</v>
      </c>
      <c r="N727" s="8">
        <f t="shared" ca="1" si="117"/>
        <v>0.3191746399477674</v>
      </c>
      <c r="O727">
        <f t="shared" ca="1" si="117"/>
        <v>0.72392436501578072</v>
      </c>
      <c r="P727">
        <f t="shared" ca="1" si="118"/>
        <v>20</v>
      </c>
      <c r="Q727">
        <f t="shared" ca="1" si="119"/>
        <v>999</v>
      </c>
    </row>
    <row r="728" spans="1:17">
      <c r="A728" s="5">
        <f t="shared" si="111"/>
        <v>727</v>
      </c>
      <c r="B728" s="6" t="str">
        <f t="shared" ca="1" si="110"/>
        <v>LATAM</v>
      </c>
      <c r="C728" s="6" t="str">
        <f ca="1">LOOKUP($N728,{0,0.35,0.8},{"Basic","Standard","Premium"})</f>
        <v>Standard</v>
      </c>
      <c r="D728" s="6" t="str">
        <f t="shared" ca="1" si="112"/>
        <v>Yes</v>
      </c>
      <c r="E728" s="6" t="str">
        <f t="shared" ca="1" si="113"/>
        <v>No</v>
      </c>
      <c r="F728" s="3">
        <f t="shared" ca="1" si="114"/>
        <v>45536</v>
      </c>
      <c r="G728" s="7">
        <f ca="1" xml:space="preserve"> _xlfn.XLOOKUP(TRIM(C728),Config!$J$7:$J$9,Config!$K$7:$K$9,0) + IF(D728="Yes",Config!$B$5,0) + IF(E728="Yes",Config!$B$6,0)</f>
        <v>34.979999999999997</v>
      </c>
      <c r="H728" s="8" cm="1">
        <f t="array" aca="1" ref="H728" ca="1">_xlfn.SWITCH(TRIM(B728), "NA",   Config!$E$2, "LATAM",Config!$E$3, "EU",   Config!$E$4, "APAC", Config!$E$5, 0)</f>
        <v>5.8000000000000003E-2</v>
      </c>
      <c r="I728" s="8" cm="1">
        <f t="array" aca="1" ref="I728" ca="1">_xlfn.SWITCH(TRIM(C728), "Basic",    Config!$H$2, "Standard", Config!$H$3, "Premium",  Config!$H$4, 1)</f>
        <v>1</v>
      </c>
      <c r="J728" s="8">
        <f ca="1">IF(D728="Yes",Config!$H$5,1)</f>
        <v>0.88</v>
      </c>
      <c r="K728" s="8">
        <f ca="1">IF(E728="Yes",Config!$H$6,1)</f>
        <v>1</v>
      </c>
      <c r="L728" s="4">
        <f t="shared" ca="1" si="115"/>
        <v>5.1040000000000002E-2</v>
      </c>
      <c r="M728" s="8">
        <f t="shared" ca="1" si="116"/>
        <v>0.59303608244168782</v>
      </c>
      <c r="N728" s="8">
        <f t="shared" ca="1" si="117"/>
        <v>0.59514258903083483</v>
      </c>
      <c r="O728">
        <f t="shared" ca="1" si="117"/>
        <v>0.5951455257000936</v>
      </c>
      <c r="P728">
        <f t="shared" ca="1" si="118"/>
        <v>18</v>
      </c>
      <c r="Q728">
        <f t="shared" ca="1" si="119"/>
        <v>999</v>
      </c>
    </row>
    <row r="729" spans="1:17">
      <c r="A729" s="5">
        <f t="shared" si="111"/>
        <v>728</v>
      </c>
      <c r="B729" s="6" t="str">
        <f t="shared" ca="1" si="110"/>
        <v>APAC</v>
      </c>
      <c r="C729" s="6" t="str">
        <f ca="1">LOOKUP($N729,{0,0.35,0.8},{"Basic","Standard","Premium"})</f>
        <v>Basic</v>
      </c>
      <c r="D729" s="6" t="str">
        <f t="shared" ca="1" si="112"/>
        <v>No</v>
      </c>
      <c r="E729" s="6" t="str">
        <f t="shared" ca="1" si="113"/>
        <v>No</v>
      </c>
      <c r="F729" s="3">
        <f t="shared" ca="1" si="114"/>
        <v>45352</v>
      </c>
      <c r="G729" s="7">
        <f ca="1" xml:space="preserve"> _xlfn.XLOOKUP(TRIM(C729),Config!$J$7:$J$9,Config!$K$7:$K$9,0) + IF(D729="Yes",Config!$B$5,0) + IF(E729="Yes",Config!$B$6,0)</f>
        <v>9.99</v>
      </c>
      <c r="H729" s="8" cm="1">
        <f t="array" aca="1" ref="H729" ca="1">_xlfn.SWITCH(TRIM(B729), "NA",   Config!$E$2, "LATAM",Config!$E$3, "EU",   Config!$E$4, "APAC", Config!$E$5, 0)</f>
        <v>6.5000000000000002E-2</v>
      </c>
      <c r="I729" s="8" cm="1">
        <f t="array" aca="1" ref="I729" ca="1">_xlfn.SWITCH(TRIM(C729), "Basic",    Config!$H$2, "Standard", Config!$H$3, "Premium",  Config!$H$4, 1)</f>
        <v>1.2</v>
      </c>
      <c r="J729" s="8">
        <f ca="1">IF(D729="Yes",Config!$H$5,1)</f>
        <v>1</v>
      </c>
      <c r="K729" s="8">
        <f ca="1">IF(E729="Yes",Config!$H$6,1)</f>
        <v>1</v>
      </c>
      <c r="L729" s="4">
        <f t="shared" ca="1" si="115"/>
        <v>7.8E-2</v>
      </c>
      <c r="M729" s="8">
        <f t="shared" ca="1" si="116"/>
        <v>0.87429334344179677</v>
      </c>
      <c r="N729" s="8">
        <f t="shared" ca="1" si="117"/>
        <v>7.8997086021783125E-2</v>
      </c>
      <c r="O729">
        <f t="shared" ca="1" si="117"/>
        <v>0.96414831992277561</v>
      </c>
      <c r="P729">
        <f t="shared" ca="1" si="118"/>
        <v>41</v>
      </c>
      <c r="Q729">
        <f t="shared" ca="1" si="119"/>
        <v>999</v>
      </c>
    </row>
    <row r="730" spans="1:17">
      <c r="A730" s="5">
        <f t="shared" si="111"/>
        <v>729</v>
      </c>
      <c r="B730" s="6" t="str">
        <f t="shared" ca="1" si="110"/>
        <v>LATAM</v>
      </c>
      <c r="C730" s="6" t="str">
        <f ca="1">LOOKUP($N730,{0,0.35,0.8},{"Basic","Standard","Premium"})</f>
        <v>Basic</v>
      </c>
      <c r="D730" s="6" t="str">
        <f t="shared" ca="1" si="112"/>
        <v>No</v>
      </c>
      <c r="E730" s="6" t="str">
        <f t="shared" ca="1" si="113"/>
        <v>No</v>
      </c>
      <c r="F730" s="3">
        <f t="shared" ca="1" si="114"/>
        <v>45474</v>
      </c>
      <c r="G730" s="7">
        <f ca="1" xml:space="preserve"> _xlfn.XLOOKUP(TRIM(C730),Config!$J$7:$J$9,Config!$K$7:$K$9,0) + IF(D730="Yes",Config!$B$5,0) + IF(E730="Yes",Config!$B$6,0)</f>
        <v>9.99</v>
      </c>
      <c r="H730" s="8" cm="1">
        <f t="array" aca="1" ref="H730" ca="1">_xlfn.SWITCH(TRIM(B730), "NA",   Config!$E$2, "LATAM",Config!$E$3, "EU",   Config!$E$4, "APAC", Config!$E$5, 0)</f>
        <v>5.8000000000000003E-2</v>
      </c>
      <c r="I730" s="8" cm="1">
        <f t="array" aca="1" ref="I730" ca="1">_xlfn.SWITCH(TRIM(C730), "Basic",    Config!$H$2, "Standard", Config!$H$3, "Premium",  Config!$H$4, 1)</f>
        <v>1.2</v>
      </c>
      <c r="J730" s="8">
        <f ca="1">IF(D730="Yes",Config!$H$5,1)</f>
        <v>1</v>
      </c>
      <c r="K730" s="8">
        <f ca="1">IF(E730="Yes",Config!$H$6,1)</f>
        <v>1</v>
      </c>
      <c r="L730" s="4">
        <f t="shared" ca="1" si="115"/>
        <v>6.9599999999999995E-2</v>
      </c>
      <c r="M730" s="8">
        <f t="shared" ca="1" si="116"/>
        <v>0.53653185095620481</v>
      </c>
      <c r="N730" s="8">
        <f t="shared" ca="1" si="117"/>
        <v>0.23985216651757657</v>
      </c>
      <c r="O730">
        <f t="shared" ca="1" si="117"/>
        <v>0.38874229520729542</v>
      </c>
      <c r="P730">
        <f t="shared" ca="1" si="118"/>
        <v>7</v>
      </c>
      <c r="Q730">
        <f t="shared" ca="1" si="119"/>
        <v>7</v>
      </c>
    </row>
    <row r="731" spans="1:17">
      <c r="A731" s="5">
        <f t="shared" si="111"/>
        <v>730</v>
      </c>
      <c r="B731" s="6" t="str">
        <f t="shared" ca="1" si="110"/>
        <v>EU</v>
      </c>
      <c r="C731" s="6" t="str">
        <f ca="1">LOOKUP($N731,{0,0.35,0.8},{"Basic","Standard","Premium"})</f>
        <v>Basic</v>
      </c>
      <c r="D731" s="6" t="str">
        <f t="shared" ca="1" si="112"/>
        <v>No</v>
      </c>
      <c r="E731" s="6" t="str">
        <f t="shared" ca="1" si="113"/>
        <v>No</v>
      </c>
      <c r="F731" s="3">
        <f t="shared" ca="1" si="114"/>
        <v>45444</v>
      </c>
      <c r="G731" s="7">
        <f ca="1" xml:space="preserve"> _xlfn.XLOOKUP(TRIM(C731),Config!$J$7:$J$9,Config!$K$7:$K$9,0) + IF(D731="Yes",Config!$B$5,0) + IF(E731="Yes",Config!$B$6,0)</f>
        <v>9.99</v>
      </c>
      <c r="H731" s="8" cm="1">
        <f t="array" aca="1" ref="H731" ca="1">_xlfn.SWITCH(TRIM(B731), "NA",   Config!$E$2, "LATAM",Config!$E$3, "EU",   Config!$E$4, "APAC", Config!$E$5, 0)</f>
        <v>4.1000000000000002E-2</v>
      </c>
      <c r="I731" s="8" cm="1">
        <f t="array" aca="1" ref="I731" ca="1">_xlfn.SWITCH(TRIM(C731), "Basic",    Config!$H$2, "Standard", Config!$H$3, "Premium",  Config!$H$4, 1)</f>
        <v>1.2</v>
      </c>
      <c r="J731" s="8">
        <f ca="1">IF(D731="Yes",Config!$H$5,1)</f>
        <v>1</v>
      </c>
      <c r="K731" s="8">
        <f ca="1">IF(E731="Yes",Config!$H$6,1)</f>
        <v>1</v>
      </c>
      <c r="L731" s="4">
        <f t="shared" ca="1" si="115"/>
        <v>4.9200000000000001E-2</v>
      </c>
      <c r="M731" s="8">
        <f t="shared" ca="1" si="116"/>
        <v>0.71083355588992514</v>
      </c>
      <c r="N731" s="8">
        <f t="shared" ca="1" si="117"/>
        <v>0.34848258365994522</v>
      </c>
      <c r="O731">
        <f t="shared" ca="1" si="117"/>
        <v>0.75191718372259519</v>
      </c>
      <c r="P731">
        <f t="shared" ca="1" si="118"/>
        <v>28</v>
      </c>
      <c r="Q731">
        <f t="shared" ca="1" si="119"/>
        <v>999</v>
      </c>
    </row>
    <row r="732" spans="1:17">
      <c r="A732" s="5">
        <f t="shared" si="111"/>
        <v>731</v>
      </c>
      <c r="B732" s="6" t="str">
        <f t="shared" ca="1" si="110"/>
        <v>EU</v>
      </c>
      <c r="C732" s="6" t="str">
        <f ca="1">LOOKUP($N732,{0,0.35,0.8},{"Basic","Standard","Premium"})</f>
        <v>Standard</v>
      </c>
      <c r="D732" s="6" t="str">
        <f t="shared" ca="1" si="112"/>
        <v>Yes</v>
      </c>
      <c r="E732" s="6" t="str">
        <f t="shared" ca="1" si="113"/>
        <v>No</v>
      </c>
      <c r="F732" s="3">
        <f t="shared" ca="1" si="114"/>
        <v>45627</v>
      </c>
      <c r="G732" s="7">
        <f ca="1" xml:space="preserve"> _xlfn.XLOOKUP(TRIM(C732),Config!$J$7:$J$9,Config!$K$7:$K$9,0) + IF(D732="Yes",Config!$B$5,0) + IF(E732="Yes",Config!$B$6,0)</f>
        <v>34.979999999999997</v>
      </c>
      <c r="H732" s="8" cm="1">
        <f t="array" aca="1" ref="H732" ca="1">_xlfn.SWITCH(TRIM(B732), "NA",   Config!$E$2, "LATAM",Config!$E$3, "EU",   Config!$E$4, "APAC", Config!$E$5, 0)</f>
        <v>4.1000000000000002E-2</v>
      </c>
      <c r="I732" s="8" cm="1">
        <f t="array" aca="1" ref="I732" ca="1">_xlfn.SWITCH(TRIM(C732), "Basic",    Config!$H$2, "Standard", Config!$H$3, "Premium",  Config!$H$4, 1)</f>
        <v>1</v>
      </c>
      <c r="J732" s="8">
        <f ca="1">IF(D732="Yes",Config!$H$5,1)</f>
        <v>0.88</v>
      </c>
      <c r="K732" s="8">
        <f ca="1">IF(E732="Yes",Config!$H$6,1)</f>
        <v>1</v>
      </c>
      <c r="L732" s="4">
        <f t="shared" ca="1" si="115"/>
        <v>3.6080000000000001E-2</v>
      </c>
      <c r="M732" s="8">
        <f t="shared" ca="1" si="116"/>
        <v>0.70719515426615753</v>
      </c>
      <c r="N732" s="8">
        <f t="shared" ca="1" si="117"/>
        <v>0.66749851944960514</v>
      </c>
      <c r="O732">
        <f t="shared" ca="1" si="117"/>
        <v>0.97514003493421397</v>
      </c>
      <c r="P732">
        <f t="shared" ca="1" si="118"/>
        <v>101</v>
      </c>
      <c r="Q732">
        <f t="shared" ca="1" si="119"/>
        <v>999</v>
      </c>
    </row>
    <row r="733" spans="1:17">
      <c r="A733" s="5">
        <f t="shared" si="111"/>
        <v>732</v>
      </c>
      <c r="B733" s="6" t="str">
        <f t="shared" ca="1" si="110"/>
        <v>LATAM</v>
      </c>
      <c r="C733" s="6" t="str">
        <f ca="1">LOOKUP($N733,{0,0.35,0.8},{"Basic","Standard","Premium"})</f>
        <v>Standard</v>
      </c>
      <c r="D733" s="6" t="str">
        <f t="shared" ca="1" si="112"/>
        <v>No</v>
      </c>
      <c r="E733" s="6" t="str">
        <f t="shared" ca="1" si="113"/>
        <v>No</v>
      </c>
      <c r="F733" s="3">
        <f t="shared" ca="1" si="114"/>
        <v>45566</v>
      </c>
      <c r="G733" s="7">
        <f ca="1" xml:space="preserve"> _xlfn.XLOOKUP(TRIM(C733),Config!$J$7:$J$9,Config!$K$7:$K$9,0) + IF(D733="Yes",Config!$B$5,0) + IF(E733="Yes",Config!$B$6,0)</f>
        <v>14.99</v>
      </c>
      <c r="H733" s="8" cm="1">
        <f t="array" aca="1" ref="H733" ca="1">_xlfn.SWITCH(TRIM(B733), "NA",   Config!$E$2, "LATAM",Config!$E$3, "EU",   Config!$E$4, "APAC", Config!$E$5, 0)</f>
        <v>5.8000000000000003E-2</v>
      </c>
      <c r="I733" s="8" cm="1">
        <f t="array" aca="1" ref="I733" ca="1">_xlfn.SWITCH(TRIM(C733), "Basic",    Config!$H$2, "Standard", Config!$H$3, "Premium",  Config!$H$4, 1)</f>
        <v>1</v>
      </c>
      <c r="J733" s="8">
        <f ca="1">IF(D733="Yes",Config!$H$5,1)</f>
        <v>1</v>
      </c>
      <c r="K733" s="8">
        <f ca="1">IF(E733="Yes",Config!$H$6,1)</f>
        <v>1</v>
      </c>
      <c r="L733" s="4">
        <f t="shared" ca="1" si="115"/>
        <v>5.8000000000000003E-2</v>
      </c>
      <c r="M733" s="8">
        <f t="shared" ca="1" si="116"/>
        <v>0.49490543424589906</v>
      </c>
      <c r="N733" s="8">
        <f t="shared" ca="1" si="117"/>
        <v>0.35199890628292307</v>
      </c>
      <c r="O733">
        <f t="shared" ca="1" si="117"/>
        <v>0.55315851523581272</v>
      </c>
      <c r="P733">
        <f t="shared" ca="1" si="118"/>
        <v>14</v>
      </c>
      <c r="Q733">
        <f t="shared" ca="1" si="119"/>
        <v>999</v>
      </c>
    </row>
    <row r="734" spans="1:17">
      <c r="A734" s="5">
        <f t="shared" si="111"/>
        <v>733</v>
      </c>
      <c r="B734" s="6" t="str">
        <f t="shared" ca="1" si="110"/>
        <v>APAC</v>
      </c>
      <c r="C734" s="6" t="str">
        <f ca="1">LOOKUP($N734,{0,0.35,0.8},{"Basic","Standard","Premium"})</f>
        <v>Standard</v>
      </c>
      <c r="D734" s="6" t="str">
        <f t="shared" ca="1" si="112"/>
        <v>No</v>
      </c>
      <c r="E734" s="6" t="str">
        <f t="shared" ca="1" si="113"/>
        <v>Yes</v>
      </c>
      <c r="F734" s="3">
        <f t="shared" ca="1" si="114"/>
        <v>45627</v>
      </c>
      <c r="G734" s="7">
        <f ca="1" xml:space="preserve"> _xlfn.XLOOKUP(TRIM(C734),Config!$J$7:$J$9,Config!$K$7:$K$9,0) + IF(D734="Yes",Config!$B$5,0) + IF(E734="Yes",Config!$B$6,0)</f>
        <v>21.98</v>
      </c>
      <c r="H734" s="8" cm="1">
        <f t="array" aca="1" ref="H734" ca="1">_xlfn.SWITCH(TRIM(B734), "NA",   Config!$E$2, "LATAM",Config!$E$3, "EU",   Config!$E$4, "APAC", Config!$E$5, 0)</f>
        <v>6.5000000000000002E-2</v>
      </c>
      <c r="I734" s="8" cm="1">
        <f t="array" aca="1" ref="I734" ca="1">_xlfn.SWITCH(TRIM(C734), "Basic",    Config!$H$2, "Standard", Config!$H$3, "Premium",  Config!$H$4, 1)</f>
        <v>1</v>
      </c>
      <c r="J734" s="8">
        <f ca="1">IF(D734="Yes",Config!$H$5,1)</f>
        <v>1</v>
      </c>
      <c r="K734" s="8">
        <f ca="1">IF(E734="Yes",Config!$H$6,1)</f>
        <v>0.82</v>
      </c>
      <c r="L734" s="4">
        <f t="shared" ca="1" si="115"/>
        <v>5.33E-2</v>
      </c>
      <c r="M734" s="8">
        <f t="shared" ca="1" si="116"/>
        <v>0.90970653692192771</v>
      </c>
      <c r="N734" s="8">
        <f t="shared" ca="1" si="117"/>
        <v>0.42041897883870005</v>
      </c>
      <c r="O734">
        <f t="shared" ca="1" si="117"/>
        <v>0.4176716176055032</v>
      </c>
      <c r="P734">
        <f t="shared" ca="1" si="118"/>
        <v>10</v>
      </c>
      <c r="Q734">
        <f t="shared" ca="1" si="119"/>
        <v>10</v>
      </c>
    </row>
    <row r="735" spans="1:17">
      <c r="A735" s="5">
        <f t="shared" si="111"/>
        <v>734</v>
      </c>
      <c r="B735" s="6" t="str">
        <f t="shared" ca="1" si="110"/>
        <v>NA</v>
      </c>
      <c r="C735" s="6" t="str">
        <f ca="1">LOOKUP($N735,{0,0.35,0.8},{"Basic","Standard","Premium"})</f>
        <v>Basic</v>
      </c>
      <c r="D735" s="6" t="str">
        <f t="shared" ca="1" si="112"/>
        <v>No</v>
      </c>
      <c r="E735" s="6" t="str">
        <f t="shared" ca="1" si="113"/>
        <v>Yes</v>
      </c>
      <c r="F735" s="3">
        <f t="shared" ca="1" si="114"/>
        <v>45597</v>
      </c>
      <c r="G735" s="7">
        <f ca="1" xml:space="preserve"> _xlfn.XLOOKUP(TRIM(C735),Config!$J$7:$J$9,Config!$K$7:$K$9,0) + IF(D735="Yes",Config!$B$5,0) + IF(E735="Yes",Config!$B$6,0)</f>
        <v>16.98</v>
      </c>
      <c r="H735" s="8" cm="1">
        <f t="array" aca="1" ref="H735" ca="1">_xlfn.SWITCH(TRIM(B735), "NA",   Config!$E$2, "LATAM",Config!$E$3, "EU",   Config!$E$4, "APAC", Config!$E$5, 0)</f>
        <v>4.2999999999999997E-2</v>
      </c>
      <c r="I735" s="8" cm="1">
        <f t="array" aca="1" ref="I735" ca="1">_xlfn.SWITCH(TRIM(C735), "Basic",    Config!$H$2, "Standard", Config!$H$3, "Premium",  Config!$H$4, 1)</f>
        <v>1.2</v>
      </c>
      <c r="J735" s="8">
        <f ca="1">IF(D735="Yes",Config!$H$5,1)</f>
        <v>1</v>
      </c>
      <c r="K735" s="8">
        <f ca="1">IF(E735="Yes",Config!$H$6,1)</f>
        <v>0.82</v>
      </c>
      <c r="L735" s="4">
        <f t="shared" ca="1" si="115"/>
        <v>4.2311999999999989E-2</v>
      </c>
      <c r="M735" s="8">
        <f t="shared" ca="1" si="116"/>
        <v>0.32101542577578446</v>
      </c>
      <c r="N735" s="8">
        <f t="shared" ca="1" si="117"/>
        <v>0.15525027674507974</v>
      </c>
      <c r="O735">
        <f t="shared" ca="1" si="117"/>
        <v>0.4681150178819754</v>
      </c>
      <c r="P735">
        <f t="shared" ca="1" si="118"/>
        <v>15</v>
      </c>
      <c r="Q735">
        <f t="shared" ca="1" si="119"/>
        <v>999</v>
      </c>
    </row>
    <row r="736" spans="1:17">
      <c r="A736" s="5">
        <f t="shared" si="111"/>
        <v>735</v>
      </c>
      <c r="B736" s="6" t="str">
        <f t="shared" ca="1" si="110"/>
        <v>NA</v>
      </c>
      <c r="C736" s="6" t="str">
        <f ca="1">LOOKUP($N736,{0,0.35,0.8},{"Basic","Standard","Premium"})</f>
        <v>Premium</v>
      </c>
      <c r="D736" s="6" t="str">
        <f t="shared" ca="1" si="112"/>
        <v>Yes</v>
      </c>
      <c r="E736" s="6" t="str">
        <f t="shared" ca="1" si="113"/>
        <v>No</v>
      </c>
      <c r="F736" s="3">
        <f t="shared" ca="1" si="114"/>
        <v>45566</v>
      </c>
      <c r="G736" s="7">
        <f ca="1" xml:space="preserve"> _xlfn.XLOOKUP(TRIM(C736),Config!$J$7:$J$9,Config!$K$7:$K$9,0) + IF(D736="Yes",Config!$B$5,0) + IF(E736="Yes",Config!$B$6,0)</f>
        <v>39.979999999999997</v>
      </c>
      <c r="H736" s="8" cm="1">
        <f t="array" aca="1" ref="H736" ca="1">_xlfn.SWITCH(TRIM(B736), "NA",   Config!$E$2, "LATAM",Config!$E$3, "EU",   Config!$E$4, "APAC", Config!$E$5, 0)</f>
        <v>4.2999999999999997E-2</v>
      </c>
      <c r="I736" s="8" cm="1">
        <f t="array" aca="1" ref="I736" ca="1">_xlfn.SWITCH(TRIM(C736), "Basic",    Config!$H$2, "Standard", Config!$H$3, "Premium",  Config!$H$4, 1)</f>
        <v>0.75</v>
      </c>
      <c r="J736" s="8">
        <f ca="1">IF(D736="Yes",Config!$H$5,1)</f>
        <v>0.88</v>
      </c>
      <c r="K736" s="8">
        <f ca="1">IF(E736="Yes",Config!$H$6,1)</f>
        <v>1</v>
      </c>
      <c r="L736" s="4">
        <f t="shared" ca="1" si="115"/>
        <v>2.8380000000000002E-2</v>
      </c>
      <c r="M736" s="8">
        <f t="shared" ca="1" si="116"/>
        <v>2.3088529025564353E-2</v>
      </c>
      <c r="N736" s="8">
        <f t="shared" ca="1" si="117"/>
        <v>0.80201173939965675</v>
      </c>
      <c r="O736">
        <f t="shared" ca="1" si="117"/>
        <v>0.13387076042499158</v>
      </c>
      <c r="P736">
        <f t="shared" ca="1" si="118"/>
        <v>5</v>
      </c>
      <c r="Q736">
        <f t="shared" ca="1" si="119"/>
        <v>5</v>
      </c>
    </row>
    <row r="737" spans="1:17">
      <c r="A737" s="5">
        <f t="shared" si="111"/>
        <v>736</v>
      </c>
      <c r="B737" s="6" t="str">
        <f t="shared" ca="1" si="110"/>
        <v>APAC</v>
      </c>
      <c r="C737" s="6" t="str">
        <f ca="1">LOOKUP($N737,{0,0.35,0.8},{"Basic","Standard","Premium"})</f>
        <v>Standard</v>
      </c>
      <c r="D737" s="6" t="str">
        <f t="shared" ca="1" si="112"/>
        <v>No</v>
      </c>
      <c r="E737" s="6" t="str">
        <f t="shared" ca="1" si="113"/>
        <v>Yes</v>
      </c>
      <c r="F737" s="3">
        <f t="shared" ca="1" si="114"/>
        <v>45352</v>
      </c>
      <c r="G737" s="7">
        <f ca="1" xml:space="preserve"> _xlfn.XLOOKUP(TRIM(C737),Config!$J$7:$J$9,Config!$K$7:$K$9,0) + IF(D737="Yes",Config!$B$5,0) + IF(E737="Yes",Config!$B$6,0)</f>
        <v>21.98</v>
      </c>
      <c r="H737" s="8" cm="1">
        <f t="array" aca="1" ref="H737" ca="1">_xlfn.SWITCH(TRIM(B737), "NA",   Config!$E$2, "LATAM",Config!$E$3, "EU",   Config!$E$4, "APAC", Config!$E$5, 0)</f>
        <v>6.5000000000000002E-2</v>
      </c>
      <c r="I737" s="8" cm="1">
        <f t="array" aca="1" ref="I737" ca="1">_xlfn.SWITCH(TRIM(C737), "Basic",    Config!$H$2, "Standard", Config!$H$3, "Premium",  Config!$H$4, 1)</f>
        <v>1</v>
      </c>
      <c r="J737" s="8">
        <f ca="1">IF(D737="Yes",Config!$H$5,1)</f>
        <v>1</v>
      </c>
      <c r="K737" s="8">
        <f ca="1">IF(E737="Yes",Config!$H$6,1)</f>
        <v>0.82</v>
      </c>
      <c r="L737" s="4">
        <f t="shared" ca="1" si="115"/>
        <v>5.33E-2</v>
      </c>
      <c r="M737" s="8">
        <f t="shared" ca="1" si="116"/>
        <v>0.99642245962269116</v>
      </c>
      <c r="N737" s="8">
        <f t="shared" ca="1" si="117"/>
        <v>0.51886632401391997</v>
      </c>
      <c r="O737">
        <f t="shared" ca="1" si="117"/>
        <v>0.77895975776457527</v>
      </c>
      <c r="P737">
        <f t="shared" ca="1" si="118"/>
        <v>28</v>
      </c>
      <c r="Q737">
        <f t="shared" ca="1" si="119"/>
        <v>999</v>
      </c>
    </row>
    <row r="738" spans="1:17">
      <c r="A738" s="5">
        <f t="shared" si="111"/>
        <v>737</v>
      </c>
      <c r="B738" s="6" t="str">
        <f t="shared" ca="1" si="110"/>
        <v>NA</v>
      </c>
      <c r="C738" s="6" t="str">
        <f ca="1">LOOKUP($N738,{0,0.35,0.8},{"Basic","Standard","Premium"})</f>
        <v>Basic</v>
      </c>
      <c r="D738" s="6" t="str">
        <f t="shared" ca="1" si="112"/>
        <v>Yes</v>
      </c>
      <c r="E738" s="6" t="str">
        <f t="shared" ca="1" si="113"/>
        <v>No</v>
      </c>
      <c r="F738" s="3">
        <f t="shared" ca="1" si="114"/>
        <v>45292</v>
      </c>
      <c r="G738" s="7">
        <f ca="1" xml:space="preserve"> _xlfn.XLOOKUP(TRIM(C738),Config!$J$7:$J$9,Config!$K$7:$K$9,0) + IF(D738="Yes",Config!$B$5,0) + IF(E738="Yes",Config!$B$6,0)</f>
        <v>29.979999999999997</v>
      </c>
      <c r="H738" s="8" cm="1">
        <f t="array" aca="1" ref="H738" ca="1">_xlfn.SWITCH(TRIM(B738), "NA",   Config!$E$2, "LATAM",Config!$E$3, "EU",   Config!$E$4, "APAC", Config!$E$5, 0)</f>
        <v>4.2999999999999997E-2</v>
      </c>
      <c r="I738" s="8" cm="1">
        <f t="array" aca="1" ref="I738" ca="1">_xlfn.SWITCH(TRIM(C738), "Basic",    Config!$H$2, "Standard", Config!$H$3, "Premium",  Config!$H$4, 1)</f>
        <v>1.2</v>
      </c>
      <c r="J738" s="8">
        <f ca="1">IF(D738="Yes",Config!$H$5,1)</f>
        <v>0.88</v>
      </c>
      <c r="K738" s="8">
        <f ca="1">IF(E738="Yes",Config!$H$6,1)</f>
        <v>1</v>
      </c>
      <c r="L738" s="4">
        <f t="shared" ca="1" si="115"/>
        <v>4.5407999999999997E-2</v>
      </c>
      <c r="M738" s="8">
        <f t="shared" ca="1" si="116"/>
        <v>7.5580975878085432E-2</v>
      </c>
      <c r="N738" s="8">
        <f t="shared" ca="1" si="117"/>
        <v>2.8101623548630217E-2</v>
      </c>
      <c r="O738">
        <f t="shared" ca="1" si="117"/>
        <v>0.96745107761586779</v>
      </c>
      <c r="P738">
        <f t="shared" ca="1" si="118"/>
        <v>74</v>
      </c>
      <c r="Q738">
        <f t="shared" ca="1" si="119"/>
        <v>999</v>
      </c>
    </row>
    <row r="739" spans="1:17">
      <c r="A739" s="5">
        <f t="shared" si="111"/>
        <v>738</v>
      </c>
      <c r="B739" s="6" t="str">
        <f t="shared" ca="1" si="110"/>
        <v>EU</v>
      </c>
      <c r="C739" s="6" t="str">
        <f ca="1">LOOKUP($N739,{0,0.35,0.8},{"Basic","Standard","Premium"})</f>
        <v>Basic</v>
      </c>
      <c r="D739" s="6" t="str">
        <f t="shared" ca="1" si="112"/>
        <v>Yes</v>
      </c>
      <c r="E739" s="6" t="str">
        <f t="shared" ca="1" si="113"/>
        <v>No</v>
      </c>
      <c r="F739" s="3">
        <f t="shared" ca="1" si="114"/>
        <v>45597</v>
      </c>
      <c r="G739" s="7">
        <f ca="1" xml:space="preserve"> _xlfn.XLOOKUP(TRIM(C739),Config!$J$7:$J$9,Config!$K$7:$K$9,0) + IF(D739="Yes",Config!$B$5,0) + IF(E739="Yes",Config!$B$6,0)</f>
        <v>29.979999999999997</v>
      </c>
      <c r="H739" s="8" cm="1">
        <f t="array" aca="1" ref="H739" ca="1">_xlfn.SWITCH(TRIM(B739), "NA",   Config!$E$2, "LATAM",Config!$E$3, "EU",   Config!$E$4, "APAC", Config!$E$5, 0)</f>
        <v>4.1000000000000002E-2</v>
      </c>
      <c r="I739" s="8" cm="1">
        <f t="array" aca="1" ref="I739" ca="1">_xlfn.SWITCH(TRIM(C739), "Basic",    Config!$H$2, "Standard", Config!$H$3, "Premium",  Config!$H$4, 1)</f>
        <v>1.2</v>
      </c>
      <c r="J739" s="8">
        <f ca="1">IF(D739="Yes",Config!$H$5,1)</f>
        <v>0.88</v>
      </c>
      <c r="K739" s="8">
        <f ca="1">IF(E739="Yes",Config!$H$6,1)</f>
        <v>1</v>
      </c>
      <c r="L739" s="4">
        <f t="shared" ca="1" si="115"/>
        <v>4.3296000000000001E-2</v>
      </c>
      <c r="M739" s="8">
        <f t="shared" ca="1" si="116"/>
        <v>0.63422020142082924</v>
      </c>
      <c r="N739" s="8">
        <f t="shared" ca="1" si="117"/>
        <v>0.19401105914153594</v>
      </c>
      <c r="O739">
        <f t="shared" ca="1" si="117"/>
        <v>0.40960925985684915</v>
      </c>
      <c r="P739">
        <f t="shared" ca="1" si="118"/>
        <v>12</v>
      </c>
      <c r="Q739">
        <f t="shared" ca="1" si="119"/>
        <v>12</v>
      </c>
    </row>
    <row r="740" spans="1:17">
      <c r="A740" s="5">
        <f t="shared" si="111"/>
        <v>739</v>
      </c>
      <c r="B740" s="6" t="str">
        <f t="shared" ca="1" si="110"/>
        <v>NA</v>
      </c>
      <c r="C740" s="6" t="str">
        <f ca="1">LOOKUP($N740,{0,0.35,0.8},{"Basic","Standard","Premium"})</f>
        <v>Premium</v>
      </c>
      <c r="D740" s="6" t="str">
        <f t="shared" ca="1" si="112"/>
        <v>Yes</v>
      </c>
      <c r="E740" s="6" t="str">
        <f t="shared" ca="1" si="113"/>
        <v>Yes</v>
      </c>
      <c r="F740" s="3">
        <f t="shared" ca="1" si="114"/>
        <v>45597</v>
      </c>
      <c r="G740" s="7">
        <f ca="1" xml:space="preserve"> _xlfn.XLOOKUP(TRIM(C740),Config!$J$7:$J$9,Config!$K$7:$K$9,0) + IF(D740="Yes",Config!$B$5,0) + IF(E740="Yes",Config!$B$6,0)</f>
        <v>46.97</v>
      </c>
      <c r="H740" s="8" cm="1">
        <f t="array" aca="1" ref="H740" ca="1">_xlfn.SWITCH(TRIM(B740), "NA",   Config!$E$2, "LATAM",Config!$E$3, "EU",   Config!$E$4, "APAC", Config!$E$5, 0)</f>
        <v>4.2999999999999997E-2</v>
      </c>
      <c r="I740" s="8" cm="1">
        <f t="array" aca="1" ref="I740" ca="1">_xlfn.SWITCH(TRIM(C740), "Basic",    Config!$H$2, "Standard", Config!$H$3, "Premium",  Config!$H$4, 1)</f>
        <v>0.75</v>
      </c>
      <c r="J740" s="8">
        <f ca="1">IF(D740="Yes",Config!$H$5,1)</f>
        <v>0.88</v>
      </c>
      <c r="K740" s="8">
        <f ca="1">IF(E740="Yes",Config!$H$6,1)</f>
        <v>0.82</v>
      </c>
      <c r="L740" s="4">
        <f t="shared" ca="1" si="115"/>
        <v>2.32716E-2</v>
      </c>
      <c r="M740" s="8">
        <f t="shared" ca="1" si="116"/>
        <v>0.19323056410149075</v>
      </c>
      <c r="N740" s="8">
        <f t="shared" ca="1" si="117"/>
        <v>0.96785616791104323</v>
      </c>
      <c r="O740">
        <f t="shared" ca="1" si="117"/>
        <v>0.99372985060881402</v>
      </c>
      <c r="P740">
        <f t="shared" ca="1" si="118"/>
        <v>216</v>
      </c>
      <c r="Q740">
        <f t="shared" ca="1" si="119"/>
        <v>999</v>
      </c>
    </row>
    <row r="741" spans="1:17">
      <c r="A741" s="5">
        <f t="shared" si="111"/>
        <v>740</v>
      </c>
      <c r="B741" s="6" t="str">
        <f t="shared" ca="1" si="110"/>
        <v>NA</v>
      </c>
      <c r="C741" s="6" t="str">
        <f ca="1">LOOKUP($N741,{0,0.35,0.8},{"Basic","Standard","Premium"})</f>
        <v>Standard</v>
      </c>
      <c r="D741" s="6" t="str">
        <f t="shared" ca="1" si="112"/>
        <v>Yes</v>
      </c>
      <c r="E741" s="6" t="str">
        <f t="shared" ca="1" si="113"/>
        <v>Yes</v>
      </c>
      <c r="F741" s="3">
        <f t="shared" ca="1" si="114"/>
        <v>45566</v>
      </c>
      <c r="G741" s="7">
        <f ca="1" xml:space="preserve"> _xlfn.XLOOKUP(TRIM(C741),Config!$J$7:$J$9,Config!$K$7:$K$9,0) + IF(D741="Yes",Config!$B$5,0) + IF(E741="Yes",Config!$B$6,0)</f>
        <v>41.97</v>
      </c>
      <c r="H741" s="8" cm="1">
        <f t="array" aca="1" ref="H741" ca="1">_xlfn.SWITCH(TRIM(B741), "NA",   Config!$E$2, "LATAM",Config!$E$3, "EU",   Config!$E$4, "APAC", Config!$E$5, 0)</f>
        <v>4.2999999999999997E-2</v>
      </c>
      <c r="I741" s="8" cm="1">
        <f t="array" aca="1" ref="I741" ca="1">_xlfn.SWITCH(TRIM(C741), "Basic",    Config!$H$2, "Standard", Config!$H$3, "Premium",  Config!$H$4, 1)</f>
        <v>1</v>
      </c>
      <c r="J741" s="8">
        <f ca="1">IF(D741="Yes",Config!$H$5,1)</f>
        <v>0.88</v>
      </c>
      <c r="K741" s="8">
        <f ca="1">IF(E741="Yes",Config!$H$6,1)</f>
        <v>0.82</v>
      </c>
      <c r="L741" s="4">
        <f t="shared" ca="1" si="115"/>
        <v>3.1028799999999999E-2</v>
      </c>
      <c r="M741" s="8">
        <f t="shared" ca="1" si="116"/>
        <v>0.161434572237943</v>
      </c>
      <c r="N741" s="8">
        <f t="shared" ca="1" si="117"/>
        <v>0.45458838331492246</v>
      </c>
      <c r="O741">
        <f t="shared" ca="1" si="117"/>
        <v>0.12441486618055408</v>
      </c>
      <c r="P741">
        <f t="shared" ca="1" si="118"/>
        <v>5</v>
      </c>
      <c r="Q741">
        <f t="shared" ca="1" si="119"/>
        <v>5</v>
      </c>
    </row>
    <row r="742" spans="1:17">
      <c r="A742" s="5">
        <f t="shared" si="111"/>
        <v>741</v>
      </c>
      <c r="B742" s="6" t="str">
        <f t="shared" ca="1" si="110"/>
        <v>APAC</v>
      </c>
      <c r="C742" s="6" t="str">
        <f ca="1">LOOKUP($N742,{0,0.35,0.8},{"Basic","Standard","Premium"})</f>
        <v>Basic</v>
      </c>
      <c r="D742" s="6" t="str">
        <f t="shared" ca="1" si="112"/>
        <v>Yes</v>
      </c>
      <c r="E742" s="6" t="str">
        <f t="shared" ca="1" si="113"/>
        <v>Yes</v>
      </c>
      <c r="F742" s="3">
        <f t="shared" ca="1" si="114"/>
        <v>45352</v>
      </c>
      <c r="G742" s="7">
        <f ca="1" xml:space="preserve"> _xlfn.XLOOKUP(TRIM(C742),Config!$J$7:$J$9,Config!$K$7:$K$9,0) + IF(D742="Yes",Config!$B$5,0) + IF(E742="Yes",Config!$B$6,0)</f>
        <v>36.97</v>
      </c>
      <c r="H742" s="8" cm="1">
        <f t="array" aca="1" ref="H742" ca="1">_xlfn.SWITCH(TRIM(B742), "NA",   Config!$E$2, "LATAM",Config!$E$3, "EU",   Config!$E$4, "APAC", Config!$E$5, 0)</f>
        <v>6.5000000000000002E-2</v>
      </c>
      <c r="I742" s="8" cm="1">
        <f t="array" aca="1" ref="I742" ca="1">_xlfn.SWITCH(TRIM(C742), "Basic",    Config!$H$2, "Standard", Config!$H$3, "Premium",  Config!$H$4, 1)</f>
        <v>1.2</v>
      </c>
      <c r="J742" s="8">
        <f ca="1">IF(D742="Yes",Config!$H$5,1)</f>
        <v>0.88</v>
      </c>
      <c r="K742" s="8">
        <f ca="1">IF(E742="Yes",Config!$H$6,1)</f>
        <v>0.82</v>
      </c>
      <c r="L742" s="4">
        <f t="shared" ca="1" si="115"/>
        <v>5.6284800000000003E-2</v>
      </c>
      <c r="M742" s="8">
        <f t="shared" ca="1" si="116"/>
        <v>0.89245187308513496</v>
      </c>
      <c r="N742" s="8">
        <f t="shared" ca="1" si="117"/>
        <v>0.18351565043726292</v>
      </c>
      <c r="O742">
        <f t="shared" ca="1" si="117"/>
        <v>0.37616541471438181</v>
      </c>
      <c r="P742">
        <f t="shared" ca="1" si="118"/>
        <v>9</v>
      </c>
      <c r="Q742">
        <f t="shared" ca="1" si="119"/>
        <v>9</v>
      </c>
    </row>
    <row r="743" spans="1:17">
      <c r="A743" s="5">
        <f t="shared" si="111"/>
        <v>742</v>
      </c>
      <c r="B743" s="6" t="str">
        <f t="shared" ca="1" si="110"/>
        <v>NA</v>
      </c>
      <c r="C743" s="6" t="str">
        <f ca="1">LOOKUP($N743,{0,0.35,0.8},{"Basic","Standard","Premium"})</f>
        <v>Premium</v>
      </c>
      <c r="D743" s="6" t="str">
        <f t="shared" ca="1" si="112"/>
        <v>No</v>
      </c>
      <c r="E743" s="6" t="str">
        <f t="shared" ca="1" si="113"/>
        <v>Yes</v>
      </c>
      <c r="F743" s="3">
        <f t="shared" ca="1" si="114"/>
        <v>45323</v>
      </c>
      <c r="G743" s="7">
        <f ca="1" xml:space="preserve"> _xlfn.XLOOKUP(TRIM(C743),Config!$J$7:$J$9,Config!$K$7:$K$9,0) + IF(D743="Yes",Config!$B$5,0) + IF(E743="Yes",Config!$B$6,0)</f>
        <v>26.979999999999997</v>
      </c>
      <c r="H743" s="8" cm="1">
        <f t="array" aca="1" ref="H743" ca="1">_xlfn.SWITCH(TRIM(B743), "NA",   Config!$E$2, "LATAM",Config!$E$3, "EU",   Config!$E$4, "APAC", Config!$E$5, 0)</f>
        <v>4.2999999999999997E-2</v>
      </c>
      <c r="I743" s="8" cm="1">
        <f t="array" aca="1" ref="I743" ca="1">_xlfn.SWITCH(TRIM(C743), "Basic",    Config!$H$2, "Standard", Config!$H$3, "Premium",  Config!$H$4, 1)</f>
        <v>0.75</v>
      </c>
      <c r="J743" s="8">
        <f ca="1">IF(D743="Yes",Config!$H$5,1)</f>
        <v>1</v>
      </c>
      <c r="K743" s="8">
        <f ca="1">IF(E743="Yes",Config!$H$6,1)</f>
        <v>0.82</v>
      </c>
      <c r="L743" s="4">
        <f t="shared" ca="1" si="115"/>
        <v>2.6445E-2</v>
      </c>
      <c r="M743" s="8">
        <f t="shared" ca="1" si="116"/>
        <v>9.10438273698847E-2</v>
      </c>
      <c r="N743" s="8">
        <f t="shared" ca="1" si="117"/>
        <v>0.98319364138776544</v>
      </c>
      <c r="O743">
        <f t="shared" ca="1" si="117"/>
        <v>0.55826428745402967</v>
      </c>
      <c r="P743">
        <f t="shared" ca="1" si="118"/>
        <v>31</v>
      </c>
      <c r="Q743">
        <f t="shared" ca="1" si="119"/>
        <v>999</v>
      </c>
    </row>
    <row r="744" spans="1:17">
      <c r="A744" s="5">
        <f t="shared" si="111"/>
        <v>743</v>
      </c>
      <c r="B744" s="6" t="str">
        <f t="shared" ca="1" si="110"/>
        <v>APAC</v>
      </c>
      <c r="C744" s="6" t="str">
        <f ca="1">LOOKUP($N744,{0,0.35,0.8},{"Basic","Standard","Premium"})</f>
        <v>Standard</v>
      </c>
      <c r="D744" s="6" t="str">
        <f t="shared" ca="1" si="112"/>
        <v>No</v>
      </c>
      <c r="E744" s="6" t="str">
        <f t="shared" ca="1" si="113"/>
        <v>No</v>
      </c>
      <c r="F744" s="3">
        <f t="shared" ca="1" si="114"/>
        <v>45566</v>
      </c>
      <c r="G744" s="7">
        <f ca="1" xml:space="preserve"> _xlfn.XLOOKUP(TRIM(C744),Config!$J$7:$J$9,Config!$K$7:$K$9,0) + IF(D744="Yes",Config!$B$5,0) + IF(E744="Yes",Config!$B$6,0)</f>
        <v>14.99</v>
      </c>
      <c r="H744" s="8" cm="1">
        <f t="array" aca="1" ref="H744" ca="1">_xlfn.SWITCH(TRIM(B744), "NA",   Config!$E$2, "LATAM",Config!$E$3, "EU",   Config!$E$4, "APAC", Config!$E$5, 0)</f>
        <v>6.5000000000000002E-2</v>
      </c>
      <c r="I744" s="8" cm="1">
        <f t="array" aca="1" ref="I744" ca="1">_xlfn.SWITCH(TRIM(C744), "Basic",    Config!$H$2, "Standard", Config!$H$3, "Premium",  Config!$H$4, 1)</f>
        <v>1</v>
      </c>
      <c r="J744" s="8">
        <f ca="1">IF(D744="Yes",Config!$H$5,1)</f>
        <v>1</v>
      </c>
      <c r="K744" s="8">
        <f ca="1">IF(E744="Yes",Config!$H$6,1)</f>
        <v>1</v>
      </c>
      <c r="L744" s="4">
        <f t="shared" ca="1" si="115"/>
        <v>6.5000000000000002E-2</v>
      </c>
      <c r="M744" s="8">
        <f t="shared" ca="1" si="116"/>
        <v>0.87381820458881343</v>
      </c>
      <c r="N744" s="8">
        <f t="shared" ca="1" si="117"/>
        <v>0.40063487071260717</v>
      </c>
      <c r="O744">
        <f t="shared" ca="1" si="117"/>
        <v>0.94982031571577619</v>
      </c>
      <c r="P744">
        <f t="shared" ca="1" si="118"/>
        <v>45</v>
      </c>
      <c r="Q744">
        <f t="shared" ca="1" si="119"/>
        <v>999</v>
      </c>
    </row>
    <row r="745" spans="1:17">
      <c r="A745" s="5">
        <f t="shared" si="111"/>
        <v>744</v>
      </c>
      <c r="B745" s="6" t="str">
        <f t="shared" ca="1" si="110"/>
        <v>NA</v>
      </c>
      <c r="C745" s="6" t="str">
        <f ca="1">LOOKUP($N745,{0,0.35,0.8},{"Basic","Standard","Premium"})</f>
        <v>Standard</v>
      </c>
      <c r="D745" s="6" t="str">
        <f t="shared" ca="1" si="112"/>
        <v>Yes</v>
      </c>
      <c r="E745" s="6" t="str">
        <f t="shared" ca="1" si="113"/>
        <v>No</v>
      </c>
      <c r="F745" s="3">
        <f t="shared" ca="1" si="114"/>
        <v>45536</v>
      </c>
      <c r="G745" s="7">
        <f ca="1" xml:space="preserve"> _xlfn.XLOOKUP(TRIM(C745),Config!$J$7:$J$9,Config!$K$7:$K$9,0) + IF(D745="Yes",Config!$B$5,0) + IF(E745="Yes",Config!$B$6,0)</f>
        <v>34.979999999999997</v>
      </c>
      <c r="H745" s="8" cm="1">
        <f t="array" aca="1" ref="H745" ca="1">_xlfn.SWITCH(TRIM(B745), "NA",   Config!$E$2, "LATAM",Config!$E$3, "EU",   Config!$E$4, "APAC", Config!$E$5, 0)</f>
        <v>4.2999999999999997E-2</v>
      </c>
      <c r="I745" s="8" cm="1">
        <f t="array" aca="1" ref="I745" ca="1">_xlfn.SWITCH(TRIM(C745), "Basic",    Config!$H$2, "Standard", Config!$H$3, "Premium",  Config!$H$4, 1)</f>
        <v>1</v>
      </c>
      <c r="J745" s="8">
        <f ca="1">IF(D745="Yes",Config!$H$5,1)</f>
        <v>0.88</v>
      </c>
      <c r="K745" s="8">
        <f ca="1">IF(E745="Yes",Config!$H$6,1)</f>
        <v>1</v>
      </c>
      <c r="L745" s="4">
        <f t="shared" ca="1" si="115"/>
        <v>3.7839999999999999E-2</v>
      </c>
      <c r="M745" s="8">
        <f t="shared" ca="1" si="116"/>
        <v>0.23239706373819846</v>
      </c>
      <c r="N745" s="8">
        <f t="shared" ca="1" si="117"/>
        <v>0.51776103812098295</v>
      </c>
      <c r="O745">
        <f t="shared" ca="1" si="117"/>
        <v>0.33609203325717896</v>
      </c>
      <c r="P745">
        <f t="shared" ca="1" si="118"/>
        <v>11</v>
      </c>
      <c r="Q745">
        <f t="shared" ca="1" si="119"/>
        <v>11</v>
      </c>
    </row>
    <row r="746" spans="1:17">
      <c r="A746" s="5">
        <f t="shared" si="111"/>
        <v>745</v>
      </c>
      <c r="B746" s="6" t="str">
        <f t="shared" ca="1" si="110"/>
        <v>EU</v>
      </c>
      <c r="C746" s="6" t="str">
        <f ca="1">LOOKUP($N746,{0,0.35,0.8},{"Basic","Standard","Premium"})</f>
        <v>Basic</v>
      </c>
      <c r="D746" s="6" t="str">
        <f t="shared" ca="1" si="112"/>
        <v>No</v>
      </c>
      <c r="E746" s="6" t="str">
        <f t="shared" ca="1" si="113"/>
        <v>No</v>
      </c>
      <c r="F746" s="3">
        <f t="shared" ca="1" si="114"/>
        <v>45413</v>
      </c>
      <c r="G746" s="7">
        <f ca="1" xml:space="preserve"> _xlfn.XLOOKUP(TRIM(C746),Config!$J$7:$J$9,Config!$K$7:$K$9,0) + IF(D746="Yes",Config!$B$5,0) + IF(E746="Yes",Config!$B$6,0)</f>
        <v>9.99</v>
      </c>
      <c r="H746" s="8" cm="1">
        <f t="array" aca="1" ref="H746" ca="1">_xlfn.SWITCH(TRIM(B746), "NA",   Config!$E$2, "LATAM",Config!$E$3, "EU",   Config!$E$4, "APAC", Config!$E$5, 0)</f>
        <v>4.1000000000000002E-2</v>
      </c>
      <c r="I746" s="8" cm="1">
        <f t="array" aca="1" ref="I746" ca="1">_xlfn.SWITCH(TRIM(C746), "Basic",    Config!$H$2, "Standard", Config!$H$3, "Premium",  Config!$H$4, 1)</f>
        <v>1.2</v>
      </c>
      <c r="J746" s="8">
        <f ca="1">IF(D746="Yes",Config!$H$5,1)</f>
        <v>1</v>
      </c>
      <c r="K746" s="8">
        <f ca="1">IF(E746="Yes",Config!$H$6,1)</f>
        <v>1</v>
      </c>
      <c r="L746" s="4">
        <f t="shared" ca="1" si="115"/>
        <v>4.9200000000000001E-2</v>
      </c>
      <c r="M746" s="8">
        <f t="shared" ca="1" si="116"/>
        <v>0.81341442080480042</v>
      </c>
      <c r="N746" s="8">
        <f t="shared" ca="1" si="117"/>
        <v>0.15362165318593168</v>
      </c>
      <c r="O746">
        <f t="shared" ca="1" si="117"/>
        <v>0.5740029583316707</v>
      </c>
      <c r="P746">
        <f t="shared" ca="1" si="118"/>
        <v>17</v>
      </c>
      <c r="Q746">
        <f t="shared" ca="1" si="119"/>
        <v>999</v>
      </c>
    </row>
    <row r="747" spans="1:17">
      <c r="A747" s="5">
        <f t="shared" si="111"/>
        <v>746</v>
      </c>
      <c r="B747" s="6" t="str">
        <f t="shared" ca="1" si="110"/>
        <v>NA</v>
      </c>
      <c r="C747" s="6" t="str">
        <f ca="1">LOOKUP($N747,{0,0.35,0.8},{"Basic","Standard","Premium"})</f>
        <v>Basic</v>
      </c>
      <c r="D747" s="6" t="str">
        <f t="shared" ca="1" si="112"/>
        <v>No</v>
      </c>
      <c r="E747" s="6" t="str">
        <f t="shared" ca="1" si="113"/>
        <v>Yes</v>
      </c>
      <c r="F747" s="3">
        <f t="shared" ca="1" si="114"/>
        <v>45566</v>
      </c>
      <c r="G747" s="7">
        <f ca="1" xml:space="preserve"> _xlfn.XLOOKUP(TRIM(C747),Config!$J$7:$J$9,Config!$K$7:$K$9,0) + IF(D747="Yes",Config!$B$5,0) + IF(E747="Yes",Config!$B$6,0)</f>
        <v>16.98</v>
      </c>
      <c r="H747" s="8" cm="1">
        <f t="array" aca="1" ref="H747" ca="1">_xlfn.SWITCH(TRIM(B747), "NA",   Config!$E$2, "LATAM",Config!$E$3, "EU",   Config!$E$4, "APAC", Config!$E$5, 0)</f>
        <v>4.2999999999999997E-2</v>
      </c>
      <c r="I747" s="8" cm="1">
        <f t="array" aca="1" ref="I747" ca="1">_xlfn.SWITCH(TRIM(C747), "Basic",    Config!$H$2, "Standard", Config!$H$3, "Premium",  Config!$H$4, 1)</f>
        <v>1.2</v>
      </c>
      <c r="J747" s="8">
        <f ca="1">IF(D747="Yes",Config!$H$5,1)</f>
        <v>1</v>
      </c>
      <c r="K747" s="8">
        <f ca="1">IF(E747="Yes",Config!$H$6,1)</f>
        <v>0.82</v>
      </c>
      <c r="L747" s="4">
        <f t="shared" ca="1" si="115"/>
        <v>4.2311999999999989E-2</v>
      </c>
      <c r="M747" s="8">
        <f t="shared" ca="1" si="116"/>
        <v>0.24420382646788452</v>
      </c>
      <c r="N747" s="8">
        <f t="shared" ca="1" si="117"/>
        <v>0.30211550439366741</v>
      </c>
      <c r="O747">
        <f t="shared" ca="1" si="117"/>
        <v>0.29797556363694933</v>
      </c>
      <c r="P747">
        <f t="shared" ca="1" si="118"/>
        <v>9</v>
      </c>
      <c r="Q747">
        <f t="shared" ca="1" si="119"/>
        <v>9</v>
      </c>
    </row>
    <row r="748" spans="1:17">
      <c r="A748" s="5">
        <f t="shared" si="111"/>
        <v>747</v>
      </c>
      <c r="B748" s="6" t="str">
        <f t="shared" ca="1" si="110"/>
        <v>APAC</v>
      </c>
      <c r="C748" s="6" t="str">
        <f ca="1">LOOKUP($N748,{0,0.35,0.8},{"Basic","Standard","Premium"})</f>
        <v>Premium</v>
      </c>
      <c r="D748" s="6" t="str">
        <f t="shared" ca="1" si="112"/>
        <v>No</v>
      </c>
      <c r="E748" s="6" t="str">
        <f t="shared" ca="1" si="113"/>
        <v>No</v>
      </c>
      <c r="F748" s="3">
        <f t="shared" ca="1" si="114"/>
        <v>45627</v>
      </c>
      <c r="G748" s="7">
        <f ca="1" xml:space="preserve"> _xlfn.XLOOKUP(TRIM(C748),Config!$J$7:$J$9,Config!$K$7:$K$9,0) + IF(D748="Yes",Config!$B$5,0) + IF(E748="Yes",Config!$B$6,0)</f>
        <v>19.989999999999998</v>
      </c>
      <c r="H748" s="8" cm="1">
        <f t="array" aca="1" ref="H748" ca="1">_xlfn.SWITCH(TRIM(B748), "NA",   Config!$E$2, "LATAM",Config!$E$3, "EU",   Config!$E$4, "APAC", Config!$E$5, 0)</f>
        <v>6.5000000000000002E-2</v>
      </c>
      <c r="I748" s="8" cm="1">
        <f t="array" aca="1" ref="I748" ca="1">_xlfn.SWITCH(TRIM(C748), "Basic",    Config!$H$2, "Standard", Config!$H$3, "Premium",  Config!$H$4, 1)</f>
        <v>0.75</v>
      </c>
      <c r="J748" s="8">
        <f ca="1">IF(D748="Yes",Config!$H$5,1)</f>
        <v>1</v>
      </c>
      <c r="K748" s="8">
        <f ca="1">IF(E748="Yes",Config!$H$6,1)</f>
        <v>1</v>
      </c>
      <c r="L748" s="4">
        <f t="shared" ca="1" si="115"/>
        <v>4.8750000000000002E-2</v>
      </c>
      <c r="M748" s="8">
        <f t="shared" ca="1" si="116"/>
        <v>0.92224676022799734</v>
      </c>
      <c r="N748" s="8">
        <f t="shared" ca="1" si="117"/>
        <v>0.99014214887551077</v>
      </c>
      <c r="O748">
        <f t="shared" ca="1" si="117"/>
        <v>0.51297149783568541</v>
      </c>
      <c r="P748">
        <f t="shared" ca="1" si="118"/>
        <v>15</v>
      </c>
      <c r="Q748">
        <f t="shared" ca="1" si="119"/>
        <v>999</v>
      </c>
    </row>
    <row r="749" spans="1:17">
      <c r="A749" s="5">
        <f t="shared" si="111"/>
        <v>748</v>
      </c>
      <c r="B749" s="6" t="str">
        <f t="shared" ca="1" si="110"/>
        <v>NA</v>
      </c>
      <c r="C749" s="6" t="str">
        <f ca="1">LOOKUP($N749,{0,0.35,0.8},{"Basic","Standard","Premium"})</f>
        <v>Standard</v>
      </c>
      <c r="D749" s="6" t="str">
        <f t="shared" ca="1" si="112"/>
        <v>Yes</v>
      </c>
      <c r="E749" s="6" t="str">
        <f t="shared" ca="1" si="113"/>
        <v>Yes</v>
      </c>
      <c r="F749" s="3">
        <f t="shared" ca="1" si="114"/>
        <v>45474</v>
      </c>
      <c r="G749" s="7">
        <f ca="1" xml:space="preserve"> _xlfn.XLOOKUP(TRIM(C749),Config!$J$7:$J$9,Config!$K$7:$K$9,0) + IF(D749="Yes",Config!$B$5,0) + IF(E749="Yes",Config!$B$6,0)</f>
        <v>41.97</v>
      </c>
      <c r="H749" s="8" cm="1">
        <f t="array" aca="1" ref="H749" ca="1">_xlfn.SWITCH(TRIM(B749), "NA",   Config!$E$2, "LATAM",Config!$E$3, "EU",   Config!$E$4, "APAC", Config!$E$5, 0)</f>
        <v>4.2999999999999997E-2</v>
      </c>
      <c r="I749" s="8" cm="1">
        <f t="array" aca="1" ref="I749" ca="1">_xlfn.SWITCH(TRIM(C749), "Basic",    Config!$H$2, "Standard", Config!$H$3, "Premium",  Config!$H$4, 1)</f>
        <v>1</v>
      </c>
      <c r="J749" s="8">
        <f ca="1">IF(D749="Yes",Config!$H$5,1)</f>
        <v>0.88</v>
      </c>
      <c r="K749" s="8">
        <f ca="1">IF(E749="Yes",Config!$H$6,1)</f>
        <v>0.82</v>
      </c>
      <c r="L749" s="4">
        <f t="shared" ca="1" si="115"/>
        <v>3.1028799999999999E-2</v>
      </c>
      <c r="M749" s="8">
        <f t="shared" ca="1" si="116"/>
        <v>0.36946470738812898</v>
      </c>
      <c r="N749" s="8">
        <f t="shared" ca="1" si="117"/>
        <v>0.76558945089811115</v>
      </c>
      <c r="O749">
        <f t="shared" ca="1" si="117"/>
        <v>0.51009244213118199</v>
      </c>
      <c r="P749">
        <f t="shared" ca="1" si="118"/>
        <v>23</v>
      </c>
      <c r="Q749">
        <f t="shared" ca="1" si="119"/>
        <v>999</v>
      </c>
    </row>
    <row r="750" spans="1:17">
      <c r="A750" s="5">
        <f t="shared" si="111"/>
        <v>749</v>
      </c>
      <c r="B750" s="6" t="str">
        <f t="shared" ca="1" si="110"/>
        <v>LATAM</v>
      </c>
      <c r="C750" s="6" t="str">
        <f ca="1">LOOKUP($N750,{0,0.35,0.8},{"Basic","Standard","Premium"})</f>
        <v>Basic</v>
      </c>
      <c r="D750" s="6" t="str">
        <f t="shared" ca="1" si="112"/>
        <v>No</v>
      </c>
      <c r="E750" s="6" t="str">
        <f t="shared" ca="1" si="113"/>
        <v>No</v>
      </c>
      <c r="F750" s="3">
        <f t="shared" ca="1" si="114"/>
        <v>45474</v>
      </c>
      <c r="G750" s="7">
        <f ca="1" xml:space="preserve"> _xlfn.XLOOKUP(TRIM(C750),Config!$J$7:$J$9,Config!$K$7:$K$9,0) + IF(D750="Yes",Config!$B$5,0) + IF(E750="Yes",Config!$B$6,0)</f>
        <v>9.99</v>
      </c>
      <c r="H750" s="8" cm="1">
        <f t="array" aca="1" ref="H750" ca="1">_xlfn.SWITCH(TRIM(B750), "NA",   Config!$E$2, "LATAM",Config!$E$3, "EU",   Config!$E$4, "APAC", Config!$E$5, 0)</f>
        <v>5.8000000000000003E-2</v>
      </c>
      <c r="I750" s="8" cm="1">
        <f t="array" aca="1" ref="I750" ca="1">_xlfn.SWITCH(TRIM(C750), "Basic",    Config!$H$2, "Standard", Config!$H$3, "Premium",  Config!$H$4, 1)</f>
        <v>1.2</v>
      </c>
      <c r="J750" s="8">
        <f ca="1">IF(D750="Yes",Config!$H$5,1)</f>
        <v>1</v>
      </c>
      <c r="K750" s="8">
        <f ca="1">IF(E750="Yes",Config!$H$6,1)</f>
        <v>1</v>
      </c>
      <c r="L750" s="4">
        <f t="shared" ca="1" si="115"/>
        <v>6.9599999999999995E-2</v>
      </c>
      <c r="M750" s="8">
        <f t="shared" ca="1" si="116"/>
        <v>0.48687096773949168</v>
      </c>
      <c r="N750" s="8">
        <f t="shared" ca="1" si="117"/>
        <v>0.19493975054812673</v>
      </c>
      <c r="O750">
        <f t="shared" ca="1" si="117"/>
        <v>0.25013334298810597</v>
      </c>
      <c r="P750">
        <f t="shared" ca="1" si="118"/>
        <v>4</v>
      </c>
      <c r="Q750">
        <f t="shared" ca="1" si="119"/>
        <v>4</v>
      </c>
    </row>
    <row r="751" spans="1:17">
      <c r="A751" s="5">
        <f t="shared" si="111"/>
        <v>750</v>
      </c>
      <c r="B751" s="6" t="str">
        <f t="shared" ca="1" si="110"/>
        <v>NA</v>
      </c>
      <c r="C751" s="6" t="str">
        <f ca="1">LOOKUP($N751,{0,0.35,0.8},{"Basic","Standard","Premium"})</f>
        <v>Premium</v>
      </c>
      <c r="D751" s="6" t="str">
        <f t="shared" ca="1" si="112"/>
        <v>No</v>
      </c>
      <c r="E751" s="6" t="str">
        <f t="shared" ca="1" si="113"/>
        <v>No</v>
      </c>
      <c r="F751" s="3">
        <f t="shared" ca="1" si="114"/>
        <v>45597</v>
      </c>
      <c r="G751" s="7">
        <f ca="1" xml:space="preserve"> _xlfn.XLOOKUP(TRIM(C751),Config!$J$7:$J$9,Config!$K$7:$K$9,0) + IF(D751="Yes",Config!$B$5,0) + IF(E751="Yes",Config!$B$6,0)</f>
        <v>19.989999999999998</v>
      </c>
      <c r="H751" s="8" cm="1">
        <f t="array" aca="1" ref="H751" ca="1">_xlfn.SWITCH(TRIM(B751), "NA",   Config!$E$2, "LATAM",Config!$E$3, "EU",   Config!$E$4, "APAC", Config!$E$5, 0)</f>
        <v>4.2999999999999997E-2</v>
      </c>
      <c r="I751" s="8" cm="1">
        <f t="array" aca="1" ref="I751" ca="1">_xlfn.SWITCH(TRIM(C751), "Basic",    Config!$H$2, "Standard", Config!$H$3, "Premium",  Config!$H$4, 1)</f>
        <v>0.75</v>
      </c>
      <c r="J751" s="8">
        <f ca="1">IF(D751="Yes",Config!$H$5,1)</f>
        <v>1</v>
      </c>
      <c r="K751" s="8">
        <f ca="1">IF(E751="Yes",Config!$H$6,1)</f>
        <v>1</v>
      </c>
      <c r="L751" s="4">
        <f t="shared" ca="1" si="115"/>
        <v>3.2250000000000001E-2</v>
      </c>
      <c r="M751" s="8">
        <f t="shared" ca="1" si="116"/>
        <v>0.19595845125502409</v>
      </c>
      <c r="N751" s="8">
        <f t="shared" ca="1" si="117"/>
        <v>0.91356178041012803</v>
      </c>
      <c r="O751">
        <f t="shared" ca="1" si="117"/>
        <v>0.93370408312572428</v>
      </c>
      <c r="P751">
        <f t="shared" ca="1" si="118"/>
        <v>83</v>
      </c>
      <c r="Q751">
        <f t="shared" ca="1" si="119"/>
        <v>999</v>
      </c>
    </row>
    <row r="752" spans="1:17">
      <c r="A752" s="5">
        <f t="shared" si="111"/>
        <v>751</v>
      </c>
      <c r="B752" s="6" t="str">
        <f t="shared" ca="1" si="110"/>
        <v>NA</v>
      </c>
      <c r="C752" s="6" t="str">
        <f ca="1">LOOKUP($N752,{0,0.35,0.8},{"Basic","Standard","Premium"})</f>
        <v>Basic</v>
      </c>
      <c r="D752" s="6" t="str">
        <f t="shared" ca="1" si="112"/>
        <v>No</v>
      </c>
      <c r="E752" s="6" t="str">
        <f t="shared" ca="1" si="113"/>
        <v>No</v>
      </c>
      <c r="F752" s="3">
        <f t="shared" ca="1" si="114"/>
        <v>45597</v>
      </c>
      <c r="G752" s="7">
        <f ca="1" xml:space="preserve"> _xlfn.XLOOKUP(TRIM(C752),Config!$J$7:$J$9,Config!$K$7:$K$9,0) + IF(D752="Yes",Config!$B$5,0) + IF(E752="Yes",Config!$B$6,0)</f>
        <v>9.99</v>
      </c>
      <c r="H752" s="8" cm="1">
        <f t="array" aca="1" ref="H752" ca="1">_xlfn.SWITCH(TRIM(B752), "NA",   Config!$E$2, "LATAM",Config!$E$3, "EU",   Config!$E$4, "APAC", Config!$E$5, 0)</f>
        <v>4.2999999999999997E-2</v>
      </c>
      <c r="I752" s="8" cm="1">
        <f t="array" aca="1" ref="I752" ca="1">_xlfn.SWITCH(TRIM(C752), "Basic",    Config!$H$2, "Standard", Config!$H$3, "Premium",  Config!$H$4, 1)</f>
        <v>1.2</v>
      </c>
      <c r="J752" s="8">
        <f ca="1">IF(D752="Yes",Config!$H$5,1)</f>
        <v>1</v>
      </c>
      <c r="K752" s="8">
        <f ca="1">IF(E752="Yes",Config!$H$6,1)</f>
        <v>1</v>
      </c>
      <c r="L752" s="4">
        <f t="shared" ca="1" si="115"/>
        <v>5.1599999999999993E-2</v>
      </c>
      <c r="M752" s="8">
        <f t="shared" ca="1" si="116"/>
        <v>0.12482752980424139</v>
      </c>
      <c r="N752" s="8">
        <f t="shared" ca="1" si="117"/>
        <v>0.13584865678622782</v>
      </c>
      <c r="O752">
        <f t="shared" ca="1" si="117"/>
        <v>0.55580395779138791</v>
      </c>
      <c r="P752">
        <f t="shared" ca="1" si="118"/>
        <v>16</v>
      </c>
      <c r="Q752">
        <f t="shared" ca="1" si="119"/>
        <v>999</v>
      </c>
    </row>
    <row r="753" spans="1:17">
      <c r="A753" s="5">
        <f t="shared" si="111"/>
        <v>752</v>
      </c>
      <c r="B753" s="6" t="str">
        <f t="shared" ca="1" si="110"/>
        <v>APAC</v>
      </c>
      <c r="C753" s="6" t="str">
        <f ca="1">LOOKUP($N753,{0,0.35,0.8},{"Basic","Standard","Premium"})</f>
        <v>Standard</v>
      </c>
      <c r="D753" s="6" t="str">
        <f t="shared" ca="1" si="112"/>
        <v>No</v>
      </c>
      <c r="E753" s="6" t="str">
        <f t="shared" ca="1" si="113"/>
        <v>No</v>
      </c>
      <c r="F753" s="3">
        <f t="shared" ca="1" si="114"/>
        <v>45383</v>
      </c>
      <c r="G753" s="7">
        <f ca="1" xml:space="preserve"> _xlfn.XLOOKUP(TRIM(C753),Config!$J$7:$J$9,Config!$K$7:$K$9,0) + IF(D753="Yes",Config!$B$5,0) + IF(E753="Yes",Config!$B$6,0)</f>
        <v>14.99</v>
      </c>
      <c r="H753" s="8" cm="1">
        <f t="array" aca="1" ref="H753" ca="1">_xlfn.SWITCH(TRIM(B753), "NA",   Config!$E$2, "LATAM",Config!$E$3, "EU",   Config!$E$4, "APAC", Config!$E$5, 0)</f>
        <v>6.5000000000000002E-2</v>
      </c>
      <c r="I753" s="8" cm="1">
        <f t="array" aca="1" ref="I753" ca="1">_xlfn.SWITCH(TRIM(C753), "Basic",    Config!$H$2, "Standard", Config!$H$3, "Premium",  Config!$H$4, 1)</f>
        <v>1</v>
      </c>
      <c r="J753" s="8">
        <f ca="1">IF(D753="Yes",Config!$H$5,1)</f>
        <v>1</v>
      </c>
      <c r="K753" s="8">
        <f ca="1">IF(E753="Yes",Config!$H$6,1)</f>
        <v>1</v>
      </c>
      <c r="L753" s="4">
        <f t="shared" ca="1" si="115"/>
        <v>6.5000000000000002E-2</v>
      </c>
      <c r="M753" s="8">
        <f t="shared" ca="1" si="116"/>
        <v>0.941344815954546</v>
      </c>
      <c r="N753" s="8">
        <f t="shared" ca="1" si="117"/>
        <v>0.42675183102788239</v>
      </c>
      <c r="O753">
        <f t="shared" ca="1" si="117"/>
        <v>0.6292102744951229</v>
      </c>
      <c r="P753">
        <f t="shared" ca="1" si="118"/>
        <v>15</v>
      </c>
      <c r="Q753">
        <f t="shared" ca="1" si="119"/>
        <v>999</v>
      </c>
    </row>
    <row r="754" spans="1:17">
      <c r="A754" s="5">
        <f t="shared" si="111"/>
        <v>753</v>
      </c>
      <c r="B754" s="6" t="str">
        <f t="shared" ca="1" si="110"/>
        <v>LATAM</v>
      </c>
      <c r="C754" s="6" t="str">
        <f ca="1">LOOKUP($N754,{0,0.35,0.8},{"Basic","Standard","Premium"})</f>
        <v>Standard</v>
      </c>
      <c r="D754" s="6" t="str">
        <f t="shared" ca="1" si="112"/>
        <v>No</v>
      </c>
      <c r="E754" s="6" t="str">
        <f t="shared" ca="1" si="113"/>
        <v>No</v>
      </c>
      <c r="F754" s="3">
        <f t="shared" ca="1" si="114"/>
        <v>45292</v>
      </c>
      <c r="G754" s="7">
        <f ca="1" xml:space="preserve"> _xlfn.XLOOKUP(TRIM(C754),Config!$J$7:$J$9,Config!$K$7:$K$9,0) + IF(D754="Yes",Config!$B$5,0) + IF(E754="Yes",Config!$B$6,0)</f>
        <v>14.99</v>
      </c>
      <c r="H754" s="8" cm="1">
        <f t="array" aca="1" ref="H754" ca="1">_xlfn.SWITCH(TRIM(B754), "NA",   Config!$E$2, "LATAM",Config!$E$3, "EU",   Config!$E$4, "APAC", Config!$E$5, 0)</f>
        <v>5.8000000000000003E-2</v>
      </c>
      <c r="I754" s="8" cm="1">
        <f t="array" aca="1" ref="I754" ca="1">_xlfn.SWITCH(TRIM(C754), "Basic",    Config!$H$2, "Standard", Config!$H$3, "Premium",  Config!$H$4, 1)</f>
        <v>1</v>
      </c>
      <c r="J754" s="8">
        <f ca="1">IF(D754="Yes",Config!$H$5,1)</f>
        <v>1</v>
      </c>
      <c r="K754" s="8">
        <f ca="1">IF(E754="Yes",Config!$H$6,1)</f>
        <v>1</v>
      </c>
      <c r="L754" s="4">
        <f t="shared" ca="1" si="115"/>
        <v>5.8000000000000003E-2</v>
      </c>
      <c r="M754" s="8">
        <f t="shared" ca="1" si="116"/>
        <v>0.49441692300149009</v>
      </c>
      <c r="N754" s="8">
        <f t="shared" ca="1" si="117"/>
        <v>0.40140567507290803</v>
      </c>
      <c r="O754">
        <f t="shared" ca="1" si="117"/>
        <v>0.65479519575732492</v>
      </c>
      <c r="P754">
        <f t="shared" ca="1" si="118"/>
        <v>18</v>
      </c>
      <c r="Q754">
        <f t="shared" ca="1" si="119"/>
        <v>999</v>
      </c>
    </row>
    <row r="755" spans="1:17">
      <c r="A755" s="5">
        <f t="shared" si="111"/>
        <v>754</v>
      </c>
      <c r="B755" s="6" t="str">
        <f t="shared" ca="1" si="110"/>
        <v>NA</v>
      </c>
      <c r="C755" s="6" t="str">
        <f ca="1">LOOKUP($N755,{0,0.35,0.8},{"Basic","Standard","Premium"})</f>
        <v>Standard</v>
      </c>
      <c r="D755" s="6" t="str">
        <f t="shared" ca="1" si="112"/>
        <v>No</v>
      </c>
      <c r="E755" s="6" t="str">
        <f t="shared" ca="1" si="113"/>
        <v>Yes</v>
      </c>
      <c r="F755" s="3">
        <f t="shared" ca="1" si="114"/>
        <v>45413</v>
      </c>
      <c r="G755" s="7">
        <f ca="1" xml:space="preserve"> _xlfn.XLOOKUP(TRIM(C755),Config!$J$7:$J$9,Config!$K$7:$K$9,0) + IF(D755="Yes",Config!$B$5,0) + IF(E755="Yes",Config!$B$6,0)</f>
        <v>21.98</v>
      </c>
      <c r="H755" s="8" cm="1">
        <f t="array" aca="1" ref="H755" ca="1">_xlfn.SWITCH(TRIM(B755), "NA",   Config!$E$2, "LATAM",Config!$E$3, "EU",   Config!$E$4, "APAC", Config!$E$5, 0)</f>
        <v>4.2999999999999997E-2</v>
      </c>
      <c r="I755" s="8" cm="1">
        <f t="array" aca="1" ref="I755" ca="1">_xlfn.SWITCH(TRIM(C755), "Basic",    Config!$H$2, "Standard", Config!$H$3, "Premium",  Config!$H$4, 1)</f>
        <v>1</v>
      </c>
      <c r="J755" s="8">
        <f ca="1">IF(D755="Yes",Config!$H$5,1)</f>
        <v>1</v>
      </c>
      <c r="K755" s="8">
        <f ca="1">IF(E755="Yes",Config!$H$6,1)</f>
        <v>0.82</v>
      </c>
      <c r="L755" s="4">
        <f t="shared" ca="1" si="115"/>
        <v>3.5259999999999993E-2</v>
      </c>
      <c r="M755" s="8">
        <f t="shared" ca="1" si="116"/>
        <v>2.3357988264418372E-2</v>
      </c>
      <c r="N755" s="8">
        <f t="shared" ca="1" si="117"/>
        <v>0.67716142813283609</v>
      </c>
      <c r="O755">
        <f t="shared" ca="1" si="117"/>
        <v>0.7026617776083014</v>
      </c>
      <c r="P755">
        <f t="shared" ca="1" si="118"/>
        <v>34</v>
      </c>
      <c r="Q755">
        <f t="shared" ca="1" si="119"/>
        <v>999</v>
      </c>
    </row>
    <row r="756" spans="1:17">
      <c r="A756" s="5">
        <f t="shared" si="111"/>
        <v>755</v>
      </c>
      <c r="B756" s="6" t="str">
        <f t="shared" ca="1" si="110"/>
        <v>NA</v>
      </c>
      <c r="C756" s="6" t="str">
        <f ca="1">LOOKUP($N756,{0,0.35,0.8},{"Basic","Standard","Premium"})</f>
        <v>Standard</v>
      </c>
      <c r="D756" s="6" t="str">
        <f t="shared" ca="1" si="112"/>
        <v>No</v>
      </c>
      <c r="E756" s="6" t="str">
        <f t="shared" ca="1" si="113"/>
        <v>No</v>
      </c>
      <c r="F756" s="3">
        <f t="shared" ca="1" si="114"/>
        <v>45444</v>
      </c>
      <c r="G756" s="7">
        <f ca="1" xml:space="preserve"> _xlfn.XLOOKUP(TRIM(C756),Config!$J$7:$J$9,Config!$K$7:$K$9,0) + IF(D756="Yes",Config!$B$5,0) + IF(E756="Yes",Config!$B$6,0)</f>
        <v>14.99</v>
      </c>
      <c r="H756" s="8" cm="1">
        <f t="array" aca="1" ref="H756" ca="1">_xlfn.SWITCH(TRIM(B756), "NA",   Config!$E$2, "LATAM",Config!$E$3, "EU",   Config!$E$4, "APAC", Config!$E$5, 0)</f>
        <v>4.2999999999999997E-2</v>
      </c>
      <c r="I756" s="8" cm="1">
        <f t="array" aca="1" ref="I756" ca="1">_xlfn.SWITCH(TRIM(C756), "Basic",    Config!$H$2, "Standard", Config!$H$3, "Premium",  Config!$H$4, 1)</f>
        <v>1</v>
      </c>
      <c r="J756" s="8">
        <f ca="1">IF(D756="Yes",Config!$H$5,1)</f>
        <v>1</v>
      </c>
      <c r="K756" s="8">
        <f ca="1">IF(E756="Yes",Config!$H$6,1)</f>
        <v>1</v>
      </c>
      <c r="L756" s="4">
        <f t="shared" ca="1" si="115"/>
        <v>4.2999999999999997E-2</v>
      </c>
      <c r="M756" s="8">
        <f t="shared" ca="1" si="116"/>
        <v>0.29015450447087154</v>
      </c>
      <c r="N756" s="8">
        <f t="shared" ca="1" si="117"/>
        <v>0.49664105589115604</v>
      </c>
      <c r="O756">
        <f t="shared" ca="1" si="117"/>
        <v>0.14867586975006752</v>
      </c>
      <c r="P756">
        <f t="shared" ca="1" si="118"/>
        <v>4</v>
      </c>
      <c r="Q756">
        <f t="shared" ca="1" si="119"/>
        <v>4</v>
      </c>
    </row>
    <row r="757" spans="1:17">
      <c r="A757" s="5">
        <f t="shared" si="111"/>
        <v>756</v>
      </c>
      <c r="B757" s="6" t="str">
        <f t="shared" ca="1" si="110"/>
        <v>EU</v>
      </c>
      <c r="C757" s="6" t="str">
        <f ca="1">LOOKUP($N757,{0,0.35,0.8},{"Basic","Standard","Premium"})</f>
        <v>Basic</v>
      </c>
      <c r="D757" s="6" t="str">
        <f t="shared" ca="1" si="112"/>
        <v>Yes</v>
      </c>
      <c r="E757" s="6" t="str">
        <f t="shared" ca="1" si="113"/>
        <v>No</v>
      </c>
      <c r="F757" s="3">
        <f t="shared" ca="1" si="114"/>
        <v>45597</v>
      </c>
      <c r="G757" s="7">
        <f ca="1" xml:space="preserve"> _xlfn.XLOOKUP(TRIM(C757),Config!$J$7:$J$9,Config!$K$7:$K$9,0) + IF(D757="Yes",Config!$B$5,0) + IF(E757="Yes",Config!$B$6,0)</f>
        <v>29.979999999999997</v>
      </c>
      <c r="H757" s="8" cm="1">
        <f t="array" aca="1" ref="H757" ca="1">_xlfn.SWITCH(TRIM(B757), "NA",   Config!$E$2, "LATAM",Config!$E$3, "EU",   Config!$E$4, "APAC", Config!$E$5, 0)</f>
        <v>4.1000000000000002E-2</v>
      </c>
      <c r="I757" s="8" cm="1">
        <f t="array" aca="1" ref="I757" ca="1">_xlfn.SWITCH(TRIM(C757), "Basic",    Config!$H$2, "Standard", Config!$H$3, "Premium",  Config!$H$4, 1)</f>
        <v>1.2</v>
      </c>
      <c r="J757" s="8">
        <f ca="1">IF(D757="Yes",Config!$H$5,1)</f>
        <v>0.88</v>
      </c>
      <c r="K757" s="8">
        <f ca="1">IF(E757="Yes",Config!$H$6,1)</f>
        <v>1</v>
      </c>
      <c r="L757" s="4">
        <f t="shared" ca="1" si="115"/>
        <v>4.3296000000000001E-2</v>
      </c>
      <c r="M757" s="8">
        <f t="shared" ca="1" si="116"/>
        <v>0.73255496999891923</v>
      </c>
      <c r="N757" s="8">
        <f t="shared" ca="1" si="117"/>
        <v>0.28309448165057571</v>
      </c>
      <c r="O757">
        <f t="shared" ca="1" si="117"/>
        <v>0.15121551851832304</v>
      </c>
      <c r="P757">
        <f t="shared" ca="1" si="118"/>
        <v>4</v>
      </c>
      <c r="Q757">
        <f t="shared" ca="1" si="119"/>
        <v>4</v>
      </c>
    </row>
    <row r="758" spans="1:17">
      <c r="A758" s="5">
        <f t="shared" si="111"/>
        <v>757</v>
      </c>
      <c r="B758" s="6" t="str">
        <f t="shared" ca="1" si="110"/>
        <v>NA</v>
      </c>
      <c r="C758" s="6" t="str">
        <f ca="1">LOOKUP($N758,{0,0.35,0.8},{"Basic","Standard","Premium"})</f>
        <v>Premium</v>
      </c>
      <c r="D758" s="6" t="str">
        <f t="shared" ca="1" si="112"/>
        <v>No</v>
      </c>
      <c r="E758" s="6" t="str">
        <f t="shared" ca="1" si="113"/>
        <v>No</v>
      </c>
      <c r="F758" s="3">
        <f t="shared" ca="1" si="114"/>
        <v>45536</v>
      </c>
      <c r="G758" s="7">
        <f ca="1" xml:space="preserve"> _xlfn.XLOOKUP(TRIM(C758),Config!$J$7:$J$9,Config!$K$7:$K$9,0) + IF(D758="Yes",Config!$B$5,0) + IF(E758="Yes",Config!$B$6,0)</f>
        <v>19.989999999999998</v>
      </c>
      <c r="H758" s="8" cm="1">
        <f t="array" aca="1" ref="H758" ca="1">_xlfn.SWITCH(TRIM(B758), "NA",   Config!$E$2, "LATAM",Config!$E$3, "EU",   Config!$E$4, "APAC", Config!$E$5, 0)</f>
        <v>4.2999999999999997E-2</v>
      </c>
      <c r="I758" s="8" cm="1">
        <f t="array" aca="1" ref="I758" ca="1">_xlfn.SWITCH(TRIM(C758), "Basic",    Config!$H$2, "Standard", Config!$H$3, "Premium",  Config!$H$4, 1)</f>
        <v>0.75</v>
      </c>
      <c r="J758" s="8">
        <f ca="1">IF(D758="Yes",Config!$H$5,1)</f>
        <v>1</v>
      </c>
      <c r="K758" s="8">
        <f ca="1">IF(E758="Yes",Config!$H$6,1)</f>
        <v>1</v>
      </c>
      <c r="L758" s="4">
        <f t="shared" ca="1" si="115"/>
        <v>3.2250000000000001E-2</v>
      </c>
      <c r="M758" s="8">
        <f t="shared" ca="1" si="116"/>
        <v>0.20392281326143913</v>
      </c>
      <c r="N758" s="8">
        <f t="shared" ca="1" si="117"/>
        <v>0.99266284030385088</v>
      </c>
      <c r="O758">
        <f t="shared" ca="1" si="117"/>
        <v>0.95335260065279892</v>
      </c>
      <c r="P758">
        <f t="shared" ca="1" si="118"/>
        <v>94</v>
      </c>
      <c r="Q758">
        <f t="shared" ca="1" si="119"/>
        <v>999</v>
      </c>
    </row>
    <row r="759" spans="1:17">
      <c r="A759" s="5">
        <f t="shared" si="111"/>
        <v>758</v>
      </c>
      <c r="B759" s="6" t="str">
        <f t="shared" ca="1" si="110"/>
        <v>LATAM</v>
      </c>
      <c r="C759" s="6" t="str">
        <f ca="1">LOOKUP($N759,{0,0.35,0.8},{"Basic","Standard","Premium"})</f>
        <v>Standard</v>
      </c>
      <c r="D759" s="6" t="str">
        <f t="shared" ca="1" si="112"/>
        <v>No</v>
      </c>
      <c r="E759" s="6" t="str">
        <f t="shared" ca="1" si="113"/>
        <v>No</v>
      </c>
      <c r="F759" s="3">
        <f t="shared" ca="1" si="114"/>
        <v>45444</v>
      </c>
      <c r="G759" s="7">
        <f ca="1" xml:space="preserve"> _xlfn.XLOOKUP(TRIM(C759),Config!$J$7:$J$9,Config!$K$7:$K$9,0) + IF(D759="Yes",Config!$B$5,0) + IF(E759="Yes",Config!$B$6,0)</f>
        <v>14.99</v>
      </c>
      <c r="H759" s="8" cm="1">
        <f t="array" aca="1" ref="H759" ca="1">_xlfn.SWITCH(TRIM(B759), "NA",   Config!$E$2, "LATAM",Config!$E$3, "EU",   Config!$E$4, "APAC", Config!$E$5, 0)</f>
        <v>5.8000000000000003E-2</v>
      </c>
      <c r="I759" s="8" cm="1">
        <f t="array" aca="1" ref="I759" ca="1">_xlfn.SWITCH(TRIM(C759), "Basic",    Config!$H$2, "Standard", Config!$H$3, "Premium",  Config!$H$4, 1)</f>
        <v>1</v>
      </c>
      <c r="J759" s="8">
        <f ca="1">IF(D759="Yes",Config!$H$5,1)</f>
        <v>1</v>
      </c>
      <c r="K759" s="8">
        <f ca="1">IF(E759="Yes",Config!$H$6,1)</f>
        <v>1</v>
      </c>
      <c r="L759" s="4">
        <f t="shared" ca="1" si="115"/>
        <v>5.8000000000000003E-2</v>
      </c>
      <c r="M759" s="8">
        <f t="shared" ca="1" si="116"/>
        <v>0.45505912749902366</v>
      </c>
      <c r="N759" s="8">
        <f t="shared" ca="1" si="117"/>
        <v>0.74550162674220122</v>
      </c>
      <c r="O759">
        <f t="shared" ca="1" si="117"/>
        <v>0.59736990356644404</v>
      </c>
      <c r="P759">
        <f t="shared" ca="1" si="118"/>
        <v>16</v>
      </c>
      <c r="Q759">
        <f t="shared" ca="1" si="119"/>
        <v>999</v>
      </c>
    </row>
    <row r="760" spans="1:17">
      <c r="A760" s="5">
        <f t="shared" si="111"/>
        <v>759</v>
      </c>
      <c r="B760" s="6" t="str">
        <f t="shared" ca="1" si="110"/>
        <v>LATAM</v>
      </c>
      <c r="C760" s="6" t="str">
        <f ca="1">LOOKUP($N760,{0,0.35,0.8},{"Basic","Standard","Premium"})</f>
        <v>Standard</v>
      </c>
      <c r="D760" s="6" t="str">
        <f t="shared" ca="1" si="112"/>
        <v>No</v>
      </c>
      <c r="E760" s="6" t="str">
        <f t="shared" ca="1" si="113"/>
        <v>No</v>
      </c>
      <c r="F760" s="3">
        <f t="shared" ca="1" si="114"/>
        <v>45323</v>
      </c>
      <c r="G760" s="7">
        <f ca="1" xml:space="preserve"> _xlfn.XLOOKUP(TRIM(C760),Config!$J$7:$J$9,Config!$K$7:$K$9,0) + IF(D760="Yes",Config!$B$5,0) + IF(E760="Yes",Config!$B$6,0)</f>
        <v>14.99</v>
      </c>
      <c r="H760" s="8" cm="1">
        <f t="array" aca="1" ref="H760" ca="1">_xlfn.SWITCH(TRIM(B760), "NA",   Config!$E$2, "LATAM",Config!$E$3, "EU",   Config!$E$4, "APAC", Config!$E$5, 0)</f>
        <v>5.8000000000000003E-2</v>
      </c>
      <c r="I760" s="8" cm="1">
        <f t="array" aca="1" ref="I760" ca="1">_xlfn.SWITCH(TRIM(C760), "Basic",    Config!$H$2, "Standard", Config!$H$3, "Premium",  Config!$H$4, 1)</f>
        <v>1</v>
      </c>
      <c r="J760" s="8">
        <f ca="1">IF(D760="Yes",Config!$H$5,1)</f>
        <v>1</v>
      </c>
      <c r="K760" s="8">
        <f ca="1">IF(E760="Yes",Config!$H$6,1)</f>
        <v>1</v>
      </c>
      <c r="L760" s="4">
        <f t="shared" ca="1" si="115"/>
        <v>5.8000000000000003E-2</v>
      </c>
      <c r="M760" s="8">
        <f t="shared" ca="1" si="116"/>
        <v>0.59675489362182432</v>
      </c>
      <c r="N760" s="8">
        <f t="shared" ca="1" si="117"/>
        <v>0.49117951941896165</v>
      </c>
      <c r="O760">
        <f t="shared" ca="1" si="117"/>
        <v>0.39817229220732919</v>
      </c>
      <c r="P760">
        <f t="shared" ca="1" si="118"/>
        <v>9</v>
      </c>
      <c r="Q760">
        <f t="shared" ca="1" si="119"/>
        <v>9</v>
      </c>
    </row>
    <row r="761" spans="1:17">
      <c r="A761" s="5">
        <f t="shared" si="111"/>
        <v>760</v>
      </c>
      <c r="B761" s="6" t="str">
        <f t="shared" ca="1" si="110"/>
        <v>LATAM</v>
      </c>
      <c r="C761" s="6" t="str">
        <f ca="1">LOOKUP($N761,{0,0.35,0.8},{"Basic","Standard","Premium"})</f>
        <v>Standard</v>
      </c>
      <c r="D761" s="6" t="str">
        <f t="shared" ca="1" si="112"/>
        <v>Yes</v>
      </c>
      <c r="E761" s="6" t="str">
        <f t="shared" ca="1" si="113"/>
        <v>No</v>
      </c>
      <c r="F761" s="3">
        <f t="shared" ca="1" si="114"/>
        <v>45566</v>
      </c>
      <c r="G761" s="7">
        <f ca="1" xml:space="preserve"> _xlfn.XLOOKUP(TRIM(C761),Config!$J$7:$J$9,Config!$K$7:$K$9,0) + IF(D761="Yes",Config!$B$5,0) + IF(E761="Yes",Config!$B$6,0)</f>
        <v>34.979999999999997</v>
      </c>
      <c r="H761" s="8" cm="1">
        <f t="array" aca="1" ref="H761" ca="1">_xlfn.SWITCH(TRIM(B761), "NA",   Config!$E$2, "LATAM",Config!$E$3, "EU",   Config!$E$4, "APAC", Config!$E$5, 0)</f>
        <v>5.8000000000000003E-2</v>
      </c>
      <c r="I761" s="8" cm="1">
        <f t="array" aca="1" ref="I761" ca="1">_xlfn.SWITCH(TRIM(C761), "Basic",    Config!$H$2, "Standard", Config!$H$3, "Premium",  Config!$H$4, 1)</f>
        <v>1</v>
      </c>
      <c r="J761" s="8">
        <f ca="1">IF(D761="Yes",Config!$H$5,1)</f>
        <v>0.88</v>
      </c>
      <c r="K761" s="8">
        <f ca="1">IF(E761="Yes",Config!$H$6,1)</f>
        <v>1</v>
      </c>
      <c r="L761" s="4">
        <f t="shared" ca="1" si="115"/>
        <v>5.1040000000000002E-2</v>
      </c>
      <c r="M761" s="8">
        <f t="shared" ca="1" si="116"/>
        <v>0.4058039228532434</v>
      </c>
      <c r="N761" s="8">
        <f t="shared" ca="1" si="117"/>
        <v>0.63196438278232825</v>
      </c>
      <c r="O761">
        <f t="shared" ca="1" si="117"/>
        <v>0.38965891423235044</v>
      </c>
      <c r="P761">
        <f t="shared" ca="1" si="118"/>
        <v>10</v>
      </c>
      <c r="Q761">
        <f t="shared" ca="1" si="119"/>
        <v>10</v>
      </c>
    </row>
    <row r="762" spans="1:17">
      <c r="A762" s="5">
        <f t="shared" si="111"/>
        <v>761</v>
      </c>
      <c r="B762" s="6" t="str">
        <f t="shared" ca="1" si="110"/>
        <v>LATAM</v>
      </c>
      <c r="C762" s="6" t="str">
        <f ca="1">LOOKUP($N762,{0,0.35,0.8},{"Basic","Standard","Premium"})</f>
        <v>Basic</v>
      </c>
      <c r="D762" s="6" t="str">
        <f t="shared" ca="1" si="112"/>
        <v>No</v>
      </c>
      <c r="E762" s="6" t="str">
        <f t="shared" ca="1" si="113"/>
        <v>No</v>
      </c>
      <c r="F762" s="3">
        <f t="shared" ca="1" si="114"/>
        <v>45444</v>
      </c>
      <c r="G762" s="7">
        <f ca="1" xml:space="preserve"> _xlfn.XLOOKUP(TRIM(C762),Config!$J$7:$J$9,Config!$K$7:$K$9,0) + IF(D762="Yes",Config!$B$5,0) + IF(E762="Yes",Config!$B$6,0)</f>
        <v>9.99</v>
      </c>
      <c r="H762" s="8" cm="1">
        <f t="array" aca="1" ref="H762" ca="1">_xlfn.SWITCH(TRIM(B762), "NA",   Config!$E$2, "LATAM",Config!$E$3, "EU",   Config!$E$4, "APAC", Config!$E$5, 0)</f>
        <v>5.8000000000000003E-2</v>
      </c>
      <c r="I762" s="8" cm="1">
        <f t="array" aca="1" ref="I762" ca="1">_xlfn.SWITCH(TRIM(C762), "Basic",    Config!$H$2, "Standard", Config!$H$3, "Premium",  Config!$H$4, 1)</f>
        <v>1.2</v>
      </c>
      <c r="J762" s="8">
        <f ca="1">IF(D762="Yes",Config!$H$5,1)</f>
        <v>1</v>
      </c>
      <c r="K762" s="8">
        <f ca="1">IF(E762="Yes",Config!$H$6,1)</f>
        <v>1</v>
      </c>
      <c r="L762" s="4">
        <f t="shared" ca="1" si="115"/>
        <v>6.9599999999999995E-2</v>
      </c>
      <c r="M762" s="8">
        <f t="shared" ca="1" si="116"/>
        <v>0.44548559550265709</v>
      </c>
      <c r="N762" s="8">
        <f t="shared" ca="1" si="117"/>
        <v>1.2020670070971851E-2</v>
      </c>
      <c r="O762">
        <f t="shared" ca="1" si="117"/>
        <v>0.61940472940964408</v>
      </c>
      <c r="P762">
        <f t="shared" ca="1" si="118"/>
        <v>14</v>
      </c>
      <c r="Q762">
        <f t="shared" ca="1" si="119"/>
        <v>999</v>
      </c>
    </row>
    <row r="763" spans="1:17">
      <c r="A763" s="5">
        <f t="shared" si="111"/>
        <v>762</v>
      </c>
      <c r="B763" s="6" t="str">
        <f t="shared" ca="1" si="110"/>
        <v>LATAM</v>
      </c>
      <c r="C763" s="6" t="str">
        <f ca="1">LOOKUP($N763,{0,0.35,0.8},{"Basic","Standard","Premium"})</f>
        <v>Standard</v>
      </c>
      <c r="D763" s="6" t="str">
        <f t="shared" ca="1" si="112"/>
        <v>No</v>
      </c>
      <c r="E763" s="6" t="str">
        <f t="shared" ca="1" si="113"/>
        <v>Yes</v>
      </c>
      <c r="F763" s="3">
        <f t="shared" ca="1" si="114"/>
        <v>45505</v>
      </c>
      <c r="G763" s="7">
        <f ca="1" xml:space="preserve"> _xlfn.XLOOKUP(TRIM(C763),Config!$J$7:$J$9,Config!$K$7:$K$9,0) + IF(D763="Yes",Config!$B$5,0) + IF(E763="Yes",Config!$B$6,0)</f>
        <v>21.98</v>
      </c>
      <c r="H763" s="8" cm="1">
        <f t="array" aca="1" ref="H763" ca="1">_xlfn.SWITCH(TRIM(B763), "NA",   Config!$E$2, "LATAM",Config!$E$3, "EU",   Config!$E$4, "APAC", Config!$E$5, 0)</f>
        <v>5.8000000000000003E-2</v>
      </c>
      <c r="I763" s="8" cm="1">
        <f t="array" aca="1" ref="I763" ca="1">_xlfn.SWITCH(TRIM(C763), "Basic",    Config!$H$2, "Standard", Config!$H$3, "Premium",  Config!$H$4, 1)</f>
        <v>1</v>
      </c>
      <c r="J763" s="8">
        <f ca="1">IF(D763="Yes",Config!$H$5,1)</f>
        <v>1</v>
      </c>
      <c r="K763" s="8">
        <f ca="1">IF(E763="Yes",Config!$H$6,1)</f>
        <v>0.82</v>
      </c>
      <c r="L763" s="4">
        <f t="shared" ca="1" si="115"/>
        <v>4.7559999999999998E-2</v>
      </c>
      <c r="M763" s="8">
        <f t="shared" ca="1" si="116"/>
        <v>0.43277246563780458</v>
      </c>
      <c r="N763" s="8">
        <f t="shared" ca="1" si="117"/>
        <v>0.38466440870773166</v>
      </c>
      <c r="O763">
        <f t="shared" ca="1" si="117"/>
        <v>0.89173455956229608</v>
      </c>
      <c r="P763">
        <f t="shared" ca="1" si="118"/>
        <v>46</v>
      </c>
      <c r="Q763">
        <f t="shared" ca="1" si="119"/>
        <v>999</v>
      </c>
    </row>
    <row r="764" spans="1:17">
      <c r="A764" s="5">
        <f t="shared" si="111"/>
        <v>763</v>
      </c>
      <c r="B764" s="6" t="str">
        <f t="shared" ca="1" si="110"/>
        <v>EU</v>
      </c>
      <c r="C764" s="6" t="str">
        <f ca="1">LOOKUP($N764,{0,0.35,0.8},{"Basic","Standard","Premium"})</f>
        <v>Premium</v>
      </c>
      <c r="D764" s="6" t="str">
        <f t="shared" ca="1" si="112"/>
        <v>No</v>
      </c>
      <c r="E764" s="6" t="str">
        <f t="shared" ca="1" si="113"/>
        <v>No</v>
      </c>
      <c r="F764" s="3">
        <f t="shared" ca="1" si="114"/>
        <v>45597</v>
      </c>
      <c r="G764" s="7">
        <f ca="1" xml:space="preserve"> _xlfn.XLOOKUP(TRIM(C764),Config!$J$7:$J$9,Config!$K$7:$K$9,0) + IF(D764="Yes",Config!$B$5,0) + IF(E764="Yes",Config!$B$6,0)</f>
        <v>19.989999999999998</v>
      </c>
      <c r="H764" s="8" cm="1">
        <f t="array" aca="1" ref="H764" ca="1">_xlfn.SWITCH(TRIM(B764), "NA",   Config!$E$2, "LATAM",Config!$E$3, "EU",   Config!$E$4, "APAC", Config!$E$5, 0)</f>
        <v>4.1000000000000002E-2</v>
      </c>
      <c r="I764" s="8" cm="1">
        <f t="array" aca="1" ref="I764" ca="1">_xlfn.SWITCH(TRIM(C764), "Basic",    Config!$H$2, "Standard", Config!$H$3, "Premium",  Config!$H$4, 1)</f>
        <v>0.75</v>
      </c>
      <c r="J764" s="8">
        <f ca="1">IF(D764="Yes",Config!$H$5,1)</f>
        <v>1</v>
      </c>
      <c r="K764" s="8">
        <f ca="1">IF(E764="Yes",Config!$H$6,1)</f>
        <v>1</v>
      </c>
      <c r="L764" s="4">
        <f t="shared" ca="1" si="115"/>
        <v>3.075E-2</v>
      </c>
      <c r="M764" s="8">
        <f t="shared" ca="1" si="116"/>
        <v>0.81899734935786683</v>
      </c>
      <c r="N764" s="8">
        <f t="shared" ca="1" si="117"/>
        <v>0.96459174647201285</v>
      </c>
      <c r="O764">
        <f t="shared" ca="1" si="117"/>
        <v>0.72923530379589419</v>
      </c>
      <c r="P764">
        <f t="shared" ca="1" si="118"/>
        <v>42</v>
      </c>
      <c r="Q764">
        <f t="shared" ca="1" si="119"/>
        <v>999</v>
      </c>
    </row>
    <row r="765" spans="1:17">
      <c r="A765" s="5">
        <f t="shared" si="111"/>
        <v>764</v>
      </c>
      <c r="B765" s="6" t="str">
        <f t="shared" ca="1" si="110"/>
        <v>NA</v>
      </c>
      <c r="C765" s="6" t="str">
        <f ca="1">LOOKUP($N765,{0,0.35,0.8},{"Basic","Standard","Premium"})</f>
        <v>Standard</v>
      </c>
      <c r="D765" s="6" t="str">
        <f t="shared" ca="1" si="112"/>
        <v>No</v>
      </c>
      <c r="E765" s="6" t="str">
        <f t="shared" ca="1" si="113"/>
        <v>No</v>
      </c>
      <c r="F765" s="3">
        <f t="shared" ca="1" si="114"/>
        <v>45627</v>
      </c>
      <c r="G765" s="7">
        <f ca="1" xml:space="preserve"> _xlfn.XLOOKUP(TRIM(C765),Config!$J$7:$J$9,Config!$K$7:$K$9,0) + IF(D765="Yes",Config!$B$5,0) + IF(E765="Yes",Config!$B$6,0)</f>
        <v>14.99</v>
      </c>
      <c r="H765" s="8" cm="1">
        <f t="array" aca="1" ref="H765" ca="1">_xlfn.SWITCH(TRIM(B765), "NA",   Config!$E$2, "LATAM",Config!$E$3, "EU",   Config!$E$4, "APAC", Config!$E$5, 0)</f>
        <v>4.2999999999999997E-2</v>
      </c>
      <c r="I765" s="8" cm="1">
        <f t="array" aca="1" ref="I765" ca="1">_xlfn.SWITCH(TRIM(C765), "Basic",    Config!$H$2, "Standard", Config!$H$3, "Premium",  Config!$H$4, 1)</f>
        <v>1</v>
      </c>
      <c r="J765" s="8">
        <f ca="1">IF(D765="Yes",Config!$H$5,1)</f>
        <v>1</v>
      </c>
      <c r="K765" s="8">
        <f ca="1">IF(E765="Yes",Config!$H$6,1)</f>
        <v>1</v>
      </c>
      <c r="L765" s="4">
        <f t="shared" ca="1" si="115"/>
        <v>4.2999999999999997E-2</v>
      </c>
      <c r="M765" s="8">
        <f t="shared" ca="1" si="116"/>
        <v>0.22585955675251823</v>
      </c>
      <c r="N765" s="8">
        <f t="shared" ca="1" si="117"/>
        <v>0.68006166089140274</v>
      </c>
      <c r="O765">
        <f t="shared" ca="1" si="117"/>
        <v>0.57607099969178255</v>
      </c>
      <c r="P765">
        <f t="shared" ca="1" si="118"/>
        <v>20</v>
      </c>
      <c r="Q765">
        <f t="shared" ca="1" si="119"/>
        <v>999</v>
      </c>
    </row>
    <row r="766" spans="1:17">
      <c r="A766" s="5">
        <f t="shared" si="111"/>
        <v>765</v>
      </c>
      <c r="B766" s="6" t="str">
        <f t="shared" ca="1" si="110"/>
        <v>APAC</v>
      </c>
      <c r="C766" s="6" t="str">
        <f ca="1">LOOKUP($N766,{0,0.35,0.8},{"Basic","Standard","Premium"})</f>
        <v>Standard</v>
      </c>
      <c r="D766" s="6" t="str">
        <f t="shared" ca="1" si="112"/>
        <v>No</v>
      </c>
      <c r="E766" s="6" t="str">
        <f t="shared" ca="1" si="113"/>
        <v>No</v>
      </c>
      <c r="F766" s="3">
        <f t="shared" ca="1" si="114"/>
        <v>45536</v>
      </c>
      <c r="G766" s="7">
        <f ca="1" xml:space="preserve"> _xlfn.XLOOKUP(TRIM(C766),Config!$J$7:$J$9,Config!$K$7:$K$9,0) + IF(D766="Yes",Config!$B$5,0) + IF(E766="Yes",Config!$B$6,0)</f>
        <v>14.99</v>
      </c>
      <c r="H766" s="8" cm="1">
        <f t="array" aca="1" ref="H766" ca="1">_xlfn.SWITCH(TRIM(B766), "NA",   Config!$E$2, "LATAM",Config!$E$3, "EU",   Config!$E$4, "APAC", Config!$E$5, 0)</f>
        <v>6.5000000000000002E-2</v>
      </c>
      <c r="I766" s="8" cm="1">
        <f t="array" aca="1" ref="I766" ca="1">_xlfn.SWITCH(TRIM(C766), "Basic",    Config!$H$2, "Standard", Config!$H$3, "Premium",  Config!$H$4, 1)</f>
        <v>1</v>
      </c>
      <c r="J766" s="8">
        <f ca="1">IF(D766="Yes",Config!$H$5,1)</f>
        <v>1</v>
      </c>
      <c r="K766" s="8">
        <f ca="1">IF(E766="Yes",Config!$H$6,1)</f>
        <v>1</v>
      </c>
      <c r="L766" s="4">
        <f t="shared" ca="1" si="115"/>
        <v>6.5000000000000002E-2</v>
      </c>
      <c r="M766" s="8">
        <f t="shared" ca="1" si="116"/>
        <v>0.87020178540328852</v>
      </c>
      <c r="N766" s="8">
        <f t="shared" ca="1" si="117"/>
        <v>0.52491455538321719</v>
      </c>
      <c r="O766">
        <f t="shared" ca="1" si="117"/>
        <v>0.65689765178353221</v>
      </c>
      <c r="P766">
        <f t="shared" ca="1" si="118"/>
        <v>16</v>
      </c>
      <c r="Q766">
        <f t="shared" ca="1" si="119"/>
        <v>999</v>
      </c>
    </row>
    <row r="767" spans="1:17">
      <c r="A767" s="5">
        <f t="shared" si="111"/>
        <v>766</v>
      </c>
      <c r="B767" s="6" t="str">
        <f t="shared" ca="1" si="110"/>
        <v>APAC</v>
      </c>
      <c r="C767" s="6" t="str">
        <f ca="1">LOOKUP($N767,{0,0.35,0.8},{"Basic","Standard","Premium"})</f>
        <v>Standard</v>
      </c>
      <c r="D767" s="6" t="str">
        <f t="shared" ca="1" si="112"/>
        <v>No</v>
      </c>
      <c r="E767" s="6" t="str">
        <f t="shared" ca="1" si="113"/>
        <v>Yes</v>
      </c>
      <c r="F767" s="3">
        <f t="shared" ca="1" si="114"/>
        <v>45444</v>
      </c>
      <c r="G767" s="7">
        <f ca="1" xml:space="preserve"> _xlfn.XLOOKUP(TRIM(C767),Config!$J$7:$J$9,Config!$K$7:$K$9,0) + IF(D767="Yes",Config!$B$5,0) + IF(E767="Yes",Config!$B$6,0)</f>
        <v>21.98</v>
      </c>
      <c r="H767" s="8" cm="1">
        <f t="array" aca="1" ref="H767" ca="1">_xlfn.SWITCH(TRIM(B767), "NA",   Config!$E$2, "LATAM",Config!$E$3, "EU",   Config!$E$4, "APAC", Config!$E$5, 0)</f>
        <v>6.5000000000000002E-2</v>
      </c>
      <c r="I767" s="8" cm="1">
        <f t="array" aca="1" ref="I767" ca="1">_xlfn.SWITCH(TRIM(C767), "Basic",    Config!$H$2, "Standard", Config!$H$3, "Premium",  Config!$H$4, 1)</f>
        <v>1</v>
      </c>
      <c r="J767" s="8">
        <f ca="1">IF(D767="Yes",Config!$H$5,1)</f>
        <v>1</v>
      </c>
      <c r="K767" s="8">
        <f ca="1">IF(E767="Yes",Config!$H$6,1)</f>
        <v>0.82</v>
      </c>
      <c r="L767" s="4">
        <f t="shared" ca="1" si="115"/>
        <v>5.33E-2</v>
      </c>
      <c r="M767" s="8">
        <f t="shared" ca="1" si="116"/>
        <v>0.87393731733457181</v>
      </c>
      <c r="N767" s="8">
        <f t="shared" ca="1" si="117"/>
        <v>0.65320108354381723</v>
      </c>
      <c r="O767">
        <f t="shared" ca="1" si="117"/>
        <v>4.4442569666370724E-2</v>
      </c>
      <c r="P767">
        <f t="shared" ca="1" si="118"/>
        <v>1</v>
      </c>
      <c r="Q767">
        <f t="shared" ca="1" si="119"/>
        <v>1</v>
      </c>
    </row>
    <row r="768" spans="1:17">
      <c r="A768" s="5">
        <f t="shared" si="111"/>
        <v>767</v>
      </c>
      <c r="B768" s="6" t="str">
        <f t="shared" ca="1" si="110"/>
        <v>NA</v>
      </c>
      <c r="C768" s="6" t="str">
        <f ca="1">LOOKUP($N768,{0,0.35,0.8},{"Basic","Standard","Premium"})</f>
        <v>Basic</v>
      </c>
      <c r="D768" s="6" t="str">
        <f t="shared" ca="1" si="112"/>
        <v>Yes</v>
      </c>
      <c r="E768" s="6" t="str">
        <f t="shared" ca="1" si="113"/>
        <v>No</v>
      </c>
      <c r="F768" s="3">
        <f t="shared" ca="1" si="114"/>
        <v>45627</v>
      </c>
      <c r="G768" s="7">
        <f ca="1" xml:space="preserve"> _xlfn.XLOOKUP(TRIM(C768),Config!$J$7:$J$9,Config!$K$7:$K$9,0) + IF(D768="Yes",Config!$B$5,0) + IF(E768="Yes",Config!$B$6,0)</f>
        <v>29.979999999999997</v>
      </c>
      <c r="H768" s="8" cm="1">
        <f t="array" aca="1" ref="H768" ca="1">_xlfn.SWITCH(TRIM(B768), "NA",   Config!$E$2, "LATAM",Config!$E$3, "EU",   Config!$E$4, "APAC", Config!$E$5, 0)</f>
        <v>4.2999999999999997E-2</v>
      </c>
      <c r="I768" s="8" cm="1">
        <f t="array" aca="1" ref="I768" ca="1">_xlfn.SWITCH(TRIM(C768), "Basic",    Config!$H$2, "Standard", Config!$H$3, "Premium",  Config!$H$4, 1)</f>
        <v>1.2</v>
      </c>
      <c r="J768" s="8">
        <f ca="1">IF(D768="Yes",Config!$H$5,1)</f>
        <v>0.88</v>
      </c>
      <c r="K768" s="8">
        <f ca="1">IF(E768="Yes",Config!$H$6,1)</f>
        <v>1</v>
      </c>
      <c r="L768" s="4">
        <f t="shared" ca="1" si="115"/>
        <v>4.5407999999999997E-2</v>
      </c>
      <c r="M768" s="8">
        <f t="shared" ca="1" si="116"/>
        <v>0.28101672272716838</v>
      </c>
      <c r="N768" s="8">
        <f t="shared" ca="1" si="117"/>
        <v>0.2262016363902325</v>
      </c>
      <c r="O768">
        <f t="shared" ca="1" si="117"/>
        <v>0.26739861260234088</v>
      </c>
      <c r="P768">
        <f t="shared" ca="1" si="118"/>
        <v>7</v>
      </c>
      <c r="Q768">
        <f t="shared" ca="1" si="119"/>
        <v>7</v>
      </c>
    </row>
    <row r="769" spans="1:17">
      <c r="A769" s="5">
        <f t="shared" si="111"/>
        <v>768</v>
      </c>
      <c r="B769" s="6" t="str">
        <f t="shared" ca="1" si="110"/>
        <v>NA</v>
      </c>
      <c r="C769" s="6" t="str">
        <f ca="1">LOOKUP($N769,{0,0.35,0.8},{"Basic","Standard","Premium"})</f>
        <v>Standard</v>
      </c>
      <c r="D769" s="6" t="str">
        <f t="shared" ca="1" si="112"/>
        <v>No</v>
      </c>
      <c r="E769" s="6" t="str">
        <f t="shared" ca="1" si="113"/>
        <v>No</v>
      </c>
      <c r="F769" s="3">
        <f t="shared" ca="1" si="114"/>
        <v>45597</v>
      </c>
      <c r="G769" s="7">
        <f ca="1" xml:space="preserve"> _xlfn.XLOOKUP(TRIM(C769),Config!$J$7:$J$9,Config!$K$7:$K$9,0) + IF(D769="Yes",Config!$B$5,0) + IF(E769="Yes",Config!$B$6,0)</f>
        <v>14.99</v>
      </c>
      <c r="H769" s="8" cm="1">
        <f t="array" aca="1" ref="H769" ca="1">_xlfn.SWITCH(TRIM(B769), "NA",   Config!$E$2, "LATAM",Config!$E$3, "EU",   Config!$E$4, "APAC", Config!$E$5, 0)</f>
        <v>4.2999999999999997E-2</v>
      </c>
      <c r="I769" s="8" cm="1">
        <f t="array" aca="1" ref="I769" ca="1">_xlfn.SWITCH(TRIM(C769), "Basic",    Config!$H$2, "Standard", Config!$H$3, "Premium",  Config!$H$4, 1)</f>
        <v>1</v>
      </c>
      <c r="J769" s="8">
        <f ca="1">IF(D769="Yes",Config!$H$5,1)</f>
        <v>1</v>
      </c>
      <c r="K769" s="8">
        <f ca="1">IF(E769="Yes",Config!$H$6,1)</f>
        <v>1</v>
      </c>
      <c r="L769" s="4">
        <f t="shared" ca="1" si="115"/>
        <v>4.2999999999999997E-2</v>
      </c>
      <c r="M769" s="8">
        <f t="shared" ca="1" si="116"/>
        <v>0.11348371695978132</v>
      </c>
      <c r="N769" s="8">
        <f t="shared" ca="1" si="117"/>
        <v>0.50766475907602271</v>
      </c>
      <c r="O769">
        <f t="shared" ca="1" si="117"/>
        <v>0.57739730304263004</v>
      </c>
      <c r="P769">
        <f t="shared" ca="1" si="118"/>
        <v>20</v>
      </c>
      <c r="Q769">
        <f t="shared" ca="1" si="119"/>
        <v>999</v>
      </c>
    </row>
    <row r="770" spans="1:17">
      <c r="A770" s="5">
        <f t="shared" si="111"/>
        <v>769</v>
      </c>
      <c r="B770" s="6" t="str">
        <f t="shared" ref="B770:B833" ca="1" si="120">IF(M770&lt;0.4,"NA", IF(M770&lt;0.6,"LATAM", IF(M770&lt;0.85,"EU","APAC")))</f>
        <v>EU</v>
      </c>
      <c r="C770" s="6" t="str">
        <f ca="1">LOOKUP($N770,{0,0.35,0.8},{"Basic","Standard","Premium"})</f>
        <v>Standard</v>
      </c>
      <c r="D770" s="6" t="str">
        <f t="shared" ca="1" si="112"/>
        <v>No</v>
      </c>
      <c r="E770" s="6" t="str">
        <f t="shared" ca="1" si="113"/>
        <v>No</v>
      </c>
      <c r="F770" s="3">
        <f t="shared" ca="1" si="114"/>
        <v>45474</v>
      </c>
      <c r="G770" s="7">
        <f ca="1" xml:space="preserve"> _xlfn.XLOOKUP(TRIM(C770),Config!$J$7:$J$9,Config!$K$7:$K$9,0) + IF(D770="Yes",Config!$B$5,0) + IF(E770="Yes",Config!$B$6,0)</f>
        <v>14.99</v>
      </c>
      <c r="H770" s="8" cm="1">
        <f t="array" aca="1" ref="H770" ca="1">_xlfn.SWITCH(TRIM(B770), "NA",   Config!$E$2, "LATAM",Config!$E$3, "EU",   Config!$E$4, "APAC", Config!$E$5, 0)</f>
        <v>4.1000000000000002E-2</v>
      </c>
      <c r="I770" s="8" cm="1">
        <f t="array" aca="1" ref="I770" ca="1">_xlfn.SWITCH(TRIM(C770), "Basic",    Config!$H$2, "Standard", Config!$H$3, "Premium",  Config!$H$4, 1)</f>
        <v>1</v>
      </c>
      <c r="J770" s="8">
        <f ca="1">IF(D770="Yes",Config!$H$5,1)</f>
        <v>1</v>
      </c>
      <c r="K770" s="8">
        <f ca="1">IF(E770="Yes",Config!$H$6,1)</f>
        <v>1</v>
      </c>
      <c r="L770" s="4">
        <f t="shared" ca="1" si="115"/>
        <v>4.1000000000000002E-2</v>
      </c>
      <c r="M770" s="8">
        <f t="shared" ca="1" si="116"/>
        <v>0.74187825492598047</v>
      </c>
      <c r="N770" s="8">
        <f t="shared" ca="1" si="117"/>
        <v>0.48246480281022019</v>
      </c>
      <c r="O770">
        <f t="shared" ca="1" si="117"/>
        <v>0.88065085171413671</v>
      </c>
      <c r="P770">
        <f t="shared" ca="1" si="118"/>
        <v>51</v>
      </c>
      <c r="Q770">
        <f t="shared" ca="1" si="119"/>
        <v>999</v>
      </c>
    </row>
    <row r="771" spans="1:17">
      <c r="A771" s="5">
        <f t="shared" ref="A771:A834" si="121">ROW()-1</f>
        <v>770</v>
      </c>
      <c r="B771" s="6" t="str">
        <f t="shared" ca="1" si="120"/>
        <v>APAC</v>
      </c>
      <c r="C771" s="6" t="str">
        <f ca="1">LOOKUP($N771,{0,0.35,0.8},{"Basic","Standard","Premium"})</f>
        <v>Premium</v>
      </c>
      <c r="D771" s="6" t="str">
        <f t="shared" ref="D771:D834" ca="1" si="122">IF(RAND()&lt;0.25,"Yes","No")</f>
        <v>No</v>
      </c>
      <c r="E771" s="6" t="str">
        <f t="shared" ref="E771:E834" ca="1" si="123">IF(RAND()&lt;0.3,"Yes","No")</f>
        <v>Yes</v>
      </c>
      <c r="F771" s="3">
        <f t="shared" ref="F771:F834" ca="1" si="124">DATE(2024, RANDBETWEEN(1,12), 1)</f>
        <v>45505</v>
      </c>
      <c r="G771" s="7">
        <f ca="1" xml:space="preserve"> _xlfn.XLOOKUP(TRIM(C771),Config!$J$7:$J$9,Config!$K$7:$K$9,0) + IF(D771="Yes",Config!$B$5,0) + IF(E771="Yes",Config!$B$6,0)</f>
        <v>26.979999999999997</v>
      </c>
      <c r="H771" s="8" cm="1">
        <f t="array" aca="1" ref="H771" ca="1">_xlfn.SWITCH(TRIM(B771), "NA",   Config!$E$2, "LATAM",Config!$E$3, "EU",   Config!$E$4, "APAC", Config!$E$5, 0)</f>
        <v>6.5000000000000002E-2</v>
      </c>
      <c r="I771" s="8" cm="1">
        <f t="array" aca="1" ref="I771" ca="1">_xlfn.SWITCH(TRIM(C771), "Basic",    Config!$H$2, "Standard", Config!$H$3, "Premium",  Config!$H$4, 1)</f>
        <v>0.75</v>
      </c>
      <c r="J771" s="8">
        <f ca="1">IF(D771="Yes",Config!$H$5,1)</f>
        <v>1</v>
      </c>
      <c r="K771" s="8">
        <f ca="1">IF(E771="Yes",Config!$H$6,1)</f>
        <v>0.82</v>
      </c>
      <c r="L771" s="4">
        <f t="shared" ref="L771:L834" ca="1" si="125">H771*I771*J771*K771</f>
        <v>3.9974999999999997E-2</v>
      </c>
      <c r="M771" s="8">
        <f t="shared" ref="M771:M834" ca="1" si="126">RAND()</f>
        <v>0.88848728804259702</v>
      </c>
      <c r="N771" s="8">
        <f t="shared" ref="N771:O834" ca="1" si="127">RAND()</f>
        <v>0.94204842911920539</v>
      </c>
      <c r="O771">
        <f t="shared" ca="1" si="127"/>
        <v>0.49438239932039485</v>
      </c>
      <c r="P771">
        <f t="shared" ref="P771:P834" ca="1" si="128">IF(L771=0,999,ROUNDUP(LN(1-O771)/LN(1-L771),0))</f>
        <v>17</v>
      </c>
      <c r="Q771">
        <f t="shared" ref="Q771:Q834" ca="1" si="129">IF(P771&gt;12,999,P771)</f>
        <v>999</v>
      </c>
    </row>
    <row r="772" spans="1:17">
      <c r="A772" s="5">
        <f t="shared" si="121"/>
        <v>771</v>
      </c>
      <c r="B772" s="6" t="str">
        <f t="shared" ca="1" si="120"/>
        <v>LATAM</v>
      </c>
      <c r="C772" s="6" t="str">
        <f ca="1">LOOKUP($N772,{0,0.35,0.8},{"Basic","Standard","Premium"})</f>
        <v>Standard</v>
      </c>
      <c r="D772" s="6" t="str">
        <f t="shared" ca="1" si="122"/>
        <v>No</v>
      </c>
      <c r="E772" s="6" t="str">
        <f t="shared" ca="1" si="123"/>
        <v>Yes</v>
      </c>
      <c r="F772" s="3">
        <f t="shared" ca="1" si="124"/>
        <v>45536</v>
      </c>
      <c r="G772" s="7">
        <f ca="1" xml:space="preserve"> _xlfn.XLOOKUP(TRIM(C772),Config!$J$7:$J$9,Config!$K$7:$K$9,0) + IF(D772="Yes",Config!$B$5,0) + IF(E772="Yes",Config!$B$6,0)</f>
        <v>21.98</v>
      </c>
      <c r="H772" s="8" cm="1">
        <f t="array" aca="1" ref="H772" ca="1">_xlfn.SWITCH(TRIM(B772), "NA",   Config!$E$2, "LATAM",Config!$E$3, "EU",   Config!$E$4, "APAC", Config!$E$5, 0)</f>
        <v>5.8000000000000003E-2</v>
      </c>
      <c r="I772" s="8" cm="1">
        <f t="array" aca="1" ref="I772" ca="1">_xlfn.SWITCH(TRIM(C772), "Basic",    Config!$H$2, "Standard", Config!$H$3, "Premium",  Config!$H$4, 1)</f>
        <v>1</v>
      </c>
      <c r="J772" s="8">
        <f ca="1">IF(D772="Yes",Config!$H$5,1)</f>
        <v>1</v>
      </c>
      <c r="K772" s="8">
        <f ca="1">IF(E772="Yes",Config!$H$6,1)</f>
        <v>0.82</v>
      </c>
      <c r="L772" s="4">
        <f t="shared" ca="1" si="125"/>
        <v>4.7559999999999998E-2</v>
      </c>
      <c r="M772" s="8">
        <f t="shared" ca="1" si="126"/>
        <v>0.4298951465544778</v>
      </c>
      <c r="N772" s="8">
        <f t="shared" ca="1" si="127"/>
        <v>0.7009430607792636</v>
      </c>
      <c r="O772">
        <f t="shared" ca="1" si="127"/>
        <v>0.52957171263523828</v>
      </c>
      <c r="P772">
        <f t="shared" ca="1" si="128"/>
        <v>16</v>
      </c>
      <c r="Q772">
        <f t="shared" ca="1" si="129"/>
        <v>999</v>
      </c>
    </row>
    <row r="773" spans="1:17">
      <c r="A773" s="5">
        <f t="shared" si="121"/>
        <v>772</v>
      </c>
      <c r="B773" s="6" t="str">
        <f t="shared" ca="1" si="120"/>
        <v>EU</v>
      </c>
      <c r="C773" s="6" t="str">
        <f ca="1">LOOKUP($N773,{0,0.35,0.8},{"Basic","Standard","Premium"})</f>
        <v>Standard</v>
      </c>
      <c r="D773" s="6" t="str">
        <f t="shared" ca="1" si="122"/>
        <v>No</v>
      </c>
      <c r="E773" s="6" t="str">
        <f t="shared" ca="1" si="123"/>
        <v>Yes</v>
      </c>
      <c r="F773" s="3">
        <f t="shared" ca="1" si="124"/>
        <v>45352</v>
      </c>
      <c r="G773" s="7">
        <f ca="1" xml:space="preserve"> _xlfn.XLOOKUP(TRIM(C773),Config!$J$7:$J$9,Config!$K$7:$K$9,0) + IF(D773="Yes",Config!$B$5,0) + IF(E773="Yes",Config!$B$6,0)</f>
        <v>21.98</v>
      </c>
      <c r="H773" s="8" cm="1">
        <f t="array" aca="1" ref="H773" ca="1">_xlfn.SWITCH(TRIM(B773), "NA",   Config!$E$2, "LATAM",Config!$E$3, "EU",   Config!$E$4, "APAC", Config!$E$5, 0)</f>
        <v>4.1000000000000002E-2</v>
      </c>
      <c r="I773" s="8" cm="1">
        <f t="array" aca="1" ref="I773" ca="1">_xlfn.SWITCH(TRIM(C773), "Basic",    Config!$H$2, "Standard", Config!$H$3, "Premium",  Config!$H$4, 1)</f>
        <v>1</v>
      </c>
      <c r="J773" s="8">
        <f ca="1">IF(D773="Yes",Config!$H$5,1)</f>
        <v>1</v>
      </c>
      <c r="K773" s="8">
        <f ca="1">IF(E773="Yes",Config!$H$6,1)</f>
        <v>0.82</v>
      </c>
      <c r="L773" s="4">
        <f t="shared" ca="1" si="125"/>
        <v>3.3619999999999997E-2</v>
      </c>
      <c r="M773" s="8">
        <f t="shared" ca="1" si="126"/>
        <v>0.68242692122031612</v>
      </c>
      <c r="N773" s="8">
        <f t="shared" ca="1" si="127"/>
        <v>0.35140867411339372</v>
      </c>
      <c r="O773">
        <f t="shared" ca="1" si="127"/>
        <v>0.45125649132253143</v>
      </c>
      <c r="P773">
        <f t="shared" ca="1" si="128"/>
        <v>18</v>
      </c>
      <c r="Q773">
        <f t="shared" ca="1" si="129"/>
        <v>999</v>
      </c>
    </row>
    <row r="774" spans="1:17">
      <c r="A774" s="5">
        <f t="shared" si="121"/>
        <v>773</v>
      </c>
      <c r="B774" s="6" t="str">
        <f t="shared" ca="1" si="120"/>
        <v>NA</v>
      </c>
      <c r="C774" s="6" t="str">
        <f ca="1">LOOKUP($N774,{0,0.35,0.8},{"Basic","Standard","Premium"})</f>
        <v>Standard</v>
      </c>
      <c r="D774" s="6" t="str">
        <f t="shared" ca="1" si="122"/>
        <v>Yes</v>
      </c>
      <c r="E774" s="6" t="str">
        <f t="shared" ca="1" si="123"/>
        <v>No</v>
      </c>
      <c r="F774" s="3">
        <f t="shared" ca="1" si="124"/>
        <v>45627</v>
      </c>
      <c r="G774" s="7">
        <f ca="1" xml:space="preserve"> _xlfn.XLOOKUP(TRIM(C774),Config!$J$7:$J$9,Config!$K$7:$K$9,0) + IF(D774="Yes",Config!$B$5,0) + IF(E774="Yes",Config!$B$6,0)</f>
        <v>34.979999999999997</v>
      </c>
      <c r="H774" s="8" cm="1">
        <f t="array" aca="1" ref="H774" ca="1">_xlfn.SWITCH(TRIM(B774), "NA",   Config!$E$2, "LATAM",Config!$E$3, "EU",   Config!$E$4, "APAC", Config!$E$5, 0)</f>
        <v>4.2999999999999997E-2</v>
      </c>
      <c r="I774" s="8" cm="1">
        <f t="array" aca="1" ref="I774" ca="1">_xlfn.SWITCH(TRIM(C774), "Basic",    Config!$H$2, "Standard", Config!$H$3, "Premium",  Config!$H$4, 1)</f>
        <v>1</v>
      </c>
      <c r="J774" s="8">
        <f ca="1">IF(D774="Yes",Config!$H$5,1)</f>
        <v>0.88</v>
      </c>
      <c r="K774" s="8">
        <f ca="1">IF(E774="Yes",Config!$H$6,1)</f>
        <v>1</v>
      </c>
      <c r="L774" s="4">
        <f t="shared" ca="1" si="125"/>
        <v>3.7839999999999999E-2</v>
      </c>
      <c r="M774" s="8">
        <f t="shared" ca="1" si="126"/>
        <v>0.35329939656176235</v>
      </c>
      <c r="N774" s="8">
        <f t="shared" ca="1" si="127"/>
        <v>0.74131526889872346</v>
      </c>
      <c r="O774">
        <f t="shared" ca="1" si="127"/>
        <v>0.63555760143130691</v>
      </c>
      <c r="P774">
        <f t="shared" ca="1" si="128"/>
        <v>27</v>
      </c>
      <c r="Q774">
        <f t="shared" ca="1" si="129"/>
        <v>999</v>
      </c>
    </row>
    <row r="775" spans="1:17">
      <c r="A775" s="5">
        <f t="shared" si="121"/>
        <v>774</v>
      </c>
      <c r="B775" s="6" t="str">
        <f t="shared" ca="1" si="120"/>
        <v>EU</v>
      </c>
      <c r="C775" s="6" t="str">
        <f ca="1">LOOKUP($N775,{0,0.35,0.8},{"Basic","Standard","Premium"})</f>
        <v>Basic</v>
      </c>
      <c r="D775" s="6" t="str">
        <f t="shared" ca="1" si="122"/>
        <v>Yes</v>
      </c>
      <c r="E775" s="6" t="str">
        <f t="shared" ca="1" si="123"/>
        <v>No</v>
      </c>
      <c r="F775" s="3">
        <f t="shared" ca="1" si="124"/>
        <v>45505</v>
      </c>
      <c r="G775" s="7">
        <f ca="1" xml:space="preserve"> _xlfn.XLOOKUP(TRIM(C775),Config!$J$7:$J$9,Config!$K$7:$K$9,0) + IF(D775="Yes",Config!$B$5,0) + IF(E775="Yes",Config!$B$6,0)</f>
        <v>29.979999999999997</v>
      </c>
      <c r="H775" s="8" cm="1">
        <f t="array" aca="1" ref="H775" ca="1">_xlfn.SWITCH(TRIM(B775), "NA",   Config!$E$2, "LATAM",Config!$E$3, "EU",   Config!$E$4, "APAC", Config!$E$5, 0)</f>
        <v>4.1000000000000002E-2</v>
      </c>
      <c r="I775" s="8" cm="1">
        <f t="array" aca="1" ref="I775" ca="1">_xlfn.SWITCH(TRIM(C775), "Basic",    Config!$H$2, "Standard", Config!$H$3, "Premium",  Config!$H$4, 1)</f>
        <v>1.2</v>
      </c>
      <c r="J775" s="8">
        <f ca="1">IF(D775="Yes",Config!$H$5,1)</f>
        <v>0.88</v>
      </c>
      <c r="K775" s="8">
        <f ca="1">IF(E775="Yes",Config!$H$6,1)</f>
        <v>1</v>
      </c>
      <c r="L775" s="4">
        <f t="shared" ca="1" si="125"/>
        <v>4.3296000000000001E-2</v>
      </c>
      <c r="M775" s="8">
        <f t="shared" ca="1" si="126"/>
        <v>0.80227596456422445</v>
      </c>
      <c r="N775" s="8">
        <f t="shared" ca="1" si="127"/>
        <v>0.18370136115929514</v>
      </c>
      <c r="O775">
        <f t="shared" ca="1" si="127"/>
        <v>0.32773550875507362</v>
      </c>
      <c r="P775">
        <f t="shared" ca="1" si="128"/>
        <v>9</v>
      </c>
      <c r="Q775">
        <f t="shared" ca="1" si="129"/>
        <v>9</v>
      </c>
    </row>
    <row r="776" spans="1:17">
      <c r="A776" s="5">
        <f t="shared" si="121"/>
        <v>775</v>
      </c>
      <c r="B776" s="6" t="str">
        <f t="shared" ca="1" si="120"/>
        <v>EU</v>
      </c>
      <c r="C776" s="6" t="str">
        <f ca="1">LOOKUP($N776,{0,0.35,0.8},{"Basic","Standard","Premium"})</f>
        <v>Premium</v>
      </c>
      <c r="D776" s="6" t="str">
        <f t="shared" ca="1" si="122"/>
        <v>No</v>
      </c>
      <c r="E776" s="6" t="str">
        <f t="shared" ca="1" si="123"/>
        <v>No</v>
      </c>
      <c r="F776" s="3">
        <f t="shared" ca="1" si="124"/>
        <v>45597</v>
      </c>
      <c r="G776" s="7">
        <f ca="1" xml:space="preserve"> _xlfn.XLOOKUP(TRIM(C776),Config!$J$7:$J$9,Config!$K$7:$K$9,0) + IF(D776="Yes",Config!$B$5,0) + IF(E776="Yes",Config!$B$6,0)</f>
        <v>19.989999999999998</v>
      </c>
      <c r="H776" s="8" cm="1">
        <f t="array" aca="1" ref="H776" ca="1">_xlfn.SWITCH(TRIM(B776), "NA",   Config!$E$2, "LATAM",Config!$E$3, "EU",   Config!$E$4, "APAC", Config!$E$5, 0)</f>
        <v>4.1000000000000002E-2</v>
      </c>
      <c r="I776" s="8" cm="1">
        <f t="array" aca="1" ref="I776" ca="1">_xlfn.SWITCH(TRIM(C776), "Basic",    Config!$H$2, "Standard", Config!$H$3, "Premium",  Config!$H$4, 1)</f>
        <v>0.75</v>
      </c>
      <c r="J776" s="8">
        <f ca="1">IF(D776="Yes",Config!$H$5,1)</f>
        <v>1</v>
      </c>
      <c r="K776" s="8">
        <f ca="1">IF(E776="Yes",Config!$H$6,1)</f>
        <v>1</v>
      </c>
      <c r="L776" s="4">
        <f t="shared" ca="1" si="125"/>
        <v>3.075E-2</v>
      </c>
      <c r="M776" s="8">
        <f t="shared" ca="1" si="126"/>
        <v>0.72872619160398677</v>
      </c>
      <c r="N776" s="8">
        <f t="shared" ca="1" si="127"/>
        <v>0.97886527395193657</v>
      </c>
      <c r="O776">
        <f t="shared" ca="1" si="127"/>
        <v>0.49439364059843094</v>
      </c>
      <c r="P776">
        <f t="shared" ca="1" si="128"/>
        <v>22</v>
      </c>
      <c r="Q776">
        <f t="shared" ca="1" si="129"/>
        <v>999</v>
      </c>
    </row>
    <row r="777" spans="1:17">
      <c r="A777" s="5">
        <f t="shared" si="121"/>
        <v>776</v>
      </c>
      <c r="B777" s="6" t="str">
        <f t="shared" ca="1" si="120"/>
        <v>NA</v>
      </c>
      <c r="C777" s="6" t="str">
        <f ca="1">LOOKUP($N777,{0,0.35,0.8},{"Basic","Standard","Premium"})</f>
        <v>Standard</v>
      </c>
      <c r="D777" s="6" t="str">
        <f t="shared" ca="1" si="122"/>
        <v>No</v>
      </c>
      <c r="E777" s="6" t="str">
        <f t="shared" ca="1" si="123"/>
        <v>No</v>
      </c>
      <c r="F777" s="3">
        <f t="shared" ca="1" si="124"/>
        <v>45323</v>
      </c>
      <c r="G777" s="7">
        <f ca="1" xml:space="preserve"> _xlfn.XLOOKUP(TRIM(C777),Config!$J$7:$J$9,Config!$K$7:$K$9,0) + IF(D777="Yes",Config!$B$5,0) + IF(E777="Yes",Config!$B$6,0)</f>
        <v>14.99</v>
      </c>
      <c r="H777" s="8" cm="1">
        <f t="array" aca="1" ref="H777" ca="1">_xlfn.SWITCH(TRIM(B777), "NA",   Config!$E$2, "LATAM",Config!$E$3, "EU",   Config!$E$4, "APAC", Config!$E$5, 0)</f>
        <v>4.2999999999999997E-2</v>
      </c>
      <c r="I777" s="8" cm="1">
        <f t="array" aca="1" ref="I777" ca="1">_xlfn.SWITCH(TRIM(C777), "Basic",    Config!$H$2, "Standard", Config!$H$3, "Premium",  Config!$H$4, 1)</f>
        <v>1</v>
      </c>
      <c r="J777" s="8">
        <f ca="1">IF(D777="Yes",Config!$H$5,1)</f>
        <v>1</v>
      </c>
      <c r="K777" s="8">
        <f ca="1">IF(E777="Yes",Config!$H$6,1)</f>
        <v>1</v>
      </c>
      <c r="L777" s="4">
        <f t="shared" ca="1" si="125"/>
        <v>4.2999999999999997E-2</v>
      </c>
      <c r="M777" s="8">
        <f t="shared" ca="1" si="126"/>
        <v>0.22522062696083245</v>
      </c>
      <c r="N777" s="8">
        <f t="shared" ca="1" si="127"/>
        <v>0.45328836048024401</v>
      </c>
      <c r="O777">
        <f t="shared" ca="1" si="127"/>
        <v>0.21633660285081224</v>
      </c>
      <c r="P777">
        <f t="shared" ca="1" si="128"/>
        <v>6</v>
      </c>
      <c r="Q777">
        <f t="shared" ca="1" si="129"/>
        <v>6</v>
      </c>
    </row>
    <row r="778" spans="1:17">
      <c r="A778" s="5">
        <f t="shared" si="121"/>
        <v>777</v>
      </c>
      <c r="B778" s="6" t="str">
        <f t="shared" ca="1" si="120"/>
        <v>APAC</v>
      </c>
      <c r="C778" s="6" t="str">
        <f ca="1">LOOKUP($N778,{0,0.35,0.8},{"Basic","Standard","Premium"})</f>
        <v>Standard</v>
      </c>
      <c r="D778" s="6" t="str">
        <f t="shared" ca="1" si="122"/>
        <v>No</v>
      </c>
      <c r="E778" s="6" t="str">
        <f t="shared" ca="1" si="123"/>
        <v>No</v>
      </c>
      <c r="F778" s="3">
        <f t="shared" ca="1" si="124"/>
        <v>45383</v>
      </c>
      <c r="G778" s="7">
        <f ca="1" xml:space="preserve"> _xlfn.XLOOKUP(TRIM(C778),Config!$J$7:$J$9,Config!$K$7:$K$9,0) + IF(D778="Yes",Config!$B$5,0) + IF(E778="Yes",Config!$B$6,0)</f>
        <v>14.99</v>
      </c>
      <c r="H778" s="8" cm="1">
        <f t="array" aca="1" ref="H778" ca="1">_xlfn.SWITCH(TRIM(B778), "NA",   Config!$E$2, "LATAM",Config!$E$3, "EU",   Config!$E$4, "APAC", Config!$E$5, 0)</f>
        <v>6.5000000000000002E-2</v>
      </c>
      <c r="I778" s="8" cm="1">
        <f t="array" aca="1" ref="I778" ca="1">_xlfn.SWITCH(TRIM(C778), "Basic",    Config!$H$2, "Standard", Config!$H$3, "Premium",  Config!$H$4, 1)</f>
        <v>1</v>
      </c>
      <c r="J778" s="8">
        <f ca="1">IF(D778="Yes",Config!$H$5,1)</f>
        <v>1</v>
      </c>
      <c r="K778" s="8">
        <f ca="1">IF(E778="Yes",Config!$H$6,1)</f>
        <v>1</v>
      </c>
      <c r="L778" s="4">
        <f t="shared" ca="1" si="125"/>
        <v>6.5000000000000002E-2</v>
      </c>
      <c r="M778" s="8">
        <f t="shared" ca="1" si="126"/>
        <v>0.93703922015475927</v>
      </c>
      <c r="N778" s="8">
        <f t="shared" ca="1" si="127"/>
        <v>0.568089906168039</v>
      </c>
      <c r="O778">
        <f t="shared" ca="1" si="127"/>
        <v>0.71057913664755756</v>
      </c>
      <c r="P778">
        <f t="shared" ca="1" si="128"/>
        <v>19</v>
      </c>
      <c r="Q778">
        <f t="shared" ca="1" si="129"/>
        <v>999</v>
      </c>
    </row>
    <row r="779" spans="1:17">
      <c r="A779" s="5">
        <f t="shared" si="121"/>
        <v>778</v>
      </c>
      <c r="B779" s="6" t="str">
        <f t="shared" ca="1" si="120"/>
        <v>NA</v>
      </c>
      <c r="C779" s="6" t="str">
        <f ca="1">LOOKUP($N779,{0,0.35,0.8},{"Basic","Standard","Premium"})</f>
        <v>Standard</v>
      </c>
      <c r="D779" s="6" t="str">
        <f t="shared" ca="1" si="122"/>
        <v>No</v>
      </c>
      <c r="E779" s="6" t="str">
        <f t="shared" ca="1" si="123"/>
        <v>No</v>
      </c>
      <c r="F779" s="3">
        <f t="shared" ca="1" si="124"/>
        <v>45323</v>
      </c>
      <c r="G779" s="7">
        <f ca="1" xml:space="preserve"> _xlfn.XLOOKUP(TRIM(C779),Config!$J$7:$J$9,Config!$K$7:$K$9,0) + IF(D779="Yes",Config!$B$5,0) + IF(E779="Yes",Config!$B$6,0)</f>
        <v>14.99</v>
      </c>
      <c r="H779" s="8" cm="1">
        <f t="array" aca="1" ref="H779" ca="1">_xlfn.SWITCH(TRIM(B779), "NA",   Config!$E$2, "LATAM",Config!$E$3, "EU",   Config!$E$4, "APAC", Config!$E$5, 0)</f>
        <v>4.2999999999999997E-2</v>
      </c>
      <c r="I779" s="8" cm="1">
        <f t="array" aca="1" ref="I779" ca="1">_xlfn.SWITCH(TRIM(C779), "Basic",    Config!$H$2, "Standard", Config!$H$3, "Premium",  Config!$H$4, 1)</f>
        <v>1</v>
      </c>
      <c r="J779" s="8">
        <f ca="1">IF(D779="Yes",Config!$H$5,1)</f>
        <v>1</v>
      </c>
      <c r="K779" s="8">
        <f ca="1">IF(E779="Yes",Config!$H$6,1)</f>
        <v>1</v>
      </c>
      <c r="L779" s="4">
        <f t="shared" ca="1" si="125"/>
        <v>4.2999999999999997E-2</v>
      </c>
      <c r="M779" s="8">
        <f t="shared" ca="1" si="126"/>
        <v>6.2511809224000348E-2</v>
      </c>
      <c r="N779" s="8">
        <f t="shared" ca="1" si="127"/>
        <v>0.37825785310883686</v>
      </c>
      <c r="O779">
        <f t="shared" ca="1" si="127"/>
        <v>0.16681079925489684</v>
      </c>
      <c r="P779">
        <f t="shared" ca="1" si="128"/>
        <v>5</v>
      </c>
      <c r="Q779">
        <f t="shared" ca="1" si="129"/>
        <v>5</v>
      </c>
    </row>
    <row r="780" spans="1:17">
      <c r="A780" s="5">
        <f t="shared" si="121"/>
        <v>779</v>
      </c>
      <c r="B780" s="6" t="str">
        <f t="shared" ca="1" si="120"/>
        <v>APAC</v>
      </c>
      <c r="C780" s="6" t="str">
        <f ca="1">LOOKUP($N780,{0,0.35,0.8},{"Basic","Standard","Premium"})</f>
        <v>Standard</v>
      </c>
      <c r="D780" s="6" t="str">
        <f t="shared" ca="1" si="122"/>
        <v>Yes</v>
      </c>
      <c r="E780" s="6" t="str">
        <f t="shared" ca="1" si="123"/>
        <v>No</v>
      </c>
      <c r="F780" s="3">
        <f t="shared" ca="1" si="124"/>
        <v>45444</v>
      </c>
      <c r="G780" s="7">
        <f ca="1" xml:space="preserve"> _xlfn.XLOOKUP(TRIM(C780),Config!$J$7:$J$9,Config!$K$7:$K$9,0) + IF(D780="Yes",Config!$B$5,0) + IF(E780="Yes",Config!$B$6,0)</f>
        <v>34.979999999999997</v>
      </c>
      <c r="H780" s="8" cm="1">
        <f t="array" aca="1" ref="H780" ca="1">_xlfn.SWITCH(TRIM(B780), "NA",   Config!$E$2, "LATAM",Config!$E$3, "EU",   Config!$E$4, "APAC", Config!$E$5, 0)</f>
        <v>6.5000000000000002E-2</v>
      </c>
      <c r="I780" s="8" cm="1">
        <f t="array" aca="1" ref="I780" ca="1">_xlfn.SWITCH(TRIM(C780), "Basic",    Config!$H$2, "Standard", Config!$H$3, "Premium",  Config!$H$4, 1)</f>
        <v>1</v>
      </c>
      <c r="J780" s="8">
        <f ca="1">IF(D780="Yes",Config!$H$5,1)</f>
        <v>0.88</v>
      </c>
      <c r="K780" s="8">
        <f ca="1">IF(E780="Yes",Config!$H$6,1)</f>
        <v>1</v>
      </c>
      <c r="L780" s="4">
        <f t="shared" ca="1" si="125"/>
        <v>5.7200000000000001E-2</v>
      </c>
      <c r="M780" s="8">
        <f t="shared" ca="1" si="126"/>
        <v>0.99013792062095241</v>
      </c>
      <c r="N780" s="8">
        <f t="shared" ca="1" si="127"/>
        <v>0.45615713448007411</v>
      </c>
      <c r="O780">
        <f t="shared" ca="1" si="127"/>
        <v>1.356345966023953E-2</v>
      </c>
      <c r="P780">
        <f t="shared" ca="1" si="128"/>
        <v>1</v>
      </c>
      <c r="Q780">
        <f t="shared" ca="1" si="129"/>
        <v>1</v>
      </c>
    </row>
    <row r="781" spans="1:17">
      <c r="A781" s="5">
        <f t="shared" si="121"/>
        <v>780</v>
      </c>
      <c r="B781" s="6" t="str">
        <f t="shared" ca="1" si="120"/>
        <v>LATAM</v>
      </c>
      <c r="C781" s="6" t="str">
        <f ca="1">LOOKUP($N781,{0,0.35,0.8},{"Basic","Standard","Premium"})</f>
        <v>Premium</v>
      </c>
      <c r="D781" s="6" t="str">
        <f t="shared" ca="1" si="122"/>
        <v>No</v>
      </c>
      <c r="E781" s="6" t="str">
        <f t="shared" ca="1" si="123"/>
        <v>No</v>
      </c>
      <c r="F781" s="3">
        <f t="shared" ca="1" si="124"/>
        <v>45413</v>
      </c>
      <c r="G781" s="7">
        <f ca="1" xml:space="preserve"> _xlfn.XLOOKUP(TRIM(C781),Config!$J$7:$J$9,Config!$K$7:$K$9,0) + IF(D781="Yes",Config!$B$5,0) + IF(E781="Yes",Config!$B$6,0)</f>
        <v>19.989999999999998</v>
      </c>
      <c r="H781" s="8" cm="1">
        <f t="array" aca="1" ref="H781" ca="1">_xlfn.SWITCH(TRIM(B781), "NA",   Config!$E$2, "LATAM",Config!$E$3, "EU",   Config!$E$4, "APAC", Config!$E$5, 0)</f>
        <v>5.8000000000000003E-2</v>
      </c>
      <c r="I781" s="8" cm="1">
        <f t="array" aca="1" ref="I781" ca="1">_xlfn.SWITCH(TRIM(C781), "Basic",    Config!$H$2, "Standard", Config!$H$3, "Premium",  Config!$H$4, 1)</f>
        <v>0.75</v>
      </c>
      <c r="J781" s="8">
        <f ca="1">IF(D781="Yes",Config!$H$5,1)</f>
        <v>1</v>
      </c>
      <c r="K781" s="8">
        <f ca="1">IF(E781="Yes",Config!$H$6,1)</f>
        <v>1</v>
      </c>
      <c r="L781" s="4">
        <f t="shared" ca="1" si="125"/>
        <v>4.3500000000000004E-2</v>
      </c>
      <c r="M781" s="8">
        <f t="shared" ca="1" si="126"/>
        <v>0.55765722030326581</v>
      </c>
      <c r="N781" s="8">
        <f t="shared" ca="1" si="127"/>
        <v>0.99937879001796004</v>
      </c>
      <c r="O781">
        <f t="shared" ca="1" si="127"/>
        <v>0.79848956092495205</v>
      </c>
      <c r="P781">
        <f t="shared" ca="1" si="128"/>
        <v>37</v>
      </c>
      <c r="Q781">
        <f t="shared" ca="1" si="129"/>
        <v>999</v>
      </c>
    </row>
    <row r="782" spans="1:17">
      <c r="A782" s="5">
        <f t="shared" si="121"/>
        <v>781</v>
      </c>
      <c r="B782" s="6" t="str">
        <f t="shared" ca="1" si="120"/>
        <v>LATAM</v>
      </c>
      <c r="C782" s="6" t="str">
        <f ca="1">LOOKUP($N782,{0,0.35,0.8},{"Basic","Standard","Premium"})</f>
        <v>Standard</v>
      </c>
      <c r="D782" s="6" t="str">
        <f t="shared" ca="1" si="122"/>
        <v>No</v>
      </c>
      <c r="E782" s="6" t="str">
        <f t="shared" ca="1" si="123"/>
        <v>No</v>
      </c>
      <c r="F782" s="3">
        <f t="shared" ca="1" si="124"/>
        <v>45323</v>
      </c>
      <c r="G782" s="7">
        <f ca="1" xml:space="preserve"> _xlfn.XLOOKUP(TRIM(C782),Config!$J$7:$J$9,Config!$K$7:$K$9,0) + IF(D782="Yes",Config!$B$5,0) + IF(E782="Yes",Config!$B$6,0)</f>
        <v>14.99</v>
      </c>
      <c r="H782" s="8" cm="1">
        <f t="array" aca="1" ref="H782" ca="1">_xlfn.SWITCH(TRIM(B782), "NA",   Config!$E$2, "LATAM",Config!$E$3, "EU",   Config!$E$4, "APAC", Config!$E$5, 0)</f>
        <v>5.8000000000000003E-2</v>
      </c>
      <c r="I782" s="8" cm="1">
        <f t="array" aca="1" ref="I782" ca="1">_xlfn.SWITCH(TRIM(C782), "Basic",    Config!$H$2, "Standard", Config!$H$3, "Premium",  Config!$H$4, 1)</f>
        <v>1</v>
      </c>
      <c r="J782" s="8">
        <f ca="1">IF(D782="Yes",Config!$H$5,1)</f>
        <v>1</v>
      </c>
      <c r="K782" s="8">
        <f ca="1">IF(E782="Yes",Config!$H$6,1)</f>
        <v>1</v>
      </c>
      <c r="L782" s="4">
        <f t="shared" ca="1" si="125"/>
        <v>5.8000000000000003E-2</v>
      </c>
      <c r="M782" s="8">
        <f t="shared" ca="1" si="126"/>
        <v>0.46526442165372317</v>
      </c>
      <c r="N782" s="8">
        <f t="shared" ca="1" si="127"/>
        <v>0.69753033025615363</v>
      </c>
      <c r="O782">
        <f t="shared" ca="1" si="127"/>
        <v>0.28285708194223669</v>
      </c>
      <c r="P782">
        <f t="shared" ca="1" si="128"/>
        <v>6</v>
      </c>
      <c r="Q782">
        <f t="shared" ca="1" si="129"/>
        <v>6</v>
      </c>
    </row>
    <row r="783" spans="1:17">
      <c r="A783" s="5">
        <f t="shared" si="121"/>
        <v>782</v>
      </c>
      <c r="B783" s="6" t="str">
        <f t="shared" ca="1" si="120"/>
        <v>NA</v>
      </c>
      <c r="C783" s="6" t="str">
        <f ca="1">LOOKUP($N783,{0,0.35,0.8},{"Basic","Standard","Premium"})</f>
        <v>Standard</v>
      </c>
      <c r="D783" s="6" t="str">
        <f t="shared" ca="1" si="122"/>
        <v>No</v>
      </c>
      <c r="E783" s="6" t="str">
        <f t="shared" ca="1" si="123"/>
        <v>No</v>
      </c>
      <c r="F783" s="3">
        <f t="shared" ca="1" si="124"/>
        <v>45444</v>
      </c>
      <c r="G783" s="7">
        <f ca="1" xml:space="preserve"> _xlfn.XLOOKUP(TRIM(C783),Config!$J$7:$J$9,Config!$K$7:$K$9,0) + IF(D783="Yes",Config!$B$5,0) + IF(E783="Yes",Config!$B$6,0)</f>
        <v>14.99</v>
      </c>
      <c r="H783" s="8" cm="1">
        <f t="array" aca="1" ref="H783" ca="1">_xlfn.SWITCH(TRIM(B783), "NA",   Config!$E$2, "LATAM",Config!$E$3, "EU",   Config!$E$4, "APAC", Config!$E$5, 0)</f>
        <v>4.2999999999999997E-2</v>
      </c>
      <c r="I783" s="8" cm="1">
        <f t="array" aca="1" ref="I783" ca="1">_xlfn.SWITCH(TRIM(C783), "Basic",    Config!$H$2, "Standard", Config!$H$3, "Premium",  Config!$H$4, 1)</f>
        <v>1</v>
      </c>
      <c r="J783" s="8">
        <f ca="1">IF(D783="Yes",Config!$H$5,1)</f>
        <v>1</v>
      </c>
      <c r="K783" s="8">
        <f ca="1">IF(E783="Yes",Config!$H$6,1)</f>
        <v>1</v>
      </c>
      <c r="L783" s="4">
        <f t="shared" ca="1" si="125"/>
        <v>4.2999999999999997E-2</v>
      </c>
      <c r="M783" s="8">
        <f t="shared" ca="1" si="126"/>
        <v>0.1561455328922533</v>
      </c>
      <c r="N783" s="8">
        <f t="shared" ca="1" si="127"/>
        <v>0.79002595087517224</v>
      </c>
      <c r="O783">
        <f t="shared" ca="1" si="127"/>
        <v>0.55927169419144485</v>
      </c>
      <c r="P783">
        <f t="shared" ca="1" si="128"/>
        <v>19</v>
      </c>
      <c r="Q783">
        <f t="shared" ca="1" si="129"/>
        <v>999</v>
      </c>
    </row>
    <row r="784" spans="1:17">
      <c r="A784" s="5">
        <f t="shared" si="121"/>
        <v>783</v>
      </c>
      <c r="B784" s="6" t="str">
        <f t="shared" ca="1" si="120"/>
        <v>NA</v>
      </c>
      <c r="C784" s="6" t="str">
        <f ca="1">LOOKUP($N784,{0,0.35,0.8},{"Basic","Standard","Premium"})</f>
        <v>Standard</v>
      </c>
      <c r="D784" s="6" t="str">
        <f t="shared" ca="1" si="122"/>
        <v>No</v>
      </c>
      <c r="E784" s="6" t="str">
        <f t="shared" ca="1" si="123"/>
        <v>No</v>
      </c>
      <c r="F784" s="3">
        <f t="shared" ca="1" si="124"/>
        <v>45474</v>
      </c>
      <c r="G784" s="7">
        <f ca="1" xml:space="preserve"> _xlfn.XLOOKUP(TRIM(C784),Config!$J$7:$J$9,Config!$K$7:$K$9,0) + IF(D784="Yes",Config!$B$5,0) + IF(E784="Yes",Config!$B$6,0)</f>
        <v>14.99</v>
      </c>
      <c r="H784" s="8" cm="1">
        <f t="array" aca="1" ref="H784" ca="1">_xlfn.SWITCH(TRIM(B784), "NA",   Config!$E$2, "LATAM",Config!$E$3, "EU",   Config!$E$4, "APAC", Config!$E$5, 0)</f>
        <v>4.2999999999999997E-2</v>
      </c>
      <c r="I784" s="8" cm="1">
        <f t="array" aca="1" ref="I784" ca="1">_xlfn.SWITCH(TRIM(C784), "Basic",    Config!$H$2, "Standard", Config!$H$3, "Premium",  Config!$H$4, 1)</f>
        <v>1</v>
      </c>
      <c r="J784" s="8">
        <f ca="1">IF(D784="Yes",Config!$H$5,1)</f>
        <v>1</v>
      </c>
      <c r="K784" s="8">
        <f ca="1">IF(E784="Yes",Config!$H$6,1)</f>
        <v>1</v>
      </c>
      <c r="L784" s="4">
        <f t="shared" ca="1" si="125"/>
        <v>4.2999999999999997E-2</v>
      </c>
      <c r="M784" s="8">
        <f t="shared" ca="1" si="126"/>
        <v>4.8111399270522215E-2</v>
      </c>
      <c r="N784" s="8">
        <f t="shared" ca="1" si="127"/>
        <v>0.37610031150504175</v>
      </c>
      <c r="O784">
        <f t="shared" ca="1" si="127"/>
        <v>0.8206577800972944</v>
      </c>
      <c r="P784">
        <f t="shared" ca="1" si="128"/>
        <v>40</v>
      </c>
      <c r="Q784">
        <f t="shared" ca="1" si="129"/>
        <v>999</v>
      </c>
    </row>
    <row r="785" spans="1:17">
      <c r="A785" s="5">
        <f t="shared" si="121"/>
        <v>784</v>
      </c>
      <c r="B785" s="6" t="str">
        <f t="shared" ca="1" si="120"/>
        <v>NA</v>
      </c>
      <c r="C785" s="6" t="str">
        <f ca="1">LOOKUP($N785,{0,0.35,0.8},{"Basic","Standard","Premium"})</f>
        <v>Basic</v>
      </c>
      <c r="D785" s="6" t="str">
        <f t="shared" ca="1" si="122"/>
        <v>No</v>
      </c>
      <c r="E785" s="6" t="str">
        <f t="shared" ca="1" si="123"/>
        <v>No</v>
      </c>
      <c r="F785" s="3">
        <f t="shared" ca="1" si="124"/>
        <v>45444</v>
      </c>
      <c r="G785" s="7">
        <f ca="1" xml:space="preserve"> _xlfn.XLOOKUP(TRIM(C785),Config!$J$7:$J$9,Config!$K$7:$K$9,0) + IF(D785="Yes",Config!$B$5,0) + IF(E785="Yes",Config!$B$6,0)</f>
        <v>9.99</v>
      </c>
      <c r="H785" s="8" cm="1">
        <f t="array" aca="1" ref="H785" ca="1">_xlfn.SWITCH(TRIM(B785), "NA",   Config!$E$2, "LATAM",Config!$E$3, "EU",   Config!$E$4, "APAC", Config!$E$5, 0)</f>
        <v>4.2999999999999997E-2</v>
      </c>
      <c r="I785" s="8" cm="1">
        <f t="array" aca="1" ref="I785" ca="1">_xlfn.SWITCH(TRIM(C785), "Basic",    Config!$H$2, "Standard", Config!$H$3, "Premium",  Config!$H$4, 1)</f>
        <v>1.2</v>
      </c>
      <c r="J785" s="8">
        <f ca="1">IF(D785="Yes",Config!$H$5,1)</f>
        <v>1</v>
      </c>
      <c r="K785" s="8">
        <f ca="1">IF(E785="Yes",Config!$H$6,1)</f>
        <v>1</v>
      </c>
      <c r="L785" s="4">
        <f t="shared" ca="1" si="125"/>
        <v>5.1599999999999993E-2</v>
      </c>
      <c r="M785" s="8">
        <f t="shared" ca="1" si="126"/>
        <v>3.019439096918064E-2</v>
      </c>
      <c r="N785" s="8">
        <f t="shared" ca="1" si="127"/>
        <v>9.4984322778981722E-2</v>
      </c>
      <c r="O785">
        <f t="shared" ca="1" si="127"/>
        <v>0.5996541969290895</v>
      </c>
      <c r="P785">
        <f t="shared" ca="1" si="128"/>
        <v>18</v>
      </c>
      <c r="Q785">
        <f t="shared" ca="1" si="129"/>
        <v>999</v>
      </c>
    </row>
    <row r="786" spans="1:17">
      <c r="A786" s="5">
        <f t="shared" si="121"/>
        <v>785</v>
      </c>
      <c r="B786" s="6" t="str">
        <f t="shared" ca="1" si="120"/>
        <v>NA</v>
      </c>
      <c r="C786" s="6" t="str">
        <f ca="1">LOOKUP($N786,{0,0.35,0.8},{"Basic","Standard","Premium"})</f>
        <v>Standard</v>
      </c>
      <c r="D786" s="6" t="str">
        <f t="shared" ca="1" si="122"/>
        <v>Yes</v>
      </c>
      <c r="E786" s="6" t="str">
        <f t="shared" ca="1" si="123"/>
        <v>No</v>
      </c>
      <c r="F786" s="3">
        <f t="shared" ca="1" si="124"/>
        <v>45413</v>
      </c>
      <c r="G786" s="7">
        <f ca="1" xml:space="preserve"> _xlfn.XLOOKUP(TRIM(C786),Config!$J$7:$J$9,Config!$K$7:$K$9,0) + IF(D786="Yes",Config!$B$5,0) + IF(E786="Yes",Config!$B$6,0)</f>
        <v>34.979999999999997</v>
      </c>
      <c r="H786" s="8" cm="1">
        <f t="array" aca="1" ref="H786" ca="1">_xlfn.SWITCH(TRIM(B786), "NA",   Config!$E$2, "LATAM",Config!$E$3, "EU",   Config!$E$4, "APAC", Config!$E$5, 0)</f>
        <v>4.2999999999999997E-2</v>
      </c>
      <c r="I786" s="8" cm="1">
        <f t="array" aca="1" ref="I786" ca="1">_xlfn.SWITCH(TRIM(C786), "Basic",    Config!$H$2, "Standard", Config!$H$3, "Premium",  Config!$H$4, 1)</f>
        <v>1</v>
      </c>
      <c r="J786" s="8">
        <f ca="1">IF(D786="Yes",Config!$H$5,1)</f>
        <v>0.88</v>
      </c>
      <c r="K786" s="8">
        <f ca="1">IF(E786="Yes",Config!$H$6,1)</f>
        <v>1</v>
      </c>
      <c r="L786" s="4">
        <f t="shared" ca="1" si="125"/>
        <v>3.7839999999999999E-2</v>
      </c>
      <c r="M786" s="8">
        <f t="shared" ca="1" si="126"/>
        <v>3.1999903654743811E-2</v>
      </c>
      <c r="N786" s="8">
        <f t="shared" ca="1" si="127"/>
        <v>0.71367232686213899</v>
      </c>
      <c r="O786">
        <f t="shared" ca="1" si="127"/>
        <v>0.66893862836115681</v>
      </c>
      <c r="P786">
        <f t="shared" ca="1" si="128"/>
        <v>29</v>
      </c>
      <c r="Q786">
        <f t="shared" ca="1" si="129"/>
        <v>999</v>
      </c>
    </row>
    <row r="787" spans="1:17">
      <c r="A787" s="5">
        <f t="shared" si="121"/>
        <v>786</v>
      </c>
      <c r="B787" s="6" t="str">
        <f t="shared" ca="1" si="120"/>
        <v>NA</v>
      </c>
      <c r="C787" s="6" t="str">
        <f ca="1">LOOKUP($N787,{0,0.35,0.8},{"Basic","Standard","Premium"})</f>
        <v>Standard</v>
      </c>
      <c r="D787" s="6" t="str">
        <f t="shared" ca="1" si="122"/>
        <v>Yes</v>
      </c>
      <c r="E787" s="6" t="str">
        <f t="shared" ca="1" si="123"/>
        <v>No</v>
      </c>
      <c r="F787" s="3">
        <f t="shared" ca="1" si="124"/>
        <v>45536</v>
      </c>
      <c r="G787" s="7">
        <f ca="1" xml:space="preserve"> _xlfn.XLOOKUP(TRIM(C787),Config!$J$7:$J$9,Config!$K$7:$K$9,0) + IF(D787="Yes",Config!$B$5,0) + IF(E787="Yes",Config!$B$6,0)</f>
        <v>34.979999999999997</v>
      </c>
      <c r="H787" s="8" cm="1">
        <f t="array" aca="1" ref="H787" ca="1">_xlfn.SWITCH(TRIM(B787), "NA",   Config!$E$2, "LATAM",Config!$E$3, "EU",   Config!$E$4, "APAC", Config!$E$5, 0)</f>
        <v>4.2999999999999997E-2</v>
      </c>
      <c r="I787" s="8" cm="1">
        <f t="array" aca="1" ref="I787" ca="1">_xlfn.SWITCH(TRIM(C787), "Basic",    Config!$H$2, "Standard", Config!$H$3, "Premium",  Config!$H$4, 1)</f>
        <v>1</v>
      </c>
      <c r="J787" s="8">
        <f ca="1">IF(D787="Yes",Config!$H$5,1)</f>
        <v>0.88</v>
      </c>
      <c r="K787" s="8">
        <f ca="1">IF(E787="Yes",Config!$H$6,1)</f>
        <v>1</v>
      </c>
      <c r="L787" s="4">
        <f t="shared" ca="1" si="125"/>
        <v>3.7839999999999999E-2</v>
      </c>
      <c r="M787" s="8">
        <f t="shared" ca="1" si="126"/>
        <v>2.9311084124319264E-2</v>
      </c>
      <c r="N787" s="8">
        <f t="shared" ca="1" si="127"/>
        <v>0.38056005005577986</v>
      </c>
      <c r="O787">
        <f t="shared" ca="1" si="127"/>
        <v>0.7309135660464765</v>
      </c>
      <c r="P787">
        <f t="shared" ca="1" si="128"/>
        <v>35</v>
      </c>
      <c r="Q787">
        <f t="shared" ca="1" si="129"/>
        <v>999</v>
      </c>
    </row>
    <row r="788" spans="1:17">
      <c r="A788" s="5">
        <f t="shared" si="121"/>
        <v>787</v>
      </c>
      <c r="B788" s="6" t="str">
        <f t="shared" ca="1" si="120"/>
        <v>NA</v>
      </c>
      <c r="C788" s="6" t="str">
        <f ca="1">LOOKUP($N788,{0,0.35,0.8},{"Basic","Standard","Premium"})</f>
        <v>Basic</v>
      </c>
      <c r="D788" s="6" t="str">
        <f t="shared" ca="1" si="122"/>
        <v>Yes</v>
      </c>
      <c r="E788" s="6" t="str">
        <f t="shared" ca="1" si="123"/>
        <v>No</v>
      </c>
      <c r="F788" s="3">
        <f t="shared" ca="1" si="124"/>
        <v>45444</v>
      </c>
      <c r="G788" s="7">
        <f ca="1" xml:space="preserve"> _xlfn.XLOOKUP(TRIM(C788),Config!$J$7:$J$9,Config!$K$7:$K$9,0) + IF(D788="Yes",Config!$B$5,0) + IF(E788="Yes",Config!$B$6,0)</f>
        <v>29.979999999999997</v>
      </c>
      <c r="H788" s="8" cm="1">
        <f t="array" aca="1" ref="H788" ca="1">_xlfn.SWITCH(TRIM(B788), "NA",   Config!$E$2, "LATAM",Config!$E$3, "EU",   Config!$E$4, "APAC", Config!$E$5, 0)</f>
        <v>4.2999999999999997E-2</v>
      </c>
      <c r="I788" s="8" cm="1">
        <f t="array" aca="1" ref="I788" ca="1">_xlfn.SWITCH(TRIM(C788), "Basic",    Config!$H$2, "Standard", Config!$H$3, "Premium",  Config!$H$4, 1)</f>
        <v>1.2</v>
      </c>
      <c r="J788" s="8">
        <f ca="1">IF(D788="Yes",Config!$H$5,1)</f>
        <v>0.88</v>
      </c>
      <c r="K788" s="8">
        <f ca="1">IF(E788="Yes",Config!$H$6,1)</f>
        <v>1</v>
      </c>
      <c r="L788" s="4">
        <f t="shared" ca="1" si="125"/>
        <v>4.5407999999999997E-2</v>
      </c>
      <c r="M788" s="8">
        <f t="shared" ca="1" si="126"/>
        <v>0.23267532976429528</v>
      </c>
      <c r="N788" s="8">
        <f t="shared" ca="1" si="127"/>
        <v>0.12140934875895826</v>
      </c>
      <c r="O788">
        <f t="shared" ca="1" si="127"/>
        <v>0.36649792445302476</v>
      </c>
      <c r="P788">
        <f t="shared" ca="1" si="128"/>
        <v>10</v>
      </c>
      <c r="Q788">
        <f t="shared" ca="1" si="129"/>
        <v>10</v>
      </c>
    </row>
    <row r="789" spans="1:17">
      <c r="A789" s="5">
        <f t="shared" si="121"/>
        <v>788</v>
      </c>
      <c r="B789" s="6" t="str">
        <f t="shared" ca="1" si="120"/>
        <v>APAC</v>
      </c>
      <c r="C789" s="6" t="str">
        <f ca="1">LOOKUP($N789,{0,0.35,0.8},{"Basic","Standard","Premium"})</f>
        <v>Standard</v>
      </c>
      <c r="D789" s="6" t="str">
        <f t="shared" ca="1" si="122"/>
        <v>No</v>
      </c>
      <c r="E789" s="6" t="str">
        <f t="shared" ca="1" si="123"/>
        <v>No</v>
      </c>
      <c r="F789" s="3">
        <f t="shared" ca="1" si="124"/>
        <v>45597</v>
      </c>
      <c r="G789" s="7">
        <f ca="1" xml:space="preserve"> _xlfn.XLOOKUP(TRIM(C789),Config!$J$7:$J$9,Config!$K$7:$K$9,0) + IF(D789="Yes",Config!$B$5,0) + IF(E789="Yes",Config!$B$6,0)</f>
        <v>14.99</v>
      </c>
      <c r="H789" s="8" cm="1">
        <f t="array" aca="1" ref="H789" ca="1">_xlfn.SWITCH(TRIM(B789), "NA",   Config!$E$2, "LATAM",Config!$E$3, "EU",   Config!$E$4, "APAC", Config!$E$5, 0)</f>
        <v>6.5000000000000002E-2</v>
      </c>
      <c r="I789" s="8" cm="1">
        <f t="array" aca="1" ref="I789" ca="1">_xlfn.SWITCH(TRIM(C789), "Basic",    Config!$H$2, "Standard", Config!$H$3, "Premium",  Config!$H$4, 1)</f>
        <v>1</v>
      </c>
      <c r="J789" s="8">
        <f ca="1">IF(D789="Yes",Config!$H$5,1)</f>
        <v>1</v>
      </c>
      <c r="K789" s="8">
        <f ca="1">IF(E789="Yes",Config!$H$6,1)</f>
        <v>1</v>
      </c>
      <c r="L789" s="4">
        <f t="shared" ca="1" si="125"/>
        <v>6.5000000000000002E-2</v>
      </c>
      <c r="M789" s="8">
        <f t="shared" ca="1" si="126"/>
        <v>0.95699455657210286</v>
      </c>
      <c r="N789" s="8">
        <f t="shared" ca="1" si="127"/>
        <v>0.56976138230425433</v>
      </c>
      <c r="O789">
        <f t="shared" ca="1" si="127"/>
        <v>0.74324011992582639</v>
      </c>
      <c r="P789">
        <f t="shared" ca="1" si="128"/>
        <v>21</v>
      </c>
      <c r="Q789">
        <f t="shared" ca="1" si="129"/>
        <v>999</v>
      </c>
    </row>
    <row r="790" spans="1:17">
      <c r="A790" s="5">
        <f t="shared" si="121"/>
        <v>789</v>
      </c>
      <c r="B790" s="6" t="str">
        <f t="shared" ca="1" si="120"/>
        <v>LATAM</v>
      </c>
      <c r="C790" s="6" t="str">
        <f ca="1">LOOKUP($N790,{0,0.35,0.8},{"Basic","Standard","Premium"})</f>
        <v>Standard</v>
      </c>
      <c r="D790" s="6" t="str">
        <f t="shared" ca="1" si="122"/>
        <v>No</v>
      </c>
      <c r="E790" s="6" t="str">
        <f t="shared" ca="1" si="123"/>
        <v>No</v>
      </c>
      <c r="F790" s="3">
        <f t="shared" ca="1" si="124"/>
        <v>45627</v>
      </c>
      <c r="G790" s="7">
        <f ca="1" xml:space="preserve"> _xlfn.XLOOKUP(TRIM(C790),Config!$J$7:$J$9,Config!$K$7:$K$9,0) + IF(D790="Yes",Config!$B$5,0) + IF(E790="Yes",Config!$B$6,0)</f>
        <v>14.99</v>
      </c>
      <c r="H790" s="8" cm="1">
        <f t="array" aca="1" ref="H790" ca="1">_xlfn.SWITCH(TRIM(B790), "NA",   Config!$E$2, "LATAM",Config!$E$3, "EU",   Config!$E$4, "APAC", Config!$E$5, 0)</f>
        <v>5.8000000000000003E-2</v>
      </c>
      <c r="I790" s="8" cm="1">
        <f t="array" aca="1" ref="I790" ca="1">_xlfn.SWITCH(TRIM(C790), "Basic",    Config!$H$2, "Standard", Config!$H$3, "Premium",  Config!$H$4, 1)</f>
        <v>1</v>
      </c>
      <c r="J790" s="8">
        <f ca="1">IF(D790="Yes",Config!$H$5,1)</f>
        <v>1</v>
      </c>
      <c r="K790" s="8">
        <f ca="1">IF(E790="Yes",Config!$H$6,1)</f>
        <v>1</v>
      </c>
      <c r="L790" s="4">
        <f t="shared" ca="1" si="125"/>
        <v>5.8000000000000003E-2</v>
      </c>
      <c r="M790" s="8">
        <f t="shared" ca="1" si="126"/>
        <v>0.58046774684872682</v>
      </c>
      <c r="N790" s="8">
        <f t="shared" ca="1" si="127"/>
        <v>0.74991442616485826</v>
      </c>
      <c r="O790">
        <f t="shared" ca="1" si="127"/>
        <v>0.66050832046129204</v>
      </c>
      <c r="P790">
        <f t="shared" ca="1" si="128"/>
        <v>19</v>
      </c>
      <c r="Q790">
        <f t="shared" ca="1" si="129"/>
        <v>999</v>
      </c>
    </row>
    <row r="791" spans="1:17">
      <c r="A791" s="5">
        <f t="shared" si="121"/>
        <v>790</v>
      </c>
      <c r="B791" s="6" t="str">
        <f t="shared" ca="1" si="120"/>
        <v>EU</v>
      </c>
      <c r="C791" s="6" t="str">
        <f ca="1">LOOKUP($N791,{0,0.35,0.8},{"Basic","Standard","Premium"})</f>
        <v>Standard</v>
      </c>
      <c r="D791" s="6" t="str">
        <f t="shared" ca="1" si="122"/>
        <v>No</v>
      </c>
      <c r="E791" s="6" t="str">
        <f t="shared" ca="1" si="123"/>
        <v>No</v>
      </c>
      <c r="F791" s="3">
        <f t="shared" ca="1" si="124"/>
        <v>45413</v>
      </c>
      <c r="G791" s="7">
        <f ca="1" xml:space="preserve"> _xlfn.XLOOKUP(TRIM(C791),Config!$J$7:$J$9,Config!$K$7:$K$9,0) + IF(D791="Yes",Config!$B$5,0) + IF(E791="Yes",Config!$B$6,0)</f>
        <v>14.99</v>
      </c>
      <c r="H791" s="8" cm="1">
        <f t="array" aca="1" ref="H791" ca="1">_xlfn.SWITCH(TRIM(B791), "NA",   Config!$E$2, "LATAM",Config!$E$3, "EU",   Config!$E$4, "APAC", Config!$E$5, 0)</f>
        <v>4.1000000000000002E-2</v>
      </c>
      <c r="I791" s="8" cm="1">
        <f t="array" aca="1" ref="I791" ca="1">_xlfn.SWITCH(TRIM(C791), "Basic",    Config!$H$2, "Standard", Config!$H$3, "Premium",  Config!$H$4, 1)</f>
        <v>1</v>
      </c>
      <c r="J791" s="8">
        <f ca="1">IF(D791="Yes",Config!$H$5,1)</f>
        <v>1</v>
      </c>
      <c r="K791" s="8">
        <f ca="1">IF(E791="Yes",Config!$H$6,1)</f>
        <v>1</v>
      </c>
      <c r="L791" s="4">
        <f t="shared" ca="1" si="125"/>
        <v>4.1000000000000002E-2</v>
      </c>
      <c r="M791" s="8">
        <f t="shared" ca="1" si="126"/>
        <v>0.74421399848514158</v>
      </c>
      <c r="N791" s="8">
        <f t="shared" ca="1" si="127"/>
        <v>0.35322940193845431</v>
      </c>
      <c r="O791">
        <f t="shared" ca="1" si="127"/>
        <v>0.66211733290080232</v>
      </c>
      <c r="P791">
        <f t="shared" ca="1" si="128"/>
        <v>26</v>
      </c>
      <c r="Q791">
        <f t="shared" ca="1" si="129"/>
        <v>999</v>
      </c>
    </row>
    <row r="792" spans="1:17">
      <c r="A792" s="5">
        <f t="shared" si="121"/>
        <v>791</v>
      </c>
      <c r="B792" s="6" t="str">
        <f t="shared" ca="1" si="120"/>
        <v>LATAM</v>
      </c>
      <c r="C792" s="6" t="str">
        <f ca="1">LOOKUP($N792,{0,0.35,0.8},{"Basic","Standard","Premium"})</f>
        <v>Standard</v>
      </c>
      <c r="D792" s="6" t="str">
        <f t="shared" ca="1" si="122"/>
        <v>No</v>
      </c>
      <c r="E792" s="6" t="str">
        <f t="shared" ca="1" si="123"/>
        <v>No</v>
      </c>
      <c r="F792" s="3">
        <f t="shared" ca="1" si="124"/>
        <v>45383</v>
      </c>
      <c r="G792" s="7">
        <f ca="1" xml:space="preserve"> _xlfn.XLOOKUP(TRIM(C792),Config!$J$7:$J$9,Config!$K$7:$K$9,0) + IF(D792="Yes",Config!$B$5,0) + IF(E792="Yes",Config!$B$6,0)</f>
        <v>14.99</v>
      </c>
      <c r="H792" s="8" cm="1">
        <f t="array" aca="1" ref="H792" ca="1">_xlfn.SWITCH(TRIM(B792), "NA",   Config!$E$2, "LATAM",Config!$E$3, "EU",   Config!$E$4, "APAC", Config!$E$5, 0)</f>
        <v>5.8000000000000003E-2</v>
      </c>
      <c r="I792" s="8" cm="1">
        <f t="array" aca="1" ref="I792" ca="1">_xlfn.SWITCH(TRIM(C792), "Basic",    Config!$H$2, "Standard", Config!$H$3, "Premium",  Config!$H$4, 1)</f>
        <v>1</v>
      </c>
      <c r="J792" s="8">
        <f ca="1">IF(D792="Yes",Config!$H$5,1)</f>
        <v>1</v>
      </c>
      <c r="K792" s="8">
        <f ca="1">IF(E792="Yes",Config!$H$6,1)</f>
        <v>1</v>
      </c>
      <c r="L792" s="4">
        <f t="shared" ca="1" si="125"/>
        <v>5.8000000000000003E-2</v>
      </c>
      <c r="M792" s="8">
        <f t="shared" ca="1" si="126"/>
        <v>0.40722460614021205</v>
      </c>
      <c r="N792" s="8">
        <f t="shared" ca="1" si="127"/>
        <v>0.39856689495639708</v>
      </c>
      <c r="O792">
        <f t="shared" ca="1" si="127"/>
        <v>0.52338995725360526</v>
      </c>
      <c r="P792">
        <f t="shared" ca="1" si="128"/>
        <v>13</v>
      </c>
      <c r="Q792">
        <f t="shared" ca="1" si="129"/>
        <v>999</v>
      </c>
    </row>
    <row r="793" spans="1:17">
      <c r="A793" s="5">
        <f t="shared" si="121"/>
        <v>792</v>
      </c>
      <c r="B793" s="6" t="str">
        <f t="shared" ca="1" si="120"/>
        <v>APAC</v>
      </c>
      <c r="C793" s="6" t="str">
        <f ca="1">LOOKUP($N793,{0,0.35,0.8},{"Basic","Standard","Premium"})</f>
        <v>Standard</v>
      </c>
      <c r="D793" s="6" t="str">
        <f t="shared" ca="1" si="122"/>
        <v>No</v>
      </c>
      <c r="E793" s="6" t="str">
        <f t="shared" ca="1" si="123"/>
        <v>Yes</v>
      </c>
      <c r="F793" s="3">
        <f t="shared" ca="1" si="124"/>
        <v>45444</v>
      </c>
      <c r="G793" s="7">
        <f ca="1" xml:space="preserve"> _xlfn.XLOOKUP(TRIM(C793),Config!$J$7:$J$9,Config!$K$7:$K$9,0) + IF(D793="Yes",Config!$B$5,0) + IF(E793="Yes",Config!$B$6,0)</f>
        <v>21.98</v>
      </c>
      <c r="H793" s="8" cm="1">
        <f t="array" aca="1" ref="H793" ca="1">_xlfn.SWITCH(TRIM(B793), "NA",   Config!$E$2, "LATAM",Config!$E$3, "EU",   Config!$E$4, "APAC", Config!$E$5, 0)</f>
        <v>6.5000000000000002E-2</v>
      </c>
      <c r="I793" s="8" cm="1">
        <f t="array" aca="1" ref="I793" ca="1">_xlfn.SWITCH(TRIM(C793), "Basic",    Config!$H$2, "Standard", Config!$H$3, "Premium",  Config!$H$4, 1)</f>
        <v>1</v>
      </c>
      <c r="J793" s="8">
        <f ca="1">IF(D793="Yes",Config!$H$5,1)</f>
        <v>1</v>
      </c>
      <c r="K793" s="8">
        <f ca="1">IF(E793="Yes",Config!$H$6,1)</f>
        <v>0.82</v>
      </c>
      <c r="L793" s="4">
        <f t="shared" ca="1" si="125"/>
        <v>5.33E-2</v>
      </c>
      <c r="M793" s="8">
        <f t="shared" ca="1" si="126"/>
        <v>0.95686407970332765</v>
      </c>
      <c r="N793" s="8">
        <f t="shared" ca="1" si="127"/>
        <v>0.51227658655619901</v>
      </c>
      <c r="O793">
        <f t="shared" ca="1" si="127"/>
        <v>0.30936635730625917</v>
      </c>
      <c r="P793">
        <f t="shared" ca="1" si="128"/>
        <v>7</v>
      </c>
      <c r="Q793">
        <f t="shared" ca="1" si="129"/>
        <v>7</v>
      </c>
    </row>
    <row r="794" spans="1:17">
      <c r="A794" s="5">
        <f t="shared" si="121"/>
        <v>793</v>
      </c>
      <c r="B794" s="6" t="str">
        <f t="shared" ca="1" si="120"/>
        <v>NA</v>
      </c>
      <c r="C794" s="6" t="str">
        <f ca="1">LOOKUP($N794,{0,0.35,0.8},{"Basic","Standard","Premium"})</f>
        <v>Basic</v>
      </c>
      <c r="D794" s="6" t="str">
        <f t="shared" ca="1" si="122"/>
        <v>No</v>
      </c>
      <c r="E794" s="6" t="str">
        <f t="shared" ca="1" si="123"/>
        <v>No</v>
      </c>
      <c r="F794" s="3">
        <f t="shared" ca="1" si="124"/>
        <v>45444</v>
      </c>
      <c r="G794" s="7">
        <f ca="1" xml:space="preserve"> _xlfn.XLOOKUP(TRIM(C794),Config!$J$7:$J$9,Config!$K$7:$K$9,0) + IF(D794="Yes",Config!$B$5,0) + IF(E794="Yes",Config!$B$6,0)</f>
        <v>9.99</v>
      </c>
      <c r="H794" s="8" cm="1">
        <f t="array" aca="1" ref="H794" ca="1">_xlfn.SWITCH(TRIM(B794), "NA",   Config!$E$2, "LATAM",Config!$E$3, "EU",   Config!$E$4, "APAC", Config!$E$5, 0)</f>
        <v>4.2999999999999997E-2</v>
      </c>
      <c r="I794" s="8" cm="1">
        <f t="array" aca="1" ref="I794" ca="1">_xlfn.SWITCH(TRIM(C794), "Basic",    Config!$H$2, "Standard", Config!$H$3, "Premium",  Config!$H$4, 1)</f>
        <v>1.2</v>
      </c>
      <c r="J794" s="8">
        <f ca="1">IF(D794="Yes",Config!$H$5,1)</f>
        <v>1</v>
      </c>
      <c r="K794" s="8">
        <f ca="1">IF(E794="Yes",Config!$H$6,1)</f>
        <v>1</v>
      </c>
      <c r="L794" s="4">
        <f t="shared" ca="1" si="125"/>
        <v>5.1599999999999993E-2</v>
      </c>
      <c r="M794" s="8">
        <f t="shared" ca="1" si="126"/>
        <v>0.37095478367792323</v>
      </c>
      <c r="N794" s="8">
        <f t="shared" ca="1" si="127"/>
        <v>0.24329684432004217</v>
      </c>
      <c r="O794">
        <f t="shared" ca="1" si="127"/>
        <v>0.75932053279844525</v>
      </c>
      <c r="P794">
        <f t="shared" ca="1" si="128"/>
        <v>27</v>
      </c>
      <c r="Q794">
        <f t="shared" ca="1" si="129"/>
        <v>999</v>
      </c>
    </row>
    <row r="795" spans="1:17">
      <c r="A795" s="5">
        <f t="shared" si="121"/>
        <v>794</v>
      </c>
      <c r="B795" s="6" t="str">
        <f t="shared" ca="1" si="120"/>
        <v>LATAM</v>
      </c>
      <c r="C795" s="6" t="str">
        <f ca="1">LOOKUP($N795,{0,0.35,0.8},{"Basic","Standard","Premium"})</f>
        <v>Standard</v>
      </c>
      <c r="D795" s="6" t="str">
        <f t="shared" ca="1" si="122"/>
        <v>Yes</v>
      </c>
      <c r="E795" s="6" t="str">
        <f t="shared" ca="1" si="123"/>
        <v>No</v>
      </c>
      <c r="F795" s="3">
        <f t="shared" ca="1" si="124"/>
        <v>45444</v>
      </c>
      <c r="G795" s="7">
        <f ca="1" xml:space="preserve"> _xlfn.XLOOKUP(TRIM(C795),Config!$J$7:$J$9,Config!$K$7:$K$9,0) + IF(D795="Yes",Config!$B$5,0) + IF(E795="Yes",Config!$B$6,0)</f>
        <v>34.979999999999997</v>
      </c>
      <c r="H795" s="8" cm="1">
        <f t="array" aca="1" ref="H795" ca="1">_xlfn.SWITCH(TRIM(B795), "NA",   Config!$E$2, "LATAM",Config!$E$3, "EU",   Config!$E$4, "APAC", Config!$E$5, 0)</f>
        <v>5.8000000000000003E-2</v>
      </c>
      <c r="I795" s="8" cm="1">
        <f t="array" aca="1" ref="I795" ca="1">_xlfn.SWITCH(TRIM(C795), "Basic",    Config!$H$2, "Standard", Config!$H$3, "Premium",  Config!$H$4, 1)</f>
        <v>1</v>
      </c>
      <c r="J795" s="8">
        <f ca="1">IF(D795="Yes",Config!$H$5,1)</f>
        <v>0.88</v>
      </c>
      <c r="K795" s="8">
        <f ca="1">IF(E795="Yes",Config!$H$6,1)</f>
        <v>1</v>
      </c>
      <c r="L795" s="4">
        <f t="shared" ca="1" si="125"/>
        <v>5.1040000000000002E-2</v>
      </c>
      <c r="M795" s="8">
        <f t="shared" ca="1" si="126"/>
        <v>0.52667563693995223</v>
      </c>
      <c r="N795" s="8">
        <f t="shared" ca="1" si="127"/>
        <v>0.7816383752624414</v>
      </c>
      <c r="O795">
        <f t="shared" ca="1" si="127"/>
        <v>0.96889326982092661</v>
      </c>
      <c r="P795">
        <f t="shared" ca="1" si="128"/>
        <v>67</v>
      </c>
      <c r="Q795">
        <f t="shared" ca="1" si="129"/>
        <v>999</v>
      </c>
    </row>
    <row r="796" spans="1:17">
      <c r="A796" s="5">
        <f t="shared" si="121"/>
        <v>795</v>
      </c>
      <c r="B796" s="6" t="str">
        <f t="shared" ca="1" si="120"/>
        <v>EU</v>
      </c>
      <c r="C796" s="6" t="str">
        <f ca="1">LOOKUP($N796,{0,0.35,0.8},{"Basic","Standard","Premium"})</f>
        <v>Basic</v>
      </c>
      <c r="D796" s="6" t="str">
        <f t="shared" ca="1" si="122"/>
        <v>Yes</v>
      </c>
      <c r="E796" s="6" t="str">
        <f t="shared" ca="1" si="123"/>
        <v>No</v>
      </c>
      <c r="F796" s="3">
        <f t="shared" ca="1" si="124"/>
        <v>45536</v>
      </c>
      <c r="G796" s="7">
        <f ca="1" xml:space="preserve"> _xlfn.XLOOKUP(TRIM(C796),Config!$J$7:$J$9,Config!$K$7:$K$9,0) + IF(D796="Yes",Config!$B$5,0) + IF(E796="Yes",Config!$B$6,0)</f>
        <v>29.979999999999997</v>
      </c>
      <c r="H796" s="8" cm="1">
        <f t="array" aca="1" ref="H796" ca="1">_xlfn.SWITCH(TRIM(B796), "NA",   Config!$E$2, "LATAM",Config!$E$3, "EU",   Config!$E$4, "APAC", Config!$E$5, 0)</f>
        <v>4.1000000000000002E-2</v>
      </c>
      <c r="I796" s="8" cm="1">
        <f t="array" aca="1" ref="I796" ca="1">_xlfn.SWITCH(TRIM(C796), "Basic",    Config!$H$2, "Standard", Config!$H$3, "Premium",  Config!$H$4, 1)</f>
        <v>1.2</v>
      </c>
      <c r="J796" s="8">
        <f ca="1">IF(D796="Yes",Config!$H$5,1)</f>
        <v>0.88</v>
      </c>
      <c r="K796" s="8">
        <f ca="1">IF(E796="Yes",Config!$H$6,1)</f>
        <v>1</v>
      </c>
      <c r="L796" s="4">
        <f t="shared" ca="1" si="125"/>
        <v>4.3296000000000001E-2</v>
      </c>
      <c r="M796" s="8">
        <f t="shared" ca="1" si="126"/>
        <v>0.78583075570564509</v>
      </c>
      <c r="N796" s="8">
        <f t="shared" ca="1" si="127"/>
        <v>6.5024791467480747E-2</v>
      </c>
      <c r="O796">
        <f t="shared" ca="1" si="127"/>
        <v>0.4751063203095055</v>
      </c>
      <c r="P796">
        <f t="shared" ca="1" si="128"/>
        <v>15</v>
      </c>
      <c r="Q796">
        <f t="shared" ca="1" si="129"/>
        <v>999</v>
      </c>
    </row>
    <row r="797" spans="1:17">
      <c r="A797" s="5">
        <f t="shared" si="121"/>
        <v>796</v>
      </c>
      <c r="B797" s="6" t="str">
        <f t="shared" ca="1" si="120"/>
        <v>EU</v>
      </c>
      <c r="C797" s="6" t="str">
        <f ca="1">LOOKUP($N797,{0,0.35,0.8},{"Basic","Standard","Premium"})</f>
        <v>Basic</v>
      </c>
      <c r="D797" s="6" t="str">
        <f t="shared" ca="1" si="122"/>
        <v>Yes</v>
      </c>
      <c r="E797" s="6" t="str">
        <f t="shared" ca="1" si="123"/>
        <v>No</v>
      </c>
      <c r="F797" s="3">
        <f t="shared" ca="1" si="124"/>
        <v>45566</v>
      </c>
      <c r="G797" s="7">
        <f ca="1" xml:space="preserve"> _xlfn.XLOOKUP(TRIM(C797),Config!$J$7:$J$9,Config!$K$7:$K$9,0) + IF(D797="Yes",Config!$B$5,0) + IF(E797="Yes",Config!$B$6,0)</f>
        <v>29.979999999999997</v>
      </c>
      <c r="H797" s="8" cm="1">
        <f t="array" aca="1" ref="H797" ca="1">_xlfn.SWITCH(TRIM(B797), "NA",   Config!$E$2, "LATAM",Config!$E$3, "EU",   Config!$E$4, "APAC", Config!$E$5, 0)</f>
        <v>4.1000000000000002E-2</v>
      </c>
      <c r="I797" s="8" cm="1">
        <f t="array" aca="1" ref="I797" ca="1">_xlfn.SWITCH(TRIM(C797), "Basic",    Config!$H$2, "Standard", Config!$H$3, "Premium",  Config!$H$4, 1)</f>
        <v>1.2</v>
      </c>
      <c r="J797" s="8">
        <f ca="1">IF(D797="Yes",Config!$H$5,1)</f>
        <v>0.88</v>
      </c>
      <c r="K797" s="8">
        <f ca="1">IF(E797="Yes",Config!$H$6,1)</f>
        <v>1</v>
      </c>
      <c r="L797" s="4">
        <f t="shared" ca="1" si="125"/>
        <v>4.3296000000000001E-2</v>
      </c>
      <c r="M797" s="8">
        <f t="shared" ca="1" si="126"/>
        <v>0.82062561712431215</v>
      </c>
      <c r="N797" s="8">
        <f t="shared" ca="1" si="127"/>
        <v>9.0100463954098764E-2</v>
      </c>
      <c r="O797">
        <f t="shared" ca="1" si="127"/>
        <v>2.8094251619867117E-2</v>
      </c>
      <c r="P797">
        <f t="shared" ca="1" si="128"/>
        <v>1</v>
      </c>
      <c r="Q797">
        <f t="shared" ca="1" si="129"/>
        <v>1</v>
      </c>
    </row>
    <row r="798" spans="1:17">
      <c r="A798" s="5">
        <f t="shared" si="121"/>
        <v>797</v>
      </c>
      <c r="B798" s="6" t="str">
        <f t="shared" ca="1" si="120"/>
        <v>LATAM</v>
      </c>
      <c r="C798" s="6" t="str">
        <f ca="1">LOOKUP($N798,{0,0.35,0.8},{"Basic","Standard","Premium"})</f>
        <v>Basic</v>
      </c>
      <c r="D798" s="6" t="str">
        <f t="shared" ca="1" si="122"/>
        <v>Yes</v>
      </c>
      <c r="E798" s="6" t="str">
        <f t="shared" ca="1" si="123"/>
        <v>Yes</v>
      </c>
      <c r="F798" s="3">
        <f t="shared" ca="1" si="124"/>
        <v>45413</v>
      </c>
      <c r="G798" s="7">
        <f ca="1" xml:space="preserve"> _xlfn.XLOOKUP(TRIM(C798),Config!$J$7:$J$9,Config!$K$7:$K$9,0) + IF(D798="Yes",Config!$B$5,0) + IF(E798="Yes",Config!$B$6,0)</f>
        <v>36.97</v>
      </c>
      <c r="H798" s="8" cm="1">
        <f t="array" aca="1" ref="H798" ca="1">_xlfn.SWITCH(TRIM(B798), "NA",   Config!$E$2, "LATAM",Config!$E$3, "EU",   Config!$E$4, "APAC", Config!$E$5, 0)</f>
        <v>5.8000000000000003E-2</v>
      </c>
      <c r="I798" s="8" cm="1">
        <f t="array" aca="1" ref="I798" ca="1">_xlfn.SWITCH(TRIM(C798), "Basic",    Config!$H$2, "Standard", Config!$H$3, "Premium",  Config!$H$4, 1)</f>
        <v>1.2</v>
      </c>
      <c r="J798" s="8">
        <f ca="1">IF(D798="Yes",Config!$H$5,1)</f>
        <v>0.88</v>
      </c>
      <c r="K798" s="8">
        <f ca="1">IF(E798="Yes",Config!$H$6,1)</f>
        <v>0.82</v>
      </c>
      <c r="L798" s="4">
        <f t="shared" ca="1" si="125"/>
        <v>5.0223359999999995E-2</v>
      </c>
      <c r="M798" s="8">
        <f t="shared" ca="1" si="126"/>
        <v>0.51878149235956283</v>
      </c>
      <c r="N798" s="8">
        <f t="shared" ca="1" si="127"/>
        <v>0.16571742732378203</v>
      </c>
      <c r="O798">
        <f t="shared" ca="1" si="127"/>
        <v>6.9479441854493729E-2</v>
      </c>
      <c r="P798">
        <f t="shared" ca="1" si="128"/>
        <v>2</v>
      </c>
      <c r="Q798">
        <f t="shared" ca="1" si="129"/>
        <v>2</v>
      </c>
    </row>
    <row r="799" spans="1:17">
      <c r="A799" s="5">
        <f t="shared" si="121"/>
        <v>798</v>
      </c>
      <c r="B799" s="6" t="str">
        <f t="shared" ca="1" si="120"/>
        <v>LATAM</v>
      </c>
      <c r="C799" s="6" t="str">
        <f ca="1">LOOKUP($N799,{0,0.35,0.8},{"Basic","Standard","Premium"})</f>
        <v>Standard</v>
      </c>
      <c r="D799" s="6" t="str">
        <f t="shared" ca="1" si="122"/>
        <v>Yes</v>
      </c>
      <c r="E799" s="6" t="str">
        <f t="shared" ca="1" si="123"/>
        <v>Yes</v>
      </c>
      <c r="F799" s="3">
        <f t="shared" ca="1" si="124"/>
        <v>45536</v>
      </c>
      <c r="G799" s="7">
        <f ca="1" xml:space="preserve"> _xlfn.XLOOKUP(TRIM(C799),Config!$J$7:$J$9,Config!$K$7:$K$9,0) + IF(D799="Yes",Config!$B$5,0) + IF(E799="Yes",Config!$B$6,0)</f>
        <v>41.97</v>
      </c>
      <c r="H799" s="8" cm="1">
        <f t="array" aca="1" ref="H799" ca="1">_xlfn.SWITCH(TRIM(B799), "NA",   Config!$E$2, "LATAM",Config!$E$3, "EU",   Config!$E$4, "APAC", Config!$E$5, 0)</f>
        <v>5.8000000000000003E-2</v>
      </c>
      <c r="I799" s="8" cm="1">
        <f t="array" aca="1" ref="I799" ca="1">_xlfn.SWITCH(TRIM(C799), "Basic",    Config!$H$2, "Standard", Config!$H$3, "Premium",  Config!$H$4, 1)</f>
        <v>1</v>
      </c>
      <c r="J799" s="8">
        <f ca="1">IF(D799="Yes",Config!$H$5,1)</f>
        <v>0.88</v>
      </c>
      <c r="K799" s="8">
        <f ca="1">IF(E799="Yes",Config!$H$6,1)</f>
        <v>0.82</v>
      </c>
      <c r="L799" s="4">
        <f t="shared" ca="1" si="125"/>
        <v>4.1852800000000003E-2</v>
      </c>
      <c r="M799" s="8">
        <f t="shared" ca="1" si="126"/>
        <v>0.56467391007260337</v>
      </c>
      <c r="N799" s="8">
        <f t="shared" ca="1" si="127"/>
        <v>0.58952139526984415</v>
      </c>
      <c r="O799">
        <f t="shared" ca="1" si="127"/>
        <v>0.67871863431379886</v>
      </c>
      <c r="P799">
        <f t="shared" ca="1" si="128"/>
        <v>27</v>
      </c>
      <c r="Q799">
        <f t="shared" ca="1" si="129"/>
        <v>999</v>
      </c>
    </row>
    <row r="800" spans="1:17">
      <c r="A800" s="5">
        <f t="shared" si="121"/>
        <v>799</v>
      </c>
      <c r="B800" s="6" t="str">
        <f t="shared" ca="1" si="120"/>
        <v>EU</v>
      </c>
      <c r="C800" s="6" t="str">
        <f ca="1">LOOKUP($N800,{0,0.35,0.8},{"Basic","Standard","Premium"})</f>
        <v>Basic</v>
      </c>
      <c r="D800" s="6" t="str">
        <f t="shared" ca="1" si="122"/>
        <v>No</v>
      </c>
      <c r="E800" s="6" t="str">
        <f t="shared" ca="1" si="123"/>
        <v>No</v>
      </c>
      <c r="F800" s="3">
        <f t="shared" ca="1" si="124"/>
        <v>45505</v>
      </c>
      <c r="G800" s="7">
        <f ca="1" xml:space="preserve"> _xlfn.XLOOKUP(TRIM(C800),Config!$J$7:$J$9,Config!$K$7:$K$9,0) + IF(D800="Yes",Config!$B$5,0) + IF(E800="Yes",Config!$B$6,0)</f>
        <v>9.99</v>
      </c>
      <c r="H800" s="8" cm="1">
        <f t="array" aca="1" ref="H800" ca="1">_xlfn.SWITCH(TRIM(B800), "NA",   Config!$E$2, "LATAM",Config!$E$3, "EU",   Config!$E$4, "APAC", Config!$E$5, 0)</f>
        <v>4.1000000000000002E-2</v>
      </c>
      <c r="I800" s="8" cm="1">
        <f t="array" aca="1" ref="I800" ca="1">_xlfn.SWITCH(TRIM(C800), "Basic",    Config!$H$2, "Standard", Config!$H$3, "Premium",  Config!$H$4, 1)</f>
        <v>1.2</v>
      </c>
      <c r="J800" s="8">
        <f ca="1">IF(D800="Yes",Config!$H$5,1)</f>
        <v>1</v>
      </c>
      <c r="K800" s="8">
        <f ca="1">IF(E800="Yes",Config!$H$6,1)</f>
        <v>1</v>
      </c>
      <c r="L800" s="4">
        <f t="shared" ca="1" si="125"/>
        <v>4.9200000000000001E-2</v>
      </c>
      <c r="M800" s="8">
        <f t="shared" ca="1" si="126"/>
        <v>0.76972258585236708</v>
      </c>
      <c r="N800" s="8">
        <f t="shared" ca="1" si="127"/>
        <v>0.19820816322471768</v>
      </c>
      <c r="O800">
        <f t="shared" ca="1" si="127"/>
        <v>0.80896175134088355</v>
      </c>
      <c r="P800">
        <f t="shared" ca="1" si="128"/>
        <v>33</v>
      </c>
      <c r="Q800">
        <f t="shared" ca="1" si="129"/>
        <v>999</v>
      </c>
    </row>
    <row r="801" spans="1:17">
      <c r="A801" s="5">
        <f t="shared" si="121"/>
        <v>800</v>
      </c>
      <c r="B801" s="6" t="str">
        <f t="shared" ca="1" si="120"/>
        <v>EU</v>
      </c>
      <c r="C801" s="6" t="str">
        <f ca="1">LOOKUP($N801,{0,0.35,0.8},{"Basic","Standard","Premium"})</f>
        <v>Basic</v>
      </c>
      <c r="D801" s="6" t="str">
        <f t="shared" ca="1" si="122"/>
        <v>No</v>
      </c>
      <c r="E801" s="6" t="str">
        <f t="shared" ca="1" si="123"/>
        <v>No</v>
      </c>
      <c r="F801" s="3">
        <f t="shared" ca="1" si="124"/>
        <v>45323</v>
      </c>
      <c r="G801" s="7">
        <f ca="1" xml:space="preserve"> _xlfn.XLOOKUP(TRIM(C801),Config!$J$7:$J$9,Config!$K$7:$K$9,0) + IF(D801="Yes",Config!$B$5,0) + IF(E801="Yes",Config!$B$6,0)</f>
        <v>9.99</v>
      </c>
      <c r="H801" s="8" cm="1">
        <f t="array" aca="1" ref="H801" ca="1">_xlfn.SWITCH(TRIM(B801), "NA",   Config!$E$2, "LATAM",Config!$E$3, "EU",   Config!$E$4, "APAC", Config!$E$5, 0)</f>
        <v>4.1000000000000002E-2</v>
      </c>
      <c r="I801" s="8" cm="1">
        <f t="array" aca="1" ref="I801" ca="1">_xlfn.SWITCH(TRIM(C801), "Basic",    Config!$H$2, "Standard", Config!$H$3, "Premium",  Config!$H$4, 1)</f>
        <v>1.2</v>
      </c>
      <c r="J801" s="8">
        <f ca="1">IF(D801="Yes",Config!$H$5,1)</f>
        <v>1</v>
      </c>
      <c r="K801" s="8">
        <f ca="1">IF(E801="Yes",Config!$H$6,1)</f>
        <v>1</v>
      </c>
      <c r="L801" s="4">
        <f t="shared" ca="1" si="125"/>
        <v>4.9200000000000001E-2</v>
      </c>
      <c r="M801" s="8">
        <f t="shared" ca="1" si="126"/>
        <v>0.7787961765476088</v>
      </c>
      <c r="N801" s="8">
        <f t="shared" ca="1" si="127"/>
        <v>6.7376886340023368E-2</v>
      </c>
      <c r="O801">
        <f t="shared" ca="1" si="127"/>
        <v>0.44303738703292139</v>
      </c>
      <c r="P801">
        <f t="shared" ca="1" si="128"/>
        <v>12</v>
      </c>
      <c r="Q801">
        <f t="shared" ca="1" si="129"/>
        <v>12</v>
      </c>
    </row>
    <row r="802" spans="1:17">
      <c r="A802" s="5">
        <f t="shared" si="121"/>
        <v>801</v>
      </c>
      <c r="B802" s="6" t="str">
        <f t="shared" ca="1" si="120"/>
        <v>EU</v>
      </c>
      <c r="C802" s="6" t="str">
        <f ca="1">LOOKUP($N802,{0,0.35,0.8},{"Basic","Standard","Premium"})</f>
        <v>Premium</v>
      </c>
      <c r="D802" s="6" t="str">
        <f t="shared" ca="1" si="122"/>
        <v>Yes</v>
      </c>
      <c r="E802" s="6" t="str">
        <f t="shared" ca="1" si="123"/>
        <v>No</v>
      </c>
      <c r="F802" s="3">
        <f t="shared" ca="1" si="124"/>
        <v>45597</v>
      </c>
      <c r="G802" s="7">
        <f ca="1" xml:space="preserve"> _xlfn.XLOOKUP(TRIM(C802),Config!$J$7:$J$9,Config!$K$7:$K$9,0) + IF(D802="Yes",Config!$B$5,0) + IF(E802="Yes",Config!$B$6,0)</f>
        <v>39.979999999999997</v>
      </c>
      <c r="H802" s="8" cm="1">
        <f t="array" aca="1" ref="H802" ca="1">_xlfn.SWITCH(TRIM(B802), "NA",   Config!$E$2, "LATAM",Config!$E$3, "EU",   Config!$E$4, "APAC", Config!$E$5, 0)</f>
        <v>4.1000000000000002E-2</v>
      </c>
      <c r="I802" s="8" cm="1">
        <f t="array" aca="1" ref="I802" ca="1">_xlfn.SWITCH(TRIM(C802), "Basic",    Config!$H$2, "Standard", Config!$H$3, "Premium",  Config!$H$4, 1)</f>
        <v>0.75</v>
      </c>
      <c r="J802" s="8">
        <f ca="1">IF(D802="Yes",Config!$H$5,1)</f>
        <v>0.88</v>
      </c>
      <c r="K802" s="8">
        <f ca="1">IF(E802="Yes",Config!$H$6,1)</f>
        <v>1</v>
      </c>
      <c r="L802" s="4">
        <f t="shared" ca="1" si="125"/>
        <v>2.7060000000000001E-2</v>
      </c>
      <c r="M802" s="8">
        <f t="shared" ca="1" si="126"/>
        <v>0.65244419330253844</v>
      </c>
      <c r="N802" s="8">
        <f t="shared" ca="1" si="127"/>
        <v>0.91785829805047614</v>
      </c>
      <c r="O802">
        <f t="shared" ca="1" si="127"/>
        <v>0.9653310926474814</v>
      </c>
      <c r="P802">
        <f t="shared" ca="1" si="128"/>
        <v>123</v>
      </c>
      <c r="Q802">
        <f t="shared" ca="1" si="129"/>
        <v>999</v>
      </c>
    </row>
    <row r="803" spans="1:17">
      <c r="A803" s="5">
        <f t="shared" si="121"/>
        <v>802</v>
      </c>
      <c r="B803" s="6" t="str">
        <f t="shared" ca="1" si="120"/>
        <v>LATAM</v>
      </c>
      <c r="C803" s="6" t="str">
        <f ca="1">LOOKUP($N803,{0,0.35,0.8},{"Basic","Standard","Premium"})</f>
        <v>Standard</v>
      </c>
      <c r="D803" s="6" t="str">
        <f t="shared" ca="1" si="122"/>
        <v>No</v>
      </c>
      <c r="E803" s="6" t="str">
        <f t="shared" ca="1" si="123"/>
        <v>Yes</v>
      </c>
      <c r="F803" s="3">
        <f t="shared" ca="1" si="124"/>
        <v>45352</v>
      </c>
      <c r="G803" s="7">
        <f ca="1" xml:space="preserve"> _xlfn.XLOOKUP(TRIM(C803),Config!$J$7:$J$9,Config!$K$7:$K$9,0) + IF(D803="Yes",Config!$B$5,0) + IF(E803="Yes",Config!$B$6,0)</f>
        <v>21.98</v>
      </c>
      <c r="H803" s="8" cm="1">
        <f t="array" aca="1" ref="H803" ca="1">_xlfn.SWITCH(TRIM(B803), "NA",   Config!$E$2, "LATAM",Config!$E$3, "EU",   Config!$E$4, "APAC", Config!$E$5, 0)</f>
        <v>5.8000000000000003E-2</v>
      </c>
      <c r="I803" s="8" cm="1">
        <f t="array" aca="1" ref="I803" ca="1">_xlfn.SWITCH(TRIM(C803), "Basic",    Config!$H$2, "Standard", Config!$H$3, "Premium",  Config!$H$4, 1)</f>
        <v>1</v>
      </c>
      <c r="J803" s="8">
        <f ca="1">IF(D803="Yes",Config!$H$5,1)</f>
        <v>1</v>
      </c>
      <c r="K803" s="8">
        <f ca="1">IF(E803="Yes",Config!$H$6,1)</f>
        <v>0.82</v>
      </c>
      <c r="L803" s="4">
        <f t="shared" ca="1" si="125"/>
        <v>4.7559999999999998E-2</v>
      </c>
      <c r="M803" s="8">
        <f t="shared" ca="1" si="126"/>
        <v>0.43345134312349309</v>
      </c>
      <c r="N803" s="8">
        <f t="shared" ca="1" si="127"/>
        <v>0.75021506332458854</v>
      </c>
      <c r="O803">
        <f t="shared" ca="1" si="127"/>
        <v>0.45426438635723976</v>
      </c>
      <c r="P803">
        <f t="shared" ca="1" si="128"/>
        <v>13</v>
      </c>
      <c r="Q803">
        <f t="shared" ca="1" si="129"/>
        <v>999</v>
      </c>
    </row>
    <row r="804" spans="1:17">
      <c r="A804" s="5">
        <f t="shared" si="121"/>
        <v>803</v>
      </c>
      <c r="B804" s="6" t="str">
        <f t="shared" ca="1" si="120"/>
        <v>EU</v>
      </c>
      <c r="C804" s="6" t="str">
        <f ca="1">LOOKUP($N804,{0,0.35,0.8},{"Basic","Standard","Premium"})</f>
        <v>Basic</v>
      </c>
      <c r="D804" s="6" t="str">
        <f t="shared" ca="1" si="122"/>
        <v>No</v>
      </c>
      <c r="E804" s="6" t="str">
        <f t="shared" ca="1" si="123"/>
        <v>No</v>
      </c>
      <c r="F804" s="3">
        <f t="shared" ca="1" si="124"/>
        <v>45323</v>
      </c>
      <c r="G804" s="7">
        <f ca="1" xml:space="preserve"> _xlfn.XLOOKUP(TRIM(C804),Config!$J$7:$J$9,Config!$K$7:$K$9,0) + IF(D804="Yes",Config!$B$5,0) + IF(E804="Yes",Config!$B$6,0)</f>
        <v>9.99</v>
      </c>
      <c r="H804" s="8" cm="1">
        <f t="array" aca="1" ref="H804" ca="1">_xlfn.SWITCH(TRIM(B804), "NA",   Config!$E$2, "LATAM",Config!$E$3, "EU",   Config!$E$4, "APAC", Config!$E$5, 0)</f>
        <v>4.1000000000000002E-2</v>
      </c>
      <c r="I804" s="8" cm="1">
        <f t="array" aca="1" ref="I804" ca="1">_xlfn.SWITCH(TRIM(C804), "Basic",    Config!$H$2, "Standard", Config!$H$3, "Premium",  Config!$H$4, 1)</f>
        <v>1.2</v>
      </c>
      <c r="J804" s="8">
        <f ca="1">IF(D804="Yes",Config!$H$5,1)</f>
        <v>1</v>
      </c>
      <c r="K804" s="8">
        <f ca="1">IF(E804="Yes",Config!$H$6,1)</f>
        <v>1</v>
      </c>
      <c r="L804" s="4">
        <f t="shared" ca="1" si="125"/>
        <v>4.9200000000000001E-2</v>
      </c>
      <c r="M804" s="8">
        <f t="shared" ca="1" si="126"/>
        <v>0.68488154262369527</v>
      </c>
      <c r="N804" s="8">
        <f t="shared" ca="1" si="127"/>
        <v>0.20396294667033765</v>
      </c>
      <c r="O804">
        <f t="shared" ca="1" si="127"/>
        <v>0.50524118894898196</v>
      </c>
      <c r="P804">
        <f t="shared" ca="1" si="128"/>
        <v>14</v>
      </c>
      <c r="Q804">
        <f t="shared" ca="1" si="129"/>
        <v>999</v>
      </c>
    </row>
    <row r="805" spans="1:17">
      <c r="A805" s="5">
        <f t="shared" si="121"/>
        <v>804</v>
      </c>
      <c r="B805" s="6" t="str">
        <f t="shared" ca="1" si="120"/>
        <v>APAC</v>
      </c>
      <c r="C805" s="6" t="str">
        <f ca="1">LOOKUP($N805,{0,0.35,0.8},{"Basic","Standard","Premium"})</f>
        <v>Basic</v>
      </c>
      <c r="D805" s="6" t="str">
        <f t="shared" ca="1" si="122"/>
        <v>Yes</v>
      </c>
      <c r="E805" s="6" t="str">
        <f t="shared" ca="1" si="123"/>
        <v>No</v>
      </c>
      <c r="F805" s="3">
        <f t="shared" ca="1" si="124"/>
        <v>45597</v>
      </c>
      <c r="G805" s="7">
        <f ca="1" xml:space="preserve"> _xlfn.XLOOKUP(TRIM(C805),Config!$J$7:$J$9,Config!$K$7:$K$9,0) + IF(D805="Yes",Config!$B$5,0) + IF(E805="Yes",Config!$B$6,0)</f>
        <v>29.979999999999997</v>
      </c>
      <c r="H805" s="8" cm="1">
        <f t="array" aca="1" ref="H805" ca="1">_xlfn.SWITCH(TRIM(B805), "NA",   Config!$E$2, "LATAM",Config!$E$3, "EU",   Config!$E$4, "APAC", Config!$E$5, 0)</f>
        <v>6.5000000000000002E-2</v>
      </c>
      <c r="I805" s="8" cm="1">
        <f t="array" aca="1" ref="I805" ca="1">_xlfn.SWITCH(TRIM(C805), "Basic",    Config!$H$2, "Standard", Config!$H$3, "Premium",  Config!$H$4, 1)</f>
        <v>1.2</v>
      </c>
      <c r="J805" s="8">
        <f ca="1">IF(D805="Yes",Config!$H$5,1)</f>
        <v>0.88</v>
      </c>
      <c r="K805" s="8">
        <f ca="1">IF(E805="Yes",Config!$H$6,1)</f>
        <v>1</v>
      </c>
      <c r="L805" s="4">
        <f t="shared" ca="1" si="125"/>
        <v>6.8640000000000007E-2</v>
      </c>
      <c r="M805" s="8">
        <f t="shared" ca="1" si="126"/>
        <v>0.86615218561941043</v>
      </c>
      <c r="N805" s="8">
        <f t="shared" ca="1" si="127"/>
        <v>0.19857538426260124</v>
      </c>
      <c r="O805">
        <f t="shared" ca="1" si="127"/>
        <v>0.56833526938748358</v>
      </c>
      <c r="P805">
        <f t="shared" ca="1" si="128"/>
        <v>12</v>
      </c>
      <c r="Q805">
        <f t="shared" ca="1" si="129"/>
        <v>12</v>
      </c>
    </row>
    <row r="806" spans="1:17">
      <c r="A806" s="5">
        <f t="shared" si="121"/>
        <v>805</v>
      </c>
      <c r="B806" s="6" t="str">
        <f t="shared" ca="1" si="120"/>
        <v>APAC</v>
      </c>
      <c r="C806" s="6" t="str">
        <f ca="1">LOOKUP($N806,{0,0.35,0.8},{"Basic","Standard","Premium"})</f>
        <v>Premium</v>
      </c>
      <c r="D806" s="6" t="str">
        <f t="shared" ca="1" si="122"/>
        <v>No</v>
      </c>
      <c r="E806" s="6" t="str">
        <f t="shared" ca="1" si="123"/>
        <v>No</v>
      </c>
      <c r="F806" s="3">
        <f t="shared" ca="1" si="124"/>
        <v>45444</v>
      </c>
      <c r="G806" s="7">
        <f ca="1" xml:space="preserve"> _xlfn.XLOOKUP(TRIM(C806),Config!$J$7:$J$9,Config!$K$7:$K$9,0) + IF(D806="Yes",Config!$B$5,0) + IF(E806="Yes",Config!$B$6,0)</f>
        <v>19.989999999999998</v>
      </c>
      <c r="H806" s="8" cm="1">
        <f t="array" aca="1" ref="H806" ca="1">_xlfn.SWITCH(TRIM(B806), "NA",   Config!$E$2, "LATAM",Config!$E$3, "EU",   Config!$E$4, "APAC", Config!$E$5, 0)</f>
        <v>6.5000000000000002E-2</v>
      </c>
      <c r="I806" s="8" cm="1">
        <f t="array" aca="1" ref="I806" ca="1">_xlfn.SWITCH(TRIM(C806), "Basic",    Config!$H$2, "Standard", Config!$H$3, "Premium",  Config!$H$4, 1)</f>
        <v>0.75</v>
      </c>
      <c r="J806" s="8">
        <f ca="1">IF(D806="Yes",Config!$H$5,1)</f>
        <v>1</v>
      </c>
      <c r="K806" s="8">
        <f ca="1">IF(E806="Yes",Config!$H$6,1)</f>
        <v>1</v>
      </c>
      <c r="L806" s="4">
        <f t="shared" ca="1" si="125"/>
        <v>4.8750000000000002E-2</v>
      </c>
      <c r="M806" s="8">
        <f t="shared" ca="1" si="126"/>
        <v>0.86475178909059114</v>
      </c>
      <c r="N806" s="8">
        <f t="shared" ca="1" si="127"/>
        <v>0.91879575534641911</v>
      </c>
      <c r="O806">
        <f t="shared" ca="1" si="127"/>
        <v>0.32454586639250638</v>
      </c>
      <c r="P806">
        <f t="shared" ca="1" si="128"/>
        <v>8</v>
      </c>
      <c r="Q806">
        <f t="shared" ca="1" si="129"/>
        <v>8</v>
      </c>
    </row>
    <row r="807" spans="1:17">
      <c r="A807" s="5">
        <f t="shared" si="121"/>
        <v>806</v>
      </c>
      <c r="B807" s="6" t="str">
        <f t="shared" ca="1" si="120"/>
        <v>LATAM</v>
      </c>
      <c r="C807" s="6" t="str">
        <f ca="1">LOOKUP($N807,{0,0.35,0.8},{"Basic","Standard","Premium"})</f>
        <v>Standard</v>
      </c>
      <c r="D807" s="6" t="str">
        <f t="shared" ca="1" si="122"/>
        <v>No</v>
      </c>
      <c r="E807" s="6" t="str">
        <f t="shared" ca="1" si="123"/>
        <v>No</v>
      </c>
      <c r="F807" s="3">
        <f t="shared" ca="1" si="124"/>
        <v>45292</v>
      </c>
      <c r="G807" s="7">
        <f ca="1" xml:space="preserve"> _xlfn.XLOOKUP(TRIM(C807),Config!$J$7:$J$9,Config!$K$7:$K$9,0) + IF(D807="Yes",Config!$B$5,0) + IF(E807="Yes",Config!$B$6,0)</f>
        <v>14.99</v>
      </c>
      <c r="H807" s="8" cm="1">
        <f t="array" aca="1" ref="H807" ca="1">_xlfn.SWITCH(TRIM(B807), "NA",   Config!$E$2, "LATAM",Config!$E$3, "EU",   Config!$E$4, "APAC", Config!$E$5, 0)</f>
        <v>5.8000000000000003E-2</v>
      </c>
      <c r="I807" s="8" cm="1">
        <f t="array" aca="1" ref="I807" ca="1">_xlfn.SWITCH(TRIM(C807), "Basic",    Config!$H$2, "Standard", Config!$H$3, "Premium",  Config!$H$4, 1)</f>
        <v>1</v>
      </c>
      <c r="J807" s="8">
        <f ca="1">IF(D807="Yes",Config!$H$5,1)</f>
        <v>1</v>
      </c>
      <c r="K807" s="8">
        <f ca="1">IF(E807="Yes",Config!$H$6,1)</f>
        <v>1</v>
      </c>
      <c r="L807" s="4">
        <f t="shared" ca="1" si="125"/>
        <v>5.8000000000000003E-2</v>
      </c>
      <c r="M807" s="8">
        <f t="shared" ca="1" si="126"/>
        <v>0.44886461287379453</v>
      </c>
      <c r="N807" s="8">
        <f t="shared" ca="1" si="127"/>
        <v>0.4036101503807844</v>
      </c>
      <c r="O807">
        <f t="shared" ca="1" si="127"/>
        <v>0.17594758259383958</v>
      </c>
      <c r="P807">
        <f t="shared" ca="1" si="128"/>
        <v>4</v>
      </c>
      <c r="Q807">
        <f t="shared" ca="1" si="129"/>
        <v>4</v>
      </c>
    </row>
    <row r="808" spans="1:17">
      <c r="A808" s="5">
        <f t="shared" si="121"/>
        <v>807</v>
      </c>
      <c r="B808" s="6" t="str">
        <f t="shared" ca="1" si="120"/>
        <v>NA</v>
      </c>
      <c r="C808" s="6" t="str">
        <f ca="1">LOOKUP($N808,{0,0.35,0.8},{"Basic","Standard","Premium"})</f>
        <v>Basic</v>
      </c>
      <c r="D808" s="6" t="str">
        <f t="shared" ca="1" si="122"/>
        <v>No</v>
      </c>
      <c r="E808" s="6" t="str">
        <f t="shared" ca="1" si="123"/>
        <v>Yes</v>
      </c>
      <c r="F808" s="3">
        <f t="shared" ca="1" si="124"/>
        <v>45566</v>
      </c>
      <c r="G808" s="7">
        <f ca="1" xml:space="preserve"> _xlfn.XLOOKUP(TRIM(C808),Config!$J$7:$J$9,Config!$K$7:$K$9,0) + IF(D808="Yes",Config!$B$5,0) + IF(E808="Yes",Config!$B$6,0)</f>
        <v>16.98</v>
      </c>
      <c r="H808" s="8" cm="1">
        <f t="array" aca="1" ref="H808" ca="1">_xlfn.SWITCH(TRIM(B808), "NA",   Config!$E$2, "LATAM",Config!$E$3, "EU",   Config!$E$4, "APAC", Config!$E$5, 0)</f>
        <v>4.2999999999999997E-2</v>
      </c>
      <c r="I808" s="8" cm="1">
        <f t="array" aca="1" ref="I808" ca="1">_xlfn.SWITCH(TRIM(C808), "Basic",    Config!$H$2, "Standard", Config!$H$3, "Premium",  Config!$H$4, 1)</f>
        <v>1.2</v>
      </c>
      <c r="J808" s="8">
        <f ca="1">IF(D808="Yes",Config!$H$5,1)</f>
        <v>1</v>
      </c>
      <c r="K808" s="8">
        <f ca="1">IF(E808="Yes",Config!$H$6,1)</f>
        <v>0.82</v>
      </c>
      <c r="L808" s="4">
        <f t="shared" ca="1" si="125"/>
        <v>4.2311999999999989E-2</v>
      </c>
      <c r="M808" s="8">
        <f t="shared" ca="1" si="126"/>
        <v>0.23176895054626945</v>
      </c>
      <c r="N808" s="8">
        <f t="shared" ca="1" si="127"/>
        <v>1.2125395798914917E-2</v>
      </c>
      <c r="O808">
        <f t="shared" ca="1" si="127"/>
        <v>2.6982537410155327E-2</v>
      </c>
      <c r="P808">
        <f t="shared" ca="1" si="128"/>
        <v>1</v>
      </c>
      <c r="Q808">
        <f t="shared" ca="1" si="129"/>
        <v>1</v>
      </c>
    </row>
    <row r="809" spans="1:17">
      <c r="A809" s="5">
        <f t="shared" si="121"/>
        <v>808</v>
      </c>
      <c r="B809" s="6" t="str">
        <f t="shared" ca="1" si="120"/>
        <v>NA</v>
      </c>
      <c r="C809" s="6" t="str">
        <f ca="1">LOOKUP($N809,{0,0.35,0.8},{"Basic","Standard","Premium"})</f>
        <v>Standard</v>
      </c>
      <c r="D809" s="6" t="str">
        <f t="shared" ca="1" si="122"/>
        <v>No</v>
      </c>
      <c r="E809" s="6" t="str">
        <f t="shared" ca="1" si="123"/>
        <v>No</v>
      </c>
      <c r="F809" s="3">
        <f t="shared" ca="1" si="124"/>
        <v>45323</v>
      </c>
      <c r="G809" s="7">
        <f ca="1" xml:space="preserve"> _xlfn.XLOOKUP(TRIM(C809),Config!$J$7:$J$9,Config!$K$7:$K$9,0) + IF(D809="Yes",Config!$B$5,0) + IF(E809="Yes",Config!$B$6,0)</f>
        <v>14.99</v>
      </c>
      <c r="H809" s="8" cm="1">
        <f t="array" aca="1" ref="H809" ca="1">_xlfn.SWITCH(TRIM(B809), "NA",   Config!$E$2, "LATAM",Config!$E$3, "EU",   Config!$E$4, "APAC", Config!$E$5, 0)</f>
        <v>4.2999999999999997E-2</v>
      </c>
      <c r="I809" s="8" cm="1">
        <f t="array" aca="1" ref="I809" ca="1">_xlfn.SWITCH(TRIM(C809), "Basic",    Config!$H$2, "Standard", Config!$H$3, "Premium",  Config!$H$4, 1)</f>
        <v>1</v>
      </c>
      <c r="J809" s="8">
        <f ca="1">IF(D809="Yes",Config!$H$5,1)</f>
        <v>1</v>
      </c>
      <c r="K809" s="8">
        <f ca="1">IF(E809="Yes",Config!$H$6,1)</f>
        <v>1</v>
      </c>
      <c r="L809" s="4">
        <f t="shared" ca="1" si="125"/>
        <v>4.2999999999999997E-2</v>
      </c>
      <c r="M809" s="8">
        <f t="shared" ca="1" si="126"/>
        <v>0.30957868692314572</v>
      </c>
      <c r="N809" s="8">
        <f t="shared" ca="1" si="127"/>
        <v>0.45099720313555047</v>
      </c>
      <c r="O809">
        <f t="shared" ca="1" si="127"/>
        <v>0.36809101233401709</v>
      </c>
      <c r="P809">
        <f t="shared" ca="1" si="128"/>
        <v>11</v>
      </c>
      <c r="Q809">
        <f t="shared" ca="1" si="129"/>
        <v>11</v>
      </c>
    </row>
    <row r="810" spans="1:17">
      <c r="A810" s="5">
        <f t="shared" si="121"/>
        <v>809</v>
      </c>
      <c r="B810" s="6" t="str">
        <f t="shared" ca="1" si="120"/>
        <v>NA</v>
      </c>
      <c r="C810" s="6" t="str">
        <f ca="1">LOOKUP($N810,{0,0.35,0.8},{"Basic","Standard","Premium"})</f>
        <v>Standard</v>
      </c>
      <c r="D810" s="6" t="str">
        <f t="shared" ca="1" si="122"/>
        <v>Yes</v>
      </c>
      <c r="E810" s="6" t="str">
        <f t="shared" ca="1" si="123"/>
        <v>Yes</v>
      </c>
      <c r="F810" s="3">
        <f t="shared" ca="1" si="124"/>
        <v>45474</v>
      </c>
      <c r="G810" s="7">
        <f ca="1" xml:space="preserve"> _xlfn.XLOOKUP(TRIM(C810),Config!$J$7:$J$9,Config!$K$7:$K$9,0) + IF(D810="Yes",Config!$B$5,0) + IF(E810="Yes",Config!$B$6,0)</f>
        <v>41.97</v>
      </c>
      <c r="H810" s="8" cm="1">
        <f t="array" aca="1" ref="H810" ca="1">_xlfn.SWITCH(TRIM(B810), "NA",   Config!$E$2, "LATAM",Config!$E$3, "EU",   Config!$E$4, "APAC", Config!$E$5, 0)</f>
        <v>4.2999999999999997E-2</v>
      </c>
      <c r="I810" s="8" cm="1">
        <f t="array" aca="1" ref="I810" ca="1">_xlfn.SWITCH(TRIM(C810), "Basic",    Config!$H$2, "Standard", Config!$H$3, "Premium",  Config!$H$4, 1)</f>
        <v>1</v>
      </c>
      <c r="J810" s="8">
        <f ca="1">IF(D810="Yes",Config!$H$5,1)</f>
        <v>0.88</v>
      </c>
      <c r="K810" s="8">
        <f ca="1">IF(E810="Yes",Config!$H$6,1)</f>
        <v>0.82</v>
      </c>
      <c r="L810" s="4">
        <f t="shared" ca="1" si="125"/>
        <v>3.1028799999999999E-2</v>
      </c>
      <c r="M810" s="8">
        <f t="shared" ca="1" si="126"/>
        <v>3.5005304287289096E-2</v>
      </c>
      <c r="N810" s="8">
        <f t="shared" ca="1" si="127"/>
        <v>0.72460565826539514</v>
      </c>
      <c r="O810">
        <f t="shared" ca="1" si="127"/>
        <v>0.79039451998276911</v>
      </c>
      <c r="P810">
        <f t="shared" ca="1" si="128"/>
        <v>50</v>
      </c>
      <c r="Q810">
        <f t="shared" ca="1" si="129"/>
        <v>999</v>
      </c>
    </row>
    <row r="811" spans="1:17">
      <c r="A811" s="5">
        <f t="shared" si="121"/>
        <v>810</v>
      </c>
      <c r="B811" s="6" t="str">
        <f t="shared" ca="1" si="120"/>
        <v>EU</v>
      </c>
      <c r="C811" s="6" t="str">
        <f ca="1">LOOKUP($N811,{0,0.35,0.8},{"Basic","Standard","Premium"})</f>
        <v>Premium</v>
      </c>
      <c r="D811" s="6" t="str">
        <f t="shared" ca="1" si="122"/>
        <v>No</v>
      </c>
      <c r="E811" s="6" t="str">
        <f t="shared" ca="1" si="123"/>
        <v>No</v>
      </c>
      <c r="F811" s="3">
        <f t="shared" ca="1" si="124"/>
        <v>45536</v>
      </c>
      <c r="G811" s="7">
        <f ca="1" xml:space="preserve"> _xlfn.XLOOKUP(TRIM(C811),Config!$J$7:$J$9,Config!$K$7:$K$9,0) + IF(D811="Yes",Config!$B$5,0) + IF(E811="Yes",Config!$B$6,0)</f>
        <v>19.989999999999998</v>
      </c>
      <c r="H811" s="8" cm="1">
        <f t="array" aca="1" ref="H811" ca="1">_xlfn.SWITCH(TRIM(B811), "NA",   Config!$E$2, "LATAM",Config!$E$3, "EU",   Config!$E$4, "APAC", Config!$E$5, 0)</f>
        <v>4.1000000000000002E-2</v>
      </c>
      <c r="I811" s="8" cm="1">
        <f t="array" aca="1" ref="I811" ca="1">_xlfn.SWITCH(TRIM(C811), "Basic",    Config!$H$2, "Standard", Config!$H$3, "Premium",  Config!$H$4, 1)</f>
        <v>0.75</v>
      </c>
      <c r="J811" s="8">
        <f ca="1">IF(D811="Yes",Config!$H$5,1)</f>
        <v>1</v>
      </c>
      <c r="K811" s="8">
        <f ca="1">IF(E811="Yes",Config!$H$6,1)</f>
        <v>1</v>
      </c>
      <c r="L811" s="4">
        <f t="shared" ca="1" si="125"/>
        <v>3.075E-2</v>
      </c>
      <c r="M811" s="8">
        <f t="shared" ca="1" si="126"/>
        <v>0.80125974354735341</v>
      </c>
      <c r="N811" s="8">
        <f t="shared" ca="1" si="127"/>
        <v>0.94936143293615194</v>
      </c>
      <c r="O811">
        <f t="shared" ca="1" si="127"/>
        <v>0.26803442709352798</v>
      </c>
      <c r="P811">
        <f t="shared" ca="1" si="128"/>
        <v>10</v>
      </c>
      <c r="Q811">
        <f t="shared" ca="1" si="129"/>
        <v>10</v>
      </c>
    </row>
    <row r="812" spans="1:17">
      <c r="A812" s="5">
        <f t="shared" si="121"/>
        <v>811</v>
      </c>
      <c r="B812" s="6" t="str">
        <f t="shared" ca="1" si="120"/>
        <v>LATAM</v>
      </c>
      <c r="C812" s="6" t="str">
        <f ca="1">LOOKUP($N812,{0,0.35,0.8},{"Basic","Standard","Premium"})</f>
        <v>Premium</v>
      </c>
      <c r="D812" s="6" t="str">
        <f t="shared" ca="1" si="122"/>
        <v>No</v>
      </c>
      <c r="E812" s="6" t="str">
        <f t="shared" ca="1" si="123"/>
        <v>Yes</v>
      </c>
      <c r="F812" s="3">
        <f t="shared" ca="1" si="124"/>
        <v>45536</v>
      </c>
      <c r="G812" s="7">
        <f ca="1" xml:space="preserve"> _xlfn.XLOOKUP(TRIM(C812),Config!$J$7:$J$9,Config!$K$7:$K$9,0) + IF(D812="Yes",Config!$B$5,0) + IF(E812="Yes",Config!$B$6,0)</f>
        <v>26.979999999999997</v>
      </c>
      <c r="H812" s="8" cm="1">
        <f t="array" aca="1" ref="H812" ca="1">_xlfn.SWITCH(TRIM(B812), "NA",   Config!$E$2, "LATAM",Config!$E$3, "EU",   Config!$E$4, "APAC", Config!$E$5, 0)</f>
        <v>5.8000000000000003E-2</v>
      </c>
      <c r="I812" s="8" cm="1">
        <f t="array" aca="1" ref="I812" ca="1">_xlfn.SWITCH(TRIM(C812), "Basic",    Config!$H$2, "Standard", Config!$H$3, "Premium",  Config!$H$4, 1)</f>
        <v>0.75</v>
      </c>
      <c r="J812" s="8">
        <f ca="1">IF(D812="Yes",Config!$H$5,1)</f>
        <v>1</v>
      </c>
      <c r="K812" s="8">
        <f ca="1">IF(E812="Yes",Config!$H$6,1)</f>
        <v>0.82</v>
      </c>
      <c r="L812" s="4">
        <f t="shared" ca="1" si="125"/>
        <v>3.567E-2</v>
      </c>
      <c r="M812" s="8">
        <f t="shared" ca="1" si="126"/>
        <v>0.46876186894173599</v>
      </c>
      <c r="N812" s="8">
        <f t="shared" ca="1" si="127"/>
        <v>0.96145530234883658</v>
      </c>
      <c r="O812">
        <f t="shared" ca="1" si="127"/>
        <v>0.60278882358137564</v>
      </c>
      <c r="P812">
        <f t="shared" ca="1" si="128"/>
        <v>26</v>
      </c>
      <c r="Q812">
        <f t="shared" ca="1" si="129"/>
        <v>999</v>
      </c>
    </row>
    <row r="813" spans="1:17">
      <c r="A813" s="5">
        <f t="shared" si="121"/>
        <v>812</v>
      </c>
      <c r="B813" s="6" t="str">
        <f t="shared" ca="1" si="120"/>
        <v>EU</v>
      </c>
      <c r="C813" s="6" t="str">
        <f ca="1">LOOKUP($N813,{0,0.35,0.8},{"Basic","Standard","Premium"})</f>
        <v>Basic</v>
      </c>
      <c r="D813" s="6" t="str">
        <f t="shared" ca="1" si="122"/>
        <v>No</v>
      </c>
      <c r="E813" s="6" t="str">
        <f t="shared" ca="1" si="123"/>
        <v>No</v>
      </c>
      <c r="F813" s="3">
        <f t="shared" ca="1" si="124"/>
        <v>45505</v>
      </c>
      <c r="G813" s="7">
        <f ca="1" xml:space="preserve"> _xlfn.XLOOKUP(TRIM(C813),Config!$J$7:$J$9,Config!$K$7:$K$9,0) + IF(D813="Yes",Config!$B$5,0) + IF(E813="Yes",Config!$B$6,0)</f>
        <v>9.99</v>
      </c>
      <c r="H813" s="8" cm="1">
        <f t="array" aca="1" ref="H813" ca="1">_xlfn.SWITCH(TRIM(B813), "NA",   Config!$E$2, "LATAM",Config!$E$3, "EU",   Config!$E$4, "APAC", Config!$E$5, 0)</f>
        <v>4.1000000000000002E-2</v>
      </c>
      <c r="I813" s="8" cm="1">
        <f t="array" aca="1" ref="I813" ca="1">_xlfn.SWITCH(TRIM(C813), "Basic",    Config!$H$2, "Standard", Config!$H$3, "Premium",  Config!$H$4, 1)</f>
        <v>1.2</v>
      </c>
      <c r="J813" s="8">
        <f ca="1">IF(D813="Yes",Config!$H$5,1)</f>
        <v>1</v>
      </c>
      <c r="K813" s="8">
        <f ca="1">IF(E813="Yes",Config!$H$6,1)</f>
        <v>1</v>
      </c>
      <c r="L813" s="4">
        <f t="shared" ca="1" si="125"/>
        <v>4.9200000000000001E-2</v>
      </c>
      <c r="M813" s="8">
        <f t="shared" ca="1" si="126"/>
        <v>0.77936368602107864</v>
      </c>
      <c r="N813" s="8">
        <f t="shared" ca="1" si="127"/>
        <v>0.12983649218827775</v>
      </c>
      <c r="O813">
        <f t="shared" ca="1" si="127"/>
        <v>8.9214135080391888E-2</v>
      </c>
      <c r="P813">
        <f t="shared" ca="1" si="128"/>
        <v>2</v>
      </c>
      <c r="Q813">
        <f t="shared" ca="1" si="129"/>
        <v>2</v>
      </c>
    </row>
    <row r="814" spans="1:17">
      <c r="A814" s="5">
        <f t="shared" si="121"/>
        <v>813</v>
      </c>
      <c r="B814" s="6" t="str">
        <f t="shared" ca="1" si="120"/>
        <v>NA</v>
      </c>
      <c r="C814" s="6" t="str">
        <f ca="1">LOOKUP($N814,{0,0.35,0.8},{"Basic","Standard","Premium"})</f>
        <v>Basic</v>
      </c>
      <c r="D814" s="6" t="str">
        <f t="shared" ca="1" si="122"/>
        <v>Yes</v>
      </c>
      <c r="E814" s="6" t="str">
        <f t="shared" ca="1" si="123"/>
        <v>No</v>
      </c>
      <c r="F814" s="3">
        <f t="shared" ca="1" si="124"/>
        <v>45413</v>
      </c>
      <c r="G814" s="7">
        <f ca="1" xml:space="preserve"> _xlfn.XLOOKUP(TRIM(C814),Config!$J$7:$J$9,Config!$K$7:$K$9,0) + IF(D814="Yes",Config!$B$5,0) + IF(E814="Yes",Config!$B$6,0)</f>
        <v>29.979999999999997</v>
      </c>
      <c r="H814" s="8" cm="1">
        <f t="array" aca="1" ref="H814" ca="1">_xlfn.SWITCH(TRIM(B814), "NA",   Config!$E$2, "LATAM",Config!$E$3, "EU",   Config!$E$4, "APAC", Config!$E$5, 0)</f>
        <v>4.2999999999999997E-2</v>
      </c>
      <c r="I814" s="8" cm="1">
        <f t="array" aca="1" ref="I814" ca="1">_xlfn.SWITCH(TRIM(C814), "Basic",    Config!$H$2, "Standard", Config!$H$3, "Premium",  Config!$H$4, 1)</f>
        <v>1.2</v>
      </c>
      <c r="J814" s="8">
        <f ca="1">IF(D814="Yes",Config!$H$5,1)</f>
        <v>0.88</v>
      </c>
      <c r="K814" s="8">
        <f ca="1">IF(E814="Yes",Config!$H$6,1)</f>
        <v>1</v>
      </c>
      <c r="L814" s="4">
        <f t="shared" ca="1" si="125"/>
        <v>4.5407999999999997E-2</v>
      </c>
      <c r="M814" s="8">
        <f t="shared" ca="1" si="126"/>
        <v>0.10751826069148684</v>
      </c>
      <c r="N814" s="8">
        <f t="shared" ca="1" si="127"/>
        <v>9.8818642840202142E-2</v>
      </c>
      <c r="O814">
        <f t="shared" ca="1" si="127"/>
        <v>0.919017696600259</v>
      </c>
      <c r="P814">
        <f t="shared" ca="1" si="128"/>
        <v>55</v>
      </c>
      <c r="Q814">
        <f t="shared" ca="1" si="129"/>
        <v>999</v>
      </c>
    </row>
    <row r="815" spans="1:17">
      <c r="A815" s="5">
        <f t="shared" si="121"/>
        <v>814</v>
      </c>
      <c r="B815" s="6" t="str">
        <f t="shared" ca="1" si="120"/>
        <v>NA</v>
      </c>
      <c r="C815" s="6" t="str">
        <f ca="1">LOOKUP($N815,{0,0.35,0.8},{"Basic","Standard","Premium"})</f>
        <v>Premium</v>
      </c>
      <c r="D815" s="6" t="str">
        <f t="shared" ca="1" si="122"/>
        <v>No</v>
      </c>
      <c r="E815" s="6" t="str">
        <f t="shared" ca="1" si="123"/>
        <v>No</v>
      </c>
      <c r="F815" s="3">
        <f t="shared" ca="1" si="124"/>
        <v>45597</v>
      </c>
      <c r="G815" s="7">
        <f ca="1" xml:space="preserve"> _xlfn.XLOOKUP(TRIM(C815),Config!$J$7:$J$9,Config!$K$7:$K$9,0) + IF(D815="Yes",Config!$B$5,0) + IF(E815="Yes",Config!$B$6,0)</f>
        <v>19.989999999999998</v>
      </c>
      <c r="H815" s="8" cm="1">
        <f t="array" aca="1" ref="H815" ca="1">_xlfn.SWITCH(TRIM(B815), "NA",   Config!$E$2, "LATAM",Config!$E$3, "EU",   Config!$E$4, "APAC", Config!$E$5, 0)</f>
        <v>4.2999999999999997E-2</v>
      </c>
      <c r="I815" s="8" cm="1">
        <f t="array" aca="1" ref="I815" ca="1">_xlfn.SWITCH(TRIM(C815), "Basic",    Config!$H$2, "Standard", Config!$H$3, "Premium",  Config!$H$4, 1)</f>
        <v>0.75</v>
      </c>
      <c r="J815" s="8">
        <f ca="1">IF(D815="Yes",Config!$H$5,1)</f>
        <v>1</v>
      </c>
      <c r="K815" s="8">
        <f ca="1">IF(E815="Yes",Config!$H$6,1)</f>
        <v>1</v>
      </c>
      <c r="L815" s="4">
        <f t="shared" ca="1" si="125"/>
        <v>3.2250000000000001E-2</v>
      </c>
      <c r="M815" s="8">
        <f t="shared" ca="1" si="126"/>
        <v>6.10206246241638E-2</v>
      </c>
      <c r="N815" s="8">
        <f t="shared" ca="1" si="127"/>
        <v>0.81656793612694267</v>
      </c>
      <c r="O815">
        <f t="shared" ca="1" si="127"/>
        <v>0.56002113918101992</v>
      </c>
      <c r="P815">
        <f t="shared" ca="1" si="128"/>
        <v>26</v>
      </c>
      <c r="Q815">
        <f t="shared" ca="1" si="129"/>
        <v>999</v>
      </c>
    </row>
    <row r="816" spans="1:17">
      <c r="A816" s="5">
        <f t="shared" si="121"/>
        <v>815</v>
      </c>
      <c r="B816" s="6" t="str">
        <f t="shared" ca="1" si="120"/>
        <v>NA</v>
      </c>
      <c r="C816" s="6" t="str">
        <f ca="1">LOOKUP($N816,{0,0.35,0.8},{"Basic","Standard","Premium"})</f>
        <v>Premium</v>
      </c>
      <c r="D816" s="6" t="str">
        <f t="shared" ca="1" si="122"/>
        <v>No</v>
      </c>
      <c r="E816" s="6" t="str">
        <f t="shared" ca="1" si="123"/>
        <v>No</v>
      </c>
      <c r="F816" s="3">
        <f t="shared" ca="1" si="124"/>
        <v>45383</v>
      </c>
      <c r="G816" s="7">
        <f ca="1" xml:space="preserve"> _xlfn.XLOOKUP(TRIM(C816),Config!$J$7:$J$9,Config!$K$7:$K$9,0) + IF(D816="Yes",Config!$B$5,0) + IF(E816="Yes",Config!$B$6,0)</f>
        <v>19.989999999999998</v>
      </c>
      <c r="H816" s="8" cm="1">
        <f t="array" aca="1" ref="H816" ca="1">_xlfn.SWITCH(TRIM(B816), "NA",   Config!$E$2, "LATAM",Config!$E$3, "EU",   Config!$E$4, "APAC", Config!$E$5, 0)</f>
        <v>4.2999999999999997E-2</v>
      </c>
      <c r="I816" s="8" cm="1">
        <f t="array" aca="1" ref="I816" ca="1">_xlfn.SWITCH(TRIM(C816), "Basic",    Config!$H$2, "Standard", Config!$H$3, "Premium",  Config!$H$4, 1)</f>
        <v>0.75</v>
      </c>
      <c r="J816" s="8">
        <f ca="1">IF(D816="Yes",Config!$H$5,1)</f>
        <v>1</v>
      </c>
      <c r="K816" s="8">
        <f ca="1">IF(E816="Yes",Config!$H$6,1)</f>
        <v>1</v>
      </c>
      <c r="L816" s="4">
        <f t="shared" ca="1" si="125"/>
        <v>3.2250000000000001E-2</v>
      </c>
      <c r="M816" s="8">
        <f t="shared" ca="1" si="126"/>
        <v>1.0683963253861894E-2</v>
      </c>
      <c r="N816" s="8">
        <f t="shared" ca="1" si="127"/>
        <v>0.97746975160726524</v>
      </c>
      <c r="O816">
        <f t="shared" ca="1" si="127"/>
        <v>0.94062117219247299</v>
      </c>
      <c r="P816">
        <f t="shared" ca="1" si="128"/>
        <v>87</v>
      </c>
      <c r="Q816">
        <f t="shared" ca="1" si="129"/>
        <v>999</v>
      </c>
    </row>
    <row r="817" spans="1:17">
      <c r="A817" s="5">
        <f t="shared" si="121"/>
        <v>816</v>
      </c>
      <c r="B817" s="6" t="str">
        <f t="shared" ca="1" si="120"/>
        <v>LATAM</v>
      </c>
      <c r="C817" s="6" t="str">
        <f ca="1">LOOKUP($N817,{0,0.35,0.8},{"Basic","Standard","Premium"})</f>
        <v>Standard</v>
      </c>
      <c r="D817" s="6" t="str">
        <f t="shared" ca="1" si="122"/>
        <v>Yes</v>
      </c>
      <c r="E817" s="6" t="str">
        <f t="shared" ca="1" si="123"/>
        <v>No</v>
      </c>
      <c r="F817" s="3">
        <f t="shared" ca="1" si="124"/>
        <v>45597</v>
      </c>
      <c r="G817" s="7">
        <f ca="1" xml:space="preserve"> _xlfn.XLOOKUP(TRIM(C817),Config!$J$7:$J$9,Config!$K$7:$K$9,0) + IF(D817="Yes",Config!$B$5,0) + IF(E817="Yes",Config!$B$6,0)</f>
        <v>34.979999999999997</v>
      </c>
      <c r="H817" s="8" cm="1">
        <f t="array" aca="1" ref="H817" ca="1">_xlfn.SWITCH(TRIM(B817), "NA",   Config!$E$2, "LATAM",Config!$E$3, "EU",   Config!$E$4, "APAC", Config!$E$5, 0)</f>
        <v>5.8000000000000003E-2</v>
      </c>
      <c r="I817" s="8" cm="1">
        <f t="array" aca="1" ref="I817" ca="1">_xlfn.SWITCH(TRIM(C817), "Basic",    Config!$H$2, "Standard", Config!$H$3, "Premium",  Config!$H$4, 1)</f>
        <v>1</v>
      </c>
      <c r="J817" s="8">
        <f ca="1">IF(D817="Yes",Config!$H$5,1)</f>
        <v>0.88</v>
      </c>
      <c r="K817" s="8">
        <f ca="1">IF(E817="Yes",Config!$H$6,1)</f>
        <v>1</v>
      </c>
      <c r="L817" s="4">
        <f t="shared" ca="1" si="125"/>
        <v>5.1040000000000002E-2</v>
      </c>
      <c r="M817" s="8">
        <f t="shared" ca="1" si="126"/>
        <v>0.56494283320937677</v>
      </c>
      <c r="N817" s="8">
        <f t="shared" ca="1" si="127"/>
        <v>0.69770008792122418</v>
      </c>
      <c r="O817">
        <f t="shared" ca="1" si="127"/>
        <v>0.31132026589498318</v>
      </c>
      <c r="P817">
        <f t="shared" ca="1" si="128"/>
        <v>8</v>
      </c>
      <c r="Q817">
        <f t="shared" ca="1" si="129"/>
        <v>8</v>
      </c>
    </row>
    <row r="818" spans="1:17">
      <c r="A818" s="5">
        <f t="shared" si="121"/>
        <v>817</v>
      </c>
      <c r="B818" s="6" t="str">
        <f t="shared" ca="1" si="120"/>
        <v>LATAM</v>
      </c>
      <c r="C818" s="6" t="str">
        <f ca="1">LOOKUP($N818,{0,0.35,0.8},{"Basic","Standard","Premium"})</f>
        <v>Basic</v>
      </c>
      <c r="D818" s="6" t="str">
        <f t="shared" ca="1" si="122"/>
        <v>Yes</v>
      </c>
      <c r="E818" s="6" t="str">
        <f t="shared" ca="1" si="123"/>
        <v>No</v>
      </c>
      <c r="F818" s="3">
        <f t="shared" ca="1" si="124"/>
        <v>45597</v>
      </c>
      <c r="G818" s="7">
        <f ca="1" xml:space="preserve"> _xlfn.XLOOKUP(TRIM(C818),Config!$J$7:$J$9,Config!$K$7:$K$9,0) + IF(D818="Yes",Config!$B$5,0) + IF(E818="Yes",Config!$B$6,0)</f>
        <v>29.979999999999997</v>
      </c>
      <c r="H818" s="8" cm="1">
        <f t="array" aca="1" ref="H818" ca="1">_xlfn.SWITCH(TRIM(B818), "NA",   Config!$E$2, "LATAM",Config!$E$3, "EU",   Config!$E$4, "APAC", Config!$E$5, 0)</f>
        <v>5.8000000000000003E-2</v>
      </c>
      <c r="I818" s="8" cm="1">
        <f t="array" aca="1" ref="I818" ca="1">_xlfn.SWITCH(TRIM(C818), "Basic",    Config!$H$2, "Standard", Config!$H$3, "Premium",  Config!$H$4, 1)</f>
        <v>1.2</v>
      </c>
      <c r="J818" s="8">
        <f ca="1">IF(D818="Yes",Config!$H$5,1)</f>
        <v>0.88</v>
      </c>
      <c r="K818" s="8">
        <f ca="1">IF(E818="Yes",Config!$H$6,1)</f>
        <v>1</v>
      </c>
      <c r="L818" s="4">
        <f t="shared" ca="1" si="125"/>
        <v>6.1247999999999997E-2</v>
      </c>
      <c r="M818" s="8">
        <f t="shared" ca="1" si="126"/>
        <v>0.51543501294908345</v>
      </c>
      <c r="N818" s="8">
        <f t="shared" ca="1" si="127"/>
        <v>9.335709988874219E-2</v>
      </c>
      <c r="O818">
        <f t="shared" ca="1" si="127"/>
        <v>0.21104933133082171</v>
      </c>
      <c r="P818">
        <f t="shared" ca="1" si="128"/>
        <v>4</v>
      </c>
      <c r="Q818">
        <f t="shared" ca="1" si="129"/>
        <v>4</v>
      </c>
    </row>
    <row r="819" spans="1:17">
      <c r="A819" s="5">
        <f t="shared" si="121"/>
        <v>818</v>
      </c>
      <c r="B819" s="6" t="str">
        <f t="shared" ca="1" si="120"/>
        <v>APAC</v>
      </c>
      <c r="C819" s="6" t="str">
        <f ca="1">LOOKUP($N819,{0,0.35,0.8},{"Basic","Standard","Premium"})</f>
        <v>Basic</v>
      </c>
      <c r="D819" s="6" t="str">
        <f t="shared" ca="1" si="122"/>
        <v>No</v>
      </c>
      <c r="E819" s="6" t="str">
        <f t="shared" ca="1" si="123"/>
        <v>Yes</v>
      </c>
      <c r="F819" s="3">
        <f t="shared" ca="1" si="124"/>
        <v>45566</v>
      </c>
      <c r="G819" s="7">
        <f ca="1" xml:space="preserve"> _xlfn.XLOOKUP(TRIM(C819),Config!$J$7:$J$9,Config!$K$7:$K$9,0) + IF(D819="Yes",Config!$B$5,0) + IF(E819="Yes",Config!$B$6,0)</f>
        <v>16.98</v>
      </c>
      <c r="H819" s="8" cm="1">
        <f t="array" aca="1" ref="H819" ca="1">_xlfn.SWITCH(TRIM(B819), "NA",   Config!$E$2, "LATAM",Config!$E$3, "EU",   Config!$E$4, "APAC", Config!$E$5, 0)</f>
        <v>6.5000000000000002E-2</v>
      </c>
      <c r="I819" s="8" cm="1">
        <f t="array" aca="1" ref="I819" ca="1">_xlfn.SWITCH(TRIM(C819), "Basic",    Config!$H$2, "Standard", Config!$H$3, "Premium",  Config!$H$4, 1)</f>
        <v>1.2</v>
      </c>
      <c r="J819" s="8">
        <f ca="1">IF(D819="Yes",Config!$H$5,1)</f>
        <v>1</v>
      </c>
      <c r="K819" s="8">
        <f ca="1">IF(E819="Yes",Config!$H$6,1)</f>
        <v>0.82</v>
      </c>
      <c r="L819" s="4">
        <f t="shared" ca="1" si="125"/>
        <v>6.3960000000000003E-2</v>
      </c>
      <c r="M819" s="8">
        <f t="shared" ca="1" si="126"/>
        <v>0.88787481865621387</v>
      </c>
      <c r="N819" s="8">
        <f t="shared" ca="1" si="127"/>
        <v>0.33923482903791258</v>
      </c>
      <c r="O819">
        <f t="shared" ca="1" si="127"/>
        <v>0.20147343460864509</v>
      </c>
      <c r="P819">
        <f t="shared" ca="1" si="128"/>
        <v>4</v>
      </c>
      <c r="Q819">
        <f t="shared" ca="1" si="129"/>
        <v>4</v>
      </c>
    </row>
    <row r="820" spans="1:17">
      <c r="A820" s="5">
        <f t="shared" si="121"/>
        <v>819</v>
      </c>
      <c r="B820" s="6" t="str">
        <f t="shared" ca="1" si="120"/>
        <v>EU</v>
      </c>
      <c r="C820" s="6" t="str">
        <f ca="1">LOOKUP($N820,{0,0.35,0.8},{"Basic","Standard","Premium"})</f>
        <v>Premium</v>
      </c>
      <c r="D820" s="6" t="str">
        <f t="shared" ca="1" si="122"/>
        <v>No</v>
      </c>
      <c r="E820" s="6" t="str">
        <f t="shared" ca="1" si="123"/>
        <v>No</v>
      </c>
      <c r="F820" s="3">
        <f t="shared" ca="1" si="124"/>
        <v>45323</v>
      </c>
      <c r="G820" s="7">
        <f ca="1" xml:space="preserve"> _xlfn.XLOOKUP(TRIM(C820),Config!$J$7:$J$9,Config!$K$7:$K$9,0) + IF(D820="Yes",Config!$B$5,0) + IF(E820="Yes",Config!$B$6,0)</f>
        <v>19.989999999999998</v>
      </c>
      <c r="H820" s="8" cm="1">
        <f t="array" aca="1" ref="H820" ca="1">_xlfn.SWITCH(TRIM(B820), "NA",   Config!$E$2, "LATAM",Config!$E$3, "EU",   Config!$E$4, "APAC", Config!$E$5, 0)</f>
        <v>4.1000000000000002E-2</v>
      </c>
      <c r="I820" s="8" cm="1">
        <f t="array" aca="1" ref="I820" ca="1">_xlfn.SWITCH(TRIM(C820), "Basic",    Config!$H$2, "Standard", Config!$H$3, "Premium",  Config!$H$4, 1)</f>
        <v>0.75</v>
      </c>
      <c r="J820" s="8">
        <f ca="1">IF(D820="Yes",Config!$H$5,1)</f>
        <v>1</v>
      </c>
      <c r="K820" s="8">
        <f ca="1">IF(E820="Yes",Config!$H$6,1)</f>
        <v>1</v>
      </c>
      <c r="L820" s="4">
        <f t="shared" ca="1" si="125"/>
        <v>3.075E-2</v>
      </c>
      <c r="M820" s="8">
        <f t="shared" ca="1" si="126"/>
        <v>0.68480159381289352</v>
      </c>
      <c r="N820" s="8">
        <f t="shared" ca="1" si="127"/>
        <v>0.84598850718993113</v>
      </c>
      <c r="O820">
        <f t="shared" ca="1" si="127"/>
        <v>0.85059621844829902</v>
      </c>
      <c r="P820">
        <f t="shared" ca="1" si="128"/>
        <v>61</v>
      </c>
      <c r="Q820">
        <f t="shared" ca="1" si="129"/>
        <v>999</v>
      </c>
    </row>
    <row r="821" spans="1:17">
      <c r="A821" s="5">
        <f t="shared" si="121"/>
        <v>820</v>
      </c>
      <c r="B821" s="6" t="str">
        <f t="shared" ca="1" si="120"/>
        <v>LATAM</v>
      </c>
      <c r="C821" s="6" t="str">
        <f ca="1">LOOKUP($N821,{0,0.35,0.8},{"Basic","Standard","Premium"})</f>
        <v>Standard</v>
      </c>
      <c r="D821" s="6" t="str">
        <f t="shared" ca="1" si="122"/>
        <v>No</v>
      </c>
      <c r="E821" s="6" t="str">
        <f t="shared" ca="1" si="123"/>
        <v>No</v>
      </c>
      <c r="F821" s="3">
        <f t="shared" ca="1" si="124"/>
        <v>45597</v>
      </c>
      <c r="G821" s="7">
        <f ca="1" xml:space="preserve"> _xlfn.XLOOKUP(TRIM(C821),Config!$J$7:$J$9,Config!$K$7:$K$9,0) + IF(D821="Yes",Config!$B$5,0) + IF(E821="Yes",Config!$B$6,0)</f>
        <v>14.99</v>
      </c>
      <c r="H821" s="8" cm="1">
        <f t="array" aca="1" ref="H821" ca="1">_xlfn.SWITCH(TRIM(B821), "NA",   Config!$E$2, "LATAM",Config!$E$3, "EU",   Config!$E$4, "APAC", Config!$E$5, 0)</f>
        <v>5.8000000000000003E-2</v>
      </c>
      <c r="I821" s="8" cm="1">
        <f t="array" aca="1" ref="I821" ca="1">_xlfn.SWITCH(TRIM(C821), "Basic",    Config!$H$2, "Standard", Config!$H$3, "Premium",  Config!$H$4, 1)</f>
        <v>1</v>
      </c>
      <c r="J821" s="8">
        <f ca="1">IF(D821="Yes",Config!$H$5,1)</f>
        <v>1</v>
      </c>
      <c r="K821" s="8">
        <f ca="1">IF(E821="Yes",Config!$H$6,1)</f>
        <v>1</v>
      </c>
      <c r="L821" s="4">
        <f t="shared" ca="1" si="125"/>
        <v>5.8000000000000003E-2</v>
      </c>
      <c r="M821" s="8">
        <f t="shared" ca="1" si="126"/>
        <v>0.46424024256390628</v>
      </c>
      <c r="N821" s="8">
        <f t="shared" ca="1" si="127"/>
        <v>0.59973238528545558</v>
      </c>
      <c r="O821">
        <f t="shared" ca="1" si="127"/>
        <v>0.26876943920394725</v>
      </c>
      <c r="P821">
        <f t="shared" ca="1" si="128"/>
        <v>6</v>
      </c>
      <c r="Q821">
        <f t="shared" ca="1" si="129"/>
        <v>6</v>
      </c>
    </row>
    <row r="822" spans="1:17">
      <c r="A822" s="5">
        <f t="shared" si="121"/>
        <v>821</v>
      </c>
      <c r="B822" s="6" t="str">
        <f t="shared" ca="1" si="120"/>
        <v>NA</v>
      </c>
      <c r="C822" s="6" t="str">
        <f ca="1">LOOKUP($N822,{0,0.35,0.8},{"Basic","Standard","Premium"})</f>
        <v>Basic</v>
      </c>
      <c r="D822" s="6" t="str">
        <f t="shared" ca="1" si="122"/>
        <v>No</v>
      </c>
      <c r="E822" s="6" t="str">
        <f t="shared" ca="1" si="123"/>
        <v>No</v>
      </c>
      <c r="F822" s="3">
        <f t="shared" ca="1" si="124"/>
        <v>45536</v>
      </c>
      <c r="G822" s="7">
        <f ca="1" xml:space="preserve"> _xlfn.XLOOKUP(TRIM(C822),Config!$J$7:$J$9,Config!$K$7:$K$9,0) + IF(D822="Yes",Config!$B$5,0) + IF(E822="Yes",Config!$B$6,0)</f>
        <v>9.99</v>
      </c>
      <c r="H822" s="8" cm="1">
        <f t="array" aca="1" ref="H822" ca="1">_xlfn.SWITCH(TRIM(B822), "NA",   Config!$E$2, "LATAM",Config!$E$3, "EU",   Config!$E$4, "APAC", Config!$E$5, 0)</f>
        <v>4.2999999999999997E-2</v>
      </c>
      <c r="I822" s="8" cm="1">
        <f t="array" aca="1" ref="I822" ca="1">_xlfn.SWITCH(TRIM(C822), "Basic",    Config!$H$2, "Standard", Config!$H$3, "Premium",  Config!$H$4, 1)</f>
        <v>1.2</v>
      </c>
      <c r="J822" s="8">
        <f ca="1">IF(D822="Yes",Config!$H$5,1)</f>
        <v>1</v>
      </c>
      <c r="K822" s="8">
        <f ca="1">IF(E822="Yes",Config!$H$6,1)</f>
        <v>1</v>
      </c>
      <c r="L822" s="4">
        <f t="shared" ca="1" si="125"/>
        <v>5.1599999999999993E-2</v>
      </c>
      <c r="M822" s="8">
        <f t="shared" ca="1" si="126"/>
        <v>1.9800532499745005E-2</v>
      </c>
      <c r="N822" s="8">
        <f t="shared" ca="1" si="127"/>
        <v>3.0668841066779584E-2</v>
      </c>
      <c r="O822">
        <f t="shared" ca="1" si="127"/>
        <v>0.42302079101978107</v>
      </c>
      <c r="P822">
        <f t="shared" ca="1" si="128"/>
        <v>11</v>
      </c>
      <c r="Q822">
        <f t="shared" ca="1" si="129"/>
        <v>11</v>
      </c>
    </row>
    <row r="823" spans="1:17">
      <c r="A823" s="5">
        <f t="shared" si="121"/>
        <v>822</v>
      </c>
      <c r="B823" s="6" t="str">
        <f t="shared" ca="1" si="120"/>
        <v>LATAM</v>
      </c>
      <c r="C823" s="6" t="str">
        <f ca="1">LOOKUP($N823,{0,0.35,0.8},{"Basic","Standard","Premium"})</f>
        <v>Premium</v>
      </c>
      <c r="D823" s="6" t="str">
        <f t="shared" ca="1" si="122"/>
        <v>No</v>
      </c>
      <c r="E823" s="6" t="str">
        <f t="shared" ca="1" si="123"/>
        <v>Yes</v>
      </c>
      <c r="F823" s="3">
        <f t="shared" ca="1" si="124"/>
        <v>45536</v>
      </c>
      <c r="G823" s="7">
        <f ca="1" xml:space="preserve"> _xlfn.XLOOKUP(TRIM(C823),Config!$J$7:$J$9,Config!$K$7:$K$9,0) + IF(D823="Yes",Config!$B$5,0) + IF(E823="Yes",Config!$B$6,0)</f>
        <v>26.979999999999997</v>
      </c>
      <c r="H823" s="8" cm="1">
        <f t="array" aca="1" ref="H823" ca="1">_xlfn.SWITCH(TRIM(B823), "NA",   Config!$E$2, "LATAM",Config!$E$3, "EU",   Config!$E$4, "APAC", Config!$E$5, 0)</f>
        <v>5.8000000000000003E-2</v>
      </c>
      <c r="I823" s="8" cm="1">
        <f t="array" aca="1" ref="I823" ca="1">_xlfn.SWITCH(TRIM(C823), "Basic",    Config!$H$2, "Standard", Config!$H$3, "Premium",  Config!$H$4, 1)</f>
        <v>0.75</v>
      </c>
      <c r="J823" s="8">
        <f ca="1">IF(D823="Yes",Config!$H$5,1)</f>
        <v>1</v>
      </c>
      <c r="K823" s="8">
        <f ca="1">IF(E823="Yes",Config!$H$6,1)</f>
        <v>0.82</v>
      </c>
      <c r="L823" s="4">
        <f t="shared" ca="1" si="125"/>
        <v>3.567E-2</v>
      </c>
      <c r="M823" s="8">
        <f t="shared" ca="1" si="126"/>
        <v>0.47728058494639836</v>
      </c>
      <c r="N823" s="8">
        <f t="shared" ca="1" si="127"/>
        <v>0.94759884423688612</v>
      </c>
      <c r="O823">
        <f t="shared" ca="1" si="127"/>
        <v>0.7961855093450102</v>
      </c>
      <c r="P823">
        <f t="shared" ca="1" si="128"/>
        <v>44</v>
      </c>
      <c r="Q823">
        <f t="shared" ca="1" si="129"/>
        <v>999</v>
      </c>
    </row>
    <row r="824" spans="1:17">
      <c r="A824" s="5">
        <f t="shared" si="121"/>
        <v>823</v>
      </c>
      <c r="B824" s="6" t="str">
        <f t="shared" ca="1" si="120"/>
        <v>EU</v>
      </c>
      <c r="C824" s="6" t="str">
        <f ca="1">LOOKUP($N824,{0,0.35,0.8},{"Basic","Standard","Premium"})</f>
        <v>Basic</v>
      </c>
      <c r="D824" s="6" t="str">
        <f t="shared" ca="1" si="122"/>
        <v>No</v>
      </c>
      <c r="E824" s="6" t="str">
        <f t="shared" ca="1" si="123"/>
        <v>No</v>
      </c>
      <c r="F824" s="3">
        <f t="shared" ca="1" si="124"/>
        <v>45383</v>
      </c>
      <c r="G824" s="7">
        <f ca="1" xml:space="preserve"> _xlfn.XLOOKUP(TRIM(C824),Config!$J$7:$J$9,Config!$K$7:$K$9,0) + IF(D824="Yes",Config!$B$5,0) + IF(E824="Yes",Config!$B$6,0)</f>
        <v>9.99</v>
      </c>
      <c r="H824" s="8" cm="1">
        <f t="array" aca="1" ref="H824" ca="1">_xlfn.SWITCH(TRIM(B824), "NA",   Config!$E$2, "LATAM",Config!$E$3, "EU",   Config!$E$4, "APAC", Config!$E$5, 0)</f>
        <v>4.1000000000000002E-2</v>
      </c>
      <c r="I824" s="8" cm="1">
        <f t="array" aca="1" ref="I824" ca="1">_xlfn.SWITCH(TRIM(C824), "Basic",    Config!$H$2, "Standard", Config!$H$3, "Premium",  Config!$H$4, 1)</f>
        <v>1.2</v>
      </c>
      <c r="J824" s="8">
        <f ca="1">IF(D824="Yes",Config!$H$5,1)</f>
        <v>1</v>
      </c>
      <c r="K824" s="8">
        <f ca="1">IF(E824="Yes",Config!$H$6,1)</f>
        <v>1</v>
      </c>
      <c r="L824" s="4">
        <f t="shared" ca="1" si="125"/>
        <v>4.9200000000000001E-2</v>
      </c>
      <c r="M824" s="8">
        <f t="shared" ca="1" si="126"/>
        <v>0.63025237974953263</v>
      </c>
      <c r="N824" s="8">
        <f t="shared" ca="1" si="127"/>
        <v>0.17713826130569998</v>
      </c>
      <c r="O824">
        <f t="shared" ca="1" si="127"/>
        <v>0.53830529120788173</v>
      </c>
      <c r="P824">
        <f t="shared" ca="1" si="128"/>
        <v>16</v>
      </c>
      <c r="Q824">
        <f t="shared" ca="1" si="129"/>
        <v>999</v>
      </c>
    </row>
    <row r="825" spans="1:17">
      <c r="A825" s="5">
        <f t="shared" si="121"/>
        <v>824</v>
      </c>
      <c r="B825" s="6" t="str">
        <f t="shared" ca="1" si="120"/>
        <v>NA</v>
      </c>
      <c r="C825" s="6" t="str">
        <f ca="1">LOOKUP($N825,{0,0.35,0.8},{"Basic","Standard","Premium"})</f>
        <v>Basic</v>
      </c>
      <c r="D825" s="6" t="str">
        <f t="shared" ca="1" si="122"/>
        <v>No</v>
      </c>
      <c r="E825" s="6" t="str">
        <f t="shared" ca="1" si="123"/>
        <v>No</v>
      </c>
      <c r="F825" s="3">
        <f t="shared" ca="1" si="124"/>
        <v>45383</v>
      </c>
      <c r="G825" s="7">
        <f ca="1" xml:space="preserve"> _xlfn.XLOOKUP(TRIM(C825),Config!$J$7:$J$9,Config!$K$7:$K$9,0) + IF(D825="Yes",Config!$B$5,0) + IF(E825="Yes",Config!$B$6,0)</f>
        <v>9.99</v>
      </c>
      <c r="H825" s="8" cm="1">
        <f t="array" aca="1" ref="H825" ca="1">_xlfn.SWITCH(TRIM(B825), "NA",   Config!$E$2, "LATAM",Config!$E$3, "EU",   Config!$E$4, "APAC", Config!$E$5, 0)</f>
        <v>4.2999999999999997E-2</v>
      </c>
      <c r="I825" s="8" cm="1">
        <f t="array" aca="1" ref="I825" ca="1">_xlfn.SWITCH(TRIM(C825), "Basic",    Config!$H$2, "Standard", Config!$H$3, "Premium",  Config!$H$4, 1)</f>
        <v>1.2</v>
      </c>
      <c r="J825" s="8">
        <f ca="1">IF(D825="Yes",Config!$H$5,1)</f>
        <v>1</v>
      </c>
      <c r="K825" s="8">
        <f ca="1">IF(E825="Yes",Config!$H$6,1)</f>
        <v>1</v>
      </c>
      <c r="L825" s="4">
        <f t="shared" ca="1" si="125"/>
        <v>5.1599999999999993E-2</v>
      </c>
      <c r="M825" s="8">
        <f t="shared" ca="1" si="126"/>
        <v>0.16108114247900385</v>
      </c>
      <c r="N825" s="8">
        <f t="shared" ca="1" si="127"/>
        <v>0.34778164892045371</v>
      </c>
      <c r="O825">
        <f t="shared" ca="1" si="127"/>
        <v>0.72258449226653698</v>
      </c>
      <c r="P825">
        <f t="shared" ca="1" si="128"/>
        <v>25</v>
      </c>
      <c r="Q825">
        <f t="shared" ca="1" si="129"/>
        <v>999</v>
      </c>
    </row>
    <row r="826" spans="1:17">
      <c r="A826" s="5">
        <f t="shared" si="121"/>
        <v>825</v>
      </c>
      <c r="B826" s="6" t="str">
        <f t="shared" ca="1" si="120"/>
        <v>EU</v>
      </c>
      <c r="C826" s="6" t="str">
        <f ca="1">LOOKUP($N826,{0,0.35,0.8},{"Basic","Standard","Premium"})</f>
        <v>Standard</v>
      </c>
      <c r="D826" s="6" t="str">
        <f t="shared" ca="1" si="122"/>
        <v>No</v>
      </c>
      <c r="E826" s="6" t="str">
        <f t="shared" ca="1" si="123"/>
        <v>Yes</v>
      </c>
      <c r="F826" s="3">
        <f t="shared" ca="1" si="124"/>
        <v>45352</v>
      </c>
      <c r="G826" s="7">
        <f ca="1" xml:space="preserve"> _xlfn.XLOOKUP(TRIM(C826),Config!$J$7:$J$9,Config!$K$7:$K$9,0) + IF(D826="Yes",Config!$B$5,0) + IF(E826="Yes",Config!$B$6,0)</f>
        <v>21.98</v>
      </c>
      <c r="H826" s="8" cm="1">
        <f t="array" aca="1" ref="H826" ca="1">_xlfn.SWITCH(TRIM(B826), "NA",   Config!$E$2, "LATAM",Config!$E$3, "EU",   Config!$E$4, "APAC", Config!$E$5, 0)</f>
        <v>4.1000000000000002E-2</v>
      </c>
      <c r="I826" s="8" cm="1">
        <f t="array" aca="1" ref="I826" ca="1">_xlfn.SWITCH(TRIM(C826), "Basic",    Config!$H$2, "Standard", Config!$H$3, "Premium",  Config!$H$4, 1)</f>
        <v>1</v>
      </c>
      <c r="J826" s="8">
        <f ca="1">IF(D826="Yes",Config!$H$5,1)</f>
        <v>1</v>
      </c>
      <c r="K826" s="8">
        <f ca="1">IF(E826="Yes",Config!$H$6,1)</f>
        <v>0.82</v>
      </c>
      <c r="L826" s="4">
        <f t="shared" ca="1" si="125"/>
        <v>3.3619999999999997E-2</v>
      </c>
      <c r="M826" s="8">
        <f t="shared" ca="1" si="126"/>
        <v>0.83082547584856148</v>
      </c>
      <c r="N826" s="8">
        <f t="shared" ca="1" si="127"/>
        <v>0.59587409157058924</v>
      </c>
      <c r="O826">
        <f t="shared" ca="1" si="127"/>
        <v>0.39882496746194718</v>
      </c>
      <c r="P826">
        <f t="shared" ca="1" si="128"/>
        <v>15</v>
      </c>
      <c r="Q826">
        <f t="shared" ca="1" si="129"/>
        <v>999</v>
      </c>
    </row>
    <row r="827" spans="1:17">
      <c r="A827" s="5">
        <f t="shared" si="121"/>
        <v>826</v>
      </c>
      <c r="B827" s="6" t="str">
        <f t="shared" ca="1" si="120"/>
        <v>NA</v>
      </c>
      <c r="C827" s="6" t="str">
        <f ca="1">LOOKUP($N827,{0,0.35,0.8},{"Basic","Standard","Premium"})</f>
        <v>Standard</v>
      </c>
      <c r="D827" s="6" t="str">
        <f t="shared" ca="1" si="122"/>
        <v>No</v>
      </c>
      <c r="E827" s="6" t="str">
        <f t="shared" ca="1" si="123"/>
        <v>No</v>
      </c>
      <c r="F827" s="3">
        <f t="shared" ca="1" si="124"/>
        <v>45323</v>
      </c>
      <c r="G827" s="7">
        <f ca="1" xml:space="preserve"> _xlfn.XLOOKUP(TRIM(C827),Config!$J$7:$J$9,Config!$K$7:$K$9,0) + IF(D827="Yes",Config!$B$5,0) + IF(E827="Yes",Config!$B$6,0)</f>
        <v>14.99</v>
      </c>
      <c r="H827" s="8" cm="1">
        <f t="array" aca="1" ref="H827" ca="1">_xlfn.SWITCH(TRIM(B827), "NA",   Config!$E$2, "LATAM",Config!$E$3, "EU",   Config!$E$4, "APAC", Config!$E$5, 0)</f>
        <v>4.2999999999999997E-2</v>
      </c>
      <c r="I827" s="8" cm="1">
        <f t="array" aca="1" ref="I827" ca="1">_xlfn.SWITCH(TRIM(C827), "Basic",    Config!$H$2, "Standard", Config!$H$3, "Premium",  Config!$H$4, 1)</f>
        <v>1</v>
      </c>
      <c r="J827" s="8">
        <f ca="1">IF(D827="Yes",Config!$H$5,1)</f>
        <v>1</v>
      </c>
      <c r="K827" s="8">
        <f ca="1">IF(E827="Yes",Config!$H$6,1)</f>
        <v>1</v>
      </c>
      <c r="L827" s="4">
        <f t="shared" ca="1" si="125"/>
        <v>4.2999999999999997E-2</v>
      </c>
      <c r="M827" s="8">
        <f t="shared" ca="1" si="126"/>
        <v>0.14571258690737965</v>
      </c>
      <c r="N827" s="8">
        <f t="shared" ca="1" si="127"/>
        <v>0.73820157081678139</v>
      </c>
      <c r="O827">
        <f t="shared" ca="1" si="127"/>
        <v>0.69013345350256139</v>
      </c>
      <c r="P827">
        <f t="shared" ca="1" si="128"/>
        <v>27</v>
      </c>
      <c r="Q827">
        <f t="shared" ca="1" si="129"/>
        <v>999</v>
      </c>
    </row>
    <row r="828" spans="1:17">
      <c r="A828" s="5">
        <f t="shared" si="121"/>
        <v>827</v>
      </c>
      <c r="B828" s="6" t="str">
        <f t="shared" ca="1" si="120"/>
        <v>APAC</v>
      </c>
      <c r="C828" s="6" t="str">
        <f ca="1">LOOKUP($N828,{0,0.35,0.8},{"Basic","Standard","Premium"})</f>
        <v>Standard</v>
      </c>
      <c r="D828" s="6" t="str">
        <f t="shared" ca="1" si="122"/>
        <v>No</v>
      </c>
      <c r="E828" s="6" t="str">
        <f t="shared" ca="1" si="123"/>
        <v>No</v>
      </c>
      <c r="F828" s="3">
        <f t="shared" ca="1" si="124"/>
        <v>45444</v>
      </c>
      <c r="G828" s="7">
        <f ca="1" xml:space="preserve"> _xlfn.XLOOKUP(TRIM(C828),Config!$J$7:$J$9,Config!$K$7:$K$9,0) + IF(D828="Yes",Config!$B$5,0) + IF(E828="Yes",Config!$B$6,0)</f>
        <v>14.99</v>
      </c>
      <c r="H828" s="8" cm="1">
        <f t="array" aca="1" ref="H828" ca="1">_xlfn.SWITCH(TRIM(B828), "NA",   Config!$E$2, "LATAM",Config!$E$3, "EU",   Config!$E$4, "APAC", Config!$E$5, 0)</f>
        <v>6.5000000000000002E-2</v>
      </c>
      <c r="I828" s="8" cm="1">
        <f t="array" aca="1" ref="I828" ca="1">_xlfn.SWITCH(TRIM(C828), "Basic",    Config!$H$2, "Standard", Config!$H$3, "Premium",  Config!$H$4, 1)</f>
        <v>1</v>
      </c>
      <c r="J828" s="8">
        <f ca="1">IF(D828="Yes",Config!$H$5,1)</f>
        <v>1</v>
      </c>
      <c r="K828" s="8">
        <f ca="1">IF(E828="Yes",Config!$H$6,1)</f>
        <v>1</v>
      </c>
      <c r="L828" s="4">
        <f t="shared" ca="1" si="125"/>
        <v>6.5000000000000002E-2</v>
      </c>
      <c r="M828" s="8">
        <f t="shared" ca="1" si="126"/>
        <v>0.90255005597148141</v>
      </c>
      <c r="N828" s="8">
        <f t="shared" ca="1" si="127"/>
        <v>0.47679758665227367</v>
      </c>
      <c r="O828">
        <f t="shared" ca="1" si="127"/>
        <v>0.75046566535041681</v>
      </c>
      <c r="P828">
        <f t="shared" ca="1" si="128"/>
        <v>21</v>
      </c>
      <c r="Q828">
        <f t="shared" ca="1" si="129"/>
        <v>999</v>
      </c>
    </row>
    <row r="829" spans="1:17">
      <c r="A829" s="5">
        <f t="shared" si="121"/>
        <v>828</v>
      </c>
      <c r="B829" s="6" t="str">
        <f t="shared" ca="1" si="120"/>
        <v>LATAM</v>
      </c>
      <c r="C829" s="6" t="str">
        <f ca="1">LOOKUP($N829,{0,0.35,0.8},{"Basic","Standard","Premium"})</f>
        <v>Premium</v>
      </c>
      <c r="D829" s="6" t="str">
        <f t="shared" ca="1" si="122"/>
        <v>Yes</v>
      </c>
      <c r="E829" s="6" t="str">
        <f t="shared" ca="1" si="123"/>
        <v>No</v>
      </c>
      <c r="F829" s="3">
        <f t="shared" ca="1" si="124"/>
        <v>45536</v>
      </c>
      <c r="G829" s="7">
        <f ca="1" xml:space="preserve"> _xlfn.XLOOKUP(TRIM(C829),Config!$J$7:$J$9,Config!$K$7:$K$9,0) + IF(D829="Yes",Config!$B$5,0) + IF(E829="Yes",Config!$B$6,0)</f>
        <v>39.979999999999997</v>
      </c>
      <c r="H829" s="8" cm="1">
        <f t="array" aca="1" ref="H829" ca="1">_xlfn.SWITCH(TRIM(B829), "NA",   Config!$E$2, "LATAM",Config!$E$3, "EU",   Config!$E$4, "APAC", Config!$E$5, 0)</f>
        <v>5.8000000000000003E-2</v>
      </c>
      <c r="I829" s="8" cm="1">
        <f t="array" aca="1" ref="I829" ca="1">_xlfn.SWITCH(TRIM(C829), "Basic",    Config!$H$2, "Standard", Config!$H$3, "Premium",  Config!$H$4, 1)</f>
        <v>0.75</v>
      </c>
      <c r="J829" s="8">
        <f ca="1">IF(D829="Yes",Config!$H$5,1)</f>
        <v>0.88</v>
      </c>
      <c r="K829" s="8">
        <f ca="1">IF(E829="Yes",Config!$H$6,1)</f>
        <v>1</v>
      </c>
      <c r="L829" s="4">
        <f t="shared" ca="1" si="125"/>
        <v>3.8280000000000002E-2</v>
      </c>
      <c r="M829" s="8">
        <f t="shared" ca="1" si="126"/>
        <v>0.48645005339408953</v>
      </c>
      <c r="N829" s="8">
        <f t="shared" ca="1" si="127"/>
        <v>0.92221527553635685</v>
      </c>
      <c r="O829">
        <f t="shared" ca="1" si="127"/>
        <v>0.51236768550525047</v>
      </c>
      <c r="P829">
        <f t="shared" ca="1" si="128"/>
        <v>19</v>
      </c>
      <c r="Q829">
        <f t="shared" ca="1" si="129"/>
        <v>999</v>
      </c>
    </row>
    <row r="830" spans="1:17">
      <c r="A830" s="5">
        <f t="shared" si="121"/>
        <v>829</v>
      </c>
      <c r="B830" s="6" t="str">
        <f t="shared" ca="1" si="120"/>
        <v>NA</v>
      </c>
      <c r="C830" s="6" t="str">
        <f ca="1">LOOKUP($N830,{0,0.35,0.8},{"Basic","Standard","Premium"})</f>
        <v>Premium</v>
      </c>
      <c r="D830" s="6" t="str">
        <f t="shared" ca="1" si="122"/>
        <v>Yes</v>
      </c>
      <c r="E830" s="6" t="str">
        <f t="shared" ca="1" si="123"/>
        <v>No</v>
      </c>
      <c r="F830" s="3">
        <f t="shared" ca="1" si="124"/>
        <v>45292</v>
      </c>
      <c r="G830" s="7">
        <f ca="1" xml:space="preserve"> _xlfn.XLOOKUP(TRIM(C830),Config!$J$7:$J$9,Config!$K$7:$K$9,0) + IF(D830="Yes",Config!$B$5,0) + IF(E830="Yes",Config!$B$6,0)</f>
        <v>39.979999999999997</v>
      </c>
      <c r="H830" s="8" cm="1">
        <f t="array" aca="1" ref="H830" ca="1">_xlfn.SWITCH(TRIM(B830), "NA",   Config!$E$2, "LATAM",Config!$E$3, "EU",   Config!$E$4, "APAC", Config!$E$5, 0)</f>
        <v>4.2999999999999997E-2</v>
      </c>
      <c r="I830" s="8" cm="1">
        <f t="array" aca="1" ref="I830" ca="1">_xlfn.SWITCH(TRIM(C830), "Basic",    Config!$H$2, "Standard", Config!$H$3, "Premium",  Config!$H$4, 1)</f>
        <v>0.75</v>
      </c>
      <c r="J830" s="8">
        <f ca="1">IF(D830="Yes",Config!$H$5,1)</f>
        <v>0.88</v>
      </c>
      <c r="K830" s="8">
        <f ca="1">IF(E830="Yes",Config!$H$6,1)</f>
        <v>1</v>
      </c>
      <c r="L830" s="4">
        <f t="shared" ca="1" si="125"/>
        <v>2.8380000000000002E-2</v>
      </c>
      <c r="M830" s="8">
        <f t="shared" ca="1" si="126"/>
        <v>6.5622377282436362E-2</v>
      </c>
      <c r="N830" s="8">
        <f t="shared" ca="1" si="127"/>
        <v>0.81912222754177666</v>
      </c>
      <c r="O830">
        <f t="shared" ca="1" si="127"/>
        <v>0.96923305180996089</v>
      </c>
      <c r="P830">
        <f t="shared" ca="1" si="128"/>
        <v>121</v>
      </c>
      <c r="Q830">
        <f t="shared" ca="1" si="129"/>
        <v>999</v>
      </c>
    </row>
    <row r="831" spans="1:17">
      <c r="A831" s="5">
        <f t="shared" si="121"/>
        <v>830</v>
      </c>
      <c r="B831" s="6" t="str">
        <f t="shared" ca="1" si="120"/>
        <v>APAC</v>
      </c>
      <c r="C831" s="6" t="str">
        <f ca="1">LOOKUP($N831,{0,0.35,0.8},{"Basic","Standard","Premium"})</f>
        <v>Basic</v>
      </c>
      <c r="D831" s="6" t="str">
        <f t="shared" ca="1" si="122"/>
        <v>No</v>
      </c>
      <c r="E831" s="6" t="str">
        <f t="shared" ca="1" si="123"/>
        <v>No</v>
      </c>
      <c r="F831" s="3">
        <f t="shared" ca="1" si="124"/>
        <v>45627</v>
      </c>
      <c r="G831" s="7">
        <f ca="1" xml:space="preserve"> _xlfn.XLOOKUP(TRIM(C831),Config!$J$7:$J$9,Config!$K$7:$K$9,0) + IF(D831="Yes",Config!$B$5,0) + IF(E831="Yes",Config!$B$6,0)</f>
        <v>9.99</v>
      </c>
      <c r="H831" s="8" cm="1">
        <f t="array" aca="1" ref="H831" ca="1">_xlfn.SWITCH(TRIM(B831), "NA",   Config!$E$2, "LATAM",Config!$E$3, "EU",   Config!$E$4, "APAC", Config!$E$5, 0)</f>
        <v>6.5000000000000002E-2</v>
      </c>
      <c r="I831" s="8" cm="1">
        <f t="array" aca="1" ref="I831" ca="1">_xlfn.SWITCH(TRIM(C831), "Basic",    Config!$H$2, "Standard", Config!$H$3, "Premium",  Config!$H$4, 1)</f>
        <v>1.2</v>
      </c>
      <c r="J831" s="8">
        <f ca="1">IF(D831="Yes",Config!$H$5,1)</f>
        <v>1</v>
      </c>
      <c r="K831" s="8">
        <f ca="1">IF(E831="Yes",Config!$H$6,1)</f>
        <v>1</v>
      </c>
      <c r="L831" s="4">
        <f t="shared" ca="1" si="125"/>
        <v>7.8E-2</v>
      </c>
      <c r="M831" s="8">
        <f t="shared" ca="1" si="126"/>
        <v>0.85178095331074755</v>
      </c>
      <c r="N831" s="8">
        <f t="shared" ca="1" si="127"/>
        <v>0.26448402555303896</v>
      </c>
      <c r="O831">
        <f t="shared" ca="1" si="127"/>
        <v>0.54742469669184268</v>
      </c>
      <c r="P831">
        <f t="shared" ca="1" si="128"/>
        <v>10</v>
      </c>
      <c r="Q831">
        <f t="shared" ca="1" si="129"/>
        <v>10</v>
      </c>
    </row>
    <row r="832" spans="1:17">
      <c r="A832" s="5">
        <f t="shared" si="121"/>
        <v>831</v>
      </c>
      <c r="B832" s="6" t="str">
        <f t="shared" ca="1" si="120"/>
        <v>EU</v>
      </c>
      <c r="C832" s="6" t="str">
        <f ca="1">LOOKUP($N832,{0,0.35,0.8},{"Basic","Standard","Premium"})</f>
        <v>Standard</v>
      </c>
      <c r="D832" s="6" t="str">
        <f t="shared" ca="1" si="122"/>
        <v>Yes</v>
      </c>
      <c r="E832" s="6" t="str">
        <f t="shared" ca="1" si="123"/>
        <v>No</v>
      </c>
      <c r="F832" s="3">
        <f t="shared" ca="1" si="124"/>
        <v>45383</v>
      </c>
      <c r="G832" s="7">
        <f ca="1" xml:space="preserve"> _xlfn.XLOOKUP(TRIM(C832),Config!$J$7:$J$9,Config!$K$7:$K$9,0) + IF(D832="Yes",Config!$B$5,0) + IF(E832="Yes",Config!$B$6,0)</f>
        <v>34.979999999999997</v>
      </c>
      <c r="H832" s="8" cm="1">
        <f t="array" aca="1" ref="H832" ca="1">_xlfn.SWITCH(TRIM(B832), "NA",   Config!$E$2, "LATAM",Config!$E$3, "EU",   Config!$E$4, "APAC", Config!$E$5, 0)</f>
        <v>4.1000000000000002E-2</v>
      </c>
      <c r="I832" s="8" cm="1">
        <f t="array" aca="1" ref="I832" ca="1">_xlfn.SWITCH(TRIM(C832), "Basic",    Config!$H$2, "Standard", Config!$H$3, "Premium",  Config!$H$4, 1)</f>
        <v>1</v>
      </c>
      <c r="J832" s="8">
        <f ca="1">IF(D832="Yes",Config!$H$5,1)</f>
        <v>0.88</v>
      </c>
      <c r="K832" s="8">
        <f ca="1">IF(E832="Yes",Config!$H$6,1)</f>
        <v>1</v>
      </c>
      <c r="L832" s="4">
        <f t="shared" ca="1" si="125"/>
        <v>3.6080000000000001E-2</v>
      </c>
      <c r="M832" s="8">
        <f t="shared" ca="1" si="126"/>
        <v>0.81965649299880039</v>
      </c>
      <c r="N832" s="8">
        <f t="shared" ca="1" si="127"/>
        <v>0.7812600392207425</v>
      </c>
      <c r="O832">
        <f t="shared" ca="1" si="127"/>
        <v>0.48700481809915275</v>
      </c>
      <c r="P832">
        <f t="shared" ca="1" si="128"/>
        <v>19</v>
      </c>
      <c r="Q832">
        <f t="shared" ca="1" si="129"/>
        <v>999</v>
      </c>
    </row>
    <row r="833" spans="1:17">
      <c r="A833" s="5">
        <f t="shared" si="121"/>
        <v>832</v>
      </c>
      <c r="B833" s="6" t="str">
        <f t="shared" ca="1" si="120"/>
        <v>EU</v>
      </c>
      <c r="C833" s="6" t="str">
        <f ca="1">LOOKUP($N833,{0,0.35,0.8},{"Basic","Standard","Premium"})</f>
        <v>Basic</v>
      </c>
      <c r="D833" s="6" t="str">
        <f t="shared" ca="1" si="122"/>
        <v>No</v>
      </c>
      <c r="E833" s="6" t="str">
        <f t="shared" ca="1" si="123"/>
        <v>Yes</v>
      </c>
      <c r="F833" s="3">
        <f t="shared" ca="1" si="124"/>
        <v>45292</v>
      </c>
      <c r="G833" s="7">
        <f ca="1" xml:space="preserve"> _xlfn.XLOOKUP(TRIM(C833),Config!$J$7:$J$9,Config!$K$7:$K$9,0) + IF(D833="Yes",Config!$B$5,0) + IF(E833="Yes",Config!$B$6,0)</f>
        <v>16.98</v>
      </c>
      <c r="H833" s="8" cm="1">
        <f t="array" aca="1" ref="H833" ca="1">_xlfn.SWITCH(TRIM(B833), "NA",   Config!$E$2, "LATAM",Config!$E$3, "EU",   Config!$E$4, "APAC", Config!$E$5, 0)</f>
        <v>4.1000000000000002E-2</v>
      </c>
      <c r="I833" s="8" cm="1">
        <f t="array" aca="1" ref="I833" ca="1">_xlfn.SWITCH(TRIM(C833), "Basic",    Config!$H$2, "Standard", Config!$H$3, "Premium",  Config!$H$4, 1)</f>
        <v>1.2</v>
      </c>
      <c r="J833" s="8">
        <f ca="1">IF(D833="Yes",Config!$H$5,1)</f>
        <v>1</v>
      </c>
      <c r="K833" s="8">
        <f ca="1">IF(E833="Yes",Config!$H$6,1)</f>
        <v>0.82</v>
      </c>
      <c r="L833" s="4">
        <f t="shared" ca="1" si="125"/>
        <v>4.0343999999999998E-2</v>
      </c>
      <c r="M833" s="8">
        <f t="shared" ca="1" si="126"/>
        <v>0.66211223068148706</v>
      </c>
      <c r="N833" s="8">
        <f t="shared" ca="1" si="127"/>
        <v>0.12957464099923954</v>
      </c>
      <c r="O833">
        <f t="shared" ca="1" si="127"/>
        <v>0.16527200706733591</v>
      </c>
      <c r="P833">
        <f t="shared" ca="1" si="128"/>
        <v>5</v>
      </c>
      <c r="Q833">
        <f t="shared" ca="1" si="129"/>
        <v>5</v>
      </c>
    </row>
    <row r="834" spans="1:17">
      <c r="A834" s="5">
        <f t="shared" si="121"/>
        <v>833</v>
      </c>
      <c r="B834" s="6" t="str">
        <f t="shared" ref="B834:B897" ca="1" si="130">IF(M834&lt;0.4,"NA", IF(M834&lt;0.6,"LATAM", IF(M834&lt;0.85,"EU","APAC")))</f>
        <v>EU</v>
      </c>
      <c r="C834" s="6" t="str">
        <f ca="1">LOOKUP($N834,{0,0.35,0.8},{"Basic","Standard","Premium"})</f>
        <v>Standard</v>
      </c>
      <c r="D834" s="6" t="str">
        <f t="shared" ca="1" si="122"/>
        <v>No</v>
      </c>
      <c r="E834" s="6" t="str">
        <f t="shared" ca="1" si="123"/>
        <v>Yes</v>
      </c>
      <c r="F834" s="3">
        <f t="shared" ca="1" si="124"/>
        <v>45323</v>
      </c>
      <c r="G834" s="7">
        <f ca="1" xml:space="preserve"> _xlfn.XLOOKUP(TRIM(C834),Config!$J$7:$J$9,Config!$K$7:$K$9,0) + IF(D834="Yes",Config!$B$5,0) + IF(E834="Yes",Config!$B$6,0)</f>
        <v>21.98</v>
      </c>
      <c r="H834" s="8" cm="1">
        <f t="array" aca="1" ref="H834" ca="1">_xlfn.SWITCH(TRIM(B834), "NA",   Config!$E$2, "LATAM",Config!$E$3, "EU",   Config!$E$4, "APAC", Config!$E$5, 0)</f>
        <v>4.1000000000000002E-2</v>
      </c>
      <c r="I834" s="8" cm="1">
        <f t="array" aca="1" ref="I834" ca="1">_xlfn.SWITCH(TRIM(C834), "Basic",    Config!$H$2, "Standard", Config!$H$3, "Premium",  Config!$H$4, 1)</f>
        <v>1</v>
      </c>
      <c r="J834" s="8">
        <f ca="1">IF(D834="Yes",Config!$H$5,1)</f>
        <v>1</v>
      </c>
      <c r="K834" s="8">
        <f ca="1">IF(E834="Yes",Config!$H$6,1)</f>
        <v>0.82</v>
      </c>
      <c r="L834" s="4">
        <f t="shared" ca="1" si="125"/>
        <v>3.3619999999999997E-2</v>
      </c>
      <c r="M834" s="8">
        <f t="shared" ca="1" si="126"/>
        <v>0.68898790748434557</v>
      </c>
      <c r="N834" s="8">
        <f t="shared" ca="1" si="127"/>
        <v>0.51699485475606566</v>
      </c>
      <c r="O834">
        <f t="shared" ca="1" si="127"/>
        <v>0.62451502572461182</v>
      </c>
      <c r="P834">
        <f t="shared" ca="1" si="128"/>
        <v>29</v>
      </c>
      <c r="Q834">
        <f t="shared" ca="1" si="129"/>
        <v>999</v>
      </c>
    </row>
    <row r="835" spans="1:17">
      <c r="A835" s="5">
        <f t="shared" ref="A835:A898" si="131">ROW()-1</f>
        <v>834</v>
      </c>
      <c r="B835" s="6" t="str">
        <f t="shared" ca="1" si="130"/>
        <v>APAC</v>
      </c>
      <c r="C835" s="6" t="str">
        <f ca="1">LOOKUP($N835,{0,0.35,0.8},{"Basic","Standard","Premium"})</f>
        <v>Premium</v>
      </c>
      <c r="D835" s="6" t="str">
        <f t="shared" ref="D835:D898" ca="1" si="132">IF(RAND()&lt;0.25,"Yes","No")</f>
        <v>No</v>
      </c>
      <c r="E835" s="6" t="str">
        <f t="shared" ref="E835:E898" ca="1" si="133">IF(RAND()&lt;0.3,"Yes","No")</f>
        <v>No</v>
      </c>
      <c r="F835" s="3">
        <f t="shared" ref="F835:F898" ca="1" si="134">DATE(2024, RANDBETWEEN(1,12), 1)</f>
        <v>45352</v>
      </c>
      <c r="G835" s="7">
        <f ca="1" xml:space="preserve"> _xlfn.XLOOKUP(TRIM(C835),Config!$J$7:$J$9,Config!$K$7:$K$9,0) + IF(D835="Yes",Config!$B$5,0) + IF(E835="Yes",Config!$B$6,0)</f>
        <v>19.989999999999998</v>
      </c>
      <c r="H835" s="8" cm="1">
        <f t="array" aca="1" ref="H835" ca="1">_xlfn.SWITCH(TRIM(B835), "NA",   Config!$E$2, "LATAM",Config!$E$3, "EU",   Config!$E$4, "APAC", Config!$E$5, 0)</f>
        <v>6.5000000000000002E-2</v>
      </c>
      <c r="I835" s="8" cm="1">
        <f t="array" aca="1" ref="I835" ca="1">_xlfn.SWITCH(TRIM(C835), "Basic",    Config!$H$2, "Standard", Config!$H$3, "Premium",  Config!$H$4, 1)</f>
        <v>0.75</v>
      </c>
      <c r="J835" s="8">
        <f ca="1">IF(D835="Yes",Config!$H$5,1)</f>
        <v>1</v>
      </c>
      <c r="K835" s="8">
        <f ca="1">IF(E835="Yes",Config!$H$6,1)</f>
        <v>1</v>
      </c>
      <c r="L835" s="4">
        <f t="shared" ref="L835:L898" ca="1" si="135">H835*I835*J835*K835</f>
        <v>4.8750000000000002E-2</v>
      </c>
      <c r="M835" s="8">
        <f t="shared" ref="M835:M898" ca="1" si="136">RAND()</f>
        <v>0.99825707797281038</v>
      </c>
      <c r="N835" s="8">
        <f t="shared" ref="N835:O866" ca="1" si="137">RAND()</f>
        <v>0.87338168106989977</v>
      </c>
      <c r="O835">
        <f t="shared" ca="1" si="137"/>
        <v>3.9001765203683592E-2</v>
      </c>
      <c r="P835">
        <f t="shared" ref="P835:P898" ca="1" si="138">IF(L835=0,999,ROUNDUP(LN(1-O835)/LN(1-L835),0))</f>
        <v>1</v>
      </c>
      <c r="Q835">
        <f t="shared" ref="Q835:Q898" ca="1" si="139">IF(P835&gt;12,999,P835)</f>
        <v>1</v>
      </c>
    </row>
    <row r="836" spans="1:17">
      <c r="A836" s="5">
        <f t="shared" si="131"/>
        <v>835</v>
      </c>
      <c r="B836" s="6" t="str">
        <f t="shared" ca="1" si="130"/>
        <v>NA</v>
      </c>
      <c r="C836" s="6" t="str">
        <f ca="1">LOOKUP($N836,{0,0.35,0.8},{"Basic","Standard","Premium"})</f>
        <v>Basic</v>
      </c>
      <c r="D836" s="6" t="str">
        <f t="shared" ca="1" si="132"/>
        <v>No</v>
      </c>
      <c r="E836" s="6" t="str">
        <f t="shared" ca="1" si="133"/>
        <v>Yes</v>
      </c>
      <c r="F836" s="3">
        <f t="shared" ca="1" si="134"/>
        <v>45597</v>
      </c>
      <c r="G836" s="7">
        <f ca="1" xml:space="preserve"> _xlfn.XLOOKUP(TRIM(C836),Config!$J$7:$J$9,Config!$K$7:$K$9,0) + IF(D836="Yes",Config!$B$5,0) + IF(E836="Yes",Config!$B$6,0)</f>
        <v>16.98</v>
      </c>
      <c r="H836" s="8" cm="1">
        <f t="array" aca="1" ref="H836" ca="1">_xlfn.SWITCH(TRIM(B836), "NA",   Config!$E$2, "LATAM",Config!$E$3, "EU",   Config!$E$4, "APAC", Config!$E$5, 0)</f>
        <v>4.2999999999999997E-2</v>
      </c>
      <c r="I836" s="8" cm="1">
        <f t="array" aca="1" ref="I836" ca="1">_xlfn.SWITCH(TRIM(C836), "Basic",    Config!$H$2, "Standard", Config!$H$3, "Premium",  Config!$H$4, 1)</f>
        <v>1.2</v>
      </c>
      <c r="J836" s="8">
        <f ca="1">IF(D836="Yes",Config!$H$5,1)</f>
        <v>1</v>
      </c>
      <c r="K836" s="8">
        <f ca="1">IF(E836="Yes",Config!$H$6,1)</f>
        <v>0.82</v>
      </c>
      <c r="L836" s="4">
        <f t="shared" ca="1" si="135"/>
        <v>4.2311999999999989E-2</v>
      </c>
      <c r="M836" s="8">
        <f t="shared" ca="1" si="136"/>
        <v>0.39889577870705972</v>
      </c>
      <c r="N836" s="8">
        <f t="shared" ca="1" si="137"/>
        <v>0.34719532675609355</v>
      </c>
      <c r="O836">
        <f t="shared" ca="1" si="137"/>
        <v>0.8847068129257758</v>
      </c>
      <c r="P836">
        <f t="shared" ca="1" si="138"/>
        <v>50</v>
      </c>
      <c r="Q836">
        <f t="shared" ca="1" si="139"/>
        <v>999</v>
      </c>
    </row>
    <row r="837" spans="1:17">
      <c r="A837" s="5">
        <f t="shared" si="131"/>
        <v>836</v>
      </c>
      <c r="B837" s="6" t="str">
        <f t="shared" ca="1" si="130"/>
        <v>LATAM</v>
      </c>
      <c r="C837" s="6" t="str">
        <f ca="1">LOOKUP($N837,{0,0.35,0.8},{"Basic","Standard","Premium"})</f>
        <v>Standard</v>
      </c>
      <c r="D837" s="6" t="str">
        <f t="shared" ca="1" si="132"/>
        <v>Yes</v>
      </c>
      <c r="E837" s="6" t="str">
        <f t="shared" ca="1" si="133"/>
        <v>No</v>
      </c>
      <c r="F837" s="3">
        <f t="shared" ca="1" si="134"/>
        <v>45505</v>
      </c>
      <c r="G837" s="7">
        <f ca="1" xml:space="preserve"> _xlfn.XLOOKUP(TRIM(C837),Config!$J$7:$J$9,Config!$K$7:$K$9,0) + IF(D837="Yes",Config!$B$5,0) + IF(E837="Yes",Config!$B$6,0)</f>
        <v>34.979999999999997</v>
      </c>
      <c r="H837" s="8" cm="1">
        <f t="array" aca="1" ref="H837" ca="1">_xlfn.SWITCH(TRIM(B837), "NA",   Config!$E$2, "LATAM",Config!$E$3, "EU",   Config!$E$4, "APAC", Config!$E$5, 0)</f>
        <v>5.8000000000000003E-2</v>
      </c>
      <c r="I837" s="8" cm="1">
        <f t="array" aca="1" ref="I837" ca="1">_xlfn.SWITCH(TRIM(C837), "Basic",    Config!$H$2, "Standard", Config!$H$3, "Premium",  Config!$H$4, 1)</f>
        <v>1</v>
      </c>
      <c r="J837" s="8">
        <f ca="1">IF(D837="Yes",Config!$H$5,1)</f>
        <v>0.88</v>
      </c>
      <c r="K837" s="8">
        <f ca="1">IF(E837="Yes",Config!$H$6,1)</f>
        <v>1</v>
      </c>
      <c r="L837" s="4">
        <f t="shared" ca="1" si="135"/>
        <v>5.1040000000000002E-2</v>
      </c>
      <c r="M837" s="8">
        <f t="shared" ca="1" si="136"/>
        <v>0.53032216741580918</v>
      </c>
      <c r="N837" s="8">
        <f t="shared" ca="1" si="137"/>
        <v>0.41671982107112182</v>
      </c>
      <c r="O837">
        <f t="shared" ca="1" si="137"/>
        <v>0.19585096394425983</v>
      </c>
      <c r="P837">
        <f t="shared" ca="1" si="138"/>
        <v>5</v>
      </c>
      <c r="Q837">
        <f t="shared" ca="1" si="139"/>
        <v>5</v>
      </c>
    </row>
    <row r="838" spans="1:17">
      <c r="A838" s="5">
        <f t="shared" si="131"/>
        <v>837</v>
      </c>
      <c r="B838" s="6" t="str">
        <f t="shared" ca="1" si="130"/>
        <v>APAC</v>
      </c>
      <c r="C838" s="6" t="str">
        <f ca="1">LOOKUP($N838,{0,0.35,0.8},{"Basic","Standard","Premium"})</f>
        <v>Standard</v>
      </c>
      <c r="D838" s="6" t="str">
        <f t="shared" ca="1" si="132"/>
        <v>No</v>
      </c>
      <c r="E838" s="6" t="str">
        <f t="shared" ca="1" si="133"/>
        <v>Yes</v>
      </c>
      <c r="F838" s="3">
        <f t="shared" ca="1" si="134"/>
        <v>45444</v>
      </c>
      <c r="G838" s="7">
        <f ca="1" xml:space="preserve"> _xlfn.XLOOKUP(TRIM(C838),Config!$J$7:$J$9,Config!$K$7:$K$9,0) + IF(D838="Yes",Config!$B$5,0) + IF(E838="Yes",Config!$B$6,0)</f>
        <v>21.98</v>
      </c>
      <c r="H838" s="8" cm="1">
        <f t="array" aca="1" ref="H838" ca="1">_xlfn.SWITCH(TRIM(B838), "NA",   Config!$E$2, "LATAM",Config!$E$3, "EU",   Config!$E$4, "APAC", Config!$E$5, 0)</f>
        <v>6.5000000000000002E-2</v>
      </c>
      <c r="I838" s="8" cm="1">
        <f t="array" aca="1" ref="I838" ca="1">_xlfn.SWITCH(TRIM(C838), "Basic",    Config!$H$2, "Standard", Config!$H$3, "Premium",  Config!$H$4, 1)</f>
        <v>1</v>
      </c>
      <c r="J838" s="8">
        <f ca="1">IF(D838="Yes",Config!$H$5,1)</f>
        <v>1</v>
      </c>
      <c r="K838" s="8">
        <f ca="1">IF(E838="Yes",Config!$H$6,1)</f>
        <v>0.82</v>
      </c>
      <c r="L838" s="4">
        <f t="shared" ca="1" si="135"/>
        <v>5.33E-2</v>
      </c>
      <c r="M838" s="8">
        <f t="shared" ca="1" si="136"/>
        <v>0.93869343503460045</v>
      </c>
      <c r="N838" s="8">
        <f t="shared" ca="1" si="137"/>
        <v>0.60295933670530366</v>
      </c>
      <c r="O838">
        <f t="shared" ca="1" si="137"/>
        <v>0.11159422494045601</v>
      </c>
      <c r="P838">
        <f t="shared" ca="1" si="138"/>
        <v>3</v>
      </c>
      <c r="Q838">
        <f t="shared" ca="1" si="139"/>
        <v>3</v>
      </c>
    </row>
    <row r="839" spans="1:17">
      <c r="A839" s="5">
        <f t="shared" si="131"/>
        <v>838</v>
      </c>
      <c r="B839" s="6" t="str">
        <f t="shared" ca="1" si="130"/>
        <v>NA</v>
      </c>
      <c r="C839" s="6" t="str">
        <f ca="1">LOOKUP($N839,{0,0.35,0.8},{"Basic","Standard","Premium"})</f>
        <v>Standard</v>
      </c>
      <c r="D839" s="6" t="str">
        <f t="shared" ca="1" si="132"/>
        <v>No</v>
      </c>
      <c r="E839" s="6" t="str">
        <f t="shared" ca="1" si="133"/>
        <v>No</v>
      </c>
      <c r="F839" s="3">
        <f t="shared" ca="1" si="134"/>
        <v>45323</v>
      </c>
      <c r="G839" s="7">
        <f ca="1" xml:space="preserve"> _xlfn.XLOOKUP(TRIM(C839),Config!$J$7:$J$9,Config!$K$7:$K$9,0) + IF(D839="Yes",Config!$B$5,0) + IF(E839="Yes",Config!$B$6,0)</f>
        <v>14.99</v>
      </c>
      <c r="H839" s="8" cm="1">
        <f t="array" aca="1" ref="H839" ca="1">_xlfn.SWITCH(TRIM(B839), "NA",   Config!$E$2, "LATAM",Config!$E$3, "EU",   Config!$E$4, "APAC", Config!$E$5, 0)</f>
        <v>4.2999999999999997E-2</v>
      </c>
      <c r="I839" s="8" cm="1">
        <f t="array" aca="1" ref="I839" ca="1">_xlfn.SWITCH(TRIM(C839), "Basic",    Config!$H$2, "Standard", Config!$H$3, "Premium",  Config!$H$4, 1)</f>
        <v>1</v>
      </c>
      <c r="J839" s="8">
        <f ca="1">IF(D839="Yes",Config!$H$5,1)</f>
        <v>1</v>
      </c>
      <c r="K839" s="8">
        <f ca="1">IF(E839="Yes",Config!$H$6,1)</f>
        <v>1</v>
      </c>
      <c r="L839" s="4">
        <f t="shared" ca="1" si="135"/>
        <v>4.2999999999999997E-2</v>
      </c>
      <c r="M839" s="8">
        <f t="shared" ca="1" si="136"/>
        <v>9.6793783398634092E-2</v>
      </c>
      <c r="N839" s="8">
        <f t="shared" ca="1" si="137"/>
        <v>0.70739358052588186</v>
      </c>
      <c r="O839">
        <f t="shared" ca="1" si="137"/>
        <v>0.51001000276371977</v>
      </c>
      <c r="P839">
        <f t="shared" ca="1" si="138"/>
        <v>17</v>
      </c>
      <c r="Q839">
        <f t="shared" ca="1" si="139"/>
        <v>999</v>
      </c>
    </row>
    <row r="840" spans="1:17">
      <c r="A840" s="5">
        <f t="shared" si="131"/>
        <v>839</v>
      </c>
      <c r="B840" s="6" t="str">
        <f t="shared" ca="1" si="130"/>
        <v>EU</v>
      </c>
      <c r="C840" s="6" t="str">
        <f ca="1">LOOKUP($N840,{0,0.35,0.8},{"Basic","Standard","Premium"})</f>
        <v>Basic</v>
      </c>
      <c r="D840" s="6" t="str">
        <f t="shared" ca="1" si="132"/>
        <v>No</v>
      </c>
      <c r="E840" s="6" t="str">
        <f t="shared" ca="1" si="133"/>
        <v>No</v>
      </c>
      <c r="F840" s="3">
        <f t="shared" ca="1" si="134"/>
        <v>45597</v>
      </c>
      <c r="G840" s="7">
        <f ca="1" xml:space="preserve"> _xlfn.XLOOKUP(TRIM(C840),Config!$J$7:$J$9,Config!$K$7:$K$9,0) + IF(D840="Yes",Config!$B$5,0) + IF(E840="Yes",Config!$B$6,0)</f>
        <v>9.99</v>
      </c>
      <c r="H840" s="8" cm="1">
        <f t="array" aca="1" ref="H840" ca="1">_xlfn.SWITCH(TRIM(B840), "NA",   Config!$E$2, "LATAM",Config!$E$3, "EU",   Config!$E$4, "APAC", Config!$E$5, 0)</f>
        <v>4.1000000000000002E-2</v>
      </c>
      <c r="I840" s="8" cm="1">
        <f t="array" aca="1" ref="I840" ca="1">_xlfn.SWITCH(TRIM(C840), "Basic",    Config!$H$2, "Standard", Config!$H$3, "Premium",  Config!$H$4, 1)</f>
        <v>1.2</v>
      </c>
      <c r="J840" s="8">
        <f ca="1">IF(D840="Yes",Config!$H$5,1)</f>
        <v>1</v>
      </c>
      <c r="K840" s="8">
        <f ca="1">IF(E840="Yes",Config!$H$6,1)</f>
        <v>1</v>
      </c>
      <c r="L840" s="4">
        <f t="shared" ca="1" si="135"/>
        <v>4.9200000000000001E-2</v>
      </c>
      <c r="M840" s="8">
        <f t="shared" ca="1" si="136"/>
        <v>0.7447464371003949</v>
      </c>
      <c r="N840" s="8">
        <f t="shared" ca="1" si="137"/>
        <v>0.127504262616429</v>
      </c>
      <c r="O840">
        <f t="shared" ca="1" si="137"/>
        <v>0.77232179038683169</v>
      </c>
      <c r="P840">
        <f t="shared" ca="1" si="138"/>
        <v>30</v>
      </c>
      <c r="Q840">
        <f t="shared" ca="1" si="139"/>
        <v>999</v>
      </c>
    </row>
    <row r="841" spans="1:17">
      <c r="A841" s="5">
        <f t="shared" si="131"/>
        <v>840</v>
      </c>
      <c r="B841" s="6" t="str">
        <f t="shared" ca="1" si="130"/>
        <v>APAC</v>
      </c>
      <c r="C841" s="6" t="str">
        <f ca="1">LOOKUP($N841,{0,0.35,0.8},{"Basic","Standard","Premium"})</f>
        <v>Standard</v>
      </c>
      <c r="D841" s="6" t="str">
        <f t="shared" ca="1" si="132"/>
        <v>No</v>
      </c>
      <c r="E841" s="6" t="str">
        <f t="shared" ca="1" si="133"/>
        <v>Yes</v>
      </c>
      <c r="F841" s="3">
        <f t="shared" ca="1" si="134"/>
        <v>45444</v>
      </c>
      <c r="G841" s="7">
        <f ca="1" xml:space="preserve"> _xlfn.XLOOKUP(TRIM(C841),Config!$J$7:$J$9,Config!$K$7:$K$9,0) + IF(D841="Yes",Config!$B$5,0) + IF(E841="Yes",Config!$B$6,0)</f>
        <v>21.98</v>
      </c>
      <c r="H841" s="8" cm="1">
        <f t="array" aca="1" ref="H841" ca="1">_xlfn.SWITCH(TRIM(B841), "NA",   Config!$E$2, "LATAM",Config!$E$3, "EU",   Config!$E$4, "APAC", Config!$E$5, 0)</f>
        <v>6.5000000000000002E-2</v>
      </c>
      <c r="I841" s="8" cm="1">
        <f t="array" aca="1" ref="I841" ca="1">_xlfn.SWITCH(TRIM(C841), "Basic",    Config!$H$2, "Standard", Config!$H$3, "Premium",  Config!$H$4, 1)</f>
        <v>1</v>
      </c>
      <c r="J841" s="8">
        <f ca="1">IF(D841="Yes",Config!$H$5,1)</f>
        <v>1</v>
      </c>
      <c r="K841" s="8">
        <f ca="1">IF(E841="Yes",Config!$H$6,1)</f>
        <v>0.82</v>
      </c>
      <c r="L841" s="4">
        <f t="shared" ca="1" si="135"/>
        <v>5.33E-2</v>
      </c>
      <c r="M841" s="8">
        <f t="shared" ca="1" si="136"/>
        <v>0.96110616749682509</v>
      </c>
      <c r="N841" s="8">
        <f t="shared" ca="1" si="137"/>
        <v>0.5009528023912454</v>
      </c>
      <c r="O841">
        <f t="shared" ca="1" si="137"/>
        <v>0.57959294253775917</v>
      </c>
      <c r="P841">
        <f t="shared" ca="1" si="138"/>
        <v>16</v>
      </c>
      <c r="Q841">
        <f t="shared" ca="1" si="139"/>
        <v>999</v>
      </c>
    </row>
    <row r="842" spans="1:17">
      <c r="A842" s="5">
        <f t="shared" si="131"/>
        <v>841</v>
      </c>
      <c r="B842" s="6" t="str">
        <f t="shared" ca="1" si="130"/>
        <v>APAC</v>
      </c>
      <c r="C842" s="6" t="str">
        <f ca="1">LOOKUP($N842,{0,0.35,0.8},{"Basic","Standard","Premium"})</f>
        <v>Standard</v>
      </c>
      <c r="D842" s="6" t="str">
        <f t="shared" ca="1" si="132"/>
        <v>No</v>
      </c>
      <c r="E842" s="6" t="str">
        <f t="shared" ca="1" si="133"/>
        <v>Yes</v>
      </c>
      <c r="F842" s="3">
        <f t="shared" ca="1" si="134"/>
        <v>45627</v>
      </c>
      <c r="G842" s="7">
        <f ca="1" xml:space="preserve"> _xlfn.XLOOKUP(TRIM(C842),Config!$J$7:$J$9,Config!$K$7:$K$9,0) + IF(D842="Yes",Config!$B$5,0) + IF(E842="Yes",Config!$B$6,0)</f>
        <v>21.98</v>
      </c>
      <c r="H842" s="8" cm="1">
        <f t="array" aca="1" ref="H842" ca="1">_xlfn.SWITCH(TRIM(B842), "NA",   Config!$E$2, "LATAM",Config!$E$3, "EU",   Config!$E$4, "APAC", Config!$E$5, 0)</f>
        <v>6.5000000000000002E-2</v>
      </c>
      <c r="I842" s="8" cm="1">
        <f t="array" aca="1" ref="I842" ca="1">_xlfn.SWITCH(TRIM(C842), "Basic",    Config!$H$2, "Standard", Config!$H$3, "Premium",  Config!$H$4, 1)</f>
        <v>1</v>
      </c>
      <c r="J842" s="8">
        <f ca="1">IF(D842="Yes",Config!$H$5,1)</f>
        <v>1</v>
      </c>
      <c r="K842" s="8">
        <f ca="1">IF(E842="Yes",Config!$H$6,1)</f>
        <v>0.82</v>
      </c>
      <c r="L842" s="4">
        <f t="shared" ca="1" si="135"/>
        <v>5.33E-2</v>
      </c>
      <c r="M842" s="8">
        <f t="shared" ca="1" si="136"/>
        <v>0.94476599327203348</v>
      </c>
      <c r="N842" s="8">
        <f t="shared" ca="1" si="137"/>
        <v>0.35375796032681861</v>
      </c>
      <c r="O842">
        <f t="shared" ca="1" si="137"/>
        <v>2.566573523558946E-2</v>
      </c>
      <c r="P842">
        <f t="shared" ca="1" si="138"/>
        <v>1</v>
      </c>
      <c r="Q842">
        <f t="shared" ca="1" si="139"/>
        <v>1</v>
      </c>
    </row>
    <row r="843" spans="1:17">
      <c r="A843" s="5">
        <f t="shared" si="131"/>
        <v>842</v>
      </c>
      <c r="B843" s="6" t="str">
        <f t="shared" ca="1" si="130"/>
        <v>LATAM</v>
      </c>
      <c r="C843" s="6" t="str">
        <f ca="1">LOOKUP($N843,{0,0.35,0.8},{"Basic","Standard","Premium"})</f>
        <v>Premium</v>
      </c>
      <c r="D843" s="6" t="str">
        <f t="shared" ca="1" si="132"/>
        <v>No</v>
      </c>
      <c r="E843" s="6" t="str">
        <f t="shared" ca="1" si="133"/>
        <v>No</v>
      </c>
      <c r="F843" s="3">
        <f t="shared" ca="1" si="134"/>
        <v>45352</v>
      </c>
      <c r="G843" s="7">
        <f ca="1" xml:space="preserve"> _xlfn.XLOOKUP(TRIM(C843),Config!$J$7:$J$9,Config!$K$7:$K$9,0) + IF(D843="Yes",Config!$B$5,0) + IF(E843="Yes",Config!$B$6,0)</f>
        <v>19.989999999999998</v>
      </c>
      <c r="H843" s="8" cm="1">
        <f t="array" aca="1" ref="H843" ca="1">_xlfn.SWITCH(TRIM(B843), "NA",   Config!$E$2, "LATAM",Config!$E$3, "EU",   Config!$E$4, "APAC", Config!$E$5, 0)</f>
        <v>5.8000000000000003E-2</v>
      </c>
      <c r="I843" s="8" cm="1">
        <f t="array" aca="1" ref="I843" ca="1">_xlfn.SWITCH(TRIM(C843), "Basic",    Config!$H$2, "Standard", Config!$H$3, "Premium",  Config!$H$4, 1)</f>
        <v>0.75</v>
      </c>
      <c r="J843" s="8">
        <f ca="1">IF(D843="Yes",Config!$H$5,1)</f>
        <v>1</v>
      </c>
      <c r="K843" s="8">
        <f ca="1">IF(E843="Yes",Config!$H$6,1)</f>
        <v>1</v>
      </c>
      <c r="L843" s="4">
        <f t="shared" ca="1" si="135"/>
        <v>4.3500000000000004E-2</v>
      </c>
      <c r="M843" s="8">
        <f t="shared" ca="1" si="136"/>
        <v>0.42961039462461115</v>
      </c>
      <c r="N843" s="8">
        <f t="shared" ca="1" si="137"/>
        <v>0.80605186525130279</v>
      </c>
      <c r="O843">
        <f t="shared" ca="1" si="137"/>
        <v>0.19216967084852721</v>
      </c>
      <c r="P843">
        <f t="shared" ca="1" si="138"/>
        <v>5</v>
      </c>
      <c r="Q843">
        <f t="shared" ca="1" si="139"/>
        <v>5</v>
      </c>
    </row>
    <row r="844" spans="1:17">
      <c r="A844" s="5">
        <f t="shared" si="131"/>
        <v>843</v>
      </c>
      <c r="B844" s="6" t="str">
        <f t="shared" ca="1" si="130"/>
        <v>NA</v>
      </c>
      <c r="C844" s="6" t="str">
        <f ca="1">LOOKUP($N844,{0,0.35,0.8},{"Basic","Standard","Premium"})</f>
        <v>Standard</v>
      </c>
      <c r="D844" s="6" t="str">
        <f t="shared" ca="1" si="132"/>
        <v>Yes</v>
      </c>
      <c r="E844" s="6" t="str">
        <f t="shared" ca="1" si="133"/>
        <v>Yes</v>
      </c>
      <c r="F844" s="3">
        <f t="shared" ca="1" si="134"/>
        <v>45444</v>
      </c>
      <c r="G844" s="7">
        <f ca="1" xml:space="preserve"> _xlfn.XLOOKUP(TRIM(C844),Config!$J$7:$J$9,Config!$K$7:$K$9,0) + IF(D844="Yes",Config!$B$5,0) + IF(E844="Yes",Config!$B$6,0)</f>
        <v>41.97</v>
      </c>
      <c r="H844" s="8" cm="1">
        <f t="array" aca="1" ref="H844" ca="1">_xlfn.SWITCH(TRIM(B844), "NA",   Config!$E$2, "LATAM",Config!$E$3, "EU",   Config!$E$4, "APAC", Config!$E$5, 0)</f>
        <v>4.2999999999999997E-2</v>
      </c>
      <c r="I844" s="8" cm="1">
        <f t="array" aca="1" ref="I844" ca="1">_xlfn.SWITCH(TRIM(C844), "Basic",    Config!$H$2, "Standard", Config!$H$3, "Premium",  Config!$H$4, 1)</f>
        <v>1</v>
      </c>
      <c r="J844" s="8">
        <f ca="1">IF(D844="Yes",Config!$H$5,1)</f>
        <v>0.88</v>
      </c>
      <c r="K844" s="8">
        <f ca="1">IF(E844="Yes",Config!$H$6,1)</f>
        <v>0.82</v>
      </c>
      <c r="L844" s="4">
        <f t="shared" ca="1" si="135"/>
        <v>3.1028799999999999E-2</v>
      </c>
      <c r="M844" s="8">
        <f t="shared" ca="1" si="136"/>
        <v>0.32584950463492945</v>
      </c>
      <c r="N844" s="8">
        <f t="shared" ca="1" si="137"/>
        <v>0.63528014779468112</v>
      </c>
      <c r="O844">
        <f t="shared" ca="1" si="137"/>
        <v>0.19066674332766664</v>
      </c>
      <c r="P844">
        <f t="shared" ca="1" si="138"/>
        <v>7</v>
      </c>
      <c r="Q844">
        <f t="shared" ca="1" si="139"/>
        <v>7</v>
      </c>
    </row>
    <row r="845" spans="1:17">
      <c r="A845" s="5">
        <f t="shared" si="131"/>
        <v>844</v>
      </c>
      <c r="B845" s="6" t="str">
        <f t="shared" ca="1" si="130"/>
        <v>LATAM</v>
      </c>
      <c r="C845" s="6" t="str">
        <f ca="1">LOOKUP($N845,{0,0.35,0.8},{"Basic","Standard","Premium"})</f>
        <v>Premium</v>
      </c>
      <c r="D845" s="6" t="str">
        <f t="shared" ca="1" si="132"/>
        <v>No</v>
      </c>
      <c r="E845" s="6" t="str">
        <f t="shared" ca="1" si="133"/>
        <v>No</v>
      </c>
      <c r="F845" s="3">
        <f t="shared" ca="1" si="134"/>
        <v>45536</v>
      </c>
      <c r="G845" s="7">
        <f ca="1" xml:space="preserve"> _xlfn.XLOOKUP(TRIM(C845),Config!$J$7:$J$9,Config!$K$7:$K$9,0) + IF(D845="Yes",Config!$B$5,0) + IF(E845="Yes",Config!$B$6,0)</f>
        <v>19.989999999999998</v>
      </c>
      <c r="H845" s="8" cm="1">
        <f t="array" aca="1" ref="H845" ca="1">_xlfn.SWITCH(TRIM(B845), "NA",   Config!$E$2, "LATAM",Config!$E$3, "EU",   Config!$E$4, "APAC", Config!$E$5, 0)</f>
        <v>5.8000000000000003E-2</v>
      </c>
      <c r="I845" s="8" cm="1">
        <f t="array" aca="1" ref="I845" ca="1">_xlfn.SWITCH(TRIM(C845), "Basic",    Config!$H$2, "Standard", Config!$H$3, "Premium",  Config!$H$4, 1)</f>
        <v>0.75</v>
      </c>
      <c r="J845" s="8">
        <f ca="1">IF(D845="Yes",Config!$H$5,1)</f>
        <v>1</v>
      </c>
      <c r="K845" s="8">
        <f ca="1">IF(E845="Yes",Config!$H$6,1)</f>
        <v>1</v>
      </c>
      <c r="L845" s="4">
        <f t="shared" ca="1" si="135"/>
        <v>4.3500000000000004E-2</v>
      </c>
      <c r="M845" s="8">
        <f t="shared" ca="1" si="136"/>
        <v>0.51559547957394714</v>
      </c>
      <c r="N845" s="8">
        <f t="shared" ca="1" si="137"/>
        <v>0.86308497749464064</v>
      </c>
      <c r="O845">
        <f t="shared" ca="1" si="137"/>
        <v>0.64736711966294302</v>
      </c>
      <c r="P845">
        <f t="shared" ca="1" si="138"/>
        <v>24</v>
      </c>
      <c r="Q845">
        <f t="shared" ca="1" si="139"/>
        <v>999</v>
      </c>
    </row>
    <row r="846" spans="1:17">
      <c r="A846" s="5">
        <f t="shared" si="131"/>
        <v>845</v>
      </c>
      <c r="B846" s="6" t="str">
        <f t="shared" ca="1" si="130"/>
        <v>EU</v>
      </c>
      <c r="C846" s="6" t="str">
        <f ca="1">LOOKUP($N846,{0,0.35,0.8},{"Basic","Standard","Premium"})</f>
        <v>Standard</v>
      </c>
      <c r="D846" s="6" t="str">
        <f t="shared" ca="1" si="132"/>
        <v>No</v>
      </c>
      <c r="E846" s="6" t="str">
        <f t="shared" ca="1" si="133"/>
        <v>No</v>
      </c>
      <c r="F846" s="3">
        <f t="shared" ca="1" si="134"/>
        <v>45323</v>
      </c>
      <c r="G846" s="7">
        <f ca="1" xml:space="preserve"> _xlfn.XLOOKUP(TRIM(C846),Config!$J$7:$J$9,Config!$K$7:$K$9,0) + IF(D846="Yes",Config!$B$5,0) + IF(E846="Yes",Config!$B$6,0)</f>
        <v>14.99</v>
      </c>
      <c r="H846" s="8" cm="1">
        <f t="array" aca="1" ref="H846" ca="1">_xlfn.SWITCH(TRIM(B846), "NA",   Config!$E$2, "LATAM",Config!$E$3, "EU",   Config!$E$4, "APAC", Config!$E$5, 0)</f>
        <v>4.1000000000000002E-2</v>
      </c>
      <c r="I846" s="8" cm="1">
        <f t="array" aca="1" ref="I846" ca="1">_xlfn.SWITCH(TRIM(C846), "Basic",    Config!$H$2, "Standard", Config!$H$3, "Premium",  Config!$H$4, 1)</f>
        <v>1</v>
      </c>
      <c r="J846" s="8">
        <f ca="1">IF(D846="Yes",Config!$H$5,1)</f>
        <v>1</v>
      </c>
      <c r="K846" s="8">
        <f ca="1">IF(E846="Yes",Config!$H$6,1)</f>
        <v>1</v>
      </c>
      <c r="L846" s="4">
        <f t="shared" ca="1" si="135"/>
        <v>4.1000000000000002E-2</v>
      </c>
      <c r="M846" s="8">
        <f t="shared" ca="1" si="136"/>
        <v>0.72388644863559892</v>
      </c>
      <c r="N846" s="8">
        <f t="shared" ca="1" si="137"/>
        <v>0.72904782342790708</v>
      </c>
      <c r="O846">
        <f t="shared" ca="1" si="137"/>
        <v>0.2712075222093302</v>
      </c>
      <c r="P846">
        <f t="shared" ca="1" si="138"/>
        <v>8</v>
      </c>
      <c r="Q846">
        <f t="shared" ca="1" si="139"/>
        <v>8</v>
      </c>
    </row>
    <row r="847" spans="1:17">
      <c r="A847" s="5">
        <f t="shared" si="131"/>
        <v>846</v>
      </c>
      <c r="B847" s="6" t="str">
        <f t="shared" ca="1" si="130"/>
        <v>LATAM</v>
      </c>
      <c r="C847" s="6" t="str">
        <f ca="1">LOOKUP($N847,{0,0.35,0.8},{"Basic","Standard","Premium"})</f>
        <v>Standard</v>
      </c>
      <c r="D847" s="6" t="str">
        <f t="shared" ca="1" si="132"/>
        <v>Yes</v>
      </c>
      <c r="E847" s="6" t="str">
        <f t="shared" ca="1" si="133"/>
        <v>No</v>
      </c>
      <c r="F847" s="3">
        <f t="shared" ca="1" si="134"/>
        <v>45444</v>
      </c>
      <c r="G847" s="7">
        <f ca="1" xml:space="preserve"> _xlfn.XLOOKUP(TRIM(C847),Config!$J$7:$J$9,Config!$K$7:$K$9,0) + IF(D847="Yes",Config!$B$5,0) + IF(E847="Yes",Config!$B$6,0)</f>
        <v>34.979999999999997</v>
      </c>
      <c r="H847" s="8" cm="1">
        <f t="array" aca="1" ref="H847" ca="1">_xlfn.SWITCH(TRIM(B847), "NA",   Config!$E$2, "LATAM",Config!$E$3, "EU",   Config!$E$4, "APAC", Config!$E$5, 0)</f>
        <v>5.8000000000000003E-2</v>
      </c>
      <c r="I847" s="8" cm="1">
        <f t="array" aca="1" ref="I847" ca="1">_xlfn.SWITCH(TRIM(C847), "Basic",    Config!$H$2, "Standard", Config!$H$3, "Premium",  Config!$H$4, 1)</f>
        <v>1</v>
      </c>
      <c r="J847" s="8">
        <f ca="1">IF(D847="Yes",Config!$H$5,1)</f>
        <v>0.88</v>
      </c>
      <c r="K847" s="8">
        <f ca="1">IF(E847="Yes",Config!$H$6,1)</f>
        <v>1</v>
      </c>
      <c r="L847" s="4">
        <f t="shared" ca="1" si="135"/>
        <v>5.1040000000000002E-2</v>
      </c>
      <c r="M847" s="8">
        <f t="shared" ca="1" si="136"/>
        <v>0.5749749227815234</v>
      </c>
      <c r="N847" s="8">
        <f t="shared" ca="1" si="137"/>
        <v>0.51903396239160504</v>
      </c>
      <c r="O847">
        <f t="shared" ca="1" si="137"/>
        <v>0.81528094933333761</v>
      </c>
      <c r="P847">
        <f t="shared" ca="1" si="138"/>
        <v>33</v>
      </c>
      <c r="Q847">
        <f t="shared" ca="1" si="139"/>
        <v>999</v>
      </c>
    </row>
    <row r="848" spans="1:17">
      <c r="A848" s="5">
        <f t="shared" si="131"/>
        <v>847</v>
      </c>
      <c r="B848" s="6" t="str">
        <f t="shared" ca="1" si="130"/>
        <v>APAC</v>
      </c>
      <c r="C848" s="6" t="str">
        <f ca="1">LOOKUP($N848,{0,0.35,0.8},{"Basic","Standard","Premium"})</f>
        <v>Premium</v>
      </c>
      <c r="D848" s="6" t="str">
        <f t="shared" ca="1" si="132"/>
        <v>No</v>
      </c>
      <c r="E848" s="6" t="str">
        <f t="shared" ca="1" si="133"/>
        <v>Yes</v>
      </c>
      <c r="F848" s="3">
        <f t="shared" ca="1" si="134"/>
        <v>45505</v>
      </c>
      <c r="G848" s="7">
        <f ca="1" xml:space="preserve"> _xlfn.XLOOKUP(TRIM(C848),Config!$J$7:$J$9,Config!$K$7:$K$9,0) + IF(D848="Yes",Config!$B$5,0) + IF(E848="Yes",Config!$B$6,0)</f>
        <v>26.979999999999997</v>
      </c>
      <c r="H848" s="8" cm="1">
        <f t="array" aca="1" ref="H848" ca="1">_xlfn.SWITCH(TRIM(B848), "NA",   Config!$E$2, "LATAM",Config!$E$3, "EU",   Config!$E$4, "APAC", Config!$E$5, 0)</f>
        <v>6.5000000000000002E-2</v>
      </c>
      <c r="I848" s="8" cm="1">
        <f t="array" aca="1" ref="I848" ca="1">_xlfn.SWITCH(TRIM(C848), "Basic",    Config!$H$2, "Standard", Config!$H$3, "Premium",  Config!$H$4, 1)</f>
        <v>0.75</v>
      </c>
      <c r="J848" s="8">
        <f ca="1">IF(D848="Yes",Config!$H$5,1)</f>
        <v>1</v>
      </c>
      <c r="K848" s="8">
        <f ca="1">IF(E848="Yes",Config!$H$6,1)</f>
        <v>0.82</v>
      </c>
      <c r="L848" s="4">
        <f t="shared" ca="1" si="135"/>
        <v>3.9974999999999997E-2</v>
      </c>
      <c r="M848" s="8">
        <f t="shared" ca="1" si="136"/>
        <v>0.90857036205595232</v>
      </c>
      <c r="N848" s="8">
        <f t="shared" ca="1" si="137"/>
        <v>0.96600630727654391</v>
      </c>
      <c r="O848">
        <f t="shared" ca="1" si="137"/>
        <v>0.86139546767097352</v>
      </c>
      <c r="P848">
        <f t="shared" ca="1" si="138"/>
        <v>49</v>
      </c>
      <c r="Q848">
        <f t="shared" ca="1" si="139"/>
        <v>999</v>
      </c>
    </row>
    <row r="849" spans="1:17">
      <c r="A849" s="5">
        <f t="shared" si="131"/>
        <v>848</v>
      </c>
      <c r="B849" s="6" t="str">
        <f t="shared" ca="1" si="130"/>
        <v>APAC</v>
      </c>
      <c r="C849" s="6" t="str">
        <f ca="1">LOOKUP($N849,{0,0.35,0.8},{"Basic","Standard","Premium"})</f>
        <v>Basic</v>
      </c>
      <c r="D849" s="6" t="str">
        <f t="shared" ca="1" si="132"/>
        <v>No</v>
      </c>
      <c r="E849" s="6" t="str">
        <f t="shared" ca="1" si="133"/>
        <v>No</v>
      </c>
      <c r="F849" s="3">
        <f t="shared" ca="1" si="134"/>
        <v>45566</v>
      </c>
      <c r="G849" s="7">
        <f ca="1" xml:space="preserve"> _xlfn.XLOOKUP(TRIM(C849),Config!$J$7:$J$9,Config!$K$7:$K$9,0) + IF(D849="Yes",Config!$B$5,0) + IF(E849="Yes",Config!$B$6,0)</f>
        <v>9.99</v>
      </c>
      <c r="H849" s="8" cm="1">
        <f t="array" aca="1" ref="H849" ca="1">_xlfn.SWITCH(TRIM(B849), "NA",   Config!$E$2, "LATAM",Config!$E$3, "EU",   Config!$E$4, "APAC", Config!$E$5, 0)</f>
        <v>6.5000000000000002E-2</v>
      </c>
      <c r="I849" s="8" cm="1">
        <f t="array" aca="1" ref="I849" ca="1">_xlfn.SWITCH(TRIM(C849), "Basic",    Config!$H$2, "Standard", Config!$H$3, "Premium",  Config!$H$4, 1)</f>
        <v>1.2</v>
      </c>
      <c r="J849" s="8">
        <f ca="1">IF(D849="Yes",Config!$H$5,1)</f>
        <v>1</v>
      </c>
      <c r="K849" s="8">
        <f ca="1">IF(E849="Yes",Config!$H$6,1)</f>
        <v>1</v>
      </c>
      <c r="L849" s="4">
        <f t="shared" ca="1" si="135"/>
        <v>7.8E-2</v>
      </c>
      <c r="M849" s="8">
        <f t="shared" ca="1" si="136"/>
        <v>0.97200705423288203</v>
      </c>
      <c r="N849" s="8">
        <f t="shared" ca="1" si="137"/>
        <v>0.34198725183929712</v>
      </c>
      <c r="O849">
        <f t="shared" ca="1" si="137"/>
        <v>0.6947864797352199</v>
      </c>
      <c r="P849">
        <f t="shared" ca="1" si="138"/>
        <v>15</v>
      </c>
      <c r="Q849">
        <f t="shared" ca="1" si="139"/>
        <v>999</v>
      </c>
    </row>
    <row r="850" spans="1:17">
      <c r="A850" s="5">
        <f t="shared" si="131"/>
        <v>849</v>
      </c>
      <c r="B850" s="6" t="str">
        <f t="shared" ca="1" si="130"/>
        <v>NA</v>
      </c>
      <c r="C850" s="6" t="str">
        <f ca="1">LOOKUP($N850,{0,0.35,0.8},{"Basic","Standard","Premium"})</f>
        <v>Standard</v>
      </c>
      <c r="D850" s="6" t="str">
        <f t="shared" ca="1" si="132"/>
        <v>No</v>
      </c>
      <c r="E850" s="6" t="str">
        <f t="shared" ca="1" si="133"/>
        <v>Yes</v>
      </c>
      <c r="F850" s="3">
        <f t="shared" ca="1" si="134"/>
        <v>45323</v>
      </c>
      <c r="G850" s="7">
        <f ca="1" xml:space="preserve"> _xlfn.XLOOKUP(TRIM(C850),Config!$J$7:$J$9,Config!$K$7:$K$9,0) + IF(D850="Yes",Config!$B$5,0) + IF(E850="Yes",Config!$B$6,0)</f>
        <v>21.98</v>
      </c>
      <c r="H850" s="8" cm="1">
        <f t="array" aca="1" ref="H850" ca="1">_xlfn.SWITCH(TRIM(B850), "NA",   Config!$E$2, "LATAM",Config!$E$3, "EU",   Config!$E$4, "APAC", Config!$E$5, 0)</f>
        <v>4.2999999999999997E-2</v>
      </c>
      <c r="I850" s="8" cm="1">
        <f t="array" aca="1" ref="I850" ca="1">_xlfn.SWITCH(TRIM(C850), "Basic",    Config!$H$2, "Standard", Config!$H$3, "Premium",  Config!$H$4, 1)</f>
        <v>1</v>
      </c>
      <c r="J850" s="8">
        <f ca="1">IF(D850="Yes",Config!$H$5,1)</f>
        <v>1</v>
      </c>
      <c r="K850" s="8">
        <f ca="1">IF(E850="Yes",Config!$H$6,1)</f>
        <v>0.82</v>
      </c>
      <c r="L850" s="4">
        <f t="shared" ca="1" si="135"/>
        <v>3.5259999999999993E-2</v>
      </c>
      <c r="M850" s="8">
        <f t="shared" ca="1" si="136"/>
        <v>0.27490953397278239</v>
      </c>
      <c r="N850" s="8">
        <f t="shared" ca="1" si="137"/>
        <v>0.76196506874133796</v>
      </c>
      <c r="O850">
        <f t="shared" ca="1" si="137"/>
        <v>0.29296728367472791</v>
      </c>
      <c r="P850">
        <f t="shared" ca="1" si="138"/>
        <v>10</v>
      </c>
      <c r="Q850">
        <f t="shared" ca="1" si="139"/>
        <v>10</v>
      </c>
    </row>
    <row r="851" spans="1:17">
      <c r="A851" s="5">
        <f t="shared" si="131"/>
        <v>850</v>
      </c>
      <c r="B851" s="6" t="str">
        <f t="shared" ca="1" si="130"/>
        <v>APAC</v>
      </c>
      <c r="C851" s="6" t="str">
        <f ca="1">LOOKUP($N851,{0,0.35,0.8},{"Basic","Standard","Premium"})</f>
        <v>Basic</v>
      </c>
      <c r="D851" s="6" t="str">
        <f t="shared" ca="1" si="132"/>
        <v>No</v>
      </c>
      <c r="E851" s="6" t="str">
        <f t="shared" ca="1" si="133"/>
        <v>No</v>
      </c>
      <c r="F851" s="3">
        <f t="shared" ca="1" si="134"/>
        <v>45566</v>
      </c>
      <c r="G851" s="7">
        <f ca="1" xml:space="preserve"> _xlfn.XLOOKUP(TRIM(C851),Config!$J$7:$J$9,Config!$K$7:$K$9,0) + IF(D851="Yes",Config!$B$5,0) + IF(E851="Yes",Config!$B$6,0)</f>
        <v>9.99</v>
      </c>
      <c r="H851" s="8" cm="1">
        <f t="array" aca="1" ref="H851" ca="1">_xlfn.SWITCH(TRIM(B851), "NA",   Config!$E$2, "LATAM",Config!$E$3, "EU",   Config!$E$4, "APAC", Config!$E$5, 0)</f>
        <v>6.5000000000000002E-2</v>
      </c>
      <c r="I851" s="8" cm="1">
        <f t="array" aca="1" ref="I851" ca="1">_xlfn.SWITCH(TRIM(C851), "Basic",    Config!$H$2, "Standard", Config!$H$3, "Premium",  Config!$H$4, 1)</f>
        <v>1.2</v>
      </c>
      <c r="J851" s="8">
        <f ca="1">IF(D851="Yes",Config!$H$5,1)</f>
        <v>1</v>
      </c>
      <c r="K851" s="8">
        <f ca="1">IF(E851="Yes",Config!$H$6,1)</f>
        <v>1</v>
      </c>
      <c r="L851" s="4">
        <f t="shared" ca="1" si="135"/>
        <v>7.8E-2</v>
      </c>
      <c r="M851" s="8">
        <f t="shared" ca="1" si="136"/>
        <v>0.8957330196129536</v>
      </c>
      <c r="N851" s="8">
        <f t="shared" ca="1" si="137"/>
        <v>0.31561510747221966</v>
      </c>
      <c r="O851">
        <f t="shared" ca="1" si="137"/>
        <v>0.92861487421728128</v>
      </c>
      <c r="P851">
        <f t="shared" ca="1" si="138"/>
        <v>33</v>
      </c>
      <c r="Q851">
        <f t="shared" ca="1" si="139"/>
        <v>999</v>
      </c>
    </row>
    <row r="852" spans="1:17">
      <c r="A852" s="5">
        <f t="shared" si="131"/>
        <v>851</v>
      </c>
      <c r="B852" s="6" t="str">
        <f t="shared" ca="1" si="130"/>
        <v>EU</v>
      </c>
      <c r="C852" s="6" t="str">
        <f ca="1">LOOKUP($N852,{0,0.35,0.8},{"Basic","Standard","Premium"})</f>
        <v>Standard</v>
      </c>
      <c r="D852" s="6" t="str">
        <f t="shared" ca="1" si="132"/>
        <v>No</v>
      </c>
      <c r="E852" s="6" t="str">
        <f t="shared" ca="1" si="133"/>
        <v>No</v>
      </c>
      <c r="F852" s="3">
        <f t="shared" ca="1" si="134"/>
        <v>45383</v>
      </c>
      <c r="G852" s="7">
        <f ca="1" xml:space="preserve"> _xlfn.XLOOKUP(TRIM(C852),Config!$J$7:$J$9,Config!$K$7:$K$9,0) + IF(D852="Yes",Config!$B$5,0) + IF(E852="Yes",Config!$B$6,0)</f>
        <v>14.99</v>
      </c>
      <c r="H852" s="8" cm="1">
        <f t="array" aca="1" ref="H852" ca="1">_xlfn.SWITCH(TRIM(B852), "NA",   Config!$E$2, "LATAM",Config!$E$3, "EU",   Config!$E$4, "APAC", Config!$E$5, 0)</f>
        <v>4.1000000000000002E-2</v>
      </c>
      <c r="I852" s="8" cm="1">
        <f t="array" aca="1" ref="I852" ca="1">_xlfn.SWITCH(TRIM(C852), "Basic",    Config!$H$2, "Standard", Config!$H$3, "Premium",  Config!$H$4, 1)</f>
        <v>1</v>
      </c>
      <c r="J852" s="8">
        <f ca="1">IF(D852="Yes",Config!$H$5,1)</f>
        <v>1</v>
      </c>
      <c r="K852" s="8">
        <f ca="1">IF(E852="Yes",Config!$H$6,1)</f>
        <v>1</v>
      </c>
      <c r="L852" s="4">
        <f t="shared" ca="1" si="135"/>
        <v>4.1000000000000002E-2</v>
      </c>
      <c r="M852" s="8">
        <f t="shared" ca="1" si="136"/>
        <v>0.83925239948837638</v>
      </c>
      <c r="N852" s="8">
        <f t="shared" ca="1" si="137"/>
        <v>0.53405145264383214</v>
      </c>
      <c r="O852">
        <f t="shared" ca="1" si="137"/>
        <v>5.5375510871038425E-2</v>
      </c>
      <c r="P852">
        <f t="shared" ca="1" si="138"/>
        <v>2</v>
      </c>
      <c r="Q852">
        <f t="shared" ca="1" si="139"/>
        <v>2</v>
      </c>
    </row>
    <row r="853" spans="1:17">
      <c r="A853" s="5">
        <f t="shared" si="131"/>
        <v>852</v>
      </c>
      <c r="B853" s="6" t="str">
        <f t="shared" ca="1" si="130"/>
        <v>NA</v>
      </c>
      <c r="C853" s="6" t="str">
        <f ca="1">LOOKUP($N853,{0,0.35,0.8},{"Basic","Standard","Premium"})</f>
        <v>Standard</v>
      </c>
      <c r="D853" s="6" t="str">
        <f t="shared" ca="1" si="132"/>
        <v>No</v>
      </c>
      <c r="E853" s="6" t="str">
        <f t="shared" ca="1" si="133"/>
        <v>No</v>
      </c>
      <c r="F853" s="3">
        <f t="shared" ca="1" si="134"/>
        <v>45292</v>
      </c>
      <c r="G853" s="7">
        <f ca="1" xml:space="preserve"> _xlfn.XLOOKUP(TRIM(C853),Config!$J$7:$J$9,Config!$K$7:$K$9,0) + IF(D853="Yes",Config!$B$5,0) + IF(E853="Yes",Config!$B$6,0)</f>
        <v>14.99</v>
      </c>
      <c r="H853" s="8" cm="1">
        <f t="array" aca="1" ref="H853" ca="1">_xlfn.SWITCH(TRIM(B853), "NA",   Config!$E$2, "LATAM",Config!$E$3, "EU",   Config!$E$4, "APAC", Config!$E$5, 0)</f>
        <v>4.2999999999999997E-2</v>
      </c>
      <c r="I853" s="8" cm="1">
        <f t="array" aca="1" ref="I853" ca="1">_xlfn.SWITCH(TRIM(C853), "Basic",    Config!$H$2, "Standard", Config!$H$3, "Premium",  Config!$H$4, 1)</f>
        <v>1</v>
      </c>
      <c r="J853" s="8">
        <f ca="1">IF(D853="Yes",Config!$H$5,1)</f>
        <v>1</v>
      </c>
      <c r="K853" s="8">
        <f ca="1">IF(E853="Yes",Config!$H$6,1)</f>
        <v>1</v>
      </c>
      <c r="L853" s="4">
        <f t="shared" ca="1" si="135"/>
        <v>4.2999999999999997E-2</v>
      </c>
      <c r="M853" s="8">
        <f t="shared" ca="1" si="136"/>
        <v>0.19073458149055189</v>
      </c>
      <c r="N853" s="8">
        <f t="shared" ca="1" si="137"/>
        <v>0.72057287357362176</v>
      </c>
      <c r="O853">
        <f t="shared" ca="1" si="137"/>
        <v>0.37896986459696547</v>
      </c>
      <c r="P853">
        <f t="shared" ca="1" si="138"/>
        <v>11</v>
      </c>
      <c r="Q853">
        <f t="shared" ca="1" si="139"/>
        <v>11</v>
      </c>
    </row>
    <row r="854" spans="1:17">
      <c r="A854" s="5">
        <f t="shared" si="131"/>
        <v>853</v>
      </c>
      <c r="B854" s="6" t="str">
        <f t="shared" ca="1" si="130"/>
        <v>LATAM</v>
      </c>
      <c r="C854" s="6" t="str">
        <f ca="1">LOOKUP($N854,{0,0.35,0.8},{"Basic","Standard","Premium"})</f>
        <v>Standard</v>
      </c>
      <c r="D854" s="6" t="str">
        <f t="shared" ca="1" si="132"/>
        <v>No</v>
      </c>
      <c r="E854" s="6" t="str">
        <f t="shared" ca="1" si="133"/>
        <v>No</v>
      </c>
      <c r="F854" s="3">
        <f t="shared" ca="1" si="134"/>
        <v>45566</v>
      </c>
      <c r="G854" s="7">
        <f ca="1" xml:space="preserve"> _xlfn.XLOOKUP(TRIM(C854),Config!$J$7:$J$9,Config!$K$7:$K$9,0) + IF(D854="Yes",Config!$B$5,0) + IF(E854="Yes",Config!$B$6,0)</f>
        <v>14.99</v>
      </c>
      <c r="H854" s="8" cm="1">
        <f t="array" aca="1" ref="H854" ca="1">_xlfn.SWITCH(TRIM(B854), "NA",   Config!$E$2, "LATAM",Config!$E$3, "EU",   Config!$E$4, "APAC", Config!$E$5, 0)</f>
        <v>5.8000000000000003E-2</v>
      </c>
      <c r="I854" s="8" cm="1">
        <f t="array" aca="1" ref="I854" ca="1">_xlfn.SWITCH(TRIM(C854), "Basic",    Config!$H$2, "Standard", Config!$H$3, "Premium",  Config!$H$4, 1)</f>
        <v>1</v>
      </c>
      <c r="J854" s="8">
        <f ca="1">IF(D854="Yes",Config!$H$5,1)</f>
        <v>1</v>
      </c>
      <c r="K854" s="8">
        <f ca="1">IF(E854="Yes",Config!$H$6,1)</f>
        <v>1</v>
      </c>
      <c r="L854" s="4">
        <f t="shared" ca="1" si="135"/>
        <v>5.8000000000000003E-2</v>
      </c>
      <c r="M854" s="8">
        <f t="shared" ca="1" si="136"/>
        <v>0.45385483924750913</v>
      </c>
      <c r="N854" s="8">
        <f t="shared" ca="1" si="137"/>
        <v>0.59239583390443173</v>
      </c>
      <c r="O854">
        <f t="shared" ca="1" si="137"/>
        <v>0.3153397844171496</v>
      </c>
      <c r="P854">
        <f t="shared" ca="1" si="138"/>
        <v>7</v>
      </c>
      <c r="Q854">
        <f t="shared" ca="1" si="139"/>
        <v>7</v>
      </c>
    </row>
    <row r="855" spans="1:17">
      <c r="A855" s="5">
        <f t="shared" si="131"/>
        <v>854</v>
      </c>
      <c r="B855" s="6" t="str">
        <f t="shared" ca="1" si="130"/>
        <v>NA</v>
      </c>
      <c r="C855" s="6" t="str">
        <f ca="1">LOOKUP($N855,{0,0.35,0.8},{"Basic","Standard","Premium"})</f>
        <v>Premium</v>
      </c>
      <c r="D855" s="6" t="str">
        <f t="shared" ca="1" si="132"/>
        <v>No</v>
      </c>
      <c r="E855" s="6" t="str">
        <f t="shared" ca="1" si="133"/>
        <v>No</v>
      </c>
      <c r="F855" s="3">
        <f t="shared" ca="1" si="134"/>
        <v>45292</v>
      </c>
      <c r="G855" s="7">
        <f ca="1" xml:space="preserve"> _xlfn.XLOOKUP(TRIM(C855),Config!$J$7:$J$9,Config!$K$7:$K$9,0) + IF(D855="Yes",Config!$B$5,0) + IF(E855="Yes",Config!$B$6,0)</f>
        <v>19.989999999999998</v>
      </c>
      <c r="H855" s="8" cm="1">
        <f t="array" aca="1" ref="H855" ca="1">_xlfn.SWITCH(TRIM(B855), "NA",   Config!$E$2, "LATAM",Config!$E$3, "EU",   Config!$E$4, "APAC", Config!$E$5, 0)</f>
        <v>4.2999999999999997E-2</v>
      </c>
      <c r="I855" s="8" cm="1">
        <f t="array" aca="1" ref="I855" ca="1">_xlfn.SWITCH(TRIM(C855), "Basic",    Config!$H$2, "Standard", Config!$H$3, "Premium",  Config!$H$4, 1)</f>
        <v>0.75</v>
      </c>
      <c r="J855" s="8">
        <f ca="1">IF(D855="Yes",Config!$H$5,1)</f>
        <v>1</v>
      </c>
      <c r="K855" s="8">
        <f ca="1">IF(E855="Yes",Config!$H$6,1)</f>
        <v>1</v>
      </c>
      <c r="L855" s="4">
        <f t="shared" ca="1" si="135"/>
        <v>3.2250000000000001E-2</v>
      </c>
      <c r="M855" s="8">
        <f t="shared" ca="1" si="136"/>
        <v>0.21161089707185887</v>
      </c>
      <c r="N855" s="8">
        <f t="shared" ca="1" si="137"/>
        <v>0.81717405089107931</v>
      </c>
      <c r="O855">
        <f t="shared" ca="1" si="137"/>
        <v>0.22297275757031199</v>
      </c>
      <c r="P855">
        <f t="shared" ca="1" si="138"/>
        <v>8</v>
      </c>
      <c r="Q855">
        <f t="shared" ca="1" si="139"/>
        <v>8</v>
      </c>
    </row>
    <row r="856" spans="1:17">
      <c r="A856" s="5">
        <f t="shared" si="131"/>
        <v>855</v>
      </c>
      <c r="B856" s="6" t="str">
        <f t="shared" ca="1" si="130"/>
        <v>APAC</v>
      </c>
      <c r="C856" s="6" t="str">
        <f ca="1">LOOKUP($N856,{0,0.35,0.8},{"Basic","Standard","Premium"})</f>
        <v>Premium</v>
      </c>
      <c r="D856" s="6" t="str">
        <f t="shared" ca="1" si="132"/>
        <v>No</v>
      </c>
      <c r="E856" s="6" t="str">
        <f t="shared" ca="1" si="133"/>
        <v>Yes</v>
      </c>
      <c r="F856" s="3">
        <f t="shared" ca="1" si="134"/>
        <v>45566</v>
      </c>
      <c r="G856" s="7">
        <f ca="1" xml:space="preserve"> _xlfn.XLOOKUP(TRIM(C856),Config!$J$7:$J$9,Config!$K$7:$K$9,0) + IF(D856="Yes",Config!$B$5,0) + IF(E856="Yes",Config!$B$6,0)</f>
        <v>26.979999999999997</v>
      </c>
      <c r="H856" s="8" cm="1">
        <f t="array" aca="1" ref="H856" ca="1">_xlfn.SWITCH(TRIM(B856), "NA",   Config!$E$2, "LATAM",Config!$E$3, "EU",   Config!$E$4, "APAC", Config!$E$5, 0)</f>
        <v>6.5000000000000002E-2</v>
      </c>
      <c r="I856" s="8" cm="1">
        <f t="array" aca="1" ref="I856" ca="1">_xlfn.SWITCH(TRIM(C856), "Basic",    Config!$H$2, "Standard", Config!$H$3, "Premium",  Config!$H$4, 1)</f>
        <v>0.75</v>
      </c>
      <c r="J856" s="8">
        <f ca="1">IF(D856="Yes",Config!$H$5,1)</f>
        <v>1</v>
      </c>
      <c r="K856" s="8">
        <f ca="1">IF(E856="Yes",Config!$H$6,1)</f>
        <v>0.82</v>
      </c>
      <c r="L856" s="4">
        <f t="shared" ca="1" si="135"/>
        <v>3.9974999999999997E-2</v>
      </c>
      <c r="M856" s="8">
        <f t="shared" ca="1" si="136"/>
        <v>0.96235423746447601</v>
      </c>
      <c r="N856" s="8">
        <f t="shared" ca="1" si="137"/>
        <v>0.85764924106327745</v>
      </c>
      <c r="O856">
        <f t="shared" ca="1" si="137"/>
        <v>0.19306094810718277</v>
      </c>
      <c r="P856">
        <f t="shared" ca="1" si="138"/>
        <v>6</v>
      </c>
      <c r="Q856">
        <f t="shared" ca="1" si="139"/>
        <v>6</v>
      </c>
    </row>
    <row r="857" spans="1:17">
      <c r="A857" s="5">
        <f t="shared" si="131"/>
        <v>856</v>
      </c>
      <c r="B857" s="6" t="str">
        <f t="shared" ca="1" si="130"/>
        <v>APAC</v>
      </c>
      <c r="C857" s="6" t="str">
        <f ca="1">LOOKUP($N857,{0,0.35,0.8},{"Basic","Standard","Premium"})</f>
        <v>Standard</v>
      </c>
      <c r="D857" s="6" t="str">
        <f t="shared" ca="1" si="132"/>
        <v>No</v>
      </c>
      <c r="E857" s="6" t="str">
        <f t="shared" ca="1" si="133"/>
        <v>No</v>
      </c>
      <c r="F857" s="3">
        <f t="shared" ca="1" si="134"/>
        <v>45383</v>
      </c>
      <c r="G857" s="7">
        <f ca="1" xml:space="preserve"> _xlfn.XLOOKUP(TRIM(C857),Config!$J$7:$J$9,Config!$K$7:$K$9,0) + IF(D857="Yes",Config!$B$5,0) + IF(E857="Yes",Config!$B$6,0)</f>
        <v>14.99</v>
      </c>
      <c r="H857" s="8" cm="1">
        <f t="array" aca="1" ref="H857" ca="1">_xlfn.SWITCH(TRIM(B857), "NA",   Config!$E$2, "LATAM",Config!$E$3, "EU",   Config!$E$4, "APAC", Config!$E$5, 0)</f>
        <v>6.5000000000000002E-2</v>
      </c>
      <c r="I857" s="8" cm="1">
        <f t="array" aca="1" ref="I857" ca="1">_xlfn.SWITCH(TRIM(C857), "Basic",    Config!$H$2, "Standard", Config!$H$3, "Premium",  Config!$H$4, 1)</f>
        <v>1</v>
      </c>
      <c r="J857" s="8">
        <f ca="1">IF(D857="Yes",Config!$H$5,1)</f>
        <v>1</v>
      </c>
      <c r="K857" s="8">
        <f ca="1">IF(E857="Yes",Config!$H$6,1)</f>
        <v>1</v>
      </c>
      <c r="L857" s="4">
        <f t="shared" ca="1" si="135"/>
        <v>6.5000000000000002E-2</v>
      </c>
      <c r="M857" s="8">
        <f t="shared" ca="1" si="136"/>
        <v>0.99347926742911363</v>
      </c>
      <c r="N857" s="8">
        <f t="shared" ca="1" si="137"/>
        <v>0.38287212137865045</v>
      </c>
      <c r="O857">
        <f t="shared" ca="1" si="137"/>
        <v>0.52449701408401506</v>
      </c>
      <c r="P857">
        <f t="shared" ca="1" si="138"/>
        <v>12</v>
      </c>
      <c r="Q857">
        <f t="shared" ca="1" si="139"/>
        <v>12</v>
      </c>
    </row>
    <row r="858" spans="1:17">
      <c r="A858" s="5">
        <f t="shared" si="131"/>
        <v>857</v>
      </c>
      <c r="B858" s="6" t="str">
        <f t="shared" ca="1" si="130"/>
        <v>NA</v>
      </c>
      <c r="C858" s="6" t="str">
        <f ca="1">LOOKUP($N858,{0,0.35,0.8},{"Basic","Standard","Premium"})</f>
        <v>Premium</v>
      </c>
      <c r="D858" s="6" t="str">
        <f t="shared" ca="1" si="132"/>
        <v>Yes</v>
      </c>
      <c r="E858" s="6" t="str">
        <f t="shared" ca="1" si="133"/>
        <v>No</v>
      </c>
      <c r="F858" s="3">
        <f t="shared" ca="1" si="134"/>
        <v>45627</v>
      </c>
      <c r="G858" s="7">
        <f ca="1" xml:space="preserve"> _xlfn.XLOOKUP(TRIM(C858),Config!$J$7:$J$9,Config!$K$7:$K$9,0) + IF(D858="Yes",Config!$B$5,0) + IF(E858="Yes",Config!$B$6,0)</f>
        <v>39.979999999999997</v>
      </c>
      <c r="H858" s="8" cm="1">
        <f t="array" aca="1" ref="H858" ca="1">_xlfn.SWITCH(TRIM(B858), "NA",   Config!$E$2, "LATAM",Config!$E$3, "EU",   Config!$E$4, "APAC", Config!$E$5, 0)</f>
        <v>4.2999999999999997E-2</v>
      </c>
      <c r="I858" s="8" cm="1">
        <f t="array" aca="1" ref="I858" ca="1">_xlfn.SWITCH(TRIM(C858), "Basic",    Config!$H$2, "Standard", Config!$H$3, "Premium",  Config!$H$4, 1)</f>
        <v>0.75</v>
      </c>
      <c r="J858" s="8">
        <f ca="1">IF(D858="Yes",Config!$H$5,1)</f>
        <v>0.88</v>
      </c>
      <c r="K858" s="8">
        <f ca="1">IF(E858="Yes",Config!$H$6,1)</f>
        <v>1</v>
      </c>
      <c r="L858" s="4">
        <f t="shared" ca="1" si="135"/>
        <v>2.8380000000000002E-2</v>
      </c>
      <c r="M858" s="8">
        <f t="shared" ca="1" si="136"/>
        <v>0.14869584580071016</v>
      </c>
      <c r="N858" s="8">
        <f t="shared" ca="1" si="137"/>
        <v>0.82624982629168264</v>
      </c>
      <c r="O858">
        <f t="shared" ca="1" si="137"/>
        <v>0.13243169742995087</v>
      </c>
      <c r="P858">
        <f t="shared" ca="1" si="138"/>
        <v>5</v>
      </c>
      <c r="Q858">
        <f t="shared" ca="1" si="139"/>
        <v>5</v>
      </c>
    </row>
    <row r="859" spans="1:17">
      <c r="A859" s="5">
        <f t="shared" si="131"/>
        <v>858</v>
      </c>
      <c r="B859" s="6" t="str">
        <f t="shared" ca="1" si="130"/>
        <v>APAC</v>
      </c>
      <c r="C859" s="6" t="str">
        <f ca="1">LOOKUP($N859,{0,0.35,0.8},{"Basic","Standard","Premium"})</f>
        <v>Standard</v>
      </c>
      <c r="D859" s="6" t="str">
        <f t="shared" ca="1" si="132"/>
        <v>Yes</v>
      </c>
      <c r="E859" s="6" t="str">
        <f t="shared" ca="1" si="133"/>
        <v>No</v>
      </c>
      <c r="F859" s="3">
        <f t="shared" ca="1" si="134"/>
        <v>45383</v>
      </c>
      <c r="G859" s="7">
        <f ca="1" xml:space="preserve"> _xlfn.XLOOKUP(TRIM(C859),Config!$J$7:$J$9,Config!$K$7:$K$9,0) + IF(D859="Yes",Config!$B$5,0) + IF(E859="Yes",Config!$B$6,0)</f>
        <v>34.979999999999997</v>
      </c>
      <c r="H859" s="8" cm="1">
        <f t="array" aca="1" ref="H859" ca="1">_xlfn.SWITCH(TRIM(B859), "NA",   Config!$E$2, "LATAM",Config!$E$3, "EU",   Config!$E$4, "APAC", Config!$E$5, 0)</f>
        <v>6.5000000000000002E-2</v>
      </c>
      <c r="I859" s="8" cm="1">
        <f t="array" aca="1" ref="I859" ca="1">_xlfn.SWITCH(TRIM(C859), "Basic",    Config!$H$2, "Standard", Config!$H$3, "Premium",  Config!$H$4, 1)</f>
        <v>1</v>
      </c>
      <c r="J859" s="8">
        <f ca="1">IF(D859="Yes",Config!$H$5,1)</f>
        <v>0.88</v>
      </c>
      <c r="K859" s="8">
        <f ca="1">IF(E859="Yes",Config!$H$6,1)</f>
        <v>1</v>
      </c>
      <c r="L859" s="4">
        <f t="shared" ca="1" si="135"/>
        <v>5.7200000000000001E-2</v>
      </c>
      <c r="M859" s="8">
        <f t="shared" ca="1" si="136"/>
        <v>0.94022556743180152</v>
      </c>
      <c r="N859" s="8">
        <f t="shared" ca="1" si="137"/>
        <v>0.6793820617703733</v>
      </c>
      <c r="O859">
        <f t="shared" ca="1" si="137"/>
        <v>0.74481900995677541</v>
      </c>
      <c r="P859">
        <f t="shared" ca="1" si="138"/>
        <v>24</v>
      </c>
      <c r="Q859">
        <f t="shared" ca="1" si="139"/>
        <v>999</v>
      </c>
    </row>
    <row r="860" spans="1:17">
      <c r="A860" s="5">
        <f t="shared" si="131"/>
        <v>859</v>
      </c>
      <c r="B860" s="6" t="str">
        <f t="shared" ca="1" si="130"/>
        <v>NA</v>
      </c>
      <c r="C860" s="6" t="str">
        <f ca="1">LOOKUP($N860,{0,0.35,0.8},{"Basic","Standard","Premium"})</f>
        <v>Basic</v>
      </c>
      <c r="D860" s="6" t="str">
        <f t="shared" ca="1" si="132"/>
        <v>No</v>
      </c>
      <c r="E860" s="6" t="str">
        <f t="shared" ca="1" si="133"/>
        <v>Yes</v>
      </c>
      <c r="F860" s="3">
        <f t="shared" ca="1" si="134"/>
        <v>45413</v>
      </c>
      <c r="G860" s="7">
        <f ca="1" xml:space="preserve"> _xlfn.XLOOKUP(TRIM(C860),Config!$J$7:$J$9,Config!$K$7:$K$9,0) + IF(D860="Yes",Config!$B$5,0) + IF(E860="Yes",Config!$B$6,0)</f>
        <v>16.98</v>
      </c>
      <c r="H860" s="8" cm="1">
        <f t="array" aca="1" ref="H860" ca="1">_xlfn.SWITCH(TRIM(B860), "NA",   Config!$E$2, "LATAM",Config!$E$3, "EU",   Config!$E$4, "APAC", Config!$E$5, 0)</f>
        <v>4.2999999999999997E-2</v>
      </c>
      <c r="I860" s="8" cm="1">
        <f t="array" aca="1" ref="I860" ca="1">_xlfn.SWITCH(TRIM(C860), "Basic",    Config!$H$2, "Standard", Config!$H$3, "Premium",  Config!$H$4, 1)</f>
        <v>1.2</v>
      </c>
      <c r="J860" s="8">
        <f ca="1">IF(D860="Yes",Config!$H$5,1)</f>
        <v>1</v>
      </c>
      <c r="K860" s="8">
        <f ca="1">IF(E860="Yes",Config!$H$6,1)</f>
        <v>0.82</v>
      </c>
      <c r="L860" s="4">
        <f t="shared" ca="1" si="135"/>
        <v>4.2311999999999989E-2</v>
      </c>
      <c r="M860" s="8">
        <f t="shared" ca="1" si="136"/>
        <v>0.26951733337197881</v>
      </c>
      <c r="N860" s="8">
        <f t="shared" ca="1" si="137"/>
        <v>0.33265229691970299</v>
      </c>
      <c r="O860">
        <f t="shared" ca="1" si="137"/>
        <v>0.11338918625001848</v>
      </c>
      <c r="P860">
        <f t="shared" ca="1" si="138"/>
        <v>3</v>
      </c>
      <c r="Q860">
        <f t="shared" ca="1" si="139"/>
        <v>3</v>
      </c>
    </row>
    <row r="861" spans="1:17">
      <c r="A861" s="5">
        <f t="shared" si="131"/>
        <v>860</v>
      </c>
      <c r="B861" s="6" t="str">
        <f t="shared" ca="1" si="130"/>
        <v>EU</v>
      </c>
      <c r="C861" s="6" t="str">
        <f ca="1">LOOKUP($N861,{0,0.35,0.8},{"Basic","Standard","Premium"})</f>
        <v>Basic</v>
      </c>
      <c r="D861" s="6" t="str">
        <f t="shared" ca="1" si="132"/>
        <v>Yes</v>
      </c>
      <c r="E861" s="6" t="str">
        <f t="shared" ca="1" si="133"/>
        <v>No</v>
      </c>
      <c r="F861" s="3">
        <f t="shared" ca="1" si="134"/>
        <v>45383</v>
      </c>
      <c r="G861" s="7">
        <f ca="1" xml:space="preserve"> _xlfn.XLOOKUP(TRIM(C861),Config!$J$7:$J$9,Config!$K$7:$K$9,0) + IF(D861="Yes",Config!$B$5,0) + IF(E861="Yes",Config!$B$6,0)</f>
        <v>29.979999999999997</v>
      </c>
      <c r="H861" s="8" cm="1">
        <f t="array" aca="1" ref="H861" ca="1">_xlfn.SWITCH(TRIM(B861), "NA",   Config!$E$2, "LATAM",Config!$E$3, "EU",   Config!$E$4, "APAC", Config!$E$5, 0)</f>
        <v>4.1000000000000002E-2</v>
      </c>
      <c r="I861" s="8" cm="1">
        <f t="array" aca="1" ref="I861" ca="1">_xlfn.SWITCH(TRIM(C861), "Basic",    Config!$H$2, "Standard", Config!$H$3, "Premium",  Config!$H$4, 1)</f>
        <v>1.2</v>
      </c>
      <c r="J861" s="8">
        <f ca="1">IF(D861="Yes",Config!$H$5,1)</f>
        <v>0.88</v>
      </c>
      <c r="K861" s="8">
        <f ca="1">IF(E861="Yes",Config!$H$6,1)</f>
        <v>1</v>
      </c>
      <c r="L861" s="4">
        <f t="shared" ca="1" si="135"/>
        <v>4.3296000000000001E-2</v>
      </c>
      <c r="M861" s="8">
        <f t="shared" ca="1" si="136"/>
        <v>0.70428396437571794</v>
      </c>
      <c r="N861" s="8">
        <f t="shared" ca="1" si="137"/>
        <v>0.3213933881794907</v>
      </c>
      <c r="O861">
        <f t="shared" ca="1" si="137"/>
        <v>0.91513669416352061</v>
      </c>
      <c r="P861">
        <f t="shared" ca="1" si="138"/>
        <v>56</v>
      </c>
      <c r="Q861">
        <f t="shared" ca="1" si="139"/>
        <v>999</v>
      </c>
    </row>
    <row r="862" spans="1:17">
      <c r="A862" s="5">
        <f t="shared" si="131"/>
        <v>861</v>
      </c>
      <c r="B862" s="6" t="str">
        <f t="shared" ca="1" si="130"/>
        <v>APAC</v>
      </c>
      <c r="C862" s="6" t="str">
        <f ca="1">LOOKUP($N862,{0,0.35,0.8},{"Basic","Standard","Premium"})</f>
        <v>Basic</v>
      </c>
      <c r="D862" s="6" t="str">
        <f t="shared" ca="1" si="132"/>
        <v>No</v>
      </c>
      <c r="E862" s="6" t="str">
        <f t="shared" ca="1" si="133"/>
        <v>No</v>
      </c>
      <c r="F862" s="3">
        <f t="shared" ca="1" si="134"/>
        <v>45413</v>
      </c>
      <c r="G862" s="7">
        <f ca="1" xml:space="preserve"> _xlfn.XLOOKUP(TRIM(C862),Config!$J$7:$J$9,Config!$K$7:$K$9,0) + IF(D862="Yes",Config!$B$5,0) + IF(E862="Yes",Config!$B$6,0)</f>
        <v>9.99</v>
      </c>
      <c r="H862" s="8" cm="1">
        <f t="array" aca="1" ref="H862" ca="1">_xlfn.SWITCH(TRIM(B862), "NA",   Config!$E$2, "LATAM",Config!$E$3, "EU",   Config!$E$4, "APAC", Config!$E$5, 0)</f>
        <v>6.5000000000000002E-2</v>
      </c>
      <c r="I862" s="8" cm="1">
        <f t="array" aca="1" ref="I862" ca="1">_xlfn.SWITCH(TRIM(C862), "Basic",    Config!$H$2, "Standard", Config!$H$3, "Premium",  Config!$H$4, 1)</f>
        <v>1.2</v>
      </c>
      <c r="J862" s="8">
        <f ca="1">IF(D862="Yes",Config!$H$5,1)</f>
        <v>1</v>
      </c>
      <c r="K862" s="8">
        <f ca="1">IF(E862="Yes",Config!$H$6,1)</f>
        <v>1</v>
      </c>
      <c r="L862" s="4">
        <f t="shared" ca="1" si="135"/>
        <v>7.8E-2</v>
      </c>
      <c r="M862" s="8">
        <f t="shared" ca="1" si="136"/>
        <v>0.88806549996530848</v>
      </c>
      <c r="N862" s="8">
        <f t="shared" ca="1" si="137"/>
        <v>2.2595095737307558E-2</v>
      </c>
      <c r="O862">
        <f t="shared" ca="1" si="137"/>
        <v>0.8138286699336269</v>
      </c>
      <c r="P862">
        <f t="shared" ca="1" si="138"/>
        <v>21</v>
      </c>
      <c r="Q862">
        <f t="shared" ca="1" si="139"/>
        <v>999</v>
      </c>
    </row>
    <row r="863" spans="1:17">
      <c r="A863" s="5">
        <f t="shared" si="131"/>
        <v>862</v>
      </c>
      <c r="B863" s="6" t="str">
        <f t="shared" ca="1" si="130"/>
        <v>EU</v>
      </c>
      <c r="C863" s="6" t="str">
        <f ca="1">LOOKUP($N863,{0,0.35,0.8},{"Basic","Standard","Premium"})</f>
        <v>Premium</v>
      </c>
      <c r="D863" s="6" t="str">
        <f t="shared" ca="1" si="132"/>
        <v>No</v>
      </c>
      <c r="E863" s="6" t="str">
        <f t="shared" ca="1" si="133"/>
        <v>Yes</v>
      </c>
      <c r="F863" s="3">
        <f t="shared" ca="1" si="134"/>
        <v>45383</v>
      </c>
      <c r="G863" s="7">
        <f ca="1" xml:space="preserve"> _xlfn.XLOOKUP(TRIM(C863),Config!$J$7:$J$9,Config!$K$7:$K$9,0) + IF(D863="Yes",Config!$B$5,0) + IF(E863="Yes",Config!$B$6,0)</f>
        <v>26.979999999999997</v>
      </c>
      <c r="H863" s="8" cm="1">
        <f t="array" aca="1" ref="H863" ca="1">_xlfn.SWITCH(TRIM(B863), "NA",   Config!$E$2, "LATAM",Config!$E$3, "EU",   Config!$E$4, "APAC", Config!$E$5, 0)</f>
        <v>4.1000000000000002E-2</v>
      </c>
      <c r="I863" s="8" cm="1">
        <f t="array" aca="1" ref="I863" ca="1">_xlfn.SWITCH(TRIM(C863), "Basic",    Config!$H$2, "Standard", Config!$H$3, "Premium",  Config!$H$4, 1)</f>
        <v>0.75</v>
      </c>
      <c r="J863" s="8">
        <f ca="1">IF(D863="Yes",Config!$H$5,1)</f>
        <v>1</v>
      </c>
      <c r="K863" s="8">
        <f ca="1">IF(E863="Yes",Config!$H$6,1)</f>
        <v>0.82</v>
      </c>
      <c r="L863" s="4">
        <f t="shared" ca="1" si="135"/>
        <v>2.5214999999999998E-2</v>
      </c>
      <c r="M863" s="8">
        <f t="shared" ca="1" si="136"/>
        <v>0.63859563203446035</v>
      </c>
      <c r="N863" s="8">
        <f t="shared" ca="1" si="137"/>
        <v>0.95410888204990529</v>
      </c>
      <c r="O863">
        <f t="shared" ca="1" si="137"/>
        <v>0.84447888732157439</v>
      </c>
      <c r="P863">
        <f t="shared" ca="1" si="138"/>
        <v>73</v>
      </c>
      <c r="Q863">
        <f t="shared" ca="1" si="139"/>
        <v>999</v>
      </c>
    </row>
    <row r="864" spans="1:17">
      <c r="A864" s="5">
        <f t="shared" si="131"/>
        <v>863</v>
      </c>
      <c r="B864" s="6" t="str">
        <f t="shared" ca="1" si="130"/>
        <v>NA</v>
      </c>
      <c r="C864" s="6" t="str">
        <f ca="1">LOOKUP($N864,{0,0.35,0.8},{"Basic","Standard","Premium"})</f>
        <v>Premium</v>
      </c>
      <c r="D864" s="6" t="str">
        <f t="shared" ca="1" si="132"/>
        <v>Yes</v>
      </c>
      <c r="E864" s="6" t="str">
        <f t="shared" ca="1" si="133"/>
        <v>No</v>
      </c>
      <c r="F864" s="3">
        <f t="shared" ca="1" si="134"/>
        <v>45292</v>
      </c>
      <c r="G864" s="7">
        <f ca="1" xml:space="preserve"> _xlfn.XLOOKUP(TRIM(C864),Config!$J$7:$J$9,Config!$K$7:$K$9,0) + IF(D864="Yes",Config!$B$5,0) + IF(E864="Yes",Config!$B$6,0)</f>
        <v>39.979999999999997</v>
      </c>
      <c r="H864" s="8" cm="1">
        <f t="array" aca="1" ref="H864" ca="1">_xlfn.SWITCH(TRIM(B864), "NA",   Config!$E$2, "LATAM",Config!$E$3, "EU",   Config!$E$4, "APAC", Config!$E$5, 0)</f>
        <v>4.2999999999999997E-2</v>
      </c>
      <c r="I864" s="8" cm="1">
        <f t="array" aca="1" ref="I864" ca="1">_xlfn.SWITCH(TRIM(C864), "Basic",    Config!$H$2, "Standard", Config!$H$3, "Premium",  Config!$H$4, 1)</f>
        <v>0.75</v>
      </c>
      <c r="J864" s="8">
        <f ca="1">IF(D864="Yes",Config!$H$5,1)</f>
        <v>0.88</v>
      </c>
      <c r="K864" s="8">
        <f ca="1">IF(E864="Yes",Config!$H$6,1)</f>
        <v>1</v>
      </c>
      <c r="L864" s="4">
        <f t="shared" ca="1" si="135"/>
        <v>2.8380000000000002E-2</v>
      </c>
      <c r="M864" s="8">
        <f t="shared" ca="1" si="136"/>
        <v>0.36722133297494197</v>
      </c>
      <c r="N864" s="8">
        <f t="shared" ca="1" si="137"/>
        <v>0.82613745850437825</v>
      </c>
      <c r="O864">
        <f t="shared" ca="1" si="137"/>
        <v>5.5872688704098894E-2</v>
      </c>
      <c r="P864">
        <f t="shared" ca="1" si="138"/>
        <v>2</v>
      </c>
      <c r="Q864">
        <f t="shared" ca="1" si="139"/>
        <v>2</v>
      </c>
    </row>
    <row r="865" spans="1:17">
      <c r="A865" s="5">
        <f t="shared" si="131"/>
        <v>864</v>
      </c>
      <c r="B865" s="6" t="str">
        <f t="shared" ca="1" si="130"/>
        <v>LATAM</v>
      </c>
      <c r="C865" s="6" t="str">
        <f ca="1">LOOKUP($N865,{0,0.35,0.8},{"Basic","Standard","Premium"})</f>
        <v>Premium</v>
      </c>
      <c r="D865" s="6" t="str">
        <f t="shared" ca="1" si="132"/>
        <v>No</v>
      </c>
      <c r="E865" s="6" t="str">
        <f t="shared" ca="1" si="133"/>
        <v>No</v>
      </c>
      <c r="F865" s="3">
        <f t="shared" ca="1" si="134"/>
        <v>45474</v>
      </c>
      <c r="G865" s="7">
        <f ca="1" xml:space="preserve"> _xlfn.XLOOKUP(TRIM(C865),Config!$J$7:$J$9,Config!$K$7:$K$9,0) + IF(D865="Yes",Config!$B$5,0) + IF(E865="Yes",Config!$B$6,0)</f>
        <v>19.989999999999998</v>
      </c>
      <c r="H865" s="8" cm="1">
        <f t="array" aca="1" ref="H865" ca="1">_xlfn.SWITCH(TRIM(B865), "NA",   Config!$E$2, "LATAM",Config!$E$3, "EU",   Config!$E$4, "APAC", Config!$E$5, 0)</f>
        <v>5.8000000000000003E-2</v>
      </c>
      <c r="I865" s="8" cm="1">
        <f t="array" aca="1" ref="I865" ca="1">_xlfn.SWITCH(TRIM(C865), "Basic",    Config!$H$2, "Standard", Config!$H$3, "Premium",  Config!$H$4, 1)</f>
        <v>0.75</v>
      </c>
      <c r="J865" s="8">
        <f ca="1">IF(D865="Yes",Config!$H$5,1)</f>
        <v>1</v>
      </c>
      <c r="K865" s="8">
        <f ca="1">IF(E865="Yes",Config!$H$6,1)</f>
        <v>1</v>
      </c>
      <c r="L865" s="4">
        <f t="shared" ca="1" si="135"/>
        <v>4.3500000000000004E-2</v>
      </c>
      <c r="M865" s="8">
        <f t="shared" ca="1" si="136"/>
        <v>0.57530937285550632</v>
      </c>
      <c r="N865" s="8">
        <f t="shared" ca="1" si="137"/>
        <v>0.96998271449475182</v>
      </c>
      <c r="O865">
        <f t="shared" ca="1" si="137"/>
        <v>0.815115977619427</v>
      </c>
      <c r="P865">
        <f t="shared" ca="1" si="138"/>
        <v>38</v>
      </c>
      <c r="Q865">
        <f t="shared" ca="1" si="139"/>
        <v>999</v>
      </c>
    </row>
    <row r="866" spans="1:17">
      <c r="A866" s="5">
        <f t="shared" si="131"/>
        <v>865</v>
      </c>
      <c r="B866" s="6" t="str">
        <f t="shared" ca="1" si="130"/>
        <v>LATAM</v>
      </c>
      <c r="C866" s="6" t="str">
        <f ca="1">LOOKUP($N866,{0,0.35,0.8},{"Basic","Standard","Premium"})</f>
        <v>Standard</v>
      </c>
      <c r="D866" s="6" t="str">
        <f t="shared" ca="1" si="132"/>
        <v>No</v>
      </c>
      <c r="E866" s="6" t="str">
        <f t="shared" ca="1" si="133"/>
        <v>Yes</v>
      </c>
      <c r="F866" s="3">
        <f t="shared" ca="1" si="134"/>
        <v>45474</v>
      </c>
      <c r="G866" s="7">
        <f ca="1" xml:space="preserve"> _xlfn.XLOOKUP(TRIM(C866),Config!$J$7:$J$9,Config!$K$7:$K$9,0) + IF(D866="Yes",Config!$B$5,0) + IF(E866="Yes",Config!$B$6,0)</f>
        <v>21.98</v>
      </c>
      <c r="H866" s="8" cm="1">
        <f t="array" aca="1" ref="H866" ca="1">_xlfn.SWITCH(TRIM(B866), "NA",   Config!$E$2, "LATAM",Config!$E$3, "EU",   Config!$E$4, "APAC", Config!$E$5, 0)</f>
        <v>5.8000000000000003E-2</v>
      </c>
      <c r="I866" s="8" cm="1">
        <f t="array" aca="1" ref="I866" ca="1">_xlfn.SWITCH(TRIM(C866), "Basic",    Config!$H$2, "Standard", Config!$H$3, "Premium",  Config!$H$4, 1)</f>
        <v>1</v>
      </c>
      <c r="J866" s="8">
        <f ca="1">IF(D866="Yes",Config!$H$5,1)</f>
        <v>1</v>
      </c>
      <c r="K866" s="8">
        <f ca="1">IF(E866="Yes",Config!$H$6,1)</f>
        <v>0.82</v>
      </c>
      <c r="L866" s="4">
        <f t="shared" ca="1" si="135"/>
        <v>4.7559999999999998E-2</v>
      </c>
      <c r="M866" s="8">
        <f t="shared" ca="1" si="136"/>
        <v>0.45087015806108466</v>
      </c>
      <c r="N866" s="8">
        <f t="shared" ca="1" si="137"/>
        <v>0.77856141665741374</v>
      </c>
      <c r="O866">
        <f t="shared" ca="1" si="137"/>
        <v>0.7066600830941171</v>
      </c>
      <c r="P866">
        <f t="shared" ca="1" si="138"/>
        <v>26</v>
      </c>
      <c r="Q866">
        <f t="shared" ca="1" si="139"/>
        <v>999</v>
      </c>
    </row>
    <row r="867" spans="1:17">
      <c r="A867" s="5">
        <f t="shared" si="131"/>
        <v>866</v>
      </c>
      <c r="B867" s="6" t="str">
        <f t="shared" ca="1" si="130"/>
        <v>NA</v>
      </c>
      <c r="C867" s="6" t="str">
        <f ca="1">LOOKUP($N867,{0,0.35,0.8},{"Basic","Standard","Premium"})</f>
        <v>Basic</v>
      </c>
      <c r="D867" s="6" t="str">
        <f t="shared" ca="1" si="132"/>
        <v>Yes</v>
      </c>
      <c r="E867" s="6" t="str">
        <f t="shared" ca="1" si="133"/>
        <v>No</v>
      </c>
      <c r="F867" s="3">
        <f t="shared" ca="1" si="134"/>
        <v>45597</v>
      </c>
      <c r="G867" s="7">
        <f ca="1" xml:space="preserve"> _xlfn.XLOOKUP(TRIM(C867),Config!$J$7:$J$9,Config!$K$7:$K$9,0) + IF(D867="Yes",Config!$B$5,0) + IF(E867="Yes",Config!$B$6,0)</f>
        <v>29.979999999999997</v>
      </c>
      <c r="H867" s="8" cm="1">
        <f t="array" aca="1" ref="H867" ca="1">_xlfn.SWITCH(TRIM(B867), "NA",   Config!$E$2, "LATAM",Config!$E$3, "EU",   Config!$E$4, "APAC", Config!$E$5, 0)</f>
        <v>4.2999999999999997E-2</v>
      </c>
      <c r="I867" s="8" cm="1">
        <f t="array" aca="1" ref="I867" ca="1">_xlfn.SWITCH(TRIM(C867), "Basic",    Config!$H$2, "Standard", Config!$H$3, "Premium",  Config!$H$4, 1)</f>
        <v>1.2</v>
      </c>
      <c r="J867" s="8">
        <f ca="1">IF(D867="Yes",Config!$H$5,1)</f>
        <v>0.88</v>
      </c>
      <c r="K867" s="8">
        <f ca="1">IF(E867="Yes",Config!$H$6,1)</f>
        <v>1</v>
      </c>
      <c r="L867" s="4">
        <f t="shared" ca="1" si="135"/>
        <v>4.5407999999999997E-2</v>
      </c>
      <c r="M867" s="8">
        <f t="shared" ca="1" si="136"/>
        <v>0.21105151480139728</v>
      </c>
      <c r="N867" s="8">
        <f t="shared" ref="N867:O898" ca="1" si="140">RAND()</f>
        <v>0.18299973782386481</v>
      </c>
      <c r="O867">
        <f t="shared" ca="1" si="140"/>
        <v>0.64725393793315356</v>
      </c>
      <c r="P867">
        <f t="shared" ca="1" si="138"/>
        <v>23</v>
      </c>
      <c r="Q867">
        <f t="shared" ca="1" si="139"/>
        <v>999</v>
      </c>
    </row>
    <row r="868" spans="1:17">
      <c r="A868" s="5">
        <f t="shared" si="131"/>
        <v>867</v>
      </c>
      <c r="B868" s="6" t="str">
        <f t="shared" ca="1" si="130"/>
        <v>NA</v>
      </c>
      <c r="C868" s="6" t="str">
        <f ca="1">LOOKUP($N868,{0,0.35,0.8},{"Basic","Standard","Premium"})</f>
        <v>Standard</v>
      </c>
      <c r="D868" s="6" t="str">
        <f t="shared" ca="1" si="132"/>
        <v>No</v>
      </c>
      <c r="E868" s="6" t="str">
        <f t="shared" ca="1" si="133"/>
        <v>Yes</v>
      </c>
      <c r="F868" s="3">
        <f t="shared" ca="1" si="134"/>
        <v>45292</v>
      </c>
      <c r="G868" s="7">
        <f ca="1" xml:space="preserve"> _xlfn.XLOOKUP(TRIM(C868),Config!$J$7:$J$9,Config!$K$7:$K$9,0) + IF(D868="Yes",Config!$B$5,0) + IF(E868="Yes",Config!$B$6,0)</f>
        <v>21.98</v>
      </c>
      <c r="H868" s="8" cm="1">
        <f t="array" aca="1" ref="H868" ca="1">_xlfn.SWITCH(TRIM(B868), "NA",   Config!$E$2, "LATAM",Config!$E$3, "EU",   Config!$E$4, "APAC", Config!$E$5, 0)</f>
        <v>4.2999999999999997E-2</v>
      </c>
      <c r="I868" s="8" cm="1">
        <f t="array" aca="1" ref="I868" ca="1">_xlfn.SWITCH(TRIM(C868), "Basic",    Config!$H$2, "Standard", Config!$H$3, "Premium",  Config!$H$4, 1)</f>
        <v>1</v>
      </c>
      <c r="J868" s="8">
        <f ca="1">IF(D868="Yes",Config!$H$5,1)</f>
        <v>1</v>
      </c>
      <c r="K868" s="8">
        <f ca="1">IF(E868="Yes",Config!$H$6,1)</f>
        <v>0.82</v>
      </c>
      <c r="L868" s="4">
        <f t="shared" ca="1" si="135"/>
        <v>3.5259999999999993E-2</v>
      </c>
      <c r="M868" s="8">
        <f t="shared" ca="1" si="136"/>
        <v>0.37729597462233289</v>
      </c>
      <c r="N868" s="8">
        <f t="shared" ca="1" si="140"/>
        <v>0.7050551668688122</v>
      </c>
      <c r="O868">
        <f t="shared" ca="1" si="140"/>
        <v>6.3510237243228351E-2</v>
      </c>
      <c r="P868">
        <f t="shared" ca="1" si="138"/>
        <v>2</v>
      </c>
      <c r="Q868">
        <f t="shared" ca="1" si="139"/>
        <v>2</v>
      </c>
    </row>
    <row r="869" spans="1:17">
      <c r="A869" s="5">
        <f t="shared" si="131"/>
        <v>868</v>
      </c>
      <c r="B869" s="6" t="str">
        <f t="shared" ca="1" si="130"/>
        <v>NA</v>
      </c>
      <c r="C869" s="6" t="str">
        <f ca="1">LOOKUP($N869,{0,0.35,0.8},{"Basic","Standard","Premium"})</f>
        <v>Premium</v>
      </c>
      <c r="D869" s="6" t="str">
        <f t="shared" ca="1" si="132"/>
        <v>No</v>
      </c>
      <c r="E869" s="6" t="str">
        <f t="shared" ca="1" si="133"/>
        <v>No</v>
      </c>
      <c r="F869" s="3">
        <f t="shared" ca="1" si="134"/>
        <v>45292</v>
      </c>
      <c r="G869" s="7">
        <f ca="1" xml:space="preserve"> _xlfn.XLOOKUP(TRIM(C869),Config!$J$7:$J$9,Config!$K$7:$K$9,0) + IF(D869="Yes",Config!$B$5,0) + IF(E869="Yes",Config!$B$6,0)</f>
        <v>19.989999999999998</v>
      </c>
      <c r="H869" s="8" cm="1">
        <f t="array" aca="1" ref="H869" ca="1">_xlfn.SWITCH(TRIM(B869), "NA",   Config!$E$2, "LATAM",Config!$E$3, "EU",   Config!$E$4, "APAC", Config!$E$5, 0)</f>
        <v>4.2999999999999997E-2</v>
      </c>
      <c r="I869" s="8" cm="1">
        <f t="array" aca="1" ref="I869" ca="1">_xlfn.SWITCH(TRIM(C869), "Basic",    Config!$H$2, "Standard", Config!$H$3, "Premium",  Config!$H$4, 1)</f>
        <v>0.75</v>
      </c>
      <c r="J869" s="8">
        <f ca="1">IF(D869="Yes",Config!$H$5,1)</f>
        <v>1</v>
      </c>
      <c r="K869" s="8">
        <f ca="1">IF(E869="Yes",Config!$H$6,1)</f>
        <v>1</v>
      </c>
      <c r="L869" s="4">
        <f t="shared" ca="1" si="135"/>
        <v>3.2250000000000001E-2</v>
      </c>
      <c r="M869" s="8">
        <f t="shared" ca="1" si="136"/>
        <v>0.11207711082791427</v>
      </c>
      <c r="N869" s="8">
        <f t="shared" ca="1" si="140"/>
        <v>0.9229743811108988</v>
      </c>
      <c r="O869">
        <f t="shared" ca="1" si="140"/>
        <v>0.83714170235167629</v>
      </c>
      <c r="P869">
        <f t="shared" ca="1" si="138"/>
        <v>56</v>
      </c>
      <c r="Q869">
        <f t="shared" ca="1" si="139"/>
        <v>999</v>
      </c>
    </row>
    <row r="870" spans="1:17">
      <c r="A870" s="5">
        <f t="shared" si="131"/>
        <v>869</v>
      </c>
      <c r="B870" s="6" t="str">
        <f t="shared" ca="1" si="130"/>
        <v>APAC</v>
      </c>
      <c r="C870" s="6" t="str">
        <f ca="1">LOOKUP($N870,{0,0.35,0.8},{"Basic","Standard","Premium"})</f>
        <v>Standard</v>
      </c>
      <c r="D870" s="6" t="str">
        <f t="shared" ca="1" si="132"/>
        <v>No</v>
      </c>
      <c r="E870" s="6" t="str">
        <f t="shared" ca="1" si="133"/>
        <v>No</v>
      </c>
      <c r="F870" s="3">
        <f t="shared" ca="1" si="134"/>
        <v>45444</v>
      </c>
      <c r="G870" s="7">
        <f ca="1" xml:space="preserve"> _xlfn.XLOOKUP(TRIM(C870),Config!$J$7:$J$9,Config!$K$7:$K$9,0) + IF(D870="Yes",Config!$B$5,0) + IF(E870="Yes",Config!$B$6,0)</f>
        <v>14.99</v>
      </c>
      <c r="H870" s="8" cm="1">
        <f t="array" aca="1" ref="H870" ca="1">_xlfn.SWITCH(TRIM(B870), "NA",   Config!$E$2, "LATAM",Config!$E$3, "EU",   Config!$E$4, "APAC", Config!$E$5, 0)</f>
        <v>6.5000000000000002E-2</v>
      </c>
      <c r="I870" s="8" cm="1">
        <f t="array" aca="1" ref="I870" ca="1">_xlfn.SWITCH(TRIM(C870), "Basic",    Config!$H$2, "Standard", Config!$H$3, "Premium",  Config!$H$4, 1)</f>
        <v>1</v>
      </c>
      <c r="J870" s="8">
        <f ca="1">IF(D870="Yes",Config!$H$5,1)</f>
        <v>1</v>
      </c>
      <c r="K870" s="8">
        <f ca="1">IF(E870="Yes",Config!$H$6,1)</f>
        <v>1</v>
      </c>
      <c r="L870" s="4">
        <f t="shared" ca="1" si="135"/>
        <v>6.5000000000000002E-2</v>
      </c>
      <c r="M870" s="8">
        <f t="shared" ca="1" si="136"/>
        <v>0.8844708157253528</v>
      </c>
      <c r="N870" s="8">
        <f t="shared" ca="1" si="140"/>
        <v>0.39701889145145275</v>
      </c>
      <c r="O870">
        <f t="shared" ca="1" si="140"/>
        <v>0.14779222874950171</v>
      </c>
      <c r="P870">
        <f t="shared" ca="1" si="138"/>
        <v>3</v>
      </c>
      <c r="Q870">
        <f t="shared" ca="1" si="139"/>
        <v>3</v>
      </c>
    </row>
    <row r="871" spans="1:17">
      <c r="A871" s="5">
        <f t="shared" si="131"/>
        <v>870</v>
      </c>
      <c r="B871" s="6" t="str">
        <f t="shared" ca="1" si="130"/>
        <v>EU</v>
      </c>
      <c r="C871" s="6" t="str">
        <f ca="1">LOOKUP($N871,{0,0.35,0.8},{"Basic","Standard","Premium"})</f>
        <v>Basic</v>
      </c>
      <c r="D871" s="6" t="str">
        <f t="shared" ca="1" si="132"/>
        <v>No</v>
      </c>
      <c r="E871" s="6" t="str">
        <f t="shared" ca="1" si="133"/>
        <v>Yes</v>
      </c>
      <c r="F871" s="3">
        <f t="shared" ca="1" si="134"/>
        <v>45383</v>
      </c>
      <c r="G871" s="7">
        <f ca="1" xml:space="preserve"> _xlfn.XLOOKUP(TRIM(C871),Config!$J$7:$J$9,Config!$K$7:$K$9,0) + IF(D871="Yes",Config!$B$5,0) + IF(E871="Yes",Config!$B$6,0)</f>
        <v>16.98</v>
      </c>
      <c r="H871" s="8" cm="1">
        <f t="array" aca="1" ref="H871" ca="1">_xlfn.SWITCH(TRIM(B871), "NA",   Config!$E$2, "LATAM",Config!$E$3, "EU",   Config!$E$4, "APAC", Config!$E$5, 0)</f>
        <v>4.1000000000000002E-2</v>
      </c>
      <c r="I871" s="8" cm="1">
        <f t="array" aca="1" ref="I871" ca="1">_xlfn.SWITCH(TRIM(C871), "Basic",    Config!$H$2, "Standard", Config!$H$3, "Premium",  Config!$H$4, 1)</f>
        <v>1.2</v>
      </c>
      <c r="J871" s="8">
        <f ca="1">IF(D871="Yes",Config!$H$5,1)</f>
        <v>1</v>
      </c>
      <c r="K871" s="8">
        <f ca="1">IF(E871="Yes",Config!$H$6,1)</f>
        <v>0.82</v>
      </c>
      <c r="L871" s="4">
        <f t="shared" ca="1" si="135"/>
        <v>4.0343999999999998E-2</v>
      </c>
      <c r="M871" s="8">
        <f t="shared" ca="1" si="136"/>
        <v>0.74304666004320852</v>
      </c>
      <c r="N871" s="8">
        <f t="shared" ca="1" si="140"/>
        <v>4.4687192980908175E-2</v>
      </c>
      <c r="O871">
        <f t="shared" ca="1" si="140"/>
        <v>0.98094412416605326</v>
      </c>
      <c r="P871">
        <f t="shared" ca="1" si="138"/>
        <v>97</v>
      </c>
      <c r="Q871">
        <f t="shared" ca="1" si="139"/>
        <v>999</v>
      </c>
    </row>
    <row r="872" spans="1:17">
      <c r="A872" s="5">
        <f t="shared" si="131"/>
        <v>871</v>
      </c>
      <c r="B872" s="6" t="str">
        <f t="shared" ca="1" si="130"/>
        <v>NA</v>
      </c>
      <c r="C872" s="6" t="str">
        <f ca="1">LOOKUP($N872,{0,0.35,0.8},{"Basic","Standard","Premium"})</f>
        <v>Premium</v>
      </c>
      <c r="D872" s="6" t="str">
        <f t="shared" ca="1" si="132"/>
        <v>Yes</v>
      </c>
      <c r="E872" s="6" t="str">
        <f t="shared" ca="1" si="133"/>
        <v>Yes</v>
      </c>
      <c r="F872" s="3">
        <f t="shared" ca="1" si="134"/>
        <v>45352</v>
      </c>
      <c r="G872" s="7">
        <f ca="1" xml:space="preserve"> _xlfn.XLOOKUP(TRIM(C872),Config!$J$7:$J$9,Config!$K$7:$K$9,0) + IF(D872="Yes",Config!$B$5,0) + IF(E872="Yes",Config!$B$6,0)</f>
        <v>46.97</v>
      </c>
      <c r="H872" s="8" cm="1">
        <f t="array" aca="1" ref="H872" ca="1">_xlfn.SWITCH(TRIM(B872), "NA",   Config!$E$2, "LATAM",Config!$E$3, "EU",   Config!$E$4, "APAC", Config!$E$5, 0)</f>
        <v>4.2999999999999997E-2</v>
      </c>
      <c r="I872" s="8" cm="1">
        <f t="array" aca="1" ref="I872" ca="1">_xlfn.SWITCH(TRIM(C872), "Basic",    Config!$H$2, "Standard", Config!$H$3, "Premium",  Config!$H$4, 1)</f>
        <v>0.75</v>
      </c>
      <c r="J872" s="8">
        <f ca="1">IF(D872="Yes",Config!$H$5,1)</f>
        <v>0.88</v>
      </c>
      <c r="K872" s="8">
        <f ca="1">IF(E872="Yes",Config!$H$6,1)</f>
        <v>0.82</v>
      </c>
      <c r="L872" s="4">
        <f t="shared" ca="1" si="135"/>
        <v>2.32716E-2</v>
      </c>
      <c r="M872" s="8">
        <f t="shared" ca="1" si="136"/>
        <v>0.16978161578681039</v>
      </c>
      <c r="N872" s="8">
        <f t="shared" ca="1" si="140"/>
        <v>0.8061300511744306</v>
      </c>
      <c r="O872">
        <f t="shared" ca="1" si="140"/>
        <v>0.65501847736824481</v>
      </c>
      <c r="P872">
        <f t="shared" ca="1" si="138"/>
        <v>46</v>
      </c>
      <c r="Q872">
        <f t="shared" ca="1" si="139"/>
        <v>999</v>
      </c>
    </row>
    <row r="873" spans="1:17">
      <c r="A873" s="5">
        <f t="shared" si="131"/>
        <v>872</v>
      </c>
      <c r="B873" s="6" t="str">
        <f t="shared" ca="1" si="130"/>
        <v>LATAM</v>
      </c>
      <c r="C873" s="6" t="str">
        <f ca="1">LOOKUP($N873,{0,0.35,0.8},{"Basic","Standard","Premium"})</f>
        <v>Standard</v>
      </c>
      <c r="D873" s="6" t="str">
        <f t="shared" ca="1" si="132"/>
        <v>No</v>
      </c>
      <c r="E873" s="6" t="str">
        <f t="shared" ca="1" si="133"/>
        <v>No</v>
      </c>
      <c r="F873" s="3">
        <f t="shared" ca="1" si="134"/>
        <v>45323</v>
      </c>
      <c r="G873" s="7">
        <f ca="1" xml:space="preserve"> _xlfn.XLOOKUP(TRIM(C873),Config!$J$7:$J$9,Config!$K$7:$K$9,0) + IF(D873="Yes",Config!$B$5,0) + IF(E873="Yes",Config!$B$6,0)</f>
        <v>14.99</v>
      </c>
      <c r="H873" s="8" cm="1">
        <f t="array" aca="1" ref="H873" ca="1">_xlfn.SWITCH(TRIM(B873), "NA",   Config!$E$2, "LATAM",Config!$E$3, "EU",   Config!$E$4, "APAC", Config!$E$5, 0)</f>
        <v>5.8000000000000003E-2</v>
      </c>
      <c r="I873" s="8" cm="1">
        <f t="array" aca="1" ref="I873" ca="1">_xlfn.SWITCH(TRIM(C873), "Basic",    Config!$H$2, "Standard", Config!$H$3, "Premium",  Config!$H$4, 1)</f>
        <v>1</v>
      </c>
      <c r="J873" s="8">
        <f ca="1">IF(D873="Yes",Config!$H$5,1)</f>
        <v>1</v>
      </c>
      <c r="K873" s="8">
        <f ca="1">IF(E873="Yes",Config!$H$6,1)</f>
        <v>1</v>
      </c>
      <c r="L873" s="4">
        <f t="shared" ca="1" si="135"/>
        <v>5.8000000000000003E-2</v>
      </c>
      <c r="M873" s="8">
        <f t="shared" ca="1" si="136"/>
        <v>0.4109907907279593</v>
      </c>
      <c r="N873" s="8">
        <f t="shared" ca="1" si="140"/>
        <v>0.55582751743587122</v>
      </c>
      <c r="O873">
        <f t="shared" ca="1" si="140"/>
        <v>7.2117369712184964E-2</v>
      </c>
      <c r="P873">
        <f t="shared" ca="1" si="138"/>
        <v>2</v>
      </c>
      <c r="Q873">
        <f t="shared" ca="1" si="139"/>
        <v>2</v>
      </c>
    </row>
    <row r="874" spans="1:17">
      <c r="A874" s="5">
        <f t="shared" si="131"/>
        <v>873</v>
      </c>
      <c r="B874" s="6" t="str">
        <f t="shared" ca="1" si="130"/>
        <v>EU</v>
      </c>
      <c r="C874" s="6" t="str">
        <f ca="1">LOOKUP($N874,{0,0.35,0.8},{"Basic","Standard","Premium"})</f>
        <v>Standard</v>
      </c>
      <c r="D874" s="6" t="str">
        <f t="shared" ca="1" si="132"/>
        <v>Yes</v>
      </c>
      <c r="E874" s="6" t="str">
        <f t="shared" ca="1" si="133"/>
        <v>No</v>
      </c>
      <c r="F874" s="3">
        <f t="shared" ca="1" si="134"/>
        <v>45383</v>
      </c>
      <c r="G874" s="7">
        <f ca="1" xml:space="preserve"> _xlfn.XLOOKUP(TRIM(C874),Config!$J$7:$J$9,Config!$K$7:$K$9,0) + IF(D874="Yes",Config!$B$5,0) + IF(E874="Yes",Config!$B$6,0)</f>
        <v>34.979999999999997</v>
      </c>
      <c r="H874" s="8" cm="1">
        <f t="array" aca="1" ref="H874" ca="1">_xlfn.SWITCH(TRIM(B874), "NA",   Config!$E$2, "LATAM",Config!$E$3, "EU",   Config!$E$4, "APAC", Config!$E$5, 0)</f>
        <v>4.1000000000000002E-2</v>
      </c>
      <c r="I874" s="8" cm="1">
        <f t="array" aca="1" ref="I874" ca="1">_xlfn.SWITCH(TRIM(C874), "Basic",    Config!$H$2, "Standard", Config!$H$3, "Premium",  Config!$H$4, 1)</f>
        <v>1</v>
      </c>
      <c r="J874" s="8">
        <f ca="1">IF(D874="Yes",Config!$H$5,1)</f>
        <v>0.88</v>
      </c>
      <c r="K874" s="8">
        <f ca="1">IF(E874="Yes",Config!$H$6,1)</f>
        <v>1</v>
      </c>
      <c r="L874" s="4">
        <f t="shared" ca="1" si="135"/>
        <v>3.6080000000000001E-2</v>
      </c>
      <c r="M874" s="8">
        <f t="shared" ca="1" si="136"/>
        <v>0.64213675730312103</v>
      </c>
      <c r="N874" s="8">
        <f t="shared" ca="1" si="140"/>
        <v>0.43477203826084865</v>
      </c>
      <c r="O874">
        <f t="shared" ca="1" si="140"/>
        <v>0.3901363563621858</v>
      </c>
      <c r="P874">
        <f t="shared" ca="1" si="138"/>
        <v>14</v>
      </c>
      <c r="Q874">
        <f t="shared" ca="1" si="139"/>
        <v>999</v>
      </c>
    </row>
    <row r="875" spans="1:17">
      <c r="A875" s="5">
        <f t="shared" si="131"/>
        <v>874</v>
      </c>
      <c r="B875" s="6" t="str">
        <f t="shared" ca="1" si="130"/>
        <v>APAC</v>
      </c>
      <c r="C875" s="6" t="str">
        <f ca="1">LOOKUP($N875,{0,0.35,0.8},{"Basic","Standard","Premium"})</f>
        <v>Standard</v>
      </c>
      <c r="D875" s="6" t="str">
        <f t="shared" ca="1" si="132"/>
        <v>No</v>
      </c>
      <c r="E875" s="6" t="str">
        <f t="shared" ca="1" si="133"/>
        <v>No</v>
      </c>
      <c r="F875" s="3">
        <f t="shared" ca="1" si="134"/>
        <v>45444</v>
      </c>
      <c r="G875" s="7">
        <f ca="1" xml:space="preserve"> _xlfn.XLOOKUP(TRIM(C875),Config!$J$7:$J$9,Config!$K$7:$K$9,0) + IF(D875="Yes",Config!$B$5,0) + IF(E875="Yes",Config!$B$6,0)</f>
        <v>14.99</v>
      </c>
      <c r="H875" s="8" cm="1">
        <f t="array" aca="1" ref="H875" ca="1">_xlfn.SWITCH(TRIM(B875), "NA",   Config!$E$2, "LATAM",Config!$E$3, "EU",   Config!$E$4, "APAC", Config!$E$5, 0)</f>
        <v>6.5000000000000002E-2</v>
      </c>
      <c r="I875" s="8" cm="1">
        <f t="array" aca="1" ref="I875" ca="1">_xlfn.SWITCH(TRIM(C875), "Basic",    Config!$H$2, "Standard", Config!$H$3, "Premium",  Config!$H$4, 1)</f>
        <v>1</v>
      </c>
      <c r="J875" s="8">
        <f ca="1">IF(D875="Yes",Config!$H$5,1)</f>
        <v>1</v>
      </c>
      <c r="K875" s="8">
        <f ca="1">IF(E875="Yes",Config!$H$6,1)</f>
        <v>1</v>
      </c>
      <c r="L875" s="4">
        <f t="shared" ca="1" si="135"/>
        <v>6.5000000000000002E-2</v>
      </c>
      <c r="M875" s="8">
        <f t="shared" ca="1" si="136"/>
        <v>0.85509030938101582</v>
      </c>
      <c r="N875" s="8">
        <f t="shared" ca="1" si="140"/>
        <v>0.39766071299670225</v>
      </c>
      <c r="O875">
        <f t="shared" ca="1" si="140"/>
        <v>0.77044039598697633</v>
      </c>
      <c r="P875">
        <f t="shared" ca="1" si="138"/>
        <v>22</v>
      </c>
      <c r="Q875">
        <f t="shared" ca="1" si="139"/>
        <v>999</v>
      </c>
    </row>
    <row r="876" spans="1:17">
      <c r="A876" s="5">
        <f t="shared" si="131"/>
        <v>875</v>
      </c>
      <c r="B876" s="6" t="str">
        <f t="shared" ca="1" si="130"/>
        <v>APAC</v>
      </c>
      <c r="C876" s="6" t="str">
        <f ca="1">LOOKUP($N876,{0,0.35,0.8},{"Basic","Standard","Premium"})</f>
        <v>Standard</v>
      </c>
      <c r="D876" s="6" t="str">
        <f t="shared" ca="1" si="132"/>
        <v>Yes</v>
      </c>
      <c r="E876" s="6" t="str">
        <f t="shared" ca="1" si="133"/>
        <v>No</v>
      </c>
      <c r="F876" s="3">
        <f t="shared" ca="1" si="134"/>
        <v>45352</v>
      </c>
      <c r="G876" s="7">
        <f ca="1" xml:space="preserve"> _xlfn.XLOOKUP(TRIM(C876),Config!$J$7:$J$9,Config!$K$7:$K$9,0) + IF(D876="Yes",Config!$B$5,0) + IF(E876="Yes",Config!$B$6,0)</f>
        <v>34.979999999999997</v>
      </c>
      <c r="H876" s="8" cm="1">
        <f t="array" aca="1" ref="H876" ca="1">_xlfn.SWITCH(TRIM(B876), "NA",   Config!$E$2, "LATAM",Config!$E$3, "EU",   Config!$E$4, "APAC", Config!$E$5, 0)</f>
        <v>6.5000000000000002E-2</v>
      </c>
      <c r="I876" s="8" cm="1">
        <f t="array" aca="1" ref="I876" ca="1">_xlfn.SWITCH(TRIM(C876), "Basic",    Config!$H$2, "Standard", Config!$H$3, "Premium",  Config!$H$4, 1)</f>
        <v>1</v>
      </c>
      <c r="J876" s="8">
        <f ca="1">IF(D876="Yes",Config!$H$5,1)</f>
        <v>0.88</v>
      </c>
      <c r="K876" s="8">
        <f ca="1">IF(E876="Yes",Config!$H$6,1)</f>
        <v>1</v>
      </c>
      <c r="L876" s="4">
        <f t="shared" ca="1" si="135"/>
        <v>5.7200000000000001E-2</v>
      </c>
      <c r="M876" s="8">
        <f t="shared" ca="1" si="136"/>
        <v>0.87115150594869317</v>
      </c>
      <c r="N876" s="8">
        <f t="shared" ca="1" si="140"/>
        <v>0.58622683155266331</v>
      </c>
      <c r="O876">
        <f t="shared" ca="1" si="140"/>
        <v>0.60427658307292731</v>
      </c>
      <c r="P876">
        <f t="shared" ca="1" si="138"/>
        <v>16</v>
      </c>
      <c r="Q876">
        <f t="shared" ca="1" si="139"/>
        <v>999</v>
      </c>
    </row>
    <row r="877" spans="1:17">
      <c r="A877" s="5">
        <f t="shared" si="131"/>
        <v>876</v>
      </c>
      <c r="B877" s="6" t="str">
        <f t="shared" ca="1" si="130"/>
        <v>NA</v>
      </c>
      <c r="C877" s="6" t="str">
        <f ca="1">LOOKUP($N877,{0,0.35,0.8},{"Basic","Standard","Premium"})</f>
        <v>Premium</v>
      </c>
      <c r="D877" s="6" t="str">
        <f t="shared" ca="1" si="132"/>
        <v>No</v>
      </c>
      <c r="E877" s="6" t="str">
        <f t="shared" ca="1" si="133"/>
        <v>Yes</v>
      </c>
      <c r="F877" s="3">
        <f t="shared" ca="1" si="134"/>
        <v>45323</v>
      </c>
      <c r="G877" s="7">
        <f ca="1" xml:space="preserve"> _xlfn.XLOOKUP(TRIM(C877),Config!$J$7:$J$9,Config!$K$7:$K$9,0) + IF(D877="Yes",Config!$B$5,0) + IF(E877="Yes",Config!$B$6,0)</f>
        <v>26.979999999999997</v>
      </c>
      <c r="H877" s="8" cm="1">
        <f t="array" aca="1" ref="H877" ca="1">_xlfn.SWITCH(TRIM(B877), "NA",   Config!$E$2, "LATAM",Config!$E$3, "EU",   Config!$E$4, "APAC", Config!$E$5, 0)</f>
        <v>4.2999999999999997E-2</v>
      </c>
      <c r="I877" s="8" cm="1">
        <f t="array" aca="1" ref="I877" ca="1">_xlfn.SWITCH(TRIM(C877), "Basic",    Config!$H$2, "Standard", Config!$H$3, "Premium",  Config!$H$4, 1)</f>
        <v>0.75</v>
      </c>
      <c r="J877" s="8">
        <f ca="1">IF(D877="Yes",Config!$H$5,1)</f>
        <v>1</v>
      </c>
      <c r="K877" s="8">
        <f ca="1">IF(E877="Yes",Config!$H$6,1)</f>
        <v>0.82</v>
      </c>
      <c r="L877" s="4">
        <f t="shared" ca="1" si="135"/>
        <v>2.6445E-2</v>
      </c>
      <c r="M877" s="8">
        <f t="shared" ca="1" si="136"/>
        <v>1.969002948518106E-2</v>
      </c>
      <c r="N877" s="8">
        <f t="shared" ca="1" si="140"/>
        <v>0.97766651100126611</v>
      </c>
      <c r="O877">
        <f t="shared" ca="1" si="140"/>
        <v>0.28994402057268032</v>
      </c>
      <c r="P877">
        <f t="shared" ca="1" si="138"/>
        <v>13</v>
      </c>
      <c r="Q877">
        <f t="shared" ca="1" si="139"/>
        <v>999</v>
      </c>
    </row>
    <row r="878" spans="1:17">
      <c r="A878" s="5">
        <f t="shared" si="131"/>
        <v>877</v>
      </c>
      <c r="B878" s="6" t="str">
        <f t="shared" ca="1" si="130"/>
        <v>EU</v>
      </c>
      <c r="C878" s="6" t="str">
        <f ca="1">LOOKUP($N878,{0,0.35,0.8},{"Basic","Standard","Premium"})</f>
        <v>Basic</v>
      </c>
      <c r="D878" s="6" t="str">
        <f t="shared" ca="1" si="132"/>
        <v>No</v>
      </c>
      <c r="E878" s="6" t="str">
        <f t="shared" ca="1" si="133"/>
        <v>No</v>
      </c>
      <c r="F878" s="3">
        <f t="shared" ca="1" si="134"/>
        <v>45323</v>
      </c>
      <c r="G878" s="7">
        <f ca="1" xml:space="preserve"> _xlfn.XLOOKUP(TRIM(C878),Config!$J$7:$J$9,Config!$K$7:$K$9,0) + IF(D878="Yes",Config!$B$5,0) + IF(E878="Yes",Config!$B$6,0)</f>
        <v>9.99</v>
      </c>
      <c r="H878" s="8" cm="1">
        <f t="array" aca="1" ref="H878" ca="1">_xlfn.SWITCH(TRIM(B878), "NA",   Config!$E$2, "LATAM",Config!$E$3, "EU",   Config!$E$4, "APAC", Config!$E$5, 0)</f>
        <v>4.1000000000000002E-2</v>
      </c>
      <c r="I878" s="8" cm="1">
        <f t="array" aca="1" ref="I878" ca="1">_xlfn.SWITCH(TRIM(C878), "Basic",    Config!$H$2, "Standard", Config!$H$3, "Premium",  Config!$H$4, 1)</f>
        <v>1.2</v>
      </c>
      <c r="J878" s="8">
        <f ca="1">IF(D878="Yes",Config!$H$5,1)</f>
        <v>1</v>
      </c>
      <c r="K878" s="8">
        <f ca="1">IF(E878="Yes",Config!$H$6,1)</f>
        <v>1</v>
      </c>
      <c r="L878" s="4">
        <f t="shared" ca="1" si="135"/>
        <v>4.9200000000000001E-2</v>
      </c>
      <c r="M878" s="8">
        <f t="shared" ca="1" si="136"/>
        <v>0.80976282180092041</v>
      </c>
      <c r="N878" s="8">
        <f t="shared" ca="1" si="140"/>
        <v>0.17501280683676479</v>
      </c>
      <c r="O878">
        <f t="shared" ca="1" si="140"/>
        <v>0.84878709466225155</v>
      </c>
      <c r="P878">
        <f t="shared" ca="1" si="138"/>
        <v>38</v>
      </c>
      <c r="Q878">
        <f t="shared" ca="1" si="139"/>
        <v>999</v>
      </c>
    </row>
    <row r="879" spans="1:17">
      <c r="A879" s="5">
        <f t="shared" si="131"/>
        <v>878</v>
      </c>
      <c r="B879" s="6" t="str">
        <f t="shared" ca="1" si="130"/>
        <v>APAC</v>
      </c>
      <c r="C879" s="6" t="str">
        <f ca="1">LOOKUP($N879,{0,0.35,0.8},{"Basic","Standard","Premium"})</f>
        <v>Standard</v>
      </c>
      <c r="D879" s="6" t="str">
        <f t="shared" ca="1" si="132"/>
        <v>No</v>
      </c>
      <c r="E879" s="6" t="str">
        <f t="shared" ca="1" si="133"/>
        <v>Yes</v>
      </c>
      <c r="F879" s="3">
        <f t="shared" ca="1" si="134"/>
        <v>45505</v>
      </c>
      <c r="G879" s="7">
        <f ca="1" xml:space="preserve"> _xlfn.XLOOKUP(TRIM(C879),Config!$J$7:$J$9,Config!$K$7:$K$9,0) + IF(D879="Yes",Config!$B$5,0) + IF(E879="Yes",Config!$B$6,0)</f>
        <v>21.98</v>
      </c>
      <c r="H879" s="8" cm="1">
        <f t="array" aca="1" ref="H879" ca="1">_xlfn.SWITCH(TRIM(B879), "NA",   Config!$E$2, "LATAM",Config!$E$3, "EU",   Config!$E$4, "APAC", Config!$E$5, 0)</f>
        <v>6.5000000000000002E-2</v>
      </c>
      <c r="I879" s="8" cm="1">
        <f t="array" aca="1" ref="I879" ca="1">_xlfn.SWITCH(TRIM(C879), "Basic",    Config!$H$2, "Standard", Config!$H$3, "Premium",  Config!$H$4, 1)</f>
        <v>1</v>
      </c>
      <c r="J879" s="8">
        <f ca="1">IF(D879="Yes",Config!$H$5,1)</f>
        <v>1</v>
      </c>
      <c r="K879" s="8">
        <f ca="1">IF(E879="Yes",Config!$H$6,1)</f>
        <v>0.82</v>
      </c>
      <c r="L879" s="4">
        <f t="shared" ca="1" si="135"/>
        <v>5.33E-2</v>
      </c>
      <c r="M879" s="8">
        <f t="shared" ca="1" si="136"/>
        <v>0.98625933705895075</v>
      </c>
      <c r="N879" s="8">
        <f t="shared" ca="1" si="140"/>
        <v>0.62959280620706426</v>
      </c>
      <c r="O879">
        <f t="shared" ca="1" si="140"/>
        <v>0.24164782204579682</v>
      </c>
      <c r="P879">
        <f t="shared" ca="1" si="138"/>
        <v>6</v>
      </c>
      <c r="Q879">
        <f t="shared" ca="1" si="139"/>
        <v>6</v>
      </c>
    </row>
    <row r="880" spans="1:17">
      <c r="A880" s="5">
        <f t="shared" si="131"/>
        <v>879</v>
      </c>
      <c r="B880" s="6" t="str">
        <f t="shared" ca="1" si="130"/>
        <v>EU</v>
      </c>
      <c r="C880" s="6" t="str">
        <f ca="1">LOOKUP($N880,{0,0.35,0.8},{"Basic","Standard","Premium"})</f>
        <v>Basic</v>
      </c>
      <c r="D880" s="6" t="str">
        <f t="shared" ca="1" si="132"/>
        <v>No</v>
      </c>
      <c r="E880" s="6" t="str">
        <f t="shared" ca="1" si="133"/>
        <v>Yes</v>
      </c>
      <c r="F880" s="3">
        <f t="shared" ca="1" si="134"/>
        <v>45536</v>
      </c>
      <c r="G880" s="7">
        <f ca="1" xml:space="preserve"> _xlfn.XLOOKUP(TRIM(C880),Config!$J$7:$J$9,Config!$K$7:$K$9,0) + IF(D880="Yes",Config!$B$5,0) + IF(E880="Yes",Config!$B$6,0)</f>
        <v>16.98</v>
      </c>
      <c r="H880" s="8" cm="1">
        <f t="array" aca="1" ref="H880" ca="1">_xlfn.SWITCH(TRIM(B880), "NA",   Config!$E$2, "LATAM",Config!$E$3, "EU",   Config!$E$4, "APAC", Config!$E$5, 0)</f>
        <v>4.1000000000000002E-2</v>
      </c>
      <c r="I880" s="8" cm="1">
        <f t="array" aca="1" ref="I880" ca="1">_xlfn.SWITCH(TRIM(C880), "Basic",    Config!$H$2, "Standard", Config!$H$3, "Premium",  Config!$H$4, 1)</f>
        <v>1.2</v>
      </c>
      <c r="J880" s="8">
        <f ca="1">IF(D880="Yes",Config!$H$5,1)</f>
        <v>1</v>
      </c>
      <c r="K880" s="8">
        <f ca="1">IF(E880="Yes",Config!$H$6,1)</f>
        <v>0.82</v>
      </c>
      <c r="L880" s="4">
        <f t="shared" ca="1" si="135"/>
        <v>4.0343999999999998E-2</v>
      </c>
      <c r="M880" s="8">
        <f t="shared" ca="1" si="136"/>
        <v>0.82739763016218504</v>
      </c>
      <c r="N880" s="8">
        <f t="shared" ca="1" si="140"/>
        <v>0.25565465151581468</v>
      </c>
      <c r="O880">
        <f t="shared" ca="1" si="140"/>
        <v>0.81649828579848893</v>
      </c>
      <c r="P880">
        <f t="shared" ca="1" si="138"/>
        <v>42</v>
      </c>
      <c r="Q880">
        <f t="shared" ca="1" si="139"/>
        <v>999</v>
      </c>
    </row>
    <row r="881" spans="1:17">
      <c r="A881" s="5">
        <f t="shared" si="131"/>
        <v>880</v>
      </c>
      <c r="B881" s="6" t="str">
        <f t="shared" ca="1" si="130"/>
        <v>LATAM</v>
      </c>
      <c r="C881" s="6" t="str">
        <f ca="1">LOOKUP($N881,{0,0.35,0.8},{"Basic","Standard","Premium"})</f>
        <v>Standard</v>
      </c>
      <c r="D881" s="6" t="str">
        <f t="shared" ca="1" si="132"/>
        <v>Yes</v>
      </c>
      <c r="E881" s="6" t="str">
        <f t="shared" ca="1" si="133"/>
        <v>No</v>
      </c>
      <c r="F881" s="3">
        <f t="shared" ca="1" si="134"/>
        <v>45413</v>
      </c>
      <c r="G881" s="7">
        <f ca="1" xml:space="preserve"> _xlfn.XLOOKUP(TRIM(C881),Config!$J$7:$J$9,Config!$K$7:$K$9,0) + IF(D881="Yes",Config!$B$5,0) + IF(E881="Yes",Config!$B$6,0)</f>
        <v>34.979999999999997</v>
      </c>
      <c r="H881" s="8" cm="1">
        <f t="array" aca="1" ref="H881" ca="1">_xlfn.SWITCH(TRIM(B881), "NA",   Config!$E$2, "LATAM",Config!$E$3, "EU",   Config!$E$4, "APAC", Config!$E$5, 0)</f>
        <v>5.8000000000000003E-2</v>
      </c>
      <c r="I881" s="8" cm="1">
        <f t="array" aca="1" ref="I881" ca="1">_xlfn.SWITCH(TRIM(C881), "Basic",    Config!$H$2, "Standard", Config!$H$3, "Premium",  Config!$H$4, 1)</f>
        <v>1</v>
      </c>
      <c r="J881" s="8">
        <f ca="1">IF(D881="Yes",Config!$H$5,1)</f>
        <v>0.88</v>
      </c>
      <c r="K881" s="8">
        <f ca="1">IF(E881="Yes",Config!$H$6,1)</f>
        <v>1</v>
      </c>
      <c r="L881" s="4">
        <f t="shared" ca="1" si="135"/>
        <v>5.1040000000000002E-2</v>
      </c>
      <c r="M881" s="8">
        <f t="shared" ca="1" si="136"/>
        <v>0.43461883443889837</v>
      </c>
      <c r="N881" s="8">
        <f t="shared" ca="1" si="140"/>
        <v>0.42417350096692252</v>
      </c>
      <c r="O881">
        <f t="shared" ca="1" si="140"/>
        <v>0.834964186974409</v>
      </c>
      <c r="P881">
        <f t="shared" ca="1" si="138"/>
        <v>35</v>
      </c>
      <c r="Q881">
        <f t="shared" ca="1" si="139"/>
        <v>999</v>
      </c>
    </row>
    <row r="882" spans="1:17">
      <c r="A882" s="5">
        <f t="shared" si="131"/>
        <v>881</v>
      </c>
      <c r="B882" s="6" t="str">
        <f t="shared" ca="1" si="130"/>
        <v>APAC</v>
      </c>
      <c r="C882" s="6" t="str">
        <f ca="1">LOOKUP($N882,{0,0.35,0.8},{"Basic","Standard","Premium"})</f>
        <v>Standard</v>
      </c>
      <c r="D882" s="6" t="str">
        <f t="shared" ca="1" si="132"/>
        <v>Yes</v>
      </c>
      <c r="E882" s="6" t="str">
        <f t="shared" ca="1" si="133"/>
        <v>No</v>
      </c>
      <c r="F882" s="3">
        <f t="shared" ca="1" si="134"/>
        <v>45352</v>
      </c>
      <c r="G882" s="7">
        <f ca="1" xml:space="preserve"> _xlfn.XLOOKUP(TRIM(C882),Config!$J$7:$J$9,Config!$K$7:$K$9,0) + IF(D882="Yes",Config!$B$5,0) + IF(E882="Yes",Config!$B$6,0)</f>
        <v>34.979999999999997</v>
      </c>
      <c r="H882" s="8" cm="1">
        <f t="array" aca="1" ref="H882" ca="1">_xlfn.SWITCH(TRIM(B882), "NA",   Config!$E$2, "LATAM",Config!$E$3, "EU",   Config!$E$4, "APAC", Config!$E$5, 0)</f>
        <v>6.5000000000000002E-2</v>
      </c>
      <c r="I882" s="8" cm="1">
        <f t="array" aca="1" ref="I882" ca="1">_xlfn.SWITCH(TRIM(C882), "Basic",    Config!$H$2, "Standard", Config!$H$3, "Premium",  Config!$H$4, 1)</f>
        <v>1</v>
      </c>
      <c r="J882" s="8">
        <f ca="1">IF(D882="Yes",Config!$H$5,1)</f>
        <v>0.88</v>
      </c>
      <c r="K882" s="8">
        <f ca="1">IF(E882="Yes",Config!$H$6,1)</f>
        <v>1</v>
      </c>
      <c r="L882" s="4">
        <f t="shared" ca="1" si="135"/>
        <v>5.7200000000000001E-2</v>
      </c>
      <c r="M882" s="8">
        <f t="shared" ca="1" si="136"/>
        <v>0.90532234381701981</v>
      </c>
      <c r="N882" s="8">
        <f t="shared" ca="1" si="140"/>
        <v>0.68974734664382997</v>
      </c>
      <c r="O882">
        <f t="shared" ca="1" si="140"/>
        <v>0.55549070015581914</v>
      </c>
      <c r="P882">
        <f t="shared" ca="1" si="138"/>
        <v>14</v>
      </c>
      <c r="Q882">
        <f t="shared" ca="1" si="139"/>
        <v>999</v>
      </c>
    </row>
    <row r="883" spans="1:17">
      <c r="A883" s="5">
        <f t="shared" si="131"/>
        <v>882</v>
      </c>
      <c r="B883" s="6" t="str">
        <f t="shared" ca="1" si="130"/>
        <v>NA</v>
      </c>
      <c r="C883" s="6" t="str">
        <f ca="1">LOOKUP($N883,{0,0.35,0.8},{"Basic","Standard","Premium"})</f>
        <v>Premium</v>
      </c>
      <c r="D883" s="6" t="str">
        <f t="shared" ca="1" si="132"/>
        <v>Yes</v>
      </c>
      <c r="E883" s="6" t="str">
        <f t="shared" ca="1" si="133"/>
        <v>Yes</v>
      </c>
      <c r="F883" s="3">
        <f t="shared" ca="1" si="134"/>
        <v>45474</v>
      </c>
      <c r="G883" s="7">
        <f ca="1" xml:space="preserve"> _xlfn.XLOOKUP(TRIM(C883),Config!$J$7:$J$9,Config!$K$7:$K$9,0) + IF(D883="Yes",Config!$B$5,0) + IF(E883="Yes",Config!$B$6,0)</f>
        <v>46.97</v>
      </c>
      <c r="H883" s="8" cm="1">
        <f t="array" aca="1" ref="H883" ca="1">_xlfn.SWITCH(TRIM(B883), "NA",   Config!$E$2, "LATAM",Config!$E$3, "EU",   Config!$E$4, "APAC", Config!$E$5, 0)</f>
        <v>4.2999999999999997E-2</v>
      </c>
      <c r="I883" s="8" cm="1">
        <f t="array" aca="1" ref="I883" ca="1">_xlfn.SWITCH(TRIM(C883), "Basic",    Config!$H$2, "Standard", Config!$H$3, "Premium",  Config!$H$4, 1)</f>
        <v>0.75</v>
      </c>
      <c r="J883" s="8">
        <f ca="1">IF(D883="Yes",Config!$H$5,1)</f>
        <v>0.88</v>
      </c>
      <c r="K883" s="8">
        <f ca="1">IF(E883="Yes",Config!$H$6,1)</f>
        <v>0.82</v>
      </c>
      <c r="L883" s="4">
        <f t="shared" ca="1" si="135"/>
        <v>2.32716E-2</v>
      </c>
      <c r="M883" s="8">
        <f t="shared" ca="1" si="136"/>
        <v>0.23875261683392945</v>
      </c>
      <c r="N883" s="8">
        <f t="shared" ca="1" si="140"/>
        <v>0.8587495582921133</v>
      </c>
      <c r="O883">
        <f t="shared" ca="1" si="140"/>
        <v>0.30717744524188861</v>
      </c>
      <c r="P883">
        <f t="shared" ca="1" si="138"/>
        <v>16</v>
      </c>
      <c r="Q883">
        <f t="shared" ca="1" si="139"/>
        <v>999</v>
      </c>
    </row>
    <row r="884" spans="1:17">
      <c r="A884" s="5">
        <f t="shared" si="131"/>
        <v>883</v>
      </c>
      <c r="B884" s="6" t="str">
        <f t="shared" ca="1" si="130"/>
        <v>LATAM</v>
      </c>
      <c r="C884" s="6" t="str">
        <f ca="1">LOOKUP($N884,{0,0.35,0.8},{"Basic","Standard","Premium"})</f>
        <v>Standard</v>
      </c>
      <c r="D884" s="6" t="str">
        <f t="shared" ca="1" si="132"/>
        <v>No</v>
      </c>
      <c r="E884" s="6" t="str">
        <f t="shared" ca="1" si="133"/>
        <v>Yes</v>
      </c>
      <c r="F884" s="3">
        <f t="shared" ca="1" si="134"/>
        <v>45413</v>
      </c>
      <c r="G884" s="7">
        <f ca="1" xml:space="preserve"> _xlfn.XLOOKUP(TRIM(C884),Config!$J$7:$J$9,Config!$K$7:$K$9,0) + IF(D884="Yes",Config!$B$5,0) + IF(E884="Yes",Config!$B$6,0)</f>
        <v>21.98</v>
      </c>
      <c r="H884" s="8" cm="1">
        <f t="array" aca="1" ref="H884" ca="1">_xlfn.SWITCH(TRIM(B884), "NA",   Config!$E$2, "LATAM",Config!$E$3, "EU",   Config!$E$4, "APAC", Config!$E$5, 0)</f>
        <v>5.8000000000000003E-2</v>
      </c>
      <c r="I884" s="8" cm="1">
        <f t="array" aca="1" ref="I884" ca="1">_xlfn.SWITCH(TRIM(C884), "Basic",    Config!$H$2, "Standard", Config!$H$3, "Premium",  Config!$H$4, 1)</f>
        <v>1</v>
      </c>
      <c r="J884" s="8">
        <f ca="1">IF(D884="Yes",Config!$H$5,1)</f>
        <v>1</v>
      </c>
      <c r="K884" s="8">
        <f ca="1">IF(E884="Yes",Config!$H$6,1)</f>
        <v>0.82</v>
      </c>
      <c r="L884" s="4">
        <f t="shared" ca="1" si="135"/>
        <v>4.7559999999999998E-2</v>
      </c>
      <c r="M884" s="8">
        <f t="shared" ca="1" si="136"/>
        <v>0.55670641585515979</v>
      </c>
      <c r="N884" s="8">
        <f t="shared" ca="1" si="140"/>
        <v>0.554043373361638</v>
      </c>
      <c r="O884">
        <f t="shared" ca="1" si="140"/>
        <v>0.95497873396591704</v>
      </c>
      <c r="P884">
        <f t="shared" ca="1" si="138"/>
        <v>64</v>
      </c>
      <c r="Q884">
        <f t="shared" ca="1" si="139"/>
        <v>999</v>
      </c>
    </row>
    <row r="885" spans="1:17">
      <c r="A885" s="5">
        <f t="shared" si="131"/>
        <v>884</v>
      </c>
      <c r="B885" s="6" t="str">
        <f t="shared" ca="1" si="130"/>
        <v>NA</v>
      </c>
      <c r="C885" s="6" t="str">
        <f ca="1">LOOKUP($N885,{0,0.35,0.8},{"Basic","Standard","Premium"})</f>
        <v>Standard</v>
      </c>
      <c r="D885" s="6" t="str">
        <f t="shared" ca="1" si="132"/>
        <v>No</v>
      </c>
      <c r="E885" s="6" t="str">
        <f t="shared" ca="1" si="133"/>
        <v>Yes</v>
      </c>
      <c r="F885" s="3">
        <f t="shared" ca="1" si="134"/>
        <v>45597</v>
      </c>
      <c r="G885" s="7">
        <f ca="1" xml:space="preserve"> _xlfn.XLOOKUP(TRIM(C885),Config!$J$7:$J$9,Config!$K$7:$K$9,0) + IF(D885="Yes",Config!$B$5,0) + IF(E885="Yes",Config!$B$6,0)</f>
        <v>21.98</v>
      </c>
      <c r="H885" s="8" cm="1">
        <f t="array" aca="1" ref="H885" ca="1">_xlfn.SWITCH(TRIM(B885), "NA",   Config!$E$2, "LATAM",Config!$E$3, "EU",   Config!$E$4, "APAC", Config!$E$5, 0)</f>
        <v>4.2999999999999997E-2</v>
      </c>
      <c r="I885" s="8" cm="1">
        <f t="array" aca="1" ref="I885" ca="1">_xlfn.SWITCH(TRIM(C885), "Basic",    Config!$H$2, "Standard", Config!$H$3, "Premium",  Config!$H$4, 1)</f>
        <v>1</v>
      </c>
      <c r="J885" s="8">
        <f ca="1">IF(D885="Yes",Config!$H$5,1)</f>
        <v>1</v>
      </c>
      <c r="K885" s="8">
        <f ca="1">IF(E885="Yes",Config!$H$6,1)</f>
        <v>0.82</v>
      </c>
      <c r="L885" s="4">
        <f t="shared" ca="1" si="135"/>
        <v>3.5259999999999993E-2</v>
      </c>
      <c r="M885" s="8">
        <f t="shared" ca="1" si="136"/>
        <v>2.3435728060205441E-2</v>
      </c>
      <c r="N885" s="8">
        <f t="shared" ca="1" si="140"/>
        <v>0.35087160321505151</v>
      </c>
      <c r="O885">
        <f t="shared" ca="1" si="140"/>
        <v>1.0093429709396307E-2</v>
      </c>
      <c r="P885">
        <f t="shared" ca="1" si="138"/>
        <v>1</v>
      </c>
      <c r="Q885">
        <f t="shared" ca="1" si="139"/>
        <v>1</v>
      </c>
    </row>
    <row r="886" spans="1:17">
      <c r="A886" s="5">
        <f t="shared" si="131"/>
        <v>885</v>
      </c>
      <c r="B886" s="6" t="str">
        <f t="shared" ca="1" si="130"/>
        <v>LATAM</v>
      </c>
      <c r="C886" s="6" t="str">
        <f ca="1">LOOKUP($N886,{0,0.35,0.8},{"Basic","Standard","Premium"})</f>
        <v>Premium</v>
      </c>
      <c r="D886" s="6" t="str">
        <f t="shared" ca="1" si="132"/>
        <v>Yes</v>
      </c>
      <c r="E886" s="6" t="str">
        <f t="shared" ca="1" si="133"/>
        <v>No</v>
      </c>
      <c r="F886" s="3">
        <f t="shared" ca="1" si="134"/>
        <v>45292</v>
      </c>
      <c r="G886" s="7">
        <f ca="1" xml:space="preserve"> _xlfn.XLOOKUP(TRIM(C886),Config!$J$7:$J$9,Config!$K$7:$K$9,0) + IF(D886="Yes",Config!$B$5,0) + IF(E886="Yes",Config!$B$6,0)</f>
        <v>39.979999999999997</v>
      </c>
      <c r="H886" s="8" cm="1">
        <f t="array" aca="1" ref="H886" ca="1">_xlfn.SWITCH(TRIM(B886), "NA",   Config!$E$2, "LATAM",Config!$E$3, "EU",   Config!$E$4, "APAC", Config!$E$5, 0)</f>
        <v>5.8000000000000003E-2</v>
      </c>
      <c r="I886" s="8" cm="1">
        <f t="array" aca="1" ref="I886" ca="1">_xlfn.SWITCH(TRIM(C886), "Basic",    Config!$H$2, "Standard", Config!$H$3, "Premium",  Config!$H$4, 1)</f>
        <v>0.75</v>
      </c>
      <c r="J886" s="8">
        <f ca="1">IF(D886="Yes",Config!$H$5,1)</f>
        <v>0.88</v>
      </c>
      <c r="K886" s="8">
        <f ca="1">IF(E886="Yes",Config!$H$6,1)</f>
        <v>1</v>
      </c>
      <c r="L886" s="4">
        <f t="shared" ca="1" si="135"/>
        <v>3.8280000000000002E-2</v>
      </c>
      <c r="M886" s="8">
        <f t="shared" ca="1" si="136"/>
        <v>0.49871971987812247</v>
      </c>
      <c r="N886" s="8">
        <f t="shared" ca="1" si="140"/>
        <v>0.97416020233215239</v>
      </c>
      <c r="O886">
        <f t="shared" ca="1" si="140"/>
        <v>0.99153599845757623</v>
      </c>
      <c r="P886">
        <f t="shared" ca="1" si="138"/>
        <v>123</v>
      </c>
      <c r="Q886">
        <f t="shared" ca="1" si="139"/>
        <v>999</v>
      </c>
    </row>
    <row r="887" spans="1:17">
      <c r="A887" s="5">
        <f t="shared" si="131"/>
        <v>886</v>
      </c>
      <c r="B887" s="6" t="str">
        <f t="shared" ca="1" si="130"/>
        <v>APAC</v>
      </c>
      <c r="C887" s="6" t="str">
        <f ca="1">LOOKUP($N887,{0,0.35,0.8},{"Basic","Standard","Premium"})</f>
        <v>Basic</v>
      </c>
      <c r="D887" s="6" t="str">
        <f t="shared" ca="1" si="132"/>
        <v>No</v>
      </c>
      <c r="E887" s="6" t="str">
        <f t="shared" ca="1" si="133"/>
        <v>No</v>
      </c>
      <c r="F887" s="3">
        <f t="shared" ca="1" si="134"/>
        <v>45383</v>
      </c>
      <c r="G887" s="7">
        <f ca="1" xml:space="preserve"> _xlfn.XLOOKUP(TRIM(C887),Config!$J$7:$J$9,Config!$K$7:$K$9,0) + IF(D887="Yes",Config!$B$5,0) + IF(E887="Yes",Config!$B$6,0)</f>
        <v>9.99</v>
      </c>
      <c r="H887" s="8" cm="1">
        <f t="array" aca="1" ref="H887" ca="1">_xlfn.SWITCH(TRIM(B887), "NA",   Config!$E$2, "LATAM",Config!$E$3, "EU",   Config!$E$4, "APAC", Config!$E$5, 0)</f>
        <v>6.5000000000000002E-2</v>
      </c>
      <c r="I887" s="8" cm="1">
        <f t="array" aca="1" ref="I887" ca="1">_xlfn.SWITCH(TRIM(C887), "Basic",    Config!$H$2, "Standard", Config!$H$3, "Premium",  Config!$H$4, 1)</f>
        <v>1.2</v>
      </c>
      <c r="J887" s="8">
        <f ca="1">IF(D887="Yes",Config!$H$5,1)</f>
        <v>1</v>
      </c>
      <c r="K887" s="8">
        <f ca="1">IF(E887="Yes",Config!$H$6,1)</f>
        <v>1</v>
      </c>
      <c r="L887" s="4">
        <f t="shared" ca="1" si="135"/>
        <v>7.8E-2</v>
      </c>
      <c r="M887" s="8">
        <f t="shared" ca="1" si="136"/>
        <v>0.98906833190001231</v>
      </c>
      <c r="N887" s="8">
        <f t="shared" ca="1" si="140"/>
        <v>0.28721082110718044</v>
      </c>
      <c r="O887">
        <f t="shared" ca="1" si="140"/>
        <v>0.69268600799280888</v>
      </c>
      <c r="P887">
        <f t="shared" ca="1" si="138"/>
        <v>15</v>
      </c>
      <c r="Q887">
        <f t="shared" ca="1" si="139"/>
        <v>999</v>
      </c>
    </row>
    <row r="888" spans="1:17">
      <c r="A888" s="5">
        <f t="shared" si="131"/>
        <v>887</v>
      </c>
      <c r="B888" s="6" t="str">
        <f t="shared" ca="1" si="130"/>
        <v>NA</v>
      </c>
      <c r="C888" s="6" t="str">
        <f ca="1">LOOKUP($N888,{0,0.35,0.8},{"Basic","Standard","Premium"})</f>
        <v>Standard</v>
      </c>
      <c r="D888" s="6" t="str">
        <f t="shared" ca="1" si="132"/>
        <v>No</v>
      </c>
      <c r="E888" s="6" t="str">
        <f t="shared" ca="1" si="133"/>
        <v>No</v>
      </c>
      <c r="F888" s="3">
        <f t="shared" ca="1" si="134"/>
        <v>45536</v>
      </c>
      <c r="G888" s="7">
        <f ca="1" xml:space="preserve"> _xlfn.XLOOKUP(TRIM(C888),Config!$J$7:$J$9,Config!$K$7:$K$9,0) + IF(D888="Yes",Config!$B$5,0) + IF(E888="Yes",Config!$B$6,0)</f>
        <v>14.99</v>
      </c>
      <c r="H888" s="8" cm="1">
        <f t="array" aca="1" ref="H888" ca="1">_xlfn.SWITCH(TRIM(B888), "NA",   Config!$E$2, "LATAM",Config!$E$3, "EU",   Config!$E$4, "APAC", Config!$E$5, 0)</f>
        <v>4.2999999999999997E-2</v>
      </c>
      <c r="I888" s="8" cm="1">
        <f t="array" aca="1" ref="I888" ca="1">_xlfn.SWITCH(TRIM(C888), "Basic",    Config!$H$2, "Standard", Config!$H$3, "Premium",  Config!$H$4, 1)</f>
        <v>1</v>
      </c>
      <c r="J888" s="8">
        <f ca="1">IF(D888="Yes",Config!$H$5,1)</f>
        <v>1</v>
      </c>
      <c r="K888" s="8">
        <f ca="1">IF(E888="Yes",Config!$H$6,1)</f>
        <v>1</v>
      </c>
      <c r="L888" s="4">
        <f t="shared" ca="1" si="135"/>
        <v>4.2999999999999997E-2</v>
      </c>
      <c r="M888" s="8">
        <f t="shared" ca="1" si="136"/>
        <v>0.26411715157444793</v>
      </c>
      <c r="N888" s="8">
        <f t="shared" ca="1" si="140"/>
        <v>0.49501909926855026</v>
      </c>
      <c r="O888">
        <f t="shared" ca="1" si="140"/>
        <v>0.46429745037107428</v>
      </c>
      <c r="P888">
        <f t="shared" ca="1" si="138"/>
        <v>15</v>
      </c>
      <c r="Q888">
        <f t="shared" ca="1" si="139"/>
        <v>999</v>
      </c>
    </row>
    <row r="889" spans="1:17">
      <c r="A889" s="5">
        <f t="shared" si="131"/>
        <v>888</v>
      </c>
      <c r="B889" s="6" t="str">
        <f t="shared" ca="1" si="130"/>
        <v>APAC</v>
      </c>
      <c r="C889" s="6" t="str">
        <f ca="1">LOOKUP($N889,{0,0.35,0.8},{"Basic","Standard","Premium"})</f>
        <v>Premium</v>
      </c>
      <c r="D889" s="6" t="str">
        <f t="shared" ca="1" si="132"/>
        <v>No</v>
      </c>
      <c r="E889" s="6" t="str">
        <f t="shared" ca="1" si="133"/>
        <v>No</v>
      </c>
      <c r="F889" s="3">
        <f t="shared" ca="1" si="134"/>
        <v>45352</v>
      </c>
      <c r="G889" s="7">
        <f ca="1" xml:space="preserve"> _xlfn.XLOOKUP(TRIM(C889),Config!$J$7:$J$9,Config!$K$7:$K$9,0) + IF(D889="Yes",Config!$B$5,0) + IF(E889="Yes",Config!$B$6,0)</f>
        <v>19.989999999999998</v>
      </c>
      <c r="H889" s="8" cm="1">
        <f t="array" aca="1" ref="H889" ca="1">_xlfn.SWITCH(TRIM(B889), "NA",   Config!$E$2, "LATAM",Config!$E$3, "EU",   Config!$E$4, "APAC", Config!$E$5, 0)</f>
        <v>6.5000000000000002E-2</v>
      </c>
      <c r="I889" s="8" cm="1">
        <f t="array" aca="1" ref="I889" ca="1">_xlfn.SWITCH(TRIM(C889), "Basic",    Config!$H$2, "Standard", Config!$H$3, "Premium",  Config!$H$4, 1)</f>
        <v>0.75</v>
      </c>
      <c r="J889" s="8">
        <f ca="1">IF(D889="Yes",Config!$H$5,1)</f>
        <v>1</v>
      </c>
      <c r="K889" s="8">
        <f ca="1">IF(E889="Yes",Config!$H$6,1)</f>
        <v>1</v>
      </c>
      <c r="L889" s="4">
        <f t="shared" ca="1" si="135"/>
        <v>4.8750000000000002E-2</v>
      </c>
      <c r="M889" s="8">
        <f t="shared" ca="1" si="136"/>
        <v>0.91654586578130604</v>
      </c>
      <c r="N889" s="8">
        <f t="shared" ca="1" si="140"/>
        <v>0.82022470196860786</v>
      </c>
      <c r="O889">
        <f t="shared" ca="1" si="140"/>
        <v>0.77998577768967481</v>
      </c>
      <c r="P889">
        <f t="shared" ca="1" si="138"/>
        <v>31</v>
      </c>
      <c r="Q889">
        <f t="shared" ca="1" si="139"/>
        <v>999</v>
      </c>
    </row>
    <row r="890" spans="1:17">
      <c r="A890" s="5">
        <f t="shared" si="131"/>
        <v>889</v>
      </c>
      <c r="B890" s="6" t="str">
        <f t="shared" ca="1" si="130"/>
        <v>NA</v>
      </c>
      <c r="C890" s="6" t="str">
        <f ca="1">LOOKUP($N890,{0,0.35,0.8},{"Basic","Standard","Premium"})</f>
        <v>Basic</v>
      </c>
      <c r="D890" s="6" t="str">
        <f t="shared" ca="1" si="132"/>
        <v>No</v>
      </c>
      <c r="E890" s="6" t="str">
        <f t="shared" ca="1" si="133"/>
        <v>No</v>
      </c>
      <c r="F890" s="3">
        <f t="shared" ca="1" si="134"/>
        <v>45627</v>
      </c>
      <c r="G890" s="7">
        <f ca="1" xml:space="preserve"> _xlfn.XLOOKUP(TRIM(C890),Config!$J$7:$J$9,Config!$K$7:$K$9,0) + IF(D890="Yes",Config!$B$5,0) + IF(E890="Yes",Config!$B$6,0)</f>
        <v>9.99</v>
      </c>
      <c r="H890" s="8" cm="1">
        <f t="array" aca="1" ref="H890" ca="1">_xlfn.SWITCH(TRIM(B890), "NA",   Config!$E$2, "LATAM",Config!$E$3, "EU",   Config!$E$4, "APAC", Config!$E$5, 0)</f>
        <v>4.2999999999999997E-2</v>
      </c>
      <c r="I890" s="8" cm="1">
        <f t="array" aca="1" ref="I890" ca="1">_xlfn.SWITCH(TRIM(C890), "Basic",    Config!$H$2, "Standard", Config!$H$3, "Premium",  Config!$H$4, 1)</f>
        <v>1.2</v>
      </c>
      <c r="J890" s="8">
        <f ca="1">IF(D890="Yes",Config!$H$5,1)</f>
        <v>1</v>
      </c>
      <c r="K890" s="8">
        <f ca="1">IF(E890="Yes",Config!$H$6,1)</f>
        <v>1</v>
      </c>
      <c r="L890" s="4">
        <f t="shared" ca="1" si="135"/>
        <v>5.1599999999999993E-2</v>
      </c>
      <c r="M890" s="8">
        <f t="shared" ca="1" si="136"/>
        <v>1.6892321556316037E-2</v>
      </c>
      <c r="N890" s="8">
        <f t="shared" ca="1" si="140"/>
        <v>7.7687750198197625E-2</v>
      </c>
      <c r="O890">
        <f t="shared" ca="1" si="140"/>
        <v>0.92167862733353589</v>
      </c>
      <c r="P890">
        <f t="shared" ca="1" si="138"/>
        <v>49</v>
      </c>
      <c r="Q890">
        <f t="shared" ca="1" si="139"/>
        <v>999</v>
      </c>
    </row>
    <row r="891" spans="1:17">
      <c r="A891" s="5">
        <f t="shared" si="131"/>
        <v>890</v>
      </c>
      <c r="B891" s="6" t="str">
        <f t="shared" ca="1" si="130"/>
        <v>LATAM</v>
      </c>
      <c r="C891" s="6" t="str">
        <f ca="1">LOOKUP($N891,{0,0.35,0.8},{"Basic","Standard","Premium"})</f>
        <v>Standard</v>
      </c>
      <c r="D891" s="6" t="str">
        <f t="shared" ca="1" si="132"/>
        <v>Yes</v>
      </c>
      <c r="E891" s="6" t="str">
        <f t="shared" ca="1" si="133"/>
        <v>No</v>
      </c>
      <c r="F891" s="3">
        <f t="shared" ca="1" si="134"/>
        <v>45383</v>
      </c>
      <c r="G891" s="7">
        <f ca="1" xml:space="preserve"> _xlfn.XLOOKUP(TRIM(C891),Config!$J$7:$J$9,Config!$K$7:$K$9,0) + IF(D891="Yes",Config!$B$5,0) + IF(E891="Yes",Config!$B$6,0)</f>
        <v>34.979999999999997</v>
      </c>
      <c r="H891" s="8" cm="1">
        <f t="array" aca="1" ref="H891" ca="1">_xlfn.SWITCH(TRIM(B891), "NA",   Config!$E$2, "LATAM",Config!$E$3, "EU",   Config!$E$4, "APAC", Config!$E$5, 0)</f>
        <v>5.8000000000000003E-2</v>
      </c>
      <c r="I891" s="8" cm="1">
        <f t="array" aca="1" ref="I891" ca="1">_xlfn.SWITCH(TRIM(C891), "Basic",    Config!$H$2, "Standard", Config!$H$3, "Premium",  Config!$H$4, 1)</f>
        <v>1</v>
      </c>
      <c r="J891" s="8">
        <f ca="1">IF(D891="Yes",Config!$H$5,1)</f>
        <v>0.88</v>
      </c>
      <c r="K891" s="8">
        <f ca="1">IF(E891="Yes",Config!$H$6,1)</f>
        <v>1</v>
      </c>
      <c r="L891" s="4">
        <f t="shared" ca="1" si="135"/>
        <v>5.1040000000000002E-2</v>
      </c>
      <c r="M891" s="8">
        <f t="shared" ca="1" si="136"/>
        <v>0.4373919022667766</v>
      </c>
      <c r="N891" s="8">
        <f t="shared" ca="1" si="140"/>
        <v>0.49999233506678209</v>
      </c>
      <c r="O891">
        <f t="shared" ca="1" si="140"/>
        <v>0.58657642527375364</v>
      </c>
      <c r="P891">
        <f t="shared" ca="1" si="138"/>
        <v>17</v>
      </c>
      <c r="Q891">
        <f t="shared" ca="1" si="139"/>
        <v>999</v>
      </c>
    </row>
    <row r="892" spans="1:17">
      <c r="A892" s="5">
        <f t="shared" si="131"/>
        <v>891</v>
      </c>
      <c r="B892" s="6" t="str">
        <f t="shared" ca="1" si="130"/>
        <v>LATAM</v>
      </c>
      <c r="C892" s="6" t="str">
        <f ca="1">LOOKUP($N892,{0,0.35,0.8},{"Basic","Standard","Premium"})</f>
        <v>Basic</v>
      </c>
      <c r="D892" s="6" t="str">
        <f t="shared" ca="1" si="132"/>
        <v>Yes</v>
      </c>
      <c r="E892" s="6" t="str">
        <f t="shared" ca="1" si="133"/>
        <v>Yes</v>
      </c>
      <c r="F892" s="3">
        <f t="shared" ca="1" si="134"/>
        <v>45597</v>
      </c>
      <c r="G892" s="7">
        <f ca="1" xml:space="preserve"> _xlfn.XLOOKUP(TRIM(C892),Config!$J$7:$J$9,Config!$K$7:$K$9,0) + IF(D892="Yes",Config!$B$5,0) + IF(E892="Yes",Config!$B$6,0)</f>
        <v>36.97</v>
      </c>
      <c r="H892" s="8" cm="1">
        <f t="array" aca="1" ref="H892" ca="1">_xlfn.SWITCH(TRIM(B892), "NA",   Config!$E$2, "LATAM",Config!$E$3, "EU",   Config!$E$4, "APAC", Config!$E$5, 0)</f>
        <v>5.8000000000000003E-2</v>
      </c>
      <c r="I892" s="8" cm="1">
        <f t="array" aca="1" ref="I892" ca="1">_xlfn.SWITCH(TRIM(C892), "Basic",    Config!$H$2, "Standard", Config!$H$3, "Premium",  Config!$H$4, 1)</f>
        <v>1.2</v>
      </c>
      <c r="J892" s="8">
        <f ca="1">IF(D892="Yes",Config!$H$5,1)</f>
        <v>0.88</v>
      </c>
      <c r="K892" s="8">
        <f ca="1">IF(E892="Yes",Config!$H$6,1)</f>
        <v>0.82</v>
      </c>
      <c r="L892" s="4">
        <f t="shared" ca="1" si="135"/>
        <v>5.0223359999999995E-2</v>
      </c>
      <c r="M892" s="8">
        <f t="shared" ca="1" si="136"/>
        <v>0.40292373592597652</v>
      </c>
      <c r="N892" s="8">
        <f t="shared" ca="1" si="140"/>
        <v>0.21730926517208726</v>
      </c>
      <c r="O892">
        <f t="shared" ca="1" si="140"/>
        <v>0.12186597525608722</v>
      </c>
      <c r="P892">
        <f t="shared" ca="1" si="138"/>
        <v>3</v>
      </c>
      <c r="Q892">
        <f t="shared" ca="1" si="139"/>
        <v>3</v>
      </c>
    </row>
    <row r="893" spans="1:17">
      <c r="A893" s="5">
        <f t="shared" si="131"/>
        <v>892</v>
      </c>
      <c r="B893" s="6" t="str">
        <f t="shared" ca="1" si="130"/>
        <v>LATAM</v>
      </c>
      <c r="C893" s="6" t="str">
        <f ca="1">LOOKUP($N893,{0,0.35,0.8},{"Basic","Standard","Premium"})</f>
        <v>Standard</v>
      </c>
      <c r="D893" s="6" t="str">
        <f t="shared" ca="1" si="132"/>
        <v>No</v>
      </c>
      <c r="E893" s="6" t="str">
        <f t="shared" ca="1" si="133"/>
        <v>No</v>
      </c>
      <c r="F893" s="3">
        <f t="shared" ca="1" si="134"/>
        <v>45352</v>
      </c>
      <c r="G893" s="7">
        <f ca="1" xml:space="preserve"> _xlfn.XLOOKUP(TRIM(C893),Config!$J$7:$J$9,Config!$K$7:$K$9,0) + IF(D893="Yes",Config!$B$5,0) + IF(E893="Yes",Config!$B$6,0)</f>
        <v>14.99</v>
      </c>
      <c r="H893" s="8" cm="1">
        <f t="array" aca="1" ref="H893" ca="1">_xlfn.SWITCH(TRIM(B893), "NA",   Config!$E$2, "LATAM",Config!$E$3, "EU",   Config!$E$4, "APAC", Config!$E$5, 0)</f>
        <v>5.8000000000000003E-2</v>
      </c>
      <c r="I893" s="8" cm="1">
        <f t="array" aca="1" ref="I893" ca="1">_xlfn.SWITCH(TRIM(C893), "Basic",    Config!$H$2, "Standard", Config!$H$3, "Premium",  Config!$H$4, 1)</f>
        <v>1</v>
      </c>
      <c r="J893" s="8">
        <f ca="1">IF(D893="Yes",Config!$H$5,1)</f>
        <v>1</v>
      </c>
      <c r="K893" s="8">
        <f ca="1">IF(E893="Yes",Config!$H$6,1)</f>
        <v>1</v>
      </c>
      <c r="L893" s="4">
        <f t="shared" ca="1" si="135"/>
        <v>5.8000000000000003E-2</v>
      </c>
      <c r="M893" s="8">
        <f t="shared" ca="1" si="136"/>
        <v>0.51559052366766511</v>
      </c>
      <c r="N893" s="8">
        <f t="shared" ca="1" si="140"/>
        <v>0.59033728446571987</v>
      </c>
      <c r="O893">
        <f t="shared" ca="1" si="140"/>
        <v>0.26547493498427832</v>
      </c>
      <c r="P893">
        <f t="shared" ca="1" si="138"/>
        <v>6</v>
      </c>
      <c r="Q893">
        <f t="shared" ca="1" si="139"/>
        <v>6</v>
      </c>
    </row>
    <row r="894" spans="1:17">
      <c r="A894" s="5">
        <f t="shared" si="131"/>
        <v>893</v>
      </c>
      <c r="B894" s="6" t="str">
        <f t="shared" ca="1" si="130"/>
        <v>EU</v>
      </c>
      <c r="C894" s="6" t="str">
        <f ca="1">LOOKUP($N894,{0,0.35,0.8},{"Basic","Standard","Premium"})</f>
        <v>Standard</v>
      </c>
      <c r="D894" s="6" t="str">
        <f t="shared" ca="1" si="132"/>
        <v>No</v>
      </c>
      <c r="E894" s="6" t="str">
        <f t="shared" ca="1" si="133"/>
        <v>No</v>
      </c>
      <c r="F894" s="3">
        <f t="shared" ca="1" si="134"/>
        <v>45627</v>
      </c>
      <c r="G894" s="7">
        <f ca="1" xml:space="preserve"> _xlfn.XLOOKUP(TRIM(C894),Config!$J$7:$J$9,Config!$K$7:$K$9,0) + IF(D894="Yes",Config!$B$5,0) + IF(E894="Yes",Config!$B$6,0)</f>
        <v>14.99</v>
      </c>
      <c r="H894" s="8" cm="1">
        <f t="array" aca="1" ref="H894" ca="1">_xlfn.SWITCH(TRIM(B894), "NA",   Config!$E$2, "LATAM",Config!$E$3, "EU",   Config!$E$4, "APAC", Config!$E$5, 0)</f>
        <v>4.1000000000000002E-2</v>
      </c>
      <c r="I894" s="8" cm="1">
        <f t="array" aca="1" ref="I894" ca="1">_xlfn.SWITCH(TRIM(C894), "Basic",    Config!$H$2, "Standard", Config!$H$3, "Premium",  Config!$H$4, 1)</f>
        <v>1</v>
      </c>
      <c r="J894" s="8">
        <f ca="1">IF(D894="Yes",Config!$H$5,1)</f>
        <v>1</v>
      </c>
      <c r="K894" s="8">
        <f ca="1">IF(E894="Yes",Config!$H$6,1)</f>
        <v>1</v>
      </c>
      <c r="L894" s="4">
        <f t="shared" ca="1" si="135"/>
        <v>4.1000000000000002E-2</v>
      </c>
      <c r="M894" s="8">
        <f t="shared" ca="1" si="136"/>
        <v>0.8461353844637961</v>
      </c>
      <c r="N894" s="8">
        <f t="shared" ca="1" si="140"/>
        <v>0.37692321925537264</v>
      </c>
      <c r="O894">
        <f t="shared" ca="1" si="140"/>
        <v>0.82277950434370817</v>
      </c>
      <c r="P894">
        <f t="shared" ca="1" si="138"/>
        <v>42</v>
      </c>
      <c r="Q894">
        <f t="shared" ca="1" si="139"/>
        <v>999</v>
      </c>
    </row>
    <row r="895" spans="1:17">
      <c r="A895" s="5">
        <f t="shared" si="131"/>
        <v>894</v>
      </c>
      <c r="B895" s="6" t="str">
        <f t="shared" ca="1" si="130"/>
        <v>NA</v>
      </c>
      <c r="C895" s="6" t="str">
        <f ca="1">LOOKUP($N895,{0,0.35,0.8},{"Basic","Standard","Premium"})</f>
        <v>Premium</v>
      </c>
      <c r="D895" s="6" t="str">
        <f t="shared" ca="1" si="132"/>
        <v>No</v>
      </c>
      <c r="E895" s="6" t="str">
        <f t="shared" ca="1" si="133"/>
        <v>No</v>
      </c>
      <c r="F895" s="3">
        <f t="shared" ca="1" si="134"/>
        <v>45383</v>
      </c>
      <c r="G895" s="7">
        <f ca="1" xml:space="preserve"> _xlfn.XLOOKUP(TRIM(C895),Config!$J$7:$J$9,Config!$K$7:$K$9,0) + IF(D895="Yes",Config!$B$5,0) + IF(E895="Yes",Config!$B$6,0)</f>
        <v>19.989999999999998</v>
      </c>
      <c r="H895" s="8" cm="1">
        <f t="array" aca="1" ref="H895" ca="1">_xlfn.SWITCH(TRIM(B895), "NA",   Config!$E$2, "LATAM",Config!$E$3, "EU",   Config!$E$4, "APAC", Config!$E$5, 0)</f>
        <v>4.2999999999999997E-2</v>
      </c>
      <c r="I895" s="8" cm="1">
        <f t="array" aca="1" ref="I895" ca="1">_xlfn.SWITCH(TRIM(C895), "Basic",    Config!$H$2, "Standard", Config!$H$3, "Premium",  Config!$H$4, 1)</f>
        <v>0.75</v>
      </c>
      <c r="J895" s="8">
        <f ca="1">IF(D895="Yes",Config!$H$5,1)</f>
        <v>1</v>
      </c>
      <c r="K895" s="8">
        <f ca="1">IF(E895="Yes",Config!$H$6,1)</f>
        <v>1</v>
      </c>
      <c r="L895" s="4">
        <f t="shared" ca="1" si="135"/>
        <v>3.2250000000000001E-2</v>
      </c>
      <c r="M895" s="8">
        <f t="shared" ca="1" si="136"/>
        <v>0.35924911894588529</v>
      </c>
      <c r="N895" s="8">
        <f t="shared" ca="1" si="140"/>
        <v>0.87344185945850872</v>
      </c>
      <c r="O895">
        <f t="shared" ca="1" si="140"/>
        <v>0.64912338695825755</v>
      </c>
      <c r="P895">
        <f t="shared" ca="1" si="138"/>
        <v>32</v>
      </c>
      <c r="Q895">
        <f t="shared" ca="1" si="139"/>
        <v>999</v>
      </c>
    </row>
    <row r="896" spans="1:17">
      <c r="A896" s="5">
        <f t="shared" si="131"/>
        <v>895</v>
      </c>
      <c r="B896" s="6" t="str">
        <f t="shared" ca="1" si="130"/>
        <v>LATAM</v>
      </c>
      <c r="C896" s="6" t="str">
        <f ca="1">LOOKUP($N896,{0,0.35,0.8},{"Basic","Standard","Premium"})</f>
        <v>Basic</v>
      </c>
      <c r="D896" s="6" t="str">
        <f t="shared" ca="1" si="132"/>
        <v>No</v>
      </c>
      <c r="E896" s="6" t="str">
        <f t="shared" ca="1" si="133"/>
        <v>No</v>
      </c>
      <c r="F896" s="3">
        <f t="shared" ca="1" si="134"/>
        <v>45627</v>
      </c>
      <c r="G896" s="7">
        <f ca="1" xml:space="preserve"> _xlfn.XLOOKUP(TRIM(C896),Config!$J$7:$J$9,Config!$K$7:$K$9,0) + IF(D896="Yes",Config!$B$5,0) + IF(E896="Yes",Config!$B$6,0)</f>
        <v>9.99</v>
      </c>
      <c r="H896" s="8" cm="1">
        <f t="array" aca="1" ref="H896" ca="1">_xlfn.SWITCH(TRIM(B896), "NA",   Config!$E$2, "LATAM",Config!$E$3, "EU",   Config!$E$4, "APAC", Config!$E$5, 0)</f>
        <v>5.8000000000000003E-2</v>
      </c>
      <c r="I896" s="8" cm="1">
        <f t="array" aca="1" ref="I896" ca="1">_xlfn.SWITCH(TRIM(C896), "Basic",    Config!$H$2, "Standard", Config!$H$3, "Premium",  Config!$H$4, 1)</f>
        <v>1.2</v>
      </c>
      <c r="J896" s="8">
        <f ca="1">IF(D896="Yes",Config!$H$5,1)</f>
        <v>1</v>
      </c>
      <c r="K896" s="8">
        <f ca="1">IF(E896="Yes",Config!$H$6,1)</f>
        <v>1</v>
      </c>
      <c r="L896" s="4">
        <f t="shared" ca="1" si="135"/>
        <v>6.9599999999999995E-2</v>
      </c>
      <c r="M896" s="8">
        <f t="shared" ca="1" si="136"/>
        <v>0.49404465581389434</v>
      </c>
      <c r="N896" s="8">
        <f t="shared" ca="1" si="140"/>
        <v>0.33010422378667426</v>
      </c>
      <c r="O896">
        <f t="shared" ca="1" si="140"/>
        <v>0.78482337049564499</v>
      </c>
      <c r="P896">
        <f t="shared" ca="1" si="138"/>
        <v>22</v>
      </c>
      <c r="Q896">
        <f t="shared" ca="1" si="139"/>
        <v>999</v>
      </c>
    </row>
    <row r="897" spans="1:17">
      <c r="A897" s="5">
        <f t="shared" si="131"/>
        <v>896</v>
      </c>
      <c r="B897" s="6" t="str">
        <f t="shared" ca="1" si="130"/>
        <v>NA</v>
      </c>
      <c r="C897" s="6" t="str">
        <f ca="1">LOOKUP($N897,{0,0.35,0.8},{"Basic","Standard","Premium"})</f>
        <v>Basic</v>
      </c>
      <c r="D897" s="6" t="str">
        <f t="shared" ca="1" si="132"/>
        <v>No</v>
      </c>
      <c r="E897" s="6" t="str">
        <f t="shared" ca="1" si="133"/>
        <v>No</v>
      </c>
      <c r="F897" s="3">
        <f t="shared" ca="1" si="134"/>
        <v>45292</v>
      </c>
      <c r="G897" s="7">
        <f ca="1" xml:space="preserve"> _xlfn.XLOOKUP(TRIM(C897),Config!$J$7:$J$9,Config!$K$7:$K$9,0) + IF(D897="Yes",Config!$B$5,0) + IF(E897="Yes",Config!$B$6,0)</f>
        <v>9.99</v>
      </c>
      <c r="H897" s="8" cm="1">
        <f t="array" aca="1" ref="H897" ca="1">_xlfn.SWITCH(TRIM(B897), "NA",   Config!$E$2, "LATAM",Config!$E$3, "EU",   Config!$E$4, "APAC", Config!$E$5, 0)</f>
        <v>4.2999999999999997E-2</v>
      </c>
      <c r="I897" s="8" cm="1">
        <f t="array" aca="1" ref="I897" ca="1">_xlfn.SWITCH(TRIM(C897), "Basic",    Config!$H$2, "Standard", Config!$H$3, "Premium",  Config!$H$4, 1)</f>
        <v>1.2</v>
      </c>
      <c r="J897" s="8">
        <f ca="1">IF(D897="Yes",Config!$H$5,1)</f>
        <v>1</v>
      </c>
      <c r="K897" s="8">
        <f ca="1">IF(E897="Yes",Config!$H$6,1)</f>
        <v>1</v>
      </c>
      <c r="L897" s="4">
        <f t="shared" ca="1" si="135"/>
        <v>5.1599999999999993E-2</v>
      </c>
      <c r="M897" s="8">
        <f t="shared" ca="1" si="136"/>
        <v>0.21138032065568824</v>
      </c>
      <c r="N897" s="8">
        <f t="shared" ca="1" si="140"/>
        <v>0.13157466894744541</v>
      </c>
      <c r="O897">
        <f t="shared" ca="1" si="140"/>
        <v>0.10235300329352104</v>
      </c>
      <c r="P897">
        <f t="shared" ca="1" si="138"/>
        <v>3</v>
      </c>
      <c r="Q897">
        <f t="shared" ca="1" si="139"/>
        <v>3</v>
      </c>
    </row>
    <row r="898" spans="1:17">
      <c r="A898" s="5">
        <f t="shared" si="131"/>
        <v>897</v>
      </c>
      <c r="B898" s="6" t="str">
        <f t="shared" ref="B898:B961" ca="1" si="141">IF(M898&lt;0.4,"NA", IF(M898&lt;0.6,"LATAM", IF(M898&lt;0.85,"EU","APAC")))</f>
        <v>EU</v>
      </c>
      <c r="C898" s="6" t="str">
        <f ca="1">LOOKUP($N898,{0,0.35,0.8},{"Basic","Standard","Premium"})</f>
        <v>Basic</v>
      </c>
      <c r="D898" s="6" t="str">
        <f t="shared" ca="1" si="132"/>
        <v>Yes</v>
      </c>
      <c r="E898" s="6" t="str">
        <f t="shared" ca="1" si="133"/>
        <v>No</v>
      </c>
      <c r="F898" s="3">
        <f t="shared" ca="1" si="134"/>
        <v>45323</v>
      </c>
      <c r="G898" s="7">
        <f ca="1" xml:space="preserve"> _xlfn.XLOOKUP(TRIM(C898),Config!$J$7:$J$9,Config!$K$7:$K$9,0) + IF(D898="Yes",Config!$B$5,0) + IF(E898="Yes",Config!$B$6,0)</f>
        <v>29.979999999999997</v>
      </c>
      <c r="H898" s="8" cm="1">
        <f t="array" aca="1" ref="H898" ca="1">_xlfn.SWITCH(TRIM(B898), "NA",   Config!$E$2, "LATAM",Config!$E$3, "EU",   Config!$E$4, "APAC", Config!$E$5, 0)</f>
        <v>4.1000000000000002E-2</v>
      </c>
      <c r="I898" s="8" cm="1">
        <f t="array" aca="1" ref="I898" ca="1">_xlfn.SWITCH(TRIM(C898), "Basic",    Config!$H$2, "Standard", Config!$H$3, "Premium",  Config!$H$4, 1)</f>
        <v>1.2</v>
      </c>
      <c r="J898" s="8">
        <f ca="1">IF(D898="Yes",Config!$H$5,1)</f>
        <v>0.88</v>
      </c>
      <c r="K898" s="8">
        <f ca="1">IF(E898="Yes",Config!$H$6,1)</f>
        <v>1</v>
      </c>
      <c r="L898" s="4">
        <f t="shared" ca="1" si="135"/>
        <v>4.3296000000000001E-2</v>
      </c>
      <c r="M898" s="8">
        <f t="shared" ca="1" si="136"/>
        <v>0.60123138612980342</v>
      </c>
      <c r="N898" s="8">
        <f t="shared" ca="1" si="140"/>
        <v>0.30917280232666422</v>
      </c>
      <c r="O898">
        <f t="shared" ca="1" si="140"/>
        <v>0.71380882102380883</v>
      </c>
      <c r="P898">
        <f t="shared" ca="1" si="138"/>
        <v>29</v>
      </c>
      <c r="Q898">
        <f t="shared" ca="1" si="139"/>
        <v>999</v>
      </c>
    </row>
    <row r="899" spans="1:17">
      <c r="A899" s="5">
        <f t="shared" ref="A899:A962" si="142">ROW()-1</f>
        <v>898</v>
      </c>
      <c r="B899" s="6" t="str">
        <f t="shared" ca="1" si="141"/>
        <v>NA</v>
      </c>
      <c r="C899" s="6" t="str">
        <f ca="1">LOOKUP($N899,{0,0.35,0.8},{"Basic","Standard","Premium"})</f>
        <v>Standard</v>
      </c>
      <c r="D899" s="6" t="str">
        <f t="shared" ref="D899:D962" ca="1" si="143">IF(RAND()&lt;0.25,"Yes","No")</f>
        <v>No</v>
      </c>
      <c r="E899" s="6" t="str">
        <f t="shared" ref="E899:E962" ca="1" si="144">IF(RAND()&lt;0.3,"Yes","No")</f>
        <v>No</v>
      </c>
      <c r="F899" s="3">
        <f t="shared" ref="F899:F962" ca="1" si="145">DATE(2024, RANDBETWEEN(1,12), 1)</f>
        <v>45474</v>
      </c>
      <c r="G899" s="7">
        <f ca="1" xml:space="preserve"> _xlfn.XLOOKUP(TRIM(C899),Config!$J$7:$J$9,Config!$K$7:$K$9,0) + IF(D899="Yes",Config!$B$5,0) + IF(E899="Yes",Config!$B$6,0)</f>
        <v>14.99</v>
      </c>
      <c r="H899" s="8" cm="1">
        <f t="array" aca="1" ref="H899" ca="1">_xlfn.SWITCH(TRIM(B899), "NA",   Config!$E$2, "LATAM",Config!$E$3, "EU",   Config!$E$4, "APAC", Config!$E$5, 0)</f>
        <v>4.2999999999999997E-2</v>
      </c>
      <c r="I899" s="8" cm="1">
        <f t="array" aca="1" ref="I899" ca="1">_xlfn.SWITCH(TRIM(C899), "Basic",    Config!$H$2, "Standard", Config!$H$3, "Premium",  Config!$H$4, 1)</f>
        <v>1</v>
      </c>
      <c r="J899" s="8">
        <f ca="1">IF(D899="Yes",Config!$H$5,1)</f>
        <v>1</v>
      </c>
      <c r="K899" s="8">
        <f ca="1">IF(E899="Yes",Config!$H$6,1)</f>
        <v>1</v>
      </c>
      <c r="L899" s="4">
        <f t="shared" ref="L899:L962" ca="1" si="146">H899*I899*J899*K899</f>
        <v>4.2999999999999997E-2</v>
      </c>
      <c r="M899" s="8">
        <f t="shared" ref="M899:M962" ca="1" si="147">RAND()</f>
        <v>0.1323600033365141</v>
      </c>
      <c r="N899" s="8">
        <f t="shared" ref="N899:O930" ca="1" si="148">RAND()</f>
        <v>0.62405014422793359</v>
      </c>
      <c r="O899">
        <f t="shared" ca="1" si="148"/>
        <v>0.76029543238717079</v>
      </c>
      <c r="P899">
        <f t="shared" ref="P899:P962" ca="1" si="149">IF(L899=0,999,ROUNDUP(LN(1-O899)/LN(1-L899),0))</f>
        <v>33</v>
      </c>
      <c r="Q899">
        <f t="shared" ref="Q899:Q962" ca="1" si="150">IF(P899&gt;12,999,P899)</f>
        <v>999</v>
      </c>
    </row>
    <row r="900" spans="1:17">
      <c r="A900" s="5">
        <f t="shared" si="142"/>
        <v>899</v>
      </c>
      <c r="B900" s="6" t="str">
        <f t="shared" ca="1" si="141"/>
        <v>NA</v>
      </c>
      <c r="C900" s="6" t="str">
        <f ca="1">LOOKUP($N900,{0,0.35,0.8},{"Basic","Standard","Premium"})</f>
        <v>Standard</v>
      </c>
      <c r="D900" s="6" t="str">
        <f t="shared" ca="1" si="143"/>
        <v>Yes</v>
      </c>
      <c r="E900" s="6" t="str">
        <f t="shared" ca="1" si="144"/>
        <v>No</v>
      </c>
      <c r="F900" s="3">
        <f t="shared" ca="1" si="145"/>
        <v>45413</v>
      </c>
      <c r="G900" s="7">
        <f ca="1" xml:space="preserve"> _xlfn.XLOOKUP(TRIM(C900),Config!$J$7:$J$9,Config!$K$7:$K$9,0) + IF(D900="Yes",Config!$B$5,0) + IF(E900="Yes",Config!$B$6,0)</f>
        <v>34.979999999999997</v>
      </c>
      <c r="H900" s="8" cm="1">
        <f t="array" aca="1" ref="H900" ca="1">_xlfn.SWITCH(TRIM(B900), "NA",   Config!$E$2, "LATAM",Config!$E$3, "EU",   Config!$E$4, "APAC", Config!$E$5, 0)</f>
        <v>4.2999999999999997E-2</v>
      </c>
      <c r="I900" s="8" cm="1">
        <f t="array" aca="1" ref="I900" ca="1">_xlfn.SWITCH(TRIM(C900), "Basic",    Config!$H$2, "Standard", Config!$H$3, "Premium",  Config!$H$4, 1)</f>
        <v>1</v>
      </c>
      <c r="J900" s="8">
        <f ca="1">IF(D900="Yes",Config!$H$5,1)</f>
        <v>0.88</v>
      </c>
      <c r="K900" s="8">
        <f ca="1">IF(E900="Yes",Config!$H$6,1)</f>
        <v>1</v>
      </c>
      <c r="L900" s="4">
        <f t="shared" ca="1" si="146"/>
        <v>3.7839999999999999E-2</v>
      </c>
      <c r="M900" s="8">
        <f t="shared" ca="1" si="147"/>
        <v>7.9041393474535426E-2</v>
      </c>
      <c r="N900" s="8">
        <f t="shared" ca="1" si="148"/>
        <v>0.7330466061577402</v>
      </c>
      <c r="O900">
        <f t="shared" ca="1" si="148"/>
        <v>0.417472104287268</v>
      </c>
      <c r="P900">
        <f t="shared" ca="1" si="149"/>
        <v>15</v>
      </c>
      <c r="Q900">
        <f t="shared" ca="1" si="150"/>
        <v>999</v>
      </c>
    </row>
    <row r="901" spans="1:17">
      <c r="A901" s="5">
        <f t="shared" si="142"/>
        <v>900</v>
      </c>
      <c r="B901" s="6" t="str">
        <f t="shared" ca="1" si="141"/>
        <v>NA</v>
      </c>
      <c r="C901" s="6" t="str">
        <f ca="1">LOOKUP($N901,{0,0.35,0.8},{"Basic","Standard","Premium"})</f>
        <v>Basic</v>
      </c>
      <c r="D901" s="6" t="str">
        <f t="shared" ca="1" si="143"/>
        <v>No</v>
      </c>
      <c r="E901" s="6" t="str">
        <f t="shared" ca="1" si="144"/>
        <v>No</v>
      </c>
      <c r="F901" s="3">
        <f t="shared" ca="1" si="145"/>
        <v>45383</v>
      </c>
      <c r="G901" s="7">
        <f ca="1" xml:space="preserve"> _xlfn.XLOOKUP(TRIM(C901),Config!$J$7:$J$9,Config!$K$7:$K$9,0) + IF(D901="Yes",Config!$B$5,0) + IF(E901="Yes",Config!$B$6,0)</f>
        <v>9.99</v>
      </c>
      <c r="H901" s="8" cm="1">
        <f t="array" aca="1" ref="H901" ca="1">_xlfn.SWITCH(TRIM(B901), "NA",   Config!$E$2, "LATAM",Config!$E$3, "EU",   Config!$E$4, "APAC", Config!$E$5, 0)</f>
        <v>4.2999999999999997E-2</v>
      </c>
      <c r="I901" s="8" cm="1">
        <f t="array" aca="1" ref="I901" ca="1">_xlfn.SWITCH(TRIM(C901), "Basic",    Config!$H$2, "Standard", Config!$H$3, "Premium",  Config!$H$4, 1)</f>
        <v>1.2</v>
      </c>
      <c r="J901" s="8">
        <f ca="1">IF(D901="Yes",Config!$H$5,1)</f>
        <v>1</v>
      </c>
      <c r="K901" s="8">
        <f ca="1">IF(E901="Yes",Config!$H$6,1)</f>
        <v>1</v>
      </c>
      <c r="L901" s="4">
        <f t="shared" ca="1" si="146"/>
        <v>5.1599999999999993E-2</v>
      </c>
      <c r="M901" s="8">
        <f t="shared" ca="1" si="147"/>
        <v>0.20921848334616844</v>
      </c>
      <c r="N901" s="8">
        <f t="shared" ca="1" si="148"/>
        <v>0.27381733305576927</v>
      </c>
      <c r="O901">
        <f t="shared" ca="1" si="148"/>
        <v>0.36990123623560778</v>
      </c>
      <c r="P901">
        <f t="shared" ca="1" si="149"/>
        <v>9</v>
      </c>
      <c r="Q901">
        <f t="shared" ca="1" si="150"/>
        <v>9</v>
      </c>
    </row>
    <row r="902" spans="1:17">
      <c r="A902" s="5">
        <f t="shared" si="142"/>
        <v>901</v>
      </c>
      <c r="B902" s="6" t="str">
        <f t="shared" ca="1" si="141"/>
        <v>EU</v>
      </c>
      <c r="C902" s="6" t="str">
        <f ca="1">LOOKUP($N902,{0,0.35,0.8},{"Basic","Standard","Premium"})</f>
        <v>Premium</v>
      </c>
      <c r="D902" s="6" t="str">
        <f t="shared" ca="1" si="143"/>
        <v>No</v>
      </c>
      <c r="E902" s="6" t="str">
        <f t="shared" ca="1" si="144"/>
        <v>No</v>
      </c>
      <c r="F902" s="3">
        <f t="shared" ca="1" si="145"/>
        <v>45627</v>
      </c>
      <c r="G902" s="7">
        <f ca="1" xml:space="preserve"> _xlfn.XLOOKUP(TRIM(C902),Config!$J$7:$J$9,Config!$K$7:$K$9,0) + IF(D902="Yes",Config!$B$5,0) + IF(E902="Yes",Config!$B$6,0)</f>
        <v>19.989999999999998</v>
      </c>
      <c r="H902" s="8" cm="1">
        <f t="array" aca="1" ref="H902" ca="1">_xlfn.SWITCH(TRIM(B902), "NA",   Config!$E$2, "LATAM",Config!$E$3, "EU",   Config!$E$4, "APAC", Config!$E$5, 0)</f>
        <v>4.1000000000000002E-2</v>
      </c>
      <c r="I902" s="8" cm="1">
        <f t="array" aca="1" ref="I902" ca="1">_xlfn.SWITCH(TRIM(C902), "Basic",    Config!$H$2, "Standard", Config!$H$3, "Premium",  Config!$H$4, 1)</f>
        <v>0.75</v>
      </c>
      <c r="J902" s="8">
        <f ca="1">IF(D902="Yes",Config!$H$5,1)</f>
        <v>1</v>
      </c>
      <c r="K902" s="8">
        <f ca="1">IF(E902="Yes",Config!$H$6,1)</f>
        <v>1</v>
      </c>
      <c r="L902" s="4">
        <f t="shared" ca="1" si="146"/>
        <v>3.075E-2</v>
      </c>
      <c r="M902" s="8">
        <f t="shared" ca="1" si="147"/>
        <v>0.73247071758648574</v>
      </c>
      <c r="N902" s="8">
        <f t="shared" ca="1" si="148"/>
        <v>0.89619898923185481</v>
      </c>
      <c r="O902">
        <f t="shared" ca="1" si="148"/>
        <v>0.48930896021743076</v>
      </c>
      <c r="P902">
        <f t="shared" ca="1" si="149"/>
        <v>22</v>
      </c>
      <c r="Q902">
        <f t="shared" ca="1" si="150"/>
        <v>999</v>
      </c>
    </row>
    <row r="903" spans="1:17">
      <c r="A903" s="5">
        <f t="shared" si="142"/>
        <v>902</v>
      </c>
      <c r="B903" s="6" t="str">
        <f t="shared" ca="1" si="141"/>
        <v>APAC</v>
      </c>
      <c r="C903" s="6" t="str">
        <f ca="1">LOOKUP($N903,{0,0.35,0.8},{"Basic","Standard","Premium"})</f>
        <v>Standard</v>
      </c>
      <c r="D903" s="6" t="str">
        <f t="shared" ca="1" si="143"/>
        <v>No</v>
      </c>
      <c r="E903" s="6" t="str">
        <f t="shared" ca="1" si="144"/>
        <v>Yes</v>
      </c>
      <c r="F903" s="3">
        <f t="shared" ca="1" si="145"/>
        <v>45597</v>
      </c>
      <c r="G903" s="7">
        <f ca="1" xml:space="preserve"> _xlfn.XLOOKUP(TRIM(C903),Config!$J$7:$J$9,Config!$K$7:$K$9,0) + IF(D903="Yes",Config!$B$5,0) + IF(E903="Yes",Config!$B$6,0)</f>
        <v>21.98</v>
      </c>
      <c r="H903" s="8" cm="1">
        <f t="array" aca="1" ref="H903" ca="1">_xlfn.SWITCH(TRIM(B903), "NA",   Config!$E$2, "LATAM",Config!$E$3, "EU",   Config!$E$4, "APAC", Config!$E$5, 0)</f>
        <v>6.5000000000000002E-2</v>
      </c>
      <c r="I903" s="8" cm="1">
        <f t="array" aca="1" ref="I903" ca="1">_xlfn.SWITCH(TRIM(C903), "Basic",    Config!$H$2, "Standard", Config!$H$3, "Premium",  Config!$H$4, 1)</f>
        <v>1</v>
      </c>
      <c r="J903" s="8">
        <f ca="1">IF(D903="Yes",Config!$H$5,1)</f>
        <v>1</v>
      </c>
      <c r="K903" s="8">
        <f ca="1">IF(E903="Yes",Config!$H$6,1)</f>
        <v>0.82</v>
      </c>
      <c r="L903" s="4">
        <f t="shared" ca="1" si="146"/>
        <v>5.33E-2</v>
      </c>
      <c r="M903" s="8">
        <f t="shared" ca="1" si="147"/>
        <v>0.97416493433105711</v>
      </c>
      <c r="N903" s="8">
        <f t="shared" ca="1" si="148"/>
        <v>0.49635988589540481</v>
      </c>
      <c r="O903">
        <f t="shared" ca="1" si="148"/>
        <v>0.48734856839240348</v>
      </c>
      <c r="P903">
        <f t="shared" ca="1" si="149"/>
        <v>13</v>
      </c>
      <c r="Q903">
        <f t="shared" ca="1" si="150"/>
        <v>999</v>
      </c>
    </row>
    <row r="904" spans="1:17">
      <c r="A904" s="5">
        <f t="shared" si="142"/>
        <v>903</v>
      </c>
      <c r="B904" s="6" t="str">
        <f t="shared" ca="1" si="141"/>
        <v>APAC</v>
      </c>
      <c r="C904" s="6" t="str">
        <f ca="1">LOOKUP($N904,{0,0.35,0.8},{"Basic","Standard","Premium"})</f>
        <v>Standard</v>
      </c>
      <c r="D904" s="6" t="str">
        <f t="shared" ca="1" si="143"/>
        <v>No</v>
      </c>
      <c r="E904" s="6" t="str">
        <f t="shared" ca="1" si="144"/>
        <v>No</v>
      </c>
      <c r="F904" s="3">
        <f t="shared" ca="1" si="145"/>
        <v>45323</v>
      </c>
      <c r="G904" s="7">
        <f ca="1" xml:space="preserve"> _xlfn.XLOOKUP(TRIM(C904),Config!$J$7:$J$9,Config!$K$7:$K$9,0) + IF(D904="Yes",Config!$B$5,0) + IF(E904="Yes",Config!$B$6,0)</f>
        <v>14.99</v>
      </c>
      <c r="H904" s="8" cm="1">
        <f t="array" aca="1" ref="H904" ca="1">_xlfn.SWITCH(TRIM(B904), "NA",   Config!$E$2, "LATAM",Config!$E$3, "EU",   Config!$E$4, "APAC", Config!$E$5, 0)</f>
        <v>6.5000000000000002E-2</v>
      </c>
      <c r="I904" s="8" cm="1">
        <f t="array" aca="1" ref="I904" ca="1">_xlfn.SWITCH(TRIM(C904), "Basic",    Config!$H$2, "Standard", Config!$H$3, "Premium",  Config!$H$4, 1)</f>
        <v>1</v>
      </c>
      <c r="J904" s="8">
        <f ca="1">IF(D904="Yes",Config!$H$5,1)</f>
        <v>1</v>
      </c>
      <c r="K904" s="8">
        <f ca="1">IF(E904="Yes",Config!$H$6,1)</f>
        <v>1</v>
      </c>
      <c r="L904" s="4">
        <f t="shared" ca="1" si="146"/>
        <v>6.5000000000000002E-2</v>
      </c>
      <c r="M904" s="8">
        <f t="shared" ca="1" si="147"/>
        <v>0.8512429741461639</v>
      </c>
      <c r="N904" s="8">
        <f t="shared" ca="1" si="148"/>
        <v>0.47034758296388923</v>
      </c>
      <c r="O904">
        <f t="shared" ca="1" si="148"/>
        <v>1.1151947974031851E-3</v>
      </c>
      <c r="P904">
        <f t="shared" ca="1" si="149"/>
        <v>1</v>
      </c>
      <c r="Q904">
        <f t="shared" ca="1" si="150"/>
        <v>1</v>
      </c>
    </row>
    <row r="905" spans="1:17">
      <c r="A905" s="5">
        <f t="shared" si="142"/>
        <v>904</v>
      </c>
      <c r="B905" s="6" t="str">
        <f t="shared" ca="1" si="141"/>
        <v>EU</v>
      </c>
      <c r="C905" s="6" t="str">
        <f ca="1">LOOKUP($N905,{0,0.35,0.8},{"Basic","Standard","Premium"})</f>
        <v>Standard</v>
      </c>
      <c r="D905" s="6" t="str">
        <f t="shared" ca="1" si="143"/>
        <v>Yes</v>
      </c>
      <c r="E905" s="6" t="str">
        <f t="shared" ca="1" si="144"/>
        <v>Yes</v>
      </c>
      <c r="F905" s="3">
        <f t="shared" ca="1" si="145"/>
        <v>45413</v>
      </c>
      <c r="G905" s="7">
        <f ca="1" xml:space="preserve"> _xlfn.XLOOKUP(TRIM(C905),Config!$J$7:$J$9,Config!$K$7:$K$9,0) + IF(D905="Yes",Config!$B$5,0) + IF(E905="Yes",Config!$B$6,0)</f>
        <v>41.97</v>
      </c>
      <c r="H905" s="8" cm="1">
        <f t="array" aca="1" ref="H905" ca="1">_xlfn.SWITCH(TRIM(B905), "NA",   Config!$E$2, "LATAM",Config!$E$3, "EU",   Config!$E$4, "APAC", Config!$E$5, 0)</f>
        <v>4.1000000000000002E-2</v>
      </c>
      <c r="I905" s="8" cm="1">
        <f t="array" aca="1" ref="I905" ca="1">_xlfn.SWITCH(TRIM(C905), "Basic",    Config!$H$2, "Standard", Config!$H$3, "Premium",  Config!$H$4, 1)</f>
        <v>1</v>
      </c>
      <c r="J905" s="8">
        <f ca="1">IF(D905="Yes",Config!$H$5,1)</f>
        <v>0.88</v>
      </c>
      <c r="K905" s="8">
        <f ca="1">IF(E905="Yes",Config!$H$6,1)</f>
        <v>0.82</v>
      </c>
      <c r="L905" s="4">
        <f t="shared" ca="1" si="146"/>
        <v>2.95856E-2</v>
      </c>
      <c r="M905" s="8">
        <f t="shared" ca="1" si="147"/>
        <v>0.75990808934310483</v>
      </c>
      <c r="N905" s="8">
        <f t="shared" ca="1" si="148"/>
        <v>0.75307571680422025</v>
      </c>
      <c r="O905">
        <f t="shared" ca="1" si="148"/>
        <v>0.11042358263911334</v>
      </c>
      <c r="P905">
        <f t="shared" ca="1" si="149"/>
        <v>4</v>
      </c>
      <c r="Q905">
        <f t="shared" ca="1" si="150"/>
        <v>4</v>
      </c>
    </row>
    <row r="906" spans="1:17">
      <c r="A906" s="5">
        <f t="shared" si="142"/>
        <v>905</v>
      </c>
      <c r="B906" s="6" t="str">
        <f t="shared" ca="1" si="141"/>
        <v>NA</v>
      </c>
      <c r="C906" s="6" t="str">
        <f ca="1">LOOKUP($N906,{0,0.35,0.8},{"Basic","Standard","Premium"})</f>
        <v>Basic</v>
      </c>
      <c r="D906" s="6" t="str">
        <f t="shared" ca="1" si="143"/>
        <v>No</v>
      </c>
      <c r="E906" s="6" t="str">
        <f t="shared" ca="1" si="144"/>
        <v>No</v>
      </c>
      <c r="F906" s="3">
        <f t="shared" ca="1" si="145"/>
        <v>45444</v>
      </c>
      <c r="G906" s="7">
        <f ca="1" xml:space="preserve"> _xlfn.XLOOKUP(TRIM(C906),Config!$J$7:$J$9,Config!$K$7:$K$9,0) + IF(D906="Yes",Config!$B$5,0) + IF(E906="Yes",Config!$B$6,0)</f>
        <v>9.99</v>
      </c>
      <c r="H906" s="8" cm="1">
        <f t="array" aca="1" ref="H906" ca="1">_xlfn.SWITCH(TRIM(B906), "NA",   Config!$E$2, "LATAM",Config!$E$3, "EU",   Config!$E$4, "APAC", Config!$E$5, 0)</f>
        <v>4.2999999999999997E-2</v>
      </c>
      <c r="I906" s="8" cm="1">
        <f t="array" aca="1" ref="I906" ca="1">_xlfn.SWITCH(TRIM(C906), "Basic",    Config!$H$2, "Standard", Config!$H$3, "Premium",  Config!$H$4, 1)</f>
        <v>1.2</v>
      </c>
      <c r="J906" s="8">
        <f ca="1">IF(D906="Yes",Config!$H$5,1)</f>
        <v>1</v>
      </c>
      <c r="K906" s="8">
        <f ca="1">IF(E906="Yes",Config!$H$6,1)</f>
        <v>1</v>
      </c>
      <c r="L906" s="4">
        <f t="shared" ca="1" si="146"/>
        <v>5.1599999999999993E-2</v>
      </c>
      <c r="M906" s="8">
        <f t="shared" ca="1" si="147"/>
        <v>0.28693809807913984</v>
      </c>
      <c r="N906" s="8">
        <f t="shared" ca="1" si="148"/>
        <v>8.3112776299231528E-2</v>
      </c>
      <c r="O906">
        <f t="shared" ca="1" si="148"/>
        <v>0.16805051766200896</v>
      </c>
      <c r="P906">
        <f t="shared" ca="1" si="149"/>
        <v>4</v>
      </c>
      <c r="Q906">
        <f t="shared" ca="1" si="150"/>
        <v>4</v>
      </c>
    </row>
    <row r="907" spans="1:17">
      <c r="A907" s="5">
        <f t="shared" si="142"/>
        <v>906</v>
      </c>
      <c r="B907" s="6" t="str">
        <f t="shared" ca="1" si="141"/>
        <v>NA</v>
      </c>
      <c r="C907" s="6" t="str">
        <f ca="1">LOOKUP($N907,{0,0.35,0.8},{"Basic","Standard","Premium"})</f>
        <v>Basic</v>
      </c>
      <c r="D907" s="6" t="str">
        <f t="shared" ca="1" si="143"/>
        <v>No</v>
      </c>
      <c r="E907" s="6" t="str">
        <f t="shared" ca="1" si="144"/>
        <v>No</v>
      </c>
      <c r="F907" s="3">
        <f t="shared" ca="1" si="145"/>
        <v>45323</v>
      </c>
      <c r="G907" s="7">
        <f ca="1" xml:space="preserve"> _xlfn.XLOOKUP(TRIM(C907),Config!$J$7:$J$9,Config!$K$7:$K$9,0) + IF(D907="Yes",Config!$B$5,0) + IF(E907="Yes",Config!$B$6,0)</f>
        <v>9.99</v>
      </c>
      <c r="H907" s="8" cm="1">
        <f t="array" aca="1" ref="H907" ca="1">_xlfn.SWITCH(TRIM(B907), "NA",   Config!$E$2, "LATAM",Config!$E$3, "EU",   Config!$E$4, "APAC", Config!$E$5, 0)</f>
        <v>4.2999999999999997E-2</v>
      </c>
      <c r="I907" s="8" cm="1">
        <f t="array" aca="1" ref="I907" ca="1">_xlfn.SWITCH(TRIM(C907), "Basic",    Config!$H$2, "Standard", Config!$H$3, "Premium",  Config!$H$4, 1)</f>
        <v>1.2</v>
      </c>
      <c r="J907" s="8">
        <f ca="1">IF(D907="Yes",Config!$H$5,1)</f>
        <v>1</v>
      </c>
      <c r="K907" s="8">
        <f ca="1">IF(E907="Yes",Config!$H$6,1)</f>
        <v>1</v>
      </c>
      <c r="L907" s="4">
        <f t="shared" ca="1" si="146"/>
        <v>5.1599999999999993E-2</v>
      </c>
      <c r="M907" s="8">
        <f t="shared" ca="1" si="147"/>
        <v>1.0611284609741811E-2</v>
      </c>
      <c r="N907" s="8">
        <f t="shared" ca="1" si="148"/>
        <v>0.18054752254393713</v>
      </c>
      <c r="O907">
        <f t="shared" ca="1" si="148"/>
        <v>0.1465901576066575</v>
      </c>
      <c r="P907">
        <f t="shared" ca="1" si="149"/>
        <v>3</v>
      </c>
      <c r="Q907">
        <f t="shared" ca="1" si="150"/>
        <v>3</v>
      </c>
    </row>
    <row r="908" spans="1:17">
      <c r="A908" s="5">
        <f t="shared" si="142"/>
        <v>907</v>
      </c>
      <c r="B908" s="6" t="str">
        <f t="shared" ca="1" si="141"/>
        <v>APAC</v>
      </c>
      <c r="C908" s="6" t="str">
        <f ca="1">LOOKUP($N908,{0,0.35,0.8},{"Basic","Standard","Premium"})</f>
        <v>Standard</v>
      </c>
      <c r="D908" s="6" t="str">
        <f t="shared" ca="1" si="143"/>
        <v>No</v>
      </c>
      <c r="E908" s="6" t="str">
        <f t="shared" ca="1" si="144"/>
        <v>No</v>
      </c>
      <c r="F908" s="3">
        <f t="shared" ca="1" si="145"/>
        <v>45383</v>
      </c>
      <c r="G908" s="7">
        <f ca="1" xml:space="preserve"> _xlfn.XLOOKUP(TRIM(C908),Config!$J$7:$J$9,Config!$K$7:$K$9,0) + IF(D908="Yes",Config!$B$5,0) + IF(E908="Yes",Config!$B$6,0)</f>
        <v>14.99</v>
      </c>
      <c r="H908" s="8" cm="1">
        <f t="array" aca="1" ref="H908" ca="1">_xlfn.SWITCH(TRIM(B908), "NA",   Config!$E$2, "LATAM",Config!$E$3, "EU",   Config!$E$4, "APAC", Config!$E$5, 0)</f>
        <v>6.5000000000000002E-2</v>
      </c>
      <c r="I908" s="8" cm="1">
        <f t="array" aca="1" ref="I908" ca="1">_xlfn.SWITCH(TRIM(C908), "Basic",    Config!$H$2, "Standard", Config!$H$3, "Premium",  Config!$H$4, 1)</f>
        <v>1</v>
      </c>
      <c r="J908" s="8">
        <f ca="1">IF(D908="Yes",Config!$H$5,1)</f>
        <v>1</v>
      </c>
      <c r="K908" s="8">
        <f ca="1">IF(E908="Yes",Config!$H$6,1)</f>
        <v>1</v>
      </c>
      <c r="L908" s="4">
        <f t="shared" ca="1" si="146"/>
        <v>6.5000000000000002E-2</v>
      </c>
      <c r="M908" s="8">
        <f t="shared" ca="1" si="147"/>
        <v>0.94864473159722273</v>
      </c>
      <c r="N908" s="8">
        <f t="shared" ca="1" si="148"/>
        <v>0.66641549055917659</v>
      </c>
      <c r="O908">
        <f t="shared" ca="1" si="148"/>
        <v>0.66185464827984153</v>
      </c>
      <c r="P908">
        <f t="shared" ca="1" si="149"/>
        <v>17</v>
      </c>
      <c r="Q908">
        <f t="shared" ca="1" si="150"/>
        <v>999</v>
      </c>
    </row>
    <row r="909" spans="1:17">
      <c r="A909" s="5">
        <f t="shared" si="142"/>
        <v>908</v>
      </c>
      <c r="B909" s="6" t="str">
        <f t="shared" ca="1" si="141"/>
        <v>NA</v>
      </c>
      <c r="C909" s="6" t="str">
        <f ca="1">LOOKUP($N909,{0,0.35,0.8},{"Basic","Standard","Premium"})</f>
        <v>Standard</v>
      </c>
      <c r="D909" s="6" t="str">
        <f t="shared" ca="1" si="143"/>
        <v>No</v>
      </c>
      <c r="E909" s="6" t="str">
        <f t="shared" ca="1" si="144"/>
        <v>No</v>
      </c>
      <c r="F909" s="3">
        <f t="shared" ca="1" si="145"/>
        <v>45566</v>
      </c>
      <c r="G909" s="7">
        <f ca="1" xml:space="preserve"> _xlfn.XLOOKUP(TRIM(C909),Config!$J$7:$J$9,Config!$K$7:$K$9,0) + IF(D909="Yes",Config!$B$5,0) + IF(E909="Yes",Config!$B$6,0)</f>
        <v>14.99</v>
      </c>
      <c r="H909" s="8" cm="1">
        <f t="array" aca="1" ref="H909" ca="1">_xlfn.SWITCH(TRIM(B909), "NA",   Config!$E$2, "LATAM",Config!$E$3, "EU",   Config!$E$4, "APAC", Config!$E$5, 0)</f>
        <v>4.2999999999999997E-2</v>
      </c>
      <c r="I909" s="8" cm="1">
        <f t="array" aca="1" ref="I909" ca="1">_xlfn.SWITCH(TRIM(C909), "Basic",    Config!$H$2, "Standard", Config!$H$3, "Premium",  Config!$H$4, 1)</f>
        <v>1</v>
      </c>
      <c r="J909" s="8">
        <f ca="1">IF(D909="Yes",Config!$H$5,1)</f>
        <v>1</v>
      </c>
      <c r="K909" s="8">
        <f ca="1">IF(E909="Yes",Config!$H$6,1)</f>
        <v>1</v>
      </c>
      <c r="L909" s="4">
        <f t="shared" ca="1" si="146"/>
        <v>4.2999999999999997E-2</v>
      </c>
      <c r="M909" s="8">
        <f t="shared" ca="1" si="147"/>
        <v>0.35586018531559271</v>
      </c>
      <c r="N909" s="8">
        <f t="shared" ca="1" si="148"/>
        <v>0.71214727736635297</v>
      </c>
      <c r="O909">
        <f t="shared" ca="1" si="148"/>
        <v>0.42792413907821447</v>
      </c>
      <c r="P909">
        <f t="shared" ca="1" si="149"/>
        <v>13</v>
      </c>
      <c r="Q909">
        <f t="shared" ca="1" si="150"/>
        <v>999</v>
      </c>
    </row>
    <row r="910" spans="1:17">
      <c r="A910" s="5">
        <f t="shared" si="142"/>
        <v>909</v>
      </c>
      <c r="B910" s="6" t="str">
        <f t="shared" ca="1" si="141"/>
        <v>EU</v>
      </c>
      <c r="C910" s="6" t="str">
        <f ca="1">LOOKUP($N910,{0,0.35,0.8},{"Basic","Standard","Premium"})</f>
        <v>Basic</v>
      </c>
      <c r="D910" s="6" t="str">
        <f t="shared" ca="1" si="143"/>
        <v>No</v>
      </c>
      <c r="E910" s="6" t="str">
        <f t="shared" ca="1" si="144"/>
        <v>No</v>
      </c>
      <c r="F910" s="3">
        <f t="shared" ca="1" si="145"/>
        <v>45505</v>
      </c>
      <c r="G910" s="7">
        <f ca="1" xml:space="preserve"> _xlfn.XLOOKUP(TRIM(C910),Config!$J$7:$J$9,Config!$K$7:$K$9,0) + IF(D910="Yes",Config!$B$5,0) + IF(E910="Yes",Config!$B$6,0)</f>
        <v>9.99</v>
      </c>
      <c r="H910" s="8" cm="1">
        <f t="array" aca="1" ref="H910" ca="1">_xlfn.SWITCH(TRIM(B910), "NA",   Config!$E$2, "LATAM",Config!$E$3, "EU",   Config!$E$4, "APAC", Config!$E$5, 0)</f>
        <v>4.1000000000000002E-2</v>
      </c>
      <c r="I910" s="8" cm="1">
        <f t="array" aca="1" ref="I910" ca="1">_xlfn.SWITCH(TRIM(C910), "Basic",    Config!$H$2, "Standard", Config!$H$3, "Premium",  Config!$H$4, 1)</f>
        <v>1.2</v>
      </c>
      <c r="J910" s="8">
        <f ca="1">IF(D910="Yes",Config!$H$5,1)</f>
        <v>1</v>
      </c>
      <c r="K910" s="8">
        <f ca="1">IF(E910="Yes",Config!$H$6,1)</f>
        <v>1</v>
      </c>
      <c r="L910" s="4">
        <f t="shared" ca="1" si="146"/>
        <v>4.9200000000000001E-2</v>
      </c>
      <c r="M910" s="8">
        <f t="shared" ca="1" si="147"/>
        <v>0.76000892809141385</v>
      </c>
      <c r="N910" s="8">
        <f t="shared" ca="1" si="148"/>
        <v>0.27586265084174388</v>
      </c>
      <c r="O910">
        <f t="shared" ca="1" si="148"/>
        <v>0.20062538986022194</v>
      </c>
      <c r="P910">
        <f t="shared" ca="1" si="149"/>
        <v>5</v>
      </c>
      <c r="Q910">
        <f t="shared" ca="1" si="150"/>
        <v>5</v>
      </c>
    </row>
    <row r="911" spans="1:17">
      <c r="A911" s="5">
        <f t="shared" si="142"/>
        <v>910</v>
      </c>
      <c r="B911" s="6" t="str">
        <f t="shared" ca="1" si="141"/>
        <v>EU</v>
      </c>
      <c r="C911" s="6" t="str">
        <f ca="1">LOOKUP($N911,{0,0.35,0.8},{"Basic","Standard","Premium"})</f>
        <v>Standard</v>
      </c>
      <c r="D911" s="6" t="str">
        <f t="shared" ca="1" si="143"/>
        <v>No</v>
      </c>
      <c r="E911" s="6" t="str">
        <f t="shared" ca="1" si="144"/>
        <v>Yes</v>
      </c>
      <c r="F911" s="3">
        <f t="shared" ca="1" si="145"/>
        <v>45627</v>
      </c>
      <c r="G911" s="7">
        <f ca="1" xml:space="preserve"> _xlfn.XLOOKUP(TRIM(C911),Config!$J$7:$J$9,Config!$K$7:$K$9,0) + IF(D911="Yes",Config!$B$5,0) + IF(E911="Yes",Config!$B$6,0)</f>
        <v>21.98</v>
      </c>
      <c r="H911" s="8" cm="1">
        <f t="array" aca="1" ref="H911" ca="1">_xlfn.SWITCH(TRIM(B911), "NA",   Config!$E$2, "LATAM",Config!$E$3, "EU",   Config!$E$4, "APAC", Config!$E$5, 0)</f>
        <v>4.1000000000000002E-2</v>
      </c>
      <c r="I911" s="8" cm="1">
        <f t="array" aca="1" ref="I911" ca="1">_xlfn.SWITCH(TRIM(C911), "Basic",    Config!$H$2, "Standard", Config!$H$3, "Premium",  Config!$H$4, 1)</f>
        <v>1</v>
      </c>
      <c r="J911" s="8">
        <f ca="1">IF(D911="Yes",Config!$H$5,1)</f>
        <v>1</v>
      </c>
      <c r="K911" s="8">
        <f ca="1">IF(E911="Yes",Config!$H$6,1)</f>
        <v>0.82</v>
      </c>
      <c r="L911" s="4">
        <f t="shared" ca="1" si="146"/>
        <v>3.3619999999999997E-2</v>
      </c>
      <c r="M911" s="8">
        <f t="shared" ca="1" si="147"/>
        <v>0.69604776836874338</v>
      </c>
      <c r="N911" s="8">
        <f t="shared" ca="1" si="148"/>
        <v>0.75499747149036744</v>
      </c>
      <c r="O911">
        <f t="shared" ca="1" si="148"/>
        <v>0.13219825505505467</v>
      </c>
      <c r="P911">
        <f t="shared" ca="1" si="149"/>
        <v>5</v>
      </c>
      <c r="Q911">
        <f t="shared" ca="1" si="150"/>
        <v>5</v>
      </c>
    </row>
    <row r="912" spans="1:17">
      <c r="A912" s="5">
        <f t="shared" si="142"/>
        <v>911</v>
      </c>
      <c r="B912" s="6" t="str">
        <f t="shared" ca="1" si="141"/>
        <v>NA</v>
      </c>
      <c r="C912" s="6" t="str">
        <f ca="1">LOOKUP($N912,{0,0.35,0.8},{"Basic","Standard","Premium"})</f>
        <v>Standard</v>
      </c>
      <c r="D912" s="6" t="str">
        <f t="shared" ca="1" si="143"/>
        <v>No</v>
      </c>
      <c r="E912" s="6" t="str">
        <f t="shared" ca="1" si="144"/>
        <v>No</v>
      </c>
      <c r="F912" s="3">
        <f t="shared" ca="1" si="145"/>
        <v>45323</v>
      </c>
      <c r="G912" s="7">
        <f ca="1" xml:space="preserve"> _xlfn.XLOOKUP(TRIM(C912),Config!$J$7:$J$9,Config!$K$7:$K$9,0) + IF(D912="Yes",Config!$B$5,0) + IF(E912="Yes",Config!$B$6,0)</f>
        <v>14.99</v>
      </c>
      <c r="H912" s="8" cm="1">
        <f t="array" aca="1" ref="H912" ca="1">_xlfn.SWITCH(TRIM(B912), "NA",   Config!$E$2, "LATAM",Config!$E$3, "EU",   Config!$E$4, "APAC", Config!$E$5, 0)</f>
        <v>4.2999999999999997E-2</v>
      </c>
      <c r="I912" s="8" cm="1">
        <f t="array" aca="1" ref="I912" ca="1">_xlfn.SWITCH(TRIM(C912), "Basic",    Config!$H$2, "Standard", Config!$H$3, "Premium",  Config!$H$4, 1)</f>
        <v>1</v>
      </c>
      <c r="J912" s="8">
        <f ca="1">IF(D912="Yes",Config!$H$5,1)</f>
        <v>1</v>
      </c>
      <c r="K912" s="8">
        <f ca="1">IF(E912="Yes",Config!$H$6,1)</f>
        <v>1</v>
      </c>
      <c r="L912" s="4">
        <f t="shared" ca="1" si="146"/>
        <v>4.2999999999999997E-2</v>
      </c>
      <c r="M912" s="8">
        <f t="shared" ca="1" si="147"/>
        <v>7.7360433397698491E-3</v>
      </c>
      <c r="N912" s="8">
        <f t="shared" ca="1" si="148"/>
        <v>0.70508517781745605</v>
      </c>
      <c r="O912">
        <f t="shared" ca="1" si="148"/>
        <v>0.19227528272343797</v>
      </c>
      <c r="P912">
        <f t="shared" ca="1" si="149"/>
        <v>5</v>
      </c>
      <c r="Q912">
        <f t="shared" ca="1" si="150"/>
        <v>5</v>
      </c>
    </row>
    <row r="913" spans="1:17">
      <c r="A913" s="5">
        <f t="shared" si="142"/>
        <v>912</v>
      </c>
      <c r="B913" s="6" t="str">
        <f t="shared" ca="1" si="141"/>
        <v>NA</v>
      </c>
      <c r="C913" s="6" t="str">
        <f ca="1">LOOKUP($N913,{0,0.35,0.8},{"Basic","Standard","Premium"})</f>
        <v>Basic</v>
      </c>
      <c r="D913" s="6" t="str">
        <f t="shared" ca="1" si="143"/>
        <v>Yes</v>
      </c>
      <c r="E913" s="6" t="str">
        <f t="shared" ca="1" si="144"/>
        <v>Yes</v>
      </c>
      <c r="F913" s="3">
        <f t="shared" ca="1" si="145"/>
        <v>45566</v>
      </c>
      <c r="G913" s="7">
        <f ca="1" xml:space="preserve"> _xlfn.XLOOKUP(TRIM(C913),Config!$J$7:$J$9,Config!$K$7:$K$9,0) + IF(D913="Yes",Config!$B$5,0) + IF(E913="Yes",Config!$B$6,0)</f>
        <v>36.97</v>
      </c>
      <c r="H913" s="8" cm="1">
        <f t="array" aca="1" ref="H913" ca="1">_xlfn.SWITCH(TRIM(B913), "NA",   Config!$E$2, "LATAM",Config!$E$3, "EU",   Config!$E$4, "APAC", Config!$E$5, 0)</f>
        <v>4.2999999999999997E-2</v>
      </c>
      <c r="I913" s="8" cm="1">
        <f t="array" aca="1" ref="I913" ca="1">_xlfn.SWITCH(TRIM(C913), "Basic",    Config!$H$2, "Standard", Config!$H$3, "Premium",  Config!$H$4, 1)</f>
        <v>1.2</v>
      </c>
      <c r="J913" s="8">
        <f ca="1">IF(D913="Yes",Config!$H$5,1)</f>
        <v>0.88</v>
      </c>
      <c r="K913" s="8">
        <f ca="1">IF(E913="Yes",Config!$H$6,1)</f>
        <v>0.82</v>
      </c>
      <c r="L913" s="4">
        <f t="shared" ca="1" si="146"/>
        <v>3.7234559999999993E-2</v>
      </c>
      <c r="M913" s="8">
        <f t="shared" ca="1" si="147"/>
        <v>0.12186688289741654</v>
      </c>
      <c r="N913" s="8">
        <f t="shared" ca="1" si="148"/>
        <v>0.10045973831344934</v>
      </c>
      <c r="O913">
        <f t="shared" ca="1" si="148"/>
        <v>0.93754825373196349</v>
      </c>
      <c r="P913">
        <f t="shared" ca="1" si="149"/>
        <v>74</v>
      </c>
      <c r="Q913">
        <f t="shared" ca="1" si="150"/>
        <v>999</v>
      </c>
    </row>
    <row r="914" spans="1:17">
      <c r="A914" s="5">
        <f t="shared" si="142"/>
        <v>913</v>
      </c>
      <c r="B914" s="6" t="str">
        <f t="shared" ca="1" si="141"/>
        <v>LATAM</v>
      </c>
      <c r="C914" s="6" t="str">
        <f ca="1">LOOKUP($N914,{0,0.35,0.8},{"Basic","Standard","Premium"})</f>
        <v>Standard</v>
      </c>
      <c r="D914" s="6" t="str">
        <f t="shared" ca="1" si="143"/>
        <v>No</v>
      </c>
      <c r="E914" s="6" t="str">
        <f t="shared" ca="1" si="144"/>
        <v>No</v>
      </c>
      <c r="F914" s="3">
        <f t="shared" ca="1" si="145"/>
        <v>45597</v>
      </c>
      <c r="G914" s="7">
        <f ca="1" xml:space="preserve"> _xlfn.XLOOKUP(TRIM(C914),Config!$J$7:$J$9,Config!$K$7:$K$9,0) + IF(D914="Yes",Config!$B$5,0) + IF(E914="Yes",Config!$B$6,0)</f>
        <v>14.99</v>
      </c>
      <c r="H914" s="8" cm="1">
        <f t="array" aca="1" ref="H914" ca="1">_xlfn.SWITCH(TRIM(B914), "NA",   Config!$E$2, "LATAM",Config!$E$3, "EU",   Config!$E$4, "APAC", Config!$E$5, 0)</f>
        <v>5.8000000000000003E-2</v>
      </c>
      <c r="I914" s="8" cm="1">
        <f t="array" aca="1" ref="I914" ca="1">_xlfn.SWITCH(TRIM(C914), "Basic",    Config!$H$2, "Standard", Config!$H$3, "Premium",  Config!$H$4, 1)</f>
        <v>1</v>
      </c>
      <c r="J914" s="8">
        <f ca="1">IF(D914="Yes",Config!$H$5,1)</f>
        <v>1</v>
      </c>
      <c r="K914" s="8">
        <f ca="1">IF(E914="Yes",Config!$H$6,1)</f>
        <v>1</v>
      </c>
      <c r="L914" s="4">
        <f t="shared" ca="1" si="146"/>
        <v>5.8000000000000003E-2</v>
      </c>
      <c r="M914" s="8">
        <f t="shared" ca="1" si="147"/>
        <v>0.59420754753715244</v>
      </c>
      <c r="N914" s="8">
        <f t="shared" ca="1" si="148"/>
        <v>0.70273261923459951</v>
      </c>
      <c r="O914">
        <f t="shared" ca="1" si="148"/>
        <v>0.37238305438628527</v>
      </c>
      <c r="P914">
        <f t="shared" ca="1" si="149"/>
        <v>8</v>
      </c>
      <c r="Q914">
        <f t="shared" ca="1" si="150"/>
        <v>8</v>
      </c>
    </row>
    <row r="915" spans="1:17">
      <c r="A915" s="5">
        <f t="shared" si="142"/>
        <v>914</v>
      </c>
      <c r="B915" s="6" t="str">
        <f t="shared" ca="1" si="141"/>
        <v>NA</v>
      </c>
      <c r="C915" s="6" t="str">
        <f ca="1">LOOKUP($N915,{0,0.35,0.8},{"Basic","Standard","Premium"})</f>
        <v>Premium</v>
      </c>
      <c r="D915" s="6" t="str">
        <f t="shared" ca="1" si="143"/>
        <v>No</v>
      </c>
      <c r="E915" s="6" t="str">
        <f t="shared" ca="1" si="144"/>
        <v>No</v>
      </c>
      <c r="F915" s="3">
        <f t="shared" ca="1" si="145"/>
        <v>45413</v>
      </c>
      <c r="G915" s="7">
        <f ca="1" xml:space="preserve"> _xlfn.XLOOKUP(TRIM(C915),Config!$J$7:$J$9,Config!$K$7:$K$9,0) + IF(D915="Yes",Config!$B$5,0) + IF(E915="Yes",Config!$B$6,0)</f>
        <v>19.989999999999998</v>
      </c>
      <c r="H915" s="8" cm="1">
        <f t="array" aca="1" ref="H915" ca="1">_xlfn.SWITCH(TRIM(B915), "NA",   Config!$E$2, "LATAM",Config!$E$3, "EU",   Config!$E$4, "APAC", Config!$E$5, 0)</f>
        <v>4.2999999999999997E-2</v>
      </c>
      <c r="I915" s="8" cm="1">
        <f t="array" aca="1" ref="I915" ca="1">_xlfn.SWITCH(TRIM(C915), "Basic",    Config!$H$2, "Standard", Config!$H$3, "Premium",  Config!$H$4, 1)</f>
        <v>0.75</v>
      </c>
      <c r="J915" s="8">
        <f ca="1">IF(D915="Yes",Config!$H$5,1)</f>
        <v>1</v>
      </c>
      <c r="K915" s="8">
        <f ca="1">IF(E915="Yes",Config!$H$6,1)</f>
        <v>1</v>
      </c>
      <c r="L915" s="4">
        <f t="shared" ca="1" si="146"/>
        <v>3.2250000000000001E-2</v>
      </c>
      <c r="M915" s="8">
        <f t="shared" ca="1" si="147"/>
        <v>0.36329390125263694</v>
      </c>
      <c r="N915" s="8">
        <f t="shared" ca="1" si="148"/>
        <v>0.99197740413137814</v>
      </c>
      <c r="O915">
        <f t="shared" ca="1" si="148"/>
        <v>0.32040266023403607</v>
      </c>
      <c r="P915">
        <f t="shared" ca="1" si="149"/>
        <v>12</v>
      </c>
      <c r="Q915">
        <f t="shared" ca="1" si="150"/>
        <v>12</v>
      </c>
    </row>
    <row r="916" spans="1:17">
      <c r="A916" s="5">
        <f t="shared" si="142"/>
        <v>915</v>
      </c>
      <c r="B916" s="6" t="str">
        <f t="shared" ca="1" si="141"/>
        <v>NA</v>
      </c>
      <c r="C916" s="6" t="str">
        <f ca="1">LOOKUP($N916,{0,0.35,0.8},{"Basic","Standard","Premium"})</f>
        <v>Basic</v>
      </c>
      <c r="D916" s="6" t="str">
        <f t="shared" ca="1" si="143"/>
        <v>No</v>
      </c>
      <c r="E916" s="6" t="str">
        <f t="shared" ca="1" si="144"/>
        <v>Yes</v>
      </c>
      <c r="F916" s="3">
        <f t="shared" ca="1" si="145"/>
        <v>45536</v>
      </c>
      <c r="G916" s="7">
        <f ca="1" xml:space="preserve"> _xlfn.XLOOKUP(TRIM(C916),Config!$J$7:$J$9,Config!$K$7:$K$9,0) + IF(D916="Yes",Config!$B$5,0) + IF(E916="Yes",Config!$B$6,0)</f>
        <v>16.98</v>
      </c>
      <c r="H916" s="8" cm="1">
        <f t="array" aca="1" ref="H916" ca="1">_xlfn.SWITCH(TRIM(B916), "NA",   Config!$E$2, "LATAM",Config!$E$3, "EU",   Config!$E$4, "APAC", Config!$E$5, 0)</f>
        <v>4.2999999999999997E-2</v>
      </c>
      <c r="I916" s="8" cm="1">
        <f t="array" aca="1" ref="I916" ca="1">_xlfn.SWITCH(TRIM(C916), "Basic",    Config!$H$2, "Standard", Config!$H$3, "Premium",  Config!$H$4, 1)</f>
        <v>1.2</v>
      </c>
      <c r="J916" s="8">
        <f ca="1">IF(D916="Yes",Config!$H$5,1)</f>
        <v>1</v>
      </c>
      <c r="K916" s="8">
        <f ca="1">IF(E916="Yes",Config!$H$6,1)</f>
        <v>0.82</v>
      </c>
      <c r="L916" s="4">
        <f t="shared" ca="1" si="146"/>
        <v>4.2311999999999989E-2</v>
      </c>
      <c r="M916" s="8">
        <f t="shared" ca="1" si="147"/>
        <v>0.23100658214910008</v>
      </c>
      <c r="N916" s="8">
        <f t="shared" ca="1" si="148"/>
        <v>0.18518505337561042</v>
      </c>
      <c r="O916">
        <f t="shared" ca="1" si="148"/>
        <v>0.9972482493891609</v>
      </c>
      <c r="P916">
        <f t="shared" ca="1" si="149"/>
        <v>137</v>
      </c>
      <c r="Q916">
        <f t="shared" ca="1" si="150"/>
        <v>999</v>
      </c>
    </row>
    <row r="917" spans="1:17">
      <c r="A917" s="5">
        <f t="shared" si="142"/>
        <v>916</v>
      </c>
      <c r="B917" s="6" t="str">
        <f t="shared" ca="1" si="141"/>
        <v>NA</v>
      </c>
      <c r="C917" s="6" t="str">
        <f ca="1">LOOKUP($N917,{0,0.35,0.8},{"Basic","Standard","Premium"})</f>
        <v>Standard</v>
      </c>
      <c r="D917" s="6" t="str">
        <f t="shared" ca="1" si="143"/>
        <v>Yes</v>
      </c>
      <c r="E917" s="6" t="str">
        <f t="shared" ca="1" si="144"/>
        <v>Yes</v>
      </c>
      <c r="F917" s="3">
        <f t="shared" ca="1" si="145"/>
        <v>45352</v>
      </c>
      <c r="G917" s="7">
        <f ca="1" xml:space="preserve"> _xlfn.XLOOKUP(TRIM(C917),Config!$J$7:$J$9,Config!$K$7:$K$9,0) + IF(D917="Yes",Config!$B$5,0) + IF(E917="Yes",Config!$B$6,0)</f>
        <v>41.97</v>
      </c>
      <c r="H917" s="8" cm="1">
        <f t="array" aca="1" ref="H917" ca="1">_xlfn.SWITCH(TRIM(B917), "NA",   Config!$E$2, "LATAM",Config!$E$3, "EU",   Config!$E$4, "APAC", Config!$E$5, 0)</f>
        <v>4.2999999999999997E-2</v>
      </c>
      <c r="I917" s="8" cm="1">
        <f t="array" aca="1" ref="I917" ca="1">_xlfn.SWITCH(TRIM(C917), "Basic",    Config!$H$2, "Standard", Config!$H$3, "Premium",  Config!$H$4, 1)</f>
        <v>1</v>
      </c>
      <c r="J917" s="8">
        <f ca="1">IF(D917="Yes",Config!$H$5,1)</f>
        <v>0.88</v>
      </c>
      <c r="K917" s="8">
        <f ca="1">IF(E917="Yes",Config!$H$6,1)</f>
        <v>0.82</v>
      </c>
      <c r="L917" s="4">
        <f t="shared" ca="1" si="146"/>
        <v>3.1028799999999999E-2</v>
      </c>
      <c r="M917" s="8">
        <f t="shared" ca="1" si="147"/>
        <v>0.31889132691510425</v>
      </c>
      <c r="N917" s="8">
        <f t="shared" ca="1" si="148"/>
        <v>0.46201046207757557</v>
      </c>
      <c r="O917">
        <f t="shared" ca="1" si="148"/>
        <v>7.2840719420848687E-2</v>
      </c>
      <c r="P917">
        <f t="shared" ca="1" si="149"/>
        <v>3</v>
      </c>
      <c r="Q917">
        <f t="shared" ca="1" si="150"/>
        <v>3</v>
      </c>
    </row>
    <row r="918" spans="1:17">
      <c r="A918" s="5">
        <f t="shared" si="142"/>
        <v>917</v>
      </c>
      <c r="B918" s="6" t="str">
        <f t="shared" ca="1" si="141"/>
        <v>NA</v>
      </c>
      <c r="C918" s="6" t="str">
        <f ca="1">LOOKUP($N918,{0,0.35,0.8},{"Basic","Standard","Premium"})</f>
        <v>Standard</v>
      </c>
      <c r="D918" s="6" t="str">
        <f t="shared" ca="1" si="143"/>
        <v>Yes</v>
      </c>
      <c r="E918" s="6" t="str">
        <f t="shared" ca="1" si="144"/>
        <v>No</v>
      </c>
      <c r="F918" s="3">
        <f t="shared" ca="1" si="145"/>
        <v>45566</v>
      </c>
      <c r="G918" s="7">
        <f ca="1" xml:space="preserve"> _xlfn.XLOOKUP(TRIM(C918),Config!$J$7:$J$9,Config!$K$7:$K$9,0) + IF(D918="Yes",Config!$B$5,0) + IF(E918="Yes",Config!$B$6,0)</f>
        <v>34.979999999999997</v>
      </c>
      <c r="H918" s="8" cm="1">
        <f t="array" aca="1" ref="H918" ca="1">_xlfn.SWITCH(TRIM(B918), "NA",   Config!$E$2, "LATAM",Config!$E$3, "EU",   Config!$E$4, "APAC", Config!$E$5, 0)</f>
        <v>4.2999999999999997E-2</v>
      </c>
      <c r="I918" s="8" cm="1">
        <f t="array" aca="1" ref="I918" ca="1">_xlfn.SWITCH(TRIM(C918), "Basic",    Config!$H$2, "Standard", Config!$H$3, "Premium",  Config!$H$4, 1)</f>
        <v>1</v>
      </c>
      <c r="J918" s="8">
        <f ca="1">IF(D918="Yes",Config!$H$5,1)</f>
        <v>0.88</v>
      </c>
      <c r="K918" s="8">
        <f ca="1">IF(E918="Yes",Config!$H$6,1)</f>
        <v>1</v>
      </c>
      <c r="L918" s="4">
        <f t="shared" ca="1" si="146"/>
        <v>3.7839999999999999E-2</v>
      </c>
      <c r="M918" s="8">
        <f t="shared" ca="1" si="147"/>
        <v>0.13527617719932172</v>
      </c>
      <c r="N918" s="8">
        <f t="shared" ca="1" si="148"/>
        <v>0.78574542037530359</v>
      </c>
      <c r="O918">
        <f t="shared" ca="1" si="148"/>
        <v>0.76986688437815698</v>
      </c>
      <c r="P918">
        <f t="shared" ca="1" si="149"/>
        <v>39</v>
      </c>
      <c r="Q918">
        <f t="shared" ca="1" si="150"/>
        <v>999</v>
      </c>
    </row>
    <row r="919" spans="1:17">
      <c r="A919" s="5">
        <f t="shared" si="142"/>
        <v>918</v>
      </c>
      <c r="B919" s="6" t="str">
        <f t="shared" ca="1" si="141"/>
        <v>LATAM</v>
      </c>
      <c r="C919" s="6" t="str">
        <f ca="1">LOOKUP($N919,{0,0.35,0.8},{"Basic","Standard","Premium"})</f>
        <v>Standard</v>
      </c>
      <c r="D919" s="6" t="str">
        <f t="shared" ca="1" si="143"/>
        <v>No</v>
      </c>
      <c r="E919" s="6" t="str">
        <f t="shared" ca="1" si="144"/>
        <v>No</v>
      </c>
      <c r="F919" s="3">
        <f t="shared" ca="1" si="145"/>
        <v>45413</v>
      </c>
      <c r="G919" s="7">
        <f ca="1" xml:space="preserve"> _xlfn.XLOOKUP(TRIM(C919),Config!$J$7:$J$9,Config!$K$7:$K$9,0) + IF(D919="Yes",Config!$B$5,0) + IF(E919="Yes",Config!$B$6,0)</f>
        <v>14.99</v>
      </c>
      <c r="H919" s="8" cm="1">
        <f t="array" aca="1" ref="H919" ca="1">_xlfn.SWITCH(TRIM(B919), "NA",   Config!$E$2, "LATAM",Config!$E$3, "EU",   Config!$E$4, "APAC", Config!$E$5, 0)</f>
        <v>5.8000000000000003E-2</v>
      </c>
      <c r="I919" s="8" cm="1">
        <f t="array" aca="1" ref="I919" ca="1">_xlfn.SWITCH(TRIM(C919), "Basic",    Config!$H$2, "Standard", Config!$H$3, "Premium",  Config!$H$4, 1)</f>
        <v>1</v>
      </c>
      <c r="J919" s="8">
        <f ca="1">IF(D919="Yes",Config!$H$5,1)</f>
        <v>1</v>
      </c>
      <c r="K919" s="8">
        <f ca="1">IF(E919="Yes",Config!$H$6,1)</f>
        <v>1</v>
      </c>
      <c r="L919" s="4">
        <f t="shared" ca="1" si="146"/>
        <v>5.8000000000000003E-2</v>
      </c>
      <c r="M919" s="8">
        <f t="shared" ca="1" si="147"/>
        <v>0.41262867144192128</v>
      </c>
      <c r="N919" s="8">
        <f t="shared" ca="1" si="148"/>
        <v>0.74295390339225664</v>
      </c>
      <c r="O919">
        <f t="shared" ca="1" si="148"/>
        <v>3.64781036824533E-2</v>
      </c>
      <c r="P919">
        <f t="shared" ca="1" si="149"/>
        <v>1</v>
      </c>
      <c r="Q919">
        <f t="shared" ca="1" si="150"/>
        <v>1</v>
      </c>
    </row>
    <row r="920" spans="1:17">
      <c r="A920" s="5">
        <f t="shared" si="142"/>
        <v>919</v>
      </c>
      <c r="B920" s="6" t="str">
        <f t="shared" ca="1" si="141"/>
        <v>LATAM</v>
      </c>
      <c r="C920" s="6" t="str">
        <f ca="1">LOOKUP($N920,{0,0.35,0.8},{"Basic","Standard","Premium"})</f>
        <v>Standard</v>
      </c>
      <c r="D920" s="6" t="str">
        <f t="shared" ca="1" si="143"/>
        <v>Yes</v>
      </c>
      <c r="E920" s="6" t="str">
        <f t="shared" ca="1" si="144"/>
        <v>No</v>
      </c>
      <c r="F920" s="3">
        <f t="shared" ca="1" si="145"/>
        <v>45627</v>
      </c>
      <c r="G920" s="7">
        <f ca="1" xml:space="preserve"> _xlfn.XLOOKUP(TRIM(C920),Config!$J$7:$J$9,Config!$K$7:$K$9,0) + IF(D920="Yes",Config!$B$5,0) + IF(E920="Yes",Config!$B$6,0)</f>
        <v>34.979999999999997</v>
      </c>
      <c r="H920" s="8" cm="1">
        <f t="array" aca="1" ref="H920" ca="1">_xlfn.SWITCH(TRIM(B920), "NA",   Config!$E$2, "LATAM",Config!$E$3, "EU",   Config!$E$4, "APAC", Config!$E$5, 0)</f>
        <v>5.8000000000000003E-2</v>
      </c>
      <c r="I920" s="8" cm="1">
        <f t="array" aca="1" ref="I920" ca="1">_xlfn.SWITCH(TRIM(C920), "Basic",    Config!$H$2, "Standard", Config!$H$3, "Premium",  Config!$H$4, 1)</f>
        <v>1</v>
      </c>
      <c r="J920" s="8">
        <f ca="1">IF(D920="Yes",Config!$H$5,1)</f>
        <v>0.88</v>
      </c>
      <c r="K920" s="8">
        <f ca="1">IF(E920="Yes",Config!$H$6,1)</f>
        <v>1</v>
      </c>
      <c r="L920" s="4">
        <f t="shared" ca="1" si="146"/>
        <v>5.1040000000000002E-2</v>
      </c>
      <c r="M920" s="8">
        <f t="shared" ca="1" si="147"/>
        <v>0.47464493401366181</v>
      </c>
      <c r="N920" s="8">
        <f t="shared" ca="1" si="148"/>
        <v>0.37048944518678728</v>
      </c>
      <c r="O920">
        <f t="shared" ca="1" si="148"/>
        <v>0.3591304614777463</v>
      </c>
      <c r="P920">
        <f t="shared" ca="1" si="149"/>
        <v>9</v>
      </c>
      <c r="Q920">
        <f t="shared" ca="1" si="150"/>
        <v>9</v>
      </c>
    </row>
    <row r="921" spans="1:17">
      <c r="A921" s="5">
        <f t="shared" si="142"/>
        <v>920</v>
      </c>
      <c r="B921" s="6" t="str">
        <f t="shared" ca="1" si="141"/>
        <v>EU</v>
      </c>
      <c r="C921" s="6" t="str">
        <f ca="1">LOOKUP($N921,{0,0.35,0.8},{"Basic","Standard","Premium"})</f>
        <v>Standard</v>
      </c>
      <c r="D921" s="6" t="str">
        <f t="shared" ca="1" si="143"/>
        <v>No</v>
      </c>
      <c r="E921" s="6" t="str">
        <f t="shared" ca="1" si="144"/>
        <v>No</v>
      </c>
      <c r="F921" s="3">
        <f t="shared" ca="1" si="145"/>
        <v>45597</v>
      </c>
      <c r="G921" s="7">
        <f ca="1" xml:space="preserve"> _xlfn.XLOOKUP(TRIM(C921),Config!$J$7:$J$9,Config!$K$7:$K$9,0) + IF(D921="Yes",Config!$B$5,0) + IF(E921="Yes",Config!$B$6,0)</f>
        <v>14.99</v>
      </c>
      <c r="H921" s="8" cm="1">
        <f t="array" aca="1" ref="H921" ca="1">_xlfn.SWITCH(TRIM(B921), "NA",   Config!$E$2, "LATAM",Config!$E$3, "EU",   Config!$E$4, "APAC", Config!$E$5, 0)</f>
        <v>4.1000000000000002E-2</v>
      </c>
      <c r="I921" s="8" cm="1">
        <f t="array" aca="1" ref="I921" ca="1">_xlfn.SWITCH(TRIM(C921), "Basic",    Config!$H$2, "Standard", Config!$H$3, "Premium",  Config!$H$4, 1)</f>
        <v>1</v>
      </c>
      <c r="J921" s="8">
        <f ca="1">IF(D921="Yes",Config!$H$5,1)</f>
        <v>1</v>
      </c>
      <c r="K921" s="8">
        <f ca="1">IF(E921="Yes",Config!$H$6,1)</f>
        <v>1</v>
      </c>
      <c r="L921" s="4">
        <f t="shared" ca="1" si="146"/>
        <v>4.1000000000000002E-2</v>
      </c>
      <c r="M921" s="8">
        <f t="shared" ca="1" si="147"/>
        <v>0.64118089415026214</v>
      </c>
      <c r="N921" s="8">
        <f t="shared" ca="1" si="148"/>
        <v>0.48348502235773105</v>
      </c>
      <c r="O921">
        <f t="shared" ca="1" si="148"/>
        <v>0.16550200668373327</v>
      </c>
      <c r="P921">
        <f t="shared" ca="1" si="149"/>
        <v>5</v>
      </c>
      <c r="Q921">
        <f t="shared" ca="1" si="150"/>
        <v>5</v>
      </c>
    </row>
    <row r="922" spans="1:17">
      <c r="A922" s="5">
        <f t="shared" si="142"/>
        <v>921</v>
      </c>
      <c r="B922" s="6" t="str">
        <f t="shared" ca="1" si="141"/>
        <v>NA</v>
      </c>
      <c r="C922" s="6" t="str">
        <f ca="1">LOOKUP($N922,{0,0.35,0.8},{"Basic","Standard","Premium"})</f>
        <v>Standard</v>
      </c>
      <c r="D922" s="6" t="str">
        <f t="shared" ca="1" si="143"/>
        <v>No</v>
      </c>
      <c r="E922" s="6" t="str">
        <f t="shared" ca="1" si="144"/>
        <v>Yes</v>
      </c>
      <c r="F922" s="3">
        <f t="shared" ca="1" si="145"/>
        <v>45505</v>
      </c>
      <c r="G922" s="7">
        <f ca="1" xml:space="preserve"> _xlfn.XLOOKUP(TRIM(C922),Config!$J$7:$J$9,Config!$K$7:$K$9,0) + IF(D922="Yes",Config!$B$5,0) + IF(E922="Yes",Config!$B$6,0)</f>
        <v>21.98</v>
      </c>
      <c r="H922" s="8" cm="1">
        <f t="array" aca="1" ref="H922" ca="1">_xlfn.SWITCH(TRIM(B922), "NA",   Config!$E$2, "LATAM",Config!$E$3, "EU",   Config!$E$4, "APAC", Config!$E$5, 0)</f>
        <v>4.2999999999999997E-2</v>
      </c>
      <c r="I922" s="8" cm="1">
        <f t="array" aca="1" ref="I922" ca="1">_xlfn.SWITCH(TRIM(C922), "Basic",    Config!$H$2, "Standard", Config!$H$3, "Premium",  Config!$H$4, 1)</f>
        <v>1</v>
      </c>
      <c r="J922" s="8">
        <f ca="1">IF(D922="Yes",Config!$H$5,1)</f>
        <v>1</v>
      </c>
      <c r="K922" s="8">
        <f ca="1">IF(E922="Yes",Config!$H$6,1)</f>
        <v>0.82</v>
      </c>
      <c r="L922" s="4">
        <f t="shared" ca="1" si="146"/>
        <v>3.5259999999999993E-2</v>
      </c>
      <c r="M922" s="8">
        <f t="shared" ca="1" si="147"/>
        <v>0.14488451119991852</v>
      </c>
      <c r="N922" s="8">
        <f t="shared" ca="1" si="148"/>
        <v>0.62840398310124523</v>
      </c>
      <c r="O922">
        <f t="shared" ca="1" si="148"/>
        <v>0.9272509227377298</v>
      </c>
      <c r="P922">
        <f t="shared" ca="1" si="149"/>
        <v>74</v>
      </c>
      <c r="Q922">
        <f t="shared" ca="1" si="150"/>
        <v>999</v>
      </c>
    </row>
    <row r="923" spans="1:17">
      <c r="A923" s="5">
        <f t="shared" si="142"/>
        <v>922</v>
      </c>
      <c r="B923" s="6" t="str">
        <f t="shared" ca="1" si="141"/>
        <v>LATAM</v>
      </c>
      <c r="C923" s="6" t="str">
        <f ca="1">LOOKUP($N923,{0,0.35,0.8},{"Basic","Standard","Premium"})</f>
        <v>Standard</v>
      </c>
      <c r="D923" s="6" t="str">
        <f t="shared" ca="1" si="143"/>
        <v>No</v>
      </c>
      <c r="E923" s="6" t="str">
        <f t="shared" ca="1" si="144"/>
        <v>Yes</v>
      </c>
      <c r="F923" s="3">
        <f t="shared" ca="1" si="145"/>
        <v>45383</v>
      </c>
      <c r="G923" s="7">
        <f ca="1" xml:space="preserve"> _xlfn.XLOOKUP(TRIM(C923),Config!$J$7:$J$9,Config!$K$7:$K$9,0) + IF(D923="Yes",Config!$B$5,0) + IF(E923="Yes",Config!$B$6,0)</f>
        <v>21.98</v>
      </c>
      <c r="H923" s="8" cm="1">
        <f t="array" aca="1" ref="H923" ca="1">_xlfn.SWITCH(TRIM(B923), "NA",   Config!$E$2, "LATAM",Config!$E$3, "EU",   Config!$E$4, "APAC", Config!$E$5, 0)</f>
        <v>5.8000000000000003E-2</v>
      </c>
      <c r="I923" s="8" cm="1">
        <f t="array" aca="1" ref="I923" ca="1">_xlfn.SWITCH(TRIM(C923), "Basic",    Config!$H$2, "Standard", Config!$H$3, "Premium",  Config!$H$4, 1)</f>
        <v>1</v>
      </c>
      <c r="J923" s="8">
        <f ca="1">IF(D923="Yes",Config!$H$5,1)</f>
        <v>1</v>
      </c>
      <c r="K923" s="8">
        <f ca="1">IF(E923="Yes",Config!$H$6,1)</f>
        <v>0.82</v>
      </c>
      <c r="L923" s="4">
        <f t="shared" ca="1" si="146"/>
        <v>4.7559999999999998E-2</v>
      </c>
      <c r="M923" s="8">
        <f t="shared" ca="1" si="147"/>
        <v>0.40481311067291026</v>
      </c>
      <c r="N923" s="8">
        <f t="shared" ca="1" si="148"/>
        <v>0.62195591914765669</v>
      </c>
      <c r="O923">
        <f t="shared" ca="1" si="148"/>
        <v>0.42537790330950664</v>
      </c>
      <c r="P923">
        <f t="shared" ca="1" si="149"/>
        <v>12</v>
      </c>
      <c r="Q923">
        <f t="shared" ca="1" si="150"/>
        <v>12</v>
      </c>
    </row>
    <row r="924" spans="1:17">
      <c r="A924" s="5">
        <f t="shared" si="142"/>
        <v>923</v>
      </c>
      <c r="B924" s="6" t="str">
        <f t="shared" ca="1" si="141"/>
        <v>APAC</v>
      </c>
      <c r="C924" s="6" t="str">
        <f ca="1">LOOKUP($N924,{0,0.35,0.8},{"Basic","Standard","Premium"})</f>
        <v>Premium</v>
      </c>
      <c r="D924" s="6" t="str">
        <f t="shared" ca="1" si="143"/>
        <v>No</v>
      </c>
      <c r="E924" s="6" t="str">
        <f t="shared" ca="1" si="144"/>
        <v>Yes</v>
      </c>
      <c r="F924" s="3">
        <f t="shared" ca="1" si="145"/>
        <v>45323</v>
      </c>
      <c r="G924" s="7">
        <f ca="1" xml:space="preserve"> _xlfn.XLOOKUP(TRIM(C924),Config!$J$7:$J$9,Config!$K$7:$K$9,0) + IF(D924="Yes",Config!$B$5,0) + IF(E924="Yes",Config!$B$6,0)</f>
        <v>26.979999999999997</v>
      </c>
      <c r="H924" s="8" cm="1">
        <f t="array" aca="1" ref="H924" ca="1">_xlfn.SWITCH(TRIM(B924), "NA",   Config!$E$2, "LATAM",Config!$E$3, "EU",   Config!$E$4, "APAC", Config!$E$5, 0)</f>
        <v>6.5000000000000002E-2</v>
      </c>
      <c r="I924" s="8" cm="1">
        <f t="array" aca="1" ref="I924" ca="1">_xlfn.SWITCH(TRIM(C924), "Basic",    Config!$H$2, "Standard", Config!$H$3, "Premium",  Config!$H$4, 1)</f>
        <v>0.75</v>
      </c>
      <c r="J924" s="8">
        <f ca="1">IF(D924="Yes",Config!$H$5,1)</f>
        <v>1</v>
      </c>
      <c r="K924" s="8">
        <f ca="1">IF(E924="Yes",Config!$H$6,1)</f>
        <v>0.82</v>
      </c>
      <c r="L924" s="4">
        <f t="shared" ca="1" si="146"/>
        <v>3.9974999999999997E-2</v>
      </c>
      <c r="M924" s="8">
        <f t="shared" ca="1" si="147"/>
        <v>0.91563660783180223</v>
      </c>
      <c r="N924" s="8">
        <f t="shared" ca="1" si="148"/>
        <v>0.86166064638827677</v>
      </c>
      <c r="O924">
        <f t="shared" ca="1" si="148"/>
        <v>4.7348586868438458E-2</v>
      </c>
      <c r="P924">
        <f t="shared" ca="1" si="149"/>
        <v>2</v>
      </c>
      <c r="Q924">
        <f t="shared" ca="1" si="150"/>
        <v>2</v>
      </c>
    </row>
    <row r="925" spans="1:17">
      <c r="A925" s="5">
        <f t="shared" si="142"/>
        <v>924</v>
      </c>
      <c r="B925" s="6" t="str">
        <f t="shared" ca="1" si="141"/>
        <v>NA</v>
      </c>
      <c r="C925" s="6" t="str">
        <f ca="1">LOOKUP($N925,{0,0.35,0.8},{"Basic","Standard","Premium"})</f>
        <v>Standard</v>
      </c>
      <c r="D925" s="6" t="str">
        <f t="shared" ca="1" si="143"/>
        <v>No</v>
      </c>
      <c r="E925" s="6" t="str">
        <f t="shared" ca="1" si="144"/>
        <v>No</v>
      </c>
      <c r="F925" s="3">
        <f t="shared" ca="1" si="145"/>
        <v>45292</v>
      </c>
      <c r="G925" s="7">
        <f ca="1" xml:space="preserve"> _xlfn.XLOOKUP(TRIM(C925),Config!$J$7:$J$9,Config!$K$7:$K$9,0) + IF(D925="Yes",Config!$B$5,0) + IF(E925="Yes",Config!$B$6,0)</f>
        <v>14.99</v>
      </c>
      <c r="H925" s="8" cm="1">
        <f t="array" aca="1" ref="H925" ca="1">_xlfn.SWITCH(TRIM(B925), "NA",   Config!$E$2, "LATAM",Config!$E$3, "EU",   Config!$E$4, "APAC", Config!$E$5, 0)</f>
        <v>4.2999999999999997E-2</v>
      </c>
      <c r="I925" s="8" cm="1">
        <f t="array" aca="1" ref="I925" ca="1">_xlfn.SWITCH(TRIM(C925), "Basic",    Config!$H$2, "Standard", Config!$H$3, "Premium",  Config!$H$4, 1)</f>
        <v>1</v>
      </c>
      <c r="J925" s="8">
        <f ca="1">IF(D925="Yes",Config!$H$5,1)</f>
        <v>1</v>
      </c>
      <c r="K925" s="8">
        <f ca="1">IF(E925="Yes",Config!$H$6,1)</f>
        <v>1</v>
      </c>
      <c r="L925" s="4">
        <f t="shared" ca="1" si="146"/>
        <v>4.2999999999999997E-2</v>
      </c>
      <c r="M925" s="8">
        <f t="shared" ca="1" si="147"/>
        <v>0.37382663131672389</v>
      </c>
      <c r="N925" s="8">
        <f t="shared" ca="1" si="148"/>
        <v>0.57150454700443876</v>
      </c>
      <c r="O925">
        <f t="shared" ca="1" si="148"/>
        <v>0.65420211165739428</v>
      </c>
      <c r="P925">
        <f t="shared" ca="1" si="149"/>
        <v>25</v>
      </c>
      <c r="Q925">
        <f t="shared" ca="1" si="150"/>
        <v>999</v>
      </c>
    </row>
    <row r="926" spans="1:17">
      <c r="A926" s="5">
        <f t="shared" si="142"/>
        <v>925</v>
      </c>
      <c r="B926" s="6" t="str">
        <f t="shared" ca="1" si="141"/>
        <v>EU</v>
      </c>
      <c r="C926" s="6" t="str">
        <f ca="1">LOOKUP($N926,{0,0.35,0.8},{"Basic","Standard","Premium"})</f>
        <v>Standard</v>
      </c>
      <c r="D926" s="6" t="str">
        <f t="shared" ca="1" si="143"/>
        <v>No</v>
      </c>
      <c r="E926" s="6" t="str">
        <f t="shared" ca="1" si="144"/>
        <v>Yes</v>
      </c>
      <c r="F926" s="3">
        <f t="shared" ca="1" si="145"/>
        <v>45474</v>
      </c>
      <c r="G926" s="7">
        <f ca="1" xml:space="preserve"> _xlfn.XLOOKUP(TRIM(C926),Config!$J$7:$J$9,Config!$K$7:$K$9,0) + IF(D926="Yes",Config!$B$5,0) + IF(E926="Yes",Config!$B$6,0)</f>
        <v>21.98</v>
      </c>
      <c r="H926" s="8" cm="1">
        <f t="array" aca="1" ref="H926" ca="1">_xlfn.SWITCH(TRIM(B926), "NA",   Config!$E$2, "LATAM",Config!$E$3, "EU",   Config!$E$4, "APAC", Config!$E$5, 0)</f>
        <v>4.1000000000000002E-2</v>
      </c>
      <c r="I926" s="8" cm="1">
        <f t="array" aca="1" ref="I926" ca="1">_xlfn.SWITCH(TRIM(C926), "Basic",    Config!$H$2, "Standard", Config!$H$3, "Premium",  Config!$H$4, 1)</f>
        <v>1</v>
      </c>
      <c r="J926" s="8">
        <f ca="1">IF(D926="Yes",Config!$H$5,1)</f>
        <v>1</v>
      </c>
      <c r="K926" s="8">
        <f ca="1">IF(E926="Yes",Config!$H$6,1)</f>
        <v>0.82</v>
      </c>
      <c r="L926" s="4">
        <f t="shared" ca="1" si="146"/>
        <v>3.3619999999999997E-2</v>
      </c>
      <c r="M926" s="8">
        <f t="shared" ca="1" si="147"/>
        <v>0.62506689114032921</v>
      </c>
      <c r="N926" s="8">
        <f t="shared" ca="1" si="148"/>
        <v>0.75081722078380453</v>
      </c>
      <c r="O926">
        <f t="shared" ca="1" si="148"/>
        <v>0.17347901474640504</v>
      </c>
      <c r="P926">
        <f t="shared" ca="1" si="149"/>
        <v>6</v>
      </c>
      <c r="Q926">
        <f t="shared" ca="1" si="150"/>
        <v>6</v>
      </c>
    </row>
    <row r="927" spans="1:17">
      <c r="A927" s="5">
        <f t="shared" si="142"/>
        <v>926</v>
      </c>
      <c r="B927" s="6" t="str">
        <f t="shared" ca="1" si="141"/>
        <v>EU</v>
      </c>
      <c r="C927" s="6" t="str">
        <f ca="1">LOOKUP($N927,{0,0.35,0.8},{"Basic","Standard","Premium"})</f>
        <v>Standard</v>
      </c>
      <c r="D927" s="6" t="str">
        <f t="shared" ca="1" si="143"/>
        <v>No</v>
      </c>
      <c r="E927" s="6" t="str">
        <f t="shared" ca="1" si="144"/>
        <v>No</v>
      </c>
      <c r="F927" s="3">
        <f t="shared" ca="1" si="145"/>
        <v>45474</v>
      </c>
      <c r="G927" s="7">
        <f ca="1" xml:space="preserve"> _xlfn.XLOOKUP(TRIM(C927),Config!$J$7:$J$9,Config!$K$7:$K$9,0) + IF(D927="Yes",Config!$B$5,0) + IF(E927="Yes",Config!$B$6,0)</f>
        <v>14.99</v>
      </c>
      <c r="H927" s="8" cm="1">
        <f t="array" aca="1" ref="H927" ca="1">_xlfn.SWITCH(TRIM(B927), "NA",   Config!$E$2, "LATAM",Config!$E$3, "EU",   Config!$E$4, "APAC", Config!$E$5, 0)</f>
        <v>4.1000000000000002E-2</v>
      </c>
      <c r="I927" s="8" cm="1">
        <f t="array" aca="1" ref="I927" ca="1">_xlfn.SWITCH(TRIM(C927), "Basic",    Config!$H$2, "Standard", Config!$H$3, "Premium",  Config!$H$4, 1)</f>
        <v>1</v>
      </c>
      <c r="J927" s="8">
        <f ca="1">IF(D927="Yes",Config!$H$5,1)</f>
        <v>1</v>
      </c>
      <c r="K927" s="8">
        <f ca="1">IF(E927="Yes",Config!$H$6,1)</f>
        <v>1</v>
      </c>
      <c r="L927" s="4">
        <f t="shared" ca="1" si="146"/>
        <v>4.1000000000000002E-2</v>
      </c>
      <c r="M927" s="8">
        <f t="shared" ca="1" si="147"/>
        <v>0.70361447825288614</v>
      </c>
      <c r="N927" s="8">
        <f t="shared" ca="1" si="148"/>
        <v>0.78519870933729907</v>
      </c>
      <c r="O927">
        <f t="shared" ca="1" si="148"/>
        <v>0.20865220639804904</v>
      </c>
      <c r="P927">
        <f t="shared" ca="1" si="149"/>
        <v>6</v>
      </c>
      <c r="Q927">
        <f t="shared" ca="1" si="150"/>
        <v>6</v>
      </c>
    </row>
    <row r="928" spans="1:17">
      <c r="A928" s="5">
        <f t="shared" si="142"/>
        <v>927</v>
      </c>
      <c r="B928" s="6" t="str">
        <f t="shared" ca="1" si="141"/>
        <v>EU</v>
      </c>
      <c r="C928" s="6" t="str">
        <f ca="1">LOOKUP($N928,{0,0.35,0.8},{"Basic","Standard","Premium"})</f>
        <v>Premium</v>
      </c>
      <c r="D928" s="6" t="str">
        <f t="shared" ca="1" si="143"/>
        <v>No</v>
      </c>
      <c r="E928" s="6" t="str">
        <f t="shared" ca="1" si="144"/>
        <v>No</v>
      </c>
      <c r="F928" s="3">
        <f t="shared" ca="1" si="145"/>
        <v>45627</v>
      </c>
      <c r="G928" s="7">
        <f ca="1" xml:space="preserve"> _xlfn.XLOOKUP(TRIM(C928),Config!$J$7:$J$9,Config!$K$7:$K$9,0) + IF(D928="Yes",Config!$B$5,0) + IF(E928="Yes",Config!$B$6,0)</f>
        <v>19.989999999999998</v>
      </c>
      <c r="H928" s="8" cm="1">
        <f t="array" aca="1" ref="H928" ca="1">_xlfn.SWITCH(TRIM(B928), "NA",   Config!$E$2, "LATAM",Config!$E$3, "EU",   Config!$E$4, "APAC", Config!$E$5, 0)</f>
        <v>4.1000000000000002E-2</v>
      </c>
      <c r="I928" s="8" cm="1">
        <f t="array" aca="1" ref="I928" ca="1">_xlfn.SWITCH(TRIM(C928), "Basic",    Config!$H$2, "Standard", Config!$H$3, "Premium",  Config!$H$4, 1)</f>
        <v>0.75</v>
      </c>
      <c r="J928" s="8">
        <f ca="1">IF(D928="Yes",Config!$H$5,1)</f>
        <v>1</v>
      </c>
      <c r="K928" s="8">
        <f ca="1">IF(E928="Yes",Config!$H$6,1)</f>
        <v>1</v>
      </c>
      <c r="L928" s="4">
        <f t="shared" ca="1" si="146"/>
        <v>3.075E-2</v>
      </c>
      <c r="M928" s="8">
        <f t="shared" ca="1" si="147"/>
        <v>0.62074670091587736</v>
      </c>
      <c r="N928" s="8">
        <f t="shared" ca="1" si="148"/>
        <v>0.8370510725918372</v>
      </c>
      <c r="O928">
        <f t="shared" ca="1" si="148"/>
        <v>0.69489733520758856</v>
      </c>
      <c r="P928">
        <f t="shared" ca="1" si="149"/>
        <v>39</v>
      </c>
      <c r="Q928">
        <f t="shared" ca="1" si="150"/>
        <v>999</v>
      </c>
    </row>
    <row r="929" spans="1:17">
      <c r="A929" s="5">
        <f t="shared" si="142"/>
        <v>928</v>
      </c>
      <c r="B929" s="6" t="str">
        <f t="shared" ca="1" si="141"/>
        <v>NA</v>
      </c>
      <c r="C929" s="6" t="str">
        <f ca="1">LOOKUP($N929,{0,0.35,0.8},{"Basic","Standard","Premium"})</f>
        <v>Basic</v>
      </c>
      <c r="D929" s="6" t="str">
        <f t="shared" ca="1" si="143"/>
        <v>No</v>
      </c>
      <c r="E929" s="6" t="str">
        <f t="shared" ca="1" si="144"/>
        <v>Yes</v>
      </c>
      <c r="F929" s="3">
        <f t="shared" ca="1" si="145"/>
        <v>45383</v>
      </c>
      <c r="G929" s="7">
        <f ca="1" xml:space="preserve"> _xlfn.XLOOKUP(TRIM(C929),Config!$J$7:$J$9,Config!$K$7:$K$9,0) + IF(D929="Yes",Config!$B$5,0) + IF(E929="Yes",Config!$B$6,0)</f>
        <v>16.98</v>
      </c>
      <c r="H929" s="8" cm="1">
        <f t="array" aca="1" ref="H929" ca="1">_xlfn.SWITCH(TRIM(B929), "NA",   Config!$E$2, "LATAM",Config!$E$3, "EU",   Config!$E$4, "APAC", Config!$E$5, 0)</f>
        <v>4.2999999999999997E-2</v>
      </c>
      <c r="I929" s="8" cm="1">
        <f t="array" aca="1" ref="I929" ca="1">_xlfn.SWITCH(TRIM(C929), "Basic",    Config!$H$2, "Standard", Config!$H$3, "Premium",  Config!$H$4, 1)</f>
        <v>1.2</v>
      </c>
      <c r="J929" s="8">
        <f ca="1">IF(D929="Yes",Config!$H$5,1)</f>
        <v>1</v>
      </c>
      <c r="K929" s="8">
        <f ca="1">IF(E929="Yes",Config!$H$6,1)</f>
        <v>0.82</v>
      </c>
      <c r="L929" s="4">
        <f t="shared" ca="1" si="146"/>
        <v>4.2311999999999989E-2</v>
      </c>
      <c r="M929" s="8">
        <f t="shared" ca="1" si="147"/>
        <v>0.25024851208246179</v>
      </c>
      <c r="N929" s="8">
        <f t="shared" ca="1" si="148"/>
        <v>8.9787078691311084E-2</v>
      </c>
      <c r="O929">
        <f t="shared" ca="1" si="148"/>
        <v>0.9187079869437027</v>
      </c>
      <c r="P929">
        <f t="shared" ca="1" si="149"/>
        <v>59</v>
      </c>
      <c r="Q929">
        <f t="shared" ca="1" si="150"/>
        <v>999</v>
      </c>
    </row>
    <row r="930" spans="1:17">
      <c r="A930" s="5">
        <f t="shared" si="142"/>
        <v>929</v>
      </c>
      <c r="B930" s="6" t="str">
        <f t="shared" ca="1" si="141"/>
        <v>APAC</v>
      </c>
      <c r="C930" s="6" t="str">
        <f ca="1">LOOKUP($N930,{0,0.35,0.8},{"Basic","Standard","Premium"})</f>
        <v>Premium</v>
      </c>
      <c r="D930" s="6" t="str">
        <f t="shared" ca="1" si="143"/>
        <v>No</v>
      </c>
      <c r="E930" s="6" t="str">
        <f t="shared" ca="1" si="144"/>
        <v>No</v>
      </c>
      <c r="F930" s="3">
        <f t="shared" ca="1" si="145"/>
        <v>45536</v>
      </c>
      <c r="G930" s="7">
        <f ca="1" xml:space="preserve"> _xlfn.XLOOKUP(TRIM(C930),Config!$J$7:$J$9,Config!$K$7:$K$9,0) + IF(D930="Yes",Config!$B$5,0) + IF(E930="Yes",Config!$B$6,0)</f>
        <v>19.989999999999998</v>
      </c>
      <c r="H930" s="8" cm="1">
        <f t="array" aca="1" ref="H930" ca="1">_xlfn.SWITCH(TRIM(B930), "NA",   Config!$E$2, "LATAM",Config!$E$3, "EU",   Config!$E$4, "APAC", Config!$E$5, 0)</f>
        <v>6.5000000000000002E-2</v>
      </c>
      <c r="I930" s="8" cm="1">
        <f t="array" aca="1" ref="I930" ca="1">_xlfn.SWITCH(TRIM(C930), "Basic",    Config!$H$2, "Standard", Config!$H$3, "Premium",  Config!$H$4, 1)</f>
        <v>0.75</v>
      </c>
      <c r="J930" s="8">
        <f ca="1">IF(D930="Yes",Config!$H$5,1)</f>
        <v>1</v>
      </c>
      <c r="K930" s="8">
        <f ca="1">IF(E930="Yes",Config!$H$6,1)</f>
        <v>1</v>
      </c>
      <c r="L930" s="4">
        <f t="shared" ca="1" si="146"/>
        <v>4.8750000000000002E-2</v>
      </c>
      <c r="M930" s="8">
        <f t="shared" ca="1" si="147"/>
        <v>0.96054208916212647</v>
      </c>
      <c r="N930" s="8">
        <f t="shared" ca="1" si="148"/>
        <v>0.99974752120904409</v>
      </c>
      <c r="O930">
        <f t="shared" ca="1" si="148"/>
        <v>0.80380939105644622</v>
      </c>
      <c r="P930">
        <f t="shared" ca="1" si="149"/>
        <v>33</v>
      </c>
      <c r="Q930">
        <f t="shared" ca="1" si="150"/>
        <v>999</v>
      </c>
    </row>
    <row r="931" spans="1:17">
      <c r="A931" s="5">
        <f t="shared" si="142"/>
        <v>930</v>
      </c>
      <c r="B931" s="6" t="str">
        <f t="shared" ca="1" si="141"/>
        <v>NA</v>
      </c>
      <c r="C931" s="6" t="str">
        <f ca="1">LOOKUP($N931,{0,0.35,0.8},{"Basic","Standard","Premium"})</f>
        <v>Basic</v>
      </c>
      <c r="D931" s="6" t="str">
        <f t="shared" ca="1" si="143"/>
        <v>No</v>
      </c>
      <c r="E931" s="6" t="str">
        <f t="shared" ca="1" si="144"/>
        <v>Yes</v>
      </c>
      <c r="F931" s="3">
        <f t="shared" ca="1" si="145"/>
        <v>45505</v>
      </c>
      <c r="G931" s="7">
        <f ca="1" xml:space="preserve"> _xlfn.XLOOKUP(TRIM(C931),Config!$J$7:$J$9,Config!$K$7:$K$9,0) + IF(D931="Yes",Config!$B$5,0) + IF(E931="Yes",Config!$B$6,0)</f>
        <v>16.98</v>
      </c>
      <c r="H931" s="8" cm="1">
        <f t="array" aca="1" ref="H931" ca="1">_xlfn.SWITCH(TRIM(B931), "NA",   Config!$E$2, "LATAM",Config!$E$3, "EU",   Config!$E$4, "APAC", Config!$E$5, 0)</f>
        <v>4.2999999999999997E-2</v>
      </c>
      <c r="I931" s="8" cm="1">
        <f t="array" aca="1" ref="I931" ca="1">_xlfn.SWITCH(TRIM(C931), "Basic",    Config!$H$2, "Standard", Config!$H$3, "Premium",  Config!$H$4, 1)</f>
        <v>1.2</v>
      </c>
      <c r="J931" s="8">
        <f ca="1">IF(D931="Yes",Config!$H$5,1)</f>
        <v>1</v>
      </c>
      <c r="K931" s="8">
        <f ca="1">IF(E931="Yes",Config!$H$6,1)</f>
        <v>0.82</v>
      </c>
      <c r="L931" s="4">
        <f t="shared" ca="1" si="146"/>
        <v>4.2311999999999989E-2</v>
      </c>
      <c r="M931" s="8">
        <f t="shared" ca="1" si="147"/>
        <v>0.35752649966439976</v>
      </c>
      <c r="N931" s="8">
        <f t="shared" ref="N931:O962" ca="1" si="151">RAND()</f>
        <v>9.3319484404912001E-2</v>
      </c>
      <c r="O931">
        <f t="shared" ca="1" si="151"/>
        <v>0.28996623753715001</v>
      </c>
      <c r="P931">
        <f t="shared" ca="1" si="149"/>
        <v>8</v>
      </c>
      <c r="Q931">
        <f t="shared" ca="1" si="150"/>
        <v>8</v>
      </c>
    </row>
    <row r="932" spans="1:17">
      <c r="A932" s="5">
        <f t="shared" si="142"/>
        <v>931</v>
      </c>
      <c r="B932" s="6" t="str">
        <f t="shared" ca="1" si="141"/>
        <v>NA</v>
      </c>
      <c r="C932" s="6" t="str">
        <f ca="1">LOOKUP($N932,{0,0.35,0.8},{"Basic","Standard","Premium"})</f>
        <v>Standard</v>
      </c>
      <c r="D932" s="6" t="str">
        <f t="shared" ca="1" si="143"/>
        <v>Yes</v>
      </c>
      <c r="E932" s="6" t="str">
        <f t="shared" ca="1" si="144"/>
        <v>Yes</v>
      </c>
      <c r="F932" s="3">
        <f t="shared" ca="1" si="145"/>
        <v>45323</v>
      </c>
      <c r="G932" s="7">
        <f ca="1" xml:space="preserve"> _xlfn.XLOOKUP(TRIM(C932),Config!$J$7:$J$9,Config!$K$7:$K$9,0) + IF(D932="Yes",Config!$B$5,0) + IF(E932="Yes",Config!$B$6,0)</f>
        <v>41.97</v>
      </c>
      <c r="H932" s="8" cm="1">
        <f t="array" aca="1" ref="H932" ca="1">_xlfn.SWITCH(TRIM(B932), "NA",   Config!$E$2, "LATAM",Config!$E$3, "EU",   Config!$E$4, "APAC", Config!$E$5, 0)</f>
        <v>4.2999999999999997E-2</v>
      </c>
      <c r="I932" s="8" cm="1">
        <f t="array" aca="1" ref="I932" ca="1">_xlfn.SWITCH(TRIM(C932), "Basic",    Config!$H$2, "Standard", Config!$H$3, "Premium",  Config!$H$4, 1)</f>
        <v>1</v>
      </c>
      <c r="J932" s="8">
        <f ca="1">IF(D932="Yes",Config!$H$5,1)</f>
        <v>0.88</v>
      </c>
      <c r="K932" s="8">
        <f ca="1">IF(E932="Yes",Config!$H$6,1)</f>
        <v>0.82</v>
      </c>
      <c r="L932" s="4">
        <f t="shared" ca="1" si="146"/>
        <v>3.1028799999999999E-2</v>
      </c>
      <c r="M932" s="8">
        <f t="shared" ca="1" si="147"/>
        <v>0.27615558000895524</v>
      </c>
      <c r="N932" s="8">
        <f t="shared" ca="1" si="151"/>
        <v>0.47005582007769675</v>
      </c>
      <c r="O932">
        <f t="shared" ca="1" si="151"/>
        <v>0.47301697610752647</v>
      </c>
      <c r="P932">
        <f t="shared" ca="1" si="149"/>
        <v>21</v>
      </c>
      <c r="Q932">
        <f t="shared" ca="1" si="150"/>
        <v>999</v>
      </c>
    </row>
    <row r="933" spans="1:17">
      <c r="A933" s="5">
        <f t="shared" si="142"/>
        <v>932</v>
      </c>
      <c r="B933" s="6" t="str">
        <f t="shared" ca="1" si="141"/>
        <v>EU</v>
      </c>
      <c r="C933" s="6" t="str">
        <f ca="1">LOOKUP($N933,{0,0.35,0.8},{"Basic","Standard","Premium"})</f>
        <v>Basic</v>
      </c>
      <c r="D933" s="6" t="str">
        <f t="shared" ca="1" si="143"/>
        <v>No</v>
      </c>
      <c r="E933" s="6" t="str">
        <f t="shared" ca="1" si="144"/>
        <v>No</v>
      </c>
      <c r="F933" s="3">
        <f t="shared" ca="1" si="145"/>
        <v>45323</v>
      </c>
      <c r="G933" s="7">
        <f ca="1" xml:space="preserve"> _xlfn.XLOOKUP(TRIM(C933),Config!$J$7:$J$9,Config!$K$7:$K$9,0) + IF(D933="Yes",Config!$B$5,0) + IF(E933="Yes",Config!$B$6,0)</f>
        <v>9.99</v>
      </c>
      <c r="H933" s="8" cm="1">
        <f t="array" aca="1" ref="H933" ca="1">_xlfn.SWITCH(TRIM(B933), "NA",   Config!$E$2, "LATAM",Config!$E$3, "EU",   Config!$E$4, "APAC", Config!$E$5, 0)</f>
        <v>4.1000000000000002E-2</v>
      </c>
      <c r="I933" s="8" cm="1">
        <f t="array" aca="1" ref="I933" ca="1">_xlfn.SWITCH(TRIM(C933), "Basic",    Config!$H$2, "Standard", Config!$H$3, "Premium",  Config!$H$4, 1)</f>
        <v>1.2</v>
      </c>
      <c r="J933" s="8">
        <f ca="1">IF(D933="Yes",Config!$H$5,1)</f>
        <v>1</v>
      </c>
      <c r="K933" s="8">
        <f ca="1">IF(E933="Yes",Config!$H$6,1)</f>
        <v>1</v>
      </c>
      <c r="L933" s="4">
        <f t="shared" ca="1" si="146"/>
        <v>4.9200000000000001E-2</v>
      </c>
      <c r="M933" s="8">
        <f t="shared" ca="1" si="147"/>
        <v>0.73738110404728918</v>
      </c>
      <c r="N933" s="8">
        <f t="shared" ca="1" si="151"/>
        <v>7.4996181134080353E-2</v>
      </c>
      <c r="O933">
        <f t="shared" ca="1" si="151"/>
        <v>4.1836347486401526E-2</v>
      </c>
      <c r="P933">
        <f t="shared" ca="1" si="149"/>
        <v>1</v>
      </c>
      <c r="Q933">
        <f t="shared" ca="1" si="150"/>
        <v>1</v>
      </c>
    </row>
    <row r="934" spans="1:17">
      <c r="A934" s="5">
        <f t="shared" si="142"/>
        <v>933</v>
      </c>
      <c r="B934" s="6" t="str">
        <f t="shared" ca="1" si="141"/>
        <v>LATAM</v>
      </c>
      <c r="C934" s="6" t="str">
        <f ca="1">LOOKUP($N934,{0,0.35,0.8},{"Basic","Standard","Premium"})</f>
        <v>Basic</v>
      </c>
      <c r="D934" s="6" t="str">
        <f t="shared" ca="1" si="143"/>
        <v>Yes</v>
      </c>
      <c r="E934" s="6" t="str">
        <f t="shared" ca="1" si="144"/>
        <v>No</v>
      </c>
      <c r="F934" s="3">
        <f t="shared" ca="1" si="145"/>
        <v>45323</v>
      </c>
      <c r="G934" s="7">
        <f ca="1" xml:space="preserve"> _xlfn.XLOOKUP(TRIM(C934),Config!$J$7:$J$9,Config!$K$7:$K$9,0) + IF(D934="Yes",Config!$B$5,0) + IF(E934="Yes",Config!$B$6,0)</f>
        <v>29.979999999999997</v>
      </c>
      <c r="H934" s="8" cm="1">
        <f t="array" aca="1" ref="H934" ca="1">_xlfn.SWITCH(TRIM(B934), "NA",   Config!$E$2, "LATAM",Config!$E$3, "EU",   Config!$E$4, "APAC", Config!$E$5, 0)</f>
        <v>5.8000000000000003E-2</v>
      </c>
      <c r="I934" s="8" cm="1">
        <f t="array" aca="1" ref="I934" ca="1">_xlfn.SWITCH(TRIM(C934), "Basic",    Config!$H$2, "Standard", Config!$H$3, "Premium",  Config!$H$4, 1)</f>
        <v>1.2</v>
      </c>
      <c r="J934" s="8">
        <f ca="1">IF(D934="Yes",Config!$H$5,1)</f>
        <v>0.88</v>
      </c>
      <c r="K934" s="8">
        <f ca="1">IF(E934="Yes",Config!$H$6,1)</f>
        <v>1</v>
      </c>
      <c r="L934" s="4">
        <f t="shared" ca="1" si="146"/>
        <v>6.1247999999999997E-2</v>
      </c>
      <c r="M934" s="8">
        <f t="shared" ca="1" si="147"/>
        <v>0.4471439791931644</v>
      </c>
      <c r="N934" s="8">
        <f t="shared" ca="1" si="151"/>
        <v>8.7759289861277567E-2</v>
      </c>
      <c r="O934">
        <f t="shared" ca="1" si="151"/>
        <v>0.84994890994868133</v>
      </c>
      <c r="P934">
        <f t="shared" ca="1" si="149"/>
        <v>31</v>
      </c>
      <c r="Q934">
        <f t="shared" ca="1" si="150"/>
        <v>999</v>
      </c>
    </row>
    <row r="935" spans="1:17">
      <c r="A935" s="5">
        <f t="shared" si="142"/>
        <v>934</v>
      </c>
      <c r="B935" s="6" t="str">
        <f t="shared" ca="1" si="141"/>
        <v>NA</v>
      </c>
      <c r="C935" s="6" t="str">
        <f ca="1">LOOKUP($N935,{0,0.35,0.8},{"Basic","Standard","Premium"})</f>
        <v>Standard</v>
      </c>
      <c r="D935" s="6" t="str">
        <f t="shared" ca="1" si="143"/>
        <v>Yes</v>
      </c>
      <c r="E935" s="6" t="str">
        <f t="shared" ca="1" si="144"/>
        <v>No</v>
      </c>
      <c r="F935" s="3">
        <f t="shared" ca="1" si="145"/>
        <v>45597</v>
      </c>
      <c r="G935" s="7">
        <f ca="1" xml:space="preserve"> _xlfn.XLOOKUP(TRIM(C935),Config!$J$7:$J$9,Config!$K$7:$K$9,0) + IF(D935="Yes",Config!$B$5,0) + IF(E935="Yes",Config!$B$6,0)</f>
        <v>34.979999999999997</v>
      </c>
      <c r="H935" s="8" cm="1">
        <f t="array" aca="1" ref="H935" ca="1">_xlfn.SWITCH(TRIM(B935), "NA",   Config!$E$2, "LATAM",Config!$E$3, "EU",   Config!$E$4, "APAC", Config!$E$5, 0)</f>
        <v>4.2999999999999997E-2</v>
      </c>
      <c r="I935" s="8" cm="1">
        <f t="array" aca="1" ref="I935" ca="1">_xlfn.SWITCH(TRIM(C935), "Basic",    Config!$H$2, "Standard", Config!$H$3, "Premium",  Config!$H$4, 1)</f>
        <v>1</v>
      </c>
      <c r="J935" s="8">
        <f ca="1">IF(D935="Yes",Config!$H$5,1)</f>
        <v>0.88</v>
      </c>
      <c r="K935" s="8">
        <f ca="1">IF(E935="Yes",Config!$H$6,1)</f>
        <v>1</v>
      </c>
      <c r="L935" s="4">
        <f t="shared" ca="1" si="146"/>
        <v>3.7839999999999999E-2</v>
      </c>
      <c r="M935" s="8">
        <f t="shared" ca="1" si="147"/>
        <v>0.15614552692577255</v>
      </c>
      <c r="N935" s="8">
        <f t="shared" ca="1" si="151"/>
        <v>0.70166575362338113</v>
      </c>
      <c r="O935">
        <f t="shared" ca="1" si="151"/>
        <v>0.99415093253661646</v>
      </c>
      <c r="P935">
        <f t="shared" ca="1" si="149"/>
        <v>134</v>
      </c>
      <c r="Q935">
        <f t="shared" ca="1" si="150"/>
        <v>999</v>
      </c>
    </row>
    <row r="936" spans="1:17">
      <c r="A936" s="5">
        <f t="shared" si="142"/>
        <v>935</v>
      </c>
      <c r="B936" s="6" t="str">
        <f t="shared" ca="1" si="141"/>
        <v>NA</v>
      </c>
      <c r="C936" s="6" t="str">
        <f ca="1">LOOKUP($N936,{0,0.35,0.8},{"Basic","Standard","Premium"})</f>
        <v>Standard</v>
      </c>
      <c r="D936" s="6" t="str">
        <f t="shared" ca="1" si="143"/>
        <v>No</v>
      </c>
      <c r="E936" s="6" t="str">
        <f t="shared" ca="1" si="144"/>
        <v>Yes</v>
      </c>
      <c r="F936" s="3">
        <f t="shared" ca="1" si="145"/>
        <v>45505</v>
      </c>
      <c r="G936" s="7">
        <f ca="1" xml:space="preserve"> _xlfn.XLOOKUP(TRIM(C936),Config!$J$7:$J$9,Config!$K$7:$K$9,0) + IF(D936="Yes",Config!$B$5,0) + IF(E936="Yes",Config!$B$6,0)</f>
        <v>21.98</v>
      </c>
      <c r="H936" s="8" cm="1">
        <f t="array" aca="1" ref="H936" ca="1">_xlfn.SWITCH(TRIM(B936), "NA",   Config!$E$2, "LATAM",Config!$E$3, "EU",   Config!$E$4, "APAC", Config!$E$5, 0)</f>
        <v>4.2999999999999997E-2</v>
      </c>
      <c r="I936" s="8" cm="1">
        <f t="array" aca="1" ref="I936" ca="1">_xlfn.SWITCH(TRIM(C936), "Basic",    Config!$H$2, "Standard", Config!$H$3, "Premium",  Config!$H$4, 1)</f>
        <v>1</v>
      </c>
      <c r="J936" s="8">
        <f ca="1">IF(D936="Yes",Config!$H$5,1)</f>
        <v>1</v>
      </c>
      <c r="K936" s="8">
        <f ca="1">IF(E936="Yes",Config!$H$6,1)</f>
        <v>0.82</v>
      </c>
      <c r="L936" s="4">
        <f t="shared" ca="1" si="146"/>
        <v>3.5259999999999993E-2</v>
      </c>
      <c r="M936" s="8">
        <f t="shared" ca="1" si="147"/>
        <v>0.26592682549007318</v>
      </c>
      <c r="N936" s="8">
        <f t="shared" ca="1" si="151"/>
        <v>0.6846963403154267</v>
      </c>
      <c r="O936">
        <f t="shared" ca="1" si="151"/>
        <v>0.38175478683952491</v>
      </c>
      <c r="P936">
        <f t="shared" ca="1" si="149"/>
        <v>14</v>
      </c>
      <c r="Q936">
        <f t="shared" ca="1" si="150"/>
        <v>999</v>
      </c>
    </row>
    <row r="937" spans="1:17">
      <c r="A937" s="5">
        <f t="shared" si="142"/>
        <v>936</v>
      </c>
      <c r="B937" s="6" t="str">
        <f t="shared" ca="1" si="141"/>
        <v>NA</v>
      </c>
      <c r="C937" s="6" t="str">
        <f ca="1">LOOKUP($N937,{0,0.35,0.8},{"Basic","Standard","Premium"})</f>
        <v>Premium</v>
      </c>
      <c r="D937" s="6" t="str">
        <f t="shared" ca="1" si="143"/>
        <v>Yes</v>
      </c>
      <c r="E937" s="6" t="str">
        <f t="shared" ca="1" si="144"/>
        <v>No</v>
      </c>
      <c r="F937" s="3">
        <f t="shared" ca="1" si="145"/>
        <v>45597</v>
      </c>
      <c r="G937" s="7">
        <f ca="1" xml:space="preserve"> _xlfn.XLOOKUP(TRIM(C937),Config!$J$7:$J$9,Config!$K$7:$K$9,0) + IF(D937="Yes",Config!$B$5,0) + IF(E937="Yes",Config!$B$6,0)</f>
        <v>39.979999999999997</v>
      </c>
      <c r="H937" s="8" cm="1">
        <f t="array" aca="1" ref="H937" ca="1">_xlfn.SWITCH(TRIM(B937), "NA",   Config!$E$2, "LATAM",Config!$E$3, "EU",   Config!$E$4, "APAC", Config!$E$5, 0)</f>
        <v>4.2999999999999997E-2</v>
      </c>
      <c r="I937" s="8" cm="1">
        <f t="array" aca="1" ref="I937" ca="1">_xlfn.SWITCH(TRIM(C937), "Basic",    Config!$H$2, "Standard", Config!$H$3, "Premium",  Config!$H$4, 1)</f>
        <v>0.75</v>
      </c>
      <c r="J937" s="8">
        <f ca="1">IF(D937="Yes",Config!$H$5,1)</f>
        <v>0.88</v>
      </c>
      <c r="K937" s="8">
        <f ca="1">IF(E937="Yes",Config!$H$6,1)</f>
        <v>1</v>
      </c>
      <c r="L937" s="4">
        <f t="shared" ca="1" si="146"/>
        <v>2.8380000000000002E-2</v>
      </c>
      <c r="M937" s="8">
        <f t="shared" ca="1" si="147"/>
        <v>0.16186457914117247</v>
      </c>
      <c r="N937" s="8">
        <f t="shared" ca="1" si="151"/>
        <v>0.87534039053042156</v>
      </c>
      <c r="O937">
        <f t="shared" ca="1" si="151"/>
        <v>0.60968967041096356</v>
      </c>
      <c r="P937">
        <f t="shared" ca="1" si="149"/>
        <v>33</v>
      </c>
      <c r="Q937">
        <f t="shared" ca="1" si="150"/>
        <v>999</v>
      </c>
    </row>
    <row r="938" spans="1:17">
      <c r="A938" s="5">
        <f t="shared" si="142"/>
        <v>937</v>
      </c>
      <c r="B938" s="6" t="str">
        <f t="shared" ca="1" si="141"/>
        <v>NA</v>
      </c>
      <c r="C938" s="6" t="str">
        <f ca="1">LOOKUP($N938,{0,0.35,0.8},{"Basic","Standard","Premium"})</f>
        <v>Basic</v>
      </c>
      <c r="D938" s="6" t="str">
        <f t="shared" ca="1" si="143"/>
        <v>Yes</v>
      </c>
      <c r="E938" s="6" t="str">
        <f t="shared" ca="1" si="144"/>
        <v>No</v>
      </c>
      <c r="F938" s="3">
        <f t="shared" ca="1" si="145"/>
        <v>45597</v>
      </c>
      <c r="G938" s="7">
        <f ca="1" xml:space="preserve"> _xlfn.XLOOKUP(TRIM(C938),Config!$J$7:$J$9,Config!$K$7:$K$9,0) + IF(D938="Yes",Config!$B$5,0) + IF(E938="Yes",Config!$B$6,0)</f>
        <v>29.979999999999997</v>
      </c>
      <c r="H938" s="8" cm="1">
        <f t="array" aca="1" ref="H938" ca="1">_xlfn.SWITCH(TRIM(B938), "NA",   Config!$E$2, "LATAM",Config!$E$3, "EU",   Config!$E$4, "APAC", Config!$E$5, 0)</f>
        <v>4.2999999999999997E-2</v>
      </c>
      <c r="I938" s="8" cm="1">
        <f t="array" aca="1" ref="I938" ca="1">_xlfn.SWITCH(TRIM(C938), "Basic",    Config!$H$2, "Standard", Config!$H$3, "Premium",  Config!$H$4, 1)</f>
        <v>1.2</v>
      </c>
      <c r="J938" s="8">
        <f ca="1">IF(D938="Yes",Config!$H$5,1)</f>
        <v>0.88</v>
      </c>
      <c r="K938" s="8">
        <f ca="1">IF(E938="Yes",Config!$H$6,1)</f>
        <v>1</v>
      </c>
      <c r="L938" s="4">
        <f t="shared" ca="1" si="146"/>
        <v>4.5407999999999997E-2</v>
      </c>
      <c r="M938" s="8">
        <f t="shared" ca="1" si="147"/>
        <v>0.39239101878268445</v>
      </c>
      <c r="N938" s="8">
        <f t="shared" ca="1" si="151"/>
        <v>0.27626193017982359</v>
      </c>
      <c r="O938">
        <f t="shared" ca="1" si="151"/>
        <v>0.67191736358699417</v>
      </c>
      <c r="P938">
        <f t="shared" ca="1" si="149"/>
        <v>24</v>
      </c>
      <c r="Q938">
        <f t="shared" ca="1" si="150"/>
        <v>999</v>
      </c>
    </row>
    <row r="939" spans="1:17">
      <c r="A939" s="5">
        <f t="shared" si="142"/>
        <v>938</v>
      </c>
      <c r="B939" s="6" t="str">
        <f t="shared" ca="1" si="141"/>
        <v>LATAM</v>
      </c>
      <c r="C939" s="6" t="str">
        <f ca="1">LOOKUP($N939,{0,0.35,0.8},{"Basic","Standard","Premium"})</f>
        <v>Basic</v>
      </c>
      <c r="D939" s="6" t="str">
        <f t="shared" ca="1" si="143"/>
        <v>No</v>
      </c>
      <c r="E939" s="6" t="str">
        <f t="shared" ca="1" si="144"/>
        <v>No</v>
      </c>
      <c r="F939" s="3">
        <f t="shared" ca="1" si="145"/>
        <v>45505</v>
      </c>
      <c r="G939" s="7">
        <f ca="1" xml:space="preserve"> _xlfn.XLOOKUP(TRIM(C939),Config!$J$7:$J$9,Config!$K$7:$K$9,0) + IF(D939="Yes",Config!$B$5,0) + IF(E939="Yes",Config!$B$6,0)</f>
        <v>9.99</v>
      </c>
      <c r="H939" s="8" cm="1">
        <f t="array" aca="1" ref="H939" ca="1">_xlfn.SWITCH(TRIM(B939), "NA",   Config!$E$2, "LATAM",Config!$E$3, "EU",   Config!$E$4, "APAC", Config!$E$5, 0)</f>
        <v>5.8000000000000003E-2</v>
      </c>
      <c r="I939" s="8" cm="1">
        <f t="array" aca="1" ref="I939" ca="1">_xlfn.SWITCH(TRIM(C939), "Basic",    Config!$H$2, "Standard", Config!$H$3, "Premium",  Config!$H$4, 1)</f>
        <v>1.2</v>
      </c>
      <c r="J939" s="8">
        <f ca="1">IF(D939="Yes",Config!$H$5,1)</f>
        <v>1</v>
      </c>
      <c r="K939" s="8">
        <f ca="1">IF(E939="Yes",Config!$H$6,1)</f>
        <v>1</v>
      </c>
      <c r="L939" s="4">
        <f t="shared" ca="1" si="146"/>
        <v>6.9599999999999995E-2</v>
      </c>
      <c r="M939" s="8">
        <f t="shared" ca="1" si="147"/>
        <v>0.42112301618130854</v>
      </c>
      <c r="N939" s="8">
        <f t="shared" ca="1" si="151"/>
        <v>0.21083226668644461</v>
      </c>
      <c r="O939">
        <f t="shared" ca="1" si="151"/>
        <v>2.9714273366009625E-2</v>
      </c>
      <c r="P939">
        <f t="shared" ca="1" si="149"/>
        <v>1</v>
      </c>
      <c r="Q939">
        <f t="shared" ca="1" si="150"/>
        <v>1</v>
      </c>
    </row>
    <row r="940" spans="1:17">
      <c r="A940" s="5">
        <f t="shared" si="142"/>
        <v>939</v>
      </c>
      <c r="B940" s="6" t="str">
        <f t="shared" ca="1" si="141"/>
        <v>LATAM</v>
      </c>
      <c r="C940" s="6" t="str">
        <f ca="1">LOOKUP($N940,{0,0.35,0.8},{"Basic","Standard","Premium"})</f>
        <v>Standard</v>
      </c>
      <c r="D940" s="6" t="str">
        <f t="shared" ca="1" si="143"/>
        <v>No</v>
      </c>
      <c r="E940" s="6" t="str">
        <f t="shared" ca="1" si="144"/>
        <v>No</v>
      </c>
      <c r="F940" s="3">
        <f t="shared" ca="1" si="145"/>
        <v>45323</v>
      </c>
      <c r="G940" s="7">
        <f ca="1" xml:space="preserve"> _xlfn.XLOOKUP(TRIM(C940),Config!$J$7:$J$9,Config!$K$7:$K$9,0) + IF(D940="Yes",Config!$B$5,0) + IF(E940="Yes",Config!$B$6,0)</f>
        <v>14.99</v>
      </c>
      <c r="H940" s="8" cm="1">
        <f t="array" aca="1" ref="H940" ca="1">_xlfn.SWITCH(TRIM(B940), "NA",   Config!$E$2, "LATAM",Config!$E$3, "EU",   Config!$E$4, "APAC", Config!$E$5, 0)</f>
        <v>5.8000000000000003E-2</v>
      </c>
      <c r="I940" s="8" cm="1">
        <f t="array" aca="1" ref="I940" ca="1">_xlfn.SWITCH(TRIM(C940), "Basic",    Config!$H$2, "Standard", Config!$H$3, "Premium",  Config!$H$4, 1)</f>
        <v>1</v>
      </c>
      <c r="J940" s="8">
        <f ca="1">IF(D940="Yes",Config!$H$5,1)</f>
        <v>1</v>
      </c>
      <c r="K940" s="8">
        <f ca="1">IF(E940="Yes",Config!$H$6,1)</f>
        <v>1</v>
      </c>
      <c r="L940" s="4">
        <f t="shared" ca="1" si="146"/>
        <v>5.8000000000000003E-2</v>
      </c>
      <c r="M940" s="8">
        <f t="shared" ca="1" si="147"/>
        <v>0.46465089239899682</v>
      </c>
      <c r="N940" s="8">
        <f t="shared" ca="1" si="151"/>
        <v>0.43422731360067057</v>
      </c>
      <c r="O940">
        <f t="shared" ca="1" si="151"/>
        <v>0.94099779151842711</v>
      </c>
      <c r="P940">
        <f t="shared" ca="1" si="149"/>
        <v>48</v>
      </c>
      <c r="Q940">
        <f t="shared" ca="1" si="150"/>
        <v>999</v>
      </c>
    </row>
    <row r="941" spans="1:17">
      <c r="A941" s="5">
        <f t="shared" si="142"/>
        <v>940</v>
      </c>
      <c r="B941" s="6" t="str">
        <f t="shared" ca="1" si="141"/>
        <v>NA</v>
      </c>
      <c r="C941" s="6" t="str">
        <f ca="1">LOOKUP($N941,{0,0.35,0.8},{"Basic","Standard","Premium"})</f>
        <v>Standard</v>
      </c>
      <c r="D941" s="6" t="str">
        <f t="shared" ca="1" si="143"/>
        <v>Yes</v>
      </c>
      <c r="E941" s="6" t="str">
        <f t="shared" ca="1" si="144"/>
        <v>No</v>
      </c>
      <c r="F941" s="3">
        <f t="shared" ca="1" si="145"/>
        <v>45292</v>
      </c>
      <c r="G941" s="7">
        <f ca="1" xml:space="preserve"> _xlfn.XLOOKUP(TRIM(C941),Config!$J$7:$J$9,Config!$K$7:$K$9,0) + IF(D941="Yes",Config!$B$5,0) + IF(E941="Yes",Config!$B$6,0)</f>
        <v>34.979999999999997</v>
      </c>
      <c r="H941" s="8" cm="1">
        <f t="array" aca="1" ref="H941" ca="1">_xlfn.SWITCH(TRIM(B941), "NA",   Config!$E$2, "LATAM",Config!$E$3, "EU",   Config!$E$4, "APAC", Config!$E$5, 0)</f>
        <v>4.2999999999999997E-2</v>
      </c>
      <c r="I941" s="8" cm="1">
        <f t="array" aca="1" ref="I941" ca="1">_xlfn.SWITCH(TRIM(C941), "Basic",    Config!$H$2, "Standard", Config!$H$3, "Premium",  Config!$H$4, 1)</f>
        <v>1</v>
      </c>
      <c r="J941" s="8">
        <f ca="1">IF(D941="Yes",Config!$H$5,1)</f>
        <v>0.88</v>
      </c>
      <c r="K941" s="8">
        <f ca="1">IF(E941="Yes",Config!$H$6,1)</f>
        <v>1</v>
      </c>
      <c r="L941" s="4">
        <f t="shared" ca="1" si="146"/>
        <v>3.7839999999999999E-2</v>
      </c>
      <c r="M941" s="8">
        <f t="shared" ca="1" si="147"/>
        <v>7.9790532099374256E-2</v>
      </c>
      <c r="N941" s="8">
        <f t="shared" ca="1" si="151"/>
        <v>0.50964399605273381</v>
      </c>
      <c r="O941">
        <f t="shared" ca="1" si="151"/>
        <v>0.49506042272475437</v>
      </c>
      <c r="P941">
        <f t="shared" ca="1" si="149"/>
        <v>18</v>
      </c>
      <c r="Q941">
        <f t="shared" ca="1" si="150"/>
        <v>999</v>
      </c>
    </row>
    <row r="942" spans="1:17">
      <c r="A942" s="5">
        <f t="shared" si="142"/>
        <v>941</v>
      </c>
      <c r="B942" s="6" t="str">
        <f t="shared" ca="1" si="141"/>
        <v>EU</v>
      </c>
      <c r="C942" s="6" t="str">
        <f ca="1">LOOKUP($N942,{0,0.35,0.8},{"Basic","Standard","Premium"})</f>
        <v>Premium</v>
      </c>
      <c r="D942" s="6" t="str">
        <f t="shared" ca="1" si="143"/>
        <v>No</v>
      </c>
      <c r="E942" s="6" t="str">
        <f t="shared" ca="1" si="144"/>
        <v>No</v>
      </c>
      <c r="F942" s="3">
        <f t="shared" ca="1" si="145"/>
        <v>45566</v>
      </c>
      <c r="G942" s="7">
        <f ca="1" xml:space="preserve"> _xlfn.XLOOKUP(TRIM(C942),Config!$J$7:$J$9,Config!$K$7:$K$9,0) + IF(D942="Yes",Config!$B$5,0) + IF(E942="Yes",Config!$B$6,0)</f>
        <v>19.989999999999998</v>
      </c>
      <c r="H942" s="8" cm="1">
        <f t="array" aca="1" ref="H942" ca="1">_xlfn.SWITCH(TRIM(B942), "NA",   Config!$E$2, "LATAM",Config!$E$3, "EU",   Config!$E$4, "APAC", Config!$E$5, 0)</f>
        <v>4.1000000000000002E-2</v>
      </c>
      <c r="I942" s="8" cm="1">
        <f t="array" aca="1" ref="I942" ca="1">_xlfn.SWITCH(TRIM(C942), "Basic",    Config!$H$2, "Standard", Config!$H$3, "Premium",  Config!$H$4, 1)</f>
        <v>0.75</v>
      </c>
      <c r="J942" s="8">
        <f ca="1">IF(D942="Yes",Config!$H$5,1)</f>
        <v>1</v>
      </c>
      <c r="K942" s="8">
        <f ca="1">IF(E942="Yes",Config!$H$6,1)</f>
        <v>1</v>
      </c>
      <c r="L942" s="4">
        <f t="shared" ca="1" si="146"/>
        <v>3.075E-2</v>
      </c>
      <c r="M942" s="8">
        <f t="shared" ca="1" si="147"/>
        <v>0.71152995598137381</v>
      </c>
      <c r="N942" s="8">
        <f t="shared" ca="1" si="151"/>
        <v>0.98970561041386151</v>
      </c>
      <c r="O942">
        <f t="shared" ca="1" si="151"/>
        <v>0.68065148927077734</v>
      </c>
      <c r="P942">
        <f t="shared" ca="1" si="149"/>
        <v>37</v>
      </c>
      <c r="Q942">
        <f t="shared" ca="1" si="150"/>
        <v>999</v>
      </c>
    </row>
    <row r="943" spans="1:17">
      <c r="A943" s="5">
        <f t="shared" si="142"/>
        <v>942</v>
      </c>
      <c r="B943" s="6" t="str">
        <f t="shared" ca="1" si="141"/>
        <v>LATAM</v>
      </c>
      <c r="C943" s="6" t="str">
        <f ca="1">LOOKUP($N943,{0,0.35,0.8},{"Basic","Standard","Premium"})</f>
        <v>Standard</v>
      </c>
      <c r="D943" s="6" t="str">
        <f t="shared" ca="1" si="143"/>
        <v>Yes</v>
      </c>
      <c r="E943" s="6" t="str">
        <f t="shared" ca="1" si="144"/>
        <v>No</v>
      </c>
      <c r="F943" s="3">
        <f t="shared" ca="1" si="145"/>
        <v>45566</v>
      </c>
      <c r="G943" s="7">
        <f ca="1" xml:space="preserve"> _xlfn.XLOOKUP(TRIM(C943),Config!$J$7:$J$9,Config!$K$7:$K$9,0) + IF(D943="Yes",Config!$B$5,0) + IF(E943="Yes",Config!$B$6,0)</f>
        <v>34.979999999999997</v>
      </c>
      <c r="H943" s="8" cm="1">
        <f t="array" aca="1" ref="H943" ca="1">_xlfn.SWITCH(TRIM(B943), "NA",   Config!$E$2, "LATAM",Config!$E$3, "EU",   Config!$E$4, "APAC", Config!$E$5, 0)</f>
        <v>5.8000000000000003E-2</v>
      </c>
      <c r="I943" s="8" cm="1">
        <f t="array" aca="1" ref="I943" ca="1">_xlfn.SWITCH(TRIM(C943), "Basic",    Config!$H$2, "Standard", Config!$H$3, "Premium",  Config!$H$4, 1)</f>
        <v>1</v>
      </c>
      <c r="J943" s="8">
        <f ca="1">IF(D943="Yes",Config!$H$5,1)</f>
        <v>0.88</v>
      </c>
      <c r="K943" s="8">
        <f ca="1">IF(E943="Yes",Config!$H$6,1)</f>
        <v>1</v>
      </c>
      <c r="L943" s="4">
        <f t="shared" ca="1" si="146"/>
        <v>5.1040000000000002E-2</v>
      </c>
      <c r="M943" s="8">
        <f t="shared" ca="1" si="147"/>
        <v>0.42768061332213969</v>
      </c>
      <c r="N943" s="8">
        <f t="shared" ca="1" si="151"/>
        <v>0.711246847281231</v>
      </c>
      <c r="O943">
        <f t="shared" ca="1" si="151"/>
        <v>0.33784371944901337</v>
      </c>
      <c r="P943">
        <f t="shared" ca="1" si="149"/>
        <v>8</v>
      </c>
      <c r="Q943">
        <f t="shared" ca="1" si="150"/>
        <v>8</v>
      </c>
    </row>
    <row r="944" spans="1:17">
      <c r="A944" s="5">
        <f t="shared" si="142"/>
        <v>943</v>
      </c>
      <c r="B944" s="6" t="str">
        <f t="shared" ca="1" si="141"/>
        <v>NA</v>
      </c>
      <c r="C944" s="6" t="str">
        <f ca="1">LOOKUP($N944,{0,0.35,0.8},{"Basic","Standard","Premium"})</f>
        <v>Premium</v>
      </c>
      <c r="D944" s="6" t="str">
        <f t="shared" ca="1" si="143"/>
        <v>No</v>
      </c>
      <c r="E944" s="6" t="str">
        <f t="shared" ca="1" si="144"/>
        <v>No</v>
      </c>
      <c r="F944" s="3">
        <f t="shared" ca="1" si="145"/>
        <v>45352</v>
      </c>
      <c r="G944" s="7">
        <f ca="1" xml:space="preserve"> _xlfn.XLOOKUP(TRIM(C944),Config!$J$7:$J$9,Config!$K$7:$K$9,0) + IF(D944="Yes",Config!$B$5,0) + IF(E944="Yes",Config!$B$6,0)</f>
        <v>19.989999999999998</v>
      </c>
      <c r="H944" s="8" cm="1">
        <f t="array" aca="1" ref="H944" ca="1">_xlfn.SWITCH(TRIM(B944), "NA",   Config!$E$2, "LATAM",Config!$E$3, "EU",   Config!$E$4, "APAC", Config!$E$5, 0)</f>
        <v>4.2999999999999997E-2</v>
      </c>
      <c r="I944" s="8" cm="1">
        <f t="array" aca="1" ref="I944" ca="1">_xlfn.SWITCH(TRIM(C944), "Basic",    Config!$H$2, "Standard", Config!$H$3, "Premium",  Config!$H$4, 1)</f>
        <v>0.75</v>
      </c>
      <c r="J944" s="8">
        <f ca="1">IF(D944="Yes",Config!$H$5,1)</f>
        <v>1</v>
      </c>
      <c r="K944" s="8">
        <f ca="1">IF(E944="Yes",Config!$H$6,1)</f>
        <v>1</v>
      </c>
      <c r="L944" s="4">
        <f t="shared" ca="1" si="146"/>
        <v>3.2250000000000001E-2</v>
      </c>
      <c r="M944" s="8">
        <f t="shared" ca="1" si="147"/>
        <v>9.1982851551716038E-2</v>
      </c>
      <c r="N944" s="8">
        <f t="shared" ca="1" si="151"/>
        <v>0.98532483613906607</v>
      </c>
      <c r="O944">
        <f t="shared" ca="1" si="151"/>
        <v>1.3348454403569243E-2</v>
      </c>
      <c r="P944">
        <f t="shared" ca="1" si="149"/>
        <v>1</v>
      </c>
      <c r="Q944">
        <f t="shared" ca="1" si="150"/>
        <v>1</v>
      </c>
    </row>
    <row r="945" spans="1:17">
      <c r="A945" s="5">
        <f t="shared" si="142"/>
        <v>944</v>
      </c>
      <c r="B945" s="6" t="str">
        <f t="shared" ca="1" si="141"/>
        <v>NA</v>
      </c>
      <c r="C945" s="6" t="str">
        <f ca="1">LOOKUP($N945,{0,0.35,0.8},{"Basic","Standard","Premium"})</f>
        <v>Standard</v>
      </c>
      <c r="D945" s="6" t="str">
        <f t="shared" ca="1" si="143"/>
        <v>No</v>
      </c>
      <c r="E945" s="6" t="str">
        <f t="shared" ca="1" si="144"/>
        <v>No</v>
      </c>
      <c r="F945" s="3">
        <f t="shared" ca="1" si="145"/>
        <v>45413</v>
      </c>
      <c r="G945" s="7">
        <f ca="1" xml:space="preserve"> _xlfn.XLOOKUP(TRIM(C945),Config!$J$7:$J$9,Config!$K$7:$K$9,0) + IF(D945="Yes",Config!$B$5,0) + IF(E945="Yes",Config!$B$6,0)</f>
        <v>14.99</v>
      </c>
      <c r="H945" s="8" cm="1">
        <f t="array" aca="1" ref="H945" ca="1">_xlfn.SWITCH(TRIM(B945), "NA",   Config!$E$2, "LATAM",Config!$E$3, "EU",   Config!$E$4, "APAC", Config!$E$5, 0)</f>
        <v>4.2999999999999997E-2</v>
      </c>
      <c r="I945" s="8" cm="1">
        <f t="array" aca="1" ref="I945" ca="1">_xlfn.SWITCH(TRIM(C945), "Basic",    Config!$H$2, "Standard", Config!$H$3, "Premium",  Config!$H$4, 1)</f>
        <v>1</v>
      </c>
      <c r="J945" s="8">
        <f ca="1">IF(D945="Yes",Config!$H$5,1)</f>
        <v>1</v>
      </c>
      <c r="K945" s="8">
        <f ca="1">IF(E945="Yes",Config!$H$6,1)</f>
        <v>1</v>
      </c>
      <c r="L945" s="4">
        <f t="shared" ca="1" si="146"/>
        <v>4.2999999999999997E-2</v>
      </c>
      <c r="M945" s="8">
        <f t="shared" ca="1" si="147"/>
        <v>0.18225770549223697</v>
      </c>
      <c r="N945" s="8">
        <f t="shared" ca="1" si="151"/>
        <v>0.55054924154756923</v>
      </c>
      <c r="O945">
        <f t="shared" ca="1" si="151"/>
        <v>0.97548507392143091</v>
      </c>
      <c r="P945">
        <f t="shared" ca="1" si="149"/>
        <v>85</v>
      </c>
      <c r="Q945">
        <f t="shared" ca="1" si="150"/>
        <v>999</v>
      </c>
    </row>
    <row r="946" spans="1:17">
      <c r="A946" s="5">
        <f t="shared" si="142"/>
        <v>945</v>
      </c>
      <c r="B946" s="6" t="str">
        <f t="shared" ca="1" si="141"/>
        <v>NA</v>
      </c>
      <c r="C946" s="6" t="str">
        <f ca="1">LOOKUP($N946,{0,0.35,0.8},{"Basic","Standard","Premium"})</f>
        <v>Premium</v>
      </c>
      <c r="D946" s="6" t="str">
        <f t="shared" ca="1" si="143"/>
        <v>No</v>
      </c>
      <c r="E946" s="6" t="str">
        <f t="shared" ca="1" si="144"/>
        <v>Yes</v>
      </c>
      <c r="F946" s="3">
        <f t="shared" ca="1" si="145"/>
        <v>45323</v>
      </c>
      <c r="G946" s="7">
        <f ca="1" xml:space="preserve"> _xlfn.XLOOKUP(TRIM(C946),Config!$J$7:$J$9,Config!$K$7:$K$9,0) + IF(D946="Yes",Config!$B$5,0) + IF(E946="Yes",Config!$B$6,0)</f>
        <v>26.979999999999997</v>
      </c>
      <c r="H946" s="8" cm="1">
        <f t="array" aca="1" ref="H946" ca="1">_xlfn.SWITCH(TRIM(B946), "NA",   Config!$E$2, "LATAM",Config!$E$3, "EU",   Config!$E$4, "APAC", Config!$E$5, 0)</f>
        <v>4.2999999999999997E-2</v>
      </c>
      <c r="I946" s="8" cm="1">
        <f t="array" aca="1" ref="I946" ca="1">_xlfn.SWITCH(TRIM(C946), "Basic",    Config!$H$2, "Standard", Config!$H$3, "Premium",  Config!$H$4, 1)</f>
        <v>0.75</v>
      </c>
      <c r="J946" s="8">
        <f ca="1">IF(D946="Yes",Config!$H$5,1)</f>
        <v>1</v>
      </c>
      <c r="K946" s="8">
        <f ca="1">IF(E946="Yes",Config!$H$6,1)</f>
        <v>0.82</v>
      </c>
      <c r="L946" s="4">
        <f t="shared" ca="1" si="146"/>
        <v>2.6445E-2</v>
      </c>
      <c r="M946" s="8">
        <f t="shared" ca="1" si="147"/>
        <v>0.22370641237920608</v>
      </c>
      <c r="N946" s="8">
        <f t="shared" ca="1" si="151"/>
        <v>0.94964470647803234</v>
      </c>
      <c r="O946">
        <f t="shared" ca="1" si="151"/>
        <v>0.32049861032753069</v>
      </c>
      <c r="P946">
        <f t="shared" ca="1" si="149"/>
        <v>15</v>
      </c>
      <c r="Q946">
        <f t="shared" ca="1" si="150"/>
        <v>999</v>
      </c>
    </row>
    <row r="947" spans="1:17">
      <c r="A947" s="5">
        <f t="shared" si="142"/>
        <v>946</v>
      </c>
      <c r="B947" s="6" t="str">
        <f t="shared" ca="1" si="141"/>
        <v>EU</v>
      </c>
      <c r="C947" s="6" t="str">
        <f ca="1">LOOKUP($N947,{0,0.35,0.8},{"Basic","Standard","Premium"})</f>
        <v>Premium</v>
      </c>
      <c r="D947" s="6" t="str">
        <f t="shared" ca="1" si="143"/>
        <v>No</v>
      </c>
      <c r="E947" s="6" t="str">
        <f t="shared" ca="1" si="144"/>
        <v>No</v>
      </c>
      <c r="F947" s="3">
        <f t="shared" ca="1" si="145"/>
        <v>45352</v>
      </c>
      <c r="G947" s="7">
        <f ca="1" xml:space="preserve"> _xlfn.XLOOKUP(TRIM(C947),Config!$J$7:$J$9,Config!$K$7:$K$9,0) + IF(D947="Yes",Config!$B$5,0) + IF(E947="Yes",Config!$B$6,0)</f>
        <v>19.989999999999998</v>
      </c>
      <c r="H947" s="8" cm="1">
        <f t="array" aca="1" ref="H947" ca="1">_xlfn.SWITCH(TRIM(B947), "NA",   Config!$E$2, "LATAM",Config!$E$3, "EU",   Config!$E$4, "APAC", Config!$E$5, 0)</f>
        <v>4.1000000000000002E-2</v>
      </c>
      <c r="I947" s="8" cm="1">
        <f t="array" aca="1" ref="I947" ca="1">_xlfn.SWITCH(TRIM(C947), "Basic",    Config!$H$2, "Standard", Config!$H$3, "Premium",  Config!$H$4, 1)</f>
        <v>0.75</v>
      </c>
      <c r="J947" s="8">
        <f ca="1">IF(D947="Yes",Config!$H$5,1)</f>
        <v>1</v>
      </c>
      <c r="K947" s="8">
        <f ca="1">IF(E947="Yes",Config!$H$6,1)</f>
        <v>1</v>
      </c>
      <c r="L947" s="4">
        <f t="shared" ca="1" si="146"/>
        <v>3.075E-2</v>
      </c>
      <c r="M947" s="8">
        <f t="shared" ca="1" si="147"/>
        <v>0.72831176513582729</v>
      </c>
      <c r="N947" s="8">
        <f t="shared" ca="1" si="151"/>
        <v>0.93636541489330349</v>
      </c>
      <c r="O947">
        <f t="shared" ca="1" si="151"/>
        <v>0.93382162291714355</v>
      </c>
      <c r="P947">
        <f t="shared" ca="1" si="149"/>
        <v>87</v>
      </c>
      <c r="Q947">
        <f t="shared" ca="1" si="150"/>
        <v>999</v>
      </c>
    </row>
    <row r="948" spans="1:17">
      <c r="A948" s="5">
        <f t="shared" si="142"/>
        <v>947</v>
      </c>
      <c r="B948" s="6" t="str">
        <f t="shared" ca="1" si="141"/>
        <v>APAC</v>
      </c>
      <c r="C948" s="6" t="str">
        <f ca="1">LOOKUP($N948,{0,0.35,0.8},{"Basic","Standard","Premium"})</f>
        <v>Premium</v>
      </c>
      <c r="D948" s="6" t="str">
        <f t="shared" ca="1" si="143"/>
        <v>No</v>
      </c>
      <c r="E948" s="6" t="str">
        <f t="shared" ca="1" si="144"/>
        <v>Yes</v>
      </c>
      <c r="F948" s="3">
        <f t="shared" ca="1" si="145"/>
        <v>45536</v>
      </c>
      <c r="G948" s="7">
        <f ca="1" xml:space="preserve"> _xlfn.XLOOKUP(TRIM(C948),Config!$J$7:$J$9,Config!$K$7:$K$9,0) + IF(D948="Yes",Config!$B$5,0) + IF(E948="Yes",Config!$B$6,0)</f>
        <v>26.979999999999997</v>
      </c>
      <c r="H948" s="8" cm="1">
        <f t="array" aca="1" ref="H948" ca="1">_xlfn.SWITCH(TRIM(B948), "NA",   Config!$E$2, "LATAM",Config!$E$3, "EU",   Config!$E$4, "APAC", Config!$E$5, 0)</f>
        <v>6.5000000000000002E-2</v>
      </c>
      <c r="I948" s="8" cm="1">
        <f t="array" aca="1" ref="I948" ca="1">_xlfn.SWITCH(TRIM(C948), "Basic",    Config!$H$2, "Standard", Config!$H$3, "Premium",  Config!$H$4, 1)</f>
        <v>0.75</v>
      </c>
      <c r="J948" s="8">
        <f ca="1">IF(D948="Yes",Config!$H$5,1)</f>
        <v>1</v>
      </c>
      <c r="K948" s="8">
        <f ca="1">IF(E948="Yes",Config!$H$6,1)</f>
        <v>0.82</v>
      </c>
      <c r="L948" s="4">
        <f t="shared" ca="1" si="146"/>
        <v>3.9974999999999997E-2</v>
      </c>
      <c r="M948" s="8">
        <f t="shared" ca="1" si="147"/>
        <v>0.95665389684300151</v>
      </c>
      <c r="N948" s="8">
        <f t="shared" ca="1" si="151"/>
        <v>0.82252113576916974</v>
      </c>
      <c r="O948">
        <f t="shared" ca="1" si="151"/>
        <v>0.98866561286079457</v>
      </c>
      <c r="P948">
        <f t="shared" ca="1" si="149"/>
        <v>110</v>
      </c>
      <c r="Q948">
        <f t="shared" ca="1" si="150"/>
        <v>999</v>
      </c>
    </row>
    <row r="949" spans="1:17">
      <c r="A949" s="5">
        <f t="shared" si="142"/>
        <v>948</v>
      </c>
      <c r="B949" s="6" t="str">
        <f t="shared" ca="1" si="141"/>
        <v>LATAM</v>
      </c>
      <c r="C949" s="6" t="str">
        <f ca="1">LOOKUP($N949,{0,0.35,0.8},{"Basic","Standard","Premium"})</f>
        <v>Standard</v>
      </c>
      <c r="D949" s="6" t="str">
        <f t="shared" ca="1" si="143"/>
        <v>No</v>
      </c>
      <c r="E949" s="6" t="str">
        <f t="shared" ca="1" si="144"/>
        <v>No</v>
      </c>
      <c r="F949" s="3">
        <f t="shared" ca="1" si="145"/>
        <v>45566</v>
      </c>
      <c r="G949" s="7">
        <f ca="1" xml:space="preserve"> _xlfn.XLOOKUP(TRIM(C949),Config!$J$7:$J$9,Config!$K$7:$K$9,0) + IF(D949="Yes",Config!$B$5,0) + IF(E949="Yes",Config!$B$6,0)</f>
        <v>14.99</v>
      </c>
      <c r="H949" s="8" cm="1">
        <f t="array" aca="1" ref="H949" ca="1">_xlfn.SWITCH(TRIM(B949), "NA",   Config!$E$2, "LATAM",Config!$E$3, "EU",   Config!$E$4, "APAC", Config!$E$5, 0)</f>
        <v>5.8000000000000003E-2</v>
      </c>
      <c r="I949" s="8" cm="1">
        <f t="array" aca="1" ref="I949" ca="1">_xlfn.SWITCH(TRIM(C949), "Basic",    Config!$H$2, "Standard", Config!$H$3, "Premium",  Config!$H$4, 1)</f>
        <v>1</v>
      </c>
      <c r="J949" s="8">
        <f ca="1">IF(D949="Yes",Config!$H$5,1)</f>
        <v>1</v>
      </c>
      <c r="K949" s="8">
        <f ca="1">IF(E949="Yes",Config!$H$6,1)</f>
        <v>1</v>
      </c>
      <c r="L949" s="4">
        <f t="shared" ca="1" si="146"/>
        <v>5.8000000000000003E-2</v>
      </c>
      <c r="M949" s="8">
        <f t="shared" ca="1" si="147"/>
        <v>0.46079256619566478</v>
      </c>
      <c r="N949" s="8">
        <f t="shared" ca="1" si="151"/>
        <v>0.40468383115405893</v>
      </c>
      <c r="O949">
        <f t="shared" ca="1" si="151"/>
        <v>0.99520245505232841</v>
      </c>
      <c r="P949">
        <f t="shared" ca="1" si="149"/>
        <v>90</v>
      </c>
      <c r="Q949">
        <f t="shared" ca="1" si="150"/>
        <v>999</v>
      </c>
    </row>
    <row r="950" spans="1:17">
      <c r="A950" s="5">
        <f t="shared" si="142"/>
        <v>949</v>
      </c>
      <c r="B950" s="6" t="str">
        <f t="shared" ca="1" si="141"/>
        <v>NA</v>
      </c>
      <c r="C950" s="6" t="str">
        <f ca="1">LOOKUP($N950,{0,0.35,0.8},{"Basic","Standard","Premium"})</f>
        <v>Premium</v>
      </c>
      <c r="D950" s="6" t="str">
        <f t="shared" ca="1" si="143"/>
        <v>No</v>
      </c>
      <c r="E950" s="6" t="str">
        <f t="shared" ca="1" si="144"/>
        <v>No</v>
      </c>
      <c r="F950" s="3">
        <f t="shared" ca="1" si="145"/>
        <v>45413</v>
      </c>
      <c r="G950" s="7">
        <f ca="1" xml:space="preserve"> _xlfn.XLOOKUP(TRIM(C950),Config!$J$7:$J$9,Config!$K$7:$K$9,0) + IF(D950="Yes",Config!$B$5,0) + IF(E950="Yes",Config!$B$6,0)</f>
        <v>19.989999999999998</v>
      </c>
      <c r="H950" s="8" cm="1">
        <f t="array" aca="1" ref="H950" ca="1">_xlfn.SWITCH(TRIM(B950), "NA",   Config!$E$2, "LATAM",Config!$E$3, "EU",   Config!$E$4, "APAC", Config!$E$5, 0)</f>
        <v>4.2999999999999997E-2</v>
      </c>
      <c r="I950" s="8" cm="1">
        <f t="array" aca="1" ref="I950" ca="1">_xlfn.SWITCH(TRIM(C950), "Basic",    Config!$H$2, "Standard", Config!$H$3, "Premium",  Config!$H$4, 1)</f>
        <v>0.75</v>
      </c>
      <c r="J950" s="8">
        <f ca="1">IF(D950="Yes",Config!$H$5,1)</f>
        <v>1</v>
      </c>
      <c r="K950" s="8">
        <f ca="1">IF(E950="Yes",Config!$H$6,1)</f>
        <v>1</v>
      </c>
      <c r="L950" s="4">
        <f t="shared" ca="1" si="146"/>
        <v>3.2250000000000001E-2</v>
      </c>
      <c r="M950" s="8">
        <f t="shared" ca="1" si="147"/>
        <v>0.1751268129789566</v>
      </c>
      <c r="N950" s="8">
        <f t="shared" ca="1" si="151"/>
        <v>0.81391007609485011</v>
      </c>
      <c r="O950">
        <f t="shared" ca="1" si="151"/>
        <v>0.65700465252498907</v>
      </c>
      <c r="P950">
        <f t="shared" ca="1" si="149"/>
        <v>33</v>
      </c>
      <c r="Q950">
        <f t="shared" ca="1" si="150"/>
        <v>999</v>
      </c>
    </row>
    <row r="951" spans="1:17">
      <c r="A951" s="5">
        <f t="shared" si="142"/>
        <v>950</v>
      </c>
      <c r="B951" s="6" t="str">
        <f t="shared" ca="1" si="141"/>
        <v>EU</v>
      </c>
      <c r="C951" s="6" t="str">
        <f ca="1">LOOKUP($N951,{0,0.35,0.8},{"Basic","Standard","Premium"})</f>
        <v>Basic</v>
      </c>
      <c r="D951" s="6" t="str">
        <f t="shared" ca="1" si="143"/>
        <v>No</v>
      </c>
      <c r="E951" s="6" t="str">
        <f t="shared" ca="1" si="144"/>
        <v>No</v>
      </c>
      <c r="F951" s="3">
        <f t="shared" ca="1" si="145"/>
        <v>45505</v>
      </c>
      <c r="G951" s="7">
        <f ca="1" xml:space="preserve"> _xlfn.XLOOKUP(TRIM(C951),Config!$J$7:$J$9,Config!$K$7:$K$9,0) + IF(D951="Yes",Config!$B$5,0) + IF(E951="Yes",Config!$B$6,0)</f>
        <v>9.99</v>
      </c>
      <c r="H951" s="8" cm="1">
        <f t="array" aca="1" ref="H951" ca="1">_xlfn.SWITCH(TRIM(B951), "NA",   Config!$E$2, "LATAM",Config!$E$3, "EU",   Config!$E$4, "APAC", Config!$E$5, 0)</f>
        <v>4.1000000000000002E-2</v>
      </c>
      <c r="I951" s="8" cm="1">
        <f t="array" aca="1" ref="I951" ca="1">_xlfn.SWITCH(TRIM(C951), "Basic",    Config!$H$2, "Standard", Config!$H$3, "Premium",  Config!$H$4, 1)</f>
        <v>1.2</v>
      </c>
      <c r="J951" s="8">
        <f ca="1">IF(D951="Yes",Config!$H$5,1)</f>
        <v>1</v>
      </c>
      <c r="K951" s="8">
        <f ca="1">IF(E951="Yes",Config!$H$6,1)</f>
        <v>1</v>
      </c>
      <c r="L951" s="4">
        <f t="shared" ca="1" si="146"/>
        <v>4.9200000000000001E-2</v>
      </c>
      <c r="M951" s="8">
        <f t="shared" ca="1" si="147"/>
        <v>0.80489179554334023</v>
      </c>
      <c r="N951" s="8">
        <f t="shared" ca="1" si="151"/>
        <v>5.8450568308900053E-2</v>
      </c>
      <c r="O951">
        <f t="shared" ca="1" si="151"/>
        <v>0.95883011023418308</v>
      </c>
      <c r="P951">
        <f t="shared" ca="1" si="149"/>
        <v>64</v>
      </c>
      <c r="Q951">
        <f t="shared" ca="1" si="150"/>
        <v>999</v>
      </c>
    </row>
    <row r="952" spans="1:17">
      <c r="A952" s="5">
        <f t="shared" si="142"/>
        <v>951</v>
      </c>
      <c r="B952" s="6" t="str">
        <f t="shared" ca="1" si="141"/>
        <v>NA</v>
      </c>
      <c r="C952" s="6" t="str">
        <f ca="1">LOOKUP($N952,{0,0.35,0.8},{"Basic","Standard","Premium"})</f>
        <v>Basic</v>
      </c>
      <c r="D952" s="6" t="str">
        <f t="shared" ca="1" si="143"/>
        <v>No</v>
      </c>
      <c r="E952" s="6" t="str">
        <f t="shared" ca="1" si="144"/>
        <v>No</v>
      </c>
      <c r="F952" s="3">
        <f t="shared" ca="1" si="145"/>
        <v>45323</v>
      </c>
      <c r="G952" s="7">
        <f ca="1" xml:space="preserve"> _xlfn.XLOOKUP(TRIM(C952),Config!$J$7:$J$9,Config!$K$7:$K$9,0) + IF(D952="Yes",Config!$B$5,0) + IF(E952="Yes",Config!$B$6,0)</f>
        <v>9.99</v>
      </c>
      <c r="H952" s="8" cm="1">
        <f t="array" aca="1" ref="H952" ca="1">_xlfn.SWITCH(TRIM(B952), "NA",   Config!$E$2, "LATAM",Config!$E$3, "EU",   Config!$E$4, "APAC", Config!$E$5, 0)</f>
        <v>4.2999999999999997E-2</v>
      </c>
      <c r="I952" s="8" cm="1">
        <f t="array" aca="1" ref="I952" ca="1">_xlfn.SWITCH(TRIM(C952), "Basic",    Config!$H$2, "Standard", Config!$H$3, "Premium",  Config!$H$4, 1)</f>
        <v>1.2</v>
      </c>
      <c r="J952" s="8">
        <f ca="1">IF(D952="Yes",Config!$H$5,1)</f>
        <v>1</v>
      </c>
      <c r="K952" s="8">
        <f ca="1">IF(E952="Yes",Config!$H$6,1)</f>
        <v>1</v>
      </c>
      <c r="L952" s="4">
        <f t="shared" ca="1" si="146"/>
        <v>5.1599999999999993E-2</v>
      </c>
      <c r="M952" s="8">
        <f t="shared" ca="1" si="147"/>
        <v>0.10777467444950628</v>
      </c>
      <c r="N952" s="8">
        <f t="shared" ca="1" si="151"/>
        <v>0.31327257731851155</v>
      </c>
      <c r="O952">
        <f t="shared" ca="1" si="151"/>
        <v>0.24301412876536632</v>
      </c>
      <c r="P952">
        <f t="shared" ca="1" si="149"/>
        <v>6</v>
      </c>
      <c r="Q952">
        <f t="shared" ca="1" si="150"/>
        <v>6</v>
      </c>
    </row>
    <row r="953" spans="1:17">
      <c r="A953" s="5">
        <f t="shared" si="142"/>
        <v>952</v>
      </c>
      <c r="B953" s="6" t="str">
        <f t="shared" ca="1" si="141"/>
        <v>LATAM</v>
      </c>
      <c r="C953" s="6" t="str">
        <f ca="1">LOOKUP($N953,{0,0.35,0.8},{"Basic","Standard","Premium"})</f>
        <v>Basic</v>
      </c>
      <c r="D953" s="6" t="str">
        <f t="shared" ca="1" si="143"/>
        <v>No</v>
      </c>
      <c r="E953" s="6" t="str">
        <f t="shared" ca="1" si="144"/>
        <v>Yes</v>
      </c>
      <c r="F953" s="3">
        <f t="shared" ca="1" si="145"/>
        <v>45323</v>
      </c>
      <c r="G953" s="7">
        <f ca="1" xml:space="preserve"> _xlfn.XLOOKUP(TRIM(C953),Config!$J$7:$J$9,Config!$K$7:$K$9,0) + IF(D953="Yes",Config!$B$5,0) + IF(E953="Yes",Config!$B$6,0)</f>
        <v>16.98</v>
      </c>
      <c r="H953" s="8" cm="1">
        <f t="array" aca="1" ref="H953" ca="1">_xlfn.SWITCH(TRIM(B953), "NA",   Config!$E$2, "LATAM",Config!$E$3, "EU",   Config!$E$4, "APAC", Config!$E$5, 0)</f>
        <v>5.8000000000000003E-2</v>
      </c>
      <c r="I953" s="8" cm="1">
        <f t="array" aca="1" ref="I953" ca="1">_xlfn.SWITCH(TRIM(C953), "Basic",    Config!$H$2, "Standard", Config!$H$3, "Premium",  Config!$H$4, 1)</f>
        <v>1.2</v>
      </c>
      <c r="J953" s="8">
        <f ca="1">IF(D953="Yes",Config!$H$5,1)</f>
        <v>1</v>
      </c>
      <c r="K953" s="8">
        <f ca="1">IF(E953="Yes",Config!$H$6,1)</f>
        <v>0.82</v>
      </c>
      <c r="L953" s="4">
        <f t="shared" ca="1" si="146"/>
        <v>5.7071999999999991E-2</v>
      </c>
      <c r="M953" s="8">
        <f t="shared" ca="1" si="147"/>
        <v>0.50259753130545182</v>
      </c>
      <c r="N953" s="8">
        <f t="shared" ca="1" si="151"/>
        <v>0.13990209765517447</v>
      </c>
      <c r="O953">
        <f t="shared" ca="1" si="151"/>
        <v>0.23232051399070841</v>
      </c>
      <c r="P953">
        <f t="shared" ca="1" si="149"/>
        <v>5</v>
      </c>
      <c r="Q953">
        <f t="shared" ca="1" si="150"/>
        <v>5</v>
      </c>
    </row>
    <row r="954" spans="1:17">
      <c r="A954" s="5">
        <f t="shared" si="142"/>
        <v>953</v>
      </c>
      <c r="B954" s="6" t="str">
        <f t="shared" ca="1" si="141"/>
        <v>EU</v>
      </c>
      <c r="C954" s="6" t="str">
        <f ca="1">LOOKUP($N954,{0,0.35,0.8},{"Basic","Standard","Premium"})</f>
        <v>Premium</v>
      </c>
      <c r="D954" s="6" t="str">
        <f t="shared" ca="1" si="143"/>
        <v>No</v>
      </c>
      <c r="E954" s="6" t="str">
        <f t="shared" ca="1" si="144"/>
        <v>Yes</v>
      </c>
      <c r="F954" s="3">
        <f t="shared" ca="1" si="145"/>
        <v>45444</v>
      </c>
      <c r="G954" s="7">
        <f ca="1" xml:space="preserve"> _xlfn.XLOOKUP(TRIM(C954),Config!$J$7:$J$9,Config!$K$7:$K$9,0) + IF(D954="Yes",Config!$B$5,0) + IF(E954="Yes",Config!$B$6,0)</f>
        <v>26.979999999999997</v>
      </c>
      <c r="H954" s="8" cm="1">
        <f t="array" aca="1" ref="H954" ca="1">_xlfn.SWITCH(TRIM(B954), "NA",   Config!$E$2, "LATAM",Config!$E$3, "EU",   Config!$E$4, "APAC", Config!$E$5, 0)</f>
        <v>4.1000000000000002E-2</v>
      </c>
      <c r="I954" s="8" cm="1">
        <f t="array" aca="1" ref="I954" ca="1">_xlfn.SWITCH(TRIM(C954), "Basic",    Config!$H$2, "Standard", Config!$H$3, "Premium",  Config!$H$4, 1)</f>
        <v>0.75</v>
      </c>
      <c r="J954" s="8">
        <f ca="1">IF(D954="Yes",Config!$H$5,1)</f>
        <v>1</v>
      </c>
      <c r="K954" s="8">
        <f ca="1">IF(E954="Yes",Config!$H$6,1)</f>
        <v>0.82</v>
      </c>
      <c r="L954" s="4">
        <f t="shared" ca="1" si="146"/>
        <v>2.5214999999999998E-2</v>
      </c>
      <c r="M954" s="8">
        <f t="shared" ca="1" si="147"/>
        <v>0.82234261498475392</v>
      </c>
      <c r="N954" s="8">
        <f t="shared" ca="1" si="151"/>
        <v>0.96834470309989018</v>
      </c>
      <c r="O954">
        <f t="shared" ca="1" si="151"/>
        <v>0.58801790198289483</v>
      </c>
      <c r="P954">
        <f t="shared" ca="1" si="149"/>
        <v>35</v>
      </c>
      <c r="Q954">
        <f t="shared" ca="1" si="150"/>
        <v>999</v>
      </c>
    </row>
    <row r="955" spans="1:17">
      <c r="A955" s="5">
        <f t="shared" si="142"/>
        <v>954</v>
      </c>
      <c r="B955" s="6" t="str">
        <f t="shared" ca="1" si="141"/>
        <v>APAC</v>
      </c>
      <c r="C955" s="6" t="str">
        <f ca="1">LOOKUP($N955,{0,0.35,0.8},{"Basic","Standard","Premium"})</f>
        <v>Premium</v>
      </c>
      <c r="D955" s="6" t="str">
        <f t="shared" ca="1" si="143"/>
        <v>No</v>
      </c>
      <c r="E955" s="6" t="str">
        <f t="shared" ca="1" si="144"/>
        <v>No</v>
      </c>
      <c r="F955" s="3">
        <f t="shared" ca="1" si="145"/>
        <v>45627</v>
      </c>
      <c r="G955" s="7">
        <f ca="1" xml:space="preserve"> _xlfn.XLOOKUP(TRIM(C955),Config!$J$7:$J$9,Config!$K$7:$K$9,0) + IF(D955="Yes",Config!$B$5,0) + IF(E955="Yes",Config!$B$6,0)</f>
        <v>19.989999999999998</v>
      </c>
      <c r="H955" s="8" cm="1">
        <f t="array" aca="1" ref="H955" ca="1">_xlfn.SWITCH(TRIM(B955), "NA",   Config!$E$2, "LATAM",Config!$E$3, "EU",   Config!$E$4, "APAC", Config!$E$5, 0)</f>
        <v>6.5000000000000002E-2</v>
      </c>
      <c r="I955" s="8" cm="1">
        <f t="array" aca="1" ref="I955" ca="1">_xlfn.SWITCH(TRIM(C955), "Basic",    Config!$H$2, "Standard", Config!$H$3, "Premium",  Config!$H$4, 1)</f>
        <v>0.75</v>
      </c>
      <c r="J955" s="8">
        <f ca="1">IF(D955="Yes",Config!$H$5,1)</f>
        <v>1</v>
      </c>
      <c r="K955" s="8">
        <f ca="1">IF(E955="Yes",Config!$H$6,1)</f>
        <v>1</v>
      </c>
      <c r="L955" s="4">
        <f t="shared" ca="1" si="146"/>
        <v>4.8750000000000002E-2</v>
      </c>
      <c r="M955" s="8">
        <f t="shared" ca="1" si="147"/>
        <v>0.9464713248192691</v>
      </c>
      <c r="N955" s="8">
        <f t="shared" ca="1" si="151"/>
        <v>0.80065139177905587</v>
      </c>
      <c r="O955">
        <f t="shared" ca="1" si="151"/>
        <v>0.80735422658780853</v>
      </c>
      <c r="P955">
        <f t="shared" ca="1" si="149"/>
        <v>33</v>
      </c>
      <c r="Q955">
        <f t="shared" ca="1" si="150"/>
        <v>999</v>
      </c>
    </row>
    <row r="956" spans="1:17">
      <c r="A956" s="5">
        <f t="shared" si="142"/>
        <v>955</v>
      </c>
      <c r="B956" s="6" t="str">
        <f t="shared" ca="1" si="141"/>
        <v>EU</v>
      </c>
      <c r="C956" s="6" t="str">
        <f ca="1">LOOKUP($N956,{0,0.35,0.8},{"Basic","Standard","Premium"})</f>
        <v>Standard</v>
      </c>
      <c r="D956" s="6" t="str">
        <f t="shared" ca="1" si="143"/>
        <v>No</v>
      </c>
      <c r="E956" s="6" t="str">
        <f t="shared" ca="1" si="144"/>
        <v>Yes</v>
      </c>
      <c r="F956" s="3">
        <f t="shared" ca="1" si="145"/>
        <v>45474</v>
      </c>
      <c r="G956" s="7">
        <f ca="1" xml:space="preserve"> _xlfn.XLOOKUP(TRIM(C956),Config!$J$7:$J$9,Config!$K$7:$K$9,0) + IF(D956="Yes",Config!$B$5,0) + IF(E956="Yes",Config!$B$6,0)</f>
        <v>21.98</v>
      </c>
      <c r="H956" s="8" cm="1">
        <f t="array" aca="1" ref="H956" ca="1">_xlfn.SWITCH(TRIM(B956), "NA",   Config!$E$2, "LATAM",Config!$E$3, "EU",   Config!$E$4, "APAC", Config!$E$5, 0)</f>
        <v>4.1000000000000002E-2</v>
      </c>
      <c r="I956" s="8" cm="1">
        <f t="array" aca="1" ref="I956" ca="1">_xlfn.SWITCH(TRIM(C956), "Basic",    Config!$H$2, "Standard", Config!$H$3, "Premium",  Config!$H$4, 1)</f>
        <v>1</v>
      </c>
      <c r="J956" s="8">
        <f ca="1">IF(D956="Yes",Config!$H$5,1)</f>
        <v>1</v>
      </c>
      <c r="K956" s="8">
        <f ca="1">IF(E956="Yes",Config!$H$6,1)</f>
        <v>0.82</v>
      </c>
      <c r="L956" s="4">
        <f t="shared" ca="1" si="146"/>
        <v>3.3619999999999997E-2</v>
      </c>
      <c r="M956" s="8">
        <f t="shared" ca="1" si="147"/>
        <v>0.67417184054652146</v>
      </c>
      <c r="N956" s="8">
        <f t="shared" ca="1" si="151"/>
        <v>0.38742210860397586</v>
      </c>
      <c r="O956">
        <f t="shared" ca="1" si="151"/>
        <v>0.9882719186794735</v>
      </c>
      <c r="P956">
        <f t="shared" ca="1" si="149"/>
        <v>131</v>
      </c>
      <c r="Q956">
        <f t="shared" ca="1" si="150"/>
        <v>999</v>
      </c>
    </row>
    <row r="957" spans="1:17">
      <c r="A957" s="5">
        <f t="shared" si="142"/>
        <v>956</v>
      </c>
      <c r="B957" s="6" t="str">
        <f t="shared" ca="1" si="141"/>
        <v>LATAM</v>
      </c>
      <c r="C957" s="6" t="str">
        <f ca="1">LOOKUP($N957,{0,0.35,0.8},{"Basic","Standard","Premium"})</f>
        <v>Basic</v>
      </c>
      <c r="D957" s="6" t="str">
        <f t="shared" ca="1" si="143"/>
        <v>Yes</v>
      </c>
      <c r="E957" s="6" t="str">
        <f t="shared" ca="1" si="144"/>
        <v>No</v>
      </c>
      <c r="F957" s="3">
        <f t="shared" ca="1" si="145"/>
        <v>45627</v>
      </c>
      <c r="G957" s="7">
        <f ca="1" xml:space="preserve"> _xlfn.XLOOKUP(TRIM(C957),Config!$J$7:$J$9,Config!$K$7:$K$9,0) + IF(D957="Yes",Config!$B$5,0) + IF(E957="Yes",Config!$B$6,0)</f>
        <v>29.979999999999997</v>
      </c>
      <c r="H957" s="8" cm="1">
        <f t="array" aca="1" ref="H957" ca="1">_xlfn.SWITCH(TRIM(B957), "NA",   Config!$E$2, "LATAM",Config!$E$3, "EU",   Config!$E$4, "APAC", Config!$E$5, 0)</f>
        <v>5.8000000000000003E-2</v>
      </c>
      <c r="I957" s="8" cm="1">
        <f t="array" aca="1" ref="I957" ca="1">_xlfn.SWITCH(TRIM(C957), "Basic",    Config!$H$2, "Standard", Config!$H$3, "Premium",  Config!$H$4, 1)</f>
        <v>1.2</v>
      </c>
      <c r="J957" s="8">
        <f ca="1">IF(D957="Yes",Config!$H$5,1)</f>
        <v>0.88</v>
      </c>
      <c r="K957" s="8">
        <f ca="1">IF(E957="Yes",Config!$H$6,1)</f>
        <v>1</v>
      </c>
      <c r="L957" s="4">
        <f t="shared" ca="1" si="146"/>
        <v>6.1247999999999997E-2</v>
      </c>
      <c r="M957" s="8">
        <f t="shared" ca="1" si="147"/>
        <v>0.40012372693415288</v>
      </c>
      <c r="N957" s="8">
        <f t="shared" ca="1" si="151"/>
        <v>0.17347357275694242</v>
      </c>
      <c r="O957">
        <f t="shared" ca="1" si="151"/>
        <v>0.89491674202105731</v>
      </c>
      <c r="P957">
        <f t="shared" ca="1" si="149"/>
        <v>36</v>
      </c>
      <c r="Q957">
        <f t="shared" ca="1" si="150"/>
        <v>999</v>
      </c>
    </row>
    <row r="958" spans="1:17">
      <c r="A958" s="5">
        <f t="shared" si="142"/>
        <v>957</v>
      </c>
      <c r="B958" s="6" t="str">
        <f t="shared" ca="1" si="141"/>
        <v>NA</v>
      </c>
      <c r="C958" s="6" t="str">
        <f ca="1">LOOKUP($N958,{0,0.35,0.8},{"Basic","Standard","Premium"})</f>
        <v>Standard</v>
      </c>
      <c r="D958" s="6" t="str">
        <f t="shared" ca="1" si="143"/>
        <v>No</v>
      </c>
      <c r="E958" s="6" t="str">
        <f t="shared" ca="1" si="144"/>
        <v>No</v>
      </c>
      <c r="F958" s="3">
        <f t="shared" ca="1" si="145"/>
        <v>45566</v>
      </c>
      <c r="G958" s="7">
        <f ca="1" xml:space="preserve"> _xlfn.XLOOKUP(TRIM(C958),Config!$J$7:$J$9,Config!$K$7:$K$9,0) + IF(D958="Yes",Config!$B$5,0) + IF(E958="Yes",Config!$B$6,0)</f>
        <v>14.99</v>
      </c>
      <c r="H958" s="8" cm="1">
        <f t="array" aca="1" ref="H958" ca="1">_xlfn.SWITCH(TRIM(B958), "NA",   Config!$E$2, "LATAM",Config!$E$3, "EU",   Config!$E$4, "APAC", Config!$E$5, 0)</f>
        <v>4.2999999999999997E-2</v>
      </c>
      <c r="I958" s="8" cm="1">
        <f t="array" aca="1" ref="I958" ca="1">_xlfn.SWITCH(TRIM(C958), "Basic",    Config!$H$2, "Standard", Config!$H$3, "Premium",  Config!$H$4, 1)</f>
        <v>1</v>
      </c>
      <c r="J958" s="8">
        <f ca="1">IF(D958="Yes",Config!$H$5,1)</f>
        <v>1</v>
      </c>
      <c r="K958" s="8">
        <f ca="1">IF(E958="Yes",Config!$H$6,1)</f>
        <v>1</v>
      </c>
      <c r="L958" s="4">
        <f t="shared" ca="1" si="146"/>
        <v>4.2999999999999997E-2</v>
      </c>
      <c r="M958" s="8">
        <f t="shared" ca="1" si="147"/>
        <v>1.7056095703019136E-2</v>
      </c>
      <c r="N958" s="8">
        <f t="shared" ca="1" si="151"/>
        <v>0.73384497605175358</v>
      </c>
      <c r="O958">
        <f t="shared" ca="1" si="151"/>
        <v>0.18434795441330865</v>
      </c>
      <c r="P958">
        <f t="shared" ca="1" si="149"/>
        <v>5</v>
      </c>
      <c r="Q958">
        <f t="shared" ca="1" si="150"/>
        <v>5</v>
      </c>
    </row>
    <row r="959" spans="1:17">
      <c r="A959" s="5">
        <f t="shared" si="142"/>
        <v>958</v>
      </c>
      <c r="B959" s="6" t="str">
        <f t="shared" ca="1" si="141"/>
        <v>LATAM</v>
      </c>
      <c r="C959" s="6" t="str">
        <f ca="1">LOOKUP($N959,{0,0.35,0.8},{"Basic","Standard","Premium"})</f>
        <v>Premium</v>
      </c>
      <c r="D959" s="6" t="str">
        <f t="shared" ca="1" si="143"/>
        <v>No</v>
      </c>
      <c r="E959" s="6" t="str">
        <f t="shared" ca="1" si="144"/>
        <v>Yes</v>
      </c>
      <c r="F959" s="3">
        <f t="shared" ca="1" si="145"/>
        <v>45383</v>
      </c>
      <c r="G959" s="7">
        <f ca="1" xml:space="preserve"> _xlfn.XLOOKUP(TRIM(C959),Config!$J$7:$J$9,Config!$K$7:$K$9,0) + IF(D959="Yes",Config!$B$5,0) + IF(E959="Yes",Config!$B$6,0)</f>
        <v>26.979999999999997</v>
      </c>
      <c r="H959" s="8" cm="1">
        <f t="array" aca="1" ref="H959" ca="1">_xlfn.SWITCH(TRIM(B959), "NA",   Config!$E$2, "LATAM",Config!$E$3, "EU",   Config!$E$4, "APAC", Config!$E$5, 0)</f>
        <v>5.8000000000000003E-2</v>
      </c>
      <c r="I959" s="8" cm="1">
        <f t="array" aca="1" ref="I959" ca="1">_xlfn.SWITCH(TRIM(C959), "Basic",    Config!$H$2, "Standard", Config!$H$3, "Premium",  Config!$H$4, 1)</f>
        <v>0.75</v>
      </c>
      <c r="J959" s="8">
        <f ca="1">IF(D959="Yes",Config!$H$5,1)</f>
        <v>1</v>
      </c>
      <c r="K959" s="8">
        <f ca="1">IF(E959="Yes",Config!$H$6,1)</f>
        <v>0.82</v>
      </c>
      <c r="L959" s="4">
        <f t="shared" ca="1" si="146"/>
        <v>3.567E-2</v>
      </c>
      <c r="M959" s="8">
        <f t="shared" ca="1" si="147"/>
        <v>0.50700069401739434</v>
      </c>
      <c r="N959" s="8">
        <f t="shared" ca="1" si="151"/>
        <v>0.84688647295020258</v>
      </c>
      <c r="O959">
        <f t="shared" ca="1" si="151"/>
        <v>0.37094843923264453</v>
      </c>
      <c r="P959">
        <f t="shared" ca="1" si="149"/>
        <v>13</v>
      </c>
      <c r="Q959">
        <f t="shared" ca="1" si="150"/>
        <v>999</v>
      </c>
    </row>
    <row r="960" spans="1:17">
      <c r="A960" s="5">
        <f t="shared" si="142"/>
        <v>959</v>
      </c>
      <c r="B960" s="6" t="str">
        <f t="shared" ca="1" si="141"/>
        <v>NA</v>
      </c>
      <c r="C960" s="6" t="str">
        <f ca="1">LOOKUP($N960,{0,0.35,0.8},{"Basic","Standard","Premium"})</f>
        <v>Basic</v>
      </c>
      <c r="D960" s="6" t="str">
        <f t="shared" ca="1" si="143"/>
        <v>No</v>
      </c>
      <c r="E960" s="6" t="str">
        <f t="shared" ca="1" si="144"/>
        <v>Yes</v>
      </c>
      <c r="F960" s="3">
        <f t="shared" ca="1" si="145"/>
        <v>45536</v>
      </c>
      <c r="G960" s="7">
        <f ca="1" xml:space="preserve"> _xlfn.XLOOKUP(TRIM(C960),Config!$J$7:$J$9,Config!$K$7:$K$9,0) + IF(D960="Yes",Config!$B$5,0) + IF(E960="Yes",Config!$B$6,0)</f>
        <v>16.98</v>
      </c>
      <c r="H960" s="8" cm="1">
        <f t="array" aca="1" ref="H960" ca="1">_xlfn.SWITCH(TRIM(B960), "NA",   Config!$E$2, "LATAM",Config!$E$3, "EU",   Config!$E$4, "APAC", Config!$E$5, 0)</f>
        <v>4.2999999999999997E-2</v>
      </c>
      <c r="I960" s="8" cm="1">
        <f t="array" aca="1" ref="I960" ca="1">_xlfn.SWITCH(TRIM(C960), "Basic",    Config!$H$2, "Standard", Config!$H$3, "Premium",  Config!$H$4, 1)</f>
        <v>1.2</v>
      </c>
      <c r="J960" s="8">
        <f ca="1">IF(D960="Yes",Config!$H$5,1)</f>
        <v>1</v>
      </c>
      <c r="K960" s="8">
        <f ca="1">IF(E960="Yes",Config!$H$6,1)</f>
        <v>0.82</v>
      </c>
      <c r="L960" s="4">
        <f t="shared" ca="1" si="146"/>
        <v>4.2311999999999989E-2</v>
      </c>
      <c r="M960" s="8">
        <f t="shared" ca="1" si="147"/>
        <v>0.22410139151657771</v>
      </c>
      <c r="N960" s="8">
        <f t="shared" ca="1" si="151"/>
        <v>0.11777673104896003</v>
      </c>
      <c r="O960">
        <f t="shared" ca="1" si="151"/>
        <v>0.79989516248934478</v>
      </c>
      <c r="P960">
        <f t="shared" ca="1" si="149"/>
        <v>38</v>
      </c>
      <c r="Q960">
        <f t="shared" ca="1" si="150"/>
        <v>999</v>
      </c>
    </row>
    <row r="961" spans="1:17">
      <c r="A961" s="5">
        <f t="shared" si="142"/>
        <v>960</v>
      </c>
      <c r="B961" s="6" t="str">
        <f t="shared" ca="1" si="141"/>
        <v>EU</v>
      </c>
      <c r="C961" s="6" t="str">
        <f ca="1">LOOKUP($N961,{0,0.35,0.8},{"Basic","Standard","Premium"})</f>
        <v>Standard</v>
      </c>
      <c r="D961" s="6" t="str">
        <f t="shared" ca="1" si="143"/>
        <v>No</v>
      </c>
      <c r="E961" s="6" t="str">
        <f t="shared" ca="1" si="144"/>
        <v>No</v>
      </c>
      <c r="F961" s="3">
        <f t="shared" ca="1" si="145"/>
        <v>45474</v>
      </c>
      <c r="G961" s="7">
        <f ca="1" xml:space="preserve"> _xlfn.XLOOKUP(TRIM(C961),Config!$J$7:$J$9,Config!$K$7:$K$9,0) + IF(D961="Yes",Config!$B$5,0) + IF(E961="Yes",Config!$B$6,0)</f>
        <v>14.99</v>
      </c>
      <c r="H961" s="8" cm="1">
        <f t="array" aca="1" ref="H961" ca="1">_xlfn.SWITCH(TRIM(B961), "NA",   Config!$E$2, "LATAM",Config!$E$3, "EU",   Config!$E$4, "APAC", Config!$E$5, 0)</f>
        <v>4.1000000000000002E-2</v>
      </c>
      <c r="I961" s="8" cm="1">
        <f t="array" aca="1" ref="I961" ca="1">_xlfn.SWITCH(TRIM(C961), "Basic",    Config!$H$2, "Standard", Config!$H$3, "Premium",  Config!$H$4, 1)</f>
        <v>1</v>
      </c>
      <c r="J961" s="8">
        <f ca="1">IF(D961="Yes",Config!$H$5,1)</f>
        <v>1</v>
      </c>
      <c r="K961" s="8">
        <f ca="1">IF(E961="Yes",Config!$H$6,1)</f>
        <v>1</v>
      </c>
      <c r="L961" s="4">
        <f t="shared" ca="1" si="146"/>
        <v>4.1000000000000002E-2</v>
      </c>
      <c r="M961" s="8">
        <f t="shared" ca="1" si="147"/>
        <v>0.75769434006695879</v>
      </c>
      <c r="N961" s="8">
        <f t="shared" ca="1" si="151"/>
        <v>0.58423973259637207</v>
      </c>
      <c r="O961">
        <f t="shared" ca="1" si="151"/>
        <v>0.55910696298726892</v>
      </c>
      <c r="P961">
        <f t="shared" ca="1" si="149"/>
        <v>20</v>
      </c>
      <c r="Q961">
        <f t="shared" ca="1" si="150"/>
        <v>999</v>
      </c>
    </row>
    <row r="962" spans="1:17">
      <c r="A962" s="5">
        <f t="shared" si="142"/>
        <v>961</v>
      </c>
      <c r="B962" s="6" t="str">
        <f t="shared" ref="B962:B1001" ca="1" si="152">IF(M962&lt;0.4,"NA", IF(M962&lt;0.6,"LATAM", IF(M962&lt;0.85,"EU","APAC")))</f>
        <v>LATAM</v>
      </c>
      <c r="C962" s="6" t="str">
        <f ca="1">LOOKUP($N962,{0,0.35,0.8},{"Basic","Standard","Premium"})</f>
        <v>Basic</v>
      </c>
      <c r="D962" s="6" t="str">
        <f t="shared" ca="1" si="143"/>
        <v>Yes</v>
      </c>
      <c r="E962" s="6" t="str">
        <f t="shared" ca="1" si="144"/>
        <v>No</v>
      </c>
      <c r="F962" s="3">
        <f t="shared" ca="1" si="145"/>
        <v>45444</v>
      </c>
      <c r="G962" s="7">
        <f ca="1" xml:space="preserve"> _xlfn.XLOOKUP(TRIM(C962),Config!$J$7:$J$9,Config!$K$7:$K$9,0) + IF(D962="Yes",Config!$B$5,0) + IF(E962="Yes",Config!$B$6,0)</f>
        <v>29.979999999999997</v>
      </c>
      <c r="H962" s="8" cm="1">
        <f t="array" aca="1" ref="H962" ca="1">_xlfn.SWITCH(TRIM(B962), "NA",   Config!$E$2, "LATAM",Config!$E$3, "EU",   Config!$E$4, "APAC", Config!$E$5, 0)</f>
        <v>5.8000000000000003E-2</v>
      </c>
      <c r="I962" s="8" cm="1">
        <f t="array" aca="1" ref="I962" ca="1">_xlfn.SWITCH(TRIM(C962), "Basic",    Config!$H$2, "Standard", Config!$H$3, "Premium",  Config!$H$4, 1)</f>
        <v>1.2</v>
      </c>
      <c r="J962" s="8">
        <f ca="1">IF(D962="Yes",Config!$H$5,1)</f>
        <v>0.88</v>
      </c>
      <c r="K962" s="8">
        <f ca="1">IF(E962="Yes",Config!$H$6,1)</f>
        <v>1</v>
      </c>
      <c r="L962" s="4">
        <f t="shared" ca="1" si="146"/>
        <v>6.1247999999999997E-2</v>
      </c>
      <c r="M962" s="8">
        <f t="shared" ca="1" si="147"/>
        <v>0.48067227121443479</v>
      </c>
      <c r="N962" s="8">
        <f t="shared" ca="1" si="151"/>
        <v>8.9417398072261234E-3</v>
      </c>
      <c r="O962">
        <f t="shared" ca="1" si="151"/>
        <v>0.3624430854164068</v>
      </c>
      <c r="P962">
        <f t="shared" ca="1" si="149"/>
        <v>8</v>
      </c>
      <c r="Q962">
        <f t="shared" ca="1" si="150"/>
        <v>8</v>
      </c>
    </row>
    <row r="963" spans="1:17">
      <c r="A963" s="5">
        <f t="shared" ref="A963:A1001" si="153">ROW()-1</f>
        <v>962</v>
      </c>
      <c r="B963" s="6" t="str">
        <f t="shared" ca="1" si="152"/>
        <v>EU</v>
      </c>
      <c r="C963" s="6" t="str">
        <f ca="1">LOOKUP($N963,{0,0.35,0.8},{"Basic","Standard","Premium"})</f>
        <v>Premium</v>
      </c>
      <c r="D963" s="6" t="str">
        <f t="shared" ref="D963:D1001" ca="1" si="154">IF(RAND()&lt;0.25,"Yes","No")</f>
        <v>Yes</v>
      </c>
      <c r="E963" s="6" t="str">
        <f t="shared" ref="E963:E1001" ca="1" si="155">IF(RAND()&lt;0.3,"Yes","No")</f>
        <v>Yes</v>
      </c>
      <c r="F963" s="3">
        <f t="shared" ref="F963:F1001" ca="1" si="156">DATE(2024, RANDBETWEEN(1,12), 1)</f>
        <v>45627</v>
      </c>
      <c r="G963" s="7">
        <f ca="1" xml:space="preserve"> _xlfn.XLOOKUP(TRIM(C963),Config!$J$7:$J$9,Config!$K$7:$K$9,0) + IF(D963="Yes",Config!$B$5,0) + IF(E963="Yes",Config!$B$6,0)</f>
        <v>46.97</v>
      </c>
      <c r="H963" s="8" cm="1">
        <f t="array" aca="1" ref="H963" ca="1">_xlfn.SWITCH(TRIM(B963), "NA",   Config!$E$2, "LATAM",Config!$E$3, "EU",   Config!$E$4, "APAC", Config!$E$5, 0)</f>
        <v>4.1000000000000002E-2</v>
      </c>
      <c r="I963" s="8" cm="1">
        <f t="array" aca="1" ref="I963" ca="1">_xlfn.SWITCH(TRIM(C963), "Basic",    Config!$H$2, "Standard", Config!$H$3, "Premium",  Config!$H$4, 1)</f>
        <v>0.75</v>
      </c>
      <c r="J963" s="8">
        <f ca="1">IF(D963="Yes",Config!$H$5,1)</f>
        <v>0.88</v>
      </c>
      <c r="K963" s="8">
        <f ca="1">IF(E963="Yes",Config!$H$6,1)</f>
        <v>0.82</v>
      </c>
      <c r="L963" s="4">
        <f t="shared" ref="L963:L1001" ca="1" si="157">H963*I963*J963*K963</f>
        <v>2.2189199999999999E-2</v>
      </c>
      <c r="M963" s="8">
        <f t="shared" ref="M963:M1001" ca="1" si="158">RAND()</f>
        <v>0.76160302001099967</v>
      </c>
      <c r="N963" s="8">
        <f t="shared" ref="N963:O1001" ca="1" si="159">RAND()</f>
        <v>0.95320865867866433</v>
      </c>
      <c r="O963">
        <f t="shared" ca="1" si="159"/>
        <v>0.41870150706310116</v>
      </c>
      <c r="P963">
        <f t="shared" ref="P963:P1001" ca="1" si="160">IF(L963=0,999,ROUNDUP(LN(1-O963)/LN(1-L963),0))</f>
        <v>25</v>
      </c>
      <c r="Q963">
        <f t="shared" ref="Q963:Q1001" ca="1" si="161">IF(P963&gt;12,999,P963)</f>
        <v>999</v>
      </c>
    </row>
    <row r="964" spans="1:17">
      <c r="A964" s="5">
        <f t="shared" si="153"/>
        <v>963</v>
      </c>
      <c r="B964" s="6" t="str">
        <f t="shared" ca="1" si="152"/>
        <v>NA</v>
      </c>
      <c r="C964" s="6" t="str">
        <f ca="1">LOOKUP($N964,{0,0.35,0.8},{"Basic","Standard","Premium"})</f>
        <v>Basic</v>
      </c>
      <c r="D964" s="6" t="str">
        <f t="shared" ca="1" si="154"/>
        <v>No</v>
      </c>
      <c r="E964" s="6" t="str">
        <f t="shared" ca="1" si="155"/>
        <v>No</v>
      </c>
      <c r="F964" s="3">
        <f t="shared" ca="1" si="156"/>
        <v>45474</v>
      </c>
      <c r="G964" s="7">
        <f ca="1" xml:space="preserve"> _xlfn.XLOOKUP(TRIM(C964),Config!$J$7:$J$9,Config!$K$7:$K$9,0) + IF(D964="Yes",Config!$B$5,0) + IF(E964="Yes",Config!$B$6,0)</f>
        <v>9.99</v>
      </c>
      <c r="H964" s="8" cm="1">
        <f t="array" aca="1" ref="H964" ca="1">_xlfn.SWITCH(TRIM(B964), "NA",   Config!$E$2, "LATAM",Config!$E$3, "EU",   Config!$E$4, "APAC", Config!$E$5, 0)</f>
        <v>4.2999999999999997E-2</v>
      </c>
      <c r="I964" s="8" cm="1">
        <f t="array" aca="1" ref="I964" ca="1">_xlfn.SWITCH(TRIM(C964), "Basic",    Config!$H$2, "Standard", Config!$H$3, "Premium",  Config!$H$4, 1)</f>
        <v>1.2</v>
      </c>
      <c r="J964" s="8">
        <f ca="1">IF(D964="Yes",Config!$H$5,1)</f>
        <v>1</v>
      </c>
      <c r="K964" s="8">
        <f ca="1">IF(E964="Yes",Config!$H$6,1)</f>
        <v>1</v>
      </c>
      <c r="L964" s="4">
        <f t="shared" ca="1" si="157"/>
        <v>5.1599999999999993E-2</v>
      </c>
      <c r="M964" s="8">
        <f t="shared" ca="1" si="158"/>
        <v>0.24523215675140153</v>
      </c>
      <c r="N964" s="8">
        <f t="shared" ca="1" si="159"/>
        <v>0.15423563899941117</v>
      </c>
      <c r="O964">
        <f t="shared" ca="1" si="159"/>
        <v>0.88885106032383776</v>
      </c>
      <c r="P964">
        <f t="shared" ca="1" si="160"/>
        <v>42</v>
      </c>
      <c r="Q964">
        <f t="shared" ca="1" si="161"/>
        <v>999</v>
      </c>
    </row>
    <row r="965" spans="1:17">
      <c r="A965" s="5">
        <f t="shared" si="153"/>
        <v>964</v>
      </c>
      <c r="B965" s="6" t="str">
        <f t="shared" ca="1" si="152"/>
        <v>EU</v>
      </c>
      <c r="C965" s="6" t="str">
        <f ca="1">LOOKUP($N965,{0,0.35,0.8},{"Basic","Standard","Premium"})</f>
        <v>Premium</v>
      </c>
      <c r="D965" s="6" t="str">
        <f t="shared" ca="1" si="154"/>
        <v>Yes</v>
      </c>
      <c r="E965" s="6" t="str">
        <f t="shared" ca="1" si="155"/>
        <v>No</v>
      </c>
      <c r="F965" s="3">
        <f t="shared" ca="1" si="156"/>
        <v>45505</v>
      </c>
      <c r="G965" s="7">
        <f ca="1" xml:space="preserve"> _xlfn.XLOOKUP(TRIM(C965),Config!$J$7:$J$9,Config!$K$7:$K$9,0) + IF(D965="Yes",Config!$B$5,0) + IF(E965="Yes",Config!$B$6,0)</f>
        <v>39.979999999999997</v>
      </c>
      <c r="H965" s="8" cm="1">
        <f t="array" aca="1" ref="H965" ca="1">_xlfn.SWITCH(TRIM(B965), "NA",   Config!$E$2, "LATAM",Config!$E$3, "EU",   Config!$E$4, "APAC", Config!$E$5, 0)</f>
        <v>4.1000000000000002E-2</v>
      </c>
      <c r="I965" s="8" cm="1">
        <f t="array" aca="1" ref="I965" ca="1">_xlfn.SWITCH(TRIM(C965), "Basic",    Config!$H$2, "Standard", Config!$H$3, "Premium",  Config!$H$4, 1)</f>
        <v>0.75</v>
      </c>
      <c r="J965" s="8">
        <f ca="1">IF(D965="Yes",Config!$H$5,1)</f>
        <v>0.88</v>
      </c>
      <c r="K965" s="8">
        <f ca="1">IF(E965="Yes",Config!$H$6,1)</f>
        <v>1</v>
      </c>
      <c r="L965" s="4">
        <f t="shared" ca="1" si="157"/>
        <v>2.7060000000000001E-2</v>
      </c>
      <c r="M965" s="8">
        <f t="shared" ca="1" si="158"/>
        <v>0.70817029034760803</v>
      </c>
      <c r="N965" s="8">
        <f t="shared" ca="1" si="159"/>
        <v>0.90974963241323492</v>
      </c>
      <c r="O965">
        <f t="shared" ca="1" si="159"/>
        <v>0.44326804525142627</v>
      </c>
      <c r="P965">
        <f t="shared" ca="1" si="160"/>
        <v>22</v>
      </c>
      <c r="Q965">
        <f t="shared" ca="1" si="161"/>
        <v>999</v>
      </c>
    </row>
    <row r="966" spans="1:17">
      <c r="A966" s="5">
        <f t="shared" si="153"/>
        <v>965</v>
      </c>
      <c r="B966" s="6" t="str">
        <f t="shared" ca="1" si="152"/>
        <v>NA</v>
      </c>
      <c r="C966" s="6" t="str">
        <f ca="1">LOOKUP($N966,{0,0.35,0.8},{"Basic","Standard","Premium"})</f>
        <v>Standard</v>
      </c>
      <c r="D966" s="6" t="str">
        <f t="shared" ca="1" si="154"/>
        <v>No</v>
      </c>
      <c r="E966" s="6" t="str">
        <f t="shared" ca="1" si="155"/>
        <v>Yes</v>
      </c>
      <c r="F966" s="3">
        <f t="shared" ca="1" si="156"/>
        <v>45292</v>
      </c>
      <c r="G966" s="7">
        <f ca="1" xml:space="preserve"> _xlfn.XLOOKUP(TRIM(C966),Config!$J$7:$J$9,Config!$K$7:$K$9,0) + IF(D966="Yes",Config!$B$5,0) + IF(E966="Yes",Config!$B$6,0)</f>
        <v>21.98</v>
      </c>
      <c r="H966" s="8" cm="1">
        <f t="array" aca="1" ref="H966" ca="1">_xlfn.SWITCH(TRIM(B966), "NA",   Config!$E$2, "LATAM",Config!$E$3, "EU",   Config!$E$4, "APAC", Config!$E$5, 0)</f>
        <v>4.2999999999999997E-2</v>
      </c>
      <c r="I966" s="8" cm="1">
        <f t="array" aca="1" ref="I966" ca="1">_xlfn.SWITCH(TRIM(C966), "Basic",    Config!$H$2, "Standard", Config!$H$3, "Premium",  Config!$H$4, 1)</f>
        <v>1</v>
      </c>
      <c r="J966" s="8">
        <f ca="1">IF(D966="Yes",Config!$H$5,1)</f>
        <v>1</v>
      </c>
      <c r="K966" s="8">
        <f ca="1">IF(E966="Yes",Config!$H$6,1)</f>
        <v>0.82</v>
      </c>
      <c r="L966" s="4">
        <f t="shared" ca="1" si="157"/>
        <v>3.5259999999999993E-2</v>
      </c>
      <c r="M966" s="8">
        <f t="shared" ca="1" si="158"/>
        <v>0.25310752966182826</v>
      </c>
      <c r="N966" s="8">
        <f t="shared" ca="1" si="159"/>
        <v>0.42257792214730661</v>
      </c>
      <c r="O966">
        <f t="shared" ca="1" si="159"/>
        <v>0.96962154474256246</v>
      </c>
      <c r="P966">
        <f t="shared" ca="1" si="160"/>
        <v>98</v>
      </c>
      <c r="Q966">
        <f t="shared" ca="1" si="161"/>
        <v>999</v>
      </c>
    </row>
    <row r="967" spans="1:17">
      <c r="A967" s="5">
        <f t="shared" si="153"/>
        <v>966</v>
      </c>
      <c r="B967" s="6" t="str">
        <f t="shared" ca="1" si="152"/>
        <v>APAC</v>
      </c>
      <c r="C967" s="6" t="str">
        <f ca="1">LOOKUP($N967,{0,0.35,0.8},{"Basic","Standard","Premium"})</f>
        <v>Basic</v>
      </c>
      <c r="D967" s="6" t="str">
        <f t="shared" ca="1" si="154"/>
        <v>No</v>
      </c>
      <c r="E967" s="6" t="str">
        <f t="shared" ca="1" si="155"/>
        <v>No</v>
      </c>
      <c r="F967" s="3">
        <f t="shared" ca="1" si="156"/>
        <v>45292</v>
      </c>
      <c r="G967" s="7">
        <f ca="1" xml:space="preserve"> _xlfn.XLOOKUP(TRIM(C967),Config!$J$7:$J$9,Config!$K$7:$K$9,0) + IF(D967="Yes",Config!$B$5,0) + IF(E967="Yes",Config!$B$6,0)</f>
        <v>9.99</v>
      </c>
      <c r="H967" s="8" cm="1">
        <f t="array" aca="1" ref="H967" ca="1">_xlfn.SWITCH(TRIM(B967), "NA",   Config!$E$2, "LATAM",Config!$E$3, "EU",   Config!$E$4, "APAC", Config!$E$5, 0)</f>
        <v>6.5000000000000002E-2</v>
      </c>
      <c r="I967" s="8" cm="1">
        <f t="array" aca="1" ref="I967" ca="1">_xlfn.SWITCH(TRIM(C967), "Basic",    Config!$H$2, "Standard", Config!$H$3, "Premium",  Config!$H$4, 1)</f>
        <v>1.2</v>
      </c>
      <c r="J967" s="8">
        <f ca="1">IF(D967="Yes",Config!$H$5,1)</f>
        <v>1</v>
      </c>
      <c r="K967" s="8">
        <f ca="1">IF(E967="Yes",Config!$H$6,1)</f>
        <v>1</v>
      </c>
      <c r="L967" s="4">
        <f t="shared" ca="1" si="157"/>
        <v>7.8E-2</v>
      </c>
      <c r="M967" s="8">
        <f t="shared" ca="1" si="158"/>
        <v>0.8802350044306384</v>
      </c>
      <c r="N967" s="8">
        <f t="shared" ca="1" si="159"/>
        <v>2.646116028788803E-2</v>
      </c>
      <c r="O967">
        <f t="shared" ca="1" si="159"/>
        <v>0.37755662544838564</v>
      </c>
      <c r="P967">
        <f t="shared" ca="1" si="160"/>
        <v>6</v>
      </c>
      <c r="Q967">
        <f t="shared" ca="1" si="161"/>
        <v>6</v>
      </c>
    </row>
    <row r="968" spans="1:17">
      <c r="A968" s="5">
        <f t="shared" si="153"/>
        <v>967</v>
      </c>
      <c r="B968" s="6" t="str">
        <f t="shared" ca="1" si="152"/>
        <v>APAC</v>
      </c>
      <c r="C968" s="6" t="str">
        <f ca="1">LOOKUP($N968,{0,0.35,0.8},{"Basic","Standard","Premium"})</f>
        <v>Premium</v>
      </c>
      <c r="D968" s="6" t="str">
        <f t="shared" ca="1" si="154"/>
        <v>No</v>
      </c>
      <c r="E968" s="6" t="str">
        <f t="shared" ca="1" si="155"/>
        <v>No</v>
      </c>
      <c r="F968" s="3">
        <f t="shared" ca="1" si="156"/>
        <v>45383</v>
      </c>
      <c r="G968" s="7">
        <f ca="1" xml:space="preserve"> _xlfn.XLOOKUP(TRIM(C968),Config!$J$7:$J$9,Config!$K$7:$K$9,0) + IF(D968="Yes",Config!$B$5,0) + IF(E968="Yes",Config!$B$6,0)</f>
        <v>19.989999999999998</v>
      </c>
      <c r="H968" s="8" cm="1">
        <f t="array" aca="1" ref="H968" ca="1">_xlfn.SWITCH(TRIM(B968), "NA",   Config!$E$2, "LATAM",Config!$E$3, "EU",   Config!$E$4, "APAC", Config!$E$5, 0)</f>
        <v>6.5000000000000002E-2</v>
      </c>
      <c r="I968" s="8" cm="1">
        <f t="array" aca="1" ref="I968" ca="1">_xlfn.SWITCH(TRIM(C968), "Basic",    Config!$H$2, "Standard", Config!$H$3, "Premium",  Config!$H$4, 1)</f>
        <v>0.75</v>
      </c>
      <c r="J968" s="8">
        <f ca="1">IF(D968="Yes",Config!$H$5,1)</f>
        <v>1</v>
      </c>
      <c r="K968" s="8">
        <f ca="1">IF(E968="Yes",Config!$H$6,1)</f>
        <v>1</v>
      </c>
      <c r="L968" s="4">
        <f t="shared" ca="1" si="157"/>
        <v>4.8750000000000002E-2</v>
      </c>
      <c r="M968" s="8">
        <f t="shared" ca="1" si="158"/>
        <v>0.96375160603273435</v>
      </c>
      <c r="N968" s="8">
        <f t="shared" ca="1" si="159"/>
        <v>0.91807436682694976</v>
      </c>
      <c r="O968">
        <f t="shared" ca="1" si="159"/>
        <v>2.7883226735698541E-2</v>
      </c>
      <c r="P968">
        <f t="shared" ca="1" si="160"/>
        <v>1</v>
      </c>
      <c r="Q968">
        <f t="shared" ca="1" si="161"/>
        <v>1</v>
      </c>
    </row>
    <row r="969" spans="1:17">
      <c r="A969" s="5">
        <f t="shared" si="153"/>
        <v>968</v>
      </c>
      <c r="B969" s="6" t="str">
        <f t="shared" ca="1" si="152"/>
        <v>NA</v>
      </c>
      <c r="C969" s="6" t="str">
        <f ca="1">LOOKUP($N969,{0,0.35,0.8},{"Basic","Standard","Premium"})</f>
        <v>Standard</v>
      </c>
      <c r="D969" s="6" t="str">
        <f t="shared" ca="1" si="154"/>
        <v>No</v>
      </c>
      <c r="E969" s="6" t="str">
        <f t="shared" ca="1" si="155"/>
        <v>No</v>
      </c>
      <c r="F969" s="3">
        <f t="shared" ca="1" si="156"/>
        <v>45323</v>
      </c>
      <c r="G969" s="7">
        <f ca="1" xml:space="preserve"> _xlfn.XLOOKUP(TRIM(C969),Config!$J$7:$J$9,Config!$K$7:$K$9,0) + IF(D969="Yes",Config!$B$5,0) + IF(E969="Yes",Config!$B$6,0)</f>
        <v>14.99</v>
      </c>
      <c r="H969" s="8" cm="1">
        <f t="array" aca="1" ref="H969" ca="1">_xlfn.SWITCH(TRIM(B969), "NA",   Config!$E$2, "LATAM",Config!$E$3, "EU",   Config!$E$4, "APAC", Config!$E$5, 0)</f>
        <v>4.2999999999999997E-2</v>
      </c>
      <c r="I969" s="8" cm="1">
        <f t="array" aca="1" ref="I969" ca="1">_xlfn.SWITCH(TRIM(C969), "Basic",    Config!$H$2, "Standard", Config!$H$3, "Premium",  Config!$H$4, 1)</f>
        <v>1</v>
      </c>
      <c r="J969" s="8">
        <f ca="1">IF(D969="Yes",Config!$H$5,1)</f>
        <v>1</v>
      </c>
      <c r="K969" s="8">
        <f ca="1">IF(E969="Yes",Config!$H$6,1)</f>
        <v>1</v>
      </c>
      <c r="L969" s="4">
        <f t="shared" ca="1" si="157"/>
        <v>4.2999999999999997E-2</v>
      </c>
      <c r="M969" s="8">
        <f t="shared" ca="1" si="158"/>
        <v>0.38070639864333211</v>
      </c>
      <c r="N969" s="8">
        <f t="shared" ca="1" si="159"/>
        <v>0.7590787992394713</v>
      </c>
      <c r="O969">
        <f t="shared" ca="1" si="159"/>
        <v>0.96591165569773774</v>
      </c>
      <c r="P969">
        <f t="shared" ca="1" si="160"/>
        <v>77</v>
      </c>
      <c r="Q969">
        <f t="shared" ca="1" si="161"/>
        <v>999</v>
      </c>
    </row>
    <row r="970" spans="1:17">
      <c r="A970" s="5">
        <f t="shared" si="153"/>
        <v>969</v>
      </c>
      <c r="B970" s="6" t="str">
        <f t="shared" ca="1" si="152"/>
        <v>EU</v>
      </c>
      <c r="C970" s="6" t="str">
        <f ca="1">LOOKUP($N970,{0,0.35,0.8},{"Basic","Standard","Premium"})</f>
        <v>Basic</v>
      </c>
      <c r="D970" s="6" t="str">
        <f t="shared" ca="1" si="154"/>
        <v>No</v>
      </c>
      <c r="E970" s="6" t="str">
        <f t="shared" ca="1" si="155"/>
        <v>No</v>
      </c>
      <c r="F970" s="3">
        <f t="shared" ca="1" si="156"/>
        <v>45597</v>
      </c>
      <c r="G970" s="7">
        <f ca="1" xml:space="preserve"> _xlfn.XLOOKUP(TRIM(C970),Config!$J$7:$J$9,Config!$K$7:$K$9,0) + IF(D970="Yes",Config!$B$5,0) + IF(E970="Yes",Config!$B$6,0)</f>
        <v>9.99</v>
      </c>
      <c r="H970" s="8" cm="1">
        <f t="array" aca="1" ref="H970" ca="1">_xlfn.SWITCH(TRIM(B970), "NA",   Config!$E$2, "LATAM",Config!$E$3, "EU",   Config!$E$4, "APAC", Config!$E$5, 0)</f>
        <v>4.1000000000000002E-2</v>
      </c>
      <c r="I970" s="8" cm="1">
        <f t="array" aca="1" ref="I970" ca="1">_xlfn.SWITCH(TRIM(C970), "Basic",    Config!$H$2, "Standard", Config!$H$3, "Premium",  Config!$H$4, 1)</f>
        <v>1.2</v>
      </c>
      <c r="J970" s="8">
        <f ca="1">IF(D970="Yes",Config!$H$5,1)</f>
        <v>1</v>
      </c>
      <c r="K970" s="8">
        <f ca="1">IF(E970="Yes",Config!$H$6,1)</f>
        <v>1</v>
      </c>
      <c r="L970" s="4">
        <f t="shared" ca="1" si="157"/>
        <v>4.9200000000000001E-2</v>
      </c>
      <c r="M970" s="8">
        <f t="shared" ca="1" si="158"/>
        <v>0.71897757912298343</v>
      </c>
      <c r="N970" s="8">
        <f t="shared" ca="1" si="159"/>
        <v>0.18331381704894156</v>
      </c>
      <c r="O970">
        <f t="shared" ca="1" si="159"/>
        <v>0.38646492516329511</v>
      </c>
      <c r="P970">
        <f t="shared" ca="1" si="160"/>
        <v>10</v>
      </c>
      <c r="Q970">
        <f t="shared" ca="1" si="161"/>
        <v>10</v>
      </c>
    </row>
    <row r="971" spans="1:17">
      <c r="A971" s="5">
        <f t="shared" si="153"/>
        <v>970</v>
      </c>
      <c r="B971" s="6" t="str">
        <f t="shared" ca="1" si="152"/>
        <v>EU</v>
      </c>
      <c r="C971" s="6" t="str">
        <f ca="1">LOOKUP($N971,{0,0.35,0.8},{"Basic","Standard","Premium"})</f>
        <v>Basic</v>
      </c>
      <c r="D971" s="6" t="str">
        <f t="shared" ca="1" si="154"/>
        <v>No</v>
      </c>
      <c r="E971" s="6" t="str">
        <f t="shared" ca="1" si="155"/>
        <v>No</v>
      </c>
      <c r="F971" s="3">
        <f t="shared" ca="1" si="156"/>
        <v>45474</v>
      </c>
      <c r="G971" s="7">
        <f ca="1" xml:space="preserve"> _xlfn.XLOOKUP(TRIM(C971),Config!$J$7:$J$9,Config!$K$7:$K$9,0) + IF(D971="Yes",Config!$B$5,0) + IF(E971="Yes",Config!$B$6,0)</f>
        <v>9.99</v>
      </c>
      <c r="H971" s="8" cm="1">
        <f t="array" aca="1" ref="H971" ca="1">_xlfn.SWITCH(TRIM(B971), "NA",   Config!$E$2, "LATAM",Config!$E$3, "EU",   Config!$E$4, "APAC", Config!$E$5, 0)</f>
        <v>4.1000000000000002E-2</v>
      </c>
      <c r="I971" s="8" cm="1">
        <f t="array" aca="1" ref="I971" ca="1">_xlfn.SWITCH(TRIM(C971), "Basic",    Config!$H$2, "Standard", Config!$H$3, "Premium",  Config!$H$4, 1)</f>
        <v>1.2</v>
      </c>
      <c r="J971" s="8">
        <f ca="1">IF(D971="Yes",Config!$H$5,1)</f>
        <v>1</v>
      </c>
      <c r="K971" s="8">
        <f ca="1">IF(E971="Yes",Config!$H$6,1)</f>
        <v>1</v>
      </c>
      <c r="L971" s="4">
        <f t="shared" ca="1" si="157"/>
        <v>4.9200000000000001E-2</v>
      </c>
      <c r="M971" s="8">
        <f t="shared" ca="1" si="158"/>
        <v>0.84484883737292948</v>
      </c>
      <c r="N971" s="8">
        <f t="shared" ca="1" si="159"/>
        <v>0.34427960339973884</v>
      </c>
      <c r="O971">
        <f t="shared" ca="1" si="159"/>
        <v>0.34986936388199874</v>
      </c>
      <c r="P971">
        <f t="shared" ca="1" si="160"/>
        <v>9</v>
      </c>
      <c r="Q971">
        <f t="shared" ca="1" si="161"/>
        <v>9</v>
      </c>
    </row>
    <row r="972" spans="1:17">
      <c r="A972" s="5">
        <f t="shared" si="153"/>
        <v>971</v>
      </c>
      <c r="B972" s="6" t="str">
        <f t="shared" ca="1" si="152"/>
        <v>NA</v>
      </c>
      <c r="C972" s="6" t="str">
        <f ca="1">LOOKUP($N972,{0,0.35,0.8},{"Basic","Standard","Premium"})</f>
        <v>Premium</v>
      </c>
      <c r="D972" s="6" t="str">
        <f t="shared" ca="1" si="154"/>
        <v>Yes</v>
      </c>
      <c r="E972" s="6" t="str">
        <f t="shared" ca="1" si="155"/>
        <v>No</v>
      </c>
      <c r="F972" s="3">
        <f t="shared" ca="1" si="156"/>
        <v>45292</v>
      </c>
      <c r="G972" s="7">
        <f ca="1" xml:space="preserve"> _xlfn.XLOOKUP(TRIM(C972),Config!$J$7:$J$9,Config!$K$7:$K$9,0) + IF(D972="Yes",Config!$B$5,0) + IF(E972="Yes",Config!$B$6,0)</f>
        <v>39.979999999999997</v>
      </c>
      <c r="H972" s="8" cm="1">
        <f t="array" aca="1" ref="H972" ca="1">_xlfn.SWITCH(TRIM(B972), "NA",   Config!$E$2, "LATAM",Config!$E$3, "EU",   Config!$E$4, "APAC", Config!$E$5, 0)</f>
        <v>4.2999999999999997E-2</v>
      </c>
      <c r="I972" s="8" cm="1">
        <f t="array" aca="1" ref="I972" ca="1">_xlfn.SWITCH(TRIM(C972), "Basic",    Config!$H$2, "Standard", Config!$H$3, "Premium",  Config!$H$4, 1)</f>
        <v>0.75</v>
      </c>
      <c r="J972" s="8">
        <f ca="1">IF(D972="Yes",Config!$H$5,1)</f>
        <v>0.88</v>
      </c>
      <c r="K972" s="8">
        <f ca="1">IF(E972="Yes",Config!$H$6,1)</f>
        <v>1</v>
      </c>
      <c r="L972" s="4">
        <f t="shared" ca="1" si="157"/>
        <v>2.8380000000000002E-2</v>
      </c>
      <c r="M972" s="8">
        <f t="shared" ca="1" si="158"/>
        <v>0.20241522109527055</v>
      </c>
      <c r="N972" s="8">
        <f t="shared" ca="1" si="159"/>
        <v>0.86015662735661569</v>
      </c>
      <c r="O972">
        <f t="shared" ca="1" si="159"/>
        <v>0.30507052151666814</v>
      </c>
      <c r="P972">
        <f t="shared" ca="1" si="160"/>
        <v>13</v>
      </c>
      <c r="Q972">
        <f t="shared" ca="1" si="161"/>
        <v>999</v>
      </c>
    </row>
    <row r="973" spans="1:17">
      <c r="A973" s="5">
        <f t="shared" si="153"/>
        <v>972</v>
      </c>
      <c r="B973" s="6" t="str">
        <f t="shared" ca="1" si="152"/>
        <v>EU</v>
      </c>
      <c r="C973" s="6" t="str">
        <f ca="1">LOOKUP($N973,{0,0.35,0.8},{"Basic","Standard","Premium"})</f>
        <v>Standard</v>
      </c>
      <c r="D973" s="6" t="str">
        <f t="shared" ca="1" si="154"/>
        <v>No</v>
      </c>
      <c r="E973" s="6" t="str">
        <f t="shared" ca="1" si="155"/>
        <v>No</v>
      </c>
      <c r="F973" s="3">
        <f t="shared" ca="1" si="156"/>
        <v>45444</v>
      </c>
      <c r="G973" s="7">
        <f ca="1" xml:space="preserve"> _xlfn.XLOOKUP(TRIM(C973),Config!$J$7:$J$9,Config!$K$7:$K$9,0) + IF(D973="Yes",Config!$B$5,0) + IF(E973="Yes",Config!$B$6,0)</f>
        <v>14.99</v>
      </c>
      <c r="H973" s="8" cm="1">
        <f t="array" aca="1" ref="H973" ca="1">_xlfn.SWITCH(TRIM(B973), "NA",   Config!$E$2, "LATAM",Config!$E$3, "EU",   Config!$E$4, "APAC", Config!$E$5, 0)</f>
        <v>4.1000000000000002E-2</v>
      </c>
      <c r="I973" s="8" cm="1">
        <f t="array" aca="1" ref="I973" ca="1">_xlfn.SWITCH(TRIM(C973), "Basic",    Config!$H$2, "Standard", Config!$H$3, "Premium",  Config!$H$4, 1)</f>
        <v>1</v>
      </c>
      <c r="J973" s="8">
        <f ca="1">IF(D973="Yes",Config!$H$5,1)</f>
        <v>1</v>
      </c>
      <c r="K973" s="8">
        <f ca="1">IF(E973="Yes",Config!$H$6,1)</f>
        <v>1</v>
      </c>
      <c r="L973" s="4">
        <f t="shared" ca="1" si="157"/>
        <v>4.1000000000000002E-2</v>
      </c>
      <c r="M973" s="8">
        <f t="shared" ca="1" si="158"/>
        <v>0.67725142565026453</v>
      </c>
      <c r="N973" s="8">
        <f t="shared" ca="1" si="159"/>
        <v>0.41065669982517528</v>
      </c>
      <c r="O973">
        <f t="shared" ca="1" si="159"/>
        <v>0.25878012810981865</v>
      </c>
      <c r="P973">
        <f t="shared" ca="1" si="160"/>
        <v>8</v>
      </c>
      <c r="Q973">
        <f t="shared" ca="1" si="161"/>
        <v>8</v>
      </c>
    </row>
    <row r="974" spans="1:17">
      <c r="A974" s="5">
        <f t="shared" si="153"/>
        <v>973</v>
      </c>
      <c r="B974" s="6" t="str">
        <f t="shared" ca="1" si="152"/>
        <v>EU</v>
      </c>
      <c r="C974" s="6" t="str">
        <f ca="1">LOOKUP($N974,{0,0.35,0.8},{"Basic","Standard","Premium"})</f>
        <v>Premium</v>
      </c>
      <c r="D974" s="6" t="str">
        <f t="shared" ca="1" si="154"/>
        <v>No</v>
      </c>
      <c r="E974" s="6" t="str">
        <f t="shared" ca="1" si="155"/>
        <v>No</v>
      </c>
      <c r="F974" s="3">
        <f t="shared" ca="1" si="156"/>
        <v>45413</v>
      </c>
      <c r="G974" s="7">
        <f ca="1" xml:space="preserve"> _xlfn.XLOOKUP(TRIM(C974),Config!$J$7:$J$9,Config!$K$7:$K$9,0) + IF(D974="Yes",Config!$B$5,0) + IF(E974="Yes",Config!$B$6,0)</f>
        <v>19.989999999999998</v>
      </c>
      <c r="H974" s="8" cm="1">
        <f t="array" aca="1" ref="H974" ca="1">_xlfn.SWITCH(TRIM(B974), "NA",   Config!$E$2, "LATAM",Config!$E$3, "EU",   Config!$E$4, "APAC", Config!$E$5, 0)</f>
        <v>4.1000000000000002E-2</v>
      </c>
      <c r="I974" s="8" cm="1">
        <f t="array" aca="1" ref="I974" ca="1">_xlfn.SWITCH(TRIM(C974), "Basic",    Config!$H$2, "Standard", Config!$H$3, "Premium",  Config!$H$4, 1)</f>
        <v>0.75</v>
      </c>
      <c r="J974" s="8">
        <f ca="1">IF(D974="Yes",Config!$H$5,1)</f>
        <v>1</v>
      </c>
      <c r="K974" s="8">
        <f ca="1">IF(E974="Yes",Config!$H$6,1)</f>
        <v>1</v>
      </c>
      <c r="L974" s="4">
        <f t="shared" ca="1" si="157"/>
        <v>3.075E-2</v>
      </c>
      <c r="M974" s="8">
        <f t="shared" ca="1" si="158"/>
        <v>0.61518902040902701</v>
      </c>
      <c r="N974" s="8">
        <f t="shared" ca="1" si="159"/>
        <v>0.90515234317470783</v>
      </c>
      <c r="O974">
        <f t="shared" ca="1" si="159"/>
        <v>0.16668577700900056</v>
      </c>
      <c r="P974">
        <f t="shared" ca="1" si="160"/>
        <v>6</v>
      </c>
      <c r="Q974">
        <f t="shared" ca="1" si="161"/>
        <v>6</v>
      </c>
    </row>
    <row r="975" spans="1:17">
      <c r="A975" s="5">
        <f t="shared" si="153"/>
        <v>974</v>
      </c>
      <c r="B975" s="6" t="str">
        <f t="shared" ca="1" si="152"/>
        <v>EU</v>
      </c>
      <c r="C975" s="6" t="str">
        <f ca="1">LOOKUP($N975,{0,0.35,0.8},{"Basic","Standard","Premium"})</f>
        <v>Standard</v>
      </c>
      <c r="D975" s="6" t="str">
        <f t="shared" ca="1" si="154"/>
        <v>No</v>
      </c>
      <c r="E975" s="6" t="str">
        <f t="shared" ca="1" si="155"/>
        <v>No</v>
      </c>
      <c r="F975" s="3">
        <f t="shared" ca="1" si="156"/>
        <v>45597</v>
      </c>
      <c r="G975" s="7">
        <f ca="1" xml:space="preserve"> _xlfn.XLOOKUP(TRIM(C975),Config!$J$7:$J$9,Config!$K$7:$K$9,0) + IF(D975="Yes",Config!$B$5,0) + IF(E975="Yes",Config!$B$6,0)</f>
        <v>14.99</v>
      </c>
      <c r="H975" s="8" cm="1">
        <f t="array" aca="1" ref="H975" ca="1">_xlfn.SWITCH(TRIM(B975), "NA",   Config!$E$2, "LATAM",Config!$E$3, "EU",   Config!$E$4, "APAC", Config!$E$5, 0)</f>
        <v>4.1000000000000002E-2</v>
      </c>
      <c r="I975" s="8" cm="1">
        <f t="array" aca="1" ref="I975" ca="1">_xlfn.SWITCH(TRIM(C975), "Basic",    Config!$H$2, "Standard", Config!$H$3, "Premium",  Config!$H$4, 1)</f>
        <v>1</v>
      </c>
      <c r="J975" s="8">
        <f ca="1">IF(D975="Yes",Config!$H$5,1)</f>
        <v>1</v>
      </c>
      <c r="K975" s="8">
        <f ca="1">IF(E975="Yes",Config!$H$6,1)</f>
        <v>1</v>
      </c>
      <c r="L975" s="4">
        <f t="shared" ca="1" si="157"/>
        <v>4.1000000000000002E-2</v>
      </c>
      <c r="M975" s="8">
        <f t="shared" ca="1" si="158"/>
        <v>0.74578389533394818</v>
      </c>
      <c r="N975" s="8">
        <f t="shared" ca="1" si="159"/>
        <v>0.77660857519795912</v>
      </c>
      <c r="O975">
        <f t="shared" ca="1" si="159"/>
        <v>0.19004981291257039</v>
      </c>
      <c r="P975">
        <f t="shared" ca="1" si="160"/>
        <v>6</v>
      </c>
      <c r="Q975">
        <f t="shared" ca="1" si="161"/>
        <v>6</v>
      </c>
    </row>
    <row r="976" spans="1:17">
      <c r="A976" s="5">
        <f t="shared" si="153"/>
        <v>975</v>
      </c>
      <c r="B976" s="6" t="str">
        <f t="shared" ca="1" si="152"/>
        <v>LATAM</v>
      </c>
      <c r="C976" s="6" t="str">
        <f ca="1">LOOKUP($N976,{0,0.35,0.8},{"Basic","Standard","Premium"})</f>
        <v>Premium</v>
      </c>
      <c r="D976" s="6" t="str">
        <f t="shared" ca="1" si="154"/>
        <v>No</v>
      </c>
      <c r="E976" s="6" t="str">
        <f t="shared" ca="1" si="155"/>
        <v>No</v>
      </c>
      <c r="F976" s="3">
        <f t="shared" ca="1" si="156"/>
        <v>45505</v>
      </c>
      <c r="G976" s="7">
        <f ca="1" xml:space="preserve"> _xlfn.XLOOKUP(TRIM(C976),Config!$J$7:$J$9,Config!$K$7:$K$9,0) + IF(D976="Yes",Config!$B$5,0) + IF(E976="Yes",Config!$B$6,0)</f>
        <v>19.989999999999998</v>
      </c>
      <c r="H976" s="8" cm="1">
        <f t="array" aca="1" ref="H976" ca="1">_xlfn.SWITCH(TRIM(B976), "NA",   Config!$E$2, "LATAM",Config!$E$3, "EU",   Config!$E$4, "APAC", Config!$E$5, 0)</f>
        <v>5.8000000000000003E-2</v>
      </c>
      <c r="I976" s="8" cm="1">
        <f t="array" aca="1" ref="I976" ca="1">_xlfn.SWITCH(TRIM(C976), "Basic",    Config!$H$2, "Standard", Config!$H$3, "Premium",  Config!$H$4, 1)</f>
        <v>0.75</v>
      </c>
      <c r="J976" s="8">
        <f ca="1">IF(D976="Yes",Config!$H$5,1)</f>
        <v>1</v>
      </c>
      <c r="K976" s="8">
        <f ca="1">IF(E976="Yes",Config!$H$6,1)</f>
        <v>1</v>
      </c>
      <c r="L976" s="4">
        <f t="shared" ca="1" si="157"/>
        <v>4.3500000000000004E-2</v>
      </c>
      <c r="M976" s="8">
        <f t="shared" ca="1" si="158"/>
        <v>0.54899499992748158</v>
      </c>
      <c r="N976" s="8">
        <f t="shared" ca="1" si="159"/>
        <v>0.80861445606238536</v>
      </c>
      <c r="O976">
        <f t="shared" ca="1" si="159"/>
        <v>0.7515889432708921</v>
      </c>
      <c r="P976">
        <f t="shared" ca="1" si="160"/>
        <v>32</v>
      </c>
      <c r="Q976">
        <f t="shared" ca="1" si="161"/>
        <v>999</v>
      </c>
    </row>
    <row r="977" spans="1:17">
      <c r="A977" s="5">
        <f t="shared" si="153"/>
        <v>976</v>
      </c>
      <c r="B977" s="6" t="str">
        <f t="shared" ca="1" si="152"/>
        <v>NA</v>
      </c>
      <c r="C977" s="6" t="str">
        <f ca="1">LOOKUP($N977,{0,0.35,0.8},{"Basic","Standard","Premium"})</f>
        <v>Standard</v>
      </c>
      <c r="D977" s="6" t="str">
        <f t="shared" ca="1" si="154"/>
        <v>No</v>
      </c>
      <c r="E977" s="6" t="str">
        <f t="shared" ca="1" si="155"/>
        <v>No</v>
      </c>
      <c r="F977" s="3">
        <f t="shared" ca="1" si="156"/>
        <v>45383</v>
      </c>
      <c r="G977" s="7">
        <f ca="1" xml:space="preserve"> _xlfn.XLOOKUP(TRIM(C977),Config!$J$7:$J$9,Config!$K$7:$K$9,0) + IF(D977="Yes",Config!$B$5,0) + IF(E977="Yes",Config!$B$6,0)</f>
        <v>14.99</v>
      </c>
      <c r="H977" s="8" cm="1">
        <f t="array" aca="1" ref="H977" ca="1">_xlfn.SWITCH(TRIM(B977), "NA",   Config!$E$2, "LATAM",Config!$E$3, "EU",   Config!$E$4, "APAC", Config!$E$5, 0)</f>
        <v>4.2999999999999997E-2</v>
      </c>
      <c r="I977" s="8" cm="1">
        <f t="array" aca="1" ref="I977" ca="1">_xlfn.SWITCH(TRIM(C977), "Basic",    Config!$H$2, "Standard", Config!$H$3, "Premium",  Config!$H$4, 1)</f>
        <v>1</v>
      </c>
      <c r="J977" s="8">
        <f ca="1">IF(D977="Yes",Config!$H$5,1)</f>
        <v>1</v>
      </c>
      <c r="K977" s="8">
        <f ca="1">IF(E977="Yes",Config!$H$6,1)</f>
        <v>1</v>
      </c>
      <c r="L977" s="4">
        <f t="shared" ca="1" si="157"/>
        <v>4.2999999999999997E-2</v>
      </c>
      <c r="M977" s="8">
        <f t="shared" ca="1" si="158"/>
        <v>0.2447170183793409</v>
      </c>
      <c r="N977" s="8">
        <f t="shared" ca="1" si="159"/>
        <v>0.4167179553813174</v>
      </c>
      <c r="O977">
        <f t="shared" ca="1" si="159"/>
        <v>0.81627982449631953</v>
      </c>
      <c r="P977">
        <f t="shared" ca="1" si="160"/>
        <v>39</v>
      </c>
      <c r="Q977">
        <f t="shared" ca="1" si="161"/>
        <v>999</v>
      </c>
    </row>
    <row r="978" spans="1:17">
      <c r="A978" s="5">
        <f t="shared" si="153"/>
        <v>977</v>
      </c>
      <c r="B978" s="6" t="str">
        <f t="shared" ca="1" si="152"/>
        <v>EU</v>
      </c>
      <c r="C978" s="6" t="str">
        <f ca="1">LOOKUP($N978,{0,0.35,0.8},{"Basic","Standard","Premium"})</f>
        <v>Basic</v>
      </c>
      <c r="D978" s="6" t="str">
        <f t="shared" ca="1" si="154"/>
        <v>No</v>
      </c>
      <c r="E978" s="6" t="str">
        <f t="shared" ca="1" si="155"/>
        <v>No</v>
      </c>
      <c r="F978" s="3">
        <f t="shared" ca="1" si="156"/>
        <v>45474</v>
      </c>
      <c r="G978" s="7">
        <f ca="1" xml:space="preserve"> _xlfn.XLOOKUP(TRIM(C978),Config!$J$7:$J$9,Config!$K$7:$K$9,0) + IF(D978="Yes",Config!$B$5,0) + IF(E978="Yes",Config!$B$6,0)</f>
        <v>9.99</v>
      </c>
      <c r="H978" s="8" cm="1">
        <f t="array" aca="1" ref="H978" ca="1">_xlfn.SWITCH(TRIM(B978), "NA",   Config!$E$2, "LATAM",Config!$E$3, "EU",   Config!$E$4, "APAC", Config!$E$5, 0)</f>
        <v>4.1000000000000002E-2</v>
      </c>
      <c r="I978" s="8" cm="1">
        <f t="array" aca="1" ref="I978" ca="1">_xlfn.SWITCH(TRIM(C978), "Basic",    Config!$H$2, "Standard", Config!$H$3, "Premium",  Config!$H$4, 1)</f>
        <v>1.2</v>
      </c>
      <c r="J978" s="8">
        <f ca="1">IF(D978="Yes",Config!$H$5,1)</f>
        <v>1</v>
      </c>
      <c r="K978" s="8">
        <f ca="1">IF(E978="Yes",Config!$H$6,1)</f>
        <v>1</v>
      </c>
      <c r="L978" s="4">
        <f t="shared" ca="1" si="157"/>
        <v>4.9200000000000001E-2</v>
      </c>
      <c r="M978" s="8">
        <f t="shared" ca="1" si="158"/>
        <v>0.60397469230003253</v>
      </c>
      <c r="N978" s="8">
        <f t="shared" ca="1" si="159"/>
        <v>0.29713996258378605</v>
      </c>
      <c r="O978">
        <f t="shared" ca="1" si="159"/>
        <v>0.15949228657540793</v>
      </c>
      <c r="P978">
        <f t="shared" ca="1" si="160"/>
        <v>4</v>
      </c>
      <c r="Q978">
        <f t="shared" ca="1" si="161"/>
        <v>4</v>
      </c>
    </row>
    <row r="979" spans="1:17">
      <c r="A979" s="5">
        <f t="shared" si="153"/>
        <v>978</v>
      </c>
      <c r="B979" s="6" t="str">
        <f t="shared" ca="1" si="152"/>
        <v>NA</v>
      </c>
      <c r="C979" s="6" t="str">
        <f ca="1">LOOKUP($N979,{0,0.35,0.8},{"Basic","Standard","Premium"})</f>
        <v>Premium</v>
      </c>
      <c r="D979" s="6" t="str">
        <f t="shared" ca="1" si="154"/>
        <v>Yes</v>
      </c>
      <c r="E979" s="6" t="str">
        <f t="shared" ca="1" si="155"/>
        <v>No</v>
      </c>
      <c r="F979" s="3">
        <f t="shared" ca="1" si="156"/>
        <v>45536</v>
      </c>
      <c r="G979" s="7">
        <f ca="1" xml:space="preserve"> _xlfn.XLOOKUP(TRIM(C979),Config!$J$7:$J$9,Config!$K$7:$K$9,0) + IF(D979="Yes",Config!$B$5,0) + IF(E979="Yes",Config!$B$6,0)</f>
        <v>39.979999999999997</v>
      </c>
      <c r="H979" s="8" cm="1">
        <f t="array" aca="1" ref="H979" ca="1">_xlfn.SWITCH(TRIM(B979), "NA",   Config!$E$2, "LATAM",Config!$E$3, "EU",   Config!$E$4, "APAC", Config!$E$5, 0)</f>
        <v>4.2999999999999997E-2</v>
      </c>
      <c r="I979" s="8" cm="1">
        <f t="array" aca="1" ref="I979" ca="1">_xlfn.SWITCH(TRIM(C979), "Basic",    Config!$H$2, "Standard", Config!$H$3, "Premium",  Config!$H$4, 1)</f>
        <v>0.75</v>
      </c>
      <c r="J979" s="8">
        <f ca="1">IF(D979="Yes",Config!$H$5,1)</f>
        <v>0.88</v>
      </c>
      <c r="K979" s="8">
        <f ca="1">IF(E979="Yes",Config!$H$6,1)</f>
        <v>1</v>
      </c>
      <c r="L979" s="4">
        <f t="shared" ca="1" si="157"/>
        <v>2.8380000000000002E-2</v>
      </c>
      <c r="M979" s="8">
        <f t="shared" ca="1" si="158"/>
        <v>5.8942769303760301E-3</v>
      </c>
      <c r="N979" s="8">
        <f t="shared" ca="1" si="159"/>
        <v>0.8782807524144185</v>
      </c>
      <c r="O979">
        <f t="shared" ca="1" si="159"/>
        <v>0.87109462804724702</v>
      </c>
      <c r="P979">
        <f t="shared" ca="1" si="160"/>
        <v>72</v>
      </c>
      <c r="Q979">
        <f t="shared" ca="1" si="161"/>
        <v>999</v>
      </c>
    </row>
    <row r="980" spans="1:17">
      <c r="A980" s="5">
        <f t="shared" si="153"/>
        <v>979</v>
      </c>
      <c r="B980" s="6" t="str">
        <f t="shared" ca="1" si="152"/>
        <v>LATAM</v>
      </c>
      <c r="C980" s="6" t="str">
        <f ca="1">LOOKUP($N980,{0,0.35,0.8},{"Basic","Standard","Premium"})</f>
        <v>Premium</v>
      </c>
      <c r="D980" s="6" t="str">
        <f t="shared" ca="1" si="154"/>
        <v>Yes</v>
      </c>
      <c r="E980" s="6" t="str">
        <f t="shared" ca="1" si="155"/>
        <v>Yes</v>
      </c>
      <c r="F980" s="3">
        <f t="shared" ca="1" si="156"/>
        <v>45323</v>
      </c>
      <c r="G980" s="7">
        <f ca="1" xml:space="preserve"> _xlfn.XLOOKUP(TRIM(C980),Config!$J$7:$J$9,Config!$K$7:$K$9,0) + IF(D980="Yes",Config!$B$5,0) + IF(E980="Yes",Config!$B$6,0)</f>
        <v>46.97</v>
      </c>
      <c r="H980" s="8" cm="1">
        <f t="array" aca="1" ref="H980" ca="1">_xlfn.SWITCH(TRIM(B980), "NA",   Config!$E$2, "LATAM",Config!$E$3, "EU",   Config!$E$4, "APAC", Config!$E$5, 0)</f>
        <v>5.8000000000000003E-2</v>
      </c>
      <c r="I980" s="8" cm="1">
        <f t="array" aca="1" ref="I980" ca="1">_xlfn.SWITCH(TRIM(C980), "Basic",    Config!$H$2, "Standard", Config!$H$3, "Premium",  Config!$H$4, 1)</f>
        <v>0.75</v>
      </c>
      <c r="J980" s="8">
        <f ca="1">IF(D980="Yes",Config!$H$5,1)</f>
        <v>0.88</v>
      </c>
      <c r="K980" s="8">
        <f ca="1">IF(E980="Yes",Config!$H$6,1)</f>
        <v>0.82</v>
      </c>
      <c r="L980" s="4">
        <f t="shared" ca="1" si="157"/>
        <v>3.1389599999999997E-2</v>
      </c>
      <c r="M980" s="8">
        <f t="shared" ca="1" si="158"/>
        <v>0.48988288751955245</v>
      </c>
      <c r="N980" s="8">
        <f t="shared" ca="1" si="159"/>
        <v>0.93974361179329513</v>
      </c>
      <c r="O980">
        <f t="shared" ca="1" si="159"/>
        <v>0.24897509261637651</v>
      </c>
      <c r="P980">
        <f t="shared" ca="1" si="160"/>
        <v>9</v>
      </c>
      <c r="Q980">
        <f t="shared" ca="1" si="161"/>
        <v>9</v>
      </c>
    </row>
    <row r="981" spans="1:17">
      <c r="A981" s="5">
        <f t="shared" si="153"/>
        <v>980</v>
      </c>
      <c r="B981" s="6" t="str">
        <f t="shared" ca="1" si="152"/>
        <v>EU</v>
      </c>
      <c r="C981" s="6" t="str">
        <f ca="1">LOOKUP($N981,{0,0.35,0.8},{"Basic","Standard","Premium"})</f>
        <v>Basic</v>
      </c>
      <c r="D981" s="6" t="str">
        <f t="shared" ca="1" si="154"/>
        <v>Yes</v>
      </c>
      <c r="E981" s="6" t="str">
        <f t="shared" ca="1" si="155"/>
        <v>No</v>
      </c>
      <c r="F981" s="3">
        <f t="shared" ca="1" si="156"/>
        <v>45292</v>
      </c>
      <c r="G981" s="7">
        <f ca="1" xml:space="preserve"> _xlfn.XLOOKUP(TRIM(C981),Config!$J$7:$J$9,Config!$K$7:$K$9,0) + IF(D981="Yes",Config!$B$5,0) + IF(E981="Yes",Config!$B$6,0)</f>
        <v>29.979999999999997</v>
      </c>
      <c r="H981" s="8" cm="1">
        <f t="array" aca="1" ref="H981" ca="1">_xlfn.SWITCH(TRIM(B981), "NA",   Config!$E$2, "LATAM",Config!$E$3, "EU",   Config!$E$4, "APAC", Config!$E$5, 0)</f>
        <v>4.1000000000000002E-2</v>
      </c>
      <c r="I981" s="8" cm="1">
        <f t="array" aca="1" ref="I981" ca="1">_xlfn.SWITCH(TRIM(C981), "Basic",    Config!$H$2, "Standard", Config!$H$3, "Premium",  Config!$H$4, 1)</f>
        <v>1.2</v>
      </c>
      <c r="J981" s="8">
        <f ca="1">IF(D981="Yes",Config!$H$5,1)</f>
        <v>0.88</v>
      </c>
      <c r="K981" s="8">
        <f ca="1">IF(E981="Yes",Config!$H$6,1)</f>
        <v>1</v>
      </c>
      <c r="L981" s="4">
        <f t="shared" ca="1" si="157"/>
        <v>4.3296000000000001E-2</v>
      </c>
      <c r="M981" s="8">
        <f t="shared" ca="1" si="158"/>
        <v>0.6422270443338095</v>
      </c>
      <c r="N981" s="8">
        <f t="shared" ca="1" si="159"/>
        <v>0.31208253327264379</v>
      </c>
      <c r="O981">
        <f t="shared" ca="1" si="159"/>
        <v>0.89230461673969652</v>
      </c>
      <c r="P981">
        <f t="shared" ca="1" si="160"/>
        <v>51</v>
      </c>
      <c r="Q981">
        <f t="shared" ca="1" si="161"/>
        <v>999</v>
      </c>
    </row>
    <row r="982" spans="1:17">
      <c r="A982" s="5">
        <f t="shared" si="153"/>
        <v>981</v>
      </c>
      <c r="B982" s="6" t="str">
        <f t="shared" ca="1" si="152"/>
        <v>LATAM</v>
      </c>
      <c r="C982" s="6" t="str">
        <f ca="1">LOOKUP($N982,{0,0.35,0.8},{"Basic","Standard","Premium"})</f>
        <v>Basic</v>
      </c>
      <c r="D982" s="6" t="str">
        <f t="shared" ca="1" si="154"/>
        <v>Yes</v>
      </c>
      <c r="E982" s="6" t="str">
        <f t="shared" ca="1" si="155"/>
        <v>No</v>
      </c>
      <c r="F982" s="3">
        <f t="shared" ca="1" si="156"/>
        <v>45597</v>
      </c>
      <c r="G982" s="7">
        <f ca="1" xml:space="preserve"> _xlfn.XLOOKUP(TRIM(C982),Config!$J$7:$J$9,Config!$K$7:$K$9,0) + IF(D982="Yes",Config!$B$5,0) + IF(E982="Yes",Config!$B$6,0)</f>
        <v>29.979999999999997</v>
      </c>
      <c r="H982" s="8" cm="1">
        <f t="array" aca="1" ref="H982" ca="1">_xlfn.SWITCH(TRIM(B982), "NA",   Config!$E$2, "LATAM",Config!$E$3, "EU",   Config!$E$4, "APAC", Config!$E$5, 0)</f>
        <v>5.8000000000000003E-2</v>
      </c>
      <c r="I982" s="8" cm="1">
        <f t="array" aca="1" ref="I982" ca="1">_xlfn.SWITCH(TRIM(C982), "Basic",    Config!$H$2, "Standard", Config!$H$3, "Premium",  Config!$H$4, 1)</f>
        <v>1.2</v>
      </c>
      <c r="J982" s="8">
        <f ca="1">IF(D982="Yes",Config!$H$5,1)</f>
        <v>0.88</v>
      </c>
      <c r="K982" s="8">
        <f ca="1">IF(E982="Yes",Config!$H$6,1)</f>
        <v>1</v>
      </c>
      <c r="L982" s="4">
        <f t="shared" ca="1" si="157"/>
        <v>6.1247999999999997E-2</v>
      </c>
      <c r="M982" s="8">
        <f t="shared" ca="1" si="158"/>
        <v>0.46831059398238917</v>
      </c>
      <c r="N982" s="8">
        <f t="shared" ca="1" si="159"/>
        <v>0.28950368340824539</v>
      </c>
      <c r="O982">
        <f t="shared" ca="1" si="159"/>
        <v>0.92469562640060177</v>
      </c>
      <c r="P982">
        <f t="shared" ca="1" si="160"/>
        <v>41</v>
      </c>
      <c r="Q982">
        <f t="shared" ca="1" si="161"/>
        <v>999</v>
      </c>
    </row>
    <row r="983" spans="1:17">
      <c r="A983" s="5">
        <f t="shared" si="153"/>
        <v>982</v>
      </c>
      <c r="B983" s="6" t="str">
        <f t="shared" ca="1" si="152"/>
        <v>NA</v>
      </c>
      <c r="C983" s="6" t="str">
        <f ca="1">LOOKUP($N983,{0,0.35,0.8},{"Basic","Standard","Premium"})</f>
        <v>Standard</v>
      </c>
      <c r="D983" s="6" t="str">
        <f t="shared" ca="1" si="154"/>
        <v>Yes</v>
      </c>
      <c r="E983" s="6" t="str">
        <f t="shared" ca="1" si="155"/>
        <v>No</v>
      </c>
      <c r="F983" s="3">
        <f t="shared" ca="1" si="156"/>
        <v>45474</v>
      </c>
      <c r="G983" s="7">
        <f ca="1" xml:space="preserve"> _xlfn.XLOOKUP(TRIM(C983),Config!$J$7:$J$9,Config!$K$7:$K$9,0) + IF(D983="Yes",Config!$B$5,0) + IF(E983="Yes",Config!$B$6,0)</f>
        <v>34.979999999999997</v>
      </c>
      <c r="H983" s="8" cm="1">
        <f t="array" aca="1" ref="H983" ca="1">_xlfn.SWITCH(TRIM(B983), "NA",   Config!$E$2, "LATAM",Config!$E$3, "EU",   Config!$E$4, "APAC", Config!$E$5, 0)</f>
        <v>4.2999999999999997E-2</v>
      </c>
      <c r="I983" s="8" cm="1">
        <f t="array" aca="1" ref="I983" ca="1">_xlfn.SWITCH(TRIM(C983), "Basic",    Config!$H$2, "Standard", Config!$H$3, "Premium",  Config!$H$4, 1)</f>
        <v>1</v>
      </c>
      <c r="J983" s="8">
        <f ca="1">IF(D983="Yes",Config!$H$5,1)</f>
        <v>0.88</v>
      </c>
      <c r="K983" s="8">
        <f ca="1">IF(E983="Yes",Config!$H$6,1)</f>
        <v>1</v>
      </c>
      <c r="L983" s="4">
        <f t="shared" ca="1" si="157"/>
        <v>3.7839999999999999E-2</v>
      </c>
      <c r="M983" s="8">
        <f t="shared" ca="1" si="158"/>
        <v>0.37786620328548859</v>
      </c>
      <c r="N983" s="8">
        <f t="shared" ca="1" si="159"/>
        <v>0.71792180822616947</v>
      </c>
      <c r="O983">
        <f t="shared" ca="1" si="159"/>
        <v>0.46247695416061618</v>
      </c>
      <c r="P983">
        <f t="shared" ca="1" si="160"/>
        <v>17</v>
      </c>
      <c r="Q983">
        <f t="shared" ca="1" si="161"/>
        <v>999</v>
      </c>
    </row>
    <row r="984" spans="1:17">
      <c r="A984" s="5">
        <f t="shared" si="153"/>
        <v>983</v>
      </c>
      <c r="B984" s="6" t="str">
        <f t="shared" ca="1" si="152"/>
        <v>APAC</v>
      </c>
      <c r="C984" s="6" t="str">
        <f ca="1">LOOKUP($N984,{0,0.35,0.8},{"Basic","Standard","Premium"})</f>
        <v>Standard</v>
      </c>
      <c r="D984" s="6" t="str">
        <f t="shared" ca="1" si="154"/>
        <v>No</v>
      </c>
      <c r="E984" s="6" t="str">
        <f t="shared" ca="1" si="155"/>
        <v>No</v>
      </c>
      <c r="F984" s="3">
        <f t="shared" ca="1" si="156"/>
        <v>45597</v>
      </c>
      <c r="G984" s="7">
        <f ca="1" xml:space="preserve"> _xlfn.XLOOKUP(TRIM(C984),Config!$J$7:$J$9,Config!$K$7:$K$9,0) + IF(D984="Yes",Config!$B$5,0) + IF(E984="Yes",Config!$B$6,0)</f>
        <v>14.99</v>
      </c>
      <c r="H984" s="8" cm="1">
        <f t="array" aca="1" ref="H984" ca="1">_xlfn.SWITCH(TRIM(B984), "NA",   Config!$E$2, "LATAM",Config!$E$3, "EU",   Config!$E$4, "APAC", Config!$E$5, 0)</f>
        <v>6.5000000000000002E-2</v>
      </c>
      <c r="I984" s="8" cm="1">
        <f t="array" aca="1" ref="I984" ca="1">_xlfn.SWITCH(TRIM(C984), "Basic",    Config!$H$2, "Standard", Config!$H$3, "Premium",  Config!$H$4, 1)</f>
        <v>1</v>
      </c>
      <c r="J984" s="8">
        <f ca="1">IF(D984="Yes",Config!$H$5,1)</f>
        <v>1</v>
      </c>
      <c r="K984" s="8">
        <f ca="1">IF(E984="Yes",Config!$H$6,1)</f>
        <v>1</v>
      </c>
      <c r="L984" s="4">
        <f t="shared" ca="1" si="157"/>
        <v>6.5000000000000002E-2</v>
      </c>
      <c r="M984" s="8">
        <f t="shared" ca="1" si="158"/>
        <v>0.98976064442962441</v>
      </c>
      <c r="N984" s="8">
        <f t="shared" ca="1" si="159"/>
        <v>0.61179397231959176</v>
      </c>
      <c r="O984">
        <f t="shared" ca="1" si="159"/>
        <v>9.3197594789011684E-2</v>
      </c>
      <c r="P984">
        <f t="shared" ca="1" si="160"/>
        <v>2</v>
      </c>
      <c r="Q984">
        <f t="shared" ca="1" si="161"/>
        <v>2</v>
      </c>
    </row>
    <row r="985" spans="1:17">
      <c r="A985" s="5">
        <f t="shared" si="153"/>
        <v>984</v>
      </c>
      <c r="B985" s="6" t="str">
        <f t="shared" ca="1" si="152"/>
        <v>LATAM</v>
      </c>
      <c r="C985" s="6" t="str">
        <f ca="1">LOOKUP($N985,{0,0.35,0.8},{"Basic","Standard","Premium"})</f>
        <v>Standard</v>
      </c>
      <c r="D985" s="6" t="str">
        <f t="shared" ca="1" si="154"/>
        <v>Yes</v>
      </c>
      <c r="E985" s="6" t="str">
        <f t="shared" ca="1" si="155"/>
        <v>No</v>
      </c>
      <c r="F985" s="3">
        <f t="shared" ca="1" si="156"/>
        <v>45352</v>
      </c>
      <c r="G985" s="7">
        <f ca="1" xml:space="preserve"> _xlfn.XLOOKUP(TRIM(C985),Config!$J$7:$J$9,Config!$K$7:$K$9,0) + IF(D985="Yes",Config!$B$5,0) + IF(E985="Yes",Config!$B$6,0)</f>
        <v>34.979999999999997</v>
      </c>
      <c r="H985" s="8" cm="1">
        <f t="array" aca="1" ref="H985" ca="1">_xlfn.SWITCH(TRIM(B985), "NA",   Config!$E$2, "LATAM",Config!$E$3, "EU",   Config!$E$4, "APAC", Config!$E$5, 0)</f>
        <v>5.8000000000000003E-2</v>
      </c>
      <c r="I985" s="8" cm="1">
        <f t="array" aca="1" ref="I985" ca="1">_xlfn.SWITCH(TRIM(C985), "Basic",    Config!$H$2, "Standard", Config!$H$3, "Premium",  Config!$H$4, 1)</f>
        <v>1</v>
      </c>
      <c r="J985" s="8">
        <f ca="1">IF(D985="Yes",Config!$H$5,1)</f>
        <v>0.88</v>
      </c>
      <c r="K985" s="8">
        <f ca="1">IF(E985="Yes",Config!$H$6,1)</f>
        <v>1</v>
      </c>
      <c r="L985" s="4">
        <f t="shared" ca="1" si="157"/>
        <v>5.1040000000000002E-2</v>
      </c>
      <c r="M985" s="8">
        <f t="shared" ca="1" si="158"/>
        <v>0.50949775811595932</v>
      </c>
      <c r="N985" s="8">
        <f t="shared" ca="1" si="159"/>
        <v>0.50853538185089031</v>
      </c>
      <c r="O985">
        <f t="shared" ca="1" si="159"/>
        <v>0.30961098197103887</v>
      </c>
      <c r="P985">
        <f t="shared" ca="1" si="160"/>
        <v>8</v>
      </c>
      <c r="Q985">
        <f t="shared" ca="1" si="161"/>
        <v>8</v>
      </c>
    </row>
    <row r="986" spans="1:17">
      <c r="A986" s="5">
        <f t="shared" si="153"/>
        <v>985</v>
      </c>
      <c r="B986" s="6" t="str">
        <f t="shared" ca="1" si="152"/>
        <v>NA</v>
      </c>
      <c r="C986" s="6" t="str">
        <f ca="1">LOOKUP($N986,{0,0.35,0.8},{"Basic","Standard","Premium"})</f>
        <v>Standard</v>
      </c>
      <c r="D986" s="6" t="str">
        <f t="shared" ca="1" si="154"/>
        <v>No</v>
      </c>
      <c r="E986" s="6" t="str">
        <f t="shared" ca="1" si="155"/>
        <v>No</v>
      </c>
      <c r="F986" s="3">
        <f t="shared" ca="1" si="156"/>
        <v>45323</v>
      </c>
      <c r="G986" s="7">
        <f ca="1" xml:space="preserve"> _xlfn.XLOOKUP(TRIM(C986),Config!$J$7:$J$9,Config!$K$7:$K$9,0) + IF(D986="Yes",Config!$B$5,0) + IF(E986="Yes",Config!$B$6,0)</f>
        <v>14.99</v>
      </c>
      <c r="H986" s="8" cm="1">
        <f t="array" aca="1" ref="H986" ca="1">_xlfn.SWITCH(TRIM(B986), "NA",   Config!$E$2, "LATAM",Config!$E$3, "EU",   Config!$E$4, "APAC", Config!$E$5, 0)</f>
        <v>4.2999999999999997E-2</v>
      </c>
      <c r="I986" s="8" cm="1">
        <f t="array" aca="1" ref="I986" ca="1">_xlfn.SWITCH(TRIM(C986), "Basic",    Config!$H$2, "Standard", Config!$H$3, "Premium",  Config!$H$4, 1)</f>
        <v>1</v>
      </c>
      <c r="J986" s="8">
        <f ca="1">IF(D986="Yes",Config!$H$5,1)</f>
        <v>1</v>
      </c>
      <c r="K986" s="8">
        <f ca="1">IF(E986="Yes",Config!$H$6,1)</f>
        <v>1</v>
      </c>
      <c r="L986" s="4">
        <f t="shared" ca="1" si="157"/>
        <v>4.2999999999999997E-2</v>
      </c>
      <c r="M986" s="8">
        <f t="shared" ca="1" si="158"/>
        <v>0.12672600305644688</v>
      </c>
      <c r="N986" s="8">
        <f t="shared" ca="1" si="159"/>
        <v>0.58647004521841006</v>
      </c>
      <c r="O986">
        <f t="shared" ca="1" si="159"/>
        <v>0.51643934649963841</v>
      </c>
      <c r="P986">
        <f t="shared" ca="1" si="160"/>
        <v>17</v>
      </c>
      <c r="Q986">
        <f t="shared" ca="1" si="161"/>
        <v>999</v>
      </c>
    </row>
    <row r="987" spans="1:17">
      <c r="A987" s="5">
        <f t="shared" si="153"/>
        <v>986</v>
      </c>
      <c r="B987" s="6" t="str">
        <f t="shared" ca="1" si="152"/>
        <v>NA</v>
      </c>
      <c r="C987" s="6" t="str">
        <f ca="1">LOOKUP($N987,{0,0.35,0.8},{"Basic","Standard","Premium"})</f>
        <v>Standard</v>
      </c>
      <c r="D987" s="6" t="str">
        <f t="shared" ca="1" si="154"/>
        <v>No</v>
      </c>
      <c r="E987" s="6" t="str">
        <f t="shared" ca="1" si="155"/>
        <v>No</v>
      </c>
      <c r="F987" s="3">
        <f t="shared" ca="1" si="156"/>
        <v>45474</v>
      </c>
      <c r="G987" s="7">
        <f ca="1" xml:space="preserve"> _xlfn.XLOOKUP(TRIM(C987),Config!$J$7:$J$9,Config!$K$7:$K$9,0) + IF(D987="Yes",Config!$B$5,0) + IF(E987="Yes",Config!$B$6,0)</f>
        <v>14.99</v>
      </c>
      <c r="H987" s="8" cm="1">
        <f t="array" aca="1" ref="H987" ca="1">_xlfn.SWITCH(TRIM(B987), "NA",   Config!$E$2, "LATAM",Config!$E$3, "EU",   Config!$E$4, "APAC", Config!$E$5, 0)</f>
        <v>4.2999999999999997E-2</v>
      </c>
      <c r="I987" s="8" cm="1">
        <f t="array" aca="1" ref="I987" ca="1">_xlfn.SWITCH(TRIM(C987), "Basic",    Config!$H$2, "Standard", Config!$H$3, "Premium",  Config!$H$4, 1)</f>
        <v>1</v>
      </c>
      <c r="J987" s="8">
        <f ca="1">IF(D987="Yes",Config!$H$5,1)</f>
        <v>1</v>
      </c>
      <c r="K987" s="8">
        <f ca="1">IF(E987="Yes",Config!$H$6,1)</f>
        <v>1</v>
      </c>
      <c r="L987" s="4">
        <f t="shared" ca="1" si="157"/>
        <v>4.2999999999999997E-2</v>
      </c>
      <c r="M987" s="8">
        <f t="shared" ca="1" si="158"/>
        <v>0.25868622819500375</v>
      </c>
      <c r="N987" s="8">
        <f t="shared" ca="1" si="159"/>
        <v>0.59274158652235398</v>
      </c>
      <c r="O987">
        <f t="shared" ca="1" si="159"/>
        <v>0.42109726063971598</v>
      </c>
      <c r="P987">
        <f t="shared" ca="1" si="160"/>
        <v>13</v>
      </c>
      <c r="Q987">
        <f t="shared" ca="1" si="161"/>
        <v>999</v>
      </c>
    </row>
    <row r="988" spans="1:17">
      <c r="A988" s="5">
        <f t="shared" si="153"/>
        <v>987</v>
      </c>
      <c r="B988" s="6" t="str">
        <f t="shared" ca="1" si="152"/>
        <v>LATAM</v>
      </c>
      <c r="C988" s="6" t="str">
        <f ca="1">LOOKUP($N988,{0,0.35,0.8},{"Basic","Standard","Premium"})</f>
        <v>Standard</v>
      </c>
      <c r="D988" s="6" t="str">
        <f t="shared" ca="1" si="154"/>
        <v>Yes</v>
      </c>
      <c r="E988" s="6" t="str">
        <f t="shared" ca="1" si="155"/>
        <v>Yes</v>
      </c>
      <c r="F988" s="3">
        <f t="shared" ca="1" si="156"/>
        <v>45505</v>
      </c>
      <c r="G988" s="7">
        <f ca="1" xml:space="preserve"> _xlfn.XLOOKUP(TRIM(C988),Config!$J$7:$J$9,Config!$K$7:$K$9,0) + IF(D988="Yes",Config!$B$5,0) + IF(E988="Yes",Config!$B$6,0)</f>
        <v>41.97</v>
      </c>
      <c r="H988" s="8" cm="1">
        <f t="array" aca="1" ref="H988" ca="1">_xlfn.SWITCH(TRIM(B988), "NA",   Config!$E$2, "LATAM",Config!$E$3, "EU",   Config!$E$4, "APAC", Config!$E$5, 0)</f>
        <v>5.8000000000000003E-2</v>
      </c>
      <c r="I988" s="8" cm="1">
        <f t="array" aca="1" ref="I988" ca="1">_xlfn.SWITCH(TRIM(C988), "Basic",    Config!$H$2, "Standard", Config!$H$3, "Premium",  Config!$H$4, 1)</f>
        <v>1</v>
      </c>
      <c r="J988" s="8">
        <f ca="1">IF(D988="Yes",Config!$H$5,1)</f>
        <v>0.88</v>
      </c>
      <c r="K988" s="8">
        <f ca="1">IF(E988="Yes",Config!$H$6,1)</f>
        <v>0.82</v>
      </c>
      <c r="L988" s="4">
        <f t="shared" ca="1" si="157"/>
        <v>4.1852800000000003E-2</v>
      </c>
      <c r="M988" s="8">
        <f t="shared" ca="1" si="158"/>
        <v>0.53107967369081543</v>
      </c>
      <c r="N988" s="8">
        <f t="shared" ca="1" si="159"/>
        <v>0.63436535051168863</v>
      </c>
      <c r="O988">
        <f t="shared" ca="1" si="159"/>
        <v>0.49890079522918163</v>
      </c>
      <c r="P988">
        <f t="shared" ca="1" si="160"/>
        <v>17</v>
      </c>
      <c r="Q988">
        <f t="shared" ca="1" si="161"/>
        <v>999</v>
      </c>
    </row>
    <row r="989" spans="1:17">
      <c r="A989" s="5">
        <f t="shared" si="153"/>
        <v>988</v>
      </c>
      <c r="B989" s="6" t="str">
        <f t="shared" ca="1" si="152"/>
        <v>APAC</v>
      </c>
      <c r="C989" s="6" t="str">
        <f ca="1">LOOKUP($N989,{0,0.35,0.8},{"Basic","Standard","Premium"})</f>
        <v>Basic</v>
      </c>
      <c r="D989" s="6" t="str">
        <f t="shared" ca="1" si="154"/>
        <v>No</v>
      </c>
      <c r="E989" s="6" t="str">
        <f t="shared" ca="1" si="155"/>
        <v>No</v>
      </c>
      <c r="F989" s="3">
        <f t="shared" ca="1" si="156"/>
        <v>45474</v>
      </c>
      <c r="G989" s="7">
        <f ca="1" xml:space="preserve"> _xlfn.XLOOKUP(TRIM(C989),Config!$J$7:$J$9,Config!$K$7:$K$9,0) + IF(D989="Yes",Config!$B$5,0) + IF(E989="Yes",Config!$B$6,0)</f>
        <v>9.99</v>
      </c>
      <c r="H989" s="8" cm="1">
        <f t="array" aca="1" ref="H989" ca="1">_xlfn.SWITCH(TRIM(B989), "NA",   Config!$E$2, "LATAM",Config!$E$3, "EU",   Config!$E$4, "APAC", Config!$E$5, 0)</f>
        <v>6.5000000000000002E-2</v>
      </c>
      <c r="I989" s="8" cm="1">
        <f t="array" aca="1" ref="I989" ca="1">_xlfn.SWITCH(TRIM(C989), "Basic",    Config!$H$2, "Standard", Config!$H$3, "Premium",  Config!$H$4, 1)</f>
        <v>1.2</v>
      </c>
      <c r="J989" s="8">
        <f ca="1">IF(D989="Yes",Config!$H$5,1)</f>
        <v>1</v>
      </c>
      <c r="K989" s="8">
        <f ca="1">IF(E989="Yes",Config!$H$6,1)</f>
        <v>1</v>
      </c>
      <c r="L989" s="4">
        <f t="shared" ca="1" si="157"/>
        <v>7.8E-2</v>
      </c>
      <c r="M989" s="8">
        <f t="shared" ca="1" si="158"/>
        <v>0.89297792052123837</v>
      </c>
      <c r="N989" s="8">
        <f t="shared" ca="1" si="159"/>
        <v>1.9598746022950642E-2</v>
      </c>
      <c r="O989">
        <f t="shared" ca="1" si="159"/>
        <v>0.67001514181881883</v>
      </c>
      <c r="P989">
        <f t="shared" ca="1" si="160"/>
        <v>14</v>
      </c>
      <c r="Q989">
        <f t="shared" ca="1" si="161"/>
        <v>999</v>
      </c>
    </row>
    <row r="990" spans="1:17">
      <c r="A990" s="5">
        <f t="shared" si="153"/>
        <v>989</v>
      </c>
      <c r="B990" s="6" t="str">
        <f t="shared" ca="1" si="152"/>
        <v>NA</v>
      </c>
      <c r="C990" s="6" t="str">
        <f ca="1">LOOKUP($N990,{0,0.35,0.8},{"Basic","Standard","Premium"})</f>
        <v>Basic</v>
      </c>
      <c r="D990" s="6" t="str">
        <f t="shared" ca="1" si="154"/>
        <v>Yes</v>
      </c>
      <c r="E990" s="6" t="str">
        <f t="shared" ca="1" si="155"/>
        <v>No</v>
      </c>
      <c r="F990" s="3">
        <f t="shared" ca="1" si="156"/>
        <v>45292</v>
      </c>
      <c r="G990" s="7">
        <f ca="1" xml:space="preserve"> _xlfn.XLOOKUP(TRIM(C990),Config!$J$7:$J$9,Config!$K$7:$K$9,0) + IF(D990="Yes",Config!$B$5,0) + IF(E990="Yes",Config!$B$6,0)</f>
        <v>29.979999999999997</v>
      </c>
      <c r="H990" s="8" cm="1">
        <f t="array" aca="1" ref="H990" ca="1">_xlfn.SWITCH(TRIM(B990), "NA",   Config!$E$2, "LATAM",Config!$E$3, "EU",   Config!$E$4, "APAC", Config!$E$5, 0)</f>
        <v>4.2999999999999997E-2</v>
      </c>
      <c r="I990" s="8" cm="1">
        <f t="array" aca="1" ref="I990" ca="1">_xlfn.SWITCH(TRIM(C990), "Basic",    Config!$H$2, "Standard", Config!$H$3, "Premium",  Config!$H$4, 1)</f>
        <v>1.2</v>
      </c>
      <c r="J990" s="8">
        <f ca="1">IF(D990="Yes",Config!$H$5,1)</f>
        <v>0.88</v>
      </c>
      <c r="K990" s="8">
        <f ca="1">IF(E990="Yes",Config!$H$6,1)</f>
        <v>1</v>
      </c>
      <c r="L990" s="4">
        <f t="shared" ca="1" si="157"/>
        <v>4.5407999999999997E-2</v>
      </c>
      <c r="M990" s="8">
        <f t="shared" ca="1" si="158"/>
        <v>0.2472201636562219</v>
      </c>
      <c r="N990" s="8">
        <f t="shared" ca="1" si="159"/>
        <v>0.21475415696451228</v>
      </c>
      <c r="O990">
        <f t="shared" ca="1" si="159"/>
        <v>0.34233817376906772</v>
      </c>
      <c r="P990">
        <f t="shared" ca="1" si="160"/>
        <v>10</v>
      </c>
      <c r="Q990">
        <f t="shared" ca="1" si="161"/>
        <v>10</v>
      </c>
    </row>
    <row r="991" spans="1:17">
      <c r="A991" s="5">
        <f t="shared" si="153"/>
        <v>990</v>
      </c>
      <c r="B991" s="6" t="str">
        <f t="shared" ca="1" si="152"/>
        <v>NA</v>
      </c>
      <c r="C991" s="6" t="str">
        <f ca="1">LOOKUP($N991,{0,0.35,0.8},{"Basic","Standard","Premium"})</f>
        <v>Basic</v>
      </c>
      <c r="D991" s="6" t="str">
        <f t="shared" ca="1" si="154"/>
        <v>No</v>
      </c>
      <c r="E991" s="6" t="str">
        <f t="shared" ca="1" si="155"/>
        <v>No</v>
      </c>
      <c r="F991" s="3">
        <f t="shared" ca="1" si="156"/>
        <v>45413</v>
      </c>
      <c r="G991" s="7">
        <f ca="1" xml:space="preserve"> _xlfn.XLOOKUP(TRIM(C991),Config!$J$7:$J$9,Config!$K$7:$K$9,0) + IF(D991="Yes",Config!$B$5,0) + IF(E991="Yes",Config!$B$6,0)</f>
        <v>9.99</v>
      </c>
      <c r="H991" s="8" cm="1">
        <f t="array" aca="1" ref="H991" ca="1">_xlfn.SWITCH(TRIM(B991), "NA",   Config!$E$2, "LATAM",Config!$E$3, "EU",   Config!$E$4, "APAC", Config!$E$5, 0)</f>
        <v>4.2999999999999997E-2</v>
      </c>
      <c r="I991" s="8" cm="1">
        <f t="array" aca="1" ref="I991" ca="1">_xlfn.SWITCH(TRIM(C991), "Basic",    Config!$H$2, "Standard", Config!$H$3, "Premium",  Config!$H$4, 1)</f>
        <v>1.2</v>
      </c>
      <c r="J991" s="8">
        <f ca="1">IF(D991="Yes",Config!$H$5,1)</f>
        <v>1</v>
      </c>
      <c r="K991" s="8">
        <f ca="1">IF(E991="Yes",Config!$H$6,1)</f>
        <v>1</v>
      </c>
      <c r="L991" s="4">
        <f t="shared" ca="1" si="157"/>
        <v>5.1599999999999993E-2</v>
      </c>
      <c r="M991" s="8">
        <f t="shared" ca="1" si="158"/>
        <v>0.38647604987067219</v>
      </c>
      <c r="N991" s="8">
        <f t="shared" ca="1" si="159"/>
        <v>0.14897204027626965</v>
      </c>
      <c r="O991">
        <f t="shared" ca="1" si="159"/>
        <v>0.79318850320497392</v>
      </c>
      <c r="P991">
        <f t="shared" ca="1" si="160"/>
        <v>30</v>
      </c>
      <c r="Q991">
        <f t="shared" ca="1" si="161"/>
        <v>999</v>
      </c>
    </row>
    <row r="992" spans="1:17">
      <c r="A992" s="5">
        <f t="shared" si="153"/>
        <v>991</v>
      </c>
      <c r="B992" s="6" t="str">
        <f t="shared" ca="1" si="152"/>
        <v>NA</v>
      </c>
      <c r="C992" s="6" t="str">
        <f ca="1">LOOKUP($N992,{0,0.35,0.8},{"Basic","Standard","Premium"})</f>
        <v>Standard</v>
      </c>
      <c r="D992" s="6" t="str">
        <f t="shared" ca="1" si="154"/>
        <v>Yes</v>
      </c>
      <c r="E992" s="6" t="str">
        <f t="shared" ca="1" si="155"/>
        <v>Yes</v>
      </c>
      <c r="F992" s="3">
        <f t="shared" ca="1" si="156"/>
        <v>45597</v>
      </c>
      <c r="G992" s="7">
        <f ca="1" xml:space="preserve"> _xlfn.XLOOKUP(TRIM(C992),Config!$J$7:$J$9,Config!$K$7:$K$9,0) + IF(D992="Yes",Config!$B$5,0) + IF(E992="Yes",Config!$B$6,0)</f>
        <v>41.97</v>
      </c>
      <c r="H992" s="8" cm="1">
        <f t="array" aca="1" ref="H992" ca="1">_xlfn.SWITCH(TRIM(B992), "NA",   Config!$E$2, "LATAM",Config!$E$3, "EU",   Config!$E$4, "APAC", Config!$E$5, 0)</f>
        <v>4.2999999999999997E-2</v>
      </c>
      <c r="I992" s="8" cm="1">
        <f t="array" aca="1" ref="I992" ca="1">_xlfn.SWITCH(TRIM(C992), "Basic",    Config!$H$2, "Standard", Config!$H$3, "Premium",  Config!$H$4, 1)</f>
        <v>1</v>
      </c>
      <c r="J992" s="8">
        <f ca="1">IF(D992="Yes",Config!$H$5,1)</f>
        <v>0.88</v>
      </c>
      <c r="K992" s="8">
        <f ca="1">IF(E992="Yes",Config!$H$6,1)</f>
        <v>0.82</v>
      </c>
      <c r="L992" s="4">
        <f t="shared" ca="1" si="157"/>
        <v>3.1028799999999999E-2</v>
      </c>
      <c r="M992" s="8">
        <f t="shared" ca="1" si="158"/>
        <v>0.19215450172802784</v>
      </c>
      <c r="N992" s="8">
        <f t="shared" ca="1" si="159"/>
        <v>0.5153836910802938</v>
      </c>
      <c r="O992">
        <f t="shared" ca="1" si="159"/>
        <v>0.94605485409076551</v>
      </c>
      <c r="P992">
        <f t="shared" ca="1" si="160"/>
        <v>93</v>
      </c>
      <c r="Q992">
        <f t="shared" ca="1" si="161"/>
        <v>999</v>
      </c>
    </row>
    <row r="993" spans="1:17">
      <c r="A993" s="5">
        <f t="shared" si="153"/>
        <v>992</v>
      </c>
      <c r="B993" s="6" t="str">
        <f t="shared" ca="1" si="152"/>
        <v>NA</v>
      </c>
      <c r="C993" s="6" t="str">
        <f ca="1">LOOKUP($N993,{0,0.35,0.8},{"Basic","Standard","Premium"})</f>
        <v>Basic</v>
      </c>
      <c r="D993" s="6" t="str">
        <f t="shared" ca="1" si="154"/>
        <v>No</v>
      </c>
      <c r="E993" s="6" t="str">
        <f t="shared" ca="1" si="155"/>
        <v>No</v>
      </c>
      <c r="F993" s="3">
        <f t="shared" ca="1" si="156"/>
        <v>45292</v>
      </c>
      <c r="G993" s="7">
        <f ca="1" xml:space="preserve"> _xlfn.XLOOKUP(TRIM(C993),Config!$J$7:$J$9,Config!$K$7:$K$9,0) + IF(D993="Yes",Config!$B$5,0) + IF(E993="Yes",Config!$B$6,0)</f>
        <v>9.99</v>
      </c>
      <c r="H993" s="8" cm="1">
        <f t="array" aca="1" ref="H993" ca="1">_xlfn.SWITCH(TRIM(B993), "NA",   Config!$E$2, "LATAM",Config!$E$3, "EU",   Config!$E$4, "APAC", Config!$E$5, 0)</f>
        <v>4.2999999999999997E-2</v>
      </c>
      <c r="I993" s="8" cm="1">
        <f t="array" aca="1" ref="I993" ca="1">_xlfn.SWITCH(TRIM(C993), "Basic",    Config!$H$2, "Standard", Config!$H$3, "Premium",  Config!$H$4, 1)</f>
        <v>1.2</v>
      </c>
      <c r="J993" s="8">
        <f ca="1">IF(D993="Yes",Config!$H$5,1)</f>
        <v>1</v>
      </c>
      <c r="K993" s="8">
        <f ca="1">IF(E993="Yes",Config!$H$6,1)</f>
        <v>1</v>
      </c>
      <c r="L993" s="4">
        <f t="shared" ca="1" si="157"/>
        <v>5.1599999999999993E-2</v>
      </c>
      <c r="M993" s="8">
        <f t="shared" ca="1" si="158"/>
        <v>0.13920403952487825</v>
      </c>
      <c r="N993" s="8">
        <f t="shared" ca="1" si="159"/>
        <v>0.18737289872222385</v>
      </c>
      <c r="O993">
        <f t="shared" ca="1" si="159"/>
        <v>0.43851308458567462</v>
      </c>
      <c r="P993">
        <f t="shared" ca="1" si="160"/>
        <v>11</v>
      </c>
      <c r="Q993">
        <f t="shared" ca="1" si="161"/>
        <v>11</v>
      </c>
    </row>
    <row r="994" spans="1:17">
      <c r="A994" s="5">
        <f t="shared" si="153"/>
        <v>993</v>
      </c>
      <c r="B994" s="6" t="str">
        <f t="shared" ca="1" si="152"/>
        <v>APAC</v>
      </c>
      <c r="C994" s="6" t="str">
        <f ca="1">LOOKUP($N994,{0,0.35,0.8},{"Basic","Standard","Premium"})</f>
        <v>Premium</v>
      </c>
      <c r="D994" s="6" t="str">
        <f t="shared" ca="1" si="154"/>
        <v>No</v>
      </c>
      <c r="E994" s="6" t="str">
        <f t="shared" ca="1" si="155"/>
        <v>No</v>
      </c>
      <c r="F994" s="3">
        <f t="shared" ca="1" si="156"/>
        <v>45597</v>
      </c>
      <c r="G994" s="7">
        <f ca="1" xml:space="preserve"> _xlfn.XLOOKUP(TRIM(C994),Config!$J$7:$J$9,Config!$K$7:$K$9,0) + IF(D994="Yes",Config!$B$5,0) + IF(E994="Yes",Config!$B$6,0)</f>
        <v>19.989999999999998</v>
      </c>
      <c r="H994" s="8" cm="1">
        <f t="array" aca="1" ref="H994" ca="1">_xlfn.SWITCH(TRIM(B994), "NA",   Config!$E$2, "LATAM",Config!$E$3, "EU",   Config!$E$4, "APAC", Config!$E$5, 0)</f>
        <v>6.5000000000000002E-2</v>
      </c>
      <c r="I994" s="8" cm="1">
        <f t="array" aca="1" ref="I994" ca="1">_xlfn.SWITCH(TRIM(C994), "Basic",    Config!$H$2, "Standard", Config!$H$3, "Premium",  Config!$H$4, 1)</f>
        <v>0.75</v>
      </c>
      <c r="J994" s="8">
        <f ca="1">IF(D994="Yes",Config!$H$5,1)</f>
        <v>1</v>
      </c>
      <c r="K994" s="8">
        <f ca="1">IF(E994="Yes",Config!$H$6,1)</f>
        <v>1</v>
      </c>
      <c r="L994" s="4">
        <f t="shared" ca="1" si="157"/>
        <v>4.8750000000000002E-2</v>
      </c>
      <c r="M994" s="8">
        <f t="shared" ca="1" si="158"/>
        <v>0.89365594414805516</v>
      </c>
      <c r="N994" s="8">
        <f t="shared" ca="1" si="159"/>
        <v>0.80032570999667207</v>
      </c>
      <c r="O994">
        <f t="shared" ca="1" si="159"/>
        <v>0.7608867488004829</v>
      </c>
      <c r="P994">
        <f t="shared" ca="1" si="160"/>
        <v>29</v>
      </c>
      <c r="Q994">
        <f t="shared" ca="1" si="161"/>
        <v>999</v>
      </c>
    </row>
    <row r="995" spans="1:17">
      <c r="A995" s="5">
        <f t="shared" si="153"/>
        <v>994</v>
      </c>
      <c r="B995" s="6" t="str">
        <f t="shared" ca="1" si="152"/>
        <v>APAC</v>
      </c>
      <c r="C995" s="6" t="str">
        <f ca="1">LOOKUP($N995,{0,0.35,0.8},{"Basic","Standard","Premium"})</f>
        <v>Basic</v>
      </c>
      <c r="D995" s="6" t="str">
        <f t="shared" ca="1" si="154"/>
        <v>No</v>
      </c>
      <c r="E995" s="6" t="str">
        <f t="shared" ca="1" si="155"/>
        <v>No</v>
      </c>
      <c r="F995" s="3">
        <f t="shared" ca="1" si="156"/>
        <v>45292</v>
      </c>
      <c r="G995" s="7">
        <f ca="1" xml:space="preserve"> _xlfn.XLOOKUP(TRIM(C995),Config!$J$7:$J$9,Config!$K$7:$K$9,0) + IF(D995="Yes",Config!$B$5,0) + IF(E995="Yes",Config!$B$6,0)</f>
        <v>9.99</v>
      </c>
      <c r="H995" s="8" cm="1">
        <f t="array" aca="1" ref="H995" ca="1">_xlfn.SWITCH(TRIM(B995), "NA",   Config!$E$2, "LATAM",Config!$E$3, "EU",   Config!$E$4, "APAC", Config!$E$5, 0)</f>
        <v>6.5000000000000002E-2</v>
      </c>
      <c r="I995" s="8" cm="1">
        <f t="array" aca="1" ref="I995" ca="1">_xlfn.SWITCH(TRIM(C995), "Basic",    Config!$H$2, "Standard", Config!$H$3, "Premium",  Config!$H$4, 1)</f>
        <v>1.2</v>
      </c>
      <c r="J995" s="8">
        <f ca="1">IF(D995="Yes",Config!$H$5,1)</f>
        <v>1</v>
      </c>
      <c r="K995" s="8">
        <f ca="1">IF(E995="Yes",Config!$H$6,1)</f>
        <v>1</v>
      </c>
      <c r="L995" s="4">
        <f t="shared" ca="1" si="157"/>
        <v>7.8E-2</v>
      </c>
      <c r="M995" s="8">
        <f t="shared" ca="1" si="158"/>
        <v>0.912110683636987</v>
      </c>
      <c r="N995" s="8">
        <f t="shared" ca="1" si="159"/>
        <v>1.8198094706059487E-2</v>
      </c>
      <c r="O995">
        <f t="shared" ca="1" si="159"/>
        <v>0.98794629011715429</v>
      </c>
      <c r="P995">
        <f t="shared" ca="1" si="160"/>
        <v>55</v>
      </c>
      <c r="Q995">
        <f t="shared" ca="1" si="161"/>
        <v>999</v>
      </c>
    </row>
    <row r="996" spans="1:17">
      <c r="A996" s="5">
        <f t="shared" si="153"/>
        <v>995</v>
      </c>
      <c r="B996" s="6" t="str">
        <f t="shared" ca="1" si="152"/>
        <v>NA</v>
      </c>
      <c r="C996" s="6" t="str">
        <f ca="1">LOOKUP($N996,{0,0.35,0.8},{"Basic","Standard","Premium"})</f>
        <v>Basic</v>
      </c>
      <c r="D996" s="6" t="str">
        <f t="shared" ca="1" si="154"/>
        <v>No</v>
      </c>
      <c r="E996" s="6" t="str">
        <f t="shared" ca="1" si="155"/>
        <v>No</v>
      </c>
      <c r="F996" s="3">
        <f t="shared" ca="1" si="156"/>
        <v>45323</v>
      </c>
      <c r="G996" s="7">
        <f ca="1" xml:space="preserve"> _xlfn.XLOOKUP(TRIM(C996),Config!$J$7:$J$9,Config!$K$7:$K$9,0) + IF(D996="Yes",Config!$B$5,0) + IF(E996="Yes",Config!$B$6,0)</f>
        <v>9.99</v>
      </c>
      <c r="H996" s="8" cm="1">
        <f t="array" aca="1" ref="H996" ca="1">_xlfn.SWITCH(TRIM(B996), "NA",   Config!$E$2, "LATAM",Config!$E$3, "EU",   Config!$E$4, "APAC", Config!$E$5, 0)</f>
        <v>4.2999999999999997E-2</v>
      </c>
      <c r="I996" s="8" cm="1">
        <f t="array" aca="1" ref="I996" ca="1">_xlfn.SWITCH(TRIM(C996), "Basic",    Config!$H$2, "Standard", Config!$H$3, "Premium",  Config!$H$4, 1)</f>
        <v>1.2</v>
      </c>
      <c r="J996" s="8">
        <f ca="1">IF(D996="Yes",Config!$H$5,1)</f>
        <v>1</v>
      </c>
      <c r="K996" s="8">
        <f ca="1">IF(E996="Yes",Config!$H$6,1)</f>
        <v>1</v>
      </c>
      <c r="L996" s="4">
        <f t="shared" ca="1" si="157"/>
        <v>5.1599999999999993E-2</v>
      </c>
      <c r="M996" s="8">
        <f t="shared" ca="1" si="158"/>
        <v>0.22261413008537123</v>
      </c>
      <c r="N996" s="8">
        <f t="shared" ca="1" si="159"/>
        <v>0.23019228582627704</v>
      </c>
      <c r="O996">
        <f t="shared" ca="1" si="159"/>
        <v>0.25885671607301008</v>
      </c>
      <c r="P996">
        <f t="shared" ca="1" si="160"/>
        <v>6</v>
      </c>
      <c r="Q996">
        <f t="shared" ca="1" si="161"/>
        <v>6</v>
      </c>
    </row>
    <row r="997" spans="1:17">
      <c r="A997" s="5">
        <f t="shared" si="153"/>
        <v>996</v>
      </c>
      <c r="B997" s="6" t="str">
        <f t="shared" ca="1" si="152"/>
        <v>APAC</v>
      </c>
      <c r="C997" s="6" t="str">
        <f ca="1">LOOKUP($N997,{0,0.35,0.8},{"Basic","Standard","Premium"})</f>
        <v>Standard</v>
      </c>
      <c r="D997" s="6" t="str">
        <f t="shared" ca="1" si="154"/>
        <v>Yes</v>
      </c>
      <c r="E997" s="6" t="str">
        <f t="shared" ca="1" si="155"/>
        <v>Yes</v>
      </c>
      <c r="F997" s="3">
        <f t="shared" ca="1" si="156"/>
        <v>45505</v>
      </c>
      <c r="G997" s="7">
        <f ca="1" xml:space="preserve"> _xlfn.XLOOKUP(TRIM(C997),Config!$J$7:$J$9,Config!$K$7:$K$9,0) + IF(D997="Yes",Config!$B$5,0) + IF(E997="Yes",Config!$B$6,0)</f>
        <v>41.97</v>
      </c>
      <c r="H997" s="8" cm="1">
        <f t="array" aca="1" ref="H997" ca="1">_xlfn.SWITCH(TRIM(B997), "NA",   Config!$E$2, "LATAM",Config!$E$3, "EU",   Config!$E$4, "APAC", Config!$E$5, 0)</f>
        <v>6.5000000000000002E-2</v>
      </c>
      <c r="I997" s="8" cm="1">
        <f t="array" aca="1" ref="I997" ca="1">_xlfn.SWITCH(TRIM(C997), "Basic",    Config!$H$2, "Standard", Config!$H$3, "Premium",  Config!$H$4, 1)</f>
        <v>1</v>
      </c>
      <c r="J997" s="8">
        <f ca="1">IF(D997="Yes",Config!$H$5,1)</f>
        <v>0.88</v>
      </c>
      <c r="K997" s="8">
        <f ca="1">IF(E997="Yes",Config!$H$6,1)</f>
        <v>0.82</v>
      </c>
      <c r="L997" s="4">
        <f t="shared" ca="1" si="157"/>
        <v>4.6904000000000001E-2</v>
      </c>
      <c r="M997" s="8">
        <f t="shared" ca="1" si="158"/>
        <v>0.88206663004687469</v>
      </c>
      <c r="N997" s="8">
        <f t="shared" ca="1" si="159"/>
        <v>0.61821300811263291</v>
      </c>
      <c r="O997">
        <f t="shared" ca="1" si="159"/>
        <v>0.90279372941619962</v>
      </c>
      <c r="P997">
        <f t="shared" ca="1" si="160"/>
        <v>49</v>
      </c>
      <c r="Q997">
        <f t="shared" ca="1" si="161"/>
        <v>999</v>
      </c>
    </row>
    <row r="998" spans="1:17">
      <c r="A998" s="5">
        <f t="shared" si="153"/>
        <v>997</v>
      </c>
      <c r="B998" s="6" t="str">
        <f t="shared" ca="1" si="152"/>
        <v>NA</v>
      </c>
      <c r="C998" s="6" t="str">
        <f ca="1">LOOKUP($N998,{0,0.35,0.8},{"Basic","Standard","Premium"})</f>
        <v>Premium</v>
      </c>
      <c r="D998" s="6" t="str">
        <f t="shared" ca="1" si="154"/>
        <v>No</v>
      </c>
      <c r="E998" s="6" t="str">
        <f t="shared" ca="1" si="155"/>
        <v>No</v>
      </c>
      <c r="F998" s="3">
        <f t="shared" ca="1" si="156"/>
        <v>45566</v>
      </c>
      <c r="G998" s="7">
        <f ca="1" xml:space="preserve"> _xlfn.XLOOKUP(TRIM(C998),Config!$J$7:$J$9,Config!$K$7:$K$9,0) + IF(D998="Yes",Config!$B$5,0) + IF(E998="Yes",Config!$B$6,0)</f>
        <v>19.989999999999998</v>
      </c>
      <c r="H998" s="8" cm="1">
        <f t="array" aca="1" ref="H998" ca="1">_xlfn.SWITCH(TRIM(B998), "NA",   Config!$E$2, "LATAM",Config!$E$3, "EU",   Config!$E$4, "APAC", Config!$E$5, 0)</f>
        <v>4.2999999999999997E-2</v>
      </c>
      <c r="I998" s="8" cm="1">
        <f t="array" aca="1" ref="I998" ca="1">_xlfn.SWITCH(TRIM(C998), "Basic",    Config!$H$2, "Standard", Config!$H$3, "Premium",  Config!$H$4, 1)</f>
        <v>0.75</v>
      </c>
      <c r="J998" s="8">
        <f ca="1">IF(D998="Yes",Config!$H$5,1)</f>
        <v>1</v>
      </c>
      <c r="K998" s="8">
        <f ca="1">IF(E998="Yes",Config!$H$6,1)</f>
        <v>1</v>
      </c>
      <c r="L998" s="4">
        <f t="shared" ca="1" si="157"/>
        <v>3.2250000000000001E-2</v>
      </c>
      <c r="M998" s="8">
        <f t="shared" ca="1" si="158"/>
        <v>0.28619854224949515</v>
      </c>
      <c r="N998" s="8">
        <f t="shared" ca="1" si="159"/>
        <v>0.96366514117820101</v>
      </c>
      <c r="O998">
        <f t="shared" ca="1" si="159"/>
        <v>0.44960908155430568</v>
      </c>
      <c r="P998">
        <f t="shared" ca="1" si="160"/>
        <v>19</v>
      </c>
      <c r="Q998">
        <f t="shared" ca="1" si="161"/>
        <v>999</v>
      </c>
    </row>
    <row r="999" spans="1:17">
      <c r="A999" s="5">
        <f t="shared" si="153"/>
        <v>998</v>
      </c>
      <c r="B999" s="6" t="str">
        <f t="shared" ca="1" si="152"/>
        <v>NA</v>
      </c>
      <c r="C999" s="6" t="str">
        <f ca="1">LOOKUP($N999,{0,0.35,0.8},{"Basic","Standard","Premium"})</f>
        <v>Premium</v>
      </c>
      <c r="D999" s="6" t="str">
        <f t="shared" ca="1" si="154"/>
        <v>Yes</v>
      </c>
      <c r="E999" s="6" t="str">
        <f t="shared" ca="1" si="155"/>
        <v>Yes</v>
      </c>
      <c r="F999" s="3">
        <f t="shared" ca="1" si="156"/>
        <v>45474</v>
      </c>
      <c r="G999" s="7">
        <f ca="1" xml:space="preserve"> _xlfn.XLOOKUP(TRIM(C999),Config!$J$7:$J$9,Config!$K$7:$K$9,0) + IF(D999="Yes",Config!$B$5,0) + IF(E999="Yes",Config!$B$6,0)</f>
        <v>46.97</v>
      </c>
      <c r="H999" s="8" cm="1">
        <f t="array" aca="1" ref="H999" ca="1">_xlfn.SWITCH(TRIM(B999), "NA",   Config!$E$2, "LATAM",Config!$E$3, "EU",   Config!$E$4, "APAC", Config!$E$5, 0)</f>
        <v>4.2999999999999997E-2</v>
      </c>
      <c r="I999" s="8" cm="1">
        <f t="array" aca="1" ref="I999" ca="1">_xlfn.SWITCH(TRIM(C999), "Basic",    Config!$H$2, "Standard", Config!$H$3, "Premium",  Config!$H$4, 1)</f>
        <v>0.75</v>
      </c>
      <c r="J999" s="8">
        <f ca="1">IF(D999="Yes",Config!$H$5,1)</f>
        <v>0.88</v>
      </c>
      <c r="K999" s="8">
        <f ca="1">IF(E999="Yes",Config!$H$6,1)</f>
        <v>0.82</v>
      </c>
      <c r="L999" s="4">
        <f t="shared" ca="1" si="157"/>
        <v>2.32716E-2</v>
      </c>
      <c r="M999" s="8">
        <f t="shared" ca="1" si="158"/>
        <v>0.26764531168150341</v>
      </c>
      <c r="N999" s="8">
        <f t="shared" ca="1" si="159"/>
        <v>0.95730649045473826</v>
      </c>
      <c r="O999">
        <f t="shared" ca="1" si="159"/>
        <v>0.30664687713384275</v>
      </c>
      <c r="P999">
        <f t="shared" ca="1" si="160"/>
        <v>16</v>
      </c>
      <c r="Q999">
        <f t="shared" ca="1" si="161"/>
        <v>999</v>
      </c>
    </row>
    <row r="1000" spans="1:17">
      <c r="A1000" s="5">
        <f t="shared" si="153"/>
        <v>999</v>
      </c>
      <c r="B1000" s="6" t="str">
        <f t="shared" ca="1" si="152"/>
        <v>EU</v>
      </c>
      <c r="C1000" s="6" t="str">
        <f ca="1">LOOKUP($N1000,{0,0.35,0.8},{"Basic","Standard","Premium"})</f>
        <v>Basic</v>
      </c>
      <c r="D1000" s="6" t="str">
        <f t="shared" ca="1" si="154"/>
        <v>Yes</v>
      </c>
      <c r="E1000" s="6" t="str">
        <f t="shared" ca="1" si="155"/>
        <v>No</v>
      </c>
      <c r="F1000" s="3">
        <f t="shared" ca="1" si="156"/>
        <v>45597</v>
      </c>
      <c r="G1000" s="7">
        <f ca="1" xml:space="preserve"> _xlfn.XLOOKUP(TRIM(C1000),Config!$J$7:$J$9,Config!$K$7:$K$9,0) + IF(D1000="Yes",Config!$B$5,0) + IF(E1000="Yes",Config!$B$6,0)</f>
        <v>29.979999999999997</v>
      </c>
      <c r="H1000" s="8" cm="1">
        <f t="array" aca="1" ref="H1000" ca="1">_xlfn.SWITCH(TRIM(B1000), "NA",   Config!$E$2, "LATAM",Config!$E$3, "EU",   Config!$E$4, "APAC", Config!$E$5, 0)</f>
        <v>4.1000000000000002E-2</v>
      </c>
      <c r="I1000" s="8" cm="1">
        <f t="array" aca="1" ref="I1000" ca="1">_xlfn.SWITCH(TRIM(C1000), "Basic",    Config!$H$2, "Standard", Config!$H$3, "Premium",  Config!$H$4, 1)</f>
        <v>1.2</v>
      </c>
      <c r="J1000" s="8">
        <f ca="1">IF(D1000="Yes",Config!$H$5,1)</f>
        <v>0.88</v>
      </c>
      <c r="K1000" s="8">
        <f ca="1">IF(E1000="Yes",Config!$H$6,1)</f>
        <v>1</v>
      </c>
      <c r="L1000" s="4">
        <f t="shared" ca="1" si="157"/>
        <v>4.3296000000000001E-2</v>
      </c>
      <c r="M1000" s="8">
        <f t="shared" ca="1" si="158"/>
        <v>0.68978249410284131</v>
      </c>
      <c r="N1000" s="8">
        <f t="shared" ca="1" si="159"/>
        <v>0.29122308915177719</v>
      </c>
      <c r="O1000">
        <f t="shared" ca="1" si="159"/>
        <v>0.13907886087449284</v>
      </c>
      <c r="P1000">
        <f t="shared" ca="1" si="160"/>
        <v>4</v>
      </c>
      <c r="Q1000">
        <f t="shared" ca="1" si="161"/>
        <v>4</v>
      </c>
    </row>
    <row r="1001" spans="1:17">
      <c r="A1001" s="5">
        <f t="shared" si="153"/>
        <v>1000</v>
      </c>
      <c r="B1001" s="6" t="str">
        <f t="shared" ca="1" si="152"/>
        <v>EU</v>
      </c>
      <c r="C1001" s="6" t="str">
        <f ca="1">LOOKUP($N1001,{0,0.35,0.8},{"Basic","Standard","Premium"})</f>
        <v>Standard</v>
      </c>
      <c r="D1001" s="6" t="str">
        <f t="shared" ca="1" si="154"/>
        <v>Yes</v>
      </c>
      <c r="E1001" s="6" t="str">
        <f t="shared" ca="1" si="155"/>
        <v>No</v>
      </c>
      <c r="F1001" s="3">
        <f t="shared" ca="1" si="156"/>
        <v>45383</v>
      </c>
      <c r="G1001" s="7">
        <f ca="1" xml:space="preserve"> _xlfn.XLOOKUP(TRIM(C1001),Config!$J$7:$J$9,Config!$K$7:$K$9,0) + IF(D1001="Yes",Config!$B$5,0) + IF(E1001="Yes",Config!$B$6,0)</f>
        <v>34.979999999999997</v>
      </c>
      <c r="H1001" s="8" cm="1">
        <f t="array" aca="1" ref="H1001" ca="1">_xlfn.SWITCH(TRIM(B1001), "NA",   Config!$E$2, "LATAM",Config!$E$3, "EU",   Config!$E$4, "APAC", Config!$E$5, 0)</f>
        <v>4.1000000000000002E-2</v>
      </c>
      <c r="I1001" s="8" cm="1">
        <f t="array" aca="1" ref="I1001" ca="1">_xlfn.SWITCH(TRIM(C1001), "Basic",    Config!$H$2, "Standard", Config!$H$3, "Premium",  Config!$H$4, 1)</f>
        <v>1</v>
      </c>
      <c r="J1001" s="8">
        <f ca="1">IF(D1001="Yes",Config!$H$5,1)</f>
        <v>0.88</v>
      </c>
      <c r="K1001" s="8">
        <f ca="1">IF(E1001="Yes",Config!$H$6,1)</f>
        <v>1</v>
      </c>
      <c r="L1001" s="4">
        <f t="shared" ca="1" si="157"/>
        <v>3.6080000000000001E-2</v>
      </c>
      <c r="M1001" s="8">
        <f t="shared" ca="1" si="158"/>
        <v>0.75178588971495097</v>
      </c>
      <c r="N1001" s="8">
        <f t="shared" ca="1" si="159"/>
        <v>0.58292646782841895</v>
      </c>
      <c r="O1001">
        <f t="shared" ca="1" si="159"/>
        <v>2.6376204636235689E-2</v>
      </c>
      <c r="P1001">
        <f t="shared" ca="1" si="160"/>
        <v>1</v>
      </c>
      <c r="Q1001">
        <f t="shared" ca="1" si="16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7156-F2E4-40AB-84C8-22C16E5AD7D3}">
  <dimension ref="A1:B13"/>
  <sheetViews>
    <sheetView workbookViewId="0">
      <selection activeCell="E12" sqref="E12"/>
    </sheetView>
  </sheetViews>
  <sheetFormatPr defaultRowHeight="15"/>
  <cols>
    <col min="1" max="1" width="13.5703125" customWidth="1"/>
  </cols>
  <sheetData>
    <row r="1" spans="1:2">
      <c r="A1" t="s">
        <v>36</v>
      </c>
      <c r="B1" t="s">
        <v>37</v>
      </c>
    </row>
    <row r="2" spans="1:2">
      <c r="A2" s="3">
        <f>DATE(2024,1,1)</f>
        <v>45292</v>
      </c>
      <c r="B2">
        <f>ROW()-1</f>
        <v>1</v>
      </c>
    </row>
    <row r="3" spans="1:2">
      <c r="A3" s="9">
        <f>EDATE(A2,1)</f>
        <v>45323</v>
      </c>
      <c r="B3">
        <f>B2+1</f>
        <v>2</v>
      </c>
    </row>
    <row r="4" spans="1:2">
      <c r="A4" s="9">
        <f t="shared" ref="A4:A13" si="0">EDATE(A3,1)</f>
        <v>45352</v>
      </c>
      <c r="B4">
        <f t="shared" ref="B4:B13" si="1">B3+1</f>
        <v>3</v>
      </c>
    </row>
    <row r="5" spans="1:2">
      <c r="A5" s="9">
        <f t="shared" si="0"/>
        <v>45383</v>
      </c>
      <c r="B5">
        <f t="shared" si="1"/>
        <v>4</v>
      </c>
    </row>
    <row r="6" spans="1:2">
      <c r="A6" s="9">
        <f t="shared" si="0"/>
        <v>45413</v>
      </c>
      <c r="B6">
        <f t="shared" si="1"/>
        <v>5</v>
      </c>
    </row>
    <row r="7" spans="1:2">
      <c r="A7" s="9">
        <f t="shared" si="0"/>
        <v>45444</v>
      </c>
      <c r="B7">
        <f t="shared" si="1"/>
        <v>6</v>
      </c>
    </row>
    <row r="8" spans="1:2">
      <c r="A8" s="9">
        <f t="shared" si="0"/>
        <v>45474</v>
      </c>
      <c r="B8">
        <f t="shared" si="1"/>
        <v>7</v>
      </c>
    </row>
    <row r="9" spans="1:2">
      <c r="A9" s="9">
        <f t="shared" si="0"/>
        <v>45505</v>
      </c>
      <c r="B9">
        <f t="shared" si="1"/>
        <v>8</v>
      </c>
    </row>
    <row r="10" spans="1:2">
      <c r="A10" s="9">
        <f t="shared" si="0"/>
        <v>45536</v>
      </c>
      <c r="B10">
        <f t="shared" si="1"/>
        <v>9</v>
      </c>
    </row>
    <row r="11" spans="1:2">
      <c r="A11" s="9">
        <f t="shared" si="0"/>
        <v>45566</v>
      </c>
      <c r="B11">
        <f t="shared" si="1"/>
        <v>10</v>
      </c>
    </row>
    <row r="12" spans="1:2">
      <c r="A12" s="9">
        <f t="shared" si="0"/>
        <v>45597</v>
      </c>
      <c r="B12">
        <f t="shared" si="1"/>
        <v>11</v>
      </c>
    </row>
    <row r="13" spans="1:2">
      <c r="A13" s="9">
        <f t="shared" si="0"/>
        <v>45627</v>
      </c>
      <c r="B13">
        <f t="shared" si="1"/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B6790-6F91-4E06-9C73-5641D4C14CD3}">
  <dimension ref="A1:Q12001"/>
  <sheetViews>
    <sheetView workbookViewId="0">
      <selection activeCell="P22" sqref="P22"/>
    </sheetView>
  </sheetViews>
  <sheetFormatPr defaultRowHeight="15"/>
  <cols>
    <col min="1" max="2" width="12.140625" bestFit="1" customWidth="1"/>
    <col min="3" max="4" width="16.5703125" style="9" customWidth="1"/>
    <col min="5" max="5" width="12.7109375" style="5" bestFit="1" customWidth="1"/>
    <col min="6" max="6" width="8.5703125" style="5" bestFit="1" customWidth="1"/>
    <col min="7" max="7" width="10.85546875" style="5" bestFit="1" customWidth="1"/>
    <col min="8" max="8" width="13.42578125" style="7" bestFit="1" customWidth="1"/>
    <col min="9" max="9" width="8.28515625" bestFit="1" customWidth="1"/>
    <col min="11" max="11" width="12.140625" style="5" bestFit="1" customWidth="1"/>
    <col min="12" max="12" width="16.5703125" style="5" bestFit="1" customWidth="1"/>
    <col min="13" max="13" width="9.140625" style="5"/>
    <col min="14" max="14" width="10.140625" style="7" bestFit="1" customWidth="1"/>
    <col min="15" max="15" width="19.85546875" style="4" bestFit="1" customWidth="1"/>
    <col min="16" max="16" width="30.42578125" style="7" bestFit="1" customWidth="1"/>
    <col min="17" max="17" width="21.7109375" style="7" bestFit="1" customWidth="1"/>
  </cols>
  <sheetData>
    <row r="1" spans="1:17">
      <c r="A1" t="s">
        <v>19</v>
      </c>
      <c r="B1" t="s">
        <v>37</v>
      </c>
      <c r="C1" s="9" t="s">
        <v>36</v>
      </c>
      <c r="D1" s="9" t="s">
        <v>24</v>
      </c>
      <c r="E1" s="5" t="s">
        <v>38</v>
      </c>
      <c r="F1" s="5" t="s">
        <v>39</v>
      </c>
      <c r="G1" s="5" t="s">
        <v>40</v>
      </c>
      <c r="H1" s="7" t="s">
        <v>25</v>
      </c>
      <c r="I1" t="s">
        <v>41</v>
      </c>
      <c r="K1" s="5" t="s">
        <v>37</v>
      </c>
      <c r="L1" s="5" t="s">
        <v>42</v>
      </c>
      <c r="M1" s="5" t="s">
        <v>43</v>
      </c>
      <c r="N1" s="7" t="s">
        <v>44</v>
      </c>
      <c r="O1" s="4" t="s">
        <v>45</v>
      </c>
      <c r="P1" s="7" t="s">
        <v>48</v>
      </c>
      <c r="Q1" s="7" t="s">
        <v>49</v>
      </c>
    </row>
    <row r="2" spans="1:17">
      <c r="A2" cm="1">
        <f t="array" ref="A2">INDEX(Subscribers!$A$2:$A$1001, INT((ROW()-2)/12)+1)</f>
        <v>1</v>
      </c>
      <c r="B2">
        <f>MOD(ROW()-2,12)+1</f>
        <v>1</v>
      </c>
      <c r="C2" s="9" cm="1">
        <f t="array" ref="C2">INDEX(Months!$A$2:$A$13, $B2)</f>
        <v>45292</v>
      </c>
      <c r="D2" s="9" cm="1">
        <f t="array" aca="1" ref="D2" ca="1">INDEX(Subscribers!$F$2:$F$1001, INT((ROW()-2)/12)+1)</f>
        <v>45474</v>
      </c>
      <c r="E2" s="5" cm="1">
        <f t="array" aca="1" ref="E2" ca="1">INDEX(Subscribers!$Q$2:$Q$1001, INT((ROW()-2)/12)+1)</f>
        <v>999</v>
      </c>
      <c r="F2" s="5">
        <f ca="1">--( AND($C2&gt;=$D2, IF($E2=999, TRUE, $B2&lt;$E2)) )</f>
        <v>0</v>
      </c>
      <c r="G2" s="5">
        <f ca="1">IF($E2=999,0,IF($B2=$E2,1,0))</f>
        <v>0</v>
      </c>
      <c r="H2" s="7" cm="1">
        <f t="array" aca="1" ref="H2" ca="1">INDEX(Subscribers!$G$2:$G$1001, INT((ROW()-2)/12)+1)</f>
        <v>36.97</v>
      </c>
      <c r="I2">
        <f ca="1">IF($F2=1,$H2,0)</f>
        <v>0</v>
      </c>
      <c r="K2" s="5">
        <f>ROW()-1</f>
        <v>1</v>
      </c>
      <c r="L2" s="5">
        <f ca="1">SUMIFS($F:$F,$B:$B,K2)</f>
        <v>73</v>
      </c>
      <c r="M2" s="5">
        <f ca="1">SUMIFS($G:$G,$B:$B,K2)</f>
        <v>50</v>
      </c>
      <c r="N2" s="7">
        <f ca="1">SUMIFS($I:$I,$B:$B,K2)</f>
        <v>1626.8200000000008</v>
      </c>
      <c r="O2" s="4">
        <f ca="1">IF(L2=0,0,M2/L2)</f>
        <v>0.68493150684931503</v>
      </c>
      <c r="P2" s="7">
        <f ca="1">IF(L2=0,0,N2/L2)</f>
        <v>22.285205479452067</v>
      </c>
      <c r="Q2" s="7">
        <f ca="1">IF(O2=0,0,P2/O2)</f>
        <v>32.536400000000022</v>
      </c>
    </row>
    <row r="3" spans="1:17">
      <c r="A3" cm="1">
        <f t="array" ref="A3">INDEX(Subscribers!$A$2:$A$1001, INT((ROW()-2)/12)+1)</f>
        <v>1</v>
      </c>
      <c r="B3">
        <f t="shared" ref="B3:B66" si="0">MOD(ROW()-2,12)+1</f>
        <v>2</v>
      </c>
      <c r="C3" s="9" cm="1">
        <f t="array" ref="C3">INDEX(Months!$A$2:$A$13, $B3)</f>
        <v>45323</v>
      </c>
      <c r="D3" s="9" cm="1">
        <f t="array" aca="1" ref="D3" ca="1">INDEX(Subscribers!$F$2:$F$1001, INT((ROW()-2)/12)+1)</f>
        <v>45474</v>
      </c>
      <c r="E3" s="5" cm="1">
        <f t="array" aca="1" ref="E3" ca="1">INDEX(Subscribers!$Q$2:$Q$1001, INT((ROW()-2)/12)+1)</f>
        <v>999</v>
      </c>
      <c r="F3" s="5">
        <f t="shared" ref="F3:F66" ca="1" si="1">--( AND($C3&gt;=$D3, IF($E3=999, TRUE, $B3&lt;$E3)) )</f>
        <v>0</v>
      </c>
      <c r="G3" s="5">
        <f t="shared" ref="G3:G66" ca="1" si="2">IF($E3=999,0,IF($B3=$E3,1,0))</f>
        <v>0</v>
      </c>
      <c r="H3" s="7" cm="1">
        <f t="array" aca="1" ref="H3" ca="1">INDEX(Subscribers!$G$2:$G$1001, INT((ROW()-2)/12)+1)</f>
        <v>36.97</v>
      </c>
      <c r="I3">
        <f t="shared" ref="I3:I66" ca="1" si="3">IF($F3=1,$H3,0)</f>
        <v>0</v>
      </c>
      <c r="K3" s="5">
        <f t="shared" ref="K3:K13" si="4">ROW()-1</f>
        <v>2</v>
      </c>
      <c r="L3" s="5">
        <f t="shared" ref="L3:L13" ca="1" si="5">SUMIFS($F:$F,$B:$B,K3)</f>
        <v>157</v>
      </c>
      <c r="M3" s="5">
        <f t="shared" ref="M3:M13" ca="1" si="6">SUMIFS($G:$G,$B:$B,K3)</f>
        <v>35</v>
      </c>
      <c r="N3" s="7">
        <f t="shared" ref="N3:N13" ca="1" si="7">SUMIFS($I:$I,$B:$B,K3)</f>
        <v>3282.5799999999936</v>
      </c>
      <c r="O3" s="4">
        <f t="shared" ref="O3:O13" ca="1" si="8">IF(L3=0,0,M3/L3)</f>
        <v>0.22292993630573249</v>
      </c>
      <c r="P3" s="7">
        <f t="shared" ref="P3:P13" ca="1" si="9">IF(L3=0,0,N3/L3)</f>
        <v>20.908152866241998</v>
      </c>
      <c r="Q3" s="7">
        <f t="shared" ref="Q3:Q13" ca="1" si="10">IF(O3=0,0,P3/O3)</f>
        <v>93.787999999999812</v>
      </c>
    </row>
    <row r="4" spans="1:17">
      <c r="A4" cm="1">
        <f t="array" ref="A4">INDEX(Subscribers!$A$2:$A$1001, INT((ROW()-2)/12)+1)</f>
        <v>1</v>
      </c>
      <c r="B4">
        <f t="shared" si="0"/>
        <v>3</v>
      </c>
      <c r="C4" s="9" cm="1">
        <f t="array" ref="C4">INDEX(Months!$A$2:$A$13, $B4)</f>
        <v>45352</v>
      </c>
      <c r="D4" s="9" cm="1">
        <f t="array" aca="1" ref="D4" ca="1">INDEX(Subscribers!$F$2:$F$1001, INT((ROW()-2)/12)+1)</f>
        <v>45474</v>
      </c>
      <c r="E4" s="5" cm="1">
        <f t="array" aca="1" ref="E4" ca="1">INDEX(Subscribers!$Q$2:$Q$1001, INT((ROW()-2)/12)+1)</f>
        <v>999</v>
      </c>
      <c r="F4" s="5">
        <f t="shared" ca="1" si="1"/>
        <v>0</v>
      </c>
      <c r="G4" s="5">
        <f t="shared" ca="1" si="2"/>
        <v>0</v>
      </c>
      <c r="H4" s="7" cm="1">
        <f t="array" aca="1" ref="H4" ca="1">INDEX(Subscribers!$G$2:$G$1001, INT((ROW()-2)/12)+1)</f>
        <v>36.97</v>
      </c>
      <c r="I4">
        <f t="shared" ca="1" si="3"/>
        <v>0</v>
      </c>
      <c r="K4" s="5">
        <f t="shared" si="4"/>
        <v>3</v>
      </c>
      <c r="L4" s="5">
        <f t="shared" ca="1" si="5"/>
        <v>216</v>
      </c>
      <c r="M4" s="5">
        <f t="shared" ca="1" si="6"/>
        <v>39</v>
      </c>
      <c r="N4" s="7">
        <f t="shared" ca="1" si="7"/>
        <v>4610.6299999999837</v>
      </c>
      <c r="O4" s="4">
        <f t="shared" ca="1" si="8"/>
        <v>0.18055555555555555</v>
      </c>
      <c r="P4" s="7">
        <f t="shared" ca="1" si="9"/>
        <v>21.345509259259185</v>
      </c>
      <c r="Q4" s="7">
        <f t="shared" ca="1" si="10"/>
        <v>118.22128205128163</v>
      </c>
    </row>
    <row r="5" spans="1:17">
      <c r="A5" cm="1">
        <f t="array" ref="A5">INDEX(Subscribers!$A$2:$A$1001, INT((ROW()-2)/12)+1)</f>
        <v>1</v>
      </c>
      <c r="B5">
        <f t="shared" si="0"/>
        <v>4</v>
      </c>
      <c r="C5" s="9" cm="1">
        <f t="array" ref="C5">INDEX(Months!$A$2:$A$13, $B5)</f>
        <v>45383</v>
      </c>
      <c r="D5" s="9" cm="1">
        <f t="array" aca="1" ref="D5" ca="1">INDEX(Subscribers!$F$2:$F$1001, INT((ROW()-2)/12)+1)</f>
        <v>45474</v>
      </c>
      <c r="E5" s="5" cm="1">
        <f t="array" aca="1" ref="E5" ca="1">INDEX(Subscribers!$Q$2:$Q$1001, INT((ROW()-2)/12)+1)</f>
        <v>999</v>
      </c>
      <c r="F5" s="5">
        <f t="shared" ca="1" si="1"/>
        <v>0</v>
      </c>
      <c r="G5" s="5">
        <f t="shared" ca="1" si="2"/>
        <v>0</v>
      </c>
      <c r="H5" s="7" cm="1">
        <f t="array" aca="1" ref="H5" ca="1">INDEX(Subscribers!$G$2:$G$1001, INT((ROW()-2)/12)+1)</f>
        <v>36.97</v>
      </c>
      <c r="I5">
        <f t="shared" ca="1" si="3"/>
        <v>0</v>
      </c>
      <c r="K5" s="5">
        <f t="shared" si="4"/>
        <v>4</v>
      </c>
      <c r="L5" s="5">
        <f t="shared" ca="1" si="5"/>
        <v>289</v>
      </c>
      <c r="M5" s="5">
        <f t="shared" ca="1" si="6"/>
        <v>42</v>
      </c>
      <c r="N5" s="7">
        <f t="shared" ca="1" si="7"/>
        <v>6141.5499999999611</v>
      </c>
      <c r="O5" s="4">
        <f t="shared" ca="1" si="8"/>
        <v>0.1453287197231834</v>
      </c>
      <c r="P5" s="7">
        <f t="shared" ca="1" si="9"/>
        <v>21.251038062283602</v>
      </c>
      <c r="Q5" s="7">
        <f t="shared" ca="1" si="10"/>
        <v>146.22738095238</v>
      </c>
    </row>
    <row r="6" spans="1:17">
      <c r="A6" cm="1">
        <f t="array" ref="A6">INDEX(Subscribers!$A$2:$A$1001, INT((ROW()-2)/12)+1)</f>
        <v>1</v>
      </c>
      <c r="B6">
        <f t="shared" si="0"/>
        <v>5</v>
      </c>
      <c r="C6" s="9" cm="1">
        <f t="array" ref="C6">INDEX(Months!$A$2:$A$13, $B6)</f>
        <v>45413</v>
      </c>
      <c r="D6" s="9" cm="1">
        <f t="array" aca="1" ref="D6" ca="1">INDEX(Subscribers!$F$2:$F$1001, INT((ROW()-2)/12)+1)</f>
        <v>45474</v>
      </c>
      <c r="E6" s="5" cm="1">
        <f t="array" aca="1" ref="E6" ca="1">INDEX(Subscribers!$Q$2:$Q$1001, INT((ROW()-2)/12)+1)</f>
        <v>999</v>
      </c>
      <c r="F6" s="5">
        <f t="shared" ca="1" si="1"/>
        <v>0</v>
      </c>
      <c r="G6" s="5">
        <f t="shared" ca="1" si="2"/>
        <v>0</v>
      </c>
      <c r="H6" s="7" cm="1">
        <f t="array" aca="1" ref="H6" ca="1">INDEX(Subscribers!$G$2:$G$1001, INT((ROW()-2)/12)+1)</f>
        <v>36.97</v>
      </c>
      <c r="I6">
        <f t="shared" ca="1" si="3"/>
        <v>0</v>
      </c>
      <c r="K6" s="5">
        <f t="shared" si="4"/>
        <v>5</v>
      </c>
      <c r="L6" s="5">
        <f t="shared" ca="1" si="5"/>
        <v>337</v>
      </c>
      <c r="M6" s="5">
        <f t="shared" ca="1" si="6"/>
        <v>38</v>
      </c>
      <c r="N6" s="7">
        <f t="shared" ca="1" si="7"/>
        <v>7137.8499999999458</v>
      </c>
      <c r="O6" s="4">
        <f t="shared" ca="1" si="8"/>
        <v>0.11275964391691394</v>
      </c>
      <c r="P6" s="7">
        <f t="shared" ca="1" si="9"/>
        <v>21.180563798219424</v>
      </c>
      <c r="Q6" s="7">
        <f t="shared" ca="1" si="10"/>
        <v>187.83815789473542</v>
      </c>
    </row>
    <row r="7" spans="1:17">
      <c r="A7" cm="1">
        <f t="array" ref="A7">INDEX(Subscribers!$A$2:$A$1001, INT((ROW()-2)/12)+1)</f>
        <v>1</v>
      </c>
      <c r="B7">
        <f t="shared" si="0"/>
        <v>6</v>
      </c>
      <c r="C7" s="9" cm="1">
        <f t="array" ref="C7">INDEX(Months!$A$2:$A$13, $B7)</f>
        <v>45444</v>
      </c>
      <c r="D7" s="9" cm="1">
        <f t="array" aca="1" ref="D7" ca="1">INDEX(Subscribers!$F$2:$F$1001, INT((ROW()-2)/12)+1)</f>
        <v>45474</v>
      </c>
      <c r="E7" s="5" cm="1">
        <f t="array" aca="1" ref="E7" ca="1">INDEX(Subscribers!$Q$2:$Q$1001, INT((ROW()-2)/12)+1)</f>
        <v>999</v>
      </c>
      <c r="F7" s="5">
        <f t="shared" ca="1" si="1"/>
        <v>0</v>
      </c>
      <c r="G7" s="5">
        <f t="shared" ca="1" si="2"/>
        <v>0</v>
      </c>
      <c r="H7" s="7" cm="1">
        <f t="array" aca="1" ref="H7" ca="1">INDEX(Subscribers!$G$2:$G$1001, INT((ROW()-2)/12)+1)</f>
        <v>36.97</v>
      </c>
      <c r="I7">
        <f t="shared" ca="1" si="3"/>
        <v>0</v>
      </c>
      <c r="K7" s="5">
        <f t="shared" si="4"/>
        <v>6</v>
      </c>
      <c r="L7" s="5">
        <f t="shared" ca="1" si="5"/>
        <v>386</v>
      </c>
      <c r="M7" s="5">
        <f t="shared" ca="1" si="6"/>
        <v>44</v>
      </c>
      <c r="N7" s="7">
        <f t="shared" ca="1" si="7"/>
        <v>8153.1299999999346</v>
      </c>
      <c r="O7" s="4">
        <f t="shared" ca="1" si="8"/>
        <v>0.11398963730569948</v>
      </c>
      <c r="P7" s="7">
        <f t="shared" ca="1" si="9"/>
        <v>21.122098445595686</v>
      </c>
      <c r="Q7" s="7">
        <f t="shared" ca="1" si="10"/>
        <v>185.2984090909076</v>
      </c>
    </row>
    <row r="8" spans="1:17">
      <c r="A8" cm="1">
        <f t="array" ref="A8">INDEX(Subscribers!$A$2:$A$1001, INT((ROW()-2)/12)+1)</f>
        <v>1</v>
      </c>
      <c r="B8">
        <f t="shared" si="0"/>
        <v>7</v>
      </c>
      <c r="C8" s="9" cm="1">
        <f t="array" ref="C8">INDEX(Months!$A$2:$A$13, $B8)</f>
        <v>45474</v>
      </c>
      <c r="D8" s="9" cm="1">
        <f t="array" aca="1" ref="D8" ca="1">INDEX(Subscribers!$F$2:$F$1001, INT((ROW()-2)/12)+1)</f>
        <v>45474</v>
      </c>
      <c r="E8" s="5" cm="1">
        <f t="array" aca="1" ref="E8" ca="1">INDEX(Subscribers!$Q$2:$Q$1001, INT((ROW()-2)/12)+1)</f>
        <v>999</v>
      </c>
      <c r="F8" s="5">
        <f t="shared" ca="1" si="1"/>
        <v>1</v>
      </c>
      <c r="G8" s="5">
        <f t="shared" ca="1" si="2"/>
        <v>0</v>
      </c>
      <c r="H8" s="7" cm="1">
        <f t="array" aca="1" ref="H8" ca="1">INDEX(Subscribers!$G$2:$G$1001, INT((ROW()-2)/12)+1)</f>
        <v>36.97</v>
      </c>
      <c r="I8">
        <f t="shared" ca="1" si="3"/>
        <v>36.97</v>
      </c>
      <c r="K8" s="5">
        <f t="shared" si="4"/>
        <v>7</v>
      </c>
      <c r="L8" s="5">
        <f t="shared" ca="1" si="5"/>
        <v>433</v>
      </c>
      <c r="M8" s="5">
        <f t="shared" ca="1" si="6"/>
        <v>26</v>
      </c>
      <c r="N8" s="7">
        <f t="shared" ca="1" si="7"/>
        <v>9276.3699999999208</v>
      </c>
      <c r="O8" s="4">
        <f t="shared" ca="1" si="8"/>
        <v>6.0046189376443418E-2</v>
      </c>
      <c r="P8" s="7">
        <f t="shared" ca="1" si="9"/>
        <v>21.423487297921294</v>
      </c>
      <c r="Q8" s="7">
        <f t="shared" ca="1" si="10"/>
        <v>356.78346153845848</v>
      </c>
    </row>
    <row r="9" spans="1:17">
      <c r="A9" cm="1">
        <f t="array" ref="A9">INDEX(Subscribers!$A$2:$A$1001, INT((ROW()-2)/12)+1)</f>
        <v>1</v>
      </c>
      <c r="B9">
        <f t="shared" si="0"/>
        <v>8</v>
      </c>
      <c r="C9" s="9" cm="1">
        <f t="array" ref="C9">INDEX(Months!$A$2:$A$13, $B9)</f>
        <v>45505</v>
      </c>
      <c r="D9" s="9" cm="1">
        <f t="array" aca="1" ref="D9" ca="1">INDEX(Subscribers!$F$2:$F$1001, INT((ROW()-2)/12)+1)</f>
        <v>45474</v>
      </c>
      <c r="E9" s="5" cm="1">
        <f t="array" aca="1" ref="E9" ca="1">INDEX(Subscribers!$Q$2:$Q$1001, INT((ROW()-2)/12)+1)</f>
        <v>999</v>
      </c>
      <c r="F9" s="5">
        <f t="shared" ca="1" si="1"/>
        <v>1</v>
      </c>
      <c r="G9" s="5">
        <f t="shared" ca="1" si="2"/>
        <v>0</v>
      </c>
      <c r="H9" s="7" cm="1">
        <f t="array" aca="1" ref="H9" ca="1">INDEX(Subscribers!$G$2:$G$1001, INT((ROW()-2)/12)+1)</f>
        <v>36.97</v>
      </c>
      <c r="I9">
        <f t="shared" ca="1" si="3"/>
        <v>36.97</v>
      </c>
      <c r="K9" s="5">
        <f t="shared" si="4"/>
        <v>8</v>
      </c>
      <c r="L9" s="5">
        <f t="shared" ca="1" si="5"/>
        <v>463</v>
      </c>
      <c r="M9" s="5">
        <f t="shared" ca="1" si="6"/>
        <v>38</v>
      </c>
      <c r="N9" s="7">
        <f t="shared" ca="1" si="7"/>
        <v>10039.799999999912</v>
      </c>
      <c r="O9" s="4">
        <f t="shared" ca="1" si="8"/>
        <v>8.2073434125269976E-2</v>
      </c>
      <c r="P9" s="7">
        <f t="shared" ca="1" si="9"/>
        <v>21.684233261338903</v>
      </c>
      <c r="Q9" s="7">
        <f t="shared" ca="1" si="10"/>
        <v>264.20526315789243</v>
      </c>
    </row>
    <row r="10" spans="1:17">
      <c r="A10" cm="1">
        <f t="array" ref="A10">INDEX(Subscribers!$A$2:$A$1001, INT((ROW()-2)/12)+1)</f>
        <v>1</v>
      </c>
      <c r="B10">
        <f t="shared" si="0"/>
        <v>9</v>
      </c>
      <c r="C10" s="9" cm="1">
        <f t="array" ref="C10">INDEX(Months!$A$2:$A$13, $B10)</f>
        <v>45536</v>
      </c>
      <c r="D10" s="9" cm="1">
        <f t="array" aca="1" ref="D10" ca="1">INDEX(Subscribers!$F$2:$F$1001, INT((ROW()-2)/12)+1)</f>
        <v>45474</v>
      </c>
      <c r="E10" s="5" cm="1">
        <f t="array" aca="1" ref="E10" ca="1">INDEX(Subscribers!$Q$2:$Q$1001, INT((ROW()-2)/12)+1)</f>
        <v>999</v>
      </c>
      <c r="F10" s="5">
        <f t="shared" ca="1" si="1"/>
        <v>1</v>
      </c>
      <c r="G10" s="5">
        <f t="shared" ca="1" si="2"/>
        <v>0</v>
      </c>
      <c r="H10" s="7" cm="1">
        <f t="array" aca="1" ref="H10" ca="1">INDEX(Subscribers!$G$2:$G$1001, INT((ROW()-2)/12)+1)</f>
        <v>36.97</v>
      </c>
      <c r="I10">
        <f t="shared" ca="1" si="3"/>
        <v>36.97</v>
      </c>
      <c r="K10" s="5">
        <f t="shared" si="4"/>
        <v>9</v>
      </c>
      <c r="L10" s="5">
        <f t="shared" ca="1" si="5"/>
        <v>498</v>
      </c>
      <c r="M10" s="5">
        <f t="shared" ca="1" si="6"/>
        <v>31</v>
      </c>
      <c r="N10" s="7">
        <f t="shared" ca="1" si="7"/>
        <v>10850.229999999898</v>
      </c>
      <c r="O10" s="4">
        <f t="shared" ca="1" si="8"/>
        <v>6.224899598393574E-2</v>
      </c>
      <c r="P10" s="7">
        <f t="shared" ca="1" si="9"/>
        <v>21.787610441766862</v>
      </c>
      <c r="Q10" s="7">
        <f t="shared" ca="1" si="10"/>
        <v>350.00741935483541</v>
      </c>
    </row>
    <row r="11" spans="1:17">
      <c r="A11" cm="1">
        <f t="array" ref="A11">INDEX(Subscribers!$A$2:$A$1001, INT((ROW()-2)/12)+1)</f>
        <v>1</v>
      </c>
      <c r="B11">
        <f t="shared" si="0"/>
        <v>10</v>
      </c>
      <c r="C11" s="9" cm="1">
        <f t="array" ref="C11">INDEX(Months!$A$2:$A$13, $B11)</f>
        <v>45566</v>
      </c>
      <c r="D11" s="9" cm="1">
        <f t="array" aca="1" ref="D11" ca="1">INDEX(Subscribers!$F$2:$F$1001, INT((ROW()-2)/12)+1)</f>
        <v>45474</v>
      </c>
      <c r="E11" s="5" cm="1">
        <f t="array" aca="1" ref="E11" ca="1">INDEX(Subscribers!$Q$2:$Q$1001, INT((ROW()-2)/12)+1)</f>
        <v>999</v>
      </c>
      <c r="F11" s="5">
        <f t="shared" ca="1" si="1"/>
        <v>1</v>
      </c>
      <c r="G11" s="5">
        <f t="shared" ca="1" si="2"/>
        <v>0</v>
      </c>
      <c r="H11" s="7" cm="1">
        <f t="array" aca="1" ref="H11" ca="1">INDEX(Subscribers!$G$2:$G$1001, INT((ROW()-2)/12)+1)</f>
        <v>36.97</v>
      </c>
      <c r="I11">
        <f t="shared" ca="1" si="3"/>
        <v>36.97</v>
      </c>
      <c r="K11" s="5">
        <f t="shared" si="4"/>
        <v>10</v>
      </c>
      <c r="L11" s="5">
        <f t="shared" ca="1" si="5"/>
        <v>529</v>
      </c>
      <c r="M11" s="5">
        <f t="shared" ca="1" si="6"/>
        <v>23</v>
      </c>
      <c r="N11" s="7">
        <f t="shared" ca="1" si="7"/>
        <v>11455.849999999889</v>
      </c>
      <c r="O11" s="4">
        <f t="shared" ca="1" si="8"/>
        <v>4.3478260869565216E-2</v>
      </c>
      <c r="P11" s="7">
        <f t="shared" ca="1" si="9"/>
        <v>21.655671077504518</v>
      </c>
      <c r="Q11" s="7">
        <f t="shared" ca="1" si="10"/>
        <v>498.08043478260396</v>
      </c>
    </row>
    <row r="12" spans="1:17">
      <c r="A12" cm="1">
        <f t="array" ref="A12">INDEX(Subscribers!$A$2:$A$1001, INT((ROW()-2)/12)+1)</f>
        <v>1</v>
      </c>
      <c r="B12">
        <f t="shared" si="0"/>
        <v>11</v>
      </c>
      <c r="C12" s="9" cm="1">
        <f t="array" ref="C12">INDEX(Months!$A$2:$A$13, $B12)</f>
        <v>45597</v>
      </c>
      <c r="D12" s="9" cm="1">
        <f t="array" aca="1" ref="D12" ca="1">INDEX(Subscribers!$F$2:$F$1001, INT((ROW()-2)/12)+1)</f>
        <v>45474</v>
      </c>
      <c r="E12" s="5" cm="1">
        <f t="array" aca="1" ref="E12" ca="1">INDEX(Subscribers!$Q$2:$Q$1001, INT((ROW()-2)/12)+1)</f>
        <v>999</v>
      </c>
      <c r="F12" s="5">
        <f t="shared" ca="1" si="1"/>
        <v>1</v>
      </c>
      <c r="G12" s="5">
        <f t="shared" ca="1" si="2"/>
        <v>0</v>
      </c>
      <c r="H12" s="7" cm="1">
        <f t="array" aca="1" ref="H12" ca="1">INDEX(Subscribers!$G$2:$G$1001, INT((ROW()-2)/12)+1)</f>
        <v>36.97</v>
      </c>
      <c r="I12">
        <f t="shared" ca="1" si="3"/>
        <v>36.97</v>
      </c>
      <c r="K12" s="5">
        <f t="shared" si="4"/>
        <v>11</v>
      </c>
      <c r="L12" s="5">
        <f t="shared" ca="1" si="5"/>
        <v>568</v>
      </c>
      <c r="M12" s="5">
        <f t="shared" ca="1" si="6"/>
        <v>20</v>
      </c>
      <c r="N12" s="7">
        <f t="shared" ca="1" si="7"/>
        <v>12370.189999999873</v>
      </c>
      <c r="O12" s="4">
        <f t="shared" ca="1" si="8"/>
        <v>3.5211267605633804E-2</v>
      </c>
      <c r="P12" s="7">
        <f t="shared" ca="1" si="9"/>
        <v>21.778503521126538</v>
      </c>
      <c r="Q12" s="7">
        <f t="shared" ca="1" si="10"/>
        <v>618.50949999999364</v>
      </c>
    </row>
    <row r="13" spans="1:17">
      <c r="A13" cm="1">
        <f t="array" ref="A13">INDEX(Subscribers!$A$2:$A$1001, INT((ROW()-2)/12)+1)</f>
        <v>1</v>
      </c>
      <c r="B13">
        <f t="shared" si="0"/>
        <v>12</v>
      </c>
      <c r="C13" s="9" cm="1">
        <f t="array" ref="C13">INDEX(Months!$A$2:$A$13, $B13)</f>
        <v>45627</v>
      </c>
      <c r="D13" s="9" cm="1">
        <f t="array" aca="1" ref="D13" ca="1">INDEX(Subscribers!$F$2:$F$1001, INT((ROW()-2)/12)+1)</f>
        <v>45474</v>
      </c>
      <c r="E13" s="5" cm="1">
        <f t="array" aca="1" ref="E13" ca="1">INDEX(Subscribers!$Q$2:$Q$1001, INT((ROW()-2)/12)+1)</f>
        <v>999</v>
      </c>
      <c r="F13" s="5">
        <f t="shared" ca="1" si="1"/>
        <v>1</v>
      </c>
      <c r="G13" s="5">
        <f t="shared" ca="1" si="2"/>
        <v>0</v>
      </c>
      <c r="H13" s="7" cm="1">
        <f t="array" aca="1" ref="H13" ca="1">INDEX(Subscribers!$G$2:$G$1001, INT((ROW()-2)/12)+1)</f>
        <v>36.97</v>
      </c>
      <c r="I13">
        <f t="shared" ca="1" si="3"/>
        <v>36.97</v>
      </c>
      <c r="K13" s="5">
        <f t="shared" si="4"/>
        <v>12</v>
      </c>
      <c r="L13" s="5">
        <f t="shared" ca="1" si="5"/>
        <v>587</v>
      </c>
      <c r="M13" s="5">
        <f t="shared" ca="1" si="6"/>
        <v>27</v>
      </c>
      <c r="N13" s="7">
        <f t="shared" ca="1" si="7"/>
        <v>12830.859999999868</v>
      </c>
      <c r="O13" s="4">
        <f t="shared" ca="1" si="8"/>
        <v>4.5996592844974447E-2</v>
      </c>
      <c r="P13" s="7">
        <f t="shared" ca="1" si="9"/>
        <v>21.858364565587507</v>
      </c>
      <c r="Q13" s="7">
        <f t="shared" ca="1" si="10"/>
        <v>475.21703703703207</v>
      </c>
    </row>
    <row r="14" spans="1:17">
      <c r="A14" cm="1">
        <f t="array" ref="A14">INDEX(Subscribers!$A$2:$A$1001, INT((ROW()-2)/12)+1)</f>
        <v>2</v>
      </c>
      <c r="B14">
        <f t="shared" si="0"/>
        <v>1</v>
      </c>
      <c r="C14" s="9" cm="1">
        <f t="array" ref="C14">INDEX(Months!$A$2:$A$13, $B14)</f>
        <v>45292</v>
      </c>
      <c r="D14" s="9" cm="1">
        <f t="array" aca="1" ref="D14" ca="1">INDEX(Subscribers!$F$2:$F$1001, INT((ROW()-2)/12)+1)</f>
        <v>45627</v>
      </c>
      <c r="E14" s="5" cm="1">
        <f t="array" aca="1" ref="E14" ca="1">INDEX(Subscribers!$Q$2:$Q$1001, INT((ROW()-2)/12)+1)</f>
        <v>1</v>
      </c>
      <c r="F14" s="5">
        <f t="shared" ca="1" si="1"/>
        <v>0</v>
      </c>
      <c r="G14" s="5">
        <f t="shared" ca="1" si="2"/>
        <v>1</v>
      </c>
      <c r="H14" s="7" cm="1">
        <f t="array" aca="1" ref="H14" ca="1">INDEX(Subscribers!$G$2:$G$1001, INT((ROW()-2)/12)+1)</f>
        <v>39.979999999999997</v>
      </c>
      <c r="I14">
        <f t="shared" ca="1" si="3"/>
        <v>0</v>
      </c>
    </row>
    <row r="15" spans="1:17">
      <c r="A15" cm="1">
        <f t="array" ref="A15">INDEX(Subscribers!$A$2:$A$1001, INT((ROW()-2)/12)+1)</f>
        <v>2</v>
      </c>
      <c r="B15">
        <f t="shared" si="0"/>
        <v>2</v>
      </c>
      <c r="C15" s="9" cm="1">
        <f t="array" ref="C15">INDEX(Months!$A$2:$A$13, $B15)</f>
        <v>45323</v>
      </c>
      <c r="D15" s="9" cm="1">
        <f t="array" aca="1" ref="D15" ca="1">INDEX(Subscribers!$F$2:$F$1001, INT((ROW()-2)/12)+1)</f>
        <v>45627</v>
      </c>
      <c r="E15" s="5" cm="1">
        <f t="array" aca="1" ref="E15" ca="1">INDEX(Subscribers!$Q$2:$Q$1001, INT((ROW()-2)/12)+1)</f>
        <v>1</v>
      </c>
      <c r="F15" s="5">
        <f t="shared" ca="1" si="1"/>
        <v>0</v>
      </c>
      <c r="G15" s="5">
        <f t="shared" ca="1" si="2"/>
        <v>0</v>
      </c>
      <c r="H15" s="7" cm="1">
        <f t="array" aca="1" ref="H15" ca="1">INDEX(Subscribers!$G$2:$G$1001, INT((ROW()-2)/12)+1)</f>
        <v>39.979999999999997</v>
      </c>
      <c r="I15">
        <f t="shared" ca="1" si="3"/>
        <v>0</v>
      </c>
    </row>
    <row r="16" spans="1:17">
      <c r="A16" cm="1">
        <f t="array" ref="A16">INDEX(Subscribers!$A$2:$A$1001, INT((ROW()-2)/12)+1)</f>
        <v>2</v>
      </c>
      <c r="B16">
        <f t="shared" si="0"/>
        <v>3</v>
      </c>
      <c r="C16" s="9" cm="1">
        <f t="array" ref="C16">INDEX(Months!$A$2:$A$13, $B16)</f>
        <v>45352</v>
      </c>
      <c r="D16" s="9" cm="1">
        <f t="array" aca="1" ref="D16" ca="1">INDEX(Subscribers!$F$2:$F$1001, INT((ROW()-2)/12)+1)</f>
        <v>45627</v>
      </c>
      <c r="E16" s="5" cm="1">
        <f t="array" aca="1" ref="E16" ca="1">INDEX(Subscribers!$Q$2:$Q$1001, INT((ROW()-2)/12)+1)</f>
        <v>1</v>
      </c>
      <c r="F16" s="5">
        <f t="shared" ca="1" si="1"/>
        <v>0</v>
      </c>
      <c r="G16" s="5">
        <f t="shared" ca="1" si="2"/>
        <v>0</v>
      </c>
      <c r="H16" s="7" cm="1">
        <f t="array" aca="1" ref="H16" ca="1">INDEX(Subscribers!$G$2:$G$1001, INT((ROW()-2)/12)+1)</f>
        <v>39.979999999999997</v>
      </c>
      <c r="I16">
        <f t="shared" ca="1" si="3"/>
        <v>0</v>
      </c>
    </row>
    <row r="17" spans="1:9">
      <c r="A17" cm="1">
        <f t="array" ref="A17">INDEX(Subscribers!$A$2:$A$1001, INT((ROW()-2)/12)+1)</f>
        <v>2</v>
      </c>
      <c r="B17">
        <f t="shared" si="0"/>
        <v>4</v>
      </c>
      <c r="C17" s="9" cm="1">
        <f t="array" ref="C17">INDEX(Months!$A$2:$A$13, $B17)</f>
        <v>45383</v>
      </c>
      <c r="D17" s="9" cm="1">
        <f t="array" aca="1" ref="D17" ca="1">INDEX(Subscribers!$F$2:$F$1001, INT((ROW()-2)/12)+1)</f>
        <v>45627</v>
      </c>
      <c r="E17" s="5" cm="1">
        <f t="array" aca="1" ref="E17" ca="1">INDEX(Subscribers!$Q$2:$Q$1001, INT((ROW()-2)/12)+1)</f>
        <v>1</v>
      </c>
      <c r="F17" s="5">
        <f t="shared" ca="1" si="1"/>
        <v>0</v>
      </c>
      <c r="G17" s="5">
        <f t="shared" ca="1" si="2"/>
        <v>0</v>
      </c>
      <c r="H17" s="7" cm="1">
        <f t="array" aca="1" ref="H17" ca="1">INDEX(Subscribers!$G$2:$G$1001, INT((ROW()-2)/12)+1)</f>
        <v>39.979999999999997</v>
      </c>
      <c r="I17">
        <f t="shared" ca="1" si="3"/>
        <v>0</v>
      </c>
    </row>
    <row r="18" spans="1:9">
      <c r="A18" cm="1">
        <f t="array" ref="A18">INDEX(Subscribers!$A$2:$A$1001, INT((ROW()-2)/12)+1)</f>
        <v>2</v>
      </c>
      <c r="B18">
        <f t="shared" si="0"/>
        <v>5</v>
      </c>
      <c r="C18" s="9" cm="1">
        <f t="array" ref="C18">INDEX(Months!$A$2:$A$13, $B18)</f>
        <v>45413</v>
      </c>
      <c r="D18" s="9" cm="1">
        <f t="array" aca="1" ref="D18" ca="1">INDEX(Subscribers!$F$2:$F$1001, INT((ROW()-2)/12)+1)</f>
        <v>45627</v>
      </c>
      <c r="E18" s="5" cm="1">
        <f t="array" aca="1" ref="E18" ca="1">INDEX(Subscribers!$Q$2:$Q$1001, INT((ROW()-2)/12)+1)</f>
        <v>1</v>
      </c>
      <c r="F18" s="5">
        <f t="shared" ca="1" si="1"/>
        <v>0</v>
      </c>
      <c r="G18" s="5">
        <f t="shared" ca="1" si="2"/>
        <v>0</v>
      </c>
      <c r="H18" s="7" cm="1">
        <f t="array" aca="1" ref="H18" ca="1">INDEX(Subscribers!$G$2:$G$1001, INT((ROW()-2)/12)+1)</f>
        <v>39.979999999999997</v>
      </c>
      <c r="I18">
        <f t="shared" ca="1" si="3"/>
        <v>0</v>
      </c>
    </row>
    <row r="19" spans="1:9">
      <c r="A19" cm="1">
        <f t="array" ref="A19">INDEX(Subscribers!$A$2:$A$1001, INT((ROW()-2)/12)+1)</f>
        <v>2</v>
      </c>
      <c r="B19">
        <f t="shared" si="0"/>
        <v>6</v>
      </c>
      <c r="C19" s="9" cm="1">
        <f t="array" ref="C19">INDEX(Months!$A$2:$A$13, $B19)</f>
        <v>45444</v>
      </c>
      <c r="D19" s="9" cm="1">
        <f t="array" aca="1" ref="D19" ca="1">INDEX(Subscribers!$F$2:$F$1001, INT((ROW()-2)/12)+1)</f>
        <v>45627</v>
      </c>
      <c r="E19" s="5" cm="1">
        <f t="array" aca="1" ref="E19" ca="1">INDEX(Subscribers!$Q$2:$Q$1001, INT((ROW()-2)/12)+1)</f>
        <v>1</v>
      </c>
      <c r="F19" s="5">
        <f t="shared" ca="1" si="1"/>
        <v>0</v>
      </c>
      <c r="G19" s="5">
        <f t="shared" ca="1" si="2"/>
        <v>0</v>
      </c>
      <c r="H19" s="7" cm="1">
        <f t="array" aca="1" ref="H19" ca="1">INDEX(Subscribers!$G$2:$G$1001, INT((ROW()-2)/12)+1)</f>
        <v>39.979999999999997</v>
      </c>
      <c r="I19">
        <f t="shared" ca="1" si="3"/>
        <v>0</v>
      </c>
    </row>
    <row r="20" spans="1:9">
      <c r="A20" cm="1">
        <f t="array" ref="A20">INDEX(Subscribers!$A$2:$A$1001, INT((ROW()-2)/12)+1)</f>
        <v>2</v>
      </c>
      <c r="B20">
        <f t="shared" si="0"/>
        <v>7</v>
      </c>
      <c r="C20" s="9" cm="1">
        <f t="array" ref="C20">INDEX(Months!$A$2:$A$13, $B20)</f>
        <v>45474</v>
      </c>
      <c r="D20" s="9" cm="1">
        <f t="array" aca="1" ref="D20" ca="1">INDEX(Subscribers!$F$2:$F$1001, INT((ROW()-2)/12)+1)</f>
        <v>45627</v>
      </c>
      <c r="E20" s="5" cm="1">
        <f t="array" aca="1" ref="E20" ca="1">INDEX(Subscribers!$Q$2:$Q$1001, INT((ROW()-2)/12)+1)</f>
        <v>1</v>
      </c>
      <c r="F20" s="5">
        <f t="shared" ca="1" si="1"/>
        <v>0</v>
      </c>
      <c r="G20" s="5">
        <f t="shared" ca="1" si="2"/>
        <v>0</v>
      </c>
      <c r="H20" s="7" cm="1">
        <f t="array" aca="1" ref="H20" ca="1">INDEX(Subscribers!$G$2:$G$1001, INT((ROW()-2)/12)+1)</f>
        <v>39.979999999999997</v>
      </c>
      <c r="I20">
        <f t="shared" ca="1" si="3"/>
        <v>0</v>
      </c>
    </row>
    <row r="21" spans="1:9">
      <c r="A21" cm="1">
        <f t="array" ref="A21">INDEX(Subscribers!$A$2:$A$1001, INT((ROW()-2)/12)+1)</f>
        <v>2</v>
      </c>
      <c r="B21">
        <f t="shared" si="0"/>
        <v>8</v>
      </c>
      <c r="C21" s="9" cm="1">
        <f t="array" ref="C21">INDEX(Months!$A$2:$A$13, $B21)</f>
        <v>45505</v>
      </c>
      <c r="D21" s="9" cm="1">
        <f t="array" aca="1" ref="D21" ca="1">INDEX(Subscribers!$F$2:$F$1001, INT((ROW()-2)/12)+1)</f>
        <v>45627</v>
      </c>
      <c r="E21" s="5" cm="1">
        <f t="array" aca="1" ref="E21" ca="1">INDEX(Subscribers!$Q$2:$Q$1001, INT((ROW()-2)/12)+1)</f>
        <v>1</v>
      </c>
      <c r="F21" s="5">
        <f t="shared" ca="1" si="1"/>
        <v>0</v>
      </c>
      <c r="G21" s="5">
        <f t="shared" ca="1" si="2"/>
        <v>0</v>
      </c>
      <c r="H21" s="7" cm="1">
        <f t="array" aca="1" ref="H21" ca="1">INDEX(Subscribers!$G$2:$G$1001, INT((ROW()-2)/12)+1)</f>
        <v>39.979999999999997</v>
      </c>
      <c r="I21">
        <f t="shared" ca="1" si="3"/>
        <v>0</v>
      </c>
    </row>
    <row r="22" spans="1:9">
      <c r="A22" cm="1">
        <f t="array" ref="A22">INDEX(Subscribers!$A$2:$A$1001, INT((ROW()-2)/12)+1)</f>
        <v>2</v>
      </c>
      <c r="B22">
        <f t="shared" si="0"/>
        <v>9</v>
      </c>
      <c r="C22" s="9" cm="1">
        <f t="array" ref="C22">INDEX(Months!$A$2:$A$13, $B22)</f>
        <v>45536</v>
      </c>
      <c r="D22" s="9" cm="1">
        <f t="array" aca="1" ref="D22" ca="1">INDEX(Subscribers!$F$2:$F$1001, INT((ROW()-2)/12)+1)</f>
        <v>45627</v>
      </c>
      <c r="E22" s="5" cm="1">
        <f t="array" aca="1" ref="E22" ca="1">INDEX(Subscribers!$Q$2:$Q$1001, INT((ROW()-2)/12)+1)</f>
        <v>1</v>
      </c>
      <c r="F22" s="5">
        <f t="shared" ca="1" si="1"/>
        <v>0</v>
      </c>
      <c r="G22" s="5">
        <f t="shared" ca="1" si="2"/>
        <v>0</v>
      </c>
      <c r="H22" s="7" cm="1">
        <f t="array" aca="1" ref="H22" ca="1">INDEX(Subscribers!$G$2:$G$1001, INT((ROW()-2)/12)+1)</f>
        <v>39.979999999999997</v>
      </c>
      <c r="I22">
        <f t="shared" ca="1" si="3"/>
        <v>0</v>
      </c>
    </row>
    <row r="23" spans="1:9">
      <c r="A23" cm="1">
        <f t="array" ref="A23">INDEX(Subscribers!$A$2:$A$1001, INT((ROW()-2)/12)+1)</f>
        <v>2</v>
      </c>
      <c r="B23">
        <f t="shared" si="0"/>
        <v>10</v>
      </c>
      <c r="C23" s="9" cm="1">
        <f t="array" ref="C23">INDEX(Months!$A$2:$A$13, $B23)</f>
        <v>45566</v>
      </c>
      <c r="D23" s="9" cm="1">
        <f t="array" aca="1" ref="D23" ca="1">INDEX(Subscribers!$F$2:$F$1001, INT((ROW()-2)/12)+1)</f>
        <v>45627</v>
      </c>
      <c r="E23" s="5" cm="1">
        <f t="array" aca="1" ref="E23" ca="1">INDEX(Subscribers!$Q$2:$Q$1001, INT((ROW()-2)/12)+1)</f>
        <v>1</v>
      </c>
      <c r="F23" s="5">
        <f t="shared" ca="1" si="1"/>
        <v>0</v>
      </c>
      <c r="G23" s="5">
        <f t="shared" ca="1" si="2"/>
        <v>0</v>
      </c>
      <c r="H23" s="7" cm="1">
        <f t="array" aca="1" ref="H23" ca="1">INDEX(Subscribers!$G$2:$G$1001, INT((ROW()-2)/12)+1)</f>
        <v>39.979999999999997</v>
      </c>
      <c r="I23">
        <f t="shared" ca="1" si="3"/>
        <v>0</v>
      </c>
    </row>
    <row r="24" spans="1:9">
      <c r="A24" cm="1">
        <f t="array" ref="A24">INDEX(Subscribers!$A$2:$A$1001, INT((ROW()-2)/12)+1)</f>
        <v>2</v>
      </c>
      <c r="B24">
        <f t="shared" si="0"/>
        <v>11</v>
      </c>
      <c r="C24" s="9" cm="1">
        <f t="array" ref="C24">INDEX(Months!$A$2:$A$13, $B24)</f>
        <v>45597</v>
      </c>
      <c r="D24" s="9" cm="1">
        <f t="array" aca="1" ref="D24" ca="1">INDEX(Subscribers!$F$2:$F$1001, INT((ROW()-2)/12)+1)</f>
        <v>45627</v>
      </c>
      <c r="E24" s="5" cm="1">
        <f t="array" aca="1" ref="E24" ca="1">INDEX(Subscribers!$Q$2:$Q$1001, INT((ROW()-2)/12)+1)</f>
        <v>1</v>
      </c>
      <c r="F24" s="5">
        <f t="shared" ca="1" si="1"/>
        <v>0</v>
      </c>
      <c r="G24" s="5">
        <f t="shared" ca="1" si="2"/>
        <v>0</v>
      </c>
      <c r="H24" s="7" cm="1">
        <f t="array" aca="1" ref="H24" ca="1">INDEX(Subscribers!$G$2:$G$1001, INT((ROW()-2)/12)+1)</f>
        <v>39.979999999999997</v>
      </c>
      <c r="I24">
        <f t="shared" ca="1" si="3"/>
        <v>0</v>
      </c>
    </row>
    <row r="25" spans="1:9">
      <c r="A25" cm="1">
        <f t="array" ref="A25">INDEX(Subscribers!$A$2:$A$1001, INT((ROW()-2)/12)+1)</f>
        <v>2</v>
      </c>
      <c r="B25">
        <f t="shared" si="0"/>
        <v>12</v>
      </c>
      <c r="C25" s="9" cm="1">
        <f t="array" ref="C25">INDEX(Months!$A$2:$A$13, $B25)</f>
        <v>45627</v>
      </c>
      <c r="D25" s="9" cm="1">
        <f t="array" aca="1" ref="D25" ca="1">INDEX(Subscribers!$F$2:$F$1001, INT((ROW()-2)/12)+1)</f>
        <v>45627</v>
      </c>
      <c r="E25" s="5" cm="1">
        <f t="array" aca="1" ref="E25" ca="1">INDEX(Subscribers!$Q$2:$Q$1001, INT((ROW()-2)/12)+1)</f>
        <v>1</v>
      </c>
      <c r="F25" s="5">
        <f t="shared" ca="1" si="1"/>
        <v>0</v>
      </c>
      <c r="G25" s="5">
        <f t="shared" ca="1" si="2"/>
        <v>0</v>
      </c>
      <c r="H25" s="7" cm="1">
        <f t="array" aca="1" ref="H25" ca="1">INDEX(Subscribers!$G$2:$G$1001, INT((ROW()-2)/12)+1)</f>
        <v>39.979999999999997</v>
      </c>
      <c r="I25">
        <f t="shared" ca="1" si="3"/>
        <v>0</v>
      </c>
    </row>
    <row r="26" spans="1:9">
      <c r="A26" cm="1">
        <f t="array" ref="A26">INDEX(Subscribers!$A$2:$A$1001, INT((ROW()-2)/12)+1)</f>
        <v>3</v>
      </c>
      <c r="B26">
        <f t="shared" si="0"/>
        <v>1</v>
      </c>
      <c r="C26" s="9" cm="1">
        <f t="array" ref="C26">INDEX(Months!$A$2:$A$13, $B26)</f>
        <v>45292</v>
      </c>
      <c r="D26" s="9" cm="1">
        <f t="array" aca="1" ref="D26" ca="1">INDEX(Subscribers!$F$2:$F$1001, INT((ROW()-2)/12)+1)</f>
        <v>45323</v>
      </c>
      <c r="E26" s="5" cm="1">
        <f t="array" aca="1" ref="E26" ca="1">INDEX(Subscribers!$Q$2:$Q$1001, INT((ROW()-2)/12)+1)</f>
        <v>999</v>
      </c>
      <c r="F26" s="5">
        <f t="shared" ca="1" si="1"/>
        <v>0</v>
      </c>
      <c r="G26" s="5">
        <f t="shared" ca="1" si="2"/>
        <v>0</v>
      </c>
      <c r="H26" s="7" cm="1">
        <f t="array" aca="1" ref="H26" ca="1">INDEX(Subscribers!$G$2:$G$1001, INT((ROW()-2)/12)+1)</f>
        <v>34.979999999999997</v>
      </c>
      <c r="I26">
        <f t="shared" ca="1" si="3"/>
        <v>0</v>
      </c>
    </row>
    <row r="27" spans="1:9">
      <c r="A27" cm="1">
        <f t="array" ref="A27">INDEX(Subscribers!$A$2:$A$1001, INT((ROW()-2)/12)+1)</f>
        <v>3</v>
      </c>
      <c r="B27">
        <f t="shared" si="0"/>
        <v>2</v>
      </c>
      <c r="C27" s="9" cm="1">
        <f t="array" ref="C27">INDEX(Months!$A$2:$A$13, $B27)</f>
        <v>45323</v>
      </c>
      <c r="D27" s="9" cm="1">
        <f t="array" aca="1" ref="D27" ca="1">INDEX(Subscribers!$F$2:$F$1001, INT((ROW()-2)/12)+1)</f>
        <v>45323</v>
      </c>
      <c r="E27" s="5" cm="1">
        <f t="array" aca="1" ref="E27" ca="1">INDEX(Subscribers!$Q$2:$Q$1001, INT((ROW()-2)/12)+1)</f>
        <v>999</v>
      </c>
      <c r="F27" s="5">
        <f t="shared" ca="1" si="1"/>
        <v>1</v>
      </c>
      <c r="G27" s="5">
        <f t="shared" ca="1" si="2"/>
        <v>0</v>
      </c>
      <c r="H27" s="7" cm="1">
        <f t="array" aca="1" ref="H27" ca="1">INDEX(Subscribers!$G$2:$G$1001, INT((ROW()-2)/12)+1)</f>
        <v>34.979999999999997</v>
      </c>
      <c r="I27">
        <f t="shared" ca="1" si="3"/>
        <v>34.979999999999997</v>
      </c>
    </row>
    <row r="28" spans="1:9">
      <c r="A28" cm="1">
        <f t="array" ref="A28">INDEX(Subscribers!$A$2:$A$1001, INT((ROW()-2)/12)+1)</f>
        <v>3</v>
      </c>
      <c r="B28">
        <f t="shared" si="0"/>
        <v>3</v>
      </c>
      <c r="C28" s="9" cm="1">
        <f t="array" ref="C28">INDEX(Months!$A$2:$A$13, $B28)</f>
        <v>45352</v>
      </c>
      <c r="D28" s="9" cm="1">
        <f t="array" aca="1" ref="D28" ca="1">INDEX(Subscribers!$F$2:$F$1001, INT((ROW()-2)/12)+1)</f>
        <v>45323</v>
      </c>
      <c r="E28" s="5" cm="1">
        <f t="array" aca="1" ref="E28" ca="1">INDEX(Subscribers!$Q$2:$Q$1001, INT((ROW()-2)/12)+1)</f>
        <v>999</v>
      </c>
      <c r="F28" s="5">
        <f t="shared" ca="1" si="1"/>
        <v>1</v>
      </c>
      <c r="G28" s="5">
        <f t="shared" ca="1" si="2"/>
        <v>0</v>
      </c>
      <c r="H28" s="7" cm="1">
        <f t="array" aca="1" ref="H28" ca="1">INDEX(Subscribers!$G$2:$G$1001, INT((ROW()-2)/12)+1)</f>
        <v>34.979999999999997</v>
      </c>
      <c r="I28">
        <f t="shared" ca="1" si="3"/>
        <v>34.979999999999997</v>
      </c>
    </row>
    <row r="29" spans="1:9">
      <c r="A29" cm="1">
        <f t="array" ref="A29">INDEX(Subscribers!$A$2:$A$1001, INT((ROW()-2)/12)+1)</f>
        <v>3</v>
      </c>
      <c r="B29">
        <f t="shared" si="0"/>
        <v>4</v>
      </c>
      <c r="C29" s="9" cm="1">
        <f t="array" ref="C29">INDEX(Months!$A$2:$A$13, $B29)</f>
        <v>45383</v>
      </c>
      <c r="D29" s="9" cm="1">
        <f t="array" aca="1" ref="D29" ca="1">INDEX(Subscribers!$F$2:$F$1001, INT((ROW()-2)/12)+1)</f>
        <v>45323</v>
      </c>
      <c r="E29" s="5" cm="1">
        <f t="array" aca="1" ref="E29" ca="1">INDEX(Subscribers!$Q$2:$Q$1001, INT((ROW()-2)/12)+1)</f>
        <v>999</v>
      </c>
      <c r="F29" s="5">
        <f t="shared" ca="1" si="1"/>
        <v>1</v>
      </c>
      <c r="G29" s="5">
        <f t="shared" ca="1" si="2"/>
        <v>0</v>
      </c>
      <c r="H29" s="7" cm="1">
        <f t="array" aca="1" ref="H29" ca="1">INDEX(Subscribers!$G$2:$G$1001, INT((ROW()-2)/12)+1)</f>
        <v>34.979999999999997</v>
      </c>
      <c r="I29">
        <f t="shared" ca="1" si="3"/>
        <v>34.979999999999997</v>
      </c>
    </row>
    <row r="30" spans="1:9">
      <c r="A30" cm="1">
        <f t="array" ref="A30">INDEX(Subscribers!$A$2:$A$1001, INT((ROW()-2)/12)+1)</f>
        <v>3</v>
      </c>
      <c r="B30">
        <f t="shared" si="0"/>
        <v>5</v>
      </c>
      <c r="C30" s="9" cm="1">
        <f t="array" ref="C30">INDEX(Months!$A$2:$A$13, $B30)</f>
        <v>45413</v>
      </c>
      <c r="D30" s="9" cm="1">
        <f t="array" aca="1" ref="D30" ca="1">INDEX(Subscribers!$F$2:$F$1001, INT((ROW()-2)/12)+1)</f>
        <v>45323</v>
      </c>
      <c r="E30" s="5" cm="1">
        <f t="array" aca="1" ref="E30" ca="1">INDEX(Subscribers!$Q$2:$Q$1001, INT((ROW()-2)/12)+1)</f>
        <v>999</v>
      </c>
      <c r="F30" s="5">
        <f t="shared" ca="1" si="1"/>
        <v>1</v>
      </c>
      <c r="G30" s="5">
        <f t="shared" ca="1" si="2"/>
        <v>0</v>
      </c>
      <c r="H30" s="7" cm="1">
        <f t="array" aca="1" ref="H30" ca="1">INDEX(Subscribers!$G$2:$G$1001, INT((ROW()-2)/12)+1)</f>
        <v>34.979999999999997</v>
      </c>
      <c r="I30">
        <f t="shared" ca="1" si="3"/>
        <v>34.979999999999997</v>
      </c>
    </row>
    <row r="31" spans="1:9">
      <c r="A31" cm="1">
        <f t="array" ref="A31">INDEX(Subscribers!$A$2:$A$1001, INT((ROW()-2)/12)+1)</f>
        <v>3</v>
      </c>
      <c r="B31">
        <f t="shared" si="0"/>
        <v>6</v>
      </c>
      <c r="C31" s="9" cm="1">
        <f t="array" ref="C31">INDEX(Months!$A$2:$A$13, $B31)</f>
        <v>45444</v>
      </c>
      <c r="D31" s="9" cm="1">
        <f t="array" aca="1" ref="D31" ca="1">INDEX(Subscribers!$F$2:$F$1001, INT((ROW()-2)/12)+1)</f>
        <v>45323</v>
      </c>
      <c r="E31" s="5" cm="1">
        <f t="array" aca="1" ref="E31" ca="1">INDEX(Subscribers!$Q$2:$Q$1001, INT((ROW()-2)/12)+1)</f>
        <v>999</v>
      </c>
      <c r="F31" s="5">
        <f t="shared" ca="1" si="1"/>
        <v>1</v>
      </c>
      <c r="G31" s="5">
        <f t="shared" ca="1" si="2"/>
        <v>0</v>
      </c>
      <c r="H31" s="7" cm="1">
        <f t="array" aca="1" ref="H31" ca="1">INDEX(Subscribers!$G$2:$G$1001, INT((ROW()-2)/12)+1)</f>
        <v>34.979999999999997</v>
      </c>
      <c r="I31">
        <f t="shared" ca="1" si="3"/>
        <v>34.979999999999997</v>
      </c>
    </row>
    <row r="32" spans="1:9">
      <c r="A32" cm="1">
        <f t="array" ref="A32">INDEX(Subscribers!$A$2:$A$1001, INT((ROW()-2)/12)+1)</f>
        <v>3</v>
      </c>
      <c r="B32">
        <f t="shared" si="0"/>
        <v>7</v>
      </c>
      <c r="C32" s="9" cm="1">
        <f t="array" ref="C32">INDEX(Months!$A$2:$A$13, $B32)</f>
        <v>45474</v>
      </c>
      <c r="D32" s="9" cm="1">
        <f t="array" aca="1" ref="D32" ca="1">INDEX(Subscribers!$F$2:$F$1001, INT((ROW()-2)/12)+1)</f>
        <v>45323</v>
      </c>
      <c r="E32" s="5" cm="1">
        <f t="array" aca="1" ref="E32" ca="1">INDEX(Subscribers!$Q$2:$Q$1001, INT((ROW()-2)/12)+1)</f>
        <v>999</v>
      </c>
      <c r="F32" s="5">
        <f t="shared" ca="1" si="1"/>
        <v>1</v>
      </c>
      <c r="G32" s="5">
        <f t="shared" ca="1" si="2"/>
        <v>0</v>
      </c>
      <c r="H32" s="7" cm="1">
        <f t="array" aca="1" ref="H32" ca="1">INDEX(Subscribers!$G$2:$G$1001, INT((ROW()-2)/12)+1)</f>
        <v>34.979999999999997</v>
      </c>
      <c r="I32">
        <f t="shared" ca="1" si="3"/>
        <v>34.979999999999997</v>
      </c>
    </row>
    <row r="33" spans="1:9">
      <c r="A33" cm="1">
        <f t="array" ref="A33">INDEX(Subscribers!$A$2:$A$1001, INT((ROW()-2)/12)+1)</f>
        <v>3</v>
      </c>
      <c r="B33">
        <f t="shared" si="0"/>
        <v>8</v>
      </c>
      <c r="C33" s="9" cm="1">
        <f t="array" ref="C33">INDEX(Months!$A$2:$A$13, $B33)</f>
        <v>45505</v>
      </c>
      <c r="D33" s="9" cm="1">
        <f t="array" aca="1" ref="D33" ca="1">INDEX(Subscribers!$F$2:$F$1001, INT((ROW()-2)/12)+1)</f>
        <v>45323</v>
      </c>
      <c r="E33" s="5" cm="1">
        <f t="array" aca="1" ref="E33" ca="1">INDEX(Subscribers!$Q$2:$Q$1001, INT((ROW()-2)/12)+1)</f>
        <v>999</v>
      </c>
      <c r="F33" s="5">
        <f t="shared" ca="1" si="1"/>
        <v>1</v>
      </c>
      <c r="G33" s="5">
        <f t="shared" ca="1" si="2"/>
        <v>0</v>
      </c>
      <c r="H33" s="7" cm="1">
        <f t="array" aca="1" ref="H33" ca="1">INDEX(Subscribers!$G$2:$G$1001, INT((ROW()-2)/12)+1)</f>
        <v>34.979999999999997</v>
      </c>
      <c r="I33">
        <f t="shared" ca="1" si="3"/>
        <v>34.979999999999997</v>
      </c>
    </row>
    <row r="34" spans="1:9">
      <c r="A34" cm="1">
        <f t="array" ref="A34">INDEX(Subscribers!$A$2:$A$1001, INT((ROW()-2)/12)+1)</f>
        <v>3</v>
      </c>
      <c r="B34">
        <f t="shared" si="0"/>
        <v>9</v>
      </c>
      <c r="C34" s="9" cm="1">
        <f t="array" ref="C34">INDEX(Months!$A$2:$A$13, $B34)</f>
        <v>45536</v>
      </c>
      <c r="D34" s="9" cm="1">
        <f t="array" aca="1" ref="D34" ca="1">INDEX(Subscribers!$F$2:$F$1001, INT((ROW()-2)/12)+1)</f>
        <v>45323</v>
      </c>
      <c r="E34" s="5" cm="1">
        <f t="array" aca="1" ref="E34" ca="1">INDEX(Subscribers!$Q$2:$Q$1001, INT((ROW()-2)/12)+1)</f>
        <v>999</v>
      </c>
      <c r="F34" s="5">
        <f t="shared" ca="1" si="1"/>
        <v>1</v>
      </c>
      <c r="G34" s="5">
        <f t="shared" ca="1" si="2"/>
        <v>0</v>
      </c>
      <c r="H34" s="7" cm="1">
        <f t="array" aca="1" ref="H34" ca="1">INDEX(Subscribers!$G$2:$G$1001, INT((ROW()-2)/12)+1)</f>
        <v>34.979999999999997</v>
      </c>
      <c r="I34">
        <f t="shared" ca="1" si="3"/>
        <v>34.979999999999997</v>
      </c>
    </row>
    <row r="35" spans="1:9">
      <c r="A35" cm="1">
        <f t="array" ref="A35">INDEX(Subscribers!$A$2:$A$1001, INT((ROW()-2)/12)+1)</f>
        <v>3</v>
      </c>
      <c r="B35">
        <f t="shared" si="0"/>
        <v>10</v>
      </c>
      <c r="C35" s="9" cm="1">
        <f t="array" ref="C35">INDEX(Months!$A$2:$A$13, $B35)</f>
        <v>45566</v>
      </c>
      <c r="D35" s="9" cm="1">
        <f t="array" aca="1" ref="D35" ca="1">INDEX(Subscribers!$F$2:$F$1001, INT((ROW()-2)/12)+1)</f>
        <v>45323</v>
      </c>
      <c r="E35" s="5" cm="1">
        <f t="array" aca="1" ref="E35" ca="1">INDEX(Subscribers!$Q$2:$Q$1001, INT((ROW()-2)/12)+1)</f>
        <v>999</v>
      </c>
      <c r="F35" s="5">
        <f t="shared" ca="1" si="1"/>
        <v>1</v>
      </c>
      <c r="G35" s="5">
        <f t="shared" ca="1" si="2"/>
        <v>0</v>
      </c>
      <c r="H35" s="7" cm="1">
        <f t="array" aca="1" ref="H35" ca="1">INDEX(Subscribers!$G$2:$G$1001, INT((ROW()-2)/12)+1)</f>
        <v>34.979999999999997</v>
      </c>
      <c r="I35">
        <f t="shared" ca="1" si="3"/>
        <v>34.979999999999997</v>
      </c>
    </row>
    <row r="36" spans="1:9">
      <c r="A36" cm="1">
        <f t="array" ref="A36">INDEX(Subscribers!$A$2:$A$1001, INT((ROW()-2)/12)+1)</f>
        <v>3</v>
      </c>
      <c r="B36">
        <f t="shared" si="0"/>
        <v>11</v>
      </c>
      <c r="C36" s="9" cm="1">
        <f t="array" ref="C36">INDEX(Months!$A$2:$A$13, $B36)</f>
        <v>45597</v>
      </c>
      <c r="D36" s="9" cm="1">
        <f t="array" aca="1" ref="D36" ca="1">INDEX(Subscribers!$F$2:$F$1001, INT((ROW()-2)/12)+1)</f>
        <v>45323</v>
      </c>
      <c r="E36" s="5" cm="1">
        <f t="array" aca="1" ref="E36" ca="1">INDEX(Subscribers!$Q$2:$Q$1001, INT((ROW()-2)/12)+1)</f>
        <v>999</v>
      </c>
      <c r="F36" s="5">
        <f t="shared" ca="1" si="1"/>
        <v>1</v>
      </c>
      <c r="G36" s="5">
        <f t="shared" ca="1" si="2"/>
        <v>0</v>
      </c>
      <c r="H36" s="7" cm="1">
        <f t="array" aca="1" ref="H36" ca="1">INDEX(Subscribers!$G$2:$G$1001, INT((ROW()-2)/12)+1)</f>
        <v>34.979999999999997</v>
      </c>
      <c r="I36">
        <f t="shared" ca="1" si="3"/>
        <v>34.979999999999997</v>
      </c>
    </row>
    <row r="37" spans="1:9">
      <c r="A37" cm="1">
        <f t="array" ref="A37">INDEX(Subscribers!$A$2:$A$1001, INT((ROW()-2)/12)+1)</f>
        <v>3</v>
      </c>
      <c r="B37">
        <f t="shared" si="0"/>
        <v>12</v>
      </c>
      <c r="C37" s="9" cm="1">
        <f t="array" ref="C37">INDEX(Months!$A$2:$A$13, $B37)</f>
        <v>45627</v>
      </c>
      <c r="D37" s="9" cm="1">
        <f t="array" aca="1" ref="D37" ca="1">INDEX(Subscribers!$F$2:$F$1001, INT((ROW()-2)/12)+1)</f>
        <v>45323</v>
      </c>
      <c r="E37" s="5" cm="1">
        <f t="array" aca="1" ref="E37" ca="1">INDEX(Subscribers!$Q$2:$Q$1001, INT((ROW()-2)/12)+1)</f>
        <v>999</v>
      </c>
      <c r="F37" s="5">
        <f t="shared" ca="1" si="1"/>
        <v>1</v>
      </c>
      <c r="G37" s="5">
        <f t="shared" ca="1" si="2"/>
        <v>0</v>
      </c>
      <c r="H37" s="7" cm="1">
        <f t="array" aca="1" ref="H37" ca="1">INDEX(Subscribers!$G$2:$G$1001, INT((ROW()-2)/12)+1)</f>
        <v>34.979999999999997</v>
      </c>
      <c r="I37">
        <f t="shared" ca="1" si="3"/>
        <v>34.979999999999997</v>
      </c>
    </row>
    <row r="38" spans="1:9">
      <c r="A38" cm="1">
        <f t="array" ref="A38">INDEX(Subscribers!$A$2:$A$1001, INT((ROW()-2)/12)+1)</f>
        <v>4</v>
      </c>
      <c r="B38">
        <f t="shared" si="0"/>
        <v>1</v>
      </c>
      <c r="C38" s="9" cm="1">
        <f t="array" ref="C38">INDEX(Months!$A$2:$A$13, $B38)</f>
        <v>45292</v>
      </c>
      <c r="D38" s="9" cm="1">
        <f t="array" aca="1" ref="D38" ca="1">INDEX(Subscribers!$F$2:$F$1001, INT((ROW()-2)/12)+1)</f>
        <v>45597</v>
      </c>
      <c r="E38" s="5" cm="1">
        <f t="array" aca="1" ref="E38" ca="1">INDEX(Subscribers!$Q$2:$Q$1001, INT((ROW()-2)/12)+1)</f>
        <v>999</v>
      </c>
      <c r="F38" s="5">
        <f t="shared" ca="1" si="1"/>
        <v>0</v>
      </c>
      <c r="G38" s="5">
        <f t="shared" ca="1" si="2"/>
        <v>0</v>
      </c>
      <c r="H38" s="7" cm="1">
        <f t="array" aca="1" ref="H38" ca="1">INDEX(Subscribers!$G$2:$G$1001, INT((ROW()-2)/12)+1)</f>
        <v>19.989999999999998</v>
      </c>
      <c r="I38">
        <f t="shared" ca="1" si="3"/>
        <v>0</v>
      </c>
    </row>
    <row r="39" spans="1:9">
      <c r="A39" cm="1">
        <f t="array" ref="A39">INDEX(Subscribers!$A$2:$A$1001, INT((ROW()-2)/12)+1)</f>
        <v>4</v>
      </c>
      <c r="B39">
        <f t="shared" si="0"/>
        <v>2</v>
      </c>
      <c r="C39" s="9" cm="1">
        <f t="array" ref="C39">INDEX(Months!$A$2:$A$13, $B39)</f>
        <v>45323</v>
      </c>
      <c r="D39" s="9" cm="1">
        <f t="array" aca="1" ref="D39" ca="1">INDEX(Subscribers!$F$2:$F$1001, INT((ROW()-2)/12)+1)</f>
        <v>45597</v>
      </c>
      <c r="E39" s="5" cm="1">
        <f t="array" aca="1" ref="E39" ca="1">INDEX(Subscribers!$Q$2:$Q$1001, INT((ROW()-2)/12)+1)</f>
        <v>999</v>
      </c>
      <c r="F39" s="5">
        <f t="shared" ca="1" si="1"/>
        <v>0</v>
      </c>
      <c r="G39" s="5">
        <f t="shared" ca="1" si="2"/>
        <v>0</v>
      </c>
      <c r="H39" s="7" cm="1">
        <f t="array" aca="1" ref="H39" ca="1">INDEX(Subscribers!$G$2:$G$1001, INT((ROW()-2)/12)+1)</f>
        <v>19.989999999999998</v>
      </c>
      <c r="I39">
        <f t="shared" ca="1" si="3"/>
        <v>0</v>
      </c>
    </row>
    <row r="40" spans="1:9">
      <c r="A40" cm="1">
        <f t="array" ref="A40">INDEX(Subscribers!$A$2:$A$1001, INT((ROW()-2)/12)+1)</f>
        <v>4</v>
      </c>
      <c r="B40">
        <f t="shared" si="0"/>
        <v>3</v>
      </c>
      <c r="C40" s="9" cm="1">
        <f t="array" ref="C40">INDEX(Months!$A$2:$A$13, $B40)</f>
        <v>45352</v>
      </c>
      <c r="D40" s="9" cm="1">
        <f t="array" aca="1" ref="D40" ca="1">INDEX(Subscribers!$F$2:$F$1001, INT((ROW()-2)/12)+1)</f>
        <v>45597</v>
      </c>
      <c r="E40" s="5" cm="1">
        <f t="array" aca="1" ref="E40" ca="1">INDEX(Subscribers!$Q$2:$Q$1001, INT((ROW()-2)/12)+1)</f>
        <v>999</v>
      </c>
      <c r="F40" s="5">
        <f t="shared" ca="1" si="1"/>
        <v>0</v>
      </c>
      <c r="G40" s="5">
        <f t="shared" ca="1" si="2"/>
        <v>0</v>
      </c>
      <c r="H40" s="7" cm="1">
        <f t="array" aca="1" ref="H40" ca="1">INDEX(Subscribers!$G$2:$G$1001, INT((ROW()-2)/12)+1)</f>
        <v>19.989999999999998</v>
      </c>
      <c r="I40">
        <f t="shared" ca="1" si="3"/>
        <v>0</v>
      </c>
    </row>
    <row r="41" spans="1:9">
      <c r="A41" cm="1">
        <f t="array" ref="A41">INDEX(Subscribers!$A$2:$A$1001, INT((ROW()-2)/12)+1)</f>
        <v>4</v>
      </c>
      <c r="B41">
        <f t="shared" si="0"/>
        <v>4</v>
      </c>
      <c r="C41" s="9" cm="1">
        <f t="array" ref="C41">INDEX(Months!$A$2:$A$13, $B41)</f>
        <v>45383</v>
      </c>
      <c r="D41" s="9" cm="1">
        <f t="array" aca="1" ref="D41" ca="1">INDEX(Subscribers!$F$2:$F$1001, INT((ROW()-2)/12)+1)</f>
        <v>45597</v>
      </c>
      <c r="E41" s="5" cm="1">
        <f t="array" aca="1" ref="E41" ca="1">INDEX(Subscribers!$Q$2:$Q$1001, INT((ROW()-2)/12)+1)</f>
        <v>999</v>
      </c>
      <c r="F41" s="5">
        <f t="shared" ca="1" si="1"/>
        <v>0</v>
      </c>
      <c r="G41" s="5">
        <f t="shared" ca="1" si="2"/>
        <v>0</v>
      </c>
      <c r="H41" s="7" cm="1">
        <f t="array" aca="1" ref="H41" ca="1">INDEX(Subscribers!$G$2:$G$1001, INT((ROW()-2)/12)+1)</f>
        <v>19.989999999999998</v>
      </c>
      <c r="I41">
        <f t="shared" ca="1" si="3"/>
        <v>0</v>
      </c>
    </row>
    <row r="42" spans="1:9">
      <c r="A42" cm="1">
        <f t="array" ref="A42">INDEX(Subscribers!$A$2:$A$1001, INT((ROW()-2)/12)+1)</f>
        <v>4</v>
      </c>
      <c r="B42">
        <f t="shared" si="0"/>
        <v>5</v>
      </c>
      <c r="C42" s="9" cm="1">
        <f t="array" ref="C42">INDEX(Months!$A$2:$A$13, $B42)</f>
        <v>45413</v>
      </c>
      <c r="D42" s="9" cm="1">
        <f t="array" aca="1" ref="D42" ca="1">INDEX(Subscribers!$F$2:$F$1001, INT((ROW()-2)/12)+1)</f>
        <v>45597</v>
      </c>
      <c r="E42" s="5" cm="1">
        <f t="array" aca="1" ref="E42" ca="1">INDEX(Subscribers!$Q$2:$Q$1001, INT((ROW()-2)/12)+1)</f>
        <v>999</v>
      </c>
      <c r="F42" s="5">
        <f t="shared" ca="1" si="1"/>
        <v>0</v>
      </c>
      <c r="G42" s="5">
        <f t="shared" ca="1" si="2"/>
        <v>0</v>
      </c>
      <c r="H42" s="7" cm="1">
        <f t="array" aca="1" ref="H42" ca="1">INDEX(Subscribers!$G$2:$G$1001, INT((ROW()-2)/12)+1)</f>
        <v>19.989999999999998</v>
      </c>
      <c r="I42">
        <f t="shared" ca="1" si="3"/>
        <v>0</v>
      </c>
    </row>
    <row r="43" spans="1:9">
      <c r="A43" cm="1">
        <f t="array" ref="A43">INDEX(Subscribers!$A$2:$A$1001, INT((ROW()-2)/12)+1)</f>
        <v>4</v>
      </c>
      <c r="B43">
        <f t="shared" si="0"/>
        <v>6</v>
      </c>
      <c r="C43" s="9" cm="1">
        <f t="array" ref="C43">INDEX(Months!$A$2:$A$13, $B43)</f>
        <v>45444</v>
      </c>
      <c r="D43" s="9" cm="1">
        <f t="array" aca="1" ref="D43" ca="1">INDEX(Subscribers!$F$2:$F$1001, INT((ROW()-2)/12)+1)</f>
        <v>45597</v>
      </c>
      <c r="E43" s="5" cm="1">
        <f t="array" aca="1" ref="E43" ca="1">INDEX(Subscribers!$Q$2:$Q$1001, INT((ROW()-2)/12)+1)</f>
        <v>999</v>
      </c>
      <c r="F43" s="5">
        <f t="shared" ca="1" si="1"/>
        <v>0</v>
      </c>
      <c r="G43" s="5">
        <f t="shared" ca="1" si="2"/>
        <v>0</v>
      </c>
      <c r="H43" s="7" cm="1">
        <f t="array" aca="1" ref="H43" ca="1">INDEX(Subscribers!$G$2:$G$1001, INT((ROW()-2)/12)+1)</f>
        <v>19.989999999999998</v>
      </c>
      <c r="I43">
        <f t="shared" ca="1" si="3"/>
        <v>0</v>
      </c>
    </row>
    <row r="44" spans="1:9">
      <c r="A44" cm="1">
        <f t="array" ref="A44">INDEX(Subscribers!$A$2:$A$1001, INT((ROW()-2)/12)+1)</f>
        <v>4</v>
      </c>
      <c r="B44">
        <f t="shared" si="0"/>
        <v>7</v>
      </c>
      <c r="C44" s="9" cm="1">
        <f t="array" ref="C44">INDEX(Months!$A$2:$A$13, $B44)</f>
        <v>45474</v>
      </c>
      <c r="D44" s="9" cm="1">
        <f t="array" aca="1" ref="D44" ca="1">INDEX(Subscribers!$F$2:$F$1001, INT((ROW()-2)/12)+1)</f>
        <v>45597</v>
      </c>
      <c r="E44" s="5" cm="1">
        <f t="array" aca="1" ref="E44" ca="1">INDEX(Subscribers!$Q$2:$Q$1001, INT((ROW()-2)/12)+1)</f>
        <v>999</v>
      </c>
      <c r="F44" s="5">
        <f t="shared" ca="1" si="1"/>
        <v>0</v>
      </c>
      <c r="G44" s="5">
        <f t="shared" ca="1" si="2"/>
        <v>0</v>
      </c>
      <c r="H44" s="7" cm="1">
        <f t="array" aca="1" ref="H44" ca="1">INDEX(Subscribers!$G$2:$G$1001, INT((ROW()-2)/12)+1)</f>
        <v>19.989999999999998</v>
      </c>
      <c r="I44">
        <f t="shared" ca="1" si="3"/>
        <v>0</v>
      </c>
    </row>
    <row r="45" spans="1:9">
      <c r="A45" cm="1">
        <f t="array" ref="A45">INDEX(Subscribers!$A$2:$A$1001, INT((ROW()-2)/12)+1)</f>
        <v>4</v>
      </c>
      <c r="B45">
        <f t="shared" si="0"/>
        <v>8</v>
      </c>
      <c r="C45" s="9" cm="1">
        <f t="array" ref="C45">INDEX(Months!$A$2:$A$13, $B45)</f>
        <v>45505</v>
      </c>
      <c r="D45" s="9" cm="1">
        <f t="array" aca="1" ref="D45" ca="1">INDEX(Subscribers!$F$2:$F$1001, INT((ROW()-2)/12)+1)</f>
        <v>45597</v>
      </c>
      <c r="E45" s="5" cm="1">
        <f t="array" aca="1" ref="E45" ca="1">INDEX(Subscribers!$Q$2:$Q$1001, INT((ROW()-2)/12)+1)</f>
        <v>999</v>
      </c>
      <c r="F45" s="5">
        <f t="shared" ca="1" si="1"/>
        <v>0</v>
      </c>
      <c r="G45" s="5">
        <f t="shared" ca="1" si="2"/>
        <v>0</v>
      </c>
      <c r="H45" s="7" cm="1">
        <f t="array" aca="1" ref="H45" ca="1">INDEX(Subscribers!$G$2:$G$1001, INT((ROW()-2)/12)+1)</f>
        <v>19.989999999999998</v>
      </c>
      <c r="I45">
        <f t="shared" ca="1" si="3"/>
        <v>0</v>
      </c>
    </row>
    <row r="46" spans="1:9">
      <c r="A46" cm="1">
        <f t="array" ref="A46">INDEX(Subscribers!$A$2:$A$1001, INT((ROW()-2)/12)+1)</f>
        <v>4</v>
      </c>
      <c r="B46">
        <f t="shared" si="0"/>
        <v>9</v>
      </c>
      <c r="C46" s="9" cm="1">
        <f t="array" ref="C46">INDEX(Months!$A$2:$A$13, $B46)</f>
        <v>45536</v>
      </c>
      <c r="D46" s="9" cm="1">
        <f t="array" aca="1" ref="D46" ca="1">INDEX(Subscribers!$F$2:$F$1001, INT((ROW()-2)/12)+1)</f>
        <v>45597</v>
      </c>
      <c r="E46" s="5" cm="1">
        <f t="array" aca="1" ref="E46" ca="1">INDEX(Subscribers!$Q$2:$Q$1001, INT((ROW()-2)/12)+1)</f>
        <v>999</v>
      </c>
      <c r="F46" s="5">
        <f t="shared" ca="1" si="1"/>
        <v>0</v>
      </c>
      <c r="G46" s="5">
        <f t="shared" ca="1" si="2"/>
        <v>0</v>
      </c>
      <c r="H46" s="7" cm="1">
        <f t="array" aca="1" ref="H46" ca="1">INDEX(Subscribers!$G$2:$G$1001, INT((ROW()-2)/12)+1)</f>
        <v>19.989999999999998</v>
      </c>
      <c r="I46">
        <f t="shared" ca="1" si="3"/>
        <v>0</v>
      </c>
    </row>
    <row r="47" spans="1:9">
      <c r="A47" cm="1">
        <f t="array" ref="A47">INDEX(Subscribers!$A$2:$A$1001, INT((ROW()-2)/12)+1)</f>
        <v>4</v>
      </c>
      <c r="B47">
        <f t="shared" si="0"/>
        <v>10</v>
      </c>
      <c r="C47" s="9" cm="1">
        <f t="array" ref="C47">INDEX(Months!$A$2:$A$13, $B47)</f>
        <v>45566</v>
      </c>
      <c r="D47" s="9" cm="1">
        <f t="array" aca="1" ref="D47" ca="1">INDEX(Subscribers!$F$2:$F$1001, INT((ROW()-2)/12)+1)</f>
        <v>45597</v>
      </c>
      <c r="E47" s="5" cm="1">
        <f t="array" aca="1" ref="E47" ca="1">INDEX(Subscribers!$Q$2:$Q$1001, INT((ROW()-2)/12)+1)</f>
        <v>999</v>
      </c>
      <c r="F47" s="5">
        <f t="shared" ca="1" si="1"/>
        <v>0</v>
      </c>
      <c r="G47" s="5">
        <f t="shared" ca="1" si="2"/>
        <v>0</v>
      </c>
      <c r="H47" s="7" cm="1">
        <f t="array" aca="1" ref="H47" ca="1">INDEX(Subscribers!$G$2:$G$1001, INT((ROW()-2)/12)+1)</f>
        <v>19.989999999999998</v>
      </c>
      <c r="I47">
        <f t="shared" ca="1" si="3"/>
        <v>0</v>
      </c>
    </row>
    <row r="48" spans="1:9">
      <c r="A48" cm="1">
        <f t="array" ref="A48">INDEX(Subscribers!$A$2:$A$1001, INT((ROW()-2)/12)+1)</f>
        <v>4</v>
      </c>
      <c r="B48">
        <f t="shared" si="0"/>
        <v>11</v>
      </c>
      <c r="C48" s="9" cm="1">
        <f t="array" ref="C48">INDEX(Months!$A$2:$A$13, $B48)</f>
        <v>45597</v>
      </c>
      <c r="D48" s="9" cm="1">
        <f t="array" aca="1" ref="D48" ca="1">INDEX(Subscribers!$F$2:$F$1001, INT((ROW()-2)/12)+1)</f>
        <v>45597</v>
      </c>
      <c r="E48" s="5" cm="1">
        <f t="array" aca="1" ref="E48" ca="1">INDEX(Subscribers!$Q$2:$Q$1001, INT((ROW()-2)/12)+1)</f>
        <v>999</v>
      </c>
      <c r="F48" s="5">
        <f t="shared" ca="1" si="1"/>
        <v>1</v>
      </c>
      <c r="G48" s="5">
        <f t="shared" ca="1" si="2"/>
        <v>0</v>
      </c>
      <c r="H48" s="7" cm="1">
        <f t="array" aca="1" ref="H48" ca="1">INDEX(Subscribers!$G$2:$G$1001, INT((ROW()-2)/12)+1)</f>
        <v>19.989999999999998</v>
      </c>
      <c r="I48">
        <f t="shared" ca="1" si="3"/>
        <v>19.989999999999998</v>
      </c>
    </row>
    <row r="49" spans="1:9">
      <c r="A49" cm="1">
        <f t="array" ref="A49">INDEX(Subscribers!$A$2:$A$1001, INT((ROW()-2)/12)+1)</f>
        <v>4</v>
      </c>
      <c r="B49">
        <f t="shared" si="0"/>
        <v>12</v>
      </c>
      <c r="C49" s="9" cm="1">
        <f t="array" ref="C49">INDEX(Months!$A$2:$A$13, $B49)</f>
        <v>45627</v>
      </c>
      <c r="D49" s="9" cm="1">
        <f t="array" aca="1" ref="D49" ca="1">INDEX(Subscribers!$F$2:$F$1001, INT((ROW()-2)/12)+1)</f>
        <v>45597</v>
      </c>
      <c r="E49" s="5" cm="1">
        <f t="array" aca="1" ref="E49" ca="1">INDEX(Subscribers!$Q$2:$Q$1001, INT((ROW()-2)/12)+1)</f>
        <v>999</v>
      </c>
      <c r="F49" s="5">
        <f t="shared" ca="1" si="1"/>
        <v>1</v>
      </c>
      <c r="G49" s="5">
        <f t="shared" ca="1" si="2"/>
        <v>0</v>
      </c>
      <c r="H49" s="7" cm="1">
        <f t="array" aca="1" ref="H49" ca="1">INDEX(Subscribers!$G$2:$G$1001, INT((ROW()-2)/12)+1)</f>
        <v>19.989999999999998</v>
      </c>
      <c r="I49">
        <f t="shared" ca="1" si="3"/>
        <v>19.989999999999998</v>
      </c>
    </row>
    <row r="50" spans="1:9">
      <c r="A50" cm="1">
        <f t="array" ref="A50">INDEX(Subscribers!$A$2:$A$1001, INT((ROW()-2)/12)+1)</f>
        <v>5</v>
      </c>
      <c r="B50">
        <f t="shared" si="0"/>
        <v>1</v>
      </c>
      <c r="C50" s="9" cm="1">
        <f t="array" ref="C50">INDEX(Months!$A$2:$A$13, $B50)</f>
        <v>45292</v>
      </c>
      <c r="D50" s="9" cm="1">
        <f t="array" aca="1" ref="D50" ca="1">INDEX(Subscribers!$F$2:$F$1001, INT((ROW()-2)/12)+1)</f>
        <v>45536</v>
      </c>
      <c r="E50" s="5" cm="1">
        <f t="array" aca="1" ref="E50" ca="1">INDEX(Subscribers!$Q$2:$Q$1001, INT((ROW()-2)/12)+1)</f>
        <v>999</v>
      </c>
      <c r="F50" s="5">
        <f t="shared" ca="1" si="1"/>
        <v>0</v>
      </c>
      <c r="G50" s="5">
        <f t="shared" ca="1" si="2"/>
        <v>0</v>
      </c>
      <c r="H50" s="7" cm="1">
        <f t="array" aca="1" ref="H50" ca="1">INDEX(Subscribers!$G$2:$G$1001, INT((ROW()-2)/12)+1)</f>
        <v>29.979999999999997</v>
      </c>
      <c r="I50">
        <f t="shared" ca="1" si="3"/>
        <v>0</v>
      </c>
    </row>
    <row r="51" spans="1:9">
      <c r="A51" cm="1">
        <f t="array" ref="A51">INDEX(Subscribers!$A$2:$A$1001, INT((ROW()-2)/12)+1)</f>
        <v>5</v>
      </c>
      <c r="B51">
        <f t="shared" si="0"/>
        <v>2</v>
      </c>
      <c r="C51" s="9" cm="1">
        <f t="array" ref="C51">INDEX(Months!$A$2:$A$13, $B51)</f>
        <v>45323</v>
      </c>
      <c r="D51" s="9" cm="1">
        <f t="array" aca="1" ref="D51" ca="1">INDEX(Subscribers!$F$2:$F$1001, INT((ROW()-2)/12)+1)</f>
        <v>45536</v>
      </c>
      <c r="E51" s="5" cm="1">
        <f t="array" aca="1" ref="E51" ca="1">INDEX(Subscribers!$Q$2:$Q$1001, INT((ROW()-2)/12)+1)</f>
        <v>999</v>
      </c>
      <c r="F51" s="5">
        <f t="shared" ca="1" si="1"/>
        <v>0</v>
      </c>
      <c r="G51" s="5">
        <f t="shared" ca="1" si="2"/>
        <v>0</v>
      </c>
      <c r="H51" s="7" cm="1">
        <f t="array" aca="1" ref="H51" ca="1">INDEX(Subscribers!$G$2:$G$1001, INT((ROW()-2)/12)+1)</f>
        <v>29.979999999999997</v>
      </c>
      <c r="I51">
        <f t="shared" ca="1" si="3"/>
        <v>0</v>
      </c>
    </row>
    <row r="52" spans="1:9">
      <c r="A52" cm="1">
        <f t="array" ref="A52">INDEX(Subscribers!$A$2:$A$1001, INT((ROW()-2)/12)+1)</f>
        <v>5</v>
      </c>
      <c r="B52">
        <f t="shared" si="0"/>
        <v>3</v>
      </c>
      <c r="C52" s="9" cm="1">
        <f t="array" ref="C52">INDEX(Months!$A$2:$A$13, $B52)</f>
        <v>45352</v>
      </c>
      <c r="D52" s="9" cm="1">
        <f t="array" aca="1" ref="D52" ca="1">INDEX(Subscribers!$F$2:$F$1001, INT((ROW()-2)/12)+1)</f>
        <v>45536</v>
      </c>
      <c r="E52" s="5" cm="1">
        <f t="array" aca="1" ref="E52" ca="1">INDEX(Subscribers!$Q$2:$Q$1001, INT((ROW()-2)/12)+1)</f>
        <v>999</v>
      </c>
      <c r="F52" s="5">
        <f t="shared" ca="1" si="1"/>
        <v>0</v>
      </c>
      <c r="G52" s="5">
        <f t="shared" ca="1" si="2"/>
        <v>0</v>
      </c>
      <c r="H52" s="7" cm="1">
        <f t="array" aca="1" ref="H52" ca="1">INDEX(Subscribers!$G$2:$G$1001, INT((ROW()-2)/12)+1)</f>
        <v>29.979999999999997</v>
      </c>
      <c r="I52">
        <f t="shared" ca="1" si="3"/>
        <v>0</v>
      </c>
    </row>
    <row r="53" spans="1:9">
      <c r="A53" cm="1">
        <f t="array" ref="A53">INDEX(Subscribers!$A$2:$A$1001, INT((ROW()-2)/12)+1)</f>
        <v>5</v>
      </c>
      <c r="B53">
        <f t="shared" si="0"/>
        <v>4</v>
      </c>
      <c r="C53" s="9" cm="1">
        <f t="array" ref="C53">INDEX(Months!$A$2:$A$13, $B53)</f>
        <v>45383</v>
      </c>
      <c r="D53" s="9" cm="1">
        <f t="array" aca="1" ref="D53" ca="1">INDEX(Subscribers!$F$2:$F$1001, INT((ROW()-2)/12)+1)</f>
        <v>45536</v>
      </c>
      <c r="E53" s="5" cm="1">
        <f t="array" aca="1" ref="E53" ca="1">INDEX(Subscribers!$Q$2:$Q$1001, INT((ROW()-2)/12)+1)</f>
        <v>999</v>
      </c>
      <c r="F53" s="5">
        <f t="shared" ca="1" si="1"/>
        <v>0</v>
      </c>
      <c r="G53" s="5">
        <f t="shared" ca="1" si="2"/>
        <v>0</v>
      </c>
      <c r="H53" s="7" cm="1">
        <f t="array" aca="1" ref="H53" ca="1">INDEX(Subscribers!$G$2:$G$1001, INT((ROW()-2)/12)+1)</f>
        <v>29.979999999999997</v>
      </c>
      <c r="I53">
        <f t="shared" ca="1" si="3"/>
        <v>0</v>
      </c>
    </row>
    <row r="54" spans="1:9">
      <c r="A54" cm="1">
        <f t="array" ref="A54">INDEX(Subscribers!$A$2:$A$1001, INT((ROW()-2)/12)+1)</f>
        <v>5</v>
      </c>
      <c r="B54">
        <f t="shared" si="0"/>
        <v>5</v>
      </c>
      <c r="C54" s="9" cm="1">
        <f t="array" ref="C54">INDEX(Months!$A$2:$A$13, $B54)</f>
        <v>45413</v>
      </c>
      <c r="D54" s="9" cm="1">
        <f t="array" aca="1" ref="D54" ca="1">INDEX(Subscribers!$F$2:$F$1001, INT((ROW()-2)/12)+1)</f>
        <v>45536</v>
      </c>
      <c r="E54" s="5" cm="1">
        <f t="array" aca="1" ref="E54" ca="1">INDEX(Subscribers!$Q$2:$Q$1001, INT((ROW()-2)/12)+1)</f>
        <v>999</v>
      </c>
      <c r="F54" s="5">
        <f t="shared" ca="1" si="1"/>
        <v>0</v>
      </c>
      <c r="G54" s="5">
        <f t="shared" ca="1" si="2"/>
        <v>0</v>
      </c>
      <c r="H54" s="7" cm="1">
        <f t="array" aca="1" ref="H54" ca="1">INDEX(Subscribers!$G$2:$G$1001, INT((ROW()-2)/12)+1)</f>
        <v>29.979999999999997</v>
      </c>
      <c r="I54">
        <f t="shared" ca="1" si="3"/>
        <v>0</v>
      </c>
    </row>
    <row r="55" spans="1:9">
      <c r="A55" cm="1">
        <f t="array" ref="A55">INDEX(Subscribers!$A$2:$A$1001, INT((ROW()-2)/12)+1)</f>
        <v>5</v>
      </c>
      <c r="B55">
        <f t="shared" si="0"/>
        <v>6</v>
      </c>
      <c r="C55" s="9" cm="1">
        <f t="array" ref="C55">INDEX(Months!$A$2:$A$13, $B55)</f>
        <v>45444</v>
      </c>
      <c r="D55" s="9" cm="1">
        <f t="array" aca="1" ref="D55" ca="1">INDEX(Subscribers!$F$2:$F$1001, INT((ROW()-2)/12)+1)</f>
        <v>45536</v>
      </c>
      <c r="E55" s="5" cm="1">
        <f t="array" aca="1" ref="E55" ca="1">INDEX(Subscribers!$Q$2:$Q$1001, INT((ROW()-2)/12)+1)</f>
        <v>999</v>
      </c>
      <c r="F55" s="5">
        <f t="shared" ca="1" si="1"/>
        <v>0</v>
      </c>
      <c r="G55" s="5">
        <f t="shared" ca="1" si="2"/>
        <v>0</v>
      </c>
      <c r="H55" s="7" cm="1">
        <f t="array" aca="1" ref="H55" ca="1">INDEX(Subscribers!$G$2:$G$1001, INT((ROW()-2)/12)+1)</f>
        <v>29.979999999999997</v>
      </c>
      <c r="I55">
        <f t="shared" ca="1" si="3"/>
        <v>0</v>
      </c>
    </row>
    <row r="56" spans="1:9">
      <c r="A56" cm="1">
        <f t="array" ref="A56">INDEX(Subscribers!$A$2:$A$1001, INT((ROW()-2)/12)+1)</f>
        <v>5</v>
      </c>
      <c r="B56">
        <f t="shared" si="0"/>
        <v>7</v>
      </c>
      <c r="C56" s="9" cm="1">
        <f t="array" ref="C56">INDEX(Months!$A$2:$A$13, $B56)</f>
        <v>45474</v>
      </c>
      <c r="D56" s="9" cm="1">
        <f t="array" aca="1" ref="D56" ca="1">INDEX(Subscribers!$F$2:$F$1001, INT((ROW()-2)/12)+1)</f>
        <v>45536</v>
      </c>
      <c r="E56" s="5" cm="1">
        <f t="array" aca="1" ref="E56" ca="1">INDEX(Subscribers!$Q$2:$Q$1001, INT((ROW()-2)/12)+1)</f>
        <v>999</v>
      </c>
      <c r="F56" s="5">
        <f t="shared" ca="1" si="1"/>
        <v>0</v>
      </c>
      <c r="G56" s="5">
        <f t="shared" ca="1" si="2"/>
        <v>0</v>
      </c>
      <c r="H56" s="7" cm="1">
        <f t="array" aca="1" ref="H56" ca="1">INDEX(Subscribers!$G$2:$G$1001, INT((ROW()-2)/12)+1)</f>
        <v>29.979999999999997</v>
      </c>
      <c r="I56">
        <f t="shared" ca="1" si="3"/>
        <v>0</v>
      </c>
    </row>
    <row r="57" spans="1:9">
      <c r="A57" cm="1">
        <f t="array" ref="A57">INDEX(Subscribers!$A$2:$A$1001, INT((ROW()-2)/12)+1)</f>
        <v>5</v>
      </c>
      <c r="B57">
        <f t="shared" si="0"/>
        <v>8</v>
      </c>
      <c r="C57" s="9" cm="1">
        <f t="array" ref="C57">INDEX(Months!$A$2:$A$13, $B57)</f>
        <v>45505</v>
      </c>
      <c r="D57" s="9" cm="1">
        <f t="array" aca="1" ref="D57" ca="1">INDEX(Subscribers!$F$2:$F$1001, INT((ROW()-2)/12)+1)</f>
        <v>45536</v>
      </c>
      <c r="E57" s="5" cm="1">
        <f t="array" aca="1" ref="E57" ca="1">INDEX(Subscribers!$Q$2:$Q$1001, INT((ROW()-2)/12)+1)</f>
        <v>999</v>
      </c>
      <c r="F57" s="5">
        <f t="shared" ca="1" si="1"/>
        <v>0</v>
      </c>
      <c r="G57" s="5">
        <f t="shared" ca="1" si="2"/>
        <v>0</v>
      </c>
      <c r="H57" s="7" cm="1">
        <f t="array" aca="1" ref="H57" ca="1">INDEX(Subscribers!$G$2:$G$1001, INT((ROW()-2)/12)+1)</f>
        <v>29.979999999999997</v>
      </c>
      <c r="I57">
        <f t="shared" ca="1" si="3"/>
        <v>0</v>
      </c>
    </row>
    <row r="58" spans="1:9">
      <c r="A58" cm="1">
        <f t="array" ref="A58">INDEX(Subscribers!$A$2:$A$1001, INT((ROW()-2)/12)+1)</f>
        <v>5</v>
      </c>
      <c r="B58">
        <f t="shared" si="0"/>
        <v>9</v>
      </c>
      <c r="C58" s="9" cm="1">
        <f t="array" ref="C58">INDEX(Months!$A$2:$A$13, $B58)</f>
        <v>45536</v>
      </c>
      <c r="D58" s="9" cm="1">
        <f t="array" aca="1" ref="D58" ca="1">INDEX(Subscribers!$F$2:$F$1001, INT((ROW()-2)/12)+1)</f>
        <v>45536</v>
      </c>
      <c r="E58" s="5" cm="1">
        <f t="array" aca="1" ref="E58" ca="1">INDEX(Subscribers!$Q$2:$Q$1001, INT((ROW()-2)/12)+1)</f>
        <v>999</v>
      </c>
      <c r="F58" s="5">
        <f t="shared" ca="1" si="1"/>
        <v>1</v>
      </c>
      <c r="G58" s="5">
        <f t="shared" ca="1" si="2"/>
        <v>0</v>
      </c>
      <c r="H58" s="7" cm="1">
        <f t="array" aca="1" ref="H58" ca="1">INDEX(Subscribers!$G$2:$G$1001, INT((ROW()-2)/12)+1)</f>
        <v>29.979999999999997</v>
      </c>
      <c r="I58">
        <f t="shared" ca="1" si="3"/>
        <v>29.979999999999997</v>
      </c>
    </row>
    <row r="59" spans="1:9">
      <c r="A59" cm="1">
        <f t="array" ref="A59">INDEX(Subscribers!$A$2:$A$1001, INT((ROW()-2)/12)+1)</f>
        <v>5</v>
      </c>
      <c r="B59">
        <f t="shared" si="0"/>
        <v>10</v>
      </c>
      <c r="C59" s="9" cm="1">
        <f t="array" ref="C59">INDEX(Months!$A$2:$A$13, $B59)</f>
        <v>45566</v>
      </c>
      <c r="D59" s="9" cm="1">
        <f t="array" aca="1" ref="D59" ca="1">INDEX(Subscribers!$F$2:$F$1001, INT((ROW()-2)/12)+1)</f>
        <v>45536</v>
      </c>
      <c r="E59" s="5" cm="1">
        <f t="array" aca="1" ref="E59" ca="1">INDEX(Subscribers!$Q$2:$Q$1001, INT((ROW()-2)/12)+1)</f>
        <v>999</v>
      </c>
      <c r="F59" s="5">
        <f t="shared" ca="1" si="1"/>
        <v>1</v>
      </c>
      <c r="G59" s="5">
        <f t="shared" ca="1" si="2"/>
        <v>0</v>
      </c>
      <c r="H59" s="7" cm="1">
        <f t="array" aca="1" ref="H59" ca="1">INDEX(Subscribers!$G$2:$G$1001, INT((ROW()-2)/12)+1)</f>
        <v>29.979999999999997</v>
      </c>
      <c r="I59">
        <f t="shared" ca="1" si="3"/>
        <v>29.979999999999997</v>
      </c>
    </row>
    <row r="60" spans="1:9">
      <c r="A60" cm="1">
        <f t="array" ref="A60">INDEX(Subscribers!$A$2:$A$1001, INT((ROW()-2)/12)+1)</f>
        <v>5</v>
      </c>
      <c r="B60">
        <f t="shared" si="0"/>
        <v>11</v>
      </c>
      <c r="C60" s="9" cm="1">
        <f t="array" ref="C60">INDEX(Months!$A$2:$A$13, $B60)</f>
        <v>45597</v>
      </c>
      <c r="D60" s="9" cm="1">
        <f t="array" aca="1" ref="D60" ca="1">INDEX(Subscribers!$F$2:$F$1001, INT((ROW()-2)/12)+1)</f>
        <v>45536</v>
      </c>
      <c r="E60" s="5" cm="1">
        <f t="array" aca="1" ref="E60" ca="1">INDEX(Subscribers!$Q$2:$Q$1001, INT((ROW()-2)/12)+1)</f>
        <v>999</v>
      </c>
      <c r="F60" s="5">
        <f t="shared" ca="1" si="1"/>
        <v>1</v>
      </c>
      <c r="G60" s="5">
        <f t="shared" ca="1" si="2"/>
        <v>0</v>
      </c>
      <c r="H60" s="7" cm="1">
        <f t="array" aca="1" ref="H60" ca="1">INDEX(Subscribers!$G$2:$G$1001, INT((ROW()-2)/12)+1)</f>
        <v>29.979999999999997</v>
      </c>
      <c r="I60">
        <f t="shared" ca="1" si="3"/>
        <v>29.979999999999997</v>
      </c>
    </row>
    <row r="61" spans="1:9">
      <c r="A61" cm="1">
        <f t="array" ref="A61">INDEX(Subscribers!$A$2:$A$1001, INT((ROW()-2)/12)+1)</f>
        <v>5</v>
      </c>
      <c r="B61">
        <f t="shared" si="0"/>
        <v>12</v>
      </c>
      <c r="C61" s="9" cm="1">
        <f t="array" ref="C61">INDEX(Months!$A$2:$A$13, $B61)</f>
        <v>45627</v>
      </c>
      <c r="D61" s="9" cm="1">
        <f t="array" aca="1" ref="D61" ca="1">INDEX(Subscribers!$F$2:$F$1001, INT((ROW()-2)/12)+1)</f>
        <v>45536</v>
      </c>
      <c r="E61" s="5" cm="1">
        <f t="array" aca="1" ref="E61" ca="1">INDEX(Subscribers!$Q$2:$Q$1001, INT((ROW()-2)/12)+1)</f>
        <v>999</v>
      </c>
      <c r="F61" s="5">
        <f t="shared" ca="1" si="1"/>
        <v>1</v>
      </c>
      <c r="G61" s="5">
        <f t="shared" ca="1" si="2"/>
        <v>0</v>
      </c>
      <c r="H61" s="7" cm="1">
        <f t="array" aca="1" ref="H61" ca="1">INDEX(Subscribers!$G$2:$G$1001, INT((ROW()-2)/12)+1)</f>
        <v>29.979999999999997</v>
      </c>
      <c r="I61">
        <f t="shared" ca="1" si="3"/>
        <v>29.979999999999997</v>
      </c>
    </row>
    <row r="62" spans="1:9">
      <c r="A62" cm="1">
        <f t="array" ref="A62">INDEX(Subscribers!$A$2:$A$1001, INT((ROW()-2)/12)+1)</f>
        <v>6</v>
      </c>
      <c r="B62">
        <f t="shared" si="0"/>
        <v>1</v>
      </c>
      <c r="C62" s="9" cm="1">
        <f t="array" ref="C62">INDEX(Months!$A$2:$A$13, $B62)</f>
        <v>45292</v>
      </c>
      <c r="D62" s="9" cm="1">
        <f t="array" aca="1" ref="D62" ca="1">INDEX(Subscribers!$F$2:$F$1001, INT((ROW()-2)/12)+1)</f>
        <v>45474</v>
      </c>
      <c r="E62" s="5" cm="1">
        <f t="array" aca="1" ref="E62" ca="1">INDEX(Subscribers!$Q$2:$Q$1001, INT((ROW()-2)/12)+1)</f>
        <v>999</v>
      </c>
      <c r="F62" s="5">
        <f t="shared" ca="1" si="1"/>
        <v>0</v>
      </c>
      <c r="G62" s="5">
        <f t="shared" ca="1" si="2"/>
        <v>0</v>
      </c>
      <c r="H62" s="7" cm="1">
        <f t="array" aca="1" ref="H62" ca="1">INDEX(Subscribers!$G$2:$G$1001, INT((ROW()-2)/12)+1)</f>
        <v>19.989999999999998</v>
      </c>
      <c r="I62">
        <f t="shared" ca="1" si="3"/>
        <v>0</v>
      </c>
    </row>
    <row r="63" spans="1:9">
      <c r="A63" cm="1">
        <f t="array" ref="A63">INDEX(Subscribers!$A$2:$A$1001, INT((ROW()-2)/12)+1)</f>
        <v>6</v>
      </c>
      <c r="B63">
        <f t="shared" si="0"/>
        <v>2</v>
      </c>
      <c r="C63" s="9" cm="1">
        <f t="array" ref="C63">INDEX(Months!$A$2:$A$13, $B63)</f>
        <v>45323</v>
      </c>
      <c r="D63" s="9" cm="1">
        <f t="array" aca="1" ref="D63" ca="1">INDEX(Subscribers!$F$2:$F$1001, INT((ROW()-2)/12)+1)</f>
        <v>45474</v>
      </c>
      <c r="E63" s="5" cm="1">
        <f t="array" aca="1" ref="E63" ca="1">INDEX(Subscribers!$Q$2:$Q$1001, INT((ROW()-2)/12)+1)</f>
        <v>999</v>
      </c>
      <c r="F63" s="5">
        <f t="shared" ca="1" si="1"/>
        <v>0</v>
      </c>
      <c r="G63" s="5">
        <f t="shared" ca="1" si="2"/>
        <v>0</v>
      </c>
      <c r="H63" s="7" cm="1">
        <f t="array" aca="1" ref="H63" ca="1">INDEX(Subscribers!$G$2:$G$1001, INT((ROW()-2)/12)+1)</f>
        <v>19.989999999999998</v>
      </c>
      <c r="I63">
        <f t="shared" ca="1" si="3"/>
        <v>0</v>
      </c>
    </row>
    <row r="64" spans="1:9">
      <c r="A64" cm="1">
        <f t="array" ref="A64">INDEX(Subscribers!$A$2:$A$1001, INT((ROW()-2)/12)+1)</f>
        <v>6</v>
      </c>
      <c r="B64">
        <f t="shared" si="0"/>
        <v>3</v>
      </c>
      <c r="C64" s="9" cm="1">
        <f t="array" ref="C64">INDEX(Months!$A$2:$A$13, $B64)</f>
        <v>45352</v>
      </c>
      <c r="D64" s="9" cm="1">
        <f t="array" aca="1" ref="D64" ca="1">INDEX(Subscribers!$F$2:$F$1001, INT((ROW()-2)/12)+1)</f>
        <v>45474</v>
      </c>
      <c r="E64" s="5" cm="1">
        <f t="array" aca="1" ref="E64" ca="1">INDEX(Subscribers!$Q$2:$Q$1001, INT((ROW()-2)/12)+1)</f>
        <v>999</v>
      </c>
      <c r="F64" s="5">
        <f t="shared" ca="1" si="1"/>
        <v>0</v>
      </c>
      <c r="G64" s="5">
        <f t="shared" ca="1" si="2"/>
        <v>0</v>
      </c>
      <c r="H64" s="7" cm="1">
        <f t="array" aca="1" ref="H64" ca="1">INDEX(Subscribers!$G$2:$G$1001, INT((ROW()-2)/12)+1)</f>
        <v>19.989999999999998</v>
      </c>
      <c r="I64">
        <f t="shared" ca="1" si="3"/>
        <v>0</v>
      </c>
    </row>
    <row r="65" spans="1:9">
      <c r="A65" cm="1">
        <f t="array" ref="A65">INDEX(Subscribers!$A$2:$A$1001, INT((ROW()-2)/12)+1)</f>
        <v>6</v>
      </c>
      <c r="B65">
        <f t="shared" si="0"/>
        <v>4</v>
      </c>
      <c r="C65" s="9" cm="1">
        <f t="array" ref="C65">INDEX(Months!$A$2:$A$13, $B65)</f>
        <v>45383</v>
      </c>
      <c r="D65" s="9" cm="1">
        <f t="array" aca="1" ref="D65" ca="1">INDEX(Subscribers!$F$2:$F$1001, INT((ROW()-2)/12)+1)</f>
        <v>45474</v>
      </c>
      <c r="E65" s="5" cm="1">
        <f t="array" aca="1" ref="E65" ca="1">INDEX(Subscribers!$Q$2:$Q$1001, INT((ROW()-2)/12)+1)</f>
        <v>999</v>
      </c>
      <c r="F65" s="5">
        <f t="shared" ca="1" si="1"/>
        <v>0</v>
      </c>
      <c r="G65" s="5">
        <f t="shared" ca="1" si="2"/>
        <v>0</v>
      </c>
      <c r="H65" s="7" cm="1">
        <f t="array" aca="1" ref="H65" ca="1">INDEX(Subscribers!$G$2:$G$1001, INT((ROW()-2)/12)+1)</f>
        <v>19.989999999999998</v>
      </c>
      <c r="I65">
        <f t="shared" ca="1" si="3"/>
        <v>0</v>
      </c>
    </row>
    <row r="66" spans="1:9">
      <c r="A66" cm="1">
        <f t="array" ref="A66">INDEX(Subscribers!$A$2:$A$1001, INT((ROW()-2)/12)+1)</f>
        <v>6</v>
      </c>
      <c r="B66">
        <f t="shared" si="0"/>
        <v>5</v>
      </c>
      <c r="C66" s="9" cm="1">
        <f t="array" ref="C66">INDEX(Months!$A$2:$A$13, $B66)</f>
        <v>45413</v>
      </c>
      <c r="D66" s="9" cm="1">
        <f t="array" aca="1" ref="D66" ca="1">INDEX(Subscribers!$F$2:$F$1001, INT((ROW()-2)/12)+1)</f>
        <v>45474</v>
      </c>
      <c r="E66" s="5" cm="1">
        <f t="array" aca="1" ref="E66" ca="1">INDEX(Subscribers!$Q$2:$Q$1001, INT((ROW()-2)/12)+1)</f>
        <v>999</v>
      </c>
      <c r="F66" s="5">
        <f t="shared" ca="1" si="1"/>
        <v>0</v>
      </c>
      <c r="G66" s="5">
        <f t="shared" ca="1" si="2"/>
        <v>0</v>
      </c>
      <c r="H66" s="7" cm="1">
        <f t="array" aca="1" ref="H66" ca="1">INDEX(Subscribers!$G$2:$G$1001, INT((ROW()-2)/12)+1)</f>
        <v>19.989999999999998</v>
      </c>
      <c r="I66">
        <f t="shared" ca="1" si="3"/>
        <v>0</v>
      </c>
    </row>
    <row r="67" spans="1:9">
      <c r="A67" cm="1">
        <f t="array" ref="A67">INDEX(Subscribers!$A$2:$A$1001, INT((ROW()-2)/12)+1)</f>
        <v>6</v>
      </c>
      <c r="B67">
        <f t="shared" ref="B67:B130" si="11">MOD(ROW()-2,12)+1</f>
        <v>6</v>
      </c>
      <c r="C67" s="9" cm="1">
        <f t="array" ref="C67">INDEX(Months!$A$2:$A$13, $B67)</f>
        <v>45444</v>
      </c>
      <c r="D67" s="9" cm="1">
        <f t="array" aca="1" ref="D67" ca="1">INDEX(Subscribers!$F$2:$F$1001, INT((ROW()-2)/12)+1)</f>
        <v>45474</v>
      </c>
      <c r="E67" s="5" cm="1">
        <f t="array" aca="1" ref="E67" ca="1">INDEX(Subscribers!$Q$2:$Q$1001, INT((ROW()-2)/12)+1)</f>
        <v>999</v>
      </c>
      <c r="F67" s="5">
        <f t="shared" ref="F67:F130" ca="1" si="12">--( AND($C67&gt;=$D67, IF($E67=999, TRUE, $B67&lt;$E67)) )</f>
        <v>0</v>
      </c>
      <c r="G67" s="5">
        <f t="shared" ref="G67:G130" ca="1" si="13">IF($E67=999,0,IF($B67=$E67,1,0))</f>
        <v>0</v>
      </c>
      <c r="H67" s="7" cm="1">
        <f t="array" aca="1" ref="H67" ca="1">INDEX(Subscribers!$G$2:$G$1001, INT((ROW()-2)/12)+1)</f>
        <v>19.989999999999998</v>
      </c>
      <c r="I67">
        <f t="shared" ref="I67:I130" ca="1" si="14">IF($F67=1,$H67,0)</f>
        <v>0</v>
      </c>
    </row>
    <row r="68" spans="1:9">
      <c r="A68" cm="1">
        <f t="array" ref="A68">INDEX(Subscribers!$A$2:$A$1001, INT((ROW()-2)/12)+1)</f>
        <v>6</v>
      </c>
      <c r="B68">
        <f t="shared" si="11"/>
        <v>7</v>
      </c>
      <c r="C68" s="9" cm="1">
        <f t="array" ref="C68">INDEX(Months!$A$2:$A$13, $B68)</f>
        <v>45474</v>
      </c>
      <c r="D68" s="9" cm="1">
        <f t="array" aca="1" ref="D68" ca="1">INDEX(Subscribers!$F$2:$F$1001, INT((ROW()-2)/12)+1)</f>
        <v>45474</v>
      </c>
      <c r="E68" s="5" cm="1">
        <f t="array" aca="1" ref="E68" ca="1">INDEX(Subscribers!$Q$2:$Q$1001, INT((ROW()-2)/12)+1)</f>
        <v>999</v>
      </c>
      <c r="F68" s="5">
        <f t="shared" ca="1" si="12"/>
        <v>1</v>
      </c>
      <c r="G68" s="5">
        <f t="shared" ca="1" si="13"/>
        <v>0</v>
      </c>
      <c r="H68" s="7" cm="1">
        <f t="array" aca="1" ref="H68" ca="1">INDEX(Subscribers!$G$2:$G$1001, INT((ROW()-2)/12)+1)</f>
        <v>19.989999999999998</v>
      </c>
      <c r="I68">
        <f t="shared" ca="1" si="14"/>
        <v>19.989999999999998</v>
      </c>
    </row>
    <row r="69" spans="1:9">
      <c r="A69" cm="1">
        <f t="array" ref="A69">INDEX(Subscribers!$A$2:$A$1001, INT((ROW()-2)/12)+1)</f>
        <v>6</v>
      </c>
      <c r="B69">
        <f t="shared" si="11"/>
        <v>8</v>
      </c>
      <c r="C69" s="9" cm="1">
        <f t="array" ref="C69">INDEX(Months!$A$2:$A$13, $B69)</f>
        <v>45505</v>
      </c>
      <c r="D69" s="9" cm="1">
        <f t="array" aca="1" ref="D69" ca="1">INDEX(Subscribers!$F$2:$F$1001, INT((ROW()-2)/12)+1)</f>
        <v>45474</v>
      </c>
      <c r="E69" s="5" cm="1">
        <f t="array" aca="1" ref="E69" ca="1">INDEX(Subscribers!$Q$2:$Q$1001, INT((ROW()-2)/12)+1)</f>
        <v>999</v>
      </c>
      <c r="F69" s="5">
        <f t="shared" ca="1" si="12"/>
        <v>1</v>
      </c>
      <c r="G69" s="5">
        <f t="shared" ca="1" si="13"/>
        <v>0</v>
      </c>
      <c r="H69" s="7" cm="1">
        <f t="array" aca="1" ref="H69" ca="1">INDEX(Subscribers!$G$2:$G$1001, INT((ROW()-2)/12)+1)</f>
        <v>19.989999999999998</v>
      </c>
      <c r="I69">
        <f t="shared" ca="1" si="14"/>
        <v>19.989999999999998</v>
      </c>
    </row>
    <row r="70" spans="1:9">
      <c r="A70" cm="1">
        <f t="array" ref="A70">INDEX(Subscribers!$A$2:$A$1001, INT((ROW()-2)/12)+1)</f>
        <v>6</v>
      </c>
      <c r="B70">
        <f t="shared" si="11"/>
        <v>9</v>
      </c>
      <c r="C70" s="9" cm="1">
        <f t="array" ref="C70">INDEX(Months!$A$2:$A$13, $B70)</f>
        <v>45536</v>
      </c>
      <c r="D70" s="9" cm="1">
        <f t="array" aca="1" ref="D70" ca="1">INDEX(Subscribers!$F$2:$F$1001, INT((ROW()-2)/12)+1)</f>
        <v>45474</v>
      </c>
      <c r="E70" s="5" cm="1">
        <f t="array" aca="1" ref="E70" ca="1">INDEX(Subscribers!$Q$2:$Q$1001, INT((ROW()-2)/12)+1)</f>
        <v>999</v>
      </c>
      <c r="F70" s="5">
        <f t="shared" ca="1" si="12"/>
        <v>1</v>
      </c>
      <c r="G70" s="5">
        <f t="shared" ca="1" si="13"/>
        <v>0</v>
      </c>
      <c r="H70" s="7" cm="1">
        <f t="array" aca="1" ref="H70" ca="1">INDEX(Subscribers!$G$2:$G$1001, INT((ROW()-2)/12)+1)</f>
        <v>19.989999999999998</v>
      </c>
      <c r="I70">
        <f t="shared" ca="1" si="14"/>
        <v>19.989999999999998</v>
      </c>
    </row>
    <row r="71" spans="1:9">
      <c r="A71" cm="1">
        <f t="array" ref="A71">INDEX(Subscribers!$A$2:$A$1001, INT((ROW()-2)/12)+1)</f>
        <v>6</v>
      </c>
      <c r="B71">
        <f t="shared" si="11"/>
        <v>10</v>
      </c>
      <c r="C71" s="9" cm="1">
        <f t="array" ref="C71">INDEX(Months!$A$2:$A$13, $B71)</f>
        <v>45566</v>
      </c>
      <c r="D71" s="9" cm="1">
        <f t="array" aca="1" ref="D71" ca="1">INDEX(Subscribers!$F$2:$F$1001, INT((ROW()-2)/12)+1)</f>
        <v>45474</v>
      </c>
      <c r="E71" s="5" cm="1">
        <f t="array" aca="1" ref="E71" ca="1">INDEX(Subscribers!$Q$2:$Q$1001, INT((ROW()-2)/12)+1)</f>
        <v>999</v>
      </c>
      <c r="F71" s="5">
        <f t="shared" ca="1" si="12"/>
        <v>1</v>
      </c>
      <c r="G71" s="5">
        <f t="shared" ca="1" si="13"/>
        <v>0</v>
      </c>
      <c r="H71" s="7" cm="1">
        <f t="array" aca="1" ref="H71" ca="1">INDEX(Subscribers!$G$2:$G$1001, INT((ROW()-2)/12)+1)</f>
        <v>19.989999999999998</v>
      </c>
      <c r="I71">
        <f t="shared" ca="1" si="14"/>
        <v>19.989999999999998</v>
      </c>
    </row>
    <row r="72" spans="1:9">
      <c r="A72" cm="1">
        <f t="array" ref="A72">INDEX(Subscribers!$A$2:$A$1001, INT((ROW()-2)/12)+1)</f>
        <v>6</v>
      </c>
      <c r="B72">
        <f t="shared" si="11"/>
        <v>11</v>
      </c>
      <c r="C72" s="9" cm="1">
        <f t="array" ref="C72">INDEX(Months!$A$2:$A$13, $B72)</f>
        <v>45597</v>
      </c>
      <c r="D72" s="9" cm="1">
        <f t="array" aca="1" ref="D72" ca="1">INDEX(Subscribers!$F$2:$F$1001, INT((ROW()-2)/12)+1)</f>
        <v>45474</v>
      </c>
      <c r="E72" s="5" cm="1">
        <f t="array" aca="1" ref="E72" ca="1">INDEX(Subscribers!$Q$2:$Q$1001, INT((ROW()-2)/12)+1)</f>
        <v>999</v>
      </c>
      <c r="F72" s="5">
        <f t="shared" ca="1" si="12"/>
        <v>1</v>
      </c>
      <c r="G72" s="5">
        <f t="shared" ca="1" si="13"/>
        <v>0</v>
      </c>
      <c r="H72" s="7" cm="1">
        <f t="array" aca="1" ref="H72" ca="1">INDEX(Subscribers!$G$2:$G$1001, INT((ROW()-2)/12)+1)</f>
        <v>19.989999999999998</v>
      </c>
      <c r="I72">
        <f t="shared" ca="1" si="14"/>
        <v>19.989999999999998</v>
      </c>
    </row>
    <row r="73" spans="1:9">
      <c r="A73" cm="1">
        <f t="array" ref="A73">INDEX(Subscribers!$A$2:$A$1001, INT((ROW()-2)/12)+1)</f>
        <v>6</v>
      </c>
      <c r="B73">
        <f t="shared" si="11"/>
        <v>12</v>
      </c>
      <c r="C73" s="9" cm="1">
        <f t="array" ref="C73">INDEX(Months!$A$2:$A$13, $B73)</f>
        <v>45627</v>
      </c>
      <c r="D73" s="9" cm="1">
        <f t="array" aca="1" ref="D73" ca="1">INDEX(Subscribers!$F$2:$F$1001, INT((ROW()-2)/12)+1)</f>
        <v>45474</v>
      </c>
      <c r="E73" s="5" cm="1">
        <f t="array" aca="1" ref="E73" ca="1">INDEX(Subscribers!$Q$2:$Q$1001, INT((ROW()-2)/12)+1)</f>
        <v>999</v>
      </c>
      <c r="F73" s="5">
        <f t="shared" ca="1" si="12"/>
        <v>1</v>
      </c>
      <c r="G73" s="5">
        <f t="shared" ca="1" si="13"/>
        <v>0</v>
      </c>
      <c r="H73" s="7" cm="1">
        <f t="array" aca="1" ref="H73" ca="1">INDEX(Subscribers!$G$2:$G$1001, INT((ROW()-2)/12)+1)</f>
        <v>19.989999999999998</v>
      </c>
      <c r="I73">
        <f t="shared" ca="1" si="14"/>
        <v>19.989999999999998</v>
      </c>
    </row>
    <row r="74" spans="1:9">
      <c r="A74" cm="1">
        <f t="array" ref="A74">INDEX(Subscribers!$A$2:$A$1001, INT((ROW()-2)/12)+1)</f>
        <v>7</v>
      </c>
      <c r="B74">
        <f t="shared" si="11"/>
        <v>1</v>
      </c>
      <c r="C74" s="9" cm="1">
        <f t="array" ref="C74">INDEX(Months!$A$2:$A$13, $B74)</f>
        <v>45292</v>
      </c>
      <c r="D74" s="9" cm="1">
        <f t="array" aca="1" ref="D74" ca="1">INDEX(Subscribers!$F$2:$F$1001, INT((ROW()-2)/12)+1)</f>
        <v>45474</v>
      </c>
      <c r="E74" s="5" cm="1">
        <f t="array" aca="1" ref="E74" ca="1">INDEX(Subscribers!$Q$2:$Q$1001, INT((ROW()-2)/12)+1)</f>
        <v>999</v>
      </c>
      <c r="F74" s="5">
        <f t="shared" ca="1" si="12"/>
        <v>0</v>
      </c>
      <c r="G74" s="5">
        <f t="shared" ca="1" si="13"/>
        <v>0</v>
      </c>
      <c r="H74" s="7" cm="1">
        <f t="array" aca="1" ref="H74" ca="1">INDEX(Subscribers!$G$2:$G$1001, INT((ROW()-2)/12)+1)</f>
        <v>14.99</v>
      </c>
      <c r="I74">
        <f t="shared" ca="1" si="14"/>
        <v>0</v>
      </c>
    </row>
    <row r="75" spans="1:9">
      <c r="A75" cm="1">
        <f t="array" ref="A75">INDEX(Subscribers!$A$2:$A$1001, INT((ROW()-2)/12)+1)</f>
        <v>7</v>
      </c>
      <c r="B75">
        <f t="shared" si="11"/>
        <v>2</v>
      </c>
      <c r="C75" s="9" cm="1">
        <f t="array" ref="C75">INDEX(Months!$A$2:$A$13, $B75)</f>
        <v>45323</v>
      </c>
      <c r="D75" s="9" cm="1">
        <f t="array" aca="1" ref="D75" ca="1">INDEX(Subscribers!$F$2:$F$1001, INT((ROW()-2)/12)+1)</f>
        <v>45474</v>
      </c>
      <c r="E75" s="5" cm="1">
        <f t="array" aca="1" ref="E75" ca="1">INDEX(Subscribers!$Q$2:$Q$1001, INT((ROW()-2)/12)+1)</f>
        <v>999</v>
      </c>
      <c r="F75" s="5">
        <f t="shared" ca="1" si="12"/>
        <v>0</v>
      </c>
      <c r="G75" s="5">
        <f t="shared" ca="1" si="13"/>
        <v>0</v>
      </c>
      <c r="H75" s="7" cm="1">
        <f t="array" aca="1" ref="H75" ca="1">INDEX(Subscribers!$G$2:$G$1001, INT((ROW()-2)/12)+1)</f>
        <v>14.99</v>
      </c>
      <c r="I75">
        <f t="shared" ca="1" si="14"/>
        <v>0</v>
      </c>
    </row>
    <row r="76" spans="1:9">
      <c r="A76" cm="1">
        <f t="array" ref="A76">INDEX(Subscribers!$A$2:$A$1001, INT((ROW()-2)/12)+1)</f>
        <v>7</v>
      </c>
      <c r="B76">
        <f t="shared" si="11"/>
        <v>3</v>
      </c>
      <c r="C76" s="9" cm="1">
        <f t="array" ref="C76">INDEX(Months!$A$2:$A$13, $B76)</f>
        <v>45352</v>
      </c>
      <c r="D76" s="9" cm="1">
        <f t="array" aca="1" ref="D76" ca="1">INDEX(Subscribers!$F$2:$F$1001, INT((ROW()-2)/12)+1)</f>
        <v>45474</v>
      </c>
      <c r="E76" s="5" cm="1">
        <f t="array" aca="1" ref="E76" ca="1">INDEX(Subscribers!$Q$2:$Q$1001, INT((ROW()-2)/12)+1)</f>
        <v>999</v>
      </c>
      <c r="F76" s="5">
        <f t="shared" ca="1" si="12"/>
        <v>0</v>
      </c>
      <c r="G76" s="5">
        <f t="shared" ca="1" si="13"/>
        <v>0</v>
      </c>
      <c r="H76" s="7" cm="1">
        <f t="array" aca="1" ref="H76" ca="1">INDEX(Subscribers!$G$2:$G$1001, INT((ROW()-2)/12)+1)</f>
        <v>14.99</v>
      </c>
      <c r="I76">
        <f t="shared" ca="1" si="14"/>
        <v>0</v>
      </c>
    </row>
    <row r="77" spans="1:9">
      <c r="A77" cm="1">
        <f t="array" ref="A77">INDEX(Subscribers!$A$2:$A$1001, INT((ROW()-2)/12)+1)</f>
        <v>7</v>
      </c>
      <c r="B77">
        <f t="shared" si="11"/>
        <v>4</v>
      </c>
      <c r="C77" s="9" cm="1">
        <f t="array" ref="C77">INDEX(Months!$A$2:$A$13, $B77)</f>
        <v>45383</v>
      </c>
      <c r="D77" s="9" cm="1">
        <f t="array" aca="1" ref="D77" ca="1">INDEX(Subscribers!$F$2:$F$1001, INT((ROW()-2)/12)+1)</f>
        <v>45474</v>
      </c>
      <c r="E77" s="5" cm="1">
        <f t="array" aca="1" ref="E77" ca="1">INDEX(Subscribers!$Q$2:$Q$1001, INT((ROW()-2)/12)+1)</f>
        <v>999</v>
      </c>
      <c r="F77" s="5">
        <f t="shared" ca="1" si="12"/>
        <v>0</v>
      </c>
      <c r="G77" s="5">
        <f t="shared" ca="1" si="13"/>
        <v>0</v>
      </c>
      <c r="H77" s="7" cm="1">
        <f t="array" aca="1" ref="H77" ca="1">INDEX(Subscribers!$G$2:$G$1001, INT((ROW()-2)/12)+1)</f>
        <v>14.99</v>
      </c>
      <c r="I77">
        <f t="shared" ca="1" si="14"/>
        <v>0</v>
      </c>
    </row>
    <row r="78" spans="1:9">
      <c r="A78" cm="1">
        <f t="array" ref="A78">INDEX(Subscribers!$A$2:$A$1001, INT((ROW()-2)/12)+1)</f>
        <v>7</v>
      </c>
      <c r="B78">
        <f t="shared" si="11"/>
        <v>5</v>
      </c>
      <c r="C78" s="9" cm="1">
        <f t="array" ref="C78">INDEX(Months!$A$2:$A$13, $B78)</f>
        <v>45413</v>
      </c>
      <c r="D78" s="9" cm="1">
        <f t="array" aca="1" ref="D78" ca="1">INDEX(Subscribers!$F$2:$F$1001, INT((ROW()-2)/12)+1)</f>
        <v>45474</v>
      </c>
      <c r="E78" s="5" cm="1">
        <f t="array" aca="1" ref="E78" ca="1">INDEX(Subscribers!$Q$2:$Q$1001, INT((ROW()-2)/12)+1)</f>
        <v>999</v>
      </c>
      <c r="F78" s="5">
        <f t="shared" ca="1" si="12"/>
        <v>0</v>
      </c>
      <c r="G78" s="5">
        <f t="shared" ca="1" si="13"/>
        <v>0</v>
      </c>
      <c r="H78" s="7" cm="1">
        <f t="array" aca="1" ref="H78" ca="1">INDEX(Subscribers!$G$2:$G$1001, INT((ROW()-2)/12)+1)</f>
        <v>14.99</v>
      </c>
      <c r="I78">
        <f t="shared" ca="1" si="14"/>
        <v>0</v>
      </c>
    </row>
    <row r="79" spans="1:9">
      <c r="A79" cm="1">
        <f t="array" ref="A79">INDEX(Subscribers!$A$2:$A$1001, INT((ROW()-2)/12)+1)</f>
        <v>7</v>
      </c>
      <c r="B79">
        <f t="shared" si="11"/>
        <v>6</v>
      </c>
      <c r="C79" s="9" cm="1">
        <f t="array" ref="C79">INDEX(Months!$A$2:$A$13, $B79)</f>
        <v>45444</v>
      </c>
      <c r="D79" s="9" cm="1">
        <f t="array" aca="1" ref="D79" ca="1">INDEX(Subscribers!$F$2:$F$1001, INT((ROW()-2)/12)+1)</f>
        <v>45474</v>
      </c>
      <c r="E79" s="5" cm="1">
        <f t="array" aca="1" ref="E79" ca="1">INDEX(Subscribers!$Q$2:$Q$1001, INT((ROW()-2)/12)+1)</f>
        <v>999</v>
      </c>
      <c r="F79" s="5">
        <f t="shared" ca="1" si="12"/>
        <v>0</v>
      </c>
      <c r="G79" s="5">
        <f t="shared" ca="1" si="13"/>
        <v>0</v>
      </c>
      <c r="H79" s="7" cm="1">
        <f t="array" aca="1" ref="H79" ca="1">INDEX(Subscribers!$G$2:$G$1001, INT((ROW()-2)/12)+1)</f>
        <v>14.99</v>
      </c>
      <c r="I79">
        <f t="shared" ca="1" si="14"/>
        <v>0</v>
      </c>
    </row>
    <row r="80" spans="1:9">
      <c r="A80" cm="1">
        <f t="array" ref="A80">INDEX(Subscribers!$A$2:$A$1001, INT((ROW()-2)/12)+1)</f>
        <v>7</v>
      </c>
      <c r="B80">
        <f t="shared" si="11"/>
        <v>7</v>
      </c>
      <c r="C80" s="9" cm="1">
        <f t="array" ref="C80">INDEX(Months!$A$2:$A$13, $B80)</f>
        <v>45474</v>
      </c>
      <c r="D80" s="9" cm="1">
        <f t="array" aca="1" ref="D80" ca="1">INDEX(Subscribers!$F$2:$F$1001, INT((ROW()-2)/12)+1)</f>
        <v>45474</v>
      </c>
      <c r="E80" s="5" cm="1">
        <f t="array" aca="1" ref="E80" ca="1">INDEX(Subscribers!$Q$2:$Q$1001, INT((ROW()-2)/12)+1)</f>
        <v>999</v>
      </c>
      <c r="F80" s="5">
        <f t="shared" ca="1" si="12"/>
        <v>1</v>
      </c>
      <c r="G80" s="5">
        <f t="shared" ca="1" si="13"/>
        <v>0</v>
      </c>
      <c r="H80" s="7" cm="1">
        <f t="array" aca="1" ref="H80" ca="1">INDEX(Subscribers!$G$2:$G$1001, INT((ROW()-2)/12)+1)</f>
        <v>14.99</v>
      </c>
      <c r="I80">
        <f t="shared" ca="1" si="14"/>
        <v>14.99</v>
      </c>
    </row>
    <row r="81" spans="1:9">
      <c r="A81" cm="1">
        <f t="array" ref="A81">INDEX(Subscribers!$A$2:$A$1001, INT((ROW()-2)/12)+1)</f>
        <v>7</v>
      </c>
      <c r="B81">
        <f t="shared" si="11"/>
        <v>8</v>
      </c>
      <c r="C81" s="9" cm="1">
        <f t="array" ref="C81">INDEX(Months!$A$2:$A$13, $B81)</f>
        <v>45505</v>
      </c>
      <c r="D81" s="9" cm="1">
        <f t="array" aca="1" ref="D81" ca="1">INDEX(Subscribers!$F$2:$F$1001, INT((ROW()-2)/12)+1)</f>
        <v>45474</v>
      </c>
      <c r="E81" s="5" cm="1">
        <f t="array" aca="1" ref="E81" ca="1">INDEX(Subscribers!$Q$2:$Q$1001, INT((ROW()-2)/12)+1)</f>
        <v>999</v>
      </c>
      <c r="F81" s="5">
        <f t="shared" ca="1" si="12"/>
        <v>1</v>
      </c>
      <c r="G81" s="5">
        <f t="shared" ca="1" si="13"/>
        <v>0</v>
      </c>
      <c r="H81" s="7" cm="1">
        <f t="array" aca="1" ref="H81" ca="1">INDEX(Subscribers!$G$2:$G$1001, INT((ROW()-2)/12)+1)</f>
        <v>14.99</v>
      </c>
      <c r="I81">
        <f t="shared" ca="1" si="14"/>
        <v>14.99</v>
      </c>
    </row>
    <row r="82" spans="1:9">
      <c r="A82" cm="1">
        <f t="array" ref="A82">INDEX(Subscribers!$A$2:$A$1001, INT((ROW()-2)/12)+1)</f>
        <v>7</v>
      </c>
      <c r="B82">
        <f t="shared" si="11"/>
        <v>9</v>
      </c>
      <c r="C82" s="9" cm="1">
        <f t="array" ref="C82">INDEX(Months!$A$2:$A$13, $B82)</f>
        <v>45536</v>
      </c>
      <c r="D82" s="9" cm="1">
        <f t="array" aca="1" ref="D82" ca="1">INDEX(Subscribers!$F$2:$F$1001, INT((ROW()-2)/12)+1)</f>
        <v>45474</v>
      </c>
      <c r="E82" s="5" cm="1">
        <f t="array" aca="1" ref="E82" ca="1">INDEX(Subscribers!$Q$2:$Q$1001, INT((ROW()-2)/12)+1)</f>
        <v>999</v>
      </c>
      <c r="F82" s="5">
        <f t="shared" ca="1" si="12"/>
        <v>1</v>
      </c>
      <c r="G82" s="5">
        <f t="shared" ca="1" si="13"/>
        <v>0</v>
      </c>
      <c r="H82" s="7" cm="1">
        <f t="array" aca="1" ref="H82" ca="1">INDEX(Subscribers!$G$2:$G$1001, INT((ROW()-2)/12)+1)</f>
        <v>14.99</v>
      </c>
      <c r="I82">
        <f t="shared" ca="1" si="14"/>
        <v>14.99</v>
      </c>
    </row>
    <row r="83" spans="1:9">
      <c r="A83" cm="1">
        <f t="array" ref="A83">INDEX(Subscribers!$A$2:$A$1001, INT((ROW()-2)/12)+1)</f>
        <v>7</v>
      </c>
      <c r="B83">
        <f t="shared" si="11"/>
        <v>10</v>
      </c>
      <c r="C83" s="9" cm="1">
        <f t="array" ref="C83">INDEX(Months!$A$2:$A$13, $B83)</f>
        <v>45566</v>
      </c>
      <c r="D83" s="9" cm="1">
        <f t="array" aca="1" ref="D83" ca="1">INDEX(Subscribers!$F$2:$F$1001, INT((ROW()-2)/12)+1)</f>
        <v>45474</v>
      </c>
      <c r="E83" s="5" cm="1">
        <f t="array" aca="1" ref="E83" ca="1">INDEX(Subscribers!$Q$2:$Q$1001, INT((ROW()-2)/12)+1)</f>
        <v>999</v>
      </c>
      <c r="F83" s="5">
        <f t="shared" ca="1" si="12"/>
        <v>1</v>
      </c>
      <c r="G83" s="5">
        <f t="shared" ca="1" si="13"/>
        <v>0</v>
      </c>
      <c r="H83" s="7" cm="1">
        <f t="array" aca="1" ref="H83" ca="1">INDEX(Subscribers!$G$2:$G$1001, INT((ROW()-2)/12)+1)</f>
        <v>14.99</v>
      </c>
      <c r="I83">
        <f t="shared" ca="1" si="14"/>
        <v>14.99</v>
      </c>
    </row>
    <row r="84" spans="1:9">
      <c r="A84" cm="1">
        <f t="array" ref="A84">INDEX(Subscribers!$A$2:$A$1001, INT((ROW()-2)/12)+1)</f>
        <v>7</v>
      </c>
      <c r="B84">
        <f t="shared" si="11"/>
        <v>11</v>
      </c>
      <c r="C84" s="9" cm="1">
        <f t="array" ref="C84">INDEX(Months!$A$2:$A$13, $B84)</f>
        <v>45597</v>
      </c>
      <c r="D84" s="9" cm="1">
        <f t="array" aca="1" ref="D84" ca="1">INDEX(Subscribers!$F$2:$F$1001, INT((ROW()-2)/12)+1)</f>
        <v>45474</v>
      </c>
      <c r="E84" s="5" cm="1">
        <f t="array" aca="1" ref="E84" ca="1">INDEX(Subscribers!$Q$2:$Q$1001, INT((ROW()-2)/12)+1)</f>
        <v>999</v>
      </c>
      <c r="F84" s="5">
        <f t="shared" ca="1" si="12"/>
        <v>1</v>
      </c>
      <c r="G84" s="5">
        <f t="shared" ca="1" si="13"/>
        <v>0</v>
      </c>
      <c r="H84" s="7" cm="1">
        <f t="array" aca="1" ref="H84" ca="1">INDEX(Subscribers!$G$2:$G$1001, INT((ROW()-2)/12)+1)</f>
        <v>14.99</v>
      </c>
      <c r="I84">
        <f t="shared" ca="1" si="14"/>
        <v>14.99</v>
      </c>
    </row>
    <row r="85" spans="1:9">
      <c r="A85" cm="1">
        <f t="array" ref="A85">INDEX(Subscribers!$A$2:$A$1001, INT((ROW()-2)/12)+1)</f>
        <v>7</v>
      </c>
      <c r="B85">
        <f t="shared" si="11"/>
        <v>12</v>
      </c>
      <c r="C85" s="9" cm="1">
        <f t="array" ref="C85">INDEX(Months!$A$2:$A$13, $B85)</f>
        <v>45627</v>
      </c>
      <c r="D85" s="9" cm="1">
        <f t="array" aca="1" ref="D85" ca="1">INDEX(Subscribers!$F$2:$F$1001, INT((ROW()-2)/12)+1)</f>
        <v>45474</v>
      </c>
      <c r="E85" s="5" cm="1">
        <f t="array" aca="1" ref="E85" ca="1">INDEX(Subscribers!$Q$2:$Q$1001, INT((ROW()-2)/12)+1)</f>
        <v>999</v>
      </c>
      <c r="F85" s="5">
        <f t="shared" ca="1" si="12"/>
        <v>1</v>
      </c>
      <c r="G85" s="5">
        <f t="shared" ca="1" si="13"/>
        <v>0</v>
      </c>
      <c r="H85" s="7" cm="1">
        <f t="array" aca="1" ref="H85" ca="1">INDEX(Subscribers!$G$2:$G$1001, INT((ROW()-2)/12)+1)</f>
        <v>14.99</v>
      </c>
      <c r="I85">
        <f t="shared" ca="1" si="14"/>
        <v>14.99</v>
      </c>
    </row>
    <row r="86" spans="1:9">
      <c r="A86" cm="1">
        <f t="array" ref="A86">INDEX(Subscribers!$A$2:$A$1001, INT((ROW()-2)/12)+1)</f>
        <v>8</v>
      </c>
      <c r="B86">
        <f t="shared" si="11"/>
        <v>1</v>
      </c>
      <c r="C86" s="9" cm="1">
        <f t="array" ref="C86">INDEX(Months!$A$2:$A$13, $B86)</f>
        <v>45292</v>
      </c>
      <c r="D86" s="9" cm="1">
        <f t="array" aca="1" ref="D86" ca="1">INDEX(Subscribers!$F$2:$F$1001, INT((ROW()-2)/12)+1)</f>
        <v>45292</v>
      </c>
      <c r="E86" s="5" cm="1">
        <f t="array" aca="1" ref="E86" ca="1">INDEX(Subscribers!$Q$2:$Q$1001, INT((ROW()-2)/12)+1)</f>
        <v>5</v>
      </c>
      <c r="F86" s="5">
        <f t="shared" ca="1" si="12"/>
        <v>1</v>
      </c>
      <c r="G86" s="5">
        <f t="shared" ca="1" si="13"/>
        <v>0</v>
      </c>
      <c r="H86" s="7" cm="1">
        <f t="array" aca="1" ref="H86" ca="1">INDEX(Subscribers!$G$2:$G$1001, INT((ROW()-2)/12)+1)</f>
        <v>9.99</v>
      </c>
      <c r="I86">
        <f t="shared" ca="1" si="14"/>
        <v>9.99</v>
      </c>
    </row>
    <row r="87" spans="1:9">
      <c r="A87" cm="1">
        <f t="array" ref="A87">INDEX(Subscribers!$A$2:$A$1001, INT((ROW()-2)/12)+1)</f>
        <v>8</v>
      </c>
      <c r="B87">
        <f t="shared" si="11"/>
        <v>2</v>
      </c>
      <c r="C87" s="9" cm="1">
        <f t="array" ref="C87">INDEX(Months!$A$2:$A$13, $B87)</f>
        <v>45323</v>
      </c>
      <c r="D87" s="9" cm="1">
        <f t="array" aca="1" ref="D87" ca="1">INDEX(Subscribers!$F$2:$F$1001, INT((ROW()-2)/12)+1)</f>
        <v>45292</v>
      </c>
      <c r="E87" s="5" cm="1">
        <f t="array" aca="1" ref="E87" ca="1">INDEX(Subscribers!$Q$2:$Q$1001, INT((ROW()-2)/12)+1)</f>
        <v>5</v>
      </c>
      <c r="F87" s="5">
        <f t="shared" ca="1" si="12"/>
        <v>1</v>
      </c>
      <c r="G87" s="5">
        <f t="shared" ca="1" si="13"/>
        <v>0</v>
      </c>
      <c r="H87" s="7" cm="1">
        <f t="array" aca="1" ref="H87" ca="1">INDEX(Subscribers!$G$2:$G$1001, INT((ROW()-2)/12)+1)</f>
        <v>9.99</v>
      </c>
      <c r="I87">
        <f t="shared" ca="1" si="14"/>
        <v>9.99</v>
      </c>
    </row>
    <row r="88" spans="1:9">
      <c r="A88" cm="1">
        <f t="array" ref="A88">INDEX(Subscribers!$A$2:$A$1001, INT((ROW()-2)/12)+1)</f>
        <v>8</v>
      </c>
      <c r="B88">
        <f t="shared" si="11"/>
        <v>3</v>
      </c>
      <c r="C88" s="9" cm="1">
        <f t="array" ref="C88">INDEX(Months!$A$2:$A$13, $B88)</f>
        <v>45352</v>
      </c>
      <c r="D88" s="9" cm="1">
        <f t="array" aca="1" ref="D88" ca="1">INDEX(Subscribers!$F$2:$F$1001, INT((ROW()-2)/12)+1)</f>
        <v>45292</v>
      </c>
      <c r="E88" s="5" cm="1">
        <f t="array" aca="1" ref="E88" ca="1">INDEX(Subscribers!$Q$2:$Q$1001, INT((ROW()-2)/12)+1)</f>
        <v>5</v>
      </c>
      <c r="F88" s="5">
        <f t="shared" ca="1" si="12"/>
        <v>1</v>
      </c>
      <c r="G88" s="5">
        <f t="shared" ca="1" si="13"/>
        <v>0</v>
      </c>
      <c r="H88" s="7" cm="1">
        <f t="array" aca="1" ref="H88" ca="1">INDEX(Subscribers!$G$2:$G$1001, INT((ROW()-2)/12)+1)</f>
        <v>9.99</v>
      </c>
      <c r="I88">
        <f t="shared" ca="1" si="14"/>
        <v>9.99</v>
      </c>
    </row>
    <row r="89" spans="1:9">
      <c r="A89" cm="1">
        <f t="array" ref="A89">INDEX(Subscribers!$A$2:$A$1001, INT((ROW()-2)/12)+1)</f>
        <v>8</v>
      </c>
      <c r="B89">
        <f t="shared" si="11"/>
        <v>4</v>
      </c>
      <c r="C89" s="9" cm="1">
        <f t="array" ref="C89">INDEX(Months!$A$2:$A$13, $B89)</f>
        <v>45383</v>
      </c>
      <c r="D89" s="9" cm="1">
        <f t="array" aca="1" ref="D89" ca="1">INDEX(Subscribers!$F$2:$F$1001, INT((ROW()-2)/12)+1)</f>
        <v>45292</v>
      </c>
      <c r="E89" s="5" cm="1">
        <f t="array" aca="1" ref="E89" ca="1">INDEX(Subscribers!$Q$2:$Q$1001, INT((ROW()-2)/12)+1)</f>
        <v>5</v>
      </c>
      <c r="F89" s="5">
        <f t="shared" ca="1" si="12"/>
        <v>1</v>
      </c>
      <c r="G89" s="5">
        <f t="shared" ca="1" si="13"/>
        <v>0</v>
      </c>
      <c r="H89" s="7" cm="1">
        <f t="array" aca="1" ref="H89" ca="1">INDEX(Subscribers!$G$2:$G$1001, INT((ROW()-2)/12)+1)</f>
        <v>9.99</v>
      </c>
      <c r="I89">
        <f t="shared" ca="1" si="14"/>
        <v>9.99</v>
      </c>
    </row>
    <row r="90" spans="1:9">
      <c r="A90" cm="1">
        <f t="array" ref="A90">INDEX(Subscribers!$A$2:$A$1001, INT((ROW()-2)/12)+1)</f>
        <v>8</v>
      </c>
      <c r="B90">
        <f t="shared" si="11"/>
        <v>5</v>
      </c>
      <c r="C90" s="9" cm="1">
        <f t="array" ref="C90">INDEX(Months!$A$2:$A$13, $B90)</f>
        <v>45413</v>
      </c>
      <c r="D90" s="9" cm="1">
        <f t="array" aca="1" ref="D90" ca="1">INDEX(Subscribers!$F$2:$F$1001, INT((ROW()-2)/12)+1)</f>
        <v>45292</v>
      </c>
      <c r="E90" s="5" cm="1">
        <f t="array" aca="1" ref="E90" ca="1">INDEX(Subscribers!$Q$2:$Q$1001, INT((ROW()-2)/12)+1)</f>
        <v>5</v>
      </c>
      <c r="F90" s="5">
        <f t="shared" ca="1" si="12"/>
        <v>0</v>
      </c>
      <c r="G90" s="5">
        <f t="shared" ca="1" si="13"/>
        <v>1</v>
      </c>
      <c r="H90" s="7" cm="1">
        <f t="array" aca="1" ref="H90" ca="1">INDEX(Subscribers!$G$2:$G$1001, INT((ROW()-2)/12)+1)</f>
        <v>9.99</v>
      </c>
      <c r="I90">
        <f t="shared" ca="1" si="14"/>
        <v>0</v>
      </c>
    </row>
    <row r="91" spans="1:9">
      <c r="A91" cm="1">
        <f t="array" ref="A91">INDEX(Subscribers!$A$2:$A$1001, INT((ROW()-2)/12)+1)</f>
        <v>8</v>
      </c>
      <c r="B91">
        <f t="shared" si="11"/>
        <v>6</v>
      </c>
      <c r="C91" s="9" cm="1">
        <f t="array" ref="C91">INDEX(Months!$A$2:$A$13, $B91)</f>
        <v>45444</v>
      </c>
      <c r="D91" s="9" cm="1">
        <f t="array" aca="1" ref="D91" ca="1">INDEX(Subscribers!$F$2:$F$1001, INT((ROW()-2)/12)+1)</f>
        <v>45292</v>
      </c>
      <c r="E91" s="5" cm="1">
        <f t="array" aca="1" ref="E91" ca="1">INDEX(Subscribers!$Q$2:$Q$1001, INT((ROW()-2)/12)+1)</f>
        <v>5</v>
      </c>
      <c r="F91" s="5">
        <f t="shared" ca="1" si="12"/>
        <v>0</v>
      </c>
      <c r="G91" s="5">
        <f t="shared" ca="1" si="13"/>
        <v>0</v>
      </c>
      <c r="H91" s="7" cm="1">
        <f t="array" aca="1" ref="H91" ca="1">INDEX(Subscribers!$G$2:$G$1001, INT((ROW()-2)/12)+1)</f>
        <v>9.99</v>
      </c>
      <c r="I91">
        <f t="shared" ca="1" si="14"/>
        <v>0</v>
      </c>
    </row>
    <row r="92" spans="1:9">
      <c r="A92" cm="1">
        <f t="array" ref="A92">INDEX(Subscribers!$A$2:$A$1001, INT((ROW()-2)/12)+1)</f>
        <v>8</v>
      </c>
      <c r="B92">
        <f t="shared" si="11"/>
        <v>7</v>
      </c>
      <c r="C92" s="9" cm="1">
        <f t="array" ref="C92">INDEX(Months!$A$2:$A$13, $B92)</f>
        <v>45474</v>
      </c>
      <c r="D92" s="9" cm="1">
        <f t="array" aca="1" ref="D92" ca="1">INDEX(Subscribers!$F$2:$F$1001, INT((ROW()-2)/12)+1)</f>
        <v>45292</v>
      </c>
      <c r="E92" s="5" cm="1">
        <f t="array" aca="1" ref="E92" ca="1">INDEX(Subscribers!$Q$2:$Q$1001, INT((ROW()-2)/12)+1)</f>
        <v>5</v>
      </c>
      <c r="F92" s="5">
        <f t="shared" ca="1" si="12"/>
        <v>0</v>
      </c>
      <c r="G92" s="5">
        <f t="shared" ca="1" si="13"/>
        <v>0</v>
      </c>
      <c r="H92" s="7" cm="1">
        <f t="array" aca="1" ref="H92" ca="1">INDEX(Subscribers!$G$2:$G$1001, INT((ROW()-2)/12)+1)</f>
        <v>9.99</v>
      </c>
      <c r="I92">
        <f t="shared" ca="1" si="14"/>
        <v>0</v>
      </c>
    </row>
    <row r="93" spans="1:9">
      <c r="A93" cm="1">
        <f t="array" ref="A93">INDEX(Subscribers!$A$2:$A$1001, INT((ROW()-2)/12)+1)</f>
        <v>8</v>
      </c>
      <c r="B93">
        <f t="shared" si="11"/>
        <v>8</v>
      </c>
      <c r="C93" s="9" cm="1">
        <f t="array" ref="C93">INDEX(Months!$A$2:$A$13, $B93)</f>
        <v>45505</v>
      </c>
      <c r="D93" s="9" cm="1">
        <f t="array" aca="1" ref="D93" ca="1">INDEX(Subscribers!$F$2:$F$1001, INT((ROW()-2)/12)+1)</f>
        <v>45292</v>
      </c>
      <c r="E93" s="5" cm="1">
        <f t="array" aca="1" ref="E93" ca="1">INDEX(Subscribers!$Q$2:$Q$1001, INT((ROW()-2)/12)+1)</f>
        <v>5</v>
      </c>
      <c r="F93" s="5">
        <f t="shared" ca="1" si="12"/>
        <v>0</v>
      </c>
      <c r="G93" s="5">
        <f t="shared" ca="1" si="13"/>
        <v>0</v>
      </c>
      <c r="H93" s="7" cm="1">
        <f t="array" aca="1" ref="H93" ca="1">INDEX(Subscribers!$G$2:$G$1001, INT((ROW()-2)/12)+1)</f>
        <v>9.99</v>
      </c>
      <c r="I93">
        <f t="shared" ca="1" si="14"/>
        <v>0</v>
      </c>
    </row>
    <row r="94" spans="1:9">
      <c r="A94" cm="1">
        <f t="array" ref="A94">INDEX(Subscribers!$A$2:$A$1001, INT((ROW()-2)/12)+1)</f>
        <v>8</v>
      </c>
      <c r="B94">
        <f t="shared" si="11"/>
        <v>9</v>
      </c>
      <c r="C94" s="9" cm="1">
        <f t="array" ref="C94">INDEX(Months!$A$2:$A$13, $B94)</f>
        <v>45536</v>
      </c>
      <c r="D94" s="9" cm="1">
        <f t="array" aca="1" ref="D94" ca="1">INDEX(Subscribers!$F$2:$F$1001, INT((ROW()-2)/12)+1)</f>
        <v>45292</v>
      </c>
      <c r="E94" s="5" cm="1">
        <f t="array" aca="1" ref="E94" ca="1">INDEX(Subscribers!$Q$2:$Q$1001, INT((ROW()-2)/12)+1)</f>
        <v>5</v>
      </c>
      <c r="F94" s="5">
        <f t="shared" ca="1" si="12"/>
        <v>0</v>
      </c>
      <c r="G94" s="5">
        <f t="shared" ca="1" si="13"/>
        <v>0</v>
      </c>
      <c r="H94" s="7" cm="1">
        <f t="array" aca="1" ref="H94" ca="1">INDEX(Subscribers!$G$2:$G$1001, INT((ROW()-2)/12)+1)</f>
        <v>9.99</v>
      </c>
      <c r="I94">
        <f t="shared" ca="1" si="14"/>
        <v>0</v>
      </c>
    </row>
    <row r="95" spans="1:9">
      <c r="A95" cm="1">
        <f t="array" ref="A95">INDEX(Subscribers!$A$2:$A$1001, INT((ROW()-2)/12)+1)</f>
        <v>8</v>
      </c>
      <c r="B95">
        <f t="shared" si="11"/>
        <v>10</v>
      </c>
      <c r="C95" s="9" cm="1">
        <f t="array" ref="C95">INDEX(Months!$A$2:$A$13, $B95)</f>
        <v>45566</v>
      </c>
      <c r="D95" s="9" cm="1">
        <f t="array" aca="1" ref="D95" ca="1">INDEX(Subscribers!$F$2:$F$1001, INT((ROW()-2)/12)+1)</f>
        <v>45292</v>
      </c>
      <c r="E95" s="5" cm="1">
        <f t="array" aca="1" ref="E95" ca="1">INDEX(Subscribers!$Q$2:$Q$1001, INT((ROW()-2)/12)+1)</f>
        <v>5</v>
      </c>
      <c r="F95" s="5">
        <f t="shared" ca="1" si="12"/>
        <v>0</v>
      </c>
      <c r="G95" s="5">
        <f t="shared" ca="1" si="13"/>
        <v>0</v>
      </c>
      <c r="H95" s="7" cm="1">
        <f t="array" aca="1" ref="H95" ca="1">INDEX(Subscribers!$G$2:$G$1001, INT((ROW()-2)/12)+1)</f>
        <v>9.99</v>
      </c>
      <c r="I95">
        <f t="shared" ca="1" si="14"/>
        <v>0</v>
      </c>
    </row>
    <row r="96" spans="1:9">
      <c r="A96" cm="1">
        <f t="array" ref="A96">INDEX(Subscribers!$A$2:$A$1001, INT((ROW()-2)/12)+1)</f>
        <v>8</v>
      </c>
      <c r="B96">
        <f t="shared" si="11"/>
        <v>11</v>
      </c>
      <c r="C96" s="9" cm="1">
        <f t="array" ref="C96">INDEX(Months!$A$2:$A$13, $B96)</f>
        <v>45597</v>
      </c>
      <c r="D96" s="9" cm="1">
        <f t="array" aca="1" ref="D96" ca="1">INDEX(Subscribers!$F$2:$F$1001, INT((ROW()-2)/12)+1)</f>
        <v>45292</v>
      </c>
      <c r="E96" s="5" cm="1">
        <f t="array" aca="1" ref="E96" ca="1">INDEX(Subscribers!$Q$2:$Q$1001, INT((ROW()-2)/12)+1)</f>
        <v>5</v>
      </c>
      <c r="F96" s="5">
        <f t="shared" ca="1" si="12"/>
        <v>0</v>
      </c>
      <c r="G96" s="5">
        <f t="shared" ca="1" si="13"/>
        <v>0</v>
      </c>
      <c r="H96" s="7" cm="1">
        <f t="array" aca="1" ref="H96" ca="1">INDEX(Subscribers!$G$2:$G$1001, INT((ROW()-2)/12)+1)</f>
        <v>9.99</v>
      </c>
      <c r="I96">
        <f t="shared" ca="1" si="14"/>
        <v>0</v>
      </c>
    </row>
    <row r="97" spans="1:9">
      <c r="A97" cm="1">
        <f t="array" ref="A97">INDEX(Subscribers!$A$2:$A$1001, INT((ROW()-2)/12)+1)</f>
        <v>8</v>
      </c>
      <c r="B97">
        <f t="shared" si="11"/>
        <v>12</v>
      </c>
      <c r="C97" s="9" cm="1">
        <f t="array" ref="C97">INDEX(Months!$A$2:$A$13, $B97)</f>
        <v>45627</v>
      </c>
      <c r="D97" s="9" cm="1">
        <f t="array" aca="1" ref="D97" ca="1">INDEX(Subscribers!$F$2:$F$1001, INT((ROW()-2)/12)+1)</f>
        <v>45292</v>
      </c>
      <c r="E97" s="5" cm="1">
        <f t="array" aca="1" ref="E97" ca="1">INDEX(Subscribers!$Q$2:$Q$1001, INT((ROW()-2)/12)+1)</f>
        <v>5</v>
      </c>
      <c r="F97" s="5">
        <f t="shared" ca="1" si="12"/>
        <v>0</v>
      </c>
      <c r="G97" s="5">
        <f t="shared" ca="1" si="13"/>
        <v>0</v>
      </c>
      <c r="H97" s="7" cm="1">
        <f t="array" aca="1" ref="H97" ca="1">INDEX(Subscribers!$G$2:$G$1001, INT((ROW()-2)/12)+1)</f>
        <v>9.99</v>
      </c>
      <c r="I97">
        <f t="shared" ca="1" si="14"/>
        <v>0</v>
      </c>
    </row>
    <row r="98" spans="1:9">
      <c r="A98" cm="1">
        <f t="array" ref="A98">INDEX(Subscribers!$A$2:$A$1001, INT((ROW()-2)/12)+1)</f>
        <v>9</v>
      </c>
      <c r="B98">
        <f t="shared" si="11"/>
        <v>1</v>
      </c>
      <c r="C98" s="9" cm="1">
        <f t="array" ref="C98">INDEX(Months!$A$2:$A$13, $B98)</f>
        <v>45292</v>
      </c>
      <c r="D98" s="9" cm="1">
        <f t="array" aca="1" ref="D98" ca="1">INDEX(Subscribers!$F$2:$F$1001, INT((ROW()-2)/12)+1)</f>
        <v>45474</v>
      </c>
      <c r="E98" s="5" cm="1">
        <f t="array" aca="1" ref="E98" ca="1">INDEX(Subscribers!$Q$2:$Q$1001, INT((ROW()-2)/12)+1)</f>
        <v>10</v>
      </c>
      <c r="F98" s="5">
        <f t="shared" ca="1" si="12"/>
        <v>0</v>
      </c>
      <c r="G98" s="5">
        <f t="shared" ca="1" si="13"/>
        <v>0</v>
      </c>
      <c r="H98" s="7" cm="1">
        <f t="array" aca="1" ref="H98" ca="1">INDEX(Subscribers!$G$2:$G$1001, INT((ROW()-2)/12)+1)</f>
        <v>34.979999999999997</v>
      </c>
      <c r="I98">
        <f t="shared" ca="1" si="14"/>
        <v>0</v>
      </c>
    </row>
    <row r="99" spans="1:9">
      <c r="A99" cm="1">
        <f t="array" ref="A99">INDEX(Subscribers!$A$2:$A$1001, INT((ROW()-2)/12)+1)</f>
        <v>9</v>
      </c>
      <c r="B99">
        <f t="shared" si="11"/>
        <v>2</v>
      </c>
      <c r="C99" s="9" cm="1">
        <f t="array" ref="C99">INDEX(Months!$A$2:$A$13, $B99)</f>
        <v>45323</v>
      </c>
      <c r="D99" s="9" cm="1">
        <f t="array" aca="1" ref="D99" ca="1">INDEX(Subscribers!$F$2:$F$1001, INT((ROW()-2)/12)+1)</f>
        <v>45474</v>
      </c>
      <c r="E99" s="5" cm="1">
        <f t="array" aca="1" ref="E99" ca="1">INDEX(Subscribers!$Q$2:$Q$1001, INT((ROW()-2)/12)+1)</f>
        <v>10</v>
      </c>
      <c r="F99" s="5">
        <f t="shared" ca="1" si="12"/>
        <v>0</v>
      </c>
      <c r="G99" s="5">
        <f t="shared" ca="1" si="13"/>
        <v>0</v>
      </c>
      <c r="H99" s="7" cm="1">
        <f t="array" aca="1" ref="H99" ca="1">INDEX(Subscribers!$G$2:$G$1001, INT((ROW()-2)/12)+1)</f>
        <v>34.979999999999997</v>
      </c>
      <c r="I99">
        <f t="shared" ca="1" si="14"/>
        <v>0</v>
      </c>
    </row>
    <row r="100" spans="1:9">
      <c r="A100" cm="1">
        <f t="array" ref="A100">INDEX(Subscribers!$A$2:$A$1001, INT((ROW()-2)/12)+1)</f>
        <v>9</v>
      </c>
      <c r="B100">
        <f t="shared" si="11"/>
        <v>3</v>
      </c>
      <c r="C100" s="9" cm="1">
        <f t="array" ref="C100">INDEX(Months!$A$2:$A$13, $B100)</f>
        <v>45352</v>
      </c>
      <c r="D100" s="9" cm="1">
        <f t="array" aca="1" ref="D100" ca="1">INDEX(Subscribers!$F$2:$F$1001, INT((ROW()-2)/12)+1)</f>
        <v>45474</v>
      </c>
      <c r="E100" s="5" cm="1">
        <f t="array" aca="1" ref="E100" ca="1">INDEX(Subscribers!$Q$2:$Q$1001, INT((ROW()-2)/12)+1)</f>
        <v>10</v>
      </c>
      <c r="F100" s="5">
        <f t="shared" ca="1" si="12"/>
        <v>0</v>
      </c>
      <c r="G100" s="5">
        <f t="shared" ca="1" si="13"/>
        <v>0</v>
      </c>
      <c r="H100" s="7" cm="1">
        <f t="array" aca="1" ref="H100" ca="1">INDEX(Subscribers!$G$2:$G$1001, INT((ROW()-2)/12)+1)</f>
        <v>34.979999999999997</v>
      </c>
      <c r="I100">
        <f t="shared" ca="1" si="14"/>
        <v>0</v>
      </c>
    </row>
    <row r="101" spans="1:9">
      <c r="A101" cm="1">
        <f t="array" ref="A101">INDEX(Subscribers!$A$2:$A$1001, INT((ROW()-2)/12)+1)</f>
        <v>9</v>
      </c>
      <c r="B101">
        <f t="shared" si="11"/>
        <v>4</v>
      </c>
      <c r="C101" s="9" cm="1">
        <f t="array" ref="C101">INDEX(Months!$A$2:$A$13, $B101)</f>
        <v>45383</v>
      </c>
      <c r="D101" s="9" cm="1">
        <f t="array" aca="1" ref="D101" ca="1">INDEX(Subscribers!$F$2:$F$1001, INT((ROW()-2)/12)+1)</f>
        <v>45474</v>
      </c>
      <c r="E101" s="5" cm="1">
        <f t="array" aca="1" ref="E101" ca="1">INDEX(Subscribers!$Q$2:$Q$1001, INT((ROW()-2)/12)+1)</f>
        <v>10</v>
      </c>
      <c r="F101" s="5">
        <f t="shared" ca="1" si="12"/>
        <v>0</v>
      </c>
      <c r="G101" s="5">
        <f t="shared" ca="1" si="13"/>
        <v>0</v>
      </c>
      <c r="H101" s="7" cm="1">
        <f t="array" aca="1" ref="H101" ca="1">INDEX(Subscribers!$G$2:$G$1001, INT((ROW()-2)/12)+1)</f>
        <v>34.979999999999997</v>
      </c>
      <c r="I101">
        <f t="shared" ca="1" si="14"/>
        <v>0</v>
      </c>
    </row>
    <row r="102" spans="1:9">
      <c r="A102" cm="1">
        <f t="array" ref="A102">INDEX(Subscribers!$A$2:$A$1001, INT((ROW()-2)/12)+1)</f>
        <v>9</v>
      </c>
      <c r="B102">
        <f t="shared" si="11"/>
        <v>5</v>
      </c>
      <c r="C102" s="9" cm="1">
        <f t="array" ref="C102">INDEX(Months!$A$2:$A$13, $B102)</f>
        <v>45413</v>
      </c>
      <c r="D102" s="9" cm="1">
        <f t="array" aca="1" ref="D102" ca="1">INDEX(Subscribers!$F$2:$F$1001, INT((ROW()-2)/12)+1)</f>
        <v>45474</v>
      </c>
      <c r="E102" s="5" cm="1">
        <f t="array" aca="1" ref="E102" ca="1">INDEX(Subscribers!$Q$2:$Q$1001, INT((ROW()-2)/12)+1)</f>
        <v>10</v>
      </c>
      <c r="F102" s="5">
        <f t="shared" ca="1" si="12"/>
        <v>0</v>
      </c>
      <c r="G102" s="5">
        <f t="shared" ca="1" si="13"/>
        <v>0</v>
      </c>
      <c r="H102" s="7" cm="1">
        <f t="array" aca="1" ref="H102" ca="1">INDEX(Subscribers!$G$2:$G$1001, INT((ROW()-2)/12)+1)</f>
        <v>34.979999999999997</v>
      </c>
      <c r="I102">
        <f t="shared" ca="1" si="14"/>
        <v>0</v>
      </c>
    </row>
    <row r="103" spans="1:9">
      <c r="A103" cm="1">
        <f t="array" ref="A103">INDEX(Subscribers!$A$2:$A$1001, INT((ROW()-2)/12)+1)</f>
        <v>9</v>
      </c>
      <c r="B103">
        <f t="shared" si="11"/>
        <v>6</v>
      </c>
      <c r="C103" s="9" cm="1">
        <f t="array" ref="C103">INDEX(Months!$A$2:$A$13, $B103)</f>
        <v>45444</v>
      </c>
      <c r="D103" s="9" cm="1">
        <f t="array" aca="1" ref="D103" ca="1">INDEX(Subscribers!$F$2:$F$1001, INT((ROW()-2)/12)+1)</f>
        <v>45474</v>
      </c>
      <c r="E103" s="5" cm="1">
        <f t="array" aca="1" ref="E103" ca="1">INDEX(Subscribers!$Q$2:$Q$1001, INT((ROW()-2)/12)+1)</f>
        <v>10</v>
      </c>
      <c r="F103" s="5">
        <f t="shared" ca="1" si="12"/>
        <v>0</v>
      </c>
      <c r="G103" s="5">
        <f t="shared" ca="1" si="13"/>
        <v>0</v>
      </c>
      <c r="H103" s="7" cm="1">
        <f t="array" aca="1" ref="H103" ca="1">INDEX(Subscribers!$G$2:$G$1001, INT((ROW()-2)/12)+1)</f>
        <v>34.979999999999997</v>
      </c>
      <c r="I103">
        <f t="shared" ca="1" si="14"/>
        <v>0</v>
      </c>
    </row>
    <row r="104" spans="1:9">
      <c r="A104" cm="1">
        <f t="array" ref="A104">INDEX(Subscribers!$A$2:$A$1001, INT((ROW()-2)/12)+1)</f>
        <v>9</v>
      </c>
      <c r="B104">
        <f t="shared" si="11"/>
        <v>7</v>
      </c>
      <c r="C104" s="9" cm="1">
        <f t="array" ref="C104">INDEX(Months!$A$2:$A$13, $B104)</f>
        <v>45474</v>
      </c>
      <c r="D104" s="9" cm="1">
        <f t="array" aca="1" ref="D104" ca="1">INDEX(Subscribers!$F$2:$F$1001, INT((ROW()-2)/12)+1)</f>
        <v>45474</v>
      </c>
      <c r="E104" s="5" cm="1">
        <f t="array" aca="1" ref="E104" ca="1">INDEX(Subscribers!$Q$2:$Q$1001, INT((ROW()-2)/12)+1)</f>
        <v>10</v>
      </c>
      <c r="F104" s="5">
        <f t="shared" ca="1" si="12"/>
        <v>1</v>
      </c>
      <c r="G104" s="5">
        <f t="shared" ca="1" si="13"/>
        <v>0</v>
      </c>
      <c r="H104" s="7" cm="1">
        <f t="array" aca="1" ref="H104" ca="1">INDEX(Subscribers!$G$2:$G$1001, INT((ROW()-2)/12)+1)</f>
        <v>34.979999999999997</v>
      </c>
      <c r="I104">
        <f t="shared" ca="1" si="14"/>
        <v>34.979999999999997</v>
      </c>
    </row>
    <row r="105" spans="1:9">
      <c r="A105" cm="1">
        <f t="array" ref="A105">INDEX(Subscribers!$A$2:$A$1001, INT((ROW()-2)/12)+1)</f>
        <v>9</v>
      </c>
      <c r="B105">
        <f t="shared" si="11"/>
        <v>8</v>
      </c>
      <c r="C105" s="9" cm="1">
        <f t="array" ref="C105">INDEX(Months!$A$2:$A$13, $B105)</f>
        <v>45505</v>
      </c>
      <c r="D105" s="9" cm="1">
        <f t="array" aca="1" ref="D105" ca="1">INDEX(Subscribers!$F$2:$F$1001, INT((ROW()-2)/12)+1)</f>
        <v>45474</v>
      </c>
      <c r="E105" s="5" cm="1">
        <f t="array" aca="1" ref="E105" ca="1">INDEX(Subscribers!$Q$2:$Q$1001, INT((ROW()-2)/12)+1)</f>
        <v>10</v>
      </c>
      <c r="F105" s="5">
        <f t="shared" ca="1" si="12"/>
        <v>1</v>
      </c>
      <c r="G105" s="5">
        <f t="shared" ca="1" si="13"/>
        <v>0</v>
      </c>
      <c r="H105" s="7" cm="1">
        <f t="array" aca="1" ref="H105" ca="1">INDEX(Subscribers!$G$2:$G$1001, INT((ROW()-2)/12)+1)</f>
        <v>34.979999999999997</v>
      </c>
      <c r="I105">
        <f t="shared" ca="1" si="14"/>
        <v>34.979999999999997</v>
      </c>
    </row>
    <row r="106" spans="1:9">
      <c r="A106" cm="1">
        <f t="array" ref="A106">INDEX(Subscribers!$A$2:$A$1001, INT((ROW()-2)/12)+1)</f>
        <v>9</v>
      </c>
      <c r="B106">
        <f t="shared" si="11"/>
        <v>9</v>
      </c>
      <c r="C106" s="9" cm="1">
        <f t="array" ref="C106">INDEX(Months!$A$2:$A$13, $B106)</f>
        <v>45536</v>
      </c>
      <c r="D106" s="9" cm="1">
        <f t="array" aca="1" ref="D106" ca="1">INDEX(Subscribers!$F$2:$F$1001, INT((ROW()-2)/12)+1)</f>
        <v>45474</v>
      </c>
      <c r="E106" s="5" cm="1">
        <f t="array" aca="1" ref="E106" ca="1">INDEX(Subscribers!$Q$2:$Q$1001, INT((ROW()-2)/12)+1)</f>
        <v>10</v>
      </c>
      <c r="F106" s="5">
        <f t="shared" ca="1" si="12"/>
        <v>1</v>
      </c>
      <c r="G106" s="5">
        <f t="shared" ca="1" si="13"/>
        <v>0</v>
      </c>
      <c r="H106" s="7" cm="1">
        <f t="array" aca="1" ref="H106" ca="1">INDEX(Subscribers!$G$2:$G$1001, INT((ROW()-2)/12)+1)</f>
        <v>34.979999999999997</v>
      </c>
      <c r="I106">
        <f t="shared" ca="1" si="14"/>
        <v>34.979999999999997</v>
      </c>
    </row>
    <row r="107" spans="1:9">
      <c r="A107" cm="1">
        <f t="array" ref="A107">INDEX(Subscribers!$A$2:$A$1001, INT((ROW()-2)/12)+1)</f>
        <v>9</v>
      </c>
      <c r="B107">
        <f t="shared" si="11"/>
        <v>10</v>
      </c>
      <c r="C107" s="9" cm="1">
        <f t="array" ref="C107">INDEX(Months!$A$2:$A$13, $B107)</f>
        <v>45566</v>
      </c>
      <c r="D107" s="9" cm="1">
        <f t="array" aca="1" ref="D107" ca="1">INDEX(Subscribers!$F$2:$F$1001, INT((ROW()-2)/12)+1)</f>
        <v>45474</v>
      </c>
      <c r="E107" s="5" cm="1">
        <f t="array" aca="1" ref="E107" ca="1">INDEX(Subscribers!$Q$2:$Q$1001, INT((ROW()-2)/12)+1)</f>
        <v>10</v>
      </c>
      <c r="F107" s="5">
        <f t="shared" ca="1" si="12"/>
        <v>0</v>
      </c>
      <c r="G107" s="5">
        <f t="shared" ca="1" si="13"/>
        <v>1</v>
      </c>
      <c r="H107" s="7" cm="1">
        <f t="array" aca="1" ref="H107" ca="1">INDEX(Subscribers!$G$2:$G$1001, INT((ROW()-2)/12)+1)</f>
        <v>34.979999999999997</v>
      </c>
      <c r="I107">
        <f t="shared" ca="1" si="14"/>
        <v>0</v>
      </c>
    </row>
    <row r="108" spans="1:9">
      <c r="A108" cm="1">
        <f t="array" ref="A108">INDEX(Subscribers!$A$2:$A$1001, INT((ROW()-2)/12)+1)</f>
        <v>9</v>
      </c>
      <c r="B108">
        <f t="shared" si="11"/>
        <v>11</v>
      </c>
      <c r="C108" s="9" cm="1">
        <f t="array" ref="C108">INDEX(Months!$A$2:$A$13, $B108)</f>
        <v>45597</v>
      </c>
      <c r="D108" s="9" cm="1">
        <f t="array" aca="1" ref="D108" ca="1">INDEX(Subscribers!$F$2:$F$1001, INT((ROW()-2)/12)+1)</f>
        <v>45474</v>
      </c>
      <c r="E108" s="5" cm="1">
        <f t="array" aca="1" ref="E108" ca="1">INDEX(Subscribers!$Q$2:$Q$1001, INT((ROW()-2)/12)+1)</f>
        <v>10</v>
      </c>
      <c r="F108" s="5">
        <f t="shared" ca="1" si="12"/>
        <v>0</v>
      </c>
      <c r="G108" s="5">
        <f t="shared" ca="1" si="13"/>
        <v>0</v>
      </c>
      <c r="H108" s="7" cm="1">
        <f t="array" aca="1" ref="H108" ca="1">INDEX(Subscribers!$G$2:$G$1001, INT((ROW()-2)/12)+1)</f>
        <v>34.979999999999997</v>
      </c>
      <c r="I108">
        <f t="shared" ca="1" si="14"/>
        <v>0</v>
      </c>
    </row>
    <row r="109" spans="1:9">
      <c r="A109" cm="1">
        <f t="array" ref="A109">INDEX(Subscribers!$A$2:$A$1001, INT((ROW()-2)/12)+1)</f>
        <v>9</v>
      </c>
      <c r="B109">
        <f t="shared" si="11"/>
        <v>12</v>
      </c>
      <c r="C109" s="9" cm="1">
        <f t="array" ref="C109">INDEX(Months!$A$2:$A$13, $B109)</f>
        <v>45627</v>
      </c>
      <c r="D109" s="9" cm="1">
        <f t="array" aca="1" ref="D109" ca="1">INDEX(Subscribers!$F$2:$F$1001, INT((ROW()-2)/12)+1)</f>
        <v>45474</v>
      </c>
      <c r="E109" s="5" cm="1">
        <f t="array" aca="1" ref="E109" ca="1">INDEX(Subscribers!$Q$2:$Q$1001, INT((ROW()-2)/12)+1)</f>
        <v>10</v>
      </c>
      <c r="F109" s="5">
        <f t="shared" ca="1" si="12"/>
        <v>0</v>
      </c>
      <c r="G109" s="5">
        <f t="shared" ca="1" si="13"/>
        <v>0</v>
      </c>
      <c r="H109" s="7" cm="1">
        <f t="array" aca="1" ref="H109" ca="1">INDEX(Subscribers!$G$2:$G$1001, INT((ROW()-2)/12)+1)</f>
        <v>34.979999999999997</v>
      </c>
      <c r="I109">
        <f t="shared" ca="1" si="14"/>
        <v>0</v>
      </c>
    </row>
    <row r="110" spans="1:9">
      <c r="A110" cm="1">
        <f t="array" ref="A110">INDEX(Subscribers!$A$2:$A$1001, INT((ROW()-2)/12)+1)</f>
        <v>10</v>
      </c>
      <c r="B110">
        <f t="shared" si="11"/>
        <v>1</v>
      </c>
      <c r="C110" s="9" cm="1">
        <f t="array" ref="C110">INDEX(Months!$A$2:$A$13, $B110)</f>
        <v>45292</v>
      </c>
      <c r="D110" s="9" cm="1">
        <f t="array" aca="1" ref="D110" ca="1">INDEX(Subscribers!$F$2:$F$1001, INT((ROW()-2)/12)+1)</f>
        <v>45292</v>
      </c>
      <c r="E110" s="5" cm="1">
        <f t="array" aca="1" ref="E110" ca="1">INDEX(Subscribers!$Q$2:$Q$1001, INT((ROW()-2)/12)+1)</f>
        <v>999</v>
      </c>
      <c r="F110" s="5">
        <f t="shared" ca="1" si="12"/>
        <v>1</v>
      </c>
      <c r="G110" s="5">
        <f t="shared" ca="1" si="13"/>
        <v>0</v>
      </c>
      <c r="H110" s="7" cm="1">
        <f t="array" aca="1" ref="H110" ca="1">INDEX(Subscribers!$G$2:$G$1001, INT((ROW()-2)/12)+1)</f>
        <v>9.99</v>
      </c>
      <c r="I110">
        <f t="shared" ca="1" si="14"/>
        <v>9.99</v>
      </c>
    </row>
    <row r="111" spans="1:9">
      <c r="A111" cm="1">
        <f t="array" ref="A111">INDEX(Subscribers!$A$2:$A$1001, INT((ROW()-2)/12)+1)</f>
        <v>10</v>
      </c>
      <c r="B111">
        <f t="shared" si="11"/>
        <v>2</v>
      </c>
      <c r="C111" s="9" cm="1">
        <f t="array" ref="C111">INDEX(Months!$A$2:$A$13, $B111)</f>
        <v>45323</v>
      </c>
      <c r="D111" s="9" cm="1">
        <f t="array" aca="1" ref="D111" ca="1">INDEX(Subscribers!$F$2:$F$1001, INT((ROW()-2)/12)+1)</f>
        <v>45292</v>
      </c>
      <c r="E111" s="5" cm="1">
        <f t="array" aca="1" ref="E111" ca="1">INDEX(Subscribers!$Q$2:$Q$1001, INT((ROW()-2)/12)+1)</f>
        <v>999</v>
      </c>
      <c r="F111" s="5">
        <f t="shared" ca="1" si="12"/>
        <v>1</v>
      </c>
      <c r="G111" s="5">
        <f t="shared" ca="1" si="13"/>
        <v>0</v>
      </c>
      <c r="H111" s="7" cm="1">
        <f t="array" aca="1" ref="H111" ca="1">INDEX(Subscribers!$G$2:$G$1001, INT((ROW()-2)/12)+1)</f>
        <v>9.99</v>
      </c>
      <c r="I111">
        <f t="shared" ca="1" si="14"/>
        <v>9.99</v>
      </c>
    </row>
    <row r="112" spans="1:9">
      <c r="A112" cm="1">
        <f t="array" ref="A112">INDEX(Subscribers!$A$2:$A$1001, INT((ROW()-2)/12)+1)</f>
        <v>10</v>
      </c>
      <c r="B112">
        <f t="shared" si="11"/>
        <v>3</v>
      </c>
      <c r="C112" s="9" cm="1">
        <f t="array" ref="C112">INDEX(Months!$A$2:$A$13, $B112)</f>
        <v>45352</v>
      </c>
      <c r="D112" s="9" cm="1">
        <f t="array" aca="1" ref="D112" ca="1">INDEX(Subscribers!$F$2:$F$1001, INT((ROW()-2)/12)+1)</f>
        <v>45292</v>
      </c>
      <c r="E112" s="5" cm="1">
        <f t="array" aca="1" ref="E112" ca="1">INDEX(Subscribers!$Q$2:$Q$1001, INT((ROW()-2)/12)+1)</f>
        <v>999</v>
      </c>
      <c r="F112" s="5">
        <f t="shared" ca="1" si="12"/>
        <v>1</v>
      </c>
      <c r="G112" s="5">
        <f t="shared" ca="1" si="13"/>
        <v>0</v>
      </c>
      <c r="H112" s="7" cm="1">
        <f t="array" aca="1" ref="H112" ca="1">INDEX(Subscribers!$G$2:$G$1001, INT((ROW()-2)/12)+1)</f>
        <v>9.99</v>
      </c>
      <c r="I112">
        <f t="shared" ca="1" si="14"/>
        <v>9.99</v>
      </c>
    </row>
    <row r="113" spans="1:9">
      <c r="A113" cm="1">
        <f t="array" ref="A113">INDEX(Subscribers!$A$2:$A$1001, INT((ROW()-2)/12)+1)</f>
        <v>10</v>
      </c>
      <c r="B113">
        <f t="shared" si="11"/>
        <v>4</v>
      </c>
      <c r="C113" s="9" cm="1">
        <f t="array" ref="C113">INDEX(Months!$A$2:$A$13, $B113)</f>
        <v>45383</v>
      </c>
      <c r="D113" s="9" cm="1">
        <f t="array" aca="1" ref="D113" ca="1">INDEX(Subscribers!$F$2:$F$1001, INT((ROW()-2)/12)+1)</f>
        <v>45292</v>
      </c>
      <c r="E113" s="5" cm="1">
        <f t="array" aca="1" ref="E113" ca="1">INDEX(Subscribers!$Q$2:$Q$1001, INT((ROW()-2)/12)+1)</f>
        <v>999</v>
      </c>
      <c r="F113" s="5">
        <f t="shared" ca="1" si="12"/>
        <v>1</v>
      </c>
      <c r="G113" s="5">
        <f t="shared" ca="1" si="13"/>
        <v>0</v>
      </c>
      <c r="H113" s="7" cm="1">
        <f t="array" aca="1" ref="H113" ca="1">INDEX(Subscribers!$G$2:$G$1001, INT((ROW()-2)/12)+1)</f>
        <v>9.99</v>
      </c>
      <c r="I113">
        <f t="shared" ca="1" si="14"/>
        <v>9.99</v>
      </c>
    </row>
    <row r="114" spans="1:9">
      <c r="A114" cm="1">
        <f t="array" ref="A114">INDEX(Subscribers!$A$2:$A$1001, INT((ROW()-2)/12)+1)</f>
        <v>10</v>
      </c>
      <c r="B114">
        <f t="shared" si="11"/>
        <v>5</v>
      </c>
      <c r="C114" s="9" cm="1">
        <f t="array" ref="C114">INDEX(Months!$A$2:$A$13, $B114)</f>
        <v>45413</v>
      </c>
      <c r="D114" s="9" cm="1">
        <f t="array" aca="1" ref="D114" ca="1">INDEX(Subscribers!$F$2:$F$1001, INT((ROW()-2)/12)+1)</f>
        <v>45292</v>
      </c>
      <c r="E114" s="5" cm="1">
        <f t="array" aca="1" ref="E114" ca="1">INDEX(Subscribers!$Q$2:$Q$1001, INT((ROW()-2)/12)+1)</f>
        <v>999</v>
      </c>
      <c r="F114" s="5">
        <f t="shared" ca="1" si="12"/>
        <v>1</v>
      </c>
      <c r="G114" s="5">
        <f t="shared" ca="1" si="13"/>
        <v>0</v>
      </c>
      <c r="H114" s="7" cm="1">
        <f t="array" aca="1" ref="H114" ca="1">INDEX(Subscribers!$G$2:$G$1001, INT((ROW()-2)/12)+1)</f>
        <v>9.99</v>
      </c>
      <c r="I114">
        <f t="shared" ca="1" si="14"/>
        <v>9.99</v>
      </c>
    </row>
    <row r="115" spans="1:9">
      <c r="A115" cm="1">
        <f t="array" ref="A115">INDEX(Subscribers!$A$2:$A$1001, INT((ROW()-2)/12)+1)</f>
        <v>10</v>
      </c>
      <c r="B115">
        <f t="shared" si="11"/>
        <v>6</v>
      </c>
      <c r="C115" s="9" cm="1">
        <f t="array" ref="C115">INDEX(Months!$A$2:$A$13, $B115)</f>
        <v>45444</v>
      </c>
      <c r="D115" s="9" cm="1">
        <f t="array" aca="1" ref="D115" ca="1">INDEX(Subscribers!$F$2:$F$1001, INT((ROW()-2)/12)+1)</f>
        <v>45292</v>
      </c>
      <c r="E115" s="5" cm="1">
        <f t="array" aca="1" ref="E115" ca="1">INDEX(Subscribers!$Q$2:$Q$1001, INT((ROW()-2)/12)+1)</f>
        <v>999</v>
      </c>
      <c r="F115" s="5">
        <f t="shared" ca="1" si="12"/>
        <v>1</v>
      </c>
      <c r="G115" s="5">
        <f t="shared" ca="1" si="13"/>
        <v>0</v>
      </c>
      <c r="H115" s="7" cm="1">
        <f t="array" aca="1" ref="H115" ca="1">INDEX(Subscribers!$G$2:$G$1001, INT((ROW()-2)/12)+1)</f>
        <v>9.99</v>
      </c>
      <c r="I115">
        <f t="shared" ca="1" si="14"/>
        <v>9.99</v>
      </c>
    </row>
    <row r="116" spans="1:9">
      <c r="A116" cm="1">
        <f t="array" ref="A116">INDEX(Subscribers!$A$2:$A$1001, INT((ROW()-2)/12)+1)</f>
        <v>10</v>
      </c>
      <c r="B116">
        <f t="shared" si="11"/>
        <v>7</v>
      </c>
      <c r="C116" s="9" cm="1">
        <f t="array" ref="C116">INDEX(Months!$A$2:$A$13, $B116)</f>
        <v>45474</v>
      </c>
      <c r="D116" s="9" cm="1">
        <f t="array" aca="1" ref="D116" ca="1">INDEX(Subscribers!$F$2:$F$1001, INT((ROW()-2)/12)+1)</f>
        <v>45292</v>
      </c>
      <c r="E116" s="5" cm="1">
        <f t="array" aca="1" ref="E116" ca="1">INDEX(Subscribers!$Q$2:$Q$1001, INT((ROW()-2)/12)+1)</f>
        <v>999</v>
      </c>
      <c r="F116" s="5">
        <f t="shared" ca="1" si="12"/>
        <v>1</v>
      </c>
      <c r="G116" s="5">
        <f t="shared" ca="1" si="13"/>
        <v>0</v>
      </c>
      <c r="H116" s="7" cm="1">
        <f t="array" aca="1" ref="H116" ca="1">INDEX(Subscribers!$G$2:$G$1001, INT((ROW()-2)/12)+1)</f>
        <v>9.99</v>
      </c>
      <c r="I116">
        <f t="shared" ca="1" si="14"/>
        <v>9.99</v>
      </c>
    </row>
    <row r="117" spans="1:9">
      <c r="A117" cm="1">
        <f t="array" ref="A117">INDEX(Subscribers!$A$2:$A$1001, INT((ROW()-2)/12)+1)</f>
        <v>10</v>
      </c>
      <c r="B117">
        <f t="shared" si="11"/>
        <v>8</v>
      </c>
      <c r="C117" s="9" cm="1">
        <f t="array" ref="C117">INDEX(Months!$A$2:$A$13, $B117)</f>
        <v>45505</v>
      </c>
      <c r="D117" s="9" cm="1">
        <f t="array" aca="1" ref="D117" ca="1">INDEX(Subscribers!$F$2:$F$1001, INT((ROW()-2)/12)+1)</f>
        <v>45292</v>
      </c>
      <c r="E117" s="5" cm="1">
        <f t="array" aca="1" ref="E117" ca="1">INDEX(Subscribers!$Q$2:$Q$1001, INT((ROW()-2)/12)+1)</f>
        <v>999</v>
      </c>
      <c r="F117" s="5">
        <f t="shared" ca="1" si="12"/>
        <v>1</v>
      </c>
      <c r="G117" s="5">
        <f t="shared" ca="1" si="13"/>
        <v>0</v>
      </c>
      <c r="H117" s="7" cm="1">
        <f t="array" aca="1" ref="H117" ca="1">INDEX(Subscribers!$G$2:$G$1001, INT((ROW()-2)/12)+1)</f>
        <v>9.99</v>
      </c>
      <c r="I117">
        <f t="shared" ca="1" si="14"/>
        <v>9.99</v>
      </c>
    </row>
    <row r="118" spans="1:9">
      <c r="A118" cm="1">
        <f t="array" ref="A118">INDEX(Subscribers!$A$2:$A$1001, INT((ROW()-2)/12)+1)</f>
        <v>10</v>
      </c>
      <c r="B118">
        <f t="shared" si="11"/>
        <v>9</v>
      </c>
      <c r="C118" s="9" cm="1">
        <f t="array" ref="C118">INDEX(Months!$A$2:$A$13, $B118)</f>
        <v>45536</v>
      </c>
      <c r="D118" s="9" cm="1">
        <f t="array" aca="1" ref="D118" ca="1">INDEX(Subscribers!$F$2:$F$1001, INT((ROW()-2)/12)+1)</f>
        <v>45292</v>
      </c>
      <c r="E118" s="5" cm="1">
        <f t="array" aca="1" ref="E118" ca="1">INDEX(Subscribers!$Q$2:$Q$1001, INT((ROW()-2)/12)+1)</f>
        <v>999</v>
      </c>
      <c r="F118" s="5">
        <f t="shared" ca="1" si="12"/>
        <v>1</v>
      </c>
      <c r="G118" s="5">
        <f t="shared" ca="1" si="13"/>
        <v>0</v>
      </c>
      <c r="H118" s="7" cm="1">
        <f t="array" aca="1" ref="H118" ca="1">INDEX(Subscribers!$G$2:$G$1001, INT((ROW()-2)/12)+1)</f>
        <v>9.99</v>
      </c>
      <c r="I118">
        <f t="shared" ca="1" si="14"/>
        <v>9.99</v>
      </c>
    </row>
    <row r="119" spans="1:9">
      <c r="A119" cm="1">
        <f t="array" ref="A119">INDEX(Subscribers!$A$2:$A$1001, INT((ROW()-2)/12)+1)</f>
        <v>10</v>
      </c>
      <c r="B119">
        <f t="shared" si="11"/>
        <v>10</v>
      </c>
      <c r="C119" s="9" cm="1">
        <f t="array" ref="C119">INDEX(Months!$A$2:$A$13, $B119)</f>
        <v>45566</v>
      </c>
      <c r="D119" s="9" cm="1">
        <f t="array" aca="1" ref="D119" ca="1">INDEX(Subscribers!$F$2:$F$1001, INT((ROW()-2)/12)+1)</f>
        <v>45292</v>
      </c>
      <c r="E119" s="5" cm="1">
        <f t="array" aca="1" ref="E119" ca="1">INDEX(Subscribers!$Q$2:$Q$1001, INT((ROW()-2)/12)+1)</f>
        <v>999</v>
      </c>
      <c r="F119" s="5">
        <f t="shared" ca="1" si="12"/>
        <v>1</v>
      </c>
      <c r="G119" s="5">
        <f t="shared" ca="1" si="13"/>
        <v>0</v>
      </c>
      <c r="H119" s="7" cm="1">
        <f t="array" aca="1" ref="H119" ca="1">INDEX(Subscribers!$G$2:$G$1001, INT((ROW()-2)/12)+1)</f>
        <v>9.99</v>
      </c>
      <c r="I119">
        <f t="shared" ca="1" si="14"/>
        <v>9.99</v>
      </c>
    </row>
    <row r="120" spans="1:9">
      <c r="A120" cm="1">
        <f t="array" ref="A120">INDEX(Subscribers!$A$2:$A$1001, INT((ROW()-2)/12)+1)</f>
        <v>10</v>
      </c>
      <c r="B120">
        <f t="shared" si="11"/>
        <v>11</v>
      </c>
      <c r="C120" s="9" cm="1">
        <f t="array" ref="C120">INDEX(Months!$A$2:$A$13, $B120)</f>
        <v>45597</v>
      </c>
      <c r="D120" s="9" cm="1">
        <f t="array" aca="1" ref="D120" ca="1">INDEX(Subscribers!$F$2:$F$1001, INT((ROW()-2)/12)+1)</f>
        <v>45292</v>
      </c>
      <c r="E120" s="5" cm="1">
        <f t="array" aca="1" ref="E120" ca="1">INDEX(Subscribers!$Q$2:$Q$1001, INT((ROW()-2)/12)+1)</f>
        <v>999</v>
      </c>
      <c r="F120" s="5">
        <f t="shared" ca="1" si="12"/>
        <v>1</v>
      </c>
      <c r="G120" s="5">
        <f t="shared" ca="1" si="13"/>
        <v>0</v>
      </c>
      <c r="H120" s="7" cm="1">
        <f t="array" aca="1" ref="H120" ca="1">INDEX(Subscribers!$G$2:$G$1001, INT((ROW()-2)/12)+1)</f>
        <v>9.99</v>
      </c>
      <c r="I120">
        <f t="shared" ca="1" si="14"/>
        <v>9.99</v>
      </c>
    </row>
    <row r="121" spans="1:9">
      <c r="A121" cm="1">
        <f t="array" ref="A121">INDEX(Subscribers!$A$2:$A$1001, INT((ROW()-2)/12)+1)</f>
        <v>10</v>
      </c>
      <c r="B121">
        <f t="shared" si="11"/>
        <v>12</v>
      </c>
      <c r="C121" s="9" cm="1">
        <f t="array" ref="C121">INDEX(Months!$A$2:$A$13, $B121)</f>
        <v>45627</v>
      </c>
      <c r="D121" s="9" cm="1">
        <f t="array" aca="1" ref="D121" ca="1">INDEX(Subscribers!$F$2:$F$1001, INT((ROW()-2)/12)+1)</f>
        <v>45292</v>
      </c>
      <c r="E121" s="5" cm="1">
        <f t="array" aca="1" ref="E121" ca="1">INDEX(Subscribers!$Q$2:$Q$1001, INT((ROW()-2)/12)+1)</f>
        <v>999</v>
      </c>
      <c r="F121" s="5">
        <f t="shared" ca="1" si="12"/>
        <v>1</v>
      </c>
      <c r="G121" s="5">
        <f t="shared" ca="1" si="13"/>
        <v>0</v>
      </c>
      <c r="H121" s="7" cm="1">
        <f t="array" aca="1" ref="H121" ca="1">INDEX(Subscribers!$G$2:$G$1001, INT((ROW()-2)/12)+1)</f>
        <v>9.99</v>
      </c>
      <c r="I121">
        <f t="shared" ca="1" si="14"/>
        <v>9.99</v>
      </c>
    </row>
    <row r="122" spans="1:9">
      <c r="A122" cm="1">
        <f t="array" ref="A122">INDEX(Subscribers!$A$2:$A$1001, INT((ROW()-2)/12)+1)</f>
        <v>11</v>
      </c>
      <c r="B122">
        <f t="shared" si="11"/>
        <v>1</v>
      </c>
      <c r="C122" s="9" cm="1">
        <f t="array" ref="C122">INDEX(Months!$A$2:$A$13, $B122)</f>
        <v>45292</v>
      </c>
      <c r="D122" s="9" cm="1">
        <f t="array" aca="1" ref="D122" ca="1">INDEX(Subscribers!$F$2:$F$1001, INT((ROW()-2)/12)+1)</f>
        <v>45597</v>
      </c>
      <c r="E122" s="5" cm="1">
        <f t="array" aca="1" ref="E122" ca="1">INDEX(Subscribers!$Q$2:$Q$1001, INT((ROW()-2)/12)+1)</f>
        <v>999</v>
      </c>
      <c r="F122" s="5">
        <f t="shared" ca="1" si="12"/>
        <v>0</v>
      </c>
      <c r="G122" s="5">
        <f t="shared" ca="1" si="13"/>
        <v>0</v>
      </c>
      <c r="H122" s="7" cm="1">
        <f t="array" aca="1" ref="H122" ca="1">INDEX(Subscribers!$G$2:$G$1001, INT((ROW()-2)/12)+1)</f>
        <v>16.98</v>
      </c>
      <c r="I122">
        <f t="shared" ca="1" si="14"/>
        <v>0</v>
      </c>
    </row>
    <row r="123" spans="1:9">
      <c r="A123" cm="1">
        <f t="array" ref="A123">INDEX(Subscribers!$A$2:$A$1001, INT((ROW()-2)/12)+1)</f>
        <v>11</v>
      </c>
      <c r="B123">
        <f t="shared" si="11"/>
        <v>2</v>
      </c>
      <c r="C123" s="9" cm="1">
        <f t="array" ref="C123">INDEX(Months!$A$2:$A$13, $B123)</f>
        <v>45323</v>
      </c>
      <c r="D123" s="9" cm="1">
        <f t="array" aca="1" ref="D123" ca="1">INDEX(Subscribers!$F$2:$F$1001, INT((ROW()-2)/12)+1)</f>
        <v>45597</v>
      </c>
      <c r="E123" s="5" cm="1">
        <f t="array" aca="1" ref="E123" ca="1">INDEX(Subscribers!$Q$2:$Q$1001, INT((ROW()-2)/12)+1)</f>
        <v>999</v>
      </c>
      <c r="F123" s="5">
        <f t="shared" ca="1" si="12"/>
        <v>0</v>
      </c>
      <c r="G123" s="5">
        <f t="shared" ca="1" si="13"/>
        <v>0</v>
      </c>
      <c r="H123" s="7" cm="1">
        <f t="array" aca="1" ref="H123" ca="1">INDEX(Subscribers!$G$2:$G$1001, INT((ROW()-2)/12)+1)</f>
        <v>16.98</v>
      </c>
      <c r="I123">
        <f t="shared" ca="1" si="14"/>
        <v>0</v>
      </c>
    </row>
    <row r="124" spans="1:9">
      <c r="A124" cm="1">
        <f t="array" ref="A124">INDEX(Subscribers!$A$2:$A$1001, INT((ROW()-2)/12)+1)</f>
        <v>11</v>
      </c>
      <c r="B124">
        <f t="shared" si="11"/>
        <v>3</v>
      </c>
      <c r="C124" s="9" cm="1">
        <f t="array" ref="C124">INDEX(Months!$A$2:$A$13, $B124)</f>
        <v>45352</v>
      </c>
      <c r="D124" s="9" cm="1">
        <f t="array" aca="1" ref="D124" ca="1">INDEX(Subscribers!$F$2:$F$1001, INT((ROW()-2)/12)+1)</f>
        <v>45597</v>
      </c>
      <c r="E124" s="5" cm="1">
        <f t="array" aca="1" ref="E124" ca="1">INDEX(Subscribers!$Q$2:$Q$1001, INT((ROW()-2)/12)+1)</f>
        <v>999</v>
      </c>
      <c r="F124" s="5">
        <f t="shared" ca="1" si="12"/>
        <v>0</v>
      </c>
      <c r="G124" s="5">
        <f t="shared" ca="1" si="13"/>
        <v>0</v>
      </c>
      <c r="H124" s="7" cm="1">
        <f t="array" aca="1" ref="H124" ca="1">INDEX(Subscribers!$G$2:$G$1001, INT((ROW()-2)/12)+1)</f>
        <v>16.98</v>
      </c>
      <c r="I124">
        <f t="shared" ca="1" si="14"/>
        <v>0</v>
      </c>
    </row>
    <row r="125" spans="1:9">
      <c r="A125" cm="1">
        <f t="array" ref="A125">INDEX(Subscribers!$A$2:$A$1001, INT((ROW()-2)/12)+1)</f>
        <v>11</v>
      </c>
      <c r="B125">
        <f t="shared" si="11"/>
        <v>4</v>
      </c>
      <c r="C125" s="9" cm="1">
        <f t="array" ref="C125">INDEX(Months!$A$2:$A$13, $B125)</f>
        <v>45383</v>
      </c>
      <c r="D125" s="9" cm="1">
        <f t="array" aca="1" ref="D125" ca="1">INDEX(Subscribers!$F$2:$F$1001, INT((ROW()-2)/12)+1)</f>
        <v>45597</v>
      </c>
      <c r="E125" s="5" cm="1">
        <f t="array" aca="1" ref="E125" ca="1">INDEX(Subscribers!$Q$2:$Q$1001, INT((ROW()-2)/12)+1)</f>
        <v>999</v>
      </c>
      <c r="F125" s="5">
        <f t="shared" ca="1" si="12"/>
        <v>0</v>
      </c>
      <c r="G125" s="5">
        <f t="shared" ca="1" si="13"/>
        <v>0</v>
      </c>
      <c r="H125" s="7" cm="1">
        <f t="array" aca="1" ref="H125" ca="1">INDEX(Subscribers!$G$2:$G$1001, INT((ROW()-2)/12)+1)</f>
        <v>16.98</v>
      </c>
      <c r="I125">
        <f t="shared" ca="1" si="14"/>
        <v>0</v>
      </c>
    </row>
    <row r="126" spans="1:9">
      <c r="A126" cm="1">
        <f t="array" ref="A126">INDEX(Subscribers!$A$2:$A$1001, INT((ROW()-2)/12)+1)</f>
        <v>11</v>
      </c>
      <c r="B126">
        <f t="shared" si="11"/>
        <v>5</v>
      </c>
      <c r="C126" s="9" cm="1">
        <f t="array" ref="C126">INDEX(Months!$A$2:$A$13, $B126)</f>
        <v>45413</v>
      </c>
      <c r="D126" s="9" cm="1">
        <f t="array" aca="1" ref="D126" ca="1">INDEX(Subscribers!$F$2:$F$1001, INT((ROW()-2)/12)+1)</f>
        <v>45597</v>
      </c>
      <c r="E126" s="5" cm="1">
        <f t="array" aca="1" ref="E126" ca="1">INDEX(Subscribers!$Q$2:$Q$1001, INT((ROW()-2)/12)+1)</f>
        <v>999</v>
      </c>
      <c r="F126" s="5">
        <f t="shared" ca="1" si="12"/>
        <v>0</v>
      </c>
      <c r="G126" s="5">
        <f t="shared" ca="1" si="13"/>
        <v>0</v>
      </c>
      <c r="H126" s="7" cm="1">
        <f t="array" aca="1" ref="H126" ca="1">INDEX(Subscribers!$G$2:$G$1001, INT((ROW()-2)/12)+1)</f>
        <v>16.98</v>
      </c>
      <c r="I126">
        <f t="shared" ca="1" si="14"/>
        <v>0</v>
      </c>
    </row>
    <row r="127" spans="1:9">
      <c r="A127" cm="1">
        <f t="array" ref="A127">INDEX(Subscribers!$A$2:$A$1001, INT((ROW()-2)/12)+1)</f>
        <v>11</v>
      </c>
      <c r="B127">
        <f t="shared" si="11"/>
        <v>6</v>
      </c>
      <c r="C127" s="9" cm="1">
        <f t="array" ref="C127">INDEX(Months!$A$2:$A$13, $B127)</f>
        <v>45444</v>
      </c>
      <c r="D127" s="9" cm="1">
        <f t="array" aca="1" ref="D127" ca="1">INDEX(Subscribers!$F$2:$F$1001, INT((ROW()-2)/12)+1)</f>
        <v>45597</v>
      </c>
      <c r="E127" s="5" cm="1">
        <f t="array" aca="1" ref="E127" ca="1">INDEX(Subscribers!$Q$2:$Q$1001, INT((ROW()-2)/12)+1)</f>
        <v>999</v>
      </c>
      <c r="F127" s="5">
        <f t="shared" ca="1" si="12"/>
        <v>0</v>
      </c>
      <c r="G127" s="5">
        <f t="shared" ca="1" si="13"/>
        <v>0</v>
      </c>
      <c r="H127" s="7" cm="1">
        <f t="array" aca="1" ref="H127" ca="1">INDEX(Subscribers!$G$2:$G$1001, INT((ROW()-2)/12)+1)</f>
        <v>16.98</v>
      </c>
      <c r="I127">
        <f t="shared" ca="1" si="14"/>
        <v>0</v>
      </c>
    </row>
    <row r="128" spans="1:9">
      <c r="A128" cm="1">
        <f t="array" ref="A128">INDEX(Subscribers!$A$2:$A$1001, INT((ROW()-2)/12)+1)</f>
        <v>11</v>
      </c>
      <c r="B128">
        <f t="shared" si="11"/>
        <v>7</v>
      </c>
      <c r="C128" s="9" cm="1">
        <f t="array" ref="C128">INDEX(Months!$A$2:$A$13, $B128)</f>
        <v>45474</v>
      </c>
      <c r="D128" s="9" cm="1">
        <f t="array" aca="1" ref="D128" ca="1">INDEX(Subscribers!$F$2:$F$1001, INT((ROW()-2)/12)+1)</f>
        <v>45597</v>
      </c>
      <c r="E128" s="5" cm="1">
        <f t="array" aca="1" ref="E128" ca="1">INDEX(Subscribers!$Q$2:$Q$1001, INT((ROW()-2)/12)+1)</f>
        <v>999</v>
      </c>
      <c r="F128" s="5">
        <f t="shared" ca="1" si="12"/>
        <v>0</v>
      </c>
      <c r="G128" s="5">
        <f t="shared" ca="1" si="13"/>
        <v>0</v>
      </c>
      <c r="H128" s="7" cm="1">
        <f t="array" aca="1" ref="H128" ca="1">INDEX(Subscribers!$G$2:$G$1001, INT((ROW()-2)/12)+1)</f>
        <v>16.98</v>
      </c>
      <c r="I128">
        <f t="shared" ca="1" si="14"/>
        <v>0</v>
      </c>
    </row>
    <row r="129" spans="1:9">
      <c r="A129" cm="1">
        <f t="array" ref="A129">INDEX(Subscribers!$A$2:$A$1001, INT((ROW()-2)/12)+1)</f>
        <v>11</v>
      </c>
      <c r="B129">
        <f t="shared" si="11"/>
        <v>8</v>
      </c>
      <c r="C129" s="9" cm="1">
        <f t="array" ref="C129">INDEX(Months!$A$2:$A$13, $B129)</f>
        <v>45505</v>
      </c>
      <c r="D129" s="9" cm="1">
        <f t="array" aca="1" ref="D129" ca="1">INDEX(Subscribers!$F$2:$F$1001, INT((ROW()-2)/12)+1)</f>
        <v>45597</v>
      </c>
      <c r="E129" s="5" cm="1">
        <f t="array" aca="1" ref="E129" ca="1">INDEX(Subscribers!$Q$2:$Q$1001, INT((ROW()-2)/12)+1)</f>
        <v>999</v>
      </c>
      <c r="F129" s="5">
        <f t="shared" ca="1" si="12"/>
        <v>0</v>
      </c>
      <c r="G129" s="5">
        <f t="shared" ca="1" si="13"/>
        <v>0</v>
      </c>
      <c r="H129" s="7" cm="1">
        <f t="array" aca="1" ref="H129" ca="1">INDEX(Subscribers!$G$2:$G$1001, INT((ROW()-2)/12)+1)</f>
        <v>16.98</v>
      </c>
      <c r="I129">
        <f t="shared" ca="1" si="14"/>
        <v>0</v>
      </c>
    </row>
    <row r="130" spans="1:9">
      <c r="A130" cm="1">
        <f t="array" ref="A130">INDEX(Subscribers!$A$2:$A$1001, INT((ROW()-2)/12)+1)</f>
        <v>11</v>
      </c>
      <c r="B130">
        <f t="shared" si="11"/>
        <v>9</v>
      </c>
      <c r="C130" s="9" cm="1">
        <f t="array" ref="C130">INDEX(Months!$A$2:$A$13, $B130)</f>
        <v>45536</v>
      </c>
      <c r="D130" s="9" cm="1">
        <f t="array" aca="1" ref="D130" ca="1">INDEX(Subscribers!$F$2:$F$1001, INT((ROW()-2)/12)+1)</f>
        <v>45597</v>
      </c>
      <c r="E130" s="5" cm="1">
        <f t="array" aca="1" ref="E130" ca="1">INDEX(Subscribers!$Q$2:$Q$1001, INT((ROW()-2)/12)+1)</f>
        <v>999</v>
      </c>
      <c r="F130" s="5">
        <f t="shared" ca="1" si="12"/>
        <v>0</v>
      </c>
      <c r="G130" s="5">
        <f t="shared" ca="1" si="13"/>
        <v>0</v>
      </c>
      <c r="H130" s="7" cm="1">
        <f t="array" aca="1" ref="H130" ca="1">INDEX(Subscribers!$G$2:$G$1001, INT((ROW()-2)/12)+1)</f>
        <v>16.98</v>
      </c>
      <c r="I130">
        <f t="shared" ca="1" si="14"/>
        <v>0</v>
      </c>
    </row>
    <row r="131" spans="1:9">
      <c r="A131" cm="1">
        <f t="array" ref="A131">INDEX(Subscribers!$A$2:$A$1001, INT((ROW()-2)/12)+1)</f>
        <v>11</v>
      </c>
      <c r="B131">
        <f t="shared" ref="B131:B194" si="15">MOD(ROW()-2,12)+1</f>
        <v>10</v>
      </c>
      <c r="C131" s="9" cm="1">
        <f t="array" ref="C131">INDEX(Months!$A$2:$A$13, $B131)</f>
        <v>45566</v>
      </c>
      <c r="D131" s="9" cm="1">
        <f t="array" aca="1" ref="D131" ca="1">INDEX(Subscribers!$F$2:$F$1001, INT((ROW()-2)/12)+1)</f>
        <v>45597</v>
      </c>
      <c r="E131" s="5" cm="1">
        <f t="array" aca="1" ref="E131" ca="1">INDEX(Subscribers!$Q$2:$Q$1001, INT((ROW()-2)/12)+1)</f>
        <v>999</v>
      </c>
      <c r="F131" s="5">
        <f t="shared" ref="F131:F194" ca="1" si="16">--( AND($C131&gt;=$D131, IF($E131=999, TRUE, $B131&lt;$E131)) )</f>
        <v>0</v>
      </c>
      <c r="G131" s="5">
        <f t="shared" ref="G131:G194" ca="1" si="17">IF($E131=999,0,IF($B131=$E131,1,0))</f>
        <v>0</v>
      </c>
      <c r="H131" s="7" cm="1">
        <f t="array" aca="1" ref="H131" ca="1">INDEX(Subscribers!$G$2:$G$1001, INT((ROW()-2)/12)+1)</f>
        <v>16.98</v>
      </c>
      <c r="I131">
        <f t="shared" ref="I131:I194" ca="1" si="18">IF($F131=1,$H131,0)</f>
        <v>0</v>
      </c>
    </row>
    <row r="132" spans="1:9">
      <c r="A132" cm="1">
        <f t="array" ref="A132">INDEX(Subscribers!$A$2:$A$1001, INT((ROW()-2)/12)+1)</f>
        <v>11</v>
      </c>
      <c r="B132">
        <f t="shared" si="15"/>
        <v>11</v>
      </c>
      <c r="C132" s="9" cm="1">
        <f t="array" ref="C132">INDEX(Months!$A$2:$A$13, $B132)</f>
        <v>45597</v>
      </c>
      <c r="D132" s="9" cm="1">
        <f t="array" aca="1" ref="D132" ca="1">INDEX(Subscribers!$F$2:$F$1001, INT((ROW()-2)/12)+1)</f>
        <v>45597</v>
      </c>
      <c r="E132" s="5" cm="1">
        <f t="array" aca="1" ref="E132" ca="1">INDEX(Subscribers!$Q$2:$Q$1001, INT((ROW()-2)/12)+1)</f>
        <v>999</v>
      </c>
      <c r="F132" s="5">
        <f t="shared" ca="1" si="16"/>
        <v>1</v>
      </c>
      <c r="G132" s="5">
        <f t="shared" ca="1" si="17"/>
        <v>0</v>
      </c>
      <c r="H132" s="7" cm="1">
        <f t="array" aca="1" ref="H132" ca="1">INDEX(Subscribers!$G$2:$G$1001, INT((ROW()-2)/12)+1)</f>
        <v>16.98</v>
      </c>
      <c r="I132">
        <f t="shared" ca="1" si="18"/>
        <v>16.98</v>
      </c>
    </row>
    <row r="133" spans="1:9">
      <c r="A133" cm="1">
        <f t="array" ref="A133">INDEX(Subscribers!$A$2:$A$1001, INT((ROW()-2)/12)+1)</f>
        <v>11</v>
      </c>
      <c r="B133">
        <f t="shared" si="15"/>
        <v>12</v>
      </c>
      <c r="C133" s="9" cm="1">
        <f t="array" ref="C133">INDEX(Months!$A$2:$A$13, $B133)</f>
        <v>45627</v>
      </c>
      <c r="D133" s="9" cm="1">
        <f t="array" aca="1" ref="D133" ca="1">INDEX(Subscribers!$F$2:$F$1001, INT((ROW()-2)/12)+1)</f>
        <v>45597</v>
      </c>
      <c r="E133" s="5" cm="1">
        <f t="array" aca="1" ref="E133" ca="1">INDEX(Subscribers!$Q$2:$Q$1001, INT((ROW()-2)/12)+1)</f>
        <v>999</v>
      </c>
      <c r="F133" s="5">
        <f t="shared" ca="1" si="16"/>
        <v>1</v>
      </c>
      <c r="G133" s="5">
        <f t="shared" ca="1" si="17"/>
        <v>0</v>
      </c>
      <c r="H133" s="7" cm="1">
        <f t="array" aca="1" ref="H133" ca="1">INDEX(Subscribers!$G$2:$G$1001, INT((ROW()-2)/12)+1)</f>
        <v>16.98</v>
      </c>
      <c r="I133">
        <f t="shared" ca="1" si="18"/>
        <v>16.98</v>
      </c>
    </row>
    <row r="134" spans="1:9">
      <c r="A134" cm="1">
        <f t="array" ref="A134">INDEX(Subscribers!$A$2:$A$1001, INT((ROW()-2)/12)+1)</f>
        <v>12</v>
      </c>
      <c r="B134">
        <f t="shared" si="15"/>
        <v>1</v>
      </c>
      <c r="C134" s="9" cm="1">
        <f t="array" ref="C134">INDEX(Months!$A$2:$A$13, $B134)</f>
        <v>45292</v>
      </c>
      <c r="D134" s="9" cm="1">
        <f t="array" aca="1" ref="D134" ca="1">INDEX(Subscribers!$F$2:$F$1001, INT((ROW()-2)/12)+1)</f>
        <v>45505</v>
      </c>
      <c r="E134" s="5" cm="1">
        <f t="array" aca="1" ref="E134" ca="1">INDEX(Subscribers!$Q$2:$Q$1001, INT((ROW()-2)/12)+1)</f>
        <v>3</v>
      </c>
      <c r="F134" s="5">
        <f t="shared" ca="1" si="16"/>
        <v>0</v>
      </c>
      <c r="G134" s="5">
        <f t="shared" ca="1" si="17"/>
        <v>0</v>
      </c>
      <c r="H134" s="7" cm="1">
        <f t="array" aca="1" ref="H134" ca="1">INDEX(Subscribers!$G$2:$G$1001, INT((ROW()-2)/12)+1)</f>
        <v>16.98</v>
      </c>
      <c r="I134">
        <f t="shared" ca="1" si="18"/>
        <v>0</v>
      </c>
    </row>
    <row r="135" spans="1:9">
      <c r="A135" cm="1">
        <f t="array" ref="A135">INDEX(Subscribers!$A$2:$A$1001, INT((ROW()-2)/12)+1)</f>
        <v>12</v>
      </c>
      <c r="B135">
        <f t="shared" si="15"/>
        <v>2</v>
      </c>
      <c r="C135" s="9" cm="1">
        <f t="array" ref="C135">INDEX(Months!$A$2:$A$13, $B135)</f>
        <v>45323</v>
      </c>
      <c r="D135" s="9" cm="1">
        <f t="array" aca="1" ref="D135" ca="1">INDEX(Subscribers!$F$2:$F$1001, INT((ROW()-2)/12)+1)</f>
        <v>45505</v>
      </c>
      <c r="E135" s="5" cm="1">
        <f t="array" aca="1" ref="E135" ca="1">INDEX(Subscribers!$Q$2:$Q$1001, INT((ROW()-2)/12)+1)</f>
        <v>3</v>
      </c>
      <c r="F135" s="5">
        <f t="shared" ca="1" si="16"/>
        <v>0</v>
      </c>
      <c r="G135" s="5">
        <f t="shared" ca="1" si="17"/>
        <v>0</v>
      </c>
      <c r="H135" s="7" cm="1">
        <f t="array" aca="1" ref="H135" ca="1">INDEX(Subscribers!$G$2:$G$1001, INT((ROW()-2)/12)+1)</f>
        <v>16.98</v>
      </c>
      <c r="I135">
        <f t="shared" ca="1" si="18"/>
        <v>0</v>
      </c>
    </row>
    <row r="136" spans="1:9">
      <c r="A136" cm="1">
        <f t="array" ref="A136">INDEX(Subscribers!$A$2:$A$1001, INT((ROW()-2)/12)+1)</f>
        <v>12</v>
      </c>
      <c r="B136">
        <f t="shared" si="15"/>
        <v>3</v>
      </c>
      <c r="C136" s="9" cm="1">
        <f t="array" ref="C136">INDEX(Months!$A$2:$A$13, $B136)</f>
        <v>45352</v>
      </c>
      <c r="D136" s="9" cm="1">
        <f t="array" aca="1" ref="D136" ca="1">INDEX(Subscribers!$F$2:$F$1001, INT((ROW()-2)/12)+1)</f>
        <v>45505</v>
      </c>
      <c r="E136" s="5" cm="1">
        <f t="array" aca="1" ref="E136" ca="1">INDEX(Subscribers!$Q$2:$Q$1001, INT((ROW()-2)/12)+1)</f>
        <v>3</v>
      </c>
      <c r="F136" s="5">
        <f t="shared" ca="1" si="16"/>
        <v>0</v>
      </c>
      <c r="G136" s="5">
        <f t="shared" ca="1" si="17"/>
        <v>1</v>
      </c>
      <c r="H136" s="7" cm="1">
        <f t="array" aca="1" ref="H136" ca="1">INDEX(Subscribers!$G$2:$G$1001, INT((ROW()-2)/12)+1)</f>
        <v>16.98</v>
      </c>
      <c r="I136">
        <f t="shared" ca="1" si="18"/>
        <v>0</v>
      </c>
    </row>
    <row r="137" spans="1:9">
      <c r="A137" cm="1">
        <f t="array" ref="A137">INDEX(Subscribers!$A$2:$A$1001, INT((ROW()-2)/12)+1)</f>
        <v>12</v>
      </c>
      <c r="B137">
        <f t="shared" si="15"/>
        <v>4</v>
      </c>
      <c r="C137" s="9" cm="1">
        <f t="array" ref="C137">INDEX(Months!$A$2:$A$13, $B137)</f>
        <v>45383</v>
      </c>
      <c r="D137" s="9" cm="1">
        <f t="array" aca="1" ref="D137" ca="1">INDEX(Subscribers!$F$2:$F$1001, INT((ROW()-2)/12)+1)</f>
        <v>45505</v>
      </c>
      <c r="E137" s="5" cm="1">
        <f t="array" aca="1" ref="E137" ca="1">INDEX(Subscribers!$Q$2:$Q$1001, INT((ROW()-2)/12)+1)</f>
        <v>3</v>
      </c>
      <c r="F137" s="5">
        <f t="shared" ca="1" si="16"/>
        <v>0</v>
      </c>
      <c r="G137" s="5">
        <f t="shared" ca="1" si="17"/>
        <v>0</v>
      </c>
      <c r="H137" s="7" cm="1">
        <f t="array" aca="1" ref="H137" ca="1">INDEX(Subscribers!$G$2:$G$1001, INT((ROW()-2)/12)+1)</f>
        <v>16.98</v>
      </c>
      <c r="I137">
        <f t="shared" ca="1" si="18"/>
        <v>0</v>
      </c>
    </row>
    <row r="138" spans="1:9">
      <c r="A138" cm="1">
        <f t="array" ref="A138">INDEX(Subscribers!$A$2:$A$1001, INT((ROW()-2)/12)+1)</f>
        <v>12</v>
      </c>
      <c r="B138">
        <f t="shared" si="15"/>
        <v>5</v>
      </c>
      <c r="C138" s="9" cm="1">
        <f t="array" ref="C138">INDEX(Months!$A$2:$A$13, $B138)</f>
        <v>45413</v>
      </c>
      <c r="D138" s="9" cm="1">
        <f t="array" aca="1" ref="D138" ca="1">INDEX(Subscribers!$F$2:$F$1001, INT((ROW()-2)/12)+1)</f>
        <v>45505</v>
      </c>
      <c r="E138" s="5" cm="1">
        <f t="array" aca="1" ref="E138" ca="1">INDEX(Subscribers!$Q$2:$Q$1001, INT((ROW()-2)/12)+1)</f>
        <v>3</v>
      </c>
      <c r="F138" s="5">
        <f t="shared" ca="1" si="16"/>
        <v>0</v>
      </c>
      <c r="G138" s="5">
        <f t="shared" ca="1" si="17"/>
        <v>0</v>
      </c>
      <c r="H138" s="7" cm="1">
        <f t="array" aca="1" ref="H138" ca="1">INDEX(Subscribers!$G$2:$G$1001, INT((ROW()-2)/12)+1)</f>
        <v>16.98</v>
      </c>
      <c r="I138">
        <f t="shared" ca="1" si="18"/>
        <v>0</v>
      </c>
    </row>
    <row r="139" spans="1:9">
      <c r="A139" cm="1">
        <f t="array" ref="A139">INDEX(Subscribers!$A$2:$A$1001, INT((ROW()-2)/12)+1)</f>
        <v>12</v>
      </c>
      <c r="B139">
        <f t="shared" si="15"/>
        <v>6</v>
      </c>
      <c r="C139" s="9" cm="1">
        <f t="array" ref="C139">INDEX(Months!$A$2:$A$13, $B139)</f>
        <v>45444</v>
      </c>
      <c r="D139" s="9" cm="1">
        <f t="array" aca="1" ref="D139" ca="1">INDEX(Subscribers!$F$2:$F$1001, INT((ROW()-2)/12)+1)</f>
        <v>45505</v>
      </c>
      <c r="E139" s="5" cm="1">
        <f t="array" aca="1" ref="E139" ca="1">INDEX(Subscribers!$Q$2:$Q$1001, INT((ROW()-2)/12)+1)</f>
        <v>3</v>
      </c>
      <c r="F139" s="5">
        <f t="shared" ca="1" si="16"/>
        <v>0</v>
      </c>
      <c r="G139" s="5">
        <f t="shared" ca="1" si="17"/>
        <v>0</v>
      </c>
      <c r="H139" s="7" cm="1">
        <f t="array" aca="1" ref="H139" ca="1">INDEX(Subscribers!$G$2:$G$1001, INT((ROW()-2)/12)+1)</f>
        <v>16.98</v>
      </c>
      <c r="I139">
        <f t="shared" ca="1" si="18"/>
        <v>0</v>
      </c>
    </row>
    <row r="140" spans="1:9">
      <c r="A140" cm="1">
        <f t="array" ref="A140">INDEX(Subscribers!$A$2:$A$1001, INT((ROW()-2)/12)+1)</f>
        <v>12</v>
      </c>
      <c r="B140">
        <f t="shared" si="15"/>
        <v>7</v>
      </c>
      <c r="C140" s="9" cm="1">
        <f t="array" ref="C140">INDEX(Months!$A$2:$A$13, $B140)</f>
        <v>45474</v>
      </c>
      <c r="D140" s="9" cm="1">
        <f t="array" aca="1" ref="D140" ca="1">INDEX(Subscribers!$F$2:$F$1001, INT((ROW()-2)/12)+1)</f>
        <v>45505</v>
      </c>
      <c r="E140" s="5" cm="1">
        <f t="array" aca="1" ref="E140" ca="1">INDEX(Subscribers!$Q$2:$Q$1001, INT((ROW()-2)/12)+1)</f>
        <v>3</v>
      </c>
      <c r="F140" s="5">
        <f t="shared" ca="1" si="16"/>
        <v>0</v>
      </c>
      <c r="G140" s="5">
        <f t="shared" ca="1" si="17"/>
        <v>0</v>
      </c>
      <c r="H140" s="7" cm="1">
        <f t="array" aca="1" ref="H140" ca="1">INDEX(Subscribers!$G$2:$G$1001, INT((ROW()-2)/12)+1)</f>
        <v>16.98</v>
      </c>
      <c r="I140">
        <f t="shared" ca="1" si="18"/>
        <v>0</v>
      </c>
    </row>
    <row r="141" spans="1:9">
      <c r="A141" cm="1">
        <f t="array" ref="A141">INDEX(Subscribers!$A$2:$A$1001, INT((ROW()-2)/12)+1)</f>
        <v>12</v>
      </c>
      <c r="B141">
        <f t="shared" si="15"/>
        <v>8</v>
      </c>
      <c r="C141" s="9" cm="1">
        <f t="array" ref="C141">INDEX(Months!$A$2:$A$13, $B141)</f>
        <v>45505</v>
      </c>
      <c r="D141" s="9" cm="1">
        <f t="array" aca="1" ref="D141" ca="1">INDEX(Subscribers!$F$2:$F$1001, INT((ROW()-2)/12)+1)</f>
        <v>45505</v>
      </c>
      <c r="E141" s="5" cm="1">
        <f t="array" aca="1" ref="E141" ca="1">INDEX(Subscribers!$Q$2:$Q$1001, INT((ROW()-2)/12)+1)</f>
        <v>3</v>
      </c>
      <c r="F141" s="5">
        <f t="shared" ca="1" si="16"/>
        <v>0</v>
      </c>
      <c r="G141" s="5">
        <f t="shared" ca="1" si="17"/>
        <v>0</v>
      </c>
      <c r="H141" s="7" cm="1">
        <f t="array" aca="1" ref="H141" ca="1">INDEX(Subscribers!$G$2:$G$1001, INT((ROW()-2)/12)+1)</f>
        <v>16.98</v>
      </c>
      <c r="I141">
        <f t="shared" ca="1" si="18"/>
        <v>0</v>
      </c>
    </row>
    <row r="142" spans="1:9">
      <c r="A142" cm="1">
        <f t="array" ref="A142">INDEX(Subscribers!$A$2:$A$1001, INT((ROW()-2)/12)+1)</f>
        <v>12</v>
      </c>
      <c r="B142">
        <f t="shared" si="15"/>
        <v>9</v>
      </c>
      <c r="C142" s="9" cm="1">
        <f t="array" ref="C142">INDEX(Months!$A$2:$A$13, $B142)</f>
        <v>45536</v>
      </c>
      <c r="D142" s="9" cm="1">
        <f t="array" aca="1" ref="D142" ca="1">INDEX(Subscribers!$F$2:$F$1001, INT((ROW()-2)/12)+1)</f>
        <v>45505</v>
      </c>
      <c r="E142" s="5" cm="1">
        <f t="array" aca="1" ref="E142" ca="1">INDEX(Subscribers!$Q$2:$Q$1001, INT((ROW()-2)/12)+1)</f>
        <v>3</v>
      </c>
      <c r="F142" s="5">
        <f t="shared" ca="1" si="16"/>
        <v>0</v>
      </c>
      <c r="G142" s="5">
        <f t="shared" ca="1" si="17"/>
        <v>0</v>
      </c>
      <c r="H142" s="7" cm="1">
        <f t="array" aca="1" ref="H142" ca="1">INDEX(Subscribers!$G$2:$G$1001, INT((ROW()-2)/12)+1)</f>
        <v>16.98</v>
      </c>
      <c r="I142">
        <f t="shared" ca="1" si="18"/>
        <v>0</v>
      </c>
    </row>
    <row r="143" spans="1:9">
      <c r="A143" cm="1">
        <f t="array" ref="A143">INDEX(Subscribers!$A$2:$A$1001, INT((ROW()-2)/12)+1)</f>
        <v>12</v>
      </c>
      <c r="B143">
        <f t="shared" si="15"/>
        <v>10</v>
      </c>
      <c r="C143" s="9" cm="1">
        <f t="array" ref="C143">INDEX(Months!$A$2:$A$13, $B143)</f>
        <v>45566</v>
      </c>
      <c r="D143" s="9" cm="1">
        <f t="array" aca="1" ref="D143" ca="1">INDEX(Subscribers!$F$2:$F$1001, INT((ROW()-2)/12)+1)</f>
        <v>45505</v>
      </c>
      <c r="E143" s="5" cm="1">
        <f t="array" aca="1" ref="E143" ca="1">INDEX(Subscribers!$Q$2:$Q$1001, INT((ROW()-2)/12)+1)</f>
        <v>3</v>
      </c>
      <c r="F143" s="5">
        <f t="shared" ca="1" si="16"/>
        <v>0</v>
      </c>
      <c r="G143" s="5">
        <f t="shared" ca="1" si="17"/>
        <v>0</v>
      </c>
      <c r="H143" s="7" cm="1">
        <f t="array" aca="1" ref="H143" ca="1">INDEX(Subscribers!$G$2:$G$1001, INT((ROW()-2)/12)+1)</f>
        <v>16.98</v>
      </c>
      <c r="I143">
        <f t="shared" ca="1" si="18"/>
        <v>0</v>
      </c>
    </row>
    <row r="144" spans="1:9">
      <c r="A144" cm="1">
        <f t="array" ref="A144">INDEX(Subscribers!$A$2:$A$1001, INT((ROW()-2)/12)+1)</f>
        <v>12</v>
      </c>
      <c r="B144">
        <f t="shared" si="15"/>
        <v>11</v>
      </c>
      <c r="C144" s="9" cm="1">
        <f t="array" ref="C144">INDEX(Months!$A$2:$A$13, $B144)</f>
        <v>45597</v>
      </c>
      <c r="D144" s="9" cm="1">
        <f t="array" aca="1" ref="D144" ca="1">INDEX(Subscribers!$F$2:$F$1001, INT((ROW()-2)/12)+1)</f>
        <v>45505</v>
      </c>
      <c r="E144" s="5" cm="1">
        <f t="array" aca="1" ref="E144" ca="1">INDEX(Subscribers!$Q$2:$Q$1001, INT((ROW()-2)/12)+1)</f>
        <v>3</v>
      </c>
      <c r="F144" s="5">
        <f t="shared" ca="1" si="16"/>
        <v>0</v>
      </c>
      <c r="G144" s="5">
        <f t="shared" ca="1" si="17"/>
        <v>0</v>
      </c>
      <c r="H144" s="7" cm="1">
        <f t="array" aca="1" ref="H144" ca="1">INDEX(Subscribers!$G$2:$G$1001, INT((ROW()-2)/12)+1)</f>
        <v>16.98</v>
      </c>
      <c r="I144">
        <f t="shared" ca="1" si="18"/>
        <v>0</v>
      </c>
    </row>
    <row r="145" spans="1:9">
      <c r="A145" cm="1">
        <f t="array" ref="A145">INDEX(Subscribers!$A$2:$A$1001, INT((ROW()-2)/12)+1)</f>
        <v>12</v>
      </c>
      <c r="B145">
        <f t="shared" si="15"/>
        <v>12</v>
      </c>
      <c r="C145" s="9" cm="1">
        <f t="array" ref="C145">INDEX(Months!$A$2:$A$13, $B145)</f>
        <v>45627</v>
      </c>
      <c r="D145" s="9" cm="1">
        <f t="array" aca="1" ref="D145" ca="1">INDEX(Subscribers!$F$2:$F$1001, INT((ROW()-2)/12)+1)</f>
        <v>45505</v>
      </c>
      <c r="E145" s="5" cm="1">
        <f t="array" aca="1" ref="E145" ca="1">INDEX(Subscribers!$Q$2:$Q$1001, INT((ROW()-2)/12)+1)</f>
        <v>3</v>
      </c>
      <c r="F145" s="5">
        <f t="shared" ca="1" si="16"/>
        <v>0</v>
      </c>
      <c r="G145" s="5">
        <f t="shared" ca="1" si="17"/>
        <v>0</v>
      </c>
      <c r="H145" s="7" cm="1">
        <f t="array" aca="1" ref="H145" ca="1">INDEX(Subscribers!$G$2:$G$1001, INT((ROW()-2)/12)+1)</f>
        <v>16.98</v>
      </c>
      <c r="I145">
        <f t="shared" ca="1" si="18"/>
        <v>0</v>
      </c>
    </row>
    <row r="146" spans="1:9">
      <c r="A146" cm="1">
        <f t="array" ref="A146">INDEX(Subscribers!$A$2:$A$1001, INT((ROW()-2)/12)+1)</f>
        <v>13</v>
      </c>
      <c r="B146">
        <f t="shared" si="15"/>
        <v>1</v>
      </c>
      <c r="C146" s="9" cm="1">
        <f t="array" ref="C146">INDEX(Months!$A$2:$A$13, $B146)</f>
        <v>45292</v>
      </c>
      <c r="D146" s="9" cm="1">
        <f t="array" aca="1" ref="D146" ca="1">INDEX(Subscribers!$F$2:$F$1001, INT((ROW()-2)/12)+1)</f>
        <v>45627</v>
      </c>
      <c r="E146" s="5" cm="1">
        <f t="array" aca="1" ref="E146" ca="1">INDEX(Subscribers!$Q$2:$Q$1001, INT((ROW()-2)/12)+1)</f>
        <v>999</v>
      </c>
      <c r="F146" s="5">
        <f t="shared" ca="1" si="16"/>
        <v>0</v>
      </c>
      <c r="G146" s="5">
        <f t="shared" ca="1" si="17"/>
        <v>0</v>
      </c>
      <c r="H146" s="7" cm="1">
        <f t="array" aca="1" ref="H146" ca="1">INDEX(Subscribers!$G$2:$G$1001, INT((ROW()-2)/12)+1)</f>
        <v>34.979999999999997</v>
      </c>
      <c r="I146">
        <f t="shared" ca="1" si="18"/>
        <v>0</v>
      </c>
    </row>
    <row r="147" spans="1:9">
      <c r="A147" cm="1">
        <f t="array" ref="A147">INDEX(Subscribers!$A$2:$A$1001, INT((ROW()-2)/12)+1)</f>
        <v>13</v>
      </c>
      <c r="B147">
        <f t="shared" si="15"/>
        <v>2</v>
      </c>
      <c r="C147" s="9" cm="1">
        <f t="array" ref="C147">INDEX(Months!$A$2:$A$13, $B147)</f>
        <v>45323</v>
      </c>
      <c r="D147" s="9" cm="1">
        <f t="array" aca="1" ref="D147" ca="1">INDEX(Subscribers!$F$2:$F$1001, INT((ROW()-2)/12)+1)</f>
        <v>45627</v>
      </c>
      <c r="E147" s="5" cm="1">
        <f t="array" aca="1" ref="E147" ca="1">INDEX(Subscribers!$Q$2:$Q$1001, INT((ROW()-2)/12)+1)</f>
        <v>999</v>
      </c>
      <c r="F147" s="5">
        <f t="shared" ca="1" si="16"/>
        <v>0</v>
      </c>
      <c r="G147" s="5">
        <f t="shared" ca="1" si="17"/>
        <v>0</v>
      </c>
      <c r="H147" s="7" cm="1">
        <f t="array" aca="1" ref="H147" ca="1">INDEX(Subscribers!$G$2:$G$1001, INT((ROW()-2)/12)+1)</f>
        <v>34.979999999999997</v>
      </c>
      <c r="I147">
        <f t="shared" ca="1" si="18"/>
        <v>0</v>
      </c>
    </row>
    <row r="148" spans="1:9">
      <c r="A148" cm="1">
        <f t="array" ref="A148">INDEX(Subscribers!$A$2:$A$1001, INT((ROW()-2)/12)+1)</f>
        <v>13</v>
      </c>
      <c r="B148">
        <f t="shared" si="15"/>
        <v>3</v>
      </c>
      <c r="C148" s="9" cm="1">
        <f t="array" ref="C148">INDEX(Months!$A$2:$A$13, $B148)</f>
        <v>45352</v>
      </c>
      <c r="D148" s="9" cm="1">
        <f t="array" aca="1" ref="D148" ca="1">INDEX(Subscribers!$F$2:$F$1001, INT((ROW()-2)/12)+1)</f>
        <v>45627</v>
      </c>
      <c r="E148" s="5" cm="1">
        <f t="array" aca="1" ref="E148" ca="1">INDEX(Subscribers!$Q$2:$Q$1001, INT((ROW()-2)/12)+1)</f>
        <v>999</v>
      </c>
      <c r="F148" s="5">
        <f t="shared" ca="1" si="16"/>
        <v>0</v>
      </c>
      <c r="G148" s="5">
        <f t="shared" ca="1" si="17"/>
        <v>0</v>
      </c>
      <c r="H148" s="7" cm="1">
        <f t="array" aca="1" ref="H148" ca="1">INDEX(Subscribers!$G$2:$G$1001, INT((ROW()-2)/12)+1)</f>
        <v>34.979999999999997</v>
      </c>
      <c r="I148">
        <f t="shared" ca="1" si="18"/>
        <v>0</v>
      </c>
    </row>
    <row r="149" spans="1:9">
      <c r="A149" cm="1">
        <f t="array" ref="A149">INDEX(Subscribers!$A$2:$A$1001, INT((ROW()-2)/12)+1)</f>
        <v>13</v>
      </c>
      <c r="B149">
        <f t="shared" si="15"/>
        <v>4</v>
      </c>
      <c r="C149" s="9" cm="1">
        <f t="array" ref="C149">INDEX(Months!$A$2:$A$13, $B149)</f>
        <v>45383</v>
      </c>
      <c r="D149" s="9" cm="1">
        <f t="array" aca="1" ref="D149" ca="1">INDEX(Subscribers!$F$2:$F$1001, INT((ROW()-2)/12)+1)</f>
        <v>45627</v>
      </c>
      <c r="E149" s="5" cm="1">
        <f t="array" aca="1" ref="E149" ca="1">INDEX(Subscribers!$Q$2:$Q$1001, INT((ROW()-2)/12)+1)</f>
        <v>999</v>
      </c>
      <c r="F149" s="5">
        <f t="shared" ca="1" si="16"/>
        <v>0</v>
      </c>
      <c r="G149" s="5">
        <f t="shared" ca="1" si="17"/>
        <v>0</v>
      </c>
      <c r="H149" s="7" cm="1">
        <f t="array" aca="1" ref="H149" ca="1">INDEX(Subscribers!$G$2:$G$1001, INT((ROW()-2)/12)+1)</f>
        <v>34.979999999999997</v>
      </c>
      <c r="I149">
        <f t="shared" ca="1" si="18"/>
        <v>0</v>
      </c>
    </row>
    <row r="150" spans="1:9">
      <c r="A150" cm="1">
        <f t="array" ref="A150">INDEX(Subscribers!$A$2:$A$1001, INT((ROW()-2)/12)+1)</f>
        <v>13</v>
      </c>
      <c r="B150">
        <f t="shared" si="15"/>
        <v>5</v>
      </c>
      <c r="C150" s="9" cm="1">
        <f t="array" ref="C150">INDEX(Months!$A$2:$A$13, $B150)</f>
        <v>45413</v>
      </c>
      <c r="D150" s="9" cm="1">
        <f t="array" aca="1" ref="D150" ca="1">INDEX(Subscribers!$F$2:$F$1001, INT((ROW()-2)/12)+1)</f>
        <v>45627</v>
      </c>
      <c r="E150" s="5" cm="1">
        <f t="array" aca="1" ref="E150" ca="1">INDEX(Subscribers!$Q$2:$Q$1001, INT((ROW()-2)/12)+1)</f>
        <v>999</v>
      </c>
      <c r="F150" s="5">
        <f t="shared" ca="1" si="16"/>
        <v>0</v>
      </c>
      <c r="G150" s="5">
        <f t="shared" ca="1" si="17"/>
        <v>0</v>
      </c>
      <c r="H150" s="7" cm="1">
        <f t="array" aca="1" ref="H150" ca="1">INDEX(Subscribers!$G$2:$G$1001, INT((ROW()-2)/12)+1)</f>
        <v>34.979999999999997</v>
      </c>
      <c r="I150">
        <f t="shared" ca="1" si="18"/>
        <v>0</v>
      </c>
    </row>
    <row r="151" spans="1:9">
      <c r="A151" cm="1">
        <f t="array" ref="A151">INDEX(Subscribers!$A$2:$A$1001, INT((ROW()-2)/12)+1)</f>
        <v>13</v>
      </c>
      <c r="B151">
        <f t="shared" si="15"/>
        <v>6</v>
      </c>
      <c r="C151" s="9" cm="1">
        <f t="array" ref="C151">INDEX(Months!$A$2:$A$13, $B151)</f>
        <v>45444</v>
      </c>
      <c r="D151" s="9" cm="1">
        <f t="array" aca="1" ref="D151" ca="1">INDEX(Subscribers!$F$2:$F$1001, INT((ROW()-2)/12)+1)</f>
        <v>45627</v>
      </c>
      <c r="E151" s="5" cm="1">
        <f t="array" aca="1" ref="E151" ca="1">INDEX(Subscribers!$Q$2:$Q$1001, INT((ROW()-2)/12)+1)</f>
        <v>999</v>
      </c>
      <c r="F151" s="5">
        <f t="shared" ca="1" si="16"/>
        <v>0</v>
      </c>
      <c r="G151" s="5">
        <f t="shared" ca="1" si="17"/>
        <v>0</v>
      </c>
      <c r="H151" s="7" cm="1">
        <f t="array" aca="1" ref="H151" ca="1">INDEX(Subscribers!$G$2:$G$1001, INT((ROW()-2)/12)+1)</f>
        <v>34.979999999999997</v>
      </c>
      <c r="I151">
        <f t="shared" ca="1" si="18"/>
        <v>0</v>
      </c>
    </row>
    <row r="152" spans="1:9">
      <c r="A152" cm="1">
        <f t="array" ref="A152">INDEX(Subscribers!$A$2:$A$1001, INT((ROW()-2)/12)+1)</f>
        <v>13</v>
      </c>
      <c r="B152">
        <f t="shared" si="15"/>
        <v>7</v>
      </c>
      <c r="C152" s="9" cm="1">
        <f t="array" ref="C152">INDEX(Months!$A$2:$A$13, $B152)</f>
        <v>45474</v>
      </c>
      <c r="D152" s="9" cm="1">
        <f t="array" aca="1" ref="D152" ca="1">INDEX(Subscribers!$F$2:$F$1001, INT((ROW()-2)/12)+1)</f>
        <v>45627</v>
      </c>
      <c r="E152" s="5" cm="1">
        <f t="array" aca="1" ref="E152" ca="1">INDEX(Subscribers!$Q$2:$Q$1001, INT((ROW()-2)/12)+1)</f>
        <v>999</v>
      </c>
      <c r="F152" s="5">
        <f t="shared" ca="1" si="16"/>
        <v>0</v>
      </c>
      <c r="G152" s="5">
        <f t="shared" ca="1" si="17"/>
        <v>0</v>
      </c>
      <c r="H152" s="7" cm="1">
        <f t="array" aca="1" ref="H152" ca="1">INDEX(Subscribers!$G$2:$G$1001, INT((ROW()-2)/12)+1)</f>
        <v>34.979999999999997</v>
      </c>
      <c r="I152">
        <f t="shared" ca="1" si="18"/>
        <v>0</v>
      </c>
    </row>
    <row r="153" spans="1:9">
      <c r="A153" cm="1">
        <f t="array" ref="A153">INDEX(Subscribers!$A$2:$A$1001, INT((ROW()-2)/12)+1)</f>
        <v>13</v>
      </c>
      <c r="B153">
        <f t="shared" si="15"/>
        <v>8</v>
      </c>
      <c r="C153" s="9" cm="1">
        <f t="array" ref="C153">INDEX(Months!$A$2:$A$13, $B153)</f>
        <v>45505</v>
      </c>
      <c r="D153" s="9" cm="1">
        <f t="array" aca="1" ref="D153" ca="1">INDEX(Subscribers!$F$2:$F$1001, INT((ROW()-2)/12)+1)</f>
        <v>45627</v>
      </c>
      <c r="E153" s="5" cm="1">
        <f t="array" aca="1" ref="E153" ca="1">INDEX(Subscribers!$Q$2:$Q$1001, INT((ROW()-2)/12)+1)</f>
        <v>999</v>
      </c>
      <c r="F153" s="5">
        <f t="shared" ca="1" si="16"/>
        <v>0</v>
      </c>
      <c r="G153" s="5">
        <f t="shared" ca="1" si="17"/>
        <v>0</v>
      </c>
      <c r="H153" s="7" cm="1">
        <f t="array" aca="1" ref="H153" ca="1">INDEX(Subscribers!$G$2:$G$1001, INT((ROW()-2)/12)+1)</f>
        <v>34.979999999999997</v>
      </c>
      <c r="I153">
        <f t="shared" ca="1" si="18"/>
        <v>0</v>
      </c>
    </row>
    <row r="154" spans="1:9">
      <c r="A154" cm="1">
        <f t="array" ref="A154">INDEX(Subscribers!$A$2:$A$1001, INT((ROW()-2)/12)+1)</f>
        <v>13</v>
      </c>
      <c r="B154">
        <f t="shared" si="15"/>
        <v>9</v>
      </c>
      <c r="C154" s="9" cm="1">
        <f t="array" ref="C154">INDEX(Months!$A$2:$A$13, $B154)</f>
        <v>45536</v>
      </c>
      <c r="D154" s="9" cm="1">
        <f t="array" aca="1" ref="D154" ca="1">INDEX(Subscribers!$F$2:$F$1001, INT((ROW()-2)/12)+1)</f>
        <v>45627</v>
      </c>
      <c r="E154" s="5" cm="1">
        <f t="array" aca="1" ref="E154" ca="1">INDEX(Subscribers!$Q$2:$Q$1001, INT((ROW()-2)/12)+1)</f>
        <v>999</v>
      </c>
      <c r="F154" s="5">
        <f t="shared" ca="1" si="16"/>
        <v>0</v>
      </c>
      <c r="G154" s="5">
        <f t="shared" ca="1" si="17"/>
        <v>0</v>
      </c>
      <c r="H154" s="7" cm="1">
        <f t="array" aca="1" ref="H154" ca="1">INDEX(Subscribers!$G$2:$G$1001, INT((ROW()-2)/12)+1)</f>
        <v>34.979999999999997</v>
      </c>
      <c r="I154">
        <f t="shared" ca="1" si="18"/>
        <v>0</v>
      </c>
    </row>
    <row r="155" spans="1:9">
      <c r="A155" cm="1">
        <f t="array" ref="A155">INDEX(Subscribers!$A$2:$A$1001, INT((ROW()-2)/12)+1)</f>
        <v>13</v>
      </c>
      <c r="B155">
        <f t="shared" si="15"/>
        <v>10</v>
      </c>
      <c r="C155" s="9" cm="1">
        <f t="array" ref="C155">INDEX(Months!$A$2:$A$13, $B155)</f>
        <v>45566</v>
      </c>
      <c r="D155" s="9" cm="1">
        <f t="array" aca="1" ref="D155" ca="1">INDEX(Subscribers!$F$2:$F$1001, INT((ROW()-2)/12)+1)</f>
        <v>45627</v>
      </c>
      <c r="E155" s="5" cm="1">
        <f t="array" aca="1" ref="E155" ca="1">INDEX(Subscribers!$Q$2:$Q$1001, INT((ROW()-2)/12)+1)</f>
        <v>999</v>
      </c>
      <c r="F155" s="5">
        <f t="shared" ca="1" si="16"/>
        <v>0</v>
      </c>
      <c r="G155" s="5">
        <f t="shared" ca="1" si="17"/>
        <v>0</v>
      </c>
      <c r="H155" s="7" cm="1">
        <f t="array" aca="1" ref="H155" ca="1">INDEX(Subscribers!$G$2:$G$1001, INT((ROW()-2)/12)+1)</f>
        <v>34.979999999999997</v>
      </c>
      <c r="I155">
        <f t="shared" ca="1" si="18"/>
        <v>0</v>
      </c>
    </row>
    <row r="156" spans="1:9">
      <c r="A156" cm="1">
        <f t="array" ref="A156">INDEX(Subscribers!$A$2:$A$1001, INT((ROW()-2)/12)+1)</f>
        <v>13</v>
      </c>
      <c r="B156">
        <f t="shared" si="15"/>
        <v>11</v>
      </c>
      <c r="C156" s="9" cm="1">
        <f t="array" ref="C156">INDEX(Months!$A$2:$A$13, $B156)</f>
        <v>45597</v>
      </c>
      <c r="D156" s="9" cm="1">
        <f t="array" aca="1" ref="D156" ca="1">INDEX(Subscribers!$F$2:$F$1001, INT((ROW()-2)/12)+1)</f>
        <v>45627</v>
      </c>
      <c r="E156" s="5" cm="1">
        <f t="array" aca="1" ref="E156" ca="1">INDEX(Subscribers!$Q$2:$Q$1001, INT((ROW()-2)/12)+1)</f>
        <v>999</v>
      </c>
      <c r="F156" s="5">
        <f t="shared" ca="1" si="16"/>
        <v>0</v>
      </c>
      <c r="G156" s="5">
        <f t="shared" ca="1" si="17"/>
        <v>0</v>
      </c>
      <c r="H156" s="7" cm="1">
        <f t="array" aca="1" ref="H156" ca="1">INDEX(Subscribers!$G$2:$G$1001, INT((ROW()-2)/12)+1)</f>
        <v>34.979999999999997</v>
      </c>
      <c r="I156">
        <f t="shared" ca="1" si="18"/>
        <v>0</v>
      </c>
    </row>
    <row r="157" spans="1:9">
      <c r="A157" cm="1">
        <f t="array" ref="A157">INDEX(Subscribers!$A$2:$A$1001, INT((ROW()-2)/12)+1)</f>
        <v>13</v>
      </c>
      <c r="B157">
        <f t="shared" si="15"/>
        <v>12</v>
      </c>
      <c r="C157" s="9" cm="1">
        <f t="array" ref="C157">INDEX(Months!$A$2:$A$13, $B157)</f>
        <v>45627</v>
      </c>
      <c r="D157" s="9" cm="1">
        <f t="array" aca="1" ref="D157" ca="1">INDEX(Subscribers!$F$2:$F$1001, INT((ROW()-2)/12)+1)</f>
        <v>45627</v>
      </c>
      <c r="E157" s="5" cm="1">
        <f t="array" aca="1" ref="E157" ca="1">INDEX(Subscribers!$Q$2:$Q$1001, INT((ROW()-2)/12)+1)</f>
        <v>999</v>
      </c>
      <c r="F157" s="5">
        <f t="shared" ca="1" si="16"/>
        <v>1</v>
      </c>
      <c r="G157" s="5">
        <f t="shared" ca="1" si="17"/>
        <v>0</v>
      </c>
      <c r="H157" s="7" cm="1">
        <f t="array" aca="1" ref="H157" ca="1">INDEX(Subscribers!$G$2:$G$1001, INT((ROW()-2)/12)+1)</f>
        <v>34.979999999999997</v>
      </c>
      <c r="I157">
        <f t="shared" ca="1" si="18"/>
        <v>34.979999999999997</v>
      </c>
    </row>
    <row r="158" spans="1:9">
      <c r="A158" cm="1">
        <f t="array" ref="A158">INDEX(Subscribers!$A$2:$A$1001, INT((ROW()-2)/12)+1)</f>
        <v>14</v>
      </c>
      <c r="B158">
        <f t="shared" si="15"/>
        <v>1</v>
      </c>
      <c r="C158" s="9" cm="1">
        <f t="array" ref="C158">INDEX(Months!$A$2:$A$13, $B158)</f>
        <v>45292</v>
      </c>
      <c r="D158" s="9" cm="1">
        <f t="array" aca="1" ref="D158" ca="1">INDEX(Subscribers!$F$2:$F$1001, INT((ROW()-2)/12)+1)</f>
        <v>45413</v>
      </c>
      <c r="E158" s="5" cm="1">
        <f t="array" aca="1" ref="E158" ca="1">INDEX(Subscribers!$Q$2:$Q$1001, INT((ROW()-2)/12)+1)</f>
        <v>999</v>
      </c>
      <c r="F158" s="5">
        <f t="shared" ca="1" si="16"/>
        <v>0</v>
      </c>
      <c r="G158" s="5">
        <f t="shared" ca="1" si="17"/>
        <v>0</v>
      </c>
      <c r="H158" s="7" cm="1">
        <f t="array" aca="1" ref="H158" ca="1">INDEX(Subscribers!$G$2:$G$1001, INT((ROW()-2)/12)+1)</f>
        <v>39.979999999999997</v>
      </c>
      <c r="I158">
        <f t="shared" ca="1" si="18"/>
        <v>0</v>
      </c>
    </row>
    <row r="159" spans="1:9">
      <c r="A159" cm="1">
        <f t="array" ref="A159">INDEX(Subscribers!$A$2:$A$1001, INT((ROW()-2)/12)+1)</f>
        <v>14</v>
      </c>
      <c r="B159">
        <f t="shared" si="15"/>
        <v>2</v>
      </c>
      <c r="C159" s="9" cm="1">
        <f t="array" ref="C159">INDEX(Months!$A$2:$A$13, $B159)</f>
        <v>45323</v>
      </c>
      <c r="D159" s="9" cm="1">
        <f t="array" aca="1" ref="D159" ca="1">INDEX(Subscribers!$F$2:$F$1001, INT((ROW()-2)/12)+1)</f>
        <v>45413</v>
      </c>
      <c r="E159" s="5" cm="1">
        <f t="array" aca="1" ref="E159" ca="1">INDEX(Subscribers!$Q$2:$Q$1001, INT((ROW()-2)/12)+1)</f>
        <v>999</v>
      </c>
      <c r="F159" s="5">
        <f t="shared" ca="1" si="16"/>
        <v>0</v>
      </c>
      <c r="G159" s="5">
        <f t="shared" ca="1" si="17"/>
        <v>0</v>
      </c>
      <c r="H159" s="7" cm="1">
        <f t="array" aca="1" ref="H159" ca="1">INDEX(Subscribers!$G$2:$G$1001, INT((ROW()-2)/12)+1)</f>
        <v>39.979999999999997</v>
      </c>
      <c r="I159">
        <f t="shared" ca="1" si="18"/>
        <v>0</v>
      </c>
    </row>
    <row r="160" spans="1:9">
      <c r="A160" cm="1">
        <f t="array" ref="A160">INDEX(Subscribers!$A$2:$A$1001, INT((ROW()-2)/12)+1)</f>
        <v>14</v>
      </c>
      <c r="B160">
        <f t="shared" si="15"/>
        <v>3</v>
      </c>
      <c r="C160" s="9" cm="1">
        <f t="array" ref="C160">INDEX(Months!$A$2:$A$13, $B160)</f>
        <v>45352</v>
      </c>
      <c r="D160" s="9" cm="1">
        <f t="array" aca="1" ref="D160" ca="1">INDEX(Subscribers!$F$2:$F$1001, INT((ROW()-2)/12)+1)</f>
        <v>45413</v>
      </c>
      <c r="E160" s="5" cm="1">
        <f t="array" aca="1" ref="E160" ca="1">INDEX(Subscribers!$Q$2:$Q$1001, INT((ROW()-2)/12)+1)</f>
        <v>999</v>
      </c>
      <c r="F160" s="5">
        <f t="shared" ca="1" si="16"/>
        <v>0</v>
      </c>
      <c r="G160" s="5">
        <f t="shared" ca="1" si="17"/>
        <v>0</v>
      </c>
      <c r="H160" s="7" cm="1">
        <f t="array" aca="1" ref="H160" ca="1">INDEX(Subscribers!$G$2:$G$1001, INT((ROW()-2)/12)+1)</f>
        <v>39.979999999999997</v>
      </c>
      <c r="I160">
        <f t="shared" ca="1" si="18"/>
        <v>0</v>
      </c>
    </row>
    <row r="161" spans="1:9">
      <c r="A161" cm="1">
        <f t="array" ref="A161">INDEX(Subscribers!$A$2:$A$1001, INT((ROW()-2)/12)+1)</f>
        <v>14</v>
      </c>
      <c r="B161">
        <f t="shared" si="15"/>
        <v>4</v>
      </c>
      <c r="C161" s="9" cm="1">
        <f t="array" ref="C161">INDEX(Months!$A$2:$A$13, $B161)</f>
        <v>45383</v>
      </c>
      <c r="D161" s="9" cm="1">
        <f t="array" aca="1" ref="D161" ca="1">INDEX(Subscribers!$F$2:$F$1001, INT((ROW()-2)/12)+1)</f>
        <v>45413</v>
      </c>
      <c r="E161" s="5" cm="1">
        <f t="array" aca="1" ref="E161" ca="1">INDEX(Subscribers!$Q$2:$Q$1001, INT((ROW()-2)/12)+1)</f>
        <v>999</v>
      </c>
      <c r="F161" s="5">
        <f t="shared" ca="1" si="16"/>
        <v>0</v>
      </c>
      <c r="G161" s="5">
        <f t="shared" ca="1" si="17"/>
        <v>0</v>
      </c>
      <c r="H161" s="7" cm="1">
        <f t="array" aca="1" ref="H161" ca="1">INDEX(Subscribers!$G$2:$G$1001, INT((ROW()-2)/12)+1)</f>
        <v>39.979999999999997</v>
      </c>
      <c r="I161">
        <f t="shared" ca="1" si="18"/>
        <v>0</v>
      </c>
    </row>
    <row r="162" spans="1:9">
      <c r="A162" cm="1">
        <f t="array" ref="A162">INDEX(Subscribers!$A$2:$A$1001, INT((ROW()-2)/12)+1)</f>
        <v>14</v>
      </c>
      <c r="B162">
        <f t="shared" si="15"/>
        <v>5</v>
      </c>
      <c r="C162" s="9" cm="1">
        <f t="array" ref="C162">INDEX(Months!$A$2:$A$13, $B162)</f>
        <v>45413</v>
      </c>
      <c r="D162" s="9" cm="1">
        <f t="array" aca="1" ref="D162" ca="1">INDEX(Subscribers!$F$2:$F$1001, INT((ROW()-2)/12)+1)</f>
        <v>45413</v>
      </c>
      <c r="E162" s="5" cm="1">
        <f t="array" aca="1" ref="E162" ca="1">INDEX(Subscribers!$Q$2:$Q$1001, INT((ROW()-2)/12)+1)</f>
        <v>999</v>
      </c>
      <c r="F162" s="5">
        <f t="shared" ca="1" si="16"/>
        <v>1</v>
      </c>
      <c r="G162" s="5">
        <f t="shared" ca="1" si="17"/>
        <v>0</v>
      </c>
      <c r="H162" s="7" cm="1">
        <f t="array" aca="1" ref="H162" ca="1">INDEX(Subscribers!$G$2:$G$1001, INT((ROW()-2)/12)+1)</f>
        <v>39.979999999999997</v>
      </c>
      <c r="I162">
        <f t="shared" ca="1" si="18"/>
        <v>39.979999999999997</v>
      </c>
    </row>
    <row r="163" spans="1:9">
      <c r="A163" cm="1">
        <f t="array" ref="A163">INDEX(Subscribers!$A$2:$A$1001, INT((ROW()-2)/12)+1)</f>
        <v>14</v>
      </c>
      <c r="B163">
        <f t="shared" si="15"/>
        <v>6</v>
      </c>
      <c r="C163" s="9" cm="1">
        <f t="array" ref="C163">INDEX(Months!$A$2:$A$13, $B163)</f>
        <v>45444</v>
      </c>
      <c r="D163" s="9" cm="1">
        <f t="array" aca="1" ref="D163" ca="1">INDEX(Subscribers!$F$2:$F$1001, INT((ROW()-2)/12)+1)</f>
        <v>45413</v>
      </c>
      <c r="E163" s="5" cm="1">
        <f t="array" aca="1" ref="E163" ca="1">INDEX(Subscribers!$Q$2:$Q$1001, INT((ROW()-2)/12)+1)</f>
        <v>999</v>
      </c>
      <c r="F163" s="5">
        <f t="shared" ca="1" si="16"/>
        <v>1</v>
      </c>
      <c r="G163" s="5">
        <f t="shared" ca="1" si="17"/>
        <v>0</v>
      </c>
      <c r="H163" s="7" cm="1">
        <f t="array" aca="1" ref="H163" ca="1">INDEX(Subscribers!$G$2:$G$1001, INT((ROW()-2)/12)+1)</f>
        <v>39.979999999999997</v>
      </c>
      <c r="I163">
        <f t="shared" ca="1" si="18"/>
        <v>39.979999999999997</v>
      </c>
    </row>
    <row r="164" spans="1:9">
      <c r="A164" cm="1">
        <f t="array" ref="A164">INDEX(Subscribers!$A$2:$A$1001, INT((ROW()-2)/12)+1)</f>
        <v>14</v>
      </c>
      <c r="B164">
        <f t="shared" si="15"/>
        <v>7</v>
      </c>
      <c r="C164" s="9" cm="1">
        <f t="array" ref="C164">INDEX(Months!$A$2:$A$13, $B164)</f>
        <v>45474</v>
      </c>
      <c r="D164" s="9" cm="1">
        <f t="array" aca="1" ref="D164" ca="1">INDEX(Subscribers!$F$2:$F$1001, INT((ROW()-2)/12)+1)</f>
        <v>45413</v>
      </c>
      <c r="E164" s="5" cm="1">
        <f t="array" aca="1" ref="E164" ca="1">INDEX(Subscribers!$Q$2:$Q$1001, INT((ROW()-2)/12)+1)</f>
        <v>999</v>
      </c>
      <c r="F164" s="5">
        <f t="shared" ca="1" si="16"/>
        <v>1</v>
      </c>
      <c r="G164" s="5">
        <f t="shared" ca="1" si="17"/>
        <v>0</v>
      </c>
      <c r="H164" s="7" cm="1">
        <f t="array" aca="1" ref="H164" ca="1">INDEX(Subscribers!$G$2:$G$1001, INT((ROW()-2)/12)+1)</f>
        <v>39.979999999999997</v>
      </c>
      <c r="I164">
        <f t="shared" ca="1" si="18"/>
        <v>39.979999999999997</v>
      </c>
    </row>
    <row r="165" spans="1:9">
      <c r="A165" cm="1">
        <f t="array" ref="A165">INDEX(Subscribers!$A$2:$A$1001, INT((ROW()-2)/12)+1)</f>
        <v>14</v>
      </c>
      <c r="B165">
        <f t="shared" si="15"/>
        <v>8</v>
      </c>
      <c r="C165" s="9" cm="1">
        <f t="array" ref="C165">INDEX(Months!$A$2:$A$13, $B165)</f>
        <v>45505</v>
      </c>
      <c r="D165" s="9" cm="1">
        <f t="array" aca="1" ref="D165" ca="1">INDEX(Subscribers!$F$2:$F$1001, INT((ROW()-2)/12)+1)</f>
        <v>45413</v>
      </c>
      <c r="E165" s="5" cm="1">
        <f t="array" aca="1" ref="E165" ca="1">INDEX(Subscribers!$Q$2:$Q$1001, INT((ROW()-2)/12)+1)</f>
        <v>999</v>
      </c>
      <c r="F165" s="5">
        <f t="shared" ca="1" si="16"/>
        <v>1</v>
      </c>
      <c r="G165" s="5">
        <f t="shared" ca="1" si="17"/>
        <v>0</v>
      </c>
      <c r="H165" s="7" cm="1">
        <f t="array" aca="1" ref="H165" ca="1">INDEX(Subscribers!$G$2:$G$1001, INT((ROW()-2)/12)+1)</f>
        <v>39.979999999999997</v>
      </c>
      <c r="I165">
        <f t="shared" ca="1" si="18"/>
        <v>39.979999999999997</v>
      </c>
    </row>
    <row r="166" spans="1:9">
      <c r="A166" cm="1">
        <f t="array" ref="A166">INDEX(Subscribers!$A$2:$A$1001, INT((ROW()-2)/12)+1)</f>
        <v>14</v>
      </c>
      <c r="B166">
        <f t="shared" si="15"/>
        <v>9</v>
      </c>
      <c r="C166" s="9" cm="1">
        <f t="array" ref="C166">INDEX(Months!$A$2:$A$13, $B166)</f>
        <v>45536</v>
      </c>
      <c r="D166" s="9" cm="1">
        <f t="array" aca="1" ref="D166" ca="1">INDEX(Subscribers!$F$2:$F$1001, INT((ROW()-2)/12)+1)</f>
        <v>45413</v>
      </c>
      <c r="E166" s="5" cm="1">
        <f t="array" aca="1" ref="E166" ca="1">INDEX(Subscribers!$Q$2:$Q$1001, INT((ROW()-2)/12)+1)</f>
        <v>999</v>
      </c>
      <c r="F166" s="5">
        <f t="shared" ca="1" si="16"/>
        <v>1</v>
      </c>
      <c r="G166" s="5">
        <f t="shared" ca="1" si="17"/>
        <v>0</v>
      </c>
      <c r="H166" s="7" cm="1">
        <f t="array" aca="1" ref="H166" ca="1">INDEX(Subscribers!$G$2:$G$1001, INT((ROW()-2)/12)+1)</f>
        <v>39.979999999999997</v>
      </c>
      <c r="I166">
        <f t="shared" ca="1" si="18"/>
        <v>39.979999999999997</v>
      </c>
    </row>
    <row r="167" spans="1:9">
      <c r="A167" cm="1">
        <f t="array" ref="A167">INDEX(Subscribers!$A$2:$A$1001, INT((ROW()-2)/12)+1)</f>
        <v>14</v>
      </c>
      <c r="B167">
        <f t="shared" si="15"/>
        <v>10</v>
      </c>
      <c r="C167" s="9" cm="1">
        <f t="array" ref="C167">INDEX(Months!$A$2:$A$13, $B167)</f>
        <v>45566</v>
      </c>
      <c r="D167" s="9" cm="1">
        <f t="array" aca="1" ref="D167" ca="1">INDEX(Subscribers!$F$2:$F$1001, INT((ROW()-2)/12)+1)</f>
        <v>45413</v>
      </c>
      <c r="E167" s="5" cm="1">
        <f t="array" aca="1" ref="E167" ca="1">INDEX(Subscribers!$Q$2:$Q$1001, INT((ROW()-2)/12)+1)</f>
        <v>999</v>
      </c>
      <c r="F167" s="5">
        <f t="shared" ca="1" si="16"/>
        <v>1</v>
      </c>
      <c r="G167" s="5">
        <f t="shared" ca="1" si="17"/>
        <v>0</v>
      </c>
      <c r="H167" s="7" cm="1">
        <f t="array" aca="1" ref="H167" ca="1">INDEX(Subscribers!$G$2:$G$1001, INT((ROW()-2)/12)+1)</f>
        <v>39.979999999999997</v>
      </c>
      <c r="I167">
        <f t="shared" ca="1" si="18"/>
        <v>39.979999999999997</v>
      </c>
    </row>
    <row r="168" spans="1:9">
      <c r="A168" cm="1">
        <f t="array" ref="A168">INDEX(Subscribers!$A$2:$A$1001, INT((ROW()-2)/12)+1)</f>
        <v>14</v>
      </c>
      <c r="B168">
        <f t="shared" si="15"/>
        <v>11</v>
      </c>
      <c r="C168" s="9" cm="1">
        <f t="array" ref="C168">INDEX(Months!$A$2:$A$13, $B168)</f>
        <v>45597</v>
      </c>
      <c r="D168" s="9" cm="1">
        <f t="array" aca="1" ref="D168" ca="1">INDEX(Subscribers!$F$2:$F$1001, INT((ROW()-2)/12)+1)</f>
        <v>45413</v>
      </c>
      <c r="E168" s="5" cm="1">
        <f t="array" aca="1" ref="E168" ca="1">INDEX(Subscribers!$Q$2:$Q$1001, INT((ROW()-2)/12)+1)</f>
        <v>999</v>
      </c>
      <c r="F168" s="5">
        <f t="shared" ca="1" si="16"/>
        <v>1</v>
      </c>
      <c r="G168" s="5">
        <f t="shared" ca="1" si="17"/>
        <v>0</v>
      </c>
      <c r="H168" s="7" cm="1">
        <f t="array" aca="1" ref="H168" ca="1">INDEX(Subscribers!$G$2:$G$1001, INT((ROW()-2)/12)+1)</f>
        <v>39.979999999999997</v>
      </c>
      <c r="I168">
        <f t="shared" ca="1" si="18"/>
        <v>39.979999999999997</v>
      </c>
    </row>
    <row r="169" spans="1:9">
      <c r="A169" cm="1">
        <f t="array" ref="A169">INDEX(Subscribers!$A$2:$A$1001, INT((ROW()-2)/12)+1)</f>
        <v>14</v>
      </c>
      <c r="B169">
        <f t="shared" si="15"/>
        <v>12</v>
      </c>
      <c r="C169" s="9" cm="1">
        <f t="array" ref="C169">INDEX(Months!$A$2:$A$13, $B169)</f>
        <v>45627</v>
      </c>
      <c r="D169" s="9" cm="1">
        <f t="array" aca="1" ref="D169" ca="1">INDEX(Subscribers!$F$2:$F$1001, INT((ROW()-2)/12)+1)</f>
        <v>45413</v>
      </c>
      <c r="E169" s="5" cm="1">
        <f t="array" aca="1" ref="E169" ca="1">INDEX(Subscribers!$Q$2:$Q$1001, INT((ROW()-2)/12)+1)</f>
        <v>999</v>
      </c>
      <c r="F169" s="5">
        <f t="shared" ca="1" si="16"/>
        <v>1</v>
      </c>
      <c r="G169" s="5">
        <f t="shared" ca="1" si="17"/>
        <v>0</v>
      </c>
      <c r="H169" s="7" cm="1">
        <f t="array" aca="1" ref="H169" ca="1">INDEX(Subscribers!$G$2:$G$1001, INT((ROW()-2)/12)+1)</f>
        <v>39.979999999999997</v>
      </c>
      <c r="I169">
        <f t="shared" ca="1" si="18"/>
        <v>39.979999999999997</v>
      </c>
    </row>
    <row r="170" spans="1:9">
      <c r="A170" cm="1">
        <f t="array" ref="A170">INDEX(Subscribers!$A$2:$A$1001, INT((ROW()-2)/12)+1)</f>
        <v>15</v>
      </c>
      <c r="B170">
        <f t="shared" si="15"/>
        <v>1</v>
      </c>
      <c r="C170" s="9" cm="1">
        <f t="array" ref="C170">INDEX(Months!$A$2:$A$13, $B170)</f>
        <v>45292</v>
      </c>
      <c r="D170" s="9" cm="1">
        <f t="array" aca="1" ref="D170" ca="1">INDEX(Subscribers!$F$2:$F$1001, INT((ROW()-2)/12)+1)</f>
        <v>45627</v>
      </c>
      <c r="E170" s="5" cm="1">
        <f t="array" aca="1" ref="E170" ca="1">INDEX(Subscribers!$Q$2:$Q$1001, INT((ROW()-2)/12)+1)</f>
        <v>999</v>
      </c>
      <c r="F170" s="5">
        <f t="shared" ca="1" si="16"/>
        <v>0</v>
      </c>
      <c r="G170" s="5">
        <f t="shared" ca="1" si="17"/>
        <v>0</v>
      </c>
      <c r="H170" s="7" cm="1">
        <f t="array" aca="1" ref="H170" ca="1">INDEX(Subscribers!$G$2:$G$1001, INT((ROW()-2)/12)+1)</f>
        <v>41.97</v>
      </c>
      <c r="I170">
        <f t="shared" ca="1" si="18"/>
        <v>0</v>
      </c>
    </row>
    <row r="171" spans="1:9">
      <c r="A171" cm="1">
        <f t="array" ref="A171">INDEX(Subscribers!$A$2:$A$1001, INT((ROW()-2)/12)+1)</f>
        <v>15</v>
      </c>
      <c r="B171">
        <f t="shared" si="15"/>
        <v>2</v>
      </c>
      <c r="C171" s="9" cm="1">
        <f t="array" ref="C171">INDEX(Months!$A$2:$A$13, $B171)</f>
        <v>45323</v>
      </c>
      <c r="D171" s="9" cm="1">
        <f t="array" aca="1" ref="D171" ca="1">INDEX(Subscribers!$F$2:$F$1001, INT((ROW()-2)/12)+1)</f>
        <v>45627</v>
      </c>
      <c r="E171" s="5" cm="1">
        <f t="array" aca="1" ref="E171" ca="1">INDEX(Subscribers!$Q$2:$Q$1001, INT((ROW()-2)/12)+1)</f>
        <v>999</v>
      </c>
      <c r="F171" s="5">
        <f t="shared" ca="1" si="16"/>
        <v>0</v>
      </c>
      <c r="G171" s="5">
        <f t="shared" ca="1" si="17"/>
        <v>0</v>
      </c>
      <c r="H171" s="7" cm="1">
        <f t="array" aca="1" ref="H171" ca="1">INDEX(Subscribers!$G$2:$G$1001, INT((ROW()-2)/12)+1)</f>
        <v>41.97</v>
      </c>
      <c r="I171">
        <f t="shared" ca="1" si="18"/>
        <v>0</v>
      </c>
    </row>
    <row r="172" spans="1:9">
      <c r="A172" cm="1">
        <f t="array" ref="A172">INDEX(Subscribers!$A$2:$A$1001, INT((ROW()-2)/12)+1)</f>
        <v>15</v>
      </c>
      <c r="B172">
        <f t="shared" si="15"/>
        <v>3</v>
      </c>
      <c r="C172" s="9" cm="1">
        <f t="array" ref="C172">INDEX(Months!$A$2:$A$13, $B172)</f>
        <v>45352</v>
      </c>
      <c r="D172" s="9" cm="1">
        <f t="array" aca="1" ref="D172" ca="1">INDEX(Subscribers!$F$2:$F$1001, INT((ROW()-2)/12)+1)</f>
        <v>45627</v>
      </c>
      <c r="E172" s="5" cm="1">
        <f t="array" aca="1" ref="E172" ca="1">INDEX(Subscribers!$Q$2:$Q$1001, INT((ROW()-2)/12)+1)</f>
        <v>999</v>
      </c>
      <c r="F172" s="5">
        <f t="shared" ca="1" si="16"/>
        <v>0</v>
      </c>
      <c r="G172" s="5">
        <f t="shared" ca="1" si="17"/>
        <v>0</v>
      </c>
      <c r="H172" s="7" cm="1">
        <f t="array" aca="1" ref="H172" ca="1">INDEX(Subscribers!$G$2:$G$1001, INT((ROW()-2)/12)+1)</f>
        <v>41.97</v>
      </c>
      <c r="I172">
        <f t="shared" ca="1" si="18"/>
        <v>0</v>
      </c>
    </row>
    <row r="173" spans="1:9">
      <c r="A173" cm="1">
        <f t="array" ref="A173">INDEX(Subscribers!$A$2:$A$1001, INT((ROW()-2)/12)+1)</f>
        <v>15</v>
      </c>
      <c r="B173">
        <f t="shared" si="15"/>
        <v>4</v>
      </c>
      <c r="C173" s="9" cm="1">
        <f t="array" ref="C173">INDEX(Months!$A$2:$A$13, $B173)</f>
        <v>45383</v>
      </c>
      <c r="D173" s="9" cm="1">
        <f t="array" aca="1" ref="D173" ca="1">INDEX(Subscribers!$F$2:$F$1001, INT((ROW()-2)/12)+1)</f>
        <v>45627</v>
      </c>
      <c r="E173" s="5" cm="1">
        <f t="array" aca="1" ref="E173" ca="1">INDEX(Subscribers!$Q$2:$Q$1001, INT((ROW()-2)/12)+1)</f>
        <v>999</v>
      </c>
      <c r="F173" s="5">
        <f t="shared" ca="1" si="16"/>
        <v>0</v>
      </c>
      <c r="G173" s="5">
        <f t="shared" ca="1" si="17"/>
        <v>0</v>
      </c>
      <c r="H173" s="7" cm="1">
        <f t="array" aca="1" ref="H173" ca="1">INDEX(Subscribers!$G$2:$G$1001, INT((ROW()-2)/12)+1)</f>
        <v>41.97</v>
      </c>
      <c r="I173">
        <f t="shared" ca="1" si="18"/>
        <v>0</v>
      </c>
    </row>
    <row r="174" spans="1:9">
      <c r="A174" cm="1">
        <f t="array" ref="A174">INDEX(Subscribers!$A$2:$A$1001, INT((ROW()-2)/12)+1)</f>
        <v>15</v>
      </c>
      <c r="B174">
        <f t="shared" si="15"/>
        <v>5</v>
      </c>
      <c r="C174" s="9" cm="1">
        <f t="array" ref="C174">INDEX(Months!$A$2:$A$13, $B174)</f>
        <v>45413</v>
      </c>
      <c r="D174" s="9" cm="1">
        <f t="array" aca="1" ref="D174" ca="1">INDEX(Subscribers!$F$2:$F$1001, INT((ROW()-2)/12)+1)</f>
        <v>45627</v>
      </c>
      <c r="E174" s="5" cm="1">
        <f t="array" aca="1" ref="E174" ca="1">INDEX(Subscribers!$Q$2:$Q$1001, INT((ROW()-2)/12)+1)</f>
        <v>999</v>
      </c>
      <c r="F174" s="5">
        <f t="shared" ca="1" si="16"/>
        <v>0</v>
      </c>
      <c r="G174" s="5">
        <f t="shared" ca="1" si="17"/>
        <v>0</v>
      </c>
      <c r="H174" s="7" cm="1">
        <f t="array" aca="1" ref="H174" ca="1">INDEX(Subscribers!$G$2:$G$1001, INT((ROW()-2)/12)+1)</f>
        <v>41.97</v>
      </c>
      <c r="I174">
        <f t="shared" ca="1" si="18"/>
        <v>0</v>
      </c>
    </row>
    <row r="175" spans="1:9">
      <c r="A175" cm="1">
        <f t="array" ref="A175">INDEX(Subscribers!$A$2:$A$1001, INT((ROW()-2)/12)+1)</f>
        <v>15</v>
      </c>
      <c r="B175">
        <f t="shared" si="15"/>
        <v>6</v>
      </c>
      <c r="C175" s="9" cm="1">
        <f t="array" ref="C175">INDEX(Months!$A$2:$A$13, $B175)</f>
        <v>45444</v>
      </c>
      <c r="D175" s="9" cm="1">
        <f t="array" aca="1" ref="D175" ca="1">INDEX(Subscribers!$F$2:$F$1001, INT((ROW()-2)/12)+1)</f>
        <v>45627</v>
      </c>
      <c r="E175" s="5" cm="1">
        <f t="array" aca="1" ref="E175" ca="1">INDEX(Subscribers!$Q$2:$Q$1001, INT((ROW()-2)/12)+1)</f>
        <v>999</v>
      </c>
      <c r="F175" s="5">
        <f t="shared" ca="1" si="16"/>
        <v>0</v>
      </c>
      <c r="G175" s="5">
        <f t="shared" ca="1" si="17"/>
        <v>0</v>
      </c>
      <c r="H175" s="7" cm="1">
        <f t="array" aca="1" ref="H175" ca="1">INDEX(Subscribers!$G$2:$G$1001, INT((ROW()-2)/12)+1)</f>
        <v>41.97</v>
      </c>
      <c r="I175">
        <f t="shared" ca="1" si="18"/>
        <v>0</v>
      </c>
    </row>
    <row r="176" spans="1:9">
      <c r="A176" cm="1">
        <f t="array" ref="A176">INDEX(Subscribers!$A$2:$A$1001, INT((ROW()-2)/12)+1)</f>
        <v>15</v>
      </c>
      <c r="B176">
        <f t="shared" si="15"/>
        <v>7</v>
      </c>
      <c r="C176" s="9" cm="1">
        <f t="array" ref="C176">INDEX(Months!$A$2:$A$13, $B176)</f>
        <v>45474</v>
      </c>
      <c r="D176" s="9" cm="1">
        <f t="array" aca="1" ref="D176" ca="1">INDEX(Subscribers!$F$2:$F$1001, INT((ROW()-2)/12)+1)</f>
        <v>45627</v>
      </c>
      <c r="E176" s="5" cm="1">
        <f t="array" aca="1" ref="E176" ca="1">INDEX(Subscribers!$Q$2:$Q$1001, INT((ROW()-2)/12)+1)</f>
        <v>999</v>
      </c>
      <c r="F176" s="5">
        <f t="shared" ca="1" si="16"/>
        <v>0</v>
      </c>
      <c r="G176" s="5">
        <f t="shared" ca="1" si="17"/>
        <v>0</v>
      </c>
      <c r="H176" s="7" cm="1">
        <f t="array" aca="1" ref="H176" ca="1">INDEX(Subscribers!$G$2:$G$1001, INT((ROW()-2)/12)+1)</f>
        <v>41.97</v>
      </c>
      <c r="I176">
        <f t="shared" ca="1" si="18"/>
        <v>0</v>
      </c>
    </row>
    <row r="177" spans="1:9">
      <c r="A177" cm="1">
        <f t="array" ref="A177">INDEX(Subscribers!$A$2:$A$1001, INT((ROW()-2)/12)+1)</f>
        <v>15</v>
      </c>
      <c r="B177">
        <f t="shared" si="15"/>
        <v>8</v>
      </c>
      <c r="C177" s="9" cm="1">
        <f t="array" ref="C177">INDEX(Months!$A$2:$A$13, $B177)</f>
        <v>45505</v>
      </c>
      <c r="D177" s="9" cm="1">
        <f t="array" aca="1" ref="D177" ca="1">INDEX(Subscribers!$F$2:$F$1001, INT((ROW()-2)/12)+1)</f>
        <v>45627</v>
      </c>
      <c r="E177" s="5" cm="1">
        <f t="array" aca="1" ref="E177" ca="1">INDEX(Subscribers!$Q$2:$Q$1001, INT((ROW()-2)/12)+1)</f>
        <v>999</v>
      </c>
      <c r="F177" s="5">
        <f t="shared" ca="1" si="16"/>
        <v>0</v>
      </c>
      <c r="G177" s="5">
        <f t="shared" ca="1" si="17"/>
        <v>0</v>
      </c>
      <c r="H177" s="7" cm="1">
        <f t="array" aca="1" ref="H177" ca="1">INDEX(Subscribers!$G$2:$G$1001, INT((ROW()-2)/12)+1)</f>
        <v>41.97</v>
      </c>
      <c r="I177">
        <f t="shared" ca="1" si="18"/>
        <v>0</v>
      </c>
    </row>
    <row r="178" spans="1:9">
      <c r="A178" cm="1">
        <f t="array" ref="A178">INDEX(Subscribers!$A$2:$A$1001, INT((ROW()-2)/12)+1)</f>
        <v>15</v>
      </c>
      <c r="B178">
        <f t="shared" si="15"/>
        <v>9</v>
      </c>
      <c r="C178" s="9" cm="1">
        <f t="array" ref="C178">INDEX(Months!$A$2:$A$13, $B178)</f>
        <v>45536</v>
      </c>
      <c r="D178" s="9" cm="1">
        <f t="array" aca="1" ref="D178" ca="1">INDEX(Subscribers!$F$2:$F$1001, INT((ROW()-2)/12)+1)</f>
        <v>45627</v>
      </c>
      <c r="E178" s="5" cm="1">
        <f t="array" aca="1" ref="E178" ca="1">INDEX(Subscribers!$Q$2:$Q$1001, INT((ROW()-2)/12)+1)</f>
        <v>999</v>
      </c>
      <c r="F178" s="5">
        <f t="shared" ca="1" si="16"/>
        <v>0</v>
      </c>
      <c r="G178" s="5">
        <f t="shared" ca="1" si="17"/>
        <v>0</v>
      </c>
      <c r="H178" s="7" cm="1">
        <f t="array" aca="1" ref="H178" ca="1">INDEX(Subscribers!$G$2:$G$1001, INT((ROW()-2)/12)+1)</f>
        <v>41.97</v>
      </c>
      <c r="I178">
        <f t="shared" ca="1" si="18"/>
        <v>0</v>
      </c>
    </row>
    <row r="179" spans="1:9">
      <c r="A179" cm="1">
        <f t="array" ref="A179">INDEX(Subscribers!$A$2:$A$1001, INT((ROW()-2)/12)+1)</f>
        <v>15</v>
      </c>
      <c r="B179">
        <f t="shared" si="15"/>
        <v>10</v>
      </c>
      <c r="C179" s="9" cm="1">
        <f t="array" ref="C179">INDEX(Months!$A$2:$A$13, $B179)</f>
        <v>45566</v>
      </c>
      <c r="D179" s="9" cm="1">
        <f t="array" aca="1" ref="D179" ca="1">INDEX(Subscribers!$F$2:$F$1001, INT((ROW()-2)/12)+1)</f>
        <v>45627</v>
      </c>
      <c r="E179" s="5" cm="1">
        <f t="array" aca="1" ref="E179" ca="1">INDEX(Subscribers!$Q$2:$Q$1001, INT((ROW()-2)/12)+1)</f>
        <v>999</v>
      </c>
      <c r="F179" s="5">
        <f t="shared" ca="1" si="16"/>
        <v>0</v>
      </c>
      <c r="G179" s="5">
        <f t="shared" ca="1" si="17"/>
        <v>0</v>
      </c>
      <c r="H179" s="7" cm="1">
        <f t="array" aca="1" ref="H179" ca="1">INDEX(Subscribers!$G$2:$G$1001, INT((ROW()-2)/12)+1)</f>
        <v>41.97</v>
      </c>
      <c r="I179">
        <f t="shared" ca="1" si="18"/>
        <v>0</v>
      </c>
    </row>
    <row r="180" spans="1:9">
      <c r="A180" cm="1">
        <f t="array" ref="A180">INDEX(Subscribers!$A$2:$A$1001, INT((ROW()-2)/12)+1)</f>
        <v>15</v>
      </c>
      <c r="B180">
        <f t="shared" si="15"/>
        <v>11</v>
      </c>
      <c r="C180" s="9" cm="1">
        <f t="array" ref="C180">INDEX(Months!$A$2:$A$13, $B180)</f>
        <v>45597</v>
      </c>
      <c r="D180" s="9" cm="1">
        <f t="array" aca="1" ref="D180" ca="1">INDEX(Subscribers!$F$2:$F$1001, INT((ROW()-2)/12)+1)</f>
        <v>45627</v>
      </c>
      <c r="E180" s="5" cm="1">
        <f t="array" aca="1" ref="E180" ca="1">INDEX(Subscribers!$Q$2:$Q$1001, INT((ROW()-2)/12)+1)</f>
        <v>999</v>
      </c>
      <c r="F180" s="5">
        <f t="shared" ca="1" si="16"/>
        <v>0</v>
      </c>
      <c r="G180" s="5">
        <f t="shared" ca="1" si="17"/>
        <v>0</v>
      </c>
      <c r="H180" s="7" cm="1">
        <f t="array" aca="1" ref="H180" ca="1">INDEX(Subscribers!$G$2:$G$1001, INT((ROW()-2)/12)+1)</f>
        <v>41.97</v>
      </c>
      <c r="I180">
        <f t="shared" ca="1" si="18"/>
        <v>0</v>
      </c>
    </row>
    <row r="181" spans="1:9">
      <c r="A181" cm="1">
        <f t="array" ref="A181">INDEX(Subscribers!$A$2:$A$1001, INT((ROW()-2)/12)+1)</f>
        <v>15</v>
      </c>
      <c r="B181">
        <f t="shared" si="15"/>
        <v>12</v>
      </c>
      <c r="C181" s="9" cm="1">
        <f t="array" ref="C181">INDEX(Months!$A$2:$A$13, $B181)</f>
        <v>45627</v>
      </c>
      <c r="D181" s="9" cm="1">
        <f t="array" aca="1" ref="D181" ca="1">INDEX(Subscribers!$F$2:$F$1001, INT((ROW()-2)/12)+1)</f>
        <v>45627</v>
      </c>
      <c r="E181" s="5" cm="1">
        <f t="array" aca="1" ref="E181" ca="1">INDEX(Subscribers!$Q$2:$Q$1001, INT((ROW()-2)/12)+1)</f>
        <v>999</v>
      </c>
      <c r="F181" s="5">
        <f t="shared" ca="1" si="16"/>
        <v>1</v>
      </c>
      <c r="G181" s="5">
        <f t="shared" ca="1" si="17"/>
        <v>0</v>
      </c>
      <c r="H181" s="7" cm="1">
        <f t="array" aca="1" ref="H181" ca="1">INDEX(Subscribers!$G$2:$G$1001, INT((ROW()-2)/12)+1)</f>
        <v>41.97</v>
      </c>
      <c r="I181">
        <f t="shared" ca="1" si="18"/>
        <v>41.97</v>
      </c>
    </row>
    <row r="182" spans="1:9">
      <c r="A182" cm="1">
        <f t="array" ref="A182">INDEX(Subscribers!$A$2:$A$1001, INT((ROW()-2)/12)+1)</f>
        <v>16</v>
      </c>
      <c r="B182">
        <f t="shared" si="15"/>
        <v>1</v>
      </c>
      <c r="C182" s="9" cm="1">
        <f t="array" ref="C182">INDEX(Months!$A$2:$A$13, $B182)</f>
        <v>45292</v>
      </c>
      <c r="D182" s="9" cm="1">
        <f t="array" aca="1" ref="D182" ca="1">INDEX(Subscribers!$F$2:$F$1001, INT((ROW()-2)/12)+1)</f>
        <v>45597</v>
      </c>
      <c r="E182" s="5" cm="1">
        <f t="array" aca="1" ref="E182" ca="1">INDEX(Subscribers!$Q$2:$Q$1001, INT((ROW()-2)/12)+1)</f>
        <v>999</v>
      </c>
      <c r="F182" s="5">
        <f t="shared" ca="1" si="16"/>
        <v>0</v>
      </c>
      <c r="G182" s="5">
        <f t="shared" ca="1" si="17"/>
        <v>0</v>
      </c>
      <c r="H182" s="7" cm="1">
        <f t="array" aca="1" ref="H182" ca="1">INDEX(Subscribers!$G$2:$G$1001, INT((ROW()-2)/12)+1)</f>
        <v>34.979999999999997</v>
      </c>
      <c r="I182">
        <f t="shared" ca="1" si="18"/>
        <v>0</v>
      </c>
    </row>
    <row r="183" spans="1:9">
      <c r="A183" cm="1">
        <f t="array" ref="A183">INDEX(Subscribers!$A$2:$A$1001, INT((ROW()-2)/12)+1)</f>
        <v>16</v>
      </c>
      <c r="B183">
        <f t="shared" si="15"/>
        <v>2</v>
      </c>
      <c r="C183" s="9" cm="1">
        <f t="array" ref="C183">INDEX(Months!$A$2:$A$13, $B183)</f>
        <v>45323</v>
      </c>
      <c r="D183" s="9" cm="1">
        <f t="array" aca="1" ref="D183" ca="1">INDEX(Subscribers!$F$2:$F$1001, INT((ROW()-2)/12)+1)</f>
        <v>45597</v>
      </c>
      <c r="E183" s="5" cm="1">
        <f t="array" aca="1" ref="E183" ca="1">INDEX(Subscribers!$Q$2:$Q$1001, INT((ROW()-2)/12)+1)</f>
        <v>999</v>
      </c>
      <c r="F183" s="5">
        <f t="shared" ca="1" si="16"/>
        <v>0</v>
      </c>
      <c r="G183" s="5">
        <f t="shared" ca="1" si="17"/>
        <v>0</v>
      </c>
      <c r="H183" s="7" cm="1">
        <f t="array" aca="1" ref="H183" ca="1">INDEX(Subscribers!$G$2:$G$1001, INT((ROW()-2)/12)+1)</f>
        <v>34.979999999999997</v>
      </c>
      <c r="I183">
        <f t="shared" ca="1" si="18"/>
        <v>0</v>
      </c>
    </row>
    <row r="184" spans="1:9">
      <c r="A184" cm="1">
        <f t="array" ref="A184">INDEX(Subscribers!$A$2:$A$1001, INT((ROW()-2)/12)+1)</f>
        <v>16</v>
      </c>
      <c r="B184">
        <f t="shared" si="15"/>
        <v>3</v>
      </c>
      <c r="C184" s="9" cm="1">
        <f t="array" ref="C184">INDEX(Months!$A$2:$A$13, $B184)</f>
        <v>45352</v>
      </c>
      <c r="D184" s="9" cm="1">
        <f t="array" aca="1" ref="D184" ca="1">INDEX(Subscribers!$F$2:$F$1001, INT((ROW()-2)/12)+1)</f>
        <v>45597</v>
      </c>
      <c r="E184" s="5" cm="1">
        <f t="array" aca="1" ref="E184" ca="1">INDEX(Subscribers!$Q$2:$Q$1001, INT((ROW()-2)/12)+1)</f>
        <v>999</v>
      </c>
      <c r="F184" s="5">
        <f t="shared" ca="1" si="16"/>
        <v>0</v>
      </c>
      <c r="G184" s="5">
        <f t="shared" ca="1" si="17"/>
        <v>0</v>
      </c>
      <c r="H184" s="7" cm="1">
        <f t="array" aca="1" ref="H184" ca="1">INDEX(Subscribers!$G$2:$G$1001, INT((ROW()-2)/12)+1)</f>
        <v>34.979999999999997</v>
      </c>
      <c r="I184">
        <f t="shared" ca="1" si="18"/>
        <v>0</v>
      </c>
    </row>
    <row r="185" spans="1:9">
      <c r="A185" cm="1">
        <f t="array" ref="A185">INDEX(Subscribers!$A$2:$A$1001, INT((ROW()-2)/12)+1)</f>
        <v>16</v>
      </c>
      <c r="B185">
        <f t="shared" si="15"/>
        <v>4</v>
      </c>
      <c r="C185" s="9" cm="1">
        <f t="array" ref="C185">INDEX(Months!$A$2:$A$13, $B185)</f>
        <v>45383</v>
      </c>
      <c r="D185" s="9" cm="1">
        <f t="array" aca="1" ref="D185" ca="1">INDEX(Subscribers!$F$2:$F$1001, INT((ROW()-2)/12)+1)</f>
        <v>45597</v>
      </c>
      <c r="E185" s="5" cm="1">
        <f t="array" aca="1" ref="E185" ca="1">INDEX(Subscribers!$Q$2:$Q$1001, INT((ROW()-2)/12)+1)</f>
        <v>999</v>
      </c>
      <c r="F185" s="5">
        <f t="shared" ca="1" si="16"/>
        <v>0</v>
      </c>
      <c r="G185" s="5">
        <f t="shared" ca="1" si="17"/>
        <v>0</v>
      </c>
      <c r="H185" s="7" cm="1">
        <f t="array" aca="1" ref="H185" ca="1">INDEX(Subscribers!$G$2:$G$1001, INT((ROW()-2)/12)+1)</f>
        <v>34.979999999999997</v>
      </c>
      <c r="I185">
        <f t="shared" ca="1" si="18"/>
        <v>0</v>
      </c>
    </row>
    <row r="186" spans="1:9">
      <c r="A186" cm="1">
        <f t="array" ref="A186">INDEX(Subscribers!$A$2:$A$1001, INT((ROW()-2)/12)+1)</f>
        <v>16</v>
      </c>
      <c r="B186">
        <f t="shared" si="15"/>
        <v>5</v>
      </c>
      <c r="C186" s="9" cm="1">
        <f t="array" ref="C186">INDEX(Months!$A$2:$A$13, $B186)</f>
        <v>45413</v>
      </c>
      <c r="D186" s="9" cm="1">
        <f t="array" aca="1" ref="D186" ca="1">INDEX(Subscribers!$F$2:$F$1001, INT((ROW()-2)/12)+1)</f>
        <v>45597</v>
      </c>
      <c r="E186" s="5" cm="1">
        <f t="array" aca="1" ref="E186" ca="1">INDEX(Subscribers!$Q$2:$Q$1001, INT((ROW()-2)/12)+1)</f>
        <v>999</v>
      </c>
      <c r="F186" s="5">
        <f t="shared" ca="1" si="16"/>
        <v>0</v>
      </c>
      <c r="G186" s="5">
        <f t="shared" ca="1" si="17"/>
        <v>0</v>
      </c>
      <c r="H186" s="7" cm="1">
        <f t="array" aca="1" ref="H186" ca="1">INDEX(Subscribers!$G$2:$G$1001, INT((ROW()-2)/12)+1)</f>
        <v>34.979999999999997</v>
      </c>
      <c r="I186">
        <f t="shared" ca="1" si="18"/>
        <v>0</v>
      </c>
    </row>
    <row r="187" spans="1:9">
      <c r="A187" cm="1">
        <f t="array" ref="A187">INDEX(Subscribers!$A$2:$A$1001, INT((ROW()-2)/12)+1)</f>
        <v>16</v>
      </c>
      <c r="B187">
        <f t="shared" si="15"/>
        <v>6</v>
      </c>
      <c r="C187" s="9" cm="1">
        <f t="array" ref="C187">INDEX(Months!$A$2:$A$13, $B187)</f>
        <v>45444</v>
      </c>
      <c r="D187" s="9" cm="1">
        <f t="array" aca="1" ref="D187" ca="1">INDEX(Subscribers!$F$2:$F$1001, INT((ROW()-2)/12)+1)</f>
        <v>45597</v>
      </c>
      <c r="E187" s="5" cm="1">
        <f t="array" aca="1" ref="E187" ca="1">INDEX(Subscribers!$Q$2:$Q$1001, INT((ROW()-2)/12)+1)</f>
        <v>999</v>
      </c>
      <c r="F187" s="5">
        <f t="shared" ca="1" si="16"/>
        <v>0</v>
      </c>
      <c r="G187" s="5">
        <f t="shared" ca="1" si="17"/>
        <v>0</v>
      </c>
      <c r="H187" s="7" cm="1">
        <f t="array" aca="1" ref="H187" ca="1">INDEX(Subscribers!$G$2:$G$1001, INT((ROW()-2)/12)+1)</f>
        <v>34.979999999999997</v>
      </c>
      <c r="I187">
        <f t="shared" ca="1" si="18"/>
        <v>0</v>
      </c>
    </row>
    <row r="188" spans="1:9">
      <c r="A188" cm="1">
        <f t="array" ref="A188">INDEX(Subscribers!$A$2:$A$1001, INT((ROW()-2)/12)+1)</f>
        <v>16</v>
      </c>
      <c r="B188">
        <f t="shared" si="15"/>
        <v>7</v>
      </c>
      <c r="C188" s="9" cm="1">
        <f t="array" ref="C188">INDEX(Months!$A$2:$A$13, $B188)</f>
        <v>45474</v>
      </c>
      <c r="D188" s="9" cm="1">
        <f t="array" aca="1" ref="D188" ca="1">INDEX(Subscribers!$F$2:$F$1001, INT((ROW()-2)/12)+1)</f>
        <v>45597</v>
      </c>
      <c r="E188" s="5" cm="1">
        <f t="array" aca="1" ref="E188" ca="1">INDEX(Subscribers!$Q$2:$Q$1001, INT((ROW()-2)/12)+1)</f>
        <v>999</v>
      </c>
      <c r="F188" s="5">
        <f t="shared" ca="1" si="16"/>
        <v>0</v>
      </c>
      <c r="G188" s="5">
        <f t="shared" ca="1" si="17"/>
        <v>0</v>
      </c>
      <c r="H188" s="7" cm="1">
        <f t="array" aca="1" ref="H188" ca="1">INDEX(Subscribers!$G$2:$G$1001, INT((ROW()-2)/12)+1)</f>
        <v>34.979999999999997</v>
      </c>
      <c r="I188">
        <f t="shared" ca="1" si="18"/>
        <v>0</v>
      </c>
    </row>
    <row r="189" spans="1:9">
      <c r="A189" cm="1">
        <f t="array" ref="A189">INDEX(Subscribers!$A$2:$A$1001, INT((ROW()-2)/12)+1)</f>
        <v>16</v>
      </c>
      <c r="B189">
        <f t="shared" si="15"/>
        <v>8</v>
      </c>
      <c r="C189" s="9" cm="1">
        <f t="array" ref="C189">INDEX(Months!$A$2:$A$13, $B189)</f>
        <v>45505</v>
      </c>
      <c r="D189" s="9" cm="1">
        <f t="array" aca="1" ref="D189" ca="1">INDEX(Subscribers!$F$2:$F$1001, INT((ROW()-2)/12)+1)</f>
        <v>45597</v>
      </c>
      <c r="E189" s="5" cm="1">
        <f t="array" aca="1" ref="E189" ca="1">INDEX(Subscribers!$Q$2:$Q$1001, INT((ROW()-2)/12)+1)</f>
        <v>999</v>
      </c>
      <c r="F189" s="5">
        <f t="shared" ca="1" si="16"/>
        <v>0</v>
      </c>
      <c r="G189" s="5">
        <f t="shared" ca="1" si="17"/>
        <v>0</v>
      </c>
      <c r="H189" s="7" cm="1">
        <f t="array" aca="1" ref="H189" ca="1">INDEX(Subscribers!$G$2:$G$1001, INT((ROW()-2)/12)+1)</f>
        <v>34.979999999999997</v>
      </c>
      <c r="I189">
        <f t="shared" ca="1" si="18"/>
        <v>0</v>
      </c>
    </row>
    <row r="190" spans="1:9">
      <c r="A190" cm="1">
        <f t="array" ref="A190">INDEX(Subscribers!$A$2:$A$1001, INT((ROW()-2)/12)+1)</f>
        <v>16</v>
      </c>
      <c r="B190">
        <f t="shared" si="15"/>
        <v>9</v>
      </c>
      <c r="C190" s="9" cm="1">
        <f t="array" ref="C190">INDEX(Months!$A$2:$A$13, $B190)</f>
        <v>45536</v>
      </c>
      <c r="D190" s="9" cm="1">
        <f t="array" aca="1" ref="D190" ca="1">INDEX(Subscribers!$F$2:$F$1001, INT((ROW()-2)/12)+1)</f>
        <v>45597</v>
      </c>
      <c r="E190" s="5" cm="1">
        <f t="array" aca="1" ref="E190" ca="1">INDEX(Subscribers!$Q$2:$Q$1001, INT((ROW()-2)/12)+1)</f>
        <v>999</v>
      </c>
      <c r="F190" s="5">
        <f t="shared" ca="1" si="16"/>
        <v>0</v>
      </c>
      <c r="G190" s="5">
        <f t="shared" ca="1" si="17"/>
        <v>0</v>
      </c>
      <c r="H190" s="7" cm="1">
        <f t="array" aca="1" ref="H190" ca="1">INDEX(Subscribers!$G$2:$G$1001, INT((ROW()-2)/12)+1)</f>
        <v>34.979999999999997</v>
      </c>
      <c r="I190">
        <f t="shared" ca="1" si="18"/>
        <v>0</v>
      </c>
    </row>
    <row r="191" spans="1:9">
      <c r="A191" cm="1">
        <f t="array" ref="A191">INDEX(Subscribers!$A$2:$A$1001, INT((ROW()-2)/12)+1)</f>
        <v>16</v>
      </c>
      <c r="B191">
        <f t="shared" si="15"/>
        <v>10</v>
      </c>
      <c r="C191" s="9" cm="1">
        <f t="array" ref="C191">INDEX(Months!$A$2:$A$13, $B191)</f>
        <v>45566</v>
      </c>
      <c r="D191" s="9" cm="1">
        <f t="array" aca="1" ref="D191" ca="1">INDEX(Subscribers!$F$2:$F$1001, INT((ROW()-2)/12)+1)</f>
        <v>45597</v>
      </c>
      <c r="E191" s="5" cm="1">
        <f t="array" aca="1" ref="E191" ca="1">INDEX(Subscribers!$Q$2:$Q$1001, INT((ROW()-2)/12)+1)</f>
        <v>999</v>
      </c>
      <c r="F191" s="5">
        <f t="shared" ca="1" si="16"/>
        <v>0</v>
      </c>
      <c r="G191" s="5">
        <f t="shared" ca="1" si="17"/>
        <v>0</v>
      </c>
      <c r="H191" s="7" cm="1">
        <f t="array" aca="1" ref="H191" ca="1">INDEX(Subscribers!$G$2:$G$1001, INT((ROW()-2)/12)+1)</f>
        <v>34.979999999999997</v>
      </c>
      <c r="I191">
        <f t="shared" ca="1" si="18"/>
        <v>0</v>
      </c>
    </row>
    <row r="192" spans="1:9">
      <c r="A192" cm="1">
        <f t="array" ref="A192">INDEX(Subscribers!$A$2:$A$1001, INT((ROW()-2)/12)+1)</f>
        <v>16</v>
      </c>
      <c r="B192">
        <f t="shared" si="15"/>
        <v>11</v>
      </c>
      <c r="C192" s="9" cm="1">
        <f t="array" ref="C192">INDEX(Months!$A$2:$A$13, $B192)</f>
        <v>45597</v>
      </c>
      <c r="D192" s="9" cm="1">
        <f t="array" aca="1" ref="D192" ca="1">INDEX(Subscribers!$F$2:$F$1001, INT((ROW()-2)/12)+1)</f>
        <v>45597</v>
      </c>
      <c r="E192" s="5" cm="1">
        <f t="array" aca="1" ref="E192" ca="1">INDEX(Subscribers!$Q$2:$Q$1001, INT((ROW()-2)/12)+1)</f>
        <v>999</v>
      </c>
      <c r="F192" s="5">
        <f t="shared" ca="1" si="16"/>
        <v>1</v>
      </c>
      <c r="G192" s="5">
        <f t="shared" ca="1" si="17"/>
        <v>0</v>
      </c>
      <c r="H192" s="7" cm="1">
        <f t="array" aca="1" ref="H192" ca="1">INDEX(Subscribers!$G$2:$G$1001, INT((ROW()-2)/12)+1)</f>
        <v>34.979999999999997</v>
      </c>
      <c r="I192">
        <f t="shared" ca="1" si="18"/>
        <v>34.979999999999997</v>
      </c>
    </row>
    <row r="193" spans="1:9">
      <c r="A193" cm="1">
        <f t="array" ref="A193">INDEX(Subscribers!$A$2:$A$1001, INT((ROW()-2)/12)+1)</f>
        <v>16</v>
      </c>
      <c r="B193">
        <f t="shared" si="15"/>
        <v>12</v>
      </c>
      <c r="C193" s="9" cm="1">
        <f t="array" ref="C193">INDEX(Months!$A$2:$A$13, $B193)</f>
        <v>45627</v>
      </c>
      <c r="D193" s="9" cm="1">
        <f t="array" aca="1" ref="D193" ca="1">INDEX(Subscribers!$F$2:$F$1001, INT((ROW()-2)/12)+1)</f>
        <v>45597</v>
      </c>
      <c r="E193" s="5" cm="1">
        <f t="array" aca="1" ref="E193" ca="1">INDEX(Subscribers!$Q$2:$Q$1001, INT((ROW()-2)/12)+1)</f>
        <v>999</v>
      </c>
      <c r="F193" s="5">
        <f t="shared" ca="1" si="16"/>
        <v>1</v>
      </c>
      <c r="G193" s="5">
        <f t="shared" ca="1" si="17"/>
        <v>0</v>
      </c>
      <c r="H193" s="7" cm="1">
        <f t="array" aca="1" ref="H193" ca="1">INDEX(Subscribers!$G$2:$G$1001, INT((ROW()-2)/12)+1)</f>
        <v>34.979999999999997</v>
      </c>
      <c r="I193">
        <f t="shared" ca="1" si="18"/>
        <v>34.979999999999997</v>
      </c>
    </row>
    <row r="194" spans="1:9">
      <c r="A194" cm="1">
        <f t="array" ref="A194">INDEX(Subscribers!$A$2:$A$1001, INT((ROW()-2)/12)+1)</f>
        <v>17</v>
      </c>
      <c r="B194">
        <f t="shared" si="15"/>
        <v>1</v>
      </c>
      <c r="C194" s="9" cm="1">
        <f t="array" ref="C194">INDEX(Months!$A$2:$A$13, $B194)</f>
        <v>45292</v>
      </c>
      <c r="D194" s="9" cm="1">
        <f t="array" aca="1" ref="D194" ca="1">INDEX(Subscribers!$F$2:$F$1001, INT((ROW()-2)/12)+1)</f>
        <v>45413</v>
      </c>
      <c r="E194" s="5" cm="1">
        <f t="array" aca="1" ref="E194" ca="1">INDEX(Subscribers!$Q$2:$Q$1001, INT((ROW()-2)/12)+1)</f>
        <v>999</v>
      </c>
      <c r="F194" s="5">
        <f t="shared" ca="1" si="16"/>
        <v>0</v>
      </c>
      <c r="G194" s="5">
        <f t="shared" ca="1" si="17"/>
        <v>0</v>
      </c>
      <c r="H194" s="7" cm="1">
        <f t="array" aca="1" ref="H194" ca="1">INDEX(Subscribers!$G$2:$G$1001, INT((ROW()-2)/12)+1)</f>
        <v>16.98</v>
      </c>
      <c r="I194">
        <f t="shared" ca="1" si="18"/>
        <v>0</v>
      </c>
    </row>
    <row r="195" spans="1:9">
      <c r="A195" cm="1">
        <f t="array" ref="A195">INDEX(Subscribers!$A$2:$A$1001, INT((ROW()-2)/12)+1)</f>
        <v>17</v>
      </c>
      <c r="B195">
        <f t="shared" ref="B195:B258" si="19">MOD(ROW()-2,12)+1</f>
        <v>2</v>
      </c>
      <c r="C195" s="9" cm="1">
        <f t="array" ref="C195">INDEX(Months!$A$2:$A$13, $B195)</f>
        <v>45323</v>
      </c>
      <c r="D195" s="9" cm="1">
        <f t="array" aca="1" ref="D195" ca="1">INDEX(Subscribers!$F$2:$F$1001, INT((ROW()-2)/12)+1)</f>
        <v>45413</v>
      </c>
      <c r="E195" s="5" cm="1">
        <f t="array" aca="1" ref="E195" ca="1">INDEX(Subscribers!$Q$2:$Q$1001, INT((ROW()-2)/12)+1)</f>
        <v>999</v>
      </c>
      <c r="F195" s="5">
        <f t="shared" ref="F195:F258" ca="1" si="20">--( AND($C195&gt;=$D195, IF($E195=999, TRUE, $B195&lt;$E195)) )</f>
        <v>0</v>
      </c>
      <c r="G195" s="5">
        <f t="shared" ref="G195:G258" ca="1" si="21">IF($E195=999,0,IF($B195=$E195,1,0))</f>
        <v>0</v>
      </c>
      <c r="H195" s="7" cm="1">
        <f t="array" aca="1" ref="H195" ca="1">INDEX(Subscribers!$G$2:$G$1001, INT((ROW()-2)/12)+1)</f>
        <v>16.98</v>
      </c>
      <c r="I195">
        <f t="shared" ref="I195:I258" ca="1" si="22">IF($F195=1,$H195,0)</f>
        <v>0</v>
      </c>
    </row>
    <row r="196" spans="1:9">
      <c r="A196" cm="1">
        <f t="array" ref="A196">INDEX(Subscribers!$A$2:$A$1001, INT((ROW()-2)/12)+1)</f>
        <v>17</v>
      </c>
      <c r="B196">
        <f t="shared" si="19"/>
        <v>3</v>
      </c>
      <c r="C196" s="9" cm="1">
        <f t="array" ref="C196">INDEX(Months!$A$2:$A$13, $B196)</f>
        <v>45352</v>
      </c>
      <c r="D196" s="9" cm="1">
        <f t="array" aca="1" ref="D196" ca="1">INDEX(Subscribers!$F$2:$F$1001, INT((ROW()-2)/12)+1)</f>
        <v>45413</v>
      </c>
      <c r="E196" s="5" cm="1">
        <f t="array" aca="1" ref="E196" ca="1">INDEX(Subscribers!$Q$2:$Q$1001, INT((ROW()-2)/12)+1)</f>
        <v>999</v>
      </c>
      <c r="F196" s="5">
        <f t="shared" ca="1" si="20"/>
        <v>0</v>
      </c>
      <c r="G196" s="5">
        <f t="shared" ca="1" si="21"/>
        <v>0</v>
      </c>
      <c r="H196" s="7" cm="1">
        <f t="array" aca="1" ref="H196" ca="1">INDEX(Subscribers!$G$2:$G$1001, INT((ROW()-2)/12)+1)</f>
        <v>16.98</v>
      </c>
      <c r="I196">
        <f t="shared" ca="1" si="22"/>
        <v>0</v>
      </c>
    </row>
    <row r="197" spans="1:9">
      <c r="A197" cm="1">
        <f t="array" ref="A197">INDEX(Subscribers!$A$2:$A$1001, INT((ROW()-2)/12)+1)</f>
        <v>17</v>
      </c>
      <c r="B197">
        <f t="shared" si="19"/>
        <v>4</v>
      </c>
      <c r="C197" s="9" cm="1">
        <f t="array" ref="C197">INDEX(Months!$A$2:$A$13, $B197)</f>
        <v>45383</v>
      </c>
      <c r="D197" s="9" cm="1">
        <f t="array" aca="1" ref="D197" ca="1">INDEX(Subscribers!$F$2:$F$1001, INT((ROW()-2)/12)+1)</f>
        <v>45413</v>
      </c>
      <c r="E197" s="5" cm="1">
        <f t="array" aca="1" ref="E197" ca="1">INDEX(Subscribers!$Q$2:$Q$1001, INT((ROW()-2)/12)+1)</f>
        <v>999</v>
      </c>
      <c r="F197" s="5">
        <f t="shared" ca="1" si="20"/>
        <v>0</v>
      </c>
      <c r="G197" s="5">
        <f t="shared" ca="1" si="21"/>
        <v>0</v>
      </c>
      <c r="H197" s="7" cm="1">
        <f t="array" aca="1" ref="H197" ca="1">INDEX(Subscribers!$G$2:$G$1001, INT((ROW()-2)/12)+1)</f>
        <v>16.98</v>
      </c>
      <c r="I197">
        <f t="shared" ca="1" si="22"/>
        <v>0</v>
      </c>
    </row>
    <row r="198" spans="1:9">
      <c r="A198" cm="1">
        <f t="array" ref="A198">INDEX(Subscribers!$A$2:$A$1001, INT((ROW()-2)/12)+1)</f>
        <v>17</v>
      </c>
      <c r="B198">
        <f t="shared" si="19"/>
        <v>5</v>
      </c>
      <c r="C198" s="9" cm="1">
        <f t="array" ref="C198">INDEX(Months!$A$2:$A$13, $B198)</f>
        <v>45413</v>
      </c>
      <c r="D198" s="9" cm="1">
        <f t="array" aca="1" ref="D198" ca="1">INDEX(Subscribers!$F$2:$F$1001, INT((ROW()-2)/12)+1)</f>
        <v>45413</v>
      </c>
      <c r="E198" s="5" cm="1">
        <f t="array" aca="1" ref="E198" ca="1">INDEX(Subscribers!$Q$2:$Q$1001, INT((ROW()-2)/12)+1)</f>
        <v>999</v>
      </c>
      <c r="F198" s="5">
        <f t="shared" ca="1" si="20"/>
        <v>1</v>
      </c>
      <c r="G198" s="5">
        <f t="shared" ca="1" si="21"/>
        <v>0</v>
      </c>
      <c r="H198" s="7" cm="1">
        <f t="array" aca="1" ref="H198" ca="1">INDEX(Subscribers!$G$2:$G$1001, INT((ROW()-2)/12)+1)</f>
        <v>16.98</v>
      </c>
      <c r="I198">
        <f t="shared" ca="1" si="22"/>
        <v>16.98</v>
      </c>
    </row>
    <row r="199" spans="1:9">
      <c r="A199" cm="1">
        <f t="array" ref="A199">INDEX(Subscribers!$A$2:$A$1001, INT((ROW()-2)/12)+1)</f>
        <v>17</v>
      </c>
      <c r="B199">
        <f t="shared" si="19"/>
        <v>6</v>
      </c>
      <c r="C199" s="9" cm="1">
        <f t="array" ref="C199">INDEX(Months!$A$2:$A$13, $B199)</f>
        <v>45444</v>
      </c>
      <c r="D199" s="9" cm="1">
        <f t="array" aca="1" ref="D199" ca="1">INDEX(Subscribers!$F$2:$F$1001, INT((ROW()-2)/12)+1)</f>
        <v>45413</v>
      </c>
      <c r="E199" s="5" cm="1">
        <f t="array" aca="1" ref="E199" ca="1">INDEX(Subscribers!$Q$2:$Q$1001, INT((ROW()-2)/12)+1)</f>
        <v>999</v>
      </c>
      <c r="F199" s="5">
        <f t="shared" ca="1" si="20"/>
        <v>1</v>
      </c>
      <c r="G199" s="5">
        <f t="shared" ca="1" si="21"/>
        <v>0</v>
      </c>
      <c r="H199" s="7" cm="1">
        <f t="array" aca="1" ref="H199" ca="1">INDEX(Subscribers!$G$2:$G$1001, INT((ROW()-2)/12)+1)</f>
        <v>16.98</v>
      </c>
      <c r="I199">
        <f t="shared" ca="1" si="22"/>
        <v>16.98</v>
      </c>
    </row>
    <row r="200" spans="1:9">
      <c r="A200" cm="1">
        <f t="array" ref="A200">INDEX(Subscribers!$A$2:$A$1001, INT((ROW()-2)/12)+1)</f>
        <v>17</v>
      </c>
      <c r="B200">
        <f t="shared" si="19"/>
        <v>7</v>
      </c>
      <c r="C200" s="9" cm="1">
        <f t="array" ref="C200">INDEX(Months!$A$2:$A$13, $B200)</f>
        <v>45474</v>
      </c>
      <c r="D200" s="9" cm="1">
        <f t="array" aca="1" ref="D200" ca="1">INDEX(Subscribers!$F$2:$F$1001, INT((ROW()-2)/12)+1)</f>
        <v>45413</v>
      </c>
      <c r="E200" s="5" cm="1">
        <f t="array" aca="1" ref="E200" ca="1">INDEX(Subscribers!$Q$2:$Q$1001, INT((ROW()-2)/12)+1)</f>
        <v>999</v>
      </c>
      <c r="F200" s="5">
        <f t="shared" ca="1" si="20"/>
        <v>1</v>
      </c>
      <c r="G200" s="5">
        <f t="shared" ca="1" si="21"/>
        <v>0</v>
      </c>
      <c r="H200" s="7" cm="1">
        <f t="array" aca="1" ref="H200" ca="1">INDEX(Subscribers!$G$2:$G$1001, INT((ROW()-2)/12)+1)</f>
        <v>16.98</v>
      </c>
      <c r="I200">
        <f t="shared" ca="1" si="22"/>
        <v>16.98</v>
      </c>
    </row>
    <row r="201" spans="1:9">
      <c r="A201" cm="1">
        <f t="array" ref="A201">INDEX(Subscribers!$A$2:$A$1001, INT((ROW()-2)/12)+1)</f>
        <v>17</v>
      </c>
      <c r="B201">
        <f t="shared" si="19"/>
        <v>8</v>
      </c>
      <c r="C201" s="9" cm="1">
        <f t="array" ref="C201">INDEX(Months!$A$2:$A$13, $B201)</f>
        <v>45505</v>
      </c>
      <c r="D201" s="9" cm="1">
        <f t="array" aca="1" ref="D201" ca="1">INDEX(Subscribers!$F$2:$F$1001, INT((ROW()-2)/12)+1)</f>
        <v>45413</v>
      </c>
      <c r="E201" s="5" cm="1">
        <f t="array" aca="1" ref="E201" ca="1">INDEX(Subscribers!$Q$2:$Q$1001, INT((ROW()-2)/12)+1)</f>
        <v>999</v>
      </c>
      <c r="F201" s="5">
        <f t="shared" ca="1" si="20"/>
        <v>1</v>
      </c>
      <c r="G201" s="5">
        <f t="shared" ca="1" si="21"/>
        <v>0</v>
      </c>
      <c r="H201" s="7" cm="1">
        <f t="array" aca="1" ref="H201" ca="1">INDEX(Subscribers!$G$2:$G$1001, INT((ROW()-2)/12)+1)</f>
        <v>16.98</v>
      </c>
      <c r="I201">
        <f t="shared" ca="1" si="22"/>
        <v>16.98</v>
      </c>
    </row>
    <row r="202" spans="1:9">
      <c r="A202" cm="1">
        <f t="array" ref="A202">INDEX(Subscribers!$A$2:$A$1001, INT((ROW()-2)/12)+1)</f>
        <v>17</v>
      </c>
      <c r="B202">
        <f t="shared" si="19"/>
        <v>9</v>
      </c>
      <c r="C202" s="9" cm="1">
        <f t="array" ref="C202">INDEX(Months!$A$2:$A$13, $B202)</f>
        <v>45536</v>
      </c>
      <c r="D202" s="9" cm="1">
        <f t="array" aca="1" ref="D202" ca="1">INDEX(Subscribers!$F$2:$F$1001, INT((ROW()-2)/12)+1)</f>
        <v>45413</v>
      </c>
      <c r="E202" s="5" cm="1">
        <f t="array" aca="1" ref="E202" ca="1">INDEX(Subscribers!$Q$2:$Q$1001, INT((ROW()-2)/12)+1)</f>
        <v>999</v>
      </c>
      <c r="F202" s="5">
        <f t="shared" ca="1" si="20"/>
        <v>1</v>
      </c>
      <c r="G202" s="5">
        <f t="shared" ca="1" si="21"/>
        <v>0</v>
      </c>
      <c r="H202" s="7" cm="1">
        <f t="array" aca="1" ref="H202" ca="1">INDEX(Subscribers!$G$2:$G$1001, INT((ROW()-2)/12)+1)</f>
        <v>16.98</v>
      </c>
      <c r="I202">
        <f t="shared" ca="1" si="22"/>
        <v>16.98</v>
      </c>
    </row>
    <row r="203" spans="1:9">
      <c r="A203" cm="1">
        <f t="array" ref="A203">INDEX(Subscribers!$A$2:$A$1001, INT((ROW()-2)/12)+1)</f>
        <v>17</v>
      </c>
      <c r="B203">
        <f t="shared" si="19"/>
        <v>10</v>
      </c>
      <c r="C203" s="9" cm="1">
        <f t="array" ref="C203">INDEX(Months!$A$2:$A$13, $B203)</f>
        <v>45566</v>
      </c>
      <c r="D203" s="9" cm="1">
        <f t="array" aca="1" ref="D203" ca="1">INDEX(Subscribers!$F$2:$F$1001, INT((ROW()-2)/12)+1)</f>
        <v>45413</v>
      </c>
      <c r="E203" s="5" cm="1">
        <f t="array" aca="1" ref="E203" ca="1">INDEX(Subscribers!$Q$2:$Q$1001, INT((ROW()-2)/12)+1)</f>
        <v>999</v>
      </c>
      <c r="F203" s="5">
        <f t="shared" ca="1" si="20"/>
        <v>1</v>
      </c>
      <c r="G203" s="5">
        <f t="shared" ca="1" si="21"/>
        <v>0</v>
      </c>
      <c r="H203" s="7" cm="1">
        <f t="array" aca="1" ref="H203" ca="1">INDEX(Subscribers!$G$2:$G$1001, INT((ROW()-2)/12)+1)</f>
        <v>16.98</v>
      </c>
      <c r="I203">
        <f t="shared" ca="1" si="22"/>
        <v>16.98</v>
      </c>
    </row>
    <row r="204" spans="1:9">
      <c r="A204" cm="1">
        <f t="array" ref="A204">INDEX(Subscribers!$A$2:$A$1001, INT((ROW()-2)/12)+1)</f>
        <v>17</v>
      </c>
      <c r="B204">
        <f t="shared" si="19"/>
        <v>11</v>
      </c>
      <c r="C204" s="9" cm="1">
        <f t="array" ref="C204">INDEX(Months!$A$2:$A$13, $B204)</f>
        <v>45597</v>
      </c>
      <c r="D204" s="9" cm="1">
        <f t="array" aca="1" ref="D204" ca="1">INDEX(Subscribers!$F$2:$F$1001, INT((ROW()-2)/12)+1)</f>
        <v>45413</v>
      </c>
      <c r="E204" s="5" cm="1">
        <f t="array" aca="1" ref="E204" ca="1">INDEX(Subscribers!$Q$2:$Q$1001, INT((ROW()-2)/12)+1)</f>
        <v>999</v>
      </c>
      <c r="F204" s="5">
        <f t="shared" ca="1" si="20"/>
        <v>1</v>
      </c>
      <c r="G204" s="5">
        <f t="shared" ca="1" si="21"/>
        <v>0</v>
      </c>
      <c r="H204" s="7" cm="1">
        <f t="array" aca="1" ref="H204" ca="1">INDEX(Subscribers!$G$2:$G$1001, INT((ROW()-2)/12)+1)</f>
        <v>16.98</v>
      </c>
      <c r="I204">
        <f t="shared" ca="1" si="22"/>
        <v>16.98</v>
      </c>
    </row>
    <row r="205" spans="1:9">
      <c r="A205" cm="1">
        <f t="array" ref="A205">INDEX(Subscribers!$A$2:$A$1001, INT((ROW()-2)/12)+1)</f>
        <v>17</v>
      </c>
      <c r="B205">
        <f t="shared" si="19"/>
        <v>12</v>
      </c>
      <c r="C205" s="9" cm="1">
        <f t="array" ref="C205">INDEX(Months!$A$2:$A$13, $B205)</f>
        <v>45627</v>
      </c>
      <c r="D205" s="9" cm="1">
        <f t="array" aca="1" ref="D205" ca="1">INDEX(Subscribers!$F$2:$F$1001, INT((ROW()-2)/12)+1)</f>
        <v>45413</v>
      </c>
      <c r="E205" s="5" cm="1">
        <f t="array" aca="1" ref="E205" ca="1">INDEX(Subscribers!$Q$2:$Q$1001, INT((ROW()-2)/12)+1)</f>
        <v>999</v>
      </c>
      <c r="F205" s="5">
        <f t="shared" ca="1" si="20"/>
        <v>1</v>
      </c>
      <c r="G205" s="5">
        <f t="shared" ca="1" si="21"/>
        <v>0</v>
      </c>
      <c r="H205" s="7" cm="1">
        <f t="array" aca="1" ref="H205" ca="1">INDEX(Subscribers!$G$2:$G$1001, INT((ROW()-2)/12)+1)</f>
        <v>16.98</v>
      </c>
      <c r="I205">
        <f t="shared" ca="1" si="22"/>
        <v>16.98</v>
      </c>
    </row>
    <row r="206" spans="1:9">
      <c r="A206" cm="1">
        <f t="array" ref="A206">INDEX(Subscribers!$A$2:$A$1001, INT((ROW()-2)/12)+1)</f>
        <v>18</v>
      </c>
      <c r="B206">
        <f t="shared" si="19"/>
        <v>1</v>
      </c>
      <c r="C206" s="9" cm="1">
        <f t="array" ref="C206">INDEX(Months!$A$2:$A$13, $B206)</f>
        <v>45292</v>
      </c>
      <c r="D206" s="9" cm="1">
        <f t="array" aca="1" ref="D206" ca="1">INDEX(Subscribers!$F$2:$F$1001, INT((ROW()-2)/12)+1)</f>
        <v>45323</v>
      </c>
      <c r="E206" s="5" cm="1">
        <f t="array" aca="1" ref="E206" ca="1">INDEX(Subscribers!$Q$2:$Q$1001, INT((ROW()-2)/12)+1)</f>
        <v>999</v>
      </c>
      <c r="F206" s="5">
        <f t="shared" ca="1" si="20"/>
        <v>0</v>
      </c>
      <c r="G206" s="5">
        <f t="shared" ca="1" si="21"/>
        <v>0</v>
      </c>
      <c r="H206" s="7" cm="1">
        <f t="array" aca="1" ref="H206" ca="1">INDEX(Subscribers!$G$2:$G$1001, INT((ROW()-2)/12)+1)</f>
        <v>9.99</v>
      </c>
      <c r="I206">
        <f t="shared" ca="1" si="22"/>
        <v>0</v>
      </c>
    </row>
    <row r="207" spans="1:9">
      <c r="A207" cm="1">
        <f t="array" ref="A207">INDEX(Subscribers!$A$2:$A$1001, INT((ROW()-2)/12)+1)</f>
        <v>18</v>
      </c>
      <c r="B207">
        <f t="shared" si="19"/>
        <v>2</v>
      </c>
      <c r="C207" s="9" cm="1">
        <f t="array" ref="C207">INDEX(Months!$A$2:$A$13, $B207)</f>
        <v>45323</v>
      </c>
      <c r="D207" s="9" cm="1">
        <f t="array" aca="1" ref="D207" ca="1">INDEX(Subscribers!$F$2:$F$1001, INT((ROW()-2)/12)+1)</f>
        <v>45323</v>
      </c>
      <c r="E207" s="5" cm="1">
        <f t="array" aca="1" ref="E207" ca="1">INDEX(Subscribers!$Q$2:$Q$1001, INT((ROW()-2)/12)+1)</f>
        <v>999</v>
      </c>
      <c r="F207" s="5">
        <f t="shared" ca="1" si="20"/>
        <v>1</v>
      </c>
      <c r="G207" s="5">
        <f t="shared" ca="1" si="21"/>
        <v>0</v>
      </c>
      <c r="H207" s="7" cm="1">
        <f t="array" aca="1" ref="H207" ca="1">INDEX(Subscribers!$G$2:$G$1001, INT((ROW()-2)/12)+1)</f>
        <v>9.99</v>
      </c>
      <c r="I207">
        <f t="shared" ca="1" si="22"/>
        <v>9.99</v>
      </c>
    </row>
    <row r="208" spans="1:9">
      <c r="A208" cm="1">
        <f t="array" ref="A208">INDEX(Subscribers!$A$2:$A$1001, INT((ROW()-2)/12)+1)</f>
        <v>18</v>
      </c>
      <c r="B208">
        <f t="shared" si="19"/>
        <v>3</v>
      </c>
      <c r="C208" s="9" cm="1">
        <f t="array" ref="C208">INDEX(Months!$A$2:$A$13, $B208)</f>
        <v>45352</v>
      </c>
      <c r="D208" s="9" cm="1">
        <f t="array" aca="1" ref="D208" ca="1">INDEX(Subscribers!$F$2:$F$1001, INT((ROW()-2)/12)+1)</f>
        <v>45323</v>
      </c>
      <c r="E208" s="5" cm="1">
        <f t="array" aca="1" ref="E208" ca="1">INDEX(Subscribers!$Q$2:$Q$1001, INT((ROW()-2)/12)+1)</f>
        <v>999</v>
      </c>
      <c r="F208" s="5">
        <f t="shared" ca="1" si="20"/>
        <v>1</v>
      </c>
      <c r="G208" s="5">
        <f t="shared" ca="1" si="21"/>
        <v>0</v>
      </c>
      <c r="H208" s="7" cm="1">
        <f t="array" aca="1" ref="H208" ca="1">INDEX(Subscribers!$G$2:$G$1001, INT((ROW()-2)/12)+1)</f>
        <v>9.99</v>
      </c>
      <c r="I208">
        <f t="shared" ca="1" si="22"/>
        <v>9.99</v>
      </c>
    </row>
    <row r="209" spans="1:9">
      <c r="A209" cm="1">
        <f t="array" ref="A209">INDEX(Subscribers!$A$2:$A$1001, INT((ROW()-2)/12)+1)</f>
        <v>18</v>
      </c>
      <c r="B209">
        <f t="shared" si="19"/>
        <v>4</v>
      </c>
      <c r="C209" s="9" cm="1">
        <f t="array" ref="C209">INDEX(Months!$A$2:$A$13, $B209)</f>
        <v>45383</v>
      </c>
      <c r="D209" s="9" cm="1">
        <f t="array" aca="1" ref="D209" ca="1">INDEX(Subscribers!$F$2:$F$1001, INT((ROW()-2)/12)+1)</f>
        <v>45323</v>
      </c>
      <c r="E209" s="5" cm="1">
        <f t="array" aca="1" ref="E209" ca="1">INDEX(Subscribers!$Q$2:$Q$1001, INT((ROW()-2)/12)+1)</f>
        <v>999</v>
      </c>
      <c r="F209" s="5">
        <f t="shared" ca="1" si="20"/>
        <v>1</v>
      </c>
      <c r="G209" s="5">
        <f t="shared" ca="1" si="21"/>
        <v>0</v>
      </c>
      <c r="H209" s="7" cm="1">
        <f t="array" aca="1" ref="H209" ca="1">INDEX(Subscribers!$G$2:$G$1001, INT((ROW()-2)/12)+1)</f>
        <v>9.99</v>
      </c>
      <c r="I209">
        <f t="shared" ca="1" si="22"/>
        <v>9.99</v>
      </c>
    </row>
    <row r="210" spans="1:9">
      <c r="A210" cm="1">
        <f t="array" ref="A210">INDEX(Subscribers!$A$2:$A$1001, INT((ROW()-2)/12)+1)</f>
        <v>18</v>
      </c>
      <c r="B210">
        <f t="shared" si="19"/>
        <v>5</v>
      </c>
      <c r="C210" s="9" cm="1">
        <f t="array" ref="C210">INDEX(Months!$A$2:$A$13, $B210)</f>
        <v>45413</v>
      </c>
      <c r="D210" s="9" cm="1">
        <f t="array" aca="1" ref="D210" ca="1">INDEX(Subscribers!$F$2:$F$1001, INT((ROW()-2)/12)+1)</f>
        <v>45323</v>
      </c>
      <c r="E210" s="5" cm="1">
        <f t="array" aca="1" ref="E210" ca="1">INDEX(Subscribers!$Q$2:$Q$1001, INT((ROW()-2)/12)+1)</f>
        <v>999</v>
      </c>
      <c r="F210" s="5">
        <f t="shared" ca="1" si="20"/>
        <v>1</v>
      </c>
      <c r="G210" s="5">
        <f t="shared" ca="1" si="21"/>
        <v>0</v>
      </c>
      <c r="H210" s="7" cm="1">
        <f t="array" aca="1" ref="H210" ca="1">INDEX(Subscribers!$G$2:$G$1001, INT((ROW()-2)/12)+1)</f>
        <v>9.99</v>
      </c>
      <c r="I210">
        <f t="shared" ca="1" si="22"/>
        <v>9.99</v>
      </c>
    </row>
    <row r="211" spans="1:9">
      <c r="A211" cm="1">
        <f t="array" ref="A211">INDEX(Subscribers!$A$2:$A$1001, INT((ROW()-2)/12)+1)</f>
        <v>18</v>
      </c>
      <c r="B211">
        <f t="shared" si="19"/>
        <v>6</v>
      </c>
      <c r="C211" s="9" cm="1">
        <f t="array" ref="C211">INDEX(Months!$A$2:$A$13, $B211)</f>
        <v>45444</v>
      </c>
      <c r="D211" s="9" cm="1">
        <f t="array" aca="1" ref="D211" ca="1">INDEX(Subscribers!$F$2:$F$1001, INT((ROW()-2)/12)+1)</f>
        <v>45323</v>
      </c>
      <c r="E211" s="5" cm="1">
        <f t="array" aca="1" ref="E211" ca="1">INDEX(Subscribers!$Q$2:$Q$1001, INT((ROW()-2)/12)+1)</f>
        <v>999</v>
      </c>
      <c r="F211" s="5">
        <f t="shared" ca="1" si="20"/>
        <v>1</v>
      </c>
      <c r="G211" s="5">
        <f t="shared" ca="1" si="21"/>
        <v>0</v>
      </c>
      <c r="H211" s="7" cm="1">
        <f t="array" aca="1" ref="H211" ca="1">INDEX(Subscribers!$G$2:$G$1001, INT((ROW()-2)/12)+1)</f>
        <v>9.99</v>
      </c>
      <c r="I211">
        <f t="shared" ca="1" si="22"/>
        <v>9.99</v>
      </c>
    </row>
    <row r="212" spans="1:9">
      <c r="A212" cm="1">
        <f t="array" ref="A212">INDEX(Subscribers!$A$2:$A$1001, INT((ROW()-2)/12)+1)</f>
        <v>18</v>
      </c>
      <c r="B212">
        <f t="shared" si="19"/>
        <v>7</v>
      </c>
      <c r="C212" s="9" cm="1">
        <f t="array" ref="C212">INDEX(Months!$A$2:$A$13, $B212)</f>
        <v>45474</v>
      </c>
      <c r="D212" s="9" cm="1">
        <f t="array" aca="1" ref="D212" ca="1">INDEX(Subscribers!$F$2:$F$1001, INT((ROW()-2)/12)+1)</f>
        <v>45323</v>
      </c>
      <c r="E212" s="5" cm="1">
        <f t="array" aca="1" ref="E212" ca="1">INDEX(Subscribers!$Q$2:$Q$1001, INT((ROW()-2)/12)+1)</f>
        <v>999</v>
      </c>
      <c r="F212" s="5">
        <f t="shared" ca="1" si="20"/>
        <v>1</v>
      </c>
      <c r="G212" s="5">
        <f t="shared" ca="1" si="21"/>
        <v>0</v>
      </c>
      <c r="H212" s="7" cm="1">
        <f t="array" aca="1" ref="H212" ca="1">INDEX(Subscribers!$G$2:$G$1001, INT((ROW()-2)/12)+1)</f>
        <v>9.99</v>
      </c>
      <c r="I212">
        <f t="shared" ca="1" si="22"/>
        <v>9.99</v>
      </c>
    </row>
    <row r="213" spans="1:9">
      <c r="A213" cm="1">
        <f t="array" ref="A213">INDEX(Subscribers!$A$2:$A$1001, INT((ROW()-2)/12)+1)</f>
        <v>18</v>
      </c>
      <c r="B213">
        <f t="shared" si="19"/>
        <v>8</v>
      </c>
      <c r="C213" s="9" cm="1">
        <f t="array" ref="C213">INDEX(Months!$A$2:$A$13, $B213)</f>
        <v>45505</v>
      </c>
      <c r="D213" s="9" cm="1">
        <f t="array" aca="1" ref="D213" ca="1">INDEX(Subscribers!$F$2:$F$1001, INT((ROW()-2)/12)+1)</f>
        <v>45323</v>
      </c>
      <c r="E213" s="5" cm="1">
        <f t="array" aca="1" ref="E213" ca="1">INDEX(Subscribers!$Q$2:$Q$1001, INT((ROW()-2)/12)+1)</f>
        <v>999</v>
      </c>
      <c r="F213" s="5">
        <f t="shared" ca="1" si="20"/>
        <v>1</v>
      </c>
      <c r="G213" s="5">
        <f t="shared" ca="1" si="21"/>
        <v>0</v>
      </c>
      <c r="H213" s="7" cm="1">
        <f t="array" aca="1" ref="H213" ca="1">INDEX(Subscribers!$G$2:$G$1001, INT((ROW()-2)/12)+1)</f>
        <v>9.99</v>
      </c>
      <c r="I213">
        <f t="shared" ca="1" si="22"/>
        <v>9.99</v>
      </c>
    </row>
    <row r="214" spans="1:9">
      <c r="A214" cm="1">
        <f t="array" ref="A214">INDEX(Subscribers!$A$2:$A$1001, INT((ROW()-2)/12)+1)</f>
        <v>18</v>
      </c>
      <c r="B214">
        <f t="shared" si="19"/>
        <v>9</v>
      </c>
      <c r="C214" s="9" cm="1">
        <f t="array" ref="C214">INDEX(Months!$A$2:$A$13, $B214)</f>
        <v>45536</v>
      </c>
      <c r="D214" s="9" cm="1">
        <f t="array" aca="1" ref="D214" ca="1">INDEX(Subscribers!$F$2:$F$1001, INT((ROW()-2)/12)+1)</f>
        <v>45323</v>
      </c>
      <c r="E214" s="5" cm="1">
        <f t="array" aca="1" ref="E214" ca="1">INDEX(Subscribers!$Q$2:$Q$1001, INT((ROW()-2)/12)+1)</f>
        <v>999</v>
      </c>
      <c r="F214" s="5">
        <f t="shared" ca="1" si="20"/>
        <v>1</v>
      </c>
      <c r="G214" s="5">
        <f t="shared" ca="1" si="21"/>
        <v>0</v>
      </c>
      <c r="H214" s="7" cm="1">
        <f t="array" aca="1" ref="H214" ca="1">INDEX(Subscribers!$G$2:$G$1001, INT((ROW()-2)/12)+1)</f>
        <v>9.99</v>
      </c>
      <c r="I214">
        <f t="shared" ca="1" si="22"/>
        <v>9.99</v>
      </c>
    </row>
    <row r="215" spans="1:9">
      <c r="A215" cm="1">
        <f t="array" ref="A215">INDEX(Subscribers!$A$2:$A$1001, INT((ROW()-2)/12)+1)</f>
        <v>18</v>
      </c>
      <c r="B215">
        <f t="shared" si="19"/>
        <v>10</v>
      </c>
      <c r="C215" s="9" cm="1">
        <f t="array" ref="C215">INDEX(Months!$A$2:$A$13, $B215)</f>
        <v>45566</v>
      </c>
      <c r="D215" s="9" cm="1">
        <f t="array" aca="1" ref="D215" ca="1">INDEX(Subscribers!$F$2:$F$1001, INT((ROW()-2)/12)+1)</f>
        <v>45323</v>
      </c>
      <c r="E215" s="5" cm="1">
        <f t="array" aca="1" ref="E215" ca="1">INDEX(Subscribers!$Q$2:$Q$1001, INT((ROW()-2)/12)+1)</f>
        <v>999</v>
      </c>
      <c r="F215" s="5">
        <f t="shared" ca="1" si="20"/>
        <v>1</v>
      </c>
      <c r="G215" s="5">
        <f t="shared" ca="1" si="21"/>
        <v>0</v>
      </c>
      <c r="H215" s="7" cm="1">
        <f t="array" aca="1" ref="H215" ca="1">INDEX(Subscribers!$G$2:$G$1001, INT((ROW()-2)/12)+1)</f>
        <v>9.99</v>
      </c>
      <c r="I215">
        <f t="shared" ca="1" si="22"/>
        <v>9.99</v>
      </c>
    </row>
    <row r="216" spans="1:9">
      <c r="A216" cm="1">
        <f t="array" ref="A216">INDEX(Subscribers!$A$2:$A$1001, INT((ROW()-2)/12)+1)</f>
        <v>18</v>
      </c>
      <c r="B216">
        <f t="shared" si="19"/>
        <v>11</v>
      </c>
      <c r="C216" s="9" cm="1">
        <f t="array" ref="C216">INDEX(Months!$A$2:$A$13, $B216)</f>
        <v>45597</v>
      </c>
      <c r="D216" s="9" cm="1">
        <f t="array" aca="1" ref="D216" ca="1">INDEX(Subscribers!$F$2:$F$1001, INT((ROW()-2)/12)+1)</f>
        <v>45323</v>
      </c>
      <c r="E216" s="5" cm="1">
        <f t="array" aca="1" ref="E216" ca="1">INDEX(Subscribers!$Q$2:$Q$1001, INT((ROW()-2)/12)+1)</f>
        <v>999</v>
      </c>
      <c r="F216" s="5">
        <f t="shared" ca="1" si="20"/>
        <v>1</v>
      </c>
      <c r="G216" s="5">
        <f t="shared" ca="1" si="21"/>
        <v>0</v>
      </c>
      <c r="H216" s="7" cm="1">
        <f t="array" aca="1" ref="H216" ca="1">INDEX(Subscribers!$G$2:$G$1001, INT((ROW()-2)/12)+1)</f>
        <v>9.99</v>
      </c>
      <c r="I216">
        <f t="shared" ca="1" si="22"/>
        <v>9.99</v>
      </c>
    </row>
    <row r="217" spans="1:9">
      <c r="A217" cm="1">
        <f t="array" ref="A217">INDEX(Subscribers!$A$2:$A$1001, INT((ROW()-2)/12)+1)</f>
        <v>18</v>
      </c>
      <c r="B217">
        <f t="shared" si="19"/>
        <v>12</v>
      </c>
      <c r="C217" s="9" cm="1">
        <f t="array" ref="C217">INDEX(Months!$A$2:$A$13, $B217)</f>
        <v>45627</v>
      </c>
      <c r="D217" s="9" cm="1">
        <f t="array" aca="1" ref="D217" ca="1">INDEX(Subscribers!$F$2:$F$1001, INT((ROW()-2)/12)+1)</f>
        <v>45323</v>
      </c>
      <c r="E217" s="5" cm="1">
        <f t="array" aca="1" ref="E217" ca="1">INDEX(Subscribers!$Q$2:$Q$1001, INT((ROW()-2)/12)+1)</f>
        <v>999</v>
      </c>
      <c r="F217" s="5">
        <f t="shared" ca="1" si="20"/>
        <v>1</v>
      </c>
      <c r="G217" s="5">
        <f t="shared" ca="1" si="21"/>
        <v>0</v>
      </c>
      <c r="H217" s="7" cm="1">
        <f t="array" aca="1" ref="H217" ca="1">INDEX(Subscribers!$G$2:$G$1001, INT((ROW()-2)/12)+1)</f>
        <v>9.99</v>
      </c>
      <c r="I217">
        <f t="shared" ca="1" si="22"/>
        <v>9.99</v>
      </c>
    </row>
    <row r="218" spans="1:9">
      <c r="A218" cm="1">
        <f t="array" ref="A218">INDEX(Subscribers!$A$2:$A$1001, INT((ROW()-2)/12)+1)</f>
        <v>19</v>
      </c>
      <c r="B218">
        <f t="shared" si="19"/>
        <v>1</v>
      </c>
      <c r="C218" s="9" cm="1">
        <f t="array" ref="C218">INDEX(Months!$A$2:$A$13, $B218)</f>
        <v>45292</v>
      </c>
      <c r="D218" s="9" cm="1">
        <f t="array" aca="1" ref="D218" ca="1">INDEX(Subscribers!$F$2:$F$1001, INT((ROW()-2)/12)+1)</f>
        <v>45323</v>
      </c>
      <c r="E218" s="5" cm="1">
        <f t="array" aca="1" ref="E218" ca="1">INDEX(Subscribers!$Q$2:$Q$1001, INT((ROW()-2)/12)+1)</f>
        <v>1</v>
      </c>
      <c r="F218" s="5">
        <f t="shared" ca="1" si="20"/>
        <v>0</v>
      </c>
      <c r="G218" s="5">
        <f t="shared" ca="1" si="21"/>
        <v>1</v>
      </c>
      <c r="H218" s="7" cm="1">
        <f t="array" aca="1" ref="H218" ca="1">INDEX(Subscribers!$G$2:$G$1001, INT((ROW()-2)/12)+1)</f>
        <v>9.99</v>
      </c>
      <c r="I218">
        <f t="shared" ca="1" si="22"/>
        <v>0</v>
      </c>
    </row>
    <row r="219" spans="1:9">
      <c r="A219" cm="1">
        <f t="array" ref="A219">INDEX(Subscribers!$A$2:$A$1001, INT((ROW()-2)/12)+1)</f>
        <v>19</v>
      </c>
      <c r="B219">
        <f t="shared" si="19"/>
        <v>2</v>
      </c>
      <c r="C219" s="9" cm="1">
        <f t="array" ref="C219">INDEX(Months!$A$2:$A$13, $B219)</f>
        <v>45323</v>
      </c>
      <c r="D219" s="9" cm="1">
        <f t="array" aca="1" ref="D219" ca="1">INDEX(Subscribers!$F$2:$F$1001, INT((ROW()-2)/12)+1)</f>
        <v>45323</v>
      </c>
      <c r="E219" s="5" cm="1">
        <f t="array" aca="1" ref="E219" ca="1">INDEX(Subscribers!$Q$2:$Q$1001, INT((ROW()-2)/12)+1)</f>
        <v>1</v>
      </c>
      <c r="F219" s="5">
        <f t="shared" ca="1" si="20"/>
        <v>0</v>
      </c>
      <c r="G219" s="5">
        <f t="shared" ca="1" si="21"/>
        <v>0</v>
      </c>
      <c r="H219" s="7" cm="1">
        <f t="array" aca="1" ref="H219" ca="1">INDEX(Subscribers!$G$2:$G$1001, INT((ROW()-2)/12)+1)</f>
        <v>9.99</v>
      </c>
      <c r="I219">
        <f t="shared" ca="1" si="22"/>
        <v>0</v>
      </c>
    </row>
    <row r="220" spans="1:9">
      <c r="A220" cm="1">
        <f t="array" ref="A220">INDEX(Subscribers!$A$2:$A$1001, INT((ROW()-2)/12)+1)</f>
        <v>19</v>
      </c>
      <c r="B220">
        <f t="shared" si="19"/>
        <v>3</v>
      </c>
      <c r="C220" s="9" cm="1">
        <f t="array" ref="C220">INDEX(Months!$A$2:$A$13, $B220)</f>
        <v>45352</v>
      </c>
      <c r="D220" s="9" cm="1">
        <f t="array" aca="1" ref="D220" ca="1">INDEX(Subscribers!$F$2:$F$1001, INT((ROW()-2)/12)+1)</f>
        <v>45323</v>
      </c>
      <c r="E220" s="5" cm="1">
        <f t="array" aca="1" ref="E220" ca="1">INDEX(Subscribers!$Q$2:$Q$1001, INT((ROW()-2)/12)+1)</f>
        <v>1</v>
      </c>
      <c r="F220" s="5">
        <f t="shared" ca="1" si="20"/>
        <v>0</v>
      </c>
      <c r="G220" s="5">
        <f t="shared" ca="1" si="21"/>
        <v>0</v>
      </c>
      <c r="H220" s="7" cm="1">
        <f t="array" aca="1" ref="H220" ca="1">INDEX(Subscribers!$G$2:$G$1001, INT((ROW()-2)/12)+1)</f>
        <v>9.99</v>
      </c>
      <c r="I220">
        <f t="shared" ca="1" si="22"/>
        <v>0</v>
      </c>
    </row>
    <row r="221" spans="1:9">
      <c r="A221" cm="1">
        <f t="array" ref="A221">INDEX(Subscribers!$A$2:$A$1001, INT((ROW()-2)/12)+1)</f>
        <v>19</v>
      </c>
      <c r="B221">
        <f t="shared" si="19"/>
        <v>4</v>
      </c>
      <c r="C221" s="9" cm="1">
        <f t="array" ref="C221">INDEX(Months!$A$2:$A$13, $B221)</f>
        <v>45383</v>
      </c>
      <c r="D221" s="9" cm="1">
        <f t="array" aca="1" ref="D221" ca="1">INDEX(Subscribers!$F$2:$F$1001, INT((ROW()-2)/12)+1)</f>
        <v>45323</v>
      </c>
      <c r="E221" s="5" cm="1">
        <f t="array" aca="1" ref="E221" ca="1">INDEX(Subscribers!$Q$2:$Q$1001, INT((ROW()-2)/12)+1)</f>
        <v>1</v>
      </c>
      <c r="F221" s="5">
        <f t="shared" ca="1" si="20"/>
        <v>0</v>
      </c>
      <c r="G221" s="5">
        <f t="shared" ca="1" si="21"/>
        <v>0</v>
      </c>
      <c r="H221" s="7" cm="1">
        <f t="array" aca="1" ref="H221" ca="1">INDEX(Subscribers!$G$2:$G$1001, INT((ROW()-2)/12)+1)</f>
        <v>9.99</v>
      </c>
      <c r="I221">
        <f t="shared" ca="1" si="22"/>
        <v>0</v>
      </c>
    </row>
    <row r="222" spans="1:9">
      <c r="A222" cm="1">
        <f t="array" ref="A222">INDEX(Subscribers!$A$2:$A$1001, INT((ROW()-2)/12)+1)</f>
        <v>19</v>
      </c>
      <c r="B222">
        <f t="shared" si="19"/>
        <v>5</v>
      </c>
      <c r="C222" s="9" cm="1">
        <f t="array" ref="C222">INDEX(Months!$A$2:$A$13, $B222)</f>
        <v>45413</v>
      </c>
      <c r="D222" s="9" cm="1">
        <f t="array" aca="1" ref="D222" ca="1">INDEX(Subscribers!$F$2:$F$1001, INT((ROW()-2)/12)+1)</f>
        <v>45323</v>
      </c>
      <c r="E222" s="5" cm="1">
        <f t="array" aca="1" ref="E222" ca="1">INDEX(Subscribers!$Q$2:$Q$1001, INT((ROW()-2)/12)+1)</f>
        <v>1</v>
      </c>
      <c r="F222" s="5">
        <f t="shared" ca="1" si="20"/>
        <v>0</v>
      </c>
      <c r="G222" s="5">
        <f t="shared" ca="1" si="21"/>
        <v>0</v>
      </c>
      <c r="H222" s="7" cm="1">
        <f t="array" aca="1" ref="H222" ca="1">INDEX(Subscribers!$G$2:$G$1001, INT((ROW()-2)/12)+1)</f>
        <v>9.99</v>
      </c>
      <c r="I222">
        <f t="shared" ca="1" si="22"/>
        <v>0</v>
      </c>
    </row>
    <row r="223" spans="1:9">
      <c r="A223" cm="1">
        <f t="array" ref="A223">INDEX(Subscribers!$A$2:$A$1001, INT((ROW()-2)/12)+1)</f>
        <v>19</v>
      </c>
      <c r="B223">
        <f t="shared" si="19"/>
        <v>6</v>
      </c>
      <c r="C223" s="9" cm="1">
        <f t="array" ref="C223">INDEX(Months!$A$2:$A$13, $B223)</f>
        <v>45444</v>
      </c>
      <c r="D223" s="9" cm="1">
        <f t="array" aca="1" ref="D223" ca="1">INDEX(Subscribers!$F$2:$F$1001, INT((ROW()-2)/12)+1)</f>
        <v>45323</v>
      </c>
      <c r="E223" s="5" cm="1">
        <f t="array" aca="1" ref="E223" ca="1">INDEX(Subscribers!$Q$2:$Q$1001, INT((ROW()-2)/12)+1)</f>
        <v>1</v>
      </c>
      <c r="F223" s="5">
        <f t="shared" ca="1" si="20"/>
        <v>0</v>
      </c>
      <c r="G223" s="5">
        <f t="shared" ca="1" si="21"/>
        <v>0</v>
      </c>
      <c r="H223" s="7" cm="1">
        <f t="array" aca="1" ref="H223" ca="1">INDEX(Subscribers!$G$2:$G$1001, INT((ROW()-2)/12)+1)</f>
        <v>9.99</v>
      </c>
      <c r="I223">
        <f t="shared" ca="1" si="22"/>
        <v>0</v>
      </c>
    </row>
    <row r="224" spans="1:9">
      <c r="A224" cm="1">
        <f t="array" ref="A224">INDEX(Subscribers!$A$2:$A$1001, INT((ROW()-2)/12)+1)</f>
        <v>19</v>
      </c>
      <c r="B224">
        <f t="shared" si="19"/>
        <v>7</v>
      </c>
      <c r="C224" s="9" cm="1">
        <f t="array" ref="C224">INDEX(Months!$A$2:$A$13, $B224)</f>
        <v>45474</v>
      </c>
      <c r="D224" s="9" cm="1">
        <f t="array" aca="1" ref="D224" ca="1">INDEX(Subscribers!$F$2:$F$1001, INT((ROW()-2)/12)+1)</f>
        <v>45323</v>
      </c>
      <c r="E224" s="5" cm="1">
        <f t="array" aca="1" ref="E224" ca="1">INDEX(Subscribers!$Q$2:$Q$1001, INT((ROW()-2)/12)+1)</f>
        <v>1</v>
      </c>
      <c r="F224" s="5">
        <f t="shared" ca="1" si="20"/>
        <v>0</v>
      </c>
      <c r="G224" s="5">
        <f t="shared" ca="1" si="21"/>
        <v>0</v>
      </c>
      <c r="H224" s="7" cm="1">
        <f t="array" aca="1" ref="H224" ca="1">INDEX(Subscribers!$G$2:$G$1001, INT((ROW()-2)/12)+1)</f>
        <v>9.99</v>
      </c>
      <c r="I224">
        <f t="shared" ca="1" si="22"/>
        <v>0</v>
      </c>
    </row>
    <row r="225" spans="1:9">
      <c r="A225" cm="1">
        <f t="array" ref="A225">INDEX(Subscribers!$A$2:$A$1001, INT((ROW()-2)/12)+1)</f>
        <v>19</v>
      </c>
      <c r="B225">
        <f t="shared" si="19"/>
        <v>8</v>
      </c>
      <c r="C225" s="9" cm="1">
        <f t="array" ref="C225">INDEX(Months!$A$2:$A$13, $B225)</f>
        <v>45505</v>
      </c>
      <c r="D225" s="9" cm="1">
        <f t="array" aca="1" ref="D225" ca="1">INDEX(Subscribers!$F$2:$F$1001, INT((ROW()-2)/12)+1)</f>
        <v>45323</v>
      </c>
      <c r="E225" s="5" cm="1">
        <f t="array" aca="1" ref="E225" ca="1">INDEX(Subscribers!$Q$2:$Q$1001, INT((ROW()-2)/12)+1)</f>
        <v>1</v>
      </c>
      <c r="F225" s="5">
        <f t="shared" ca="1" si="20"/>
        <v>0</v>
      </c>
      <c r="G225" s="5">
        <f t="shared" ca="1" si="21"/>
        <v>0</v>
      </c>
      <c r="H225" s="7" cm="1">
        <f t="array" aca="1" ref="H225" ca="1">INDEX(Subscribers!$G$2:$G$1001, INT((ROW()-2)/12)+1)</f>
        <v>9.99</v>
      </c>
      <c r="I225">
        <f t="shared" ca="1" si="22"/>
        <v>0</v>
      </c>
    </row>
    <row r="226" spans="1:9">
      <c r="A226" cm="1">
        <f t="array" ref="A226">INDEX(Subscribers!$A$2:$A$1001, INT((ROW()-2)/12)+1)</f>
        <v>19</v>
      </c>
      <c r="B226">
        <f t="shared" si="19"/>
        <v>9</v>
      </c>
      <c r="C226" s="9" cm="1">
        <f t="array" ref="C226">INDEX(Months!$A$2:$A$13, $B226)</f>
        <v>45536</v>
      </c>
      <c r="D226" s="9" cm="1">
        <f t="array" aca="1" ref="D226" ca="1">INDEX(Subscribers!$F$2:$F$1001, INT((ROW()-2)/12)+1)</f>
        <v>45323</v>
      </c>
      <c r="E226" s="5" cm="1">
        <f t="array" aca="1" ref="E226" ca="1">INDEX(Subscribers!$Q$2:$Q$1001, INT((ROW()-2)/12)+1)</f>
        <v>1</v>
      </c>
      <c r="F226" s="5">
        <f t="shared" ca="1" si="20"/>
        <v>0</v>
      </c>
      <c r="G226" s="5">
        <f t="shared" ca="1" si="21"/>
        <v>0</v>
      </c>
      <c r="H226" s="7" cm="1">
        <f t="array" aca="1" ref="H226" ca="1">INDEX(Subscribers!$G$2:$G$1001, INT((ROW()-2)/12)+1)</f>
        <v>9.99</v>
      </c>
      <c r="I226">
        <f t="shared" ca="1" si="22"/>
        <v>0</v>
      </c>
    </row>
    <row r="227" spans="1:9">
      <c r="A227" cm="1">
        <f t="array" ref="A227">INDEX(Subscribers!$A$2:$A$1001, INT((ROW()-2)/12)+1)</f>
        <v>19</v>
      </c>
      <c r="B227">
        <f t="shared" si="19"/>
        <v>10</v>
      </c>
      <c r="C227" s="9" cm="1">
        <f t="array" ref="C227">INDEX(Months!$A$2:$A$13, $B227)</f>
        <v>45566</v>
      </c>
      <c r="D227" s="9" cm="1">
        <f t="array" aca="1" ref="D227" ca="1">INDEX(Subscribers!$F$2:$F$1001, INT((ROW()-2)/12)+1)</f>
        <v>45323</v>
      </c>
      <c r="E227" s="5" cm="1">
        <f t="array" aca="1" ref="E227" ca="1">INDEX(Subscribers!$Q$2:$Q$1001, INT((ROW()-2)/12)+1)</f>
        <v>1</v>
      </c>
      <c r="F227" s="5">
        <f t="shared" ca="1" si="20"/>
        <v>0</v>
      </c>
      <c r="G227" s="5">
        <f t="shared" ca="1" si="21"/>
        <v>0</v>
      </c>
      <c r="H227" s="7" cm="1">
        <f t="array" aca="1" ref="H227" ca="1">INDEX(Subscribers!$G$2:$G$1001, INT((ROW()-2)/12)+1)</f>
        <v>9.99</v>
      </c>
      <c r="I227">
        <f t="shared" ca="1" si="22"/>
        <v>0</v>
      </c>
    </row>
    <row r="228" spans="1:9">
      <c r="A228" cm="1">
        <f t="array" ref="A228">INDEX(Subscribers!$A$2:$A$1001, INT((ROW()-2)/12)+1)</f>
        <v>19</v>
      </c>
      <c r="B228">
        <f t="shared" si="19"/>
        <v>11</v>
      </c>
      <c r="C228" s="9" cm="1">
        <f t="array" ref="C228">INDEX(Months!$A$2:$A$13, $B228)</f>
        <v>45597</v>
      </c>
      <c r="D228" s="9" cm="1">
        <f t="array" aca="1" ref="D228" ca="1">INDEX(Subscribers!$F$2:$F$1001, INT((ROW()-2)/12)+1)</f>
        <v>45323</v>
      </c>
      <c r="E228" s="5" cm="1">
        <f t="array" aca="1" ref="E228" ca="1">INDEX(Subscribers!$Q$2:$Q$1001, INT((ROW()-2)/12)+1)</f>
        <v>1</v>
      </c>
      <c r="F228" s="5">
        <f t="shared" ca="1" si="20"/>
        <v>0</v>
      </c>
      <c r="G228" s="5">
        <f t="shared" ca="1" si="21"/>
        <v>0</v>
      </c>
      <c r="H228" s="7" cm="1">
        <f t="array" aca="1" ref="H228" ca="1">INDEX(Subscribers!$G$2:$G$1001, INT((ROW()-2)/12)+1)</f>
        <v>9.99</v>
      </c>
      <c r="I228">
        <f t="shared" ca="1" si="22"/>
        <v>0</v>
      </c>
    </row>
    <row r="229" spans="1:9">
      <c r="A229" cm="1">
        <f t="array" ref="A229">INDEX(Subscribers!$A$2:$A$1001, INT((ROW()-2)/12)+1)</f>
        <v>19</v>
      </c>
      <c r="B229">
        <f t="shared" si="19"/>
        <v>12</v>
      </c>
      <c r="C229" s="9" cm="1">
        <f t="array" ref="C229">INDEX(Months!$A$2:$A$13, $B229)</f>
        <v>45627</v>
      </c>
      <c r="D229" s="9" cm="1">
        <f t="array" aca="1" ref="D229" ca="1">INDEX(Subscribers!$F$2:$F$1001, INT((ROW()-2)/12)+1)</f>
        <v>45323</v>
      </c>
      <c r="E229" s="5" cm="1">
        <f t="array" aca="1" ref="E229" ca="1">INDEX(Subscribers!$Q$2:$Q$1001, INT((ROW()-2)/12)+1)</f>
        <v>1</v>
      </c>
      <c r="F229" s="5">
        <f t="shared" ca="1" si="20"/>
        <v>0</v>
      </c>
      <c r="G229" s="5">
        <f t="shared" ca="1" si="21"/>
        <v>0</v>
      </c>
      <c r="H229" s="7" cm="1">
        <f t="array" aca="1" ref="H229" ca="1">INDEX(Subscribers!$G$2:$G$1001, INT((ROW()-2)/12)+1)</f>
        <v>9.99</v>
      </c>
      <c r="I229">
        <f t="shared" ca="1" si="22"/>
        <v>0</v>
      </c>
    </row>
    <row r="230" spans="1:9">
      <c r="A230" cm="1">
        <f t="array" ref="A230">INDEX(Subscribers!$A$2:$A$1001, INT((ROW()-2)/12)+1)</f>
        <v>20</v>
      </c>
      <c r="B230">
        <f t="shared" si="19"/>
        <v>1</v>
      </c>
      <c r="C230" s="9" cm="1">
        <f t="array" ref="C230">INDEX(Months!$A$2:$A$13, $B230)</f>
        <v>45292</v>
      </c>
      <c r="D230" s="9" cm="1">
        <f t="array" aca="1" ref="D230" ca="1">INDEX(Subscribers!$F$2:$F$1001, INT((ROW()-2)/12)+1)</f>
        <v>45597</v>
      </c>
      <c r="E230" s="5" cm="1">
        <f t="array" aca="1" ref="E230" ca="1">INDEX(Subscribers!$Q$2:$Q$1001, INT((ROW()-2)/12)+1)</f>
        <v>8</v>
      </c>
      <c r="F230" s="5">
        <f t="shared" ca="1" si="20"/>
        <v>0</v>
      </c>
      <c r="G230" s="5">
        <f t="shared" ca="1" si="21"/>
        <v>0</v>
      </c>
      <c r="H230" s="7" cm="1">
        <f t="array" aca="1" ref="H230" ca="1">INDEX(Subscribers!$G$2:$G$1001, INT((ROW()-2)/12)+1)</f>
        <v>39.979999999999997</v>
      </c>
      <c r="I230">
        <f t="shared" ca="1" si="22"/>
        <v>0</v>
      </c>
    </row>
    <row r="231" spans="1:9">
      <c r="A231" cm="1">
        <f t="array" ref="A231">INDEX(Subscribers!$A$2:$A$1001, INT((ROW()-2)/12)+1)</f>
        <v>20</v>
      </c>
      <c r="B231">
        <f t="shared" si="19"/>
        <v>2</v>
      </c>
      <c r="C231" s="9" cm="1">
        <f t="array" ref="C231">INDEX(Months!$A$2:$A$13, $B231)</f>
        <v>45323</v>
      </c>
      <c r="D231" s="9" cm="1">
        <f t="array" aca="1" ref="D231" ca="1">INDEX(Subscribers!$F$2:$F$1001, INT((ROW()-2)/12)+1)</f>
        <v>45597</v>
      </c>
      <c r="E231" s="5" cm="1">
        <f t="array" aca="1" ref="E231" ca="1">INDEX(Subscribers!$Q$2:$Q$1001, INT((ROW()-2)/12)+1)</f>
        <v>8</v>
      </c>
      <c r="F231" s="5">
        <f t="shared" ca="1" si="20"/>
        <v>0</v>
      </c>
      <c r="G231" s="5">
        <f t="shared" ca="1" si="21"/>
        <v>0</v>
      </c>
      <c r="H231" s="7" cm="1">
        <f t="array" aca="1" ref="H231" ca="1">INDEX(Subscribers!$G$2:$G$1001, INT((ROW()-2)/12)+1)</f>
        <v>39.979999999999997</v>
      </c>
      <c r="I231">
        <f t="shared" ca="1" si="22"/>
        <v>0</v>
      </c>
    </row>
    <row r="232" spans="1:9">
      <c r="A232" cm="1">
        <f t="array" ref="A232">INDEX(Subscribers!$A$2:$A$1001, INT((ROW()-2)/12)+1)</f>
        <v>20</v>
      </c>
      <c r="B232">
        <f t="shared" si="19"/>
        <v>3</v>
      </c>
      <c r="C232" s="9" cm="1">
        <f t="array" ref="C232">INDEX(Months!$A$2:$A$13, $B232)</f>
        <v>45352</v>
      </c>
      <c r="D232" s="9" cm="1">
        <f t="array" aca="1" ref="D232" ca="1">INDEX(Subscribers!$F$2:$F$1001, INT((ROW()-2)/12)+1)</f>
        <v>45597</v>
      </c>
      <c r="E232" s="5" cm="1">
        <f t="array" aca="1" ref="E232" ca="1">INDEX(Subscribers!$Q$2:$Q$1001, INT((ROW()-2)/12)+1)</f>
        <v>8</v>
      </c>
      <c r="F232" s="5">
        <f t="shared" ca="1" si="20"/>
        <v>0</v>
      </c>
      <c r="G232" s="5">
        <f t="shared" ca="1" si="21"/>
        <v>0</v>
      </c>
      <c r="H232" s="7" cm="1">
        <f t="array" aca="1" ref="H232" ca="1">INDEX(Subscribers!$G$2:$G$1001, INT((ROW()-2)/12)+1)</f>
        <v>39.979999999999997</v>
      </c>
      <c r="I232">
        <f t="shared" ca="1" si="22"/>
        <v>0</v>
      </c>
    </row>
    <row r="233" spans="1:9">
      <c r="A233" cm="1">
        <f t="array" ref="A233">INDEX(Subscribers!$A$2:$A$1001, INT((ROW()-2)/12)+1)</f>
        <v>20</v>
      </c>
      <c r="B233">
        <f t="shared" si="19"/>
        <v>4</v>
      </c>
      <c r="C233" s="9" cm="1">
        <f t="array" ref="C233">INDEX(Months!$A$2:$A$13, $B233)</f>
        <v>45383</v>
      </c>
      <c r="D233" s="9" cm="1">
        <f t="array" aca="1" ref="D233" ca="1">INDEX(Subscribers!$F$2:$F$1001, INT((ROW()-2)/12)+1)</f>
        <v>45597</v>
      </c>
      <c r="E233" s="5" cm="1">
        <f t="array" aca="1" ref="E233" ca="1">INDEX(Subscribers!$Q$2:$Q$1001, INT((ROW()-2)/12)+1)</f>
        <v>8</v>
      </c>
      <c r="F233" s="5">
        <f t="shared" ca="1" si="20"/>
        <v>0</v>
      </c>
      <c r="G233" s="5">
        <f t="shared" ca="1" si="21"/>
        <v>0</v>
      </c>
      <c r="H233" s="7" cm="1">
        <f t="array" aca="1" ref="H233" ca="1">INDEX(Subscribers!$G$2:$G$1001, INT((ROW()-2)/12)+1)</f>
        <v>39.979999999999997</v>
      </c>
      <c r="I233">
        <f t="shared" ca="1" si="22"/>
        <v>0</v>
      </c>
    </row>
    <row r="234" spans="1:9">
      <c r="A234" cm="1">
        <f t="array" ref="A234">INDEX(Subscribers!$A$2:$A$1001, INT((ROW()-2)/12)+1)</f>
        <v>20</v>
      </c>
      <c r="B234">
        <f t="shared" si="19"/>
        <v>5</v>
      </c>
      <c r="C234" s="9" cm="1">
        <f t="array" ref="C234">INDEX(Months!$A$2:$A$13, $B234)</f>
        <v>45413</v>
      </c>
      <c r="D234" s="9" cm="1">
        <f t="array" aca="1" ref="D234" ca="1">INDEX(Subscribers!$F$2:$F$1001, INT((ROW()-2)/12)+1)</f>
        <v>45597</v>
      </c>
      <c r="E234" s="5" cm="1">
        <f t="array" aca="1" ref="E234" ca="1">INDEX(Subscribers!$Q$2:$Q$1001, INT((ROW()-2)/12)+1)</f>
        <v>8</v>
      </c>
      <c r="F234" s="5">
        <f t="shared" ca="1" si="20"/>
        <v>0</v>
      </c>
      <c r="G234" s="5">
        <f t="shared" ca="1" si="21"/>
        <v>0</v>
      </c>
      <c r="H234" s="7" cm="1">
        <f t="array" aca="1" ref="H234" ca="1">INDEX(Subscribers!$G$2:$G$1001, INT((ROW()-2)/12)+1)</f>
        <v>39.979999999999997</v>
      </c>
      <c r="I234">
        <f t="shared" ca="1" si="22"/>
        <v>0</v>
      </c>
    </row>
    <row r="235" spans="1:9">
      <c r="A235" cm="1">
        <f t="array" ref="A235">INDEX(Subscribers!$A$2:$A$1001, INT((ROW()-2)/12)+1)</f>
        <v>20</v>
      </c>
      <c r="B235">
        <f t="shared" si="19"/>
        <v>6</v>
      </c>
      <c r="C235" s="9" cm="1">
        <f t="array" ref="C235">INDEX(Months!$A$2:$A$13, $B235)</f>
        <v>45444</v>
      </c>
      <c r="D235" s="9" cm="1">
        <f t="array" aca="1" ref="D235" ca="1">INDEX(Subscribers!$F$2:$F$1001, INT((ROW()-2)/12)+1)</f>
        <v>45597</v>
      </c>
      <c r="E235" s="5" cm="1">
        <f t="array" aca="1" ref="E235" ca="1">INDEX(Subscribers!$Q$2:$Q$1001, INT((ROW()-2)/12)+1)</f>
        <v>8</v>
      </c>
      <c r="F235" s="5">
        <f t="shared" ca="1" si="20"/>
        <v>0</v>
      </c>
      <c r="G235" s="5">
        <f t="shared" ca="1" si="21"/>
        <v>0</v>
      </c>
      <c r="H235" s="7" cm="1">
        <f t="array" aca="1" ref="H235" ca="1">INDEX(Subscribers!$G$2:$G$1001, INT((ROW()-2)/12)+1)</f>
        <v>39.979999999999997</v>
      </c>
      <c r="I235">
        <f t="shared" ca="1" si="22"/>
        <v>0</v>
      </c>
    </row>
    <row r="236" spans="1:9">
      <c r="A236" cm="1">
        <f t="array" ref="A236">INDEX(Subscribers!$A$2:$A$1001, INT((ROW()-2)/12)+1)</f>
        <v>20</v>
      </c>
      <c r="B236">
        <f t="shared" si="19"/>
        <v>7</v>
      </c>
      <c r="C236" s="9" cm="1">
        <f t="array" ref="C236">INDEX(Months!$A$2:$A$13, $B236)</f>
        <v>45474</v>
      </c>
      <c r="D236" s="9" cm="1">
        <f t="array" aca="1" ref="D236" ca="1">INDEX(Subscribers!$F$2:$F$1001, INT((ROW()-2)/12)+1)</f>
        <v>45597</v>
      </c>
      <c r="E236" s="5" cm="1">
        <f t="array" aca="1" ref="E236" ca="1">INDEX(Subscribers!$Q$2:$Q$1001, INT((ROW()-2)/12)+1)</f>
        <v>8</v>
      </c>
      <c r="F236" s="5">
        <f t="shared" ca="1" si="20"/>
        <v>0</v>
      </c>
      <c r="G236" s="5">
        <f t="shared" ca="1" si="21"/>
        <v>0</v>
      </c>
      <c r="H236" s="7" cm="1">
        <f t="array" aca="1" ref="H236" ca="1">INDEX(Subscribers!$G$2:$G$1001, INT((ROW()-2)/12)+1)</f>
        <v>39.979999999999997</v>
      </c>
      <c r="I236">
        <f t="shared" ca="1" si="22"/>
        <v>0</v>
      </c>
    </row>
    <row r="237" spans="1:9">
      <c r="A237" cm="1">
        <f t="array" ref="A237">INDEX(Subscribers!$A$2:$A$1001, INT((ROW()-2)/12)+1)</f>
        <v>20</v>
      </c>
      <c r="B237">
        <f t="shared" si="19"/>
        <v>8</v>
      </c>
      <c r="C237" s="9" cm="1">
        <f t="array" ref="C237">INDEX(Months!$A$2:$A$13, $B237)</f>
        <v>45505</v>
      </c>
      <c r="D237" s="9" cm="1">
        <f t="array" aca="1" ref="D237" ca="1">INDEX(Subscribers!$F$2:$F$1001, INT((ROW()-2)/12)+1)</f>
        <v>45597</v>
      </c>
      <c r="E237" s="5" cm="1">
        <f t="array" aca="1" ref="E237" ca="1">INDEX(Subscribers!$Q$2:$Q$1001, INT((ROW()-2)/12)+1)</f>
        <v>8</v>
      </c>
      <c r="F237" s="5">
        <f t="shared" ca="1" si="20"/>
        <v>0</v>
      </c>
      <c r="G237" s="5">
        <f t="shared" ca="1" si="21"/>
        <v>1</v>
      </c>
      <c r="H237" s="7" cm="1">
        <f t="array" aca="1" ref="H237" ca="1">INDEX(Subscribers!$G$2:$G$1001, INT((ROW()-2)/12)+1)</f>
        <v>39.979999999999997</v>
      </c>
      <c r="I237">
        <f t="shared" ca="1" si="22"/>
        <v>0</v>
      </c>
    </row>
    <row r="238" spans="1:9">
      <c r="A238" cm="1">
        <f t="array" ref="A238">INDEX(Subscribers!$A$2:$A$1001, INT((ROW()-2)/12)+1)</f>
        <v>20</v>
      </c>
      <c r="B238">
        <f t="shared" si="19"/>
        <v>9</v>
      </c>
      <c r="C238" s="9" cm="1">
        <f t="array" ref="C238">INDEX(Months!$A$2:$A$13, $B238)</f>
        <v>45536</v>
      </c>
      <c r="D238" s="9" cm="1">
        <f t="array" aca="1" ref="D238" ca="1">INDEX(Subscribers!$F$2:$F$1001, INT((ROW()-2)/12)+1)</f>
        <v>45597</v>
      </c>
      <c r="E238" s="5" cm="1">
        <f t="array" aca="1" ref="E238" ca="1">INDEX(Subscribers!$Q$2:$Q$1001, INT((ROW()-2)/12)+1)</f>
        <v>8</v>
      </c>
      <c r="F238" s="5">
        <f t="shared" ca="1" si="20"/>
        <v>0</v>
      </c>
      <c r="G238" s="5">
        <f t="shared" ca="1" si="21"/>
        <v>0</v>
      </c>
      <c r="H238" s="7" cm="1">
        <f t="array" aca="1" ref="H238" ca="1">INDEX(Subscribers!$G$2:$G$1001, INT((ROW()-2)/12)+1)</f>
        <v>39.979999999999997</v>
      </c>
      <c r="I238">
        <f t="shared" ca="1" si="22"/>
        <v>0</v>
      </c>
    </row>
    <row r="239" spans="1:9">
      <c r="A239" cm="1">
        <f t="array" ref="A239">INDEX(Subscribers!$A$2:$A$1001, INT((ROW()-2)/12)+1)</f>
        <v>20</v>
      </c>
      <c r="B239">
        <f t="shared" si="19"/>
        <v>10</v>
      </c>
      <c r="C239" s="9" cm="1">
        <f t="array" ref="C239">INDEX(Months!$A$2:$A$13, $B239)</f>
        <v>45566</v>
      </c>
      <c r="D239" s="9" cm="1">
        <f t="array" aca="1" ref="D239" ca="1">INDEX(Subscribers!$F$2:$F$1001, INT((ROW()-2)/12)+1)</f>
        <v>45597</v>
      </c>
      <c r="E239" s="5" cm="1">
        <f t="array" aca="1" ref="E239" ca="1">INDEX(Subscribers!$Q$2:$Q$1001, INT((ROW()-2)/12)+1)</f>
        <v>8</v>
      </c>
      <c r="F239" s="5">
        <f t="shared" ca="1" si="20"/>
        <v>0</v>
      </c>
      <c r="G239" s="5">
        <f t="shared" ca="1" si="21"/>
        <v>0</v>
      </c>
      <c r="H239" s="7" cm="1">
        <f t="array" aca="1" ref="H239" ca="1">INDEX(Subscribers!$G$2:$G$1001, INT((ROW()-2)/12)+1)</f>
        <v>39.979999999999997</v>
      </c>
      <c r="I239">
        <f t="shared" ca="1" si="22"/>
        <v>0</v>
      </c>
    </row>
    <row r="240" spans="1:9">
      <c r="A240" cm="1">
        <f t="array" ref="A240">INDEX(Subscribers!$A$2:$A$1001, INT((ROW()-2)/12)+1)</f>
        <v>20</v>
      </c>
      <c r="B240">
        <f t="shared" si="19"/>
        <v>11</v>
      </c>
      <c r="C240" s="9" cm="1">
        <f t="array" ref="C240">INDEX(Months!$A$2:$A$13, $B240)</f>
        <v>45597</v>
      </c>
      <c r="D240" s="9" cm="1">
        <f t="array" aca="1" ref="D240" ca="1">INDEX(Subscribers!$F$2:$F$1001, INT((ROW()-2)/12)+1)</f>
        <v>45597</v>
      </c>
      <c r="E240" s="5" cm="1">
        <f t="array" aca="1" ref="E240" ca="1">INDEX(Subscribers!$Q$2:$Q$1001, INT((ROW()-2)/12)+1)</f>
        <v>8</v>
      </c>
      <c r="F240" s="5">
        <f t="shared" ca="1" si="20"/>
        <v>0</v>
      </c>
      <c r="G240" s="5">
        <f t="shared" ca="1" si="21"/>
        <v>0</v>
      </c>
      <c r="H240" s="7" cm="1">
        <f t="array" aca="1" ref="H240" ca="1">INDEX(Subscribers!$G$2:$G$1001, INT((ROW()-2)/12)+1)</f>
        <v>39.979999999999997</v>
      </c>
      <c r="I240">
        <f t="shared" ca="1" si="22"/>
        <v>0</v>
      </c>
    </row>
    <row r="241" spans="1:9">
      <c r="A241" cm="1">
        <f t="array" ref="A241">INDEX(Subscribers!$A$2:$A$1001, INT((ROW()-2)/12)+1)</f>
        <v>20</v>
      </c>
      <c r="B241">
        <f t="shared" si="19"/>
        <v>12</v>
      </c>
      <c r="C241" s="9" cm="1">
        <f t="array" ref="C241">INDEX(Months!$A$2:$A$13, $B241)</f>
        <v>45627</v>
      </c>
      <c r="D241" s="9" cm="1">
        <f t="array" aca="1" ref="D241" ca="1">INDEX(Subscribers!$F$2:$F$1001, INT((ROW()-2)/12)+1)</f>
        <v>45597</v>
      </c>
      <c r="E241" s="5" cm="1">
        <f t="array" aca="1" ref="E241" ca="1">INDEX(Subscribers!$Q$2:$Q$1001, INT((ROW()-2)/12)+1)</f>
        <v>8</v>
      </c>
      <c r="F241" s="5">
        <f t="shared" ca="1" si="20"/>
        <v>0</v>
      </c>
      <c r="G241" s="5">
        <f t="shared" ca="1" si="21"/>
        <v>0</v>
      </c>
      <c r="H241" s="7" cm="1">
        <f t="array" aca="1" ref="H241" ca="1">INDEX(Subscribers!$G$2:$G$1001, INT((ROW()-2)/12)+1)</f>
        <v>39.979999999999997</v>
      </c>
      <c r="I241">
        <f t="shared" ca="1" si="22"/>
        <v>0</v>
      </c>
    </row>
    <row r="242" spans="1:9">
      <c r="A242" cm="1">
        <f t="array" ref="A242">INDEX(Subscribers!$A$2:$A$1001, INT((ROW()-2)/12)+1)</f>
        <v>21</v>
      </c>
      <c r="B242">
        <f t="shared" si="19"/>
        <v>1</v>
      </c>
      <c r="C242" s="9" cm="1">
        <f t="array" ref="C242">INDEX(Months!$A$2:$A$13, $B242)</f>
        <v>45292</v>
      </c>
      <c r="D242" s="9" cm="1">
        <f t="array" aca="1" ref="D242" ca="1">INDEX(Subscribers!$F$2:$F$1001, INT((ROW()-2)/12)+1)</f>
        <v>45413</v>
      </c>
      <c r="E242" s="5" cm="1">
        <f t="array" aca="1" ref="E242" ca="1">INDEX(Subscribers!$Q$2:$Q$1001, INT((ROW()-2)/12)+1)</f>
        <v>999</v>
      </c>
      <c r="F242" s="5">
        <f t="shared" ca="1" si="20"/>
        <v>0</v>
      </c>
      <c r="G242" s="5">
        <f t="shared" ca="1" si="21"/>
        <v>0</v>
      </c>
      <c r="H242" s="7" cm="1">
        <f t="array" aca="1" ref="H242" ca="1">INDEX(Subscribers!$G$2:$G$1001, INT((ROW()-2)/12)+1)</f>
        <v>39.979999999999997</v>
      </c>
      <c r="I242">
        <f t="shared" ca="1" si="22"/>
        <v>0</v>
      </c>
    </row>
    <row r="243" spans="1:9">
      <c r="A243" cm="1">
        <f t="array" ref="A243">INDEX(Subscribers!$A$2:$A$1001, INT((ROW()-2)/12)+1)</f>
        <v>21</v>
      </c>
      <c r="B243">
        <f t="shared" si="19"/>
        <v>2</v>
      </c>
      <c r="C243" s="9" cm="1">
        <f t="array" ref="C243">INDEX(Months!$A$2:$A$13, $B243)</f>
        <v>45323</v>
      </c>
      <c r="D243" s="9" cm="1">
        <f t="array" aca="1" ref="D243" ca="1">INDEX(Subscribers!$F$2:$F$1001, INT((ROW()-2)/12)+1)</f>
        <v>45413</v>
      </c>
      <c r="E243" s="5" cm="1">
        <f t="array" aca="1" ref="E243" ca="1">INDEX(Subscribers!$Q$2:$Q$1001, INT((ROW()-2)/12)+1)</f>
        <v>999</v>
      </c>
      <c r="F243" s="5">
        <f t="shared" ca="1" si="20"/>
        <v>0</v>
      </c>
      <c r="G243" s="5">
        <f t="shared" ca="1" si="21"/>
        <v>0</v>
      </c>
      <c r="H243" s="7" cm="1">
        <f t="array" aca="1" ref="H243" ca="1">INDEX(Subscribers!$G$2:$G$1001, INT((ROW()-2)/12)+1)</f>
        <v>39.979999999999997</v>
      </c>
      <c r="I243">
        <f t="shared" ca="1" si="22"/>
        <v>0</v>
      </c>
    </row>
    <row r="244" spans="1:9">
      <c r="A244" cm="1">
        <f t="array" ref="A244">INDEX(Subscribers!$A$2:$A$1001, INT((ROW()-2)/12)+1)</f>
        <v>21</v>
      </c>
      <c r="B244">
        <f t="shared" si="19"/>
        <v>3</v>
      </c>
      <c r="C244" s="9" cm="1">
        <f t="array" ref="C244">INDEX(Months!$A$2:$A$13, $B244)</f>
        <v>45352</v>
      </c>
      <c r="D244" s="9" cm="1">
        <f t="array" aca="1" ref="D244" ca="1">INDEX(Subscribers!$F$2:$F$1001, INT((ROW()-2)/12)+1)</f>
        <v>45413</v>
      </c>
      <c r="E244" s="5" cm="1">
        <f t="array" aca="1" ref="E244" ca="1">INDEX(Subscribers!$Q$2:$Q$1001, INT((ROW()-2)/12)+1)</f>
        <v>999</v>
      </c>
      <c r="F244" s="5">
        <f t="shared" ca="1" si="20"/>
        <v>0</v>
      </c>
      <c r="G244" s="5">
        <f t="shared" ca="1" si="21"/>
        <v>0</v>
      </c>
      <c r="H244" s="7" cm="1">
        <f t="array" aca="1" ref="H244" ca="1">INDEX(Subscribers!$G$2:$G$1001, INT((ROW()-2)/12)+1)</f>
        <v>39.979999999999997</v>
      </c>
      <c r="I244">
        <f t="shared" ca="1" si="22"/>
        <v>0</v>
      </c>
    </row>
    <row r="245" spans="1:9">
      <c r="A245" cm="1">
        <f t="array" ref="A245">INDEX(Subscribers!$A$2:$A$1001, INT((ROW()-2)/12)+1)</f>
        <v>21</v>
      </c>
      <c r="B245">
        <f t="shared" si="19"/>
        <v>4</v>
      </c>
      <c r="C245" s="9" cm="1">
        <f t="array" ref="C245">INDEX(Months!$A$2:$A$13, $B245)</f>
        <v>45383</v>
      </c>
      <c r="D245" s="9" cm="1">
        <f t="array" aca="1" ref="D245" ca="1">INDEX(Subscribers!$F$2:$F$1001, INT((ROW()-2)/12)+1)</f>
        <v>45413</v>
      </c>
      <c r="E245" s="5" cm="1">
        <f t="array" aca="1" ref="E245" ca="1">INDEX(Subscribers!$Q$2:$Q$1001, INT((ROW()-2)/12)+1)</f>
        <v>999</v>
      </c>
      <c r="F245" s="5">
        <f t="shared" ca="1" si="20"/>
        <v>0</v>
      </c>
      <c r="G245" s="5">
        <f t="shared" ca="1" si="21"/>
        <v>0</v>
      </c>
      <c r="H245" s="7" cm="1">
        <f t="array" aca="1" ref="H245" ca="1">INDEX(Subscribers!$G$2:$G$1001, INT((ROW()-2)/12)+1)</f>
        <v>39.979999999999997</v>
      </c>
      <c r="I245">
        <f t="shared" ca="1" si="22"/>
        <v>0</v>
      </c>
    </row>
    <row r="246" spans="1:9">
      <c r="A246" cm="1">
        <f t="array" ref="A246">INDEX(Subscribers!$A$2:$A$1001, INT((ROW()-2)/12)+1)</f>
        <v>21</v>
      </c>
      <c r="B246">
        <f t="shared" si="19"/>
        <v>5</v>
      </c>
      <c r="C246" s="9" cm="1">
        <f t="array" ref="C246">INDEX(Months!$A$2:$A$13, $B246)</f>
        <v>45413</v>
      </c>
      <c r="D246" s="9" cm="1">
        <f t="array" aca="1" ref="D246" ca="1">INDEX(Subscribers!$F$2:$F$1001, INT((ROW()-2)/12)+1)</f>
        <v>45413</v>
      </c>
      <c r="E246" s="5" cm="1">
        <f t="array" aca="1" ref="E246" ca="1">INDEX(Subscribers!$Q$2:$Q$1001, INT((ROW()-2)/12)+1)</f>
        <v>999</v>
      </c>
      <c r="F246" s="5">
        <f t="shared" ca="1" si="20"/>
        <v>1</v>
      </c>
      <c r="G246" s="5">
        <f t="shared" ca="1" si="21"/>
        <v>0</v>
      </c>
      <c r="H246" s="7" cm="1">
        <f t="array" aca="1" ref="H246" ca="1">INDEX(Subscribers!$G$2:$G$1001, INT((ROW()-2)/12)+1)</f>
        <v>39.979999999999997</v>
      </c>
      <c r="I246">
        <f t="shared" ca="1" si="22"/>
        <v>39.979999999999997</v>
      </c>
    </row>
    <row r="247" spans="1:9">
      <c r="A247" cm="1">
        <f t="array" ref="A247">INDEX(Subscribers!$A$2:$A$1001, INT((ROW()-2)/12)+1)</f>
        <v>21</v>
      </c>
      <c r="B247">
        <f t="shared" si="19"/>
        <v>6</v>
      </c>
      <c r="C247" s="9" cm="1">
        <f t="array" ref="C247">INDEX(Months!$A$2:$A$13, $B247)</f>
        <v>45444</v>
      </c>
      <c r="D247" s="9" cm="1">
        <f t="array" aca="1" ref="D247" ca="1">INDEX(Subscribers!$F$2:$F$1001, INT((ROW()-2)/12)+1)</f>
        <v>45413</v>
      </c>
      <c r="E247" s="5" cm="1">
        <f t="array" aca="1" ref="E247" ca="1">INDEX(Subscribers!$Q$2:$Q$1001, INT((ROW()-2)/12)+1)</f>
        <v>999</v>
      </c>
      <c r="F247" s="5">
        <f t="shared" ca="1" si="20"/>
        <v>1</v>
      </c>
      <c r="G247" s="5">
        <f t="shared" ca="1" si="21"/>
        <v>0</v>
      </c>
      <c r="H247" s="7" cm="1">
        <f t="array" aca="1" ref="H247" ca="1">INDEX(Subscribers!$G$2:$G$1001, INT((ROW()-2)/12)+1)</f>
        <v>39.979999999999997</v>
      </c>
      <c r="I247">
        <f t="shared" ca="1" si="22"/>
        <v>39.979999999999997</v>
      </c>
    </row>
    <row r="248" spans="1:9">
      <c r="A248" cm="1">
        <f t="array" ref="A248">INDEX(Subscribers!$A$2:$A$1001, INT((ROW()-2)/12)+1)</f>
        <v>21</v>
      </c>
      <c r="B248">
        <f t="shared" si="19"/>
        <v>7</v>
      </c>
      <c r="C248" s="9" cm="1">
        <f t="array" ref="C248">INDEX(Months!$A$2:$A$13, $B248)</f>
        <v>45474</v>
      </c>
      <c r="D248" s="9" cm="1">
        <f t="array" aca="1" ref="D248" ca="1">INDEX(Subscribers!$F$2:$F$1001, INT((ROW()-2)/12)+1)</f>
        <v>45413</v>
      </c>
      <c r="E248" s="5" cm="1">
        <f t="array" aca="1" ref="E248" ca="1">INDEX(Subscribers!$Q$2:$Q$1001, INT((ROW()-2)/12)+1)</f>
        <v>999</v>
      </c>
      <c r="F248" s="5">
        <f t="shared" ca="1" si="20"/>
        <v>1</v>
      </c>
      <c r="G248" s="5">
        <f t="shared" ca="1" si="21"/>
        <v>0</v>
      </c>
      <c r="H248" s="7" cm="1">
        <f t="array" aca="1" ref="H248" ca="1">INDEX(Subscribers!$G$2:$G$1001, INT((ROW()-2)/12)+1)</f>
        <v>39.979999999999997</v>
      </c>
      <c r="I248">
        <f t="shared" ca="1" si="22"/>
        <v>39.979999999999997</v>
      </c>
    </row>
    <row r="249" spans="1:9">
      <c r="A249" cm="1">
        <f t="array" ref="A249">INDEX(Subscribers!$A$2:$A$1001, INT((ROW()-2)/12)+1)</f>
        <v>21</v>
      </c>
      <c r="B249">
        <f t="shared" si="19"/>
        <v>8</v>
      </c>
      <c r="C249" s="9" cm="1">
        <f t="array" ref="C249">INDEX(Months!$A$2:$A$13, $B249)</f>
        <v>45505</v>
      </c>
      <c r="D249" s="9" cm="1">
        <f t="array" aca="1" ref="D249" ca="1">INDEX(Subscribers!$F$2:$F$1001, INT((ROW()-2)/12)+1)</f>
        <v>45413</v>
      </c>
      <c r="E249" s="5" cm="1">
        <f t="array" aca="1" ref="E249" ca="1">INDEX(Subscribers!$Q$2:$Q$1001, INT((ROW()-2)/12)+1)</f>
        <v>999</v>
      </c>
      <c r="F249" s="5">
        <f t="shared" ca="1" si="20"/>
        <v>1</v>
      </c>
      <c r="G249" s="5">
        <f t="shared" ca="1" si="21"/>
        <v>0</v>
      </c>
      <c r="H249" s="7" cm="1">
        <f t="array" aca="1" ref="H249" ca="1">INDEX(Subscribers!$G$2:$G$1001, INT((ROW()-2)/12)+1)</f>
        <v>39.979999999999997</v>
      </c>
      <c r="I249">
        <f t="shared" ca="1" si="22"/>
        <v>39.979999999999997</v>
      </c>
    </row>
    <row r="250" spans="1:9">
      <c r="A250" cm="1">
        <f t="array" ref="A250">INDEX(Subscribers!$A$2:$A$1001, INT((ROW()-2)/12)+1)</f>
        <v>21</v>
      </c>
      <c r="B250">
        <f t="shared" si="19"/>
        <v>9</v>
      </c>
      <c r="C250" s="9" cm="1">
        <f t="array" ref="C250">INDEX(Months!$A$2:$A$13, $B250)</f>
        <v>45536</v>
      </c>
      <c r="D250" s="9" cm="1">
        <f t="array" aca="1" ref="D250" ca="1">INDEX(Subscribers!$F$2:$F$1001, INT((ROW()-2)/12)+1)</f>
        <v>45413</v>
      </c>
      <c r="E250" s="5" cm="1">
        <f t="array" aca="1" ref="E250" ca="1">INDEX(Subscribers!$Q$2:$Q$1001, INT((ROW()-2)/12)+1)</f>
        <v>999</v>
      </c>
      <c r="F250" s="5">
        <f t="shared" ca="1" si="20"/>
        <v>1</v>
      </c>
      <c r="G250" s="5">
        <f t="shared" ca="1" si="21"/>
        <v>0</v>
      </c>
      <c r="H250" s="7" cm="1">
        <f t="array" aca="1" ref="H250" ca="1">INDEX(Subscribers!$G$2:$G$1001, INT((ROW()-2)/12)+1)</f>
        <v>39.979999999999997</v>
      </c>
      <c r="I250">
        <f t="shared" ca="1" si="22"/>
        <v>39.979999999999997</v>
      </c>
    </row>
    <row r="251" spans="1:9">
      <c r="A251" cm="1">
        <f t="array" ref="A251">INDEX(Subscribers!$A$2:$A$1001, INT((ROW()-2)/12)+1)</f>
        <v>21</v>
      </c>
      <c r="B251">
        <f t="shared" si="19"/>
        <v>10</v>
      </c>
      <c r="C251" s="9" cm="1">
        <f t="array" ref="C251">INDEX(Months!$A$2:$A$13, $B251)</f>
        <v>45566</v>
      </c>
      <c r="D251" s="9" cm="1">
        <f t="array" aca="1" ref="D251" ca="1">INDEX(Subscribers!$F$2:$F$1001, INT((ROW()-2)/12)+1)</f>
        <v>45413</v>
      </c>
      <c r="E251" s="5" cm="1">
        <f t="array" aca="1" ref="E251" ca="1">INDEX(Subscribers!$Q$2:$Q$1001, INT((ROW()-2)/12)+1)</f>
        <v>999</v>
      </c>
      <c r="F251" s="5">
        <f t="shared" ca="1" si="20"/>
        <v>1</v>
      </c>
      <c r="G251" s="5">
        <f t="shared" ca="1" si="21"/>
        <v>0</v>
      </c>
      <c r="H251" s="7" cm="1">
        <f t="array" aca="1" ref="H251" ca="1">INDEX(Subscribers!$G$2:$G$1001, INT((ROW()-2)/12)+1)</f>
        <v>39.979999999999997</v>
      </c>
      <c r="I251">
        <f t="shared" ca="1" si="22"/>
        <v>39.979999999999997</v>
      </c>
    </row>
    <row r="252" spans="1:9">
      <c r="A252" cm="1">
        <f t="array" ref="A252">INDEX(Subscribers!$A$2:$A$1001, INT((ROW()-2)/12)+1)</f>
        <v>21</v>
      </c>
      <c r="B252">
        <f t="shared" si="19"/>
        <v>11</v>
      </c>
      <c r="C252" s="9" cm="1">
        <f t="array" ref="C252">INDEX(Months!$A$2:$A$13, $B252)</f>
        <v>45597</v>
      </c>
      <c r="D252" s="9" cm="1">
        <f t="array" aca="1" ref="D252" ca="1">INDEX(Subscribers!$F$2:$F$1001, INT((ROW()-2)/12)+1)</f>
        <v>45413</v>
      </c>
      <c r="E252" s="5" cm="1">
        <f t="array" aca="1" ref="E252" ca="1">INDEX(Subscribers!$Q$2:$Q$1001, INT((ROW()-2)/12)+1)</f>
        <v>999</v>
      </c>
      <c r="F252" s="5">
        <f t="shared" ca="1" si="20"/>
        <v>1</v>
      </c>
      <c r="G252" s="5">
        <f t="shared" ca="1" si="21"/>
        <v>0</v>
      </c>
      <c r="H252" s="7" cm="1">
        <f t="array" aca="1" ref="H252" ca="1">INDEX(Subscribers!$G$2:$G$1001, INT((ROW()-2)/12)+1)</f>
        <v>39.979999999999997</v>
      </c>
      <c r="I252">
        <f t="shared" ca="1" si="22"/>
        <v>39.979999999999997</v>
      </c>
    </row>
    <row r="253" spans="1:9">
      <c r="A253" cm="1">
        <f t="array" ref="A253">INDEX(Subscribers!$A$2:$A$1001, INT((ROW()-2)/12)+1)</f>
        <v>21</v>
      </c>
      <c r="B253">
        <f t="shared" si="19"/>
        <v>12</v>
      </c>
      <c r="C253" s="9" cm="1">
        <f t="array" ref="C253">INDEX(Months!$A$2:$A$13, $B253)</f>
        <v>45627</v>
      </c>
      <c r="D253" s="9" cm="1">
        <f t="array" aca="1" ref="D253" ca="1">INDEX(Subscribers!$F$2:$F$1001, INT((ROW()-2)/12)+1)</f>
        <v>45413</v>
      </c>
      <c r="E253" s="5" cm="1">
        <f t="array" aca="1" ref="E253" ca="1">INDEX(Subscribers!$Q$2:$Q$1001, INT((ROW()-2)/12)+1)</f>
        <v>999</v>
      </c>
      <c r="F253" s="5">
        <f t="shared" ca="1" si="20"/>
        <v>1</v>
      </c>
      <c r="G253" s="5">
        <f t="shared" ca="1" si="21"/>
        <v>0</v>
      </c>
      <c r="H253" s="7" cm="1">
        <f t="array" aca="1" ref="H253" ca="1">INDEX(Subscribers!$G$2:$G$1001, INT((ROW()-2)/12)+1)</f>
        <v>39.979999999999997</v>
      </c>
      <c r="I253">
        <f t="shared" ca="1" si="22"/>
        <v>39.979999999999997</v>
      </c>
    </row>
    <row r="254" spans="1:9">
      <c r="A254" cm="1">
        <f t="array" ref="A254">INDEX(Subscribers!$A$2:$A$1001, INT((ROW()-2)/12)+1)</f>
        <v>22</v>
      </c>
      <c r="B254">
        <f t="shared" si="19"/>
        <v>1</v>
      </c>
      <c r="C254" s="9" cm="1">
        <f t="array" ref="C254">INDEX(Months!$A$2:$A$13, $B254)</f>
        <v>45292</v>
      </c>
      <c r="D254" s="9" cm="1">
        <f t="array" aca="1" ref="D254" ca="1">INDEX(Subscribers!$F$2:$F$1001, INT((ROW()-2)/12)+1)</f>
        <v>45536</v>
      </c>
      <c r="E254" s="5" cm="1">
        <f t="array" aca="1" ref="E254" ca="1">INDEX(Subscribers!$Q$2:$Q$1001, INT((ROW()-2)/12)+1)</f>
        <v>7</v>
      </c>
      <c r="F254" s="5">
        <f t="shared" ca="1" si="20"/>
        <v>0</v>
      </c>
      <c r="G254" s="5">
        <f t="shared" ca="1" si="21"/>
        <v>0</v>
      </c>
      <c r="H254" s="7" cm="1">
        <f t="array" aca="1" ref="H254" ca="1">INDEX(Subscribers!$G$2:$G$1001, INT((ROW()-2)/12)+1)</f>
        <v>9.99</v>
      </c>
      <c r="I254">
        <f t="shared" ca="1" si="22"/>
        <v>0</v>
      </c>
    </row>
    <row r="255" spans="1:9">
      <c r="A255" cm="1">
        <f t="array" ref="A255">INDEX(Subscribers!$A$2:$A$1001, INT((ROW()-2)/12)+1)</f>
        <v>22</v>
      </c>
      <c r="B255">
        <f t="shared" si="19"/>
        <v>2</v>
      </c>
      <c r="C255" s="9" cm="1">
        <f t="array" ref="C255">INDEX(Months!$A$2:$A$13, $B255)</f>
        <v>45323</v>
      </c>
      <c r="D255" s="9" cm="1">
        <f t="array" aca="1" ref="D255" ca="1">INDEX(Subscribers!$F$2:$F$1001, INT((ROW()-2)/12)+1)</f>
        <v>45536</v>
      </c>
      <c r="E255" s="5" cm="1">
        <f t="array" aca="1" ref="E255" ca="1">INDEX(Subscribers!$Q$2:$Q$1001, INT((ROW()-2)/12)+1)</f>
        <v>7</v>
      </c>
      <c r="F255" s="5">
        <f t="shared" ca="1" si="20"/>
        <v>0</v>
      </c>
      <c r="G255" s="5">
        <f t="shared" ca="1" si="21"/>
        <v>0</v>
      </c>
      <c r="H255" s="7" cm="1">
        <f t="array" aca="1" ref="H255" ca="1">INDEX(Subscribers!$G$2:$G$1001, INT((ROW()-2)/12)+1)</f>
        <v>9.99</v>
      </c>
      <c r="I255">
        <f t="shared" ca="1" si="22"/>
        <v>0</v>
      </c>
    </row>
    <row r="256" spans="1:9">
      <c r="A256" cm="1">
        <f t="array" ref="A256">INDEX(Subscribers!$A$2:$A$1001, INT((ROW()-2)/12)+1)</f>
        <v>22</v>
      </c>
      <c r="B256">
        <f t="shared" si="19"/>
        <v>3</v>
      </c>
      <c r="C256" s="9" cm="1">
        <f t="array" ref="C256">INDEX(Months!$A$2:$A$13, $B256)</f>
        <v>45352</v>
      </c>
      <c r="D256" s="9" cm="1">
        <f t="array" aca="1" ref="D256" ca="1">INDEX(Subscribers!$F$2:$F$1001, INT((ROW()-2)/12)+1)</f>
        <v>45536</v>
      </c>
      <c r="E256" s="5" cm="1">
        <f t="array" aca="1" ref="E256" ca="1">INDEX(Subscribers!$Q$2:$Q$1001, INT((ROW()-2)/12)+1)</f>
        <v>7</v>
      </c>
      <c r="F256" s="5">
        <f t="shared" ca="1" si="20"/>
        <v>0</v>
      </c>
      <c r="G256" s="5">
        <f t="shared" ca="1" si="21"/>
        <v>0</v>
      </c>
      <c r="H256" s="7" cm="1">
        <f t="array" aca="1" ref="H256" ca="1">INDEX(Subscribers!$G$2:$G$1001, INT((ROW()-2)/12)+1)</f>
        <v>9.99</v>
      </c>
      <c r="I256">
        <f t="shared" ca="1" si="22"/>
        <v>0</v>
      </c>
    </row>
    <row r="257" spans="1:9">
      <c r="A257" cm="1">
        <f t="array" ref="A257">INDEX(Subscribers!$A$2:$A$1001, INT((ROW()-2)/12)+1)</f>
        <v>22</v>
      </c>
      <c r="B257">
        <f t="shared" si="19"/>
        <v>4</v>
      </c>
      <c r="C257" s="9" cm="1">
        <f t="array" ref="C257">INDEX(Months!$A$2:$A$13, $B257)</f>
        <v>45383</v>
      </c>
      <c r="D257" s="9" cm="1">
        <f t="array" aca="1" ref="D257" ca="1">INDEX(Subscribers!$F$2:$F$1001, INT((ROW()-2)/12)+1)</f>
        <v>45536</v>
      </c>
      <c r="E257" s="5" cm="1">
        <f t="array" aca="1" ref="E257" ca="1">INDEX(Subscribers!$Q$2:$Q$1001, INT((ROW()-2)/12)+1)</f>
        <v>7</v>
      </c>
      <c r="F257" s="5">
        <f t="shared" ca="1" si="20"/>
        <v>0</v>
      </c>
      <c r="G257" s="5">
        <f t="shared" ca="1" si="21"/>
        <v>0</v>
      </c>
      <c r="H257" s="7" cm="1">
        <f t="array" aca="1" ref="H257" ca="1">INDEX(Subscribers!$G$2:$G$1001, INT((ROW()-2)/12)+1)</f>
        <v>9.99</v>
      </c>
      <c r="I257">
        <f t="shared" ca="1" si="22"/>
        <v>0</v>
      </c>
    </row>
    <row r="258" spans="1:9">
      <c r="A258" cm="1">
        <f t="array" ref="A258">INDEX(Subscribers!$A$2:$A$1001, INT((ROW()-2)/12)+1)</f>
        <v>22</v>
      </c>
      <c r="B258">
        <f t="shared" si="19"/>
        <v>5</v>
      </c>
      <c r="C258" s="9" cm="1">
        <f t="array" ref="C258">INDEX(Months!$A$2:$A$13, $B258)</f>
        <v>45413</v>
      </c>
      <c r="D258" s="9" cm="1">
        <f t="array" aca="1" ref="D258" ca="1">INDEX(Subscribers!$F$2:$F$1001, INT((ROW()-2)/12)+1)</f>
        <v>45536</v>
      </c>
      <c r="E258" s="5" cm="1">
        <f t="array" aca="1" ref="E258" ca="1">INDEX(Subscribers!$Q$2:$Q$1001, INT((ROW()-2)/12)+1)</f>
        <v>7</v>
      </c>
      <c r="F258" s="5">
        <f t="shared" ca="1" si="20"/>
        <v>0</v>
      </c>
      <c r="G258" s="5">
        <f t="shared" ca="1" si="21"/>
        <v>0</v>
      </c>
      <c r="H258" s="7" cm="1">
        <f t="array" aca="1" ref="H258" ca="1">INDEX(Subscribers!$G$2:$G$1001, INT((ROW()-2)/12)+1)</f>
        <v>9.99</v>
      </c>
      <c r="I258">
        <f t="shared" ca="1" si="22"/>
        <v>0</v>
      </c>
    </row>
    <row r="259" spans="1:9">
      <c r="A259" cm="1">
        <f t="array" ref="A259">INDEX(Subscribers!$A$2:$A$1001, INT((ROW()-2)/12)+1)</f>
        <v>22</v>
      </c>
      <c r="B259">
        <f t="shared" ref="B259:B322" si="23">MOD(ROW()-2,12)+1</f>
        <v>6</v>
      </c>
      <c r="C259" s="9" cm="1">
        <f t="array" ref="C259">INDEX(Months!$A$2:$A$13, $B259)</f>
        <v>45444</v>
      </c>
      <c r="D259" s="9" cm="1">
        <f t="array" aca="1" ref="D259" ca="1">INDEX(Subscribers!$F$2:$F$1001, INT((ROW()-2)/12)+1)</f>
        <v>45536</v>
      </c>
      <c r="E259" s="5" cm="1">
        <f t="array" aca="1" ref="E259" ca="1">INDEX(Subscribers!$Q$2:$Q$1001, INT((ROW()-2)/12)+1)</f>
        <v>7</v>
      </c>
      <c r="F259" s="5">
        <f t="shared" ref="F259:F322" ca="1" si="24">--( AND($C259&gt;=$D259, IF($E259=999, TRUE, $B259&lt;$E259)) )</f>
        <v>0</v>
      </c>
      <c r="G259" s="5">
        <f t="shared" ref="G259:G322" ca="1" si="25">IF($E259=999,0,IF($B259=$E259,1,0))</f>
        <v>0</v>
      </c>
      <c r="H259" s="7" cm="1">
        <f t="array" aca="1" ref="H259" ca="1">INDEX(Subscribers!$G$2:$G$1001, INT((ROW()-2)/12)+1)</f>
        <v>9.99</v>
      </c>
      <c r="I259">
        <f t="shared" ref="I259:I322" ca="1" si="26">IF($F259=1,$H259,0)</f>
        <v>0</v>
      </c>
    </row>
    <row r="260" spans="1:9">
      <c r="A260" cm="1">
        <f t="array" ref="A260">INDEX(Subscribers!$A$2:$A$1001, INT((ROW()-2)/12)+1)</f>
        <v>22</v>
      </c>
      <c r="B260">
        <f t="shared" si="23"/>
        <v>7</v>
      </c>
      <c r="C260" s="9" cm="1">
        <f t="array" ref="C260">INDEX(Months!$A$2:$A$13, $B260)</f>
        <v>45474</v>
      </c>
      <c r="D260" s="9" cm="1">
        <f t="array" aca="1" ref="D260" ca="1">INDEX(Subscribers!$F$2:$F$1001, INT((ROW()-2)/12)+1)</f>
        <v>45536</v>
      </c>
      <c r="E260" s="5" cm="1">
        <f t="array" aca="1" ref="E260" ca="1">INDEX(Subscribers!$Q$2:$Q$1001, INT((ROW()-2)/12)+1)</f>
        <v>7</v>
      </c>
      <c r="F260" s="5">
        <f t="shared" ca="1" si="24"/>
        <v>0</v>
      </c>
      <c r="G260" s="5">
        <f t="shared" ca="1" si="25"/>
        <v>1</v>
      </c>
      <c r="H260" s="7" cm="1">
        <f t="array" aca="1" ref="H260" ca="1">INDEX(Subscribers!$G$2:$G$1001, INT((ROW()-2)/12)+1)</f>
        <v>9.99</v>
      </c>
      <c r="I260">
        <f t="shared" ca="1" si="26"/>
        <v>0</v>
      </c>
    </row>
    <row r="261" spans="1:9">
      <c r="A261" cm="1">
        <f t="array" ref="A261">INDEX(Subscribers!$A$2:$A$1001, INT((ROW()-2)/12)+1)</f>
        <v>22</v>
      </c>
      <c r="B261">
        <f t="shared" si="23"/>
        <v>8</v>
      </c>
      <c r="C261" s="9" cm="1">
        <f t="array" ref="C261">INDEX(Months!$A$2:$A$13, $B261)</f>
        <v>45505</v>
      </c>
      <c r="D261" s="9" cm="1">
        <f t="array" aca="1" ref="D261" ca="1">INDEX(Subscribers!$F$2:$F$1001, INT((ROW()-2)/12)+1)</f>
        <v>45536</v>
      </c>
      <c r="E261" s="5" cm="1">
        <f t="array" aca="1" ref="E261" ca="1">INDEX(Subscribers!$Q$2:$Q$1001, INT((ROW()-2)/12)+1)</f>
        <v>7</v>
      </c>
      <c r="F261" s="5">
        <f t="shared" ca="1" si="24"/>
        <v>0</v>
      </c>
      <c r="G261" s="5">
        <f t="shared" ca="1" si="25"/>
        <v>0</v>
      </c>
      <c r="H261" s="7" cm="1">
        <f t="array" aca="1" ref="H261" ca="1">INDEX(Subscribers!$G$2:$G$1001, INT((ROW()-2)/12)+1)</f>
        <v>9.99</v>
      </c>
      <c r="I261">
        <f t="shared" ca="1" si="26"/>
        <v>0</v>
      </c>
    </row>
    <row r="262" spans="1:9">
      <c r="A262" cm="1">
        <f t="array" ref="A262">INDEX(Subscribers!$A$2:$A$1001, INT((ROW()-2)/12)+1)</f>
        <v>22</v>
      </c>
      <c r="B262">
        <f t="shared" si="23"/>
        <v>9</v>
      </c>
      <c r="C262" s="9" cm="1">
        <f t="array" ref="C262">INDEX(Months!$A$2:$A$13, $B262)</f>
        <v>45536</v>
      </c>
      <c r="D262" s="9" cm="1">
        <f t="array" aca="1" ref="D262" ca="1">INDEX(Subscribers!$F$2:$F$1001, INT((ROW()-2)/12)+1)</f>
        <v>45536</v>
      </c>
      <c r="E262" s="5" cm="1">
        <f t="array" aca="1" ref="E262" ca="1">INDEX(Subscribers!$Q$2:$Q$1001, INT((ROW()-2)/12)+1)</f>
        <v>7</v>
      </c>
      <c r="F262" s="5">
        <f t="shared" ca="1" si="24"/>
        <v>0</v>
      </c>
      <c r="G262" s="5">
        <f t="shared" ca="1" si="25"/>
        <v>0</v>
      </c>
      <c r="H262" s="7" cm="1">
        <f t="array" aca="1" ref="H262" ca="1">INDEX(Subscribers!$G$2:$G$1001, INT((ROW()-2)/12)+1)</f>
        <v>9.99</v>
      </c>
      <c r="I262">
        <f t="shared" ca="1" si="26"/>
        <v>0</v>
      </c>
    </row>
    <row r="263" spans="1:9">
      <c r="A263" cm="1">
        <f t="array" ref="A263">INDEX(Subscribers!$A$2:$A$1001, INT((ROW()-2)/12)+1)</f>
        <v>22</v>
      </c>
      <c r="B263">
        <f t="shared" si="23"/>
        <v>10</v>
      </c>
      <c r="C263" s="9" cm="1">
        <f t="array" ref="C263">INDEX(Months!$A$2:$A$13, $B263)</f>
        <v>45566</v>
      </c>
      <c r="D263" s="9" cm="1">
        <f t="array" aca="1" ref="D263" ca="1">INDEX(Subscribers!$F$2:$F$1001, INT((ROW()-2)/12)+1)</f>
        <v>45536</v>
      </c>
      <c r="E263" s="5" cm="1">
        <f t="array" aca="1" ref="E263" ca="1">INDEX(Subscribers!$Q$2:$Q$1001, INT((ROW()-2)/12)+1)</f>
        <v>7</v>
      </c>
      <c r="F263" s="5">
        <f t="shared" ca="1" si="24"/>
        <v>0</v>
      </c>
      <c r="G263" s="5">
        <f t="shared" ca="1" si="25"/>
        <v>0</v>
      </c>
      <c r="H263" s="7" cm="1">
        <f t="array" aca="1" ref="H263" ca="1">INDEX(Subscribers!$G$2:$G$1001, INT((ROW()-2)/12)+1)</f>
        <v>9.99</v>
      </c>
      <c r="I263">
        <f t="shared" ca="1" si="26"/>
        <v>0</v>
      </c>
    </row>
    <row r="264" spans="1:9">
      <c r="A264" cm="1">
        <f t="array" ref="A264">INDEX(Subscribers!$A$2:$A$1001, INT((ROW()-2)/12)+1)</f>
        <v>22</v>
      </c>
      <c r="B264">
        <f t="shared" si="23"/>
        <v>11</v>
      </c>
      <c r="C264" s="9" cm="1">
        <f t="array" ref="C264">INDEX(Months!$A$2:$A$13, $B264)</f>
        <v>45597</v>
      </c>
      <c r="D264" s="9" cm="1">
        <f t="array" aca="1" ref="D264" ca="1">INDEX(Subscribers!$F$2:$F$1001, INT((ROW()-2)/12)+1)</f>
        <v>45536</v>
      </c>
      <c r="E264" s="5" cm="1">
        <f t="array" aca="1" ref="E264" ca="1">INDEX(Subscribers!$Q$2:$Q$1001, INT((ROW()-2)/12)+1)</f>
        <v>7</v>
      </c>
      <c r="F264" s="5">
        <f t="shared" ca="1" si="24"/>
        <v>0</v>
      </c>
      <c r="G264" s="5">
        <f t="shared" ca="1" si="25"/>
        <v>0</v>
      </c>
      <c r="H264" s="7" cm="1">
        <f t="array" aca="1" ref="H264" ca="1">INDEX(Subscribers!$G$2:$G$1001, INT((ROW()-2)/12)+1)</f>
        <v>9.99</v>
      </c>
      <c r="I264">
        <f t="shared" ca="1" si="26"/>
        <v>0</v>
      </c>
    </row>
    <row r="265" spans="1:9">
      <c r="A265" cm="1">
        <f t="array" ref="A265">INDEX(Subscribers!$A$2:$A$1001, INT((ROW()-2)/12)+1)</f>
        <v>22</v>
      </c>
      <c r="B265">
        <f t="shared" si="23"/>
        <v>12</v>
      </c>
      <c r="C265" s="9" cm="1">
        <f t="array" ref="C265">INDEX(Months!$A$2:$A$13, $B265)</f>
        <v>45627</v>
      </c>
      <c r="D265" s="9" cm="1">
        <f t="array" aca="1" ref="D265" ca="1">INDEX(Subscribers!$F$2:$F$1001, INT((ROW()-2)/12)+1)</f>
        <v>45536</v>
      </c>
      <c r="E265" s="5" cm="1">
        <f t="array" aca="1" ref="E265" ca="1">INDEX(Subscribers!$Q$2:$Q$1001, INT((ROW()-2)/12)+1)</f>
        <v>7</v>
      </c>
      <c r="F265" s="5">
        <f t="shared" ca="1" si="24"/>
        <v>0</v>
      </c>
      <c r="G265" s="5">
        <f t="shared" ca="1" si="25"/>
        <v>0</v>
      </c>
      <c r="H265" s="7" cm="1">
        <f t="array" aca="1" ref="H265" ca="1">INDEX(Subscribers!$G$2:$G$1001, INT((ROW()-2)/12)+1)</f>
        <v>9.99</v>
      </c>
      <c r="I265">
        <f t="shared" ca="1" si="26"/>
        <v>0</v>
      </c>
    </row>
    <row r="266" spans="1:9">
      <c r="A266" cm="1">
        <f t="array" ref="A266">INDEX(Subscribers!$A$2:$A$1001, INT((ROW()-2)/12)+1)</f>
        <v>23</v>
      </c>
      <c r="B266">
        <f t="shared" si="23"/>
        <v>1</v>
      </c>
      <c r="C266" s="9" cm="1">
        <f t="array" ref="C266">INDEX(Months!$A$2:$A$13, $B266)</f>
        <v>45292</v>
      </c>
      <c r="D266" s="9" cm="1">
        <f t="array" aca="1" ref="D266" ca="1">INDEX(Subscribers!$F$2:$F$1001, INT((ROW()-2)/12)+1)</f>
        <v>45352</v>
      </c>
      <c r="E266" s="5" cm="1">
        <f t="array" aca="1" ref="E266" ca="1">INDEX(Subscribers!$Q$2:$Q$1001, INT((ROW()-2)/12)+1)</f>
        <v>999</v>
      </c>
      <c r="F266" s="5">
        <f t="shared" ca="1" si="24"/>
        <v>0</v>
      </c>
      <c r="G266" s="5">
        <f t="shared" ca="1" si="25"/>
        <v>0</v>
      </c>
      <c r="H266" s="7" cm="1">
        <f t="array" aca="1" ref="H266" ca="1">INDEX(Subscribers!$G$2:$G$1001, INT((ROW()-2)/12)+1)</f>
        <v>9.99</v>
      </c>
      <c r="I266">
        <f t="shared" ca="1" si="26"/>
        <v>0</v>
      </c>
    </row>
    <row r="267" spans="1:9">
      <c r="A267" cm="1">
        <f t="array" ref="A267">INDEX(Subscribers!$A$2:$A$1001, INT((ROW()-2)/12)+1)</f>
        <v>23</v>
      </c>
      <c r="B267">
        <f t="shared" si="23"/>
        <v>2</v>
      </c>
      <c r="C267" s="9" cm="1">
        <f t="array" ref="C267">INDEX(Months!$A$2:$A$13, $B267)</f>
        <v>45323</v>
      </c>
      <c r="D267" s="9" cm="1">
        <f t="array" aca="1" ref="D267" ca="1">INDEX(Subscribers!$F$2:$F$1001, INT((ROW()-2)/12)+1)</f>
        <v>45352</v>
      </c>
      <c r="E267" s="5" cm="1">
        <f t="array" aca="1" ref="E267" ca="1">INDEX(Subscribers!$Q$2:$Q$1001, INT((ROW()-2)/12)+1)</f>
        <v>999</v>
      </c>
      <c r="F267" s="5">
        <f t="shared" ca="1" si="24"/>
        <v>0</v>
      </c>
      <c r="G267" s="5">
        <f t="shared" ca="1" si="25"/>
        <v>0</v>
      </c>
      <c r="H267" s="7" cm="1">
        <f t="array" aca="1" ref="H267" ca="1">INDEX(Subscribers!$G$2:$G$1001, INT((ROW()-2)/12)+1)</f>
        <v>9.99</v>
      </c>
      <c r="I267">
        <f t="shared" ca="1" si="26"/>
        <v>0</v>
      </c>
    </row>
    <row r="268" spans="1:9">
      <c r="A268" cm="1">
        <f t="array" ref="A268">INDEX(Subscribers!$A$2:$A$1001, INT((ROW()-2)/12)+1)</f>
        <v>23</v>
      </c>
      <c r="B268">
        <f t="shared" si="23"/>
        <v>3</v>
      </c>
      <c r="C268" s="9" cm="1">
        <f t="array" ref="C268">INDEX(Months!$A$2:$A$13, $B268)</f>
        <v>45352</v>
      </c>
      <c r="D268" s="9" cm="1">
        <f t="array" aca="1" ref="D268" ca="1">INDEX(Subscribers!$F$2:$F$1001, INT((ROW()-2)/12)+1)</f>
        <v>45352</v>
      </c>
      <c r="E268" s="5" cm="1">
        <f t="array" aca="1" ref="E268" ca="1">INDEX(Subscribers!$Q$2:$Q$1001, INT((ROW()-2)/12)+1)</f>
        <v>999</v>
      </c>
      <c r="F268" s="5">
        <f t="shared" ca="1" si="24"/>
        <v>1</v>
      </c>
      <c r="G268" s="5">
        <f t="shared" ca="1" si="25"/>
        <v>0</v>
      </c>
      <c r="H268" s="7" cm="1">
        <f t="array" aca="1" ref="H268" ca="1">INDEX(Subscribers!$G$2:$G$1001, INT((ROW()-2)/12)+1)</f>
        <v>9.99</v>
      </c>
      <c r="I268">
        <f t="shared" ca="1" si="26"/>
        <v>9.99</v>
      </c>
    </row>
    <row r="269" spans="1:9">
      <c r="A269" cm="1">
        <f t="array" ref="A269">INDEX(Subscribers!$A$2:$A$1001, INT((ROW()-2)/12)+1)</f>
        <v>23</v>
      </c>
      <c r="B269">
        <f t="shared" si="23"/>
        <v>4</v>
      </c>
      <c r="C269" s="9" cm="1">
        <f t="array" ref="C269">INDEX(Months!$A$2:$A$13, $B269)</f>
        <v>45383</v>
      </c>
      <c r="D269" s="9" cm="1">
        <f t="array" aca="1" ref="D269" ca="1">INDEX(Subscribers!$F$2:$F$1001, INT((ROW()-2)/12)+1)</f>
        <v>45352</v>
      </c>
      <c r="E269" s="5" cm="1">
        <f t="array" aca="1" ref="E269" ca="1">INDEX(Subscribers!$Q$2:$Q$1001, INT((ROW()-2)/12)+1)</f>
        <v>999</v>
      </c>
      <c r="F269" s="5">
        <f t="shared" ca="1" si="24"/>
        <v>1</v>
      </c>
      <c r="G269" s="5">
        <f t="shared" ca="1" si="25"/>
        <v>0</v>
      </c>
      <c r="H269" s="7" cm="1">
        <f t="array" aca="1" ref="H269" ca="1">INDEX(Subscribers!$G$2:$G$1001, INT((ROW()-2)/12)+1)</f>
        <v>9.99</v>
      </c>
      <c r="I269">
        <f t="shared" ca="1" si="26"/>
        <v>9.99</v>
      </c>
    </row>
    <row r="270" spans="1:9">
      <c r="A270" cm="1">
        <f t="array" ref="A270">INDEX(Subscribers!$A$2:$A$1001, INT((ROW()-2)/12)+1)</f>
        <v>23</v>
      </c>
      <c r="B270">
        <f t="shared" si="23"/>
        <v>5</v>
      </c>
      <c r="C270" s="9" cm="1">
        <f t="array" ref="C270">INDEX(Months!$A$2:$A$13, $B270)</f>
        <v>45413</v>
      </c>
      <c r="D270" s="9" cm="1">
        <f t="array" aca="1" ref="D270" ca="1">INDEX(Subscribers!$F$2:$F$1001, INT((ROW()-2)/12)+1)</f>
        <v>45352</v>
      </c>
      <c r="E270" s="5" cm="1">
        <f t="array" aca="1" ref="E270" ca="1">INDEX(Subscribers!$Q$2:$Q$1001, INT((ROW()-2)/12)+1)</f>
        <v>999</v>
      </c>
      <c r="F270" s="5">
        <f t="shared" ca="1" si="24"/>
        <v>1</v>
      </c>
      <c r="G270" s="5">
        <f t="shared" ca="1" si="25"/>
        <v>0</v>
      </c>
      <c r="H270" s="7" cm="1">
        <f t="array" aca="1" ref="H270" ca="1">INDEX(Subscribers!$G$2:$G$1001, INT((ROW()-2)/12)+1)</f>
        <v>9.99</v>
      </c>
      <c r="I270">
        <f t="shared" ca="1" si="26"/>
        <v>9.99</v>
      </c>
    </row>
    <row r="271" spans="1:9">
      <c r="A271" cm="1">
        <f t="array" ref="A271">INDEX(Subscribers!$A$2:$A$1001, INT((ROW()-2)/12)+1)</f>
        <v>23</v>
      </c>
      <c r="B271">
        <f t="shared" si="23"/>
        <v>6</v>
      </c>
      <c r="C271" s="9" cm="1">
        <f t="array" ref="C271">INDEX(Months!$A$2:$A$13, $B271)</f>
        <v>45444</v>
      </c>
      <c r="D271" s="9" cm="1">
        <f t="array" aca="1" ref="D271" ca="1">INDEX(Subscribers!$F$2:$F$1001, INT((ROW()-2)/12)+1)</f>
        <v>45352</v>
      </c>
      <c r="E271" s="5" cm="1">
        <f t="array" aca="1" ref="E271" ca="1">INDEX(Subscribers!$Q$2:$Q$1001, INT((ROW()-2)/12)+1)</f>
        <v>999</v>
      </c>
      <c r="F271" s="5">
        <f t="shared" ca="1" si="24"/>
        <v>1</v>
      </c>
      <c r="G271" s="5">
        <f t="shared" ca="1" si="25"/>
        <v>0</v>
      </c>
      <c r="H271" s="7" cm="1">
        <f t="array" aca="1" ref="H271" ca="1">INDEX(Subscribers!$G$2:$G$1001, INT((ROW()-2)/12)+1)</f>
        <v>9.99</v>
      </c>
      <c r="I271">
        <f t="shared" ca="1" si="26"/>
        <v>9.99</v>
      </c>
    </row>
    <row r="272" spans="1:9">
      <c r="A272" cm="1">
        <f t="array" ref="A272">INDEX(Subscribers!$A$2:$A$1001, INT((ROW()-2)/12)+1)</f>
        <v>23</v>
      </c>
      <c r="B272">
        <f t="shared" si="23"/>
        <v>7</v>
      </c>
      <c r="C272" s="9" cm="1">
        <f t="array" ref="C272">INDEX(Months!$A$2:$A$13, $B272)</f>
        <v>45474</v>
      </c>
      <c r="D272" s="9" cm="1">
        <f t="array" aca="1" ref="D272" ca="1">INDEX(Subscribers!$F$2:$F$1001, INT((ROW()-2)/12)+1)</f>
        <v>45352</v>
      </c>
      <c r="E272" s="5" cm="1">
        <f t="array" aca="1" ref="E272" ca="1">INDEX(Subscribers!$Q$2:$Q$1001, INT((ROW()-2)/12)+1)</f>
        <v>999</v>
      </c>
      <c r="F272" s="5">
        <f t="shared" ca="1" si="24"/>
        <v>1</v>
      </c>
      <c r="G272" s="5">
        <f t="shared" ca="1" si="25"/>
        <v>0</v>
      </c>
      <c r="H272" s="7" cm="1">
        <f t="array" aca="1" ref="H272" ca="1">INDEX(Subscribers!$G$2:$G$1001, INT((ROW()-2)/12)+1)</f>
        <v>9.99</v>
      </c>
      <c r="I272">
        <f t="shared" ca="1" si="26"/>
        <v>9.99</v>
      </c>
    </row>
    <row r="273" spans="1:9">
      <c r="A273" cm="1">
        <f t="array" ref="A273">INDEX(Subscribers!$A$2:$A$1001, INT((ROW()-2)/12)+1)</f>
        <v>23</v>
      </c>
      <c r="B273">
        <f t="shared" si="23"/>
        <v>8</v>
      </c>
      <c r="C273" s="9" cm="1">
        <f t="array" ref="C273">INDEX(Months!$A$2:$A$13, $B273)</f>
        <v>45505</v>
      </c>
      <c r="D273" s="9" cm="1">
        <f t="array" aca="1" ref="D273" ca="1">INDEX(Subscribers!$F$2:$F$1001, INT((ROW()-2)/12)+1)</f>
        <v>45352</v>
      </c>
      <c r="E273" s="5" cm="1">
        <f t="array" aca="1" ref="E273" ca="1">INDEX(Subscribers!$Q$2:$Q$1001, INT((ROW()-2)/12)+1)</f>
        <v>999</v>
      </c>
      <c r="F273" s="5">
        <f t="shared" ca="1" si="24"/>
        <v>1</v>
      </c>
      <c r="G273" s="5">
        <f t="shared" ca="1" si="25"/>
        <v>0</v>
      </c>
      <c r="H273" s="7" cm="1">
        <f t="array" aca="1" ref="H273" ca="1">INDEX(Subscribers!$G$2:$G$1001, INT((ROW()-2)/12)+1)</f>
        <v>9.99</v>
      </c>
      <c r="I273">
        <f t="shared" ca="1" si="26"/>
        <v>9.99</v>
      </c>
    </row>
    <row r="274" spans="1:9">
      <c r="A274" cm="1">
        <f t="array" ref="A274">INDEX(Subscribers!$A$2:$A$1001, INT((ROW()-2)/12)+1)</f>
        <v>23</v>
      </c>
      <c r="B274">
        <f t="shared" si="23"/>
        <v>9</v>
      </c>
      <c r="C274" s="9" cm="1">
        <f t="array" ref="C274">INDEX(Months!$A$2:$A$13, $B274)</f>
        <v>45536</v>
      </c>
      <c r="D274" s="9" cm="1">
        <f t="array" aca="1" ref="D274" ca="1">INDEX(Subscribers!$F$2:$F$1001, INT((ROW()-2)/12)+1)</f>
        <v>45352</v>
      </c>
      <c r="E274" s="5" cm="1">
        <f t="array" aca="1" ref="E274" ca="1">INDEX(Subscribers!$Q$2:$Q$1001, INT((ROW()-2)/12)+1)</f>
        <v>999</v>
      </c>
      <c r="F274" s="5">
        <f t="shared" ca="1" si="24"/>
        <v>1</v>
      </c>
      <c r="G274" s="5">
        <f t="shared" ca="1" si="25"/>
        <v>0</v>
      </c>
      <c r="H274" s="7" cm="1">
        <f t="array" aca="1" ref="H274" ca="1">INDEX(Subscribers!$G$2:$G$1001, INT((ROW()-2)/12)+1)</f>
        <v>9.99</v>
      </c>
      <c r="I274">
        <f t="shared" ca="1" si="26"/>
        <v>9.99</v>
      </c>
    </row>
    <row r="275" spans="1:9">
      <c r="A275" cm="1">
        <f t="array" ref="A275">INDEX(Subscribers!$A$2:$A$1001, INT((ROW()-2)/12)+1)</f>
        <v>23</v>
      </c>
      <c r="B275">
        <f t="shared" si="23"/>
        <v>10</v>
      </c>
      <c r="C275" s="9" cm="1">
        <f t="array" ref="C275">INDEX(Months!$A$2:$A$13, $B275)</f>
        <v>45566</v>
      </c>
      <c r="D275" s="9" cm="1">
        <f t="array" aca="1" ref="D275" ca="1">INDEX(Subscribers!$F$2:$F$1001, INT((ROW()-2)/12)+1)</f>
        <v>45352</v>
      </c>
      <c r="E275" s="5" cm="1">
        <f t="array" aca="1" ref="E275" ca="1">INDEX(Subscribers!$Q$2:$Q$1001, INT((ROW()-2)/12)+1)</f>
        <v>999</v>
      </c>
      <c r="F275" s="5">
        <f t="shared" ca="1" si="24"/>
        <v>1</v>
      </c>
      <c r="G275" s="5">
        <f t="shared" ca="1" si="25"/>
        <v>0</v>
      </c>
      <c r="H275" s="7" cm="1">
        <f t="array" aca="1" ref="H275" ca="1">INDEX(Subscribers!$G$2:$G$1001, INT((ROW()-2)/12)+1)</f>
        <v>9.99</v>
      </c>
      <c r="I275">
        <f t="shared" ca="1" si="26"/>
        <v>9.99</v>
      </c>
    </row>
    <row r="276" spans="1:9">
      <c r="A276" cm="1">
        <f t="array" ref="A276">INDEX(Subscribers!$A$2:$A$1001, INT((ROW()-2)/12)+1)</f>
        <v>23</v>
      </c>
      <c r="B276">
        <f t="shared" si="23"/>
        <v>11</v>
      </c>
      <c r="C276" s="9" cm="1">
        <f t="array" ref="C276">INDEX(Months!$A$2:$A$13, $B276)</f>
        <v>45597</v>
      </c>
      <c r="D276" s="9" cm="1">
        <f t="array" aca="1" ref="D276" ca="1">INDEX(Subscribers!$F$2:$F$1001, INT((ROW()-2)/12)+1)</f>
        <v>45352</v>
      </c>
      <c r="E276" s="5" cm="1">
        <f t="array" aca="1" ref="E276" ca="1">INDEX(Subscribers!$Q$2:$Q$1001, INT((ROW()-2)/12)+1)</f>
        <v>999</v>
      </c>
      <c r="F276" s="5">
        <f t="shared" ca="1" si="24"/>
        <v>1</v>
      </c>
      <c r="G276" s="5">
        <f t="shared" ca="1" si="25"/>
        <v>0</v>
      </c>
      <c r="H276" s="7" cm="1">
        <f t="array" aca="1" ref="H276" ca="1">INDEX(Subscribers!$G$2:$G$1001, INT((ROW()-2)/12)+1)</f>
        <v>9.99</v>
      </c>
      <c r="I276">
        <f t="shared" ca="1" si="26"/>
        <v>9.99</v>
      </c>
    </row>
    <row r="277" spans="1:9">
      <c r="A277" cm="1">
        <f t="array" ref="A277">INDEX(Subscribers!$A$2:$A$1001, INT((ROW()-2)/12)+1)</f>
        <v>23</v>
      </c>
      <c r="B277">
        <f t="shared" si="23"/>
        <v>12</v>
      </c>
      <c r="C277" s="9" cm="1">
        <f t="array" ref="C277">INDEX(Months!$A$2:$A$13, $B277)</f>
        <v>45627</v>
      </c>
      <c r="D277" s="9" cm="1">
        <f t="array" aca="1" ref="D277" ca="1">INDEX(Subscribers!$F$2:$F$1001, INT((ROW()-2)/12)+1)</f>
        <v>45352</v>
      </c>
      <c r="E277" s="5" cm="1">
        <f t="array" aca="1" ref="E277" ca="1">INDEX(Subscribers!$Q$2:$Q$1001, INT((ROW()-2)/12)+1)</f>
        <v>999</v>
      </c>
      <c r="F277" s="5">
        <f t="shared" ca="1" si="24"/>
        <v>1</v>
      </c>
      <c r="G277" s="5">
        <f t="shared" ca="1" si="25"/>
        <v>0</v>
      </c>
      <c r="H277" s="7" cm="1">
        <f t="array" aca="1" ref="H277" ca="1">INDEX(Subscribers!$G$2:$G$1001, INT((ROW()-2)/12)+1)</f>
        <v>9.99</v>
      </c>
      <c r="I277">
        <f t="shared" ca="1" si="26"/>
        <v>9.99</v>
      </c>
    </row>
    <row r="278" spans="1:9">
      <c r="A278" cm="1">
        <f t="array" ref="A278">INDEX(Subscribers!$A$2:$A$1001, INT((ROW()-2)/12)+1)</f>
        <v>24</v>
      </c>
      <c r="B278">
        <f t="shared" si="23"/>
        <v>1</v>
      </c>
      <c r="C278" s="9" cm="1">
        <f t="array" ref="C278">INDEX(Months!$A$2:$A$13, $B278)</f>
        <v>45292</v>
      </c>
      <c r="D278" s="9" cm="1">
        <f t="array" aca="1" ref="D278" ca="1">INDEX(Subscribers!$F$2:$F$1001, INT((ROW()-2)/12)+1)</f>
        <v>45444</v>
      </c>
      <c r="E278" s="5" cm="1">
        <f t="array" aca="1" ref="E278" ca="1">INDEX(Subscribers!$Q$2:$Q$1001, INT((ROW()-2)/12)+1)</f>
        <v>999</v>
      </c>
      <c r="F278" s="5">
        <f t="shared" ca="1" si="24"/>
        <v>0</v>
      </c>
      <c r="G278" s="5">
        <f t="shared" ca="1" si="25"/>
        <v>0</v>
      </c>
      <c r="H278" s="7" cm="1">
        <f t="array" aca="1" ref="H278" ca="1">INDEX(Subscribers!$G$2:$G$1001, INT((ROW()-2)/12)+1)</f>
        <v>16.98</v>
      </c>
      <c r="I278">
        <f t="shared" ca="1" si="26"/>
        <v>0</v>
      </c>
    </row>
    <row r="279" spans="1:9">
      <c r="A279" cm="1">
        <f t="array" ref="A279">INDEX(Subscribers!$A$2:$A$1001, INT((ROW()-2)/12)+1)</f>
        <v>24</v>
      </c>
      <c r="B279">
        <f t="shared" si="23"/>
        <v>2</v>
      </c>
      <c r="C279" s="9" cm="1">
        <f t="array" ref="C279">INDEX(Months!$A$2:$A$13, $B279)</f>
        <v>45323</v>
      </c>
      <c r="D279" s="9" cm="1">
        <f t="array" aca="1" ref="D279" ca="1">INDEX(Subscribers!$F$2:$F$1001, INT((ROW()-2)/12)+1)</f>
        <v>45444</v>
      </c>
      <c r="E279" s="5" cm="1">
        <f t="array" aca="1" ref="E279" ca="1">INDEX(Subscribers!$Q$2:$Q$1001, INT((ROW()-2)/12)+1)</f>
        <v>999</v>
      </c>
      <c r="F279" s="5">
        <f t="shared" ca="1" si="24"/>
        <v>0</v>
      </c>
      <c r="G279" s="5">
        <f t="shared" ca="1" si="25"/>
        <v>0</v>
      </c>
      <c r="H279" s="7" cm="1">
        <f t="array" aca="1" ref="H279" ca="1">INDEX(Subscribers!$G$2:$G$1001, INT((ROW()-2)/12)+1)</f>
        <v>16.98</v>
      </c>
      <c r="I279">
        <f t="shared" ca="1" si="26"/>
        <v>0</v>
      </c>
    </row>
    <row r="280" spans="1:9">
      <c r="A280" cm="1">
        <f t="array" ref="A280">INDEX(Subscribers!$A$2:$A$1001, INT((ROW()-2)/12)+1)</f>
        <v>24</v>
      </c>
      <c r="B280">
        <f t="shared" si="23"/>
        <v>3</v>
      </c>
      <c r="C280" s="9" cm="1">
        <f t="array" ref="C280">INDEX(Months!$A$2:$A$13, $B280)</f>
        <v>45352</v>
      </c>
      <c r="D280" s="9" cm="1">
        <f t="array" aca="1" ref="D280" ca="1">INDEX(Subscribers!$F$2:$F$1001, INT((ROW()-2)/12)+1)</f>
        <v>45444</v>
      </c>
      <c r="E280" s="5" cm="1">
        <f t="array" aca="1" ref="E280" ca="1">INDEX(Subscribers!$Q$2:$Q$1001, INT((ROW()-2)/12)+1)</f>
        <v>999</v>
      </c>
      <c r="F280" s="5">
        <f t="shared" ca="1" si="24"/>
        <v>0</v>
      </c>
      <c r="G280" s="5">
        <f t="shared" ca="1" si="25"/>
        <v>0</v>
      </c>
      <c r="H280" s="7" cm="1">
        <f t="array" aca="1" ref="H280" ca="1">INDEX(Subscribers!$G$2:$G$1001, INT((ROW()-2)/12)+1)</f>
        <v>16.98</v>
      </c>
      <c r="I280">
        <f t="shared" ca="1" si="26"/>
        <v>0</v>
      </c>
    </row>
    <row r="281" spans="1:9">
      <c r="A281" cm="1">
        <f t="array" ref="A281">INDEX(Subscribers!$A$2:$A$1001, INT((ROW()-2)/12)+1)</f>
        <v>24</v>
      </c>
      <c r="B281">
        <f t="shared" si="23"/>
        <v>4</v>
      </c>
      <c r="C281" s="9" cm="1">
        <f t="array" ref="C281">INDEX(Months!$A$2:$A$13, $B281)</f>
        <v>45383</v>
      </c>
      <c r="D281" s="9" cm="1">
        <f t="array" aca="1" ref="D281" ca="1">INDEX(Subscribers!$F$2:$F$1001, INT((ROW()-2)/12)+1)</f>
        <v>45444</v>
      </c>
      <c r="E281" s="5" cm="1">
        <f t="array" aca="1" ref="E281" ca="1">INDEX(Subscribers!$Q$2:$Q$1001, INT((ROW()-2)/12)+1)</f>
        <v>999</v>
      </c>
      <c r="F281" s="5">
        <f t="shared" ca="1" si="24"/>
        <v>0</v>
      </c>
      <c r="G281" s="5">
        <f t="shared" ca="1" si="25"/>
        <v>0</v>
      </c>
      <c r="H281" s="7" cm="1">
        <f t="array" aca="1" ref="H281" ca="1">INDEX(Subscribers!$G$2:$G$1001, INT((ROW()-2)/12)+1)</f>
        <v>16.98</v>
      </c>
      <c r="I281">
        <f t="shared" ca="1" si="26"/>
        <v>0</v>
      </c>
    </row>
    <row r="282" spans="1:9">
      <c r="A282" cm="1">
        <f t="array" ref="A282">INDEX(Subscribers!$A$2:$A$1001, INT((ROW()-2)/12)+1)</f>
        <v>24</v>
      </c>
      <c r="B282">
        <f t="shared" si="23"/>
        <v>5</v>
      </c>
      <c r="C282" s="9" cm="1">
        <f t="array" ref="C282">INDEX(Months!$A$2:$A$13, $B282)</f>
        <v>45413</v>
      </c>
      <c r="D282" s="9" cm="1">
        <f t="array" aca="1" ref="D282" ca="1">INDEX(Subscribers!$F$2:$F$1001, INT((ROW()-2)/12)+1)</f>
        <v>45444</v>
      </c>
      <c r="E282" s="5" cm="1">
        <f t="array" aca="1" ref="E282" ca="1">INDEX(Subscribers!$Q$2:$Q$1001, INT((ROW()-2)/12)+1)</f>
        <v>999</v>
      </c>
      <c r="F282" s="5">
        <f t="shared" ca="1" si="24"/>
        <v>0</v>
      </c>
      <c r="G282" s="5">
        <f t="shared" ca="1" si="25"/>
        <v>0</v>
      </c>
      <c r="H282" s="7" cm="1">
        <f t="array" aca="1" ref="H282" ca="1">INDEX(Subscribers!$G$2:$G$1001, INT((ROW()-2)/12)+1)</f>
        <v>16.98</v>
      </c>
      <c r="I282">
        <f t="shared" ca="1" si="26"/>
        <v>0</v>
      </c>
    </row>
    <row r="283" spans="1:9">
      <c r="A283" cm="1">
        <f t="array" ref="A283">INDEX(Subscribers!$A$2:$A$1001, INT((ROW()-2)/12)+1)</f>
        <v>24</v>
      </c>
      <c r="B283">
        <f t="shared" si="23"/>
        <v>6</v>
      </c>
      <c r="C283" s="9" cm="1">
        <f t="array" ref="C283">INDEX(Months!$A$2:$A$13, $B283)</f>
        <v>45444</v>
      </c>
      <c r="D283" s="9" cm="1">
        <f t="array" aca="1" ref="D283" ca="1">INDEX(Subscribers!$F$2:$F$1001, INT((ROW()-2)/12)+1)</f>
        <v>45444</v>
      </c>
      <c r="E283" s="5" cm="1">
        <f t="array" aca="1" ref="E283" ca="1">INDEX(Subscribers!$Q$2:$Q$1001, INT((ROW()-2)/12)+1)</f>
        <v>999</v>
      </c>
      <c r="F283" s="5">
        <f t="shared" ca="1" si="24"/>
        <v>1</v>
      </c>
      <c r="G283" s="5">
        <f t="shared" ca="1" si="25"/>
        <v>0</v>
      </c>
      <c r="H283" s="7" cm="1">
        <f t="array" aca="1" ref="H283" ca="1">INDEX(Subscribers!$G$2:$G$1001, INT((ROW()-2)/12)+1)</f>
        <v>16.98</v>
      </c>
      <c r="I283">
        <f t="shared" ca="1" si="26"/>
        <v>16.98</v>
      </c>
    </row>
    <row r="284" spans="1:9">
      <c r="A284" cm="1">
        <f t="array" ref="A284">INDEX(Subscribers!$A$2:$A$1001, INT((ROW()-2)/12)+1)</f>
        <v>24</v>
      </c>
      <c r="B284">
        <f t="shared" si="23"/>
        <v>7</v>
      </c>
      <c r="C284" s="9" cm="1">
        <f t="array" ref="C284">INDEX(Months!$A$2:$A$13, $B284)</f>
        <v>45474</v>
      </c>
      <c r="D284" s="9" cm="1">
        <f t="array" aca="1" ref="D284" ca="1">INDEX(Subscribers!$F$2:$F$1001, INT((ROW()-2)/12)+1)</f>
        <v>45444</v>
      </c>
      <c r="E284" s="5" cm="1">
        <f t="array" aca="1" ref="E284" ca="1">INDEX(Subscribers!$Q$2:$Q$1001, INT((ROW()-2)/12)+1)</f>
        <v>999</v>
      </c>
      <c r="F284" s="5">
        <f t="shared" ca="1" si="24"/>
        <v>1</v>
      </c>
      <c r="G284" s="5">
        <f t="shared" ca="1" si="25"/>
        <v>0</v>
      </c>
      <c r="H284" s="7" cm="1">
        <f t="array" aca="1" ref="H284" ca="1">INDEX(Subscribers!$G$2:$G$1001, INT((ROW()-2)/12)+1)</f>
        <v>16.98</v>
      </c>
      <c r="I284">
        <f t="shared" ca="1" si="26"/>
        <v>16.98</v>
      </c>
    </row>
    <row r="285" spans="1:9">
      <c r="A285" cm="1">
        <f t="array" ref="A285">INDEX(Subscribers!$A$2:$A$1001, INT((ROW()-2)/12)+1)</f>
        <v>24</v>
      </c>
      <c r="B285">
        <f t="shared" si="23"/>
        <v>8</v>
      </c>
      <c r="C285" s="9" cm="1">
        <f t="array" ref="C285">INDEX(Months!$A$2:$A$13, $B285)</f>
        <v>45505</v>
      </c>
      <c r="D285" s="9" cm="1">
        <f t="array" aca="1" ref="D285" ca="1">INDEX(Subscribers!$F$2:$F$1001, INT((ROW()-2)/12)+1)</f>
        <v>45444</v>
      </c>
      <c r="E285" s="5" cm="1">
        <f t="array" aca="1" ref="E285" ca="1">INDEX(Subscribers!$Q$2:$Q$1001, INT((ROW()-2)/12)+1)</f>
        <v>999</v>
      </c>
      <c r="F285" s="5">
        <f t="shared" ca="1" si="24"/>
        <v>1</v>
      </c>
      <c r="G285" s="5">
        <f t="shared" ca="1" si="25"/>
        <v>0</v>
      </c>
      <c r="H285" s="7" cm="1">
        <f t="array" aca="1" ref="H285" ca="1">INDEX(Subscribers!$G$2:$G$1001, INT((ROW()-2)/12)+1)</f>
        <v>16.98</v>
      </c>
      <c r="I285">
        <f t="shared" ca="1" si="26"/>
        <v>16.98</v>
      </c>
    </row>
    <row r="286" spans="1:9">
      <c r="A286" cm="1">
        <f t="array" ref="A286">INDEX(Subscribers!$A$2:$A$1001, INT((ROW()-2)/12)+1)</f>
        <v>24</v>
      </c>
      <c r="B286">
        <f t="shared" si="23"/>
        <v>9</v>
      </c>
      <c r="C286" s="9" cm="1">
        <f t="array" ref="C286">INDEX(Months!$A$2:$A$13, $B286)</f>
        <v>45536</v>
      </c>
      <c r="D286" s="9" cm="1">
        <f t="array" aca="1" ref="D286" ca="1">INDEX(Subscribers!$F$2:$F$1001, INT((ROW()-2)/12)+1)</f>
        <v>45444</v>
      </c>
      <c r="E286" s="5" cm="1">
        <f t="array" aca="1" ref="E286" ca="1">INDEX(Subscribers!$Q$2:$Q$1001, INT((ROW()-2)/12)+1)</f>
        <v>999</v>
      </c>
      <c r="F286" s="5">
        <f t="shared" ca="1" si="24"/>
        <v>1</v>
      </c>
      <c r="G286" s="5">
        <f t="shared" ca="1" si="25"/>
        <v>0</v>
      </c>
      <c r="H286" s="7" cm="1">
        <f t="array" aca="1" ref="H286" ca="1">INDEX(Subscribers!$G$2:$G$1001, INT((ROW()-2)/12)+1)</f>
        <v>16.98</v>
      </c>
      <c r="I286">
        <f t="shared" ca="1" si="26"/>
        <v>16.98</v>
      </c>
    </row>
    <row r="287" spans="1:9">
      <c r="A287" cm="1">
        <f t="array" ref="A287">INDEX(Subscribers!$A$2:$A$1001, INT((ROW()-2)/12)+1)</f>
        <v>24</v>
      </c>
      <c r="B287">
        <f t="shared" si="23"/>
        <v>10</v>
      </c>
      <c r="C287" s="9" cm="1">
        <f t="array" ref="C287">INDEX(Months!$A$2:$A$13, $B287)</f>
        <v>45566</v>
      </c>
      <c r="D287" s="9" cm="1">
        <f t="array" aca="1" ref="D287" ca="1">INDEX(Subscribers!$F$2:$F$1001, INT((ROW()-2)/12)+1)</f>
        <v>45444</v>
      </c>
      <c r="E287" s="5" cm="1">
        <f t="array" aca="1" ref="E287" ca="1">INDEX(Subscribers!$Q$2:$Q$1001, INT((ROW()-2)/12)+1)</f>
        <v>999</v>
      </c>
      <c r="F287" s="5">
        <f t="shared" ca="1" si="24"/>
        <v>1</v>
      </c>
      <c r="G287" s="5">
        <f t="shared" ca="1" si="25"/>
        <v>0</v>
      </c>
      <c r="H287" s="7" cm="1">
        <f t="array" aca="1" ref="H287" ca="1">INDEX(Subscribers!$G$2:$G$1001, INT((ROW()-2)/12)+1)</f>
        <v>16.98</v>
      </c>
      <c r="I287">
        <f t="shared" ca="1" si="26"/>
        <v>16.98</v>
      </c>
    </row>
    <row r="288" spans="1:9">
      <c r="A288" cm="1">
        <f t="array" ref="A288">INDEX(Subscribers!$A$2:$A$1001, INT((ROW()-2)/12)+1)</f>
        <v>24</v>
      </c>
      <c r="B288">
        <f t="shared" si="23"/>
        <v>11</v>
      </c>
      <c r="C288" s="9" cm="1">
        <f t="array" ref="C288">INDEX(Months!$A$2:$A$13, $B288)</f>
        <v>45597</v>
      </c>
      <c r="D288" s="9" cm="1">
        <f t="array" aca="1" ref="D288" ca="1">INDEX(Subscribers!$F$2:$F$1001, INT((ROW()-2)/12)+1)</f>
        <v>45444</v>
      </c>
      <c r="E288" s="5" cm="1">
        <f t="array" aca="1" ref="E288" ca="1">INDEX(Subscribers!$Q$2:$Q$1001, INT((ROW()-2)/12)+1)</f>
        <v>999</v>
      </c>
      <c r="F288" s="5">
        <f t="shared" ca="1" si="24"/>
        <v>1</v>
      </c>
      <c r="G288" s="5">
        <f t="shared" ca="1" si="25"/>
        <v>0</v>
      </c>
      <c r="H288" s="7" cm="1">
        <f t="array" aca="1" ref="H288" ca="1">INDEX(Subscribers!$G$2:$G$1001, INT((ROW()-2)/12)+1)</f>
        <v>16.98</v>
      </c>
      <c r="I288">
        <f t="shared" ca="1" si="26"/>
        <v>16.98</v>
      </c>
    </row>
    <row r="289" spans="1:9">
      <c r="A289" cm="1">
        <f t="array" ref="A289">INDEX(Subscribers!$A$2:$A$1001, INT((ROW()-2)/12)+1)</f>
        <v>24</v>
      </c>
      <c r="B289">
        <f t="shared" si="23"/>
        <v>12</v>
      </c>
      <c r="C289" s="9" cm="1">
        <f t="array" ref="C289">INDEX(Months!$A$2:$A$13, $B289)</f>
        <v>45627</v>
      </c>
      <c r="D289" s="9" cm="1">
        <f t="array" aca="1" ref="D289" ca="1">INDEX(Subscribers!$F$2:$F$1001, INT((ROW()-2)/12)+1)</f>
        <v>45444</v>
      </c>
      <c r="E289" s="5" cm="1">
        <f t="array" aca="1" ref="E289" ca="1">INDEX(Subscribers!$Q$2:$Q$1001, INT((ROW()-2)/12)+1)</f>
        <v>999</v>
      </c>
      <c r="F289" s="5">
        <f t="shared" ca="1" si="24"/>
        <v>1</v>
      </c>
      <c r="G289" s="5">
        <f t="shared" ca="1" si="25"/>
        <v>0</v>
      </c>
      <c r="H289" s="7" cm="1">
        <f t="array" aca="1" ref="H289" ca="1">INDEX(Subscribers!$G$2:$G$1001, INT((ROW()-2)/12)+1)</f>
        <v>16.98</v>
      </c>
      <c r="I289">
        <f t="shared" ca="1" si="26"/>
        <v>16.98</v>
      </c>
    </row>
    <row r="290" spans="1:9">
      <c r="A290" cm="1">
        <f t="array" ref="A290">INDEX(Subscribers!$A$2:$A$1001, INT((ROW()-2)/12)+1)</f>
        <v>25</v>
      </c>
      <c r="B290">
        <f t="shared" si="23"/>
        <v>1</v>
      </c>
      <c r="C290" s="9" cm="1">
        <f t="array" ref="C290">INDEX(Months!$A$2:$A$13, $B290)</f>
        <v>45292</v>
      </c>
      <c r="D290" s="9" cm="1">
        <f t="array" aca="1" ref="D290" ca="1">INDEX(Subscribers!$F$2:$F$1001, INT((ROW()-2)/12)+1)</f>
        <v>45444</v>
      </c>
      <c r="E290" s="5" cm="1">
        <f t="array" aca="1" ref="E290" ca="1">INDEX(Subscribers!$Q$2:$Q$1001, INT((ROW()-2)/12)+1)</f>
        <v>999</v>
      </c>
      <c r="F290" s="5">
        <f t="shared" ca="1" si="24"/>
        <v>0</v>
      </c>
      <c r="G290" s="5">
        <f t="shared" ca="1" si="25"/>
        <v>0</v>
      </c>
      <c r="H290" s="7" cm="1">
        <f t="array" aca="1" ref="H290" ca="1">INDEX(Subscribers!$G$2:$G$1001, INT((ROW()-2)/12)+1)</f>
        <v>9.99</v>
      </c>
      <c r="I290">
        <f t="shared" ca="1" si="26"/>
        <v>0</v>
      </c>
    </row>
    <row r="291" spans="1:9">
      <c r="A291" cm="1">
        <f t="array" ref="A291">INDEX(Subscribers!$A$2:$A$1001, INT((ROW()-2)/12)+1)</f>
        <v>25</v>
      </c>
      <c r="B291">
        <f t="shared" si="23"/>
        <v>2</v>
      </c>
      <c r="C291" s="9" cm="1">
        <f t="array" ref="C291">INDEX(Months!$A$2:$A$13, $B291)</f>
        <v>45323</v>
      </c>
      <c r="D291" s="9" cm="1">
        <f t="array" aca="1" ref="D291" ca="1">INDEX(Subscribers!$F$2:$F$1001, INT((ROW()-2)/12)+1)</f>
        <v>45444</v>
      </c>
      <c r="E291" s="5" cm="1">
        <f t="array" aca="1" ref="E291" ca="1">INDEX(Subscribers!$Q$2:$Q$1001, INT((ROW()-2)/12)+1)</f>
        <v>999</v>
      </c>
      <c r="F291" s="5">
        <f t="shared" ca="1" si="24"/>
        <v>0</v>
      </c>
      <c r="G291" s="5">
        <f t="shared" ca="1" si="25"/>
        <v>0</v>
      </c>
      <c r="H291" s="7" cm="1">
        <f t="array" aca="1" ref="H291" ca="1">INDEX(Subscribers!$G$2:$G$1001, INT((ROW()-2)/12)+1)</f>
        <v>9.99</v>
      </c>
      <c r="I291">
        <f t="shared" ca="1" si="26"/>
        <v>0</v>
      </c>
    </row>
    <row r="292" spans="1:9">
      <c r="A292" cm="1">
        <f t="array" ref="A292">INDEX(Subscribers!$A$2:$A$1001, INT((ROW()-2)/12)+1)</f>
        <v>25</v>
      </c>
      <c r="B292">
        <f t="shared" si="23"/>
        <v>3</v>
      </c>
      <c r="C292" s="9" cm="1">
        <f t="array" ref="C292">INDEX(Months!$A$2:$A$13, $B292)</f>
        <v>45352</v>
      </c>
      <c r="D292" s="9" cm="1">
        <f t="array" aca="1" ref="D292" ca="1">INDEX(Subscribers!$F$2:$F$1001, INT((ROW()-2)/12)+1)</f>
        <v>45444</v>
      </c>
      <c r="E292" s="5" cm="1">
        <f t="array" aca="1" ref="E292" ca="1">INDEX(Subscribers!$Q$2:$Q$1001, INT((ROW()-2)/12)+1)</f>
        <v>999</v>
      </c>
      <c r="F292" s="5">
        <f t="shared" ca="1" si="24"/>
        <v>0</v>
      </c>
      <c r="G292" s="5">
        <f t="shared" ca="1" si="25"/>
        <v>0</v>
      </c>
      <c r="H292" s="7" cm="1">
        <f t="array" aca="1" ref="H292" ca="1">INDEX(Subscribers!$G$2:$G$1001, INT((ROW()-2)/12)+1)</f>
        <v>9.99</v>
      </c>
      <c r="I292">
        <f t="shared" ca="1" si="26"/>
        <v>0</v>
      </c>
    </row>
    <row r="293" spans="1:9">
      <c r="A293" cm="1">
        <f t="array" ref="A293">INDEX(Subscribers!$A$2:$A$1001, INT((ROW()-2)/12)+1)</f>
        <v>25</v>
      </c>
      <c r="B293">
        <f t="shared" si="23"/>
        <v>4</v>
      </c>
      <c r="C293" s="9" cm="1">
        <f t="array" ref="C293">INDEX(Months!$A$2:$A$13, $B293)</f>
        <v>45383</v>
      </c>
      <c r="D293" s="9" cm="1">
        <f t="array" aca="1" ref="D293" ca="1">INDEX(Subscribers!$F$2:$F$1001, INT((ROW()-2)/12)+1)</f>
        <v>45444</v>
      </c>
      <c r="E293" s="5" cm="1">
        <f t="array" aca="1" ref="E293" ca="1">INDEX(Subscribers!$Q$2:$Q$1001, INT((ROW()-2)/12)+1)</f>
        <v>999</v>
      </c>
      <c r="F293" s="5">
        <f t="shared" ca="1" si="24"/>
        <v>0</v>
      </c>
      <c r="G293" s="5">
        <f t="shared" ca="1" si="25"/>
        <v>0</v>
      </c>
      <c r="H293" s="7" cm="1">
        <f t="array" aca="1" ref="H293" ca="1">INDEX(Subscribers!$G$2:$G$1001, INT((ROW()-2)/12)+1)</f>
        <v>9.99</v>
      </c>
      <c r="I293">
        <f t="shared" ca="1" si="26"/>
        <v>0</v>
      </c>
    </row>
    <row r="294" spans="1:9">
      <c r="A294" cm="1">
        <f t="array" ref="A294">INDEX(Subscribers!$A$2:$A$1001, INT((ROW()-2)/12)+1)</f>
        <v>25</v>
      </c>
      <c r="B294">
        <f t="shared" si="23"/>
        <v>5</v>
      </c>
      <c r="C294" s="9" cm="1">
        <f t="array" ref="C294">INDEX(Months!$A$2:$A$13, $B294)</f>
        <v>45413</v>
      </c>
      <c r="D294" s="9" cm="1">
        <f t="array" aca="1" ref="D294" ca="1">INDEX(Subscribers!$F$2:$F$1001, INT((ROW()-2)/12)+1)</f>
        <v>45444</v>
      </c>
      <c r="E294" s="5" cm="1">
        <f t="array" aca="1" ref="E294" ca="1">INDEX(Subscribers!$Q$2:$Q$1001, INT((ROW()-2)/12)+1)</f>
        <v>999</v>
      </c>
      <c r="F294" s="5">
        <f t="shared" ca="1" si="24"/>
        <v>0</v>
      </c>
      <c r="G294" s="5">
        <f t="shared" ca="1" si="25"/>
        <v>0</v>
      </c>
      <c r="H294" s="7" cm="1">
        <f t="array" aca="1" ref="H294" ca="1">INDEX(Subscribers!$G$2:$G$1001, INT((ROW()-2)/12)+1)</f>
        <v>9.99</v>
      </c>
      <c r="I294">
        <f t="shared" ca="1" si="26"/>
        <v>0</v>
      </c>
    </row>
    <row r="295" spans="1:9">
      <c r="A295" cm="1">
        <f t="array" ref="A295">INDEX(Subscribers!$A$2:$A$1001, INT((ROW()-2)/12)+1)</f>
        <v>25</v>
      </c>
      <c r="B295">
        <f t="shared" si="23"/>
        <v>6</v>
      </c>
      <c r="C295" s="9" cm="1">
        <f t="array" ref="C295">INDEX(Months!$A$2:$A$13, $B295)</f>
        <v>45444</v>
      </c>
      <c r="D295" s="9" cm="1">
        <f t="array" aca="1" ref="D295" ca="1">INDEX(Subscribers!$F$2:$F$1001, INT((ROW()-2)/12)+1)</f>
        <v>45444</v>
      </c>
      <c r="E295" s="5" cm="1">
        <f t="array" aca="1" ref="E295" ca="1">INDEX(Subscribers!$Q$2:$Q$1001, INT((ROW()-2)/12)+1)</f>
        <v>999</v>
      </c>
      <c r="F295" s="5">
        <f t="shared" ca="1" si="24"/>
        <v>1</v>
      </c>
      <c r="G295" s="5">
        <f t="shared" ca="1" si="25"/>
        <v>0</v>
      </c>
      <c r="H295" s="7" cm="1">
        <f t="array" aca="1" ref="H295" ca="1">INDEX(Subscribers!$G$2:$G$1001, INT((ROW()-2)/12)+1)</f>
        <v>9.99</v>
      </c>
      <c r="I295">
        <f t="shared" ca="1" si="26"/>
        <v>9.99</v>
      </c>
    </row>
    <row r="296" spans="1:9">
      <c r="A296" cm="1">
        <f t="array" ref="A296">INDEX(Subscribers!$A$2:$A$1001, INT((ROW()-2)/12)+1)</f>
        <v>25</v>
      </c>
      <c r="B296">
        <f t="shared" si="23"/>
        <v>7</v>
      </c>
      <c r="C296" s="9" cm="1">
        <f t="array" ref="C296">INDEX(Months!$A$2:$A$13, $B296)</f>
        <v>45474</v>
      </c>
      <c r="D296" s="9" cm="1">
        <f t="array" aca="1" ref="D296" ca="1">INDEX(Subscribers!$F$2:$F$1001, INT((ROW()-2)/12)+1)</f>
        <v>45444</v>
      </c>
      <c r="E296" s="5" cm="1">
        <f t="array" aca="1" ref="E296" ca="1">INDEX(Subscribers!$Q$2:$Q$1001, INT((ROW()-2)/12)+1)</f>
        <v>999</v>
      </c>
      <c r="F296" s="5">
        <f t="shared" ca="1" si="24"/>
        <v>1</v>
      </c>
      <c r="G296" s="5">
        <f t="shared" ca="1" si="25"/>
        <v>0</v>
      </c>
      <c r="H296" s="7" cm="1">
        <f t="array" aca="1" ref="H296" ca="1">INDEX(Subscribers!$G$2:$G$1001, INT((ROW()-2)/12)+1)</f>
        <v>9.99</v>
      </c>
      <c r="I296">
        <f t="shared" ca="1" si="26"/>
        <v>9.99</v>
      </c>
    </row>
    <row r="297" spans="1:9">
      <c r="A297" cm="1">
        <f t="array" ref="A297">INDEX(Subscribers!$A$2:$A$1001, INT((ROW()-2)/12)+1)</f>
        <v>25</v>
      </c>
      <c r="B297">
        <f t="shared" si="23"/>
        <v>8</v>
      </c>
      <c r="C297" s="9" cm="1">
        <f t="array" ref="C297">INDEX(Months!$A$2:$A$13, $B297)</f>
        <v>45505</v>
      </c>
      <c r="D297" s="9" cm="1">
        <f t="array" aca="1" ref="D297" ca="1">INDEX(Subscribers!$F$2:$F$1001, INT((ROW()-2)/12)+1)</f>
        <v>45444</v>
      </c>
      <c r="E297" s="5" cm="1">
        <f t="array" aca="1" ref="E297" ca="1">INDEX(Subscribers!$Q$2:$Q$1001, INT((ROW()-2)/12)+1)</f>
        <v>999</v>
      </c>
      <c r="F297" s="5">
        <f t="shared" ca="1" si="24"/>
        <v>1</v>
      </c>
      <c r="G297" s="5">
        <f t="shared" ca="1" si="25"/>
        <v>0</v>
      </c>
      <c r="H297" s="7" cm="1">
        <f t="array" aca="1" ref="H297" ca="1">INDEX(Subscribers!$G$2:$G$1001, INT((ROW()-2)/12)+1)</f>
        <v>9.99</v>
      </c>
      <c r="I297">
        <f t="shared" ca="1" si="26"/>
        <v>9.99</v>
      </c>
    </row>
    <row r="298" spans="1:9">
      <c r="A298" cm="1">
        <f t="array" ref="A298">INDEX(Subscribers!$A$2:$A$1001, INT((ROW()-2)/12)+1)</f>
        <v>25</v>
      </c>
      <c r="B298">
        <f t="shared" si="23"/>
        <v>9</v>
      </c>
      <c r="C298" s="9" cm="1">
        <f t="array" ref="C298">INDEX(Months!$A$2:$A$13, $B298)</f>
        <v>45536</v>
      </c>
      <c r="D298" s="9" cm="1">
        <f t="array" aca="1" ref="D298" ca="1">INDEX(Subscribers!$F$2:$F$1001, INT((ROW()-2)/12)+1)</f>
        <v>45444</v>
      </c>
      <c r="E298" s="5" cm="1">
        <f t="array" aca="1" ref="E298" ca="1">INDEX(Subscribers!$Q$2:$Q$1001, INT((ROW()-2)/12)+1)</f>
        <v>999</v>
      </c>
      <c r="F298" s="5">
        <f t="shared" ca="1" si="24"/>
        <v>1</v>
      </c>
      <c r="G298" s="5">
        <f t="shared" ca="1" si="25"/>
        <v>0</v>
      </c>
      <c r="H298" s="7" cm="1">
        <f t="array" aca="1" ref="H298" ca="1">INDEX(Subscribers!$G$2:$G$1001, INT((ROW()-2)/12)+1)</f>
        <v>9.99</v>
      </c>
      <c r="I298">
        <f t="shared" ca="1" si="26"/>
        <v>9.99</v>
      </c>
    </row>
    <row r="299" spans="1:9">
      <c r="A299" cm="1">
        <f t="array" ref="A299">INDEX(Subscribers!$A$2:$A$1001, INT((ROW()-2)/12)+1)</f>
        <v>25</v>
      </c>
      <c r="B299">
        <f t="shared" si="23"/>
        <v>10</v>
      </c>
      <c r="C299" s="9" cm="1">
        <f t="array" ref="C299">INDEX(Months!$A$2:$A$13, $B299)</f>
        <v>45566</v>
      </c>
      <c r="D299" s="9" cm="1">
        <f t="array" aca="1" ref="D299" ca="1">INDEX(Subscribers!$F$2:$F$1001, INT((ROW()-2)/12)+1)</f>
        <v>45444</v>
      </c>
      <c r="E299" s="5" cm="1">
        <f t="array" aca="1" ref="E299" ca="1">INDEX(Subscribers!$Q$2:$Q$1001, INT((ROW()-2)/12)+1)</f>
        <v>999</v>
      </c>
      <c r="F299" s="5">
        <f t="shared" ca="1" si="24"/>
        <v>1</v>
      </c>
      <c r="G299" s="5">
        <f t="shared" ca="1" si="25"/>
        <v>0</v>
      </c>
      <c r="H299" s="7" cm="1">
        <f t="array" aca="1" ref="H299" ca="1">INDEX(Subscribers!$G$2:$G$1001, INT((ROW()-2)/12)+1)</f>
        <v>9.99</v>
      </c>
      <c r="I299">
        <f t="shared" ca="1" si="26"/>
        <v>9.99</v>
      </c>
    </row>
    <row r="300" spans="1:9">
      <c r="A300" cm="1">
        <f t="array" ref="A300">INDEX(Subscribers!$A$2:$A$1001, INT((ROW()-2)/12)+1)</f>
        <v>25</v>
      </c>
      <c r="B300">
        <f t="shared" si="23"/>
        <v>11</v>
      </c>
      <c r="C300" s="9" cm="1">
        <f t="array" ref="C300">INDEX(Months!$A$2:$A$13, $B300)</f>
        <v>45597</v>
      </c>
      <c r="D300" s="9" cm="1">
        <f t="array" aca="1" ref="D300" ca="1">INDEX(Subscribers!$F$2:$F$1001, INT((ROW()-2)/12)+1)</f>
        <v>45444</v>
      </c>
      <c r="E300" s="5" cm="1">
        <f t="array" aca="1" ref="E300" ca="1">INDEX(Subscribers!$Q$2:$Q$1001, INT((ROW()-2)/12)+1)</f>
        <v>999</v>
      </c>
      <c r="F300" s="5">
        <f t="shared" ca="1" si="24"/>
        <v>1</v>
      </c>
      <c r="G300" s="5">
        <f t="shared" ca="1" si="25"/>
        <v>0</v>
      </c>
      <c r="H300" s="7" cm="1">
        <f t="array" aca="1" ref="H300" ca="1">INDEX(Subscribers!$G$2:$G$1001, INT((ROW()-2)/12)+1)</f>
        <v>9.99</v>
      </c>
      <c r="I300">
        <f t="shared" ca="1" si="26"/>
        <v>9.99</v>
      </c>
    </row>
    <row r="301" spans="1:9">
      <c r="A301" cm="1">
        <f t="array" ref="A301">INDEX(Subscribers!$A$2:$A$1001, INT((ROW()-2)/12)+1)</f>
        <v>25</v>
      </c>
      <c r="B301">
        <f t="shared" si="23"/>
        <v>12</v>
      </c>
      <c r="C301" s="9" cm="1">
        <f t="array" ref="C301">INDEX(Months!$A$2:$A$13, $B301)</f>
        <v>45627</v>
      </c>
      <c r="D301" s="9" cm="1">
        <f t="array" aca="1" ref="D301" ca="1">INDEX(Subscribers!$F$2:$F$1001, INT((ROW()-2)/12)+1)</f>
        <v>45444</v>
      </c>
      <c r="E301" s="5" cm="1">
        <f t="array" aca="1" ref="E301" ca="1">INDEX(Subscribers!$Q$2:$Q$1001, INT((ROW()-2)/12)+1)</f>
        <v>999</v>
      </c>
      <c r="F301" s="5">
        <f t="shared" ca="1" si="24"/>
        <v>1</v>
      </c>
      <c r="G301" s="5">
        <f t="shared" ca="1" si="25"/>
        <v>0</v>
      </c>
      <c r="H301" s="7" cm="1">
        <f t="array" aca="1" ref="H301" ca="1">INDEX(Subscribers!$G$2:$G$1001, INT((ROW()-2)/12)+1)</f>
        <v>9.99</v>
      </c>
      <c r="I301">
        <f t="shared" ca="1" si="26"/>
        <v>9.99</v>
      </c>
    </row>
    <row r="302" spans="1:9">
      <c r="A302" cm="1">
        <f t="array" ref="A302">INDEX(Subscribers!$A$2:$A$1001, INT((ROW()-2)/12)+1)</f>
        <v>26</v>
      </c>
      <c r="B302">
        <f t="shared" si="23"/>
        <v>1</v>
      </c>
      <c r="C302" s="9" cm="1">
        <f t="array" ref="C302">INDEX(Months!$A$2:$A$13, $B302)</f>
        <v>45292</v>
      </c>
      <c r="D302" s="9" cm="1">
        <f t="array" aca="1" ref="D302" ca="1">INDEX(Subscribers!$F$2:$F$1001, INT((ROW()-2)/12)+1)</f>
        <v>45627</v>
      </c>
      <c r="E302" s="5" cm="1">
        <f t="array" aca="1" ref="E302" ca="1">INDEX(Subscribers!$Q$2:$Q$1001, INT((ROW()-2)/12)+1)</f>
        <v>1</v>
      </c>
      <c r="F302" s="5">
        <f t="shared" ca="1" si="24"/>
        <v>0</v>
      </c>
      <c r="G302" s="5">
        <f t="shared" ca="1" si="25"/>
        <v>1</v>
      </c>
      <c r="H302" s="7" cm="1">
        <f t="array" aca="1" ref="H302" ca="1">INDEX(Subscribers!$G$2:$G$1001, INT((ROW()-2)/12)+1)</f>
        <v>21.98</v>
      </c>
      <c r="I302">
        <f t="shared" ca="1" si="26"/>
        <v>0</v>
      </c>
    </row>
    <row r="303" spans="1:9">
      <c r="A303" cm="1">
        <f t="array" ref="A303">INDEX(Subscribers!$A$2:$A$1001, INT((ROW()-2)/12)+1)</f>
        <v>26</v>
      </c>
      <c r="B303">
        <f t="shared" si="23"/>
        <v>2</v>
      </c>
      <c r="C303" s="9" cm="1">
        <f t="array" ref="C303">INDEX(Months!$A$2:$A$13, $B303)</f>
        <v>45323</v>
      </c>
      <c r="D303" s="9" cm="1">
        <f t="array" aca="1" ref="D303" ca="1">INDEX(Subscribers!$F$2:$F$1001, INT((ROW()-2)/12)+1)</f>
        <v>45627</v>
      </c>
      <c r="E303" s="5" cm="1">
        <f t="array" aca="1" ref="E303" ca="1">INDEX(Subscribers!$Q$2:$Q$1001, INT((ROW()-2)/12)+1)</f>
        <v>1</v>
      </c>
      <c r="F303" s="5">
        <f t="shared" ca="1" si="24"/>
        <v>0</v>
      </c>
      <c r="G303" s="5">
        <f t="shared" ca="1" si="25"/>
        <v>0</v>
      </c>
      <c r="H303" s="7" cm="1">
        <f t="array" aca="1" ref="H303" ca="1">INDEX(Subscribers!$G$2:$G$1001, INT((ROW()-2)/12)+1)</f>
        <v>21.98</v>
      </c>
      <c r="I303">
        <f t="shared" ca="1" si="26"/>
        <v>0</v>
      </c>
    </row>
    <row r="304" spans="1:9">
      <c r="A304" cm="1">
        <f t="array" ref="A304">INDEX(Subscribers!$A$2:$A$1001, INT((ROW()-2)/12)+1)</f>
        <v>26</v>
      </c>
      <c r="B304">
        <f t="shared" si="23"/>
        <v>3</v>
      </c>
      <c r="C304" s="9" cm="1">
        <f t="array" ref="C304">INDEX(Months!$A$2:$A$13, $B304)</f>
        <v>45352</v>
      </c>
      <c r="D304" s="9" cm="1">
        <f t="array" aca="1" ref="D304" ca="1">INDEX(Subscribers!$F$2:$F$1001, INT((ROW()-2)/12)+1)</f>
        <v>45627</v>
      </c>
      <c r="E304" s="5" cm="1">
        <f t="array" aca="1" ref="E304" ca="1">INDEX(Subscribers!$Q$2:$Q$1001, INT((ROW()-2)/12)+1)</f>
        <v>1</v>
      </c>
      <c r="F304" s="5">
        <f t="shared" ca="1" si="24"/>
        <v>0</v>
      </c>
      <c r="G304" s="5">
        <f t="shared" ca="1" si="25"/>
        <v>0</v>
      </c>
      <c r="H304" s="7" cm="1">
        <f t="array" aca="1" ref="H304" ca="1">INDEX(Subscribers!$G$2:$G$1001, INT((ROW()-2)/12)+1)</f>
        <v>21.98</v>
      </c>
      <c r="I304">
        <f t="shared" ca="1" si="26"/>
        <v>0</v>
      </c>
    </row>
    <row r="305" spans="1:9">
      <c r="A305" cm="1">
        <f t="array" ref="A305">INDEX(Subscribers!$A$2:$A$1001, INT((ROW()-2)/12)+1)</f>
        <v>26</v>
      </c>
      <c r="B305">
        <f t="shared" si="23"/>
        <v>4</v>
      </c>
      <c r="C305" s="9" cm="1">
        <f t="array" ref="C305">INDEX(Months!$A$2:$A$13, $B305)</f>
        <v>45383</v>
      </c>
      <c r="D305" s="9" cm="1">
        <f t="array" aca="1" ref="D305" ca="1">INDEX(Subscribers!$F$2:$F$1001, INT((ROW()-2)/12)+1)</f>
        <v>45627</v>
      </c>
      <c r="E305" s="5" cm="1">
        <f t="array" aca="1" ref="E305" ca="1">INDEX(Subscribers!$Q$2:$Q$1001, INT((ROW()-2)/12)+1)</f>
        <v>1</v>
      </c>
      <c r="F305" s="5">
        <f t="shared" ca="1" si="24"/>
        <v>0</v>
      </c>
      <c r="G305" s="5">
        <f t="shared" ca="1" si="25"/>
        <v>0</v>
      </c>
      <c r="H305" s="7" cm="1">
        <f t="array" aca="1" ref="H305" ca="1">INDEX(Subscribers!$G$2:$G$1001, INT((ROW()-2)/12)+1)</f>
        <v>21.98</v>
      </c>
      <c r="I305">
        <f t="shared" ca="1" si="26"/>
        <v>0</v>
      </c>
    </row>
    <row r="306" spans="1:9">
      <c r="A306" cm="1">
        <f t="array" ref="A306">INDEX(Subscribers!$A$2:$A$1001, INT((ROW()-2)/12)+1)</f>
        <v>26</v>
      </c>
      <c r="B306">
        <f t="shared" si="23"/>
        <v>5</v>
      </c>
      <c r="C306" s="9" cm="1">
        <f t="array" ref="C306">INDEX(Months!$A$2:$A$13, $B306)</f>
        <v>45413</v>
      </c>
      <c r="D306" s="9" cm="1">
        <f t="array" aca="1" ref="D306" ca="1">INDEX(Subscribers!$F$2:$F$1001, INT((ROW()-2)/12)+1)</f>
        <v>45627</v>
      </c>
      <c r="E306" s="5" cm="1">
        <f t="array" aca="1" ref="E306" ca="1">INDEX(Subscribers!$Q$2:$Q$1001, INT((ROW()-2)/12)+1)</f>
        <v>1</v>
      </c>
      <c r="F306" s="5">
        <f t="shared" ca="1" si="24"/>
        <v>0</v>
      </c>
      <c r="G306" s="5">
        <f t="shared" ca="1" si="25"/>
        <v>0</v>
      </c>
      <c r="H306" s="7" cm="1">
        <f t="array" aca="1" ref="H306" ca="1">INDEX(Subscribers!$G$2:$G$1001, INT((ROW()-2)/12)+1)</f>
        <v>21.98</v>
      </c>
      <c r="I306">
        <f t="shared" ca="1" si="26"/>
        <v>0</v>
      </c>
    </row>
    <row r="307" spans="1:9">
      <c r="A307" cm="1">
        <f t="array" ref="A307">INDEX(Subscribers!$A$2:$A$1001, INT((ROW()-2)/12)+1)</f>
        <v>26</v>
      </c>
      <c r="B307">
        <f t="shared" si="23"/>
        <v>6</v>
      </c>
      <c r="C307" s="9" cm="1">
        <f t="array" ref="C307">INDEX(Months!$A$2:$A$13, $B307)</f>
        <v>45444</v>
      </c>
      <c r="D307" s="9" cm="1">
        <f t="array" aca="1" ref="D307" ca="1">INDEX(Subscribers!$F$2:$F$1001, INT((ROW()-2)/12)+1)</f>
        <v>45627</v>
      </c>
      <c r="E307" s="5" cm="1">
        <f t="array" aca="1" ref="E307" ca="1">INDEX(Subscribers!$Q$2:$Q$1001, INT((ROW()-2)/12)+1)</f>
        <v>1</v>
      </c>
      <c r="F307" s="5">
        <f t="shared" ca="1" si="24"/>
        <v>0</v>
      </c>
      <c r="G307" s="5">
        <f t="shared" ca="1" si="25"/>
        <v>0</v>
      </c>
      <c r="H307" s="7" cm="1">
        <f t="array" aca="1" ref="H307" ca="1">INDEX(Subscribers!$G$2:$G$1001, INT((ROW()-2)/12)+1)</f>
        <v>21.98</v>
      </c>
      <c r="I307">
        <f t="shared" ca="1" si="26"/>
        <v>0</v>
      </c>
    </row>
    <row r="308" spans="1:9">
      <c r="A308" cm="1">
        <f t="array" ref="A308">INDEX(Subscribers!$A$2:$A$1001, INT((ROW()-2)/12)+1)</f>
        <v>26</v>
      </c>
      <c r="B308">
        <f t="shared" si="23"/>
        <v>7</v>
      </c>
      <c r="C308" s="9" cm="1">
        <f t="array" ref="C308">INDEX(Months!$A$2:$A$13, $B308)</f>
        <v>45474</v>
      </c>
      <c r="D308" s="9" cm="1">
        <f t="array" aca="1" ref="D308" ca="1">INDEX(Subscribers!$F$2:$F$1001, INT((ROW()-2)/12)+1)</f>
        <v>45627</v>
      </c>
      <c r="E308" s="5" cm="1">
        <f t="array" aca="1" ref="E308" ca="1">INDEX(Subscribers!$Q$2:$Q$1001, INT((ROW()-2)/12)+1)</f>
        <v>1</v>
      </c>
      <c r="F308" s="5">
        <f t="shared" ca="1" si="24"/>
        <v>0</v>
      </c>
      <c r="G308" s="5">
        <f t="shared" ca="1" si="25"/>
        <v>0</v>
      </c>
      <c r="H308" s="7" cm="1">
        <f t="array" aca="1" ref="H308" ca="1">INDEX(Subscribers!$G$2:$G$1001, INT((ROW()-2)/12)+1)</f>
        <v>21.98</v>
      </c>
      <c r="I308">
        <f t="shared" ca="1" si="26"/>
        <v>0</v>
      </c>
    </row>
    <row r="309" spans="1:9">
      <c r="A309" cm="1">
        <f t="array" ref="A309">INDEX(Subscribers!$A$2:$A$1001, INT((ROW()-2)/12)+1)</f>
        <v>26</v>
      </c>
      <c r="B309">
        <f t="shared" si="23"/>
        <v>8</v>
      </c>
      <c r="C309" s="9" cm="1">
        <f t="array" ref="C309">INDEX(Months!$A$2:$A$13, $B309)</f>
        <v>45505</v>
      </c>
      <c r="D309" s="9" cm="1">
        <f t="array" aca="1" ref="D309" ca="1">INDEX(Subscribers!$F$2:$F$1001, INT((ROW()-2)/12)+1)</f>
        <v>45627</v>
      </c>
      <c r="E309" s="5" cm="1">
        <f t="array" aca="1" ref="E309" ca="1">INDEX(Subscribers!$Q$2:$Q$1001, INT((ROW()-2)/12)+1)</f>
        <v>1</v>
      </c>
      <c r="F309" s="5">
        <f t="shared" ca="1" si="24"/>
        <v>0</v>
      </c>
      <c r="G309" s="5">
        <f t="shared" ca="1" si="25"/>
        <v>0</v>
      </c>
      <c r="H309" s="7" cm="1">
        <f t="array" aca="1" ref="H309" ca="1">INDEX(Subscribers!$G$2:$G$1001, INT((ROW()-2)/12)+1)</f>
        <v>21.98</v>
      </c>
      <c r="I309">
        <f t="shared" ca="1" si="26"/>
        <v>0</v>
      </c>
    </row>
    <row r="310" spans="1:9">
      <c r="A310" cm="1">
        <f t="array" ref="A310">INDEX(Subscribers!$A$2:$A$1001, INT((ROW()-2)/12)+1)</f>
        <v>26</v>
      </c>
      <c r="B310">
        <f t="shared" si="23"/>
        <v>9</v>
      </c>
      <c r="C310" s="9" cm="1">
        <f t="array" ref="C310">INDEX(Months!$A$2:$A$13, $B310)</f>
        <v>45536</v>
      </c>
      <c r="D310" s="9" cm="1">
        <f t="array" aca="1" ref="D310" ca="1">INDEX(Subscribers!$F$2:$F$1001, INT((ROW()-2)/12)+1)</f>
        <v>45627</v>
      </c>
      <c r="E310" s="5" cm="1">
        <f t="array" aca="1" ref="E310" ca="1">INDEX(Subscribers!$Q$2:$Q$1001, INT((ROW()-2)/12)+1)</f>
        <v>1</v>
      </c>
      <c r="F310" s="5">
        <f t="shared" ca="1" si="24"/>
        <v>0</v>
      </c>
      <c r="G310" s="5">
        <f t="shared" ca="1" si="25"/>
        <v>0</v>
      </c>
      <c r="H310" s="7" cm="1">
        <f t="array" aca="1" ref="H310" ca="1">INDEX(Subscribers!$G$2:$G$1001, INT((ROW()-2)/12)+1)</f>
        <v>21.98</v>
      </c>
      <c r="I310">
        <f t="shared" ca="1" si="26"/>
        <v>0</v>
      </c>
    </row>
    <row r="311" spans="1:9">
      <c r="A311" cm="1">
        <f t="array" ref="A311">INDEX(Subscribers!$A$2:$A$1001, INT((ROW()-2)/12)+1)</f>
        <v>26</v>
      </c>
      <c r="B311">
        <f t="shared" si="23"/>
        <v>10</v>
      </c>
      <c r="C311" s="9" cm="1">
        <f t="array" ref="C311">INDEX(Months!$A$2:$A$13, $B311)</f>
        <v>45566</v>
      </c>
      <c r="D311" s="9" cm="1">
        <f t="array" aca="1" ref="D311" ca="1">INDEX(Subscribers!$F$2:$F$1001, INT((ROW()-2)/12)+1)</f>
        <v>45627</v>
      </c>
      <c r="E311" s="5" cm="1">
        <f t="array" aca="1" ref="E311" ca="1">INDEX(Subscribers!$Q$2:$Q$1001, INT((ROW()-2)/12)+1)</f>
        <v>1</v>
      </c>
      <c r="F311" s="5">
        <f t="shared" ca="1" si="24"/>
        <v>0</v>
      </c>
      <c r="G311" s="5">
        <f t="shared" ca="1" si="25"/>
        <v>0</v>
      </c>
      <c r="H311" s="7" cm="1">
        <f t="array" aca="1" ref="H311" ca="1">INDEX(Subscribers!$G$2:$G$1001, INT((ROW()-2)/12)+1)</f>
        <v>21.98</v>
      </c>
      <c r="I311">
        <f t="shared" ca="1" si="26"/>
        <v>0</v>
      </c>
    </row>
    <row r="312" spans="1:9">
      <c r="A312" cm="1">
        <f t="array" ref="A312">INDEX(Subscribers!$A$2:$A$1001, INT((ROW()-2)/12)+1)</f>
        <v>26</v>
      </c>
      <c r="B312">
        <f t="shared" si="23"/>
        <v>11</v>
      </c>
      <c r="C312" s="9" cm="1">
        <f t="array" ref="C312">INDEX(Months!$A$2:$A$13, $B312)</f>
        <v>45597</v>
      </c>
      <c r="D312" s="9" cm="1">
        <f t="array" aca="1" ref="D312" ca="1">INDEX(Subscribers!$F$2:$F$1001, INT((ROW()-2)/12)+1)</f>
        <v>45627</v>
      </c>
      <c r="E312" s="5" cm="1">
        <f t="array" aca="1" ref="E312" ca="1">INDEX(Subscribers!$Q$2:$Q$1001, INT((ROW()-2)/12)+1)</f>
        <v>1</v>
      </c>
      <c r="F312" s="5">
        <f t="shared" ca="1" si="24"/>
        <v>0</v>
      </c>
      <c r="G312" s="5">
        <f t="shared" ca="1" si="25"/>
        <v>0</v>
      </c>
      <c r="H312" s="7" cm="1">
        <f t="array" aca="1" ref="H312" ca="1">INDEX(Subscribers!$G$2:$G$1001, INT((ROW()-2)/12)+1)</f>
        <v>21.98</v>
      </c>
      <c r="I312">
        <f t="shared" ca="1" si="26"/>
        <v>0</v>
      </c>
    </row>
    <row r="313" spans="1:9">
      <c r="A313" cm="1">
        <f t="array" ref="A313">INDEX(Subscribers!$A$2:$A$1001, INT((ROW()-2)/12)+1)</f>
        <v>26</v>
      </c>
      <c r="B313">
        <f t="shared" si="23"/>
        <v>12</v>
      </c>
      <c r="C313" s="9" cm="1">
        <f t="array" ref="C313">INDEX(Months!$A$2:$A$13, $B313)</f>
        <v>45627</v>
      </c>
      <c r="D313" s="9" cm="1">
        <f t="array" aca="1" ref="D313" ca="1">INDEX(Subscribers!$F$2:$F$1001, INT((ROW()-2)/12)+1)</f>
        <v>45627</v>
      </c>
      <c r="E313" s="5" cm="1">
        <f t="array" aca="1" ref="E313" ca="1">INDEX(Subscribers!$Q$2:$Q$1001, INT((ROW()-2)/12)+1)</f>
        <v>1</v>
      </c>
      <c r="F313" s="5">
        <f t="shared" ca="1" si="24"/>
        <v>0</v>
      </c>
      <c r="G313" s="5">
        <f t="shared" ca="1" si="25"/>
        <v>0</v>
      </c>
      <c r="H313" s="7" cm="1">
        <f t="array" aca="1" ref="H313" ca="1">INDEX(Subscribers!$G$2:$G$1001, INT((ROW()-2)/12)+1)</f>
        <v>21.98</v>
      </c>
      <c r="I313">
        <f t="shared" ca="1" si="26"/>
        <v>0</v>
      </c>
    </row>
    <row r="314" spans="1:9">
      <c r="A314" cm="1">
        <f t="array" ref="A314">INDEX(Subscribers!$A$2:$A$1001, INT((ROW()-2)/12)+1)</f>
        <v>27</v>
      </c>
      <c r="B314">
        <f t="shared" si="23"/>
        <v>1</v>
      </c>
      <c r="C314" s="9" cm="1">
        <f t="array" ref="C314">INDEX(Months!$A$2:$A$13, $B314)</f>
        <v>45292</v>
      </c>
      <c r="D314" s="9" cm="1">
        <f t="array" aca="1" ref="D314" ca="1">INDEX(Subscribers!$F$2:$F$1001, INT((ROW()-2)/12)+1)</f>
        <v>45505</v>
      </c>
      <c r="E314" s="5" cm="1">
        <f t="array" aca="1" ref="E314" ca="1">INDEX(Subscribers!$Q$2:$Q$1001, INT((ROW()-2)/12)+1)</f>
        <v>999</v>
      </c>
      <c r="F314" s="5">
        <f t="shared" ca="1" si="24"/>
        <v>0</v>
      </c>
      <c r="G314" s="5">
        <f t="shared" ca="1" si="25"/>
        <v>0</v>
      </c>
      <c r="H314" s="7" cm="1">
        <f t="array" aca="1" ref="H314" ca="1">INDEX(Subscribers!$G$2:$G$1001, INT((ROW()-2)/12)+1)</f>
        <v>19.989999999999998</v>
      </c>
      <c r="I314">
        <f t="shared" ca="1" si="26"/>
        <v>0</v>
      </c>
    </row>
    <row r="315" spans="1:9">
      <c r="A315" cm="1">
        <f t="array" ref="A315">INDEX(Subscribers!$A$2:$A$1001, INT((ROW()-2)/12)+1)</f>
        <v>27</v>
      </c>
      <c r="B315">
        <f t="shared" si="23"/>
        <v>2</v>
      </c>
      <c r="C315" s="9" cm="1">
        <f t="array" ref="C315">INDEX(Months!$A$2:$A$13, $B315)</f>
        <v>45323</v>
      </c>
      <c r="D315" s="9" cm="1">
        <f t="array" aca="1" ref="D315" ca="1">INDEX(Subscribers!$F$2:$F$1001, INT((ROW()-2)/12)+1)</f>
        <v>45505</v>
      </c>
      <c r="E315" s="5" cm="1">
        <f t="array" aca="1" ref="E315" ca="1">INDEX(Subscribers!$Q$2:$Q$1001, INT((ROW()-2)/12)+1)</f>
        <v>999</v>
      </c>
      <c r="F315" s="5">
        <f t="shared" ca="1" si="24"/>
        <v>0</v>
      </c>
      <c r="G315" s="5">
        <f t="shared" ca="1" si="25"/>
        <v>0</v>
      </c>
      <c r="H315" s="7" cm="1">
        <f t="array" aca="1" ref="H315" ca="1">INDEX(Subscribers!$G$2:$G$1001, INT((ROW()-2)/12)+1)</f>
        <v>19.989999999999998</v>
      </c>
      <c r="I315">
        <f t="shared" ca="1" si="26"/>
        <v>0</v>
      </c>
    </row>
    <row r="316" spans="1:9">
      <c r="A316" cm="1">
        <f t="array" ref="A316">INDEX(Subscribers!$A$2:$A$1001, INT((ROW()-2)/12)+1)</f>
        <v>27</v>
      </c>
      <c r="B316">
        <f t="shared" si="23"/>
        <v>3</v>
      </c>
      <c r="C316" s="9" cm="1">
        <f t="array" ref="C316">INDEX(Months!$A$2:$A$13, $B316)</f>
        <v>45352</v>
      </c>
      <c r="D316" s="9" cm="1">
        <f t="array" aca="1" ref="D316" ca="1">INDEX(Subscribers!$F$2:$F$1001, INT((ROW()-2)/12)+1)</f>
        <v>45505</v>
      </c>
      <c r="E316" s="5" cm="1">
        <f t="array" aca="1" ref="E316" ca="1">INDEX(Subscribers!$Q$2:$Q$1001, INT((ROW()-2)/12)+1)</f>
        <v>999</v>
      </c>
      <c r="F316" s="5">
        <f t="shared" ca="1" si="24"/>
        <v>0</v>
      </c>
      <c r="G316" s="5">
        <f t="shared" ca="1" si="25"/>
        <v>0</v>
      </c>
      <c r="H316" s="7" cm="1">
        <f t="array" aca="1" ref="H316" ca="1">INDEX(Subscribers!$G$2:$G$1001, INT((ROW()-2)/12)+1)</f>
        <v>19.989999999999998</v>
      </c>
      <c r="I316">
        <f t="shared" ca="1" si="26"/>
        <v>0</v>
      </c>
    </row>
    <row r="317" spans="1:9">
      <c r="A317" cm="1">
        <f t="array" ref="A317">INDEX(Subscribers!$A$2:$A$1001, INT((ROW()-2)/12)+1)</f>
        <v>27</v>
      </c>
      <c r="B317">
        <f t="shared" si="23"/>
        <v>4</v>
      </c>
      <c r="C317" s="9" cm="1">
        <f t="array" ref="C317">INDEX(Months!$A$2:$A$13, $B317)</f>
        <v>45383</v>
      </c>
      <c r="D317" s="9" cm="1">
        <f t="array" aca="1" ref="D317" ca="1">INDEX(Subscribers!$F$2:$F$1001, INT((ROW()-2)/12)+1)</f>
        <v>45505</v>
      </c>
      <c r="E317" s="5" cm="1">
        <f t="array" aca="1" ref="E317" ca="1">INDEX(Subscribers!$Q$2:$Q$1001, INT((ROW()-2)/12)+1)</f>
        <v>999</v>
      </c>
      <c r="F317" s="5">
        <f t="shared" ca="1" si="24"/>
        <v>0</v>
      </c>
      <c r="G317" s="5">
        <f t="shared" ca="1" si="25"/>
        <v>0</v>
      </c>
      <c r="H317" s="7" cm="1">
        <f t="array" aca="1" ref="H317" ca="1">INDEX(Subscribers!$G$2:$G$1001, INT((ROW()-2)/12)+1)</f>
        <v>19.989999999999998</v>
      </c>
      <c r="I317">
        <f t="shared" ca="1" si="26"/>
        <v>0</v>
      </c>
    </row>
    <row r="318" spans="1:9">
      <c r="A318" cm="1">
        <f t="array" ref="A318">INDEX(Subscribers!$A$2:$A$1001, INT((ROW()-2)/12)+1)</f>
        <v>27</v>
      </c>
      <c r="B318">
        <f t="shared" si="23"/>
        <v>5</v>
      </c>
      <c r="C318" s="9" cm="1">
        <f t="array" ref="C318">INDEX(Months!$A$2:$A$13, $B318)</f>
        <v>45413</v>
      </c>
      <c r="D318" s="9" cm="1">
        <f t="array" aca="1" ref="D318" ca="1">INDEX(Subscribers!$F$2:$F$1001, INT((ROW()-2)/12)+1)</f>
        <v>45505</v>
      </c>
      <c r="E318" s="5" cm="1">
        <f t="array" aca="1" ref="E318" ca="1">INDEX(Subscribers!$Q$2:$Q$1001, INT((ROW()-2)/12)+1)</f>
        <v>999</v>
      </c>
      <c r="F318" s="5">
        <f t="shared" ca="1" si="24"/>
        <v>0</v>
      </c>
      <c r="G318" s="5">
        <f t="shared" ca="1" si="25"/>
        <v>0</v>
      </c>
      <c r="H318" s="7" cm="1">
        <f t="array" aca="1" ref="H318" ca="1">INDEX(Subscribers!$G$2:$G$1001, INT((ROW()-2)/12)+1)</f>
        <v>19.989999999999998</v>
      </c>
      <c r="I318">
        <f t="shared" ca="1" si="26"/>
        <v>0</v>
      </c>
    </row>
    <row r="319" spans="1:9">
      <c r="A319" cm="1">
        <f t="array" ref="A319">INDEX(Subscribers!$A$2:$A$1001, INT((ROW()-2)/12)+1)</f>
        <v>27</v>
      </c>
      <c r="B319">
        <f t="shared" si="23"/>
        <v>6</v>
      </c>
      <c r="C319" s="9" cm="1">
        <f t="array" ref="C319">INDEX(Months!$A$2:$A$13, $B319)</f>
        <v>45444</v>
      </c>
      <c r="D319" s="9" cm="1">
        <f t="array" aca="1" ref="D319" ca="1">INDEX(Subscribers!$F$2:$F$1001, INT((ROW()-2)/12)+1)</f>
        <v>45505</v>
      </c>
      <c r="E319" s="5" cm="1">
        <f t="array" aca="1" ref="E319" ca="1">INDEX(Subscribers!$Q$2:$Q$1001, INT((ROW()-2)/12)+1)</f>
        <v>999</v>
      </c>
      <c r="F319" s="5">
        <f t="shared" ca="1" si="24"/>
        <v>0</v>
      </c>
      <c r="G319" s="5">
        <f t="shared" ca="1" si="25"/>
        <v>0</v>
      </c>
      <c r="H319" s="7" cm="1">
        <f t="array" aca="1" ref="H319" ca="1">INDEX(Subscribers!$G$2:$G$1001, INT((ROW()-2)/12)+1)</f>
        <v>19.989999999999998</v>
      </c>
      <c r="I319">
        <f t="shared" ca="1" si="26"/>
        <v>0</v>
      </c>
    </row>
    <row r="320" spans="1:9">
      <c r="A320" cm="1">
        <f t="array" ref="A320">INDEX(Subscribers!$A$2:$A$1001, INT((ROW()-2)/12)+1)</f>
        <v>27</v>
      </c>
      <c r="B320">
        <f t="shared" si="23"/>
        <v>7</v>
      </c>
      <c r="C320" s="9" cm="1">
        <f t="array" ref="C320">INDEX(Months!$A$2:$A$13, $B320)</f>
        <v>45474</v>
      </c>
      <c r="D320" s="9" cm="1">
        <f t="array" aca="1" ref="D320" ca="1">INDEX(Subscribers!$F$2:$F$1001, INT((ROW()-2)/12)+1)</f>
        <v>45505</v>
      </c>
      <c r="E320" s="5" cm="1">
        <f t="array" aca="1" ref="E320" ca="1">INDEX(Subscribers!$Q$2:$Q$1001, INT((ROW()-2)/12)+1)</f>
        <v>999</v>
      </c>
      <c r="F320" s="5">
        <f t="shared" ca="1" si="24"/>
        <v>0</v>
      </c>
      <c r="G320" s="5">
        <f t="shared" ca="1" si="25"/>
        <v>0</v>
      </c>
      <c r="H320" s="7" cm="1">
        <f t="array" aca="1" ref="H320" ca="1">INDEX(Subscribers!$G$2:$G$1001, INT((ROW()-2)/12)+1)</f>
        <v>19.989999999999998</v>
      </c>
      <c r="I320">
        <f t="shared" ca="1" si="26"/>
        <v>0</v>
      </c>
    </row>
    <row r="321" spans="1:9">
      <c r="A321" cm="1">
        <f t="array" ref="A321">INDEX(Subscribers!$A$2:$A$1001, INT((ROW()-2)/12)+1)</f>
        <v>27</v>
      </c>
      <c r="B321">
        <f t="shared" si="23"/>
        <v>8</v>
      </c>
      <c r="C321" s="9" cm="1">
        <f t="array" ref="C321">INDEX(Months!$A$2:$A$13, $B321)</f>
        <v>45505</v>
      </c>
      <c r="D321" s="9" cm="1">
        <f t="array" aca="1" ref="D321" ca="1">INDEX(Subscribers!$F$2:$F$1001, INT((ROW()-2)/12)+1)</f>
        <v>45505</v>
      </c>
      <c r="E321" s="5" cm="1">
        <f t="array" aca="1" ref="E321" ca="1">INDEX(Subscribers!$Q$2:$Q$1001, INT((ROW()-2)/12)+1)</f>
        <v>999</v>
      </c>
      <c r="F321" s="5">
        <f t="shared" ca="1" si="24"/>
        <v>1</v>
      </c>
      <c r="G321" s="5">
        <f t="shared" ca="1" si="25"/>
        <v>0</v>
      </c>
      <c r="H321" s="7" cm="1">
        <f t="array" aca="1" ref="H321" ca="1">INDEX(Subscribers!$G$2:$G$1001, INT((ROW()-2)/12)+1)</f>
        <v>19.989999999999998</v>
      </c>
      <c r="I321">
        <f t="shared" ca="1" si="26"/>
        <v>19.989999999999998</v>
      </c>
    </row>
    <row r="322" spans="1:9">
      <c r="A322" cm="1">
        <f t="array" ref="A322">INDEX(Subscribers!$A$2:$A$1001, INT((ROW()-2)/12)+1)</f>
        <v>27</v>
      </c>
      <c r="B322">
        <f t="shared" si="23"/>
        <v>9</v>
      </c>
      <c r="C322" s="9" cm="1">
        <f t="array" ref="C322">INDEX(Months!$A$2:$A$13, $B322)</f>
        <v>45536</v>
      </c>
      <c r="D322" s="9" cm="1">
        <f t="array" aca="1" ref="D322" ca="1">INDEX(Subscribers!$F$2:$F$1001, INT((ROW()-2)/12)+1)</f>
        <v>45505</v>
      </c>
      <c r="E322" s="5" cm="1">
        <f t="array" aca="1" ref="E322" ca="1">INDEX(Subscribers!$Q$2:$Q$1001, INT((ROW()-2)/12)+1)</f>
        <v>999</v>
      </c>
      <c r="F322" s="5">
        <f t="shared" ca="1" si="24"/>
        <v>1</v>
      </c>
      <c r="G322" s="5">
        <f t="shared" ca="1" si="25"/>
        <v>0</v>
      </c>
      <c r="H322" s="7" cm="1">
        <f t="array" aca="1" ref="H322" ca="1">INDEX(Subscribers!$G$2:$G$1001, INT((ROW()-2)/12)+1)</f>
        <v>19.989999999999998</v>
      </c>
      <c r="I322">
        <f t="shared" ca="1" si="26"/>
        <v>19.989999999999998</v>
      </c>
    </row>
    <row r="323" spans="1:9">
      <c r="A323" cm="1">
        <f t="array" ref="A323">INDEX(Subscribers!$A$2:$A$1001, INT((ROW()-2)/12)+1)</f>
        <v>27</v>
      </c>
      <c r="B323">
        <f t="shared" ref="B323:B386" si="27">MOD(ROW()-2,12)+1</f>
        <v>10</v>
      </c>
      <c r="C323" s="9" cm="1">
        <f t="array" ref="C323">INDEX(Months!$A$2:$A$13, $B323)</f>
        <v>45566</v>
      </c>
      <c r="D323" s="9" cm="1">
        <f t="array" aca="1" ref="D323" ca="1">INDEX(Subscribers!$F$2:$F$1001, INT((ROW()-2)/12)+1)</f>
        <v>45505</v>
      </c>
      <c r="E323" s="5" cm="1">
        <f t="array" aca="1" ref="E323" ca="1">INDEX(Subscribers!$Q$2:$Q$1001, INT((ROW()-2)/12)+1)</f>
        <v>999</v>
      </c>
      <c r="F323" s="5">
        <f t="shared" ref="F323:F386" ca="1" si="28">--( AND($C323&gt;=$D323, IF($E323=999, TRUE, $B323&lt;$E323)) )</f>
        <v>1</v>
      </c>
      <c r="G323" s="5">
        <f t="shared" ref="G323:G386" ca="1" si="29">IF($E323=999,0,IF($B323=$E323,1,0))</f>
        <v>0</v>
      </c>
      <c r="H323" s="7" cm="1">
        <f t="array" aca="1" ref="H323" ca="1">INDEX(Subscribers!$G$2:$G$1001, INT((ROW()-2)/12)+1)</f>
        <v>19.989999999999998</v>
      </c>
      <c r="I323">
        <f t="shared" ref="I323:I386" ca="1" si="30">IF($F323=1,$H323,0)</f>
        <v>19.989999999999998</v>
      </c>
    </row>
    <row r="324" spans="1:9">
      <c r="A324" cm="1">
        <f t="array" ref="A324">INDEX(Subscribers!$A$2:$A$1001, INT((ROW()-2)/12)+1)</f>
        <v>27</v>
      </c>
      <c r="B324">
        <f t="shared" si="27"/>
        <v>11</v>
      </c>
      <c r="C324" s="9" cm="1">
        <f t="array" ref="C324">INDEX(Months!$A$2:$A$13, $B324)</f>
        <v>45597</v>
      </c>
      <c r="D324" s="9" cm="1">
        <f t="array" aca="1" ref="D324" ca="1">INDEX(Subscribers!$F$2:$F$1001, INT((ROW()-2)/12)+1)</f>
        <v>45505</v>
      </c>
      <c r="E324" s="5" cm="1">
        <f t="array" aca="1" ref="E324" ca="1">INDEX(Subscribers!$Q$2:$Q$1001, INT((ROW()-2)/12)+1)</f>
        <v>999</v>
      </c>
      <c r="F324" s="5">
        <f t="shared" ca="1" si="28"/>
        <v>1</v>
      </c>
      <c r="G324" s="5">
        <f t="shared" ca="1" si="29"/>
        <v>0</v>
      </c>
      <c r="H324" s="7" cm="1">
        <f t="array" aca="1" ref="H324" ca="1">INDEX(Subscribers!$G$2:$G$1001, INT((ROW()-2)/12)+1)</f>
        <v>19.989999999999998</v>
      </c>
      <c r="I324">
        <f t="shared" ca="1" si="30"/>
        <v>19.989999999999998</v>
      </c>
    </row>
    <row r="325" spans="1:9">
      <c r="A325" cm="1">
        <f t="array" ref="A325">INDEX(Subscribers!$A$2:$A$1001, INT((ROW()-2)/12)+1)</f>
        <v>27</v>
      </c>
      <c r="B325">
        <f t="shared" si="27"/>
        <v>12</v>
      </c>
      <c r="C325" s="9" cm="1">
        <f t="array" ref="C325">INDEX(Months!$A$2:$A$13, $B325)</f>
        <v>45627</v>
      </c>
      <c r="D325" s="9" cm="1">
        <f t="array" aca="1" ref="D325" ca="1">INDEX(Subscribers!$F$2:$F$1001, INT((ROW()-2)/12)+1)</f>
        <v>45505</v>
      </c>
      <c r="E325" s="5" cm="1">
        <f t="array" aca="1" ref="E325" ca="1">INDEX(Subscribers!$Q$2:$Q$1001, INT((ROW()-2)/12)+1)</f>
        <v>999</v>
      </c>
      <c r="F325" s="5">
        <f t="shared" ca="1" si="28"/>
        <v>1</v>
      </c>
      <c r="G325" s="5">
        <f t="shared" ca="1" si="29"/>
        <v>0</v>
      </c>
      <c r="H325" s="7" cm="1">
        <f t="array" aca="1" ref="H325" ca="1">INDEX(Subscribers!$G$2:$G$1001, INT((ROW()-2)/12)+1)</f>
        <v>19.989999999999998</v>
      </c>
      <c r="I325">
        <f t="shared" ca="1" si="30"/>
        <v>19.989999999999998</v>
      </c>
    </row>
    <row r="326" spans="1:9">
      <c r="A326" cm="1">
        <f t="array" ref="A326">INDEX(Subscribers!$A$2:$A$1001, INT((ROW()-2)/12)+1)</f>
        <v>28</v>
      </c>
      <c r="B326">
        <f t="shared" si="27"/>
        <v>1</v>
      </c>
      <c r="C326" s="9" cm="1">
        <f t="array" ref="C326">INDEX(Months!$A$2:$A$13, $B326)</f>
        <v>45292</v>
      </c>
      <c r="D326" s="9" cm="1">
        <f t="array" aca="1" ref="D326" ca="1">INDEX(Subscribers!$F$2:$F$1001, INT((ROW()-2)/12)+1)</f>
        <v>45444</v>
      </c>
      <c r="E326" s="5" cm="1">
        <f t="array" aca="1" ref="E326" ca="1">INDEX(Subscribers!$Q$2:$Q$1001, INT((ROW()-2)/12)+1)</f>
        <v>6</v>
      </c>
      <c r="F326" s="5">
        <f t="shared" ca="1" si="28"/>
        <v>0</v>
      </c>
      <c r="G326" s="5">
        <f t="shared" ca="1" si="29"/>
        <v>0</v>
      </c>
      <c r="H326" s="7" cm="1">
        <f t="array" aca="1" ref="H326" ca="1">INDEX(Subscribers!$G$2:$G$1001, INT((ROW()-2)/12)+1)</f>
        <v>19.989999999999998</v>
      </c>
      <c r="I326">
        <f t="shared" ca="1" si="30"/>
        <v>0</v>
      </c>
    </row>
    <row r="327" spans="1:9">
      <c r="A327" cm="1">
        <f t="array" ref="A327">INDEX(Subscribers!$A$2:$A$1001, INT((ROW()-2)/12)+1)</f>
        <v>28</v>
      </c>
      <c r="B327">
        <f t="shared" si="27"/>
        <v>2</v>
      </c>
      <c r="C327" s="9" cm="1">
        <f t="array" ref="C327">INDEX(Months!$A$2:$A$13, $B327)</f>
        <v>45323</v>
      </c>
      <c r="D327" s="9" cm="1">
        <f t="array" aca="1" ref="D327" ca="1">INDEX(Subscribers!$F$2:$F$1001, INT((ROW()-2)/12)+1)</f>
        <v>45444</v>
      </c>
      <c r="E327" s="5" cm="1">
        <f t="array" aca="1" ref="E327" ca="1">INDEX(Subscribers!$Q$2:$Q$1001, INT((ROW()-2)/12)+1)</f>
        <v>6</v>
      </c>
      <c r="F327" s="5">
        <f t="shared" ca="1" si="28"/>
        <v>0</v>
      </c>
      <c r="G327" s="5">
        <f t="shared" ca="1" si="29"/>
        <v>0</v>
      </c>
      <c r="H327" s="7" cm="1">
        <f t="array" aca="1" ref="H327" ca="1">INDEX(Subscribers!$G$2:$G$1001, INT((ROW()-2)/12)+1)</f>
        <v>19.989999999999998</v>
      </c>
      <c r="I327">
        <f t="shared" ca="1" si="30"/>
        <v>0</v>
      </c>
    </row>
    <row r="328" spans="1:9">
      <c r="A328" cm="1">
        <f t="array" ref="A328">INDEX(Subscribers!$A$2:$A$1001, INT((ROW()-2)/12)+1)</f>
        <v>28</v>
      </c>
      <c r="B328">
        <f t="shared" si="27"/>
        <v>3</v>
      </c>
      <c r="C328" s="9" cm="1">
        <f t="array" ref="C328">INDEX(Months!$A$2:$A$13, $B328)</f>
        <v>45352</v>
      </c>
      <c r="D328" s="9" cm="1">
        <f t="array" aca="1" ref="D328" ca="1">INDEX(Subscribers!$F$2:$F$1001, INT((ROW()-2)/12)+1)</f>
        <v>45444</v>
      </c>
      <c r="E328" s="5" cm="1">
        <f t="array" aca="1" ref="E328" ca="1">INDEX(Subscribers!$Q$2:$Q$1001, INT((ROW()-2)/12)+1)</f>
        <v>6</v>
      </c>
      <c r="F328" s="5">
        <f t="shared" ca="1" si="28"/>
        <v>0</v>
      </c>
      <c r="G328" s="5">
        <f t="shared" ca="1" si="29"/>
        <v>0</v>
      </c>
      <c r="H328" s="7" cm="1">
        <f t="array" aca="1" ref="H328" ca="1">INDEX(Subscribers!$G$2:$G$1001, INT((ROW()-2)/12)+1)</f>
        <v>19.989999999999998</v>
      </c>
      <c r="I328">
        <f t="shared" ca="1" si="30"/>
        <v>0</v>
      </c>
    </row>
    <row r="329" spans="1:9">
      <c r="A329" cm="1">
        <f t="array" ref="A329">INDEX(Subscribers!$A$2:$A$1001, INT((ROW()-2)/12)+1)</f>
        <v>28</v>
      </c>
      <c r="B329">
        <f t="shared" si="27"/>
        <v>4</v>
      </c>
      <c r="C329" s="9" cm="1">
        <f t="array" ref="C329">INDEX(Months!$A$2:$A$13, $B329)</f>
        <v>45383</v>
      </c>
      <c r="D329" s="9" cm="1">
        <f t="array" aca="1" ref="D329" ca="1">INDEX(Subscribers!$F$2:$F$1001, INT((ROW()-2)/12)+1)</f>
        <v>45444</v>
      </c>
      <c r="E329" s="5" cm="1">
        <f t="array" aca="1" ref="E329" ca="1">INDEX(Subscribers!$Q$2:$Q$1001, INT((ROW()-2)/12)+1)</f>
        <v>6</v>
      </c>
      <c r="F329" s="5">
        <f t="shared" ca="1" si="28"/>
        <v>0</v>
      </c>
      <c r="G329" s="5">
        <f t="shared" ca="1" si="29"/>
        <v>0</v>
      </c>
      <c r="H329" s="7" cm="1">
        <f t="array" aca="1" ref="H329" ca="1">INDEX(Subscribers!$G$2:$G$1001, INT((ROW()-2)/12)+1)</f>
        <v>19.989999999999998</v>
      </c>
      <c r="I329">
        <f t="shared" ca="1" si="30"/>
        <v>0</v>
      </c>
    </row>
    <row r="330" spans="1:9">
      <c r="A330" cm="1">
        <f t="array" ref="A330">INDEX(Subscribers!$A$2:$A$1001, INT((ROW()-2)/12)+1)</f>
        <v>28</v>
      </c>
      <c r="B330">
        <f t="shared" si="27"/>
        <v>5</v>
      </c>
      <c r="C330" s="9" cm="1">
        <f t="array" ref="C330">INDEX(Months!$A$2:$A$13, $B330)</f>
        <v>45413</v>
      </c>
      <c r="D330" s="9" cm="1">
        <f t="array" aca="1" ref="D330" ca="1">INDEX(Subscribers!$F$2:$F$1001, INT((ROW()-2)/12)+1)</f>
        <v>45444</v>
      </c>
      <c r="E330" s="5" cm="1">
        <f t="array" aca="1" ref="E330" ca="1">INDEX(Subscribers!$Q$2:$Q$1001, INT((ROW()-2)/12)+1)</f>
        <v>6</v>
      </c>
      <c r="F330" s="5">
        <f t="shared" ca="1" si="28"/>
        <v>0</v>
      </c>
      <c r="G330" s="5">
        <f t="shared" ca="1" si="29"/>
        <v>0</v>
      </c>
      <c r="H330" s="7" cm="1">
        <f t="array" aca="1" ref="H330" ca="1">INDEX(Subscribers!$G$2:$G$1001, INT((ROW()-2)/12)+1)</f>
        <v>19.989999999999998</v>
      </c>
      <c r="I330">
        <f t="shared" ca="1" si="30"/>
        <v>0</v>
      </c>
    </row>
    <row r="331" spans="1:9">
      <c r="A331" cm="1">
        <f t="array" ref="A331">INDEX(Subscribers!$A$2:$A$1001, INT((ROW()-2)/12)+1)</f>
        <v>28</v>
      </c>
      <c r="B331">
        <f t="shared" si="27"/>
        <v>6</v>
      </c>
      <c r="C331" s="9" cm="1">
        <f t="array" ref="C331">INDEX(Months!$A$2:$A$13, $B331)</f>
        <v>45444</v>
      </c>
      <c r="D331" s="9" cm="1">
        <f t="array" aca="1" ref="D331" ca="1">INDEX(Subscribers!$F$2:$F$1001, INT((ROW()-2)/12)+1)</f>
        <v>45444</v>
      </c>
      <c r="E331" s="5" cm="1">
        <f t="array" aca="1" ref="E331" ca="1">INDEX(Subscribers!$Q$2:$Q$1001, INT((ROW()-2)/12)+1)</f>
        <v>6</v>
      </c>
      <c r="F331" s="5">
        <f t="shared" ca="1" si="28"/>
        <v>0</v>
      </c>
      <c r="G331" s="5">
        <f t="shared" ca="1" si="29"/>
        <v>1</v>
      </c>
      <c r="H331" s="7" cm="1">
        <f t="array" aca="1" ref="H331" ca="1">INDEX(Subscribers!$G$2:$G$1001, INT((ROW()-2)/12)+1)</f>
        <v>19.989999999999998</v>
      </c>
      <c r="I331">
        <f t="shared" ca="1" si="30"/>
        <v>0</v>
      </c>
    </row>
    <row r="332" spans="1:9">
      <c r="A332" cm="1">
        <f t="array" ref="A332">INDEX(Subscribers!$A$2:$A$1001, INT((ROW()-2)/12)+1)</f>
        <v>28</v>
      </c>
      <c r="B332">
        <f t="shared" si="27"/>
        <v>7</v>
      </c>
      <c r="C332" s="9" cm="1">
        <f t="array" ref="C332">INDEX(Months!$A$2:$A$13, $B332)</f>
        <v>45474</v>
      </c>
      <c r="D332" s="9" cm="1">
        <f t="array" aca="1" ref="D332" ca="1">INDEX(Subscribers!$F$2:$F$1001, INT((ROW()-2)/12)+1)</f>
        <v>45444</v>
      </c>
      <c r="E332" s="5" cm="1">
        <f t="array" aca="1" ref="E332" ca="1">INDEX(Subscribers!$Q$2:$Q$1001, INT((ROW()-2)/12)+1)</f>
        <v>6</v>
      </c>
      <c r="F332" s="5">
        <f t="shared" ca="1" si="28"/>
        <v>0</v>
      </c>
      <c r="G332" s="5">
        <f t="shared" ca="1" si="29"/>
        <v>0</v>
      </c>
      <c r="H332" s="7" cm="1">
        <f t="array" aca="1" ref="H332" ca="1">INDEX(Subscribers!$G$2:$G$1001, INT((ROW()-2)/12)+1)</f>
        <v>19.989999999999998</v>
      </c>
      <c r="I332">
        <f t="shared" ca="1" si="30"/>
        <v>0</v>
      </c>
    </row>
    <row r="333" spans="1:9">
      <c r="A333" cm="1">
        <f t="array" ref="A333">INDEX(Subscribers!$A$2:$A$1001, INT((ROW()-2)/12)+1)</f>
        <v>28</v>
      </c>
      <c r="B333">
        <f t="shared" si="27"/>
        <v>8</v>
      </c>
      <c r="C333" s="9" cm="1">
        <f t="array" ref="C333">INDEX(Months!$A$2:$A$13, $B333)</f>
        <v>45505</v>
      </c>
      <c r="D333" s="9" cm="1">
        <f t="array" aca="1" ref="D333" ca="1">INDEX(Subscribers!$F$2:$F$1001, INT((ROW()-2)/12)+1)</f>
        <v>45444</v>
      </c>
      <c r="E333" s="5" cm="1">
        <f t="array" aca="1" ref="E333" ca="1">INDEX(Subscribers!$Q$2:$Q$1001, INT((ROW()-2)/12)+1)</f>
        <v>6</v>
      </c>
      <c r="F333" s="5">
        <f t="shared" ca="1" si="28"/>
        <v>0</v>
      </c>
      <c r="G333" s="5">
        <f t="shared" ca="1" si="29"/>
        <v>0</v>
      </c>
      <c r="H333" s="7" cm="1">
        <f t="array" aca="1" ref="H333" ca="1">INDEX(Subscribers!$G$2:$G$1001, INT((ROW()-2)/12)+1)</f>
        <v>19.989999999999998</v>
      </c>
      <c r="I333">
        <f t="shared" ca="1" si="30"/>
        <v>0</v>
      </c>
    </row>
    <row r="334" spans="1:9">
      <c r="A334" cm="1">
        <f t="array" ref="A334">INDEX(Subscribers!$A$2:$A$1001, INT((ROW()-2)/12)+1)</f>
        <v>28</v>
      </c>
      <c r="B334">
        <f t="shared" si="27"/>
        <v>9</v>
      </c>
      <c r="C334" s="9" cm="1">
        <f t="array" ref="C334">INDEX(Months!$A$2:$A$13, $B334)</f>
        <v>45536</v>
      </c>
      <c r="D334" s="9" cm="1">
        <f t="array" aca="1" ref="D334" ca="1">INDEX(Subscribers!$F$2:$F$1001, INT((ROW()-2)/12)+1)</f>
        <v>45444</v>
      </c>
      <c r="E334" s="5" cm="1">
        <f t="array" aca="1" ref="E334" ca="1">INDEX(Subscribers!$Q$2:$Q$1001, INT((ROW()-2)/12)+1)</f>
        <v>6</v>
      </c>
      <c r="F334" s="5">
        <f t="shared" ca="1" si="28"/>
        <v>0</v>
      </c>
      <c r="G334" s="5">
        <f t="shared" ca="1" si="29"/>
        <v>0</v>
      </c>
      <c r="H334" s="7" cm="1">
        <f t="array" aca="1" ref="H334" ca="1">INDEX(Subscribers!$G$2:$G$1001, INT((ROW()-2)/12)+1)</f>
        <v>19.989999999999998</v>
      </c>
      <c r="I334">
        <f t="shared" ca="1" si="30"/>
        <v>0</v>
      </c>
    </row>
    <row r="335" spans="1:9">
      <c r="A335" cm="1">
        <f t="array" ref="A335">INDEX(Subscribers!$A$2:$A$1001, INT((ROW()-2)/12)+1)</f>
        <v>28</v>
      </c>
      <c r="B335">
        <f t="shared" si="27"/>
        <v>10</v>
      </c>
      <c r="C335" s="9" cm="1">
        <f t="array" ref="C335">INDEX(Months!$A$2:$A$13, $B335)</f>
        <v>45566</v>
      </c>
      <c r="D335" s="9" cm="1">
        <f t="array" aca="1" ref="D335" ca="1">INDEX(Subscribers!$F$2:$F$1001, INT((ROW()-2)/12)+1)</f>
        <v>45444</v>
      </c>
      <c r="E335" s="5" cm="1">
        <f t="array" aca="1" ref="E335" ca="1">INDEX(Subscribers!$Q$2:$Q$1001, INT((ROW()-2)/12)+1)</f>
        <v>6</v>
      </c>
      <c r="F335" s="5">
        <f t="shared" ca="1" si="28"/>
        <v>0</v>
      </c>
      <c r="G335" s="5">
        <f t="shared" ca="1" si="29"/>
        <v>0</v>
      </c>
      <c r="H335" s="7" cm="1">
        <f t="array" aca="1" ref="H335" ca="1">INDEX(Subscribers!$G$2:$G$1001, INT((ROW()-2)/12)+1)</f>
        <v>19.989999999999998</v>
      </c>
      <c r="I335">
        <f t="shared" ca="1" si="30"/>
        <v>0</v>
      </c>
    </row>
    <row r="336" spans="1:9">
      <c r="A336" cm="1">
        <f t="array" ref="A336">INDEX(Subscribers!$A$2:$A$1001, INT((ROW()-2)/12)+1)</f>
        <v>28</v>
      </c>
      <c r="B336">
        <f t="shared" si="27"/>
        <v>11</v>
      </c>
      <c r="C336" s="9" cm="1">
        <f t="array" ref="C336">INDEX(Months!$A$2:$A$13, $B336)</f>
        <v>45597</v>
      </c>
      <c r="D336" s="9" cm="1">
        <f t="array" aca="1" ref="D336" ca="1">INDEX(Subscribers!$F$2:$F$1001, INT((ROW()-2)/12)+1)</f>
        <v>45444</v>
      </c>
      <c r="E336" s="5" cm="1">
        <f t="array" aca="1" ref="E336" ca="1">INDEX(Subscribers!$Q$2:$Q$1001, INT((ROW()-2)/12)+1)</f>
        <v>6</v>
      </c>
      <c r="F336" s="5">
        <f t="shared" ca="1" si="28"/>
        <v>0</v>
      </c>
      <c r="G336" s="5">
        <f t="shared" ca="1" si="29"/>
        <v>0</v>
      </c>
      <c r="H336" s="7" cm="1">
        <f t="array" aca="1" ref="H336" ca="1">INDEX(Subscribers!$G$2:$G$1001, INT((ROW()-2)/12)+1)</f>
        <v>19.989999999999998</v>
      </c>
      <c r="I336">
        <f t="shared" ca="1" si="30"/>
        <v>0</v>
      </c>
    </row>
    <row r="337" spans="1:9">
      <c r="A337" cm="1">
        <f t="array" ref="A337">INDEX(Subscribers!$A$2:$A$1001, INT((ROW()-2)/12)+1)</f>
        <v>28</v>
      </c>
      <c r="B337">
        <f t="shared" si="27"/>
        <v>12</v>
      </c>
      <c r="C337" s="9" cm="1">
        <f t="array" ref="C337">INDEX(Months!$A$2:$A$13, $B337)</f>
        <v>45627</v>
      </c>
      <c r="D337" s="9" cm="1">
        <f t="array" aca="1" ref="D337" ca="1">INDEX(Subscribers!$F$2:$F$1001, INT((ROW()-2)/12)+1)</f>
        <v>45444</v>
      </c>
      <c r="E337" s="5" cm="1">
        <f t="array" aca="1" ref="E337" ca="1">INDEX(Subscribers!$Q$2:$Q$1001, INT((ROW()-2)/12)+1)</f>
        <v>6</v>
      </c>
      <c r="F337" s="5">
        <f t="shared" ca="1" si="28"/>
        <v>0</v>
      </c>
      <c r="G337" s="5">
        <f t="shared" ca="1" si="29"/>
        <v>0</v>
      </c>
      <c r="H337" s="7" cm="1">
        <f t="array" aca="1" ref="H337" ca="1">INDEX(Subscribers!$G$2:$G$1001, INT((ROW()-2)/12)+1)</f>
        <v>19.989999999999998</v>
      </c>
      <c r="I337">
        <f t="shared" ca="1" si="30"/>
        <v>0</v>
      </c>
    </row>
    <row r="338" spans="1:9">
      <c r="A338" cm="1">
        <f t="array" ref="A338">INDEX(Subscribers!$A$2:$A$1001, INT((ROW()-2)/12)+1)</f>
        <v>29</v>
      </c>
      <c r="B338">
        <f t="shared" si="27"/>
        <v>1</v>
      </c>
      <c r="C338" s="9" cm="1">
        <f t="array" ref="C338">INDEX(Months!$A$2:$A$13, $B338)</f>
        <v>45292</v>
      </c>
      <c r="D338" s="9" cm="1">
        <f t="array" aca="1" ref="D338" ca="1">INDEX(Subscribers!$F$2:$F$1001, INT((ROW()-2)/12)+1)</f>
        <v>45474</v>
      </c>
      <c r="E338" s="5" cm="1">
        <f t="array" aca="1" ref="E338" ca="1">INDEX(Subscribers!$Q$2:$Q$1001, INT((ROW()-2)/12)+1)</f>
        <v>6</v>
      </c>
      <c r="F338" s="5">
        <f t="shared" ca="1" si="28"/>
        <v>0</v>
      </c>
      <c r="G338" s="5">
        <f t="shared" ca="1" si="29"/>
        <v>0</v>
      </c>
      <c r="H338" s="7" cm="1">
        <f t="array" aca="1" ref="H338" ca="1">INDEX(Subscribers!$G$2:$G$1001, INT((ROW()-2)/12)+1)</f>
        <v>9.99</v>
      </c>
      <c r="I338">
        <f t="shared" ca="1" si="30"/>
        <v>0</v>
      </c>
    </row>
    <row r="339" spans="1:9">
      <c r="A339" cm="1">
        <f t="array" ref="A339">INDEX(Subscribers!$A$2:$A$1001, INT((ROW()-2)/12)+1)</f>
        <v>29</v>
      </c>
      <c r="B339">
        <f t="shared" si="27"/>
        <v>2</v>
      </c>
      <c r="C339" s="9" cm="1">
        <f t="array" ref="C339">INDEX(Months!$A$2:$A$13, $B339)</f>
        <v>45323</v>
      </c>
      <c r="D339" s="9" cm="1">
        <f t="array" aca="1" ref="D339" ca="1">INDEX(Subscribers!$F$2:$F$1001, INT((ROW()-2)/12)+1)</f>
        <v>45474</v>
      </c>
      <c r="E339" s="5" cm="1">
        <f t="array" aca="1" ref="E339" ca="1">INDEX(Subscribers!$Q$2:$Q$1001, INT((ROW()-2)/12)+1)</f>
        <v>6</v>
      </c>
      <c r="F339" s="5">
        <f t="shared" ca="1" si="28"/>
        <v>0</v>
      </c>
      <c r="G339" s="5">
        <f t="shared" ca="1" si="29"/>
        <v>0</v>
      </c>
      <c r="H339" s="7" cm="1">
        <f t="array" aca="1" ref="H339" ca="1">INDEX(Subscribers!$G$2:$G$1001, INT((ROW()-2)/12)+1)</f>
        <v>9.99</v>
      </c>
      <c r="I339">
        <f t="shared" ca="1" si="30"/>
        <v>0</v>
      </c>
    </row>
    <row r="340" spans="1:9">
      <c r="A340" cm="1">
        <f t="array" ref="A340">INDEX(Subscribers!$A$2:$A$1001, INT((ROW()-2)/12)+1)</f>
        <v>29</v>
      </c>
      <c r="B340">
        <f t="shared" si="27"/>
        <v>3</v>
      </c>
      <c r="C340" s="9" cm="1">
        <f t="array" ref="C340">INDEX(Months!$A$2:$A$13, $B340)</f>
        <v>45352</v>
      </c>
      <c r="D340" s="9" cm="1">
        <f t="array" aca="1" ref="D340" ca="1">INDEX(Subscribers!$F$2:$F$1001, INT((ROW()-2)/12)+1)</f>
        <v>45474</v>
      </c>
      <c r="E340" s="5" cm="1">
        <f t="array" aca="1" ref="E340" ca="1">INDEX(Subscribers!$Q$2:$Q$1001, INT((ROW()-2)/12)+1)</f>
        <v>6</v>
      </c>
      <c r="F340" s="5">
        <f t="shared" ca="1" si="28"/>
        <v>0</v>
      </c>
      <c r="G340" s="5">
        <f t="shared" ca="1" si="29"/>
        <v>0</v>
      </c>
      <c r="H340" s="7" cm="1">
        <f t="array" aca="1" ref="H340" ca="1">INDEX(Subscribers!$G$2:$G$1001, INT((ROW()-2)/12)+1)</f>
        <v>9.99</v>
      </c>
      <c r="I340">
        <f t="shared" ca="1" si="30"/>
        <v>0</v>
      </c>
    </row>
    <row r="341" spans="1:9">
      <c r="A341" cm="1">
        <f t="array" ref="A341">INDEX(Subscribers!$A$2:$A$1001, INT((ROW()-2)/12)+1)</f>
        <v>29</v>
      </c>
      <c r="B341">
        <f t="shared" si="27"/>
        <v>4</v>
      </c>
      <c r="C341" s="9" cm="1">
        <f t="array" ref="C341">INDEX(Months!$A$2:$A$13, $B341)</f>
        <v>45383</v>
      </c>
      <c r="D341" s="9" cm="1">
        <f t="array" aca="1" ref="D341" ca="1">INDEX(Subscribers!$F$2:$F$1001, INT((ROW()-2)/12)+1)</f>
        <v>45474</v>
      </c>
      <c r="E341" s="5" cm="1">
        <f t="array" aca="1" ref="E341" ca="1">INDEX(Subscribers!$Q$2:$Q$1001, INT((ROW()-2)/12)+1)</f>
        <v>6</v>
      </c>
      <c r="F341" s="5">
        <f t="shared" ca="1" si="28"/>
        <v>0</v>
      </c>
      <c r="G341" s="5">
        <f t="shared" ca="1" si="29"/>
        <v>0</v>
      </c>
      <c r="H341" s="7" cm="1">
        <f t="array" aca="1" ref="H341" ca="1">INDEX(Subscribers!$G$2:$G$1001, INT((ROW()-2)/12)+1)</f>
        <v>9.99</v>
      </c>
      <c r="I341">
        <f t="shared" ca="1" si="30"/>
        <v>0</v>
      </c>
    </row>
    <row r="342" spans="1:9">
      <c r="A342" cm="1">
        <f t="array" ref="A342">INDEX(Subscribers!$A$2:$A$1001, INT((ROW()-2)/12)+1)</f>
        <v>29</v>
      </c>
      <c r="B342">
        <f t="shared" si="27"/>
        <v>5</v>
      </c>
      <c r="C342" s="9" cm="1">
        <f t="array" ref="C342">INDEX(Months!$A$2:$A$13, $B342)</f>
        <v>45413</v>
      </c>
      <c r="D342" s="9" cm="1">
        <f t="array" aca="1" ref="D342" ca="1">INDEX(Subscribers!$F$2:$F$1001, INT((ROW()-2)/12)+1)</f>
        <v>45474</v>
      </c>
      <c r="E342" s="5" cm="1">
        <f t="array" aca="1" ref="E342" ca="1">INDEX(Subscribers!$Q$2:$Q$1001, INT((ROW()-2)/12)+1)</f>
        <v>6</v>
      </c>
      <c r="F342" s="5">
        <f t="shared" ca="1" si="28"/>
        <v>0</v>
      </c>
      <c r="G342" s="5">
        <f t="shared" ca="1" si="29"/>
        <v>0</v>
      </c>
      <c r="H342" s="7" cm="1">
        <f t="array" aca="1" ref="H342" ca="1">INDEX(Subscribers!$G$2:$G$1001, INT((ROW()-2)/12)+1)</f>
        <v>9.99</v>
      </c>
      <c r="I342">
        <f t="shared" ca="1" si="30"/>
        <v>0</v>
      </c>
    </row>
    <row r="343" spans="1:9">
      <c r="A343" cm="1">
        <f t="array" ref="A343">INDEX(Subscribers!$A$2:$A$1001, INT((ROW()-2)/12)+1)</f>
        <v>29</v>
      </c>
      <c r="B343">
        <f t="shared" si="27"/>
        <v>6</v>
      </c>
      <c r="C343" s="9" cm="1">
        <f t="array" ref="C343">INDEX(Months!$A$2:$A$13, $B343)</f>
        <v>45444</v>
      </c>
      <c r="D343" s="9" cm="1">
        <f t="array" aca="1" ref="D343" ca="1">INDEX(Subscribers!$F$2:$F$1001, INT((ROW()-2)/12)+1)</f>
        <v>45474</v>
      </c>
      <c r="E343" s="5" cm="1">
        <f t="array" aca="1" ref="E343" ca="1">INDEX(Subscribers!$Q$2:$Q$1001, INT((ROW()-2)/12)+1)</f>
        <v>6</v>
      </c>
      <c r="F343" s="5">
        <f t="shared" ca="1" si="28"/>
        <v>0</v>
      </c>
      <c r="G343" s="5">
        <f t="shared" ca="1" si="29"/>
        <v>1</v>
      </c>
      <c r="H343" s="7" cm="1">
        <f t="array" aca="1" ref="H343" ca="1">INDEX(Subscribers!$G$2:$G$1001, INT((ROW()-2)/12)+1)</f>
        <v>9.99</v>
      </c>
      <c r="I343">
        <f t="shared" ca="1" si="30"/>
        <v>0</v>
      </c>
    </row>
    <row r="344" spans="1:9">
      <c r="A344" cm="1">
        <f t="array" ref="A344">INDEX(Subscribers!$A$2:$A$1001, INT((ROW()-2)/12)+1)</f>
        <v>29</v>
      </c>
      <c r="B344">
        <f t="shared" si="27"/>
        <v>7</v>
      </c>
      <c r="C344" s="9" cm="1">
        <f t="array" ref="C344">INDEX(Months!$A$2:$A$13, $B344)</f>
        <v>45474</v>
      </c>
      <c r="D344" s="9" cm="1">
        <f t="array" aca="1" ref="D344" ca="1">INDEX(Subscribers!$F$2:$F$1001, INT((ROW()-2)/12)+1)</f>
        <v>45474</v>
      </c>
      <c r="E344" s="5" cm="1">
        <f t="array" aca="1" ref="E344" ca="1">INDEX(Subscribers!$Q$2:$Q$1001, INT((ROW()-2)/12)+1)</f>
        <v>6</v>
      </c>
      <c r="F344" s="5">
        <f t="shared" ca="1" si="28"/>
        <v>0</v>
      </c>
      <c r="G344" s="5">
        <f t="shared" ca="1" si="29"/>
        <v>0</v>
      </c>
      <c r="H344" s="7" cm="1">
        <f t="array" aca="1" ref="H344" ca="1">INDEX(Subscribers!$G$2:$G$1001, INT((ROW()-2)/12)+1)</f>
        <v>9.99</v>
      </c>
      <c r="I344">
        <f t="shared" ca="1" si="30"/>
        <v>0</v>
      </c>
    </row>
    <row r="345" spans="1:9">
      <c r="A345" cm="1">
        <f t="array" ref="A345">INDEX(Subscribers!$A$2:$A$1001, INT((ROW()-2)/12)+1)</f>
        <v>29</v>
      </c>
      <c r="B345">
        <f t="shared" si="27"/>
        <v>8</v>
      </c>
      <c r="C345" s="9" cm="1">
        <f t="array" ref="C345">INDEX(Months!$A$2:$A$13, $B345)</f>
        <v>45505</v>
      </c>
      <c r="D345" s="9" cm="1">
        <f t="array" aca="1" ref="D345" ca="1">INDEX(Subscribers!$F$2:$F$1001, INT((ROW()-2)/12)+1)</f>
        <v>45474</v>
      </c>
      <c r="E345" s="5" cm="1">
        <f t="array" aca="1" ref="E345" ca="1">INDEX(Subscribers!$Q$2:$Q$1001, INT((ROW()-2)/12)+1)</f>
        <v>6</v>
      </c>
      <c r="F345" s="5">
        <f t="shared" ca="1" si="28"/>
        <v>0</v>
      </c>
      <c r="G345" s="5">
        <f t="shared" ca="1" si="29"/>
        <v>0</v>
      </c>
      <c r="H345" s="7" cm="1">
        <f t="array" aca="1" ref="H345" ca="1">INDEX(Subscribers!$G$2:$G$1001, INT((ROW()-2)/12)+1)</f>
        <v>9.99</v>
      </c>
      <c r="I345">
        <f t="shared" ca="1" si="30"/>
        <v>0</v>
      </c>
    </row>
    <row r="346" spans="1:9">
      <c r="A346" cm="1">
        <f t="array" ref="A346">INDEX(Subscribers!$A$2:$A$1001, INT((ROW()-2)/12)+1)</f>
        <v>29</v>
      </c>
      <c r="B346">
        <f t="shared" si="27"/>
        <v>9</v>
      </c>
      <c r="C346" s="9" cm="1">
        <f t="array" ref="C346">INDEX(Months!$A$2:$A$13, $B346)</f>
        <v>45536</v>
      </c>
      <c r="D346" s="9" cm="1">
        <f t="array" aca="1" ref="D346" ca="1">INDEX(Subscribers!$F$2:$F$1001, INT((ROW()-2)/12)+1)</f>
        <v>45474</v>
      </c>
      <c r="E346" s="5" cm="1">
        <f t="array" aca="1" ref="E346" ca="1">INDEX(Subscribers!$Q$2:$Q$1001, INT((ROW()-2)/12)+1)</f>
        <v>6</v>
      </c>
      <c r="F346" s="5">
        <f t="shared" ca="1" si="28"/>
        <v>0</v>
      </c>
      <c r="G346" s="5">
        <f t="shared" ca="1" si="29"/>
        <v>0</v>
      </c>
      <c r="H346" s="7" cm="1">
        <f t="array" aca="1" ref="H346" ca="1">INDEX(Subscribers!$G$2:$G$1001, INT((ROW()-2)/12)+1)</f>
        <v>9.99</v>
      </c>
      <c r="I346">
        <f t="shared" ca="1" si="30"/>
        <v>0</v>
      </c>
    </row>
    <row r="347" spans="1:9">
      <c r="A347" cm="1">
        <f t="array" ref="A347">INDEX(Subscribers!$A$2:$A$1001, INT((ROW()-2)/12)+1)</f>
        <v>29</v>
      </c>
      <c r="B347">
        <f t="shared" si="27"/>
        <v>10</v>
      </c>
      <c r="C347" s="9" cm="1">
        <f t="array" ref="C347">INDEX(Months!$A$2:$A$13, $B347)</f>
        <v>45566</v>
      </c>
      <c r="D347" s="9" cm="1">
        <f t="array" aca="1" ref="D347" ca="1">INDEX(Subscribers!$F$2:$F$1001, INT((ROW()-2)/12)+1)</f>
        <v>45474</v>
      </c>
      <c r="E347" s="5" cm="1">
        <f t="array" aca="1" ref="E347" ca="1">INDEX(Subscribers!$Q$2:$Q$1001, INT((ROW()-2)/12)+1)</f>
        <v>6</v>
      </c>
      <c r="F347" s="5">
        <f t="shared" ca="1" si="28"/>
        <v>0</v>
      </c>
      <c r="G347" s="5">
        <f t="shared" ca="1" si="29"/>
        <v>0</v>
      </c>
      <c r="H347" s="7" cm="1">
        <f t="array" aca="1" ref="H347" ca="1">INDEX(Subscribers!$G$2:$G$1001, INT((ROW()-2)/12)+1)</f>
        <v>9.99</v>
      </c>
      <c r="I347">
        <f t="shared" ca="1" si="30"/>
        <v>0</v>
      </c>
    </row>
    <row r="348" spans="1:9">
      <c r="A348" cm="1">
        <f t="array" ref="A348">INDEX(Subscribers!$A$2:$A$1001, INT((ROW()-2)/12)+1)</f>
        <v>29</v>
      </c>
      <c r="B348">
        <f t="shared" si="27"/>
        <v>11</v>
      </c>
      <c r="C348" s="9" cm="1">
        <f t="array" ref="C348">INDEX(Months!$A$2:$A$13, $B348)</f>
        <v>45597</v>
      </c>
      <c r="D348" s="9" cm="1">
        <f t="array" aca="1" ref="D348" ca="1">INDEX(Subscribers!$F$2:$F$1001, INT((ROW()-2)/12)+1)</f>
        <v>45474</v>
      </c>
      <c r="E348" s="5" cm="1">
        <f t="array" aca="1" ref="E348" ca="1">INDEX(Subscribers!$Q$2:$Q$1001, INT((ROW()-2)/12)+1)</f>
        <v>6</v>
      </c>
      <c r="F348" s="5">
        <f t="shared" ca="1" si="28"/>
        <v>0</v>
      </c>
      <c r="G348" s="5">
        <f t="shared" ca="1" si="29"/>
        <v>0</v>
      </c>
      <c r="H348" s="7" cm="1">
        <f t="array" aca="1" ref="H348" ca="1">INDEX(Subscribers!$G$2:$G$1001, INT((ROW()-2)/12)+1)</f>
        <v>9.99</v>
      </c>
      <c r="I348">
        <f t="shared" ca="1" si="30"/>
        <v>0</v>
      </c>
    </row>
    <row r="349" spans="1:9">
      <c r="A349" cm="1">
        <f t="array" ref="A349">INDEX(Subscribers!$A$2:$A$1001, INT((ROW()-2)/12)+1)</f>
        <v>29</v>
      </c>
      <c r="B349">
        <f t="shared" si="27"/>
        <v>12</v>
      </c>
      <c r="C349" s="9" cm="1">
        <f t="array" ref="C349">INDEX(Months!$A$2:$A$13, $B349)</f>
        <v>45627</v>
      </c>
      <c r="D349" s="9" cm="1">
        <f t="array" aca="1" ref="D349" ca="1">INDEX(Subscribers!$F$2:$F$1001, INT((ROW()-2)/12)+1)</f>
        <v>45474</v>
      </c>
      <c r="E349" s="5" cm="1">
        <f t="array" aca="1" ref="E349" ca="1">INDEX(Subscribers!$Q$2:$Q$1001, INT((ROW()-2)/12)+1)</f>
        <v>6</v>
      </c>
      <c r="F349" s="5">
        <f t="shared" ca="1" si="28"/>
        <v>0</v>
      </c>
      <c r="G349" s="5">
        <f t="shared" ca="1" si="29"/>
        <v>0</v>
      </c>
      <c r="H349" s="7" cm="1">
        <f t="array" aca="1" ref="H349" ca="1">INDEX(Subscribers!$G$2:$G$1001, INT((ROW()-2)/12)+1)</f>
        <v>9.99</v>
      </c>
      <c r="I349">
        <f t="shared" ca="1" si="30"/>
        <v>0</v>
      </c>
    </row>
    <row r="350" spans="1:9">
      <c r="A350" cm="1">
        <f t="array" ref="A350">INDEX(Subscribers!$A$2:$A$1001, INT((ROW()-2)/12)+1)</f>
        <v>30</v>
      </c>
      <c r="B350">
        <f t="shared" si="27"/>
        <v>1</v>
      </c>
      <c r="C350" s="9" cm="1">
        <f t="array" ref="C350">INDEX(Months!$A$2:$A$13, $B350)</f>
        <v>45292</v>
      </c>
      <c r="D350" s="9" cm="1">
        <f t="array" aca="1" ref="D350" ca="1">INDEX(Subscribers!$F$2:$F$1001, INT((ROW()-2)/12)+1)</f>
        <v>45566</v>
      </c>
      <c r="E350" s="5" cm="1">
        <f t="array" aca="1" ref="E350" ca="1">INDEX(Subscribers!$Q$2:$Q$1001, INT((ROW()-2)/12)+1)</f>
        <v>999</v>
      </c>
      <c r="F350" s="5">
        <f t="shared" ca="1" si="28"/>
        <v>0</v>
      </c>
      <c r="G350" s="5">
        <f t="shared" ca="1" si="29"/>
        <v>0</v>
      </c>
      <c r="H350" s="7" cm="1">
        <f t="array" aca="1" ref="H350" ca="1">INDEX(Subscribers!$G$2:$G$1001, INT((ROW()-2)/12)+1)</f>
        <v>34.979999999999997</v>
      </c>
      <c r="I350">
        <f t="shared" ca="1" si="30"/>
        <v>0</v>
      </c>
    </row>
    <row r="351" spans="1:9">
      <c r="A351" cm="1">
        <f t="array" ref="A351">INDEX(Subscribers!$A$2:$A$1001, INT((ROW()-2)/12)+1)</f>
        <v>30</v>
      </c>
      <c r="B351">
        <f t="shared" si="27"/>
        <v>2</v>
      </c>
      <c r="C351" s="9" cm="1">
        <f t="array" ref="C351">INDEX(Months!$A$2:$A$13, $B351)</f>
        <v>45323</v>
      </c>
      <c r="D351" s="9" cm="1">
        <f t="array" aca="1" ref="D351" ca="1">INDEX(Subscribers!$F$2:$F$1001, INT((ROW()-2)/12)+1)</f>
        <v>45566</v>
      </c>
      <c r="E351" s="5" cm="1">
        <f t="array" aca="1" ref="E351" ca="1">INDEX(Subscribers!$Q$2:$Q$1001, INT((ROW()-2)/12)+1)</f>
        <v>999</v>
      </c>
      <c r="F351" s="5">
        <f t="shared" ca="1" si="28"/>
        <v>0</v>
      </c>
      <c r="G351" s="5">
        <f t="shared" ca="1" si="29"/>
        <v>0</v>
      </c>
      <c r="H351" s="7" cm="1">
        <f t="array" aca="1" ref="H351" ca="1">INDEX(Subscribers!$G$2:$G$1001, INT((ROW()-2)/12)+1)</f>
        <v>34.979999999999997</v>
      </c>
      <c r="I351">
        <f t="shared" ca="1" si="30"/>
        <v>0</v>
      </c>
    </row>
    <row r="352" spans="1:9">
      <c r="A352" cm="1">
        <f t="array" ref="A352">INDEX(Subscribers!$A$2:$A$1001, INT((ROW()-2)/12)+1)</f>
        <v>30</v>
      </c>
      <c r="B352">
        <f t="shared" si="27"/>
        <v>3</v>
      </c>
      <c r="C352" s="9" cm="1">
        <f t="array" ref="C352">INDEX(Months!$A$2:$A$13, $B352)</f>
        <v>45352</v>
      </c>
      <c r="D352" s="9" cm="1">
        <f t="array" aca="1" ref="D352" ca="1">INDEX(Subscribers!$F$2:$F$1001, INT((ROW()-2)/12)+1)</f>
        <v>45566</v>
      </c>
      <c r="E352" s="5" cm="1">
        <f t="array" aca="1" ref="E352" ca="1">INDEX(Subscribers!$Q$2:$Q$1001, INT((ROW()-2)/12)+1)</f>
        <v>999</v>
      </c>
      <c r="F352" s="5">
        <f t="shared" ca="1" si="28"/>
        <v>0</v>
      </c>
      <c r="G352" s="5">
        <f t="shared" ca="1" si="29"/>
        <v>0</v>
      </c>
      <c r="H352" s="7" cm="1">
        <f t="array" aca="1" ref="H352" ca="1">INDEX(Subscribers!$G$2:$G$1001, INT((ROW()-2)/12)+1)</f>
        <v>34.979999999999997</v>
      </c>
      <c r="I352">
        <f t="shared" ca="1" si="30"/>
        <v>0</v>
      </c>
    </row>
    <row r="353" spans="1:9">
      <c r="A353" cm="1">
        <f t="array" ref="A353">INDEX(Subscribers!$A$2:$A$1001, INT((ROW()-2)/12)+1)</f>
        <v>30</v>
      </c>
      <c r="B353">
        <f t="shared" si="27"/>
        <v>4</v>
      </c>
      <c r="C353" s="9" cm="1">
        <f t="array" ref="C353">INDEX(Months!$A$2:$A$13, $B353)</f>
        <v>45383</v>
      </c>
      <c r="D353" s="9" cm="1">
        <f t="array" aca="1" ref="D353" ca="1">INDEX(Subscribers!$F$2:$F$1001, INT((ROW()-2)/12)+1)</f>
        <v>45566</v>
      </c>
      <c r="E353" s="5" cm="1">
        <f t="array" aca="1" ref="E353" ca="1">INDEX(Subscribers!$Q$2:$Q$1001, INT((ROW()-2)/12)+1)</f>
        <v>999</v>
      </c>
      <c r="F353" s="5">
        <f t="shared" ca="1" si="28"/>
        <v>0</v>
      </c>
      <c r="G353" s="5">
        <f t="shared" ca="1" si="29"/>
        <v>0</v>
      </c>
      <c r="H353" s="7" cm="1">
        <f t="array" aca="1" ref="H353" ca="1">INDEX(Subscribers!$G$2:$G$1001, INT((ROW()-2)/12)+1)</f>
        <v>34.979999999999997</v>
      </c>
      <c r="I353">
        <f t="shared" ca="1" si="30"/>
        <v>0</v>
      </c>
    </row>
    <row r="354" spans="1:9">
      <c r="A354" cm="1">
        <f t="array" ref="A354">INDEX(Subscribers!$A$2:$A$1001, INT((ROW()-2)/12)+1)</f>
        <v>30</v>
      </c>
      <c r="B354">
        <f t="shared" si="27"/>
        <v>5</v>
      </c>
      <c r="C354" s="9" cm="1">
        <f t="array" ref="C354">INDEX(Months!$A$2:$A$13, $B354)</f>
        <v>45413</v>
      </c>
      <c r="D354" s="9" cm="1">
        <f t="array" aca="1" ref="D354" ca="1">INDEX(Subscribers!$F$2:$F$1001, INT((ROW()-2)/12)+1)</f>
        <v>45566</v>
      </c>
      <c r="E354" s="5" cm="1">
        <f t="array" aca="1" ref="E354" ca="1">INDEX(Subscribers!$Q$2:$Q$1001, INT((ROW()-2)/12)+1)</f>
        <v>999</v>
      </c>
      <c r="F354" s="5">
        <f t="shared" ca="1" si="28"/>
        <v>0</v>
      </c>
      <c r="G354" s="5">
        <f t="shared" ca="1" si="29"/>
        <v>0</v>
      </c>
      <c r="H354" s="7" cm="1">
        <f t="array" aca="1" ref="H354" ca="1">INDEX(Subscribers!$G$2:$G$1001, INT((ROW()-2)/12)+1)</f>
        <v>34.979999999999997</v>
      </c>
      <c r="I354">
        <f t="shared" ca="1" si="30"/>
        <v>0</v>
      </c>
    </row>
    <row r="355" spans="1:9">
      <c r="A355" cm="1">
        <f t="array" ref="A355">INDEX(Subscribers!$A$2:$A$1001, INT((ROW()-2)/12)+1)</f>
        <v>30</v>
      </c>
      <c r="B355">
        <f t="shared" si="27"/>
        <v>6</v>
      </c>
      <c r="C355" s="9" cm="1">
        <f t="array" ref="C355">INDEX(Months!$A$2:$A$13, $B355)</f>
        <v>45444</v>
      </c>
      <c r="D355" s="9" cm="1">
        <f t="array" aca="1" ref="D355" ca="1">INDEX(Subscribers!$F$2:$F$1001, INT((ROW()-2)/12)+1)</f>
        <v>45566</v>
      </c>
      <c r="E355" s="5" cm="1">
        <f t="array" aca="1" ref="E355" ca="1">INDEX(Subscribers!$Q$2:$Q$1001, INT((ROW()-2)/12)+1)</f>
        <v>999</v>
      </c>
      <c r="F355" s="5">
        <f t="shared" ca="1" si="28"/>
        <v>0</v>
      </c>
      <c r="G355" s="5">
        <f t="shared" ca="1" si="29"/>
        <v>0</v>
      </c>
      <c r="H355" s="7" cm="1">
        <f t="array" aca="1" ref="H355" ca="1">INDEX(Subscribers!$G$2:$G$1001, INT((ROW()-2)/12)+1)</f>
        <v>34.979999999999997</v>
      </c>
      <c r="I355">
        <f t="shared" ca="1" si="30"/>
        <v>0</v>
      </c>
    </row>
    <row r="356" spans="1:9">
      <c r="A356" cm="1">
        <f t="array" ref="A356">INDEX(Subscribers!$A$2:$A$1001, INT((ROW()-2)/12)+1)</f>
        <v>30</v>
      </c>
      <c r="B356">
        <f t="shared" si="27"/>
        <v>7</v>
      </c>
      <c r="C356" s="9" cm="1">
        <f t="array" ref="C356">INDEX(Months!$A$2:$A$13, $B356)</f>
        <v>45474</v>
      </c>
      <c r="D356" s="9" cm="1">
        <f t="array" aca="1" ref="D356" ca="1">INDEX(Subscribers!$F$2:$F$1001, INT((ROW()-2)/12)+1)</f>
        <v>45566</v>
      </c>
      <c r="E356" s="5" cm="1">
        <f t="array" aca="1" ref="E356" ca="1">INDEX(Subscribers!$Q$2:$Q$1001, INT((ROW()-2)/12)+1)</f>
        <v>999</v>
      </c>
      <c r="F356" s="5">
        <f t="shared" ca="1" si="28"/>
        <v>0</v>
      </c>
      <c r="G356" s="5">
        <f t="shared" ca="1" si="29"/>
        <v>0</v>
      </c>
      <c r="H356" s="7" cm="1">
        <f t="array" aca="1" ref="H356" ca="1">INDEX(Subscribers!$G$2:$G$1001, INT((ROW()-2)/12)+1)</f>
        <v>34.979999999999997</v>
      </c>
      <c r="I356">
        <f t="shared" ca="1" si="30"/>
        <v>0</v>
      </c>
    </row>
    <row r="357" spans="1:9">
      <c r="A357" cm="1">
        <f t="array" ref="A357">INDEX(Subscribers!$A$2:$A$1001, INT((ROW()-2)/12)+1)</f>
        <v>30</v>
      </c>
      <c r="B357">
        <f t="shared" si="27"/>
        <v>8</v>
      </c>
      <c r="C357" s="9" cm="1">
        <f t="array" ref="C357">INDEX(Months!$A$2:$A$13, $B357)</f>
        <v>45505</v>
      </c>
      <c r="D357" s="9" cm="1">
        <f t="array" aca="1" ref="D357" ca="1">INDEX(Subscribers!$F$2:$F$1001, INT((ROW()-2)/12)+1)</f>
        <v>45566</v>
      </c>
      <c r="E357" s="5" cm="1">
        <f t="array" aca="1" ref="E357" ca="1">INDEX(Subscribers!$Q$2:$Q$1001, INT((ROW()-2)/12)+1)</f>
        <v>999</v>
      </c>
      <c r="F357" s="5">
        <f t="shared" ca="1" si="28"/>
        <v>0</v>
      </c>
      <c r="G357" s="5">
        <f t="shared" ca="1" si="29"/>
        <v>0</v>
      </c>
      <c r="H357" s="7" cm="1">
        <f t="array" aca="1" ref="H357" ca="1">INDEX(Subscribers!$G$2:$G$1001, INT((ROW()-2)/12)+1)</f>
        <v>34.979999999999997</v>
      </c>
      <c r="I357">
        <f t="shared" ca="1" si="30"/>
        <v>0</v>
      </c>
    </row>
    <row r="358" spans="1:9">
      <c r="A358" cm="1">
        <f t="array" ref="A358">INDEX(Subscribers!$A$2:$A$1001, INT((ROW()-2)/12)+1)</f>
        <v>30</v>
      </c>
      <c r="B358">
        <f t="shared" si="27"/>
        <v>9</v>
      </c>
      <c r="C358" s="9" cm="1">
        <f t="array" ref="C358">INDEX(Months!$A$2:$A$13, $B358)</f>
        <v>45536</v>
      </c>
      <c r="D358" s="9" cm="1">
        <f t="array" aca="1" ref="D358" ca="1">INDEX(Subscribers!$F$2:$F$1001, INT((ROW()-2)/12)+1)</f>
        <v>45566</v>
      </c>
      <c r="E358" s="5" cm="1">
        <f t="array" aca="1" ref="E358" ca="1">INDEX(Subscribers!$Q$2:$Q$1001, INT((ROW()-2)/12)+1)</f>
        <v>999</v>
      </c>
      <c r="F358" s="5">
        <f t="shared" ca="1" si="28"/>
        <v>0</v>
      </c>
      <c r="G358" s="5">
        <f t="shared" ca="1" si="29"/>
        <v>0</v>
      </c>
      <c r="H358" s="7" cm="1">
        <f t="array" aca="1" ref="H358" ca="1">INDEX(Subscribers!$G$2:$G$1001, INT((ROW()-2)/12)+1)</f>
        <v>34.979999999999997</v>
      </c>
      <c r="I358">
        <f t="shared" ca="1" si="30"/>
        <v>0</v>
      </c>
    </row>
    <row r="359" spans="1:9">
      <c r="A359" cm="1">
        <f t="array" ref="A359">INDEX(Subscribers!$A$2:$A$1001, INT((ROW()-2)/12)+1)</f>
        <v>30</v>
      </c>
      <c r="B359">
        <f t="shared" si="27"/>
        <v>10</v>
      </c>
      <c r="C359" s="9" cm="1">
        <f t="array" ref="C359">INDEX(Months!$A$2:$A$13, $B359)</f>
        <v>45566</v>
      </c>
      <c r="D359" s="9" cm="1">
        <f t="array" aca="1" ref="D359" ca="1">INDEX(Subscribers!$F$2:$F$1001, INT((ROW()-2)/12)+1)</f>
        <v>45566</v>
      </c>
      <c r="E359" s="5" cm="1">
        <f t="array" aca="1" ref="E359" ca="1">INDEX(Subscribers!$Q$2:$Q$1001, INT((ROW()-2)/12)+1)</f>
        <v>999</v>
      </c>
      <c r="F359" s="5">
        <f t="shared" ca="1" si="28"/>
        <v>1</v>
      </c>
      <c r="G359" s="5">
        <f t="shared" ca="1" si="29"/>
        <v>0</v>
      </c>
      <c r="H359" s="7" cm="1">
        <f t="array" aca="1" ref="H359" ca="1">INDEX(Subscribers!$G$2:$G$1001, INT((ROW()-2)/12)+1)</f>
        <v>34.979999999999997</v>
      </c>
      <c r="I359">
        <f t="shared" ca="1" si="30"/>
        <v>34.979999999999997</v>
      </c>
    </row>
    <row r="360" spans="1:9">
      <c r="A360" cm="1">
        <f t="array" ref="A360">INDEX(Subscribers!$A$2:$A$1001, INT((ROW()-2)/12)+1)</f>
        <v>30</v>
      </c>
      <c r="B360">
        <f t="shared" si="27"/>
        <v>11</v>
      </c>
      <c r="C360" s="9" cm="1">
        <f t="array" ref="C360">INDEX(Months!$A$2:$A$13, $B360)</f>
        <v>45597</v>
      </c>
      <c r="D360" s="9" cm="1">
        <f t="array" aca="1" ref="D360" ca="1">INDEX(Subscribers!$F$2:$F$1001, INT((ROW()-2)/12)+1)</f>
        <v>45566</v>
      </c>
      <c r="E360" s="5" cm="1">
        <f t="array" aca="1" ref="E360" ca="1">INDEX(Subscribers!$Q$2:$Q$1001, INT((ROW()-2)/12)+1)</f>
        <v>999</v>
      </c>
      <c r="F360" s="5">
        <f t="shared" ca="1" si="28"/>
        <v>1</v>
      </c>
      <c r="G360" s="5">
        <f t="shared" ca="1" si="29"/>
        <v>0</v>
      </c>
      <c r="H360" s="7" cm="1">
        <f t="array" aca="1" ref="H360" ca="1">INDEX(Subscribers!$G$2:$G$1001, INT((ROW()-2)/12)+1)</f>
        <v>34.979999999999997</v>
      </c>
      <c r="I360">
        <f t="shared" ca="1" si="30"/>
        <v>34.979999999999997</v>
      </c>
    </row>
    <row r="361" spans="1:9">
      <c r="A361" cm="1">
        <f t="array" ref="A361">INDEX(Subscribers!$A$2:$A$1001, INT((ROW()-2)/12)+1)</f>
        <v>30</v>
      </c>
      <c r="B361">
        <f t="shared" si="27"/>
        <v>12</v>
      </c>
      <c r="C361" s="9" cm="1">
        <f t="array" ref="C361">INDEX(Months!$A$2:$A$13, $B361)</f>
        <v>45627</v>
      </c>
      <c r="D361" s="9" cm="1">
        <f t="array" aca="1" ref="D361" ca="1">INDEX(Subscribers!$F$2:$F$1001, INT((ROW()-2)/12)+1)</f>
        <v>45566</v>
      </c>
      <c r="E361" s="5" cm="1">
        <f t="array" aca="1" ref="E361" ca="1">INDEX(Subscribers!$Q$2:$Q$1001, INT((ROW()-2)/12)+1)</f>
        <v>999</v>
      </c>
      <c r="F361" s="5">
        <f t="shared" ca="1" si="28"/>
        <v>1</v>
      </c>
      <c r="G361" s="5">
        <f t="shared" ca="1" si="29"/>
        <v>0</v>
      </c>
      <c r="H361" s="7" cm="1">
        <f t="array" aca="1" ref="H361" ca="1">INDEX(Subscribers!$G$2:$G$1001, INT((ROW()-2)/12)+1)</f>
        <v>34.979999999999997</v>
      </c>
      <c r="I361">
        <f t="shared" ca="1" si="30"/>
        <v>34.979999999999997</v>
      </c>
    </row>
    <row r="362" spans="1:9">
      <c r="A362" cm="1">
        <f t="array" ref="A362">INDEX(Subscribers!$A$2:$A$1001, INT((ROW()-2)/12)+1)</f>
        <v>31</v>
      </c>
      <c r="B362">
        <f t="shared" si="27"/>
        <v>1</v>
      </c>
      <c r="C362" s="9" cm="1">
        <f t="array" ref="C362">INDEX(Months!$A$2:$A$13, $B362)</f>
        <v>45292</v>
      </c>
      <c r="D362" s="9" cm="1">
        <f t="array" aca="1" ref="D362" ca="1">INDEX(Subscribers!$F$2:$F$1001, INT((ROW()-2)/12)+1)</f>
        <v>45383</v>
      </c>
      <c r="E362" s="5" cm="1">
        <f t="array" aca="1" ref="E362" ca="1">INDEX(Subscribers!$Q$2:$Q$1001, INT((ROW()-2)/12)+1)</f>
        <v>999</v>
      </c>
      <c r="F362" s="5">
        <f t="shared" ca="1" si="28"/>
        <v>0</v>
      </c>
      <c r="G362" s="5">
        <f t="shared" ca="1" si="29"/>
        <v>0</v>
      </c>
      <c r="H362" s="7" cm="1">
        <f t="array" aca="1" ref="H362" ca="1">INDEX(Subscribers!$G$2:$G$1001, INT((ROW()-2)/12)+1)</f>
        <v>9.99</v>
      </c>
      <c r="I362">
        <f t="shared" ca="1" si="30"/>
        <v>0</v>
      </c>
    </row>
    <row r="363" spans="1:9">
      <c r="A363" cm="1">
        <f t="array" ref="A363">INDEX(Subscribers!$A$2:$A$1001, INT((ROW()-2)/12)+1)</f>
        <v>31</v>
      </c>
      <c r="B363">
        <f t="shared" si="27"/>
        <v>2</v>
      </c>
      <c r="C363" s="9" cm="1">
        <f t="array" ref="C363">INDEX(Months!$A$2:$A$13, $B363)</f>
        <v>45323</v>
      </c>
      <c r="D363" s="9" cm="1">
        <f t="array" aca="1" ref="D363" ca="1">INDEX(Subscribers!$F$2:$F$1001, INT((ROW()-2)/12)+1)</f>
        <v>45383</v>
      </c>
      <c r="E363" s="5" cm="1">
        <f t="array" aca="1" ref="E363" ca="1">INDEX(Subscribers!$Q$2:$Q$1001, INT((ROW()-2)/12)+1)</f>
        <v>999</v>
      </c>
      <c r="F363" s="5">
        <f t="shared" ca="1" si="28"/>
        <v>0</v>
      </c>
      <c r="G363" s="5">
        <f t="shared" ca="1" si="29"/>
        <v>0</v>
      </c>
      <c r="H363" s="7" cm="1">
        <f t="array" aca="1" ref="H363" ca="1">INDEX(Subscribers!$G$2:$G$1001, INT((ROW()-2)/12)+1)</f>
        <v>9.99</v>
      </c>
      <c r="I363">
        <f t="shared" ca="1" si="30"/>
        <v>0</v>
      </c>
    </row>
    <row r="364" spans="1:9">
      <c r="A364" cm="1">
        <f t="array" ref="A364">INDEX(Subscribers!$A$2:$A$1001, INT((ROW()-2)/12)+1)</f>
        <v>31</v>
      </c>
      <c r="B364">
        <f t="shared" si="27"/>
        <v>3</v>
      </c>
      <c r="C364" s="9" cm="1">
        <f t="array" ref="C364">INDEX(Months!$A$2:$A$13, $B364)</f>
        <v>45352</v>
      </c>
      <c r="D364" s="9" cm="1">
        <f t="array" aca="1" ref="D364" ca="1">INDEX(Subscribers!$F$2:$F$1001, INT((ROW()-2)/12)+1)</f>
        <v>45383</v>
      </c>
      <c r="E364" s="5" cm="1">
        <f t="array" aca="1" ref="E364" ca="1">INDEX(Subscribers!$Q$2:$Q$1001, INT((ROW()-2)/12)+1)</f>
        <v>999</v>
      </c>
      <c r="F364" s="5">
        <f t="shared" ca="1" si="28"/>
        <v>0</v>
      </c>
      <c r="G364" s="5">
        <f t="shared" ca="1" si="29"/>
        <v>0</v>
      </c>
      <c r="H364" s="7" cm="1">
        <f t="array" aca="1" ref="H364" ca="1">INDEX(Subscribers!$G$2:$G$1001, INT((ROW()-2)/12)+1)</f>
        <v>9.99</v>
      </c>
      <c r="I364">
        <f t="shared" ca="1" si="30"/>
        <v>0</v>
      </c>
    </row>
    <row r="365" spans="1:9">
      <c r="A365" cm="1">
        <f t="array" ref="A365">INDEX(Subscribers!$A$2:$A$1001, INT((ROW()-2)/12)+1)</f>
        <v>31</v>
      </c>
      <c r="B365">
        <f t="shared" si="27"/>
        <v>4</v>
      </c>
      <c r="C365" s="9" cm="1">
        <f t="array" ref="C365">INDEX(Months!$A$2:$A$13, $B365)</f>
        <v>45383</v>
      </c>
      <c r="D365" s="9" cm="1">
        <f t="array" aca="1" ref="D365" ca="1">INDEX(Subscribers!$F$2:$F$1001, INT((ROW()-2)/12)+1)</f>
        <v>45383</v>
      </c>
      <c r="E365" s="5" cm="1">
        <f t="array" aca="1" ref="E365" ca="1">INDEX(Subscribers!$Q$2:$Q$1001, INT((ROW()-2)/12)+1)</f>
        <v>999</v>
      </c>
      <c r="F365" s="5">
        <f t="shared" ca="1" si="28"/>
        <v>1</v>
      </c>
      <c r="G365" s="5">
        <f t="shared" ca="1" si="29"/>
        <v>0</v>
      </c>
      <c r="H365" s="7" cm="1">
        <f t="array" aca="1" ref="H365" ca="1">INDEX(Subscribers!$G$2:$G$1001, INT((ROW()-2)/12)+1)</f>
        <v>9.99</v>
      </c>
      <c r="I365">
        <f t="shared" ca="1" si="30"/>
        <v>9.99</v>
      </c>
    </row>
    <row r="366" spans="1:9">
      <c r="A366" cm="1">
        <f t="array" ref="A366">INDEX(Subscribers!$A$2:$A$1001, INT((ROW()-2)/12)+1)</f>
        <v>31</v>
      </c>
      <c r="B366">
        <f t="shared" si="27"/>
        <v>5</v>
      </c>
      <c r="C366" s="9" cm="1">
        <f t="array" ref="C366">INDEX(Months!$A$2:$A$13, $B366)</f>
        <v>45413</v>
      </c>
      <c r="D366" s="9" cm="1">
        <f t="array" aca="1" ref="D366" ca="1">INDEX(Subscribers!$F$2:$F$1001, INT((ROW()-2)/12)+1)</f>
        <v>45383</v>
      </c>
      <c r="E366" s="5" cm="1">
        <f t="array" aca="1" ref="E366" ca="1">INDEX(Subscribers!$Q$2:$Q$1001, INT((ROW()-2)/12)+1)</f>
        <v>999</v>
      </c>
      <c r="F366" s="5">
        <f t="shared" ca="1" si="28"/>
        <v>1</v>
      </c>
      <c r="G366" s="5">
        <f t="shared" ca="1" si="29"/>
        <v>0</v>
      </c>
      <c r="H366" s="7" cm="1">
        <f t="array" aca="1" ref="H366" ca="1">INDEX(Subscribers!$G$2:$G$1001, INT((ROW()-2)/12)+1)</f>
        <v>9.99</v>
      </c>
      <c r="I366">
        <f t="shared" ca="1" si="30"/>
        <v>9.99</v>
      </c>
    </row>
    <row r="367" spans="1:9">
      <c r="A367" cm="1">
        <f t="array" ref="A367">INDEX(Subscribers!$A$2:$A$1001, INT((ROW()-2)/12)+1)</f>
        <v>31</v>
      </c>
      <c r="B367">
        <f t="shared" si="27"/>
        <v>6</v>
      </c>
      <c r="C367" s="9" cm="1">
        <f t="array" ref="C367">INDEX(Months!$A$2:$A$13, $B367)</f>
        <v>45444</v>
      </c>
      <c r="D367" s="9" cm="1">
        <f t="array" aca="1" ref="D367" ca="1">INDEX(Subscribers!$F$2:$F$1001, INT((ROW()-2)/12)+1)</f>
        <v>45383</v>
      </c>
      <c r="E367" s="5" cm="1">
        <f t="array" aca="1" ref="E367" ca="1">INDEX(Subscribers!$Q$2:$Q$1001, INT((ROW()-2)/12)+1)</f>
        <v>999</v>
      </c>
      <c r="F367" s="5">
        <f t="shared" ca="1" si="28"/>
        <v>1</v>
      </c>
      <c r="G367" s="5">
        <f t="shared" ca="1" si="29"/>
        <v>0</v>
      </c>
      <c r="H367" s="7" cm="1">
        <f t="array" aca="1" ref="H367" ca="1">INDEX(Subscribers!$G$2:$G$1001, INT((ROW()-2)/12)+1)</f>
        <v>9.99</v>
      </c>
      <c r="I367">
        <f t="shared" ca="1" si="30"/>
        <v>9.99</v>
      </c>
    </row>
    <row r="368" spans="1:9">
      <c r="A368" cm="1">
        <f t="array" ref="A368">INDEX(Subscribers!$A$2:$A$1001, INT((ROW()-2)/12)+1)</f>
        <v>31</v>
      </c>
      <c r="B368">
        <f t="shared" si="27"/>
        <v>7</v>
      </c>
      <c r="C368" s="9" cm="1">
        <f t="array" ref="C368">INDEX(Months!$A$2:$A$13, $B368)</f>
        <v>45474</v>
      </c>
      <c r="D368" s="9" cm="1">
        <f t="array" aca="1" ref="D368" ca="1">INDEX(Subscribers!$F$2:$F$1001, INT((ROW()-2)/12)+1)</f>
        <v>45383</v>
      </c>
      <c r="E368" s="5" cm="1">
        <f t="array" aca="1" ref="E368" ca="1">INDEX(Subscribers!$Q$2:$Q$1001, INT((ROW()-2)/12)+1)</f>
        <v>999</v>
      </c>
      <c r="F368" s="5">
        <f t="shared" ca="1" si="28"/>
        <v>1</v>
      </c>
      <c r="G368" s="5">
        <f t="shared" ca="1" si="29"/>
        <v>0</v>
      </c>
      <c r="H368" s="7" cm="1">
        <f t="array" aca="1" ref="H368" ca="1">INDEX(Subscribers!$G$2:$G$1001, INT((ROW()-2)/12)+1)</f>
        <v>9.99</v>
      </c>
      <c r="I368">
        <f t="shared" ca="1" si="30"/>
        <v>9.99</v>
      </c>
    </row>
    <row r="369" spans="1:9">
      <c r="A369" cm="1">
        <f t="array" ref="A369">INDEX(Subscribers!$A$2:$A$1001, INT((ROW()-2)/12)+1)</f>
        <v>31</v>
      </c>
      <c r="B369">
        <f t="shared" si="27"/>
        <v>8</v>
      </c>
      <c r="C369" s="9" cm="1">
        <f t="array" ref="C369">INDEX(Months!$A$2:$A$13, $B369)</f>
        <v>45505</v>
      </c>
      <c r="D369" s="9" cm="1">
        <f t="array" aca="1" ref="D369" ca="1">INDEX(Subscribers!$F$2:$F$1001, INT((ROW()-2)/12)+1)</f>
        <v>45383</v>
      </c>
      <c r="E369" s="5" cm="1">
        <f t="array" aca="1" ref="E369" ca="1">INDEX(Subscribers!$Q$2:$Q$1001, INT((ROW()-2)/12)+1)</f>
        <v>999</v>
      </c>
      <c r="F369" s="5">
        <f t="shared" ca="1" si="28"/>
        <v>1</v>
      </c>
      <c r="G369" s="5">
        <f t="shared" ca="1" si="29"/>
        <v>0</v>
      </c>
      <c r="H369" s="7" cm="1">
        <f t="array" aca="1" ref="H369" ca="1">INDEX(Subscribers!$G$2:$G$1001, INT((ROW()-2)/12)+1)</f>
        <v>9.99</v>
      </c>
      <c r="I369">
        <f t="shared" ca="1" si="30"/>
        <v>9.99</v>
      </c>
    </row>
    <row r="370" spans="1:9">
      <c r="A370" cm="1">
        <f t="array" ref="A370">INDEX(Subscribers!$A$2:$A$1001, INT((ROW()-2)/12)+1)</f>
        <v>31</v>
      </c>
      <c r="B370">
        <f t="shared" si="27"/>
        <v>9</v>
      </c>
      <c r="C370" s="9" cm="1">
        <f t="array" ref="C370">INDEX(Months!$A$2:$A$13, $B370)</f>
        <v>45536</v>
      </c>
      <c r="D370" s="9" cm="1">
        <f t="array" aca="1" ref="D370" ca="1">INDEX(Subscribers!$F$2:$F$1001, INT((ROW()-2)/12)+1)</f>
        <v>45383</v>
      </c>
      <c r="E370" s="5" cm="1">
        <f t="array" aca="1" ref="E370" ca="1">INDEX(Subscribers!$Q$2:$Q$1001, INT((ROW()-2)/12)+1)</f>
        <v>999</v>
      </c>
      <c r="F370" s="5">
        <f t="shared" ca="1" si="28"/>
        <v>1</v>
      </c>
      <c r="G370" s="5">
        <f t="shared" ca="1" si="29"/>
        <v>0</v>
      </c>
      <c r="H370" s="7" cm="1">
        <f t="array" aca="1" ref="H370" ca="1">INDEX(Subscribers!$G$2:$G$1001, INT((ROW()-2)/12)+1)</f>
        <v>9.99</v>
      </c>
      <c r="I370">
        <f t="shared" ca="1" si="30"/>
        <v>9.99</v>
      </c>
    </row>
    <row r="371" spans="1:9">
      <c r="A371" cm="1">
        <f t="array" ref="A371">INDEX(Subscribers!$A$2:$A$1001, INT((ROW()-2)/12)+1)</f>
        <v>31</v>
      </c>
      <c r="B371">
        <f t="shared" si="27"/>
        <v>10</v>
      </c>
      <c r="C371" s="9" cm="1">
        <f t="array" ref="C371">INDEX(Months!$A$2:$A$13, $B371)</f>
        <v>45566</v>
      </c>
      <c r="D371" s="9" cm="1">
        <f t="array" aca="1" ref="D371" ca="1">INDEX(Subscribers!$F$2:$F$1001, INT((ROW()-2)/12)+1)</f>
        <v>45383</v>
      </c>
      <c r="E371" s="5" cm="1">
        <f t="array" aca="1" ref="E371" ca="1">INDEX(Subscribers!$Q$2:$Q$1001, INT((ROW()-2)/12)+1)</f>
        <v>999</v>
      </c>
      <c r="F371" s="5">
        <f t="shared" ca="1" si="28"/>
        <v>1</v>
      </c>
      <c r="G371" s="5">
        <f t="shared" ca="1" si="29"/>
        <v>0</v>
      </c>
      <c r="H371" s="7" cm="1">
        <f t="array" aca="1" ref="H371" ca="1">INDEX(Subscribers!$G$2:$G$1001, INT((ROW()-2)/12)+1)</f>
        <v>9.99</v>
      </c>
      <c r="I371">
        <f t="shared" ca="1" si="30"/>
        <v>9.99</v>
      </c>
    </row>
    <row r="372" spans="1:9">
      <c r="A372" cm="1">
        <f t="array" ref="A372">INDEX(Subscribers!$A$2:$A$1001, INT((ROW()-2)/12)+1)</f>
        <v>31</v>
      </c>
      <c r="B372">
        <f t="shared" si="27"/>
        <v>11</v>
      </c>
      <c r="C372" s="9" cm="1">
        <f t="array" ref="C372">INDEX(Months!$A$2:$A$13, $B372)</f>
        <v>45597</v>
      </c>
      <c r="D372" s="9" cm="1">
        <f t="array" aca="1" ref="D372" ca="1">INDEX(Subscribers!$F$2:$F$1001, INT((ROW()-2)/12)+1)</f>
        <v>45383</v>
      </c>
      <c r="E372" s="5" cm="1">
        <f t="array" aca="1" ref="E372" ca="1">INDEX(Subscribers!$Q$2:$Q$1001, INT((ROW()-2)/12)+1)</f>
        <v>999</v>
      </c>
      <c r="F372" s="5">
        <f t="shared" ca="1" si="28"/>
        <v>1</v>
      </c>
      <c r="G372" s="5">
        <f t="shared" ca="1" si="29"/>
        <v>0</v>
      </c>
      <c r="H372" s="7" cm="1">
        <f t="array" aca="1" ref="H372" ca="1">INDEX(Subscribers!$G$2:$G$1001, INT((ROW()-2)/12)+1)</f>
        <v>9.99</v>
      </c>
      <c r="I372">
        <f t="shared" ca="1" si="30"/>
        <v>9.99</v>
      </c>
    </row>
    <row r="373" spans="1:9">
      <c r="A373" cm="1">
        <f t="array" ref="A373">INDEX(Subscribers!$A$2:$A$1001, INT((ROW()-2)/12)+1)</f>
        <v>31</v>
      </c>
      <c r="B373">
        <f t="shared" si="27"/>
        <v>12</v>
      </c>
      <c r="C373" s="9" cm="1">
        <f t="array" ref="C373">INDEX(Months!$A$2:$A$13, $B373)</f>
        <v>45627</v>
      </c>
      <c r="D373" s="9" cm="1">
        <f t="array" aca="1" ref="D373" ca="1">INDEX(Subscribers!$F$2:$F$1001, INT((ROW()-2)/12)+1)</f>
        <v>45383</v>
      </c>
      <c r="E373" s="5" cm="1">
        <f t="array" aca="1" ref="E373" ca="1">INDEX(Subscribers!$Q$2:$Q$1001, INT((ROW()-2)/12)+1)</f>
        <v>999</v>
      </c>
      <c r="F373" s="5">
        <f t="shared" ca="1" si="28"/>
        <v>1</v>
      </c>
      <c r="G373" s="5">
        <f t="shared" ca="1" si="29"/>
        <v>0</v>
      </c>
      <c r="H373" s="7" cm="1">
        <f t="array" aca="1" ref="H373" ca="1">INDEX(Subscribers!$G$2:$G$1001, INT((ROW()-2)/12)+1)</f>
        <v>9.99</v>
      </c>
      <c r="I373">
        <f t="shared" ca="1" si="30"/>
        <v>9.99</v>
      </c>
    </row>
    <row r="374" spans="1:9">
      <c r="A374" cm="1">
        <f t="array" ref="A374">INDEX(Subscribers!$A$2:$A$1001, INT((ROW()-2)/12)+1)</f>
        <v>32</v>
      </c>
      <c r="B374">
        <f t="shared" si="27"/>
        <v>1</v>
      </c>
      <c r="C374" s="9" cm="1">
        <f t="array" ref="C374">INDEX(Months!$A$2:$A$13, $B374)</f>
        <v>45292</v>
      </c>
      <c r="D374" s="9" cm="1">
        <f t="array" aca="1" ref="D374" ca="1">INDEX(Subscribers!$F$2:$F$1001, INT((ROW()-2)/12)+1)</f>
        <v>45627</v>
      </c>
      <c r="E374" s="5" cm="1">
        <f t="array" aca="1" ref="E374" ca="1">INDEX(Subscribers!$Q$2:$Q$1001, INT((ROW()-2)/12)+1)</f>
        <v>7</v>
      </c>
      <c r="F374" s="5">
        <f t="shared" ca="1" si="28"/>
        <v>0</v>
      </c>
      <c r="G374" s="5">
        <f t="shared" ca="1" si="29"/>
        <v>0</v>
      </c>
      <c r="H374" s="7" cm="1">
        <f t="array" aca="1" ref="H374" ca="1">INDEX(Subscribers!$G$2:$G$1001, INT((ROW()-2)/12)+1)</f>
        <v>14.99</v>
      </c>
      <c r="I374">
        <f t="shared" ca="1" si="30"/>
        <v>0</v>
      </c>
    </row>
    <row r="375" spans="1:9">
      <c r="A375" cm="1">
        <f t="array" ref="A375">INDEX(Subscribers!$A$2:$A$1001, INT((ROW()-2)/12)+1)</f>
        <v>32</v>
      </c>
      <c r="B375">
        <f t="shared" si="27"/>
        <v>2</v>
      </c>
      <c r="C375" s="9" cm="1">
        <f t="array" ref="C375">INDEX(Months!$A$2:$A$13, $B375)</f>
        <v>45323</v>
      </c>
      <c r="D375" s="9" cm="1">
        <f t="array" aca="1" ref="D375" ca="1">INDEX(Subscribers!$F$2:$F$1001, INT((ROW()-2)/12)+1)</f>
        <v>45627</v>
      </c>
      <c r="E375" s="5" cm="1">
        <f t="array" aca="1" ref="E375" ca="1">INDEX(Subscribers!$Q$2:$Q$1001, INT((ROW()-2)/12)+1)</f>
        <v>7</v>
      </c>
      <c r="F375" s="5">
        <f t="shared" ca="1" si="28"/>
        <v>0</v>
      </c>
      <c r="G375" s="5">
        <f t="shared" ca="1" si="29"/>
        <v>0</v>
      </c>
      <c r="H375" s="7" cm="1">
        <f t="array" aca="1" ref="H375" ca="1">INDEX(Subscribers!$G$2:$G$1001, INT((ROW()-2)/12)+1)</f>
        <v>14.99</v>
      </c>
      <c r="I375">
        <f t="shared" ca="1" si="30"/>
        <v>0</v>
      </c>
    </row>
    <row r="376" spans="1:9">
      <c r="A376" cm="1">
        <f t="array" ref="A376">INDEX(Subscribers!$A$2:$A$1001, INT((ROW()-2)/12)+1)</f>
        <v>32</v>
      </c>
      <c r="B376">
        <f t="shared" si="27"/>
        <v>3</v>
      </c>
      <c r="C376" s="9" cm="1">
        <f t="array" ref="C376">INDEX(Months!$A$2:$A$13, $B376)</f>
        <v>45352</v>
      </c>
      <c r="D376" s="9" cm="1">
        <f t="array" aca="1" ref="D376" ca="1">INDEX(Subscribers!$F$2:$F$1001, INT((ROW()-2)/12)+1)</f>
        <v>45627</v>
      </c>
      <c r="E376" s="5" cm="1">
        <f t="array" aca="1" ref="E376" ca="1">INDEX(Subscribers!$Q$2:$Q$1001, INT((ROW()-2)/12)+1)</f>
        <v>7</v>
      </c>
      <c r="F376" s="5">
        <f t="shared" ca="1" si="28"/>
        <v>0</v>
      </c>
      <c r="G376" s="5">
        <f t="shared" ca="1" si="29"/>
        <v>0</v>
      </c>
      <c r="H376" s="7" cm="1">
        <f t="array" aca="1" ref="H376" ca="1">INDEX(Subscribers!$G$2:$G$1001, INT((ROW()-2)/12)+1)</f>
        <v>14.99</v>
      </c>
      <c r="I376">
        <f t="shared" ca="1" si="30"/>
        <v>0</v>
      </c>
    </row>
    <row r="377" spans="1:9">
      <c r="A377" cm="1">
        <f t="array" ref="A377">INDEX(Subscribers!$A$2:$A$1001, INT((ROW()-2)/12)+1)</f>
        <v>32</v>
      </c>
      <c r="B377">
        <f t="shared" si="27"/>
        <v>4</v>
      </c>
      <c r="C377" s="9" cm="1">
        <f t="array" ref="C377">INDEX(Months!$A$2:$A$13, $B377)</f>
        <v>45383</v>
      </c>
      <c r="D377" s="9" cm="1">
        <f t="array" aca="1" ref="D377" ca="1">INDEX(Subscribers!$F$2:$F$1001, INT((ROW()-2)/12)+1)</f>
        <v>45627</v>
      </c>
      <c r="E377" s="5" cm="1">
        <f t="array" aca="1" ref="E377" ca="1">INDEX(Subscribers!$Q$2:$Q$1001, INT((ROW()-2)/12)+1)</f>
        <v>7</v>
      </c>
      <c r="F377" s="5">
        <f t="shared" ca="1" si="28"/>
        <v>0</v>
      </c>
      <c r="G377" s="5">
        <f t="shared" ca="1" si="29"/>
        <v>0</v>
      </c>
      <c r="H377" s="7" cm="1">
        <f t="array" aca="1" ref="H377" ca="1">INDEX(Subscribers!$G$2:$G$1001, INT((ROW()-2)/12)+1)</f>
        <v>14.99</v>
      </c>
      <c r="I377">
        <f t="shared" ca="1" si="30"/>
        <v>0</v>
      </c>
    </row>
    <row r="378" spans="1:9">
      <c r="A378" cm="1">
        <f t="array" ref="A378">INDEX(Subscribers!$A$2:$A$1001, INT((ROW()-2)/12)+1)</f>
        <v>32</v>
      </c>
      <c r="B378">
        <f t="shared" si="27"/>
        <v>5</v>
      </c>
      <c r="C378" s="9" cm="1">
        <f t="array" ref="C378">INDEX(Months!$A$2:$A$13, $B378)</f>
        <v>45413</v>
      </c>
      <c r="D378" s="9" cm="1">
        <f t="array" aca="1" ref="D378" ca="1">INDEX(Subscribers!$F$2:$F$1001, INT((ROW()-2)/12)+1)</f>
        <v>45627</v>
      </c>
      <c r="E378" s="5" cm="1">
        <f t="array" aca="1" ref="E378" ca="1">INDEX(Subscribers!$Q$2:$Q$1001, INT((ROW()-2)/12)+1)</f>
        <v>7</v>
      </c>
      <c r="F378" s="5">
        <f t="shared" ca="1" si="28"/>
        <v>0</v>
      </c>
      <c r="G378" s="5">
        <f t="shared" ca="1" si="29"/>
        <v>0</v>
      </c>
      <c r="H378" s="7" cm="1">
        <f t="array" aca="1" ref="H378" ca="1">INDEX(Subscribers!$G$2:$G$1001, INT((ROW()-2)/12)+1)</f>
        <v>14.99</v>
      </c>
      <c r="I378">
        <f t="shared" ca="1" si="30"/>
        <v>0</v>
      </c>
    </row>
    <row r="379" spans="1:9">
      <c r="A379" cm="1">
        <f t="array" ref="A379">INDEX(Subscribers!$A$2:$A$1001, INT((ROW()-2)/12)+1)</f>
        <v>32</v>
      </c>
      <c r="B379">
        <f t="shared" si="27"/>
        <v>6</v>
      </c>
      <c r="C379" s="9" cm="1">
        <f t="array" ref="C379">INDEX(Months!$A$2:$A$13, $B379)</f>
        <v>45444</v>
      </c>
      <c r="D379" s="9" cm="1">
        <f t="array" aca="1" ref="D379" ca="1">INDEX(Subscribers!$F$2:$F$1001, INT((ROW()-2)/12)+1)</f>
        <v>45627</v>
      </c>
      <c r="E379" s="5" cm="1">
        <f t="array" aca="1" ref="E379" ca="1">INDEX(Subscribers!$Q$2:$Q$1001, INT((ROW()-2)/12)+1)</f>
        <v>7</v>
      </c>
      <c r="F379" s="5">
        <f t="shared" ca="1" si="28"/>
        <v>0</v>
      </c>
      <c r="G379" s="5">
        <f t="shared" ca="1" si="29"/>
        <v>0</v>
      </c>
      <c r="H379" s="7" cm="1">
        <f t="array" aca="1" ref="H379" ca="1">INDEX(Subscribers!$G$2:$G$1001, INT((ROW()-2)/12)+1)</f>
        <v>14.99</v>
      </c>
      <c r="I379">
        <f t="shared" ca="1" si="30"/>
        <v>0</v>
      </c>
    </row>
    <row r="380" spans="1:9">
      <c r="A380" cm="1">
        <f t="array" ref="A380">INDEX(Subscribers!$A$2:$A$1001, INT((ROW()-2)/12)+1)</f>
        <v>32</v>
      </c>
      <c r="B380">
        <f t="shared" si="27"/>
        <v>7</v>
      </c>
      <c r="C380" s="9" cm="1">
        <f t="array" ref="C380">INDEX(Months!$A$2:$A$13, $B380)</f>
        <v>45474</v>
      </c>
      <c r="D380" s="9" cm="1">
        <f t="array" aca="1" ref="D380" ca="1">INDEX(Subscribers!$F$2:$F$1001, INT((ROW()-2)/12)+1)</f>
        <v>45627</v>
      </c>
      <c r="E380" s="5" cm="1">
        <f t="array" aca="1" ref="E380" ca="1">INDEX(Subscribers!$Q$2:$Q$1001, INT((ROW()-2)/12)+1)</f>
        <v>7</v>
      </c>
      <c r="F380" s="5">
        <f t="shared" ca="1" si="28"/>
        <v>0</v>
      </c>
      <c r="G380" s="5">
        <f t="shared" ca="1" si="29"/>
        <v>1</v>
      </c>
      <c r="H380" s="7" cm="1">
        <f t="array" aca="1" ref="H380" ca="1">INDEX(Subscribers!$G$2:$G$1001, INT((ROW()-2)/12)+1)</f>
        <v>14.99</v>
      </c>
      <c r="I380">
        <f t="shared" ca="1" si="30"/>
        <v>0</v>
      </c>
    </row>
    <row r="381" spans="1:9">
      <c r="A381" cm="1">
        <f t="array" ref="A381">INDEX(Subscribers!$A$2:$A$1001, INT((ROW()-2)/12)+1)</f>
        <v>32</v>
      </c>
      <c r="B381">
        <f t="shared" si="27"/>
        <v>8</v>
      </c>
      <c r="C381" s="9" cm="1">
        <f t="array" ref="C381">INDEX(Months!$A$2:$A$13, $B381)</f>
        <v>45505</v>
      </c>
      <c r="D381" s="9" cm="1">
        <f t="array" aca="1" ref="D381" ca="1">INDEX(Subscribers!$F$2:$F$1001, INT((ROW()-2)/12)+1)</f>
        <v>45627</v>
      </c>
      <c r="E381" s="5" cm="1">
        <f t="array" aca="1" ref="E381" ca="1">INDEX(Subscribers!$Q$2:$Q$1001, INT((ROW()-2)/12)+1)</f>
        <v>7</v>
      </c>
      <c r="F381" s="5">
        <f t="shared" ca="1" si="28"/>
        <v>0</v>
      </c>
      <c r="G381" s="5">
        <f t="shared" ca="1" si="29"/>
        <v>0</v>
      </c>
      <c r="H381" s="7" cm="1">
        <f t="array" aca="1" ref="H381" ca="1">INDEX(Subscribers!$G$2:$G$1001, INT((ROW()-2)/12)+1)</f>
        <v>14.99</v>
      </c>
      <c r="I381">
        <f t="shared" ca="1" si="30"/>
        <v>0</v>
      </c>
    </row>
    <row r="382" spans="1:9">
      <c r="A382" cm="1">
        <f t="array" ref="A382">INDEX(Subscribers!$A$2:$A$1001, INT((ROW()-2)/12)+1)</f>
        <v>32</v>
      </c>
      <c r="B382">
        <f t="shared" si="27"/>
        <v>9</v>
      </c>
      <c r="C382" s="9" cm="1">
        <f t="array" ref="C382">INDEX(Months!$A$2:$A$13, $B382)</f>
        <v>45536</v>
      </c>
      <c r="D382" s="9" cm="1">
        <f t="array" aca="1" ref="D382" ca="1">INDEX(Subscribers!$F$2:$F$1001, INT((ROW()-2)/12)+1)</f>
        <v>45627</v>
      </c>
      <c r="E382" s="5" cm="1">
        <f t="array" aca="1" ref="E382" ca="1">INDEX(Subscribers!$Q$2:$Q$1001, INT((ROW()-2)/12)+1)</f>
        <v>7</v>
      </c>
      <c r="F382" s="5">
        <f t="shared" ca="1" si="28"/>
        <v>0</v>
      </c>
      <c r="G382" s="5">
        <f t="shared" ca="1" si="29"/>
        <v>0</v>
      </c>
      <c r="H382" s="7" cm="1">
        <f t="array" aca="1" ref="H382" ca="1">INDEX(Subscribers!$G$2:$G$1001, INT((ROW()-2)/12)+1)</f>
        <v>14.99</v>
      </c>
      <c r="I382">
        <f t="shared" ca="1" si="30"/>
        <v>0</v>
      </c>
    </row>
    <row r="383" spans="1:9">
      <c r="A383" cm="1">
        <f t="array" ref="A383">INDEX(Subscribers!$A$2:$A$1001, INT((ROW()-2)/12)+1)</f>
        <v>32</v>
      </c>
      <c r="B383">
        <f t="shared" si="27"/>
        <v>10</v>
      </c>
      <c r="C383" s="9" cm="1">
        <f t="array" ref="C383">INDEX(Months!$A$2:$A$13, $B383)</f>
        <v>45566</v>
      </c>
      <c r="D383" s="9" cm="1">
        <f t="array" aca="1" ref="D383" ca="1">INDEX(Subscribers!$F$2:$F$1001, INT((ROW()-2)/12)+1)</f>
        <v>45627</v>
      </c>
      <c r="E383" s="5" cm="1">
        <f t="array" aca="1" ref="E383" ca="1">INDEX(Subscribers!$Q$2:$Q$1001, INT((ROW()-2)/12)+1)</f>
        <v>7</v>
      </c>
      <c r="F383" s="5">
        <f t="shared" ca="1" si="28"/>
        <v>0</v>
      </c>
      <c r="G383" s="5">
        <f t="shared" ca="1" si="29"/>
        <v>0</v>
      </c>
      <c r="H383" s="7" cm="1">
        <f t="array" aca="1" ref="H383" ca="1">INDEX(Subscribers!$G$2:$G$1001, INT((ROW()-2)/12)+1)</f>
        <v>14.99</v>
      </c>
      <c r="I383">
        <f t="shared" ca="1" si="30"/>
        <v>0</v>
      </c>
    </row>
    <row r="384" spans="1:9">
      <c r="A384" cm="1">
        <f t="array" ref="A384">INDEX(Subscribers!$A$2:$A$1001, INT((ROW()-2)/12)+1)</f>
        <v>32</v>
      </c>
      <c r="B384">
        <f t="shared" si="27"/>
        <v>11</v>
      </c>
      <c r="C384" s="9" cm="1">
        <f t="array" ref="C384">INDEX(Months!$A$2:$A$13, $B384)</f>
        <v>45597</v>
      </c>
      <c r="D384" s="9" cm="1">
        <f t="array" aca="1" ref="D384" ca="1">INDEX(Subscribers!$F$2:$F$1001, INT((ROW()-2)/12)+1)</f>
        <v>45627</v>
      </c>
      <c r="E384" s="5" cm="1">
        <f t="array" aca="1" ref="E384" ca="1">INDEX(Subscribers!$Q$2:$Q$1001, INT((ROW()-2)/12)+1)</f>
        <v>7</v>
      </c>
      <c r="F384" s="5">
        <f t="shared" ca="1" si="28"/>
        <v>0</v>
      </c>
      <c r="G384" s="5">
        <f t="shared" ca="1" si="29"/>
        <v>0</v>
      </c>
      <c r="H384" s="7" cm="1">
        <f t="array" aca="1" ref="H384" ca="1">INDEX(Subscribers!$G$2:$G$1001, INT((ROW()-2)/12)+1)</f>
        <v>14.99</v>
      </c>
      <c r="I384">
        <f t="shared" ca="1" si="30"/>
        <v>0</v>
      </c>
    </row>
    <row r="385" spans="1:9">
      <c r="A385" cm="1">
        <f t="array" ref="A385">INDEX(Subscribers!$A$2:$A$1001, INT((ROW()-2)/12)+1)</f>
        <v>32</v>
      </c>
      <c r="B385">
        <f t="shared" si="27"/>
        <v>12</v>
      </c>
      <c r="C385" s="9" cm="1">
        <f t="array" ref="C385">INDEX(Months!$A$2:$A$13, $B385)</f>
        <v>45627</v>
      </c>
      <c r="D385" s="9" cm="1">
        <f t="array" aca="1" ref="D385" ca="1">INDEX(Subscribers!$F$2:$F$1001, INT((ROW()-2)/12)+1)</f>
        <v>45627</v>
      </c>
      <c r="E385" s="5" cm="1">
        <f t="array" aca="1" ref="E385" ca="1">INDEX(Subscribers!$Q$2:$Q$1001, INT((ROW()-2)/12)+1)</f>
        <v>7</v>
      </c>
      <c r="F385" s="5">
        <f t="shared" ca="1" si="28"/>
        <v>0</v>
      </c>
      <c r="G385" s="5">
        <f t="shared" ca="1" si="29"/>
        <v>0</v>
      </c>
      <c r="H385" s="7" cm="1">
        <f t="array" aca="1" ref="H385" ca="1">INDEX(Subscribers!$G$2:$G$1001, INT((ROW()-2)/12)+1)</f>
        <v>14.99</v>
      </c>
      <c r="I385">
        <f t="shared" ca="1" si="30"/>
        <v>0</v>
      </c>
    </row>
    <row r="386" spans="1:9">
      <c r="A386" cm="1">
        <f t="array" ref="A386">INDEX(Subscribers!$A$2:$A$1001, INT((ROW()-2)/12)+1)</f>
        <v>33</v>
      </c>
      <c r="B386">
        <f t="shared" si="27"/>
        <v>1</v>
      </c>
      <c r="C386" s="9" cm="1">
        <f t="array" ref="C386">INDEX(Months!$A$2:$A$13, $B386)</f>
        <v>45292</v>
      </c>
      <c r="D386" s="9" cm="1">
        <f t="array" aca="1" ref="D386" ca="1">INDEX(Subscribers!$F$2:$F$1001, INT((ROW()-2)/12)+1)</f>
        <v>45566</v>
      </c>
      <c r="E386" s="5" cm="1">
        <f t="array" aca="1" ref="E386" ca="1">INDEX(Subscribers!$Q$2:$Q$1001, INT((ROW()-2)/12)+1)</f>
        <v>999</v>
      </c>
      <c r="F386" s="5">
        <f t="shared" ca="1" si="28"/>
        <v>0</v>
      </c>
      <c r="G386" s="5">
        <f t="shared" ca="1" si="29"/>
        <v>0</v>
      </c>
      <c r="H386" s="7" cm="1">
        <f t="array" aca="1" ref="H386" ca="1">INDEX(Subscribers!$G$2:$G$1001, INT((ROW()-2)/12)+1)</f>
        <v>41.97</v>
      </c>
      <c r="I386">
        <f t="shared" ca="1" si="30"/>
        <v>0</v>
      </c>
    </row>
    <row r="387" spans="1:9">
      <c r="A387" cm="1">
        <f t="array" ref="A387">INDEX(Subscribers!$A$2:$A$1001, INT((ROW()-2)/12)+1)</f>
        <v>33</v>
      </c>
      <c r="B387">
        <f t="shared" ref="B387:B450" si="31">MOD(ROW()-2,12)+1</f>
        <v>2</v>
      </c>
      <c r="C387" s="9" cm="1">
        <f t="array" ref="C387">INDEX(Months!$A$2:$A$13, $B387)</f>
        <v>45323</v>
      </c>
      <c r="D387" s="9" cm="1">
        <f t="array" aca="1" ref="D387" ca="1">INDEX(Subscribers!$F$2:$F$1001, INT((ROW()-2)/12)+1)</f>
        <v>45566</v>
      </c>
      <c r="E387" s="5" cm="1">
        <f t="array" aca="1" ref="E387" ca="1">INDEX(Subscribers!$Q$2:$Q$1001, INT((ROW()-2)/12)+1)</f>
        <v>999</v>
      </c>
      <c r="F387" s="5">
        <f t="shared" ref="F387:F450" ca="1" si="32">--( AND($C387&gt;=$D387, IF($E387=999, TRUE, $B387&lt;$E387)) )</f>
        <v>0</v>
      </c>
      <c r="G387" s="5">
        <f t="shared" ref="G387:G450" ca="1" si="33">IF($E387=999,0,IF($B387=$E387,1,0))</f>
        <v>0</v>
      </c>
      <c r="H387" s="7" cm="1">
        <f t="array" aca="1" ref="H387" ca="1">INDEX(Subscribers!$G$2:$G$1001, INT((ROW()-2)/12)+1)</f>
        <v>41.97</v>
      </c>
      <c r="I387">
        <f t="shared" ref="I387:I450" ca="1" si="34">IF($F387=1,$H387,0)</f>
        <v>0</v>
      </c>
    </row>
    <row r="388" spans="1:9">
      <c r="A388" cm="1">
        <f t="array" ref="A388">INDEX(Subscribers!$A$2:$A$1001, INT((ROW()-2)/12)+1)</f>
        <v>33</v>
      </c>
      <c r="B388">
        <f t="shared" si="31"/>
        <v>3</v>
      </c>
      <c r="C388" s="9" cm="1">
        <f t="array" ref="C388">INDEX(Months!$A$2:$A$13, $B388)</f>
        <v>45352</v>
      </c>
      <c r="D388" s="9" cm="1">
        <f t="array" aca="1" ref="D388" ca="1">INDEX(Subscribers!$F$2:$F$1001, INT((ROW()-2)/12)+1)</f>
        <v>45566</v>
      </c>
      <c r="E388" s="5" cm="1">
        <f t="array" aca="1" ref="E388" ca="1">INDEX(Subscribers!$Q$2:$Q$1001, INT((ROW()-2)/12)+1)</f>
        <v>999</v>
      </c>
      <c r="F388" s="5">
        <f t="shared" ca="1" si="32"/>
        <v>0</v>
      </c>
      <c r="G388" s="5">
        <f t="shared" ca="1" si="33"/>
        <v>0</v>
      </c>
      <c r="H388" s="7" cm="1">
        <f t="array" aca="1" ref="H388" ca="1">INDEX(Subscribers!$G$2:$G$1001, INT((ROW()-2)/12)+1)</f>
        <v>41.97</v>
      </c>
      <c r="I388">
        <f t="shared" ca="1" si="34"/>
        <v>0</v>
      </c>
    </row>
    <row r="389" spans="1:9">
      <c r="A389" cm="1">
        <f t="array" ref="A389">INDEX(Subscribers!$A$2:$A$1001, INT((ROW()-2)/12)+1)</f>
        <v>33</v>
      </c>
      <c r="B389">
        <f t="shared" si="31"/>
        <v>4</v>
      </c>
      <c r="C389" s="9" cm="1">
        <f t="array" ref="C389">INDEX(Months!$A$2:$A$13, $B389)</f>
        <v>45383</v>
      </c>
      <c r="D389" s="9" cm="1">
        <f t="array" aca="1" ref="D389" ca="1">INDEX(Subscribers!$F$2:$F$1001, INT((ROW()-2)/12)+1)</f>
        <v>45566</v>
      </c>
      <c r="E389" s="5" cm="1">
        <f t="array" aca="1" ref="E389" ca="1">INDEX(Subscribers!$Q$2:$Q$1001, INT((ROW()-2)/12)+1)</f>
        <v>999</v>
      </c>
      <c r="F389" s="5">
        <f t="shared" ca="1" si="32"/>
        <v>0</v>
      </c>
      <c r="G389" s="5">
        <f t="shared" ca="1" si="33"/>
        <v>0</v>
      </c>
      <c r="H389" s="7" cm="1">
        <f t="array" aca="1" ref="H389" ca="1">INDEX(Subscribers!$G$2:$G$1001, INT((ROW()-2)/12)+1)</f>
        <v>41.97</v>
      </c>
      <c r="I389">
        <f t="shared" ca="1" si="34"/>
        <v>0</v>
      </c>
    </row>
    <row r="390" spans="1:9">
      <c r="A390" cm="1">
        <f t="array" ref="A390">INDEX(Subscribers!$A$2:$A$1001, INT((ROW()-2)/12)+1)</f>
        <v>33</v>
      </c>
      <c r="B390">
        <f t="shared" si="31"/>
        <v>5</v>
      </c>
      <c r="C390" s="9" cm="1">
        <f t="array" ref="C390">INDEX(Months!$A$2:$A$13, $B390)</f>
        <v>45413</v>
      </c>
      <c r="D390" s="9" cm="1">
        <f t="array" aca="1" ref="D390" ca="1">INDEX(Subscribers!$F$2:$F$1001, INT((ROW()-2)/12)+1)</f>
        <v>45566</v>
      </c>
      <c r="E390" s="5" cm="1">
        <f t="array" aca="1" ref="E390" ca="1">INDEX(Subscribers!$Q$2:$Q$1001, INT((ROW()-2)/12)+1)</f>
        <v>999</v>
      </c>
      <c r="F390" s="5">
        <f t="shared" ca="1" si="32"/>
        <v>0</v>
      </c>
      <c r="G390" s="5">
        <f t="shared" ca="1" si="33"/>
        <v>0</v>
      </c>
      <c r="H390" s="7" cm="1">
        <f t="array" aca="1" ref="H390" ca="1">INDEX(Subscribers!$G$2:$G$1001, INT((ROW()-2)/12)+1)</f>
        <v>41.97</v>
      </c>
      <c r="I390">
        <f t="shared" ca="1" si="34"/>
        <v>0</v>
      </c>
    </row>
    <row r="391" spans="1:9">
      <c r="A391" cm="1">
        <f t="array" ref="A391">INDEX(Subscribers!$A$2:$A$1001, INT((ROW()-2)/12)+1)</f>
        <v>33</v>
      </c>
      <c r="B391">
        <f t="shared" si="31"/>
        <v>6</v>
      </c>
      <c r="C391" s="9" cm="1">
        <f t="array" ref="C391">INDEX(Months!$A$2:$A$13, $B391)</f>
        <v>45444</v>
      </c>
      <c r="D391" s="9" cm="1">
        <f t="array" aca="1" ref="D391" ca="1">INDEX(Subscribers!$F$2:$F$1001, INT((ROW()-2)/12)+1)</f>
        <v>45566</v>
      </c>
      <c r="E391" s="5" cm="1">
        <f t="array" aca="1" ref="E391" ca="1">INDEX(Subscribers!$Q$2:$Q$1001, INT((ROW()-2)/12)+1)</f>
        <v>999</v>
      </c>
      <c r="F391" s="5">
        <f t="shared" ca="1" si="32"/>
        <v>0</v>
      </c>
      <c r="G391" s="5">
        <f t="shared" ca="1" si="33"/>
        <v>0</v>
      </c>
      <c r="H391" s="7" cm="1">
        <f t="array" aca="1" ref="H391" ca="1">INDEX(Subscribers!$G$2:$G$1001, INT((ROW()-2)/12)+1)</f>
        <v>41.97</v>
      </c>
      <c r="I391">
        <f t="shared" ca="1" si="34"/>
        <v>0</v>
      </c>
    </row>
    <row r="392" spans="1:9">
      <c r="A392" cm="1">
        <f t="array" ref="A392">INDEX(Subscribers!$A$2:$A$1001, INT((ROW()-2)/12)+1)</f>
        <v>33</v>
      </c>
      <c r="B392">
        <f t="shared" si="31"/>
        <v>7</v>
      </c>
      <c r="C392" s="9" cm="1">
        <f t="array" ref="C392">INDEX(Months!$A$2:$A$13, $B392)</f>
        <v>45474</v>
      </c>
      <c r="D392" s="9" cm="1">
        <f t="array" aca="1" ref="D392" ca="1">INDEX(Subscribers!$F$2:$F$1001, INT((ROW()-2)/12)+1)</f>
        <v>45566</v>
      </c>
      <c r="E392" s="5" cm="1">
        <f t="array" aca="1" ref="E392" ca="1">INDEX(Subscribers!$Q$2:$Q$1001, INT((ROW()-2)/12)+1)</f>
        <v>999</v>
      </c>
      <c r="F392" s="5">
        <f t="shared" ca="1" si="32"/>
        <v>0</v>
      </c>
      <c r="G392" s="5">
        <f t="shared" ca="1" si="33"/>
        <v>0</v>
      </c>
      <c r="H392" s="7" cm="1">
        <f t="array" aca="1" ref="H392" ca="1">INDEX(Subscribers!$G$2:$G$1001, INT((ROW()-2)/12)+1)</f>
        <v>41.97</v>
      </c>
      <c r="I392">
        <f t="shared" ca="1" si="34"/>
        <v>0</v>
      </c>
    </row>
    <row r="393" spans="1:9">
      <c r="A393" cm="1">
        <f t="array" ref="A393">INDEX(Subscribers!$A$2:$A$1001, INT((ROW()-2)/12)+1)</f>
        <v>33</v>
      </c>
      <c r="B393">
        <f t="shared" si="31"/>
        <v>8</v>
      </c>
      <c r="C393" s="9" cm="1">
        <f t="array" ref="C393">INDEX(Months!$A$2:$A$13, $B393)</f>
        <v>45505</v>
      </c>
      <c r="D393" s="9" cm="1">
        <f t="array" aca="1" ref="D393" ca="1">INDEX(Subscribers!$F$2:$F$1001, INT((ROW()-2)/12)+1)</f>
        <v>45566</v>
      </c>
      <c r="E393" s="5" cm="1">
        <f t="array" aca="1" ref="E393" ca="1">INDEX(Subscribers!$Q$2:$Q$1001, INT((ROW()-2)/12)+1)</f>
        <v>999</v>
      </c>
      <c r="F393" s="5">
        <f t="shared" ca="1" si="32"/>
        <v>0</v>
      </c>
      <c r="G393" s="5">
        <f t="shared" ca="1" si="33"/>
        <v>0</v>
      </c>
      <c r="H393" s="7" cm="1">
        <f t="array" aca="1" ref="H393" ca="1">INDEX(Subscribers!$G$2:$G$1001, INT((ROW()-2)/12)+1)</f>
        <v>41.97</v>
      </c>
      <c r="I393">
        <f t="shared" ca="1" si="34"/>
        <v>0</v>
      </c>
    </row>
    <row r="394" spans="1:9">
      <c r="A394" cm="1">
        <f t="array" ref="A394">INDEX(Subscribers!$A$2:$A$1001, INT((ROW()-2)/12)+1)</f>
        <v>33</v>
      </c>
      <c r="B394">
        <f t="shared" si="31"/>
        <v>9</v>
      </c>
      <c r="C394" s="9" cm="1">
        <f t="array" ref="C394">INDEX(Months!$A$2:$A$13, $B394)</f>
        <v>45536</v>
      </c>
      <c r="D394" s="9" cm="1">
        <f t="array" aca="1" ref="D394" ca="1">INDEX(Subscribers!$F$2:$F$1001, INT((ROW()-2)/12)+1)</f>
        <v>45566</v>
      </c>
      <c r="E394" s="5" cm="1">
        <f t="array" aca="1" ref="E394" ca="1">INDEX(Subscribers!$Q$2:$Q$1001, INT((ROW()-2)/12)+1)</f>
        <v>999</v>
      </c>
      <c r="F394" s="5">
        <f t="shared" ca="1" si="32"/>
        <v>0</v>
      </c>
      <c r="G394" s="5">
        <f t="shared" ca="1" si="33"/>
        <v>0</v>
      </c>
      <c r="H394" s="7" cm="1">
        <f t="array" aca="1" ref="H394" ca="1">INDEX(Subscribers!$G$2:$G$1001, INT((ROW()-2)/12)+1)</f>
        <v>41.97</v>
      </c>
      <c r="I394">
        <f t="shared" ca="1" si="34"/>
        <v>0</v>
      </c>
    </row>
    <row r="395" spans="1:9">
      <c r="A395" cm="1">
        <f t="array" ref="A395">INDEX(Subscribers!$A$2:$A$1001, INT((ROW()-2)/12)+1)</f>
        <v>33</v>
      </c>
      <c r="B395">
        <f t="shared" si="31"/>
        <v>10</v>
      </c>
      <c r="C395" s="9" cm="1">
        <f t="array" ref="C395">INDEX(Months!$A$2:$A$13, $B395)</f>
        <v>45566</v>
      </c>
      <c r="D395" s="9" cm="1">
        <f t="array" aca="1" ref="D395" ca="1">INDEX(Subscribers!$F$2:$F$1001, INT((ROW()-2)/12)+1)</f>
        <v>45566</v>
      </c>
      <c r="E395" s="5" cm="1">
        <f t="array" aca="1" ref="E395" ca="1">INDEX(Subscribers!$Q$2:$Q$1001, INT((ROW()-2)/12)+1)</f>
        <v>999</v>
      </c>
      <c r="F395" s="5">
        <f t="shared" ca="1" si="32"/>
        <v>1</v>
      </c>
      <c r="G395" s="5">
        <f t="shared" ca="1" si="33"/>
        <v>0</v>
      </c>
      <c r="H395" s="7" cm="1">
        <f t="array" aca="1" ref="H395" ca="1">INDEX(Subscribers!$G$2:$G$1001, INT((ROW()-2)/12)+1)</f>
        <v>41.97</v>
      </c>
      <c r="I395">
        <f t="shared" ca="1" si="34"/>
        <v>41.97</v>
      </c>
    </row>
    <row r="396" spans="1:9">
      <c r="A396" cm="1">
        <f t="array" ref="A396">INDEX(Subscribers!$A$2:$A$1001, INT((ROW()-2)/12)+1)</f>
        <v>33</v>
      </c>
      <c r="B396">
        <f t="shared" si="31"/>
        <v>11</v>
      </c>
      <c r="C396" s="9" cm="1">
        <f t="array" ref="C396">INDEX(Months!$A$2:$A$13, $B396)</f>
        <v>45597</v>
      </c>
      <c r="D396" s="9" cm="1">
        <f t="array" aca="1" ref="D396" ca="1">INDEX(Subscribers!$F$2:$F$1001, INT((ROW()-2)/12)+1)</f>
        <v>45566</v>
      </c>
      <c r="E396" s="5" cm="1">
        <f t="array" aca="1" ref="E396" ca="1">INDEX(Subscribers!$Q$2:$Q$1001, INT((ROW()-2)/12)+1)</f>
        <v>999</v>
      </c>
      <c r="F396" s="5">
        <f t="shared" ca="1" si="32"/>
        <v>1</v>
      </c>
      <c r="G396" s="5">
        <f t="shared" ca="1" si="33"/>
        <v>0</v>
      </c>
      <c r="H396" s="7" cm="1">
        <f t="array" aca="1" ref="H396" ca="1">INDEX(Subscribers!$G$2:$G$1001, INT((ROW()-2)/12)+1)</f>
        <v>41.97</v>
      </c>
      <c r="I396">
        <f t="shared" ca="1" si="34"/>
        <v>41.97</v>
      </c>
    </row>
    <row r="397" spans="1:9">
      <c r="A397" cm="1">
        <f t="array" ref="A397">INDEX(Subscribers!$A$2:$A$1001, INT((ROW()-2)/12)+1)</f>
        <v>33</v>
      </c>
      <c r="B397">
        <f t="shared" si="31"/>
        <v>12</v>
      </c>
      <c r="C397" s="9" cm="1">
        <f t="array" ref="C397">INDEX(Months!$A$2:$A$13, $B397)</f>
        <v>45627</v>
      </c>
      <c r="D397" s="9" cm="1">
        <f t="array" aca="1" ref="D397" ca="1">INDEX(Subscribers!$F$2:$F$1001, INT((ROW()-2)/12)+1)</f>
        <v>45566</v>
      </c>
      <c r="E397" s="5" cm="1">
        <f t="array" aca="1" ref="E397" ca="1">INDEX(Subscribers!$Q$2:$Q$1001, INT((ROW()-2)/12)+1)</f>
        <v>999</v>
      </c>
      <c r="F397" s="5">
        <f t="shared" ca="1" si="32"/>
        <v>1</v>
      </c>
      <c r="G397" s="5">
        <f t="shared" ca="1" si="33"/>
        <v>0</v>
      </c>
      <c r="H397" s="7" cm="1">
        <f t="array" aca="1" ref="H397" ca="1">INDEX(Subscribers!$G$2:$G$1001, INT((ROW()-2)/12)+1)</f>
        <v>41.97</v>
      </c>
      <c r="I397">
        <f t="shared" ca="1" si="34"/>
        <v>41.97</v>
      </c>
    </row>
    <row r="398" spans="1:9">
      <c r="A398" cm="1">
        <f t="array" ref="A398">INDEX(Subscribers!$A$2:$A$1001, INT((ROW()-2)/12)+1)</f>
        <v>34</v>
      </c>
      <c r="B398">
        <f t="shared" si="31"/>
        <v>1</v>
      </c>
      <c r="C398" s="9" cm="1">
        <f t="array" ref="C398">INDEX(Months!$A$2:$A$13, $B398)</f>
        <v>45292</v>
      </c>
      <c r="D398" s="9" cm="1">
        <f t="array" aca="1" ref="D398" ca="1">INDEX(Subscribers!$F$2:$F$1001, INT((ROW()-2)/12)+1)</f>
        <v>45413</v>
      </c>
      <c r="E398" s="5" cm="1">
        <f t="array" aca="1" ref="E398" ca="1">INDEX(Subscribers!$Q$2:$Q$1001, INT((ROW()-2)/12)+1)</f>
        <v>999</v>
      </c>
      <c r="F398" s="5">
        <f t="shared" ca="1" si="32"/>
        <v>0</v>
      </c>
      <c r="G398" s="5">
        <f t="shared" ca="1" si="33"/>
        <v>0</v>
      </c>
      <c r="H398" s="7" cm="1">
        <f t="array" aca="1" ref="H398" ca="1">INDEX(Subscribers!$G$2:$G$1001, INT((ROW()-2)/12)+1)</f>
        <v>34.979999999999997</v>
      </c>
      <c r="I398">
        <f t="shared" ca="1" si="34"/>
        <v>0</v>
      </c>
    </row>
    <row r="399" spans="1:9">
      <c r="A399" cm="1">
        <f t="array" ref="A399">INDEX(Subscribers!$A$2:$A$1001, INT((ROW()-2)/12)+1)</f>
        <v>34</v>
      </c>
      <c r="B399">
        <f t="shared" si="31"/>
        <v>2</v>
      </c>
      <c r="C399" s="9" cm="1">
        <f t="array" ref="C399">INDEX(Months!$A$2:$A$13, $B399)</f>
        <v>45323</v>
      </c>
      <c r="D399" s="9" cm="1">
        <f t="array" aca="1" ref="D399" ca="1">INDEX(Subscribers!$F$2:$F$1001, INT((ROW()-2)/12)+1)</f>
        <v>45413</v>
      </c>
      <c r="E399" s="5" cm="1">
        <f t="array" aca="1" ref="E399" ca="1">INDEX(Subscribers!$Q$2:$Q$1001, INT((ROW()-2)/12)+1)</f>
        <v>999</v>
      </c>
      <c r="F399" s="5">
        <f t="shared" ca="1" si="32"/>
        <v>0</v>
      </c>
      <c r="G399" s="5">
        <f t="shared" ca="1" si="33"/>
        <v>0</v>
      </c>
      <c r="H399" s="7" cm="1">
        <f t="array" aca="1" ref="H399" ca="1">INDEX(Subscribers!$G$2:$G$1001, INT((ROW()-2)/12)+1)</f>
        <v>34.979999999999997</v>
      </c>
      <c r="I399">
        <f t="shared" ca="1" si="34"/>
        <v>0</v>
      </c>
    </row>
    <row r="400" spans="1:9">
      <c r="A400" cm="1">
        <f t="array" ref="A400">INDEX(Subscribers!$A$2:$A$1001, INT((ROW()-2)/12)+1)</f>
        <v>34</v>
      </c>
      <c r="B400">
        <f t="shared" si="31"/>
        <v>3</v>
      </c>
      <c r="C400" s="9" cm="1">
        <f t="array" ref="C400">INDEX(Months!$A$2:$A$13, $B400)</f>
        <v>45352</v>
      </c>
      <c r="D400" s="9" cm="1">
        <f t="array" aca="1" ref="D400" ca="1">INDEX(Subscribers!$F$2:$F$1001, INT((ROW()-2)/12)+1)</f>
        <v>45413</v>
      </c>
      <c r="E400" s="5" cm="1">
        <f t="array" aca="1" ref="E400" ca="1">INDEX(Subscribers!$Q$2:$Q$1001, INT((ROW()-2)/12)+1)</f>
        <v>999</v>
      </c>
      <c r="F400" s="5">
        <f t="shared" ca="1" si="32"/>
        <v>0</v>
      </c>
      <c r="G400" s="5">
        <f t="shared" ca="1" si="33"/>
        <v>0</v>
      </c>
      <c r="H400" s="7" cm="1">
        <f t="array" aca="1" ref="H400" ca="1">INDEX(Subscribers!$G$2:$G$1001, INT((ROW()-2)/12)+1)</f>
        <v>34.979999999999997</v>
      </c>
      <c r="I400">
        <f t="shared" ca="1" si="34"/>
        <v>0</v>
      </c>
    </row>
    <row r="401" spans="1:9">
      <c r="A401" cm="1">
        <f t="array" ref="A401">INDEX(Subscribers!$A$2:$A$1001, INT((ROW()-2)/12)+1)</f>
        <v>34</v>
      </c>
      <c r="B401">
        <f t="shared" si="31"/>
        <v>4</v>
      </c>
      <c r="C401" s="9" cm="1">
        <f t="array" ref="C401">INDEX(Months!$A$2:$A$13, $B401)</f>
        <v>45383</v>
      </c>
      <c r="D401" s="9" cm="1">
        <f t="array" aca="1" ref="D401" ca="1">INDEX(Subscribers!$F$2:$F$1001, INT((ROW()-2)/12)+1)</f>
        <v>45413</v>
      </c>
      <c r="E401" s="5" cm="1">
        <f t="array" aca="1" ref="E401" ca="1">INDEX(Subscribers!$Q$2:$Q$1001, INT((ROW()-2)/12)+1)</f>
        <v>999</v>
      </c>
      <c r="F401" s="5">
        <f t="shared" ca="1" si="32"/>
        <v>0</v>
      </c>
      <c r="G401" s="5">
        <f t="shared" ca="1" si="33"/>
        <v>0</v>
      </c>
      <c r="H401" s="7" cm="1">
        <f t="array" aca="1" ref="H401" ca="1">INDEX(Subscribers!$G$2:$G$1001, INT((ROW()-2)/12)+1)</f>
        <v>34.979999999999997</v>
      </c>
      <c r="I401">
        <f t="shared" ca="1" si="34"/>
        <v>0</v>
      </c>
    </row>
    <row r="402" spans="1:9">
      <c r="A402" cm="1">
        <f t="array" ref="A402">INDEX(Subscribers!$A$2:$A$1001, INT((ROW()-2)/12)+1)</f>
        <v>34</v>
      </c>
      <c r="B402">
        <f t="shared" si="31"/>
        <v>5</v>
      </c>
      <c r="C402" s="9" cm="1">
        <f t="array" ref="C402">INDEX(Months!$A$2:$A$13, $B402)</f>
        <v>45413</v>
      </c>
      <c r="D402" s="9" cm="1">
        <f t="array" aca="1" ref="D402" ca="1">INDEX(Subscribers!$F$2:$F$1001, INT((ROW()-2)/12)+1)</f>
        <v>45413</v>
      </c>
      <c r="E402" s="5" cm="1">
        <f t="array" aca="1" ref="E402" ca="1">INDEX(Subscribers!$Q$2:$Q$1001, INT((ROW()-2)/12)+1)</f>
        <v>999</v>
      </c>
      <c r="F402" s="5">
        <f t="shared" ca="1" si="32"/>
        <v>1</v>
      </c>
      <c r="G402" s="5">
        <f t="shared" ca="1" si="33"/>
        <v>0</v>
      </c>
      <c r="H402" s="7" cm="1">
        <f t="array" aca="1" ref="H402" ca="1">INDEX(Subscribers!$G$2:$G$1001, INT((ROW()-2)/12)+1)</f>
        <v>34.979999999999997</v>
      </c>
      <c r="I402">
        <f t="shared" ca="1" si="34"/>
        <v>34.979999999999997</v>
      </c>
    </row>
    <row r="403" spans="1:9">
      <c r="A403" cm="1">
        <f t="array" ref="A403">INDEX(Subscribers!$A$2:$A$1001, INT((ROW()-2)/12)+1)</f>
        <v>34</v>
      </c>
      <c r="B403">
        <f t="shared" si="31"/>
        <v>6</v>
      </c>
      <c r="C403" s="9" cm="1">
        <f t="array" ref="C403">INDEX(Months!$A$2:$A$13, $B403)</f>
        <v>45444</v>
      </c>
      <c r="D403" s="9" cm="1">
        <f t="array" aca="1" ref="D403" ca="1">INDEX(Subscribers!$F$2:$F$1001, INT((ROW()-2)/12)+1)</f>
        <v>45413</v>
      </c>
      <c r="E403" s="5" cm="1">
        <f t="array" aca="1" ref="E403" ca="1">INDEX(Subscribers!$Q$2:$Q$1001, INT((ROW()-2)/12)+1)</f>
        <v>999</v>
      </c>
      <c r="F403" s="5">
        <f t="shared" ca="1" si="32"/>
        <v>1</v>
      </c>
      <c r="G403" s="5">
        <f t="shared" ca="1" si="33"/>
        <v>0</v>
      </c>
      <c r="H403" s="7" cm="1">
        <f t="array" aca="1" ref="H403" ca="1">INDEX(Subscribers!$G$2:$G$1001, INT((ROW()-2)/12)+1)</f>
        <v>34.979999999999997</v>
      </c>
      <c r="I403">
        <f t="shared" ca="1" si="34"/>
        <v>34.979999999999997</v>
      </c>
    </row>
    <row r="404" spans="1:9">
      <c r="A404" cm="1">
        <f t="array" ref="A404">INDEX(Subscribers!$A$2:$A$1001, INT((ROW()-2)/12)+1)</f>
        <v>34</v>
      </c>
      <c r="B404">
        <f t="shared" si="31"/>
        <v>7</v>
      </c>
      <c r="C404" s="9" cm="1">
        <f t="array" ref="C404">INDEX(Months!$A$2:$A$13, $B404)</f>
        <v>45474</v>
      </c>
      <c r="D404" s="9" cm="1">
        <f t="array" aca="1" ref="D404" ca="1">INDEX(Subscribers!$F$2:$F$1001, INT((ROW()-2)/12)+1)</f>
        <v>45413</v>
      </c>
      <c r="E404" s="5" cm="1">
        <f t="array" aca="1" ref="E404" ca="1">INDEX(Subscribers!$Q$2:$Q$1001, INT((ROW()-2)/12)+1)</f>
        <v>999</v>
      </c>
      <c r="F404" s="5">
        <f t="shared" ca="1" si="32"/>
        <v>1</v>
      </c>
      <c r="G404" s="5">
        <f t="shared" ca="1" si="33"/>
        <v>0</v>
      </c>
      <c r="H404" s="7" cm="1">
        <f t="array" aca="1" ref="H404" ca="1">INDEX(Subscribers!$G$2:$G$1001, INT((ROW()-2)/12)+1)</f>
        <v>34.979999999999997</v>
      </c>
      <c r="I404">
        <f t="shared" ca="1" si="34"/>
        <v>34.979999999999997</v>
      </c>
    </row>
    <row r="405" spans="1:9">
      <c r="A405" cm="1">
        <f t="array" ref="A405">INDEX(Subscribers!$A$2:$A$1001, INT((ROW()-2)/12)+1)</f>
        <v>34</v>
      </c>
      <c r="B405">
        <f t="shared" si="31"/>
        <v>8</v>
      </c>
      <c r="C405" s="9" cm="1">
        <f t="array" ref="C405">INDEX(Months!$A$2:$A$13, $B405)</f>
        <v>45505</v>
      </c>
      <c r="D405" s="9" cm="1">
        <f t="array" aca="1" ref="D405" ca="1">INDEX(Subscribers!$F$2:$F$1001, INT((ROW()-2)/12)+1)</f>
        <v>45413</v>
      </c>
      <c r="E405" s="5" cm="1">
        <f t="array" aca="1" ref="E405" ca="1">INDEX(Subscribers!$Q$2:$Q$1001, INT((ROW()-2)/12)+1)</f>
        <v>999</v>
      </c>
      <c r="F405" s="5">
        <f t="shared" ca="1" si="32"/>
        <v>1</v>
      </c>
      <c r="G405" s="5">
        <f t="shared" ca="1" si="33"/>
        <v>0</v>
      </c>
      <c r="H405" s="7" cm="1">
        <f t="array" aca="1" ref="H405" ca="1">INDEX(Subscribers!$G$2:$G$1001, INT((ROW()-2)/12)+1)</f>
        <v>34.979999999999997</v>
      </c>
      <c r="I405">
        <f t="shared" ca="1" si="34"/>
        <v>34.979999999999997</v>
      </c>
    </row>
    <row r="406" spans="1:9">
      <c r="A406" cm="1">
        <f t="array" ref="A406">INDEX(Subscribers!$A$2:$A$1001, INT((ROW()-2)/12)+1)</f>
        <v>34</v>
      </c>
      <c r="B406">
        <f t="shared" si="31"/>
        <v>9</v>
      </c>
      <c r="C406" s="9" cm="1">
        <f t="array" ref="C406">INDEX(Months!$A$2:$A$13, $B406)</f>
        <v>45536</v>
      </c>
      <c r="D406" s="9" cm="1">
        <f t="array" aca="1" ref="D406" ca="1">INDEX(Subscribers!$F$2:$F$1001, INT((ROW()-2)/12)+1)</f>
        <v>45413</v>
      </c>
      <c r="E406" s="5" cm="1">
        <f t="array" aca="1" ref="E406" ca="1">INDEX(Subscribers!$Q$2:$Q$1001, INT((ROW()-2)/12)+1)</f>
        <v>999</v>
      </c>
      <c r="F406" s="5">
        <f t="shared" ca="1" si="32"/>
        <v>1</v>
      </c>
      <c r="G406" s="5">
        <f t="shared" ca="1" si="33"/>
        <v>0</v>
      </c>
      <c r="H406" s="7" cm="1">
        <f t="array" aca="1" ref="H406" ca="1">INDEX(Subscribers!$G$2:$G$1001, INT((ROW()-2)/12)+1)</f>
        <v>34.979999999999997</v>
      </c>
      <c r="I406">
        <f t="shared" ca="1" si="34"/>
        <v>34.979999999999997</v>
      </c>
    </row>
    <row r="407" spans="1:9">
      <c r="A407" cm="1">
        <f t="array" ref="A407">INDEX(Subscribers!$A$2:$A$1001, INT((ROW()-2)/12)+1)</f>
        <v>34</v>
      </c>
      <c r="B407">
        <f t="shared" si="31"/>
        <v>10</v>
      </c>
      <c r="C407" s="9" cm="1">
        <f t="array" ref="C407">INDEX(Months!$A$2:$A$13, $B407)</f>
        <v>45566</v>
      </c>
      <c r="D407" s="9" cm="1">
        <f t="array" aca="1" ref="D407" ca="1">INDEX(Subscribers!$F$2:$F$1001, INT((ROW()-2)/12)+1)</f>
        <v>45413</v>
      </c>
      <c r="E407" s="5" cm="1">
        <f t="array" aca="1" ref="E407" ca="1">INDEX(Subscribers!$Q$2:$Q$1001, INT((ROW()-2)/12)+1)</f>
        <v>999</v>
      </c>
      <c r="F407" s="5">
        <f t="shared" ca="1" si="32"/>
        <v>1</v>
      </c>
      <c r="G407" s="5">
        <f t="shared" ca="1" si="33"/>
        <v>0</v>
      </c>
      <c r="H407" s="7" cm="1">
        <f t="array" aca="1" ref="H407" ca="1">INDEX(Subscribers!$G$2:$G$1001, INT((ROW()-2)/12)+1)</f>
        <v>34.979999999999997</v>
      </c>
      <c r="I407">
        <f t="shared" ca="1" si="34"/>
        <v>34.979999999999997</v>
      </c>
    </row>
    <row r="408" spans="1:9">
      <c r="A408" cm="1">
        <f t="array" ref="A408">INDEX(Subscribers!$A$2:$A$1001, INT((ROW()-2)/12)+1)</f>
        <v>34</v>
      </c>
      <c r="B408">
        <f t="shared" si="31"/>
        <v>11</v>
      </c>
      <c r="C408" s="9" cm="1">
        <f t="array" ref="C408">INDEX(Months!$A$2:$A$13, $B408)</f>
        <v>45597</v>
      </c>
      <c r="D408" s="9" cm="1">
        <f t="array" aca="1" ref="D408" ca="1">INDEX(Subscribers!$F$2:$F$1001, INT((ROW()-2)/12)+1)</f>
        <v>45413</v>
      </c>
      <c r="E408" s="5" cm="1">
        <f t="array" aca="1" ref="E408" ca="1">INDEX(Subscribers!$Q$2:$Q$1001, INT((ROW()-2)/12)+1)</f>
        <v>999</v>
      </c>
      <c r="F408" s="5">
        <f t="shared" ca="1" si="32"/>
        <v>1</v>
      </c>
      <c r="G408" s="5">
        <f t="shared" ca="1" si="33"/>
        <v>0</v>
      </c>
      <c r="H408" s="7" cm="1">
        <f t="array" aca="1" ref="H408" ca="1">INDEX(Subscribers!$G$2:$G$1001, INT((ROW()-2)/12)+1)</f>
        <v>34.979999999999997</v>
      </c>
      <c r="I408">
        <f t="shared" ca="1" si="34"/>
        <v>34.979999999999997</v>
      </c>
    </row>
    <row r="409" spans="1:9">
      <c r="A409" cm="1">
        <f t="array" ref="A409">INDEX(Subscribers!$A$2:$A$1001, INT((ROW()-2)/12)+1)</f>
        <v>34</v>
      </c>
      <c r="B409">
        <f t="shared" si="31"/>
        <v>12</v>
      </c>
      <c r="C409" s="9" cm="1">
        <f t="array" ref="C409">INDEX(Months!$A$2:$A$13, $B409)</f>
        <v>45627</v>
      </c>
      <c r="D409" s="9" cm="1">
        <f t="array" aca="1" ref="D409" ca="1">INDEX(Subscribers!$F$2:$F$1001, INT((ROW()-2)/12)+1)</f>
        <v>45413</v>
      </c>
      <c r="E409" s="5" cm="1">
        <f t="array" aca="1" ref="E409" ca="1">INDEX(Subscribers!$Q$2:$Q$1001, INT((ROW()-2)/12)+1)</f>
        <v>999</v>
      </c>
      <c r="F409" s="5">
        <f t="shared" ca="1" si="32"/>
        <v>1</v>
      </c>
      <c r="G409" s="5">
        <f t="shared" ca="1" si="33"/>
        <v>0</v>
      </c>
      <c r="H409" s="7" cm="1">
        <f t="array" aca="1" ref="H409" ca="1">INDEX(Subscribers!$G$2:$G$1001, INT((ROW()-2)/12)+1)</f>
        <v>34.979999999999997</v>
      </c>
      <c r="I409">
        <f t="shared" ca="1" si="34"/>
        <v>34.979999999999997</v>
      </c>
    </row>
    <row r="410" spans="1:9">
      <c r="A410" cm="1">
        <f t="array" ref="A410">INDEX(Subscribers!$A$2:$A$1001, INT((ROW()-2)/12)+1)</f>
        <v>35</v>
      </c>
      <c r="B410">
        <f t="shared" si="31"/>
        <v>1</v>
      </c>
      <c r="C410" s="9" cm="1">
        <f t="array" ref="C410">INDEX(Months!$A$2:$A$13, $B410)</f>
        <v>45292</v>
      </c>
      <c r="D410" s="9" cm="1">
        <f t="array" aca="1" ref="D410" ca="1">INDEX(Subscribers!$F$2:$F$1001, INT((ROW()-2)/12)+1)</f>
        <v>45292</v>
      </c>
      <c r="E410" s="5" cm="1">
        <f t="array" aca="1" ref="E410" ca="1">INDEX(Subscribers!$Q$2:$Q$1001, INT((ROW()-2)/12)+1)</f>
        <v>999</v>
      </c>
      <c r="F410" s="5">
        <f t="shared" ca="1" si="32"/>
        <v>1</v>
      </c>
      <c r="G410" s="5">
        <f t="shared" ca="1" si="33"/>
        <v>0</v>
      </c>
      <c r="H410" s="7" cm="1">
        <f t="array" aca="1" ref="H410" ca="1">INDEX(Subscribers!$G$2:$G$1001, INT((ROW()-2)/12)+1)</f>
        <v>9.99</v>
      </c>
      <c r="I410">
        <f t="shared" ca="1" si="34"/>
        <v>9.99</v>
      </c>
    </row>
    <row r="411" spans="1:9">
      <c r="A411" cm="1">
        <f t="array" ref="A411">INDEX(Subscribers!$A$2:$A$1001, INT((ROW()-2)/12)+1)</f>
        <v>35</v>
      </c>
      <c r="B411">
        <f t="shared" si="31"/>
        <v>2</v>
      </c>
      <c r="C411" s="9" cm="1">
        <f t="array" ref="C411">INDEX(Months!$A$2:$A$13, $B411)</f>
        <v>45323</v>
      </c>
      <c r="D411" s="9" cm="1">
        <f t="array" aca="1" ref="D411" ca="1">INDEX(Subscribers!$F$2:$F$1001, INT((ROW()-2)/12)+1)</f>
        <v>45292</v>
      </c>
      <c r="E411" s="5" cm="1">
        <f t="array" aca="1" ref="E411" ca="1">INDEX(Subscribers!$Q$2:$Q$1001, INT((ROW()-2)/12)+1)</f>
        <v>999</v>
      </c>
      <c r="F411" s="5">
        <f t="shared" ca="1" si="32"/>
        <v>1</v>
      </c>
      <c r="G411" s="5">
        <f t="shared" ca="1" si="33"/>
        <v>0</v>
      </c>
      <c r="H411" s="7" cm="1">
        <f t="array" aca="1" ref="H411" ca="1">INDEX(Subscribers!$G$2:$G$1001, INT((ROW()-2)/12)+1)</f>
        <v>9.99</v>
      </c>
      <c r="I411">
        <f t="shared" ca="1" si="34"/>
        <v>9.99</v>
      </c>
    </row>
    <row r="412" spans="1:9">
      <c r="A412" cm="1">
        <f t="array" ref="A412">INDEX(Subscribers!$A$2:$A$1001, INT((ROW()-2)/12)+1)</f>
        <v>35</v>
      </c>
      <c r="B412">
        <f t="shared" si="31"/>
        <v>3</v>
      </c>
      <c r="C412" s="9" cm="1">
        <f t="array" ref="C412">INDEX(Months!$A$2:$A$13, $B412)</f>
        <v>45352</v>
      </c>
      <c r="D412" s="9" cm="1">
        <f t="array" aca="1" ref="D412" ca="1">INDEX(Subscribers!$F$2:$F$1001, INT((ROW()-2)/12)+1)</f>
        <v>45292</v>
      </c>
      <c r="E412" s="5" cm="1">
        <f t="array" aca="1" ref="E412" ca="1">INDEX(Subscribers!$Q$2:$Q$1001, INT((ROW()-2)/12)+1)</f>
        <v>999</v>
      </c>
      <c r="F412" s="5">
        <f t="shared" ca="1" si="32"/>
        <v>1</v>
      </c>
      <c r="G412" s="5">
        <f t="shared" ca="1" si="33"/>
        <v>0</v>
      </c>
      <c r="H412" s="7" cm="1">
        <f t="array" aca="1" ref="H412" ca="1">INDEX(Subscribers!$G$2:$G$1001, INT((ROW()-2)/12)+1)</f>
        <v>9.99</v>
      </c>
      <c r="I412">
        <f t="shared" ca="1" si="34"/>
        <v>9.99</v>
      </c>
    </row>
    <row r="413" spans="1:9">
      <c r="A413" cm="1">
        <f t="array" ref="A413">INDEX(Subscribers!$A$2:$A$1001, INT((ROW()-2)/12)+1)</f>
        <v>35</v>
      </c>
      <c r="B413">
        <f t="shared" si="31"/>
        <v>4</v>
      </c>
      <c r="C413" s="9" cm="1">
        <f t="array" ref="C413">INDEX(Months!$A$2:$A$13, $B413)</f>
        <v>45383</v>
      </c>
      <c r="D413" s="9" cm="1">
        <f t="array" aca="1" ref="D413" ca="1">INDEX(Subscribers!$F$2:$F$1001, INT((ROW()-2)/12)+1)</f>
        <v>45292</v>
      </c>
      <c r="E413" s="5" cm="1">
        <f t="array" aca="1" ref="E413" ca="1">INDEX(Subscribers!$Q$2:$Q$1001, INT((ROW()-2)/12)+1)</f>
        <v>999</v>
      </c>
      <c r="F413" s="5">
        <f t="shared" ca="1" si="32"/>
        <v>1</v>
      </c>
      <c r="G413" s="5">
        <f t="shared" ca="1" si="33"/>
        <v>0</v>
      </c>
      <c r="H413" s="7" cm="1">
        <f t="array" aca="1" ref="H413" ca="1">INDEX(Subscribers!$G$2:$G$1001, INT((ROW()-2)/12)+1)</f>
        <v>9.99</v>
      </c>
      <c r="I413">
        <f t="shared" ca="1" si="34"/>
        <v>9.99</v>
      </c>
    </row>
    <row r="414" spans="1:9">
      <c r="A414" cm="1">
        <f t="array" ref="A414">INDEX(Subscribers!$A$2:$A$1001, INT((ROW()-2)/12)+1)</f>
        <v>35</v>
      </c>
      <c r="B414">
        <f t="shared" si="31"/>
        <v>5</v>
      </c>
      <c r="C414" s="9" cm="1">
        <f t="array" ref="C414">INDEX(Months!$A$2:$A$13, $B414)</f>
        <v>45413</v>
      </c>
      <c r="D414" s="9" cm="1">
        <f t="array" aca="1" ref="D414" ca="1">INDEX(Subscribers!$F$2:$F$1001, INT((ROW()-2)/12)+1)</f>
        <v>45292</v>
      </c>
      <c r="E414" s="5" cm="1">
        <f t="array" aca="1" ref="E414" ca="1">INDEX(Subscribers!$Q$2:$Q$1001, INT((ROW()-2)/12)+1)</f>
        <v>999</v>
      </c>
      <c r="F414" s="5">
        <f t="shared" ca="1" si="32"/>
        <v>1</v>
      </c>
      <c r="G414" s="5">
        <f t="shared" ca="1" si="33"/>
        <v>0</v>
      </c>
      <c r="H414" s="7" cm="1">
        <f t="array" aca="1" ref="H414" ca="1">INDEX(Subscribers!$G$2:$G$1001, INT((ROW()-2)/12)+1)</f>
        <v>9.99</v>
      </c>
      <c r="I414">
        <f t="shared" ca="1" si="34"/>
        <v>9.99</v>
      </c>
    </row>
    <row r="415" spans="1:9">
      <c r="A415" cm="1">
        <f t="array" ref="A415">INDEX(Subscribers!$A$2:$A$1001, INT((ROW()-2)/12)+1)</f>
        <v>35</v>
      </c>
      <c r="B415">
        <f t="shared" si="31"/>
        <v>6</v>
      </c>
      <c r="C415" s="9" cm="1">
        <f t="array" ref="C415">INDEX(Months!$A$2:$A$13, $B415)</f>
        <v>45444</v>
      </c>
      <c r="D415" s="9" cm="1">
        <f t="array" aca="1" ref="D415" ca="1">INDEX(Subscribers!$F$2:$F$1001, INT((ROW()-2)/12)+1)</f>
        <v>45292</v>
      </c>
      <c r="E415" s="5" cm="1">
        <f t="array" aca="1" ref="E415" ca="1">INDEX(Subscribers!$Q$2:$Q$1001, INT((ROW()-2)/12)+1)</f>
        <v>999</v>
      </c>
      <c r="F415" s="5">
        <f t="shared" ca="1" si="32"/>
        <v>1</v>
      </c>
      <c r="G415" s="5">
        <f t="shared" ca="1" si="33"/>
        <v>0</v>
      </c>
      <c r="H415" s="7" cm="1">
        <f t="array" aca="1" ref="H415" ca="1">INDEX(Subscribers!$G$2:$G$1001, INT((ROW()-2)/12)+1)</f>
        <v>9.99</v>
      </c>
      <c r="I415">
        <f t="shared" ca="1" si="34"/>
        <v>9.99</v>
      </c>
    </row>
    <row r="416" spans="1:9">
      <c r="A416" cm="1">
        <f t="array" ref="A416">INDEX(Subscribers!$A$2:$A$1001, INT((ROW()-2)/12)+1)</f>
        <v>35</v>
      </c>
      <c r="B416">
        <f t="shared" si="31"/>
        <v>7</v>
      </c>
      <c r="C416" s="9" cm="1">
        <f t="array" ref="C416">INDEX(Months!$A$2:$A$13, $B416)</f>
        <v>45474</v>
      </c>
      <c r="D416" s="9" cm="1">
        <f t="array" aca="1" ref="D416" ca="1">INDEX(Subscribers!$F$2:$F$1001, INT((ROW()-2)/12)+1)</f>
        <v>45292</v>
      </c>
      <c r="E416" s="5" cm="1">
        <f t="array" aca="1" ref="E416" ca="1">INDEX(Subscribers!$Q$2:$Q$1001, INT((ROW()-2)/12)+1)</f>
        <v>999</v>
      </c>
      <c r="F416" s="5">
        <f t="shared" ca="1" si="32"/>
        <v>1</v>
      </c>
      <c r="G416" s="5">
        <f t="shared" ca="1" si="33"/>
        <v>0</v>
      </c>
      <c r="H416" s="7" cm="1">
        <f t="array" aca="1" ref="H416" ca="1">INDEX(Subscribers!$G$2:$G$1001, INT((ROW()-2)/12)+1)</f>
        <v>9.99</v>
      </c>
      <c r="I416">
        <f t="shared" ca="1" si="34"/>
        <v>9.99</v>
      </c>
    </row>
    <row r="417" spans="1:9">
      <c r="A417" cm="1">
        <f t="array" ref="A417">INDEX(Subscribers!$A$2:$A$1001, INT((ROW()-2)/12)+1)</f>
        <v>35</v>
      </c>
      <c r="B417">
        <f t="shared" si="31"/>
        <v>8</v>
      </c>
      <c r="C417" s="9" cm="1">
        <f t="array" ref="C417">INDEX(Months!$A$2:$A$13, $B417)</f>
        <v>45505</v>
      </c>
      <c r="D417" s="9" cm="1">
        <f t="array" aca="1" ref="D417" ca="1">INDEX(Subscribers!$F$2:$F$1001, INT((ROW()-2)/12)+1)</f>
        <v>45292</v>
      </c>
      <c r="E417" s="5" cm="1">
        <f t="array" aca="1" ref="E417" ca="1">INDEX(Subscribers!$Q$2:$Q$1001, INT((ROW()-2)/12)+1)</f>
        <v>999</v>
      </c>
      <c r="F417" s="5">
        <f t="shared" ca="1" si="32"/>
        <v>1</v>
      </c>
      <c r="G417" s="5">
        <f t="shared" ca="1" si="33"/>
        <v>0</v>
      </c>
      <c r="H417" s="7" cm="1">
        <f t="array" aca="1" ref="H417" ca="1">INDEX(Subscribers!$G$2:$G$1001, INT((ROW()-2)/12)+1)</f>
        <v>9.99</v>
      </c>
      <c r="I417">
        <f t="shared" ca="1" si="34"/>
        <v>9.99</v>
      </c>
    </row>
    <row r="418" spans="1:9">
      <c r="A418" cm="1">
        <f t="array" ref="A418">INDEX(Subscribers!$A$2:$A$1001, INT((ROW()-2)/12)+1)</f>
        <v>35</v>
      </c>
      <c r="B418">
        <f t="shared" si="31"/>
        <v>9</v>
      </c>
      <c r="C418" s="9" cm="1">
        <f t="array" ref="C418">INDEX(Months!$A$2:$A$13, $B418)</f>
        <v>45536</v>
      </c>
      <c r="D418" s="9" cm="1">
        <f t="array" aca="1" ref="D418" ca="1">INDEX(Subscribers!$F$2:$F$1001, INT((ROW()-2)/12)+1)</f>
        <v>45292</v>
      </c>
      <c r="E418" s="5" cm="1">
        <f t="array" aca="1" ref="E418" ca="1">INDEX(Subscribers!$Q$2:$Q$1001, INT((ROW()-2)/12)+1)</f>
        <v>999</v>
      </c>
      <c r="F418" s="5">
        <f t="shared" ca="1" si="32"/>
        <v>1</v>
      </c>
      <c r="G418" s="5">
        <f t="shared" ca="1" si="33"/>
        <v>0</v>
      </c>
      <c r="H418" s="7" cm="1">
        <f t="array" aca="1" ref="H418" ca="1">INDEX(Subscribers!$G$2:$G$1001, INT((ROW()-2)/12)+1)</f>
        <v>9.99</v>
      </c>
      <c r="I418">
        <f t="shared" ca="1" si="34"/>
        <v>9.99</v>
      </c>
    </row>
    <row r="419" spans="1:9">
      <c r="A419" cm="1">
        <f t="array" ref="A419">INDEX(Subscribers!$A$2:$A$1001, INT((ROW()-2)/12)+1)</f>
        <v>35</v>
      </c>
      <c r="B419">
        <f t="shared" si="31"/>
        <v>10</v>
      </c>
      <c r="C419" s="9" cm="1">
        <f t="array" ref="C419">INDEX(Months!$A$2:$A$13, $B419)</f>
        <v>45566</v>
      </c>
      <c r="D419" s="9" cm="1">
        <f t="array" aca="1" ref="D419" ca="1">INDEX(Subscribers!$F$2:$F$1001, INT((ROW()-2)/12)+1)</f>
        <v>45292</v>
      </c>
      <c r="E419" s="5" cm="1">
        <f t="array" aca="1" ref="E419" ca="1">INDEX(Subscribers!$Q$2:$Q$1001, INT((ROW()-2)/12)+1)</f>
        <v>999</v>
      </c>
      <c r="F419" s="5">
        <f t="shared" ca="1" si="32"/>
        <v>1</v>
      </c>
      <c r="G419" s="5">
        <f t="shared" ca="1" si="33"/>
        <v>0</v>
      </c>
      <c r="H419" s="7" cm="1">
        <f t="array" aca="1" ref="H419" ca="1">INDEX(Subscribers!$G$2:$G$1001, INT((ROW()-2)/12)+1)</f>
        <v>9.99</v>
      </c>
      <c r="I419">
        <f t="shared" ca="1" si="34"/>
        <v>9.99</v>
      </c>
    </row>
    <row r="420" spans="1:9">
      <c r="A420" cm="1">
        <f t="array" ref="A420">INDEX(Subscribers!$A$2:$A$1001, INT((ROW()-2)/12)+1)</f>
        <v>35</v>
      </c>
      <c r="B420">
        <f t="shared" si="31"/>
        <v>11</v>
      </c>
      <c r="C420" s="9" cm="1">
        <f t="array" ref="C420">INDEX(Months!$A$2:$A$13, $B420)</f>
        <v>45597</v>
      </c>
      <c r="D420" s="9" cm="1">
        <f t="array" aca="1" ref="D420" ca="1">INDEX(Subscribers!$F$2:$F$1001, INT((ROW()-2)/12)+1)</f>
        <v>45292</v>
      </c>
      <c r="E420" s="5" cm="1">
        <f t="array" aca="1" ref="E420" ca="1">INDEX(Subscribers!$Q$2:$Q$1001, INT((ROW()-2)/12)+1)</f>
        <v>999</v>
      </c>
      <c r="F420" s="5">
        <f t="shared" ca="1" si="32"/>
        <v>1</v>
      </c>
      <c r="G420" s="5">
        <f t="shared" ca="1" si="33"/>
        <v>0</v>
      </c>
      <c r="H420" s="7" cm="1">
        <f t="array" aca="1" ref="H420" ca="1">INDEX(Subscribers!$G$2:$G$1001, INT((ROW()-2)/12)+1)</f>
        <v>9.99</v>
      </c>
      <c r="I420">
        <f t="shared" ca="1" si="34"/>
        <v>9.99</v>
      </c>
    </row>
    <row r="421" spans="1:9">
      <c r="A421" cm="1">
        <f t="array" ref="A421">INDEX(Subscribers!$A$2:$A$1001, INT((ROW()-2)/12)+1)</f>
        <v>35</v>
      </c>
      <c r="B421">
        <f t="shared" si="31"/>
        <v>12</v>
      </c>
      <c r="C421" s="9" cm="1">
        <f t="array" ref="C421">INDEX(Months!$A$2:$A$13, $B421)</f>
        <v>45627</v>
      </c>
      <c r="D421" s="9" cm="1">
        <f t="array" aca="1" ref="D421" ca="1">INDEX(Subscribers!$F$2:$F$1001, INT((ROW()-2)/12)+1)</f>
        <v>45292</v>
      </c>
      <c r="E421" s="5" cm="1">
        <f t="array" aca="1" ref="E421" ca="1">INDEX(Subscribers!$Q$2:$Q$1001, INT((ROW()-2)/12)+1)</f>
        <v>999</v>
      </c>
      <c r="F421" s="5">
        <f t="shared" ca="1" si="32"/>
        <v>1</v>
      </c>
      <c r="G421" s="5">
        <f t="shared" ca="1" si="33"/>
        <v>0</v>
      </c>
      <c r="H421" s="7" cm="1">
        <f t="array" aca="1" ref="H421" ca="1">INDEX(Subscribers!$G$2:$G$1001, INT((ROW()-2)/12)+1)</f>
        <v>9.99</v>
      </c>
      <c r="I421">
        <f t="shared" ca="1" si="34"/>
        <v>9.99</v>
      </c>
    </row>
    <row r="422" spans="1:9">
      <c r="A422" cm="1">
        <f t="array" ref="A422">INDEX(Subscribers!$A$2:$A$1001, INT((ROW()-2)/12)+1)</f>
        <v>36</v>
      </c>
      <c r="B422">
        <f t="shared" si="31"/>
        <v>1</v>
      </c>
      <c r="C422" s="9" cm="1">
        <f t="array" ref="C422">INDEX(Months!$A$2:$A$13, $B422)</f>
        <v>45292</v>
      </c>
      <c r="D422" s="9" cm="1">
        <f t="array" aca="1" ref="D422" ca="1">INDEX(Subscribers!$F$2:$F$1001, INT((ROW()-2)/12)+1)</f>
        <v>45292</v>
      </c>
      <c r="E422" s="5" cm="1">
        <f t="array" aca="1" ref="E422" ca="1">INDEX(Subscribers!$Q$2:$Q$1001, INT((ROW()-2)/12)+1)</f>
        <v>999</v>
      </c>
      <c r="F422" s="5">
        <f t="shared" ca="1" si="32"/>
        <v>1</v>
      </c>
      <c r="G422" s="5">
        <f t="shared" ca="1" si="33"/>
        <v>0</v>
      </c>
      <c r="H422" s="7" cm="1">
        <f t="array" aca="1" ref="H422" ca="1">INDEX(Subscribers!$G$2:$G$1001, INT((ROW()-2)/12)+1)</f>
        <v>34.979999999999997</v>
      </c>
      <c r="I422">
        <f t="shared" ca="1" si="34"/>
        <v>34.979999999999997</v>
      </c>
    </row>
    <row r="423" spans="1:9">
      <c r="A423" cm="1">
        <f t="array" ref="A423">INDEX(Subscribers!$A$2:$A$1001, INT((ROW()-2)/12)+1)</f>
        <v>36</v>
      </c>
      <c r="B423">
        <f t="shared" si="31"/>
        <v>2</v>
      </c>
      <c r="C423" s="9" cm="1">
        <f t="array" ref="C423">INDEX(Months!$A$2:$A$13, $B423)</f>
        <v>45323</v>
      </c>
      <c r="D423" s="9" cm="1">
        <f t="array" aca="1" ref="D423" ca="1">INDEX(Subscribers!$F$2:$F$1001, INT((ROW()-2)/12)+1)</f>
        <v>45292</v>
      </c>
      <c r="E423" s="5" cm="1">
        <f t="array" aca="1" ref="E423" ca="1">INDEX(Subscribers!$Q$2:$Q$1001, INT((ROW()-2)/12)+1)</f>
        <v>999</v>
      </c>
      <c r="F423" s="5">
        <f t="shared" ca="1" si="32"/>
        <v>1</v>
      </c>
      <c r="G423" s="5">
        <f t="shared" ca="1" si="33"/>
        <v>0</v>
      </c>
      <c r="H423" s="7" cm="1">
        <f t="array" aca="1" ref="H423" ca="1">INDEX(Subscribers!$G$2:$G$1001, INT((ROW()-2)/12)+1)</f>
        <v>34.979999999999997</v>
      </c>
      <c r="I423">
        <f t="shared" ca="1" si="34"/>
        <v>34.979999999999997</v>
      </c>
    </row>
    <row r="424" spans="1:9">
      <c r="A424" cm="1">
        <f t="array" ref="A424">INDEX(Subscribers!$A$2:$A$1001, INT((ROW()-2)/12)+1)</f>
        <v>36</v>
      </c>
      <c r="B424">
        <f t="shared" si="31"/>
        <v>3</v>
      </c>
      <c r="C424" s="9" cm="1">
        <f t="array" ref="C424">INDEX(Months!$A$2:$A$13, $B424)</f>
        <v>45352</v>
      </c>
      <c r="D424" s="9" cm="1">
        <f t="array" aca="1" ref="D424" ca="1">INDEX(Subscribers!$F$2:$F$1001, INT((ROW()-2)/12)+1)</f>
        <v>45292</v>
      </c>
      <c r="E424" s="5" cm="1">
        <f t="array" aca="1" ref="E424" ca="1">INDEX(Subscribers!$Q$2:$Q$1001, INT((ROW()-2)/12)+1)</f>
        <v>999</v>
      </c>
      <c r="F424" s="5">
        <f t="shared" ca="1" si="32"/>
        <v>1</v>
      </c>
      <c r="G424" s="5">
        <f t="shared" ca="1" si="33"/>
        <v>0</v>
      </c>
      <c r="H424" s="7" cm="1">
        <f t="array" aca="1" ref="H424" ca="1">INDEX(Subscribers!$G$2:$G$1001, INT((ROW()-2)/12)+1)</f>
        <v>34.979999999999997</v>
      </c>
      <c r="I424">
        <f t="shared" ca="1" si="34"/>
        <v>34.979999999999997</v>
      </c>
    </row>
    <row r="425" spans="1:9">
      <c r="A425" cm="1">
        <f t="array" ref="A425">INDEX(Subscribers!$A$2:$A$1001, INT((ROW()-2)/12)+1)</f>
        <v>36</v>
      </c>
      <c r="B425">
        <f t="shared" si="31"/>
        <v>4</v>
      </c>
      <c r="C425" s="9" cm="1">
        <f t="array" ref="C425">INDEX(Months!$A$2:$A$13, $B425)</f>
        <v>45383</v>
      </c>
      <c r="D425" s="9" cm="1">
        <f t="array" aca="1" ref="D425" ca="1">INDEX(Subscribers!$F$2:$F$1001, INT((ROW()-2)/12)+1)</f>
        <v>45292</v>
      </c>
      <c r="E425" s="5" cm="1">
        <f t="array" aca="1" ref="E425" ca="1">INDEX(Subscribers!$Q$2:$Q$1001, INT((ROW()-2)/12)+1)</f>
        <v>999</v>
      </c>
      <c r="F425" s="5">
        <f t="shared" ca="1" si="32"/>
        <v>1</v>
      </c>
      <c r="G425" s="5">
        <f t="shared" ca="1" si="33"/>
        <v>0</v>
      </c>
      <c r="H425" s="7" cm="1">
        <f t="array" aca="1" ref="H425" ca="1">INDEX(Subscribers!$G$2:$G$1001, INT((ROW()-2)/12)+1)</f>
        <v>34.979999999999997</v>
      </c>
      <c r="I425">
        <f t="shared" ca="1" si="34"/>
        <v>34.979999999999997</v>
      </c>
    </row>
    <row r="426" spans="1:9">
      <c r="A426" cm="1">
        <f t="array" ref="A426">INDEX(Subscribers!$A$2:$A$1001, INT((ROW()-2)/12)+1)</f>
        <v>36</v>
      </c>
      <c r="B426">
        <f t="shared" si="31"/>
        <v>5</v>
      </c>
      <c r="C426" s="9" cm="1">
        <f t="array" ref="C426">INDEX(Months!$A$2:$A$13, $B426)</f>
        <v>45413</v>
      </c>
      <c r="D426" s="9" cm="1">
        <f t="array" aca="1" ref="D426" ca="1">INDEX(Subscribers!$F$2:$F$1001, INT((ROW()-2)/12)+1)</f>
        <v>45292</v>
      </c>
      <c r="E426" s="5" cm="1">
        <f t="array" aca="1" ref="E426" ca="1">INDEX(Subscribers!$Q$2:$Q$1001, INT((ROW()-2)/12)+1)</f>
        <v>999</v>
      </c>
      <c r="F426" s="5">
        <f t="shared" ca="1" si="32"/>
        <v>1</v>
      </c>
      <c r="G426" s="5">
        <f t="shared" ca="1" si="33"/>
        <v>0</v>
      </c>
      <c r="H426" s="7" cm="1">
        <f t="array" aca="1" ref="H426" ca="1">INDEX(Subscribers!$G$2:$G$1001, INT((ROW()-2)/12)+1)</f>
        <v>34.979999999999997</v>
      </c>
      <c r="I426">
        <f t="shared" ca="1" si="34"/>
        <v>34.979999999999997</v>
      </c>
    </row>
    <row r="427" spans="1:9">
      <c r="A427" cm="1">
        <f t="array" ref="A427">INDEX(Subscribers!$A$2:$A$1001, INT((ROW()-2)/12)+1)</f>
        <v>36</v>
      </c>
      <c r="B427">
        <f t="shared" si="31"/>
        <v>6</v>
      </c>
      <c r="C427" s="9" cm="1">
        <f t="array" ref="C427">INDEX(Months!$A$2:$A$13, $B427)</f>
        <v>45444</v>
      </c>
      <c r="D427" s="9" cm="1">
        <f t="array" aca="1" ref="D427" ca="1">INDEX(Subscribers!$F$2:$F$1001, INT((ROW()-2)/12)+1)</f>
        <v>45292</v>
      </c>
      <c r="E427" s="5" cm="1">
        <f t="array" aca="1" ref="E427" ca="1">INDEX(Subscribers!$Q$2:$Q$1001, INT((ROW()-2)/12)+1)</f>
        <v>999</v>
      </c>
      <c r="F427" s="5">
        <f t="shared" ca="1" si="32"/>
        <v>1</v>
      </c>
      <c r="G427" s="5">
        <f t="shared" ca="1" si="33"/>
        <v>0</v>
      </c>
      <c r="H427" s="7" cm="1">
        <f t="array" aca="1" ref="H427" ca="1">INDEX(Subscribers!$G$2:$G$1001, INT((ROW()-2)/12)+1)</f>
        <v>34.979999999999997</v>
      </c>
      <c r="I427">
        <f t="shared" ca="1" si="34"/>
        <v>34.979999999999997</v>
      </c>
    </row>
    <row r="428" spans="1:9">
      <c r="A428" cm="1">
        <f t="array" ref="A428">INDEX(Subscribers!$A$2:$A$1001, INT((ROW()-2)/12)+1)</f>
        <v>36</v>
      </c>
      <c r="B428">
        <f t="shared" si="31"/>
        <v>7</v>
      </c>
      <c r="C428" s="9" cm="1">
        <f t="array" ref="C428">INDEX(Months!$A$2:$A$13, $B428)</f>
        <v>45474</v>
      </c>
      <c r="D428" s="9" cm="1">
        <f t="array" aca="1" ref="D428" ca="1">INDEX(Subscribers!$F$2:$F$1001, INT((ROW()-2)/12)+1)</f>
        <v>45292</v>
      </c>
      <c r="E428" s="5" cm="1">
        <f t="array" aca="1" ref="E428" ca="1">INDEX(Subscribers!$Q$2:$Q$1001, INT((ROW()-2)/12)+1)</f>
        <v>999</v>
      </c>
      <c r="F428" s="5">
        <f t="shared" ca="1" si="32"/>
        <v>1</v>
      </c>
      <c r="G428" s="5">
        <f t="shared" ca="1" si="33"/>
        <v>0</v>
      </c>
      <c r="H428" s="7" cm="1">
        <f t="array" aca="1" ref="H428" ca="1">INDEX(Subscribers!$G$2:$G$1001, INT((ROW()-2)/12)+1)</f>
        <v>34.979999999999997</v>
      </c>
      <c r="I428">
        <f t="shared" ca="1" si="34"/>
        <v>34.979999999999997</v>
      </c>
    </row>
    <row r="429" spans="1:9">
      <c r="A429" cm="1">
        <f t="array" ref="A429">INDEX(Subscribers!$A$2:$A$1001, INT((ROW()-2)/12)+1)</f>
        <v>36</v>
      </c>
      <c r="B429">
        <f t="shared" si="31"/>
        <v>8</v>
      </c>
      <c r="C429" s="9" cm="1">
        <f t="array" ref="C429">INDEX(Months!$A$2:$A$13, $B429)</f>
        <v>45505</v>
      </c>
      <c r="D429" s="9" cm="1">
        <f t="array" aca="1" ref="D429" ca="1">INDEX(Subscribers!$F$2:$F$1001, INT((ROW()-2)/12)+1)</f>
        <v>45292</v>
      </c>
      <c r="E429" s="5" cm="1">
        <f t="array" aca="1" ref="E429" ca="1">INDEX(Subscribers!$Q$2:$Q$1001, INT((ROW()-2)/12)+1)</f>
        <v>999</v>
      </c>
      <c r="F429" s="5">
        <f t="shared" ca="1" si="32"/>
        <v>1</v>
      </c>
      <c r="G429" s="5">
        <f t="shared" ca="1" si="33"/>
        <v>0</v>
      </c>
      <c r="H429" s="7" cm="1">
        <f t="array" aca="1" ref="H429" ca="1">INDEX(Subscribers!$G$2:$G$1001, INT((ROW()-2)/12)+1)</f>
        <v>34.979999999999997</v>
      </c>
      <c r="I429">
        <f t="shared" ca="1" si="34"/>
        <v>34.979999999999997</v>
      </c>
    </row>
    <row r="430" spans="1:9">
      <c r="A430" cm="1">
        <f t="array" ref="A430">INDEX(Subscribers!$A$2:$A$1001, INT((ROW()-2)/12)+1)</f>
        <v>36</v>
      </c>
      <c r="B430">
        <f t="shared" si="31"/>
        <v>9</v>
      </c>
      <c r="C430" s="9" cm="1">
        <f t="array" ref="C430">INDEX(Months!$A$2:$A$13, $B430)</f>
        <v>45536</v>
      </c>
      <c r="D430" s="9" cm="1">
        <f t="array" aca="1" ref="D430" ca="1">INDEX(Subscribers!$F$2:$F$1001, INT((ROW()-2)/12)+1)</f>
        <v>45292</v>
      </c>
      <c r="E430" s="5" cm="1">
        <f t="array" aca="1" ref="E430" ca="1">INDEX(Subscribers!$Q$2:$Q$1001, INT((ROW()-2)/12)+1)</f>
        <v>999</v>
      </c>
      <c r="F430" s="5">
        <f t="shared" ca="1" si="32"/>
        <v>1</v>
      </c>
      <c r="G430" s="5">
        <f t="shared" ca="1" si="33"/>
        <v>0</v>
      </c>
      <c r="H430" s="7" cm="1">
        <f t="array" aca="1" ref="H430" ca="1">INDEX(Subscribers!$G$2:$G$1001, INT((ROW()-2)/12)+1)</f>
        <v>34.979999999999997</v>
      </c>
      <c r="I430">
        <f t="shared" ca="1" si="34"/>
        <v>34.979999999999997</v>
      </c>
    </row>
    <row r="431" spans="1:9">
      <c r="A431" cm="1">
        <f t="array" ref="A431">INDEX(Subscribers!$A$2:$A$1001, INT((ROW()-2)/12)+1)</f>
        <v>36</v>
      </c>
      <c r="B431">
        <f t="shared" si="31"/>
        <v>10</v>
      </c>
      <c r="C431" s="9" cm="1">
        <f t="array" ref="C431">INDEX(Months!$A$2:$A$13, $B431)</f>
        <v>45566</v>
      </c>
      <c r="D431" s="9" cm="1">
        <f t="array" aca="1" ref="D431" ca="1">INDEX(Subscribers!$F$2:$F$1001, INT((ROW()-2)/12)+1)</f>
        <v>45292</v>
      </c>
      <c r="E431" s="5" cm="1">
        <f t="array" aca="1" ref="E431" ca="1">INDEX(Subscribers!$Q$2:$Q$1001, INT((ROW()-2)/12)+1)</f>
        <v>999</v>
      </c>
      <c r="F431" s="5">
        <f t="shared" ca="1" si="32"/>
        <v>1</v>
      </c>
      <c r="G431" s="5">
        <f t="shared" ca="1" si="33"/>
        <v>0</v>
      </c>
      <c r="H431" s="7" cm="1">
        <f t="array" aca="1" ref="H431" ca="1">INDEX(Subscribers!$G$2:$G$1001, INT((ROW()-2)/12)+1)</f>
        <v>34.979999999999997</v>
      </c>
      <c r="I431">
        <f t="shared" ca="1" si="34"/>
        <v>34.979999999999997</v>
      </c>
    </row>
    <row r="432" spans="1:9">
      <c r="A432" cm="1">
        <f t="array" ref="A432">INDEX(Subscribers!$A$2:$A$1001, INT((ROW()-2)/12)+1)</f>
        <v>36</v>
      </c>
      <c r="B432">
        <f t="shared" si="31"/>
        <v>11</v>
      </c>
      <c r="C432" s="9" cm="1">
        <f t="array" ref="C432">INDEX(Months!$A$2:$A$13, $B432)</f>
        <v>45597</v>
      </c>
      <c r="D432" s="9" cm="1">
        <f t="array" aca="1" ref="D432" ca="1">INDEX(Subscribers!$F$2:$F$1001, INT((ROW()-2)/12)+1)</f>
        <v>45292</v>
      </c>
      <c r="E432" s="5" cm="1">
        <f t="array" aca="1" ref="E432" ca="1">INDEX(Subscribers!$Q$2:$Q$1001, INT((ROW()-2)/12)+1)</f>
        <v>999</v>
      </c>
      <c r="F432" s="5">
        <f t="shared" ca="1" si="32"/>
        <v>1</v>
      </c>
      <c r="G432" s="5">
        <f t="shared" ca="1" si="33"/>
        <v>0</v>
      </c>
      <c r="H432" s="7" cm="1">
        <f t="array" aca="1" ref="H432" ca="1">INDEX(Subscribers!$G$2:$G$1001, INT((ROW()-2)/12)+1)</f>
        <v>34.979999999999997</v>
      </c>
      <c r="I432">
        <f t="shared" ca="1" si="34"/>
        <v>34.979999999999997</v>
      </c>
    </row>
    <row r="433" spans="1:9">
      <c r="A433" cm="1">
        <f t="array" ref="A433">INDEX(Subscribers!$A$2:$A$1001, INT((ROW()-2)/12)+1)</f>
        <v>36</v>
      </c>
      <c r="B433">
        <f t="shared" si="31"/>
        <v>12</v>
      </c>
      <c r="C433" s="9" cm="1">
        <f t="array" ref="C433">INDEX(Months!$A$2:$A$13, $B433)</f>
        <v>45627</v>
      </c>
      <c r="D433" s="9" cm="1">
        <f t="array" aca="1" ref="D433" ca="1">INDEX(Subscribers!$F$2:$F$1001, INT((ROW()-2)/12)+1)</f>
        <v>45292</v>
      </c>
      <c r="E433" s="5" cm="1">
        <f t="array" aca="1" ref="E433" ca="1">INDEX(Subscribers!$Q$2:$Q$1001, INT((ROW()-2)/12)+1)</f>
        <v>999</v>
      </c>
      <c r="F433" s="5">
        <f t="shared" ca="1" si="32"/>
        <v>1</v>
      </c>
      <c r="G433" s="5">
        <f t="shared" ca="1" si="33"/>
        <v>0</v>
      </c>
      <c r="H433" s="7" cm="1">
        <f t="array" aca="1" ref="H433" ca="1">INDEX(Subscribers!$G$2:$G$1001, INT((ROW()-2)/12)+1)</f>
        <v>34.979999999999997</v>
      </c>
      <c r="I433">
        <f t="shared" ca="1" si="34"/>
        <v>34.979999999999997</v>
      </c>
    </row>
    <row r="434" spans="1:9">
      <c r="A434" cm="1">
        <f t="array" ref="A434">INDEX(Subscribers!$A$2:$A$1001, INT((ROW()-2)/12)+1)</f>
        <v>37</v>
      </c>
      <c r="B434">
        <f t="shared" si="31"/>
        <v>1</v>
      </c>
      <c r="C434" s="9" cm="1">
        <f t="array" ref="C434">INDEX(Months!$A$2:$A$13, $B434)</f>
        <v>45292</v>
      </c>
      <c r="D434" s="9" cm="1">
        <f t="array" aca="1" ref="D434" ca="1">INDEX(Subscribers!$F$2:$F$1001, INT((ROW()-2)/12)+1)</f>
        <v>45505</v>
      </c>
      <c r="E434" s="5" cm="1">
        <f t="array" aca="1" ref="E434" ca="1">INDEX(Subscribers!$Q$2:$Q$1001, INT((ROW()-2)/12)+1)</f>
        <v>1</v>
      </c>
      <c r="F434" s="5">
        <f t="shared" ca="1" si="32"/>
        <v>0</v>
      </c>
      <c r="G434" s="5">
        <f t="shared" ca="1" si="33"/>
        <v>1</v>
      </c>
      <c r="H434" s="7" cm="1">
        <f t="array" aca="1" ref="H434" ca="1">INDEX(Subscribers!$G$2:$G$1001, INT((ROW()-2)/12)+1)</f>
        <v>14.99</v>
      </c>
      <c r="I434">
        <f t="shared" ca="1" si="34"/>
        <v>0</v>
      </c>
    </row>
    <row r="435" spans="1:9">
      <c r="A435" cm="1">
        <f t="array" ref="A435">INDEX(Subscribers!$A$2:$A$1001, INT((ROW()-2)/12)+1)</f>
        <v>37</v>
      </c>
      <c r="B435">
        <f t="shared" si="31"/>
        <v>2</v>
      </c>
      <c r="C435" s="9" cm="1">
        <f t="array" ref="C435">INDEX(Months!$A$2:$A$13, $B435)</f>
        <v>45323</v>
      </c>
      <c r="D435" s="9" cm="1">
        <f t="array" aca="1" ref="D435" ca="1">INDEX(Subscribers!$F$2:$F$1001, INT((ROW()-2)/12)+1)</f>
        <v>45505</v>
      </c>
      <c r="E435" s="5" cm="1">
        <f t="array" aca="1" ref="E435" ca="1">INDEX(Subscribers!$Q$2:$Q$1001, INT((ROW()-2)/12)+1)</f>
        <v>1</v>
      </c>
      <c r="F435" s="5">
        <f t="shared" ca="1" si="32"/>
        <v>0</v>
      </c>
      <c r="G435" s="5">
        <f t="shared" ca="1" si="33"/>
        <v>0</v>
      </c>
      <c r="H435" s="7" cm="1">
        <f t="array" aca="1" ref="H435" ca="1">INDEX(Subscribers!$G$2:$G$1001, INT((ROW()-2)/12)+1)</f>
        <v>14.99</v>
      </c>
      <c r="I435">
        <f t="shared" ca="1" si="34"/>
        <v>0</v>
      </c>
    </row>
    <row r="436" spans="1:9">
      <c r="A436" cm="1">
        <f t="array" ref="A436">INDEX(Subscribers!$A$2:$A$1001, INT((ROW()-2)/12)+1)</f>
        <v>37</v>
      </c>
      <c r="B436">
        <f t="shared" si="31"/>
        <v>3</v>
      </c>
      <c r="C436" s="9" cm="1">
        <f t="array" ref="C436">INDEX(Months!$A$2:$A$13, $B436)</f>
        <v>45352</v>
      </c>
      <c r="D436" s="9" cm="1">
        <f t="array" aca="1" ref="D436" ca="1">INDEX(Subscribers!$F$2:$F$1001, INT((ROW()-2)/12)+1)</f>
        <v>45505</v>
      </c>
      <c r="E436" s="5" cm="1">
        <f t="array" aca="1" ref="E436" ca="1">INDEX(Subscribers!$Q$2:$Q$1001, INT((ROW()-2)/12)+1)</f>
        <v>1</v>
      </c>
      <c r="F436" s="5">
        <f t="shared" ca="1" si="32"/>
        <v>0</v>
      </c>
      <c r="G436" s="5">
        <f t="shared" ca="1" si="33"/>
        <v>0</v>
      </c>
      <c r="H436" s="7" cm="1">
        <f t="array" aca="1" ref="H436" ca="1">INDEX(Subscribers!$G$2:$G$1001, INT((ROW()-2)/12)+1)</f>
        <v>14.99</v>
      </c>
      <c r="I436">
        <f t="shared" ca="1" si="34"/>
        <v>0</v>
      </c>
    </row>
    <row r="437" spans="1:9">
      <c r="A437" cm="1">
        <f t="array" ref="A437">INDEX(Subscribers!$A$2:$A$1001, INT((ROW()-2)/12)+1)</f>
        <v>37</v>
      </c>
      <c r="B437">
        <f t="shared" si="31"/>
        <v>4</v>
      </c>
      <c r="C437" s="9" cm="1">
        <f t="array" ref="C437">INDEX(Months!$A$2:$A$13, $B437)</f>
        <v>45383</v>
      </c>
      <c r="D437" s="9" cm="1">
        <f t="array" aca="1" ref="D437" ca="1">INDEX(Subscribers!$F$2:$F$1001, INT((ROW()-2)/12)+1)</f>
        <v>45505</v>
      </c>
      <c r="E437" s="5" cm="1">
        <f t="array" aca="1" ref="E437" ca="1">INDEX(Subscribers!$Q$2:$Q$1001, INT((ROW()-2)/12)+1)</f>
        <v>1</v>
      </c>
      <c r="F437" s="5">
        <f t="shared" ca="1" si="32"/>
        <v>0</v>
      </c>
      <c r="G437" s="5">
        <f t="shared" ca="1" si="33"/>
        <v>0</v>
      </c>
      <c r="H437" s="7" cm="1">
        <f t="array" aca="1" ref="H437" ca="1">INDEX(Subscribers!$G$2:$G$1001, INT((ROW()-2)/12)+1)</f>
        <v>14.99</v>
      </c>
      <c r="I437">
        <f t="shared" ca="1" si="34"/>
        <v>0</v>
      </c>
    </row>
    <row r="438" spans="1:9">
      <c r="A438" cm="1">
        <f t="array" ref="A438">INDEX(Subscribers!$A$2:$A$1001, INT((ROW()-2)/12)+1)</f>
        <v>37</v>
      </c>
      <c r="B438">
        <f t="shared" si="31"/>
        <v>5</v>
      </c>
      <c r="C438" s="9" cm="1">
        <f t="array" ref="C438">INDEX(Months!$A$2:$A$13, $B438)</f>
        <v>45413</v>
      </c>
      <c r="D438" s="9" cm="1">
        <f t="array" aca="1" ref="D438" ca="1">INDEX(Subscribers!$F$2:$F$1001, INT((ROW()-2)/12)+1)</f>
        <v>45505</v>
      </c>
      <c r="E438" s="5" cm="1">
        <f t="array" aca="1" ref="E438" ca="1">INDEX(Subscribers!$Q$2:$Q$1001, INT((ROW()-2)/12)+1)</f>
        <v>1</v>
      </c>
      <c r="F438" s="5">
        <f t="shared" ca="1" si="32"/>
        <v>0</v>
      </c>
      <c r="G438" s="5">
        <f t="shared" ca="1" si="33"/>
        <v>0</v>
      </c>
      <c r="H438" s="7" cm="1">
        <f t="array" aca="1" ref="H438" ca="1">INDEX(Subscribers!$G$2:$G$1001, INT((ROW()-2)/12)+1)</f>
        <v>14.99</v>
      </c>
      <c r="I438">
        <f t="shared" ca="1" si="34"/>
        <v>0</v>
      </c>
    </row>
    <row r="439" spans="1:9">
      <c r="A439" cm="1">
        <f t="array" ref="A439">INDEX(Subscribers!$A$2:$A$1001, INT((ROW()-2)/12)+1)</f>
        <v>37</v>
      </c>
      <c r="B439">
        <f t="shared" si="31"/>
        <v>6</v>
      </c>
      <c r="C439" s="9" cm="1">
        <f t="array" ref="C439">INDEX(Months!$A$2:$A$13, $B439)</f>
        <v>45444</v>
      </c>
      <c r="D439" s="9" cm="1">
        <f t="array" aca="1" ref="D439" ca="1">INDEX(Subscribers!$F$2:$F$1001, INT((ROW()-2)/12)+1)</f>
        <v>45505</v>
      </c>
      <c r="E439" s="5" cm="1">
        <f t="array" aca="1" ref="E439" ca="1">INDEX(Subscribers!$Q$2:$Q$1001, INT((ROW()-2)/12)+1)</f>
        <v>1</v>
      </c>
      <c r="F439" s="5">
        <f t="shared" ca="1" si="32"/>
        <v>0</v>
      </c>
      <c r="G439" s="5">
        <f t="shared" ca="1" si="33"/>
        <v>0</v>
      </c>
      <c r="H439" s="7" cm="1">
        <f t="array" aca="1" ref="H439" ca="1">INDEX(Subscribers!$G$2:$G$1001, INT((ROW()-2)/12)+1)</f>
        <v>14.99</v>
      </c>
      <c r="I439">
        <f t="shared" ca="1" si="34"/>
        <v>0</v>
      </c>
    </row>
    <row r="440" spans="1:9">
      <c r="A440" cm="1">
        <f t="array" ref="A440">INDEX(Subscribers!$A$2:$A$1001, INT((ROW()-2)/12)+1)</f>
        <v>37</v>
      </c>
      <c r="B440">
        <f t="shared" si="31"/>
        <v>7</v>
      </c>
      <c r="C440" s="9" cm="1">
        <f t="array" ref="C440">INDEX(Months!$A$2:$A$13, $B440)</f>
        <v>45474</v>
      </c>
      <c r="D440" s="9" cm="1">
        <f t="array" aca="1" ref="D440" ca="1">INDEX(Subscribers!$F$2:$F$1001, INT((ROW()-2)/12)+1)</f>
        <v>45505</v>
      </c>
      <c r="E440" s="5" cm="1">
        <f t="array" aca="1" ref="E440" ca="1">INDEX(Subscribers!$Q$2:$Q$1001, INT((ROW()-2)/12)+1)</f>
        <v>1</v>
      </c>
      <c r="F440" s="5">
        <f t="shared" ca="1" si="32"/>
        <v>0</v>
      </c>
      <c r="G440" s="5">
        <f t="shared" ca="1" si="33"/>
        <v>0</v>
      </c>
      <c r="H440" s="7" cm="1">
        <f t="array" aca="1" ref="H440" ca="1">INDEX(Subscribers!$G$2:$G$1001, INT((ROW()-2)/12)+1)</f>
        <v>14.99</v>
      </c>
      <c r="I440">
        <f t="shared" ca="1" si="34"/>
        <v>0</v>
      </c>
    </row>
    <row r="441" spans="1:9">
      <c r="A441" cm="1">
        <f t="array" ref="A441">INDEX(Subscribers!$A$2:$A$1001, INT((ROW()-2)/12)+1)</f>
        <v>37</v>
      </c>
      <c r="B441">
        <f t="shared" si="31"/>
        <v>8</v>
      </c>
      <c r="C441" s="9" cm="1">
        <f t="array" ref="C441">INDEX(Months!$A$2:$A$13, $B441)</f>
        <v>45505</v>
      </c>
      <c r="D441" s="9" cm="1">
        <f t="array" aca="1" ref="D441" ca="1">INDEX(Subscribers!$F$2:$F$1001, INT((ROW()-2)/12)+1)</f>
        <v>45505</v>
      </c>
      <c r="E441" s="5" cm="1">
        <f t="array" aca="1" ref="E441" ca="1">INDEX(Subscribers!$Q$2:$Q$1001, INT((ROW()-2)/12)+1)</f>
        <v>1</v>
      </c>
      <c r="F441" s="5">
        <f t="shared" ca="1" si="32"/>
        <v>0</v>
      </c>
      <c r="G441" s="5">
        <f t="shared" ca="1" si="33"/>
        <v>0</v>
      </c>
      <c r="H441" s="7" cm="1">
        <f t="array" aca="1" ref="H441" ca="1">INDEX(Subscribers!$G$2:$G$1001, INT((ROW()-2)/12)+1)</f>
        <v>14.99</v>
      </c>
      <c r="I441">
        <f t="shared" ca="1" si="34"/>
        <v>0</v>
      </c>
    </row>
    <row r="442" spans="1:9">
      <c r="A442" cm="1">
        <f t="array" ref="A442">INDEX(Subscribers!$A$2:$A$1001, INT((ROW()-2)/12)+1)</f>
        <v>37</v>
      </c>
      <c r="B442">
        <f t="shared" si="31"/>
        <v>9</v>
      </c>
      <c r="C442" s="9" cm="1">
        <f t="array" ref="C442">INDEX(Months!$A$2:$A$13, $B442)</f>
        <v>45536</v>
      </c>
      <c r="D442" s="9" cm="1">
        <f t="array" aca="1" ref="D442" ca="1">INDEX(Subscribers!$F$2:$F$1001, INT((ROW()-2)/12)+1)</f>
        <v>45505</v>
      </c>
      <c r="E442" s="5" cm="1">
        <f t="array" aca="1" ref="E442" ca="1">INDEX(Subscribers!$Q$2:$Q$1001, INT((ROW()-2)/12)+1)</f>
        <v>1</v>
      </c>
      <c r="F442" s="5">
        <f t="shared" ca="1" si="32"/>
        <v>0</v>
      </c>
      <c r="G442" s="5">
        <f t="shared" ca="1" si="33"/>
        <v>0</v>
      </c>
      <c r="H442" s="7" cm="1">
        <f t="array" aca="1" ref="H442" ca="1">INDEX(Subscribers!$G$2:$G$1001, INT((ROW()-2)/12)+1)</f>
        <v>14.99</v>
      </c>
      <c r="I442">
        <f t="shared" ca="1" si="34"/>
        <v>0</v>
      </c>
    </row>
    <row r="443" spans="1:9">
      <c r="A443" cm="1">
        <f t="array" ref="A443">INDEX(Subscribers!$A$2:$A$1001, INT((ROW()-2)/12)+1)</f>
        <v>37</v>
      </c>
      <c r="B443">
        <f t="shared" si="31"/>
        <v>10</v>
      </c>
      <c r="C443" s="9" cm="1">
        <f t="array" ref="C443">INDEX(Months!$A$2:$A$13, $B443)</f>
        <v>45566</v>
      </c>
      <c r="D443" s="9" cm="1">
        <f t="array" aca="1" ref="D443" ca="1">INDEX(Subscribers!$F$2:$F$1001, INT((ROW()-2)/12)+1)</f>
        <v>45505</v>
      </c>
      <c r="E443" s="5" cm="1">
        <f t="array" aca="1" ref="E443" ca="1">INDEX(Subscribers!$Q$2:$Q$1001, INT((ROW()-2)/12)+1)</f>
        <v>1</v>
      </c>
      <c r="F443" s="5">
        <f t="shared" ca="1" si="32"/>
        <v>0</v>
      </c>
      <c r="G443" s="5">
        <f t="shared" ca="1" si="33"/>
        <v>0</v>
      </c>
      <c r="H443" s="7" cm="1">
        <f t="array" aca="1" ref="H443" ca="1">INDEX(Subscribers!$G$2:$G$1001, INT((ROW()-2)/12)+1)</f>
        <v>14.99</v>
      </c>
      <c r="I443">
        <f t="shared" ca="1" si="34"/>
        <v>0</v>
      </c>
    </row>
    <row r="444" spans="1:9">
      <c r="A444" cm="1">
        <f t="array" ref="A444">INDEX(Subscribers!$A$2:$A$1001, INT((ROW()-2)/12)+1)</f>
        <v>37</v>
      </c>
      <c r="B444">
        <f t="shared" si="31"/>
        <v>11</v>
      </c>
      <c r="C444" s="9" cm="1">
        <f t="array" ref="C444">INDEX(Months!$A$2:$A$13, $B444)</f>
        <v>45597</v>
      </c>
      <c r="D444" s="9" cm="1">
        <f t="array" aca="1" ref="D444" ca="1">INDEX(Subscribers!$F$2:$F$1001, INT((ROW()-2)/12)+1)</f>
        <v>45505</v>
      </c>
      <c r="E444" s="5" cm="1">
        <f t="array" aca="1" ref="E444" ca="1">INDEX(Subscribers!$Q$2:$Q$1001, INT((ROW()-2)/12)+1)</f>
        <v>1</v>
      </c>
      <c r="F444" s="5">
        <f t="shared" ca="1" si="32"/>
        <v>0</v>
      </c>
      <c r="G444" s="5">
        <f t="shared" ca="1" si="33"/>
        <v>0</v>
      </c>
      <c r="H444" s="7" cm="1">
        <f t="array" aca="1" ref="H444" ca="1">INDEX(Subscribers!$G$2:$G$1001, INT((ROW()-2)/12)+1)</f>
        <v>14.99</v>
      </c>
      <c r="I444">
        <f t="shared" ca="1" si="34"/>
        <v>0</v>
      </c>
    </row>
    <row r="445" spans="1:9">
      <c r="A445" cm="1">
        <f t="array" ref="A445">INDEX(Subscribers!$A$2:$A$1001, INT((ROW()-2)/12)+1)</f>
        <v>37</v>
      </c>
      <c r="B445">
        <f t="shared" si="31"/>
        <v>12</v>
      </c>
      <c r="C445" s="9" cm="1">
        <f t="array" ref="C445">INDEX(Months!$A$2:$A$13, $B445)</f>
        <v>45627</v>
      </c>
      <c r="D445" s="9" cm="1">
        <f t="array" aca="1" ref="D445" ca="1">INDEX(Subscribers!$F$2:$F$1001, INT((ROW()-2)/12)+1)</f>
        <v>45505</v>
      </c>
      <c r="E445" s="5" cm="1">
        <f t="array" aca="1" ref="E445" ca="1">INDEX(Subscribers!$Q$2:$Q$1001, INT((ROW()-2)/12)+1)</f>
        <v>1</v>
      </c>
      <c r="F445" s="5">
        <f t="shared" ca="1" si="32"/>
        <v>0</v>
      </c>
      <c r="G445" s="5">
        <f t="shared" ca="1" si="33"/>
        <v>0</v>
      </c>
      <c r="H445" s="7" cm="1">
        <f t="array" aca="1" ref="H445" ca="1">INDEX(Subscribers!$G$2:$G$1001, INT((ROW()-2)/12)+1)</f>
        <v>14.99</v>
      </c>
      <c r="I445">
        <f t="shared" ca="1" si="34"/>
        <v>0</v>
      </c>
    </row>
    <row r="446" spans="1:9">
      <c r="A446" cm="1">
        <f t="array" ref="A446">INDEX(Subscribers!$A$2:$A$1001, INT((ROW()-2)/12)+1)</f>
        <v>38</v>
      </c>
      <c r="B446">
        <f t="shared" si="31"/>
        <v>1</v>
      </c>
      <c r="C446" s="9" cm="1">
        <f t="array" ref="C446">INDEX(Months!$A$2:$A$13, $B446)</f>
        <v>45292</v>
      </c>
      <c r="D446" s="9" cm="1">
        <f t="array" aca="1" ref="D446" ca="1">INDEX(Subscribers!$F$2:$F$1001, INT((ROW()-2)/12)+1)</f>
        <v>45566</v>
      </c>
      <c r="E446" s="5" cm="1">
        <f t="array" aca="1" ref="E446" ca="1">INDEX(Subscribers!$Q$2:$Q$1001, INT((ROW()-2)/12)+1)</f>
        <v>999</v>
      </c>
      <c r="F446" s="5">
        <f t="shared" ca="1" si="32"/>
        <v>0</v>
      </c>
      <c r="G446" s="5">
        <f t="shared" ca="1" si="33"/>
        <v>0</v>
      </c>
      <c r="H446" s="7" cm="1">
        <f t="array" aca="1" ref="H446" ca="1">INDEX(Subscribers!$G$2:$G$1001, INT((ROW()-2)/12)+1)</f>
        <v>14.99</v>
      </c>
      <c r="I446">
        <f t="shared" ca="1" si="34"/>
        <v>0</v>
      </c>
    </row>
    <row r="447" spans="1:9">
      <c r="A447" cm="1">
        <f t="array" ref="A447">INDEX(Subscribers!$A$2:$A$1001, INT((ROW()-2)/12)+1)</f>
        <v>38</v>
      </c>
      <c r="B447">
        <f t="shared" si="31"/>
        <v>2</v>
      </c>
      <c r="C447" s="9" cm="1">
        <f t="array" ref="C447">INDEX(Months!$A$2:$A$13, $B447)</f>
        <v>45323</v>
      </c>
      <c r="D447" s="9" cm="1">
        <f t="array" aca="1" ref="D447" ca="1">INDEX(Subscribers!$F$2:$F$1001, INT((ROW()-2)/12)+1)</f>
        <v>45566</v>
      </c>
      <c r="E447" s="5" cm="1">
        <f t="array" aca="1" ref="E447" ca="1">INDEX(Subscribers!$Q$2:$Q$1001, INT((ROW()-2)/12)+1)</f>
        <v>999</v>
      </c>
      <c r="F447" s="5">
        <f t="shared" ca="1" si="32"/>
        <v>0</v>
      </c>
      <c r="G447" s="5">
        <f t="shared" ca="1" si="33"/>
        <v>0</v>
      </c>
      <c r="H447" s="7" cm="1">
        <f t="array" aca="1" ref="H447" ca="1">INDEX(Subscribers!$G$2:$G$1001, INT((ROW()-2)/12)+1)</f>
        <v>14.99</v>
      </c>
      <c r="I447">
        <f t="shared" ca="1" si="34"/>
        <v>0</v>
      </c>
    </row>
    <row r="448" spans="1:9">
      <c r="A448" cm="1">
        <f t="array" ref="A448">INDEX(Subscribers!$A$2:$A$1001, INT((ROW()-2)/12)+1)</f>
        <v>38</v>
      </c>
      <c r="B448">
        <f t="shared" si="31"/>
        <v>3</v>
      </c>
      <c r="C448" s="9" cm="1">
        <f t="array" ref="C448">INDEX(Months!$A$2:$A$13, $B448)</f>
        <v>45352</v>
      </c>
      <c r="D448" s="9" cm="1">
        <f t="array" aca="1" ref="D448" ca="1">INDEX(Subscribers!$F$2:$F$1001, INT((ROW()-2)/12)+1)</f>
        <v>45566</v>
      </c>
      <c r="E448" s="5" cm="1">
        <f t="array" aca="1" ref="E448" ca="1">INDEX(Subscribers!$Q$2:$Q$1001, INT((ROW()-2)/12)+1)</f>
        <v>999</v>
      </c>
      <c r="F448" s="5">
        <f t="shared" ca="1" si="32"/>
        <v>0</v>
      </c>
      <c r="G448" s="5">
        <f t="shared" ca="1" si="33"/>
        <v>0</v>
      </c>
      <c r="H448" s="7" cm="1">
        <f t="array" aca="1" ref="H448" ca="1">INDEX(Subscribers!$G$2:$G$1001, INT((ROW()-2)/12)+1)</f>
        <v>14.99</v>
      </c>
      <c r="I448">
        <f t="shared" ca="1" si="34"/>
        <v>0</v>
      </c>
    </row>
    <row r="449" spans="1:9">
      <c r="A449" cm="1">
        <f t="array" ref="A449">INDEX(Subscribers!$A$2:$A$1001, INT((ROW()-2)/12)+1)</f>
        <v>38</v>
      </c>
      <c r="B449">
        <f t="shared" si="31"/>
        <v>4</v>
      </c>
      <c r="C449" s="9" cm="1">
        <f t="array" ref="C449">INDEX(Months!$A$2:$A$13, $B449)</f>
        <v>45383</v>
      </c>
      <c r="D449" s="9" cm="1">
        <f t="array" aca="1" ref="D449" ca="1">INDEX(Subscribers!$F$2:$F$1001, INT((ROW()-2)/12)+1)</f>
        <v>45566</v>
      </c>
      <c r="E449" s="5" cm="1">
        <f t="array" aca="1" ref="E449" ca="1">INDEX(Subscribers!$Q$2:$Q$1001, INT((ROW()-2)/12)+1)</f>
        <v>999</v>
      </c>
      <c r="F449" s="5">
        <f t="shared" ca="1" si="32"/>
        <v>0</v>
      </c>
      <c r="G449" s="5">
        <f t="shared" ca="1" si="33"/>
        <v>0</v>
      </c>
      <c r="H449" s="7" cm="1">
        <f t="array" aca="1" ref="H449" ca="1">INDEX(Subscribers!$G$2:$G$1001, INT((ROW()-2)/12)+1)</f>
        <v>14.99</v>
      </c>
      <c r="I449">
        <f t="shared" ca="1" si="34"/>
        <v>0</v>
      </c>
    </row>
    <row r="450" spans="1:9">
      <c r="A450" cm="1">
        <f t="array" ref="A450">INDEX(Subscribers!$A$2:$A$1001, INT((ROW()-2)/12)+1)</f>
        <v>38</v>
      </c>
      <c r="B450">
        <f t="shared" si="31"/>
        <v>5</v>
      </c>
      <c r="C450" s="9" cm="1">
        <f t="array" ref="C450">INDEX(Months!$A$2:$A$13, $B450)</f>
        <v>45413</v>
      </c>
      <c r="D450" s="9" cm="1">
        <f t="array" aca="1" ref="D450" ca="1">INDEX(Subscribers!$F$2:$F$1001, INT((ROW()-2)/12)+1)</f>
        <v>45566</v>
      </c>
      <c r="E450" s="5" cm="1">
        <f t="array" aca="1" ref="E450" ca="1">INDEX(Subscribers!$Q$2:$Q$1001, INT((ROW()-2)/12)+1)</f>
        <v>999</v>
      </c>
      <c r="F450" s="5">
        <f t="shared" ca="1" si="32"/>
        <v>0</v>
      </c>
      <c r="G450" s="5">
        <f t="shared" ca="1" si="33"/>
        <v>0</v>
      </c>
      <c r="H450" s="7" cm="1">
        <f t="array" aca="1" ref="H450" ca="1">INDEX(Subscribers!$G$2:$G$1001, INT((ROW()-2)/12)+1)</f>
        <v>14.99</v>
      </c>
      <c r="I450">
        <f t="shared" ca="1" si="34"/>
        <v>0</v>
      </c>
    </row>
    <row r="451" spans="1:9">
      <c r="A451" cm="1">
        <f t="array" ref="A451">INDEX(Subscribers!$A$2:$A$1001, INT((ROW()-2)/12)+1)</f>
        <v>38</v>
      </c>
      <c r="B451">
        <f t="shared" ref="B451:B514" si="35">MOD(ROW()-2,12)+1</f>
        <v>6</v>
      </c>
      <c r="C451" s="9" cm="1">
        <f t="array" ref="C451">INDEX(Months!$A$2:$A$13, $B451)</f>
        <v>45444</v>
      </c>
      <c r="D451" s="9" cm="1">
        <f t="array" aca="1" ref="D451" ca="1">INDEX(Subscribers!$F$2:$F$1001, INT((ROW()-2)/12)+1)</f>
        <v>45566</v>
      </c>
      <c r="E451" s="5" cm="1">
        <f t="array" aca="1" ref="E451" ca="1">INDEX(Subscribers!$Q$2:$Q$1001, INT((ROW()-2)/12)+1)</f>
        <v>999</v>
      </c>
      <c r="F451" s="5">
        <f t="shared" ref="F451:F514" ca="1" si="36">--( AND($C451&gt;=$D451, IF($E451=999, TRUE, $B451&lt;$E451)) )</f>
        <v>0</v>
      </c>
      <c r="G451" s="5">
        <f t="shared" ref="G451:G514" ca="1" si="37">IF($E451=999,0,IF($B451=$E451,1,0))</f>
        <v>0</v>
      </c>
      <c r="H451" s="7" cm="1">
        <f t="array" aca="1" ref="H451" ca="1">INDEX(Subscribers!$G$2:$G$1001, INT((ROW()-2)/12)+1)</f>
        <v>14.99</v>
      </c>
      <c r="I451">
        <f t="shared" ref="I451:I514" ca="1" si="38">IF($F451=1,$H451,0)</f>
        <v>0</v>
      </c>
    </row>
    <row r="452" spans="1:9">
      <c r="A452" cm="1">
        <f t="array" ref="A452">INDEX(Subscribers!$A$2:$A$1001, INT((ROW()-2)/12)+1)</f>
        <v>38</v>
      </c>
      <c r="B452">
        <f t="shared" si="35"/>
        <v>7</v>
      </c>
      <c r="C452" s="9" cm="1">
        <f t="array" ref="C452">INDEX(Months!$A$2:$A$13, $B452)</f>
        <v>45474</v>
      </c>
      <c r="D452" s="9" cm="1">
        <f t="array" aca="1" ref="D452" ca="1">INDEX(Subscribers!$F$2:$F$1001, INT((ROW()-2)/12)+1)</f>
        <v>45566</v>
      </c>
      <c r="E452" s="5" cm="1">
        <f t="array" aca="1" ref="E452" ca="1">INDEX(Subscribers!$Q$2:$Q$1001, INT((ROW()-2)/12)+1)</f>
        <v>999</v>
      </c>
      <c r="F452" s="5">
        <f t="shared" ca="1" si="36"/>
        <v>0</v>
      </c>
      <c r="G452" s="5">
        <f t="shared" ca="1" si="37"/>
        <v>0</v>
      </c>
      <c r="H452" s="7" cm="1">
        <f t="array" aca="1" ref="H452" ca="1">INDEX(Subscribers!$G$2:$G$1001, INT((ROW()-2)/12)+1)</f>
        <v>14.99</v>
      </c>
      <c r="I452">
        <f t="shared" ca="1" si="38"/>
        <v>0</v>
      </c>
    </row>
    <row r="453" spans="1:9">
      <c r="A453" cm="1">
        <f t="array" ref="A453">INDEX(Subscribers!$A$2:$A$1001, INT((ROW()-2)/12)+1)</f>
        <v>38</v>
      </c>
      <c r="B453">
        <f t="shared" si="35"/>
        <v>8</v>
      </c>
      <c r="C453" s="9" cm="1">
        <f t="array" ref="C453">INDEX(Months!$A$2:$A$13, $B453)</f>
        <v>45505</v>
      </c>
      <c r="D453" s="9" cm="1">
        <f t="array" aca="1" ref="D453" ca="1">INDEX(Subscribers!$F$2:$F$1001, INT((ROW()-2)/12)+1)</f>
        <v>45566</v>
      </c>
      <c r="E453" s="5" cm="1">
        <f t="array" aca="1" ref="E453" ca="1">INDEX(Subscribers!$Q$2:$Q$1001, INT((ROW()-2)/12)+1)</f>
        <v>999</v>
      </c>
      <c r="F453" s="5">
        <f t="shared" ca="1" si="36"/>
        <v>0</v>
      </c>
      <c r="G453" s="5">
        <f t="shared" ca="1" si="37"/>
        <v>0</v>
      </c>
      <c r="H453" s="7" cm="1">
        <f t="array" aca="1" ref="H453" ca="1">INDEX(Subscribers!$G$2:$G$1001, INT((ROW()-2)/12)+1)</f>
        <v>14.99</v>
      </c>
      <c r="I453">
        <f t="shared" ca="1" si="38"/>
        <v>0</v>
      </c>
    </row>
    <row r="454" spans="1:9">
      <c r="A454" cm="1">
        <f t="array" ref="A454">INDEX(Subscribers!$A$2:$A$1001, INT((ROW()-2)/12)+1)</f>
        <v>38</v>
      </c>
      <c r="B454">
        <f t="shared" si="35"/>
        <v>9</v>
      </c>
      <c r="C454" s="9" cm="1">
        <f t="array" ref="C454">INDEX(Months!$A$2:$A$13, $B454)</f>
        <v>45536</v>
      </c>
      <c r="D454" s="9" cm="1">
        <f t="array" aca="1" ref="D454" ca="1">INDEX(Subscribers!$F$2:$F$1001, INT((ROW()-2)/12)+1)</f>
        <v>45566</v>
      </c>
      <c r="E454" s="5" cm="1">
        <f t="array" aca="1" ref="E454" ca="1">INDEX(Subscribers!$Q$2:$Q$1001, INT((ROW()-2)/12)+1)</f>
        <v>999</v>
      </c>
      <c r="F454" s="5">
        <f t="shared" ca="1" si="36"/>
        <v>0</v>
      </c>
      <c r="G454" s="5">
        <f t="shared" ca="1" si="37"/>
        <v>0</v>
      </c>
      <c r="H454" s="7" cm="1">
        <f t="array" aca="1" ref="H454" ca="1">INDEX(Subscribers!$G$2:$G$1001, INT((ROW()-2)/12)+1)</f>
        <v>14.99</v>
      </c>
      <c r="I454">
        <f t="shared" ca="1" si="38"/>
        <v>0</v>
      </c>
    </row>
    <row r="455" spans="1:9">
      <c r="A455" cm="1">
        <f t="array" ref="A455">INDEX(Subscribers!$A$2:$A$1001, INT((ROW()-2)/12)+1)</f>
        <v>38</v>
      </c>
      <c r="B455">
        <f t="shared" si="35"/>
        <v>10</v>
      </c>
      <c r="C455" s="9" cm="1">
        <f t="array" ref="C455">INDEX(Months!$A$2:$A$13, $B455)</f>
        <v>45566</v>
      </c>
      <c r="D455" s="9" cm="1">
        <f t="array" aca="1" ref="D455" ca="1">INDEX(Subscribers!$F$2:$F$1001, INT((ROW()-2)/12)+1)</f>
        <v>45566</v>
      </c>
      <c r="E455" s="5" cm="1">
        <f t="array" aca="1" ref="E455" ca="1">INDEX(Subscribers!$Q$2:$Q$1001, INT((ROW()-2)/12)+1)</f>
        <v>999</v>
      </c>
      <c r="F455" s="5">
        <f t="shared" ca="1" si="36"/>
        <v>1</v>
      </c>
      <c r="G455" s="5">
        <f t="shared" ca="1" si="37"/>
        <v>0</v>
      </c>
      <c r="H455" s="7" cm="1">
        <f t="array" aca="1" ref="H455" ca="1">INDEX(Subscribers!$G$2:$G$1001, INT((ROW()-2)/12)+1)</f>
        <v>14.99</v>
      </c>
      <c r="I455">
        <f t="shared" ca="1" si="38"/>
        <v>14.99</v>
      </c>
    </row>
    <row r="456" spans="1:9">
      <c r="A456" cm="1">
        <f t="array" ref="A456">INDEX(Subscribers!$A$2:$A$1001, INT((ROW()-2)/12)+1)</f>
        <v>38</v>
      </c>
      <c r="B456">
        <f t="shared" si="35"/>
        <v>11</v>
      </c>
      <c r="C456" s="9" cm="1">
        <f t="array" ref="C456">INDEX(Months!$A$2:$A$13, $B456)</f>
        <v>45597</v>
      </c>
      <c r="D456" s="9" cm="1">
        <f t="array" aca="1" ref="D456" ca="1">INDEX(Subscribers!$F$2:$F$1001, INT((ROW()-2)/12)+1)</f>
        <v>45566</v>
      </c>
      <c r="E456" s="5" cm="1">
        <f t="array" aca="1" ref="E456" ca="1">INDEX(Subscribers!$Q$2:$Q$1001, INT((ROW()-2)/12)+1)</f>
        <v>999</v>
      </c>
      <c r="F456" s="5">
        <f t="shared" ca="1" si="36"/>
        <v>1</v>
      </c>
      <c r="G456" s="5">
        <f t="shared" ca="1" si="37"/>
        <v>0</v>
      </c>
      <c r="H456" s="7" cm="1">
        <f t="array" aca="1" ref="H456" ca="1">INDEX(Subscribers!$G$2:$G$1001, INT((ROW()-2)/12)+1)</f>
        <v>14.99</v>
      </c>
      <c r="I456">
        <f t="shared" ca="1" si="38"/>
        <v>14.99</v>
      </c>
    </row>
    <row r="457" spans="1:9">
      <c r="A457" cm="1">
        <f t="array" ref="A457">INDEX(Subscribers!$A$2:$A$1001, INT((ROW()-2)/12)+1)</f>
        <v>38</v>
      </c>
      <c r="B457">
        <f t="shared" si="35"/>
        <v>12</v>
      </c>
      <c r="C457" s="9" cm="1">
        <f t="array" ref="C457">INDEX(Months!$A$2:$A$13, $B457)</f>
        <v>45627</v>
      </c>
      <c r="D457" s="9" cm="1">
        <f t="array" aca="1" ref="D457" ca="1">INDEX(Subscribers!$F$2:$F$1001, INT((ROW()-2)/12)+1)</f>
        <v>45566</v>
      </c>
      <c r="E457" s="5" cm="1">
        <f t="array" aca="1" ref="E457" ca="1">INDEX(Subscribers!$Q$2:$Q$1001, INT((ROW()-2)/12)+1)</f>
        <v>999</v>
      </c>
      <c r="F457" s="5">
        <f t="shared" ca="1" si="36"/>
        <v>1</v>
      </c>
      <c r="G457" s="5">
        <f t="shared" ca="1" si="37"/>
        <v>0</v>
      </c>
      <c r="H457" s="7" cm="1">
        <f t="array" aca="1" ref="H457" ca="1">INDEX(Subscribers!$G$2:$G$1001, INT((ROW()-2)/12)+1)</f>
        <v>14.99</v>
      </c>
      <c r="I457">
        <f t="shared" ca="1" si="38"/>
        <v>14.99</v>
      </c>
    </row>
    <row r="458" spans="1:9">
      <c r="A458" cm="1">
        <f t="array" ref="A458">INDEX(Subscribers!$A$2:$A$1001, INT((ROW()-2)/12)+1)</f>
        <v>39</v>
      </c>
      <c r="B458">
        <f t="shared" si="35"/>
        <v>1</v>
      </c>
      <c r="C458" s="9" cm="1">
        <f t="array" ref="C458">INDEX(Months!$A$2:$A$13, $B458)</f>
        <v>45292</v>
      </c>
      <c r="D458" s="9" cm="1">
        <f t="array" aca="1" ref="D458" ca="1">INDEX(Subscribers!$F$2:$F$1001, INT((ROW()-2)/12)+1)</f>
        <v>45323</v>
      </c>
      <c r="E458" s="5" cm="1">
        <f t="array" aca="1" ref="E458" ca="1">INDEX(Subscribers!$Q$2:$Q$1001, INT((ROW()-2)/12)+1)</f>
        <v>999</v>
      </c>
      <c r="F458" s="5">
        <f t="shared" ca="1" si="36"/>
        <v>0</v>
      </c>
      <c r="G458" s="5">
        <f t="shared" ca="1" si="37"/>
        <v>0</v>
      </c>
      <c r="H458" s="7" cm="1">
        <f t="array" aca="1" ref="H458" ca="1">INDEX(Subscribers!$G$2:$G$1001, INT((ROW()-2)/12)+1)</f>
        <v>26.979999999999997</v>
      </c>
      <c r="I458">
        <f t="shared" ca="1" si="38"/>
        <v>0</v>
      </c>
    </row>
    <row r="459" spans="1:9">
      <c r="A459" cm="1">
        <f t="array" ref="A459">INDEX(Subscribers!$A$2:$A$1001, INT((ROW()-2)/12)+1)</f>
        <v>39</v>
      </c>
      <c r="B459">
        <f t="shared" si="35"/>
        <v>2</v>
      </c>
      <c r="C459" s="9" cm="1">
        <f t="array" ref="C459">INDEX(Months!$A$2:$A$13, $B459)</f>
        <v>45323</v>
      </c>
      <c r="D459" s="9" cm="1">
        <f t="array" aca="1" ref="D459" ca="1">INDEX(Subscribers!$F$2:$F$1001, INT((ROW()-2)/12)+1)</f>
        <v>45323</v>
      </c>
      <c r="E459" s="5" cm="1">
        <f t="array" aca="1" ref="E459" ca="1">INDEX(Subscribers!$Q$2:$Q$1001, INT((ROW()-2)/12)+1)</f>
        <v>999</v>
      </c>
      <c r="F459" s="5">
        <f t="shared" ca="1" si="36"/>
        <v>1</v>
      </c>
      <c r="G459" s="5">
        <f t="shared" ca="1" si="37"/>
        <v>0</v>
      </c>
      <c r="H459" s="7" cm="1">
        <f t="array" aca="1" ref="H459" ca="1">INDEX(Subscribers!$G$2:$G$1001, INT((ROW()-2)/12)+1)</f>
        <v>26.979999999999997</v>
      </c>
      <c r="I459">
        <f t="shared" ca="1" si="38"/>
        <v>26.979999999999997</v>
      </c>
    </row>
    <row r="460" spans="1:9">
      <c r="A460" cm="1">
        <f t="array" ref="A460">INDEX(Subscribers!$A$2:$A$1001, INT((ROW()-2)/12)+1)</f>
        <v>39</v>
      </c>
      <c r="B460">
        <f t="shared" si="35"/>
        <v>3</v>
      </c>
      <c r="C460" s="9" cm="1">
        <f t="array" ref="C460">INDEX(Months!$A$2:$A$13, $B460)</f>
        <v>45352</v>
      </c>
      <c r="D460" s="9" cm="1">
        <f t="array" aca="1" ref="D460" ca="1">INDEX(Subscribers!$F$2:$F$1001, INT((ROW()-2)/12)+1)</f>
        <v>45323</v>
      </c>
      <c r="E460" s="5" cm="1">
        <f t="array" aca="1" ref="E460" ca="1">INDEX(Subscribers!$Q$2:$Q$1001, INT((ROW()-2)/12)+1)</f>
        <v>999</v>
      </c>
      <c r="F460" s="5">
        <f t="shared" ca="1" si="36"/>
        <v>1</v>
      </c>
      <c r="G460" s="5">
        <f t="shared" ca="1" si="37"/>
        <v>0</v>
      </c>
      <c r="H460" s="7" cm="1">
        <f t="array" aca="1" ref="H460" ca="1">INDEX(Subscribers!$G$2:$G$1001, INT((ROW()-2)/12)+1)</f>
        <v>26.979999999999997</v>
      </c>
      <c r="I460">
        <f t="shared" ca="1" si="38"/>
        <v>26.979999999999997</v>
      </c>
    </row>
    <row r="461" spans="1:9">
      <c r="A461" cm="1">
        <f t="array" ref="A461">INDEX(Subscribers!$A$2:$A$1001, INT((ROW()-2)/12)+1)</f>
        <v>39</v>
      </c>
      <c r="B461">
        <f t="shared" si="35"/>
        <v>4</v>
      </c>
      <c r="C461" s="9" cm="1">
        <f t="array" ref="C461">INDEX(Months!$A$2:$A$13, $B461)</f>
        <v>45383</v>
      </c>
      <c r="D461" s="9" cm="1">
        <f t="array" aca="1" ref="D461" ca="1">INDEX(Subscribers!$F$2:$F$1001, INT((ROW()-2)/12)+1)</f>
        <v>45323</v>
      </c>
      <c r="E461" s="5" cm="1">
        <f t="array" aca="1" ref="E461" ca="1">INDEX(Subscribers!$Q$2:$Q$1001, INT((ROW()-2)/12)+1)</f>
        <v>999</v>
      </c>
      <c r="F461" s="5">
        <f t="shared" ca="1" si="36"/>
        <v>1</v>
      </c>
      <c r="G461" s="5">
        <f t="shared" ca="1" si="37"/>
        <v>0</v>
      </c>
      <c r="H461" s="7" cm="1">
        <f t="array" aca="1" ref="H461" ca="1">INDEX(Subscribers!$G$2:$G$1001, INT((ROW()-2)/12)+1)</f>
        <v>26.979999999999997</v>
      </c>
      <c r="I461">
        <f t="shared" ca="1" si="38"/>
        <v>26.979999999999997</v>
      </c>
    </row>
    <row r="462" spans="1:9">
      <c r="A462" cm="1">
        <f t="array" ref="A462">INDEX(Subscribers!$A$2:$A$1001, INT((ROW()-2)/12)+1)</f>
        <v>39</v>
      </c>
      <c r="B462">
        <f t="shared" si="35"/>
        <v>5</v>
      </c>
      <c r="C462" s="9" cm="1">
        <f t="array" ref="C462">INDEX(Months!$A$2:$A$13, $B462)</f>
        <v>45413</v>
      </c>
      <c r="D462" s="9" cm="1">
        <f t="array" aca="1" ref="D462" ca="1">INDEX(Subscribers!$F$2:$F$1001, INT((ROW()-2)/12)+1)</f>
        <v>45323</v>
      </c>
      <c r="E462" s="5" cm="1">
        <f t="array" aca="1" ref="E462" ca="1">INDEX(Subscribers!$Q$2:$Q$1001, INT((ROW()-2)/12)+1)</f>
        <v>999</v>
      </c>
      <c r="F462" s="5">
        <f t="shared" ca="1" si="36"/>
        <v>1</v>
      </c>
      <c r="G462" s="5">
        <f t="shared" ca="1" si="37"/>
        <v>0</v>
      </c>
      <c r="H462" s="7" cm="1">
        <f t="array" aca="1" ref="H462" ca="1">INDEX(Subscribers!$G$2:$G$1001, INT((ROW()-2)/12)+1)</f>
        <v>26.979999999999997</v>
      </c>
      <c r="I462">
        <f t="shared" ca="1" si="38"/>
        <v>26.979999999999997</v>
      </c>
    </row>
    <row r="463" spans="1:9">
      <c r="A463" cm="1">
        <f t="array" ref="A463">INDEX(Subscribers!$A$2:$A$1001, INT((ROW()-2)/12)+1)</f>
        <v>39</v>
      </c>
      <c r="B463">
        <f t="shared" si="35"/>
        <v>6</v>
      </c>
      <c r="C463" s="9" cm="1">
        <f t="array" ref="C463">INDEX(Months!$A$2:$A$13, $B463)</f>
        <v>45444</v>
      </c>
      <c r="D463" s="9" cm="1">
        <f t="array" aca="1" ref="D463" ca="1">INDEX(Subscribers!$F$2:$F$1001, INT((ROW()-2)/12)+1)</f>
        <v>45323</v>
      </c>
      <c r="E463" s="5" cm="1">
        <f t="array" aca="1" ref="E463" ca="1">INDEX(Subscribers!$Q$2:$Q$1001, INT((ROW()-2)/12)+1)</f>
        <v>999</v>
      </c>
      <c r="F463" s="5">
        <f t="shared" ca="1" si="36"/>
        <v>1</v>
      </c>
      <c r="G463" s="5">
        <f t="shared" ca="1" si="37"/>
        <v>0</v>
      </c>
      <c r="H463" s="7" cm="1">
        <f t="array" aca="1" ref="H463" ca="1">INDEX(Subscribers!$G$2:$G$1001, INT((ROW()-2)/12)+1)</f>
        <v>26.979999999999997</v>
      </c>
      <c r="I463">
        <f t="shared" ca="1" si="38"/>
        <v>26.979999999999997</v>
      </c>
    </row>
    <row r="464" spans="1:9">
      <c r="A464" cm="1">
        <f t="array" ref="A464">INDEX(Subscribers!$A$2:$A$1001, INT((ROW()-2)/12)+1)</f>
        <v>39</v>
      </c>
      <c r="B464">
        <f t="shared" si="35"/>
        <v>7</v>
      </c>
      <c r="C464" s="9" cm="1">
        <f t="array" ref="C464">INDEX(Months!$A$2:$A$13, $B464)</f>
        <v>45474</v>
      </c>
      <c r="D464" s="9" cm="1">
        <f t="array" aca="1" ref="D464" ca="1">INDEX(Subscribers!$F$2:$F$1001, INT((ROW()-2)/12)+1)</f>
        <v>45323</v>
      </c>
      <c r="E464" s="5" cm="1">
        <f t="array" aca="1" ref="E464" ca="1">INDEX(Subscribers!$Q$2:$Q$1001, INT((ROW()-2)/12)+1)</f>
        <v>999</v>
      </c>
      <c r="F464" s="5">
        <f t="shared" ca="1" si="36"/>
        <v>1</v>
      </c>
      <c r="G464" s="5">
        <f t="shared" ca="1" si="37"/>
        <v>0</v>
      </c>
      <c r="H464" s="7" cm="1">
        <f t="array" aca="1" ref="H464" ca="1">INDEX(Subscribers!$G$2:$G$1001, INT((ROW()-2)/12)+1)</f>
        <v>26.979999999999997</v>
      </c>
      <c r="I464">
        <f t="shared" ca="1" si="38"/>
        <v>26.979999999999997</v>
      </c>
    </row>
    <row r="465" spans="1:9">
      <c r="A465" cm="1">
        <f t="array" ref="A465">INDEX(Subscribers!$A$2:$A$1001, INT((ROW()-2)/12)+1)</f>
        <v>39</v>
      </c>
      <c r="B465">
        <f t="shared" si="35"/>
        <v>8</v>
      </c>
      <c r="C465" s="9" cm="1">
        <f t="array" ref="C465">INDEX(Months!$A$2:$A$13, $B465)</f>
        <v>45505</v>
      </c>
      <c r="D465" s="9" cm="1">
        <f t="array" aca="1" ref="D465" ca="1">INDEX(Subscribers!$F$2:$F$1001, INT((ROW()-2)/12)+1)</f>
        <v>45323</v>
      </c>
      <c r="E465" s="5" cm="1">
        <f t="array" aca="1" ref="E465" ca="1">INDEX(Subscribers!$Q$2:$Q$1001, INT((ROW()-2)/12)+1)</f>
        <v>999</v>
      </c>
      <c r="F465" s="5">
        <f t="shared" ca="1" si="36"/>
        <v>1</v>
      </c>
      <c r="G465" s="5">
        <f t="shared" ca="1" si="37"/>
        <v>0</v>
      </c>
      <c r="H465" s="7" cm="1">
        <f t="array" aca="1" ref="H465" ca="1">INDEX(Subscribers!$G$2:$G$1001, INT((ROW()-2)/12)+1)</f>
        <v>26.979999999999997</v>
      </c>
      <c r="I465">
        <f t="shared" ca="1" si="38"/>
        <v>26.979999999999997</v>
      </c>
    </row>
    <row r="466" spans="1:9">
      <c r="A466" cm="1">
        <f t="array" ref="A466">INDEX(Subscribers!$A$2:$A$1001, INT((ROW()-2)/12)+1)</f>
        <v>39</v>
      </c>
      <c r="B466">
        <f t="shared" si="35"/>
        <v>9</v>
      </c>
      <c r="C466" s="9" cm="1">
        <f t="array" ref="C466">INDEX(Months!$A$2:$A$13, $B466)</f>
        <v>45536</v>
      </c>
      <c r="D466" s="9" cm="1">
        <f t="array" aca="1" ref="D466" ca="1">INDEX(Subscribers!$F$2:$F$1001, INT((ROW()-2)/12)+1)</f>
        <v>45323</v>
      </c>
      <c r="E466" s="5" cm="1">
        <f t="array" aca="1" ref="E466" ca="1">INDEX(Subscribers!$Q$2:$Q$1001, INT((ROW()-2)/12)+1)</f>
        <v>999</v>
      </c>
      <c r="F466" s="5">
        <f t="shared" ca="1" si="36"/>
        <v>1</v>
      </c>
      <c r="G466" s="5">
        <f t="shared" ca="1" si="37"/>
        <v>0</v>
      </c>
      <c r="H466" s="7" cm="1">
        <f t="array" aca="1" ref="H466" ca="1">INDEX(Subscribers!$G$2:$G$1001, INT((ROW()-2)/12)+1)</f>
        <v>26.979999999999997</v>
      </c>
      <c r="I466">
        <f t="shared" ca="1" si="38"/>
        <v>26.979999999999997</v>
      </c>
    </row>
    <row r="467" spans="1:9">
      <c r="A467" cm="1">
        <f t="array" ref="A467">INDEX(Subscribers!$A$2:$A$1001, INT((ROW()-2)/12)+1)</f>
        <v>39</v>
      </c>
      <c r="B467">
        <f t="shared" si="35"/>
        <v>10</v>
      </c>
      <c r="C467" s="9" cm="1">
        <f t="array" ref="C467">INDEX(Months!$A$2:$A$13, $B467)</f>
        <v>45566</v>
      </c>
      <c r="D467" s="9" cm="1">
        <f t="array" aca="1" ref="D467" ca="1">INDEX(Subscribers!$F$2:$F$1001, INT((ROW()-2)/12)+1)</f>
        <v>45323</v>
      </c>
      <c r="E467" s="5" cm="1">
        <f t="array" aca="1" ref="E467" ca="1">INDEX(Subscribers!$Q$2:$Q$1001, INT((ROW()-2)/12)+1)</f>
        <v>999</v>
      </c>
      <c r="F467" s="5">
        <f t="shared" ca="1" si="36"/>
        <v>1</v>
      </c>
      <c r="G467" s="5">
        <f t="shared" ca="1" si="37"/>
        <v>0</v>
      </c>
      <c r="H467" s="7" cm="1">
        <f t="array" aca="1" ref="H467" ca="1">INDEX(Subscribers!$G$2:$G$1001, INT((ROW()-2)/12)+1)</f>
        <v>26.979999999999997</v>
      </c>
      <c r="I467">
        <f t="shared" ca="1" si="38"/>
        <v>26.979999999999997</v>
      </c>
    </row>
    <row r="468" spans="1:9">
      <c r="A468" cm="1">
        <f t="array" ref="A468">INDEX(Subscribers!$A$2:$A$1001, INT((ROW()-2)/12)+1)</f>
        <v>39</v>
      </c>
      <c r="B468">
        <f t="shared" si="35"/>
        <v>11</v>
      </c>
      <c r="C468" s="9" cm="1">
        <f t="array" ref="C468">INDEX(Months!$A$2:$A$13, $B468)</f>
        <v>45597</v>
      </c>
      <c r="D468" s="9" cm="1">
        <f t="array" aca="1" ref="D468" ca="1">INDEX(Subscribers!$F$2:$F$1001, INT((ROW()-2)/12)+1)</f>
        <v>45323</v>
      </c>
      <c r="E468" s="5" cm="1">
        <f t="array" aca="1" ref="E468" ca="1">INDEX(Subscribers!$Q$2:$Q$1001, INT((ROW()-2)/12)+1)</f>
        <v>999</v>
      </c>
      <c r="F468" s="5">
        <f t="shared" ca="1" si="36"/>
        <v>1</v>
      </c>
      <c r="G468" s="5">
        <f t="shared" ca="1" si="37"/>
        <v>0</v>
      </c>
      <c r="H468" s="7" cm="1">
        <f t="array" aca="1" ref="H468" ca="1">INDEX(Subscribers!$G$2:$G$1001, INT((ROW()-2)/12)+1)</f>
        <v>26.979999999999997</v>
      </c>
      <c r="I468">
        <f t="shared" ca="1" si="38"/>
        <v>26.979999999999997</v>
      </c>
    </row>
    <row r="469" spans="1:9">
      <c r="A469" cm="1">
        <f t="array" ref="A469">INDEX(Subscribers!$A$2:$A$1001, INT((ROW()-2)/12)+1)</f>
        <v>39</v>
      </c>
      <c r="B469">
        <f t="shared" si="35"/>
        <v>12</v>
      </c>
      <c r="C469" s="9" cm="1">
        <f t="array" ref="C469">INDEX(Months!$A$2:$A$13, $B469)</f>
        <v>45627</v>
      </c>
      <c r="D469" s="9" cm="1">
        <f t="array" aca="1" ref="D469" ca="1">INDEX(Subscribers!$F$2:$F$1001, INT((ROW()-2)/12)+1)</f>
        <v>45323</v>
      </c>
      <c r="E469" s="5" cm="1">
        <f t="array" aca="1" ref="E469" ca="1">INDEX(Subscribers!$Q$2:$Q$1001, INT((ROW()-2)/12)+1)</f>
        <v>999</v>
      </c>
      <c r="F469" s="5">
        <f t="shared" ca="1" si="36"/>
        <v>1</v>
      </c>
      <c r="G469" s="5">
        <f t="shared" ca="1" si="37"/>
        <v>0</v>
      </c>
      <c r="H469" s="7" cm="1">
        <f t="array" aca="1" ref="H469" ca="1">INDEX(Subscribers!$G$2:$G$1001, INT((ROW()-2)/12)+1)</f>
        <v>26.979999999999997</v>
      </c>
      <c r="I469">
        <f t="shared" ca="1" si="38"/>
        <v>26.979999999999997</v>
      </c>
    </row>
    <row r="470" spans="1:9">
      <c r="A470" cm="1">
        <f t="array" ref="A470">INDEX(Subscribers!$A$2:$A$1001, INT((ROW()-2)/12)+1)</f>
        <v>40</v>
      </c>
      <c r="B470">
        <f t="shared" si="35"/>
        <v>1</v>
      </c>
      <c r="C470" s="9" cm="1">
        <f t="array" ref="C470">INDEX(Months!$A$2:$A$13, $B470)</f>
        <v>45292</v>
      </c>
      <c r="D470" s="9" cm="1">
        <f t="array" aca="1" ref="D470" ca="1">INDEX(Subscribers!$F$2:$F$1001, INT((ROW()-2)/12)+1)</f>
        <v>45413</v>
      </c>
      <c r="E470" s="5" cm="1">
        <f t="array" aca="1" ref="E470" ca="1">INDEX(Subscribers!$Q$2:$Q$1001, INT((ROW()-2)/12)+1)</f>
        <v>999</v>
      </c>
      <c r="F470" s="5">
        <f t="shared" ca="1" si="36"/>
        <v>0</v>
      </c>
      <c r="G470" s="5">
        <f t="shared" ca="1" si="37"/>
        <v>0</v>
      </c>
      <c r="H470" s="7" cm="1">
        <f t="array" aca="1" ref="H470" ca="1">INDEX(Subscribers!$G$2:$G$1001, INT((ROW()-2)/12)+1)</f>
        <v>19.989999999999998</v>
      </c>
      <c r="I470">
        <f t="shared" ca="1" si="38"/>
        <v>0</v>
      </c>
    </row>
    <row r="471" spans="1:9">
      <c r="A471" cm="1">
        <f t="array" ref="A471">INDEX(Subscribers!$A$2:$A$1001, INT((ROW()-2)/12)+1)</f>
        <v>40</v>
      </c>
      <c r="B471">
        <f t="shared" si="35"/>
        <v>2</v>
      </c>
      <c r="C471" s="9" cm="1">
        <f t="array" ref="C471">INDEX(Months!$A$2:$A$13, $B471)</f>
        <v>45323</v>
      </c>
      <c r="D471" s="9" cm="1">
        <f t="array" aca="1" ref="D471" ca="1">INDEX(Subscribers!$F$2:$F$1001, INT((ROW()-2)/12)+1)</f>
        <v>45413</v>
      </c>
      <c r="E471" s="5" cm="1">
        <f t="array" aca="1" ref="E471" ca="1">INDEX(Subscribers!$Q$2:$Q$1001, INT((ROW()-2)/12)+1)</f>
        <v>999</v>
      </c>
      <c r="F471" s="5">
        <f t="shared" ca="1" si="36"/>
        <v>0</v>
      </c>
      <c r="G471" s="5">
        <f t="shared" ca="1" si="37"/>
        <v>0</v>
      </c>
      <c r="H471" s="7" cm="1">
        <f t="array" aca="1" ref="H471" ca="1">INDEX(Subscribers!$G$2:$G$1001, INT((ROW()-2)/12)+1)</f>
        <v>19.989999999999998</v>
      </c>
      <c r="I471">
        <f t="shared" ca="1" si="38"/>
        <v>0</v>
      </c>
    </row>
    <row r="472" spans="1:9">
      <c r="A472" cm="1">
        <f t="array" ref="A472">INDEX(Subscribers!$A$2:$A$1001, INT((ROW()-2)/12)+1)</f>
        <v>40</v>
      </c>
      <c r="B472">
        <f t="shared" si="35"/>
        <v>3</v>
      </c>
      <c r="C472" s="9" cm="1">
        <f t="array" ref="C472">INDEX(Months!$A$2:$A$13, $B472)</f>
        <v>45352</v>
      </c>
      <c r="D472" s="9" cm="1">
        <f t="array" aca="1" ref="D472" ca="1">INDEX(Subscribers!$F$2:$F$1001, INT((ROW()-2)/12)+1)</f>
        <v>45413</v>
      </c>
      <c r="E472" s="5" cm="1">
        <f t="array" aca="1" ref="E472" ca="1">INDEX(Subscribers!$Q$2:$Q$1001, INT((ROW()-2)/12)+1)</f>
        <v>999</v>
      </c>
      <c r="F472" s="5">
        <f t="shared" ca="1" si="36"/>
        <v>0</v>
      </c>
      <c r="G472" s="5">
        <f t="shared" ca="1" si="37"/>
        <v>0</v>
      </c>
      <c r="H472" s="7" cm="1">
        <f t="array" aca="1" ref="H472" ca="1">INDEX(Subscribers!$G$2:$G$1001, INT((ROW()-2)/12)+1)</f>
        <v>19.989999999999998</v>
      </c>
      <c r="I472">
        <f t="shared" ca="1" si="38"/>
        <v>0</v>
      </c>
    </row>
    <row r="473" spans="1:9">
      <c r="A473" cm="1">
        <f t="array" ref="A473">INDEX(Subscribers!$A$2:$A$1001, INT((ROW()-2)/12)+1)</f>
        <v>40</v>
      </c>
      <c r="B473">
        <f t="shared" si="35"/>
        <v>4</v>
      </c>
      <c r="C473" s="9" cm="1">
        <f t="array" ref="C473">INDEX(Months!$A$2:$A$13, $B473)</f>
        <v>45383</v>
      </c>
      <c r="D473" s="9" cm="1">
        <f t="array" aca="1" ref="D473" ca="1">INDEX(Subscribers!$F$2:$F$1001, INT((ROW()-2)/12)+1)</f>
        <v>45413</v>
      </c>
      <c r="E473" s="5" cm="1">
        <f t="array" aca="1" ref="E473" ca="1">INDEX(Subscribers!$Q$2:$Q$1001, INT((ROW()-2)/12)+1)</f>
        <v>999</v>
      </c>
      <c r="F473" s="5">
        <f t="shared" ca="1" si="36"/>
        <v>0</v>
      </c>
      <c r="G473" s="5">
        <f t="shared" ca="1" si="37"/>
        <v>0</v>
      </c>
      <c r="H473" s="7" cm="1">
        <f t="array" aca="1" ref="H473" ca="1">INDEX(Subscribers!$G$2:$G$1001, INT((ROW()-2)/12)+1)</f>
        <v>19.989999999999998</v>
      </c>
      <c r="I473">
        <f t="shared" ca="1" si="38"/>
        <v>0</v>
      </c>
    </row>
    <row r="474" spans="1:9">
      <c r="A474" cm="1">
        <f t="array" ref="A474">INDEX(Subscribers!$A$2:$A$1001, INT((ROW()-2)/12)+1)</f>
        <v>40</v>
      </c>
      <c r="B474">
        <f t="shared" si="35"/>
        <v>5</v>
      </c>
      <c r="C474" s="9" cm="1">
        <f t="array" ref="C474">INDEX(Months!$A$2:$A$13, $B474)</f>
        <v>45413</v>
      </c>
      <c r="D474" s="9" cm="1">
        <f t="array" aca="1" ref="D474" ca="1">INDEX(Subscribers!$F$2:$F$1001, INT((ROW()-2)/12)+1)</f>
        <v>45413</v>
      </c>
      <c r="E474" s="5" cm="1">
        <f t="array" aca="1" ref="E474" ca="1">INDEX(Subscribers!$Q$2:$Q$1001, INT((ROW()-2)/12)+1)</f>
        <v>999</v>
      </c>
      <c r="F474" s="5">
        <f t="shared" ca="1" si="36"/>
        <v>1</v>
      </c>
      <c r="G474" s="5">
        <f t="shared" ca="1" si="37"/>
        <v>0</v>
      </c>
      <c r="H474" s="7" cm="1">
        <f t="array" aca="1" ref="H474" ca="1">INDEX(Subscribers!$G$2:$G$1001, INT((ROW()-2)/12)+1)</f>
        <v>19.989999999999998</v>
      </c>
      <c r="I474">
        <f t="shared" ca="1" si="38"/>
        <v>19.989999999999998</v>
      </c>
    </row>
    <row r="475" spans="1:9">
      <c r="A475" cm="1">
        <f t="array" ref="A475">INDEX(Subscribers!$A$2:$A$1001, INT((ROW()-2)/12)+1)</f>
        <v>40</v>
      </c>
      <c r="B475">
        <f t="shared" si="35"/>
        <v>6</v>
      </c>
      <c r="C475" s="9" cm="1">
        <f t="array" ref="C475">INDEX(Months!$A$2:$A$13, $B475)</f>
        <v>45444</v>
      </c>
      <c r="D475" s="9" cm="1">
        <f t="array" aca="1" ref="D475" ca="1">INDEX(Subscribers!$F$2:$F$1001, INT((ROW()-2)/12)+1)</f>
        <v>45413</v>
      </c>
      <c r="E475" s="5" cm="1">
        <f t="array" aca="1" ref="E475" ca="1">INDEX(Subscribers!$Q$2:$Q$1001, INT((ROW()-2)/12)+1)</f>
        <v>999</v>
      </c>
      <c r="F475" s="5">
        <f t="shared" ca="1" si="36"/>
        <v>1</v>
      </c>
      <c r="G475" s="5">
        <f t="shared" ca="1" si="37"/>
        <v>0</v>
      </c>
      <c r="H475" s="7" cm="1">
        <f t="array" aca="1" ref="H475" ca="1">INDEX(Subscribers!$G$2:$G$1001, INT((ROW()-2)/12)+1)</f>
        <v>19.989999999999998</v>
      </c>
      <c r="I475">
        <f t="shared" ca="1" si="38"/>
        <v>19.989999999999998</v>
      </c>
    </row>
    <row r="476" spans="1:9">
      <c r="A476" cm="1">
        <f t="array" ref="A476">INDEX(Subscribers!$A$2:$A$1001, INT((ROW()-2)/12)+1)</f>
        <v>40</v>
      </c>
      <c r="B476">
        <f t="shared" si="35"/>
        <v>7</v>
      </c>
      <c r="C476" s="9" cm="1">
        <f t="array" ref="C476">INDEX(Months!$A$2:$A$13, $B476)</f>
        <v>45474</v>
      </c>
      <c r="D476" s="9" cm="1">
        <f t="array" aca="1" ref="D476" ca="1">INDEX(Subscribers!$F$2:$F$1001, INT((ROW()-2)/12)+1)</f>
        <v>45413</v>
      </c>
      <c r="E476" s="5" cm="1">
        <f t="array" aca="1" ref="E476" ca="1">INDEX(Subscribers!$Q$2:$Q$1001, INT((ROW()-2)/12)+1)</f>
        <v>999</v>
      </c>
      <c r="F476" s="5">
        <f t="shared" ca="1" si="36"/>
        <v>1</v>
      </c>
      <c r="G476" s="5">
        <f t="shared" ca="1" si="37"/>
        <v>0</v>
      </c>
      <c r="H476" s="7" cm="1">
        <f t="array" aca="1" ref="H476" ca="1">INDEX(Subscribers!$G$2:$G$1001, INT((ROW()-2)/12)+1)</f>
        <v>19.989999999999998</v>
      </c>
      <c r="I476">
        <f t="shared" ca="1" si="38"/>
        <v>19.989999999999998</v>
      </c>
    </row>
    <row r="477" spans="1:9">
      <c r="A477" cm="1">
        <f t="array" ref="A477">INDEX(Subscribers!$A$2:$A$1001, INT((ROW()-2)/12)+1)</f>
        <v>40</v>
      </c>
      <c r="B477">
        <f t="shared" si="35"/>
        <v>8</v>
      </c>
      <c r="C477" s="9" cm="1">
        <f t="array" ref="C477">INDEX(Months!$A$2:$A$13, $B477)</f>
        <v>45505</v>
      </c>
      <c r="D477" s="9" cm="1">
        <f t="array" aca="1" ref="D477" ca="1">INDEX(Subscribers!$F$2:$F$1001, INT((ROW()-2)/12)+1)</f>
        <v>45413</v>
      </c>
      <c r="E477" s="5" cm="1">
        <f t="array" aca="1" ref="E477" ca="1">INDEX(Subscribers!$Q$2:$Q$1001, INT((ROW()-2)/12)+1)</f>
        <v>999</v>
      </c>
      <c r="F477" s="5">
        <f t="shared" ca="1" si="36"/>
        <v>1</v>
      </c>
      <c r="G477" s="5">
        <f t="shared" ca="1" si="37"/>
        <v>0</v>
      </c>
      <c r="H477" s="7" cm="1">
        <f t="array" aca="1" ref="H477" ca="1">INDEX(Subscribers!$G$2:$G$1001, INT((ROW()-2)/12)+1)</f>
        <v>19.989999999999998</v>
      </c>
      <c r="I477">
        <f t="shared" ca="1" si="38"/>
        <v>19.989999999999998</v>
      </c>
    </row>
    <row r="478" spans="1:9">
      <c r="A478" cm="1">
        <f t="array" ref="A478">INDEX(Subscribers!$A$2:$A$1001, INT((ROW()-2)/12)+1)</f>
        <v>40</v>
      </c>
      <c r="B478">
        <f t="shared" si="35"/>
        <v>9</v>
      </c>
      <c r="C478" s="9" cm="1">
        <f t="array" ref="C478">INDEX(Months!$A$2:$A$13, $B478)</f>
        <v>45536</v>
      </c>
      <c r="D478" s="9" cm="1">
        <f t="array" aca="1" ref="D478" ca="1">INDEX(Subscribers!$F$2:$F$1001, INT((ROW()-2)/12)+1)</f>
        <v>45413</v>
      </c>
      <c r="E478" s="5" cm="1">
        <f t="array" aca="1" ref="E478" ca="1">INDEX(Subscribers!$Q$2:$Q$1001, INT((ROW()-2)/12)+1)</f>
        <v>999</v>
      </c>
      <c r="F478" s="5">
        <f t="shared" ca="1" si="36"/>
        <v>1</v>
      </c>
      <c r="G478" s="5">
        <f t="shared" ca="1" si="37"/>
        <v>0</v>
      </c>
      <c r="H478" s="7" cm="1">
        <f t="array" aca="1" ref="H478" ca="1">INDEX(Subscribers!$G$2:$G$1001, INT((ROW()-2)/12)+1)</f>
        <v>19.989999999999998</v>
      </c>
      <c r="I478">
        <f t="shared" ca="1" si="38"/>
        <v>19.989999999999998</v>
      </c>
    </row>
    <row r="479" spans="1:9">
      <c r="A479" cm="1">
        <f t="array" ref="A479">INDEX(Subscribers!$A$2:$A$1001, INT((ROW()-2)/12)+1)</f>
        <v>40</v>
      </c>
      <c r="B479">
        <f t="shared" si="35"/>
        <v>10</v>
      </c>
      <c r="C479" s="9" cm="1">
        <f t="array" ref="C479">INDEX(Months!$A$2:$A$13, $B479)</f>
        <v>45566</v>
      </c>
      <c r="D479" s="9" cm="1">
        <f t="array" aca="1" ref="D479" ca="1">INDEX(Subscribers!$F$2:$F$1001, INT((ROW()-2)/12)+1)</f>
        <v>45413</v>
      </c>
      <c r="E479" s="5" cm="1">
        <f t="array" aca="1" ref="E479" ca="1">INDEX(Subscribers!$Q$2:$Q$1001, INT((ROW()-2)/12)+1)</f>
        <v>999</v>
      </c>
      <c r="F479" s="5">
        <f t="shared" ca="1" si="36"/>
        <v>1</v>
      </c>
      <c r="G479" s="5">
        <f t="shared" ca="1" si="37"/>
        <v>0</v>
      </c>
      <c r="H479" s="7" cm="1">
        <f t="array" aca="1" ref="H479" ca="1">INDEX(Subscribers!$G$2:$G$1001, INT((ROW()-2)/12)+1)</f>
        <v>19.989999999999998</v>
      </c>
      <c r="I479">
        <f t="shared" ca="1" si="38"/>
        <v>19.989999999999998</v>
      </c>
    </row>
    <row r="480" spans="1:9">
      <c r="A480" cm="1">
        <f t="array" ref="A480">INDEX(Subscribers!$A$2:$A$1001, INT((ROW()-2)/12)+1)</f>
        <v>40</v>
      </c>
      <c r="B480">
        <f t="shared" si="35"/>
        <v>11</v>
      </c>
      <c r="C480" s="9" cm="1">
        <f t="array" ref="C480">INDEX(Months!$A$2:$A$13, $B480)</f>
        <v>45597</v>
      </c>
      <c r="D480" s="9" cm="1">
        <f t="array" aca="1" ref="D480" ca="1">INDEX(Subscribers!$F$2:$F$1001, INT((ROW()-2)/12)+1)</f>
        <v>45413</v>
      </c>
      <c r="E480" s="5" cm="1">
        <f t="array" aca="1" ref="E480" ca="1">INDEX(Subscribers!$Q$2:$Q$1001, INT((ROW()-2)/12)+1)</f>
        <v>999</v>
      </c>
      <c r="F480" s="5">
        <f t="shared" ca="1" si="36"/>
        <v>1</v>
      </c>
      <c r="G480" s="5">
        <f t="shared" ca="1" si="37"/>
        <v>0</v>
      </c>
      <c r="H480" s="7" cm="1">
        <f t="array" aca="1" ref="H480" ca="1">INDEX(Subscribers!$G$2:$G$1001, INT((ROW()-2)/12)+1)</f>
        <v>19.989999999999998</v>
      </c>
      <c r="I480">
        <f t="shared" ca="1" si="38"/>
        <v>19.989999999999998</v>
      </c>
    </row>
    <row r="481" spans="1:9">
      <c r="A481" cm="1">
        <f t="array" ref="A481">INDEX(Subscribers!$A$2:$A$1001, INT((ROW()-2)/12)+1)</f>
        <v>40</v>
      </c>
      <c r="B481">
        <f t="shared" si="35"/>
        <v>12</v>
      </c>
      <c r="C481" s="9" cm="1">
        <f t="array" ref="C481">INDEX(Months!$A$2:$A$13, $B481)</f>
        <v>45627</v>
      </c>
      <c r="D481" s="9" cm="1">
        <f t="array" aca="1" ref="D481" ca="1">INDEX(Subscribers!$F$2:$F$1001, INT((ROW()-2)/12)+1)</f>
        <v>45413</v>
      </c>
      <c r="E481" s="5" cm="1">
        <f t="array" aca="1" ref="E481" ca="1">INDEX(Subscribers!$Q$2:$Q$1001, INT((ROW()-2)/12)+1)</f>
        <v>999</v>
      </c>
      <c r="F481" s="5">
        <f t="shared" ca="1" si="36"/>
        <v>1</v>
      </c>
      <c r="G481" s="5">
        <f t="shared" ca="1" si="37"/>
        <v>0</v>
      </c>
      <c r="H481" s="7" cm="1">
        <f t="array" aca="1" ref="H481" ca="1">INDEX(Subscribers!$G$2:$G$1001, INT((ROW()-2)/12)+1)</f>
        <v>19.989999999999998</v>
      </c>
      <c r="I481">
        <f t="shared" ca="1" si="38"/>
        <v>19.989999999999998</v>
      </c>
    </row>
    <row r="482" spans="1:9">
      <c r="A482" cm="1">
        <f t="array" ref="A482">INDEX(Subscribers!$A$2:$A$1001, INT((ROW()-2)/12)+1)</f>
        <v>41</v>
      </c>
      <c r="B482">
        <f t="shared" si="35"/>
        <v>1</v>
      </c>
      <c r="C482" s="9" cm="1">
        <f t="array" ref="C482">INDEX(Months!$A$2:$A$13, $B482)</f>
        <v>45292</v>
      </c>
      <c r="D482" s="9" cm="1">
        <f t="array" aca="1" ref="D482" ca="1">INDEX(Subscribers!$F$2:$F$1001, INT((ROW()-2)/12)+1)</f>
        <v>45352</v>
      </c>
      <c r="E482" s="5" cm="1">
        <f t="array" aca="1" ref="E482" ca="1">INDEX(Subscribers!$Q$2:$Q$1001, INT((ROW()-2)/12)+1)</f>
        <v>999</v>
      </c>
      <c r="F482" s="5">
        <f t="shared" ca="1" si="36"/>
        <v>0</v>
      </c>
      <c r="G482" s="5">
        <f t="shared" ca="1" si="37"/>
        <v>0</v>
      </c>
      <c r="H482" s="7" cm="1">
        <f t="array" aca="1" ref="H482" ca="1">INDEX(Subscribers!$G$2:$G$1001, INT((ROW()-2)/12)+1)</f>
        <v>21.98</v>
      </c>
      <c r="I482">
        <f t="shared" ca="1" si="38"/>
        <v>0</v>
      </c>
    </row>
    <row r="483" spans="1:9">
      <c r="A483" cm="1">
        <f t="array" ref="A483">INDEX(Subscribers!$A$2:$A$1001, INT((ROW()-2)/12)+1)</f>
        <v>41</v>
      </c>
      <c r="B483">
        <f t="shared" si="35"/>
        <v>2</v>
      </c>
      <c r="C483" s="9" cm="1">
        <f t="array" ref="C483">INDEX(Months!$A$2:$A$13, $B483)</f>
        <v>45323</v>
      </c>
      <c r="D483" s="9" cm="1">
        <f t="array" aca="1" ref="D483" ca="1">INDEX(Subscribers!$F$2:$F$1001, INT((ROW()-2)/12)+1)</f>
        <v>45352</v>
      </c>
      <c r="E483" s="5" cm="1">
        <f t="array" aca="1" ref="E483" ca="1">INDEX(Subscribers!$Q$2:$Q$1001, INT((ROW()-2)/12)+1)</f>
        <v>999</v>
      </c>
      <c r="F483" s="5">
        <f t="shared" ca="1" si="36"/>
        <v>0</v>
      </c>
      <c r="G483" s="5">
        <f t="shared" ca="1" si="37"/>
        <v>0</v>
      </c>
      <c r="H483" s="7" cm="1">
        <f t="array" aca="1" ref="H483" ca="1">INDEX(Subscribers!$G$2:$G$1001, INT((ROW()-2)/12)+1)</f>
        <v>21.98</v>
      </c>
      <c r="I483">
        <f t="shared" ca="1" si="38"/>
        <v>0</v>
      </c>
    </row>
    <row r="484" spans="1:9">
      <c r="A484" cm="1">
        <f t="array" ref="A484">INDEX(Subscribers!$A$2:$A$1001, INT((ROW()-2)/12)+1)</f>
        <v>41</v>
      </c>
      <c r="B484">
        <f t="shared" si="35"/>
        <v>3</v>
      </c>
      <c r="C484" s="9" cm="1">
        <f t="array" ref="C484">INDEX(Months!$A$2:$A$13, $B484)</f>
        <v>45352</v>
      </c>
      <c r="D484" s="9" cm="1">
        <f t="array" aca="1" ref="D484" ca="1">INDEX(Subscribers!$F$2:$F$1001, INT((ROW()-2)/12)+1)</f>
        <v>45352</v>
      </c>
      <c r="E484" s="5" cm="1">
        <f t="array" aca="1" ref="E484" ca="1">INDEX(Subscribers!$Q$2:$Q$1001, INT((ROW()-2)/12)+1)</f>
        <v>999</v>
      </c>
      <c r="F484" s="5">
        <f t="shared" ca="1" si="36"/>
        <v>1</v>
      </c>
      <c r="G484" s="5">
        <f t="shared" ca="1" si="37"/>
        <v>0</v>
      </c>
      <c r="H484" s="7" cm="1">
        <f t="array" aca="1" ref="H484" ca="1">INDEX(Subscribers!$G$2:$G$1001, INT((ROW()-2)/12)+1)</f>
        <v>21.98</v>
      </c>
      <c r="I484">
        <f t="shared" ca="1" si="38"/>
        <v>21.98</v>
      </c>
    </row>
    <row r="485" spans="1:9">
      <c r="A485" cm="1">
        <f t="array" ref="A485">INDEX(Subscribers!$A$2:$A$1001, INT((ROW()-2)/12)+1)</f>
        <v>41</v>
      </c>
      <c r="B485">
        <f t="shared" si="35"/>
        <v>4</v>
      </c>
      <c r="C485" s="9" cm="1">
        <f t="array" ref="C485">INDEX(Months!$A$2:$A$13, $B485)</f>
        <v>45383</v>
      </c>
      <c r="D485" s="9" cm="1">
        <f t="array" aca="1" ref="D485" ca="1">INDEX(Subscribers!$F$2:$F$1001, INT((ROW()-2)/12)+1)</f>
        <v>45352</v>
      </c>
      <c r="E485" s="5" cm="1">
        <f t="array" aca="1" ref="E485" ca="1">INDEX(Subscribers!$Q$2:$Q$1001, INT((ROW()-2)/12)+1)</f>
        <v>999</v>
      </c>
      <c r="F485" s="5">
        <f t="shared" ca="1" si="36"/>
        <v>1</v>
      </c>
      <c r="G485" s="5">
        <f t="shared" ca="1" si="37"/>
        <v>0</v>
      </c>
      <c r="H485" s="7" cm="1">
        <f t="array" aca="1" ref="H485" ca="1">INDEX(Subscribers!$G$2:$G$1001, INT((ROW()-2)/12)+1)</f>
        <v>21.98</v>
      </c>
      <c r="I485">
        <f t="shared" ca="1" si="38"/>
        <v>21.98</v>
      </c>
    </row>
    <row r="486" spans="1:9">
      <c r="A486" cm="1">
        <f t="array" ref="A486">INDEX(Subscribers!$A$2:$A$1001, INT((ROW()-2)/12)+1)</f>
        <v>41</v>
      </c>
      <c r="B486">
        <f t="shared" si="35"/>
        <v>5</v>
      </c>
      <c r="C486" s="9" cm="1">
        <f t="array" ref="C486">INDEX(Months!$A$2:$A$13, $B486)</f>
        <v>45413</v>
      </c>
      <c r="D486" s="9" cm="1">
        <f t="array" aca="1" ref="D486" ca="1">INDEX(Subscribers!$F$2:$F$1001, INT((ROW()-2)/12)+1)</f>
        <v>45352</v>
      </c>
      <c r="E486" s="5" cm="1">
        <f t="array" aca="1" ref="E486" ca="1">INDEX(Subscribers!$Q$2:$Q$1001, INT((ROW()-2)/12)+1)</f>
        <v>999</v>
      </c>
      <c r="F486" s="5">
        <f t="shared" ca="1" si="36"/>
        <v>1</v>
      </c>
      <c r="G486" s="5">
        <f t="shared" ca="1" si="37"/>
        <v>0</v>
      </c>
      <c r="H486" s="7" cm="1">
        <f t="array" aca="1" ref="H486" ca="1">INDEX(Subscribers!$G$2:$G$1001, INT((ROW()-2)/12)+1)</f>
        <v>21.98</v>
      </c>
      <c r="I486">
        <f t="shared" ca="1" si="38"/>
        <v>21.98</v>
      </c>
    </row>
    <row r="487" spans="1:9">
      <c r="A487" cm="1">
        <f t="array" ref="A487">INDEX(Subscribers!$A$2:$A$1001, INT((ROW()-2)/12)+1)</f>
        <v>41</v>
      </c>
      <c r="B487">
        <f t="shared" si="35"/>
        <v>6</v>
      </c>
      <c r="C487" s="9" cm="1">
        <f t="array" ref="C487">INDEX(Months!$A$2:$A$13, $B487)</f>
        <v>45444</v>
      </c>
      <c r="D487" s="9" cm="1">
        <f t="array" aca="1" ref="D487" ca="1">INDEX(Subscribers!$F$2:$F$1001, INT((ROW()-2)/12)+1)</f>
        <v>45352</v>
      </c>
      <c r="E487" s="5" cm="1">
        <f t="array" aca="1" ref="E487" ca="1">INDEX(Subscribers!$Q$2:$Q$1001, INT((ROW()-2)/12)+1)</f>
        <v>999</v>
      </c>
      <c r="F487" s="5">
        <f t="shared" ca="1" si="36"/>
        <v>1</v>
      </c>
      <c r="G487" s="5">
        <f t="shared" ca="1" si="37"/>
        <v>0</v>
      </c>
      <c r="H487" s="7" cm="1">
        <f t="array" aca="1" ref="H487" ca="1">INDEX(Subscribers!$G$2:$G$1001, INT((ROW()-2)/12)+1)</f>
        <v>21.98</v>
      </c>
      <c r="I487">
        <f t="shared" ca="1" si="38"/>
        <v>21.98</v>
      </c>
    </row>
    <row r="488" spans="1:9">
      <c r="A488" cm="1">
        <f t="array" ref="A488">INDEX(Subscribers!$A$2:$A$1001, INT((ROW()-2)/12)+1)</f>
        <v>41</v>
      </c>
      <c r="B488">
        <f t="shared" si="35"/>
        <v>7</v>
      </c>
      <c r="C488" s="9" cm="1">
        <f t="array" ref="C488">INDEX(Months!$A$2:$A$13, $B488)</f>
        <v>45474</v>
      </c>
      <c r="D488" s="9" cm="1">
        <f t="array" aca="1" ref="D488" ca="1">INDEX(Subscribers!$F$2:$F$1001, INT((ROW()-2)/12)+1)</f>
        <v>45352</v>
      </c>
      <c r="E488" s="5" cm="1">
        <f t="array" aca="1" ref="E488" ca="1">INDEX(Subscribers!$Q$2:$Q$1001, INT((ROW()-2)/12)+1)</f>
        <v>999</v>
      </c>
      <c r="F488" s="5">
        <f t="shared" ca="1" si="36"/>
        <v>1</v>
      </c>
      <c r="G488" s="5">
        <f t="shared" ca="1" si="37"/>
        <v>0</v>
      </c>
      <c r="H488" s="7" cm="1">
        <f t="array" aca="1" ref="H488" ca="1">INDEX(Subscribers!$G$2:$G$1001, INT((ROW()-2)/12)+1)</f>
        <v>21.98</v>
      </c>
      <c r="I488">
        <f t="shared" ca="1" si="38"/>
        <v>21.98</v>
      </c>
    </row>
    <row r="489" spans="1:9">
      <c r="A489" cm="1">
        <f t="array" ref="A489">INDEX(Subscribers!$A$2:$A$1001, INT((ROW()-2)/12)+1)</f>
        <v>41</v>
      </c>
      <c r="B489">
        <f t="shared" si="35"/>
        <v>8</v>
      </c>
      <c r="C489" s="9" cm="1">
        <f t="array" ref="C489">INDEX(Months!$A$2:$A$13, $B489)</f>
        <v>45505</v>
      </c>
      <c r="D489" s="9" cm="1">
        <f t="array" aca="1" ref="D489" ca="1">INDEX(Subscribers!$F$2:$F$1001, INT((ROW()-2)/12)+1)</f>
        <v>45352</v>
      </c>
      <c r="E489" s="5" cm="1">
        <f t="array" aca="1" ref="E489" ca="1">INDEX(Subscribers!$Q$2:$Q$1001, INT((ROW()-2)/12)+1)</f>
        <v>999</v>
      </c>
      <c r="F489" s="5">
        <f t="shared" ca="1" si="36"/>
        <v>1</v>
      </c>
      <c r="G489" s="5">
        <f t="shared" ca="1" si="37"/>
        <v>0</v>
      </c>
      <c r="H489" s="7" cm="1">
        <f t="array" aca="1" ref="H489" ca="1">INDEX(Subscribers!$G$2:$G$1001, INT((ROW()-2)/12)+1)</f>
        <v>21.98</v>
      </c>
      <c r="I489">
        <f t="shared" ca="1" si="38"/>
        <v>21.98</v>
      </c>
    </row>
    <row r="490" spans="1:9">
      <c r="A490" cm="1">
        <f t="array" ref="A490">INDEX(Subscribers!$A$2:$A$1001, INT((ROW()-2)/12)+1)</f>
        <v>41</v>
      </c>
      <c r="B490">
        <f t="shared" si="35"/>
        <v>9</v>
      </c>
      <c r="C490" s="9" cm="1">
        <f t="array" ref="C490">INDEX(Months!$A$2:$A$13, $B490)</f>
        <v>45536</v>
      </c>
      <c r="D490" s="9" cm="1">
        <f t="array" aca="1" ref="D490" ca="1">INDEX(Subscribers!$F$2:$F$1001, INT((ROW()-2)/12)+1)</f>
        <v>45352</v>
      </c>
      <c r="E490" s="5" cm="1">
        <f t="array" aca="1" ref="E490" ca="1">INDEX(Subscribers!$Q$2:$Q$1001, INT((ROW()-2)/12)+1)</f>
        <v>999</v>
      </c>
      <c r="F490" s="5">
        <f t="shared" ca="1" si="36"/>
        <v>1</v>
      </c>
      <c r="G490" s="5">
        <f t="shared" ca="1" si="37"/>
        <v>0</v>
      </c>
      <c r="H490" s="7" cm="1">
        <f t="array" aca="1" ref="H490" ca="1">INDEX(Subscribers!$G$2:$G$1001, INT((ROW()-2)/12)+1)</f>
        <v>21.98</v>
      </c>
      <c r="I490">
        <f t="shared" ca="1" si="38"/>
        <v>21.98</v>
      </c>
    </row>
    <row r="491" spans="1:9">
      <c r="A491" cm="1">
        <f t="array" ref="A491">INDEX(Subscribers!$A$2:$A$1001, INT((ROW()-2)/12)+1)</f>
        <v>41</v>
      </c>
      <c r="B491">
        <f t="shared" si="35"/>
        <v>10</v>
      </c>
      <c r="C491" s="9" cm="1">
        <f t="array" ref="C491">INDEX(Months!$A$2:$A$13, $B491)</f>
        <v>45566</v>
      </c>
      <c r="D491" s="9" cm="1">
        <f t="array" aca="1" ref="D491" ca="1">INDEX(Subscribers!$F$2:$F$1001, INT((ROW()-2)/12)+1)</f>
        <v>45352</v>
      </c>
      <c r="E491" s="5" cm="1">
        <f t="array" aca="1" ref="E491" ca="1">INDEX(Subscribers!$Q$2:$Q$1001, INT((ROW()-2)/12)+1)</f>
        <v>999</v>
      </c>
      <c r="F491" s="5">
        <f t="shared" ca="1" si="36"/>
        <v>1</v>
      </c>
      <c r="G491" s="5">
        <f t="shared" ca="1" si="37"/>
        <v>0</v>
      </c>
      <c r="H491" s="7" cm="1">
        <f t="array" aca="1" ref="H491" ca="1">INDEX(Subscribers!$G$2:$G$1001, INT((ROW()-2)/12)+1)</f>
        <v>21.98</v>
      </c>
      <c r="I491">
        <f t="shared" ca="1" si="38"/>
        <v>21.98</v>
      </c>
    </row>
    <row r="492" spans="1:9">
      <c r="A492" cm="1">
        <f t="array" ref="A492">INDEX(Subscribers!$A$2:$A$1001, INT((ROW()-2)/12)+1)</f>
        <v>41</v>
      </c>
      <c r="B492">
        <f t="shared" si="35"/>
        <v>11</v>
      </c>
      <c r="C492" s="9" cm="1">
        <f t="array" ref="C492">INDEX(Months!$A$2:$A$13, $B492)</f>
        <v>45597</v>
      </c>
      <c r="D492" s="9" cm="1">
        <f t="array" aca="1" ref="D492" ca="1">INDEX(Subscribers!$F$2:$F$1001, INT((ROW()-2)/12)+1)</f>
        <v>45352</v>
      </c>
      <c r="E492" s="5" cm="1">
        <f t="array" aca="1" ref="E492" ca="1">INDEX(Subscribers!$Q$2:$Q$1001, INT((ROW()-2)/12)+1)</f>
        <v>999</v>
      </c>
      <c r="F492" s="5">
        <f t="shared" ca="1" si="36"/>
        <v>1</v>
      </c>
      <c r="G492" s="5">
        <f t="shared" ca="1" si="37"/>
        <v>0</v>
      </c>
      <c r="H492" s="7" cm="1">
        <f t="array" aca="1" ref="H492" ca="1">INDEX(Subscribers!$G$2:$G$1001, INT((ROW()-2)/12)+1)</f>
        <v>21.98</v>
      </c>
      <c r="I492">
        <f t="shared" ca="1" si="38"/>
        <v>21.98</v>
      </c>
    </row>
    <row r="493" spans="1:9">
      <c r="A493" cm="1">
        <f t="array" ref="A493">INDEX(Subscribers!$A$2:$A$1001, INT((ROW()-2)/12)+1)</f>
        <v>41</v>
      </c>
      <c r="B493">
        <f t="shared" si="35"/>
        <v>12</v>
      </c>
      <c r="C493" s="9" cm="1">
        <f t="array" ref="C493">INDEX(Months!$A$2:$A$13, $B493)</f>
        <v>45627</v>
      </c>
      <c r="D493" s="9" cm="1">
        <f t="array" aca="1" ref="D493" ca="1">INDEX(Subscribers!$F$2:$F$1001, INT((ROW()-2)/12)+1)</f>
        <v>45352</v>
      </c>
      <c r="E493" s="5" cm="1">
        <f t="array" aca="1" ref="E493" ca="1">INDEX(Subscribers!$Q$2:$Q$1001, INT((ROW()-2)/12)+1)</f>
        <v>999</v>
      </c>
      <c r="F493" s="5">
        <f t="shared" ca="1" si="36"/>
        <v>1</v>
      </c>
      <c r="G493" s="5">
        <f t="shared" ca="1" si="37"/>
        <v>0</v>
      </c>
      <c r="H493" s="7" cm="1">
        <f t="array" aca="1" ref="H493" ca="1">INDEX(Subscribers!$G$2:$G$1001, INT((ROW()-2)/12)+1)</f>
        <v>21.98</v>
      </c>
      <c r="I493">
        <f t="shared" ca="1" si="38"/>
        <v>21.98</v>
      </c>
    </row>
    <row r="494" spans="1:9">
      <c r="A494" cm="1">
        <f t="array" ref="A494">INDEX(Subscribers!$A$2:$A$1001, INT((ROW()-2)/12)+1)</f>
        <v>42</v>
      </c>
      <c r="B494">
        <f t="shared" si="35"/>
        <v>1</v>
      </c>
      <c r="C494" s="9" cm="1">
        <f t="array" ref="C494">INDEX(Months!$A$2:$A$13, $B494)</f>
        <v>45292</v>
      </c>
      <c r="D494" s="9" cm="1">
        <f t="array" aca="1" ref="D494" ca="1">INDEX(Subscribers!$F$2:$F$1001, INT((ROW()-2)/12)+1)</f>
        <v>45352</v>
      </c>
      <c r="E494" s="5" cm="1">
        <f t="array" aca="1" ref="E494" ca="1">INDEX(Subscribers!$Q$2:$Q$1001, INT((ROW()-2)/12)+1)</f>
        <v>999</v>
      </c>
      <c r="F494" s="5">
        <f t="shared" ca="1" si="36"/>
        <v>0</v>
      </c>
      <c r="G494" s="5">
        <f t="shared" ca="1" si="37"/>
        <v>0</v>
      </c>
      <c r="H494" s="7" cm="1">
        <f t="array" aca="1" ref="H494" ca="1">INDEX(Subscribers!$G$2:$G$1001, INT((ROW()-2)/12)+1)</f>
        <v>21.98</v>
      </c>
      <c r="I494">
        <f t="shared" ca="1" si="38"/>
        <v>0</v>
      </c>
    </row>
    <row r="495" spans="1:9">
      <c r="A495" cm="1">
        <f t="array" ref="A495">INDEX(Subscribers!$A$2:$A$1001, INT((ROW()-2)/12)+1)</f>
        <v>42</v>
      </c>
      <c r="B495">
        <f t="shared" si="35"/>
        <v>2</v>
      </c>
      <c r="C495" s="9" cm="1">
        <f t="array" ref="C495">INDEX(Months!$A$2:$A$13, $B495)</f>
        <v>45323</v>
      </c>
      <c r="D495" s="9" cm="1">
        <f t="array" aca="1" ref="D495" ca="1">INDEX(Subscribers!$F$2:$F$1001, INT((ROW()-2)/12)+1)</f>
        <v>45352</v>
      </c>
      <c r="E495" s="5" cm="1">
        <f t="array" aca="1" ref="E495" ca="1">INDEX(Subscribers!$Q$2:$Q$1001, INT((ROW()-2)/12)+1)</f>
        <v>999</v>
      </c>
      <c r="F495" s="5">
        <f t="shared" ca="1" si="36"/>
        <v>0</v>
      </c>
      <c r="G495" s="5">
        <f t="shared" ca="1" si="37"/>
        <v>0</v>
      </c>
      <c r="H495" s="7" cm="1">
        <f t="array" aca="1" ref="H495" ca="1">INDEX(Subscribers!$G$2:$G$1001, INT((ROW()-2)/12)+1)</f>
        <v>21.98</v>
      </c>
      <c r="I495">
        <f t="shared" ca="1" si="38"/>
        <v>0</v>
      </c>
    </row>
    <row r="496" spans="1:9">
      <c r="A496" cm="1">
        <f t="array" ref="A496">INDEX(Subscribers!$A$2:$A$1001, INT((ROW()-2)/12)+1)</f>
        <v>42</v>
      </c>
      <c r="B496">
        <f t="shared" si="35"/>
        <v>3</v>
      </c>
      <c r="C496" s="9" cm="1">
        <f t="array" ref="C496">INDEX(Months!$A$2:$A$13, $B496)</f>
        <v>45352</v>
      </c>
      <c r="D496" s="9" cm="1">
        <f t="array" aca="1" ref="D496" ca="1">INDEX(Subscribers!$F$2:$F$1001, INT((ROW()-2)/12)+1)</f>
        <v>45352</v>
      </c>
      <c r="E496" s="5" cm="1">
        <f t="array" aca="1" ref="E496" ca="1">INDEX(Subscribers!$Q$2:$Q$1001, INT((ROW()-2)/12)+1)</f>
        <v>999</v>
      </c>
      <c r="F496" s="5">
        <f t="shared" ca="1" si="36"/>
        <v>1</v>
      </c>
      <c r="G496" s="5">
        <f t="shared" ca="1" si="37"/>
        <v>0</v>
      </c>
      <c r="H496" s="7" cm="1">
        <f t="array" aca="1" ref="H496" ca="1">INDEX(Subscribers!$G$2:$G$1001, INT((ROW()-2)/12)+1)</f>
        <v>21.98</v>
      </c>
      <c r="I496">
        <f t="shared" ca="1" si="38"/>
        <v>21.98</v>
      </c>
    </row>
    <row r="497" spans="1:9">
      <c r="A497" cm="1">
        <f t="array" ref="A497">INDEX(Subscribers!$A$2:$A$1001, INT((ROW()-2)/12)+1)</f>
        <v>42</v>
      </c>
      <c r="B497">
        <f t="shared" si="35"/>
        <v>4</v>
      </c>
      <c r="C497" s="9" cm="1">
        <f t="array" ref="C497">INDEX(Months!$A$2:$A$13, $B497)</f>
        <v>45383</v>
      </c>
      <c r="D497" s="9" cm="1">
        <f t="array" aca="1" ref="D497" ca="1">INDEX(Subscribers!$F$2:$F$1001, INT((ROW()-2)/12)+1)</f>
        <v>45352</v>
      </c>
      <c r="E497" s="5" cm="1">
        <f t="array" aca="1" ref="E497" ca="1">INDEX(Subscribers!$Q$2:$Q$1001, INT((ROW()-2)/12)+1)</f>
        <v>999</v>
      </c>
      <c r="F497" s="5">
        <f t="shared" ca="1" si="36"/>
        <v>1</v>
      </c>
      <c r="G497" s="5">
        <f t="shared" ca="1" si="37"/>
        <v>0</v>
      </c>
      <c r="H497" s="7" cm="1">
        <f t="array" aca="1" ref="H497" ca="1">INDEX(Subscribers!$G$2:$G$1001, INT((ROW()-2)/12)+1)</f>
        <v>21.98</v>
      </c>
      <c r="I497">
        <f t="shared" ca="1" si="38"/>
        <v>21.98</v>
      </c>
    </row>
    <row r="498" spans="1:9">
      <c r="A498" cm="1">
        <f t="array" ref="A498">INDEX(Subscribers!$A$2:$A$1001, INT((ROW()-2)/12)+1)</f>
        <v>42</v>
      </c>
      <c r="B498">
        <f t="shared" si="35"/>
        <v>5</v>
      </c>
      <c r="C498" s="9" cm="1">
        <f t="array" ref="C498">INDEX(Months!$A$2:$A$13, $B498)</f>
        <v>45413</v>
      </c>
      <c r="D498" s="9" cm="1">
        <f t="array" aca="1" ref="D498" ca="1">INDEX(Subscribers!$F$2:$F$1001, INT((ROW()-2)/12)+1)</f>
        <v>45352</v>
      </c>
      <c r="E498" s="5" cm="1">
        <f t="array" aca="1" ref="E498" ca="1">INDEX(Subscribers!$Q$2:$Q$1001, INT((ROW()-2)/12)+1)</f>
        <v>999</v>
      </c>
      <c r="F498" s="5">
        <f t="shared" ca="1" si="36"/>
        <v>1</v>
      </c>
      <c r="G498" s="5">
        <f t="shared" ca="1" si="37"/>
        <v>0</v>
      </c>
      <c r="H498" s="7" cm="1">
        <f t="array" aca="1" ref="H498" ca="1">INDEX(Subscribers!$G$2:$G$1001, INT((ROW()-2)/12)+1)</f>
        <v>21.98</v>
      </c>
      <c r="I498">
        <f t="shared" ca="1" si="38"/>
        <v>21.98</v>
      </c>
    </row>
    <row r="499" spans="1:9">
      <c r="A499" cm="1">
        <f t="array" ref="A499">INDEX(Subscribers!$A$2:$A$1001, INT((ROW()-2)/12)+1)</f>
        <v>42</v>
      </c>
      <c r="B499">
        <f t="shared" si="35"/>
        <v>6</v>
      </c>
      <c r="C499" s="9" cm="1">
        <f t="array" ref="C499">INDEX(Months!$A$2:$A$13, $B499)</f>
        <v>45444</v>
      </c>
      <c r="D499" s="9" cm="1">
        <f t="array" aca="1" ref="D499" ca="1">INDEX(Subscribers!$F$2:$F$1001, INT((ROW()-2)/12)+1)</f>
        <v>45352</v>
      </c>
      <c r="E499" s="5" cm="1">
        <f t="array" aca="1" ref="E499" ca="1">INDEX(Subscribers!$Q$2:$Q$1001, INT((ROW()-2)/12)+1)</f>
        <v>999</v>
      </c>
      <c r="F499" s="5">
        <f t="shared" ca="1" si="36"/>
        <v>1</v>
      </c>
      <c r="G499" s="5">
        <f t="shared" ca="1" si="37"/>
        <v>0</v>
      </c>
      <c r="H499" s="7" cm="1">
        <f t="array" aca="1" ref="H499" ca="1">INDEX(Subscribers!$G$2:$G$1001, INT((ROW()-2)/12)+1)</f>
        <v>21.98</v>
      </c>
      <c r="I499">
        <f t="shared" ca="1" si="38"/>
        <v>21.98</v>
      </c>
    </row>
    <row r="500" spans="1:9">
      <c r="A500" cm="1">
        <f t="array" ref="A500">INDEX(Subscribers!$A$2:$A$1001, INT((ROW()-2)/12)+1)</f>
        <v>42</v>
      </c>
      <c r="B500">
        <f t="shared" si="35"/>
        <v>7</v>
      </c>
      <c r="C500" s="9" cm="1">
        <f t="array" ref="C500">INDEX(Months!$A$2:$A$13, $B500)</f>
        <v>45474</v>
      </c>
      <c r="D500" s="9" cm="1">
        <f t="array" aca="1" ref="D500" ca="1">INDEX(Subscribers!$F$2:$F$1001, INT((ROW()-2)/12)+1)</f>
        <v>45352</v>
      </c>
      <c r="E500" s="5" cm="1">
        <f t="array" aca="1" ref="E500" ca="1">INDEX(Subscribers!$Q$2:$Q$1001, INT((ROW()-2)/12)+1)</f>
        <v>999</v>
      </c>
      <c r="F500" s="5">
        <f t="shared" ca="1" si="36"/>
        <v>1</v>
      </c>
      <c r="G500" s="5">
        <f t="shared" ca="1" si="37"/>
        <v>0</v>
      </c>
      <c r="H500" s="7" cm="1">
        <f t="array" aca="1" ref="H500" ca="1">INDEX(Subscribers!$G$2:$G$1001, INT((ROW()-2)/12)+1)</f>
        <v>21.98</v>
      </c>
      <c r="I500">
        <f t="shared" ca="1" si="38"/>
        <v>21.98</v>
      </c>
    </row>
    <row r="501" spans="1:9">
      <c r="A501" cm="1">
        <f t="array" ref="A501">INDEX(Subscribers!$A$2:$A$1001, INT((ROW()-2)/12)+1)</f>
        <v>42</v>
      </c>
      <c r="B501">
        <f t="shared" si="35"/>
        <v>8</v>
      </c>
      <c r="C501" s="9" cm="1">
        <f t="array" ref="C501">INDEX(Months!$A$2:$A$13, $B501)</f>
        <v>45505</v>
      </c>
      <c r="D501" s="9" cm="1">
        <f t="array" aca="1" ref="D501" ca="1">INDEX(Subscribers!$F$2:$F$1001, INT((ROW()-2)/12)+1)</f>
        <v>45352</v>
      </c>
      <c r="E501" s="5" cm="1">
        <f t="array" aca="1" ref="E501" ca="1">INDEX(Subscribers!$Q$2:$Q$1001, INT((ROW()-2)/12)+1)</f>
        <v>999</v>
      </c>
      <c r="F501" s="5">
        <f t="shared" ca="1" si="36"/>
        <v>1</v>
      </c>
      <c r="G501" s="5">
        <f t="shared" ca="1" si="37"/>
        <v>0</v>
      </c>
      <c r="H501" s="7" cm="1">
        <f t="array" aca="1" ref="H501" ca="1">INDEX(Subscribers!$G$2:$G$1001, INT((ROW()-2)/12)+1)</f>
        <v>21.98</v>
      </c>
      <c r="I501">
        <f t="shared" ca="1" si="38"/>
        <v>21.98</v>
      </c>
    </row>
    <row r="502" spans="1:9">
      <c r="A502" cm="1">
        <f t="array" ref="A502">INDEX(Subscribers!$A$2:$A$1001, INT((ROW()-2)/12)+1)</f>
        <v>42</v>
      </c>
      <c r="B502">
        <f t="shared" si="35"/>
        <v>9</v>
      </c>
      <c r="C502" s="9" cm="1">
        <f t="array" ref="C502">INDEX(Months!$A$2:$A$13, $B502)</f>
        <v>45536</v>
      </c>
      <c r="D502" s="9" cm="1">
        <f t="array" aca="1" ref="D502" ca="1">INDEX(Subscribers!$F$2:$F$1001, INT((ROW()-2)/12)+1)</f>
        <v>45352</v>
      </c>
      <c r="E502" s="5" cm="1">
        <f t="array" aca="1" ref="E502" ca="1">INDEX(Subscribers!$Q$2:$Q$1001, INT((ROW()-2)/12)+1)</f>
        <v>999</v>
      </c>
      <c r="F502" s="5">
        <f t="shared" ca="1" si="36"/>
        <v>1</v>
      </c>
      <c r="G502" s="5">
        <f t="shared" ca="1" si="37"/>
        <v>0</v>
      </c>
      <c r="H502" s="7" cm="1">
        <f t="array" aca="1" ref="H502" ca="1">INDEX(Subscribers!$G$2:$G$1001, INT((ROW()-2)/12)+1)</f>
        <v>21.98</v>
      </c>
      <c r="I502">
        <f t="shared" ca="1" si="38"/>
        <v>21.98</v>
      </c>
    </row>
    <row r="503" spans="1:9">
      <c r="A503" cm="1">
        <f t="array" ref="A503">INDEX(Subscribers!$A$2:$A$1001, INT((ROW()-2)/12)+1)</f>
        <v>42</v>
      </c>
      <c r="B503">
        <f t="shared" si="35"/>
        <v>10</v>
      </c>
      <c r="C503" s="9" cm="1">
        <f t="array" ref="C503">INDEX(Months!$A$2:$A$13, $B503)</f>
        <v>45566</v>
      </c>
      <c r="D503" s="9" cm="1">
        <f t="array" aca="1" ref="D503" ca="1">INDEX(Subscribers!$F$2:$F$1001, INT((ROW()-2)/12)+1)</f>
        <v>45352</v>
      </c>
      <c r="E503" s="5" cm="1">
        <f t="array" aca="1" ref="E503" ca="1">INDEX(Subscribers!$Q$2:$Q$1001, INT((ROW()-2)/12)+1)</f>
        <v>999</v>
      </c>
      <c r="F503" s="5">
        <f t="shared" ca="1" si="36"/>
        <v>1</v>
      </c>
      <c r="G503" s="5">
        <f t="shared" ca="1" si="37"/>
        <v>0</v>
      </c>
      <c r="H503" s="7" cm="1">
        <f t="array" aca="1" ref="H503" ca="1">INDEX(Subscribers!$G$2:$G$1001, INT((ROW()-2)/12)+1)</f>
        <v>21.98</v>
      </c>
      <c r="I503">
        <f t="shared" ca="1" si="38"/>
        <v>21.98</v>
      </c>
    </row>
    <row r="504" spans="1:9">
      <c r="A504" cm="1">
        <f t="array" ref="A504">INDEX(Subscribers!$A$2:$A$1001, INT((ROW()-2)/12)+1)</f>
        <v>42</v>
      </c>
      <c r="B504">
        <f t="shared" si="35"/>
        <v>11</v>
      </c>
      <c r="C504" s="9" cm="1">
        <f t="array" ref="C504">INDEX(Months!$A$2:$A$13, $B504)</f>
        <v>45597</v>
      </c>
      <c r="D504" s="9" cm="1">
        <f t="array" aca="1" ref="D504" ca="1">INDEX(Subscribers!$F$2:$F$1001, INT((ROW()-2)/12)+1)</f>
        <v>45352</v>
      </c>
      <c r="E504" s="5" cm="1">
        <f t="array" aca="1" ref="E504" ca="1">INDEX(Subscribers!$Q$2:$Q$1001, INT((ROW()-2)/12)+1)</f>
        <v>999</v>
      </c>
      <c r="F504" s="5">
        <f t="shared" ca="1" si="36"/>
        <v>1</v>
      </c>
      <c r="G504" s="5">
        <f t="shared" ca="1" si="37"/>
        <v>0</v>
      </c>
      <c r="H504" s="7" cm="1">
        <f t="array" aca="1" ref="H504" ca="1">INDEX(Subscribers!$G$2:$G$1001, INT((ROW()-2)/12)+1)</f>
        <v>21.98</v>
      </c>
      <c r="I504">
        <f t="shared" ca="1" si="38"/>
        <v>21.98</v>
      </c>
    </row>
    <row r="505" spans="1:9">
      <c r="A505" cm="1">
        <f t="array" ref="A505">INDEX(Subscribers!$A$2:$A$1001, INT((ROW()-2)/12)+1)</f>
        <v>42</v>
      </c>
      <c r="B505">
        <f t="shared" si="35"/>
        <v>12</v>
      </c>
      <c r="C505" s="9" cm="1">
        <f t="array" ref="C505">INDEX(Months!$A$2:$A$13, $B505)</f>
        <v>45627</v>
      </c>
      <c r="D505" s="9" cm="1">
        <f t="array" aca="1" ref="D505" ca="1">INDEX(Subscribers!$F$2:$F$1001, INT((ROW()-2)/12)+1)</f>
        <v>45352</v>
      </c>
      <c r="E505" s="5" cm="1">
        <f t="array" aca="1" ref="E505" ca="1">INDEX(Subscribers!$Q$2:$Q$1001, INT((ROW()-2)/12)+1)</f>
        <v>999</v>
      </c>
      <c r="F505" s="5">
        <f t="shared" ca="1" si="36"/>
        <v>1</v>
      </c>
      <c r="G505" s="5">
        <f t="shared" ca="1" si="37"/>
        <v>0</v>
      </c>
      <c r="H505" s="7" cm="1">
        <f t="array" aca="1" ref="H505" ca="1">INDEX(Subscribers!$G$2:$G$1001, INT((ROW()-2)/12)+1)</f>
        <v>21.98</v>
      </c>
      <c r="I505">
        <f t="shared" ca="1" si="38"/>
        <v>21.98</v>
      </c>
    </row>
    <row r="506" spans="1:9">
      <c r="A506" cm="1">
        <f t="array" ref="A506">INDEX(Subscribers!$A$2:$A$1001, INT((ROW()-2)/12)+1)</f>
        <v>43</v>
      </c>
      <c r="B506">
        <f t="shared" si="35"/>
        <v>1</v>
      </c>
      <c r="C506" s="9" cm="1">
        <f t="array" ref="C506">INDEX(Months!$A$2:$A$13, $B506)</f>
        <v>45292</v>
      </c>
      <c r="D506" s="9" cm="1">
        <f t="array" aca="1" ref="D506" ca="1">INDEX(Subscribers!$F$2:$F$1001, INT((ROW()-2)/12)+1)</f>
        <v>45444</v>
      </c>
      <c r="E506" s="5" cm="1">
        <f t="array" aca="1" ref="E506" ca="1">INDEX(Subscribers!$Q$2:$Q$1001, INT((ROW()-2)/12)+1)</f>
        <v>999</v>
      </c>
      <c r="F506" s="5">
        <f t="shared" ca="1" si="36"/>
        <v>0</v>
      </c>
      <c r="G506" s="5">
        <f t="shared" ca="1" si="37"/>
        <v>0</v>
      </c>
      <c r="H506" s="7" cm="1">
        <f t="array" aca="1" ref="H506" ca="1">INDEX(Subscribers!$G$2:$G$1001, INT((ROW()-2)/12)+1)</f>
        <v>14.99</v>
      </c>
      <c r="I506">
        <f t="shared" ca="1" si="38"/>
        <v>0</v>
      </c>
    </row>
    <row r="507" spans="1:9">
      <c r="A507" cm="1">
        <f t="array" ref="A507">INDEX(Subscribers!$A$2:$A$1001, INT((ROW()-2)/12)+1)</f>
        <v>43</v>
      </c>
      <c r="B507">
        <f t="shared" si="35"/>
        <v>2</v>
      </c>
      <c r="C507" s="9" cm="1">
        <f t="array" ref="C507">INDEX(Months!$A$2:$A$13, $B507)</f>
        <v>45323</v>
      </c>
      <c r="D507" s="9" cm="1">
        <f t="array" aca="1" ref="D507" ca="1">INDEX(Subscribers!$F$2:$F$1001, INT((ROW()-2)/12)+1)</f>
        <v>45444</v>
      </c>
      <c r="E507" s="5" cm="1">
        <f t="array" aca="1" ref="E507" ca="1">INDEX(Subscribers!$Q$2:$Q$1001, INT((ROW()-2)/12)+1)</f>
        <v>999</v>
      </c>
      <c r="F507" s="5">
        <f t="shared" ca="1" si="36"/>
        <v>0</v>
      </c>
      <c r="G507" s="5">
        <f t="shared" ca="1" si="37"/>
        <v>0</v>
      </c>
      <c r="H507" s="7" cm="1">
        <f t="array" aca="1" ref="H507" ca="1">INDEX(Subscribers!$G$2:$G$1001, INT((ROW()-2)/12)+1)</f>
        <v>14.99</v>
      </c>
      <c r="I507">
        <f t="shared" ca="1" si="38"/>
        <v>0</v>
      </c>
    </row>
    <row r="508" spans="1:9">
      <c r="A508" cm="1">
        <f t="array" ref="A508">INDEX(Subscribers!$A$2:$A$1001, INT((ROW()-2)/12)+1)</f>
        <v>43</v>
      </c>
      <c r="B508">
        <f t="shared" si="35"/>
        <v>3</v>
      </c>
      <c r="C508" s="9" cm="1">
        <f t="array" ref="C508">INDEX(Months!$A$2:$A$13, $B508)</f>
        <v>45352</v>
      </c>
      <c r="D508" s="9" cm="1">
        <f t="array" aca="1" ref="D508" ca="1">INDEX(Subscribers!$F$2:$F$1001, INT((ROW()-2)/12)+1)</f>
        <v>45444</v>
      </c>
      <c r="E508" s="5" cm="1">
        <f t="array" aca="1" ref="E508" ca="1">INDEX(Subscribers!$Q$2:$Q$1001, INT((ROW()-2)/12)+1)</f>
        <v>999</v>
      </c>
      <c r="F508" s="5">
        <f t="shared" ca="1" si="36"/>
        <v>0</v>
      </c>
      <c r="G508" s="5">
        <f t="shared" ca="1" si="37"/>
        <v>0</v>
      </c>
      <c r="H508" s="7" cm="1">
        <f t="array" aca="1" ref="H508" ca="1">INDEX(Subscribers!$G$2:$G$1001, INT((ROW()-2)/12)+1)</f>
        <v>14.99</v>
      </c>
      <c r="I508">
        <f t="shared" ca="1" si="38"/>
        <v>0</v>
      </c>
    </row>
    <row r="509" spans="1:9">
      <c r="A509" cm="1">
        <f t="array" ref="A509">INDEX(Subscribers!$A$2:$A$1001, INT((ROW()-2)/12)+1)</f>
        <v>43</v>
      </c>
      <c r="B509">
        <f t="shared" si="35"/>
        <v>4</v>
      </c>
      <c r="C509" s="9" cm="1">
        <f t="array" ref="C509">INDEX(Months!$A$2:$A$13, $B509)</f>
        <v>45383</v>
      </c>
      <c r="D509" s="9" cm="1">
        <f t="array" aca="1" ref="D509" ca="1">INDEX(Subscribers!$F$2:$F$1001, INT((ROW()-2)/12)+1)</f>
        <v>45444</v>
      </c>
      <c r="E509" s="5" cm="1">
        <f t="array" aca="1" ref="E509" ca="1">INDEX(Subscribers!$Q$2:$Q$1001, INT((ROW()-2)/12)+1)</f>
        <v>999</v>
      </c>
      <c r="F509" s="5">
        <f t="shared" ca="1" si="36"/>
        <v>0</v>
      </c>
      <c r="G509" s="5">
        <f t="shared" ca="1" si="37"/>
        <v>0</v>
      </c>
      <c r="H509" s="7" cm="1">
        <f t="array" aca="1" ref="H509" ca="1">INDEX(Subscribers!$G$2:$G$1001, INT((ROW()-2)/12)+1)</f>
        <v>14.99</v>
      </c>
      <c r="I509">
        <f t="shared" ca="1" si="38"/>
        <v>0</v>
      </c>
    </row>
    <row r="510" spans="1:9">
      <c r="A510" cm="1">
        <f t="array" ref="A510">INDEX(Subscribers!$A$2:$A$1001, INT((ROW()-2)/12)+1)</f>
        <v>43</v>
      </c>
      <c r="B510">
        <f t="shared" si="35"/>
        <v>5</v>
      </c>
      <c r="C510" s="9" cm="1">
        <f t="array" ref="C510">INDEX(Months!$A$2:$A$13, $B510)</f>
        <v>45413</v>
      </c>
      <c r="D510" s="9" cm="1">
        <f t="array" aca="1" ref="D510" ca="1">INDEX(Subscribers!$F$2:$F$1001, INT((ROW()-2)/12)+1)</f>
        <v>45444</v>
      </c>
      <c r="E510" s="5" cm="1">
        <f t="array" aca="1" ref="E510" ca="1">INDEX(Subscribers!$Q$2:$Q$1001, INT((ROW()-2)/12)+1)</f>
        <v>999</v>
      </c>
      <c r="F510" s="5">
        <f t="shared" ca="1" si="36"/>
        <v>0</v>
      </c>
      <c r="G510" s="5">
        <f t="shared" ca="1" si="37"/>
        <v>0</v>
      </c>
      <c r="H510" s="7" cm="1">
        <f t="array" aca="1" ref="H510" ca="1">INDEX(Subscribers!$G$2:$G$1001, INT((ROW()-2)/12)+1)</f>
        <v>14.99</v>
      </c>
      <c r="I510">
        <f t="shared" ca="1" si="38"/>
        <v>0</v>
      </c>
    </row>
    <row r="511" spans="1:9">
      <c r="A511" cm="1">
        <f t="array" ref="A511">INDEX(Subscribers!$A$2:$A$1001, INT((ROW()-2)/12)+1)</f>
        <v>43</v>
      </c>
      <c r="B511">
        <f t="shared" si="35"/>
        <v>6</v>
      </c>
      <c r="C511" s="9" cm="1">
        <f t="array" ref="C511">INDEX(Months!$A$2:$A$13, $B511)</f>
        <v>45444</v>
      </c>
      <c r="D511" s="9" cm="1">
        <f t="array" aca="1" ref="D511" ca="1">INDEX(Subscribers!$F$2:$F$1001, INT((ROW()-2)/12)+1)</f>
        <v>45444</v>
      </c>
      <c r="E511" s="5" cm="1">
        <f t="array" aca="1" ref="E511" ca="1">INDEX(Subscribers!$Q$2:$Q$1001, INT((ROW()-2)/12)+1)</f>
        <v>999</v>
      </c>
      <c r="F511" s="5">
        <f t="shared" ca="1" si="36"/>
        <v>1</v>
      </c>
      <c r="G511" s="5">
        <f t="shared" ca="1" si="37"/>
        <v>0</v>
      </c>
      <c r="H511" s="7" cm="1">
        <f t="array" aca="1" ref="H511" ca="1">INDEX(Subscribers!$G$2:$G$1001, INT((ROW()-2)/12)+1)</f>
        <v>14.99</v>
      </c>
      <c r="I511">
        <f t="shared" ca="1" si="38"/>
        <v>14.99</v>
      </c>
    </row>
    <row r="512" spans="1:9">
      <c r="A512" cm="1">
        <f t="array" ref="A512">INDEX(Subscribers!$A$2:$A$1001, INT((ROW()-2)/12)+1)</f>
        <v>43</v>
      </c>
      <c r="B512">
        <f t="shared" si="35"/>
        <v>7</v>
      </c>
      <c r="C512" s="9" cm="1">
        <f t="array" ref="C512">INDEX(Months!$A$2:$A$13, $B512)</f>
        <v>45474</v>
      </c>
      <c r="D512" s="9" cm="1">
        <f t="array" aca="1" ref="D512" ca="1">INDEX(Subscribers!$F$2:$F$1001, INT((ROW()-2)/12)+1)</f>
        <v>45444</v>
      </c>
      <c r="E512" s="5" cm="1">
        <f t="array" aca="1" ref="E512" ca="1">INDEX(Subscribers!$Q$2:$Q$1001, INT((ROW()-2)/12)+1)</f>
        <v>999</v>
      </c>
      <c r="F512" s="5">
        <f t="shared" ca="1" si="36"/>
        <v>1</v>
      </c>
      <c r="G512" s="5">
        <f t="shared" ca="1" si="37"/>
        <v>0</v>
      </c>
      <c r="H512" s="7" cm="1">
        <f t="array" aca="1" ref="H512" ca="1">INDEX(Subscribers!$G$2:$G$1001, INT((ROW()-2)/12)+1)</f>
        <v>14.99</v>
      </c>
      <c r="I512">
        <f t="shared" ca="1" si="38"/>
        <v>14.99</v>
      </c>
    </row>
    <row r="513" spans="1:9">
      <c r="A513" cm="1">
        <f t="array" ref="A513">INDEX(Subscribers!$A$2:$A$1001, INT((ROW()-2)/12)+1)</f>
        <v>43</v>
      </c>
      <c r="B513">
        <f t="shared" si="35"/>
        <v>8</v>
      </c>
      <c r="C513" s="9" cm="1">
        <f t="array" ref="C513">INDEX(Months!$A$2:$A$13, $B513)</f>
        <v>45505</v>
      </c>
      <c r="D513" s="9" cm="1">
        <f t="array" aca="1" ref="D513" ca="1">INDEX(Subscribers!$F$2:$F$1001, INT((ROW()-2)/12)+1)</f>
        <v>45444</v>
      </c>
      <c r="E513" s="5" cm="1">
        <f t="array" aca="1" ref="E513" ca="1">INDEX(Subscribers!$Q$2:$Q$1001, INT((ROW()-2)/12)+1)</f>
        <v>999</v>
      </c>
      <c r="F513" s="5">
        <f t="shared" ca="1" si="36"/>
        <v>1</v>
      </c>
      <c r="G513" s="5">
        <f t="shared" ca="1" si="37"/>
        <v>0</v>
      </c>
      <c r="H513" s="7" cm="1">
        <f t="array" aca="1" ref="H513" ca="1">INDEX(Subscribers!$G$2:$G$1001, INT((ROW()-2)/12)+1)</f>
        <v>14.99</v>
      </c>
      <c r="I513">
        <f t="shared" ca="1" si="38"/>
        <v>14.99</v>
      </c>
    </row>
    <row r="514" spans="1:9">
      <c r="A514" cm="1">
        <f t="array" ref="A514">INDEX(Subscribers!$A$2:$A$1001, INT((ROW()-2)/12)+1)</f>
        <v>43</v>
      </c>
      <c r="B514">
        <f t="shared" si="35"/>
        <v>9</v>
      </c>
      <c r="C514" s="9" cm="1">
        <f t="array" ref="C514">INDEX(Months!$A$2:$A$13, $B514)</f>
        <v>45536</v>
      </c>
      <c r="D514" s="9" cm="1">
        <f t="array" aca="1" ref="D514" ca="1">INDEX(Subscribers!$F$2:$F$1001, INT((ROW()-2)/12)+1)</f>
        <v>45444</v>
      </c>
      <c r="E514" s="5" cm="1">
        <f t="array" aca="1" ref="E514" ca="1">INDEX(Subscribers!$Q$2:$Q$1001, INT((ROW()-2)/12)+1)</f>
        <v>999</v>
      </c>
      <c r="F514" s="5">
        <f t="shared" ca="1" si="36"/>
        <v>1</v>
      </c>
      <c r="G514" s="5">
        <f t="shared" ca="1" si="37"/>
        <v>0</v>
      </c>
      <c r="H514" s="7" cm="1">
        <f t="array" aca="1" ref="H514" ca="1">INDEX(Subscribers!$G$2:$G$1001, INT((ROW()-2)/12)+1)</f>
        <v>14.99</v>
      </c>
      <c r="I514">
        <f t="shared" ca="1" si="38"/>
        <v>14.99</v>
      </c>
    </row>
    <row r="515" spans="1:9">
      <c r="A515" cm="1">
        <f t="array" ref="A515">INDEX(Subscribers!$A$2:$A$1001, INT((ROW()-2)/12)+1)</f>
        <v>43</v>
      </c>
      <c r="B515">
        <f t="shared" ref="B515:B578" si="39">MOD(ROW()-2,12)+1</f>
        <v>10</v>
      </c>
      <c r="C515" s="9" cm="1">
        <f t="array" ref="C515">INDEX(Months!$A$2:$A$13, $B515)</f>
        <v>45566</v>
      </c>
      <c r="D515" s="9" cm="1">
        <f t="array" aca="1" ref="D515" ca="1">INDEX(Subscribers!$F$2:$F$1001, INT((ROW()-2)/12)+1)</f>
        <v>45444</v>
      </c>
      <c r="E515" s="5" cm="1">
        <f t="array" aca="1" ref="E515" ca="1">INDEX(Subscribers!$Q$2:$Q$1001, INT((ROW()-2)/12)+1)</f>
        <v>999</v>
      </c>
      <c r="F515" s="5">
        <f t="shared" ref="F515:F578" ca="1" si="40">--( AND($C515&gt;=$D515, IF($E515=999, TRUE, $B515&lt;$E515)) )</f>
        <v>1</v>
      </c>
      <c r="G515" s="5">
        <f t="shared" ref="G515:G578" ca="1" si="41">IF($E515=999,0,IF($B515=$E515,1,0))</f>
        <v>0</v>
      </c>
      <c r="H515" s="7" cm="1">
        <f t="array" aca="1" ref="H515" ca="1">INDEX(Subscribers!$G$2:$G$1001, INT((ROW()-2)/12)+1)</f>
        <v>14.99</v>
      </c>
      <c r="I515">
        <f t="shared" ref="I515:I578" ca="1" si="42">IF($F515=1,$H515,0)</f>
        <v>14.99</v>
      </c>
    </row>
    <row r="516" spans="1:9">
      <c r="A516" cm="1">
        <f t="array" ref="A516">INDEX(Subscribers!$A$2:$A$1001, INT((ROW()-2)/12)+1)</f>
        <v>43</v>
      </c>
      <c r="B516">
        <f t="shared" si="39"/>
        <v>11</v>
      </c>
      <c r="C516" s="9" cm="1">
        <f t="array" ref="C516">INDEX(Months!$A$2:$A$13, $B516)</f>
        <v>45597</v>
      </c>
      <c r="D516" s="9" cm="1">
        <f t="array" aca="1" ref="D516" ca="1">INDEX(Subscribers!$F$2:$F$1001, INT((ROW()-2)/12)+1)</f>
        <v>45444</v>
      </c>
      <c r="E516" s="5" cm="1">
        <f t="array" aca="1" ref="E516" ca="1">INDEX(Subscribers!$Q$2:$Q$1001, INT((ROW()-2)/12)+1)</f>
        <v>999</v>
      </c>
      <c r="F516" s="5">
        <f t="shared" ca="1" si="40"/>
        <v>1</v>
      </c>
      <c r="G516" s="5">
        <f t="shared" ca="1" si="41"/>
        <v>0</v>
      </c>
      <c r="H516" s="7" cm="1">
        <f t="array" aca="1" ref="H516" ca="1">INDEX(Subscribers!$G$2:$G$1001, INT((ROW()-2)/12)+1)</f>
        <v>14.99</v>
      </c>
      <c r="I516">
        <f t="shared" ca="1" si="42"/>
        <v>14.99</v>
      </c>
    </row>
    <row r="517" spans="1:9">
      <c r="A517" cm="1">
        <f t="array" ref="A517">INDEX(Subscribers!$A$2:$A$1001, INT((ROW()-2)/12)+1)</f>
        <v>43</v>
      </c>
      <c r="B517">
        <f t="shared" si="39"/>
        <v>12</v>
      </c>
      <c r="C517" s="9" cm="1">
        <f t="array" ref="C517">INDEX(Months!$A$2:$A$13, $B517)</f>
        <v>45627</v>
      </c>
      <c r="D517" s="9" cm="1">
        <f t="array" aca="1" ref="D517" ca="1">INDEX(Subscribers!$F$2:$F$1001, INT((ROW()-2)/12)+1)</f>
        <v>45444</v>
      </c>
      <c r="E517" s="5" cm="1">
        <f t="array" aca="1" ref="E517" ca="1">INDEX(Subscribers!$Q$2:$Q$1001, INT((ROW()-2)/12)+1)</f>
        <v>999</v>
      </c>
      <c r="F517" s="5">
        <f t="shared" ca="1" si="40"/>
        <v>1</v>
      </c>
      <c r="G517" s="5">
        <f t="shared" ca="1" si="41"/>
        <v>0</v>
      </c>
      <c r="H517" s="7" cm="1">
        <f t="array" aca="1" ref="H517" ca="1">INDEX(Subscribers!$G$2:$G$1001, INT((ROW()-2)/12)+1)</f>
        <v>14.99</v>
      </c>
      <c r="I517">
        <f t="shared" ca="1" si="42"/>
        <v>14.99</v>
      </c>
    </row>
    <row r="518" spans="1:9">
      <c r="A518" cm="1">
        <f t="array" ref="A518">INDEX(Subscribers!$A$2:$A$1001, INT((ROW()-2)/12)+1)</f>
        <v>44</v>
      </c>
      <c r="B518">
        <f t="shared" si="39"/>
        <v>1</v>
      </c>
      <c r="C518" s="9" cm="1">
        <f t="array" ref="C518">INDEX(Months!$A$2:$A$13, $B518)</f>
        <v>45292</v>
      </c>
      <c r="D518" s="9" cm="1">
        <f t="array" aca="1" ref="D518" ca="1">INDEX(Subscribers!$F$2:$F$1001, INT((ROW()-2)/12)+1)</f>
        <v>45383</v>
      </c>
      <c r="E518" s="5" cm="1">
        <f t="array" aca="1" ref="E518" ca="1">INDEX(Subscribers!$Q$2:$Q$1001, INT((ROW()-2)/12)+1)</f>
        <v>12</v>
      </c>
      <c r="F518" s="5">
        <f t="shared" ca="1" si="40"/>
        <v>0</v>
      </c>
      <c r="G518" s="5">
        <f t="shared" ca="1" si="41"/>
        <v>0</v>
      </c>
      <c r="H518" s="7" cm="1">
        <f t="array" aca="1" ref="H518" ca="1">INDEX(Subscribers!$G$2:$G$1001, INT((ROW()-2)/12)+1)</f>
        <v>26.979999999999997</v>
      </c>
      <c r="I518">
        <f t="shared" ca="1" si="42"/>
        <v>0</v>
      </c>
    </row>
    <row r="519" spans="1:9">
      <c r="A519" cm="1">
        <f t="array" ref="A519">INDEX(Subscribers!$A$2:$A$1001, INT((ROW()-2)/12)+1)</f>
        <v>44</v>
      </c>
      <c r="B519">
        <f t="shared" si="39"/>
        <v>2</v>
      </c>
      <c r="C519" s="9" cm="1">
        <f t="array" ref="C519">INDEX(Months!$A$2:$A$13, $B519)</f>
        <v>45323</v>
      </c>
      <c r="D519" s="9" cm="1">
        <f t="array" aca="1" ref="D519" ca="1">INDEX(Subscribers!$F$2:$F$1001, INT((ROW()-2)/12)+1)</f>
        <v>45383</v>
      </c>
      <c r="E519" s="5" cm="1">
        <f t="array" aca="1" ref="E519" ca="1">INDEX(Subscribers!$Q$2:$Q$1001, INT((ROW()-2)/12)+1)</f>
        <v>12</v>
      </c>
      <c r="F519" s="5">
        <f t="shared" ca="1" si="40"/>
        <v>0</v>
      </c>
      <c r="G519" s="5">
        <f t="shared" ca="1" si="41"/>
        <v>0</v>
      </c>
      <c r="H519" s="7" cm="1">
        <f t="array" aca="1" ref="H519" ca="1">INDEX(Subscribers!$G$2:$G$1001, INT((ROW()-2)/12)+1)</f>
        <v>26.979999999999997</v>
      </c>
      <c r="I519">
        <f t="shared" ca="1" si="42"/>
        <v>0</v>
      </c>
    </row>
    <row r="520" spans="1:9">
      <c r="A520" cm="1">
        <f t="array" ref="A520">INDEX(Subscribers!$A$2:$A$1001, INT((ROW()-2)/12)+1)</f>
        <v>44</v>
      </c>
      <c r="B520">
        <f t="shared" si="39"/>
        <v>3</v>
      </c>
      <c r="C520" s="9" cm="1">
        <f t="array" ref="C520">INDEX(Months!$A$2:$A$13, $B520)</f>
        <v>45352</v>
      </c>
      <c r="D520" s="9" cm="1">
        <f t="array" aca="1" ref="D520" ca="1">INDEX(Subscribers!$F$2:$F$1001, INT((ROW()-2)/12)+1)</f>
        <v>45383</v>
      </c>
      <c r="E520" s="5" cm="1">
        <f t="array" aca="1" ref="E520" ca="1">INDEX(Subscribers!$Q$2:$Q$1001, INT((ROW()-2)/12)+1)</f>
        <v>12</v>
      </c>
      <c r="F520" s="5">
        <f t="shared" ca="1" si="40"/>
        <v>0</v>
      </c>
      <c r="G520" s="5">
        <f t="shared" ca="1" si="41"/>
        <v>0</v>
      </c>
      <c r="H520" s="7" cm="1">
        <f t="array" aca="1" ref="H520" ca="1">INDEX(Subscribers!$G$2:$G$1001, INT((ROW()-2)/12)+1)</f>
        <v>26.979999999999997</v>
      </c>
      <c r="I520">
        <f t="shared" ca="1" si="42"/>
        <v>0</v>
      </c>
    </row>
    <row r="521" spans="1:9">
      <c r="A521" cm="1">
        <f t="array" ref="A521">INDEX(Subscribers!$A$2:$A$1001, INT((ROW()-2)/12)+1)</f>
        <v>44</v>
      </c>
      <c r="B521">
        <f t="shared" si="39"/>
        <v>4</v>
      </c>
      <c r="C521" s="9" cm="1">
        <f t="array" ref="C521">INDEX(Months!$A$2:$A$13, $B521)</f>
        <v>45383</v>
      </c>
      <c r="D521" s="9" cm="1">
        <f t="array" aca="1" ref="D521" ca="1">INDEX(Subscribers!$F$2:$F$1001, INT((ROW()-2)/12)+1)</f>
        <v>45383</v>
      </c>
      <c r="E521" s="5" cm="1">
        <f t="array" aca="1" ref="E521" ca="1">INDEX(Subscribers!$Q$2:$Q$1001, INT((ROW()-2)/12)+1)</f>
        <v>12</v>
      </c>
      <c r="F521" s="5">
        <f t="shared" ca="1" si="40"/>
        <v>1</v>
      </c>
      <c r="G521" s="5">
        <f t="shared" ca="1" si="41"/>
        <v>0</v>
      </c>
      <c r="H521" s="7" cm="1">
        <f t="array" aca="1" ref="H521" ca="1">INDEX(Subscribers!$G$2:$G$1001, INT((ROW()-2)/12)+1)</f>
        <v>26.979999999999997</v>
      </c>
      <c r="I521">
        <f t="shared" ca="1" si="42"/>
        <v>26.979999999999997</v>
      </c>
    </row>
    <row r="522" spans="1:9">
      <c r="A522" cm="1">
        <f t="array" ref="A522">INDEX(Subscribers!$A$2:$A$1001, INT((ROW()-2)/12)+1)</f>
        <v>44</v>
      </c>
      <c r="B522">
        <f t="shared" si="39"/>
        <v>5</v>
      </c>
      <c r="C522" s="9" cm="1">
        <f t="array" ref="C522">INDEX(Months!$A$2:$A$13, $B522)</f>
        <v>45413</v>
      </c>
      <c r="D522" s="9" cm="1">
        <f t="array" aca="1" ref="D522" ca="1">INDEX(Subscribers!$F$2:$F$1001, INT((ROW()-2)/12)+1)</f>
        <v>45383</v>
      </c>
      <c r="E522" s="5" cm="1">
        <f t="array" aca="1" ref="E522" ca="1">INDEX(Subscribers!$Q$2:$Q$1001, INT((ROW()-2)/12)+1)</f>
        <v>12</v>
      </c>
      <c r="F522" s="5">
        <f t="shared" ca="1" si="40"/>
        <v>1</v>
      </c>
      <c r="G522" s="5">
        <f t="shared" ca="1" si="41"/>
        <v>0</v>
      </c>
      <c r="H522" s="7" cm="1">
        <f t="array" aca="1" ref="H522" ca="1">INDEX(Subscribers!$G$2:$G$1001, INT((ROW()-2)/12)+1)</f>
        <v>26.979999999999997</v>
      </c>
      <c r="I522">
        <f t="shared" ca="1" si="42"/>
        <v>26.979999999999997</v>
      </c>
    </row>
    <row r="523" spans="1:9">
      <c r="A523" cm="1">
        <f t="array" ref="A523">INDEX(Subscribers!$A$2:$A$1001, INT((ROW()-2)/12)+1)</f>
        <v>44</v>
      </c>
      <c r="B523">
        <f t="shared" si="39"/>
        <v>6</v>
      </c>
      <c r="C523" s="9" cm="1">
        <f t="array" ref="C523">INDEX(Months!$A$2:$A$13, $B523)</f>
        <v>45444</v>
      </c>
      <c r="D523" s="9" cm="1">
        <f t="array" aca="1" ref="D523" ca="1">INDEX(Subscribers!$F$2:$F$1001, INT((ROW()-2)/12)+1)</f>
        <v>45383</v>
      </c>
      <c r="E523" s="5" cm="1">
        <f t="array" aca="1" ref="E523" ca="1">INDEX(Subscribers!$Q$2:$Q$1001, INT((ROW()-2)/12)+1)</f>
        <v>12</v>
      </c>
      <c r="F523" s="5">
        <f t="shared" ca="1" si="40"/>
        <v>1</v>
      </c>
      <c r="G523" s="5">
        <f t="shared" ca="1" si="41"/>
        <v>0</v>
      </c>
      <c r="H523" s="7" cm="1">
        <f t="array" aca="1" ref="H523" ca="1">INDEX(Subscribers!$G$2:$G$1001, INT((ROW()-2)/12)+1)</f>
        <v>26.979999999999997</v>
      </c>
      <c r="I523">
        <f t="shared" ca="1" si="42"/>
        <v>26.979999999999997</v>
      </c>
    </row>
    <row r="524" spans="1:9">
      <c r="A524" cm="1">
        <f t="array" ref="A524">INDEX(Subscribers!$A$2:$A$1001, INT((ROW()-2)/12)+1)</f>
        <v>44</v>
      </c>
      <c r="B524">
        <f t="shared" si="39"/>
        <v>7</v>
      </c>
      <c r="C524" s="9" cm="1">
        <f t="array" ref="C524">INDEX(Months!$A$2:$A$13, $B524)</f>
        <v>45474</v>
      </c>
      <c r="D524" s="9" cm="1">
        <f t="array" aca="1" ref="D524" ca="1">INDEX(Subscribers!$F$2:$F$1001, INT((ROW()-2)/12)+1)</f>
        <v>45383</v>
      </c>
      <c r="E524" s="5" cm="1">
        <f t="array" aca="1" ref="E524" ca="1">INDEX(Subscribers!$Q$2:$Q$1001, INT((ROW()-2)/12)+1)</f>
        <v>12</v>
      </c>
      <c r="F524" s="5">
        <f t="shared" ca="1" si="40"/>
        <v>1</v>
      </c>
      <c r="G524" s="5">
        <f t="shared" ca="1" si="41"/>
        <v>0</v>
      </c>
      <c r="H524" s="7" cm="1">
        <f t="array" aca="1" ref="H524" ca="1">INDEX(Subscribers!$G$2:$G$1001, INT((ROW()-2)/12)+1)</f>
        <v>26.979999999999997</v>
      </c>
      <c r="I524">
        <f t="shared" ca="1" si="42"/>
        <v>26.979999999999997</v>
      </c>
    </row>
    <row r="525" spans="1:9">
      <c r="A525" cm="1">
        <f t="array" ref="A525">INDEX(Subscribers!$A$2:$A$1001, INT((ROW()-2)/12)+1)</f>
        <v>44</v>
      </c>
      <c r="B525">
        <f t="shared" si="39"/>
        <v>8</v>
      </c>
      <c r="C525" s="9" cm="1">
        <f t="array" ref="C525">INDEX(Months!$A$2:$A$13, $B525)</f>
        <v>45505</v>
      </c>
      <c r="D525" s="9" cm="1">
        <f t="array" aca="1" ref="D525" ca="1">INDEX(Subscribers!$F$2:$F$1001, INT((ROW()-2)/12)+1)</f>
        <v>45383</v>
      </c>
      <c r="E525" s="5" cm="1">
        <f t="array" aca="1" ref="E525" ca="1">INDEX(Subscribers!$Q$2:$Q$1001, INT((ROW()-2)/12)+1)</f>
        <v>12</v>
      </c>
      <c r="F525" s="5">
        <f t="shared" ca="1" si="40"/>
        <v>1</v>
      </c>
      <c r="G525" s="5">
        <f t="shared" ca="1" si="41"/>
        <v>0</v>
      </c>
      <c r="H525" s="7" cm="1">
        <f t="array" aca="1" ref="H525" ca="1">INDEX(Subscribers!$G$2:$G$1001, INT((ROW()-2)/12)+1)</f>
        <v>26.979999999999997</v>
      </c>
      <c r="I525">
        <f t="shared" ca="1" si="42"/>
        <v>26.979999999999997</v>
      </c>
    </row>
    <row r="526" spans="1:9">
      <c r="A526" cm="1">
        <f t="array" ref="A526">INDEX(Subscribers!$A$2:$A$1001, INT((ROW()-2)/12)+1)</f>
        <v>44</v>
      </c>
      <c r="B526">
        <f t="shared" si="39"/>
        <v>9</v>
      </c>
      <c r="C526" s="9" cm="1">
        <f t="array" ref="C526">INDEX(Months!$A$2:$A$13, $B526)</f>
        <v>45536</v>
      </c>
      <c r="D526" s="9" cm="1">
        <f t="array" aca="1" ref="D526" ca="1">INDEX(Subscribers!$F$2:$F$1001, INT((ROW()-2)/12)+1)</f>
        <v>45383</v>
      </c>
      <c r="E526" s="5" cm="1">
        <f t="array" aca="1" ref="E526" ca="1">INDEX(Subscribers!$Q$2:$Q$1001, INT((ROW()-2)/12)+1)</f>
        <v>12</v>
      </c>
      <c r="F526" s="5">
        <f t="shared" ca="1" si="40"/>
        <v>1</v>
      </c>
      <c r="G526" s="5">
        <f t="shared" ca="1" si="41"/>
        <v>0</v>
      </c>
      <c r="H526" s="7" cm="1">
        <f t="array" aca="1" ref="H526" ca="1">INDEX(Subscribers!$G$2:$G$1001, INT((ROW()-2)/12)+1)</f>
        <v>26.979999999999997</v>
      </c>
      <c r="I526">
        <f t="shared" ca="1" si="42"/>
        <v>26.979999999999997</v>
      </c>
    </row>
    <row r="527" spans="1:9">
      <c r="A527" cm="1">
        <f t="array" ref="A527">INDEX(Subscribers!$A$2:$A$1001, INT((ROW()-2)/12)+1)</f>
        <v>44</v>
      </c>
      <c r="B527">
        <f t="shared" si="39"/>
        <v>10</v>
      </c>
      <c r="C527" s="9" cm="1">
        <f t="array" ref="C527">INDEX(Months!$A$2:$A$13, $B527)</f>
        <v>45566</v>
      </c>
      <c r="D527" s="9" cm="1">
        <f t="array" aca="1" ref="D527" ca="1">INDEX(Subscribers!$F$2:$F$1001, INT((ROW()-2)/12)+1)</f>
        <v>45383</v>
      </c>
      <c r="E527" s="5" cm="1">
        <f t="array" aca="1" ref="E527" ca="1">INDEX(Subscribers!$Q$2:$Q$1001, INT((ROW()-2)/12)+1)</f>
        <v>12</v>
      </c>
      <c r="F527" s="5">
        <f t="shared" ca="1" si="40"/>
        <v>1</v>
      </c>
      <c r="G527" s="5">
        <f t="shared" ca="1" si="41"/>
        <v>0</v>
      </c>
      <c r="H527" s="7" cm="1">
        <f t="array" aca="1" ref="H527" ca="1">INDEX(Subscribers!$G$2:$G$1001, INT((ROW()-2)/12)+1)</f>
        <v>26.979999999999997</v>
      </c>
      <c r="I527">
        <f t="shared" ca="1" si="42"/>
        <v>26.979999999999997</v>
      </c>
    </row>
    <row r="528" spans="1:9">
      <c r="A528" cm="1">
        <f t="array" ref="A528">INDEX(Subscribers!$A$2:$A$1001, INT((ROW()-2)/12)+1)</f>
        <v>44</v>
      </c>
      <c r="B528">
        <f t="shared" si="39"/>
        <v>11</v>
      </c>
      <c r="C528" s="9" cm="1">
        <f t="array" ref="C528">INDEX(Months!$A$2:$A$13, $B528)</f>
        <v>45597</v>
      </c>
      <c r="D528" s="9" cm="1">
        <f t="array" aca="1" ref="D528" ca="1">INDEX(Subscribers!$F$2:$F$1001, INT((ROW()-2)/12)+1)</f>
        <v>45383</v>
      </c>
      <c r="E528" s="5" cm="1">
        <f t="array" aca="1" ref="E528" ca="1">INDEX(Subscribers!$Q$2:$Q$1001, INT((ROW()-2)/12)+1)</f>
        <v>12</v>
      </c>
      <c r="F528" s="5">
        <f t="shared" ca="1" si="40"/>
        <v>1</v>
      </c>
      <c r="G528" s="5">
        <f t="shared" ca="1" si="41"/>
        <v>0</v>
      </c>
      <c r="H528" s="7" cm="1">
        <f t="array" aca="1" ref="H528" ca="1">INDEX(Subscribers!$G$2:$G$1001, INT((ROW()-2)/12)+1)</f>
        <v>26.979999999999997</v>
      </c>
      <c r="I528">
        <f t="shared" ca="1" si="42"/>
        <v>26.979999999999997</v>
      </c>
    </row>
    <row r="529" spans="1:9">
      <c r="A529" cm="1">
        <f t="array" ref="A529">INDEX(Subscribers!$A$2:$A$1001, INT((ROW()-2)/12)+1)</f>
        <v>44</v>
      </c>
      <c r="B529">
        <f t="shared" si="39"/>
        <v>12</v>
      </c>
      <c r="C529" s="9" cm="1">
        <f t="array" ref="C529">INDEX(Months!$A$2:$A$13, $B529)</f>
        <v>45627</v>
      </c>
      <c r="D529" s="9" cm="1">
        <f t="array" aca="1" ref="D529" ca="1">INDEX(Subscribers!$F$2:$F$1001, INT((ROW()-2)/12)+1)</f>
        <v>45383</v>
      </c>
      <c r="E529" s="5" cm="1">
        <f t="array" aca="1" ref="E529" ca="1">INDEX(Subscribers!$Q$2:$Q$1001, INT((ROW()-2)/12)+1)</f>
        <v>12</v>
      </c>
      <c r="F529" s="5">
        <f t="shared" ca="1" si="40"/>
        <v>0</v>
      </c>
      <c r="G529" s="5">
        <f t="shared" ca="1" si="41"/>
        <v>1</v>
      </c>
      <c r="H529" s="7" cm="1">
        <f t="array" aca="1" ref="H529" ca="1">INDEX(Subscribers!$G$2:$G$1001, INT((ROW()-2)/12)+1)</f>
        <v>26.979999999999997</v>
      </c>
      <c r="I529">
        <f t="shared" ca="1" si="42"/>
        <v>0</v>
      </c>
    </row>
    <row r="530" spans="1:9">
      <c r="A530" cm="1">
        <f t="array" ref="A530">INDEX(Subscribers!$A$2:$A$1001, INT((ROW()-2)/12)+1)</f>
        <v>45</v>
      </c>
      <c r="B530">
        <f t="shared" si="39"/>
        <v>1</v>
      </c>
      <c r="C530" s="9" cm="1">
        <f t="array" ref="C530">INDEX(Months!$A$2:$A$13, $B530)</f>
        <v>45292</v>
      </c>
      <c r="D530" s="9" cm="1">
        <f t="array" aca="1" ref="D530" ca="1">INDEX(Subscribers!$F$2:$F$1001, INT((ROW()-2)/12)+1)</f>
        <v>45323</v>
      </c>
      <c r="E530" s="5" cm="1">
        <f t="array" aca="1" ref="E530" ca="1">INDEX(Subscribers!$Q$2:$Q$1001, INT((ROW()-2)/12)+1)</f>
        <v>999</v>
      </c>
      <c r="F530" s="5">
        <f t="shared" ca="1" si="40"/>
        <v>0</v>
      </c>
      <c r="G530" s="5">
        <f t="shared" ca="1" si="41"/>
        <v>0</v>
      </c>
      <c r="H530" s="7" cm="1">
        <f t="array" aca="1" ref="H530" ca="1">INDEX(Subscribers!$G$2:$G$1001, INT((ROW()-2)/12)+1)</f>
        <v>21.98</v>
      </c>
      <c r="I530">
        <f t="shared" ca="1" si="42"/>
        <v>0</v>
      </c>
    </row>
    <row r="531" spans="1:9">
      <c r="A531" cm="1">
        <f t="array" ref="A531">INDEX(Subscribers!$A$2:$A$1001, INT((ROW()-2)/12)+1)</f>
        <v>45</v>
      </c>
      <c r="B531">
        <f t="shared" si="39"/>
        <v>2</v>
      </c>
      <c r="C531" s="9" cm="1">
        <f t="array" ref="C531">INDEX(Months!$A$2:$A$13, $B531)</f>
        <v>45323</v>
      </c>
      <c r="D531" s="9" cm="1">
        <f t="array" aca="1" ref="D531" ca="1">INDEX(Subscribers!$F$2:$F$1001, INT((ROW()-2)/12)+1)</f>
        <v>45323</v>
      </c>
      <c r="E531" s="5" cm="1">
        <f t="array" aca="1" ref="E531" ca="1">INDEX(Subscribers!$Q$2:$Q$1001, INT((ROW()-2)/12)+1)</f>
        <v>999</v>
      </c>
      <c r="F531" s="5">
        <f t="shared" ca="1" si="40"/>
        <v>1</v>
      </c>
      <c r="G531" s="5">
        <f t="shared" ca="1" si="41"/>
        <v>0</v>
      </c>
      <c r="H531" s="7" cm="1">
        <f t="array" aca="1" ref="H531" ca="1">INDEX(Subscribers!$G$2:$G$1001, INT((ROW()-2)/12)+1)</f>
        <v>21.98</v>
      </c>
      <c r="I531">
        <f t="shared" ca="1" si="42"/>
        <v>21.98</v>
      </c>
    </row>
    <row r="532" spans="1:9">
      <c r="A532" cm="1">
        <f t="array" ref="A532">INDEX(Subscribers!$A$2:$A$1001, INT((ROW()-2)/12)+1)</f>
        <v>45</v>
      </c>
      <c r="B532">
        <f t="shared" si="39"/>
        <v>3</v>
      </c>
      <c r="C532" s="9" cm="1">
        <f t="array" ref="C532">INDEX(Months!$A$2:$A$13, $B532)</f>
        <v>45352</v>
      </c>
      <c r="D532" s="9" cm="1">
        <f t="array" aca="1" ref="D532" ca="1">INDEX(Subscribers!$F$2:$F$1001, INT((ROW()-2)/12)+1)</f>
        <v>45323</v>
      </c>
      <c r="E532" s="5" cm="1">
        <f t="array" aca="1" ref="E532" ca="1">INDEX(Subscribers!$Q$2:$Q$1001, INT((ROW()-2)/12)+1)</f>
        <v>999</v>
      </c>
      <c r="F532" s="5">
        <f t="shared" ca="1" si="40"/>
        <v>1</v>
      </c>
      <c r="G532" s="5">
        <f t="shared" ca="1" si="41"/>
        <v>0</v>
      </c>
      <c r="H532" s="7" cm="1">
        <f t="array" aca="1" ref="H532" ca="1">INDEX(Subscribers!$G$2:$G$1001, INT((ROW()-2)/12)+1)</f>
        <v>21.98</v>
      </c>
      <c r="I532">
        <f t="shared" ca="1" si="42"/>
        <v>21.98</v>
      </c>
    </row>
    <row r="533" spans="1:9">
      <c r="A533" cm="1">
        <f t="array" ref="A533">INDEX(Subscribers!$A$2:$A$1001, INT((ROW()-2)/12)+1)</f>
        <v>45</v>
      </c>
      <c r="B533">
        <f t="shared" si="39"/>
        <v>4</v>
      </c>
      <c r="C533" s="9" cm="1">
        <f t="array" ref="C533">INDEX(Months!$A$2:$A$13, $B533)</f>
        <v>45383</v>
      </c>
      <c r="D533" s="9" cm="1">
        <f t="array" aca="1" ref="D533" ca="1">INDEX(Subscribers!$F$2:$F$1001, INT((ROW()-2)/12)+1)</f>
        <v>45323</v>
      </c>
      <c r="E533" s="5" cm="1">
        <f t="array" aca="1" ref="E533" ca="1">INDEX(Subscribers!$Q$2:$Q$1001, INT((ROW()-2)/12)+1)</f>
        <v>999</v>
      </c>
      <c r="F533" s="5">
        <f t="shared" ca="1" si="40"/>
        <v>1</v>
      </c>
      <c r="G533" s="5">
        <f t="shared" ca="1" si="41"/>
        <v>0</v>
      </c>
      <c r="H533" s="7" cm="1">
        <f t="array" aca="1" ref="H533" ca="1">INDEX(Subscribers!$G$2:$G$1001, INT((ROW()-2)/12)+1)</f>
        <v>21.98</v>
      </c>
      <c r="I533">
        <f t="shared" ca="1" si="42"/>
        <v>21.98</v>
      </c>
    </row>
    <row r="534" spans="1:9">
      <c r="A534" cm="1">
        <f t="array" ref="A534">INDEX(Subscribers!$A$2:$A$1001, INT((ROW()-2)/12)+1)</f>
        <v>45</v>
      </c>
      <c r="B534">
        <f t="shared" si="39"/>
        <v>5</v>
      </c>
      <c r="C534" s="9" cm="1">
        <f t="array" ref="C534">INDEX(Months!$A$2:$A$13, $B534)</f>
        <v>45413</v>
      </c>
      <c r="D534" s="9" cm="1">
        <f t="array" aca="1" ref="D534" ca="1">INDEX(Subscribers!$F$2:$F$1001, INT((ROW()-2)/12)+1)</f>
        <v>45323</v>
      </c>
      <c r="E534" s="5" cm="1">
        <f t="array" aca="1" ref="E534" ca="1">INDEX(Subscribers!$Q$2:$Q$1001, INT((ROW()-2)/12)+1)</f>
        <v>999</v>
      </c>
      <c r="F534" s="5">
        <f t="shared" ca="1" si="40"/>
        <v>1</v>
      </c>
      <c r="G534" s="5">
        <f t="shared" ca="1" si="41"/>
        <v>0</v>
      </c>
      <c r="H534" s="7" cm="1">
        <f t="array" aca="1" ref="H534" ca="1">INDEX(Subscribers!$G$2:$G$1001, INT((ROW()-2)/12)+1)</f>
        <v>21.98</v>
      </c>
      <c r="I534">
        <f t="shared" ca="1" si="42"/>
        <v>21.98</v>
      </c>
    </row>
    <row r="535" spans="1:9">
      <c r="A535" cm="1">
        <f t="array" ref="A535">INDEX(Subscribers!$A$2:$A$1001, INT((ROW()-2)/12)+1)</f>
        <v>45</v>
      </c>
      <c r="B535">
        <f t="shared" si="39"/>
        <v>6</v>
      </c>
      <c r="C535" s="9" cm="1">
        <f t="array" ref="C535">INDEX(Months!$A$2:$A$13, $B535)</f>
        <v>45444</v>
      </c>
      <c r="D535" s="9" cm="1">
        <f t="array" aca="1" ref="D535" ca="1">INDEX(Subscribers!$F$2:$F$1001, INT((ROW()-2)/12)+1)</f>
        <v>45323</v>
      </c>
      <c r="E535" s="5" cm="1">
        <f t="array" aca="1" ref="E535" ca="1">INDEX(Subscribers!$Q$2:$Q$1001, INT((ROW()-2)/12)+1)</f>
        <v>999</v>
      </c>
      <c r="F535" s="5">
        <f t="shared" ca="1" si="40"/>
        <v>1</v>
      </c>
      <c r="G535" s="5">
        <f t="shared" ca="1" si="41"/>
        <v>0</v>
      </c>
      <c r="H535" s="7" cm="1">
        <f t="array" aca="1" ref="H535" ca="1">INDEX(Subscribers!$G$2:$G$1001, INT((ROW()-2)/12)+1)</f>
        <v>21.98</v>
      </c>
      <c r="I535">
        <f t="shared" ca="1" si="42"/>
        <v>21.98</v>
      </c>
    </row>
    <row r="536" spans="1:9">
      <c r="A536" cm="1">
        <f t="array" ref="A536">INDEX(Subscribers!$A$2:$A$1001, INT((ROW()-2)/12)+1)</f>
        <v>45</v>
      </c>
      <c r="B536">
        <f t="shared" si="39"/>
        <v>7</v>
      </c>
      <c r="C536" s="9" cm="1">
        <f t="array" ref="C536">INDEX(Months!$A$2:$A$13, $B536)</f>
        <v>45474</v>
      </c>
      <c r="D536" s="9" cm="1">
        <f t="array" aca="1" ref="D536" ca="1">INDEX(Subscribers!$F$2:$F$1001, INT((ROW()-2)/12)+1)</f>
        <v>45323</v>
      </c>
      <c r="E536" s="5" cm="1">
        <f t="array" aca="1" ref="E536" ca="1">INDEX(Subscribers!$Q$2:$Q$1001, INT((ROW()-2)/12)+1)</f>
        <v>999</v>
      </c>
      <c r="F536" s="5">
        <f t="shared" ca="1" si="40"/>
        <v>1</v>
      </c>
      <c r="G536" s="5">
        <f t="shared" ca="1" si="41"/>
        <v>0</v>
      </c>
      <c r="H536" s="7" cm="1">
        <f t="array" aca="1" ref="H536" ca="1">INDEX(Subscribers!$G$2:$G$1001, INT((ROW()-2)/12)+1)</f>
        <v>21.98</v>
      </c>
      <c r="I536">
        <f t="shared" ca="1" si="42"/>
        <v>21.98</v>
      </c>
    </row>
    <row r="537" spans="1:9">
      <c r="A537" cm="1">
        <f t="array" ref="A537">INDEX(Subscribers!$A$2:$A$1001, INT((ROW()-2)/12)+1)</f>
        <v>45</v>
      </c>
      <c r="B537">
        <f t="shared" si="39"/>
        <v>8</v>
      </c>
      <c r="C537" s="9" cm="1">
        <f t="array" ref="C537">INDEX(Months!$A$2:$A$13, $B537)</f>
        <v>45505</v>
      </c>
      <c r="D537" s="9" cm="1">
        <f t="array" aca="1" ref="D537" ca="1">INDEX(Subscribers!$F$2:$F$1001, INT((ROW()-2)/12)+1)</f>
        <v>45323</v>
      </c>
      <c r="E537" s="5" cm="1">
        <f t="array" aca="1" ref="E537" ca="1">INDEX(Subscribers!$Q$2:$Q$1001, INT((ROW()-2)/12)+1)</f>
        <v>999</v>
      </c>
      <c r="F537" s="5">
        <f t="shared" ca="1" si="40"/>
        <v>1</v>
      </c>
      <c r="G537" s="5">
        <f t="shared" ca="1" si="41"/>
        <v>0</v>
      </c>
      <c r="H537" s="7" cm="1">
        <f t="array" aca="1" ref="H537" ca="1">INDEX(Subscribers!$G$2:$G$1001, INT((ROW()-2)/12)+1)</f>
        <v>21.98</v>
      </c>
      <c r="I537">
        <f t="shared" ca="1" si="42"/>
        <v>21.98</v>
      </c>
    </row>
    <row r="538" spans="1:9">
      <c r="A538" cm="1">
        <f t="array" ref="A538">INDEX(Subscribers!$A$2:$A$1001, INT((ROW()-2)/12)+1)</f>
        <v>45</v>
      </c>
      <c r="B538">
        <f t="shared" si="39"/>
        <v>9</v>
      </c>
      <c r="C538" s="9" cm="1">
        <f t="array" ref="C538">INDEX(Months!$A$2:$A$13, $B538)</f>
        <v>45536</v>
      </c>
      <c r="D538" s="9" cm="1">
        <f t="array" aca="1" ref="D538" ca="1">INDEX(Subscribers!$F$2:$F$1001, INT((ROW()-2)/12)+1)</f>
        <v>45323</v>
      </c>
      <c r="E538" s="5" cm="1">
        <f t="array" aca="1" ref="E538" ca="1">INDEX(Subscribers!$Q$2:$Q$1001, INT((ROW()-2)/12)+1)</f>
        <v>999</v>
      </c>
      <c r="F538" s="5">
        <f t="shared" ca="1" si="40"/>
        <v>1</v>
      </c>
      <c r="G538" s="5">
        <f t="shared" ca="1" si="41"/>
        <v>0</v>
      </c>
      <c r="H538" s="7" cm="1">
        <f t="array" aca="1" ref="H538" ca="1">INDEX(Subscribers!$G$2:$G$1001, INT((ROW()-2)/12)+1)</f>
        <v>21.98</v>
      </c>
      <c r="I538">
        <f t="shared" ca="1" si="42"/>
        <v>21.98</v>
      </c>
    </row>
    <row r="539" spans="1:9">
      <c r="A539" cm="1">
        <f t="array" ref="A539">INDEX(Subscribers!$A$2:$A$1001, INT((ROW()-2)/12)+1)</f>
        <v>45</v>
      </c>
      <c r="B539">
        <f t="shared" si="39"/>
        <v>10</v>
      </c>
      <c r="C539" s="9" cm="1">
        <f t="array" ref="C539">INDEX(Months!$A$2:$A$13, $B539)</f>
        <v>45566</v>
      </c>
      <c r="D539" s="9" cm="1">
        <f t="array" aca="1" ref="D539" ca="1">INDEX(Subscribers!$F$2:$F$1001, INT((ROW()-2)/12)+1)</f>
        <v>45323</v>
      </c>
      <c r="E539" s="5" cm="1">
        <f t="array" aca="1" ref="E539" ca="1">INDEX(Subscribers!$Q$2:$Q$1001, INT((ROW()-2)/12)+1)</f>
        <v>999</v>
      </c>
      <c r="F539" s="5">
        <f t="shared" ca="1" si="40"/>
        <v>1</v>
      </c>
      <c r="G539" s="5">
        <f t="shared" ca="1" si="41"/>
        <v>0</v>
      </c>
      <c r="H539" s="7" cm="1">
        <f t="array" aca="1" ref="H539" ca="1">INDEX(Subscribers!$G$2:$G$1001, INT((ROW()-2)/12)+1)</f>
        <v>21.98</v>
      </c>
      <c r="I539">
        <f t="shared" ca="1" si="42"/>
        <v>21.98</v>
      </c>
    </row>
    <row r="540" spans="1:9">
      <c r="A540" cm="1">
        <f t="array" ref="A540">INDEX(Subscribers!$A$2:$A$1001, INT((ROW()-2)/12)+1)</f>
        <v>45</v>
      </c>
      <c r="B540">
        <f t="shared" si="39"/>
        <v>11</v>
      </c>
      <c r="C540" s="9" cm="1">
        <f t="array" ref="C540">INDEX(Months!$A$2:$A$13, $B540)</f>
        <v>45597</v>
      </c>
      <c r="D540" s="9" cm="1">
        <f t="array" aca="1" ref="D540" ca="1">INDEX(Subscribers!$F$2:$F$1001, INT((ROW()-2)/12)+1)</f>
        <v>45323</v>
      </c>
      <c r="E540" s="5" cm="1">
        <f t="array" aca="1" ref="E540" ca="1">INDEX(Subscribers!$Q$2:$Q$1001, INT((ROW()-2)/12)+1)</f>
        <v>999</v>
      </c>
      <c r="F540" s="5">
        <f t="shared" ca="1" si="40"/>
        <v>1</v>
      </c>
      <c r="G540" s="5">
        <f t="shared" ca="1" si="41"/>
        <v>0</v>
      </c>
      <c r="H540" s="7" cm="1">
        <f t="array" aca="1" ref="H540" ca="1">INDEX(Subscribers!$G$2:$G$1001, INT((ROW()-2)/12)+1)</f>
        <v>21.98</v>
      </c>
      <c r="I540">
        <f t="shared" ca="1" si="42"/>
        <v>21.98</v>
      </c>
    </row>
    <row r="541" spans="1:9">
      <c r="A541" cm="1">
        <f t="array" ref="A541">INDEX(Subscribers!$A$2:$A$1001, INT((ROW()-2)/12)+1)</f>
        <v>45</v>
      </c>
      <c r="B541">
        <f t="shared" si="39"/>
        <v>12</v>
      </c>
      <c r="C541" s="9" cm="1">
        <f t="array" ref="C541">INDEX(Months!$A$2:$A$13, $B541)</f>
        <v>45627</v>
      </c>
      <c r="D541" s="9" cm="1">
        <f t="array" aca="1" ref="D541" ca="1">INDEX(Subscribers!$F$2:$F$1001, INT((ROW()-2)/12)+1)</f>
        <v>45323</v>
      </c>
      <c r="E541" s="5" cm="1">
        <f t="array" aca="1" ref="E541" ca="1">INDEX(Subscribers!$Q$2:$Q$1001, INT((ROW()-2)/12)+1)</f>
        <v>999</v>
      </c>
      <c r="F541" s="5">
        <f t="shared" ca="1" si="40"/>
        <v>1</v>
      </c>
      <c r="G541" s="5">
        <f t="shared" ca="1" si="41"/>
        <v>0</v>
      </c>
      <c r="H541" s="7" cm="1">
        <f t="array" aca="1" ref="H541" ca="1">INDEX(Subscribers!$G$2:$G$1001, INT((ROW()-2)/12)+1)</f>
        <v>21.98</v>
      </c>
      <c r="I541">
        <f t="shared" ca="1" si="42"/>
        <v>21.98</v>
      </c>
    </row>
    <row r="542" spans="1:9">
      <c r="A542" cm="1">
        <f t="array" ref="A542">INDEX(Subscribers!$A$2:$A$1001, INT((ROW()-2)/12)+1)</f>
        <v>46</v>
      </c>
      <c r="B542">
        <f t="shared" si="39"/>
        <v>1</v>
      </c>
      <c r="C542" s="9" cm="1">
        <f t="array" ref="C542">INDEX(Months!$A$2:$A$13, $B542)</f>
        <v>45292</v>
      </c>
      <c r="D542" s="9" cm="1">
        <f t="array" aca="1" ref="D542" ca="1">INDEX(Subscribers!$F$2:$F$1001, INT((ROW()-2)/12)+1)</f>
        <v>45597</v>
      </c>
      <c r="E542" s="5" cm="1">
        <f t="array" aca="1" ref="E542" ca="1">INDEX(Subscribers!$Q$2:$Q$1001, INT((ROW()-2)/12)+1)</f>
        <v>5</v>
      </c>
      <c r="F542" s="5">
        <f t="shared" ca="1" si="40"/>
        <v>0</v>
      </c>
      <c r="G542" s="5">
        <f t="shared" ca="1" si="41"/>
        <v>0</v>
      </c>
      <c r="H542" s="7" cm="1">
        <f t="array" aca="1" ref="H542" ca="1">INDEX(Subscribers!$G$2:$G$1001, INT((ROW()-2)/12)+1)</f>
        <v>29.979999999999997</v>
      </c>
      <c r="I542">
        <f t="shared" ca="1" si="42"/>
        <v>0</v>
      </c>
    </row>
    <row r="543" spans="1:9">
      <c r="A543" cm="1">
        <f t="array" ref="A543">INDEX(Subscribers!$A$2:$A$1001, INT((ROW()-2)/12)+1)</f>
        <v>46</v>
      </c>
      <c r="B543">
        <f t="shared" si="39"/>
        <v>2</v>
      </c>
      <c r="C543" s="9" cm="1">
        <f t="array" ref="C543">INDEX(Months!$A$2:$A$13, $B543)</f>
        <v>45323</v>
      </c>
      <c r="D543" s="9" cm="1">
        <f t="array" aca="1" ref="D543" ca="1">INDEX(Subscribers!$F$2:$F$1001, INT((ROW()-2)/12)+1)</f>
        <v>45597</v>
      </c>
      <c r="E543" s="5" cm="1">
        <f t="array" aca="1" ref="E543" ca="1">INDEX(Subscribers!$Q$2:$Q$1001, INT((ROW()-2)/12)+1)</f>
        <v>5</v>
      </c>
      <c r="F543" s="5">
        <f t="shared" ca="1" si="40"/>
        <v>0</v>
      </c>
      <c r="G543" s="5">
        <f t="shared" ca="1" si="41"/>
        <v>0</v>
      </c>
      <c r="H543" s="7" cm="1">
        <f t="array" aca="1" ref="H543" ca="1">INDEX(Subscribers!$G$2:$G$1001, INT((ROW()-2)/12)+1)</f>
        <v>29.979999999999997</v>
      </c>
      <c r="I543">
        <f t="shared" ca="1" si="42"/>
        <v>0</v>
      </c>
    </row>
    <row r="544" spans="1:9">
      <c r="A544" cm="1">
        <f t="array" ref="A544">INDEX(Subscribers!$A$2:$A$1001, INT((ROW()-2)/12)+1)</f>
        <v>46</v>
      </c>
      <c r="B544">
        <f t="shared" si="39"/>
        <v>3</v>
      </c>
      <c r="C544" s="9" cm="1">
        <f t="array" ref="C544">INDEX(Months!$A$2:$A$13, $B544)</f>
        <v>45352</v>
      </c>
      <c r="D544" s="9" cm="1">
        <f t="array" aca="1" ref="D544" ca="1">INDEX(Subscribers!$F$2:$F$1001, INT((ROW()-2)/12)+1)</f>
        <v>45597</v>
      </c>
      <c r="E544" s="5" cm="1">
        <f t="array" aca="1" ref="E544" ca="1">INDEX(Subscribers!$Q$2:$Q$1001, INT((ROW()-2)/12)+1)</f>
        <v>5</v>
      </c>
      <c r="F544" s="5">
        <f t="shared" ca="1" si="40"/>
        <v>0</v>
      </c>
      <c r="G544" s="5">
        <f t="shared" ca="1" si="41"/>
        <v>0</v>
      </c>
      <c r="H544" s="7" cm="1">
        <f t="array" aca="1" ref="H544" ca="1">INDEX(Subscribers!$G$2:$G$1001, INT((ROW()-2)/12)+1)</f>
        <v>29.979999999999997</v>
      </c>
      <c r="I544">
        <f t="shared" ca="1" si="42"/>
        <v>0</v>
      </c>
    </row>
    <row r="545" spans="1:9">
      <c r="A545" cm="1">
        <f t="array" ref="A545">INDEX(Subscribers!$A$2:$A$1001, INT((ROW()-2)/12)+1)</f>
        <v>46</v>
      </c>
      <c r="B545">
        <f t="shared" si="39"/>
        <v>4</v>
      </c>
      <c r="C545" s="9" cm="1">
        <f t="array" ref="C545">INDEX(Months!$A$2:$A$13, $B545)</f>
        <v>45383</v>
      </c>
      <c r="D545" s="9" cm="1">
        <f t="array" aca="1" ref="D545" ca="1">INDEX(Subscribers!$F$2:$F$1001, INT((ROW()-2)/12)+1)</f>
        <v>45597</v>
      </c>
      <c r="E545" s="5" cm="1">
        <f t="array" aca="1" ref="E545" ca="1">INDEX(Subscribers!$Q$2:$Q$1001, INT((ROW()-2)/12)+1)</f>
        <v>5</v>
      </c>
      <c r="F545" s="5">
        <f t="shared" ca="1" si="40"/>
        <v>0</v>
      </c>
      <c r="G545" s="5">
        <f t="shared" ca="1" si="41"/>
        <v>0</v>
      </c>
      <c r="H545" s="7" cm="1">
        <f t="array" aca="1" ref="H545" ca="1">INDEX(Subscribers!$G$2:$G$1001, INT((ROW()-2)/12)+1)</f>
        <v>29.979999999999997</v>
      </c>
      <c r="I545">
        <f t="shared" ca="1" si="42"/>
        <v>0</v>
      </c>
    </row>
    <row r="546" spans="1:9">
      <c r="A546" cm="1">
        <f t="array" ref="A546">INDEX(Subscribers!$A$2:$A$1001, INT((ROW()-2)/12)+1)</f>
        <v>46</v>
      </c>
      <c r="B546">
        <f t="shared" si="39"/>
        <v>5</v>
      </c>
      <c r="C546" s="9" cm="1">
        <f t="array" ref="C546">INDEX(Months!$A$2:$A$13, $B546)</f>
        <v>45413</v>
      </c>
      <c r="D546" s="9" cm="1">
        <f t="array" aca="1" ref="D546" ca="1">INDEX(Subscribers!$F$2:$F$1001, INT((ROW()-2)/12)+1)</f>
        <v>45597</v>
      </c>
      <c r="E546" s="5" cm="1">
        <f t="array" aca="1" ref="E546" ca="1">INDEX(Subscribers!$Q$2:$Q$1001, INT((ROW()-2)/12)+1)</f>
        <v>5</v>
      </c>
      <c r="F546" s="5">
        <f t="shared" ca="1" si="40"/>
        <v>0</v>
      </c>
      <c r="G546" s="5">
        <f t="shared" ca="1" si="41"/>
        <v>1</v>
      </c>
      <c r="H546" s="7" cm="1">
        <f t="array" aca="1" ref="H546" ca="1">INDEX(Subscribers!$G$2:$G$1001, INT((ROW()-2)/12)+1)</f>
        <v>29.979999999999997</v>
      </c>
      <c r="I546">
        <f t="shared" ca="1" si="42"/>
        <v>0</v>
      </c>
    </row>
    <row r="547" spans="1:9">
      <c r="A547" cm="1">
        <f t="array" ref="A547">INDEX(Subscribers!$A$2:$A$1001, INT((ROW()-2)/12)+1)</f>
        <v>46</v>
      </c>
      <c r="B547">
        <f t="shared" si="39"/>
        <v>6</v>
      </c>
      <c r="C547" s="9" cm="1">
        <f t="array" ref="C547">INDEX(Months!$A$2:$A$13, $B547)</f>
        <v>45444</v>
      </c>
      <c r="D547" s="9" cm="1">
        <f t="array" aca="1" ref="D547" ca="1">INDEX(Subscribers!$F$2:$F$1001, INT((ROW()-2)/12)+1)</f>
        <v>45597</v>
      </c>
      <c r="E547" s="5" cm="1">
        <f t="array" aca="1" ref="E547" ca="1">INDEX(Subscribers!$Q$2:$Q$1001, INT((ROW()-2)/12)+1)</f>
        <v>5</v>
      </c>
      <c r="F547" s="5">
        <f t="shared" ca="1" si="40"/>
        <v>0</v>
      </c>
      <c r="G547" s="5">
        <f t="shared" ca="1" si="41"/>
        <v>0</v>
      </c>
      <c r="H547" s="7" cm="1">
        <f t="array" aca="1" ref="H547" ca="1">INDEX(Subscribers!$G$2:$G$1001, INT((ROW()-2)/12)+1)</f>
        <v>29.979999999999997</v>
      </c>
      <c r="I547">
        <f t="shared" ca="1" si="42"/>
        <v>0</v>
      </c>
    </row>
    <row r="548" spans="1:9">
      <c r="A548" cm="1">
        <f t="array" ref="A548">INDEX(Subscribers!$A$2:$A$1001, INT((ROW()-2)/12)+1)</f>
        <v>46</v>
      </c>
      <c r="B548">
        <f t="shared" si="39"/>
        <v>7</v>
      </c>
      <c r="C548" s="9" cm="1">
        <f t="array" ref="C548">INDEX(Months!$A$2:$A$13, $B548)</f>
        <v>45474</v>
      </c>
      <c r="D548" s="9" cm="1">
        <f t="array" aca="1" ref="D548" ca="1">INDEX(Subscribers!$F$2:$F$1001, INT((ROW()-2)/12)+1)</f>
        <v>45597</v>
      </c>
      <c r="E548" s="5" cm="1">
        <f t="array" aca="1" ref="E548" ca="1">INDEX(Subscribers!$Q$2:$Q$1001, INT((ROW()-2)/12)+1)</f>
        <v>5</v>
      </c>
      <c r="F548" s="5">
        <f t="shared" ca="1" si="40"/>
        <v>0</v>
      </c>
      <c r="G548" s="5">
        <f t="shared" ca="1" si="41"/>
        <v>0</v>
      </c>
      <c r="H548" s="7" cm="1">
        <f t="array" aca="1" ref="H548" ca="1">INDEX(Subscribers!$G$2:$G$1001, INT((ROW()-2)/12)+1)</f>
        <v>29.979999999999997</v>
      </c>
      <c r="I548">
        <f t="shared" ca="1" si="42"/>
        <v>0</v>
      </c>
    </row>
    <row r="549" spans="1:9">
      <c r="A549" cm="1">
        <f t="array" ref="A549">INDEX(Subscribers!$A$2:$A$1001, INT((ROW()-2)/12)+1)</f>
        <v>46</v>
      </c>
      <c r="B549">
        <f t="shared" si="39"/>
        <v>8</v>
      </c>
      <c r="C549" s="9" cm="1">
        <f t="array" ref="C549">INDEX(Months!$A$2:$A$13, $B549)</f>
        <v>45505</v>
      </c>
      <c r="D549" s="9" cm="1">
        <f t="array" aca="1" ref="D549" ca="1">INDEX(Subscribers!$F$2:$F$1001, INT((ROW()-2)/12)+1)</f>
        <v>45597</v>
      </c>
      <c r="E549" s="5" cm="1">
        <f t="array" aca="1" ref="E549" ca="1">INDEX(Subscribers!$Q$2:$Q$1001, INT((ROW()-2)/12)+1)</f>
        <v>5</v>
      </c>
      <c r="F549" s="5">
        <f t="shared" ca="1" si="40"/>
        <v>0</v>
      </c>
      <c r="G549" s="5">
        <f t="shared" ca="1" si="41"/>
        <v>0</v>
      </c>
      <c r="H549" s="7" cm="1">
        <f t="array" aca="1" ref="H549" ca="1">INDEX(Subscribers!$G$2:$G$1001, INT((ROW()-2)/12)+1)</f>
        <v>29.979999999999997</v>
      </c>
      <c r="I549">
        <f t="shared" ca="1" si="42"/>
        <v>0</v>
      </c>
    </row>
    <row r="550" spans="1:9">
      <c r="A550" cm="1">
        <f t="array" ref="A550">INDEX(Subscribers!$A$2:$A$1001, INT((ROW()-2)/12)+1)</f>
        <v>46</v>
      </c>
      <c r="B550">
        <f t="shared" si="39"/>
        <v>9</v>
      </c>
      <c r="C550" s="9" cm="1">
        <f t="array" ref="C550">INDEX(Months!$A$2:$A$13, $B550)</f>
        <v>45536</v>
      </c>
      <c r="D550" s="9" cm="1">
        <f t="array" aca="1" ref="D550" ca="1">INDEX(Subscribers!$F$2:$F$1001, INT((ROW()-2)/12)+1)</f>
        <v>45597</v>
      </c>
      <c r="E550" s="5" cm="1">
        <f t="array" aca="1" ref="E550" ca="1">INDEX(Subscribers!$Q$2:$Q$1001, INT((ROW()-2)/12)+1)</f>
        <v>5</v>
      </c>
      <c r="F550" s="5">
        <f t="shared" ca="1" si="40"/>
        <v>0</v>
      </c>
      <c r="G550" s="5">
        <f t="shared" ca="1" si="41"/>
        <v>0</v>
      </c>
      <c r="H550" s="7" cm="1">
        <f t="array" aca="1" ref="H550" ca="1">INDEX(Subscribers!$G$2:$G$1001, INT((ROW()-2)/12)+1)</f>
        <v>29.979999999999997</v>
      </c>
      <c r="I550">
        <f t="shared" ca="1" si="42"/>
        <v>0</v>
      </c>
    </row>
    <row r="551" spans="1:9">
      <c r="A551" cm="1">
        <f t="array" ref="A551">INDEX(Subscribers!$A$2:$A$1001, INT((ROW()-2)/12)+1)</f>
        <v>46</v>
      </c>
      <c r="B551">
        <f t="shared" si="39"/>
        <v>10</v>
      </c>
      <c r="C551" s="9" cm="1">
        <f t="array" ref="C551">INDEX(Months!$A$2:$A$13, $B551)</f>
        <v>45566</v>
      </c>
      <c r="D551" s="9" cm="1">
        <f t="array" aca="1" ref="D551" ca="1">INDEX(Subscribers!$F$2:$F$1001, INT((ROW()-2)/12)+1)</f>
        <v>45597</v>
      </c>
      <c r="E551" s="5" cm="1">
        <f t="array" aca="1" ref="E551" ca="1">INDEX(Subscribers!$Q$2:$Q$1001, INT((ROW()-2)/12)+1)</f>
        <v>5</v>
      </c>
      <c r="F551" s="5">
        <f t="shared" ca="1" si="40"/>
        <v>0</v>
      </c>
      <c r="G551" s="5">
        <f t="shared" ca="1" si="41"/>
        <v>0</v>
      </c>
      <c r="H551" s="7" cm="1">
        <f t="array" aca="1" ref="H551" ca="1">INDEX(Subscribers!$G$2:$G$1001, INT((ROW()-2)/12)+1)</f>
        <v>29.979999999999997</v>
      </c>
      <c r="I551">
        <f t="shared" ca="1" si="42"/>
        <v>0</v>
      </c>
    </row>
    <row r="552" spans="1:9">
      <c r="A552" cm="1">
        <f t="array" ref="A552">INDEX(Subscribers!$A$2:$A$1001, INT((ROW()-2)/12)+1)</f>
        <v>46</v>
      </c>
      <c r="B552">
        <f t="shared" si="39"/>
        <v>11</v>
      </c>
      <c r="C552" s="9" cm="1">
        <f t="array" ref="C552">INDEX(Months!$A$2:$A$13, $B552)</f>
        <v>45597</v>
      </c>
      <c r="D552" s="9" cm="1">
        <f t="array" aca="1" ref="D552" ca="1">INDEX(Subscribers!$F$2:$F$1001, INT((ROW()-2)/12)+1)</f>
        <v>45597</v>
      </c>
      <c r="E552" s="5" cm="1">
        <f t="array" aca="1" ref="E552" ca="1">INDEX(Subscribers!$Q$2:$Q$1001, INT((ROW()-2)/12)+1)</f>
        <v>5</v>
      </c>
      <c r="F552" s="5">
        <f t="shared" ca="1" si="40"/>
        <v>0</v>
      </c>
      <c r="G552" s="5">
        <f t="shared" ca="1" si="41"/>
        <v>0</v>
      </c>
      <c r="H552" s="7" cm="1">
        <f t="array" aca="1" ref="H552" ca="1">INDEX(Subscribers!$G$2:$G$1001, INT((ROW()-2)/12)+1)</f>
        <v>29.979999999999997</v>
      </c>
      <c r="I552">
        <f t="shared" ca="1" si="42"/>
        <v>0</v>
      </c>
    </row>
    <row r="553" spans="1:9">
      <c r="A553" cm="1">
        <f t="array" ref="A553">INDEX(Subscribers!$A$2:$A$1001, INT((ROW()-2)/12)+1)</f>
        <v>46</v>
      </c>
      <c r="B553">
        <f t="shared" si="39"/>
        <v>12</v>
      </c>
      <c r="C553" s="9" cm="1">
        <f t="array" ref="C553">INDEX(Months!$A$2:$A$13, $B553)</f>
        <v>45627</v>
      </c>
      <c r="D553" s="9" cm="1">
        <f t="array" aca="1" ref="D553" ca="1">INDEX(Subscribers!$F$2:$F$1001, INT((ROW()-2)/12)+1)</f>
        <v>45597</v>
      </c>
      <c r="E553" s="5" cm="1">
        <f t="array" aca="1" ref="E553" ca="1">INDEX(Subscribers!$Q$2:$Q$1001, INT((ROW()-2)/12)+1)</f>
        <v>5</v>
      </c>
      <c r="F553" s="5">
        <f t="shared" ca="1" si="40"/>
        <v>0</v>
      </c>
      <c r="G553" s="5">
        <f t="shared" ca="1" si="41"/>
        <v>0</v>
      </c>
      <c r="H553" s="7" cm="1">
        <f t="array" aca="1" ref="H553" ca="1">INDEX(Subscribers!$G$2:$G$1001, INT((ROW()-2)/12)+1)</f>
        <v>29.979999999999997</v>
      </c>
      <c r="I553">
        <f t="shared" ca="1" si="42"/>
        <v>0</v>
      </c>
    </row>
    <row r="554" spans="1:9">
      <c r="A554" cm="1">
        <f t="array" ref="A554">INDEX(Subscribers!$A$2:$A$1001, INT((ROW()-2)/12)+1)</f>
        <v>47</v>
      </c>
      <c r="B554">
        <f t="shared" si="39"/>
        <v>1</v>
      </c>
      <c r="C554" s="9" cm="1">
        <f t="array" ref="C554">INDEX(Months!$A$2:$A$13, $B554)</f>
        <v>45292</v>
      </c>
      <c r="D554" s="9" cm="1">
        <f t="array" aca="1" ref="D554" ca="1">INDEX(Subscribers!$F$2:$F$1001, INT((ROW()-2)/12)+1)</f>
        <v>45536</v>
      </c>
      <c r="E554" s="5" cm="1">
        <f t="array" aca="1" ref="E554" ca="1">INDEX(Subscribers!$Q$2:$Q$1001, INT((ROW()-2)/12)+1)</f>
        <v>11</v>
      </c>
      <c r="F554" s="5">
        <f t="shared" ca="1" si="40"/>
        <v>0</v>
      </c>
      <c r="G554" s="5">
        <f t="shared" ca="1" si="41"/>
        <v>0</v>
      </c>
      <c r="H554" s="7" cm="1">
        <f t="array" aca="1" ref="H554" ca="1">INDEX(Subscribers!$G$2:$G$1001, INT((ROW()-2)/12)+1)</f>
        <v>19.989999999999998</v>
      </c>
      <c r="I554">
        <f t="shared" ca="1" si="42"/>
        <v>0</v>
      </c>
    </row>
    <row r="555" spans="1:9">
      <c r="A555" cm="1">
        <f t="array" ref="A555">INDEX(Subscribers!$A$2:$A$1001, INT((ROW()-2)/12)+1)</f>
        <v>47</v>
      </c>
      <c r="B555">
        <f t="shared" si="39"/>
        <v>2</v>
      </c>
      <c r="C555" s="9" cm="1">
        <f t="array" ref="C555">INDEX(Months!$A$2:$A$13, $B555)</f>
        <v>45323</v>
      </c>
      <c r="D555" s="9" cm="1">
        <f t="array" aca="1" ref="D555" ca="1">INDEX(Subscribers!$F$2:$F$1001, INT((ROW()-2)/12)+1)</f>
        <v>45536</v>
      </c>
      <c r="E555" s="5" cm="1">
        <f t="array" aca="1" ref="E555" ca="1">INDEX(Subscribers!$Q$2:$Q$1001, INT((ROW()-2)/12)+1)</f>
        <v>11</v>
      </c>
      <c r="F555" s="5">
        <f t="shared" ca="1" si="40"/>
        <v>0</v>
      </c>
      <c r="G555" s="5">
        <f t="shared" ca="1" si="41"/>
        <v>0</v>
      </c>
      <c r="H555" s="7" cm="1">
        <f t="array" aca="1" ref="H555" ca="1">INDEX(Subscribers!$G$2:$G$1001, INT((ROW()-2)/12)+1)</f>
        <v>19.989999999999998</v>
      </c>
      <c r="I555">
        <f t="shared" ca="1" si="42"/>
        <v>0</v>
      </c>
    </row>
    <row r="556" spans="1:9">
      <c r="A556" cm="1">
        <f t="array" ref="A556">INDEX(Subscribers!$A$2:$A$1001, INT((ROW()-2)/12)+1)</f>
        <v>47</v>
      </c>
      <c r="B556">
        <f t="shared" si="39"/>
        <v>3</v>
      </c>
      <c r="C556" s="9" cm="1">
        <f t="array" ref="C556">INDEX(Months!$A$2:$A$13, $B556)</f>
        <v>45352</v>
      </c>
      <c r="D556" s="9" cm="1">
        <f t="array" aca="1" ref="D556" ca="1">INDEX(Subscribers!$F$2:$F$1001, INT((ROW()-2)/12)+1)</f>
        <v>45536</v>
      </c>
      <c r="E556" s="5" cm="1">
        <f t="array" aca="1" ref="E556" ca="1">INDEX(Subscribers!$Q$2:$Q$1001, INT((ROW()-2)/12)+1)</f>
        <v>11</v>
      </c>
      <c r="F556" s="5">
        <f t="shared" ca="1" si="40"/>
        <v>0</v>
      </c>
      <c r="G556" s="5">
        <f t="shared" ca="1" si="41"/>
        <v>0</v>
      </c>
      <c r="H556" s="7" cm="1">
        <f t="array" aca="1" ref="H556" ca="1">INDEX(Subscribers!$G$2:$G$1001, INT((ROW()-2)/12)+1)</f>
        <v>19.989999999999998</v>
      </c>
      <c r="I556">
        <f t="shared" ca="1" si="42"/>
        <v>0</v>
      </c>
    </row>
    <row r="557" spans="1:9">
      <c r="A557" cm="1">
        <f t="array" ref="A557">INDEX(Subscribers!$A$2:$A$1001, INT((ROW()-2)/12)+1)</f>
        <v>47</v>
      </c>
      <c r="B557">
        <f t="shared" si="39"/>
        <v>4</v>
      </c>
      <c r="C557" s="9" cm="1">
        <f t="array" ref="C557">INDEX(Months!$A$2:$A$13, $B557)</f>
        <v>45383</v>
      </c>
      <c r="D557" s="9" cm="1">
        <f t="array" aca="1" ref="D557" ca="1">INDEX(Subscribers!$F$2:$F$1001, INT((ROW()-2)/12)+1)</f>
        <v>45536</v>
      </c>
      <c r="E557" s="5" cm="1">
        <f t="array" aca="1" ref="E557" ca="1">INDEX(Subscribers!$Q$2:$Q$1001, INT((ROW()-2)/12)+1)</f>
        <v>11</v>
      </c>
      <c r="F557" s="5">
        <f t="shared" ca="1" si="40"/>
        <v>0</v>
      </c>
      <c r="G557" s="5">
        <f t="shared" ca="1" si="41"/>
        <v>0</v>
      </c>
      <c r="H557" s="7" cm="1">
        <f t="array" aca="1" ref="H557" ca="1">INDEX(Subscribers!$G$2:$G$1001, INT((ROW()-2)/12)+1)</f>
        <v>19.989999999999998</v>
      </c>
      <c r="I557">
        <f t="shared" ca="1" si="42"/>
        <v>0</v>
      </c>
    </row>
    <row r="558" spans="1:9">
      <c r="A558" cm="1">
        <f t="array" ref="A558">INDEX(Subscribers!$A$2:$A$1001, INT((ROW()-2)/12)+1)</f>
        <v>47</v>
      </c>
      <c r="B558">
        <f t="shared" si="39"/>
        <v>5</v>
      </c>
      <c r="C558" s="9" cm="1">
        <f t="array" ref="C558">INDEX(Months!$A$2:$A$13, $B558)</f>
        <v>45413</v>
      </c>
      <c r="D558" s="9" cm="1">
        <f t="array" aca="1" ref="D558" ca="1">INDEX(Subscribers!$F$2:$F$1001, INT((ROW()-2)/12)+1)</f>
        <v>45536</v>
      </c>
      <c r="E558" s="5" cm="1">
        <f t="array" aca="1" ref="E558" ca="1">INDEX(Subscribers!$Q$2:$Q$1001, INT((ROW()-2)/12)+1)</f>
        <v>11</v>
      </c>
      <c r="F558" s="5">
        <f t="shared" ca="1" si="40"/>
        <v>0</v>
      </c>
      <c r="G558" s="5">
        <f t="shared" ca="1" si="41"/>
        <v>0</v>
      </c>
      <c r="H558" s="7" cm="1">
        <f t="array" aca="1" ref="H558" ca="1">INDEX(Subscribers!$G$2:$G$1001, INT((ROW()-2)/12)+1)</f>
        <v>19.989999999999998</v>
      </c>
      <c r="I558">
        <f t="shared" ca="1" si="42"/>
        <v>0</v>
      </c>
    </row>
    <row r="559" spans="1:9">
      <c r="A559" cm="1">
        <f t="array" ref="A559">INDEX(Subscribers!$A$2:$A$1001, INT((ROW()-2)/12)+1)</f>
        <v>47</v>
      </c>
      <c r="B559">
        <f t="shared" si="39"/>
        <v>6</v>
      </c>
      <c r="C559" s="9" cm="1">
        <f t="array" ref="C559">INDEX(Months!$A$2:$A$13, $B559)</f>
        <v>45444</v>
      </c>
      <c r="D559" s="9" cm="1">
        <f t="array" aca="1" ref="D559" ca="1">INDEX(Subscribers!$F$2:$F$1001, INT((ROW()-2)/12)+1)</f>
        <v>45536</v>
      </c>
      <c r="E559" s="5" cm="1">
        <f t="array" aca="1" ref="E559" ca="1">INDEX(Subscribers!$Q$2:$Q$1001, INT((ROW()-2)/12)+1)</f>
        <v>11</v>
      </c>
      <c r="F559" s="5">
        <f t="shared" ca="1" si="40"/>
        <v>0</v>
      </c>
      <c r="G559" s="5">
        <f t="shared" ca="1" si="41"/>
        <v>0</v>
      </c>
      <c r="H559" s="7" cm="1">
        <f t="array" aca="1" ref="H559" ca="1">INDEX(Subscribers!$G$2:$G$1001, INT((ROW()-2)/12)+1)</f>
        <v>19.989999999999998</v>
      </c>
      <c r="I559">
        <f t="shared" ca="1" si="42"/>
        <v>0</v>
      </c>
    </row>
    <row r="560" spans="1:9">
      <c r="A560" cm="1">
        <f t="array" ref="A560">INDEX(Subscribers!$A$2:$A$1001, INT((ROW()-2)/12)+1)</f>
        <v>47</v>
      </c>
      <c r="B560">
        <f t="shared" si="39"/>
        <v>7</v>
      </c>
      <c r="C560" s="9" cm="1">
        <f t="array" ref="C560">INDEX(Months!$A$2:$A$13, $B560)</f>
        <v>45474</v>
      </c>
      <c r="D560" s="9" cm="1">
        <f t="array" aca="1" ref="D560" ca="1">INDEX(Subscribers!$F$2:$F$1001, INT((ROW()-2)/12)+1)</f>
        <v>45536</v>
      </c>
      <c r="E560" s="5" cm="1">
        <f t="array" aca="1" ref="E560" ca="1">INDEX(Subscribers!$Q$2:$Q$1001, INT((ROW()-2)/12)+1)</f>
        <v>11</v>
      </c>
      <c r="F560" s="5">
        <f t="shared" ca="1" si="40"/>
        <v>0</v>
      </c>
      <c r="G560" s="5">
        <f t="shared" ca="1" si="41"/>
        <v>0</v>
      </c>
      <c r="H560" s="7" cm="1">
        <f t="array" aca="1" ref="H560" ca="1">INDEX(Subscribers!$G$2:$G$1001, INT((ROW()-2)/12)+1)</f>
        <v>19.989999999999998</v>
      </c>
      <c r="I560">
        <f t="shared" ca="1" si="42"/>
        <v>0</v>
      </c>
    </row>
    <row r="561" spans="1:9">
      <c r="A561" cm="1">
        <f t="array" ref="A561">INDEX(Subscribers!$A$2:$A$1001, INT((ROW()-2)/12)+1)</f>
        <v>47</v>
      </c>
      <c r="B561">
        <f t="shared" si="39"/>
        <v>8</v>
      </c>
      <c r="C561" s="9" cm="1">
        <f t="array" ref="C561">INDEX(Months!$A$2:$A$13, $B561)</f>
        <v>45505</v>
      </c>
      <c r="D561" s="9" cm="1">
        <f t="array" aca="1" ref="D561" ca="1">INDEX(Subscribers!$F$2:$F$1001, INT((ROW()-2)/12)+1)</f>
        <v>45536</v>
      </c>
      <c r="E561" s="5" cm="1">
        <f t="array" aca="1" ref="E561" ca="1">INDEX(Subscribers!$Q$2:$Q$1001, INT((ROW()-2)/12)+1)</f>
        <v>11</v>
      </c>
      <c r="F561" s="5">
        <f t="shared" ca="1" si="40"/>
        <v>0</v>
      </c>
      <c r="G561" s="5">
        <f t="shared" ca="1" si="41"/>
        <v>0</v>
      </c>
      <c r="H561" s="7" cm="1">
        <f t="array" aca="1" ref="H561" ca="1">INDEX(Subscribers!$G$2:$G$1001, INT((ROW()-2)/12)+1)</f>
        <v>19.989999999999998</v>
      </c>
      <c r="I561">
        <f t="shared" ca="1" si="42"/>
        <v>0</v>
      </c>
    </row>
    <row r="562" spans="1:9">
      <c r="A562" cm="1">
        <f t="array" ref="A562">INDEX(Subscribers!$A$2:$A$1001, INT((ROW()-2)/12)+1)</f>
        <v>47</v>
      </c>
      <c r="B562">
        <f t="shared" si="39"/>
        <v>9</v>
      </c>
      <c r="C562" s="9" cm="1">
        <f t="array" ref="C562">INDEX(Months!$A$2:$A$13, $B562)</f>
        <v>45536</v>
      </c>
      <c r="D562" s="9" cm="1">
        <f t="array" aca="1" ref="D562" ca="1">INDEX(Subscribers!$F$2:$F$1001, INT((ROW()-2)/12)+1)</f>
        <v>45536</v>
      </c>
      <c r="E562" s="5" cm="1">
        <f t="array" aca="1" ref="E562" ca="1">INDEX(Subscribers!$Q$2:$Q$1001, INT((ROW()-2)/12)+1)</f>
        <v>11</v>
      </c>
      <c r="F562" s="5">
        <f t="shared" ca="1" si="40"/>
        <v>1</v>
      </c>
      <c r="G562" s="5">
        <f t="shared" ca="1" si="41"/>
        <v>0</v>
      </c>
      <c r="H562" s="7" cm="1">
        <f t="array" aca="1" ref="H562" ca="1">INDEX(Subscribers!$G$2:$G$1001, INT((ROW()-2)/12)+1)</f>
        <v>19.989999999999998</v>
      </c>
      <c r="I562">
        <f t="shared" ca="1" si="42"/>
        <v>19.989999999999998</v>
      </c>
    </row>
    <row r="563" spans="1:9">
      <c r="A563" cm="1">
        <f t="array" ref="A563">INDEX(Subscribers!$A$2:$A$1001, INT((ROW()-2)/12)+1)</f>
        <v>47</v>
      </c>
      <c r="B563">
        <f t="shared" si="39"/>
        <v>10</v>
      </c>
      <c r="C563" s="9" cm="1">
        <f t="array" ref="C563">INDEX(Months!$A$2:$A$13, $B563)</f>
        <v>45566</v>
      </c>
      <c r="D563" s="9" cm="1">
        <f t="array" aca="1" ref="D563" ca="1">INDEX(Subscribers!$F$2:$F$1001, INT((ROW()-2)/12)+1)</f>
        <v>45536</v>
      </c>
      <c r="E563" s="5" cm="1">
        <f t="array" aca="1" ref="E563" ca="1">INDEX(Subscribers!$Q$2:$Q$1001, INT((ROW()-2)/12)+1)</f>
        <v>11</v>
      </c>
      <c r="F563" s="5">
        <f t="shared" ca="1" si="40"/>
        <v>1</v>
      </c>
      <c r="G563" s="5">
        <f t="shared" ca="1" si="41"/>
        <v>0</v>
      </c>
      <c r="H563" s="7" cm="1">
        <f t="array" aca="1" ref="H563" ca="1">INDEX(Subscribers!$G$2:$G$1001, INT((ROW()-2)/12)+1)</f>
        <v>19.989999999999998</v>
      </c>
      <c r="I563">
        <f t="shared" ca="1" si="42"/>
        <v>19.989999999999998</v>
      </c>
    </row>
    <row r="564" spans="1:9">
      <c r="A564" cm="1">
        <f t="array" ref="A564">INDEX(Subscribers!$A$2:$A$1001, INT((ROW()-2)/12)+1)</f>
        <v>47</v>
      </c>
      <c r="B564">
        <f t="shared" si="39"/>
        <v>11</v>
      </c>
      <c r="C564" s="9" cm="1">
        <f t="array" ref="C564">INDEX(Months!$A$2:$A$13, $B564)</f>
        <v>45597</v>
      </c>
      <c r="D564" s="9" cm="1">
        <f t="array" aca="1" ref="D564" ca="1">INDEX(Subscribers!$F$2:$F$1001, INT((ROW()-2)/12)+1)</f>
        <v>45536</v>
      </c>
      <c r="E564" s="5" cm="1">
        <f t="array" aca="1" ref="E564" ca="1">INDEX(Subscribers!$Q$2:$Q$1001, INT((ROW()-2)/12)+1)</f>
        <v>11</v>
      </c>
      <c r="F564" s="5">
        <f t="shared" ca="1" si="40"/>
        <v>0</v>
      </c>
      <c r="G564" s="5">
        <f t="shared" ca="1" si="41"/>
        <v>1</v>
      </c>
      <c r="H564" s="7" cm="1">
        <f t="array" aca="1" ref="H564" ca="1">INDEX(Subscribers!$G$2:$G$1001, INT((ROW()-2)/12)+1)</f>
        <v>19.989999999999998</v>
      </c>
      <c r="I564">
        <f t="shared" ca="1" si="42"/>
        <v>0</v>
      </c>
    </row>
    <row r="565" spans="1:9">
      <c r="A565" cm="1">
        <f t="array" ref="A565">INDEX(Subscribers!$A$2:$A$1001, INT((ROW()-2)/12)+1)</f>
        <v>47</v>
      </c>
      <c r="B565">
        <f t="shared" si="39"/>
        <v>12</v>
      </c>
      <c r="C565" s="9" cm="1">
        <f t="array" ref="C565">INDEX(Months!$A$2:$A$13, $B565)</f>
        <v>45627</v>
      </c>
      <c r="D565" s="9" cm="1">
        <f t="array" aca="1" ref="D565" ca="1">INDEX(Subscribers!$F$2:$F$1001, INT((ROW()-2)/12)+1)</f>
        <v>45536</v>
      </c>
      <c r="E565" s="5" cm="1">
        <f t="array" aca="1" ref="E565" ca="1">INDEX(Subscribers!$Q$2:$Q$1001, INT((ROW()-2)/12)+1)</f>
        <v>11</v>
      </c>
      <c r="F565" s="5">
        <f t="shared" ca="1" si="40"/>
        <v>0</v>
      </c>
      <c r="G565" s="5">
        <f t="shared" ca="1" si="41"/>
        <v>0</v>
      </c>
      <c r="H565" s="7" cm="1">
        <f t="array" aca="1" ref="H565" ca="1">INDEX(Subscribers!$G$2:$G$1001, INT((ROW()-2)/12)+1)</f>
        <v>19.989999999999998</v>
      </c>
      <c r="I565">
        <f t="shared" ca="1" si="42"/>
        <v>0</v>
      </c>
    </row>
    <row r="566" spans="1:9">
      <c r="A566" cm="1">
        <f t="array" ref="A566">INDEX(Subscribers!$A$2:$A$1001, INT((ROW()-2)/12)+1)</f>
        <v>48</v>
      </c>
      <c r="B566">
        <f t="shared" si="39"/>
        <v>1</v>
      </c>
      <c r="C566" s="9" cm="1">
        <f t="array" ref="C566">INDEX(Months!$A$2:$A$13, $B566)</f>
        <v>45292</v>
      </c>
      <c r="D566" s="9" cm="1">
        <f t="array" aca="1" ref="D566" ca="1">INDEX(Subscribers!$F$2:$F$1001, INT((ROW()-2)/12)+1)</f>
        <v>45383</v>
      </c>
      <c r="E566" s="5" cm="1">
        <f t="array" aca="1" ref="E566" ca="1">INDEX(Subscribers!$Q$2:$Q$1001, INT((ROW()-2)/12)+1)</f>
        <v>999</v>
      </c>
      <c r="F566" s="5">
        <f t="shared" ca="1" si="40"/>
        <v>0</v>
      </c>
      <c r="G566" s="5">
        <f t="shared" ca="1" si="41"/>
        <v>0</v>
      </c>
      <c r="H566" s="7" cm="1">
        <f t="array" aca="1" ref="H566" ca="1">INDEX(Subscribers!$G$2:$G$1001, INT((ROW()-2)/12)+1)</f>
        <v>14.99</v>
      </c>
      <c r="I566">
        <f t="shared" ca="1" si="42"/>
        <v>0</v>
      </c>
    </row>
    <row r="567" spans="1:9">
      <c r="A567" cm="1">
        <f t="array" ref="A567">INDEX(Subscribers!$A$2:$A$1001, INT((ROW()-2)/12)+1)</f>
        <v>48</v>
      </c>
      <c r="B567">
        <f t="shared" si="39"/>
        <v>2</v>
      </c>
      <c r="C567" s="9" cm="1">
        <f t="array" ref="C567">INDEX(Months!$A$2:$A$13, $B567)</f>
        <v>45323</v>
      </c>
      <c r="D567" s="9" cm="1">
        <f t="array" aca="1" ref="D567" ca="1">INDEX(Subscribers!$F$2:$F$1001, INT((ROW()-2)/12)+1)</f>
        <v>45383</v>
      </c>
      <c r="E567" s="5" cm="1">
        <f t="array" aca="1" ref="E567" ca="1">INDEX(Subscribers!$Q$2:$Q$1001, INT((ROW()-2)/12)+1)</f>
        <v>999</v>
      </c>
      <c r="F567" s="5">
        <f t="shared" ca="1" si="40"/>
        <v>0</v>
      </c>
      <c r="G567" s="5">
        <f t="shared" ca="1" si="41"/>
        <v>0</v>
      </c>
      <c r="H567" s="7" cm="1">
        <f t="array" aca="1" ref="H567" ca="1">INDEX(Subscribers!$G$2:$G$1001, INT((ROW()-2)/12)+1)</f>
        <v>14.99</v>
      </c>
      <c r="I567">
        <f t="shared" ca="1" si="42"/>
        <v>0</v>
      </c>
    </row>
    <row r="568" spans="1:9">
      <c r="A568" cm="1">
        <f t="array" ref="A568">INDEX(Subscribers!$A$2:$A$1001, INT((ROW()-2)/12)+1)</f>
        <v>48</v>
      </c>
      <c r="B568">
        <f t="shared" si="39"/>
        <v>3</v>
      </c>
      <c r="C568" s="9" cm="1">
        <f t="array" ref="C568">INDEX(Months!$A$2:$A$13, $B568)</f>
        <v>45352</v>
      </c>
      <c r="D568" s="9" cm="1">
        <f t="array" aca="1" ref="D568" ca="1">INDEX(Subscribers!$F$2:$F$1001, INT((ROW()-2)/12)+1)</f>
        <v>45383</v>
      </c>
      <c r="E568" s="5" cm="1">
        <f t="array" aca="1" ref="E568" ca="1">INDEX(Subscribers!$Q$2:$Q$1001, INT((ROW()-2)/12)+1)</f>
        <v>999</v>
      </c>
      <c r="F568" s="5">
        <f t="shared" ca="1" si="40"/>
        <v>0</v>
      </c>
      <c r="G568" s="5">
        <f t="shared" ca="1" si="41"/>
        <v>0</v>
      </c>
      <c r="H568" s="7" cm="1">
        <f t="array" aca="1" ref="H568" ca="1">INDEX(Subscribers!$G$2:$G$1001, INT((ROW()-2)/12)+1)</f>
        <v>14.99</v>
      </c>
      <c r="I568">
        <f t="shared" ca="1" si="42"/>
        <v>0</v>
      </c>
    </row>
    <row r="569" spans="1:9">
      <c r="A569" cm="1">
        <f t="array" ref="A569">INDEX(Subscribers!$A$2:$A$1001, INT((ROW()-2)/12)+1)</f>
        <v>48</v>
      </c>
      <c r="B569">
        <f t="shared" si="39"/>
        <v>4</v>
      </c>
      <c r="C569" s="9" cm="1">
        <f t="array" ref="C569">INDEX(Months!$A$2:$A$13, $B569)</f>
        <v>45383</v>
      </c>
      <c r="D569" s="9" cm="1">
        <f t="array" aca="1" ref="D569" ca="1">INDEX(Subscribers!$F$2:$F$1001, INT((ROW()-2)/12)+1)</f>
        <v>45383</v>
      </c>
      <c r="E569" s="5" cm="1">
        <f t="array" aca="1" ref="E569" ca="1">INDEX(Subscribers!$Q$2:$Q$1001, INT((ROW()-2)/12)+1)</f>
        <v>999</v>
      </c>
      <c r="F569" s="5">
        <f t="shared" ca="1" si="40"/>
        <v>1</v>
      </c>
      <c r="G569" s="5">
        <f t="shared" ca="1" si="41"/>
        <v>0</v>
      </c>
      <c r="H569" s="7" cm="1">
        <f t="array" aca="1" ref="H569" ca="1">INDEX(Subscribers!$G$2:$G$1001, INT((ROW()-2)/12)+1)</f>
        <v>14.99</v>
      </c>
      <c r="I569">
        <f t="shared" ca="1" si="42"/>
        <v>14.99</v>
      </c>
    </row>
    <row r="570" spans="1:9">
      <c r="A570" cm="1">
        <f t="array" ref="A570">INDEX(Subscribers!$A$2:$A$1001, INT((ROW()-2)/12)+1)</f>
        <v>48</v>
      </c>
      <c r="B570">
        <f t="shared" si="39"/>
        <v>5</v>
      </c>
      <c r="C570" s="9" cm="1">
        <f t="array" ref="C570">INDEX(Months!$A$2:$A$13, $B570)</f>
        <v>45413</v>
      </c>
      <c r="D570" s="9" cm="1">
        <f t="array" aca="1" ref="D570" ca="1">INDEX(Subscribers!$F$2:$F$1001, INT((ROW()-2)/12)+1)</f>
        <v>45383</v>
      </c>
      <c r="E570" s="5" cm="1">
        <f t="array" aca="1" ref="E570" ca="1">INDEX(Subscribers!$Q$2:$Q$1001, INT((ROW()-2)/12)+1)</f>
        <v>999</v>
      </c>
      <c r="F570" s="5">
        <f t="shared" ca="1" si="40"/>
        <v>1</v>
      </c>
      <c r="G570" s="5">
        <f t="shared" ca="1" si="41"/>
        <v>0</v>
      </c>
      <c r="H570" s="7" cm="1">
        <f t="array" aca="1" ref="H570" ca="1">INDEX(Subscribers!$G$2:$G$1001, INT((ROW()-2)/12)+1)</f>
        <v>14.99</v>
      </c>
      <c r="I570">
        <f t="shared" ca="1" si="42"/>
        <v>14.99</v>
      </c>
    </row>
    <row r="571" spans="1:9">
      <c r="A571" cm="1">
        <f t="array" ref="A571">INDEX(Subscribers!$A$2:$A$1001, INT((ROW()-2)/12)+1)</f>
        <v>48</v>
      </c>
      <c r="B571">
        <f t="shared" si="39"/>
        <v>6</v>
      </c>
      <c r="C571" s="9" cm="1">
        <f t="array" ref="C571">INDEX(Months!$A$2:$A$13, $B571)</f>
        <v>45444</v>
      </c>
      <c r="D571" s="9" cm="1">
        <f t="array" aca="1" ref="D571" ca="1">INDEX(Subscribers!$F$2:$F$1001, INT((ROW()-2)/12)+1)</f>
        <v>45383</v>
      </c>
      <c r="E571" s="5" cm="1">
        <f t="array" aca="1" ref="E571" ca="1">INDEX(Subscribers!$Q$2:$Q$1001, INT((ROW()-2)/12)+1)</f>
        <v>999</v>
      </c>
      <c r="F571" s="5">
        <f t="shared" ca="1" si="40"/>
        <v>1</v>
      </c>
      <c r="G571" s="5">
        <f t="shared" ca="1" si="41"/>
        <v>0</v>
      </c>
      <c r="H571" s="7" cm="1">
        <f t="array" aca="1" ref="H571" ca="1">INDEX(Subscribers!$G$2:$G$1001, INT((ROW()-2)/12)+1)</f>
        <v>14.99</v>
      </c>
      <c r="I571">
        <f t="shared" ca="1" si="42"/>
        <v>14.99</v>
      </c>
    </row>
    <row r="572" spans="1:9">
      <c r="A572" cm="1">
        <f t="array" ref="A572">INDEX(Subscribers!$A$2:$A$1001, INT((ROW()-2)/12)+1)</f>
        <v>48</v>
      </c>
      <c r="B572">
        <f t="shared" si="39"/>
        <v>7</v>
      </c>
      <c r="C572" s="9" cm="1">
        <f t="array" ref="C572">INDEX(Months!$A$2:$A$13, $B572)</f>
        <v>45474</v>
      </c>
      <c r="D572" s="9" cm="1">
        <f t="array" aca="1" ref="D572" ca="1">INDEX(Subscribers!$F$2:$F$1001, INT((ROW()-2)/12)+1)</f>
        <v>45383</v>
      </c>
      <c r="E572" s="5" cm="1">
        <f t="array" aca="1" ref="E572" ca="1">INDEX(Subscribers!$Q$2:$Q$1001, INT((ROW()-2)/12)+1)</f>
        <v>999</v>
      </c>
      <c r="F572" s="5">
        <f t="shared" ca="1" si="40"/>
        <v>1</v>
      </c>
      <c r="G572" s="5">
        <f t="shared" ca="1" si="41"/>
        <v>0</v>
      </c>
      <c r="H572" s="7" cm="1">
        <f t="array" aca="1" ref="H572" ca="1">INDEX(Subscribers!$G$2:$G$1001, INT((ROW()-2)/12)+1)</f>
        <v>14.99</v>
      </c>
      <c r="I572">
        <f t="shared" ca="1" si="42"/>
        <v>14.99</v>
      </c>
    </row>
    <row r="573" spans="1:9">
      <c r="A573" cm="1">
        <f t="array" ref="A573">INDEX(Subscribers!$A$2:$A$1001, INT((ROW()-2)/12)+1)</f>
        <v>48</v>
      </c>
      <c r="B573">
        <f t="shared" si="39"/>
        <v>8</v>
      </c>
      <c r="C573" s="9" cm="1">
        <f t="array" ref="C573">INDEX(Months!$A$2:$A$13, $B573)</f>
        <v>45505</v>
      </c>
      <c r="D573" s="9" cm="1">
        <f t="array" aca="1" ref="D573" ca="1">INDEX(Subscribers!$F$2:$F$1001, INT((ROW()-2)/12)+1)</f>
        <v>45383</v>
      </c>
      <c r="E573" s="5" cm="1">
        <f t="array" aca="1" ref="E573" ca="1">INDEX(Subscribers!$Q$2:$Q$1001, INT((ROW()-2)/12)+1)</f>
        <v>999</v>
      </c>
      <c r="F573" s="5">
        <f t="shared" ca="1" si="40"/>
        <v>1</v>
      </c>
      <c r="G573" s="5">
        <f t="shared" ca="1" si="41"/>
        <v>0</v>
      </c>
      <c r="H573" s="7" cm="1">
        <f t="array" aca="1" ref="H573" ca="1">INDEX(Subscribers!$G$2:$G$1001, INT((ROW()-2)/12)+1)</f>
        <v>14.99</v>
      </c>
      <c r="I573">
        <f t="shared" ca="1" si="42"/>
        <v>14.99</v>
      </c>
    </row>
    <row r="574" spans="1:9">
      <c r="A574" cm="1">
        <f t="array" ref="A574">INDEX(Subscribers!$A$2:$A$1001, INT((ROW()-2)/12)+1)</f>
        <v>48</v>
      </c>
      <c r="B574">
        <f t="shared" si="39"/>
        <v>9</v>
      </c>
      <c r="C574" s="9" cm="1">
        <f t="array" ref="C574">INDEX(Months!$A$2:$A$13, $B574)</f>
        <v>45536</v>
      </c>
      <c r="D574" s="9" cm="1">
        <f t="array" aca="1" ref="D574" ca="1">INDEX(Subscribers!$F$2:$F$1001, INT((ROW()-2)/12)+1)</f>
        <v>45383</v>
      </c>
      <c r="E574" s="5" cm="1">
        <f t="array" aca="1" ref="E574" ca="1">INDEX(Subscribers!$Q$2:$Q$1001, INT((ROW()-2)/12)+1)</f>
        <v>999</v>
      </c>
      <c r="F574" s="5">
        <f t="shared" ca="1" si="40"/>
        <v>1</v>
      </c>
      <c r="G574" s="5">
        <f t="shared" ca="1" si="41"/>
        <v>0</v>
      </c>
      <c r="H574" s="7" cm="1">
        <f t="array" aca="1" ref="H574" ca="1">INDEX(Subscribers!$G$2:$G$1001, INT((ROW()-2)/12)+1)</f>
        <v>14.99</v>
      </c>
      <c r="I574">
        <f t="shared" ca="1" si="42"/>
        <v>14.99</v>
      </c>
    </row>
    <row r="575" spans="1:9">
      <c r="A575" cm="1">
        <f t="array" ref="A575">INDEX(Subscribers!$A$2:$A$1001, INT((ROW()-2)/12)+1)</f>
        <v>48</v>
      </c>
      <c r="B575">
        <f t="shared" si="39"/>
        <v>10</v>
      </c>
      <c r="C575" s="9" cm="1">
        <f t="array" ref="C575">INDEX(Months!$A$2:$A$13, $B575)</f>
        <v>45566</v>
      </c>
      <c r="D575" s="9" cm="1">
        <f t="array" aca="1" ref="D575" ca="1">INDEX(Subscribers!$F$2:$F$1001, INT((ROW()-2)/12)+1)</f>
        <v>45383</v>
      </c>
      <c r="E575" s="5" cm="1">
        <f t="array" aca="1" ref="E575" ca="1">INDEX(Subscribers!$Q$2:$Q$1001, INT((ROW()-2)/12)+1)</f>
        <v>999</v>
      </c>
      <c r="F575" s="5">
        <f t="shared" ca="1" si="40"/>
        <v>1</v>
      </c>
      <c r="G575" s="5">
        <f t="shared" ca="1" si="41"/>
        <v>0</v>
      </c>
      <c r="H575" s="7" cm="1">
        <f t="array" aca="1" ref="H575" ca="1">INDEX(Subscribers!$G$2:$G$1001, INT((ROW()-2)/12)+1)</f>
        <v>14.99</v>
      </c>
      <c r="I575">
        <f t="shared" ca="1" si="42"/>
        <v>14.99</v>
      </c>
    </row>
    <row r="576" spans="1:9">
      <c r="A576" cm="1">
        <f t="array" ref="A576">INDEX(Subscribers!$A$2:$A$1001, INT((ROW()-2)/12)+1)</f>
        <v>48</v>
      </c>
      <c r="B576">
        <f t="shared" si="39"/>
        <v>11</v>
      </c>
      <c r="C576" s="9" cm="1">
        <f t="array" ref="C576">INDEX(Months!$A$2:$A$13, $B576)</f>
        <v>45597</v>
      </c>
      <c r="D576" s="9" cm="1">
        <f t="array" aca="1" ref="D576" ca="1">INDEX(Subscribers!$F$2:$F$1001, INT((ROW()-2)/12)+1)</f>
        <v>45383</v>
      </c>
      <c r="E576" s="5" cm="1">
        <f t="array" aca="1" ref="E576" ca="1">INDEX(Subscribers!$Q$2:$Q$1001, INT((ROW()-2)/12)+1)</f>
        <v>999</v>
      </c>
      <c r="F576" s="5">
        <f t="shared" ca="1" si="40"/>
        <v>1</v>
      </c>
      <c r="G576" s="5">
        <f t="shared" ca="1" si="41"/>
        <v>0</v>
      </c>
      <c r="H576" s="7" cm="1">
        <f t="array" aca="1" ref="H576" ca="1">INDEX(Subscribers!$G$2:$G$1001, INT((ROW()-2)/12)+1)</f>
        <v>14.99</v>
      </c>
      <c r="I576">
        <f t="shared" ca="1" si="42"/>
        <v>14.99</v>
      </c>
    </row>
    <row r="577" spans="1:9">
      <c r="A577" cm="1">
        <f t="array" ref="A577">INDEX(Subscribers!$A$2:$A$1001, INT((ROW()-2)/12)+1)</f>
        <v>48</v>
      </c>
      <c r="B577">
        <f t="shared" si="39"/>
        <v>12</v>
      </c>
      <c r="C577" s="9" cm="1">
        <f t="array" ref="C577">INDEX(Months!$A$2:$A$13, $B577)</f>
        <v>45627</v>
      </c>
      <c r="D577" s="9" cm="1">
        <f t="array" aca="1" ref="D577" ca="1">INDEX(Subscribers!$F$2:$F$1001, INT((ROW()-2)/12)+1)</f>
        <v>45383</v>
      </c>
      <c r="E577" s="5" cm="1">
        <f t="array" aca="1" ref="E577" ca="1">INDEX(Subscribers!$Q$2:$Q$1001, INT((ROW()-2)/12)+1)</f>
        <v>999</v>
      </c>
      <c r="F577" s="5">
        <f t="shared" ca="1" si="40"/>
        <v>1</v>
      </c>
      <c r="G577" s="5">
        <f t="shared" ca="1" si="41"/>
        <v>0</v>
      </c>
      <c r="H577" s="7" cm="1">
        <f t="array" aca="1" ref="H577" ca="1">INDEX(Subscribers!$G$2:$G$1001, INT((ROW()-2)/12)+1)</f>
        <v>14.99</v>
      </c>
      <c r="I577">
        <f t="shared" ca="1" si="42"/>
        <v>14.99</v>
      </c>
    </row>
    <row r="578" spans="1:9">
      <c r="A578" cm="1">
        <f t="array" ref="A578">INDEX(Subscribers!$A$2:$A$1001, INT((ROW()-2)/12)+1)</f>
        <v>49</v>
      </c>
      <c r="B578">
        <f t="shared" si="39"/>
        <v>1</v>
      </c>
      <c r="C578" s="9" cm="1">
        <f t="array" ref="C578">INDEX(Months!$A$2:$A$13, $B578)</f>
        <v>45292</v>
      </c>
      <c r="D578" s="9" cm="1">
        <f t="array" aca="1" ref="D578" ca="1">INDEX(Subscribers!$F$2:$F$1001, INT((ROW()-2)/12)+1)</f>
        <v>45383</v>
      </c>
      <c r="E578" s="5" cm="1">
        <f t="array" aca="1" ref="E578" ca="1">INDEX(Subscribers!$Q$2:$Q$1001, INT((ROW()-2)/12)+1)</f>
        <v>9</v>
      </c>
      <c r="F578" s="5">
        <f t="shared" ca="1" si="40"/>
        <v>0</v>
      </c>
      <c r="G578" s="5">
        <f t="shared" ca="1" si="41"/>
        <v>0</v>
      </c>
      <c r="H578" s="7" cm="1">
        <f t="array" aca="1" ref="H578" ca="1">INDEX(Subscribers!$G$2:$G$1001, INT((ROW()-2)/12)+1)</f>
        <v>19.989999999999998</v>
      </c>
      <c r="I578">
        <f t="shared" ca="1" si="42"/>
        <v>0</v>
      </c>
    </row>
    <row r="579" spans="1:9">
      <c r="A579" cm="1">
        <f t="array" ref="A579">INDEX(Subscribers!$A$2:$A$1001, INT((ROW()-2)/12)+1)</f>
        <v>49</v>
      </c>
      <c r="B579">
        <f t="shared" ref="B579:B642" si="43">MOD(ROW()-2,12)+1</f>
        <v>2</v>
      </c>
      <c r="C579" s="9" cm="1">
        <f t="array" ref="C579">INDEX(Months!$A$2:$A$13, $B579)</f>
        <v>45323</v>
      </c>
      <c r="D579" s="9" cm="1">
        <f t="array" aca="1" ref="D579" ca="1">INDEX(Subscribers!$F$2:$F$1001, INT((ROW()-2)/12)+1)</f>
        <v>45383</v>
      </c>
      <c r="E579" s="5" cm="1">
        <f t="array" aca="1" ref="E579" ca="1">INDEX(Subscribers!$Q$2:$Q$1001, INT((ROW()-2)/12)+1)</f>
        <v>9</v>
      </c>
      <c r="F579" s="5">
        <f t="shared" ref="F579:F642" ca="1" si="44">--( AND($C579&gt;=$D579, IF($E579=999, TRUE, $B579&lt;$E579)) )</f>
        <v>0</v>
      </c>
      <c r="G579" s="5">
        <f t="shared" ref="G579:G642" ca="1" si="45">IF($E579=999,0,IF($B579=$E579,1,0))</f>
        <v>0</v>
      </c>
      <c r="H579" s="7" cm="1">
        <f t="array" aca="1" ref="H579" ca="1">INDEX(Subscribers!$G$2:$G$1001, INT((ROW()-2)/12)+1)</f>
        <v>19.989999999999998</v>
      </c>
      <c r="I579">
        <f t="shared" ref="I579:I642" ca="1" si="46">IF($F579=1,$H579,0)</f>
        <v>0</v>
      </c>
    </row>
    <row r="580" spans="1:9">
      <c r="A580" cm="1">
        <f t="array" ref="A580">INDEX(Subscribers!$A$2:$A$1001, INT((ROW()-2)/12)+1)</f>
        <v>49</v>
      </c>
      <c r="B580">
        <f t="shared" si="43"/>
        <v>3</v>
      </c>
      <c r="C580" s="9" cm="1">
        <f t="array" ref="C580">INDEX(Months!$A$2:$A$13, $B580)</f>
        <v>45352</v>
      </c>
      <c r="D580" s="9" cm="1">
        <f t="array" aca="1" ref="D580" ca="1">INDEX(Subscribers!$F$2:$F$1001, INT((ROW()-2)/12)+1)</f>
        <v>45383</v>
      </c>
      <c r="E580" s="5" cm="1">
        <f t="array" aca="1" ref="E580" ca="1">INDEX(Subscribers!$Q$2:$Q$1001, INT((ROW()-2)/12)+1)</f>
        <v>9</v>
      </c>
      <c r="F580" s="5">
        <f t="shared" ca="1" si="44"/>
        <v>0</v>
      </c>
      <c r="G580" s="5">
        <f t="shared" ca="1" si="45"/>
        <v>0</v>
      </c>
      <c r="H580" s="7" cm="1">
        <f t="array" aca="1" ref="H580" ca="1">INDEX(Subscribers!$G$2:$G$1001, INT((ROW()-2)/12)+1)</f>
        <v>19.989999999999998</v>
      </c>
      <c r="I580">
        <f t="shared" ca="1" si="46"/>
        <v>0</v>
      </c>
    </row>
    <row r="581" spans="1:9">
      <c r="A581" cm="1">
        <f t="array" ref="A581">INDEX(Subscribers!$A$2:$A$1001, INT((ROW()-2)/12)+1)</f>
        <v>49</v>
      </c>
      <c r="B581">
        <f t="shared" si="43"/>
        <v>4</v>
      </c>
      <c r="C581" s="9" cm="1">
        <f t="array" ref="C581">INDEX(Months!$A$2:$A$13, $B581)</f>
        <v>45383</v>
      </c>
      <c r="D581" s="9" cm="1">
        <f t="array" aca="1" ref="D581" ca="1">INDEX(Subscribers!$F$2:$F$1001, INT((ROW()-2)/12)+1)</f>
        <v>45383</v>
      </c>
      <c r="E581" s="5" cm="1">
        <f t="array" aca="1" ref="E581" ca="1">INDEX(Subscribers!$Q$2:$Q$1001, INT((ROW()-2)/12)+1)</f>
        <v>9</v>
      </c>
      <c r="F581" s="5">
        <f t="shared" ca="1" si="44"/>
        <v>1</v>
      </c>
      <c r="G581" s="5">
        <f t="shared" ca="1" si="45"/>
        <v>0</v>
      </c>
      <c r="H581" s="7" cm="1">
        <f t="array" aca="1" ref="H581" ca="1">INDEX(Subscribers!$G$2:$G$1001, INT((ROW()-2)/12)+1)</f>
        <v>19.989999999999998</v>
      </c>
      <c r="I581">
        <f t="shared" ca="1" si="46"/>
        <v>19.989999999999998</v>
      </c>
    </row>
    <row r="582" spans="1:9">
      <c r="A582" cm="1">
        <f t="array" ref="A582">INDEX(Subscribers!$A$2:$A$1001, INT((ROW()-2)/12)+1)</f>
        <v>49</v>
      </c>
      <c r="B582">
        <f t="shared" si="43"/>
        <v>5</v>
      </c>
      <c r="C582" s="9" cm="1">
        <f t="array" ref="C582">INDEX(Months!$A$2:$A$13, $B582)</f>
        <v>45413</v>
      </c>
      <c r="D582" s="9" cm="1">
        <f t="array" aca="1" ref="D582" ca="1">INDEX(Subscribers!$F$2:$F$1001, INT((ROW()-2)/12)+1)</f>
        <v>45383</v>
      </c>
      <c r="E582" s="5" cm="1">
        <f t="array" aca="1" ref="E582" ca="1">INDEX(Subscribers!$Q$2:$Q$1001, INT((ROW()-2)/12)+1)</f>
        <v>9</v>
      </c>
      <c r="F582" s="5">
        <f t="shared" ca="1" si="44"/>
        <v>1</v>
      </c>
      <c r="G582" s="5">
        <f t="shared" ca="1" si="45"/>
        <v>0</v>
      </c>
      <c r="H582" s="7" cm="1">
        <f t="array" aca="1" ref="H582" ca="1">INDEX(Subscribers!$G$2:$G$1001, INT((ROW()-2)/12)+1)</f>
        <v>19.989999999999998</v>
      </c>
      <c r="I582">
        <f t="shared" ca="1" si="46"/>
        <v>19.989999999999998</v>
      </c>
    </row>
    <row r="583" spans="1:9">
      <c r="A583" cm="1">
        <f t="array" ref="A583">INDEX(Subscribers!$A$2:$A$1001, INT((ROW()-2)/12)+1)</f>
        <v>49</v>
      </c>
      <c r="B583">
        <f t="shared" si="43"/>
        <v>6</v>
      </c>
      <c r="C583" s="9" cm="1">
        <f t="array" ref="C583">INDEX(Months!$A$2:$A$13, $B583)</f>
        <v>45444</v>
      </c>
      <c r="D583" s="9" cm="1">
        <f t="array" aca="1" ref="D583" ca="1">INDEX(Subscribers!$F$2:$F$1001, INT((ROW()-2)/12)+1)</f>
        <v>45383</v>
      </c>
      <c r="E583" s="5" cm="1">
        <f t="array" aca="1" ref="E583" ca="1">INDEX(Subscribers!$Q$2:$Q$1001, INT((ROW()-2)/12)+1)</f>
        <v>9</v>
      </c>
      <c r="F583" s="5">
        <f t="shared" ca="1" si="44"/>
        <v>1</v>
      </c>
      <c r="G583" s="5">
        <f t="shared" ca="1" si="45"/>
        <v>0</v>
      </c>
      <c r="H583" s="7" cm="1">
        <f t="array" aca="1" ref="H583" ca="1">INDEX(Subscribers!$G$2:$G$1001, INT((ROW()-2)/12)+1)</f>
        <v>19.989999999999998</v>
      </c>
      <c r="I583">
        <f t="shared" ca="1" si="46"/>
        <v>19.989999999999998</v>
      </c>
    </row>
    <row r="584" spans="1:9">
      <c r="A584" cm="1">
        <f t="array" ref="A584">INDEX(Subscribers!$A$2:$A$1001, INT((ROW()-2)/12)+1)</f>
        <v>49</v>
      </c>
      <c r="B584">
        <f t="shared" si="43"/>
        <v>7</v>
      </c>
      <c r="C584" s="9" cm="1">
        <f t="array" ref="C584">INDEX(Months!$A$2:$A$13, $B584)</f>
        <v>45474</v>
      </c>
      <c r="D584" s="9" cm="1">
        <f t="array" aca="1" ref="D584" ca="1">INDEX(Subscribers!$F$2:$F$1001, INT((ROW()-2)/12)+1)</f>
        <v>45383</v>
      </c>
      <c r="E584" s="5" cm="1">
        <f t="array" aca="1" ref="E584" ca="1">INDEX(Subscribers!$Q$2:$Q$1001, INT((ROW()-2)/12)+1)</f>
        <v>9</v>
      </c>
      <c r="F584" s="5">
        <f t="shared" ca="1" si="44"/>
        <v>1</v>
      </c>
      <c r="G584" s="5">
        <f t="shared" ca="1" si="45"/>
        <v>0</v>
      </c>
      <c r="H584" s="7" cm="1">
        <f t="array" aca="1" ref="H584" ca="1">INDEX(Subscribers!$G$2:$G$1001, INT((ROW()-2)/12)+1)</f>
        <v>19.989999999999998</v>
      </c>
      <c r="I584">
        <f t="shared" ca="1" si="46"/>
        <v>19.989999999999998</v>
      </c>
    </row>
    <row r="585" spans="1:9">
      <c r="A585" cm="1">
        <f t="array" ref="A585">INDEX(Subscribers!$A$2:$A$1001, INT((ROW()-2)/12)+1)</f>
        <v>49</v>
      </c>
      <c r="B585">
        <f t="shared" si="43"/>
        <v>8</v>
      </c>
      <c r="C585" s="9" cm="1">
        <f t="array" ref="C585">INDEX(Months!$A$2:$A$13, $B585)</f>
        <v>45505</v>
      </c>
      <c r="D585" s="9" cm="1">
        <f t="array" aca="1" ref="D585" ca="1">INDEX(Subscribers!$F$2:$F$1001, INT((ROW()-2)/12)+1)</f>
        <v>45383</v>
      </c>
      <c r="E585" s="5" cm="1">
        <f t="array" aca="1" ref="E585" ca="1">INDEX(Subscribers!$Q$2:$Q$1001, INT((ROW()-2)/12)+1)</f>
        <v>9</v>
      </c>
      <c r="F585" s="5">
        <f t="shared" ca="1" si="44"/>
        <v>1</v>
      </c>
      <c r="G585" s="5">
        <f t="shared" ca="1" si="45"/>
        <v>0</v>
      </c>
      <c r="H585" s="7" cm="1">
        <f t="array" aca="1" ref="H585" ca="1">INDEX(Subscribers!$G$2:$G$1001, INT((ROW()-2)/12)+1)</f>
        <v>19.989999999999998</v>
      </c>
      <c r="I585">
        <f t="shared" ca="1" si="46"/>
        <v>19.989999999999998</v>
      </c>
    </row>
    <row r="586" spans="1:9">
      <c r="A586" cm="1">
        <f t="array" ref="A586">INDEX(Subscribers!$A$2:$A$1001, INT((ROW()-2)/12)+1)</f>
        <v>49</v>
      </c>
      <c r="B586">
        <f t="shared" si="43"/>
        <v>9</v>
      </c>
      <c r="C586" s="9" cm="1">
        <f t="array" ref="C586">INDEX(Months!$A$2:$A$13, $B586)</f>
        <v>45536</v>
      </c>
      <c r="D586" s="9" cm="1">
        <f t="array" aca="1" ref="D586" ca="1">INDEX(Subscribers!$F$2:$F$1001, INT((ROW()-2)/12)+1)</f>
        <v>45383</v>
      </c>
      <c r="E586" s="5" cm="1">
        <f t="array" aca="1" ref="E586" ca="1">INDEX(Subscribers!$Q$2:$Q$1001, INT((ROW()-2)/12)+1)</f>
        <v>9</v>
      </c>
      <c r="F586" s="5">
        <f t="shared" ca="1" si="44"/>
        <v>0</v>
      </c>
      <c r="G586" s="5">
        <f t="shared" ca="1" si="45"/>
        <v>1</v>
      </c>
      <c r="H586" s="7" cm="1">
        <f t="array" aca="1" ref="H586" ca="1">INDEX(Subscribers!$G$2:$G$1001, INT((ROW()-2)/12)+1)</f>
        <v>19.989999999999998</v>
      </c>
      <c r="I586">
        <f t="shared" ca="1" si="46"/>
        <v>0</v>
      </c>
    </row>
    <row r="587" spans="1:9">
      <c r="A587" cm="1">
        <f t="array" ref="A587">INDEX(Subscribers!$A$2:$A$1001, INT((ROW()-2)/12)+1)</f>
        <v>49</v>
      </c>
      <c r="B587">
        <f t="shared" si="43"/>
        <v>10</v>
      </c>
      <c r="C587" s="9" cm="1">
        <f t="array" ref="C587">INDEX(Months!$A$2:$A$13, $B587)</f>
        <v>45566</v>
      </c>
      <c r="D587" s="9" cm="1">
        <f t="array" aca="1" ref="D587" ca="1">INDEX(Subscribers!$F$2:$F$1001, INT((ROW()-2)/12)+1)</f>
        <v>45383</v>
      </c>
      <c r="E587" s="5" cm="1">
        <f t="array" aca="1" ref="E587" ca="1">INDEX(Subscribers!$Q$2:$Q$1001, INT((ROW()-2)/12)+1)</f>
        <v>9</v>
      </c>
      <c r="F587" s="5">
        <f t="shared" ca="1" si="44"/>
        <v>0</v>
      </c>
      <c r="G587" s="5">
        <f t="shared" ca="1" si="45"/>
        <v>0</v>
      </c>
      <c r="H587" s="7" cm="1">
        <f t="array" aca="1" ref="H587" ca="1">INDEX(Subscribers!$G$2:$G$1001, INT((ROW()-2)/12)+1)</f>
        <v>19.989999999999998</v>
      </c>
      <c r="I587">
        <f t="shared" ca="1" si="46"/>
        <v>0</v>
      </c>
    </row>
    <row r="588" spans="1:9">
      <c r="A588" cm="1">
        <f t="array" ref="A588">INDEX(Subscribers!$A$2:$A$1001, INT((ROW()-2)/12)+1)</f>
        <v>49</v>
      </c>
      <c r="B588">
        <f t="shared" si="43"/>
        <v>11</v>
      </c>
      <c r="C588" s="9" cm="1">
        <f t="array" ref="C588">INDEX(Months!$A$2:$A$13, $B588)</f>
        <v>45597</v>
      </c>
      <c r="D588" s="9" cm="1">
        <f t="array" aca="1" ref="D588" ca="1">INDEX(Subscribers!$F$2:$F$1001, INT((ROW()-2)/12)+1)</f>
        <v>45383</v>
      </c>
      <c r="E588" s="5" cm="1">
        <f t="array" aca="1" ref="E588" ca="1">INDEX(Subscribers!$Q$2:$Q$1001, INT((ROW()-2)/12)+1)</f>
        <v>9</v>
      </c>
      <c r="F588" s="5">
        <f t="shared" ca="1" si="44"/>
        <v>0</v>
      </c>
      <c r="G588" s="5">
        <f t="shared" ca="1" si="45"/>
        <v>0</v>
      </c>
      <c r="H588" s="7" cm="1">
        <f t="array" aca="1" ref="H588" ca="1">INDEX(Subscribers!$G$2:$G$1001, INT((ROW()-2)/12)+1)</f>
        <v>19.989999999999998</v>
      </c>
      <c r="I588">
        <f t="shared" ca="1" si="46"/>
        <v>0</v>
      </c>
    </row>
    <row r="589" spans="1:9">
      <c r="A589" cm="1">
        <f t="array" ref="A589">INDEX(Subscribers!$A$2:$A$1001, INT((ROW()-2)/12)+1)</f>
        <v>49</v>
      </c>
      <c r="B589">
        <f t="shared" si="43"/>
        <v>12</v>
      </c>
      <c r="C589" s="9" cm="1">
        <f t="array" ref="C589">INDEX(Months!$A$2:$A$13, $B589)</f>
        <v>45627</v>
      </c>
      <c r="D589" s="9" cm="1">
        <f t="array" aca="1" ref="D589" ca="1">INDEX(Subscribers!$F$2:$F$1001, INT((ROW()-2)/12)+1)</f>
        <v>45383</v>
      </c>
      <c r="E589" s="5" cm="1">
        <f t="array" aca="1" ref="E589" ca="1">INDEX(Subscribers!$Q$2:$Q$1001, INT((ROW()-2)/12)+1)</f>
        <v>9</v>
      </c>
      <c r="F589" s="5">
        <f t="shared" ca="1" si="44"/>
        <v>0</v>
      </c>
      <c r="G589" s="5">
        <f t="shared" ca="1" si="45"/>
        <v>0</v>
      </c>
      <c r="H589" s="7" cm="1">
        <f t="array" aca="1" ref="H589" ca="1">INDEX(Subscribers!$G$2:$G$1001, INT((ROW()-2)/12)+1)</f>
        <v>19.989999999999998</v>
      </c>
      <c r="I589">
        <f t="shared" ca="1" si="46"/>
        <v>0</v>
      </c>
    </row>
    <row r="590" spans="1:9">
      <c r="A590" cm="1">
        <f t="array" ref="A590">INDEX(Subscribers!$A$2:$A$1001, INT((ROW()-2)/12)+1)</f>
        <v>50</v>
      </c>
      <c r="B590">
        <f t="shared" si="43"/>
        <v>1</v>
      </c>
      <c r="C590" s="9" cm="1">
        <f t="array" ref="C590">INDEX(Months!$A$2:$A$13, $B590)</f>
        <v>45292</v>
      </c>
      <c r="D590" s="9" cm="1">
        <f t="array" aca="1" ref="D590" ca="1">INDEX(Subscribers!$F$2:$F$1001, INT((ROW()-2)/12)+1)</f>
        <v>45323</v>
      </c>
      <c r="E590" s="5" cm="1">
        <f t="array" aca="1" ref="E590" ca="1">INDEX(Subscribers!$Q$2:$Q$1001, INT((ROW()-2)/12)+1)</f>
        <v>999</v>
      </c>
      <c r="F590" s="5">
        <f t="shared" ca="1" si="44"/>
        <v>0</v>
      </c>
      <c r="G590" s="5">
        <f t="shared" ca="1" si="45"/>
        <v>0</v>
      </c>
      <c r="H590" s="7" cm="1">
        <f t="array" aca="1" ref="H590" ca="1">INDEX(Subscribers!$G$2:$G$1001, INT((ROW()-2)/12)+1)</f>
        <v>9.99</v>
      </c>
      <c r="I590">
        <f t="shared" ca="1" si="46"/>
        <v>0</v>
      </c>
    </row>
    <row r="591" spans="1:9">
      <c r="A591" cm="1">
        <f t="array" ref="A591">INDEX(Subscribers!$A$2:$A$1001, INT((ROW()-2)/12)+1)</f>
        <v>50</v>
      </c>
      <c r="B591">
        <f t="shared" si="43"/>
        <v>2</v>
      </c>
      <c r="C591" s="9" cm="1">
        <f t="array" ref="C591">INDEX(Months!$A$2:$A$13, $B591)</f>
        <v>45323</v>
      </c>
      <c r="D591" s="9" cm="1">
        <f t="array" aca="1" ref="D591" ca="1">INDEX(Subscribers!$F$2:$F$1001, INT((ROW()-2)/12)+1)</f>
        <v>45323</v>
      </c>
      <c r="E591" s="5" cm="1">
        <f t="array" aca="1" ref="E591" ca="1">INDEX(Subscribers!$Q$2:$Q$1001, INT((ROW()-2)/12)+1)</f>
        <v>999</v>
      </c>
      <c r="F591" s="5">
        <f t="shared" ca="1" si="44"/>
        <v>1</v>
      </c>
      <c r="G591" s="5">
        <f t="shared" ca="1" si="45"/>
        <v>0</v>
      </c>
      <c r="H591" s="7" cm="1">
        <f t="array" aca="1" ref="H591" ca="1">INDEX(Subscribers!$G$2:$G$1001, INT((ROW()-2)/12)+1)</f>
        <v>9.99</v>
      </c>
      <c r="I591">
        <f t="shared" ca="1" si="46"/>
        <v>9.99</v>
      </c>
    </row>
    <row r="592" spans="1:9">
      <c r="A592" cm="1">
        <f t="array" ref="A592">INDEX(Subscribers!$A$2:$A$1001, INT((ROW()-2)/12)+1)</f>
        <v>50</v>
      </c>
      <c r="B592">
        <f t="shared" si="43"/>
        <v>3</v>
      </c>
      <c r="C592" s="9" cm="1">
        <f t="array" ref="C592">INDEX(Months!$A$2:$A$13, $B592)</f>
        <v>45352</v>
      </c>
      <c r="D592" s="9" cm="1">
        <f t="array" aca="1" ref="D592" ca="1">INDEX(Subscribers!$F$2:$F$1001, INT((ROW()-2)/12)+1)</f>
        <v>45323</v>
      </c>
      <c r="E592" s="5" cm="1">
        <f t="array" aca="1" ref="E592" ca="1">INDEX(Subscribers!$Q$2:$Q$1001, INT((ROW()-2)/12)+1)</f>
        <v>999</v>
      </c>
      <c r="F592" s="5">
        <f t="shared" ca="1" si="44"/>
        <v>1</v>
      </c>
      <c r="G592" s="5">
        <f t="shared" ca="1" si="45"/>
        <v>0</v>
      </c>
      <c r="H592" s="7" cm="1">
        <f t="array" aca="1" ref="H592" ca="1">INDEX(Subscribers!$G$2:$G$1001, INT((ROW()-2)/12)+1)</f>
        <v>9.99</v>
      </c>
      <c r="I592">
        <f t="shared" ca="1" si="46"/>
        <v>9.99</v>
      </c>
    </row>
    <row r="593" spans="1:9">
      <c r="A593" cm="1">
        <f t="array" ref="A593">INDEX(Subscribers!$A$2:$A$1001, INT((ROW()-2)/12)+1)</f>
        <v>50</v>
      </c>
      <c r="B593">
        <f t="shared" si="43"/>
        <v>4</v>
      </c>
      <c r="C593" s="9" cm="1">
        <f t="array" ref="C593">INDEX(Months!$A$2:$A$13, $B593)</f>
        <v>45383</v>
      </c>
      <c r="D593" s="9" cm="1">
        <f t="array" aca="1" ref="D593" ca="1">INDEX(Subscribers!$F$2:$F$1001, INT((ROW()-2)/12)+1)</f>
        <v>45323</v>
      </c>
      <c r="E593" s="5" cm="1">
        <f t="array" aca="1" ref="E593" ca="1">INDEX(Subscribers!$Q$2:$Q$1001, INT((ROW()-2)/12)+1)</f>
        <v>999</v>
      </c>
      <c r="F593" s="5">
        <f t="shared" ca="1" si="44"/>
        <v>1</v>
      </c>
      <c r="G593" s="5">
        <f t="shared" ca="1" si="45"/>
        <v>0</v>
      </c>
      <c r="H593" s="7" cm="1">
        <f t="array" aca="1" ref="H593" ca="1">INDEX(Subscribers!$G$2:$G$1001, INT((ROW()-2)/12)+1)</f>
        <v>9.99</v>
      </c>
      <c r="I593">
        <f t="shared" ca="1" si="46"/>
        <v>9.99</v>
      </c>
    </row>
    <row r="594" spans="1:9">
      <c r="A594" cm="1">
        <f t="array" ref="A594">INDEX(Subscribers!$A$2:$A$1001, INT((ROW()-2)/12)+1)</f>
        <v>50</v>
      </c>
      <c r="B594">
        <f t="shared" si="43"/>
        <v>5</v>
      </c>
      <c r="C594" s="9" cm="1">
        <f t="array" ref="C594">INDEX(Months!$A$2:$A$13, $B594)</f>
        <v>45413</v>
      </c>
      <c r="D594" s="9" cm="1">
        <f t="array" aca="1" ref="D594" ca="1">INDEX(Subscribers!$F$2:$F$1001, INT((ROW()-2)/12)+1)</f>
        <v>45323</v>
      </c>
      <c r="E594" s="5" cm="1">
        <f t="array" aca="1" ref="E594" ca="1">INDEX(Subscribers!$Q$2:$Q$1001, INT((ROW()-2)/12)+1)</f>
        <v>999</v>
      </c>
      <c r="F594" s="5">
        <f t="shared" ca="1" si="44"/>
        <v>1</v>
      </c>
      <c r="G594" s="5">
        <f t="shared" ca="1" si="45"/>
        <v>0</v>
      </c>
      <c r="H594" s="7" cm="1">
        <f t="array" aca="1" ref="H594" ca="1">INDEX(Subscribers!$G$2:$G$1001, INT((ROW()-2)/12)+1)</f>
        <v>9.99</v>
      </c>
      <c r="I594">
        <f t="shared" ca="1" si="46"/>
        <v>9.99</v>
      </c>
    </row>
    <row r="595" spans="1:9">
      <c r="A595" cm="1">
        <f t="array" ref="A595">INDEX(Subscribers!$A$2:$A$1001, INT((ROW()-2)/12)+1)</f>
        <v>50</v>
      </c>
      <c r="B595">
        <f t="shared" si="43"/>
        <v>6</v>
      </c>
      <c r="C595" s="9" cm="1">
        <f t="array" ref="C595">INDEX(Months!$A$2:$A$13, $B595)</f>
        <v>45444</v>
      </c>
      <c r="D595" s="9" cm="1">
        <f t="array" aca="1" ref="D595" ca="1">INDEX(Subscribers!$F$2:$F$1001, INT((ROW()-2)/12)+1)</f>
        <v>45323</v>
      </c>
      <c r="E595" s="5" cm="1">
        <f t="array" aca="1" ref="E595" ca="1">INDEX(Subscribers!$Q$2:$Q$1001, INT((ROW()-2)/12)+1)</f>
        <v>999</v>
      </c>
      <c r="F595" s="5">
        <f t="shared" ca="1" si="44"/>
        <v>1</v>
      </c>
      <c r="G595" s="5">
        <f t="shared" ca="1" si="45"/>
        <v>0</v>
      </c>
      <c r="H595" s="7" cm="1">
        <f t="array" aca="1" ref="H595" ca="1">INDEX(Subscribers!$G$2:$G$1001, INT((ROW()-2)/12)+1)</f>
        <v>9.99</v>
      </c>
      <c r="I595">
        <f t="shared" ca="1" si="46"/>
        <v>9.99</v>
      </c>
    </row>
    <row r="596" spans="1:9">
      <c r="A596" cm="1">
        <f t="array" ref="A596">INDEX(Subscribers!$A$2:$A$1001, INT((ROW()-2)/12)+1)</f>
        <v>50</v>
      </c>
      <c r="B596">
        <f t="shared" si="43"/>
        <v>7</v>
      </c>
      <c r="C596" s="9" cm="1">
        <f t="array" ref="C596">INDEX(Months!$A$2:$A$13, $B596)</f>
        <v>45474</v>
      </c>
      <c r="D596" s="9" cm="1">
        <f t="array" aca="1" ref="D596" ca="1">INDEX(Subscribers!$F$2:$F$1001, INT((ROW()-2)/12)+1)</f>
        <v>45323</v>
      </c>
      <c r="E596" s="5" cm="1">
        <f t="array" aca="1" ref="E596" ca="1">INDEX(Subscribers!$Q$2:$Q$1001, INT((ROW()-2)/12)+1)</f>
        <v>999</v>
      </c>
      <c r="F596" s="5">
        <f t="shared" ca="1" si="44"/>
        <v>1</v>
      </c>
      <c r="G596" s="5">
        <f t="shared" ca="1" si="45"/>
        <v>0</v>
      </c>
      <c r="H596" s="7" cm="1">
        <f t="array" aca="1" ref="H596" ca="1">INDEX(Subscribers!$G$2:$G$1001, INT((ROW()-2)/12)+1)</f>
        <v>9.99</v>
      </c>
      <c r="I596">
        <f t="shared" ca="1" si="46"/>
        <v>9.99</v>
      </c>
    </row>
    <row r="597" spans="1:9">
      <c r="A597" cm="1">
        <f t="array" ref="A597">INDEX(Subscribers!$A$2:$A$1001, INT((ROW()-2)/12)+1)</f>
        <v>50</v>
      </c>
      <c r="B597">
        <f t="shared" si="43"/>
        <v>8</v>
      </c>
      <c r="C597" s="9" cm="1">
        <f t="array" ref="C597">INDEX(Months!$A$2:$A$13, $B597)</f>
        <v>45505</v>
      </c>
      <c r="D597" s="9" cm="1">
        <f t="array" aca="1" ref="D597" ca="1">INDEX(Subscribers!$F$2:$F$1001, INT((ROW()-2)/12)+1)</f>
        <v>45323</v>
      </c>
      <c r="E597" s="5" cm="1">
        <f t="array" aca="1" ref="E597" ca="1">INDEX(Subscribers!$Q$2:$Q$1001, INT((ROW()-2)/12)+1)</f>
        <v>999</v>
      </c>
      <c r="F597" s="5">
        <f t="shared" ca="1" si="44"/>
        <v>1</v>
      </c>
      <c r="G597" s="5">
        <f t="shared" ca="1" si="45"/>
        <v>0</v>
      </c>
      <c r="H597" s="7" cm="1">
        <f t="array" aca="1" ref="H597" ca="1">INDEX(Subscribers!$G$2:$G$1001, INT((ROW()-2)/12)+1)</f>
        <v>9.99</v>
      </c>
      <c r="I597">
        <f t="shared" ca="1" si="46"/>
        <v>9.99</v>
      </c>
    </row>
    <row r="598" spans="1:9">
      <c r="A598" cm="1">
        <f t="array" ref="A598">INDEX(Subscribers!$A$2:$A$1001, INT((ROW()-2)/12)+1)</f>
        <v>50</v>
      </c>
      <c r="B598">
        <f t="shared" si="43"/>
        <v>9</v>
      </c>
      <c r="C598" s="9" cm="1">
        <f t="array" ref="C598">INDEX(Months!$A$2:$A$13, $B598)</f>
        <v>45536</v>
      </c>
      <c r="D598" s="9" cm="1">
        <f t="array" aca="1" ref="D598" ca="1">INDEX(Subscribers!$F$2:$F$1001, INT((ROW()-2)/12)+1)</f>
        <v>45323</v>
      </c>
      <c r="E598" s="5" cm="1">
        <f t="array" aca="1" ref="E598" ca="1">INDEX(Subscribers!$Q$2:$Q$1001, INT((ROW()-2)/12)+1)</f>
        <v>999</v>
      </c>
      <c r="F598" s="5">
        <f t="shared" ca="1" si="44"/>
        <v>1</v>
      </c>
      <c r="G598" s="5">
        <f t="shared" ca="1" si="45"/>
        <v>0</v>
      </c>
      <c r="H598" s="7" cm="1">
        <f t="array" aca="1" ref="H598" ca="1">INDEX(Subscribers!$G$2:$G$1001, INT((ROW()-2)/12)+1)</f>
        <v>9.99</v>
      </c>
      <c r="I598">
        <f t="shared" ca="1" si="46"/>
        <v>9.99</v>
      </c>
    </row>
    <row r="599" spans="1:9">
      <c r="A599" cm="1">
        <f t="array" ref="A599">INDEX(Subscribers!$A$2:$A$1001, INT((ROW()-2)/12)+1)</f>
        <v>50</v>
      </c>
      <c r="B599">
        <f t="shared" si="43"/>
        <v>10</v>
      </c>
      <c r="C599" s="9" cm="1">
        <f t="array" ref="C599">INDEX(Months!$A$2:$A$13, $B599)</f>
        <v>45566</v>
      </c>
      <c r="D599" s="9" cm="1">
        <f t="array" aca="1" ref="D599" ca="1">INDEX(Subscribers!$F$2:$F$1001, INT((ROW()-2)/12)+1)</f>
        <v>45323</v>
      </c>
      <c r="E599" s="5" cm="1">
        <f t="array" aca="1" ref="E599" ca="1">INDEX(Subscribers!$Q$2:$Q$1001, INT((ROW()-2)/12)+1)</f>
        <v>999</v>
      </c>
      <c r="F599" s="5">
        <f t="shared" ca="1" si="44"/>
        <v>1</v>
      </c>
      <c r="G599" s="5">
        <f t="shared" ca="1" si="45"/>
        <v>0</v>
      </c>
      <c r="H599" s="7" cm="1">
        <f t="array" aca="1" ref="H599" ca="1">INDEX(Subscribers!$G$2:$G$1001, INT((ROW()-2)/12)+1)</f>
        <v>9.99</v>
      </c>
      <c r="I599">
        <f t="shared" ca="1" si="46"/>
        <v>9.99</v>
      </c>
    </row>
    <row r="600" spans="1:9">
      <c r="A600" cm="1">
        <f t="array" ref="A600">INDEX(Subscribers!$A$2:$A$1001, INT((ROW()-2)/12)+1)</f>
        <v>50</v>
      </c>
      <c r="B600">
        <f t="shared" si="43"/>
        <v>11</v>
      </c>
      <c r="C600" s="9" cm="1">
        <f t="array" ref="C600">INDEX(Months!$A$2:$A$13, $B600)</f>
        <v>45597</v>
      </c>
      <c r="D600" s="9" cm="1">
        <f t="array" aca="1" ref="D600" ca="1">INDEX(Subscribers!$F$2:$F$1001, INT((ROW()-2)/12)+1)</f>
        <v>45323</v>
      </c>
      <c r="E600" s="5" cm="1">
        <f t="array" aca="1" ref="E600" ca="1">INDEX(Subscribers!$Q$2:$Q$1001, INT((ROW()-2)/12)+1)</f>
        <v>999</v>
      </c>
      <c r="F600" s="5">
        <f t="shared" ca="1" si="44"/>
        <v>1</v>
      </c>
      <c r="G600" s="5">
        <f t="shared" ca="1" si="45"/>
        <v>0</v>
      </c>
      <c r="H600" s="7" cm="1">
        <f t="array" aca="1" ref="H600" ca="1">INDEX(Subscribers!$G$2:$G$1001, INT((ROW()-2)/12)+1)</f>
        <v>9.99</v>
      </c>
      <c r="I600">
        <f t="shared" ca="1" si="46"/>
        <v>9.99</v>
      </c>
    </row>
    <row r="601" spans="1:9">
      <c r="A601" cm="1">
        <f t="array" ref="A601">INDEX(Subscribers!$A$2:$A$1001, INT((ROW()-2)/12)+1)</f>
        <v>50</v>
      </c>
      <c r="B601">
        <f t="shared" si="43"/>
        <v>12</v>
      </c>
      <c r="C601" s="9" cm="1">
        <f t="array" ref="C601">INDEX(Months!$A$2:$A$13, $B601)</f>
        <v>45627</v>
      </c>
      <c r="D601" s="9" cm="1">
        <f t="array" aca="1" ref="D601" ca="1">INDEX(Subscribers!$F$2:$F$1001, INT((ROW()-2)/12)+1)</f>
        <v>45323</v>
      </c>
      <c r="E601" s="5" cm="1">
        <f t="array" aca="1" ref="E601" ca="1">INDEX(Subscribers!$Q$2:$Q$1001, INT((ROW()-2)/12)+1)</f>
        <v>999</v>
      </c>
      <c r="F601" s="5">
        <f t="shared" ca="1" si="44"/>
        <v>1</v>
      </c>
      <c r="G601" s="5">
        <f t="shared" ca="1" si="45"/>
        <v>0</v>
      </c>
      <c r="H601" s="7" cm="1">
        <f t="array" aca="1" ref="H601" ca="1">INDEX(Subscribers!$G$2:$G$1001, INT((ROW()-2)/12)+1)</f>
        <v>9.99</v>
      </c>
      <c r="I601">
        <f t="shared" ca="1" si="46"/>
        <v>9.99</v>
      </c>
    </row>
    <row r="602" spans="1:9">
      <c r="A602" cm="1">
        <f t="array" ref="A602">INDEX(Subscribers!$A$2:$A$1001, INT((ROW()-2)/12)+1)</f>
        <v>51</v>
      </c>
      <c r="B602">
        <f t="shared" si="43"/>
        <v>1</v>
      </c>
      <c r="C602" s="9" cm="1">
        <f t="array" ref="C602">INDEX(Months!$A$2:$A$13, $B602)</f>
        <v>45292</v>
      </c>
      <c r="D602" s="9" cm="1">
        <f t="array" aca="1" ref="D602" ca="1">INDEX(Subscribers!$F$2:$F$1001, INT((ROW()-2)/12)+1)</f>
        <v>45505</v>
      </c>
      <c r="E602" s="5" cm="1">
        <f t="array" aca="1" ref="E602" ca="1">INDEX(Subscribers!$Q$2:$Q$1001, INT((ROW()-2)/12)+1)</f>
        <v>1</v>
      </c>
      <c r="F602" s="5">
        <f t="shared" ca="1" si="44"/>
        <v>0</v>
      </c>
      <c r="G602" s="5">
        <f t="shared" ca="1" si="45"/>
        <v>1</v>
      </c>
      <c r="H602" s="7" cm="1">
        <f t="array" aca="1" ref="H602" ca="1">INDEX(Subscribers!$G$2:$G$1001, INT((ROW()-2)/12)+1)</f>
        <v>29.979999999999997</v>
      </c>
      <c r="I602">
        <f t="shared" ca="1" si="46"/>
        <v>0</v>
      </c>
    </row>
    <row r="603" spans="1:9">
      <c r="A603" cm="1">
        <f t="array" ref="A603">INDEX(Subscribers!$A$2:$A$1001, INT((ROW()-2)/12)+1)</f>
        <v>51</v>
      </c>
      <c r="B603">
        <f t="shared" si="43"/>
        <v>2</v>
      </c>
      <c r="C603" s="9" cm="1">
        <f t="array" ref="C603">INDEX(Months!$A$2:$A$13, $B603)</f>
        <v>45323</v>
      </c>
      <c r="D603" s="9" cm="1">
        <f t="array" aca="1" ref="D603" ca="1">INDEX(Subscribers!$F$2:$F$1001, INT((ROW()-2)/12)+1)</f>
        <v>45505</v>
      </c>
      <c r="E603" s="5" cm="1">
        <f t="array" aca="1" ref="E603" ca="1">INDEX(Subscribers!$Q$2:$Q$1001, INT((ROW()-2)/12)+1)</f>
        <v>1</v>
      </c>
      <c r="F603" s="5">
        <f t="shared" ca="1" si="44"/>
        <v>0</v>
      </c>
      <c r="G603" s="5">
        <f t="shared" ca="1" si="45"/>
        <v>0</v>
      </c>
      <c r="H603" s="7" cm="1">
        <f t="array" aca="1" ref="H603" ca="1">INDEX(Subscribers!$G$2:$G$1001, INT((ROW()-2)/12)+1)</f>
        <v>29.979999999999997</v>
      </c>
      <c r="I603">
        <f t="shared" ca="1" si="46"/>
        <v>0</v>
      </c>
    </row>
    <row r="604" spans="1:9">
      <c r="A604" cm="1">
        <f t="array" ref="A604">INDEX(Subscribers!$A$2:$A$1001, INT((ROW()-2)/12)+1)</f>
        <v>51</v>
      </c>
      <c r="B604">
        <f t="shared" si="43"/>
        <v>3</v>
      </c>
      <c r="C604" s="9" cm="1">
        <f t="array" ref="C604">INDEX(Months!$A$2:$A$13, $B604)</f>
        <v>45352</v>
      </c>
      <c r="D604" s="9" cm="1">
        <f t="array" aca="1" ref="D604" ca="1">INDEX(Subscribers!$F$2:$F$1001, INT((ROW()-2)/12)+1)</f>
        <v>45505</v>
      </c>
      <c r="E604" s="5" cm="1">
        <f t="array" aca="1" ref="E604" ca="1">INDEX(Subscribers!$Q$2:$Q$1001, INT((ROW()-2)/12)+1)</f>
        <v>1</v>
      </c>
      <c r="F604" s="5">
        <f t="shared" ca="1" si="44"/>
        <v>0</v>
      </c>
      <c r="G604" s="5">
        <f t="shared" ca="1" si="45"/>
        <v>0</v>
      </c>
      <c r="H604" s="7" cm="1">
        <f t="array" aca="1" ref="H604" ca="1">INDEX(Subscribers!$G$2:$G$1001, INT((ROW()-2)/12)+1)</f>
        <v>29.979999999999997</v>
      </c>
      <c r="I604">
        <f t="shared" ca="1" si="46"/>
        <v>0</v>
      </c>
    </row>
    <row r="605" spans="1:9">
      <c r="A605" cm="1">
        <f t="array" ref="A605">INDEX(Subscribers!$A$2:$A$1001, INT((ROW()-2)/12)+1)</f>
        <v>51</v>
      </c>
      <c r="B605">
        <f t="shared" si="43"/>
        <v>4</v>
      </c>
      <c r="C605" s="9" cm="1">
        <f t="array" ref="C605">INDEX(Months!$A$2:$A$13, $B605)</f>
        <v>45383</v>
      </c>
      <c r="D605" s="9" cm="1">
        <f t="array" aca="1" ref="D605" ca="1">INDEX(Subscribers!$F$2:$F$1001, INT((ROW()-2)/12)+1)</f>
        <v>45505</v>
      </c>
      <c r="E605" s="5" cm="1">
        <f t="array" aca="1" ref="E605" ca="1">INDEX(Subscribers!$Q$2:$Q$1001, INT((ROW()-2)/12)+1)</f>
        <v>1</v>
      </c>
      <c r="F605" s="5">
        <f t="shared" ca="1" si="44"/>
        <v>0</v>
      </c>
      <c r="G605" s="5">
        <f t="shared" ca="1" si="45"/>
        <v>0</v>
      </c>
      <c r="H605" s="7" cm="1">
        <f t="array" aca="1" ref="H605" ca="1">INDEX(Subscribers!$G$2:$G$1001, INT((ROW()-2)/12)+1)</f>
        <v>29.979999999999997</v>
      </c>
      <c r="I605">
        <f t="shared" ca="1" si="46"/>
        <v>0</v>
      </c>
    </row>
    <row r="606" spans="1:9">
      <c r="A606" cm="1">
        <f t="array" ref="A606">INDEX(Subscribers!$A$2:$A$1001, INT((ROW()-2)/12)+1)</f>
        <v>51</v>
      </c>
      <c r="B606">
        <f t="shared" si="43"/>
        <v>5</v>
      </c>
      <c r="C606" s="9" cm="1">
        <f t="array" ref="C606">INDEX(Months!$A$2:$A$13, $B606)</f>
        <v>45413</v>
      </c>
      <c r="D606" s="9" cm="1">
        <f t="array" aca="1" ref="D606" ca="1">INDEX(Subscribers!$F$2:$F$1001, INT((ROW()-2)/12)+1)</f>
        <v>45505</v>
      </c>
      <c r="E606" s="5" cm="1">
        <f t="array" aca="1" ref="E606" ca="1">INDEX(Subscribers!$Q$2:$Q$1001, INT((ROW()-2)/12)+1)</f>
        <v>1</v>
      </c>
      <c r="F606" s="5">
        <f t="shared" ca="1" si="44"/>
        <v>0</v>
      </c>
      <c r="G606" s="5">
        <f t="shared" ca="1" si="45"/>
        <v>0</v>
      </c>
      <c r="H606" s="7" cm="1">
        <f t="array" aca="1" ref="H606" ca="1">INDEX(Subscribers!$G$2:$G$1001, INT((ROW()-2)/12)+1)</f>
        <v>29.979999999999997</v>
      </c>
      <c r="I606">
        <f t="shared" ca="1" si="46"/>
        <v>0</v>
      </c>
    </row>
    <row r="607" spans="1:9">
      <c r="A607" cm="1">
        <f t="array" ref="A607">INDEX(Subscribers!$A$2:$A$1001, INT((ROW()-2)/12)+1)</f>
        <v>51</v>
      </c>
      <c r="B607">
        <f t="shared" si="43"/>
        <v>6</v>
      </c>
      <c r="C607" s="9" cm="1">
        <f t="array" ref="C607">INDEX(Months!$A$2:$A$13, $B607)</f>
        <v>45444</v>
      </c>
      <c r="D607" s="9" cm="1">
        <f t="array" aca="1" ref="D607" ca="1">INDEX(Subscribers!$F$2:$F$1001, INT((ROW()-2)/12)+1)</f>
        <v>45505</v>
      </c>
      <c r="E607" s="5" cm="1">
        <f t="array" aca="1" ref="E607" ca="1">INDEX(Subscribers!$Q$2:$Q$1001, INT((ROW()-2)/12)+1)</f>
        <v>1</v>
      </c>
      <c r="F607" s="5">
        <f t="shared" ca="1" si="44"/>
        <v>0</v>
      </c>
      <c r="G607" s="5">
        <f t="shared" ca="1" si="45"/>
        <v>0</v>
      </c>
      <c r="H607" s="7" cm="1">
        <f t="array" aca="1" ref="H607" ca="1">INDEX(Subscribers!$G$2:$G$1001, INT((ROW()-2)/12)+1)</f>
        <v>29.979999999999997</v>
      </c>
      <c r="I607">
        <f t="shared" ca="1" si="46"/>
        <v>0</v>
      </c>
    </row>
    <row r="608" spans="1:9">
      <c r="A608" cm="1">
        <f t="array" ref="A608">INDEX(Subscribers!$A$2:$A$1001, INT((ROW()-2)/12)+1)</f>
        <v>51</v>
      </c>
      <c r="B608">
        <f t="shared" si="43"/>
        <v>7</v>
      </c>
      <c r="C608" s="9" cm="1">
        <f t="array" ref="C608">INDEX(Months!$A$2:$A$13, $B608)</f>
        <v>45474</v>
      </c>
      <c r="D608" s="9" cm="1">
        <f t="array" aca="1" ref="D608" ca="1">INDEX(Subscribers!$F$2:$F$1001, INT((ROW()-2)/12)+1)</f>
        <v>45505</v>
      </c>
      <c r="E608" s="5" cm="1">
        <f t="array" aca="1" ref="E608" ca="1">INDEX(Subscribers!$Q$2:$Q$1001, INT((ROW()-2)/12)+1)</f>
        <v>1</v>
      </c>
      <c r="F608" s="5">
        <f t="shared" ca="1" si="44"/>
        <v>0</v>
      </c>
      <c r="G608" s="5">
        <f t="shared" ca="1" si="45"/>
        <v>0</v>
      </c>
      <c r="H608" s="7" cm="1">
        <f t="array" aca="1" ref="H608" ca="1">INDEX(Subscribers!$G$2:$G$1001, INT((ROW()-2)/12)+1)</f>
        <v>29.979999999999997</v>
      </c>
      <c r="I608">
        <f t="shared" ca="1" si="46"/>
        <v>0</v>
      </c>
    </row>
    <row r="609" spans="1:9">
      <c r="A609" cm="1">
        <f t="array" ref="A609">INDEX(Subscribers!$A$2:$A$1001, INT((ROW()-2)/12)+1)</f>
        <v>51</v>
      </c>
      <c r="B609">
        <f t="shared" si="43"/>
        <v>8</v>
      </c>
      <c r="C609" s="9" cm="1">
        <f t="array" ref="C609">INDEX(Months!$A$2:$A$13, $B609)</f>
        <v>45505</v>
      </c>
      <c r="D609" s="9" cm="1">
        <f t="array" aca="1" ref="D609" ca="1">INDEX(Subscribers!$F$2:$F$1001, INT((ROW()-2)/12)+1)</f>
        <v>45505</v>
      </c>
      <c r="E609" s="5" cm="1">
        <f t="array" aca="1" ref="E609" ca="1">INDEX(Subscribers!$Q$2:$Q$1001, INT((ROW()-2)/12)+1)</f>
        <v>1</v>
      </c>
      <c r="F609" s="5">
        <f t="shared" ca="1" si="44"/>
        <v>0</v>
      </c>
      <c r="G609" s="5">
        <f t="shared" ca="1" si="45"/>
        <v>0</v>
      </c>
      <c r="H609" s="7" cm="1">
        <f t="array" aca="1" ref="H609" ca="1">INDEX(Subscribers!$G$2:$G$1001, INT((ROW()-2)/12)+1)</f>
        <v>29.979999999999997</v>
      </c>
      <c r="I609">
        <f t="shared" ca="1" si="46"/>
        <v>0</v>
      </c>
    </row>
    <row r="610" spans="1:9">
      <c r="A610" cm="1">
        <f t="array" ref="A610">INDEX(Subscribers!$A$2:$A$1001, INT((ROW()-2)/12)+1)</f>
        <v>51</v>
      </c>
      <c r="B610">
        <f t="shared" si="43"/>
        <v>9</v>
      </c>
      <c r="C610" s="9" cm="1">
        <f t="array" ref="C610">INDEX(Months!$A$2:$A$13, $B610)</f>
        <v>45536</v>
      </c>
      <c r="D610" s="9" cm="1">
        <f t="array" aca="1" ref="D610" ca="1">INDEX(Subscribers!$F$2:$F$1001, INT((ROW()-2)/12)+1)</f>
        <v>45505</v>
      </c>
      <c r="E610" s="5" cm="1">
        <f t="array" aca="1" ref="E610" ca="1">INDEX(Subscribers!$Q$2:$Q$1001, INT((ROW()-2)/12)+1)</f>
        <v>1</v>
      </c>
      <c r="F610" s="5">
        <f t="shared" ca="1" si="44"/>
        <v>0</v>
      </c>
      <c r="G610" s="5">
        <f t="shared" ca="1" si="45"/>
        <v>0</v>
      </c>
      <c r="H610" s="7" cm="1">
        <f t="array" aca="1" ref="H610" ca="1">INDEX(Subscribers!$G$2:$G$1001, INT((ROW()-2)/12)+1)</f>
        <v>29.979999999999997</v>
      </c>
      <c r="I610">
        <f t="shared" ca="1" si="46"/>
        <v>0</v>
      </c>
    </row>
    <row r="611" spans="1:9">
      <c r="A611" cm="1">
        <f t="array" ref="A611">INDEX(Subscribers!$A$2:$A$1001, INT((ROW()-2)/12)+1)</f>
        <v>51</v>
      </c>
      <c r="B611">
        <f t="shared" si="43"/>
        <v>10</v>
      </c>
      <c r="C611" s="9" cm="1">
        <f t="array" ref="C611">INDEX(Months!$A$2:$A$13, $B611)</f>
        <v>45566</v>
      </c>
      <c r="D611" s="9" cm="1">
        <f t="array" aca="1" ref="D611" ca="1">INDEX(Subscribers!$F$2:$F$1001, INT((ROW()-2)/12)+1)</f>
        <v>45505</v>
      </c>
      <c r="E611" s="5" cm="1">
        <f t="array" aca="1" ref="E611" ca="1">INDEX(Subscribers!$Q$2:$Q$1001, INT((ROW()-2)/12)+1)</f>
        <v>1</v>
      </c>
      <c r="F611" s="5">
        <f t="shared" ca="1" si="44"/>
        <v>0</v>
      </c>
      <c r="G611" s="5">
        <f t="shared" ca="1" si="45"/>
        <v>0</v>
      </c>
      <c r="H611" s="7" cm="1">
        <f t="array" aca="1" ref="H611" ca="1">INDEX(Subscribers!$G$2:$G$1001, INT((ROW()-2)/12)+1)</f>
        <v>29.979999999999997</v>
      </c>
      <c r="I611">
        <f t="shared" ca="1" si="46"/>
        <v>0</v>
      </c>
    </row>
    <row r="612" spans="1:9">
      <c r="A612" cm="1">
        <f t="array" ref="A612">INDEX(Subscribers!$A$2:$A$1001, INT((ROW()-2)/12)+1)</f>
        <v>51</v>
      </c>
      <c r="B612">
        <f t="shared" si="43"/>
        <v>11</v>
      </c>
      <c r="C612" s="9" cm="1">
        <f t="array" ref="C612">INDEX(Months!$A$2:$A$13, $B612)</f>
        <v>45597</v>
      </c>
      <c r="D612" s="9" cm="1">
        <f t="array" aca="1" ref="D612" ca="1">INDEX(Subscribers!$F$2:$F$1001, INT((ROW()-2)/12)+1)</f>
        <v>45505</v>
      </c>
      <c r="E612" s="5" cm="1">
        <f t="array" aca="1" ref="E612" ca="1">INDEX(Subscribers!$Q$2:$Q$1001, INT((ROW()-2)/12)+1)</f>
        <v>1</v>
      </c>
      <c r="F612" s="5">
        <f t="shared" ca="1" si="44"/>
        <v>0</v>
      </c>
      <c r="G612" s="5">
        <f t="shared" ca="1" si="45"/>
        <v>0</v>
      </c>
      <c r="H612" s="7" cm="1">
        <f t="array" aca="1" ref="H612" ca="1">INDEX(Subscribers!$G$2:$G$1001, INT((ROW()-2)/12)+1)</f>
        <v>29.979999999999997</v>
      </c>
      <c r="I612">
        <f t="shared" ca="1" si="46"/>
        <v>0</v>
      </c>
    </row>
    <row r="613" spans="1:9">
      <c r="A613" cm="1">
        <f t="array" ref="A613">INDEX(Subscribers!$A$2:$A$1001, INT((ROW()-2)/12)+1)</f>
        <v>51</v>
      </c>
      <c r="B613">
        <f t="shared" si="43"/>
        <v>12</v>
      </c>
      <c r="C613" s="9" cm="1">
        <f t="array" ref="C613">INDEX(Months!$A$2:$A$13, $B613)</f>
        <v>45627</v>
      </c>
      <c r="D613" s="9" cm="1">
        <f t="array" aca="1" ref="D613" ca="1">INDEX(Subscribers!$F$2:$F$1001, INT((ROW()-2)/12)+1)</f>
        <v>45505</v>
      </c>
      <c r="E613" s="5" cm="1">
        <f t="array" aca="1" ref="E613" ca="1">INDEX(Subscribers!$Q$2:$Q$1001, INT((ROW()-2)/12)+1)</f>
        <v>1</v>
      </c>
      <c r="F613" s="5">
        <f t="shared" ca="1" si="44"/>
        <v>0</v>
      </c>
      <c r="G613" s="5">
        <f t="shared" ca="1" si="45"/>
        <v>0</v>
      </c>
      <c r="H613" s="7" cm="1">
        <f t="array" aca="1" ref="H613" ca="1">INDEX(Subscribers!$G$2:$G$1001, INT((ROW()-2)/12)+1)</f>
        <v>29.979999999999997</v>
      </c>
      <c r="I613">
        <f t="shared" ca="1" si="46"/>
        <v>0</v>
      </c>
    </row>
    <row r="614" spans="1:9">
      <c r="A614" cm="1">
        <f t="array" ref="A614">INDEX(Subscribers!$A$2:$A$1001, INT((ROW()-2)/12)+1)</f>
        <v>52</v>
      </c>
      <c r="B614">
        <f t="shared" si="43"/>
        <v>1</v>
      </c>
      <c r="C614" s="9" cm="1">
        <f t="array" ref="C614">INDEX(Months!$A$2:$A$13, $B614)</f>
        <v>45292</v>
      </c>
      <c r="D614" s="9" cm="1">
        <f t="array" aca="1" ref="D614" ca="1">INDEX(Subscribers!$F$2:$F$1001, INT((ROW()-2)/12)+1)</f>
        <v>45474</v>
      </c>
      <c r="E614" s="5" cm="1">
        <f t="array" aca="1" ref="E614" ca="1">INDEX(Subscribers!$Q$2:$Q$1001, INT((ROW()-2)/12)+1)</f>
        <v>999</v>
      </c>
      <c r="F614" s="5">
        <f t="shared" ca="1" si="44"/>
        <v>0</v>
      </c>
      <c r="G614" s="5">
        <f t="shared" ca="1" si="45"/>
        <v>0</v>
      </c>
      <c r="H614" s="7" cm="1">
        <f t="array" aca="1" ref="H614" ca="1">INDEX(Subscribers!$G$2:$G$1001, INT((ROW()-2)/12)+1)</f>
        <v>41.97</v>
      </c>
      <c r="I614">
        <f t="shared" ca="1" si="46"/>
        <v>0</v>
      </c>
    </row>
    <row r="615" spans="1:9">
      <c r="A615" cm="1">
        <f t="array" ref="A615">INDEX(Subscribers!$A$2:$A$1001, INT((ROW()-2)/12)+1)</f>
        <v>52</v>
      </c>
      <c r="B615">
        <f t="shared" si="43"/>
        <v>2</v>
      </c>
      <c r="C615" s="9" cm="1">
        <f t="array" ref="C615">INDEX(Months!$A$2:$A$13, $B615)</f>
        <v>45323</v>
      </c>
      <c r="D615" s="9" cm="1">
        <f t="array" aca="1" ref="D615" ca="1">INDEX(Subscribers!$F$2:$F$1001, INT((ROW()-2)/12)+1)</f>
        <v>45474</v>
      </c>
      <c r="E615" s="5" cm="1">
        <f t="array" aca="1" ref="E615" ca="1">INDEX(Subscribers!$Q$2:$Q$1001, INT((ROW()-2)/12)+1)</f>
        <v>999</v>
      </c>
      <c r="F615" s="5">
        <f t="shared" ca="1" si="44"/>
        <v>0</v>
      </c>
      <c r="G615" s="5">
        <f t="shared" ca="1" si="45"/>
        <v>0</v>
      </c>
      <c r="H615" s="7" cm="1">
        <f t="array" aca="1" ref="H615" ca="1">INDEX(Subscribers!$G$2:$G$1001, INT((ROW()-2)/12)+1)</f>
        <v>41.97</v>
      </c>
      <c r="I615">
        <f t="shared" ca="1" si="46"/>
        <v>0</v>
      </c>
    </row>
    <row r="616" spans="1:9">
      <c r="A616" cm="1">
        <f t="array" ref="A616">INDEX(Subscribers!$A$2:$A$1001, INT((ROW()-2)/12)+1)</f>
        <v>52</v>
      </c>
      <c r="B616">
        <f t="shared" si="43"/>
        <v>3</v>
      </c>
      <c r="C616" s="9" cm="1">
        <f t="array" ref="C616">INDEX(Months!$A$2:$A$13, $B616)</f>
        <v>45352</v>
      </c>
      <c r="D616" s="9" cm="1">
        <f t="array" aca="1" ref="D616" ca="1">INDEX(Subscribers!$F$2:$F$1001, INT((ROW()-2)/12)+1)</f>
        <v>45474</v>
      </c>
      <c r="E616" s="5" cm="1">
        <f t="array" aca="1" ref="E616" ca="1">INDEX(Subscribers!$Q$2:$Q$1001, INT((ROW()-2)/12)+1)</f>
        <v>999</v>
      </c>
      <c r="F616" s="5">
        <f t="shared" ca="1" si="44"/>
        <v>0</v>
      </c>
      <c r="G616" s="5">
        <f t="shared" ca="1" si="45"/>
        <v>0</v>
      </c>
      <c r="H616" s="7" cm="1">
        <f t="array" aca="1" ref="H616" ca="1">INDEX(Subscribers!$G$2:$G$1001, INT((ROW()-2)/12)+1)</f>
        <v>41.97</v>
      </c>
      <c r="I616">
        <f t="shared" ca="1" si="46"/>
        <v>0</v>
      </c>
    </row>
    <row r="617" spans="1:9">
      <c r="A617" cm="1">
        <f t="array" ref="A617">INDEX(Subscribers!$A$2:$A$1001, INT((ROW()-2)/12)+1)</f>
        <v>52</v>
      </c>
      <c r="B617">
        <f t="shared" si="43"/>
        <v>4</v>
      </c>
      <c r="C617" s="9" cm="1">
        <f t="array" ref="C617">INDEX(Months!$A$2:$A$13, $B617)</f>
        <v>45383</v>
      </c>
      <c r="D617" s="9" cm="1">
        <f t="array" aca="1" ref="D617" ca="1">INDEX(Subscribers!$F$2:$F$1001, INT((ROW()-2)/12)+1)</f>
        <v>45474</v>
      </c>
      <c r="E617" s="5" cm="1">
        <f t="array" aca="1" ref="E617" ca="1">INDEX(Subscribers!$Q$2:$Q$1001, INT((ROW()-2)/12)+1)</f>
        <v>999</v>
      </c>
      <c r="F617" s="5">
        <f t="shared" ca="1" si="44"/>
        <v>0</v>
      </c>
      <c r="G617" s="5">
        <f t="shared" ca="1" si="45"/>
        <v>0</v>
      </c>
      <c r="H617" s="7" cm="1">
        <f t="array" aca="1" ref="H617" ca="1">INDEX(Subscribers!$G$2:$G$1001, INT((ROW()-2)/12)+1)</f>
        <v>41.97</v>
      </c>
      <c r="I617">
        <f t="shared" ca="1" si="46"/>
        <v>0</v>
      </c>
    </row>
    <row r="618" spans="1:9">
      <c r="A618" cm="1">
        <f t="array" ref="A618">INDEX(Subscribers!$A$2:$A$1001, INT((ROW()-2)/12)+1)</f>
        <v>52</v>
      </c>
      <c r="B618">
        <f t="shared" si="43"/>
        <v>5</v>
      </c>
      <c r="C618" s="9" cm="1">
        <f t="array" ref="C618">INDEX(Months!$A$2:$A$13, $B618)</f>
        <v>45413</v>
      </c>
      <c r="D618" s="9" cm="1">
        <f t="array" aca="1" ref="D618" ca="1">INDEX(Subscribers!$F$2:$F$1001, INT((ROW()-2)/12)+1)</f>
        <v>45474</v>
      </c>
      <c r="E618" s="5" cm="1">
        <f t="array" aca="1" ref="E618" ca="1">INDEX(Subscribers!$Q$2:$Q$1001, INT((ROW()-2)/12)+1)</f>
        <v>999</v>
      </c>
      <c r="F618" s="5">
        <f t="shared" ca="1" si="44"/>
        <v>0</v>
      </c>
      <c r="G618" s="5">
        <f t="shared" ca="1" si="45"/>
        <v>0</v>
      </c>
      <c r="H618" s="7" cm="1">
        <f t="array" aca="1" ref="H618" ca="1">INDEX(Subscribers!$G$2:$G$1001, INT((ROW()-2)/12)+1)</f>
        <v>41.97</v>
      </c>
      <c r="I618">
        <f t="shared" ca="1" si="46"/>
        <v>0</v>
      </c>
    </row>
    <row r="619" spans="1:9">
      <c r="A619" cm="1">
        <f t="array" ref="A619">INDEX(Subscribers!$A$2:$A$1001, INT((ROW()-2)/12)+1)</f>
        <v>52</v>
      </c>
      <c r="B619">
        <f t="shared" si="43"/>
        <v>6</v>
      </c>
      <c r="C619" s="9" cm="1">
        <f t="array" ref="C619">INDEX(Months!$A$2:$A$13, $B619)</f>
        <v>45444</v>
      </c>
      <c r="D619" s="9" cm="1">
        <f t="array" aca="1" ref="D619" ca="1">INDEX(Subscribers!$F$2:$F$1001, INT((ROW()-2)/12)+1)</f>
        <v>45474</v>
      </c>
      <c r="E619" s="5" cm="1">
        <f t="array" aca="1" ref="E619" ca="1">INDEX(Subscribers!$Q$2:$Q$1001, INT((ROW()-2)/12)+1)</f>
        <v>999</v>
      </c>
      <c r="F619" s="5">
        <f t="shared" ca="1" si="44"/>
        <v>0</v>
      </c>
      <c r="G619" s="5">
        <f t="shared" ca="1" si="45"/>
        <v>0</v>
      </c>
      <c r="H619" s="7" cm="1">
        <f t="array" aca="1" ref="H619" ca="1">INDEX(Subscribers!$G$2:$G$1001, INT((ROW()-2)/12)+1)</f>
        <v>41.97</v>
      </c>
      <c r="I619">
        <f t="shared" ca="1" si="46"/>
        <v>0</v>
      </c>
    </row>
    <row r="620" spans="1:9">
      <c r="A620" cm="1">
        <f t="array" ref="A620">INDEX(Subscribers!$A$2:$A$1001, INT((ROW()-2)/12)+1)</f>
        <v>52</v>
      </c>
      <c r="B620">
        <f t="shared" si="43"/>
        <v>7</v>
      </c>
      <c r="C620" s="9" cm="1">
        <f t="array" ref="C620">INDEX(Months!$A$2:$A$13, $B620)</f>
        <v>45474</v>
      </c>
      <c r="D620" s="9" cm="1">
        <f t="array" aca="1" ref="D620" ca="1">INDEX(Subscribers!$F$2:$F$1001, INT((ROW()-2)/12)+1)</f>
        <v>45474</v>
      </c>
      <c r="E620" s="5" cm="1">
        <f t="array" aca="1" ref="E620" ca="1">INDEX(Subscribers!$Q$2:$Q$1001, INT((ROW()-2)/12)+1)</f>
        <v>999</v>
      </c>
      <c r="F620" s="5">
        <f t="shared" ca="1" si="44"/>
        <v>1</v>
      </c>
      <c r="G620" s="5">
        <f t="shared" ca="1" si="45"/>
        <v>0</v>
      </c>
      <c r="H620" s="7" cm="1">
        <f t="array" aca="1" ref="H620" ca="1">INDEX(Subscribers!$G$2:$G$1001, INT((ROW()-2)/12)+1)</f>
        <v>41.97</v>
      </c>
      <c r="I620">
        <f t="shared" ca="1" si="46"/>
        <v>41.97</v>
      </c>
    </row>
    <row r="621" spans="1:9">
      <c r="A621" cm="1">
        <f t="array" ref="A621">INDEX(Subscribers!$A$2:$A$1001, INT((ROW()-2)/12)+1)</f>
        <v>52</v>
      </c>
      <c r="B621">
        <f t="shared" si="43"/>
        <v>8</v>
      </c>
      <c r="C621" s="9" cm="1">
        <f t="array" ref="C621">INDEX(Months!$A$2:$A$13, $B621)</f>
        <v>45505</v>
      </c>
      <c r="D621" s="9" cm="1">
        <f t="array" aca="1" ref="D621" ca="1">INDEX(Subscribers!$F$2:$F$1001, INT((ROW()-2)/12)+1)</f>
        <v>45474</v>
      </c>
      <c r="E621" s="5" cm="1">
        <f t="array" aca="1" ref="E621" ca="1">INDEX(Subscribers!$Q$2:$Q$1001, INT((ROW()-2)/12)+1)</f>
        <v>999</v>
      </c>
      <c r="F621" s="5">
        <f t="shared" ca="1" si="44"/>
        <v>1</v>
      </c>
      <c r="G621" s="5">
        <f t="shared" ca="1" si="45"/>
        <v>0</v>
      </c>
      <c r="H621" s="7" cm="1">
        <f t="array" aca="1" ref="H621" ca="1">INDEX(Subscribers!$G$2:$G$1001, INT((ROW()-2)/12)+1)</f>
        <v>41.97</v>
      </c>
      <c r="I621">
        <f t="shared" ca="1" si="46"/>
        <v>41.97</v>
      </c>
    </row>
    <row r="622" spans="1:9">
      <c r="A622" cm="1">
        <f t="array" ref="A622">INDEX(Subscribers!$A$2:$A$1001, INT((ROW()-2)/12)+1)</f>
        <v>52</v>
      </c>
      <c r="B622">
        <f t="shared" si="43"/>
        <v>9</v>
      </c>
      <c r="C622" s="9" cm="1">
        <f t="array" ref="C622">INDEX(Months!$A$2:$A$13, $B622)</f>
        <v>45536</v>
      </c>
      <c r="D622" s="9" cm="1">
        <f t="array" aca="1" ref="D622" ca="1">INDEX(Subscribers!$F$2:$F$1001, INT((ROW()-2)/12)+1)</f>
        <v>45474</v>
      </c>
      <c r="E622" s="5" cm="1">
        <f t="array" aca="1" ref="E622" ca="1">INDEX(Subscribers!$Q$2:$Q$1001, INT((ROW()-2)/12)+1)</f>
        <v>999</v>
      </c>
      <c r="F622" s="5">
        <f t="shared" ca="1" si="44"/>
        <v>1</v>
      </c>
      <c r="G622" s="5">
        <f t="shared" ca="1" si="45"/>
        <v>0</v>
      </c>
      <c r="H622" s="7" cm="1">
        <f t="array" aca="1" ref="H622" ca="1">INDEX(Subscribers!$G$2:$G$1001, INT((ROW()-2)/12)+1)</f>
        <v>41.97</v>
      </c>
      <c r="I622">
        <f t="shared" ca="1" si="46"/>
        <v>41.97</v>
      </c>
    </row>
    <row r="623" spans="1:9">
      <c r="A623" cm="1">
        <f t="array" ref="A623">INDEX(Subscribers!$A$2:$A$1001, INT((ROW()-2)/12)+1)</f>
        <v>52</v>
      </c>
      <c r="B623">
        <f t="shared" si="43"/>
        <v>10</v>
      </c>
      <c r="C623" s="9" cm="1">
        <f t="array" ref="C623">INDEX(Months!$A$2:$A$13, $B623)</f>
        <v>45566</v>
      </c>
      <c r="D623" s="9" cm="1">
        <f t="array" aca="1" ref="D623" ca="1">INDEX(Subscribers!$F$2:$F$1001, INT((ROW()-2)/12)+1)</f>
        <v>45474</v>
      </c>
      <c r="E623" s="5" cm="1">
        <f t="array" aca="1" ref="E623" ca="1">INDEX(Subscribers!$Q$2:$Q$1001, INT((ROW()-2)/12)+1)</f>
        <v>999</v>
      </c>
      <c r="F623" s="5">
        <f t="shared" ca="1" si="44"/>
        <v>1</v>
      </c>
      <c r="G623" s="5">
        <f t="shared" ca="1" si="45"/>
        <v>0</v>
      </c>
      <c r="H623" s="7" cm="1">
        <f t="array" aca="1" ref="H623" ca="1">INDEX(Subscribers!$G$2:$G$1001, INT((ROW()-2)/12)+1)</f>
        <v>41.97</v>
      </c>
      <c r="I623">
        <f t="shared" ca="1" si="46"/>
        <v>41.97</v>
      </c>
    </row>
    <row r="624" spans="1:9">
      <c r="A624" cm="1">
        <f t="array" ref="A624">INDEX(Subscribers!$A$2:$A$1001, INT((ROW()-2)/12)+1)</f>
        <v>52</v>
      </c>
      <c r="B624">
        <f t="shared" si="43"/>
        <v>11</v>
      </c>
      <c r="C624" s="9" cm="1">
        <f t="array" ref="C624">INDEX(Months!$A$2:$A$13, $B624)</f>
        <v>45597</v>
      </c>
      <c r="D624" s="9" cm="1">
        <f t="array" aca="1" ref="D624" ca="1">INDEX(Subscribers!$F$2:$F$1001, INT((ROW()-2)/12)+1)</f>
        <v>45474</v>
      </c>
      <c r="E624" s="5" cm="1">
        <f t="array" aca="1" ref="E624" ca="1">INDEX(Subscribers!$Q$2:$Q$1001, INT((ROW()-2)/12)+1)</f>
        <v>999</v>
      </c>
      <c r="F624" s="5">
        <f t="shared" ca="1" si="44"/>
        <v>1</v>
      </c>
      <c r="G624" s="5">
        <f t="shared" ca="1" si="45"/>
        <v>0</v>
      </c>
      <c r="H624" s="7" cm="1">
        <f t="array" aca="1" ref="H624" ca="1">INDEX(Subscribers!$G$2:$G$1001, INT((ROW()-2)/12)+1)</f>
        <v>41.97</v>
      </c>
      <c r="I624">
        <f t="shared" ca="1" si="46"/>
        <v>41.97</v>
      </c>
    </row>
    <row r="625" spans="1:9">
      <c r="A625" cm="1">
        <f t="array" ref="A625">INDEX(Subscribers!$A$2:$A$1001, INT((ROW()-2)/12)+1)</f>
        <v>52</v>
      </c>
      <c r="B625">
        <f t="shared" si="43"/>
        <v>12</v>
      </c>
      <c r="C625" s="9" cm="1">
        <f t="array" ref="C625">INDEX(Months!$A$2:$A$13, $B625)</f>
        <v>45627</v>
      </c>
      <c r="D625" s="9" cm="1">
        <f t="array" aca="1" ref="D625" ca="1">INDEX(Subscribers!$F$2:$F$1001, INT((ROW()-2)/12)+1)</f>
        <v>45474</v>
      </c>
      <c r="E625" s="5" cm="1">
        <f t="array" aca="1" ref="E625" ca="1">INDEX(Subscribers!$Q$2:$Q$1001, INT((ROW()-2)/12)+1)</f>
        <v>999</v>
      </c>
      <c r="F625" s="5">
        <f t="shared" ca="1" si="44"/>
        <v>1</v>
      </c>
      <c r="G625" s="5">
        <f t="shared" ca="1" si="45"/>
        <v>0</v>
      </c>
      <c r="H625" s="7" cm="1">
        <f t="array" aca="1" ref="H625" ca="1">INDEX(Subscribers!$G$2:$G$1001, INT((ROW()-2)/12)+1)</f>
        <v>41.97</v>
      </c>
      <c r="I625">
        <f t="shared" ca="1" si="46"/>
        <v>41.97</v>
      </c>
    </row>
    <row r="626" spans="1:9">
      <c r="A626" cm="1">
        <f t="array" ref="A626">INDEX(Subscribers!$A$2:$A$1001, INT((ROW()-2)/12)+1)</f>
        <v>53</v>
      </c>
      <c r="B626">
        <f t="shared" si="43"/>
        <v>1</v>
      </c>
      <c r="C626" s="9" cm="1">
        <f t="array" ref="C626">INDEX(Months!$A$2:$A$13, $B626)</f>
        <v>45292</v>
      </c>
      <c r="D626" s="9" cm="1">
        <f t="array" aca="1" ref="D626" ca="1">INDEX(Subscribers!$F$2:$F$1001, INT((ROW()-2)/12)+1)</f>
        <v>45383</v>
      </c>
      <c r="E626" s="5" cm="1">
        <f t="array" aca="1" ref="E626" ca="1">INDEX(Subscribers!$Q$2:$Q$1001, INT((ROW()-2)/12)+1)</f>
        <v>999</v>
      </c>
      <c r="F626" s="5">
        <f t="shared" ca="1" si="44"/>
        <v>0</v>
      </c>
      <c r="G626" s="5">
        <f t="shared" ca="1" si="45"/>
        <v>0</v>
      </c>
      <c r="H626" s="7" cm="1">
        <f t="array" aca="1" ref="H626" ca="1">INDEX(Subscribers!$G$2:$G$1001, INT((ROW()-2)/12)+1)</f>
        <v>19.989999999999998</v>
      </c>
      <c r="I626">
        <f t="shared" ca="1" si="46"/>
        <v>0</v>
      </c>
    </row>
    <row r="627" spans="1:9">
      <c r="A627" cm="1">
        <f t="array" ref="A627">INDEX(Subscribers!$A$2:$A$1001, INT((ROW()-2)/12)+1)</f>
        <v>53</v>
      </c>
      <c r="B627">
        <f t="shared" si="43"/>
        <v>2</v>
      </c>
      <c r="C627" s="9" cm="1">
        <f t="array" ref="C627">INDEX(Months!$A$2:$A$13, $B627)</f>
        <v>45323</v>
      </c>
      <c r="D627" s="9" cm="1">
        <f t="array" aca="1" ref="D627" ca="1">INDEX(Subscribers!$F$2:$F$1001, INT((ROW()-2)/12)+1)</f>
        <v>45383</v>
      </c>
      <c r="E627" s="5" cm="1">
        <f t="array" aca="1" ref="E627" ca="1">INDEX(Subscribers!$Q$2:$Q$1001, INT((ROW()-2)/12)+1)</f>
        <v>999</v>
      </c>
      <c r="F627" s="5">
        <f t="shared" ca="1" si="44"/>
        <v>0</v>
      </c>
      <c r="G627" s="5">
        <f t="shared" ca="1" si="45"/>
        <v>0</v>
      </c>
      <c r="H627" s="7" cm="1">
        <f t="array" aca="1" ref="H627" ca="1">INDEX(Subscribers!$G$2:$G$1001, INT((ROW()-2)/12)+1)</f>
        <v>19.989999999999998</v>
      </c>
      <c r="I627">
        <f t="shared" ca="1" si="46"/>
        <v>0</v>
      </c>
    </row>
    <row r="628" spans="1:9">
      <c r="A628" cm="1">
        <f t="array" ref="A628">INDEX(Subscribers!$A$2:$A$1001, INT((ROW()-2)/12)+1)</f>
        <v>53</v>
      </c>
      <c r="B628">
        <f t="shared" si="43"/>
        <v>3</v>
      </c>
      <c r="C628" s="9" cm="1">
        <f t="array" ref="C628">INDEX(Months!$A$2:$A$13, $B628)</f>
        <v>45352</v>
      </c>
      <c r="D628" s="9" cm="1">
        <f t="array" aca="1" ref="D628" ca="1">INDEX(Subscribers!$F$2:$F$1001, INT((ROW()-2)/12)+1)</f>
        <v>45383</v>
      </c>
      <c r="E628" s="5" cm="1">
        <f t="array" aca="1" ref="E628" ca="1">INDEX(Subscribers!$Q$2:$Q$1001, INT((ROW()-2)/12)+1)</f>
        <v>999</v>
      </c>
      <c r="F628" s="5">
        <f t="shared" ca="1" si="44"/>
        <v>0</v>
      </c>
      <c r="G628" s="5">
        <f t="shared" ca="1" si="45"/>
        <v>0</v>
      </c>
      <c r="H628" s="7" cm="1">
        <f t="array" aca="1" ref="H628" ca="1">INDEX(Subscribers!$G$2:$G$1001, INT((ROW()-2)/12)+1)</f>
        <v>19.989999999999998</v>
      </c>
      <c r="I628">
        <f t="shared" ca="1" si="46"/>
        <v>0</v>
      </c>
    </row>
    <row r="629" spans="1:9">
      <c r="A629" cm="1">
        <f t="array" ref="A629">INDEX(Subscribers!$A$2:$A$1001, INT((ROW()-2)/12)+1)</f>
        <v>53</v>
      </c>
      <c r="B629">
        <f t="shared" si="43"/>
        <v>4</v>
      </c>
      <c r="C629" s="9" cm="1">
        <f t="array" ref="C629">INDEX(Months!$A$2:$A$13, $B629)</f>
        <v>45383</v>
      </c>
      <c r="D629" s="9" cm="1">
        <f t="array" aca="1" ref="D629" ca="1">INDEX(Subscribers!$F$2:$F$1001, INT((ROW()-2)/12)+1)</f>
        <v>45383</v>
      </c>
      <c r="E629" s="5" cm="1">
        <f t="array" aca="1" ref="E629" ca="1">INDEX(Subscribers!$Q$2:$Q$1001, INT((ROW()-2)/12)+1)</f>
        <v>999</v>
      </c>
      <c r="F629" s="5">
        <f t="shared" ca="1" si="44"/>
        <v>1</v>
      </c>
      <c r="G629" s="5">
        <f t="shared" ca="1" si="45"/>
        <v>0</v>
      </c>
      <c r="H629" s="7" cm="1">
        <f t="array" aca="1" ref="H629" ca="1">INDEX(Subscribers!$G$2:$G$1001, INT((ROW()-2)/12)+1)</f>
        <v>19.989999999999998</v>
      </c>
      <c r="I629">
        <f t="shared" ca="1" si="46"/>
        <v>19.989999999999998</v>
      </c>
    </row>
    <row r="630" spans="1:9">
      <c r="A630" cm="1">
        <f t="array" ref="A630">INDEX(Subscribers!$A$2:$A$1001, INT((ROW()-2)/12)+1)</f>
        <v>53</v>
      </c>
      <c r="B630">
        <f t="shared" si="43"/>
        <v>5</v>
      </c>
      <c r="C630" s="9" cm="1">
        <f t="array" ref="C630">INDEX(Months!$A$2:$A$13, $B630)</f>
        <v>45413</v>
      </c>
      <c r="D630" s="9" cm="1">
        <f t="array" aca="1" ref="D630" ca="1">INDEX(Subscribers!$F$2:$F$1001, INT((ROW()-2)/12)+1)</f>
        <v>45383</v>
      </c>
      <c r="E630" s="5" cm="1">
        <f t="array" aca="1" ref="E630" ca="1">INDEX(Subscribers!$Q$2:$Q$1001, INT((ROW()-2)/12)+1)</f>
        <v>999</v>
      </c>
      <c r="F630" s="5">
        <f t="shared" ca="1" si="44"/>
        <v>1</v>
      </c>
      <c r="G630" s="5">
        <f t="shared" ca="1" si="45"/>
        <v>0</v>
      </c>
      <c r="H630" s="7" cm="1">
        <f t="array" aca="1" ref="H630" ca="1">INDEX(Subscribers!$G$2:$G$1001, INT((ROW()-2)/12)+1)</f>
        <v>19.989999999999998</v>
      </c>
      <c r="I630">
        <f t="shared" ca="1" si="46"/>
        <v>19.989999999999998</v>
      </c>
    </row>
    <row r="631" spans="1:9">
      <c r="A631" cm="1">
        <f t="array" ref="A631">INDEX(Subscribers!$A$2:$A$1001, INT((ROW()-2)/12)+1)</f>
        <v>53</v>
      </c>
      <c r="B631">
        <f t="shared" si="43"/>
        <v>6</v>
      </c>
      <c r="C631" s="9" cm="1">
        <f t="array" ref="C631">INDEX(Months!$A$2:$A$13, $B631)</f>
        <v>45444</v>
      </c>
      <c r="D631" s="9" cm="1">
        <f t="array" aca="1" ref="D631" ca="1">INDEX(Subscribers!$F$2:$F$1001, INT((ROW()-2)/12)+1)</f>
        <v>45383</v>
      </c>
      <c r="E631" s="5" cm="1">
        <f t="array" aca="1" ref="E631" ca="1">INDEX(Subscribers!$Q$2:$Q$1001, INT((ROW()-2)/12)+1)</f>
        <v>999</v>
      </c>
      <c r="F631" s="5">
        <f t="shared" ca="1" si="44"/>
        <v>1</v>
      </c>
      <c r="G631" s="5">
        <f t="shared" ca="1" si="45"/>
        <v>0</v>
      </c>
      <c r="H631" s="7" cm="1">
        <f t="array" aca="1" ref="H631" ca="1">INDEX(Subscribers!$G$2:$G$1001, INT((ROW()-2)/12)+1)</f>
        <v>19.989999999999998</v>
      </c>
      <c r="I631">
        <f t="shared" ca="1" si="46"/>
        <v>19.989999999999998</v>
      </c>
    </row>
    <row r="632" spans="1:9">
      <c r="A632" cm="1">
        <f t="array" ref="A632">INDEX(Subscribers!$A$2:$A$1001, INT((ROW()-2)/12)+1)</f>
        <v>53</v>
      </c>
      <c r="B632">
        <f t="shared" si="43"/>
        <v>7</v>
      </c>
      <c r="C632" s="9" cm="1">
        <f t="array" ref="C632">INDEX(Months!$A$2:$A$13, $B632)</f>
        <v>45474</v>
      </c>
      <c r="D632" s="9" cm="1">
        <f t="array" aca="1" ref="D632" ca="1">INDEX(Subscribers!$F$2:$F$1001, INT((ROW()-2)/12)+1)</f>
        <v>45383</v>
      </c>
      <c r="E632" s="5" cm="1">
        <f t="array" aca="1" ref="E632" ca="1">INDEX(Subscribers!$Q$2:$Q$1001, INT((ROW()-2)/12)+1)</f>
        <v>999</v>
      </c>
      <c r="F632" s="5">
        <f t="shared" ca="1" si="44"/>
        <v>1</v>
      </c>
      <c r="G632" s="5">
        <f t="shared" ca="1" si="45"/>
        <v>0</v>
      </c>
      <c r="H632" s="7" cm="1">
        <f t="array" aca="1" ref="H632" ca="1">INDEX(Subscribers!$G$2:$G$1001, INT((ROW()-2)/12)+1)</f>
        <v>19.989999999999998</v>
      </c>
      <c r="I632">
        <f t="shared" ca="1" si="46"/>
        <v>19.989999999999998</v>
      </c>
    </row>
    <row r="633" spans="1:9">
      <c r="A633" cm="1">
        <f t="array" ref="A633">INDEX(Subscribers!$A$2:$A$1001, INT((ROW()-2)/12)+1)</f>
        <v>53</v>
      </c>
      <c r="B633">
        <f t="shared" si="43"/>
        <v>8</v>
      </c>
      <c r="C633" s="9" cm="1">
        <f t="array" ref="C633">INDEX(Months!$A$2:$A$13, $B633)</f>
        <v>45505</v>
      </c>
      <c r="D633" s="9" cm="1">
        <f t="array" aca="1" ref="D633" ca="1">INDEX(Subscribers!$F$2:$F$1001, INT((ROW()-2)/12)+1)</f>
        <v>45383</v>
      </c>
      <c r="E633" s="5" cm="1">
        <f t="array" aca="1" ref="E633" ca="1">INDEX(Subscribers!$Q$2:$Q$1001, INT((ROW()-2)/12)+1)</f>
        <v>999</v>
      </c>
      <c r="F633" s="5">
        <f t="shared" ca="1" si="44"/>
        <v>1</v>
      </c>
      <c r="G633" s="5">
        <f t="shared" ca="1" si="45"/>
        <v>0</v>
      </c>
      <c r="H633" s="7" cm="1">
        <f t="array" aca="1" ref="H633" ca="1">INDEX(Subscribers!$G$2:$G$1001, INT((ROW()-2)/12)+1)</f>
        <v>19.989999999999998</v>
      </c>
      <c r="I633">
        <f t="shared" ca="1" si="46"/>
        <v>19.989999999999998</v>
      </c>
    </row>
    <row r="634" spans="1:9">
      <c r="A634" cm="1">
        <f t="array" ref="A634">INDEX(Subscribers!$A$2:$A$1001, INT((ROW()-2)/12)+1)</f>
        <v>53</v>
      </c>
      <c r="B634">
        <f t="shared" si="43"/>
        <v>9</v>
      </c>
      <c r="C634" s="9" cm="1">
        <f t="array" ref="C634">INDEX(Months!$A$2:$A$13, $B634)</f>
        <v>45536</v>
      </c>
      <c r="D634" s="9" cm="1">
        <f t="array" aca="1" ref="D634" ca="1">INDEX(Subscribers!$F$2:$F$1001, INT((ROW()-2)/12)+1)</f>
        <v>45383</v>
      </c>
      <c r="E634" s="5" cm="1">
        <f t="array" aca="1" ref="E634" ca="1">INDEX(Subscribers!$Q$2:$Q$1001, INT((ROW()-2)/12)+1)</f>
        <v>999</v>
      </c>
      <c r="F634" s="5">
        <f t="shared" ca="1" si="44"/>
        <v>1</v>
      </c>
      <c r="G634" s="5">
        <f t="shared" ca="1" si="45"/>
        <v>0</v>
      </c>
      <c r="H634" s="7" cm="1">
        <f t="array" aca="1" ref="H634" ca="1">INDEX(Subscribers!$G$2:$G$1001, INT((ROW()-2)/12)+1)</f>
        <v>19.989999999999998</v>
      </c>
      <c r="I634">
        <f t="shared" ca="1" si="46"/>
        <v>19.989999999999998</v>
      </c>
    </row>
    <row r="635" spans="1:9">
      <c r="A635" cm="1">
        <f t="array" ref="A635">INDEX(Subscribers!$A$2:$A$1001, INT((ROW()-2)/12)+1)</f>
        <v>53</v>
      </c>
      <c r="B635">
        <f t="shared" si="43"/>
        <v>10</v>
      </c>
      <c r="C635" s="9" cm="1">
        <f t="array" ref="C635">INDEX(Months!$A$2:$A$13, $B635)</f>
        <v>45566</v>
      </c>
      <c r="D635" s="9" cm="1">
        <f t="array" aca="1" ref="D635" ca="1">INDEX(Subscribers!$F$2:$F$1001, INT((ROW()-2)/12)+1)</f>
        <v>45383</v>
      </c>
      <c r="E635" s="5" cm="1">
        <f t="array" aca="1" ref="E635" ca="1">INDEX(Subscribers!$Q$2:$Q$1001, INT((ROW()-2)/12)+1)</f>
        <v>999</v>
      </c>
      <c r="F635" s="5">
        <f t="shared" ca="1" si="44"/>
        <v>1</v>
      </c>
      <c r="G635" s="5">
        <f t="shared" ca="1" si="45"/>
        <v>0</v>
      </c>
      <c r="H635" s="7" cm="1">
        <f t="array" aca="1" ref="H635" ca="1">INDEX(Subscribers!$G$2:$G$1001, INT((ROW()-2)/12)+1)</f>
        <v>19.989999999999998</v>
      </c>
      <c r="I635">
        <f t="shared" ca="1" si="46"/>
        <v>19.989999999999998</v>
      </c>
    </row>
    <row r="636" spans="1:9">
      <c r="A636" cm="1">
        <f t="array" ref="A636">INDEX(Subscribers!$A$2:$A$1001, INT((ROW()-2)/12)+1)</f>
        <v>53</v>
      </c>
      <c r="B636">
        <f t="shared" si="43"/>
        <v>11</v>
      </c>
      <c r="C636" s="9" cm="1">
        <f t="array" ref="C636">INDEX(Months!$A$2:$A$13, $B636)</f>
        <v>45597</v>
      </c>
      <c r="D636" s="9" cm="1">
        <f t="array" aca="1" ref="D636" ca="1">INDEX(Subscribers!$F$2:$F$1001, INT((ROW()-2)/12)+1)</f>
        <v>45383</v>
      </c>
      <c r="E636" s="5" cm="1">
        <f t="array" aca="1" ref="E636" ca="1">INDEX(Subscribers!$Q$2:$Q$1001, INT((ROW()-2)/12)+1)</f>
        <v>999</v>
      </c>
      <c r="F636" s="5">
        <f t="shared" ca="1" si="44"/>
        <v>1</v>
      </c>
      <c r="G636" s="5">
        <f t="shared" ca="1" si="45"/>
        <v>0</v>
      </c>
      <c r="H636" s="7" cm="1">
        <f t="array" aca="1" ref="H636" ca="1">INDEX(Subscribers!$G$2:$G$1001, INT((ROW()-2)/12)+1)</f>
        <v>19.989999999999998</v>
      </c>
      <c r="I636">
        <f t="shared" ca="1" si="46"/>
        <v>19.989999999999998</v>
      </c>
    </row>
    <row r="637" spans="1:9">
      <c r="A637" cm="1">
        <f t="array" ref="A637">INDEX(Subscribers!$A$2:$A$1001, INT((ROW()-2)/12)+1)</f>
        <v>53</v>
      </c>
      <c r="B637">
        <f t="shared" si="43"/>
        <v>12</v>
      </c>
      <c r="C637" s="9" cm="1">
        <f t="array" ref="C637">INDEX(Months!$A$2:$A$13, $B637)</f>
        <v>45627</v>
      </c>
      <c r="D637" s="9" cm="1">
        <f t="array" aca="1" ref="D637" ca="1">INDEX(Subscribers!$F$2:$F$1001, INT((ROW()-2)/12)+1)</f>
        <v>45383</v>
      </c>
      <c r="E637" s="5" cm="1">
        <f t="array" aca="1" ref="E637" ca="1">INDEX(Subscribers!$Q$2:$Q$1001, INT((ROW()-2)/12)+1)</f>
        <v>999</v>
      </c>
      <c r="F637" s="5">
        <f t="shared" ca="1" si="44"/>
        <v>1</v>
      </c>
      <c r="G637" s="5">
        <f t="shared" ca="1" si="45"/>
        <v>0</v>
      </c>
      <c r="H637" s="7" cm="1">
        <f t="array" aca="1" ref="H637" ca="1">INDEX(Subscribers!$G$2:$G$1001, INT((ROW()-2)/12)+1)</f>
        <v>19.989999999999998</v>
      </c>
      <c r="I637">
        <f t="shared" ca="1" si="46"/>
        <v>19.989999999999998</v>
      </c>
    </row>
    <row r="638" spans="1:9">
      <c r="A638" cm="1">
        <f t="array" ref="A638">INDEX(Subscribers!$A$2:$A$1001, INT((ROW()-2)/12)+1)</f>
        <v>54</v>
      </c>
      <c r="B638">
        <f t="shared" si="43"/>
        <v>1</v>
      </c>
      <c r="C638" s="9" cm="1">
        <f t="array" ref="C638">INDEX(Months!$A$2:$A$13, $B638)</f>
        <v>45292</v>
      </c>
      <c r="D638" s="9" cm="1">
        <f t="array" aca="1" ref="D638" ca="1">INDEX(Subscribers!$F$2:$F$1001, INT((ROW()-2)/12)+1)</f>
        <v>45352</v>
      </c>
      <c r="E638" s="5" cm="1">
        <f t="array" aca="1" ref="E638" ca="1">INDEX(Subscribers!$Q$2:$Q$1001, INT((ROW()-2)/12)+1)</f>
        <v>999</v>
      </c>
      <c r="F638" s="5">
        <f t="shared" ca="1" si="44"/>
        <v>0</v>
      </c>
      <c r="G638" s="5">
        <f t="shared" ca="1" si="45"/>
        <v>0</v>
      </c>
      <c r="H638" s="7" cm="1">
        <f t="array" aca="1" ref="H638" ca="1">INDEX(Subscribers!$G$2:$G$1001, INT((ROW()-2)/12)+1)</f>
        <v>14.99</v>
      </c>
      <c r="I638">
        <f t="shared" ca="1" si="46"/>
        <v>0</v>
      </c>
    </row>
    <row r="639" spans="1:9">
      <c r="A639" cm="1">
        <f t="array" ref="A639">INDEX(Subscribers!$A$2:$A$1001, INT((ROW()-2)/12)+1)</f>
        <v>54</v>
      </c>
      <c r="B639">
        <f t="shared" si="43"/>
        <v>2</v>
      </c>
      <c r="C639" s="9" cm="1">
        <f t="array" ref="C639">INDEX(Months!$A$2:$A$13, $B639)</f>
        <v>45323</v>
      </c>
      <c r="D639" s="9" cm="1">
        <f t="array" aca="1" ref="D639" ca="1">INDEX(Subscribers!$F$2:$F$1001, INT((ROW()-2)/12)+1)</f>
        <v>45352</v>
      </c>
      <c r="E639" s="5" cm="1">
        <f t="array" aca="1" ref="E639" ca="1">INDEX(Subscribers!$Q$2:$Q$1001, INT((ROW()-2)/12)+1)</f>
        <v>999</v>
      </c>
      <c r="F639" s="5">
        <f t="shared" ca="1" si="44"/>
        <v>0</v>
      </c>
      <c r="G639" s="5">
        <f t="shared" ca="1" si="45"/>
        <v>0</v>
      </c>
      <c r="H639" s="7" cm="1">
        <f t="array" aca="1" ref="H639" ca="1">INDEX(Subscribers!$G$2:$G$1001, INT((ROW()-2)/12)+1)</f>
        <v>14.99</v>
      </c>
      <c r="I639">
        <f t="shared" ca="1" si="46"/>
        <v>0</v>
      </c>
    </row>
    <row r="640" spans="1:9">
      <c r="A640" cm="1">
        <f t="array" ref="A640">INDEX(Subscribers!$A$2:$A$1001, INT((ROW()-2)/12)+1)</f>
        <v>54</v>
      </c>
      <c r="B640">
        <f t="shared" si="43"/>
        <v>3</v>
      </c>
      <c r="C640" s="9" cm="1">
        <f t="array" ref="C640">INDEX(Months!$A$2:$A$13, $B640)</f>
        <v>45352</v>
      </c>
      <c r="D640" s="9" cm="1">
        <f t="array" aca="1" ref="D640" ca="1">INDEX(Subscribers!$F$2:$F$1001, INT((ROW()-2)/12)+1)</f>
        <v>45352</v>
      </c>
      <c r="E640" s="5" cm="1">
        <f t="array" aca="1" ref="E640" ca="1">INDEX(Subscribers!$Q$2:$Q$1001, INT((ROW()-2)/12)+1)</f>
        <v>999</v>
      </c>
      <c r="F640" s="5">
        <f t="shared" ca="1" si="44"/>
        <v>1</v>
      </c>
      <c r="G640" s="5">
        <f t="shared" ca="1" si="45"/>
        <v>0</v>
      </c>
      <c r="H640" s="7" cm="1">
        <f t="array" aca="1" ref="H640" ca="1">INDEX(Subscribers!$G$2:$G$1001, INT((ROW()-2)/12)+1)</f>
        <v>14.99</v>
      </c>
      <c r="I640">
        <f t="shared" ca="1" si="46"/>
        <v>14.99</v>
      </c>
    </row>
    <row r="641" spans="1:9">
      <c r="A641" cm="1">
        <f t="array" ref="A641">INDEX(Subscribers!$A$2:$A$1001, INT((ROW()-2)/12)+1)</f>
        <v>54</v>
      </c>
      <c r="B641">
        <f t="shared" si="43"/>
        <v>4</v>
      </c>
      <c r="C641" s="9" cm="1">
        <f t="array" ref="C641">INDEX(Months!$A$2:$A$13, $B641)</f>
        <v>45383</v>
      </c>
      <c r="D641" s="9" cm="1">
        <f t="array" aca="1" ref="D641" ca="1">INDEX(Subscribers!$F$2:$F$1001, INT((ROW()-2)/12)+1)</f>
        <v>45352</v>
      </c>
      <c r="E641" s="5" cm="1">
        <f t="array" aca="1" ref="E641" ca="1">INDEX(Subscribers!$Q$2:$Q$1001, INT((ROW()-2)/12)+1)</f>
        <v>999</v>
      </c>
      <c r="F641" s="5">
        <f t="shared" ca="1" si="44"/>
        <v>1</v>
      </c>
      <c r="G641" s="5">
        <f t="shared" ca="1" si="45"/>
        <v>0</v>
      </c>
      <c r="H641" s="7" cm="1">
        <f t="array" aca="1" ref="H641" ca="1">INDEX(Subscribers!$G$2:$G$1001, INT((ROW()-2)/12)+1)</f>
        <v>14.99</v>
      </c>
      <c r="I641">
        <f t="shared" ca="1" si="46"/>
        <v>14.99</v>
      </c>
    </row>
    <row r="642" spans="1:9">
      <c r="A642" cm="1">
        <f t="array" ref="A642">INDEX(Subscribers!$A$2:$A$1001, INT((ROW()-2)/12)+1)</f>
        <v>54</v>
      </c>
      <c r="B642">
        <f t="shared" si="43"/>
        <v>5</v>
      </c>
      <c r="C642" s="9" cm="1">
        <f t="array" ref="C642">INDEX(Months!$A$2:$A$13, $B642)</f>
        <v>45413</v>
      </c>
      <c r="D642" s="9" cm="1">
        <f t="array" aca="1" ref="D642" ca="1">INDEX(Subscribers!$F$2:$F$1001, INT((ROW()-2)/12)+1)</f>
        <v>45352</v>
      </c>
      <c r="E642" s="5" cm="1">
        <f t="array" aca="1" ref="E642" ca="1">INDEX(Subscribers!$Q$2:$Q$1001, INT((ROW()-2)/12)+1)</f>
        <v>999</v>
      </c>
      <c r="F642" s="5">
        <f t="shared" ca="1" si="44"/>
        <v>1</v>
      </c>
      <c r="G642" s="5">
        <f t="shared" ca="1" si="45"/>
        <v>0</v>
      </c>
      <c r="H642" s="7" cm="1">
        <f t="array" aca="1" ref="H642" ca="1">INDEX(Subscribers!$G$2:$G$1001, INT((ROW()-2)/12)+1)</f>
        <v>14.99</v>
      </c>
      <c r="I642">
        <f t="shared" ca="1" si="46"/>
        <v>14.99</v>
      </c>
    </row>
    <row r="643" spans="1:9">
      <c r="A643" cm="1">
        <f t="array" ref="A643">INDEX(Subscribers!$A$2:$A$1001, INT((ROW()-2)/12)+1)</f>
        <v>54</v>
      </c>
      <c r="B643">
        <f t="shared" ref="B643:B706" si="47">MOD(ROW()-2,12)+1</f>
        <v>6</v>
      </c>
      <c r="C643" s="9" cm="1">
        <f t="array" ref="C643">INDEX(Months!$A$2:$A$13, $B643)</f>
        <v>45444</v>
      </c>
      <c r="D643" s="9" cm="1">
        <f t="array" aca="1" ref="D643" ca="1">INDEX(Subscribers!$F$2:$F$1001, INT((ROW()-2)/12)+1)</f>
        <v>45352</v>
      </c>
      <c r="E643" s="5" cm="1">
        <f t="array" aca="1" ref="E643" ca="1">INDEX(Subscribers!$Q$2:$Q$1001, INT((ROW()-2)/12)+1)</f>
        <v>999</v>
      </c>
      <c r="F643" s="5">
        <f t="shared" ref="F643:F706" ca="1" si="48">--( AND($C643&gt;=$D643, IF($E643=999, TRUE, $B643&lt;$E643)) )</f>
        <v>1</v>
      </c>
      <c r="G643" s="5">
        <f t="shared" ref="G643:G706" ca="1" si="49">IF($E643=999,0,IF($B643=$E643,1,0))</f>
        <v>0</v>
      </c>
      <c r="H643" s="7" cm="1">
        <f t="array" aca="1" ref="H643" ca="1">INDEX(Subscribers!$G$2:$G$1001, INT((ROW()-2)/12)+1)</f>
        <v>14.99</v>
      </c>
      <c r="I643">
        <f t="shared" ref="I643:I706" ca="1" si="50">IF($F643=1,$H643,0)</f>
        <v>14.99</v>
      </c>
    </row>
    <row r="644" spans="1:9">
      <c r="A644" cm="1">
        <f t="array" ref="A644">INDEX(Subscribers!$A$2:$A$1001, INT((ROW()-2)/12)+1)</f>
        <v>54</v>
      </c>
      <c r="B644">
        <f t="shared" si="47"/>
        <v>7</v>
      </c>
      <c r="C644" s="9" cm="1">
        <f t="array" ref="C644">INDEX(Months!$A$2:$A$13, $B644)</f>
        <v>45474</v>
      </c>
      <c r="D644" s="9" cm="1">
        <f t="array" aca="1" ref="D644" ca="1">INDEX(Subscribers!$F$2:$F$1001, INT((ROW()-2)/12)+1)</f>
        <v>45352</v>
      </c>
      <c r="E644" s="5" cm="1">
        <f t="array" aca="1" ref="E644" ca="1">INDEX(Subscribers!$Q$2:$Q$1001, INT((ROW()-2)/12)+1)</f>
        <v>999</v>
      </c>
      <c r="F644" s="5">
        <f t="shared" ca="1" si="48"/>
        <v>1</v>
      </c>
      <c r="G644" s="5">
        <f t="shared" ca="1" si="49"/>
        <v>0</v>
      </c>
      <c r="H644" s="7" cm="1">
        <f t="array" aca="1" ref="H644" ca="1">INDEX(Subscribers!$G$2:$G$1001, INT((ROW()-2)/12)+1)</f>
        <v>14.99</v>
      </c>
      <c r="I644">
        <f t="shared" ca="1" si="50"/>
        <v>14.99</v>
      </c>
    </row>
    <row r="645" spans="1:9">
      <c r="A645" cm="1">
        <f t="array" ref="A645">INDEX(Subscribers!$A$2:$A$1001, INT((ROW()-2)/12)+1)</f>
        <v>54</v>
      </c>
      <c r="B645">
        <f t="shared" si="47"/>
        <v>8</v>
      </c>
      <c r="C645" s="9" cm="1">
        <f t="array" ref="C645">INDEX(Months!$A$2:$A$13, $B645)</f>
        <v>45505</v>
      </c>
      <c r="D645" s="9" cm="1">
        <f t="array" aca="1" ref="D645" ca="1">INDEX(Subscribers!$F$2:$F$1001, INT((ROW()-2)/12)+1)</f>
        <v>45352</v>
      </c>
      <c r="E645" s="5" cm="1">
        <f t="array" aca="1" ref="E645" ca="1">INDEX(Subscribers!$Q$2:$Q$1001, INT((ROW()-2)/12)+1)</f>
        <v>999</v>
      </c>
      <c r="F645" s="5">
        <f t="shared" ca="1" si="48"/>
        <v>1</v>
      </c>
      <c r="G645" s="5">
        <f t="shared" ca="1" si="49"/>
        <v>0</v>
      </c>
      <c r="H645" s="7" cm="1">
        <f t="array" aca="1" ref="H645" ca="1">INDEX(Subscribers!$G$2:$G$1001, INT((ROW()-2)/12)+1)</f>
        <v>14.99</v>
      </c>
      <c r="I645">
        <f t="shared" ca="1" si="50"/>
        <v>14.99</v>
      </c>
    </row>
    <row r="646" spans="1:9">
      <c r="A646" cm="1">
        <f t="array" ref="A646">INDEX(Subscribers!$A$2:$A$1001, INT((ROW()-2)/12)+1)</f>
        <v>54</v>
      </c>
      <c r="B646">
        <f t="shared" si="47"/>
        <v>9</v>
      </c>
      <c r="C646" s="9" cm="1">
        <f t="array" ref="C646">INDEX(Months!$A$2:$A$13, $B646)</f>
        <v>45536</v>
      </c>
      <c r="D646" s="9" cm="1">
        <f t="array" aca="1" ref="D646" ca="1">INDEX(Subscribers!$F$2:$F$1001, INT((ROW()-2)/12)+1)</f>
        <v>45352</v>
      </c>
      <c r="E646" s="5" cm="1">
        <f t="array" aca="1" ref="E646" ca="1">INDEX(Subscribers!$Q$2:$Q$1001, INT((ROW()-2)/12)+1)</f>
        <v>999</v>
      </c>
      <c r="F646" s="5">
        <f t="shared" ca="1" si="48"/>
        <v>1</v>
      </c>
      <c r="G646" s="5">
        <f t="shared" ca="1" si="49"/>
        <v>0</v>
      </c>
      <c r="H646" s="7" cm="1">
        <f t="array" aca="1" ref="H646" ca="1">INDEX(Subscribers!$G$2:$G$1001, INT((ROW()-2)/12)+1)</f>
        <v>14.99</v>
      </c>
      <c r="I646">
        <f t="shared" ca="1" si="50"/>
        <v>14.99</v>
      </c>
    </row>
    <row r="647" spans="1:9">
      <c r="A647" cm="1">
        <f t="array" ref="A647">INDEX(Subscribers!$A$2:$A$1001, INT((ROW()-2)/12)+1)</f>
        <v>54</v>
      </c>
      <c r="B647">
        <f t="shared" si="47"/>
        <v>10</v>
      </c>
      <c r="C647" s="9" cm="1">
        <f t="array" ref="C647">INDEX(Months!$A$2:$A$13, $B647)</f>
        <v>45566</v>
      </c>
      <c r="D647" s="9" cm="1">
        <f t="array" aca="1" ref="D647" ca="1">INDEX(Subscribers!$F$2:$F$1001, INT((ROW()-2)/12)+1)</f>
        <v>45352</v>
      </c>
      <c r="E647" s="5" cm="1">
        <f t="array" aca="1" ref="E647" ca="1">INDEX(Subscribers!$Q$2:$Q$1001, INT((ROW()-2)/12)+1)</f>
        <v>999</v>
      </c>
      <c r="F647" s="5">
        <f t="shared" ca="1" si="48"/>
        <v>1</v>
      </c>
      <c r="G647" s="5">
        <f t="shared" ca="1" si="49"/>
        <v>0</v>
      </c>
      <c r="H647" s="7" cm="1">
        <f t="array" aca="1" ref="H647" ca="1">INDEX(Subscribers!$G$2:$G$1001, INT((ROW()-2)/12)+1)</f>
        <v>14.99</v>
      </c>
      <c r="I647">
        <f t="shared" ca="1" si="50"/>
        <v>14.99</v>
      </c>
    </row>
    <row r="648" spans="1:9">
      <c r="A648" cm="1">
        <f t="array" ref="A648">INDEX(Subscribers!$A$2:$A$1001, INT((ROW()-2)/12)+1)</f>
        <v>54</v>
      </c>
      <c r="B648">
        <f t="shared" si="47"/>
        <v>11</v>
      </c>
      <c r="C648" s="9" cm="1">
        <f t="array" ref="C648">INDEX(Months!$A$2:$A$13, $B648)</f>
        <v>45597</v>
      </c>
      <c r="D648" s="9" cm="1">
        <f t="array" aca="1" ref="D648" ca="1">INDEX(Subscribers!$F$2:$F$1001, INT((ROW()-2)/12)+1)</f>
        <v>45352</v>
      </c>
      <c r="E648" s="5" cm="1">
        <f t="array" aca="1" ref="E648" ca="1">INDEX(Subscribers!$Q$2:$Q$1001, INT((ROW()-2)/12)+1)</f>
        <v>999</v>
      </c>
      <c r="F648" s="5">
        <f t="shared" ca="1" si="48"/>
        <v>1</v>
      </c>
      <c r="G648" s="5">
        <f t="shared" ca="1" si="49"/>
        <v>0</v>
      </c>
      <c r="H648" s="7" cm="1">
        <f t="array" aca="1" ref="H648" ca="1">INDEX(Subscribers!$G$2:$G$1001, INT((ROW()-2)/12)+1)</f>
        <v>14.99</v>
      </c>
      <c r="I648">
        <f t="shared" ca="1" si="50"/>
        <v>14.99</v>
      </c>
    </row>
    <row r="649" spans="1:9">
      <c r="A649" cm="1">
        <f t="array" ref="A649">INDEX(Subscribers!$A$2:$A$1001, INT((ROW()-2)/12)+1)</f>
        <v>54</v>
      </c>
      <c r="B649">
        <f t="shared" si="47"/>
        <v>12</v>
      </c>
      <c r="C649" s="9" cm="1">
        <f t="array" ref="C649">INDEX(Months!$A$2:$A$13, $B649)</f>
        <v>45627</v>
      </c>
      <c r="D649" s="9" cm="1">
        <f t="array" aca="1" ref="D649" ca="1">INDEX(Subscribers!$F$2:$F$1001, INT((ROW()-2)/12)+1)</f>
        <v>45352</v>
      </c>
      <c r="E649" s="5" cm="1">
        <f t="array" aca="1" ref="E649" ca="1">INDEX(Subscribers!$Q$2:$Q$1001, INT((ROW()-2)/12)+1)</f>
        <v>999</v>
      </c>
      <c r="F649" s="5">
        <f t="shared" ca="1" si="48"/>
        <v>1</v>
      </c>
      <c r="G649" s="5">
        <f t="shared" ca="1" si="49"/>
        <v>0</v>
      </c>
      <c r="H649" s="7" cm="1">
        <f t="array" aca="1" ref="H649" ca="1">INDEX(Subscribers!$G$2:$G$1001, INT((ROW()-2)/12)+1)</f>
        <v>14.99</v>
      </c>
      <c r="I649">
        <f t="shared" ca="1" si="50"/>
        <v>14.99</v>
      </c>
    </row>
    <row r="650" spans="1:9">
      <c r="A650" cm="1">
        <f t="array" ref="A650">INDEX(Subscribers!$A$2:$A$1001, INT((ROW()-2)/12)+1)</f>
        <v>55</v>
      </c>
      <c r="B650">
        <f t="shared" si="47"/>
        <v>1</v>
      </c>
      <c r="C650" s="9" cm="1">
        <f t="array" ref="C650">INDEX(Months!$A$2:$A$13, $B650)</f>
        <v>45292</v>
      </c>
      <c r="D650" s="9" cm="1">
        <f t="array" aca="1" ref="D650" ca="1">INDEX(Subscribers!$F$2:$F$1001, INT((ROW()-2)/12)+1)</f>
        <v>45566</v>
      </c>
      <c r="E650" s="5" cm="1">
        <f t="array" aca="1" ref="E650" ca="1">INDEX(Subscribers!$Q$2:$Q$1001, INT((ROW()-2)/12)+1)</f>
        <v>999</v>
      </c>
      <c r="F650" s="5">
        <f t="shared" ca="1" si="48"/>
        <v>0</v>
      </c>
      <c r="G650" s="5">
        <f t="shared" ca="1" si="49"/>
        <v>0</v>
      </c>
      <c r="H650" s="7" cm="1">
        <f t="array" aca="1" ref="H650" ca="1">INDEX(Subscribers!$G$2:$G$1001, INT((ROW()-2)/12)+1)</f>
        <v>14.99</v>
      </c>
      <c r="I650">
        <f t="shared" ca="1" si="50"/>
        <v>0</v>
      </c>
    </row>
    <row r="651" spans="1:9">
      <c r="A651" cm="1">
        <f t="array" ref="A651">INDEX(Subscribers!$A$2:$A$1001, INT((ROW()-2)/12)+1)</f>
        <v>55</v>
      </c>
      <c r="B651">
        <f t="shared" si="47"/>
        <v>2</v>
      </c>
      <c r="C651" s="9" cm="1">
        <f t="array" ref="C651">INDEX(Months!$A$2:$A$13, $B651)</f>
        <v>45323</v>
      </c>
      <c r="D651" s="9" cm="1">
        <f t="array" aca="1" ref="D651" ca="1">INDEX(Subscribers!$F$2:$F$1001, INT((ROW()-2)/12)+1)</f>
        <v>45566</v>
      </c>
      <c r="E651" s="5" cm="1">
        <f t="array" aca="1" ref="E651" ca="1">INDEX(Subscribers!$Q$2:$Q$1001, INT((ROW()-2)/12)+1)</f>
        <v>999</v>
      </c>
      <c r="F651" s="5">
        <f t="shared" ca="1" si="48"/>
        <v>0</v>
      </c>
      <c r="G651" s="5">
        <f t="shared" ca="1" si="49"/>
        <v>0</v>
      </c>
      <c r="H651" s="7" cm="1">
        <f t="array" aca="1" ref="H651" ca="1">INDEX(Subscribers!$G$2:$G$1001, INT((ROW()-2)/12)+1)</f>
        <v>14.99</v>
      </c>
      <c r="I651">
        <f t="shared" ca="1" si="50"/>
        <v>0</v>
      </c>
    </row>
    <row r="652" spans="1:9">
      <c r="A652" cm="1">
        <f t="array" ref="A652">INDEX(Subscribers!$A$2:$A$1001, INT((ROW()-2)/12)+1)</f>
        <v>55</v>
      </c>
      <c r="B652">
        <f t="shared" si="47"/>
        <v>3</v>
      </c>
      <c r="C652" s="9" cm="1">
        <f t="array" ref="C652">INDEX(Months!$A$2:$A$13, $B652)</f>
        <v>45352</v>
      </c>
      <c r="D652" s="9" cm="1">
        <f t="array" aca="1" ref="D652" ca="1">INDEX(Subscribers!$F$2:$F$1001, INT((ROW()-2)/12)+1)</f>
        <v>45566</v>
      </c>
      <c r="E652" s="5" cm="1">
        <f t="array" aca="1" ref="E652" ca="1">INDEX(Subscribers!$Q$2:$Q$1001, INT((ROW()-2)/12)+1)</f>
        <v>999</v>
      </c>
      <c r="F652" s="5">
        <f t="shared" ca="1" si="48"/>
        <v>0</v>
      </c>
      <c r="G652" s="5">
        <f t="shared" ca="1" si="49"/>
        <v>0</v>
      </c>
      <c r="H652" s="7" cm="1">
        <f t="array" aca="1" ref="H652" ca="1">INDEX(Subscribers!$G$2:$G$1001, INT((ROW()-2)/12)+1)</f>
        <v>14.99</v>
      </c>
      <c r="I652">
        <f t="shared" ca="1" si="50"/>
        <v>0</v>
      </c>
    </row>
    <row r="653" spans="1:9">
      <c r="A653" cm="1">
        <f t="array" ref="A653">INDEX(Subscribers!$A$2:$A$1001, INT((ROW()-2)/12)+1)</f>
        <v>55</v>
      </c>
      <c r="B653">
        <f t="shared" si="47"/>
        <v>4</v>
      </c>
      <c r="C653" s="9" cm="1">
        <f t="array" ref="C653">INDEX(Months!$A$2:$A$13, $B653)</f>
        <v>45383</v>
      </c>
      <c r="D653" s="9" cm="1">
        <f t="array" aca="1" ref="D653" ca="1">INDEX(Subscribers!$F$2:$F$1001, INT((ROW()-2)/12)+1)</f>
        <v>45566</v>
      </c>
      <c r="E653" s="5" cm="1">
        <f t="array" aca="1" ref="E653" ca="1">INDEX(Subscribers!$Q$2:$Q$1001, INT((ROW()-2)/12)+1)</f>
        <v>999</v>
      </c>
      <c r="F653" s="5">
        <f t="shared" ca="1" si="48"/>
        <v>0</v>
      </c>
      <c r="G653" s="5">
        <f t="shared" ca="1" si="49"/>
        <v>0</v>
      </c>
      <c r="H653" s="7" cm="1">
        <f t="array" aca="1" ref="H653" ca="1">INDEX(Subscribers!$G$2:$G$1001, INT((ROW()-2)/12)+1)</f>
        <v>14.99</v>
      </c>
      <c r="I653">
        <f t="shared" ca="1" si="50"/>
        <v>0</v>
      </c>
    </row>
    <row r="654" spans="1:9">
      <c r="A654" cm="1">
        <f t="array" ref="A654">INDEX(Subscribers!$A$2:$A$1001, INT((ROW()-2)/12)+1)</f>
        <v>55</v>
      </c>
      <c r="B654">
        <f t="shared" si="47"/>
        <v>5</v>
      </c>
      <c r="C654" s="9" cm="1">
        <f t="array" ref="C654">INDEX(Months!$A$2:$A$13, $B654)</f>
        <v>45413</v>
      </c>
      <c r="D654" s="9" cm="1">
        <f t="array" aca="1" ref="D654" ca="1">INDEX(Subscribers!$F$2:$F$1001, INT((ROW()-2)/12)+1)</f>
        <v>45566</v>
      </c>
      <c r="E654" s="5" cm="1">
        <f t="array" aca="1" ref="E654" ca="1">INDEX(Subscribers!$Q$2:$Q$1001, INT((ROW()-2)/12)+1)</f>
        <v>999</v>
      </c>
      <c r="F654" s="5">
        <f t="shared" ca="1" si="48"/>
        <v>0</v>
      </c>
      <c r="G654" s="5">
        <f t="shared" ca="1" si="49"/>
        <v>0</v>
      </c>
      <c r="H654" s="7" cm="1">
        <f t="array" aca="1" ref="H654" ca="1">INDEX(Subscribers!$G$2:$G$1001, INT((ROW()-2)/12)+1)</f>
        <v>14.99</v>
      </c>
      <c r="I654">
        <f t="shared" ca="1" si="50"/>
        <v>0</v>
      </c>
    </row>
    <row r="655" spans="1:9">
      <c r="A655" cm="1">
        <f t="array" ref="A655">INDEX(Subscribers!$A$2:$A$1001, INT((ROW()-2)/12)+1)</f>
        <v>55</v>
      </c>
      <c r="B655">
        <f t="shared" si="47"/>
        <v>6</v>
      </c>
      <c r="C655" s="9" cm="1">
        <f t="array" ref="C655">INDEX(Months!$A$2:$A$13, $B655)</f>
        <v>45444</v>
      </c>
      <c r="D655" s="9" cm="1">
        <f t="array" aca="1" ref="D655" ca="1">INDEX(Subscribers!$F$2:$F$1001, INT((ROW()-2)/12)+1)</f>
        <v>45566</v>
      </c>
      <c r="E655" s="5" cm="1">
        <f t="array" aca="1" ref="E655" ca="1">INDEX(Subscribers!$Q$2:$Q$1001, INT((ROW()-2)/12)+1)</f>
        <v>999</v>
      </c>
      <c r="F655" s="5">
        <f t="shared" ca="1" si="48"/>
        <v>0</v>
      </c>
      <c r="G655" s="5">
        <f t="shared" ca="1" si="49"/>
        <v>0</v>
      </c>
      <c r="H655" s="7" cm="1">
        <f t="array" aca="1" ref="H655" ca="1">INDEX(Subscribers!$G$2:$G$1001, INT((ROW()-2)/12)+1)</f>
        <v>14.99</v>
      </c>
      <c r="I655">
        <f t="shared" ca="1" si="50"/>
        <v>0</v>
      </c>
    </row>
    <row r="656" spans="1:9">
      <c r="A656" cm="1">
        <f t="array" ref="A656">INDEX(Subscribers!$A$2:$A$1001, INT((ROW()-2)/12)+1)</f>
        <v>55</v>
      </c>
      <c r="B656">
        <f t="shared" si="47"/>
        <v>7</v>
      </c>
      <c r="C656" s="9" cm="1">
        <f t="array" ref="C656">INDEX(Months!$A$2:$A$13, $B656)</f>
        <v>45474</v>
      </c>
      <c r="D656" s="9" cm="1">
        <f t="array" aca="1" ref="D656" ca="1">INDEX(Subscribers!$F$2:$F$1001, INT((ROW()-2)/12)+1)</f>
        <v>45566</v>
      </c>
      <c r="E656" s="5" cm="1">
        <f t="array" aca="1" ref="E656" ca="1">INDEX(Subscribers!$Q$2:$Q$1001, INT((ROW()-2)/12)+1)</f>
        <v>999</v>
      </c>
      <c r="F656" s="5">
        <f t="shared" ca="1" si="48"/>
        <v>0</v>
      </c>
      <c r="G656" s="5">
        <f t="shared" ca="1" si="49"/>
        <v>0</v>
      </c>
      <c r="H656" s="7" cm="1">
        <f t="array" aca="1" ref="H656" ca="1">INDEX(Subscribers!$G$2:$G$1001, INT((ROW()-2)/12)+1)</f>
        <v>14.99</v>
      </c>
      <c r="I656">
        <f t="shared" ca="1" si="50"/>
        <v>0</v>
      </c>
    </row>
    <row r="657" spans="1:9">
      <c r="A657" cm="1">
        <f t="array" ref="A657">INDEX(Subscribers!$A$2:$A$1001, INT((ROW()-2)/12)+1)</f>
        <v>55</v>
      </c>
      <c r="B657">
        <f t="shared" si="47"/>
        <v>8</v>
      </c>
      <c r="C657" s="9" cm="1">
        <f t="array" ref="C657">INDEX(Months!$A$2:$A$13, $B657)</f>
        <v>45505</v>
      </c>
      <c r="D657" s="9" cm="1">
        <f t="array" aca="1" ref="D657" ca="1">INDEX(Subscribers!$F$2:$F$1001, INT((ROW()-2)/12)+1)</f>
        <v>45566</v>
      </c>
      <c r="E657" s="5" cm="1">
        <f t="array" aca="1" ref="E657" ca="1">INDEX(Subscribers!$Q$2:$Q$1001, INT((ROW()-2)/12)+1)</f>
        <v>999</v>
      </c>
      <c r="F657" s="5">
        <f t="shared" ca="1" si="48"/>
        <v>0</v>
      </c>
      <c r="G657" s="5">
        <f t="shared" ca="1" si="49"/>
        <v>0</v>
      </c>
      <c r="H657" s="7" cm="1">
        <f t="array" aca="1" ref="H657" ca="1">INDEX(Subscribers!$G$2:$G$1001, INT((ROW()-2)/12)+1)</f>
        <v>14.99</v>
      </c>
      <c r="I657">
        <f t="shared" ca="1" si="50"/>
        <v>0</v>
      </c>
    </row>
    <row r="658" spans="1:9">
      <c r="A658" cm="1">
        <f t="array" ref="A658">INDEX(Subscribers!$A$2:$A$1001, INT((ROW()-2)/12)+1)</f>
        <v>55</v>
      </c>
      <c r="B658">
        <f t="shared" si="47"/>
        <v>9</v>
      </c>
      <c r="C658" s="9" cm="1">
        <f t="array" ref="C658">INDEX(Months!$A$2:$A$13, $B658)</f>
        <v>45536</v>
      </c>
      <c r="D658" s="9" cm="1">
        <f t="array" aca="1" ref="D658" ca="1">INDEX(Subscribers!$F$2:$F$1001, INT((ROW()-2)/12)+1)</f>
        <v>45566</v>
      </c>
      <c r="E658" s="5" cm="1">
        <f t="array" aca="1" ref="E658" ca="1">INDEX(Subscribers!$Q$2:$Q$1001, INT((ROW()-2)/12)+1)</f>
        <v>999</v>
      </c>
      <c r="F658" s="5">
        <f t="shared" ca="1" si="48"/>
        <v>0</v>
      </c>
      <c r="G658" s="5">
        <f t="shared" ca="1" si="49"/>
        <v>0</v>
      </c>
      <c r="H658" s="7" cm="1">
        <f t="array" aca="1" ref="H658" ca="1">INDEX(Subscribers!$G$2:$G$1001, INT((ROW()-2)/12)+1)</f>
        <v>14.99</v>
      </c>
      <c r="I658">
        <f t="shared" ca="1" si="50"/>
        <v>0</v>
      </c>
    </row>
    <row r="659" spans="1:9">
      <c r="A659" cm="1">
        <f t="array" ref="A659">INDEX(Subscribers!$A$2:$A$1001, INT((ROW()-2)/12)+1)</f>
        <v>55</v>
      </c>
      <c r="B659">
        <f t="shared" si="47"/>
        <v>10</v>
      </c>
      <c r="C659" s="9" cm="1">
        <f t="array" ref="C659">INDEX(Months!$A$2:$A$13, $B659)</f>
        <v>45566</v>
      </c>
      <c r="D659" s="9" cm="1">
        <f t="array" aca="1" ref="D659" ca="1">INDEX(Subscribers!$F$2:$F$1001, INT((ROW()-2)/12)+1)</f>
        <v>45566</v>
      </c>
      <c r="E659" s="5" cm="1">
        <f t="array" aca="1" ref="E659" ca="1">INDEX(Subscribers!$Q$2:$Q$1001, INT((ROW()-2)/12)+1)</f>
        <v>999</v>
      </c>
      <c r="F659" s="5">
        <f t="shared" ca="1" si="48"/>
        <v>1</v>
      </c>
      <c r="G659" s="5">
        <f t="shared" ca="1" si="49"/>
        <v>0</v>
      </c>
      <c r="H659" s="7" cm="1">
        <f t="array" aca="1" ref="H659" ca="1">INDEX(Subscribers!$G$2:$G$1001, INT((ROW()-2)/12)+1)</f>
        <v>14.99</v>
      </c>
      <c r="I659">
        <f t="shared" ca="1" si="50"/>
        <v>14.99</v>
      </c>
    </row>
    <row r="660" spans="1:9">
      <c r="A660" cm="1">
        <f t="array" ref="A660">INDEX(Subscribers!$A$2:$A$1001, INT((ROW()-2)/12)+1)</f>
        <v>55</v>
      </c>
      <c r="B660">
        <f t="shared" si="47"/>
        <v>11</v>
      </c>
      <c r="C660" s="9" cm="1">
        <f t="array" ref="C660">INDEX(Months!$A$2:$A$13, $B660)</f>
        <v>45597</v>
      </c>
      <c r="D660" s="9" cm="1">
        <f t="array" aca="1" ref="D660" ca="1">INDEX(Subscribers!$F$2:$F$1001, INT((ROW()-2)/12)+1)</f>
        <v>45566</v>
      </c>
      <c r="E660" s="5" cm="1">
        <f t="array" aca="1" ref="E660" ca="1">INDEX(Subscribers!$Q$2:$Q$1001, INT((ROW()-2)/12)+1)</f>
        <v>999</v>
      </c>
      <c r="F660" s="5">
        <f t="shared" ca="1" si="48"/>
        <v>1</v>
      </c>
      <c r="G660" s="5">
        <f t="shared" ca="1" si="49"/>
        <v>0</v>
      </c>
      <c r="H660" s="7" cm="1">
        <f t="array" aca="1" ref="H660" ca="1">INDEX(Subscribers!$G$2:$G$1001, INT((ROW()-2)/12)+1)</f>
        <v>14.99</v>
      </c>
      <c r="I660">
        <f t="shared" ca="1" si="50"/>
        <v>14.99</v>
      </c>
    </row>
    <row r="661" spans="1:9">
      <c r="A661" cm="1">
        <f t="array" ref="A661">INDEX(Subscribers!$A$2:$A$1001, INT((ROW()-2)/12)+1)</f>
        <v>55</v>
      </c>
      <c r="B661">
        <f t="shared" si="47"/>
        <v>12</v>
      </c>
      <c r="C661" s="9" cm="1">
        <f t="array" ref="C661">INDEX(Months!$A$2:$A$13, $B661)</f>
        <v>45627</v>
      </c>
      <c r="D661" s="9" cm="1">
        <f t="array" aca="1" ref="D661" ca="1">INDEX(Subscribers!$F$2:$F$1001, INT((ROW()-2)/12)+1)</f>
        <v>45566</v>
      </c>
      <c r="E661" s="5" cm="1">
        <f t="array" aca="1" ref="E661" ca="1">INDEX(Subscribers!$Q$2:$Q$1001, INT((ROW()-2)/12)+1)</f>
        <v>999</v>
      </c>
      <c r="F661" s="5">
        <f t="shared" ca="1" si="48"/>
        <v>1</v>
      </c>
      <c r="G661" s="5">
        <f t="shared" ca="1" si="49"/>
        <v>0</v>
      </c>
      <c r="H661" s="7" cm="1">
        <f t="array" aca="1" ref="H661" ca="1">INDEX(Subscribers!$G$2:$G$1001, INT((ROW()-2)/12)+1)</f>
        <v>14.99</v>
      </c>
      <c r="I661">
        <f t="shared" ca="1" si="50"/>
        <v>14.99</v>
      </c>
    </row>
    <row r="662" spans="1:9">
      <c r="A662" cm="1">
        <f t="array" ref="A662">INDEX(Subscribers!$A$2:$A$1001, INT((ROW()-2)/12)+1)</f>
        <v>56</v>
      </c>
      <c r="B662">
        <f t="shared" si="47"/>
        <v>1</v>
      </c>
      <c r="C662" s="9" cm="1">
        <f t="array" ref="C662">INDEX(Months!$A$2:$A$13, $B662)</f>
        <v>45292</v>
      </c>
      <c r="D662" s="9" cm="1">
        <f t="array" aca="1" ref="D662" ca="1">INDEX(Subscribers!$F$2:$F$1001, INT((ROW()-2)/12)+1)</f>
        <v>45413</v>
      </c>
      <c r="E662" s="5" cm="1">
        <f t="array" aca="1" ref="E662" ca="1">INDEX(Subscribers!$Q$2:$Q$1001, INT((ROW()-2)/12)+1)</f>
        <v>999</v>
      </c>
      <c r="F662" s="5">
        <f t="shared" ca="1" si="48"/>
        <v>0</v>
      </c>
      <c r="G662" s="5">
        <f t="shared" ca="1" si="49"/>
        <v>0</v>
      </c>
      <c r="H662" s="7" cm="1">
        <f t="array" aca="1" ref="H662" ca="1">INDEX(Subscribers!$G$2:$G$1001, INT((ROW()-2)/12)+1)</f>
        <v>21.98</v>
      </c>
      <c r="I662">
        <f t="shared" ca="1" si="50"/>
        <v>0</v>
      </c>
    </row>
    <row r="663" spans="1:9">
      <c r="A663" cm="1">
        <f t="array" ref="A663">INDEX(Subscribers!$A$2:$A$1001, INT((ROW()-2)/12)+1)</f>
        <v>56</v>
      </c>
      <c r="B663">
        <f t="shared" si="47"/>
        <v>2</v>
      </c>
      <c r="C663" s="9" cm="1">
        <f t="array" ref="C663">INDEX(Months!$A$2:$A$13, $B663)</f>
        <v>45323</v>
      </c>
      <c r="D663" s="9" cm="1">
        <f t="array" aca="1" ref="D663" ca="1">INDEX(Subscribers!$F$2:$F$1001, INT((ROW()-2)/12)+1)</f>
        <v>45413</v>
      </c>
      <c r="E663" s="5" cm="1">
        <f t="array" aca="1" ref="E663" ca="1">INDEX(Subscribers!$Q$2:$Q$1001, INT((ROW()-2)/12)+1)</f>
        <v>999</v>
      </c>
      <c r="F663" s="5">
        <f t="shared" ca="1" si="48"/>
        <v>0</v>
      </c>
      <c r="G663" s="5">
        <f t="shared" ca="1" si="49"/>
        <v>0</v>
      </c>
      <c r="H663" s="7" cm="1">
        <f t="array" aca="1" ref="H663" ca="1">INDEX(Subscribers!$G$2:$G$1001, INT((ROW()-2)/12)+1)</f>
        <v>21.98</v>
      </c>
      <c r="I663">
        <f t="shared" ca="1" si="50"/>
        <v>0</v>
      </c>
    </row>
    <row r="664" spans="1:9">
      <c r="A664" cm="1">
        <f t="array" ref="A664">INDEX(Subscribers!$A$2:$A$1001, INT((ROW()-2)/12)+1)</f>
        <v>56</v>
      </c>
      <c r="B664">
        <f t="shared" si="47"/>
        <v>3</v>
      </c>
      <c r="C664" s="9" cm="1">
        <f t="array" ref="C664">INDEX(Months!$A$2:$A$13, $B664)</f>
        <v>45352</v>
      </c>
      <c r="D664" s="9" cm="1">
        <f t="array" aca="1" ref="D664" ca="1">INDEX(Subscribers!$F$2:$F$1001, INT((ROW()-2)/12)+1)</f>
        <v>45413</v>
      </c>
      <c r="E664" s="5" cm="1">
        <f t="array" aca="1" ref="E664" ca="1">INDEX(Subscribers!$Q$2:$Q$1001, INT((ROW()-2)/12)+1)</f>
        <v>999</v>
      </c>
      <c r="F664" s="5">
        <f t="shared" ca="1" si="48"/>
        <v>0</v>
      </c>
      <c r="G664" s="5">
        <f t="shared" ca="1" si="49"/>
        <v>0</v>
      </c>
      <c r="H664" s="7" cm="1">
        <f t="array" aca="1" ref="H664" ca="1">INDEX(Subscribers!$G$2:$G$1001, INT((ROW()-2)/12)+1)</f>
        <v>21.98</v>
      </c>
      <c r="I664">
        <f t="shared" ca="1" si="50"/>
        <v>0</v>
      </c>
    </row>
    <row r="665" spans="1:9">
      <c r="A665" cm="1">
        <f t="array" ref="A665">INDEX(Subscribers!$A$2:$A$1001, INT((ROW()-2)/12)+1)</f>
        <v>56</v>
      </c>
      <c r="B665">
        <f t="shared" si="47"/>
        <v>4</v>
      </c>
      <c r="C665" s="9" cm="1">
        <f t="array" ref="C665">INDEX(Months!$A$2:$A$13, $B665)</f>
        <v>45383</v>
      </c>
      <c r="D665" s="9" cm="1">
        <f t="array" aca="1" ref="D665" ca="1">INDEX(Subscribers!$F$2:$F$1001, INT((ROW()-2)/12)+1)</f>
        <v>45413</v>
      </c>
      <c r="E665" s="5" cm="1">
        <f t="array" aca="1" ref="E665" ca="1">INDEX(Subscribers!$Q$2:$Q$1001, INT((ROW()-2)/12)+1)</f>
        <v>999</v>
      </c>
      <c r="F665" s="5">
        <f t="shared" ca="1" si="48"/>
        <v>0</v>
      </c>
      <c r="G665" s="5">
        <f t="shared" ca="1" si="49"/>
        <v>0</v>
      </c>
      <c r="H665" s="7" cm="1">
        <f t="array" aca="1" ref="H665" ca="1">INDEX(Subscribers!$G$2:$G$1001, INT((ROW()-2)/12)+1)</f>
        <v>21.98</v>
      </c>
      <c r="I665">
        <f t="shared" ca="1" si="50"/>
        <v>0</v>
      </c>
    </row>
    <row r="666" spans="1:9">
      <c r="A666" cm="1">
        <f t="array" ref="A666">INDEX(Subscribers!$A$2:$A$1001, INT((ROW()-2)/12)+1)</f>
        <v>56</v>
      </c>
      <c r="B666">
        <f t="shared" si="47"/>
        <v>5</v>
      </c>
      <c r="C666" s="9" cm="1">
        <f t="array" ref="C666">INDEX(Months!$A$2:$A$13, $B666)</f>
        <v>45413</v>
      </c>
      <c r="D666" s="9" cm="1">
        <f t="array" aca="1" ref="D666" ca="1">INDEX(Subscribers!$F$2:$F$1001, INT((ROW()-2)/12)+1)</f>
        <v>45413</v>
      </c>
      <c r="E666" s="5" cm="1">
        <f t="array" aca="1" ref="E666" ca="1">INDEX(Subscribers!$Q$2:$Q$1001, INT((ROW()-2)/12)+1)</f>
        <v>999</v>
      </c>
      <c r="F666" s="5">
        <f t="shared" ca="1" si="48"/>
        <v>1</v>
      </c>
      <c r="G666" s="5">
        <f t="shared" ca="1" si="49"/>
        <v>0</v>
      </c>
      <c r="H666" s="7" cm="1">
        <f t="array" aca="1" ref="H666" ca="1">INDEX(Subscribers!$G$2:$G$1001, INT((ROW()-2)/12)+1)</f>
        <v>21.98</v>
      </c>
      <c r="I666">
        <f t="shared" ca="1" si="50"/>
        <v>21.98</v>
      </c>
    </row>
    <row r="667" spans="1:9">
      <c r="A667" cm="1">
        <f t="array" ref="A667">INDEX(Subscribers!$A$2:$A$1001, INT((ROW()-2)/12)+1)</f>
        <v>56</v>
      </c>
      <c r="B667">
        <f t="shared" si="47"/>
        <v>6</v>
      </c>
      <c r="C667" s="9" cm="1">
        <f t="array" ref="C667">INDEX(Months!$A$2:$A$13, $B667)</f>
        <v>45444</v>
      </c>
      <c r="D667" s="9" cm="1">
        <f t="array" aca="1" ref="D667" ca="1">INDEX(Subscribers!$F$2:$F$1001, INT((ROW()-2)/12)+1)</f>
        <v>45413</v>
      </c>
      <c r="E667" s="5" cm="1">
        <f t="array" aca="1" ref="E667" ca="1">INDEX(Subscribers!$Q$2:$Q$1001, INT((ROW()-2)/12)+1)</f>
        <v>999</v>
      </c>
      <c r="F667" s="5">
        <f t="shared" ca="1" si="48"/>
        <v>1</v>
      </c>
      <c r="G667" s="5">
        <f t="shared" ca="1" si="49"/>
        <v>0</v>
      </c>
      <c r="H667" s="7" cm="1">
        <f t="array" aca="1" ref="H667" ca="1">INDEX(Subscribers!$G$2:$G$1001, INT((ROW()-2)/12)+1)</f>
        <v>21.98</v>
      </c>
      <c r="I667">
        <f t="shared" ca="1" si="50"/>
        <v>21.98</v>
      </c>
    </row>
    <row r="668" spans="1:9">
      <c r="A668" cm="1">
        <f t="array" ref="A668">INDEX(Subscribers!$A$2:$A$1001, INT((ROW()-2)/12)+1)</f>
        <v>56</v>
      </c>
      <c r="B668">
        <f t="shared" si="47"/>
        <v>7</v>
      </c>
      <c r="C668" s="9" cm="1">
        <f t="array" ref="C668">INDEX(Months!$A$2:$A$13, $B668)</f>
        <v>45474</v>
      </c>
      <c r="D668" s="9" cm="1">
        <f t="array" aca="1" ref="D668" ca="1">INDEX(Subscribers!$F$2:$F$1001, INT((ROW()-2)/12)+1)</f>
        <v>45413</v>
      </c>
      <c r="E668" s="5" cm="1">
        <f t="array" aca="1" ref="E668" ca="1">INDEX(Subscribers!$Q$2:$Q$1001, INT((ROW()-2)/12)+1)</f>
        <v>999</v>
      </c>
      <c r="F668" s="5">
        <f t="shared" ca="1" si="48"/>
        <v>1</v>
      </c>
      <c r="G668" s="5">
        <f t="shared" ca="1" si="49"/>
        <v>0</v>
      </c>
      <c r="H668" s="7" cm="1">
        <f t="array" aca="1" ref="H668" ca="1">INDEX(Subscribers!$G$2:$G$1001, INT((ROW()-2)/12)+1)</f>
        <v>21.98</v>
      </c>
      <c r="I668">
        <f t="shared" ca="1" si="50"/>
        <v>21.98</v>
      </c>
    </row>
    <row r="669" spans="1:9">
      <c r="A669" cm="1">
        <f t="array" ref="A669">INDEX(Subscribers!$A$2:$A$1001, INT((ROW()-2)/12)+1)</f>
        <v>56</v>
      </c>
      <c r="B669">
        <f t="shared" si="47"/>
        <v>8</v>
      </c>
      <c r="C669" s="9" cm="1">
        <f t="array" ref="C669">INDEX(Months!$A$2:$A$13, $B669)</f>
        <v>45505</v>
      </c>
      <c r="D669" s="9" cm="1">
        <f t="array" aca="1" ref="D669" ca="1">INDEX(Subscribers!$F$2:$F$1001, INT((ROW()-2)/12)+1)</f>
        <v>45413</v>
      </c>
      <c r="E669" s="5" cm="1">
        <f t="array" aca="1" ref="E669" ca="1">INDEX(Subscribers!$Q$2:$Q$1001, INT((ROW()-2)/12)+1)</f>
        <v>999</v>
      </c>
      <c r="F669" s="5">
        <f t="shared" ca="1" si="48"/>
        <v>1</v>
      </c>
      <c r="G669" s="5">
        <f t="shared" ca="1" si="49"/>
        <v>0</v>
      </c>
      <c r="H669" s="7" cm="1">
        <f t="array" aca="1" ref="H669" ca="1">INDEX(Subscribers!$G$2:$G$1001, INT((ROW()-2)/12)+1)</f>
        <v>21.98</v>
      </c>
      <c r="I669">
        <f t="shared" ca="1" si="50"/>
        <v>21.98</v>
      </c>
    </row>
    <row r="670" spans="1:9">
      <c r="A670" cm="1">
        <f t="array" ref="A670">INDEX(Subscribers!$A$2:$A$1001, INT((ROW()-2)/12)+1)</f>
        <v>56</v>
      </c>
      <c r="B670">
        <f t="shared" si="47"/>
        <v>9</v>
      </c>
      <c r="C670" s="9" cm="1">
        <f t="array" ref="C670">INDEX(Months!$A$2:$A$13, $B670)</f>
        <v>45536</v>
      </c>
      <c r="D670" s="9" cm="1">
        <f t="array" aca="1" ref="D670" ca="1">INDEX(Subscribers!$F$2:$F$1001, INT((ROW()-2)/12)+1)</f>
        <v>45413</v>
      </c>
      <c r="E670" s="5" cm="1">
        <f t="array" aca="1" ref="E670" ca="1">INDEX(Subscribers!$Q$2:$Q$1001, INT((ROW()-2)/12)+1)</f>
        <v>999</v>
      </c>
      <c r="F670" s="5">
        <f t="shared" ca="1" si="48"/>
        <v>1</v>
      </c>
      <c r="G670" s="5">
        <f t="shared" ca="1" si="49"/>
        <v>0</v>
      </c>
      <c r="H670" s="7" cm="1">
        <f t="array" aca="1" ref="H670" ca="1">INDEX(Subscribers!$G$2:$G$1001, INT((ROW()-2)/12)+1)</f>
        <v>21.98</v>
      </c>
      <c r="I670">
        <f t="shared" ca="1" si="50"/>
        <v>21.98</v>
      </c>
    </row>
    <row r="671" spans="1:9">
      <c r="A671" cm="1">
        <f t="array" ref="A671">INDEX(Subscribers!$A$2:$A$1001, INT((ROW()-2)/12)+1)</f>
        <v>56</v>
      </c>
      <c r="B671">
        <f t="shared" si="47"/>
        <v>10</v>
      </c>
      <c r="C671" s="9" cm="1">
        <f t="array" ref="C671">INDEX(Months!$A$2:$A$13, $B671)</f>
        <v>45566</v>
      </c>
      <c r="D671" s="9" cm="1">
        <f t="array" aca="1" ref="D671" ca="1">INDEX(Subscribers!$F$2:$F$1001, INT((ROW()-2)/12)+1)</f>
        <v>45413</v>
      </c>
      <c r="E671" s="5" cm="1">
        <f t="array" aca="1" ref="E671" ca="1">INDEX(Subscribers!$Q$2:$Q$1001, INT((ROW()-2)/12)+1)</f>
        <v>999</v>
      </c>
      <c r="F671" s="5">
        <f t="shared" ca="1" si="48"/>
        <v>1</v>
      </c>
      <c r="G671" s="5">
        <f t="shared" ca="1" si="49"/>
        <v>0</v>
      </c>
      <c r="H671" s="7" cm="1">
        <f t="array" aca="1" ref="H671" ca="1">INDEX(Subscribers!$G$2:$G$1001, INT((ROW()-2)/12)+1)</f>
        <v>21.98</v>
      </c>
      <c r="I671">
        <f t="shared" ca="1" si="50"/>
        <v>21.98</v>
      </c>
    </row>
    <row r="672" spans="1:9">
      <c r="A672" cm="1">
        <f t="array" ref="A672">INDEX(Subscribers!$A$2:$A$1001, INT((ROW()-2)/12)+1)</f>
        <v>56</v>
      </c>
      <c r="B672">
        <f t="shared" si="47"/>
        <v>11</v>
      </c>
      <c r="C672" s="9" cm="1">
        <f t="array" ref="C672">INDEX(Months!$A$2:$A$13, $B672)</f>
        <v>45597</v>
      </c>
      <c r="D672" s="9" cm="1">
        <f t="array" aca="1" ref="D672" ca="1">INDEX(Subscribers!$F$2:$F$1001, INT((ROW()-2)/12)+1)</f>
        <v>45413</v>
      </c>
      <c r="E672" s="5" cm="1">
        <f t="array" aca="1" ref="E672" ca="1">INDEX(Subscribers!$Q$2:$Q$1001, INT((ROW()-2)/12)+1)</f>
        <v>999</v>
      </c>
      <c r="F672" s="5">
        <f t="shared" ca="1" si="48"/>
        <v>1</v>
      </c>
      <c r="G672" s="5">
        <f t="shared" ca="1" si="49"/>
        <v>0</v>
      </c>
      <c r="H672" s="7" cm="1">
        <f t="array" aca="1" ref="H672" ca="1">INDEX(Subscribers!$G$2:$G$1001, INT((ROW()-2)/12)+1)</f>
        <v>21.98</v>
      </c>
      <c r="I672">
        <f t="shared" ca="1" si="50"/>
        <v>21.98</v>
      </c>
    </row>
    <row r="673" spans="1:9">
      <c r="A673" cm="1">
        <f t="array" ref="A673">INDEX(Subscribers!$A$2:$A$1001, INT((ROW()-2)/12)+1)</f>
        <v>56</v>
      </c>
      <c r="B673">
        <f t="shared" si="47"/>
        <v>12</v>
      </c>
      <c r="C673" s="9" cm="1">
        <f t="array" ref="C673">INDEX(Months!$A$2:$A$13, $B673)</f>
        <v>45627</v>
      </c>
      <c r="D673" s="9" cm="1">
        <f t="array" aca="1" ref="D673" ca="1">INDEX(Subscribers!$F$2:$F$1001, INT((ROW()-2)/12)+1)</f>
        <v>45413</v>
      </c>
      <c r="E673" s="5" cm="1">
        <f t="array" aca="1" ref="E673" ca="1">INDEX(Subscribers!$Q$2:$Q$1001, INT((ROW()-2)/12)+1)</f>
        <v>999</v>
      </c>
      <c r="F673" s="5">
        <f t="shared" ca="1" si="48"/>
        <v>1</v>
      </c>
      <c r="G673" s="5">
        <f t="shared" ca="1" si="49"/>
        <v>0</v>
      </c>
      <c r="H673" s="7" cm="1">
        <f t="array" aca="1" ref="H673" ca="1">INDEX(Subscribers!$G$2:$G$1001, INT((ROW()-2)/12)+1)</f>
        <v>21.98</v>
      </c>
      <c r="I673">
        <f t="shared" ca="1" si="50"/>
        <v>21.98</v>
      </c>
    </row>
    <row r="674" spans="1:9">
      <c r="A674" cm="1">
        <f t="array" ref="A674">INDEX(Subscribers!$A$2:$A$1001, INT((ROW()-2)/12)+1)</f>
        <v>57</v>
      </c>
      <c r="B674">
        <f t="shared" si="47"/>
        <v>1</v>
      </c>
      <c r="C674" s="9" cm="1">
        <f t="array" ref="C674">INDEX(Months!$A$2:$A$13, $B674)</f>
        <v>45292</v>
      </c>
      <c r="D674" s="9" cm="1">
        <f t="array" aca="1" ref="D674" ca="1">INDEX(Subscribers!$F$2:$F$1001, INT((ROW()-2)/12)+1)</f>
        <v>45444</v>
      </c>
      <c r="E674" s="5" cm="1">
        <f t="array" aca="1" ref="E674" ca="1">INDEX(Subscribers!$Q$2:$Q$1001, INT((ROW()-2)/12)+1)</f>
        <v>999</v>
      </c>
      <c r="F674" s="5">
        <f t="shared" ca="1" si="48"/>
        <v>0</v>
      </c>
      <c r="G674" s="5">
        <f t="shared" ca="1" si="49"/>
        <v>0</v>
      </c>
      <c r="H674" s="7" cm="1">
        <f t="array" aca="1" ref="H674" ca="1">INDEX(Subscribers!$G$2:$G$1001, INT((ROW()-2)/12)+1)</f>
        <v>21.98</v>
      </c>
      <c r="I674">
        <f t="shared" ca="1" si="50"/>
        <v>0</v>
      </c>
    </row>
    <row r="675" spans="1:9">
      <c r="A675" cm="1">
        <f t="array" ref="A675">INDEX(Subscribers!$A$2:$A$1001, INT((ROW()-2)/12)+1)</f>
        <v>57</v>
      </c>
      <c r="B675">
        <f t="shared" si="47"/>
        <v>2</v>
      </c>
      <c r="C675" s="9" cm="1">
        <f t="array" ref="C675">INDEX(Months!$A$2:$A$13, $B675)</f>
        <v>45323</v>
      </c>
      <c r="D675" s="9" cm="1">
        <f t="array" aca="1" ref="D675" ca="1">INDEX(Subscribers!$F$2:$F$1001, INT((ROW()-2)/12)+1)</f>
        <v>45444</v>
      </c>
      <c r="E675" s="5" cm="1">
        <f t="array" aca="1" ref="E675" ca="1">INDEX(Subscribers!$Q$2:$Q$1001, INT((ROW()-2)/12)+1)</f>
        <v>999</v>
      </c>
      <c r="F675" s="5">
        <f t="shared" ca="1" si="48"/>
        <v>0</v>
      </c>
      <c r="G675" s="5">
        <f t="shared" ca="1" si="49"/>
        <v>0</v>
      </c>
      <c r="H675" s="7" cm="1">
        <f t="array" aca="1" ref="H675" ca="1">INDEX(Subscribers!$G$2:$G$1001, INT((ROW()-2)/12)+1)</f>
        <v>21.98</v>
      </c>
      <c r="I675">
        <f t="shared" ca="1" si="50"/>
        <v>0</v>
      </c>
    </row>
    <row r="676" spans="1:9">
      <c r="A676" cm="1">
        <f t="array" ref="A676">INDEX(Subscribers!$A$2:$A$1001, INT((ROW()-2)/12)+1)</f>
        <v>57</v>
      </c>
      <c r="B676">
        <f t="shared" si="47"/>
        <v>3</v>
      </c>
      <c r="C676" s="9" cm="1">
        <f t="array" ref="C676">INDEX(Months!$A$2:$A$13, $B676)</f>
        <v>45352</v>
      </c>
      <c r="D676" s="9" cm="1">
        <f t="array" aca="1" ref="D676" ca="1">INDEX(Subscribers!$F$2:$F$1001, INT((ROW()-2)/12)+1)</f>
        <v>45444</v>
      </c>
      <c r="E676" s="5" cm="1">
        <f t="array" aca="1" ref="E676" ca="1">INDEX(Subscribers!$Q$2:$Q$1001, INT((ROW()-2)/12)+1)</f>
        <v>999</v>
      </c>
      <c r="F676" s="5">
        <f t="shared" ca="1" si="48"/>
        <v>0</v>
      </c>
      <c r="G676" s="5">
        <f t="shared" ca="1" si="49"/>
        <v>0</v>
      </c>
      <c r="H676" s="7" cm="1">
        <f t="array" aca="1" ref="H676" ca="1">INDEX(Subscribers!$G$2:$G$1001, INT((ROW()-2)/12)+1)</f>
        <v>21.98</v>
      </c>
      <c r="I676">
        <f t="shared" ca="1" si="50"/>
        <v>0</v>
      </c>
    </row>
    <row r="677" spans="1:9">
      <c r="A677" cm="1">
        <f t="array" ref="A677">INDEX(Subscribers!$A$2:$A$1001, INT((ROW()-2)/12)+1)</f>
        <v>57</v>
      </c>
      <c r="B677">
        <f t="shared" si="47"/>
        <v>4</v>
      </c>
      <c r="C677" s="9" cm="1">
        <f t="array" ref="C677">INDEX(Months!$A$2:$A$13, $B677)</f>
        <v>45383</v>
      </c>
      <c r="D677" s="9" cm="1">
        <f t="array" aca="1" ref="D677" ca="1">INDEX(Subscribers!$F$2:$F$1001, INT((ROW()-2)/12)+1)</f>
        <v>45444</v>
      </c>
      <c r="E677" s="5" cm="1">
        <f t="array" aca="1" ref="E677" ca="1">INDEX(Subscribers!$Q$2:$Q$1001, INT((ROW()-2)/12)+1)</f>
        <v>999</v>
      </c>
      <c r="F677" s="5">
        <f t="shared" ca="1" si="48"/>
        <v>0</v>
      </c>
      <c r="G677" s="5">
        <f t="shared" ca="1" si="49"/>
        <v>0</v>
      </c>
      <c r="H677" s="7" cm="1">
        <f t="array" aca="1" ref="H677" ca="1">INDEX(Subscribers!$G$2:$G$1001, INT((ROW()-2)/12)+1)</f>
        <v>21.98</v>
      </c>
      <c r="I677">
        <f t="shared" ca="1" si="50"/>
        <v>0</v>
      </c>
    </row>
    <row r="678" spans="1:9">
      <c r="A678" cm="1">
        <f t="array" ref="A678">INDEX(Subscribers!$A$2:$A$1001, INT((ROW()-2)/12)+1)</f>
        <v>57</v>
      </c>
      <c r="B678">
        <f t="shared" si="47"/>
        <v>5</v>
      </c>
      <c r="C678" s="9" cm="1">
        <f t="array" ref="C678">INDEX(Months!$A$2:$A$13, $B678)</f>
        <v>45413</v>
      </c>
      <c r="D678" s="9" cm="1">
        <f t="array" aca="1" ref="D678" ca="1">INDEX(Subscribers!$F$2:$F$1001, INT((ROW()-2)/12)+1)</f>
        <v>45444</v>
      </c>
      <c r="E678" s="5" cm="1">
        <f t="array" aca="1" ref="E678" ca="1">INDEX(Subscribers!$Q$2:$Q$1001, INT((ROW()-2)/12)+1)</f>
        <v>999</v>
      </c>
      <c r="F678" s="5">
        <f t="shared" ca="1" si="48"/>
        <v>0</v>
      </c>
      <c r="G678" s="5">
        <f t="shared" ca="1" si="49"/>
        <v>0</v>
      </c>
      <c r="H678" s="7" cm="1">
        <f t="array" aca="1" ref="H678" ca="1">INDEX(Subscribers!$G$2:$G$1001, INT((ROW()-2)/12)+1)</f>
        <v>21.98</v>
      </c>
      <c r="I678">
        <f t="shared" ca="1" si="50"/>
        <v>0</v>
      </c>
    </row>
    <row r="679" spans="1:9">
      <c r="A679" cm="1">
        <f t="array" ref="A679">INDEX(Subscribers!$A$2:$A$1001, INT((ROW()-2)/12)+1)</f>
        <v>57</v>
      </c>
      <c r="B679">
        <f t="shared" si="47"/>
        <v>6</v>
      </c>
      <c r="C679" s="9" cm="1">
        <f t="array" ref="C679">INDEX(Months!$A$2:$A$13, $B679)</f>
        <v>45444</v>
      </c>
      <c r="D679" s="9" cm="1">
        <f t="array" aca="1" ref="D679" ca="1">INDEX(Subscribers!$F$2:$F$1001, INT((ROW()-2)/12)+1)</f>
        <v>45444</v>
      </c>
      <c r="E679" s="5" cm="1">
        <f t="array" aca="1" ref="E679" ca="1">INDEX(Subscribers!$Q$2:$Q$1001, INT((ROW()-2)/12)+1)</f>
        <v>999</v>
      </c>
      <c r="F679" s="5">
        <f t="shared" ca="1" si="48"/>
        <v>1</v>
      </c>
      <c r="G679" s="5">
        <f t="shared" ca="1" si="49"/>
        <v>0</v>
      </c>
      <c r="H679" s="7" cm="1">
        <f t="array" aca="1" ref="H679" ca="1">INDEX(Subscribers!$G$2:$G$1001, INT((ROW()-2)/12)+1)</f>
        <v>21.98</v>
      </c>
      <c r="I679">
        <f t="shared" ca="1" si="50"/>
        <v>21.98</v>
      </c>
    </row>
    <row r="680" spans="1:9">
      <c r="A680" cm="1">
        <f t="array" ref="A680">INDEX(Subscribers!$A$2:$A$1001, INT((ROW()-2)/12)+1)</f>
        <v>57</v>
      </c>
      <c r="B680">
        <f t="shared" si="47"/>
        <v>7</v>
      </c>
      <c r="C680" s="9" cm="1">
        <f t="array" ref="C680">INDEX(Months!$A$2:$A$13, $B680)</f>
        <v>45474</v>
      </c>
      <c r="D680" s="9" cm="1">
        <f t="array" aca="1" ref="D680" ca="1">INDEX(Subscribers!$F$2:$F$1001, INT((ROW()-2)/12)+1)</f>
        <v>45444</v>
      </c>
      <c r="E680" s="5" cm="1">
        <f t="array" aca="1" ref="E680" ca="1">INDEX(Subscribers!$Q$2:$Q$1001, INT((ROW()-2)/12)+1)</f>
        <v>999</v>
      </c>
      <c r="F680" s="5">
        <f t="shared" ca="1" si="48"/>
        <v>1</v>
      </c>
      <c r="G680" s="5">
        <f t="shared" ca="1" si="49"/>
        <v>0</v>
      </c>
      <c r="H680" s="7" cm="1">
        <f t="array" aca="1" ref="H680" ca="1">INDEX(Subscribers!$G$2:$G$1001, INT((ROW()-2)/12)+1)</f>
        <v>21.98</v>
      </c>
      <c r="I680">
        <f t="shared" ca="1" si="50"/>
        <v>21.98</v>
      </c>
    </row>
    <row r="681" spans="1:9">
      <c r="A681" cm="1">
        <f t="array" ref="A681">INDEX(Subscribers!$A$2:$A$1001, INT((ROW()-2)/12)+1)</f>
        <v>57</v>
      </c>
      <c r="B681">
        <f t="shared" si="47"/>
        <v>8</v>
      </c>
      <c r="C681" s="9" cm="1">
        <f t="array" ref="C681">INDEX(Months!$A$2:$A$13, $B681)</f>
        <v>45505</v>
      </c>
      <c r="D681" s="9" cm="1">
        <f t="array" aca="1" ref="D681" ca="1">INDEX(Subscribers!$F$2:$F$1001, INT((ROW()-2)/12)+1)</f>
        <v>45444</v>
      </c>
      <c r="E681" s="5" cm="1">
        <f t="array" aca="1" ref="E681" ca="1">INDEX(Subscribers!$Q$2:$Q$1001, INT((ROW()-2)/12)+1)</f>
        <v>999</v>
      </c>
      <c r="F681" s="5">
        <f t="shared" ca="1" si="48"/>
        <v>1</v>
      </c>
      <c r="G681" s="5">
        <f t="shared" ca="1" si="49"/>
        <v>0</v>
      </c>
      <c r="H681" s="7" cm="1">
        <f t="array" aca="1" ref="H681" ca="1">INDEX(Subscribers!$G$2:$G$1001, INT((ROW()-2)/12)+1)</f>
        <v>21.98</v>
      </c>
      <c r="I681">
        <f t="shared" ca="1" si="50"/>
        <v>21.98</v>
      </c>
    </row>
    <row r="682" spans="1:9">
      <c r="A682" cm="1">
        <f t="array" ref="A682">INDEX(Subscribers!$A$2:$A$1001, INT((ROW()-2)/12)+1)</f>
        <v>57</v>
      </c>
      <c r="B682">
        <f t="shared" si="47"/>
        <v>9</v>
      </c>
      <c r="C682" s="9" cm="1">
        <f t="array" ref="C682">INDEX(Months!$A$2:$A$13, $B682)</f>
        <v>45536</v>
      </c>
      <c r="D682" s="9" cm="1">
        <f t="array" aca="1" ref="D682" ca="1">INDEX(Subscribers!$F$2:$F$1001, INT((ROW()-2)/12)+1)</f>
        <v>45444</v>
      </c>
      <c r="E682" s="5" cm="1">
        <f t="array" aca="1" ref="E682" ca="1">INDEX(Subscribers!$Q$2:$Q$1001, INT((ROW()-2)/12)+1)</f>
        <v>999</v>
      </c>
      <c r="F682" s="5">
        <f t="shared" ca="1" si="48"/>
        <v>1</v>
      </c>
      <c r="G682" s="5">
        <f t="shared" ca="1" si="49"/>
        <v>0</v>
      </c>
      <c r="H682" s="7" cm="1">
        <f t="array" aca="1" ref="H682" ca="1">INDEX(Subscribers!$G$2:$G$1001, INT((ROW()-2)/12)+1)</f>
        <v>21.98</v>
      </c>
      <c r="I682">
        <f t="shared" ca="1" si="50"/>
        <v>21.98</v>
      </c>
    </row>
    <row r="683" spans="1:9">
      <c r="A683" cm="1">
        <f t="array" ref="A683">INDEX(Subscribers!$A$2:$A$1001, INT((ROW()-2)/12)+1)</f>
        <v>57</v>
      </c>
      <c r="B683">
        <f t="shared" si="47"/>
        <v>10</v>
      </c>
      <c r="C683" s="9" cm="1">
        <f t="array" ref="C683">INDEX(Months!$A$2:$A$13, $B683)</f>
        <v>45566</v>
      </c>
      <c r="D683" s="9" cm="1">
        <f t="array" aca="1" ref="D683" ca="1">INDEX(Subscribers!$F$2:$F$1001, INT((ROW()-2)/12)+1)</f>
        <v>45444</v>
      </c>
      <c r="E683" s="5" cm="1">
        <f t="array" aca="1" ref="E683" ca="1">INDEX(Subscribers!$Q$2:$Q$1001, INT((ROW()-2)/12)+1)</f>
        <v>999</v>
      </c>
      <c r="F683" s="5">
        <f t="shared" ca="1" si="48"/>
        <v>1</v>
      </c>
      <c r="G683" s="5">
        <f t="shared" ca="1" si="49"/>
        <v>0</v>
      </c>
      <c r="H683" s="7" cm="1">
        <f t="array" aca="1" ref="H683" ca="1">INDEX(Subscribers!$G$2:$G$1001, INT((ROW()-2)/12)+1)</f>
        <v>21.98</v>
      </c>
      <c r="I683">
        <f t="shared" ca="1" si="50"/>
        <v>21.98</v>
      </c>
    </row>
    <row r="684" spans="1:9">
      <c r="A684" cm="1">
        <f t="array" ref="A684">INDEX(Subscribers!$A$2:$A$1001, INT((ROW()-2)/12)+1)</f>
        <v>57</v>
      </c>
      <c r="B684">
        <f t="shared" si="47"/>
        <v>11</v>
      </c>
      <c r="C684" s="9" cm="1">
        <f t="array" ref="C684">INDEX(Months!$A$2:$A$13, $B684)</f>
        <v>45597</v>
      </c>
      <c r="D684" s="9" cm="1">
        <f t="array" aca="1" ref="D684" ca="1">INDEX(Subscribers!$F$2:$F$1001, INT((ROW()-2)/12)+1)</f>
        <v>45444</v>
      </c>
      <c r="E684" s="5" cm="1">
        <f t="array" aca="1" ref="E684" ca="1">INDEX(Subscribers!$Q$2:$Q$1001, INT((ROW()-2)/12)+1)</f>
        <v>999</v>
      </c>
      <c r="F684" s="5">
        <f t="shared" ca="1" si="48"/>
        <v>1</v>
      </c>
      <c r="G684" s="5">
        <f t="shared" ca="1" si="49"/>
        <v>0</v>
      </c>
      <c r="H684" s="7" cm="1">
        <f t="array" aca="1" ref="H684" ca="1">INDEX(Subscribers!$G$2:$G$1001, INT((ROW()-2)/12)+1)</f>
        <v>21.98</v>
      </c>
      <c r="I684">
        <f t="shared" ca="1" si="50"/>
        <v>21.98</v>
      </c>
    </row>
    <row r="685" spans="1:9">
      <c r="A685" cm="1">
        <f t="array" ref="A685">INDEX(Subscribers!$A$2:$A$1001, INT((ROW()-2)/12)+1)</f>
        <v>57</v>
      </c>
      <c r="B685">
        <f t="shared" si="47"/>
        <v>12</v>
      </c>
      <c r="C685" s="9" cm="1">
        <f t="array" ref="C685">INDEX(Months!$A$2:$A$13, $B685)</f>
        <v>45627</v>
      </c>
      <c r="D685" s="9" cm="1">
        <f t="array" aca="1" ref="D685" ca="1">INDEX(Subscribers!$F$2:$F$1001, INT((ROW()-2)/12)+1)</f>
        <v>45444</v>
      </c>
      <c r="E685" s="5" cm="1">
        <f t="array" aca="1" ref="E685" ca="1">INDEX(Subscribers!$Q$2:$Q$1001, INT((ROW()-2)/12)+1)</f>
        <v>999</v>
      </c>
      <c r="F685" s="5">
        <f t="shared" ca="1" si="48"/>
        <v>1</v>
      </c>
      <c r="G685" s="5">
        <f t="shared" ca="1" si="49"/>
        <v>0</v>
      </c>
      <c r="H685" s="7" cm="1">
        <f t="array" aca="1" ref="H685" ca="1">INDEX(Subscribers!$G$2:$G$1001, INT((ROW()-2)/12)+1)</f>
        <v>21.98</v>
      </c>
      <c r="I685">
        <f t="shared" ca="1" si="50"/>
        <v>21.98</v>
      </c>
    </row>
    <row r="686" spans="1:9">
      <c r="A686" cm="1">
        <f t="array" ref="A686">INDEX(Subscribers!$A$2:$A$1001, INT((ROW()-2)/12)+1)</f>
        <v>58</v>
      </c>
      <c r="B686">
        <f t="shared" si="47"/>
        <v>1</v>
      </c>
      <c r="C686" s="9" cm="1">
        <f t="array" ref="C686">INDEX(Months!$A$2:$A$13, $B686)</f>
        <v>45292</v>
      </c>
      <c r="D686" s="9" cm="1">
        <f t="array" aca="1" ref="D686" ca="1">INDEX(Subscribers!$F$2:$F$1001, INT((ROW()-2)/12)+1)</f>
        <v>45413</v>
      </c>
      <c r="E686" s="5" cm="1">
        <f t="array" aca="1" ref="E686" ca="1">INDEX(Subscribers!$Q$2:$Q$1001, INT((ROW()-2)/12)+1)</f>
        <v>3</v>
      </c>
      <c r="F686" s="5">
        <f t="shared" ca="1" si="48"/>
        <v>0</v>
      </c>
      <c r="G686" s="5">
        <f t="shared" ca="1" si="49"/>
        <v>0</v>
      </c>
      <c r="H686" s="7" cm="1">
        <f t="array" aca="1" ref="H686" ca="1">INDEX(Subscribers!$G$2:$G$1001, INT((ROW()-2)/12)+1)</f>
        <v>26.979999999999997</v>
      </c>
      <c r="I686">
        <f t="shared" ca="1" si="50"/>
        <v>0</v>
      </c>
    </row>
    <row r="687" spans="1:9">
      <c r="A687" cm="1">
        <f t="array" ref="A687">INDEX(Subscribers!$A$2:$A$1001, INT((ROW()-2)/12)+1)</f>
        <v>58</v>
      </c>
      <c r="B687">
        <f t="shared" si="47"/>
        <v>2</v>
      </c>
      <c r="C687" s="9" cm="1">
        <f t="array" ref="C687">INDEX(Months!$A$2:$A$13, $B687)</f>
        <v>45323</v>
      </c>
      <c r="D687" s="9" cm="1">
        <f t="array" aca="1" ref="D687" ca="1">INDEX(Subscribers!$F$2:$F$1001, INT((ROW()-2)/12)+1)</f>
        <v>45413</v>
      </c>
      <c r="E687" s="5" cm="1">
        <f t="array" aca="1" ref="E687" ca="1">INDEX(Subscribers!$Q$2:$Q$1001, INT((ROW()-2)/12)+1)</f>
        <v>3</v>
      </c>
      <c r="F687" s="5">
        <f t="shared" ca="1" si="48"/>
        <v>0</v>
      </c>
      <c r="G687" s="5">
        <f t="shared" ca="1" si="49"/>
        <v>0</v>
      </c>
      <c r="H687" s="7" cm="1">
        <f t="array" aca="1" ref="H687" ca="1">INDEX(Subscribers!$G$2:$G$1001, INT((ROW()-2)/12)+1)</f>
        <v>26.979999999999997</v>
      </c>
      <c r="I687">
        <f t="shared" ca="1" si="50"/>
        <v>0</v>
      </c>
    </row>
    <row r="688" spans="1:9">
      <c r="A688" cm="1">
        <f t="array" ref="A688">INDEX(Subscribers!$A$2:$A$1001, INT((ROW()-2)/12)+1)</f>
        <v>58</v>
      </c>
      <c r="B688">
        <f t="shared" si="47"/>
        <v>3</v>
      </c>
      <c r="C688" s="9" cm="1">
        <f t="array" ref="C688">INDEX(Months!$A$2:$A$13, $B688)</f>
        <v>45352</v>
      </c>
      <c r="D688" s="9" cm="1">
        <f t="array" aca="1" ref="D688" ca="1">INDEX(Subscribers!$F$2:$F$1001, INT((ROW()-2)/12)+1)</f>
        <v>45413</v>
      </c>
      <c r="E688" s="5" cm="1">
        <f t="array" aca="1" ref="E688" ca="1">INDEX(Subscribers!$Q$2:$Q$1001, INT((ROW()-2)/12)+1)</f>
        <v>3</v>
      </c>
      <c r="F688" s="5">
        <f t="shared" ca="1" si="48"/>
        <v>0</v>
      </c>
      <c r="G688" s="5">
        <f t="shared" ca="1" si="49"/>
        <v>1</v>
      </c>
      <c r="H688" s="7" cm="1">
        <f t="array" aca="1" ref="H688" ca="1">INDEX(Subscribers!$G$2:$G$1001, INT((ROW()-2)/12)+1)</f>
        <v>26.979999999999997</v>
      </c>
      <c r="I688">
        <f t="shared" ca="1" si="50"/>
        <v>0</v>
      </c>
    </row>
    <row r="689" spans="1:9">
      <c r="A689" cm="1">
        <f t="array" ref="A689">INDEX(Subscribers!$A$2:$A$1001, INT((ROW()-2)/12)+1)</f>
        <v>58</v>
      </c>
      <c r="B689">
        <f t="shared" si="47"/>
        <v>4</v>
      </c>
      <c r="C689" s="9" cm="1">
        <f t="array" ref="C689">INDEX(Months!$A$2:$A$13, $B689)</f>
        <v>45383</v>
      </c>
      <c r="D689" s="9" cm="1">
        <f t="array" aca="1" ref="D689" ca="1">INDEX(Subscribers!$F$2:$F$1001, INT((ROW()-2)/12)+1)</f>
        <v>45413</v>
      </c>
      <c r="E689" s="5" cm="1">
        <f t="array" aca="1" ref="E689" ca="1">INDEX(Subscribers!$Q$2:$Q$1001, INT((ROW()-2)/12)+1)</f>
        <v>3</v>
      </c>
      <c r="F689" s="5">
        <f t="shared" ca="1" si="48"/>
        <v>0</v>
      </c>
      <c r="G689" s="5">
        <f t="shared" ca="1" si="49"/>
        <v>0</v>
      </c>
      <c r="H689" s="7" cm="1">
        <f t="array" aca="1" ref="H689" ca="1">INDEX(Subscribers!$G$2:$G$1001, INT((ROW()-2)/12)+1)</f>
        <v>26.979999999999997</v>
      </c>
      <c r="I689">
        <f t="shared" ca="1" si="50"/>
        <v>0</v>
      </c>
    </row>
    <row r="690" spans="1:9">
      <c r="A690" cm="1">
        <f t="array" ref="A690">INDEX(Subscribers!$A$2:$A$1001, INT((ROW()-2)/12)+1)</f>
        <v>58</v>
      </c>
      <c r="B690">
        <f t="shared" si="47"/>
        <v>5</v>
      </c>
      <c r="C690" s="9" cm="1">
        <f t="array" ref="C690">INDEX(Months!$A$2:$A$13, $B690)</f>
        <v>45413</v>
      </c>
      <c r="D690" s="9" cm="1">
        <f t="array" aca="1" ref="D690" ca="1">INDEX(Subscribers!$F$2:$F$1001, INT((ROW()-2)/12)+1)</f>
        <v>45413</v>
      </c>
      <c r="E690" s="5" cm="1">
        <f t="array" aca="1" ref="E690" ca="1">INDEX(Subscribers!$Q$2:$Q$1001, INT((ROW()-2)/12)+1)</f>
        <v>3</v>
      </c>
      <c r="F690" s="5">
        <f t="shared" ca="1" si="48"/>
        <v>0</v>
      </c>
      <c r="G690" s="5">
        <f t="shared" ca="1" si="49"/>
        <v>0</v>
      </c>
      <c r="H690" s="7" cm="1">
        <f t="array" aca="1" ref="H690" ca="1">INDEX(Subscribers!$G$2:$G$1001, INT((ROW()-2)/12)+1)</f>
        <v>26.979999999999997</v>
      </c>
      <c r="I690">
        <f t="shared" ca="1" si="50"/>
        <v>0</v>
      </c>
    </row>
    <row r="691" spans="1:9">
      <c r="A691" cm="1">
        <f t="array" ref="A691">INDEX(Subscribers!$A$2:$A$1001, INT((ROW()-2)/12)+1)</f>
        <v>58</v>
      </c>
      <c r="B691">
        <f t="shared" si="47"/>
        <v>6</v>
      </c>
      <c r="C691" s="9" cm="1">
        <f t="array" ref="C691">INDEX(Months!$A$2:$A$13, $B691)</f>
        <v>45444</v>
      </c>
      <c r="D691" s="9" cm="1">
        <f t="array" aca="1" ref="D691" ca="1">INDEX(Subscribers!$F$2:$F$1001, INT((ROW()-2)/12)+1)</f>
        <v>45413</v>
      </c>
      <c r="E691" s="5" cm="1">
        <f t="array" aca="1" ref="E691" ca="1">INDEX(Subscribers!$Q$2:$Q$1001, INT((ROW()-2)/12)+1)</f>
        <v>3</v>
      </c>
      <c r="F691" s="5">
        <f t="shared" ca="1" si="48"/>
        <v>0</v>
      </c>
      <c r="G691" s="5">
        <f t="shared" ca="1" si="49"/>
        <v>0</v>
      </c>
      <c r="H691" s="7" cm="1">
        <f t="array" aca="1" ref="H691" ca="1">INDEX(Subscribers!$G$2:$G$1001, INT((ROW()-2)/12)+1)</f>
        <v>26.979999999999997</v>
      </c>
      <c r="I691">
        <f t="shared" ca="1" si="50"/>
        <v>0</v>
      </c>
    </row>
    <row r="692" spans="1:9">
      <c r="A692" cm="1">
        <f t="array" ref="A692">INDEX(Subscribers!$A$2:$A$1001, INT((ROW()-2)/12)+1)</f>
        <v>58</v>
      </c>
      <c r="B692">
        <f t="shared" si="47"/>
        <v>7</v>
      </c>
      <c r="C692" s="9" cm="1">
        <f t="array" ref="C692">INDEX(Months!$A$2:$A$13, $B692)</f>
        <v>45474</v>
      </c>
      <c r="D692" s="9" cm="1">
        <f t="array" aca="1" ref="D692" ca="1">INDEX(Subscribers!$F$2:$F$1001, INT((ROW()-2)/12)+1)</f>
        <v>45413</v>
      </c>
      <c r="E692" s="5" cm="1">
        <f t="array" aca="1" ref="E692" ca="1">INDEX(Subscribers!$Q$2:$Q$1001, INT((ROW()-2)/12)+1)</f>
        <v>3</v>
      </c>
      <c r="F692" s="5">
        <f t="shared" ca="1" si="48"/>
        <v>0</v>
      </c>
      <c r="G692" s="5">
        <f t="shared" ca="1" si="49"/>
        <v>0</v>
      </c>
      <c r="H692" s="7" cm="1">
        <f t="array" aca="1" ref="H692" ca="1">INDEX(Subscribers!$G$2:$G$1001, INT((ROW()-2)/12)+1)</f>
        <v>26.979999999999997</v>
      </c>
      <c r="I692">
        <f t="shared" ca="1" si="50"/>
        <v>0</v>
      </c>
    </row>
    <row r="693" spans="1:9">
      <c r="A693" cm="1">
        <f t="array" ref="A693">INDEX(Subscribers!$A$2:$A$1001, INT((ROW()-2)/12)+1)</f>
        <v>58</v>
      </c>
      <c r="B693">
        <f t="shared" si="47"/>
        <v>8</v>
      </c>
      <c r="C693" s="9" cm="1">
        <f t="array" ref="C693">INDEX(Months!$A$2:$A$13, $B693)</f>
        <v>45505</v>
      </c>
      <c r="D693" s="9" cm="1">
        <f t="array" aca="1" ref="D693" ca="1">INDEX(Subscribers!$F$2:$F$1001, INT((ROW()-2)/12)+1)</f>
        <v>45413</v>
      </c>
      <c r="E693" s="5" cm="1">
        <f t="array" aca="1" ref="E693" ca="1">INDEX(Subscribers!$Q$2:$Q$1001, INT((ROW()-2)/12)+1)</f>
        <v>3</v>
      </c>
      <c r="F693" s="5">
        <f t="shared" ca="1" si="48"/>
        <v>0</v>
      </c>
      <c r="G693" s="5">
        <f t="shared" ca="1" si="49"/>
        <v>0</v>
      </c>
      <c r="H693" s="7" cm="1">
        <f t="array" aca="1" ref="H693" ca="1">INDEX(Subscribers!$G$2:$G$1001, INT((ROW()-2)/12)+1)</f>
        <v>26.979999999999997</v>
      </c>
      <c r="I693">
        <f t="shared" ca="1" si="50"/>
        <v>0</v>
      </c>
    </row>
    <row r="694" spans="1:9">
      <c r="A694" cm="1">
        <f t="array" ref="A694">INDEX(Subscribers!$A$2:$A$1001, INT((ROW()-2)/12)+1)</f>
        <v>58</v>
      </c>
      <c r="B694">
        <f t="shared" si="47"/>
        <v>9</v>
      </c>
      <c r="C694" s="9" cm="1">
        <f t="array" ref="C694">INDEX(Months!$A$2:$A$13, $B694)</f>
        <v>45536</v>
      </c>
      <c r="D694" s="9" cm="1">
        <f t="array" aca="1" ref="D694" ca="1">INDEX(Subscribers!$F$2:$F$1001, INT((ROW()-2)/12)+1)</f>
        <v>45413</v>
      </c>
      <c r="E694" s="5" cm="1">
        <f t="array" aca="1" ref="E694" ca="1">INDEX(Subscribers!$Q$2:$Q$1001, INT((ROW()-2)/12)+1)</f>
        <v>3</v>
      </c>
      <c r="F694" s="5">
        <f t="shared" ca="1" si="48"/>
        <v>0</v>
      </c>
      <c r="G694" s="5">
        <f t="shared" ca="1" si="49"/>
        <v>0</v>
      </c>
      <c r="H694" s="7" cm="1">
        <f t="array" aca="1" ref="H694" ca="1">INDEX(Subscribers!$G$2:$G$1001, INT((ROW()-2)/12)+1)</f>
        <v>26.979999999999997</v>
      </c>
      <c r="I694">
        <f t="shared" ca="1" si="50"/>
        <v>0</v>
      </c>
    </row>
    <row r="695" spans="1:9">
      <c r="A695" cm="1">
        <f t="array" ref="A695">INDEX(Subscribers!$A$2:$A$1001, INT((ROW()-2)/12)+1)</f>
        <v>58</v>
      </c>
      <c r="B695">
        <f t="shared" si="47"/>
        <v>10</v>
      </c>
      <c r="C695" s="9" cm="1">
        <f t="array" ref="C695">INDEX(Months!$A$2:$A$13, $B695)</f>
        <v>45566</v>
      </c>
      <c r="D695" s="9" cm="1">
        <f t="array" aca="1" ref="D695" ca="1">INDEX(Subscribers!$F$2:$F$1001, INT((ROW()-2)/12)+1)</f>
        <v>45413</v>
      </c>
      <c r="E695" s="5" cm="1">
        <f t="array" aca="1" ref="E695" ca="1">INDEX(Subscribers!$Q$2:$Q$1001, INT((ROW()-2)/12)+1)</f>
        <v>3</v>
      </c>
      <c r="F695" s="5">
        <f t="shared" ca="1" si="48"/>
        <v>0</v>
      </c>
      <c r="G695" s="5">
        <f t="shared" ca="1" si="49"/>
        <v>0</v>
      </c>
      <c r="H695" s="7" cm="1">
        <f t="array" aca="1" ref="H695" ca="1">INDEX(Subscribers!$G$2:$G$1001, INT((ROW()-2)/12)+1)</f>
        <v>26.979999999999997</v>
      </c>
      <c r="I695">
        <f t="shared" ca="1" si="50"/>
        <v>0</v>
      </c>
    </row>
    <row r="696" spans="1:9">
      <c r="A696" cm="1">
        <f t="array" ref="A696">INDEX(Subscribers!$A$2:$A$1001, INT((ROW()-2)/12)+1)</f>
        <v>58</v>
      </c>
      <c r="B696">
        <f t="shared" si="47"/>
        <v>11</v>
      </c>
      <c r="C696" s="9" cm="1">
        <f t="array" ref="C696">INDEX(Months!$A$2:$A$13, $B696)</f>
        <v>45597</v>
      </c>
      <c r="D696" s="9" cm="1">
        <f t="array" aca="1" ref="D696" ca="1">INDEX(Subscribers!$F$2:$F$1001, INT((ROW()-2)/12)+1)</f>
        <v>45413</v>
      </c>
      <c r="E696" s="5" cm="1">
        <f t="array" aca="1" ref="E696" ca="1">INDEX(Subscribers!$Q$2:$Q$1001, INT((ROW()-2)/12)+1)</f>
        <v>3</v>
      </c>
      <c r="F696" s="5">
        <f t="shared" ca="1" si="48"/>
        <v>0</v>
      </c>
      <c r="G696" s="5">
        <f t="shared" ca="1" si="49"/>
        <v>0</v>
      </c>
      <c r="H696" s="7" cm="1">
        <f t="array" aca="1" ref="H696" ca="1">INDEX(Subscribers!$G$2:$G$1001, INT((ROW()-2)/12)+1)</f>
        <v>26.979999999999997</v>
      </c>
      <c r="I696">
        <f t="shared" ca="1" si="50"/>
        <v>0</v>
      </c>
    </row>
    <row r="697" spans="1:9">
      <c r="A697" cm="1">
        <f t="array" ref="A697">INDEX(Subscribers!$A$2:$A$1001, INT((ROW()-2)/12)+1)</f>
        <v>58</v>
      </c>
      <c r="B697">
        <f t="shared" si="47"/>
        <v>12</v>
      </c>
      <c r="C697" s="9" cm="1">
        <f t="array" ref="C697">INDEX(Months!$A$2:$A$13, $B697)</f>
        <v>45627</v>
      </c>
      <c r="D697" s="9" cm="1">
        <f t="array" aca="1" ref="D697" ca="1">INDEX(Subscribers!$F$2:$F$1001, INT((ROW()-2)/12)+1)</f>
        <v>45413</v>
      </c>
      <c r="E697" s="5" cm="1">
        <f t="array" aca="1" ref="E697" ca="1">INDEX(Subscribers!$Q$2:$Q$1001, INT((ROW()-2)/12)+1)</f>
        <v>3</v>
      </c>
      <c r="F697" s="5">
        <f t="shared" ca="1" si="48"/>
        <v>0</v>
      </c>
      <c r="G697" s="5">
        <f t="shared" ca="1" si="49"/>
        <v>0</v>
      </c>
      <c r="H697" s="7" cm="1">
        <f t="array" aca="1" ref="H697" ca="1">INDEX(Subscribers!$G$2:$G$1001, INT((ROW()-2)/12)+1)</f>
        <v>26.979999999999997</v>
      </c>
      <c r="I697">
        <f t="shared" ca="1" si="50"/>
        <v>0</v>
      </c>
    </row>
    <row r="698" spans="1:9">
      <c r="A698" cm="1">
        <f t="array" ref="A698">INDEX(Subscribers!$A$2:$A$1001, INT((ROW()-2)/12)+1)</f>
        <v>59</v>
      </c>
      <c r="B698">
        <f t="shared" si="47"/>
        <v>1</v>
      </c>
      <c r="C698" s="9" cm="1">
        <f t="array" ref="C698">INDEX(Months!$A$2:$A$13, $B698)</f>
        <v>45292</v>
      </c>
      <c r="D698" s="9" cm="1">
        <f t="array" aca="1" ref="D698" ca="1">INDEX(Subscribers!$F$2:$F$1001, INT((ROW()-2)/12)+1)</f>
        <v>45444</v>
      </c>
      <c r="E698" s="5" cm="1">
        <f t="array" aca="1" ref="E698" ca="1">INDEX(Subscribers!$Q$2:$Q$1001, INT((ROW()-2)/12)+1)</f>
        <v>999</v>
      </c>
      <c r="F698" s="5">
        <f t="shared" ca="1" si="48"/>
        <v>0</v>
      </c>
      <c r="G698" s="5">
        <f t="shared" ca="1" si="49"/>
        <v>0</v>
      </c>
      <c r="H698" s="7" cm="1">
        <f t="array" aca="1" ref="H698" ca="1">INDEX(Subscribers!$G$2:$G$1001, INT((ROW()-2)/12)+1)</f>
        <v>14.99</v>
      </c>
      <c r="I698">
        <f t="shared" ca="1" si="50"/>
        <v>0</v>
      </c>
    </row>
    <row r="699" spans="1:9">
      <c r="A699" cm="1">
        <f t="array" ref="A699">INDEX(Subscribers!$A$2:$A$1001, INT((ROW()-2)/12)+1)</f>
        <v>59</v>
      </c>
      <c r="B699">
        <f t="shared" si="47"/>
        <v>2</v>
      </c>
      <c r="C699" s="9" cm="1">
        <f t="array" ref="C699">INDEX(Months!$A$2:$A$13, $B699)</f>
        <v>45323</v>
      </c>
      <c r="D699" s="9" cm="1">
        <f t="array" aca="1" ref="D699" ca="1">INDEX(Subscribers!$F$2:$F$1001, INT((ROW()-2)/12)+1)</f>
        <v>45444</v>
      </c>
      <c r="E699" s="5" cm="1">
        <f t="array" aca="1" ref="E699" ca="1">INDEX(Subscribers!$Q$2:$Q$1001, INT((ROW()-2)/12)+1)</f>
        <v>999</v>
      </c>
      <c r="F699" s="5">
        <f t="shared" ca="1" si="48"/>
        <v>0</v>
      </c>
      <c r="G699" s="5">
        <f t="shared" ca="1" si="49"/>
        <v>0</v>
      </c>
      <c r="H699" s="7" cm="1">
        <f t="array" aca="1" ref="H699" ca="1">INDEX(Subscribers!$G$2:$G$1001, INT((ROW()-2)/12)+1)</f>
        <v>14.99</v>
      </c>
      <c r="I699">
        <f t="shared" ca="1" si="50"/>
        <v>0</v>
      </c>
    </row>
    <row r="700" spans="1:9">
      <c r="A700" cm="1">
        <f t="array" ref="A700">INDEX(Subscribers!$A$2:$A$1001, INT((ROW()-2)/12)+1)</f>
        <v>59</v>
      </c>
      <c r="B700">
        <f t="shared" si="47"/>
        <v>3</v>
      </c>
      <c r="C700" s="9" cm="1">
        <f t="array" ref="C700">INDEX(Months!$A$2:$A$13, $B700)</f>
        <v>45352</v>
      </c>
      <c r="D700" s="9" cm="1">
        <f t="array" aca="1" ref="D700" ca="1">INDEX(Subscribers!$F$2:$F$1001, INT((ROW()-2)/12)+1)</f>
        <v>45444</v>
      </c>
      <c r="E700" s="5" cm="1">
        <f t="array" aca="1" ref="E700" ca="1">INDEX(Subscribers!$Q$2:$Q$1001, INT((ROW()-2)/12)+1)</f>
        <v>999</v>
      </c>
      <c r="F700" s="5">
        <f t="shared" ca="1" si="48"/>
        <v>0</v>
      </c>
      <c r="G700" s="5">
        <f t="shared" ca="1" si="49"/>
        <v>0</v>
      </c>
      <c r="H700" s="7" cm="1">
        <f t="array" aca="1" ref="H700" ca="1">INDEX(Subscribers!$G$2:$G$1001, INT((ROW()-2)/12)+1)</f>
        <v>14.99</v>
      </c>
      <c r="I700">
        <f t="shared" ca="1" si="50"/>
        <v>0</v>
      </c>
    </row>
    <row r="701" spans="1:9">
      <c r="A701" cm="1">
        <f t="array" ref="A701">INDEX(Subscribers!$A$2:$A$1001, INT((ROW()-2)/12)+1)</f>
        <v>59</v>
      </c>
      <c r="B701">
        <f t="shared" si="47"/>
        <v>4</v>
      </c>
      <c r="C701" s="9" cm="1">
        <f t="array" ref="C701">INDEX(Months!$A$2:$A$13, $B701)</f>
        <v>45383</v>
      </c>
      <c r="D701" s="9" cm="1">
        <f t="array" aca="1" ref="D701" ca="1">INDEX(Subscribers!$F$2:$F$1001, INT((ROW()-2)/12)+1)</f>
        <v>45444</v>
      </c>
      <c r="E701" s="5" cm="1">
        <f t="array" aca="1" ref="E701" ca="1">INDEX(Subscribers!$Q$2:$Q$1001, INT((ROW()-2)/12)+1)</f>
        <v>999</v>
      </c>
      <c r="F701" s="5">
        <f t="shared" ca="1" si="48"/>
        <v>0</v>
      </c>
      <c r="G701" s="5">
        <f t="shared" ca="1" si="49"/>
        <v>0</v>
      </c>
      <c r="H701" s="7" cm="1">
        <f t="array" aca="1" ref="H701" ca="1">INDEX(Subscribers!$G$2:$G$1001, INT((ROW()-2)/12)+1)</f>
        <v>14.99</v>
      </c>
      <c r="I701">
        <f t="shared" ca="1" si="50"/>
        <v>0</v>
      </c>
    </row>
    <row r="702" spans="1:9">
      <c r="A702" cm="1">
        <f t="array" ref="A702">INDEX(Subscribers!$A$2:$A$1001, INT((ROW()-2)/12)+1)</f>
        <v>59</v>
      </c>
      <c r="B702">
        <f t="shared" si="47"/>
        <v>5</v>
      </c>
      <c r="C702" s="9" cm="1">
        <f t="array" ref="C702">INDEX(Months!$A$2:$A$13, $B702)</f>
        <v>45413</v>
      </c>
      <c r="D702" s="9" cm="1">
        <f t="array" aca="1" ref="D702" ca="1">INDEX(Subscribers!$F$2:$F$1001, INT((ROW()-2)/12)+1)</f>
        <v>45444</v>
      </c>
      <c r="E702" s="5" cm="1">
        <f t="array" aca="1" ref="E702" ca="1">INDEX(Subscribers!$Q$2:$Q$1001, INT((ROW()-2)/12)+1)</f>
        <v>999</v>
      </c>
      <c r="F702" s="5">
        <f t="shared" ca="1" si="48"/>
        <v>0</v>
      </c>
      <c r="G702" s="5">
        <f t="shared" ca="1" si="49"/>
        <v>0</v>
      </c>
      <c r="H702" s="7" cm="1">
        <f t="array" aca="1" ref="H702" ca="1">INDEX(Subscribers!$G$2:$G$1001, INT((ROW()-2)/12)+1)</f>
        <v>14.99</v>
      </c>
      <c r="I702">
        <f t="shared" ca="1" si="50"/>
        <v>0</v>
      </c>
    </row>
    <row r="703" spans="1:9">
      <c r="A703" cm="1">
        <f t="array" ref="A703">INDEX(Subscribers!$A$2:$A$1001, INT((ROW()-2)/12)+1)</f>
        <v>59</v>
      </c>
      <c r="B703">
        <f t="shared" si="47"/>
        <v>6</v>
      </c>
      <c r="C703" s="9" cm="1">
        <f t="array" ref="C703">INDEX(Months!$A$2:$A$13, $B703)</f>
        <v>45444</v>
      </c>
      <c r="D703" s="9" cm="1">
        <f t="array" aca="1" ref="D703" ca="1">INDEX(Subscribers!$F$2:$F$1001, INT((ROW()-2)/12)+1)</f>
        <v>45444</v>
      </c>
      <c r="E703" s="5" cm="1">
        <f t="array" aca="1" ref="E703" ca="1">INDEX(Subscribers!$Q$2:$Q$1001, INT((ROW()-2)/12)+1)</f>
        <v>999</v>
      </c>
      <c r="F703" s="5">
        <f t="shared" ca="1" si="48"/>
        <v>1</v>
      </c>
      <c r="G703" s="5">
        <f t="shared" ca="1" si="49"/>
        <v>0</v>
      </c>
      <c r="H703" s="7" cm="1">
        <f t="array" aca="1" ref="H703" ca="1">INDEX(Subscribers!$G$2:$G$1001, INT((ROW()-2)/12)+1)</f>
        <v>14.99</v>
      </c>
      <c r="I703">
        <f t="shared" ca="1" si="50"/>
        <v>14.99</v>
      </c>
    </row>
    <row r="704" spans="1:9">
      <c r="A704" cm="1">
        <f t="array" ref="A704">INDEX(Subscribers!$A$2:$A$1001, INT((ROW()-2)/12)+1)</f>
        <v>59</v>
      </c>
      <c r="B704">
        <f t="shared" si="47"/>
        <v>7</v>
      </c>
      <c r="C704" s="9" cm="1">
        <f t="array" ref="C704">INDEX(Months!$A$2:$A$13, $B704)</f>
        <v>45474</v>
      </c>
      <c r="D704" s="9" cm="1">
        <f t="array" aca="1" ref="D704" ca="1">INDEX(Subscribers!$F$2:$F$1001, INT((ROW()-2)/12)+1)</f>
        <v>45444</v>
      </c>
      <c r="E704" s="5" cm="1">
        <f t="array" aca="1" ref="E704" ca="1">INDEX(Subscribers!$Q$2:$Q$1001, INT((ROW()-2)/12)+1)</f>
        <v>999</v>
      </c>
      <c r="F704" s="5">
        <f t="shared" ca="1" si="48"/>
        <v>1</v>
      </c>
      <c r="G704" s="5">
        <f t="shared" ca="1" si="49"/>
        <v>0</v>
      </c>
      <c r="H704" s="7" cm="1">
        <f t="array" aca="1" ref="H704" ca="1">INDEX(Subscribers!$G$2:$G$1001, INT((ROW()-2)/12)+1)</f>
        <v>14.99</v>
      </c>
      <c r="I704">
        <f t="shared" ca="1" si="50"/>
        <v>14.99</v>
      </c>
    </row>
    <row r="705" spans="1:9">
      <c r="A705" cm="1">
        <f t="array" ref="A705">INDEX(Subscribers!$A$2:$A$1001, INT((ROW()-2)/12)+1)</f>
        <v>59</v>
      </c>
      <c r="B705">
        <f t="shared" si="47"/>
        <v>8</v>
      </c>
      <c r="C705" s="9" cm="1">
        <f t="array" ref="C705">INDEX(Months!$A$2:$A$13, $B705)</f>
        <v>45505</v>
      </c>
      <c r="D705" s="9" cm="1">
        <f t="array" aca="1" ref="D705" ca="1">INDEX(Subscribers!$F$2:$F$1001, INT((ROW()-2)/12)+1)</f>
        <v>45444</v>
      </c>
      <c r="E705" s="5" cm="1">
        <f t="array" aca="1" ref="E705" ca="1">INDEX(Subscribers!$Q$2:$Q$1001, INT((ROW()-2)/12)+1)</f>
        <v>999</v>
      </c>
      <c r="F705" s="5">
        <f t="shared" ca="1" si="48"/>
        <v>1</v>
      </c>
      <c r="G705" s="5">
        <f t="shared" ca="1" si="49"/>
        <v>0</v>
      </c>
      <c r="H705" s="7" cm="1">
        <f t="array" aca="1" ref="H705" ca="1">INDEX(Subscribers!$G$2:$G$1001, INT((ROW()-2)/12)+1)</f>
        <v>14.99</v>
      </c>
      <c r="I705">
        <f t="shared" ca="1" si="50"/>
        <v>14.99</v>
      </c>
    </row>
    <row r="706" spans="1:9">
      <c r="A706" cm="1">
        <f t="array" ref="A706">INDEX(Subscribers!$A$2:$A$1001, INT((ROW()-2)/12)+1)</f>
        <v>59</v>
      </c>
      <c r="B706">
        <f t="shared" si="47"/>
        <v>9</v>
      </c>
      <c r="C706" s="9" cm="1">
        <f t="array" ref="C706">INDEX(Months!$A$2:$A$13, $B706)</f>
        <v>45536</v>
      </c>
      <c r="D706" s="9" cm="1">
        <f t="array" aca="1" ref="D706" ca="1">INDEX(Subscribers!$F$2:$F$1001, INT((ROW()-2)/12)+1)</f>
        <v>45444</v>
      </c>
      <c r="E706" s="5" cm="1">
        <f t="array" aca="1" ref="E706" ca="1">INDEX(Subscribers!$Q$2:$Q$1001, INT((ROW()-2)/12)+1)</f>
        <v>999</v>
      </c>
      <c r="F706" s="5">
        <f t="shared" ca="1" si="48"/>
        <v>1</v>
      </c>
      <c r="G706" s="5">
        <f t="shared" ca="1" si="49"/>
        <v>0</v>
      </c>
      <c r="H706" s="7" cm="1">
        <f t="array" aca="1" ref="H706" ca="1">INDEX(Subscribers!$G$2:$G$1001, INT((ROW()-2)/12)+1)</f>
        <v>14.99</v>
      </c>
      <c r="I706">
        <f t="shared" ca="1" si="50"/>
        <v>14.99</v>
      </c>
    </row>
    <row r="707" spans="1:9">
      <c r="A707" cm="1">
        <f t="array" ref="A707">INDEX(Subscribers!$A$2:$A$1001, INT((ROW()-2)/12)+1)</f>
        <v>59</v>
      </c>
      <c r="B707">
        <f t="shared" ref="B707:B770" si="51">MOD(ROW()-2,12)+1</f>
        <v>10</v>
      </c>
      <c r="C707" s="9" cm="1">
        <f t="array" ref="C707">INDEX(Months!$A$2:$A$13, $B707)</f>
        <v>45566</v>
      </c>
      <c r="D707" s="9" cm="1">
        <f t="array" aca="1" ref="D707" ca="1">INDEX(Subscribers!$F$2:$F$1001, INT((ROW()-2)/12)+1)</f>
        <v>45444</v>
      </c>
      <c r="E707" s="5" cm="1">
        <f t="array" aca="1" ref="E707" ca="1">INDEX(Subscribers!$Q$2:$Q$1001, INT((ROW()-2)/12)+1)</f>
        <v>999</v>
      </c>
      <c r="F707" s="5">
        <f t="shared" ref="F707:F770" ca="1" si="52">--( AND($C707&gt;=$D707, IF($E707=999, TRUE, $B707&lt;$E707)) )</f>
        <v>1</v>
      </c>
      <c r="G707" s="5">
        <f t="shared" ref="G707:G770" ca="1" si="53">IF($E707=999,0,IF($B707=$E707,1,0))</f>
        <v>0</v>
      </c>
      <c r="H707" s="7" cm="1">
        <f t="array" aca="1" ref="H707" ca="1">INDEX(Subscribers!$G$2:$G$1001, INT((ROW()-2)/12)+1)</f>
        <v>14.99</v>
      </c>
      <c r="I707">
        <f t="shared" ref="I707:I770" ca="1" si="54">IF($F707=1,$H707,0)</f>
        <v>14.99</v>
      </c>
    </row>
    <row r="708" spans="1:9">
      <c r="A708" cm="1">
        <f t="array" ref="A708">INDEX(Subscribers!$A$2:$A$1001, INT((ROW()-2)/12)+1)</f>
        <v>59</v>
      </c>
      <c r="B708">
        <f t="shared" si="51"/>
        <v>11</v>
      </c>
      <c r="C708" s="9" cm="1">
        <f t="array" ref="C708">INDEX(Months!$A$2:$A$13, $B708)</f>
        <v>45597</v>
      </c>
      <c r="D708" s="9" cm="1">
        <f t="array" aca="1" ref="D708" ca="1">INDEX(Subscribers!$F$2:$F$1001, INT((ROW()-2)/12)+1)</f>
        <v>45444</v>
      </c>
      <c r="E708" s="5" cm="1">
        <f t="array" aca="1" ref="E708" ca="1">INDEX(Subscribers!$Q$2:$Q$1001, INT((ROW()-2)/12)+1)</f>
        <v>999</v>
      </c>
      <c r="F708" s="5">
        <f t="shared" ca="1" si="52"/>
        <v>1</v>
      </c>
      <c r="G708" s="5">
        <f t="shared" ca="1" si="53"/>
        <v>0</v>
      </c>
      <c r="H708" s="7" cm="1">
        <f t="array" aca="1" ref="H708" ca="1">INDEX(Subscribers!$G$2:$G$1001, INT((ROW()-2)/12)+1)</f>
        <v>14.99</v>
      </c>
      <c r="I708">
        <f t="shared" ca="1" si="54"/>
        <v>14.99</v>
      </c>
    </row>
    <row r="709" spans="1:9">
      <c r="A709" cm="1">
        <f t="array" ref="A709">INDEX(Subscribers!$A$2:$A$1001, INT((ROW()-2)/12)+1)</f>
        <v>59</v>
      </c>
      <c r="B709">
        <f t="shared" si="51"/>
        <v>12</v>
      </c>
      <c r="C709" s="9" cm="1">
        <f t="array" ref="C709">INDEX(Months!$A$2:$A$13, $B709)</f>
        <v>45627</v>
      </c>
      <c r="D709" s="9" cm="1">
        <f t="array" aca="1" ref="D709" ca="1">INDEX(Subscribers!$F$2:$F$1001, INT((ROW()-2)/12)+1)</f>
        <v>45444</v>
      </c>
      <c r="E709" s="5" cm="1">
        <f t="array" aca="1" ref="E709" ca="1">INDEX(Subscribers!$Q$2:$Q$1001, INT((ROW()-2)/12)+1)</f>
        <v>999</v>
      </c>
      <c r="F709" s="5">
        <f t="shared" ca="1" si="52"/>
        <v>1</v>
      </c>
      <c r="G709" s="5">
        <f t="shared" ca="1" si="53"/>
        <v>0</v>
      </c>
      <c r="H709" s="7" cm="1">
        <f t="array" aca="1" ref="H709" ca="1">INDEX(Subscribers!$G$2:$G$1001, INT((ROW()-2)/12)+1)</f>
        <v>14.99</v>
      </c>
      <c r="I709">
        <f t="shared" ca="1" si="54"/>
        <v>14.99</v>
      </c>
    </row>
    <row r="710" spans="1:9">
      <c r="A710" cm="1">
        <f t="array" ref="A710">INDEX(Subscribers!$A$2:$A$1001, INT((ROW()-2)/12)+1)</f>
        <v>60</v>
      </c>
      <c r="B710">
        <f t="shared" si="51"/>
        <v>1</v>
      </c>
      <c r="C710" s="9" cm="1">
        <f t="array" ref="C710">INDEX(Months!$A$2:$A$13, $B710)</f>
        <v>45292</v>
      </c>
      <c r="D710" s="9" cm="1">
        <f t="array" aca="1" ref="D710" ca="1">INDEX(Subscribers!$F$2:$F$1001, INT((ROW()-2)/12)+1)</f>
        <v>45383</v>
      </c>
      <c r="E710" s="5" cm="1">
        <f t="array" aca="1" ref="E710" ca="1">INDEX(Subscribers!$Q$2:$Q$1001, INT((ROW()-2)/12)+1)</f>
        <v>9</v>
      </c>
      <c r="F710" s="5">
        <f t="shared" ca="1" si="52"/>
        <v>0</v>
      </c>
      <c r="G710" s="5">
        <f t="shared" ca="1" si="53"/>
        <v>0</v>
      </c>
      <c r="H710" s="7" cm="1">
        <f t="array" aca="1" ref="H710" ca="1">INDEX(Subscribers!$G$2:$G$1001, INT((ROW()-2)/12)+1)</f>
        <v>14.99</v>
      </c>
      <c r="I710">
        <f t="shared" ca="1" si="54"/>
        <v>0</v>
      </c>
    </row>
    <row r="711" spans="1:9">
      <c r="A711" cm="1">
        <f t="array" ref="A711">INDEX(Subscribers!$A$2:$A$1001, INT((ROW()-2)/12)+1)</f>
        <v>60</v>
      </c>
      <c r="B711">
        <f t="shared" si="51"/>
        <v>2</v>
      </c>
      <c r="C711" s="9" cm="1">
        <f t="array" ref="C711">INDEX(Months!$A$2:$A$13, $B711)</f>
        <v>45323</v>
      </c>
      <c r="D711" s="9" cm="1">
        <f t="array" aca="1" ref="D711" ca="1">INDEX(Subscribers!$F$2:$F$1001, INT((ROW()-2)/12)+1)</f>
        <v>45383</v>
      </c>
      <c r="E711" s="5" cm="1">
        <f t="array" aca="1" ref="E711" ca="1">INDEX(Subscribers!$Q$2:$Q$1001, INT((ROW()-2)/12)+1)</f>
        <v>9</v>
      </c>
      <c r="F711" s="5">
        <f t="shared" ca="1" si="52"/>
        <v>0</v>
      </c>
      <c r="G711" s="5">
        <f t="shared" ca="1" si="53"/>
        <v>0</v>
      </c>
      <c r="H711" s="7" cm="1">
        <f t="array" aca="1" ref="H711" ca="1">INDEX(Subscribers!$G$2:$G$1001, INT((ROW()-2)/12)+1)</f>
        <v>14.99</v>
      </c>
      <c r="I711">
        <f t="shared" ca="1" si="54"/>
        <v>0</v>
      </c>
    </row>
    <row r="712" spans="1:9">
      <c r="A712" cm="1">
        <f t="array" ref="A712">INDEX(Subscribers!$A$2:$A$1001, INT((ROW()-2)/12)+1)</f>
        <v>60</v>
      </c>
      <c r="B712">
        <f t="shared" si="51"/>
        <v>3</v>
      </c>
      <c r="C712" s="9" cm="1">
        <f t="array" ref="C712">INDEX(Months!$A$2:$A$13, $B712)</f>
        <v>45352</v>
      </c>
      <c r="D712" s="9" cm="1">
        <f t="array" aca="1" ref="D712" ca="1">INDEX(Subscribers!$F$2:$F$1001, INT((ROW()-2)/12)+1)</f>
        <v>45383</v>
      </c>
      <c r="E712" s="5" cm="1">
        <f t="array" aca="1" ref="E712" ca="1">INDEX(Subscribers!$Q$2:$Q$1001, INT((ROW()-2)/12)+1)</f>
        <v>9</v>
      </c>
      <c r="F712" s="5">
        <f t="shared" ca="1" si="52"/>
        <v>0</v>
      </c>
      <c r="G712" s="5">
        <f t="shared" ca="1" si="53"/>
        <v>0</v>
      </c>
      <c r="H712" s="7" cm="1">
        <f t="array" aca="1" ref="H712" ca="1">INDEX(Subscribers!$G$2:$G$1001, INT((ROW()-2)/12)+1)</f>
        <v>14.99</v>
      </c>
      <c r="I712">
        <f t="shared" ca="1" si="54"/>
        <v>0</v>
      </c>
    </row>
    <row r="713" spans="1:9">
      <c r="A713" cm="1">
        <f t="array" ref="A713">INDEX(Subscribers!$A$2:$A$1001, INT((ROW()-2)/12)+1)</f>
        <v>60</v>
      </c>
      <c r="B713">
        <f t="shared" si="51"/>
        <v>4</v>
      </c>
      <c r="C713" s="9" cm="1">
        <f t="array" ref="C713">INDEX(Months!$A$2:$A$13, $B713)</f>
        <v>45383</v>
      </c>
      <c r="D713" s="9" cm="1">
        <f t="array" aca="1" ref="D713" ca="1">INDEX(Subscribers!$F$2:$F$1001, INT((ROW()-2)/12)+1)</f>
        <v>45383</v>
      </c>
      <c r="E713" s="5" cm="1">
        <f t="array" aca="1" ref="E713" ca="1">INDEX(Subscribers!$Q$2:$Q$1001, INT((ROW()-2)/12)+1)</f>
        <v>9</v>
      </c>
      <c r="F713" s="5">
        <f t="shared" ca="1" si="52"/>
        <v>1</v>
      </c>
      <c r="G713" s="5">
        <f t="shared" ca="1" si="53"/>
        <v>0</v>
      </c>
      <c r="H713" s="7" cm="1">
        <f t="array" aca="1" ref="H713" ca="1">INDEX(Subscribers!$G$2:$G$1001, INT((ROW()-2)/12)+1)</f>
        <v>14.99</v>
      </c>
      <c r="I713">
        <f t="shared" ca="1" si="54"/>
        <v>14.99</v>
      </c>
    </row>
    <row r="714" spans="1:9">
      <c r="A714" cm="1">
        <f t="array" ref="A714">INDEX(Subscribers!$A$2:$A$1001, INT((ROW()-2)/12)+1)</f>
        <v>60</v>
      </c>
      <c r="B714">
        <f t="shared" si="51"/>
        <v>5</v>
      </c>
      <c r="C714" s="9" cm="1">
        <f t="array" ref="C714">INDEX(Months!$A$2:$A$13, $B714)</f>
        <v>45413</v>
      </c>
      <c r="D714" s="9" cm="1">
        <f t="array" aca="1" ref="D714" ca="1">INDEX(Subscribers!$F$2:$F$1001, INT((ROW()-2)/12)+1)</f>
        <v>45383</v>
      </c>
      <c r="E714" s="5" cm="1">
        <f t="array" aca="1" ref="E714" ca="1">INDEX(Subscribers!$Q$2:$Q$1001, INT((ROW()-2)/12)+1)</f>
        <v>9</v>
      </c>
      <c r="F714" s="5">
        <f t="shared" ca="1" si="52"/>
        <v>1</v>
      </c>
      <c r="G714" s="5">
        <f t="shared" ca="1" si="53"/>
        <v>0</v>
      </c>
      <c r="H714" s="7" cm="1">
        <f t="array" aca="1" ref="H714" ca="1">INDEX(Subscribers!$G$2:$G$1001, INT((ROW()-2)/12)+1)</f>
        <v>14.99</v>
      </c>
      <c r="I714">
        <f t="shared" ca="1" si="54"/>
        <v>14.99</v>
      </c>
    </row>
    <row r="715" spans="1:9">
      <c r="A715" cm="1">
        <f t="array" ref="A715">INDEX(Subscribers!$A$2:$A$1001, INT((ROW()-2)/12)+1)</f>
        <v>60</v>
      </c>
      <c r="B715">
        <f t="shared" si="51"/>
        <v>6</v>
      </c>
      <c r="C715" s="9" cm="1">
        <f t="array" ref="C715">INDEX(Months!$A$2:$A$13, $B715)</f>
        <v>45444</v>
      </c>
      <c r="D715" s="9" cm="1">
        <f t="array" aca="1" ref="D715" ca="1">INDEX(Subscribers!$F$2:$F$1001, INT((ROW()-2)/12)+1)</f>
        <v>45383</v>
      </c>
      <c r="E715" s="5" cm="1">
        <f t="array" aca="1" ref="E715" ca="1">INDEX(Subscribers!$Q$2:$Q$1001, INT((ROW()-2)/12)+1)</f>
        <v>9</v>
      </c>
      <c r="F715" s="5">
        <f t="shared" ca="1" si="52"/>
        <v>1</v>
      </c>
      <c r="G715" s="5">
        <f t="shared" ca="1" si="53"/>
        <v>0</v>
      </c>
      <c r="H715" s="7" cm="1">
        <f t="array" aca="1" ref="H715" ca="1">INDEX(Subscribers!$G$2:$G$1001, INT((ROW()-2)/12)+1)</f>
        <v>14.99</v>
      </c>
      <c r="I715">
        <f t="shared" ca="1" si="54"/>
        <v>14.99</v>
      </c>
    </row>
    <row r="716" spans="1:9">
      <c r="A716" cm="1">
        <f t="array" ref="A716">INDEX(Subscribers!$A$2:$A$1001, INT((ROW()-2)/12)+1)</f>
        <v>60</v>
      </c>
      <c r="B716">
        <f t="shared" si="51"/>
        <v>7</v>
      </c>
      <c r="C716" s="9" cm="1">
        <f t="array" ref="C716">INDEX(Months!$A$2:$A$13, $B716)</f>
        <v>45474</v>
      </c>
      <c r="D716" s="9" cm="1">
        <f t="array" aca="1" ref="D716" ca="1">INDEX(Subscribers!$F$2:$F$1001, INT((ROW()-2)/12)+1)</f>
        <v>45383</v>
      </c>
      <c r="E716" s="5" cm="1">
        <f t="array" aca="1" ref="E716" ca="1">INDEX(Subscribers!$Q$2:$Q$1001, INT((ROW()-2)/12)+1)</f>
        <v>9</v>
      </c>
      <c r="F716" s="5">
        <f t="shared" ca="1" si="52"/>
        <v>1</v>
      </c>
      <c r="G716" s="5">
        <f t="shared" ca="1" si="53"/>
        <v>0</v>
      </c>
      <c r="H716" s="7" cm="1">
        <f t="array" aca="1" ref="H716" ca="1">INDEX(Subscribers!$G$2:$G$1001, INT((ROW()-2)/12)+1)</f>
        <v>14.99</v>
      </c>
      <c r="I716">
        <f t="shared" ca="1" si="54"/>
        <v>14.99</v>
      </c>
    </row>
    <row r="717" spans="1:9">
      <c r="A717" cm="1">
        <f t="array" ref="A717">INDEX(Subscribers!$A$2:$A$1001, INT((ROW()-2)/12)+1)</f>
        <v>60</v>
      </c>
      <c r="B717">
        <f t="shared" si="51"/>
        <v>8</v>
      </c>
      <c r="C717" s="9" cm="1">
        <f t="array" ref="C717">INDEX(Months!$A$2:$A$13, $B717)</f>
        <v>45505</v>
      </c>
      <c r="D717" s="9" cm="1">
        <f t="array" aca="1" ref="D717" ca="1">INDEX(Subscribers!$F$2:$F$1001, INT((ROW()-2)/12)+1)</f>
        <v>45383</v>
      </c>
      <c r="E717" s="5" cm="1">
        <f t="array" aca="1" ref="E717" ca="1">INDEX(Subscribers!$Q$2:$Q$1001, INT((ROW()-2)/12)+1)</f>
        <v>9</v>
      </c>
      <c r="F717" s="5">
        <f t="shared" ca="1" si="52"/>
        <v>1</v>
      </c>
      <c r="G717" s="5">
        <f t="shared" ca="1" si="53"/>
        <v>0</v>
      </c>
      <c r="H717" s="7" cm="1">
        <f t="array" aca="1" ref="H717" ca="1">INDEX(Subscribers!$G$2:$G$1001, INT((ROW()-2)/12)+1)</f>
        <v>14.99</v>
      </c>
      <c r="I717">
        <f t="shared" ca="1" si="54"/>
        <v>14.99</v>
      </c>
    </row>
    <row r="718" spans="1:9">
      <c r="A718" cm="1">
        <f t="array" ref="A718">INDEX(Subscribers!$A$2:$A$1001, INT((ROW()-2)/12)+1)</f>
        <v>60</v>
      </c>
      <c r="B718">
        <f t="shared" si="51"/>
        <v>9</v>
      </c>
      <c r="C718" s="9" cm="1">
        <f t="array" ref="C718">INDEX(Months!$A$2:$A$13, $B718)</f>
        <v>45536</v>
      </c>
      <c r="D718" s="9" cm="1">
        <f t="array" aca="1" ref="D718" ca="1">INDEX(Subscribers!$F$2:$F$1001, INT((ROW()-2)/12)+1)</f>
        <v>45383</v>
      </c>
      <c r="E718" s="5" cm="1">
        <f t="array" aca="1" ref="E718" ca="1">INDEX(Subscribers!$Q$2:$Q$1001, INT((ROW()-2)/12)+1)</f>
        <v>9</v>
      </c>
      <c r="F718" s="5">
        <f t="shared" ca="1" si="52"/>
        <v>0</v>
      </c>
      <c r="G718" s="5">
        <f t="shared" ca="1" si="53"/>
        <v>1</v>
      </c>
      <c r="H718" s="7" cm="1">
        <f t="array" aca="1" ref="H718" ca="1">INDEX(Subscribers!$G$2:$G$1001, INT((ROW()-2)/12)+1)</f>
        <v>14.99</v>
      </c>
      <c r="I718">
        <f t="shared" ca="1" si="54"/>
        <v>0</v>
      </c>
    </row>
    <row r="719" spans="1:9">
      <c r="A719" cm="1">
        <f t="array" ref="A719">INDEX(Subscribers!$A$2:$A$1001, INT((ROW()-2)/12)+1)</f>
        <v>60</v>
      </c>
      <c r="B719">
        <f t="shared" si="51"/>
        <v>10</v>
      </c>
      <c r="C719" s="9" cm="1">
        <f t="array" ref="C719">INDEX(Months!$A$2:$A$13, $B719)</f>
        <v>45566</v>
      </c>
      <c r="D719" s="9" cm="1">
        <f t="array" aca="1" ref="D719" ca="1">INDEX(Subscribers!$F$2:$F$1001, INT((ROW()-2)/12)+1)</f>
        <v>45383</v>
      </c>
      <c r="E719" s="5" cm="1">
        <f t="array" aca="1" ref="E719" ca="1">INDEX(Subscribers!$Q$2:$Q$1001, INT((ROW()-2)/12)+1)</f>
        <v>9</v>
      </c>
      <c r="F719" s="5">
        <f t="shared" ca="1" si="52"/>
        <v>0</v>
      </c>
      <c r="G719" s="5">
        <f t="shared" ca="1" si="53"/>
        <v>0</v>
      </c>
      <c r="H719" s="7" cm="1">
        <f t="array" aca="1" ref="H719" ca="1">INDEX(Subscribers!$G$2:$G$1001, INT((ROW()-2)/12)+1)</f>
        <v>14.99</v>
      </c>
      <c r="I719">
        <f t="shared" ca="1" si="54"/>
        <v>0</v>
      </c>
    </row>
    <row r="720" spans="1:9">
      <c r="A720" cm="1">
        <f t="array" ref="A720">INDEX(Subscribers!$A$2:$A$1001, INT((ROW()-2)/12)+1)</f>
        <v>60</v>
      </c>
      <c r="B720">
        <f t="shared" si="51"/>
        <v>11</v>
      </c>
      <c r="C720" s="9" cm="1">
        <f t="array" ref="C720">INDEX(Months!$A$2:$A$13, $B720)</f>
        <v>45597</v>
      </c>
      <c r="D720" s="9" cm="1">
        <f t="array" aca="1" ref="D720" ca="1">INDEX(Subscribers!$F$2:$F$1001, INT((ROW()-2)/12)+1)</f>
        <v>45383</v>
      </c>
      <c r="E720" s="5" cm="1">
        <f t="array" aca="1" ref="E720" ca="1">INDEX(Subscribers!$Q$2:$Q$1001, INT((ROW()-2)/12)+1)</f>
        <v>9</v>
      </c>
      <c r="F720" s="5">
        <f t="shared" ca="1" si="52"/>
        <v>0</v>
      </c>
      <c r="G720" s="5">
        <f t="shared" ca="1" si="53"/>
        <v>0</v>
      </c>
      <c r="H720" s="7" cm="1">
        <f t="array" aca="1" ref="H720" ca="1">INDEX(Subscribers!$G$2:$G$1001, INT((ROW()-2)/12)+1)</f>
        <v>14.99</v>
      </c>
      <c r="I720">
        <f t="shared" ca="1" si="54"/>
        <v>0</v>
      </c>
    </row>
    <row r="721" spans="1:9">
      <c r="A721" cm="1">
        <f t="array" ref="A721">INDEX(Subscribers!$A$2:$A$1001, INT((ROW()-2)/12)+1)</f>
        <v>60</v>
      </c>
      <c r="B721">
        <f t="shared" si="51"/>
        <v>12</v>
      </c>
      <c r="C721" s="9" cm="1">
        <f t="array" ref="C721">INDEX(Months!$A$2:$A$13, $B721)</f>
        <v>45627</v>
      </c>
      <c r="D721" s="9" cm="1">
        <f t="array" aca="1" ref="D721" ca="1">INDEX(Subscribers!$F$2:$F$1001, INT((ROW()-2)/12)+1)</f>
        <v>45383</v>
      </c>
      <c r="E721" s="5" cm="1">
        <f t="array" aca="1" ref="E721" ca="1">INDEX(Subscribers!$Q$2:$Q$1001, INT((ROW()-2)/12)+1)</f>
        <v>9</v>
      </c>
      <c r="F721" s="5">
        <f t="shared" ca="1" si="52"/>
        <v>0</v>
      </c>
      <c r="G721" s="5">
        <f t="shared" ca="1" si="53"/>
        <v>0</v>
      </c>
      <c r="H721" s="7" cm="1">
        <f t="array" aca="1" ref="H721" ca="1">INDEX(Subscribers!$G$2:$G$1001, INT((ROW()-2)/12)+1)</f>
        <v>14.99</v>
      </c>
      <c r="I721">
        <f t="shared" ca="1" si="54"/>
        <v>0</v>
      </c>
    </row>
    <row r="722" spans="1:9">
      <c r="A722" cm="1">
        <f t="array" ref="A722">INDEX(Subscribers!$A$2:$A$1001, INT((ROW()-2)/12)+1)</f>
        <v>61</v>
      </c>
      <c r="B722">
        <f t="shared" si="51"/>
        <v>1</v>
      </c>
      <c r="C722" s="9" cm="1">
        <f t="array" ref="C722">INDEX(Months!$A$2:$A$13, $B722)</f>
        <v>45292</v>
      </c>
      <c r="D722" s="9" cm="1">
        <f t="array" aca="1" ref="D722" ca="1">INDEX(Subscribers!$F$2:$F$1001, INT((ROW()-2)/12)+1)</f>
        <v>45352</v>
      </c>
      <c r="E722" s="5" cm="1">
        <f t="array" aca="1" ref="E722" ca="1">INDEX(Subscribers!$Q$2:$Q$1001, INT((ROW()-2)/12)+1)</f>
        <v>999</v>
      </c>
      <c r="F722" s="5">
        <f t="shared" ca="1" si="52"/>
        <v>0</v>
      </c>
      <c r="G722" s="5">
        <f t="shared" ca="1" si="53"/>
        <v>0</v>
      </c>
      <c r="H722" s="7" cm="1">
        <f t="array" aca="1" ref="H722" ca="1">INDEX(Subscribers!$G$2:$G$1001, INT((ROW()-2)/12)+1)</f>
        <v>9.99</v>
      </c>
      <c r="I722">
        <f t="shared" ca="1" si="54"/>
        <v>0</v>
      </c>
    </row>
    <row r="723" spans="1:9">
      <c r="A723" cm="1">
        <f t="array" ref="A723">INDEX(Subscribers!$A$2:$A$1001, INT((ROW()-2)/12)+1)</f>
        <v>61</v>
      </c>
      <c r="B723">
        <f t="shared" si="51"/>
        <v>2</v>
      </c>
      <c r="C723" s="9" cm="1">
        <f t="array" ref="C723">INDEX(Months!$A$2:$A$13, $B723)</f>
        <v>45323</v>
      </c>
      <c r="D723" s="9" cm="1">
        <f t="array" aca="1" ref="D723" ca="1">INDEX(Subscribers!$F$2:$F$1001, INT((ROW()-2)/12)+1)</f>
        <v>45352</v>
      </c>
      <c r="E723" s="5" cm="1">
        <f t="array" aca="1" ref="E723" ca="1">INDEX(Subscribers!$Q$2:$Q$1001, INT((ROW()-2)/12)+1)</f>
        <v>999</v>
      </c>
      <c r="F723" s="5">
        <f t="shared" ca="1" si="52"/>
        <v>0</v>
      </c>
      <c r="G723" s="5">
        <f t="shared" ca="1" si="53"/>
        <v>0</v>
      </c>
      <c r="H723" s="7" cm="1">
        <f t="array" aca="1" ref="H723" ca="1">INDEX(Subscribers!$G$2:$G$1001, INT((ROW()-2)/12)+1)</f>
        <v>9.99</v>
      </c>
      <c r="I723">
        <f t="shared" ca="1" si="54"/>
        <v>0</v>
      </c>
    </row>
    <row r="724" spans="1:9">
      <c r="A724" cm="1">
        <f t="array" ref="A724">INDEX(Subscribers!$A$2:$A$1001, INT((ROW()-2)/12)+1)</f>
        <v>61</v>
      </c>
      <c r="B724">
        <f t="shared" si="51"/>
        <v>3</v>
      </c>
      <c r="C724" s="9" cm="1">
        <f t="array" ref="C724">INDEX(Months!$A$2:$A$13, $B724)</f>
        <v>45352</v>
      </c>
      <c r="D724" s="9" cm="1">
        <f t="array" aca="1" ref="D724" ca="1">INDEX(Subscribers!$F$2:$F$1001, INT((ROW()-2)/12)+1)</f>
        <v>45352</v>
      </c>
      <c r="E724" s="5" cm="1">
        <f t="array" aca="1" ref="E724" ca="1">INDEX(Subscribers!$Q$2:$Q$1001, INT((ROW()-2)/12)+1)</f>
        <v>999</v>
      </c>
      <c r="F724" s="5">
        <f t="shared" ca="1" si="52"/>
        <v>1</v>
      </c>
      <c r="G724" s="5">
        <f t="shared" ca="1" si="53"/>
        <v>0</v>
      </c>
      <c r="H724" s="7" cm="1">
        <f t="array" aca="1" ref="H724" ca="1">INDEX(Subscribers!$G$2:$G$1001, INT((ROW()-2)/12)+1)</f>
        <v>9.99</v>
      </c>
      <c r="I724">
        <f t="shared" ca="1" si="54"/>
        <v>9.99</v>
      </c>
    </row>
    <row r="725" spans="1:9">
      <c r="A725" cm="1">
        <f t="array" ref="A725">INDEX(Subscribers!$A$2:$A$1001, INT((ROW()-2)/12)+1)</f>
        <v>61</v>
      </c>
      <c r="B725">
        <f t="shared" si="51"/>
        <v>4</v>
      </c>
      <c r="C725" s="9" cm="1">
        <f t="array" ref="C725">INDEX(Months!$A$2:$A$13, $B725)</f>
        <v>45383</v>
      </c>
      <c r="D725" s="9" cm="1">
        <f t="array" aca="1" ref="D725" ca="1">INDEX(Subscribers!$F$2:$F$1001, INT((ROW()-2)/12)+1)</f>
        <v>45352</v>
      </c>
      <c r="E725" s="5" cm="1">
        <f t="array" aca="1" ref="E725" ca="1">INDEX(Subscribers!$Q$2:$Q$1001, INT((ROW()-2)/12)+1)</f>
        <v>999</v>
      </c>
      <c r="F725" s="5">
        <f t="shared" ca="1" si="52"/>
        <v>1</v>
      </c>
      <c r="G725" s="5">
        <f t="shared" ca="1" si="53"/>
        <v>0</v>
      </c>
      <c r="H725" s="7" cm="1">
        <f t="array" aca="1" ref="H725" ca="1">INDEX(Subscribers!$G$2:$G$1001, INT((ROW()-2)/12)+1)</f>
        <v>9.99</v>
      </c>
      <c r="I725">
        <f t="shared" ca="1" si="54"/>
        <v>9.99</v>
      </c>
    </row>
    <row r="726" spans="1:9">
      <c r="A726" cm="1">
        <f t="array" ref="A726">INDEX(Subscribers!$A$2:$A$1001, INT((ROW()-2)/12)+1)</f>
        <v>61</v>
      </c>
      <c r="B726">
        <f t="shared" si="51"/>
        <v>5</v>
      </c>
      <c r="C726" s="9" cm="1">
        <f t="array" ref="C726">INDEX(Months!$A$2:$A$13, $B726)</f>
        <v>45413</v>
      </c>
      <c r="D726" s="9" cm="1">
        <f t="array" aca="1" ref="D726" ca="1">INDEX(Subscribers!$F$2:$F$1001, INT((ROW()-2)/12)+1)</f>
        <v>45352</v>
      </c>
      <c r="E726" s="5" cm="1">
        <f t="array" aca="1" ref="E726" ca="1">INDEX(Subscribers!$Q$2:$Q$1001, INT((ROW()-2)/12)+1)</f>
        <v>999</v>
      </c>
      <c r="F726" s="5">
        <f t="shared" ca="1" si="52"/>
        <v>1</v>
      </c>
      <c r="G726" s="5">
        <f t="shared" ca="1" si="53"/>
        <v>0</v>
      </c>
      <c r="H726" s="7" cm="1">
        <f t="array" aca="1" ref="H726" ca="1">INDEX(Subscribers!$G$2:$G$1001, INT((ROW()-2)/12)+1)</f>
        <v>9.99</v>
      </c>
      <c r="I726">
        <f t="shared" ca="1" si="54"/>
        <v>9.99</v>
      </c>
    </row>
    <row r="727" spans="1:9">
      <c r="A727" cm="1">
        <f t="array" ref="A727">INDEX(Subscribers!$A$2:$A$1001, INT((ROW()-2)/12)+1)</f>
        <v>61</v>
      </c>
      <c r="B727">
        <f t="shared" si="51"/>
        <v>6</v>
      </c>
      <c r="C727" s="9" cm="1">
        <f t="array" ref="C727">INDEX(Months!$A$2:$A$13, $B727)</f>
        <v>45444</v>
      </c>
      <c r="D727" s="9" cm="1">
        <f t="array" aca="1" ref="D727" ca="1">INDEX(Subscribers!$F$2:$F$1001, INT((ROW()-2)/12)+1)</f>
        <v>45352</v>
      </c>
      <c r="E727" s="5" cm="1">
        <f t="array" aca="1" ref="E727" ca="1">INDEX(Subscribers!$Q$2:$Q$1001, INT((ROW()-2)/12)+1)</f>
        <v>999</v>
      </c>
      <c r="F727" s="5">
        <f t="shared" ca="1" si="52"/>
        <v>1</v>
      </c>
      <c r="G727" s="5">
        <f t="shared" ca="1" si="53"/>
        <v>0</v>
      </c>
      <c r="H727" s="7" cm="1">
        <f t="array" aca="1" ref="H727" ca="1">INDEX(Subscribers!$G$2:$G$1001, INT((ROW()-2)/12)+1)</f>
        <v>9.99</v>
      </c>
      <c r="I727">
        <f t="shared" ca="1" si="54"/>
        <v>9.99</v>
      </c>
    </row>
    <row r="728" spans="1:9">
      <c r="A728" cm="1">
        <f t="array" ref="A728">INDEX(Subscribers!$A$2:$A$1001, INT((ROW()-2)/12)+1)</f>
        <v>61</v>
      </c>
      <c r="B728">
        <f t="shared" si="51"/>
        <v>7</v>
      </c>
      <c r="C728" s="9" cm="1">
        <f t="array" ref="C728">INDEX(Months!$A$2:$A$13, $B728)</f>
        <v>45474</v>
      </c>
      <c r="D728" s="9" cm="1">
        <f t="array" aca="1" ref="D728" ca="1">INDEX(Subscribers!$F$2:$F$1001, INT((ROW()-2)/12)+1)</f>
        <v>45352</v>
      </c>
      <c r="E728" s="5" cm="1">
        <f t="array" aca="1" ref="E728" ca="1">INDEX(Subscribers!$Q$2:$Q$1001, INT((ROW()-2)/12)+1)</f>
        <v>999</v>
      </c>
      <c r="F728" s="5">
        <f t="shared" ca="1" si="52"/>
        <v>1</v>
      </c>
      <c r="G728" s="5">
        <f t="shared" ca="1" si="53"/>
        <v>0</v>
      </c>
      <c r="H728" s="7" cm="1">
        <f t="array" aca="1" ref="H728" ca="1">INDEX(Subscribers!$G$2:$G$1001, INT((ROW()-2)/12)+1)</f>
        <v>9.99</v>
      </c>
      <c r="I728">
        <f t="shared" ca="1" si="54"/>
        <v>9.99</v>
      </c>
    </row>
    <row r="729" spans="1:9">
      <c r="A729" cm="1">
        <f t="array" ref="A729">INDEX(Subscribers!$A$2:$A$1001, INT((ROW()-2)/12)+1)</f>
        <v>61</v>
      </c>
      <c r="B729">
        <f t="shared" si="51"/>
        <v>8</v>
      </c>
      <c r="C729" s="9" cm="1">
        <f t="array" ref="C729">INDEX(Months!$A$2:$A$13, $B729)</f>
        <v>45505</v>
      </c>
      <c r="D729" s="9" cm="1">
        <f t="array" aca="1" ref="D729" ca="1">INDEX(Subscribers!$F$2:$F$1001, INT((ROW()-2)/12)+1)</f>
        <v>45352</v>
      </c>
      <c r="E729" s="5" cm="1">
        <f t="array" aca="1" ref="E729" ca="1">INDEX(Subscribers!$Q$2:$Q$1001, INT((ROW()-2)/12)+1)</f>
        <v>999</v>
      </c>
      <c r="F729" s="5">
        <f t="shared" ca="1" si="52"/>
        <v>1</v>
      </c>
      <c r="G729" s="5">
        <f t="shared" ca="1" si="53"/>
        <v>0</v>
      </c>
      <c r="H729" s="7" cm="1">
        <f t="array" aca="1" ref="H729" ca="1">INDEX(Subscribers!$G$2:$G$1001, INT((ROW()-2)/12)+1)</f>
        <v>9.99</v>
      </c>
      <c r="I729">
        <f t="shared" ca="1" si="54"/>
        <v>9.99</v>
      </c>
    </row>
    <row r="730" spans="1:9">
      <c r="A730" cm="1">
        <f t="array" ref="A730">INDEX(Subscribers!$A$2:$A$1001, INT((ROW()-2)/12)+1)</f>
        <v>61</v>
      </c>
      <c r="B730">
        <f t="shared" si="51"/>
        <v>9</v>
      </c>
      <c r="C730" s="9" cm="1">
        <f t="array" ref="C730">INDEX(Months!$A$2:$A$13, $B730)</f>
        <v>45536</v>
      </c>
      <c r="D730" s="9" cm="1">
        <f t="array" aca="1" ref="D730" ca="1">INDEX(Subscribers!$F$2:$F$1001, INT((ROW()-2)/12)+1)</f>
        <v>45352</v>
      </c>
      <c r="E730" s="5" cm="1">
        <f t="array" aca="1" ref="E730" ca="1">INDEX(Subscribers!$Q$2:$Q$1001, INT((ROW()-2)/12)+1)</f>
        <v>999</v>
      </c>
      <c r="F730" s="5">
        <f t="shared" ca="1" si="52"/>
        <v>1</v>
      </c>
      <c r="G730" s="5">
        <f t="shared" ca="1" si="53"/>
        <v>0</v>
      </c>
      <c r="H730" s="7" cm="1">
        <f t="array" aca="1" ref="H730" ca="1">INDEX(Subscribers!$G$2:$G$1001, INT((ROW()-2)/12)+1)</f>
        <v>9.99</v>
      </c>
      <c r="I730">
        <f t="shared" ca="1" si="54"/>
        <v>9.99</v>
      </c>
    </row>
    <row r="731" spans="1:9">
      <c r="A731" cm="1">
        <f t="array" ref="A731">INDEX(Subscribers!$A$2:$A$1001, INT((ROW()-2)/12)+1)</f>
        <v>61</v>
      </c>
      <c r="B731">
        <f t="shared" si="51"/>
        <v>10</v>
      </c>
      <c r="C731" s="9" cm="1">
        <f t="array" ref="C731">INDEX(Months!$A$2:$A$13, $B731)</f>
        <v>45566</v>
      </c>
      <c r="D731" s="9" cm="1">
        <f t="array" aca="1" ref="D731" ca="1">INDEX(Subscribers!$F$2:$F$1001, INT((ROW()-2)/12)+1)</f>
        <v>45352</v>
      </c>
      <c r="E731" s="5" cm="1">
        <f t="array" aca="1" ref="E731" ca="1">INDEX(Subscribers!$Q$2:$Q$1001, INT((ROW()-2)/12)+1)</f>
        <v>999</v>
      </c>
      <c r="F731" s="5">
        <f t="shared" ca="1" si="52"/>
        <v>1</v>
      </c>
      <c r="G731" s="5">
        <f t="shared" ca="1" si="53"/>
        <v>0</v>
      </c>
      <c r="H731" s="7" cm="1">
        <f t="array" aca="1" ref="H731" ca="1">INDEX(Subscribers!$G$2:$G$1001, INT((ROW()-2)/12)+1)</f>
        <v>9.99</v>
      </c>
      <c r="I731">
        <f t="shared" ca="1" si="54"/>
        <v>9.99</v>
      </c>
    </row>
    <row r="732" spans="1:9">
      <c r="A732" cm="1">
        <f t="array" ref="A732">INDEX(Subscribers!$A$2:$A$1001, INT((ROW()-2)/12)+1)</f>
        <v>61</v>
      </c>
      <c r="B732">
        <f t="shared" si="51"/>
        <v>11</v>
      </c>
      <c r="C732" s="9" cm="1">
        <f t="array" ref="C732">INDEX(Months!$A$2:$A$13, $B732)</f>
        <v>45597</v>
      </c>
      <c r="D732" s="9" cm="1">
        <f t="array" aca="1" ref="D732" ca="1">INDEX(Subscribers!$F$2:$F$1001, INT((ROW()-2)/12)+1)</f>
        <v>45352</v>
      </c>
      <c r="E732" s="5" cm="1">
        <f t="array" aca="1" ref="E732" ca="1">INDEX(Subscribers!$Q$2:$Q$1001, INT((ROW()-2)/12)+1)</f>
        <v>999</v>
      </c>
      <c r="F732" s="5">
        <f t="shared" ca="1" si="52"/>
        <v>1</v>
      </c>
      <c r="G732" s="5">
        <f t="shared" ca="1" si="53"/>
        <v>0</v>
      </c>
      <c r="H732" s="7" cm="1">
        <f t="array" aca="1" ref="H732" ca="1">INDEX(Subscribers!$G$2:$G$1001, INT((ROW()-2)/12)+1)</f>
        <v>9.99</v>
      </c>
      <c r="I732">
        <f t="shared" ca="1" si="54"/>
        <v>9.99</v>
      </c>
    </row>
    <row r="733" spans="1:9">
      <c r="A733" cm="1">
        <f t="array" ref="A733">INDEX(Subscribers!$A$2:$A$1001, INT((ROW()-2)/12)+1)</f>
        <v>61</v>
      </c>
      <c r="B733">
        <f t="shared" si="51"/>
        <v>12</v>
      </c>
      <c r="C733" s="9" cm="1">
        <f t="array" ref="C733">INDEX(Months!$A$2:$A$13, $B733)</f>
        <v>45627</v>
      </c>
      <c r="D733" s="9" cm="1">
        <f t="array" aca="1" ref="D733" ca="1">INDEX(Subscribers!$F$2:$F$1001, INT((ROW()-2)/12)+1)</f>
        <v>45352</v>
      </c>
      <c r="E733" s="5" cm="1">
        <f t="array" aca="1" ref="E733" ca="1">INDEX(Subscribers!$Q$2:$Q$1001, INT((ROW()-2)/12)+1)</f>
        <v>999</v>
      </c>
      <c r="F733" s="5">
        <f t="shared" ca="1" si="52"/>
        <v>1</v>
      </c>
      <c r="G733" s="5">
        <f t="shared" ca="1" si="53"/>
        <v>0</v>
      </c>
      <c r="H733" s="7" cm="1">
        <f t="array" aca="1" ref="H733" ca="1">INDEX(Subscribers!$G$2:$G$1001, INT((ROW()-2)/12)+1)</f>
        <v>9.99</v>
      </c>
      <c r="I733">
        <f t="shared" ca="1" si="54"/>
        <v>9.99</v>
      </c>
    </row>
    <row r="734" spans="1:9">
      <c r="A734" cm="1">
        <f t="array" ref="A734">INDEX(Subscribers!$A$2:$A$1001, INT((ROW()-2)/12)+1)</f>
        <v>62</v>
      </c>
      <c r="B734">
        <f t="shared" si="51"/>
        <v>1</v>
      </c>
      <c r="C734" s="9" cm="1">
        <f t="array" ref="C734">INDEX(Months!$A$2:$A$13, $B734)</f>
        <v>45292</v>
      </c>
      <c r="D734" s="9" cm="1">
        <f t="array" aca="1" ref="D734" ca="1">INDEX(Subscribers!$F$2:$F$1001, INT((ROW()-2)/12)+1)</f>
        <v>45627</v>
      </c>
      <c r="E734" s="5" cm="1">
        <f t="array" aca="1" ref="E734" ca="1">INDEX(Subscribers!$Q$2:$Q$1001, INT((ROW()-2)/12)+1)</f>
        <v>999</v>
      </c>
      <c r="F734" s="5">
        <f t="shared" ca="1" si="52"/>
        <v>0</v>
      </c>
      <c r="G734" s="5">
        <f t="shared" ca="1" si="53"/>
        <v>0</v>
      </c>
      <c r="H734" s="7" cm="1">
        <f t="array" aca="1" ref="H734" ca="1">INDEX(Subscribers!$G$2:$G$1001, INT((ROW()-2)/12)+1)</f>
        <v>26.979999999999997</v>
      </c>
      <c r="I734">
        <f t="shared" ca="1" si="54"/>
        <v>0</v>
      </c>
    </row>
    <row r="735" spans="1:9">
      <c r="A735" cm="1">
        <f t="array" ref="A735">INDEX(Subscribers!$A$2:$A$1001, INT((ROW()-2)/12)+1)</f>
        <v>62</v>
      </c>
      <c r="B735">
        <f t="shared" si="51"/>
        <v>2</v>
      </c>
      <c r="C735" s="9" cm="1">
        <f t="array" ref="C735">INDEX(Months!$A$2:$A$13, $B735)</f>
        <v>45323</v>
      </c>
      <c r="D735" s="9" cm="1">
        <f t="array" aca="1" ref="D735" ca="1">INDEX(Subscribers!$F$2:$F$1001, INT((ROW()-2)/12)+1)</f>
        <v>45627</v>
      </c>
      <c r="E735" s="5" cm="1">
        <f t="array" aca="1" ref="E735" ca="1">INDEX(Subscribers!$Q$2:$Q$1001, INT((ROW()-2)/12)+1)</f>
        <v>999</v>
      </c>
      <c r="F735" s="5">
        <f t="shared" ca="1" si="52"/>
        <v>0</v>
      </c>
      <c r="G735" s="5">
        <f t="shared" ca="1" si="53"/>
        <v>0</v>
      </c>
      <c r="H735" s="7" cm="1">
        <f t="array" aca="1" ref="H735" ca="1">INDEX(Subscribers!$G$2:$G$1001, INT((ROW()-2)/12)+1)</f>
        <v>26.979999999999997</v>
      </c>
      <c r="I735">
        <f t="shared" ca="1" si="54"/>
        <v>0</v>
      </c>
    </row>
    <row r="736" spans="1:9">
      <c r="A736" cm="1">
        <f t="array" ref="A736">INDEX(Subscribers!$A$2:$A$1001, INT((ROW()-2)/12)+1)</f>
        <v>62</v>
      </c>
      <c r="B736">
        <f t="shared" si="51"/>
        <v>3</v>
      </c>
      <c r="C736" s="9" cm="1">
        <f t="array" ref="C736">INDEX(Months!$A$2:$A$13, $B736)</f>
        <v>45352</v>
      </c>
      <c r="D736" s="9" cm="1">
        <f t="array" aca="1" ref="D736" ca="1">INDEX(Subscribers!$F$2:$F$1001, INT((ROW()-2)/12)+1)</f>
        <v>45627</v>
      </c>
      <c r="E736" s="5" cm="1">
        <f t="array" aca="1" ref="E736" ca="1">INDEX(Subscribers!$Q$2:$Q$1001, INT((ROW()-2)/12)+1)</f>
        <v>999</v>
      </c>
      <c r="F736" s="5">
        <f t="shared" ca="1" si="52"/>
        <v>0</v>
      </c>
      <c r="G736" s="5">
        <f t="shared" ca="1" si="53"/>
        <v>0</v>
      </c>
      <c r="H736" s="7" cm="1">
        <f t="array" aca="1" ref="H736" ca="1">INDEX(Subscribers!$G$2:$G$1001, INT((ROW()-2)/12)+1)</f>
        <v>26.979999999999997</v>
      </c>
      <c r="I736">
        <f t="shared" ca="1" si="54"/>
        <v>0</v>
      </c>
    </row>
    <row r="737" spans="1:9">
      <c r="A737" cm="1">
        <f t="array" ref="A737">INDEX(Subscribers!$A$2:$A$1001, INT((ROW()-2)/12)+1)</f>
        <v>62</v>
      </c>
      <c r="B737">
        <f t="shared" si="51"/>
        <v>4</v>
      </c>
      <c r="C737" s="9" cm="1">
        <f t="array" ref="C737">INDEX(Months!$A$2:$A$13, $B737)</f>
        <v>45383</v>
      </c>
      <c r="D737" s="9" cm="1">
        <f t="array" aca="1" ref="D737" ca="1">INDEX(Subscribers!$F$2:$F$1001, INT((ROW()-2)/12)+1)</f>
        <v>45627</v>
      </c>
      <c r="E737" s="5" cm="1">
        <f t="array" aca="1" ref="E737" ca="1">INDEX(Subscribers!$Q$2:$Q$1001, INT((ROW()-2)/12)+1)</f>
        <v>999</v>
      </c>
      <c r="F737" s="5">
        <f t="shared" ca="1" si="52"/>
        <v>0</v>
      </c>
      <c r="G737" s="5">
        <f t="shared" ca="1" si="53"/>
        <v>0</v>
      </c>
      <c r="H737" s="7" cm="1">
        <f t="array" aca="1" ref="H737" ca="1">INDEX(Subscribers!$G$2:$G$1001, INT((ROW()-2)/12)+1)</f>
        <v>26.979999999999997</v>
      </c>
      <c r="I737">
        <f t="shared" ca="1" si="54"/>
        <v>0</v>
      </c>
    </row>
    <row r="738" spans="1:9">
      <c r="A738" cm="1">
        <f t="array" ref="A738">INDEX(Subscribers!$A$2:$A$1001, INT((ROW()-2)/12)+1)</f>
        <v>62</v>
      </c>
      <c r="B738">
        <f t="shared" si="51"/>
        <v>5</v>
      </c>
      <c r="C738" s="9" cm="1">
        <f t="array" ref="C738">INDEX(Months!$A$2:$A$13, $B738)</f>
        <v>45413</v>
      </c>
      <c r="D738" s="9" cm="1">
        <f t="array" aca="1" ref="D738" ca="1">INDEX(Subscribers!$F$2:$F$1001, INT((ROW()-2)/12)+1)</f>
        <v>45627</v>
      </c>
      <c r="E738" s="5" cm="1">
        <f t="array" aca="1" ref="E738" ca="1">INDEX(Subscribers!$Q$2:$Q$1001, INT((ROW()-2)/12)+1)</f>
        <v>999</v>
      </c>
      <c r="F738" s="5">
        <f t="shared" ca="1" si="52"/>
        <v>0</v>
      </c>
      <c r="G738" s="5">
        <f t="shared" ca="1" si="53"/>
        <v>0</v>
      </c>
      <c r="H738" s="7" cm="1">
        <f t="array" aca="1" ref="H738" ca="1">INDEX(Subscribers!$G$2:$G$1001, INT((ROW()-2)/12)+1)</f>
        <v>26.979999999999997</v>
      </c>
      <c r="I738">
        <f t="shared" ca="1" si="54"/>
        <v>0</v>
      </c>
    </row>
    <row r="739" spans="1:9">
      <c r="A739" cm="1">
        <f t="array" ref="A739">INDEX(Subscribers!$A$2:$A$1001, INT((ROW()-2)/12)+1)</f>
        <v>62</v>
      </c>
      <c r="B739">
        <f t="shared" si="51"/>
        <v>6</v>
      </c>
      <c r="C739" s="9" cm="1">
        <f t="array" ref="C739">INDEX(Months!$A$2:$A$13, $B739)</f>
        <v>45444</v>
      </c>
      <c r="D739" s="9" cm="1">
        <f t="array" aca="1" ref="D739" ca="1">INDEX(Subscribers!$F$2:$F$1001, INT((ROW()-2)/12)+1)</f>
        <v>45627</v>
      </c>
      <c r="E739" s="5" cm="1">
        <f t="array" aca="1" ref="E739" ca="1">INDEX(Subscribers!$Q$2:$Q$1001, INT((ROW()-2)/12)+1)</f>
        <v>999</v>
      </c>
      <c r="F739" s="5">
        <f t="shared" ca="1" si="52"/>
        <v>0</v>
      </c>
      <c r="G739" s="5">
        <f t="shared" ca="1" si="53"/>
        <v>0</v>
      </c>
      <c r="H739" s="7" cm="1">
        <f t="array" aca="1" ref="H739" ca="1">INDEX(Subscribers!$G$2:$G$1001, INT((ROW()-2)/12)+1)</f>
        <v>26.979999999999997</v>
      </c>
      <c r="I739">
        <f t="shared" ca="1" si="54"/>
        <v>0</v>
      </c>
    </row>
    <row r="740" spans="1:9">
      <c r="A740" cm="1">
        <f t="array" ref="A740">INDEX(Subscribers!$A$2:$A$1001, INT((ROW()-2)/12)+1)</f>
        <v>62</v>
      </c>
      <c r="B740">
        <f t="shared" si="51"/>
        <v>7</v>
      </c>
      <c r="C740" s="9" cm="1">
        <f t="array" ref="C740">INDEX(Months!$A$2:$A$13, $B740)</f>
        <v>45474</v>
      </c>
      <c r="D740" s="9" cm="1">
        <f t="array" aca="1" ref="D740" ca="1">INDEX(Subscribers!$F$2:$F$1001, INT((ROW()-2)/12)+1)</f>
        <v>45627</v>
      </c>
      <c r="E740" s="5" cm="1">
        <f t="array" aca="1" ref="E740" ca="1">INDEX(Subscribers!$Q$2:$Q$1001, INT((ROW()-2)/12)+1)</f>
        <v>999</v>
      </c>
      <c r="F740" s="5">
        <f t="shared" ca="1" si="52"/>
        <v>0</v>
      </c>
      <c r="G740" s="5">
        <f t="shared" ca="1" si="53"/>
        <v>0</v>
      </c>
      <c r="H740" s="7" cm="1">
        <f t="array" aca="1" ref="H740" ca="1">INDEX(Subscribers!$G$2:$G$1001, INT((ROW()-2)/12)+1)</f>
        <v>26.979999999999997</v>
      </c>
      <c r="I740">
        <f t="shared" ca="1" si="54"/>
        <v>0</v>
      </c>
    </row>
    <row r="741" spans="1:9">
      <c r="A741" cm="1">
        <f t="array" ref="A741">INDEX(Subscribers!$A$2:$A$1001, INT((ROW()-2)/12)+1)</f>
        <v>62</v>
      </c>
      <c r="B741">
        <f t="shared" si="51"/>
        <v>8</v>
      </c>
      <c r="C741" s="9" cm="1">
        <f t="array" ref="C741">INDEX(Months!$A$2:$A$13, $B741)</f>
        <v>45505</v>
      </c>
      <c r="D741" s="9" cm="1">
        <f t="array" aca="1" ref="D741" ca="1">INDEX(Subscribers!$F$2:$F$1001, INT((ROW()-2)/12)+1)</f>
        <v>45627</v>
      </c>
      <c r="E741" s="5" cm="1">
        <f t="array" aca="1" ref="E741" ca="1">INDEX(Subscribers!$Q$2:$Q$1001, INT((ROW()-2)/12)+1)</f>
        <v>999</v>
      </c>
      <c r="F741" s="5">
        <f t="shared" ca="1" si="52"/>
        <v>0</v>
      </c>
      <c r="G741" s="5">
        <f t="shared" ca="1" si="53"/>
        <v>0</v>
      </c>
      <c r="H741" s="7" cm="1">
        <f t="array" aca="1" ref="H741" ca="1">INDEX(Subscribers!$G$2:$G$1001, INT((ROW()-2)/12)+1)</f>
        <v>26.979999999999997</v>
      </c>
      <c r="I741">
        <f t="shared" ca="1" si="54"/>
        <v>0</v>
      </c>
    </row>
    <row r="742" spans="1:9">
      <c r="A742" cm="1">
        <f t="array" ref="A742">INDEX(Subscribers!$A$2:$A$1001, INT((ROW()-2)/12)+1)</f>
        <v>62</v>
      </c>
      <c r="B742">
        <f t="shared" si="51"/>
        <v>9</v>
      </c>
      <c r="C742" s="9" cm="1">
        <f t="array" ref="C742">INDEX(Months!$A$2:$A$13, $B742)</f>
        <v>45536</v>
      </c>
      <c r="D742" s="9" cm="1">
        <f t="array" aca="1" ref="D742" ca="1">INDEX(Subscribers!$F$2:$F$1001, INT((ROW()-2)/12)+1)</f>
        <v>45627</v>
      </c>
      <c r="E742" s="5" cm="1">
        <f t="array" aca="1" ref="E742" ca="1">INDEX(Subscribers!$Q$2:$Q$1001, INT((ROW()-2)/12)+1)</f>
        <v>999</v>
      </c>
      <c r="F742" s="5">
        <f t="shared" ca="1" si="52"/>
        <v>0</v>
      </c>
      <c r="G742" s="5">
        <f t="shared" ca="1" si="53"/>
        <v>0</v>
      </c>
      <c r="H742" s="7" cm="1">
        <f t="array" aca="1" ref="H742" ca="1">INDEX(Subscribers!$G$2:$G$1001, INT((ROW()-2)/12)+1)</f>
        <v>26.979999999999997</v>
      </c>
      <c r="I742">
        <f t="shared" ca="1" si="54"/>
        <v>0</v>
      </c>
    </row>
    <row r="743" spans="1:9">
      <c r="A743" cm="1">
        <f t="array" ref="A743">INDEX(Subscribers!$A$2:$A$1001, INT((ROW()-2)/12)+1)</f>
        <v>62</v>
      </c>
      <c r="B743">
        <f t="shared" si="51"/>
        <v>10</v>
      </c>
      <c r="C743" s="9" cm="1">
        <f t="array" ref="C743">INDEX(Months!$A$2:$A$13, $B743)</f>
        <v>45566</v>
      </c>
      <c r="D743" s="9" cm="1">
        <f t="array" aca="1" ref="D743" ca="1">INDEX(Subscribers!$F$2:$F$1001, INT((ROW()-2)/12)+1)</f>
        <v>45627</v>
      </c>
      <c r="E743" s="5" cm="1">
        <f t="array" aca="1" ref="E743" ca="1">INDEX(Subscribers!$Q$2:$Q$1001, INT((ROW()-2)/12)+1)</f>
        <v>999</v>
      </c>
      <c r="F743" s="5">
        <f t="shared" ca="1" si="52"/>
        <v>0</v>
      </c>
      <c r="G743" s="5">
        <f t="shared" ca="1" si="53"/>
        <v>0</v>
      </c>
      <c r="H743" s="7" cm="1">
        <f t="array" aca="1" ref="H743" ca="1">INDEX(Subscribers!$G$2:$G$1001, INT((ROW()-2)/12)+1)</f>
        <v>26.979999999999997</v>
      </c>
      <c r="I743">
        <f t="shared" ca="1" si="54"/>
        <v>0</v>
      </c>
    </row>
    <row r="744" spans="1:9">
      <c r="A744" cm="1">
        <f t="array" ref="A744">INDEX(Subscribers!$A$2:$A$1001, INT((ROW()-2)/12)+1)</f>
        <v>62</v>
      </c>
      <c r="B744">
        <f t="shared" si="51"/>
        <v>11</v>
      </c>
      <c r="C744" s="9" cm="1">
        <f t="array" ref="C744">INDEX(Months!$A$2:$A$13, $B744)</f>
        <v>45597</v>
      </c>
      <c r="D744" s="9" cm="1">
        <f t="array" aca="1" ref="D744" ca="1">INDEX(Subscribers!$F$2:$F$1001, INT((ROW()-2)/12)+1)</f>
        <v>45627</v>
      </c>
      <c r="E744" s="5" cm="1">
        <f t="array" aca="1" ref="E744" ca="1">INDEX(Subscribers!$Q$2:$Q$1001, INT((ROW()-2)/12)+1)</f>
        <v>999</v>
      </c>
      <c r="F744" s="5">
        <f t="shared" ca="1" si="52"/>
        <v>0</v>
      </c>
      <c r="G744" s="5">
        <f t="shared" ca="1" si="53"/>
        <v>0</v>
      </c>
      <c r="H744" s="7" cm="1">
        <f t="array" aca="1" ref="H744" ca="1">INDEX(Subscribers!$G$2:$G$1001, INT((ROW()-2)/12)+1)</f>
        <v>26.979999999999997</v>
      </c>
      <c r="I744">
        <f t="shared" ca="1" si="54"/>
        <v>0</v>
      </c>
    </row>
    <row r="745" spans="1:9">
      <c r="A745" cm="1">
        <f t="array" ref="A745">INDEX(Subscribers!$A$2:$A$1001, INT((ROW()-2)/12)+1)</f>
        <v>62</v>
      </c>
      <c r="B745">
        <f t="shared" si="51"/>
        <v>12</v>
      </c>
      <c r="C745" s="9" cm="1">
        <f t="array" ref="C745">INDEX(Months!$A$2:$A$13, $B745)</f>
        <v>45627</v>
      </c>
      <c r="D745" s="9" cm="1">
        <f t="array" aca="1" ref="D745" ca="1">INDEX(Subscribers!$F$2:$F$1001, INT((ROW()-2)/12)+1)</f>
        <v>45627</v>
      </c>
      <c r="E745" s="5" cm="1">
        <f t="array" aca="1" ref="E745" ca="1">INDEX(Subscribers!$Q$2:$Q$1001, INT((ROW()-2)/12)+1)</f>
        <v>999</v>
      </c>
      <c r="F745" s="5">
        <f t="shared" ca="1" si="52"/>
        <v>1</v>
      </c>
      <c r="G745" s="5">
        <f t="shared" ca="1" si="53"/>
        <v>0</v>
      </c>
      <c r="H745" s="7" cm="1">
        <f t="array" aca="1" ref="H745" ca="1">INDEX(Subscribers!$G$2:$G$1001, INT((ROW()-2)/12)+1)</f>
        <v>26.979999999999997</v>
      </c>
      <c r="I745">
        <f t="shared" ca="1" si="54"/>
        <v>26.979999999999997</v>
      </c>
    </row>
    <row r="746" spans="1:9">
      <c r="A746" cm="1">
        <f t="array" ref="A746">INDEX(Subscribers!$A$2:$A$1001, INT((ROW()-2)/12)+1)</f>
        <v>63</v>
      </c>
      <c r="B746">
        <f t="shared" si="51"/>
        <v>1</v>
      </c>
      <c r="C746" s="9" cm="1">
        <f t="array" ref="C746">INDEX(Months!$A$2:$A$13, $B746)</f>
        <v>45292</v>
      </c>
      <c r="D746" s="9" cm="1">
        <f t="array" aca="1" ref="D746" ca="1">INDEX(Subscribers!$F$2:$F$1001, INT((ROW()-2)/12)+1)</f>
        <v>45444</v>
      </c>
      <c r="E746" s="5" cm="1">
        <f t="array" aca="1" ref="E746" ca="1">INDEX(Subscribers!$Q$2:$Q$1001, INT((ROW()-2)/12)+1)</f>
        <v>999</v>
      </c>
      <c r="F746" s="5">
        <f t="shared" ca="1" si="52"/>
        <v>0</v>
      </c>
      <c r="G746" s="5">
        <f t="shared" ca="1" si="53"/>
        <v>0</v>
      </c>
      <c r="H746" s="7" cm="1">
        <f t="array" aca="1" ref="H746" ca="1">INDEX(Subscribers!$G$2:$G$1001, INT((ROW()-2)/12)+1)</f>
        <v>34.979999999999997</v>
      </c>
      <c r="I746">
        <f t="shared" ca="1" si="54"/>
        <v>0</v>
      </c>
    </row>
    <row r="747" spans="1:9">
      <c r="A747" cm="1">
        <f t="array" ref="A747">INDEX(Subscribers!$A$2:$A$1001, INT((ROW()-2)/12)+1)</f>
        <v>63</v>
      </c>
      <c r="B747">
        <f t="shared" si="51"/>
        <v>2</v>
      </c>
      <c r="C747" s="9" cm="1">
        <f t="array" ref="C747">INDEX(Months!$A$2:$A$13, $B747)</f>
        <v>45323</v>
      </c>
      <c r="D747" s="9" cm="1">
        <f t="array" aca="1" ref="D747" ca="1">INDEX(Subscribers!$F$2:$F$1001, INT((ROW()-2)/12)+1)</f>
        <v>45444</v>
      </c>
      <c r="E747" s="5" cm="1">
        <f t="array" aca="1" ref="E747" ca="1">INDEX(Subscribers!$Q$2:$Q$1001, INT((ROW()-2)/12)+1)</f>
        <v>999</v>
      </c>
      <c r="F747" s="5">
        <f t="shared" ca="1" si="52"/>
        <v>0</v>
      </c>
      <c r="G747" s="5">
        <f t="shared" ca="1" si="53"/>
        <v>0</v>
      </c>
      <c r="H747" s="7" cm="1">
        <f t="array" aca="1" ref="H747" ca="1">INDEX(Subscribers!$G$2:$G$1001, INT((ROW()-2)/12)+1)</f>
        <v>34.979999999999997</v>
      </c>
      <c r="I747">
        <f t="shared" ca="1" si="54"/>
        <v>0</v>
      </c>
    </row>
    <row r="748" spans="1:9">
      <c r="A748" cm="1">
        <f t="array" ref="A748">INDEX(Subscribers!$A$2:$A$1001, INT((ROW()-2)/12)+1)</f>
        <v>63</v>
      </c>
      <c r="B748">
        <f t="shared" si="51"/>
        <v>3</v>
      </c>
      <c r="C748" s="9" cm="1">
        <f t="array" ref="C748">INDEX(Months!$A$2:$A$13, $B748)</f>
        <v>45352</v>
      </c>
      <c r="D748" s="9" cm="1">
        <f t="array" aca="1" ref="D748" ca="1">INDEX(Subscribers!$F$2:$F$1001, INT((ROW()-2)/12)+1)</f>
        <v>45444</v>
      </c>
      <c r="E748" s="5" cm="1">
        <f t="array" aca="1" ref="E748" ca="1">INDEX(Subscribers!$Q$2:$Q$1001, INT((ROW()-2)/12)+1)</f>
        <v>999</v>
      </c>
      <c r="F748" s="5">
        <f t="shared" ca="1" si="52"/>
        <v>0</v>
      </c>
      <c r="G748" s="5">
        <f t="shared" ca="1" si="53"/>
        <v>0</v>
      </c>
      <c r="H748" s="7" cm="1">
        <f t="array" aca="1" ref="H748" ca="1">INDEX(Subscribers!$G$2:$G$1001, INT((ROW()-2)/12)+1)</f>
        <v>34.979999999999997</v>
      </c>
      <c r="I748">
        <f t="shared" ca="1" si="54"/>
        <v>0</v>
      </c>
    </row>
    <row r="749" spans="1:9">
      <c r="A749" cm="1">
        <f t="array" ref="A749">INDEX(Subscribers!$A$2:$A$1001, INT((ROW()-2)/12)+1)</f>
        <v>63</v>
      </c>
      <c r="B749">
        <f t="shared" si="51"/>
        <v>4</v>
      </c>
      <c r="C749" s="9" cm="1">
        <f t="array" ref="C749">INDEX(Months!$A$2:$A$13, $B749)</f>
        <v>45383</v>
      </c>
      <c r="D749" s="9" cm="1">
        <f t="array" aca="1" ref="D749" ca="1">INDEX(Subscribers!$F$2:$F$1001, INT((ROW()-2)/12)+1)</f>
        <v>45444</v>
      </c>
      <c r="E749" s="5" cm="1">
        <f t="array" aca="1" ref="E749" ca="1">INDEX(Subscribers!$Q$2:$Q$1001, INT((ROW()-2)/12)+1)</f>
        <v>999</v>
      </c>
      <c r="F749" s="5">
        <f t="shared" ca="1" si="52"/>
        <v>0</v>
      </c>
      <c r="G749" s="5">
        <f t="shared" ca="1" si="53"/>
        <v>0</v>
      </c>
      <c r="H749" s="7" cm="1">
        <f t="array" aca="1" ref="H749" ca="1">INDEX(Subscribers!$G$2:$G$1001, INT((ROW()-2)/12)+1)</f>
        <v>34.979999999999997</v>
      </c>
      <c r="I749">
        <f t="shared" ca="1" si="54"/>
        <v>0</v>
      </c>
    </row>
    <row r="750" spans="1:9">
      <c r="A750" cm="1">
        <f t="array" ref="A750">INDEX(Subscribers!$A$2:$A$1001, INT((ROW()-2)/12)+1)</f>
        <v>63</v>
      </c>
      <c r="B750">
        <f t="shared" si="51"/>
        <v>5</v>
      </c>
      <c r="C750" s="9" cm="1">
        <f t="array" ref="C750">INDEX(Months!$A$2:$A$13, $B750)</f>
        <v>45413</v>
      </c>
      <c r="D750" s="9" cm="1">
        <f t="array" aca="1" ref="D750" ca="1">INDEX(Subscribers!$F$2:$F$1001, INT((ROW()-2)/12)+1)</f>
        <v>45444</v>
      </c>
      <c r="E750" s="5" cm="1">
        <f t="array" aca="1" ref="E750" ca="1">INDEX(Subscribers!$Q$2:$Q$1001, INT((ROW()-2)/12)+1)</f>
        <v>999</v>
      </c>
      <c r="F750" s="5">
        <f t="shared" ca="1" si="52"/>
        <v>0</v>
      </c>
      <c r="G750" s="5">
        <f t="shared" ca="1" si="53"/>
        <v>0</v>
      </c>
      <c r="H750" s="7" cm="1">
        <f t="array" aca="1" ref="H750" ca="1">INDEX(Subscribers!$G$2:$G$1001, INT((ROW()-2)/12)+1)</f>
        <v>34.979999999999997</v>
      </c>
      <c r="I750">
        <f t="shared" ca="1" si="54"/>
        <v>0</v>
      </c>
    </row>
    <row r="751" spans="1:9">
      <c r="A751" cm="1">
        <f t="array" ref="A751">INDEX(Subscribers!$A$2:$A$1001, INT((ROW()-2)/12)+1)</f>
        <v>63</v>
      </c>
      <c r="B751">
        <f t="shared" si="51"/>
        <v>6</v>
      </c>
      <c r="C751" s="9" cm="1">
        <f t="array" ref="C751">INDEX(Months!$A$2:$A$13, $B751)</f>
        <v>45444</v>
      </c>
      <c r="D751" s="9" cm="1">
        <f t="array" aca="1" ref="D751" ca="1">INDEX(Subscribers!$F$2:$F$1001, INT((ROW()-2)/12)+1)</f>
        <v>45444</v>
      </c>
      <c r="E751" s="5" cm="1">
        <f t="array" aca="1" ref="E751" ca="1">INDEX(Subscribers!$Q$2:$Q$1001, INT((ROW()-2)/12)+1)</f>
        <v>999</v>
      </c>
      <c r="F751" s="5">
        <f t="shared" ca="1" si="52"/>
        <v>1</v>
      </c>
      <c r="G751" s="5">
        <f t="shared" ca="1" si="53"/>
        <v>0</v>
      </c>
      <c r="H751" s="7" cm="1">
        <f t="array" aca="1" ref="H751" ca="1">INDEX(Subscribers!$G$2:$G$1001, INT((ROW()-2)/12)+1)</f>
        <v>34.979999999999997</v>
      </c>
      <c r="I751">
        <f t="shared" ca="1" si="54"/>
        <v>34.979999999999997</v>
      </c>
    </row>
    <row r="752" spans="1:9">
      <c r="A752" cm="1">
        <f t="array" ref="A752">INDEX(Subscribers!$A$2:$A$1001, INT((ROW()-2)/12)+1)</f>
        <v>63</v>
      </c>
      <c r="B752">
        <f t="shared" si="51"/>
        <v>7</v>
      </c>
      <c r="C752" s="9" cm="1">
        <f t="array" ref="C752">INDEX(Months!$A$2:$A$13, $B752)</f>
        <v>45474</v>
      </c>
      <c r="D752" s="9" cm="1">
        <f t="array" aca="1" ref="D752" ca="1">INDEX(Subscribers!$F$2:$F$1001, INT((ROW()-2)/12)+1)</f>
        <v>45444</v>
      </c>
      <c r="E752" s="5" cm="1">
        <f t="array" aca="1" ref="E752" ca="1">INDEX(Subscribers!$Q$2:$Q$1001, INT((ROW()-2)/12)+1)</f>
        <v>999</v>
      </c>
      <c r="F752" s="5">
        <f t="shared" ca="1" si="52"/>
        <v>1</v>
      </c>
      <c r="G752" s="5">
        <f t="shared" ca="1" si="53"/>
        <v>0</v>
      </c>
      <c r="H752" s="7" cm="1">
        <f t="array" aca="1" ref="H752" ca="1">INDEX(Subscribers!$G$2:$G$1001, INT((ROW()-2)/12)+1)</f>
        <v>34.979999999999997</v>
      </c>
      <c r="I752">
        <f t="shared" ca="1" si="54"/>
        <v>34.979999999999997</v>
      </c>
    </row>
    <row r="753" spans="1:9">
      <c r="A753" cm="1">
        <f t="array" ref="A753">INDEX(Subscribers!$A$2:$A$1001, INT((ROW()-2)/12)+1)</f>
        <v>63</v>
      </c>
      <c r="B753">
        <f t="shared" si="51"/>
        <v>8</v>
      </c>
      <c r="C753" s="9" cm="1">
        <f t="array" ref="C753">INDEX(Months!$A$2:$A$13, $B753)</f>
        <v>45505</v>
      </c>
      <c r="D753" s="9" cm="1">
        <f t="array" aca="1" ref="D753" ca="1">INDEX(Subscribers!$F$2:$F$1001, INT((ROW()-2)/12)+1)</f>
        <v>45444</v>
      </c>
      <c r="E753" s="5" cm="1">
        <f t="array" aca="1" ref="E753" ca="1">INDEX(Subscribers!$Q$2:$Q$1001, INT((ROW()-2)/12)+1)</f>
        <v>999</v>
      </c>
      <c r="F753" s="5">
        <f t="shared" ca="1" si="52"/>
        <v>1</v>
      </c>
      <c r="G753" s="5">
        <f t="shared" ca="1" si="53"/>
        <v>0</v>
      </c>
      <c r="H753" s="7" cm="1">
        <f t="array" aca="1" ref="H753" ca="1">INDEX(Subscribers!$G$2:$G$1001, INT((ROW()-2)/12)+1)</f>
        <v>34.979999999999997</v>
      </c>
      <c r="I753">
        <f t="shared" ca="1" si="54"/>
        <v>34.979999999999997</v>
      </c>
    </row>
    <row r="754" spans="1:9">
      <c r="A754" cm="1">
        <f t="array" ref="A754">INDEX(Subscribers!$A$2:$A$1001, INT((ROW()-2)/12)+1)</f>
        <v>63</v>
      </c>
      <c r="B754">
        <f t="shared" si="51"/>
        <v>9</v>
      </c>
      <c r="C754" s="9" cm="1">
        <f t="array" ref="C754">INDEX(Months!$A$2:$A$13, $B754)</f>
        <v>45536</v>
      </c>
      <c r="D754" s="9" cm="1">
        <f t="array" aca="1" ref="D754" ca="1">INDEX(Subscribers!$F$2:$F$1001, INT((ROW()-2)/12)+1)</f>
        <v>45444</v>
      </c>
      <c r="E754" s="5" cm="1">
        <f t="array" aca="1" ref="E754" ca="1">INDEX(Subscribers!$Q$2:$Q$1001, INT((ROW()-2)/12)+1)</f>
        <v>999</v>
      </c>
      <c r="F754" s="5">
        <f t="shared" ca="1" si="52"/>
        <v>1</v>
      </c>
      <c r="G754" s="5">
        <f t="shared" ca="1" si="53"/>
        <v>0</v>
      </c>
      <c r="H754" s="7" cm="1">
        <f t="array" aca="1" ref="H754" ca="1">INDEX(Subscribers!$G$2:$G$1001, INT((ROW()-2)/12)+1)</f>
        <v>34.979999999999997</v>
      </c>
      <c r="I754">
        <f t="shared" ca="1" si="54"/>
        <v>34.979999999999997</v>
      </c>
    </row>
    <row r="755" spans="1:9">
      <c r="A755" cm="1">
        <f t="array" ref="A755">INDEX(Subscribers!$A$2:$A$1001, INT((ROW()-2)/12)+1)</f>
        <v>63</v>
      </c>
      <c r="B755">
        <f t="shared" si="51"/>
        <v>10</v>
      </c>
      <c r="C755" s="9" cm="1">
        <f t="array" ref="C755">INDEX(Months!$A$2:$A$13, $B755)</f>
        <v>45566</v>
      </c>
      <c r="D755" s="9" cm="1">
        <f t="array" aca="1" ref="D755" ca="1">INDEX(Subscribers!$F$2:$F$1001, INT((ROW()-2)/12)+1)</f>
        <v>45444</v>
      </c>
      <c r="E755" s="5" cm="1">
        <f t="array" aca="1" ref="E755" ca="1">INDEX(Subscribers!$Q$2:$Q$1001, INT((ROW()-2)/12)+1)</f>
        <v>999</v>
      </c>
      <c r="F755" s="5">
        <f t="shared" ca="1" si="52"/>
        <v>1</v>
      </c>
      <c r="G755" s="5">
        <f t="shared" ca="1" si="53"/>
        <v>0</v>
      </c>
      <c r="H755" s="7" cm="1">
        <f t="array" aca="1" ref="H755" ca="1">INDEX(Subscribers!$G$2:$G$1001, INT((ROW()-2)/12)+1)</f>
        <v>34.979999999999997</v>
      </c>
      <c r="I755">
        <f t="shared" ca="1" si="54"/>
        <v>34.979999999999997</v>
      </c>
    </row>
    <row r="756" spans="1:9">
      <c r="A756" cm="1">
        <f t="array" ref="A756">INDEX(Subscribers!$A$2:$A$1001, INT((ROW()-2)/12)+1)</f>
        <v>63</v>
      </c>
      <c r="B756">
        <f t="shared" si="51"/>
        <v>11</v>
      </c>
      <c r="C756" s="9" cm="1">
        <f t="array" ref="C756">INDEX(Months!$A$2:$A$13, $B756)</f>
        <v>45597</v>
      </c>
      <c r="D756" s="9" cm="1">
        <f t="array" aca="1" ref="D756" ca="1">INDEX(Subscribers!$F$2:$F$1001, INT((ROW()-2)/12)+1)</f>
        <v>45444</v>
      </c>
      <c r="E756" s="5" cm="1">
        <f t="array" aca="1" ref="E756" ca="1">INDEX(Subscribers!$Q$2:$Q$1001, INT((ROW()-2)/12)+1)</f>
        <v>999</v>
      </c>
      <c r="F756" s="5">
        <f t="shared" ca="1" si="52"/>
        <v>1</v>
      </c>
      <c r="G756" s="5">
        <f t="shared" ca="1" si="53"/>
        <v>0</v>
      </c>
      <c r="H756" s="7" cm="1">
        <f t="array" aca="1" ref="H756" ca="1">INDEX(Subscribers!$G$2:$G$1001, INT((ROW()-2)/12)+1)</f>
        <v>34.979999999999997</v>
      </c>
      <c r="I756">
        <f t="shared" ca="1" si="54"/>
        <v>34.979999999999997</v>
      </c>
    </row>
    <row r="757" spans="1:9">
      <c r="A757" cm="1">
        <f t="array" ref="A757">INDEX(Subscribers!$A$2:$A$1001, INT((ROW()-2)/12)+1)</f>
        <v>63</v>
      </c>
      <c r="B757">
        <f t="shared" si="51"/>
        <v>12</v>
      </c>
      <c r="C757" s="9" cm="1">
        <f t="array" ref="C757">INDEX(Months!$A$2:$A$13, $B757)</f>
        <v>45627</v>
      </c>
      <c r="D757" s="9" cm="1">
        <f t="array" aca="1" ref="D757" ca="1">INDEX(Subscribers!$F$2:$F$1001, INT((ROW()-2)/12)+1)</f>
        <v>45444</v>
      </c>
      <c r="E757" s="5" cm="1">
        <f t="array" aca="1" ref="E757" ca="1">INDEX(Subscribers!$Q$2:$Q$1001, INT((ROW()-2)/12)+1)</f>
        <v>999</v>
      </c>
      <c r="F757" s="5">
        <f t="shared" ca="1" si="52"/>
        <v>1</v>
      </c>
      <c r="G757" s="5">
        <f t="shared" ca="1" si="53"/>
        <v>0</v>
      </c>
      <c r="H757" s="7" cm="1">
        <f t="array" aca="1" ref="H757" ca="1">INDEX(Subscribers!$G$2:$G$1001, INT((ROW()-2)/12)+1)</f>
        <v>34.979999999999997</v>
      </c>
      <c r="I757">
        <f t="shared" ca="1" si="54"/>
        <v>34.979999999999997</v>
      </c>
    </row>
    <row r="758" spans="1:9">
      <c r="A758" cm="1">
        <f t="array" ref="A758">INDEX(Subscribers!$A$2:$A$1001, INT((ROW()-2)/12)+1)</f>
        <v>64</v>
      </c>
      <c r="B758">
        <f t="shared" si="51"/>
        <v>1</v>
      </c>
      <c r="C758" s="9" cm="1">
        <f t="array" ref="C758">INDEX(Months!$A$2:$A$13, $B758)</f>
        <v>45292</v>
      </c>
      <c r="D758" s="9" cm="1">
        <f t="array" aca="1" ref="D758" ca="1">INDEX(Subscribers!$F$2:$F$1001, INT((ROW()-2)/12)+1)</f>
        <v>45536</v>
      </c>
      <c r="E758" s="5" cm="1">
        <f t="array" aca="1" ref="E758" ca="1">INDEX(Subscribers!$Q$2:$Q$1001, INT((ROW()-2)/12)+1)</f>
        <v>8</v>
      </c>
      <c r="F758" s="5">
        <f t="shared" ca="1" si="52"/>
        <v>0</v>
      </c>
      <c r="G758" s="5">
        <f t="shared" ca="1" si="53"/>
        <v>0</v>
      </c>
      <c r="H758" s="7" cm="1">
        <f t="array" aca="1" ref="H758" ca="1">INDEX(Subscribers!$G$2:$G$1001, INT((ROW()-2)/12)+1)</f>
        <v>39.979999999999997</v>
      </c>
      <c r="I758">
        <f t="shared" ca="1" si="54"/>
        <v>0</v>
      </c>
    </row>
    <row r="759" spans="1:9">
      <c r="A759" cm="1">
        <f t="array" ref="A759">INDEX(Subscribers!$A$2:$A$1001, INT((ROW()-2)/12)+1)</f>
        <v>64</v>
      </c>
      <c r="B759">
        <f t="shared" si="51"/>
        <v>2</v>
      </c>
      <c r="C759" s="9" cm="1">
        <f t="array" ref="C759">INDEX(Months!$A$2:$A$13, $B759)</f>
        <v>45323</v>
      </c>
      <c r="D759" s="9" cm="1">
        <f t="array" aca="1" ref="D759" ca="1">INDEX(Subscribers!$F$2:$F$1001, INT((ROW()-2)/12)+1)</f>
        <v>45536</v>
      </c>
      <c r="E759" s="5" cm="1">
        <f t="array" aca="1" ref="E759" ca="1">INDEX(Subscribers!$Q$2:$Q$1001, INT((ROW()-2)/12)+1)</f>
        <v>8</v>
      </c>
      <c r="F759" s="5">
        <f t="shared" ca="1" si="52"/>
        <v>0</v>
      </c>
      <c r="G759" s="5">
        <f t="shared" ca="1" si="53"/>
        <v>0</v>
      </c>
      <c r="H759" s="7" cm="1">
        <f t="array" aca="1" ref="H759" ca="1">INDEX(Subscribers!$G$2:$G$1001, INT((ROW()-2)/12)+1)</f>
        <v>39.979999999999997</v>
      </c>
      <c r="I759">
        <f t="shared" ca="1" si="54"/>
        <v>0</v>
      </c>
    </row>
    <row r="760" spans="1:9">
      <c r="A760" cm="1">
        <f t="array" ref="A760">INDEX(Subscribers!$A$2:$A$1001, INT((ROW()-2)/12)+1)</f>
        <v>64</v>
      </c>
      <c r="B760">
        <f t="shared" si="51"/>
        <v>3</v>
      </c>
      <c r="C760" s="9" cm="1">
        <f t="array" ref="C760">INDEX(Months!$A$2:$A$13, $B760)</f>
        <v>45352</v>
      </c>
      <c r="D760" s="9" cm="1">
        <f t="array" aca="1" ref="D760" ca="1">INDEX(Subscribers!$F$2:$F$1001, INT((ROW()-2)/12)+1)</f>
        <v>45536</v>
      </c>
      <c r="E760" s="5" cm="1">
        <f t="array" aca="1" ref="E760" ca="1">INDEX(Subscribers!$Q$2:$Q$1001, INT((ROW()-2)/12)+1)</f>
        <v>8</v>
      </c>
      <c r="F760" s="5">
        <f t="shared" ca="1" si="52"/>
        <v>0</v>
      </c>
      <c r="G760" s="5">
        <f t="shared" ca="1" si="53"/>
        <v>0</v>
      </c>
      <c r="H760" s="7" cm="1">
        <f t="array" aca="1" ref="H760" ca="1">INDEX(Subscribers!$G$2:$G$1001, INT((ROW()-2)/12)+1)</f>
        <v>39.979999999999997</v>
      </c>
      <c r="I760">
        <f t="shared" ca="1" si="54"/>
        <v>0</v>
      </c>
    </row>
    <row r="761" spans="1:9">
      <c r="A761" cm="1">
        <f t="array" ref="A761">INDEX(Subscribers!$A$2:$A$1001, INT((ROW()-2)/12)+1)</f>
        <v>64</v>
      </c>
      <c r="B761">
        <f t="shared" si="51"/>
        <v>4</v>
      </c>
      <c r="C761" s="9" cm="1">
        <f t="array" ref="C761">INDEX(Months!$A$2:$A$13, $B761)</f>
        <v>45383</v>
      </c>
      <c r="D761" s="9" cm="1">
        <f t="array" aca="1" ref="D761" ca="1">INDEX(Subscribers!$F$2:$F$1001, INT((ROW()-2)/12)+1)</f>
        <v>45536</v>
      </c>
      <c r="E761" s="5" cm="1">
        <f t="array" aca="1" ref="E761" ca="1">INDEX(Subscribers!$Q$2:$Q$1001, INT((ROW()-2)/12)+1)</f>
        <v>8</v>
      </c>
      <c r="F761" s="5">
        <f t="shared" ca="1" si="52"/>
        <v>0</v>
      </c>
      <c r="G761" s="5">
        <f t="shared" ca="1" si="53"/>
        <v>0</v>
      </c>
      <c r="H761" s="7" cm="1">
        <f t="array" aca="1" ref="H761" ca="1">INDEX(Subscribers!$G$2:$G$1001, INT((ROW()-2)/12)+1)</f>
        <v>39.979999999999997</v>
      </c>
      <c r="I761">
        <f t="shared" ca="1" si="54"/>
        <v>0</v>
      </c>
    </row>
    <row r="762" spans="1:9">
      <c r="A762" cm="1">
        <f t="array" ref="A762">INDEX(Subscribers!$A$2:$A$1001, INT((ROW()-2)/12)+1)</f>
        <v>64</v>
      </c>
      <c r="B762">
        <f t="shared" si="51"/>
        <v>5</v>
      </c>
      <c r="C762" s="9" cm="1">
        <f t="array" ref="C762">INDEX(Months!$A$2:$A$13, $B762)</f>
        <v>45413</v>
      </c>
      <c r="D762" s="9" cm="1">
        <f t="array" aca="1" ref="D762" ca="1">INDEX(Subscribers!$F$2:$F$1001, INT((ROW()-2)/12)+1)</f>
        <v>45536</v>
      </c>
      <c r="E762" s="5" cm="1">
        <f t="array" aca="1" ref="E762" ca="1">INDEX(Subscribers!$Q$2:$Q$1001, INT((ROW()-2)/12)+1)</f>
        <v>8</v>
      </c>
      <c r="F762" s="5">
        <f t="shared" ca="1" si="52"/>
        <v>0</v>
      </c>
      <c r="G762" s="5">
        <f t="shared" ca="1" si="53"/>
        <v>0</v>
      </c>
      <c r="H762" s="7" cm="1">
        <f t="array" aca="1" ref="H762" ca="1">INDEX(Subscribers!$G$2:$G$1001, INT((ROW()-2)/12)+1)</f>
        <v>39.979999999999997</v>
      </c>
      <c r="I762">
        <f t="shared" ca="1" si="54"/>
        <v>0</v>
      </c>
    </row>
    <row r="763" spans="1:9">
      <c r="A763" cm="1">
        <f t="array" ref="A763">INDEX(Subscribers!$A$2:$A$1001, INT((ROW()-2)/12)+1)</f>
        <v>64</v>
      </c>
      <c r="B763">
        <f t="shared" si="51"/>
        <v>6</v>
      </c>
      <c r="C763" s="9" cm="1">
        <f t="array" ref="C763">INDEX(Months!$A$2:$A$13, $B763)</f>
        <v>45444</v>
      </c>
      <c r="D763" s="9" cm="1">
        <f t="array" aca="1" ref="D763" ca="1">INDEX(Subscribers!$F$2:$F$1001, INT((ROW()-2)/12)+1)</f>
        <v>45536</v>
      </c>
      <c r="E763" s="5" cm="1">
        <f t="array" aca="1" ref="E763" ca="1">INDEX(Subscribers!$Q$2:$Q$1001, INT((ROW()-2)/12)+1)</f>
        <v>8</v>
      </c>
      <c r="F763" s="5">
        <f t="shared" ca="1" si="52"/>
        <v>0</v>
      </c>
      <c r="G763" s="5">
        <f t="shared" ca="1" si="53"/>
        <v>0</v>
      </c>
      <c r="H763" s="7" cm="1">
        <f t="array" aca="1" ref="H763" ca="1">INDEX(Subscribers!$G$2:$G$1001, INT((ROW()-2)/12)+1)</f>
        <v>39.979999999999997</v>
      </c>
      <c r="I763">
        <f t="shared" ca="1" si="54"/>
        <v>0</v>
      </c>
    </row>
    <row r="764" spans="1:9">
      <c r="A764" cm="1">
        <f t="array" ref="A764">INDEX(Subscribers!$A$2:$A$1001, INT((ROW()-2)/12)+1)</f>
        <v>64</v>
      </c>
      <c r="B764">
        <f t="shared" si="51"/>
        <v>7</v>
      </c>
      <c r="C764" s="9" cm="1">
        <f t="array" ref="C764">INDEX(Months!$A$2:$A$13, $B764)</f>
        <v>45474</v>
      </c>
      <c r="D764" s="9" cm="1">
        <f t="array" aca="1" ref="D764" ca="1">INDEX(Subscribers!$F$2:$F$1001, INT((ROW()-2)/12)+1)</f>
        <v>45536</v>
      </c>
      <c r="E764" s="5" cm="1">
        <f t="array" aca="1" ref="E764" ca="1">INDEX(Subscribers!$Q$2:$Q$1001, INT((ROW()-2)/12)+1)</f>
        <v>8</v>
      </c>
      <c r="F764" s="5">
        <f t="shared" ca="1" si="52"/>
        <v>0</v>
      </c>
      <c r="G764" s="5">
        <f t="shared" ca="1" si="53"/>
        <v>0</v>
      </c>
      <c r="H764" s="7" cm="1">
        <f t="array" aca="1" ref="H764" ca="1">INDEX(Subscribers!$G$2:$G$1001, INT((ROW()-2)/12)+1)</f>
        <v>39.979999999999997</v>
      </c>
      <c r="I764">
        <f t="shared" ca="1" si="54"/>
        <v>0</v>
      </c>
    </row>
    <row r="765" spans="1:9">
      <c r="A765" cm="1">
        <f t="array" ref="A765">INDEX(Subscribers!$A$2:$A$1001, INT((ROW()-2)/12)+1)</f>
        <v>64</v>
      </c>
      <c r="B765">
        <f t="shared" si="51"/>
        <v>8</v>
      </c>
      <c r="C765" s="9" cm="1">
        <f t="array" ref="C765">INDEX(Months!$A$2:$A$13, $B765)</f>
        <v>45505</v>
      </c>
      <c r="D765" s="9" cm="1">
        <f t="array" aca="1" ref="D765" ca="1">INDEX(Subscribers!$F$2:$F$1001, INT((ROW()-2)/12)+1)</f>
        <v>45536</v>
      </c>
      <c r="E765" s="5" cm="1">
        <f t="array" aca="1" ref="E765" ca="1">INDEX(Subscribers!$Q$2:$Q$1001, INT((ROW()-2)/12)+1)</f>
        <v>8</v>
      </c>
      <c r="F765" s="5">
        <f t="shared" ca="1" si="52"/>
        <v>0</v>
      </c>
      <c r="G765" s="5">
        <f t="shared" ca="1" si="53"/>
        <v>1</v>
      </c>
      <c r="H765" s="7" cm="1">
        <f t="array" aca="1" ref="H765" ca="1">INDEX(Subscribers!$G$2:$G$1001, INT((ROW()-2)/12)+1)</f>
        <v>39.979999999999997</v>
      </c>
      <c r="I765">
        <f t="shared" ca="1" si="54"/>
        <v>0</v>
      </c>
    </row>
    <row r="766" spans="1:9">
      <c r="A766" cm="1">
        <f t="array" ref="A766">INDEX(Subscribers!$A$2:$A$1001, INT((ROW()-2)/12)+1)</f>
        <v>64</v>
      </c>
      <c r="B766">
        <f t="shared" si="51"/>
        <v>9</v>
      </c>
      <c r="C766" s="9" cm="1">
        <f t="array" ref="C766">INDEX(Months!$A$2:$A$13, $B766)</f>
        <v>45536</v>
      </c>
      <c r="D766" s="9" cm="1">
        <f t="array" aca="1" ref="D766" ca="1">INDEX(Subscribers!$F$2:$F$1001, INT((ROW()-2)/12)+1)</f>
        <v>45536</v>
      </c>
      <c r="E766" s="5" cm="1">
        <f t="array" aca="1" ref="E766" ca="1">INDEX(Subscribers!$Q$2:$Q$1001, INT((ROW()-2)/12)+1)</f>
        <v>8</v>
      </c>
      <c r="F766" s="5">
        <f t="shared" ca="1" si="52"/>
        <v>0</v>
      </c>
      <c r="G766" s="5">
        <f t="shared" ca="1" si="53"/>
        <v>0</v>
      </c>
      <c r="H766" s="7" cm="1">
        <f t="array" aca="1" ref="H766" ca="1">INDEX(Subscribers!$G$2:$G$1001, INT((ROW()-2)/12)+1)</f>
        <v>39.979999999999997</v>
      </c>
      <c r="I766">
        <f t="shared" ca="1" si="54"/>
        <v>0</v>
      </c>
    </row>
    <row r="767" spans="1:9">
      <c r="A767" cm="1">
        <f t="array" ref="A767">INDEX(Subscribers!$A$2:$A$1001, INT((ROW()-2)/12)+1)</f>
        <v>64</v>
      </c>
      <c r="B767">
        <f t="shared" si="51"/>
        <v>10</v>
      </c>
      <c r="C767" s="9" cm="1">
        <f t="array" ref="C767">INDEX(Months!$A$2:$A$13, $B767)</f>
        <v>45566</v>
      </c>
      <c r="D767" s="9" cm="1">
        <f t="array" aca="1" ref="D767" ca="1">INDEX(Subscribers!$F$2:$F$1001, INT((ROW()-2)/12)+1)</f>
        <v>45536</v>
      </c>
      <c r="E767" s="5" cm="1">
        <f t="array" aca="1" ref="E767" ca="1">INDEX(Subscribers!$Q$2:$Q$1001, INT((ROW()-2)/12)+1)</f>
        <v>8</v>
      </c>
      <c r="F767" s="5">
        <f t="shared" ca="1" si="52"/>
        <v>0</v>
      </c>
      <c r="G767" s="5">
        <f t="shared" ca="1" si="53"/>
        <v>0</v>
      </c>
      <c r="H767" s="7" cm="1">
        <f t="array" aca="1" ref="H767" ca="1">INDEX(Subscribers!$G$2:$G$1001, INT((ROW()-2)/12)+1)</f>
        <v>39.979999999999997</v>
      </c>
      <c r="I767">
        <f t="shared" ca="1" si="54"/>
        <v>0</v>
      </c>
    </row>
    <row r="768" spans="1:9">
      <c r="A768" cm="1">
        <f t="array" ref="A768">INDEX(Subscribers!$A$2:$A$1001, INT((ROW()-2)/12)+1)</f>
        <v>64</v>
      </c>
      <c r="B768">
        <f t="shared" si="51"/>
        <v>11</v>
      </c>
      <c r="C768" s="9" cm="1">
        <f t="array" ref="C768">INDEX(Months!$A$2:$A$13, $B768)</f>
        <v>45597</v>
      </c>
      <c r="D768" s="9" cm="1">
        <f t="array" aca="1" ref="D768" ca="1">INDEX(Subscribers!$F$2:$F$1001, INT((ROW()-2)/12)+1)</f>
        <v>45536</v>
      </c>
      <c r="E768" s="5" cm="1">
        <f t="array" aca="1" ref="E768" ca="1">INDEX(Subscribers!$Q$2:$Q$1001, INT((ROW()-2)/12)+1)</f>
        <v>8</v>
      </c>
      <c r="F768" s="5">
        <f t="shared" ca="1" si="52"/>
        <v>0</v>
      </c>
      <c r="G768" s="5">
        <f t="shared" ca="1" si="53"/>
        <v>0</v>
      </c>
      <c r="H768" s="7" cm="1">
        <f t="array" aca="1" ref="H768" ca="1">INDEX(Subscribers!$G$2:$G$1001, INT((ROW()-2)/12)+1)</f>
        <v>39.979999999999997</v>
      </c>
      <c r="I768">
        <f t="shared" ca="1" si="54"/>
        <v>0</v>
      </c>
    </row>
    <row r="769" spans="1:9">
      <c r="A769" cm="1">
        <f t="array" ref="A769">INDEX(Subscribers!$A$2:$A$1001, INT((ROW()-2)/12)+1)</f>
        <v>64</v>
      </c>
      <c r="B769">
        <f t="shared" si="51"/>
        <v>12</v>
      </c>
      <c r="C769" s="9" cm="1">
        <f t="array" ref="C769">INDEX(Months!$A$2:$A$13, $B769)</f>
        <v>45627</v>
      </c>
      <c r="D769" s="9" cm="1">
        <f t="array" aca="1" ref="D769" ca="1">INDEX(Subscribers!$F$2:$F$1001, INT((ROW()-2)/12)+1)</f>
        <v>45536</v>
      </c>
      <c r="E769" s="5" cm="1">
        <f t="array" aca="1" ref="E769" ca="1">INDEX(Subscribers!$Q$2:$Q$1001, INT((ROW()-2)/12)+1)</f>
        <v>8</v>
      </c>
      <c r="F769" s="5">
        <f t="shared" ca="1" si="52"/>
        <v>0</v>
      </c>
      <c r="G769" s="5">
        <f t="shared" ca="1" si="53"/>
        <v>0</v>
      </c>
      <c r="H769" s="7" cm="1">
        <f t="array" aca="1" ref="H769" ca="1">INDEX(Subscribers!$G$2:$G$1001, INT((ROW()-2)/12)+1)</f>
        <v>39.979999999999997</v>
      </c>
      <c r="I769">
        <f t="shared" ca="1" si="54"/>
        <v>0</v>
      </c>
    </row>
    <row r="770" spans="1:9">
      <c r="A770" cm="1">
        <f t="array" ref="A770">INDEX(Subscribers!$A$2:$A$1001, INT((ROW()-2)/12)+1)</f>
        <v>65</v>
      </c>
      <c r="B770">
        <f t="shared" si="51"/>
        <v>1</v>
      </c>
      <c r="C770" s="9" cm="1">
        <f t="array" ref="C770">INDEX(Months!$A$2:$A$13, $B770)</f>
        <v>45292</v>
      </c>
      <c r="D770" s="9" cm="1">
        <f t="array" aca="1" ref="D770" ca="1">INDEX(Subscribers!$F$2:$F$1001, INT((ROW()-2)/12)+1)</f>
        <v>45323</v>
      </c>
      <c r="E770" s="5" cm="1">
        <f t="array" aca="1" ref="E770" ca="1">INDEX(Subscribers!$Q$2:$Q$1001, INT((ROW()-2)/12)+1)</f>
        <v>999</v>
      </c>
      <c r="F770" s="5">
        <f t="shared" ca="1" si="52"/>
        <v>0</v>
      </c>
      <c r="G770" s="5">
        <f t="shared" ca="1" si="53"/>
        <v>0</v>
      </c>
      <c r="H770" s="7" cm="1">
        <f t="array" aca="1" ref="H770" ca="1">INDEX(Subscribers!$G$2:$G$1001, INT((ROW()-2)/12)+1)</f>
        <v>26.979999999999997</v>
      </c>
      <c r="I770">
        <f t="shared" ca="1" si="54"/>
        <v>0</v>
      </c>
    </row>
    <row r="771" spans="1:9">
      <c r="A771" cm="1">
        <f t="array" ref="A771">INDEX(Subscribers!$A$2:$A$1001, INT((ROW()-2)/12)+1)</f>
        <v>65</v>
      </c>
      <c r="B771">
        <f t="shared" ref="B771:B834" si="55">MOD(ROW()-2,12)+1</f>
        <v>2</v>
      </c>
      <c r="C771" s="9" cm="1">
        <f t="array" ref="C771">INDEX(Months!$A$2:$A$13, $B771)</f>
        <v>45323</v>
      </c>
      <c r="D771" s="9" cm="1">
        <f t="array" aca="1" ref="D771" ca="1">INDEX(Subscribers!$F$2:$F$1001, INT((ROW()-2)/12)+1)</f>
        <v>45323</v>
      </c>
      <c r="E771" s="5" cm="1">
        <f t="array" aca="1" ref="E771" ca="1">INDEX(Subscribers!$Q$2:$Q$1001, INT((ROW()-2)/12)+1)</f>
        <v>999</v>
      </c>
      <c r="F771" s="5">
        <f t="shared" ref="F771:F834" ca="1" si="56">--( AND($C771&gt;=$D771, IF($E771=999, TRUE, $B771&lt;$E771)) )</f>
        <v>1</v>
      </c>
      <c r="G771" s="5">
        <f t="shared" ref="G771:G834" ca="1" si="57">IF($E771=999,0,IF($B771=$E771,1,0))</f>
        <v>0</v>
      </c>
      <c r="H771" s="7" cm="1">
        <f t="array" aca="1" ref="H771" ca="1">INDEX(Subscribers!$G$2:$G$1001, INT((ROW()-2)/12)+1)</f>
        <v>26.979999999999997</v>
      </c>
      <c r="I771">
        <f t="shared" ref="I771:I834" ca="1" si="58">IF($F771=1,$H771,0)</f>
        <v>26.979999999999997</v>
      </c>
    </row>
    <row r="772" spans="1:9">
      <c r="A772" cm="1">
        <f t="array" ref="A772">INDEX(Subscribers!$A$2:$A$1001, INT((ROW()-2)/12)+1)</f>
        <v>65</v>
      </c>
      <c r="B772">
        <f t="shared" si="55"/>
        <v>3</v>
      </c>
      <c r="C772" s="9" cm="1">
        <f t="array" ref="C772">INDEX(Months!$A$2:$A$13, $B772)</f>
        <v>45352</v>
      </c>
      <c r="D772" s="9" cm="1">
        <f t="array" aca="1" ref="D772" ca="1">INDEX(Subscribers!$F$2:$F$1001, INT((ROW()-2)/12)+1)</f>
        <v>45323</v>
      </c>
      <c r="E772" s="5" cm="1">
        <f t="array" aca="1" ref="E772" ca="1">INDEX(Subscribers!$Q$2:$Q$1001, INT((ROW()-2)/12)+1)</f>
        <v>999</v>
      </c>
      <c r="F772" s="5">
        <f t="shared" ca="1" si="56"/>
        <v>1</v>
      </c>
      <c r="G772" s="5">
        <f t="shared" ca="1" si="57"/>
        <v>0</v>
      </c>
      <c r="H772" s="7" cm="1">
        <f t="array" aca="1" ref="H772" ca="1">INDEX(Subscribers!$G$2:$G$1001, INT((ROW()-2)/12)+1)</f>
        <v>26.979999999999997</v>
      </c>
      <c r="I772">
        <f t="shared" ca="1" si="58"/>
        <v>26.979999999999997</v>
      </c>
    </row>
    <row r="773" spans="1:9">
      <c r="A773" cm="1">
        <f t="array" ref="A773">INDEX(Subscribers!$A$2:$A$1001, INT((ROW()-2)/12)+1)</f>
        <v>65</v>
      </c>
      <c r="B773">
        <f t="shared" si="55"/>
        <v>4</v>
      </c>
      <c r="C773" s="9" cm="1">
        <f t="array" ref="C773">INDEX(Months!$A$2:$A$13, $B773)</f>
        <v>45383</v>
      </c>
      <c r="D773" s="9" cm="1">
        <f t="array" aca="1" ref="D773" ca="1">INDEX(Subscribers!$F$2:$F$1001, INT((ROW()-2)/12)+1)</f>
        <v>45323</v>
      </c>
      <c r="E773" s="5" cm="1">
        <f t="array" aca="1" ref="E773" ca="1">INDEX(Subscribers!$Q$2:$Q$1001, INT((ROW()-2)/12)+1)</f>
        <v>999</v>
      </c>
      <c r="F773" s="5">
        <f t="shared" ca="1" si="56"/>
        <v>1</v>
      </c>
      <c r="G773" s="5">
        <f t="shared" ca="1" si="57"/>
        <v>0</v>
      </c>
      <c r="H773" s="7" cm="1">
        <f t="array" aca="1" ref="H773" ca="1">INDEX(Subscribers!$G$2:$G$1001, INT((ROW()-2)/12)+1)</f>
        <v>26.979999999999997</v>
      </c>
      <c r="I773">
        <f t="shared" ca="1" si="58"/>
        <v>26.979999999999997</v>
      </c>
    </row>
    <row r="774" spans="1:9">
      <c r="A774" cm="1">
        <f t="array" ref="A774">INDEX(Subscribers!$A$2:$A$1001, INT((ROW()-2)/12)+1)</f>
        <v>65</v>
      </c>
      <c r="B774">
        <f t="shared" si="55"/>
        <v>5</v>
      </c>
      <c r="C774" s="9" cm="1">
        <f t="array" ref="C774">INDEX(Months!$A$2:$A$13, $B774)</f>
        <v>45413</v>
      </c>
      <c r="D774" s="9" cm="1">
        <f t="array" aca="1" ref="D774" ca="1">INDEX(Subscribers!$F$2:$F$1001, INT((ROW()-2)/12)+1)</f>
        <v>45323</v>
      </c>
      <c r="E774" s="5" cm="1">
        <f t="array" aca="1" ref="E774" ca="1">INDEX(Subscribers!$Q$2:$Q$1001, INT((ROW()-2)/12)+1)</f>
        <v>999</v>
      </c>
      <c r="F774" s="5">
        <f t="shared" ca="1" si="56"/>
        <v>1</v>
      </c>
      <c r="G774" s="5">
        <f t="shared" ca="1" si="57"/>
        <v>0</v>
      </c>
      <c r="H774" s="7" cm="1">
        <f t="array" aca="1" ref="H774" ca="1">INDEX(Subscribers!$G$2:$G$1001, INT((ROW()-2)/12)+1)</f>
        <v>26.979999999999997</v>
      </c>
      <c r="I774">
        <f t="shared" ca="1" si="58"/>
        <v>26.979999999999997</v>
      </c>
    </row>
    <row r="775" spans="1:9">
      <c r="A775" cm="1">
        <f t="array" ref="A775">INDEX(Subscribers!$A$2:$A$1001, INT((ROW()-2)/12)+1)</f>
        <v>65</v>
      </c>
      <c r="B775">
        <f t="shared" si="55"/>
        <v>6</v>
      </c>
      <c r="C775" s="9" cm="1">
        <f t="array" ref="C775">INDEX(Months!$A$2:$A$13, $B775)</f>
        <v>45444</v>
      </c>
      <c r="D775" s="9" cm="1">
        <f t="array" aca="1" ref="D775" ca="1">INDEX(Subscribers!$F$2:$F$1001, INT((ROW()-2)/12)+1)</f>
        <v>45323</v>
      </c>
      <c r="E775" s="5" cm="1">
        <f t="array" aca="1" ref="E775" ca="1">INDEX(Subscribers!$Q$2:$Q$1001, INT((ROW()-2)/12)+1)</f>
        <v>999</v>
      </c>
      <c r="F775" s="5">
        <f t="shared" ca="1" si="56"/>
        <v>1</v>
      </c>
      <c r="G775" s="5">
        <f t="shared" ca="1" si="57"/>
        <v>0</v>
      </c>
      <c r="H775" s="7" cm="1">
        <f t="array" aca="1" ref="H775" ca="1">INDEX(Subscribers!$G$2:$G$1001, INT((ROW()-2)/12)+1)</f>
        <v>26.979999999999997</v>
      </c>
      <c r="I775">
        <f t="shared" ca="1" si="58"/>
        <v>26.979999999999997</v>
      </c>
    </row>
    <row r="776" spans="1:9">
      <c r="A776" cm="1">
        <f t="array" ref="A776">INDEX(Subscribers!$A$2:$A$1001, INT((ROW()-2)/12)+1)</f>
        <v>65</v>
      </c>
      <c r="B776">
        <f t="shared" si="55"/>
        <v>7</v>
      </c>
      <c r="C776" s="9" cm="1">
        <f t="array" ref="C776">INDEX(Months!$A$2:$A$13, $B776)</f>
        <v>45474</v>
      </c>
      <c r="D776" s="9" cm="1">
        <f t="array" aca="1" ref="D776" ca="1">INDEX(Subscribers!$F$2:$F$1001, INT((ROW()-2)/12)+1)</f>
        <v>45323</v>
      </c>
      <c r="E776" s="5" cm="1">
        <f t="array" aca="1" ref="E776" ca="1">INDEX(Subscribers!$Q$2:$Q$1001, INT((ROW()-2)/12)+1)</f>
        <v>999</v>
      </c>
      <c r="F776" s="5">
        <f t="shared" ca="1" si="56"/>
        <v>1</v>
      </c>
      <c r="G776" s="5">
        <f t="shared" ca="1" si="57"/>
        <v>0</v>
      </c>
      <c r="H776" s="7" cm="1">
        <f t="array" aca="1" ref="H776" ca="1">INDEX(Subscribers!$G$2:$G$1001, INT((ROW()-2)/12)+1)</f>
        <v>26.979999999999997</v>
      </c>
      <c r="I776">
        <f t="shared" ca="1" si="58"/>
        <v>26.979999999999997</v>
      </c>
    </row>
    <row r="777" spans="1:9">
      <c r="A777" cm="1">
        <f t="array" ref="A777">INDEX(Subscribers!$A$2:$A$1001, INT((ROW()-2)/12)+1)</f>
        <v>65</v>
      </c>
      <c r="B777">
        <f t="shared" si="55"/>
        <v>8</v>
      </c>
      <c r="C777" s="9" cm="1">
        <f t="array" ref="C777">INDEX(Months!$A$2:$A$13, $B777)</f>
        <v>45505</v>
      </c>
      <c r="D777" s="9" cm="1">
        <f t="array" aca="1" ref="D777" ca="1">INDEX(Subscribers!$F$2:$F$1001, INT((ROW()-2)/12)+1)</f>
        <v>45323</v>
      </c>
      <c r="E777" s="5" cm="1">
        <f t="array" aca="1" ref="E777" ca="1">INDEX(Subscribers!$Q$2:$Q$1001, INT((ROW()-2)/12)+1)</f>
        <v>999</v>
      </c>
      <c r="F777" s="5">
        <f t="shared" ca="1" si="56"/>
        <v>1</v>
      </c>
      <c r="G777" s="5">
        <f t="shared" ca="1" si="57"/>
        <v>0</v>
      </c>
      <c r="H777" s="7" cm="1">
        <f t="array" aca="1" ref="H777" ca="1">INDEX(Subscribers!$G$2:$G$1001, INT((ROW()-2)/12)+1)</f>
        <v>26.979999999999997</v>
      </c>
      <c r="I777">
        <f t="shared" ca="1" si="58"/>
        <v>26.979999999999997</v>
      </c>
    </row>
    <row r="778" spans="1:9">
      <c r="A778" cm="1">
        <f t="array" ref="A778">INDEX(Subscribers!$A$2:$A$1001, INT((ROW()-2)/12)+1)</f>
        <v>65</v>
      </c>
      <c r="B778">
        <f t="shared" si="55"/>
        <v>9</v>
      </c>
      <c r="C778" s="9" cm="1">
        <f t="array" ref="C778">INDEX(Months!$A$2:$A$13, $B778)</f>
        <v>45536</v>
      </c>
      <c r="D778" s="9" cm="1">
        <f t="array" aca="1" ref="D778" ca="1">INDEX(Subscribers!$F$2:$F$1001, INT((ROW()-2)/12)+1)</f>
        <v>45323</v>
      </c>
      <c r="E778" s="5" cm="1">
        <f t="array" aca="1" ref="E778" ca="1">INDEX(Subscribers!$Q$2:$Q$1001, INT((ROW()-2)/12)+1)</f>
        <v>999</v>
      </c>
      <c r="F778" s="5">
        <f t="shared" ca="1" si="56"/>
        <v>1</v>
      </c>
      <c r="G778" s="5">
        <f t="shared" ca="1" si="57"/>
        <v>0</v>
      </c>
      <c r="H778" s="7" cm="1">
        <f t="array" aca="1" ref="H778" ca="1">INDEX(Subscribers!$G$2:$G$1001, INT((ROW()-2)/12)+1)</f>
        <v>26.979999999999997</v>
      </c>
      <c r="I778">
        <f t="shared" ca="1" si="58"/>
        <v>26.979999999999997</v>
      </c>
    </row>
    <row r="779" spans="1:9">
      <c r="A779" cm="1">
        <f t="array" ref="A779">INDEX(Subscribers!$A$2:$A$1001, INT((ROW()-2)/12)+1)</f>
        <v>65</v>
      </c>
      <c r="B779">
        <f t="shared" si="55"/>
        <v>10</v>
      </c>
      <c r="C779" s="9" cm="1">
        <f t="array" ref="C779">INDEX(Months!$A$2:$A$13, $B779)</f>
        <v>45566</v>
      </c>
      <c r="D779" s="9" cm="1">
        <f t="array" aca="1" ref="D779" ca="1">INDEX(Subscribers!$F$2:$F$1001, INT((ROW()-2)/12)+1)</f>
        <v>45323</v>
      </c>
      <c r="E779" s="5" cm="1">
        <f t="array" aca="1" ref="E779" ca="1">INDEX(Subscribers!$Q$2:$Q$1001, INT((ROW()-2)/12)+1)</f>
        <v>999</v>
      </c>
      <c r="F779" s="5">
        <f t="shared" ca="1" si="56"/>
        <v>1</v>
      </c>
      <c r="G779" s="5">
        <f t="shared" ca="1" si="57"/>
        <v>0</v>
      </c>
      <c r="H779" s="7" cm="1">
        <f t="array" aca="1" ref="H779" ca="1">INDEX(Subscribers!$G$2:$G$1001, INT((ROW()-2)/12)+1)</f>
        <v>26.979999999999997</v>
      </c>
      <c r="I779">
        <f t="shared" ca="1" si="58"/>
        <v>26.979999999999997</v>
      </c>
    </row>
    <row r="780" spans="1:9">
      <c r="A780" cm="1">
        <f t="array" ref="A780">INDEX(Subscribers!$A$2:$A$1001, INT((ROW()-2)/12)+1)</f>
        <v>65</v>
      </c>
      <c r="B780">
        <f t="shared" si="55"/>
        <v>11</v>
      </c>
      <c r="C780" s="9" cm="1">
        <f t="array" ref="C780">INDEX(Months!$A$2:$A$13, $B780)</f>
        <v>45597</v>
      </c>
      <c r="D780" s="9" cm="1">
        <f t="array" aca="1" ref="D780" ca="1">INDEX(Subscribers!$F$2:$F$1001, INT((ROW()-2)/12)+1)</f>
        <v>45323</v>
      </c>
      <c r="E780" s="5" cm="1">
        <f t="array" aca="1" ref="E780" ca="1">INDEX(Subscribers!$Q$2:$Q$1001, INT((ROW()-2)/12)+1)</f>
        <v>999</v>
      </c>
      <c r="F780" s="5">
        <f t="shared" ca="1" si="56"/>
        <v>1</v>
      </c>
      <c r="G780" s="5">
        <f t="shared" ca="1" si="57"/>
        <v>0</v>
      </c>
      <c r="H780" s="7" cm="1">
        <f t="array" aca="1" ref="H780" ca="1">INDEX(Subscribers!$G$2:$G$1001, INT((ROW()-2)/12)+1)</f>
        <v>26.979999999999997</v>
      </c>
      <c r="I780">
        <f t="shared" ca="1" si="58"/>
        <v>26.979999999999997</v>
      </c>
    </row>
    <row r="781" spans="1:9">
      <c r="A781" cm="1">
        <f t="array" ref="A781">INDEX(Subscribers!$A$2:$A$1001, INT((ROW()-2)/12)+1)</f>
        <v>65</v>
      </c>
      <c r="B781">
        <f t="shared" si="55"/>
        <v>12</v>
      </c>
      <c r="C781" s="9" cm="1">
        <f t="array" ref="C781">INDEX(Months!$A$2:$A$13, $B781)</f>
        <v>45627</v>
      </c>
      <c r="D781" s="9" cm="1">
        <f t="array" aca="1" ref="D781" ca="1">INDEX(Subscribers!$F$2:$F$1001, INT((ROW()-2)/12)+1)</f>
        <v>45323</v>
      </c>
      <c r="E781" s="5" cm="1">
        <f t="array" aca="1" ref="E781" ca="1">INDEX(Subscribers!$Q$2:$Q$1001, INT((ROW()-2)/12)+1)</f>
        <v>999</v>
      </c>
      <c r="F781" s="5">
        <f t="shared" ca="1" si="56"/>
        <v>1</v>
      </c>
      <c r="G781" s="5">
        <f t="shared" ca="1" si="57"/>
        <v>0</v>
      </c>
      <c r="H781" s="7" cm="1">
        <f t="array" aca="1" ref="H781" ca="1">INDEX(Subscribers!$G$2:$G$1001, INT((ROW()-2)/12)+1)</f>
        <v>26.979999999999997</v>
      </c>
      <c r="I781">
        <f t="shared" ca="1" si="58"/>
        <v>26.979999999999997</v>
      </c>
    </row>
    <row r="782" spans="1:9">
      <c r="A782" cm="1">
        <f t="array" ref="A782">INDEX(Subscribers!$A$2:$A$1001, INT((ROW()-2)/12)+1)</f>
        <v>66</v>
      </c>
      <c r="B782">
        <f t="shared" si="55"/>
        <v>1</v>
      </c>
      <c r="C782" s="9" cm="1">
        <f t="array" ref="C782">INDEX(Months!$A$2:$A$13, $B782)</f>
        <v>45292</v>
      </c>
      <c r="D782" s="9" cm="1">
        <f t="array" aca="1" ref="D782" ca="1">INDEX(Subscribers!$F$2:$F$1001, INT((ROW()-2)/12)+1)</f>
        <v>45444</v>
      </c>
      <c r="E782" s="5" cm="1">
        <f t="array" aca="1" ref="E782" ca="1">INDEX(Subscribers!$Q$2:$Q$1001, INT((ROW()-2)/12)+1)</f>
        <v>6</v>
      </c>
      <c r="F782" s="5">
        <f t="shared" ca="1" si="56"/>
        <v>0</v>
      </c>
      <c r="G782" s="5">
        <f t="shared" ca="1" si="57"/>
        <v>0</v>
      </c>
      <c r="H782" s="7" cm="1">
        <f t="array" aca="1" ref="H782" ca="1">INDEX(Subscribers!$G$2:$G$1001, INT((ROW()-2)/12)+1)</f>
        <v>9.99</v>
      </c>
      <c r="I782">
        <f t="shared" ca="1" si="58"/>
        <v>0</v>
      </c>
    </row>
    <row r="783" spans="1:9">
      <c r="A783" cm="1">
        <f t="array" ref="A783">INDEX(Subscribers!$A$2:$A$1001, INT((ROW()-2)/12)+1)</f>
        <v>66</v>
      </c>
      <c r="B783">
        <f t="shared" si="55"/>
        <v>2</v>
      </c>
      <c r="C783" s="9" cm="1">
        <f t="array" ref="C783">INDEX(Months!$A$2:$A$13, $B783)</f>
        <v>45323</v>
      </c>
      <c r="D783" s="9" cm="1">
        <f t="array" aca="1" ref="D783" ca="1">INDEX(Subscribers!$F$2:$F$1001, INT((ROW()-2)/12)+1)</f>
        <v>45444</v>
      </c>
      <c r="E783" s="5" cm="1">
        <f t="array" aca="1" ref="E783" ca="1">INDEX(Subscribers!$Q$2:$Q$1001, INT((ROW()-2)/12)+1)</f>
        <v>6</v>
      </c>
      <c r="F783" s="5">
        <f t="shared" ca="1" si="56"/>
        <v>0</v>
      </c>
      <c r="G783" s="5">
        <f t="shared" ca="1" si="57"/>
        <v>0</v>
      </c>
      <c r="H783" s="7" cm="1">
        <f t="array" aca="1" ref="H783" ca="1">INDEX(Subscribers!$G$2:$G$1001, INT((ROW()-2)/12)+1)</f>
        <v>9.99</v>
      </c>
      <c r="I783">
        <f t="shared" ca="1" si="58"/>
        <v>0</v>
      </c>
    </row>
    <row r="784" spans="1:9">
      <c r="A784" cm="1">
        <f t="array" ref="A784">INDEX(Subscribers!$A$2:$A$1001, INT((ROW()-2)/12)+1)</f>
        <v>66</v>
      </c>
      <c r="B784">
        <f t="shared" si="55"/>
        <v>3</v>
      </c>
      <c r="C784" s="9" cm="1">
        <f t="array" ref="C784">INDEX(Months!$A$2:$A$13, $B784)</f>
        <v>45352</v>
      </c>
      <c r="D784" s="9" cm="1">
        <f t="array" aca="1" ref="D784" ca="1">INDEX(Subscribers!$F$2:$F$1001, INT((ROW()-2)/12)+1)</f>
        <v>45444</v>
      </c>
      <c r="E784" s="5" cm="1">
        <f t="array" aca="1" ref="E784" ca="1">INDEX(Subscribers!$Q$2:$Q$1001, INT((ROW()-2)/12)+1)</f>
        <v>6</v>
      </c>
      <c r="F784" s="5">
        <f t="shared" ca="1" si="56"/>
        <v>0</v>
      </c>
      <c r="G784" s="5">
        <f t="shared" ca="1" si="57"/>
        <v>0</v>
      </c>
      <c r="H784" s="7" cm="1">
        <f t="array" aca="1" ref="H784" ca="1">INDEX(Subscribers!$G$2:$G$1001, INT((ROW()-2)/12)+1)</f>
        <v>9.99</v>
      </c>
      <c r="I784">
        <f t="shared" ca="1" si="58"/>
        <v>0</v>
      </c>
    </row>
    <row r="785" spans="1:9">
      <c r="A785" cm="1">
        <f t="array" ref="A785">INDEX(Subscribers!$A$2:$A$1001, INT((ROW()-2)/12)+1)</f>
        <v>66</v>
      </c>
      <c r="B785">
        <f t="shared" si="55"/>
        <v>4</v>
      </c>
      <c r="C785" s="9" cm="1">
        <f t="array" ref="C785">INDEX(Months!$A$2:$A$13, $B785)</f>
        <v>45383</v>
      </c>
      <c r="D785" s="9" cm="1">
        <f t="array" aca="1" ref="D785" ca="1">INDEX(Subscribers!$F$2:$F$1001, INT((ROW()-2)/12)+1)</f>
        <v>45444</v>
      </c>
      <c r="E785" s="5" cm="1">
        <f t="array" aca="1" ref="E785" ca="1">INDEX(Subscribers!$Q$2:$Q$1001, INT((ROW()-2)/12)+1)</f>
        <v>6</v>
      </c>
      <c r="F785" s="5">
        <f t="shared" ca="1" si="56"/>
        <v>0</v>
      </c>
      <c r="G785" s="5">
        <f t="shared" ca="1" si="57"/>
        <v>0</v>
      </c>
      <c r="H785" s="7" cm="1">
        <f t="array" aca="1" ref="H785" ca="1">INDEX(Subscribers!$G$2:$G$1001, INT((ROW()-2)/12)+1)</f>
        <v>9.99</v>
      </c>
      <c r="I785">
        <f t="shared" ca="1" si="58"/>
        <v>0</v>
      </c>
    </row>
    <row r="786" spans="1:9">
      <c r="A786" cm="1">
        <f t="array" ref="A786">INDEX(Subscribers!$A$2:$A$1001, INT((ROW()-2)/12)+1)</f>
        <v>66</v>
      </c>
      <c r="B786">
        <f t="shared" si="55"/>
        <v>5</v>
      </c>
      <c r="C786" s="9" cm="1">
        <f t="array" ref="C786">INDEX(Months!$A$2:$A$13, $B786)</f>
        <v>45413</v>
      </c>
      <c r="D786" s="9" cm="1">
        <f t="array" aca="1" ref="D786" ca="1">INDEX(Subscribers!$F$2:$F$1001, INT((ROW()-2)/12)+1)</f>
        <v>45444</v>
      </c>
      <c r="E786" s="5" cm="1">
        <f t="array" aca="1" ref="E786" ca="1">INDEX(Subscribers!$Q$2:$Q$1001, INT((ROW()-2)/12)+1)</f>
        <v>6</v>
      </c>
      <c r="F786" s="5">
        <f t="shared" ca="1" si="56"/>
        <v>0</v>
      </c>
      <c r="G786" s="5">
        <f t="shared" ca="1" si="57"/>
        <v>0</v>
      </c>
      <c r="H786" s="7" cm="1">
        <f t="array" aca="1" ref="H786" ca="1">INDEX(Subscribers!$G$2:$G$1001, INT((ROW()-2)/12)+1)</f>
        <v>9.99</v>
      </c>
      <c r="I786">
        <f t="shared" ca="1" si="58"/>
        <v>0</v>
      </c>
    </row>
    <row r="787" spans="1:9">
      <c r="A787" cm="1">
        <f t="array" ref="A787">INDEX(Subscribers!$A$2:$A$1001, INT((ROW()-2)/12)+1)</f>
        <v>66</v>
      </c>
      <c r="B787">
        <f t="shared" si="55"/>
        <v>6</v>
      </c>
      <c r="C787" s="9" cm="1">
        <f t="array" ref="C787">INDEX(Months!$A$2:$A$13, $B787)</f>
        <v>45444</v>
      </c>
      <c r="D787" s="9" cm="1">
        <f t="array" aca="1" ref="D787" ca="1">INDEX(Subscribers!$F$2:$F$1001, INT((ROW()-2)/12)+1)</f>
        <v>45444</v>
      </c>
      <c r="E787" s="5" cm="1">
        <f t="array" aca="1" ref="E787" ca="1">INDEX(Subscribers!$Q$2:$Q$1001, INT((ROW()-2)/12)+1)</f>
        <v>6</v>
      </c>
      <c r="F787" s="5">
        <f t="shared" ca="1" si="56"/>
        <v>0</v>
      </c>
      <c r="G787" s="5">
        <f t="shared" ca="1" si="57"/>
        <v>1</v>
      </c>
      <c r="H787" s="7" cm="1">
        <f t="array" aca="1" ref="H787" ca="1">INDEX(Subscribers!$G$2:$G$1001, INT((ROW()-2)/12)+1)</f>
        <v>9.99</v>
      </c>
      <c r="I787">
        <f t="shared" ca="1" si="58"/>
        <v>0</v>
      </c>
    </row>
    <row r="788" spans="1:9">
      <c r="A788" cm="1">
        <f t="array" ref="A788">INDEX(Subscribers!$A$2:$A$1001, INT((ROW()-2)/12)+1)</f>
        <v>66</v>
      </c>
      <c r="B788">
        <f t="shared" si="55"/>
        <v>7</v>
      </c>
      <c r="C788" s="9" cm="1">
        <f t="array" ref="C788">INDEX(Months!$A$2:$A$13, $B788)</f>
        <v>45474</v>
      </c>
      <c r="D788" s="9" cm="1">
        <f t="array" aca="1" ref="D788" ca="1">INDEX(Subscribers!$F$2:$F$1001, INT((ROW()-2)/12)+1)</f>
        <v>45444</v>
      </c>
      <c r="E788" s="5" cm="1">
        <f t="array" aca="1" ref="E788" ca="1">INDEX(Subscribers!$Q$2:$Q$1001, INT((ROW()-2)/12)+1)</f>
        <v>6</v>
      </c>
      <c r="F788" s="5">
        <f t="shared" ca="1" si="56"/>
        <v>0</v>
      </c>
      <c r="G788" s="5">
        <f t="shared" ca="1" si="57"/>
        <v>0</v>
      </c>
      <c r="H788" s="7" cm="1">
        <f t="array" aca="1" ref="H788" ca="1">INDEX(Subscribers!$G$2:$G$1001, INT((ROW()-2)/12)+1)</f>
        <v>9.99</v>
      </c>
      <c r="I788">
        <f t="shared" ca="1" si="58"/>
        <v>0</v>
      </c>
    </row>
    <row r="789" spans="1:9">
      <c r="A789" cm="1">
        <f t="array" ref="A789">INDEX(Subscribers!$A$2:$A$1001, INT((ROW()-2)/12)+1)</f>
        <v>66</v>
      </c>
      <c r="B789">
        <f t="shared" si="55"/>
        <v>8</v>
      </c>
      <c r="C789" s="9" cm="1">
        <f t="array" ref="C789">INDEX(Months!$A$2:$A$13, $B789)</f>
        <v>45505</v>
      </c>
      <c r="D789" s="9" cm="1">
        <f t="array" aca="1" ref="D789" ca="1">INDEX(Subscribers!$F$2:$F$1001, INT((ROW()-2)/12)+1)</f>
        <v>45444</v>
      </c>
      <c r="E789" s="5" cm="1">
        <f t="array" aca="1" ref="E789" ca="1">INDEX(Subscribers!$Q$2:$Q$1001, INT((ROW()-2)/12)+1)</f>
        <v>6</v>
      </c>
      <c r="F789" s="5">
        <f t="shared" ca="1" si="56"/>
        <v>0</v>
      </c>
      <c r="G789" s="5">
        <f t="shared" ca="1" si="57"/>
        <v>0</v>
      </c>
      <c r="H789" s="7" cm="1">
        <f t="array" aca="1" ref="H789" ca="1">INDEX(Subscribers!$G$2:$G$1001, INT((ROW()-2)/12)+1)</f>
        <v>9.99</v>
      </c>
      <c r="I789">
        <f t="shared" ca="1" si="58"/>
        <v>0</v>
      </c>
    </row>
    <row r="790" spans="1:9">
      <c r="A790" cm="1">
        <f t="array" ref="A790">INDEX(Subscribers!$A$2:$A$1001, INT((ROW()-2)/12)+1)</f>
        <v>66</v>
      </c>
      <c r="B790">
        <f t="shared" si="55"/>
        <v>9</v>
      </c>
      <c r="C790" s="9" cm="1">
        <f t="array" ref="C790">INDEX(Months!$A$2:$A$13, $B790)</f>
        <v>45536</v>
      </c>
      <c r="D790" s="9" cm="1">
        <f t="array" aca="1" ref="D790" ca="1">INDEX(Subscribers!$F$2:$F$1001, INT((ROW()-2)/12)+1)</f>
        <v>45444</v>
      </c>
      <c r="E790" s="5" cm="1">
        <f t="array" aca="1" ref="E790" ca="1">INDEX(Subscribers!$Q$2:$Q$1001, INT((ROW()-2)/12)+1)</f>
        <v>6</v>
      </c>
      <c r="F790" s="5">
        <f t="shared" ca="1" si="56"/>
        <v>0</v>
      </c>
      <c r="G790" s="5">
        <f t="shared" ca="1" si="57"/>
        <v>0</v>
      </c>
      <c r="H790" s="7" cm="1">
        <f t="array" aca="1" ref="H790" ca="1">INDEX(Subscribers!$G$2:$G$1001, INT((ROW()-2)/12)+1)</f>
        <v>9.99</v>
      </c>
      <c r="I790">
        <f t="shared" ca="1" si="58"/>
        <v>0</v>
      </c>
    </row>
    <row r="791" spans="1:9">
      <c r="A791" cm="1">
        <f t="array" ref="A791">INDEX(Subscribers!$A$2:$A$1001, INT((ROW()-2)/12)+1)</f>
        <v>66</v>
      </c>
      <c r="B791">
        <f t="shared" si="55"/>
        <v>10</v>
      </c>
      <c r="C791" s="9" cm="1">
        <f t="array" ref="C791">INDEX(Months!$A$2:$A$13, $B791)</f>
        <v>45566</v>
      </c>
      <c r="D791" s="9" cm="1">
        <f t="array" aca="1" ref="D791" ca="1">INDEX(Subscribers!$F$2:$F$1001, INT((ROW()-2)/12)+1)</f>
        <v>45444</v>
      </c>
      <c r="E791" s="5" cm="1">
        <f t="array" aca="1" ref="E791" ca="1">INDEX(Subscribers!$Q$2:$Q$1001, INT((ROW()-2)/12)+1)</f>
        <v>6</v>
      </c>
      <c r="F791" s="5">
        <f t="shared" ca="1" si="56"/>
        <v>0</v>
      </c>
      <c r="G791" s="5">
        <f t="shared" ca="1" si="57"/>
        <v>0</v>
      </c>
      <c r="H791" s="7" cm="1">
        <f t="array" aca="1" ref="H791" ca="1">INDEX(Subscribers!$G$2:$G$1001, INT((ROW()-2)/12)+1)</f>
        <v>9.99</v>
      </c>
      <c r="I791">
        <f t="shared" ca="1" si="58"/>
        <v>0</v>
      </c>
    </row>
    <row r="792" spans="1:9">
      <c r="A792" cm="1">
        <f t="array" ref="A792">INDEX(Subscribers!$A$2:$A$1001, INT((ROW()-2)/12)+1)</f>
        <v>66</v>
      </c>
      <c r="B792">
        <f t="shared" si="55"/>
        <v>11</v>
      </c>
      <c r="C792" s="9" cm="1">
        <f t="array" ref="C792">INDEX(Months!$A$2:$A$13, $B792)</f>
        <v>45597</v>
      </c>
      <c r="D792" s="9" cm="1">
        <f t="array" aca="1" ref="D792" ca="1">INDEX(Subscribers!$F$2:$F$1001, INT((ROW()-2)/12)+1)</f>
        <v>45444</v>
      </c>
      <c r="E792" s="5" cm="1">
        <f t="array" aca="1" ref="E792" ca="1">INDEX(Subscribers!$Q$2:$Q$1001, INT((ROW()-2)/12)+1)</f>
        <v>6</v>
      </c>
      <c r="F792" s="5">
        <f t="shared" ca="1" si="56"/>
        <v>0</v>
      </c>
      <c r="G792" s="5">
        <f t="shared" ca="1" si="57"/>
        <v>0</v>
      </c>
      <c r="H792" s="7" cm="1">
        <f t="array" aca="1" ref="H792" ca="1">INDEX(Subscribers!$G$2:$G$1001, INT((ROW()-2)/12)+1)</f>
        <v>9.99</v>
      </c>
      <c r="I792">
        <f t="shared" ca="1" si="58"/>
        <v>0</v>
      </c>
    </row>
    <row r="793" spans="1:9">
      <c r="A793" cm="1">
        <f t="array" ref="A793">INDEX(Subscribers!$A$2:$A$1001, INT((ROW()-2)/12)+1)</f>
        <v>66</v>
      </c>
      <c r="B793">
        <f t="shared" si="55"/>
        <v>12</v>
      </c>
      <c r="C793" s="9" cm="1">
        <f t="array" ref="C793">INDEX(Months!$A$2:$A$13, $B793)</f>
        <v>45627</v>
      </c>
      <c r="D793" s="9" cm="1">
        <f t="array" aca="1" ref="D793" ca="1">INDEX(Subscribers!$F$2:$F$1001, INT((ROW()-2)/12)+1)</f>
        <v>45444</v>
      </c>
      <c r="E793" s="5" cm="1">
        <f t="array" aca="1" ref="E793" ca="1">INDEX(Subscribers!$Q$2:$Q$1001, INT((ROW()-2)/12)+1)</f>
        <v>6</v>
      </c>
      <c r="F793" s="5">
        <f t="shared" ca="1" si="56"/>
        <v>0</v>
      </c>
      <c r="G793" s="5">
        <f t="shared" ca="1" si="57"/>
        <v>0</v>
      </c>
      <c r="H793" s="7" cm="1">
        <f t="array" aca="1" ref="H793" ca="1">INDEX(Subscribers!$G$2:$G$1001, INT((ROW()-2)/12)+1)</f>
        <v>9.99</v>
      </c>
      <c r="I793">
        <f t="shared" ca="1" si="58"/>
        <v>0</v>
      </c>
    </row>
    <row r="794" spans="1:9">
      <c r="A794" cm="1">
        <f t="array" ref="A794">INDEX(Subscribers!$A$2:$A$1001, INT((ROW()-2)/12)+1)</f>
        <v>67</v>
      </c>
      <c r="B794">
        <f t="shared" si="55"/>
        <v>1</v>
      </c>
      <c r="C794" s="9" cm="1">
        <f t="array" ref="C794">INDEX(Months!$A$2:$A$13, $B794)</f>
        <v>45292</v>
      </c>
      <c r="D794" s="9" cm="1">
        <f t="array" aca="1" ref="D794" ca="1">INDEX(Subscribers!$F$2:$F$1001, INT((ROW()-2)/12)+1)</f>
        <v>45474</v>
      </c>
      <c r="E794" s="5" cm="1">
        <f t="array" aca="1" ref="E794" ca="1">INDEX(Subscribers!$Q$2:$Q$1001, INT((ROW()-2)/12)+1)</f>
        <v>5</v>
      </c>
      <c r="F794" s="5">
        <f t="shared" ca="1" si="56"/>
        <v>0</v>
      </c>
      <c r="G794" s="5">
        <f t="shared" ca="1" si="57"/>
        <v>0</v>
      </c>
      <c r="H794" s="7" cm="1">
        <f t="array" aca="1" ref="H794" ca="1">INDEX(Subscribers!$G$2:$G$1001, INT((ROW()-2)/12)+1)</f>
        <v>9.99</v>
      </c>
      <c r="I794">
        <f t="shared" ca="1" si="58"/>
        <v>0</v>
      </c>
    </row>
    <row r="795" spans="1:9">
      <c r="A795" cm="1">
        <f t="array" ref="A795">INDEX(Subscribers!$A$2:$A$1001, INT((ROW()-2)/12)+1)</f>
        <v>67</v>
      </c>
      <c r="B795">
        <f t="shared" si="55"/>
        <v>2</v>
      </c>
      <c r="C795" s="9" cm="1">
        <f t="array" ref="C795">INDEX(Months!$A$2:$A$13, $B795)</f>
        <v>45323</v>
      </c>
      <c r="D795" s="9" cm="1">
        <f t="array" aca="1" ref="D795" ca="1">INDEX(Subscribers!$F$2:$F$1001, INT((ROW()-2)/12)+1)</f>
        <v>45474</v>
      </c>
      <c r="E795" s="5" cm="1">
        <f t="array" aca="1" ref="E795" ca="1">INDEX(Subscribers!$Q$2:$Q$1001, INT((ROW()-2)/12)+1)</f>
        <v>5</v>
      </c>
      <c r="F795" s="5">
        <f t="shared" ca="1" si="56"/>
        <v>0</v>
      </c>
      <c r="G795" s="5">
        <f t="shared" ca="1" si="57"/>
        <v>0</v>
      </c>
      <c r="H795" s="7" cm="1">
        <f t="array" aca="1" ref="H795" ca="1">INDEX(Subscribers!$G$2:$G$1001, INT((ROW()-2)/12)+1)</f>
        <v>9.99</v>
      </c>
      <c r="I795">
        <f t="shared" ca="1" si="58"/>
        <v>0</v>
      </c>
    </row>
    <row r="796" spans="1:9">
      <c r="A796" cm="1">
        <f t="array" ref="A796">INDEX(Subscribers!$A$2:$A$1001, INT((ROW()-2)/12)+1)</f>
        <v>67</v>
      </c>
      <c r="B796">
        <f t="shared" si="55"/>
        <v>3</v>
      </c>
      <c r="C796" s="9" cm="1">
        <f t="array" ref="C796">INDEX(Months!$A$2:$A$13, $B796)</f>
        <v>45352</v>
      </c>
      <c r="D796" s="9" cm="1">
        <f t="array" aca="1" ref="D796" ca="1">INDEX(Subscribers!$F$2:$F$1001, INT((ROW()-2)/12)+1)</f>
        <v>45474</v>
      </c>
      <c r="E796" s="5" cm="1">
        <f t="array" aca="1" ref="E796" ca="1">INDEX(Subscribers!$Q$2:$Q$1001, INT((ROW()-2)/12)+1)</f>
        <v>5</v>
      </c>
      <c r="F796" s="5">
        <f t="shared" ca="1" si="56"/>
        <v>0</v>
      </c>
      <c r="G796" s="5">
        <f t="shared" ca="1" si="57"/>
        <v>0</v>
      </c>
      <c r="H796" s="7" cm="1">
        <f t="array" aca="1" ref="H796" ca="1">INDEX(Subscribers!$G$2:$G$1001, INT((ROW()-2)/12)+1)</f>
        <v>9.99</v>
      </c>
      <c r="I796">
        <f t="shared" ca="1" si="58"/>
        <v>0</v>
      </c>
    </row>
    <row r="797" spans="1:9">
      <c r="A797" cm="1">
        <f t="array" ref="A797">INDEX(Subscribers!$A$2:$A$1001, INT((ROW()-2)/12)+1)</f>
        <v>67</v>
      </c>
      <c r="B797">
        <f t="shared" si="55"/>
        <v>4</v>
      </c>
      <c r="C797" s="9" cm="1">
        <f t="array" ref="C797">INDEX(Months!$A$2:$A$13, $B797)</f>
        <v>45383</v>
      </c>
      <c r="D797" s="9" cm="1">
        <f t="array" aca="1" ref="D797" ca="1">INDEX(Subscribers!$F$2:$F$1001, INT((ROW()-2)/12)+1)</f>
        <v>45474</v>
      </c>
      <c r="E797" s="5" cm="1">
        <f t="array" aca="1" ref="E797" ca="1">INDEX(Subscribers!$Q$2:$Q$1001, INT((ROW()-2)/12)+1)</f>
        <v>5</v>
      </c>
      <c r="F797" s="5">
        <f t="shared" ca="1" si="56"/>
        <v>0</v>
      </c>
      <c r="G797" s="5">
        <f t="shared" ca="1" si="57"/>
        <v>0</v>
      </c>
      <c r="H797" s="7" cm="1">
        <f t="array" aca="1" ref="H797" ca="1">INDEX(Subscribers!$G$2:$G$1001, INT((ROW()-2)/12)+1)</f>
        <v>9.99</v>
      </c>
      <c r="I797">
        <f t="shared" ca="1" si="58"/>
        <v>0</v>
      </c>
    </row>
    <row r="798" spans="1:9">
      <c r="A798" cm="1">
        <f t="array" ref="A798">INDEX(Subscribers!$A$2:$A$1001, INT((ROW()-2)/12)+1)</f>
        <v>67</v>
      </c>
      <c r="B798">
        <f t="shared" si="55"/>
        <v>5</v>
      </c>
      <c r="C798" s="9" cm="1">
        <f t="array" ref="C798">INDEX(Months!$A$2:$A$13, $B798)</f>
        <v>45413</v>
      </c>
      <c r="D798" s="9" cm="1">
        <f t="array" aca="1" ref="D798" ca="1">INDEX(Subscribers!$F$2:$F$1001, INT((ROW()-2)/12)+1)</f>
        <v>45474</v>
      </c>
      <c r="E798" s="5" cm="1">
        <f t="array" aca="1" ref="E798" ca="1">INDEX(Subscribers!$Q$2:$Q$1001, INT((ROW()-2)/12)+1)</f>
        <v>5</v>
      </c>
      <c r="F798" s="5">
        <f t="shared" ca="1" si="56"/>
        <v>0</v>
      </c>
      <c r="G798" s="5">
        <f t="shared" ca="1" si="57"/>
        <v>1</v>
      </c>
      <c r="H798" s="7" cm="1">
        <f t="array" aca="1" ref="H798" ca="1">INDEX(Subscribers!$G$2:$G$1001, INT((ROW()-2)/12)+1)</f>
        <v>9.99</v>
      </c>
      <c r="I798">
        <f t="shared" ca="1" si="58"/>
        <v>0</v>
      </c>
    </row>
    <row r="799" spans="1:9">
      <c r="A799" cm="1">
        <f t="array" ref="A799">INDEX(Subscribers!$A$2:$A$1001, INT((ROW()-2)/12)+1)</f>
        <v>67</v>
      </c>
      <c r="B799">
        <f t="shared" si="55"/>
        <v>6</v>
      </c>
      <c r="C799" s="9" cm="1">
        <f t="array" ref="C799">INDEX(Months!$A$2:$A$13, $B799)</f>
        <v>45444</v>
      </c>
      <c r="D799" s="9" cm="1">
        <f t="array" aca="1" ref="D799" ca="1">INDEX(Subscribers!$F$2:$F$1001, INT((ROW()-2)/12)+1)</f>
        <v>45474</v>
      </c>
      <c r="E799" s="5" cm="1">
        <f t="array" aca="1" ref="E799" ca="1">INDEX(Subscribers!$Q$2:$Q$1001, INT((ROW()-2)/12)+1)</f>
        <v>5</v>
      </c>
      <c r="F799" s="5">
        <f t="shared" ca="1" si="56"/>
        <v>0</v>
      </c>
      <c r="G799" s="5">
        <f t="shared" ca="1" si="57"/>
        <v>0</v>
      </c>
      <c r="H799" s="7" cm="1">
        <f t="array" aca="1" ref="H799" ca="1">INDEX(Subscribers!$G$2:$G$1001, INT((ROW()-2)/12)+1)</f>
        <v>9.99</v>
      </c>
      <c r="I799">
        <f t="shared" ca="1" si="58"/>
        <v>0</v>
      </c>
    </row>
    <row r="800" spans="1:9">
      <c r="A800" cm="1">
        <f t="array" ref="A800">INDEX(Subscribers!$A$2:$A$1001, INT((ROW()-2)/12)+1)</f>
        <v>67</v>
      </c>
      <c r="B800">
        <f t="shared" si="55"/>
        <v>7</v>
      </c>
      <c r="C800" s="9" cm="1">
        <f t="array" ref="C800">INDEX(Months!$A$2:$A$13, $B800)</f>
        <v>45474</v>
      </c>
      <c r="D800" s="9" cm="1">
        <f t="array" aca="1" ref="D800" ca="1">INDEX(Subscribers!$F$2:$F$1001, INT((ROW()-2)/12)+1)</f>
        <v>45474</v>
      </c>
      <c r="E800" s="5" cm="1">
        <f t="array" aca="1" ref="E800" ca="1">INDEX(Subscribers!$Q$2:$Q$1001, INT((ROW()-2)/12)+1)</f>
        <v>5</v>
      </c>
      <c r="F800" s="5">
        <f t="shared" ca="1" si="56"/>
        <v>0</v>
      </c>
      <c r="G800" s="5">
        <f t="shared" ca="1" si="57"/>
        <v>0</v>
      </c>
      <c r="H800" s="7" cm="1">
        <f t="array" aca="1" ref="H800" ca="1">INDEX(Subscribers!$G$2:$G$1001, INT((ROW()-2)/12)+1)</f>
        <v>9.99</v>
      </c>
      <c r="I800">
        <f t="shared" ca="1" si="58"/>
        <v>0</v>
      </c>
    </row>
    <row r="801" spans="1:9">
      <c r="A801" cm="1">
        <f t="array" ref="A801">INDEX(Subscribers!$A$2:$A$1001, INT((ROW()-2)/12)+1)</f>
        <v>67</v>
      </c>
      <c r="B801">
        <f t="shared" si="55"/>
        <v>8</v>
      </c>
      <c r="C801" s="9" cm="1">
        <f t="array" ref="C801">INDEX(Months!$A$2:$A$13, $B801)</f>
        <v>45505</v>
      </c>
      <c r="D801" s="9" cm="1">
        <f t="array" aca="1" ref="D801" ca="1">INDEX(Subscribers!$F$2:$F$1001, INT((ROW()-2)/12)+1)</f>
        <v>45474</v>
      </c>
      <c r="E801" s="5" cm="1">
        <f t="array" aca="1" ref="E801" ca="1">INDEX(Subscribers!$Q$2:$Q$1001, INT((ROW()-2)/12)+1)</f>
        <v>5</v>
      </c>
      <c r="F801" s="5">
        <f t="shared" ca="1" si="56"/>
        <v>0</v>
      </c>
      <c r="G801" s="5">
        <f t="shared" ca="1" si="57"/>
        <v>0</v>
      </c>
      <c r="H801" s="7" cm="1">
        <f t="array" aca="1" ref="H801" ca="1">INDEX(Subscribers!$G$2:$G$1001, INT((ROW()-2)/12)+1)</f>
        <v>9.99</v>
      </c>
      <c r="I801">
        <f t="shared" ca="1" si="58"/>
        <v>0</v>
      </c>
    </row>
    <row r="802" spans="1:9">
      <c r="A802" cm="1">
        <f t="array" ref="A802">INDEX(Subscribers!$A$2:$A$1001, INT((ROW()-2)/12)+1)</f>
        <v>67</v>
      </c>
      <c r="B802">
        <f t="shared" si="55"/>
        <v>9</v>
      </c>
      <c r="C802" s="9" cm="1">
        <f t="array" ref="C802">INDEX(Months!$A$2:$A$13, $B802)</f>
        <v>45536</v>
      </c>
      <c r="D802" s="9" cm="1">
        <f t="array" aca="1" ref="D802" ca="1">INDEX(Subscribers!$F$2:$F$1001, INT((ROW()-2)/12)+1)</f>
        <v>45474</v>
      </c>
      <c r="E802" s="5" cm="1">
        <f t="array" aca="1" ref="E802" ca="1">INDEX(Subscribers!$Q$2:$Q$1001, INT((ROW()-2)/12)+1)</f>
        <v>5</v>
      </c>
      <c r="F802" s="5">
        <f t="shared" ca="1" si="56"/>
        <v>0</v>
      </c>
      <c r="G802" s="5">
        <f t="shared" ca="1" si="57"/>
        <v>0</v>
      </c>
      <c r="H802" s="7" cm="1">
        <f t="array" aca="1" ref="H802" ca="1">INDEX(Subscribers!$G$2:$G$1001, INT((ROW()-2)/12)+1)</f>
        <v>9.99</v>
      </c>
      <c r="I802">
        <f t="shared" ca="1" si="58"/>
        <v>0</v>
      </c>
    </row>
    <row r="803" spans="1:9">
      <c r="A803" cm="1">
        <f t="array" ref="A803">INDEX(Subscribers!$A$2:$A$1001, INT((ROW()-2)/12)+1)</f>
        <v>67</v>
      </c>
      <c r="B803">
        <f t="shared" si="55"/>
        <v>10</v>
      </c>
      <c r="C803" s="9" cm="1">
        <f t="array" ref="C803">INDEX(Months!$A$2:$A$13, $B803)</f>
        <v>45566</v>
      </c>
      <c r="D803" s="9" cm="1">
        <f t="array" aca="1" ref="D803" ca="1">INDEX(Subscribers!$F$2:$F$1001, INT((ROW()-2)/12)+1)</f>
        <v>45474</v>
      </c>
      <c r="E803" s="5" cm="1">
        <f t="array" aca="1" ref="E803" ca="1">INDEX(Subscribers!$Q$2:$Q$1001, INT((ROW()-2)/12)+1)</f>
        <v>5</v>
      </c>
      <c r="F803" s="5">
        <f t="shared" ca="1" si="56"/>
        <v>0</v>
      </c>
      <c r="G803" s="5">
        <f t="shared" ca="1" si="57"/>
        <v>0</v>
      </c>
      <c r="H803" s="7" cm="1">
        <f t="array" aca="1" ref="H803" ca="1">INDEX(Subscribers!$G$2:$G$1001, INT((ROW()-2)/12)+1)</f>
        <v>9.99</v>
      </c>
      <c r="I803">
        <f t="shared" ca="1" si="58"/>
        <v>0</v>
      </c>
    </row>
    <row r="804" spans="1:9">
      <c r="A804" cm="1">
        <f t="array" ref="A804">INDEX(Subscribers!$A$2:$A$1001, INT((ROW()-2)/12)+1)</f>
        <v>67</v>
      </c>
      <c r="B804">
        <f t="shared" si="55"/>
        <v>11</v>
      </c>
      <c r="C804" s="9" cm="1">
        <f t="array" ref="C804">INDEX(Months!$A$2:$A$13, $B804)</f>
        <v>45597</v>
      </c>
      <c r="D804" s="9" cm="1">
        <f t="array" aca="1" ref="D804" ca="1">INDEX(Subscribers!$F$2:$F$1001, INT((ROW()-2)/12)+1)</f>
        <v>45474</v>
      </c>
      <c r="E804" s="5" cm="1">
        <f t="array" aca="1" ref="E804" ca="1">INDEX(Subscribers!$Q$2:$Q$1001, INT((ROW()-2)/12)+1)</f>
        <v>5</v>
      </c>
      <c r="F804" s="5">
        <f t="shared" ca="1" si="56"/>
        <v>0</v>
      </c>
      <c r="G804" s="5">
        <f t="shared" ca="1" si="57"/>
        <v>0</v>
      </c>
      <c r="H804" s="7" cm="1">
        <f t="array" aca="1" ref="H804" ca="1">INDEX(Subscribers!$G$2:$G$1001, INT((ROW()-2)/12)+1)</f>
        <v>9.99</v>
      </c>
      <c r="I804">
        <f t="shared" ca="1" si="58"/>
        <v>0</v>
      </c>
    </row>
    <row r="805" spans="1:9">
      <c r="A805" cm="1">
        <f t="array" ref="A805">INDEX(Subscribers!$A$2:$A$1001, INT((ROW()-2)/12)+1)</f>
        <v>67</v>
      </c>
      <c r="B805">
        <f t="shared" si="55"/>
        <v>12</v>
      </c>
      <c r="C805" s="9" cm="1">
        <f t="array" ref="C805">INDEX(Months!$A$2:$A$13, $B805)</f>
        <v>45627</v>
      </c>
      <c r="D805" s="9" cm="1">
        <f t="array" aca="1" ref="D805" ca="1">INDEX(Subscribers!$F$2:$F$1001, INT((ROW()-2)/12)+1)</f>
        <v>45474</v>
      </c>
      <c r="E805" s="5" cm="1">
        <f t="array" aca="1" ref="E805" ca="1">INDEX(Subscribers!$Q$2:$Q$1001, INT((ROW()-2)/12)+1)</f>
        <v>5</v>
      </c>
      <c r="F805" s="5">
        <f t="shared" ca="1" si="56"/>
        <v>0</v>
      </c>
      <c r="G805" s="5">
        <f t="shared" ca="1" si="57"/>
        <v>0</v>
      </c>
      <c r="H805" s="7" cm="1">
        <f t="array" aca="1" ref="H805" ca="1">INDEX(Subscribers!$G$2:$G$1001, INT((ROW()-2)/12)+1)</f>
        <v>9.99</v>
      </c>
      <c r="I805">
        <f t="shared" ca="1" si="58"/>
        <v>0</v>
      </c>
    </row>
    <row r="806" spans="1:9">
      <c r="A806" cm="1">
        <f t="array" ref="A806">INDEX(Subscribers!$A$2:$A$1001, INT((ROW()-2)/12)+1)</f>
        <v>68</v>
      </c>
      <c r="B806">
        <f t="shared" si="55"/>
        <v>1</v>
      </c>
      <c r="C806" s="9" cm="1">
        <f t="array" ref="C806">INDEX(Months!$A$2:$A$13, $B806)</f>
        <v>45292</v>
      </c>
      <c r="D806" s="9" cm="1">
        <f t="array" aca="1" ref="D806" ca="1">INDEX(Subscribers!$F$2:$F$1001, INT((ROW()-2)/12)+1)</f>
        <v>45474</v>
      </c>
      <c r="E806" s="5" cm="1">
        <f t="array" aca="1" ref="E806" ca="1">INDEX(Subscribers!$Q$2:$Q$1001, INT((ROW()-2)/12)+1)</f>
        <v>999</v>
      </c>
      <c r="F806" s="5">
        <f t="shared" ca="1" si="56"/>
        <v>0</v>
      </c>
      <c r="G806" s="5">
        <f t="shared" ca="1" si="57"/>
        <v>0</v>
      </c>
      <c r="H806" s="7" cm="1">
        <f t="array" aca="1" ref="H806" ca="1">INDEX(Subscribers!$G$2:$G$1001, INT((ROW()-2)/12)+1)</f>
        <v>21.98</v>
      </c>
      <c r="I806">
        <f t="shared" ca="1" si="58"/>
        <v>0</v>
      </c>
    </row>
    <row r="807" spans="1:9">
      <c r="A807" cm="1">
        <f t="array" ref="A807">INDEX(Subscribers!$A$2:$A$1001, INT((ROW()-2)/12)+1)</f>
        <v>68</v>
      </c>
      <c r="B807">
        <f t="shared" si="55"/>
        <v>2</v>
      </c>
      <c r="C807" s="9" cm="1">
        <f t="array" ref="C807">INDEX(Months!$A$2:$A$13, $B807)</f>
        <v>45323</v>
      </c>
      <c r="D807" s="9" cm="1">
        <f t="array" aca="1" ref="D807" ca="1">INDEX(Subscribers!$F$2:$F$1001, INT((ROW()-2)/12)+1)</f>
        <v>45474</v>
      </c>
      <c r="E807" s="5" cm="1">
        <f t="array" aca="1" ref="E807" ca="1">INDEX(Subscribers!$Q$2:$Q$1001, INT((ROW()-2)/12)+1)</f>
        <v>999</v>
      </c>
      <c r="F807" s="5">
        <f t="shared" ca="1" si="56"/>
        <v>0</v>
      </c>
      <c r="G807" s="5">
        <f t="shared" ca="1" si="57"/>
        <v>0</v>
      </c>
      <c r="H807" s="7" cm="1">
        <f t="array" aca="1" ref="H807" ca="1">INDEX(Subscribers!$G$2:$G$1001, INT((ROW()-2)/12)+1)</f>
        <v>21.98</v>
      </c>
      <c r="I807">
        <f t="shared" ca="1" si="58"/>
        <v>0</v>
      </c>
    </row>
    <row r="808" spans="1:9">
      <c r="A808" cm="1">
        <f t="array" ref="A808">INDEX(Subscribers!$A$2:$A$1001, INT((ROW()-2)/12)+1)</f>
        <v>68</v>
      </c>
      <c r="B808">
        <f t="shared" si="55"/>
        <v>3</v>
      </c>
      <c r="C808" s="9" cm="1">
        <f t="array" ref="C808">INDEX(Months!$A$2:$A$13, $B808)</f>
        <v>45352</v>
      </c>
      <c r="D808" s="9" cm="1">
        <f t="array" aca="1" ref="D808" ca="1">INDEX(Subscribers!$F$2:$F$1001, INT((ROW()-2)/12)+1)</f>
        <v>45474</v>
      </c>
      <c r="E808" s="5" cm="1">
        <f t="array" aca="1" ref="E808" ca="1">INDEX(Subscribers!$Q$2:$Q$1001, INT((ROW()-2)/12)+1)</f>
        <v>999</v>
      </c>
      <c r="F808" s="5">
        <f t="shared" ca="1" si="56"/>
        <v>0</v>
      </c>
      <c r="G808" s="5">
        <f t="shared" ca="1" si="57"/>
        <v>0</v>
      </c>
      <c r="H808" s="7" cm="1">
        <f t="array" aca="1" ref="H808" ca="1">INDEX(Subscribers!$G$2:$G$1001, INT((ROW()-2)/12)+1)</f>
        <v>21.98</v>
      </c>
      <c r="I808">
        <f t="shared" ca="1" si="58"/>
        <v>0</v>
      </c>
    </row>
    <row r="809" spans="1:9">
      <c r="A809" cm="1">
        <f t="array" ref="A809">INDEX(Subscribers!$A$2:$A$1001, INT((ROW()-2)/12)+1)</f>
        <v>68</v>
      </c>
      <c r="B809">
        <f t="shared" si="55"/>
        <v>4</v>
      </c>
      <c r="C809" s="9" cm="1">
        <f t="array" ref="C809">INDEX(Months!$A$2:$A$13, $B809)</f>
        <v>45383</v>
      </c>
      <c r="D809" s="9" cm="1">
        <f t="array" aca="1" ref="D809" ca="1">INDEX(Subscribers!$F$2:$F$1001, INT((ROW()-2)/12)+1)</f>
        <v>45474</v>
      </c>
      <c r="E809" s="5" cm="1">
        <f t="array" aca="1" ref="E809" ca="1">INDEX(Subscribers!$Q$2:$Q$1001, INT((ROW()-2)/12)+1)</f>
        <v>999</v>
      </c>
      <c r="F809" s="5">
        <f t="shared" ca="1" si="56"/>
        <v>0</v>
      </c>
      <c r="G809" s="5">
        <f t="shared" ca="1" si="57"/>
        <v>0</v>
      </c>
      <c r="H809" s="7" cm="1">
        <f t="array" aca="1" ref="H809" ca="1">INDEX(Subscribers!$G$2:$G$1001, INT((ROW()-2)/12)+1)</f>
        <v>21.98</v>
      </c>
      <c r="I809">
        <f t="shared" ca="1" si="58"/>
        <v>0</v>
      </c>
    </row>
    <row r="810" spans="1:9">
      <c r="A810" cm="1">
        <f t="array" ref="A810">INDEX(Subscribers!$A$2:$A$1001, INT((ROW()-2)/12)+1)</f>
        <v>68</v>
      </c>
      <c r="B810">
        <f t="shared" si="55"/>
        <v>5</v>
      </c>
      <c r="C810" s="9" cm="1">
        <f t="array" ref="C810">INDEX(Months!$A$2:$A$13, $B810)</f>
        <v>45413</v>
      </c>
      <c r="D810" s="9" cm="1">
        <f t="array" aca="1" ref="D810" ca="1">INDEX(Subscribers!$F$2:$F$1001, INT((ROW()-2)/12)+1)</f>
        <v>45474</v>
      </c>
      <c r="E810" s="5" cm="1">
        <f t="array" aca="1" ref="E810" ca="1">INDEX(Subscribers!$Q$2:$Q$1001, INT((ROW()-2)/12)+1)</f>
        <v>999</v>
      </c>
      <c r="F810" s="5">
        <f t="shared" ca="1" si="56"/>
        <v>0</v>
      </c>
      <c r="G810" s="5">
        <f t="shared" ca="1" si="57"/>
        <v>0</v>
      </c>
      <c r="H810" s="7" cm="1">
        <f t="array" aca="1" ref="H810" ca="1">INDEX(Subscribers!$G$2:$G$1001, INT((ROW()-2)/12)+1)</f>
        <v>21.98</v>
      </c>
      <c r="I810">
        <f t="shared" ca="1" si="58"/>
        <v>0</v>
      </c>
    </row>
    <row r="811" spans="1:9">
      <c r="A811" cm="1">
        <f t="array" ref="A811">INDEX(Subscribers!$A$2:$A$1001, INT((ROW()-2)/12)+1)</f>
        <v>68</v>
      </c>
      <c r="B811">
        <f t="shared" si="55"/>
        <v>6</v>
      </c>
      <c r="C811" s="9" cm="1">
        <f t="array" ref="C811">INDEX(Months!$A$2:$A$13, $B811)</f>
        <v>45444</v>
      </c>
      <c r="D811" s="9" cm="1">
        <f t="array" aca="1" ref="D811" ca="1">INDEX(Subscribers!$F$2:$F$1001, INT((ROW()-2)/12)+1)</f>
        <v>45474</v>
      </c>
      <c r="E811" s="5" cm="1">
        <f t="array" aca="1" ref="E811" ca="1">INDEX(Subscribers!$Q$2:$Q$1001, INT((ROW()-2)/12)+1)</f>
        <v>999</v>
      </c>
      <c r="F811" s="5">
        <f t="shared" ca="1" si="56"/>
        <v>0</v>
      </c>
      <c r="G811" s="5">
        <f t="shared" ca="1" si="57"/>
        <v>0</v>
      </c>
      <c r="H811" s="7" cm="1">
        <f t="array" aca="1" ref="H811" ca="1">INDEX(Subscribers!$G$2:$G$1001, INT((ROW()-2)/12)+1)</f>
        <v>21.98</v>
      </c>
      <c r="I811">
        <f t="shared" ca="1" si="58"/>
        <v>0</v>
      </c>
    </row>
    <row r="812" spans="1:9">
      <c r="A812" cm="1">
        <f t="array" ref="A812">INDEX(Subscribers!$A$2:$A$1001, INT((ROW()-2)/12)+1)</f>
        <v>68</v>
      </c>
      <c r="B812">
        <f t="shared" si="55"/>
        <v>7</v>
      </c>
      <c r="C812" s="9" cm="1">
        <f t="array" ref="C812">INDEX(Months!$A$2:$A$13, $B812)</f>
        <v>45474</v>
      </c>
      <c r="D812" s="9" cm="1">
        <f t="array" aca="1" ref="D812" ca="1">INDEX(Subscribers!$F$2:$F$1001, INT((ROW()-2)/12)+1)</f>
        <v>45474</v>
      </c>
      <c r="E812" s="5" cm="1">
        <f t="array" aca="1" ref="E812" ca="1">INDEX(Subscribers!$Q$2:$Q$1001, INT((ROW()-2)/12)+1)</f>
        <v>999</v>
      </c>
      <c r="F812" s="5">
        <f t="shared" ca="1" si="56"/>
        <v>1</v>
      </c>
      <c r="G812" s="5">
        <f t="shared" ca="1" si="57"/>
        <v>0</v>
      </c>
      <c r="H812" s="7" cm="1">
        <f t="array" aca="1" ref="H812" ca="1">INDEX(Subscribers!$G$2:$G$1001, INT((ROW()-2)/12)+1)</f>
        <v>21.98</v>
      </c>
      <c r="I812">
        <f t="shared" ca="1" si="58"/>
        <v>21.98</v>
      </c>
    </row>
    <row r="813" spans="1:9">
      <c r="A813" cm="1">
        <f t="array" ref="A813">INDEX(Subscribers!$A$2:$A$1001, INT((ROW()-2)/12)+1)</f>
        <v>68</v>
      </c>
      <c r="B813">
        <f t="shared" si="55"/>
        <v>8</v>
      </c>
      <c r="C813" s="9" cm="1">
        <f t="array" ref="C813">INDEX(Months!$A$2:$A$13, $B813)</f>
        <v>45505</v>
      </c>
      <c r="D813" s="9" cm="1">
        <f t="array" aca="1" ref="D813" ca="1">INDEX(Subscribers!$F$2:$F$1001, INT((ROW()-2)/12)+1)</f>
        <v>45474</v>
      </c>
      <c r="E813" s="5" cm="1">
        <f t="array" aca="1" ref="E813" ca="1">INDEX(Subscribers!$Q$2:$Q$1001, INT((ROW()-2)/12)+1)</f>
        <v>999</v>
      </c>
      <c r="F813" s="5">
        <f t="shared" ca="1" si="56"/>
        <v>1</v>
      </c>
      <c r="G813" s="5">
        <f t="shared" ca="1" si="57"/>
        <v>0</v>
      </c>
      <c r="H813" s="7" cm="1">
        <f t="array" aca="1" ref="H813" ca="1">INDEX(Subscribers!$G$2:$G$1001, INT((ROW()-2)/12)+1)</f>
        <v>21.98</v>
      </c>
      <c r="I813">
        <f t="shared" ca="1" si="58"/>
        <v>21.98</v>
      </c>
    </row>
    <row r="814" spans="1:9">
      <c r="A814" cm="1">
        <f t="array" ref="A814">INDEX(Subscribers!$A$2:$A$1001, INT((ROW()-2)/12)+1)</f>
        <v>68</v>
      </c>
      <c r="B814">
        <f t="shared" si="55"/>
        <v>9</v>
      </c>
      <c r="C814" s="9" cm="1">
        <f t="array" ref="C814">INDEX(Months!$A$2:$A$13, $B814)</f>
        <v>45536</v>
      </c>
      <c r="D814" s="9" cm="1">
        <f t="array" aca="1" ref="D814" ca="1">INDEX(Subscribers!$F$2:$F$1001, INT((ROW()-2)/12)+1)</f>
        <v>45474</v>
      </c>
      <c r="E814" s="5" cm="1">
        <f t="array" aca="1" ref="E814" ca="1">INDEX(Subscribers!$Q$2:$Q$1001, INT((ROW()-2)/12)+1)</f>
        <v>999</v>
      </c>
      <c r="F814" s="5">
        <f t="shared" ca="1" si="56"/>
        <v>1</v>
      </c>
      <c r="G814" s="5">
        <f t="shared" ca="1" si="57"/>
        <v>0</v>
      </c>
      <c r="H814" s="7" cm="1">
        <f t="array" aca="1" ref="H814" ca="1">INDEX(Subscribers!$G$2:$G$1001, INT((ROW()-2)/12)+1)</f>
        <v>21.98</v>
      </c>
      <c r="I814">
        <f t="shared" ca="1" si="58"/>
        <v>21.98</v>
      </c>
    </row>
    <row r="815" spans="1:9">
      <c r="A815" cm="1">
        <f t="array" ref="A815">INDEX(Subscribers!$A$2:$A$1001, INT((ROW()-2)/12)+1)</f>
        <v>68</v>
      </c>
      <c r="B815">
        <f t="shared" si="55"/>
        <v>10</v>
      </c>
      <c r="C815" s="9" cm="1">
        <f t="array" ref="C815">INDEX(Months!$A$2:$A$13, $B815)</f>
        <v>45566</v>
      </c>
      <c r="D815" s="9" cm="1">
        <f t="array" aca="1" ref="D815" ca="1">INDEX(Subscribers!$F$2:$F$1001, INT((ROW()-2)/12)+1)</f>
        <v>45474</v>
      </c>
      <c r="E815" s="5" cm="1">
        <f t="array" aca="1" ref="E815" ca="1">INDEX(Subscribers!$Q$2:$Q$1001, INT((ROW()-2)/12)+1)</f>
        <v>999</v>
      </c>
      <c r="F815" s="5">
        <f t="shared" ca="1" si="56"/>
        <v>1</v>
      </c>
      <c r="G815" s="5">
        <f t="shared" ca="1" si="57"/>
        <v>0</v>
      </c>
      <c r="H815" s="7" cm="1">
        <f t="array" aca="1" ref="H815" ca="1">INDEX(Subscribers!$G$2:$G$1001, INT((ROW()-2)/12)+1)</f>
        <v>21.98</v>
      </c>
      <c r="I815">
        <f t="shared" ca="1" si="58"/>
        <v>21.98</v>
      </c>
    </row>
    <row r="816" spans="1:9">
      <c r="A816" cm="1">
        <f t="array" ref="A816">INDEX(Subscribers!$A$2:$A$1001, INT((ROW()-2)/12)+1)</f>
        <v>68</v>
      </c>
      <c r="B816">
        <f t="shared" si="55"/>
        <v>11</v>
      </c>
      <c r="C816" s="9" cm="1">
        <f t="array" ref="C816">INDEX(Months!$A$2:$A$13, $B816)</f>
        <v>45597</v>
      </c>
      <c r="D816" s="9" cm="1">
        <f t="array" aca="1" ref="D816" ca="1">INDEX(Subscribers!$F$2:$F$1001, INT((ROW()-2)/12)+1)</f>
        <v>45474</v>
      </c>
      <c r="E816" s="5" cm="1">
        <f t="array" aca="1" ref="E816" ca="1">INDEX(Subscribers!$Q$2:$Q$1001, INT((ROW()-2)/12)+1)</f>
        <v>999</v>
      </c>
      <c r="F816" s="5">
        <f t="shared" ca="1" si="56"/>
        <v>1</v>
      </c>
      <c r="G816" s="5">
        <f t="shared" ca="1" si="57"/>
        <v>0</v>
      </c>
      <c r="H816" s="7" cm="1">
        <f t="array" aca="1" ref="H816" ca="1">INDEX(Subscribers!$G$2:$G$1001, INT((ROW()-2)/12)+1)</f>
        <v>21.98</v>
      </c>
      <c r="I816">
        <f t="shared" ca="1" si="58"/>
        <v>21.98</v>
      </c>
    </row>
    <row r="817" spans="1:9">
      <c r="A817" cm="1">
        <f t="array" ref="A817">INDEX(Subscribers!$A$2:$A$1001, INT((ROW()-2)/12)+1)</f>
        <v>68</v>
      </c>
      <c r="B817">
        <f t="shared" si="55"/>
        <v>12</v>
      </c>
      <c r="C817" s="9" cm="1">
        <f t="array" ref="C817">INDEX(Months!$A$2:$A$13, $B817)</f>
        <v>45627</v>
      </c>
      <c r="D817" s="9" cm="1">
        <f t="array" aca="1" ref="D817" ca="1">INDEX(Subscribers!$F$2:$F$1001, INT((ROW()-2)/12)+1)</f>
        <v>45474</v>
      </c>
      <c r="E817" s="5" cm="1">
        <f t="array" aca="1" ref="E817" ca="1">INDEX(Subscribers!$Q$2:$Q$1001, INT((ROW()-2)/12)+1)</f>
        <v>999</v>
      </c>
      <c r="F817" s="5">
        <f t="shared" ca="1" si="56"/>
        <v>1</v>
      </c>
      <c r="G817" s="5">
        <f t="shared" ca="1" si="57"/>
        <v>0</v>
      </c>
      <c r="H817" s="7" cm="1">
        <f t="array" aca="1" ref="H817" ca="1">INDEX(Subscribers!$G$2:$G$1001, INT((ROW()-2)/12)+1)</f>
        <v>21.98</v>
      </c>
      <c r="I817">
        <f t="shared" ca="1" si="58"/>
        <v>21.98</v>
      </c>
    </row>
    <row r="818" spans="1:9">
      <c r="A818" cm="1">
        <f t="array" ref="A818">INDEX(Subscribers!$A$2:$A$1001, INT((ROW()-2)/12)+1)</f>
        <v>69</v>
      </c>
      <c r="B818">
        <f t="shared" si="55"/>
        <v>1</v>
      </c>
      <c r="C818" s="9" cm="1">
        <f t="array" ref="C818">INDEX(Months!$A$2:$A$13, $B818)</f>
        <v>45292</v>
      </c>
      <c r="D818" s="9" cm="1">
        <f t="array" aca="1" ref="D818" ca="1">INDEX(Subscribers!$F$2:$F$1001, INT((ROW()-2)/12)+1)</f>
        <v>45444</v>
      </c>
      <c r="E818" s="5" cm="1">
        <f t="array" aca="1" ref="E818" ca="1">INDEX(Subscribers!$Q$2:$Q$1001, INT((ROW()-2)/12)+1)</f>
        <v>2</v>
      </c>
      <c r="F818" s="5">
        <f t="shared" ca="1" si="56"/>
        <v>0</v>
      </c>
      <c r="G818" s="5">
        <f t="shared" ca="1" si="57"/>
        <v>0</v>
      </c>
      <c r="H818" s="7" cm="1">
        <f t="array" aca="1" ref="H818" ca="1">INDEX(Subscribers!$G$2:$G$1001, INT((ROW()-2)/12)+1)</f>
        <v>14.99</v>
      </c>
      <c r="I818">
        <f t="shared" ca="1" si="58"/>
        <v>0</v>
      </c>
    </row>
    <row r="819" spans="1:9">
      <c r="A819" cm="1">
        <f t="array" ref="A819">INDEX(Subscribers!$A$2:$A$1001, INT((ROW()-2)/12)+1)</f>
        <v>69</v>
      </c>
      <c r="B819">
        <f t="shared" si="55"/>
        <v>2</v>
      </c>
      <c r="C819" s="9" cm="1">
        <f t="array" ref="C819">INDEX(Months!$A$2:$A$13, $B819)</f>
        <v>45323</v>
      </c>
      <c r="D819" s="9" cm="1">
        <f t="array" aca="1" ref="D819" ca="1">INDEX(Subscribers!$F$2:$F$1001, INT((ROW()-2)/12)+1)</f>
        <v>45444</v>
      </c>
      <c r="E819" s="5" cm="1">
        <f t="array" aca="1" ref="E819" ca="1">INDEX(Subscribers!$Q$2:$Q$1001, INT((ROW()-2)/12)+1)</f>
        <v>2</v>
      </c>
      <c r="F819" s="5">
        <f t="shared" ca="1" si="56"/>
        <v>0</v>
      </c>
      <c r="G819" s="5">
        <f t="shared" ca="1" si="57"/>
        <v>1</v>
      </c>
      <c r="H819" s="7" cm="1">
        <f t="array" aca="1" ref="H819" ca="1">INDEX(Subscribers!$G$2:$G$1001, INT((ROW()-2)/12)+1)</f>
        <v>14.99</v>
      </c>
      <c r="I819">
        <f t="shared" ca="1" si="58"/>
        <v>0</v>
      </c>
    </row>
    <row r="820" spans="1:9">
      <c r="A820" cm="1">
        <f t="array" ref="A820">INDEX(Subscribers!$A$2:$A$1001, INT((ROW()-2)/12)+1)</f>
        <v>69</v>
      </c>
      <c r="B820">
        <f t="shared" si="55"/>
        <v>3</v>
      </c>
      <c r="C820" s="9" cm="1">
        <f t="array" ref="C820">INDEX(Months!$A$2:$A$13, $B820)</f>
        <v>45352</v>
      </c>
      <c r="D820" s="9" cm="1">
        <f t="array" aca="1" ref="D820" ca="1">INDEX(Subscribers!$F$2:$F$1001, INT((ROW()-2)/12)+1)</f>
        <v>45444</v>
      </c>
      <c r="E820" s="5" cm="1">
        <f t="array" aca="1" ref="E820" ca="1">INDEX(Subscribers!$Q$2:$Q$1001, INT((ROW()-2)/12)+1)</f>
        <v>2</v>
      </c>
      <c r="F820" s="5">
        <f t="shared" ca="1" si="56"/>
        <v>0</v>
      </c>
      <c r="G820" s="5">
        <f t="shared" ca="1" si="57"/>
        <v>0</v>
      </c>
      <c r="H820" s="7" cm="1">
        <f t="array" aca="1" ref="H820" ca="1">INDEX(Subscribers!$G$2:$G$1001, INT((ROW()-2)/12)+1)</f>
        <v>14.99</v>
      </c>
      <c r="I820">
        <f t="shared" ca="1" si="58"/>
        <v>0</v>
      </c>
    </row>
    <row r="821" spans="1:9">
      <c r="A821" cm="1">
        <f t="array" ref="A821">INDEX(Subscribers!$A$2:$A$1001, INT((ROW()-2)/12)+1)</f>
        <v>69</v>
      </c>
      <c r="B821">
        <f t="shared" si="55"/>
        <v>4</v>
      </c>
      <c r="C821" s="9" cm="1">
        <f t="array" ref="C821">INDEX(Months!$A$2:$A$13, $B821)</f>
        <v>45383</v>
      </c>
      <c r="D821" s="9" cm="1">
        <f t="array" aca="1" ref="D821" ca="1">INDEX(Subscribers!$F$2:$F$1001, INT((ROW()-2)/12)+1)</f>
        <v>45444</v>
      </c>
      <c r="E821" s="5" cm="1">
        <f t="array" aca="1" ref="E821" ca="1">INDEX(Subscribers!$Q$2:$Q$1001, INT((ROW()-2)/12)+1)</f>
        <v>2</v>
      </c>
      <c r="F821" s="5">
        <f t="shared" ca="1" si="56"/>
        <v>0</v>
      </c>
      <c r="G821" s="5">
        <f t="shared" ca="1" si="57"/>
        <v>0</v>
      </c>
      <c r="H821" s="7" cm="1">
        <f t="array" aca="1" ref="H821" ca="1">INDEX(Subscribers!$G$2:$G$1001, INT((ROW()-2)/12)+1)</f>
        <v>14.99</v>
      </c>
      <c r="I821">
        <f t="shared" ca="1" si="58"/>
        <v>0</v>
      </c>
    </row>
    <row r="822" spans="1:9">
      <c r="A822" cm="1">
        <f t="array" ref="A822">INDEX(Subscribers!$A$2:$A$1001, INT((ROW()-2)/12)+1)</f>
        <v>69</v>
      </c>
      <c r="B822">
        <f t="shared" si="55"/>
        <v>5</v>
      </c>
      <c r="C822" s="9" cm="1">
        <f t="array" ref="C822">INDEX(Months!$A$2:$A$13, $B822)</f>
        <v>45413</v>
      </c>
      <c r="D822" s="9" cm="1">
        <f t="array" aca="1" ref="D822" ca="1">INDEX(Subscribers!$F$2:$F$1001, INT((ROW()-2)/12)+1)</f>
        <v>45444</v>
      </c>
      <c r="E822" s="5" cm="1">
        <f t="array" aca="1" ref="E822" ca="1">INDEX(Subscribers!$Q$2:$Q$1001, INT((ROW()-2)/12)+1)</f>
        <v>2</v>
      </c>
      <c r="F822" s="5">
        <f t="shared" ca="1" si="56"/>
        <v>0</v>
      </c>
      <c r="G822" s="5">
        <f t="shared" ca="1" si="57"/>
        <v>0</v>
      </c>
      <c r="H822" s="7" cm="1">
        <f t="array" aca="1" ref="H822" ca="1">INDEX(Subscribers!$G$2:$G$1001, INT((ROW()-2)/12)+1)</f>
        <v>14.99</v>
      </c>
      <c r="I822">
        <f t="shared" ca="1" si="58"/>
        <v>0</v>
      </c>
    </row>
    <row r="823" spans="1:9">
      <c r="A823" cm="1">
        <f t="array" ref="A823">INDEX(Subscribers!$A$2:$A$1001, INT((ROW()-2)/12)+1)</f>
        <v>69</v>
      </c>
      <c r="B823">
        <f t="shared" si="55"/>
        <v>6</v>
      </c>
      <c r="C823" s="9" cm="1">
        <f t="array" ref="C823">INDEX(Months!$A$2:$A$13, $B823)</f>
        <v>45444</v>
      </c>
      <c r="D823" s="9" cm="1">
        <f t="array" aca="1" ref="D823" ca="1">INDEX(Subscribers!$F$2:$F$1001, INT((ROW()-2)/12)+1)</f>
        <v>45444</v>
      </c>
      <c r="E823" s="5" cm="1">
        <f t="array" aca="1" ref="E823" ca="1">INDEX(Subscribers!$Q$2:$Q$1001, INT((ROW()-2)/12)+1)</f>
        <v>2</v>
      </c>
      <c r="F823" s="5">
        <f t="shared" ca="1" si="56"/>
        <v>0</v>
      </c>
      <c r="G823" s="5">
        <f t="shared" ca="1" si="57"/>
        <v>0</v>
      </c>
      <c r="H823" s="7" cm="1">
        <f t="array" aca="1" ref="H823" ca="1">INDEX(Subscribers!$G$2:$G$1001, INT((ROW()-2)/12)+1)</f>
        <v>14.99</v>
      </c>
      <c r="I823">
        <f t="shared" ca="1" si="58"/>
        <v>0</v>
      </c>
    </row>
    <row r="824" spans="1:9">
      <c r="A824" cm="1">
        <f t="array" ref="A824">INDEX(Subscribers!$A$2:$A$1001, INT((ROW()-2)/12)+1)</f>
        <v>69</v>
      </c>
      <c r="B824">
        <f t="shared" si="55"/>
        <v>7</v>
      </c>
      <c r="C824" s="9" cm="1">
        <f t="array" ref="C824">INDEX(Months!$A$2:$A$13, $B824)</f>
        <v>45474</v>
      </c>
      <c r="D824" s="9" cm="1">
        <f t="array" aca="1" ref="D824" ca="1">INDEX(Subscribers!$F$2:$F$1001, INT((ROW()-2)/12)+1)</f>
        <v>45444</v>
      </c>
      <c r="E824" s="5" cm="1">
        <f t="array" aca="1" ref="E824" ca="1">INDEX(Subscribers!$Q$2:$Q$1001, INT((ROW()-2)/12)+1)</f>
        <v>2</v>
      </c>
      <c r="F824" s="5">
        <f t="shared" ca="1" si="56"/>
        <v>0</v>
      </c>
      <c r="G824" s="5">
        <f t="shared" ca="1" si="57"/>
        <v>0</v>
      </c>
      <c r="H824" s="7" cm="1">
        <f t="array" aca="1" ref="H824" ca="1">INDEX(Subscribers!$G$2:$G$1001, INT((ROW()-2)/12)+1)</f>
        <v>14.99</v>
      </c>
      <c r="I824">
        <f t="shared" ca="1" si="58"/>
        <v>0</v>
      </c>
    </row>
    <row r="825" spans="1:9">
      <c r="A825" cm="1">
        <f t="array" ref="A825">INDEX(Subscribers!$A$2:$A$1001, INT((ROW()-2)/12)+1)</f>
        <v>69</v>
      </c>
      <c r="B825">
        <f t="shared" si="55"/>
        <v>8</v>
      </c>
      <c r="C825" s="9" cm="1">
        <f t="array" ref="C825">INDEX(Months!$A$2:$A$13, $B825)</f>
        <v>45505</v>
      </c>
      <c r="D825" s="9" cm="1">
        <f t="array" aca="1" ref="D825" ca="1">INDEX(Subscribers!$F$2:$F$1001, INT((ROW()-2)/12)+1)</f>
        <v>45444</v>
      </c>
      <c r="E825" s="5" cm="1">
        <f t="array" aca="1" ref="E825" ca="1">INDEX(Subscribers!$Q$2:$Q$1001, INT((ROW()-2)/12)+1)</f>
        <v>2</v>
      </c>
      <c r="F825" s="5">
        <f t="shared" ca="1" si="56"/>
        <v>0</v>
      </c>
      <c r="G825" s="5">
        <f t="shared" ca="1" si="57"/>
        <v>0</v>
      </c>
      <c r="H825" s="7" cm="1">
        <f t="array" aca="1" ref="H825" ca="1">INDEX(Subscribers!$G$2:$G$1001, INT((ROW()-2)/12)+1)</f>
        <v>14.99</v>
      </c>
      <c r="I825">
        <f t="shared" ca="1" si="58"/>
        <v>0</v>
      </c>
    </row>
    <row r="826" spans="1:9">
      <c r="A826" cm="1">
        <f t="array" ref="A826">INDEX(Subscribers!$A$2:$A$1001, INT((ROW()-2)/12)+1)</f>
        <v>69</v>
      </c>
      <c r="B826">
        <f t="shared" si="55"/>
        <v>9</v>
      </c>
      <c r="C826" s="9" cm="1">
        <f t="array" ref="C826">INDEX(Months!$A$2:$A$13, $B826)</f>
        <v>45536</v>
      </c>
      <c r="D826" s="9" cm="1">
        <f t="array" aca="1" ref="D826" ca="1">INDEX(Subscribers!$F$2:$F$1001, INT((ROW()-2)/12)+1)</f>
        <v>45444</v>
      </c>
      <c r="E826" s="5" cm="1">
        <f t="array" aca="1" ref="E826" ca="1">INDEX(Subscribers!$Q$2:$Q$1001, INT((ROW()-2)/12)+1)</f>
        <v>2</v>
      </c>
      <c r="F826" s="5">
        <f t="shared" ca="1" si="56"/>
        <v>0</v>
      </c>
      <c r="G826" s="5">
        <f t="shared" ca="1" si="57"/>
        <v>0</v>
      </c>
      <c r="H826" s="7" cm="1">
        <f t="array" aca="1" ref="H826" ca="1">INDEX(Subscribers!$G$2:$G$1001, INT((ROW()-2)/12)+1)</f>
        <v>14.99</v>
      </c>
      <c r="I826">
        <f t="shared" ca="1" si="58"/>
        <v>0</v>
      </c>
    </row>
    <row r="827" spans="1:9">
      <c r="A827" cm="1">
        <f t="array" ref="A827">INDEX(Subscribers!$A$2:$A$1001, INT((ROW()-2)/12)+1)</f>
        <v>69</v>
      </c>
      <c r="B827">
        <f t="shared" si="55"/>
        <v>10</v>
      </c>
      <c r="C827" s="9" cm="1">
        <f t="array" ref="C827">INDEX(Months!$A$2:$A$13, $B827)</f>
        <v>45566</v>
      </c>
      <c r="D827" s="9" cm="1">
        <f t="array" aca="1" ref="D827" ca="1">INDEX(Subscribers!$F$2:$F$1001, INT((ROW()-2)/12)+1)</f>
        <v>45444</v>
      </c>
      <c r="E827" s="5" cm="1">
        <f t="array" aca="1" ref="E827" ca="1">INDEX(Subscribers!$Q$2:$Q$1001, INT((ROW()-2)/12)+1)</f>
        <v>2</v>
      </c>
      <c r="F827" s="5">
        <f t="shared" ca="1" si="56"/>
        <v>0</v>
      </c>
      <c r="G827" s="5">
        <f t="shared" ca="1" si="57"/>
        <v>0</v>
      </c>
      <c r="H827" s="7" cm="1">
        <f t="array" aca="1" ref="H827" ca="1">INDEX(Subscribers!$G$2:$G$1001, INT((ROW()-2)/12)+1)</f>
        <v>14.99</v>
      </c>
      <c r="I827">
        <f t="shared" ca="1" si="58"/>
        <v>0</v>
      </c>
    </row>
    <row r="828" spans="1:9">
      <c r="A828" cm="1">
        <f t="array" ref="A828">INDEX(Subscribers!$A$2:$A$1001, INT((ROW()-2)/12)+1)</f>
        <v>69</v>
      </c>
      <c r="B828">
        <f t="shared" si="55"/>
        <v>11</v>
      </c>
      <c r="C828" s="9" cm="1">
        <f t="array" ref="C828">INDEX(Months!$A$2:$A$13, $B828)</f>
        <v>45597</v>
      </c>
      <c r="D828" s="9" cm="1">
        <f t="array" aca="1" ref="D828" ca="1">INDEX(Subscribers!$F$2:$F$1001, INT((ROW()-2)/12)+1)</f>
        <v>45444</v>
      </c>
      <c r="E828" s="5" cm="1">
        <f t="array" aca="1" ref="E828" ca="1">INDEX(Subscribers!$Q$2:$Q$1001, INT((ROW()-2)/12)+1)</f>
        <v>2</v>
      </c>
      <c r="F828" s="5">
        <f t="shared" ca="1" si="56"/>
        <v>0</v>
      </c>
      <c r="G828" s="5">
        <f t="shared" ca="1" si="57"/>
        <v>0</v>
      </c>
      <c r="H828" s="7" cm="1">
        <f t="array" aca="1" ref="H828" ca="1">INDEX(Subscribers!$G$2:$G$1001, INT((ROW()-2)/12)+1)</f>
        <v>14.99</v>
      </c>
      <c r="I828">
        <f t="shared" ca="1" si="58"/>
        <v>0</v>
      </c>
    </row>
    <row r="829" spans="1:9">
      <c r="A829" cm="1">
        <f t="array" ref="A829">INDEX(Subscribers!$A$2:$A$1001, INT((ROW()-2)/12)+1)</f>
        <v>69</v>
      </c>
      <c r="B829">
        <f t="shared" si="55"/>
        <v>12</v>
      </c>
      <c r="C829" s="9" cm="1">
        <f t="array" ref="C829">INDEX(Months!$A$2:$A$13, $B829)</f>
        <v>45627</v>
      </c>
      <c r="D829" s="9" cm="1">
        <f t="array" aca="1" ref="D829" ca="1">INDEX(Subscribers!$F$2:$F$1001, INT((ROW()-2)/12)+1)</f>
        <v>45444</v>
      </c>
      <c r="E829" s="5" cm="1">
        <f t="array" aca="1" ref="E829" ca="1">INDEX(Subscribers!$Q$2:$Q$1001, INT((ROW()-2)/12)+1)</f>
        <v>2</v>
      </c>
      <c r="F829" s="5">
        <f t="shared" ca="1" si="56"/>
        <v>0</v>
      </c>
      <c r="G829" s="5">
        <f t="shared" ca="1" si="57"/>
        <v>0</v>
      </c>
      <c r="H829" s="7" cm="1">
        <f t="array" aca="1" ref="H829" ca="1">INDEX(Subscribers!$G$2:$G$1001, INT((ROW()-2)/12)+1)</f>
        <v>14.99</v>
      </c>
      <c r="I829">
        <f t="shared" ca="1" si="58"/>
        <v>0</v>
      </c>
    </row>
    <row r="830" spans="1:9">
      <c r="A830" cm="1">
        <f t="array" ref="A830">INDEX(Subscribers!$A$2:$A$1001, INT((ROW()-2)/12)+1)</f>
        <v>70</v>
      </c>
      <c r="B830">
        <f t="shared" si="55"/>
        <v>1</v>
      </c>
      <c r="C830" s="9" cm="1">
        <f t="array" ref="C830">INDEX(Months!$A$2:$A$13, $B830)</f>
        <v>45292</v>
      </c>
      <c r="D830" s="9" cm="1">
        <f t="array" aca="1" ref="D830" ca="1">INDEX(Subscribers!$F$2:$F$1001, INT((ROW()-2)/12)+1)</f>
        <v>45292</v>
      </c>
      <c r="E830" s="5" cm="1">
        <f t="array" aca="1" ref="E830" ca="1">INDEX(Subscribers!$Q$2:$Q$1001, INT((ROW()-2)/12)+1)</f>
        <v>12</v>
      </c>
      <c r="F830" s="5">
        <f t="shared" ca="1" si="56"/>
        <v>1</v>
      </c>
      <c r="G830" s="5">
        <f t="shared" ca="1" si="57"/>
        <v>0</v>
      </c>
      <c r="H830" s="7" cm="1">
        <f t="array" aca="1" ref="H830" ca="1">INDEX(Subscribers!$G$2:$G$1001, INT((ROW()-2)/12)+1)</f>
        <v>29.979999999999997</v>
      </c>
      <c r="I830">
        <f t="shared" ca="1" si="58"/>
        <v>29.979999999999997</v>
      </c>
    </row>
    <row r="831" spans="1:9">
      <c r="A831" cm="1">
        <f t="array" ref="A831">INDEX(Subscribers!$A$2:$A$1001, INT((ROW()-2)/12)+1)</f>
        <v>70</v>
      </c>
      <c r="B831">
        <f t="shared" si="55"/>
        <v>2</v>
      </c>
      <c r="C831" s="9" cm="1">
        <f t="array" ref="C831">INDEX(Months!$A$2:$A$13, $B831)</f>
        <v>45323</v>
      </c>
      <c r="D831" s="9" cm="1">
        <f t="array" aca="1" ref="D831" ca="1">INDEX(Subscribers!$F$2:$F$1001, INT((ROW()-2)/12)+1)</f>
        <v>45292</v>
      </c>
      <c r="E831" s="5" cm="1">
        <f t="array" aca="1" ref="E831" ca="1">INDEX(Subscribers!$Q$2:$Q$1001, INT((ROW()-2)/12)+1)</f>
        <v>12</v>
      </c>
      <c r="F831" s="5">
        <f t="shared" ca="1" si="56"/>
        <v>1</v>
      </c>
      <c r="G831" s="5">
        <f t="shared" ca="1" si="57"/>
        <v>0</v>
      </c>
      <c r="H831" s="7" cm="1">
        <f t="array" aca="1" ref="H831" ca="1">INDEX(Subscribers!$G$2:$G$1001, INT((ROW()-2)/12)+1)</f>
        <v>29.979999999999997</v>
      </c>
      <c r="I831">
        <f t="shared" ca="1" si="58"/>
        <v>29.979999999999997</v>
      </c>
    </row>
    <row r="832" spans="1:9">
      <c r="A832" cm="1">
        <f t="array" ref="A832">INDEX(Subscribers!$A$2:$A$1001, INT((ROW()-2)/12)+1)</f>
        <v>70</v>
      </c>
      <c r="B832">
        <f t="shared" si="55"/>
        <v>3</v>
      </c>
      <c r="C832" s="9" cm="1">
        <f t="array" ref="C832">INDEX(Months!$A$2:$A$13, $B832)</f>
        <v>45352</v>
      </c>
      <c r="D832" s="9" cm="1">
        <f t="array" aca="1" ref="D832" ca="1">INDEX(Subscribers!$F$2:$F$1001, INT((ROW()-2)/12)+1)</f>
        <v>45292</v>
      </c>
      <c r="E832" s="5" cm="1">
        <f t="array" aca="1" ref="E832" ca="1">INDEX(Subscribers!$Q$2:$Q$1001, INT((ROW()-2)/12)+1)</f>
        <v>12</v>
      </c>
      <c r="F832" s="5">
        <f t="shared" ca="1" si="56"/>
        <v>1</v>
      </c>
      <c r="G832" s="5">
        <f t="shared" ca="1" si="57"/>
        <v>0</v>
      </c>
      <c r="H832" s="7" cm="1">
        <f t="array" aca="1" ref="H832" ca="1">INDEX(Subscribers!$G$2:$G$1001, INT((ROW()-2)/12)+1)</f>
        <v>29.979999999999997</v>
      </c>
      <c r="I832">
        <f t="shared" ca="1" si="58"/>
        <v>29.979999999999997</v>
      </c>
    </row>
    <row r="833" spans="1:9">
      <c r="A833" cm="1">
        <f t="array" ref="A833">INDEX(Subscribers!$A$2:$A$1001, INT((ROW()-2)/12)+1)</f>
        <v>70</v>
      </c>
      <c r="B833">
        <f t="shared" si="55"/>
        <v>4</v>
      </c>
      <c r="C833" s="9" cm="1">
        <f t="array" ref="C833">INDEX(Months!$A$2:$A$13, $B833)</f>
        <v>45383</v>
      </c>
      <c r="D833" s="9" cm="1">
        <f t="array" aca="1" ref="D833" ca="1">INDEX(Subscribers!$F$2:$F$1001, INT((ROW()-2)/12)+1)</f>
        <v>45292</v>
      </c>
      <c r="E833" s="5" cm="1">
        <f t="array" aca="1" ref="E833" ca="1">INDEX(Subscribers!$Q$2:$Q$1001, INT((ROW()-2)/12)+1)</f>
        <v>12</v>
      </c>
      <c r="F833" s="5">
        <f t="shared" ca="1" si="56"/>
        <v>1</v>
      </c>
      <c r="G833" s="5">
        <f t="shared" ca="1" si="57"/>
        <v>0</v>
      </c>
      <c r="H833" s="7" cm="1">
        <f t="array" aca="1" ref="H833" ca="1">INDEX(Subscribers!$G$2:$G$1001, INT((ROW()-2)/12)+1)</f>
        <v>29.979999999999997</v>
      </c>
      <c r="I833">
        <f t="shared" ca="1" si="58"/>
        <v>29.979999999999997</v>
      </c>
    </row>
    <row r="834" spans="1:9">
      <c r="A834" cm="1">
        <f t="array" ref="A834">INDEX(Subscribers!$A$2:$A$1001, INT((ROW()-2)/12)+1)</f>
        <v>70</v>
      </c>
      <c r="B834">
        <f t="shared" si="55"/>
        <v>5</v>
      </c>
      <c r="C834" s="9" cm="1">
        <f t="array" ref="C834">INDEX(Months!$A$2:$A$13, $B834)</f>
        <v>45413</v>
      </c>
      <c r="D834" s="9" cm="1">
        <f t="array" aca="1" ref="D834" ca="1">INDEX(Subscribers!$F$2:$F$1001, INT((ROW()-2)/12)+1)</f>
        <v>45292</v>
      </c>
      <c r="E834" s="5" cm="1">
        <f t="array" aca="1" ref="E834" ca="1">INDEX(Subscribers!$Q$2:$Q$1001, INT((ROW()-2)/12)+1)</f>
        <v>12</v>
      </c>
      <c r="F834" s="5">
        <f t="shared" ca="1" si="56"/>
        <v>1</v>
      </c>
      <c r="G834" s="5">
        <f t="shared" ca="1" si="57"/>
        <v>0</v>
      </c>
      <c r="H834" s="7" cm="1">
        <f t="array" aca="1" ref="H834" ca="1">INDEX(Subscribers!$G$2:$G$1001, INT((ROW()-2)/12)+1)</f>
        <v>29.979999999999997</v>
      </c>
      <c r="I834">
        <f t="shared" ca="1" si="58"/>
        <v>29.979999999999997</v>
      </c>
    </row>
    <row r="835" spans="1:9">
      <c r="A835" cm="1">
        <f t="array" ref="A835">INDEX(Subscribers!$A$2:$A$1001, INT((ROW()-2)/12)+1)</f>
        <v>70</v>
      </c>
      <c r="B835">
        <f t="shared" ref="B835:B898" si="59">MOD(ROW()-2,12)+1</f>
        <v>6</v>
      </c>
      <c r="C835" s="9" cm="1">
        <f t="array" ref="C835">INDEX(Months!$A$2:$A$13, $B835)</f>
        <v>45444</v>
      </c>
      <c r="D835" s="9" cm="1">
        <f t="array" aca="1" ref="D835" ca="1">INDEX(Subscribers!$F$2:$F$1001, INT((ROW()-2)/12)+1)</f>
        <v>45292</v>
      </c>
      <c r="E835" s="5" cm="1">
        <f t="array" aca="1" ref="E835" ca="1">INDEX(Subscribers!$Q$2:$Q$1001, INT((ROW()-2)/12)+1)</f>
        <v>12</v>
      </c>
      <c r="F835" s="5">
        <f t="shared" ref="F835:F898" ca="1" si="60">--( AND($C835&gt;=$D835, IF($E835=999, TRUE, $B835&lt;$E835)) )</f>
        <v>1</v>
      </c>
      <c r="G835" s="5">
        <f t="shared" ref="G835:G898" ca="1" si="61">IF($E835=999,0,IF($B835=$E835,1,0))</f>
        <v>0</v>
      </c>
      <c r="H835" s="7" cm="1">
        <f t="array" aca="1" ref="H835" ca="1">INDEX(Subscribers!$G$2:$G$1001, INT((ROW()-2)/12)+1)</f>
        <v>29.979999999999997</v>
      </c>
      <c r="I835">
        <f t="shared" ref="I835:I898" ca="1" si="62">IF($F835=1,$H835,0)</f>
        <v>29.979999999999997</v>
      </c>
    </row>
    <row r="836" spans="1:9">
      <c r="A836" cm="1">
        <f t="array" ref="A836">INDEX(Subscribers!$A$2:$A$1001, INT((ROW()-2)/12)+1)</f>
        <v>70</v>
      </c>
      <c r="B836">
        <f t="shared" si="59"/>
        <v>7</v>
      </c>
      <c r="C836" s="9" cm="1">
        <f t="array" ref="C836">INDEX(Months!$A$2:$A$13, $B836)</f>
        <v>45474</v>
      </c>
      <c r="D836" s="9" cm="1">
        <f t="array" aca="1" ref="D836" ca="1">INDEX(Subscribers!$F$2:$F$1001, INT((ROW()-2)/12)+1)</f>
        <v>45292</v>
      </c>
      <c r="E836" s="5" cm="1">
        <f t="array" aca="1" ref="E836" ca="1">INDEX(Subscribers!$Q$2:$Q$1001, INT((ROW()-2)/12)+1)</f>
        <v>12</v>
      </c>
      <c r="F836" s="5">
        <f t="shared" ca="1" si="60"/>
        <v>1</v>
      </c>
      <c r="G836" s="5">
        <f t="shared" ca="1" si="61"/>
        <v>0</v>
      </c>
      <c r="H836" s="7" cm="1">
        <f t="array" aca="1" ref="H836" ca="1">INDEX(Subscribers!$G$2:$G$1001, INT((ROW()-2)/12)+1)</f>
        <v>29.979999999999997</v>
      </c>
      <c r="I836">
        <f t="shared" ca="1" si="62"/>
        <v>29.979999999999997</v>
      </c>
    </row>
    <row r="837" spans="1:9">
      <c r="A837" cm="1">
        <f t="array" ref="A837">INDEX(Subscribers!$A$2:$A$1001, INT((ROW()-2)/12)+1)</f>
        <v>70</v>
      </c>
      <c r="B837">
        <f t="shared" si="59"/>
        <v>8</v>
      </c>
      <c r="C837" s="9" cm="1">
        <f t="array" ref="C837">INDEX(Months!$A$2:$A$13, $B837)</f>
        <v>45505</v>
      </c>
      <c r="D837" s="9" cm="1">
        <f t="array" aca="1" ref="D837" ca="1">INDEX(Subscribers!$F$2:$F$1001, INT((ROW()-2)/12)+1)</f>
        <v>45292</v>
      </c>
      <c r="E837" s="5" cm="1">
        <f t="array" aca="1" ref="E837" ca="1">INDEX(Subscribers!$Q$2:$Q$1001, INT((ROW()-2)/12)+1)</f>
        <v>12</v>
      </c>
      <c r="F837" s="5">
        <f t="shared" ca="1" si="60"/>
        <v>1</v>
      </c>
      <c r="G837" s="5">
        <f t="shared" ca="1" si="61"/>
        <v>0</v>
      </c>
      <c r="H837" s="7" cm="1">
        <f t="array" aca="1" ref="H837" ca="1">INDEX(Subscribers!$G$2:$G$1001, INT((ROW()-2)/12)+1)</f>
        <v>29.979999999999997</v>
      </c>
      <c r="I837">
        <f t="shared" ca="1" si="62"/>
        <v>29.979999999999997</v>
      </c>
    </row>
    <row r="838" spans="1:9">
      <c r="A838" cm="1">
        <f t="array" ref="A838">INDEX(Subscribers!$A$2:$A$1001, INT((ROW()-2)/12)+1)</f>
        <v>70</v>
      </c>
      <c r="B838">
        <f t="shared" si="59"/>
        <v>9</v>
      </c>
      <c r="C838" s="9" cm="1">
        <f t="array" ref="C838">INDEX(Months!$A$2:$A$13, $B838)</f>
        <v>45536</v>
      </c>
      <c r="D838" s="9" cm="1">
        <f t="array" aca="1" ref="D838" ca="1">INDEX(Subscribers!$F$2:$F$1001, INT((ROW()-2)/12)+1)</f>
        <v>45292</v>
      </c>
      <c r="E838" s="5" cm="1">
        <f t="array" aca="1" ref="E838" ca="1">INDEX(Subscribers!$Q$2:$Q$1001, INT((ROW()-2)/12)+1)</f>
        <v>12</v>
      </c>
      <c r="F838" s="5">
        <f t="shared" ca="1" si="60"/>
        <v>1</v>
      </c>
      <c r="G838" s="5">
        <f t="shared" ca="1" si="61"/>
        <v>0</v>
      </c>
      <c r="H838" s="7" cm="1">
        <f t="array" aca="1" ref="H838" ca="1">INDEX(Subscribers!$G$2:$G$1001, INT((ROW()-2)/12)+1)</f>
        <v>29.979999999999997</v>
      </c>
      <c r="I838">
        <f t="shared" ca="1" si="62"/>
        <v>29.979999999999997</v>
      </c>
    </row>
    <row r="839" spans="1:9">
      <c r="A839" cm="1">
        <f t="array" ref="A839">INDEX(Subscribers!$A$2:$A$1001, INT((ROW()-2)/12)+1)</f>
        <v>70</v>
      </c>
      <c r="B839">
        <f t="shared" si="59"/>
        <v>10</v>
      </c>
      <c r="C839" s="9" cm="1">
        <f t="array" ref="C839">INDEX(Months!$A$2:$A$13, $B839)</f>
        <v>45566</v>
      </c>
      <c r="D839" s="9" cm="1">
        <f t="array" aca="1" ref="D839" ca="1">INDEX(Subscribers!$F$2:$F$1001, INT((ROW()-2)/12)+1)</f>
        <v>45292</v>
      </c>
      <c r="E839" s="5" cm="1">
        <f t="array" aca="1" ref="E839" ca="1">INDEX(Subscribers!$Q$2:$Q$1001, INT((ROW()-2)/12)+1)</f>
        <v>12</v>
      </c>
      <c r="F839" s="5">
        <f t="shared" ca="1" si="60"/>
        <v>1</v>
      </c>
      <c r="G839" s="5">
        <f t="shared" ca="1" si="61"/>
        <v>0</v>
      </c>
      <c r="H839" s="7" cm="1">
        <f t="array" aca="1" ref="H839" ca="1">INDEX(Subscribers!$G$2:$G$1001, INT((ROW()-2)/12)+1)</f>
        <v>29.979999999999997</v>
      </c>
      <c r="I839">
        <f t="shared" ca="1" si="62"/>
        <v>29.979999999999997</v>
      </c>
    </row>
    <row r="840" spans="1:9">
      <c r="A840" cm="1">
        <f t="array" ref="A840">INDEX(Subscribers!$A$2:$A$1001, INT((ROW()-2)/12)+1)</f>
        <v>70</v>
      </c>
      <c r="B840">
        <f t="shared" si="59"/>
        <v>11</v>
      </c>
      <c r="C840" s="9" cm="1">
        <f t="array" ref="C840">INDEX(Months!$A$2:$A$13, $B840)</f>
        <v>45597</v>
      </c>
      <c r="D840" s="9" cm="1">
        <f t="array" aca="1" ref="D840" ca="1">INDEX(Subscribers!$F$2:$F$1001, INT((ROW()-2)/12)+1)</f>
        <v>45292</v>
      </c>
      <c r="E840" s="5" cm="1">
        <f t="array" aca="1" ref="E840" ca="1">INDEX(Subscribers!$Q$2:$Q$1001, INT((ROW()-2)/12)+1)</f>
        <v>12</v>
      </c>
      <c r="F840" s="5">
        <f t="shared" ca="1" si="60"/>
        <v>1</v>
      </c>
      <c r="G840" s="5">
        <f t="shared" ca="1" si="61"/>
        <v>0</v>
      </c>
      <c r="H840" s="7" cm="1">
        <f t="array" aca="1" ref="H840" ca="1">INDEX(Subscribers!$G$2:$G$1001, INT((ROW()-2)/12)+1)</f>
        <v>29.979999999999997</v>
      </c>
      <c r="I840">
        <f t="shared" ca="1" si="62"/>
        <v>29.979999999999997</v>
      </c>
    </row>
    <row r="841" spans="1:9">
      <c r="A841" cm="1">
        <f t="array" ref="A841">INDEX(Subscribers!$A$2:$A$1001, INT((ROW()-2)/12)+1)</f>
        <v>70</v>
      </c>
      <c r="B841">
        <f t="shared" si="59"/>
        <v>12</v>
      </c>
      <c r="C841" s="9" cm="1">
        <f t="array" ref="C841">INDEX(Months!$A$2:$A$13, $B841)</f>
        <v>45627</v>
      </c>
      <c r="D841" s="9" cm="1">
        <f t="array" aca="1" ref="D841" ca="1">INDEX(Subscribers!$F$2:$F$1001, INT((ROW()-2)/12)+1)</f>
        <v>45292</v>
      </c>
      <c r="E841" s="5" cm="1">
        <f t="array" aca="1" ref="E841" ca="1">INDEX(Subscribers!$Q$2:$Q$1001, INT((ROW()-2)/12)+1)</f>
        <v>12</v>
      </c>
      <c r="F841" s="5">
        <f t="shared" ca="1" si="60"/>
        <v>0</v>
      </c>
      <c r="G841" s="5">
        <f t="shared" ca="1" si="61"/>
        <v>1</v>
      </c>
      <c r="H841" s="7" cm="1">
        <f t="array" aca="1" ref="H841" ca="1">INDEX(Subscribers!$G$2:$G$1001, INT((ROW()-2)/12)+1)</f>
        <v>29.979999999999997</v>
      </c>
      <c r="I841">
        <f t="shared" ca="1" si="62"/>
        <v>0</v>
      </c>
    </row>
    <row r="842" spans="1:9">
      <c r="A842" cm="1">
        <f t="array" ref="A842">INDEX(Subscribers!$A$2:$A$1001, INT((ROW()-2)/12)+1)</f>
        <v>71</v>
      </c>
      <c r="B842">
        <f t="shared" si="59"/>
        <v>1</v>
      </c>
      <c r="C842" s="9" cm="1">
        <f t="array" ref="C842">INDEX(Months!$A$2:$A$13, $B842)</f>
        <v>45292</v>
      </c>
      <c r="D842" s="9" cm="1">
        <f t="array" aca="1" ref="D842" ca="1">INDEX(Subscribers!$F$2:$F$1001, INT((ROW()-2)/12)+1)</f>
        <v>45292</v>
      </c>
      <c r="E842" s="5" cm="1">
        <f t="array" aca="1" ref="E842" ca="1">INDEX(Subscribers!$Q$2:$Q$1001, INT((ROW()-2)/12)+1)</f>
        <v>3</v>
      </c>
      <c r="F842" s="5">
        <f t="shared" ca="1" si="60"/>
        <v>1</v>
      </c>
      <c r="G842" s="5">
        <f t="shared" ca="1" si="61"/>
        <v>0</v>
      </c>
      <c r="H842" s="7" cm="1">
        <f t="array" aca="1" ref="H842" ca="1">INDEX(Subscribers!$G$2:$G$1001, INT((ROW()-2)/12)+1)</f>
        <v>21.98</v>
      </c>
      <c r="I842">
        <f t="shared" ca="1" si="62"/>
        <v>21.98</v>
      </c>
    </row>
    <row r="843" spans="1:9">
      <c r="A843" cm="1">
        <f t="array" ref="A843">INDEX(Subscribers!$A$2:$A$1001, INT((ROW()-2)/12)+1)</f>
        <v>71</v>
      </c>
      <c r="B843">
        <f t="shared" si="59"/>
        <v>2</v>
      </c>
      <c r="C843" s="9" cm="1">
        <f t="array" ref="C843">INDEX(Months!$A$2:$A$13, $B843)</f>
        <v>45323</v>
      </c>
      <c r="D843" s="9" cm="1">
        <f t="array" aca="1" ref="D843" ca="1">INDEX(Subscribers!$F$2:$F$1001, INT((ROW()-2)/12)+1)</f>
        <v>45292</v>
      </c>
      <c r="E843" s="5" cm="1">
        <f t="array" aca="1" ref="E843" ca="1">INDEX(Subscribers!$Q$2:$Q$1001, INT((ROW()-2)/12)+1)</f>
        <v>3</v>
      </c>
      <c r="F843" s="5">
        <f t="shared" ca="1" si="60"/>
        <v>1</v>
      </c>
      <c r="G843" s="5">
        <f t="shared" ca="1" si="61"/>
        <v>0</v>
      </c>
      <c r="H843" s="7" cm="1">
        <f t="array" aca="1" ref="H843" ca="1">INDEX(Subscribers!$G$2:$G$1001, INT((ROW()-2)/12)+1)</f>
        <v>21.98</v>
      </c>
      <c r="I843">
        <f t="shared" ca="1" si="62"/>
        <v>21.98</v>
      </c>
    </row>
    <row r="844" spans="1:9">
      <c r="A844" cm="1">
        <f t="array" ref="A844">INDEX(Subscribers!$A$2:$A$1001, INT((ROW()-2)/12)+1)</f>
        <v>71</v>
      </c>
      <c r="B844">
        <f t="shared" si="59"/>
        <v>3</v>
      </c>
      <c r="C844" s="9" cm="1">
        <f t="array" ref="C844">INDEX(Months!$A$2:$A$13, $B844)</f>
        <v>45352</v>
      </c>
      <c r="D844" s="9" cm="1">
        <f t="array" aca="1" ref="D844" ca="1">INDEX(Subscribers!$F$2:$F$1001, INT((ROW()-2)/12)+1)</f>
        <v>45292</v>
      </c>
      <c r="E844" s="5" cm="1">
        <f t="array" aca="1" ref="E844" ca="1">INDEX(Subscribers!$Q$2:$Q$1001, INT((ROW()-2)/12)+1)</f>
        <v>3</v>
      </c>
      <c r="F844" s="5">
        <f t="shared" ca="1" si="60"/>
        <v>0</v>
      </c>
      <c r="G844" s="5">
        <f t="shared" ca="1" si="61"/>
        <v>1</v>
      </c>
      <c r="H844" s="7" cm="1">
        <f t="array" aca="1" ref="H844" ca="1">INDEX(Subscribers!$G$2:$G$1001, INT((ROW()-2)/12)+1)</f>
        <v>21.98</v>
      </c>
      <c r="I844">
        <f t="shared" ca="1" si="62"/>
        <v>0</v>
      </c>
    </row>
    <row r="845" spans="1:9">
      <c r="A845" cm="1">
        <f t="array" ref="A845">INDEX(Subscribers!$A$2:$A$1001, INT((ROW()-2)/12)+1)</f>
        <v>71</v>
      </c>
      <c r="B845">
        <f t="shared" si="59"/>
        <v>4</v>
      </c>
      <c r="C845" s="9" cm="1">
        <f t="array" ref="C845">INDEX(Months!$A$2:$A$13, $B845)</f>
        <v>45383</v>
      </c>
      <c r="D845" s="9" cm="1">
        <f t="array" aca="1" ref="D845" ca="1">INDEX(Subscribers!$F$2:$F$1001, INT((ROW()-2)/12)+1)</f>
        <v>45292</v>
      </c>
      <c r="E845" s="5" cm="1">
        <f t="array" aca="1" ref="E845" ca="1">INDEX(Subscribers!$Q$2:$Q$1001, INT((ROW()-2)/12)+1)</f>
        <v>3</v>
      </c>
      <c r="F845" s="5">
        <f t="shared" ca="1" si="60"/>
        <v>0</v>
      </c>
      <c r="G845" s="5">
        <f t="shared" ca="1" si="61"/>
        <v>0</v>
      </c>
      <c r="H845" s="7" cm="1">
        <f t="array" aca="1" ref="H845" ca="1">INDEX(Subscribers!$G$2:$G$1001, INT((ROW()-2)/12)+1)</f>
        <v>21.98</v>
      </c>
      <c r="I845">
        <f t="shared" ca="1" si="62"/>
        <v>0</v>
      </c>
    </row>
    <row r="846" spans="1:9">
      <c r="A846" cm="1">
        <f t="array" ref="A846">INDEX(Subscribers!$A$2:$A$1001, INT((ROW()-2)/12)+1)</f>
        <v>71</v>
      </c>
      <c r="B846">
        <f t="shared" si="59"/>
        <v>5</v>
      </c>
      <c r="C846" s="9" cm="1">
        <f t="array" ref="C846">INDEX(Months!$A$2:$A$13, $B846)</f>
        <v>45413</v>
      </c>
      <c r="D846" s="9" cm="1">
        <f t="array" aca="1" ref="D846" ca="1">INDEX(Subscribers!$F$2:$F$1001, INT((ROW()-2)/12)+1)</f>
        <v>45292</v>
      </c>
      <c r="E846" s="5" cm="1">
        <f t="array" aca="1" ref="E846" ca="1">INDEX(Subscribers!$Q$2:$Q$1001, INT((ROW()-2)/12)+1)</f>
        <v>3</v>
      </c>
      <c r="F846" s="5">
        <f t="shared" ca="1" si="60"/>
        <v>0</v>
      </c>
      <c r="G846" s="5">
        <f t="shared" ca="1" si="61"/>
        <v>0</v>
      </c>
      <c r="H846" s="7" cm="1">
        <f t="array" aca="1" ref="H846" ca="1">INDEX(Subscribers!$G$2:$G$1001, INT((ROW()-2)/12)+1)</f>
        <v>21.98</v>
      </c>
      <c r="I846">
        <f t="shared" ca="1" si="62"/>
        <v>0</v>
      </c>
    </row>
    <row r="847" spans="1:9">
      <c r="A847" cm="1">
        <f t="array" ref="A847">INDEX(Subscribers!$A$2:$A$1001, INT((ROW()-2)/12)+1)</f>
        <v>71</v>
      </c>
      <c r="B847">
        <f t="shared" si="59"/>
        <v>6</v>
      </c>
      <c r="C847" s="9" cm="1">
        <f t="array" ref="C847">INDEX(Months!$A$2:$A$13, $B847)</f>
        <v>45444</v>
      </c>
      <c r="D847" s="9" cm="1">
        <f t="array" aca="1" ref="D847" ca="1">INDEX(Subscribers!$F$2:$F$1001, INT((ROW()-2)/12)+1)</f>
        <v>45292</v>
      </c>
      <c r="E847" s="5" cm="1">
        <f t="array" aca="1" ref="E847" ca="1">INDEX(Subscribers!$Q$2:$Q$1001, INT((ROW()-2)/12)+1)</f>
        <v>3</v>
      </c>
      <c r="F847" s="5">
        <f t="shared" ca="1" si="60"/>
        <v>0</v>
      </c>
      <c r="G847" s="5">
        <f t="shared" ca="1" si="61"/>
        <v>0</v>
      </c>
      <c r="H847" s="7" cm="1">
        <f t="array" aca="1" ref="H847" ca="1">INDEX(Subscribers!$G$2:$G$1001, INT((ROW()-2)/12)+1)</f>
        <v>21.98</v>
      </c>
      <c r="I847">
        <f t="shared" ca="1" si="62"/>
        <v>0</v>
      </c>
    </row>
    <row r="848" spans="1:9">
      <c r="A848" cm="1">
        <f t="array" ref="A848">INDEX(Subscribers!$A$2:$A$1001, INT((ROW()-2)/12)+1)</f>
        <v>71</v>
      </c>
      <c r="B848">
        <f t="shared" si="59"/>
        <v>7</v>
      </c>
      <c r="C848" s="9" cm="1">
        <f t="array" ref="C848">INDEX(Months!$A$2:$A$13, $B848)</f>
        <v>45474</v>
      </c>
      <c r="D848" s="9" cm="1">
        <f t="array" aca="1" ref="D848" ca="1">INDEX(Subscribers!$F$2:$F$1001, INT((ROW()-2)/12)+1)</f>
        <v>45292</v>
      </c>
      <c r="E848" s="5" cm="1">
        <f t="array" aca="1" ref="E848" ca="1">INDEX(Subscribers!$Q$2:$Q$1001, INT((ROW()-2)/12)+1)</f>
        <v>3</v>
      </c>
      <c r="F848" s="5">
        <f t="shared" ca="1" si="60"/>
        <v>0</v>
      </c>
      <c r="G848" s="5">
        <f t="shared" ca="1" si="61"/>
        <v>0</v>
      </c>
      <c r="H848" s="7" cm="1">
        <f t="array" aca="1" ref="H848" ca="1">INDEX(Subscribers!$G$2:$G$1001, INT((ROW()-2)/12)+1)</f>
        <v>21.98</v>
      </c>
      <c r="I848">
        <f t="shared" ca="1" si="62"/>
        <v>0</v>
      </c>
    </row>
    <row r="849" spans="1:9">
      <c r="A849" cm="1">
        <f t="array" ref="A849">INDEX(Subscribers!$A$2:$A$1001, INT((ROW()-2)/12)+1)</f>
        <v>71</v>
      </c>
      <c r="B849">
        <f t="shared" si="59"/>
        <v>8</v>
      </c>
      <c r="C849" s="9" cm="1">
        <f t="array" ref="C849">INDEX(Months!$A$2:$A$13, $B849)</f>
        <v>45505</v>
      </c>
      <c r="D849" s="9" cm="1">
        <f t="array" aca="1" ref="D849" ca="1">INDEX(Subscribers!$F$2:$F$1001, INT((ROW()-2)/12)+1)</f>
        <v>45292</v>
      </c>
      <c r="E849" s="5" cm="1">
        <f t="array" aca="1" ref="E849" ca="1">INDEX(Subscribers!$Q$2:$Q$1001, INT((ROW()-2)/12)+1)</f>
        <v>3</v>
      </c>
      <c r="F849" s="5">
        <f t="shared" ca="1" si="60"/>
        <v>0</v>
      </c>
      <c r="G849" s="5">
        <f t="shared" ca="1" si="61"/>
        <v>0</v>
      </c>
      <c r="H849" s="7" cm="1">
        <f t="array" aca="1" ref="H849" ca="1">INDEX(Subscribers!$G$2:$G$1001, INT((ROW()-2)/12)+1)</f>
        <v>21.98</v>
      </c>
      <c r="I849">
        <f t="shared" ca="1" si="62"/>
        <v>0</v>
      </c>
    </row>
    <row r="850" spans="1:9">
      <c r="A850" cm="1">
        <f t="array" ref="A850">INDEX(Subscribers!$A$2:$A$1001, INT((ROW()-2)/12)+1)</f>
        <v>71</v>
      </c>
      <c r="B850">
        <f t="shared" si="59"/>
        <v>9</v>
      </c>
      <c r="C850" s="9" cm="1">
        <f t="array" ref="C850">INDEX(Months!$A$2:$A$13, $B850)</f>
        <v>45536</v>
      </c>
      <c r="D850" s="9" cm="1">
        <f t="array" aca="1" ref="D850" ca="1">INDEX(Subscribers!$F$2:$F$1001, INT((ROW()-2)/12)+1)</f>
        <v>45292</v>
      </c>
      <c r="E850" s="5" cm="1">
        <f t="array" aca="1" ref="E850" ca="1">INDEX(Subscribers!$Q$2:$Q$1001, INT((ROW()-2)/12)+1)</f>
        <v>3</v>
      </c>
      <c r="F850" s="5">
        <f t="shared" ca="1" si="60"/>
        <v>0</v>
      </c>
      <c r="G850" s="5">
        <f t="shared" ca="1" si="61"/>
        <v>0</v>
      </c>
      <c r="H850" s="7" cm="1">
        <f t="array" aca="1" ref="H850" ca="1">INDEX(Subscribers!$G$2:$G$1001, INT((ROW()-2)/12)+1)</f>
        <v>21.98</v>
      </c>
      <c r="I850">
        <f t="shared" ca="1" si="62"/>
        <v>0</v>
      </c>
    </row>
    <row r="851" spans="1:9">
      <c r="A851" cm="1">
        <f t="array" ref="A851">INDEX(Subscribers!$A$2:$A$1001, INT((ROW()-2)/12)+1)</f>
        <v>71</v>
      </c>
      <c r="B851">
        <f t="shared" si="59"/>
        <v>10</v>
      </c>
      <c r="C851" s="9" cm="1">
        <f t="array" ref="C851">INDEX(Months!$A$2:$A$13, $B851)</f>
        <v>45566</v>
      </c>
      <c r="D851" s="9" cm="1">
        <f t="array" aca="1" ref="D851" ca="1">INDEX(Subscribers!$F$2:$F$1001, INT((ROW()-2)/12)+1)</f>
        <v>45292</v>
      </c>
      <c r="E851" s="5" cm="1">
        <f t="array" aca="1" ref="E851" ca="1">INDEX(Subscribers!$Q$2:$Q$1001, INT((ROW()-2)/12)+1)</f>
        <v>3</v>
      </c>
      <c r="F851" s="5">
        <f t="shared" ca="1" si="60"/>
        <v>0</v>
      </c>
      <c r="G851" s="5">
        <f t="shared" ca="1" si="61"/>
        <v>0</v>
      </c>
      <c r="H851" s="7" cm="1">
        <f t="array" aca="1" ref="H851" ca="1">INDEX(Subscribers!$G$2:$G$1001, INT((ROW()-2)/12)+1)</f>
        <v>21.98</v>
      </c>
      <c r="I851">
        <f t="shared" ca="1" si="62"/>
        <v>0</v>
      </c>
    </row>
    <row r="852" spans="1:9">
      <c r="A852" cm="1">
        <f t="array" ref="A852">INDEX(Subscribers!$A$2:$A$1001, INT((ROW()-2)/12)+1)</f>
        <v>71</v>
      </c>
      <c r="B852">
        <f t="shared" si="59"/>
        <v>11</v>
      </c>
      <c r="C852" s="9" cm="1">
        <f t="array" ref="C852">INDEX(Months!$A$2:$A$13, $B852)</f>
        <v>45597</v>
      </c>
      <c r="D852" s="9" cm="1">
        <f t="array" aca="1" ref="D852" ca="1">INDEX(Subscribers!$F$2:$F$1001, INT((ROW()-2)/12)+1)</f>
        <v>45292</v>
      </c>
      <c r="E852" s="5" cm="1">
        <f t="array" aca="1" ref="E852" ca="1">INDEX(Subscribers!$Q$2:$Q$1001, INT((ROW()-2)/12)+1)</f>
        <v>3</v>
      </c>
      <c r="F852" s="5">
        <f t="shared" ca="1" si="60"/>
        <v>0</v>
      </c>
      <c r="G852" s="5">
        <f t="shared" ca="1" si="61"/>
        <v>0</v>
      </c>
      <c r="H852" s="7" cm="1">
        <f t="array" aca="1" ref="H852" ca="1">INDEX(Subscribers!$G$2:$G$1001, INT((ROW()-2)/12)+1)</f>
        <v>21.98</v>
      </c>
      <c r="I852">
        <f t="shared" ca="1" si="62"/>
        <v>0</v>
      </c>
    </row>
    <row r="853" spans="1:9">
      <c r="A853" cm="1">
        <f t="array" ref="A853">INDEX(Subscribers!$A$2:$A$1001, INT((ROW()-2)/12)+1)</f>
        <v>71</v>
      </c>
      <c r="B853">
        <f t="shared" si="59"/>
        <v>12</v>
      </c>
      <c r="C853" s="9" cm="1">
        <f t="array" ref="C853">INDEX(Months!$A$2:$A$13, $B853)</f>
        <v>45627</v>
      </c>
      <c r="D853" s="9" cm="1">
        <f t="array" aca="1" ref="D853" ca="1">INDEX(Subscribers!$F$2:$F$1001, INT((ROW()-2)/12)+1)</f>
        <v>45292</v>
      </c>
      <c r="E853" s="5" cm="1">
        <f t="array" aca="1" ref="E853" ca="1">INDEX(Subscribers!$Q$2:$Q$1001, INT((ROW()-2)/12)+1)</f>
        <v>3</v>
      </c>
      <c r="F853" s="5">
        <f t="shared" ca="1" si="60"/>
        <v>0</v>
      </c>
      <c r="G853" s="5">
        <f t="shared" ca="1" si="61"/>
        <v>0</v>
      </c>
      <c r="H853" s="7" cm="1">
        <f t="array" aca="1" ref="H853" ca="1">INDEX(Subscribers!$G$2:$G$1001, INT((ROW()-2)/12)+1)</f>
        <v>21.98</v>
      </c>
      <c r="I853">
        <f t="shared" ca="1" si="62"/>
        <v>0</v>
      </c>
    </row>
    <row r="854" spans="1:9">
      <c r="A854" cm="1">
        <f t="array" ref="A854">INDEX(Subscribers!$A$2:$A$1001, INT((ROW()-2)/12)+1)</f>
        <v>72</v>
      </c>
      <c r="B854">
        <f t="shared" si="59"/>
        <v>1</v>
      </c>
      <c r="C854" s="9" cm="1">
        <f t="array" ref="C854">INDEX(Months!$A$2:$A$13, $B854)</f>
        <v>45292</v>
      </c>
      <c r="D854" s="9" cm="1">
        <f t="array" aca="1" ref="D854" ca="1">INDEX(Subscribers!$F$2:$F$1001, INT((ROW()-2)/12)+1)</f>
        <v>45292</v>
      </c>
      <c r="E854" s="5" cm="1">
        <f t="array" aca="1" ref="E854" ca="1">INDEX(Subscribers!$Q$2:$Q$1001, INT((ROW()-2)/12)+1)</f>
        <v>999</v>
      </c>
      <c r="F854" s="5">
        <f t="shared" ca="1" si="60"/>
        <v>1</v>
      </c>
      <c r="G854" s="5">
        <f t="shared" ca="1" si="61"/>
        <v>0</v>
      </c>
      <c r="H854" s="7" cm="1">
        <f t="array" aca="1" ref="H854" ca="1">INDEX(Subscribers!$G$2:$G$1001, INT((ROW()-2)/12)+1)</f>
        <v>14.99</v>
      </c>
      <c r="I854">
        <f t="shared" ca="1" si="62"/>
        <v>14.99</v>
      </c>
    </row>
    <row r="855" spans="1:9">
      <c r="A855" cm="1">
        <f t="array" ref="A855">INDEX(Subscribers!$A$2:$A$1001, INT((ROW()-2)/12)+1)</f>
        <v>72</v>
      </c>
      <c r="B855">
        <f t="shared" si="59"/>
        <v>2</v>
      </c>
      <c r="C855" s="9" cm="1">
        <f t="array" ref="C855">INDEX(Months!$A$2:$A$13, $B855)</f>
        <v>45323</v>
      </c>
      <c r="D855" s="9" cm="1">
        <f t="array" aca="1" ref="D855" ca="1">INDEX(Subscribers!$F$2:$F$1001, INT((ROW()-2)/12)+1)</f>
        <v>45292</v>
      </c>
      <c r="E855" s="5" cm="1">
        <f t="array" aca="1" ref="E855" ca="1">INDEX(Subscribers!$Q$2:$Q$1001, INT((ROW()-2)/12)+1)</f>
        <v>999</v>
      </c>
      <c r="F855" s="5">
        <f t="shared" ca="1" si="60"/>
        <v>1</v>
      </c>
      <c r="G855" s="5">
        <f t="shared" ca="1" si="61"/>
        <v>0</v>
      </c>
      <c r="H855" s="7" cm="1">
        <f t="array" aca="1" ref="H855" ca="1">INDEX(Subscribers!$G$2:$G$1001, INT((ROW()-2)/12)+1)</f>
        <v>14.99</v>
      </c>
      <c r="I855">
        <f t="shared" ca="1" si="62"/>
        <v>14.99</v>
      </c>
    </row>
    <row r="856" spans="1:9">
      <c r="A856" cm="1">
        <f t="array" ref="A856">INDEX(Subscribers!$A$2:$A$1001, INT((ROW()-2)/12)+1)</f>
        <v>72</v>
      </c>
      <c r="B856">
        <f t="shared" si="59"/>
        <v>3</v>
      </c>
      <c r="C856" s="9" cm="1">
        <f t="array" ref="C856">INDEX(Months!$A$2:$A$13, $B856)</f>
        <v>45352</v>
      </c>
      <c r="D856" s="9" cm="1">
        <f t="array" aca="1" ref="D856" ca="1">INDEX(Subscribers!$F$2:$F$1001, INT((ROW()-2)/12)+1)</f>
        <v>45292</v>
      </c>
      <c r="E856" s="5" cm="1">
        <f t="array" aca="1" ref="E856" ca="1">INDEX(Subscribers!$Q$2:$Q$1001, INT((ROW()-2)/12)+1)</f>
        <v>999</v>
      </c>
      <c r="F856" s="5">
        <f t="shared" ca="1" si="60"/>
        <v>1</v>
      </c>
      <c r="G856" s="5">
        <f t="shared" ca="1" si="61"/>
        <v>0</v>
      </c>
      <c r="H856" s="7" cm="1">
        <f t="array" aca="1" ref="H856" ca="1">INDEX(Subscribers!$G$2:$G$1001, INT((ROW()-2)/12)+1)</f>
        <v>14.99</v>
      </c>
      <c r="I856">
        <f t="shared" ca="1" si="62"/>
        <v>14.99</v>
      </c>
    </row>
    <row r="857" spans="1:9">
      <c r="A857" cm="1">
        <f t="array" ref="A857">INDEX(Subscribers!$A$2:$A$1001, INT((ROW()-2)/12)+1)</f>
        <v>72</v>
      </c>
      <c r="B857">
        <f t="shared" si="59"/>
        <v>4</v>
      </c>
      <c r="C857" s="9" cm="1">
        <f t="array" ref="C857">INDEX(Months!$A$2:$A$13, $B857)</f>
        <v>45383</v>
      </c>
      <c r="D857" s="9" cm="1">
        <f t="array" aca="1" ref="D857" ca="1">INDEX(Subscribers!$F$2:$F$1001, INT((ROW()-2)/12)+1)</f>
        <v>45292</v>
      </c>
      <c r="E857" s="5" cm="1">
        <f t="array" aca="1" ref="E857" ca="1">INDEX(Subscribers!$Q$2:$Q$1001, INT((ROW()-2)/12)+1)</f>
        <v>999</v>
      </c>
      <c r="F857" s="5">
        <f t="shared" ca="1" si="60"/>
        <v>1</v>
      </c>
      <c r="G857" s="5">
        <f t="shared" ca="1" si="61"/>
        <v>0</v>
      </c>
      <c r="H857" s="7" cm="1">
        <f t="array" aca="1" ref="H857" ca="1">INDEX(Subscribers!$G$2:$G$1001, INT((ROW()-2)/12)+1)</f>
        <v>14.99</v>
      </c>
      <c r="I857">
        <f t="shared" ca="1" si="62"/>
        <v>14.99</v>
      </c>
    </row>
    <row r="858" spans="1:9">
      <c r="A858" cm="1">
        <f t="array" ref="A858">INDEX(Subscribers!$A$2:$A$1001, INT((ROW()-2)/12)+1)</f>
        <v>72</v>
      </c>
      <c r="B858">
        <f t="shared" si="59"/>
        <v>5</v>
      </c>
      <c r="C858" s="9" cm="1">
        <f t="array" ref="C858">INDEX(Months!$A$2:$A$13, $B858)</f>
        <v>45413</v>
      </c>
      <c r="D858" s="9" cm="1">
        <f t="array" aca="1" ref="D858" ca="1">INDEX(Subscribers!$F$2:$F$1001, INT((ROW()-2)/12)+1)</f>
        <v>45292</v>
      </c>
      <c r="E858" s="5" cm="1">
        <f t="array" aca="1" ref="E858" ca="1">INDEX(Subscribers!$Q$2:$Q$1001, INT((ROW()-2)/12)+1)</f>
        <v>999</v>
      </c>
      <c r="F858" s="5">
        <f t="shared" ca="1" si="60"/>
        <v>1</v>
      </c>
      <c r="G858" s="5">
        <f t="shared" ca="1" si="61"/>
        <v>0</v>
      </c>
      <c r="H858" s="7" cm="1">
        <f t="array" aca="1" ref="H858" ca="1">INDEX(Subscribers!$G$2:$G$1001, INT((ROW()-2)/12)+1)</f>
        <v>14.99</v>
      </c>
      <c r="I858">
        <f t="shared" ca="1" si="62"/>
        <v>14.99</v>
      </c>
    </row>
    <row r="859" spans="1:9">
      <c r="A859" cm="1">
        <f t="array" ref="A859">INDEX(Subscribers!$A$2:$A$1001, INT((ROW()-2)/12)+1)</f>
        <v>72</v>
      </c>
      <c r="B859">
        <f t="shared" si="59"/>
        <v>6</v>
      </c>
      <c r="C859" s="9" cm="1">
        <f t="array" ref="C859">INDEX(Months!$A$2:$A$13, $B859)</f>
        <v>45444</v>
      </c>
      <c r="D859" s="9" cm="1">
        <f t="array" aca="1" ref="D859" ca="1">INDEX(Subscribers!$F$2:$F$1001, INT((ROW()-2)/12)+1)</f>
        <v>45292</v>
      </c>
      <c r="E859" s="5" cm="1">
        <f t="array" aca="1" ref="E859" ca="1">INDEX(Subscribers!$Q$2:$Q$1001, INT((ROW()-2)/12)+1)</f>
        <v>999</v>
      </c>
      <c r="F859" s="5">
        <f t="shared" ca="1" si="60"/>
        <v>1</v>
      </c>
      <c r="G859" s="5">
        <f t="shared" ca="1" si="61"/>
        <v>0</v>
      </c>
      <c r="H859" s="7" cm="1">
        <f t="array" aca="1" ref="H859" ca="1">INDEX(Subscribers!$G$2:$G$1001, INT((ROW()-2)/12)+1)</f>
        <v>14.99</v>
      </c>
      <c r="I859">
        <f t="shared" ca="1" si="62"/>
        <v>14.99</v>
      </c>
    </row>
    <row r="860" spans="1:9">
      <c r="A860" cm="1">
        <f t="array" ref="A860">INDEX(Subscribers!$A$2:$A$1001, INT((ROW()-2)/12)+1)</f>
        <v>72</v>
      </c>
      <c r="B860">
        <f t="shared" si="59"/>
        <v>7</v>
      </c>
      <c r="C860" s="9" cm="1">
        <f t="array" ref="C860">INDEX(Months!$A$2:$A$13, $B860)</f>
        <v>45474</v>
      </c>
      <c r="D860" s="9" cm="1">
        <f t="array" aca="1" ref="D860" ca="1">INDEX(Subscribers!$F$2:$F$1001, INT((ROW()-2)/12)+1)</f>
        <v>45292</v>
      </c>
      <c r="E860" s="5" cm="1">
        <f t="array" aca="1" ref="E860" ca="1">INDEX(Subscribers!$Q$2:$Q$1001, INT((ROW()-2)/12)+1)</f>
        <v>999</v>
      </c>
      <c r="F860" s="5">
        <f t="shared" ca="1" si="60"/>
        <v>1</v>
      </c>
      <c r="G860" s="5">
        <f t="shared" ca="1" si="61"/>
        <v>0</v>
      </c>
      <c r="H860" s="7" cm="1">
        <f t="array" aca="1" ref="H860" ca="1">INDEX(Subscribers!$G$2:$G$1001, INT((ROW()-2)/12)+1)</f>
        <v>14.99</v>
      </c>
      <c r="I860">
        <f t="shared" ca="1" si="62"/>
        <v>14.99</v>
      </c>
    </row>
    <row r="861" spans="1:9">
      <c r="A861" cm="1">
        <f t="array" ref="A861">INDEX(Subscribers!$A$2:$A$1001, INT((ROW()-2)/12)+1)</f>
        <v>72</v>
      </c>
      <c r="B861">
        <f t="shared" si="59"/>
        <v>8</v>
      </c>
      <c r="C861" s="9" cm="1">
        <f t="array" ref="C861">INDEX(Months!$A$2:$A$13, $B861)</f>
        <v>45505</v>
      </c>
      <c r="D861" s="9" cm="1">
        <f t="array" aca="1" ref="D861" ca="1">INDEX(Subscribers!$F$2:$F$1001, INT((ROW()-2)/12)+1)</f>
        <v>45292</v>
      </c>
      <c r="E861" s="5" cm="1">
        <f t="array" aca="1" ref="E861" ca="1">INDEX(Subscribers!$Q$2:$Q$1001, INT((ROW()-2)/12)+1)</f>
        <v>999</v>
      </c>
      <c r="F861" s="5">
        <f t="shared" ca="1" si="60"/>
        <v>1</v>
      </c>
      <c r="G861" s="5">
        <f t="shared" ca="1" si="61"/>
        <v>0</v>
      </c>
      <c r="H861" s="7" cm="1">
        <f t="array" aca="1" ref="H861" ca="1">INDEX(Subscribers!$G$2:$G$1001, INT((ROW()-2)/12)+1)</f>
        <v>14.99</v>
      </c>
      <c r="I861">
        <f t="shared" ca="1" si="62"/>
        <v>14.99</v>
      </c>
    </row>
    <row r="862" spans="1:9">
      <c r="A862" cm="1">
        <f t="array" ref="A862">INDEX(Subscribers!$A$2:$A$1001, INT((ROW()-2)/12)+1)</f>
        <v>72</v>
      </c>
      <c r="B862">
        <f t="shared" si="59"/>
        <v>9</v>
      </c>
      <c r="C862" s="9" cm="1">
        <f t="array" ref="C862">INDEX(Months!$A$2:$A$13, $B862)</f>
        <v>45536</v>
      </c>
      <c r="D862" s="9" cm="1">
        <f t="array" aca="1" ref="D862" ca="1">INDEX(Subscribers!$F$2:$F$1001, INT((ROW()-2)/12)+1)</f>
        <v>45292</v>
      </c>
      <c r="E862" s="5" cm="1">
        <f t="array" aca="1" ref="E862" ca="1">INDEX(Subscribers!$Q$2:$Q$1001, INT((ROW()-2)/12)+1)</f>
        <v>999</v>
      </c>
      <c r="F862" s="5">
        <f t="shared" ca="1" si="60"/>
        <v>1</v>
      </c>
      <c r="G862" s="5">
        <f t="shared" ca="1" si="61"/>
        <v>0</v>
      </c>
      <c r="H862" s="7" cm="1">
        <f t="array" aca="1" ref="H862" ca="1">INDEX(Subscribers!$G$2:$G$1001, INT((ROW()-2)/12)+1)</f>
        <v>14.99</v>
      </c>
      <c r="I862">
        <f t="shared" ca="1" si="62"/>
        <v>14.99</v>
      </c>
    </row>
    <row r="863" spans="1:9">
      <c r="A863" cm="1">
        <f t="array" ref="A863">INDEX(Subscribers!$A$2:$A$1001, INT((ROW()-2)/12)+1)</f>
        <v>72</v>
      </c>
      <c r="B863">
        <f t="shared" si="59"/>
        <v>10</v>
      </c>
      <c r="C863" s="9" cm="1">
        <f t="array" ref="C863">INDEX(Months!$A$2:$A$13, $B863)</f>
        <v>45566</v>
      </c>
      <c r="D863" s="9" cm="1">
        <f t="array" aca="1" ref="D863" ca="1">INDEX(Subscribers!$F$2:$F$1001, INT((ROW()-2)/12)+1)</f>
        <v>45292</v>
      </c>
      <c r="E863" s="5" cm="1">
        <f t="array" aca="1" ref="E863" ca="1">INDEX(Subscribers!$Q$2:$Q$1001, INT((ROW()-2)/12)+1)</f>
        <v>999</v>
      </c>
      <c r="F863" s="5">
        <f t="shared" ca="1" si="60"/>
        <v>1</v>
      </c>
      <c r="G863" s="5">
        <f t="shared" ca="1" si="61"/>
        <v>0</v>
      </c>
      <c r="H863" s="7" cm="1">
        <f t="array" aca="1" ref="H863" ca="1">INDEX(Subscribers!$G$2:$G$1001, INT((ROW()-2)/12)+1)</f>
        <v>14.99</v>
      </c>
      <c r="I863">
        <f t="shared" ca="1" si="62"/>
        <v>14.99</v>
      </c>
    </row>
    <row r="864" spans="1:9">
      <c r="A864" cm="1">
        <f t="array" ref="A864">INDEX(Subscribers!$A$2:$A$1001, INT((ROW()-2)/12)+1)</f>
        <v>72</v>
      </c>
      <c r="B864">
        <f t="shared" si="59"/>
        <v>11</v>
      </c>
      <c r="C864" s="9" cm="1">
        <f t="array" ref="C864">INDEX(Months!$A$2:$A$13, $B864)</f>
        <v>45597</v>
      </c>
      <c r="D864" s="9" cm="1">
        <f t="array" aca="1" ref="D864" ca="1">INDEX(Subscribers!$F$2:$F$1001, INT((ROW()-2)/12)+1)</f>
        <v>45292</v>
      </c>
      <c r="E864" s="5" cm="1">
        <f t="array" aca="1" ref="E864" ca="1">INDEX(Subscribers!$Q$2:$Q$1001, INT((ROW()-2)/12)+1)</f>
        <v>999</v>
      </c>
      <c r="F864" s="5">
        <f t="shared" ca="1" si="60"/>
        <v>1</v>
      </c>
      <c r="G864" s="5">
        <f t="shared" ca="1" si="61"/>
        <v>0</v>
      </c>
      <c r="H864" s="7" cm="1">
        <f t="array" aca="1" ref="H864" ca="1">INDEX(Subscribers!$G$2:$G$1001, INT((ROW()-2)/12)+1)</f>
        <v>14.99</v>
      </c>
      <c r="I864">
        <f t="shared" ca="1" si="62"/>
        <v>14.99</v>
      </c>
    </row>
    <row r="865" spans="1:9">
      <c r="A865" cm="1">
        <f t="array" ref="A865">INDEX(Subscribers!$A$2:$A$1001, INT((ROW()-2)/12)+1)</f>
        <v>72</v>
      </c>
      <c r="B865">
        <f t="shared" si="59"/>
        <v>12</v>
      </c>
      <c r="C865" s="9" cm="1">
        <f t="array" ref="C865">INDEX(Months!$A$2:$A$13, $B865)</f>
        <v>45627</v>
      </c>
      <c r="D865" s="9" cm="1">
        <f t="array" aca="1" ref="D865" ca="1">INDEX(Subscribers!$F$2:$F$1001, INT((ROW()-2)/12)+1)</f>
        <v>45292</v>
      </c>
      <c r="E865" s="5" cm="1">
        <f t="array" aca="1" ref="E865" ca="1">INDEX(Subscribers!$Q$2:$Q$1001, INT((ROW()-2)/12)+1)</f>
        <v>999</v>
      </c>
      <c r="F865" s="5">
        <f t="shared" ca="1" si="60"/>
        <v>1</v>
      </c>
      <c r="G865" s="5">
        <f t="shared" ca="1" si="61"/>
        <v>0</v>
      </c>
      <c r="H865" s="7" cm="1">
        <f t="array" aca="1" ref="H865" ca="1">INDEX(Subscribers!$G$2:$G$1001, INT((ROW()-2)/12)+1)</f>
        <v>14.99</v>
      </c>
      <c r="I865">
        <f t="shared" ca="1" si="62"/>
        <v>14.99</v>
      </c>
    </row>
    <row r="866" spans="1:9">
      <c r="A866" cm="1">
        <f t="array" ref="A866">INDEX(Subscribers!$A$2:$A$1001, INT((ROW()-2)/12)+1)</f>
        <v>73</v>
      </c>
      <c r="B866">
        <f t="shared" si="59"/>
        <v>1</v>
      </c>
      <c r="C866" s="9" cm="1">
        <f t="array" ref="C866">INDEX(Months!$A$2:$A$13, $B866)</f>
        <v>45292</v>
      </c>
      <c r="D866" s="9" cm="1">
        <f t="array" aca="1" ref="D866" ca="1">INDEX(Subscribers!$F$2:$F$1001, INT((ROW()-2)/12)+1)</f>
        <v>45597</v>
      </c>
      <c r="E866" s="5" cm="1">
        <f t="array" aca="1" ref="E866" ca="1">INDEX(Subscribers!$Q$2:$Q$1001, INT((ROW()-2)/12)+1)</f>
        <v>9</v>
      </c>
      <c r="F866" s="5">
        <f t="shared" ca="1" si="60"/>
        <v>0</v>
      </c>
      <c r="G866" s="5">
        <f t="shared" ca="1" si="61"/>
        <v>0</v>
      </c>
      <c r="H866" s="7" cm="1">
        <f t="array" aca="1" ref="H866" ca="1">INDEX(Subscribers!$G$2:$G$1001, INT((ROW()-2)/12)+1)</f>
        <v>36.97</v>
      </c>
      <c r="I866">
        <f t="shared" ca="1" si="62"/>
        <v>0</v>
      </c>
    </row>
    <row r="867" spans="1:9">
      <c r="A867" cm="1">
        <f t="array" ref="A867">INDEX(Subscribers!$A$2:$A$1001, INT((ROW()-2)/12)+1)</f>
        <v>73</v>
      </c>
      <c r="B867">
        <f t="shared" si="59"/>
        <v>2</v>
      </c>
      <c r="C867" s="9" cm="1">
        <f t="array" ref="C867">INDEX(Months!$A$2:$A$13, $B867)</f>
        <v>45323</v>
      </c>
      <c r="D867" s="9" cm="1">
        <f t="array" aca="1" ref="D867" ca="1">INDEX(Subscribers!$F$2:$F$1001, INT((ROW()-2)/12)+1)</f>
        <v>45597</v>
      </c>
      <c r="E867" s="5" cm="1">
        <f t="array" aca="1" ref="E867" ca="1">INDEX(Subscribers!$Q$2:$Q$1001, INT((ROW()-2)/12)+1)</f>
        <v>9</v>
      </c>
      <c r="F867" s="5">
        <f t="shared" ca="1" si="60"/>
        <v>0</v>
      </c>
      <c r="G867" s="5">
        <f t="shared" ca="1" si="61"/>
        <v>0</v>
      </c>
      <c r="H867" s="7" cm="1">
        <f t="array" aca="1" ref="H867" ca="1">INDEX(Subscribers!$G$2:$G$1001, INT((ROW()-2)/12)+1)</f>
        <v>36.97</v>
      </c>
      <c r="I867">
        <f t="shared" ca="1" si="62"/>
        <v>0</v>
      </c>
    </row>
    <row r="868" spans="1:9">
      <c r="A868" cm="1">
        <f t="array" ref="A868">INDEX(Subscribers!$A$2:$A$1001, INT((ROW()-2)/12)+1)</f>
        <v>73</v>
      </c>
      <c r="B868">
        <f t="shared" si="59"/>
        <v>3</v>
      </c>
      <c r="C868" s="9" cm="1">
        <f t="array" ref="C868">INDEX(Months!$A$2:$A$13, $B868)</f>
        <v>45352</v>
      </c>
      <c r="D868" s="9" cm="1">
        <f t="array" aca="1" ref="D868" ca="1">INDEX(Subscribers!$F$2:$F$1001, INT((ROW()-2)/12)+1)</f>
        <v>45597</v>
      </c>
      <c r="E868" s="5" cm="1">
        <f t="array" aca="1" ref="E868" ca="1">INDEX(Subscribers!$Q$2:$Q$1001, INT((ROW()-2)/12)+1)</f>
        <v>9</v>
      </c>
      <c r="F868" s="5">
        <f t="shared" ca="1" si="60"/>
        <v>0</v>
      </c>
      <c r="G868" s="5">
        <f t="shared" ca="1" si="61"/>
        <v>0</v>
      </c>
      <c r="H868" s="7" cm="1">
        <f t="array" aca="1" ref="H868" ca="1">INDEX(Subscribers!$G$2:$G$1001, INT((ROW()-2)/12)+1)</f>
        <v>36.97</v>
      </c>
      <c r="I868">
        <f t="shared" ca="1" si="62"/>
        <v>0</v>
      </c>
    </row>
    <row r="869" spans="1:9">
      <c r="A869" cm="1">
        <f t="array" ref="A869">INDEX(Subscribers!$A$2:$A$1001, INT((ROW()-2)/12)+1)</f>
        <v>73</v>
      </c>
      <c r="B869">
        <f t="shared" si="59"/>
        <v>4</v>
      </c>
      <c r="C869" s="9" cm="1">
        <f t="array" ref="C869">INDEX(Months!$A$2:$A$13, $B869)</f>
        <v>45383</v>
      </c>
      <c r="D869" s="9" cm="1">
        <f t="array" aca="1" ref="D869" ca="1">INDEX(Subscribers!$F$2:$F$1001, INT((ROW()-2)/12)+1)</f>
        <v>45597</v>
      </c>
      <c r="E869" s="5" cm="1">
        <f t="array" aca="1" ref="E869" ca="1">INDEX(Subscribers!$Q$2:$Q$1001, INT((ROW()-2)/12)+1)</f>
        <v>9</v>
      </c>
      <c r="F869" s="5">
        <f t="shared" ca="1" si="60"/>
        <v>0</v>
      </c>
      <c r="G869" s="5">
        <f t="shared" ca="1" si="61"/>
        <v>0</v>
      </c>
      <c r="H869" s="7" cm="1">
        <f t="array" aca="1" ref="H869" ca="1">INDEX(Subscribers!$G$2:$G$1001, INT((ROW()-2)/12)+1)</f>
        <v>36.97</v>
      </c>
      <c r="I869">
        <f t="shared" ca="1" si="62"/>
        <v>0</v>
      </c>
    </row>
    <row r="870" spans="1:9">
      <c r="A870" cm="1">
        <f t="array" ref="A870">INDEX(Subscribers!$A$2:$A$1001, INT((ROW()-2)/12)+1)</f>
        <v>73</v>
      </c>
      <c r="B870">
        <f t="shared" si="59"/>
        <v>5</v>
      </c>
      <c r="C870" s="9" cm="1">
        <f t="array" ref="C870">INDEX(Months!$A$2:$A$13, $B870)</f>
        <v>45413</v>
      </c>
      <c r="D870" s="9" cm="1">
        <f t="array" aca="1" ref="D870" ca="1">INDEX(Subscribers!$F$2:$F$1001, INT((ROW()-2)/12)+1)</f>
        <v>45597</v>
      </c>
      <c r="E870" s="5" cm="1">
        <f t="array" aca="1" ref="E870" ca="1">INDEX(Subscribers!$Q$2:$Q$1001, INT((ROW()-2)/12)+1)</f>
        <v>9</v>
      </c>
      <c r="F870" s="5">
        <f t="shared" ca="1" si="60"/>
        <v>0</v>
      </c>
      <c r="G870" s="5">
        <f t="shared" ca="1" si="61"/>
        <v>0</v>
      </c>
      <c r="H870" s="7" cm="1">
        <f t="array" aca="1" ref="H870" ca="1">INDEX(Subscribers!$G$2:$G$1001, INT((ROW()-2)/12)+1)</f>
        <v>36.97</v>
      </c>
      <c r="I870">
        <f t="shared" ca="1" si="62"/>
        <v>0</v>
      </c>
    </row>
    <row r="871" spans="1:9">
      <c r="A871" cm="1">
        <f t="array" ref="A871">INDEX(Subscribers!$A$2:$A$1001, INT((ROW()-2)/12)+1)</f>
        <v>73</v>
      </c>
      <c r="B871">
        <f t="shared" si="59"/>
        <v>6</v>
      </c>
      <c r="C871" s="9" cm="1">
        <f t="array" ref="C871">INDEX(Months!$A$2:$A$13, $B871)</f>
        <v>45444</v>
      </c>
      <c r="D871" s="9" cm="1">
        <f t="array" aca="1" ref="D871" ca="1">INDEX(Subscribers!$F$2:$F$1001, INT((ROW()-2)/12)+1)</f>
        <v>45597</v>
      </c>
      <c r="E871" s="5" cm="1">
        <f t="array" aca="1" ref="E871" ca="1">INDEX(Subscribers!$Q$2:$Q$1001, INT((ROW()-2)/12)+1)</f>
        <v>9</v>
      </c>
      <c r="F871" s="5">
        <f t="shared" ca="1" si="60"/>
        <v>0</v>
      </c>
      <c r="G871" s="5">
        <f t="shared" ca="1" si="61"/>
        <v>0</v>
      </c>
      <c r="H871" s="7" cm="1">
        <f t="array" aca="1" ref="H871" ca="1">INDEX(Subscribers!$G$2:$G$1001, INT((ROW()-2)/12)+1)</f>
        <v>36.97</v>
      </c>
      <c r="I871">
        <f t="shared" ca="1" si="62"/>
        <v>0</v>
      </c>
    </row>
    <row r="872" spans="1:9">
      <c r="A872" cm="1">
        <f t="array" ref="A872">INDEX(Subscribers!$A$2:$A$1001, INT((ROW()-2)/12)+1)</f>
        <v>73</v>
      </c>
      <c r="B872">
        <f t="shared" si="59"/>
        <v>7</v>
      </c>
      <c r="C872" s="9" cm="1">
        <f t="array" ref="C872">INDEX(Months!$A$2:$A$13, $B872)</f>
        <v>45474</v>
      </c>
      <c r="D872" s="9" cm="1">
        <f t="array" aca="1" ref="D872" ca="1">INDEX(Subscribers!$F$2:$F$1001, INT((ROW()-2)/12)+1)</f>
        <v>45597</v>
      </c>
      <c r="E872" s="5" cm="1">
        <f t="array" aca="1" ref="E872" ca="1">INDEX(Subscribers!$Q$2:$Q$1001, INT((ROW()-2)/12)+1)</f>
        <v>9</v>
      </c>
      <c r="F872" s="5">
        <f t="shared" ca="1" si="60"/>
        <v>0</v>
      </c>
      <c r="G872" s="5">
        <f t="shared" ca="1" si="61"/>
        <v>0</v>
      </c>
      <c r="H872" s="7" cm="1">
        <f t="array" aca="1" ref="H872" ca="1">INDEX(Subscribers!$G$2:$G$1001, INT((ROW()-2)/12)+1)</f>
        <v>36.97</v>
      </c>
      <c r="I872">
        <f t="shared" ca="1" si="62"/>
        <v>0</v>
      </c>
    </row>
    <row r="873" spans="1:9">
      <c r="A873" cm="1">
        <f t="array" ref="A873">INDEX(Subscribers!$A$2:$A$1001, INT((ROW()-2)/12)+1)</f>
        <v>73</v>
      </c>
      <c r="B873">
        <f t="shared" si="59"/>
        <v>8</v>
      </c>
      <c r="C873" s="9" cm="1">
        <f t="array" ref="C873">INDEX(Months!$A$2:$A$13, $B873)</f>
        <v>45505</v>
      </c>
      <c r="D873" s="9" cm="1">
        <f t="array" aca="1" ref="D873" ca="1">INDEX(Subscribers!$F$2:$F$1001, INT((ROW()-2)/12)+1)</f>
        <v>45597</v>
      </c>
      <c r="E873" s="5" cm="1">
        <f t="array" aca="1" ref="E873" ca="1">INDEX(Subscribers!$Q$2:$Q$1001, INT((ROW()-2)/12)+1)</f>
        <v>9</v>
      </c>
      <c r="F873" s="5">
        <f t="shared" ca="1" si="60"/>
        <v>0</v>
      </c>
      <c r="G873" s="5">
        <f t="shared" ca="1" si="61"/>
        <v>0</v>
      </c>
      <c r="H873" s="7" cm="1">
        <f t="array" aca="1" ref="H873" ca="1">INDEX(Subscribers!$G$2:$G$1001, INT((ROW()-2)/12)+1)</f>
        <v>36.97</v>
      </c>
      <c r="I873">
        <f t="shared" ca="1" si="62"/>
        <v>0</v>
      </c>
    </row>
    <row r="874" spans="1:9">
      <c r="A874" cm="1">
        <f t="array" ref="A874">INDEX(Subscribers!$A$2:$A$1001, INT((ROW()-2)/12)+1)</f>
        <v>73</v>
      </c>
      <c r="B874">
        <f t="shared" si="59"/>
        <v>9</v>
      </c>
      <c r="C874" s="9" cm="1">
        <f t="array" ref="C874">INDEX(Months!$A$2:$A$13, $B874)</f>
        <v>45536</v>
      </c>
      <c r="D874" s="9" cm="1">
        <f t="array" aca="1" ref="D874" ca="1">INDEX(Subscribers!$F$2:$F$1001, INT((ROW()-2)/12)+1)</f>
        <v>45597</v>
      </c>
      <c r="E874" s="5" cm="1">
        <f t="array" aca="1" ref="E874" ca="1">INDEX(Subscribers!$Q$2:$Q$1001, INT((ROW()-2)/12)+1)</f>
        <v>9</v>
      </c>
      <c r="F874" s="5">
        <f t="shared" ca="1" si="60"/>
        <v>0</v>
      </c>
      <c r="G874" s="5">
        <f t="shared" ca="1" si="61"/>
        <v>1</v>
      </c>
      <c r="H874" s="7" cm="1">
        <f t="array" aca="1" ref="H874" ca="1">INDEX(Subscribers!$G$2:$G$1001, INT((ROW()-2)/12)+1)</f>
        <v>36.97</v>
      </c>
      <c r="I874">
        <f t="shared" ca="1" si="62"/>
        <v>0</v>
      </c>
    </row>
    <row r="875" spans="1:9">
      <c r="A875" cm="1">
        <f t="array" ref="A875">INDEX(Subscribers!$A$2:$A$1001, INT((ROW()-2)/12)+1)</f>
        <v>73</v>
      </c>
      <c r="B875">
        <f t="shared" si="59"/>
        <v>10</v>
      </c>
      <c r="C875" s="9" cm="1">
        <f t="array" ref="C875">INDEX(Months!$A$2:$A$13, $B875)</f>
        <v>45566</v>
      </c>
      <c r="D875" s="9" cm="1">
        <f t="array" aca="1" ref="D875" ca="1">INDEX(Subscribers!$F$2:$F$1001, INT((ROW()-2)/12)+1)</f>
        <v>45597</v>
      </c>
      <c r="E875" s="5" cm="1">
        <f t="array" aca="1" ref="E875" ca="1">INDEX(Subscribers!$Q$2:$Q$1001, INT((ROW()-2)/12)+1)</f>
        <v>9</v>
      </c>
      <c r="F875" s="5">
        <f t="shared" ca="1" si="60"/>
        <v>0</v>
      </c>
      <c r="G875" s="5">
        <f t="shared" ca="1" si="61"/>
        <v>0</v>
      </c>
      <c r="H875" s="7" cm="1">
        <f t="array" aca="1" ref="H875" ca="1">INDEX(Subscribers!$G$2:$G$1001, INT((ROW()-2)/12)+1)</f>
        <v>36.97</v>
      </c>
      <c r="I875">
        <f t="shared" ca="1" si="62"/>
        <v>0</v>
      </c>
    </row>
    <row r="876" spans="1:9">
      <c r="A876" cm="1">
        <f t="array" ref="A876">INDEX(Subscribers!$A$2:$A$1001, INT((ROW()-2)/12)+1)</f>
        <v>73</v>
      </c>
      <c r="B876">
        <f t="shared" si="59"/>
        <v>11</v>
      </c>
      <c r="C876" s="9" cm="1">
        <f t="array" ref="C876">INDEX(Months!$A$2:$A$13, $B876)</f>
        <v>45597</v>
      </c>
      <c r="D876" s="9" cm="1">
        <f t="array" aca="1" ref="D876" ca="1">INDEX(Subscribers!$F$2:$F$1001, INT((ROW()-2)/12)+1)</f>
        <v>45597</v>
      </c>
      <c r="E876" s="5" cm="1">
        <f t="array" aca="1" ref="E876" ca="1">INDEX(Subscribers!$Q$2:$Q$1001, INT((ROW()-2)/12)+1)</f>
        <v>9</v>
      </c>
      <c r="F876" s="5">
        <f t="shared" ca="1" si="60"/>
        <v>0</v>
      </c>
      <c r="G876" s="5">
        <f t="shared" ca="1" si="61"/>
        <v>0</v>
      </c>
      <c r="H876" s="7" cm="1">
        <f t="array" aca="1" ref="H876" ca="1">INDEX(Subscribers!$G$2:$G$1001, INT((ROW()-2)/12)+1)</f>
        <v>36.97</v>
      </c>
      <c r="I876">
        <f t="shared" ca="1" si="62"/>
        <v>0</v>
      </c>
    </row>
    <row r="877" spans="1:9">
      <c r="A877" cm="1">
        <f t="array" ref="A877">INDEX(Subscribers!$A$2:$A$1001, INT((ROW()-2)/12)+1)</f>
        <v>73</v>
      </c>
      <c r="B877">
        <f t="shared" si="59"/>
        <v>12</v>
      </c>
      <c r="C877" s="9" cm="1">
        <f t="array" ref="C877">INDEX(Months!$A$2:$A$13, $B877)</f>
        <v>45627</v>
      </c>
      <c r="D877" s="9" cm="1">
        <f t="array" aca="1" ref="D877" ca="1">INDEX(Subscribers!$F$2:$F$1001, INT((ROW()-2)/12)+1)</f>
        <v>45597</v>
      </c>
      <c r="E877" s="5" cm="1">
        <f t="array" aca="1" ref="E877" ca="1">INDEX(Subscribers!$Q$2:$Q$1001, INT((ROW()-2)/12)+1)</f>
        <v>9</v>
      </c>
      <c r="F877" s="5">
        <f t="shared" ca="1" si="60"/>
        <v>0</v>
      </c>
      <c r="G877" s="5">
        <f t="shared" ca="1" si="61"/>
        <v>0</v>
      </c>
      <c r="H877" s="7" cm="1">
        <f t="array" aca="1" ref="H877" ca="1">INDEX(Subscribers!$G$2:$G$1001, INT((ROW()-2)/12)+1)</f>
        <v>36.97</v>
      </c>
      <c r="I877">
        <f t="shared" ca="1" si="62"/>
        <v>0</v>
      </c>
    </row>
    <row r="878" spans="1:9">
      <c r="A878" cm="1">
        <f t="array" ref="A878">INDEX(Subscribers!$A$2:$A$1001, INT((ROW()-2)/12)+1)</f>
        <v>74</v>
      </c>
      <c r="B878">
        <f t="shared" si="59"/>
        <v>1</v>
      </c>
      <c r="C878" s="9" cm="1">
        <f t="array" ref="C878">INDEX(Months!$A$2:$A$13, $B878)</f>
        <v>45292</v>
      </c>
      <c r="D878" s="9" cm="1">
        <f t="array" aca="1" ref="D878" ca="1">INDEX(Subscribers!$F$2:$F$1001, INT((ROW()-2)/12)+1)</f>
        <v>45566</v>
      </c>
      <c r="E878" s="5" cm="1">
        <f t="array" aca="1" ref="E878" ca="1">INDEX(Subscribers!$Q$2:$Q$1001, INT((ROW()-2)/12)+1)</f>
        <v>8</v>
      </c>
      <c r="F878" s="5">
        <f t="shared" ca="1" si="60"/>
        <v>0</v>
      </c>
      <c r="G878" s="5">
        <f t="shared" ca="1" si="61"/>
        <v>0</v>
      </c>
      <c r="H878" s="7" cm="1">
        <f t="array" aca="1" ref="H878" ca="1">INDEX(Subscribers!$G$2:$G$1001, INT((ROW()-2)/12)+1)</f>
        <v>21.98</v>
      </c>
      <c r="I878">
        <f t="shared" ca="1" si="62"/>
        <v>0</v>
      </c>
    </row>
    <row r="879" spans="1:9">
      <c r="A879" cm="1">
        <f t="array" ref="A879">INDEX(Subscribers!$A$2:$A$1001, INT((ROW()-2)/12)+1)</f>
        <v>74</v>
      </c>
      <c r="B879">
        <f t="shared" si="59"/>
        <v>2</v>
      </c>
      <c r="C879" s="9" cm="1">
        <f t="array" ref="C879">INDEX(Months!$A$2:$A$13, $B879)</f>
        <v>45323</v>
      </c>
      <c r="D879" s="9" cm="1">
        <f t="array" aca="1" ref="D879" ca="1">INDEX(Subscribers!$F$2:$F$1001, INT((ROW()-2)/12)+1)</f>
        <v>45566</v>
      </c>
      <c r="E879" s="5" cm="1">
        <f t="array" aca="1" ref="E879" ca="1">INDEX(Subscribers!$Q$2:$Q$1001, INT((ROW()-2)/12)+1)</f>
        <v>8</v>
      </c>
      <c r="F879" s="5">
        <f t="shared" ca="1" si="60"/>
        <v>0</v>
      </c>
      <c r="G879" s="5">
        <f t="shared" ca="1" si="61"/>
        <v>0</v>
      </c>
      <c r="H879" s="7" cm="1">
        <f t="array" aca="1" ref="H879" ca="1">INDEX(Subscribers!$G$2:$G$1001, INT((ROW()-2)/12)+1)</f>
        <v>21.98</v>
      </c>
      <c r="I879">
        <f t="shared" ca="1" si="62"/>
        <v>0</v>
      </c>
    </row>
    <row r="880" spans="1:9">
      <c r="A880" cm="1">
        <f t="array" ref="A880">INDEX(Subscribers!$A$2:$A$1001, INT((ROW()-2)/12)+1)</f>
        <v>74</v>
      </c>
      <c r="B880">
        <f t="shared" si="59"/>
        <v>3</v>
      </c>
      <c r="C880" s="9" cm="1">
        <f t="array" ref="C880">INDEX(Months!$A$2:$A$13, $B880)</f>
        <v>45352</v>
      </c>
      <c r="D880" s="9" cm="1">
        <f t="array" aca="1" ref="D880" ca="1">INDEX(Subscribers!$F$2:$F$1001, INT((ROW()-2)/12)+1)</f>
        <v>45566</v>
      </c>
      <c r="E880" s="5" cm="1">
        <f t="array" aca="1" ref="E880" ca="1">INDEX(Subscribers!$Q$2:$Q$1001, INT((ROW()-2)/12)+1)</f>
        <v>8</v>
      </c>
      <c r="F880" s="5">
        <f t="shared" ca="1" si="60"/>
        <v>0</v>
      </c>
      <c r="G880" s="5">
        <f t="shared" ca="1" si="61"/>
        <v>0</v>
      </c>
      <c r="H880" s="7" cm="1">
        <f t="array" aca="1" ref="H880" ca="1">INDEX(Subscribers!$G$2:$G$1001, INT((ROW()-2)/12)+1)</f>
        <v>21.98</v>
      </c>
      <c r="I880">
        <f t="shared" ca="1" si="62"/>
        <v>0</v>
      </c>
    </row>
    <row r="881" spans="1:9">
      <c r="A881" cm="1">
        <f t="array" ref="A881">INDEX(Subscribers!$A$2:$A$1001, INT((ROW()-2)/12)+1)</f>
        <v>74</v>
      </c>
      <c r="B881">
        <f t="shared" si="59"/>
        <v>4</v>
      </c>
      <c r="C881" s="9" cm="1">
        <f t="array" ref="C881">INDEX(Months!$A$2:$A$13, $B881)</f>
        <v>45383</v>
      </c>
      <c r="D881" s="9" cm="1">
        <f t="array" aca="1" ref="D881" ca="1">INDEX(Subscribers!$F$2:$F$1001, INT((ROW()-2)/12)+1)</f>
        <v>45566</v>
      </c>
      <c r="E881" s="5" cm="1">
        <f t="array" aca="1" ref="E881" ca="1">INDEX(Subscribers!$Q$2:$Q$1001, INT((ROW()-2)/12)+1)</f>
        <v>8</v>
      </c>
      <c r="F881" s="5">
        <f t="shared" ca="1" si="60"/>
        <v>0</v>
      </c>
      <c r="G881" s="5">
        <f t="shared" ca="1" si="61"/>
        <v>0</v>
      </c>
      <c r="H881" s="7" cm="1">
        <f t="array" aca="1" ref="H881" ca="1">INDEX(Subscribers!$G$2:$G$1001, INT((ROW()-2)/12)+1)</f>
        <v>21.98</v>
      </c>
      <c r="I881">
        <f t="shared" ca="1" si="62"/>
        <v>0</v>
      </c>
    </row>
    <row r="882" spans="1:9">
      <c r="A882" cm="1">
        <f t="array" ref="A882">INDEX(Subscribers!$A$2:$A$1001, INT((ROW()-2)/12)+1)</f>
        <v>74</v>
      </c>
      <c r="B882">
        <f t="shared" si="59"/>
        <v>5</v>
      </c>
      <c r="C882" s="9" cm="1">
        <f t="array" ref="C882">INDEX(Months!$A$2:$A$13, $B882)</f>
        <v>45413</v>
      </c>
      <c r="D882" s="9" cm="1">
        <f t="array" aca="1" ref="D882" ca="1">INDEX(Subscribers!$F$2:$F$1001, INT((ROW()-2)/12)+1)</f>
        <v>45566</v>
      </c>
      <c r="E882" s="5" cm="1">
        <f t="array" aca="1" ref="E882" ca="1">INDEX(Subscribers!$Q$2:$Q$1001, INT((ROW()-2)/12)+1)</f>
        <v>8</v>
      </c>
      <c r="F882" s="5">
        <f t="shared" ca="1" si="60"/>
        <v>0</v>
      </c>
      <c r="G882" s="5">
        <f t="shared" ca="1" si="61"/>
        <v>0</v>
      </c>
      <c r="H882" s="7" cm="1">
        <f t="array" aca="1" ref="H882" ca="1">INDEX(Subscribers!$G$2:$G$1001, INT((ROW()-2)/12)+1)</f>
        <v>21.98</v>
      </c>
      <c r="I882">
        <f t="shared" ca="1" si="62"/>
        <v>0</v>
      </c>
    </row>
    <row r="883" spans="1:9">
      <c r="A883" cm="1">
        <f t="array" ref="A883">INDEX(Subscribers!$A$2:$A$1001, INT((ROW()-2)/12)+1)</f>
        <v>74</v>
      </c>
      <c r="B883">
        <f t="shared" si="59"/>
        <v>6</v>
      </c>
      <c r="C883" s="9" cm="1">
        <f t="array" ref="C883">INDEX(Months!$A$2:$A$13, $B883)</f>
        <v>45444</v>
      </c>
      <c r="D883" s="9" cm="1">
        <f t="array" aca="1" ref="D883" ca="1">INDEX(Subscribers!$F$2:$F$1001, INT((ROW()-2)/12)+1)</f>
        <v>45566</v>
      </c>
      <c r="E883" s="5" cm="1">
        <f t="array" aca="1" ref="E883" ca="1">INDEX(Subscribers!$Q$2:$Q$1001, INT((ROW()-2)/12)+1)</f>
        <v>8</v>
      </c>
      <c r="F883" s="5">
        <f t="shared" ca="1" si="60"/>
        <v>0</v>
      </c>
      <c r="G883" s="5">
        <f t="shared" ca="1" si="61"/>
        <v>0</v>
      </c>
      <c r="H883" s="7" cm="1">
        <f t="array" aca="1" ref="H883" ca="1">INDEX(Subscribers!$G$2:$G$1001, INT((ROW()-2)/12)+1)</f>
        <v>21.98</v>
      </c>
      <c r="I883">
        <f t="shared" ca="1" si="62"/>
        <v>0</v>
      </c>
    </row>
    <row r="884" spans="1:9">
      <c r="A884" cm="1">
        <f t="array" ref="A884">INDEX(Subscribers!$A$2:$A$1001, INT((ROW()-2)/12)+1)</f>
        <v>74</v>
      </c>
      <c r="B884">
        <f t="shared" si="59"/>
        <v>7</v>
      </c>
      <c r="C884" s="9" cm="1">
        <f t="array" ref="C884">INDEX(Months!$A$2:$A$13, $B884)</f>
        <v>45474</v>
      </c>
      <c r="D884" s="9" cm="1">
        <f t="array" aca="1" ref="D884" ca="1">INDEX(Subscribers!$F$2:$F$1001, INT((ROW()-2)/12)+1)</f>
        <v>45566</v>
      </c>
      <c r="E884" s="5" cm="1">
        <f t="array" aca="1" ref="E884" ca="1">INDEX(Subscribers!$Q$2:$Q$1001, INT((ROW()-2)/12)+1)</f>
        <v>8</v>
      </c>
      <c r="F884" s="5">
        <f t="shared" ca="1" si="60"/>
        <v>0</v>
      </c>
      <c r="G884" s="5">
        <f t="shared" ca="1" si="61"/>
        <v>0</v>
      </c>
      <c r="H884" s="7" cm="1">
        <f t="array" aca="1" ref="H884" ca="1">INDEX(Subscribers!$G$2:$G$1001, INT((ROW()-2)/12)+1)</f>
        <v>21.98</v>
      </c>
      <c r="I884">
        <f t="shared" ca="1" si="62"/>
        <v>0</v>
      </c>
    </row>
    <row r="885" spans="1:9">
      <c r="A885" cm="1">
        <f t="array" ref="A885">INDEX(Subscribers!$A$2:$A$1001, INT((ROW()-2)/12)+1)</f>
        <v>74</v>
      </c>
      <c r="B885">
        <f t="shared" si="59"/>
        <v>8</v>
      </c>
      <c r="C885" s="9" cm="1">
        <f t="array" ref="C885">INDEX(Months!$A$2:$A$13, $B885)</f>
        <v>45505</v>
      </c>
      <c r="D885" s="9" cm="1">
        <f t="array" aca="1" ref="D885" ca="1">INDEX(Subscribers!$F$2:$F$1001, INT((ROW()-2)/12)+1)</f>
        <v>45566</v>
      </c>
      <c r="E885" s="5" cm="1">
        <f t="array" aca="1" ref="E885" ca="1">INDEX(Subscribers!$Q$2:$Q$1001, INT((ROW()-2)/12)+1)</f>
        <v>8</v>
      </c>
      <c r="F885" s="5">
        <f t="shared" ca="1" si="60"/>
        <v>0</v>
      </c>
      <c r="G885" s="5">
        <f t="shared" ca="1" si="61"/>
        <v>1</v>
      </c>
      <c r="H885" s="7" cm="1">
        <f t="array" aca="1" ref="H885" ca="1">INDEX(Subscribers!$G$2:$G$1001, INT((ROW()-2)/12)+1)</f>
        <v>21.98</v>
      </c>
      <c r="I885">
        <f t="shared" ca="1" si="62"/>
        <v>0</v>
      </c>
    </row>
    <row r="886" spans="1:9">
      <c r="A886" cm="1">
        <f t="array" ref="A886">INDEX(Subscribers!$A$2:$A$1001, INT((ROW()-2)/12)+1)</f>
        <v>74</v>
      </c>
      <c r="B886">
        <f t="shared" si="59"/>
        <v>9</v>
      </c>
      <c r="C886" s="9" cm="1">
        <f t="array" ref="C886">INDEX(Months!$A$2:$A$13, $B886)</f>
        <v>45536</v>
      </c>
      <c r="D886" s="9" cm="1">
        <f t="array" aca="1" ref="D886" ca="1">INDEX(Subscribers!$F$2:$F$1001, INT((ROW()-2)/12)+1)</f>
        <v>45566</v>
      </c>
      <c r="E886" s="5" cm="1">
        <f t="array" aca="1" ref="E886" ca="1">INDEX(Subscribers!$Q$2:$Q$1001, INT((ROW()-2)/12)+1)</f>
        <v>8</v>
      </c>
      <c r="F886" s="5">
        <f t="shared" ca="1" si="60"/>
        <v>0</v>
      </c>
      <c r="G886" s="5">
        <f t="shared" ca="1" si="61"/>
        <v>0</v>
      </c>
      <c r="H886" s="7" cm="1">
        <f t="array" aca="1" ref="H886" ca="1">INDEX(Subscribers!$G$2:$G$1001, INT((ROW()-2)/12)+1)</f>
        <v>21.98</v>
      </c>
      <c r="I886">
        <f t="shared" ca="1" si="62"/>
        <v>0</v>
      </c>
    </row>
    <row r="887" spans="1:9">
      <c r="A887" cm="1">
        <f t="array" ref="A887">INDEX(Subscribers!$A$2:$A$1001, INT((ROW()-2)/12)+1)</f>
        <v>74</v>
      </c>
      <c r="B887">
        <f t="shared" si="59"/>
        <v>10</v>
      </c>
      <c r="C887" s="9" cm="1">
        <f t="array" ref="C887">INDEX(Months!$A$2:$A$13, $B887)</f>
        <v>45566</v>
      </c>
      <c r="D887" s="9" cm="1">
        <f t="array" aca="1" ref="D887" ca="1">INDEX(Subscribers!$F$2:$F$1001, INT((ROW()-2)/12)+1)</f>
        <v>45566</v>
      </c>
      <c r="E887" s="5" cm="1">
        <f t="array" aca="1" ref="E887" ca="1">INDEX(Subscribers!$Q$2:$Q$1001, INT((ROW()-2)/12)+1)</f>
        <v>8</v>
      </c>
      <c r="F887" s="5">
        <f t="shared" ca="1" si="60"/>
        <v>0</v>
      </c>
      <c r="G887" s="5">
        <f t="shared" ca="1" si="61"/>
        <v>0</v>
      </c>
      <c r="H887" s="7" cm="1">
        <f t="array" aca="1" ref="H887" ca="1">INDEX(Subscribers!$G$2:$G$1001, INT((ROW()-2)/12)+1)</f>
        <v>21.98</v>
      </c>
      <c r="I887">
        <f t="shared" ca="1" si="62"/>
        <v>0</v>
      </c>
    </row>
    <row r="888" spans="1:9">
      <c r="A888" cm="1">
        <f t="array" ref="A888">INDEX(Subscribers!$A$2:$A$1001, INT((ROW()-2)/12)+1)</f>
        <v>74</v>
      </c>
      <c r="B888">
        <f t="shared" si="59"/>
        <v>11</v>
      </c>
      <c r="C888" s="9" cm="1">
        <f t="array" ref="C888">INDEX(Months!$A$2:$A$13, $B888)</f>
        <v>45597</v>
      </c>
      <c r="D888" s="9" cm="1">
        <f t="array" aca="1" ref="D888" ca="1">INDEX(Subscribers!$F$2:$F$1001, INT((ROW()-2)/12)+1)</f>
        <v>45566</v>
      </c>
      <c r="E888" s="5" cm="1">
        <f t="array" aca="1" ref="E888" ca="1">INDEX(Subscribers!$Q$2:$Q$1001, INT((ROW()-2)/12)+1)</f>
        <v>8</v>
      </c>
      <c r="F888" s="5">
        <f t="shared" ca="1" si="60"/>
        <v>0</v>
      </c>
      <c r="G888" s="5">
        <f t="shared" ca="1" si="61"/>
        <v>0</v>
      </c>
      <c r="H888" s="7" cm="1">
        <f t="array" aca="1" ref="H888" ca="1">INDEX(Subscribers!$G$2:$G$1001, INT((ROW()-2)/12)+1)</f>
        <v>21.98</v>
      </c>
      <c r="I888">
        <f t="shared" ca="1" si="62"/>
        <v>0</v>
      </c>
    </row>
    <row r="889" spans="1:9">
      <c r="A889" cm="1">
        <f t="array" ref="A889">INDEX(Subscribers!$A$2:$A$1001, INT((ROW()-2)/12)+1)</f>
        <v>74</v>
      </c>
      <c r="B889">
        <f t="shared" si="59"/>
        <v>12</v>
      </c>
      <c r="C889" s="9" cm="1">
        <f t="array" ref="C889">INDEX(Months!$A$2:$A$13, $B889)</f>
        <v>45627</v>
      </c>
      <c r="D889" s="9" cm="1">
        <f t="array" aca="1" ref="D889" ca="1">INDEX(Subscribers!$F$2:$F$1001, INT((ROW()-2)/12)+1)</f>
        <v>45566</v>
      </c>
      <c r="E889" s="5" cm="1">
        <f t="array" aca="1" ref="E889" ca="1">INDEX(Subscribers!$Q$2:$Q$1001, INT((ROW()-2)/12)+1)</f>
        <v>8</v>
      </c>
      <c r="F889" s="5">
        <f t="shared" ca="1" si="60"/>
        <v>0</v>
      </c>
      <c r="G889" s="5">
        <f t="shared" ca="1" si="61"/>
        <v>0</v>
      </c>
      <c r="H889" s="7" cm="1">
        <f t="array" aca="1" ref="H889" ca="1">INDEX(Subscribers!$G$2:$G$1001, INT((ROW()-2)/12)+1)</f>
        <v>21.98</v>
      </c>
      <c r="I889">
        <f t="shared" ca="1" si="62"/>
        <v>0</v>
      </c>
    </row>
    <row r="890" spans="1:9">
      <c r="A890" cm="1">
        <f t="array" ref="A890">INDEX(Subscribers!$A$2:$A$1001, INT((ROW()-2)/12)+1)</f>
        <v>75</v>
      </c>
      <c r="B890">
        <f t="shared" si="59"/>
        <v>1</v>
      </c>
      <c r="C890" s="9" cm="1">
        <f t="array" ref="C890">INDEX(Months!$A$2:$A$13, $B890)</f>
        <v>45292</v>
      </c>
      <c r="D890" s="9" cm="1">
        <f t="array" aca="1" ref="D890" ca="1">INDEX(Subscribers!$F$2:$F$1001, INT((ROW()-2)/12)+1)</f>
        <v>45444</v>
      </c>
      <c r="E890" s="5" cm="1">
        <f t="array" aca="1" ref="E890" ca="1">INDEX(Subscribers!$Q$2:$Q$1001, INT((ROW()-2)/12)+1)</f>
        <v>999</v>
      </c>
      <c r="F890" s="5">
        <f t="shared" ca="1" si="60"/>
        <v>0</v>
      </c>
      <c r="G890" s="5">
        <f t="shared" ca="1" si="61"/>
        <v>0</v>
      </c>
      <c r="H890" s="7" cm="1">
        <f t="array" aca="1" ref="H890" ca="1">INDEX(Subscribers!$G$2:$G$1001, INT((ROW()-2)/12)+1)</f>
        <v>9.99</v>
      </c>
      <c r="I890">
        <f t="shared" ca="1" si="62"/>
        <v>0</v>
      </c>
    </row>
    <row r="891" spans="1:9">
      <c r="A891" cm="1">
        <f t="array" ref="A891">INDEX(Subscribers!$A$2:$A$1001, INT((ROW()-2)/12)+1)</f>
        <v>75</v>
      </c>
      <c r="B891">
        <f t="shared" si="59"/>
        <v>2</v>
      </c>
      <c r="C891" s="9" cm="1">
        <f t="array" ref="C891">INDEX(Months!$A$2:$A$13, $B891)</f>
        <v>45323</v>
      </c>
      <c r="D891" s="9" cm="1">
        <f t="array" aca="1" ref="D891" ca="1">INDEX(Subscribers!$F$2:$F$1001, INT((ROW()-2)/12)+1)</f>
        <v>45444</v>
      </c>
      <c r="E891" s="5" cm="1">
        <f t="array" aca="1" ref="E891" ca="1">INDEX(Subscribers!$Q$2:$Q$1001, INT((ROW()-2)/12)+1)</f>
        <v>999</v>
      </c>
      <c r="F891" s="5">
        <f t="shared" ca="1" si="60"/>
        <v>0</v>
      </c>
      <c r="G891" s="5">
        <f t="shared" ca="1" si="61"/>
        <v>0</v>
      </c>
      <c r="H891" s="7" cm="1">
        <f t="array" aca="1" ref="H891" ca="1">INDEX(Subscribers!$G$2:$G$1001, INT((ROW()-2)/12)+1)</f>
        <v>9.99</v>
      </c>
      <c r="I891">
        <f t="shared" ca="1" si="62"/>
        <v>0</v>
      </c>
    </row>
    <row r="892" spans="1:9">
      <c r="A892" cm="1">
        <f t="array" ref="A892">INDEX(Subscribers!$A$2:$A$1001, INT((ROW()-2)/12)+1)</f>
        <v>75</v>
      </c>
      <c r="B892">
        <f t="shared" si="59"/>
        <v>3</v>
      </c>
      <c r="C892" s="9" cm="1">
        <f t="array" ref="C892">INDEX(Months!$A$2:$A$13, $B892)</f>
        <v>45352</v>
      </c>
      <c r="D892" s="9" cm="1">
        <f t="array" aca="1" ref="D892" ca="1">INDEX(Subscribers!$F$2:$F$1001, INT((ROW()-2)/12)+1)</f>
        <v>45444</v>
      </c>
      <c r="E892" s="5" cm="1">
        <f t="array" aca="1" ref="E892" ca="1">INDEX(Subscribers!$Q$2:$Q$1001, INT((ROW()-2)/12)+1)</f>
        <v>999</v>
      </c>
      <c r="F892" s="5">
        <f t="shared" ca="1" si="60"/>
        <v>0</v>
      </c>
      <c r="G892" s="5">
        <f t="shared" ca="1" si="61"/>
        <v>0</v>
      </c>
      <c r="H892" s="7" cm="1">
        <f t="array" aca="1" ref="H892" ca="1">INDEX(Subscribers!$G$2:$G$1001, INT((ROW()-2)/12)+1)</f>
        <v>9.99</v>
      </c>
      <c r="I892">
        <f t="shared" ca="1" si="62"/>
        <v>0</v>
      </c>
    </row>
    <row r="893" spans="1:9">
      <c r="A893" cm="1">
        <f t="array" ref="A893">INDEX(Subscribers!$A$2:$A$1001, INT((ROW()-2)/12)+1)</f>
        <v>75</v>
      </c>
      <c r="B893">
        <f t="shared" si="59"/>
        <v>4</v>
      </c>
      <c r="C893" s="9" cm="1">
        <f t="array" ref="C893">INDEX(Months!$A$2:$A$13, $B893)</f>
        <v>45383</v>
      </c>
      <c r="D893" s="9" cm="1">
        <f t="array" aca="1" ref="D893" ca="1">INDEX(Subscribers!$F$2:$F$1001, INT((ROW()-2)/12)+1)</f>
        <v>45444</v>
      </c>
      <c r="E893" s="5" cm="1">
        <f t="array" aca="1" ref="E893" ca="1">INDEX(Subscribers!$Q$2:$Q$1001, INT((ROW()-2)/12)+1)</f>
        <v>999</v>
      </c>
      <c r="F893" s="5">
        <f t="shared" ca="1" si="60"/>
        <v>0</v>
      </c>
      <c r="G893" s="5">
        <f t="shared" ca="1" si="61"/>
        <v>0</v>
      </c>
      <c r="H893" s="7" cm="1">
        <f t="array" aca="1" ref="H893" ca="1">INDEX(Subscribers!$G$2:$G$1001, INT((ROW()-2)/12)+1)</f>
        <v>9.99</v>
      </c>
      <c r="I893">
        <f t="shared" ca="1" si="62"/>
        <v>0</v>
      </c>
    </row>
    <row r="894" spans="1:9">
      <c r="A894" cm="1">
        <f t="array" ref="A894">INDEX(Subscribers!$A$2:$A$1001, INT((ROW()-2)/12)+1)</f>
        <v>75</v>
      </c>
      <c r="B894">
        <f t="shared" si="59"/>
        <v>5</v>
      </c>
      <c r="C894" s="9" cm="1">
        <f t="array" ref="C894">INDEX(Months!$A$2:$A$13, $B894)</f>
        <v>45413</v>
      </c>
      <c r="D894" s="9" cm="1">
        <f t="array" aca="1" ref="D894" ca="1">INDEX(Subscribers!$F$2:$F$1001, INT((ROW()-2)/12)+1)</f>
        <v>45444</v>
      </c>
      <c r="E894" s="5" cm="1">
        <f t="array" aca="1" ref="E894" ca="1">INDEX(Subscribers!$Q$2:$Q$1001, INT((ROW()-2)/12)+1)</f>
        <v>999</v>
      </c>
      <c r="F894" s="5">
        <f t="shared" ca="1" si="60"/>
        <v>0</v>
      </c>
      <c r="G894" s="5">
        <f t="shared" ca="1" si="61"/>
        <v>0</v>
      </c>
      <c r="H894" s="7" cm="1">
        <f t="array" aca="1" ref="H894" ca="1">INDEX(Subscribers!$G$2:$G$1001, INT((ROW()-2)/12)+1)</f>
        <v>9.99</v>
      </c>
      <c r="I894">
        <f t="shared" ca="1" si="62"/>
        <v>0</v>
      </c>
    </row>
    <row r="895" spans="1:9">
      <c r="A895" cm="1">
        <f t="array" ref="A895">INDEX(Subscribers!$A$2:$A$1001, INT((ROW()-2)/12)+1)</f>
        <v>75</v>
      </c>
      <c r="B895">
        <f t="shared" si="59"/>
        <v>6</v>
      </c>
      <c r="C895" s="9" cm="1">
        <f t="array" ref="C895">INDEX(Months!$A$2:$A$13, $B895)</f>
        <v>45444</v>
      </c>
      <c r="D895" s="9" cm="1">
        <f t="array" aca="1" ref="D895" ca="1">INDEX(Subscribers!$F$2:$F$1001, INT((ROW()-2)/12)+1)</f>
        <v>45444</v>
      </c>
      <c r="E895" s="5" cm="1">
        <f t="array" aca="1" ref="E895" ca="1">INDEX(Subscribers!$Q$2:$Q$1001, INT((ROW()-2)/12)+1)</f>
        <v>999</v>
      </c>
      <c r="F895" s="5">
        <f t="shared" ca="1" si="60"/>
        <v>1</v>
      </c>
      <c r="G895" s="5">
        <f t="shared" ca="1" si="61"/>
        <v>0</v>
      </c>
      <c r="H895" s="7" cm="1">
        <f t="array" aca="1" ref="H895" ca="1">INDEX(Subscribers!$G$2:$G$1001, INT((ROW()-2)/12)+1)</f>
        <v>9.99</v>
      </c>
      <c r="I895">
        <f t="shared" ca="1" si="62"/>
        <v>9.99</v>
      </c>
    </row>
    <row r="896" spans="1:9">
      <c r="A896" cm="1">
        <f t="array" ref="A896">INDEX(Subscribers!$A$2:$A$1001, INT((ROW()-2)/12)+1)</f>
        <v>75</v>
      </c>
      <c r="B896">
        <f t="shared" si="59"/>
        <v>7</v>
      </c>
      <c r="C896" s="9" cm="1">
        <f t="array" ref="C896">INDEX(Months!$A$2:$A$13, $B896)</f>
        <v>45474</v>
      </c>
      <c r="D896" s="9" cm="1">
        <f t="array" aca="1" ref="D896" ca="1">INDEX(Subscribers!$F$2:$F$1001, INT((ROW()-2)/12)+1)</f>
        <v>45444</v>
      </c>
      <c r="E896" s="5" cm="1">
        <f t="array" aca="1" ref="E896" ca="1">INDEX(Subscribers!$Q$2:$Q$1001, INT((ROW()-2)/12)+1)</f>
        <v>999</v>
      </c>
      <c r="F896" s="5">
        <f t="shared" ca="1" si="60"/>
        <v>1</v>
      </c>
      <c r="G896" s="5">
        <f t="shared" ca="1" si="61"/>
        <v>0</v>
      </c>
      <c r="H896" s="7" cm="1">
        <f t="array" aca="1" ref="H896" ca="1">INDEX(Subscribers!$G$2:$G$1001, INT((ROW()-2)/12)+1)</f>
        <v>9.99</v>
      </c>
      <c r="I896">
        <f t="shared" ca="1" si="62"/>
        <v>9.99</v>
      </c>
    </row>
    <row r="897" spans="1:9">
      <c r="A897" cm="1">
        <f t="array" ref="A897">INDEX(Subscribers!$A$2:$A$1001, INT((ROW()-2)/12)+1)</f>
        <v>75</v>
      </c>
      <c r="B897">
        <f t="shared" si="59"/>
        <v>8</v>
      </c>
      <c r="C897" s="9" cm="1">
        <f t="array" ref="C897">INDEX(Months!$A$2:$A$13, $B897)</f>
        <v>45505</v>
      </c>
      <c r="D897" s="9" cm="1">
        <f t="array" aca="1" ref="D897" ca="1">INDEX(Subscribers!$F$2:$F$1001, INT((ROW()-2)/12)+1)</f>
        <v>45444</v>
      </c>
      <c r="E897" s="5" cm="1">
        <f t="array" aca="1" ref="E897" ca="1">INDEX(Subscribers!$Q$2:$Q$1001, INT((ROW()-2)/12)+1)</f>
        <v>999</v>
      </c>
      <c r="F897" s="5">
        <f t="shared" ca="1" si="60"/>
        <v>1</v>
      </c>
      <c r="G897" s="5">
        <f t="shared" ca="1" si="61"/>
        <v>0</v>
      </c>
      <c r="H897" s="7" cm="1">
        <f t="array" aca="1" ref="H897" ca="1">INDEX(Subscribers!$G$2:$G$1001, INT((ROW()-2)/12)+1)</f>
        <v>9.99</v>
      </c>
      <c r="I897">
        <f t="shared" ca="1" si="62"/>
        <v>9.99</v>
      </c>
    </row>
    <row r="898" spans="1:9">
      <c r="A898" cm="1">
        <f t="array" ref="A898">INDEX(Subscribers!$A$2:$A$1001, INT((ROW()-2)/12)+1)</f>
        <v>75</v>
      </c>
      <c r="B898">
        <f t="shared" si="59"/>
        <v>9</v>
      </c>
      <c r="C898" s="9" cm="1">
        <f t="array" ref="C898">INDEX(Months!$A$2:$A$13, $B898)</f>
        <v>45536</v>
      </c>
      <c r="D898" s="9" cm="1">
        <f t="array" aca="1" ref="D898" ca="1">INDEX(Subscribers!$F$2:$F$1001, INT((ROW()-2)/12)+1)</f>
        <v>45444</v>
      </c>
      <c r="E898" s="5" cm="1">
        <f t="array" aca="1" ref="E898" ca="1">INDEX(Subscribers!$Q$2:$Q$1001, INT((ROW()-2)/12)+1)</f>
        <v>999</v>
      </c>
      <c r="F898" s="5">
        <f t="shared" ca="1" si="60"/>
        <v>1</v>
      </c>
      <c r="G898" s="5">
        <f t="shared" ca="1" si="61"/>
        <v>0</v>
      </c>
      <c r="H898" s="7" cm="1">
        <f t="array" aca="1" ref="H898" ca="1">INDEX(Subscribers!$G$2:$G$1001, INT((ROW()-2)/12)+1)</f>
        <v>9.99</v>
      </c>
      <c r="I898">
        <f t="shared" ca="1" si="62"/>
        <v>9.99</v>
      </c>
    </row>
    <row r="899" spans="1:9">
      <c r="A899" cm="1">
        <f t="array" ref="A899">INDEX(Subscribers!$A$2:$A$1001, INT((ROW()-2)/12)+1)</f>
        <v>75</v>
      </c>
      <c r="B899">
        <f t="shared" ref="B899:B962" si="63">MOD(ROW()-2,12)+1</f>
        <v>10</v>
      </c>
      <c r="C899" s="9" cm="1">
        <f t="array" ref="C899">INDEX(Months!$A$2:$A$13, $B899)</f>
        <v>45566</v>
      </c>
      <c r="D899" s="9" cm="1">
        <f t="array" aca="1" ref="D899" ca="1">INDEX(Subscribers!$F$2:$F$1001, INT((ROW()-2)/12)+1)</f>
        <v>45444</v>
      </c>
      <c r="E899" s="5" cm="1">
        <f t="array" aca="1" ref="E899" ca="1">INDEX(Subscribers!$Q$2:$Q$1001, INT((ROW()-2)/12)+1)</f>
        <v>999</v>
      </c>
      <c r="F899" s="5">
        <f t="shared" ref="F899:F962" ca="1" si="64">--( AND($C899&gt;=$D899, IF($E899=999, TRUE, $B899&lt;$E899)) )</f>
        <v>1</v>
      </c>
      <c r="G899" s="5">
        <f t="shared" ref="G899:G962" ca="1" si="65">IF($E899=999,0,IF($B899=$E899,1,0))</f>
        <v>0</v>
      </c>
      <c r="H899" s="7" cm="1">
        <f t="array" aca="1" ref="H899" ca="1">INDEX(Subscribers!$G$2:$G$1001, INT((ROW()-2)/12)+1)</f>
        <v>9.99</v>
      </c>
      <c r="I899">
        <f t="shared" ref="I899:I962" ca="1" si="66">IF($F899=1,$H899,0)</f>
        <v>9.99</v>
      </c>
    </row>
    <row r="900" spans="1:9">
      <c r="A900" cm="1">
        <f t="array" ref="A900">INDEX(Subscribers!$A$2:$A$1001, INT((ROW()-2)/12)+1)</f>
        <v>75</v>
      </c>
      <c r="B900">
        <f t="shared" si="63"/>
        <v>11</v>
      </c>
      <c r="C900" s="9" cm="1">
        <f t="array" ref="C900">INDEX(Months!$A$2:$A$13, $B900)</f>
        <v>45597</v>
      </c>
      <c r="D900" s="9" cm="1">
        <f t="array" aca="1" ref="D900" ca="1">INDEX(Subscribers!$F$2:$F$1001, INT((ROW()-2)/12)+1)</f>
        <v>45444</v>
      </c>
      <c r="E900" s="5" cm="1">
        <f t="array" aca="1" ref="E900" ca="1">INDEX(Subscribers!$Q$2:$Q$1001, INT((ROW()-2)/12)+1)</f>
        <v>999</v>
      </c>
      <c r="F900" s="5">
        <f t="shared" ca="1" si="64"/>
        <v>1</v>
      </c>
      <c r="G900" s="5">
        <f t="shared" ca="1" si="65"/>
        <v>0</v>
      </c>
      <c r="H900" s="7" cm="1">
        <f t="array" aca="1" ref="H900" ca="1">INDEX(Subscribers!$G$2:$G$1001, INT((ROW()-2)/12)+1)</f>
        <v>9.99</v>
      </c>
      <c r="I900">
        <f t="shared" ca="1" si="66"/>
        <v>9.99</v>
      </c>
    </row>
    <row r="901" spans="1:9">
      <c r="A901" cm="1">
        <f t="array" ref="A901">INDEX(Subscribers!$A$2:$A$1001, INT((ROW()-2)/12)+1)</f>
        <v>75</v>
      </c>
      <c r="B901">
        <f t="shared" si="63"/>
        <v>12</v>
      </c>
      <c r="C901" s="9" cm="1">
        <f t="array" ref="C901">INDEX(Months!$A$2:$A$13, $B901)</f>
        <v>45627</v>
      </c>
      <c r="D901" s="9" cm="1">
        <f t="array" aca="1" ref="D901" ca="1">INDEX(Subscribers!$F$2:$F$1001, INT((ROW()-2)/12)+1)</f>
        <v>45444</v>
      </c>
      <c r="E901" s="5" cm="1">
        <f t="array" aca="1" ref="E901" ca="1">INDEX(Subscribers!$Q$2:$Q$1001, INT((ROW()-2)/12)+1)</f>
        <v>999</v>
      </c>
      <c r="F901" s="5">
        <f t="shared" ca="1" si="64"/>
        <v>1</v>
      </c>
      <c r="G901" s="5">
        <f t="shared" ca="1" si="65"/>
        <v>0</v>
      </c>
      <c r="H901" s="7" cm="1">
        <f t="array" aca="1" ref="H901" ca="1">INDEX(Subscribers!$G$2:$G$1001, INT((ROW()-2)/12)+1)</f>
        <v>9.99</v>
      </c>
      <c r="I901">
        <f t="shared" ca="1" si="66"/>
        <v>9.99</v>
      </c>
    </row>
    <row r="902" spans="1:9">
      <c r="A902" cm="1">
        <f t="array" ref="A902">INDEX(Subscribers!$A$2:$A$1001, INT((ROW()-2)/12)+1)</f>
        <v>76</v>
      </c>
      <c r="B902">
        <f t="shared" si="63"/>
        <v>1</v>
      </c>
      <c r="C902" s="9" cm="1">
        <f t="array" ref="C902">INDEX(Months!$A$2:$A$13, $B902)</f>
        <v>45292</v>
      </c>
      <c r="D902" s="9" cm="1">
        <f t="array" aca="1" ref="D902" ca="1">INDEX(Subscribers!$F$2:$F$1001, INT((ROW()-2)/12)+1)</f>
        <v>45413</v>
      </c>
      <c r="E902" s="5" cm="1">
        <f t="array" aca="1" ref="E902" ca="1">INDEX(Subscribers!$Q$2:$Q$1001, INT((ROW()-2)/12)+1)</f>
        <v>2</v>
      </c>
      <c r="F902" s="5">
        <f t="shared" ca="1" si="64"/>
        <v>0</v>
      </c>
      <c r="G902" s="5">
        <f t="shared" ca="1" si="65"/>
        <v>0</v>
      </c>
      <c r="H902" s="7" cm="1">
        <f t="array" aca="1" ref="H902" ca="1">INDEX(Subscribers!$G$2:$G$1001, INT((ROW()-2)/12)+1)</f>
        <v>14.99</v>
      </c>
      <c r="I902">
        <f t="shared" ca="1" si="66"/>
        <v>0</v>
      </c>
    </row>
    <row r="903" spans="1:9">
      <c r="A903" cm="1">
        <f t="array" ref="A903">INDEX(Subscribers!$A$2:$A$1001, INT((ROW()-2)/12)+1)</f>
        <v>76</v>
      </c>
      <c r="B903">
        <f t="shared" si="63"/>
        <v>2</v>
      </c>
      <c r="C903" s="9" cm="1">
        <f t="array" ref="C903">INDEX(Months!$A$2:$A$13, $B903)</f>
        <v>45323</v>
      </c>
      <c r="D903" s="9" cm="1">
        <f t="array" aca="1" ref="D903" ca="1">INDEX(Subscribers!$F$2:$F$1001, INT((ROW()-2)/12)+1)</f>
        <v>45413</v>
      </c>
      <c r="E903" s="5" cm="1">
        <f t="array" aca="1" ref="E903" ca="1">INDEX(Subscribers!$Q$2:$Q$1001, INT((ROW()-2)/12)+1)</f>
        <v>2</v>
      </c>
      <c r="F903" s="5">
        <f t="shared" ca="1" si="64"/>
        <v>0</v>
      </c>
      <c r="G903" s="5">
        <f t="shared" ca="1" si="65"/>
        <v>1</v>
      </c>
      <c r="H903" s="7" cm="1">
        <f t="array" aca="1" ref="H903" ca="1">INDEX(Subscribers!$G$2:$G$1001, INT((ROW()-2)/12)+1)</f>
        <v>14.99</v>
      </c>
      <c r="I903">
        <f t="shared" ca="1" si="66"/>
        <v>0</v>
      </c>
    </row>
    <row r="904" spans="1:9">
      <c r="A904" cm="1">
        <f t="array" ref="A904">INDEX(Subscribers!$A$2:$A$1001, INT((ROW()-2)/12)+1)</f>
        <v>76</v>
      </c>
      <c r="B904">
        <f t="shared" si="63"/>
        <v>3</v>
      </c>
      <c r="C904" s="9" cm="1">
        <f t="array" ref="C904">INDEX(Months!$A$2:$A$13, $B904)</f>
        <v>45352</v>
      </c>
      <c r="D904" s="9" cm="1">
        <f t="array" aca="1" ref="D904" ca="1">INDEX(Subscribers!$F$2:$F$1001, INT((ROW()-2)/12)+1)</f>
        <v>45413</v>
      </c>
      <c r="E904" s="5" cm="1">
        <f t="array" aca="1" ref="E904" ca="1">INDEX(Subscribers!$Q$2:$Q$1001, INT((ROW()-2)/12)+1)</f>
        <v>2</v>
      </c>
      <c r="F904" s="5">
        <f t="shared" ca="1" si="64"/>
        <v>0</v>
      </c>
      <c r="G904" s="5">
        <f t="shared" ca="1" si="65"/>
        <v>0</v>
      </c>
      <c r="H904" s="7" cm="1">
        <f t="array" aca="1" ref="H904" ca="1">INDEX(Subscribers!$G$2:$G$1001, INT((ROW()-2)/12)+1)</f>
        <v>14.99</v>
      </c>
      <c r="I904">
        <f t="shared" ca="1" si="66"/>
        <v>0</v>
      </c>
    </row>
    <row r="905" spans="1:9">
      <c r="A905" cm="1">
        <f t="array" ref="A905">INDEX(Subscribers!$A$2:$A$1001, INT((ROW()-2)/12)+1)</f>
        <v>76</v>
      </c>
      <c r="B905">
        <f t="shared" si="63"/>
        <v>4</v>
      </c>
      <c r="C905" s="9" cm="1">
        <f t="array" ref="C905">INDEX(Months!$A$2:$A$13, $B905)</f>
        <v>45383</v>
      </c>
      <c r="D905" s="9" cm="1">
        <f t="array" aca="1" ref="D905" ca="1">INDEX(Subscribers!$F$2:$F$1001, INT((ROW()-2)/12)+1)</f>
        <v>45413</v>
      </c>
      <c r="E905" s="5" cm="1">
        <f t="array" aca="1" ref="E905" ca="1">INDEX(Subscribers!$Q$2:$Q$1001, INT((ROW()-2)/12)+1)</f>
        <v>2</v>
      </c>
      <c r="F905" s="5">
        <f t="shared" ca="1" si="64"/>
        <v>0</v>
      </c>
      <c r="G905" s="5">
        <f t="shared" ca="1" si="65"/>
        <v>0</v>
      </c>
      <c r="H905" s="7" cm="1">
        <f t="array" aca="1" ref="H905" ca="1">INDEX(Subscribers!$G$2:$G$1001, INT((ROW()-2)/12)+1)</f>
        <v>14.99</v>
      </c>
      <c r="I905">
        <f t="shared" ca="1" si="66"/>
        <v>0</v>
      </c>
    </row>
    <row r="906" spans="1:9">
      <c r="A906" cm="1">
        <f t="array" ref="A906">INDEX(Subscribers!$A$2:$A$1001, INT((ROW()-2)/12)+1)</f>
        <v>76</v>
      </c>
      <c r="B906">
        <f t="shared" si="63"/>
        <v>5</v>
      </c>
      <c r="C906" s="9" cm="1">
        <f t="array" ref="C906">INDEX(Months!$A$2:$A$13, $B906)</f>
        <v>45413</v>
      </c>
      <c r="D906" s="9" cm="1">
        <f t="array" aca="1" ref="D906" ca="1">INDEX(Subscribers!$F$2:$F$1001, INT((ROW()-2)/12)+1)</f>
        <v>45413</v>
      </c>
      <c r="E906" s="5" cm="1">
        <f t="array" aca="1" ref="E906" ca="1">INDEX(Subscribers!$Q$2:$Q$1001, INT((ROW()-2)/12)+1)</f>
        <v>2</v>
      </c>
      <c r="F906" s="5">
        <f t="shared" ca="1" si="64"/>
        <v>0</v>
      </c>
      <c r="G906" s="5">
        <f t="shared" ca="1" si="65"/>
        <v>0</v>
      </c>
      <c r="H906" s="7" cm="1">
        <f t="array" aca="1" ref="H906" ca="1">INDEX(Subscribers!$G$2:$G$1001, INT((ROW()-2)/12)+1)</f>
        <v>14.99</v>
      </c>
      <c r="I906">
        <f t="shared" ca="1" si="66"/>
        <v>0</v>
      </c>
    </row>
    <row r="907" spans="1:9">
      <c r="A907" cm="1">
        <f t="array" ref="A907">INDEX(Subscribers!$A$2:$A$1001, INT((ROW()-2)/12)+1)</f>
        <v>76</v>
      </c>
      <c r="B907">
        <f t="shared" si="63"/>
        <v>6</v>
      </c>
      <c r="C907" s="9" cm="1">
        <f t="array" ref="C907">INDEX(Months!$A$2:$A$13, $B907)</f>
        <v>45444</v>
      </c>
      <c r="D907" s="9" cm="1">
        <f t="array" aca="1" ref="D907" ca="1">INDEX(Subscribers!$F$2:$F$1001, INT((ROW()-2)/12)+1)</f>
        <v>45413</v>
      </c>
      <c r="E907" s="5" cm="1">
        <f t="array" aca="1" ref="E907" ca="1">INDEX(Subscribers!$Q$2:$Q$1001, INT((ROW()-2)/12)+1)</f>
        <v>2</v>
      </c>
      <c r="F907" s="5">
        <f t="shared" ca="1" si="64"/>
        <v>0</v>
      </c>
      <c r="G907" s="5">
        <f t="shared" ca="1" si="65"/>
        <v>0</v>
      </c>
      <c r="H907" s="7" cm="1">
        <f t="array" aca="1" ref="H907" ca="1">INDEX(Subscribers!$G$2:$G$1001, INT((ROW()-2)/12)+1)</f>
        <v>14.99</v>
      </c>
      <c r="I907">
        <f t="shared" ca="1" si="66"/>
        <v>0</v>
      </c>
    </row>
    <row r="908" spans="1:9">
      <c r="A908" cm="1">
        <f t="array" ref="A908">INDEX(Subscribers!$A$2:$A$1001, INT((ROW()-2)/12)+1)</f>
        <v>76</v>
      </c>
      <c r="B908">
        <f t="shared" si="63"/>
        <v>7</v>
      </c>
      <c r="C908" s="9" cm="1">
        <f t="array" ref="C908">INDEX(Months!$A$2:$A$13, $B908)</f>
        <v>45474</v>
      </c>
      <c r="D908" s="9" cm="1">
        <f t="array" aca="1" ref="D908" ca="1">INDEX(Subscribers!$F$2:$F$1001, INT((ROW()-2)/12)+1)</f>
        <v>45413</v>
      </c>
      <c r="E908" s="5" cm="1">
        <f t="array" aca="1" ref="E908" ca="1">INDEX(Subscribers!$Q$2:$Q$1001, INT((ROW()-2)/12)+1)</f>
        <v>2</v>
      </c>
      <c r="F908" s="5">
        <f t="shared" ca="1" si="64"/>
        <v>0</v>
      </c>
      <c r="G908" s="5">
        <f t="shared" ca="1" si="65"/>
        <v>0</v>
      </c>
      <c r="H908" s="7" cm="1">
        <f t="array" aca="1" ref="H908" ca="1">INDEX(Subscribers!$G$2:$G$1001, INT((ROW()-2)/12)+1)</f>
        <v>14.99</v>
      </c>
      <c r="I908">
        <f t="shared" ca="1" si="66"/>
        <v>0</v>
      </c>
    </row>
    <row r="909" spans="1:9">
      <c r="A909" cm="1">
        <f t="array" ref="A909">INDEX(Subscribers!$A$2:$A$1001, INT((ROW()-2)/12)+1)</f>
        <v>76</v>
      </c>
      <c r="B909">
        <f t="shared" si="63"/>
        <v>8</v>
      </c>
      <c r="C909" s="9" cm="1">
        <f t="array" ref="C909">INDEX(Months!$A$2:$A$13, $B909)</f>
        <v>45505</v>
      </c>
      <c r="D909" s="9" cm="1">
        <f t="array" aca="1" ref="D909" ca="1">INDEX(Subscribers!$F$2:$F$1001, INT((ROW()-2)/12)+1)</f>
        <v>45413</v>
      </c>
      <c r="E909" s="5" cm="1">
        <f t="array" aca="1" ref="E909" ca="1">INDEX(Subscribers!$Q$2:$Q$1001, INT((ROW()-2)/12)+1)</f>
        <v>2</v>
      </c>
      <c r="F909" s="5">
        <f t="shared" ca="1" si="64"/>
        <v>0</v>
      </c>
      <c r="G909" s="5">
        <f t="shared" ca="1" si="65"/>
        <v>0</v>
      </c>
      <c r="H909" s="7" cm="1">
        <f t="array" aca="1" ref="H909" ca="1">INDEX(Subscribers!$G$2:$G$1001, INT((ROW()-2)/12)+1)</f>
        <v>14.99</v>
      </c>
      <c r="I909">
        <f t="shared" ca="1" si="66"/>
        <v>0</v>
      </c>
    </row>
    <row r="910" spans="1:9">
      <c r="A910" cm="1">
        <f t="array" ref="A910">INDEX(Subscribers!$A$2:$A$1001, INT((ROW()-2)/12)+1)</f>
        <v>76</v>
      </c>
      <c r="B910">
        <f t="shared" si="63"/>
        <v>9</v>
      </c>
      <c r="C910" s="9" cm="1">
        <f t="array" ref="C910">INDEX(Months!$A$2:$A$13, $B910)</f>
        <v>45536</v>
      </c>
      <c r="D910" s="9" cm="1">
        <f t="array" aca="1" ref="D910" ca="1">INDEX(Subscribers!$F$2:$F$1001, INT((ROW()-2)/12)+1)</f>
        <v>45413</v>
      </c>
      <c r="E910" s="5" cm="1">
        <f t="array" aca="1" ref="E910" ca="1">INDEX(Subscribers!$Q$2:$Q$1001, INT((ROW()-2)/12)+1)</f>
        <v>2</v>
      </c>
      <c r="F910" s="5">
        <f t="shared" ca="1" si="64"/>
        <v>0</v>
      </c>
      <c r="G910" s="5">
        <f t="shared" ca="1" si="65"/>
        <v>0</v>
      </c>
      <c r="H910" s="7" cm="1">
        <f t="array" aca="1" ref="H910" ca="1">INDEX(Subscribers!$G$2:$G$1001, INT((ROW()-2)/12)+1)</f>
        <v>14.99</v>
      </c>
      <c r="I910">
        <f t="shared" ca="1" si="66"/>
        <v>0</v>
      </c>
    </row>
    <row r="911" spans="1:9">
      <c r="A911" cm="1">
        <f t="array" ref="A911">INDEX(Subscribers!$A$2:$A$1001, INT((ROW()-2)/12)+1)</f>
        <v>76</v>
      </c>
      <c r="B911">
        <f t="shared" si="63"/>
        <v>10</v>
      </c>
      <c r="C911" s="9" cm="1">
        <f t="array" ref="C911">INDEX(Months!$A$2:$A$13, $B911)</f>
        <v>45566</v>
      </c>
      <c r="D911" s="9" cm="1">
        <f t="array" aca="1" ref="D911" ca="1">INDEX(Subscribers!$F$2:$F$1001, INT((ROW()-2)/12)+1)</f>
        <v>45413</v>
      </c>
      <c r="E911" s="5" cm="1">
        <f t="array" aca="1" ref="E911" ca="1">INDEX(Subscribers!$Q$2:$Q$1001, INT((ROW()-2)/12)+1)</f>
        <v>2</v>
      </c>
      <c r="F911" s="5">
        <f t="shared" ca="1" si="64"/>
        <v>0</v>
      </c>
      <c r="G911" s="5">
        <f t="shared" ca="1" si="65"/>
        <v>0</v>
      </c>
      <c r="H911" s="7" cm="1">
        <f t="array" aca="1" ref="H911" ca="1">INDEX(Subscribers!$G$2:$G$1001, INT((ROW()-2)/12)+1)</f>
        <v>14.99</v>
      </c>
      <c r="I911">
        <f t="shared" ca="1" si="66"/>
        <v>0</v>
      </c>
    </row>
    <row r="912" spans="1:9">
      <c r="A912" cm="1">
        <f t="array" ref="A912">INDEX(Subscribers!$A$2:$A$1001, INT((ROW()-2)/12)+1)</f>
        <v>76</v>
      </c>
      <c r="B912">
        <f t="shared" si="63"/>
        <v>11</v>
      </c>
      <c r="C912" s="9" cm="1">
        <f t="array" ref="C912">INDEX(Months!$A$2:$A$13, $B912)</f>
        <v>45597</v>
      </c>
      <c r="D912" s="9" cm="1">
        <f t="array" aca="1" ref="D912" ca="1">INDEX(Subscribers!$F$2:$F$1001, INT((ROW()-2)/12)+1)</f>
        <v>45413</v>
      </c>
      <c r="E912" s="5" cm="1">
        <f t="array" aca="1" ref="E912" ca="1">INDEX(Subscribers!$Q$2:$Q$1001, INT((ROW()-2)/12)+1)</f>
        <v>2</v>
      </c>
      <c r="F912" s="5">
        <f t="shared" ca="1" si="64"/>
        <v>0</v>
      </c>
      <c r="G912" s="5">
        <f t="shared" ca="1" si="65"/>
        <v>0</v>
      </c>
      <c r="H912" s="7" cm="1">
        <f t="array" aca="1" ref="H912" ca="1">INDEX(Subscribers!$G$2:$G$1001, INT((ROW()-2)/12)+1)</f>
        <v>14.99</v>
      </c>
      <c r="I912">
        <f t="shared" ca="1" si="66"/>
        <v>0</v>
      </c>
    </row>
    <row r="913" spans="1:9">
      <c r="A913" cm="1">
        <f t="array" ref="A913">INDEX(Subscribers!$A$2:$A$1001, INT((ROW()-2)/12)+1)</f>
        <v>76</v>
      </c>
      <c r="B913">
        <f t="shared" si="63"/>
        <v>12</v>
      </c>
      <c r="C913" s="9" cm="1">
        <f t="array" ref="C913">INDEX(Months!$A$2:$A$13, $B913)</f>
        <v>45627</v>
      </c>
      <c r="D913" s="9" cm="1">
        <f t="array" aca="1" ref="D913" ca="1">INDEX(Subscribers!$F$2:$F$1001, INT((ROW()-2)/12)+1)</f>
        <v>45413</v>
      </c>
      <c r="E913" s="5" cm="1">
        <f t="array" aca="1" ref="E913" ca="1">INDEX(Subscribers!$Q$2:$Q$1001, INT((ROW()-2)/12)+1)</f>
        <v>2</v>
      </c>
      <c r="F913" s="5">
        <f t="shared" ca="1" si="64"/>
        <v>0</v>
      </c>
      <c r="G913" s="5">
        <f t="shared" ca="1" si="65"/>
        <v>0</v>
      </c>
      <c r="H913" s="7" cm="1">
        <f t="array" aca="1" ref="H913" ca="1">INDEX(Subscribers!$G$2:$G$1001, INT((ROW()-2)/12)+1)</f>
        <v>14.99</v>
      </c>
      <c r="I913">
        <f t="shared" ca="1" si="66"/>
        <v>0</v>
      </c>
    </row>
    <row r="914" spans="1:9">
      <c r="A914" cm="1">
        <f t="array" ref="A914">INDEX(Subscribers!$A$2:$A$1001, INT((ROW()-2)/12)+1)</f>
        <v>77</v>
      </c>
      <c r="B914">
        <f t="shared" si="63"/>
        <v>1</v>
      </c>
      <c r="C914" s="9" cm="1">
        <f t="array" ref="C914">INDEX(Months!$A$2:$A$13, $B914)</f>
        <v>45292</v>
      </c>
      <c r="D914" s="9" cm="1">
        <f t="array" aca="1" ref="D914" ca="1">INDEX(Subscribers!$F$2:$F$1001, INT((ROW()-2)/12)+1)</f>
        <v>45323</v>
      </c>
      <c r="E914" s="5" cm="1">
        <f t="array" aca="1" ref="E914" ca="1">INDEX(Subscribers!$Q$2:$Q$1001, INT((ROW()-2)/12)+1)</f>
        <v>6</v>
      </c>
      <c r="F914" s="5">
        <f t="shared" ca="1" si="64"/>
        <v>0</v>
      </c>
      <c r="G914" s="5">
        <f t="shared" ca="1" si="65"/>
        <v>0</v>
      </c>
      <c r="H914" s="7" cm="1">
        <f t="array" aca="1" ref="H914" ca="1">INDEX(Subscribers!$G$2:$G$1001, INT((ROW()-2)/12)+1)</f>
        <v>21.98</v>
      </c>
      <c r="I914">
        <f t="shared" ca="1" si="66"/>
        <v>0</v>
      </c>
    </row>
    <row r="915" spans="1:9">
      <c r="A915" cm="1">
        <f t="array" ref="A915">INDEX(Subscribers!$A$2:$A$1001, INT((ROW()-2)/12)+1)</f>
        <v>77</v>
      </c>
      <c r="B915">
        <f t="shared" si="63"/>
        <v>2</v>
      </c>
      <c r="C915" s="9" cm="1">
        <f t="array" ref="C915">INDEX(Months!$A$2:$A$13, $B915)</f>
        <v>45323</v>
      </c>
      <c r="D915" s="9" cm="1">
        <f t="array" aca="1" ref="D915" ca="1">INDEX(Subscribers!$F$2:$F$1001, INT((ROW()-2)/12)+1)</f>
        <v>45323</v>
      </c>
      <c r="E915" s="5" cm="1">
        <f t="array" aca="1" ref="E915" ca="1">INDEX(Subscribers!$Q$2:$Q$1001, INT((ROW()-2)/12)+1)</f>
        <v>6</v>
      </c>
      <c r="F915" s="5">
        <f t="shared" ca="1" si="64"/>
        <v>1</v>
      </c>
      <c r="G915" s="5">
        <f t="shared" ca="1" si="65"/>
        <v>0</v>
      </c>
      <c r="H915" s="7" cm="1">
        <f t="array" aca="1" ref="H915" ca="1">INDEX(Subscribers!$G$2:$G$1001, INT((ROW()-2)/12)+1)</f>
        <v>21.98</v>
      </c>
      <c r="I915">
        <f t="shared" ca="1" si="66"/>
        <v>21.98</v>
      </c>
    </row>
    <row r="916" spans="1:9">
      <c r="A916" cm="1">
        <f t="array" ref="A916">INDEX(Subscribers!$A$2:$A$1001, INT((ROW()-2)/12)+1)</f>
        <v>77</v>
      </c>
      <c r="B916">
        <f t="shared" si="63"/>
        <v>3</v>
      </c>
      <c r="C916" s="9" cm="1">
        <f t="array" ref="C916">INDEX(Months!$A$2:$A$13, $B916)</f>
        <v>45352</v>
      </c>
      <c r="D916" s="9" cm="1">
        <f t="array" aca="1" ref="D916" ca="1">INDEX(Subscribers!$F$2:$F$1001, INT((ROW()-2)/12)+1)</f>
        <v>45323</v>
      </c>
      <c r="E916" s="5" cm="1">
        <f t="array" aca="1" ref="E916" ca="1">INDEX(Subscribers!$Q$2:$Q$1001, INT((ROW()-2)/12)+1)</f>
        <v>6</v>
      </c>
      <c r="F916" s="5">
        <f t="shared" ca="1" si="64"/>
        <v>1</v>
      </c>
      <c r="G916" s="5">
        <f t="shared" ca="1" si="65"/>
        <v>0</v>
      </c>
      <c r="H916" s="7" cm="1">
        <f t="array" aca="1" ref="H916" ca="1">INDEX(Subscribers!$G$2:$G$1001, INT((ROW()-2)/12)+1)</f>
        <v>21.98</v>
      </c>
      <c r="I916">
        <f t="shared" ca="1" si="66"/>
        <v>21.98</v>
      </c>
    </row>
    <row r="917" spans="1:9">
      <c r="A917" cm="1">
        <f t="array" ref="A917">INDEX(Subscribers!$A$2:$A$1001, INT((ROW()-2)/12)+1)</f>
        <v>77</v>
      </c>
      <c r="B917">
        <f t="shared" si="63"/>
        <v>4</v>
      </c>
      <c r="C917" s="9" cm="1">
        <f t="array" ref="C917">INDEX(Months!$A$2:$A$13, $B917)</f>
        <v>45383</v>
      </c>
      <c r="D917" s="9" cm="1">
        <f t="array" aca="1" ref="D917" ca="1">INDEX(Subscribers!$F$2:$F$1001, INT((ROW()-2)/12)+1)</f>
        <v>45323</v>
      </c>
      <c r="E917" s="5" cm="1">
        <f t="array" aca="1" ref="E917" ca="1">INDEX(Subscribers!$Q$2:$Q$1001, INT((ROW()-2)/12)+1)</f>
        <v>6</v>
      </c>
      <c r="F917" s="5">
        <f t="shared" ca="1" si="64"/>
        <v>1</v>
      </c>
      <c r="G917" s="5">
        <f t="shared" ca="1" si="65"/>
        <v>0</v>
      </c>
      <c r="H917" s="7" cm="1">
        <f t="array" aca="1" ref="H917" ca="1">INDEX(Subscribers!$G$2:$G$1001, INT((ROW()-2)/12)+1)</f>
        <v>21.98</v>
      </c>
      <c r="I917">
        <f t="shared" ca="1" si="66"/>
        <v>21.98</v>
      </c>
    </row>
    <row r="918" spans="1:9">
      <c r="A918" cm="1">
        <f t="array" ref="A918">INDEX(Subscribers!$A$2:$A$1001, INT((ROW()-2)/12)+1)</f>
        <v>77</v>
      </c>
      <c r="B918">
        <f t="shared" si="63"/>
        <v>5</v>
      </c>
      <c r="C918" s="9" cm="1">
        <f t="array" ref="C918">INDEX(Months!$A$2:$A$13, $B918)</f>
        <v>45413</v>
      </c>
      <c r="D918" s="9" cm="1">
        <f t="array" aca="1" ref="D918" ca="1">INDEX(Subscribers!$F$2:$F$1001, INT((ROW()-2)/12)+1)</f>
        <v>45323</v>
      </c>
      <c r="E918" s="5" cm="1">
        <f t="array" aca="1" ref="E918" ca="1">INDEX(Subscribers!$Q$2:$Q$1001, INT((ROW()-2)/12)+1)</f>
        <v>6</v>
      </c>
      <c r="F918" s="5">
        <f t="shared" ca="1" si="64"/>
        <v>1</v>
      </c>
      <c r="G918" s="5">
        <f t="shared" ca="1" si="65"/>
        <v>0</v>
      </c>
      <c r="H918" s="7" cm="1">
        <f t="array" aca="1" ref="H918" ca="1">INDEX(Subscribers!$G$2:$G$1001, INT((ROW()-2)/12)+1)</f>
        <v>21.98</v>
      </c>
      <c r="I918">
        <f t="shared" ca="1" si="66"/>
        <v>21.98</v>
      </c>
    </row>
    <row r="919" spans="1:9">
      <c r="A919" cm="1">
        <f t="array" ref="A919">INDEX(Subscribers!$A$2:$A$1001, INT((ROW()-2)/12)+1)</f>
        <v>77</v>
      </c>
      <c r="B919">
        <f t="shared" si="63"/>
        <v>6</v>
      </c>
      <c r="C919" s="9" cm="1">
        <f t="array" ref="C919">INDEX(Months!$A$2:$A$13, $B919)</f>
        <v>45444</v>
      </c>
      <c r="D919" s="9" cm="1">
        <f t="array" aca="1" ref="D919" ca="1">INDEX(Subscribers!$F$2:$F$1001, INT((ROW()-2)/12)+1)</f>
        <v>45323</v>
      </c>
      <c r="E919" s="5" cm="1">
        <f t="array" aca="1" ref="E919" ca="1">INDEX(Subscribers!$Q$2:$Q$1001, INT((ROW()-2)/12)+1)</f>
        <v>6</v>
      </c>
      <c r="F919" s="5">
        <f t="shared" ca="1" si="64"/>
        <v>0</v>
      </c>
      <c r="G919" s="5">
        <f t="shared" ca="1" si="65"/>
        <v>1</v>
      </c>
      <c r="H919" s="7" cm="1">
        <f t="array" aca="1" ref="H919" ca="1">INDEX(Subscribers!$G$2:$G$1001, INT((ROW()-2)/12)+1)</f>
        <v>21.98</v>
      </c>
      <c r="I919">
        <f t="shared" ca="1" si="66"/>
        <v>0</v>
      </c>
    </row>
    <row r="920" spans="1:9">
      <c r="A920" cm="1">
        <f t="array" ref="A920">INDEX(Subscribers!$A$2:$A$1001, INT((ROW()-2)/12)+1)</f>
        <v>77</v>
      </c>
      <c r="B920">
        <f t="shared" si="63"/>
        <v>7</v>
      </c>
      <c r="C920" s="9" cm="1">
        <f t="array" ref="C920">INDEX(Months!$A$2:$A$13, $B920)</f>
        <v>45474</v>
      </c>
      <c r="D920" s="9" cm="1">
        <f t="array" aca="1" ref="D920" ca="1">INDEX(Subscribers!$F$2:$F$1001, INT((ROW()-2)/12)+1)</f>
        <v>45323</v>
      </c>
      <c r="E920" s="5" cm="1">
        <f t="array" aca="1" ref="E920" ca="1">INDEX(Subscribers!$Q$2:$Q$1001, INT((ROW()-2)/12)+1)</f>
        <v>6</v>
      </c>
      <c r="F920" s="5">
        <f t="shared" ca="1" si="64"/>
        <v>0</v>
      </c>
      <c r="G920" s="5">
        <f t="shared" ca="1" si="65"/>
        <v>0</v>
      </c>
      <c r="H920" s="7" cm="1">
        <f t="array" aca="1" ref="H920" ca="1">INDEX(Subscribers!$G$2:$G$1001, INT((ROW()-2)/12)+1)</f>
        <v>21.98</v>
      </c>
      <c r="I920">
        <f t="shared" ca="1" si="66"/>
        <v>0</v>
      </c>
    </row>
    <row r="921" spans="1:9">
      <c r="A921" cm="1">
        <f t="array" ref="A921">INDEX(Subscribers!$A$2:$A$1001, INT((ROW()-2)/12)+1)</f>
        <v>77</v>
      </c>
      <c r="B921">
        <f t="shared" si="63"/>
        <v>8</v>
      </c>
      <c r="C921" s="9" cm="1">
        <f t="array" ref="C921">INDEX(Months!$A$2:$A$13, $B921)</f>
        <v>45505</v>
      </c>
      <c r="D921" s="9" cm="1">
        <f t="array" aca="1" ref="D921" ca="1">INDEX(Subscribers!$F$2:$F$1001, INT((ROW()-2)/12)+1)</f>
        <v>45323</v>
      </c>
      <c r="E921" s="5" cm="1">
        <f t="array" aca="1" ref="E921" ca="1">INDEX(Subscribers!$Q$2:$Q$1001, INT((ROW()-2)/12)+1)</f>
        <v>6</v>
      </c>
      <c r="F921" s="5">
        <f t="shared" ca="1" si="64"/>
        <v>0</v>
      </c>
      <c r="G921" s="5">
        <f t="shared" ca="1" si="65"/>
        <v>0</v>
      </c>
      <c r="H921" s="7" cm="1">
        <f t="array" aca="1" ref="H921" ca="1">INDEX(Subscribers!$G$2:$G$1001, INT((ROW()-2)/12)+1)</f>
        <v>21.98</v>
      </c>
      <c r="I921">
        <f t="shared" ca="1" si="66"/>
        <v>0</v>
      </c>
    </row>
    <row r="922" spans="1:9">
      <c r="A922" cm="1">
        <f t="array" ref="A922">INDEX(Subscribers!$A$2:$A$1001, INT((ROW()-2)/12)+1)</f>
        <v>77</v>
      </c>
      <c r="B922">
        <f t="shared" si="63"/>
        <v>9</v>
      </c>
      <c r="C922" s="9" cm="1">
        <f t="array" ref="C922">INDEX(Months!$A$2:$A$13, $B922)</f>
        <v>45536</v>
      </c>
      <c r="D922" s="9" cm="1">
        <f t="array" aca="1" ref="D922" ca="1">INDEX(Subscribers!$F$2:$F$1001, INT((ROW()-2)/12)+1)</f>
        <v>45323</v>
      </c>
      <c r="E922" s="5" cm="1">
        <f t="array" aca="1" ref="E922" ca="1">INDEX(Subscribers!$Q$2:$Q$1001, INT((ROW()-2)/12)+1)</f>
        <v>6</v>
      </c>
      <c r="F922" s="5">
        <f t="shared" ca="1" si="64"/>
        <v>0</v>
      </c>
      <c r="G922" s="5">
        <f t="shared" ca="1" si="65"/>
        <v>0</v>
      </c>
      <c r="H922" s="7" cm="1">
        <f t="array" aca="1" ref="H922" ca="1">INDEX(Subscribers!$G$2:$G$1001, INT((ROW()-2)/12)+1)</f>
        <v>21.98</v>
      </c>
      <c r="I922">
        <f t="shared" ca="1" si="66"/>
        <v>0</v>
      </c>
    </row>
    <row r="923" spans="1:9">
      <c r="A923" cm="1">
        <f t="array" ref="A923">INDEX(Subscribers!$A$2:$A$1001, INT((ROW()-2)/12)+1)</f>
        <v>77</v>
      </c>
      <c r="B923">
        <f t="shared" si="63"/>
        <v>10</v>
      </c>
      <c r="C923" s="9" cm="1">
        <f t="array" ref="C923">INDEX(Months!$A$2:$A$13, $B923)</f>
        <v>45566</v>
      </c>
      <c r="D923" s="9" cm="1">
        <f t="array" aca="1" ref="D923" ca="1">INDEX(Subscribers!$F$2:$F$1001, INT((ROW()-2)/12)+1)</f>
        <v>45323</v>
      </c>
      <c r="E923" s="5" cm="1">
        <f t="array" aca="1" ref="E923" ca="1">INDEX(Subscribers!$Q$2:$Q$1001, INT((ROW()-2)/12)+1)</f>
        <v>6</v>
      </c>
      <c r="F923" s="5">
        <f t="shared" ca="1" si="64"/>
        <v>0</v>
      </c>
      <c r="G923" s="5">
        <f t="shared" ca="1" si="65"/>
        <v>0</v>
      </c>
      <c r="H923" s="7" cm="1">
        <f t="array" aca="1" ref="H923" ca="1">INDEX(Subscribers!$G$2:$G$1001, INT((ROW()-2)/12)+1)</f>
        <v>21.98</v>
      </c>
      <c r="I923">
        <f t="shared" ca="1" si="66"/>
        <v>0</v>
      </c>
    </row>
    <row r="924" spans="1:9">
      <c r="A924" cm="1">
        <f t="array" ref="A924">INDEX(Subscribers!$A$2:$A$1001, INT((ROW()-2)/12)+1)</f>
        <v>77</v>
      </c>
      <c r="B924">
        <f t="shared" si="63"/>
        <v>11</v>
      </c>
      <c r="C924" s="9" cm="1">
        <f t="array" ref="C924">INDEX(Months!$A$2:$A$13, $B924)</f>
        <v>45597</v>
      </c>
      <c r="D924" s="9" cm="1">
        <f t="array" aca="1" ref="D924" ca="1">INDEX(Subscribers!$F$2:$F$1001, INT((ROW()-2)/12)+1)</f>
        <v>45323</v>
      </c>
      <c r="E924" s="5" cm="1">
        <f t="array" aca="1" ref="E924" ca="1">INDEX(Subscribers!$Q$2:$Q$1001, INT((ROW()-2)/12)+1)</f>
        <v>6</v>
      </c>
      <c r="F924" s="5">
        <f t="shared" ca="1" si="64"/>
        <v>0</v>
      </c>
      <c r="G924" s="5">
        <f t="shared" ca="1" si="65"/>
        <v>0</v>
      </c>
      <c r="H924" s="7" cm="1">
        <f t="array" aca="1" ref="H924" ca="1">INDEX(Subscribers!$G$2:$G$1001, INT((ROW()-2)/12)+1)</f>
        <v>21.98</v>
      </c>
      <c r="I924">
        <f t="shared" ca="1" si="66"/>
        <v>0</v>
      </c>
    </row>
    <row r="925" spans="1:9">
      <c r="A925" cm="1">
        <f t="array" ref="A925">INDEX(Subscribers!$A$2:$A$1001, INT((ROW()-2)/12)+1)</f>
        <v>77</v>
      </c>
      <c r="B925">
        <f t="shared" si="63"/>
        <v>12</v>
      </c>
      <c r="C925" s="9" cm="1">
        <f t="array" ref="C925">INDEX(Months!$A$2:$A$13, $B925)</f>
        <v>45627</v>
      </c>
      <c r="D925" s="9" cm="1">
        <f t="array" aca="1" ref="D925" ca="1">INDEX(Subscribers!$F$2:$F$1001, INT((ROW()-2)/12)+1)</f>
        <v>45323</v>
      </c>
      <c r="E925" s="5" cm="1">
        <f t="array" aca="1" ref="E925" ca="1">INDEX(Subscribers!$Q$2:$Q$1001, INT((ROW()-2)/12)+1)</f>
        <v>6</v>
      </c>
      <c r="F925" s="5">
        <f t="shared" ca="1" si="64"/>
        <v>0</v>
      </c>
      <c r="G925" s="5">
        <f t="shared" ca="1" si="65"/>
        <v>0</v>
      </c>
      <c r="H925" s="7" cm="1">
        <f t="array" aca="1" ref="H925" ca="1">INDEX(Subscribers!$G$2:$G$1001, INT((ROW()-2)/12)+1)</f>
        <v>21.98</v>
      </c>
      <c r="I925">
        <f t="shared" ca="1" si="66"/>
        <v>0</v>
      </c>
    </row>
    <row r="926" spans="1:9">
      <c r="A926" cm="1">
        <f t="array" ref="A926">INDEX(Subscribers!$A$2:$A$1001, INT((ROW()-2)/12)+1)</f>
        <v>78</v>
      </c>
      <c r="B926">
        <f t="shared" si="63"/>
        <v>1</v>
      </c>
      <c r="C926" s="9" cm="1">
        <f t="array" ref="C926">INDEX(Months!$A$2:$A$13, $B926)</f>
        <v>45292</v>
      </c>
      <c r="D926" s="9" cm="1">
        <f t="array" aca="1" ref="D926" ca="1">INDEX(Subscribers!$F$2:$F$1001, INT((ROW()-2)/12)+1)</f>
        <v>45627</v>
      </c>
      <c r="E926" s="5" cm="1">
        <f t="array" aca="1" ref="E926" ca="1">INDEX(Subscribers!$Q$2:$Q$1001, INT((ROW()-2)/12)+1)</f>
        <v>12</v>
      </c>
      <c r="F926" s="5">
        <f t="shared" ca="1" si="64"/>
        <v>0</v>
      </c>
      <c r="G926" s="5">
        <f t="shared" ca="1" si="65"/>
        <v>0</v>
      </c>
      <c r="H926" s="7" cm="1">
        <f t="array" aca="1" ref="H926" ca="1">INDEX(Subscribers!$G$2:$G$1001, INT((ROW()-2)/12)+1)</f>
        <v>14.99</v>
      </c>
      <c r="I926">
        <f t="shared" ca="1" si="66"/>
        <v>0</v>
      </c>
    </row>
    <row r="927" spans="1:9">
      <c r="A927" cm="1">
        <f t="array" ref="A927">INDEX(Subscribers!$A$2:$A$1001, INT((ROW()-2)/12)+1)</f>
        <v>78</v>
      </c>
      <c r="B927">
        <f t="shared" si="63"/>
        <v>2</v>
      </c>
      <c r="C927" s="9" cm="1">
        <f t="array" ref="C927">INDEX(Months!$A$2:$A$13, $B927)</f>
        <v>45323</v>
      </c>
      <c r="D927" s="9" cm="1">
        <f t="array" aca="1" ref="D927" ca="1">INDEX(Subscribers!$F$2:$F$1001, INT((ROW()-2)/12)+1)</f>
        <v>45627</v>
      </c>
      <c r="E927" s="5" cm="1">
        <f t="array" aca="1" ref="E927" ca="1">INDEX(Subscribers!$Q$2:$Q$1001, INT((ROW()-2)/12)+1)</f>
        <v>12</v>
      </c>
      <c r="F927" s="5">
        <f t="shared" ca="1" si="64"/>
        <v>0</v>
      </c>
      <c r="G927" s="5">
        <f t="shared" ca="1" si="65"/>
        <v>0</v>
      </c>
      <c r="H927" s="7" cm="1">
        <f t="array" aca="1" ref="H927" ca="1">INDEX(Subscribers!$G$2:$G$1001, INT((ROW()-2)/12)+1)</f>
        <v>14.99</v>
      </c>
      <c r="I927">
        <f t="shared" ca="1" si="66"/>
        <v>0</v>
      </c>
    </row>
    <row r="928" spans="1:9">
      <c r="A928" cm="1">
        <f t="array" ref="A928">INDEX(Subscribers!$A$2:$A$1001, INT((ROW()-2)/12)+1)</f>
        <v>78</v>
      </c>
      <c r="B928">
        <f t="shared" si="63"/>
        <v>3</v>
      </c>
      <c r="C928" s="9" cm="1">
        <f t="array" ref="C928">INDEX(Months!$A$2:$A$13, $B928)</f>
        <v>45352</v>
      </c>
      <c r="D928" s="9" cm="1">
        <f t="array" aca="1" ref="D928" ca="1">INDEX(Subscribers!$F$2:$F$1001, INT((ROW()-2)/12)+1)</f>
        <v>45627</v>
      </c>
      <c r="E928" s="5" cm="1">
        <f t="array" aca="1" ref="E928" ca="1">INDEX(Subscribers!$Q$2:$Q$1001, INT((ROW()-2)/12)+1)</f>
        <v>12</v>
      </c>
      <c r="F928" s="5">
        <f t="shared" ca="1" si="64"/>
        <v>0</v>
      </c>
      <c r="G928" s="5">
        <f t="shared" ca="1" si="65"/>
        <v>0</v>
      </c>
      <c r="H928" s="7" cm="1">
        <f t="array" aca="1" ref="H928" ca="1">INDEX(Subscribers!$G$2:$G$1001, INT((ROW()-2)/12)+1)</f>
        <v>14.99</v>
      </c>
      <c r="I928">
        <f t="shared" ca="1" si="66"/>
        <v>0</v>
      </c>
    </row>
    <row r="929" spans="1:9">
      <c r="A929" cm="1">
        <f t="array" ref="A929">INDEX(Subscribers!$A$2:$A$1001, INT((ROW()-2)/12)+1)</f>
        <v>78</v>
      </c>
      <c r="B929">
        <f t="shared" si="63"/>
        <v>4</v>
      </c>
      <c r="C929" s="9" cm="1">
        <f t="array" ref="C929">INDEX(Months!$A$2:$A$13, $B929)</f>
        <v>45383</v>
      </c>
      <c r="D929" s="9" cm="1">
        <f t="array" aca="1" ref="D929" ca="1">INDEX(Subscribers!$F$2:$F$1001, INT((ROW()-2)/12)+1)</f>
        <v>45627</v>
      </c>
      <c r="E929" s="5" cm="1">
        <f t="array" aca="1" ref="E929" ca="1">INDEX(Subscribers!$Q$2:$Q$1001, INT((ROW()-2)/12)+1)</f>
        <v>12</v>
      </c>
      <c r="F929" s="5">
        <f t="shared" ca="1" si="64"/>
        <v>0</v>
      </c>
      <c r="G929" s="5">
        <f t="shared" ca="1" si="65"/>
        <v>0</v>
      </c>
      <c r="H929" s="7" cm="1">
        <f t="array" aca="1" ref="H929" ca="1">INDEX(Subscribers!$G$2:$G$1001, INT((ROW()-2)/12)+1)</f>
        <v>14.99</v>
      </c>
      <c r="I929">
        <f t="shared" ca="1" si="66"/>
        <v>0</v>
      </c>
    </row>
    <row r="930" spans="1:9">
      <c r="A930" cm="1">
        <f t="array" ref="A930">INDEX(Subscribers!$A$2:$A$1001, INT((ROW()-2)/12)+1)</f>
        <v>78</v>
      </c>
      <c r="B930">
        <f t="shared" si="63"/>
        <v>5</v>
      </c>
      <c r="C930" s="9" cm="1">
        <f t="array" ref="C930">INDEX(Months!$A$2:$A$13, $B930)</f>
        <v>45413</v>
      </c>
      <c r="D930" s="9" cm="1">
        <f t="array" aca="1" ref="D930" ca="1">INDEX(Subscribers!$F$2:$F$1001, INT((ROW()-2)/12)+1)</f>
        <v>45627</v>
      </c>
      <c r="E930" s="5" cm="1">
        <f t="array" aca="1" ref="E930" ca="1">INDEX(Subscribers!$Q$2:$Q$1001, INT((ROW()-2)/12)+1)</f>
        <v>12</v>
      </c>
      <c r="F930" s="5">
        <f t="shared" ca="1" si="64"/>
        <v>0</v>
      </c>
      <c r="G930" s="5">
        <f t="shared" ca="1" si="65"/>
        <v>0</v>
      </c>
      <c r="H930" s="7" cm="1">
        <f t="array" aca="1" ref="H930" ca="1">INDEX(Subscribers!$G$2:$G$1001, INT((ROW()-2)/12)+1)</f>
        <v>14.99</v>
      </c>
      <c r="I930">
        <f t="shared" ca="1" si="66"/>
        <v>0</v>
      </c>
    </row>
    <row r="931" spans="1:9">
      <c r="A931" cm="1">
        <f t="array" ref="A931">INDEX(Subscribers!$A$2:$A$1001, INT((ROW()-2)/12)+1)</f>
        <v>78</v>
      </c>
      <c r="B931">
        <f t="shared" si="63"/>
        <v>6</v>
      </c>
      <c r="C931" s="9" cm="1">
        <f t="array" ref="C931">INDEX(Months!$A$2:$A$13, $B931)</f>
        <v>45444</v>
      </c>
      <c r="D931" s="9" cm="1">
        <f t="array" aca="1" ref="D931" ca="1">INDEX(Subscribers!$F$2:$F$1001, INT((ROW()-2)/12)+1)</f>
        <v>45627</v>
      </c>
      <c r="E931" s="5" cm="1">
        <f t="array" aca="1" ref="E931" ca="1">INDEX(Subscribers!$Q$2:$Q$1001, INT((ROW()-2)/12)+1)</f>
        <v>12</v>
      </c>
      <c r="F931" s="5">
        <f t="shared" ca="1" si="64"/>
        <v>0</v>
      </c>
      <c r="G931" s="5">
        <f t="shared" ca="1" si="65"/>
        <v>0</v>
      </c>
      <c r="H931" s="7" cm="1">
        <f t="array" aca="1" ref="H931" ca="1">INDEX(Subscribers!$G$2:$G$1001, INT((ROW()-2)/12)+1)</f>
        <v>14.99</v>
      </c>
      <c r="I931">
        <f t="shared" ca="1" si="66"/>
        <v>0</v>
      </c>
    </row>
    <row r="932" spans="1:9">
      <c r="A932" cm="1">
        <f t="array" ref="A932">INDEX(Subscribers!$A$2:$A$1001, INT((ROW()-2)/12)+1)</f>
        <v>78</v>
      </c>
      <c r="B932">
        <f t="shared" si="63"/>
        <v>7</v>
      </c>
      <c r="C932" s="9" cm="1">
        <f t="array" ref="C932">INDEX(Months!$A$2:$A$13, $B932)</f>
        <v>45474</v>
      </c>
      <c r="D932" s="9" cm="1">
        <f t="array" aca="1" ref="D932" ca="1">INDEX(Subscribers!$F$2:$F$1001, INT((ROW()-2)/12)+1)</f>
        <v>45627</v>
      </c>
      <c r="E932" s="5" cm="1">
        <f t="array" aca="1" ref="E932" ca="1">INDEX(Subscribers!$Q$2:$Q$1001, INT((ROW()-2)/12)+1)</f>
        <v>12</v>
      </c>
      <c r="F932" s="5">
        <f t="shared" ca="1" si="64"/>
        <v>0</v>
      </c>
      <c r="G932" s="5">
        <f t="shared" ca="1" si="65"/>
        <v>0</v>
      </c>
      <c r="H932" s="7" cm="1">
        <f t="array" aca="1" ref="H932" ca="1">INDEX(Subscribers!$G$2:$G$1001, INT((ROW()-2)/12)+1)</f>
        <v>14.99</v>
      </c>
      <c r="I932">
        <f t="shared" ca="1" si="66"/>
        <v>0</v>
      </c>
    </row>
    <row r="933" spans="1:9">
      <c r="A933" cm="1">
        <f t="array" ref="A933">INDEX(Subscribers!$A$2:$A$1001, INT((ROW()-2)/12)+1)</f>
        <v>78</v>
      </c>
      <c r="B933">
        <f t="shared" si="63"/>
        <v>8</v>
      </c>
      <c r="C933" s="9" cm="1">
        <f t="array" ref="C933">INDEX(Months!$A$2:$A$13, $B933)</f>
        <v>45505</v>
      </c>
      <c r="D933" s="9" cm="1">
        <f t="array" aca="1" ref="D933" ca="1">INDEX(Subscribers!$F$2:$F$1001, INT((ROW()-2)/12)+1)</f>
        <v>45627</v>
      </c>
      <c r="E933" s="5" cm="1">
        <f t="array" aca="1" ref="E933" ca="1">INDEX(Subscribers!$Q$2:$Q$1001, INT((ROW()-2)/12)+1)</f>
        <v>12</v>
      </c>
      <c r="F933" s="5">
        <f t="shared" ca="1" si="64"/>
        <v>0</v>
      </c>
      <c r="G933" s="5">
        <f t="shared" ca="1" si="65"/>
        <v>0</v>
      </c>
      <c r="H933" s="7" cm="1">
        <f t="array" aca="1" ref="H933" ca="1">INDEX(Subscribers!$G$2:$G$1001, INT((ROW()-2)/12)+1)</f>
        <v>14.99</v>
      </c>
      <c r="I933">
        <f t="shared" ca="1" si="66"/>
        <v>0</v>
      </c>
    </row>
    <row r="934" spans="1:9">
      <c r="A934" cm="1">
        <f t="array" ref="A934">INDEX(Subscribers!$A$2:$A$1001, INT((ROW()-2)/12)+1)</f>
        <v>78</v>
      </c>
      <c r="B934">
        <f t="shared" si="63"/>
        <v>9</v>
      </c>
      <c r="C934" s="9" cm="1">
        <f t="array" ref="C934">INDEX(Months!$A$2:$A$13, $B934)</f>
        <v>45536</v>
      </c>
      <c r="D934" s="9" cm="1">
        <f t="array" aca="1" ref="D934" ca="1">INDEX(Subscribers!$F$2:$F$1001, INT((ROW()-2)/12)+1)</f>
        <v>45627</v>
      </c>
      <c r="E934" s="5" cm="1">
        <f t="array" aca="1" ref="E934" ca="1">INDEX(Subscribers!$Q$2:$Q$1001, INT((ROW()-2)/12)+1)</f>
        <v>12</v>
      </c>
      <c r="F934" s="5">
        <f t="shared" ca="1" si="64"/>
        <v>0</v>
      </c>
      <c r="G934" s="5">
        <f t="shared" ca="1" si="65"/>
        <v>0</v>
      </c>
      <c r="H934" s="7" cm="1">
        <f t="array" aca="1" ref="H934" ca="1">INDEX(Subscribers!$G$2:$G$1001, INT((ROW()-2)/12)+1)</f>
        <v>14.99</v>
      </c>
      <c r="I934">
        <f t="shared" ca="1" si="66"/>
        <v>0</v>
      </c>
    </row>
    <row r="935" spans="1:9">
      <c r="A935" cm="1">
        <f t="array" ref="A935">INDEX(Subscribers!$A$2:$A$1001, INT((ROW()-2)/12)+1)</f>
        <v>78</v>
      </c>
      <c r="B935">
        <f t="shared" si="63"/>
        <v>10</v>
      </c>
      <c r="C935" s="9" cm="1">
        <f t="array" ref="C935">INDEX(Months!$A$2:$A$13, $B935)</f>
        <v>45566</v>
      </c>
      <c r="D935" s="9" cm="1">
        <f t="array" aca="1" ref="D935" ca="1">INDEX(Subscribers!$F$2:$F$1001, INT((ROW()-2)/12)+1)</f>
        <v>45627</v>
      </c>
      <c r="E935" s="5" cm="1">
        <f t="array" aca="1" ref="E935" ca="1">INDEX(Subscribers!$Q$2:$Q$1001, INT((ROW()-2)/12)+1)</f>
        <v>12</v>
      </c>
      <c r="F935" s="5">
        <f t="shared" ca="1" si="64"/>
        <v>0</v>
      </c>
      <c r="G935" s="5">
        <f t="shared" ca="1" si="65"/>
        <v>0</v>
      </c>
      <c r="H935" s="7" cm="1">
        <f t="array" aca="1" ref="H935" ca="1">INDEX(Subscribers!$G$2:$G$1001, INT((ROW()-2)/12)+1)</f>
        <v>14.99</v>
      </c>
      <c r="I935">
        <f t="shared" ca="1" si="66"/>
        <v>0</v>
      </c>
    </row>
    <row r="936" spans="1:9">
      <c r="A936" cm="1">
        <f t="array" ref="A936">INDEX(Subscribers!$A$2:$A$1001, INT((ROW()-2)/12)+1)</f>
        <v>78</v>
      </c>
      <c r="B936">
        <f t="shared" si="63"/>
        <v>11</v>
      </c>
      <c r="C936" s="9" cm="1">
        <f t="array" ref="C936">INDEX(Months!$A$2:$A$13, $B936)</f>
        <v>45597</v>
      </c>
      <c r="D936" s="9" cm="1">
        <f t="array" aca="1" ref="D936" ca="1">INDEX(Subscribers!$F$2:$F$1001, INT((ROW()-2)/12)+1)</f>
        <v>45627</v>
      </c>
      <c r="E936" s="5" cm="1">
        <f t="array" aca="1" ref="E936" ca="1">INDEX(Subscribers!$Q$2:$Q$1001, INT((ROW()-2)/12)+1)</f>
        <v>12</v>
      </c>
      <c r="F936" s="5">
        <f t="shared" ca="1" si="64"/>
        <v>0</v>
      </c>
      <c r="G936" s="5">
        <f t="shared" ca="1" si="65"/>
        <v>0</v>
      </c>
      <c r="H936" s="7" cm="1">
        <f t="array" aca="1" ref="H936" ca="1">INDEX(Subscribers!$G$2:$G$1001, INT((ROW()-2)/12)+1)</f>
        <v>14.99</v>
      </c>
      <c r="I936">
        <f t="shared" ca="1" si="66"/>
        <v>0</v>
      </c>
    </row>
    <row r="937" spans="1:9">
      <c r="A937" cm="1">
        <f t="array" ref="A937">INDEX(Subscribers!$A$2:$A$1001, INT((ROW()-2)/12)+1)</f>
        <v>78</v>
      </c>
      <c r="B937">
        <f t="shared" si="63"/>
        <v>12</v>
      </c>
      <c r="C937" s="9" cm="1">
        <f t="array" ref="C937">INDEX(Months!$A$2:$A$13, $B937)</f>
        <v>45627</v>
      </c>
      <c r="D937" s="9" cm="1">
        <f t="array" aca="1" ref="D937" ca="1">INDEX(Subscribers!$F$2:$F$1001, INT((ROW()-2)/12)+1)</f>
        <v>45627</v>
      </c>
      <c r="E937" s="5" cm="1">
        <f t="array" aca="1" ref="E937" ca="1">INDEX(Subscribers!$Q$2:$Q$1001, INT((ROW()-2)/12)+1)</f>
        <v>12</v>
      </c>
      <c r="F937" s="5">
        <f t="shared" ca="1" si="64"/>
        <v>0</v>
      </c>
      <c r="G937" s="5">
        <f t="shared" ca="1" si="65"/>
        <v>1</v>
      </c>
      <c r="H937" s="7" cm="1">
        <f t="array" aca="1" ref="H937" ca="1">INDEX(Subscribers!$G$2:$G$1001, INT((ROW()-2)/12)+1)</f>
        <v>14.99</v>
      </c>
      <c r="I937">
        <f t="shared" ca="1" si="66"/>
        <v>0</v>
      </c>
    </row>
    <row r="938" spans="1:9">
      <c r="A938" cm="1">
        <f t="array" ref="A938">INDEX(Subscribers!$A$2:$A$1001, INT((ROW()-2)/12)+1)</f>
        <v>79</v>
      </c>
      <c r="B938">
        <f t="shared" si="63"/>
        <v>1</v>
      </c>
      <c r="C938" s="9" cm="1">
        <f t="array" ref="C938">INDEX(Months!$A$2:$A$13, $B938)</f>
        <v>45292</v>
      </c>
      <c r="D938" s="9" cm="1">
        <f t="array" aca="1" ref="D938" ca="1">INDEX(Subscribers!$F$2:$F$1001, INT((ROW()-2)/12)+1)</f>
        <v>45474</v>
      </c>
      <c r="E938" s="5" cm="1">
        <f t="array" aca="1" ref="E938" ca="1">INDEX(Subscribers!$Q$2:$Q$1001, INT((ROW()-2)/12)+1)</f>
        <v>1</v>
      </c>
      <c r="F938" s="5">
        <f t="shared" ca="1" si="64"/>
        <v>0</v>
      </c>
      <c r="G938" s="5">
        <f t="shared" ca="1" si="65"/>
        <v>1</v>
      </c>
      <c r="H938" s="7" cm="1">
        <f t="array" aca="1" ref="H938" ca="1">INDEX(Subscribers!$G$2:$G$1001, INT((ROW()-2)/12)+1)</f>
        <v>29.979999999999997</v>
      </c>
      <c r="I938">
        <f t="shared" ca="1" si="66"/>
        <v>0</v>
      </c>
    </row>
    <row r="939" spans="1:9">
      <c r="A939" cm="1">
        <f t="array" ref="A939">INDEX(Subscribers!$A$2:$A$1001, INT((ROW()-2)/12)+1)</f>
        <v>79</v>
      </c>
      <c r="B939">
        <f t="shared" si="63"/>
        <v>2</v>
      </c>
      <c r="C939" s="9" cm="1">
        <f t="array" ref="C939">INDEX(Months!$A$2:$A$13, $B939)</f>
        <v>45323</v>
      </c>
      <c r="D939" s="9" cm="1">
        <f t="array" aca="1" ref="D939" ca="1">INDEX(Subscribers!$F$2:$F$1001, INT((ROW()-2)/12)+1)</f>
        <v>45474</v>
      </c>
      <c r="E939" s="5" cm="1">
        <f t="array" aca="1" ref="E939" ca="1">INDEX(Subscribers!$Q$2:$Q$1001, INT((ROW()-2)/12)+1)</f>
        <v>1</v>
      </c>
      <c r="F939" s="5">
        <f t="shared" ca="1" si="64"/>
        <v>0</v>
      </c>
      <c r="G939" s="5">
        <f t="shared" ca="1" si="65"/>
        <v>0</v>
      </c>
      <c r="H939" s="7" cm="1">
        <f t="array" aca="1" ref="H939" ca="1">INDEX(Subscribers!$G$2:$G$1001, INT((ROW()-2)/12)+1)</f>
        <v>29.979999999999997</v>
      </c>
      <c r="I939">
        <f t="shared" ca="1" si="66"/>
        <v>0</v>
      </c>
    </row>
    <row r="940" spans="1:9">
      <c r="A940" cm="1">
        <f t="array" ref="A940">INDEX(Subscribers!$A$2:$A$1001, INT((ROW()-2)/12)+1)</f>
        <v>79</v>
      </c>
      <c r="B940">
        <f t="shared" si="63"/>
        <v>3</v>
      </c>
      <c r="C940" s="9" cm="1">
        <f t="array" ref="C940">INDEX(Months!$A$2:$A$13, $B940)</f>
        <v>45352</v>
      </c>
      <c r="D940" s="9" cm="1">
        <f t="array" aca="1" ref="D940" ca="1">INDEX(Subscribers!$F$2:$F$1001, INT((ROW()-2)/12)+1)</f>
        <v>45474</v>
      </c>
      <c r="E940" s="5" cm="1">
        <f t="array" aca="1" ref="E940" ca="1">INDEX(Subscribers!$Q$2:$Q$1001, INT((ROW()-2)/12)+1)</f>
        <v>1</v>
      </c>
      <c r="F940" s="5">
        <f t="shared" ca="1" si="64"/>
        <v>0</v>
      </c>
      <c r="G940" s="5">
        <f t="shared" ca="1" si="65"/>
        <v>0</v>
      </c>
      <c r="H940" s="7" cm="1">
        <f t="array" aca="1" ref="H940" ca="1">INDEX(Subscribers!$G$2:$G$1001, INT((ROW()-2)/12)+1)</f>
        <v>29.979999999999997</v>
      </c>
      <c r="I940">
        <f t="shared" ca="1" si="66"/>
        <v>0</v>
      </c>
    </row>
    <row r="941" spans="1:9">
      <c r="A941" cm="1">
        <f t="array" ref="A941">INDEX(Subscribers!$A$2:$A$1001, INT((ROW()-2)/12)+1)</f>
        <v>79</v>
      </c>
      <c r="B941">
        <f t="shared" si="63"/>
        <v>4</v>
      </c>
      <c r="C941" s="9" cm="1">
        <f t="array" ref="C941">INDEX(Months!$A$2:$A$13, $B941)</f>
        <v>45383</v>
      </c>
      <c r="D941" s="9" cm="1">
        <f t="array" aca="1" ref="D941" ca="1">INDEX(Subscribers!$F$2:$F$1001, INT((ROW()-2)/12)+1)</f>
        <v>45474</v>
      </c>
      <c r="E941" s="5" cm="1">
        <f t="array" aca="1" ref="E941" ca="1">INDEX(Subscribers!$Q$2:$Q$1001, INT((ROW()-2)/12)+1)</f>
        <v>1</v>
      </c>
      <c r="F941" s="5">
        <f t="shared" ca="1" si="64"/>
        <v>0</v>
      </c>
      <c r="G941" s="5">
        <f t="shared" ca="1" si="65"/>
        <v>0</v>
      </c>
      <c r="H941" s="7" cm="1">
        <f t="array" aca="1" ref="H941" ca="1">INDEX(Subscribers!$G$2:$G$1001, INT((ROW()-2)/12)+1)</f>
        <v>29.979999999999997</v>
      </c>
      <c r="I941">
        <f t="shared" ca="1" si="66"/>
        <v>0</v>
      </c>
    </row>
    <row r="942" spans="1:9">
      <c r="A942" cm="1">
        <f t="array" ref="A942">INDEX(Subscribers!$A$2:$A$1001, INT((ROW()-2)/12)+1)</f>
        <v>79</v>
      </c>
      <c r="B942">
        <f t="shared" si="63"/>
        <v>5</v>
      </c>
      <c r="C942" s="9" cm="1">
        <f t="array" ref="C942">INDEX(Months!$A$2:$A$13, $B942)</f>
        <v>45413</v>
      </c>
      <c r="D942" s="9" cm="1">
        <f t="array" aca="1" ref="D942" ca="1">INDEX(Subscribers!$F$2:$F$1001, INT((ROW()-2)/12)+1)</f>
        <v>45474</v>
      </c>
      <c r="E942" s="5" cm="1">
        <f t="array" aca="1" ref="E942" ca="1">INDEX(Subscribers!$Q$2:$Q$1001, INT((ROW()-2)/12)+1)</f>
        <v>1</v>
      </c>
      <c r="F942" s="5">
        <f t="shared" ca="1" si="64"/>
        <v>0</v>
      </c>
      <c r="G942" s="5">
        <f t="shared" ca="1" si="65"/>
        <v>0</v>
      </c>
      <c r="H942" s="7" cm="1">
        <f t="array" aca="1" ref="H942" ca="1">INDEX(Subscribers!$G$2:$G$1001, INT((ROW()-2)/12)+1)</f>
        <v>29.979999999999997</v>
      </c>
      <c r="I942">
        <f t="shared" ca="1" si="66"/>
        <v>0</v>
      </c>
    </row>
    <row r="943" spans="1:9">
      <c r="A943" cm="1">
        <f t="array" ref="A943">INDEX(Subscribers!$A$2:$A$1001, INT((ROW()-2)/12)+1)</f>
        <v>79</v>
      </c>
      <c r="B943">
        <f t="shared" si="63"/>
        <v>6</v>
      </c>
      <c r="C943" s="9" cm="1">
        <f t="array" ref="C943">INDEX(Months!$A$2:$A$13, $B943)</f>
        <v>45444</v>
      </c>
      <c r="D943" s="9" cm="1">
        <f t="array" aca="1" ref="D943" ca="1">INDEX(Subscribers!$F$2:$F$1001, INT((ROW()-2)/12)+1)</f>
        <v>45474</v>
      </c>
      <c r="E943" s="5" cm="1">
        <f t="array" aca="1" ref="E943" ca="1">INDEX(Subscribers!$Q$2:$Q$1001, INT((ROW()-2)/12)+1)</f>
        <v>1</v>
      </c>
      <c r="F943" s="5">
        <f t="shared" ca="1" si="64"/>
        <v>0</v>
      </c>
      <c r="G943" s="5">
        <f t="shared" ca="1" si="65"/>
        <v>0</v>
      </c>
      <c r="H943" s="7" cm="1">
        <f t="array" aca="1" ref="H943" ca="1">INDEX(Subscribers!$G$2:$G$1001, INT((ROW()-2)/12)+1)</f>
        <v>29.979999999999997</v>
      </c>
      <c r="I943">
        <f t="shared" ca="1" si="66"/>
        <v>0</v>
      </c>
    </row>
    <row r="944" spans="1:9">
      <c r="A944" cm="1">
        <f t="array" ref="A944">INDEX(Subscribers!$A$2:$A$1001, INT((ROW()-2)/12)+1)</f>
        <v>79</v>
      </c>
      <c r="B944">
        <f t="shared" si="63"/>
        <v>7</v>
      </c>
      <c r="C944" s="9" cm="1">
        <f t="array" ref="C944">INDEX(Months!$A$2:$A$13, $B944)</f>
        <v>45474</v>
      </c>
      <c r="D944" s="9" cm="1">
        <f t="array" aca="1" ref="D944" ca="1">INDEX(Subscribers!$F$2:$F$1001, INT((ROW()-2)/12)+1)</f>
        <v>45474</v>
      </c>
      <c r="E944" s="5" cm="1">
        <f t="array" aca="1" ref="E944" ca="1">INDEX(Subscribers!$Q$2:$Q$1001, INT((ROW()-2)/12)+1)</f>
        <v>1</v>
      </c>
      <c r="F944" s="5">
        <f t="shared" ca="1" si="64"/>
        <v>0</v>
      </c>
      <c r="G944" s="5">
        <f t="shared" ca="1" si="65"/>
        <v>0</v>
      </c>
      <c r="H944" s="7" cm="1">
        <f t="array" aca="1" ref="H944" ca="1">INDEX(Subscribers!$G$2:$G$1001, INT((ROW()-2)/12)+1)</f>
        <v>29.979999999999997</v>
      </c>
      <c r="I944">
        <f t="shared" ca="1" si="66"/>
        <v>0</v>
      </c>
    </row>
    <row r="945" spans="1:9">
      <c r="A945" cm="1">
        <f t="array" ref="A945">INDEX(Subscribers!$A$2:$A$1001, INT((ROW()-2)/12)+1)</f>
        <v>79</v>
      </c>
      <c r="B945">
        <f t="shared" si="63"/>
        <v>8</v>
      </c>
      <c r="C945" s="9" cm="1">
        <f t="array" ref="C945">INDEX(Months!$A$2:$A$13, $B945)</f>
        <v>45505</v>
      </c>
      <c r="D945" s="9" cm="1">
        <f t="array" aca="1" ref="D945" ca="1">INDEX(Subscribers!$F$2:$F$1001, INT((ROW()-2)/12)+1)</f>
        <v>45474</v>
      </c>
      <c r="E945" s="5" cm="1">
        <f t="array" aca="1" ref="E945" ca="1">INDEX(Subscribers!$Q$2:$Q$1001, INT((ROW()-2)/12)+1)</f>
        <v>1</v>
      </c>
      <c r="F945" s="5">
        <f t="shared" ca="1" si="64"/>
        <v>0</v>
      </c>
      <c r="G945" s="5">
        <f t="shared" ca="1" si="65"/>
        <v>0</v>
      </c>
      <c r="H945" s="7" cm="1">
        <f t="array" aca="1" ref="H945" ca="1">INDEX(Subscribers!$G$2:$G$1001, INT((ROW()-2)/12)+1)</f>
        <v>29.979999999999997</v>
      </c>
      <c r="I945">
        <f t="shared" ca="1" si="66"/>
        <v>0</v>
      </c>
    </row>
    <row r="946" spans="1:9">
      <c r="A946" cm="1">
        <f t="array" ref="A946">INDEX(Subscribers!$A$2:$A$1001, INT((ROW()-2)/12)+1)</f>
        <v>79</v>
      </c>
      <c r="B946">
        <f t="shared" si="63"/>
        <v>9</v>
      </c>
      <c r="C946" s="9" cm="1">
        <f t="array" ref="C946">INDEX(Months!$A$2:$A$13, $B946)</f>
        <v>45536</v>
      </c>
      <c r="D946" s="9" cm="1">
        <f t="array" aca="1" ref="D946" ca="1">INDEX(Subscribers!$F$2:$F$1001, INT((ROW()-2)/12)+1)</f>
        <v>45474</v>
      </c>
      <c r="E946" s="5" cm="1">
        <f t="array" aca="1" ref="E946" ca="1">INDEX(Subscribers!$Q$2:$Q$1001, INT((ROW()-2)/12)+1)</f>
        <v>1</v>
      </c>
      <c r="F946" s="5">
        <f t="shared" ca="1" si="64"/>
        <v>0</v>
      </c>
      <c r="G946" s="5">
        <f t="shared" ca="1" si="65"/>
        <v>0</v>
      </c>
      <c r="H946" s="7" cm="1">
        <f t="array" aca="1" ref="H946" ca="1">INDEX(Subscribers!$G$2:$G$1001, INT((ROW()-2)/12)+1)</f>
        <v>29.979999999999997</v>
      </c>
      <c r="I946">
        <f t="shared" ca="1" si="66"/>
        <v>0</v>
      </c>
    </row>
    <row r="947" spans="1:9">
      <c r="A947" cm="1">
        <f t="array" ref="A947">INDEX(Subscribers!$A$2:$A$1001, INT((ROW()-2)/12)+1)</f>
        <v>79</v>
      </c>
      <c r="B947">
        <f t="shared" si="63"/>
        <v>10</v>
      </c>
      <c r="C947" s="9" cm="1">
        <f t="array" ref="C947">INDEX(Months!$A$2:$A$13, $B947)</f>
        <v>45566</v>
      </c>
      <c r="D947" s="9" cm="1">
        <f t="array" aca="1" ref="D947" ca="1">INDEX(Subscribers!$F$2:$F$1001, INT((ROW()-2)/12)+1)</f>
        <v>45474</v>
      </c>
      <c r="E947" s="5" cm="1">
        <f t="array" aca="1" ref="E947" ca="1">INDEX(Subscribers!$Q$2:$Q$1001, INT((ROW()-2)/12)+1)</f>
        <v>1</v>
      </c>
      <c r="F947" s="5">
        <f t="shared" ca="1" si="64"/>
        <v>0</v>
      </c>
      <c r="G947" s="5">
        <f t="shared" ca="1" si="65"/>
        <v>0</v>
      </c>
      <c r="H947" s="7" cm="1">
        <f t="array" aca="1" ref="H947" ca="1">INDEX(Subscribers!$G$2:$G$1001, INT((ROW()-2)/12)+1)</f>
        <v>29.979999999999997</v>
      </c>
      <c r="I947">
        <f t="shared" ca="1" si="66"/>
        <v>0</v>
      </c>
    </row>
    <row r="948" spans="1:9">
      <c r="A948" cm="1">
        <f t="array" ref="A948">INDEX(Subscribers!$A$2:$A$1001, INT((ROW()-2)/12)+1)</f>
        <v>79</v>
      </c>
      <c r="B948">
        <f t="shared" si="63"/>
        <v>11</v>
      </c>
      <c r="C948" s="9" cm="1">
        <f t="array" ref="C948">INDEX(Months!$A$2:$A$13, $B948)</f>
        <v>45597</v>
      </c>
      <c r="D948" s="9" cm="1">
        <f t="array" aca="1" ref="D948" ca="1">INDEX(Subscribers!$F$2:$F$1001, INT((ROW()-2)/12)+1)</f>
        <v>45474</v>
      </c>
      <c r="E948" s="5" cm="1">
        <f t="array" aca="1" ref="E948" ca="1">INDEX(Subscribers!$Q$2:$Q$1001, INT((ROW()-2)/12)+1)</f>
        <v>1</v>
      </c>
      <c r="F948" s="5">
        <f t="shared" ca="1" si="64"/>
        <v>0</v>
      </c>
      <c r="G948" s="5">
        <f t="shared" ca="1" si="65"/>
        <v>0</v>
      </c>
      <c r="H948" s="7" cm="1">
        <f t="array" aca="1" ref="H948" ca="1">INDEX(Subscribers!$G$2:$G$1001, INT((ROW()-2)/12)+1)</f>
        <v>29.979999999999997</v>
      </c>
      <c r="I948">
        <f t="shared" ca="1" si="66"/>
        <v>0</v>
      </c>
    </row>
    <row r="949" spans="1:9">
      <c r="A949" cm="1">
        <f t="array" ref="A949">INDEX(Subscribers!$A$2:$A$1001, INT((ROW()-2)/12)+1)</f>
        <v>79</v>
      </c>
      <c r="B949">
        <f t="shared" si="63"/>
        <v>12</v>
      </c>
      <c r="C949" s="9" cm="1">
        <f t="array" ref="C949">INDEX(Months!$A$2:$A$13, $B949)</f>
        <v>45627</v>
      </c>
      <c r="D949" s="9" cm="1">
        <f t="array" aca="1" ref="D949" ca="1">INDEX(Subscribers!$F$2:$F$1001, INT((ROW()-2)/12)+1)</f>
        <v>45474</v>
      </c>
      <c r="E949" s="5" cm="1">
        <f t="array" aca="1" ref="E949" ca="1">INDEX(Subscribers!$Q$2:$Q$1001, INT((ROW()-2)/12)+1)</f>
        <v>1</v>
      </c>
      <c r="F949" s="5">
        <f t="shared" ca="1" si="64"/>
        <v>0</v>
      </c>
      <c r="G949" s="5">
        <f t="shared" ca="1" si="65"/>
        <v>0</v>
      </c>
      <c r="H949" s="7" cm="1">
        <f t="array" aca="1" ref="H949" ca="1">INDEX(Subscribers!$G$2:$G$1001, INT((ROW()-2)/12)+1)</f>
        <v>29.979999999999997</v>
      </c>
      <c r="I949">
        <f t="shared" ca="1" si="66"/>
        <v>0</v>
      </c>
    </row>
    <row r="950" spans="1:9">
      <c r="A950" cm="1">
        <f t="array" ref="A950">INDEX(Subscribers!$A$2:$A$1001, INT((ROW()-2)/12)+1)</f>
        <v>80</v>
      </c>
      <c r="B950">
        <f t="shared" si="63"/>
        <v>1</v>
      </c>
      <c r="C950" s="9" cm="1">
        <f t="array" ref="C950">INDEX(Months!$A$2:$A$13, $B950)</f>
        <v>45292</v>
      </c>
      <c r="D950" s="9" cm="1">
        <f t="array" aca="1" ref="D950" ca="1">INDEX(Subscribers!$F$2:$F$1001, INT((ROW()-2)/12)+1)</f>
        <v>45474</v>
      </c>
      <c r="E950" s="5" cm="1">
        <f t="array" aca="1" ref="E950" ca="1">INDEX(Subscribers!$Q$2:$Q$1001, INT((ROW()-2)/12)+1)</f>
        <v>5</v>
      </c>
      <c r="F950" s="5">
        <f t="shared" ca="1" si="64"/>
        <v>0</v>
      </c>
      <c r="G950" s="5">
        <f t="shared" ca="1" si="65"/>
        <v>0</v>
      </c>
      <c r="H950" s="7" cm="1">
        <f t="array" aca="1" ref="H950" ca="1">INDEX(Subscribers!$G$2:$G$1001, INT((ROW()-2)/12)+1)</f>
        <v>29.979999999999997</v>
      </c>
      <c r="I950">
        <f t="shared" ca="1" si="66"/>
        <v>0</v>
      </c>
    </row>
    <row r="951" spans="1:9">
      <c r="A951" cm="1">
        <f t="array" ref="A951">INDEX(Subscribers!$A$2:$A$1001, INT((ROW()-2)/12)+1)</f>
        <v>80</v>
      </c>
      <c r="B951">
        <f t="shared" si="63"/>
        <v>2</v>
      </c>
      <c r="C951" s="9" cm="1">
        <f t="array" ref="C951">INDEX(Months!$A$2:$A$13, $B951)</f>
        <v>45323</v>
      </c>
      <c r="D951" s="9" cm="1">
        <f t="array" aca="1" ref="D951" ca="1">INDEX(Subscribers!$F$2:$F$1001, INT((ROW()-2)/12)+1)</f>
        <v>45474</v>
      </c>
      <c r="E951" s="5" cm="1">
        <f t="array" aca="1" ref="E951" ca="1">INDEX(Subscribers!$Q$2:$Q$1001, INT((ROW()-2)/12)+1)</f>
        <v>5</v>
      </c>
      <c r="F951" s="5">
        <f t="shared" ca="1" si="64"/>
        <v>0</v>
      </c>
      <c r="G951" s="5">
        <f t="shared" ca="1" si="65"/>
        <v>0</v>
      </c>
      <c r="H951" s="7" cm="1">
        <f t="array" aca="1" ref="H951" ca="1">INDEX(Subscribers!$G$2:$G$1001, INT((ROW()-2)/12)+1)</f>
        <v>29.979999999999997</v>
      </c>
      <c r="I951">
        <f t="shared" ca="1" si="66"/>
        <v>0</v>
      </c>
    </row>
    <row r="952" spans="1:9">
      <c r="A952" cm="1">
        <f t="array" ref="A952">INDEX(Subscribers!$A$2:$A$1001, INT((ROW()-2)/12)+1)</f>
        <v>80</v>
      </c>
      <c r="B952">
        <f t="shared" si="63"/>
        <v>3</v>
      </c>
      <c r="C952" s="9" cm="1">
        <f t="array" ref="C952">INDEX(Months!$A$2:$A$13, $B952)</f>
        <v>45352</v>
      </c>
      <c r="D952" s="9" cm="1">
        <f t="array" aca="1" ref="D952" ca="1">INDEX(Subscribers!$F$2:$F$1001, INT((ROW()-2)/12)+1)</f>
        <v>45474</v>
      </c>
      <c r="E952" s="5" cm="1">
        <f t="array" aca="1" ref="E952" ca="1">INDEX(Subscribers!$Q$2:$Q$1001, INT((ROW()-2)/12)+1)</f>
        <v>5</v>
      </c>
      <c r="F952" s="5">
        <f t="shared" ca="1" si="64"/>
        <v>0</v>
      </c>
      <c r="G952" s="5">
        <f t="shared" ca="1" si="65"/>
        <v>0</v>
      </c>
      <c r="H952" s="7" cm="1">
        <f t="array" aca="1" ref="H952" ca="1">INDEX(Subscribers!$G$2:$G$1001, INT((ROW()-2)/12)+1)</f>
        <v>29.979999999999997</v>
      </c>
      <c r="I952">
        <f t="shared" ca="1" si="66"/>
        <v>0</v>
      </c>
    </row>
    <row r="953" spans="1:9">
      <c r="A953" cm="1">
        <f t="array" ref="A953">INDEX(Subscribers!$A$2:$A$1001, INT((ROW()-2)/12)+1)</f>
        <v>80</v>
      </c>
      <c r="B953">
        <f t="shared" si="63"/>
        <v>4</v>
      </c>
      <c r="C953" s="9" cm="1">
        <f t="array" ref="C953">INDEX(Months!$A$2:$A$13, $B953)</f>
        <v>45383</v>
      </c>
      <c r="D953" s="9" cm="1">
        <f t="array" aca="1" ref="D953" ca="1">INDEX(Subscribers!$F$2:$F$1001, INT((ROW()-2)/12)+1)</f>
        <v>45474</v>
      </c>
      <c r="E953" s="5" cm="1">
        <f t="array" aca="1" ref="E953" ca="1">INDEX(Subscribers!$Q$2:$Q$1001, INT((ROW()-2)/12)+1)</f>
        <v>5</v>
      </c>
      <c r="F953" s="5">
        <f t="shared" ca="1" si="64"/>
        <v>0</v>
      </c>
      <c r="G953" s="5">
        <f t="shared" ca="1" si="65"/>
        <v>0</v>
      </c>
      <c r="H953" s="7" cm="1">
        <f t="array" aca="1" ref="H953" ca="1">INDEX(Subscribers!$G$2:$G$1001, INT((ROW()-2)/12)+1)</f>
        <v>29.979999999999997</v>
      </c>
      <c r="I953">
        <f t="shared" ca="1" si="66"/>
        <v>0</v>
      </c>
    </row>
    <row r="954" spans="1:9">
      <c r="A954" cm="1">
        <f t="array" ref="A954">INDEX(Subscribers!$A$2:$A$1001, INT((ROW()-2)/12)+1)</f>
        <v>80</v>
      </c>
      <c r="B954">
        <f t="shared" si="63"/>
        <v>5</v>
      </c>
      <c r="C954" s="9" cm="1">
        <f t="array" ref="C954">INDEX(Months!$A$2:$A$13, $B954)</f>
        <v>45413</v>
      </c>
      <c r="D954" s="9" cm="1">
        <f t="array" aca="1" ref="D954" ca="1">INDEX(Subscribers!$F$2:$F$1001, INT((ROW()-2)/12)+1)</f>
        <v>45474</v>
      </c>
      <c r="E954" s="5" cm="1">
        <f t="array" aca="1" ref="E954" ca="1">INDEX(Subscribers!$Q$2:$Q$1001, INT((ROW()-2)/12)+1)</f>
        <v>5</v>
      </c>
      <c r="F954" s="5">
        <f t="shared" ca="1" si="64"/>
        <v>0</v>
      </c>
      <c r="G954" s="5">
        <f t="shared" ca="1" si="65"/>
        <v>1</v>
      </c>
      <c r="H954" s="7" cm="1">
        <f t="array" aca="1" ref="H954" ca="1">INDEX(Subscribers!$G$2:$G$1001, INT((ROW()-2)/12)+1)</f>
        <v>29.979999999999997</v>
      </c>
      <c r="I954">
        <f t="shared" ca="1" si="66"/>
        <v>0</v>
      </c>
    </row>
    <row r="955" spans="1:9">
      <c r="A955" cm="1">
        <f t="array" ref="A955">INDEX(Subscribers!$A$2:$A$1001, INT((ROW()-2)/12)+1)</f>
        <v>80</v>
      </c>
      <c r="B955">
        <f t="shared" si="63"/>
        <v>6</v>
      </c>
      <c r="C955" s="9" cm="1">
        <f t="array" ref="C955">INDEX(Months!$A$2:$A$13, $B955)</f>
        <v>45444</v>
      </c>
      <c r="D955" s="9" cm="1">
        <f t="array" aca="1" ref="D955" ca="1">INDEX(Subscribers!$F$2:$F$1001, INT((ROW()-2)/12)+1)</f>
        <v>45474</v>
      </c>
      <c r="E955" s="5" cm="1">
        <f t="array" aca="1" ref="E955" ca="1">INDEX(Subscribers!$Q$2:$Q$1001, INT((ROW()-2)/12)+1)</f>
        <v>5</v>
      </c>
      <c r="F955" s="5">
        <f t="shared" ca="1" si="64"/>
        <v>0</v>
      </c>
      <c r="G955" s="5">
        <f t="shared" ca="1" si="65"/>
        <v>0</v>
      </c>
      <c r="H955" s="7" cm="1">
        <f t="array" aca="1" ref="H955" ca="1">INDEX(Subscribers!$G$2:$G$1001, INT((ROW()-2)/12)+1)</f>
        <v>29.979999999999997</v>
      </c>
      <c r="I955">
        <f t="shared" ca="1" si="66"/>
        <v>0</v>
      </c>
    </row>
    <row r="956" spans="1:9">
      <c r="A956" cm="1">
        <f t="array" ref="A956">INDEX(Subscribers!$A$2:$A$1001, INT((ROW()-2)/12)+1)</f>
        <v>80</v>
      </c>
      <c r="B956">
        <f t="shared" si="63"/>
        <v>7</v>
      </c>
      <c r="C956" s="9" cm="1">
        <f t="array" ref="C956">INDEX(Months!$A$2:$A$13, $B956)</f>
        <v>45474</v>
      </c>
      <c r="D956" s="9" cm="1">
        <f t="array" aca="1" ref="D956" ca="1">INDEX(Subscribers!$F$2:$F$1001, INT((ROW()-2)/12)+1)</f>
        <v>45474</v>
      </c>
      <c r="E956" s="5" cm="1">
        <f t="array" aca="1" ref="E956" ca="1">INDEX(Subscribers!$Q$2:$Q$1001, INT((ROW()-2)/12)+1)</f>
        <v>5</v>
      </c>
      <c r="F956" s="5">
        <f t="shared" ca="1" si="64"/>
        <v>0</v>
      </c>
      <c r="G956" s="5">
        <f t="shared" ca="1" si="65"/>
        <v>0</v>
      </c>
      <c r="H956" s="7" cm="1">
        <f t="array" aca="1" ref="H956" ca="1">INDEX(Subscribers!$G$2:$G$1001, INT((ROW()-2)/12)+1)</f>
        <v>29.979999999999997</v>
      </c>
      <c r="I956">
        <f t="shared" ca="1" si="66"/>
        <v>0</v>
      </c>
    </row>
    <row r="957" spans="1:9">
      <c r="A957" cm="1">
        <f t="array" ref="A957">INDEX(Subscribers!$A$2:$A$1001, INT((ROW()-2)/12)+1)</f>
        <v>80</v>
      </c>
      <c r="B957">
        <f t="shared" si="63"/>
        <v>8</v>
      </c>
      <c r="C957" s="9" cm="1">
        <f t="array" ref="C957">INDEX(Months!$A$2:$A$13, $B957)</f>
        <v>45505</v>
      </c>
      <c r="D957" s="9" cm="1">
        <f t="array" aca="1" ref="D957" ca="1">INDEX(Subscribers!$F$2:$F$1001, INT((ROW()-2)/12)+1)</f>
        <v>45474</v>
      </c>
      <c r="E957" s="5" cm="1">
        <f t="array" aca="1" ref="E957" ca="1">INDEX(Subscribers!$Q$2:$Q$1001, INT((ROW()-2)/12)+1)</f>
        <v>5</v>
      </c>
      <c r="F957" s="5">
        <f t="shared" ca="1" si="64"/>
        <v>0</v>
      </c>
      <c r="G957" s="5">
        <f t="shared" ca="1" si="65"/>
        <v>0</v>
      </c>
      <c r="H957" s="7" cm="1">
        <f t="array" aca="1" ref="H957" ca="1">INDEX(Subscribers!$G$2:$G$1001, INT((ROW()-2)/12)+1)</f>
        <v>29.979999999999997</v>
      </c>
      <c r="I957">
        <f t="shared" ca="1" si="66"/>
        <v>0</v>
      </c>
    </row>
    <row r="958" spans="1:9">
      <c r="A958" cm="1">
        <f t="array" ref="A958">INDEX(Subscribers!$A$2:$A$1001, INT((ROW()-2)/12)+1)</f>
        <v>80</v>
      </c>
      <c r="B958">
        <f t="shared" si="63"/>
        <v>9</v>
      </c>
      <c r="C958" s="9" cm="1">
        <f t="array" ref="C958">INDEX(Months!$A$2:$A$13, $B958)</f>
        <v>45536</v>
      </c>
      <c r="D958" s="9" cm="1">
        <f t="array" aca="1" ref="D958" ca="1">INDEX(Subscribers!$F$2:$F$1001, INT((ROW()-2)/12)+1)</f>
        <v>45474</v>
      </c>
      <c r="E958" s="5" cm="1">
        <f t="array" aca="1" ref="E958" ca="1">INDEX(Subscribers!$Q$2:$Q$1001, INT((ROW()-2)/12)+1)</f>
        <v>5</v>
      </c>
      <c r="F958" s="5">
        <f t="shared" ca="1" si="64"/>
        <v>0</v>
      </c>
      <c r="G958" s="5">
        <f t="shared" ca="1" si="65"/>
        <v>0</v>
      </c>
      <c r="H958" s="7" cm="1">
        <f t="array" aca="1" ref="H958" ca="1">INDEX(Subscribers!$G$2:$G$1001, INT((ROW()-2)/12)+1)</f>
        <v>29.979999999999997</v>
      </c>
      <c r="I958">
        <f t="shared" ca="1" si="66"/>
        <v>0</v>
      </c>
    </row>
    <row r="959" spans="1:9">
      <c r="A959" cm="1">
        <f t="array" ref="A959">INDEX(Subscribers!$A$2:$A$1001, INT((ROW()-2)/12)+1)</f>
        <v>80</v>
      </c>
      <c r="B959">
        <f t="shared" si="63"/>
        <v>10</v>
      </c>
      <c r="C959" s="9" cm="1">
        <f t="array" ref="C959">INDEX(Months!$A$2:$A$13, $B959)</f>
        <v>45566</v>
      </c>
      <c r="D959" s="9" cm="1">
        <f t="array" aca="1" ref="D959" ca="1">INDEX(Subscribers!$F$2:$F$1001, INT((ROW()-2)/12)+1)</f>
        <v>45474</v>
      </c>
      <c r="E959" s="5" cm="1">
        <f t="array" aca="1" ref="E959" ca="1">INDEX(Subscribers!$Q$2:$Q$1001, INT((ROW()-2)/12)+1)</f>
        <v>5</v>
      </c>
      <c r="F959" s="5">
        <f t="shared" ca="1" si="64"/>
        <v>0</v>
      </c>
      <c r="G959" s="5">
        <f t="shared" ca="1" si="65"/>
        <v>0</v>
      </c>
      <c r="H959" s="7" cm="1">
        <f t="array" aca="1" ref="H959" ca="1">INDEX(Subscribers!$G$2:$G$1001, INT((ROW()-2)/12)+1)</f>
        <v>29.979999999999997</v>
      </c>
      <c r="I959">
        <f t="shared" ca="1" si="66"/>
        <v>0</v>
      </c>
    </row>
    <row r="960" spans="1:9">
      <c r="A960" cm="1">
        <f t="array" ref="A960">INDEX(Subscribers!$A$2:$A$1001, INT((ROW()-2)/12)+1)</f>
        <v>80</v>
      </c>
      <c r="B960">
        <f t="shared" si="63"/>
        <v>11</v>
      </c>
      <c r="C960" s="9" cm="1">
        <f t="array" ref="C960">INDEX(Months!$A$2:$A$13, $B960)</f>
        <v>45597</v>
      </c>
      <c r="D960" s="9" cm="1">
        <f t="array" aca="1" ref="D960" ca="1">INDEX(Subscribers!$F$2:$F$1001, INT((ROW()-2)/12)+1)</f>
        <v>45474</v>
      </c>
      <c r="E960" s="5" cm="1">
        <f t="array" aca="1" ref="E960" ca="1">INDEX(Subscribers!$Q$2:$Q$1001, INT((ROW()-2)/12)+1)</f>
        <v>5</v>
      </c>
      <c r="F960" s="5">
        <f t="shared" ca="1" si="64"/>
        <v>0</v>
      </c>
      <c r="G960" s="5">
        <f t="shared" ca="1" si="65"/>
        <v>0</v>
      </c>
      <c r="H960" s="7" cm="1">
        <f t="array" aca="1" ref="H960" ca="1">INDEX(Subscribers!$G$2:$G$1001, INT((ROW()-2)/12)+1)</f>
        <v>29.979999999999997</v>
      </c>
      <c r="I960">
        <f t="shared" ca="1" si="66"/>
        <v>0</v>
      </c>
    </row>
    <row r="961" spans="1:9">
      <c r="A961" cm="1">
        <f t="array" ref="A961">INDEX(Subscribers!$A$2:$A$1001, INT((ROW()-2)/12)+1)</f>
        <v>80</v>
      </c>
      <c r="B961">
        <f t="shared" si="63"/>
        <v>12</v>
      </c>
      <c r="C961" s="9" cm="1">
        <f t="array" ref="C961">INDEX(Months!$A$2:$A$13, $B961)</f>
        <v>45627</v>
      </c>
      <c r="D961" s="9" cm="1">
        <f t="array" aca="1" ref="D961" ca="1">INDEX(Subscribers!$F$2:$F$1001, INT((ROW()-2)/12)+1)</f>
        <v>45474</v>
      </c>
      <c r="E961" s="5" cm="1">
        <f t="array" aca="1" ref="E961" ca="1">INDEX(Subscribers!$Q$2:$Q$1001, INT((ROW()-2)/12)+1)</f>
        <v>5</v>
      </c>
      <c r="F961" s="5">
        <f t="shared" ca="1" si="64"/>
        <v>0</v>
      </c>
      <c r="G961" s="5">
        <f t="shared" ca="1" si="65"/>
        <v>0</v>
      </c>
      <c r="H961" s="7" cm="1">
        <f t="array" aca="1" ref="H961" ca="1">INDEX(Subscribers!$G$2:$G$1001, INT((ROW()-2)/12)+1)</f>
        <v>29.979999999999997</v>
      </c>
      <c r="I961">
        <f t="shared" ca="1" si="66"/>
        <v>0</v>
      </c>
    </row>
    <row r="962" spans="1:9">
      <c r="A962" cm="1">
        <f t="array" ref="A962">INDEX(Subscribers!$A$2:$A$1001, INT((ROW()-2)/12)+1)</f>
        <v>81</v>
      </c>
      <c r="B962">
        <f t="shared" si="63"/>
        <v>1</v>
      </c>
      <c r="C962" s="9" cm="1">
        <f t="array" ref="C962">INDEX(Months!$A$2:$A$13, $B962)</f>
        <v>45292</v>
      </c>
      <c r="D962" s="9" cm="1">
        <f t="array" aca="1" ref="D962" ca="1">INDEX(Subscribers!$F$2:$F$1001, INT((ROW()-2)/12)+1)</f>
        <v>45474</v>
      </c>
      <c r="E962" s="5" cm="1">
        <f t="array" aca="1" ref="E962" ca="1">INDEX(Subscribers!$Q$2:$Q$1001, INT((ROW()-2)/12)+1)</f>
        <v>999</v>
      </c>
      <c r="F962" s="5">
        <f t="shared" ca="1" si="64"/>
        <v>0</v>
      </c>
      <c r="G962" s="5">
        <f t="shared" ca="1" si="65"/>
        <v>0</v>
      </c>
      <c r="H962" s="7" cm="1">
        <f t="array" aca="1" ref="H962" ca="1">INDEX(Subscribers!$G$2:$G$1001, INT((ROW()-2)/12)+1)</f>
        <v>21.98</v>
      </c>
      <c r="I962">
        <f t="shared" ca="1" si="66"/>
        <v>0</v>
      </c>
    </row>
    <row r="963" spans="1:9">
      <c r="A963" cm="1">
        <f t="array" ref="A963">INDEX(Subscribers!$A$2:$A$1001, INT((ROW()-2)/12)+1)</f>
        <v>81</v>
      </c>
      <c r="B963">
        <f t="shared" ref="B963:B1026" si="67">MOD(ROW()-2,12)+1</f>
        <v>2</v>
      </c>
      <c r="C963" s="9" cm="1">
        <f t="array" ref="C963">INDEX(Months!$A$2:$A$13, $B963)</f>
        <v>45323</v>
      </c>
      <c r="D963" s="9" cm="1">
        <f t="array" aca="1" ref="D963" ca="1">INDEX(Subscribers!$F$2:$F$1001, INT((ROW()-2)/12)+1)</f>
        <v>45474</v>
      </c>
      <c r="E963" s="5" cm="1">
        <f t="array" aca="1" ref="E963" ca="1">INDEX(Subscribers!$Q$2:$Q$1001, INT((ROW()-2)/12)+1)</f>
        <v>999</v>
      </c>
      <c r="F963" s="5">
        <f t="shared" ref="F963:F1026" ca="1" si="68">--( AND($C963&gt;=$D963, IF($E963=999, TRUE, $B963&lt;$E963)) )</f>
        <v>0</v>
      </c>
      <c r="G963" s="5">
        <f t="shared" ref="G963:G1026" ca="1" si="69">IF($E963=999,0,IF($B963=$E963,1,0))</f>
        <v>0</v>
      </c>
      <c r="H963" s="7" cm="1">
        <f t="array" aca="1" ref="H963" ca="1">INDEX(Subscribers!$G$2:$G$1001, INT((ROW()-2)/12)+1)</f>
        <v>21.98</v>
      </c>
      <c r="I963">
        <f t="shared" ref="I963:I1026" ca="1" si="70">IF($F963=1,$H963,0)</f>
        <v>0</v>
      </c>
    </row>
    <row r="964" spans="1:9">
      <c r="A964" cm="1">
        <f t="array" ref="A964">INDEX(Subscribers!$A$2:$A$1001, INT((ROW()-2)/12)+1)</f>
        <v>81</v>
      </c>
      <c r="B964">
        <f t="shared" si="67"/>
        <v>3</v>
      </c>
      <c r="C964" s="9" cm="1">
        <f t="array" ref="C964">INDEX(Months!$A$2:$A$13, $B964)</f>
        <v>45352</v>
      </c>
      <c r="D964" s="9" cm="1">
        <f t="array" aca="1" ref="D964" ca="1">INDEX(Subscribers!$F$2:$F$1001, INT((ROW()-2)/12)+1)</f>
        <v>45474</v>
      </c>
      <c r="E964" s="5" cm="1">
        <f t="array" aca="1" ref="E964" ca="1">INDEX(Subscribers!$Q$2:$Q$1001, INT((ROW()-2)/12)+1)</f>
        <v>999</v>
      </c>
      <c r="F964" s="5">
        <f t="shared" ca="1" si="68"/>
        <v>0</v>
      </c>
      <c r="G964" s="5">
        <f t="shared" ca="1" si="69"/>
        <v>0</v>
      </c>
      <c r="H964" s="7" cm="1">
        <f t="array" aca="1" ref="H964" ca="1">INDEX(Subscribers!$G$2:$G$1001, INT((ROW()-2)/12)+1)</f>
        <v>21.98</v>
      </c>
      <c r="I964">
        <f t="shared" ca="1" si="70"/>
        <v>0</v>
      </c>
    </row>
    <row r="965" spans="1:9">
      <c r="A965" cm="1">
        <f t="array" ref="A965">INDEX(Subscribers!$A$2:$A$1001, INT((ROW()-2)/12)+1)</f>
        <v>81</v>
      </c>
      <c r="B965">
        <f t="shared" si="67"/>
        <v>4</v>
      </c>
      <c r="C965" s="9" cm="1">
        <f t="array" ref="C965">INDEX(Months!$A$2:$A$13, $B965)</f>
        <v>45383</v>
      </c>
      <c r="D965" s="9" cm="1">
        <f t="array" aca="1" ref="D965" ca="1">INDEX(Subscribers!$F$2:$F$1001, INT((ROW()-2)/12)+1)</f>
        <v>45474</v>
      </c>
      <c r="E965" s="5" cm="1">
        <f t="array" aca="1" ref="E965" ca="1">INDEX(Subscribers!$Q$2:$Q$1001, INT((ROW()-2)/12)+1)</f>
        <v>999</v>
      </c>
      <c r="F965" s="5">
        <f t="shared" ca="1" si="68"/>
        <v>0</v>
      </c>
      <c r="G965" s="5">
        <f t="shared" ca="1" si="69"/>
        <v>0</v>
      </c>
      <c r="H965" s="7" cm="1">
        <f t="array" aca="1" ref="H965" ca="1">INDEX(Subscribers!$G$2:$G$1001, INT((ROW()-2)/12)+1)</f>
        <v>21.98</v>
      </c>
      <c r="I965">
        <f t="shared" ca="1" si="70"/>
        <v>0</v>
      </c>
    </row>
    <row r="966" spans="1:9">
      <c r="A966" cm="1">
        <f t="array" ref="A966">INDEX(Subscribers!$A$2:$A$1001, INT((ROW()-2)/12)+1)</f>
        <v>81</v>
      </c>
      <c r="B966">
        <f t="shared" si="67"/>
        <v>5</v>
      </c>
      <c r="C966" s="9" cm="1">
        <f t="array" ref="C966">INDEX(Months!$A$2:$A$13, $B966)</f>
        <v>45413</v>
      </c>
      <c r="D966" s="9" cm="1">
        <f t="array" aca="1" ref="D966" ca="1">INDEX(Subscribers!$F$2:$F$1001, INT((ROW()-2)/12)+1)</f>
        <v>45474</v>
      </c>
      <c r="E966" s="5" cm="1">
        <f t="array" aca="1" ref="E966" ca="1">INDEX(Subscribers!$Q$2:$Q$1001, INT((ROW()-2)/12)+1)</f>
        <v>999</v>
      </c>
      <c r="F966" s="5">
        <f t="shared" ca="1" si="68"/>
        <v>0</v>
      </c>
      <c r="G966" s="5">
        <f t="shared" ca="1" si="69"/>
        <v>0</v>
      </c>
      <c r="H966" s="7" cm="1">
        <f t="array" aca="1" ref="H966" ca="1">INDEX(Subscribers!$G$2:$G$1001, INT((ROW()-2)/12)+1)</f>
        <v>21.98</v>
      </c>
      <c r="I966">
        <f t="shared" ca="1" si="70"/>
        <v>0</v>
      </c>
    </row>
    <row r="967" spans="1:9">
      <c r="A967" cm="1">
        <f t="array" ref="A967">INDEX(Subscribers!$A$2:$A$1001, INT((ROW()-2)/12)+1)</f>
        <v>81</v>
      </c>
      <c r="B967">
        <f t="shared" si="67"/>
        <v>6</v>
      </c>
      <c r="C967" s="9" cm="1">
        <f t="array" ref="C967">INDEX(Months!$A$2:$A$13, $B967)</f>
        <v>45444</v>
      </c>
      <c r="D967" s="9" cm="1">
        <f t="array" aca="1" ref="D967" ca="1">INDEX(Subscribers!$F$2:$F$1001, INT((ROW()-2)/12)+1)</f>
        <v>45474</v>
      </c>
      <c r="E967" s="5" cm="1">
        <f t="array" aca="1" ref="E967" ca="1">INDEX(Subscribers!$Q$2:$Q$1001, INT((ROW()-2)/12)+1)</f>
        <v>999</v>
      </c>
      <c r="F967" s="5">
        <f t="shared" ca="1" si="68"/>
        <v>0</v>
      </c>
      <c r="G967" s="5">
        <f t="shared" ca="1" si="69"/>
        <v>0</v>
      </c>
      <c r="H967" s="7" cm="1">
        <f t="array" aca="1" ref="H967" ca="1">INDEX(Subscribers!$G$2:$G$1001, INT((ROW()-2)/12)+1)</f>
        <v>21.98</v>
      </c>
      <c r="I967">
        <f t="shared" ca="1" si="70"/>
        <v>0</v>
      </c>
    </row>
    <row r="968" spans="1:9">
      <c r="A968" cm="1">
        <f t="array" ref="A968">INDEX(Subscribers!$A$2:$A$1001, INT((ROW()-2)/12)+1)</f>
        <v>81</v>
      </c>
      <c r="B968">
        <f t="shared" si="67"/>
        <v>7</v>
      </c>
      <c r="C968" s="9" cm="1">
        <f t="array" ref="C968">INDEX(Months!$A$2:$A$13, $B968)</f>
        <v>45474</v>
      </c>
      <c r="D968" s="9" cm="1">
        <f t="array" aca="1" ref="D968" ca="1">INDEX(Subscribers!$F$2:$F$1001, INT((ROW()-2)/12)+1)</f>
        <v>45474</v>
      </c>
      <c r="E968" s="5" cm="1">
        <f t="array" aca="1" ref="E968" ca="1">INDEX(Subscribers!$Q$2:$Q$1001, INT((ROW()-2)/12)+1)</f>
        <v>999</v>
      </c>
      <c r="F968" s="5">
        <f t="shared" ca="1" si="68"/>
        <v>1</v>
      </c>
      <c r="G968" s="5">
        <f t="shared" ca="1" si="69"/>
        <v>0</v>
      </c>
      <c r="H968" s="7" cm="1">
        <f t="array" aca="1" ref="H968" ca="1">INDEX(Subscribers!$G$2:$G$1001, INT((ROW()-2)/12)+1)</f>
        <v>21.98</v>
      </c>
      <c r="I968">
        <f t="shared" ca="1" si="70"/>
        <v>21.98</v>
      </c>
    </row>
    <row r="969" spans="1:9">
      <c r="A969" cm="1">
        <f t="array" ref="A969">INDEX(Subscribers!$A$2:$A$1001, INT((ROW()-2)/12)+1)</f>
        <v>81</v>
      </c>
      <c r="B969">
        <f t="shared" si="67"/>
        <v>8</v>
      </c>
      <c r="C969" s="9" cm="1">
        <f t="array" ref="C969">INDEX(Months!$A$2:$A$13, $B969)</f>
        <v>45505</v>
      </c>
      <c r="D969" s="9" cm="1">
        <f t="array" aca="1" ref="D969" ca="1">INDEX(Subscribers!$F$2:$F$1001, INT((ROW()-2)/12)+1)</f>
        <v>45474</v>
      </c>
      <c r="E969" s="5" cm="1">
        <f t="array" aca="1" ref="E969" ca="1">INDEX(Subscribers!$Q$2:$Q$1001, INT((ROW()-2)/12)+1)</f>
        <v>999</v>
      </c>
      <c r="F969" s="5">
        <f t="shared" ca="1" si="68"/>
        <v>1</v>
      </c>
      <c r="G969" s="5">
        <f t="shared" ca="1" si="69"/>
        <v>0</v>
      </c>
      <c r="H969" s="7" cm="1">
        <f t="array" aca="1" ref="H969" ca="1">INDEX(Subscribers!$G$2:$G$1001, INT((ROW()-2)/12)+1)</f>
        <v>21.98</v>
      </c>
      <c r="I969">
        <f t="shared" ca="1" si="70"/>
        <v>21.98</v>
      </c>
    </row>
    <row r="970" spans="1:9">
      <c r="A970" cm="1">
        <f t="array" ref="A970">INDEX(Subscribers!$A$2:$A$1001, INT((ROW()-2)/12)+1)</f>
        <v>81</v>
      </c>
      <c r="B970">
        <f t="shared" si="67"/>
        <v>9</v>
      </c>
      <c r="C970" s="9" cm="1">
        <f t="array" ref="C970">INDEX(Months!$A$2:$A$13, $B970)</f>
        <v>45536</v>
      </c>
      <c r="D970" s="9" cm="1">
        <f t="array" aca="1" ref="D970" ca="1">INDEX(Subscribers!$F$2:$F$1001, INT((ROW()-2)/12)+1)</f>
        <v>45474</v>
      </c>
      <c r="E970" s="5" cm="1">
        <f t="array" aca="1" ref="E970" ca="1">INDEX(Subscribers!$Q$2:$Q$1001, INT((ROW()-2)/12)+1)</f>
        <v>999</v>
      </c>
      <c r="F970" s="5">
        <f t="shared" ca="1" si="68"/>
        <v>1</v>
      </c>
      <c r="G970" s="5">
        <f t="shared" ca="1" si="69"/>
        <v>0</v>
      </c>
      <c r="H970" s="7" cm="1">
        <f t="array" aca="1" ref="H970" ca="1">INDEX(Subscribers!$G$2:$G$1001, INT((ROW()-2)/12)+1)</f>
        <v>21.98</v>
      </c>
      <c r="I970">
        <f t="shared" ca="1" si="70"/>
        <v>21.98</v>
      </c>
    </row>
    <row r="971" spans="1:9">
      <c r="A971" cm="1">
        <f t="array" ref="A971">INDEX(Subscribers!$A$2:$A$1001, INT((ROW()-2)/12)+1)</f>
        <v>81</v>
      </c>
      <c r="B971">
        <f t="shared" si="67"/>
        <v>10</v>
      </c>
      <c r="C971" s="9" cm="1">
        <f t="array" ref="C971">INDEX(Months!$A$2:$A$13, $B971)</f>
        <v>45566</v>
      </c>
      <c r="D971" s="9" cm="1">
        <f t="array" aca="1" ref="D971" ca="1">INDEX(Subscribers!$F$2:$F$1001, INT((ROW()-2)/12)+1)</f>
        <v>45474</v>
      </c>
      <c r="E971" s="5" cm="1">
        <f t="array" aca="1" ref="E971" ca="1">INDEX(Subscribers!$Q$2:$Q$1001, INT((ROW()-2)/12)+1)</f>
        <v>999</v>
      </c>
      <c r="F971" s="5">
        <f t="shared" ca="1" si="68"/>
        <v>1</v>
      </c>
      <c r="G971" s="5">
        <f t="shared" ca="1" si="69"/>
        <v>0</v>
      </c>
      <c r="H971" s="7" cm="1">
        <f t="array" aca="1" ref="H971" ca="1">INDEX(Subscribers!$G$2:$G$1001, INT((ROW()-2)/12)+1)</f>
        <v>21.98</v>
      </c>
      <c r="I971">
        <f t="shared" ca="1" si="70"/>
        <v>21.98</v>
      </c>
    </row>
    <row r="972" spans="1:9">
      <c r="A972" cm="1">
        <f t="array" ref="A972">INDEX(Subscribers!$A$2:$A$1001, INT((ROW()-2)/12)+1)</f>
        <v>81</v>
      </c>
      <c r="B972">
        <f t="shared" si="67"/>
        <v>11</v>
      </c>
      <c r="C972" s="9" cm="1">
        <f t="array" ref="C972">INDEX(Months!$A$2:$A$13, $B972)</f>
        <v>45597</v>
      </c>
      <c r="D972" s="9" cm="1">
        <f t="array" aca="1" ref="D972" ca="1">INDEX(Subscribers!$F$2:$F$1001, INT((ROW()-2)/12)+1)</f>
        <v>45474</v>
      </c>
      <c r="E972" s="5" cm="1">
        <f t="array" aca="1" ref="E972" ca="1">INDEX(Subscribers!$Q$2:$Q$1001, INT((ROW()-2)/12)+1)</f>
        <v>999</v>
      </c>
      <c r="F972" s="5">
        <f t="shared" ca="1" si="68"/>
        <v>1</v>
      </c>
      <c r="G972" s="5">
        <f t="shared" ca="1" si="69"/>
        <v>0</v>
      </c>
      <c r="H972" s="7" cm="1">
        <f t="array" aca="1" ref="H972" ca="1">INDEX(Subscribers!$G$2:$G$1001, INT((ROW()-2)/12)+1)</f>
        <v>21.98</v>
      </c>
      <c r="I972">
        <f t="shared" ca="1" si="70"/>
        <v>21.98</v>
      </c>
    </row>
    <row r="973" spans="1:9">
      <c r="A973" cm="1">
        <f t="array" ref="A973">INDEX(Subscribers!$A$2:$A$1001, INT((ROW()-2)/12)+1)</f>
        <v>81</v>
      </c>
      <c r="B973">
        <f t="shared" si="67"/>
        <v>12</v>
      </c>
      <c r="C973" s="9" cm="1">
        <f t="array" ref="C973">INDEX(Months!$A$2:$A$13, $B973)</f>
        <v>45627</v>
      </c>
      <c r="D973" s="9" cm="1">
        <f t="array" aca="1" ref="D973" ca="1">INDEX(Subscribers!$F$2:$F$1001, INT((ROW()-2)/12)+1)</f>
        <v>45474</v>
      </c>
      <c r="E973" s="5" cm="1">
        <f t="array" aca="1" ref="E973" ca="1">INDEX(Subscribers!$Q$2:$Q$1001, INT((ROW()-2)/12)+1)</f>
        <v>999</v>
      </c>
      <c r="F973" s="5">
        <f t="shared" ca="1" si="68"/>
        <v>1</v>
      </c>
      <c r="G973" s="5">
        <f t="shared" ca="1" si="69"/>
        <v>0</v>
      </c>
      <c r="H973" s="7" cm="1">
        <f t="array" aca="1" ref="H973" ca="1">INDEX(Subscribers!$G$2:$G$1001, INT((ROW()-2)/12)+1)</f>
        <v>21.98</v>
      </c>
      <c r="I973">
        <f t="shared" ca="1" si="70"/>
        <v>21.98</v>
      </c>
    </row>
    <row r="974" spans="1:9">
      <c r="A974" cm="1">
        <f t="array" ref="A974">INDEX(Subscribers!$A$2:$A$1001, INT((ROW()-2)/12)+1)</f>
        <v>82</v>
      </c>
      <c r="B974">
        <f t="shared" si="67"/>
        <v>1</v>
      </c>
      <c r="C974" s="9" cm="1">
        <f t="array" ref="C974">INDEX(Months!$A$2:$A$13, $B974)</f>
        <v>45292</v>
      </c>
      <c r="D974" s="9" cm="1">
        <f t="array" aca="1" ref="D974" ca="1">INDEX(Subscribers!$F$2:$F$1001, INT((ROW()-2)/12)+1)</f>
        <v>45536</v>
      </c>
      <c r="E974" s="5" cm="1">
        <f t="array" aca="1" ref="E974" ca="1">INDEX(Subscribers!$Q$2:$Q$1001, INT((ROW()-2)/12)+1)</f>
        <v>999</v>
      </c>
      <c r="F974" s="5">
        <f t="shared" ca="1" si="68"/>
        <v>0</v>
      </c>
      <c r="G974" s="5">
        <f t="shared" ca="1" si="69"/>
        <v>0</v>
      </c>
      <c r="H974" s="7" cm="1">
        <f t="array" aca="1" ref="H974" ca="1">INDEX(Subscribers!$G$2:$G$1001, INT((ROW()-2)/12)+1)</f>
        <v>9.99</v>
      </c>
      <c r="I974">
        <f t="shared" ca="1" si="70"/>
        <v>0</v>
      </c>
    </row>
    <row r="975" spans="1:9">
      <c r="A975" cm="1">
        <f t="array" ref="A975">INDEX(Subscribers!$A$2:$A$1001, INT((ROW()-2)/12)+1)</f>
        <v>82</v>
      </c>
      <c r="B975">
        <f t="shared" si="67"/>
        <v>2</v>
      </c>
      <c r="C975" s="9" cm="1">
        <f t="array" ref="C975">INDEX(Months!$A$2:$A$13, $B975)</f>
        <v>45323</v>
      </c>
      <c r="D975" s="9" cm="1">
        <f t="array" aca="1" ref="D975" ca="1">INDEX(Subscribers!$F$2:$F$1001, INT((ROW()-2)/12)+1)</f>
        <v>45536</v>
      </c>
      <c r="E975" s="5" cm="1">
        <f t="array" aca="1" ref="E975" ca="1">INDEX(Subscribers!$Q$2:$Q$1001, INT((ROW()-2)/12)+1)</f>
        <v>999</v>
      </c>
      <c r="F975" s="5">
        <f t="shared" ca="1" si="68"/>
        <v>0</v>
      </c>
      <c r="G975" s="5">
        <f t="shared" ca="1" si="69"/>
        <v>0</v>
      </c>
      <c r="H975" s="7" cm="1">
        <f t="array" aca="1" ref="H975" ca="1">INDEX(Subscribers!$G$2:$G$1001, INT((ROW()-2)/12)+1)</f>
        <v>9.99</v>
      </c>
      <c r="I975">
        <f t="shared" ca="1" si="70"/>
        <v>0</v>
      </c>
    </row>
    <row r="976" spans="1:9">
      <c r="A976" cm="1">
        <f t="array" ref="A976">INDEX(Subscribers!$A$2:$A$1001, INT((ROW()-2)/12)+1)</f>
        <v>82</v>
      </c>
      <c r="B976">
        <f t="shared" si="67"/>
        <v>3</v>
      </c>
      <c r="C976" s="9" cm="1">
        <f t="array" ref="C976">INDEX(Months!$A$2:$A$13, $B976)</f>
        <v>45352</v>
      </c>
      <c r="D976" s="9" cm="1">
        <f t="array" aca="1" ref="D976" ca="1">INDEX(Subscribers!$F$2:$F$1001, INT((ROW()-2)/12)+1)</f>
        <v>45536</v>
      </c>
      <c r="E976" s="5" cm="1">
        <f t="array" aca="1" ref="E976" ca="1">INDEX(Subscribers!$Q$2:$Q$1001, INT((ROW()-2)/12)+1)</f>
        <v>999</v>
      </c>
      <c r="F976" s="5">
        <f t="shared" ca="1" si="68"/>
        <v>0</v>
      </c>
      <c r="G976" s="5">
        <f t="shared" ca="1" si="69"/>
        <v>0</v>
      </c>
      <c r="H976" s="7" cm="1">
        <f t="array" aca="1" ref="H976" ca="1">INDEX(Subscribers!$G$2:$G$1001, INT((ROW()-2)/12)+1)</f>
        <v>9.99</v>
      </c>
      <c r="I976">
        <f t="shared" ca="1" si="70"/>
        <v>0</v>
      </c>
    </row>
    <row r="977" spans="1:9">
      <c r="A977" cm="1">
        <f t="array" ref="A977">INDEX(Subscribers!$A$2:$A$1001, INT((ROW()-2)/12)+1)</f>
        <v>82</v>
      </c>
      <c r="B977">
        <f t="shared" si="67"/>
        <v>4</v>
      </c>
      <c r="C977" s="9" cm="1">
        <f t="array" ref="C977">INDEX(Months!$A$2:$A$13, $B977)</f>
        <v>45383</v>
      </c>
      <c r="D977" s="9" cm="1">
        <f t="array" aca="1" ref="D977" ca="1">INDEX(Subscribers!$F$2:$F$1001, INT((ROW()-2)/12)+1)</f>
        <v>45536</v>
      </c>
      <c r="E977" s="5" cm="1">
        <f t="array" aca="1" ref="E977" ca="1">INDEX(Subscribers!$Q$2:$Q$1001, INT((ROW()-2)/12)+1)</f>
        <v>999</v>
      </c>
      <c r="F977" s="5">
        <f t="shared" ca="1" si="68"/>
        <v>0</v>
      </c>
      <c r="G977" s="5">
        <f t="shared" ca="1" si="69"/>
        <v>0</v>
      </c>
      <c r="H977" s="7" cm="1">
        <f t="array" aca="1" ref="H977" ca="1">INDEX(Subscribers!$G$2:$G$1001, INT((ROW()-2)/12)+1)</f>
        <v>9.99</v>
      </c>
      <c r="I977">
        <f t="shared" ca="1" si="70"/>
        <v>0</v>
      </c>
    </row>
    <row r="978" spans="1:9">
      <c r="A978" cm="1">
        <f t="array" ref="A978">INDEX(Subscribers!$A$2:$A$1001, INT((ROW()-2)/12)+1)</f>
        <v>82</v>
      </c>
      <c r="B978">
        <f t="shared" si="67"/>
        <v>5</v>
      </c>
      <c r="C978" s="9" cm="1">
        <f t="array" ref="C978">INDEX(Months!$A$2:$A$13, $B978)</f>
        <v>45413</v>
      </c>
      <c r="D978" s="9" cm="1">
        <f t="array" aca="1" ref="D978" ca="1">INDEX(Subscribers!$F$2:$F$1001, INT((ROW()-2)/12)+1)</f>
        <v>45536</v>
      </c>
      <c r="E978" s="5" cm="1">
        <f t="array" aca="1" ref="E978" ca="1">INDEX(Subscribers!$Q$2:$Q$1001, INT((ROW()-2)/12)+1)</f>
        <v>999</v>
      </c>
      <c r="F978" s="5">
        <f t="shared" ca="1" si="68"/>
        <v>0</v>
      </c>
      <c r="G978" s="5">
        <f t="shared" ca="1" si="69"/>
        <v>0</v>
      </c>
      <c r="H978" s="7" cm="1">
        <f t="array" aca="1" ref="H978" ca="1">INDEX(Subscribers!$G$2:$G$1001, INT((ROW()-2)/12)+1)</f>
        <v>9.99</v>
      </c>
      <c r="I978">
        <f t="shared" ca="1" si="70"/>
        <v>0</v>
      </c>
    </row>
    <row r="979" spans="1:9">
      <c r="A979" cm="1">
        <f t="array" ref="A979">INDEX(Subscribers!$A$2:$A$1001, INT((ROW()-2)/12)+1)</f>
        <v>82</v>
      </c>
      <c r="B979">
        <f t="shared" si="67"/>
        <v>6</v>
      </c>
      <c r="C979" s="9" cm="1">
        <f t="array" ref="C979">INDEX(Months!$A$2:$A$13, $B979)</f>
        <v>45444</v>
      </c>
      <c r="D979" s="9" cm="1">
        <f t="array" aca="1" ref="D979" ca="1">INDEX(Subscribers!$F$2:$F$1001, INT((ROW()-2)/12)+1)</f>
        <v>45536</v>
      </c>
      <c r="E979" s="5" cm="1">
        <f t="array" aca="1" ref="E979" ca="1">INDEX(Subscribers!$Q$2:$Q$1001, INT((ROW()-2)/12)+1)</f>
        <v>999</v>
      </c>
      <c r="F979" s="5">
        <f t="shared" ca="1" si="68"/>
        <v>0</v>
      </c>
      <c r="G979" s="5">
        <f t="shared" ca="1" si="69"/>
        <v>0</v>
      </c>
      <c r="H979" s="7" cm="1">
        <f t="array" aca="1" ref="H979" ca="1">INDEX(Subscribers!$G$2:$G$1001, INT((ROW()-2)/12)+1)</f>
        <v>9.99</v>
      </c>
      <c r="I979">
        <f t="shared" ca="1" si="70"/>
        <v>0</v>
      </c>
    </row>
    <row r="980" spans="1:9">
      <c r="A980" cm="1">
        <f t="array" ref="A980">INDEX(Subscribers!$A$2:$A$1001, INT((ROW()-2)/12)+1)</f>
        <v>82</v>
      </c>
      <c r="B980">
        <f t="shared" si="67"/>
        <v>7</v>
      </c>
      <c r="C980" s="9" cm="1">
        <f t="array" ref="C980">INDEX(Months!$A$2:$A$13, $B980)</f>
        <v>45474</v>
      </c>
      <c r="D980" s="9" cm="1">
        <f t="array" aca="1" ref="D980" ca="1">INDEX(Subscribers!$F$2:$F$1001, INT((ROW()-2)/12)+1)</f>
        <v>45536</v>
      </c>
      <c r="E980" s="5" cm="1">
        <f t="array" aca="1" ref="E980" ca="1">INDEX(Subscribers!$Q$2:$Q$1001, INT((ROW()-2)/12)+1)</f>
        <v>999</v>
      </c>
      <c r="F980" s="5">
        <f t="shared" ca="1" si="68"/>
        <v>0</v>
      </c>
      <c r="G980" s="5">
        <f t="shared" ca="1" si="69"/>
        <v>0</v>
      </c>
      <c r="H980" s="7" cm="1">
        <f t="array" aca="1" ref="H980" ca="1">INDEX(Subscribers!$G$2:$G$1001, INT((ROW()-2)/12)+1)</f>
        <v>9.99</v>
      </c>
      <c r="I980">
        <f t="shared" ca="1" si="70"/>
        <v>0</v>
      </c>
    </row>
    <row r="981" spans="1:9">
      <c r="A981" cm="1">
        <f t="array" ref="A981">INDEX(Subscribers!$A$2:$A$1001, INT((ROW()-2)/12)+1)</f>
        <v>82</v>
      </c>
      <c r="B981">
        <f t="shared" si="67"/>
        <v>8</v>
      </c>
      <c r="C981" s="9" cm="1">
        <f t="array" ref="C981">INDEX(Months!$A$2:$A$13, $B981)</f>
        <v>45505</v>
      </c>
      <c r="D981" s="9" cm="1">
        <f t="array" aca="1" ref="D981" ca="1">INDEX(Subscribers!$F$2:$F$1001, INT((ROW()-2)/12)+1)</f>
        <v>45536</v>
      </c>
      <c r="E981" s="5" cm="1">
        <f t="array" aca="1" ref="E981" ca="1">INDEX(Subscribers!$Q$2:$Q$1001, INT((ROW()-2)/12)+1)</f>
        <v>999</v>
      </c>
      <c r="F981" s="5">
        <f t="shared" ca="1" si="68"/>
        <v>0</v>
      </c>
      <c r="G981" s="5">
        <f t="shared" ca="1" si="69"/>
        <v>0</v>
      </c>
      <c r="H981" s="7" cm="1">
        <f t="array" aca="1" ref="H981" ca="1">INDEX(Subscribers!$G$2:$G$1001, INT((ROW()-2)/12)+1)</f>
        <v>9.99</v>
      </c>
      <c r="I981">
        <f t="shared" ca="1" si="70"/>
        <v>0</v>
      </c>
    </row>
    <row r="982" spans="1:9">
      <c r="A982" cm="1">
        <f t="array" ref="A982">INDEX(Subscribers!$A$2:$A$1001, INT((ROW()-2)/12)+1)</f>
        <v>82</v>
      </c>
      <c r="B982">
        <f t="shared" si="67"/>
        <v>9</v>
      </c>
      <c r="C982" s="9" cm="1">
        <f t="array" ref="C982">INDEX(Months!$A$2:$A$13, $B982)</f>
        <v>45536</v>
      </c>
      <c r="D982" s="9" cm="1">
        <f t="array" aca="1" ref="D982" ca="1">INDEX(Subscribers!$F$2:$F$1001, INT((ROW()-2)/12)+1)</f>
        <v>45536</v>
      </c>
      <c r="E982" s="5" cm="1">
        <f t="array" aca="1" ref="E982" ca="1">INDEX(Subscribers!$Q$2:$Q$1001, INT((ROW()-2)/12)+1)</f>
        <v>999</v>
      </c>
      <c r="F982" s="5">
        <f t="shared" ca="1" si="68"/>
        <v>1</v>
      </c>
      <c r="G982" s="5">
        <f t="shared" ca="1" si="69"/>
        <v>0</v>
      </c>
      <c r="H982" s="7" cm="1">
        <f t="array" aca="1" ref="H982" ca="1">INDEX(Subscribers!$G$2:$G$1001, INT((ROW()-2)/12)+1)</f>
        <v>9.99</v>
      </c>
      <c r="I982">
        <f t="shared" ca="1" si="70"/>
        <v>9.99</v>
      </c>
    </row>
    <row r="983" spans="1:9">
      <c r="A983" cm="1">
        <f t="array" ref="A983">INDEX(Subscribers!$A$2:$A$1001, INT((ROW()-2)/12)+1)</f>
        <v>82</v>
      </c>
      <c r="B983">
        <f t="shared" si="67"/>
        <v>10</v>
      </c>
      <c r="C983" s="9" cm="1">
        <f t="array" ref="C983">INDEX(Months!$A$2:$A$13, $B983)</f>
        <v>45566</v>
      </c>
      <c r="D983" s="9" cm="1">
        <f t="array" aca="1" ref="D983" ca="1">INDEX(Subscribers!$F$2:$F$1001, INT((ROW()-2)/12)+1)</f>
        <v>45536</v>
      </c>
      <c r="E983" s="5" cm="1">
        <f t="array" aca="1" ref="E983" ca="1">INDEX(Subscribers!$Q$2:$Q$1001, INT((ROW()-2)/12)+1)</f>
        <v>999</v>
      </c>
      <c r="F983" s="5">
        <f t="shared" ca="1" si="68"/>
        <v>1</v>
      </c>
      <c r="G983" s="5">
        <f t="shared" ca="1" si="69"/>
        <v>0</v>
      </c>
      <c r="H983" s="7" cm="1">
        <f t="array" aca="1" ref="H983" ca="1">INDEX(Subscribers!$G$2:$G$1001, INT((ROW()-2)/12)+1)</f>
        <v>9.99</v>
      </c>
      <c r="I983">
        <f t="shared" ca="1" si="70"/>
        <v>9.99</v>
      </c>
    </row>
    <row r="984" spans="1:9">
      <c r="A984" cm="1">
        <f t="array" ref="A984">INDEX(Subscribers!$A$2:$A$1001, INT((ROW()-2)/12)+1)</f>
        <v>82</v>
      </c>
      <c r="B984">
        <f t="shared" si="67"/>
        <v>11</v>
      </c>
      <c r="C984" s="9" cm="1">
        <f t="array" ref="C984">INDEX(Months!$A$2:$A$13, $B984)</f>
        <v>45597</v>
      </c>
      <c r="D984" s="9" cm="1">
        <f t="array" aca="1" ref="D984" ca="1">INDEX(Subscribers!$F$2:$F$1001, INT((ROW()-2)/12)+1)</f>
        <v>45536</v>
      </c>
      <c r="E984" s="5" cm="1">
        <f t="array" aca="1" ref="E984" ca="1">INDEX(Subscribers!$Q$2:$Q$1001, INT((ROW()-2)/12)+1)</f>
        <v>999</v>
      </c>
      <c r="F984" s="5">
        <f t="shared" ca="1" si="68"/>
        <v>1</v>
      </c>
      <c r="G984" s="5">
        <f t="shared" ca="1" si="69"/>
        <v>0</v>
      </c>
      <c r="H984" s="7" cm="1">
        <f t="array" aca="1" ref="H984" ca="1">INDEX(Subscribers!$G$2:$G$1001, INT((ROW()-2)/12)+1)</f>
        <v>9.99</v>
      </c>
      <c r="I984">
        <f t="shared" ca="1" si="70"/>
        <v>9.99</v>
      </c>
    </row>
    <row r="985" spans="1:9">
      <c r="A985" cm="1">
        <f t="array" ref="A985">INDEX(Subscribers!$A$2:$A$1001, INT((ROW()-2)/12)+1)</f>
        <v>82</v>
      </c>
      <c r="B985">
        <f t="shared" si="67"/>
        <v>12</v>
      </c>
      <c r="C985" s="9" cm="1">
        <f t="array" ref="C985">INDEX(Months!$A$2:$A$13, $B985)</f>
        <v>45627</v>
      </c>
      <c r="D985" s="9" cm="1">
        <f t="array" aca="1" ref="D985" ca="1">INDEX(Subscribers!$F$2:$F$1001, INT((ROW()-2)/12)+1)</f>
        <v>45536</v>
      </c>
      <c r="E985" s="5" cm="1">
        <f t="array" aca="1" ref="E985" ca="1">INDEX(Subscribers!$Q$2:$Q$1001, INT((ROW()-2)/12)+1)</f>
        <v>999</v>
      </c>
      <c r="F985" s="5">
        <f t="shared" ca="1" si="68"/>
        <v>1</v>
      </c>
      <c r="G985" s="5">
        <f t="shared" ca="1" si="69"/>
        <v>0</v>
      </c>
      <c r="H985" s="7" cm="1">
        <f t="array" aca="1" ref="H985" ca="1">INDEX(Subscribers!$G$2:$G$1001, INT((ROW()-2)/12)+1)</f>
        <v>9.99</v>
      </c>
      <c r="I985">
        <f t="shared" ca="1" si="70"/>
        <v>9.99</v>
      </c>
    </row>
    <row r="986" spans="1:9">
      <c r="A986" cm="1">
        <f t="array" ref="A986">INDEX(Subscribers!$A$2:$A$1001, INT((ROW()-2)/12)+1)</f>
        <v>83</v>
      </c>
      <c r="B986">
        <f t="shared" si="67"/>
        <v>1</v>
      </c>
      <c r="C986" s="9" cm="1">
        <f t="array" ref="C986">INDEX(Months!$A$2:$A$13, $B986)</f>
        <v>45292</v>
      </c>
      <c r="D986" s="9" cm="1">
        <f t="array" aca="1" ref="D986" ca="1">INDEX(Subscribers!$F$2:$F$1001, INT((ROW()-2)/12)+1)</f>
        <v>45474</v>
      </c>
      <c r="E986" s="5" cm="1">
        <f t="array" aca="1" ref="E986" ca="1">INDEX(Subscribers!$Q$2:$Q$1001, INT((ROW()-2)/12)+1)</f>
        <v>999</v>
      </c>
      <c r="F986" s="5">
        <f t="shared" ca="1" si="68"/>
        <v>0</v>
      </c>
      <c r="G986" s="5">
        <f t="shared" ca="1" si="69"/>
        <v>0</v>
      </c>
      <c r="H986" s="7" cm="1">
        <f t="array" aca="1" ref="H986" ca="1">INDEX(Subscribers!$G$2:$G$1001, INT((ROW()-2)/12)+1)</f>
        <v>19.989999999999998</v>
      </c>
      <c r="I986">
        <f t="shared" ca="1" si="70"/>
        <v>0</v>
      </c>
    </row>
    <row r="987" spans="1:9">
      <c r="A987" cm="1">
        <f t="array" ref="A987">INDEX(Subscribers!$A$2:$A$1001, INT((ROW()-2)/12)+1)</f>
        <v>83</v>
      </c>
      <c r="B987">
        <f t="shared" si="67"/>
        <v>2</v>
      </c>
      <c r="C987" s="9" cm="1">
        <f t="array" ref="C987">INDEX(Months!$A$2:$A$13, $B987)</f>
        <v>45323</v>
      </c>
      <c r="D987" s="9" cm="1">
        <f t="array" aca="1" ref="D987" ca="1">INDEX(Subscribers!$F$2:$F$1001, INT((ROW()-2)/12)+1)</f>
        <v>45474</v>
      </c>
      <c r="E987" s="5" cm="1">
        <f t="array" aca="1" ref="E987" ca="1">INDEX(Subscribers!$Q$2:$Q$1001, INT((ROW()-2)/12)+1)</f>
        <v>999</v>
      </c>
      <c r="F987" s="5">
        <f t="shared" ca="1" si="68"/>
        <v>0</v>
      </c>
      <c r="G987" s="5">
        <f t="shared" ca="1" si="69"/>
        <v>0</v>
      </c>
      <c r="H987" s="7" cm="1">
        <f t="array" aca="1" ref="H987" ca="1">INDEX(Subscribers!$G$2:$G$1001, INT((ROW()-2)/12)+1)</f>
        <v>19.989999999999998</v>
      </c>
      <c r="I987">
        <f t="shared" ca="1" si="70"/>
        <v>0</v>
      </c>
    </row>
    <row r="988" spans="1:9">
      <c r="A988" cm="1">
        <f t="array" ref="A988">INDEX(Subscribers!$A$2:$A$1001, INT((ROW()-2)/12)+1)</f>
        <v>83</v>
      </c>
      <c r="B988">
        <f t="shared" si="67"/>
        <v>3</v>
      </c>
      <c r="C988" s="9" cm="1">
        <f t="array" ref="C988">INDEX(Months!$A$2:$A$13, $B988)</f>
        <v>45352</v>
      </c>
      <c r="D988" s="9" cm="1">
        <f t="array" aca="1" ref="D988" ca="1">INDEX(Subscribers!$F$2:$F$1001, INT((ROW()-2)/12)+1)</f>
        <v>45474</v>
      </c>
      <c r="E988" s="5" cm="1">
        <f t="array" aca="1" ref="E988" ca="1">INDEX(Subscribers!$Q$2:$Q$1001, INT((ROW()-2)/12)+1)</f>
        <v>999</v>
      </c>
      <c r="F988" s="5">
        <f t="shared" ca="1" si="68"/>
        <v>0</v>
      </c>
      <c r="G988" s="5">
        <f t="shared" ca="1" si="69"/>
        <v>0</v>
      </c>
      <c r="H988" s="7" cm="1">
        <f t="array" aca="1" ref="H988" ca="1">INDEX(Subscribers!$G$2:$G$1001, INT((ROW()-2)/12)+1)</f>
        <v>19.989999999999998</v>
      </c>
      <c r="I988">
        <f t="shared" ca="1" si="70"/>
        <v>0</v>
      </c>
    </row>
    <row r="989" spans="1:9">
      <c r="A989" cm="1">
        <f t="array" ref="A989">INDEX(Subscribers!$A$2:$A$1001, INT((ROW()-2)/12)+1)</f>
        <v>83</v>
      </c>
      <c r="B989">
        <f t="shared" si="67"/>
        <v>4</v>
      </c>
      <c r="C989" s="9" cm="1">
        <f t="array" ref="C989">INDEX(Months!$A$2:$A$13, $B989)</f>
        <v>45383</v>
      </c>
      <c r="D989" s="9" cm="1">
        <f t="array" aca="1" ref="D989" ca="1">INDEX(Subscribers!$F$2:$F$1001, INT((ROW()-2)/12)+1)</f>
        <v>45474</v>
      </c>
      <c r="E989" s="5" cm="1">
        <f t="array" aca="1" ref="E989" ca="1">INDEX(Subscribers!$Q$2:$Q$1001, INT((ROW()-2)/12)+1)</f>
        <v>999</v>
      </c>
      <c r="F989" s="5">
        <f t="shared" ca="1" si="68"/>
        <v>0</v>
      </c>
      <c r="G989" s="5">
        <f t="shared" ca="1" si="69"/>
        <v>0</v>
      </c>
      <c r="H989" s="7" cm="1">
        <f t="array" aca="1" ref="H989" ca="1">INDEX(Subscribers!$G$2:$G$1001, INT((ROW()-2)/12)+1)</f>
        <v>19.989999999999998</v>
      </c>
      <c r="I989">
        <f t="shared" ca="1" si="70"/>
        <v>0</v>
      </c>
    </row>
    <row r="990" spans="1:9">
      <c r="A990" cm="1">
        <f t="array" ref="A990">INDEX(Subscribers!$A$2:$A$1001, INT((ROW()-2)/12)+1)</f>
        <v>83</v>
      </c>
      <c r="B990">
        <f t="shared" si="67"/>
        <v>5</v>
      </c>
      <c r="C990" s="9" cm="1">
        <f t="array" ref="C990">INDEX(Months!$A$2:$A$13, $B990)</f>
        <v>45413</v>
      </c>
      <c r="D990" s="9" cm="1">
        <f t="array" aca="1" ref="D990" ca="1">INDEX(Subscribers!$F$2:$F$1001, INT((ROW()-2)/12)+1)</f>
        <v>45474</v>
      </c>
      <c r="E990" s="5" cm="1">
        <f t="array" aca="1" ref="E990" ca="1">INDEX(Subscribers!$Q$2:$Q$1001, INT((ROW()-2)/12)+1)</f>
        <v>999</v>
      </c>
      <c r="F990" s="5">
        <f t="shared" ca="1" si="68"/>
        <v>0</v>
      </c>
      <c r="G990" s="5">
        <f t="shared" ca="1" si="69"/>
        <v>0</v>
      </c>
      <c r="H990" s="7" cm="1">
        <f t="array" aca="1" ref="H990" ca="1">INDEX(Subscribers!$G$2:$G$1001, INT((ROW()-2)/12)+1)</f>
        <v>19.989999999999998</v>
      </c>
      <c r="I990">
        <f t="shared" ca="1" si="70"/>
        <v>0</v>
      </c>
    </row>
    <row r="991" spans="1:9">
      <c r="A991" cm="1">
        <f t="array" ref="A991">INDEX(Subscribers!$A$2:$A$1001, INT((ROW()-2)/12)+1)</f>
        <v>83</v>
      </c>
      <c r="B991">
        <f t="shared" si="67"/>
        <v>6</v>
      </c>
      <c r="C991" s="9" cm="1">
        <f t="array" ref="C991">INDEX(Months!$A$2:$A$13, $B991)</f>
        <v>45444</v>
      </c>
      <c r="D991" s="9" cm="1">
        <f t="array" aca="1" ref="D991" ca="1">INDEX(Subscribers!$F$2:$F$1001, INT((ROW()-2)/12)+1)</f>
        <v>45474</v>
      </c>
      <c r="E991" s="5" cm="1">
        <f t="array" aca="1" ref="E991" ca="1">INDEX(Subscribers!$Q$2:$Q$1001, INT((ROW()-2)/12)+1)</f>
        <v>999</v>
      </c>
      <c r="F991" s="5">
        <f t="shared" ca="1" si="68"/>
        <v>0</v>
      </c>
      <c r="G991" s="5">
        <f t="shared" ca="1" si="69"/>
        <v>0</v>
      </c>
      <c r="H991" s="7" cm="1">
        <f t="array" aca="1" ref="H991" ca="1">INDEX(Subscribers!$G$2:$G$1001, INT((ROW()-2)/12)+1)</f>
        <v>19.989999999999998</v>
      </c>
      <c r="I991">
        <f t="shared" ca="1" si="70"/>
        <v>0</v>
      </c>
    </row>
    <row r="992" spans="1:9">
      <c r="A992" cm="1">
        <f t="array" ref="A992">INDEX(Subscribers!$A$2:$A$1001, INT((ROW()-2)/12)+1)</f>
        <v>83</v>
      </c>
      <c r="B992">
        <f t="shared" si="67"/>
        <v>7</v>
      </c>
      <c r="C992" s="9" cm="1">
        <f t="array" ref="C992">INDEX(Months!$A$2:$A$13, $B992)</f>
        <v>45474</v>
      </c>
      <c r="D992" s="9" cm="1">
        <f t="array" aca="1" ref="D992" ca="1">INDEX(Subscribers!$F$2:$F$1001, INT((ROW()-2)/12)+1)</f>
        <v>45474</v>
      </c>
      <c r="E992" s="5" cm="1">
        <f t="array" aca="1" ref="E992" ca="1">INDEX(Subscribers!$Q$2:$Q$1001, INT((ROW()-2)/12)+1)</f>
        <v>999</v>
      </c>
      <c r="F992" s="5">
        <f t="shared" ca="1" si="68"/>
        <v>1</v>
      </c>
      <c r="G992" s="5">
        <f t="shared" ca="1" si="69"/>
        <v>0</v>
      </c>
      <c r="H992" s="7" cm="1">
        <f t="array" aca="1" ref="H992" ca="1">INDEX(Subscribers!$G$2:$G$1001, INT((ROW()-2)/12)+1)</f>
        <v>19.989999999999998</v>
      </c>
      <c r="I992">
        <f t="shared" ca="1" si="70"/>
        <v>19.989999999999998</v>
      </c>
    </row>
    <row r="993" spans="1:9">
      <c r="A993" cm="1">
        <f t="array" ref="A993">INDEX(Subscribers!$A$2:$A$1001, INT((ROW()-2)/12)+1)</f>
        <v>83</v>
      </c>
      <c r="B993">
        <f t="shared" si="67"/>
        <v>8</v>
      </c>
      <c r="C993" s="9" cm="1">
        <f t="array" ref="C993">INDEX(Months!$A$2:$A$13, $B993)</f>
        <v>45505</v>
      </c>
      <c r="D993" s="9" cm="1">
        <f t="array" aca="1" ref="D993" ca="1">INDEX(Subscribers!$F$2:$F$1001, INT((ROW()-2)/12)+1)</f>
        <v>45474</v>
      </c>
      <c r="E993" s="5" cm="1">
        <f t="array" aca="1" ref="E993" ca="1">INDEX(Subscribers!$Q$2:$Q$1001, INT((ROW()-2)/12)+1)</f>
        <v>999</v>
      </c>
      <c r="F993" s="5">
        <f t="shared" ca="1" si="68"/>
        <v>1</v>
      </c>
      <c r="G993" s="5">
        <f t="shared" ca="1" si="69"/>
        <v>0</v>
      </c>
      <c r="H993" s="7" cm="1">
        <f t="array" aca="1" ref="H993" ca="1">INDEX(Subscribers!$G$2:$G$1001, INT((ROW()-2)/12)+1)</f>
        <v>19.989999999999998</v>
      </c>
      <c r="I993">
        <f t="shared" ca="1" si="70"/>
        <v>19.989999999999998</v>
      </c>
    </row>
    <row r="994" spans="1:9">
      <c r="A994" cm="1">
        <f t="array" ref="A994">INDEX(Subscribers!$A$2:$A$1001, INT((ROW()-2)/12)+1)</f>
        <v>83</v>
      </c>
      <c r="B994">
        <f t="shared" si="67"/>
        <v>9</v>
      </c>
      <c r="C994" s="9" cm="1">
        <f t="array" ref="C994">INDEX(Months!$A$2:$A$13, $B994)</f>
        <v>45536</v>
      </c>
      <c r="D994" s="9" cm="1">
        <f t="array" aca="1" ref="D994" ca="1">INDEX(Subscribers!$F$2:$F$1001, INT((ROW()-2)/12)+1)</f>
        <v>45474</v>
      </c>
      <c r="E994" s="5" cm="1">
        <f t="array" aca="1" ref="E994" ca="1">INDEX(Subscribers!$Q$2:$Q$1001, INT((ROW()-2)/12)+1)</f>
        <v>999</v>
      </c>
      <c r="F994" s="5">
        <f t="shared" ca="1" si="68"/>
        <v>1</v>
      </c>
      <c r="G994" s="5">
        <f t="shared" ca="1" si="69"/>
        <v>0</v>
      </c>
      <c r="H994" s="7" cm="1">
        <f t="array" aca="1" ref="H994" ca="1">INDEX(Subscribers!$G$2:$G$1001, INT((ROW()-2)/12)+1)</f>
        <v>19.989999999999998</v>
      </c>
      <c r="I994">
        <f t="shared" ca="1" si="70"/>
        <v>19.989999999999998</v>
      </c>
    </row>
    <row r="995" spans="1:9">
      <c r="A995" cm="1">
        <f t="array" ref="A995">INDEX(Subscribers!$A$2:$A$1001, INT((ROW()-2)/12)+1)</f>
        <v>83</v>
      </c>
      <c r="B995">
        <f t="shared" si="67"/>
        <v>10</v>
      </c>
      <c r="C995" s="9" cm="1">
        <f t="array" ref="C995">INDEX(Months!$A$2:$A$13, $B995)</f>
        <v>45566</v>
      </c>
      <c r="D995" s="9" cm="1">
        <f t="array" aca="1" ref="D995" ca="1">INDEX(Subscribers!$F$2:$F$1001, INT((ROW()-2)/12)+1)</f>
        <v>45474</v>
      </c>
      <c r="E995" s="5" cm="1">
        <f t="array" aca="1" ref="E995" ca="1">INDEX(Subscribers!$Q$2:$Q$1001, INT((ROW()-2)/12)+1)</f>
        <v>999</v>
      </c>
      <c r="F995" s="5">
        <f t="shared" ca="1" si="68"/>
        <v>1</v>
      </c>
      <c r="G995" s="5">
        <f t="shared" ca="1" si="69"/>
        <v>0</v>
      </c>
      <c r="H995" s="7" cm="1">
        <f t="array" aca="1" ref="H995" ca="1">INDEX(Subscribers!$G$2:$G$1001, INT((ROW()-2)/12)+1)</f>
        <v>19.989999999999998</v>
      </c>
      <c r="I995">
        <f t="shared" ca="1" si="70"/>
        <v>19.989999999999998</v>
      </c>
    </row>
    <row r="996" spans="1:9">
      <c r="A996" cm="1">
        <f t="array" ref="A996">INDEX(Subscribers!$A$2:$A$1001, INT((ROW()-2)/12)+1)</f>
        <v>83</v>
      </c>
      <c r="B996">
        <f t="shared" si="67"/>
        <v>11</v>
      </c>
      <c r="C996" s="9" cm="1">
        <f t="array" ref="C996">INDEX(Months!$A$2:$A$13, $B996)</f>
        <v>45597</v>
      </c>
      <c r="D996" s="9" cm="1">
        <f t="array" aca="1" ref="D996" ca="1">INDEX(Subscribers!$F$2:$F$1001, INT((ROW()-2)/12)+1)</f>
        <v>45474</v>
      </c>
      <c r="E996" s="5" cm="1">
        <f t="array" aca="1" ref="E996" ca="1">INDEX(Subscribers!$Q$2:$Q$1001, INT((ROW()-2)/12)+1)</f>
        <v>999</v>
      </c>
      <c r="F996" s="5">
        <f t="shared" ca="1" si="68"/>
        <v>1</v>
      </c>
      <c r="G996" s="5">
        <f t="shared" ca="1" si="69"/>
        <v>0</v>
      </c>
      <c r="H996" s="7" cm="1">
        <f t="array" aca="1" ref="H996" ca="1">INDEX(Subscribers!$G$2:$G$1001, INT((ROW()-2)/12)+1)</f>
        <v>19.989999999999998</v>
      </c>
      <c r="I996">
        <f t="shared" ca="1" si="70"/>
        <v>19.989999999999998</v>
      </c>
    </row>
    <row r="997" spans="1:9">
      <c r="A997" cm="1">
        <f t="array" ref="A997">INDEX(Subscribers!$A$2:$A$1001, INT((ROW()-2)/12)+1)</f>
        <v>83</v>
      </c>
      <c r="B997">
        <f t="shared" si="67"/>
        <v>12</v>
      </c>
      <c r="C997" s="9" cm="1">
        <f t="array" ref="C997">INDEX(Months!$A$2:$A$13, $B997)</f>
        <v>45627</v>
      </c>
      <c r="D997" s="9" cm="1">
        <f t="array" aca="1" ref="D997" ca="1">INDEX(Subscribers!$F$2:$F$1001, INT((ROW()-2)/12)+1)</f>
        <v>45474</v>
      </c>
      <c r="E997" s="5" cm="1">
        <f t="array" aca="1" ref="E997" ca="1">INDEX(Subscribers!$Q$2:$Q$1001, INT((ROW()-2)/12)+1)</f>
        <v>999</v>
      </c>
      <c r="F997" s="5">
        <f t="shared" ca="1" si="68"/>
        <v>1</v>
      </c>
      <c r="G997" s="5">
        <f t="shared" ca="1" si="69"/>
        <v>0</v>
      </c>
      <c r="H997" s="7" cm="1">
        <f t="array" aca="1" ref="H997" ca="1">INDEX(Subscribers!$G$2:$G$1001, INT((ROW()-2)/12)+1)</f>
        <v>19.989999999999998</v>
      </c>
      <c r="I997">
        <f t="shared" ca="1" si="70"/>
        <v>19.989999999999998</v>
      </c>
    </row>
    <row r="998" spans="1:9">
      <c r="A998" cm="1">
        <f t="array" ref="A998">INDEX(Subscribers!$A$2:$A$1001, INT((ROW()-2)/12)+1)</f>
        <v>84</v>
      </c>
      <c r="B998">
        <f t="shared" si="67"/>
        <v>1</v>
      </c>
      <c r="C998" s="9" cm="1">
        <f t="array" ref="C998">INDEX(Months!$A$2:$A$13, $B998)</f>
        <v>45292</v>
      </c>
      <c r="D998" s="9" cm="1">
        <f t="array" aca="1" ref="D998" ca="1">INDEX(Subscribers!$F$2:$F$1001, INT((ROW()-2)/12)+1)</f>
        <v>45505</v>
      </c>
      <c r="E998" s="5" cm="1">
        <f t="array" aca="1" ref="E998" ca="1">INDEX(Subscribers!$Q$2:$Q$1001, INT((ROW()-2)/12)+1)</f>
        <v>999</v>
      </c>
      <c r="F998" s="5">
        <f t="shared" ca="1" si="68"/>
        <v>0</v>
      </c>
      <c r="G998" s="5">
        <f t="shared" ca="1" si="69"/>
        <v>0</v>
      </c>
      <c r="H998" s="7" cm="1">
        <f t="array" aca="1" ref="H998" ca="1">INDEX(Subscribers!$G$2:$G$1001, INT((ROW()-2)/12)+1)</f>
        <v>14.99</v>
      </c>
      <c r="I998">
        <f t="shared" ca="1" si="70"/>
        <v>0</v>
      </c>
    </row>
    <row r="999" spans="1:9">
      <c r="A999" cm="1">
        <f t="array" ref="A999">INDEX(Subscribers!$A$2:$A$1001, INT((ROW()-2)/12)+1)</f>
        <v>84</v>
      </c>
      <c r="B999">
        <f t="shared" si="67"/>
        <v>2</v>
      </c>
      <c r="C999" s="9" cm="1">
        <f t="array" ref="C999">INDEX(Months!$A$2:$A$13, $B999)</f>
        <v>45323</v>
      </c>
      <c r="D999" s="9" cm="1">
        <f t="array" aca="1" ref="D999" ca="1">INDEX(Subscribers!$F$2:$F$1001, INT((ROW()-2)/12)+1)</f>
        <v>45505</v>
      </c>
      <c r="E999" s="5" cm="1">
        <f t="array" aca="1" ref="E999" ca="1">INDEX(Subscribers!$Q$2:$Q$1001, INT((ROW()-2)/12)+1)</f>
        <v>999</v>
      </c>
      <c r="F999" s="5">
        <f t="shared" ca="1" si="68"/>
        <v>0</v>
      </c>
      <c r="G999" s="5">
        <f t="shared" ca="1" si="69"/>
        <v>0</v>
      </c>
      <c r="H999" s="7" cm="1">
        <f t="array" aca="1" ref="H999" ca="1">INDEX(Subscribers!$G$2:$G$1001, INT((ROW()-2)/12)+1)</f>
        <v>14.99</v>
      </c>
      <c r="I999">
        <f t="shared" ca="1" si="70"/>
        <v>0</v>
      </c>
    </row>
    <row r="1000" spans="1:9">
      <c r="A1000" cm="1">
        <f t="array" ref="A1000">INDEX(Subscribers!$A$2:$A$1001, INT((ROW()-2)/12)+1)</f>
        <v>84</v>
      </c>
      <c r="B1000">
        <f t="shared" si="67"/>
        <v>3</v>
      </c>
      <c r="C1000" s="9" cm="1">
        <f t="array" ref="C1000">INDEX(Months!$A$2:$A$13, $B1000)</f>
        <v>45352</v>
      </c>
      <c r="D1000" s="9" cm="1">
        <f t="array" aca="1" ref="D1000" ca="1">INDEX(Subscribers!$F$2:$F$1001, INT((ROW()-2)/12)+1)</f>
        <v>45505</v>
      </c>
      <c r="E1000" s="5" cm="1">
        <f t="array" aca="1" ref="E1000" ca="1">INDEX(Subscribers!$Q$2:$Q$1001, INT((ROW()-2)/12)+1)</f>
        <v>999</v>
      </c>
      <c r="F1000" s="5">
        <f t="shared" ca="1" si="68"/>
        <v>0</v>
      </c>
      <c r="G1000" s="5">
        <f t="shared" ca="1" si="69"/>
        <v>0</v>
      </c>
      <c r="H1000" s="7" cm="1">
        <f t="array" aca="1" ref="H1000" ca="1">INDEX(Subscribers!$G$2:$G$1001, INT((ROW()-2)/12)+1)</f>
        <v>14.99</v>
      </c>
      <c r="I1000">
        <f t="shared" ca="1" si="70"/>
        <v>0</v>
      </c>
    </row>
    <row r="1001" spans="1:9">
      <c r="A1001" cm="1">
        <f t="array" ref="A1001">INDEX(Subscribers!$A$2:$A$1001, INT((ROW()-2)/12)+1)</f>
        <v>84</v>
      </c>
      <c r="B1001">
        <f t="shared" si="67"/>
        <v>4</v>
      </c>
      <c r="C1001" s="9" cm="1">
        <f t="array" ref="C1001">INDEX(Months!$A$2:$A$13, $B1001)</f>
        <v>45383</v>
      </c>
      <c r="D1001" s="9" cm="1">
        <f t="array" aca="1" ref="D1001" ca="1">INDEX(Subscribers!$F$2:$F$1001, INT((ROW()-2)/12)+1)</f>
        <v>45505</v>
      </c>
      <c r="E1001" s="5" cm="1">
        <f t="array" aca="1" ref="E1001" ca="1">INDEX(Subscribers!$Q$2:$Q$1001, INT((ROW()-2)/12)+1)</f>
        <v>999</v>
      </c>
      <c r="F1001" s="5">
        <f t="shared" ca="1" si="68"/>
        <v>0</v>
      </c>
      <c r="G1001" s="5">
        <f t="shared" ca="1" si="69"/>
        <v>0</v>
      </c>
      <c r="H1001" s="7" cm="1">
        <f t="array" aca="1" ref="H1001" ca="1">INDEX(Subscribers!$G$2:$G$1001, INT((ROW()-2)/12)+1)</f>
        <v>14.99</v>
      </c>
      <c r="I1001">
        <f t="shared" ca="1" si="70"/>
        <v>0</v>
      </c>
    </row>
    <row r="1002" spans="1:9">
      <c r="A1002" cm="1">
        <f t="array" ref="A1002">INDEX(Subscribers!$A$2:$A$1001, INT((ROW()-2)/12)+1)</f>
        <v>84</v>
      </c>
      <c r="B1002">
        <f t="shared" si="67"/>
        <v>5</v>
      </c>
      <c r="C1002" s="9" cm="1">
        <f t="array" ref="C1002">INDEX(Months!$A$2:$A$13, $B1002)</f>
        <v>45413</v>
      </c>
      <c r="D1002" s="9" cm="1">
        <f t="array" aca="1" ref="D1002" ca="1">INDEX(Subscribers!$F$2:$F$1001, INT((ROW()-2)/12)+1)</f>
        <v>45505</v>
      </c>
      <c r="E1002" s="5" cm="1">
        <f t="array" aca="1" ref="E1002" ca="1">INDEX(Subscribers!$Q$2:$Q$1001, INT((ROW()-2)/12)+1)</f>
        <v>999</v>
      </c>
      <c r="F1002" s="5">
        <f t="shared" ca="1" si="68"/>
        <v>0</v>
      </c>
      <c r="G1002" s="5">
        <f t="shared" ca="1" si="69"/>
        <v>0</v>
      </c>
      <c r="H1002" s="7" cm="1">
        <f t="array" aca="1" ref="H1002" ca="1">INDEX(Subscribers!$G$2:$G$1001, INT((ROW()-2)/12)+1)</f>
        <v>14.99</v>
      </c>
      <c r="I1002">
        <f t="shared" ca="1" si="70"/>
        <v>0</v>
      </c>
    </row>
    <row r="1003" spans="1:9">
      <c r="A1003" cm="1">
        <f t="array" ref="A1003">INDEX(Subscribers!$A$2:$A$1001, INT((ROW()-2)/12)+1)</f>
        <v>84</v>
      </c>
      <c r="B1003">
        <f t="shared" si="67"/>
        <v>6</v>
      </c>
      <c r="C1003" s="9" cm="1">
        <f t="array" ref="C1003">INDEX(Months!$A$2:$A$13, $B1003)</f>
        <v>45444</v>
      </c>
      <c r="D1003" s="9" cm="1">
        <f t="array" aca="1" ref="D1003" ca="1">INDEX(Subscribers!$F$2:$F$1001, INT((ROW()-2)/12)+1)</f>
        <v>45505</v>
      </c>
      <c r="E1003" s="5" cm="1">
        <f t="array" aca="1" ref="E1003" ca="1">INDEX(Subscribers!$Q$2:$Q$1001, INT((ROW()-2)/12)+1)</f>
        <v>999</v>
      </c>
      <c r="F1003" s="5">
        <f t="shared" ca="1" si="68"/>
        <v>0</v>
      </c>
      <c r="G1003" s="5">
        <f t="shared" ca="1" si="69"/>
        <v>0</v>
      </c>
      <c r="H1003" s="7" cm="1">
        <f t="array" aca="1" ref="H1003" ca="1">INDEX(Subscribers!$G$2:$G$1001, INT((ROW()-2)/12)+1)</f>
        <v>14.99</v>
      </c>
      <c r="I1003">
        <f t="shared" ca="1" si="70"/>
        <v>0</v>
      </c>
    </row>
    <row r="1004" spans="1:9">
      <c r="A1004" cm="1">
        <f t="array" ref="A1004">INDEX(Subscribers!$A$2:$A$1001, INT((ROW()-2)/12)+1)</f>
        <v>84</v>
      </c>
      <c r="B1004">
        <f t="shared" si="67"/>
        <v>7</v>
      </c>
      <c r="C1004" s="9" cm="1">
        <f t="array" ref="C1004">INDEX(Months!$A$2:$A$13, $B1004)</f>
        <v>45474</v>
      </c>
      <c r="D1004" s="9" cm="1">
        <f t="array" aca="1" ref="D1004" ca="1">INDEX(Subscribers!$F$2:$F$1001, INT((ROW()-2)/12)+1)</f>
        <v>45505</v>
      </c>
      <c r="E1004" s="5" cm="1">
        <f t="array" aca="1" ref="E1004" ca="1">INDEX(Subscribers!$Q$2:$Q$1001, INT((ROW()-2)/12)+1)</f>
        <v>999</v>
      </c>
      <c r="F1004" s="5">
        <f t="shared" ca="1" si="68"/>
        <v>0</v>
      </c>
      <c r="G1004" s="5">
        <f t="shared" ca="1" si="69"/>
        <v>0</v>
      </c>
      <c r="H1004" s="7" cm="1">
        <f t="array" aca="1" ref="H1004" ca="1">INDEX(Subscribers!$G$2:$G$1001, INT((ROW()-2)/12)+1)</f>
        <v>14.99</v>
      </c>
      <c r="I1004">
        <f t="shared" ca="1" si="70"/>
        <v>0</v>
      </c>
    </row>
    <row r="1005" spans="1:9">
      <c r="A1005" cm="1">
        <f t="array" ref="A1005">INDEX(Subscribers!$A$2:$A$1001, INT((ROW()-2)/12)+1)</f>
        <v>84</v>
      </c>
      <c r="B1005">
        <f t="shared" si="67"/>
        <v>8</v>
      </c>
      <c r="C1005" s="9" cm="1">
        <f t="array" ref="C1005">INDEX(Months!$A$2:$A$13, $B1005)</f>
        <v>45505</v>
      </c>
      <c r="D1005" s="9" cm="1">
        <f t="array" aca="1" ref="D1005" ca="1">INDEX(Subscribers!$F$2:$F$1001, INT((ROW()-2)/12)+1)</f>
        <v>45505</v>
      </c>
      <c r="E1005" s="5" cm="1">
        <f t="array" aca="1" ref="E1005" ca="1">INDEX(Subscribers!$Q$2:$Q$1001, INT((ROW()-2)/12)+1)</f>
        <v>999</v>
      </c>
      <c r="F1005" s="5">
        <f t="shared" ca="1" si="68"/>
        <v>1</v>
      </c>
      <c r="G1005" s="5">
        <f t="shared" ca="1" si="69"/>
        <v>0</v>
      </c>
      <c r="H1005" s="7" cm="1">
        <f t="array" aca="1" ref="H1005" ca="1">INDEX(Subscribers!$G$2:$G$1001, INT((ROW()-2)/12)+1)</f>
        <v>14.99</v>
      </c>
      <c r="I1005">
        <f t="shared" ca="1" si="70"/>
        <v>14.99</v>
      </c>
    </row>
    <row r="1006" spans="1:9">
      <c r="A1006" cm="1">
        <f t="array" ref="A1006">INDEX(Subscribers!$A$2:$A$1001, INT((ROW()-2)/12)+1)</f>
        <v>84</v>
      </c>
      <c r="B1006">
        <f t="shared" si="67"/>
        <v>9</v>
      </c>
      <c r="C1006" s="9" cm="1">
        <f t="array" ref="C1006">INDEX(Months!$A$2:$A$13, $B1006)</f>
        <v>45536</v>
      </c>
      <c r="D1006" s="9" cm="1">
        <f t="array" aca="1" ref="D1006" ca="1">INDEX(Subscribers!$F$2:$F$1001, INT((ROW()-2)/12)+1)</f>
        <v>45505</v>
      </c>
      <c r="E1006" s="5" cm="1">
        <f t="array" aca="1" ref="E1006" ca="1">INDEX(Subscribers!$Q$2:$Q$1001, INT((ROW()-2)/12)+1)</f>
        <v>999</v>
      </c>
      <c r="F1006" s="5">
        <f t="shared" ca="1" si="68"/>
        <v>1</v>
      </c>
      <c r="G1006" s="5">
        <f t="shared" ca="1" si="69"/>
        <v>0</v>
      </c>
      <c r="H1006" s="7" cm="1">
        <f t="array" aca="1" ref="H1006" ca="1">INDEX(Subscribers!$G$2:$G$1001, INT((ROW()-2)/12)+1)</f>
        <v>14.99</v>
      </c>
      <c r="I1006">
        <f t="shared" ca="1" si="70"/>
        <v>14.99</v>
      </c>
    </row>
    <row r="1007" spans="1:9">
      <c r="A1007" cm="1">
        <f t="array" ref="A1007">INDEX(Subscribers!$A$2:$A$1001, INT((ROW()-2)/12)+1)</f>
        <v>84</v>
      </c>
      <c r="B1007">
        <f t="shared" si="67"/>
        <v>10</v>
      </c>
      <c r="C1007" s="9" cm="1">
        <f t="array" ref="C1007">INDEX(Months!$A$2:$A$13, $B1007)</f>
        <v>45566</v>
      </c>
      <c r="D1007" s="9" cm="1">
        <f t="array" aca="1" ref="D1007" ca="1">INDEX(Subscribers!$F$2:$F$1001, INT((ROW()-2)/12)+1)</f>
        <v>45505</v>
      </c>
      <c r="E1007" s="5" cm="1">
        <f t="array" aca="1" ref="E1007" ca="1">INDEX(Subscribers!$Q$2:$Q$1001, INT((ROW()-2)/12)+1)</f>
        <v>999</v>
      </c>
      <c r="F1007" s="5">
        <f t="shared" ca="1" si="68"/>
        <v>1</v>
      </c>
      <c r="G1007" s="5">
        <f t="shared" ca="1" si="69"/>
        <v>0</v>
      </c>
      <c r="H1007" s="7" cm="1">
        <f t="array" aca="1" ref="H1007" ca="1">INDEX(Subscribers!$G$2:$G$1001, INT((ROW()-2)/12)+1)</f>
        <v>14.99</v>
      </c>
      <c r="I1007">
        <f t="shared" ca="1" si="70"/>
        <v>14.99</v>
      </c>
    </row>
    <row r="1008" spans="1:9">
      <c r="A1008" cm="1">
        <f t="array" ref="A1008">INDEX(Subscribers!$A$2:$A$1001, INT((ROW()-2)/12)+1)</f>
        <v>84</v>
      </c>
      <c r="B1008">
        <f t="shared" si="67"/>
        <v>11</v>
      </c>
      <c r="C1008" s="9" cm="1">
        <f t="array" ref="C1008">INDEX(Months!$A$2:$A$13, $B1008)</f>
        <v>45597</v>
      </c>
      <c r="D1008" s="9" cm="1">
        <f t="array" aca="1" ref="D1008" ca="1">INDEX(Subscribers!$F$2:$F$1001, INT((ROW()-2)/12)+1)</f>
        <v>45505</v>
      </c>
      <c r="E1008" s="5" cm="1">
        <f t="array" aca="1" ref="E1008" ca="1">INDEX(Subscribers!$Q$2:$Q$1001, INT((ROW()-2)/12)+1)</f>
        <v>999</v>
      </c>
      <c r="F1008" s="5">
        <f t="shared" ca="1" si="68"/>
        <v>1</v>
      </c>
      <c r="G1008" s="5">
        <f t="shared" ca="1" si="69"/>
        <v>0</v>
      </c>
      <c r="H1008" s="7" cm="1">
        <f t="array" aca="1" ref="H1008" ca="1">INDEX(Subscribers!$G$2:$G$1001, INT((ROW()-2)/12)+1)</f>
        <v>14.99</v>
      </c>
      <c r="I1008">
        <f t="shared" ca="1" si="70"/>
        <v>14.99</v>
      </c>
    </row>
    <row r="1009" spans="1:9">
      <c r="A1009" cm="1">
        <f t="array" ref="A1009">INDEX(Subscribers!$A$2:$A$1001, INT((ROW()-2)/12)+1)</f>
        <v>84</v>
      </c>
      <c r="B1009">
        <f t="shared" si="67"/>
        <v>12</v>
      </c>
      <c r="C1009" s="9" cm="1">
        <f t="array" ref="C1009">INDEX(Months!$A$2:$A$13, $B1009)</f>
        <v>45627</v>
      </c>
      <c r="D1009" s="9" cm="1">
        <f t="array" aca="1" ref="D1009" ca="1">INDEX(Subscribers!$F$2:$F$1001, INT((ROW()-2)/12)+1)</f>
        <v>45505</v>
      </c>
      <c r="E1009" s="5" cm="1">
        <f t="array" aca="1" ref="E1009" ca="1">INDEX(Subscribers!$Q$2:$Q$1001, INT((ROW()-2)/12)+1)</f>
        <v>999</v>
      </c>
      <c r="F1009" s="5">
        <f t="shared" ca="1" si="68"/>
        <v>1</v>
      </c>
      <c r="G1009" s="5">
        <f t="shared" ca="1" si="69"/>
        <v>0</v>
      </c>
      <c r="H1009" s="7" cm="1">
        <f t="array" aca="1" ref="H1009" ca="1">INDEX(Subscribers!$G$2:$G$1001, INT((ROW()-2)/12)+1)</f>
        <v>14.99</v>
      </c>
      <c r="I1009">
        <f t="shared" ca="1" si="70"/>
        <v>14.99</v>
      </c>
    </row>
    <row r="1010" spans="1:9">
      <c r="A1010" cm="1">
        <f t="array" ref="A1010">INDEX(Subscribers!$A$2:$A$1001, INT((ROW()-2)/12)+1)</f>
        <v>85</v>
      </c>
      <c r="B1010">
        <f t="shared" si="67"/>
        <v>1</v>
      </c>
      <c r="C1010" s="9" cm="1">
        <f t="array" ref="C1010">INDEX(Months!$A$2:$A$13, $B1010)</f>
        <v>45292</v>
      </c>
      <c r="D1010" s="9" cm="1">
        <f t="array" aca="1" ref="D1010" ca="1">INDEX(Subscribers!$F$2:$F$1001, INT((ROW()-2)/12)+1)</f>
        <v>45627</v>
      </c>
      <c r="E1010" s="5" cm="1">
        <f t="array" aca="1" ref="E1010" ca="1">INDEX(Subscribers!$Q$2:$Q$1001, INT((ROW()-2)/12)+1)</f>
        <v>4</v>
      </c>
      <c r="F1010" s="5">
        <f t="shared" ca="1" si="68"/>
        <v>0</v>
      </c>
      <c r="G1010" s="5">
        <f t="shared" ca="1" si="69"/>
        <v>0</v>
      </c>
      <c r="H1010" s="7" cm="1">
        <f t="array" aca="1" ref="H1010" ca="1">INDEX(Subscribers!$G$2:$G$1001, INT((ROW()-2)/12)+1)</f>
        <v>16.98</v>
      </c>
      <c r="I1010">
        <f t="shared" ca="1" si="70"/>
        <v>0</v>
      </c>
    </row>
    <row r="1011" spans="1:9">
      <c r="A1011" cm="1">
        <f t="array" ref="A1011">INDEX(Subscribers!$A$2:$A$1001, INT((ROW()-2)/12)+1)</f>
        <v>85</v>
      </c>
      <c r="B1011">
        <f t="shared" si="67"/>
        <v>2</v>
      </c>
      <c r="C1011" s="9" cm="1">
        <f t="array" ref="C1011">INDEX(Months!$A$2:$A$13, $B1011)</f>
        <v>45323</v>
      </c>
      <c r="D1011" s="9" cm="1">
        <f t="array" aca="1" ref="D1011" ca="1">INDEX(Subscribers!$F$2:$F$1001, INT((ROW()-2)/12)+1)</f>
        <v>45627</v>
      </c>
      <c r="E1011" s="5" cm="1">
        <f t="array" aca="1" ref="E1011" ca="1">INDEX(Subscribers!$Q$2:$Q$1001, INT((ROW()-2)/12)+1)</f>
        <v>4</v>
      </c>
      <c r="F1011" s="5">
        <f t="shared" ca="1" si="68"/>
        <v>0</v>
      </c>
      <c r="G1011" s="5">
        <f t="shared" ca="1" si="69"/>
        <v>0</v>
      </c>
      <c r="H1011" s="7" cm="1">
        <f t="array" aca="1" ref="H1011" ca="1">INDEX(Subscribers!$G$2:$G$1001, INT((ROW()-2)/12)+1)</f>
        <v>16.98</v>
      </c>
      <c r="I1011">
        <f t="shared" ca="1" si="70"/>
        <v>0</v>
      </c>
    </row>
    <row r="1012" spans="1:9">
      <c r="A1012" cm="1">
        <f t="array" ref="A1012">INDEX(Subscribers!$A$2:$A$1001, INT((ROW()-2)/12)+1)</f>
        <v>85</v>
      </c>
      <c r="B1012">
        <f t="shared" si="67"/>
        <v>3</v>
      </c>
      <c r="C1012" s="9" cm="1">
        <f t="array" ref="C1012">INDEX(Months!$A$2:$A$13, $B1012)</f>
        <v>45352</v>
      </c>
      <c r="D1012" s="9" cm="1">
        <f t="array" aca="1" ref="D1012" ca="1">INDEX(Subscribers!$F$2:$F$1001, INT((ROW()-2)/12)+1)</f>
        <v>45627</v>
      </c>
      <c r="E1012" s="5" cm="1">
        <f t="array" aca="1" ref="E1012" ca="1">INDEX(Subscribers!$Q$2:$Q$1001, INT((ROW()-2)/12)+1)</f>
        <v>4</v>
      </c>
      <c r="F1012" s="5">
        <f t="shared" ca="1" si="68"/>
        <v>0</v>
      </c>
      <c r="G1012" s="5">
        <f t="shared" ca="1" si="69"/>
        <v>0</v>
      </c>
      <c r="H1012" s="7" cm="1">
        <f t="array" aca="1" ref="H1012" ca="1">INDEX(Subscribers!$G$2:$G$1001, INT((ROW()-2)/12)+1)</f>
        <v>16.98</v>
      </c>
      <c r="I1012">
        <f t="shared" ca="1" si="70"/>
        <v>0</v>
      </c>
    </row>
    <row r="1013" spans="1:9">
      <c r="A1013" cm="1">
        <f t="array" ref="A1013">INDEX(Subscribers!$A$2:$A$1001, INT((ROW()-2)/12)+1)</f>
        <v>85</v>
      </c>
      <c r="B1013">
        <f t="shared" si="67"/>
        <v>4</v>
      </c>
      <c r="C1013" s="9" cm="1">
        <f t="array" ref="C1013">INDEX(Months!$A$2:$A$13, $B1013)</f>
        <v>45383</v>
      </c>
      <c r="D1013" s="9" cm="1">
        <f t="array" aca="1" ref="D1013" ca="1">INDEX(Subscribers!$F$2:$F$1001, INT((ROW()-2)/12)+1)</f>
        <v>45627</v>
      </c>
      <c r="E1013" s="5" cm="1">
        <f t="array" aca="1" ref="E1013" ca="1">INDEX(Subscribers!$Q$2:$Q$1001, INT((ROW()-2)/12)+1)</f>
        <v>4</v>
      </c>
      <c r="F1013" s="5">
        <f t="shared" ca="1" si="68"/>
        <v>0</v>
      </c>
      <c r="G1013" s="5">
        <f t="shared" ca="1" si="69"/>
        <v>1</v>
      </c>
      <c r="H1013" s="7" cm="1">
        <f t="array" aca="1" ref="H1013" ca="1">INDEX(Subscribers!$G$2:$G$1001, INT((ROW()-2)/12)+1)</f>
        <v>16.98</v>
      </c>
      <c r="I1013">
        <f t="shared" ca="1" si="70"/>
        <v>0</v>
      </c>
    </row>
    <row r="1014" spans="1:9">
      <c r="A1014" cm="1">
        <f t="array" ref="A1014">INDEX(Subscribers!$A$2:$A$1001, INT((ROW()-2)/12)+1)</f>
        <v>85</v>
      </c>
      <c r="B1014">
        <f t="shared" si="67"/>
        <v>5</v>
      </c>
      <c r="C1014" s="9" cm="1">
        <f t="array" ref="C1014">INDEX(Months!$A$2:$A$13, $B1014)</f>
        <v>45413</v>
      </c>
      <c r="D1014" s="9" cm="1">
        <f t="array" aca="1" ref="D1014" ca="1">INDEX(Subscribers!$F$2:$F$1001, INT((ROW()-2)/12)+1)</f>
        <v>45627</v>
      </c>
      <c r="E1014" s="5" cm="1">
        <f t="array" aca="1" ref="E1014" ca="1">INDEX(Subscribers!$Q$2:$Q$1001, INT((ROW()-2)/12)+1)</f>
        <v>4</v>
      </c>
      <c r="F1014" s="5">
        <f t="shared" ca="1" si="68"/>
        <v>0</v>
      </c>
      <c r="G1014" s="5">
        <f t="shared" ca="1" si="69"/>
        <v>0</v>
      </c>
      <c r="H1014" s="7" cm="1">
        <f t="array" aca="1" ref="H1014" ca="1">INDEX(Subscribers!$G$2:$G$1001, INT((ROW()-2)/12)+1)</f>
        <v>16.98</v>
      </c>
      <c r="I1014">
        <f t="shared" ca="1" si="70"/>
        <v>0</v>
      </c>
    </row>
    <row r="1015" spans="1:9">
      <c r="A1015" cm="1">
        <f t="array" ref="A1015">INDEX(Subscribers!$A$2:$A$1001, INT((ROW()-2)/12)+1)</f>
        <v>85</v>
      </c>
      <c r="B1015">
        <f t="shared" si="67"/>
        <v>6</v>
      </c>
      <c r="C1015" s="9" cm="1">
        <f t="array" ref="C1015">INDEX(Months!$A$2:$A$13, $B1015)</f>
        <v>45444</v>
      </c>
      <c r="D1015" s="9" cm="1">
        <f t="array" aca="1" ref="D1015" ca="1">INDEX(Subscribers!$F$2:$F$1001, INT((ROW()-2)/12)+1)</f>
        <v>45627</v>
      </c>
      <c r="E1015" s="5" cm="1">
        <f t="array" aca="1" ref="E1015" ca="1">INDEX(Subscribers!$Q$2:$Q$1001, INT((ROW()-2)/12)+1)</f>
        <v>4</v>
      </c>
      <c r="F1015" s="5">
        <f t="shared" ca="1" si="68"/>
        <v>0</v>
      </c>
      <c r="G1015" s="5">
        <f t="shared" ca="1" si="69"/>
        <v>0</v>
      </c>
      <c r="H1015" s="7" cm="1">
        <f t="array" aca="1" ref="H1015" ca="1">INDEX(Subscribers!$G$2:$G$1001, INT((ROW()-2)/12)+1)</f>
        <v>16.98</v>
      </c>
      <c r="I1015">
        <f t="shared" ca="1" si="70"/>
        <v>0</v>
      </c>
    </row>
    <row r="1016" spans="1:9">
      <c r="A1016" cm="1">
        <f t="array" ref="A1016">INDEX(Subscribers!$A$2:$A$1001, INT((ROW()-2)/12)+1)</f>
        <v>85</v>
      </c>
      <c r="B1016">
        <f t="shared" si="67"/>
        <v>7</v>
      </c>
      <c r="C1016" s="9" cm="1">
        <f t="array" ref="C1016">INDEX(Months!$A$2:$A$13, $B1016)</f>
        <v>45474</v>
      </c>
      <c r="D1016" s="9" cm="1">
        <f t="array" aca="1" ref="D1016" ca="1">INDEX(Subscribers!$F$2:$F$1001, INT((ROW()-2)/12)+1)</f>
        <v>45627</v>
      </c>
      <c r="E1016" s="5" cm="1">
        <f t="array" aca="1" ref="E1016" ca="1">INDEX(Subscribers!$Q$2:$Q$1001, INT((ROW()-2)/12)+1)</f>
        <v>4</v>
      </c>
      <c r="F1016" s="5">
        <f t="shared" ca="1" si="68"/>
        <v>0</v>
      </c>
      <c r="G1016" s="5">
        <f t="shared" ca="1" si="69"/>
        <v>0</v>
      </c>
      <c r="H1016" s="7" cm="1">
        <f t="array" aca="1" ref="H1016" ca="1">INDEX(Subscribers!$G$2:$G$1001, INT((ROW()-2)/12)+1)</f>
        <v>16.98</v>
      </c>
      <c r="I1016">
        <f t="shared" ca="1" si="70"/>
        <v>0</v>
      </c>
    </row>
    <row r="1017" spans="1:9">
      <c r="A1017" cm="1">
        <f t="array" ref="A1017">INDEX(Subscribers!$A$2:$A$1001, INT((ROW()-2)/12)+1)</f>
        <v>85</v>
      </c>
      <c r="B1017">
        <f t="shared" si="67"/>
        <v>8</v>
      </c>
      <c r="C1017" s="9" cm="1">
        <f t="array" ref="C1017">INDEX(Months!$A$2:$A$13, $B1017)</f>
        <v>45505</v>
      </c>
      <c r="D1017" s="9" cm="1">
        <f t="array" aca="1" ref="D1017" ca="1">INDEX(Subscribers!$F$2:$F$1001, INT((ROW()-2)/12)+1)</f>
        <v>45627</v>
      </c>
      <c r="E1017" s="5" cm="1">
        <f t="array" aca="1" ref="E1017" ca="1">INDEX(Subscribers!$Q$2:$Q$1001, INT((ROW()-2)/12)+1)</f>
        <v>4</v>
      </c>
      <c r="F1017" s="5">
        <f t="shared" ca="1" si="68"/>
        <v>0</v>
      </c>
      <c r="G1017" s="5">
        <f t="shared" ca="1" si="69"/>
        <v>0</v>
      </c>
      <c r="H1017" s="7" cm="1">
        <f t="array" aca="1" ref="H1017" ca="1">INDEX(Subscribers!$G$2:$G$1001, INT((ROW()-2)/12)+1)</f>
        <v>16.98</v>
      </c>
      <c r="I1017">
        <f t="shared" ca="1" si="70"/>
        <v>0</v>
      </c>
    </row>
    <row r="1018" spans="1:9">
      <c r="A1018" cm="1">
        <f t="array" ref="A1018">INDEX(Subscribers!$A$2:$A$1001, INT((ROW()-2)/12)+1)</f>
        <v>85</v>
      </c>
      <c r="B1018">
        <f t="shared" si="67"/>
        <v>9</v>
      </c>
      <c r="C1018" s="9" cm="1">
        <f t="array" ref="C1018">INDEX(Months!$A$2:$A$13, $B1018)</f>
        <v>45536</v>
      </c>
      <c r="D1018" s="9" cm="1">
        <f t="array" aca="1" ref="D1018" ca="1">INDEX(Subscribers!$F$2:$F$1001, INT((ROW()-2)/12)+1)</f>
        <v>45627</v>
      </c>
      <c r="E1018" s="5" cm="1">
        <f t="array" aca="1" ref="E1018" ca="1">INDEX(Subscribers!$Q$2:$Q$1001, INT((ROW()-2)/12)+1)</f>
        <v>4</v>
      </c>
      <c r="F1018" s="5">
        <f t="shared" ca="1" si="68"/>
        <v>0</v>
      </c>
      <c r="G1018" s="5">
        <f t="shared" ca="1" si="69"/>
        <v>0</v>
      </c>
      <c r="H1018" s="7" cm="1">
        <f t="array" aca="1" ref="H1018" ca="1">INDEX(Subscribers!$G$2:$G$1001, INT((ROW()-2)/12)+1)</f>
        <v>16.98</v>
      </c>
      <c r="I1018">
        <f t="shared" ca="1" si="70"/>
        <v>0</v>
      </c>
    </row>
    <row r="1019" spans="1:9">
      <c r="A1019" cm="1">
        <f t="array" ref="A1019">INDEX(Subscribers!$A$2:$A$1001, INT((ROW()-2)/12)+1)</f>
        <v>85</v>
      </c>
      <c r="B1019">
        <f t="shared" si="67"/>
        <v>10</v>
      </c>
      <c r="C1019" s="9" cm="1">
        <f t="array" ref="C1019">INDEX(Months!$A$2:$A$13, $B1019)</f>
        <v>45566</v>
      </c>
      <c r="D1019" s="9" cm="1">
        <f t="array" aca="1" ref="D1019" ca="1">INDEX(Subscribers!$F$2:$F$1001, INT((ROW()-2)/12)+1)</f>
        <v>45627</v>
      </c>
      <c r="E1019" s="5" cm="1">
        <f t="array" aca="1" ref="E1019" ca="1">INDEX(Subscribers!$Q$2:$Q$1001, INT((ROW()-2)/12)+1)</f>
        <v>4</v>
      </c>
      <c r="F1019" s="5">
        <f t="shared" ca="1" si="68"/>
        <v>0</v>
      </c>
      <c r="G1019" s="5">
        <f t="shared" ca="1" si="69"/>
        <v>0</v>
      </c>
      <c r="H1019" s="7" cm="1">
        <f t="array" aca="1" ref="H1019" ca="1">INDEX(Subscribers!$G$2:$G$1001, INT((ROW()-2)/12)+1)</f>
        <v>16.98</v>
      </c>
      <c r="I1019">
        <f t="shared" ca="1" si="70"/>
        <v>0</v>
      </c>
    </row>
    <row r="1020" spans="1:9">
      <c r="A1020" cm="1">
        <f t="array" ref="A1020">INDEX(Subscribers!$A$2:$A$1001, INT((ROW()-2)/12)+1)</f>
        <v>85</v>
      </c>
      <c r="B1020">
        <f t="shared" si="67"/>
        <v>11</v>
      </c>
      <c r="C1020" s="9" cm="1">
        <f t="array" ref="C1020">INDEX(Months!$A$2:$A$13, $B1020)</f>
        <v>45597</v>
      </c>
      <c r="D1020" s="9" cm="1">
        <f t="array" aca="1" ref="D1020" ca="1">INDEX(Subscribers!$F$2:$F$1001, INT((ROW()-2)/12)+1)</f>
        <v>45627</v>
      </c>
      <c r="E1020" s="5" cm="1">
        <f t="array" aca="1" ref="E1020" ca="1">INDEX(Subscribers!$Q$2:$Q$1001, INT((ROW()-2)/12)+1)</f>
        <v>4</v>
      </c>
      <c r="F1020" s="5">
        <f t="shared" ca="1" si="68"/>
        <v>0</v>
      </c>
      <c r="G1020" s="5">
        <f t="shared" ca="1" si="69"/>
        <v>0</v>
      </c>
      <c r="H1020" s="7" cm="1">
        <f t="array" aca="1" ref="H1020" ca="1">INDEX(Subscribers!$G$2:$G$1001, INT((ROW()-2)/12)+1)</f>
        <v>16.98</v>
      </c>
      <c r="I1020">
        <f t="shared" ca="1" si="70"/>
        <v>0</v>
      </c>
    </row>
    <row r="1021" spans="1:9">
      <c r="A1021" cm="1">
        <f t="array" ref="A1021">INDEX(Subscribers!$A$2:$A$1001, INT((ROW()-2)/12)+1)</f>
        <v>85</v>
      </c>
      <c r="B1021">
        <f t="shared" si="67"/>
        <v>12</v>
      </c>
      <c r="C1021" s="9" cm="1">
        <f t="array" ref="C1021">INDEX(Months!$A$2:$A$13, $B1021)</f>
        <v>45627</v>
      </c>
      <c r="D1021" s="9" cm="1">
        <f t="array" aca="1" ref="D1021" ca="1">INDEX(Subscribers!$F$2:$F$1001, INT((ROW()-2)/12)+1)</f>
        <v>45627</v>
      </c>
      <c r="E1021" s="5" cm="1">
        <f t="array" aca="1" ref="E1021" ca="1">INDEX(Subscribers!$Q$2:$Q$1001, INT((ROW()-2)/12)+1)</f>
        <v>4</v>
      </c>
      <c r="F1021" s="5">
        <f t="shared" ca="1" si="68"/>
        <v>0</v>
      </c>
      <c r="G1021" s="5">
        <f t="shared" ca="1" si="69"/>
        <v>0</v>
      </c>
      <c r="H1021" s="7" cm="1">
        <f t="array" aca="1" ref="H1021" ca="1">INDEX(Subscribers!$G$2:$G$1001, INT((ROW()-2)/12)+1)</f>
        <v>16.98</v>
      </c>
      <c r="I1021">
        <f t="shared" ca="1" si="70"/>
        <v>0</v>
      </c>
    </row>
    <row r="1022" spans="1:9">
      <c r="A1022" cm="1">
        <f t="array" ref="A1022">INDEX(Subscribers!$A$2:$A$1001, INT((ROW()-2)/12)+1)</f>
        <v>86</v>
      </c>
      <c r="B1022">
        <f t="shared" si="67"/>
        <v>1</v>
      </c>
      <c r="C1022" s="9" cm="1">
        <f t="array" ref="C1022">INDEX(Months!$A$2:$A$13, $B1022)</f>
        <v>45292</v>
      </c>
      <c r="D1022" s="9" cm="1">
        <f t="array" aca="1" ref="D1022" ca="1">INDEX(Subscribers!$F$2:$F$1001, INT((ROW()-2)/12)+1)</f>
        <v>45383</v>
      </c>
      <c r="E1022" s="5" cm="1">
        <f t="array" aca="1" ref="E1022" ca="1">INDEX(Subscribers!$Q$2:$Q$1001, INT((ROW()-2)/12)+1)</f>
        <v>999</v>
      </c>
      <c r="F1022" s="5">
        <f t="shared" ca="1" si="68"/>
        <v>0</v>
      </c>
      <c r="G1022" s="5">
        <f t="shared" ca="1" si="69"/>
        <v>0</v>
      </c>
      <c r="H1022" s="7" cm="1">
        <f t="array" aca="1" ref="H1022" ca="1">INDEX(Subscribers!$G$2:$G$1001, INT((ROW()-2)/12)+1)</f>
        <v>19.989999999999998</v>
      </c>
      <c r="I1022">
        <f t="shared" ca="1" si="70"/>
        <v>0</v>
      </c>
    </row>
    <row r="1023" spans="1:9">
      <c r="A1023" cm="1">
        <f t="array" ref="A1023">INDEX(Subscribers!$A$2:$A$1001, INT((ROW()-2)/12)+1)</f>
        <v>86</v>
      </c>
      <c r="B1023">
        <f t="shared" si="67"/>
        <v>2</v>
      </c>
      <c r="C1023" s="9" cm="1">
        <f t="array" ref="C1023">INDEX(Months!$A$2:$A$13, $B1023)</f>
        <v>45323</v>
      </c>
      <c r="D1023" s="9" cm="1">
        <f t="array" aca="1" ref="D1023" ca="1">INDEX(Subscribers!$F$2:$F$1001, INT((ROW()-2)/12)+1)</f>
        <v>45383</v>
      </c>
      <c r="E1023" s="5" cm="1">
        <f t="array" aca="1" ref="E1023" ca="1">INDEX(Subscribers!$Q$2:$Q$1001, INT((ROW()-2)/12)+1)</f>
        <v>999</v>
      </c>
      <c r="F1023" s="5">
        <f t="shared" ca="1" si="68"/>
        <v>0</v>
      </c>
      <c r="G1023" s="5">
        <f t="shared" ca="1" si="69"/>
        <v>0</v>
      </c>
      <c r="H1023" s="7" cm="1">
        <f t="array" aca="1" ref="H1023" ca="1">INDEX(Subscribers!$G$2:$G$1001, INT((ROW()-2)/12)+1)</f>
        <v>19.989999999999998</v>
      </c>
      <c r="I1023">
        <f t="shared" ca="1" si="70"/>
        <v>0</v>
      </c>
    </row>
    <row r="1024" spans="1:9">
      <c r="A1024" cm="1">
        <f t="array" ref="A1024">INDEX(Subscribers!$A$2:$A$1001, INT((ROW()-2)/12)+1)</f>
        <v>86</v>
      </c>
      <c r="B1024">
        <f t="shared" si="67"/>
        <v>3</v>
      </c>
      <c r="C1024" s="9" cm="1">
        <f t="array" ref="C1024">INDEX(Months!$A$2:$A$13, $B1024)</f>
        <v>45352</v>
      </c>
      <c r="D1024" s="9" cm="1">
        <f t="array" aca="1" ref="D1024" ca="1">INDEX(Subscribers!$F$2:$F$1001, INT((ROW()-2)/12)+1)</f>
        <v>45383</v>
      </c>
      <c r="E1024" s="5" cm="1">
        <f t="array" aca="1" ref="E1024" ca="1">INDEX(Subscribers!$Q$2:$Q$1001, INT((ROW()-2)/12)+1)</f>
        <v>999</v>
      </c>
      <c r="F1024" s="5">
        <f t="shared" ca="1" si="68"/>
        <v>0</v>
      </c>
      <c r="G1024" s="5">
        <f t="shared" ca="1" si="69"/>
        <v>0</v>
      </c>
      <c r="H1024" s="7" cm="1">
        <f t="array" aca="1" ref="H1024" ca="1">INDEX(Subscribers!$G$2:$G$1001, INT((ROW()-2)/12)+1)</f>
        <v>19.989999999999998</v>
      </c>
      <c r="I1024">
        <f t="shared" ca="1" si="70"/>
        <v>0</v>
      </c>
    </row>
    <row r="1025" spans="1:9">
      <c r="A1025" cm="1">
        <f t="array" ref="A1025">INDEX(Subscribers!$A$2:$A$1001, INT((ROW()-2)/12)+1)</f>
        <v>86</v>
      </c>
      <c r="B1025">
        <f t="shared" si="67"/>
        <v>4</v>
      </c>
      <c r="C1025" s="9" cm="1">
        <f t="array" ref="C1025">INDEX(Months!$A$2:$A$13, $B1025)</f>
        <v>45383</v>
      </c>
      <c r="D1025" s="9" cm="1">
        <f t="array" aca="1" ref="D1025" ca="1">INDEX(Subscribers!$F$2:$F$1001, INT((ROW()-2)/12)+1)</f>
        <v>45383</v>
      </c>
      <c r="E1025" s="5" cm="1">
        <f t="array" aca="1" ref="E1025" ca="1">INDEX(Subscribers!$Q$2:$Q$1001, INT((ROW()-2)/12)+1)</f>
        <v>999</v>
      </c>
      <c r="F1025" s="5">
        <f t="shared" ca="1" si="68"/>
        <v>1</v>
      </c>
      <c r="G1025" s="5">
        <f t="shared" ca="1" si="69"/>
        <v>0</v>
      </c>
      <c r="H1025" s="7" cm="1">
        <f t="array" aca="1" ref="H1025" ca="1">INDEX(Subscribers!$G$2:$G$1001, INT((ROW()-2)/12)+1)</f>
        <v>19.989999999999998</v>
      </c>
      <c r="I1025">
        <f t="shared" ca="1" si="70"/>
        <v>19.989999999999998</v>
      </c>
    </row>
    <row r="1026" spans="1:9">
      <c r="A1026" cm="1">
        <f t="array" ref="A1026">INDEX(Subscribers!$A$2:$A$1001, INT((ROW()-2)/12)+1)</f>
        <v>86</v>
      </c>
      <c r="B1026">
        <f t="shared" si="67"/>
        <v>5</v>
      </c>
      <c r="C1026" s="9" cm="1">
        <f t="array" ref="C1026">INDEX(Months!$A$2:$A$13, $B1026)</f>
        <v>45413</v>
      </c>
      <c r="D1026" s="9" cm="1">
        <f t="array" aca="1" ref="D1026" ca="1">INDEX(Subscribers!$F$2:$F$1001, INT((ROW()-2)/12)+1)</f>
        <v>45383</v>
      </c>
      <c r="E1026" s="5" cm="1">
        <f t="array" aca="1" ref="E1026" ca="1">INDEX(Subscribers!$Q$2:$Q$1001, INT((ROW()-2)/12)+1)</f>
        <v>999</v>
      </c>
      <c r="F1026" s="5">
        <f t="shared" ca="1" si="68"/>
        <v>1</v>
      </c>
      <c r="G1026" s="5">
        <f t="shared" ca="1" si="69"/>
        <v>0</v>
      </c>
      <c r="H1026" s="7" cm="1">
        <f t="array" aca="1" ref="H1026" ca="1">INDEX(Subscribers!$G$2:$G$1001, INT((ROW()-2)/12)+1)</f>
        <v>19.989999999999998</v>
      </c>
      <c r="I1026">
        <f t="shared" ca="1" si="70"/>
        <v>19.989999999999998</v>
      </c>
    </row>
    <row r="1027" spans="1:9">
      <c r="A1027" cm="1">
        <f t="array" ref="A1027">INDEX(Subscribers!$A$2:$A$1001, INT((ROW()-2)/12)+1)</f>
        <v>86</v>
      </c>
      <c r="B1027">
        <f t="shared" ref="B1027:B1090" si="71">MOD(ROW()-2,12)+1</f>
        <v>6</v>
      </c>
      <c r="C1027" s="9" cm="1">
        <f t="array" ref="C1027">INDEX(Months!$A$2:$A$13, $B1027)</f>
        <v>45444</v>
      </c>
      <c r="D1027" s="9" cm="1">
        <f t="array" aca="1" ref="D1027" ca="1">INDEX(Subscribers!$F$2:$F$1001, INT((ROW()-2)/12)+1)</f>
        <v>45383</v>
      </c>
      <c r="E1027" s="5" cm="1">
        <f t="array" aca="1" ref="E1027" ca="1">INDEX(Subscribers!$Q$2:$Q$1001, INT((ROW()-2)/12)+1)</f>
        <v>999</v>
      </c>
      <c r="F1027" s="5">
        <f t="shared" ref="F1027:F1090" ca="1" si="72">--( AND($C1027&gt;=$D1027, IF($E1027=999, TRUE, $B1027&lt;$E1027)) )</f>
        <v>1</v>
      </c>
      <c r="G1027" s="5">
        <f t="shared" ref="G1027:G1090" ca="1" si="73">IF($E1027=999,0,IF($B1027=$E1027,1,0))</f>
        <v>0</v>
      </c>
      <c r="H1027" s="7" cm="1">
        <f t="array" aca="1" ref="H1027" ca="1">INDEX(Subscribers!$G$2:$G$1001, INT((ROW()-2)/12)+1)</f>
        <v>19.989999999999998</v>
      </c>
      <c r="I1027">
        <f t="shared" ref="I1027:I1090" ca="1" si="74">IF($F1027=1,$H1027,0)</f>
        <v>19.989999999999998</v>
      </c>
    </row>
    <row r="1028" spans="1:9">
      <c r="A1028" cm="1">
        <f t="array" ref="A1028">INDEX(Subscribers!$A$2:$A$1001, INT((ROW()-2)/12)+1)</f>
        <v>86</v>
      </c>
      <c r="B1028">
        <f t="shared" si="71"/>
        <v>7</v>
      </c>
      <c r="C1028" s="9" cm="1">
        <f t="array" ref="C1028">INDEX(Months!$A$2:$A$13, $B1028)</f>
        <v>45474</v>
      </c>
      <c r="D1028" s="9" cm="1">
        <f t="array" aca="1" ref="D1028" ca="1">INDEX(Subscribers!$F$2:$F$1001, INT((ROW()-2)/12)+1)</f>
        <v>45383</v>
      </c>
      <c r="E1028" s="5" cm="1">
        <f t="array" aca="1" ref="E1028" ca="1">INDEX(Subscribers!$Q$2:$Q$1001, INT((ROW()-2)/12)+1)</f>
        <v>999</v>
      </c>
      <c r="F1028" s="5">
        <f t="shared" ca="1" si="72"/>
        <v>1</v>
      </c>
      <c r="G1028" s="5">
        <f t="shared" ca="1" si="73"/>
        <v>0</v>
      </c>
      <c r="H1028" s="7" cm="1">
        <f t="array" aca="1" ref="H1028" ca="1">INDEX(Subscribers!$G$2:$G$1001, INT((ROW()-2)/12)+1)</f>
        <v>19.989999999999998</v>
      </c>
      <c r="I1028">
        <f t="shared" ca="1" si="74"/>
        <v>19.989999999999998</v>
      </c>
    </row>
    <row r="1029" spans="1:9">
      <c r="A1029" cm="1">
        <f t="array" ref="A1029">INDEX(Subscribers!$A$2:$A$1001, INT((ROW()-2)/12)+1)</f>
        <v>86</v>
      </c>
      <c r="B1029">
        <f t="shared" si="71"/>
        <v>8</v>
      </c>
      <c r="C1029" s="9" cm="1">
        <f t="array" ref="C1029">INDEX(Months!$A$2:$A$13, $B1029)</f>
        <v>45505</v>
      </c>
      <c r="D1029" s="9" cm="1">
        <f t="array" aca="1" ref="D1029" ca="1">INDEX(Subscribers!$F$2:$F$1001, INT((ROW()-2)/12)+1)</f>
        <v>45383</v>
      </c>
      <c r="E1029" s="5" cm="1">
        <f t="array" aca="1" ref="E1029" ca="1">INDEX(Subscribers!$Q$2:$Q$1001, INT((ROW()-2)/12)+1)</f>
        <v>999</v>
      </c>
      <c r="F1029" s="5">
        <f t="shared" ca="1" si="72"/>
        <v>1</v>
      </c>
      <c r="G1029" s="5">
        <f t="shared" ca="1" si="73"/>
        <v>0</v>
      </c>
      <c r="H1029" s="7" cm="1">
        <f t="array" aca="1" ref="H1029" ca="1">INDEX(Subscribers!$G$2:$G$1001, INT((ROW()-2)/12)+1)</f>
        <v>19.989999999999998</v>
      </c>
      <c r="I1029">
        <f t="shared" ca="1" si="74"/>
        <v>19.989999999999998</v>
      </c>
    </row>
    <row r="1030" spans="1:9">
      <c r="A1030" cm="1">
        <f t="array" ref="A1030">INDEX(Subscribers!$A$2:$A$1001, INT((ROW()-2)/12)+1)</f>
        <v>86</v>
      </c>
      <c r="B1030">
        <f t="shared" si="71"/>
        <v>9</v>
      </c>
      <c r="C1030" s="9" cm="1">
        <f t="array" ref="C1030">INDEX(Months!$A$2:$A$13, $B1030)</f>
        <v>45536</v>
      </c>
      <c r="D1030" s="9" cm="1">
        <f t="array" aca="1" ref="D1030" ca="1">INDEX(Subscribers!$F$2:$F$1001, INT((ROW()-2)/12)+1)</f>
        <v>45383</v>
      </c>
      <c r="E1030" s="5" cm="1">
        <f t="array" aca="1" ref="E1030" ca="1">INDEX(Subscribers!$Q$2:$Q$1001, INT((ROW()-2)/12)+1)</f>
        <v>999</v>
      </c>
      <c r="F1030" s="5">
        <f t="shared" ca="1" si="72"/>
        <v>1</v>
      </c>
      <c r="G1030" s="5">
        <f t="shared" ca="1" si="73"/>
        <v>0</v>
      </c>
      <c r="H1030" s="7" cm="1">
        <f t="array" aca="1" ref="H1030" ca="1">INDEX(Subscribers!$G$2:$G$1001, INT((ROW()-2)/12)+1)</f>
        <v>19.989999999999998</v>
      </c>
      <c r="I1030">
        <f t="shared" ca="1" si="74"/>
        <v>19.989999999999998</v>
      </c>
    </row>
    <row r="1031" spans="1:9">
      <c r="A1031" cm="1">
        <f t="array" ref="A1031">INDEX(Subscribers!$A$2:$A$1001, INT((ROW()-2)/12)+1)</f>
        <v>86</v>
      </c>
      <c r="B1031">
        <f t="shared" si="71"/>
        <v>10</v>
      </c>
      <c r="C1031" s="9" cm="1">
        <f t="array" ref="C1031">INDEX(Months!$A$2:$A$13, $B1031)</f>
        <v>45566</v>
      </c>
      <c r="D1031" s="9" cm="1">
        <f t="array" aca="1" ref="D1031" ca="1">INDEX(Subscribers!$F$2:$F$1001, INT((ROW()-2)/12)+1)</f>
        <v>45383</v>
      </c>
      <c r="E1031" s="5" cm="1">
        <f t="array" aca="1" ref="E1031" ca="1">INDEX(Subscribers!$Q$2:$Q$1001, INT((ROW()-2)/12)+1)</f>
        <v>999</v>
      </c>
      <c r="F1031" s="5">
        <f t="shared" ca="1" si="72"/>
        <v>1</v>
      </c>
      <c r="G1031" s="5">
        <f t="shared" ca="1" si="73"/>
        <v>0</v>
      </c>
      <c r="H1031" s="7" cm="1">
        <f t="array" aca="1" ref="H1031" ca="1">INDEX(Subscribers!$G$2:$G$1001, INT((ROW()-2)/12)+1)</f>
        <v>19.989999999999998</v>
      </c>
      <c r="I1031">
        <f t="shared" ca="1" si="74"/>
        <v>19.989999999999998</v>
      </c>
    </row>
    <row r="1032" spans="1:9">
      <c r="A1032" cm="1">
        <f t="array" ref="A1032">INDEX(Subscribers!$A$2:$A$1001, INT((ROW()-2)/12)+1)</f>
        <v>86</v>
      </c>
      <c r="B1032">
        <f t="shared" si="71"/>
        <v>11</v>
      </c>
      <c r="C1032" s="9" cm="1">
        <f t="array" ref="C1032">INDEX(Months!$A$2:$A$13, $B1032)</f>
        <v>45597</v>
      </c>
      <c r="D1032" s="9" cm="1">
        <f t="array" aca="1" ref="D1032" ca="1">INDEX(Subscribers!$F$2:$F$1001, INT((ROW()-2)/12)+1)</f>
        <v>45383</v>
      </c>
      <c r="E1032" s="5" cm="1">
        <f t="array" aca="1" ref="E1032" ca="1">INDEX(Subscribers!$Q$2:$Q$1001, INT((ROW()-2)/12)+1)</f>
        <v>999</v>
      </c>
      <c r="F1032" s="5">
        <f t="shared" ca="1" si="72"/>
        <v>1</v>
      </c>
      <c r="G1032" s="5">
        <f t="shared" ca="1" si="73"/>
        <v>0</v>
      </c>
      <c r="H1032" s="7" cm="1">
        <f t="array" aca="1" ref="H1032" ca="1">INDEX(Subscribers!$G$2:$G$1001, INT((ROW()-2)/12)+1)</f>
        <v>19.989999999999998</v>
      </c>
      <c r="I1032">
        <f t="shared" ca="1" si="74"/>
        <v>19.989999999999998</v>
      </c>
    </row>
    <row r="1033" spans="1:9">
      <c r="A1033" cm="1">
        <f t="array" ref="A1033">INDEX(Subscribers!$A$2:$A$1001, INT((ROW()-2)/12)+1)</f>
        <v>86</v>
      </c>
      <c r="B1033">
        <f t="shared" si="71"/>
        <v>12</v>
      </c>
      <c r="C1033" s="9" cm="1">
        <f t="array" ref="C1033">INDEX(Months!$A$2:$A$13, $B1033)</f>
        <v>45627</v>
      </c>
      <c r="D1033" s="9" cm="1">
        <f t="array" aca="1" ref="D1033" ca="1">INDEX(Subscribers!$F$2:$F$1001, INT((ROW()-2)/12)+1)</f>
        <v>45383</v>
      </c>
      <c r="E1033" s="5" cm="1">
        <f t="array" aca="1" ref="E1033" ca="1">INDEX(Subscribers!$Q$2:$Q$1001, INT((ROW()-2)/12)+1)</f>
        <v>999</v>
      </c>
      <c r="F1033" s="5">
        <f t="shared" ca="1" si="72"/>
        <v>1</v>
      </c>
      <c r="G1033" s="5">
        <f t="shared" ca="1" si="73"/>
        <v>0</v>
      </c>
      <c r="H1033" s="7" cm="1">
        <f t="array" aca="1" ref="H1033" ca="1">INDEX(Subscribers!$G$2:$G$1001, INT((ROW()-2)/12)+1)</f>
        <v>19.989999999999998</v>
      </c>
      <c r="I1033">
        <f t="shared" ca="1" si="74"/>
        <v>19.989999999999998</v>
      </c>
    </row>
    <row r="1034" spans="1:9">
      <c r="A1034" cm="1">
        <f t="array" ref="A1034">INDEX(Subscribers!$A$2:$A$1001, INT((ROW()-2)/12)+1)</f>
        <v>87</v>
      </c>
      <c r="B1034">
        <f t="shared" si="71"/>
        <v>1</v>
      </c>
      <c r="C1034" s="9" cm="1">
        <f t="array" ref="C1034">INDEX(Months!$A$2:$A$13, $B1034)</f>
        <v>45292</v>
      </c>
      <c r="D1034" s="9" cm="1">
        <f t="array" aca="1" ref="D1034" ca="1">INDEX(Subscribers!$F$2:$F$1001, INT((ROW()-2)/12)+1)</f>
        <v>45597</v>
      </c>
      <c r="E1034" s="5" cm="1">
        <f t="array" aca="1" ref="E1034" ca="1">INDEX(Subscribers!$Q$2:$Q$1001, INT((ROW()-2)/12)+1)</f>
        <v>11</v>
      </c>
      <c r="F1034" s="5">
        <f t="shared" ca="1" si="72"/>
        <v>0</v>
      </c>
      <c r="G1034" s="5">
        <f t="shared" ca="1" si="73"/>
        <v>0</v>
      </c>
      <c r="H1034" s="7" cm="1">
        <f t="array" aca="1" ref="H1034" ca="1">INDEX(Subscribers!$G$2:$G$1001, INT((ROW()-2)/12)+1)</f>
        <v>9.99</v>
      </c>
      <c r="I1034">
        <f t="shared" ca="1" si="74"/>
        <v>0</v>
      </c>
    </row>
    <row r="1035" spans="1:9">
      <c r="A1035" cm="1">
        <f t="array" ref="A1035">INDEX(Subscribers!$A$2:$A$1001, INT((ROW()-2)/12)+1)</f>
        <v>87</v>
      </c>
      <c r="B1035">
        <f t="shared" si="71"/>
        <v>2</v>
      </c>
      <c r="C1035" s="9" cm="1">
        <f t="array" ref="C1035">INDEX(Months!$A$2:$A$13, $B1035)</f>
        <v>45323</v>
      </c>
      <c r="D1035" s="9" cm="1">
        <f t="array" aca="1" ref="D1035" ca="1">INDEX(Subscribers!$F$2:$F$1001, INT((ROW()-2)/12)+1)</f>
        <v>45597</v>
      </c>
      <c r="E1035" s="5" cm="1">
        <f t="array" aca="1" ref="E1035" ca="1">INDEX(Subscribers!$Q$2:$Q$1001, INT((ROW()-2)/12)+1)</f>
        <v>11</v>
      </c>
      <c r="F1035" s="5">
        <f t="shared" ca="1" si="72"/>
        <v>0</v>
      </c>
      <c r="G1035" s="5">
        <f t="shared" ca="1" si="73"/>
        <v>0</v>
      </c>
      <c r="H1035" s="7" cm="1">
        <f t="array" aca="1" ref="H1035" ca="1">INDEX(Subscribers!$G$2:$G$1001, INT((ROW()-2)/12)+1)</f>
        <v>9.99</v>
      </c>
      <c r="I1035">
        <f t="shared" ca="1" si="74"/>
        <v>0</v>
      </c>
    </row>
    <row r="1036" spans="1:9">
      <c r="A1036" cm="1">
        <f t="array" ref="A1036">INDEX(Subscribers!$A$2:$A$1001, INT((ROW()-2)/12)+1)</f>
        <v>87</v>
      </c>
      <c r="B1036">
        <f t="shared" si="71"/>
        <v>3</v>
      </c>
      <c r="C1036" s="9" cm="1">
        <f t="array" ref="C1036">INDEX(Months!$A$2:$A$13, $B1036)</f>
        <v>45352</v>
      </c>
      <c r="D1036" s="9" cm="1">
        <f t="array" aca="1" ref="D1036" ca="1">INDEX(Subscribers!$F$2:$F$1001, INT((ROW()-2)/12)+1)</f>
        <v>45597</v>
      </c>
      <c r="E1036" s="5" cm="1">
        <f t="array" aca="1" ref="E1036" ca="1">INDEX(Subscribers!$Q$2:$Q$1001, INT((ROW()-2)/12)+1)</f>
        <v>11</v>
      </c>
      <c r="F1036" s="5">
        <f t="shared" ca="1" si="72"/>
        <v>0</v>
      </c>
      <c r="G1036" s="5">
        <f t="shared" ca="1" si="73"/>
        <v>0</v>
      </c>
      <c r="H1036" s="7" cm="1">
        <f t="array" aca="1" ref="H1036" ca="1">INDEX(Subscribers!$G$2:$G$1001, INT((ROW()-2)/12)+1)</f>
        <v>9.99</v>
      </c>
      <c r="I1036">
        <f t="shared" ca="1" si="74"/>
        <v>0</v>
      </c>
    </row>
    <row r="1037" spans="1:9">
      <c r="A1037" cm="1">
        <f t="array" ref="A1037">INDEX(Subscribers!$A$2:$A$1001, INT((ROW()-2)/12)+1)</f>
        <v>87</v>
      </c>
      <c r="B1037">
        <f t="shared" si="71"/>
        <v>4</v>
      </c>
      <c r="C1037" s="9" cm="1">
        <f t="array" ref="C1037">INDEX(Months!$A$2:$A$13, $B1037)</f>
        <v>45383</v>
      </c>
      <c r="D1037" s="9" cm="1">
        <f t="array" aca="1" ref="D1037" ca="1">INDEX(Subscribers!$F$2:$F$1001, INT((ROW()-2)/12)+1)</f>
        <v>45597</v>
      </c>
      <c r="E1037" s="5" cm="1">
        <f t="array" aca="1" ref="E1037" ca="1">INDEX(Subscribers!$Q$2:$Q$1001, INT((ROW()-2)/12)+1)</f>
        <v>11</v>
      </c>
      <c r="F1037" s="5">
        <f t="shared" ca="1" si="72"/>
        <v>0</v>
      </c>
      <c r="G1037" s="5">
        <f t="shared" ca="1" si="73"/>
        <v>0</v>
      </c>
      <c r="H1037" s="7" cm="1">
        <f t="array" aca="1" ref="H1037" ca="1">INDEX(Subscribers!$G$2:$G$1001, INT((ROW()-2)/12)+1)</f>
        <v>9.99</v>
      </c>
      <c r="I1037">
        <f t="shared" ca="1" si="74"/>
        <v>0</v>
      </c>
    </row>
    <row r="1038" spans="1:9">
      <c r="A1038" cm="1">
        <f t="array" ref="A1038">INDEX(Subscribers!$A$2:$A$1001, INT((ROW()-2)/12)+1)</f>
        <v>87</v>
      </c>
      <c r="B1038">
        <f t="shared" si="71"/>
        <v>5</v>
      </c>
      <c r="C1038" s="9" cm="1">
        <f t="array" ref="C1038">INDEX(Months!$A$2:$A$13, $B1038)</f>
        <v>45413</v>
      </c>
      <c r="D1038" s="9" cm="1">
        <f t="array" aca="1" ref="D1038" ca="1">INDEX(Subscribers!$F$2:$F$1001, INT((ROW()-2)/12)+1)</f>
        <v>45597</v>
      </c>
      <c r="E1038" s="5" cm="1">
        <f t="array" aca="1" ref="E1038" ca="1">INDEX(Subscribers!$Q$2:$Q$1001, INT((ROW()-2)/12)+1)</f>
        <v>11</v>
      </c>
      <c r="F1038" s="5">
        <f t="shared" ca="1" si="72"/>
        <v>0</v>
      </c>
      <c r="G1038" s="5">
        <f t="shared" ca="1" si="73"/>
        <v>0</v>
      </c>
      <c r="H1038" s="7" cm="1">
        <f t="array" aca="1" ref="H1038" ca="1">INDEX(Subscribers!$G$2:$G$1001, INT((ROW()-2)/12)+1)</f>
        <v>9.99</v>
      </c>
      <c r="I1038">
        <f t="shared" ca="1" si="74"/>
        <v>0</v>
      </c>
    </row>
    <row r="1039" spans="1:9">
      <c r="A1039" cm="1">
        <f t="array" ref="A1039">INDEX(Subscribers!$A$2:$A$1001, INT((ROW()-2)/12)+1)</f>
        <v>87</v>
      </c>
      <c r="B1039">
        <f t="shared" si="71"/>
        <v>6</v>
      </c>
      <c r="C1039" s="9" cm="1">
        <f t="array" ref="C1039">INDEX(Months!$A$2:$A$13, $B1039)</f>
        <v>45444</v>
      </c>
      <c r="D1039" s="9" cm="1">
        <f t="array" aca="1" ref="D1039" ca="1">INDEX(Subscribers!$F$2:$F$1001, INT((ROW()-2)/12)+1)</f>
        <v>45597</v>
      </c>
      <c r="E1039" s="5" cm="1">
        <f t="array" aca="1" ref="E1039" ca="1">INDEX(Subscribers!$Q$2:$Q$1001, INT((ROW()-2)/12)+1)</f>
        <v>11</v>
      </c>
      <c r="F1039" s="5">
        <f t="shared" ca="1" si="72"/>
        <v>0</v>
      </c>
      <c r="G1039" s="5">
        <f t="shared" ca="1" si="73"/>
        <v>0</v>
      </c>
      <c r="H1039" s="7" cm="1">
        <f t="array" aca="1" ref="H1039" ca="1">INDEX(Subscribers!$G$2:$G$1001, INT((ROW()-2)/12)+1)</f>
        <v>9.99</v>
      </c>
      <c r="I1039">
        <f t="shared" ca="1" si="74"/>
        <v>0</v>
      </c>
    </row>
    <row r="1040" spans="1:9">
      <c r="A1040" cm="1">
        <f t="array" ref="A1040">INDEX(Subscribers!$A$2:$A$1001, INT((ROW()-2)/12)+1)</f>
        <v>87</v>
      </c>
      <c r="B1040">
        <f t="shared" si="71"/>
        <v>7</v>
      </c>
      <c r="C1040" s="9" cm="1">
        <f t="array" ref="C1040">INDEX(Months!$A$2:$A$13, $B1040)</f>
        <v>45474</v>
      </c>
      <c r="D1040" s="9" cm="1">
        <f t="array" aca="1" ref="D1040" ca="1">INDEX(Subscribers!$F$2:$F$1001, INT((ROW()-2)/12)+1)</f>
        <v>45597</v>
      </c>
      <c r="E1040" s="5" cm="1">
        <f t="array" aca="1" ref="E1040" ca="1">INDEX(Subscribers!$Q$2:$Q$1001, INT((ROW()-2)/12)+1)</f>
        <v>11</v>
      </c>
      <c r="F1040" s="5">
        <f t="shared" ca="1" si="72"/>
        <v>0</v>
      </c>
      <c r="G1040" s="5">
        <f t="shared" ca="1" si="73"/>
        <v>0</v>
      </c>
      <c r="H1040" s="7" cm="1">
        <f t="array" aca="1" ref="H1040" ca="1">INDEX(Subscribers!$G$2:$G$1001, INT((ROW()-2)/12)+1)</f>
        <v>9.99</v>
      </c>
      <c r="I1040">
        <f t="shared" ca="1" si="74"/>
        <v>0</v>
      </c>
    </row>
    <row r="1041" spans="1:9">
      <c r="A1041" cm="1">
        <f t="array" ref="A1041">INDEX(Subscribers!$A$2:$A$1001, INT((ROW()-2)/12)+1)</f>
        <v>87</v>
      </c>
      <c r="B1041">
        <f t="shared" si="71"/>
        <v>8</v>
      </c>
      <c r="C1041" s="9" cm="1">
        <f t="array" ref="C1041">INDEX(Months!$A$2:$A$13, $B1041)</f>
        <v>45505</v>
      </c>
      <c r="D1041" s="9" cm="1">
        <f t="array" aca="1" ref="D1041" ca="1">INDEX(Subscribers!$F$2:$F$1001, INT((ROW()-2)/12)+1)</f>
        <v>45597</v>
      </c>
      <c r="E1041" s="5" cm="1">
        <f t="array" aca="1" ref="E1041" ca="1">INDEX(Subscribers!$Q$2:$Q$1001, INT((ROW()-2)/12)+1)</f>
        <v>11</v>
      </c>
      <c r="F1041" s="5">
        <f t="shared" ca="1" si="72"/>
        <v>0</v>
      </c>
      <c r="G1041" s="5">
        <f t="shared" ca="1" si="73"/>
        <v>0</v>
      </c>
      <c r="H1041" s="7" cm="1">
        <f t="array" aca="1" ref="H1041" ca="1">INDEX(Subscribers!$G$2:$G$1001, INT((ROW()-2)/12)+1)</f>
        <v>9.99</v>
      </c>
      <c r="I1041">
        <f t="shared" ca="1" si="74"/>
        <v>0</v>
      </c>
    </row>
    <row r="1042" spans="1:9">
      <c r="A1042" cm="1">
        <f t="array" ref="A1042">INDEX(Subscribers!$A$2:$A$1001, INT((ROW()-2)/12)+1)</f>
        <v>87</v>
      </c>
      <c r="B1042">
        <f t="shared" si="71"/>
        <v>9</v>
      </c>
      <c r="C1042" s="9" cm="1">
        <f t="array" ref="C1042">INDEX(Months!$A$2:$A$13, $B1042)</f>
        <v>45536</v>
      </c>
      <c r="D1042" s="9" cm="1">
        <f t="array" aca="1" ref="D1042" ca="1">INDEX(Subscribers!$F$2:$F$1001, INT((ROW()-2)/12)+1)</f>
        <v>45597</v>
      </c>
      <c r="E1042" s="5" cm="1">
        <f t="array" aca="1" ref="E1042" ca="1">INDEX(Subscribers!$Q$2:$Q$1001, INT((ROW()-2)/12)+1)</f>
        <v>11</v>
      </c>
      <c r="F1042" s="5">
        <f t="shared" ca="1" si="72"/>
        <v>0</v>
      </c>
      <c r="G1042" s="5">
        <f t="shared" ca="1" si="73"/>
        <v>0</v>
      </c>
      <c r="H1042" s="7" cm="1">
        <f t="array" aca="1" ref="H1042" ca="1">INDEX(Subscribers!$G$2:$G$1001, INT((ROW()-2)/12)+1)</f>
        <v>9.99</v>
      </c>
      <c r="I1042">
        <f t="shared" ca="1" si="74"/>
        <v>0</v>
      </c>
    </row>
    <row r="1043" spans="1:9">
      <c r="A1043" cm="1">
        <f t="array" ref="A1043">INDEX(Subscribers!$A$2:$A$1001, INT((ROW()-2)/12)+1)</f>
        <v>87</v>
      </c>
      <c r="B1043">
        <f t="shared" si="71"/>
        <v>10</v>
      </c>
      <c r="C1043" s="9" cm="1">
        <f t="array" ref="C1043">INDEX(Months!$A$2:$A$13, $B1043)</f>
        <v>45566</v>
      </c>
      <c r="D1043" s="9" cm="1">
        <f t="array" aca="1" ref="D1043" ca="1">INDEX(Subscribers!$F$2:$F$1001, INT((ROW()-2)/12)+1)</f>
        <v>45597</v>
      </c>
      <c r="E1043" s="5" cm="1">
        <f t="array" aca="1" ref="E1043" ca="1">INDEX(Subscribers!$Q$2:$Q$1001, INT((ROW()-2)/12)+1)</f>
        <v>11</v>
      </c>
      <c r="F1043" s="5">
        <f t="shared" ca="1" si="72"/>
        <v>0</v>
      </c>
      <c r="G1043" s="5">
        <f t="shared" ca="1" si="73"/>
        <v>0</v>
      </c>
      <c r="H1043" s="7" cm="1">
        <f t="array" aca="1" ref="H1043" ca="1">INDEX(Subscribers!$G$2:$G$1001, INT((ROW()-2)/12)+1)</f>
        <v>9.99</v>
      </c>
      <c r="I1043">
        <f t="shared" ca="1" si="74"/>
        <v>0</v>
      </c>
    </row>
    <row r="1044" spans="1:9">
      <c r="A1044" cm="1">
        <f t="array" ref="A1044">INDEX(Subscribers!$A$2:$A$1001, INT((ROW()-2)/12)+1)</f>
        <v>87</v>
      </c>
      <c r="B1044">
        <f t="shared" si="71"/>
        <v>11</v>
      </c>
      <c r="C1044" s="9" cm="1">
        <f t="array" ref="C1044">INDEX(Months!$A$2:$A$13, $B1044)</f>
        <v>45597</v>
      </c>
      <c r="D1044" s="9" cm="1">
        <f t="array" aca="1" ref="D1044" ca="1">INDEX(Subscribers!$F$2:$F$1001, INT((ROW()-2)/12)+1)</f>
        <v>45597</v>
      </c>
      <c r="E1044" s="5" cm="1">
        <f t="array" aca="1" ref="E1044" ca="1">INDEX(Subscribers!$Q$2:$Q$1001, INT((ROW()-2)/12)+1)</f>
        <v>11</v>
      </c>
      <c r="F1044" s="5">
        <f t="shared" ca="1" si="72"/>
        <v>0</v>
      </c>
      <c r="G1044" s="5">
        <f t="shared" ca="1" si="73"/>
        <v>1</v>
      </c>
      <c r="H1044" s="7" cm="1">
        <f t="array" aca="1" ref="H1044" ca="1">INDEX(Subscribers!$G$2:$G$1001, INT((ROW()-2)/12)+1)</f>
        <v>9.99</v>
      </c>
      <c r="I1044">
        <f t="shared" ca="1" si="74"/>
        <v>0</v>
      </c>
    </row>
    <row r="1045" spans="1:9">
      <c r="A1045" cm="1">
        <f t="array" ref="A1045">INDEX(Subscribers!$A$2:$A$1001, INT((ROW()-2)/12)+1)</f>
        <v>87</v>
      </c>
      <c r="B1045">
        <f t="shared" si="71"/>
        <v>12</v>
      </c>
      <c r="C1045" s="9" cm="1">
        <f t="array" ref="C1045">INDEX(Months!$A$2:$A$13, $B1045)</f>
        <v>45627</v>
      </c>
      <c r="D1045" s="9" cm="1">
        <f t="array" aca="1" ref="D1045" ca="1">INDEX(Subscribers!$F$2:$F$1001, INT((ROW()-2)/12)+1)</f>
        <v>45597</v>
      </c>
      <c r="E1045" s="5" cm="1">
        <f t="array" aca="1" ref="E1045" ca="1">INDEX(Subscribers!$Q$2:$Q$1001, INT((ROW()-2)/12)+1)</f>
        <v>11</v>
      </c>
      <c r="F1045" s="5">
        <f t="shared" ca="1" si="72"/>
        <v>0</v>
      </c>
      <c r="G1045" s="5">
        <f t="shared" ca="1" si="73"/>
        <v>0</v>
      </c>
      <c r="H1045" s="7" cm="1">
        <f t="array" aca="1" ref="H1045" ca="1">INDEX(Subscribers!$G$2:$G$1001, INT((ROW()-2)/12)+1)</f>
        <v>9.99</v>
      </c>
      <c r="I1045">
        <f t="shared" ca="1" si="74"/>
        <v>0</v>
      </c>
    </row>
    <row r="1046" spans="1:9">
      <c r="A1046" cm="1">
        <f t="array" ref="A1046">INDEX(Subscribers!$A$2:$A$1001, INT((ROW()-2)/12)+1)</f>
        <v>88</v>
      </c>
      <c r="B1046">
        <f t="shared" si="71"/>
        <v>1</v>
      </c>
      <c r="C1046" s="9" cm="1">
        <f t="array" ref="C1046">INDEX(Months!$A$2:$A$13, $B1046)</f>
        <v>45292</v>
      </c>
      <c r="D1046" s="9" cm="1">
        <f t="array" aca="1" ref="D1046" ca="1">INDEX(Subscribers!$F$2:$F$1001, INT((ROW()-2)/12)+1)</f>
        <v>45413</v>
      </c>
      <c r="E1046" s="5" cm="1">
        <f t="array" aca="1" ref="E1046" ca="1">INDEX(Subscribers!$Q$2:$Q$1001, INT((ROW()-2)/12)+1)</f>
        <v>999</v>
      </c>
      <c r="F1046" s="5">
        <f t="shared" ca="1" si="72"/>
        <v>0</v>
      </c>
      <c r="G1046" s="5">
        <f t="shared" ca="1" si="73"/>
        <v>0</v>
      </c>
      <c r="H1046" s="7" cm="1">
        <f t="array" aca="1" ref="H1046" ca="1">INDEX(Subscribers!$G$2:$G$1001, INT((ROW()-2)/12)+1)</f>
        <v>9.99</v>
      </c>
      <c r="I1046">
        <f t="shared" ca="1" si="74"/>
        <v>0</v>
      </c>
    </row>
    <row r="1047" spans="1:9">
      <c r="A1047" cm="1">
        <f t="array" ref="A1047">INDEX(Subscribers!$A$2:$A$1001, INT((ROW()-2)/12)+1)</f>
        <v>88</v>
      </c>
      <c r="B1047">
        <f t="shared" si="71"/>
        <v>2</v>
      </c>
      <c r="C1047" s="9" cm="1">
        <f t="array" ref="C1047">INDEX(Months!$A$2:$A$13, $B1047)</f>
        <v>45323</v>
      </c>
      <c r="D1047" s="9" cm="1">
        <f t="array" aca="1" ref="D1047" ca="1">INDEX(Subscribers!$F$2:$F$1001, INT((ROW()-2)/12)+1)</f>
        <v>45413</v>
      </c>
      <c r="E1047" s="5" cm="1">
        <f t="array" aca="1" ref="E1047" ca="1">INDEX(Subscribers!$Q$2:$Q$1001, INT((ROW()-2)/12)+1)</f>
        <v>999</v>
      </c>
      <c r="F1047" s="5">
        <f t="shared" ca="1" si="72"/>
        <v>0</v>
      </c>
      <c r="G1047" s="5">
        <f t="shared" ca="1" si="73"/>
        <v>0</v>
      </c>
      <c r="H1047" s="7" cm="1">
        <f t="array" aca="1" ref="H1047" ca="1">INDEX(Subscribers!$G$2:$G$1001, INT((ROW()-2)/12)+1)</f>
        <v>9.99</v>
      </c>
      <c r="I1047">
        <f t="shared" ca="1" si="74"/>
        <v>0</v>
      </c>
    </row>
    <row r="1048" spans="1:9">
      <c r="A1048" cm="1">
        <f t="array" ref="A1048">INDEX(Subscribers!$A$2:$A$1001, INT((ROW()-2)/12)+1)</f>
        <v>88</v>
      </c>
      <c r="B1048">
        <f t="shared" si="71"/>
        <v>3</v>
      </c>
      <c r="C1048" s="9" cm="1">
        <f t="array" ref="C1048">INDEX(Months!$A$2:$A$13, $B1048)</f>
        <v>45352</v>
      </c>
      <c r="D1048" s="9" cm="1">
        <f t="array" aca="1" ref="D1048" ca="1">INDEX(Subscribers!$F$2:$F$1001, INT((ROW()-2)/12)+1)</f>
        <v>45413</v>
      </c>
      <c r="E1048" s="5" cm="1">
        <f t="array" aca="1" ref="E1048" ca="1">INDEX(Subscribers!$Q$2:$Q$1001, INT((ROW()-2)/12)+1)</f>
        <v>999</v>
      </c>
      <c r="F1048" s="5">
        <f t="shared" ca="1" si="72"/>
        <v>0</v>
      </c>
      <c r="G1048" s="5">
        <f t="shared" ca="1" si="73"/>
        <v>0</v>
      </c>
      <c r="H1048" s="7" cm="1">
        <f t="array" aca="1" ref="H1048" ca="1">INDEX(Subscribers!$G$2:$G$1001, INT((ROW()-2)/12)+1)</f>
        <v>9.99</v>
      </c>
      <c r="I1048">
        <f t="shared" ca="1" si="74"/>
        <v>0</v>
      </c>
    </row>
    <row r="1049" spans="1:9">
      <c r="A1049" cm="1">
        <f t="array" ref="A1049">INDEX(Subscribers!$A$2:$A$1001, INT((ROW()-2)/12)+1)</f>
        <v>88</v>
      </c>
      <c r="B1049">
        <f t="shared" si="71"/>
        <v>4</v>
      </c>
      <c r="C1049" s="9" cm="1">
        <f t="array" ref="C1049">INDEX(Months!$A$2:$A$13, $B1049)</f>
        <v>45383</v>
      </c>
      <c r="D1049" s="9" cm="1">
        <f t="array" aca="1" ref="D1049" ca="1">INDEX(Subscribers!$F$2:$F$1001, INT((ROW()-2)/12)+1)</f>
        <v>45413</v>
      </c>
      <c r="E1049" s="5" cm="1">
        <f t="array" aca="1" ref="E1049" ca="1">INDEX(Subscribers!$Q$2:$Q$1001, INT((ROW()-2)/12)+1)</f>
        <v>999</v>
      </c>
      <c r="F1049" s="5">
        <f t="shared" ca="1" si="72"/>
        <v>0</v>
      </c>
      <c r="G1049" s="5">
        <f t="shared" ca="1" si="73"/>
        <v>0</v>
      </c>
      <c r="H1049" s="7" cm="1">
        <f t="array" aca="1" ref="H1049" ca="1">INDEX(Subscribers!$G$2:$G$1001, INT((ROW()-2)/12)+1)</f>
        <v>9.99</v>
      </c>
      <c r="I1049">
        <f t="shared" ca="1" si="74"/>
        <v>0</v>
      </c>
    </row>
    <row r="1050" spans="1:9">
      <c r="A1050" cm="1">
        <f t="array" ref="A1050">INDEX(Subscribers!$A$2:$A$1001, INT((ROW()-2)/12)+1)</f>
        <v>88</v>
      </c>
      <c r="B1050">
        <f t="shared" si="71"/>
        <v>5</v>
      </c>
      <c r="C1050" s="9" cm="1">
        <f t="array" ref="C1050">INDEX(Months!$A$2:$A$13, $B1050)</f>
        <v>45413</v>
      </c>
      <c r="D1050" s="9" cm="1">
        <f t="array" aca="1" ref="D1050" ca="1">INDEX(Subscribers!$F$2:$F$1001, INT((ROW()-2)/12)+1)</f>
        <v>45413</v>
      </c>
      <c r="E1050" s="5" cm="1">
        <f t="array" aca="1" ref="E1050" ca="1">INDEX(Subscribers!$Q$2:$Q$1001, INT((ROW()-2)/12)+1)</f>
        <v>999</v>
      </c>
      <c r="F1050" s="5">
        <f t="shared" ca="1" si="72"/>
        <v>1</v>
      </c>
      <c r="G1050" s="5">
        <f t="shared" ca="1" si="73"/>
        <v>0</v>
      </c>
      <c r="H1050" s="7" cm="1">
        <f t="array" aca="1" ref="H1050" ca="1">INDEX(Subscribers!$G$2:$G$1001, INT((ROW()-2)/12)+1)</f>
        <v>9.99</v>
      </c>
      <c r="I1050">
        <f t="shared" ca="1" si="74"/>
        <v>9.99</v>
      </c>
    </row>
    <row r="1051" spans="1:9">
      <c r="A1051" cm="1">
        <f t="array" ref="A1051">INDEX(Subscribers!$A$2:$A$1001, INT((ROW()-2)/12)+1)</f>
        <v>88</v>
      </c>
      <c r="B1051">
        <f t="shared" si="71"/>
        <v>6</v>
      </c>
      <c r="C1051" s="9" cm="1">
        <f t="array" ref="C1051">INDEX(Months!$A$2:$A$13, $B1051)</f>
        <v>45444</v>
      </c>
      <c r="D1051" s="9" cm="1">
        <f t="array" aca="1" ref="D1051" ca="1">INDEX(Subscribers!$F$2:$F$1001, INT((ROW()-2)/12)+1)</f>
        <v>45413</v>
      </c>
      <c r="E1051" s="5" cm="1">
        <f t="array" aca="1" ref="E1051" ca="1">INDEX(Subscribers!$Q$2:$Q$1001, INT((ROW()-2)/12)+1)</f>
        <v>999</v>
      </c>
      <c r="F1051" s="5">
        <f t="shared" ca="1" si="72"/>
        <v>1</v>
      </c>
      <c r="G1051" s="5">
        <f t="shared" ca="1" si="73"/>
        <v>0</v>
      </c>
      <c r="H1051" s="7" cm="1">
        <f t="array" aca="1" ref="H1051" ca="1">INDEX(Subscribers!$G$2:$G$1001, INT((ROW()-2)/12)+1)</f>
        <v>9.99</v>
      </c>
      <c r="I1051">
        <f t="shared" ca="1" si="74"/>
        <v>9.99</v>
      </c>
    </row>
    <row r="1052" spans="1:9">
      <c r="A1052" cm="1">
        <f t="array" ref="A1052">INDEX(Subscribers!$A$2:$A$1001, INT((ROW()-2)/12)+1)</f>
        <v>88</v>
      </c>
      <c r="B1052">
        <f t="shared" si="71"/>
        <v>7</v>
      </c>
      <c r="C1052" s="9" cm="1">
        <f t="array" ref="C1052">INDEX(Months!$A$2:$A$13, $B1052)</f>
        <v>45474</v>
      </c>
      <c r="D1052" s="9" cm="1">
        <f t="array" aca="1" ref="D1052" ca="1">INDEX(Subscribers!$F$2:$F$1001, INT((ROW()-2)/12)+1)</f>
        <v>45413</v>
      </c>
      <c r="E1052" s="5" cm="1">
        <f t="array" aca="1" ref="E1052" ca="1">INDEX(Subscribers!$Q$2:$Q$1001, INT((ROW()-2)/12)+1)</f>
        <v>999</v>
      </c>
      <c r="F1052" s="5">
        <f t="shared" ca="1" si="72"/>
        <v>1</v>
      </c>
      <c r="G1052" s="5">
        <f t="shared" ca="1" si="73"/>
        <v>0</v>
      </c>
      <c r="H1052" s="7" cm="1">
        <f t="array" aca="1" ref="H1052" ca="1">INDEX(Subscribers!$G$2:$G$1001, INT((ROW()-2)/12)+1)</f>
        <v>9.99</v>
      </c>
      <c r="I1052">
        <f t="shared" ca="1" si="74"/>
        <v>9.99</v>
      </c>
    </row>
    <row r="1053" spans="1:9">
      <c r="A1053" cm="1">
        <f t="array" ref="A1053">INDEX(Subscribers!$A$2:$A$1001, INT((ROW()-2)/12)+1)</f>
        <v>88</v>
      </c>
      <c r="B1053">
        <f t="shared" si="71"/>
        <v>8</v>
      </c>
      <c r="C1053" s="9" cm="1">
        <f t="array" ref="C1053">INDEX(Months!$A$2:$A$13, $B1053)</f>
        <v>45505</v>
      </c>
      <c r="D1053" s="9" cm="1">
        <f t="array" aca="1" ref="D1053" ca="1">INDEX(Subscribers!$F$2:$F$1001, INT((ROW()-2)/12)+1)</f>
        <v>45413</v>
      </c>
      <c r="E1053" s="5" cm="1">
        <f t="array" aca="1" ref="E1053" ca="1">INDEX(Subscribers!$Q$2:$Q$1001, INT((ROW()-2)/12)+1)</f>
        <v>999</v>
      </c>
      <c r="F1053" s="5">
        <f t="shared" ca="1" si="72"/>
        <v>1</v>
      </c>
      <c r="G1053" s="5">
        <f t="shared" ca="1" si="73"/>
        <v>0</v>
      </c>
      <c r="H1053" s="7" cm="1">
        <f t="array" aca="1" ref="H1053" ca="1">INDEX(Subscribers!$G$2:$G$1001, INT((ROW()-2)/12)+1)</f>
        <v>9.99</v>
      </c>
      <c r="I1053">
        <f t="shared" ca="1" si="74"/>
        <v>9.99</v>
      </c>
    </row>
    <row r="1054" spans="1:9">
      <c r="A1054" cm="1">
        <f t="array" ref="A1054">INDEX(Subscribers!$A$2:$A$1001, INT((ROW()-2)/12)+1)</f>
        <v>88</v>
      </c>
      <c r="B1054">
        <f t="shared" si="71"/>
        <v>9</v>
      </c>
      <c r="C1054" s="9" cm="1">
        <f t="array" ref="C1054">INDEX(Months!$A$2:$A$13, $B1054)</f>
        <v>45536</v>
      </c>
      <c r="D1054" s="9" cm="1">
        <f t="array" aca="1" ref="D1054" ca="1">INDEX(Subscribers!$F$2:$F$1001, INT((ROW()-2)/12)+1)</f>
        <v>45413</v>
      </c>
      <c r="E1054" s="5" cm="1">
        <f t="array" aca="1" ref="E1054" ca="1">INDEX(Subscribers!$Q$2:$Q$1001, INT((ROW()-2)/12)+1)</f>
        <v>999</v>
      </c>
      <c r="F1054" s="5">
        <f t="shared" ca="1" si="72"/>
        <v>1</v>
      </c>
      <c r="G1054" s="5">
        <f t="shared" ca="1" si="73"/>
        <v>0</v>
      </c>
      <c r="H1054" s="7" cm="1">
        <f t="array" aca="1" ref="H1054" ca="1">INDEX(Subscribers!$G$2:$G$1001, INT((ROW()-2)/12)+1)</f>
        <v>9.99</v>
      </c>
      <c r="I1054">
        <f t="shared" ca="1" si="74"/>
        <v>9.99</v>
      </c>
    </row>
    <row r="1055" spans="1:9">
      <c r="A1055" cm="1">
        <f t="array" ref="A1055">INDEX(Subscribers!$A$2:$A$1001, INT((ROW()-2)/12)+1)</f>
        <v>88</v>
      </c>
      <c r="B1055">
        <f t="shared" si="71"/>
        <v>10</v>
      </c>
      <c r="C1055" s="9" cm="1">
        <f t="array" ref="C1055">INDEX(Months!$A$2:$A$13, $B1055)</f>
        <v>45566</v>
      </c>
      <c r="D1055" s="9" cm="1">
        <f t="array" aca="1" ref="D1055" ca="1">INDEX(Subscribers!$F$2:$F$1001, INT((ROW()-2)/12)+1)</f>
        <v>45413</v>
      </c>
      <c r="E1055" s="5" cm="1">
        <f t="array" aca="1" ref="E1055" ca="1">INDEX(Subscribers!$Q$2:$Q$1001, INT((ROW()-2)/12)+1)</f>
        <v>999</v>
      </c>
      <c r="F1055" s="5">
        <f t="shared" ca="1" si="72"/>
        <v>1</v>
      </c>
      <c r="G1055" s="5">
        <f t="shared" ca="1" si="73"/>
        <v>0</v>
      </c>
      <c r="H1055" s="7" cm="1">
        <f t="array" aca="1" ref="H1055" ca="1">INDEX(Subscribers!$G$2:$G$1001, INT((ROW()-2)/12)+1)</f>
        <v>9.99</v>
      </c>
      <c r="I1055">
        <f t="shared" ca="1" si="74"/>
        <v>9.99</v>
      </c>
    </row>
    <row r="1056" spans="1:9">
      <c r="A1056" cm="1">
        <f t="array" ref="A1056">INDEX(Subscribers!$A$2:$A$1001, INT((ROW()-2)/12)+1)</f>
        <v>88</v>
      </c>
      <c r="B1056">
        <f t="shared" si="71"/>
        <v>11</v>
      </c>
      <c r="C1056" s="9" cm="1">
        <f t="array" ref="C1056">INDEX(Months!$A$2:$A$13, $B1056)</f>
        <v>45597</v>
      </c>
      <c r="D1056" s="9" cm="1">
        <f t="array" aca="1" ref="D1056" ca="1">INDEX(Subscribers!$F$2:$F$1001, INT((ROW()-2)/12)+1)</f>
        <v>45413</v>
      </c>
      <c r="E1056" s="5" cm="1">
        <f t="array" aca="1" ref="E1056" ca="1">INDEX(Subscribers!$Q$2:$Q$1001, INT((ROW()-2)/12)+1)</f>
        <v>999</v>
      </c>
      <c r="F1056" s="5">
        <f t="shared" ca="1" si="72"/>
        <v>1</v>
      </c>
      <c r="G1056" s="5">
        <f t="shared" ca="1" si="73"/>
        <v>0</v>
      </c>
      <c r="H1056" s="7" cm="1">
        <f t="array" aca="1" ref="H1056" ca="1">INDEX(Subscribers!$G$2:$G$1001, INT((ROW()-2)/12)+1)</f>
        <v>9.99</v>
      </c>
      <c r="I1056">
        <f t="shared" ca="1" si="74"/>
        <v>9.99</v>
      </c>
    </row>
    <row r="1057" spans="1:9">
      <c r="A1057" cm="1">
        <f t="array" ref="A1057">INDEX(Subscribers!$A$2:$A$1001, INT((ROW()-2)/12)+1)</f>
        <v>88</v>
      </c>
      <c r="B1057">
        <f t="shared" si="71"/>
        <v>12</v>
      </c>
      <c r="C1057" s="9" cm="1">
        <f t="array" ref="C1057">INDEX(Months!$A$2:$A$13, $B1057)</f>
        <v>45627</v>
      </c>
      <c r="D1057" s="9" cm="1">
        <f t="array" aca="1" ref="D1057" ca="1">INDEX(Subscribers!$F$2:$F$1001, INT((ROW()-2)/12)+1)</f>
        <v>45413</v>
      </c>
      <c r="E1057" s="5" cm="1">
        <f t="array" aca="1" ref="E1057" ca="1">INDEX(Subscribers!$Q$2:$Q$1001, INT((ROW()-2)/12)+1)</f>
        <v>999</v>
      </c>
      <c r="F1057" s="5">
        <f t="shared" ca="1" si="72"/>
        <v>1</v>
      </c>
      <c r="G1057" s="5">
        <f t="shared" ca="1" si="73"/>
        <v>0</v>
      </c>
      <c r="H1057" s="7" cm="1">
        <f t="array" aca="1" ref="H1057" ca="1">INDEX(Subscribers!$G$2:$G$1001, INT((ROW()-2)/12)+1)</f>
        <v>9.99</v>
      </c>
      <c r="I1057">
        <f t="shared" ca="1" si="74"/>
        <v>9.99</v>
      </c>
    </row>
    <row r="1058" spans="1:9">
      <c r="A1058" cm="1">
        <f t="array" ref="A1058">INDEX(Subscribers!$A$2:$A$1001, INT((ROW()-2)/12)+1)</f>
        <v>89</v>
      </c>
      <c r="B1058">
        <f t="shared" si="71"/>
        <v>1</v>
      </c>
      <c r="C1058" s="9" cm="1">
        <f t="array" ref="C1058">INDEX(Months!$A$2:$A$13, $B1058)</f>
        <v>45292</v>
      </c>
      <c r="D1058" s="9" cm="1">
        <f t="array" aca="1" ref="D1058" ca="1">INDEX(Subscribers!$F$2:$F$1001, INT((ROW()-2)/12)+1)</f>
        <v>45627</v>
      </c>
      <c r="E1058" s="5" cm="1">
        <f t="array" aca="1" ref="E1058" ca="1">INDEX(Subscribers!$Q$2:$Q$1001, INT((ROW()-2)/12)+1)</f>
        <v>999</v>
      </c>
      <c r="F1058" s="5">
        <f t="shared" ca="1" si="72"/>
        <v>0</v>
      </c>
      <c r="G1058" s="5">
        <f t="shared" ca="1" si="73"/>
        <v>0</v>
      </c>
      <c r="H1058" s="7" cm="1">
        <f t="array" aca="1" ref="H1058" ca="1">INDEX(Subscribers!$G$2:$G$1001, INT((ROW()-2)/12)+1)</f>
        <v>14.99</v>
      </c>
      <c r="I1058">
        <f t="shared" ca="1" si="74"/>
        <v>0</v>
      </c>
    </row>
    <row r="1059" spans="1:9">
      <c r="A1059" cm="1">
        <f t="array" ref="A1059">INDEX(Subscribers!$A$2:$A$1001, INT((ROW()-2)/12)+1)</f>
        <v>89</v>
      </c>
      <c r="B1059">
        <f t="shared" si="71"/>
        <v>2</v>
      </c>
      <c r="C1059" s="9" cm="1">
        <f t="array" ref="C1059">INDEX(Months!$A$2:$A$13, $B1059)</f>
        <v>45323</v>
      </c>
      <c r="D1059" s="9" cm="1">
        <f t="array" aca="1" ref="D1059" ca="1">INDEX(Subscribers!$F$2:$F$1001, INT((ROW()-2)/12)+1)</f>
        <v>45627</v>
      </c>
      <c r="E1059" s="5" cm="1">
        <f t="array" aca="1" ref="E1059" ca="1">INDEX(Subscribers!$Q$2:$Q$1001, INT((ROW()-2)/12)+1)</f>
        <v>999</v>
      </c>
      <c r="F1059" s="5">
        <f t="shared" ca="1" si="72"/>
        <v>0</v>
      </c>
      <c r="G1059" s="5">
        <f t="shared" ca="1" si="73"/>
        <v>0</v>
      </c>
      <c r="H1059" s="7" cm="1">
        <f t="array" aca="1" ref="H1059" ca="1">INDEX(Subscribers!$G$2:$G$1001, INT((ROW()-2)/12)+1)</f>
        <v>14.99</v>
      </c>
      <c r="I1059">
        <f t="shared" ca="1" si="74"/>
        <v>0</v>
      </c>
    </row>
    <row r="1060" spans="1:9">
      <c r="A1060" cm="1">
        <f t="array" ref="A1060">INDEX(Subscribers!$A$2:$A$1001, INT((ROW()-2)/12)+1)</f>
        <v>89</v>
      </c>
      <c r="B1060">
        <f t="shared" si="71"/>
        <v>3</v>
      </c>
      <c r="C1060" s="9" cm="1">
        <f t="array" ref="C1060">INDEX(Months!$A$2:$A$13, $B1060)</f>
        <v>45352</v>
      </c>
      <c r="D1060" s="9" cm="1">
        <f t="array" aca="1" ref="D1060" ca="1">INDEX(Subscribers!$F$2:$F$1001, INT((ROW()-2)/12)+1)</f>
        <v>45627</v>
      </c>
      <c r="E1060" s="5" cm="1">
        <f t="array" aca="1" ref="E1060" ca="1">INDEX(Subscribers!$Q$2:$Q$1001, INT((ROW()-2)/12)+1)</f>
        <v>999</v>
      </c>
      <c r="F1060" s="5">
        <f t="shared" ca="1" si="72"/>
        <v>0</v>
      </c>
      <c r="G1060" s="5">
        <f t="shared" ca="1" si="73"/>
        <v>0</v>
      </c>
      <c r="H1060" s="7" cm="1">
        <f t="array" aca="1" ref="H1060" ca="1">INDEX(Subscribers!$G$2:$G$1001, INT((ROW()-2)/12)+1)</f>
        <v>14.99</v>
      </c>
      <c r="I1060">
        <f t="shared" ca="1" si="74"/>
        <v>0</v>
      </c>
    </row>
    <row r="1061" spans="1:9">
      <c r="A1061" cm="1">
        <f t="array" ref="A1061">INDEX(Subscribers!$A$2:$A$1001, INT((ROW()-2)/12)+1)</f>
        <v>89</v>
      </c>
      <c r="B1061">
        <f t="shared" si="71"/>
        <v>4</v>
      </c>
      <c r="C1061" s="9" cm="1">
        <f t="array" ref="C1061">INDEX(Months!$A$2:$A$13, $B1061)</f>
        <v>45383</v>
      </c>
      <c r="D1061" s="9" cm="1">
        <f t="array" aca="1" ref="D1061" ca="1">INDEX(Subscribers!$F$2:$F$1001, INT((ROW()-2)/12)+1)</f>
        <v>45627</v>
      </c>
      <c r="E1061" s="5" cm="1">
        <f t="array" aca="1" ref="E1061" ca="1">INDEX(Subscribers!$Q$2:$Q$1001, INT((ROW()-2)/12)+1)</f>
        <v>999</v>
      </c>
      <c r="F1061" s="5">
        <f t="shared" ca="1" si="72"/>
        <v>0</v>
      </c>
      <c r="G1061" s="5">
        <f t="shared" ca="1" si="73"/>
        <v>0</v>
      </c>
      <c r="H1061" s="7" cm="1">
        <f t="array" aca="1" ref="H1061" ca="1">INDEX(Subscribers!$G$2:$G$1001, INT((ROW()-2)/12)+1)</f>
        <v>14.99</v>
      </c>
      <c r="I1061">
        <f t="shared" ca="1" si="74"/>
        <v>0</v>
      </c>
    </row>
    <row r="1062" spans="1:9">
      <c r="A1062" cm="1">
        <f t="array" ref="A1062">INDEX(Subscribers!$A$2:$A$1001, INT((ROW()-2)/12)+1)</f>
        <v>89</v>
      </c>
      <c r="B1062">
        <f t="shared" si="71"/>
        <v>5</v>
      </c>
      <c r="C1062" s="9" cm="1">
        <f t="array" ref="C1062">INDEX(Months!$A$2:$A$13, $B1062)</f>
        <v>45413</v>
      </c>
      <c r="D1062" s="9" cm="1">
        <f t="array" aca="1" ref="D1062" ca="1">INDEX(Subscribers!$F$2:$F$1001, INT((ROW()-2)/12)+1)</f>
        <v>45627</v>
      </c>
      <c r="E1062" s="5" cm="1">
        <f t="array" aca="1" ref="E1062" ca="1">INDEX(Subscribers!$Q$2:$Q$1001, INT((ROW()-2)/12)+1)</f>
        <v>999</v>
      </c>
      <c r="F1062" s="5">
        <f t="shared" ca="1" si="72"/>
        <v>0</v>
      </c>
      <c r="G1062" s="5">
        <f t="shared" ca="1" si="73"/>
        <v>0</v>
      </c>
      <c r="H1062" s="7" cm="1">
        <f t="array" aca="1" ref="H1062" ca="1">INDEX(Subscribers!$G$2:$G$1001, INT((ROW()-2)/12)+1)</f>
        <v>14.99</v>
      </c>
      <c r="I1062">
        <f t="shared" ca="1" si="74"/>
        <v>0</v>
      </c>
    </row>
    <row r="1063" spans="1:9">
      <c r="A1063" cm="1">
        <f t="array" ref="A1063">INDEX(Subscribers!$A$2:$A$1001, INT((ROW()-2)/12)+1)</f>
        <v>89</v>
      </c>
      <c r="B1063">
        <f t="shared" si="71"/>
        <v>6</v>
      </c>
      <c r="C1063" s="9" cm="1">
        <f t="array" ref="C1063">INDEX(Months!$A$2:$A$13, $B1063)</f>
        <v>45444</v>
      </c>
      <c r="D1063" s="9" cm="1">
        <f t="array" aca="1" ref="D1063" ca="1">INDEX(Subscribers!$F$2:$F$1001, INT((ROW()-2)/12)+1)</f>
        <v>45627</v>
      </c>
      <c r="E1063" s="5" cm="1">
        <f t="array" aca="1" ref="E1063" ca="1">INDEX(Subscribers!$Q$2:$Q$1001, INT((ROW()-2)/12)+1)</f>
        <v>999</v>
      </c>
      <c r="F1063" s="5">
        <f t="shared" ca="1" si="72"/>
        <v>0</v>
      </c>
      <c r="G1063" s="5">
        <f t="shared" ca="1" si="73"/>
        <v>0</v>
      </c>
      <c r="H1063" s="7" cm="1">
        <f t="array" aca="1" ref="H1063" ca="1">INDEX(Subscribers!$G$2:$G$1001, INT((ROW()-2)/12)+1)</f>
        <v>14.99</v>
      </c>
      <c r="I1063">
        <f t="shared" ca="1" si="74"/>
        <v>0</v>
      </c>
    </row>
    <row r="1064" spans="1:9">
      <c r="A1064" cm="1">
        <f t="array" ref="A1064">INDEX(Subscribers!$A$2:$A$1001, INT((ROW()-2)/12)+1)</f>
        <v>89</v>
      </c>
      <c r="B1064">
        <f t="shared" si="71"/>
        <v>7</v>
      </c>
      <c r="C1064" s="9" cm="1">
        <f t="array" ref="C1064">INDEX(Months!$A$2:$A$13, $B1064)</f>
        <v>45474</v>
      </c>
      <c r="D1064" s="9" cm="1">
        <f t="array" aca="1" ref="D1064" ca="1">INDEX(Subscribers!$F$2:$F$1001, INT((ROW()-2)/12)+1)</f>
        <v>45627</v>
      </c>
      <c r="E1064" s="5" cm="1">
        <f t="array" aca="1" ref="E1064" ca="1">INDEX(Subscribers!$Q$2:$Q$1001, INT((ROW()-2)/12)+1)</f>
        <v>999</v>
      </c>
      <c r="F1064" s="5">
        <f t="shared" ca="1" si="72"/>
        <v>0</v>
      </c>
      <c r="G1064" s="5">
        <f t="shared" ca="1" si="73"/>
        <v>0</v>
      </c>
      <c r="H1064" s="7" cm="1">
        <f t="array" aca="1" ref="H1064" ca="1">INDEX(Subscribers!$G$2:$G$1001, INT((ROW()-2)/12)+1)</f>
        <v>14.99</v>
      </c>
      <c r="I1064">
        <f t="shared" ca="1" si="74"/>
        <v>0</v>
      </c>
    </row>
    <row r="1065" spans="1:9">
      <c r="A1065" cm="1">
        <f t="array" ref="A1065">INDEX(Subscribers!$A$2:$A$1001, INT((ROW()-2)/12)+1)</f>
        <v>89</v>
      </c>
      <c r="B1065">
        <f t="shared" si="71"/>
        <v>8</v>
      </c>
      <c r="C1065" s="9" cm="1">
        <f t="array" ref="C1065">INDEX(Months!$A$2:$A$13, $B1065)</f>
        <v>45505</v>
      </c>
      <c r="D1065" s="9" cm="1">
        <f t="array" aca="1" ref="D1065" ca="1">INDEX(Subscribers!$F$2:$F$1001, INT((ROW()-2)/12)+1)</f>
        <v>45627</v>
      </c>
      <c r="E1065" s="5" cm="1">
        <f t="array" aca="1" ref="E1065" ca="1">INDEX(Subscribers!$Q$2:$Q$1001, INT((ROW()-2)/12)+1)</f>
        <v>999</v>
      </c>
      <c r="F1065" s="5">
        <f t="shared" ca="1" si="72"/>
        <v>0</v>
      </c>
      <c r="G1065" s="5">
        <f t="shared" ca="1" si="73"/>
        <v>0</v>
      </c>
      <c r="H1065" s="7" cm="1">
        <f t="array" aca="1" ref="H1065" ca="1">INDEX(Subscribers!$G$2:$G$1001, INT((ROW()-2)/12)+1)</f>
        <v>14.99</v>
      </c>
      <c r="I1065">
        <f t="shared" ca="1" si="74"/>
        <v>0</v>
      </c>
    </row>
    <row r="1066" spans="1:9">
      <c r="A1066" cm="1">
        <f t="array" ref="A1066">INDEX(Subscribers!$A$2:$A$1001, INT((ROW()-2)/12)+1)</f>
        <v>89</v>
      </c>
      <c r="B1066">
        <f t="shared" si="71"/>
        <v>9</v>
      </c>
      <c r="C1066" s="9" cm="1">
        <f t="array" ref="C1066">INDEX(Months!$A$2:$A$13, $B1066)</f>
        <v>45536</v>
      </c>
      <c r="D1066" s="9" cm="1">
        <f t="array" aca="1" ref="D1066" ca="1">INDEX(Subscribers!$F$2:$F$1001, INT((ROW()-2)/12)+1)</f>
        <v>45627</v>
      </c>
      <c r="E1066" s="5" cm="1">
        <f t="array" aca="1" ref="E1066" ca="1">INDEX(Subscribers!$Q$2:$Q$1001, INT((ROW()-2)/12)+1)</f>
        <v>999</v>
      </c>
      <c r="F1066" s="5">
        <f t="shared" ca="1" si="72"/>
        <v>0</v>
      </c>
      <c r="G1066" s="5">
        <f t="shared" ca="1" si="73"/>
        <v>0</v>
      </c>
      <c r="H1066" s="7" cm="1">
        <f t="array" aca="1" ref="H1066" ca="1">INDEX(Subscribers!$G$2:$G$1001, INT((ROW()-2)/12)+1)</f>
        <v>14.99</v>
      </c>
      <c r="I1066">
        <f t="shared" ca="1" si="74"/>
        <v>0</v>
      </c>
    </row>
    <row r="1067" spans="1:9">
      <c r="A1067" cm="1">
        <f t="array" ref="A1067">INDEX(Subscribers!$A$2:$A$1001, INT((ROW()-2)/12)+1)</f>
        <v>89</v>
      </c>
      <c r="B1067">
        <f t="shared" si="71"/>
        <v>10</v>
      </c>
      <c r="C1067" s="9" cm="1">
        <f t="array" ref="C1067">INDEX(Months!$A$2:$A$13, $B1067)</f>
        <v>45566</v>
      </c>
      <c r="D1067" s="9" cm="1">
        <f t="array" aca="1" ref="D1067" ca="1">INDEX(Subscribers!$F$2:$F$1001, INT((ROW()-2)/12)+1)</f>
        <v>45627</v>
      </c>
      <c r="E1067" s="5" cm="1">
        <f t="array" aca="1" ref="E1067" ca="1">INDEX(Subscribers!$Q$2:$Q$1001, INT((ROW()-2)/12)+1)</f>
        <v>999</v>
      </c>
      <c r="F1067" s="5">
        <f t="shared" ca="1" si="72"/>
        <v>0</v>
      </c>
      <c r="G1067" s="5">
        <f t="shared" ca="1" si="73"/>
        <v>0</v>
      </c>
      <c r="H1067" s="7" cm="1">
        <f t="array" aca="1" ref="H1067" ca="1">INDEX(Subscribers!$G$2:$G$1001, INT((ROW()-2)/12)+1)</f>
        <v>14.99</v>
      </c>
      <c r="I1067">
        <f t="shared" ca="1" si="74"/>
        <v>0</v>
      </c>
    </row>
    <row r="1068" spans="1:9">
      <c r="A1068" cm="1">
        <f t="array" ref="A1068">INDEX(Subscribers!$A$2:$A$1001, INT((ROW()-2)/12)+1)</f>
        <v>89</v>
      </c>
      <c r="B1068">
        <f t="shared" si="71"/>
        <v>11</v>
      </c>
      <c r="C1068" s="9" cm="1">
        <f t="array" ref="C1068">INDEX(Months!$A$2:$A$13, $B1068)</f>
        <v>45597</v>
      </c>
      <c r="D1068" s="9" cm="1">
        <f t="array" aca="1" ref="D1068" ca="1">INDEX(Subscribers!$F$2:$F$1001, INT((ROW()-2)/12)+1)</f>
        <v>45627</v>
      </c>
      <c r="E1068" s="5" cm="1">
        <f t="array" aca="1" ref="E1068" ca="1">INDEX(Subscribers!$Q$2:$Q$1001, INT((ROW()-2)/12)+1)</f>
        <v>999</v>
      </c>
      <c r="F1068" s="5">
        <f t="shared" ca="1" si="72"/>
        <v>0</v>
      </c>
      <c r="G1068" s="5">
        <f t="shared" ca="1" si="73"/>
        <v>0</v>
      </c>
      <c r="H1068" s="7" cm="1">
        <f t="array" aca="1" ref="H1068" ca="1">INDEX(Subscribers!$G$2:$G$1001, INT((ROW()-2)/12)+1)</f>
        <v>14.99</v>
      </c>
      <c r="I1068">
        <f t="shared" ca="1" si="74"/>
        <v>0</v>
      </c>
    </row>
    <row r="1069" spans="1:9">
      <c r="A1069" cm="1">
        <f t="array" ref="A1069">INDEX(Subscribers!$A$2:$A$1001, INT((ROW()-2)/12)+1)</f>
        <v>89</v>
      </c>
      <c r="B1069">
        <f t="shared" si="71"/>
        <v>12</v>
      </c>
      <c r="C1069" s="9" cm="1">
        <f t="array" ref="C1069">INDEX(Months!$A$2:$A$13, $B1069)</f>
        <v>45627</v>
      </c>
      <c r="D1069" s="9" cm="1">
        <f t="array" aca="1" ref="D1069" ca="1">INDEX(Subscribers!$F$2:$F$1001, INT((ROW()-2)/12)+1)</f>
        <v>45627</v>
      </c>
      <c r="E1069" s="5" cm="1">
        <f t="array" aca="1" ref="E1069" ca="1">INDEX(Subscribers!$Q$2:$Q$1001, INT((ROW()-2)/12)+1)</f>
        <v>999</v>
      </c>
      <c r="F1069" s="5">
        <f t="shared" ca="1" si="72"/>
        <v>1</v>
      </c>
      <c r="G1069" s="5">
        <f t="shared" ca="1" si="73"/>
        <v>0</v>
      </c>
      <c r="H1069" s="7" cm="1">
        <f t="array" aca="1" ref="H1069" ca="1">INDEX(Subscribers!$G$2:$G$1001, INT((ROW()-2)/12)+1)</f>
        <v>14.99</v>
      </c>
      <c r="I1069">
        <f t="shared" ca="1" si="74"/>
        <v>14.99</v>
      </c>
    </row>
    <row r="1070" spans="1:9">
      <c r="A1070" cm="1">
        <f t="array" ref="A1070">INDEX(Subscribers!$A$2:$A$1001, INT((ROW()-2)/12)+1)</f>
        <v>90</v>
      </c>
      <c r="B1070">
        <f t="shared" si="71"/>
        <v>1</v>
      </c>
      <c r="C1070" s="9" cm="1">
        <f t="array" ref="C1070">INDEX(Months!$A$2:$A$13, $B1070)</f>
        <v>45292</v>
      </c>
      <c r="D1070" s="9" cm="1">
        <f t="array" aca="1" ref="D1070" ca="1">INDEX(Subscribers!$F$2:$F$1001, INT((ROW()-2)/12)+1)</f>
        <v>45352</v>
      </c>
      <c r="E1070" s="5" cm="1">
        <f t="array" aca="1" ref="E1070" ca="1">INDEX(Subscribers!$Q$2:$Q$1001, INT((ROW()-2)/12)+1)</f>
        <v>999</v>
      </c>
      <c r="F1070" s="5">
        <f t="shared" ca="1" si="72"/>
        <v>0</v>
      </c>
      <c r="G1070" s="5">
        <f t="shared" ca="1" si="73"/>
        <v>0</v>
      </c>
      <c r="H1070" s="7" cm="1">
        <f t="array" aca="1" ref="H1070" ca="1">INDEX(Subscribers!$G$2:$G$1001, INT((ROW()-2)/12)+1)</f>
        <v>14.99</v>
      </c>
      <c r="I1070">
        <f t="shared" ca="1" si="74"/>
        <v>0</v>
      </c>
    </row>
    <row r="1071" spans="1:9">
      <c r="A1071" cm="1">
        <f t="array" ref="A1071">INDEX(Subscribers!$A$2:$A$1001, INT((ROW()-2)/12)+1)</f>
        <v>90</v>
      </c>
      <c r="B1071">
        <f t="shared" si="71"/>
        <v>2</v>
      </c>
      <c r="C1071" s="9" cm="1">
        <f t="array" ref="C1071">INDEX(Months!$A$2:$A$13, $B1071)</f>
        <v>45323</v>
      </c>
      <c r="D1071" s="9" cm="1">
        <f t="array" aca="1" ref="D1071" ca="1">INDEX(Subscribers!$F$2:$F$1001, INT((ROW()-2)/12)+1)</f>
        <v>45352</v>
      </c>
      <c r="E1071" s="5" cm="1">
        <f t="array" aca="1" ref="E1071" ca="1">INDEX(Subscribers!$Q$2:$Q$1001, INT((ROW()-2)/12)+1)</f>
        <v>999</v>
      </c>
      <c r="F1071" s="5">
        <f t="shared" ca="1" si="72"/>
        <v>0</v>
      </c>
      <c r="G1071" s="5">
        <f t="shared" ca="1" si="73"/>
        <v>0</v>
      </c>
      <c r="H1071" s="7" cm="1">
        <f t="array" aca="1" ref="H1071" ca="1">INDEX(Subscribers!$G$2:$G$1001, INT((ROW()-2)/12)+1)</f>
        <v>14.99</v>
      </c>
      <c r="I1071">
        <f t="shared" ca="1" si="74"/>
        <v>0</v>
      </c>
    </row>
    <row r="1072" spans="1:9">
      <c r="A1072" cm="1">
        <f t="array" ref="A1072">INDEX(Subscribers!$A$2:$A$1001, INT((ROW()-2)/12)+1)</f>
        <v>90</v>
      </c>
      <c r="B1072">
        <f t="shared" si="71"/>
        <v>3</v>
      </c>
      <c r="C1072" s="9" cm="1">
        <f t="array" ref="C1072">INDEX(Months!$A$2:$A$13, $B1072)</f>
        <v>45352</v>
      </c>
      <c r="D1072" s="9" cm="1">
        <f t="array" aca="1" ref="D1072" ca="1">INDEX(Subscribers!$F$2:$F$1001, INT((ROW()-2)/12)+1)</f>
        <v>45352</v>
      </c>
      <c r="E1072" s="5" cm="1">
        <f t="array" aca="1" ref="E1072" ca="1">INDEX(Subscribers!$Q$2:$Q$1001, INT((ROW()-2)/12)+1)</f>
        <v>999</v>
      </c>
      <c r="F1072" s="5">
        <f t="shared" ca="1" si="72"/>
        <v>1</v>
      </c>
      <c r="G1072" s="5">
        <f t="shared" ca="1" si="73"/>
        <v>0</v>
      </c>
      <c r="H1072" s="7" cm="1">
        <f t="array" aca="1" ref="H1072" ca="1">INDEX(Subscribers!$G$2:$G$1001, INT((ROW()-2)/12)+1)</f>
        <v>14.99</v>
      </c>
      <c r="I1072">
        <f t="shared" ca="1" si="74"/>
        <v>14.99</v>
      </c>
    </row>
    <row r="1073" spans="1:9">
      <c r="A1073" cm="1">
        <f t="array" ref="A1073">INDEX(Subscribers!$A$2:$A$1001, INT((ROW()-2)/12)+1)</f>
        <v>90</v>
      </c>
      <c r="B1073">
        <f t="shared" si="71"/>
        <v>4</v>
      </c>
      <c r="C1073" s="9" cm="1">
        <f t="array" ref="C1073">INDEX(Months!$A$2:$A$13, $B1073)</f>
        <v>45383</v>
      </c>
      <c r="D1073" s="9" cm="1">
        <f t="array" aca="1" ref="D1073" ca="1">INDEX(Subscribers!$F$2:$F$1001, INT((ROW()-2)/12)+1)</f>
        <v>45352</v>
      </c>
      <c r="E1073" s="5" cm="1">
        <f t="array" aca="1" ref="E1073" ca="1">INDEX(Subscribers!$Q$2:$Q$1001, INT((ROW()-2)/12)+1)</f>
        <v>999</v>
      </c>
      <c r="F1073" s="5">
        <f t="shared" ca="1" si="72"/>
        <v>1</v>
      </c>
      <c r="G1073" s="5">
        <f t="shared" ca="1" si="73"/>
        <v>0</v>
      </c>
      <c r="H1073" s="7" cm="1">
        <f t="array" aca="1" ref="H1073" ca="1">INDEX(Subscribers!$G$2:$G$1001, INT((ROW()-2)/12)+1)</f>
        <v>14.99</v>
      </c>
      <c r="I1073">
        <f t="shared" ca="1" si="74"/>
        <v>14.99</v>
      </c>
    </row>
    <row r="1074" spans="1:9">
      <c r="A1074" cm="1">
        <f t="array" ref="A1074">INDEX(Subscribers!$A$2:$A$1001, INT((ROW()-2)/12)+1)</f>
        <v>90</v>
      </c>
      <c r="B1074">
        <f t="shared" si="71"/>
        <v>5</v>
      </c>
      <c r="C1074" s="9" cm="1">
        <f t="array" ref="C1074">INDEX(Months!$A$2:$A$13, $B1074)</f>
        <v>45413</v>
      </c>
      <c r="D1074" s="9" cm="1">
        <f t="array" aca="1" ref="D1074" ca="1">INDEX(Subscribers!$F$2:$F$1001, INT((ROW()-2)/12)+1)</f>
        <v>45352</v>
      </c>
      <c r="E1074" s="5" cm="1">
        <f t="array" aca="1" ref="E1074" ca="1">INDEX(Subscribers!$Q$2:$Q$1001, INT((ROW()-2)/12)+1)</f>
        <v>999</v>
      </c>
      <c r="F1074" s="5">
        <f t="shared" ca="1" si="72"/>
        <v>1</v>
      </c>
      <c r="G1074" s="5">
        <f t="shared" ca="1" si="73"/>
        <v>0</v>
      </c>
      <c r="H1074" s="7" cm="1">
        <f t="array" aca="1" ref="H1074" ca="1">INDEX(Subscribers!$G$2:$G$1001, INT((ROW()-2)/12)+1)</f>
        <v>14.99</v>
      </c>
      <c r="I1074">
        <f t="shared" ca="1" si="74"/>
        <v>14.99</v>
      </c>
    </row>
    <row r="1075" spans="1:9">
      <c r="A1075" cm="1">
        <f t="array" ref="A1075">INDEX(Subscribers!$A$2:$A$1001, INT((ROW()-2)/12)+1)</f>
        <v>90</v>
      </c>
      <c r="B1075">
        <f t="shared" si="71"/>
        <v>6</v>
      </c>
      <c r="C1075" s="9" cm="1">
        <f t="array" ref="C1075">INDEX(Months!$A$2:$A$13, $B1075)</f>
        <v>45444</v>
      </c>
      <c r="D1075" s="9" cm="1">
        <f t="array" aca="1" ref="D1075" ca="1">INDEX(Subscribers!$F$2:$F$1001, INT((ROW()-2)/12)+1)</f>
        <v>45352</v>
      </c>
      <c r="E1075" s="5" cm="1">
        <f t="array" aca="1" ref="E1075" ca="1">INDEX(Subscribers!$Q$2:$Q$1001, INT((ROW()-2)/12)+1)</f>
        <v>999</v>
      </c>
      <c r="F1075" s="5">
        <f t="shared" ca="1" si="72"/>
        <v>1</v>
      </c>
      <c r="G1075" s="5">
        <f t="shared" ca="1" si="73"/>
        <v>0</v>
      </c>
      <c r="H1075" s="7" cm="1">
        <f t="array" aca="1" ref="H1075" ca="1">INDEX(Subscribers!$G$2:$G$1001, INT((ROW()-2)/12)+1)</f>
        <v>14.99</v>
      </c>
      <c r="I1075">
        <f t="shared" ca="1" si="74"/>
        <v>14.99</v>
      </c>
    </row>
    <row r="1076" spans="1:9">
      <c r="A1076" cm="1">
        <f t="array" ref="A1076">INDEX(Subscribers!$A$2:$A$1001, INT((ROW()-2)/12)+1)</f>
        <v>90</v>
      </c>
      <c r="B1076">
        <f t="shared" si="71"/>
        <v>7</v>
      </c>
      <c r="C1076" s="9" cm="1">
        <f t="array" ref="C1076">INDEX(Months!$A$2:$A$13, $B1076)</f>
        <v>45474</v>
      </c>
      <c r="D1076" s="9" cm="1">
        <f t="array" aca="1" ref="D1076" ca="1">INDEX(Subscribers!$F$2:$F$1001, INT((ROW()-2)/12)+1)</f>
        <v>45352</v>
      </c>
      <c r="E1076" s="5" cm="1">
        <f t="array" aca="1" ref="E1076" ca="1">INDEX(Subscribers!$Q$2:$Q$1001, INT((ROW()-2)/12)+1)</f>
        <v>999</v>
      </c>
      <c r="F1076" s="5">
        <f t="shared" ca="1" si="72"/>
        <v>1</v>
      </c>
      <c r="G1076" s="5">
        <f t="shared" ca="1" si="73"/>
        <v>0</v>
      </c>
      <c r="H1076" s="7" cm="1">
        <f t="array" aca="1" ref="H1076" ca="1">INDEX(Subscribers!$G$2:$G$1001, INT((ROW()-2)/12)+1)</f>
        <v>14.99</v>
      </c>
      <c r="I1076">
        <f t="shared" ca="1" si="74"/>
        <v>14.99</v>
      </c>
    </row>
    <row r="1077" spans="1:9">
      <c r="A1077" cm="1">
        <f t="array" ref="A1077">INDEX(Subscribers!$A$2:$A$1001, INT((ROW()-2)/12)+1)</f>
        <v>90</v>
      </c>
      <c r="B1077">
        <f t="shared" si="71"/>
        <v>8</v>
      </c>
      <c r="C1077" s="9" cm="1">
        <f t="array" ref="C1077">INDEX(Months!$A$2:$A$13, $B1077)</f>
        <v>45505</v>
      </c>
      <c r="D1077" s="9" cm="1">
        <f t="array" aca="1" ref="D1077" ca="1">INDEX(Subscribers!$F$2:$F$1001, INT((ROW()-2)/12)+1)</f>
        <v>45352</v>
      </c>
      <c r="E1077" s="5" cm="1">
        <f t="array" aca="1" ref="E1077" ca="1">INDEX(Subscribers!$Q$2:$Q$1001, INT((ROW()-2)/12)+1)</f>
        <v>999</v>
      </c>
      <c r="F1077" s="5">
        <f t="shared" ca="1" si="72"/>
        <v>1</v>
      </c>
      <c r="G1077" s="5">
        <f t="shared" ca="1" si="73"/>
        <v>0</v>
      </c>
      <c r="H1077" s="7" cm="1">
        <f t="array" aca="1" ref="H1077" ca="1">INDEX(Subscribers!$G$2:$G$1001, INT((ROW()-2)/12)+1)</f>
        <v>14.99</v>
      </c>
      <c r="I1077">
        <f t="shared" ca="1" si="74"/>
        <v>14.99</v>
      </c>
    </row>
    <row r="1078" spans="1:9">
      <c r="A1078" cm="1">
        <f t="array" ref="A1078">INDEX(Subscribers!$A$2:$A$1001, INT((ROW()-2)/12)+1)</f>
        <v>90</v>
      </c>
      <c r="B1078">
        <f t="shared" si="71"/>
        <v>9</v>
      </c>
      <c r="C1078" s="9" cm="1">
        <f t="array" ref="C1078">INDEX(Months!$A$2:$A$13, $B1078)</f>
        <v>45536</v>
      </c>
      <c r="D1078" s="9" cm="1">
        <f t="array" aca="1" ref="D1078" ca="1">INDEX(Subscribers!$F$2:$F$1001, INT((ROW()-2)/12)+1)</f>
        <v>45352</v>
      </c>
      <c r="E1078" s="5" cm="1">
        <f t="array" aca="1" ref="E1078" ca="1">INDEX(Subscribers!$Q$2:$Q$1001, INT((ROW()-2)/12)+1)</f>
        <v>999</v>
      </c>
      <c r="F1078" s="5">
        <f t="shared" ca="1" si="72"/>
        <v>1</v>
      </c>
      <c r="G1078" s="5">
        <f t="shared" ca="1" si="73"/>
        <v>0</v>
      </c>
      <c r="H1078" s="7" cm="1">
        <f t="array" aca="1" ref="H1078" ca="1">INDEX(Subscribers!$G$2:$G$1001, INT((ROW()-2)/12)+1)</f>
        <v>14.99</v>
      </c>
      <c r="I1078">
        <f t="shared" ca="1" si="74"/>
        <v>14.99</v>
      </c>
    </row>
    <row r="1079" spans="1:9">
      <c r="A1079" cm="1">
        <f t="array" ref="A1079">INDEX(Subscribers!$A$2:$A$1001, INT((ROW()-2)/12)+1)</f>
        <v>90</v>
      </c>
      <c r="B1079">
        <f t="shared" si="71"/>
        <v>10</v>
      </c>
      <c r="C1079" s="9" cm="1">
        <f t="array" ref="C1079">INDEX(Months!$A$2:$A$13, $B1079)</f>
        <v>45566</v>
      </c>
      <c r="D1079" s="9" cm="1">
        <f t="array" aca="1" ref="D1079" ca="1">INDEX(Subscribers!$F$2:$F$1001, INT((ROW()-2)/12)+1)</f>
        <v>45352</v>
      </c>
      <c r="E1079" s="5" cm="1">
        <f t="array" aca="1" ref="E1079" ca="1">INDEX(Subscribers!$Q$2:$Q$1001, INT((ROW()-2)/12)+1)</f>
        <v>999</v>
      </c>
      <c r="F1079" s="5">
        <f t="shared" ca="1" si="72"/>
        <v>1</v>
      </c>
      <c r="G1079" s="5">
        <f t="shared" ca="1" si="73"/>
        <v>0</v>
      </c>
      <c r="H1079" s="7" cm="1">
        <f t="array" aca="1" ref="H1079" ca="1">INDEX(Subscribers!$G$2:$G$1001, INT((ROW()-2)/12)+1)</f>
        <v>14.99</v>
      </c>
      <c r="I1079">
        <f t="shared" ca="1" si="74"/>
        <v>14.99</v>
      </c>
    </row>
    <row r="1080" spans="1:9">
      <c r="A1080" cm="1">
        <f t="array" ref="A1080">INDEX(Subscribers!$A$2:$A$1001, INT((ROW()-2)/12)+1)</f>
        <v>90</v>
      </c>
      <c r="B1080">
        <f t="shared" si="71"/>
        <v>11</v>
      </c>
      <c r="C1080" s="9" cm="1">
        <f t="array" ref="C1080">INDEX(Months!$A$2:$A$13, $B1080)</f>
        <v>45597</v>
      </c>
      <c r="D1080" s="9" cm="1">
        <f t="array" aca="1" ref="D1080" ca="1">INDEX(Subscribers!$F$2:$F$1001, INT((ROW()-2)/12)+1)</f>
        <v>45352</v>
      </c>
      <c r="E1080" s="5" cm="1">
        <f t="array" aca="1" ref="E1080" ca="1">INDEX(Subscribers!$Q$2:$Q$1001, INT((ROW()-2)/12)+1)</f>
        <v>999</v>
      </c>
      <c r="F1080" s="5">
        <f t="shared" ca="1" si="72"/>
        <v>1</v>
      </c>
      <c r="G1080" s="5">
        <f t="shared" ca="1" si="73"/>
        <v>0</v>
      </c>
      <c r="H1080" s="7" cm="1">
        <f t="array" aca="1" ref="H1080" ca="1">INDEX(Subscribers!$G$2:$G$1001, INT((ROW()-2)/12)+1)</f>
        <v>14.99</v>
      </c>
      <c r="I1080">
        <f t="shared" ca="1" si="74"/>
        <v>14.99</v>
      </c>
    </row>
    <row r="1081" spans="1:9">
      <c r="A1081" cm="1">
        <f t="array" ref="A1081">INDEX(Subscribers!$A$2:$A$1001, INT((ROW()-2)/12)+1)</f>
        <v>90</v>
      </c>
      <c r="B1081">
        <f t="shared" si="71"/>
        <v>12</v>
      </c>
      <c r="C1081" s="9" cm="1">
        <f t="array" ref="C1081">INDEX(Months!$A$2:$A$13, $B1081)</f>
        <v>45627</v>
      </c>
      <c r="D1081" s="9" cm="1">
        <f t="array" aca="1" ref="D1081" ca="1">INDEX(Subscribers!$F$2:$F$1001, INT((ROW()-2)/12)+1)</f>
        <v>45352</v>
      </c>
      <c r="E1081" s="5" cm="1">
        <f t="array" aca="1" ref="E1081" ca="1">INDEX(Subscribers!$Q$2:$Q$1001, INT((ROW()-2)/12)+1)</f>
        <v>999</v>
      </c>
      <c r="F1081" s="5">
        <f t="shared" ca="1" si="72"/>
        <v>1</v>
      </c>
      <c r="G1081" s="5">
        <f t="shared" ca="1" si="73"/>
        <v>0</v>
      </c>
      <c r="H1081" s="7" cm="1">
        <f t="array" aca="1" ref="H1081" ca="1">INDEX(Subscribers!$G$2:$G$1001, INT((ROW()-2)/12)+1)</f>
        <v>14.99</v>
      </c>
      <c r="I1081">
        <f t="shared" ca="1" si="74"/>
        <v>14.99</v>
      </c>
    </row>
    <row r="1082" spans="1:9">
      <c r="A1082" cm="1">
        <f t="array" ref="A1082">INDEX(Subscribers!$A$2:$A$1001, INT((ROW()-2)/12)+1)</f>
        <v>91</v>
      </c>
      <c r="B1082">
        <f t="shared" si="71"/>
        <v>1</v>
      </c>
      <c r="C1082" s="9" cm="1">
        <f t="array" ref="C1082">INDEX(Months!$A$2:$A$13, $B1082)</f>
        <v>45292</v>
      </c>
      <c r="D1082" s="9" cm="1">
        <f t="array" aca="1" ref="D1082" ca="1">INDEX(Subscribers!$F$2:$F$1001, INT((ROW()-2)/12)+1)</f>
        <v>45292</v>
      </c>
      <c r="E1082" s="5" cm="1">
        <f t="array" aca="1" ref="E1082" ca="1">INDEX(Subscribers!$Q$2:$Q$1001, INT((ROW()-2)/12)+1)</f>
        <v>8</v>
      </c>
      <c r="F1082" s="5">
        <f t="shared" ca="1" si="72"/>
        <v>1</v>
      </c>
      <c r="G1082" s="5">
        <f t="shared" ca="1" si="73"/>
        <v>0</v>
      </c>
      <c r="H1082" s="7" cm="1">
        <f t="array" aca="1" ref="H1082" ca="1">INDEX(Subscribers!$G$2:$G$1001, INT((ROW()-2)/12)+1)</f>
        <v>21.98</v>
      </c>
      <c r="I1082">
        <f t="shared" ca="1" si="74"/>
        <v>21.98</v>
      </c>
    </row>
    <row r="1083" spans="1:9">
      <c r="A1083" cm="1">
        <f t="array" ref="A1083">INDEX(Subscribers!$A$2:$A$1001, INT((ROW()-2)/12)+1)</f>
        <v>91</v>
      </c>
      <c r="B1083">
        <f t="shared" si="71"/>
        <v>2</v>
      </c>
      <c r="C1083" s="9" cm="1">
        <f t="array" ref="C1083">INDEX(Months!$A$2:$A$13, $B1083)</f>
        <v>45323</v>
      </c>
      <c r="D1083" s="9" cm="1">
        <f t="array" aca="1" ref="D1083" ca="1">INDEX(Subscribers!$F$2:$F$1001, INT((ROW()-2)/12)+1)</f>
        <v>45292</v>
      </c>
      <c r="E1083" s="5" cm="1">
        <f t="array" aca="1" ref="E1083" ca="1">INDEX(Subscribers!$Q$2:$Q$1001, INT((ROW()-2)/12)+1)</f>
        <v>8</v>
      </c>
      <c r="F1083" s="5">
        <f t="shared" ca="1" si="72"/>
        <v>1</v>
      </c>
      <c r="G1083" s="5">
        <f t="shared" ca="1" si="73"/>
        <v>0</v>
      </c>
      <c r="H1083" s="7" cm="1">
        <f t="array" aca="1" ref="H1083" ca="1">INDEX(Subscribers!$G$2:$G$1001, INT((ROW()-2)/12)+1)</f>
        <v>21.98</v>
      </c>
      <c r="I1083">
        <f t="shared" ca="1" si="74"/>
        <v>21.98</v>
      </c>
    </row>
    <row r="1084" spans="1:9">
      <c r="A1084" cm="1">
        <f t="array" ref="A1084">INDEX(Subscribers!$A$2:$A$1001, INT((ROW()-2)/12)+1)</f>
        <v>91</v>
      </c>
      <c r="B1084">
        <f t="shared" si="71"/>
        <v>3</v>
      </c>
      <c r="C1084" s="9" cm="1">
        <f t="array" ref="C1084">INDEX(Months!$A$2:$A$13, $B1084)</f>
        <v>45352</v>
      </c>
      <c r="D1084" s="9" cm="1">
        <f t="array" aca="1" ref="D1084" ca="1">INDEX(Subscribers!$F$2:$F$1001, INT((ROW()-2)/12)+1)</f>
        <v>45292</v>
      </c>
      <c r="E1084" s="5" cm="1">
        <f t="array" aca="1" ref="E1084" ca="1">INDEX(Subscribers!$Q$2:$Q$1001, INT((ROW()-2)/12)+1)</f>
        <v>8</v>
      </c>
      <c r="F1084" s="5">
        <f t="shared" ca="1" si="72"/>
        <v>1</v>
      </c>
      <c r="G1084" s="5">
        <f t="shared" ca="1" si="73"/>
        <v>0</v>
      </c>
      <c r="H1084" s="7" cm="1">
        <f t="array" aca="1" ref="H1084" ca="1">INDEX(Subscribers!$G$2:$G$1001, INT((ROW()-2)/12)+1)</f>
        <v>21.98</v>
      </c>
      <c r="I1084">
        <f t="shared" ca="1" si="74"/>
        <v>21.98</v>
      </c>
    </row>
    <row r="1085" spans="1:9">
      <c r="A1085" cm="1">
        <f t="array" ref="A1085">INDEX(Subscribers!$A$2:$A$1001, INT((ROW()-2)/12)+1)</f>
        <v>91</v>
      </c>
      <c r="B1085">
        <f t="shared" si="71"/>
        <v>4</v>
      </c>
      <c r="C1085" s="9" cm="1">
        <f t="array" ref="C1085">INDEX(Months!$A$2:$A$13, $B1085)</f>
        <v>45383</v>
      </c>
      <c r="D1085" s="9" cm="1">
        <f t="array" aca="1" ref="D1085" ca="1">INDEX(Subscribers!$F$2:$F$1001, INT((ROW()-2)/12)+1)</f>
        <v>45292</v>
      </c>
      <c r="E1085" s="5" cm="1">
        <f t="array" aca="1" ref="E1085" ca="1">INDEX(Subscribers!$Q$2:$Q$1001, INT((ROW()-2)/12)+1)</f>
        <v>8</v>
      </c>
      <c r="F1085" s="5">
        <f t="shared" ca="1" si="72"/>
        <v>1</v>
      </c>
      <c r="G1085" s="5">
        <f t="shared" ca="1" si="73"/>
        <v>0</v>
      </c>
      <c r="H1085" s="7" cm="1">
        <f t="array" aca="1" ref="H1085" ca="1">INDEX(Subscribers!$G$2:$G$1001, INT((ROW()-2)/12)+1)</f>
        <v>21.98</v>
      </c>
      <c r="I1085">
        <f t="shared" ca="1" si="74"/>
        <v>21.98</v>
      </c>
    </row>
    <row r="1086" spans="1:9">
      <c r="A1086" cm="1">
        <f t="array" ref="A1086">INDEX(Subscribers!$A$2:$A$1001, INT((ROW()-2)/12)+1)</f>
        <v>91</v>
      </c>
      <c r="B1086">
        <f t="shared" si="71"/>
        <v>5</v>
      </c>
      <c r="C1086" s="9" cm="1">
        <f t="array" ref="C1086">INDEX(Months!$A$2:$A$13, $B1086)</f>
        <v>45413</v>
      </c>
      <c r="D1086" s="9" cm="1">
        <f t="array" aca="1" ref="D1086" ca="1">INDEX(Subscribers!$F$2:$F$1001, INT((ROW()-2)/12)+1)</f>
        <v>45292</v>
      </c>
      <c r="E1086" s="5" cm="1">
        <f t="array" aca="1" ref="E1086" ca="1">INDEX(Subscribers!$Q$2:$Q$1001, INT((ROW()-2)/12)+1)</f>
        <v>8</v>
      </c>
      <c r="F1086" s="5">
        <f t="shared" ca="1" si="72"/>
        <v>1</v>
      </c>
      <c r="G1086" s="5">
        <f t="shared" ca="1" si="73"/>
        <v>0</v>
      </c>
      <c r="H1086" s="7" cm="1">
        <f t="array" aca="1" ref="H1086" ca="1">INDEX(Subscribers!$G$2:$G$1001, INT((ROW()-2)/12)+1)</f>
        <v>21.98</v>
      </c>
      <c r="I1086">
        <f t="shared" ca="1" si="74"/>
        <v>21.98</v>
      </c>
    </row>
    <row r="1087" spans="1:9">
      <c r="A1087" cm="1">
        <f t="array" ref="A1087">INDEX(Subscribers!$A$2:$A$1001, INT((ROW()-2)/12)+1)</f>
        <v>91</v>
      </c>
      <c r="B1087">
        <f t="shared" si="71"/>
        <v>6</v>
      </c>
      <c r="C1087" s="9" cm="1">
        <f t="array" ref="C1087">INDEX(Months!$A$2:$A$13, $B1087)</f>
        <v>45444</v>
      </c>
      <c r="D1087" s="9" cm="1">
        <f t="array" aca="1" ref="D1087" ca="1">INDEX(Subscribers!$F$2:$F$1001, INT((ROW()-2)/12)+1)</f>
        <v>45292</v>
      </c>
      <c r="E1087" s="5" cm="1">
        <f t="array" aca="1" ref="E1087" ca="1">INDEX(Subscribers!$Q$2:$Q$1001, INT((ROW()-2)/12)+1)</f>
        <v>8</v>
      </c>
      <c r="F1087" s="5">
        <f t="shared" ca="1" si="72"/>
        <v>1</v>
      </c>
      <c r="G1087" s="5">
        <f t="shared" ca="1" si="73"/>
        <v>0</v>
      </c>
      <c r="H1087" s="7" cm="1">
        <f t="array" aca="1" ref="H1087" ca="1">INDEX(Subscribers!$G$2:$G$1001, INT((ROW()-2)/12)+1)</f>
        <v>21.98</v>
      </c>
      <c r="I1087">
        <f t="shared" ca="1" si="74"/>
        <v>21.98</v>
      </c>
    </row>
    <row r="1088" spans="1:9">
      <c r="A1088" cm="1">
        <f t="array" ref="A1088">INDEX(Subscribers!$A$2:$A$1001, INT((ROW()-2)/12)+1)</f>
        <v>91</v>
      </c>
      <c r="B1088">
        <f t="shared" si="71"/>
        <v>7</v>
      </c>
      <c r="C1088" s="9" cm="1">
        <f t="array" ref="C1088">INDEX(Months!$A$2:$A$13, $B1088)</f>
        <v>45474</v>
      </c>
      <c r="D1088" s="9" cm="1">
        <f t="array" aca="1" ref="D1088" ca="1">INDEX(Subscribers!$F$2:$F$1001, INT((ROW()-2)/12)+1)</f>
        <v>45292</v>
      </c>
      <c r="E1088" s="5" cm="1">
        <f t="array" aca="1" ref="E1088" ca="1">INDEX(Subscribers!$Q$2:$Q$1001, INT((ROW()-2)/12)+1)</f>
        <v>8</v>
      </c>
      <c r="F1088" s="5">
        <f t="shared" ca="1" si="72"/>
        <v>1</v>
      </c>
      <c r="G1088" s="5">
        <f t="shared" ca="1" si="73"/>
        <v>0</v>
      </c>
      <c r="H1088" s="7" cm="1">
        <f t="array" aca="1" ref="H1088" ca="1">INDEX(Subscribers!$G$2:$G$1001, INT((ROW()-2)/12)+1)</f>
        <v>21.98</v>
      </c>
      <c r="I1088">
        <f t="shared" ca="1" si="74"/>
        <v>21.98</v>
      </c>
    </row>
    <row r="1089" spans="1:9">
      <c r="A1089" cm="1">
        <f t="array" ref="A1089">INDEX(Subscribers!$A$2:$A$1001, INT((ROW()-2)/12)+1)</f>
        <v>91</v>
      </c>
      <c r="B1089">
        <f t="shared" si="71"/>
        <v>8</v>
      </c>
      <c r="C1089" s="9" cm="1">
        <f t="array" ref="C1089">INDEX(Months!$A$2:$A$13, $B1089)</f>
        <v>45505</v>
      </c>
      <c r="D1089" s="9" cm="1">
        <f t="array" aca="1" ref="D1089" ca="1">INDEX(Subscribers!$F$2:$F$1001, INT((ROW()-2)/12)+1)</f>
        <v>45292</v>
      </c>
      <c r="E1089" s="5" cm="1">
        <f t="array" aca="1" ref="E1089" ca="1">INDEX(Subscribers!$Q$2:$Q$1001, INT((ROW()-2)/12)+1)</f>
        <v>8</v>
      </c>
      <c r="F1089" s="5">
        <f t="shared" ca="1" si="72"/>
        <v>0</v>
      </c>
      <c r="G1089" s="5">
        <f t="shared" ca="1" si="73"/>
        <v>1</v>
      </c>
      <c r="H1089" s="7" cm="1">
        <f t="array" aca="1" ref="H1089" ca="1">INDEX(Subscribers!$G$2:$G$1001, INT((ROW()-2)/12)+1)</f>
        <v>21.98</v>
      </c>
      <c r="I1089">
        <f t="shared" ca="1" si="74"/>
        <v>0</v>
      </c>
    </row>
    <row r="1090" spans="1:9">
      <c r="A1090" cm="1">
        <f t="array" ref="A1090">INDEX(Subscribers!$A$2:$A$1001, INT((ROW()-2)/12)+1)</f>
        <v>91</v>
      </c>
      <c r="B1090">
        <f t="shared" si="71"/>
        <v>9</v>
      </c>
      <c r="C1090" s="9" cm="1">
        <f t="array" ref="C1090">INDEX(Months!$A$2:$A$13, $B1090)</f>
        <v>45536</v>
      </c>
      <c r="D1090" s="9" cm="1">
        <f t="array" aca="1" ref="D1090" ca="1">INDEX(Subscribers!$F$2:$F$1001, INT((ROW()-2)/12)+1)</f>
        <v>45292</v>
      </c>
      <c r="E1090" s="5" cm="1">
        <f t="array" aca="1" ref="E1090" ca="1">INDEX(Subscribers!$Q$2:$Q$1001, INT((ROW()-2)/12)+1)</f>
        <v>8</v>
      </c>
      <c r="F1090" s="5">
        <f t="shared" ca="1" si="72"/>
        <v>0</v>
      </c>
      <c r="G1090" s="5">
        <f t="shared" ca="1" si="73"/>
        <v>0</v>
      </c>
      <c r="H1090" s="7" cm="1">
        <f t="array" aca="1" ref="H1090" ca="1">INDEX(Subscribers!$G$2:$G$1001, INT((ROW()-2)/12)+1)</f>
        <v>21.98</v>
      </c>
      <c r="I1090">
        <f t="shared" ca="1" si="74"/>
        <v>0</v>
      </c>
    </row>
    <row r="1091" spans="1:9">
      <c r="A1091" cm="1">
        <f t="array" ref="A1091">INDEX(Subscribers!$A$2:$A$1001, INT((ROW()-2)/12)+1)</f>
        <v>91</v>
      </c>
      <c r="B1091">
        <f t="shared" ref="B1091:B1154" si="75">MOD(ROW()-2,12)+1</f>
        <v>10</v>
      </c>
      <c r="C1091" s="9" cm="1">
        <f t="array" ref="C1091">INDEX(Months!$A$2:$A$13, $B1091)</f>
        <v>45566</v>
      </c>
      <c r="D1091" s="9" cm="1">
        <f t="array" aca="1" ref="D1091" ca="1">INDEX(Subscribers!$F$2:$F$1001, INT((ROW()-2)/12)+1)</f>
        <v>45292</v>
      </c>
      <c r="E1091" s="5" cm="1">
        <f t="array" aca="1" ref="E1091" ca="1">INDEX(Subscribers!$Q$2:$Q$1001, INT((ROW()-2)/12)+1)</f>
        <v>8</v>
      </c>
      <c r="F1091" s="5">
        <f t="shared" ref="F1091:F1154" ca="1" si="76">--( AND($C1091&gt;=$D1091, IF($E1091=999, TRUE, $B1091&lt;$E1091)) )</f>
        <v>0</v>
      </c>
      <c r="G1091" s="5">
        <f t="shared" ref="G1091:G1154" ca="1" si="77">IF($E1091=999,0,IF($B1091=$E1091,1,0))</f>
        <v>0</v>
      </c>
      <c r="H1091" s="7" cm="1">
        <f t="array" aca="1" ref="H1091" ca="1">INDEX(Subscribers!$G$2:$G$1001, INT((ROW()-2)/12)+1)</f>
        <v>21.98</v>
      </c>
      <c r="I1091">
        <f t="shared" ref="I1091:I1154" ca="1" si="78">IF($F1091=1,$H1091,0)</f>
        <v>0</v>
      </c>
    </row>
    <row r="1092" spans="1:9">
      <c r="A1092" cm="1">
        <f t="array" ref="A1092">INDEX(Subscribers!$A$2:$A$1001, INT((ROW()-2)/12)+1)</f>
        <v>91</v>
      </c>
      <c r="B1092">
        <f t="shared" si="75"/>
        <v>11</v>
      </c>
      <c r="C1092" s="9" cm="1">
        <f t="array" ref="C1092">INDEX(Months!$A$2:$A$13, $B1092)</f>
        <v>45597</v>
      </c>
      <c r="D1092" s="9" cm="1">
        <f t="array" aca="1" ref="D1092" ca="1">INDEX(Subscribers!$F$2:$F$1001, INT((ROW()-2)/12)+1)</f>
        <v>45292</v>
      </c>
      <c r="E1092" s="5" cm="1">
        <f t="array" aca="1" ref="E1092" ca="1">INDEX(Subscribers!$Q$2:$Q$1001, INT((ROW()-2)/12)+1)</f>
        <v>8</v>
      </c>
      <c r="F1092" s="5">
        <f t="shared" ca="1" si="76"/>
        <v>0</v>
      </c>
      <c r="G1092" s="5">
        <f t="shared" ca="1" si="77"/>
        <v>0</v>
      </c>
      <c r="H1092" s="7" cm="1">
        <f t="array" aca="1" ref="H1092" ca="1">INDEX(Subscribers!$G$2:$G$1001, INT((ROW()-2)/12)+1)</f>
        <v>21.98</v>
      </c>
      <c r="I1092">
        <f t="shared" ca="1" si="78"/>
        <v>0</v>
      </c>
    </row>
    <row r="1093" spans="1:9">
      <c r="A1093" cm="1">
        <f t="array" ref="A1093">INDEX(Subscribers!$A$2:$A$1001, INT((ROW()-2)/12)+1)</f>
        <v>91</v>
      </c>
      <c r="B1093">
        <f t="shared" si="75"/>
        <v>12</v>
      </c>
      <c r="C1093" s="9" cm="1">
        <f t="array" ref="C1093">INDEX(Months!$A$2:$A$13, $B1093)</f>
        <v>45627</v>
      </c>
      <c r="D1093" s="9" cm="1">
        <f t="array" aca="1" ref="D1093" ca="1">INDEX(Subscribers!$F$2:$F$1001, INT((ROW()-2)/12)+1)</f>
        <v>45292</v>
      </c>
      <c r="E1093" s="5" cm="1">
        <f t="array" aca="1" ref="E1093" ca="1">INDEX(Subscribers!$Q$2:$Q$1001, INT((ROW()-2)/12)+1)</f>
        <v>8</v>
      </c>
      <c r="F1093" s="5">
        <f t="shared" ca="1" si="76"/>
        <v>0</v>
      </c>
      <c r="G1093" s="5">
        <f t="shared" ca="1" si="77"/>
        <v>0</v>
      </c>
      <c r="H1093" s="7" cm="1">
        <f t="array" aca="1" ref="H1093" ca="1">INDEX(Subscribers!$G$2:$G$1001, INT((ROW()-2)/12)+1)</f>
        <v>21.98</v>
      </c>
      <c r="I1093">
        <f t="shared" ca="1" si="78"/>
        <v>0</v>
      </c>
    </row>
    <row r="1094" spans="1:9">
      <c r="A1094" cm="1">
        <f t="array" ref="A1094">INDEX(Subscribers!$A$2:$A$1001, INT((ROW()-2)/12)+1)</f>
        <v>92</v>
      </c>
      <c r="B1094">
        <f t="shared" si="75"/>
        <v>1</v>
      </c>
      <c r="C1094" s="9" cm="1">
        <f t="array" ref="C1094">INDEX(Months!$A$2:$A$13, $B1094)</f>
        <v>45292</v>
      </c>
      <c r="D1094" s="9" cm="1">
        <f t="array" aca="1" ref="D1094" ca="1">INDEX(Subscribers!$F$2:$F$1001, INT((ROW()-2)/12)+1)</f>
        <v>45413</v>
      </c>
      <c r="E1094" s="5" cm="1">
        <f t="array" aca="1" ref="E1094" ca="1">INDEX(Subscribers!$Q$2:$Q$1001, INT((ROW()-2)/12)+1)</f>
        <v>9</v>
      </c>
      <c r="F1094" s="5">
        <f t="shared" ca="1" si="76"/>
        <v>0</v>
      </c>
      <c r="G1094" s="5">
        <f t="shared" ca="1" si="77"/>
        <v>0</v>
      </c>
      <c r="H1094" s="7" cm="1">
        <f t="array" aca="1" ref="H1094" ca="1">INDEX(Subscribers!$G$2:$G$1001, INT((ROW()-2)/12)+1)</f>
        <v>9.99</v>
      </c>
      <c r="I1094">
        <f t="shared" ca="1" si="78"/>
        <v>0</v>
      </c>
    </row>
    <row r="1095" spans="1:9">
      <c r="A1095" cm="1">
        <f t="array" ref="A1095">INDEX(Subscribers!$A$2:$A$1001, INT((ROW()-2)/12)+1)</f>
        <v>92</v>
      </c>
      <c r="B1095">
        <f t="shared" si="75"/>
        <v>2</v>
      </c>
      <c r="C1095" s="9" cm="1">
        <f t="array" ref="C1095">INDEX(Months!$A$2:$A$13, $B1095)</f>
        <v>45323</v>
      </c>
      <c r="D1095" s="9" cm="1">
        <f t="array" aca="1" ref="D1095" ca="1">INDEX(Subscribers!$F$2:$F$1001, INT((ROW()-2)/12)+1)</f>
        <v>45413</v>
      </c>
      <c r="E1095" s="5" cm="1">
        <f t="array" aca="1" ref="E1095" ca="1">INDEX(Subscribers!$Q$2:$Q$1001, INT((ROW()-2)/12)+1)</f>
        <v>9</v>
      </c>
      <c r="F1095" s="5">
        <f t="shared" ca="1" si="76"/>
        <v>0</v>
      </c>
      <c r="G1095" s="5">
        <f t="shared" ca="1" si="77"/>
        <v>0</v>
      </c>
      <c r="H1095" s="7" cm="1">
        <f t="array" aca="1" ref="H1095" ca="1">INDEX(Subscribers!$G$2:$G$1001, INT((ROW()-2)/12)+1)</f>
        <v>9.99</v>
      </c>
      <c r="I1095">
        <f t="shared" ca="1" si="78"/>
        <v>0</v>
      </c>
    </row>
    <row r="1096" spans="1:9">
      <c r="A1096" cm="1">
        <f t="array" ref="A1096">INDEX(Subscribers!$A$2:$A$1001, INT((ROW()-2)/12)+1)</f>
        <v>92</v>
      </c>
      <c r="B1096">
        <f t="shared" si="75"/>
        <v>3</v>
      </c>
      <c r="C1096" s="9" cm="1">
        <f t="array" ref="C1096">INDEX(Months!$A$2:$A$13, $B1096)</f>
        <v>45352</v>
      </c>
      <c r="D1096" s="9" cm="1">
        <f t="array" aca="1" ref="D1096" ca="1">INDEX(Subscribers!$F$2:$F$1001, INT((ROW()-2)/12)+1)</f>
        <v>45413</v>
      </c>
      <c r="E1096" s="5" cm="1">
        <f t="array" aca="1" ref="E1096" ca="1">INDEX(Subscribers!$Q$2:$Q$1001, INT((ROW()-2)/12)+1)</f>
        <v>9</v>
      </c>
      <c r="F1096" s="5">
        <f t="shared" ca="1" si="76"/>
        <v>0</v>
      </c>
      <c r="G1096" s="5">
        <f t="shared" ca="1" si="77"/>
        <v>0</v>
      </c>
      <c r="H1096" s="7" cm="1">
        <f t="array" aca="1" ref="H1096" ca="1">INDEX(Subscribers!$G$2:$G$1001, INT((ROW()-2)/12)+1)</f>
        <v>9.99</v>
      </c>
      <c r="I1096">
        <f t="shared" ca="1" si="78"/>
        <v>0</v>
      </c>
    </row>
    <row r="1097" spans="1:9">
      <c r="A1097" cm="1">
        <f t="array" ref="A1097">INDEX(Subscribers!$A$2:$A$1001, INT((ROW()-2)/12)+1)</f>
        <v>92</v>
      </c>
      <c r="B1097">
        <f t="shared" si="75"/>
        <v>4</v>
      </c>
      <c r="C1097" s="9" cm="1">
        <f t="array" ref="C1097">INDEX(Months!$A$2:$A$13, $B1097)</f>
        <v>45383</v>
      </c>
      <c r="D1097" s="9" cm="1">
        <f t="array" aca="1" ref="D1097" ca="1">INDEX(Subscribers!$F$2:$F$1001, INT((ROW()-2)/12)+1)</f>
        <v>45413</v>
      </c>
      <c r="E1097" s="5" cm="1">
        <f t="array" aca="1" ref="E1097" ca="1">INDEX(Subscribers!$Q$2:$Q$1001, INT((ROW()-2)/12)+1)</f>
        <v>9</v>
      </c>
      <c r="F1097" s="5">
        <f t="shared" ca="1" si="76"/>
        <v>0</v>
      </c>
      <c r="G1097" s="5">
        <f t="shared" ca="1" si="77"/>
        <v>0</v>
      </c>
      <c r="H1097" s="7" cm="1">
        <f t="array" aca="1" ref="H1097" ca="1">INDEX(Subscribers!$G$2:$G$1001, INT((ROW()-2)/12)+1)</f>
        <v>9.99</v>
      </c>
      <c r="I1097">
        <f t="shared" ca="1" si="78"/>
        <v>0</v>
      </c>
    </row>
    <row r="1098" spans="1:9">
      <c r="A1098" cm="1">
        <f t="array" ref="A1098">INDEX(Subscribers!$A$2:$A$1001, INT((ROW()-2)/12)+1)</f>
        <v>92</v>
      </c>
      <c r="B1098">
        <f t="shared" si="75"/>
        <v>5</v>
      </c>
      <c r="C1098" s="9" cm="1">
        <f t="array" ref="C1098">INDEX(Months!$A$2:$A$13, $B1098)</f>
        <v>45413</v>
      </c>
      <c r="D1098" s="9" cm="1">
        <f t="array" aca="1" ref="D1098" ca="1">INDEX(Subscribers!$F$2:$F$1001, INT((ROW()-2)/12)+1)</f>
        <v>45413</v>
      </c>
      <c r="E1098" s="5" cm="1">
        <f t="array" aca="1" ref="E1098" ca="1">INDEX(Subscribers!$Q$2:$Q$1001, INT((ROW()-2)/12)+1)</f>
        <v>9</v>
      </c>
      <c r="F1098" s="5">
        <f t="shared" ca="1" si="76"/>
        <v>1</v>
      </c>
      <c r="G1098" s="5">
        <f t="shared" ca="1" si="77"/>
        <v>0</v>
      </c>
      <c r="H1098" s="7" cm="1">
        <f t="array" aca="1" ref="H1098" ca="1">INDEX(Subscribers!$G$2:$G$1001, INT((ROW()-2)/12)+1)</f>
        <v>9.99</v>
      </c>
      <c r="I1098">
        <f t="shared" ca="1" si="78"/>
        <v>9.99</v>
      </c>
    </row>
    <row r="1099" spans="1:9">
      <c r="A1099" cm="1">
        <f t="array" ref="A1099">INDEX(Subscribers!$A$2:$A$1001, INT((ROW()-2)/12)+1)</f>
        <v>92</v>
      </c>
      <c r="B1099">
        <f t="shared" si="75"/>
        <v>6</v>
      </c>
      <c r="C1099" s="9" cm="1">
        <f t="array" ref="C1099">INDEX(Months!$A$2:$A$13, $B1099)</f>
        <v>45444</v>
      </c>
      <c r="D1099" s="9" cm="1">
        <f t="array" aca="1" ref="D1099" ca="1">INDEX(Subscribers!$F$2:$F$1001, INT((ROW()-2)/12)+1)</f>
        <v>45413</v>
      </c>
      <c r="E1099" s="5" cm="1">
        <f t="array" aca="1" ref="E1099" ca="1">INDEX(Subscribers!$Q$2:$Q$1001, INT((ROW()-2)/12)+1)</f>
        <v>9</v>
      </c>
      <c r="F1099" s="5">
        <f t="shared" ca="1" si="76"/>
        <v>1</v>
      </c>
      <c r="G1099" s="5">
        <f t="shared" ca="1" si="77"/>
        <v>0</v>
      </c>
      <c r="H1099" s="7" cm="1">
        <f t="array" aca="1" ref="H1099" ca="1">INDEX(Subscribers!$G$2:$G$1001, INT((ROW()-2)/12)+1)</f>
        <v>9.99</v>
      </c>
      <c r="I1099">
        <f t="shared" ca="1" si="78"/>
        <v>9.99</v>
      </c>
    </row>
    <row r="1100" spans="1:9">
      <c r="A1100" cm="1">
        <f t="array" ref="A1100">INDEX(Subscribers!$A$2:$A$1001, INT((ROW()-2)/12)+1)</f>
        <v>92</v>
      </c>
      <c r="B1100">
        <f t="shared" si="75"/>
        <v>7</v>
      </c>
      <c r="C1100" s="9" cm="1">
        <f t="array" ref="C1100">INDEX(Months!$A$2:$A$13, $B1100)</f>
        <v>45474</v>
      </c>
      <c r="D1100" s="9" cm="1">
        <f t="array" aca="1" ref="D1100" ca="1">INDEX(Subscribers!$F$2:$F$1001, INT((ROW()-2)/12)+1)</f>
        <v>45413</v>
      </c>
      <c r="E1100" s="5" cm="1">
        <f t="array" aca="1" ref="E1100" ca="1">INDEX(Subscribers!$Q$2:$Q$1001, INT((ROW()-2)/12)+1)</f>
        <v>9</v>
      </c>
      <c r="F1100" s="5">
        <f t="shared" ca="1" si="76"/>
        <v>1</v>
      </c>
      <c r="G1100" s="5">
        <f t="shared" ca="1" si="77"/>
        <v>0</v>
      </c>
      <c r="H1100" s="7" cm="1">
        <f t="array" aca="1" ref="H1100" ca="1">INDEX(Subscribers!$G$2:$G$1001, INT((ROW()-2)/12)+1)</f>
        <v>9.99</v>
      </c>
      <c r="I1100">
        <f t="shared" ca="1" si="78"/>
        <v>9.99</v>
      </c>
    </row>
    <row r="1101" spans="1:9">
      <c r="A1101" cm="1">
        <f t="array" ref="A1101">INDEX(Subscribers!$A$2:$A$1001, INT((ROW()-2)/12)+1)</f>
        <v>92</v>
      </c>
      <c r="B1101">
        <f t="shared" si="75"/>
        <v>8</v>
      </c>
      <c r="C1101" s="9" cm="1">
        <f t="array" ref="C1101">INDEX(Months!$A$2:$A$13, $B1101)</f>
        <v>45505</v>
      </c>
      <c r="D1101" s="9" cm="1">
        <f t="array" aca="1" ref="D1101" ca="1">INDEX(Subscribers!$F$2:$F$1001, INT((ROW()-2)/12)+1)</f>
        <v>45413</v>
      </c>
      <c r="E1101" s="5" cm="1">
        <f t="array" aca="1" ref="E1101" ca="1">INDEX(Subscribers!$Q$2:$Q$1001, INT((ROW()-2)/12)+1)</f>
        <v>9</v>
      </c>
      <c r="F1101" s="5">
        <f t="shared" ca="1" si="76"/>
        <v>1</v>
      </c>
      <c r="G1101" s="5">
        <f t="shared" ca="1" si="77"/>
        <v>0</v>
      </c>
      <c r="H1101" s="7" cm="1">
        <f t="array" aca="1" ref="H1101" ca="1">INDEX(Subscribers!$G$2:$G$1001, INT((ROW()-2)/12)+1)</f>
        <v>9.99</v>
      </c>
      <c r="I1101">
        <f t="shared" ca="1" si="78"/>
        <v>9.99</v>
      </c>
    </row>
    <row r="1102" spans="1:9">
      <c r="A1102" cm="1">
        <f t="array" ref="A1102">INDEX(Subscribers!$A$2:$A$1001, INT((ROW()-2)/12)+1)</f>
        <v>92</v>
      </c>
      <c r="B1102">
        <f t="shared" si="75"/>
        <v>9</v>
      </c>
      <c r="C1102" s="9" cm="1">
        <f t="array" ref="C1102">INDEX(Months!$A$2:$A$13, $B1102)</f>
        <v>45536</v>
      </c>
      <c r="D1102" s="9" cm="1">
        <f t="array" aca="1" ref="D1102" ca="1">INDEX(Subscribers!$F$2:$F$1001, INT((ROW()-2)/12)+1)</f>
        <v>45413</v>
      </c>
      <c r="E1102" s="5" cm="1">
        <f t="array" aca="1" ref="E1102" ca="1">INDEX(Subscribers!$Q$2:$Q$1001, INT((ROW()-2)/12)+1)</f>
        <v>9</v>
      </c>
      <c r="F1102" s="5">
        <f t="shared" ca="1" si="76"/>
        <v>0</v>
      </c>
      <c r="G1102" s="5">
        <f t="shared" ca="1" si="77"/>
        <v>1</v>
      </c>
      <c r="H1102" s="7" cm="1">
        <f t="array" aca="1" ref="H1102" ca="1">INDEX(Subscribers!$G$2:$G$1001, INT((ROW()-2)/12)+1)</f>
        <v>9.99</v>
      </c>
      <c r="I1102">
        <f t="shared" ca="1" si="78"/>
        <v>0</v>
      </c>
    </row>
    <row r="1103" spans="1:9">
      <c r="A1103" cm="1">
        <f t="array" ref="A1103">INDEX(Subscribers!$A$2:$A$1001, INT((ROW()-2)/12)+1)</f>
        <v>92</v>
      </c>
      <c r="B1103">
        <f t="shared" si="75"/>
        <v>10</v>
      </c>
      <c r="C1103" s="9" cm="1">
        <f t="array" ref="C1103">INDEX(Months!$A$2:$A$13, $B1103)</f>
        <v>45566</v>
      </c>
      <c r="D1103" s="9" cm="1">
        <f t="array" aca="1" ref="D1103" ca="1">INDEX(Subscribers!$F$2:$F$1001, INT((ROW()-2)/12)+1)</f>
        <v>45413</v>
      </c>
      <c r="E1103" s="5" cm="1">
        <f t="array" aca="1" ref="E1103" ca="1">INDEX(Subscribers!$Q$2:$Q$1001, INT((ROW()-2)/12)+1)</f>
        <v>9</v>
      </c>
      <c r="F1103" s="5">
        <f t="shared" ca="1" si="76"/>
        <v>0</v>
      </c>
      <c r="G1103" s="5">
        <f t="shared" ca="1" si="77"/>
        <v>0</v>
      </c>
      <c r="H1103" s="7" cm="1">
        <f t="array" aca="1" ref="H1103" ca="1">INDEX(Subscribers!$G$2:$G$1001, INT((ROW()-2)/12)+1)</f>
        <v>9.99</v>
      </c>
      <c r="I1103">
        <f t="shared" ca="1" si="78"/>
        <v>0</v>
      </c>
    </row>
    <row r="1104" spans="1:9">
      <c r="A1104" cm="1">
        <f t="array" ref="A1104">INDEX(Subscribers!$A$2:$A$1001, INT((ROW()-2)/12)+1)</f>
        <v>92</v>
      </c>
      <c r="B1104">
        <f t="shared" si="75"/>
        <v>11</v>
      </c>
      <c r="C1104" s="9" cm="1">
        <f t="array" ref="C1104">INDEX(Months!$A$2:$A$13, $B1104)</f>
        <v>45597</v>
      </c>
      <c r="D1104" s="9" cm="1">
        <f t="array" aca="1" ref="D1104" ca="1">INDEX(Subscribers!$F$2:$F$1001, INT((ROW()-2)/12)+1)</f>
        <v>45413</v>
      </c>
      <c r="E1104" s="5" cm="1">
        <f t="array" aca="1" ref="E1104" ca="1">INDEX(Subscribers!$Q$2:$Q$1001, INT((ROW()-2)/12)+1)</f>
        <v>9</v>
      </c>
      <c r="F1104" s="5">
        <f t="shared" ca="1" si="76"/>
        <v>0</v>
      </c>
      <c r="G1104" s="5">
        <f t="shared" ca="1" si="77"/>
        <v>0</v>
      </c>
      <c r="H1104" s="7" cm="1">
        <f t="array" aca="1" ref="H1104" ca="1">INDEX(Subscribers!$G$2:$G$1001, INT((ROW()-2)/12)+1)</f>
        <v>9.99</v>
      </c>
      <c r="I1104">
        <f t="shared" ca="1" si="78"/>
        <v>0</v>
      </c>
    </row>
    <row r="1105" spans="1:9">
      <c r="A1105" cm="1">
        <f t="array" ref="A1105">INDEX(Subscribers!$A$2:$A$1001, INT((ROW()-2)/12)+1)</f>
        <v>92</v>
      </c>
      <c r="B1105">
        <f t="shared" si="75"/>
        <v>12</v>
      </c>
      <c r="C1105" s="9" cm="1">
        <f t="array" ref="C1105">INDEX(Months!$A$2:$A$13, $B1105)</f>
        <v>45627</v>
      </c>
      <c r="D1105" s="9" cm="1">
        <f t="array" aca="1" ref="D1105" ca="1">INDEX(Subscribers!$F$2:$F$1001, INT((ROW()-2)/12)+1)</f>
        <v>45413</v>
      </c>
      <c r="E1105" s="5" cm="1">
        <f t="array" aca="1" ref="E1105" ca="1">INDEX(Subscribers!$Q$2:$Q$1001, INT((ROW()-2)/12)+1)</f>
        <v>9</v>
      </c>
      <c r="F1105" s="5">
        <f t="shared" ca="1" si="76"/>
        <v>0</v>
      </c>
      <c r="G1105" s="5">
        <f t="shared" ca="1" si="77"/>
        <v>0</v>
      </c>
      <c r="H1105" s="7" cm="1">
        <f t="array" aca="1" ref="H1105" ca="1">INDEX(Subscribers!$G$2:$G$1001, INT((ROW()-2)/12)+1)</f>
        <v>9.99</v>
      </c>
      <c r="I1105">
        <f t="shared" ca="1" si="78"/>
        <v>0</v>
      </c>
    </row>
    <row r="1106" spans="1:9">
      <c r="A1106" cm="1">
        <f t="array" ref="A1106">INDEX(Subscribers!$A$2:$A$1001, INT((ROW()-2)/12)+1)</f>
        <v>93</v>
      </c>
      <c r="B1106">
        <f t="shared" si="75"/>
        <v>1</v>
      </c>
      <c r="C1106" s="9" cm="1">
        <f t="array" ref="C1106">INDEX(Months!$A$2:$A$13, $B1106)</f>
        <v>45292</v>
      </c>
      <c r="D1106" s="9" cm="1">
        <f t="array" aca="1" ref="D1106" ca="1">INDEX(Subscribers!$F$2:$F$1001, INT((ROW()-2)/12)+1)</f>
        <v>45566</v>
      </c>
      <c r="E1106" s="5" cm="1">
        <f t="array" aca="1" ref="E1106" ca="1">INDEX(Subscribers!$Q$2:$Q$1001, INT((ROW()-2)/12)+1)</f>
        <v>2</v>
      </c>
      <c r="F1106" s="5">
        <f t="shared" ca="1" si="76"/>
        <v>0</v>
      </c>
      <c r="G1106" s="5">
        <f t="shared" ca="1" si="77"/>
        <v>0</v>
      </c>
      <c r="H1106" s="7" cm="1">
        <f t="array" aca="1" ref="H1106" ca="1">INDEX(Subscribers!$G$2:$G$1001, INT((ROW()-2)/12)+1)</f>
        <v>26.979999999999997</v>
      </c>
      <c r="I1106">
        <f t="shared" ca="1" si="78"/>
        <v>0</v>
      </c>
    </row>
    <row r="1107" spans="1:9">
      <c r="A1107" cm="1">
        <f t="array" ref="A1107">INDEX(Subscribers!$A$2:$A$1001, INT((ROW()-2)/12)+1)</f>
        <v>93</v>
      </c>
      <c r="B1107">
        <f t="shared" si="75"/>
        <v>2</v>
      </c>
      <c r="C1107" s="9" cm="1">
        <f t="array" ref="C1107">INDEX(Months!$A$2:$A$13, $B1107)</f>
        <v>45323</v>
      </c>
      <c r="D1107" s="9" cm="1">
        <f t="array" aca="1" ref="D1107" ca="1">INDEX(Subscribers!$F$2:$F$1001, INT((ROW()-2)/12)+1)</f>
        <v>45566</v>
      </c>
      <c r="E1107" s="5" cm="1">
        <f t="array" aca="1" ref="E1107" ca="1">INDEX(Subscribers!$Q$2:$Q$1001, INT((ROW()-2)/12)+1)</f>
        <v>2</v>
      </c>
      <c r="F1107" s="5">
        <f t="shared" ca="1" si="76"/>
        <v>0</v>
      </c>
      <c r="G1107" s="5">
        <f t="shared" ca="1" si="77"/>
        <v>1</v>
      </c>
      <c r="H1107" s="7" cm="1">
        <f t="array" aca="1" ref="H1107" ca="1">INDEX(Subscribers!$G$2:$G$1001, INT((ROW()-2)/12)+1)</f>
        <v>26.979999999999997</v>
      </c>
      <c r="I1107">
        <f t="shared" ca="1" si="78"/>
        <v>0</v>
      </c>
    </row>
    <row r="1108" spans="1:9">
      <c r="A1108" cm="1">
        <f t="array" ref="A1108">INDEX(Subscribers!$A$2:$A$1001, INT((ROW()-2)/12)+1)</f>
        <v>93</v>
      </c>
      <c r="B1108">
        <f t="shared" si="75"/>
        <v>3</v>
      </c>
      <c r="C1108" s="9" cm="1">
        <f t="array" ref="C1108">INDEX(Months!$A$2:$A$13, $B1108)</f>
        <v>45352</v>
      </c>
      <c r="D1108" s="9" cm="1">
        <f t="array" aca="1" ref="D1108" ca="1">INDEX(Subscribers!$F$2:$F$1001, INT((ROW()-2)/12)+1)</f>
        <v>45566</v>
      </c>
      <c r="E1108" s="5" cm="1">
        <f t="array" aca="1" ref="E1108" ca="1">INDEX(Subscribers!$Q$2:$Q$1001, INT((ROW()-2)/12)+1)</f>
        <v>2</v>
      </c>
      <c r="F1108" s="5">
        <f t="shared" ca="1" si="76"/>
        <v>0</v>
      </c>
      <c r="G1108" s="5">
        <f t="shared" ca="1" si="77"/>
        <v>0</v>
      </c>
      <c r="H1108" s="7" cm="1">
        <f t="array" aca="1" ref="H1108" ca="1">INDEX(Subscribers!$G$2:$G$1001, INT((ROW()-2)/12)+1)</f>
        <v>26.979999999999997</v>
      </c>
      <c r="I1108">
        <f t="shared" ca="1" si="78"/>
        <v>0</v>
      </c>
    </row>
    <row r="1109" spans="1:9">
      <c r="A1109" cm="1">
        <f t="array" ref="A1109">INDEX(Subscribers!$A$2:$A$1001, INT((ROW()-2)/12)+1)</f>
        <v>93</v>
      </c>
      <c r="B1109">
        <f t="shared" si="75"/>
        <v>4</v>
      </c>
      <c r="C1109" s="9" cm="1">
        <f t="array" ref="C1109">INDEX(Months!$A$2:$A$13, $B1109)</f>
        <v>45383</v>
      </c>
      <c r="D1109" s="9" cm="1">
        <f t="array" aca="1" ref="D1109" ca="1">INDEX(Subscribers!$F$2:$F$1001, INT((ROW()-2)/12)+1)</f>
        <v>45566</v>
      </c>
      <c r="E1109" s="5" cm="1">
        <f t="array" aca="1" ref="E1109" ca="1">INDEX(Subscribers!$Q$2:$Q$1001, INT((ROW()-2)/12)+1)</f>
        <v>2</v>
      </c>
      <c r="F1109" s="5">
        <f t="shared" ca="1" si="76"/>
        <v>0</v>
      </c>
      <c r="G1109" s="5">
        <f t="shared" ca="1" si="77"/>
        <v>0</v>
      </c>
      <c r="H1109" s="7" cm="1">
        <f t="array" aca="1" ref="H1109" ca="1">INDEX(Subscribers!$G$2:$G$1001, INT((ROW()-2)/12)+1)</f>
        <v>26.979999999999997</v>
      </c>
      <c r="I1109">
        <f t="shared" ca="1" si="78"/>
        <v>0</v>
      </c>
    </row>
    <row r="1110" spans="1:9">
      <c r="A1110" cm="1">
        <f t="array" ref="A1110">INDEX(Subscribers!$A$2:$A$1001, INT((ROW()-2)/12)+1)</f>
        <v>93</v>
      </c>
      <c r="B1110">
        <f t="shared" si="75"/>
        <v>5</v>
      </c>
      <c r="C1110" s="9" cm="1">
        <f t="array" ref="C1110">INDEX(Months!$A$2:$A$13, $B1110)</f>
        <v>45413</v>
      </c>
      <c r="D1110" s="9" cm="1">
        <f t="array" aca="1" ref="D1110" ca="1">INDEX(Subscribers!$F$2:$F$1001, INT((ROW()-2)/12)+1)</f>
        <v>45566</v>
      </c>
      <c r="E1110" s="5" cm="1">
        <f t="array" aca="1" ref="E1110" ca="1">INDEX(Subscribers!$Q$2:$Q$1001, INT((ROW()-2)/12)+1)</f>
        <v>2</v>
      </c>
      <c r="F1110" s="5">
        <f t="shared" ca="1" si="76"/>
        <v>0</v>
      </c>
      <c r="G1110" s="5">
        <f t="shared" ca="1" si="77"/>
        <v>0</v>
      </c>
      <c r="H1110" s="7" cm="1">
        <f t="array" aca="1" ref="H1110" ca="1">INDEX(Subscribers!$G$2:$G$1001, INT((ROW()-2)/12)+1)</f>
        <v>26.979999999999997</v>
      </c>
      <c r="I1110">
        <f t="shared" ca="1" si="78"/>
        <v>0</v>
      </c>
    </row>
    <row r="1111" spans="1:9">
      <c r="A1111" cm="1">
        <f t="array" ref="A1111">INDEX(Subscribers!$A$2:$A$1001, INT((ROW()-2)/12)+1)</f>
        <v>93</v>
      </c>
      <c r="B1111">
        <f t="shared" si="75"/>
        <v>6</v>
      </c>
      <c r="C1111" s="9" cm="1">
        <f t="array" ref="C1111">INDEX(Months!$A$2:$A$13, $B1111)</f>
        <v>45444</v>
      </c>
      <c r="D1111" s="9" cm="1">
        <f t="array" aca="1" ref="D1111" ca="1">INDEX(Subscribers!$F$2:$F$1001, INT((ROW()-2)/12)+1)</f>
        <v>45566</v>
      </c>
      <c r="E1111" s="5" cm="1">
        <f t="array" aca="1" ref="E1111" ca="1">INDEX(Subscribers!$Q$2:$Q$1001, INT((ROW()-2)/12)+1)</f>
        <v>2</v>
      </c>
      <c r="F1111" s="5">
        <f t="shared" ca="1" si="76"/>
        <v>0</v>
      </c>
      <c r="G1111" s="5">
        <f t="shared" ca="1" si="77"/>
        <v>0</v>
      </c>
      <c r="H1111" s="7" cm="1">
        <f t="array" aca="1" ref="H1111" ca="1">INDEX(Subscribers!$G$2:$G$1001, INT((ROW()-2)/12)+1)</f>
        <v>26.979999999999997</v>
      </c>
      <c r="I1111">
        <f t="shared" ca="1" si="78"/>
        <v>0</v>
      </c>
    </row>
    <row r="1112" spans="1:9">
      <c r="A1112" cm="1">
        <f t="array" ref="A1112">INDEX(Subscribers!$A$2:$A$1001, INT((ROW()-2)/12)+1)</f>
        <v>93</v>
      </c>
      <c r="B1112">
        <f t="shared" si="75"/>
        <v>7</v>
      </c>
      <c r="C1112" s="9" cm="1">
        <f t="array" ref="C1112">INDEX(Months!$A$2:$A$13, $B1112)</f>
        <v>45474</v>
      </c>
      <c r="D1112" s="9" cm="1">
        <f t="array" aca="1" ref="D1112" ca="1">INDEX(Subscribers!$F$2:$F$1001, INT((ROW()-2)/12)+1)</f>
        <v>45566</v>
      </c>
      <c r="E1112" s="5" cm="1">
        <f t="array" aca="1" ref="E1112" ca="1">INDEX(Subscribers!$Q$2:$Q$1001, INT((ROW()-2)/12)+1)</f>
        <v>2</v>
      </c>
      <c r="F1112" s="5">
        <f t="shared" ca="1" si="76"/>
        <v>0</v>
      </c>
      <c r="G1112" s="5">
        <f t="shared" ca="1" si="77"/>
        <v>0</v>
      </c>
      <c r="H1112" s="7" cm="1">
        <f t="array" aca="1" ref="H1112" ca="1">INDEX(Subscribers!$G$2:$G$1001, INT((ROW()-2)/12)+1)</f>
        <v>26.979999999999997</v>
      </c>
      <c r="I1112">
        <f t="shared" ca="1" si="78"/>
        <v>0</v>
      </c>
    </row>
    <row r="1113" spans="1:9">
      <c r="A1113" cm="1">
        <f t="array" ref="A1113">INDEX(Subscribers!$A$2:$A$1001, INT((ROW()-2)/12)+1)</f>
        <v>93</v>
      </c>
      <c r="B1113">
        <f t="shared" si="75"/>
        <v>8</v>
      </c>
      <c r="C1113" s="9" cm="1">
        <f t="array" ref="C1113">INDEX(Months!$A$2:$A$13, $B1113)</f>
        <v>45505</v>
      </c>
      <c r="D1113" s="9" cm="1">
        <f t="array" aca="1" ref="D1113" ca="1">INDEX(Subscribers!$F$2:$F$1001, INT((ROW()-2)/12)+1)</f>
        <v>45566</v>
      </c>
      <c r="E1113" s="5" cm="1">
        <f t="array" aca="1" ref="E1113" ca="1">INDEX(Subscribers!$Q$2:$Q$1001, INT((ROW()-2)/12)+1)</f>
        <v>2</v>
      </c>
      <c r="F1113" s="5">
        <f t="shared" ca="1" si="76"/>
        <v>0</v>
      </c>
      <c r="G1113" s="5">
        <f t="shared" ca="1" si="77"/>
        <v>0</v>
      </c>
      <c r="H1113" s="7" cm="1">
        <f t="array" aca="1" ref="H1113" ca="1">INDEX(Subscribers!$G$2:$G$1001, INT((ROW()-2)/12)+1)</f>
        <v>26.979999999999997</v>
      </c>
      <c r="I1113">
        <f t="shared" ca="1" si="78"/>
        <v>0</v>
      </c>
    </row>
    <row r="1114" spans="1:9">
      <c r="A1114" cm="1">
        <f t="array" ref="A1114">INDEX(Subscribers!$A$2:$A$1001, INT((ROW()-2)/12)+1)</f>
        <v>93</v>
      </c>
      <c r="B1114">
        <f t="shared" si="75"/>
        <v>9</v>
      </c>
      <c r="C1114" s="9" cm="1">
        <f t="array" ref="C1114">INDEX(Months!$A$2:$A$13, $B1114)</f>
        <v>45536</v>
      </c>
      <c r="D1114" s="9" cm="1">
        <f t="array" aca="1" ref="D1114" ca="1">INDEX(Subscribers!$F$2:$F$1001, INT((ROW()-2)/12)+1)</f>
        <v>45566</v>
      </c>
      <c r="E1114" s="5" cm="1">
        <f t="array" aca="1" ref="E1114" ca="1">INDEX(Subscribers!$Q$2:$Q$1001, INT((ROW()-2)/12)+1)</f>
        <v>2</v>
      </c>
      <c r="F1114" s="5">
        <f t="shared" ca="1" si="76"/>
        <v>0</v>
      </c>
      <c r="G1114" s="5">
        <f t="shared" ca="1" si="77"/>
        <v>0</v>
      </c>
      <c r="H1114" s="7" cm="1">
        <f t="array" aca="1" ref="H1114" ca="1">INDEX(Subscribers!$G$2:$G$1001, INT((ROW()-2)/12)+1)</f>
        <v>26.979999999999997</v>
      </c>
      <c r="I1114">
        <f t="shared" ca="1" si="78"/>
        <v>0</v>
      </c>
    </row>
    <row r="1115" spans="1:9">
      <c r="A1115" cm="1">
        <f t="array" ref="A1115">INDEX(Subscribers!$A$2:$A$1001, INT((ROW()-2)/12)+1)</f>
        <v>93</v>
      </c>
      <c r="B1115">
        <f t="shared" si="75"/>
        <v>10</v>
      </c>
      <c r="C1115" s="9" cm="1">
        <f t="array" ref="C1115">INDEX(Months!$A$2:$A$13, $B1115)</f>
        <v>45566</v>
      </c>
      <c r="D1115" s="9" cm="1">
        <f t="array" aca="1" ref="D1115" ca="1">INDEX(Subscribers!$F$2:$F$1001, INT((ROW()-2)/12)+1)</f>
        <v>45566</v>
      </c>
      <c r="E1115" s="5" cm="1">
        <f t="array" aca="1" ref="E1115" ca="1">INDEX(Subscribers!$Q$2:$Q$1001, INT((ROW()-2)/12)+1)</f>
        <v>2</v>
      </c>
      <c r="F1115" s="5">
        <f t="shared" ca="1" si="76"/>
        <v>0</v>
      </c>
      <c r="G1115" s="5">
        <f t="shared" ca="1" si="77"/>
        <v>0</v>
      </c>
      <c r="H1115" s="7" cm="1">
        <f t="array" aca="1" ref="H1115" ca="1">INDEX(Subscribers!$G$2:$G$1001, INT((ROW()-2)/12)+1)</f>
        <v>26.979999999999997</v>
      </c>
      <c r="I1115">
        <f t="shared" ca="1" si="78"/>
        <v>0</v>
      </c>
    </row>
    <row r="1116" spans="1:9">
      <c r="A1116" cm="1">
        <f t="array" ref="A1116">INDEX(Subscribers!$A$2:$A$1001, INT((ROW()-2)/12)+1)</f>
        <v>93</v>
      </c>
      <c r="B1116">
        <f t="shared" si="75"/>
        <v>11</v>
      </c>
      <c r="C1116" s="9" cm="1">
        <f t="array" ref="C1116">INDEX(Months!$A$2:$A$13, $B1116)</f>
        <v>45597</v>
      </c>
      <c r="D1116" s="9" cm="1">
        <f t="array" aca="1" ref="D1116" ca="1">INDEX(Subscribers!$F$2:$F$1001, INT((ROW()-2)/12)+1)</f>
        <v>45566</v>
      </c>
      <c r="E1116" s="5" cm="1">
        <f t="array" aca="1" ref="E1116" ca="1">INDEX(Subscribers!$Q$2:$Q$1001, INT((ROW()-2)/12)+1)</f>
        <v>2</v>
      </c>
      <c r="F1116" s="5">
        <f t="shared" ca="1" si="76"/>
        <v>0</v>
      </c>
      <c r="G1116" s="5">
        <f t="shared" ca="1" si="77"/>
        <v>0</v>
      </c>
      <c r="H1116" s="7" cm="1">
        <f t="array" aca="1" ref="H1116" ca="1">INDEX(Subscribers!$G$2:$G$1001, INT((ROW()-2)/12)+1)</f>
        <v>26.979999999999997</v>
      </c>
      <c r="I1116">
        <f t="shared" ca="1" si="78"/>
        <v>0</v>
      </c>
    </row>
    <row r="1117" spans="1:9">
      <c r="A1117" cm="1">
        <f t="array" ref="A1117">INDEX(Subscribers!$A$2:$A$1001, INT((ROW()-2)/12)+1)</f>
        <v>93</v>
      </c>
      <c r="B1117">
        <f t="shared" si="75"/>
        <v>12</v>
      </c>
      <c r="C1117" s="9" cm="1">
        <f t="array" ref="C1117">INDEX(Months!$A$2:$A$13, $B1117)</f>
        <v>45627</v>
      </c>
      <c r="D1117" s="9" cm="1">
        <f t="array" aca="1" ref="D1117" ca="1">INDEX(Subscribers!$F$2:$F$1001, INT((ROW()-2)/12)+1)</f>
        <v>45566</v>
      </c>
      <c r="E1117" s="5" cm="1">
        <f t="array" aca="1" ref="E1117" ca="1">INDEX(Subscribers!$Q$2:$Q$1001, INT((ROW()-2)/12)+1)</f>
        <v>2</v>
      </c>
      <c r="F1117" s="5">
        <f t="shared" ca="1" si="76"/>
        <v>0</v>
      </c>
      <c r="G1117" s="5">
        <f t="shared" ca="1" si="77"/>
        <v>0</v>
      </c>
      <c r="H1117" s="7" cm="1">
        <f t="array" aca="1" ref="H1117" ca="1">INDEX(Subscribers!$G$2:$G$1001, INT((ROW()-2)/12)+1)</f>
        <v>26.979999999999997</v>
      </c>
      <c r="I1117">
        <f t="shared" ca="1" si="78"/>
        <v>0</v>
      </c>
    </row>
    <row r="1118" spans="1:9">
      <c r="A1118" cm="1">
        <f t="array" ref="A1118">INDEX(Subscribers!$A$2:$A$1001, INT((ROW()-2)/12)+1)</f>
        <v>94</v>
      </c>
      <c r="B1118">
        <f t="shared" si="75"/>
        <v>1</v>
      </c>
      <c r="C1118" s="9" cm="1">
        <f t="array" ref="C1118">INDEX(Months!$A$2:$A$13, $B1118)</f>
        <v>45292</v>
      </c>
      <c r="D1118" s="9" cm="1">
        <f t="array" aca="1" ref="D1118" ca="1">INDEX(Subscribers!$F$2:$F$1001, INT((ROW()-2)/12)+1)</f>
        <v>45444</v>
      </c>
      <c r="E1118" s="5" cm="1">
        <f t="array" aca="1" ref="E1118" ca="1">INDEX(Subscribers!$Q$2:$Q$1001, INT((ROW()-2)/12)+1)</f>
        <v>999</v>
      </c>
      <c r="F1118" s="5">
        <f t="shared" ca="1" si="76"/>
        <v>0</v>
      </c>
      <c r="G1118" s="5">
        <f t="shared" ca="1" si="77"/>
        <v>0</v>
      </c>
      <c r="H1118" s="7" cm="1">
        <f t="array" aca="1" ref="H1118" ca="1">INDEX(Subscribers!$G$2:$G$1001, INT((ROW()-2)/12)+1)</f>
        <v>29.979999999999997</v>
      </c>
      <c r="I1118">
        <f t="shared" ca="1" si="78"/>
        <v>0</v>
      </c>
    </row>
    <row r="1119" spans="1:9">
      <c r="A1119" cm="1">
        <f t="array" ref="A1119">INDEX(Subscribers!$A$2:$A$1001, INT((ROW()-2)/12)+1)</f>
        <v>94</v>
      </c>
      <c r="B1119">
        <f t="shared" si="75"/>
        <v>2</v>
      </c>
      <c r="C1119" s="9" cm="1">
        <f t="array" ref="C1119">INDEX(Months!$A$2:$A$13, $B1119)</f>
        <v>45323</v>
      </c>
      <c r="D1119" s="9" cm="1">
        <f t="array" aca="1" ref="D1119" ca="1">INDEX(Subscribers!$F$2:$F$1001, INT((ROW()-2)/12)+1)</f>
        <v>45444</v>
      </c>
      <c r="E1119" s="5" cm="1">
        <f t="array" aca="1" ref="E1119" ca="1">INDEX(Subscribers!$Q$2:$Q$1001, INT((ROW()-2)/12)+1)</f>
        <v>999</v>
      </c>
      <c r="F1119" s="5">
        <f t="shared" ca="1" si="76"/>
        <v>0</v>
      </c>
      <c r="G1119" s="5">
        <f t="shared" ca="1" si="77"/>
        <v>0</v>
      </c>
      <c r="H1119" s="7" cm="1">
        <f t="array" aca="1" ref="H1119" ca="1">INDEX(Subscribers!$G$2:$G$1001, INT((ROW()-2)/12)+1)</f>
        <v>29.979999999999997</v>
      </c>
      <c r="I1119">
        <f t="shared" ca="1" si="78"/>
        <v>0</v>
      </c>
    </row>
    <row r="1120" spans="1:9">
      <c r="A1120" cm="1">
        <f t="array" ref="A1120">INDEX(Subscribers!$A$2:$A$1001, INT((ROW()-2)/12)+1)</f>
        <v>94</v>
      </c>
      <c r="B1120">
        <f t="shared" si="75"/>
        <v>3</v>
      </c>
      <c r="C1120" s="9" cm="1">
        <f t="array" ref="C1120">INDEX(Months!$A$2:$A$13, $B1120)</f>
        <v>45352</v>
      </c>
      <c r="D1120" s="9" cm="1">
        <f t="array" aca="1" ref="D1120" ca="1">INDEX(Subscribers!$F$2:$F$1001, INT((ROW()-2)/12)+1)</f>
        <v>45444</v>
      </c>
      <c r="E1120" s="5" cm="1">
        <f t="array" aca="1" ref="E1120" ca="1">INDEX(Subscribers!$Q$2:$Q$1001, INT((ROW()-2)/12)+1)</f>
        <v>999</v>
      </c>
      <c r="F1120" s="5">
        <f t="shared" ca="1" si="76"/>
        <v>0</v>
      </c>
      <c r="G1120" s="5">
        <f t="shared" ca="1" si="77"/>
        <v>0</v>
      </c>
      <c r="H1120" s="7" cm="1">
        <f t="array" aca="1" ref="H1120" ca="1">INDEX(Subscribers!$G$2:$G$1001, INT((ROW()-2)/12)+1)</f>
        <v>29.979999999999997</v>
      </c>
      <c r="I1120">
        <f t="shared" ca="1" si="78"/>
        <v>0</v>
      </c>
    </row>
    <row r="1121" spans="1:9">
      <c r="A1121" cm="1">
        <f t="array" ref="A1121">INDEX(Subscribers!$A$2:$A$1001, INT((ROW()-2)/12)+1)</f>
        <v>94</v>
      </c>
      <c r="B1121">
        <f t="shared" si="75"/>
        <v>4</v>
      </c>
      <c r="C1121" s="9" cm="1">
        <f t="array" ref="C1121">INDEX(Months!$A$2:$A$13, $B1121)</f>
        <v>45383</v>
      </c>
      <c r="D1121" s="9" cm="1">
        <f t="array" aca="1" ref="D1121" ca="1">INDEX(Subscribers!$F$2:$F$1001, INT((ROW()-2)/12)+1)</f>
        <v>45444</v>
      </c>
      <c r="E1121" s="5" cm="1">
        <f t="array" aca="1" ref="E1121" ca="1">INDEX(Subscribers!$Q$2:$Q$1001, INT((ROW()-2)/12)+1)</f>
        <v>999</v>
      </c>
      <c r="F1121" s="5">
        <f t="shared" ca="1" si="76"/>
        <v>0</v>
      </c>
      <c r="G1121" s="5">
        <f t="shared" ca="1" si="77"/>
        <v>0</v>
      </c>
      <c r="H1121" s="7" cm="1">
        <f t="array" aca="1" ref="H1121" ca="1">INDEX(Subscribers!$G$2:$G$1001, INT((ROW()-2)/12)+1)</f>
        <v>29.979999999999997</v>
      </c>
      <c r="I1121">
        <f t="shared" ca="1" si="78"/>
        <v>0</v>
      </c>
    </row>
    <row r="1122" spans="1:9">
      <c r="A1122" cm="1">
        <f t="array" ref="A1122">INDEX(Subscribers!$A$2:$A$1001, INT((ROW()-2)/12)+1)</f>
        <v>94</v>
      </c>
      <c r="B1122">
        <f t="shared" si="75"/>
        <v>5</v>
      </c>
      <c r="C1122" s="9" cm="1">
        <f t="array" ref="C1122">INDEX(Months!$A$2:$A$13, $B1122)</f>
        <v>45413</v>
      </c>
      <c r="D1122" s="9" cm="1">
        <f t="array" aca="1" ref="D1122" ca="1">INDEX(Subscribers!$F$2:$F$1001, INT((ROW()-2)/12)+1)</f>
        <v>45444</v>
      </c>
      <c r="E1122" s="5" cm="1">
        <f t="array" aca="1" ref="E1122" ca="1">INDEX(Subscribers!$Q$2:$Q$1001, INT((ROW()-2)/12)+1)</f>
        <v>999</v>
      </c>
      <c r="F1122" s="5">
        <f t="shared" ca="1" si="76"/>
        <v>0</v>
      </c>
      <c r="G1122" s="5">
        <f t="shared" ca="1" si="77"/>
        <v>0</v>
      </c>
      <c r="H1122" s="7" cm="1">
        <f t="array" aca="1" ref="H1122" ca="1">INDEX(Subscribers!$G$2:$G$1001, INT((ROW()-2)/12)+1)</f>
        <v>29.979999999999997</v>
      </c>
      <c r="I1122">
        <f t="shared" ca="1" si="78"/>
        <v>0</v>
      </c>
    </row>
    <row r="1123" spans="1:9">
      <c r="A1123" cm="1">
        <f t="array" ref="A1123">INDEX(Subscribers!$A$2:$A$1001, INT((ROW()-2)/12)+1)</f>
        <v>94</v>
      </c>
      <c r="B1123">
        <f t="shared" si="75"/>
        <v>6</v>
      </c>
      <c r="C1123" s="9" cm="1">
        <f t="array" ref="C1123">INDEX(Months!$A$2:$A$13, $B1123)</f>
        <v>45444</v>
      </c>
      <c r="D1123" s="9" cm="1">
        <f t="array" aca="1" ref="D1123" ca="1">INDEX(Subscribers!$F$2:$F$1001, INT((ROW()-2)/12)+1)</f>
        <v>45444</v>
      </c>
      <c r="E1123" s="5" cm="1">
        <f t="array" aca="1" ref="E1123" ca="1">INDEX(Subscribers!$Q$2:$Q$1001, INT((ROW()-2)/12)+1)</f>
        <v>999</v>
      </c>
      <c r="F1123" s="5">
        <f t="shared" ca="1" si="76"/>
        <v>1</v>
      </c>
      <c r="G1123" s="5">
        <f t="shared" ca="1" si="77"/>
        <v>0</v>
      </c>
      <c r="H1123" s="7" cm="1">
        <f t="array" aca="1" ref="H1123" ca="1">INDEX(Subscribers!$G$2:$G$1001, INT((ROW()-2)/12)+1)</f>
        <v>29.979999999999997</v>
      </c>
      <c r="I1123">
        <f t="shared" ca="1" si="78"/>
        <v>29.979999999999997</v>
      </c>
    </row>
    <row r="1124" spans="1:9">
      <c r="A1124" cm="1">
        <f t="array" ref="A1124">INDEX(Subscribers!$A$2:$A$1001, INT((ROW()-2)/12)+1)</f>
        <v>94</v>
      </c>
      <c r="B1124">
        <f t="shared" si="75"/>
        <v>7</v>
      </c>
      <c r="C1124" s="9" cm="1">
        <f t="array" ref="C1124">INDEX(Months!$A$2:$A$13, $B1124)</f>
        <v>45474</v>
      </c>
      <c r="D1124" s="9" cm="1">
        <f t="array" aca="1" ref="D1124" ca="1">INDEX(Subscribers!$F$2:$F$1001, INT((ROW()-2)/12)+1)</f>
        <v>45444</v>
      </c>
      <c r="E1124" s="5" cm="1">
        <f t="array" aca="1" ref="E1124" ca="1">INDEX(Subscribers!$Q$2:$Q$1001, INT((ROW()-2)/12)+1)</f>
        <v>999</v>
      </c>
      <c r="F1124" s="5">
        <f t="shared" ca="1" si="76"/>
        <v>1</v>
      </c>
      <c r="G1124" s="5">
        <f t="shared" ca="1" si="77"/>
        <v>0</v>
      </c>
      <c r="H1124" s="7" cm="1">
        <f t="array" aca="1" ref="H1124" ca="1">INDEX(Subscribers!$G$2:$G$1001, INT((ROW()-2)/12)+1)</f>
        <v>29.979999999999997</v>
      </c>
      <c r="I1124">
        <f t="shared" ca="1" si="78"/>
        <v>29.979999999999997</v>
      </c>
    </row>
    <row r="1125" spans="1:9">
      <c r="A1125" cm="1">
        <f t="array" ref="A1125">INDEX(Subscribers!$A$2:$A$1001, INT((ROW()-2)/12)+1)</f>
        <v>94</v>
      </c>
      <c r="B1125">
        <f t="shared" si="75"/>
        <v>8</v>
      </c>
      <c r="C1125" s="9" cm="1">
        <f t="array" ref="C1125">INDEX(Months!$A$2:$A$13, $B1125)</f>
        <v>45505</v>
      </c>
      <c r="D1125" s="9" cm="1">
        <f t="array" aca="1" ref="D1125" ca="1">INDEX(Subscribers!$F$2:$F$1001, INT((ROW()-2)/12)+1)</f>
        <v>45444</v>
      </c>
      <c r="E1125" s="5" cm="1">
        <f t="array" aca="1" ref="E1125" ca="1">INDEX(Subscribers!$Q$2:$Q$1001, INT((ROW()-2)/12)+1)</f>
        <v>999</v>
      </c>
      <c r="F1125" s="5">
        <f t="shared" ca="1" si="76"/>
        <v>1</v>
      </c>
      <c r="G1125" s="5">
        <f t="shared" ca="1" si="77"/>
        <v>0</v>
      </c>
      <c r="H1125" s="7" cm="1">
        <f t="array" aca="1" ref="H1125" ca="1">INDEX(Subscribers!$G$2:$G$1001, INT((ROW()-2)/12)+1)</f>
        <v>29.979999999999997</v>
      </c>
      <c r="I1125">
        <f t="shared" ca="1" si="78"/>
        <v>29.979999999999997</v>
      </c>
    </row>
    <row r="1126" spans="1:9">
      <c r="A1126" cm="1">
        <f t="array" ref="A1126">INDEX(Subscribers!$A$2:$A$1001, INT((ROW()-2)/12)+1)</f>
        <v>94</v>
      </c>
      <c r="B1126">
        <f t="shared" si="75"/>
        <v>9</v>
      </c>
      <c r="C1126" s="9" cm="1">
        <f t="array" ref="C1126">INDEX(Months!$A$2:$A$13, $B1126)</f>
        <v>45536</v>
      </c>
      <c r="D1126" s="9" cm="1">
        <f t="array" aca="1" ref="D1126" ca="1">INDEX(Subscribers!$F$2:$F$1001, INT((ROW()-2)/12)+1)</f>
        <v>45444</v>
      </c>
      <c r="E1126" s="5" cm="1">
        <f t="array" aca="1" ref="E1126" ca="1">INDEX(Subscribers!$Q$2:$Q$1001, INT((ROW()-2)/12)+1)</f>
        <v>999</v>
      </c>
      <c r="F1126" s="5">
        <f t="shared" ca="1" si="76"/>
        <v>1</v>
      </c>
      <c r="G1126" s="5">
        <f t="shared" ca="1" si="77"/>
        <v>0</v>
      </c>
      <c r="H1126" s="7" cm="1">
        <f t="array" aca="1" ref="H1126" ca="1">INDEX(Subscribers!$G$2:$G$1001, INT((ROW()-2)/12)+1)</f>
        <v>29.979999999999997</v>
      </c>
      <c r="I1126">
        <f t="shared" ca="1" si="78"/>
        <v>29.979999999999997</v>
      </c>
    </row>
    <row r="1127" spans="1:9">
      <c r="A1127" cm="1">
        <f t="array" ref="A1127">INDEX(Subscribers!$A$2:$A$1001, INT((ROW()-2)/12)+1)</f>
        <v>94</v>
      </c>
      <c r="B1127">
        <f t="shared" si="75"/>
        <v>10</v>
      </c>
      <c r="C1127" s="9" cm="1">
        <f t="array" ref="C1127">INDEX(Months!$A$2:$A$13, $B1127)</f>
        <v>45566</v>
      </c>
      <c r="D1127" s="9" cm="1">
        <f t="array" aca="1" ref="D1127" ca="1">INDEX(Subscribers!$F$2:$F$1001, INT((ROW()-2)/12)+1)</f>
        <v>45444</v>
      </c>
      <c r="E1127" s="5" cm="1">
        <f t="array" aca="1" ref="E1127" ca="1">INDEX(Subscribers!$Q$2:$Q$1001, INT((ROW()-2)/12)+1)</f>
        <v>999</v>
      </c>
      <c r="F1127" s="5">
        <f t="shared" ca="1" si="76"/>
        <v>1</v>
      </c>
      <c r="G1127" s="5">
        <f t="shared" ca="1" si="77"/>
        <v>0</v>
      </c>
      <c r="H1127" s="7" cm="1">
        <f t="array" aca="1" ref="H1127" ca="1">INDEX(Subscribers!$G$2:$G$1001, INT((ROW()-2)/12)+1)</f>
        <v>29.979999999999997</v>
      </c>
      <c r="I1127">
        <f t="shared" ca="1" si="78"/>
        <v>29.979999999999997</v>
      </c>
    </row>
    <row r="1128" spans="1:9">
      <c r="A1128" cm="1">
        <f t="array" ref="A1128">INDEX(Subscribers!$A$2:$A$1001, INT((ROW()-2)/12)+1)</f>
        <v>94</v>
      </c>
      <c r="B1128">
        <f t="shared" si="75"/>
        <v>11</v>
      </c>
      <c r="C1128" s="9" cm="1">
        <f t="array" ref="C1128">INDEX(Months!$A$2:$A$13, $B1128)</f>
        <v>45597</v>
      </c>
      <c r="D1128" s="9" cm="1">
        <f t="array" aca="1" ref="D1128" ca="1">INDEX(Subscribers!$F$2:$F$1001, INT((ROW()-2)/12)+1)</f>
        <v>45444</v>
      </c>
      <c r="E1128" s="5" cm="1">
        <f t="array" aca="1" ref="E1128" ca="1">INDEX(Subscribers!$Q$2:$Q$1001, INT((ROW()-2)/12)+1)</f>
        <v>999</v>
      </c>
      <c r="F1128" s="5">
        <f t="shared" ca="1" si="76"/>
        <v>1</v>
      </c>
      <c r="G1128" s="5">
        <f t="shared" ca="1" si="77"/>
        <v>0</v>
      </c>
      <c r="H1128" s="7" cm="1">
        <f t="array" aca="1" ref="H1128" ca="1">INDEX(Subscribers!$G$2:$G$1001, INT((ROW()-2)/12)+1)</f>
        <v>29.979999999999997</v>
      </c>
      <c r="I1128">
        <f t="shared" ca="1" si="78"/>
        <v>29.979999999999997</v>
      </c>
    </row>
    <row r="1129" spans="1:9">
      <c r="A1129" cm="1">
        <f t="array" ref="A1129">INDEX(Subscribers!$A$2:$A$1001, INT((ROW()-2)/12)+1)</f>
        <v>94</v>
      </c>
      <c r="B1129">
        <f t="shared" si="75"/>
        <v>12</v>
      </c>
      <c r="C1129" s="9" cm="1">
        <f t="array" ref="C1129">INDEX(Months!$A$2:$A$13, $B1129)</f>
        <v>45627</v>
      </c>
      <c r="D1129" s="9" cm="1">
        <f t="array" aca="1" ref="D1129" ca="1">INDEX(Subscribers!$F$2:$F$1001, INT((ROW()-2)/12)+1)</f>
        <v>45444</v>
      </c>
      <c r="E1129" s="5" cm="1">
        <f t="array" aca="1" ref="E1129" ca="1">INDEX(Subscribers!$Q$2:$Q$1001, INT((ROW()-2)/12)+1)</f>
        <v>999</v>
      </c>
      <c r="F1129" s="5">
        <f t="shared" ca="1" si="76"/>
        <v>1</v>
      </c>
      <c r="G1129" s="5">
        <f t="shared" ca="1" si="77"/>
        <v>0</v>
      </c>
      <c r="H1129" s="7" cm="1">
        <f t="array" aca="1" ref="H1129" ca="1">INDEX(Subscribers!$G$2:$G$1001, INT((ROW()-2)/12)+1)</f>
        <v>29.979999999999997</v>
      </c>
      <c r="I1129">
        <f t="shared" ca="1" si="78"/>
        <v>29.979999999999997</v>
      </c>
    </row>
    <row r="1130" spans="1:9">
      <c r="A1130" cm="1">
        <f t="array" ref="A1130">INDEX(Subscribers!$A$2:$A$1001, INT((ROW()-2)/12)+1)</f>
        <v>95</v>
      </c>
      <c r="B1130">
        <f t="shared" si="75"/>
        <v>1</v>
      </c>
      <c r="C1130" s="9" cm="1">
        <f t="array" ref="C1130">INDEX(Months!$A$2:$A$13, $B1130)</f>
        <v>45292</v>
      </c>
      <c r="D1130" s="9" cm="1">
        <f t="array" aca="1" ref="D1130" ca="1">INDEX(Subscribers!$F$2:$F$1001, INT((ROW()-2)/12)+1)</f>
        <v>45383</v>
      </c>
      <c r="E1130" s="5" cm="1">
        <f t="array" aca="1" ref="E1130" ca="1">INDEX(Subscribers!$Q$2:$Q$1001, INT((ROW()-2)/12)+1)</f>
        <v>999</v>
      </c>
      <c r="F1130" s="5">
        <f t="shared" ca="1" si="76"/>
        <v>0</v>
      </c>
      <c r="G1130" s="5">
        <f t="shared" ca="1" si="77"/>
        <v>0</v>
      </c>
      <c r="H1130" s="7" cm="1">
        <f t="array" aca="1" ref="H1130" ca="1">INDEX(Subscribers!$G$2:$G$1001, INT((ROW()-2)/12)+1)</f>
        <v>21.98</v>
      </c>
      <c r="I1130">
        <f t="shared" ca="1" si="78"/>
        <v>0</v>
      </c>
    </row>
    <row r="1131" spans="1:9">
      <c r="A1131" cm="1">
        <f t="array" ref="A1131">INDEX(Subscribers!$A$2:$A$1001, INT((ROW()-2)/12)+1)</f>
        <v>95</v>
      </c>
      <c r="B1131">
        <f t="shared" si="75"/>
        <v>2</v>
      </c>
      <c r="C1131" s="9" cm="1">
        <f t="array" ref="C1131">INDEX(Months!$A$2:$A$13, $B1131)</f>
        <v>45323</v>
      </c>
      <c r="D1131" s="9" cm="1">
        <f t="array" aca="1" ref="D1131" ca="1">INDEX(Subscribers!$F$2:$F$1001, INT((ROW()-2)/12)+1)</f>
        <v>45383</v>
      </c>
      <c r="E1131" s="5" cm="1">
        <f t="array" aca="1" ref="E1131" ca="1">INDEX(Subscribers!$Q$2:$Q$1001, INT((ROW()-2)/12)+1)</f>
        <v>999</v>
      </c>
      <c r="F1131" s="5">
        <f t="shared" ca="1" si="76"/>
        <v>0</v>
      </c>
      <c r="G1131" s="5">
        <f t="shared" ca="1" si="77"/>
        <v>0</v>
      </c>
      <c r="H1131" s="7" cm="1">
        <f t="array" aca="1" ref="H1131" ca="1">INDEX(Subscribers!$G$2:$G$1001, INT((ROW()-2)/12)+1)</f>
        <v>21.98</v>
      </c>
      <c r="I1131">
        <f t="shared" ca="1" si="78"/>
        <v>0</v>
      </c>
    </row>
    <row r="1132" spans="1:9">
      <c r="A1132" cm="1">
        <f t="array" ref="A1132">INDEX(Subscribers!$A$2:$A$1001, INT((ROW()-2)/12)+1)</f>
        <v>95</v>
      </c>
      <c r="B1132">
        <f t="shared" si="75"/>
        <v>3</v>
      </c>
      <c r="C1132" s="9" cm="1">
        <f t="array" ref="C1132">INDEX(Months!$A$2:$A$13, $B1132)</f>
        <v>45352</v>
      </c>
      <c r="D1132" s="9" cm="1">
        <f t="array" aca="1" ref="D1132" ca="1">INDEX(Subscribers!$F$2:$F$1001, INT((ROW()-2)/12)+1)</f>
        <v>45383</v>
      </c>
      <c r="E1132" s="5" cm="1">
        <f t="array" aca="1" ref="E1132" ca="1">INDEX(Subscribers!$Q$2:$Q$1001, INT((ROW()-2)/12)+1)</f>
        <v>999</v>
      </c>
      <c r="F1132" s="5">
        <f t="shared" ca="1" si="76"/>
        <v>0</v>
      </c>
      <c r="G1132" s="5">
        <f t="shared" ca="1" si="77"/>
        <v>0</v>
      </c>
      <c r="H1132" s="7" cm="1">
        <f t="array" aca="1" ref="H1132" ca="1">INDEX(Subscribers!$G$2:$G$1001, INT((ROW()-2)/12)+1)</f>
        <v>21.98</v>
      </c>
      <c r="I1132">
        <f t="shared" ca="1" si="78"/>
        <v>0</v>
      </c>
    </row>
    <row r="1133" spans="1:9">
      <c r="A1133" cm="1">
        <f t="array" ref="A1133">INDEX(Subscribers!$A$2:$A$1001, INT((ROW()-2)/12)+1)</f>
        <v>95</v>
      </c>
      <c r="B1133">
        <f t="shared" si="75"/>
        <v>4</v>
      </c>
      <c r="C1133" s="9" cm="1">
        <f t="array" ref="C1133">INDEX(Months!$A$2:$A$13, $B1133)</f>
        <v>45383</v>
      </c>
      <c r="D1133" s="9" cm="1">
        <f t="array" aca="1" ref="D1133" ca="1">INDEX(Subscribers!$F$2:$F$1001, INT((ROW()-2)/12)+1)</f>
        <v>45383</v>
      </c>
      <c r="E1133" s="5" cm="1">
        <f t="array" aca="1" ref="E1133" ca="1">INDEX(Subscribers!$Q$2:$Q$1001, INT((ROW()-2)/12)+1)</f>
        <v>999</v>
      </c>
      <c r="F1133" s="5">
        <f t="shared" ca="1" si="76"/>
        <v>1</v>
      </c>
      <c r="G1133" s="5">
        <f t="shared" ca="1" si="77"/>
        <v>0</v>
      </c>
      <c r="H1133" s="7" cm="1">
        <f t="array" aca="1" ref="H1133" ca="1">INDEX(Subscribers!$G$2:$G$1001, INT((ROW()-2)/12)+1)</f>
        <v>21.98</v>
      </c>
      <c r="I1133">
        <f t="shared" ca="1" si="78"/>
        <v>21.98</v>
      </c>
    </row>
    <row r="1134" spans="1:9">
      <c r="A1134" cm="1">
        <f t="array" ref="A1134">INDEX(Subscribers!$A$2:$A$1001, INT((ROW()-2)/12)+1)</f>
        <v>95</v>
      </c>
      <c r="B1134">
        <f t="shared" si="75"/>
        <v>5</v>
      </c>
      <c r="C1134" s="9" cm="1">
        <f t="array" ref="C1134">INDEX(Months!$A$2:$A$13, $B1134)</f>
        <v>45413</v>
      </c>
      <c r="D1134" s="9" cm="1">
        <f t="array" aca="1" ref="D1134" ca="1">INDEX(Subscribers!$F$2:$F$1001, INT((ROW()-2)/12)+1)</f>
        <v>45383</v>
      </c>
      <c r="E1134" s="5" cm="1">
        <f t="array" aca="1" ref="E1134" ca="1">INDEX(Subscribers!$Q$2:$Q$1001, INT((ROW()-2)/12)+1)</f>
        <v>999</v>
      </c>
      <c r="F1134" s="5">
        <f t="shared" ca="1" si="76"/>
        <v>1</v>
      </c>
      <c r="G1134" s="5">
        <f t="shared" ca="1" si="77"/>
        <v>0</v>
      </c>
      <c r="H1134" s="7" cm="1">
        <f t="array" aca="1" ref="H1134" ca="1">INDEX(Subscribers!$G$2:$G$1001, INT((ROW()-2)/12)+1)</f>
        <v>21.98</v>
      </c>
      <c r="I1134">
        <f t="shared" ca="1" si="78"/>
        <v>21.98</v>
      </c>
    </row>
    <row r="1135" spans="1:9">
      <c r="A1135" cm="1">
        <f t="array" ref="A1135">INDEX(Subscribers!$A$2:$A$1001, INT((ROW()-2)/12)+1)</f>
        <v>95</v>
      </c>
      <c r="B1135">
        <f t="shared" si="75"/>
        <v>6</v>
      </c>
      <c r="C1135" s="9" cm="1">
        <f t="array" ref="C1135">INDEX(Months!$A$2:$A$13, $B1135)</f>
        <v>45444</v>
      </c>
      <c r="D1135" s="9" cm="1">
        <f t="array" aca="1" ref="D1135" ca="1">INDEX(Subscribers!$F$2:$F$1001, INT((ROW()-2)/12)+1)</f>
        <v>45383</v>
      </c>
      <c r="E1135" s="5" cm="1">
        <f t="array" aca="1" ref="E1135" ca="1">INDEX(Subscribers!$Q$2:$Q$1001, INT((ROW()-2)/12)+1)</f>
        <v>999</v>
      </c>
      <c r="F1135" s="5">
        <f t="shared" ca="1" si="76"/>
        <v>1</v>
      </c>
      <c r="G1135" s="5">
        <f t="shared" ca="1" si="77"/>
        <v>0</v>
      </c>
      <c r="H1135" s="7" cm="1">
        <f t="array" aca="1" ref="H1135" ca="1">INDEX(Subscribers!$G$2:$G$1001, INT((ROW()-2)/12)+1)</f>
        <v>21.98</v>
      </c>
      <c r="I1135">
        <f t="shared" ca="1" si="78"/>
        <v>21.98</v>
      </c>
    </row>
    <row r="1136" spans="1:9">
      <c r="A1136" cm="1">
        <f t="array" ref="A1136">INDEX(Subscribers!$A$2:$A$1001, INT((ROW()-2)/12)+1)</f>
        <v>95</v>
      </c>
      <c r="B1136">
        <f t="shared" si="75"/>
        <v>7</v>
      </c>
      <c r="C1136" s="9" cm="1">
        <f t="array" ref="C1136">INDEX(Months!$A$2:$A$13, $B1136)</f>
        <v>45474</v>
      </c>
      <c r="D1136" s="9" cm="1">
        <f t="array" aca="1" ref="D1136" ca="1">INDEX(Subscribers!$F$2:$F$1001, INT((ROW()-2)/12)+1)</f>
        <v>45383</v>
      </c>
      <c r="E1136" s="5" cm="1">
        <f t="array" aca="1" ref="E1136" ca="1">INDEX(Subscribers!$Q$2:$Q$1001, INT((ROW()-2)/12)+1)</f>
        <v>999</v>
      </c>
      <c r="F1136" s="5">
        <f t="shared" ca="1" si="76"/>
        <v>1</v>
      </c>
      <c r="G1136" s="5">
        <f t="shared" ca="1" si="77"/>
        <v>0</v>
      </c>
      <c r="H1136" s="7" cm="1">
        <f t="array" aca="1" ref="H1136" ca="1">INDEX(Subscribers!$G$2:$G$1001, INT((ROW()-2)/12)+1)</f>
        <v>21.98</v>
      </c>
      <c r="I1136">
        <f t="shared" ca="1" si="78"/>
        <v>21.98</v>
      </c>
    </row>
    <row r="1137" spans="1:9">
      <c r="A1137" cm="1">
        <f t="array" ref="A1137">INDEX(Subscribers!$A$2:$A$1001, INT((ROW()-2)/12)+1)</f>
        <v>95</v>
      </c>
      <c r="B1137">
        <f t="shared" si="75"/>
        <v>8</v>
      </c>
      <c r="C1137" s="9" cm="1">
        <f t="array" ref="C1137">INDEX(Months!$A$2:$A$13, $B1137)</f>
        <v>45505</v>
      </c>
      <c r="D1137" s="9" cm="1">
        <f t="array" aca="1" ref="D1137" ca="1">INDEX(Subscribers!$F$2:$F$1001, INT((ROW()-2)/12)+1)</f>
        <v>45383</v>
      </c>
      <c r="E1137" s="5" cm="1">
        <f t="array" aca="1" ref="E1137" ca="1">INDEX(Subscribers!$Q$2:$Q$1001, INT((ROW()-2)/12)+1)</f>
        <v>999</v>
      </c>
      <c r="F1137" s="5">
        <f t="shared" ca="1" si="76"/>
        <v>1</v>
      </c>
      <c r="G1137" s="5">
        <f t="shared" ca="1" si="77"/>
        <v>0</v>
      </c>
      <c r="H1137" s="7" cm="1">
        <f t="array" aca="1" ref="H1137" ca="1">INDEX(Subscribers!$G$2:$G$1001, INT((ROW()-2)/12)+1)</f>
        <v>21.98</v>
      </c>
      <c r="I1137">
        <f t="shared" ca="1" si="78"/>
        <v>21.98</v>
      </c>
    </row>
    <row r="1138" spans="1:9">
      <c r="A1138" cm="1">
        <f t="array" ref="A1138">INDEX(Subscribers!$A$2:$A$1001, INT((ROW()-2)/12)+1)</f>
        <v>95</v>
      </c>
      <c r="B1138">
        <f t="shared" si="75"/>
        <v>9</v>
      </c>
      <c r="C1138" s="9" cm="1">
        <f t="array" ref="C1138">INDEX(Months!$A$2:$A$13, $B1138)</f>
        <v>45536</v>
      </c>
      <c r="D1138" s="9" cm="1">
        <f t="array" aca="1" ref="D1138" ca="1">INDEX(Subscribers!$F$2:$F$1001, INT((ROW()-2)/12)+1)</f>
        <v>45383</v>
      </c>
      <c r="E1138" s="5" cm="1">
        <f t="array" aca="1" ref="E1138" ca="1">INDEX(Subscribers!$Q$2:$Q$1001, INT((ROW()-2)/12)+1)</f>
        <v>999</v>
      </c>
      <c r="F1138" s="5">
        <f t="shared" ca="1" si="76"/>
        <v>1</v>
      </c>
      <c r="G1138" s="5">
        <f t="shared" ca="1" si="77"/>
        <v>0</v>
      </c>
      <c r="H1138" s="7" cm="1">
        <f t="array" aca="1" ref="H1138" ca="1">INDEX(Subscribers!$G$2:$G$1001, INT((ROW()-2)/12)+1)</f>
        <v>21.98</v>
      </c>
      <c r="I1138">
        <f t="shared" ca="1" si="78"/>
        <v>21.98</v>
      </c>
    </row>
    <row r="1139" spans="1:9">
      <c r="A1139" cm="1">
        <f t="array" ref="A1139">INDEX(Subscribers!$A$2:$A$1001, INT((ROW()-2)/12)+1)</f>
        <v>95</v>
      </c>
      <c r="B1139">
        <f t="shared" si="75"/>
        <v>10</v>
      </c>
      <c r="C1139" s="9" cm="1">
        <f t="array" ref="C1139">INDEX(Months!$A$2:$A$13, $B1139)</f>
        <v>45566</v>
      </c>
      <c r="D1139" s="9" cm="1">
        <f t="array" aca="1" ref="D1139" ca="1">INDEX(Subscribers!$F$2:$F$1001, INT((ROW()-2)/12)+1)</f>
        <v>45383</v>
      </c>
      <c r="E1139" s="5" cm="1">
        <f t="array" aca="1" ref="E1139" ca="1">INDEX(Subscribers!$Q$2:$Q$1001, INT((ROW()-2)/12)+1)</f>
        <v>999</v>
      </c>
      <c r="F1139" s="5">
        <f t="shared" ca="1" si="76"/>
        <v>1</v>
      </c>
      <c r="G1139" s="5">
        <f t="shared" ca="1" si="77"/>
        <v>0</v>
      </c>
      <c r="H1139" s="7" cm="1">
        <f t="array" aca="1" ref="H1139" ca="1">INDEX(Subscribers!$G$2:$G$1001, INT((ROW()-2)/12)+1)</f>
        <v>21.98</v>
      </c>
      <c r="I1139">
        <f t="shared" ca="1" si="78"/>
        <v>21.98</v>
      </c>
    </row>
    <row r="1140" spans="1:9">
      <c r="A1140" cm="1">
        <f t="array" ref="A1140">INDEX(Subscribers!$A$2:$A$1001, INT((ROW()-2)/12)+1)</f>
        <v>95</v>
      </c>
      <c r="B1140">
        <f t="shared" si="75"/>
        <v>11</v>
      </c>
      <c r="C1140" s="9" cm="1">
        <f t="array" ref="C1140">INDEX(Months!$A$2:$A$13, $B1140)</f>
        <v>45597</v>
      </c>
      <c r="D1140" s="9" cm="1">
        <f t="array" aca="1" ref="D1140" ca="1">INDEX(Subscribers!$F$2:$F$1001, INT((ROW()-2)/12)+1)</f>
        <v>45383</v>
      </c>
      <c r="E1140" s="5" cm="1">
        <f t="array" aca="1" ref="E1140" ca="1">INDEX(Subscribers!$Q$2:$Q$1001, INT((ROW()-2)/12)+1)</f>
        <v>999</v>
      </c>
      <c r="F1140" s="5">
        <f t="shared" ca="1" si="76"/>
        <v>1</v>
      </c>
      <c r="G1140" s="5">
        <f t="shared" ca="1" si="77"/>
        <v>0</v>
      </c>
      <c r="H1140" s="7" cm="1">
        <f t="array" aca="1" ref="H1140" ca="1">INDEX(Subscribers!$G$2:$G$1001, INT((ROW()-2)/12)+1)</f>
        <v>21.98</v>
      </c>
      <c r="I1140">
        <f t="shared" ca="1" si="78"/>
        <v>21.98</v>
      </c>
    </row>
    <row r="1141" spans="1:9">
      <c r="A1141" cm="1">
        <f t="array" ref="A1141">INDEX(Subscribers!$A$2:$A$1001, INT((ROW()-2)/12)+1)</f>
        <v>95</v>
      </c>
      <c r="B1141">
        <f t="shared" si="75"/>
        <v>12</v>
      </c>
      <c r="C1141" s="9" cm="1">
        <f t="array" ref="C1141">INDEX(Months!$A$2:$A$13, $B1141)</f>
        <v>45627</v>
      </c>
      <c r="D1141" s="9" cm="1">
        <f t="array" aca="1" ref="D1141" ca="1">INDEX(Subscribers!$F$2:$F$1001, INT((ROW()-2)/12)+1)</f>
        <v>45383</v>
      </c>
      <c r="E1141" s="5" cm="1">
        <f t="array" aca="1" ref="E1141" ca="1">INDEX(Subscribers!$Q$2:$Q$1001, INT((ROW()-2)/12)+1)</f>
        <v>999</v>
      </c>
      <c r="F1141" s="5">
        <f t="shared" ca="1" si="76"/>
        <v>1</v>
      </c>
      <c r="G1141" s="5">
        <f t="shared" ca="1" si="77"/>
        <v>0</v>
      </c>
      <c r="H1141" s="7" cm="1">
        <f t="array" aca="1" ref="H1141" ca="1">INDEX(Subscribers!$G$2:$G$1001, INT((ROW()-2)/12)+1)</f>
        <v>21.98</v>
      </c>
      <c r="I1141">
        <f t="shared" ca="1" si="78"/>
        <v>21.98</v>
      </c>
    </row>
    <row r="1142" spans="1:9">
      <c r="A1142" cm="1">
        <f t="array" ref="A1142">INDEX(Subscribers!$A$2:$A$1001, INT((ROW()-2)/12)+1)</f>
        <v>96</v>
      </c>
      <c r="B1142">
        <f t="shared" si="75"/>
        <v>1</v>
      </c>
      <c r="C1142" s="9" cm="1">
        <f t="array" ref="C1142">INDEX(Months!$A$2:$A$13, $B1142)</f>
        <v>45292</v>
      </c>
      <c r="D1142" s="9" cm="1">
        <f t="array" aca="1" ref="D1142" ca="1">INDEX(Subscribers!$F$2:$F$1001, INT((ROW()-2)/12)+1)</f>
        <v>45444</v>
      </c>
      <c r="E1142" s="5" cm="1">
        <f t="array" aca="1" ref="E1142" ca="1">INDEX(Subscribers!$Q$2:$Q$1001, INT((ROW()-2)/12)+1)</f>
        <v>999</v>
      </c>
      <c r="F1142" s="5">
        <f t="shared" ca="1" si="76"/>
        <v>0</v>
      </c>
      <c r="G1142" s="5">
        <f t="shared" ca="1" si="77"/>
        <v>0</v>
      </c>
      <c r="H1142" s="7" cm="1">
        <f t="array" aca="1" ref="H1142" ca="1">INDEX(Subscribers!$G$2:$G$1001, INT((ROW()-2)/12)+1)</f>
        <v>19.989999999999998</v>
      </c>
      <c r="I1142">
        <f t="shared" ca="1" si="78"/>
        <v>0</v>
      </c>
    </row>
    <row r="1143" spans="1:9">
      <c r="A1143" cm="1">
        <f t="array" ref="A1143">INDEX(Subscribers!$A$2:$A$1001, INT((ROW()-2)/12)+1)</f>
        <v>96</v>
      </c>
      <c r="B1143">
        <f t="shared" si="75"/>
        <v>2</v>
      </c>
      <c r="C1143" s="9" cm="1">
        <f t="array" ref="C1143">INDEX(Months!$A$2:$A$13, $B1143)</f>
        <v>45323</v>
      </c>
      <c r="D1143" s="9" cm="1">
        <f t="array" aca="1" ref="D1143" ca="1">INDEX(Subscribers!$F$2:$F$1001, INT((ROW()-2)/12)+1)</f>
        <v>45444</v>
      </c>
      <c r="E1143" s="5" cm="1">
        <f t="array" aca="1" ref="E1143" ca="1">INDEX(Subscribers!$Q$2:$Q$1001, INT((ROW()-2)/12)+1)</f>
        <v>999</v>
      </c>
      <c r="F1143" s="5">
        <f t="shared" ca="1" si="76"/>
        <v>0</v>
      </c>
      <c r="G1143" s="5">
        <f t="shared" ca="1" si="77"/>
        <v>0</v>
      </c>
      <c r="H1143" s="7" cm="1">
        <f t="array" aca="1" ref="H1143" ca="1">INDEX(Subscribers!$G$2:$G$1001, INT((ROW()-2)/12)+1)</f>
        <v>19.989999999999998</v>
      </c>
      <c r="I1143">
        <f t="shared" ca="1" si="78"/>
        <v>0</v>
      </c>
    </row>
    <row r="1144" spans="1:9">
      <c r="A1144" cm="1">
        <f t="array" ref="A1144">INDEX(Subscribers!$A$2:$A$1001, INT((ROW()-2)/12)+1)</f>
        <v>96</v>
      </c>
      <c r="B1144">
        <f t="shared" si="75"/>
        <v>3</v>
      </c>
      <c r="C1144" s="9" cm="1">
        <f t="array" ref="C1144">INDEX(Months!$A$2:$A$13, $B1144)</f>
        <v>45352</v>
      </c>
      <c r="D1144" s="9" cm="1">
        <f t="array" aca="1" ref="D1144" ca="1">INDEX(Subscribers!$F$2:$F$1001, INT((ROW()-2)/12)+1)</f>
        <v>45444</v>
      </c>
      <c r="E1144" s="5" cm="1">
        <f t="array" aca="1" ref="E1144" ca="1">INDEX(Subscribers!$Q$2:$Q$1001, INT((ROW()-2)/12)+1)</f>
        <v>999</v>
      </c>
      <c r="F1144" s="5">
        <f t="shared" ca="1" si="76"/>
        <v>0</v>
      </c>
      <c r="G1144" s="5">
        <f t="shared" ca="1" si="77"/>
        <v>0</v>
      </c>
      <c r="H1144" s="7" cm="1">
        <f t="array" aca="1" ref="H1144" ca="1">INDEX(Subscribers!$G$2:$G$1001, INT((ROW()-2)/12)+1)</f>
        <v>19.989999999999998</v>
      </c>
      <c r="I1144">
        <f t="shared" ca="1" si="78"/>
        <v>0</v>
      </c>
    </row>
    <row r="1145" spans="1:9">
      <c r="A1145" cm="1">
        <f t="array" ref="A1145">INDEX(Subscribers!$A$2:$A$1001, INT((ROW()-2)/12)+1)</f>
        <v>96</v>
      </c>
      <c r="B1145">
        <f t="shared" si="75"/>
        <v>4</v>
      </c>
      <c r="C1145" s="9" cm="1">
        <f t="array" ref="C1145">INDEX(Months!$A$2:$A$13, $B1145)</f>
        <v>45383</v>
      </c>
      <c r="D1145" s="9" cm="1">
        <f t="array" aca="1" ref="D1145" ca="1">INDEX(Subscribers!$F$2:$F$1001, INT((ROW()-2)/12)+1)</f>
        <v>45444</v>
      </c>
      <c r="E1145" s="5" cm="1">
        <f t="array" aca="1" ref="E1145" ca="1">INDEX(Subscribers!$Q$2:$Q$1001, INT((ROW()-2)/12)+1)</f>
        <v>999</v>
      </c>
      <c r="F1145" s="5">
        <f t="shared" ca="1" si="76"/>
        <v>0</v>
      </c>
      <c r="G1145" s="5">
        <f t="shared" ca="1" si="77"/>
        <v>0</v>
      </c>
      <c r="H1145" s="7" cm="1">
        <f t="array" aca="1" ref="H1145" ca="1">INDEX(Subscribers!$G$2:$G$1001, INT((ROW()-2)/12)+1)</f>
        <v>19.989999999999998</v>
      </c>
      <c r="I1145">
        <f t="shared" ca="1" si="78"/>
        <v>0</v>
      </c>
    </row>
    <row r="1146" spans="1:9">
      <c r="A1146" cm="1">
        <f t="array" ref="A1146">INDEX(Subscribers!$A$2:$A$1001, INT((ROW()-2)/12)+1)</f>
        <v>96</v>
      </c>
      <c r="B1146">
        <f t="shared" si="75"/>
        <v>5</v>
      </c>
      <c r="C1146" s="9" cm="1">
        <f t="array" ref="C1146">INDEX(Months!$A$2:$A$13, $B1146)</f>
        <v>45413</v>
      </c>
      <c r="D1146" s="9" cm="1">
        <f t="array" aca="1" ref="D1146" ca="1">INDEX(Subscribers!$F$2:$F$1001, INT((ROW()-2)/12)+1)</f>
        <v>45444</v>
      </c>
      <c r="E1146" s="5" cm="1">
        <f t="array" aca="1" ref="E1146" ca="1">INDEX(Subscribers!$Q$2:$Q$1001, INT((ROW()-2)/12)+1)</f>
        <v>999</v>
      </c>
      <c r="F1146" s="5">
        <f t="shared" ca="1" si="76"/>
        <v>0</v>
      </c>
      <c r="G1146" s="5">
        <f t="shared" ca="1" si="77"/>
        <v>0</v>
      </c>
      <c r="H1146" s="7" cm="1">
        <f t="array" aca="1" ref="H1146" ca="1">INDEX(Subscribers!$G$2:$G$1001, INT((ROW()-2)/12)+1)</f>
        <v>19.989999999999998</v>
      </c>
      <c r="I1146">
        <f t="shared" ca="1" si="78"/>
        <v>0</v>
      </c>
    </row>
    <row r="1147" spans="1:9">
      <c r="A1147" cm="1">
        <f t="array" ref="A1147">INDEX(Subscribers!$A$2:$A$1001, INT((ROW()-2)/12)+1)</f>
        <v>96</v>
      </c>
      <c r="B1147">
        <f t="shared" si="75"/>
        <v>6</v>
      </c>
      <c r="C1147" s="9" cm="1">
        <f t="array" ref="C1147">INDEX(Months!$A$2:$A$13, $B1147)</f>
        <v>45444</v>
      </c>
      <c r="D1147" s="9" cm="1">
        <f t="array" aca="1" ref="D1147" ca="1">INDEX(Subscribers!$F$2:$F$1001, INT((ROW()-2)/12)+1)</f>
        <v>45444</v>
      </c>
      <c r="E1147" s="5" cm="1">
        <f t="array" aca="1" ref="E1147" ca="1">INDEX(Subscribers!$Q$2:$Q$1001, INT((ROW()-2)/12)+1)</f>
        <v>999</v>
      </c>
      <c r="F1147" s="5">
        <f t="shared" ca="1" si="76"/>
        <v>1</v>
      </c>
      <c r="G1147" s="5">
        <f t="shared" ca="1" si="77"/>
        <v>0</v>
      </c>
      <c r="H1147" s="7" cm="1">
        <f t="array" aca="1" ref="H1147" ca="1">INDEX(Subscribers!$G$2:$G$1001, INT((ROW()-2)/12)+1)</f>
        <v>19.989999999999998</v>
      </c>
      <c r="I1147">
        <f t="shared" ca="1" si="78"/>
        <v>19.989999999999998</v>
      </c>
    </row>
    <row r="1148" spans="1:9">
      <c r="A1148" cm="1">
        <f t="array" ref="A1148">INDEX(Subscribers!$A$2:$A$1001, INT((ROW()-2)/12)+1)</f>
        <v>96</v>
      </c>
      <c r="B1148">
        <f t="shared" si="75"/>
        <v>7</v>
      </c>
      <c r="C1148" s="9" cm="1">
        <f t="array" ref="C1148">INDEX(Months!$A$2:$A$13, $B1148)</f>
        <v>45474</v>
      </c>
      <c r="D1148" s="9" cm="1">
        <f t="array" aca="1" ref="D1148" ca="1">INDEX(Subscribers!$F$2:$F$1001, INT((ROW()-2)/12)+1)</f>
        <v>45444</v>
      </c>
      <c r="E1148" s="5" cm="1">
        <f t="array" aca="1" ref="E1148" ca="1">INDEX(Subscribers!$Q$2:$Q$1001, INT((ROW()-2)/12)+1)</f>
        <v>999</v>
      </c>
      <c r="F1148" s="5">
        <f t="shared" ca="1" si="76"/>
        <v>1</v>
      </c>
      <c r="G1148" s="5">
        <f t="shared" ca="1" si="77"/>
        <v>0</v>
      </c>
      <c r="H1148" s="7" cm="1">
        <f t="array" aca="1" ref="H1148" ca="1">INDEX(Subscribers!$G$2:$G$1001, INT((ROW()-2)/12)+1)</f>
        <v>19.989999999999998</v>
      </c>
      <c r="I1148">
        <f t="shared" ca="1" si="78"/>
        <v>19.989999999999998</v>
      </c>
    </row>
    <row r="1149" spans="1:9">
      <c r="A1149" cm="1">
        <f t="array" ref="A1149">INDEX(Subscribers!$A$2:$A$1001, INT((ROW()-2)/12)+1)</f>
        <v>96</v>
      </c>
      <c r="B1149">
        <f t="shared" si="75"/>
        <v>8</v>
      </c>
      <c r="C1149" s="9" cm="1">
        <f t="array" ref="C1149">INDEX(Months!$A$2:$A$13, $B1149)</f>
        <v>45505</v>
      </c>
      <c r="D1149" s="9" cm="1">
        <f t="array" aca="1" ref="D1149" ca="1">INDEX(Subscribers!$F$2:$F$1001, INT((ROW()-2)/12)+1)</f>
        <v>45444</v>
      </c>
      <c r="E1149" s="5" cm="1">
        <f t="array" aca="1" ref="E1149" ca="1">INDEX(Subscribers!$Q$2:$Q$1001, INT((ROW()-2)/12)+1)</f>
        <v>999</v>
      </c>
      <c r="F1149" s="5">
        <f t="shared" ca="1" si="76"/>
        <v>1</v>
      </c>
      <c r="G1149" s="5">
        <f t="shared" ca="1" si="77"/>
        <v>0</v>
      </c>
      <c r="H1149" s="7" cm="1">
        <f t="array" aca="1" ref="H1149" ca="1">INDEX(Subscribers!$G$2:$G$1001, INT((ROW()-2)/12)+1)</f>
        <v>19.989999999999998</v>
      </c>
      <c r="I1149">
        <f t="shared" ca="1" si="78"/>
        <v>19.989999999999998</v>
      </c>
    </row>
    <row r="1150" spans="1:9">
      <c r="A1150" cm="1">
        <f t="array" ref="A1150">INDEX(Subscribers!$A$2:$A$1001, INT((ROW()-2)/12)+1)</f>
        <v>96</v>
      </c>
      <c r="B1150">
        <f t="shared" si="75"/>
        <v>9</v>
      </c>
      <c r="C1150" s="9" cm="1">
        <f t="array" ref="C1150">INDEX(Months!$A$2:$A$13, $B1150)</f>
        <v>45536</v>
      </c>
      <c r="D1150" s="9" cm="1">
        <f t="array" aca="1" ref="D1150" ca="1">INDEX(Subscribers!$F$2:$F$1001, INT((ROW()-2)/12)+1)</f>
        <v>45444</v>
      </c>
      <c r="E1150" s="5" cm="1">
        <f t="array" aca="1" ref="E1150" ca="1">INDEX(Subscribers!$Q$2:$Q$1001, INT((ROW()-2)/12)+1)</f>
        <v>999</v>
      </c>
      <c r="F1150" s="5">
        <f t="shared" ca="1" si="76"/>
        <v>1</v>
      </c>
      <c r="G1150" s="5">
        <f t="shared" ca="1" si="77"/>
        <v>0</v>
      </c>
      <c r="H1150" s="7" cm="1">
        <f t="array" aca="1" ref="H1150" ca="1">INDEX(Subscribers!$G$2:$G$1001, INT((ROW()-2)/12)+1)</f>
        <v>19.989999999999998</v>
      </c>
      <c r="I1150">
        <f t="shared" ca="1" si="78"/>
        <v>19.989999999999998</v>
      </c>
    </row>
    <row r="1151" spans="1:9">
      <c r="A1151" cm="1">
        <f t="array" ref="A1151">INDEX(Subscribers!$A$2:$A$1001, INT((ROW()-2)/12)+1)</f>
        <v>96</v>
      </c>
      <c r="B1151">
        <f t="shared" si="75"/>
        <v>10</v>
      </c>
      <c r="C1151" s="9" cm="1">
        <f t="array" ref="C1151">INDEX(Months!$A$2:$A$13, $B1151)</f>
        <v>45566</v>
      </c>
      <c r="D1151" s="9" cm="1">
        <f t="array" aca="1" ref="D1151" ca="1">INDEX(Subscribers!$F$2:$F$1001, INT((ROW()-2)/12)+1)</f>
        <v>45444</v>
      </c>
      <c r="E1151" s="5" cm="1">
        <f t="array" aca="1" ref="E1151" ca="1">INDEX(Subscribers!$Q$2:$Q$1001, INT((ROW()-2)/12)+1)</f>
        <v>999</v>
      </c>
      <c r="F1151" s="5">
        <f t="shared" ca="1" si="76"/>
        <v>1</v>
      </c>
      <c r="G1151" s="5">
        <f t="shared" ca="1" si="77"/>
        <v>0</v>
      </c>
      <c r="H1151" s="7" cm="1">
        <f t="array" aca="1" ref="H1151" ca="1">INDEX(Subscribers!$G$2:$G$1001, INT((ROW()-2)/12)+1)</f>
        <v>19.989999999999998</v>
      </c>
      <c r="I1151">
        <f t="shared" ca="1" si="78"/>
        <v>19.989999999999998</v>
      </c>
    </row>
    <row r="1152" spans="1:9">
      <c r="A1152" cm="1">
        <f t="array" ref="A1152">INDEX(Subscribers!$A$2:$A$1001, INT((ROW()-2)/12)+1)</f>
        <v>96</v>
      </c>
      <c r="B1152">
        <f t="shared" si="75"/>
        <v>11</v>
      </c>
      <c r="C1152" s="9" cm="1">
        <f t="array" ref="C1152">INDEX(Months!$A$2:$A$13, $B1152)</f>
        <v>45597</v>
      </c>
      <c r="D1152" s="9" cm="1">
        <f t="array" aca="1" ref="D1152" ca="1">INDEX(Subscribers!$F$2:$F$1001, INT((ROW()-2)/12)+1)</f>
        <v>45444</v>
      </c>
      <c r="E1152" s="5" cm="1">
        <f t="array" aca="1" ref="E1152" ca="1">INDEX(Subscribers!$Q$2:$Q$1001, INT((ROW()-2)/12)+1)</f>
        <v>999</v>
      </c>
      <c r="F1152" s="5">
        <f t="shared" ca="1" si="76"/>
        <v>1</v>
      </c>
      <c r="G1152" s="5">
        <f t="shared" ca="1" si="77"/>
        <v>0</v>
      </c>
      <c r="H1152" s="7" cm="1">
        <f t="array" aca="1" ref="H1152" ca="1">INDEX(Subscribers!$G$2:$G$1001, INT((ROW()-2)/12)+1)</f>
        <v>19.989999999999998</v>
      </c>
      <c r="I1152">
        <f t="shared" ca="1" si="78"/>
        <v>19.989999999999998</v>
      </c>
    </row>
    <row r="1153" spans="1:9">
      <c r="A1153" cm="1">
        <f t="array" ref="A1153">INDEX(Subscribers!$A$2:$A$1001, INT((ROW()-2)/12)+1)</f>
        <v>96</v>
      </c>
      <c r="B1153">
        <f t="shared" si="75"/>
        <v>12</v>
      </c>
      <c r="C1153" s="9" cm="1">
        <f t="array" ref="C1153">INDEX(Months!$A$2:$A$13, $B1153)</f>
        <v>45627</v>
      </c>
      <c r="D1153" s="9" cm="1">
        <f t="array" aca="1" ref="D1153" ca="1">INDEX(Subscribers!$F$2:$F$1001, INT((ROW()-2)/12)+1)</f>
        <v>45444</v>
      </c>
      <c r="E1153" s="5" cm="1">
        <f t="array" aca="1" ref="E1153" ca="1">INDEX(Subscribers!$Q$2:$Q$1001, INT((ROW()-2)/12)+1)</f>
        <v>999</v>
      </c>
      <c r="F1153" s="5">
        <f t="shared" ca="1" si="76"/>
        <v>1</v>
      </c>
      <c r="G1153" s="5">
        <f t="shared" ca="1" si="77"/>
        <v>0</v>
      </c>
      <c r="H1153" s="7" cm="1">
        <f t="array" aca="1" ref="H1153" ca="1">INDEX(Subscribers!$G$2:$G$1001, INT((ROW()-2)/12)+1)</f>
        <v>19.989999999999998</v>
      </c>
      <c r="I1153">
        <f t="shared" ca="1" si="78"/>
        <v>19.989999999999998</v>
      </c>
    </row>
    <row r="1154" spans="1:9">
      <c r="A1154" cm="1">
        <f t="array" ref="A1154">INDEX(Subscribers!$A$2:$A$1001, INT((ROW()-2)/12)+1)</f>
        <v>97</v>
      </c>
      <c r="B1154">
        <f t="shared" si="75"/>
        <v>1</v>
      </c>
      <c r="C1154" s="9" cm="1">
        <f t="array" ref="C1154">INDEX(Months!$A$2:$A$13, $B1154)</f>
        <v>45292</v>
      </c>
      <c r="D1154" s="9" cm="1">
        <f t="array" aca="1" ref="D1154" ca="1">INDEX(Subscribers!$F$2:$F$1001, INT((ROW()-2)/12)+1)</f>
        <v>45444</v>
      </c>
      <c r="E1154" s="5" cm="1">
        <f t="array" aca="1" ref="E1154" ca="1">INDEX(Subscribers!$Q$2:$Q$1001, INT((ROW()-2)/12)+1)</f>
        <v>7</v>
      </c>
      <c r="F1154" s="5">
        <f t="shared" ca="1" si="76"/>
        <v>0</v>
      </c>
      <c r="G1154" s="5">
        <f t="shared" ca="1" si="77"/>
        <v>0</v>
      </c>
      <c r="H1154" s="7" cm="1">
        <f t="array" aca="1" ref="H1154" ca="1">INDEX(Subscribers!$G$2:$G$1001, INT((ROW()-2)/12)+1)</f>
        <v>16.98</v>
      </c>
      <c r="I1154">
        <f t="shared" ca="1" si="78"/>
        <v>0</v>
      </c>
    </row>
    <row r="1155" spans="1:9">
      <c r="A1155" cm="1">
        <f t="array" ref="A1155">INDEX(Subscribers!$A$2:$A$1001, INT((ROW()-2)/12)+1)</f>
        <v>97</v>
      </c>
      <c r="B1155">
        <f t="shared" ref="B1155:B1218" si="79">MOD(ROW()-2,12)+1</f>
        <v>2</v>
      </c>
      <c r="C1155" s="9" cm="1">
        <f t="array" ref="C1155">INDEX(Months!$A$2:$A$13, $B1155)</f>
        <v>45323</v>
      </c>
      <c r="D1155" s="9" cm="1">
        <f t="array" aca="1" ref="D1155" ca="1">INDEX(Subscribers!$F$2:$F$1001, INT((ROW()-2)/12)+1)</f>
        <v>45444</v>
      </c>
      <c r="E1155" s="5" cm="1">
        <f t="array" aca="1" ref="E1155" ca="1">INDEX(Subscribers!$Q$2:$Q$1001, INT((ROW()-2)/12)+1)</f>
        <v>7</v>
      </c>
      <c r="F1155" s="5">
        <f t="shared" ref="F1155:F1218" ca="1" si="80">--( AND($C1155&gt;=$D1155, IF($E1155=999, TRUE, $B1155&lt;$E1155)) )</f>
        <v>0</v>
      </c>
      <c r="G1155" s="5">
        <f t="shared" ref="G1155:G1218" ca="1" si="81">IF($E1155=999,0,IF($B1155=$E1155,1,0))</f>
        <v>0</v>
      </c>
      <c r="H1155" s="7" cm="1">
        <f t="array" aca="1" ref="H1155" ca="1">INDEX(Subscribers!$G$2:$G$1001, INT((ROW()-2)/12)+1)</f>
        <v>16.98</v>
      </c>
      <c r="I1155">
        <f t="shared" ref="I1155:I1218" ca="1" si="82">IF($F1155=1,$H1155,0)</f>
        <v>0</v>
      </c>
    </row>
    <row r="1156" spans="1:9">
      <c r="A1156" cm="1">
        <f t="array" ref="A1156">INDEX(Subscribers!$A$2:$A$1001, INT((ROW()-2)/12)+1)</f>
        <v>97</v>
      </c>
      <c r="B1156">
        <f t="shared" si="79"/>
        <v>3</v>
      </c>
      <c r="C1156" s="9" cm="1">
        <f t="array" ref="C1156">INDEX(Months!$A$2:$A$13, $B1156)</f>
        <v>45352</v>
      </c>
      <c r="D1156" s="9" cm="1">
        <f t="array" aca="1" ref="D1156" ca="1">INDEX(Subscribers!$F$2:$F$1001, INT((ROW()-2)/12)+1)</f>
        <v>45444</v>
      </c>
      <c r="E1156" s="5" cm="1">
        <f t="array" aca="1" ref="E1156" ca="1">INDEX(Subscribers!$Q$2:$Q$1001, INT((ROW()-2)/12)+1)</f>
        <v>7</v>
      </c>
      <c r="F1156" s="5">
        <f t="shared" ca="1" si="80"/>
        <v>0</v>
      </c>
      <c r="G1156" s="5">
        <f t="shared" ca="1" si="81"/>
        <v>0</v>
      </c>
      <c r="H1156" s="7" cm="1">
        <f t="array" aca="1" ref="H1156" ca="1">INDEX(Subscribers!$G$2:$G$1001, INT((ROW()-2)/12)+1)</f>
        <v>16.98</v>
      </c>
      <c r="I1156">
        <f t="shared" ca="1" si="82"/>
        <v>0</v>
      </c>
    </row>
    <row r="1157" spans="1:9">
      <c r="A1157" cm="1">
        <f t="array" ref="A1157">INDEX(Subscribers!$A$2:$A$1001, INT((ROW()-2)/12)+1)</f>
        <v>97</v>
      </c>
      <c r="B1157">
        <f t="shared" si="79"/>
        <v>4</v>
      </c>
      <c r="C1157" s="9" cm="1">
        <f t="array" ref="C1157">INDEX(Months!$A$2:$A$13, $B1157)</f>
        <v>45383</v>
      </c>
      <c r="D1157" s="9" cm="1">
        <f t="array" aca="1" ref="D1157" ca="1">INDEX(Subscribers!$F$2:$F$1001, INT((ROW()-2)/12)+1)</f>
        <v>45444</v>
      </c>
      <c r="E1157" s="5" cm="1">
        <f t="array" aca="1" ref="E1157" ca="1">INDEX(Subscribers!$Q$2:$Q$1001, INT((ROW()-2)/12)+1)</f>
        <v>7</v>
      </c>
      <c r="F1157" s="5">
        <f t="shared" ca="1" si="80"/>
        <v>0</v>
      </c>
      <c r="G1157" s="5">
        <f t="shared" ca="1" si="81"/>
        <v>0</v>
      </c>
      <c r="H1157" s="7" cm="1">
        <f t="array" aca="1" ref="H1157" ca="1">INDEX(Subscribers!$G$2:$G$1001, INT((ROW()-2)/12)+1)</f>
        <v>16.98</v>
      </c>
      <c r="I1157">
        <f t="shared" ca="1" si="82"/>
        <v>0</v>
      </c>
    </row>
    <row r="1158" spans="1:9">
      <c r="A1158" cm="1">
        <f t="array" ref="A1158">INDEX(Subscribers!$A$2:$A$1001, INT((ROW()-2)/12)+1)</f>
        <v>97</v>
      </c>
      <c r="B1158">
        <f t="shared" si="79"/>
        <v>5</v>
      </c>
      <c r="C1158" s="9" cm="1">
        <f t="array" ref="C1158">INDEX(Months!$A$2:$A$13, $B1158)</f>
        <v>45413</v>
      </c>
      <c r="D1158" s="9" cm="1">
        <f t="array" aca="1" ref="D1158" ca="1">INDEX(Subscribers!$F$2:$F$1001, INT((ROW()-2)/12)+1)</f>
        <v>45444</v>
      </c>
      <c r="E1158" s="5" cm="1">
        <f t="array" aca="1" ref="E1158" ca="1">INDEX(Subscribers!$Q$2:$Q$1001, INT((ROW()-2)/12)+1)</f>
        <v>7</v>
      </c>
      <c r="F1158" s="5">
        <f t="shared" ca="1" si="80"/>
        <v>0</v>
      </c>
      <c r="G1158" s="5">
        <f t="shared" ca="1" si="81"/>
        <v>0</v>
      </c>
      <c r="H1158" s="7" cm="1">
        <f t="array" aca="1" ref="H1158" ca="1">INDEX(Subscribers!$G$2:$G$1001, INT((ROW()-2)/12)+1)</f>
        <v>16.98</v>
      </c>
      <c r="I1158">
        <f t="shared" ca="1" si="82"/>
        <v>0</v>
      </c>
    </row>
    <row r="1159" spans="1:9">
      <c r="A1159" cm="1">
        <f t="array" ref="A1159">INDEX(Subscribers!$A$2:$A$1001, INT((ROW()-2)/12)+1)</f>
        <v>97</v>
      </c>
      <c r="B1159">
        <f t="shared" si="79"/>
        <v>6</v>
      </c>
      <c r="C1159" s="9" cm="1">
        <f t="array" ref="C1159">INDEX(Months!$A$2:$A$13, $B1159)</f>
        <v>45444</v>
      </c>
      <c r="D1159" s="9" cm="1">
        <f t="array" aca="1" ref="D1159" ca="1">INDEX(Subscribers!$F$2:$F$1001, INT((ROW()-2)/12)+1)</f>
        <v>45444</v>
      </c>
      <c r="E1159" s="5" cm="1">
        <f t="array" aca="1" ref="E1159" ca="1">INDEX(Subscribers!$Q$2:$Q$1001, INT((ROW()-2)/12)+1)</f>
        <v>7</v>
      </c>
      <c r="F1159" s="5">
        <f t="shared" ca="1" si="80"/>
        <v>1</v>
      </c>
      <c r="G1159" s="5">
        <f t="shared" ca="1" si="81"/>
        <v>0</v>
      </c>
      <c r="H1159" s="7" cm="1">
        <f t="array" aca="1" ref="H1159" ca="1">INDEX(Subscribers!$G$2:$G$1001, INT((ROW()-2)/12)+1)</f>
        <v>16.98</v>
      </c>
      <c r="I1159">
        <f t="shared" ca="1" si="82"/>
        <v>16.98</v>
      </c>
    </row>
    <row r="1160" spans="1:9">
      <c r="A1160" cm="1">
        <f t="array" ref="A1160">INDEX(Subscribers!$A$2:$A$1001, INT((ROW()-2)/12)+1)</f>
        <v>97</v>
      </c>
      <c r="B1160">
        <f t="shared" si="79"/>
        <v>7</v>
      </c>
      <c r="C1160" s="9" cm="1">
        <f t="array" ref="C1160">INDEX(Months!$A$2:$A$13, $B1160)</f>
        <v>45474</v>
      </c>
      <c r="D1160" s="9" cm="1">
        <f t="array" aca="1" ref="D1160" ca="1">INDEX(Subscribers!$F$2:$F$1001, INT((ROW()-2)/12)+1)</f>
        <v>45444</v>
      </c>
      <c r="E1160" s="5" cm="1">
        <f t="array" aca="1" ref="E1160" ca="1">INDEX(Subscribers!$Q$2:$Q$1001, INT((ROW()-2)/12)+1)</f>
        <v>7</v>
      </c>
      <c r="F1160" s="5">
        <f t="shared" ca="1" si="80"/>
        <v>0</v>
      </c>
      <c r="G1160" s="5">
        <f t="shared" ca="1" si="81"/>
        <v>1</v>
      </c>
      <c r="H1160" s="7" cm="1">
        <f t="array" aca="1" ref="H1160" ca="1">INDEX(Subscribers!$G$2:$G$1001, INT((ROW()-2)/12)+1)</f>
        <v>16.98</v>
      </c>
      <c r="I1160">
        <f t="shared" ca="1" si="82"/>
        <v>0</v>
      </c>
    </row>
    <row r="1161" spans="1:9">
      <c r="A1161" cm="1">
        <f t="array" ref="A1161">INDEX(Subscribers!$A$2:$A$1001, INT((ROW()-2)/12)+1)</f>
        <v>97</v>
      </c>
      <c r="B1161">
        <f t="shared" si="79"/>
        <v>8</v>
      </c>
      <c r="C1161" s="9" cm="1">
        <f t="array" ref="C1161">INDEX(Months!$A$2:$A$13, $B1161)</f>
        <v>45505</v>
      </c>
      <c r="D1161" s="9" cm="1">
        <f t="array" aca="1" ref="D1161" ca="1">INDEX(Subscribers!$F$2:$F$1001, INT((ROW()-2)/12)+1)</f>
        <v>45444</v>
      </c>
      <c r="E1161" s="5" cm="1">
        <f t="array" aca="1" ref="E1161" ca="1">INDEX(Subscribers!$Q$2:$Q$1001, INT((ROW()-2)/12)+1)</f>
        <v>7</v>
      </c>
      <c r="F1161" s="5">
        <f t="shared" ca="1" si="80"/>
        <v>0</v>
      </c>
      <c r="G1161" s="5">
        <f t="shared" ca="1" si="81"/>
        <v>0</v>
      </c>
      <c r="H1161" s="7" cm="1">
        <f t="array" aca="1" ref="H1161" ca="1">INDEX(Subscribers!$G$2:$G$1001, INT((ROW()-2)/12)+1)</f>
        <v>16.98</v>
      </c>
      <c r="I1161">
        <f t="shared" ca="1" si="82"/>
        <v>0</v>
      </c>
    </row>
    <row r="1162" spans="1:9">
      <c r="A1162" cm="1">
        <f t="array" ref="A1162">INDEX(Subscribers!$A$2:$A$1001, INT((ROW()-2)/12)+1)</f>
        <v>97</v>
      </c>
      <c r="B1162">
        <f t="shared" si="79"/>
        <v>9</v>
      </c>
      <c r="C1162" s="9" cm="1">
        <f t="array" ref="C1162">INDEX(Months!$A$2:$A$13, $B1162)</f>
        <v>45536</v>
      </c>
      <c r="D1162" s="9" cm="1">
        <f t="array" aca="1" ref="D1162" ca="1">INDEX(Subscribers!$F$2:$F$1001, INT((ROW()-2)/12)+1)</f>
        <v>45444</v>
      </c>
      <c r="E1162" s="5" cm="1">
        <f t="array" aca="1" ref="E1162" ca="1">INDEX(Subscribers!$Q$2:$Q$1001, INT((ROW()-2)/12)+1)</f>
        <v>7</v>
      </c>
      <c r="F1162" s="5">
        <f t="shared" ca="1" si="80"/>
        <v>0</v>
      </c>
      <c r="G1162" s="5">
        <f t="shared" ca="1" si="81"/>
        <v>0</v>
      </c>
      <c r="H1162" s="7" cm="1">
        <f t="array" aca="1" ref="H1162" ca="1">INDEX(Subscribers!$G$2:$G$1001, INT((ROW()-2)/12)+1)</f>
        <v>16.98</v>
      </c>
      <c r="I1162">
        <f t="shared" ca="1" si="82"/>
        <v>0</v>
      </c>
    </row>
    <row r="1163" spans="1:9">
      <c r="A1163" cm="1">
        <f t="array" ref="A1163">INDEX(Subscribers!$A$2:$A$1001, INT((ROW()-2)/12)+1)</f>
        <v>97</v>
      </c>
      <c r="B1163">
        <f t="shared" si="79"/>
        <v>10</v>
      </c>
      <c r="C1163" s="9" cm="1">
        <f t="array" ref="C1163">INDEX(Months!$A$2:$A$13, $B1163)</f>
        <v>45566</v>
      </c>
      <c r="D1163" s="9" cm="1">
        <f t="array" aca="1" ref="D1163" ca="1">INDEX(Subscribers!$F$2:$F$1001, INT((ROW()-2)/12)+1)</f>
        <v>45444</v>
      </c>
      <c r="E1163" s="5" cm="1">
        <f t="array" aca="1" ref="E1163" ca="1">INDEX(Subscribers!$Q$2:$Q$1001, INT((ROW()-2)/12)+1)</f>
        <v>7</v>
      </c>
      <c r="F1163" s="5">
        <f t="shared" ca="1" si="80"/>
        <v>0</v>
      </c>
      <c r="G1163" s="5">
        <f t="shared" ca="1" si="81"/>
        <v>0</v>
      </c>
      <c r="H1163" s="7" cm="1">
        <f t="array" aca="1" ref="H1163" ca="1">INDEX(Subscribers!$G$2:$G$1001, INT((ROW()-2)/12)+1)</f>
        <v>16.98</v>
      </c>
      <c r="I1163">
        <f t="shared" ca="1" si="82"/>
        <v>0</v>
      </c>
    </row>
    <row r="1164" spans="1:9">
      <c r="A1164" cm="1">
        <f t="array" ref="A1164">INDEX(Subscribers!$A$2:$A$1001, INT((ROW()-2)/12)+1)</f>
        <v>97</v>
      </c>
      <c r="B1164">
        <f t="shared" si="79"/>
        <v>11</v>
      </c>
      <c r="C1164" s="9" cm="1">
        <f t="array" ref="C1164">INDEX(Months!$A$2:$A$13, $B1164)</f>
        <v>45597</v>
      </c>
      <c r="D1164" s="9" cm="1">
        <f t="array" aca="1" ref="D1164" ca="1">INDEX(Subscribers!$F$2:$F$1001, INT((ROW()-2)/12)+1)</f>
        <v>45444</v>
      </c>
      <c r="E1164" s="5" cm="1">
        <f t="array" aca="1" ref="E1164" ca="1">INDEX(Subscribers!$Q$2:$Q$1001, INT((ROW()-2)/12)+1)</f>
        <v>7</v>
      </c>
      <c r="F1164" s="5">
        <f t="shared" ca="1" si="80"/>
        <v>0</v>
      </c>
      <c r="G1164" s="5">
        <f t="shared" ca="1" si="81"/>
        <v>0</v>
      </c>
      <c r="H1164" s="7" cm="1">
        <f t="array" aca="1" ref="H1164" ca="1">INDEX(Subscribers!$G$2:$G$1001, INT((ROW()-2)/12)+1)</f>
        <v>16.98</v>
      </c>
      <c r="I1164">
        <f t="shared" ca="1" si="82"/>
        <v>0</v>
      </c>
    </row>
    <row r="1165" spans="1:9">
      <c r="A1165" cm="1">
        <f t="array" ref="A1165">INDEX(Subscribers!$A$2:$A$1001, INT((ROW()-2)/12)+1)</f>
        <v>97</v>
      </c>
      <c r="B1165">
        <f t="shared" si="79"/>
        <v>12</v>
      </c>
      <c r="C1165" s="9" cm="1">
        <f t="array" ref="C1165">INDEX(Months!$A$2:$A$13, $B1165)</f>
        <v>45627</v>
      </c>
      <c r="D1165" s="9" cm="1">
        <f t="array" aca="1" ref="D1165" ca="1">INDEX(Subscribers!$F$2:$F$1001, INT((ROW()-2)/12)+1)</f>
        <v>45444</v>
      </c>
      <c r="E1165" s="5" cm="1">
        <f t="array" aca="1" ref="E1165" ca="1">INDEX(Subscribers!$Q$2:$Q$1001, INT((ROW()-2)/12)+1)</f>
        <v>7</v>
      </c>
      <c r="F1165" s="5">
        <f t="shared" ca="1" si="80"/>
        <v>0</v>
      </c>
      <c r="G1165" s="5">
        <f t="shared" ca="1" si="81"/>
        <v>0</v>
      </c>
      <c r="H1165" s="7" cm="1">
        <f t="array" aca="1" ref="H1165" ca="1">INDEX(Subscribers!$G$2:$G$1001, INT((ROW()-2)/12)+1)</f>
        <v>16.98</v>
      </c>
      <c r="I1165">
        <f t="shared" ca="1" si="82"/>
        <v>0</v>
      </c>
    </row>
    <row r="1166" spans="1:9">
      <c r="A1166" cm="1">
        <f t="array" ref="A1166">INDEX(Subscribers!$A$2:$A$1001, INT((ROW()-2)/12)+1)</f>
        <v>98</v>
      </c>
      <c r="B1166">
        <f t="shared" si="79"/>
        <v>1</v>
      </c>
      <c r="C1166" s="9" cm="1">
        <f t="array" ref="C1166">INDEX(Months!$A$2:$A$13, $B1166)</f>
        <v>45292</v>
      </c>
      <c r="D1166" s="9" cm="1">
        <f t="array" aca="1" ref="D1166" ca="1">INDEX(Subscribers!$F$2:$F$1001, INT((ROW()-2)/12)+1)</f>
        <v>45292</v>
      </c>
      <c r="E1166" s="5" cm="1">
        <f t="array" aca="1" ref="E1166" ca="1">INDEX(Subscribers!$Q$2:$Q$1001, INT((ROW()-2)/12)+1)</f>
        <v>999</v>
      </c>
      <c r="F1166" s="5">
        <f t="shared" ca="1" si="80"/>
        <v>1</v>
      </c>
      <c r="G1166" s="5">
        <f t="shared" ca="1" si="81"/>
        <v>0</v>
      </c>
      <c r="H1166" s="7" cm="1">
        <f t="array" aca="1" ref="H1166" ca="1">INDEX(Subscribers!$G$2:$G$1001, INT((ROW()-2)/12)+1)</f>
        <v>14.99</v>
      </c>
      <c r="I1166">
        <f t="shared" ca="1" si="82"/>
        <v>14.99</v>
      </c>
    </row>
    <row r="1167" spans="1:9">
      <c r="A1167" cm="1">
        <f t="array" ref="A1167">INDEX(Subscribers!$A$2:$A$1001, INT((ROW()-2)/12)+1)</f>
        <v>98</v>
      </c>
      <c r="B1167">
        <f t="shared" si="79"/>
        <v>2</v>
      </c>
      <c r="C1167" s="9" cm="1">
        <f t="array" ref="C1167">INDEX(Months!$A$2:$A$13, $B1167)</f>
        <v>45323</v>
      </c>
      <c r="D1167" s="9" cm="1">
        <f t="array" aca="1" ref="D1167" ca="1">INDEX(Subscribers!$F$2:$F$1001, INT((ROW()-2)/12)+1)</f>
        <v>45292</v>
      </c>
      <c r="E1167" s="5" cm="1">
        <f t="array" aca="1" ref="E1167" ca="1">INDEX(Subscribers!$Q$2:$Q$1001, INT((ROW()-2)/12)+1)</f>
        <v>999</v>
      </c>
      <c r="F1167" s="5">
        <f t="shared" ca="1" si="80"/>
        <v>1</v>
      </c>
      <c r="G1167" s="5">
        <f t="shared" ca="1" si="81"/>
        <v>0</v>
      </c>
      <c r="H1167" s="7" cm="1">
        <f t="array" aca="1" ref="H1167" ca="1">INDEX(Subscribers!$G$2:$G$1001, INT((ROW()-2)/12)+1)</f>
        <v>14.99</v>
      </c>
      <c r="I1167">
        <f t="shared" ca="1" si="82"/>
        <v>14.99</v>
      </c>
    </row>
    <row r="1168" spans="1:9">
      <c r="A1168" cm="1">
        <f t="array" ref="A1168">INDEX(Subscribers!$A$2:$A$1001, INT((ROW()-2)/12)+1)</f>
        <v>98</v>
      </c>
      <c r="B1168">
        <f t="shared" si="79"/>
        <v>3</v>
      </c>
      <c r="C1168" s="9" cm="1">
        <f t="array" ref="C1168">INDEX(Months!$A$2:$A$13, $B1168)</f>
        <v>45352</v>
      </c>
      <c r="D1168" s="9" cm="1">
        <f t="array" aca="1" ref="D1168" ca="1">INDEX(Subscribers!$F$2:$F$1001, INT((ROW()-2)/12)+1)</f>
        <v>45292</v>
      </c>
      <c r="E1168" s="5" cm="1">
        <f t="array" aca="1" ref="E1168" ca="1">INDEX(Subscribers!$Q$2:$Q$1001, INT((ROW()-2)/12)+1)</f>
        <v>999</v>
      </c>
      <c r="F1168" s="5">
        <f t="shared" ca="1" si="80"/>
        <v>1</v>
      </c>
      <c r="G1168" s="5">
        <f t="shared" ca="1" si="81"/>
        <v>0</v>
      </c>
      <c r="H1168" s="7" cm="1">
        <f t="array" aca="1" ref="H1168" ca="1">INDEX(Subscribers!$G$2:$G$1001, INT((ROW()-2)/12)+1)</f>
        <v>14.99</v>
      </c>
      <c r="I1168">
        <f t="shared" ca="1" si="82"/>
        <v>14.99</v>
      </c>
    </row>
    <row r="1169" spans="1:9">
      <c r="A1169" cm="1">
        <f t="array" ref="A1169">INDEX(Subscribers!$A$2:$A$1001, INT((ROW()-2)/12)+1)</f>
        <v>98</v>
      </c>
      <c r="B1169">
        <f t="shared" si="79"/>
        <v>4</v>
      </c>
      <c r="C1169" s="9" cm="1">
        <f t="array" ref="C1169">INDEX(Months!$A$2:$A$13, $B1169)</f>
        <v>45383</v>
      </c>
      <c r="D1169" s="9" cm="1">
        <f t="array" aca="1" ref="D1169" ca="1">INDEX(Subscribers!$F$2:$F$1001, INT((ROW()-2)/12)+1)</f>
        <v>45292</v>
      </c>
      <c r="E1169" s="5" cm="1">
        <f t="array" aca="1" ref="E1169" ca="1">INDEX(Subscribers!$Q$2:$Q$1001, INT((ROW()-2)/12)+1)</f>
        <v>999</v>
      </c>
      <c r="F1169" s="5">
        <f t="shared" ca="1" si="80"/>
        <v>1</v>
      </c>
      <c r="G1169" s="5">
        <f t="shared" ca="1" si="81"/>
        <v>0</v>
      </c>
      <c r="H1169" s="7" cm="1">
        <f t="array" aca="1" ref="H1169" ca="1">INDEX(Subscribers!$G$2:$G$1001, INT((ROW()-2)/12)+1)</f>
        <v>14.99</v>
      </c>
      <c r="I1169">
        <f t="shared" ca="1" si="82"/>
        <v>14.99</v>
      </c>
    </row>
    <row r="1170" spans="1:9">
      <c r="A1170" cm="1">
        <f t="array" ref="A1170">INDEX(Subscribers!$A$2:$A$1001, INT((ROW()-2)/12)+1)</f>
        <v>98</v>
      </c>
      <c r="B1170">
        <f t="shared" si="79"/>
        <v>5</v>
      </c>
      <c r="C1170" s="9" cm="1">
        <f t="array" ref="C1170">INDEX(Months!$A$2:$A$13, $B1170)</f>
        <v>45413</v>
      </c>
      <c r="D1170" s="9" cm="1">
        <f t="array" aca="1" ref="D1170" ca="1">INDEX(Subscribers!$F$2:$F$1001, INT((ROW()-2)/12)+1)</f>
        <v>45292</v>
      </c>
      <c r="E1170" s="5" cm="1">
        <f t="array" aca="1" ref="E1170" ca="1">INDEX(Subscribers!$Q$2:$Q$1001, INT((ROW()-2)/12)+1)</f>
        <v>999</v>
      </c>
      <c r="F1170" s="5">
        <f t="shared" ca="1" si="80"/>
        <v>1</v>
      </c>
      <c r="G1170" s="5">
        <f t="shared" ca="1" si="81"/>
        <v>0</v>
      </c>
      <c r="H1170" s="7" cm="1">
        <f t="array" aca="1" ref="H1170" ca="1">INDEX(Subscribers!$G$2:$G$1001, INT((ROW()-2)/12)+1)</f>
        <v>14.99</v>
      </c>
      <c r="I1170">
        <f t="shared" ca="1" si="82"/>
        <v>14.99</v>
      </c>
    </row>
    <row r="1171" spans="1:9">
      <c r="A1171" cm="1">
        <f t="array" ref="A1171">INDEX(Subscribers!$A$2:$A$1001, INT((ROW()-2)/12)+1)</f>
        <v>98</v>
      </c>
      <c r="B1171">
        <f t="shared" si="79"/>
        <v>6</v>
      </c>
      <c r="C1171" s="9" cm="1">
        <f t="array" ref="C1171">INDEX(Months!$A$2:$A$13, $B1171)</f>
        <v>45444</v>
      </c>
      <c r="D1171" s="9" cm="1">
        <f t="array" aca="1" ref="D1171" ca="1">INDEX(Subscribers!$F$2:$F$1001, INT((ROW()-2)/12)+1)</f>
        <v>45292</v>
      </c>
      <c r="E1171" s="5" cm="1">
        <f t="array" aca="1" ref="E1171" ca="1">INDEX(Subscribers!$Q$2:$Q$1001, INT((ROW()-2)/12)+1)</f>
        <v>999</v>
      </c>
      <c r="F1171" s="5">
        <f t="shared" ca="1" si="80"/>
        <v>1</v>
      </c>
      <c r="G1171" s="5">
        <f t="shared" ca="1" si="81"/>
        <v>0</v>
      </c>
      <c r="H1171" s="7" cm="1">
        <f t="array" aca="1" ref="H1171" ca="1">INDEX(Subscribers!$G$2:$G$1001, INT((ROW()-2)/12)+1)</f>
        <v>14.99</v>
      </c>
      <c r="I1171">
        <f t="shared" ca="1" si="82"/>
        <v>14.99</v>
      </c>
    </row>
    <row r="1172" spans="1:9">
      <c r="A1172" cm="1">
        <f t="array" ref="A1172">INDEX(Subscribers!$A$2:$A$1001, INT((ROW()-2)/12)+1)</f>
        <v>98</v>
      </c>
      <c r="B1172">
        <f t="shared" si="79"/>
        <v>7</v>
      </c>
      <c r="C1172" s="9" cm="1">
        <f t="array" ref="C1172">INDEX(Months!$A$2:$A$13, $B1172)</f>
        <v>45474</v>
      </c>
      <c r="D1172" s="9" cm="1">
        <f t="array" aca="1" ref="D1172" ca="1">INDEX(Subscribers!$F$2:$F$1001, INT((ROW()-2)/12)+1)</f>
        <v>45292</v>
      </c>
      <c r="E1172" s="5" cm="1">
        <f t="array" aca="1" ref="E1172" ca="1">INDEX(Subscribers!$Q$2:$Q$1001, INT((ROW()-2)/12)+1)</f>
        <v>999</v>
      </c>
      <c r="F1172" s="5">
        <f t="shared" ca="1" si="80"/>
        <v>1</v>
      </c>
      <c r="G1172" s="5">
        <f t="shared" ca="1" si="81"/>
        <v>0</v>
      </c>
      <c r="H1172" s="7" cm="1">
        <f t="array" aca="1" ref="H1172" ca="1">INDEX(Subscribers!$G$2:$G$1001, INT((ROW()-2)/12)+1)</f>
        <v>14.99</v>
      </c>
      <c r="I1172">
        <f t="shared" ca="1" si="82"/>
        <v>14.99</v>
      </c>
    </row>
    <row r="1173" spans="1:9">
      <c r="A1173" cm="1">
        <f t="array" ref="A1173">INDEX(Subscribers!$A$2:$A$1001, INT((ROW()-2)/12)+1)</f>
        <v>98</v>
      </c>
      <c r="B1173">
        <f t="shared" si="79"/>
        <v>8</v>
      </c>
      <c r="C1173" s="9" cm="1">
        <f t="array" ref="C1173">INDEX(Months!$A$2:$A$13, $B1173)</f>
        <v>45505</v>
      </c>
      <c r="D1173" s="9" cm="1">
        <f t="array" aca="1" ref="D1173" ca="1">INDEX(Subscribers!$F$2:$F$1001, INT((ROW()-2)/12)+1)</f>
        <v>45292</v>
      </c>
      <c r="E1173" s="5" cm="1">
        <f t="array" aca="1" ref="E1173" ca="1">INDEX(Subscribers!$Q$2:$Q$1001, INT((ROW()-2)/12)+1)</f>
        <v>999</v>
      </c>
      <c r="F1173" s="5">
        <f t="shared" ca="1" si="80"/>
        <v>1</v>
      </c>
      <c r="G1173" s="5">
        <f t="shared" ca="1" si="81"/>
        <v>0</v>
      </c>
      <c r="H1173" s="7" cm="1">
        <f t="array" aca="1" ref="H1173" ca="1">INDEX(Subscribers!$G$2:$G$1001, INT((ROW()-2)/12)+1)</f>
        <v>14.99</v>
      </c>
      <c r="I1173">
        <f t="shared" ca="1" si="82"/>
        <v>14.99</v>
      </c>
    </row>
    <row r="1174" spans="1:9">
      <c r="A1174" cm="1">
        <f t="array" ref="A1174">INDEX(Subscribers!$A$2:$A$1001, INT((ROW()-2)/12)+1)</f>
        <v>98</v>
      </c>
      <c r="B1174">
        <f t="shared" si="79"/>
        <v>9</v>
      </c>
      <c r="C1174" s="9" cm="1">
        <f t="array" ref="C1174">INDEX(Months!$A$2:$A$13, $B1174)</f>
        <v>45536</v>
      </c>
      <c r="D1174" s="9" cm="1">
        <f t="array" aca="1" ref="D1174" ca="1">INDEX(Subscribers!$F$2:$F$1001, INT((ROW()-2)/12)+1)</f>
        <v>45292</v>
      </c>
      <c r="E1174" s="5" cm="1">
        <f t="array" aca="1" ref="E1174" ca="1">INDEX(Subscribers!$Q$2:$Q$1001, INT((ROW()-2)/12)+1)</f>
        <v>999</v>
      </c>
      <c r="F1174" s="5">
        <f t="shared" ca="1" si="80"/>
        <v>1</v>
      </c>
      <c r="G1174" s="5">
        <f t="shared" ca="1" si="81"/>
        <v>0</v>
      </c>
      <c r="H1174" s="7" cm="1">
        <f t="array" aca="1" ref="H1174" ca="1">INDEX(Subscribers!$G$2:$G$1001, INT((ROW()-2)/12)+1)</f>
        <v>14.99</v>
      </c>
      <c r="I1174">
        <f t="shared" ca="1" si="82"/>
        <v>14.99</v>
      </c>
    </row>
    <row r="1175" spans="1:9">
      <c r="A1175" cm="1">
        <f t="array" ref="A1175">INDEX(Subscribers!$A$2:$A$1001, INT((ROW()-2)/12)+1)</f>
        <v>98</v>
      </c>
      <c r="B1175">
        <f t="shared" si="79"/>
        <v>10</v>
      </c>
      <c r="C1175" s="9" cm="1">
        <f t="array" ref="C1175">INDEX(Months!$A$2:$A$13, $B1175)</f>
        <v>45566</v>
      </c>
      <c r="D1175" s="9" cm="1">
        <f t="array" aca="1" ref="D1175" ca="1">INDEX(Subscribers!$F$2:$F$1001, INT((ROW()-2)/12)+1)</f>
        <v>45292</v>
      </c>
      <c r="E1175" s="5" cm="1">
        <f t="array" aca="1" ref="E1175" ca="1">INDEX(Subscribers!$Q$2:$Q$1001, INT((ROW()-2)/12)+1)</f>
        <v>999</v>
      </c>
      <c r="F1175" s="5">
        <f t="shared" ca="1" si="80"/>
        <v>1</v>
      </c>
      <c r="G1175" s="5">
        <f t="shared" ca="1" si="81"/>
        <v>0</v>
      </c>
      <c r="H1175" s="7" cm="1">
        <f t="array" aca="1" ref="H1175" ca="1">INDEX(Subscribers!$G$2:$G$1001, INT((ROW()-2)/12)+1)</f>
        <v>14.99</v>
      </c>
      <c r="I1175">
        <f t="shared" ca="1" si="82"/>
        <v>14.99</v>
      </c>
    </row>
    <row r="1176" spans="1:9">
      <c r="A1176" cm="1">
        <f t="array" ref="A1176">INDEX(Subscribers!$A$2:$A$1001, INT((ROW()-2)/12)+1)</f>
        <v>98</v>
      </c>
      <c r="B1176">
        <f t="shared" si="79"/>
        <v>11</v>
      </c>
      <c r="C1176" s="9" cm="1">
        <f t="array" ref="C1176">INDEX(Months!$A$2:$A$13, $B1176)</f>
        <v>45597</v>
      </c>
      <c r="D1176" s="9" cm="1">
        <f t="array" aca="1" ref="D1176" ca="1">INDEX(Subscribers!$F$2:$F$1001, INT((ROW()-2)/12)+1)</f>
        <v>45292</v>
      </c>
      <c r="E1176" s="5" cm="1">
        <f t="array" aca="1" ref="E1176" ca="1">INDEX(Subscribers!$Q$2:$Q$1001, INT((ROW()-2)/12)+1)</f>
        <v>999</v>
      </c>
      <c r="F1176" s="5">
        <f t="shared" ca="1" si="80"/>
        <v>1</v>
      </c>
      <c r="G1176" s="5">
        <f t="shared" ca="1" si="81"/>
        <v>0</v>
      </c>
      <c r="H1176" s="7" cm="1">
        <f t="array" aca="1" ref="H1176" ca="1">INDEX(Subscribers!$G$2:$G$1001, INT((ROW()-2)/12)+1)</f>
        <v>14.99</v>
      </c>
      <c r="I1176">
        <f t="shared" ca="1" si="82"/>
        <v>14.99</v>
      </c>
    </row>
    <row r="1177" spans="1:9">
      <c r="A1177" cm="1">
        <f t="array" ref="A1177">INDEX(Subscribers!$A$2:$A$1001, INT((ROW()-2)/12)+1)</f>
        <v>98</v>
      </c>
      <c r="B1177">
        <f t="shared" si="79"/>
        <v>12</v>
      </c>
      <c r="C1177" s="9" cm="1">
        <f t="array" ref="C1177">INDEX(Months!$A$2:$A$13, $B1177)</f>
        <v>45627</v>
      </c>
      <c r="D1177" s="9" cm="1">
        <f t="array" aca="1" ref="D1177" ca="1">INDEX(Subscribers!$F$2:$F$1001, INT((ROW()-2)/12)+1)</f>
        <v>45292</v>
      </c>
      <c r="E1177" s="5" cm="1">
        <f t="array" aca="1" ref="E1177" ca="1">INDEX(Subscribers!$Q$2:$Q$1001, INT((ROW()-2)/12)+1)</f>
        <v>999</v>
      </c>
      <c r="F1177" s="5">
        <f t="shared" ca="1" si="80"/>
        <v>1</v>
      </c>
      <c r="G1177" s="5">
        <f t="shared" ca="1" si="81"/>
        <v>0</v>
      </c>
      <c r="H1177" s="7" cm="1">
        <f t="array" aca="1" ref="H1177" ca="1">INDEX(Subscribers!$G$2:$G$1001, INT((ROW()-2)/12)+1)</f>
        <v>14.99</v>
      </c>
      <c r="I1177">
        <f t="shared" ca="1" si="82"/>
        <v>14.99</v>
      </c>
    </row>
    <row r="1178" spans="1:9">
      <c r="A1178" cm="1">
        <f t="array" ref="A1178">INDEX(Subscribers!$A$2:$A$1001, INT((ROW()-2)/12)+1)</f>
        <v>99</v>
      </c>
      <c r="B1178">
        <f t="shared" si="79"/>
        <v>1</v>
      </c>
      <c r="C1178" s="9" cm="1">
        <f t="array" ref="C1178">INDEX(Months!$A$2:$A$13, $B1178)</f>
        <v>45292</v>
      </c>
      <c r="D1178" s="9" cm="1">
        <f t="array" aca="1" ref="D1178" ca="1">INDEX(Subscribers!$F$2:$F$1001, INT((ROW()-2)/12)+1)</f>
        <v>45292</v>
      </c>
      <c r="E1178" s="5" cm="1">
        <f t="array" aca="1" ref="E1178" ca="1">INDEX(Subscribers!$Q$2:$Q$1001, INT((ROW()-2)/12)+1)</f>
        <v>3</v>
      </c>
      <c r="F1178" s="5">
        <f t="shared" ca="1" si="80"/>
        <v>1</v>
      </c>
      <c r="G1178" s="5">
        <f t="shared" ca="1" si="81"/>
        <v>0</v>
      </c>
      <c r="H1178" s="7" cm="1">
        <f t="array" aca="1" ref="H1178" ca="1">INDEX(Subscribers!$G$2:$G$1001, INT((ROW()-2)/12)+1)</f>
        <v>9.99</v>
      </c>
      <c r="I1178">
        <f t="shared" ca="1" si="82"/>
        <v>9.99</v>
      </c>
    </row>
    <row r="1179" spans="1:9">
      <c r="A1179" cm="1">
        <f t="array" ref="A1179">INDEX(Subscribers!$A$2:$A$1001, INT((ROW()-2)/12)+1)</f>
        <v>99</v>
      </c>
      <c r="B1179">
        <f t="shared" si="79"/>
        <v>2</v>
      </c>
      <c r="C1179" s="9" cm="1">
        <f t="array" ref="C1179">INDEX(Months!$A$2:$A$13, $B1179)</f>
        <v>45323</v>
      </c>
      <c r="D1179" s="9" cm="1">
        <f t="array" aca="1" ref="D1179" ca="1">INDEX(Subscribers!$F$2:$F$1001, INT((ROW()-2)/12)+1)</f>
        <v>45292</v>
      </c>
      <c r="E1179" s="5" cm="1">
        <f t="array" aca="1" ref="E1179" ca="1">INDEX(Subscribers!$Q$2:$Q$1001, INT((ROW()-2)/12)+1)</f>
        <v>3</v>
      </c>
      <c r="F1179" s="5">
        <f t="shared" ca="1" si="80"/>
        <v>1</v>
      </c>
      <c r="G1179" s="5">
        <f t="shared" ca="1" si="81"/>
        <v>0</v>
      </c>
      <c r="H1179" s="7" cm="1">
        <f t="array" aca="1" ref="H1179" ca="1">INDEX(Subscribers!$G$2:$G$1001, INT((ROW()-2)/12)+1)</f>
        <v>9.99</v>
      </c>
      <c r="I1179">
        <f t="shared" ca="1" si="82"/>
        <v>9.99</v>
      </c>
    </row>
    <row r="1180" spans="1:9">
      <c r="A1180" cm="1">
        <f t="array" ref="A1180">INDEX(Subscribers!$A$2:$A$1001, INT((ROW()-2)/12)+1)</f>
        <v>99</v>
      </c>
      <c r="B1180">
        <f t="shared" si="79"/>
        <v>3</v>
      </c>
      <c r="C1180" s="9" cm="1">
        <f t="array" ref="C1180">INDEX(Months!$A$2:$A$13, $B1180)</f>
        <v>45352</v>
      </c>
      <c r="D1180" s="9" cm="1">
        <f t="array" aca="1" ref="D1180" ca="1">INDEX(Subscribers!$F$2:$F$1001, INT((ROW()-2)/12)+1)</f>
        <v>45292</v>
      </c>
      <c r="E1180" s="5" cm="1">
        <f t="array" aca="1" ref="E1180" ca="1">INDEX(Subscribers!$Q$2:$Q$1001, INT((ROW()-2)/12)+1)</f>
        <v>3</v>
      </c>
      <c r="F1180" s="5">
        <f t="shared" ca="1" si="80"/>
        <v>0</v>
      </c>
      <c r="G1180" s="5">
        <f t="shared" ca="1" si="81"/>
        <v>1</v>
      </c>
      <c r="H1180" s="7" cm="1">
        <f t="array" aca="1" ref="H1180" ca="1">INDEX(Subscribers!$G$2:$G$1001, INT((ROW()-2)/12)+1)</f>
        <v>9.99</v>
      </c>
      <c r="I1180">
        <f t="shared" ca="1" si="82"/>
        <v>0</v>
      </c>
    </row>
    <row r="1181" spans="1:9">
      <c r="A1181" cm="1">
        <f t="array" ref="A1181">INDEX(Subscribers!$A$2:$A$1001, INT((ROW()-2)/12)+1)</f>
        <v>99</v>
      </c>
      <c r="B1181">
        <f t="shared" si="79"/>
        <v>4</v>
      </c>
      <c r="C1181" s="9" cm="1">
        <f t="array" ref="C1181">INDEX(Months!$A$2:$A$13, $B1181)</f>
        <v>45383</v>
      </c>
      <c r="D1181" s="9" cm="1">
        <f t="array" aca="1" ref="D1181" ca="1">INDEX(Subscribers!$F$2:$F$1001, INT((ROW()-2)/12)+1)</f>
        <v>45292</v>
      </c>
      <c r="E1181" s="5" cm="1">
        <f t="array" aca="1" ref="E1181" ca="1">INDEX(Subscribers!$Q$2:$Q$1001, INT((ROW()-2)/12)+1)</f>
        <v>3</v>
      </c>
      <c r="F1181" s="5">
        <f t="shared" ca="1" si="80"/>
        <v>0</v>
      </c>
      <c r="G1181" s="5">
        <f t="shared" ca="1" si="81"/>
        <v>0</v>
      </c>
      <c r="H1181" s="7" cm="1">
        <f t="array" aca="1" ref="H1181" ca="1">INDEX(Subscribers!$G$2:$G$1001, INT((ROW()-2)/12)+1)</f>
        <v>9.99</v>
      </c>
      <c r="I1181">
        <f t="shared" ca="1" si="82"/>
        <v>0</v>
      </c>
    </row>
    <row r="1182" spans="1:9">
      <c r="A1182" cm="1">
        <f t="array" ref="A1182">INDEX(Subscribers!$A$2:$A$1001, INT((ROW()-2)/12)+1)</f>
        <v>99</v>
      </c>
      <c r="B1182">
        <f t="shared" si="79"/>
        <v>5</v>
      </c>
      <c r="C1182" s="9" cm="1">
        <f t="array" ref="C1182">INDEX(Months!$A$2:$A$13, $B1182)</f>
        <v>45413</v>
      </c>
      <c r="D1182" s="9" cm="1">
        <f t="array" aca="1" ref="D1182" ca="1">INDEX(Subscribers!$F$2:$F$1001, INT((ROW()-2)/12)+1)</f>
        <v>45292</v>
      </c>
      <c r="E1182" s="5" cm="1">
        <f t="array" aca="1" ref="E1182" ca="1">INDEX(Subscribers!$Q$2:$Q$1001, INT((ROW()-2)/12)+1)</f>
        <v>3</v>
      </c>
      <c r="F1182" s="5">
        <f t="shared" ca="1" si="80"/>
        <v>0</v>
      </c>
      <c r="G1182" s="5">
        <f t="shared" ca="1" si="81"/>
        <v>0</v>
      </c>
      <c r="H1182" s="7" cm="1">
        <f t="array" aca="1" ref="H1182" ca="1">INDEX(Subscribers!$G$2:$G$1001, INT((ROW()-2)/12)+1)</f>
        <v>9.99</v>
      </c>
      <c r="I1182">
        <f t="shared" ca="1" si="82"/>
        <v>0</v>
      </c>
    </row>
    <row r="1183" spans="1:9">
      <c r="A1183" cm="1">
        <f t="array" ref="A1183">INDEX(Subscribers!$A$2:$A$1001, INT((ROW()-2)/12)+1)</f>
        <v>99</v>
      </c>
      <c r="B1183">
        <f t="shared" si="79"/>
        <v>6</v>
      </c>
      <c r="C1183" s="9" cm="1">
        <f t="array" ref="C1183">INDEX(Months!$A$2:$A$13, $B1183)</f>
        <v>45444</v>
      </c>
      <c r="D1183" s="9" cm="1">
        <f t="array" aca="1" ref="D1183" ca="1">INDEX(Subscribers!$F$2:$F$1001, INT((ROW()-2)/12)+1)</f>
        <v>45292</v>
      </c>
      <c r="E1183" s="5" cm="1">
        <f t="array" aca="1" ref="E1183" ca="1">INDEX(Subscribers!$Q$2:$Q$1001, INT((ROW()-2)/12)+1)</f>
        <v>3</v>
      </c>
      <c r="F1183" s="5">
        <f t="shared" ca="1" si="80"/>
        <v>0</v>
      </c>
      <c r="G1183" s="5">
        <f t="shared" ca="1" si="81"/>
        <v>0</v>
      </c>
      <c r="H1183" s="7" cm="1">
        <f t="array" aca="1" ref="H1183" ca="1">INDEX(Subscribers!$G$2:$G$1001, INT((ROW()-2)/12)+1)</f>
        <v>9.99</v>
      </c>
      <c r="I1183">
        <f t="shared" ca="1" si="82"/>
        <v>0</v>
      </c>
    </row>
    <row r="1184" spans="1:9">
      <c r="A1184" cm="1">
        <f t="array" ref="A1184">INDEX(Subscribers!$A$2:$A$1001, INT((ROW()-2)/12)+1)</f>
        <v>99</v>
      </c>
      <c r="B1184">
        <f t="shared" si="79"/>
        <v>7</v>
      </c>
      <c r="C1184" s="9" cm="1">
        <f t="array" ref="C1184">INDEX(Months!$A$2:$A$13, $B1184)</f>
        <v>45474</v>
      </c>
      <c r="D1184" s="9" cm="1">
        <f t="array" aca="1" ref="D1184" ca="1">INDEX(Subscribers!$F$2:$F$1001, INT((ROW()-2)/12)+1)</f>
        <v>45292</v>
      </c>
      <c r="E1184" s="5" cm="1">
        <f t="array" aca="1" ref="E1184" ca="1">INDEX(Subscribers!$Q$2:$Q$1001, INT((ROW()-2)/12)+1)</f>
        <v>3</v>
      </c>
      <c r="F1184" s="5">
        <f t="shared" ca="1" si="80"/>
        <v>0</v>
      </c>
      <c r="G1184" s="5">
        <f t="shared" ca="1" si="81"/>
        <v>0</v>
      </c>
      <c r="H1184" s="7" cm="1">
        <f t="array" aca="1" ref="H1184" ca="1">INDEX(Subscribers!$G$2:$G$1001, INT((ROW()-2)/12)+1)</f>
        <v>9.99</v>
      </c>
      <c r="I1184">
        <f t="shared" ca="1" si="82"/>
        <v>0</v>
      </c>
    </row>
    <row r="1185" spans="1:9">
      <c r="A1185" cm="1">
        <f t="array" ref="A1185">INDEX(Subscribers!$A$2:$A$1001, INT((ROW()-2)/12)+1)</f>
        <v>99</v>
      </c>
      <c r="B1185">
        <f t="shared" si="79"/>
        <v>8</v>
      </c>
      <c r="C1185" s="9" cm="1">
        <f t="array" ref="C1185">INDEX(Months!$A$2:$A$13, $B1185)</f>
        <v>45505</v>
      </c>
      <c r="D1185" s="9" cm="1">
        <f t="array" aca="1" ref="D1185" ca="1">INDEX(Subscribers!$F$2:$F$1001, INT((ROW()-2)/12)+1)</f>
        <v>45292</v>
      </c>
      <c r="E1185" s="5" cm="1">
        <f t="array" aca="1" ref="E1185" ca="1">INDEX(Subscribers!$Q$2:$Q$1001, INT((ROW()-2)/12)+1)</f>
        <v>3</v>
      </c>
      <c r="F1185" s="5">
        <f t="shared" ca="1" si="80"/>
        <v>0</v>
      </c>
      <c r="G1185" s="5">
        <f t="shared" ca="1" si="81"/>
        <v>0</v>
      </c>
      <c r="H1185" s="7" cm="1">
        <f t="array" aca="1" ref="H1185" ca="1">INDEX(Subscribers!$G$2:$G$1001, INT((ROW()-2)/12)+1)</f>
        <v>9.99</v>
      </c>
      <c r="I1185">
        <f t="shared" ca="1" si="82"/>
        <v>0</v>
      </c>
    </row>
    <row r="1186" spans="1:9">
      <c r="A1186" cm="1">
        <f t="array" ref="A1186">INDEX(Subscribers!$A$2:$A$1001, INT((ROW()-2)/12)+1)</f>
        <v>99</v>
      </c>
      <c r="B1186">
        <f t="shared" si="79"/>
        <v>9</v>
      </c>
      <c r="C1186" s="9" cm="1">
        <f t="array" ref="C1186">INDEX(Months!$A$2:$A$13, $B1186)</f>
        <v>45536</v>
      </c>
      <c r="D1186" s="9" cm="1">
        <f t="array" aca="1" ref="D1186" ca="1">INDEX(Subscribers!$F$2:$F$1001, INT((ROW()-2)/12)+1)</f>
        <v>45292</v>
      </c>
      <c r="E1186" s="5" cm="1">
        <f t="array" aca="1" ref="E1186" ca="1">INDEX(Subscribers!$Q$2:$Q$1001, INT((ROW()-2)/12)+1)</f>
        <v>3</v>
      </c>
      <c r="F1186" s="5">
        <f t="shared" ca="1" si="80"/>
        <v>0</v>
      </c>
      <c r="G1186" s="5">
        <f t="shared" ca="1" si="81"/>
        <v>0</v>
      </c>
      <c r="H1186" s="7" cm="1">
        <f t="array" aca="1" ref="H1186" ca="1">INDEX(Subscribers!$G$2:$G$1001, INT((ROW()-2)/12)+1)</f>
        <v>9.99</v>
      </c>
      <c r="I1186">
        <f t="shared" ca="1" si="82"/>
        <v>0</v>
      </c>
    </row>
    <row r="1187" spans="1:9">
      <c r="A1187" cm="1">
        <f t="array" ref="A1187">INDEX(Subscribers!$A$2:$A$1001, INT((ROW()-2)/12)+1)</f>
        <v>99</v>
      </c>
      <c r="B1187">
        <f t="shared" si="79"/>
        <v>10</v>
      </c>
      <c r="C1187" s="9" cm="1">
        <f t="array" ref="C1187">INDEX(Months!$A$2:$A$13, $B1187)</f>
        <v>45566</v>
      </c>
      <c r="D1187" s="9" cm="1">
        <f t="array" aca="1" ref="D1187" ca="1">INDEX(Subscribers!$F$2:$F$1001, INT((ROW()-2)/12)+1)</f>
        <v>45292</v>
      </c>
      <c r="E1187" s="5" cm="1">
        <f t="array" aca="1" ref="E1187" ca="1">INDEX(Subscribers!$Q$2:$Q$1001, INT((ROW()-2)/12)+1)</f>
        <v>3</v>
      </c>
      <c r="F1187" s="5">
        <f t="shared" ca="1" si="80"/>
        <v>0</v>
      </c>
      <c r="G1187" s="5">
        <f t="shared" ca="1" si="81"/>
        <v>0</v>
      </c>
      <c r="H1187" s="7" cm="1">
        <f t="array" aca="1" ref="H1187" ca="1">INDEX(Subscribers!$G$2:$G$1001, INT((ROW()-2)/12)+1)</f>
        <v>9.99</v>
      </c>
      <c r="I1187">
        <f t="shared" ca="1" si="82"/>
        <v>0</v>
      </c>
    </row>
    <row r="1188" spans="1:9">
      <c r="A1188" cm="1">
        <f t="array" ref="A1188">INDEX(Subscribers!$A$2:$A$1001, INT((ROW()-2)/12)+1)</f>
        <v>99</v>
      </c>
      <c r="B1188">
        <f t="shared" si="79"/>
        <v>11</v>
      </c>
      <c r="C1188" s="9" cm="1">
        <f t="array" ref="C1188">INDEX(Months!$A$2:$A$13, $B1188)</f>
        <v>45597</v>
      </c>
      <c r="D1188" s="9" cm="1">
        <f t="array" aca="1" ref="D1188" ca="1">INDEX(Subscribers!$F$2:$F$1001, INT((ROW()-2)/12)+1)</f>
        <v>45292</v>
      </c>
      <c r="E1188" s="5" cm="1">
        <f t="array" aca="1" ref="E1188" ca="1">INDEX(Subscribers!$Q$2:$Q$1001, INT((ROW()-2)/12)+1)</f>
        <v>3</v>
      </c>
      <c r="F1188" s="5">
        <f t="shared" ca="1" si="80"/>
        <v>0</v>
      </c>
      <c r="G1188" s="5">
        <f t="shared" ca="1" si="81"/>
        <v>0</v>
      </c>
      <c r="H1188" s="7" cm="1">
        <f t="array" aca="1" ref="H1188" ca="1">INDEX(Subscribers!$G$2:$G$1001, INT((ROW()-2)/12)+1)</f>
        <v>9.99</v>
      </c>
      <c r="I1188">
        <f t="shared" ca="1" si="82"/>
        <v>0</v>
      </c>
    </row>
    <row r="1189" spans="1:9">
      <c r="A1189" cm="1">
        <f t="array" ref="A1189">INDEX(Subscribers!$A$2:$A$1001, INT((ROW()-2)/12)+1)</f>
        <v>99</v>
      </c>
      <c r="B1189">
        <f t="shared" si="79"/>
        <v>12</v>
      </c>
      <c r="C1189" s="9" cm="1">
        <f t="array" ref="C1189">INDEX(Months!$A$2:$A$13, $B1189)</f>
        <v>45627</v>
      </c>
      <c r="D1189" s="9" cm="1">
        <f t="array" aca="1" ref="D1189" ca="1">INDEX(Subscribers!$F$2:$F$1001, INT((ROW()-2)/12)+1)</f>
        <v>45292</v>
      </c>
      <c r="E1189" s="5" cm="1">
        <f t="array" aca="1" ref="E1189" ca="1">INDEX(Subscribers!$Q$2:$Q$1001, INT((ROW()-2)/12)+1)</f>
        <v>3</v>
      </c>
      <c r="F1189" s="5">
        <f t="shared" ca="1" si="80"/>
        <v>0</v>
      </c>
      <c r="G1189" s="5">
        <f t="shared" ca="1" si="81"/>
        <v>0</v>
      </c>
      <c r="H1189" s="7" cm="1">
        <f t="array" aca="1" ref="H1189" ca="1">INDEX(Subscribers!$G$2:$G$1001, INT((ROW()-2)/12)+1)</f>
        <v>9.99</v>
      </c>
      <c r="I1189">
        <f t="shared" ca="1" si="82"/>
        <v>0</v>
      </c>
    </row>
    <row r="1190" spans="1:9">
      <c r="A1190" cm="1">
        <f t="array" ref="A1190">INDEX(Subscribers!$A$2:$A$1001, INT((ROW()-2)/12)+1)</f>
        <v>100</v>
      </c>
      <c r="B1190">
        <f t="shared" si="79"/>
        <v>1</v>
      </c>
      <c r="C1190" s="9" cm="1">
        <f t="array" ref="C1190">INDEX(Months!$A$2:$A$13, $B1190)</f>
        <v>45292</v>
      </c>
      <c r="D1190" s="9" cm="1">
        <f t="array" aca="1" ref="D1190" ca="1">INDEX(Subscribers!$F$2:$F$1001, INT((ROW()-2)/12)+1)</f>
        <v>45413</v>
      </c>
      <c r="E1190" s="5" cm="1">
        <f t="array" aca="1" ref="E1190" ca="1">INDEX(Subscribers!$Q$2:$Q$1001, INT((ROW()-2)/12)+1)</f>
        <v>8</v>
      </c>
      <c r="F1190" s="5">
        <f t="shared" ca="1" si="80"/>
        <v>0</v>
      </c>
      <c r="G1190" s="5">
        <f t="shared" ca="1" si="81"/>
        <v>0</v>
      </c>
      <c r="H1190" s="7" cm="1">
        <f t="array" aca="1" ref="H1190" ca="1">INDEX(Subscribers!$G$2:$G$1001, INT((ROW()-2)/12)+1)</f>
        <v>9.99</v>
      </c>
      <c r="I1190">
        <f t="shared" ca="1" si="82"/>
        <v>0</v>
      </c>
    </row>
    <row r="1191" spans="1:9">
      <c r="A1191" cm="1">
        <f t="array" ref="A1191">INDEX(Subscribers!$A$2:$A$1001, INT((ROW()-2)/12)+1)</f>
        <v>100</v>
      </c>
      <c r="B1191">
        <f t="shared" si="79"/>
        <v>2</v>
      </c>
      <c r="C1191" s="9" cm="1">
        <f t="array" ref="C1191">INDEX(Months!$A$2:$A$13, $B1191)</f>
        <v>45323</v>
      </c>
      <c r="D1191" s="9" cm="1">
        <f t="array" aca="1" ref="D1191" ca="1">INDEX(Subscribers!$F$2:$F$1001, INT((ROW()-2)/12)+1)</f>
        <v>45413</v>
      </c>
      <c r="E1191" s="5" cm="1">
        <f t="array" aca="1" ref="E1191" ca="1">INDEX(Subscribers!$Q$2:$Q$1001, INT((ROW()-2)/12)+1)</f>
        <v>8</v>
      </c>
      <c r="F1191" s="5">
        <f t="shared" ca="1" si="80"/>
        <v>0</v>
      </c>
      <c r="G1191" s="5">
        <f t="shared" ca="1" si="81"/>
        <v>0</v>
      </c>
      <c r="H1191" s="7" cm="1">
        <f t="array" aca="1" ref="H1191" ca="1">INDEX(Subscribers!$G$2:$G$1001, INT((ROW()-2)/12)+1)</f>
        <v>9.99</v>
      </c>
      <c r="I1191">
        <f t="shared" ca="1" si="82"/>
        <v>0</v>
      </c>
    </row>
    <row r="1192" spans="1:9">
      <c r="A1192" cm="1">
        <f t="array" ref="A1192">INDEX(Subscribers!$A$2:$A$1001, INT((ROW()-2)/12)+1)</f>
        <v>100</v>
      </c>
      <c r="B1192">
        <f t="shared" si="79"/>
        <v>3</v>
      </c>
      <c r="C1192" s="9" cm="1">
        <f t="array" ref="C1192">INDEX(Months!$A$2:$A$13, $B1192)</f>
        <v>45352</v>
      </c>
      <c r="D1192" s="9" cm="1">
        <f t="array" aca="1" ref="D1192" ca="1">INDEX(Subscribers!$F$2:$F$1001, INT((ROW()-2)/12)+1)</f>
        <v>45413</v>
      </c>
      <c r="E1192" s="5" cm="1">
        <f t="array" aca="1" ref="E1192" ca="1">INDEX(Subscribers!$Q$2:$Q$1001, INT((ROW()-2)/12)+1)</f>
        <v>8</v>
      </c>
      <c r="F1192" s="5">
        <f t="shared" ca="1" si="80"/>
        <v>0</v>
      </c>
      <c r="G1192" s="5">
        <f t="shared" ca="1" si="81"/>
        <v>0</v>
      </c>
      <c r="H1192" s="7" cm="1">
        <f t="array" aca="1" ref="H1192" ca="1">INDEX(Subscribers!$G$2:$G$1001, INT((ROW()-2)/12)+1)</f>
        <v>9.99</v>
      </c>
      <c r="I1192">
        <f t="shared" ca="1" si="82"/>
        <v>0</v>
      </c>
    </row>
    <row r="1193" spans="1:9">
      <c r="A1193" cm="1">
        <f t="array" ref="A1193">INDEX(Subscribers!$A$2:$A$1001, INT((ROW()-2)/12)+1)</f>
        <v>100</v>
      </c>
      <c r="B1193">
        <f t="shared" si="79"/>
        <v>4</v>
      </c>
      <c r="C1193" s="9" cm="1">
        <f t="array" ref="C1193">INDEX(Months!$A$2:$A$13, $B1193)</f>
        <v>45383</v>
      </c>
      <c r="D1193" s="9" cm="1">
        <f t="array" aca="1" ref="D1193" ca="1">INDEX(Subscribers!$F$2:$F$1001, INT((ROW()-2)/12)+1)</f>
        <v>45413</v>
      </c>
      <c r="E1193" s="5" cm="1">
        <f t="array" aca="1" ref="E1193" ca="1">INDEX(Subscribers!$Q$2:$Q$1001, INT((ROW()-2)/12)+1)</f>
        <v>8</v>
      </c>
      <c r="F1193" s="5">
        <f t="shared" ca="1" si="80"/>
        <v>0</v>
      </c>
      <c r="G1193" s="5">
        <f t="shared" ca="1" si="81"/>
        <v>0</v>
      </c>
      <c r="H1193" s="7" cm="1">
        <f t="array" aca="1" ref="H1193" ca="1">INDEX(Subscribers!$G$2:$G$1001, INT((ROW()-2)/12)+1)</f>
        <v>9.99</v>
      </c>
      <c r="I1193">
        <f t="shared" ca="1" si="82"/>
        <v>0</v>
      </c>
    </row>
    <row r="1194" spans="1:9">
      <c r="A1194" cm="1">
        <f t="array" ref="A1194">INDEX(Subscribers!$A$2:$A$1001, INT((ROW()-2)/12)+1)</f>
        <v>100</v>
      </c>
      <c r="B1194">
        <f t="shared" si="79"/>
        <v>5</v>
      </c>
      <c r="C1194" s="9" cm="1">
        <f t="array" ref="C1194">INDEX(Months!$A$2:$A$13, $B1194)</f>
        <v>45413</v>
      </c>
      <c r="D1194" s="9" cm="1">
        <f t="array" aca="1" ref="D1194" ca="1">INDEX(Subscribers!$F$2:$F$1001, INT((ROW()-2)/12)+1)</f>
        <v>45413</v>
      </c>
      <c r="E1194" s="5" cm="1">
        <f t="array" aca="1" ref="E1194" ca="1">INDEX(Subscribers!$Q$2:$Q$1001, INT((ROW()-2)/12)+1)</f>
        <v>8</v>
      </c>
      <c r="F1194" s="5">
        <f t="shared" ca="1" si="80"/>
        <v>1</v>
      </c>
      <c r="G1194" s="5">
        <f t="shared" ca="1" si="81"/>
        <v>0</v>
      </c>
      <c r="H1194" s="7" cm="1">
        <f t="array" aca="1" ref="H1194" ca="1">INDEX(Subscribers!$G$2:$G$1001, INT((ROW()-2)/12)+1)</f>
        <v>9.99</v>
      </c>
      <c r="I1194">
        <f t="shared" ca="1" si="82"/>
        <v>9.99</v>
      </c>
    </row>
    <row r="1195" spans="1:9">
      <c r="A1195" cm="1">
        <f t="array" ref="A1195">INDEX(Subscribers!$A$2:$A$1001, INT((ROW()-2)/12)+1)</f>
        <v>100</v>
      </c>
      <c r="B1195">
        <f t="shared" si="79"/>
        <v>6</v>
      </c>
      <c r="C1195" s="9" cm="1">
        <f t="array" ref="C1195">INDEX(Months!$A$2:$A$13, $B1195)</f>
        <v>45444</v>
      </c>
      <c r="D1195" s="9" cm="1">
        <f t="array" aca="1" ref="D1195" ca="1">INDEX(Subscribers!$F$2:$F$1001, INT((ROW()-2)/12)+1)</f>
        <v>45413</v>
      </c>
      <c r="E1195" s="5" cm="1">
        <f t="array" aca="1" ref="E1195" ca="1">INDEX(Subscribers!$Q$2:$Q$1001, INT((ROW()-2)/12)+1)</f>
        <v>8</v>
      </c>
      <c r="F1195" s="5">
        <f t="shared" ca="1" si="80"/>
        <v>1</v>
      </c>
      <c r="G1195" s="5">
        <f t="shared" ca="1" si="81"/>
        <v>0</v>
      </c>
      <c r="H1195" s="7" cm="1">
        <f t="array" aca="1" ref="H1195" ca="1">INDEX(Subscribers!$G$2:$G$1001, INT((ROW()-2)/12)+1)</f>
        <v>9.99</v>
      </c>
      <c r="I1195">
        <f t="shared" ca="1" si="82"/>
        <v>9.99</v>
      </c>
    </row>
    <row r="1196" spans="1:9">
      <c r="A1196" cm="1">
        <f t="array" ref="A1196">INDEX(Subscribers!$A$2:$A$1001, INT((ROW()-2)/12)+1)</f>
        <v>100</v>
      </c>
      <c r="B1196">
        <f t="shared" si="79"/>
        <v>7</v>
      </c>
      <c r="C1196" s="9" cm="1">
        <f t="array" ref="C1196">INDEX(Months!$A$2:$A$13, $B1196)</f>
        <v>45474</v>
      </c>
      <c r="D1196" s="9" cm="1">
        <f t="array" aca="1" ref="D1196" ca="1">INDEX(Subscribers!$F$2:$F$1001, INT((ROW()-2)/12)+1)</f>
        <v>45413</v>
      </c>
      <c r="E1196" s="5" cm="1">
        <f t="array" aca="1" ref="E1196" ca="1">INDEX(Subscribers!$Q$2:$Q$1001, INT((ROW()-2)/12)+1)</f>
        <v>8</v>
      </c>
      <c r="F1196" s="5">
        <f t="shared" ca="1" si="80"/>
        <v>1</v>
      </c>
      <c r="G1196" s="5">
        <f t="shared" ca="1" si="81"/>
        <v>0</v>
      </c>
      <c r="H1196" s="7" cm="1">
        <f t="array" aca="1" ref="H1196" ca="1">INDEX(Subscribers!$G$2:$G$1001, INT((ROW()-2)/12)+1)</f>
        <v>9.99</v>
      </c>
      <c r="I1196">
        <f t="shared" ca="1" si="82"/>
        <v>9.99</v>
      </c>
    </row>
    <row r="1197" spans="1:9">
      <c r="A1197" cm="1">
        <f t="array" ref="A1197">INDEX(Subscribers!$A$2:$A$1001, INT((ROW()-2)/12)+1)</f>
        <v>100</v>
      </c>
      <c r="B1197">
        <f t="shared" si="79"/>
        <v>8</v>
      </c>
      <c r="C1197" s="9" cm="1">
        <f t="array" ref="C1197">INDEX(Months!$A$2:$A$13, $B1197)</f>
        <v>45505</v>
      </c>
      <c r="D1197" s="9" cm="1">
        <f t="array" aca="1" ref="D1197" ca="1">INDEX(Subscribers!$F$2:$F$1001, INT((ROW()-2)/12)+1)</f>
        <v>45413</v>
      </c>
      <c r="E1197" s="5" cm="1">
        <f t="array" aca="1" ref="E1197" ca="1">INDEX(Subscribers!$Q$2:$Q$1001, INT((ROW()-2)/12)+1)</f>
        <v>8</v>
      </c>
      <c r="F1197" s="5">
        <f t="shared" ca="1" si="80"/>
        <v>0</v>
      </c>
      <c r="G1197" s="5">
        <f t="shared" ca="1" si="81"/>
        <v>1</v>
      </c>
      <c r="H1197" s="7" cm="1">
        <f t="array" aca="1" ref="H1197" ca="1">INDEX(Subscribers!$G$2:$G$1001, INT((ROW()-2)/12)+1)</f>
        <v>9.99</v>
      </c>
      <c r="I1197">
        <f t="shared" ca="1" si="82"/>
        <v>0</v>
      </c>
    </row>
    <row r="1198" spans="1:9">
      <c r="A1198" cm="1">
        <f t="array" ref="A1198">INDEX(Subscribers!$A$2:$A$1001, INT((ROW()-2)/12)+1)</f>
        <v>100</v>
      </c>
      <c r="B1198">
        <f t="shared" si="79"/>
        <v>9</v>
      </c>
      <c r="C1198" s="9" cm="1">
        <f t="array" ref="C1198">INDEX(Months!$A$2:$A$13, $B1198)</f>
        <v>45536</v>
      </c>
      <c r="D1198" s="9" cm="1">
        <f t="array" aca="1" ref="D1198" ca="1">INDEX(Subscribers!$F$2:$F$1001, INT((ROW()-2)/12)+1)</f>
        <v>45413</v>
      </c>
      <c r="E1198" s="5" cm="1">
        <f t="array" aca="1" ref="E1198" ca="1">INDEX(Subscribers!$Q$2:$Q$1001, INT((ROW()-2)/12)+1)</f>
        <v>8</v>
      </c>
      <c r="F1198" s="5">
        <f t="shared" ca="1" si="80"/>
        <v>0</v>
      </c>
      <c r="G1198" s="5">
        <f t="shared" ca="1" si="81"/>
        <v>0</v>
      </c>
      <c r="H1198" s="7" cm="1">
        <f t="array" aca="1" ref="H1198" ca="1">INDEX(Subscribers!$G$2:$G$1001, INT((ROW()-2)/12)+1)</f>
        <v>9.99</v>
      </c>
      <c r="I1198">
        <f t="shared" ca="1" si="82"/>
        <v>0</v>
      </c>
    </row>
    <row r="1199" spans="1:9">
      <c r="A1199" cm="1">
        <f t="array" ref="A1199">INDEX(Subscribers!$A$2:$A$1001, INT((ROW()-2)/12)+1)</f>
        <v>100</v>
      </c>
      <c r="B1199">
        <f t="shared" si="79"/>
        <v>10</v>
      </c>
      <c r="C1199" s="9" cm="1">
        <f t="array" ref="C1199">INDEX(Months!$A$2:$A$13, $B1199)</f>
        <v>45566</v>
      </c>
      <c r="D1199" s="9" cm="1">
        <f t="array" aca="1" ref="D1199" ca="1">INDEX(Subscribers!$F$2:$F$1001, INT((ROW()-2)/12)+1)</f>
        <v>45413</v>
      </c>
      <c r="E1199" s="5" cm="1">
        <f t="array" aca="1" ref="E1199" ca="1">INDEX(Subscribers!$Q$2:$Q$1001, INT((ROW()-2)/12)+1)</f>
        <v>8</v>
      </c>
      <c r="F1199" s="5">
        <f t="shared" ca="1" si="80"/>
        <v>0</v>
      </c>
      <c r="G1199" s="5">
        <f t="shared" ca="1" si="81"/>
        <v>0</v>
      </c>
      <c r="H1199" s="7" cm="1">
        <f t="array" aca="1" ref="H1199" ca="1">INDEX(Subscribers!$G$2:$G$1001, INT((ROW()-2)/12)+1)</f>
        <v>9.99</v>
      </c>
      <c r="I1199">
        <f t="shared" ca="1" si="82"/>
        <v>0</v>
      </c>
    </row>
    <row r="1200" spans="1:9">
      <c r="A1200" cm="1">
        <f t="array" ref="A1200">INDEX(Subscribers!$A$2:$A$1001, INT((ROW()-2)/12)+1)</f>
        <v>100</v>
      </c>
      <c r="B1200">
        <f t="shared" si="79"/>
        <v>11</v>
      </c>
      <c r="C1200" s="9" cm="1">
        <f t="array" ref="C1200">INDEX(Months!$A$2:$A$13, $B1200)</f>
        <v>45597</v>
      </c>
      <c r="D1200" s="9" cm="1">
        <f t="array" aca="1" ref="D1200" ca="1">INDEX(Subscribers!$F$2:$F$1001, INT((ROW()-2)/12)+1)</f>
        <v>45413</v>
      </c>
      <c r="E1200" s="5" cm="1">
        <f t="array" aca="1" ref="E1200" ca="1">INDEX(Subscribers!$Q$2:$Q$1001, INT((ROW()-2)/12)+1)</f>
        <v>8</v>
      </c>
      <c r="F1200" s="5">
        <f t="shared" ca="1" si="80"/>
        <v>0</v>
      </c>
      <c r="G1200" s="5">
        <f t="shared" ca="1" si="81"/>
        <v>0</v>
      </c>
      <c r="H1200" s="7" cm="1">
        <f t="array" aca="1" ref="H1200" ca="1">INDEX(Subscribers!$G$2:$G$1001, INT((ROW()-2)/12)+1)</f>
        <v>9.99</v>
      </c>
      <c r="I1200">
        <f t="shared" ca="1" si="82"/>
        <v>0</v>
      </c>
    </row>
    <row r="1201" spans="1:9">
      <c r="A1201" cm="1">
        <f t="array" ref="A1201">INDEX(Subscribers!$A$2:$A$1001, INT((ROW()-2)/12)+1)</f>
        <v>100</v>
      </c>
      <c r="B1201">
        <f t="shared" si="79"/>
        <v>12</v>
      </c>
      <c r="C1201" s="9" cm="1">
        <f t="array" ref="C1201">INDEX(Months!$A$2:$A$13, $B1201)</f>
        <v>45627</v>
      </c>
      <c r="D1201" s="9" cm="1">
        <f t="array" aca="1" ref="D1201" ca="1">INDEX(Subscribers!$F$2:$F$1001, INT((ROW()-2)/12)+1)</f>
        <v>45413</v>
      </c>
      <c r="E1201" s="5" cm="1">
        <f t="array" aca="1" ref="E1201" ca="1">INDEX(Subscribers!$Q$2:$Q$1001, INT((ROW()-2)/12)+1)</f>
        <v>8</v>
      </c>
      <c r="F1201" s="5">
        <f t="shared" ca="1" si="80"/>
        <v>0</v>
      </c>
      <c r="G1201" s="5">
        <f t="shared" ca="1" si="81"/>
        <v>0</v>
      </c>
      <c r="H1201" s="7" cm="1">
        <f t="array" aca="1" ref="H1201" ca="1">INDEX(Subscribers!$G$2:$G$1001, INT((ROW()-2)/12)+1)</f>
        <v>9.99</v>
      </c>
      <c r="I1201">
        <f t="shared" ca="1" si="82"/>
        <v>0</v>
      </c>
    </row>
    <row r="1202" spans="1:9">
      <c r="A1202" cm="1">
        <f t="array" ref="A1202">INDEX(Subscribers!$A$2:$A$1001, INT((ROW()-2)/12)+1)</f>
        <v>101</v>
      </c>
      <c r="B1202">
        <f t="shared" si="79"/>
        <v>1</v>
      </c>
      <c r="C1202" s="9" cm="1">
        <f t="array" ref="C1202">INDEX(Months!$A$2:$A$13, $B1202)</f>
        <v>45292</v>
      </c>
      <c r="D1202" s="9" cm="1">
        <f t="array" aca="1" ref="D1202" ca="1">INDEX(Subscribers!$F$2:$F$1001, INT((ROW()-2)/12)+1)</f>
        <v>45323</v>
      </c>
      <c r="E1202" s="5" cm="1">
        <f t="array" aca="1" ref="E1202" ca="1">INDEX(Subscribers!$Q$2:$Q$1001, INT((ROW()-2)/12)+1)</f>
        <v>999</v>
      </c>
      <c r="F1202" s="5">
        <f t="shared" ca="1" si="80"/>
        <v>0</v>
      </c>
      <c r="G1202" s="5">
        <f t="shared" ca="1" si="81"/>
        <v>0</v>
      </c>
      <c r="H1202" s="7" cm="1">
        <f t="array" aca="1" ref="H1202" ca="1">INDEX(Subscribers!$G$2:$G$1001, INT((ROW()-2)/12)+1)</f>
        <v>14.99</v>
      </c>
      <c r="I1202">
        <f t="shared" ca="1" si="82"/>
        <v>0</v>
      </c>
    </row>
    <row r="1203" spans="1:9">
      <c r="A1203" cm="1">
        <f t="array" ref="A1203">INDEX(Subscribers!$A$2:$A$1001, INT((ROW()-2)/12)+1)</f>
        <v>101</v>
      </c>
      <c r="B1203">
        <f t="shared" si="79"/>
        <v>2</v>
      </c>
      <c r="C1203" s="9" cm="1">
        <f t="array" ref="C1203">INDEX(Months!$A$2:$A$13, $B1203)</f>
        <v>45323</v>
      </c>
      <c r="D1203" s="9" cm="1">
        <f t="array" aca="1" ref="D1203" ca="1">INDEX(Subscribers!$F$2:$F$1001, INT((ROW()-2)/12)+1)</f>
        <v>45323</v>
      </c>
      <c r="E1203" s="5" cm="1">
        <f t="array" aca="1" ref="E1203" ca="1">INDEX(Subscribers!$Q$2:$Q$1001, INT((ROW()-2)/12)+1)</f>
        <v>999</v>
      </c>
      <c r="F1203" s="5">
        <f t="shared" ca="1" si="80"/>
        <v>1</v>
      </c>
      <c r="G1203" s="5">
        <f t="shared" ca="1" si="81"/>
        <v>0</v>
      </c>
      <c r="H1203" s="7" cm="1">
        <f t="array" aca="1" ref="H1203" ca="1">INDEX(Subscribers!$G$2:$G$1001, INT((ROW()-2)/12)+1)</f>
        <v>14.99</v>
      </c>
      <c r="I1203">
        <f t="shared" ca="1" si="82"/>
        <v>14.99</v>
      </c>
    </row>
    <row r="1204" spans="1:9">
      <c r="A1204" cm="1">
        <f t="array" ref="A1204">INDEX(Subscribers!$A$2:$A$1001, INT((ROW()-2)/12)+1)</f>
        <v>101</v>
      </c>
      <c r="B1204">
        <f t="shared" si="79"/>
        <v>3</v>
      </c>
      <c r="C1204" s="9" cm="1">
        <f t="array" ref="C1204">INDEX(Months!$A$2:$A$13, $B1204)</f>
        <v>45352</v>
      </c>
      <c r="D1204" s="9" cm="1">
        <f t="array" aca="1" ref="D1204" ca="1">INDEX(Subscribers!$F$2:$F$1001, INT((ROW()-2)/12)+1)</f>
        <v>45323</v>
      </c>
      <c r="E1204" s="5" cm="1">
        <f t="array" aca="1" ref="E1204" ca="1">INDEX(Subscribers!$Q$2:$Q$1001, INT((ROW()-2)/12)+1)</f>
        <v>999</v>
      </c>
      <c r="F1204" s="5">
        <f t="shared" ca="1" si="80"/>
        <v>1</v>
      </c>
      <c r="G1204" s="5">
        <f t="shared" ca="1" si="81"/>
        <v>0</v>
      </c>
      <c r="H1204" s="7" cm="1">
        <f t="array" aca="1" ref="H1204" ca="1">INDEX(Subscribers!$G$2:$G$1001, INT((ROW()-2)/12)+1)</f>
        <v>14.99</v>
      </c>
      <c r="I1204">
        <f t="shared" ca="1" si="82"/>
        <v>14.99</v>
      </c>
    </row>
    <row r="1205" spans="1:9">
      <c r="A1205" cm="1">
        <f t="array" ref="A1205">INDEX(Subscribers!$A$2:$A$1001, INT((ROW()-2)/12)+1)</f>
        <v>101</v>
      </c>
      <c r="B1205">
        <f t="shared" si="79"/>
        <v>4</v>
      </c>
      <c r="C1205" s="9" cm="1">
        <f t="array" ref="C1205">INDEX(Months!$A$2:$A$13, $B1205)</f>
        <v>45383</v>
      </c>
      <c r="D1205" s="9" cm="1">
        <f t="array" aca="1" ref="D1205" ca="1">INDEX(Subscribers!$F$2:$F$1001, INT((ROW()-2)/12)+1)</f>
        <v>45323</v>
      </c>
      <c r="E1205" s="5" cm="1">
        <f t="array" aca="1" ref="E1205" ca="1">INDEX(Subscribers!$Q$2:$Q$1001, INT((ROW()-2)/12)+1)</f>
        <v>999</v>
      </c>
      <c r="F1205" s="5">
        <f t="shared" ca="1" si="80"/>
        <v>1</v>
      </c>
      <c r="G1205" s="5">
        <f t="shared" ca="1" si="81"/>
        <v>0</v>
      </c>
      <c r="H1205" s="7" cm="1">
        <f t="array" aca="1" ref="H1205" ca="1">INDEX(Subscribers!$G$2:$G$1001, INT((ROW()-2)/12)+1)</f>
        <v>14.99</v>
      </c>
      <c r="I1205">
        <f t="shared" ca="1" si="82"/>
        <v>14.99</v>
      </c>
    </row>
    <row r="1206" spans="1:9">
      <c r="A1206" cm="1">
        <f t="array" ref="A1206">INDEX(Subscribers!$A$2:$A$1001, INT((ROW()-2)/12)+1)</f>
        <v>101</v>
      </c>
      <c r="B1206">
        <f t="shared" si="79"/>
        <v>5</v>
      </c>
      <c r="C1206" s="9" cm="1">
        <f t="array" ref="C1206">INDEX(Months!$A$2:$A$13, $B1206)</f>
        <v>45413</v>
      </c>
      <c r="D1206" s="9" cm="1">
        <f t="array" aca="1" ref="D1206" ca="1">INDEX(Subscribers!$F$2:$F$1001, INT((ROW()-2)/12)+1)</f>
        <v>45323</v>
      </c>
      <c r="E1206" s="5" cm="1">
        <f t="array" aca="1" ref="E1206" ca="1">INDEX(Subscribers!$Q$2:$Q$1001, INT((ROW()-2)/12)+1)</f>
        <v>999</v>
      </c>
      <c r="F1206" s="5">
        <f t="shared" ca="1" si="80"/>
        <v>1</v>
      </c>
      <c r="G1206" s="5">
        <f t="shared" ca="1" si="81"/>
        <v>0</v>
      </c>
      <c r="H1206" s="7" cm="1">
        <f t="array" aca="1" ref="H1206" ca="1">INDEX(Subscribers!$G$2:$G$1001, INT((ROW()-2)/12)+1)</f>
        <v>14.99</v>
      </c>
      <c r="I1206">
        <f t="shared" ca="1" si="82"/>
        <v>14.99</v>
      </c>
    </row>
    <row r="1207" spans="1:9">
      <c r="A1207" cm="1">
        <f t="array" ref="A1207">INDEX(Subscribers!$A$2:$A$1001, INT((ROW()-2)/12)+1)</f>
        <v>101</v>
      </c>
      <c r="B1207">
        <f t="shared" si="79"/>
        <v>6</v>
      </c>
      <c r="C1207" s="9" cm="1">
        <f t="array" ref="C1207">INDEX(Months!$A$2:$A$13, $B1207)</f>
        <v>45444</v>
      </c>
      <c r="D1207" s="9" cm="1">
        <f t="array" aca="1" ref="D1207" ca="1">INDEX(Subscribers!$F$2:$F$1001, INT((ROW()-2)/12)+1)</f>
        <v>45323</v>
      </c>
      <c r="E1207" s="5" cm="1">
        <f t="array" aca="1" ref="E1207" ca="1">INDEX(Subscribers!$Q$2:$Q$1001, INT((ROW()-2)/12)+1)</f>
        <v>999</v>
      </c>
      <c r="F1207" s="5">
        <f t="shared" ca="1" si="80"/>
        <v>1</v>
      </c>
      <c r="G1207" s="5">
        <f t="shared" ca="1" si="81"/>
        <v>0</v>
      </c>
      <c r="H1207" s="7" cm="1">
        <f t="array" aca="1" ref="H1207" ca="1">INDEX(Subscribers!$G$2:$G$1001, INT((ROW()-2)/12)+1)</f>
        <v>14.99</v>
      </c>
      <c r="I1207">
        <f t="shared" ca="1" si="82"/>
        <v>14.99</v>
      </c>
    </row>
    <row r="1208" spans="1:9">
      <c r="A1208" cm="1">
        <f t="array" ref="A1208">INDEX(Subscribers!$A$2:$A$1001, INT((ROW()-2)/12)+1)</f>
        <v>101</v>
      </c>
      <c r="B1208">
        <f t="shared" si="79"/>
        <v>7</v>
      </c>
      <c r="C1208" s="9" cm="1">
        <f t="array" ref="C1208">INDEX(Months!$A$2:$A$13, $B1208)</f>
        <v>45474</v>
      </c>
      <c r="D1208" s="9" cm="1">
        <f t="array" aca="1" ref="D1208" ca="1">INDEX(Subscribers!$F$2:$F$1001, INT((ROW()-2)/12)+1)</f>
        <v>45323</v>
      </c>
      <c r="E1208" s="5" cm="1">
        <f t="array" aca="1" ref="E1208" ca="1">INDEX(Subscribers!$Q$2:$Q$1001, INT((ROW()-2)/12)+1)</f>
        <v>999</v>
      </c>
      <c r="F1208" s="5">
        <f t="shared" ca="1" si="80"/>
        <v>1</v>
      </c>
      <c r="G1208" s="5">
        <f t="shared" ca="1" si="81"/>
        <v>0</v>
      </c>
      <c r="H1208" s="7" cm="1">
        <f t="array" aca="1" ref="H1208" ca="1">INDEX(Subscribers!$G$2:$G$1001, INT((ROW()-2)/12)+1)</f>
        <v>14.99</v>
      </c>
      <c r="I1208">
        <f t="shared" ca="1" si="82"/>
        <v>14.99</v>
      </c>
    </row>
    <row r="1209" spans="1:9">
      <c r="A1209" cm="1">
        <f t="array" ref="A1209">INDEX(Subscribers!$A$2:$A$1001, INT((ROW()-2)/12)+1)</f>
        <v>101</v>
      </c>
      <c r="B1209">
        <f t="shared" si="79"/>
        <v>8</v>
      </c>
      <c r="C1209" s="9" cm="1">
        <f t="array" ref="C1209">INDEX(Months!$A$2:$A$13, $B1209)</f>
        <v>45505</v>
      </c>
      <c r="D1209" s="9" cm="1">
        <f t="array" aca="1" ref="D1209" ca="1">INDEX(Subscribers!$F$2:$F$1001, INT((ROW()-2)/12)+1)</f>
        <v>45323</v>
      </c>
      <c r="E1209" s="5" cm="1">
        <f t="array" aca="1" ref="E1209" ca="1">INDEX(Subscribers!$Q$2:$Q$1001, INT((ROW()-2)/12)+1)</f>
        <v>999</v>
      </c>
      <c r="F1209" s="5">
        <f t="shared" ca="1" si="80"/>
        <v>1</v>
      </c>
      <c r="G1209" s="5">
        <f t="shared" ca="1" si="81"/>
        <v>0</v>
      </c>
      <c r="H1209" s="7" cm="1">
        <f t="array" aca="1" ref="H1209" ca="1">INDEX(Subscribers!$G$2:$G$1001, INT((ROW()-2)/12)+1)</f>
        <v>14.99</v>
      </c>
      <c r="I1209">
        <f t="shared" ca="1" si="82"/>
        <v>14.99</v>
      </c>
    </row>
    <row r="1210" spans="1:9">
      <c r="A1210" cm="1">
        <f t="array" ref="A1210">INDEX(Subscribers!$A$2:$A$1001, INT((ROW()-2)/12)+1)</f>
        <v>101</v>
      </c>
      <c r="B1210">
        <f t="shared" si="79"/>
        <v>9</v>
      </c>
      <c r="C1210" s="9" cm="1">
        <f t="array" ref="C1210">INDEX(Months!$A$2:$A$13, $B1210)</f>
        <v>45536</v>
      </c>
      <c r="D1210" s="9" cm="1">
        <f t="array" aca="1" ref="D1210" ca="1">INDEX(Subscribers!$F$2:$F$1001, INT((ROW()-2)/12)+1)</f>
        <v>45323</v>
      </c>
      <c r="E1210" s="5" cm="1">
        <f t="array" aca="1" ref="E1210" ca="1">INDEX(Subscribers!$Q$2:$Q$1001, INT((ROW()-2)/12)+1)</f>
        <v>999</v>
      </c>
      <c r="F1210" s="5">
        <f t="shared" ca="1" si="80"/>
        <v>1</v>
      </c>
      <c r="G1210" s="5">
        <f t="shared" ca="1" si="81"/>
        <v>0</v>
      </c>
      <c r="H1210" s="7" cm="1">
        <f t="array" aca="1" ref="H1210" ca="1">INDEX(Subscribers!$G$2:$G$1001, INT((ROW()-2)/12)+1)</f>
        <v>14.99</v>
      </c>
      <c r="I1210">
        <f t="shared" ca="1" si="82"/>
        <v>14.99</v>
      </c>
    </row>
    <row r="1211" spans="1:9">
      <c r="A1211" cm="1">
        <f t="array" ref="A1211">INDEX(Subscribers!$A$2:$A$1001, INT((ROW()-2)/12)+1)</f>
        <v>101</v>
      </c>
      <c r="B1211">
        <f t="shared" si="79"/>
        <v>10</v>
      </c>
      <c r="C1211" s="9" cm="1">
        <f t="array" ref="C1211">INDEX(Months!$A$2:$A$13, $B1211)</f>
        <v>45566</v>
      </c>
      <c r="D1211" s="9" cm="1">
        <f t="array" aca="1" ref="D1211" ca="1">INDEX(Subscribers!$F$2:$F$1001, INT((ROW()-2)/12)+1)</f>
        <v>45323</v>
      </c>
      <c r="E1211" s="5" cm="1">
        <f t="array" aca="1" ref="E1211" ca="1">INDEX(Subscribers!$Q$2:$Q$1001, INT((ROW()-2)/12)+1)</f>
        <v>999</v>
      </c>
      <c r="F1211" s="5">
        <f t="shared" ca="1" si="80"/>
        <v>1</v>
      </c>
      <c r="G1211" s="5">
        <f t="shared" ca="1" si="81"/>
        <v>0</v>
      </c>
      <c r="H1211" s="7" cm="1">
        <f t="array" aca="1" ref="H1211" ca="1">INDEX(Subscribers!$G$2:$G$1001, INT((ROW()-2)/12)+1)</f>
        <v>14.99</v>
      </c>
      <c r="I1211">
        <f t="shared" ca="1" si="82"/>
        <v>14.99</v>
      </c>
    </row>
    <row r="1212" spans="1:9">
      <c r="A1212" cm="1">
        <f t="array" ref="A1212">INDEX(Subscribers!$A$2:$A$1001, INT((ROW()-2)/12)+1)</f>
        <v>101</v>
      </c>
      <c r="B1212">
        <f t="shared" si="79"/>
        <v>11</v>
      </c>
      <c r="C1212" s="9" cm="1">
        <f t="array" ref="C1212">INDEX(Months!$A$2:$A$13, $B1212)</f>
        <v>45597</v>
      </c>
      <c r="D1212" s="9" cm="1">
        <f t="array" aca="1" ref="D1212" ca="1">INDEX(Subscribers!$F$2:$F$1001, INT((ROW()-2)/12)+1)</f>
        <v>45323</v>
      </c>
      <c r="E1212" s="5" cm="1">
        <f t="array" aca="1" ref="E1212" ca="1">INDEX(Subscribers!$Q$2:$Q$1001, INT((ROW()-2)/12)+1)</f>
        <v>999</v>
      </c>
      <c r="F1212" s="5">
        <f t="shared" ca="1" si="80"/>
        <v>1</v>
      </c>
      <c r="G1212" s="5">
        <f t="shared" ca="1" si="81"/>
        <v>0</v>
      </c>
      <c r="H1212" s="7" cm="1">
        <f t="array" aca="1" ref="H1212" ca="1">INDEX(Subscribers!$G$2:$G$1001, INT((ROW()-2)/12)+1)</f>
        <v>14.99</v>
      </c>
      <c r="I1212">
        <f t="shared" ca="1" si="82"/>
        <v>14.99</v>
      </c>
    </row>
    <row r="1213" spans="1:9">
      <c r="A1213" cm="1">
        <f t="array" ref="A1213">INDEX(Subscribers!$A$2:$A$1001, INT((ROW()-2)/12)+1)</f>
        <v>101</v>
      </c>
      <c r="B1213">
        <f t="shared" si="79"/>
        <v>12</v>
      </c>
      <c r="C1213" s="9" cm="1">
        <f t="array" ref="C1213">INDEX(Months!$A$2:$A$13, $B1213)</f>
        <v>45627</v>
      </c>
      <c r="D1213" s="9" cm="1">
        <f t="array" aca="1" ref="D1213" ca="1">INDEX(Subscribers!$F$2:$F$1001, INT((ROW()-2)/12)+1)</f>
        <v>45323</v>
      </c>
      <c r="E1213" s="5" cm="1">
        <f t="array" aca="1" ref="E1213" ca="1">INDEX(Subscribers!$Q$2:$Q$1001, INT((ROW()-2)/12)+1)</f>
        <v>999</v>
      </c>
      <c r="F1213" s="5">
        <f t="shared" ca="1" si="80"/>
        <v>1</v>
      </c>
      <c r="G1213" s="5">
        <f t="shared" ca="1" si="81"/>
        <v>0</v>
      </c>
      <c r="H1213" s="7" cm="1">
        <f t="array" aca="1" ref="H1213" ca="1">INDEX(Subscribers!$G$2:$G$1001, INT((ROW()-2)/12)+1)</f>
        <v>14.99</v>
      </c>
      <c r="I1213">
        <f t="shared" ca="1" si="82"/>
        <v>14.99</v>
      </c>
    </row>
    <row r="1214" spans="1:9">
      <c r="A1214" cm="1">
        <f t="array" ref="A1214">INDEX(Subscribers!$A$2:$A$1001, INT((ROW()-2)/12)+1)</f>
        <v>102</v>
      </c>
      <c r="B1214">
        <f t="shared" si="79"/>
        <v>1</v>
      </c>
      <c r="C1214" s="9" cm="1">
        <f t="array" ref="C1214">INDEX(Months!$A$2:$A$13, $B1214)</f>
        <v>45292</v>
      </c>
      <c r="D1214" s="9" cm="1">
        <f t="array" aca="1" ref="D1214" ca="1">INDEX(Subscribers!$F$2:$F$1001, INT((ROW()-2)/12)+1)</f>
        <v>45323</v>
      </c>
      <c r="E1214" s="5" cm="1">
        <f t="array" aca="1" ref="E1214" ca="1">INDEX(Subscribers!$Q$2:$Q$1001, INT((ROW()-2)/12)+1)</f>
        <v>11</v>
      </c>
      <c r="F1214" s="5">
        <f t="shared" ca="1" si="80"/>
        <v>0</v>
      </c>
      <c r="G1214" s="5">
        <f t="shared" ca="1" si="81"/>
        <v>0</v>
      </c>
      <c r="H1214" s="7" cm="1">
        <f t="array" aca="1" ref="H1214" ca="1">INDEX(Subscribers!$G$2:$G$1001, INT((ROW()-2)/12)+1)</f>
        <v>19.989999999999998</v>
      </c>
      <c r="I1214">
        <f t="shared" ca="1" si="82"/>
        <v>0</v>
      </c>
    </row>
    <row r="1215" spans="1:9">
      <c r="A1215" cm="1">
        <f t="array" ref="A1215">INDEX(Subscribers!$A$2:$A$1001, INT((ROW()-2)/12)+1)</f>
        <v>102</v>
      </c>
      <c r="B1215">
        <f t="shared" si="79"/>
        <v>2</v>
      </c>
      <c r="C1215" s="9" cm="1">
        <f t="array" ref="C1215">INDEX(Months!$A$2:$A$13, $B1215)</f>
        <v>45323</v>
      </c>
      <c r="D1215" s="9" cm="1">
        <f t="array" aca="1" ref="D1215" ca="1">INDEX(Subscribers!$F$2:$F$1001, INT((ROW()-2)/12)+1)</f>
        <v>45323</v>
      </c>
      <c r="E1215" s="5" cm="1">
        <f t="array" aca="1" ref="E1215" ca="1">INDEX(Subscribers!$Q$2:$Q$1001, INT((ROW()-2)/12)+1)</f>
        <v>11</v>
      </c>
      <c r="F1215" s="5">
        <f t="shared" ca="1" si="80"/>
        <v>1</v>
      </c>
      <c r="G1215" s="5">
        <f t="shared" ca="1" si="81"/>
        <v>0</v>
      </c>
      <c r="H1215" s="7" cm="1">
        <f t="array" aca="1" ref="H1215" ca="1">INDEX(Subscribers!$G$2:$G$1001, INT((ROW()-2)/12)+1)</f>
        <v>19.989999999999998</v>
      </c>
      <c r="I1215">
        <f t="shared" ca="1" si="82"/>
        <v>19.989999999999998</v>
      </c>
    </row>
    <row r="1216" spans="1:9">
      <c r="A1216" cm="1">
        <f t="array" ref="A1216">INDEX(Subscribers!$A$2:$A$1001, INT((ROW()-2)/12)+1)</f>
        <v>102</v>
      </c>
      <c r="B1216">
        <f t="shared" si="79"/>
        <v>3</v>
      </c>
      <c r="C1216" s="9" cm="1">
        <f t="array" ref="C1216">INDEX(Months!$A$2:$A$13, $B1216)</f>
        <v>45352</v>
      </c>
      <c r="D1216" s="9" cm="1">
        <f t="array" aca="1" ref="D1216" ca="1">INDEX(Subscribers!$F$2:$F$1001, INT((ROW()-2)/12)+1)</f>
        <v>45323</v>
      </c>
      <c r="E1216" s="5" cm="1">
        <f t="array" aca="1" ref="E1216" ca="1">INDEX(Subscribers!$Q$2:$Q$1001, INT((ROW()-2)/12)+1)</f>
        <v>11</v>
      </c>
      <c r="F1216" s="5">
        <f t="shared" ca="1" si="80"/>
        <v>1</v>
      </c>
      <c r="G1216" s="5">
        <f t="shared" ca="1" si="81"/>
        <v>0</v>
      </c>
      <c r="H1216" s="7" cm="1">
        <f t="array" aca="1" ref="H1216" ca="1">INDEX(Subscribers!$G$2:$G$1001, INT((ROW()-2)/12)+1)</f>
        <v>19.989999999999998</v>
      </c>
      <c r="I1216">
        <f t="shared" ca="1" si="82"/>
        <v>19.989999999999998</v>
      </c>
    </row>
    <row r="1217" spans="1:9">
      <c r="A1217" cm="1">
        <f t="array" ref="A1217">INDEX(Subscribers!$A$2:$A$1001, INT((ROW()-2)/12)+1)</f>
        <v>102</v>
      </c>
      <c r="B1217">
        <f t="shared" si="79"/>
        <v>4</v>
      </c>
      <c r="C1217" s="9" cm="1">
        <f t="array" ref="C1217">INDEX(Months!$A$2:$A$13, $B1217)</f>
        <v>45383</v>
      </c>
      <c r="D1217" s="9" cm="1">
        <f t="array" aca="1" ref="D1217" ca="1">INDEX(Subscribers!$F$2:$F$1001, INT((ROW()-2)/12)+1)</f>
        <v>45323</v>
      </c>
      <c r="E1217" s="5" cm="1">
        <f t="array" aca="1" ref="E1217" ca="1">INDEX(Subscribers!$Q$2:$Q$1001, INT((ROW()-2)/12)+1)</f>
        <v>11</v>
      </c>
      <c r="F1217" s="5">
        <f t="shared" ca="1" si="80"/>
        <v>1</v>
      </c>
      <c r="G1217" s="5">
        <f t="shared" ca="1" si="81"/>
        <v>0</v>
      </c>
      <c r="H1217" s="7" cm="1">
        <f t="array" aca="1" ref="H1217" ca="1">INDEX(Subscribers!$G$2:$G$1001, INT((ROW()-2)/12)+1)</f>
        <v>19.989999999999998</v>
      </c>
      <c r="I1217">
        <f t="shared" ca="1" si="82"/>
        <v>19.989999999999998</v>
      </c>
    </row>
    <row r="1218" spans="1:9">
      <c r="A1218" cm="1">
        <f t="array" ref="A1218">INDEX(Subscribers!$A$2:$A$1001, INT((ROW()-2)/12)+1)</f>
        <v>102</v>
      </c>
      <c r="B1218">
        <f t="shared" si="79"/>
        <v>5</v>
      </c>
      <c r="C1218" s="9" cm="1">
        <f t="array" ref="C1218">INDEX(Months!$A$2:$A$13, $B1218)</f>
        <v>45413</v>
      </c>
      <c r="D1218" s="9" cm="1">
        <f t="array" aca="1" ref="D1218" ca="1">INDEX(Subscribers!$F$2:$F$1001, INT((ROW()-2)/12)+1)</f>
        <v>45323</v>
      </c>
      <c r="E1218" s="5" cm="1">
        <f t="array" aca="1" ref="E1218" ca="1">INDEX(Subscribers!$Q$2:$Q$1001, INT((ROW()-2)/12)+1)</f>
        <v>11</v>
      </c>
      <c r="F1218" s="5">
        <f t="shared" ca="1" si="80"/>
        <v>1</v>
      </c>
      <c r="G1218" s="5">
        <f t="shared" ca="1" si="81"/>
        <v>0</v>
      </c>
      <c r="H1218" s="7" cm="1">
        <f t="array" aca="1" ref="H1218" ca="1">INDEX(Subscribers!$G$2:$G$1001, INT((ROW()-2)/12)+1)</f>
        <v>19.989999999999998</v>
      </c>
      <c r="I1218">
        <f t="shared" ca="1" si="82"/>
        <v>19.989999999999998</v>
      </c>
    </row>
    <row r="1219" spans="1:9">
      <c r="A1219" cm="1">
        <f t="array" ref="A1219">INDEX(Subscribers!$A$2:$A$1001, INT((ROW()-2)/12)+1)</f>
        <v>102</v>
      </c>
      <c r="B1219">
        <f t="shared" ref="B1219:B1282" si="83">MOD(ROW()-2,12)+1</f>
        <v>6</v>
      </c>
      <c r="C1219" s="9" cm="1">
        <f t="array" ref="C1219">INDEX(Months!$A$2:$A$13, $B1219)</f>
        <v>45444</v>
      </c>
      <c r="D1219" s="9" cm="1">
        <f t="array" aca="1" ref="D1219" ca="1">INDEX(Subscribers!$F$2:$F$1001, INT((ROW()-2)/12)+1)</f>
        <v>45323</v>
      </c>
      <c r="E1219" s="5" cm="1">
        <f t="array" aca="1" ref="E1219" ca="1">INDEX(Subscribers!$Q$2:$Q$1001, INT((ROW()-2)/12)+1)</f>
        <v>11</v>
      </c>
      <c r="F1219" s="5">
        <f t="shared" ref="F1219:F1282" ca="1" si="84">--( AND($C1219&gt;=$D1219, IF($E1219=999, TRUE, $B1219&lt;$E1219)) )</f>
        <v>1</v>
      </c>
      <c r="G1219" s="5">
        <f t="shared" ref="G1219:G1282" ca="1" si="85">IF($E1219=999,0,IF($B1219=$E1219,1,0))</f>
        <v>0</v>
      </c>
      <c r="H1219" s="7" cm="1">
        <f t="array" aca="1" ref="H1219" ca="1">INDEX(Subscribers!$G$2:$G$1001, INT((ROW()-2)/12)+1)</f>
        <v>19.989999999999998</v>
      </c>
      <c r="I1219">
        <f t="shared" ref="I1219:I1282" ca="1" si="86">IF($F1219=1,$H1219,0)</f>
        <v>19.989999999999998</v>
      </c>
    </row>
    <row r="1220" spans="1:9">
      <c r="A1220" cm="1">
        <f t="array" ref="A1220">INDEX(Subscribers!$A$2:$A$1001, INT((ROW()-2)/12)+1)</f>
        <v>102</v>
      </c>
      <c r="B1220">
        <f t="shared" si="83"/>
        <v>7</v>
      </c>
      <c r="C1220" s="9" cm="1">
        <f t="array" ref="C1220">INDEX(Months!$A$2:$A$13, $B1220)</f>
        <v>45474</v>
      </c>
      <c r="D1220" s="9" cm="1">
        <f t="array" aca="1" ref="D1220" ca="1">INDEX(Subscribers!$F$2:$F$1001, INT((ROW()-2)/12)+1)</f>
        <v>45323</v>
      </c>
      <c r="E1220" s="5" cm="1">
        <f t="array" aca="1" ref="E1220" ca="1">INDEX(Subscribers!$Q$2:$Q$1001, INT((ROW()-2)/12)+1)</f>
        <v>11</v>
      </c>
      <c r="F1220" s="5">
        <f t="shared" ca="1" si="84"/>
        <v>1</v>
      </c>
      <c r="G1220" s="5">
        <f t="shared" ca="1" si="85"/>
        <v>0</v>
      </c>
      <c r="H1220" s="7" cm="1">
        <f t="array" aca="1" ref="H1220" ca="1">INDEX(Subscribers!$G$2:$G$1001, INT((ROW()-2)/12)+1)</f>
        <v>19.989999999999998</v>
      </c>
      <c r="I1220">
        <f t="shared" ca="1" si="86"/>
        <v>19.989999999999998</v>
      </c>
    </row>
    <row r="1221" spans="1:9">
      <c r="A1221" cm="1">
        <f t="array" ref="A1221">INDEX(Subscribers!$A$2:$A$1001, INT((ROW()-2)/12)+1)</f>
        <v>102</v>
      </c>
      <c r="B1221">
        <f t="shared" si="83"/>
        <v>8</v>
      </c>
      <c r="C1221" s="9" cm="1">
        <f t="array" ref="C1221">INDEX(Months!$A$2:$A$13, $B1221)</f>
        <v>45505</v>
      </c>
      <c r="D1221" s="9" cm="1">
        <f t="array" aca="1" ref="D1221" ca="1">INDEX(Subscribers!$F$2:$F$1001, INT((ROW()-2)/12)+1)</f>
        <v>45323</v>
      </c>
      <c r="E1221" s="5" cm="1">
        <f t="array" aca="1" ref="E1221" ca="1">INDEX(Subscribers!$Q$2:$Q$1001, INT((ROW()-2)/12)+1)</f>
        <v>11</v>
      </c>
      <c r="F1221" s="5">
        <f t="shared" ca="1" si="84"/>
        <v>1</v>
      </c>
      <c r="G1221" s="5">
        <f t="shared" ca="1" si="85"/>
        <v>0</v>
      </c>
      <c r="H1221" s="7" cm="1">
        <f t="array" aca="1" ref="H1221" ca="1">INDEX(Subscribers!$G$2:$G$1001, INT((ROW()-2)/12)+1)</f>
        <v>19.989999999999998</v>
      </c>
      <c r="I1221">
        <f t="shared" ca="1" si="86"/>
        <v>19.989999999999998</v>
      </c>
    </row>
    <row r="1222" spans="1:9">
      <c r="A1222" cm="1">
        <f t="array" ref="A1222">INDEX(Subscribers!$A$2:$A$1001, INT((ROW()-2)/12)+1)</f>
        <v>102</v>
      </c>
      <c r="B1222">
        <f t="shared" si="83"/>
        <v>9</v>
      </c>
      <c r="C1222" s="9" cm="1">
        <f t="array" ref="C1222">INDEX(Months!$A$2:$A$13, $B1222)</f>
        <v>45536</v>
      </c>
      <c r="D1222" s="9" cm="1">
        <f t="array" aca="1" ref="D1222" ca="1">INDEX(Subscribers!$F$2:$F$1001, INT((ROW()-2)/12)+1)</f>
        <v>45323</v>
      </c>
      <c r="E1222" s="5" cm="1">
        <f t="array" aca="1" ref="E1222" ca="1">INDEX(Subscribers!$Q$2:$Q$1001, INT((ROW()-2)/12)+1)</f>
        <v>11</v>
      </c>
      <c r="F1222" s="5">
        <f t="shared" ca="1" si="84"/>
        <v>1</v>
      </c>
      <c r="G1222" s="5">
        <f t="shared" ca="1" si="85"/>
        <v>0</v>
      </c>
      <c r="H1222" s="7" cm="1">
        <f t="array" aca="1" ref="H1222" ca="1">INDEX(Subscribers!$G$2:$G$1001, INT((ROW()-2)/12)+1)</f>
        <v>19.989999999999998</v>
      </c>
      <c r="I1222">
        <f t="shared" ca="1" si="86"/>
        <v>19.989999999999998</v>
      </c>
    </row>
    <row r="1223" spans="1:9">
      <c r="A1223" cm="1">
        <f t="array" ref="A1223">INDEX(Subscribers!$A$2:$A$1001, INT((ROW()-2)/12)+1)</f>
        <v>102</v>
      </c>
      <c r="B1223">
        <f t="shared" si="83"/>
        <v>10</v>
      </c>
      <c r="C1223" s="9" cm="1">
        <f t="array" ref="C1223">INDEX(Months!$A$2:$A$13, $B1223)</f>
        <v>45566</v>
      </c>
      <c r="D1223" s="9" cm="1">
        <f t="array" aca="1" ref="D1223" ca="1">INDEX(Subscribers!$F$2:$F$1001, INT((ROW()-2)/12)+1)</f>
        <v>45323</v>
      </c>
      <c r="E1223" s="5" cm="1">
        <f t="array" aca="1" ref="E1223" ca="1">INDEX(Subscribers!$Q$2:$Q$1001, INT((ROW()-2)/12)+1)</f>
        <v>11</v>
      </c>
      <c r="F1223" s="5">
        <f t="shared" ca="1" si="84"/>
        <v>1</v>
      </c>
      <c r="G1223" s="5">
        <f t="shared" ca="1" si="85"/>
        <v>0</v>
      </c>
      <c r="H1223" s="7" cm="1">
        <f t="array" aca="1" ref="H1223" ca="1">INDEX(Subscribers!$G$2:$G$1001, INT((ROW()-2)/12)+1)</f>
        <v>19.989999999999998</v>
      </c>
      <c r="I1223">
        <f t="shared" ca="1" si="86"/>
        <v>19.989999999999998</v>
      </c>
    </row>
    <row r="1224" spans="1:9">
      <c r="A1224" cm="1">
        <f t="array" ref="A1224">INDEX(Subscribers!$A$2:$A$1001, INT((ROW()-2)/12)+1)</f>
        <v>102</v>
      </c>
      <c r="B1224">
        <f t="shared" si="83"/>
        <v>11</v>
      </c>
      <c r="C1224" s="9" cm="1">
        <f t="array" ref="C1224">INDEX(Months!$A$2:$A$13, $B1224)</f>
        <v>45597</v>
      </c>
      <c r="D1224" s="9" cm="1">
        <f t="array" aca="1" ref="D1224" ca="1">INDEX(Subscribers!$F$2:$F$1001, INT((ROW()-2)/12)+1)</f>
        <v>45323</v>
      </c>
      <c r="E1224" s="5" cm="1">
        <f t="array" aca="1" ref="E1224" ca="1">INDEX(Subscribers!$Q$2:$Q$1001, INT((ROW()-2)/12)+1)</f>
        <v>11</v>
      </c>
      <c r="F1224" s="5">
        <f t="shared" ca="1" si="84"/>
        <v>0</v>
      </c>
      <c r="G1224" s="5">
        <f t="shared" ca="1" si="85"/>
        <v>1</v>
      </c>
      <c r="H1224" s="7" cm="1">
        <f t="array" aca="1" ref="H1224" ca="1">INDEX(Subscribers!$G$2:$G$1001, INT((ROW()-2)/12)+1)</f>
        <v>19.989999999999998</v>
      </c>
      <c r="I1224">
        <f t="shared" ca="1" si="86"/>
        <v>0</v>
      </c>
    </row>
    <row r="1225" spans="1:9">
      <c r="A1225" cm="1">
        <f t="array" ref="A1225">INDEX(Subscribers!$A$2:$A$1001, INT((ROW()-2)/12)+1)</f>
        <v>102</v>
      </c>
      <c r="B1225">
        <f t="shared" si="83"/>
        <v>12</v>
      </c>
      <c r="C1225" s="9" cm="1">
        <f t="array" ref="C1225">INDEX(Months!$A$2:$A$13, $B1225)</f>
        <v>45627</v>
      </c>
      <c r="D1225" s="9" cm="1">
        <f t="array" aca="1" ref="D1225" ca="1">INDEX(Subscribers!$F$2:$F$1001, INT((ROW()-2)/12)+1)</f>
        <v>45323</v>
      </c>
      <c r="E1225" s="5" cm="1">
        <f t="array" aca="1" ref="E1225" ca="1">INDEX(Subscribers!$Q$2:$Q$1001, INT((ROW()-2)/12)+1)</f>
        <v>11</v>
      </c>
      <c r="F1225" s="5">
        <f t="shared" ca="1" si="84"/>
        <v>0</v>
      </c>
      <c r="G1225" s="5">
        <f t="shared" ca="1" si="85"/>
        <v>0</v>
      </c>
      <c r="H1225" s="7" cm="1">
        <f t="array" aca="1" ref="H1225" ca="1">INDEX(Subscribers!$G$2:$G$1001, INT((ROW()-2)/12)+1)</f>
        <v>19.989999999999998</v>
      </c>
      <c r="I1225">
        <f t="shared" ca="1" si="86"/>
        <v>0</v>
      </c>
    </row>
    <row r="1226" spans="1:9">
      <c r="A1226" cm="1">
        <f t="array" ref="A1226">INDEX(Subscribers!$A$2:$A$1001, INT((ROW()-2)/12)+1)</f>
        <v>103</v>
      </c>
      <c r="B1226">
        <f t="shared" si="83"/>
        <v>1</v>
      </c>
      <c r="C1226" s="9" cm="1">
        <f t="array" ref="C1226">INDEX(Months!$A$2:$A$13, $B1226)</f>
        <v>45292</v>
      </c>
      <c r="D1226" s="9" cm="1">
        <f t="array" aca="1" ref="D1226" ca="1">INDEX(Subscribers!$F$2:$F$1001, INT((ROW()-2)/12)+1)</f>
        <v>45474</v>
      </c>
      <c r="E1226" s="5" cm="1">
        <f t="array" aca="1" ref="E1226" ca="1">INDEX(Subscribers!$Q$2:$Q$1001, INT((ROW()-2)/12)+1)</f>
        <v>999</v>
      </c>
      <c r="F1226" s="5">
        <f t="shared" ca="1" si="84"/>
        <v>0</v>
      </c>
      <c r="G1226" s="5">
        <f t="shared" ca="1" si="85"/>
        <v>0</v>
      </c>
      <c r="H1226" s="7" cm="1">
        <f t="array" aca="1" ref="H1226" ca="1">INDEX(Subscribers!$G$2:$G$1001, INT((ROW()-2)/12)+1)</f>
        <v>34.979999999999997</v>
      </c>
      <c r="I1226">
        <f t="shared" ca="1" si="86"/>
        <v>0</v>
      </c>
    </row>
    <row r="1227" spans="1:9">
      <c r="A1227" cm="1">
        <f t="array" ref="A1227">INDEX(Subscribers!$A$2:$A$1001, INT((ROW()-2)/12)+1)</f>
        <v>103</v>
      </c>
      <c r="B1227">
        <f t="shared" si="83"/>
        <v>2</v>
      </c>
      <c r="C1227" s="9" cm="1">
        <f t="array" ref="C1227">INDEX(Months!$A$2:$A$13, $B1227)</f>
        <v>45323</v>
      </c>
      <c r="D1227" s="9" cm="1">
        <f t="array" aca="1" ref="D1227" ca="1">INDEX(Subscribers!$F$2:$F$1001, INT((ROW()-2)/12)+1)</f>
        <v>45474</v>
      </c>
      <c r="E1227" s="5" cm="1">
        <f t="array" aca="1" ref="E1227" ca="1">INDEX(Subscribers!$Q$2:$Q$1001, INT((ROW()-2)/12)+1)</f>
        <v>999</v>
      </c>
      <c r="F1227" s="5">
        <f t="shared" ca="1" si="84"/>
        <v>0</v>
      </c>
      <c r="G1227" s="5">
        <f t="shared" ca="1" si="85"/>
        <v>0</v>
      </c>
      <c r="H1227" s="7" cm="1">
        <f t="array" aca="1" ref="H1227" ca="1">INDEX(Subscribers!$G$2:$G$1001, INT((ROW()-2)/12)+1)</f>
        <v>34.979999999999997</v>
      </c>
      <c r="I1227">
        <f t="shared" ca="1" si="86"/>
        <v>0</v>
      </c>
    </row>
    <row r="1228" spans="1:9">
      <c r="A1228" cm="1">
        <f t="array" ref="A1228">INDEX(Subscribers!$A$2:$A$1001, INT((ROW()-2)/12)+1)</f>
        <v>103</v>
      </c>
      <c r="B1228">
        <f t="shared" si="83"/>
        <v>3</v>
      </c>
      <c r="C1228" s="9" cm="1">
        <f t="array" ref="C1228">INDEX(Months!$A$2:$A$13, $B1228)</f>
        <v>45352</v>
      </c>
      <c r="D1228" s="9" cm="1">
        <f t="array" aca="1" ref="D1228" ca="1">INDEX(Subscribers!$F$2:$F$1001, INT((ROW()-2)/12)+1)</f>
        <v>45474</v>
      </c>
      <c r="E1228" s="5" cm="1">
        <f t="array" aca="1" ref="E1228" ca="1">INDEX(Subscribers!$Q$2:$Q$1001, INT((ROW()-2)/12)+1)</f>
        <v>999</v>
      </c>
      <c r="F1228" s="5">
        <f t="shared" ca="1" si="84"/>
        <v>0</v>
      </c>
      <c r="G1228" s="5">
        <f t="shared" ca="1" si="85"/>
        <v>0</v>
      </c>
      <c r="H1228" s="7" cm="1">
        <f t="array" aca="1" ref="H1228" ca="1">INDEX(Subscribers!$G$2:$G$1001, INT((ROW()-2)/12)+1)</f>
        <v>34.979999999999997</v>
      </c>
      <c r="I1228">
        <f t="shared" ca="1" si="86"/>
        <v>0</v>
      </c>
    </row>
    <row r="1229" spans="1:9">
      <c r="A1229" cm="1">
        <f t="array" ref="A1229">INDEX(Subscribers!$A$2:$A$1001, INT((ROW()-2)/12)+1)</f>
        <v>103</v>
      </c>
      <c r="B1229">
        <f t="shared" si="83"/>
        <v>4</v>
      </c>
      <c r="C1229" s="9" cm="1">
        <f t="array" ref="C1229">INDEX(Months!$A$2:$A$13, $B1229)</f>
        <v>45383</v>
      </c>
      <c r="D1229" s="9" cm="1">
        <f t="array" aca="1" ref="D1229" ca="1">INDEX(Subscribers!$F$2:$F$1001, INT((ROW()-2)/12)+1)</f>
        <v>45474</v>
      </c>
      <c r="E1229" s="5" cm="1">
        <f t="array" aca="1" ref="E1229" ca="1">INDEX(Subscribers!$Q$2:$Q$1001, INT((ROW()-2)/12)+1)</f>
        <v>999</v>
      </c>
      <c r="F1229" s="5">
        <f t="shared" ca="1" si="84"/>
        <v>0</v>
      </c>
      <c r="G1229" s="5">
        <f t="shared" ca="1" si="85"/>
        <v>0</v>
      </c>
      <c r="H1229" s="7" cm="1">
        <f t="array" aca="1" ref="H1229" ca="1">INDEX(Subscribers!$G$2:$G$1001, INT((ROW()-2)/12)+1)</f>
        <v>34.979999999999997</v>
      </c>
      <c r="I1229">
        <f t="shared" ca="1" si="86"/>
        <v>0</v>
      </c>
    </row>
    <row r="1230" spans="1:9">
      <c r="A1230" cm="1">
        <f t="array" ref="A1230">INDEX(Subscribers!$A$2:$A$1001, INT((ROW()-2)/12)+1)</f>
        <v>103</v>
      </c>
      <c r="B1230">
        <f t="shared" si="83"/>
        <v>5</v>
      </c>
      <c r="C1230" s="9" cm="1">
        <f t="array" ref="C1230">INDEX(Months!$A$2:$A$13, $B1230)</f>
        <v>45413</v>
      </c>
      <c r="D1230" s="9" cm="1">
        <f t="array" aca="1" ref="D1230" ca="1">INDEX(Subscribers!$F$2:$F$1001, INT((ROW()-2)/12)+1)</f>
        <v>45474</v>
      </c>
      <c r="E1230" s="5" cm="1">
        <f t="array" aca="1" ref="E1230" ca="1">INDEX(Subscribers!$Q$2:$Q$1001, INT((ROW()-2)/12)+1)</f>
        <v>999</v>
      </c>
      <c r="F1230" s="5">
        <f t="shared" ca="1" si="84"/>
        <v>0</v>
      </c>
      <c r="G1230" s="5">
        <f t="shared" ca="1" si="85"/>
        <v>0</v>
      </c>
      <c r="H1230" s="7" cm="1">
        <f t="array" aca="1" ref="H1230" ca="1">INDEX(Subscribers!$G$2:$G$1001, INT((ROW()-2)/12)+1)</f>
        <v>34.979999999999997</v>
      </c>
      <c r="I1230">
        <f t="shared" ca="1" si="86"/>
        <v>0</v>
      </c>
    </row>
    <row r="1231" spans="1:9">
      <c r="A1231" cm="1">
        <f t="array" ref="A1231">INDEX(Subscribers!$A$2:$A$1001, INT((ROW()-2)/12)+1)</f>
        <v>103</v>
      </c>
      <c r="B1231">
        <f t="shared" si="83"/>
        <v>6</v>
      </c>
      <c r="C1231" s="9" cm="1">
        <f t="array" ref="C1231">INDEX(Months!$A$2:$A$13, $B1231)</f>
        <v>45444</v>
      </c>
      <c r="D1231" s="9" cm="1">
        <f t="array" aca="1" ref="D1231" ca="1">INDEX(Subscribers!$F$2:$F$1001, INT((ROW()-2)/12)+1)</f>
        <v>45474</v>
      </c>
      <c r="E1231" s="5" cm="1">
        <f t="array" aca="1" ref="E1231" ca="1">INDEX(Subscribers!$Q$2:$Q$1001, INT((ROW()-2)/12)+1)</f>
        <v>999</v>
      </c>
      <c r="F1231" s="5">
        <f t="shared" ca="1" si="84"/>
        <v>0</v>
      </c>
      <c r="G1231" s="5">
        <f t="shared" ca="1" si="85"/>
        <v>0</v>
      </c>
      <c r="H1231" s="7" cm="1">
        <f t="array" aca="1" ref="H1231" ca="1">INDEX(Subscribers!$G$2:$G$1001, INT((ROW()-2)/12)+1)</f>
        <v>34.979999999999997</v>
      </c>
      <c r="I1231">
        <f t="shared" ca="1" si="86"/>
        <v>0</v>
      </c>
    </row>
    <row r="1232" spans="1:9">
      <c r="A1232" cm="1">
        <f t="array" ref="A1232">INDEX(Subscribers!$A$2:$A$1001, INT((ROW()-2)/12)+1)</f>
        <v>103</v>
      </c>
      <c r="B1232">
        <f t="shared" si="83"/>
        <v>7</v>
      </c>
      <c r="C1232" s="9" cm="1">
        <f t="array" ref="C1232">INDEX(Months!$A$2:$A$13, $B1232)</f>
        <v>45474</v>
      </c>
      <c r="D1232" s="9" cm="1">
        <f t="array" aca="1" ref="D1232" ca="1">INDEX(Subscribers!$F$2:$F$1001, INT((ROW()-2)/12)+1)</f>
        <v>45474</v>
      </c>
      <c r="E1232" s="5" cm="1">
        <f t="array" aca="1" ref="E1232" ca="1">INDEX(Subscribers!$Q$2:$Q$1001, INT((ROW()-2)/12)+1)</f>
        <v>999</v>
      </c>
      <c r="F1232" s="5">
        <f t="shared" ca="1" si="84"/>
        <v>1</v>
      </c>
      <c r="G1232" s="5">
        <f t="shared" ca="1" si="85"/>
        <v>0</v>
      </c>
      <c r="H1232" s="7" cm="1">
        <f t="array" aca="1" ref="H1232" ca="1">INDEX(Subscribers!$G$2:$G$1001, INT((ROW()-2)/12)+1)</f>
        <v>34.979999999999997</v>
      </c>
      <c r="I1232">
        <f t="shared" ca="1" si="86"/>
        <v>34.979999999999997</v>
      </c>
    </row>
    <row r="1233" spans="1:9">
      <c r="A1233" cm="1">
        <f t="array" ref="A1233">INDEX(Subscribers!$A$2:$A$1001, INT((ROW()-2)/12)+1)</f>
        <v>103</v>
      </c>
      <c r="B1233">
        <f t="shared" si="83"/>
        <v>8</v>
      </c>
      <c r="C1233" s="9" cm="1">
        <f t="array" ref="C1233">INDEX(Months!$A$2:$A$13, $B1233)</f>
        <v>45505</v>
      </c>
      <c r="D1233" s="9" cm="1">
        <f t="array" aca="1" ref="D1233" ca="1">INDEX(Subscribers!$F$2:$F$1001, INT((ROW()-2)/12)+1)</f>
        <v>45474</v>
      </c>
      <c r="E1233" s="5" cm="1">
        <f t="array" aca="1" ref="E1233" ca="1">INDEX(Subscribers!$Q$2:$Q$1001, INT((ROW()-2)/12)+1)</f>
        <v>999</v>
      </c>
      <c r="F1233" s="5">
        <f t="shared" ca="1" si="84"/>
        <v>1</v>
      </c>
      <c r="G1233" s="5">
        <f t="shared" ca="1" si="85"/>
        <v>0</v>
      </c>
      <c r="H1233" s="7" cm="1">
        <f t="array" aca="1" ref="H1233" ca="1">INDEX(Subscribers!$G$2:$G$1001, INT((ROW()-2)/12)+1)</f>
        <v>34.979999999999997</v>
      </c>
      <c r="I1233">
        <f t="shared" ca="1" si="86"/>
        <v>34.979999999999997</v>
      </c>
    </row>
    <row r="1234" spans="1:9">
      <c r="A1234" cm="1">
        <f t="array" ref="A1234">INDEX(Subscribers!$A$2:$A$1001, INT((ROW()-2)/12)+1)</f>
        <v>103</v>
      </c>
      <c r="B1234">
        <f t="shared" si="83"/>
        <v>9</v>
      </c>
      <c r="C1234" s="9" cm="1">
        <f t="array" ref="C1234">INDEX(Months!$A$2:$A$13, $B1234)</f>
        <v>45536</v>
      </c>
      <c r="D1234" s="9" cm="1">
        <f t="array" aca="1" ref="D1234" ca="1">INDEX(Subscribers!$F$2:$F$1001, INT((ROW()-2)/12)+1)</f>
        <v>45474</v>
      </c>
      <c r="E1234" s="5" cm="1">
        <f t="array" aca="1" ref="E1234" ca="1">INDEX(Subscribers!$Q$2:$Q$1001, INT((ROW()-2)/12)+1)</f>
        <v>999</v>
      </c>
      <c r="F1234" s="5">
        <f t="shared" ca="1" si="84"/>
        <v>1</v>
      </c>
      <c r="G1234" s="5">
        <f t="shared" ca="1" si="85"/>
        <v>0</v>
      </c>
      <c r="H1234" s="7" cm="1">
        <f t="array" aca="1" ref="H1234" ca="1">INDEX(Subscribers!$G$2:$G$1001, INT((ROW()-2)/12)+1)</f>
        <v>34.979999999999997</v>
      </c>
      <c r="I1234">
        <f t="shared" ca="1" si="86"/>
        <v>34.979999999999997</v>
      </c>
    </row>
    <row r="1235" spans="1:9">
      <c r="A1235" cm="1">
        <f t="array" ref="A1235">INDEX(Subscribers!$A$2:$A$1001, INT((ROW()-2)/12)+1)</f>
        <v>103</v>
      </c>
      <c r="B1235">
        <f t="shared" si="83"/>
        <v>10</v>
      </c>
      <c r="C1235" s="9" cm="1">
        <f t="array" ref="C1235">INDEX(Months!$A$2:$A$13, $B1235)</f>
        <v>45566</v>
      </c>
      <c r="D1235" s="9" cm="1">
        <f t="array" aca="1" ref="D1235" ca="1">INDEX(Subscribers!$F$2:$F$1001, INT((ROW()-2)/12)+1)</f>
        <v>45474</v>
      </c>
      <c r="E1235" s="5" cm="1">
        <f t="array" aca="1" ref="E1235" ca="1">INDEX(Subscribers!$Q$2:$Q$1001, INT((ROW()-2)/12)+1)</f>
        <v>999</v>
      </c>
      <c r="F1235" s="5">
        <f t="shared" ca="1" si="84"/>
        <v>1</v>
      </c>
      <c r="G1235" s="5">
        <f t="shared" ca="1" si="85"/>
        <v>0</v>
      </c>
      <c r="H1235" s="7" cm="1">
        <f t="array" aca="1" ref="H1235" ca="1">INDEX(Subscribers!$G$2:$G$1001, INT((ROW()-2)/12)+1)</f>
        <v>34.979999999999997</v>
      </c>
      <c r="I1235">
        <f t="shared" ca="1" si="86"/>
        <v>34.979999999999997</v>
      </c>
    </row>
    <row r="1236" spans="1:9">
      <c r="A1236" cm="1">
        <f t="array" ref="A1236">INDEX(Subscribers!$A$2:$A$1001, INT((ROW()-2)/12)+1)</f>
        <v>103</v>
      </c>
      <c r="B1236">
        <f t="shared" si="83"/>
        <v>11</v>
      </c>
      <c r="C1236" s="9" cm="1">
        <f t="array" ref="C1236">INDEX(Months!$A$2:$A$13, $B1236)</f>
        <v>45597</v>
      </c>
      <c r="D1236" s="9" cm="1">
        <f t="array" aca="1" ref="D1236" ca="1">INDEX(Subscribers!$F$2:$F$1001, INT((ROW()-2)/12)+1)</f>
        <v>45474</v>
      </c>
      <c r="E1236" s="5" cm="1">
        <f t="array" aca="1" ref="E1236" ca="1">INDEX(Subscribers!$Q$2:$Q$1001, INT((ROW()-2)/12)+1)</f>
        <v>999</v>
      </c>
      <c r="F1236" s="5">
        <f t="shared" ca="1" si="84"/>
        <v>1</v>
      </c>
      <c r="G1236" s="5">
        <f t="shared" ca="1" si="85"/>
        <v>0</v>
      </c>
      <c r="H1236" s="7" cm="1">
        <f t="array" aca="1" ref="H1236" ca="1">INDEX(Subscribers!$G$2:$G$1001, INT((ROW()-2)/12)+1)</f>
        <v>34.979999999999997</v>
      </c>
      <c r="I1236">
        <f t="shared" ca="1" si="86"/>
        <v>34.979999999999997</v>
      </c>
    </row>
    <row r="1237" spans="1:9">
      <c r="A1237" cm="1">
        <f t="array" ref="A1237">INDEX(Subscribers!$A$2:$A$1001, INT((ROW()-2)/12)+1)</f>
        <v>103</v>
      </c>
      <c r="B1237">
        <f t="shared" si="83"/>
        <v>12</v>
      </c>
      <c r="C1237" s="9" cm="1">
        <f t="array" ref="C1237">INDEX(Months!$A$2:$A$13, $B1237)</f>
        <v>45627</v>
      </c>
      <c r="D1237" s="9" cm="1">
        <f t="array" aca="1" ref="D1237" ca="1">INDEX(Subscribers!$F$2:$F$1001, INT((ROW()-2)/12)+1)</f>
        <v>45474</v>
      </c>
      <c r="E1237" s="5" cm="1">
        <f t="array" aca="1" ref="E1237" ca="1">INDEX(Subscribers!$Q$2:$Q$1001, INT((ROW()-2)/12)+1)</f>
        <v>999</v>
      </c>
      <c r="F1237" s="5">
        <f t="shared" ca="1" si="84"/>
        <v>1</v>
      </c>
      <c r="G1237" s="5">
        <f t="shared" ca="1" si="85"/>
        <v>0</v>
      </c>
      <c r="H1237" s="7" cm="1">
        <f t="array" aca="1" ref="H1237" ca="1">INDEX(Subscribers!$G$2:$G$1001, INT((ROW()-2)/12)+1)</f>
        <v>34.979999999999997</v>
      </c>
      <c r="I1237">
        <f t="shared" ca="1" si="86"/>
        <v>34.979999999999997</v>
      </c>
    </row>
    <row r="1238" spans="1:9">
      <c r="A1238" cm="1">
        <f t="array" ref="A1238">INDEX(Subscribers!$A$2:$A$1001, INT((ROW()-2)/12)+1)</f>
        <v>104</v>
      </c>
      <c r="B1238">
        <f t="shared" si="83"/>
        <v>1</v>
      </c>
      <c r="C1238" s="9" cm="1">
        <f t="array" ref="C1238">INDEX(Months!$A$2:$A$13, $B1238)</f>
        <v>45292</v>
      </c>
      <c r="D1238" s="9" cm="1">
        <f t="array" aca="1" ref="D1238" ca="1">INDEX(Subscribers!$F$2:$F$1001, INT((ROW()-2)/12)+1)</f>
        <v>45352</v>
      </c>
      <c r="E1238" s="5" cm="1">
        <f t="array" aca="1" ref="E1238" ca="1">INDEX(Subscribers!$Q$2:$Q$1001, INT((ROW()-2)/12)+1)</f>
        <v>8</v>
      </c>
      <c r="F1238" s="5">
        <f t="shared" ca="1" si="84"/>
        <v>0</v>
      </c>
      <c r="G1238" s="5">
        <f t="shared" ca="1" si="85"/>
        <v>0</v>
      </c>
      <c r="H1238" s="7" cm="1">
        <f t="array" aca="1" ref="H1238" ca="1">INDEX(Subscribers!$G$2:$G$1001, INT((ROW()-2)/12)+1)</f>
        <v>9.99</v>
      </c>
      <c r="I1238">
        <f t="shared" ca="1" si="86"/>
        <v>0</v>
      </c>
    </row>
    <row r="1239" spans="1:9">
      <c r="A1239" cm="1">
        <f t="array" ref="A1239">INDEX(Subscribers!$A$2:$A$1001, INT((ROW()-2)/12)+1)</f>
        <v>104</v>
      </c>
      <c r="B1239">
        <f t="shared" si="83"/>
        <v>2</v>
      </c>
      <c r="C1239" s="9" cm="1">
        <f t="array" ref="C1239">INDEX(Months!$A$2:$A$13, $B1239)</f>
        <v>45323</v>
      </c>
      <c r="D1239" s="9" cm="1">
        <f t="array" aca="1" ref="D1239" ca="1">INDEX(Subscribers!$F$2:$F$1001, INT((ROW()-2)/12)+1)</f>
        <v>45352</v>
      </c>
      <c r="E1239" s="5" cm="1">
        <f t="array" aca="1" ref="E1239" ca="1">INDEX(Subscribers!$Q$2:$Q$1001, INT((ROW()-2)/12)+1)</f>
        <v>8</v>
      </c>
      <c r="F1239" s="5">
        <f t="shared" ca="1" si="84"/>
        <v>0</v>
      </c>
      <c r="G1239" s="5">
        <f t="shared" ca="1" si="85"/>
        <v>0</v>
      </c>
      <c r="H1239" s="7" cm="1">
        <f t="array" aca="1" ref="H1239" ca="1">INDEX(Subscribers!$G$2:$G$1001, INT((ROW()-2)/12)+1)</f>
        <v>9.99</v>
      </c>
      <c r="I1239">
        <f t="shared" ca="1" si="86"/>
        <v>0</v>
      </c>
    </row>
    <row r="1240" spans="1:9">
      <c r="A1240" cm="1">
        <f t="array" ref="A1240">INDEX(Subscribers!$A$2:$A$1001, INT((ROW()-2)/12)+1)</f>
        <v>104</v>
      </c>
      <c r="B1240">
        <f t="shared" si="83"/>
        <v>3</v>
      </c>
      <c r="C1240" s="9" cm="1">
        <f t="array" ref="C1240">INDEX(Months!$A$2:$A$13, $B1240)</f>
        <v>45352</v>
      </c>
      <c r="D1240" s="9" cm="1">
        <f t="array" aca="1" ref="D1240" ca="1">INDEX(Subscribers!$F$2:$F$1001, INT((ROW()-2)/12)+1)</f>
        <v>45352</v>
      </c>
      <c r="E1240" s="5" cm="1">
        <f t="array" aca="1" ref="E1240" ca="1">INDEX(Subscribers!$Q$2:$Q$1001, INT((ROW()-2)/12)+1)</f>
        <v>8</v>
      </c>
      <c r="F1240" s="5">
        <f t="shared" ca="1" si="84"/>
        <v>1</v>
      </c>
      <c r="G1240" s="5">
        <f t="shared" ca="1" si="85"/>
        <v>0</v>
      </c>
      <c r="H1240" s="7" cm="1">
        <f t="array" aca="1" ref="H1240" ca="1">INDEX(Subscribers!$G$2:$G$1001, INT((ROW()-2)/12)+1)</f>
        <v>9.99</v>
      </c>
      <c r="I1240">
        <f t="shared" ca="1" si="86"/>
        <v>9.99</v>
      </c>
    </row>
    <row r="1241" spans="1:9">
      <c r="A1241" cm="1">
        <f t="array" ref="A1241">INDEX(Subscribers!$A$2:$A$1001, INT((ROW()-2)/12)+1)</f>
        <v>104</v>
      </c>
      <c r="B1241">
        <f t="shared" si="83"/>
        <v>4</v>
      </c>
      <c r="C1241" s="9" cm="1">
        <f t="array" ref="C1241">INDEX(Months!$A$2:$A$13, $B1241)</f>
        <v>45383</v>
      </c>
      <c r="D1241" s="9" cm="1">
        <f t="array" aca="1" ref="D1241" ca="1">INDEX(Subscribers!$F$2:$F$1001, INT((ROW()-2)/12)+1)</f>
        <v>45352</v>
      </c>
      <c r="E1241" s="5" cm="1">
        <f t="array" aca="1" ref="E1241" ca="1">INDEX(Subscribers!$Q$2:$Q$1001, INT((ROW()-2)/12)+1)</f>
        <v>8</v>
      </c>
      <c r="F1241" s="5">
        <f t="shared" ca="1" si="84"/>
        <v>1</v>
      </c>
      <c r="G1241" s="5">
        <f t="shared" ca="1" si="85"/>
        <v>0</v>
      </c>
      <c r="H1241" s="7" cm="1">
        <f t="array" aca="1" ref="H1241" ca="1">INDEX(Subscribers!$G$2:$G$1001, INT((ROW()-2)/12)+1)</f>
        <v>9.99</v>
      </c>
      <c r="I1241">
        <f t="shared" ca="1" si="86"/>
        <v>9.99</v>
      </c>
    </row>
    <row r="1242" spans="1:9">
      <c r="A1242" cm="1">
        <f t="array" ref="A1242">INDEX(Subscribers!$A$2:$A$1001, INT((ROW()-2)/12)+1)</f>
        <v>104</v>
      </c>
      <c r="B1242">
        <f t="shared" si="83"/>
        <v>5</v>
      </c>
      <c r="C1242" s="9" cm="1">
        <f t="array" ref="C1242">INDEX(Months!$A$2:$A$13, $B1242)</f>
        <v>45413</v>
      </c>
      <c r="D1242" s="9" cm="1">
        <f t="array" aca="1" ref="D1242" ca="1">INDEX(Subscribers!$F$2:$F$1001, INT((ROW()-2)/12)+1)</f>
        <v>45352</v>
      </c>
      <c r="E1242" s="5" cm="1">
        <f t="array" aca="1" ref="E1242" ca="1">INDEX(Subscribers!$Q$2:$Q$1001, INT((ROW()-2)/12)+1)</f>
        <v>8</v>
      </c>
      <c r="F1242" s="5">
        <f t="shared" ca="1" si="84"/>
        <v>1</v>
      </c>
      <c r="G1242" s="5">
        <f t="shared" ca="1" si="85"/>
        <v>0</v>
      </c>
      <c r="H1242" s="7" cm="1">
        <f t="array" aca="1" ref="H1242" ca="1">INDEX(Subscribers!$G$2:$G$1001, INT((ROW()-2)/12)+1)</f>
        <v>9.99</v>
      </c>
      <c r="I1242">
        <f t="shared" ca="1" si="86"/>
        <v>9.99</v>
      </c>
    </row>
    <row r="1243" spans="1:9">
      <c r="A1243" cm="1">
        <f t="array" ref="A1243">INDEX(Subscribers!$A$2:$A$1001, INT((ROW()-2)/12)+1)</f>
        <v>104</v>
      </c>
      <c r="B1243">
        <f t="shared" si="83"/>
        <v>6</v>
      </c>
      <c r="C1243" s="9" cm="1">
        <f t="array" ref="C1243">INDEX(Months!$A$2:$A$13, $B1243)</f>
        <v>45444</v>
      </c>
      <c r="D1243" s="9" cm="1">
        <f t="array" aca="1" ref="D1243" ca="1">INDEX(Subscribers!$F$2:$F$1001, INT((ROW()-2)/12)+1)</f>
        <v>45352</v>
      </c>
      <c r="E1243" s="5" cm="1">
        <f t="array" aca="1" ref="E1243" ca="1">INDEX(Subscribers!$Q$2:$Q$1001, INT((ROW()-2)/12)+1)</f>
        <v>8</v>
      </c>
      <c r="F1243" s="5">
        <f t="shared" ca="1" si="84"/>
        <v>1</v>
      </c>
      <c r="G1243" s="5">
        <f t="shared" ca="1" si="85"/>
        <v>0</v>
      </c>
      <c r="H1243" s="7" cm="1">
        <f t="array" aca="1" ref="H1243" ca="1">INDEX(Subscribers!$G$2:$G$1001, INT((ROW()-2)/12)+1)</f>
        <v>9.99</v>
      </c>
      <c r="I1243">
        <f t="shared" ca="1" si="86"/>
        <v>9.99</v>
      </c>
    </row>
    <row r="1244" spans="1:9">
      <c r="A1244" cm="1">
        <f t="array" ref="A1244">INDEX(Subscribers!$A$2:$A$1001, INT((ROW()-2)/12)+1)</f>
        <v>104</v>
      </c>
      <c r="B1244">
        <f t="shared" si="83"/>
        <v>7</v>
      </c>
      <c r="C1244" s="9" cm="1">
        <f t="array" ref="C1244">INDEX(Months!$A$2:$A$13, $B1244)</f>
        <v>45474</v>
      </c>
      <c r="D1244" s="9" cm="1">
        <f t="array" aca="1" ref="D1244" ca="1">INDEX(Subscribers!$F$2:$F$1001, INT((ROW()-2)/12)+1)</f>
        <v>45352</v>
      </c>
      <c r="E1244" s="5" cm="1">
        <f t="array" aca="1" ref="E1244" ca="1">INDEX(Subscribers!$Q$2:$Q$1001, INT((ROW()-2)/12)+1)</f>
        <v>8</v>
      </c>
      <c r="F1244" s="5">
        <f t="shared" ca="1" si="84"/>
        <v>1</v>
      </c>
      <c r="G1244" s="5">
        <f t="shared" ca="1" si="85"/>
        <v>0</v>
      </c>
      <c r="H1244" s="7" cm="1">
        <f t="array" aca="1" ref="H1244" ca="1">INDEX(Subscribers!$G$2:$G$1001, INT((ROW()-2)/12)+1)</f>
        <v>9.99</v>
      </c>
      <c r="I1244">
        <f t="shared" ca="1" si="86"/>
        <v>9.99</v>
      </c>
    </row>
    <row r="1245" spans="1:9">
      <c r="A1245" cm="1">
        <f t="array" ref="A1245">INDEX(Subscribers!$A$2:$A$1001, INT((ROW()-2)/12)+1)</f>
        <v>104</v>
      </c>
      <c r="B1245">
        <f t="shared" si="83"/>
        <v>8</v>
      </c>
      <c r="C1245" s="9" cm="1">
        <f t="array" ref="C1245">INDEX(Months!$A$2:$A$13, $B1245)</f>
        <v>45505</v>
      </c>
      <c r="D1245" s="9" cm="1">
        <f t="array" aca="1" ref="D1245" ca="1">INDEX(Subscribers!$F$2:$F$1001, INT((ROW()-2)/12)+1)</f>
        <v>45352</v>
      </c>
      <c r="E1245" s="5" cm="1">
        <f t="array" aca="1" ref="E1245" ca="1">INDEX(Subscribers!$Q$2:$Q$1001, INT((ROW()-2)/12)+1)</f>
        <v>8</v>
      </c>
      <c r="F1245" s="5">
        <f t="shared" ca="1" si="84"/>
        <v>0</v>
      </c>
      <c r="G1245" s="5">
        <f t="shared" ca="1" si="85"/>
        <v>1</v>
      </c>
      <c r="H1245" s="7" cm="1">
        <f t="array" aca="1" ref="H1245" ca="1">INDEX(Subscribers!$G$2:$G$1001, INT((ROW()-2)/12)+1)</f>
        <v>9.99</v>
      </c>
      <c r="I1245">
        <f t="shared" ca="1" si="86"/>
        <v>0</v>
      </c>
    </row>
    <row r="1246" spans="1:9">
      <c r="A1246" cm="1">
        <f t="array" ref="A1246">INDEX(Subscribers!$A$2:$A$1001, INT((ROW()-2)/12)+1)</f>
        <v>104</v>
      </c>
      <c r="B1246">
        <f t="shared" si="83"/>
        <v>9</v>
      </c>
      <c r="C1246" s="9" cm="1">
        <f t="array" ref="C1246">INDEX(Months!$A$2:$A$13, $B1246)</f>
        <v>45536</v>
      </c>
      <c r="D1246" s="9" cm="1">
        <f t="array" aca="1" ref="D1246" ca="1">INDEX(Subscribers!$F$2:$F$1001, INT((ROW()-2)/12)+1)</f>
        <v>45352</v>
      </c>
      <c r="E1246" s="5" cm="1">
        <f t="array" aca="1" ref="E1246" ca="1">INDEX(Subscribers!$Q$2:$Q$1001, INT((ROW()-2)/12)+1)</f>
        <v>8</v>
      </c>
      <c r="F1246" s="5">
        <f t="shared" ca="1" si="84"/>
        <v>0</v>
      </c>
      <c r="G1246" s="5">
        <f t="shared" ca="1" si="85"/>
        <v>0</v>
      </c>
      <c r="H1246" s="7" cm="1">
        <f t="array" aca="1" ref="H1246" ca="1">INDEX(Subscribers!$G$2:$G$1001, INT((ROW()-2)/12)+1)</f>
        <v>9.99</v>
      </c>
      <c r="I1246">
        <f t="shared" ca="1" si="86"/>
        <v>0</v>
      </c>
    </row>
    <row r="1247" spans="1:9">
      <c r="A1247" cm="1">
        <f t="array" ref="A1247">INDEX(Subscribers!$A$2:$A$1001, INT((ROW()-2)/12)+1)</f>
        <v>104</v>
      </c>
      <c r="B1247">
        <f t="shared" si="83"/>
        <v>10</v>
      </c>
      <c r="C1247" s="9" cm="1">
        <f t="array" ref="C1247">INDEX(Months!$A$2:$A$13, $B1247)</f>
        <v>45566</v>
      </c>
      <c r="D1247" s="9" cm="1">
        <f t="array" aca="1" ref="D1247" ca="1">INDEX(Subscribers!$F$2:$F$1001, INT((ROW()-2)/12)+1)</f>
        <v>45352</v>
      </c>
      <c r="E1247" s="5" cm="1">
        <f t="array" aca="1" ref="E1247" ca="1">INDEX(Subscribers!$Q$2:$Q$1001, INT((ROW()-2)/12)+1)</f>
        <v>8</v>
      </c>
      <c r="F1247" s="5">
        <f t="shared" ca="1" si="84"/>
        <v>0</v>
      </c>
      <c r="G1247" s="5">
        <f t="shared" ca="1" si="85"/>
        <v>0</v>
      </c>
      <c r="H1247" s="7" cm="1">
        <f t="array" aca="1" ref="H1247" ca="1">INDEX(Subscribers!$G$2:$G$1001, INT((ROW()-2)/12)+1)</f>
        <v>9.99</v>
      </c>
      <c r="I1247">
        <f t="shared" ca="1" si="86"/>
        <v>0</v>
      </c>
    </row>
    <row r="1248" spans="1:9">
      <c r="A1248" cm="1">
        <f t="array" ref="A1248">INDEX(Subscribers!$A$2:$A$1001, INT((ROW()-2)/12)+1)</f>
        <v>104</v>
      </c>
      <c r="B1248">
        <f t="shared" si="83"/>
        <v>11</v>
      </c>
      <c r="C1248" s="9" cm="1">
        <f t="array" ref="C1248">INDEX(Months!$A$2:$A$13, $B1248)</f>
        <v>45597</v>
      </c>
      <c r="D1248" s="9" cm="1">
        <f t="array" aca="1" ref="D1248" ca="1">INDEX(Subscribers!$F$2:$F$1001, INT((ROW()-2)/12)+1)</f>
        <v>45352</v>
      </c>
      <c r="E1248" s="5" cm="1">
        <f t="array" aca="1" ref="E1248" ca="1">INDEX(Subscribers!$Q$2:$Q$1001, INT((ROW()-2)/12)+1)</f>
        <v>8</v>
      </c>
      <c r="F1248" s="5">
        <f t="shared" ca="1" si="84"/>
        <v>0</v>
      </c>
      <c r="G1248" s="5">
        <f t="shared" ca="1" si="85"/>
        <v>0</v>
      </c>
      <c r="H1248" s="7" cm="1">
        <f t="array" aca="1" ref="H1248" ca="1">INDEX(Subscribers!$G$2:$G$1001, INT((ROW()-2)/12)+1)</f>
        <v>9.99</v>
      </c>
      <c r="I1248">
        <f t="shared" ca="1" si="86"/>
        <v>0</v>
      </c>
    </row>
    <row r="1249" spans="1:9">
      <c r="A1249" cm="1">
        <f t="array" ref="A1249">INDEX(Subscribers!$A$2:$A$1001, INT((ROW()-2)/12)+1)</f>
        <v>104</v>
      </c>
      <c r="B1249">
        <f t="shared" si="83"/>
        <v>12</v>
      </c>
      <c r="C1249" s="9" cm="1">
        <f t="array" ref="C1249">INDEX(Months!$A$2:$A$13, $B1249)</f>
        <v>45627</v>
      </c>
      <c r="D1249" s="9" cm="1">
        <f t="array" aca="1" ref="D1249" ca="1">INDEX(Subscribers!$F$2:$F$1001, INT((ROW()-2)/12)+1)</f>
        <v>45352</v>
      </c>
      <c r="E1249" s="5" cm="1">
        <f t="array" aca="1" ref="E1249" ca="1">INDEX(Subscribers!$Q$2:$Q$1001, INT((ROW()-2)/12)+1)</f>
        <v>8</v>
      </c>
      <c r="F1249" s="5">
        <f t="shared" ca="1" si="84"/>
        <v>0</v>
      </c>
      <c r="G1249" s="5">
        <f t="shared" ca="1" si="85"/>
        <v>0</v>
      </c>
      <c r="H1249" s="7" cm="1">
        <f t="array" aca="1" ref="H1249" ca="1">INDEX(Subscribers!$G$2:$G$1001, INT((ROW()-2)/12)+1)</f>
        <v>9.99</v>
      </c>
      <c r="I1249">
        <f t="shared" ca="1" si="86"/>
        <v>0</v>
      </c>
    </row>
    <row r="1250" spans="1:9">
      <c r="A1250" cm="1">
        <f t="array" ref="A1250">INDEX(Subscribers!$A$2:$A$1001, INT((ROW()-2)/12)+1)</f>
        <v>105</v>
      </c>
      <c r="B1250">
        <f t="shared" si="83"/>
        <v>1</v>
      </c>
      <c r="C1250" s="9" cm="1">
        <f t="array" ref="C1250">INDEX(Months!$A$2:$A$13, $B1250)</f>
        <v>45292</v>
      </c>
      <c r="D1250" s="9" cm="1">
        <f t="array" aca="1" ref="D1250" ca="1">INDEX(Subscribers!$F$2:$F$1001, INT((ROW()-2)/12)+1)</f>
        <v>45292</v>
      </c>
      <c r="E1250" s="5" cm="1">
        <f t="array" aca="1" ref="E1250" ca="1">INDEX(Subscribers!$Q$2:$Q$1001, INT((ROW()-2)/12)+1)</f>
        <v>3</v>
      </c>
      <c r="F1250" s="5">
        <f t="shared" ca="1" si="84"/>
        <v>1</v>
      </c>
      <c r="G1250" s="5">
        <f t="shared" ca="1" si="85"/>
        <v>0</v>
      </c>
      <c r="H1250" s="7" cm="1">
        <f t="array" aca="1" ref="H1250" ca="1">INDEX(Subscribers!$G$2:$G$1001, INT((ROW()-2)/12)+1)</f>
        <v>14.99</v>
      </c>
      <c r="I1250">
        <f t="shared" ca="1" si="86"/>
        <v>14.99</v>
      </c>
    </row>
    <row r="1251" spans="1:9">
      <c r="A1251" cm="1">
        <f t="array" ref="A1251">INDEX(Subscribers!$A$2:$A$1001, INT((ROW()-2)/12)+1)</f>
        <v>105</v>
      </c>
      <c r="B1251">
        <f t="shared" si="83"/>
        <v>2</v>
      </c>
      <c r="C1251" s="9" cm="1">
        <f t="array" ref="C1251">INDEX(Months!$A$2:$A$13, $B1251)</f>
        <v>45323</v>
      </c>
      <c r="D1251" s="9" cm="1">
        <f t="array" aca="1" ref="D1251" ca="1">INDEX(Subscribers!$F$2:$F$1001, INT((ROW()-2)/12)+1)</f>
        <v>45292</v>
      </c>
      <c r="E1251" s="5" cm="1">
        <f t="array" aca="1" ref="E1251" ca="1">INDEX(Subscribers!$Q$2:$Q$1001, INT((ROW()-2)/12)+1)</f>
        <v>3</v>
      </c>
      <c r="F1251" s="5">
        <f t="shared" ca="1" si="84"/>
        <v>1</v>
      </c>
      <c r="G1251" s="5">
        <f t="shared" ca="1" si="85"/>
        <v>0</v>
      </c>
      <c r="H1251" s="7" cm="1">
        <f t="array" aca="1" ref="H1251" ca="1">INDEX(Subscribers!$G$2:$G$1001, INT((ROW()-2)/12)+1)</f>
        <v>14.99</v>
      </c>
      <c r="I1251">
        <f t="shared" ca="1" si="86"/>
        <v>14.99</v>
      </c>
    </row>
    <row r="1252" spans="1:9">
      <c r="A1252" cm="1">
        <f t="array" ref="A1252">INDEX(Subscribers!$A$2:$A$1001, INT((ROW()-2)/12)+1)</f>
        <v>105</v>
      </c>
      <c r="B1252">
        <f t="shared" si="83"/>
        <v>3</v>
      </c>
      <c r="C1252" s="9" cm="1">
        <f t="array" ref="C1252">INDEX(Months!$A$2:$A$13, $B1252)</f>
        <v>45352</v>
      </c>
      <c r="D1252" s="9" cm="1">
        <f t="array" aca="1" ref="D1252" ca="1">INDEX(Subscribers!$F$2:$F$1001, INT((ROW()-2)/12)+1)</f>
        <v>45292</v>
      </c>
      <c r="E1252" s="5" cm="1">
        <f t="array" aca="1" ref="E1252" ca="1">INDEX(Subscribers!$Q$2:$Q$1001, INT((ROW()-2)/12)+1)</f>
        <v>3</v>
      </c>
      <c r="F1252" s="5">
        <f t="shared" ca="1" si="84"/>
        <v>0</v>
      </c>
      <c r="G1252" s="5">
        <f t="shared" ca="1" si="85"/>
        <v>1</v>
      </c>
      <c r="H1252" s="7" cm="1">
        <f t="array" aca="1" ref="H1252" ca="1">INDEX(Subscribers!$G$2:$G$1001, INT((ROW()-2)/12)+1)</f>
        <v>14.99</v>
      </c>
      <c r="I1252">
        <f t="shared" ca="1" si="86"/>
        <v>0</v>
      </c>
    </row>
    <row r="1253" spans="1:9">
      <c r="A1253" cm="1">
        <f t="array" ref="A1253">INDEX(Subscribers!$A$2:$A$1001, INT((ROW()-2)/12)+1)</f>
        <v>105</v>
      </c>
      <c r="B1253">
        <f t="shared" si="83"/>
        <v>4</v>
      </c>
      <c r="C1253" s="9" cm="1">
        <f t="array" ref="C1253">INDEX(Months!$A$2:$A$13, $B1253)</f>
        <v>45383</v>
      </c>
      <c r="D1253" s="9" cm="1">
        <f t="array" aca="1" ref="D1253" ca="1">INDEX(Subscribers!$F$2:$F$1001, INT((ROW()-2)/12)+1)</f>
        <v>45292</v>
      </c>
      <c r="E1253" s="5" cm="1">
        <f t="array" aca="1" ref="E1253" ca="1">INDEX(Subscribers!$Q$2:$Q$1001, INT((ROW()-2)/12)+1)</f>
        <v>3</v>
      </c>
      <c r="F1253" s="5">
        <f t="shared" ca="1" si="84"/>
        <v>0</v>
      </c>
      <c r="G1253" s="5">
        <f t="shared" ca="1" si="85"/>
        <v>0</v>
      </c>
      <c r="H1253" s="7" cm="1">
        <f t="array" aca="1" ref="H1253" ca="1">INDEX(Subscribers!$G$2:$G$1001, INT((ROW()-2)/12)+1)</f>
        <v>14.99</v>
      </c>
      <c r="I1253">
        <f t="shared" ca="1" si="86"/>
        <v>0</v>
      </c>
    </row>
    <row r="1254" spans="1:9">
      <c r="A1254" cm="1">
        <f t="array" ref="A1254">INDEX(Subscribers!$A$2:$A$1001, INT((ROW()-2)/12)+1)</f>
        <v>105</v>
      </c>
      <c r="B1254">
        <f t="shared" si="83"/>
        <v>5</v>
      </c>
      <c r="C1254" s="9" cm="1">
        <f t="array" ref="C1254">INDEX(Months!$A$2:$A$13, $B1254)</f>
        <v>45413</v>
      </c>
      <c r="D1254" s="9" cm="1">
        <f t="array" aca="1" ref="D1254" ca="1">INDEX(Subscribers!$F$2:$F$1001, INT((ROW()-2)/12)+1)</f>
        <v>45292</v>
      </c>
      <c r="E1254" s="5" cm="1">
        <f t="array" aca="1" ref="E1254" ca="1">INDEX(Subscribers!$Q$2:$Q$1001, INT((ROW()-2)/12)+1)</f>
        <v>3</v>
      </c>
      <c r="F1254" s="5">
        <f t="shared" ca="1" si="84"/>
        <v>0</v>
      </c>
      <c r="G1254" s="5">
        <f t="shared" ca="1" si="85"/>
        <v>0</v>
      </c>
      <c r="H1254" s="7" cm="1">
        <f t="array" aca="1" ref="H1254" ca="1">INDEX(Subscribers!$G$2:$G$1001, INT((ROW()-2)/12)+1)</f>
        <v>14.99</v>
      </c>
      <c r="I1254">
        <f t="shared" ca="1" si="86"/>
        <v>0</v>
      </c>
    </row>
    <row r="1255" spans="1:9">
      <c r="A1255" cm="1">
        <f t="array" ref="A1255">INDEX(Subscribers!$A$2:$A$1001, INT((ROW()-2)/12)+1)</f>
        <v>105</v>
      </c>
      <c r="B1255">
        <f t="shared" si="83"/>
        <v>6</v>
      </c>
      <c r="C1255" s="9" cm="1">
        <f t="array" ref="C1255">INDEX(Months!$A$2:$A$13, $B1255)</f>
        <v>45444</v>
      </c>
      <c r="D1255" s="9" cm="1">
        <f t="array" aca="1" ref="D1255" ca="1">INDEX(Subscribers!$F$2:$F$1001, INT((ROW()-2)/12)+1)</f>
        <v>45292</v>
      </c>
      <c r="E1255" s="5" cm="1">
        <f t="array" aca="1" ref="E1255" ca="1">INDEX(Subscribers!$Q$2:$Q$1001, INT((ROW()-2)/12)+1)</f>
        <v>3</v>
      </c>
      <c r="F1255" s="5">
        <f t="shared" ca="1" si="84"/>
        <v>0</v>
      </c>
      <c r="G1255" s="5">
        <f t="shared" ca="1" si="85"/>
        <v>0</v>
      </c>
      <c r="H1255" s="7" cm="1">
        <f t="array" aca="1" ref="H1255" ca="1">INDEX(Subscribers!$G$2:$G$1001, INT((ROW()-2)/12)+1)</f>
        <v>14.99</v>
      </c>
      <c r="I1255">
        <f t="shared" ca="1" si="86"/>
        <v>0</v>
      </c>
    </row>
    <row r="1256" spans="1:9">
      <c r="A1256" cm="1">
        <f t="array" ref="A1256">INDEX(Subscribers!$A$2:$A$1001, INT((ROW()-2)/12)+1)</f>
        <v>105</v>
      </c>
      <c r="B1256">
        <f t="shared" si="83"/>
        <v>7</v>
      </c>
      <c r="C1256" s="9" cm="1">
        <f t="array" ref="C1256">INDEX(Months!$A$2:$A$13, $B1256)</f>
        <v>45474</v>
      </c>
      <c r="D1256" s="9" cm="1">
        <f t="array" aca="1" ref="D1256" ca="1">INDEX(Subscribers!$F$2:$F$1001, INT((ROW()-2)/12)+1)</f>
        <v>45292</v>
      </c>
      <c r="E1256" s="5" cm="1">
        <f t="array" aca="1" ref="E1256" ca="1">INDEX(Subscribers!$Q$2:$Q$1001, INT((ROW()-2)/12)+1)</f>
        <v>3</v>
      </c>
      <c r="F1256" s="5">
        <f t="shared" ca="1" si="84"/>
        <v>0</v>
      </c>
      <c r="G1256" s="5">
        <f t="shared" ca="1" si="85"/>
        <v>0</v>
      </c>
      <c r="H1256" s="7" cm="1">
        <f t="array" aca="1" ref="H1256" ca="1">INDEX(Subscribers!$G$2:$G$1001, INT((ROW()-2)/12)+1)</f>
        <v>14.99</v>
      </c>
      <c r="I1256">
        <f t="shared" ca="1" si="86"/>
        <v>0</v>
      </c>
    </row>
    <row r="1257" spans="1:9">
      <c r="A1257" cm="1">
        <f t="array" ref="A1257">INDEX(Subscribers!$A$2:$A$1001, INT((ROW()-2)/12)+1)</f>
        <v>105</v>
      </c>
      <c r="B1257">
        <f t="shared" si="83"/>
        <v>8</v>
      </c>
      <c r="C1257" s="9" cm="1">
        <f t="array" ref="C1257">INDEX(Months!$A$2:$A$13, $B1257)</f>
        <v>45505</v>
      </c>
      <c r="D1257" s="9" cm="1">
        <f t="array" aca="1" ref="D1257" ca="1">INDEX(Subscribers!$F$2:$F$1001, INT((ROW()-2)/12)+1)</f>
        <v>45292</v>
      </c>
      <c r="E1257" s="5" cm="1">
        <f t="array" aca="1" ref="E1257" ca="1">INDEX(Subscribers!$Q$2:$Q$1001, INT((ROW()-2)/12)+1)</f>
        <v>3</v>
      </c>
      <c r="F1257" s="5">
        <f t="shared" ca="1" si="84"/>
        <v>0</v>
      </c>
      <c r="G1257" s="5">
        <f t="shared" ca="1" si="85"/>
        <v>0</v>
      </c>
      <c r="H1257" s="7" cm="1">
        <f t="array" aca="1" ref="H1257" ca="1">INDEX(Subscribers!$G$2:$G$1001, INT((ROW()-2)/12)+1)</f>
        <v>14.99</v>
      </c>
      <c r="I1257">
        <f t="shared" ca="1" si="86"/>
        <v>0</v>
      </c>
    </row>
    <row r="1258" spans="1:9">
      <c r="A1258" cm="1">
        <f t="array" ref="A1258">INDEX(Subscribers!$A$2:$A$1001, INT((ROW()-2)/12)+1)</f>
        <v>105</v>
      </c>
      <c r="B1258">
        <f t="shared" si="83"/>
        <v>9</v>
      </c>
      <c r="C1258" s="9" cm="1">
        <f t="array" ref="C1258">INDEX(Months!$A$2:$A$13, $B1258)</f>
        <v>45536</v>
      </c>
      <c r="D1258" s="9" cm="1">
        <f t="array" aca="1" ref="D1258" ca="1">INDEX(Subscribers!$F$2:$F$1001, INT((ROW()-2)/12)+1)</f>
        <v>45292</v>
      </c>
      <c r="E1258" s="5" cm="1">
        <f t="array" aca="1" ref="E1258" ca="1">INDEX(Subscribers!$Q$2:$Q$1001, INT((ROW()-2)/12)+1)</f>
        <v>3</v>
      </c>
      <c r="F1258" s="5">
        <f t="shared" ca="1" si="84"/>
        <v>0</v>
      </c>
      <c r="G1258" s="5">
        <f t="shared" ca="1" si="85"/>
        <v>0</v>
      </c>
      <c r="H1258" s="7" cm="1">
        <f t="array" aca="1" ref="H1258" ca="1">INDEX(Subscribers!$G$2:$G$1001, INT((ROW()-2)/12)+1)</f>
        <v>14.99</v>
      </c>
      <c r="I1258">
        <f t="shared" ca="1" si="86"/>
        <v>0</v>
      </c>
    </row>
    <row r="1259" spans="1:9">
      <c r="A1259" cm="1">
        <f t="array" ref="A1259">INDEX(Subscribers!$A$2:$A$1001, INT((ROW()-2)/12)+1)</f>
        <v>105</v>
      </c>
      <c r="B1259">
        <f t="shared" si="83"/>
        <v>10</v>
      </c>
      <c r="C1259" s="9" cm="1">
        <f t="array" ref="C1259">INDEX(Months!$A$2:$A$13, $B1259)</f>
        <v>45566</v>
      </c>
      <c r="D1259" s="9" cm="1">
        <f t="array" aca="1" ref="D1259" ca="1">INDEX(Subscribers!$F$2:$F$1001, INT((ROW()-2)/12)+1)</f>
        <v>45292</v>
      </c>
      <c r="E1259" s="5" cm="1">
        <f t="array" aca="1" ref="E1259" ca="1">INDEX(Subscribers!$Q$2:$Q$1001, INT((ROW()-2)/12)+1)</f>
        <v>3</v>
      </c>
      <c r="F1259" s="5">
        <f t="shared" ca="1" si="84"/>
        <v>0</v>
      </c>
      <c r="G1259" s="5">
        <f t="shared" ca="1" si="85"/>
        <v>0</v>
      </c>
      <c r="H1259" s="7" cm="1">
        <f t="array" aca="1" ref="H1259" ca="1">INDEX(Subscribers!$G$2:$G$1001, INT((ROW()-2)/12)+1)</f>
        <v>14.99</v>
      </c>
      <c r="I1259">
        <f t="shared" ca="1" si="86"/>
        <v>0</v>
      </c>
    </row>
    <row r="1260" spans="1:9">
      <c r="A1260" cm="1">
        <f t="array" ref="A1260">INDEX(Subscribers!$A$2:$A$1001, INT((ROW()-2)/12)+1)</f>
        <v>105</v>
      </c>
      <c r="B1260">
        <f t="shared" si="83"/>
        <v>11</v>
      </c>
      <c r="C1260" s="9" cm="1">
        <f t="array" ref="C1260">INDEX(Months!$A$2:$A$13, $B1260)</f>
        <v>45597</v>
      </c>
      <c r="D1260" s="9" cm="1">
        <f t="array" aca="1" ref="D1260" ca="1">INDEX(Subscribers!$F$2:$F$1001, INT((ROW()-2)/12)+1)</f>
        <v>45292</v>
      </c>
      <c r="E1260" s="5" cm="1">
        <f t="array" aca="1" ref="E1260" ca="1">INDEX(Subscribers!$Q$2:$Q$1001, INT((ROW()-2)/12)+1)</f>
        <v>3</v>
      </c>
      <c r="F1260" s="5">
        <f t="shared" ca="1" si="84"/>
        <v>0</v>
      </c>
      <c r="G1260" s="5">
        <f t="shared" ca="1" si="85"/>
        <v>0</v>
      </c>
      <c r="H1260" s="7" cm="1">
        <f t="array" aca="1" ref="H1260" ca="1">INDEX(Subscribers!$G$2:$G$1001, INT((ROW()-2)/12)+1)</f>
        <v>14.99</v>
      </c>
      <c r="I1260">
        <f t="shared" ca="1" si="86"/>
        <v>0</v>
      </c>
    </row>
    <row r="1261" spans="1:9">
      <c r="A1261" cm="1">
        <f t="array" ref="A1261">INDEX(Subscribers!$A$2:$A$1001, INT((ROW()-2)/12)+1)</f>
        <v>105</v>
      </c>
      <c r="B1261">
        <f t="shared" si="83"/>
        <v>12</v>
      </c>
      <c r="C1261" s="9" cm="1">
        <f t="array" ref="C1261">INDEX(Months!$A$2:$A$13, $B1261)</f>
        <v>45627</v>
      </c>
      <c r="D1261" s="9" cm="1">
        <f t="array" aca="1" ref="D1261" ca="1">INDEX(Subscribers!$F$2:$F$1001, INT((ROW()-2)/12)+1)</f>
        <v>45292</v>
      </c>
      <c r="E1261" s="5" cm="1">
        <f t="array" aca="1" ref="E1261" ca="1">INDEX(Subscribers!$Q$2:$Q$1001, INT((ROW()-2)/12)+1)</f>
        <v>3</v>
      </c>
      <c r="F1261" s="5">
        <f t="shared" ca="1" si="84"/>
        <v>0</v>
      </c>
      <c r="G1261" s="5">
        <f t="shared" ca="1" si="85"/>
        <v>0</v>
      </c>
      <c r="H1261" s="7" cm="1">
        <f t="array" aca="1" ref="H1261" ca="1">INDEX(Subscribers!$G$2:$G$1001, INT((ROW()-2)/12)+1)</f>
        <v>14.99</v>
      </c>
      <c r="I1261">
        <f t="shared" ca="1" si="86"/>
        <v>0</v>
      </c>
    </row>
    <row r="1262" spans="1:9">
      <c r="A1262" cm="1">
        <f t="array" ref="A1262">INDEX(Subscribers!$A$2:$A$1001, INT((ROW()-2)/12)+1)</f>
        <v>106</v>
      </c>
      <c r="B1262">
        <f t="shared" si="83"/>
        <v>1</v>
      </c>
      <c r="C1262" s="9" cm="1">
        <f t="array" ref="C1262">INDEX(Months!$A$2:$A$13, $B1262)</f>
        <v>45292</v>
      </c>
      <c r="D1262" s="9" cm="1">
        <f t="array" aca="1" ref="D1262" ca="1">INDEX(Subscribers!$F$2:$F$1001, INT((ROW()-2)/12)+1)</f>
        <v>45536</v>
      </c>
      <c r="E1262" s="5" cm="1">
        <f t="array" aca="1" ref="E1262" ca="1">INDEX(Subscribers!$Q$2:$Q$1001, INT((ROW()-2)/12)+1)</f>
        <v>999</v>
      </c>
      <c r="F1262" s="5">
        <f t="shared" ca="1" si="84"/>
        <v>0</v>
      </c>
      <c r="G1262" s="5">
        <f t="shared" ca="1" si="85"/>
        <v>0</v>
      </c>
      <c r="H1262" s="7" cm="1">
        <f t="array" aca="1" ref="H1262" ca="1">INDEX(Subscribers!$G$2:$G$1001, INT((ROW()-2)/12)+1)</f>
        <v>19.989999999999998</v>
      </c>
      <c r="I1262">
        <f t="shared" ca="1" si="86"/>
        <v>0</v>
      </c>
    </row>
    <row r="1263" spans="1:9">
      <c r="A1263" cm="1">
        <f t="array" ref="A1263">INDEX(Subscribers!$A$2:$A$1001, INT((ROW()-2)/12)+1)</f>
        <v>106</v>
      </c>
      <c r="B1263">
        <f t="shared" si="83"/>
        <v>2</v>
      </c>
      <c r="C1263" s="9" cm="1">
        <f t="array" ref="C1263">INDEX(Months!$A$2:$A$13, $B1263)</f>
        <v>45323</v>
      </c>
      <c r="D1263" s="9" cm="1">
        <f t="array" aca="1" ref="D1263" ca="1">INDEX(Subscribers!$F$2:$F$1001, INT((ROW()-2)/12)+1)</f>
        <v>45536</v>
      </c>
      <c r="E1263" s="5" cm="1">
        <f t="array" aca="1" ref="E1263" ca="1">INDEX(Subscribers!$Q$2:$Q$1001, INT((ROW()-2)/12)+1)</f>
        <v>999</v>
      </c>
      <c r="F1263" s="5">
        <f t="shared" ca="1" si="84"/>
        <v>0</v>
      </c>
      <c r="G1263" s="5">
        <f t="shared" ca="1" si="85"/>
        <v>0</v>
      </c>
      <c r="H1263" s="7" cm="1">
        <f t="array" aca="1" ref="H1263" ca="1">INDEX(Subscribers!$G$2:$G$1001, INT((ROW()-2)/12)+1)</f>
        <v>19.989999999999998</v>
      </c>
      <c r="I1263">
        <f t="shared" ca="1" si="86"/>
        <v>0</v>
      </c>
    </row>
    <row r="1264" spans="1:9">
      <c r="A1264" cm="1">
        <f t="array" ref="A1264">INDEX(Subscribers!$A$2:$A$1001, INT((ROW()-2)/12)+1)</f>
        <v>106</v>
      </c>
      <c r="B1264">
        <f t="shared" si="83"/>
        <v>3</v>
      </c>
      <c r="C1264" s="9" cm="1">
        <f t="array" ref="C1264">INDEX(Months!$A$2:$A$13, $B1264)</f>
        <v>45352</v>
      </c>
      <c r="D1264" s="9" cm="1">
        <f t="array" aca="1" ref="D1264" ca="1">INDEX(Subscribers!$F$2:$F$1001, INT((ROW()-2)/12)+1)</f>
        <v>45536</v>
      </c>
      <c r="E1264" s="5" cm="1">
        <f t="array" aca="1" ref="E1264" ca="1">INDEX(Subscribers!$Q$2:$Q$1001, INT((ROW()-2)/12)+1)</f>
        <v>999</v>
      </c>
      <c r="F1264" s="5">
        <f t="shared" ca="1" si="84"/>
        <v>0</v>
      </c>
      <c r="G1264" s="5">
        <f t="shared" ca="1" si="85"/>
        <v>0</v>
      </c>
      <c r="H1264" s="7" cm="1">
        <f t="array" aca="1" ref="H1264" ca="1">INDEX(Subscribers!$G$2:$G$1001, INT((ROW()-2)/12)+1)</f>
        <v>19.989999999999998</v>
      </c>
      <c r="I1264">
        <f t="shared" ca="1" si="86"/>
        <v>0</v>
      </c>
    </row>
    <row r="1265" spans="1:9">
      <c r="A1265" cm="1">
        <f t="array" ref="A1265">INDEX(Subscribers!$A$2:$A$1001, INT((ROW()-2)/12)+1)</f>
        <v>106</v>
      </c>
      <c r="B1265">
        <f t="shared" si="83"/>
        <v>4</v>
      </c>
      <c r="C1265" s="9" cm="1">
        <f t="array" ref="C1265">INDEX(Months!$A$2:$A$13, $B1265)</f>
        <v>45383</v>
      </c>
      <c r="D1265" s="9" cm="1">
        <f t="array" aca="1" ref="D1265" ca="1">INDEX(Subscribers!$F$2:$F$1001, INT((ROW()-2)/12)+1)</f>
        <v>45536</v>
      </c>
      <c r="E1265" s="5" cm="1">
        <f t="array" aca="1" ref="E1265" ca="1">INDEX(Subscribers!$Q$2:$Q$1001, INT((ROW()-2)/12)+1)</f>
        <v>999</v>
      </c>
      <c r="F1265" s="5">
        <f t="shared" ca="1" si="84"/>
        <v>0</v>
      </c>
      <c r="G1265" s="5">
        <f t="shared" ca="1" si="85"/>
        <v>0</v>
      </c>
      <c r="H1265" s="7" cm="1">
        <f t="array" aca="1" ref="H1265" ca="1">INDEX(Subscribers!$G$2:$G$1001, INT((ROW()-2)/12)+1)</f>
        <v>19.989999999999998</v>
      </c>
      <c r="I1265">
        <f t="shared" ca="1" si="86"/>
        <v>0</v>
      </c>
    </row>
    <row r="1266" spans="1:9">
      <c r="A1266" cm="1">
        <f t="array" ref="A1266">INDEX(Subscribers!$A$2:$A$1001, INT((ROW()-2)/12)+1)</f>
        <v>106</v>
      </c>
      <c r="B1266">
        <f t="shared" si="83"/>
        <v>5</v>
      </c>
      <c r="C1266" s="9" cm="1">
        <f t="array" ref="C1266">INDEX(Months!$A$2:$A$13, $B1266)</f>
        <v>45413</v>
      </c>
      <c r="D1266" s="9" cm="1">
        <f t="array" aca="1" ref="D1266" ca="1">INDEX(Subscribers!$F$2:$F$1001, INT((ROW()-2)/12)+1)</f>
        <v>45536</v>
      </c>
      <c r="E1266" s="5" cm="1">
        <f t="array" aca="1" ref="E1266" ca="1">INDEX(Subscribers!$Q$2:$Q$1001, INT((ROW()-2)/12)+1)</f>
        <v>999</v>
      </c>
      <c r="F1266" s="5">
        <f t="shared" ca="1" si="84"/>
        <v>0</v>
      </c>
      <c r="G1266" s="5">
        <f t="shared" ca="1" si="85"/>
        <v>0</v>
      </c>
      <c r="H1266" s="7" cm="1">
        <f t="array" aca="1" ref="H1266" ca="1">INDEX(Subscribers!$G$2:$G$1001, INT((ROW()-2)/12)+1)</f>
        <v>19.989999999999998</v>
      </c>
      <c r="I1266">
        <f t="shared" ca="1" si="86"/>
        <v>0</v>
      </c>
    </row>
    <row r="1267" spans="1:9">
      <c r="A1267" cm="1">
        <f t="array" ref="A1267">INDEX(Subscribers!$A$2:$A$1001, INT((ROW()-2)/12)+1)</f>
        <v>106</v>
      </c>
      <c r="B1267">
        <f t="shared" si="83"/>
        <v>6</v>
      </c>
      <c r="C1267" s="9" cm="1">
        <f t="array" ref="C1267">INDEX(Months!$A$2:$A$13, $B1267)</f>
        <v>45444</v>
      </c>
      <c r="D1267" s="9" cm="1">
        <f t="array" aca="1" ref="D1267" ca="1">INDEX(Subscribers!$F$2:$F$1001, INT((ROW()-2)/12)+1)</f>
        <v>45536</v>
      </c>
      <c r="E1267" s="5" cm="1">
        <f t="array" aca="1" ref="E1267" ca="1">INDEX(Subscribers!$Q$2:$Q$1001, INT((ROW()-2)/12)+1)</f>
        <v>999</v>
      </c>
      <c r="F1267" s="5">
        <f t="shared" ca="1" si="84"/>
        <v>0</v>
      </c>
      <c r="G1267" s="5">
        <f t="shared" ca="1" si="85"/>
        <v>0</v>
      </c>
      <c r="H1267" s="7" cm="1">
        <f t="array" aca="1" ref="H1267" ca="1">INDEX(Subscribers!$G$2:$G$1001, INT((ROW()-2)/12)+1)</f>
        <v>19.989999999999998</v>
      </c>
      <c r="I1267">
        <f t="shared" ca="1" si="86"/>
        <v>0</v>
      </c>
    </row>
    <row r="1268" spans="1:9">
      <c r="A1268" cm="1">
        <f t="array" ref="A1268">INDEX(Subscribers!$A$2:$A$1001, INT((ROW()-2)/12)+1)</f>
        <v>106</v>
      </c>
      <c r="B1268">
        <f t="shared" si="83"/>
        <v>7</v>
      </c>
      <c r="C1268" s="9" cm="1">
        <f t="array" ref="C1268">INDEX(Months!$A$2:$A$13, $B1268)</f>
        <v>45474</v>
      </c>
      <c r="D1268" s="9" cm="1">
        <f t="array" aca="1" ref="D1268" ca="1">INDEX(Subscribers!$F$2:$F$1001, INT((ROW()-2)/12)+1)</f>
        <v>45536</v>
      </c>
      <c r="E1268" s="5" cm="1">
        <f t="array" aca="1" ref="E1268" ca="1">INDEX(Subscribers!$Q$2:$Q$1001, INT((ROW()-2)/12)+1)</f>
        <v>999</v>
      </c>
      <c r="F1268" s="5">
        <f t="shared" ca="1" si="84"/>
        <v>0</v>
      </c>
      <c r="G1268" s="5">
        <f t="shared" ca="1" si="85"/>
        <v>0</v>
      </c>
      <c r="H1268" s="7" cm="1">
        <f t="array" aca="1" ref="H1268" ca="1">INDEX(Subscribers!$G$2:$G$1001, INT((ROW()-2)/12)+1)</f>
        <v>19.989999999999998</v>
      </c>
      <c r="I1268">
        <f t="shared" ca="1" si="86"/>
        <v>0</v>
      </c>
    </row>
    <row r="1269" spans="1:9">
      <c r="A1269" cm="1">
        <f t="array" ref="A1269">INDEX(Subscribers!$A$2:$A$1001, INT((ROW()-2)/12)+1)</f>
        <v>106</v>
      </c>
      <c r="B1269">
        <f t="shared" si="83"/>
        <v>8</v>
      </c>
      <c r="C1269" s="9" cm="1">
        <f t="array" ref="C1269">INDEX(Months!$A$2:$A$13, $B1269)</f>
        <v>45505</v>
      </c>
      <c r="D1269" s="9" cm="1">
        <f t="array" aca="1" ref="D1269" ca="1">INDEX(Subscribers!$F$2:$F$1001, INT((ROW()-2)/12)+1)</f>
        <v>45536</v>
      </c>
      <c r="E1269" s="5" cm="1">
        <f t="array" aca="1" ref="E1269" ca="1">INDEX(Subscribers!$Q$2:$Q$1001, INT((ROW()-2)/12)+1)</f>
        <v>999</v>
      </c>
      <c r="F1269" s="5">
        <f t="shared" ca="1" si="84"/>
        <v>0</v>
      </c>
      <c r="G1269" s="5">
        <f t="shared" ca="1" si="85"/>
        <v>0</v>
      </c>
      <c r="H1269" s="7" cm="1">
        <f t="array" aca="1" ref="H1269" ca="1">INDEX(Subscribers!$G$2:$G$1001, INT((ROW()-2)/12)+1)</f>
        <v>19.989999999999998</v>
      </c>
      <c r="I1269">
        <f t="shared" ca="1" si="86"/>
        <v>0</v>
      </c>
    </row>
    <row r="1270" spans="1:9">
      <c r="A1270" cm="1">
        <f t="array" ref="A1270">INDEX(Subscribers!$A$2:$A$1001, INT((ROW()-2)/12)+1)</f>
        <v>106</v>
      </c>
      <c r="B1270">
        <f t="shared" si="83"/>
        <v>9</v>
      </c>
      <c r="C1270" s="9" cm="1">
        <f t="array" ref="C1270">INDEX(Months!$A$2:$A$13, $B1270)</f>
        <v>45536</v>
      </c>
      <c r="D1270" s="9" cm="1">
        <f t="array" aca="1" ref="D1270" ca="1">INDEX(Subscribers!$F$2:$F$1001, INT((ROW()-2)/12)+1)</f>
        <v>45536</v>
      </c>
      <c r="E1270" s="5" cm="1">
        <f t="array" aca="1" ref="E1270" ca="1">INDEX(Subscribers!$Q$2:$Q$1001, INT((ROW()-2)/12)+1)</f>
        <v>999</v>
      </c>
      <c r="F1270" s="5">
        <f t="shared" ca="1" si="84"/>
        <v>1</v>
      </c>
      <c r="G1270" s="5">
        <f t="shared" ca="1" si="85"/>
        <v>0</v>
      </c>
      <c r="H1270" s="7" cm="1">
        <f t="array" aca="1" ref="H1270" ca="1">INDEX(Subscribers!$G$2:$G$1001, INT((ROW()-2)/12)+1)</f>
        <v>19.989999999999998</v>
      </c>
      <c r="I1270">
        <f t="shared" ca="1" si="86"/>
        <v>19.989999999999998</v>
      </c>
    </row>
    <row r="1271" spans="1:9">
      <c r="A1271" cm="1">
        <f t="array" ref="A1271">INDEX(Subscribers!$A$2:$A$1001, INT((ROW()-2)/12)+1)</f>
        <v>106</v>
      </c>
      <c r="B1271">
        <f t="shared" si="83"/>
        <v>10</v>
      </c>
      <c r="C1271" s="9" cm="1">
        <f t="array" ref="C1271">INDEX(Months!$A$2:$A$13, $B1271)</f>
        <v>45566</v>
      </c>
      <c r="D1271" s="9" cm="1">
        <f t="array" aca="1" ref="D1271" ca="1">INDEX(Subscribers!$F$2:$F$1001, INT((ROW()-2)/12)+1)</f>
        <v>45536</v>
      </c>
      <c r="E1271" s="5" cm="1">
        <f t="array" aca="1" ref="E1271" ca="1">INDEX(Subscribers!$Q$2:$Q$1001, INT((ROW()-2)/12)+1)</f>
        <v>999</v>
      </c>
      <c r="F1271" s="5">
        <f t="shared" ca="1" si="84"/>
        <v>1</v>
      </c>
      <c r="G1271" s="5">
        <f t="shared" ca="1" si="85"/>
        <v>0</v>
      </c>
      <c r="H1271" s="7" cm="1">
        <f t="array" aca="1" ref="H1271" ca="1">INDEX(Subscribers!$G$2:$G$1001, INT((ROW()-2)/12)+1)</f>
        <v>19.989999999999998</v>
      </c>
      <c r="I1271">
        <f t="shared" ca="1" si="86"/>
        <v>19.989999999999998</v>
      </c>
    </row>
    <row r="1272" spans="1:9">
      <c r="A1272" cm="1">
        <f t="array" ref="A1272">INDEX(Subscribers!$A$2:$A$1001, INT((ROW()-2)/12)+1)</f>
        <v>106</v>
      </c>
      <c r="B1272">
        <f t="shared" si="83"/>
        <v>11</v>
      </c>
      <c r="C1272" s="9" cm="1">
        <f t="array" ref="C1272">INDEX(Months!$A$2:$A$13, $B1272)</f>
        <v>45597</v>
      </c>
      <c r="D1272" s="9" cm="1">
        <f t="array" aca="1" ref="D1272" ca="1">INDEX(Subscribers!$F$2:$F$1001, INT((ROW()-2)/12)+1)</f>
        <v>45536</v>
      </c>
      <c r="E1272" s="5" cm="1">
        <f t="array" aca="1" ref="E1272" ca="1">INDEX(Subscribers!$Q$2:$Q$1001, INT((ROW()-2)/12)+1)</f>
        <v>999</v>
      </c>
      <c r="F1272" s="5">
        <f t="shared" ca="1" si="84"/>
        <v>1</v>
      </c>
      <c r="G1272" s="5">
        <f t="shared" ca="1" si="85"/>
        <v>0</v>
      </c>
      <c r="H1272" s="7" cm="1">
        <f t="array" aca="1" ref="H1272" ca="1">INDEX(Subscribers!$G$2:$G$1001, INT((ROW()-2)/12)+1)</f>
        <v>19.989999999999998</v>
      </c>
      <c r="I1272">
        <f t="shared" ca="1" si="86"/>
        <v>19.989999999999998</v>
      </c>
    </row>
    <row r="1273" spans="1:9">
      <c r="A1273" cm="1">
        <f t="array" ref="A1273">INDEX(Subscribers!$A$2:$A$1001, INT((ROW()-2)/12)+1)</f>
        <v>106</v>
      </c>
      <c r="B1273">
        <f t="shared" si="83"/>
        <v>12</v>
      </c>
      <c r="C1273" s="9" cm="1">
        <f t="array" ref="C1273">INDEX(Months!$A$2:$A$13, $B1273)</f>
        <v>45627</v>
      </c>
      <c r="D1273" s="9" cm="1">
        <f t="array" aca="1" ref="D1273" ca="1">INDEX(Subscribers!$F$2:$F$1001, INT((ROW()-2)/12)+1)</f>
        <v>45536</v>
      </c>
      <c r="E1273" s="5" cm="1">
        <f t="array" aca="1" ref="E1273" ca="1">INDEX(Subscribers!$Q$2:$Q$1001, INT((ROW()-2)/12)+1)</f>
        <v>999</v>
      </c>
      <c r="F1273" s="5">
        <f t="shared" ca="1" si="84"/>
        <v>1</v>
      </c>
      <c r="G1273" s="5">
        <f t="shared" ca="1" si="85"/>
        <v>0</v>
      </c>
      <c r="H1273" s="7" cm="1">
        <f t="array" aca="1" ref="H1273" ca="1">INDEX(Subscribers!$G$2:$G$1001, INT((ROW()-2)/12)+1)</f>
        <v>19.989999999999998</v>
      </c>
      <c r="I1273">
        <f t="shared" ca="1" si="86"/>
        <v>19.989999999999998</v>
      </c>
    </row>
    <row r="1274" spans="1:9">
      <c r="A1274" cm="1">
        <f t="array" ref="A1274">INDEX(Subscribers!$A$2:$A$1001, INT((ROW()-2)/12)+1)</f>
        <v>107</v>
      </c>
      <c r="B1274">
        <f t="shared" si="83"/>
        <v>1</v>
      </c>
      <c r="C1274" s="9" cm="1">
        <f t="array" ref="C1274">INDEX(Months!$A$2:$A$13, $B1274)</f>
        <v>45292</v>
      </c>
      <c r="D1274" s="9" cm="1">
        <f t="array" aca="1" ref="D1274" ca="1">INDEX(Subscribers!$F$2:$F$1001, INT((ROW()-2)/12)+1)</f>
        <v>45444</v>
      </c>
      <c r="E1274" s="5" cm="1">
        <f t="array" aca="1" ref="E1274" ca="1">INDEX(Subscribers!$Q$2:$Q$1001, INT((ROW()-2)/12)+1)</f>
        <v>999</v>
      </c>
      <c r="F1274" s="5">
        <f t="shared" ca="1" si="84"/>
        <v>0</v>
      </c>
      <c r="G1274" s="5">
        <f t="shared" ca="1" si="85"/>
        <v>0</v>
      </c>
      <c r="H1274" s="7" cm="1">
        <f t="array" aca="1" ref="H1274" ca="1">INDEX(Subscribers!$G$2:$G$1001, INT((ROW()-2)/12)+1)</f>
        <v>9.99</v>
      </c>
      <c r="I1274">
        <f t="shared" ca="1" si="86"/>
        <v>0</v>
      </c>
    </row>
    <row r="1275" spans="1:9">
      <c r="A1275" cm="1">
        <f t="array" ref="A1275">INDEX(Subscribers!$A$2:$A$1001, INT((ROW()-2)/12)+1)</f>
        <v>107</v>
      </c>
      <c r="B1275">
        <f t="shared" si="83"/>
        <v>2</v>
      </c>
      <c r="C1275" s="9" cm="1">
        <f t="array" ref="C1275">INDEX(Months!$A$2:$A$13, $B1275)</f>
        <v>45323</v>
      </c>
      <c r="D1275" s="9" cm="1">
        <f t="array" aca="1" ref="D1275" ca="1">INDEX(Subscribers!$F$2:$F$1001, INT((ROW()-2)/12)+1)</f>
        <v>45444</v>
      </c>
      <c r="E1275" s="5" cm="1">
        <f t="array" aca="1" ref="E1275" ca="1">INDEX(Subscribers!$Q$2:$Q$1001, INT((ROW()-2)/12)+1)</f>
        <v>999</v>
      </c>
      <c r="F1275" s="5">
        <f t="shared" ca="1" si="84"/>
        <v>0</v>
      </c>
      <c r="G1275" s="5">
        <f t="shared" ca="1" si="85"/>
        <v>0</v>
      </c>
      <c r="H1275" s="7" cm="1">
        <f t="array" aca="1" ref="H1275" ca="1">INDEX(Subscribers!$G$2:$G$1001, INT((ROW()-2)/12)+1)</f>
        <v>9.99</v>
      </c>
      <c r="I1275">
        <f t="shared" ca="1" si="86"/>
        <v>0</v>
      </c>
    </row>
    <row r="1276" spans="1:9">
      <c r="A1276" cm="1">
        <f t="array" ref="A1276">INDEX(Subscribers!$A$2:$A$1001, INT((ROW()-2)/12)+1)</f>
        <v>107</v>
      </c>
      <c r="B1276">
        <f t="shared" si="83"/>
        <v>3</v>
      </c>
      <c r="C1276" s="9" cm="1">
        <f t="array" ref="C1276">INDEX(Months!$A$2:$A$13, $B1276)</f>
        <v>45352</v>
      </c>
      <c r="D1276" s="9" cm="1">
        <f t="array" aca="1" ref="D1276" ca="1">INDEX(Subscribers!$F$2:$F$1001, INT((ROW()-2)/12)+1)</f>
        <v>45444</v>
      </c>
      <c r="E1276" s="5" cm="1">
        <f t="array" aca="1" ref="E1276" ca="1">INDEX(Subscribers!$Q$2:$Q$1001, INT((ROW()-2)/12)+1)</f>
        <v>999</v>
      </c>
      <c r="F1276" s="5">
        <f t="shared" ca="1" si="84"/>
        <v>0</v>
      </c>
      <c r="G1276" s="5">
        <f t="shared" ca="1" si="85"/>
        <v>0</v>
      </c>
      <c r="H1276" s="7" cm="1">
        <f t="array" aca="1" ref="H1276" ca="1">INDEX(Subscribers!$G$2:$G$1001, INT((ROW()-2)/12)+1)</f>
        <v>9.99</v>
      </c>
      <c r="I1276">
        <f t="shared" ca="1" si="86"/>
        <v>0</v>
      </c>
    </row>
    <row r="1277" spans="1:9">
      <c r="A1277" cm="1">
        <f t="array" ref="A1277">INDEX(Subscribers!$A$2:$A$1001, INT((ROW()-2)/12)+1)</f>
        <v>107</v>
      </c>
      <c r="B1277">
        <f t="shared" si="83"/>
        <v>4</v>
      </c>
      <c r="C1277" s="9" cm="1">
        <f t="array" ref="C1277">INDEX(Months!$A$2:$A$13, $B1277)</f>
        <v>45383</v>
      </c>
      <c r="D1277" s="9" cm="1">
        <f t="array" aca="1" ref="D1277" ca="1">INDEX(Subscribers!$F$2:$F$1001, INT((ROW()-2)/12)+1)</f>
        <v>45444</v>
      </c>
      <c r="E1277" s="5" cm="1">
        <f t="array" aca="1" ref="E1277" ca="1">INDEX(Subscribers!$Q$2:$Q$1001, INT((ROW()-2)/12)+1)</f>
        <v>999</v>
      </c>
      <c r="F1277" s="5">
        <f t="shared" ca="1" si="84"/>
        <v>0</v>
      </c>
      <c r="G1277" s="5">
        <f t="shared" ca="1" si="85"/>
        <v>0</v>
      </c>
      <c r="H1277" s="7" cm="1">
        <f t="array" aca="1" ref="H1277" ca="1">INDEX(Subscribers!$G$2:$G$1001, INT((ROW()-2)/12)+1)</f>
        <v>9.99</v>
      </c>
      <c r="I1277">
        <f t="shared" ca="1" si="86"/>
        <v>0</v>
      </c>
    </row>
    <row r="1278" spans="1:9">
      <c r="A1278" cm="1">
        <f t="array" ref="A1278">INDEX(Subscribers!$A$2:$A$1001, INT((ROW()-2)/12)+1)</f>
        <v>107</v>
      </c>
      <c r="B1278">
        <f t="shared" si="83"/>
        <v>5</v>
      </c>
      <c r="C1278" s="9" cm="1">
        <f t="array" ref="C1278">INDEX(Months!$A$2:$A$13, $B1278)</f>
        <v>45413</v>
      </c>
      <c r="D1278" s="9" cm="1">
        <f t="array" aca="1" ref="D1278" ca="1">INDEX(Subscribers!$F$2:$F$1001, INT((ROW()-2)/12)+1)</f>
        <v>45444</v>
      </c>
      <c r="E1278" s="5" cm="1">
        <f t="array" aca="1" ref="E1278" ca="1">INDEX(Subscribers!$Q$2:$Q$1001, INT((ROW()-2)/12)+1)</f>
        <v>999</v>
      </c>
      <c r="F1278" s="5">
        <f t="shared" ca="1" si="84"/>
        <v>0</v>
      </c>
      <c r="G1278" s="5">
        <f t="shared" ca="1" si="85"/>
        <v>0</v>
      </c>
      <c r="H1278" s="7" cm="1">
        <f t="array" aca="1" ref="H1278" ca="1">INDEX(Subscribers!$G$2:$G$1001, INT((ROW()-2)/12)+1)</f>
        <v>9.99</v>
      </c>
      <c r="I1278">
        <f t="shared" ca="1" si="86"/>
        <v>0</v>
      </c>
    </row>
    <row r="1279" spans="1:9">
      <c r="A1279" cm="1">
        <f t="array" ref="A1279">INDEX(Subscribers!$A$2:$A$1001, INT((ROW()-2)/12)+1)</f>
        <v>107</v>
      </c>
      <c r="B1279">
        <f t="shared" si="83"/>
        <v>6</v>
      </c>
      <c r="C1279" s="9" cm="1">
        <f t="array" ref="C1279">INDEX(Months!$A$2:$A$13, $B1279)</f>
        <v>45444</v>
      </c>
      <c r="D1279" s="9" cm="1">
        <f t="array" aca="1" ref="D1279" ca="1">INDEX(Subscribers!$F$2:$F$1001, INT((ROW()-2)/12)+1)</f>
        <v>45444</v>
      </c>
      <c r="E1279" s="5" cm="1">
        <f t="array" aca="1" ref="E1279" ca="1">INDEX(Subscribers!$Q$2:$Q$1001, INT((ROW()-2)/12)+1)</f>
        <v>999</v>
      </c>
      <c r="F1279" s="5">
        <f t="shared" ca="1" si="84"/>
        <v>1</v>
      </c>
      <c r="G1279" s="5">
        <f t="shared" ca="1" si="85"/>
        <v>0</v>
      </c>
      <c r="H1279" s="7" cm="1">
        <f t="array" aca="1" ref="H1279" ca="1">INDEX(Subscribers!$G$2:$G$1001, INT((ROW()-2)/12)+1)</f>
        <v>9.99</v>
      </c>
      <c r="I1279">
        <f t="shared" ca="1" si="86"/>
        <v>9.99</v>
      </c>
    </row>
    <row r="1280" spans="1:9">
      <c r="A1280" cm="1">
        <f t="array" ref="A1280">INDEX(Subscribers!$A$2:$A$1001, INT((ROW()-2)/12)+1)</f>
        <v>107</v>
      </c>
      <c r="B1280">
        <f t="shared" si="83"/>
        <v>7</v>
      </c>
      <c r="C1280" s="9" cm="1">
        <f t="array" ref="C1280">INDEX(Months!$A$2:$A$13, $B1280)</f>
        <v>45474</v>
      </c>
      <c r="D1280" s="9" cm="1">
        <f t="array" aca="1" ref="D1280" ca="1">INDEX(Subscribers!$F$2:$F$1001, INT((ROW()-2)/12)+1)</f>
        <v>45444</v>
      </c>
      <c r="E1280" s="5" cm="1">
        <f t="array" aca="1" ref="E1280" ca="1">INDEX(Subscribers!$Q$2:$Q$1001, INT((ROW()-2)/12)+1)</f>
        <v>999</v>
      </c>
      <c r="F1280" s="5">
        <f t="shared" ca="1" si="84"/>
        <v>1</v>
      </c>
      <c r="G1280" s="5">
        <f t="shared" ca="1" si="85"/>
        <v>0</v>
      </c>
      <c r="H1280" s="7" cm="1">
        <f t="array" aca="1" ref="H1280" ca="1">INDEX(Subscribers!$G$2:$G$1001, INT((ROW()-2)/12)+1)</f>
        <v>9.99</v>
      </c>
      <c r="I1280">
        <f t="shared" ca="1" si="86"/>
        <v>9.99</v>
      </c>
    </row>
    <row r="1281" spans="1:9">
      <c r="A1281" cm="1">
        <f t="array" ref="A1281">INDEX(Subscribers!$A$2:$A$1001, INT((ROW()-2)/12)+1)</f>
        <v>107</v>
      </c>
      <c r="B1281">
        <f t="shared" si="83"/>
        <v>8</v>
      </c>
      <c r="C1281" s="9" cm="1">
        <f t="array" ref="C1281">INDEX(Months!$A$2:$A$13, $B1281)</f>
        <v>45505</v>
      </c>
      <c r="D1281" s="9" cm="1">
        <f t="array" aca="1" ref="D1281" ca="1">INDEX(Subscribers!$F$2:$F$1001, INT((ROW()-2)/12)+1)</f>
        <v>45444</v>
      </c>
      <c r="E1281" s="5" cm="1">
        <f t="array" aca="1" ref="E1281" ca="1">INDEX(Subscribers!$Q$2:$Q$1001, INT((ROW()-2)/12)+1)</f>
        <v>999</v>
      </c>
      <c r="F1281" s="5">
        <f t="shared" ca="1" si="84"/>
        <v>1</v>
      </c>
      <c r="G1281" s="5">
        <f t="shared" ca="1" si="85"/>
        <v>0</v>
      </c>
      <c r="H1281" s="7" cm="1">
        <f t="array" aca="1" ref="H1281" ca="1">INDEX(Subscribers!$G$2:$G$1001, INT((ROW()-2)/12)+1)</f>
        <v>9.99</v>
      </c>
      <c r="I1281">
        <f t="shared" ca="1" si="86"/>
        <v>9.99</v>
      </c>
    </row>
    <row r="1282" spans="1:9">
      <c r="A1282" cm="1">
        <f t="array" ref="A1282">INDEX(Subscribers!$A$2:$A$1001, INT((ROW()-2)/12)+1)</f>
        <v>107</v>
      </c>
      <c r="B1282">
        <f t="shared" si="83"/>
        <v>9</v>
      </c>
      <c r="C1282" s="9" cm="1">
        <f t="array" ref="C1282">INDEX(Months!$A$2:$A$13, $B1282)</f>
        <v>45536</v>
      </c>
      <c r="D1282" s="9" cm="1">
        <f t="array" aca="1" ref="D1282" ca="1">INDEX(Subscribers!$F$2:$F$1001, INT((ROW()-2)/12)+1)</f>
        <v>45444</v>
      </c>
      <c r="E1282" s="5" cm="1">
        <f t="array" aca="1" ref="E1282" ca="1">INDEX(Subscribers!$Q$2:$Q$1001, INT((ROW()-2)/12)+1)</f>
        <v>999</v>
      </c>
      <c r="F1282" s="5">
        <f t="shared" ca="1" si="84"/>
        <v>1</v>
      </c>
      <c r="G1282" s="5">
        <f t="shared" ca="1" si="85"/>
        <v>0</v>
      </c>
      <c r="H1282" s="7" cm="1">
        <f t="array" aca="1" ref="H1282" ca="1">INDEX(Subscribers!$G$2:$G$1001, INT((ROW()-2)/12)+1)</f>
        <v>9.99</v>
      </c>
      <c r="I1282">
        <f t="shared" ca="1" si="86"/>
        <v>9.99</v>
      </c>
    </row>
    <row r="1283" spans="1:9">
      <c r="A1283" cm="1">
        <f t="array" ref="A1283">INDEX(Subscribers!$A$2:$A$1001, INT((ROW()-2)/12)+1)</f>
        <v>107</v>
      </c>
      <c r="B1283">
        <f t="shared" ref="B1283:B1346" si="87">MOD(ROW()-2,12)+1</f>
        <v>10</v>
      </c>
      <c r="C1283" s="9" cm="1">
        <f t="array" ref="C1283">INDEX(Months!$A$2:$A$13, $B1283)</f>
        <v>45566</v>
      </c>
      <c r="D1283" s="9" cm="1">
        <f t="array" aca="1" ref="D1283" ca="1">INDEX(Subscribers!$F$2:$F$1001, INT((ROW()-2)/12)+1)</f>
        <v>45444</v>
      </c>
      <c r="E1283" s="5" cm="1">
        <f t="array" aca="1" ref="E1283" ca="1">INDEX(Subscribers!$Q$2:$Q$1001, INT((ROW()-2)/12)+1)</f>
        <v>999</v>
      </c>
      <c r="F1283" s="5">
        <f t="shared" ref="F1283:F1346" ca="1" si="88">--( AND($C1283&gt;=$D1283, IF($E1283=999, TRUE, $B1283&lt;$E1283)) )</f>
        <v>1</v>
      </c>
      <c r="G1283" s="5">
        <f t="shared" ref="G1283:G1346" ca="1" si="89">IF($E1283=999,0,IF($B1283=$E1283,1,0))</f>
        <v>0</v>
      </c>
      <c r="H1283" s="7" cm="1">
        <f t="array" aca="1" ref="H1283" ca="1">INDEX(Subscribers!$G$2:$G$1001, INT((ROW()-2)/12)+1)</f>
        <v>9.99</v>
      </c>
      <c r="I1283">
        <f t="shared" ref="I1283:I1346" ca="1" si="90">IF($F1283=1,$H1283,0)</f>
        <v>9.99</v>
      </c>
    </row>
    <row r="1284" spans="1:9">
      <c r="A1284" cm="1">
        <f t="array" ref="A1284">INDEX(Subscribers!$A$2:$A$1001, INT((ROW()-2)/12)+1)</f>
        <v>107</v>
      </c>
      <c r="B1284">
        <f t="shared" si="87"/>
        <v>11</v>
      </c>
      <c r="C1284" s="9" cm="1">
        <f t="array" ref="C1284">INDEX(Months!$A$2:$A$13, $B1284)</f>
        <v>45597</v>
      </c>
      <c r="D1284" s="9" cm="1">
        <f t="array" aca="1" ref="D1284" ca="1">INDEX(Subscribers!$F$2:$F$1001, INT((ROW()-2)/12)+1)</f>
        <v>45444</v>
      </c>
      <c r="E1284" s="5" cm="1">
        <f t="array" aca="1" ref="E1284" ca="1">INDEX(Subscribers!$Q$2:$Q$1001, INT((ROW()-2)/12)+1)</f>
        <v>999</v>
      </c>
      <c r="F1284" s="5">
        <f t="shared" ca="1" si="88"/>
        <v>1</v>
      </c>
      <c r="G1284" s="5">
        <f t="shared" ca="1" si="89"/>
        <v>0</v>
      </c>
      <c r="H1284" s="7" cm="1">
        <f t="array" aca="1" ref="H1284" ca="1">INDEX(Subscribers!$G$2:$G$1001, INT((ROW()-2)/12)+1)</f>
        <v>9.99</v>
      </c>
      <c r="I1284">
        <f t="shared" ca="1" si="90"/>
        <v>9.99</v>
      </c>
    </row>
    <row r="1285" spans="1:9">
      <c r="A1285" cm="1">
        <f t="array" ref="A1285">INDEX(Subscribers!$A$2:$A$1001, INT((ROW()-2)/12)+1)</f>
        <v>107</v>
      </c>
      <c r="B1285">
        <f t="shared" si="87"/>
        <v>12</v>
      </c>
      <c r="C1285" s="9" cm="1">
        <f t="array" ref="C1285">INDEX(Months!$A$2:$A$13, $B1285)</f>
        <v>45627</v>
      </c>
      <c r="D1285" s="9" cm="1">
        <f t="array" aca="1" ref="D1285" ca="1">INDEX(Subscribers!$F$2:$F$1001, INT((ROW()-2)/12)+1)</f>
        <v>45444</v>
      </c>
      <c r="E1285" s="5" cm="1">
        <f t="array" aca="1" ref="E1285" ca="1">INDEX(Subscribers!$Q$2:$Q$1001, INT((ROW()-2)/12)+1)</f>
        <v>999</v>
      </c>
      <c r="F1285" s="5">
        <f t="shared" ca="1" si="88"/>
        <v>1</v>
      </c>
      <c r="G1285" s="5">
        <f t="shared" ca="1" si="89"/>
        <v>0</v>
      </c>
      <c r="H1285" s="7" cm="1">
        <f t="array" aca="1" ref="H1285" ca="1">INDEX(Subscribers!$G$2:$G$1001, INT((ROW()-2)/12)+1)</f>
        <v>9.99</v>
      </c>
      <c r="I1285">
        <f t="shared" ca="1" si="90"/>
        <v>9.99</v>
      </c>
    </row>
    <row r="1286" spans="1:9">
      <c r="A1286" cm="1">
        <f t="array" ref="A1286">INDEX(Subscribers!$A$2:$A$1001, INT((ROW()-2)/12)+1)</f>
        <v>108</v>
      </c>
      <c r="B1286">
        <f t="shared" si="87"/>
        <v>1</v>
      </c>
      <c r="C1286" s="9" cm="1">
        <f t="array" ref="C1286">INDEX(Months!$A$2:$A$13, $B1286)</f>
        <v>45292</v>
      </c>
      <c r="D1286" s="9" cm="1">
        <f t="array" aca="1" ref="D1286" ca="1">INDEX(Subscribers!$F$2:$F$1001, INT((ROW()-2)/12)+1)</f>
        <v>45474</v>
      </c>
      <c r="E1286" s="5" cm="1">
        <f t="array" aca="1" ref="E1286" ca="1">INDEX(Subscribers!$Q$2:$Q$1001, INT((ROW()-2)/12)+1)</f>
        <v>12</v>
      </c>
      <c r="F1286" s="5">
        <f t="shared" ca="1" si="88"/>
        <v>0</v>
      </c>
      <c r="G1286" s="5">
        <f t="shared" ca="1" si="89"/>
        <v>0</v>
      </c>
      <c r="H1286" s="7" cm="1">
        <f t="array" aca="1" ref="H1286" ca="1">INDEX(Subscribers!$G$2:$G$1001, INT((ROW()-2)/12)+1)</f>
        <v>16.98</v>
      </c>
      <c r="I1286">
        <f t="shared" ca="1" si="90"/>
        <v>0</v>
      </c>
    </row>
    <row r="1287" spans="1:9">
      <c r="A1287" cm="1">
        <f t="array" ref="A1287">INDEX(Subscribers!$A$2:$A$1001, INT((ROW()-2)/12)+1)</f>
        <v>108</v>
      </c>
      <c r="B1287">
        <f t="shared" si="87"/>
        <v>2</v>
      </c>
      <c r="C1287" s="9" cm="1">
        <f t="array" ref="C1287">INDEX(Months!$A$2:$A$13, $B1287)</f>
        <v>45323</v>
      </c>
      <c r="D1287" s="9" cm="1">
        <f t="array" aca="1" ref="D1287" ca="1">INDEX(Subscribers!$F$2:$F$1001, INT((ROW()-2)/12)+1)</f>
        <v>45474</v>
      </c>
      <c r="E1287" s="5" cm="1">
        <f t="array" aca="1" ref="E1287" ca="1">INDEX(Subscribers!$Q$2:$Q$1001, INT((ROW()-2)/12)+1)</f>
        <v>12</v>
      </c>
      <c r="F1287" s="5">
        <f t="shared" ca="1" si="88"/>
        <v>0</v>
      </c>
      <c r="G1287" s="5">
        <f t="shared" ca="1" si="89"/>
        <v>0</v>
      </c>
      <c r="H1287" s="7" cm="1">
        <f t="array" aca="1" ref="H1287" ca="1">INDEX(Subscribers!$G$2:$G$1001, INT((ROW()-2)/12)+1)</f>
        <v>16.98</v>
      </c>
      <c r="I1287">
        <f t="shared" ca="1" si="90"/>
        <v>0</v>
      </c>
    </row>
    <row r="1288" spans="1:9">
      <c r="A1288" cm="1">
        <f t="array" ref="A1288">INDEX(Subscribers!$A$2:$A$1001, INT((ROW()-2)/12)+1)</f>
        <v>108</v>
      </c>
      <c r="B1288">
        <f t="shared" si="87"/>
        <v>3</v>
      </c>
      <c r="C1288" s="9" cm="1">
        <f t="array" ref="C1288">INDEX(Months!$A$2:$A$13, $B1288)</f>
        <v>45352</v>
      </c>
      <c r="D1288" s="9" cm="1">
        <f t="array" aca="1" ref="D1288" ca="1">INDEX(Subscribers!$F$2:$F$1001, INT((ROW()-2)/12)+1)</f>
        <v>45474</v>
      </c>
      <c r="E1288" s="5" cm="1">
        <f t="array" aca="1" ref="E1288" ca="1">INDEX(Subscribers!$Q$2:$Q$1001, INT((ROW()-2)/12)+1)</f>
        <v>12</v>
      </c>
      <c r="F1288" s="5">
        <f t="shared" ca="1" si="88"/>
        <v>0</v>
      </c>
      <c r="G1288" s="5">
        <f t="shared" ca="1" si="89"/>
        <v>0</v>
      </c>
      <c r="H1288" s="7" cm="1">
        <f t="array" aca="1" ref="H1288" ca="1">INDEX(Subscribers!$G$2:$G$1001, INT((ROW()-2)/12)+1)</f>
        <v>16.98</v>
      </c>
      <c r="I1288">
        <f t="shared" ca="1" si="90"/>
        <v>0</v>
      </c>
    </row>
    <row r="1289" spans="1:9">
      <c r="A1289" cm="1">
        <f t="array" ref="A1289">INDEX(Subscribers!$A$2:$A$1001, INT((ROW()-2)/12)+1)</f>
        <v>108</v>
      </c>
      <c r="B1289">
        <f t="shared" si="87"/>
        <v>4</v>
      </c>
      <c r="C1289" s="9" cm="1">
        <f t="array" ref="C1289">INDEX(Months!$A$2:$A$13, $B1289)</f>
        <v>45383</v>
      </c>
      <c r="D1289" s="9" cm="1">
        <f t="array" aca="1" ref="D1289" ca="1">INDEX(Subscribers!$F$2:$F$1001, INT((ROW()-2)/12)+1)</f>
        <v>45474</v>
      </c>
      <c r="E1289" s="5" cm="1">
        <f t="array" aca="1" ref="E1289" ca="1">INDEX(Subscribers!$Q$2:$Q$1001, INT((ROW()-2)/12)+1)</f>
        <v>12</v>
      </c>
      <c r="F1289" s="5">
        <f t="shared" ca="1" si="88"/>
        <v>0</v>
      </c>
      <c r="G1289" s="5">
        <f t="shared" ca="1" si="89"/>
        <v>0</v>
      </c>
      <c r="H1289" s="7" cm="1">
        <f t="array" aca="1" ref="H1289" ca="1">INDEX(Subscribers!$G$2:$G$1001, INT((ROW()-2)/12)+1)</f>
        <v>16.98</v>
      </c>
      <c r="I1289">
        <f t="shared" ca="1" si="90"/>
        <v>0</v>
      </c>
    </row>
    <row r="1290" spans="1:9">
      <c r="A1290" cm="1">
        <f t="array" ref="A1290">INDEX(Subscribers!$A$2:$A$1001, INT((ROW()-2)/12)+1)</f>
        <v>108</v>
      </c>
      <c r="B1290">
        <f t="shared" si="87"/>
        <v>5</v>
      </c>
      <c r="C1290" s="9" cm="1">
        <f t="array" ref="C1290">INDEX(Months!$A$2:$A$13, $B1290)</f>
        <v>45413</v>
      </c>
      <c r="D1290" s="9" cm="1">
        <f t="array" aca="1" ref="D1290" ca="1">INDEX(Subscribers!$F$2:$F$1001, INT((ROW()-2)/12)+1)</f>
        <v>45474</v>
      </c>
      <c r="E1290" s="5" cm="1">
        <f t="array" aca="1" ref="E1290" ca="1">INDEX(Subscribers!$Q$2:$Q$1001, INT((ROW()-2)/12)+1)</f>
        <v>12</v>
      </c>
      <c r="F1290" s="5">
        <f t="shared" ca="1" si="88"/>
        <v>0</v>
      </c>
      <c r="G1290" s="5">
        <f t="shared" ca="1" si="89"/>
        <v>0</v>
      </c>
      <c r="H1290" s="7" cm="1">
        <f t="array" aca="1" ref="H1290" ca="1">INDEX(Subscribers!$G$2:$G$1001, INT((ROW()-2)/12)+1)</f>
        <v>16.98</v>
      </c>
      <c r="I1290">
        <f t="shared" ca="1" si="90"/>
        <v>0</v>
      </c>
    </row>
    <row r="1291" spans="1:9">
      <c r="A1291" cm="1">
        <f t="array" ref="A1291">INDEX(Subscribers!$A$2:$A$1001, INT((ROW()-2)/12)+1)</f>
        <v>108</v>
      </c>
      <c r="B1291">
        <f t="shared" si="87"/>
        <v>6</v>
      </c>
      <c r="C1291" s="9" cm="1">
        <f t="array" ref="C1291">INDEX(Months!$A$2:$A$13, $B1291)</f>
        <v>45444</v>
      </c>
      <c r="D1291" s="9" cm="1">
        <f t="array" aca="1" ref="D1291" ca="1">INDEX(Subscribers!$F$2:$F$1001, INT((ROW()-2)/12)+1)</f>
        <v>45474</v>
      </c>
      <c r="E1291" s="5" cm="1">
        <f t="array" aca="1" ref="E1291" ca="1">INDEX(Subscribers!$Q$2:$Q$1001, INT((ROW()-2)/12)+1)</f>
        <v>12</v>
      </c>
      <c r="F1291" s="5">
        <f t="shared" ca="1" si="88"/>
        <v>0</v>
      </c>
      <c r="G1291" s="5">
        <f t="shared" ca="1" si="89"/>
        <v>0</v>
      </c>
      <c r="H1291" s="7" cm="1">
        <f t="array" aca="1" ref="H1291" ca="1">INDEX(Subscribers!$G$2:$G$1001, INT((ROW()-2)/12)+1)</f>
        <v>16.98</v>
      </c>
      <c r="I1291">
        <f t="shared" ca="1" si="90"/>
        <v>0</v>
      </c>
    </row>
    <row r="1292" spans="1:9">
      <c r="A1292" cm="1">
        <f t="array" ref="A1292">INDEX(Subscribers!$A$2:$A$1001, INT((ROW()-2)/12)+1)</f>
        <v>108</v>
      </c>
      <c r="B1292">
        <f t="shared" si="87"/>
        <v>7</v>
      </c>
      <c r="C1292" s="9" cm="1">
        <f t="array" ref="C1292">INDEX(Months!$A$2:$A$13, $B1292)</f>
        <v>45474</v>
      </c>
      <c r="D1292" s="9" cm="1">
        <f t="array" aca="1" ref="D1292" ca="1">INDEX(Subscribers!$F$2:$F$1001, INT((ROW()-2)/12)+1)</f>
        <v>45474</v>
      </c>
      <c r="E1292" s="5" cm="1">
        <f t="array" aca="1" ref="E1292" ca="1">INDEX(Subscribers!$Q$2:$Q$1001, INT((ROW()-2)/12)+1)</f>
        <v>12</v>
      </c>
      <c r="F1292" s="5">
        <f t="shared" ca="1" si="88"/>
        <v>1</v>
      </c>
      <c r="G1292" s="5">
        <f t="shared" ca="1" si="89"/>
        <v>0</v>
      </c>
      <c r="H1292" s="7" cm="1">
        <f t="array" aca="1" ref="H1292" ca="1">INDEX(Subscribers!$G$2:$G$1001, INT((ROW()-2)/12)+1)</f>
        <v>16.98</v>
      </c>
      <c r="I1292">
        <f t="shared" ca="1" si="90"/>
        <v>16.98</v>
      </c>
    </row>
    <row r="1293" spans="1:9">
      <c r="A1293" cm="1">
        <f t="array" ref="A1293">INDEX(Subscribers!$A$2:$A$1001, INT((ROW()-2)/12)+1)</f>
        <v>108</v>
      </c>
      <c r="B1293">
        <f t="shared" si="87"/>
        <v>8</v>
      </c>
      <c r="C1293" s="9" cm="1">
        <f t="array" ref="C1293">INDEX(Months!$A$2:$A$13, $B1293)</f>
        <v>45505</v>
      </c>
      <c r="D1293" s="9" cm="1">
        <f t="array" aca="1" ref="D1293" ca="1">INDEX(Subscribers!$F$2:$F$1001, INT((ROW()-2)/12)+1)</f>
        <v>45474</v>
      </c>
      <c r="E1293" s="5" cm="1">
        <f t="array" aca="1" ref="E1293" ca="1">INDEX(Subscribers!$Q$2:$Q$1001, INT((ROW()-2)/12)+1)</f>
        <v>12</v>
      </c>
      <c r="F1293" s="5">
        <f t="shared" ca="1" si="88"/>
        <v>1</v>
      </c>
      <c r="G1293" s="5">
        <f t="shared" ca="1" si="89"/>
        <v>0</v>
      </c>
      <c r="H1293" s="7" cm="1">
        <f t="array" aca="1" ref="H1293" ca="1">INDEX(Subscribers!$G$2:$G$1001, INT((ROW()-2)/12)+1)</f>
        <v>16.98</v>
      </c>
      <c r="I1293">
        <f t="shared" ca="1" si="90"/>
        <v>16.98</v>
      </c>
    </row>
    <row r="1294" spans="1:9">
      <c r="A1294" cm="1">
        <f t="array" ref="A1294">INDEX(Subscribers!$A$2:$A$1001, INT((ROW()-2)/12)+1)</f>
        <v>108</v>
      </c>
      <c r="B1294">
        <f t="shared" si="87"/>
        <v>9</v>
      </c>
      <c r="C1294" s="9" cm="1">
        <f t="array" ref="C1294">INDEX(Months!$A$2:$A$13, $B1294)</f>
        <v>45536</v>
      </c>
      <c r="D1294" s="9" cm="1">
        <f t="array" aca="1" ref="D1294" ca="1">INDEX(Subscribers!$F$2:$F$1001, INT((ROW()-2)/12)+1)</f>
        <v>45474</v>
      </c>
      <c r="E1294" s="5" cm="1">
        <f t="array" aca="1" ref="E1294" ca="1">INDEX(Subscribers!$Q$2:$Q$1001, INT((ROW()-2)/12)+1)</f>
        <v>12</v>
      </c>
      <c r="F1294" s="5">
        <f t="shared" ca="1" si="88"/>
        <v>1</v>
      </c>
      <c r="G1294" s="5">
        <f t="shared" ca="1" si="89"/>
        <v>0</v>
      </c>
      <c r="H1294" s="7" cm="1">
        <f t="array" aca="1" ref="H1294" ca="1">INDEX(Subscribers!$G$2:$G$1001, INT((ROW()-2)/12)+1)</f>
        <v>16.98</v>
      </c>
      <c r="I1294">
        <f t="shared" ca="1" si="90"/>
        <v>16.98</v>
      </c>
    </row>
    <row r="1295" spans="1:9">
      <c r="A1295" cm="1">
        <f t="array" ref="A1295">INDEX(Subscribers!$A$2:$A$1001, INT((ROW()-2)/12)+1)</f>
        <v>108</v>
      </c>
      <c r="B1295">
        <f t="shared" si="87"/>
        <v>10</v>
      </c>
      <c r="C1295" s="9" cm="1">
        <f t="array" ref="C1295">INDEX(Months!$A$2:$A$13, $B1295)</f>
        <v>45566</v>
      </c>
      <c r="D1295" s="9" cm="1">
        <f t="array" aca="1" ref="D1295" ca="1">INDEX(Subscribers!$F$2:$F$1001, INT((ROW()-2)/12)+1)</f>
        <v>45474</v>
      </c>
      <c r="E1295" s="5" cm="1">
        <f t="array" aca="1" ref="E1295" ca="1">INDEX(Subscribers!$Q$2:$Q$1001, INT((ROW()-2)/12)+1)</f>
        <v>12</v>
      </c>
      <c r="F1295" s="5">
        <f t="shared" ca="1" si="88"/>
        <v>1</v>
      </c>
      <c r="G1295" s="5">
        <f t="shared" ca="1" si="89"/>
        <v>0</v>
      </c>
      <c r="H1295" s="7" cm="1">
        <f t="array" aca="1" ref="H1295" ca="1">INDEX(Subscribers!$G$2:$G$1001, INT((ROW()-2)/12)+1)</f>
        <v>16.98</v>
      </c>
      <c r="I1295">
        <f t="shared" ca="1" si="90"/>
        <v>16.98</v>
      </c>
    </row>
    <row r="1296" spans="1:9">
      <c r="A1296" cm="1">
        <f t="array" ref="A1296">INDEX(Subscribers!$A$2:$A$1001, INT((ROW()-2)/12)+1)</f>
        <v>108</v>
      </c>
      <c r="B1296">
        <f t="shared" si="87"/>
        <v>11</v>
      </c>
      <c r="C1296" s="9" cm="1">
        <f t="array" ref="C1296">INDEX(Months!$A$2:$A$13, $B1296)</f>
        <v>45597</v>
      </c>
      <c r="D1296" s="9" cm="1">
        <f t="array" aca="1" ref="D1296" ca="1">INDEX(Subscribers!$F$2:$F$1001, INT((ROW()-2)/12)+1)</f>
        <v>45474</v>
      </c>
      <c r="E1296" s="5" cm="1">
        <f t="array" aca="1" ref="E1296" ca="1">INDEX(Subscribers!$Q$2:$Q$1001, INT((ROW()-2)/12)+1)</f>
        <v>12</v>
      </c>
      <c r="F1296" s="5">
        <f t="shared" ca="1" si="88"/>
        <v>1</v>
      </c>
      <c r="G1296" s="5">
        <f t="shared" ca="1" si="89"/>
        <v>0</v>
      </c>
      <c r="H1296" s="7" cm="1">
        <f t="array" aca="1" ref="H1296" ca="1">INDEX(Subscribers!$G$2:$G$1001, INT((ROW()-2)/12)+1)</f>
        <v>16.98</v>
      </c>
      <c r="I1296">
        <f t="shared" ca="1" si="90"/>
        <v>16.98</v>
      </c>
    </row>
    <row r="1297" spans="1:9">
      <c r="A1297" cm="1">
        <f t="array" ref="A1297">INDEX(Subscribers!$A$2:$A$1001, INT((ROW()-2)/12)+1)</f>
        <v>108</v>
      </c>
      <c r="B1297">
        <f t="shared" si="87"/>
        <v>12</v>
      </c>
      <c r="C1297" s="9" cm="1">
        <f t="array" ref="C1297">INDEX(Months!$A$2:$A$13, $B1297)</f>
        <v>45627</v>
      </c>
      <c r="D1297" s="9" cm="1">
        <f t="array" aca="1" ref="D1297" ca="1">INDEX(Subscribers!$F$2:$F$1001, INT((ROW()-2)/12)+1)</f>
        <v>45474</v>
      </c>
      <c r="E1297" s="5" cm="1">
        <f t="array" aca="1" ref="E1297" ca="1">INDEX(Subscribers!$Q$2:$Q$1001, INT((ROW()-2)/12)+1)</f>
        <v>12</v>
      </c>
      <c r="F1297" s="5">
        <f t="shared" ca="1" si="88"/>
        <v>0</v>
      </c>
      <c r="G1297" s="5">
        <f t="shared" ca="1" si="89"/>
        <v>1</v>
      </c>
      <c r="H1297" s="7" cm="1">
        <f t="array" aca="1" ref="H1297" ca="1">INDEX(Subscribers!$G$2:$G$1001, INT((ROW()-2)/12)+1)</f>
        <v>16.98</v>
      </c>
      <c r="I1297">
        <f t="shared" ca="1" si="90"/>
        <v>0</v>
      </c>
    </row>
    <row r="1298" spans="1:9">
      <c r="A1298" cm="1">
        <f t="array" ref="A1298">INDEX(Subscribers!$A$2:$A$1001, INT((ROW()-2)/12)+1)</f>
        <v>109</v>
      </c>
      <c r="B1298">
        <f t="shared" si="87"/>
        <v>1</v>
      </c>
      <c r="C1298" s="9" cm="1">
        <f t="array" ref="C1298">INDEX(Months!$A$2:$A$13, $B1298)</f>
        <v>45292</v>
      </c>
      <c r="D1298" s="9" cm="1">
        <f t="array" aca="1" ref="D1298" ca="1">INDEX(Subscribers!$F$2:$F$1001, INT((ROW()-2)/12)+1)</f>
        <v>45566</v>
      </c>
      <c r="E1298" s="5" cm="1">
        <f t="array" aca="1" ref="E1298" ca="1">INDEX(Subscribers!$Q$2:$Q$1001, INT((ROW()-2)/12)+1)</f>
        <v>999</v>
      </c>
      <c r="F1298" s="5">
        <f t="shared" ca="1" si="88"/>
        <v>0</v>
      </c>
      <c r="G1298" s="5">
        <f t="shared" ca="1" si="89"/>
        <v>0</v>
      </c>
      <c r="H1298" s="7" cm="1">
        <f t="array" aca="1" ref="H1298" ca="1">INDEX(Subscribers!$G$2:$G$1001, INT((ROW()-2)/12)+1)</f>
        <v>34.979999999999997</v>
      </c>
      <c r="I1298">
        <f t="shared" ca="1" si="90"/>
        <v>0</v>
      </c>
    </row>
    <row r="1299" spans="1:9">
      <c r="A1299" cm="1">
        <f t="array" ref="A1299">INDEX(Subscribers!$A$2:$A$1001, INT((ROW()-2)/12)+1)</f>
        <v>109</v>
      </c>
      <c r="B1299">
        <f t="shared" si="87"/>
        <v>2</v>
      </c>
      <c r="C1299" s="9" cm="1">
        <f t="array" ref="C1299">INDEX(Months!$A$2:$A$13, $B1299)</f>
        <v>45323</v>
      </c>
      <c r="D1299" s="9" cm="1">
        <f t="array" aca="1" ref="D1299" ca="1">INDEX(Subscribers!$F$2:$F$1001, INT((ROW()-2)/12)+1)</f>
        <v>45566</v>
      </c>
      <c r="E1299" s="5" cm="1">
        <f t="array" aca="1" ref="E1299" ca="1">INDEX(Subscribers!$Q$2:$Q$1001, INT((ROW()-2)/12)+1)</f>
        <v>999</v>
      </c>
      <c r="F1299" s="5">
        <f t="shared" ca="1" si="88"/>
        <v>0</v>
      </c>
      <c r="G1299" s="5">
        <f t="shared" ca="1" si="89"/>
        <v>0</v>
      </c>
      <c r="H1299" s="7" cm="1">
        <f t="array" aca="1" ref="H1299" ca="1">INDEX(Subscribers!$G$2:$G$1001, INT((ROW()-2)/12)+1)</f>
        <v>34.979999999999997</v>
      </c>
      <c r="I1299">
        <f t="shared" ca="1" si="90"/>
        <v>0</v>
      </c>
    </row>
    <row r="1300" spans="1:9">
      <c r="A1300" cm="1">
        <f t="array" ref="A1300">INDEX(Subscribers!$A$2:$A$1001, INT((ROW()-2)/12)+1)</f>
        <v>109</v>
      </c>
      <c r="B1300">
        <f t="shared" si="87"/>
        <v>3</v>
      </c>
      <c r="C1300" s="9" cm="1">
        <f t="array" ref="C1300">INDEX(Months!$A$2:$A$13, $B1300)</f>
        <v>45352</v>
      </c>
      <c r="D1300" s="9" cm="1">
        <f t="array" aca="1" ref="D1300" ca="1">INDEX(Subscribers!$F$2:$F$1001, INT((ROW()-2)/12)+1)</f>
        <v>45566</v>
      </c>
      <c r="E1300" s="5" cm="1">
        <f t="array" aca="1" ref="E1300" ca="1">INDEX(Subscribers!$Q$2:$Q$1001, INT((ROW()-2)/12)+1)</f>
        <v>999</v>
      </c>
      <c r="F1300" s="5">
        <f t="shared" ca="1" si="88"/>
        <v>0</v>
      </c>
      <c r="G1300" s="5">
        <f t="shared" ca="1" si="89"/>
        <v>0</v>
      </c>
      <c r="H1300" s="7" cm="1">
        <f t="array" aca="1" ref="H1300" ca="1">INDEX(Subscribers!$G$2:$G$1001, INT((ROW()-2)/12)+1)</f>
        <v>34.979999999999997</v>
      </c>
      <c r="I1300">
        <f t="shared" ca="1" si="90"/>
        <v>0</v>
      </c>
    </row>
    <row r="1301" spans="1:9">
      <c r="A1301" cm="1">
        <f t="array" ref="A1301">INDEX(Subscribers!$A$2:$A$1001, INT((ROW()-2)/12)+1)</f>
        <v>109</v>
      </c>
      <c r="B1301">
        <f t="shared" si="87"/>
        <v>4</v>
      </c>
      <c r="C1301" s="9" cm="1">
        <f t="array" ref="C1301">INDEX(Months!$A$2:$A$13, $B1301)</f>
        <v>45383</v>
      </c>
      <c r="D1301" s="9" cm="1">
        <f t="array" aca="1" ref="D1301" ca="1">INDEX(Subscribers!$F$2:$F$1001, INT((ROW()-2)/12)+1)</f>
        <v>45566</v>
      </c>
      <c r="E1301" s="5" cm="1">
        <f t="array" aca="1" ref="E1301" ca="1">INDEX(Subscribers!$Q$2:$Q$1001, INT((ROW()-2)/12)+1)</f>
        <v>999</v>
      </c>
      <c r="F1301" s="5">
        <f t="shared" ca="1" si="88"/>
        <v>0</v>
      </c>
      <c r="G1301" s="5">
        <f t="shared" ca="1" si="89"/>
        <v>0</v>
      </c>
      <c r="H1301" s="7" cm="1">
        <f t="array" aca="1" ref="H1301" ca="1">INDEX(Subscribers!$G$2:$G$1001, INT((ROW()-2)/12)+1)</f>
        <v>34.979999999999997</v>
      </c>
      <c r="I1301">
        <f t="shared" ca="1" si="90"/>
        <v>0</v>
      </c>
    </row>
    <row r="1302" spans="1:9">
      <c r="A1302" cm="1">
        <f t="array" ref="A1302">INDEX(Subscribers!$A$2:$A$1001, INT((ROW()-2)/12)+1)</f>
        <v>109</v>
      </c>
      <c r="B1302">
        <f t="shared" si="87"/>
        <v>5</v>
      </c>
      <c r="C1302" s="9" cm="1">
        <f t="array" ref="C1302">INDEX(Months!$A$2:$A$13, $B1302)</f>
        <v>45413</v>
      </c>
      <c r="D1302" s="9" cm="1">
        <f t="array" aca="1" ref="D1302" ca="1">INDEX(Subscribers!$F$2:$F$1001, INT((ROW()-2)/12)+1)</f>
        <v>45566</v>
      </c>
      <c r="E1302" s="5" cm="1">
        <f t="array" aca="1" ref="E1302" ca="1">INDEX(Subscribers!$Q$2:$Q$1001, INT((ROW()-2)/12)+1)</f>
        <v>999</v>
      </c>
      <c r="F1302" s="5">
        <f t="shared" ca="1" si="88"/>
        <v>0</v>
      </c>
      <c r="G1302" s="5">
        <f t="shared" ca="1" si="89"/>
        <v>0</v>
      </c>
      <c r="H1302" s="7" cm="1">
        <f t="array" aca="1" ref="H1302" ca="1">INDEX(Subscribers!$G$2:$G$1001, INT((ROW()-2)/12)+1)</f>
        <v>34.979999999999997</v>
      </c>
      <c r="I1302">
        <f t="shared" ca="1" si="90"/>
        <v>0</v>
      </c>
    </row>
    <row r="1303" spans="1:9">
      <c r="A1303" cm="1">
        <f t="array" ref="A1303">INDEX(Subscribers!$A$2:$A$1001, INT((ROW()-2)/12)+1)</f>
        <v>109</v>
      </c>
      <c r="B1303">
        <f t="shared" si="87"/>
        <v>6</v>
      </c>
      <c r="C1303" s="9" cm="1">
        <f t="array" ref="C1303">INDEX(Months!$A$2:$A$13, $B1303)</f>
        <v>45444</v>
      </c>
      <c r="D1303" s="9" cm="1">
        <f t="array" aca="1" ref="D1303" ca="1">INDEX(Subscribers!$F$2:$F$1001, INT((ROW()-2)/12)+1)</f>
        <v>45566</v>
      </c>
      <c r="E1303" s="5" cm="1">
        <f t="array" aca="1" ref="E1303" ca="1">INDEX(Subscribers!$Q$2:$Q$1001, INT((ROW()-2)/12)+1)</f>
        <v>999</v>
      </c>
      <c r="F1303" s="5">
        <f t="shared" ca="1" si="88"/>
        <v>0</v>
      </c>
      <c r="G1303" s="5">
        <f t="shared" ca="1" si="89"/>
        <v>0</v>
      </c>
      <c r="H1303" s="7" cm="1">
        <f t="array" aca="1" ref="H1303" ca="1">INDEX(Subscribers!$G$2:$G$1001, INT((ROW()-2)/12)+1)</f>
        <v>34.979999999999997</v>
      </c>
      <c r="I1303">
        <f t="shared" ca="1" si="90"/>
        <v>0</v>
      </c>
    </row>
    <row r="1304" spans="1:9">
      <c r="A1304" cm="1">
        <f t="array" ref="A1304">INDEX(Subscribers!$A$2:$A$1001, INT((ROW()-2)/12)+1)</f>
        <v>109</v>
      </c>
      <c r="B1304">
        <f t="shared" si="87"/>
        <v>7</v>
      </c>
      <c r="C1304" s="9" cm="1">
        <f t="array" ref="C1304">INDEX(Months!$A$2:$A$13, $B1304)</f>
        <v>45474</v>
      </c>
      <c r="D1304" s="9" cm="1">
        <f t="array" aca="1" ref="D1304" ca="1">INDEX(Subscribers!$F$2:$F$1001, INT((ROW()-2)/12)+1)</f>
        <v>45566</v>
      </c>
      <c r="E1304" s="5" cm="1">
        <f t="array" aca="1" ref="E1304" ca="1">INDEX(Subscribers!$Q$2:$Q$1001, INT((ROW()-2)/12)+1)</f>
        <v>999</v>
      </c>
      <c r="F1304" s="5">
        <f t="shared" ca="1" si="88"/>
        <v>0</v>
      </c>
      <c r="G1304" s="5">
        <f t="shared" ca="1" si="89"/>
        <v>0</v>
      </c>
      <c r="H1304" s="7" cm="1">
        <f t="array" aca="1" ref="H1304" ca="1">INDEX(Subscribers!$G$2:$G$1001, INT((ROW()-2)/12)+1)</f>
        <v>34.979999999999997</v>
      </c>
      <c r="I1304">
        <f t="shared" ca="1" si="90"/>
        <v>0</v>
      </c>
    </row>
    <row r="1305" spans="1:9">
      <c r="A1305" cm="1">
        <f t="array" ref="A1305">INDEX(Subscribers!$A$2:$A$1001, INT((ROW()-2)/12)+1)</f>
        <v>109</v>
      </c>
      <c r="B1305">
        <f t="shared" si="87"/>
        <v>8</v>
      </c>
      <c r="C1305" s="9" cm="1">
        <f t="array" ref="C1305">INDEX(Months!$A$2:$A$13, $B1305)</f>
        <v>45505</v>
      </c>
      <c r="D1305" s="9" cm="1">
        <f t="array" aca="1" ref="D1305" ca="1">INDEX(Subscribers!$F$2:$F$1001, INT((ROW()-2)/12)+1)</f>
        <v>45566</v>
      </c>
      <c r="E1305" s="5" cm="1">
        <f t="array" aca="1" ref="E1305" ca="1">INDEX(Subscribers!$Q$2:$Q$1001, INT((ROW()-2)/12)+1)</f>
        <v>999</v>
      </c>
      <c r="F1305" s="5">
        <f t="shared" ca="1" si="88"/>
        <v>0</v>
      </c>
      <c r="G1305" s="5">
        <f t="shared" ca="1" si="89"/>
        <v>0</v>
      </c>
      <c r="H1305" s="7" cm="1">
        <f t="array" aca="1" ref="H1305" ca="1">INDEX(Subscribers!$G$2:$G$1001, INT((ROW()-2)/12)+1)</f>
        <v>34.979999999999997</v>
      </c>
      <c r="I1305">
        <f t="shared" ca="1" si="90"/>
        <v>0</v>
      </c>
    </row>
    <row r="1306" spans="1:9">
      <c r="A1306" cm="1">
        <f t="array" ref="A1306">INDEX(Subscribers!$A$2:$A$1001, INT((ROW()-2)/12)+1)</f>
        <v>109</v>
      </c>
      <c r="B1306">
        <f t="shared" si="87"/>
        <v>9</v>
      </c>
      <c r="C1306" s="9" cm="1">
        <f t="array" ref="C1306">INDEX(Months!$A$2:$A$13, $B1306)</f>
        <v>45536</v>
      </c>
      <c r="D1306" s="9" cm="1">
        <f t="array" aca="1" ref="D1306" ca="1">INDEX(Subscribers!$F$2:$F$1001, INT((ROW()-2)/12)+1)</f>
        <v>45566</v>
      </c>
      <c r="E1306" s="5" cm="1">
        <f t="array" aca="1" ref="E1306" ca="1">INDEX(Subscribers!$Q$2:$Q$1001, INT((ROW()-2)/12)+1)</f>
        <v>999</v>
      </c>
      <c r="F1306" s="5">
        <f t="shared" ca="1" si="88"/>
        <v>0</v>
      </c>
      <c r="G1306" s="5">
        <f t="shared" ca="1" si="89"/>
        <v>0</v>
      </c>
      <c r="H1306" s="7" cm="1">
        <f t="array" aca="1" ref="H1306" ca="1">INDEX(Subscribers!$G$2:$G$1001, INT((ROW()-2)/12)+1)</f>
        <v>34.979999999999997</v>
      </c>
      <c r="I1306">
        <f t="shared" ca="1" si="90"/>
        <v>0</v>
      </c>
    </row>
    <row r="1307" spans="1:9">
      <c r="A1307" cm="1">
        <f t="array" ref="A1307">INDEX(Subscribers!$A$2:$A$1001, INT((ROW()-2)/12)+1)</f>
        <v>109</v>
      </c>
      <c r="B1307">
        <f t="shared" si="87"/>
        <v>10</v>
      </c>
      <c r="C1307" s="9" cm="1">
        <f t="array" ref="C1307">INDEX(Months!$A$2:$A$13, $B1307)</f>
        <v>45566</v>
      </c>
      <c r="D1307" s="9" cm="1">
        <f t="array" aca="1" ref="D1307" ca="1">INDEX(Subscribers!$F$2:$F$1001, INT((ROW()-2)/12)+1)</f>
        <v>45566</v>
      </c>
      <c r="E1307" s="5" cm="1">
        <f t="array" aca="1" ref="E1307" ca="1">INDEX(Subscribers!$Q$2:$Q$1001, INT((ROW()-2)/12)+1)</f>
        <v>999</v>
      </c>
      <c r="F1307" s="5">
        <f t="shared" ca="1" si="88"/>
        <v>1</v>
      </c>
      <c r="G1307" s="5">
        <f t="shared" ca="1" si="89"/>
        <v>0</v>
      </c>
      <c r="H1307" s="7" cm="1">
        <f t="array" aca="1" ref="H1307" ca="1">INDEX(Subscribers!$G$2:$G$1001, INT((ROW()-2)/12)+1)</f>
        <v>34.979999999999997</v>
      </c>
      <c r="I1307">
        <f t="shared" ca="1" si="90"/>
        <v>34.979999999999997</v>
      </c>
    </row>
    <row r="1308" spans="1:9">
      <c r="A1308" cm="1">
        <f t="array" ref="A1308">INDEX(Subscribers!$A$2:$A$1001, INT((ROW()-2)/12)+1)</f>
        <v>109</v>
      </c>
      <c r="B1308">
        <f t="shared" si="87"/>
        <v>11</v>
      </c>
      <c r="C1308" s="9" cm="1">
        <f t="array" ref="C1308">INDEX(Months!$A$2:$A$13, $B1308)</f>
        <v>45597</v>
      </c>
      <c r="D1308" s="9" cm="1">
        <f t="array" aca="1" ref="D1308" ca="1">INDEX(Subscribers!$F$2:$F$1001, INT((ROW()-2)/12)+1)</f>
        <v>45566</v>
      </c>
      <c r="E1308" s="5" cm="1">
        <f t="array" aca="1" ref="E1308" ca="1">INDEX(Subscribers!$Q$2:$Q$1001, INT((ROW()-2)/12)+1)</f>
        <v>999</v>
      </c>
      <c r="F1308" s="5">
        <f t="shared" ca="1" si="88"/>
        <v>1</v>
      </c>
      <c r="G1308" s="5">
        <f t="shared" ca="1" si="89"/>
        <v>0</v>
      </c>
      <c r="H1308" s="7" cm="1">
        <f t="array" aca="1" ref="H1308" ca="1">INDEX(Subscribers!$G$2:$G$1001, INT((ROW()-2)/12)+1)</f>
        <v>34.979999999999997</v>
      </c>
      <c r="I1308">
        <f t="shared" ca="1" si="90"/>
        <v>34.979999999999997</v>
      </c>
    </row>
    <row r="1309" spans="1:9">
      <c r="A1309" cm="1">
        <f t="array" ref="A1309">INDEX(Subscribers!$A$2:$A$1001, INT((ROW()-2)/12)+1)</f>
        <v>109</v>
      </c>
      <c r="B1309">
        <f t="shared" si="87"/>
        <v>12</v>
      </c>
      <c r="C1309" s="9" cm="1">
        <f t="array" ref="C1309">INDEX(Months!$A$2:$A$13, $B1309)</f>
        <v>45627</v>
      </c>
      <c r="D1309" s="9" cm="1">
        <f t="array" aca="1" ref="D1309" ca="1">INDEX(Subscribers!$F$2:$F$1001, INT((ROW()-2)/12)+1)</f>
        <v>45566</v>
      </c>
      <c r="E1309" s="5" cm="1">
        <f t="array" aca="1" ref="E1309" ca="1">INDEX(Subscribers!$Q$2:$Q$1001, INT((ROW()-2)/12)+1)</f>
        <v>999</v>
      </c>
      <c r="F1309" s="5">
        <f t="shared" ca="1" si="88"/>
        <v>1</v>
      </c>
      <c r="G1309" s="5">
        <f t="shared" ca="1" si="89"/>
        <v>0</v>
      </c>
      <c r="H1309" s="7" cm="1">
        <f t="array" aca="1" ref="H1309" ca="1">INDEX(Subscribers!$G$2:$G$1001, INT((ROW()-2)/12)+1)</f>
        <v>34.979999999999997</v>
      </c>
      <c r="I1309">
        <f t="shared" ca="1" si="90"/>
        <v>34.979999999999997</v>
      </c>
    </row>
    <row r="1310" spans="1:9">
      <c r="A1310" cm="1">
        <f t="array" ref="A1310">INDEX(Subscribers!$A$2:$A$1001, INT((ROW()-2)/12)+1)</f>
        <v>110</v>
      </c>
      <c r="B1310">
        <f t="shared" si="87"/>
        <v>1</v>
      </c>
      <c r="C1310" s="9" cm="1">
        <f t="array" ref="C1310">INDEX(Months!$A$2:$A$13, $B1310)</f>
        <v>45292</v>
      </c>
      <c r="D1310" s="9" cm="1">
        <f t="array" aca="1" ref="D1310" ca="1">INDEX(Subscribers!$F$2:$F$1001, INT((ROW()-2)/12)+1)</f>
        <v>45505</v>
      </c>
      <c r="E1310" s="5" cm="1">
        <f t="array" aca="1" ref="E1310" ca="1">INDEX(Subscribers!$Q$2:$Q$1001, INT((ROW()-2)/12)+1)</f>
        <v>11</v>
      </c>
      <c r="F1310" s="5">
        <f t="shared" ca="1" si="88"/>
        <v>0</v>
      </c>
      <c r="G1310" s="5">
        <f t="shared" ca="1" si="89"/>
        <v>0</v>
      </c>
      <c r="H1310" s="7" cm="1">
        <f t="array" aca="1" ref="H1310" ca="1">INDEX(Subscribers!$G$2:$G$1001, INT((ROW()-2)/12)+1)</f>
        <v>36.97</v>
      </c>
      <c r="I1310">
        <f t="shared" ca="1" si="90"/>
        <v>0</v>
      </c>
    </row>
    <row r="1311" spans="1:9">
      <c r="A1311" cm="1">
        <f t="array" ref="A1311">INDEX(Subscribers!$A$2:$A$1001, INT((ROW()-2)/12)+1)</f>
        <v>110</v>
      </c>
      <c r="B1311">
        <f t="shared" si="87"/>
        <v>2</v>
      </c>
      <c r="C1311" s="9" cm="1">
        <f t="array" ref="C1311">INDEX(Months!$A$2:$A$13, $B1311)</f>
        <v>45323</v>
      </c>
      <c r="D1311" s="9" cm="1">
        <f t="array" aca="1" ref="D1311" ca="1">INDEX(Subscribers!$F$2:$F$1001, INT((ROW()-2)/12)+1)</f>
        <v>45505</v>
      </c>
      <c r="E1311" s="5" cm="1">
        <f t="array" aca="1" ref="E1311" ca="1">INDEX(Subscribers!$Q$2:$Q$1001, INT((ROW()-2)/12)+1)</f>
        <v>11</v>
      </c>
      <c r="F1311" s="5">
        <f t="shared" ca="1" si="88"/>
        <v>0</v>
      </c>
      <c r="G1311" s="5">
        <f t="shared" ca="1" si="89"/>
        <v>0</v>
      </c>
      <c r="H1311" s="7" cm="1">
        <f t="array" aca="1" ref="H1311" ca="1">INDEX(Subscribers!$G$2:$G$1001, INT((ROW()-2)/12)+1)</f>
        <v>36.97</v>
      </c>
      <c r="I1311">
        <f t="shared" ca="1" si="90"/>
        <v>0</v>
      </c>
    </row>
    <row r="1312" spans="1:9">
      <c r="A1312" cm="1">
        <f t="array" ref="A1312">INDEX(Subscribers!$A$2:$A$1001, INT((ROW()-2)/12)+1)</f>
        <v>110</v>
      </c>
      <c r="B1312">
        <f t="shared" si="87"/>
        <v>3</v>
      </c>
      <c r="C1312" s="9" cm="1">
        <f t="array" ref="C1312">INDEX(Months!$A$2:$A$13, $B1312)</f>
        <v>45352</v>
      </c>
      <c r="D1312" s="9" cm="1">
        <f t="array" aca="1" ref="D1312" ca="1">INDEX(Subscribers!$F$2:$F$1001, INT((ROW()-2)/12)+1)</f>
        <v>45505</v>
      </c>
      <c r="E1312" s="5" cm="1">
        <f t="array" aca="1" ref="E1312" ca="1">INDEX(Subscribers!$Q$2:$Q$1001, INT((ROW()-2)/12)+1)</f>
        <v>11</v>
      </c>
      <c r="F1312" s="5">
        <f t="shared" ca="1" si="88"/>
        <v>0</v>
      </c>
      <c r="G1312" s="5">
        <f t="shared" ca="1" si="89"/>
        <v>0</v>
      </c>
      <c r="H1312" s="7" cm="1">
        <f t="array" aca="1" ref="H1312" ca="1">INDEX(Subscribers!$G$2:$G$1001, INT((ROW()-2)/12)+1)</f>
        <v>36.97</v>
      </c>
      <c r="I1312">
        <f t="shared" ca="1" si="90"/>
        <v>0</v>
      </c>
    </row>
    <row r="1313" spans="1:9">
      <c r="A1313" cm="1">
        <f t="array" ref="A1313">INDEX(Subscribers!$A$2:$A$1001, INT((ROW()-2)/12)+1)</f>
        <v>110</v>
      </c>
      <c r="B1313">
        <f t="shared" si="87"/>
        <v>4</v>
      </c>
      <c r="C1313" s="9" cm="1">
        <f t="array" ref="C1313">INDEX(Months!$A$2:$A$13, $B1313)</f>
        <v>45383</v>
      </c>
      <c r="D1313" s="9" cm="1">
        <f t="array" aca="1" ref="D1313" ca="1">INDEX(Subscribers!$F$2:$F$1001, INT((ROW()-2)/12)+1)</f>
        <v>45505</v>
      </c>
      <c r="E1313" s="5" cm="1">
        <f t="array" aca="1" ref="E1313" ca="1">INDEX(Subscribers!$Q$2:$Q$1001, INT((ROW()-2)/12)+1)</f>
        <v>11</v>
      </c>
      <c r="F1313" s="5">
        <f t="shared" ca="1" si="88"/>
        <v>0</v>
      </c>
      <c r="G1313" s="5">
        <f t="shared" ca="1" si="89"/>
        <v>0</v>
      </c>
      <c r="H1313" s="7" cm="1">
        <f t="array" aca="1" ref="H1313" ca="1">INDEX(Subscribers!$G$2:$G$1001, INT((ROW()-2)/12)+1)</f>
        <v>36.97</v>
      </c>
      <c r="I1313">
        <f t="shared" ca="1" si="90"/>
        <v>0</v>
      </c>
    </row>
    <row r="1314" spans="1:9">
      <c r="A1314" cm="1">
        <f t="array" ref="A1314">INDEX(Subscribers!$A$2:$A$1001, INT((ROW()-2)/12)+1)</f>
        <v>110</v>
      </c>
      <c r="B1314">
        <f t="shared" si="87"/>
        <v>5</v>
      </c>
      <c r="C1314" s="9" cm="1">
        <f t="array" ref="C1314">INDEX(Months!$A$2:$A$13, $B1314)</f>
        <v>45413</v>
      </c>
      <c r="D1314" s="9" cm="1">
        <f t="array" aca="1" ref="D1314" ca="1">INDEX(Subscribers!$F$2:$F$1001, INT((ROW()-2)/12)+1)</f>
        <v>45505</v>
      </c>
      <c r="E1314" s="5" cm="1">
        <f t="array" aca="1" ref="E1314" ca="1">INDEX(Subscribers!$Q$2:$Q$1001, INT((ROW()-2)/12)+1)</f>
        <v>11</v>
      </c>
      <c r="F1314" s="5">
        <f t="shared" ca="1" si="88"/>
        <v>0</v>
      </c>
      <c r="G1314" s="5">
        <f t="shared" ca="1" si="89"/>
        <v>0</v>
      </c>
      <c r="H1314" s="7" cm="1">
        <f t="array" aca="1" ref="H1314" ca="1">INDEX(Subscribers!$G$2:$G$1001, INT((ROW()-2)/12)+1)</f>
        <v>36.97</v>
      </c>
      <c r="I1314">
        <f t="shared" ca="1" si="90"/>
        <v>0</v>
      </c>
    </row>
    <row r="1315" spans="1:9">
      <c r="A1315" cm="1">
        <f t="array" ref="A1315">INDEX(Subscribers!$A$2:$A$1001, INT((ROW()-2)/12)+1)</f>
        <v>110</v>
      </c>
      <c r="B1315">
        <f t="shared" si="87"/>
        <v>6</v>
      </c>
      <c r="C1315" s="9" cm="1">
        <f t="array" ref="C1315">INDEX(Months!$A$2:$A$13, $B1315)</f>
        <v>45444</v>
      </c>
      <c r="D1315" s="9" cm="1">
        <f t="array" aca="1" ref="D1315" ca="1">INDEX(Subscribers!$F$2:$F$1001, INT((ROW()-2)/12)+1)</f>
        <v>45505</v>
      </c>
      <c r="E1315" s="5" cm="1">
        <f t="array" aca="1" ref="E1315" ca="1">INDEX(Subscribers!$Q$2:$Q$1001, INT((ROW()-2)/12)+1)</f>
        <v>11</v>
      </c>
      <c r="F1315" s="5">
        <f t="shared" ca="1" si="88"/>
        <v>0</v>
      </c>
      <c r="G1315" s="5">
        <f t="shared" ca="1" si="89"/>
        <v>0</v>
      </c>
      <c r="H1315" s="7" cm="1">
        <f t="array" aca="1" ref="H1315" ca="1">INDEX(Subscribers!$G$2:$G$1001, INT((ROW()-2)/12)+1)</f>
        <v>36.97</v>
      </c>
      <c r="I1315">
        <f t="shared" ca="1" si="90"/>
        <v>0</v>
      </c>
    </row>
    <row r="1316" spans="1:9">
      <c r="A1316" cm="1">
        <f t="array" ref="A1316">INDEX(Subscribers!$A$2:$A$1001, INT((ROW()-2)/12)+1)</f>
        <v>110</v>
      </c>
      <c r="B1316">
        <f t="shared" si="87"/>
        <v>7</v>
      </c>
      <c r="C1316" s="9" cm="1">
        <f t="array" ref="C1316">INDEX(Months!$A$2:$A$13, $B1316)</f>
        <v>45474</v>
      </c>
      <c r="D1316" s="9" cm="1">
        <f t="array" aca="1" ref="D1316" ca="1">INDEX(Subscribers!$F$2:$F$1001, INT((ROW()-2)/12)+1)</f>
        <v>45505</v>
      </c>
      <c r="E1316" s="5" cm="1">
        <f t="array" aca="1" ref="E1316" ca="1">INDEX(Subscribers!$Q$2:$Q$1001, INT((ROW()-2)/12)+1)</f>
        <v>11</v>
      </c>
      <c r="F1316" s="5">
        <f t="shared" ca="1" si="88"/>
        <v>0</v>
      </c>
      <c r="G1316" s="5">
        <f t="shared" ca="1" si="89"/>
        <v>0</v>
      </c>
      <c r="H1316" s="7" cm="1">
        <f t="array" aca="1" ref="H1316" ca="1">INDEX(Subscribers!$G$2:$G$1001, INT((ROW()-2)/12)+1)</f>
        <v>36.97</v>
      </c>
      <c r="I1316">
        <f t="shared" ca="1" si="90"/>
        <v>0</v>
      </c>
    </row>
    <row r="1317" spans="1:9">
      <c r="A1317" cm="1">
        <f t="array" ref="A1317">INDEX(Subscribers!$A$2:$A$1001, INT((ROW()-2)/12)+1)</f>
        <v>110</v>
      </c>
      <c r="B1317">
        <f t="shared" si="87"/>
        <v>8</v>
      </c>
      <c r="C1317" s="9" cm="1">
        <f t="array" ref="C1317">INDEX(Months!$A$2:$A$13, $B1317)</f>
        <v>45505</v>
      </c>
      <c r="D1317" s="9" cm="1">
        <f t="array" aca="1" ref="D1317" ca="1">INDEX(Subscribers!$F$2:$F$1001, INT((ROW()-2)/12)+1)</f>
        <v>45505</v>
      </c>
      <c r="E1317" s="5" cm="1">
        <f t="array" aca="1" ref="E1317" ca="1">INDEX(Subscribers!$Q$2:$Q$1001, INT((ROW()-2)/12)+1)</f>
        <v>11</v>
      </c>
      <c r="F1317" s="5">
        <f t="shared" ca="1" si="88"/>
        <v>1</v>
      </c>
      <c r="G1317" s="5">
        <f t="shared" ca="1" si="89"/>
        <v>0</v>
      </c>
      <c r="H1317" s="7" cm="1">
        <f t="array" aca="1" ref="H1317" ca="1">INDEX(Subscribers!$G$2:$G$1001, INT((ROW()-2)/12)+1)</f>
        <v>36.97</v>
      </c>
      <c r="I1317">
        <f t="shared" ca="1" si="90"/>
        <v>36.97</v>
      </c>
    </row>
    <row r="1318" spans="1:9">
      <c r="A1318" cm="1">
        <f t="array" ref="A1318">INDEX(Subscribers!$A$2:$A$1001, INT((ROW()-2)/12)+1)</f>
        <v>110</v>
      </c>
      <c r="B1318">
        <f t="shared" si="87"/>
        <v>9</v>
      </c>
      <c r="C1318" s="9" cm="1">
        <f t="array" ref="C1318">INDEX(Months!$A$2:$A$13, $B1318)</f>
        <v>45536</v>
      </c>
      <c r="D1318" s="9" cm="1">
        <f t="array" aca="1" ref="D1318" ca="1">INDEX(Subscribers!$F$2:$F$1001, INT((ROW()-2)/12)+1)</f>
        <v>45505</v>
      </c>
      <c r="E1318" s="5" cm="1">
        <f t="array" aca="1" ref="E1318" ca="1">INDEX(Subscribers!$Q$2:$Q$1001, INT((ROW()-2)/12)+1)</f>
        <v>11</v>
      </c>
      <c r="F1318" s="5">
        <f t="shared" ca="1" si="88"/>
        <v>1</v>
      </c>
      <c r="G1318" s="5">
        <f t="shared" ca="1" si="89"/>
        <v>0</v>
      </c>
      <c r="H1318" s="7" cm="1">
        <f t="array" aca="1" ref="H1318" ca="1">INDEX(Subscribers!$G$2:$G$1001, INT((ROW()-2)/12)+1)</f>
        <v>36.97</v>
      </c>
      <c r="I1318">
        <f t="shared" ca="1" si="90"/>
        <v>36.97</v>
      </c>
    </row>
    <row r="1319" spans="1:9">
      <c r="A1319" cm="1">
        <f t="array" ref="A1319">INDEX(Subscribers!$A$2:$A$1001, INT((ROW()-2)/12)+1)</f>
        <v>110</v>
      </c>
      <c r="B1319">
        <f t="shared" si="87"/>
        <v>10</v>
      </c>
      <c r="C1319" s="9" cm="1">
        <f t="array" ref="C1319">INDEX(Months!$A$2:$A$13, $B1319)</f>
        <v>45566</v>
      </c>
      <c r="D1319" s="9" cm="1">
        <f t="array" aca="1" ref="D1319" ca="1">INDEX(Subscribers!$F$2:$F$1001, INT((ROW()-2)/12)+1)</f>
        <v>45505</v>
      </c>
      <c r="E1319" s="5" cm="1">
        <f t="array" aca="1" ref="E1319" ca="1">INDEX(Subscribers!$Q$2:$Q$1001, INT((ROW()-2)/12)+1)</f>
        <v>11</v>
      </c>
      <c r="F1319" s="5">
        <f t="shared" ca="1" si="88"/>
        <v>1</v>
      </c>
      <c r="G1319" s="5">
        <f t="shared" ca="1" si="89"/>
        <v>0</v>
      </c>
      <c r="H1319" s="7" cm="1">
        <f t="array" aca="1" ref="H1319" ca="1">INDEX(Subscribers!$G$2:$G$1001, INT((ROW()-2)/12)+1)</f>
        <v>36.97</v>
      </c>
      <c r="I1319">
        <f t="shared" ca="1" si="90"/>
        <v>36.97</v>
      </c>
    </row>
    <row r="1320" spans="1:9">
      <c r="A1320" cm="1">
        <f t="array" ref="A1320">INDEX(Subscribers!$A$2:$A$1001, INT((ROW()-2)/12)+1)</f>
        <v>110</v>
      </c>
      <c r="B1320">
        <f t="shared" si="87"/>
        <v>11</v>
      </c>
      <c r="C1320" s="9" cm="1">
        <f t="array" ref="C1320">INDEX(Months!$A$2:$A$13, $B1320)</f>
        <v>45597</v>
      </c>
      <c r="D1320" s="9" cm="1">
        <f t="array" aca="1" ref="D1320" ca="1">INDEX(Subscribers!$F$2:$F$1001, INT((ROW()-2)/12)+1)</f>
        <v>45505</v>
      </c>
      <c r="E1320" s="5" cm="1">
        <f t="array" aca="1" ref="E1320" ca="1">INDEX(Subscribers!$Q$2:$Q$1001, INT((ROW()-2)/12)+1)</f>
        <v>11</v>
      </c>
      <c r="F1320" s="5">
        <f t="shared" ca="1" si="88"/>
        <v>0</v>
      </c>
      <c r="G1320" s="5">
        <f t="shared" ca="1" si="89"/>
        <v>1</v>
      </c>
      <c r="H1320" s="7" cm="1">
        <f t="array" aca="1" ref="H1320" ca="1">INDEX(Subscribers!$G$2:$G$1001, INT((ROW()-2)/12)+1)</f>
        <v>36.97</v>
      </c>
      <c r="I1320">
        <f t="shared" ca="1" si="90"/>
        <v>0</v>
      </c>
    </row>
    <row r="1321" spans="1:9">
      <c r="A1321" cm="1">
        <f t="array" ref="A1321">INDEX(Subscribers!$A$2:$A$1001, INT((ROW()-2)/12)+1)</f>
        <v>110</v>
      </c>
      <c r="B1321">
        <f t="shared" si="87"/>
        <v>12</v>
      </c>
      <c r="C1321" s="9" cm="1">
        <f t="array" ref="C1321">INDEX(Months!$A$2:$A$13, $B1321)</f>
        <v>45627</v>
      </c>
      <c r="D1321" s="9" cm="1">
        <f t="array" aca="1" ref="D1321" ca="1">INDEX(Subscribers!$F$2:$F$1001, INT((ROW()-2)/12)+1)</f>
        <v>45505</v>
      </c>
      <c r="E1321" s="5" cm="1">
        <f t="array" aca="1" ref="E1321" ca="1">INDEX(Subscribers!$Q$2:$Q$1001, INT((ROW()-2)/12)+1)</f>
        <v>11</v>
      </c>
      <c r="F1321" s="5">
        <f t="shared" ca="1" si="88"/>
        <v>0</v>
      </c>
      <c r="G1321" s="5">
        <f t="shared" ca="1" si="89"/>
        <v>0</v>
      </c>
      <c r="H1321" s="7" cm="1">
        <f t="array" aca="1" ref="H1321" ca="1">INDEX(Subscribers!$G$2:$G$1001, INT((ROW()-2)/12)+1)</f>
        <v>36.97</v>
      </c>
      <c r="I1321">
        <f t="shared" ca="1" si="90"/>
        <v>0</v>
      </c>
    </row>
    <row r="1322" spans="1:9">
      <c r="A1322" cm="1">
        <f t="array" ref="A1322">INDEX(Subscribers!$A$2:$A$1001, INT((ROW()-2)/12)+1)</f>
        <v>111</v>
      </c>
      <c r="B1322">
        <f t="shared" si="87"/>
        <v>1</v>
      </c>
      <c r="C1322" s="9" cm="1">
        <f t="array" ref="C1322">INDEX(Months!$A$2:$A$13, $B1322)</f>
        <v>45292</v>
      </c>
      <c r="D1322" s="9" cm="1">
        <f t="array" aca="1" ref="D1322" ca="1">INDEX(Subscribers!$F$2:$F$1001, INT((ROW()-2)/12)+1)</f>
        <v>45536</v>
      </c>
      <c r="E1322" s="5" cm="1">
        <f t="array" aca="1" ref="E1322" ca="1">INDEX(Subscribers!$Q$2:$Q$1001, INT((ROW()-2)/12)+1)</f>
        <v>999</v>
      </c>
      <c r="F1322" s="5">
        <f t="shared" ca="1" si="88"/>
        <v>0</v>
      </c>
      <c r="G1322" s="5">
        <f t="shared" ca="1" si="89"/>
        <v>0</v>
      </c>
      <c r="H1322" s="7" cm="1">
        <f t="array" aca="1" ref="H1322" ca="1">INDEX(Subscribers!$G$2:$G$1001, INT((ROW()-2)/12)+1)</f>
        <v>9.99</v>
      </c>
      <c r="I1322">
        <f t="shared" ca="1" si="90"/>
        <v>0</v>
      </c>
    </row>
    <row r="1323" spans="1:9">
      <c r="A1323" cm="1">
        <f t="array" ref="A1323">INDEX(Subscribers!$A$2:$A$1001, INT((ROW()-2)/12)+1)</f>
        <v>111</v>
      </c>
      <c r="B1323">
        <f t="shared" si="87"/>
        <v>2</v>
      </c>
      <c r="C1323" s="9" cm="1">
        <f t="array" ref="C1323">INDEX(Months!$A$2:$A$13, $B1323)</f>
        <v>45323</v>
      </c>
      <c r="D1323" s="9" cm="1">
        <f t="array" aca="1" ref="D1323" ca="1">INDEX(Subscribers!$F$2:$F$1001, INT((ROW()-2)/12)+1)</f>
        <v>45536</v>
      </c>
      <c r="E1323" s="5" cm="1">
        <f t="array" aca="1" ref="E1323" ca="1">INDEX(Subscribers!$Q$2:$Q$1001, INT((ROW()-2)/12)+1)</f>
        <v>999</v>
      </c>
      <c r="F1323" s="5">
        <f t="shared" ca="1" si="88"/>
        <v>0</v>
      </c>
      <c r="G1323" s="5">
        <f t="shared" ca="1" si="89"/>
        <v>0</v>
      </c>
      <c r="H1323" s="7" cm="1">
        <f t="array" aca="1" ref="H1323" ca="1">INDEX(Subscribers!$G$2:$G$1001, INT((ROW()-2)/12)+1)</f>
        <v>9.99</v>
      </c>
      <c r="I1323">
        <f t="shared" ca="1" si="90"/>
        <v>0</v>
      </c>
    </row>
    <row r="1324" spans="1:9">
      <c r="A1324" cm="1">
        <f t="array" ref="A1324">INDEX(Subscribers!$A$2:$A$1001, INT((ROW()-2)/12)+1)</f>
        <v>111</v>
      </c>
      <c r="B1324">
        <f t="shared" si="87"/>
        <v>3</v>
      </c>
      <c r="C1324" s="9" cm="1">
        <f t="array" ref="C1324">INDEX(Months!$A$2:$A$13, $B1324)</f>
        <v>45352</v>
      </c>
      <c r="D1324" s="9" cm="1">
        <f t="array" aca="1" ref="D1324" ca="1">INDEX(Subscribers!$F$2:$F$1001, INT((ROW()-2)/12)+1)</f>
        <v>45536</v>
      </c>
      <c r="E1324" s="5" cm="1">
        <f t="array" aca="1" ref="E1324" ca="1">INDEX(Subscribers!$Q$2:$Q$1001, INT((ROW()-2)/12)+1)</f>
        <v>999</v>
      </c>
      <c r="F1324" s="5">
        <f t="shared" ca="1" si="88"/>
        <v>0</v>
      </c>
      <c r="G1324" s="5">
        <f t="shared" ca="1" si="89"/>
        <v>0</v>
      </c>
      <c r="H1324" s="7" cm="1">
        <f t="array" aca="1" ref="H1324" ca="1">INDEX(Subscribers!$G$2:$G$1001, INT((ROW()-2)/12)+1)</f>
        <v>9.99</v>
      </c>
      <c r="I1324">
        <f t="shared" ca="1" si="90"/>
        <v>0</v>
      </c>
    </row>
    <row r="1325" spans="1:9">
      <c r="A1325" cm="1">
        <f t="array" ref="A1325">INDEX(Subscribers!$A$2:$A$1001, INT((ROW()-2)/12)+1)</f>
        <v>111</v>
      </c>
      <c r="B1325">
        <f t="shared" si="87"/>
        <v>4</v>
      </c>
      <c r="C1325" s="9" cm="1">
        <f t="array" ref="C1325">INDEX(Months!$A$2:$A$13, $B1325)</f>
        <v>45383</v>
      </c>
      <c r="D1325" s="9" cm="1">
        <f t="array" aca="1" ref="D1325" ca="1">INDEX(Subscribers!$F$2:$F$1001, INT((ROW()-2)/12)+1)</f>
        <v>45536</v>
      </c>
      <c r="E1325" s="5" cm="1">
        <f t="array" aca="1" ref="E1325" ca="1">INDEX(Subscribers!$Q$2:$Q$1001, INT((ROW()-2)/12)+1)</f>
        <v>999</v>
      </c>
      <c r="F1325" s="5">
        <f t="shared" ca="1" si="88"/>
        <v>0</v>
      </c>
      <c r="G1325" s="5">
        <f t="shared" ca="1" si="89"/>
        <v>0</v>
      </c>
      <c r="H1325" s="7" cm="1">
        <f t="array" aca="1" ref="H1325" ca="1">INDEX(Subscribers!$G$2:$G$1001, INT((ROW()-2)/12)+1)</f>
        <v>9.99</v>
      </c>
      <c r="I1325">
        <f t="shared" ca="1" si="90"/>
        <v>0</v>
      </c>
    </row>
    <row r="1326" spans="1:9">
      <c r="A1326" cm="1">
        <f t="array" ref="A1326">INDEX(Subscribers!$A$2:$A$1001, INT((ROW()-2)/12)+1)</f>
        <v>111</v>
      </c>
      <c r="B1326">
        <f t="shared" si="87"/>
        <v>5</v>
      </c>
      <c r="C1326" s="9" cm="1">
        <f t="array" ref="C1326">INDEX(Months!$A$2:$A$13, $B1326)</f>
        <v>45413</v>
      </c>
      <c r="D1326" s="9" cm="1">
        <f t="array" aca="1" ref="D1326" ca="1">INDEX(Subscribers!$F$2:$F$1001, INT((ROW()-2)/12)+1)</f>
        <v>45536</v>
      </c>
      <c r="E1326" s="5" cm="1">
        <f t="array" aca="1" ref="E1326" ca="1">INDEX(Subscribers!$Q$2:$Q$1001, INT((ROW()-2)/12)+1)</f>
        <v>999</v>
      </c>
      <c r="F1326" s="5">
        <f t="shared" ca="1" si="88"/>
        <v>0</v>
      </c>
      <c r="G1326" s="5">
        <f t="shared" ca="1" si="89"/>
        <v>0</v>
      </c>
      <c r="H1326" s="7" cm="1">
        <f t="array" aca="1" ref="H1326" ca="1">INDEX(Subscribers!$G$2:$G$1001, INT((ROW()-2)/12)+1)</f>
        <v>9.99</v>
      </c>
      <c r="I1326">
        <f t="shared" ca="1" si="90"/>
        <v>0</v>
      </c>
    </row>
    <row r="1327" spans="1:9">
      <c r="A1327" cm="1">
        <f t="array" ref="A1327">INDEX(Subscribers!$A$2:$A$1001, INT((ROW()-2)/12)+1)</f>
        <v>111</v>
      </c>
      <c r="B1327">
        <f t="shared" si="87"/>
        <v>6</v>
      </c>
      <c r="C1327" s="9" cm="1">
        <f t="array" ref="C1327">INDEX(Months!$A$2:$A$13, $B1327)</f>
        <v>45444</v>
      </c>
      <c r="D1327" s="9" cm="1">
        <f t="array" aca="1" ref="D1327" ca="1">INDEX(Subscribers!$F$2:$F$1001, INT((ROW()-2)/12)+1)</f>
        <v>45536</v>
      </c>
      <c r="E1327" s="5" cm="1">
        <f t="array" aca="1" ref="E1327" ca="1">INDEX(Subscribers!$Q$2:$Q$1001, INT((ROW()-2)/12)+1)</f>
        <v>999</v>
      </c>
      <c r="F1327" s="5">
        <f t="shared" ca="1" si="88"/>
        <v>0</v>
      </c>
      <c r="G1327" s="5">
        <f t="shared" ca="1" si="89"/>
        <v>0</v>
      </c>
      <c r="H1327" s="7" cm="1">
        <f t="array" aca="1" ref="H1327" ca="1">INDEX(Subscribers!$G$2:$G$1001, INT((ROW()-2)/12)+1)</f>
        <v>9.99</v>
      </c>
      <c r="I1327">
        <f t="shared" ca="1" si="90"/>
        <v>0</v>
      </c>
    </row>
    <row r="1328" spans="1:9">
      <c r="A1328" cm="1">
        <f t="array" ref="A1328">INDEX(Subscribers!$A$2:$A$1001, INT((ROW()-2)/12)+1)</f>
        <v>111</v>
      </c>
      <c r="B1328">
        <f t="shared" si="87"/>
        <v>7</v>
      </c>
      <c r="C1328" s="9" cm="1">
        <f t="array" ref="C1328">INDEX(Months!$A$2:$A$13, $B1328)</f>
        <v>45474</v>
      </c>
      <c r="D1328" s="9" cm="1">
        <f t="array" aca="1" ref="D1328" ca="1">INDEX(Subscribers!$F$2:$F$1001, INT((ROW()-2)/12)+1)</f>
        <v>45536</v>
      </c>
      <c r="E1328" s="5" cm="1">
        <f t="array" aca="1" ref="E1328" ca="1">INDEX(Subscribers!$Q$2:$Q$1001, INT((ROW()-2)/12)+1)</f>
        <v>999</v>
      </c>
      <c r="F1328" s="5">
        <f t="shared" ca="1" si="88"/>
        <v>0</v>
      </c>
      <c r="G1328" s="5">
        <f t="shared" ca="1" si="89"/>
        <v>0</v>
      </c>
      <c r="H1328" s="7" cm="1">
        <f t="array" aca="1" ref="H1328" ca="1">INDEX(Subscribers!$G$2:$G$1001, INT((ROW()-2)/12)+1)</f>
        <v>9.99</v>
      </c>
      <c r="I1328">
        <f t="shared" ca="1" si="90"/>
        <v>0</v>
      </c>
    </row>
    <row r="1329" spans="1:9">
      <c r="A1329" cm="1">
        <f t="array" ref="A1329">INDEX(Subscribers!$A$2:$A$1001, INT((ROW()-2)/12)+1)</f>
        <v>111</v>
      </c>
      <c r="B1329">
        <f t="shared" si="87"/>
        <v>8</v>
      </c>
      <c r="C1329" s="9" cm="1">
        <f t="array" ref="C1329">INDEX(Months!$A$2:$A$13, $B1329)</f>
        <v>45505</v>
      </c>
      <c r="D1329" s="9" cm="1">
        <f t="array" aca="1" ref="D1329" ca="1">INDEX(Subscribers!$F$2:$F$1001, INT((ROW()-2)/12)+1)</f>
        <v>45536</v>
      </c>
      <c r="E1329" s="5" cm="1">
        <f t="array" aca="1" ref="E1329" ca="1">INDEX(Subscribers!$Q$2:$Q$1001, INT((ROW()-2)/12)+1)</f>
        <v>999</v>
      </c>
      <c r="F1329" s="5">
        <f t="shared" ca="1" si="88"/>
        <v>0</v>
      </c>
      <c r="G1329" s="5">
        <f t="shared" ca="1" si="89"/>
        <v>0</v>
      </c>
      <c r="H1329" s="7" cm="1">
        <f t="array" aca="1" ref="H1329" ca="1">INDEX(Subscribers!$G$2:$G$1001, INT((ROW()-2)/12)+1)</f>
        <v>9.99</v>
      </c>
      <c r="I1329">
        <f t="shared" ca="1" si="90"/>
        <v>0</v>
      </c>
    </row>
    <row r="1330" spans="1:9">
      <c r="A1330" cm="1">
        <f t="array" ref="A1330">INDEX(Subscribers!$A$2:$A$1001, INT((ROW()-2)/12)+1)</f>
        <v>111</v>
      </c>
      <c r="B1330">
        <f t="shared" si="87"/>
        <v>9</v>
      </c>
      <c r="C1330" s="9" cm="1">
        <f t="array" ref="C1330">INDEX(Months!$A$2:$A$13, $B1330)</f>
        <v>45536</v>
      </c>
      <c r="D1330" s="9" cm="1">
        <f t="array" aca="1" ref="D1330" ca="1">INDEX(Subscribers!$F$2:$F$1001, INT((ROW()-2)/12)+1)</f>
        <v>45536</v>
      </c>
      <c r="E1330" s="5" cm="1">
        <f t="array" aca="1" ref="E1330" ca="1">INDEX(Subscribers!$Q$2:$Q$1001, INT((ROW()-2)/12)+1)</f>
        <v>999</v>
      </c>
      <c r="F1330" s="5">
        <f t="shared" ca="1" si="88"/>
        <v>1</v>
      </c>
      <c r="G1330" s="5">
        <f t="shared" ca="1" si="89"/>
        <v>0</v>
      </c>
      <c r="H1330" s="7" cm="1">
        <f t="array" aca="1" ref="H1330" ca="1">INDEX(Subscribers!$G$2:$G$1001, INT((ROW()-2)/12)+1)</f>
        <v>9.99</v>
      </c>
      <c r="I1330">
        <f t="shared" ca="1" si="90"/>
        <v>9.99</v>
      </c>
    </row>
    <row r="1331" spans="1:9">
      <c r="A1331" cm="1">
        <f t="array" ref="A1331">INDEX(Subscribers!$A$2:$A$1001, INT((ROW()-2)/12)+1)</f>
        <v>111</v>
      </c>
      <c r="B1331">
        <f t="shared" si="87"/>
        <v>10</v>
      </c>
      <c r="C1331" s="9" cm="1">
        <f t="array" ref="C1331">INDEX(Months!$A$2:$A$13, $B1331)</f>
        <v>45566</v>
      </c>
      <c r="D1331" s="9" cm="1">
        <f t="array" aca="1" ref="D1331" ca="1">INDEX(Subscribers!$F$2:$F$1001, INT((ROW()-2)/12)+1)</f>
        <v>45536</v>
      </c>
      <c r="E1331" s="5" cm="1">
        <f t="array" aca="1" ref="E1331" ca="1">INDEX(Subscribers!$Q$2:$Q$1001, INT((ROW()-2)/12)+1)</f>
        <v>999</v>
      </c>
      <c r="F1331" s="5">
        <f t="shared" ca="1" si="88"/>
        <v>1</v>
      </c>
      <c r="G1331" s="5">
        <f t="shared" ca="1" si="89"/>
        <v>0</v>
      </c>
      <c r="H1331" s="7" cm="1">
        <f t="array" aca="1" ref="H1331" ca="1">INDEX(Subscribers!$G$2:$G$1001, INT((ROW()-2)/12)+1)</f>
        <v>9.99</v>
      </c>
      <c r="I1331">
        <f t="shared" ca="1" si="90"/>
        <v>9.99</v>
      </c>
    </row>
    <row r="1332" spans="1:9">
      <c r="A1332" cm="1">
        <f t="array" ref="A1332">INDEX(Subscribers!$A$2:$A$1001, INT((ROW()-2)/12)+1)</f>
        <v>111</v>
      </c>
      <c r="B1332">
        <f t="shared" si="87"/>
        <v>11</v>
      </c>
      <c r="C1332" s="9" cm="1">
        <f t="array" ref="C1332">INDEX(Months!$A$2:$A$13, $B1332)</f>
        <v>45597</v>
      </c>
      <c r="D1332" s="9" cm="1">
        <f t="array" aca="1" ref="D1332" ca="1">INDEX(Subscribers!$F$2:$F$1001, INT((ROW()-2)/12)+1)</f>
        <v>45536</v>
      </c>
      <c r="E1332" s="5" cm="1">
        <f t="array" aca="1" ref="E1332" ca="1">INDEX(Subscribers!$Q$2:$Q$1001, INT((ROW()-2)/12)+1)</f>
        <v>999</v>
      </c>
      <c r="F1332" s="5">
        <f t="shared" ca="1" si="88"/>
        <v>1</v>
      </c>
      <c r="G1332" s="5">
        <f t="shared" ca="1" si="89"/>
        <v>0</v>
      </c>
      <c r="H1332" s="7" cm="1">
        <f t="array" aca="1" ref="H1332" ca="1">INDEX(Subscribers!$G$2:$G$1001, INT((ROW()-2)/12)+1)</f>
        <v>9.99</v>
      </c>
      <c r="I1332">
        <f t="shared" ca="1" si="90"/>
        <v>9.99</v>
      </c>
    </row>
    <row r="1333" spans="1:9">
      <c r="A1333" cm="1">
        <f t="array" ref="A1333">INDEX(Subscribers!$A$2:$A$1001, INT((ROW()-2)/12)+1)</f>
        <v>111</v>
      </c>
      <c r="B1333">
        <f t="shared" si="87"/>
        <v>12</v>
      </c>
      <c r="C1333" s="9" cm="1">
        <f t="array" ref="C1333">INDEX(Months!$A$2:$A$13, $B1333)</f>
        <v>45627</v>
      </c>
      <c r="D1333" s="9" cm="1">
        <f t="array" aca="1" ref="D1333" ca="1">INDEX(Subscribers!$F$2:$F$1001, INT((ROW()-2)/12)+1)</f>
        <v>45536</v>
      </c>
      <c r="E1333" s="5" cm="1">
        <f t="array" aca="1" ref="E1333" ca="1">INDEX(Subscribers!$Q$2:$Q$1001, INT((ROW()-2)/12)+1)</f>
        <v>999</v>
      </c>
      <c r="F1333" s="5">
        <f t="shared" ca="1" si="88"/>
        <v>1</v>
      </c>
      <c r="G1333" s="5">
        <f t="shared" ca="1" si="89"/>
        <v>0</v>
      </c>
      <c r="H1333" s="7" cm="1">
        <f t="array" aca="1" ref="H1333" ca="1">INDEX(Subscribers!$G$2:$G$1001, INT((ROW()-2)/12)+1)</f>
        <v>9.99</v>
      </c>
      <c r="I1333">
        <f t="shared" ca="1" si="90"/>
        <v>9.99</v>
      </c>
    </row>
    <row r="1334" spans="1:9">
      <c r="A1334" cm="1">
        <f t="array" ref="A1334">INDEX(Subscribers!$A$2:$A$1001, INT((ROW()-2)/12)+1)</f>
        <v>112</v>
      </c>
      <c r="B1334">
        <f t="shared" si="87"/>
        <v>1</v>
      </c>
      <c r="C1334" s="9" cm="1">
        <f t="array" ref="C1334">INDEX(Months!$A$2:$A$13, $B1334)</f>
        <v>45292</v>
      </c>
      <c r="D1334" s="9" cm="1">
        <f t="array" aca="1" ref="D1334" ca="1">INDEX(Subscribers!$F$2:$F$1001, INT((ROW()-2)/12)+1)</f>
        <v>45352</v>
      </c>
      <c r="E1334" s="5" cm="1">
        <f t="array" aca="1" ref="E1334" ca="1">INDEX(Subscribers!$Q$2:$Q$1001, INT((ROW()-2)/12)+1)</f>
        <v>6</v>
      </c>
      <c r="F1334" s="5">
        <f t="shared" ca="1" si="88"/>
        <v>0</v>
      </c>
      <c r="G1334" s="5">
        <f t="shared" ca="1" si="89"/>
        <v>0</v>
      </c>
      <c r="H1334" s="7" cm="1">
        <f t="array" aca="1" ref="H1334" ca="1">INDEX(Subscribers!$G$2:$G$1001, INT((ROW()-2)/12)+1)</f>
        <v>9.99</v>
      </c>
      <c r="I1334">
        <f t="shared" ca="1" si="90"/>
        <v>0</v>
      </c>
    </row>
    <row r="1335" spans="1:9">
      <c r="A1335" cm="1">
        <f t="array" ref="A1335">INDEX(Subscribers!$A$2:$A$1001, INT((ROW()-2)/12)+1)</f>
        <v>112</v>
      </c>
      <c r="B1335">
        <f t="shared" si="87"/>
        <v>2</v>
      </c>
      <c r="C1335" s="9" cm="1">
        <f t="array" ref="C1335">INDEX(Months!$A$2:$A$13, $B1335)</f>
        <v>45323</v>
      </c>
      <c r="D1335" s="9" cm="1">
        <f t="array" aca="1" ref="D1335" ca="1">INDEX(Subscribers!$F$2:$F$1001, INT((ROW()-2)/12)+1)</f>
        <v>45352</v>
      </c>
      <c r="E1335" s="5" cm="1">
        <f t="array" aca="1" ref="E1335" ca="1">INDEX(Subscribers!$Q$2:$Q$1001, INT((ROW()-2)/12)+1)</f>
        <v>6</v>
      </c>
      <c r="F1335" s="5">
        <f t="shared" ca="1" si="88"/>
        <v>0</v>
      </c>
      <c r="G1335" s="5">
        <f t="shared" ca="1" si="89"/>
        <v>0</v>
      </c>
      <c r="H1335" s="7" cm="1">
        <f t="array" aca="1" ref="H1335" ca="1">INDEX(Subscribers!$G$2:$G$1001, INT((ROW()-2)/12)+1)</f>
        <v>9.99</v>
      </c>
      <c r="I1335">
        <f t="shared" ca="1" si="90"/>
        <v>0</v>
      </c>
    </row>
    <row r="1336" spans="1:9">
      <c r="A1336" cm="1">
        <f t="array" ref="A1336">INDEX(Subscribers!$A$2:$A$1001, INT((ROW()-2)/12)+1)</f>
        <v>112</v>
      </c>
      <c r="B1336">
        <f t="shared" si="87"/>
        <v>3</v>
      </c>
      <c r="C1336" s="9" cm="1">
        <f t="array" ref="C1336">INDEX(Months!$A$2:$A$13, $B1336)</f>
        <v>45352</v>
      </c>
      <c r="D1336" s="9" cm="1">
        <f t="array" aca="1" ref="D1336" ca="1">INDEX(Subscribers!$F$2:$F$1001, INT((ROW()-2)/12)+1)</f>
        <v>45352</v>
      </c>
      <c r="E1336" s="5" cm="1">
        <f t="array" aca="1" ref="E1336" ca="1">INDEX(Subscribers!$Q$2:$Q$1001, INT((ROW()-2)/12)+1)</f>
        <v>6</v>
      </c>
      <c r="F1336" s="5">
        <f t="shared" ca="1" si="88"/>
        <v>1</v>
      </c>
      <c r="G1336" s="5">
        <f t="shared" ca="1" si="89"/>
        <v>0</v>
      </c>
      <c r="H1336" s="7" cm="1">
        <f t="array" aca="1" ref="H1336" ca="1">INDEX(Subscribers!$G$2:$G$1001, INT((ROW()-2)/12)+1)</f>
        <v>9.99</v>
      </c>
      <c r="I1336">
        <f t="shared" ca="1" si="90"/>
        <v>9.99</v>
      </c>
    </row>
    <row r="1337" spans="1:9">
      <c r="A1337" cm="1">
        <f t="array" ref="A1337">INDEX(Subscribers!$A$2:$A$1001, INT((ROW()-2)/12)+1)</f>
        <v>112</v>
      </c>
      <c r="B1337">
        <f t="shared" si="87"/>
        <v>4</v>
      </c>
      <c r="C1337" s="9" cm="1">
        <f t="array" ref="C1337">INDEX(Months!$A$2:$A$13, $B1337)</f>
        <v>45383</v>
      </c>
      <c r="D1337" s="9" cm="1">
        <f t="array" aca="1" ref="D1337" ca="1">INDEX(Subscribers!$F$2:$F$1001, INT((ROW()-2)/12)+1)</f>
        <v>45352</v>
      </c>
      <c r="E1337" s="5" cm="1">
        <f t="array" aca="1" ref="E1337" ca="1">INDEX(Subscribers!$Q$2:$Q$1001, INT((ROW()-2)/12)+1)</f>
        <v>6</v>
      </c>
      <c r="F1337" s="5">
        <f t="shared" ca="1" si="88"/>
        <v>1</v>
      </c>
      <c r="G1337" s="5">
        <f t="shared" ca="1" si="89"/>
        <v>0</v>
      </c>
      <c r="H1337" s="7" cm="1">
        <f t="array" aca="1" ref="H1337" ca="1">INDEX(Subscribers!$G$2:$G$1001, INT((ROW()-2)/12)+1)</f>
        <v>9.99</v>
      </c>
      <c r="I1337">
        <f t="shared" ca="1" si="90"/>
        <v>9.99</v>
      </c>
    </row>
    <row r="1338" spans="1:9">
      <c r="A1338" cm="1">
        <f t="array" ref="A1338">INDEX(Subscribers!$A$2:$A$1001, INT((ROW()-2)/12)+1)</f>
        <v>112</v>
      </c>
      <c r="B1338">
        <f t="shared" si="87"/>
        <v>5</v>
      </c>
      <c r="C1338" s="9" cm="1">
        <f t="array" ref="C1338">INDEX(Months!$A$2:$A$13, $B1338)</f>
        <v>45413</v>
      </c>
      <c r="D1338" s="9" cm="1">
        <f t="array" aca="1" ref="D1338" ca="1">INDEX(Subscribers!$F$2:$F$1001, INT((ROW()-2)/12)+1)</f>
        <v>45352</v>
      </c>
      <c r="E1338" s="5" cm="1">
        <f t="array" aca="1" ref="E1338" ca="1">INDEX(Subscribers!$Q$2:$Q$1001, INT((ROW()-2)/12)+1)</f>
        <v>6</v>
      </c>
      <c r="F1338" s="5">
        <f t="shared" ca="1" si="88"/>
        <v>1</v>
      </c>
      <c r="G1338" s="5">
        <f t="shared" ca="1" si="89"/>
        <v>0</v>
      </c>
      <c r="H1338" s="7" cm="1">
        <f t="array" aca="1" ref="H1338" ca="1">INDEX(Subscribers!$G$2:$G$1001, INT((ROW()-2)/12)+1)</f>
        <v>9.99</v>
      </c>
      <c r="I1338">
        <f t="shared" ca="1" si="90"/>
        <v>9.99</v>
      </c>
    </row>
    <row r="1339" spans="1:9">
      <c r="A1339" cm="1">
        <f t="array" ref="A1339">INDEX(Subscribers!$A$2:$A$1001, INT((ROW()-2)/12)+1)</f>
        <v>112</v>
      </c>
      <c r="B1339">
        <f t="shared" si="87"/>
        <v>6</v>
      </c>
      <c r="C1339" s="9" cm="1">
        <f t="array" ref="C1339">INDEX(Months!$A$2:$A$13, $B1339)</f>
        <v>45444</v>
      </c>
      <c r="D1339" s="9" cm="1">
        <f t="array" aca="1" ref="D1339" ca="1">INDEX(Subscribers!$F$2:$F$1001, INT((ROW()-2)/12)+1)</f>
        <v>45352</v>
      </c>
      <c r="E1339" s="5" cm="1">
        <f t="array" aca="1" ref="E1339" ca="1">INDEX(Subscribers!$Q$2:$Q$1001, INT((ROW()-2)/12)+1)</f>
        <v>6</v>
      </c>
      <c r="F1339" s="5">
        <f t="shared" ca="1" si="88"/>
        <v>0</v>
      </c>
      <c r="G1339" s="5">
        <f t="shared" ca="1" si="89"/>
        <v>1</v>
      </c>
      <c r="H1339" s="7" cm="1">
        <f t="array" aca="1" ref="H1339" ca="1">INDEX(Subscribers!$G$2:$G$1001, INT((ROW()-2)/12)+1)</f>
        <v>9.99</v>
      </c>
      <c r="I1339">
        <f t="shared" ca="1" si="90"/>
        <v>0</v>
      </c>
    </row>
    <row r="1340" spans="1:9">
      <c r="A1340" cm="1">
        <f t="array" ref="A1340">INDEX(Subscribers!$A$2:$A$1001, INT((ROW()-2)/12)+1)</f>
        <v>112</v>
      </c>
      <c r="B1340">
        <f t="shared" si="87"/>
        <v>7</v>
      </c>
      <c r="C1340" s="9" cm="1">
        <f t="array" ref="C1340">INDEX(Months!$A$2:$A$13, $B1340)</f>
        <v>45474</v>
      </c>
      <c r="D1340" s="9" cm="1">
        <f t="array" aca="1" ref="D1340" ca="1">INDEX(Subscribers!$F$2:$F$1001, INT((ROW()-2)/12)+1)</f>
        <v>45352</v>
      </c>
      <c r="E1340" s="5" cm="1">
        <f t="array" aca="1" ref="E1340" ca="1">INDEX(Subscribers!$Q$2:$Q$1001, INT((ROW()-2)/12)+1)</f>
        <v>6</v>
      </c>
      <c r="F1340" s="5">
        <f t="shared" ca="1" si="88"/>
        <v>0</v>
      </c>
      <c r="G1340" s="5">
        <f t="shared" ca="1" si="89"/>
        <v>0</v>
      </c>
      <c r="H1340" s="7" cm="1">
        <f t="array" aca="1" ref="H1340" ca="1">INDEX(Subscribers!$G$2:$G$1001, INT((ROW()-2)/12)+1)</f>
        <v>9.99</v>
      </c>
      <c r="I1340">
        <f t="shared" ca="1" si="90"/>
        <v>0</v>
      </c>
    </row>
    <row r="1341" spans="1:9">
      <c r="A1341" cm="1">
        <f t="array" ref="A1341">INDEX(Subscribers!$A$2:$A$1001, INT((ROW()-2)/12)+1)</f>
        <v>112</v>
      </c>
      <c r="B1341">
        <f t="shared" si="87"/>
        <v>8</v>
      </c>
      <c r="C1341" s="9" cm="1">
        <f t="array" ref="C1341">INDEX(Months!$A$2:$A$13, $B1341)</f>
        <v>45505</v>
      </c>
      <c r="D1341" s="9" cm="1">
        <f t="array" aca="1" ref="D1341" ca="1">INDEX(Subscribers!$F$2:$F$1001, INT((ROW()-2)/12)+1)</f>
        <v>45352</v>
      </c>
      <c r="E1341" s="5" cm="1">
        <f t="array" aca="1" ref="E1341" ca="1">INDEX(Subscribers!$Q$2:$Q$1001, INT((ROW()-2)/12)+1)</f>
        <v>6</v>
      </c>
      <c r="F1341" s="5">
        <f t="shared" ca="1" si="88"/>
        <v>0</v>
      </c>
      <c r="G1341" s="5">
        <f t="shared" ca="1" si="89"/>
        <v>0</v>
      </c>
      <c r="H1341" s="7" cm="1">
        <f t="array" aca="1" ref="H1341" ca="1">INDEX(Subscribers!$G$2:$G$1001, INT((ROW()-2)/12)+1)</f>
        <v>9.99</v>
      </c>
      <c r="I1341">
        <f t="shared" ca="1" si="90"/>
        <v>0</v>
      </c>
    </row>
    <row r="1342" spans="1:9">
      <c r="A1342" cm="1">
        <f t="array" ref="A1342">INDEX(Subscribers!$A$2:$A$1001, INT((ROW()-2)/12)+1)</f>
        <v>112</v>
      </c>
      <c r="B1342">
        <f t="shared" si="87"/>
        <v>9</v>
      </c>
      <c r="C1342" s="9" cm="1">
        <f t="array" ref="C1342">INDEX(Months!$A$2:$A$13, $B1342)</f>
        <v>45536</v>
      </c>
      <c r="D1342" s="9" cm="1">
        <f t="array" aca="1" ref="D1342" ca="1">INDEX(Subscribers!$F$2:$F$1001, INT((ROW()-2)/12)+1)</f>
        <v>45352</v>
      </c>
      <c r="E1342" s="5" cm="1">
        <f t="array" aca="1" ref="E1342" ca="1">INDEX(Subscribers!$Q$2:$Q$1001, INT((ROW()-2)/12)+1)</f>
        <v>6</v>
      </c>
      <c r="F1342" s="5">
        <f t="shared" ca="1" si="88"/>
        <v>0</v>
      </c>
      <c r="G1342" s="5">
        <f t="shared" ca="1" si="89"/>
        <v>0</v>
      </c>
      <c r="H1342" s="7" cm="1">
        <f t="array" aca="1" ref="H1342" ca="1">INDEX(Subscribers!$G$2:$G$1001, INT((ROW()-2)/12)+1)</f>
        <v>9.99</v>
      </c>
      <c r="I1342">
        <f t="shared" ca="1" si="90"/>
        <v>0</v>
      </c>
    </row>
    <row r="1343" spans="1:9">
      <c r="A1343" cm="1">
        <f t="array" ref="A1343">INDEX(Subscribers!$A$2:$A$1001, INT((ROW()-2)/12)+1)</f>
        <v>112</v>
      </c>
      <c r="B1343">
        <f t="shared" si="87"/>
        <v>10</v>
      </c>
      <c r="C1343" s="9" cm="1">
        <f t="array" ref="C1343">INDEX(Months!$A$2:$A$13, $B1343)</f>
        <v>45566</v>
      </c>
      <c r="D1343" s="9" cm="1">
        <f t="array" aca="1" ref="D1343" ca="1">INDEX(Subscribers!$F$2:$F$1001, INT((ROW()-2)/12)+1)</f>
        <v>45352</v>
      </c>
      <c r="E1343" s="5" cm="1">
        <f t="array" aca="1" ref="E1343" ca="1">INDEX(Subscribers!$Q$2:$Q$1001, INT((ROW()-2)/12)+1)</f>
        <v>6</v>
      </c>
      <c r="F1343" s="5">
        <f t="shared" ca="1" si="88"/>
        <v>0</v>
      </c>
      <c r="G1343" s="5">
        <f t="shared" ca="1" si="89"/>
        <v>0</v>
      </c>
      <c r="H1343" s="7" cm="1">
        <f t="array" aca="1" ref="H1343" ca="1">INDEX(Subscribers!$G$2:$G$1001, INT((ROW()-2)/12)+1)</f>
        <v>9.99</v>
      </c>
      <c r="I1343">
        <f t="shared" ca="1" si="90"/>
        <v>0</v>
      </c>
    </row>
    <row r="1344" spans="1:9">
      <c r="A1344" cm="1">
        <f t="array" ref="A1344">INDEX(Subscribers!$A$2:$A$1001, INT((ROW()-2)/12)+1)</f>
        <v>112</v>
      </c>
      <c r="B1344">
        <f t="shared" si="87"/>
        <v>11</v>
      </c>
      <c r="C1344" s="9" cm="1">
        <f t="array" ref="C1344">INDEX(Months!$A$2:$A$13, $B1344)</f>
        <v>45597</v>
      </c>
      <c r="D1344" s="9" cm="1">
        <f t="array" aca="1" ref="D1344" ca="1">INDEX(Subscribers!$F$2:$F$1001, INT((ROW()-2)/12)+1)</f>
        <v>45352</v>
      </c>
      <c r="E1344" s="5" cm="1">
        <f t="array" aca="1" ref="E1344" ca="1">INDEX(Subscribers!$Q$2:$Q$1001, INT((ROW()-2)/12)+1)</f>
        <v>6</v>
      </c>
      <c r="F1344" s="5">
        <f t="shared" ca="1" si="88"/>
        <v>0</v>
      </c>
      <c r="G1344" s="5">
        <f t="shared" ca="1" si="89"/>
        <v>0</v>
      </c>
      <c r="H1344" s="7" cm="1">
        <f t="array" aca="1" ref="H1344" ca="1">INDEX(Subscribers!$G$2:$G$1001, INT((ROW()-2)/12)+1)</f>
        <v>9.99</v>
      </c>
      <c r="I1344">
        <f t="shared" ca="1" si="90"/>
        <v>0</v>
      </c>
    </row>
    <row r="1345" spans="1:9">
      <c r="A1345" cm="1">
        <f t="array" ref="A1345">INDEX(Subscribers!$A$2:$A$1001, INT((ROW()-2)/12)+1)</f>
        <v>112</v>
      </c>
      <c r="B1345">
        <f t="shared" si="87"/>
        <v>12</v>
      </c>
      <c r="C1345" s="9" cm="1">
        <f t="array" ref="C1345">INDEX(Months!$A$2:$A$13, $B1345)</f>
        <v>45627</v>
      </c>
      <c r="D1345" s="9" cm="1">
        <f t="array" aca="1" ref="D1345" ca="1">INDEX(Subscribers!$F$2:$F$1001, INT((ROW()-2)/12)+1)</f>
        <v>45352</v>
      </c>
      <c r="E1345" s="5" cm="1">
        <f t="array" aca="1" ref="E1345" ca="1">INDEX(Subscribers!$Q$2:$Q$1001, INT((ROW()-2)/12)+1)</f>
        <v>6</v>
      </c>
      <c r="F1345" s="5">
        <f t="shared" ca="1" si="88"/>
        <v>0</v>
      </c>
      <c r="G1345" s="5">
        <f t="shared" ca="1" si="89"/>
        <v>0</v>
      </c>
      <c r="H1345" s="7" cm="1">
        <f t="array" aca="1" ref="H1345" ca="1">INDEX(Subscribers!$G$2:$G$1001, INT((ROW()-2)/12)+1)</f>
        <v>9.99</v>
      </c>
      <c r="I1345">
        <f t="shared" ca="1" si="90"/>
        <v>0</v>
      </c>
    </row>
    <row r="1346" spans="1:9">
      <c r="A1346" cm="1">
        <f t="array" ref="A1346">INDEX(Subscribers!$A$2:$A$1001, INT((ROW()-2)/12)+1)</f>
        <v>113</v>
      </c>
      <c r="B1346">
        <f t="shared" si="87"/>
        <v>1</v>
      </c>
      <c r="C1346" s="9" cm="1">
        <f t="array" ref="C1346">INDEX(Months!$A$2:$A$13, $B1346)</f>
        <v>45292</v>
      </c>
      <c r="D1346" s="9" cm="1">
        <f t="array" aca="1" ref="D1346" ca="1">INDEX(Subscribers!$F$2:$F$1001, INT((ROW()-2)/12)+1)</f>
        <v>45505</v>
      </c>
      <c r="E1346" s="5" cm="1">
        <f t="array" aca="1" ref="E1346" ca="1">INDEX(Subscribers!$Q$2:$Q$1001, INT((ROW()-2)/12)+1)</f>
        <v>1</v>
      </c>
      <c r="F1346" s="5">
        <f t="shared" ca="1" si="88"/>
        <v>0</v>
      </c>
      <c r="G1346" s="5">
        <f t="shared" ca="1" si="89"/>
        <v>1</v>
      </c>
      <c r="H1346" s="7" cm="1">
        <f t="array" aca="1" ref="H1346" ca="1">INDEX(Subscribers!$G$2:$G$1001, INT((ROW()-2)/12)+1)</f>
        <v>36.97</v>
      </c>
      <c r="I1346">
        <f t="shared" ca="1" si="90"/>
        <v>0</v>
      </c>
    </row>
    <row r="1347" spans="1:9">
      <c r="A1347" cm="1">
        <f t="array" ref="A1347">INDEX(Subscribers!$A$2:$A$1001, INT((ROW()-2)/12)+1)</f>
        <v>113</v>
      </c>
      <c r="B1347">
        <f t="shared" ref="B1347:B1410" si="91">MOD(ROW()-2,12)+1</f>
        <v>2</v>
      </c>
      <c r="C1347" s="9" cm="1">
        <f t="array" ref="C1347">INDEX(Months!$A$2:$A$13, $B1347)</f>
        <v>45323</v>
      </c>
      <c r="D1347" s="9" cm="1">
        <f t="array" aca="1" ref="D1347" ca="1">INDEX(Subscribers!$F$2:$F$1001, INT((ROW()-2)/12)+1)</f>
        <v>45505</v>
      </c>
      <c r="E1347" s="5" cm="1">
        <f t="array" aca="1" ref="E1347" ca="1">INDEX(Subscribers!$Q$2:$Q$1001, INT((ROW()-2)/12)+1)</f>
        <v>1</v>
      </c>
      <c r="F1347" s="5">
        <f t="shared" ref="F1347:F1410" ca="1" si="92">--( AND($C1347&gt;=$D1347, IF($E1347=999, TRUE, $B1347&lt;$E1347)) )</f>
        <v>0</v>
      </c>
      <c r="G1347" s="5">
        <f t="shared" ref="G1347:G1410" ca="1" si="93">IF($E1347=999,0,IF($B1347=$E1347,1,0))</f>
        <v>0</v>
      </c>
      <c r="H1347" s="7" cm="1">
        <f t="array" aca="1" ref="H1347" ca="1">INDEX(Subscribers!$G$2:$G$1001, INT((ROW()-2)/12)+1)</f>
        <v>36.97</v>
      </c>
      <c r="I1347">
        <f t="shared" ref="I1347:I1410" ca="1" si="94">IF($F1347=1,$H1347,0)</f>
        <v>0</v>
      </c>
    </row>
    <row r="1348" spans="1:9">
      <c r="A1348" cm="1">
        <f t="array" ref="A1348">INDEX(Subscribers!$A$2:$A$1001, INT((ROW()-2)/12)+1)</f>
        <v>113</v>
      </c>
      <c r="B1348">
        <f t="shared" si="91"/>
        <v>3</v>
      </c>
      <c r="C1348" s="9" cm="1">
        <f t="array" ref="C1348">INDEX(Months!$A$2:$A$13, $B1348)</f>
        <v>45352</v>
      </c>
      <c r="D1348" s="9" cm="1">
        <f t="array" aca="1" ref="D1348" ca="1">INDEX(Subscribers!$F$2:$F$1001, INT((ROW()-2)/12)+1)</f>
        <v>45505</v>
      </c>
      <c r="E1348" s="5" cm="1">
        <f t="array" aca="1" ref="E1348" ca="1">INDEX(Subscribers!$Q$2:$Q$1001, INT((ROW()-2)/12)+1)</f>
        <v>1</v>
      </c>
      <c r="F1348" s="5">
        <f t="shared" ca="1" si="92"/>
        <v>0</v>
      </c>
      <c r="G1348" s="5">
        <f t="shared" ca="1" si="93"/>
        <v>0</v>
      </c>
      <c r="H1348" s="7" cm="1">
        <f t="array" aca="1" ref="H1348" ca="1">INDEX(Subscribers!$G$2:$G$1001, INT((ROW()-2)/12)+1)</f>
        <v>36.97</v>
      </c>
      <c r="I1348">
        <f t="shared" ca="1" si="94"/>
        <v>0</v>
      </c>
    </row>
    <row r="1349" spans="1:9">
      <c r="A1349" cm="1">
        <f t="array" ref="A1349">INDEX(Subscribers!$A$2:$A$1001, INT((ROW()-2)/12)+1)</f>
        <v>113</v>
      </c>
      <c r="B1349">
        <f t="shared" si="91"/>
        <v>4</v>
      </c>
      <c r="C1349" s="9" cm="1">
        <f t="array" ref="C1349">INDEX(Months!$A$2:$A$13, $B1349)</f>
        <v>45383</v>
      </c>
      <c r="D1349" s="9" cm="1">
        <f t="array" aca="1" ref="D1349" ca="1">INDEX(Subscribers!$F$2:$F$1001, INT((ROW()-2)/12)+1)</f>
        <v>45505</v>
      </c>
      <c r="E1349" s="5" cm="1">
        <f t="array" aca="1" ref="E1349" ca="1">INDEX(Subscribers!$Q$2:$Q$1001, INT((ROW()-2)/12)+1)</f>
        <v>1</v>
      </c>
      <c r="F1349" s="5">
        <f t="shared" ca="1" si="92"/>
        <v>0</v>
      </c>
      <c r="G1349" s="5">
        <f t="shared" ca="1" si="93"/>
        <v>0</v>
      </c>
      <c r="H1349" s="7" cm="1">
        <f t="array" aca="1" ref="H1349" ca="1">INDEX(Subscribers!$G$2:$G$1001, INT((ROW()-2)/12)+1)</f>
        <v>36.97</v>
      </c>
      <c r="I1349">
        <f t="shared" ca="1" si="94"/>
        <v>0</v>
      </c>
    </row>
    <row r="1350" spans="1:9">
      <c r="A1350" cm="1">
        <f t="array" ref="A1350">INDEX(Subscribers!$A$2:$A$1001, INT((ROW()-2)/12)+1)</f>
        <v>113</v>
      </c>
      <c r="B1350">
        <f t="shared" si="91"/>
        <v>5</v>
      </c>
      <c r="C1350" s="9" cm="1">
        <f t="array" ref="C1350">INDEX(Months!$A$2:$A$13, $B1350)</f>
        <v>45413</v>
      </c>
      <c r="D1350" s="9" cm="1">
        <f t="array" aca="1" ref="D1350" ca="1">INDEX(Subscribers!$F$2:$F$1001, INT((ROW()-2)/12)+1)</f>
        <v>45505</v>
      </c>
      <c r="E1350" s="5" cm="1">
        <f t="array" aca="1" ref="E1350" ca="1">INDEX(Subscribers!$Q$2:$Q$1001, INT((ROW()-2)/12)+1)</f>
        <v>1</v>
      </c>
      <c r="F1350" s="5">
        <f t="shared" ca="1" si="92"/>
        <v>0</v>
      </c>
      <c r="G1350" s="5">
        <f t="shared" ca="1" si="93"/>
        <v>0</v>
      </c>
      <c r="H1350" s="7" cm="1">
        <f t="array" aca="1" ref="H1350" ca="1">INDEX(Subscribers!$G$2:$G$1001, INT((ROW()-2)/12)+1)</f>
        <v>36.97</v>
      </c>
      <c r="I1350">
        <f t="shared" ca="1" si="94"/>
        <v>0</v>
      </c>
    </row>
    <row r="1351" spans="1:9">
      <c r="A1351" cm="1">
        <f t="array" ref="A1351">INDEX(Subscribers!$A$2:$A$1001, INT((ROW()-2)/12)+1)</f>
        <v>113</v>
      </c>
      <c r="B1351">
        <f t="shared" si="91"/>
        <v>6</v>
      </c>
      <c r="C1351" s="9" cm="1">
        <f t="array" ref="C1351">INDEX(Months!$A$2:$A$13, $B1351)</f>
        <v>45444</v>
      </c>
      <c r="D1351" s="9" cm="1">
        <f t="array" aca="1" ref="D1351" ca="1">INDEX(Subscribers!$F$2:$F$1001, INT((ROW()-2)/12)+1)</f>
        <v>45505</v>
      </c>
      <c r="E1351" s="5" cm="1">
        <f t="array" aca="1" ref="E1351" ca="1">INDEX(Subscribers!$Q$2:$Q$1001, INT((ROW()-2)/12)+1)</f>
        <v>1</v>
      </c>
      <c r="F1351" s="5">
        <f t="shared" ca="1" si="92"/>
        <v>0</v>
      </c>
      <c r="G1351" s="5">
        <f t="shared" ca="1" si="93"/>
        <v>0</v>
      </c>
      <c r="H1351" s="7" cm="1">
        <f t="array" aca="1" ref="H1351" ca="1">INDEX(Subscribers!$G$2:$G$1001, INT((ROW()-2)/12)+1)</f>
        <v>36.97</v>
      </c>
      <c r="I1351">
        <f t="shared" ca="1" si="94"/>
        <v>0</v>
      </c>
    </row>
    <row r="1352" spans="1:9">
      <c r="A1352" cm="1">
        <f t="array" ref="A1352">INDEX(Subscribers!$A$2:$A$1001, INT((ROW()-2)/12)+1)</f>
        <v>113</v>
      </c>
      <c r="B1352">
        <f t="shared" si="91"/>
        <v>7</v>
      </c>
      <c r="C1352" s="9" cm="1">
        <f t="array" ref="C1352">INDEX(Months!$A$2:$A$13, $B1352)</f>
        <v>45474</v>
      </c>
      <c r="D1352" s="9" cm="1">
        <f t="array" aca="1" ref="D1352" ca="1">INDEX(Subscribers!$F$2:$F$1001, INT((ROW()-2)/12)+1)</f>
        <v>45505</v>
      </c>
      <c r="E1352" s="5" cm="1">
        <f t="array" aca="1" ref="E1352" ca="1">INDEX(Subscribers!$Q$2:$Q$1001, INT((ROW()-2)/12)+1)</f>
        <v>1</v>
      </c>
      <c r="F1352" s="5">
        <f t="shared" ca="1" si="92"/>
        <v>0</v>
      </c>
      <c r="G1352" s="5">
        <f t="shared" ca="1" si="93"/>
        <v>0</v>
      </c>
      <c r="H1352" s="7" cm="1">
        <f t="array" aca="1" ref="H1352" ca="1">INDEX(Subscribers!$G$2:$G$1001, INT((ROW()-2)/12)+1)</f>
        <v>36.97</v>
      </c>
      <c r="I1352">
        <f t="shared" ca="1" si="94"/>
        <v>0</v>
      </c>
    </row>
    <row r="1353" spans="1:9">
      <c r="A1353" cm="1">
        <f t="array" ref="A1353">INDEX(Subscribers!$A$2:$A$1001, INT((ROW()-2)/12)+1)</f>
        <v>113</v>
      </c>
      <c r="B1353">
        <f t="shared" si="91"/>
        <v>8</v>
      </c>
      <c r="C1353" s="9" cm="1">
        <f t="array" ref="C1353">INDEX(Months!$A$2:$A$13, $B1353)</f>
        <v>45505</v>
      </c>
      <c r="D1353" s="9" cm="1">
        <f t="array" aca="1" ref="D1353" ca="1">INDEX(Subscribers!$F$2:$F$1001, INT((ROW()-2)/12)+1)</f>
        <v>45505</v>
      </c>
      <c r="E1353" s="5" cm="1">
        <f t="array" aca="1" ref="E1353" ca="1">INDEX(Subscribers!$Q$2:$Q$1001, INT((ROW()-2)/12)+1)</f>
        <v>1</v>
      </c>
      <c r="F1353" s="5">
        <f t="shared" ca="1" si="92"/>
        <v>0</v>
      </c>
      <c r="G1353" s="5">
        <f t="shared" ca="1" si="93"/>
        <v>0</v>
      </c>
      <c r="H1353" s="7" cm="1">
        <f t="array" aca="1" ref="H1353" ca="1">INDEX(Subscribers!$G$2:$G$1001, INT((ROW()-2)/12)+1)</f>
        <v>36.97</v>
      </c>
      <c r="I1353">
        <f t="shared" ca="1" si="94"/>
        <v>0</v>
      </c>
    </row>
    <row r="1354" spans="1:9">
      <c r="A1354" cm="1">
        <f t="array" ref="A1354">INDEX(Subscribers!$A$2:$A$1001, INT((ROW()-2)/12)+1)</f>
        <v>113</v>
      </c>
      <c r="B1354">
        <f t="shared" si="91"/>
        <v>9</v>
      </c>
      <c r="C1354" s="9" cm="1">
        <f t="array" ref="C1354">INDEX(Months!$A$2:$A$13, $B1354)</f>
        <v>45536</v>
      </c>
      <c r="D1354" s="9" cm="1">
        <f t="array" aca="1" ref="D1354" ca="1">INDEX(Subscribers!$F$2:$F$1001, INT((ROW()-2)/12)+1)</f>
        <v>45505</v>
      </c>
      <c r="E1354" s="5" cm="1">
        <f t="array" aca="1" ref="E1354" ca="1">INDEX(Subscribers!$Q$2:$Q$1001, INT((ROW()-2)/12)+1)</f>
        <v>1</v>
      </c>
      <c r="F1354" s="5">
        <f t="shared" ca="1" si="92"/>
        <v>0</v>
      </c>
      <c r="G1354" s="5">
        <f t="shared" ca="1" si="93"/>
        <v>0</v>
      </c>
      <c r="H1354" s="7" cm="1">
        <f t="array" aca="1" ref="H1354" ca="1">INDEX(Subscribers!$G$2:$G$1001, INT((ROW()-2)/12)+1)</f>
        <v>36.97</v>
      </c>
      <c r="I1354">
        <f t="shared" ca="1" si="94"/>
        <v>0</v>
      </c>
    </row>
    <row r="1355" spans="1:9">
      <c r="A1355" cm="1">
        <f t="array" ref="A1355">INDEX(Subscribers!$A$2:$A$1001, INT((ROW()-2)/12)+1)</f>
        <v>113</v>
      </c>
      <c r="B1355">
        <f t="shared" si="91"/>
        <v>10</v>
      </c>
      <c r="C1355" s="9" cm="1">
        <f t="array" ref="C1355">INDEX(Months!$A$2:$A$13, $B1355)</f>
        <v>45566</v>
      </c>
      <c r="D1355" s="9" cm="1">
        <f t="array" aca="1" ref="D1355" ca="1">INDEX(Subscribers!$F$2:$F$1001, INT((ROW()-2)/12)+1)</f>
        <v>45505</v>
      </c>
      <c r="E1355" s="5" cm="1">
        <f t="array" aca="1" ref="E1355" ca="1">INDEX(Subscribers!$Q$2:$Q$1001, INT((ROW()-2)/12)+1)</f>
        <v>1</v>
      </c>
      <c r="F1355" s="5">
        <f t="shared" ca="1" si="92"/>
        <v>0</v>
      </c>
      <c r="G1355" s="5">
        <f t="shared" ca="1" si="93"/>
        <v>0</v>
      </c>
      <c r="H1355" s="7" cm="1">
        <f t="array" aca="1" ref="H1355" ca="1">INDEX(Subscribers!$G$2:$G$1001, INT((ROW()-2)/12)+1)</f>
        <v>36.97</v>
      </c>
      <c r="I1355">
        <f t="shared" ca="1" si="94"/>
        <v>0</v>
      </c>
    </row>
    <row r="1356" spans="1:9">
      <c r="A1356" cm="1">
        <f t="array" ref="A1356">INDEX(Subscribers!$A$2:$A$1001, INT((ROW()-2)/12)+1)</f>
        <v>113</v>
      </c>
      <c r="B1356">
        <f t="shared" si="91"/>
        <v>11</v>
      </c>
      <c r="C1356" s="9" cm="1">
        <f t="array" ref="C1356">INDEX(Months!$A$2:$A$13, $B1356)</f>
        <v>45597</v>
      </c>
      <c r="D1356" s="9" cm="1">
        <f t="array" aca="1" ref="D1356" ca="1">INDEX(Subscribers!$F$2:$F$1001, INT((ROW()-2)/12)+1)</f>
        <v>45505</v>
      </c>
      <c r="E1356" s="5" cm="1">
        <f t="array" aca="1" ref="E1356" ca="1">INDEX(Subscribers!$Q$2:$Q$1001, INT((ROW()-2)/12)+1)</f>
        <v>1</v>
      </c>
      <c r="F1356" s="5">
        <f t="shared" ca="1" si="92"/>
        <v>0</v>
      </c>
      <c r="G1356" s="5">
        <f t="shared" ca="1" si="93"/>
        <v>0</v>
      </c>
      <c r="H1356" s="7" cm="1">
        <f t="array" aca="1" ref="H1356" ca="1">INDEX(Subscribers!$G$2:$G$1001, INT((ROW()-2)/12)+1)</f>
        <v>36.97</v>
      </c>
      <c r="I1356">
        <f t="shared" ca="1" si="94"/>
        <v>0</v>
      </c>
    </row>
    <row r="1357" spans="1:9">
      <c r="A1357" cm="1">
        <f t="array" ref="A1357">INDEX(Subscribers!$A$2:$A$1001, INT((ROW()-2)/12)+1)</f>
        <v>113</v>
      </c>
      <c r="B1357">
        <f t="shared" si="91"/>
        <v>12</v>
      </c>
      <c r="C1357" s="9" cm="1">
        <f t="array" ref="C1357">INDEX(Months!$A$2:$A$13, $B1357)</f>
        <v>45627</v>
      </c>
      <c r="D1357" s="9" cm="1">
        <f t="array" aca="1" ref="D1357" ca="1">INDEX(Subscribers!$F$2:$F$1001, INT((ROW()-2)/12)+1)</f>
        <v>45505</v>
      </c>
      <c r="E1357" s="5" cm="1">
        <f t="array" aca="1" ref="E1357" ca="1">INDEX(Subscribers!$Q$2:$Q$1001, INT((ROW()-2)/12)+1)</f>
        <v>1</v>
      </c>
      <c r="F1357" s="5">
        <f t="shared" ca="1" si="92"/>
        <v>0</v>
      </c>
      <c r="G1357" s="5">
        <f t="shared" ca="1" si="93"/>
        <v>0</v>
      </c>
      <c r="H1357" s="7" cm="1">
        <f t="array" aca="1" ref="H1357" ca="1">INDEX(Subscribers!$G$2:$G$1001, INT((ROW()-2)/12)+1)</f>
        <v>36.97</v>
      </c>
      <c r="I1357">
        <f t="shared" ca="1" si="94"/>
        <v>0</v>
      </c>
    </row>
    <row r="1358" spans="1:9">
      <c r="A1358" cm="1">
        <f t="array" ref="A1358">INDEX(Subscribers!$A$2:$A$1001, INT((ROW()-2)/12)+1)</f>
        <v>114</v>
      </c>
      <c r="B1358">
        <f t="shared" si="91"/>
        <v>1</v>
      </c>
      <c r="C1358" s="9" cm="1">
        <f t="array" ref="C1358">INDEX(Months!$A$2:$A$13, $B1358)</f>
        <v>45292</v>
      </c>
      <c r="D1358" s="9" cm="1">
        <f t="array" aca="1" ref="D1358" ca="1">INDEX(Subscribers!$F$2:$F$1001, INT((ROW()-2)/12)+1)</f>
        <v>45505</v>
      </c>
      <c r="E1358" s="5" cm="1">
        <f t="array" aca="1" ref="E1358" ca="1">INDEX(Subscribers!$Q$2:$Q$1001, INT((ROW()-2)/12)+1)</f>
        <v>2</v>
      </c>
      <c r="F1358" s="5">
        <f t="shared" ca="1" si="92"/>
        <v>0</v>
      </c>
      <c r="G1358" s="5">
        <f t="shared" ca="1" si="93"/>
        <v>0</v>
      </c>
      <c r="H1358" s="7" cm="1">
        <f t="array" aca="1" ref="H1358" ca="1">INDEX(Subscribers!$G$2:$G$1001, INT((ROW()-2)/12)+1)</f>
        <v>9.99</v>
      </c>
      <c r="I1358">
        <f t="shared" ca="1" si="94"/>
        <v>0</v>
      </c>
    </row>
    <row r="1359" spans="1:9">
      <c r="A1359" cm="1">
        <f t="array" ref="A1359">INDEX(Subscribers!$A$2:$A$1001, INT((ROW()-2)/12)+1)</f>
        <v>114</v>
      </c>
      <c r="B1359">
        <f t="shared" si="91"/>
        <v>2</v>
      </c>
      <c r="C1359" s="9" cm="1">
        <f t="array" ref="C1359">INDEX(Months!$A$2:$A$13, $B1359)</f>
        <v>45323</v>
      </c>
      <c r="D1359" s="9" cm="1">
        <f t="array" aca="1" ref="D1359" ca="1">INDEX(Subscribers!$F$2:$F$1001, INT((ROW()-2)/12)+1)</f>
        <v>45505</v>
      </c>
      <c r="E1359" s="5" cm="1">
        <f t="array" aca="1" ref="E1359" ca="1">INDEX(Subscribers!$Q$2:$Q$1001, INT((ROW()-2)/12)+1)</f>
        <v>2</v>
      </c>
      <c r="F1359" s="5">
        <f t="shared" ca="1" si="92"/>
        <v>0</v>
      </c>
      <c r="G1359" s="5">
        <f t="shared" ca="1" si="93"/>
        <v>1</v>
      </c>
      <c r="H1359" s="7" cm="1">
        <f t="array" aca="1" ref="H1359" ca="1">INDEX(Subscribers!$G$2:$G$1001, INT((ROW()-2)/12)+1)</f>
        <v>9.99</v>
      </c>
      <c r="I1359">
        <f t="shared" ca="1" si="94"/>
        <v>0</v>
      </c>
    </row>
    <row r="1360" spans="1:9">
      <c r="A1360" cm="1">
        <f t="array" ref="A1360">INDEX(Subscribers!$A$2:$A$1001, INT((ROW()-2)/12)+1)</f>
        <v>114</v>
      </c>
      <c r="B1360">
        <f t="shared" si="91"/>
        <v>3</v>
      </c>
      <c r="C1360" s="9" cm="1">
        <f t="array" ref="C1360">INDEX(Months!$A$2:$A$13, $B1360)</f>
        <v>45352</v>
      </c>
      <c r="D1360" s="9" cm="1">
        <f t="array" aca="1" ref="D1360" ca="1">INDEX(Subscribers!$F$2:$F$1001, INT((ROW()-2)/12)+1)</f>
        <v>45505</v>
      </c>
      <c r="E1360" s="5" cm="1">
        <f t="array" aca="1" ref="E1360" ca="1">INDEX(Subscribers!$Q$2:$Q$1001, INT((ROW()-2)/12)+1)</f>
        <v>2</v>
      </c>
      <c r="F1360" s="5">
        <f t="shared" ca="1" si="92"/>
        <v>0</v>
      </c>
      <c r="G1360" s="5">
        <f t="shared" ca="1" si="93"/>
        <v>0</v>
      </c>
      <c r="H1360" s="7" cm="1">
        <f t="array" aca="1" ref="H1360" ca="1">INDEX(Subscribers!$G$2:$G$1001, INT((ROW()-2)/12)+1)</f>
        <v>9.99</v>
      </c>
      <c r="I1360">
        <f t="shared" ca="1" si="94"/>
        <v>0</v>
      </c>
    </row>
    <row r="1361" spans="1:9">
      <c r="A1361" cm="1">
        <f t="array" ref="A1361">INDEX(Subscribers!$A$2:$A$1001, INT((ROW()-2)/12)+1)</f>
        <v>114</v>
      </c>
      <c r="B1361">
        <f t="shared" si="91"/>
        <v>4</v>
      </c>
      <c r="C1361" s="9" cm="1">
        <f t="array" ref="C1361">INDEX(Months!$A$2:$A$13, $B1361)</f>
        <v>45383</v>
      </c>
      <c r="D1361" s="9" cm="1">
        <f t="array" aca="1" ref="D1361" ca="1">INDEX(Subscribers!$F$2:$F$1001, INT((ROW()-2)/12)+1)</f>
        <v>45505</v>
      </c>
      <c r="E1361" s="5" cm="1">
        <f t="array" aca="1" ref="E1361" ca="1">INDEX(Subscribers!$Q$2:$Q$1001, INT((ROW()-2)/12)+1)</f>
        <v>2</v>
      </c>
      <c r="F1361" s="5">
        <f t="shared" ca="1" si="92"/>
        <v>0</v>
      </c>
      <c r="G1361" s="5">
        <f t="shared" ca="1" si="93"/>
        <v>0</v>
      </c>
      <c r="H1361" s="7" cm="1">
        <f t="array" aca="1" ref="H1361" ca="1">INDEX(Subscribers!$G$2:$G$1001, INT((ROW()-2)/12)+1)</f>
        <v>9.99</v>
      </c>
      <c r="I1361">
        <f t="shared" ca="1" si="94"/>
        <v>0</v>
      </c>
    </row>
    <row r="1362" spans="1:9">
      <c r="A1362" cm="1">
        <f t="array" ref="A1362">INDEX(Subscribers!$A$2:$A$1001, INT((ROW()-2)/12)+1)</f>
        <v>114</v>
      </c>
      <c r="B1362">
        <f t="shared" si="91"/>
        <v>5</v>
      </c>
      <c r="C1362" s="9" cm="1">
        <f t="array" ref="C1362">INDEX(Months!$A$2:$A$13, $B1362)</f>
        <v>45413</v>
      </c>
      <c r="D1362" s="9" cm="1">
        <f t="array" aca="1" ref="D1362" ca="1">INDEX(Subscribers!$F$2:$F$1001, INT((ROW()-2)/12)+1)</f>
        <v>45505</v>
      </c>
      <c r="E1362" s="5" cm="1">
        <f t="array" aca="1" ref="E1362" ca="1">INDEX(Subscribers!$Q$2:$Q$1001, INT((ROW()-2)/12)+1)</f>
        <v>2</v>
      </c>
      <c r="F1362" s="5">
        <f t="shared" ca="1" si="92"/>
        <v>0</v>
      </c>
      <c r="G1362" s="5">
        <f t="shared" ca="1" si="93"/>
        <v>0</v>
      </c>
      <c r="H1362" s="7" cm="1">
        <f t="array" aca="1" ref="H1362" ca="1">INDEX(Subscribers!$G$2:$G$1001, INT((ROW()-2)/12)+1)</f>
        <v>9.99</v>
      </c>
      <c r="I1362">
        <f t="shared" ca="1" si="94"/>
        <v>0</v>
      </c>
    </row>
    <row r="1363" spans="1:9">
      <c r="A1363" cm="1">
        <f t="array" ref="A1363">INDEX(Subscribers!$A$2:$A$1001, INT((ROW()-2)/12)+1)</f>
        <v>114</v>
      </c>
      <c r="B1363">
        <f t="shared" si="91"/>
        <v>6</v>
      </c>
      <c r="C1363" s="9" cm="1">
        <f t="array" ref="C1363">INDEX(Months!$A$2:$A$13, $B1363)</f>
        <v>45444</v>
      </c>
      <c r="D1363" s="9" cm="1">
        <f t="array" aca="1" ref="D1363" ca="1">INDEX(Subscribers!$F$2:$F$1001, INT((ROW()-2)/12)+1)</f>
        <v>45505</v>
      </c>
      <c r="E1363" s="5" cm="1">
        <f t="array" aca="1" ref="E1363" ca="1">INDEX(Subscribers!$Q$2:$Q$1001, INT((ROW()-2)/12)+1)</f>
        <v>2</v>
      </c>
      <c r="F1363" s="5">
        <f t="shared" ca="1" si="92"/>
        <v>0</v>
      </c>
      <c r="G1363" s="5">
        <f t="shared" ca="1" si="93"/>
        <v>0</v>
      </c>
      <c r="H1363" s="7" cm="1">
        <f t="array" aca="1" ref="H1363" ca="1">INDEX(Subscribers!$G$2:$G$1001, INT((ROW()-2)/12)+1)</f>
        <v>9.99</v>
      </c>
      <c r="I1363">
        <f t="shared" ca="1" si="94"/>
        <v>0</v>
      </c>
    </row>
    <row r="1364" spans="1:9">
      <c r="A1364" cm="1">
        <f t="array" ref="A1364">INDEX(Subscribers!$A$2:$A$1001, INT((ROW()-2)/12)+1)</f>
        <v>114</v>
      </c>
      <c r="B1364">
        <f t="shared" si="91"/>
        <v>7</v>
      </c>
      <c r="C1364" s="9" cm="1">
        <f t="array" ref="C1364">INDEX(Months!$A$2:$A$13, $B1364)</f>
        <v>45474</v>
      </c>
      <c r="D1364" s="9" cm="1">
        <f t="array" aca="1" ref="D1364" ca="1">INDEX(Subscribers!$F$2:$F$1001, INT((ROW()-2)/12)+1)</f>
        <v>45505</v>
      </c>
      <c r="E1364" s="5" cm="1">
        <f t="array" aca="1" ref="E1364" ca="1">INDEX(Subscribers!$Q$2:$Q$1001, INT((ROW()-2)/12)+1)</f>
        <v>2</v>
      </c>
      <c r="F1364" s="5">
        <f t="shared" ca="1" si="92"/>
        <v>0</v>
      </c>
      <c r="G1364" s="5">
        <f t="shared" ca="1" si="93"/>
        <v>0</v>
      </c>
      <c r="H1364" s="7" cm="1">
        <f t="array" aca="1" ref="H1364" ca="1">INDEX(Subscribers!$G$2:$G$1001, INT((ROW()-2)/12)+1)</f>
        <v>9.99</v>
      </c>
      <c r="I1364">
        <f t="shared" ca="1" si="94"/>
        <v>0</v>
      </c>
    </row>
    <row r="1365" spans="1:9">
      <c r="A1365" cm="1">
        <f t="array" ref="A1365">INDEX(Subscribers!$A$2:$A$1001, INT((ROW()-2)/12)+1)</f>
        <v>114</v>
      </c>
      <c r="B1365">
        <f t="shared" si="91"/>
        <v>8</v>
      </c>
      <c r="C1365" s="9" cm="1">
        <f t="array" ref="C1365">INDEX(Months!$A$2:$A$13, $B1365)</f>
        <v>45505</v>
      </c>
      <c r="D1365" s="9" cm="1">
        <f t="array" aca="1" ref="D1365" ca="1">INDEX(Subscribers!$F$2:$F$1001, INT((ROW()-2)/12)+1)</f>
        <v>45505</v>
      </c>
      <c r="E1365" s="5" cm="1">
        <f t="array" aca="1" ref="E1365" ca="1">INDEX(Subscribers!$Q$2:$Q$1001, INT((ROW()-2)/12)+1)</f>
        <v>2</v>
      </c>
      <c r="F1365" s="5">
        <f t="shared" ca="1" si="92"/>
        <v>0</v>
      </c>
      <c r="G1365" s="5">
        <f t="shared" ca="1" si="93"/>
        <v>0</v>
      </c>
      <c r="H1365" s="7" cm="1">
        <f t="array" aca="1" ref="H1365" ca="1">INDEX(Subscribers!$G$2:$G$1001, INT((ROW()-2)/12)+1)</f>
        <v>9.99</v>
      </c>
      <c r="I1365">
        <f t="shared" ca="1" si="94"/>
        <v>0</v>
      </c>
    </row>
    <row r="1366" spans="1:9">
      <c r="A1366" cm="1">
        <f t="array" ref="A1366">INDEX(Subscribers!$A$2:$A$1001, INT((ROW()-2)/12)+1)</f>
        <v>114</v>
      </c>
      <c r="B1366">
        <f t="shared" si="91"/>
        <v>9</v>
      </c>
      <c r="C1366" s="9" cm="1">
        <f t="array" ref="C1366">INDEX(Months!$A$2:$A$13, $B1366)</f>
        <v>45536</v>
      </c>
      <c r="D1366" s="9" cm="1">
        <f t="array" aca="1" ref="D1366" ca="1">INDEX(Subscribers!$F$2:$F$1001, INT((ROW()-2)/12)+1)</f>
        <v>45505</v>
      </c>
      <c r="E1366" s="5" cm="1">
        <f t="array" aca="1" ref="E1366" ca="1">INDEX(Subscribers!$Q$2:$Q$1001, INT((ROW()-2)/12)+1)</f>
        <v>2</v>
      </c>
      <c r="F1366" s="5">
        <f t="shared" ca="1" si="92"/>
        <v>0</v>
      </c>
      <c r="G1366" s="5">
        <f t="shared" ca="1" si="93"/>
        <v>0</v>
      </c>
      <c r="H1366" s="7" cm="1">
        <f t="array" aca="1" ref="H1366" ca="1">INDEX(Subscribers!$G$2:$G$1001, INT((ROW()-2)/12)+1)</f>
        <v>9.99</v>
      </c>
      <c r="I1366">
        <f t="shared" ca="1" si="94"/>
        <v>0</v>
      </c>
    </row>
    <row r="1367" spans="1:9">
      <c r="A1367" cm="1">
        <f t="array" ref="A1367">INDEX(Subscribers!$A$2:$A$1001, INT((ROW()-2)/12)+1)</f>
        <v>114</v>
      </c>
      <c r="B1367">
        <f t="shared" si="91"/>
        <v>10</v>
      </c>
      <c r="C1367" s="9" cm="1">
        <f t="array" ref="C1367">INDEX(Months!$A$2:$A$13, $B1367)</f>
        <v>45566</v>
      </c>
      <c r="D1367" s="9" cm="1">
        <f t="array" aca="1" ref="D1367" ca="1">INDEX(Subscribers!$F$2:$F$1001, INT((ROW()-2)/12)+1)</f>
        <v>45505</v>
      </c>
      <c r="E1367" s="5" cm="1">
        <f t="array" aca="1" ref="E1367" ca="1">INDEX(Subscribers!$Q$2:$Q$1001, INT((ROW()-2)/12)+1)</f>
        <v>2</v>
      </c>
      <c r="F1367" s="5">
        <f t="shared" ca="1" si="92"/>
        <v>0</v>
      </c>
      <c r="G1367" s="5">
        <f t="shared" ca="1" si="93"/>
        <v>0</v>
      </c>
      <c r="H1367" s="7" cm="1">
        <f t="array" aca="1" ref="H1367" ca="1">INDEX(Subscribers!$G$2:$G$1001, INT((ROW()-2)/12)+1)</f>
        <v>9.99</v>
      </c>
      <c r="I1367">
        <f t="shared" ca="1" si="94"/>
        <v>0</v>
      </c>
    </row>
    <row r="1368" spans="1:9">
      <c r="A1368" cm="1">
        <f t="array" ref="A1368">INDEX(Subscribers!$A$2:$A$1001, INT((ROW()-2)/12)+1)</f>
        <v>114</v>
      </c>
      <c r="B1368">
        <f t="shared" si="91"/>
        <v>11</v>
      </c>
      <c r="C1368" s="9" cm="1">
        <f t="array" ref="C1368">INDEX(Months!$A$2:$A$13, $B1368)</f>
        <v>45597</v>
      </c>
      <c r="D1368" s="9" cm="1">
        <f t="array" aca="1" ref="D1368" ca="1">INDEX(Subscribers!$F$2:$F$1001, INT((ROW()-2)/12)+1)</f>
        <v>45505</v>
      </c>
      <c r="E1368" s="5" cm="1">
        <f t="array" aca="1" ref="E1368" ca="1">INDEX(Subscribers!$Q$2:$Q$1001, INT((ROW()-2)/12)+1)</f>
        <v>2</v>
      </c>
      <c r="F1368" s="5">
        <f t="shared" ca="1" si="92"/>
        <v>0</v>
      </c>
      <c r="G1368" s="5">
        <f t="shared" ca="1" si="93"/>
        <v>0</v>
      </c>
      <c r="H1368" s="7" cm="1">
        <f t="array" aca="1" ref="H1368" ca="1">INDEX(Subscribers!$G$2:$G$1001, INT((ROW()-2)/12)+1)</f>
        <v>9.99</v>
      </c>
      <c r="I1368">
        <f t="shared" ca="1" si="94"/>
        <v>0</v>
      </c>
    </row>
    <row r="1369" spans="1:9">
      <c r="A1369" cm="1">
        <f t="array" ref="A1369">INDEX(Subscribers!$A$2:$A$1001, INT((ROW()-2)/12)+1)</f>
        <v>114</v>
      </c>
      <c r="B1369">
        <f t="shared" si="91"/>
        <v>12</v>
      </c>
      <c r="C1369" s="9" cm="1">
        <f t="array" ref="C1369">INDEX(Months!$A$2:$A$13, $B1369)</f>
        <v>45627</v>
      </c>
      <c r="D1369" s="9" cm="1">
        <f t="array" aca="1" ref="D1369" ca="1">INDEX(Subscribers!$F$2:$F$1001, INT((ROW()-2)/12)+1)</f>
        <v>45505</v>
      </c>
      <c r="E1369" s="5" cm="1">
        <f t="array" aca="1" ref="E1369" ca="1">INDEX(Subscribers!$Q$2:$Q$1001, INT((ROW()-2)/12)+1)</f>
        <v>2</v>
      </c>
      <c r="F1369" s="5">
        <f t="shared" ca="1" si="92"/>
        <v>0</v>
      </c>
      <c r="G1369" s="5">
        <f t="shared" ca="1" si="93"/>
        <v>0</v>
      </c>
      <c r="H1369" s="7" cm="1">
        <f t="array" aca="1" ref="H1369" ca="1">INDEX(Subscribers!$G$2:$G$1001, INT((ROW()-2)/12)+1)</f>
        <v>9.99</v>
      </c>
      <c r="I1369">
        <f t="shared" ca="1" si="94"/>
        <v>0</v>
      </c>
    </row>
    <row r="1370" spans="1:9">
      <c r="A1370" cm="1">
        <f t="array" ref="A1370">INDEX(Subscribers!$A$2:$A$1001, INT((ROW()-2)/12)+1)</f>
        <v>115</v>
      </c>
      <c r="B1370">
        <f t="shared" si="91"/>
        <v>1</v>
      </c>
      <c r="C1370" s="9" cm="1">
        <f t="array" ref="C1370">INDEX(Months!$A$2:$A$13, $B1370)</f>
        <v>45292</v>
      </c>
      <c r="D1370" s="9" cm="1">
        <f t="array" aca="1" ref="D1370" ca="1">INDEX(Subscribers!$F$2:$F$1001, INT((ROW()-2)/12)+1)</f>
        <v>45383</v>
      </c>
      <c r="E1370" s="5" cm="1">
        <f t="array" aca="1" ref="E1370" ca="1">INDEX(Subscribers!$Q$2:$Q$1001, INT((ROW()-2)/12)+1)</f>
        <v>999</v>
      </c>
      <c r="F1370" s="5">
        <f t="shared" ca="1" si="92"/>
        <v>0</v>
      </c>
      <c r="G1370" s="5">
        <f t="shared" ca="1" si="93"/>
        <v>0</v>
      </c>
      <c r="H1370" s="7" cm="1">
        <f t="array" aca="1" ref="H1370" ca="1">INDEX(Subscribers!$G$2:$G$1001, INT((ROW()-2)/12)+1)</f>
        <v>19.989999999999998</v>
      </c>
      <c r="I1370">
        <f t="shared" ca="1" si="94"/>
        <v>0</v>
      </c>
    </row>
    <row r="1371" spans="1:9">
      <c r="A1371" cm="1">
        <f t="array" ref="A1371">INDEX(Subscribers!$A$2:$A$1001, INT((ROW()-2)/12)+1)</f>
        <v>115</v>
      </c>
      <c r="B1371">
        <f t="shared" si="91"/>
        <v>2</v>
      </c>
      <c r="C1371" s="9" cm="1">
        <f t="array" ref="C1371">INDEX(Months!$A$2:$A$13, $B1371)</f>
        <v>45323</v>
      </c>
      <c r="D1371" s="9" cm="1">
        <f t="array" aca="1" ref="D1371" ca="1">INDEX(Subscribers!$F$2:$F$1001, INT((ROW()-2)/12)+1)</f>
        <v>45383</v>
      </c>
      <c r="E1371" s="5" cm="1">
        <f t="array" aca="1" ref="E1371" ca="1">INDEX(Subscribers!$Q$2:$Q$1001, INT((ROW()-2)/12)+1)</f>
        <v>999</v>
      </c>
      <c r="F1371" s="5">
        <f t="shared" ca="1" si="92"/>
        <v>0</v>
      </c>
      <c r="G1371" s="5">
        <f t="shared" ca="1" si="93"/>
        <v>0</v>
      </c>
      <c r="H1371" s="7" cm="1">
        <f t="array" aca="1" ref="H1371" ca="1">INDEX(Subscribers!$G$2:$G$1001, INT((ROW()-2)/12)+1)</f>
        <v>19.989999999999998</v>
      </c>
      <c r="I1371">
        <f t="shared" ca="1" si="94"/>
        <v>0</v>
      </c>
    </row>
    <row r="1372" spans="1:9">
      <c r="A1372" cm="1">
        <f t="array" ref="A1372">INDEX(Subscribers!$A$2:$A$1001, INT((ROW()-2)/12)+1)</f>
        <v>115</v>
      </c>
      <c r="B1372">
        <f t="shared" si="91"/>
        <v>3</v>
      </c>
      <c r="C1372" s="9" cm="1">
        <f t="array" ref="C1372">INDEX(Months!$A$2:$A$13, $B1372)</f>
        <v>45352</v>
      </c>
      <c r="D1372" s="9" cm="1">
        <f t="array" aca="1" ref="D1372" ca="1">INDEX(Subscribers!$F$2:$F$1001, INT((ROW()-2)/12)+1)</f>
        <v>45383</v>
      </c>
      <c r="E1372" s="5" cm="1">
        <f t="array" aca="1" ref="E1372" ca="1">INDEX(Subscribers!$Q$2:$Q$1001, INT((ROW()-2)/12)+1)</f>
        <v>999</v>
      </c>
      <c r="F1372" s="5">
        <f t="shared" ca="1" si="92"/>
        <v>0</v>
      </c>
      <c r="G1372" s="5">
        <f t="shared" ca="1" si="93"/>
        <v>0</v>
      </c>
      <c r="H1372" s="7" cm="1">
        <f t="array" aca="1" ref="H1372" ca="1">INDEX(Subscribers!$G$2:$G$1001, INT((ROW()-2)/12)+1)</f>
        <v>19.989999999999998</v>
      </c>
      <c r="I1372">
        <f t="shared" ca="1" si="94"/>
        <v>0</v>
      </c>
    </row>
    <row r="1373" spans="1:9">
      <c r="A1373" cm="1">
        <f t="array" ref="A1373">INDEX(Subscribers!$A$2:$A$1001, INT((ROW()-2)/12)+1)</f>
        <v>115</v>
      </c>
      <c r="B1373">
        <f t="shared" si="91"/>
        <v>4</v>
      </c>
      <c r="C1373" s="9" cm="1">
        <f t="array" ref="C1373">INDEX(Months!$A$2:$A$13, $B1373)</f>
        <v>45383</v>
      </c>
      <c r="D1373" s="9" cm="1">
        <f t="array" aca="1" ref="D1373" ca="1">INDEX(Subscribers!$F$2:$F$1001, INT((ROW()-2)/12)+1)</f>
        <v>45383</v>
      </c>
      <c r="E1373" s="5" cm="1">
        <f t="array" aca="1" ref="E1373" ca="1">INDEX(Subscribers!$Q$2:$Q$1001, INT((ROW()-2)/12)+1)</f>
        <v>999</v>
      </c>
      <c r="F1373" s="5">
        <f t="shared" ca="1" si="92"/>
        <v>1</v>
      </c>
      <c r="G1373" s="5">
        <f t="shared" ca="1" si="93"/>
        <v>0</v>
      </c>
      <c r="H1373" s="7" cm="1">
        <f t="array" aca="1" ref="H1373" ca="1">INDEX(Subscribers!$G$2:$G$1001, INT((ROW()-2)/12)+1)</f>
        <v>19.989999999999998</v>
      </c>
      <c r="I1373">
        <f t="shared" ca="1" si="94"/>
        <v>19.989999999999998</v>
      </c>
    </row>
    <row r="1374" spans="1:9">
      <c r="A1374" cm="1">
        <f t="array" ref="A1374">INDEX(Subscribers!$A$2:$A$1001, INT((ROW()-2)/12)+1)</f>
        <v>115</v>
      </c>
      <c r="B1374">
        <f t="shared" si="91"/>
        <v>5</v>
      </c>
      <c r="C1374" s="9" cm="1">
        <f t="array" ref="C1374">INDEX(Months!$A$2:$A$13, $B1374)</f>
        <v>45413</v>
      </c>
      <c r="D1374" s="9" cm="1">
        <f t="array" aca="1" ref="D1374" ca="1">INDEX(Subscribers!$F$2:$F$1001, INT((ROW()-2)/12)+1)</f>
        <v>45383</v>
      </c>
      <c r="E1374" s="5" cm="1">
        <f t="array" aca="1" ref="E1374" ca="1">INDEX(Subscribers!$Q$2:$Q$1001, INT((ROW()-2)/12)+1)</f>
        <v>999</v>
      </c>
      <c r="F1374" s="5">
        <f t="shared" ca="1" si="92"/>
        <v>1</v>
      </c>
      <c r="G1374" s="5">
        <f t="shared" ca="1" si="93"/>
        <v>0</v>
      </c>
      <c r="H1374" s="7" cm="1">
        <f t="array" aca="1" ref="H1374" ca="1">INDEX(Subscribers!$G$2:$G$1001, INT((ROW()-2)/12)+1)</f>
        <v>19.989999999999998</v>
      </c>
      <c r="I1374">
        <f t="shared" ca="1" si="94"/>
        <v>19.989999999999998</v>
      </c>
    </row>
    <row r="1375" spans="1:9">
      <c r="A1375" cm="1">
        <f t="array" ref="A1375">INDEX(Subscribers!$A$2:$A$1001, INT((ROW()-2)/12)+1)</f>
        <v>115</v>
      </c>
      <c r="B1375">
        <f t="shared" si="91"/>
        <v>6</v>
      </c>
      <c r="C1375" s="9" cm="1">
        <f t="array" ref="C1375">INDEX(Months!$A$2:$A$13, $B1375)</f>
        <v>45444</v>
      </c>
      <c r="D1375" s="9" cm="1">
        <f t="array" aca="1" ref="D1375" ca="1">INDEX(Subscribers!$F$2:$F$1001, INT((ROW()-2)/12)+1)</f>
        <v>45383</v>
      </c>
      <c r="E1375" s="5" cm="1">
        <f t="array" aca="1" ref="E1375" ca="1">INDEX(Subscribers!$Q$2:$Q$1001, INT((ROW()-2)/12)+1)</f>
        <v>999</v>
      </c>
      <c r="F1375" s="5">
        <f t="shared" ca="1" si="92"/>
        <v>1</v>
      </c>
      <c r="G1375" s="5">
        <f t="shared" ca="1" si="93"/>
        <v>0</v>
      </c>
      <c r="H1375" s="7" cm="1">
        <f t="array" aca="1" ref="H1375" ca="1">INDEX(Subscribers!$G$2:$G$1001, INT((ROW()-2)/12)+1)</f>
        <v>19.989999999999998</v>
      </c>
      <c r="I1375">
        <f t="shared" ca="1" si="94"/>
        <v>19.989999999999998</v>
      </c>
    </row>
    <row r="1376" spans="1:9">
      <c r="A1376" cm="1">
        <f t="array" ref="A1376">INDEX(Subscribers!$A$2:$A$1001, INT((ROW()-2)/12)+1)</f>
        <v>115</v>
      </c>
      <c r="B1376">
        <f t="shared" si="91"/>
        <v>7</v>
      </c>
      <c r="C1376" s="9" cm="1">
        <f t="array" ref="C1376">INDEX(Months!$A$2:$A$13, $B1376)</f>
        <v>45474</v>
      </c>
      <c r="D1376" s="9" cm="1">
        <f t="array" aca="1" ref="D1376" ca="1">INDEX(Subscribers!$F$2:$F$1001, INT((ROW()-2)/12)+1)</f>
        <v>45383</v>
      </c>
      <c r="E1376" s="5" cm="1">
        <f t="array" aca="1" ref="E1376" ca="1">INDEX(Subscribers!$Q$2:$Q$1001, INT((ROW()-2)/12)+1)</f>
        <v>999</v>
      </c>
      <c r="F1376" s="5">
        <f t="shared" ca="1" si="92"/>
        <v>1</v>
      </c>
      <c r="G1376" s="5">
        <f t="shared" ca="1" si="93"/>
        <v>0</v>
      </c>
      <c r="H1376" s="7" cm="1">
        <f t="array" aca="1" ref="H1376" ca="1">INDEX(Subscribers!$G$2:$G$1001, INT((ROW()-2)/12)+1)</f>
        <v>19.989999999999998</v>
      </c>
      <c r="I1376">
        <f t="shared" ca="1" si="94"/>
        <v>19.989999999999998</v>
      </c>
    </row>
    <row r="1377" spans="1:9">
      <c r="A1377" cm="1">
        <f t="array" ref="A1377">INDEX(Subscribers!$A$2:$A$1001, INT((ROW()-2)/12)+1)</f>
        <v>115</v>
      </c>
      <c r="B1377">
        <f t="shared" si="91"/>
        <v>8</v>
      </c>
      <c r="C1377" s="9" cm="1">
        <f t="array" ref="C1377">INDEX(Months!$A$2:$A$13, $B1377)</f>
        <v>45505</v>
      </c>
      <c r="D1377" s="9" cm="1">
        <f t="array" aca="1" ref="D1377" ca="1">INDEX(Subscribers!$F$2:$F$1001, INT((ROW()-2)/12)+1)</f>
        <v>45383</v>
      </c>
      <c r="E1377" s="5" cm="1">
        <f t="array" aca="1" ref="E1377" ca="1">INDEX(Subscribers!$Q$2:$Q$1001, INT((ROW()-2)/12)+1)</f>
        <v>999</v>
      </c>
      <c r="F1377" s="5">
        <f t="shared" ca="1" si="92"/>
        <v>1</v>
      </c>
      <c r="G1377" s="5">
        <f t="shared" ca="1" si="93"/>
        <v>0</v>
      </c>
      <c r="H1377" s="7" cm="1">
        <f t="array" aca="1" ref="H1377" ca="1">INDEX(Subscribers!$G$2:$G$1001, INT((ROW()-2)/12)+1)</f>
        <v>19.989999999999998</v>
      </c>
      <c r="I1377">
        <f t="shared" ca="1" si="94"/>
        <v>19.989999999999998</v>
      </c>
    </row>
    <row r="1378" spans="1:9">
      <c r="A1378" cm="1">
        <f t="array" ref="A1378">INDEX(Subscribers!$A$2:$A$1001, INT((ROW()-2)/12)+1)</f>
        <v>115</v>
      </c>
      <c r="B1378">
        <f t="shared" si="91"/>
        <v>9</v>
      </c>
      <c r="C1378" s="9" cm="1">
        <f t="array" ref="C1378">INDEX(Months!$A$2:$A$13, $B1378)</f>
        <v>45536</v>
      </c>
      <c r="D1378" s="9" cm="1">
        <f t="array" aca="1" ref="D1378" ca="1">INDEX(Subscribers!$F$2:$F$1001, INT((ROW()-2)/12)+1)</f>
        <v>45383</v>
      </c>
      <c r="E1378" s="5" cm="1">
        <f t="array" aca="1" ref="E1378" ca="1">INDEX(Subscribers!$Q$2:$Q$1001, INT((ROW()-2)/12)+1)</f>
        <v>999</v>
      </c>
      <c r="F1378" s="5">
        <f t="shared" ca="1" si="92"/>
        <v>1</v>
      </c>
      <c r="G1378" s="5">
        <f t="shared" ca="1" si="93"/>
        <v>0</v>
      </c>
      <c r="H1378" s="7" cm="1">
        <f t="array" aca="1" ref="H1378" ca="1">INDEX(Subscribers!$G$2:$G$1001, INT((ROW()-2)/12)+1)</f>
        <v>19.989999999999998</v>
      </c>
      <c r="I1378">
        <f t="shared" ca="1" si="94"/>
        <v>19.989999999999998</v>
      </c>
    </row>
    <row r="1379" spans="1:9">
      <c r="A1379" cm="1">
        <f t="array" ref="A1379">INDEX(Subscribers!$A$2:$A$1001, INT((ROW()-2)/12)+1)</f>
        <v>115</v>
      </c>
      <c r="B1379">
        <f t="shared" si="91"/>
        <v>10</v>
      </c>
      <c r="C1379" s="9" cm="1">
        <f t="array" ref="C1379">INDEX(Months!$A$2:$A$13, $B1379)</f>
        <v>45566</v>
      </c>
      <c r="D1379" s="9" cm="1">
        <f t="array" aca="1" ref="D1379" ca="1">INDEX(Subscribers!$F$2:$F$1001, INT((ROW()-2)/12)+1)</f>
        <v>45383</v>
      </c>
      <c r="E1379" s="5" cm="1">
        <f t="array" aca="1" ref="E1379" ca="1">INDEX(Subscribers!$Q$2:$Q$1001, INT((ROW()-2)/12)+1)</f>
        <v>999</v>
      </c>
      <c r="F1379" s="5">
        <f t="shared" ca="1" si="92"/>
        <v>1</v>
      </c>
      <c r="G1379" s="5">
        <f t="shared" ca="1" si="93"/>
        <v>0</v>
      </c>
      <c r="H1379" s="7" cm="1">
        <f t="array" aca="1" ref="H1379" ca="1">INDEX(Subscribers!$G$2:$G$1001, INT((ROW()-2)/12)+1)</f>
        <v>19.989999999999998</v>
      </c>
      <c r="I1379">
        <f t="shared" ca="1" si="94"/>
        <v>19.989999999999998</v>
      </c>
    </row>
    <row r="1380" spans="1:9">
      <c r="A1380" cm="1">
        <f t="array" ref="A1380">INDEX(Subscribers!$A$2:$A$1001, INT((ROW()-2)/12)+1)</f>
        <v>115</v>
      </c>
      <c r="B1380">
        <f t="shared" si="91"/>
        <v>11</v>
      </c>
      <c r="C1380" s="9" cm="1">
        <f t="array" ref="C1380">INDEX(Months!$A$2:$A$13, $B1380)</f>
        <v>45597</v>
      </c>
      <c r="D1380" s="9" cm="1">
        <f t="array" aca="1" ref="D1380" ca="1">INDEX(Subscribers!$F$2:$F$1001, INT((ROW()-2)/12)+1)</f>
        <v>45383</v>
      </c>
      <c r="E1380" s="5" cm="1">
        <f t="array" aca="1" ref="E1380" ca="1">INDEX(Subscribers!$Q$2:$Q$1001, INT((ROW()-2)/12)+1)</f>
        <v>999</v>
      </c>
      <c r="F1380" s="5">
        <f t="shared" ca="1" si="92"/>
        <v>1</v>
      </c>
      <c r="G1380" s="5">
        <f t="shared" ca="1" si="93"/>
        <v>0</v>
      </c>
      <c r="H1380" s="7" cm="1">
        <f t="array" aca="1" ref="H1380" ca="1">INDEX(Subscribers!$G$2:$G$1001, INT((ROW()-2)/12)+1)</f>
        <v>19.989999999999998</v>
      </c>
      <c r="I1380">
        <f t="shared" ca="1" si="94"/>
        <v>19.989999999999998</v>
      </c>
    </row>
    <row r="1381" spans="1:9">
      <c r="A1381" cm="1">
        <f t="array" ref="A1381">INDEX(Subscribers!$A$2:$A$1001, INT((ROW()-2)/12)+1)</f>
        <v>115</v>
      </c>
      <c r="B1381">
        <f t="shared" si="91"/>
        <v>12</v>
      </c>
      <c r="C1381" s="9" cm="1">
        <f t="array" ref="C1381">INDEX(Months!$A$2:$A$13, $B1381)</f>
        <v>45627</v>
      </c>
      <c r="D1381" s="9" cm="1">
        <f t="array" aca="1" ref="D1381" ca="1">INDEX(Subscribers!$F$2:$F$1001, INT((ROW()-2)/12)+1)</f>
        <v>45383</v>
      </c>
      <c r="E1381" s="5" cm="1">
        <f t="array" aca="1" ref="E1381" ca="1">INDEX(Subscribers!$Q$2:$Q$1001, INT((ROW()-2)/12)+1)</f>
        <v>999</v>
      </c>
      <c r="F1381" s="5">
        <f t="shared" ca="1" si="92"/>
        <v>1</v>
      </c>
      <c r="G1381" s="5">
        <f t="shared" ca="1" si="93"/>
        <v>0</v>
      </c>
      <c r="H1381" s="7" cm="1">
        <f t="array" aca="1" ref="H1381" ca="1">INDEX(Subscribers!$G$2:$G$1001, INT((ROW()-2)/12)+1)</f>
        <v>19.989999999999998</v>
      </c>
      <c r="I1381">
        <f t="shared" ca="1" si="94"/>
        <v>19.989999999999998</v>
      </c>
    </row>
    <row r="1382" spans="1:9">
      <c r="A1382" cm="1">
        <f t="array" ref="A1382">INDEX(Subscribers!$A$2:$A$1001, INT((ROW()-2)/12)+1)</f>
        <v>116</v>
      </c>
      <c r="B1382">
        <f t="shared" si="91"/>
        <v>1</v>
      </c>
      <c r="C1382" s="9" cm="1">
        <f t="array" ref="C1382">INDEX(Months!$A$2:$A$13, $B1382)</f>
        <v>45292</v>
      </c>
      <c r="D1382" s="9" cm="1">
        <f t="array" aca="1" ref="D1382" ca="1">INDEX(Subscribers!$F$2:$F$1001, INT((ROW()-2)/12)+1)</f>
        <v>45292</v>
      </c>
      <c r="E1382" s="5" cm="1">
        <f t="array" aca="1" ref="E1382" ca="1">INDEX(Subscribers!$Q$2:$Q$1001, INT((ROW()-2)/12)+1)</f>
        <v>5</v>
      </c>
      <c r="F1382" s="5">
        <f t="shared" ca="1" si="92"/>
        <v>1</v>
      </c>
      <c r="G1382" s="5">
        <f t="shared" ca="1" si="93"/>
        <v>0</v>
      </c>
      <c r="H1382" s="7" cm="1">
        <f t="array" aca="1" ref="H1382" ca="1">INDEX(Subscribers!$G$2:$G$1001, INT((ROW()-2)/12)+1)</f>
        <v>36.97</v>
      </c>
      <c r="I1382">
        <f t="shared" ca="1" si="94"/>
        <v>36.97</v>
      </c>
    </row>
    <row r="1383" spans="1:9">
      <c r="A1383" cm="1">
        <f t="array" ref="A1383">INDEX(Subscribers!$A$2:$A$1001, INT((ROW()-2)/12)+1)</f>
        <v>116</v>
      </c>
      <c r="B1383">
        <f t="shared" si="91"/>
        <v>2</v>
      </c>
      <c r="C1383" s="9" cm="1">
        <f t="array" ref="C1383">INDEX(Months!$A$2:$A$13, $B1383)</f>
        <v>45323</v>
      </c>
      <c r="D1383" s="9" cm="1">
        <f t="array" aca="1" ref="D1383" ca="1">INDEX(Subscribers!$F$2:$F$1001, INT((ROW()-2)/12)+1)</f>
        <v>45292</v>
      </c>
      <c r="E1383" s="5" cm="1">
        <f t="array" aca="1" ref="E1383" ca="1">INDEX(Subscribers!$Q$2:$Q$1001, INT((ROW()-2)/12)+1)</f>
        <v>5</v>
      </c>
      <c r="F1383" s="5">
        <f t="shared" ca="1" si="92"/>
        <v>1</v>
      </c>
      <c r="G1383" s="5">
        <f t="shared" ca="1" si="93"/>
        <v>0</v>
      </c>
      <c r="H1383" s="7" cm="1">
        <f t="array" aca="1" ref="H1383" ca="1">INDEX(Subscribers!$G$2:$G$1001, INT((ROW()-2)/12)+1)</f>
        <v>36.97</v>
      </c>
      <c r="I1383">
        <f t="shared" ca="1" si="94"/>
        <v>36.97</v>
      </c>
    </row>
    <row r="1384" spans="1:9">
      <c r="A1384" cm="1">
        <f t="array" ref="A1384">INDEX(Subscribers!$A$2:$A$1001, INT((ROW()-2)/12)+1)</f>
        <v>116</v>
      </c>
      <c r="B1384">
        <f t="shared" si="91"/>
        <v>3</v>
      </c>
      <c r="C1384" s="9" cm="1">
        <f t="array" ref="C1384">INDEX(Months!$A$2:$A$13, $B1384)</f>
        <v>45352</v>
      </c>
      <c r="D1384" s="9" cm="1">
        <f t="array" aca="1" ref="D1384" ca="1">INDEX(Subscribers!$F$2:$F$1001, INT((ROW()-2)/12)+1)</f>
        <v>45292</v>
      </c>
      <c r="E1384" s="5" cm="1">
        <f t="array" aca="1" ref="E1384" ca="1">INDEX(Subscribers!$Q$2:$Q$1001, INT((ROW()-2)/12)+1)</f>
        <v>5</v>
      </c>
      <c r="F1384" s="5">
        <f t="shared" ca="1" si="92"/>
        <v>1</v>
      </c>
      <c r="G1384" s="5">
        <f t="shared" ca="1" si="93"/>
        <v>0</v>
      </c>
      <c r="H1384" s="7" cm="1">
        <f t="array" aca="1" ref="H1384" ca="1">INDEX(Subscribers!$G$2:$G$1001, INT((ROW()-2)/12)+1)</f>
        <v>36.97</v>
      </c>
      <c r="I1384">
        <f t="shared" ca="1" si="94"/>
        <v>36.97</v>
      </c>
    </row>
    <row r="1385" spans="1:9">
      <c r="A1385" cm="1">
        <f t="array" ref="A1385">INDEX(Subscribers!$A$2:$A$1001, INT((ROW()-2)/12)+1)</f>
        <v>116</v>
      </c>
      <c r="B1385">
        <f t="shared" si="91"/>
        <v>4</v>
      </c>
      <c r="C1385" s="9" cm="1">
        <f t="array" ref="C1385">INDEX(Months!$A$2:$A$13, $B1385)</f>
        <v>45383</v>
      </c>
      <c r="D1385" s="9" cm="1">
        <f t="array" aca="1" ref="D1385" ca="1">INDEX(Subscribers!$F$2:$F$1001, INT((ROW()-2)/12)+1)</f>
        <v>45292</v>
      </c>
      <c r="E1385" s="5" cm="1">
        <f t="array" aca="1" ref="E1385" ca="1">INDEX(Subscribers!$Q$2:$Q$1001, INT((ROW()-2)/12)+1)</f>
        <v>5</v>
      </c>
      <c r="F1385" s="5">
        <f t="shared" ca="1" si="92"/>
        <v>1</v>
      </c>
      <c r="G1385" s="5">
        <f t="shared" ca="1" si="93"/>
        <v>0</v>
      </c>
      <c r="H1385" s="7" cm="1">
        <f t="array" aca="1" ref="H1385" ca="1">INDEX(Subscribers!$G$2:$G$1001, INT((ROW()-2)/12)+1)</f>
        <v>36.97</v>
      </c>
      <c r="I1385">
        <f t="shared" ca="1" si="94"/>
        <v>36.97</v>
      </c>
    </row>
    <row r="1386" spans="1:9">
      <c r="A1386" cm="1">
        <f t="array" ref="A1386">INDEX(Subscribers!$A$2:$A$1001, INT((ROW()-2)/12)+1)</f>
        <v>116</v>
      </c>
      <c r="B1386">
        <f t="shared" si="91"/>
        <v>5</v>
      </c>
      <c r="C1386" s="9" cm="1">
        <f t="array" ref="C1386">INDEX(Months!$A$2:$A$13, $B1386)</f>
        <v>45413</v>
      </c>
      <c r="D1386" s="9" cm="1">
        <f t="array" aca="1" ref="D1386" ca="1">INDEX(Subscribers!$F$2:$F$1001, INT((ROW()-2)/12)+1)</f>
        <v>45292</v>
      </c>
      <c r="E1386" s="5" cm="1">
        <f t="array" aca="1" ref="E1386" ca="1">INDEX(Subscribers!$Q$2:$Q$1001, INT((ROW()-2)/12)+1)</f>
        <v>5</v>
      </c>
      <c r="F1386" s="5">
        <f t="shared" ca="1" si="92"/>
        <v>0</v>
      </c>
      <c r="G1386" s="5">
        <f t="shared" ca="1" si="93"/>
        <v>1</v>
      </c>
      <c r="H1386" s="7" cm="1">
        <f t="array" aca="1" ref="H1386" ca="1">INDEX(Subscribers!$G$2:$G$1001, INT((ROW()-2)/12)+1)</f>
        <v>36.97</v>
      </c>
      <c r="I1386">
        <f t="shared" ca="1" si="94"/>
        <v>0</v>
      </c>
    </row>
    <row r="1387" spans="1:9">
      <c r="A1387" cm="1">
        <f t="array" ref="A1387">INDEX(Subscribers!$A$2:$A$1001, INT((ROW()-2)/12)+1)</f>
        <v>116</v>
      </c>
      <c r="B1387">
        <f t="shared" si="91"/>
        <v>6</v>
      </c>
      <c r="C1387" s="9" cm="1">
        <f t="array" ref="C1387">INDEX(Months!$A$2:$A$13, $B1387)</f>
        <v>45444</v>
      </c>
      <c r="D1387" s="9" cm="1">
        <f t="array" aca="1" ref="D1387" ca="1">INDEX(Subscribers!$F$2:$F$1001, INT((ROW()-2)/12)+1)</f>
        <v>45292</v>
      </c>
      <c r="E1387" s="5" cm="1">
        <f t="array" aca="1" ref="E1387" ca="1">INDEX(Subscribers!$Q$2:$Q$1001, INT((ROW()-2)/12)+1)</f>
        <v>5</v>
      </c>
      <c r="F1387" s="5">
        <f t="shared" ca="1" si="92"/>
        <v>0</v>
      </c>
      <c r="G1387" s="5">
        <f t="shared" ca="1" si="93"/>
        <v>0</v>
      </c>
      <c r="H1387" s="7" cm="1">
        <f t="array" aca="1" ref="H1387" ca="1">INDEX(Subscribers!$G$2:$G$1001, INT((ROW()-2)/12)+1)</f>
        <v>36.97</v>
      </c>
      <c r="I1387">
        <f t="shared" ca="1" si="94"/>
        <v>0</v>
      </c>
    </row>
    <row r="1388" spans="1:9">
      <c r="A1388" cm="1">
        <f t="array" ref="A1388">INDEX(Subscribers!$A$2:$A$1001, INT((ROW()-2)/12)+1)</f>
        <v>116</v>
      </c>
      <c r="B1388">
        <f t="shared" si="91"/>
        <v>7</v>
      </c>
      <c r="C1388" s="9" cm="1">
        <f t="array" ref="C1388">INDEX(Months!$A$2:$A$13, $B1388)</f>
        <v>45474</v>
      </c>
      <c r="D1388" s="9" cm="1">
        <f t="array" aca="1" ref="D1388" ca="1">INDEX(Subscribers!$F$2:$F$1001, INT((ROW()-2)/12)+1)</f>
        <v>45292</v>
      </c>
      <c r="E1388" s="5" cm="1">
        <f t="array" aca="1" ref="E1388" ca="1">INDEX(Subscribers!$Q$2:$Q$1001, INT((ROW()-2)/12)+1)</f>
        <v>5</v>
      </c>
      <c r="F1388" s="5">
        <f t="shared" ca="1" si="92"/>
        <v>0</v>
      </c>
      <c r="G1388" s="5">
        <f t="shared" ca="1" si="93"/>
        <v>0</v>
      </c>
      <c r="H1388" s="7" cm="1">
        <f t="array" aca="1" ref="H1388" ca="1">INDEX(Subscribers!$G$2:$G$1001, INT((ROW()-2)/12)+1)</f>
        <v>36.97</v>
      </c>
      <c r="I1388">
        <f t="shared" ca="1" si="94"/>
        <v>0</v>
      </c>
    </row>
    <row r="1389" spans="1:9">
      <c r="A1389" cm="1">
        <f t="array" ref="A1389">INDEX(Subscribers!$A$2:$A$1001, INT((ROW()-2)/12)+1)</f>
        <v>116</v>
      </c>
      <c r="B1389">
        <f t="shared" si="91"/>
        <v>8</v>
      </c>
      <c r="C1389" s="9" cm="1">
        <f t="array" ref="C1389">INDEX(Months!$A$2:$A$13, $B1389)</f>
        <v>45505</v>
      </c>
      <c r="D1389" s="9" cm="1">
        <f t="array" aca="1" ref="D1389" ca="1">INDEX(Subscribers!$F$2:$F$1001, INT((ROW()-2)/12)+1)</f>
        <v>45292</v>
      </c>
      <c r="E1389" s="5" cm="1">
        <f t="array" aca="1" ref="E1389" ca="1">INDEX(Subscribers!$Q$2:$Q$1001, INT((ROW()-2)/12)+1)</f>
        <v>5</v>
      </c>
      <c r="F1389" s="5">
        <f t="shared" ca="1" si="92"/>
        <v>0</v>
      </c>
      <c r="G1389" s="5">
        <f t="shared" ca="1" si="93"/>
        <v>0</v>
      </c>
      <c r="H1389" s="7" cm="1">
        <f t="array" aca="1" ref="H1389" ca="1">INDEX(Subscribers!$G$2:$G$1001, INT((ROW()-2)/12)+1)</f>
        <v>36.97</v>
      </c>
      <c r="I1389">
        <f t="shared" ca="1" si="94"/>
        <v>0</v>
      </c>
    </row>
    <row r="1390" spans="1:9">
      <c r="A1390" cm="1">
        <f t="array" ref="A1390">INDEX(Subscribers!$A$2:$A$1001, INT((ROW()-2)/12)+1)</f>
        <v>116</v>
      </c>
      <c r="B1390">
        <f t="shared" si="91"/>
        <v>9</v>
      </c>
      <c r="C1390" s="9" cm="1">
        <f t="array" ref="C1390">INDEX(Months!$A$2:$A$13, $B1390)</f>
        <v>45536</v>
      </c>
      <c r="D1390" s="9" cm="1">
        <f t="array" aca="1" ref="D1390" ca="1">INDEX(Subscribers!$F$2:$F$1001, INT((ROW()-2)/12)+1)</f>
        <v>45292</v>
      </c>
      <c r="E1390" s="5" cm="1">
        <f t="array" aca="1" ref="E1390" ca="1">INDEX(Subscribers!$Q$2:$Q$1001, INT((ROW()-2)/12)+1)</f>
        <v>5</v>
      </c>
      <c r="F1390" s="5">
        <f t="shared" ca="1" si="92"/>
        <v>0</v>
      </c>
      <c r="G1390" s="5">
        <f t="shared" ca="1" si="93"/>
        <v>0</v>
      </c>
      <c r="H1390" s="7" cm="1">
        <f t="array" aca="1" ref="H1390" ca="1">INDEX(Subscribers!$G$2:$G$1001, INT((ROW()-2)/12)+1)</f>
        <v>36.97</v>
      </c>
      <c r="I1390">
        <f t="shared" ca="1" si="94"/>
        <v>0</v>
      </c>
    </row>
    <row r="1391" spans="1:9">
      <c r="A1391" cm="1">
        <f t="array" ref="A1391">INDEX(Subscribers!$A$2:$A$1001, INT((ROW()-2)/12)+1)</f>
        <v>116</v>
      </c>
      <c r="B1391">
        <f t="shared" si="91"/>
        <v>10</v>
      </c>
      <c r="C1391" s="9" cm="1">
        <f t="array" ref="C1391">INDEX(Months!$A$2:$A$13, $B1391)</f>
        <v>45566</v>
      </c>
      <c r="D1391" s="9" cm="1">
        <f t="array" aca="1" ref="D1391" ca="1">INDEX(Subscribers!$F$2:$F$1001, INT((ROW()-2)/12)+1)</f>
        <v>45292</v>
      </c>
      <c r="E1391" s="5" cm="1">
        <f t="array" aca="1" ref="E1391" ca="1">INDEX(Subscribers!$Q$2:$Q$1001, INT((ROW()-2)/12)+1)</f>
        <v>5</v>
      </c>
      <c r="F1391" s="5">
        <f t="shared" ca="1" si="92"/>
        <v>0</v>
      </c>
      <c r="G1391" s="5">
        <f t="shared" ca="1" si="93"/>
        <v>0</v>
      </c>
      <c r="H1391" s="7" cm="1">
        <f t="array" aca="1" ref="H1391" ca="1">INDEX(Subscribers!$G$2:$G$1001, INT((ROW()-2)/12)+1)</f>
        <v>36.97</v>
      </c>
      <c r="I1391">
        <f t="shared" ca="1" si="94"/>
        <v>0</v>
      </c>
    </row>
    <row r="1392" spans="1:9">
      <c r="A1392" cm="1">
        <f t="array" ref="A1392">INDEX(Subscribers!$A$2:$A$1001, INT((ROW()-2)/12)+1)</f>
        <v>116</v>
      </c>
      <c r="B1392">
        <f t="shared" si="91"/>
        <v>11</v>
      </c>
      <c r="C1392" s="9" cm="1">
        <f t="array" ref="C1392">INDEX(Months!$A$2:$A$13, $B1392)</f>
        <v>45597</v>
      </c>
      <c r="D1392" s="9" cm="1">
        <f t="array" aca="1" ref="D1392" ca="1">INDEX(Subscribers!$F$2:$F$1001, INT((ROW()-2)/12)+1)</f>
        <v>45292</v>
      </c>
      <c r="E1392" s="5" cm="1">
        <f t="array" aca="1" ref="E1392" ca="1">INDEX(Subscribers!$Q$2:$Q$1001, INT((ROW()-2)/12)+1)</f>
        <v>5</v>
      </c>
      <c r="F1392" s="5">
        <f t="shared" ca="1" si="92"/>
        <v>0</v>
      </c>
      <c r="G1392" s="5">
        <f t="shared" ca="1" si="93"/>
        <v>0</v>
      </c>
      <c r="H1392" s="7" cm="1">
        <f t="array" aca="1" ref="H1392" ca="1">INDEX(Subscribers!$G$2:$G$1001, INT((ROW()-2)/12)+1)</f>
        <v>36.97</v>
      </c>
      <c r="I1392">
        <f t="shared" ca="1" si="94"/>
        <v>0</v>
      </c>
    </row>
    <row r="1393" spans="1:9">
      <c r="A1393" cm="1">
        <f t="array" ref="A1393">INDEX(Subscribers!$A$2:$A$1001, INT((ROW()-2)/12)+1)</f>
        <v>116</v>
      </c>
      <c r="B1393">
        <f t="shared" si="91"/>
        <v>12</v>
      </c>
      <c r="C1393" s="9" cm="1">
        <f t="array" ref="C1393">INDEX(Months!$A$2:$A$13, $B1393)</f>
        <v>45627</v>
      </c>
      <c r="D1393" s="9" cm="1">
        <f t="array" aca="1" ref="D1393" ca="1">INDEX(Subscribers!$F$2:$F$1001, INT((ROW()-2)/12)+1)</f>
        <v>45292</v>
      </c>
      <c r="E1393" s="5" cm="1">
        <f t="array" aca="1" ref="E1393" ca="1">INDEX(Subscribers!$Q$2:$Q$1001, INT((ROW()-2)/12)+1)</f>
        <v>5</v>
      </c>
      <c r="F1393" s="5">
        <f t="shared" ca="1" si="92"/>
        <v>0</v>
      </c>
      <c r="G1393" s="5">
        <f t="shared" ca="1" si="93"/>
        <v>0</v>
      </c>
      <c r="H1393" s="7" cm="1">
        <f t="array" aca="1" ref="H1393" ca="1">INDEX(Subscribers!$G$2:$G$1001, INT((ROW()-2)/12)+1)</f>
        <v>36.97</v>
      </c>
      <c r="I1393">
        <f t="shared" ca="1" si="94"/>
        <v>0</v>
      </c>
    </row>
    <row r="1394" spans="1:9">
      <c r="A1394" cm="1">
        <f t="array" ref="A1394">INDEX(Subscribers!$A$2:$A$1001, INT((ROW()-2)/12)+1)</f>
        <v>117</v>
      </c>
      <c r="B1394">
        <f t="shared" si="91"/>
        <v>1</v>
      </c>
      <c r="C1394" s="9" cm="1">
        <f t="array" ref="C1394">INDEX(Months!$A$2:$A$13, $B1394)</f>
        <v>45292</v>
      </c>
      <c r="D1394" s="9" cm="1">
        <f t="array" aca="1" ref="D1394" ca="1">INDEX(Subscribers!$F$2:$F$1001, INT((ROW()-2)/12)+1)</f>
        <v>45474</v>
      </c>
      <c r="E1394" s="5" cm="1">
        <f t="array" aca="1" ref="E1394" ca="1">INDEX(Subscribers!$Q$2:$Q$1001, INT((ROW()-2)/12)+1)</f>
        <v>999</v>
      </c>
      <c r="F1394" s="5">
        <f t="shared" ca="1" si="92"/>
        <v>0</v>
      </c>
      <c r="G1394" s="5">
        <f t="shared" ca="1" si="93"/>
        <v>0</v>
      </c>
      <c r="H1394" s="7" cm="1">
        <f t="array" aca="1" ref="H1394" ca="1">INDEX(Subscribers!$G$2:$G$1001, INT((ROW()-2)/12)+1)</f>
        <v>14.99</v>
      </c>
      <c r="I1394">
        <f t="shared" ca="1" si="94"/>
        <v>0</v>
      </c>
    </row>
    <row r="1395" spans="1:9">
      <c r="A1395" cm="1">
        <f t="array" ref="A1395">INDEX(Subscribers!$A$2:$A$1001, INT((ROW()-2)/12)+1)</f>
        <v>117</v>
      </c>
      <c r="B1395">
        <f t="shared" si="91"/>
        <v>2</v>
      </c>
      <c r="C1395" s="9" cm="1">
        <f t="array" ref="C1395">INDEX(Months!$A$2:$A$13, $B1395)</f>
        <v>45323</v>
      </c>
      <c r="D1395" s="9" cm="1">
        <f t="array" aca="1" ref="D1395" ca="1">INDEX(Subscribers!$F$2:$F$1001, INT((ROW()-2)/12)+1)</f>
        <v>45474</v>
      </c>
      <c r="E1395" s="5" cm="1">
        <f t="array" aca="1" ref="E1395" ca="1">INDEX(Subscribers!$Q$2:$Q$1001, INT((ROW()-2)/12)+1)</f>
        <v>999</v>
      </c>
      <c r="F1395" s="5">
        <f t="shared" ca="1" si="92"/>
        <v>0</v>
      </c>
      <c r="G1395" s="5">
        <f t="shared" ca="1" si="93"/>
        <v>0</v>
      </c>
      <c r="H1395" s="7" cm="1">
        <f t="array" aca="1" ref="H1395" ca="1">INDEX(Subscribers!$G$2:$G$1001, INT((ROW()-2)/12)+1)</f>
        <v>14.99</v>
      </c>
      <c r="I1395">
        <f t="shared" ca="1" si="94"/>
        <v>0</v>
      </c>
    </row>
    <row r="1396" spans="1:9">
      <c r="A1396" cm="1">
        <f t="array" ref="A1396">INDEX(Subscribers!$A$2:$A$1001, INT((ROW()-2)/12)+1)</f>
        <v>117</v>
      </c>
      <c r="B1396">
        <f t="shared" si="91"/>
        <v>3</v>
      </c>
      <c r="C1396" s="9" cm="1">
        <f t="array" ref="C1396">INDEX(Months!$A$2:$A$13, $B1396)</f>
        <v>45352</v>
      </c>
      <c r="D1396" s="9" cm="1">
        <f t="array" aca="1" ref="D1396" ca="1">INDEX(Subscribers!$F$2:$F$1001, INT((ROW()-2)/12)+1)</f>
        <v>45474</v>
      </c>
      <c r="E1396" s="5" cm="1">
        <f t="array" aca="1" ref="E1396" ca="1">INDEX(Subscribers!$Q$2:$Q$1001, INT((ROW()-2)/12)+1)</f>
        <v>999</v>
      </c>
      <c r="F1396" s="5">
        <f t="shared" ca="1" si="92"/>
        <v>0</v>
      </c>
      <c r="G1396" s="5">
        <f t="shared" ca="1" si="93"/>
        <v>0</v>
      </c>
      <c r="H1396" s="7" cm="1">
        <f t="array" aca="1" ref="H1396" ca="1">INDEX(Subscribers!$G$2:$G$1001, INT((ROW()-2)/12)+1)</f>
        <v>14.99</v>
      </c>
      <c r="I1396">
        <f t="shared" ca="1" si="94"/>
        <v>0</v>
      </c>
    </row>
    <row r="1397" spans="1:9">
      <c r="A1397" cm="1">
        <f t="array" ref="A1397">INDEX(Subscribers!$A$2:$A$1001, INT((ROW()-2)/12)+1)</f>
        <v>117</v>
      </c>
      <c r="B1397">
        <f t="shared" si="91"/>
        <v>4</v>
      </c>
      <c r="C1397" s="9" cm="1">
        <f t="array" ref="C1397">INDEX(Months!$A$2:$A$13, $B1397)</f>
        <v>45383</v>
      </c>
      <c r="D1397" s="9" cm="1">
        <f t="array" aca="1" ref="D1397" ca="1">INDEX(Subscribers!$F$2:$F$1001, INT((ROW()-2)/12)+1)</f>
        <v>45474</v>
      </c>
      <c r="E1397" s="5" cm="1">
        <f t="array" aca="1" ref="E1397" ca="1">INDEX(Subscribers!$Q$2:$Q$1001, INT((ROW()-2)/12)+1)</f>
        <v>999</v>
      </c>
      <c r="F1397" s="5">
        <f t="shared" ca="1" si="92"/>
        <v>0</v>
      </c>
      <c r="G1397" s="5">
        <f t="shared" ca="1" si="93"/>
        <v>0</v>
      </c>
      <c r="H1397" s="7" cm="1">
        <f t="array" aca="1" ref="H1397" ca="1">INDEX(Subscribers!$G$2:$G$1001, INT((ROW()-2)/12)+1)</f>
        <v>14.99</v>
      </c>
      <c r="I1397">
        <f t="shared" ca="1" si="94"/>
        <v>0</v>
      </c>
    </row>
    <row r="1398" spans="1:9">
      <c r="A1398" cm="1">
        <f t="array" ref="A1398">INDEX(Subscribers!$A$2:$A$1001, INT((ROW()-2)/12)+1)</f>
        <v>117</v>
      </c>
      <c r="B1398">
        <f t="shared" si="91"/>
        <v>5</v>
      </c>
      <c r="C1398" s="9" cm="1">
        <f t="array" ref="C1398">INDEX(Months!$A$2:$A$13, $B1398)</f>
        <v>45413</v>
      </c>
      <c r="D1398" s="9" cm="1">
        <f t="array" aca="1" ref="D1398" ca="1">INDEX(Subscribers!$F$2:$F$1001, INT((ROW()-2)/12)+1)</f>
        <v>45474</v>
      </c>
      <c r="E1398" s="5" cm="1">
        <f t="array" aca="1" ref="E1398" ca="1">INDEX(Subscribers!$Q$2:$Q$1001, INT((ROW()-2)/12)+1)</f>
        <v>999</v>
      </c>
      <c r="F1398" s="5">
        <f t="shared" ca="1" si="92"/>
        <v>0</v>
      </c>
      <c r="G1398" s="5">
        <f t="shared" ca="1" si="93"/>
        <v>0</v>
      </c>
      <c r="H1398" s="7" cm="1">
        <f t="array" aca="1" ref="H1398" ca="1">INDEX(Subscribers!$G$2:$G$1001, INT((ROW()-2)/12)+1)</f>
        <v>14.99</v>
      </c>
      <c r="I1398">
        <f t="shared" ca="1" si="94"/>
        <v>0</v>
      </c>
    </row>
    <row r="1399" spans="1:9">
      <c r="A1399" cm="1">
        <f t="array" ref="A1399">INDEX(Subscribers!$A$2:$A$1001, INT((ROW()-2)/12)+1)</f>
        <v>117</v>
      </c>
      <c r="B1399">
        <f t="shared" si="91"/>
        <v>6</v>
      </c>
      <c r="C1399" s="9" cm="1">
        <f t="array" ref="C1399">INDEX(Months!$A$2:$A$13, $B1399)</f>
        <v>45444</v>
      </c>
      <c r="D1399" s="9" cm="1">
        <f t="array" aca="1" ref="D1399" ca="1">INDEX(Subscribers!$F$2:$F$1001, INT((ROW()-2)/12)+1)</f>
        <v>45474</v>
      </c>
      <c r="E1399" s="5" cm="1">
        <f t="array" aca="1" ref="E1399" ca="1">INDEX(Subscribers!$Q$2:$Q$1001, INT((ROW()-2)/12)+1)</f>
        <v>999</v>
      </c>
      <c r="F1399" s="5">
        <f t="shared" ca="1" si="92"/>
        <v>0</v>
      </c>
      <c r="G1399" s="5">
        <f t="shared" ca="1" si="93"/>
        <v>0</v>
      </c>
      <c r="H1399" s="7" cm="1">
        <f t="array" aca="1" ref="H1399" ca="1">INDEX(Subscribers!$G$2:$G$1001, INT((ROW()-2)/12)+1)</f>
        <v>14.99</v>
      </c>
      <c r="I1399">
        <f t="shared" ca="1" si="94"/>
        <v>0</v>
      </c>
    </row>
    <row r="1400" spans="1:9">
      <c r="A1400" cm="1">
        <f t="array" ref="A1400">INDEX(Subscribers!$A$2:$A$1001, INT((ROW()-2)/12)+1)</f>
        <v>117</v>
      </c>
      <c r="B1400">
        <f t="shared" si="91"/>
        <v>7</v>
      </c>
      <c r="C1400" s="9" cm="1">
        <f t="array" ref="C1400">INDEX(Months!$A$2:$A$13, $B1400)</f>
        <v>45474</v>
      </c>
      <c r="D1400" s="9" cm="1">
        <f t="array" aca="1" ref="D1400" ca="1">INDEX(Subscribers!$F$2:$F$1001, INT((ROW()-2)/12)+1)</f>
        <v>45474</v>
      </c>
      <c r="E1400" s="5" cm="1">
        <f t="array" aca="1" ref="E1400" ca="1">INDEX(Subscribers!$Q$2:$Q$1001, INT((ROW()-2)/12)+1)</f>
        <v>999</v>
      </c>
      <c r="F1400" s="5">
        <f t="shared" ca="1" si="92"/>
        <v>1</v>
      </c>
      <c r="G1400" s="5">
        <f t="shared" ca="1" si="93"/>
        <v>0</v>
      </c>
      <c r="H1400" s="7" cm="1">
        <f t="array" aca="1" ref="H1400" ca="1">INDEX(Subscribers!$G$2:$G$1001, INT((ROW()-2)/12)+1)</f>
        <v>14.99</v>
      </c>
      <c r="I1400">
        <f t="shared" ca="1" si="94"/>
        <v>14.99</v>
      </c>
    </row>
    <row r="1401" spans="1:9">
      <c r="A1401" cm="1">
        <f t="array" ref="A1401">INDEX(Subscribers!$A$2:$A$1001, INT((ROW()-2)/12)+1)</f>
        <v>117</v>
      </c>
      <c r="B1401">
        <f t="shared" si="91"/>
        <v>8</v>
      </c>
      <c r="C1401" s="9" cm="1">
        <f t="array" ref="C1401">INDEX(Months!$A$2:$A$13, $B1401)</f>
        <v>45505</v>
      </c>
      <c r="D1401" s="9" cm="1">
        <f t="array" aca="1" ref="D1401" ca="1">INDEX(Subscribers!$F$2:$F$1001, INT((ROW()-2)/12)+1)</f>
        <v>45474</v>
      </c>
      <c r="E1401" s="5" cm="1">
        <f t="array" aca="1" ref="E1401" ca="1">INDEX(Subscribers!$Q$2:$Q$1001, INT((ROW()-2)/12)+1)</f>
        <v>999</v>
      </c>
      <c r="F1401" s="5">
        <f t="shared" ca="1" si="92"/>
        <v>1</v>
      </c>
      <c r="G1401" s="5">
        <f t="shared" ca="1" si="93"/>
        <v>0</v>
      </c>
      <c r="H1401" s="7" cm="1">
        <f t="array" aca="1" ref="H1401" ca="1">INDEX(Subscribers!$G$2:$G$1001, INT((ROW()-2)/12)+1)</f>
        <v>14.99</v>
      </c>
      <c r="I1401">
        <f t="shared" ca="1" si="94"/>
        <v>14.99</v>
      </c>
    </row>
    <row r="1402" spans="1:9">
      <c r="A1402" cm="1">
        <f t="array" ref="A1402">INDEX(Subscribers!$A$2:$A$1001, INT((ROW()-2)/12)+1)</f>
        <v>117</v>
      </c>
      <c r="B1402">
        <f t="shared" si="91"/>
        <v>9</v>
      </c>
      <c r="C1402" s="9" cm="1">
        <f t="array" ref="C1402">INDEX(Months!$A$2:$A$13, $B1402)</f>
        <v>45536</v>
      </c>
      <c r="D1402" s="9" cm="1">
        <f t="array" aca="1" ref="D1402" ca="1">INDEX(Subscribers!$F$2:$F$1001, INT((ROW()-2)/12)+1)</f>
        <v>45474</v>
      </c>
      <c r="E1402" s="5" cm="1">
        <f t="array" aca="1" ref="E1402" ca="1">INDEX(Subscribers!$Q$2:$Q$1001, INT((ROW()-2)/12)+1)</f>
        <v>999</v>
      </c>
      <c r="F1402" s="5">
        <f t="shared" ca="1" si="92"/>
        <v>1</v>
      </c>
      <c r="G1402" s="5">
        <f t="shared" ca="1" si="93"/>
        <v>0</v>
      </c>
      <c r="H1402" s="7" cm="1">
        <f t="array" aca="1" ref="H1402" ca="1">INDEX(Subscribers!$G$2:$G$1001, INT((ROW()-2)/12)+1)</f>
        <v>14.99</v>
      </c>
      <c r="I1402">
        <f t="shared" ca="1" si="94"/>
        <v>14.99</v>
      </c>
    </row>
    <row r="1403" spans="1:9">
      <c r="A1403" cm="1">
        <f t="array" ref="A1403">INDEX(Subscribers!$A$2:$A$1001, INT((ROW()-2)/12)+1)</f>
        <v>117</v>
      </c>
      <c r="B1403">
        <f t="shared" si="91"/>
        <v>10</v>
      </c>
      <c r="C1403" s="9" cm="1">
        <f t="array" ref="C1403">INDEX(Months!$A$2:$A$13, $B1403)</f>
        <v>45566</v>
      </c>
      <c r="D1403" s="9" cm="1">
        <f t="array" aca="1" ref="D1403" ca="1">INDEX(Subscribers!$F$2:$F$1001, INT((ROW()-2)/12)+1)</f>
        <v>45474</v>
      </c>
      <c r="E1403" s="5" cm="1">
        <f t="array" aca="1" ref="E1403" ca="1">INDEX(Subscribers!$Q$2:$Q$1001, INT((ROW()-2)/12)+1)</f>
        <v>999</v>
      </c>
      <c r="F1403" s="5">
        <f t="shared" ca="1" si="92"/>
        <v>1</v>
      </c>
      <c r="G1403" s="5">
        <f t="shared" ca="1" si="93"/>
        <v>0</v>
      </c>
      <c r="H1403" s="7" cm="1">
        <f t="array" aca="1" ref="H1403" ca="1">INDEX(Subscribers!$G$2:$G$1001, INT((ROW()-2)/12)+1)</f>
        <v>14.99</v>
      </c>
      <c r="I1403">
        <f t="shared" ca="1" si="94"/>
        <v>14.99</v>
      </c>
    </row>
    <row r="1404" spans="1:9">
      <c r="A1404" cm="1">
        <f t="array" ref="A1404">INDEX(Subscribers!$A$2:$A$1001, INT((ROW()-2)/12)+1)</f>
        <v>117</v>
      </c>
      <c r="B1404">
        <f t="shared" si="91"/>
        <v>11</v>
      </c>
      <c r="C1404" s="9" cm="1">
        <f t="array" ref="C1404">INDEX(Months!$A$2:$A$13, $B1404)</f>
        <v>45597</v>
      </c>
      <c r="D1404" s="9" cm="1">
        <f t="array" aca="1" ref="D1404" ca="1">INDEX(Subscribers!$F$2:$F$1001, INT((ROW()-2)/12)+1)</f>
        <v>45474</v>
      </c>
      <c r="E1404" s="5" cm="1">
        <f t="array" aca="1" ref="E1404" ca="1">INDEX(Subscribers!$Q$2:$Q$1001, INT((ROW()-2)/12)+1)</f>
        <v>999</v>
      </c>
      <c r="F1404" s="5">
        <f t="shared" ca="1" si="92"/>
        <v>1</v>
      </c>
      <c r="G1404" s="5">
        <f t="shared" ca="1" si="93"/>
        <v>0</v>
      </c>
      <c r="H1404" s="7" cm="1">
        <f t="array" aca="1" ref="H1404" ca="1">INDEX(Subscribers!$G$2:$G$1001, INT((ROW()-2)/12)+1)</f>
        <v>14.99</v>
      </c>
      <c r="I1404">
        <f t="shared" ca="1" si="94"/>
        <v>14.99</v>
      </c>
    </row>
    <row r="1405" spans="1:9">
      <c r="A1405" cm="1">
        <f t="array" ref="A1405">INDEX(Subscribers!$A$2:$A$1001, INT((ROW()-2)/12)+1)</f>
        <v>117</v>
      </c>
      <c r="B1405">
        <f t="shared" si="91"/>
        <v>12</v>
      </c>
      <c r="C1405" s="9" cm="1">
        <f t="array" ref="C1405">INDEX(Months!$A$2:$A$13, $B1405)</f>
        <v>45627</v>
      </c>
      <c r="D1405" s="9" cm="1">
        <f t="array" aca="1" ref="D1405" ca="1">INDEX(Subscribers!$F$2:$F$1001, INT((ROW()-2)/12)+1)</f>
        <v>45474</v>
      </c>
      <c r="E1405" s="5" cm="1">
        <f t="array" aca="1" ref="E1405" ca="1">INDEX(Subscribers!$Q$2:$Q$1001, INT((ROW()-2)/12)+1)</f>
        <v>999</v>
      </c>
      <c r="F1405" s="5">
        <f t="shared" ca="1" si="92"/>
        <v>1</v>
      </c>
      <c r="G1405" s="5">
        <f t="shared" ca="1" si="93"/>
        <v>0</v>
      </c>
      <c r="H1405" s="7" cm="1">
        <f t="array" aca="1" ref="H1405" ca="1">INDEX(Subscribers!$G$2:$G$1001, INT((ROW()-2)/12)+1)</f>
        <v>14.99</v>
      </c>
      <c r="I1405">
        <f t="shared" ca="1" si="94"/>
        <v>14.99</v>
      </c>
    </row>
    <row r="1406" spans="1:9">
      <c r="A1406" cm="1">
        <f t="array" ref="A1406">INDEX(Subscribers!$A$2:$A$1001, INT((ROW()-2)/12)+1)</f>
        <v>118</v>
      </c>
      <c r="B1406">
        <f t="shared" si="91"/>
        <v>1</v>
      </c>
      <c r="C1406" s="9" cm="1">
        <f t="array" ref="C1406">INDEX(Months!$A$2:$A$13, $B1406)</f>
        <v>45292</v>
      </c>
      <c r="D1406" s="9" cm="1">
        <f t="array" aca="1" ref="D1406" ca="1">INDEX(Subscribers!$F$2:$F$1001, INT((ROW()-2)/12)+1)</f>
        <v>45352</v>
      </c>
      <c r="E1406" s="5" cm="1">
        <f t="array" aca="1" ref="E1406" ca="1">INDEX(Subscribers!$Q$2:$Q$1001, INT((ROW()-2)/12)+1)</f>
        <v>4</v>
      </c>
      <c r="F1406" s="5">
        <f t="shared" ca="1" si="92"/>
        <v>0</v>
      </c>
      <c r="G1406" s="5">
        <f t="shared" ca="1" si="93"/>
        <v>0</v>
      </c>
      <c r="H1406" s="7" cm="1">
        <f t="array" aca="1" ref="H1406" ca="1">INDEX(Subscribers!$G$2:$G$1001, INT((ROW()-2)/12)+1)</f>
        <v>14.99</v>
      </c>
      <c r="I1406">
        <f t="shared" ca="1" si="94"/>
        <v>0</v>
      </c>
    </row>
    <row r="1407" spans="1:9">
      <c r="A1407" cm="1">
        <f t="array" ref="A1407">INDEX(Subscribers!$A$2:$A$1001, INT((ROW()-2)/12)+1)</f>
        <v>118</v>
      </c>
      <c r="B1407">
        <f t="shared" si="91"/>
        <v>2</v>
      </c>
      <c r="C1407" s="9" cm="1">
        <f t="array" ref="C1407">INDEX(Months!$A$2:$A$13, $B1407)</f>
        <v>45323</v>
      </c>
      <c r="D1407" s="9" cm="1">
        <f t="array" aca="1" ref="D1407" ca="1">INDEX(Subscribers!$F$2:$F$1001, INT((ROW()-2)/12)+1)</f>
        <v>45352</v>
      </c>
      <c r="E1407" s="5" cm="1">
        <f t="array" aca="1" ref="E1407" ca="1">INDEX(Subscribers!$Q$2:$Q$1001, INT((ROW()-2)/12)+1)</f>
        <v>4</v>
      </c>
      <c r="F1407" s="5">
        <f t="shared" ca="1" si="92"/>
        <v>0</v>
      </c>
      <c r="G1407" s="5">
        <f t="shared" ca="1" si="93"/>
        <v>0</v>
      </c>
      <c r="H1407" s="7" cm="1">
        <f t="array" aca="1" ref="H1407" ca="1">INDEX(Subscribers!$G$2:$G$1001, INT((ROW()-2)/12)+1)</f>
        <v>14.99</v>
      </c>
      <c r="I1407">
        <f t="shared" ca="1" si="94"/>
        <v>0</v>
      </c>
    </row>
    <row r="1408" spans="1:9">
      <c r="A1408" cm="1">
        <f t="array" ref="A1408">INDEX(Subscribers!$A$2:$A$1001, INT((ROW()-2)/12)+1)</f>
        <v>118</v>
      </c>
      <c r="B1408">
        <f t="shared" si="91"/>
        <v>3</v>
      </c>
      <c r="C1408" s="9" cm="1">
        <f t="array" ref="C1408">INDEX(Months!$A$2:$A$13, $B1408)</f>
        <v>45352</v>
      </c>
      <c r="D1408" s="9" cm="1">
        <f t="array" aca="1" ref="D1408" ca="1">INDEX(Subscribers!$F$2:$F$1001, INT((ROW()-2)/12)+1)</f>
        <v>45352</v>
      </c>
      <c r="E1408" s="5" cm="1">
        <f t="array" aca="1" ref="E1408" ca="1">INDEX(Subscribers!$Q$2:$Q$1001, INT((ROW()-2)/12)+1)</f>
        <v>4</v>
      </c>
      <c r="F1408" s="5">
        <f t="shared" ca="1" si="92"/>
        <v>1</v>
      </c>
      <c r="G1408" s="5">
        <f t="shared" ca="1" si="93"/>
        <v>0</v>
      </c>
      <c r="H1408" s="7" cm="1">
        <f t="array" aca="1" ref="H1408" ca="1">INDEX(Subscribers!$G$2:$G$1001, INT((ROW()-2)/12)+1)</f>
        <v>14.99</v>
      </c>
      <c r="I1408">
        <f t="shared" ca="1" si="94"/>
        <v>14.99</v>
      </c>
    </row>
    <row r="1409" spans="1:9">
      <c r="A1409" cm="1">
        <f t="array" ref="A1409">INDEX(Subscribers!$A$2:$A$1001, INT((ROW()-2)/12)+1)</f>
        <v>118</v>
      </c>
      <c r="B1409">
        <f t="shared" si="91"/>
        <v>4</v>
      </c>
      <c r="C1409" s="9" cm="1">
        <f t="array" ref="C1409">INDEX(Months!$A$2:$A$13, $B1409)</f>
        <v>45383</v>
      </c>
      <c r="D1409" s="9" cm="1">
        <f t="array" aca="1" ref="D1409" ca="1">INDEX(Subscribers!$F$2:$F$1001, INT((ROW()-2)/12)+1)</f>
        <v>45352</v>
      </c>
      <c r="E1409" s="5" cm="1">
        <f t="array" aca="1" ref="E1409" ca="1">INDEX(Subscribers!$Q$2:$Q$1001, INT((ROW()-2)/12)+1)</f>
        <v>4</v>
      </c>
      <c r="F1409" s="5">
        <f t="shared" ca="1" si="92"/>
        <v>0</v>
      </c>
      <c r="G1409" s="5">
        <f t="shared" ca="1" si="93"/>
        <v>1</v>
      </c>
      <c r="H1409" s="7" cm="1">
        <f t="array" aca="1" ref="H1409" ca="1">INDEX(Subscribers!$G$2:$G$1001, INT((ROW()-2)/12)+1)</f>
        <v>14.99</v>
      </c>
      <c r="I1409">
        <f t="shared" ca="1" si="94"/>
        <v>0</v>
      </c>
    </row>
    <row r="1410" spans="1:9">
      <c r="A1410" cm="1">
        <f t="array" ref="A1410">INDEX(Subscribers!$A$2:$A$1001, INT((ROW()-2)/12)+1)</f>
        <v>118</v>
      </c>
      <c r="B1410">
        <f t="shared" si="91"/>
        <v>5</v>
      </c>
      <c r="C1410" s="9" cm="1">
        <f t="array" ref="C1410">INDEX(Months!$A$2:$A$13, $B1410)</f>
        <v>45413</v>
      </c>
      <c r="D1410" s="9" cm="1">
        <f t="array" aca="1" ref="D1410" ca="1">INDEX(Subscribers!$F$2:$F$1001, INT((ROW()-2)/12)+1)</f>
        <v>45352</v>
      </c>
      <c r="E1410" s="5" cm="1">
        <f t="array" aca="1" ref="E1410" ca="1">INDEX(Subscribers!$Q$2:$Q$1001, INT((ROW()-2)/12)+1)</f>
        <v>4</v>
      </c>
      <c r="F1410" s="5">
        <f t="shared" ca="1" si="92"/>
        <v>0</v>
      </c>
      <c r="G1410" s="5">
        <f t="shared" ca="1" si="93"/>
        <v>0</v>
      </c>
      <c r="H1410" s="7" cm="1">
        <f t="array" aca="1" ref="H1410" ca="1">INDEX(Subscribers!$G$2:$G$1001, INT((ROW()-2)/12)+1)</f>
        <v>14.99</v>
      </c>
      <c r="I1410">
        <f t="shared" ca="1" si="94"/>
        <v>0</v>
      </c>
    </row>
    <row r="1411" spans="1:9">
      <c r="A1411" cm="1">
        <f t="array" ref="A1411">INDEX(Subscribers!$A$2:$A$1001, INT((ROW()-2)/12)+1)</f>
        <v>118</v>
      </c>
      <c r="B1411">
        <f t="shared" ref="B1411:B1474" si="95">MOD(ROW()-2,12)+1</f>
        <v>6</v>
      </c>
      <c r="C1411" s="9" cm="1">
        <f t="array" ref="C1411">INDEX(Months!$A$2:$A$13, $B1411)</f>
        <v>45444</v>
      </c>
      <c r="D1411" s="9" cm="1">
        <f t="array" aca="1" ref="D1411" ca="1">INDEX(Subscribers!$F$2:$F$1001, INT((ROW()-2)/12)+1)</f>
        <v>45352</v>
      </c>
      <c r="E1411" s="5" cm="1">
        <f t="array" aca="1" ref="E1411" ca="1">INDEX(Subscribers!$Q$2:$Q$1001, INT((ROW()-2)/12)+1)</f>
        <v>4</v>
      </c>
      <c r="F1411" s="5">
        <f t="shared" ref="F1411:F1474" ca="1" si="96">--( AND($C1411&gt;=$D1411, IF($E1411=999, TRUE, $B1411&lt;$E1411)) )</f>
        <v>0</v>
      </c>
      <c r="G1411" s="5">
        <f t="shared" ref="G1411:G1474" ca="1" si="97">IF($E1411=999,0,IF($B1411=$E1411,1,0))</f>
        <v>0</v>
      </c>
      <c r="H1411" s="7" cm="1">
        <f t="array" aca="1" ref="H1411" ca="1">INDEX(Subscribers!$G$2:$G$1001, INT((ROW()-2)/12)+1)</f>
        <v>14.99</v>
      </c>
      <c r="I1411">
        <f t="shared" ref="I1411:I1474" ca="1" si="98">IF($F1411=1,$H1411,0)</f>
        <v>0</v>
      </c>
    </row>
    <row r="1412" spans="1:9">
      <c r="A1412" cm="1">
        <f t="array" ref="A1412">INDEX(Subscribers!$A$2:$A$1001, INT((ROW()-2)/12)+1)</f>
        <v>118</v>
      </c>
      <c r="B1412">
        <f t="shared" si="95"/>
        <v>7</v>
      </c>
      <c r="C1412" s="9" cm="1">
        <f t="array" ref="C1412">INDEX(Months!$A$2:$A$13, $B1412)</f>
        <v>45474</v>
      </c>
      <c r="D1412" s="9" cm="1">
        <f t="array" aca="1" ref="D1412" ca="1">INDEX(Subscribers!$F$2:$F$1001, INT((ROW()-2)/12)+1)</f>
        <v>45352</v>
      </c>
      <c r="E1412" s="5" cm="1">
        <f t="array" aca="1" ref="E1412" ca="1">INDEX(Subscribers!$Q$2:$Q$1001, INT((ROW()-2)/12)+1)</f>
        <v>4</v>
      </c>
      <c r="F1412" s="5">
        <f t="shared" ca="1" si="96"/>
        <v>0</v>
      </c>
      <c r="G1412" s="5">
        <f t="shared" ca="1" si="97"/>
        <v>0</v>
      </c>
      <c r="H1412" s="7" cm="1">
        <f t="array" aca="1" ref="H1412" ca="1">INDEX(Subscribers!$G$2:$G$1001, INT((ROW()-2)/12)+1)</f>
        <v>14.99</v>
      </c>
      <c r="I1412">
        <f t="shared" ca="1" si="98"/>
        <v>0</v>
      </c>
    </row>
    <row r="1413" spans="1:9">
      <c r="A1413" cm="1">
        <f t="array" ref="A1413">INDEX(Subscribers!$A$2:$A$1001, INT((ROW()-2)/12)+1)</f>
        <v>118</v>
      </c>
      <c r="B1413">
        <f t="shared" si="95"/>
        <v>8</v>
      </c>
      <c r="C1413" s="9" cm="1">
        <f t="array" ref="C1413">INDEX(Months!$A$2:$A$13, $B1413)</f>
        <v>45505</v>
      </c>
      <c r="D1413" s="9" cm="1">
        <f t="array" aca="1" ref="D1413" ca="1">INDEX(Subscribers!$F$2:$F$1001, INT((ROW()-2)/12)+1)</f>
        <v>45352</v>
      </c>
      <c r="E1413" s="5" cm="1">
        <f t="array" aca="1" ref="E1413" ca="1">INDEX(Subscribers!$Q$2:$Q$1001, INT((ROW()-2)/12)+1)</f>
        <v>4</v>
      </c>
      <c r="F1413" s="5">
        <f t="shared" ca="1" si="96"/>
        <v>0</v>
      </c>
      <c r="G1413" s="5">
        <f t="shared" ca="1" si="97"/>
        <v>0</v>
      </c>
      <c r="H1413" s="7" cm="1">
        <f t="array" aca="1" ref="H1413" ca="1">INDEX(Subscribers!$G$2:$G$1001, INT((ROW()-2)/12)+1)</f>
        <v>14.99</v>
      </c>
      <c r="I1413">
        <f t="shared" ca="1" si="98"/>
        <v>0</v>
      </c>
    </row>
    <row r="1414" spans="1:9">
      <c r="A1414" cm="1">
        <f t="array" ref="A1414">INDEX(Subscribers!$A$2:$A$1001, INT((ROW()-2)/12)+1)</f>
        <v>118</v>
      </c>
      <c r="B1414">
        <f t="shared" si="95"/>
        <v>9</v>
      </c>
      <c r="C1414" s="9" cm="1">
        <f t="array" ref="C1414">INDEX(Months!$A$2:$A$13, $B1414)</f>
        <v>45536</v>
      </c>
      <c r="D1414" s="9" cm="1">
        <f t="array" aca="1" ref="D1414" ca="1">INDEX(Subscribers!$F$2:$F$1001, INT((ROW()-2)/12)+1)</f>
        <v>45352</v>
      </c>
      <c r="E1414" s="5" cm="1">
        <f t="array" aca="1" ref="E1414" ca="1">INDEX(Subscribers!$Q$2:$Q$1001, INT((ROW()-2)/12)+1)</f>
        <v>4</v>
      </c>
      <c r="F1414" s="5">
        <f t="shared" ca="1" si="96"/>
        <v>0</v>
      </c>
      <c r="G1414" s="5">
        <f t="shared" ca="1" si="97"/>
        <v>0</v>
      </c>
      <c r="H1414" s="7" cm="1">
        <f t="array" aca="1" ref="H1414" ca="1">INDEX(Subscribers!$G$2:$G$1001, INT((ROW()-2)/12)+1)</f>
        <v>14.99</v>
      </c>
      <c r="I1414">
        <f t="shared" ca="1" si="98"/>
        <v>0</v>
      </c>
    </row>
    <row r="1415" spans="1:9">
      <c r="A1415" cm="1">
        <f t="array" ref="A1415">INDEX(Subscribers!$A$2:$A$1001, INT((ROW()-2)/12)+1)</f>
        <v>118</v>
      </c>
      <c r="B1415">
        <f t="shared" si="95"/>
        <v>10</v>
      </c>
      <c r="C1415" s="9" cm="1">
        <f t="array" ref="C1415">INDEX(Months!$A$2:$A$13, $B1415)</f>
        <v>45566</v>
      </c>
      <c r="D1415" s="9" cm="1">
        <f t="array" aca="1" ref="D1415" ca="1">INDEX(Subscribers!$F$2:$F$1001, INT((ROW()-2)/12)+1)</f>
        <v>45352</v>
      </c>
      <c r="E1415" s="5" cm="1">
        <f t="array" aca="1" ref="E1415" ca="1">INDEX(Subscribers!$Q$2:$Q$1001, INT((ROW()-2)/12)+1)</f>
        <v>4</v>
      </c>
      <c r="F1415" s="5">
        <f t="shared" ca="1" si="96"/>
        <v>0</v>
      </c>
      <c r="G1415" s="5">
        <f t="shared" ca="1" si="97"/>
        <v>0</v>
      </c>
      <c r="H1415" s="7" cm="1">
        <f t="array" aca="1" ref="H1415" ca="1">INDEX(Subscribers!$G$2:$G$1001, INT((ROW()-2)/12)+1)</f>
        <v>14.99</v>
      </c>
      <c r="I1415">
        <f t="shared" ca="1" si="98"/>
        <v>0</v>
      </c>
    </row>
    <row r="1416" spans="1:9">
      <c r="A1416" cm="1">
        <f t="array" ref="A1416">INDEX(Subscribers!$A$2:$A$1001, INT((ROW()-2)/12)+1)</f>
        <v>118</v>
      </c>
      <c r="B1416">
        <f t="shared" si="95"/>
        <v>11</v>
      </c>
      <c r="C1416" s="9" cm="1">
        <f t="array" ref="C1416">INDEX(Months!$A$2:$A$13, $B1416)</f>
        <v>45597</v>
      </c>
      <c r="D1416" s="9" cm="1">
        <f t="array" aca="1" ref="D1416" ca="1">INDEX(Subscribers!$F$2:$F$1001, INT((ROW()-2)/12)+1)</f>
        <v>45352</v>
      </c>
      <c r="E1416" s="5" cm="1">
        <f t="array" aca="1" ref="E1416" ca="1">INDEX(Subscribers!$Q$2:$Q$1001, INT((ROW()-2)/12)+1)</f>
        <v>4</v>
      </c>
      <c r="F1416" s="5">
        <f t="shared" ca="1" si="96"/>
        <v>0</v>
      </c>
      <c r="G1416" s="5">
        <f t="shared" ca="1" si="97"/>
        <v>0</v>
      </c>
      <c r="H1416" s="7" cm="1">
        <f t="array" aca="1" ref="H1416" ca="1">INDEX(Subscribers!$G$2:$G$1001, INT((ROW()-2)/12)+1)</f>
        <v>14.99</v>
      </c>
      <c r="I1416">
        <f t="shared" ca="1" si="98"/>
        <v>0</v>
      </c>
    </row>
    <row r="1417" spans="1:9">
      <c r="A1417" cm="1">
        <f t="array" ref="A1417">INDEX(Subscribers!$A$2:$A$1001, INT((ROW()-2)/12)+1)</f>
        <v>118</v>
      </c>
      <c r="B1417">
        <f t="shared" si="95"/>
        <v>12</v>
      </c>
      <c r="C1417" s="9" cm="1">
        <f t="array" ref="C1417">INDEX(Months!$A$2:$A$13, $B1417)</f>
        <v>45627</v>
      </c>
      <c r="D1417" s="9" cm="1">
        <f t="array" aca="1" ref="D1417" ca="1">INDEX(Subscribers!$F$2:$F$1001, INT((ROW()-2)/12)+1)</f>
        <v>45352</v>
      </c>
      <c r="E1417" s="5" cm="1">
        <f t="array" aca="1" ref="E1417" ca="1">INDEX(Subscribers!$Q$2:$Q$1001, INT((ROW()-2)/12)+1)</f>
        <v>4</v>
      </c>
      <c r="F1417" s="5">
        <f t="shared" ca="1" si="96"/>
        <v>0</v>
      </c>
      <c r="G1417" s="5">
        <f t="shared" ca="1" si="97"/>
        <v>0</v>
      </c>
      <c r="H1417" s="7" cm="1">
        <f t="array" aca="1" ref="H1417" ca="1">INDEX(Subscribers!$G$2:$G$1001, INT((ROW()-2)/12)+1)</f>
        <v>14.99</v>
      </c>
      <c r="I1417">
        <f t="shared" ca="1" si="98"/>
        <v>0</v>
      </c>
    </row>
    <row r="1418" spans="1:9">
      <c r="A1418" cm="1">
        <f t="array" ref="A1418">INDEX(Subscribers!$A$2:$A$1001, INT((ROW()-2)/12)+1)</f>
        <v>119</v>
      </c>
      <c r="B1418">
        <f t="shared" si="95"/>
        <v>1</v>
      </c>
      <c r="C1418" s="9" cm="1">
        <f t="array" ref="C1418">INDEX(Months!$A$2:$A$13, $B1418)</f>
        <v>45292</v>
      </c>
      <c r="D1418" s="9" cm="1">
        <f t="array" aca="1" ref="D1418" ca="1">INDEX(Subscribers!$F$2:$F$1001, INT((ROW()-2)/12)+1)</f>
        <v>45352</v>
      </c>
      <c r="E1418" s="5" cm="1">
        <f t="array" aca="1" ref="E1418" ca="1">INDEX(Subscribers!$Q$2:$Q$1001, INT((ROW()-2)/12)+1)</f>
        <v>999</v>
      </c>
      <c r="F1418" s="5">
        <f t="shared" ca="1" si="96"/>
        <v>0</v>
      </c>
      <c r="G1418" s="5">
        <f t="shared" ca="1" si="97"/>
        <v>0</v>
      </c>
      <c r="H1418" s="7" cm="1">
        <f t="array" aca="1" ref="H1418" ca="1">INDEX(Subscribers!$G$2:$G$1001, INT((ROW()-2)/12)+1)</f>
        <v>14.99</v>
      </c>
      <c r="I1418">
        <f t="shared" ca="1" si="98"/>
        <v>0</v>
      </c>
    </row>
    <row r="1419" spans="1:9">
      <c r="A1419" cm="1">
        <f t="array" ref="A1419">INDEX(Subscribers!$A$2:$A$1001, INT((ROW()-2)/12)+1)</f>
        <v>119</v>
      </c>
      <c r="B1419">
        <f t="shared" si="95"/>
        <v>2</v>
      </c>
      <c r="C1419" s="9" cm="1">
        <f t="array" ref="C1419">INDEX(Months!$A$2:$A$13, $B1419)</f>
        <v>45323</v>
      </c>
      <c r="D1419" s="9" cm="1">
        <f t="array" aca="1" ref="D1419" ca="1">INDEX(Subscribers!$F$2:$F$1001, INT((ROW()-2)/12)+1)</f>
        <v>45352</v>
      </c>
      <c r="E1419" s="5" cm="1">
        <f t="array" aca="1" ref="E1419" ca="1">INDEX(Subscribers!$Q$2:$Q$1001, INT((ROW()-2)/12)+1)</f>
        <v>999</v>
      </c>
      <c r="F1419" s="5">
        <f t="shared" ca="1" si="96"/>
        <v>0</v>
      </c>
      <c r="G1419" s="5">
        <f t="shared" ca="1" si="97"/>
        <v>0</v>
      </c>
      <c r="H1419" s="7" cm="1">
        <f t="array" aca="1" ref="H1419" ca="1">INDEX(Subscribers!$G$2:$G$1001, INT((ROW()-2)/12)+1)</f>
        <v>14.99</v>
      </c>
      <c r="I1419">
        <f t="shared" ca="1" si="98"/>
        <v>0</v>
      </c>
    </row>
    <row r="1420" spans="1:9">
      <c r="A1420" cm="1">
        <f t="array" ref="A1420">INDEX(Subscribers!$A$2:$A$1001, INT((ROW()-2)/12)+1)</f>
        <v>119</v>
      </c>
      <c r="B1420">
        <f t="shared" si="95"/>
        <v>3</v>
      </c>
      <c r="C1420" s="9" cm="1">
        <f t="array" ref="C1420">INDEX(Months!$A$2:$A$13, $B1420)</f>
        <v>45352</v>
      </c>
      <c r="D1420" s="9" cm="1">
        <f t="array" aca="1" ref="D1420" ca="1">INDEX(Subscribers!$F$2:$F$1001, INT((ROW()-2)/12)+1)</f>
        <v>45352</v>
      </c>
      <c r="E1420" s="5" cm="1">
        <f t="array" aca="1" ref="E1420" ca="1">INDEX(Subscribers!$Q$2:$Q$1001, INT((ROW()-2)/12)+1)</f>
        <v>999</v>
      </c>
      <c r="F1420" s="5">
        <f t="shared" ca="1" si="96"/>
        <v>1</v>
      </c>
      <c r="G1420" s="5">
        <f t="shared" ca="1" si="97"/>
        <v>0</v>
      </c>
      <c r="H1420" s="7" cm="1">
        <f t="array" aca="1" ref="H1420" ca="1">INDEX(Subscribers!$G$2:$G$1001, INT((ROW()-2)/12)+1)</f>
        <v>14.99</v>
      </c>
      <c r="I1420">
        <f t="shared" ca="1" si="98"/>
        <v>14.99</v>
      </c>
    </row>
    <row r="1421" spans="1:9">
      <c r="A1421" cm="1">
        <f t="array" ref="A1421">INDEX(Subscribers!$A$2:$A$1001, INT((ROW()-2)/12)+1)</f>
        <v>119</v>
      </c>
      <c r="B1421">
        <f t="shared" si="95"/>
        <v>4</v>
      </c>
      <c r="C1421" s="9" cm="1">
        <f t="array" ref="C1421">INDEX(Months!$A$2:$A$13, $B1421)</f>
        <v>45383</v>
      </c>
      <c r="D1421" s="9" cm="1">
        <f t="array" aca="1" ref="D1421" ca="1">INDEX(Subscribers!$F$2:$F$1001, INT((ROW()-2)/12)+1)</f>
        <v>45352</v>
      </c>
      <c r="E1421" s="5" cm="1">
        <f t="array" aca="1" ref="E1421" ca="1">INDEX(Subscribers!$Q$2:$Q$1001, INT((ROW()-2)/12)+1)</f>
        <v>999</v>
      </c>
      <c r="F1421" s="5">
        <f t="shared" ca="1" si="96"/>
        <v>1</v>
      </c>
      <c r="G1421" s="5">
        <f t="shared" ca="1" si="97"/>
        <v>0</v>
      </c>
      <c r="H1421" s="7" cm="1">
        <f t="array" aca="1" ref="H1421" ca="1">INDEX(Subscribers!$G$2:$G$1001, INT((ROW()-2)/12)+1)</f>
        <v>14.99</v>
      </c>
      <c r="I1421">
        <f t="shared" ca="1" si="98"/>
        <v>14.99</v>
      </c>
    </row>
    <row r="1422" spans="1:9">
      <c r="A1422" cm="1">
        <f t="array" ref="A1422">INDEX(Subscribers!$A$2:$A$1001, INT((ROW()-2)/12)+1)</f>
        <v>119</v>
      </c>
      <c r="B1422">
        <f t="shared" si="95"/>
        <v>5</v>
      </c>
      <c r="C1422" s="9" cm="1">
        <f t="array" ref="C1422">INDEX(Months!$A$2:$A$13, $B1422)</f>
        <v>45413</v>
      </c>
      <c r="D1422" s="9" cm="1">
        <f t="array" aca="1" ref="D1422" ca="1">INDEX(Subscribers!$F$2:$F$1001, INT((ROW()-2)/12)+1)</f>
        <v>45352</v>
      </c>
      <c r="E1422" s="5" cm="1">
        <f t="array" aca="1" ref="E1422" ca="1">INDEX(Subscribers!$Q$2:$Q$1001, INT((ROW()-2)/12)+1)</f>
        <v>999</v>
      </c>
      <c r="F1422" s="5">
        <f t="shared" ca="1" si="96"/>
        <v>1</v>
      </c>
      <c r="G1422" s="5">
        <f t="shared" ca="1" si="97"/>
        <v>0</v>
      </c>
      <c r="H1422" s="7" cm="1">
        <f t="array" aca="1" ref="H1422" ca="1">INDEX(Subscribers!$G$2:$G$1001, INT((ROW()-2)/12)+1)</f>
        <v>14.99</v>
      </c>
      <c r="I1422">
        <f t="shared" ca="1" si="98"/>
        <v>14.99</v>
      </c>
    </row>
    <row r="1423" spans="1:9">
      <c r="A1423" cm="1">
        <f t="array" ref="A1423">INDEX(Subscribers!$A$2:$A$1001, INT((ROW()-2)/12)+1)</f>
        <v>119</v>
      </c>
      <c r="B1423">
        <f t="shared" si="95"/>
        <v>6</v>
      </c>
      <c r="C1423" s="9" cm="1">
        <f t="array" ref="C1423">INDEX(Months!$A$2:$A$13, $B1423)</f>
        <v>45444</v>
      </c>
      <c r="D1423" s="9" cm="1">
        <f t="array" aca="1" ref="D1423" ca="1">INDEX(Subscribers!$F$2:$F$1001, INT((ROW()-2)/12)+1)</f>
        <v>45352</v>
      </c>
      <c r="E1423" s="5" cm="1">
        <f t="array" aca="1" ref="E1423" ca="1">INDEX(Subscribers!$Q$2:$Q$1001, INT((ROW()-2)/12)+1)</f>
        <v>999</v>
      </c>
      <c r="F1423" s="5">
        <f t="shared" ca="1" si="96"/>
        <v>1</v>
      </c>
      <c r="G1423" s="5">
        <f t="shared" ca="1" si="97"/>
        <v>0</v>
      </c>
      <c r="H1423" s="7" cm="1">
        <f t="array" aca="1" ref="H1423" ca="1">INDEX(Subscribers!$G$2:$G$1001, INT((ROW()-2)/12)+1)</f>
        <v>14.99</v>
      </c>
      <c r="I1423">
        <f t="shared" ca="1" si="98"/>
        <v>14.99</v>
      </c>
    </row>
    <row r="1424" spans="1:9">
      <c r="A1424" cm="1">
        <f t="array" ref="A1424">INDEX(Subscribers!$A$2:$A$1001, INT((ROW()-2)/12)+1)</f>
        <v>119</v>
      </c>
      <c r="B1424">
        <f t="shared" si="95"/>
        <v>7</v>
      </c>
      <c r="C1424" s="9" cm="1">
        <f t="array" ref="C1424">INDEX(Months!$A$2:$A$13, $B1424)</f>
        <v>45474</v>
      </c>
      <c r="D1424" s="9" cm="1">
        <f t="array" aca="1" ref="D1424" ca="1">INDEX(Subscribers!$F$2:$F$1001, INT((ROW()-2)/12)+1)</f>
        <v>45352</v>
      </c>
      <c r="E1424" s="5" cm="1">
        <f t="array" aca="1" ref="E1424" ca="1">INDEX(Subscribers!$Q$2:$Q$1001, INT((ROW()-2)/12)+1)</f>
        <v>999</v>
      </c>
      <c r="F1424" s="5">
        <f t="shared" ca="1" si="96"/>
        <v>1</v>
      </c>
      <c r="G1424" s="5">
        <f t="shared" ca="1" si="97"/>
        <v>0</v>
      </c>
      <c r="H1424" s="7" cm="1">
        <f t="array" aca="1" ref="H1424" ca="1">INDEX(Subscribers!$G$2:$G$1001, INT((ROW()-2)/12)+1)</f>
        <v>14.99</v>
      </c>
      <c r="I1424">
        <f t="shared" ca="1" si="98"/>
        <v>14.99</v>
      </c>
    </row>
    <row r="1425" spans="1:9">
      <c r="A1425" cm="1">
        <f t="array" ref="A1425">INDEX(Subscribers!$A$2:$A$1001, INT((ROW()-2)/12)+1)</f>
        <v>119</v>
      </c>
      <c r="B1425">
        <f t="shared" si="95"/>
        <v>8</v>
      </c>
      <c r="C1425" s="9" cm="1">
        <f t="array" ref="C1425">INDEX(Months!$A$2:$A$13, $B1425)</f>
        <v>45505</v>
      </c>
      <c r="D1425" s="9" cm="1">
        <f t="array" aca="1" ref="D1425" ca="1">INDEX(Subscribers!$F$2:$F$1001, INT((ROW()-2)/12)+1)</f>
        <v>45352</v>
      </c>
      <c r="E1425" s="5" cm="1">
        <f t="array" aca="1" ref="E1425" ca="1">INDEX(Subscribers!$Q$2:$Q$1001, INT((ROW()-2)/12)+1)</f>
        <v>999</v>
      </c>
      <c r="F1425" s="5">
        <f t="shared" ca="1" si="96"/>
        <v>1</v>
      </c>
      <c r="G1425" s="5">
        <f t="shared" ca="1" si="97"/>
        <v>0</v>
      </c>
      <c r="H1425" s="7" cm="1">
        <f t="array" aca="1" ref="H1425" ca="1">INDEX(Subscribers!$G$2:$G$1001, INT((ROW()-2)/12)+1)</f>
        <v>14.99</v>
      </c>
      <c r="I1425">
        <f t="shared" ca="1" si="98"/>
        <v>14.99</v>
      </c>
    </row>
    <row r="1426" spans="1:9">
      <c r="A1426" cm="1">
        <f t="array" ref="A1426">INDEX(Subscribers!$A$2:$A$1001, INT((ROW()-2)/12)+1)</f>
        <v>119</v>
      </c>
      <c r="B1426">
        <f t="shared" si="95"/>
        <v>9</v>
      </c>
      <c r="C1426" s="9" cm="1">
        <f t="array" ref="C1426">INDEX(Months!$A$2:$A$13, $B1426)</f>
        <v>45536</v>
      </c>
      <c r="D1426" s="9" cm="1">
        <f t="array" aca="1" ref="D1426" ca="1">INDEX(Subscribers!$F$2:$F$1001, INT((ROW()-2)/12)+1)</f>
        <v>45352</v>
      </c>
      <c r="E1426" s="5" cm="1">
        <f t="array" aca="1" ref="E1426" ca="1">INDEX(Subscribers!$Q$2:$Q$1001, INT((ROW()-2)/12)+1)</f>
        <v>999</v>
      </c>
      <c r="F1426" s="5">
        <f t="shared" ca="1" si="96"/>
        <v>1</v>
      </c>
      <c r="G1426" s="5">
        <f t="shared" ca="1" si="97"/>
        <v>0</v>
      </c>
      <c r="H1426" s="7" cm="1">
        <f t="array" aca="1" ref="H1426" ca="1">INDEX(Subscribers!$G$2:$G$1001, INT((ROW()-2)/12)+1)</f>
        <v>14.99</v>
      </c>
      <c r="I1426">
        <f t="shared" ca="1" si="98"/>
        <v>14.99</v>
      </c>
    </row>
    <row r="1427" spans="1:9">
      <c r="A1427" cm="1">
        <f t="array" ref="A1427">INDEX(Subscribers!$A$2:$A$1001, INT((ROW()-2)/12)+1)</f>
        <v>119</v>
      </c>
      <c r="B1427">
        <f t="shared" si="95"/>
        <v>10</v>
      </c>
      <c r="C1427" s="9" cm="1">
        <f t="array" ref="C1427">INDEX(Months!$A$2:$A$13, $B1427)</f>
        <v>45566</v>
      </c>
      <c r="D1427" s="9" cm="1">
        <f t="array" aca="1" ref="D1427" ca="1">INDEX(Subscribers!$F$2:$F$1001, INT((ROW()-2)/12)+1)</f>
        <v>45352</v>
      </c>
      <c r="E1427" s="5" cm="1">
        <f t="array" aca="1" ref="E1427" ca="1">INDEX(Subscribers!$Q$2:$Q$1001, INT((ROW()-2)/12)+1)</f>
        <v>999</v>
      </c>
      <c r="F1427" s="5">
        <f t="shared" ca="1" si="96"/>
        <v>1</v>
      </c>
      <c r="G1427" s="5">
        <f t="shared" ca="1" si="97"/>
        <v>0</v>
      </c>
      <c r="H1427" s="7" cm="1">
        <f t="array" aca="1" ref="H1427" ca="1">INDEX(Subscribers!$G$2:$G$1001, INT((ROW()-2)/12)+1)</f>
        <v>14.99</v>
      </c>
      <c r="I1427">
        <f t="shared" ca="1" si="98"/>
        <v>14.99</v>
      </c>
    </row>
    <row r="1428" spans="1:9">
      <c r="A1428" cm="1">
        <f t="array" ref="A1428">INDEX(Subscribers!$A$2:$A$1001, INT((ROW()-2)/12)+1)</f>
        <v>119</v>
      </c>
      <c r="B1428">
        <f t="shared" si="95"/>
        <v>11</v>
      </c>
      <c r="C1428" s="9" cm="1">
        <f t="array" ref="C1428">INDEX(Months!$A$2:$A$13, $B1428)</f>
        <v>45597</v>
      </c>
      <c r="D1428" s="9" cm="1">
        <f t="array" aca="1" ref="D1428" ca="1">INDEX(Subscribers!$F$2:$F$1001, INT((ROW()-2)/12)+1)</f>
        <v>45352</v>
      </c>
      <c r="E1428" s="5" cm="1">
        <f t="array" aca="1" ref="E1428" ca="1">INDEX(Subscribers!$Q$2:$Q$1001, INT((ROW()-2)/12)+1)</f>
        <v>999</v>
      </c>
      <c r="F1428" s="5">
        <f t="shared" ca="1" si="96"/>
        <v>1</v>
      </c>
      <c r="G1428" s="5">
        <f t="shared" ca="1" si="97"/>
        <v>0</v>
      </c>
      <c r="H1428" s="7" cm="1">
        <f t="array" aca="1" ref="H1428" ca="1">INDEX(Subscribers!$G$2:$G$1001, INT((ROW()-2)/12)+1)</f>
        <v>14.99</v>
      </c>
      <c r="I1428">
        <f t="shared" ca="1" si="98"/>
        <v>14.99</v>
      </c>
    </row>
    <row r="1429" spans="1:9">
      <c r="A1429" cm="1">
        <f t="array" ref="A1429">INDEX(Subscribers!$A$2:$A$1001, INT((ROW()-2)/12)+1)</f>
        <v>119</v>
      </c>
      <c r="B1429">
        <f t="shared" si="95"/>
        <v>12</v>
      </c>
      <c r="C1429" s="9" cm="1">
        <f t="array" ref="C1429">INDEX(Months!$A$2:$A$13, $B1429)</f>
        <v>45627</v>
      </c>
      <c r="D1429" s="9" cm="1">
        <f t="array" aca="1" ref="D1429" ca="1">INDEX(Subscribers!$F$2:$F$1001, INT((ROW()-2)/12)+1)</f>
        <v>45352</v>
      </c>
      <c r="E1429" s="5" cm="1">
        <f t="array" aca="1" ref="E1429" ca="1">INDEX(Subscribers!$Q$2:$Q$1001, INT((ROW()-2)/12)+1)</f>
        <v>999</v>
      </c>
      <c r="F1429" s="5">
        <f t="shared" ca="1" si="96"/>
        <v>1</v>
      </c>
      <c r="G1429" s="5">
        <f t="shared" ca="1" si="97"/>
        <v>0</v>
      </c>
      <c r="H1429" s="7" cm="1">
        <f t="array" aca="1" ref="H1429" ca="1">INDEX(Subscribers!$G$2:$G$1001, INT((ROW()-2)/12)+1)</f>
        <v>14.99</v>
      </c>
      <c r="I1429">
        <f t="shared" ca="1" si="98"/>
        <v>14.99</v>
      </c>
    </row>
    <row r="1430" spans="1:9">
      <c r="A1430" cm="1">
        <f t="array" ref="A1430">INDEX(Subscribers!$A$2:$A$1001, INT((ROW()-2)/12)+1)</f>
        <v>120</v>
      </c>
      <c r="B1430">
        <f t="shared" si="95"/>
        <v>1</v>
      </c>
      <c r="C1430" s="9" cm="1">
        <f t="array" ref="C1430">INDEX(Months!$A$2:$A$13, $B1430)</f>
        <v>45292</v>
      </c>
      <c r="D1430" s="9" cm="1">
        <f t="array" aca="1" ref="D1430" ca="1">INDEX(Subscribers!$F$2:$F$1001, INT((ROW()-2)/12)+1)</f>
        <v>45352</v>
      </c>
      <c r="E1430" s="5" cm="1">
        <f t="array" aca="1" ref="E1430" ca="1">INDEX(Subscribers!$Q$2:$Q$1001, INT((ROW()-2)/12)+1)</f>
        <v>999</v>
      </c>
      <c r="F1430" s="5">
        <f t="shared" ca="1" si="96"/>
        <v>0</v>
      </c>
      <c r="G1430" s="5">
        <f t="shared" ca="1" si="97"/>
        <v>0</v>
      </c>
      <c r="H1430" s="7" cm="1">
        <f t="array" aca="1" ref="H1430" ca="1">INDEX(Subscribers!$G$2:$G$1001, INT((ROW()-2)/12)+1)</f>
        <v>21.98</v>
      </c>
      <c r="I1430">
        <f t="shared" ca="1" si="98"/>
        <v>0</v>
      </c>
    </row>
    <row r="1431" spans="1:9">
      <c r="A1431" cm="1">
        <f t="array" ref="A1431">INDEX(Subscribers!$A$2:$A$1001, INT((ROW()-2)/12)+1)</f>
        <v>120</v>
      </c>
      <c r="B1431">
        <f t="shared" si="95"/>
        <v>2</v>
      </c>
      <c r="C1431" s="9" cm="1">
        <f t="array" ref="C1431">INDEX(Months!$A$2:$A$13, $B1431)</f>
        <v>45323</v>
      </c>
      <c r="D1431" s="9" cm="1">
        <f t="array" aca="1" ref="D1431" ca="1">INDEX(Subscribers!$F$2:$F$1001, INT((ROW()-2)/12)+1)</f>
        <v>45352</v>
      </c>
      <c r="E1431" s="5" cm="1">
        <f t="array" aca="1" ref="E1431" ca="1">INDEX(Subscribers!$Q$2:$Q$1001, INT((ROW()-2)/12)+1)</f>
        <v>999</v>
      </c>
      <c r="F1431" s="5">
        <f t="shared" ca="1" si="96"/>
        <v>0</v>
      </c>
      <c r="G1431" s="5">
        <f t="shared" ca="1" si="97"/>
        <v>0</v>
      </c>
      <c r="H1431" s="7" cm="1">
        <f t="array" aca="1" ref="H1431" ca="1">INDEX(Subscribers!$G$2:$G$1001, INT((ROW()-2)/12)+1)</f>
        <v>21.98</v>
      </c>
      <c r="I1431">
        <f t="shared" ca="1" si="98"/>
        <v>0</v>
      </c>
    </row>
    <row r="1432" spans="1:9">
      <c r="A1432" cm="1">
        <f t="array" ref="A1432">INDEX(Subscribers!$A$2:$A$1001, INT((ROW()-2)/12)+1)</f>
        <v>120</v>
      </c>
      <c r="B1432">
        <f t="shared" si="95"/>
        <v>3</v>
      </c>
      <c r="C1432" s="9" cm="1">
        <f t="array" ref="C1432">INDEX(Months!$A$2:$A$13, $B1432)</f>
        <v>45352</v>
      </c>
      <c r="D1432" s="9" cm="1">
        <f t="array" aca="1" ref="D1432" ca="1">INDEX(Subscribers!$F$2:$F$1001, INT((ROW()-2)/12)+1)</f>
        <v>45352</v>
      </c>
      <c r="E1432" s="5" cm="1">
        <f t="array" aca="1" ref="E1432" ca="1">INDEX(Subscribers!$Q$2:$Q$1001, INT((ROW()-2)/12)+1)</f>
        <v>999</v>
      </c>
      <c r="F1432" s="5">
        <f t="shared" ca="1" si="96"/>
        <v>1</v>
      </c>
      <c r="G1432" s="5">
        <f t="shared" ca="1" si="97"/>
        <v>0</v>
      </c>
      <c r="H1432" s="7" cm="1">
        <f t="array" aca="1" ref="H1432" ca="1">INDEX(Subscribers!$G$2:$G$1001, INT((ROW()-2)/12)+1)</f>
        <v>21.98</v>
      </c>
      <c r="I1432">
        <f t="shared" ca="1" si="98"/>
        <v>21.98</v>
      </c>
    </row>
    <row r="1433" spans="1:9">
      <c r="A1433" cm="1">
        <f t="array" ref="A1433">INDEX(Subscribers!$A$2:$A$1001, INT((ROW()-2)/12)+1)</f>
        <v>120</v>
      </c>
      <c r="B1433">
        <f t="shared" si="95"/>
        <v>4</v>
      </c>
      <c r="C1433" s="9" cm="1">
        <f t="array" ref="C1433">INDEX(Months!$A$2:$A$13, $B1433)</f>
        <v>45383</v>
      </c>
      <c r="D1433" s="9" cm="1">
        <f t="array" aca="1" ref="D1433" ca="1">INDEX(Subscribers!$F$2:$F$1001, INT((ROW()-2)/12)+1)</f>
        <v>45352</v>
      </c>
      <c r="E1433" s="5" cm="1">
        <f t="array" aca="1" ref="E1433" ca="1">INDEX(Subscribers!$Q$2:$Q$1001, INT((ROW()-2)/12)+1)</f>
        <v>999</v>
      </c>
      <c r="F1433" s="5">
        <f t="shared" ca="1" si="96"/>
        <v>1</v>
      </c>
      <c r="G1433" s="5">
        <f t="shared" ca="1" si="97"/>
        <v>0</v>
      </c>
      <c r="H1433" s="7" cm="1">
        <f t="array" aca="1" ref="H1433" ca="1">INDEX(Subscribers!$G$2:$G$1001, INT((ROW()-2)/12)+1)</f>
        <v>21.98</v>
      </c>
      <c r="I1433">
        <f t="shared" ca="1" si="98"/>
        <v>21.98</v>
      </c>
    </row>
    <row r="1434" spans="1:9">
      <c r="A1434" cm="1">
        <f t="array" ref="A1434">INDEX(Subscribers!$A$2:$A$1001, INT((ROW()-2)/12)+1)</f>
        <v>120</v>
      </c>
      <c r="B1434">
        <f t="shared" si="95"/>
        <v>5</v>
      </c>
      <c r="C1434" s="9" cm="1">
        <f t="array" ref="C1434">INDEX(Months!$A$2:$A$13, $B1434)</f>
        <v>45413</v>
      </c>
      <c r="D1434" s="9" cm="1">
        <f t="array" aca="1" ref="D1434" ca="1">INDEX(Subscribers!$F$2:$F$1001, INT((ROW()-2)/12)+1)</f>
        <v>45352</v>
      </c>
      <c r="E1434" s="5" cm="1">
        <f t="array" aca="1" ref="E1434" ca="1">INDEX(Subscribers!$Q$2:$Q$1001, INT((ROW()-2)/12)+1)</f>
        <v>999</v>
      </c>
      <c r="F1434" s="5">
        <f t="shared" ca="1" si="96"/>
        <v>1</v>
      </c>
      <c r="G1434" s="5">
        <f t="shared" ca="1" si="97"/>
        <v>0</v>
      </c>
      <c r="H1434" s="7" cm="1">
        <f t="array" aca="1" ref="H1434" ca="1">INDEX(Subscribers!$G$2:$G$1001, INT((ROW()-2)/12)+1)</f>
        <v>21.98</v>
      </c>
      <c r="I1434">
        <f t="shared" ca="1" si="98"/>
        <v>21.98</v>
      </c>
    </row>
    <row r="1435" spans="1:9">
      <c r="A1435" cm="1">
        <f t="array" ref="A1435">INDEX(Subscribers!$A$2:$A$1001, INT((ROW()-2)/12)+1)</f>
        <v>120</v>
      </c>
      <c r="B1435">
        <f t="shared" si="95"/>
        <v>6</v>
      </c>
      <c r="C1435" s="9" cm="1">
        <f t="array" ref="C1435">INDEX(Months!$A$2:$A$13, $B1435)</f>
        <v>45444</v>
      </c>
      <c r="D1435" s="9" cm="1">
        <f t="array" aca="1" ref="D1435" ca="1">INDEX(Subscribers!$F$2:$F$1001, INT((ROW()-2)/12)+1)</f>
        <v>45352</v>
      </c>
      <c r="E1435" s="5" cm="1">
        <f t="array" aca="1" ref="E1435" ca="1">INDEX(Subscribers!$Q$2:$Q$1001, INT((ROW()-2)/12)+1)</f>
        <v>999</v>
      </c>
      <c r="F1435" s="5">
        <f t="shared" ca="1" si="96"/>
        <v>1</v>
      </c>
      <c r="G1435" s="5">
        <f t="shared" ca="1" si="97"/>
        <v>0</v>
      </c>
      <c r="H1435" s="7" cm="1">
        <f t="array" aca="1" ref="H1435" ca="1">INDEX(Subscribers!$G$2:$G$1001, INT((ROW()-2)/12)+1)</f>
        <v>21.98</v>
      </c>
      <c r="I1435">
        <f t="shared" ca="1" si="98"/>
        <v>21.98</v>
      </c>
    </row>
    <row r="1436" spans="1:9">
      <c r="A1436" cm="1">
        <f t="array" ref="A1436">INDEX(Subscribers!$A$2:$A$1001, INT((ROW()-2)/12)+1)</f>
        <v>120</v>
      </c>
      <c r="B1436">
        <f t="shared" si="95"/>
        <v>7</v>
      </c>
      <c r="C1436" s="9" cm="1">
        <f t="array" ref="C1436">INDEX(Months!$A$2:$A$13, $B1436)</f>
        <v>45474</v>
      </c>
      <c r="D1436" s="9" cm="1">
        <f t="array" aca="1" ref="D1436" ca="1">INDEX(Subscribers!$F$2:$F$1001, INT((ROW()-2)/12)+1)</f>
        <v>45352</v>
      </c>
      <c r="E1436" s="5" cm="1">
        <f t="array" aca="1" ref="E1436" ca="1">INDEX(Subscribers!$Q$2:$Q$1001, INT((ROW()-2)/12)+1)</f>
        <v>999</v>
      </c>
      <c r="F1436" s="5">
        <f t="shared" ca="1" si="96"/>
        <v>1</v>
      </c>
      <c r="G1436" s="5">
        <f t="shared" ca="1" si="97"/>
        <v>0</v>
      </c>
      <c r="H1436" s="7" cm="1">
        <f t="array" aca="1" ref="H1436" ca="1">INDEX(Subscribers!$G$2:$G$1001, INT((ROW()-2)/12)+1)</f>
        <v>21.98</v>
      </c>
      <c r="I1436">
        <f t="shared" ca="1" si="98"/>
        <v>21.98</v>
      </c>
    </row>
    <row r="1437" spans="1:9">
      <c r="A1437" cm="1">
        <f t="array" ref="A1437">INDEX(Subscribers!$A$2:$A$1001, INT((ROW()-2)/12)+1)</f>
        <v>120</v>
      </c>
      <c r="B1437">
        <f t="shared" si="95"/>
        <v>8</v>
      </c>
      <c r="C1437" s="9" cm="1">
        <f t="array" ref="C1437">INDEX(Months!$A$2:$A$13, $B1437)</f>
        <v>45505</v>
      </c>
      <c r="D1437" s="9" cm="1">
        <f t="array" aca="1" ref="D1437" ca="1">INDEX(Subscribers!$F$2:$F$1001, INT((ROW()-2)/12)+1)</f>
        <v>45352</v>
      </c>
      <c r="E1437" s="5" cm="1">
        <f t="array" aca="1" ref="E1437" ca="1">INDEX(Subscribers!$Q$2:$Q$1001, INT((ROW()-2)/12)+1)</f>
        <v>999</v>
      </c>
      <c r="F1437" s="5">
        <f t="shared" ca="1" si="96"/>
        <v>1</v>
      </c>
      <c r="G1437" s="5">
        <f t="shared" ca="1" si="97"/>
        <v>0</v>
      </c>
      <c r="H1437" s="7" cm="1">
        <f t="array" aca="1" ref="H1437" ca="1">INDEX(Subscribers!$G$2:$G$1001, INT((ROW()-2)/12)+1)</f>
        <v>21.98</v>
      </c>
      <c r="I1437">
        <f t="shared" ca="1" si="98"/>
        <v>21.98</v>
      </c>
    </row>
    <row r="1438" spans="1:9">
      <c r="A1438" cm="1">
        <f t="array" ref="A1438">INDEX(Subscribers!$A$2:$A$1001, INT((ROW()-2)/12)+1)</f>
        <v>120</v>
      </c>
      <c r="B1438">
        <f t="shared" si="95"/>
        <v>9</v>
      </c>
      <c r="C1438" s="9" cm="1">
        <f t="array" ref="C1438">INDEX(Months!$A$2:$A$13, $B1438)</f>
        <v>45536</v>
      </c>
      <c r="D1438" s="9" cm="1">
        <f t="array" aca="1" ref="D1438" ca="1">INDEX(Subscribers!$F$2:$F$1001, INT((ROW()-2)/12)+1)</f>
        <v>45352</v>
      </c>
      <c r="E1438" s="5" cm="1">
        <f t="array" aca="1" ref="E1438" ca="1">INDEX(Subscribers!$Q$2:$Q$1001, INT((ROW()-2)/12)+1)</f>
        <v>999</v>
      </c>
      <c r="F1438" s="5">
        <f t="shared" ca="1" si="96"/>
        <v>1</v>
      </c>
      <c r="G1438" s="5">
        <f t="shared" ca="1" si="97"/>
        <v>0</v>
      </c>
      <c r="H1438" s="7" cm="1">
        <f t="array" aca="1" ref="H1438" ca="1">INDEX(Subscribers!$G$2:$G$1001, INT((ROW()-2)/12)+1)</f>
        <v>21.98</v>
      </c>
      <c r="I1438">
        <f t="shared" ca="1" si="98"/>
        <v>21.98</v>
      </c>
    </row>
    <row r="1439" spans="1:9">
      <c r="A1439" cm="1">
        <f t="array" ref="A1439">INDEX(Subscribers!$A$2:$A$1001, INT((ROW()-2)/12)+1)</f>
        <v>120</v>
      </c>
      <c r="B1439">
        <f t="shared" si="95"/>
        <v>10</v>
      </c>
      <c r="C1439" s="9" cm="1">
        <f t="array" ref="C1439">INDEX(Months!$A$2:$A$13, $B1439)</f>
        <v>45566</v>
      </c>
      <c r="D1439" s="9" cm="1">
        <f t="array" aca="1" ref="D1439" ca="1">INDEX(Subscribers!$F$2:$F$1001, INT((ROW()-2)/12)+1)</f>
        <v>45352</v>
      </c>
      <c r="E1439" s="5" cm="1">
        <f t="array" aca="1" ref="E1439" ca="1">INDEX(Subscribers!$Q$2:$Q$1001, INT((ROW()-2)/12)+1)</f>
        <v>999</v>
      </c>
      <c r="F1439" s="5">
        <f t="shared" ca="1" si="96"/>
        <v>1</v>
      </c>
      <c r="G1439" s="5">
        <f t="shared" ca="1" si="97"/>
        <v>0</v>
      </c>
      <c r="H1439" s="7" cm="1">
        <f t="array" aca="1" ref="H1439" ca="1">INDEX(Subscribers!$G$2:$G$1001, INT((ROW()-2)/12)+1)</f>
        <v>21.98</v>
      </c>
      <c r="I1439">
        <f t="shared" ca="1" si="98"/>
        <v>21.98</v>
      </c>
    </row>
    <row r="1440" spans="1:9">
      <c r="A1440" cm="1">
        <f t="array" ref="A1440">INDEX(Subscribers!$A$2:$A$1001, INT((ROW()-2)/12)+1)</f>
        <v>120</v>
      </c>
      <c r="B1440">
        <f t="shared" si="95"/>
        <v>11</v>
      </c>
      <c r="C1440" s="9" cm="1">
        <f t="array" ref="C1440">INDEX(Months!$A$2:$A$13, $B1440)</f>
        <v>45597</v>
      </c>
      <c r="D1440" s="9" cm="1">
        <f t="array" aca="1" ref="D1440" ca="1">INDEX(Subscribers!$F$2:$F$1001, INT((ROW()-2)/12)+1)</f>
        <v>45352</v>
      </c>
      <c r="E1440" s="5" cm="1">
        <f t="array" aca="1" ref="E1440" ca="1">INDEX(Subscribers!$Q$2:$Q$1001, INT((ROW()-2)/12)+1)</f>
        <v>999</v>
      </c>
      <c r="F1440" s="5">
        <f t="shared" ca="1" si="96"/>
        <v>1</v>
      </c>
      <c r="G1440" s="5">
        <f t="shared" ca="1" si="97"/>
        <v>0</v>
      </c>
      <c r="H1440" s="7" cm="1">
        <f t="array" aca="1" ref="H1440" ca="1">INDEX(Subscribers!$G$2:$G$1001, INT((ROW()-2)/12)+1)</f>
        <v>21.98</v>
      </c>
      <c r="I1440">
        <f t="shared" ca="1" si="98"/>
        <v>21.98</v>
      </c>
    </row>
    <row r="1441" spans="1:9">
      <c r="A1441" cm="1">
        <f t="array" ref="A1441">INDEX(Subscribers!$A$2:$A$1001, INT((ROW()-2)/12)+1)</f>
        <v>120</v>
      </c>
      <c r="B1441">
        <f t="shared" si="95"/>
        <v>12</v>
      </c>
      <c r="C1441" s="9" cm="1">
        <f t="array" ref="C1441">INDEX(Months!$A$2:$A$13, $B1441)</f>
        <v>45627</v>
      </c>
      <c r="D1441" s="9" cm="1">
        <f t="array" aca="1" ref="D1441" ca="1">INDEX(Subscribers!$F$2:$F$1001, INT((ROW()-2)/12)+1)</f>
        <v>45352</v>
      </c>
      <c r="E1441" s="5" cm="1">
        <f t="array" aca="1" ref="E1441" ca="1">INDEX(Subscribers!$Q$2:$Q$1001, INT((ROW()-2)/12)+1)</f>
        <v>999</v>
      </c>
      <c r="F1441" s="5">
        <f t="shared" ca="1" si="96"/>
        <v>1</v>
      </c>
      <c r="G1441" s="5">
        <f t="shared" ca="1" si="97"/>
        <v>0</v>
      </c>
      <c r="H1441" s="7" cm="1">
        <f t="array" aca="1" ref="H1441" ca="1">INDEX(Subscribers!$G$2:$G$1001, INT((ROW()-2)/12)+1)</f>
        <v>21.98</v>
      </c>
      <c r="I1441">
        <f t="shared" ca="1" si="98"/>
        <v>21.98</v>
      </c>
    </row>
    <row r="1442" spans="1:9">
      <c r="A1442" cm="1">
        <f t="array" ref="A1442">INDEX(Subscribers!$A$2:$A$1001, INT((ROW()-2)/12)+1)</f>
        <v>121</v>
      </c>
      <c r="B1442">
        <f t="shared" si="95"/>
        <v>1</v>
      </c>
      <c r="C1442" s="9" cm="1">
        <f t="array" ref="C1442">INDEX(Months!$A$2:$A$13, $B1442)</f>
        <v>45292</v>
      </c>
      <c r="D1442" s="9" cm="1">
        <f t="array" aca="1" ref="D1442" ca="1">INDEX(Subscribers!$F$2:$F$1001, INT((ROW()-2)/12)+1)</f>
        <v>45505</v>
      </c>
      <c r="E1442" s="5" cm="1">
        <f t="array" aca="1" ref="E1442" ca="1">INDEX(Subscribers!$Q$2:$Q$1001, INT((ROW()-2)/12)+1)</f>
        <v>1</v>
      </c>
      <c r="F1442" s="5">
        <f t="shared" ca="1" si="96"/>
        <v>0</v>
      </c>
      <c r="G1442" s="5">
        <f t="shared" ca="1" si="97"/>
        <v>1</v>
      </c>
      <c r="H1442" s="7" cm="1">
        <f t="array" aca="1" ref="H1442" ca="1">INDEX(Subscribers!$G$2:$G$1001, INT((ROW()-2)/12)+1)</f>
        <v>41.97</v>
      </c>
      <c r="I1442">
        <f t="shared" ca="1" si="98"/>
        <v>0</v>
      </c>
    </row>
    <row r="1443" spans="1:9">
      <c r="A1443" cm="1">
        <f t="array" ref="A1443">INDEX(Subscribers!$A$2:$A$1001, INT((ROW()-2)/12)+1)</f>
        <v>121</v>
      </c>
      <c r="B1443">
        <f t="shared" si="95"/>
        <v>2</v>
      </c>
      <c r="C1443" s="9" cm="1">
        <f t="array" ref="C1443">INDEX(Months!$A$2:$A$13, $B1443)</f>
        <v>45323</v>
      </c>
      <c r="D1443" s="9" cm="1">
        <f t="array" aca="1" ref="D1443" ca="1">INDEX(Subscribers!$F$2:$F$1001, INT((ROW()-2)/12)+1)</f>
        <v>45505</v>
      </c>
      <c r="E1443" s="5" cm="1">
        <f t="array" aca="1" ref="E1443" ca="1">INDEX(Subscribers!$Q$2:$Q$1001, INT((ROW()-2)/12)+1)</f>
        <v>1</v>
      </c>
      <c r="F1443" s="5">
        <f t="shared" ca="1" si="96"/>
        <v>0</v>
      </c>
      <c r="G1443" s="5">
        <f t="shared" ca="1" si="97"/>
        <v>0</v>
      </c>
      <c r="H1443" s="7" cm="1">
        <f t="array" aca="1" ref="H1443" ca="1">INDEX(Subscribers!$G$2:$G$1001, INT((ROW()-2)/12)+1)</f>
        <v>41.97</v>
      </c>
      <c r="I1443">
        <f t="shared" ca="1" si="98"/>
        <v>0</v>
      </c>
    </row>
    <row r="1444" spans="1:9">
      <c r="A1444" cm="1">
        <f t="array" ref="A1444">INDEX(Subscribers!$A$2:$A$1001, INT((ROW()-2)/12)+1)</f>
        <v>121</v>
      </c>
      <c r="B1444">
        <f t="shared" si="95"/>
        <v>3</v>
      </c>
      <c r="C1444" s="9" cm="1">
        <f t="array" ref="C1444">INDEX(Months!$A$2:$A$13, $B1444)</f>
        <v>45352</v>
      </c>
      <c r="D1444" s="9" cm="1">
        <f t="array" aca="1" ref="D1444" ca="1">INDEX(Subscribers!$F$2:$F$1001, INT((ROW()-2)/12)+1)</f>
        <v>45505</v>
      </c>
      <c r="E1444" s="5" cm="1">
        <f t="array" aca="1" ref="E1444" ca="1">INDEX(Subscribers!$Q$2:$Q$1001, INT((ROW()-2)/12)+1)</f>
        <v>1</v>
      </c>
      <c r="F1444" s="5">
        <f t="shared" ca="1" si="96"/>
        <v>0</v>
      </c>
      <c r="G1444" s="5">
        <f t="shared" ca="1" si="97"/>
        <v>0</v>
      </c>
      <c r="H1444" s="7" cm="1">
        <f t="array" aca="1" ref="H1444" ca="1">INDEX(Subscribers!$G$2:$G$1001, INT((ROW()-2)/12)+1)</f>
        <v>41.97</v>
      </c>
      <c r="I1444">
        <f t="shared" ca="1" si="98"/>
        <v>0</v>
      </c>
    </row>
    <row r="1445" spans="1:9">
      <c r="A1445" cm="1">
        <f t="array" ref="A1445">INDEX(Subscribers!$A$2:$A$1001, INT((ROW()-2)/12)+1)</f>
        <v>121</v>
      </c>
      <c r="B1445">
        <f t="shared" si="95"/>
        <v>4</v>
      </c>
      <c r="C1445" s="9" cm="1">
        <f t="array" ref="C1445">INDEX(Months!$A$2:$A$13, $B1445)</f>
        <v>45383</v>
      </c>
      <c r="D1445" s="9" cm="1">
        <f t="array" aca="1" ref="D1445" ca="1">INDEX(Subscribers!$F$2:$F$1001, INT((ROW()-2)/12)+1)</f>
        <v>45505</v>
      </c>
      <c r="E1445" s="5" cm="1">
        <f t="array" aca="1" ref="E1445" ca="1">INDEX(Subscribers!$Q$2:$Q$1001, INT((ROW()-2)/12)+1)</f>
        <v>1</v>
      </c>
      <c r="F1445" s="5">
        <f t="shared" ca="1" si="96"/>
        <v>0</v>
      </c>
      <c r="G1445" s="5">
        <f t="shared" ca="1" si="97"/>
        <v>0</v>
      </c>
      <c r="H1445" s="7" cm="1">
        <f t="array" aca="1" ref="H1445" ca="1">INDEX(Subscribers!$G$2:$G$1001, INT((ROW()-2)/12)+1)</f>
        <v>41.97</v>
      </c>
      <c r="I1445">
        <f t="shared" ca="1" si="98"/>
        <v>0</v>
      </c>
    </row>
    <row r="1446" spans="1:9">
      <c r="A1446" cm="1">
        <f t="array" ref="A1446">INDEX(Subscribers!$A$2:$A$1001, INT((ROW()-2)/12)+1)</f>
        <v>121</v>
      </c>
      <c r="B1446">
        <f t="shared" si="95"/>
        <v>5</v>
      </c>
      <c r="C1446" s="9" cm="1">
        <f t="array" ref="C1446">INDEX(Months!$A$2:$A$13, $B1446)</f>
        <v>45413</v>
      </c>
      <c r="D1446" s="9" cm="1">
        <f t="array" aca="1" ref="D1446" ca="1">INDEX(Subscribers!$F$2:$F$1001, INT((ROW()-2)/12)+1)</f>
        <v>45505</v>
      </c>
      <c r="E1446" s="5" cm="1">
        <f t="array" aca="1" ref="E1446" ca="1">INDEX(Subscribers!$Q$2:$Q$1001, INT((ROW()-2)/12)+1)</f>
        <v>1</v>
      </c>
      <c r="F1446" s="5">
        <f t="shared" ca="1" si="96"/>
        <v>0</v>
      </c>
      <c r="G1446" s="5">
        <f t="shared" ca="1" si="97"/>
        <v>0</v>
      </c>
      <c r="H1446" s="7" cm="1">
        <f t="array" aca="1" ref="H1446" ca="1">INDEX(Subscribers!$G$2:$G$1001, INT((ROW()-2)/12)+1)</f>
        <v>41.97</v>
      </c>
      <c r="I1446">
        <f t="shared" ca="1" si="98"/>
        <v>0</v>
      </c>
    </row>
    <row r="1447" spans="1:9">
      <c r="A1447" cm="1">
        <f t="array" ref="A1447">INDEX(Subscribers!$A$2:$A$1001, INT((ROW()-2)/12)+1)</f>
        <v>121</v>
      </c>
      <c r="B1447">
        <f t="shared" si="95"/>
        <v>6</v>
      </c>
      <c r="C1447" s="9" cm="1">
        <f t="array" ref="C1447">INDEX(Months!$A$2:$A$13, $B1447)</f>
        <v>45444</v>
      </c>
      <c r="D1447" s="9" cm="1">
        <f t="array" aca="1" ref="D1447" ca="1">INDEX(Subscribers!$F$2:$F$1001, INT((ROW()-2)/12)+1)</f>
        <v>45505</v>
      </c>
      <c r="E1447" s="5" cm="1">
        <f t="array" aca="1" ref="E1447" ca="1">INDEX(Subscribers!$Q$2:$Q$1001, INT((ROW()-2)/12)+1)</f>
        <v>1</v>
      </c>
      <c r="F1447" s="5">
        <f t="shared" ca="1" si="96"/>
        <v>0</v>
      </c>
      <c r="G1447" s="5">
        <f t="shared" ca="1" si="97"/>
        <v>0</v>
      </c>
      <c r="H1447" s="7" cm="1">
        <f t="array" aca="1" ref="H1447" ca="1">INDEX(Subscribers!$G$2:$G$1001, INT((ROW()-2)/12)+1)</f>
        <v>41.97</v>
      </c>
      <c r="I1447">
        <f t="shared" ca="1" si="98"/>
        <v>0</v>
      </c>
    </row>
    <row r="1448" spans="1:9">
      <c r="A1448" cm="1">
        <f t="array" ref="A1448">INDEX(Subscribers!$A$2:$A$1001, INT((ROW()-2)/12)+1)</f>
        <v>121</v>
      </c>
      <c r="B1448">
        <f t="shared" si="95"/>
        <v>7</v>
      </c>
      <c r="C1448" s="9" cm="1">
        <f t="array" ref="C1448">INDEX(Months!$A$2:$A$13, $B1448)</f>
        <v>45474</v>
      </c>
      <c r="D1448" s="9" cm="1">
        <f t="array" aca="1" ref="D1448" ca="1">INDEX(Subscribers!$F$2:$F$1001, INT((ROW()-2)/12)+1)</f>
        <v>45505</v>
      </c>
      <c r="E1448" s="5" cm="1">
        <f t="array" aca="1" ref="E1448" ca="1">INDEX(Subscribers!$Q$2:$Q$1001, INT((ROW()-2)/12)+1)</f>
        <v>1</v>
      </c>
      <c r="F1448" s="5">
        <f t="shared" ca="1" si="96"/>
        <v>0</v>
      </c>
      <c r="G1448" s="5">
        <f t="shared" ca="1" si="97"/>
        <v>0</v>
      </c>
      <c r="H1448" s="7" cm="1">
        <f t="array" aca="1" ref="H1448" ca="1">INDEX(Subscribers!$G$2:$G$1001, INT((ROW()-2)/12)+1)</f>
        <v>41.97</v>
      </c>
      <c r="I1448">
        <f t="shared" ca="1" si="98"/>
        <v>0</v>
      </c>
    </row>
    <row r="1449" spans="1:9">
      <c r="A1449" cm="1">
        <f t="array" ref="A1449">INDEX(Subscribers!$A$2:$A$1001, INT((ROW()-2)/12)+1)</f>
        <v>121</v>
      </c>
      <c r="B1449">
        <f t="shared" si="95"/>
        <v>8</v>
      </c>
      <c r="C1449" s="9" cm="1">
        <f t="array" ref="C1449">INDEX(Months!$A$2:$A$13, $B1449)</f>
        <v>45505</v>
      </c>
      <c r="D1449" s="9" cm="1">
        <f t="array" aca="1" ref="D1449" ca="1">INDEX(Subscribers!$F$2:$F$1001, INT((ROW()-2)/12)+1)</f>
        <v>45505</v>
      </c>
      <c r="E1449" s="5" cm="1">
        <f t="array" aca="1" ref="E1449" ca="1">INDEX(Subscribers!$Q$2:$Q$1001, INT((ROW()-2)/12)+1)</f>
        <v>1</v>
      </c>
      <c r="F1449" s="5">
        <f t="shared" ca="1" si="96"/>
        <v>0</v>
      </c>
      <c r="G1449" s="5">
        <f t="shared" ca="1" si="97"/>
        <v>0</v>
      </c>
      <c r="H1449" s="7" cm="1">
        <f t="array" aca="1" ref="H1449" ca="1">INDEX(Subscribers!$G$2:$G$1001, INT((ROW()-2)/12)+1)</f>
        <v>41.97</v>
      </c>
      <c r="I1449">
        <f t="shared" ca="1" si="98"/>
        <v>0</v>
      </c>
    </row>
    <row r="1450" spans="1:9">
      <c r="A1450" cm="1">
        <f t="array" ref="A1450">INDEX(Subscribers!$A$2:$A$1001, INT((ROW()-2)/12)+1)</f>
        <v>121</v>
      </c>
      <c r="B1450">
        <f t="shared" si="95"/>
        <v>9</v>
      </c>
      <c r="C1450" s="9" cm="1">
        <f t="array" ref="C1450">INDEX(Months!$A$2:$A$13, $B1450)</f>
        <v>45536</v>
      </c>
      <c r="D1450" s="9" cm="1">
        <f t="array" aca="1" ref="D1450" ca="1">INDEX(Subscribers!$F$2:$F$1001, INT((ROW()-2)/12)+1)</f>
        <v>45505</v>
      </c>
      <c r="E1450" s="5" cm="1">
        <f t="array" aca="1" ref="E1450" ca="1">INDEX(Subscribers!$Q$2:$Q$1001, INT((ROW()-2)/12)+1)</f>
        <v>1</v>
      </c>
      <c r="F1450" s="5">
        <f t="shared" ca="1" si="96"/>
        <v>0</v>
      </c>
      <c r="G1450" s="5">
        <f t="shared" ca="1" si="97"/>
        <v>0</v>
      </c>
      <c r="H1450" s="7" cm="1">
        <f t="array" aca="1" ref="H1450" ca="1">INDEX(Subscribers!$G$2:$G$1001, INT((ROW()-2)/12)+1)</f>
        <v>41.97</v>
      </c>
      <c r="I1450">
        <f t="shared" ca="1" si="98"/>
        <v>0</v>
      </c>
    </row>
    <row r="1451" spans="1:9">
      <c r="A1451" cm="1">
        <f t="array" ref="A1451">INDEX(Subscribers!$A$2:$A$1001, INT((ROW()-2)/12)+1)</f>
        <v>121</v>
      </c>
      <c r="B1451">
        <f t="shared" si="95"/>
        <v>10</v>
      </c>
      <c r="C1451" s="9" cm="1">
        <f t="array" ref="C1451">INDEX(Months!$A$2:$A$13, $B1451)</f>
        <v>45566</v>
      </c>
      <c r="D1451" s="9" cm="1">
        <f t="array" aca="1" ref="D1451" ca="1">INDEX(Subscribers!$F$2:$F$1001, INT((ROW()-2)/12)+1)</f>
        <v>45505</v>
      </c>
      <c r="E1451" s="5" cm="1">
        <f t="array" aca="1" ref="E1451" ca="1">INDEX(Subscribers!$Q$2:$Q$1001, INT((ROW()-2)/12)+1)</f>
        <v>1</v>
      </c>
      <c r="F1451" s="5">
        <f t="shared" ca="1" si="96"/>
        <v>0</v>
      </c>
      <c r="G1451" s="5">
        <f t="shared" ca="1" si="97"/>
        <v>0</v>
      </c>
      <c r="H1451" s="7" cm="1">
        <f t="array" aca="1" ref="H1451" ca="1">INDEX(Subscribers!$G$2:$G$1001, INT((ROW()-2)/12)+1)</f>
        <v>41.97</v>
      </c>
      <c r="I1451">
        <f t="shared" ca="1" si="98"/>
        <v>0</v>
      </c>
    </row>
    <row r="1452" spans="1:9">
      <c r="A1452" cm="1">
        <f t="array" ref="A1452">INDEX(Subscribers!$A$2:$A$1001, INT((ROW()-2)/12)+1)</f>
        <v>121</v>
      </c>
      <c r="B1452">
        <f t="shared" si="95"/>
        <v>11</v>
      </c>
      <c r="C1452" s="9" cm="1">
        <f t="array" ref="C1452">INDEX(Months!$A$2:$A$13, $B1452)</f>
        <v>45597</v>
      </c>
      <c r="D1452" s="9" cm="1">
        <f t="array" aca="1" ref="D1452" ca="1">INDEX(Subscribers!$F$2:$F$1001, INT((ROW()-2)/12)+1)</f>
        <v>45505</v>
      </c>
      <c r="E1452" s="5" cm="1">
        <f t="array" aca="1" ref="E1452" ca="1">INDEX(Subscribers!$Q$2:$Q$1001, INT((ROW()-2)/12)+1)</f>
        <v>1</v>
      </c>
      <c r="F1452" s="5">
        <f t="shared" ca="1" si="96"/>
        <v>0</v>
      </c>
      <c r="G1452" s="5">
        <f t="shared" ca="1" si="97"/>
        <v>0</v>
      </c>
      <c r="H1452" s="7" cm="1">
        <f t="array" aca="1" ref="H1452" ca="1">INDEX(Subscribers!$G$2:$G$1001, INT((ROW()-2)/12)+1)</f>
        <v>41.97</v>
      </c>
      <c r="I1452">
        <f t="shared" ca="1" si="98"/>
        <v>0</v>
      </c>
    </row>
    <row r="1453" spans="1:9">
      <c r="A1453" cm="1">
        <f t="array" ref="A1453">INDEX(Subscribers!$A$2:$A$1001, INT((ROW()-2)/12)+1)</f>
        <v>121</v>
      </c>
      <c r="B1453">
        <f t="shared" si="95"/>
        <v>12</v>
      </c>
      <c r="C1453" s="9" cm="1">
        <f t="array" ref="C1453">INDEX(Months!$A$2:$A$13, $B1453)</f>
        <v>45627</v>
      </c>
      <c r="D1453" s="9" cm="1">
        <f t="array" aca="1" ref="D1453" ca="1">INDEX(Subscribers!$F$2:$F$1001, INT((ROW()-2)/12)+1)</f>
        <v>45505</v>
      </c>
      <c r="E1453" s="5" cm="1">
        <f t="array" aca="1" ref="E1453" ca="1">INDEX(Subscribers!$Q$2:$Q$1001, INT((ROW()-2)/12)+1)</f>
        <v>1</v>
      </c>
      <c r="F1453" s="5">
        <f t="shared" ca="1" si="96"/>
        <v>0</v>
      </c>
      <c r="G1453" s="5">
        <f t="shared" ca="1" si="97"/>
        <v>0</v>
      </c>
      <c r="H1453" s="7" cm="1">
        <f t="array" aca="1" ref="H1453" ca="1">INDEX(Subscribers!$G$2:$G$1001, INT((ROW()-2)/12)+1)</f>
        <v>41.97</v>
      </c>
      <c r="I1453">
        <f t="shared" ca="1" si="98"/>
        <v>0</v>
      </c>
    </row>
    <row r="1454" spans="1:9">
      <c r="A1454" cm="1">
        <f t="array" ref="A1454">INDEX(Subscribers!$A$2:$A$1001, INT((ROW()-2)/12)+1)</f>
        <v>122</v>
      </c>
      <c r="B1454">
        <f t="shared" si="95"/>
        <v>1</v>
      </c>
      <c r="C1454" s="9" cm="1">
        <f t="array" ref="C1454">INDEX(Months!$A$2:$A$13, $B1454)</f>
        <v>45292</v>
      </c>
      <c r="D1454" s="9" cm="1">
        <f t="array" aca="1" ref="D1454" ca="1">INDEX(Subscribers!$F$2:$F$1001, INT((ROW()-2)/12)+1)</f>
        <v>45444</v>
      </c>
      <c r="E1454" s="5" cm="1">
        <f t="array" aca="1" ref="E1454" ca="1">INDEX(Subscribers!$Q$2:$Q$1001, INT((ROW()-2)/12)+1)</f>
        <v>999</v>
      </c>
      <c r="F1454" s="5">
        <f t="shared" ca="1" si="96"/>
        <v>0</v>
      </c>
      <c r="G1454" s="5">
        <f t="shared" ca="1" si="97"/>
        <v>0</v>
      </c>
      <c r="H1454" s="7" cm="1">
        <f t="array" aca="1" ref="H1454" ca="1">INDEX(Subscribers!$G$2:$G$1001, INT((ROW()-2)/12)+1)</f>
        <v>14.99</v>
      </c>
      <c r="I1454">
        <f t="shared" ca="1" si="98"/>
        <v>0</v>
      </c>
    </row>
    <row r="1455" spans="1:9">
      <c r="A1455" cm="1">
        <f t="array" ref="A1455">INDEX(Subscribers!$A$2:$A$1001, INT((ROW()-2)/12)+1)</f>
        <v>122</v>
      </c>
      <c r="B1455">
        <f t="shared" si="95"/>
        <v>2</v>
      </c>
      <c r="C1455" s="9" cm="1">
        <f t="array" ref="C1455">INDEX(Months!$A$2:$A$13, $B1455)</f>
        <v>45323</v>
      </c>
      <c r="D1455" s="9" cm="1">
        <f t="array" aca="1" ref="D1455" ca="1">INDEX(Subscribers!$F$2:$F$1001, INT((ROW()-2)/12)+1)</f>
        <v>45444</v>
      </c>
      <c r="E1455" s="5" cm="1">
        <f t="array" aca="1" ref="E1455" ca="1">INDEX(Subscribers!$Q$2:$Q$1001, INT((ROW()-2)/12)+1)</f>
        <v>999</v>
      </c>
      <c r="F1455" s="5">
        <f t="shared" ca="1" si="96"/>
        <v>0</v>
      </c>
      <c r="G1455" s="5">
        <f t="shared" ca="1" si="97"/>
        <v>0</v>
      </c>
      <c r="H1455" s="7" cm="1">
        <f t="array" aca="1" ref="H1455" ca="1">INDEX(Subscribers!$G$2:$G$1001, INT((ROW()-2)/12)+1)</f>
        <v>14.99</v>
      </c>
      <c r="I1455">
        <f t="shared" ca="1" si="98"/>
        <v>0</v>
      </c>
    </row>
    <row r="1456" spans="1:9">
      <c r="A1456" cm="1">
        <f t="array" ref="A1456">INDEX(Subscribers!$A$2:$A$1001, INT((ROW()-2)/12)+1)</f>
        <v>122</v>
      </c>
      <c r="B1456">
        <f t="shared" si="95"/>
        <v>3</v>
      </c>
      <c r="C1456" s="9" cm="1">
        <f t="array" ref="C1456">INDEX(Months!$A$2:$A$13, $B1456)</f>
        <v>45352</v>
      </c>
      <c r="D1456" s="9" cm="1">
        <f t="array" aca="1" ref="D1456" ca="1">INDEX(Subscribers!$F$2:$F$1001, INT((ROW()-2)/12)+1)</f>
        <v>45444</v>
      </c>
      <c r="E1456" s="5" cm="1">
        <f t="array" aca="1" ref="E1456" ca="1">INDEX(Subscribers!$Q$2:$Q$1001, INT((ROW()-2)/12)+1)</f>
        <v>999</v>
      </c>
      <c r="F1456" s="5">
        <f t="shared" ca="1" si="96"/>
        <v>0</v>
      </c>
      <c r="G1456" s="5">
        <f t="shared" ca="1" si="97"/>
        <v>0</v>
      </c>
      <c r="H1456" s="7" cm="1">
        <f t="array" aca="1" ref="H1456" ca="1">INDEX(Subscribers!$G$2:$G$1001, INT((ROW()-2)/12)+1)</f>
        <v>14.99</v>
      </c>
      <c r="I1456">
        <f t="shared" ca="1" si="98"/>
        <v>0</v>
      </c>
    </row>
    <row r="1457" spans="1:9">
      <c r="A1457" cm="1">
        <f t="array" ref="A1457">INDEX(Subscribers!$A$2:$A$1001, INT((ROW()-2)/12)+1)</f>
        <v>122</v>
      </c>
      <c r="B1457">
        <f t="shared" si="95"/>
        <v>4</v>
      </c>
      <c r="C1457" s="9" cm="1">
        <f t="array" ref="C1457">INDEX(Months!$A$2:$A$13, $B1457)</f>
        <v>45383</v>
      </c>
      <c r="D1457" s="9" cm="1">
        <f t="array" aca="1" ref="D1457" ca="1">INDEX(Subscribers!$F$2:$F$1001, INT((ROW()-2)/12)+1)</f>
        <v>45444</v>
      </c>
      <c r="E1457" s="5" cm="1">
        <f t="array" aca="1" ref="E1457" ca="1">INDEX(Subscribers!$Q$2:$Q$1001, INT((ROW()-2)/12)+1)</f>
        <v>999</v>
      </c>
      <c r="F1457" s="5">
        <f t="shared" ca="1" si="96"/>
        <v>0</v>
      </c>
      <c r="G1457" s="5">
        <f t="shared" ca="1" si="97"/>
        <v>0</v>
      </c>
      <c r="H1457" s="7" cm="1">
        <f t="array" aca="1" ref="H1457" ca="1">INDEX(Subscribers!$G$2:$G$1001, INT((ROW()-2)/12)+1)</f>
        <v>14.99</v>
      </c>
      <c r="I1457">
        <f t="shared" ca="1" si="98"/>
        <v>0</v>
      </c>
    </row>
    <row r="1458" spans="1:9">
      <c r="A1458" cm="1">
        <f t="array" ref="A1458">INDEX(Subscribers!$A$2:$A$1001, INT((ROW()-2)/12)+1)</f>
        <v>122</v>
      </c>
      <c r="B1458">
        <f t="shared" si="95"/>
        <v>5</v>
      </c>
      <c r="C1458" s="9" cm="1">
        <f t="array" ref="C1458">INDEX(Months!$A$2:$A$13, $B1458)</f>
        <v>45413</v>
      </c>
      <c r="D1458" s="9" cm="1">
        <f t="array" aca="1" ref="D1458" ca="1">INDEX(Subscribers!$F$2:$F$1001, INT((ROW()-2)/12)+1)</f>
        <v>45444</v>
      </c>
      <c r="E1458" s="5" cm="1">
        <f t="array" aca="1" ref="E1458" ca="1">INDEX(Subscribers!$Q$2:$Q$1001, INT((ROW()-2)/12)+1)</f>
        <v>999</v>
      </c>
      <c r="F1458" s="5">
        <f t="shared" ca="1" si="96"/>
        <v>0</v>
      </c>
      <c r="G1458" s="5">
        <f t="shared" ca="1" si="97"/>
        <v>0</v>
      </c>
      <c r="H1458" s="7" cm="1">
        <f t="array" aca="1" ref="H1458" ca="1">INDEX(Subscribers!$G$2:$G$1001, INT((ROW()-2)/12)+1)</f>
        <v>14.99</v>
      </c>
      <c r="I1458">
        <f t="shared" ca="1" si="98"/>
        <v>0</v>
      </c>
    </row>
    <row r="1459" spans="1:9">
      <c r="A1459" cm="1">
        <f t="array" ref="A1459">INDEX(Subscribers!$A$2:$A$1001, INT((ROW()-2)/12)+1)</f>
        <v>122</v>
      </c>
      <c r="B1459">
        <f t="shared" si="95"/>
        <v>6</v>
      </c>
      <c r="C1459" s="9" cm="1">
        <f t="array" ref="C1459">INDEX(Months!$A$2:$A$13, $B1459)</f>
        <v>45444</v>
      </c>
      <c r="D1459" s="9" cm="1">
        <f t="array" aca="1" ref="D1459" ca="1">INDEX(Subscribers!$F$2:$F$1001, INT((ROW()-2)/12)+1)</f>
        <v>45444</v>
      </c>
      <c r="E1459" s="5" cm="1">
        <f t="array" aca="1" ref="E1459" ca="1">INDEX(Subscribers!$Q$2:$Q$1001, INT((ROW()-2)/12)+1)</f>
        <v>999</v>
      </c>
      <c r="F1459" s="5">
        <f t="shared" ca="1" si="96"/>
        <v>1</v>
      </c>
      <c r="G1459" s="5">
        <f t="shared" ca="1" si="97"/>
        <v>0</v>
      </c>
      <c r="H1459" s="7" cm="1">
        <f t="array" aca="1" ref="H1459" ca="1">INDEX(Subscribers!$G$2:$G$1001, INT((ROW()-2)/12)+1)</f>
        <v>14.99</v>
      </c>
      <c r="I1459">
        <f t="shared" ca="1" si="98"/>
        <v>14.99</v>
      </c>
    </row>
    <row r="1460" spans="1:9">
      <c r="A1460" cm="1">
        <f t="array" ref="A1460">INDEX(Subscribers!$A$2:$A$1001, INT((ROW()-2)/12)+1)</f>
        <v>122</v>
      </c>
      <c r="B1460">
        <f t="shared" si="95"/>
        <v>7</v>
      </c>
      <c r="C1460" s="9" cm="1">
        <f t="array" ref="C1460">INDEX(Months!$A$2:$A$13, $B1460)</f>
        <v>45474</v>
      </c>
      <c r="D1460" s="9" cm="1">
        <f t="array" aca="1" ref="D1460" ca="1">INDEX(Subscribers!$F$2:$F$1001, INT((ROW()-2)/12)+1)</f>
        <v>45444</v>
      </c>
      <c r="E1460" s="5" cm="1">
        <f t="array" aca="1" ref="E1460" ca="1">INDEX(Subscribers!$Q$2:$Q$1001, INT((ROW()-2)/12)+1)</f>
        <v>999</v>
      </c>
      <c r="F1460" s="5">
        <f t="shared" ca="1" si="96"/>
        <v>1</v>
      </c>
      <c r="G1460" s="5">
        <f t="shared" ca="1" si="97"/>
        <v>0</v>
      </c>
      <c r="H1460" s="7" cm="1">
        <f t="array" aca="1" ref="H1460" ca="1">INDEX(Subscribers!$G$2:$G$1001, INT((ROW()-2)/12)+1)</f>
        <v>14.99</v>
      </c>
      <c r="I1460">
        <f t="shared" ca="1" si="98"/>
        <v>14.99</v>
      </c>
    </row>
    <row r="1461" spans="1:9">
      <c r="A1461" cm="1">
        <f t="array" ref="A1461">INDEX(Subscribers!$A$2:$A$1001, INT((ROW()-2)/12)+1)</f>
        <v>122</v>
      </c>
      <c r="B1461">
        <f t="shared" si="95"/>
        <v>8</v>
      </c>
      <c r="C1461" s="9" cm="1">
        <f t="array" ref="C1461">INDEX(Months!$A$2:$A$13, $B1461)</f>
        <v>45505</v>
      </c>
      <c r="D1461" s="9" cm="1">
        <f t="array" aca="1" ref="D1461" ca="1">INDEX(Subscribers!$F$2:$F$1001, INT((ROW()-2)/12)+1)</f>
        <v>45444</v>
      </c>
      <c r="E1461" s="5" cm="1">
        <f t="array" aca="1" ref="E1461" ca="1">INDEX(Subscribers!$Q$2:$Q$1001, INT((ROW()-2)/12)+1)</f>
        <v>999</v>
      </c>
      <c r="F1461" s="5">
        <f t="shared" ca="1" si="96"/>
        <v>1</v>
      </c>
      <c r="G1461" s="5">
        <f t="shared" ca="1" si="97"/>
        <v>0</v>
      </c>
      <c r="H1461" s="7" cm="1">
        <f t="array" aca="1" ref="H1461" ca="1">INDEX(Subscribers!$G$2:$G$1001, INT((ROW()-2)/12)+1)</f>
        <v>14.99</v>
      </c>
      <c r="I1461">
        <f t="shared" ca="1" si="98"/>
        <v>14.99</v>
      </c>
    </row>
    <row r="1462" spans="1:9">
      <c r="A1462" cm="1">
        <f t="array" ref="A1462">INDEX(Subscribers!$A$2:$A$1001, INT((ROW()-2)/12)+1)</f>
        <v>122</v>
      </c>
      <c r="B1462">
        <f t="shared" si="95"/>
        <v>9</v>
      </c>
      <c r="C1462" s="9" cm="1">
        <f t="array" ref="C1462">INDEX(Months!$A$2:$A$13, $B1462)</f>
        <v>45536</v>
      </c>
      <c r="D1462" s="9" cm="1">
        <f t="array" aca="1" ref="D1462" ca="1">INDEX(Subscribers!$F$2:$F$1001, INT((ROW()-2)/12)+1)</f>
        <v>45444</v>
      </c>
      <c r="E1462" s="5" cm="1">
        <f t="array" aca="1" ref="E1462" ca="1">INDEX(Subscribers!$Q$2:$Q$1001, INT((ROW()-2)/12)+1)</f>
        <v>999</v>
      </c>
      <c r="F1462" s="5">
        <f t="shared" ca="1" si="96"/>
        <v>1</v>
      </c>
      <c r="G1462" s="5">
        <f t="shared" ca="1" si="97"/>
        <v>0</v>
      </c>
      <c r="H1462" s="7" cm="1">
        <f t="array" aca="1" ref="H1462" ca="1">INDEX(Subscribers!$G$2:$G$1001, INT((ROW()-2)/12)+1)</f>
        <v>14.99</v>
      </c>
      <c r="I1462">
        <f t="shared" ca="1" si="98"/>
        <v>14.99</v>
      </c>
    </row>
    <row r="1463" spans="1:9">
      <c r="A1463" cm="1">
        <f t="array" ref="A1463">INDEX(Subscribers!$A$2:$A$1001, INT((ROW()-2)/12)+1)</f>
        <v>122</v>
      </c>
      <c r="B1463">
        <f t="shared" si="95"/>
        <v>10</v>
      </c>
      <c r="C1463" s="9" cm="1">
        <f t="array" ref="C1463">INDEX(Months!$A$2:$A$13, $B1463)</f>
        <v>45566</v>
      </c>
      <c r="D1463" s="9" cm="1">
        <f t="array" aca="1" ref="D1463" ca="1">INDEX(Subscribers!$F$2:$F$1001, INT((ROW()-2)/12)+1)</f>
        <v>45444</v>
      </c>
      <c r="E1463" s="5" cm="1">
        <f t="array" aca="1" ref="E1463" ca="1">INDEX(Subscribers!$Q$2:$Q$1001, INT((ROW()-2)/12)+1)</f>
        <v>999</v>
      </c>
      <c r="F1463" s="5">
        <f t="shared" ca="1" si="96"/>
        <v>1</v>
      </c>
      <c r="G1463" s="5">
        <f t="shared" ca="1" si="97"/>
        <v>0</v>
      </c>
      <c r="H1463" s="7" cm="1">
        <f t="array" aca="1" ref="H1463" ca="1">INDEX(Subscribers!$G$2:$G$1001, INT((ROW()-2)/12)+1)</f>
        <v>14.99</v>
      </c>
      <c r="I1463">
        <f t="shared" ca="1" si="98"/>
        <v>14.99</v>
      </c>
    </row>
    <row r="1464" spans="1:9">
      <c r="A1464" cm="1">
        <f t="array" ref="A1464">INDEX(Subscribers!$A$2:$A$1001, INT((ROW()-2)/12)+1)</f>
        <v>122</v>
      </c>
      <c r="B1464">
        <f t="shared" si="95"/>
        <v>11</v>
      </c>
      <c r="C1464" s="9" cm="1">
        <f t="array" ref="C1464">INDEX(Months!$A$2:$A$13, $B1464)</f>
        <v>45597</v>
      </c>
      <c r="D1464" s="9" cm="1">
        <f t="array" aca="1" ref="D1464" ca="1">INDEX(Subscribers!$F$2:$F$1001, INT((ROW()-2)/12)+1)</f>
        <v>45444</v>
      </c>
      <c r="E1464" s="5" cm="1">
        <f t="array" aca="1" ref="E1464" ca="1">INDEX(Subscribers!$Q$2:$Q$1001, INT((ROW()-2)/12)+1)</f>
        <v>999</v>
      </c>
      <c r="F1464" s="5">
        <f t="shared" ca="1" si="96"/>
        <v>1</v>
      </c>
      <c r="G1464" s="5">
        <f t="shared" ca="1" si="97"/>
        <v>0</v>
      </c>
      <c r="H1464" s="7" cm="1">
        <f t="array" aca="1" ref="H1464" ca="1">INDEX(Subscribers!$G$2:$G$1001, INT((ROW()-2)/12)+1)</f>
        <v>14.99</v>
      </c>
      <c r="I1464">
        <f t="shared" ca="1" si="98"/>
        <v>14.99</v>
      </c>
    </row>
    <row r="1465" spans="1:9">
      <c r="A1465" cm="1">
        <f t="array" ref="A1465">INDEX(Subscribers!$A$2:$A$1001, INT((ROW()-2)/12)+1)</f>
        <v>122</v>
      </c>
      <c r="B1465">
        <f t="shared" si="95"/>
        <v>12</v>
      </c>
      <c r="C1465" s="9" cm="1">
        <f t="array" ref="C1465">INDEX(Months!$A$2:$A$13, $B1465)</f>
        <v>45627</v>
      </c>
      <c r="D1465" s="9" cm="1">
        <f t="array" aca="1" ref="D1465" ca="1">INDEX(Subscribers!$F$2:$F$1001, INT((ROW()-2)/12)+1)</f>
        <v>45444</v>
      </c>
      <c r="E1465" s="5" cm="1">
        <f t="array" aca="1" ref="E1465" ca="1">INDEX(Subscribers!$Q$2:$Q$1001, INT((ROW()-2)/12)+1)</f>
        <v>999</v>
      </c>
      <c r="F1465" s="5">
        <f t="shared" ca="1" si="96"/>
        <v>1</v>
      </c>
      <c r="G1465" s="5">
        <f t="shared" ca="1" si="97"/>
        <v>0</v>
      </c>
      <c r="H1465" s="7" cm="1">
        <f t="array" aca="1" ref="H1465" ca="1">INDEX(Subscribers!$G$2:$G$1001, INT((ROW()-2)/12)+1)</f>
        <v>14.99</v>
      </c>
      <c r="I1465">
        <f t="shared" ca="1" si="98"/>
        <v>14.99</v>
      </c>
    </row>
    <row r="1466" spans="1:9">
      <c r="A1466" cm="1">
        <f t="array" ref="A1466">INDEX(Subscribers!$A$2:$A$1001, INT((ROW()-2)/12)+1)</f>
        <v>123</v>
      </c>
      <c r="B1466">
        <f t="shared" si="95"/>
        <v>1</v>
      </c>
      <c r="C1466" s="9" cm="1">
        <f t="array" ref="C1466">INDEX(Months!$A$2:$A$13, $B1466)</f>
        <v>45292</v>
      </c>
      <c r="D1466" s="9" cm="1">
        <f t="array" aca="1" ref="D1466" ca="1">INDEX(Subscribers!$F$2:$F$1001, INT((ROW()-2)/12)+1)</f>
        <v>45505</v>
      </c>
      <c r="E1466" s="5" cm="1">
        <f t="array" aca="1" ref="E1466" ca="1">INDEX(Subscribers!$Q$2:$Q$1001, INT((ROW()-2)/12)+1)</f>
        <v>11</v>
      </c>
      <c r="F1466" s="5">
        <f t="shared" ca="1" si="96"/>
        <v>0</v>
      </c>
      <c r="G1466" s="5">
        <f t="shared" ca="1" si="97"/>
        <v>0</v>
      </c>
      <c r="H1466" s="7" cm="1">
        <f t="array" aca="1" ref="H1466" ca="1">INDEX(Subscribers!$G$2:$G$1001, INT((ROW()-2)/12)+1)</f>
        <v>19.989999999999998</v>
      </c>
      <c r="I1466">
        <f t="shared" ca="1" si="98"/>
        <v>0</v>
      </c>
    </row>
    <row r="1467" spans="1:9">
      <c r="A1467" cm="1">
        <f t="array" ref="A1467">INDEX(Subscribers!$A$2:$A$1001, INT((ROW()-2)/12)+1)</f>
        <v>123</v>
      </c>
      <c r="B1467">
        <f t="shared" si="95"/>
        <v>2</v>
      </c>
      <c r="C1467" s="9" cm="1">
        <f t="array" ref="C1467">INDEX(Months!$A$2:$A$13, $B1467)</f>
        <v>45323</v>
      </c>
      <c r="D1467" s="9" cm="1">
        <f t="array" aca="1" ref="D1467" ca="1">INDEX(Subscribers!$F$2:$F$1001, INT((ROW()-2)/12)+1)</f>
        <v>45505</v>
      </c>
      <c r="E1467" s="5" cm="1">
        <f t="array" aca="1" ref="E1467" ca="1">INDEX(Subscribers!$Q$2:$Q$1001, INT((ROW()-2)/12)+1)</f>
        <v>11</v>
      </c>
      <c r="F1467" s="5">
        <f t="shared" ca="1" si="96"/>
        <v>0</v>
      </c>
      <c r="G1467" s="5">
        <f t="shared" ca="1" si="97"/>
        <v>0</v>
      </c>
      <c r="H1467" s="7" cm="1">
        <f t="array" aca="1" ref="H1467" ca="1">INDEX(Subscribers!$G$2:$G$1001, INT((ROW()-2)/12)+1)</f>
        <v>19.989999999999998</v>
      </c>
      <c r="I1467">
        <f t="shared" ca="1" si="98"/>
        <v>0</v>
      </c>
    </row>
    <row r="1468" spans="1:9">
      <c r="A1468" cm="1">
        <f t="array" ref="A1468">INDEX(Subscribers!$A$2:$A$1001, INT((ROW()-2)/12)+1)</f>
        <v>123</v>
      </c>
      <c r="B1468">
        <f t="shared" si="95"/>
        <v>3</v>
      </c>
      <c r="C1468" s="9" cm="1">
        <f t="array" ref="C1468">INDEX(Months!$A$2:$A$13, $B1468)</f>
        <v>45352</v>
      </c>
      <c r="D1468" s="9" cm="1">
        <f t="array" aca="1" ref="D1468" ca="1">INDEX(Subscribers!$F$2:$F$1001, INT((ROW()-2)/12)+1)</f>
        <v>45505</v>
      </c>
      <c r="E1468" s="5" cm="1">
        <f t="array" aca="1" ref="E1468" ca="1">INDEX(Subscribers!$Q$2:$Q$1001, INT((ROW()-2)/12)+1)</f>
        <v>11</v>
      </c>
      <c r="F1468" s="5">
        <f t="shared" ca="1" si="96"/>
        <v>0</v>
      </c>
      <c r="G1468" s="5">
        <f t="shared" ca="1" si="97"/>
        <v>0</v>
      </c>
      <c r="H1468" s="7" cm="1">
        <f t="array" aca="1" ref="H1468" ca="1">INDEX(Subscribers!$G$2:$G$1001, INT((ROW()-2)/12)+1)</f>
        <v>19.989999999999998</v>
      </c>
      <c r="I1468">
        <f t="shared" ca="1" si="98"/>
        <v>0</v>
      </c>
    </row>
    <row r="1469" spans="1:9">
      <c r="A1469" cm="1">
        <f t="array" ref="A1469">INDEX(Subscribers!$A$2:$A$1001, INT((ROW()-2)/12)+1)</f>
        <v>123</v>
      </c>
      <c r="B1469">
        <f t="shared" si="95"/>
        <v>4</v>
      </c>
      <c r="C1469" s="9" cm="1">
        <f t="array" ref="C1469">INDEX(Months!$A$2:$A$13, $B1469)</f>
        <v>45383</v>
      </c>
      <c r="D1469" s="9" cm="1">
        <f t="array" aca="1" ref="D1469" ca="1">INDEX(Subscribers!$F$2:$F$1001, INT((ROW()-2)/12)+1)</f>
        <v>45505</v>
      </c>
      <c r="E1469" s="5" cm="1">
        <f t="array" aca="1" ref="E1469" ca="1">INDEX(Subscribers!$Q$2:$Q$1001, INT((ROW()-2)/12)+1)</f>
        <v>11</v>
      </c>
      <c r="F1469" s="5">
        <f t="shared" ca="1" si="96"/>
        <v>0</v>
      </c>
      <c r="G1469" s="5">
        <f t="shared" ca="1" si="97"/>
        <v>0</v>
      </c>
      <c r="H1469" s="7" cm="1">
        <f t="array" aca="1" ref="H1469" ca="1">INDEX(Subscribers!$G$2:$G$1001, INT((ROW()-2)/12)+1)</f>
        <v>19.989999999999998</v>
      </c>
      <c r="I1469">
        <f t="shared" ca="1" si="98"/>
        <v>0</v>
      </c>
    </row>
    <row r="1470" spans="1:9">
      <c r="A1470" cm="1">
        <f t="array" ref="A1470">INDEX(Subscribers!$A$2:$A$1001, INT((ROW()-2)/12)+1)</f>
        <v>123</v>
      </c>
      <c r="B1470">
        <f t="shared" si="95"/>
        <v>5</v>
      </c>
      <c r="C1470" s="9" cm="1">
        <f t="array" ref="C1470">INDEX(Months!$A$2:$A$13, $B1470)</f>
        <v>45413</v>
      </c>
      <c r="D1470" s="9" cm="1">
        <f t="array" aca="1" ref="D1470" ca="1">INDEX(Subscribers!$F$2:$F$1001, INT((ROW()-2)/12)+1)</f>
        <v>45505</v>
      </c>
      <c r="E1470" s="5" cm="1">
        <f t="array" aca="1" ref="E1470" ca="1">INDEX(Subscribers!$Q$2:$Q$1001, INT((ROW()-2)/12)+1)</f>
        <v>11</v>
      </c>
      <c r="F1470" s="5">
        <f t="shared" ca="1" si="96"/>
        <v>0</v>
      </c>
      <c r="G1470" s="5">
        <f t="shared" ca="1" si="97"/>
        <v>0</v>
      </c>
      <c r="H1470" s="7" cm="1">
        <f t="array" aca="1" ref="H1470" ca="1">INDEX(Subscribers!$G$2:$G$1001, INT((ROW()-2)/12)+1)</f>
        <v>19.989999999999998</v>
      </c>
      <c r="I1470">
        <f t="shared" ca="1" si="98"/>
        <v>0</v>
      </c>
    </row>
    <row r="1471" spans="1:9">
      <c r="A1471" cm="1">
        <f t="array" ref="A1471">INDEX(Subscribers!$A$2:$A$1001, INT((ROW()-2)/12)+1)</f>
        <v>123</v>
      </c>
      <c r="B1471">
        <f t="shared" si="95"/>
        <v>6</v>
      </c>
      <c r="C1471" s="9" cm="1">
        <f t="array" ref="C1471">INDEX(Months!$A$2:$A$13, $B1471)</f>
        <v>45444</v>
      </c>
      <c r="D1471" s="9" cm="1">
        <f t="array" aca="1" ref="D1471" ca="1">INDEX(Subscribers!$F$2:$F$1001, INT((ROW()-2)/12)+1)</f>
        <v>45505</v>
      </c>
      <c r="E1471" s="5" cm="1">
        <f t="array" aca="1" ref="E1471" ca="1">INDEX(Subscribers!$Q$2:$Q$1001, INT((ROW()-2)/12)+1)</f>
        <v>11</v>
      </c>
      <c r="F1471" s="5">
        <f t="shared" ca="1" si="96"/>
        <v>0</v>
      </c>
      <c r="G1471" s="5">
        <f t="shared" ca="1" si="97"/>
        <v>0</v>
      </c>
      <c r="H1471" s="7" cm="1">
        <f t="array" aca="1" ref="H1471" ca="1">INDEX(Subscribers!$G$2:$G$1001, INT((ROW()-2)/12)+1)</f>
        <v>19.989999999999998</v>
      </c>
      <c r="I1471">
        <f t="shared" ca="1" si="98"/>
        <v>0</v>
      </c>
    </row>
    <row r="1472" spans="1:9">
      <c r="A1472" cm="1">
        <f t="array" ref="A1472">INDEX(Subscribers!$A$2:$A$1001, INT((ROW()-2)/12)+1)</f>
        <v>123</v>
      </c>
      <c r="B1472">
        <f t="shared" si="95"/>
        <v>7</v>
      </c>
      <c r="C1472" s="9" cm="1">
        <f t="array" ref="C1472">INDEX(Months!$A$2:$A$13, $B1472)</f>
        <v>45474</v>
      </c>
      <c r="D1472" s="9" cm="1">
        <f t="array" aca="1" ref="D1472" ca="1">INDEX(Subscribers!$F$2:$F$1001, INT((ROW()-2)/12)+1)</f>
        <v>45505</v>
      </c>
      <c r="E1472" s="5" cm="1">
        <f t="array" aca="1" ref="E1472" ca="1">INDEX(Subscribers!$Q$2:$Q$1001, INT((ROW()-2)/12)+1)</f>
        <v>11</v>
      </c>
      <c r="F1472" s="5">
        <f t="shared" ca="1" si="96"/>
        <v>0</v>
      </c>
      <c r="G1472" s="5">
        <f t="shared" ca="1" si="97"/>
        <v>0</v>
      </c>
      <c r="H1472" s="7" cm="1">
        <f t="array" aca="1" ref="H1472" ca="1">INDEX(Subscribers!$G$2:$G$1001, INT((ROW()-2)/12)+1)</f>
        <v>19.989999999999998</v>
      </c>
      <c r="I1472">
        <f t="shared" ca="1" si="98"/>
        <v>0</v>
      </c>
    </row>
    <row r="1473" spans="1:9">
      <c r="A1473" cm="1">
        <f t="array" ref="A1473">INDEX(Subscribers!$A$2:$A$1001, INT((ROW()-2)/12)+1)</f>
        <v>123</v>
      </c>
      <c r="B1473">
        <f t="shared" si="95"/>
        <v>8</v>
      </c>
      <c r="C1473" s="9" cm="1">
        <f t="array" ref="C1473">INDEX(Months!$A$2:$A$13, $B1473)</f>
        <v>45505</v>
      </c>
      <c r="D1473" s="9" cm="1">
        <f t="array" aca="1" ref="D1473" ca="1">INDEX(Subscribers!$F$2:$F$1001, INT((ROW()-2)/12)+1)</f>
        <v>45505</v>
      </c>
      <c r="E1473" s="5" cm="1">
        <f t="array" aca="1" ref="E1473" ca="1">INDEX(Subscribers!$Q$2:$Q$1001, INT((ROW()-2)/12)+1)</f>
        <v>11</v>
      </c>
      <c r="F1473" s="5">
        <f t="shared" ca="1" si="96"/>
        <v>1</v>
      </c>
      <c r="G1473" s="5">
        <f t="shared" ca="1" si="97"/>
        <v>0</v>
      </c>
      <c r="H1473" s="7" cm="1">
        <f t="array" aca="1" ref="H1473" ca="1">INDEX(Subscribers!$G$2:$G$1001, INT((ROW()-2)/12)+1)</f>
        <v>19.989999999999998</v>
      </c>
      <c r="I1473">
        <f t="shared" ca="1" si="98"/>
        <v>19.989999999999998</v>
      </c>
    </row>
    <row r="1474" spans="1:9">
      <c r="A1474" cm="1">
        <f t="array" ref="A1474">INDEX(Subscribers!$A$2:$A$1001, INT((ROW()-2)/12)+1)</f>
        <v>123</v>
      </c>
      <c r="B1474">
        <f t="shared" si="95"/>
        <v>9</v>
      </c>
      <c r="C1474" s="9" cm="1">
        <f t="array" ref="C1474">INDEX(Months!$A$2:$A$13, $B1474)</f>
        <v>45536</v>
      </c>
      <c r="D1474" s="9" cm="1">
        <f t="array" aca="1" ref="D1474" ca="1">INDEX(Subscribers!$F$2:$F$1001, INT((ROW()-2)/12)+1)</f>
        <v>45505</v>
      </c>
      <c r="E1474" s="5" cm="1">
        <f t="array" aca="1" ref="E1474" ca="1">INDEX(Subscribers!$Q$2:$Q$1001, INT((ROW()-2)/12)+1)</f>
        <v>11</v>
      </c>
      <c r="F1474" s="5">
        <f t="shared" ca="1" si="96"/>
        <v>1</v>
      </c>
      <c r="G1474" s="5">
        <f t="shared" ca="1" si="97"/>
        <v>0</v>
      </c>
      <c r="H1474" s="7" cm="1">
        <f t="array" aca="1" ref="H1474" ca="1">INDEX(Subscribers!$G$2:$G$1001, INT((ROW()-2)/12)+1)</f>
        <v>19.989999999999998</v>
      </c>
      <c r="I1474">
        <f t="shared" ca="1" si="98"/>
        <v>19.989999999999998</v>
      </c>
    </row>
    <row r="1475" spans="1:9">
      <c r="A1475" cm="1">
        <f t="array" ref="A1475">INDEX(Subscribers!$A$2:$A$1001, INT((ROW()-2)/12)+1)</f>
        <v>123</v>
      </c>
      <c r="B1475">
        <f t="shared" ref="B1475:B1538" si="99">MOD(ROW()-2,12)+1</f>
        <v>10</v>
      </c>
      <c r="C1475" s="9" cm="1">
        <f t="array" ref="C1475">INDEX(Months!$A$2:$A$13, $B1475)</f>
        <v>45566</v>
      </c>
      <c r="D1475" s="9" cm="1">
        <f t="array" aca="1" ref="D1475" ca="1">INDEX(Subscribers!$F$2:$F$1001, INT((ROW()-2)/12)+1)</f>
        <v>45505</v>
      </c>
      <c r="E1475" s="5" cm="1">
        <f t="array" aca="1" ref="E1475" ca="1">INDEX(Subscribers!$Q$2:$Q$1001, INT((ROW()-2)/12)+1)</f>
        <v>11</v>
      </c>
      <c r="F1475" s="5">
        <f t="shared" ref="F1475:F1538" ca="1" si="100">--( AND($C1475&gt;=$D1475, IF($E1475=999, TRUE, $B1475&lt;$E1475)) )</f>
        <v>1</v>
      </c>
      <c r="G1475" s="5">
        <f t="shared" ref="G1475:G1538" ca="1" si="101">IF($E1475=999,0,IF($B1475=$E1475,1,0))</f>
        <v>0</v>
      </c>
      <c r="H1475" s="7" cm="1">
        <f t="array" aca="1" ref="H1475" ca="1">INDEX(Subscribers!$G$2:$G$1001, INT((ROW()-2)/12)+1)</f>
        <v>19.989999999999998</v>
      </c>
      <c r="I1475">
        <f t="shared" ref="I1475:I1538" ca="1" si="102">IF($F1475=1,$H1475,0)</f>
        <v>19.989999999999998</v>
      </c>
    </row>
    <row r="1476" spans="1:9">
      <c r="A1476" cm="1">
        <f t="array" ref="A1476">INDEX(Subscribers!$A$2:$A$1001, INT((ROW()-2)/12)+1)</f>
        <v>123</v>
      </c>
      <c r="B1476">
        <f t="shared" si="99"/>
        <v>11</v>
      </c>
      <c r="C1476" s="9" cm="1">
        <f t="array" ref="C1476">INDEX(Months!$A$2:$A$13, $B1476)</f>
        <v>45597</v>
      </c>
      <c r="D1476" s="9" cm="1">
        <f t="array" aca="1" ref="D1476" ca="1">INDEX(Subscribers!$F$2:$F$1001, INT((ROW()-2)/12)+1)</f>
        <v>45505</v>
      </c>
      <c r="E1476" s="5" cm="1">
        <f t="array" aca="1" ref="E1476" ca="1">INDEX(Subscribers!$Q$2:$Q$1001, INT((ROW()-2)/12)+1)</f>
        <v>11</v>
      </c>
      <c r="F1476" s="5">
        <f t="shared" ca="1" si="100"/>
        <v>0</v>
      </c>
      <c r="G1476" s="5">
        <f t="shared" ca="1" si="101"/>
        <v>1</v>
      </c>
      <c r="H1476" s="7" cm="1">
        <f t="array" aca="1" ref="H1476" ca="1">INDEX(Subscribers!$G$2:$G$1001, INT((ROW()-2)/12)+1)</f>
        <v>19.989999999999998</v>
      </c>
      <c r="I1476">
        <f t="shared" ca="1" si="102"/>
        <v>0</v>
      </c>
    </row>
    <row r="1477" spans="1:9">
      <c r="A1477" cm="1">
        <f t="array" ref="A1477">INDEX(Subscribers!$A$2:$A$1001, INT((ROW()-2)/12)+1)</f>
        <v>123</v>
      </c>
      <c r="B1477">
        <f t="shared" si="99"/>
        <v>12</v>
      </c>
      <c r="C1477" s="9" cm="1">
        <f t="array" ref="C1477">INDEX(Months!$A$2:$A$13, $B1477)</f>
        <v>45627</v>
      </c>
      <c r="D1477" s="9" cm="1">
        <f t="array" aca="1" ref="D1477" ca="1">INDEX(Subscribers!$F$2:$F$1001, INT((ROW()-2)/12)+1)</f>
        <v>45505</v>
      </c>
      <c r="E1477" s="5" cm="1">
        <f t="array" aca="1" ref="E1477" ca="1">INDEX(Subscribers!$Q$2:$Q$1001, INT((ROW()-2)/12)+1)</f>
        <v>11</v>
      </c>
      <c r="F1477" s="5">
        <f t="shared" ca="1" si="100"/>
        <v>0</v>
      </c>
      <c r="G1477" s="5">
        <f t="shared" ca="1" si="101"/>
        <v>0</v>
      </c>
      <c r="H1477" s="7" cm="1">
        <f t="array" aca="1" ref="H1477" ca="1">INDEX(Subscribers!$G$2:$G$1001, INT((ROW()-2)/12)+1)</f>
        <v>19.989999999999998</v>
      </c>
      <c r="I1477">
        <f t="shared" ca="1" si="102"/>
        <v>0</v>
      </c>
    </row>
    <row r="1478" spans="1:9">
      <c r="A1478" cm="1">
        <f t="array" ref="A1478">INDEX(Subscribers!$A$2:$A$1001, INT((ROW()-2)/12)+1)</f>
        <v>124</v>
      </c>
      <c r="B1478">
        <f t="shared" si="99"/>
        <v>1</v>
      </c>
      <c r="C1478" s="9" cm="1">
        <f t="array" ref="C1478">INDEX(Months!$A$2:$A$13, $B1478)</f>
        <v>45292</v>
      </c>
      <c r="D1478" s="9" cm="1">
        <f t="array" aca="1" ref="D1478" ca="1">INDEX(Subscribers!$F$2:$F$1001, INT((ROW()-2)/12)+1)</f>
        <v>45383</v>
      </c>
      <c r="E1478" s="5" cm="1">
        <f t="array" aca="1" ref="E1478" ca="1">INDEX(Subscribers!$Q$2:$Q$1001, INT((ROW()-2)/12)+1)</f>
        <v>4</v>
      </c>
      <c r="F1478" s="5">
        <f t="shared" ca="1" si="100"/>
        <v>0</v>
      </c>
      <c r="G1478" s="5">
        <f t="shared" ca="1" si="101"/>
        <v>0</v>
      </c>
      <c r="H1478" s="7" cm="1">
        <f t="array" aca="1" ref="H1478" ca="1">INDEX(Subscribers!$G$2:$G$1001, INT((ROW()-2)/12)+1)</f>
        <v>9.99</v>
      </c>
      <c r="I1478">
        <f t="shared" ca="1" si="102"/>
        <v>0</v>
      </c>
    </row>
    <row r="1479" spans="1:9">
      <c r="A1479" cm="1">
        <f t="array" ref="A1479">INDEX(Subscribers!$A$2:$A$1001, INT((ROW()-2)/12)+1)</f>
        <v>124</v>
      </c>
      <c r="B1479">
        <f t="shared" si="99"/>
        <v>2</v>
      </c>
      <c r="C1479" s="9" cm="1">
        <f t="array" ref="C1479">INDEX(Months!$A$2:$A$13, $B1479)</f>
        <v>45323</v>
      </c>
      <c r="D1479" s="9" cm="1">
        <f t="array" aca="1" ref="D1479" ca="1">INDEX(Subscribers!$F$2:$F$1001, INT((ROW()-2)/12)+1)</f>
        <v>45383</v>
      </c>
      <c r="E1479" s="5" cm="1">
        <f t="array" aca="1" ref="E1479" ca="1">INDEX(Subscribers!$Q$2:$Q$1001, INT((ROW()-2)/12)+1)</f>
        <v>4</v>
      </c>
      <c r="F1479" s="5">
        <f t="shared" ca="1" si="100"/>
        <v>0</v>
      </c>
      <c r="G1479" s="5">
        <f t="shared" ca="1" si="101"/>
        <v>0</v>
      </c>
      <c r="H1479" s="7" cm="1">
        <f t="array" aca="1" ref="H1479" ca="1">INDEX(Subscribers!$G$2:$G$1001, INT((ROW()-2)/12)+1)</f>
        <v>9.99</v>
      </c>
      <c r="I1479">
        <f t="shared" ca="1" si="102"/>
        <v>0</v>
      </c>
    </row>
    <row r="1480" spans="1:9">
      <c r="A1480" cm="1">
        <f t="array" ref="A1480">INDEX(Subscribers!$A$2:$A$1001, INT((ROW()-2)/12)+1)</f>
        <v>124</v>
      </c>
      <c r="B1480">
        <f t="shared" si="99"/>
        <v>3</v>
      </c>
      <c r="C1480" s="9" cm="1">
        <f t="array" ref="C1480">INDEX(Months!$A$2:$A$13, $B1480)</f>
        <v>45352</v>
      </c>
      <c r="D1480" s="9" cm="1">
        <f t="array" aca="1" ref="D1480" ca="1">INDEX(Subscribers!$F$2:$F$1001, INT((ROW()-2)/12)+1)</f>
        <v>45383</v>
      </c>
      <c r="E1480" s="5" cm="1">
        <f t="array" aca="1" ref="E1480" ca="1">INDEX(Subscribers!$Q$2:$Q$1001, INT((ROW()-2)/12)+1)</f>
        <v>4</v>
      </c>
      <c r="F1480" s="5">
        <f t="shared" ca="1" si="100"/>
        <v>0</v>
      </c>
      <c r="G1480" s="5">
        <f t="shared" ca="1" si="101"/>
        <v>0</v>
      </c>
      <c r="H1480" s="7" cm="1">
        <f t="array" aca="1" ref="H1480" ca="1">INDEX(Subscribers!$G$2:$G$1001, INT((ROW()-2)/12)+1)</f>
        <v>9.99</v>
      </c>
      <c r="I1480">
        <f t="shared" ca="1" si="102"/>
        <v>0</v>
      </c>
    </row>
    <row r="1481" spans="1:9">
      <c r="A1481" cm="1">
        <f t="array" ref="A1481">INDEX(Subscribers!$A$2:$A$1001, INT((ROW()-2)/12)+1)</f>
        <v>124</v>
      </c>
      <c r="B1481">
        <f t="shared" si="99"/>
        <v>4</v>
      </c>
      <c r="C1481" s="9" cm="1">
        <f t="array" ref="C1481">INDEX(Months!$A$2:$A$13, $B1481)</f>
        <v>45383</v>
      </c>
      <c r="D1481" s="9" cm="1">
        <f t="array" aca="1" ref="D1481" ca="1">INDEX(Subscribers!$F$2:$F$1001, INT((ROW()-2)/12)+1)</f>
        <v>45383</v>
      </c>
      <c r="E1481" s="5" cm="1">
        <f t="array" aca="1" ref="E1481" ca="1">INDEX(Subscribers!$Q$2:$Q$1001, INT((ROW()-2)/12)+1)</f>
        <v>4</v>
      </c>
      <c r="F1481" s="5">
        <f t="shared" ca="1" si="100"/>
        <v>0</v>
      </c>
      <c r="G1481" s="5">
        <f t="shared" ca="1" si="101"/>
        <v>1</v>
      </c>
      <c r="H1481" s="7" cm="1">
        <f t="array" aca="1" ref="H1481" ca="1">INDEX(Subscribers!$G$2:$G$1001, INT((ROW()-2)/12)+1)</f>
        <v>9.99</v>
      </c>
      <c r="I1481">
        <f t="shared" ca="1" si="102"/>
        <v>0</v>
      </c>
    </row>
    <row r="1482" spans="1:9">
      <c r="A1482" cm="1">
        <f t="array" ref="A1482">INDEX(Subscribers!$A$2:$A$1001, INT((ROW()-2)/12)+1)</f>
        <v>124</v>
      </c>
      <c r="B1482">
        <f t="shared" si="99"/>
        <v>5</v>
      </c>
      <c r="C1482" s="9" cm="1">
        <f t="array" ref="C1482">INDEX(Months!$A$2:$A$13, $B1482)</f>
        <v>45413</v>
      </c>
      <c r="D1482" s="9" cm="1">
        <f t="array" aca="1" ref="D1482" ca="1">INDEX(Subscribers!$F$2:$F$1001, INT((ROW()-2)/12)+1)</f>
        <v>45383</v>
      </c>
      <c r="E1482" s="5" cm="1">
        <f t="array" aca="1" ref="E1482" ca="1">INDEX(Subscribers!$Q$2:$Q$1001, INT((ROW()-2)/12)+1)</f>
        <v>4</v>
      </c>
      <c r="F1482" s="5">
        <f t="shared" ca="1" si="100"/>
        <v>0</v>
      </c>
      <c r="G1482" s="5">
        <f t="shared" ca="1" si="101"/>
        <v>0</v>
      </c>
      <c r="H1482" s="7" cm="1">
        <f t="array" aca="1" ref="H1482" ca="1">INDEX(Subscribers!$G$2:$G$1001, INT((ROW()-2)/12)+1)</f>
        <v>9.99</v>
      </c>
      <c r="I1482">
        <f t="shared" ca="1" si="102"/>
        <v>0</v>
      </c>
    </row>
    <row r="1483" spans="1:9">
      <c r="A1483" cm="1">
        <f t="array" ref="A1483">INDEX(Subscribers!$A$2:$A$1001, INT((ROW()-2)/12)+1)</f>
        <v>124</v>
      </c>
      <c r="B1483">
        <f t="shared" si="99"/>
        <v>6</v>
      </c>
      <c r="C1483" s="9" cm="1">
        <f t="array" ref="C1483">INDEX(Months!$A$2:$A$13, $B1483)</f>
        <v>45444</v>
      </c>
      <c r="D1483" s="9" cm="1">
        <f t="array" aca="1" ref="D1483" ca="1">INDEX(Subscribers!$F$2:$F$1001, INT((ROW()-2)/12)+1)</f>
        <v>45383</v>
      </c>
      <c r="E1483" s="5" cm="1">
        <f t="array" aca="1" ref="E1483" ca="1">INDEX(Subscribers!$Q$2:$Q$1001, INT((ROW()-2)/12)+1)</f>
        <v>4</v>
      </c>
      <c r="F1483" s="5">
        <f t="shared" ca="1" si="100"/>
        <v>0</v>
      </c>
      <c r="G1483" s="5">
        <f t="shared" ca="1" si="101"/>
        <v>0</v>
      </c>
      <c r="H1483" s="7" cm="1">
        <f t="array" aca="1" ref="H1483" ca="1">INDEX(Subscribers!$G$2:$G$1001, INT((ROW()-2)/12)+1)</f>
        <v>9.99</v>
      </c>
      <c r="I1483">
        <f t="shared" ca="1" si="102"/>
        <v>0</v>
      </c>
    </row>
    <row r="1484" spans="1:9">
      <c r="A1484" cm="1">
        <f t="array" ref="A1484">INDEX(Subscribers!$A$2:$A$1001, INT((ROW()-2)/12)+1)</f>
        <v>124</v>
      </c>
      <c r="B1484">
        <f t="shared" si="99"/>
        <v>7</v>
      </c>
      <c r="C1484" s="9" cm="1">
        <f t="array" ref="C1484">INDEX(Months!$A$2:$A$13, $B1484)</f>
        <v>45474</v>
      </c>
      <c r="D1484" s="9" cm="1">
        <f t="array" aca="1" ref="D1484" ca="1">INDEX(Subscribers!$F$2:$F$1001, INT((ROW()-2)/12)+1)</f>
        <v>45383</v>
      </c>
      <c r="E1484" s="5" cm="1">
        <f t="array" aca="1" ref="E1484" ca="1">INDEX(Subscribers!$Q$2:$Q$1001, INT((ROW()-2)/12)+1)</f>
        <v>4</v>
      </c>
      <c r="F1484" s="5">
        <f t="shared" ca="1" si="100"/>
        <v>0</v>
      </c>
      <c r="G1484" s="5">
        <f t="shared" ca="1" si="101"/>
        <v>0</v>
      </c>
      <c r="H1484" s="7" cm="1">
        <f t="array" aca="1" ref="H1484" ca="1">INDEX(Subscribers!$G$2:$G$1001, INT((ROW()-2)/12)+1)</f>
        <v>9.99</v>
      </c>
      <c r="I1484">
        <f t="shared" ca="1" si="102"/>
        <v>0</v>
      </c>
    </row>
    <row r="1485" spans="1:9">
      <c r="A1485" cm="1">
        <f t="array" ref="A1485">INDEX(Subscribers!$A$2:$A$1001, INT((ROW()-2)/12)+1)</f>
        <v>124</v>
      </c>
      <c r="B1485">
        <f t="shared" si="99"/>
        <v>8</v>
      </c>
      <c r="C1485" s="9" cm="1">
        <f t="array" ref="C1485">INDEX(Months!$A$2:$A$13, $B1485)</f>
        <v>45505</v>
      </c>
      <c r="D1485" s="9" cm="1">
        <f t="array" aca="1" ref="D1485" ca="1">INDEX(Subscribers!$F$2:$F$1001, INT((ROW()-2)/12)+1)</f>
        <v>45383</v>
      </c>
      <c r="E1485" s="5" cm="1">
        <f t="array" aca="1" ref="E1485" ca="1">INDEX(Subscribers!$Q$2:$Q$1001, INT((ROW()-2)/12)+1)</f>
        <v>4</v>
      </c>
      <c r="F1485" s="5">
        <f t="shared" ca="1" si="100"/>
        <v>0</v>
      </c>
      <c r="G1485" s="5">
        <f t="shared" ca="1" si="101"/>
        <v>0</v>
      </c>
      <c r="H1485" s="7" cm="1">
        <f t="array" aca="1" ref="H1485" ca="1">INDEX(Subscribers!$G$2:$G$1001, INT((ROW()-2)/12)+1)</f>
        <v>9.99</v>
      </c>
      <c r="I1485">
        <f t="shared" ca="1" si="102"/>
        <v>0</v>
      </c>
    </row>
    <row r="1486" spans="1:9">
      <c r="A1486" cm="1">
        <f t="array" ref="A1486">INDEX(Subscribers!$A$2:$A$1001, INT((ROW()-2)/12)+1)</f>
        <v>124</v>
      </c>
      <c r="B1486">
        <f t="shared" si="99"/>
        <v>9</v>
      </c>
      <c r="C1486" s="9" cm="1">
        <f t="array" ref="C1486">INDEX(Months!$A$2:$A$13, $B1486)</f>
        <v>45536</v>
      </c>
      <c r="D1486" s="9" cm="1">
        <f t="array" aca="1" ref="D1486" ca="1">INDEX(Subscribers!$F$2:$F$1001, INT((ROW()-2)/12)+1)</f>
        <v>45383</v>
      </c>
      <c r="E1486" s="5" cm="1">
        <f t="array" aca="1" ref="E1486" ca="1">INDEX(Subscribers!$Q$2:$Q$1001, INT((ROW()-2)/12)+1)</f>
        <v>4</v>
      </c>
      <c r="F1486" s="5">
        <f t="shared" ca="1" si="100"/>
        <v>0</v>
      </c>
      <c r="G1486" s="5">
        <f t="shared" ca="1" si="101"/>
        <v>0</v>
      </c>
      <c r="H1486" s="7" cm="1">
        <f t="array" aca="1" ref="H1486" ca="1">INDEX(Subscribers!$G$2:$G$1001, INT((ROW()-2)/12)+1)</f>
        <v>9.99</v>
      </c>
      <c r="I1486">
        <f t="shared" ca="1" si="102"/>
        <v>0</v>
      </c>
    </row>
    <row r="1487" spans="1:9">
      <c r="A1487" cm="1">
        <f t="array" ref="A1487">INDEX(Subscribers!$A$2:$A$1001, INT((ROW()-2)/12)+1)</f>
        <v>124</v>
      </c>
      <c r="B1487">
        <f t="shared" si="99"/>
        <v>10</v>
      </c>
      <c r="C1487" s="9" cm="1">
        <f t="array" ref="C1487">INDEX(Months!$A$2:$A$13, $B1487)</f>
        <v>45566</v>
      </c>
      <c r="D1487" s="9" cm="1">
        <f t="array" aca="1" ref="D1487" ca="1">INDEX(Subscribers!$F$2:$F$1001, INT((ROW()-2)/12)+1)</f>
        <v>45383</v>
      </c>
      <c r="E1487" s="5" cm="1">
        <f t="array" aca="1" ref="E1487" ca="1">INDEX(Subscribers!$Q$2:$Q$1001, INT((ROW()-2)/12)+1)</f>
        <v>4</v>
      </c>
      <c r="F1487" s="5">
        <f t="shared" ca="1" si="100"/>
        <v>0</v>
      </c>
      <c r="G1487" s="5">
        <f t="shared" ca="1" si="101"/>
        <v>0</v>
      </c>
      <c r="H1487" s="7" cm="1">
        <f t="array" aca="1" ref="H1487" ca="1">INDEX(Subscribers!$G$2:$G$1001, INT((ROW()-2)/12)+1)</f>
        <v>9.99</v>
      </c>
      <c r="I1487">
        <f t="shared" ca="1" si="102"/>
        <v>0</v>
      </c>
    </row>
    <row r="1488" spans="1:9">
      <c r="A1488" cm="1">
        <f t="array" ref="A1488">INDEX(Subscribers!$A$2:$A$1001, INT((ROW()-2)/12)+1)</f>
        <v>124</v>
      </c>
      <c r="B1488">
        <f t="shared" si="99"/>
        <v>11</v>
      </c>
      <c r="C1488" s="9" cm="1">
        <f t="array" ref="C1488">INDEX(Months!$A$2:$A$13, $B1488)</f>
        <v>45597</v>
      </c>
      <c r="D1488" s="9" cm="1">
        <f t="array" aca="1" ref="D1488" ca="1">INDEX(Subscribers!$F$2:$F$1001, INT((ROW()-2)/12)+1)</f>
        <v>45383</v>
      </c>
      <c r="E1488" s="5" cm="1">
        <f t="array" aca="1" ref="E1488" ca="1">INDEX(Subscribers!$Q$2:$Q$1001, INT((ROW()-2)/12)+1)</f>
        <v>4</v>
      </c>
      <c r="F1488" s="5">
        <f t="shared" ca="1" si="100"/>
        <v>0</v>
      </c>
      <c r="G1488" s="5">
        <f t="shared" ca="1" si="101"/>
        <v>0</v>
      </c>
      <c r="H1488" s="7" cm="1">
        <f t="array" aca="1" ref="H1488" ca="1">INDEX(Subscribers!$G$2:$G$1001, INT((ROW()-2)/12)+1)</f>
        <v>9.99</v>
      </c>
      <c r="I1488">
        <f t="shared" ca="1" si="102"/>
        <v>0</v>
      </c>
    </row>
    <row r="1489" spans="1:9">
      <c r="A1489" cm="1">
        <f t="array" ref="A1489">INDEX(Subscribers!$A$2:$A$1001, INT((ROW()-2)/12)+1)</f>
        <v>124</v>
      </c>
      <c r="B1489">
        <f t="shared" si="99"/>
        <v>12</v>
      </c>
      <c r="C1489" s="9" cm="1">
        <f t="array" ref="C1489">INDEX(Months!$A$2:$A$13, $B1489)</f>
        <v>45627</v>
      </c>
      <c r="D1489" s="9" cm="1">
        <f t="array" aca="1" ref="D1489" ca="1">INDEX(Subscribers!$F$2:$F$1001, INT((ROW()-2)/12)+1)</f>
        <v>45383</v>
      </c>
      <c r="E1489" s="5" cm="1">
        <f t="array" aca="1" ref="E1489" ca="1">INDEX(Subscribers!$Q$2:$Q$1001, INT((ROW()-2)/12)+1)</f>
        <v>4</v>
      </c>
      <c r="F1489" s="5">
        <f t="shared" ca="1" si="100"/>
        <v>0</v>
      </c>
      <c r="G1489" s="5">
        <f t="shared" ca="1" si="101"/>
        <v>0</v>
      </c>
      <c r="H1489" s="7" cm="1">
        <f t="array" aca="1" ref="H1489" ca="1">INDEX(Subscribers!$G$2:$G$1001, INT((ROW()-2)/12)+1)</f>
        <v>9.99</v>
      </c>
      <c r="I1489">
        <f t="shared" ca="1" si="102"/>
        <v>0</v>
      </c>
    </row>
    <row r="1490" spans="1:9">
      <c r="A1490" cm="1">
        <f t="array" ref="A1490">INDEX(Subscribers!$A$2:$A$1001, INT((ROW()-2)/12)+1)</f>
        <v>125</v>
      </c>
      <c r="B1490">
        <f t="shared" si="99"/>
        <v>1</v>
      </c>
      <c r="C1490" s="9" cm="1">
        <f t="array" ref="C1490">INDEX(Months!$A$2:$A$13, $B1490)</f>
        <v>45292</v>
      </c>
      <c r="D1490" s="9" cm="1">
        <f t="array" aca="1" ref="D1490" ca="1">INDEX(Subscribers!$F$2:$F$1001, INT((ROW()-2)/12)+1)</f>
        <v>45566</v>
      </c>
      <c r="E1490" s="5" cm="1">
        <f t="array" aca="1" ref="E1490" ca="1">INDEX(Subscribers!$Q$2:$Q$1001, INT((ROW()-2)/12)+1)</f>
        <v>999</v>
      </c>
      <c r="F1490" s="5">
        <f t="shared" ca="1" si="100"/>
        <v>0</v>
      </c>
      <c r="G1490" s="5">
        <f t="shared" ca="1" si="101"/>
        <v>0</v>
      </c>
      <c r="H1490" s="7" cm="1">
        <f t="array" aca="1" ref="H1490" ca="1">INDEX(Subscribers!$G$2:$G$1001, INT((ROW()-2)/12)+1)</f>
        <v>26.979999999999997</v>
      </c>
      <c r="I1490">
        <f t="shared" ca="1" si="102"/>
        <v>0</v>
      </c>
    </row>
    <row r="1491" spans="1:9">
      <c r="A1491" cm="1">
        <f t="array" ref="A1491">INDEX(Subscribers!$A$2:$A$1001, INT((ROW()-2)/12)+1)</f>
        <v>125</v>
      </c>
      <c r="B1491">
        <f t="shared" si="99"/>
        <v>2</v>
      </c>
      <c r="C1491" s="9" cm="1">
        <f t="array" ref="C1491">INDEX(Months!$A$2:$A$13, $B1491)</f>
        <v>45323</v>
      </c>
      <c r="D1491" s="9" cm="1">
        <f t="array" aca="1" ref="D1491" ca="1">INDEX(Subscribers!$F$2:$F$1001, INT((ROW()-2)/12)+1)</f>
        <v>45566</v>
      </c>
      <c r="E1491" s="5" cm="1">
        <f t="array" aca="1" ref="E1491" ca="1">INDEX(Subscribers!$Q$2:$Q$1001, INT((ROW()-2)/12)+1)</f>
        <v>999</v>
      </c>
      <c r="F1491" s="5">
        <f t="shared" ca="1" si="100"/>
        <v>0</v>
      </c>
      <c r="G1491" s="5">
        <f t="shared" ca="1" si="101"/>
        <v>0</v>
      </c>
      <c r="H1491" s="7" cm="1">
        <f t="array" aca="1" ref="H1491" ca="1">INDEX(Subscribers!$G$2:$G$1001, INT((ROW()-2)/12)+1)</f>
        <v>26.979999999999997</v>
      </c>
      <c r="I1491">
        <f t="shared" ca="1" si="102"/>
        <v>0</v>
      </c>
    </row>
    <row r="1492" spans="1:9">
      <c r="A1492" cm="1">
        <f t="array" ref="A1492">INDEX(Subscribers!$A$2:$A$1001, INT((ROW()-2)/12)+1)</f>
        <v>125</v>
      </c>
      <c r="B1492">
        <f t="shared" si="99"/>
        <v>3</v>
      </c>
      <c r="C1492" s="9" cm="1">
        <f t="array" ref="C1492">INDEX(Months!$A$2:$A$13, $B1492)</f>
        <v>45352</v>
      </c>
      <c r="D1492" s="9" cm="1">
        <f t="array" aca="1" ref="D1492" ca="1">INDEX(Subscribers!$F$2:$F$1001, INT((ROW()-2)/12)+1)</f>
        <v>45566</v>
      </c>
      <c r="E1492" s="5" cm="1">
        <f t="array" aca="1" ref="E1492" ca="1">INDEX(Subscribers!$Q$2:$Q$1001, INT((ROW()-2)/12)+1)</f>
        <v>999</v>
      </c>
      <c r="F1492" s="5">
        <f t="shared" ca="1" si="100"/>
        <v>0</v>
      </c>
      <c r="G1492" s="5">
        <f t="shared" ca="1" si="101"/>
        <v>0</v>
      </c>
      <c r="H1492" s="7" cm="1">
        <f t="array" aca="1" ref="H1492" ca="1">INDEX(Subscribers!$G$2:$G$1001, INT((ROW()-2)/12)+1)</f>
        <v>26.979999999999997</v>
      </c>
      <c r="I1492">
        <f t="shared" ca="1" si="102"/>
        <v>0</v>
      </c>
    </row>
    <row r="1493" spans="1:9">
      <c r="A1493" cm="1">
        <f t="array" ref="A1493">INDEX(Subscribers!$A$2:$A$1001, INT((ROW()-2)/12)+1)</f>
        <v>125</v>
      </c>
      <c r="B1493">
        <f t="shared" si="99"/>
        <v>4</v>
      </c>
      <c r="C1493" s="9" cm="1">
        <f t="array" ref="C1493">INDEX(Months!$A$2:$A$13, $B1493)</f>
        <v>45383</v>
      </c>
      <c r="D1493" s="9" cm="1">
        <f t="array" aca="1" ref="D1493" ca="1">INDEX(Subscribers!$F$2:$F$1001, INT((ROW()-2)/12)+1)</f>
        <v>45566</v>
      </c>
      <c r="E1493" s="5" cm="1">
        <f t="array" aca="1" ref="E1493" ca="1">INDEX(Subscribers!$Q$2:$Q$1001, INT((ROW()-2)/12)+1)</f>
        <v>999</v>
      </c>
      <c r="F1493" s="5">
        <f t="shared" ca="1" si="100"/>
        <v>0</v>
      </c>
      <c r="G1493" s="5">
        <f t="shared" ca="1" si="101"/>
        <v>0</v>
      </c>
      <c r="H1493" s="7" cm="1">
        <f t="array" aca="1" ref="H1493" ca="1">INDEX(Subscribers!$G$2:$G$1001, INT((ROW()-2)/12)+1)</f>
        <v>26.979999999999997</v>
      </c>
      <c r="I1493">
        <f t="shared" ca="1" si="102"/>
        <v>0</v>
      </c>
    </row>
    <row r="1494" spans="1:9">
      <c r="A1494" cm="1">
        <f t="array" ref="A1494">INDEX(Subscribers!$A$2:$A$1001, INT((ROW()-2)/12)+1)</f>
        <v>125</v>
      </c>
      <c r="B1494">
        <f t="shared" si="99"/>
        <v>5</v>
      </c>
      <c r="C1494" s="9" cm="1">
        <f t="array" ref="C1494">INDEX(Months!$A$2:$A$13, $B1494)</f>
        <v>45413</v>
      </c>
      <c r="D1494" s="9" cm="1">
        <f t="array" aca="1" ref="D1494" ca="1">INDEX(Subscribers!$F$2:$F$1001, INT((ROW()-2)/12)+1)</f>
        <v>45566</v>
      </c>
      <c r="E1494" s="5" cm="1">
        <f t="array" aca="1" ref="E1494" ca="1">INDEX(Subscribers!$Q$2:$Q$1001, INT((ROW()-2)/12)+1)</f>
        <v>999</v>
      </c>
      <c r="F1494" s="5">
        <f t="shared" ca="1" si="100"/>
        <v>0</v>
      </c>
      <c r="G1494" s="5">
        <f t="shared" ca="1" si="101"/>
        <v>0</v>
      </c>
      <c r="H1494" s="7" cm="1">
        <f t="array" aca="1" ref="H1494" ca="1">INDEX(Subscribers!$G$2:$G$1001, INT((ROW()-2)/12)+1)</f>
        <v>26.979999999999997</v>
      </c>
      <c r="I1494">
        <f t="shared" ca="1" si="102"/>
        <v>0</v>
      </c>
    </row>
    <row r="1495" spans="1:9">
      <c r="A1495" cm="1">
        <f t="array" ref="A1495">INDEX(Subscribers!$A$2:$A$1001, INT((ROW()-2)/12)+1)</f>
        <v>125</v>
      </c>
      <c r="B1495">
        <f t="shared" si="99"/>
        <v>6</v>
      </c>
      <c r="C1495" s="9" cm="1">
        <f t="array" ref="C1495">INDEX(Months!$A$2:$A$13, $B1495)</f>
        <v>45444</v>
      </c>
      <c r="D1495" s="9" cm="1">
        <f t="array" aca="1" ref="D1495" ca="1">INDEX(Subscribers!$F$2:$F$1001, INT((ROW()-2)/12)+1)</f>
        <v>45566</v>
      </c>
      <c r="E1495" s="5" cm="1">
        <f t="array" aca="1" ref="E1495" ca="1">INDEX(Subscribers!$Q$2:$Q$1001, INT((ROW()-2)/12)+1)</f>
        <v>999</v>
      </c>
      <c r="F1495" s="5">
        <f t="shared" ca="1" si="100"/>
        <v>0</v>
      </c>
      <c r="G1495" s="5">
        <f t="shared" ca="1" si="101"/>
        <v>0</v>
      </c>
      <c r="H1495" s="7" cm="1">
        <f t="array" aca="1" ref="H1495" ca="1">INDEX(Subscribers!$G$2:$G$1001, INT((ROW()-2)/12)+1)</f>
        <v>26.979999999999997</v>
      </c>
      <c r="I1495">
        <f t="shared" ca="1" si="102"/>
        <v>0</v>
      </c>
    </row>
    <row r="1496" spans="1:9">
      <c r="A1496" cm="1">
        <f t="array" ref="A1496">INDEX(Subscribers!$A$2:$A$1001, INT((ROW()-2)/12)+1)</f>
        <v>125</v>
      </c>
      <c r="B1496">
        <f t="shared" si="99"/>
        <v>7</v>
      </c>
      <c r="C1496" s="9" cm="1">
        <f t="array" ref="C1496">INDEX(Months!$A$2:$A$13, $B1496)</f>
        <v>45474</v>
      </c>
      <c r="D1496" s="9" cm="1">
        <f t="array" aca="1" ref="D1496" ca="1">INDEX(Subscribers!$F$2:$F$1001, INT((ROW()-2)/12)+1)</f>
        <v>45566</v>
      </c>
      <c r="E1496" s="5" cm="1">
        <f t="array" aca="1" ref="E1496" ca="1">INDEX(Subscribers!$Q$2:$Q$1001, INT((ROW()-2)/12)+1)</f>
        <v>999</v>
      </c>
      <c r="F1496" s="5">
        <f t="shared" ca="1" si="100"/>
        <v>0</v>
      </c>
      <c r="G1496" s="5">
        <f t="shared" ca="1" si="101"/>
        <v>0</v>
      </c>
      <c r="H1496" s="7" cm="1">
        <f t="array" aca="1" ref="H1496" ca="1">INDEX(Subscribers!$G$2:$G$1001, INT((ROW()-2)/12)+1)</f>
        <v>26.979999999999997</v>
      </c>
      <c r="I1496">
        <f t="shared" ca="1" si="102"/>
        <v>0</v>
      </c>
    </row>
    <row r="1497" spans="1:9">
      <c r="A1497" cm="1">
        <f t="array" ref="A1497">INDEX(Subscribers!$A$2:$A$1001, INT((ROW()-2)/12)+1)</f>
        <v>125</v>
      </c>
      <c r="B1497">
        <f t="shared" si="99"/>
        <v>8</v>
      </c>
      <c r="C1497" s="9" cm="1">
        <f t="array" ref="C1497">INDEX(Months!$A$2:$A$13, $B1497)</f>
        <v>45505</v>
      </c>
      <c r="D1497" s="9" cm="1">
        <f t="array" aca="1" ref="D1497" ca="1">INDEX(Subscribers!$F$2:$F$1001, INT((ROW()-2)/12)+1)</f>
        <v>45566</v>
      </c>
      <c r="E1497" s="5" cm="1">
        <f t="array" aca="1" ref="E1497" ca="1">INDEX(Subscribers!$Q$2:$Q$1001, INT((ROW()-2)/12)+1)</f>
        <v>999</v>
      </c>
      <c r="F1497" s="5">
        <f t="shared" ca="1" si="100"/>
        <v>0</v>
      </c>
      <c r="G1497" s="5">
        <f t="shared" ca="1" si="101"/>
        <v>0</v>
      </c>
      <c r="H1497" s="7" cm="1">
        <f t="array" aca="1" ref="H1497" ca="1">INDEX(Subscribers!$G$2:$G$1001, INT((ROW()-2)/12)+1)</f>
        <v>26.979999999999997</v>
      </c>
      <c r="I1497">
        <f t="shared" ca="1" si="102"/>
        <v>0</v>
      </c>
    </row>
    <row r="1498" spans="1:9">
      <c r="A1498" cm="1">
        <f t="array" ref="A1498">INDEX(Subscribers!$A$2:$A$1001, INT((ROW()-2)/12)+1)</f>
        <v>125</v>
      </c>
      <c r="B1498">
        <f t="shared" si="99"/>
        <v>9</v>
      </c>
      <c r="C1498" s="9" cm="1">
        <f t="array" ref="C1498">INDEX(Months!$A$2:$A$13, $B1498)</f>
        <v>45536</v>
      </c>
      <c r="D1498" s="9" cm="1">
        <f t="array" aca="1" ref="D1498" ca="1">INDEX(Subscribers!$F$2:$F$1001, INT((ROW()-2)/12)+1)</f>
        <v>45566</v>
      </c>
      <c r="E1498" s="5" cm="1">
        <f t="array" aca="1" ref="E1498" ca="1">INDEX(Subscribers!$Q$2:$Q$1001, INT((ROW()-2)/12)+1)</f>
        <v>999</v>
      </c>
      <c r="F1498" s="5">
        <f t="shared" ca="1" si="100"/>
        <v>0</v>
      </c>
      <c r="G1498" s="5">
        <f t="shared" ca="1" si="101"/>
        <v>0</v>
      </c>
      <c r="H1498" s="7" cm="1">
        <f t="array" aca="1" ref="H1498" ca="1">INDEX(Subscribers!$G$2:$G$1001, INT((ROW()-2)/12)+1)</f>
        <v>26.979999999999997</v>
      </c>
      <c r="I1498">
        <f t="shared" ca="1" si="102"/>
        <v>0</v>
      </c>
    </row>
    <row r="1499" spans="1:9">
      <c r="A1499" cm="1">
        <f t="array" ref="A1499">INDEX(Subscribers!$A$2:$A$1001, INT((ROW()-2)/12)+1)</f>
        <v>125</v>
      </c>
      <c r="B1499">
        <f t="shared" si="99"/>
        <v>10</v>
      </c>
      <c r="C1499" s="9" cm="1">
        <f t="array" ref="C1499">INDEX(Months!$A$2:$A$13, $B1499)</f>
        <v>45566</v>
      </c>
      <c r="D1499" s="9" cm="1">
        <f t="array" aca="1" ref="D1499" ca="1">INDEX(Subscribers!$F$2:$F$1001, INT((ROW()-2)/12)+1)</f>
        <v>45566</v>
      </c>
      <c r="E1499" s="5" cm="1">
        <f t="array" aca="1" ref="E1499" ca="1">INDEX(Subscribers!$Q$2:$Q$1001, INT((ROW()-2)/12)+1)</f>
        <v>999</v>
      </c>
      <c r="F1499" s="5">
        <f t="shared" ca="1" si="100"/>
        <v>1</v>
      </c>
      <c r="G1499" s="5">
        <f t="shared" ca="1" si="101"/>
        <v>0</v>
      </c>
      <c r="H1499" s="7" cm="1">
        <f t="array" aca="1" ref="H1499" ca="1">INDEX(Subscribers!$G$2:$G$1001, INT((ROW()-2)/12)+1)</f>
        <v>26.979999999999997</v>
      </c>
      <c r="I1499">
        <f t="shared" ca="1" si="102"/>
        <v>26.979999999999997</v>
      </c>
    </row>
    <row r="1500" spans="1:9">
      <c r="A1500" cm="1">
        <f t="array" ref="A1500">INDEX(Subscribers!$A$2:$A$1001, INT((ROW()-2)/12)+1)</f>
        <v>125</v>
      </c>
      <c r="B1500">
        <f t="shared" si="99"/>
        <v>11</v>
      </c>
      <c r="C1500" s="9" cm="1">
        <f t="array" ref="C1500">INDEX(Months!$A$2:$A$13, $B1500)</f>
        <v>45597</v>
      </c>
      <c r="D1500" s="9" cm="1">
        <f t="array" aca="1" ref="D1500" ca="1">INDEX(Subscribers!$F$2:$F$1001, INT((ROW()-2)/12)+1)</f>
        <v>45566</v>
      </c>
      <c r="E1500" s="5" cm="1">
        <f t="array" aca="1" ref="E1500" ca="1">INDEX(Subscribers!$Q$2:$Q$1001, INT((ROW()-2)/12)+1)</f>
        <v>999</v>
      </c>
      <c r="F1500" s="5">
        <f t="shared" ca="1" si="100"/>
        <v>1</v>
      </c>
      <c r="G1500" s="5">
        <f t="shared" ca="1" si="101"/>
        <v>0</v>
      </c>
      <c r="H1500" s="7" cm="1">
        <f t="array" aca="1" ref="H1500" ca="1">INDEX(Subscribers!$G$2:$G$1001, INT((ROW()-2)/12)+1)</f>
        <v>26.979999999999997</v>
      </c>
      <c r="I1500">
        <f t="shared" ca="1" si="102"/>
        <v>26.979999999999997</v>
      </c>
    </row>
    <row r="1501" spans="1:9">
      <c r="A1501" cm="1">
        <f t="array" ref="A1501">INDEX(Subscribers!$A$2:$A$1001, INT((ROW()-2)/12)+1)</f>
        <v>125</v>
      </c>
      <c r="B1501">
        <f t="shared" si="99"/>
        <v>12</v>
      </c>
      <c r="C1501" s="9" cm="1">
        <f t="array" ref="C1501">INDEX(Months!$A$2:$A$13, $B1501)</f>
        <v>45627</v>
      </c>
      <c r="D1501" s="9" cm="1">
        <f t="array" aca="1" ref="D1501" ca="1">INDEX(Subscribers!$F$2:$F$1001, INT((ROW()-2)/12)+1)</f>
        <v>45566</v>
      </c>
      <c r="E1501" s="5" cm="1">
        <f t="array" aca="1" ref="E1501" ca="1">INDEX(Subscribers!$Q$2:$Q$1001, INT((ROW()-2)/12)+1)</f>
        <v>999</v>
      </c>
      <c r="F1501" s="5">
        <f t="shared" ca="1" si="100"/>
        <v>1</v>
      </c>
      <c r="G1501" s="5">
        <f t="shared" ca="1" si="101"/>
        <v>0</v>
      </c>
      <c r="H1501" s="7" cm="1">
        <f t="array" aca="1" ref="H1501" ca="1">INDEX(Subscribers!$G$2:$G$1001, INT((ROW()-2)/12)+1)</f>
        <v>26.979999999999997</v>
      </c>
      <c r="I1501">
        <f t="shared" ca="1" si="102"/>
        <v>26.979999999999997</v>
      </c>
    </row>
    <row r="1502" spans="1:9">
      <c r="A1502" cm="1">
        <f t="array" ref="A1502">INDEX(Subscribers!$A$2:$A$1001, INT((ROW()-2)/12)+1)</f>
        <v>126</v>
      </c>
      <c r="B1502">
        <f t="shared" si="99"/>
        <v>1</v>
      </c>
      <c r="C1502" s="9" cm="1">
        <f t="array" ref="C1502">INDEX(Months!$A$2:$A$13, $B1502)</f>
        <v>45292</v>
      </c>
      <c r="D1502" s="9" cm="1">
        <f t="array" aca="1" ref="D1502" ca="1">INDEX(Subscribers!$F$2:$F$1001, INT((ROW()-2)/12)+1)</f>
        <v>45597</v>
      </c>
      <c r="E1502" s="5" cm="1">
        <f t="array" aca="1" ref="E1502" ca="1">INDEX(Subscribers!$Q$2:$Q$1001, INT((ROW()-2)/12)+1)</f>
        <v>11</v>
      </c>
      <c r="F1502" s="5">
        <f t="shared" ca="1" si="100"/>
        <v>0</v>
      </c>
      <c r="G1502" s="5">
        <f t="shared" ca="1" si="101"/>
        <v>0</v>
      </c>
      <c r="H1502" s="7" cm="1">
        <f t="array" aca="1" ref="H1502" ca="1">INDEX(Subscribers!$G$2:$G$1001, INT((ROW()-2)/12)+1)</f>
        <v>9.99</v>
      </c>
      <c r="I1502">
        <f t="shared" ca="1" si="102"/>
        <v>0</v>
      </c>
    </row>
    <row r="1503" spans="1:9">
      <c r="A1503" cm="1">
        <f t="array" ref="A1503">INDEX(Subscribers!$A$2:$A$1001, INT((ROW()-2)/12)+1)</f>
        <v>126</v>
      </c>
      <c r="B1503">
        <f t="shared" si="99"/>
        <v>2</v>
      </c>
      <c r="C1503" s="9" cm="1">
        <f t="array" ref="C1503">INDEX(Months!$A$2:$A$13, $B1503)</f>
        <v>45323</v>
      </c>
      <c r="D1503" s="9" cm="1">
        <f t="array" aca="1" ref="D1503" ca="1">INDEX(Subscribers!$F$2:$F$1001, INT((ROW()-2)/12)+1)</f>
        <v>45597</v>
      </c>
      <c r="E1503" s="5" cm="1">
        <f t="array" aca="1" ref="E1503" ca="1">INDEX(Subscribers!$Q$2:$Q$1001, INT((ROW()-2)/12)+1)</f>
        <v>11</v>
      </c>
      <c r="F1503" s="5">
        <f t="shared" ca="1" si="100"/>
        <v>0</v>
      </c>
      <c r="G1503" s="5">
        <f t="shared" ca="1" si="101"/>
        <v>0</v>
      </c>
      <c r="H1503" s="7" cm="1">
        <f t="array" aca="1" ref="H1503" ca="1">INDEX(Subscribers!$G$2:$G$1001, INT((ROW()-2)/12)+1)</f>
        <v>9.99</v>
      </c>
      <c r="I1503">
        <f t="shared" ca="1" si="102"/>
        <v>0</v>
      </c>
    </row>
    <row r="1504" spans="1:9">
      <c r="A1504" cm="1">
        <f t="array" ref="A1504">INDEX(Subscribers!$A$2:$A$1001, INT((ROW()-2)/12)+1)</f>
        <v>126</v>
      </c>
      <c r="B1504">
        <f t="shared" si="99"/>
        <v>3</v>
      </c>
      <c r="C1504" s="9" cm="1">
        <f t="array" ref="C1504">INDEX(Months!$A$2:$A$13, $B1504)</f>
        <v>45352</v>
      </c>
      <c r="D1504" s="9" cm="1">
        <f t="array" aca="1" ref="D1504" ca="1">INDEX(Subscribers!$F$2:$F$1001, INT((ROW()-2)/12)+1)</f>
        <v>45597</v>
      </c>
      <c r="E1504" s="5" cm="1">
        <f t="array" aca="1" ref="E1504" ca="1">INDEX(Subscribers!$Q$2:$Q$1001, INT((ROW()-2)/12)+1)</f>
        <v>11</v>
      </c>
      <c r="F1504" s="5">
        <f t="shared" ca="1" si="100"/>
        <v>0</v>
      </c>
      <c r="G1504" s="5">
        <f t="shared" ca="1" si="101"/>
        <v>0</v>
      </c>
      <c r="H1504" s="7" cm="1">
        <f t="array" aca="1" ref="H1504" ca="1">INDEX(Subscribers!$G$2:$G$1001, INT((ROW()-2)/12)+1)</f>
        <v>9.99</v>
      </c>
      <c r="I1504">
        <f t="shared" ca="1" si="102"/>
        <v>0</v>
      </c>
    </row>
    <row r="1505" spans="1:9">
      <c r="A1505" cm="1">
        <f t="array" ref="A1505">INDEX(Subscribers!$A$2:$A$1001, INT((ROW()-2)/12)+1)</f>
        <v>126</v>
      </c>
      <c r="B1505">
        <f t="shared" si="99"/>
        <v>4</v>
      </c>
      <c r="C1505" s="9" cm="1">
        <f t="array" ref="C1505">INDEX(Months!$A$2:$A$13, $B1505)</f>
        <v>45383</v>
      </c>
      <c r="D1505" s="9" cm="1">
        <f t="array" aca="1" ref="D1505" ca="1">INDEX(Subscribers!$F$2:$F$1001, INT((ROW()-2)/12)+1)</f>
        <v>45597</v>
      </c>
      <c r="E1505" s="5" cm="1">
        <f t="array" aca="1" ref="E1505" ca="1">INDEX(Subscribers!$Q$2:$Q$1001, INT((ROW()-2)/12)+1)</f>
        <v>11</v>
      </c>
      <c r="F1505" s="5">
        <f t="shared" ca="1" si="100"/>
        <v>0</v>
      </c>
      <c r="G1505" s="5">
        <f t="shared" ca="1" si="101"/>
        <v>0</v>
      </c>
      <c r="H1505" s="7" cm="1">
        <f t="array" aca="1" ref="H1505" ca="1">INDEX(Subscribers!$G$2:$G$1001, INT((ROW()-2)/12)+1)</f>
        <v>9.99</v>
      </c>
      <c r="I1505">
        <f t="shared" ca="1" si="102"/>
        <v>0</v>
      </c>
    </row>
    <row r="1506" spans="1:9">
      <c r="A1506" cm="1">
        <f t="array" ref="A1506">INDEX(Subscribers!$A$2:$A$1001, INT((ROW()-2)/12)+1)</f>
        <v>126</v>
      </c>
      <c r="B1506">
        <f t="shared" si="99"/>
        <v>5</v>
      </c>
      <c r="C1506" s="9" cm="1">
        <f t="array" ref="C1506">INDEX(Months!$A$2:$A$13, $B1506)</f>
        <v>45413</v>
      </c>
      <c r="D1506" s="9" cm="1">
        <f t="array" aca="1" ref="D1506" ca="1">INDEX(Subscribers!$F$2:$F$1001, INT((ROW()-2)/12)+1)</f>
        <v>45597</v>
      </c>
      <c r="E1506" s="5" cm="1">
        <f t="array" aca="1" ref="E1506" ca="1">INDEX(Subscribers!$Q$2:$Q$1001, INT((ROW()-2)/12)+1)</f>
        <v>11</v>
      </c>
      <c r="F1506" s="5">
        <f t="shared" ca="1" si="100"/>
        <v>0</v>
      </c>
      <c r="G1506" s="5">
        <f t="shared" ca="1" si="101"/>
        <v>0</v>
      </c>
      <c r="H1506" s="7" cm="1">
        <f t="array" aca="1" ref="H1506" ca="1">INDEX(Subscribers!$G$2:$G$1001, INT((ROW()-2)/12)+1)</f>
        <v>9.99</v>
      </c>
      <c r="I1506">
        <f t="shared" ca="1" si="102"/>
        <v>0</v>
      </c>
    </row>
    <row r="1507" spans="1:9">
      <c r="A1507" cm="1">
        <f t="array" ref="A1507">INDEX(Subscribers!$A$2:$A$1001, INT((ROW()-2)/12)+1)</f>
        <v>126</v>
      </c>
      <c r="B1507">
        <f t="shared" si="99"/>
        <v>6</v>
      </c>
      <c r="C1507" s="9" cm="1">
        <f t="array" ref="C1507">INDEX(Months!$A$2:$A$13, $B1507)</f>
        <v>45444</v>
      </c>
      <c r="D1507" s="9" cm="1">
        <f t="array" aca="1" ref="D1507" ca="1">INDEX(Subscribers!$F$2:$F$1001, INT((ROW()-2)/12)+1)</f>
        <v>45597</v>
      </c>
      <c r="E1507" s="5" cm="1">
        <f t="array" aca="1" ref="E1507" ca="1">INDEX(Subscribers!$Q$2:$Q$1001, INT((ROW()-2)/12)+1)</f>
        <v>11</v>
      </c>
      <c r="F1507" s="5">
        <f t="shared" ca="1" si="100"/>
        <v>0</v>
      </c>
      <c r="G1507" s="5">
        <f t="shared" ca="1" si="101"/>
        <v>0</v>
      </c>
      <c r="H1507" s="7" cm="1">
        <f t="array" aca="1" ref="H1507" ca="1">INDEX(Subscribers!$G$2:$G$1001, INT((ROW()-2)/12)+1)</f>
        <v>9.99</v>
      </c>
      <c r="I1507">
        <f t="shared" ca="1" si="102"/>
        <v>0</v>
      </c>
    </row>
    <row r="1508" spans="1:9">
      <c r="A1508" cm="1">
        <f t="array" ref="A1508">INDEX(Subscribers!$A$2:$A$1001, INT((ROW()-2)/12)+1)</f>
        <v>126</v>
      </c>
      <c r="B1508">
        <f t="shared" si="99"/>
        <v>7</v>
      </c>
      <c r="C1508" s="9" cm="1">
        <f t="array" ref="C1508">INDEX(Months!$A$2:$A$13, $B1508)</f>
        <v>45474</v>
      </c>
      <c r="D1508" s="9" cm="1">
        <f t="array" aca="1" ref="D1508" ca="1">INDEX(Subscribers!$F$2:$F$1001, INT((ROW()-2)/12)+1)</f>
        <v>45597</v>
      </c>
      <c r="E1508" s="5" cm="1">
        <f t="array" aca="1" ref="E1508" ca="1">INDEX(Subscribers!$Q$2:$Q$1001, INT((ROW()-2)/12)+1)</f>
        <v>11</v>
      </c>
      <c r="F1508" s="5">
        <f t="shared" ca="1" si="100"/>
        <v>0</v>
      </c>
      <c r="G1508" s="5">
        <f t="shared" ca="1" si="101"/>
        <v>0</v>
      </c>
      <c r="H1508" s="7" cm="1">
        <f t="array" aca="1" ref="H1508" ca="1">INDEX(Subscribers!$G$2:$G$1001, INT((ROW()-2)/12)+1)</f>
        <v>9.99</v>
      </c>
      <c r="I1508">
        <f t="shared" ca="1" si="102"/>
        <v>0</v>
      </c>
    </row>
    <row r="1509" spans="1:9">
      <c r="A1509" cm="1">
        <f t="array" ref="A1509">INDEX(Subscribers!$A$2:$A$1001, INT((ROW()-2)/12)+1)</f>
        <v>126</v>
      </c>
      <c r="B1509">
        <f t="shared" si="99"/>
        <v>8</v>
      </c>
      <c r="C1509" s="9" cm="1">
        <f t="array" ref="C1509">INDEX(Months!$A$2:$A$13, $B1509)</f>
        <v>45505</v>
      </c>
      <c r="D1509" s="9" cm="1">
        <f t="array" aca="1" ref="D1509" ca="1">INDEX(Subscribers!$F$2:$F$1001, INT((ROW()-2)/12)+1)</f>
        <v>45597</v>
      </c>
      <c r="E1509" s="5" cm="1">
        <f t="array" aca="1" ref="E1509" ca="1">INDEX(Subscribers!$Q$2:$Q$1001, INT((ROW()-2)/12)+1)</f>
        <v>11</v>
      </c>
      <c r="F1509" s="5">
        <f t="shared" ca="1" si="100"/>
        <v>0</v>
      </c>
      <c r="G1509" s="5">
        <f t="shared" ca="1" si="101"/>
        <v>0</v>
      </c>
      <c r="H1509" s="7" cm="1">
        <f t="array" aca="1" ref="H1509" ca="1">INDEX(Subscribers!$G$2:$G$1001, INT((ROW()-2)/12)+1)</f>
        <v>9.99</v>
      </c>
      <c r="I1509">
        <f t="shared" ca="1" si="102"/>
        <v>0</v>
      </c>
    </row>
    <row r="1510" spans="1:9">
      <c r="A1510" cm="1">
        <f t="array" ref="A1510">INDEX(Subscribers!$A$2:$A$1001, INT((ROW()-2)/12)+1)</f>
        <v>126</v>
      </c>
      <c r="B1510">
        <f t="shared" si="99"/>
        <v>9</v>
      </c>
      <c r="C1510" s="9" cm="1">
        <f t="array" ref="C1510">INDEX(Months!$A$2:$A$13, $B1510)</f>
        <v>45536</v>
      </c>
      <c r="D1510" s="9" cm="1">
        <f t="array" aca="1" ref="D1510" ca="1">INDEX(Subscribers!$F$2:$F$1001, INT((ROW()-2)/12)+1)</f>
        <v>45597</v>
      </c>
      <c r="E1510" s="5" cm="1">
        <f t="array" aca="1" ref="E1510" ca="1">INDEX(Subscribers!$Q$2:$Q$1001, INT((ROW()-2)/12)+1)</f>
        <v>11</v>
      </c>
      <c r="F1510" s="5">
        <f t="shared" ca="1" si="100"/>
        <v>0</v>
      </c>
      <c r="G1510" s="5">
        <f t="shared" ca="1" si="101"/>
        <v>0</v>
      </c>
      <c r="H1510" s="7" cm="1">
        <f t="array" aca="1" ref="H1510" ca="1">INDEX(Subscribers!$G$2:$G$1001, INT((ROW()-2)/12)+1)</f>
        <v>9.99</v>
      </c>
      <c r="I1510">
        <f t="shared" ca="1" si="102"/>
        <v>0</v>
      </c>
    </row>
    <row r="1511" spans="1:9">
      <c r="A1511" cm="1">
        <f t="array" ref="A1511">INDEX(Subscribers!$A$2:$A$1001, INT((ROW()-2)/12)+1)</f>
        <v>126</v>
      </c>
      <c r="B1511">
        <f t="shared" si="99"/>
        <v>10</v>
      </c>
      <c r="C1511" s="9" cm="1">
        <f t="array" ref="C1511">INDEX(Months!$A$2:$A$13, $B1511)</f>
        <v>45566</v>
      </c>
      <c r="D1511" s="9" cm="1">
        <f t="array" aca="1" ref="D1511" ca="1">INDEX(Subscribers!$F$2:$F$1001, INT((ROW()-2)/12)+1)</f>
        <v>45597</v>
      </c>
      <c r="E1511" s="5" cm="1">
        <f t="array" aca="1" ref="E1511" ca="1">INDEX(Subscribers!$Q$2:$Q$1001, INT((ROW()-2)/12)+1)</f>
        <v>11</v>
      </c>
      <c r="F1511" s="5">
        <f t="shared" ca="1" si="100"/>
        <v>0</v>
      </c>
      <c r="G1511" s="5">
        <f t="shared" ca="1" si="101"/>
        <v>0</v>
      </c>
      <c r="H1511" s="7" cm="1">
        <f t="array" aca="1" ref="H1511" ca="1">INDEX(Subscribers!$G$2:$G$1001, INT((ROW()-2)/12)+1)</f>
        <v>9.99</v>
      </c>
      <c r="I1511">
        <f t="shared" ca="1" si="102"/>
        <v>0</v>
      </c>
    </row>
    <row r="1512" spans="1:9">
      <c r="A1512" cm="1">
        <f t="array" ref="A1512">INDEX(Subscribers!$A$2:$A$1001, INT((ROW()-2)/12)+1)</f>
        <v>126</v>
      </c>
      <c r="B1512">
        <f t="shared" si="99"/>
        <v>11</v>
      </c>
      <c r="C1512" s="9" cm="1">
        <f t="array" ref="C1512">INDEX(Months!$A$2:$A$13, $B1512)</f>
        <v>45597</v>
      </c>
      <c r="D1512" s="9" cm="1">
        <f t="array" aca="1" ref="D1512" ca="1">INDEX(Subscribers!$F$2:$F$1001, INT((ROW()-2)/12)+1)</f>
        <v>45597</v>
      </c>
      <c r="E1512" s="5" cm="1">
        <f t="array" aca="1" ref="E1512" ca="1">INDEX(Subscribers!$Q$2:$Q$1001, INT((ROW()-2)/12)+1)</f>
        <v>11</v>
      </c>
      <c r="F1512" s="5">
        <f t="shared" ca="1" si="100"/>
        <v>0</v>
      </c>
      <c r="G1512" s="5">
        <f t="shared" ca="1" si="101"/>
        <v>1</v>
      </c>
      <c r="H1512" s="7" cm="1">
        <f t="array" aca="1" ref="H1512" ca="1">INDEX(Subscribers!$G$2:$G$1001, INT((ROW()-2)/12)+1)</f>
        <v>9.99</v>
      </c>
      <c r="I1512">
        <f t="shared" ca="1" si="102"/>
        <v>0</v>
      </c>
    </row>
    <row r="1513" spans="1:9">
      <c r="A1513" cm="1">
        <f t="array" ref="A1513">INDEX(Subscribers!$A$2:$A$1001, INT((ROW()-2)/12)+1)</f>
        <v>126</v>
      </c>
      <c r="B1513">
        <f t="shared" si="99"/>
        <v>12</v>
      </c>
      <c r="C1513" s="9" cm="1">
        <f t="array" ref="C1513">INDEX(Months!$A$2:$A$13, $B1513)</f>
        <v>45627</v>
      </c>
      <c r="D1513" s="9" cm="1">
        <f t="array" aca="1" ref="D1513" ca="1">INDEX(Subscribers!$F$2:$F$1001, INT((ROW()-2)/12)+1)</f>
        <v>45597</v>
      </c>
      <c r="E1513" s="5" cm="1">
        <f t="array" aca="1" ref="E1513" ca="1">INDEX(Subscribers!$Q$2:$Q$1001, INT((ROW()-2)/12)+1)</f>
        <v>11</v>
      </c>
      <c r="F1513" s="5">
        <f t="shared" ca="1" si="100"/>
        <v>0</v>
      </c>
      <c r="G1513" s="5">
        <f t="shared" ca="1" si="101"/>
        <v>0</v>
      </c>
      <c r="H1513" s="7" cm="1">
        <f t="array" aca="1" ref="H1513" ca="1">INDEX(Subscribers!$G$2:$G$1001, INT((ROW()-2)/12)+1)</f>
        <v>9.99</v>
      </c>
      <c r="I1513">
        <f t="shared" ca="1" si="102"/>
        <v>0</v>
      </c>
    </row>
    <row r="1514" spans="1:9">
      <c r="A1514" cm="1">
        <f t="array" ref="A1514">INDEX(Subscribers!$A$2:$A$1001, INT((ROW()-2)/12)+1)</f>
        <v>127</v>
      </c>
      <c r="B1514">
        <f t="shared" si="99"/>
        <v>1</v>
      </c>
      <c r="C1514" s="9" cm="1">
        <f t="array" ref="C1514">INDEX(Months!$A$2:$A$13, $B1514)</f>
        <v>45292</v>
      </c>
      <c r="D1514" s="9" cm="1">
        <f t="array" aca="1" ref="D1514" ca="1">INDEX(Subscribers!$F$2:$F$1001, INT((ROW()-2)/12)+1)</f>
        <v>45444</v>
      </c>
      <c r="E1514" s="5" cm="1">
        <f t="array" aca="1" ref="E1514" ca="1">INDEX(Subscribers!$Q$2:$Q$1001, INT((ROW()-2)/12)+1)</f>
        <v>999</v>
      </c>
      <c r="F1514" s="5">
        <f t="shared" ca="1" si="100"/>
        <v>0</v>
      </c>
      <c r="G1514" s="5">
        <f t="shared" ca="1" si="101"/>
        <v>0</v>
      </c>
      <c r="H1514" s="7" cm="1">
        <f t="array" aca="1" ref="H1514" ca="1">INDEX(Subscribers!$G$2:$G$1001, INT((ROW()-2)/12)+1)</f>
        <v>34.979999999999997</v>
      </c>
      <c r="I1514">
        <f t="shared" ca="1" si="102"/>
        <v>0</v>
      </c>
    </row>
    <row r="1515" spans="1:9">
      <c r="A1515" cm="1">
        <f t="array" ref="A1515">INDEX(Subscribers!$A$2:$A$1001, INT((ROW()-2)/12)+1)</f>
        <v>127</v>
      </c>
      <c r="B1515">
        <f t="shared" si="99"/>
        <v>2</v>
      </c>
      <c r="C1515" s="9" cm="1">
        <f t="array" ref="C1515">INDEX(Months!$A$2:$A$13, $B1515)</f>
        <v>45323</v>
      </c>
      <c r="D1515" s="9" cm="1">
        <f t="array" aca="1" ref="D1515" ca="1">INDEX(Subscribers!$F$2:$F$1001, INT((ROW()-2)/12)+1)</f>
        <v>45444</v>
      </c>
      <c r="E1515" s="5" cm="1">
        <f t="array" aca="1" ref="E1515" ca="1">INDEX(Subscribers!$Q$2:$Q$1001, INT((ROW()-2)/12)+1)</f>
        <v>999</v>
      </c>
      <c r="F1515" s="5">
        <f t="shared" ca="1" si="100"/>
        <v>0</v>
      </c>
      <c r="G1515" s="5">
        <f t="shared" ca="1" si="101"/>
        <v>0</v>
      </c>
      <c r="H1515" s="7" cm="1">
        <f t="array" aca="1" ref="H1515" ca="1">INDEX(Subscribers!$G$2:$G$1001, INT((ROW()-2)/12)+1)</f>
        <v>34.979999999999997</v>
      </c>
      <c r="I1515">
        <f t="shared" ca="1" si="102"/>
        <v>0</v>
      </c>
    </row>
    <row r="1516" spans="1:9">
      <c r="A1516" cm="1">
        <f t="array" ref="A1516">INDEX(Subscribers!$A$2:$A$1001, INT((ROW()-2)/12)+1)</f>
        <v>127</v>
      </c>
      <c r="B1516">
        <f t="shared" si="99"/>
        <v>3</v>
      </c>
      <c r="C1516" s="9" cm="1">
        <f t="array" ref="C1516">INDEX(Months!$A$2:$A$13, $B1516)</f>
        <v>45352</v>
      </c>
      <c r="D1516" s="9" cm="1">
        <f t="array" aca="1" ref="D1516" ca="1">INDEX(Subscribers!$F$2:$F$1001, INT((ROW()-2)/12)+1)</f>
        <v>45444</v>
      </c>
      <c r="E1516" s="5" cm="1">
        <f t="array" aca="1" ref="E1516" ca="1">INDEX(Subscribers!$Q$2:$Q$1001, INT((ROW()-2)/12)+1)</f>
        <v>999</v>
      </c>
      <c r="F1516" s="5">
        <f t="shared" ca="1" si="100"/>
        <v>0</v>
      </c>
      <c r="G1516" s="5">
        <f t="shared" ca="1" si="101"/>
        <v>0</v>
      </c>
      <c r="H1516" s="7" cm="1">
        <f t="array" aca="1" ref="H1516" ca="1">INDEX(Subscribers!$G$2:$G$1001, INT((ROW()-2)/12)+1)</f>
        <v>34.979999999999997</v>
      </c>
      <c r="I1516">
        <f t="shared" ca="1" si="102"/>
        <v>0</v>
      </c>
    </row>
    <row r="1517" spans="1:9">
      <c r="A1517" cm="1">
        <f t="array" ref="A1517">INDEX(Subscribers!$A$2:$A$1001, INT((ROW()-2)/12)+1)</f>
        <v>127</v>
      </c>
      <c r="B1517">
        <f t="shared" si="99"/>
        <v>4</v>
      </c>
      <c r="C1517" s="9" cm="1">
        <f t="array" ref="C1517">INDEX(Months!$A$2:$A$13, $B1517)</f>
        <v>45383</v>
      </c>
      <c r="D1517" s="9" cm="1">
        <f t="array" aca="1" ref="D1517" ca="1">INDEX(Subscribers!$F$2:$F$1001, INT((ROW()-2)/12)+1)</f>
        <v>45444</v>
      </c>
      <c r="E1517" s="5" cm="1">
        <f t="array" aca="1" ref="E1517" ca="1">INDEX(Subscribers!$Q$2:$Q$1001, INT((ROW()-2)/12)+1)</f>
        <v>999</v>
      </c>
      <c r="F1517" s="5">
        <f t="shared" ca="1" si="100"/>
        <v>0</v>
      </c>
      <c r="G1517" s="5">
        <f t="shared" ca="1" si="101"/>
        <v>0</v>
      </c>
      <c r="H1517" s="7" cm="1">
        <f t="array" aca="1" ref="H1517" ca="1">INDEX(Subscribers!$G$2:$G$1001, INT((ROW()-2)/12)+1)</f>
        <v>34.979999999999997</v>
      </c>
      <c r="I1517">
        <f t="shared" ca="1" si="102"/>
        <v>0</v>
      </c>
    </row>
    <row r="1518" spans="1:9">
      <c r="A1518" cm="1">
        <f t="array" ref="A1518">INDEX(Subscribers!$A$2:$A$1001, INT((ROW()-2)/12)+1)</f>
        <v>127</v>
      </c>
      <c r="B1518">
        <f t="shared" si="99"/>
        <v>5</v>
      </c>
      <c r="C1518" s="9" cm="1">
        <f t="array" ref="C1518">INDEX(Months!$A$2:$A$13, $B1518)</f>
        <v>45413</v>
      </c>
      <c r="D1518" s="9" cm="1">
        <f t="array" aca="1" ref="D1518" ca="1">INDEX(Subscribers!$F$2:$F$1001, INT((ROW()-2)/12)+1)</f>
        <v>45444</v>
      </c>
      <c r="E1518" s="5" cm="1">
        <f t="array" aca="1" ref="E1518" ca="1">INDEX(Subscribers!$Q$2:$Q$1001, INT((ROW()-2)/12)+1)</f>
        <v>999</v>
      </c>
      <c r="F1518" s="5">
        <f t="shared" ca="1" si="100"/>
        <v>0</v>
      </c>
      <c r="G1518" s="5">
        <f t="shared" ca="1" si="101"/>
        <v>0</v>
      </c>
      <c r="H1518" s="7" cm="1">
        <f t="array" aca="1" ref="H1518" ca="1">INDEX(Subscribers!$G$2:$G$1001, INT((ROW()-2)/12)+1)</f>
        <v>34.979999999999997</v>
      </c>
      <c r="I1518">
        <f t="shared" ca="1" si="102"/>
        <v>0</v>
      </c>
    </row>
    <row r="1519" spans="1:9">
      <c r="A1519" cm="1">
        <f t="array" ref="A1519">INDEX(Subscribers!$A$2:$A$1001, INT((ROW()-2)/12)+1)</f>
        <v>127</v>
      </c>
      <c r="B1519">
        <f t="shared" si="99"/>
        <v>6</v>
      </c>
      <c r="C1519" s="9" cm="1">
        <f t="array" ref="C1519">INDEX(Months!$A$2:$A$13, $B1519)</f>
        <v>45444</v>
      </c>
      <c r="D1519" s="9" cm="1">
        <f t="array" aca="1" ref="D1519" ca="1">INDEX(Subscribers!$F$2:$F$1001, INT((ROW()-2)/12)+1)</f>
        <v>45444</v>
      </c>
      <c r="E1519" s="5" cm="1">
        <f t="array" aca="1" ref="E1519" ca="1">INDEX(Subscribers!$Q$2:$Q$1001, INT((ROW()-2)/12)+1)</f>
        <v>999</v>
      </c>
      <c r="F1519" s="5">
        <f t="shared" ca="1" si="100"/>
        <v>1</v>
      </c>
      <c r="G1519" s="5">
        <f t="shared" ca="1" si="101"/>
        <v>0</v>
      </c>
      <c r="H1519" s="7" cm="1">
        <f t="array" aca="1" ref="H1519" ca="1">INDEX(Subscribers!$G$2:$G$1001, INT((ROW()-2)/12)+1)</f>
        <v>34.979999999999997</v>
      </c>
      <c r="I1519">
        <f t="shared" ca="1" si="102"/>
        <v>34.979999999999997</v>
      </c>
    </row>
    <row r="1520" spans="1:9">
      <c r="A1520" cm="1">
        <f t="array" ref="A1520">INDEX(Subscribers!$A$2:$A$1001, INT((ROW()-2)/12)+1)</f>
        <v>127</v>
      </c>
      <c r="B1520">
        <f t="shared" si="99"/>
        <v>7</v>
      </c>
      <c r="C1520" s="9" cm="1">
        <f t="array" ref="C1520">INDEX(Months!$A$2:$A$13, $B1520)</f>
        <v>45474</v>
      </c>
      <c r="D1520" s="9" cm="1">
        <f t="array" aca="1" ref="D1520" ca="1">INDEX(Subscribers!$F$2:$F$1001, INT((ROW()-2)/12)+1)</f>
        <v>45444</v>
      </c>
      <c r="E1520" s="5" cm="1">
        <f t="array" aca="1" ref="E1520" ca="1">INDEX(Subscribers!$Q$2:$Q$1001, INT((ROW()-2)/12)+1)</f>
        <v>999</v>
      </c>
      <c r="F1520" s="5">
        <f t="shared" ca="1" si="100"/>
        <v>1</v>
      </c>
      <c r="G1520" s="5">
        <f t="shared" ca="1" si="101"/>
        <v>0</v>
      </c>
      <c r="H1520" s="7" cm="1">
        <f t="array" aca="1" ref="H1520" ca="1">INDEX(Subscribers!$G$2:$G$1001, INT((ROW()-2)/12)+1)</f>
        <v>34.979999999999997</v>
      </c>
      <c r="I1520">
        <f t="shared" ca="1" si="102"/>
        <v>34.979999999999997</v>
      </c>
    </row>
    <row r="1521" spans="1:9">
      <c r="A1521" cm="1">
        <f t="array" ref="A1521">INDEX(Subscribers!$A$2:$A$1001, INT((ROW()-2)/12)+1)</f>
        <v>127</v>
      </c>
      <c r="B1521">
        <f t="shared" si="99"/>
        <v>8</v>
      </c>
      <c r="C1521" s="9" cm="1">
        <f t="array" ref="C1521">INDEX(Months!$A$2:$A$13, $B1521)</f>
        <v>45505</v>
      </c>
      <c r="D1521" s="9" cm="1">
        <f t="array" aca="1" ref="D1521" ca="1">INDEX(Subscribers!$F$2:$F$1001, INT((ROW()-2)/12)+1)</f>
        <v>45444</v>
      </c>
      <c r="E1521" s="5" cm="1">
        <f t="array" aca="1" ref="E1521" ca="1">INDEX(Subscribers!$Q$2:$Q$1001, INT((ROW()-2)/12)+1)</f>
        <v>999</v>
      </c>
      <c r="F1521" s="5">
        <f t="shared" ca="1" si="100"/>
        <v>1</v>
      </c>
      <c r="G1521" s="5">
        <f t="shared" ca="1" si="101"/>
        <v>0</v>
      </c>
      <c r="H1521" s="7" cm="1">
        <f t="array" aca="1" ref="H1521" ca="1">INDEX(Subscribers!$G$2:$G$1001, INT((ROW()-2)/12)+1)</f>
        <v>34.979999999999997</v>
      </c>
      <c r="I1521">
        <f t="shared" ca="1" si="102"/>
        <v>34.979999999999997</v>
      </c>
    </row>
    <row r="1522" spans="1:9">
      <c r="A1522" cm="1">
        <f t="array" ref="A1522">INDEX(Subscribers!$A$2:$A$1001, INT((ROW()-2)/12)+1)</f>
        <v>127</v>
      </c>
      <c r="B1522">
        <f t="shared" si="99"/>
        <v>9</v>
      </c>
      <c r="C1522" s="9" cm="1">
        <f t="array" ref="C1522">INDEX(Months!$A$2:$A$13, $B1522)</f>
        <v>45536</v>
      </c>
      <c r="D1522" s="9" cm="1">
        <f t="array" aca="1" ref="D1522" ca="1">INDEX(Subscribers!$F$2:$F$1001, INT((ROW()-2)/12)+1)</f>
        <v>45444</v>
      </c>
      <c r="E1522" s="5" cm="1">
        <f t="array" aca="1" ref="E1522" ca="1">INDEX(Subscribers!$Q$2:$Q$1001, INT((ROW()-2)/12)+1)</f>
        <v>999</v>
      </c>
      <c r="F1522" s="5">
        <f t="shared" ca="1" si="100"/>
        <v>1</v>
      </c>
      <c r="G1522" s="5">
        <f t="shared" ca="1" si="101"/>
        <v>0</v>
      </c>
      <c r="H1522" s="7" cm="1">
        <f t="array" aca="1" ref="H1522" ca="1">INDEX(Subscribers!$G$2:$G$1001, INT((ROW()-2)/12)+1)</f>
        <v>34.979999999999997</v>
      </c>
      <c r="I1522">
        <f t="shared" ca="1" si="102"/>
        <v>34.979999999999997</v>
      </c>
    </row>
    <row r="1523" spans="1:9">
      <c r="A1523" cm="1">
        <f t="array" ref="A1523">INDEX(Subscribers!$A$2:$A$1001, INT((ROW()-2)/12)+1)</f>
        <v>127</v>
      </c>
      <c r="B1523">
        <f t="shared" si="99"/>
        <v>10</v>
      </c>
      <c r="C1523" s="9" cm="1">
        <f t="array" ref="C1523">INDEX(Months!$A$2:$A$13, $B1523)</f>
        <v>45566</v>
      </c>
      <c r="D1523" s="9" cm="1">
        <f t="array" aca="1" ref="D1523" ca="1">INDEX(Subscribers!$F$2:$F$1001, INT((ROW()-2)/12)+1)</f>
        <v>45444</v>
      </c>
      <c r="E1523" s="5" cm="1">
        <f t="array" aca="1" ref="E1523" ca="1">INDEX(Subscribers!$Q$2:$Q$1001, INT((ROW()-2)/12)+1)</f>
        <v>999</v>
      </c>
      <c r="F1523" s="5">
        <f t="shared" ca="1" si="100"/>
        <v>1</v>
      </c>
      <c r="G1523" s="5">
        <f t="shared" ca="1" si="101"/>
        <v>0</v>
      </c>
      <c r="H1523" s="7" cm="1">
        <f t="array" aca="1" ref="H1523" ca="1">INDEX(Subscribers!$G$2:$G$1001, INT((ROW()-2)/12)+1)</f>
        <v>34.979999999999997</v>
      </c>
      <c r="I1523">
        <f t="shared" ca="1" si="102"/>
        <v>34.979999999999997</v>
      </c>
    </row>
    <row r="1524" spans="1:9">
      <c r="A1524" cm="1">
        <f t="array" ref="A1524">INDEX(Subscribers!$A$2:$A$1001, INT((ROW()-2)/12)+1)</f>
        <v>127</v>
      </c>
      <c r="B1524">
        <f t="shared" si="99"/>
        <v>11</v>
      </c>
      <c r="C1524" s="9" cm="1">
        <f t="array" ref="C1524">INDEX(Months!$A$2:$A$13, $B1524)</f>
        <v>45597</v>
      </c>
      <c r="D1524" s="9" cm="1">
        <f t="array" aca="1" ref="D1524" ca="1">INDEX(Subscribers!$F$2:$F$1001, INT((ROW()-2)/12)+1)</f>
        <v>45444</v>
      </c>
      <c r="E1524" s="5" cm="1">
        <f t="array" aca="1" ref="E1524" ca="1">INDEX(Subscribers!$Q$2:$Q$1001, INT((ROW()-2)/12)+1)</f>
        <v>999</v>
      </c>
      <c r="F1524" s="5">
        <f t="shared" ca="1" si="100"/>
        <v>1</v>
      </c>
      <c r="G1524" s="5">
        <f t="shared" ca="1" si="101"/>
        <v>0</v>
      </c>
      <c r="H1524" s="7" cm="1">
        <f t="array" aca="1" ref="H1524" ca="1">INDEX(Subscribers!$G$2:$G$1001, INT((ROW()-2)/12)+1)</f>
        <v>34.979999999999997</v>
      </c>
      <c r="I1524">
        <f t="shared" ca="1" si="102"/>
        <v>34.979999999999997</v>
      </c>
    </row>
    <row r="1525" spans="1:9">
      <c r="A1525" cm="1">
        <f t="array" ref="A1525">INDEX(Subscribers!$A$2:$A$1001, INT((ROW()-2)/12)+1)</f>
        <v>127</v>
      </c>
      <c r="B1525">
        <f t="shared" si="99"/>
        <v>12</v>
      </c>
      <c r="C1525" s="9" cm="1">
        <f t="array" ref="C1525">INDEX(Months!$A$2:$A$13, $B1525)</f>
        <v>45627</v>
      </c>
      <c r="D1525" s="9" cm="1">
        <f t="array" aca="1" ref="D1525" ca="1">INDEX(Subscribers!$F$2:$F$1001, INT((ROW()-2)/12)+1)</f>
        <v>45444</v>
      </c>
      <c r="E1525" s="5" cm="1">
        <f t="array" aca="1" ref="E1525" ca="1">INDEX(Subscribers!$Q$2:$Q$1001, INT((ROW()-2)/12)+1)</f>
        <v>999</v>
      </c>
      <c r="F1525" s="5">
        <f t="shared" ca="1" si="100"/>
        <v>1</v>
      </c>
      <c r="G1525" s="5">
        <f t="shared" ca="1" si="101"/>
        <v>0</v>
      </c>
      <c r="H1525" s="7" cm="1">
        <f t="array" aca="1" ref="H1525" ca="1">INDEX(Subscribers!$G$2:$G$1001, INT((ROW()-2)/12)+1)</f>
        <v>34.979999999999997</v>
      </c>
      <c r="I1525">
        <f t="shared" ca="1" si="102"/>
        <v>34.979999999999997</v>
      </c>
    </row>
    <row r="1526" spans="1:9">
      <c r="A1526" cm="1">
        <f t="array" ref="A1526">INDEX(Subscribers!$A$2:$A$1001, INT((ROW()-2)/12)+1)</f>
        <v>128</v>
      </c>
      <c r="B1526">
        <f t="shared" si="99"/>
        <v>1</v>
      </c>
      <c r="C1526" s="9" cm="1">
        <f t="array" ref="C1526">INDEX(Months!$A$2:$A$13, $B1526)</f>
        <v>45292</v>
      </c>
      <c r="D1526" s="9" cm="1">
        <f t="array" aca="1" ref="D1526" ca="1">INDEX(Subscribers!$F$2:$F$1001, INT((ROW()-2)/12)+1)</f>
        <v>45597</v>
      </c>
      <c r="E1526" s="5" cm="1">
        <f t="array" aca="1" ref="E1526" ca="1">INDEX(Subscribers!$Q$2:$Q$1001, INT((ROW()-2)/12)+1)</f>
        <v>999</v>
      </c>
      <c r="F1526" s="5">
        <f t="shared" ca="1" si="100"/>
        <v>0</v>
      </c>
      <c r="G1526" s="5">
        <f t="shared" ca="1" si="101"/>
        <v>0</v>
      </c>
      <c r="H1526" s="7" cm="1">
        <f t="array" aca="1" ref="H1526" ca="1">INDEX(Subscribers!$G$2:$G$1001, INT((ROW()-2)/12)+1)</f>
        <v>14.99</v>
      </c>
      <c r="I1526">
        <f t="shared" ca="1" si="102"/>
        <v>0</v>
      </c>
    </row>
    <row r="1527" spans="1:9">
      <c r="A1527" cm="1">
        <f t="array" ref="A1527">INDEX(Subscribers!$A$2:$A$1001, INT((ROW()-2)/12)+1)</f>
        <v>128</v>
      </c>
      <c r="B1527">
        <f t="shared" si="99"/>
        <v>2</v>
      </c>
      <c r="C1527" s="9" cm="1">
        <f t="array" ref="C1527">INDEX(Months!$A$2:$A$13, $B1527)</f>
        <v>45323</v>
      </c>
      <c r="D1527" s="9" cm="1">
        <f t="array" aca="1" ref="D1527" ca="1">INDEX(Subscribers!$F$2:$F$1001, INT((ROW()-2)/12)+1)</f>
        <v>45597</v>
      </c>
      <c r="E1527" s="5" cm="1">
        <f t="array" aca="1" ref="E1527" ca="1">INDEX(Subscribers!$Q$2:$Q$1001, INT((ROW()-2)/12)+1)</f>
        <v>999</v>
      </c>
      <c r="F1527" s="5">
        <f t="shared" ca="1" si="100"/>
        <v>0</v>
      </c>
      <c r="G1527" s="5">
        <f t="shared" ca="1" si="101"/>
        <v>0</v>
      </c>
      <c r="H1527" s="7" cm="1">
        <f t="array" aca="1" ref="H1527" ca="1">INDEX(Subscribers!$G$2:$G$1001, INT((ROW()-2)/12)+1)</f>
        <v>14.99</v>
      </c>
      <c r="I1527">
        <f t="shared" ca="1" si="102"/>
        <v>0</v>
      </c>
    </row>
    <row r="1528" spans="1:9">
      <c r="A1528" cm="1">
        <f t="array" ref="A1528">INDEX(Subscribers!$A$2:$A$1001, INT((ROW()-2)/12)+1)</f>
        <v>128</v>
      </c>
      <c r="B1528">
        <f t="shared" si="99"/>
        <v>3</v>
      </c>
      <c r="C1528" s="9" cm="1">
        <f t="array" ref="C1528">INDEX(Months!$A$2:$A$13, $B1528)</f>
        <v>45352</v>
      </c>
      <c r="D1528" s="9" cm="1">
        <f t="array" aca="1" ref="D1528" ca="1">INDEX(Subscribers!$F$2:$F$1001, INT((ROW()-2)/12)+1)</f>
        <v>45597</v>
      </c>
      <c r="E1528" s="5" cm="1">
        <f t="array" aca="1" ref="E1528" ca="1">INDEX(Subscribers!$Q$2:$Q$1001, INT((ROW()-2)/12)+1)</f>
        <v>999</v>
      </c>
      <c r="F1528" s="5">
        <f t="shared" ca="1" si="100"/>
        <v>0</v>
      </c>
      <c r="G1528" s="5">
        <f t="shared" ca="1" si="101"/>
        <v>0</v>
      </c>
      <c r="H1528" s="7" cm="1">
        <f t="array" aca="1" ref="H1528" ca="1">INDEX(Subscribers!$G$2:$G$1001, INT((ROW()-2)/12)+1)</f>
        <v>14.99</v>
      </c>
      <c r="I1528">
        <f t="shared" ca="1" si="102"/>
        <v>0</v>
      </c>
    </row>
    <row r="1529" spans="1:9">
      <c r="A1529" cm="1">
        <f t="array" ref="A1529">INDEX(Subscribers!$A$2:$A$1001, INT((ROW()-2)/12)+1)</f>
        <v>128</v>
      </c>
      <c r="B1529">
        <f t="shared" si="99"/>
        <v>4</v>
      </c>
      <c r="C1529" s="9" cm="1">
        <f t="array" ref="C1529">INDEX(Months!$A$2:$A$13, $B1529)</f>
        <v>45383</v>
      </c>
      <c r="D1529" s="9" cm="1">
        <f t="array" aca="1" ref="D1529" ca="1">INDEX(Subscribers!$F$2:$F$1001, INT((ROW()-2)/12)+1)</f>
        <v>45597</v>
      </c>
      <c r="E1529" s="5" cm="1">
        <f t="array" aca="1" ref="E1529" ca="1">INDEX(Subscribers!$Q$2:$Q$1001, INT((ROW()-2)/12)+1)</f>
        <v>999</v>
      </c>
      <c r="F1529" s="5">
        <f t="shared" ca="1" si="100"/>
        <v>0</v>
      </c>
      <c r="G1529" s="5">
        <f t="shared" ca="1" si="101"/>
        <v>0</v>
      </c>
      <c r="H1529" s="7" cm="1">
        <f t="array" aca="1" ref="H1529" ca="1">INDEX(Subscribers!$G$2:$G$1001, INT((ROW()-2)/12)+1)</f>
        <v>14.99</v>
      </c>
      <c r="I1529">
        <f t="shared" ca="1" si="102"/>
        <v>0</v>
      </c>
    </row>
    <row r="1530" spans="1:9">
      <c r="A1530" cm="1">
        <f t="array" ref="A1530">INDEX(Subscribers!$A$2:$A$1001, INT((ROW()-2)/12)+1)</f>
        <v>128</v>
      </c>
      <c r="B1530">
        <f t="shared" si="99"/>
        <v>5</v>
      </c>
      <c r="C1530" s="9" cm="1">
        <f t="array" ref="C1530">INDEX(Months!$A$2:$A$13, $B1530)</f>
        <v>45413</v>
      </c>
      <c r="D1530" s="9" cm="1">
        <f t="array" aca="1" ref="D1530" ca="1">INDEX(Subscribers!$F$2:$F$1001, INT((ROW()-2)/12)+1)</f>
        <v>45597</v>
      </c>
      <c r="E1530" s="5" cm="1">
        <f t="array" aca="1" ref="E1530" ca="1">INDEX(Subscribers!$Q$2:$Q$1001, INT((ROW()-2)/12)+1)</f>
        <v>999</v>
      </c>
      <c r="F1530" s="5">
        <f t="shared" ca="1" si="100"/>
        <v>0</v>
      </c>
      <c r="G1530" s="5">
        <f t="shared" ca="1" si="101"/>
        <v>0</v>
      </c>
      <c r="H1530" s="7" cm="1">
        <f t="array" aca="1" ref="H1530" ca="1">INDEX(Subscribers!$G$2:$G$1001, INT((ROW()-2)/12)+1)</f>
        <v>14.99</v>
      </c>
      <c r="I1530">
        <f t="shared" ca="1" si="102"/>
        <v>0</v>
      </c>
    </row>
    <row r="1531" spans="1:9">
      <c r="A1531" cm="1">
        <f t="array" ref="A1531">INDEX(Subscribers!$A$2:$A$1001, INT((ROW()-2)/12)+1)</f>
        <v>128</v>
      </c>
      <c r="B1531">
        <f t="shared" si="99"/>
        <v>6</v>
      </c>
      <c r="C1531" s="9" cm="1">
        <f t="array" ref="C1531">INDEX(Months!$A$2:$A$13, $B1531)</f>
        <v>45444</v>
      </c>
      <c r="D1531" s="9" cm="1">
        <f t="array" aca="1" ref="D1531" ca="1">INDEX(Subscribers!$F$2:$F$1001, INT((ROW()-2)/12)+1)</f>
        <v>45597</v>
      </c>
      <c r="E1531" s="5" cm="1">
        <f t="array" aca="1" ref="E1531" ca="1">INDEX(Subscribers!$Q$2:$Q$1001, INT((ROW()-2)/12)+1)</f>
        <v>999</v>
      </c>
      <c r="F1531" s="5">
        <f t="shared" ca="1" si="100"/>
        <v>0</v>
      </c>
      <c r="G1531" s="5">
        <f t="shared" ca="1" si="101"/>
        <v>0</v>
      </c>
      <c r="H1531" s="7" cm="1">
        <f t="array" aca="1" ref="H1531" ca="1">INDEX(Subscribers!$G$2:$G$1001, INT((ROW()-2)/12)+1)</f>
        <v>14.99</v>
      </c>
      <c r="I1531">
        <f t="shared" ca="1" si="102"/>
        <v>0</v>
      </c>
    </row>
    <row r="1532" spans="1:9">
      <c r="A1532" cm="1">
        <f t="array" ref="A1532">INDEX(Subscribers!$A$2:$A$1001, INT((ROW()-2)/12)+1)</f>
        <v>128</v>
      </c>
      <c r="B1532">
        <f t="shared" si="99"/>
        <v>7</v>
      </c>
      <c r="C1532" s="9" cm="1">
        <f t="array" ref="C1532">INDEX(Months!$A$2:$A$13, $B1532)</f>
        <v>45474</v>
      </c>
      <c r="D1532" s="9" cm="1">
        <f t="array" aca="1" ref="D1532" ca="1">INDEX(Subscribers!$F$2:$F$1001, INT((ROW()-2)/12)+1)</f>
        <v>45597</v>
      </c>
      <c r="E1532" s="5" cm="1">
        <f t="array" aca="1" ref="E1532" ca="1">INDEX(Subscribers!$Q$2:$Q$1001, INT((ROW()-2)/12)+1)</f>
        <v>999</v>
      </c>
      <c r="F1532" s="5">
        <f t="shared" ca="1" si="100"/>
        <v>0</v>
      </c>
      <c r="G1532" s="5">
        <f t="shared" ca="1" si="101"/>
        <v>0</v>
      </c>
      <c r="H1532" s="7" cm="1">
        <f t="array" aca="1" ref="H1532" ca="1">INDEX(Subscribers!$G$2:$G$1001, INT((ROW()-2)/12)+1)</f>
        <v>14.99</v>
      </c>
      <c r="I1532">
        <f t="shared" ca="1" si="102"/>
        <v>0</v>
      </c>
    </row>
    <row r="1533" spans="1:9">
      <c r="A1533" cm="1">
        <f t="array" ref="A1533">INDEX(Subscribers!$A$2:$A$1001, INT((ROW()-2)/12)+1)</f>
        <v>128</v>
      </c>
      <c r="B1533">
        <f t="shared" si="99"/>
        <v>8</v>
      </c>
      <c r="C1533" s="9" cm="1">
        <f t="array" ref="C1533">INDEX(Months!$A$2:$A$13, $B1533)</f>
        <v>45505</v>
      </c>
      <c r="D1533" s="9" cm="1">
        <f t="array" aca="1" ref="D1533" ca="1">INDEX(Subscribers!$F$2:$F$1001, INT((ROW()-2)/12)+1)</f>
        <v>45597</v>
      </c>
      <c r="E1533" s="5" cm="1">
        <f t="array" aca="1" ref="E1533" ca="1">INDEX(Subscribers!$Q$2:$Q$1001, INT((ROW()-2)/12)+1)</f>
        <v>999</v>
      </c>
      <c r="F1533" s="5">
        <f t="shared" ca="1" si="100"/>
        <v>0</v>
      </c>
      <c r="G1533" s="5">
        <f t="shared" ca="1" si="101"/>
        <v>0</v>
      </c>
      <c r="H1533" s="7" cm="1">
        <f t="array" aca="1" ref="H1533" ca="1">INDEX(Subscribers!$G$2:$G$1001, INT((ROW()-2)/12)+1)</f>
        <v>14.99</v>
      </c>
      <c r="I1533">
        <f t="shared" ca="1" si="102"/>
        <v>0</v>
      </c>
    </row>
    <row r="1534" spans="1:9">
      <c r="A1534" cm="1">
        <f t="array" ref="A1534">INDEX(Subscribers!$A$2:$A$1001, INT((ROW()-2)/12)+1)</f>
        <v>128</v>
      </c>
      <c r="B1534">
        <f t="shared" si="99"/>
        <v>9</v>
      </c>
      <c r="C1534" s="9" cm="1">
        <f t="array" ref="C1534">INDEX(Months!$A$2:$A$13, $B1534)</f>
        <v>45536</v>
      </c>
      <c r="D1534" s="9" cm="1">
        <f t="array" aca="1" ref="D1534" ca="1">INDEX(Subscribers!$F$2:$F$1001, INT((ROW()-2)/12)+1)</f>
        <v>45597</v>
      </c>
      <c r="E1534" s="5" cm="1">
        <f t="array" aca="1" ref="E1534" ca="1">INDEX(Subscribers!$Q$2:$Q$1001, INT((ROW()-2)/12)+1)</f>
        <v>999</v>
      </c>
      <c r="F1534" s="5">
        <f t="shared" ca="1" si="100"/>
        <v>0</v>
      </c>
      <c r="G1534" s="5">
        <f t="shared" ca="1" si="101"/>
        <v>0</v>
      </c>
      <c r="H1534" s="7" cm="1">
        <f t="array" aca="1" ref="H1534" ca="1">INDEX(Subscribers!$G$2:$G$1001, INT((ROW()-2)/12)+1)</f>
        <v>14.99</v>
      </c>
      <c r="I1534">
        <f t="shared" ca="1" si="102"/>
        <v>0</v>
      </c>
    </row>
    <row r="1535" spans="1:9">
      <c r="A1535" cm="1">
        <f t="array" ref="A1535">INDEX(Subscribers!$A$2:$A$1001, INT((ROW()-2)/12)+1)</f>
        <v>128</v>
      </c>
      <c r="B1535">
        <f t="shared" si="99"/>
        <v>10</v>
      </c>
      <c r="C1535" s="9" cm="1">
        <f t="array" ref="C1535">INDEX(Months!$A$2:$A$13, $B1535)</f>
        <v>45566</v>
      </c>
      <c r="D1535" s="9" cm="1">
        <f t="array" aca="1" ref="D1535" ca="1">INDEX(Subscribers!$F$2:$F$1001, INT((ROW()-2)/12)+1)</f>
        <v>45597</v>
      </c>
      <c r="E1535" s="5" cm="1">
        <f t="array" aca="1" ref="E1535" ca="1">INDEX(Subscribers!$Q$2:$Q$1001, INT((ROW()-2)/12)+1)</f>
        <v>999</v>
      </c>
      <c r="F1535" s="5">
        <f t="shared" ca="1" si="100"/>
        <v>0</v>
      </c>
      <c r="G1535" s="5">
        <f t="shared" ca="1" si="101"/>
        <v>0</v>
      </c>
      <c r="H1535" s="7" cm="1">
        <f t="array" aca="1" ref="H1535" ca="1">INDEX(Subscribers!$G$2:$G$1001, INT((ROW()-2)/12)+1)</f>
        <v>14.99</v>
      </c>
      <c r="I1535">
        <f t="shared" ca="1" si="102"/>
        <v>0</v>
      </c>
    </row>
    <row r="1536" spans="1:9">
      <c r="A1536" cm="1">
        <f t="array" ref="A1536">INDEX(Subscribers!$A$2:$A$1001, INT((ROW()-2)/12)+1)</f>
        <v>128</v>
      </c>
      <c r="B1536">
        <f t="shared" si="99"/>
        <v>11</v>
      </c>
      <c r="C1536" s="9" cm="1">
        <f t="array" ref="C1536">INDEX(Months!$A$2:$A$13, $B1536)</f>
        <v>45597</v>
      </c>
      <c r="D1536" s="9" cm="1">
        <f t="array" aca="1" ref="D1536" ca="1">INDEX(Subscribers!$F$2:$F$1001, INT((ROW()-2)/12)+1)</f>
        <v>45597</v>
      </c>
      <c r="E1536" s="5" cm="1">
        <f t="array" aca="1" ref="E1536" ca="1">INDEX(Subscribers!$Q$2:$Q$1001, INT((ROW()-2)/12)+1)</f>
        <v>999</v>
      </c>
      <c r="F1536" s="5">
        <f t="shared" ca="1" si="100"/>
        <v>1</v>
      </c>
      <c r="G1536" s="5">
        <f t="shared" ca="1" si="101"/>
        <v>0</v>
      </c>
      <c r="H1536" s="7" cm="1">
        <f t="array" aca="1" ref="H1536" ca="1">INDEX(Subscribers!$G$2:$G$1001, INT((ROW()-2)/12)+1)</f>
        <v>14.99</v>
      </c>
      <c r="I1536">
        <f t="shared" ca="1" si="102"/>
        <v>14.99</v>
      </c>
    </row>
    <row r="1537" spans="1:9">
      <c r="A1537" cm="1">
        <f t="array" ref="A1537">INDEX(Subscribers!$A$2:$A$1001, INT((ROW()-2)/12)+1)</f>
        <v>128</v>
      </c>
      <c r="B1537">
        <f t="shared" si="99"/>
        <v>12</v>
      </c>
      <c r="C1537" s="9" cm="1">
        <f t="array" ref="C1537">INDEX(Months!$A$2:$A$13, $B1537)</f>
        <v>45627</v>
      </c>
      <c r="D1537" s="9" cm="1">
        <f t="array" aca="1" ref="D1537" ca="1">INDEX(Subscribers!$F$2:$F$1001, INT((ROW()-2)/12)+1)</f>
        <v>45597</v>
      </c>
      <c r="E1537" s="5" cm="1">
        <f t="array" aca="1" ref="E1537" ca="1">INDEX(Subscribers!$Q$2:$Q$1001, INT((ROW()-2)/12)+1)</f>
        <v>999</v>
      </c>
      <c r="F1537" s="5">
        <f t="shared" ca="1" si="100"/>
        <v>1</v>
      </c>
      <c r="G1537" s="5">
        <f t="shared" ca="1" si="101"/>
        <v>0</v>
      </c>
      <c r="H1537" s="7" cm="1">
        <f t="array" aca="1" ref="H1537" ca="1">INDEX(Subscribers!$G$2:$G$1001, INT((ROW()-2)/12)+1)</f>
        <v>14.99</v>
      </c>
      <c r="I1537">
        <f t="shared" ca="1" si="102"/>
        <v>14.99</v>
      </c>
    </row>
    <row r="1538" spans="1:9">
      <c r="A1538" cm="1">
        <f t="array" ref="A1538">INDEX(Subscribers!$A$2:$A$1001, INT((ROW()-2)/12)+1)</f>
        <v>129</v>
      </c>
      <c r="B1538">
        <f t="shared" si="99"/>
        <v>1</v>
      </c>
      <c r="C1538" s="9" cm="1">
        <f t="array" ref="C1538">INDEX(Months!$A$2:$A$13, $B1538)</f>
        <v>45292</v>
      </c>
      <c r="D1538" s="9" cm="1">
        <f t="array" aca="1" ref="D1538" ca="1">INDEX(Subscribers!$F$2:$F$1001, INT((ROW()-2)/12)+1)</f>
        <v>45413</v>
      </c>
      <c r="E1538" s="5" cm="1">
        <f t="array" aca="1" ref="E1538" ca="1">INDEX(Subscribers!$Q$2:$Q$1001, INT((ROW()-2)/12)+1)</f>
        <v>3</v>
      </c>
      <c r="F1538" s="5">
        <f t="shared" ca="1" si="100"/>
        <v>0</v>
      </c>
      <c r="G1538" s="5">
        <f t="shared" ca="1" si="101"/>
        <v>0</v>
      </c>
      <c r="H1538" s="7" cm="1">
        <f t="array" aca="1" ref="H1538" ca="1">INDEX(Subscribers!$G$2:$G$1001, INT((ROW()-2)/12)+1)</f>
        <v>21.98</v>
      </c>
      <c r="I1538">
        <f t="shared" ca="1" si="102"/>
        <v>0</v>
      </c>
    </row>
    <row r="1539" spans="1:9">
      <c r="A1539" cm="1">
        <f t="array" ref="A1539">INDEX(Subscribers!$A$2:$A$1001, INT((ROW()-2)/12)+1)</f>
        <v>129</v>
      </c>
      <c r="B1539">
        <f t="shared" ref="B1539:B1602" si="103">MOD(ROW()-2,12)+1</f>
        <v>2</v>
      </c>
      <c r="C1539" s="9" cm="1">
        <f t="array" ref="C1539">INDEX(Months!$A$2:$A$13, $B1539)</f>
        <v>45323</v>
      </c>
      <c r="D1539" s="9" cm="1">
        <f t="array" aca="1" ref="D1539" ca="1">INDEX(Subscribers!$F$2:$F$1001, INT((ROW()-2)/12)+1)</f>
        <v>45413</v>
      </c>
      <c r="E1539" s="5" cm="1">
        <f t="array" aca="1" ref="E1539" ca="1">INDEX(Subscribers!$Q$2:$Q$1001, INT((ROW()-2)/12)+1)</f>
        <v>3</v>
      </c>
      <c r="F1539" s="5">
        <f t="shared" ref="F1539:F1602" ca="1" si="104">--( AND($C1539&gt;=$D1539, IF($E1539=999, TRUE, $B1539&lt;$E1539)) )</f>
        <v>0</v>
      </c>
      <c r="G1539" s="5">
        <f t="shared" ref="G1539:G1602" ca="1" si="105">IF($E1539=999,0,IF($B1539=$E1539,1,0))</f>
        <v>0</v>
      </c>
      <c r="H1539" s="7" cm="1">
        <f t="array" aca="1" ref="H1539" ca="1">INDEX(Subscribers!$G$2:$G$1001, INT((ROW()-2)/12)+1)</f>
        <v>21.98</v>
      </c>
      <c r="I1539">
        <f t="shared" ref="I1539:I1602" ca="1" si="106">IF($F1539=1,$H1539,0)</f>
        <v>0</v>
      </c>
    </row>
    <row r="1540" spans="1:9">
      <c r="A1540" cm="1">
        <f t="array" ref="A1540">INDEX(Subscribers!$A$2:$A$1001, INT((ROW()-2)/12)+1)</f>
        <v>129</v>
      </c>
      <c r="B1540">
        <f t="shared" si="103"/>
        <v>3</v>
      </c>
      <c r="C1540" s="9" cm="1">
        <f t="array" ref="C1540">INDEX(Months!$A$2:$A$13, $B1540)</f>
        <v>45352</v>
      </c>
      <c r="D1540" s="9" cm="1">
        <f t="array" aca="1" ref="D1540" ca="1">INDEX(Subscribers!$F$2:$F$1001, INT((ROW()-2)/12)+1)</f>
        <v>45413</v>
      </c>
      <c r="E1540" s="5" cm="1">
        <f t="array" aca="1" ref="E1540" ca="1">INDEX(Subscribers!$Q$2:$Q$1001, INT((ROW()-2)/12)+1)</f>
        <v>3</v>
      </c>
      <c r="F1540" s="5">
        <f t="shared" ca="1" si="104"/>
        <v>0</v>
      </c>
      <c r="G1540" s="5">
        <f t="shared" ca="1" si="105"/>
        <v>1</v>
      </c>
      <c r="H1540" s="7" cm="1">
        <f t="array" aca="1" ref="H1540" ca="1">INDEX(Subscribers!$G$2:$G$1001, INT((ROW()-2)/12)+1)</f>
        <v>21.98</v>
      </c>
      <c r="I1540">
        <f t="shared" ca="1" si="106"/>
        <v>0</v>
      </c>
    </row>
    <row r="1541" spans="1:9">
      <c r="A1541" cm="1">
        <f t="array" ref="A1541">INDEX(Subscribers!$A$2:$A$1001, INT((ROW()-2)/12)+1)</f>
        <v>129</v>
      </c>
      <c r="B1541">
        <f t="shared" si="103"/>
        <v>4</v>
      </c>
      <c r="C1541" s="9" cm="1">
        <f t="array" ref="C1541">INDEX(Months!$A$2:$A$13, $B1541)</f>
        <v>45383</v>
      </c>
      <c r="D1541" s="9" cm="1">
        <f t="array" aca="1" ref="D1541" ca="1">INDEX(Subscribers!$F$2:$F$1001, INT((ROW()-2)/12)+1)</f>
        <v>45413</v>
      </c>
      <c r="E1541" s="5" cm="1">
        <f t="array" aca="1" ref="E1541" ca="1">INDEX(Subscribers!$Q$2:$Q$1001, INT((ROW()-2)/12)+1)</f>
        <v>3</v>
      </c>
      <c r="F1541" s="5">
        <f t="shared" ca="1" si="104"/>
        <v>0</v>
      </c>
      <c r="G1541" s="5">
        <f t="shared" ca="1" si="105"/>
        <v>0</v>
      </c>
      <c r="H1541" s="7" cm="1">
        <f t="array" aca="1" ref="H1541" ca="1">INDEX(Subscribers!$G$2:$G$1001, INT((ROW()-2)/12)+1)</f>
        <v>21.98</v>
      </c>
      <c r="I1541">
        <f t="shared" ca="1" si="106"/>
        <v>0</v>
      </c>
    </row>
    <row r="1542" spans="1:9">
      <c r="A1542" cm="1">
        <f t="array" ref="A1542">INDEX(Subscribers!$A$2:$A$1001, INT((ROW()-2)/12)+1)</f>
        <v>129</v>
      </c>
      <c r="B1542">
        <f t="shared" si="103"/>
        <v>5</v>
      </c>
      <c r="C1542" s="9" cm="1">
        <f t="array" ref="C1542">INDEX(Months!$A$2:$A$13, $B1542)</f>
        <v>45413</v>
      </c>
      <c r="D1542" s="9" cm="1">
        <f t="array" aca="1" ref="D1542" ca="1">INDEX(Subscribers!$F$2:$F$1001, INT((ROW()-2)/12)+1)</f>
        <v>45413</v>
      </c>
      <c r="E1542" s="5" cm="1">
        <f t="array" aca="1" ref="E1542" ca="1">INDEX(Subscribers!$Q$2:$Q$1001, INT((ROW()-2)/12)+1)</f>
        <v>3</v>
      </c>
      <c r="F1542" s="5">
        <f t="shared" ca="1" si="104"/>
        <v>0</v>
      </c>
      <c r="G1542" s="5">
        <f t="shared" ca="1" si="105"/>
        <v>0</v>
      </c>
      <c r="H1542" s="7" cm="1">
        <f t="array" aca="1" ref="H1542" ca="1">INDEX(Subscribers!$G$2:$G$1001, INT((ROW()-2)/12)+1)</f>
        <v>21.98</v>
      </c>
      <c r="I1542">
        <f t="shared" ca="1" si="106"/>
        <v>0</v>
      </c>
    </row>
    <row r="1543" spans="1:9">
      <c r="A1543" cm="1">
        <f t="array" ref="A1543">INDEX(Subscribers!$A$2:$A$1001, INT((ROW()-2)/12)+1)</f>
        <v>129</v>
      </c>
      <c r="B1543">
        <f t="shared" si="103"/>
        <v>6</v>
      </c>
      <c r="C1543" s="9" cm="1">
        <f t="array" ref="C1543">INDEX(Months!$A$2:$A$13, $B1543)</f>
        <v>45444</v>
      </c>
      <c r="D1543" s="9" cm="1">
        <f t="array" aca="1" ref="D1543" ca="1">INDEX(Subscribers!$F$2:$F$1001, INT((ROW()-2)/12)+1)</f>
        <v>45413</v>
      </c>
      <c r="E1543" s="5" cm="1">
        <f t="array" aca="1" ref="E1543" ca="1">INDEX(Subscribers!$Q$2:$Q$1001, INT((ROW()-2)/12)+1)</f>
        <v>3</v>
      </c>
      <c r="F1543" s="5">
        <f t="shared" ca="1" si="104"/>
        <v>0</v>
      </c>
      <c r="G1543" s="5">
        <f t="shared" ca="1" si="105"/>
        <v>0</v>
      </c>
      <c r="H1543" s="7" cm="1">
        <f t="array" aca="1" ref="H1543" ca="1">INDEX(Subscribers!$G$2:$G$1001, INT((ROW()-2)/12)+1)</f>
        <v>21.98</v>
      </c>
      <c r="I1543">
        <f t="shared" ca="1" si="106"/>
        <v>0</v>
      </c>
    </row>
    <row r="1544" spans="1:9">
      <c r="A1544" cm="1">
        <f t="array" ref="A1544">INDEX(Subscribers!$A$2:$A$1001, INT((ROW()-2)/12)+1)</f>
        <v>129</v>
      </c>
      <c r="B1544">
        <f t="shared" si="103"/>
        <v>7</v>
      </c>
      <c r="C1544" s="9" cm="1">
        <f t="array" ref="C1544">INDEX(Months!$A$2:$A$13, $B1544)</f>
        <v>45474</v>
      </c>
      <c r="D1544" s="9" cm="1">
        <f t="array" aca="1" ref="D1544" ca="1">INDEX(Subscribers!$F$2:$F$1001, INT((ROW()-2)/12)+1)</f>
        <v>45413</v>
      </c>
      <c r="E1544" s="5" cm="1">
        <f t="array" aca="1" ref="E1544" ca="1">INDEX(Subscribers!$Q$2:$Q$1001, INT((ROW()-2)/12)+1)</f>
        <v>3</v>
      </c>
      <c r="F1544" s="5">
        <f t="shared" ca="1" si="104"/>
        <v>0</v>
      </c>
      <c r="G1544" s="5">
        <f t="shared" ca="1" si="105"/>
        <v>0</v>
      </c>
      <c r="H1544" s="7" cm="1">
        <f t="array" aca="1" ref="H1544" ca="1">INDEX(Subscribers!$G$2:$G$1001, INT((ROW()-2)/12)+1)</f>
        <v>21.98</v>
      </c>
      <c r="I1544">
        <f t="shared" ca="1" si="106"/>
        <v>0</v>
      </c>
    </row>
    <row r="1545" spans="1:9">
      <c r="A1545" cm="1">
        <f t="array" ref="A1545">INDEX(Subscribers!$A$2:$A$1001, INT((ROW()-2)/12)+1)</f>
        <v>129</v>
      </c>
      <c r="B1545">
        <f t="shared" si="103"/>
        <v>8</v>
      </c>
      <c r="C1545" s="9" cm="1">
        <f t="array" ref="C1545">INDEX(Months!$A$2:$A$13, $B1545)</f>
        <v>45505</v>
      </c>
      <c r="D1545" s="9" cm="1">
        <f t="array" aca="1" ref="D1545" ca="1">INDEX(Subscribers!$F$2:$F$1001, INT((ROW()-2)/12)+1)</f>
        <v>45413</v>
      </c>
      <c r="E1545" s="5" cm="1">
        <f t="array" aca="1" ref="E1545" ca="1">INDEX(Subscribers!$Q$2:$Q$1001, INT((ROW()-2)/12)+1)</f>
        <v>3</v>
      </c>
      <c r="F1545" s="5">
        <f t="shared" ca="1" si="104"/>
        <v>0</v>
      </c>
      <c r="G1545" s="5">
        <f t="shared" ca="1" si="105"/>
        <v>0</v>
      </c>
      <c r="H1545" s="7" cm="1">
        <f t="array" aca="1" ref="H1545" ca="1">INDEX(Subscribers!$G$2:$G$1001, INT((ROW()-2)/12)+1)</f>
        <v>21.98</v>
      </c>
      <c r="I1545">
        <f t="shared" ca="1" si="106"/>
        <v>0</v>
      </c>
    </row>
    <row r="1546" spans="1:9">
      <c r="A1546" cm="1">
        <f t="array" ref="A1546">INDEX(Subscribers!$A$2:$A$1001, INT((ROW()-2)/12)+1)</f>
        <v>129</v>
      </c>
      <c r="B1546">
        <f t="shared" si="103"/>
        <v>9</v>
      </c>
      <c r="C1546" s="9" cm="1">
        <f t="array" ref="C1546">INDEX(Months!$A$2:$A$13, $B1546)</f>
        <v>45536</v>
      </c>
      <c r="D1546" s="9" cm="1">
        <f t="array" aca="1" ref="D1546" ca="1">INDEX(Subscribers!$F$2:$F$1001, INT((ROW()-2)/12)+1)</f>
        <v>45413</v>
      </c>
      <c r="E1546" s="5" cm="1">
        <f t="array" aca="1" ref="E1546" ca="1">INDEX(Subscribers!$Q$2:$Q$1001, INT((ROW()-2)/12)+1)</f>
        <v>3</v>
      </c>
      <c r="F1546" s="5">
        <f t="shared" ca="1" si="104"/>
        <v>0</v>
      </c>
      <c r="G1546" s="5">
        <f t="shared" ca="1" si="105"/>
        <v>0</v>
      </c>
      <c r="H1546" s="7" cm="1">
        <f t="array" aca="1" ref="H1546" ca="1">INDEX(Subscribers!$G$2:$G$1001, INT((ROW()-2)/12)+1)</f>
        <v>21.98</v>
      </c>
      <c r="I1546">
        <f t="shared" ca="1" si="106"/>
        <v>0</v>
      </c>
    </row>
    <row r="1547" spans="1:9">
      <c r="A1547" cm="1">
        <f t="array" ref="A1547">INDEX(Subscribers!$A$2:$A$1001, INT((ROW()-2)/12)+1)</f>
        <v>129</v>
      </c>
      <c r="B1547">
        <f t="shared" si="103"/>
        <v>10</v>
      </c>
      <c r="C1547" s="9" cm="1">
        <f t="array" ref="C1547">INDEX(Months!$A$2:$A$13, $B1547)</f>
        <v>45566</v>
      </c>
      <c r="D1547" s="9" cm="1">
        <f t="array" aca="1" ref="D1547" ca="1">INDEX(Subscribers!$F$2:$F$1001, INT((ROW()-2)/12)+1)</f>
        <v>45413</v>
      </c>
      <c r="E1547" s="5" cm="1">
        <f t="array" aca="1" ref="E1547" ca="1">INDEX(Subscribers!$Q$2:$Q$1001, INT((ROW()-2)/12)+1)</f>
        <v>3</v>
      </c>
      <c r="F1547" s="5">
        <f t="shared" ca="1" si="104"/>
        <v>0</v>
      </c>
      <c r="G1547" s="5">
        <f t="shared" ca="1" si="105"/>
        <v>0</v>
      </c>
      <c r="H1547" s="7" cm="1">
        <f t="array" aca="1" ref="H1547" ca="1">INDEX(Subscribers!$G$2:$G$1001, INT((ROW()-2)/12)+1)</f>
        <v>21.98</v>
      </c>
      <c r="I1547">
        <f t="shared" ca="1" si="106"/>
        <v>0</v>
      </c>
    </row>
    <row r="1548" spans="1:9">
      <c r="A1548" cm="1">
        <f t="array" ref="A1548">INDEX(Subscribers!$A$2:$A$1001, INT((ROW()-2)/12)+1)</f>
        <v>129</v>
      </c>
      <c r="B1548">
        <f t="shared" si="103"/>
        <v>11</v>
      </c>
      <c r="C1548" s="9" cm="1">
        <f t="array" ref="C1548">INDEX(Months!$A$2:$A$13, $B1548)</f>
        <v>45597</v>
      </c>
      <c r="D1548" s="9" cm="1">
        <f t="array" aca="1" ref="D1548" ca="1">INDEX(Subscribers!$F$2:$F$1001, INT((ROW()-2)/12)+1)</f>
        <v>45413</v>
      </c>
      <c r="E1548" s="5" cm="1">
        <f t="array" aca="1" ref="E1548" ca="1">INDEX(Subscribers!$Q$2:$Q$1001, INT((ROW()-2)/12)+1)</f>
        <v>3</v>
      </c>
      <c r="F1548" s="5">
        <f t="shared" ca="1" si="104"/>
        <v>0</v>
      </c>
      <c r="G1548" s="5">
        <f t="shared" ca="1" si="105"/>
        <v>0</v>
      </c>
      <c r="H1548" s="7" cm="1">
        <f t="array" aca="1" ref="H1548" ca="1">INDEX(Subscribers!$G$2:$G$1001, INT((ROW()-2)/12)+1)</f>
        <v>21.98</v>
      </c>
      <c r="I1548">
        <f t="shared" ca="1" si="106"/>
        <v>0</v>
      </c>
    </row>
    <row r="1549" spans="1:9">
      <c r="A1549" cm="1">
        <f t="array" ref="A1549">INDEX(Subscribers!$A$2:$A$1001, INT((ROW()-2)/12)+1)</f>
        <v>129</v>
      </c>
      <c r="B1549">
        <f t="shared" si="103"/>
        <v>12</v>
      </c>
      <c r="C1549" s="9" cm="1">
        <f t="array" ref="C1549">INDEX(Months!$A$2:$A$13, $B1549)</f>
        <v>45627</v>
      </c>
      <c r="D1549" s="9" cm="1">
        <f t="array" aca="1" ref="D1549" ca="1">INDEX(Subscribers!$F$2:$F$1001, INT((ROW()-2)/12)+1)</f>
        <v>45413</v>
      </c>
      <c r="E1549" s="5" cm="1">
        <f t="array" aca="1" ref="E1549" ca="1">INDEX(Subscribers!$Q$2:$Q$1001, INT((ROW()-2)/12)+1)</f>
        <v>3</v>
      </c>
      <c r="F1549" s="5">
        <f t="shared" ca="1" si="104"/>
        <v>0</v>
      </c>
      <c r="G1549" s="5">
        <f t="shared" ca="1" si="105"/>
        <v>0</v>
      </c>
      <c r="H1549" s="7" cm="1">
        <f t="array" aca="1" ref="H1549" ca="1">INDEX(Subscribers!$G$2:$G$1001, INT((ROW()-2)/12)+1)</f>
        <v>21.98</v>
      </c>
      <c r="I1549">
        <f t="shared" ca="1" si="106"/>
        <v>0</v>
      </c>
    </row>
    <row r="1550" spans="1:9">
      <c r="A1550" cm="1">
        <f t="array" ref="A1550">INDEX(Subscribers!$A$2:$A$1001, INT((ROW()-2)/12)+1)</f>
        <v>130</v>
      </c>
      <c r="B1550">
        <f t="shared" si="103"/>
        <v>1</v>
      </c>
      <c r="C1550" s="9" cm="1">
        <f t="array" ref="C1550">INDEX(Months!$A$2:$A$13, $B1550)</f>
        <v>45292</v>
      </c>
      <c r="D1550" s="9" cm="1">
        <f t="array" aca="1" ref="D1550" ca="1">INDEX(Subscribers!$F$2:$F$1001, INT((ROW()-2)/12)+1)</f>
        <v>45597</v>
      </c>
      <c r="E1550" s="5" cm="1">
        <f t="array" aca="1" ref="E1550" ca="1">INDEX(Subscribers!$Q$2:$Q$1001, INT((ROW()-2)/12)+1)</f>
        <v>999</v>
      </c>
      <c r="F1550" s="5">
        <f t="shared" ca="1" si="104"/>
        <v>0</v>
      </c>
      <c r="G1550" s="5">
        <f t="shared" ca="1" si="105"/>
        <v>0</v>
      </c>
      <c r="H1550" s="7" cm="1">
        <f t="array" aca="1" ref="H1550" ca="1">INDEX(Subscribers!$G$2:$G$1001, INT((ROW()-2)/12)+1)</f>
        <v>26.979999999999997</v>
      </c>
      <c r="I1550">
        <f t="shared" ca="1" si="106"/>
        <v>0</v>
      </c>
    </row>
    <row r="1551" spans="1:9">
      <c r="A1551" cm="1">
        <f t="array" ref="A1551">INDEX(Subscribers!$A$2:$A$1001, INT((ROW()-2)/12)+1)</f>
        <v>130</v>
      </c>
      <c r="B1551">
        <f t="shared" si="103"/>
        <v>2</v>
      </c>
      <c r="C1551" s="9" cm="1">
        <f t="array" ref="C1551">INDEX(Months!$A$2:$A$13, $B1551)</f>
        <v>45323</v>
      </c>
      <c r="D1551" s="9" cm="1">
        <f t="array" aca="1" ref="D1551" ca="1">INDEX(Subscribers!$F$2:$F$1001, INT((ROW()-2)/12)+1)</f>
        <v>45597</v>
      </c>
      <c r="E1551" s="5" cm="1">
        <f t="array" aca="1" ref="E1551" ca="1">INDEX(Subscribers!$Q$2:$Q$1001, INT((ROW()-2)/12)+1)</f>
        <v>999</v>
      </c>
      <c r="F1551" s="5">
        <f t="shared" ca="1" si="104"/>
        <v>0</v>
      </c>
      <c r="G1551" s="5">
        <f t="shared" ca="1" si="105"/>
        <v>0</v>
      </c>
      <c r="H1551" s="7" cm="1">
        <f t="array" aca="1" ref="H1551" ca="1">INDEX(Subscribers!$G$2:$G$1001, INT((ROW()-2)/12)+1)</f>
        <v>26.979999999999997</v>
      </c>
      <c r="I1551">
        <f t="shared" ca="1" si="106"/>
        <v>0</v>
      </c>
    </row>
    <row r="1552" spans="1:9">
      <c r="A1552" cm="1">
        <f t="array" ref="A1552">INDEX(Subscribers!$A$2:$A$1001, INT((ROW()-2)/12)+1)</f>
        <v>130</v>
      </c>
      <c r="B1552">
        <f t="shared" si="103"/>
        <v>3</v>
      </c>
      <c r="C1552" s="9" cm="1">
        <f t="array" ref="C1552">INDEX(Months!$A$2:$A$13, $B1552)</f>
        <v>45352</v>
      </c>
      <c r="D1552" s="9" cm="1">
        <f t="array" aca="1" ref="D1552" ca="1">INDEX(Subscribers!$F$2:$F$1001, INT((ROW()-2)/12)+1)</f>
        <v>45597</v>
      </c>
      <c r="E1552" s="5" cm="1">
        <f t="array" aca="1" ref="E1552" ca="1">INDEX(Subscribers!$Q$2:$Q$1001, INT((ROW()-2)/12)+1)</f>
        <v>999</v>
      </c>
      <c r="F1552" s="5">
        <f t="shared" ca="1" si="104"/>
        <v>0</v>
      </c>
      <c r="G1552" s="5">
        <f t="shared" ca="1" si="105"/>
        <v>0</v>
      </c>
      <c r="H1552" s="7" cm="1">
        <f t="array" aca="1" ref="H1552" ca="1">INDEX(Subscribers!$G$2:$G$1001, INT((ROW()-2)/12)+1)</f>
        <v>26.979999999999997</v>
      </c>
      <c r="I1552">
        <f t="shared" ca="1" si="106"/>
        <v>0</v>
      </c>
    </row>
    <row r="1553" spans="1:9">
      <c r="A1553" cm="1">
        <f t="array" ref="A1553">INDEX(Subscribers!$A$2:$A$1001, INT((ROW()-2)/12)+1)</f>
        <v>130</v>
      </c>
      <c r="B1553">
        <f t="shared" si="103"/>
        <v>4</v>
      </c>
      <c r="C1553" s="9" cm="1">
        <f t="array" ref="C1553">INDEX(Months!$A$2:$A$13, $B1553)</f>
        <v>45383</v>
      </c>
      <c r="D1553" s="9" cm="1">
        <f t="array" aca="1" ref="D1553" ca="1">INDEX(Subscribers!$F$2:$F$1001, INT((ROW()-2)/12)+1)</f>
        <v>45597</v>
      </c>
      <c r="E1553" s="5" cm="1">
        <f t="array" aca="1" ref="E1553" ca="1">INDEX(Subscribers!$Q$2:$Q$1001, INT((ROW()-2)/12)+1)</f>
        <v>999</v>
      </c>
      <c r="F1553" s="5">
        <f t="shared" ca="1" si="104"/>
        <v>0</v>
      </c>
      <c r="G1553" s="5">
        <f t="shared" ca="1" si="105"/>
        <v>0</v>
      </c>
      <c r="H1553" s="7" cm="1">
        <f t="array" aca="1" ref="H1553" ca="1">INDEX(Subscribers!$G$2:$G$1001, INT((ROW()-2)/12)+1)</f>
        <v>26.979999999999997</v>
      </c>
      <c r="I1553">
        <f t="shared" ca="1" si="106"/>
        <v>0</v>
      </c>
    </row>
    <row r="1554" spans="1:9">
      <c r="A1554" cm="1">
        <f t="array" ref="A1554">INDEX(Subscribers!$A$2:$A$1001, INT((ROW()-2)/12)+1)</f>
        <v>130</v>
      </c>
      <c r="B1554">
        <f t="shared" si="103"/>
        <v>5</v>
      </c>
      <c r="C1554" s="9" cm="1">
        <f t="array" ref="C1554">INDEX(Months!$A$2:$A$13, $B1554)</f>
        <v>45413</v>
      </c>
      <c r="D1554" s="9" cm="1">
        <f t="array" aca="1" ref="D1554" ca="1">INDEX(Subscribers!$F$2:$F$1001, INT((ROW()-2)/12)+1)</f>
        <v>45597</v>
      </c>
      <c r="E1554" s="5" cm="1">
        <f t="array" aca="1" ref="E1554" ca="1">INDEX(Subscribers!$Q$2:$Q$1001, INT((ROW()-2)/12)+1)</f>
        <v>999</v>
      </c>
      <c r="F1554" s="5">
        <f t="shared" ca="1" si="104"/>
        <v>0</v>
      </c>
      <c r="G1554" s="5">
        <f t="shared" ca="1" si="105"/>
        <v>0</v>
      </c>
      <c r="H1554" s="7" cm="1">
        <f t="array" aca="1" ref="H1554" ca="1">INDEX(Subscribers!$G$2:$G$1001, INT((ROW()-2)/12)+1)</f>
        <v>26.979999999999997</v>
      </c>
      <c r="I1554">
        <f t="shared" ca="1" si="106"/>
        <v>0</v>
      </c>
    </row>
    <row r="1555" spans="1:9">
      <c r="A1555" cm="1">
        <f t="array" ref="A1555">INDEX(Subscribers!$A$2:$A$1001, INT((ROW()-2)/12)+1)</f>
        <v>130</v>
      </c>
      <c r="B1555">
        <f t="shared" si="103"/>
        <v>6</v>
      </c>
      <c r="C1555" s="9" cm="1">
        <f t="array" ref="C1555">INDEX(Months!$A$2:$A$13, $B1555)</f>
        <v>45444</v>
      </c>
      <c r="D1555" s="9" cm="1">
        <f t="array" aca="1" ref="D1555" ca="1">INDEX(Subscribers!$F$2:$F$1001, INT((ROW()-2)/12)+1)</f>
        <v>45597</v>
      </c>
      <c r="E1555" s="5" cm="1">
        <f t="array" aca="1" ref="E1555" ca="1">INDEX(Subscribers!$Q$2:$Q$1001, INT((ROW()-2)/12)+1)</f>
        <v>999</v>
      </c>
      <c r="F1555" s="5">
        <f t="shared" ca="1" si="104"/>
        <v>0</v>
      </c>
      <c r="G1555" s="5">
        <f t="shared" ca="1" si="105"/>
        <v>0</v>
      </c>
      <c r="H1555" s="7" cm="1">
        <f t="array" aca="1" ref="H1555" ca="1">INDEX(Subscribers!$G$2:$G$1001, INT((ROW()-2)/12)+1)</f>
        <v>26.979999999999997</v>
      </c>
      <c r="I1555">
        <f t="shared" ca="1" si="106"/>
        <v>0</v>
      </c>
    </row>
    <row r="1556" spans="1:9">
      <c r="A1556" cm="1">
        <f t="array" ref="A1556">INDEX(Subscribers!$A$2:$A$1001, INT((ROW()-2)/12)+1)</f>
        <v>130</v>
      </c>
      <c r="B1556">
        <f t="shared" si="103"/>
        <v>7</v>
      </c>
      <c r="C1556" s="9" cm="1">
        <f t="array" ref="C1556">INDEX(Months!$A$2:$A$13, $B1556)</f>
        <v>45474</v>
      </c>
      <c r="D1556" s="9" cm="1">
        <f t="array" aca="1" ref="D1556" ca="1">INDEX(Subscribers!$F$2:$F$1001, INT((ROW()-2)/12)+1)</f>
        <v>45597</v>
      </c>
      <c r="E1556" s="5" cm="1">
        <f t="array" aca="1" ref="E1556" ca="1">INDEX(Subscribers!$Q$2:$Q$1001, INT((ROW()-2)/12)+1)</f>
        <v>999</v>
      </c>
      <c r="F1556" s="5">
        <f t="shared" ca="1" si="104"/>
        <v>0</v>
      </c>
      <c r="G1556" s="5">
        <f t="shared" ca="1" si="105"/>
        <v>0</v>
      </c>
      <c r="H1556" s="7" cm="1">
        <f t="array" aca="1" ref="H1556" ca="1">INDEX(Subscribers!$G$2:$G$1001, INT((ROW()-2)/12)+1)</f>
        <v>26.979999999999997</v>
      </c>
      <c r="I1556">
        <f t="shared" ca="1" si="106"/>
        <v>0</v>
      </c>
    </row>
    <row r="1557" spans="1:9">
      <c r="A1557" cm="1">
        <f t="array" ref="A1557">INDEX(Subscribers!$A$2:$A$1001, INT((ROW()-2)/12)+1)</f>
        <v>130</v>
      </c>
      <c r="B1557">
        <f t="shared" si="103"/>
        <v>8</v>
      </c>
      <c r="C1557" s="9" cm="1">
        <f t="array" ref="C1557">INDEX(Months!$A$2:$A$13, $B1557)</f>
        <v>45505</v>
      </c>
      <c r="D1557" s="9" cm="1">
        <f t="array" aca="1" ref="D1557" ca="1">INDEX(Subscribers!$F$2:$F$1001, INT((ROW()-2)/12)+1)</f>
        <v>45597</v>
      </c>
      <c r="E1557" s="5" cm="1">
        <f t="array" aca="1" ref="E1557" ca="1">INDEX(Subscribers!$Q$2:$Q$1001, INT((ROW()-2)/12)+1)</f>
        <v>999</v>
      </c>
      <c r="F1557" s="5">
        <f t="shared" ca="1" si="104"/>
        <v>0</v>
      </c>
      <c r="G1557" s="5">
        <f t="shared" ca="1" si="105"/>
        <v>0</v>
      </c>
      <c r="H1557" s="7" cm="1">
        <f t="array" aca="1" ref="H1557" ca="1">INDEX(Subscribers!$G$2:$G$1001, INT((ROW()-2)/12)+1)</f>
        <v>26.979999999999997</v>
      </c>
      <c r="I1557">
        <f t="shared" ca="1" si="106"/>
        <v>0</v>
      </c>
    </row>
    <row r="1558" spans="1:9">
      <c r="A1558" cm="1">
        <f t="array" ref="A1558">INDEX(Subscribers!$A$2:$A$1001, INT((ROW()-2)/12)+1)</f>
        <v>130</v>
      </c>
      <c r="B1558">
        <f t="shared" si="103"/>
        <v>9</v>
      </c>
      <c r="C1558" s="9" cm="1">
        <f t="array" ref="C1558">INDEX(Months!$A$2:$A$13, $B1558)</f>
        <v>45536</v>
      </c>
      <c r="D1558" s="9" cm="1">
        <f t="array" aca="1" ref="D1558" ca="1">INDEX(Subscribers!$F$2:$F$1001, INT((ROW()-2)/12)+1)</f>
        <v>45597</v>
      </c>
      <c r="E1558" s="5" cm="1">
        <f t="array" aca="1" ref="E1558" ca="1">INDEX(Subscribers!$Q$2:$Q$1001, INT((ROW()-2)/12)+1)</f>
        <v>999</v>
      </c>
      <c r="F1558" s="5">
        <f t="shared" ca="1" si="104"/>
        <v>0</v>
      </c>
      <c r="G1558" s="5">
        <f t="shared" ca="1" si="105"/>
        <v>0</v>
      </c>
      <c r="H1558" s="7" cm="1">
        <f t="array" aca="1" ref="H1558" ca="1">INDEX(Subscribers!$G$2:$G$1001, INT((ROW()-2)/12)+1)</f>
        <v>26.979999999999997</v>
      </c>
      <c r="I1558">
        <f t="shared" ca="1" si="106"/>
        <v>0</v>
      </c>
    </row>
    <row r="1559" spans="1:9">
      <c r="A1559" cm="1">
        <f t="array" ref="A1559">INDEX(Subscribers!$A$2:$A$1001, INT((ROW()-2)/12)+1)</f>
        <v>130</v>
      </c>
      <c r="B1559">
        <f t="shared" si="103"/>
        <v>10</v>
      </c>
      <c r="C1559" s="9" cm="1">
        <f t="array" ref="C1559">INDEX(Months!$A$2:$A$13, $B1559)</f>
        <v>45566</v>
      </c>
      <c r="D1559" s="9" cm="1">
        <f t="array" aca="1" ref="D1559" ca="1">INDEX(Subscribers!$F$2:$F$1001, INT((ROW()-2)/12)+1)</f>
        <v>45597</v>
      </c>
      <c r="E1559" s="5" cm="1">
        <f t="array" aca="1" ref="E1559" ca="1">INDEX(Subscribers!$Q$2:$Q$1001, INT((ROW()-2)/12)+1)</f>
        <v>999</v>
      </c>
      <c r="F1559" s="5">
        <f t="shared" ca="1" si="104"/>
        <v>0</v>
      </c>
      <c r="G1559" s="5">
        <f t="shared" ca="1" si="105"/>
        <v>0</v>
      </c>
      <c r="H1559" s="7" cm="1">
        <f t="array" aca="1" ref="H1559" ca="1">INDEX(Subscribers!$G$2:$G$1001, INT((ROW()-2)/12)+1)</f>
        <v>26.979999999999997</v>
      </c>
      <c r="I1559">
        <f t="shared" ca="1" si="106"/>
        <v>0</v>
      </c>
    </row>
    <row r="1560" spans="1:9">
      <c r="A1560" cm="1">
        <f t="array" ref="A1560">INDEX(Subscribers!$A$2:$A$1001, INT((ROW()-2)/12)+1)</f>
        <v>130</v>
      </c>
      <c r="B1560">
        <f t="shared" si="103"/>
        <v>11</v>
      </c>
      <c r="C1560" s="9" cm="1">
        <f t="array" ref="C1560">INDEX(Months!$A$2:$A$13, $B1560)</f>
        <v>45597</v>
      </c>
      <c r="D1560" s="9" cm="1">
        <f t="array" aca="1" ref="D1560" ca="1">INDEX(Subscribers!$F$2:$F$1001, INT((ROW()-2)/12)+1)</f>
        <v>45597</v>
      </c>
      <c r="E1560" s="5" cm="1">
        <f t="array" aca="1" ref="E1560" ca="1">INDEX(Subscribers!$Q$2:$Q$1001, INT((ROW()-2)/12)+1)</f>
        <v>999</v>
      </c>
      <c r="F1560" s="5">
        <f t="shared" ca="1" si="104"/>
        <v>1</v>
      </c>
      <c r="G1560" s="5">
        <f t="shared" ca="1" si="105"/>
        <v>0</v>
      </c>
      <c r="H1560" s="7" cm="1">
        <f t="array" aca="1" ref="H1560" ca="1">INDEX(Subscribers!$G$2:$G$1001, INT((ROW()-2)/12)+1)</f>
        <v>26.979999999999997</v>
      </c>
      <c r="I1560">
        <f t="shared" ca="1" si="106"/>
        <v>26.979999999999997</v>
      </c>
    </row>
    <row r="1561" spans="1:9">
      <c r="A1561" cm="1">
        <f t="array" ref="A1561">INDEX(Subscribers!$A$2:$A$1001, INT((ROW()-2)/12)+1)</f>
        <v>130</v>
      </c>
      <c r="B1561">
        <f t="shared" si="103"/>
        <v>12</v>
      </c>
      <c r="C1561" s="9" cm="1">
        <f t="array" ref="C1561">INDEX(Months!$A$2:$A$13, $B1561)</f>
        <v>45627</v>
      </c>
      <c r="D1561" s="9" cm="1">
        <f t="array" aca="1" ref="D1561" ca="1">INDEX(Subscribers!$F$2:$F$1001, INT((ROW()-2)/12)+1)</f>
        <v>45597</v>
      </c>
      <c r="E1561" s="5" cm="1">
        <f t="array" aca="1" ref="E1561" ca="1">INDEX(Subscribers!$Q$2:$Q$1001, INT((ROW()-2)/12)+1)</f>
        <v>999</v>
      </c>
      <c r="F1561" s="5">
        <f t="shared" ca="1" si="104"/>
        <v>1</v>
      </c>
      <c r="G1561" s="5">
        <f t="shared" ca="1" si="105"/>
        <v>0</v>
      </c>
      <c r="H1561" s="7" cm="1">
        <f t="array" aca="1" ref="H1561" ca="1">INDEX(Subscribers!$G$2:$G$1001, INT((ROW()-2)/12)+1)</f>
        <v>26.979999999999997</v>
      </c>
      <c r="I1561">
        <f t="shared" ca="1" si="106"/>
        <v>26.979999999999997</v>
      </c>
    </row>
    <row r="1562" spans="1:9">
      <c r="A1562" cm="1">
        <f t="array" ref="A1562">INDEX(Subscribers!$A$2:$A$1001, INT((ROW()-2)/12)+1)</f>
        <v>131</v>
      </c>
      <c r="B1562">
        <f t="shared" si="103"/>
        <v>1</v>
      </c>
      <c r="C1562" s="9" cm="1">
        <f t="array" ref="C1562">INDEX(Months!$A$2:$A$13, $B1562)</f>
        <v>45292</v>
      </c>
      <c r="D1562" s="9" cm="1">
        <f t="array" aca="1" ref="D1562" ca="1">INDEX(Subscribers!$F$2:$F$1001, INT((ROW()-2)/12)+1)</f>
        <v>45444</v>
      </c>
      <c r="E1562" s="5" cm="1">
        <f t="array" aca="1" ref="E1562" ca="1">INDEX(Subscribers!$Q$2:$Q$1001, INT((ROW()-2)/12)+1)</f>
        <v>8</v>
      </c>
      <c r="F1562" s="5">
        <f t="shared" ca="1" si="104"/>
        <v>0</v>
      </c>
      <c r="G1562" s="5">
        <f t="shared" ca="1" si="105"/>
        <v>0</v>
      </c>
      <c r="H1562" s="7" cm="1">
        <f t="array" aca="1" ref="H1562" ca="1">INDEX(Subscribers!$G$2:$G$1001, INT((ROW()-2)/12)+1)</f>
        <v>41.97</v>
      </c>
      <c r="I1562">
        <f t="shared" ca="1" si="106"/>
        <v>0</v>
      </c>
    </row>
    <row r="1563" spans="1:9">
      <c r="A1563" cm="1">
        <f t="array" ref="A1563">INDEX(Subscribers!$A$2:$A$1001, INT((ROW()-2)/12)+1)</f>
        <v>131</v>
      </c>
      <c r="B1563">
        <f t="shared" si="103"/>
        <v>2</v>
      </c>
      <c r="C1563" s="9" cm="1">
        <f t="array" ref="C1563">INDEX(Months!$A$2:$A$13, $B1563)</f>
        <v>45323</v>
      </c>
      <c r="D1563" s="9" cm="1">
        <f t="array" aca="1" ref="D1563" ca="1">INDEX(Subscribers!$F$2:$F$1001, INT((ROW()-2)/12)+1)</f>
        <v>45444</v>
      </c>
      <c r="E1563" s="5" cm="1">
        <f t="array" aca="1" ref="E1563" ca="1">INDEX(Subscribers!$Q$2:$Q$1001, INT((ROW()-2)/12)+1)</f>
        <v>8</v>
      </c>
      <c r="F1563" s="5">
        <f t="shared" ca="1" si="104"/>
        <v>0</v>
      </c>
      <c r="G1563" s="5">
        <f t="shared" ca="1" si="105"/>
        <v>0</v>
      </c>
      <c r="H1563" s="7" cm="1">
        <f t="array" aca="1" ref="H1563" ca="1">INDEX(Subscribers!$G$2:$G$1001, INT((ROW()-2)/12)+1)</f>
        <v>41.97</v>
      </c>
      <c r="I1563">
        <f t="shared" ca="1" si="106"/>
        <v>0</v>
      </c>
    </row>
    <row r="1564" spans="1:9">
      <c r="A1564" cm="1">
        <f t="array" ref="A1564">INDEX(Subscribers!$A$2:$A$1001, INT((ROW()-2)/12)+1)</f>
        <v>131</v>
      </c>
      <c r="B1564">
        <f t="shared" si="103"/>
        <v>3</v>
      </c>
      <c r="C1564" s="9" cm="1">
        <f t="array" ref="C1564">INDEX(Months!$A$2:$A$13, $B1564)</f>
        <v>45352</v>
      </c>
      <c r="D1564" s="9" cm="1">
        <f t="array" aca="1" ref="D1564" ca="1">INDEX(Subscribers!$F$2:$F$1001, INT((ROW()-2)/12)+1)</f>
        <v>45444</v>
      </c>
      <c r="E1564" s="5" cm="1">
        <f t="array" aca="1" ref="E1564" ca="1">INDEX(Subscribers!$Q$2:$Q$1001, INT((ROW()-2)/12)+1)</f>
        <v>8</v>
      </c>
      <c r="F1564" s="5">
        <f t="shared" ca="1" si="104"/>
        <v>0</v>
      </c>
      <c r="G1564" s="5">
        <f t="shared" ca="1" si="105"/>
        <v>0</v>
      </c>
      <c r="H1564" s="7" cm="1">
        <f t="array" aca="1" ref="H1564" ca="1">INDEX(Subscribers!$G$2:$G$1001, INT((ROW()-2)/12)+1)</f>
        <v>41.97</v>
      </c>
      <c r="I1564">
        <f t="shared" ca="1" si="106"/>
        <v>0</v>
      </c>
    </row>
    <row r="1565" spans="1:9">
      <c r="A1565" cm="1">
        <f t="array" ref="A1565">INDEX(Subscribers!$A$2:$A$1001, INT((ROW()-2)/12)+1)</f>
        <v>131</v>
      </c>
      <c r="B1565">
        <f t="shared" si="103"/>
        <v>4</v>
      </c>
      <c r="C1565" s="9" cm="1">
        <f t="array" ref="C1565">INDEX(Months!$A$2:$A$13, $B1565)</f>
        <v>45383</v>
      </c>
      <c r="D1565" s="9" cm="1">
        <f t="array" aca="1" ref="D1565" ca="1">INDEX(Subscribers!$F$2:$F$1001, INT((ROW()-2)/12)+1)</f>
        <v>45444</v>
      </c>
      <c r="E1565" s="5" cm="1">
        <f t="array" aca="1" ref="E1565" ca="1">INDEX(Subscribers!$Q$2:$Q$1001, INT((ROW()-2)/12)+1)</f>
        <v>8</v>
      </c>
      <c r="F1565" s="5">
        <f t="shared" ca="1" si="104"/>
        <v>0</v>
      </c>
      <c r="G1565" s="5">
        <f t="shared" ca="1" si="105"/>
        <v>0</v>
      </c>
      <c r="H1565" s="7" cm="1">
        <f t="array" aca="1" ref="H1565" ca="1">INDEX(Subscribers!$G$2:$G$1001, INT((ROW()-2)/12)+1)</f>
        <v>41.97</v>
      </c>
      <c r="I1565">
        <f t="shared" ca="1" si="106"/>
        <v>0</v>
      </c>
    </row>
    <row r="1566" spans="1:9">
      <c r="A1566" cm="1">
        <f t="array" ref="A1566">INDEX(Subscribers!$A$2:$A$1001, INT((ROW()-2)/12)+1)</f>
        <v>131</v>
      </c>
      <c r="B1566">
        <f t="shared" si="103"/>
        <v>5</v>
      </c>
      <c r="C1566" s="9" cm="1">
        <f t="array" ref="C1566">INDEX(Months!$A$2:$A$13, $B1566)</f>
        <v>45413</v>
      </c>
      <c r="D1566" s="9" cm="1">
        <f t="array" aca="1" ref="D1566" ca="1">INDEX(Subscribers!$F$2:$F$1001, INT((ROW()-2)/12)+1)</f>
        <v>45444</v>
      </c>
      <c r="E1566" s="5" cm="1">
        <f t="array" aca="1" ref="E1566" ca="1">INDEX(Subscribers!$Q$2:$Q$1001, INT((ROW()-2)/12)+1)</f>
        <v>8</v>
      </c>
      <c r="F1566" s="5">
        <f t="shared" ca="1" si="104"/>
        <v>0</v>
      </c>
      <c r="G1566" s="5">
        <f t="shared" ca="1" si="105"/>
        <v>0</v>
      </c>
      <c r="H1566" s="7" cm="1">
        <f t="array" aca="1" ref="H1566" ca="1">INDEX(Subscribers!$G$2:$G$1001, INT((ROW()-2)/12)+1)</f>
        <v>41.97</v>
      </c>
      <c r="I1566">
        <f t="shared" ca="1" si="106"/>
        <v>0</v>
      </c>
    </row>
    <row r="1567" spans="1:9">
      <c r="A1567" cm="1">
        <f t="array" ref="A1567">INDEX(Subscribers!$A$2:$A$1001, INT((ROW()-2)/12)+1)</f>
        <v>131</v>
      </c>
      <c r="B1567">
        <f t="shared" si="103"/>
        <v>6</v>
      </c>
      <c r="C1567" s="9" cm="1">
        <f t="array" ref="C1567">INDEX(Months!$A$2:$A$13, $B1567)</f>
        <v>45444</v>
      </c>
      <c r="D1567" s="9" cm="1">
        <f t="array" aca="1" ref="D1567" ca="1">INDEX(Subscribers!$F$2:$F$1001, INT((ROW()-2)/12)+1)</f>
        <v>45444</v>
      </c>
      <c r="E1567" s="5" cm="1">
        <f t="array" aca="1" ref="E1567" ca="1">INDEX(Subscribers!$Q$2:$Q$1001, INT((ROW()-2)/12)+1)</f>
        <v>8</v>
      </c>
      <c r="F1567" s="5">
        <f t="shared" ca="1" si="104"/>
        <v>1</v>
      </c>
      <c r="G1567" s="5">
        <f t="shared" ca="1" si="105"/>
        <v>0</v>
      </c>
      <c r="H1567" s="7" cm="1">
        <f t="array" aca="1" ref="H1567" ca="1">INDEX(Subscribers!$G$2:$G$1001, INT((ROW()-2)/12)+1)</f>
        <v>41.97</v>
      </c>
      <c r="I1567">
        <f t="shared" ca="1" si="106"/>
        <v>41.97</v>
      </c>
    </row>
    <row r="1568" spans="1:9">
      <c r="A1568" cm="1">
        <f t="array" ref="A1568">INDEX(Subscribers!$A$2:$A$1001, INT((ROW()-2)/12)+1)</f>
        <v>131</v>
      </c>
      <c r="B1568">
        <f t="shared" si="103"/>
        <v>7</v>
      </c>
      <c r="C1568" s="9" cm="1">
        <f t="array" ref="C1568">INDEX(Months!$A$2:$A$13, $B1568)</f>
        <v>45474</v>
      </c>
      <c r="D1568" s="9" cm="1">
        <f t="array" aca="1" ref="D1568" ca="1">INDEX(Subscribers!$F$2:$F$1001, INT((ROW()-2)/12)+1)</f>
        <v>45444</v>
      </c>
      <c r="E1568" s="5" cm="1">
        <f t="array" aca="1" ref="E1568" ca="1">INDEX(Subscribers!$Q$2:$Q$1001, INT((ROW()-2)/12)+1)</f>
        <v>8</v>
      </c>
      <c r="F1568" s="5">
        <f t="shared" ca="1" si="104"/>
        <v>1</v>
      </c>
      <c r="G1568" s="5">
        <f t="shared" ca="1" si="105"/>
        <v>0</v>
      </c>
      <c r="H1568" s="7" cm="1">
        <f t="array" aca="1" ref="H1568" ca="1">INDEX(Subscribers!$G$2:$G$1001, INT((ROW()-2)/12)+1)</f>
        <v>41.97</v>
      </c>
      <c r="I1568">
        <f t="shared" ca="1" si="106"/>
        <v>41.97</v>
      </c>
    </row>
    <row r="1569" spans="1:9">
      <c r="A1569" cm="1">
        <f t="array" ref="A1569">INDEX(Subscribers!$A$2:$A$1001, INT((ROW()-2)/12)+1)</f>
        <v>131</v>
      </c>
      <c r="B1569">
        <f t="shared" si="103"/>
        <v>8</v>
      </c>
      <c r="C1569" s="9" cm="1">
        <f t="array" ref="C1569">INDEX(Months!$A$2:$A$13, $B1569)</f>
        <v>45505</v>
      </c>
      <c r="D1569" s="9" cm="1">
        <f t="array" aca="1" ref="D1569" ca="1">INDEX(Subscribers!$F$2:$F$1001, INT((ROW()-2)/12)+1)</f>
        <v>45444</v>
      </c>
      <c r="E1569" s="5" cm="1">
        <f t="array" aca="1" ref="E1569" ca="1">INDEX(Subscribers!$Q$2:$Q$1001, INT((ROW()-2)/12)+1)</f>
        <v>8</v>
      </c>
      <c r="F1569" s="5">
        <f t="shared" ca="1" si="104"/>
        <v>0</v>
      </c>
      <c r="G1569" s="5">
        <f t="shared" ca="1" si="105"/>
        <v>1</v>
      </c>
      <c r="H1569" s="7" cm="1">
        <f t="array" aca="1" ref="H1569" ca="1">INDEX(Subscribers!$G$2:$G$1001, INT((ROW()-2)/12)+1)</f>
        <v>41.97</v>
      </c>
      <c r="I1569">
        <f t="shared" ca="1" si="106"/>
        <v>0</v>
      </c>
    </row>
    <row r="1570" spans="1:9">
      <c r="A1570" cm="1">
        <f t="array" ref="A1570">INDEX(Subscribers!$A$2:$A$1001, INT((ROW()-2)/12)+1)</f>
        <v>131</v>
      </c>
      <c r="B1570">
        <f t="shared" si="103"/>
        <v>9</v>
      </c>
      <c r="C1570" s="9" cm="1">
        <f t="array" ref="C1570">INDEX(Months!$A$2:$A$13, $B1570)</f>
        <v>45536</v>
      </c>
      <c r="D1570" s="9" cm="1">
        <f t="array" aca="1" ref="D1570" ca="1">INDEX(Subscribers!$F$2:$F$1001, INT((ROW()-2)/12)+1)</f>
        <v>45444</v>
      </c>
      <c r="E1570" s="5" cm="1">
        <f t="array" aca="1" ref="E1570" ca="1">INDEX(Subscribers!$Q$2:$Q$1001, INT((ROW()-2)/12)+1)</f>
        <v>8</v>
      </c>
      <c r="F1570" s="5">
        <f t="shared" ca="1" si="104"/>
        <v>0</v>
      </c>
      <c r="G1570" s="5">
        <f t="shared" ca="1" si="105"/>
        <v>0</v>
      </c>
      <c r="H1570" s="7" cm="1">
        <f t="array" aca="1" ref="H1570" ca="1">INDEX(Subscribers!$G$2:$G$1001, INT((ROW()-2)/12)+1)</f>
        <v>41.97</v>
      </c>
      <c r="I1570">
        <f t="shared" ca="1" si="106"/>
        <v>0</v>
      </c>
    </row>
    <row r="1571" spans="1:9">
      <c r="A1571" cm="1">
        <f t="array" ref="A1571">INDEX(Subscribers!$A$2:$A$1001, INT((ROW()-2)/12)+1)</f>
        <v>131</v>
      </c>
      <c r="B1571">
        <f t="shared" si="103"/>
        <v>10</v>
      </c>
      <c r="C1571" s="9" cm="1">
        <f t="array" ref="C1571">INDEX(Months!$A$2:$A$13, $B1571)</f>
        <v>45566</v>
      </c>
      <c r="D1571" s="9" cm="1">
        <f t="array" aca="1" ref="D1571" ca="1">INDEX(Subscribers!$F$2:$F$1001, INT((ROW()-2)/12)+1)</f>
        <v>45444</v>
      </c>
      <c r="E1571" s="5" cm="1">
        <f t="array" aca="1" ref="E1571" ca="1">INDEX(Subscribers!$Q$2:$Q$1001, INT((ROW()-2)/12)+1)</f>
        <v>8</v>
      </c>
      <c r="F1571" s="5">
        <f t="shared" ca="1" si="104"/>
        <v>0</v>
      </c>
      <c r="G1571" s="5">
        <f t="shared" ca="1" si="105"/>
        <v>0</v>
      </c>
      <c r="H1571" s="7" cm="1">
        <f t="array" aca="1" ref="H1571" ca="1">INDEX(Subscribers!$G$2:$G$1001, INT((ROW()-2)/12)+1)</f>
        <v>41.97</v>
      </c>
      <c r="I1571">
        <f t="shared" ca="1" si="106"/>
        <v>0</v>
      </c>
    </row>
    <row r="1572" spans="1:9">
      <c r="A1572" cm="1">
        <f t="array" ref="A1572">INDEX(Subscribers!$A$2:$A$1001, INT((ROW()-2)/12)+1)</f>
        <v>131</v>
      </c>
      <c r="B1572">
        <f t="shared" si="103"/>
        <v>11</v>
      </c>
      <c r="C1572" s="9" cm="1">
        <f t="array" ref="C1572">INDEX(Months!$A$2:$A$13, $B1572)</f>
        <v>45597</v>
      </c>
      <c r="D1572" s="9" cm="1">
        <f t="array" aca="1" ref="D1572" ca="1">INDEX(Subscribers!$F$2:$F$1001, INT((ROW()-2)/12)+1)</f>
        <v>45444</v>
      </c>
      <c r="E1572" s="5" cm="1">
        <f t="array" aca="1" ref="E1572" ca="1">INDEX(Subscribers!$Q$2:$Q$1001, INT((ROW()-2)/12)+1)</f>
        <v>8</v>
      </c>
      <c r="F1572" s="5">
        <f t="shared" ca="1" si="104"/>
        <v>0</v>
      </c>
      <c r="G1572" s="5">
        <f t="shared" ca="1" si="105"/>
        <v>0</v>
      </c>
      <c r="H1572" s="7" cm="1">
        <f t="array" aca="1" ref="H1572" ca="1">INDEX(Subscribers!$G$2:$G$1001, INT((ROW()-2)/12)+1)</f>
        <v>41.97</v>
      </c>
      <c r="I1572">
        <f t="shared" ca="1" si="106"/>
        <v>0</v>
      </c>
    </row>
    <row r="1573" spans="1:9">
      <c r="A1573" cm="1">
        <f t="array" ref="A1573">INDEX(Subscribers!$A$2:$A$1001, INT((ROW()-2)/12)+1)</f>
        <v>131</v>
      </c>
      <c r="B1573">
        <f t="shared" si="103"/>
        <v>12</v>
      </c>
      <c r="C1573" s="9" cm="1">
        <f t="array" ref="C1573">INDEX(Months!$A$2:$A$13, $B1573)</f>
        <v>45627</v>
      </c>
      <c r="D1573" s="9" cm="1">
        <f t="array" aca="1" ref="D1573" ca="1">INDEX(Subscribers!$F$2:$F$1001, INT((ROW()-2)/12)+1)</f>
        <v>45444</v>
      </c>
      <c r="E1573" s="5" cm="1">
        <f t="array" aca="1" ref="E1573" ca="1">INDEX(Subscribers!$Q$2:$Q$1001, INT((ROW()-2)/12)+1)</f>
        <v>8</v>
      </c>
      <c r="F1573" s="5">
        <f t="shared" ca="1" si="104"/>
        <v>0</v>
      </c>
      <c r="G1573" s="5">
        <f t="shared" ca="1" si="105"/>
        <v>0</v>
      </c>
      <c r="H1573" s="7" cm="1">
        <f t="array" aca="1" ref="H1573" ca="1">INDEX(Subscribers!$G$2:$G$1001, INT((ROW()-2)/12)+1)</f>
        <v>41.97</v>
      </c>
      <c r="I1573">
        <f t="shared" ca="1" si="106"/>
        <v>0</v>
      </c>
    </row>
    <row r="1574" spans="1:9">
      <c r="A1574" cm="1">
        <f t="array" ref="A1574">INDEX(Subscribers!$A$2:$A$1001, INT((ROW()-2)/12)+1)</f>
        <v>132</v>
      </c>
      <c r="B1574">
        <f t="shared" si="103"/>
        <v>1</v>
      </c>
      <c r="C1574" s="9" cm="1">
        <f t="array" ref="C1574">INDEX(Months!$A$2:$A$13, $B1574)</f>
        <v>45292</v>
      </c>
      <c r="D1574" s="9" cm="1">
        <f t="array" aca="1" ref="D1574" ca="1">INDEX(Subscribers!$F$2:$F$1001, INT((ROW()-2)/12)+1)</f>
        <v>45352</v>
      </c>
      <c r="E1574" s="5" cm="1">
        <f t="array" aca="1" ref="E1574" ca="1">INDEX(Subscribers!$Q$2:$Q$1001, INT((ROW()-2)/12)+1)</f>
        <v>12</v>
      </c>
      <c r="F1574" s="5">
        <f t="shared" ca="1" si="104"/>
        <v>0</v>
      </c>
      <c r="G1574" s="5">
        <f t="shared" ca="1" si="105"/>
        <v>0</v>
      </c>
      <c r="H1574" s="7" cm="1">
        <f t="array" aca="1" ref="H1574" ca="1">INDEX(Subscribers!$G$2:$G$1001, INT((ROW()-2)/12)+1)</f>
        <v>21.98</v>
      </c>
      <c r="I1574">
        <f t="shared" ca="1" si="106"/>
        <v>0</v>
      </c>
    </row>
    <row r="1575" spans="1:9">
      <c r="A1575" cm="1">
        <f t="array" ref="A1575">INDEX(Subscribers!$A$2:$A$1001, INT((ROW()-2)/12)+1)</f>
        <v>132</v>
      </c>
      <c r="B1575">
        <f t="shared" si="103"/>
        <v>2</v>
      </c>
      <c r="C1575" s="9" cm="1">
        <f t="array" ref="C1575">INDEX(Months!$A$2:$A$13, $B1575)</f>
        <v>45323</v>
      </c>
      <c r="D1575" s="9" cm="1">
        <f t="array" aca="1" ref="D1575" ca="1">INDEX(Subscribers!$F$2:$F$1001, INT((ROW()-2)/12)+1)</f>
        <v>45352</v>
      </c>
      <c r="E1575" s="5" cm="1">
        <f t="array" aca="1" ref="E1575" ca="1">INDEX(Subscribers!$Q$2:$Q$1001, INT((ROW()-2)/12)+1)</f>
        <v>12</v>
      </c>
      <c r="F1575" s="5">
        <f t="shared" ca="1" si="104"/>
        <v>0</v>
      </c>
      <c r="G1575" s="5">
        <f t="shared" ca="1" si="105"/>
        <v>0</v>
      </c>
      <c r="H1575" s="7" cm="1">
        <f t="array" aca="1" ref="H1575" ca="1">INDEX(Subscribers!$G$2:$G$1001, INT((ROW()-2)/12)+1)</f>
        <v>21.98</v>
      </c>
      <c r="I1575">
        <f t="shared" ca="1" si="106"/>
        <v>0</v>
      </c>
    </row>
    <row r="1576" spans="1:9">
      <c r="A1576" cm="1">
        <f t="array" ref="A1576">INDEX(Subscribers!$A$2:$A$1001, INT((ROW()-2)/12)+1)</f>
        <v>132</v>
      </c>
      <c r="B1576">
        <f t="shared" si="103"/>
        <v>3</v>
      </c>
      <c r="C1576" s="9" cm="1">
        <f t="array" ref="C1576">INDEX(Months!$A$2:$A$13, $B1576)</f>
        <v>45352</v>
      </c>
      <c r="D1576" s="9" cm="1">
        <f t="array" aca="1" ref="D1576" ca="1">INDEX(Subscribers!$F$2:$F$1001, INT((ROW()-2)/12)+1)</f>
        <v>45352</v>
      </c>
      <c r="E1576" s="5" cm="1">
        <f t="array" aca="1" ref="E1576" ca="1">INDEX(Subscribers!$Q$2:$Q$1001, INT((ROW()-2)/12)+1)</f>
        <v>12</v>
      </c>
      <c r="F1576" s="5">
        <f t="shared" ca="1" si="104"/>
        <v>1</v>
      </c>
      <c r="G1576" s="5">
        <f t="shared" ca="1" si="105"/>
        <v>0</v>
      </c>
      <c r="H1576" s="7" cm="1">
        <f t="array" aca="1" ref="H1576" ca="1">INDEX(Subscribers!$G$2:$G$1001, INT((ROW()-2)/12)+1)</f>
        <v>21.98</v>
      </c>
      <c r="I1576">
        <f t="shared" ca="1" si="106"/>
        <v>21.98</v>
      </c>
    </row>
    <row r="1577" spans="1:9">
      <c r="A1577" cm="1">
        <f t="array" ref="A1577">INDEX(Subscribers!$A$2:$A$1001, INT((ROW()-2)/12)+1)</f>
        <v>132</v>
      </c>
      <c r="B1577">
        <f t="shared" si="103"/>
        <v>4</v>
      </c>
      <c r="C1577" s="9" cm="1">
        <f t="array" ref="C1577">INDEX(Months!$A$2:$A$13, $B1577)</f>
        <v>45383</v>
      </c>
      <c r="D1577" s="9" cm="1">
        <f t="array" aca="1" ref="D1577" ca="1">INDEX(Subscribers!$F$2:$F$1001, INT((ROW()-2)/12)+1)</f>
        <v>45352</v>
      </c>
      <c r="E1577" s="5" cm="1">
        <f t="array" aca="1" ref="E1577" ca="1">INDEX(Subscribers!$Q$2:$Q$1001, INT((ROW()-2)/12)+1)</f>
        <v>12</v>
      </c>
      <c r="F1577" s="5">
        <f t="shared" ca="1" si="104"/>
        <v>1</v>
      </c>
      <c r="G1577" s="5">
        <f t="shared" ca="1" si="105"/>
        <v>0</v>
      </c>
      <c r="H1577" s="7" cm="1">
        <f t="array" aca="1" ref="H1577" ca="1">INDEX(Subscribers!$G$2:$G$1001, INT((ROW()-2)/12)+1)</f>
        <v>21.98</v>
      </c>
      <c r="I1577">
        <f t="shared" ca="1" si="106"/>
        <v>21.98</v>
      </c>
    </row>
    <row r="1578" spans="1:9">
      <c r="A1578" cm="1">
        <f t="array" ref="A1578">INDEX(Subscribers!$A$2:$A$1001, INT((ROW()-2)/12)+1)</f>
        <v>132</v>
      </c>
      <c r="B1578">
        <f t="shared" si="103"/>
        <v>5</v>
      </c>
      <c r="C1578" s="9" cm="1">
        <f t="array" ref="C1578">INDEX(Months!$A$2:$A$13, $B1578)</f>
        <v>45413</v>
      </c>
      <c r="D1578" s="9" cm="1">
        <f t="array" aca="1" ref="D1578" ca="1">INDEX(Subscribers!$F$2:$F$1001, INT((ROW()-2)/12)+1)</f>
        <v>45352</v>
      </c>
      <c r="E1578" s="5" cm="1">
        <f t="array" aca="1" ref="E1578" ca="1">INDEX(Subscribers!$Q$2:$Q$1001, INT((ROW()-2)/12)+1)</f>
        <v>12</v>
      </c>
      <c r="F1578" s="5">
        <f t="shared" ca="1" si="104"/>
        <v>1</v>
      </c>
      <c r="G1578" s="5">
        <f t="shared" ca="1" si="105"/>
        <v>0</v>
      </c>
      <c r="H1578" s="7" cm="1">
        <f t="array" aca="1" ref="H1578" ca="1">INDEX(Subscribers!$G$2:$G$1001, INT((ROW()-2)/12)+1)</f>
        <v>21.98</v>
      </c>
      <c r="I1578">
        <f t="shared" ca="1" si="106"/>
        <v>21.98</v>
      </c>
    </row>
    <row r="1579" spans="1:9">
      <c r="A1579" cm="1">
        <f t="array" ref="A1579">INDEX(Subscribers!$A$2:$A$1001, INT((ROW()-2)/12)+1)</f>
        <v>132</v>
      </c>
      <c r="B1579">
        <f t="shared" si="103"/>
        <v>6</v>
      </c>
      <c r="C1579" s="9" cm="1">
        <f t="array" ref="C1579">INDEX(Months!$A$2:$A$13, $B1579)</f>
        <v>45444</v>
      </c>
      <c r="D1579" s="9" cm="1">
        <f t="array" aca="1" ref="D1579" ca="1">INDEX(Subscribers!$F$2:$F$1001, INT((ROW()-2)/12)+1)</f>
        <v>45352</v>
      </c>
      <c r="E1579" s="5" cm="1">
        <f t="array" aca="1" ref="E1579" ca="1">INDEX(Subscribers!$Q$2:$Q$1001, INT((ROW()-2)/12)+1)</f>
        <v>12</v>
      </c>
      <c r="F1579" s="5">
        <f t="shared" ca="1" si="104"/>
        <v>1</v>
      </c>
      <c r="G1579" s="5">
        <f t="shared" ca="1" si="105"/>
        <v>0</v>
      </c>
      <c r="H1579" s="7" cm="1">
        <f t="array" aca="1" ref="H1579" ca="1">INDEX(Subscribers!$G$2:$G$1001, INT((ROW()-2)/12)+1)</f>
        <v>21.98</v>
      </c>
      <c r="I1579">
        <f t="shared" ca="1" si="106"/>
        <v>21.98</v>
      </c>
    </row>
    <row r="1580" spans="1:9">
      <c r="A1580" cm="1">
        <f t="array" ref="A1580">INDEX(Subscribers!$A$2:$A$1001, INT((ROW()-2)/12)+1)</f>
        <v>132</v>
      </c>
      <c r="B1580">
        <f t="shared" si="103"/>
        <v>7</v>
      </c>
      <c r="C1580" s="9" cm="1">
        <f t="array" ref="C1580">INDEX(Months!$A$2:$A$13, $B1580)</f>
        <v>45474</v>
      </c>
      <c r="D1580" s="9" cm="1">
        <f t="array" aca="1" ref="D1580" ca="1">INDEX(Subscribers!$F$2:$F$1001, INT((ROW()-2)/12)+1)</f>
        <v>45352</v>
      </c>
      <c r="E1580" s="5" cm="1">
        <f t="array" aca="1" ref="E1580" ca="1">INDEX(Subscribers!$Q$2:$Q$1001, INT((ROW()-2)/12)+1)</f>
        <v>12</v>
      </c>
      <c r="F1580" s="5">
        <f t="shared" ca="1" si="104"/>
        <v>1</v>
      </c>
      <c r="G1580" s="5">
        <f t="shared" ca="1" si="105"/>
        <v>0</v>
      </c>
      <c r="H1580" s="7" cm="1">
        <f t="array" aca="1" ref="H1580" ca="1">INDEX(Subscribers!$G$2:$G$1001, INT((ROW()-2)/12)+1)</f>
        <v>21.98</v>
      </c>
      <c r="I1580">
        <f t="shared" ca="1" si="106"/>
        <v>21.98</v>
      </c>
    </row>
    <row r="1581" spans="1:9">
      <c r="A1581" cm="1">
        <f t="array" ref="A1581">INDEX(Subscribers!$A$2:$A$1001, INT((ROW()-2)/12)+1)</f>
        <v>132</v>
      </c>
      <c r="B1581">
        <f t="shared" si="103"/>
        <v>8</v>
      </c>
      <c r="C1581" s="9" cm="1">
        <f t="array" ref="C1581">INDEX(Months!$A$2:$A$13, $B1581)</f>
        <v>45505</v>
      </c>
      <c r="D1581" s="9" cm="1">
        <f t="array" aca="1" ref="D1581" ca="1">INDEX(Subscribers!$F$2:$F$1001, INT((ROW()-2)/12)+1)</f>
        <v>45352</v>
      </c>
      <c r="E1581" s="5" cm="1">
        <f t="array" aca="1" ref="E1581" ca="1">INDEX(Subscribers!$Q$2:$Q$1001, INT((ROW()-2)/12)+1)</f>
        <v>12</v>
      </c>
      <c r="F1581" s="5">
        <f t="shared" ca="1" si="104"/>
        <v>1</v>
      </c>
      <c r="G1581" s="5">
        <f t="shared" ca="1" si="105"/>
        <v>0</v>
      </c>
      <c r="H1581" s="7" cm="1">
        <f t="array" aca="1" ref="H1581" ca="1">INDEX(Subscribers!$G$2:$G$1001, INT((ROW()-2)/12)+1)</f>
        <v>21.98</v>
      </c>
      <c r="I1581">
        <f t="shared" ca="1" si="106"/>
        <v>21.98</v>
      </c>
    </row>
    <row r="1582" spans="1:9">
      <c r="A1582" cm="1">
        <f t="array" ref="A1582">INDEX(Subscribers!$A$2:$A$1001, INT((ROW()-2)/12)+1)</f>
        <v>132</v>
      </c>
      <c r="B1582">
        <f t="shared" si="103"/>
        <v>9</v>
      </c>
      <c r="C1582" s="9" cm="1">
        <f t="array" ref="C1582">INDEX(Months!$A$2:$A$13, $B1582)</f>
        <v>45536</v>
      </c>
      <c r="D1582" s="9" cm="1">
        <f t="array" aca="1" ref="D1582" ca="1">INDEX(Subscribers!$F$2:$F$1001, INT((ROW()-2)/12)+1)</f>
        <v>45352</v>
      </c>
      <c r="E1582" s="5" cm="1">
        <f t="array" aca="1" ref="E1582" ca="1">INDEX(Subscribers!$Q$2:$Q$1001, INT((ROW()-2)/12)+1)</f>
        <v>12</v>
      </c>
      <c r="F1582" s="5">
        <f t="shared" ca="1" si="104"/>
        <v>1</v>
      </c>
      <c r="G1582" s="5">
        <f t="shared" ca="1" si="105"/>
        <v>0</v>
      </c>
      <c r="H1582" s="7" cm="1">
        <f t="array" aca="1" ref="H1582" ca="1">INDEX(Subscribers!$G$2:$G$1001, INT((ROW()-2)/12)+1)</f>
        <v>21.98</v>
      </c>
      <c r="I1582">
        <f t="shared" ca="1" si="106"/>
        <v>21.98</v>
      </c>
    </row>
    <row r="1583" spans="1:9">
      <c r="A1583" cm="1">
        <f t="array" ref="A1583">INDEX(Subscribers!$A$2:$A$1001, INT((ROW()-2)/12)+1)</f>
        <v>132</v>
      </c>
      <c r="B1583">
        <f t="shared" si="103"/>
        <v>10</v>
      </c>
      <c r="C1583" s="9" cm="1">
        <f t="array" ref="C1583">INDEX(Months!$A$2:$A$13, $B1583)</f>
        <v>45566</v>
      </c>
      <c r="D1583" s="9" cm="1">
        <f t="array" aca="1" ref="D1583" ca="1">INDEX(Subscribers!$F$2:$F$1001, INT((ROW()-2)/12)+1)</f>
        <v>45352</v>
      </c>
      <c r="E1583" s="5" cm="1">
        <f t="array" aca="1" ref="E1583" ca="1">INDEX(Subscribers!$Q$2:$Q$1001, INT((ROW()-2)/12)+1)</f>
        <v>12</v>
      </c>
      <c r="F1583" s="5">
        <f t="shared" ca="1" si="104"/>
        <v>1</v>
      </c>
      <c r="G1583" s="5">
        <f t="shared" ca="1" si="105"/>
        <v>0</v>
      </c>
      <c r="H1583" s="7" cm="1">
        <f t="array" aca="1" ref="H1583" ca="1">INDEX(Subscribers!$G$2:$G$1001, INT((ROW()-2)/12)+1)</f>
        <v>21.98</v>
      </c>
      <c r="I1583">
        <f t="shared" ca="1" si="106"/>
        <v>21.98</v>
      </c>
    </row>
    <row r="1584" spans="1:9">
      <c r="A1584" cm="1">
        <f t="array" ref="A1584">INDEX(Subscribers!$A$2:$A$1001, INT((ROW()-2)/12)+1)</f>
        <v>132</v>
      </c>
      <c r="B1584">
        <f t="shared" si="103"/>
        <v>11</v>
      </c>
      <c r="C1584" s="9" cm="1">
        <f t="array" ref="C1584">INDEX(Months!$A$2:$A$13, $B1584)</f>
        <v>45597</v>
      </c>
      <c r="D1584" s="9" cm="1">
        <f t="array" aca="1" ref="D1584" ca="1">INDEX(Subscribers!$F$2:$F$1001, INT((ROW()-2)/12)+1)</f>
        <v>45352</v>
      </c>
      <c r="E1584" s="5" cm="1">
        <f t="array" aca="1" ref="E1584" ca="1">INDEX(Subscribers!$Q$2:$Q$1001, INT((ROW()-2)/12)+1)</f>
        <v>12</v>
      </c>
      <c r="F1584" s="5">
        <f t="shared" ca="1" si="104"/>
        <v>1</v>
      </c>
      <c r="G1584" s="5">
        <f t="shared" ca="1" si="105"/>
        <v>0</v>
      </c>
      <c r="H1584" s="7" cm="1">
        <f t="array" aca="1" ref="H1584" ca="1">INDEX(Subscribers!$G$2:$G$1001, INT((ROW()-2)/12)+1)</f>
        <v>21.98</v>
      </c>
      <c r="I1584">
        <f t="shared" ca="1" si="106"/>
        <v>21.98</v>
      </c>
    </row>
    <row r="1585" spans="1:9">
      <c r="A1585" cm="1">
        <f t="array" ref="A1585">INDEX(Subscribers!$A$2:$A$1001, INT((ROW()-2)/12)+1)</f>
        <v>132</v>
      </c>
      <c r="B1585">
        <f t="shared" si="103"/>
        <v>12</v>
      </c>
      <c r="C1585" s="9" cm="1">
        <f t="array" ref="C1585">INDEX(Months!$A$2:$A$13, $B1585)</f>
        <v>45627</v>
      </c>
      <c r="D1585" s="9" cm="1">
        <f t="array" aca="1" ref="D1585" ca="1">INDEX(Subscribers!$F$2:$F$1001, INT((ROW()-2)/12)+1)</f>
        <v>45352</v>
      </c>
      <c r="E1585" s="5" cm="1">
        <f t="array" aca="1" ref="E1585" ca="1">INDEX(Subscribers!$Q$2:$Q$1001, INT((ROW()-2)/12)+1)</f>
        <v>12</v>
      </c>
      <c r="F1585" s="5">
        <f t="shared" ca="1" si="104"/>
        <v>0</v>
      </c>
      <c r="G1585" s="5">
        <f t="shared" ca="1" si="105"/>
        <v>1</v>
      </c>
      <c r="H1585" s="7" cm="1">
        <f t="array" aca="1" ref="H1585" ca="1">INDEX(Subscribers!$G$2:$G$1001, INT((ROW()-2)/12)+1)</f>
        <v>21.98</v>
      </c>
      <c r="I1585">
        <f t="shared" ca="1" si="106"/>
        <v>0</v>
      </c>
    </row>
    <row r="1586" spans="1:9">
      <c r="A1586" cm="1">
        <f t="array" ref="A1586">INDEX(Subscribers!$A$2:$A$1001, INT((ROW()-2)/12)+1)</f>
        <v>133</v>
      </c>
      <c r="B1586">
        <f t="shared" si="103"/>
        <v>1</v>
      </c>
      <c r="C1586" s="9" cm="1">
        <f t="array" ref="C1586">INDEX(Months!$A$2:$A$13, $B1586)</f>
        <v>45292</v>
      </c>
      <c r="D1586" s="9" cm="1">
        <f t="array" aca="1" ref="D1586" ca="1">INDEX(Subscribers!$F$2:$F$1001, INT((ROW()-2)/12)+1)</f>
        <v>45597</v>
      </c>
      <c r="E1586" s="5" cm="1">
        <f t="array" aca="1" ref="E1586" ca="1">INDEX(Subscribers!$Q$2:$Q$1001, INT((ROW()-2)/12)+1)</f>
        <v>999</v>
      </c>
      <c r="F1586" s="5">
        <f t="shared" ca="1" si="104"/>
        <v>0</v>
      </c>
      <c r="G1586" s="5">
        <f t="shared" ca="1" si="105"/>
        <v>0</v>
      </c>
      <c r="H1586" s="7" cm="1">
        <f t="array" aca="1" ref="H1586" ca="1">INDEX(Subscribers!$G$2:$G$1001, INT((ROW()-2)/12)+1)</f>
        <v>14.99</v>
      </c>
      <c r="I1586">
        <f t="shared" ca="1" si="106"/>
        <v>0</v>
      </c>
    </row>
    <row r="1587" spans="1:9">
      <c r="A1587" cm="1">
        <f t="array" ref="A1587">INDEX(Subscribers!$A$2:$A$1001, INT((ROW()-2)/12)+1)</f>
        <v>133</v>
      </c>
      <c r="B1587">
        <f t="shared" si="103"/>
        <v>2</v>
      </c>
      <c r="C1587" s="9" cm="1">
        <f t="array" ref="C1587">INDEX(Months!$A$2:$A$13, $B1587)</f>
        <v>45323</v>
      </c>
      <c r="D1587" s="9" cm="1">
        <f t="array" aca="1" ref="D1587" ca="1">INDEX(Subscribers!$F$2:$F$1001, INT((ROW()-2)/12)+1)</f>
        <v>45597</v>
      </c>
      <c r="E1587" s="5" cm="1">
        <f t="array" aca="1" ref="E1587" ca="1">INDEX(Subscribers!$Q$2:$Q$1001, INT((ROW()-2)/12)+1)</f>
        <v>999</v>
      </c>
      <c r="F1587" s="5">
        <f t="shared" ca="1" si="104"/>
        <v>0</v>
      </c>
      <c r="G1587" s="5">
        <f t="shared" ca="1" si="105"/>
        <v>0</v>
      </c>
      <c r="H1587" s="7" cm="1">
        <f t="array" aca="1" ref="H1587" ca="1">INDEX(Subscribers!$G$2:$G$1001, INT((ROW()-2)/12)+1)</f>
        <v>14.99</v>
      </c>
      <c r="I1587">
        <f t="shared" ca="1" si="106"/>
        <v>0</v>
      </c>
    </row>
    <row r="1588" spans="1:9">
      <c r="A1588" cm="1">
        <f t="array" ref="A1588">INDEX(Subscribers!$A$2:$A$1001, INT((ROW()-2)/12)+1)</f>
        <v>133</v>
      </c>
      <c r="B1588">
        <f t="shared" si="103"/>
        <v>3</v>
      </c>
      <c r="C1588" s="9" cm="1">
        <f t="array" ref="C1588">INDEX(Months!$A$2:$A$13, $B1588)</f>
        <v>45352</v>
      </c>
      <c r="D1588" s="9" cm="1">
        <f t="array" aca="1" ref="D1588" ca="1">INDEX(Subscribers!$F$2:$F$1001, INT((ROW()-2)/12)+1)</f>
        <v>45597</v>
      </c>
      <c r="E1588" s="5" cm="1">
        <f t="array" aca="1" ref="E1588" ca="1">INDEX(Subscribers!$Q$2:$Q$1001, INT((ROW()-2)/12)+1)</f>
        <v>999</v>
      </c>
      <c r="F1588" s="5">
        <f t="shared" ca="1" si="104"/>
        <v>0</v>
      </c>
      <c r="G1588" s="5">
        <f t="shared" ca="1" si="105"/>
        <v>0</v>
      </c>
      <c r="H1588" s="7" cm="1">
        <f t="array" aca="1" ref="H1588" ca="1">INDEX(Subscribers!$G$2:$G$1001, INT((ROW()-2)/12)+1)</f>
        <v>14.99</v>
      </c>
      <c r="I1588">
        <f t="shared" ca="1" si="106"/>
        <v>0</v>
      </c>
    </row>
    <row r="1589" spans="1:9">
      <c r="A1589" cm="1">
        <f t="array" ref="A1589">INDEX(Subscribers!$A$2:$A$1001, INT((ROW()-2)/12)+1)</f>
        <v>133</v>
      </c>
      <c r="B1589">
        <f t="shared" si="103"/>
        <v>4</v>
      </c>
      <c r="C1589" s="9" cm="1">
        <f t="array" ref="C1589">INDEX(Months!$A$2:$A$13, $B1589)</f>
        <v>45383</v>
      </c>
      <c r="D1589" s="9" cm="1">
        <f t="array" aca="1" ref="D1589" ca="1">INDEX(Subscribers!$F$2:$F$1001, INT((ROW()-2)/12)+1)</f>
        <v>45597</v>
      </c>
      <c r="E1589" s="5" cm="1">
        <f t="array" aca="1" ref="E1589" ca="1">INDEX(Subscribers!$Q$2:$Q$1001, INT((ROW()-2)/12)+1)</f>
        <v>999</v>
      </c>
      <c r="F1589" s="5">
        <f t="shared" ca="1" si="104"/>
        <v>0</v>
      </c>
      <c r="G1589" s="5">
        <f t="shared" ca="1" si="105"/>
        <v>0</v>
      </c>
      <c r="H1589" s="7" cm="1">
        <f t="array" aca="1" ref="H1589" ca="1">INDEX(Subscribers!$G$2:$G$1001, INT((ROW()-2)/12)+1)</f>
        <v>14.99</v>
      </c>
      <c r="I1589">
        <f t="shared" ca="1" si="106"/>
        <v>0</v>
      </c>
    </row>
    <row r="1590" spans="1:9">
      <c r="A1590" cm="1">
        <f t="array" ref="A1590">INDEX(Subscribers!$A$2:$A$1001, INT((ROW()-2)/12)+1)</f>
        <v>133</v>
      </c>
      <c r="B1590">
        <f t="shared" si="103"/>
        <v>5</v>
      </c>
      <c r="C1590" s="9" cm="1">
        <f t="array" ref="C1590">INDEX(Months!$A$2:$A$13, $B1590)</f>
        <v>45413</v>
      </c>
      <c r="D1590" s="9" cm="1">
        <f t="array" aca="1" ref="D1590" ca="1">INDEX(Subscribers!$F$2:$F$1001, INT((ROW()-2)/12)+1)</f>
        <v>45597</v>
      </c>
      <c r="E1590" s="5" cm="1">
        <f t="array" aca="1" ref="E1590" ca="1">INDEX(Subscribers!$Q$2:$Q$1001, INT((ROW()-2)/12)+1)</f>
        <v>999</v>
      </c>
      <c r="F1590" s="5">
        <f t="shared" ca="1" si="104"/>
        <v>0</v>
      </c>
      <c r="G1590" s="5">
        <f t="shared" ca="1" si="105"/>
        <v>0</v>
      </c>
      <c r="H1590" s="7" cm="1">
        <f t="array" aca="1" ref="H1590" ca="1">INDEX(Subscribers!$G$2:$G$1001, INT((ROW()-2)/12)+1)</f>
        <v>14.99</v>
      </c>
      <c r="I1590">
        <f t="shared" ca="1" si="106"/>
        <v>0</v>
      </c>
    </row>
    <row r="1591" spans="1:9">
      <c r="A1591" cm="1">
        <f t="array" ref="A1591">INDEX(Subscribers!$A$2:$A$1001, INT((ROW()-2)/12)+1)</f>
        <v>133</v>
      </c>
      <c r="B1591">
        <f t="shared" si="103"/>
        <v>6</v>
      </c>
      <c r="C1591" s="9" cm="1">
        <f t="array" ref="C1591">INDEX(Months!$A$2:$A$13, $B1591)</f>
        <v>45444</v>
      </c>
      <c r="D1591" s="9" cm="1">
        <f t="array" aca="1" ref="D1591" ca="1">INDEX(Subscribers!$F$2:$F$1001, INT((ROW()-2)/12)+1)</f>
        <v>45597</v>
      </c>
      <c r="E1591" s="5" cm="1">
        <f t="array" aca="1" ref="E1591" ca="1">INDEX(Subscribers!$Q$2:$Q$1001, INT((ROW()-2)/12)+1)</f>
        <v>999</v>
      </c>
      <c r="F1591" s="5">
        <f t="shared" ca="1" si="104"/>
        <v>0</v>
      </c>
      <c r="G1591" s="5">
        <f t="shared" ca="1" si="105"/>
        <v>0</v>
      </c>
      <c r="H1591" s="7" cm="1">
        <f t="array" aca="1" ref="H1591" ca="1">INDEX(Subscribers!$G$2:$G$1001, INT((ROW()-2)/12)+1)</f>
        <v>14.99</v>
      </c>
      <c r="I1591">
        <f t="shared" ca="1" si="106"/>
        <v>0</v>
      </c>
    </row>
    <row r="1592" spans="1:9">
      <c r="A1592" cm="1">
        <f t="array" ref="A1592">INDEX(Subscribers!$A$2:$A$1001, INT((ROW()-2)/12)+1)</f>
        <v>133</v>
      </c>
      <c r="B1592">
        <f t="shared" si="103"/>
        <v>7</v>
      </c>
      <c r="C1592" s="9" cm="1">
        <f t="array" ref="C1592">INDEX(Months!$A$2:$A$13, $B1592)</f>
        <v>45474</v>
      </c>
      <c r="D1592" s="9" cm="1">
        <f t="array" aca="1" ref="D1592" ca="1">INDEX(Subscribers!$F$2:$F$1001, INT((ROW()-2)/12)+1)</f>
        <v>45597</v>
      </c>
      <c r="E1592" s="5" cm="1">
        <f t="array" aca="1" ref="E1592" ca="1">INDEX(Subscribers!$Q$2:$Q$1001, INT((ROW()-2)/12)+1)</f>
        <v>999</v>
      </c>
      <c r="F1592" s="5">
        <f t="shared" ca="1" si="104"/>
        <v>0</v>
      </c>
      <c r="G1592" s="5">
        <f t="shared" ca="1" si="105"/>
        <v>0</v>
      </c>
      <c r="H1592" s="7" cm="1">
        <f t="array" aca="1" ref="H1592" ca="1">INDEX(Subscribers!$G$2:$G$1001, INT((ROW()-2)/12)+1)</f>
        <v>14.99</v>
      </c>
      <c r="I1592">
        <f t="shared" ca="1" si="106"/>
        <v>0</v>
      </c>
    </row>
    <row r="1593" spans="1:9">
      <c r="A1593" cm="1">
        <f t="array" ref="A1593">INDEX(Subscribers!$A$2:$A$1001, INT((ROW()-2)/12)+1)</f>
        <v>133</v>
      </c>
      <c r="B1593">
        <f t="shared" si="103"/>
        <v>8</v>
      </c>
      <c r="C1593" s="9" cm="1">
        <f t="array" ref="C1593">INDEX(Months!$A$2:$A$13, $B1593)</f>
        <v>45505</v>
      </c>
      <c r="D1593" s="9" cm="1">
        <f t="array" aca="1" ref="D1593" ca="1">INDEX(Subscribers!$F$2:$F$1001, INT((ROW()-2)/12)+1)</f>
        <v>45597</v>
      </c>
      <c r="E1593" s="5" cm="1">
        <f t="array" aca="1" ref="E1593" ca="1">INDEX(Subscribers!$Q$2:$Q$1001, INT((ROW()-2)/12)+1)</f>
        <v>999</v>
      </c>
      <c r="F1593" s="5">
        <f t="shared" ca="1" si="104"/>
        <v>0</v>
      </c>
      <c r="G1593" s="5">
        <f t="shared" ca="1" si="105"/>
        <v>0</v>
      </c>
      <c r="H1593" s="7" cm="1">
        <f t="array" aca="1" ref="H1593" ca="1">INDEX(Subscribers!$G$2:$G$1001, INT((ROW()-2)/12)+1)</f>
        <v>14.99</v>
      </c>
      <c r="I1593">
        <f t="shared" ca="1" si="106"/>
        <v>0</v>
      </c>
    </row>
    <row r="1594" spans="1:9">
      <c r="A1594" cm="1">
        <f t="array" ref="A1594">INDEX(Subscribers!$A$2:$A$1001, INT((ROW()-2)/12)+1)</f>
        <v>133</v>
      </c>
      <c r="B1594">
        <f t="shared" si="103"/>
        <v>9</v>
      </c>
      <c r="C1594" s="9" cm="1">
        <f t="array" ref="C1594">INDEX(Months!$A$2:$A$13, $B1594)</f>
        <v>45536</v>
      </c>
      <c r="D1594" s="9" cm="1">
        <f t="array" aca="1" ref="D1594" ca="1">INDEX(Subscribers!$F$2:$F$1001, INT((ROW()-2)/12)+1)</f>
        <v>45597</v>
      </c>
      <c r="E1594" s="5" cm="1">
        <f t="array" aca="1" ref="E1594" ca="1">INDEX(Subscribers!$Q$2:$Q$1001, INT((ROW()-2)/12)+1)</f>
        <v>999</v>
      </c>
      <c r="F1594" s="5">
        <f t="shared" ca="1" si="104"/>
        <v>0</v>
      </c>
      <c r="G1594" s="5">
        <f t="shared" ca="1" si="105"/>
        <v>0</v>
      </c>
      <c r="H1594" s="7" cm="1">
        <f t="array" aca="1" ref="H1594" ca="1">INDEX(Subscribers!$G$2:$G$1001, INT((ROW()-2)/12)+1)</f>
        <v>14.99</v>
      </c>
      <c r="I1594">
        <f t="shared" ca="1" si="106"/>
        <v>0</v>
      </c>
    </row>
    <row r="1595" spans="1:9">
      <c r="A1595" cm="1">
        <f t="array" ref="A1595">INDEX(Subscribers!$A$2:$A$1001, INT((ROW()-2)/12)+1)</f>
        <v>133</v>
      </c>
      <c r="B1595">
        <f t="shared" si="103"/>
        <v>10</v>
      </c>
      <c r="C1595" s="9" cm="1">
        <f t="array" ref="C1595">INDEX(Months!$A$2:$A$13, $B1595)</f>
        <v>45566</v>
      </c>
      <c r="D1595" s="9" cm="1">
        <f t="array" aca="1" ref="D1595" ca="1">INDEX(Subscribers!$F$2:$F$1001, INT((ROW()-2)/12)+1)</f>
        <v>45597</v>
      </c>
      <c r="E1595" s="5" cm="1">
        <f t="array" aca="1" ref="E1595" ca="1">INDEX(Subscribers!$Q$2:$Q$1001, INT((ROW()-2)/12)+1)</f>
        <v>999</v>
      </c>
      <c r="F1595" s="5">
        <f t="shared" ca="1" si="104"/>
        <v>0</v>
      </c>
      <c r="G1595" s="5">
        <f t="shared" ca="1" si="105"/>
        <v>0</v>
      </c>
      <c r="H1595" s="7" cm="1">
        <f t="array" aca="1" ref="H1595" ca="1">INDEX(Subscribers!$G$2:$G$1001, INT((ROW()-2)/12)+1)</f>
        <v>14.99</v>
      </c>
      <c r="I1595">
        <f t="shared" ca="1" si="106"/>
        <v>0</v>
      </c>
    </row>
    <row r="1596" spans="1:9">
      <c r="A1596" cm="1">
        <f t="array" ref="A1596">INDEX(Subscribers!$A$2:$A$1001, INT((ROW()-2)/12)+1)</f>
        <v>133</v>
      </c>
      <c r="B1596">
        <f t="shared" si="103"/>
        <v>11</v>
      </c>
      <c r="C1596" s="9" cm="1">
        <f t="array" ref="C1596">INDEX(Months!$A$2:$A$13, $B1596)</f>
        <v>45597</v>
      </c>
      <c r="D1596" s="9" cm="1">
        <f t="array" aca="1" ref="D1596" ca="1">INDEX(Subscribers!$F$2:$F$1001, INT((ROW()-2)/12)+1)</f>
        <v>45597</v>
      </c>
      <c r="E1596" s="5" cm="1">
        <f t="array" aca="1" ref="E1596" ca="1">INDEX(Subscribers!$Q$2:$Q$1001, INT((ROW()-2)/12)+1)</f>
        <v>999</v>
      </c>
      <c r="F1596" s="5">
        <f t="shared" ca="1" si="104"/>
        <v>1</v>
      </c>
      <c r="G1596" s="5">
        <f t="shared" ca="1" si="105"/>
        <v>0</v>
      </c>
      <c r="H1596" s="7" cm="1">
        <f t="array" aca="1" ref="H1596" ca="1">INDEX(Subscribers!$G$2:$G$1001, INT((ROW()-2)/12)+1)</f>
        <v>14.99</v>
      </c>
      <c r="I1596">
        <f t="shared" ca="1" si="106"/>
        <v>14.99</v>
      </c>
    </row>
    <row r="1597" spans="1:9">
      <c r="A1597" cm="1">
        <f t="array" ref="A1597">INDEX(Subscribers!$A$2:$A$1001, INT((ROW()-2)/12)+1)</f>
        <v>133</v>
      </c>
      <c r="B1597">
        <f t="shared" si="103"/>
        <v>12</v>
      </c>
      <c r="C1597" s="9" cm="1">
        <f t="array" ref="C1597">INDEX(Months!$A$2:$A$13, $B1597)</f>
        <v>45627</v>
      </c>
      <c r="D1597" s="9" cm="1">
        <f t="array" aca="1" ref="D1597" ca="1">INDEX(Subscribers!$F$2:$F$1001, INT((ROW()-2)/12)+1)</f>
        <v>45597</v>
      </c>
      <c r="E1597" s="5" cm="1">
        <f t="array" aca="1" ref="E1597" ca="1">INDEX(Subscribers!$Q$2:$Q$1001, INT((ROW()-2)/12)+1)</f>
        <v>999</v>
      </c>
      <c r="F1597" s="5">
        <f t="shared" ca="1" si="104"/>
        <v>1</v>
      </c>
      <c r="G1597" s="5">
        <f t="shared" ca="1" si="105"/>
        <v>0</v>
      </c>
      <c r="H1597" s="7" cm="1">
        <f t="array" aca="1" ref="H1597" ca="1">INDEX(Subscribers!$G$2:$G$1001, INT((ROW()-2)/12)+1)</f>
        <v>14.99</v>
      </c>
      <c r="I1597">
        <f t="shared" ca="1" si="106"/>
        <v>14.99</v>
      </c>
    </row>
    <row r="1598" spans="1:9">
      <c r="A1598" cm="1">
        <f t="array" ref="A1598">INDEX(Subscribers!$A$2:$A$1001, INT((ROW()-2)/12)+1)</f>
        <v>134</v>
      </c>
      <c r="B1598">
        <f t="shared" si="103"/>
        <v>1</v>
      </c>
      <c r="C1598" s="9" cm="1">
        <f t="array" ref="C1598">INDEX(Months!$A$2:$A$13, $B1598)</f>
        <v>45292</v>
      </c>
      <c r="D1598" s="9" cm="1">
        <f t="array" aca="1" ref="D1598" ca="1">INDEX(Subscribers!$F$2:$F$1001, INT((ROW()-2)/12)+1)</f>
        <v>45383</v>
      </c>
      <c r="E1598" s="5" cm="1">
        <f t="array" aca="1" ref="E1598" ca="1">INDEX(Subscribers!$Q$2:$Q$1001, INT((ROW()-2)/12)+1)</f>
        <v>5</v>
      </c>
      <c r="F1598" s="5">
        <f t="shared" ca="1" si="104"/>
        <v>0</v>
      </c>
      <c r="G1598" s="5">
        <f t="shared" ca="1" si="105"/>
        <v>0</v>
      </c>
      <c r="H1598" s="7" cm="1">
        <f t="array" aca="1" ref="H1598" ca="1">INDEX(Subscribers!$G$2:$G$1001, INT((ROW()-2)/12)+1)</f>
        <v>34.979999999999997</v>
      </c>
      <c r="I1598">
        <f t="shared" ca="1" si="106"/>
        <v>0</v>
      </c>
    </row>
    <row r="1599" spans="1:9">
      <c r="A1599" cm="1">
        <f t="array" ref="A1599">INDEX(Subscribers!$A$2:$A$1001, INT((ROW()-2)/12)+1)</f>
        <v>134</v>
      </c>
      <c r="B1599">
        <f t="shared" si="103"/>
        <v>2</v>
      </c>
      <c r="C1599" s="9" cm="1">
        <f t="array" ref="C1599">INDEX(Months!$A$2:$A$13, $B1599)</f>
        <v>45323</v>
      </c>
      <c r="D1599" s="9" cm="1">
        <f t="array" aca="1" ref="D1599" ca="1">INDEX(Subscribers!$F$2:$F$1001, INT((ROW()-2)/12)+1)</f>
        <v>45383</v>
      </c>
      <c r="E1599" s="5" cm="1">
        <f t="array" aca="1" ref="E1599" ca="1">INDEX(Subscribers!$Q$2:$Q$1001, INT((ROW()-2)/12)+1)</f>
        <v>5</v>
      </c>
      <c r="F1599" s="5">
        <f t="shared" ca="1" si="104"/>
        <v>0</v>
      </c>
      <c r="G1599" s="5">
        <f t="shared" ca="1" si="105"/>
        <v>0</v>
      </c>
      <c r="H1599" s="7" cm="1">
        <f t="array" aca="1" ref="H1599" ca="1">INDEX(Subscribers!$G$2:$G$1001, INT((ROW()-2)/12)+1)</f>
        <v>34.979999999999997</v>
      </c>
      <c r="I1599">
        <f t="shared" ca="1" si="106"/>
        <v>0</v>
      </c>
    </row>
    <row r="1600" spans="1:9">
      <c r="A1600" cm="1">
        <f t="array" ref="A1600">INDEX(Subscribers!$A$2:$A$1001, INT((ROW()-2)/12)+1)</f>
        <v>134</v>
      </c>
      <c r="B1600">
        <f t="shared" si="103"/>
        <v>3</v>
      </c>
      <c r="C1600" s="9" cm="1">
        <f t="array" ref="C1600">INDEX(Months!$A$2:$A$13, $B1600)</f>
        <v>45352</v>
      </c>
      <c r="D1600" s="9" cm="1">
        <f t="array" aca="1" ref="D1600" ca="1">INDEX(Subscribers!$F$2:$F$1001, INT((ROW()-2)/12)+1)</f>
        <v>45383</v>
      </c>
      <c r="E1600" s="5" cm="1">
        <f t="array" aca="1" ref="E1600" ca="1">INDEX(Subscribers!$Q$2:$Q$1001, INT((ROW()-2)/12)+1)</f>
        <v>5</v>
      </c>
      <c r="F1600" s="5">
        <f t="shared" ca="1" si="104"/>
        <v>0</v>
      </c>
      <c r="G1600" s="5">
        <f t="shared" ca="1" si="105"/>
        <v>0</v>
      </c>
      <c r="H1600" s="7" cm="1">
        <f t="array" aca="1" ref="H1600" ca="1">INDEX(Subscribers!$G$2:$G$1001, INT((ROW()-2)/12)+1)</f>
        <v>34.979999999999997</v>
      </c>
      <c r="I1600">
        <f t="shared" ca="1" si="106"/>
        <v>0</v>
      </c>
    </row>
    <row r="1601" spans="1:9">
      <c r="A1601" cm="1">
        <f t="array" ref="A1601">INDEX(Subscribers!$A$2:$A$1001, INT((ROW()-2)/12)+1)</f>
        <v>134</v>
      </c>
      <c r="B1601">
        <f t="shared" si="103"/>
        <v>4</v>
      </c>
      <c r="C1601" s="9" cm="1">
        <f t="array" ref="C1601">INDEX(Months!$A$2:$A$13, $B1601)</f>
        <v>45383</v>
      </c>
      <c r="D1601" s="9" cm="1">
        <f t="array" aca="1" ref="D1601" ca="1">INDEX(Subscribers!$F$2:$F$1001, INT((ROW()-2)/12)+1)</f>
        <v>45383</v>
      </c>
      <c r="E1601" s="5" cm="1">
        <f t="array" aca="1" ref="E1601" ca="1">INDEX(Subscribers!$Q$2:$Q$1001, INT((ROW()-2)/12)+1)</f>
        <v>5</v>
      </c>
      <c r="F1601" s="5">
        <f t="shared" ca="1" si="104"/>
        <v>1</v>
      </c>
      <c r="G1601" s="5">
        <f t="shared" ca="1" si="105"/>
        <v>0</v>
      </c>
      <c r="H1601" s="7" cm="1">
        <f t="array" aca="1" ref="H1601" ca="1">INDEX(Subscribers!$G$2:$G$1001, INT((ROW()-2)/12)+1)</f>
        <v>34.979999999999997</v>
      </c>
      <c r="I1601">
        <f t="shared" ca="1" si="106"/>
        <v>34.979999999999997</v>
      </c>
    </row>
    <row r="1602" spans="1:9">
      <c r="A1602" cm="1">
        <f t="array" ref="A1602">INDEX(Subscribers!$A$2:$A$1001, INT((ROW()-2)/12)+1)</f>
        <v>134</v>
      </c>
      <c r="B1602">
        <f t="shared" si="103"/>
        <v>5</v>
      </c>
      <c r="C1602" s="9" cm="1">
        <f t="array" ref="C1602">INDEX(Months!$A$2:$A$13, $B1602)</f>
        <v>45413</v>
      </c>
      <c r="D1602" s="9" cm="1">
        <f t="array" aca="1" ref="D1602" ca="1">INDEX(Subscribers!$F$2:$F$1001, INT((ROW()-2)/12)+1)</f>
        <v>45383</v>
      </c>
      <c r="E1602" s="5" cm="1">
        <f t="array" aca="1" ref="E1602" ca="1">INDEX(Subscribers!$Q$2:$Q$1001, INT((ROW()-2)/12)+1)</f>
        <v>5</v>
      </c>
      <c r="F1602" s="5">
        <f t="shared" ca="1" si="104"/>
        <v>0</v>
      </c>
      <c r="G1602" s="5">
        <f t="shared" ca="1" si="105"/>
        <v>1</v>
      </c>
      <c r="H1602" s="7" cm="1">
        <f t="array" aca="1" ref="H1602" ca="1">INDEX(Subscribers!$G$2:$G$1001, INT((ROW()-2)/12)+1)</f>
        <v>34.979999999999997</v>
      </c>
      <c r="I1602">
        <f t="shared" ca="1" si="106"/>
        <v>0</v>
      </c>
    </row>
    <row r="1603" spans="1:9">
      <c r="A1603" cm="1">
        <f t="array" ref="A1603">INDEX(Subscribers!$A$2:$A$1001, INT((ROW()-2)/12)+1)</f>
        <v>134</v>
      </c>
      <c r="B1603">
        <f t="shared" ref="B1603:B1666" si="107">MOD(ROW()-2,12)+1</f>
        <v>6</v>
      </c>
      <c r="C1603" s="9" cm="1">
        <f t="array" ref="C1603">INDEX(Months!$A$2:$A$13, $B1603)</f>
        <v>45444</v>
      </c>
      <c r="D1603" s="9" cm="1">
        <f t="array" aca="1" ref="D1603" ca="1">INDEX(Subscribers!$F$2:$F$1001, INT((ROW()-2)/12)+1)</f>
        <v>45383</v>
      </c>
      <c r="E1603" s="5" cm="1">
        <f t="array" aca="1" ref="E1603" ca="1">INDEX(Subscribers!$Q$2:$Q$1001, INT((ROW()-2)/12)+1)</f>
        <v>5</v>
      </c>
      <c r="F1603" s="5">
        <f t="shared" ref="F1603:F1666" ca="1" si="108">--( AND($C1603&gt;=$D1603, IF($E1603=999, TRUE, $B1603&lt;$E1603)) )</f>
        <v>0</v>
      </c>
      <c r="G1603" s="5">
        <f t="shared" ref="G1603:G1666" ca="1" si="109">IF($E1603=999,0,IF($B1603=$E1603,1,0))</f>
        <v>0</v>
      </c>
      <c r="H1603" s="7" cm="1">
        <f t="array" aca="1" ref="H1603" ca="1">INDEX(Subscribers!$G$2:$G$1001, INT((ROW()-2)/12)+1)</f>
        <v>34.979999999999997</v>
      </c>
      <c r="I1603">
        <f t="shared" ref="I1603:I1666" ca="1" si="110">IF($F1603=1,$H1603,0)</f>
        <v>0</v>
      </c>
    </row>
    <row r="1604" spans="1:9">
      <c r="A1604" cm="1">
        <f t="array" ref="A1604">INDEX(Subscribers!$A$2:$A$1001, INT((ROW()-2)/12)+1)</f>
        <v>134</v>
      </c>
      <c r="B1604">
        <f t="shared" si="107"/>
        <v>7</v>
      </c>
      <c r="C1604" s="9" cm="1">
        <f t="array" ref="C1604">INDEX(Months!$A$2:$A$13, $B1604)</f>
        <v>45474</v>
      </c>
      <c r="D1604" s="9" cm="1">
        <f t="array" aca="1" ref="D1604" ca="1">INDEX(Subscribers!$F$2:$F$1001, INT((ROW()-2)/12)+1)</f>
        <v>45383</v>
      </c>
      <c r="E1604" s="5" cm="1">
        <f t="array" aca="1" ref="E1604" ca="1">INDEX(Subscribers!$Q$2:$Q$1001, INT((ROW()-2)/12)+1)</f>
        <v>5</v>
      </c>
      <c r="F1604" s="5">
        <f t="shared" ca="1" si="108"/>
        <v>0</v>
      </c>
      <c r="G1604" s="5">
        <f t="shared" ca="1" si="109"/>
        <v>0</v>
      </c>
      <c r="H1604" s="7" cm="1">
        <f t="array" aca="1" ref="H1604" ca="1">INDEX(Subscribers!$G$2:$G$1001, INT((ROW()-2)/12)+1)</f>
        <v>34.979999999999997</v>
      </c>
      <c r="I1604">
        <f t="shared" ca="1" si="110"/>
        <v>0</v>
      </c>
    </row>
    <row r="1605" spans="1:9">
      <c r="A1605" cm="1">
        <f t="array" ref="A1605">INDEX(Subscribers!$A$2:$A$1001, INT((ROW()-2)/12)+1)</f>
        <v>134</v>
      </c>
      <c r="B1605">
        <f t="shared" si="107"/>
        <v>8</v>
      </c>
      <c r="C1605" s="9" cm="1">
        <f t="array" ref="C1605">INDEX(Months!$A$2:$A$13, $B1605)</f>
        <v>45505</v>
      </c>
      <c r="D1605" s="9" cm="1">
        <f t="array" aca="1" ref="D1605" ca="1">INDEX(Subscribers!$F$2:$F$1001, INT((ROW()-2)/12)+1)</f>
        <v>45383</v>
      </c>
      <c r="E1605" s="5" cm="1">
        <f t="array" aca="1" ref="E1605" ca="1">INDEX(Subscribers!$Q$2:$Q$1001, INT((ROW()-2)/12)+1)</f>
        <v>5</v>
      </c>
      <c r="F1605" s="5">
        <f t="shared" ca="1" si="108"/>
        <v>0</v>
      </c>
      <c r="G1605" s="5">
        <f t="shared" ca="1" si="109"/>
        <v>0</v>
      </c>
      <c r="H1605" s="7" cm="1">
        <f t="array" aca="1" ref="H1605" ca="1">INDEX(Subscribers!$G$2:$G$1001, INT((ROW()-2)/12)+1)</f>
        <v>34.979999999999997</v>
      </c>
      <c r="I1605">
        <f t="shared" ca="1" si="110"/>
        <v>0</v>
      </c>
    </row>
    <row r="1606" spans="1:9">
      <c r="A1606" cm="1">
        <f t="array" ref="A1606">INDEX(Subscribers!$A$2:$A$1001, INT((ROW()-2)/12)+1)</f>
        <v>134</v>
      </c>
      <c r="B1606">
        <f t="shared" si="107"/>
        <v>9</v>
      </c>
      <c r="C1606" s="9" cm="1">
        <f t="array" ref="C1606">INDEX(Months!$A$2:$A$13, $B1606)</f>
        <v>45536</v>
      </c>
      <c r="D1606" s="9" cm="1">
        <f t="array" aca="1" ref="D1606" ca="1">INDEX(Subscribers!$F$2:$F$1001, INT((ROW()-2)/12)+1)</f>
        <v>45383</v>
      </c>
      <c r="E1606" s="5" cm="1">
        <f t="array" aca="1" ref="E1606" ca="1">INDEX(Subscribers!$Q$2:$Q$1001, INT((ROW()-2)/12)+1)</f>
        <v>5</v>
      </c>
      <c r="F1606" s="5">
        <f t="shared" ca="1" si="108"/>
        <v>0</v>
      </c>
      <c r="G1606" s="5">
        <f t="shared" ca="1" si="109"/>
        <v>0</v>
      </c>
      <c r="H1606" s="7" cm="1">
        <f t="array" aca="1" ref="H1606" ca="1">INDEX(Subscribers!$G$2:$G$1001, INT((ROW()-2)/12)+1)</f>
        <v>34.979999999999997</v>
      </c>
      <c r="I1606">
        <f t="shared" ca="1" si="110"/>
        <v>0</v>
      </c>
    </row>
    <row r="1607" spans="1:9">
      <c r="A1607" cm="1">
        <f t="array" ref="A1607">INDEX(Subscribers!$A$2:$A$1001, INT((ROW()-2)/12)+1)</f>
        <v>134</v>
      </c>
      <c r="B1607">
        <f t="shared" si="107"/>
        <v>10</v>
      </c>
      <c r="C1607" s="9" cm="1">
        <f t="array" ref="C1607">INDEX(Months!$A$2:$A$13, $B1607)</f>
        <v>45566</v>
      </c>
      <c r="D1607" s="9" cm="1">
        <f t="array" aca="1" ref="D1607" ca="1">INDEX(Subscribers!$F$2:$F$1001, INT((ROW()-2)/12)+1)</f>
        <v>45383</v>
      </c>
      <c r="E1607" s="5" cm="1">
        <f t="array" aca="1" ref="E1607" ca="1">INDEX(Subscribers!$Q$2:$Q$1001, INT((ROW()-2)/12)+1)</f>
        <v>5</v>
      </c>
      <c r="F1607" s="5">
        <f t="shared" ca="1" si="108"/>
        <v>0</v>
      </c>
      <c r="G1607" s="5">
        <f t="shared" ca="1" si="109"/>
        <v>0</v>
      </c>
      <c r="H1607" s="7" cm="1">
        <f t="array" aca="1" ref="H1607" ca="1">INDEX(Subscribers!$G$2:$G$1001, INT((ROW()-2)/12)+1)</f>
        <v>34.979999999999997</v>
      </c>
      <c r="I1607">
        <f t="shared" ca="1" si="110"/>
        <v>0</v>
      </c>
    </row>
    <row r="1608" spans="1:9">
      <c r="A1608" cm="1">
        <f t="array" ref="A1608">INDEX(Subscribers!$A$2:$A$1001, INT((ROW()-2)/12)+1)</f>
        <v>134</v>
      </c>
      <c r="B1608">
        <f t="shared" si="107"/>
        <v>11</v>
      </c>
      <c r="C1608" s="9" cm="1">
        <f t="array" ref="C1608">INDEX(Months!$A$2:$A$13, $B1608)</f>
        <v>45597</v>
      </c>
      <c r="D1608" s="9" cm="1">
        <f t="array" aca="1" ref="D1608" ca="1">INDEX(Subscribers!$F$2:$F$1001, INT((ROW()-2)/12)+1)</f>
        <v>45383</v>
      </c>
      <c r="E1608" s="5" cm="1">
        <f t="array" aca="1" ref="E1608" ca="1">INDEX(Subscribers!$Q$2:$Q$1001, INT((ROW()-2)/12)+1)</f>
        <v>5</v>
      </c>
      <c r="F1608" s="5">
        <f t="shared" ca="1" si="108"/>
        <v>0</v>
      </c>
      <c r="G1608" s="5">
        <f t="shared" ca="1" si="109"/>
        <v>0</v>
      </c>
      <c r="H1608" s="7" cm="1">
        <f t="array" aca="1" ref="H1608" ca="1">INDEX(Subscribers!$G$2:$G$1001, INT((ROW()-2)/12)+1)</f>
        <v>34.979999999999997</v>
      </c>
      <c r="I1608">
        <f t="shared" ca="1" si="110"/>
        <v>0</v>
      </c>
    </row>
    <row r="1609" spans="1:9">
      <c r="A1609" cm="1">
        <f t="array" ref="A1609">INDEX(Subscribers!$A$2:$A$1001, INT((ROW()-2)/12)+1)</f>
        <v>134</v>
      </c>
      <c r="B1609">
        <f t="shared" si="107"/>
        <v>12</v>
      </c>
      <c r="C1609" s="9" cm="1">
        <f t="array" ref="C1609">INDEX(Months!$A$2:$A$13, $B1609)</f>
        <v>45627</v>
      </c>
      <c r="D1609" s="9" cm="1">
        <f t="array" aca="1" ref="D1609" ca="1">INDEX(Subscribers!$F$2:$F$1001, INT((ROW()-2)/12)+1)</f>
        <v>45383</v>
      </c>
      <c r="E1609" s="5" cm="1">
        <f t="array" aca="1" ref="E1609" ca="1">INDEX(Subscribers!$Q$2:$Q$1001, INT((ROW()-2)/12)+1)</f>
        <v>5</v>
      </c>
      <c r="F1609" s="5">
        <f t="shared" ca="1" si="108"/>
        <v>0</v>
      </c>
      <c r="G1609" s="5">
        <f t="shared" ca="1" si="109"/>
        <v>0</v>
      </c>
      <c r="H1609" s="7" cm="1">
        <f t="array" aca="1" ref="H1609" ca="1">INDEX(Subscribers!$G$2:$G$1001, INT((ROW()-2)/12)+1)</f>
        <v>34.979999999999997</v>
      </c>
      <c r="I1609">
        <f t="shared" ca="1" si="110"/>
        <v>0</v>
      </c>
    </row>
    <row r="1610" spans="1:9">
      <c r="A1610" cm="1">
        <f t="array" ref="A1610">INDEX(Subscribers!$A$2:$A$1001, INT((ROW()-2)/12)+1)</f>
        <v>135</v>
      </c>
      <c r="B1610">
        <f t="shared" si="107"/>
        <v>1</v>
      </c>
      <c r="C1610" s="9" cm="1">
        <f t="array" ref="C1610">INDEX(Months!$A$2:$A$13, $B1610)</f>
        <v>45292</v>
      </c>
      <c r="D1610" s="9" cm="1">
        <f t="array" aca="1" ref="D1610" ca="1">INDEX(Subscribers!$F$2:$F$1001, INT((ROW()-2)/12)+1)</f>
        <v>45413</v>
      </c>
      <c r="E1610" s="5" cm="1">
        <f t="array" aca="1" ref="E1610" ca="1">INDEX(Subscribers!$Q$2:$Q$1001, INT((ROW()-2)/12)+1)</f>
        <v>999</v>
      </c>
      <c r="F1610" s="5">
        <f t="shared" ca="1" si="108"/>
        <v>0</v>
      </c>
      <c r="G1610" s="5">
        <f t="shared" ca="1" si="109"/>
        <v>0</v>
      </c>
      <c r="H1610" s="7" cm="1">
        <f t="array" aca="1" ref="H1610" ca="1">INDEX(Subscribers!$G$2:$G$1001, INT((ROW()-2)/12)+1)</f>
        <v>29.979999999999997</v>
      </c>
      <c r="I1610">
        <f t="shared" ca="1" si="110"/>
        <v>0</v>
      </c>
    </row>
    <row r="1611" spans="1:9">
      <c r="A1611" cm="1">
        <f t="array" ref="A1611">INDEX(Subscribers!$A$2:$A$1001, INT((ROW()-2)/12)+1)</f>
        <v>135</v>
      </c>
      <c r="B1611">
        <f t="shared" si="107"/>
        <v>2</v>
      </c>
      <c r="C1611" s="9" cm="1">
        <f t="array" ref="C1611">INDEX(Months!$A$2:$A$13, $B1611)</f>
        <v>45323</v>
      </c>
      <c r="D1611" s="9" cm="1">
        <f t="array" aca="1" ref="D1611" ca="1">INDEX(Subscribers!$F$2:$F$1001, INT((ROW()-2)/12)+1)</f>
        <v>45413</v>
      </c>
      <c r="E1611" s="5" cm="1">
        <f t="array" aca="1" ref="E1611" ca="1">INDEX(Subscribers!$Q$2:$Q$1001, INT((ROW()-2)/12)+1)</f>
        <v>999</v>
      </c>
      <c r="F1611" s="5">
        <f t="shared" ca="1" si="108"/>
        <v>0</v>
      </c>
      <c r="G1611" s="5">
        <f t="shared" ca="1" si="109"/>
        <v>0</v>
      </c>
      <c r="H1611" s="7" cm="1">
        <f t="array" aca="1" ref="H1611" ca="1">INDEX(Subscribers!$G$2:$G$1001, INT((ROW()-2)/12)+1)</f>
        <v>29.979999999999997</v>
      </c>
      <c r="I1611">
        <f t="shared" ca="1" si="110"/>
        <v>0</v>
      </c>
    </row>
    <row r="1612" spans="1:9">
      <c r="A1612" cm="1">
        <f t="array" ref="A1612">INDEX(Subscribers!$A$2:$A$1001, INT((ROW()-2)/12)+1)</f>
        <v>135</v>
      </c>
      <c r="B1612">
        <f t="shared" si="107"/>
        <v>3</v>
      </c>
      <c r="C1612" s="9" cm="1">
        <f t="array" ref="C1612">INDEX(Months!$A$2:$A$13, $B1612)</f>
        <v>45352</v>
      </c>
      <c r="D1612" s="9" cm="1">
        <f t="array" aca="1" ref="D1612" ca="1">INDEX(Subscribers!$F$2:$F$1001, INT((ROW()-2)/12)+1)</f>
        <v>45413</v>
      </c>
      <c r="E1612" s="5" cm="1">
        <f t="array" aca="1" ref="E1612" ca="1">INDEX(Subscribers!$Q$2:$Q$1001, INT((ROW()-2)/12)+1)</f>
        <v>999</v>
      </c>
      <c r="F1612" s="5">
        <f t="shared" ca="1" si="108"/>
        <v>0</v>
      </c>
      <c r="G1612" s="5">
        <f t="shared" ca="1" si="109"/>
        <v>0</v>
      </c>
      <c r="H1612" s="7" cm="1">
        <f t="array" aca="1" ref="H1612" ca="1">INDEX(Subscribers!$G$2:$G$1001, INT((ROW()-2)/12)+1)</f>
        <v>29.979999999999997</v>
      </c>
      <c r="I1612">
        <f t="shared" ca="1" si="110"/>
        <v>0</v>
      </c>
    </row>
    <row r="1613" spans="1:9">
      <c r="A1613" cm="1">
        <f t="array" ref="A1613">INDEX(Subscribers!$A$2:$A$1001, INT((ROW()-2)/12)+1)</f>
        <v>135</v>
      </c>
      <c r="B1613">
        <f t="shared" si="107"/>
        <v>4</v>
      </c>
      <c r="C1613" s="9" cm="1">
        <f t="array" ref="C1613">INDEX(Months!$A$2:$A$13, $B1613)</f>
        <v>45383</v>
      </c>
      <c r="D1613" s="9" cm="1">
        <f t="array" aca="1" ref="D1613" ca="1">INDEX(Subscribers!$F$2:$F$1001, INT((ROW()-2)/12)+1)</f>
        <v>45413</v>
      </c>
      <c r="E1613" s="5" cm="1">
        <f t="array" aca="1" ref="E1613" ca="1">INDEX(Subscribers!$Q$2:$Q$1001, INT((ROW()-2)/12)+1)</f>
        <v>999</v>
      </c>
      <c r="F1613" s="5">
        <f t="shared" ca="1" si="108"/>
        <v>0</v>
      </c>
      <c r="G1613" s="5">
        <f t="shared" ca="1" si="109"/>
        <v>0</v>
      </c>
      <c r="H1613" s="7" cm="1">
        <f t="array" aca="1" ref="H1613" ca="1">INDEX(Subscribers!$G$2:$G$1001, INT((ROW()-2)/12)+1)</f>
        <v>29.979999999999997</v>
      </c>
      <c r="I1613">
        <f t="shared" ca="1" si="110"/>
        <v>0</v>
      </c>
    </row>
    <row r="1614" spans="1:9">
      <c r="A1614" cm="1">
        <f t="array" ref="A1614">INDEX(Subscribers!$A$2:$A$1001, INT((ROW()-2)/12)+1)</f>
        <v>135</v>
      </c>
      <c r="B1614">
        <f t="shared" si="107"/>
        <v>5</v>
      </c>
      <c r="C1614" s="9" cm="1">
        <f t="array" ref="C1614">INDEX(Months!$A$2:$A$13, $B1614)</f>
        <v>45413</v>
      </c>
      <c r="D1614" s="9" cm="1">
        <f t="array" aca="1" ref="D1614" ca="1">INDEX(Subscribers!$F$2:$F$1001, INT((ROW()-2)/12)+1)</f>
        <v>45413</v>
      </c>
      <c r="E1614" s="5" cm="1">
        <f t="array" aca="1" ref="E1614" ca="1">INDEX(Subscribers!$Q$2:$Q$1001, INT((ROW()-2)/12)+1)</f>
        <v>999</v>
      </c>
      <c r="F1614" s="5">
        <f t="shared" ca="1" si="108"/>
        <v>1</v>
      </c>
      <c r="G1614" s="5">
        <f t="shared" ca="1" si="109"/>
        <v>0</v>
      </c>
      <c r="H1614" s="7" cm="1">
        <f t="array" aca="1" ref="H1614" ca="1">INDEX(Subscribers!$G$2:$G$1001, INT((ROW()-2)/12)+1)</f>
        <v>29.979999999999997</v>
      </c>
      <c r="I1614">
        <f t="shared" ca="1" si="110"/>
        <v>29.979999999999997</v>
      </c>
    </row>
    <row r="1615" spans="1:9">
      <c r="A1615" cm="1">
        <f t="array" ref="A1615">INDEX(Subscribers!$A$2:$A$1001, INT((ROW()-2)/12)+1)</f>
        <v>135</v>
      </c>
      <c r="B1615">
        <f t="shared" si="107"/>
        <v>6</v>
      </c>
      <c r="C1615" s="9" cm="1">
        <f t="array" ref="C1615">INDEX(Months!$A$2:$A$13, $B1615)</f>
        <v>45444</v>
      </c>
      <c r="D1615" s="9" cm="1">
        <f t="array" aca="1" ref="D1615" ca="1">INDEX(Subscribers!$F$2:$F$1001, INT((ROW()-2)/12)+1)</f>
        <v>45413</v>
      </c>
      <c r="E1615" s="5" cm="1">
        <f t="array" aca="1" ref="E1615" ca="1">INDEX(Subscribers!$Q$2:$Q$1001, INT((ROW()-2)/12)+1)</f>
        <v>999</v>
      </c>
      <c r="F1615" s="5">
        <f t="shared" ca="1" si="108"/>
        <v>1</v>
      </c>
      <c r="G1615" s="5">
        <f t="shared" ca="1" si="109"/>
        <v>0</v>
      </c>
      <c r="H1615" s="7" cm="1">
        <f t="array" aca="1" ref="H1615" ca="1">INDEX(Subscribers!$G$2:$G$1001, INT((ROW()-2)/12)+1)</f>
        <v>29.979999999999997</v>
      </c>
      <c r="I1615">
        <f t="shared" ca="1" si="110"/>
        <v>29.979999999999997</v>
      </c>
    </row>
    <row r="1616" spans="1:9">
      <c r="A1616" cm="1">
        <f t="array" ref="A1616">INDEX(Subscribers!$A$2:$A$1001, INT((ROW()-2)/12)+1)</f>
        <v>135</v>
      </c>
      <c r="B1616">
        <f t="shared" si="107"/>
        <v>7</v>
      </c>
      <c r="C1616" s="9" cm="1">
        <f t="array" ref="C1616">INDEX(Months!$A$2:$A$13, $B1616)</f>
        <v>45474</v>
      </c>
      <c r="D1616" s="9" cm="1">
        <f t="array" aca="1" ref="D1616" ca="1">INDEX(Subscribers!$F$2:$F$1001, INT((ROW()-2)/12)+1)</f>
        <v>45413</v>
      </c>
      <c r="E1616" s="5" cm="1">
        <f t="array" aca="1" ref="E1616" ca="1">INDEX(Subscribers!$Q$2:$Q$1001, INT((ROW()-2)/12)+1)</f>
        <v>999</v>
      </c>
      <c r="F1616" s="5">
        <f t="shared" ca="1" si="108"/>
        <v>1</v>
      </c>
      <c r="G1616" s="5">
        <f t="shared" ca="1" si="109"/>
        <v>0</v>
      </c>
      <c r="H1616" s="7" cm="1">
        <f t="array" aca="1" ref="H1616" ca="1">INDEX(Subscribers!$G$2:$G$1001, INT((ROW()-2)/12)+1)</f>
        <v>29.979999999999997</v>
      </c>
      <c r="I1616">
        <f t="shared" ca="1" si="110"/>
        <v>29.979999999999997</v>
      </c>
    </row>
    <row r="1617" spans="1:9">
      <c r="A1617" cm="1">
        <f t="array" ref="A1617">INDEX(Subscribers!$A$2:$A$1001, INT((ROW()-2)/12)+1)</f>
        <v>135</v>
      </c>
      <c r="B1617">
        <f t="shared" si="107"/>
        <v>8</v>
      </c>
      <c r="C1617" s="9" cm="1">
        <f t="array" ref="C1617">INDEX(Months!$A$2:$A$13, $B1617)</f>
        <v>45505</v>
      </c>
      <c r="D1617" s="9" cm="1">
        <f t="array" aca="1" ref="D1617" ca="1">INDEX(Subscribers!$F$2:$F$1001, INT((ROW()-2)/12)+1)</f>
        <v>45413</v>
      </c>
      <c r="E1617" s="5" cm="1">
        <f t="array" aca="1" ref="E1617" ca="1">INDEX(Subscribers!$Q$2:$Q$1001, INT((ROW()-2)/12)+1)</f>
        <v>999</v>
      </c>
      <c r="F1617" s="5">
        <f t="shared" ca="1" si="108"/>
        <v>1</v>
      </c>
      <c r="G1617" s="5">
        <f t="shared" ca="1" si="109"/>
        <v>0</v>
      </c>
      <c r="H1617" s="7" cm="1">
        <f t="array" aca="1" ref="H1617" ca="1">INDEX(Subscribers!$G$2:$G$1001, INT((ROW()-2)/12)+1)</f>
        <v>29.979999999999997</v>
      </c>
      <c r="I1617">
        <f t="shared" ca="1" si="110"/>
        <v>29.979999999999997</v>
      </c>
    </row>
    <row r="1618" spans="1:9">
      <c r="A1618" cm="1">
        <f t="array" ref="A1618">INDEX(Subscribers!$A$2:$A$1001, INT((ROW()-2)/12)+1)</f>
        <v>135</v>
      </c>
      <c r="B1618">
        <f t="shared" si="107"/>
        <v>9</v>
      </c>
      <c r="C1618" s="9" cm="1">
        <f t="array" ref="C1618">INDEX(Months!$A$2:$A$13, $B1618)</f>
        <v>45536</v>
      </c>
      <c r="D1618" s="9" cm="1">
        <f t="array" aca="1" ref="D1618" ca="1">INDEX(Subscribers!$F$2:$F$1001, INT((ROW()-2)/12)+1)</f>
        <v>45413</v>
      </c>
      <c r="E1618" s="5" cm="1">
        <f t="array" aca="1" ref="E1618" ca="1">INDEX(Subscribers!$Q$2:$Q$1001, INT((ROW()-2)/12)+1)</f>
        <v>999</v>
      </c>
      <c r="F1618" s="5">
        <f t="shared" ca="1" si="108"/>
        <v>1</v>
      </c>
      <c r="G1618" s="5">
        <f t="shared" ca="1" si="109"/>
        <v>0</v>
      </c>
      <c r="H1618" s="7" cm="1">
        <f t="array" aca="1" ref="H1618" ca="1">INDEX(Subscribers!$G$2:$G$1001, INT((ROW()-2)/12)+1)</f>
        <v>29.979999999999997</v>
      </c>
      <c r="I1618">
        <f t="shared" ca="1" si="110"/>
        <v>29.979999999999997</v>
      </c>
    </row>
    <row r="1619" spans="1:9">
      <c r="A1619" cm="1">
        <f t="array" ref="A1619">INDEX(Subscribers!$A$2:$A$1001, INT((ROW()-2)/12)+1)</f>
        <v>135</v>
      </c>
      <c r="B1619">
        <f t="shared" si="107"/>
        <v>10</v>
      </c>
      <c r="C1619" s="9" cm="1">
        <f t="array" ref="C1619">INDEX(Months!$A$2:$A$13, $B1619)</f>
        <v>45566</v>
      </c>
      <c r="D1619" s="9" cm="1">
        <f t="array" aca="1" ref="D1619" ca="1">INDEX(Subscribers!$F$2:$F$1001, INT((ROW()-2)/12)+1)</f>
        <v>45413</v>
      </c>
      <c r="E1619" s="5" cm="1">
        <f t="array" aca="1" ref="E1619" ca="1">INDEX(Subscribers!$Q$2:$Q$1001, INT((ROW()-2)/12)+1)</f>
        <v>999</v>
      </c>
      <c r="F1619" s="5">
        <f t="shared" ca="1" si="108"/>
        <v>1</v>
      </c>
      <c r="G1619" s="5">
        <f t="shared" ca="1" si="109"/>
        <v>0</v>
      </c>
      <c r="H1619" s="7" cm="1">
        <f t="array" aca="1" ref="H1619" ca="1">INDEX(Subscribers!$G$2:$G$1001, INT((ROW()-2)/12)+1)</f>
        <v>29.979999999999997</v>
      </c>
      <c r="I1619">
        <f t="shared" ca="1" si="110"/>
        <v>29.979999999999997</v>
      </c>
    </row>
    <row r="1620" spans="1:9">
      <c r="A1620" cm="1">
        <f t="array" ref="A1620">INDEX(Subscribers!$A$2:$A$1001, INT((ROW()-2)/12)+1)</f>
        <v>135</v>
      </c>
      <c r="B1620">
        <f t="shared" si="107"/>
        <v>11</v>
      </c>
      <c r="C1620" s="9" cm="1">
        <f t="array" ref="C1620">INDEX(Months!$A$2:$A$13, $B1620)</f>
        <v>45597</v>
      </c>
      <c r="D1620" s="9" cm="1">
        <f t="array" aca="1" ref="D1620" ca="1">INDEX(Subscribers!$F$2:$F$1001, INT((ROW()-2)/12)+1)</f>
        <v>45413</v>
      </c>
      <c r="E1620" s="5" cm="1">
        <f t="array" aca="1" ref="E1620" ca="1">INDEX(Subscribers!$Q$2:$Q$1001, INT((ROW()-2)/12)+1)</f>
        <v>999</v>
      </c>
      <c r="F1620" s="5">
        <f t="shared" ca="1" si="108"/>
        <v>1</v>
      </c>
      <c r="G1620" s="5">
        <f t="shared" ca="1" si="109"/>
        <v>0</v>
      </c>
      <c r="H1620" s="7" cm="1">
        <f t="array" aca="1" ref="H1620" ca="1">INDEX(Subscribers!$G$2:$G$1001, INT((ROW()-2)/12)+1)</f>
        <v>29.979999999999997</v>
      </c>
      <c r="I1620">
        <f t="shared" ca="1" si="110"/>
        <v>29.979999999999997</v>
      </c>
    </row>
    <row r="1621" spans="1:9">
      <c r="A1621" cm="1">
        <f t="array" ref="A1621">INDEX(Subscribers!$A$2:$A$1001, INT((ROW()-2)/12)+1)</f>
        <v>135</v>
      </c>
      <c r="B1621">
        <f t="shared" si="107"/>
        <v>12</v>
      </c>
      <c r="C1621" s="9" cm="1">
        <f t="array" ref="C1621">INDEX(Months!$A$2:$A$13, $B1621)</f>
        <v>45627</v>
      </c>
      <c r="D1621" s="9" cm="1">
        <f t="array" aca="1" ref="D1621" ca="1">INDEX(Subscribers!$F$2:$F$1001, INT((ROW()-2)/12)+1)</f>
        <v>45413</v>
      </c>
      <c r="E1621" s="5" cm="1">
        <f t="array" aca="1" ref="E1621" ca="1">INDEX(Subscribers!$Q$2:$Q$1001, INT((ROW()-2)/12)+1)</f>
        <v>999</v>
      </c>
      <c r="F1621" s="5">
        <f t="shared" ca="1" si="108"/>
        <v>1</v>
      </c>
      <c r="G1621" s="5">
        <f t="shared" ca="1" si="109"/>
        <v>0</v>
      </c>
      <c r="H1621" s="7" cm="1">
        <f t="array" aca="1" ref="H1621" ca="1">INDEX(Subscribers!$G$2:$G$1001, INT((ROW()-2)/12)+1)</f>
        <v>29.979999999999997</v>
      </c>
      <c r="I1621">
        <f t="shared" ca="1" si="110"/>
        <v>29.979999999999997</v>
      </c>
    </row>
    <row r="1622" spans="1:9">
      <c r="A1622" cm="1">
        <f t="array" ref="A1622">INDEX(Subscribers!$A$2:$A$1001, INT((ROW()-2)/12)+1)</f>
        <v>136</v>
      </c>
      <c r="B1622">
        <f t="shared" si="107"/>
        <v>1</v>
      </c>
      <c r="C1622" s="9" cm="1">
        <f t="array" ref="C1622">INDEX(Months!$A$2:$A$13, $B1622)</f>
        <v>45292</v>
      </c>
      <c r="D1622" s="9" cm="1">
        <f t="array" aca="1" ref="D1622" ca="1">INDEX(Subscribers!$F$2:$F$1001, INT((ROW()-2)/12)+1)</f>
        <v>45323</v>
      </c>
      <c r="E1622" s="5" cm="1">
        <f t="array" aca="1" ref="E1622" ca="1">INDEX(Subscribers!$Q$2:$Q$1001, INT((ROW()-2)/12)+1)</f>
        <v>999</v>
      </c>
      <c r="F1622" s="5">
        <f t="shared" ca="1" si="108"/>
        <v>0</v>
      </c>
      <c r="G1622" s="5">
        <f t="shared" ca="1" si="109"/>
        <v>0</v>
      </c>
      <c r="H1622" s="7" cm="1">
        <f t="array" aca="1" ref="H1622" ca="1">INDEX(Subscribers!$G$2:$G$1001, INT((ROW()-2)/12)+1)</f>
        <v>14.99</v>
      </c>
      <c r="I1622">
        <f t="shared" ca="1" si="110"/>
        <v>0</v>
      </c>
    </row>
    <row r="1623" spans="1:9">
      <c r="A1623" cm="1">
        <f t="array" ref="A1623">INDEX(Subscribers!$A$2:$A$1001, INT((ROW()-2)/12)+1)</f>
        <v>136</v>
      </c>
      <c r="B1623">
        <f t="shared" si="107"/>
        <v>2</v>
      </c>
      <c r="C1623" s="9" cm="1">
        <f t="array" ref="C1623">INDEX(Months!$A$2:$A$13, $B1623)</f>
        <v>45323</v>
      </c>
      <c r="D1623" s="9" cm="1">
        <f t="array" aca="1" ref="D1623" ca="1">INDEX(Subscribers!$F$2:$F$1001, INT((ROW()-2)/12)+1)</f>
        <v>45323</v>
      </c>
      <c r="E1623" s="5" cm="1">
        <f t="array" aca="1" ref="E1623" ca="1">INDEX(Subscribers!$Q$2:$Q$1001, INT((ROW()-2)/12)+1)</f>
        <v>999</v>
      </c>
      <c r="F1623" s="5">
        <f t="shared" ca="1" si="108"/>
        <v>1</v>
      </c>
      <c r="G1623" s="5">
        <f t="shared" ca="1" si="109"/>
        <v>0</v>
      </c>
      <c r="H1623" s="7" cm="1">
        <f t="array" aca="1" ref="H1623" ca="1">INDEX(Subscribers!$G$2:$G$1001, INT((ROW()-2)/12)+1)</f>
        <v>14.99</v>
      </c>
      <c r="I1623">
        <f t="shared" ca="1" si="110"/>
        <v>14.99</v>
      </c>
    </row>
    <row r="1624" spans="1:9">
      <c r="A1624" cm="1">
        <f t="array" ref="A1624">INDEX(Subscribers!$A$2:$A$1001, INT((ROW()-2)/12)+1)</f>
        <v>136</v>
      </c>
      <c r="B1624">
        <f t="shared" si="107"/>
        <v>3</v>
      </c>
      <c r="C1624" s="9" cm="1">
        <f t="array" ref="C1624">INDEX(Months!$A$2:$A$13, $B1624)</f>
        <v>45352</v>
      </c>
      <c r="D1624" s="9" cm="1">
        <f t="array" aca="1" ref="D1624" ca="1">INDEX(Subscribers!$F$2:$F$1001, INT((ROW()-2)/12)+1)</f>
        <v>45323</v>
      </c>
      <c r="E1624" s="5" cm="1">
        <f t="array" aca="1" ref="E1624" ca="1">INDEX(Subscribers!$Q$2:$Q$1001, INT((ROW()-2)/12)+1)</f>
        <v>999</v>
      </c>
      <c r="F1624" s="5">
        <f t="shared" ca="1" si="108"/>
        <v>1</v>
      </c>
      <c r="G1624" s="5">
        <f t="shared" ca="1" si="109"/>
        <v>0</v>
      </c>
      <c r="H1624" s="7" cm="1">
        <f t="array" aca="1" ref="H1624" ca="1">INDEX(Subscribers!$G$2:$G$1001, INT((ROW()-2)/12)+1)</f>
        <v>14.99</v>
      </c>
      <c r="I1624">
        <f t="shared" ca="1" si="110"/>
        <v>14.99</v>
      </c>
    </row>
    <row r="1625" spans="1:9">
      <c r="A1625" cm="1">
        <f t="array" ref="A1625">INDEX(Subscribers!$A$2:$A$1001, INT((ROW()-2)/12)+1)</f>
        <v>136</v>
      </c>
      <c r="B1625">
        <f t="shared" si="107"/>
        <v>4</v>
      </c>
      <c r="C1625" s="9" cm="1">
        <f t="array" ref="C1625">INDEX(Months!$A$2:$A$13, $B1625)</f>
        <v>45383</v>
      </c>
      <c r="D1625" s="9" cm="1">
        <f t="array" aca="1" ref="D1625" ca="1">INDEX(Subscribers!$F$2:$F$1001, INT((ROW()-2)/12)+1)</f>
        <v>45323</v>
      </c>
      <c r="E1625" s="5" cm="1">
        <f t="array" aca="1" ref="E1625" ca="1">INDEX(Subscribers!$Q$2:$Q$1001, INT((ROW()-2)/12)+1)</f>
        <v>999</v>
      </c>
      <c r="F1625" s="5">
        <f t="shared" ca="1" si="108"/>
        <v>1</v>
      </c>
      <c r="G1625" s="5">
        <f t="shared" ca="1" si="109"/>
        <v>0</v>
      </c>
      <c r="H1625" s="7" cm="1">
        <f t="array" aca="1" ref="H1625" ca="1">INDEX(Subscribers!$G$2:$G$1001, INT((ROW()-2)/12)+1)</f>
        <v>14.99</v>
      </c>
      <c r="I1625">
        <f t="shared" ca="1" si="110"/>
        <v>14.99</v>
      </c>
    </row>
    <row r="1626" spans="1:9">
      <c r="A1626" cm="1">
        <f t="array" ref="A1626">INDEX(Subscribers!$A$2:$A$1001, INT((ROW()-2)/12)+1)</f>
        <v>136</v>
      </c>
      <c r="B1626">
        <f t="shared" si="107"/>
        <v>5</v>
      </c>
      <c r="C1626" s="9" cm="1">
        <f t="array" ref="C1626">INDEX(Months!$A$2:$A$13, $B1626)</f>
        <v>45413</v>
      </c>
      <c r="D1626" s="9" cm="1">
        <f t="array" aca="1" ref="D1626" ca="1">INDEX(Subscribers!$F$2:$F$1001, INT((ROW()-2)/12)+1)</f>
        <v>45323</v>
      </c>
      <c r="E1626" s="5" cm="1">
        <f t="array" aca="1" ref="E1626" ca="1">INDEX(Subscribers!$Q$2:$Q$1001, INT((ROW()-2)/12)+1)</f>
        <v>999</v>
      </c>
      <c r="F1626" s="5">
        <f t="shared" ca="1" si="108"/>
        <v>1</v>
      </c>
      <c r="G1626" s="5">
        <f t="shared" ca="1" si="109"/>
        <v>0</v>
      </c>
      <c r="H1626" s="7" cm="1">
        <f t="array" aca="1" ref="H1626" ca="1">INDEX(Subscribers!$G$2:$G$1001, INT((ROW()-2)/12)+1)</f>
        <v>14.99</v>
      </c>
      <c r="I1626">
        <f t="shared" ca="1" si="110"/>
        <v>14.99</v>
      </c>
    </row>
    <row r="1627" spans="1:9">
      <c r="A1627" cm="1">
        <f t="array" ref="A1627">INDEX(Subscribers!$A$2:$A$1001, INT((ROW()-2)/12)+1)</f>
        <v>136</v>
      </c>
      <c r="B1627">
        <f t="shared" si="107"/>
        <v>6</v>
      </c>
      <c r="C1627" s="9" cm="1">
        <f t="array" ref="C1627">INDEX(Months!$A$2:$A$13, $B1627)</f>
        <v>45444</v>
      </c>
      <c r="D1627" s="9" cm="1">
        <f t="array" aca="1" ref="D1627" ca="1">INDEX(Subscribers!$F$2:$F$1001, INT((ROW()-2)/12)+1)</f>
        <v>45323</v>
      </c>
      <c r="E1627" s="5" cm="1">
        <f t="array" aca="1" ref="E1627" ca="1">INDEX(Subscribers!$Q$2:$Q$1001, INT((ROW()-2)/12)+1)</f>
        <v>999</v>
      </c>
      <c r="F1627" s="5">
        <f t="shared" ca="1" si="108"/>
        <v>1</v>
      </c>
      <c r="G1627" s="5">
        <f t="shared" ca="1" si="109"/>
        <v>0</v>
      </c>
      <c r="H1627" s="7" cm="1">
        <f t="array" aca="1" ref="H1627" ca="1">INDEX(Subscribers!$G$2:$G$1001, INT((ROW()-2)/12)+1)</f>
        <v>14.99</v>
      </c>
      <c r="I1627">
        <f t="shared" ca="1" si="110"/>
        <v>14.99</v>
      </c>
    </row>
    <row r="1628" spans="1:9">
      <c r="A1628" cm="1">
        <f t="array" ref="A1628">INDEX(Subscribers!$A$2:$A$1001, INT((ROW()-2)/12)+1)</f>
        <v>136</v>
      </c>
      <c r="B1628">
        <f t="shared" si="107"/>
        <v>7</v>
      </c>
      <c r="C1628" s="9" cm="1">
        <f t="array" ref="C1628">INDEX(Months!$A$2:$A$13, $B1628)</f>
        <v>45474</v>
      </c>
      <c r="D1628" s="9" cm="1">
        <f t="array" aca="1" ref="D1628" ca="1">INDEX(Subscribers!$F$2:$F$1001, INT((ROW()-2)/12)+1)</f>
        <v>45323</v>
      </c>
      <c r="E1628" s="5" cm="1">
        <f t="array" aca="1" ref="E1628" ca="1">INDEX(Subscribers!$Q$2:$Q$1001, INT((ROW()-2)/12)+1)</f>
        <v>999</v>
      </c>
      <c r="F1628" s="5">
        <f t="shared" ca="1" si="108"/>
        <v>1</v>
      </c>
      <c r="G1628" s="5">
        <f t="shared" ca="1" si="109"/>
        <v>0</v>
      </c>
      <c r="H1628" s="7" cm="1">
        <f t="array" aca="1" ref="H1628" ca="1">INDEX(Subscribers!$G$2:$G$1001, INT((ROW()-2)/12)+1)</f>
        <v>14.99</v>
      </c>
      <c r="I1628">
        <f t="shared" ca="1" si="110"/>
        <v>14.99</v>
      </c>
    </row>
    <row r="1629" spans="1:9">
      <c r="A1629" cm="1">
        <f t="array" ref="A1629">INDEX(Subscribers!$A$2:$A$1001, INT((ROW()-2)/12)+1)</f>
        <v>136</v>
      </c>
      <c r="B1629">
        <f t="shared" si="107"/>
        <v>8</v>
      </c>
      <c r="C1629" s="9" cm="1">
        <f t="array" ref="C1629">INDEX(Months!$A$2:$A$13, $B1629)</f>
        <v>45505</v>
      </c>
      <c r="D1629" s="9" cm="1">
        <f t="array" aca="1" ref="D1629" ca="1">INDEX(Subscribers!$F$2:$F$1001, INT((ROW()-2)/12)+1)</f>
        <v>45323</v>
      </c>
      <c r="E1629" s="5" cm="1">
        <f t="array" aca="1" ref="E1629" ca="1">INDEX(Subscribers!$Q$2:$Q$1001, INT((ROW()-2)/12)+1)</f>
        <v>999</v>
      </c>
      <c r="F1629" s="5">
        <f t="shared" ca="1" si="108"/>
        <v>1</v>
      </c>
      <c r="G1629" s="5">
        <f t="shared" ca="1" si="109"/>
        <v>0</v>
      </c>
      <c r="H1629" s="7" cm="1">
        <f t="array" aca="1" ref="H1629" ca="1">INDEX(Subscribers!$G$2:$G$1001, INT((ROW()-2)/12)+1)</f>
        <v>14.99</v>
      </c>
      <c r="I1629">
        <f t="shared" ca="1" si="110"/>
        <v>14.99</v>
      </c>
    </row>
    <row r="1630" spans="1:9">
      <c r="A1630" cm="1">
        <f t="array" ref="A1630">INDEX(Subscribers!$A$2:$A$1001, INT((ROW()-2)/12)+1)</f>
        <v>136</v>
      </c>
      <c r="B1630">
        <f t="shared" si="107"/>
        <v>9</v>
      </c>
      <c r="C1630" s="9" cm="1">
        <f t="array" ref="C1630">INDEX(Months!$A$2:$A$13, $B1630)</f>
        <v>45536</v>
      </c>
      <c r="D1630" s="9" cm="1">
        <f t="array" aca="1" ref="D1630" ca="1">INDEX(Subscribers!$F$2:$F$1001, INT((ROW()-2)/12)+1)</f>
        <v>45323</v>
      </c>
      <c r="E1630" s="5" cm="1">
        <f t="array" aca="1" ref="E1630" ca="1">INDEX(Subscribers!$Q$2:$Q$1001, INT((ROW()-2)/12)+1)</f>
        <v>999</v>
      </c>
      <c r="F1630" s="5">
        <f t="shared" ca="1" si="108"/>
        <v>1</v>
      </c>
      <c r="G1630" s="5">
        <f t="shared" ca="1" si="109"/>
        <v>0</v>
      </c>
      <c r="H1630" s="7" cm="1">
        <f t="array" aca="1" ref="H1630" ca="1">INDEX(Subscribers!$G$2:$G$1001, INT((ROW()-2)/12)+1)</f>
        <v>14.99</v>
      </c>
      <c r="I1630">
        <f t="shared" ca="1" si="110"/>
        <v>14.99</v>
      </c>
    </row>
    <row r="1631" spans="1:9">
      <c r="A1631" cm="1">
        <f t="array" ref="A1631">INDEX(Subscribers!$A$2:$A$1001, INT((ROW()-2)/12)+1)</f>
        <v>136</v>
      </c>
      <c r="B1631">
        <f t="shared" si="107"/>
        <v>10</v>
      </c>
      <c r="C1631" s="9" cm="1">
        <f t="array" ref="C1631">INDEX(Months!$A$2:$A$13, $B1631)</f>
        <v>45566</v>
      </c>
      <c r="D1631" s="9" cm="1">
        <f t="array" aca="1" ref="D1631" ca="1">INDEX(Subscribers!$F$2:$F$1001, INT((ROW()-2)/12)+1)</f>
        <v>45323</v>
      </c>
      <c r="E1631" s="5" cm="1">
        <f t="array" aca="1" ref="E1631" ca="1">INDEX(Subscribers!$Q$2:$Q$1001, INT((ROW()-2)/12)+1)</f>
        <v>999</v>
      </c>
      <c r="F1631" s="5">
        <f t="shared" ca="1" si="108"/>
        <v>1</v>
      </c>
      <c r="G1631" s="5">
        <f t="shared" ca="1" si="109"/>
        <v>0</v>
      </c>
      <c r="H1631" s="7" cm="1">
        <f t="array" aca="1" ref="H1631" ca="1">INDEX(Subscribers!$G$2:$G$1001, INT((ROW()-2)/12)+1)</f>
        <v>14.99</v>
      </c>
      <c r="I1631">
        <f t="shared" ca="1" si="110"/>
        <v>14.99</v>
      </c>
    </row>
    <row r="1632" spans="1:9">
      <c r="A1632" cm="1">
        <f t="array" ref="A1632">INDEX(Subscribers!$A$2:$A$1001, INT((ROW()-2)/12)+1)</f>
        <v>136</v>
      </c>
      <c r="B1632">
        <f t="shared" si="107"/>
        <v>11</v>
      </c>
      <c r="C1632" s="9" cm="1">
        <f t="array" ref="C1632">INDEX(Months!$A$2:$A$13, $B1632)</f>
        <v>45597</v>
      </c>
      <c r="D1632" s="9" cm="1">
        <f t="array" aca="1" ref="D1632" ca="1">INDEX(Subscribers!$F$2:$F$1001, INT((ROW()-2)/12)+1)</f>
        <v>45323</v>
      </c>
      <c r="E1632" s="5" cm="1">
        <f t="array" aca="1" ref="E1632" ca="1">INDEX(Subscribers!$Q$2:$Q$1001, INT((ROW()-2)/12)+1)</f>
        <v>999</v>
      </c>
      <c r="F1632" s="5">
        <f t="shared" ca="1" si="108"/>
        <v>1</v>
      </c>
      <c r="G1632" s="5">
        <f t="shared" ca="1" si="109"/>
        <v>0</v>
      </c>
      <c r="H1632" s="7" cm="1">
        <f t="array" aca="1" ref="H1632" ca="1">INDEX(Subscribers!$G$2:$G$1001, INT((ROW()-2)/12)+1)</f>
        <v>14.99</v>
      </c>
      <c r="I1632">
        <f t="shared" ca="1" si="110"/>
        <v>14.99</v>
      </c>
    </row>
    <row r="1633" spans="1:9">
      <c r="A1633" cm="1">
        <f t="array" ref="A1633">INDEX(Subscribers!$A$2:$A$1001, INT((ROW()-2)/12)+1)</f>
        <v>136</v>
      </c>
      <c r="B1633">
        <f t="shared" si="107"/>
        <v>12</v>
      </c>
      <c r="C1633" s="9" cm="1">
        <f t="array" ref="C1633">INDEX(Months!$A$2:$A$13, $B1633)</f>
        <v>45627</v>
      </c>
      <c r="D1633" s="9" cm="1">
        <f t="array" aca="1" ref="D1633" ca="1">INDEX(Subscribers!$F$2:$F$1001, INT((ROW()-2)/12)+1)</f>
        <v>45323</v>
      </c>
      <c r="E1633" s="5" cm="1">
        <f t="array" aca="1" ref="E1633" ca="1">INDEX(Subscribers!$Q$2:$Q$1001, INT((ROW()-2)/12)+1)</f>
        <v>999</v>
      </c>
      <c r="F1633" s="5">
        <f t="shared" ca="1" si="108"/>
        <v>1</v>
      </c>
      <c r="G1633" s="5">
        <f t="shared" ca="1" si="109"/>
        <v>0</v>
      </c>
      <c r="H1633" s="7" cm="1">
        <f t="array" aca="1" ref="H1633" ca="1">INDEX(Subscribers!$G$2:$G$1001, INT((ROW()-2)/12)+1)</f>
        <v>14.99</v>
      </c>
      <c r="I1633">
        <f t="shared" ca="1" si="110"/>
        <v>14.99</v>
      </c>
    </row>
    <row r="1634" spans="1:9">
      <c r="A1634" cm="1">
        <f t="array" ref="A1634">INDEX(Subscribers!$A$2:$A$1001, INT((ROW()-2)/12)+1)</f>
        <v>137</v>
      </c>
      <c r="B1634">
        <f t="shared" si="107"/>
        <v>1</v>
      </c>
      <c r="C1634" s="9" cm="1">
        <f t="array" ref="C1634">INDEX(Months!$A$2:$A$13, $B1634)</f>
        <v>45292</v>
      </c>
      <c r="D1634" s="9" cm="1">
        <f t="array" aca="1" ref="D1634" ca="1">INDEX(Subscribers!$F$2:$F$1001, INT((ROW()-2)/12)+1)</f>
        <v>45627</v>
      </c>
      <c r="E1634" s="5" cm="1">
        <f t="array" aca="1" ref="E1634" ca="1">INDEX(Subscribers!$Q$2:$Q$1001, INT((ROW()-2)/12)+1)</f>
        <v>999</v>
      </c>
      <c r="F1634" s="5">
        <f t="shared" ca="1" si="108"/>
        <v>0</v>
      </c>
      <c r="G1634" s="5">
        <f t="shared" ca="1" si="109"/>
        <v>0</v>
      </c>
      <c r="H1634" s="7" cm="1">
        <f t="array" aca="1" ref="H1634" ca="1">INDEX(Subscribers!$G$2:$G$1001, INT((ROW()-2)/12)+1)</f>
        <v>16.98</v>
      </c>
      <c r="I1634">
        <f t="shared" ca="1" si="110"/>
        <v>0</v>
      </c>
    </row>
    <row r="1635" spans="1:9">
      <c r="A1635" cm="1">
        <f t="array" ref="A1635">INDEX(Subscribers!$A$2:$A$1001, INT((ROW()-2)/12)+1)</f>
        <v>137</v>
      </c>
      <c r="B1635">
        <f t="shared" si="107"/>
        <v>2</v>
      </c>
      <c r="C1635" s="9" cm="1">
        <f t="array" ref="C1635">INDEX(Months!$A$2:$A$13, $B1635)</f>
        <v>45323</v>
      </c>
      <c r="D1635" s="9" cm="1">
        <f t="array" aca="1" ref="D1635" ca="1">INDEX(Subscribers!$F$2:$F$1001, INT((ROW()-2)/12)+1)</f>
        <v>45627</v>
      </c>
      <c r="E1635" s="5" cm="1">
        <f t="array" aca="1" ref="E1635" ca="1">INDEX(Subscribers!$Q$2:$Q$1001, INT((ROW()-2)/12)+1)</f>
        <v>999</v>
      </c>
      <c r="F1635" s="5">
        <f t="shared" ca="1" si="108"/>
        <v>0</v>
      </c>
      <c r="G1635" s="5">
        <f t="shared" ca="1" si="109"/>
        <v>0</v>
      </c>
      <c r="H1635" s="7" cm="1">
        <f t="array" aca="1" ref="H1635" ca="1">INDEX(Subscribers!$G$2:$G$1001, INT((ROW()-2)/12)+1)</f>
        <v>16.98</v>
      </c>
      <c r="I1635">
        <f t="shared" ca="1" si="110"/>
        <v>0</v>
      </c>
    </row>
    <row r="1636" spans="1:9">
      <c r="A1636" cm="1">
        <f t="array" ref="A1636">INDEX(Subscribers!$A$2:$A$1001, INT((ROW()-2)/12)+1)</f>
        <v>137</v>
      </c>
      <c r="B1636">
        <f t="shared" si="107"/>
        <v>3</v>
      </c>
      <c r="C1636" s="9" cm="1">
        <f t="array" ref="C1636">INDEX(Months!$A$2:$A$13, $B1636)</f>
        <v>45352</v>
      </c>
      <c r="D1636" s="9" cm="1">
        <f t="array" aca="1" ref="D1636" ca="1">INDEX(Subscribers!$F$2:$F$1001, INT((ROW()-2)/12)+1)</f>
        <v>45627</v>
      </c>
      <c r="E1636" s="5" cm="1">
        <f t="array" aca="1" ref="E1636" ca="1">INDEX(Subscribers!$Q$2:$Q$1001, INT((ROW()-2)/12)+1)</f>
        <v>999</v>
      </c>
      <c r="F1636" s="5">
        <f t="shared" ca="1" si="108"/>
        <v>0</v>
      </c>
      <c r="G1636" s="5">
        <f t="shared" ca="1" si="109"/>
        <v>0</v>
      </c>
      <c r="H1636" s="7" cm="1">
        <f t="array" aca="1" ref="H1636" ca="1">INDEX(Subscribers!$G$2:$G$1001, INT((ROW()-2)/12)+1)</f>
        <v>16.98</v>
      </c>
      <c r="I1636">
        <f t="shared" ca="1" si="110"/>
        <v>0</v>
      </c>
    </row>
    <row r="1637" spans="1:9">
      <c r="A1637" cm="1">
        <f t="array" ref="A1637">INDEX(Subscribers!$A$2:$A$1001, INT((ROW()-2)/12)+1)</f>
        <v>137</v>
      </c>
      <c r="B1637">
        <f t="shared" si="107"/>
        <v>4</v>
      </c>
      <c r="C1637" s="9" cm="1">
        <f t="array" ref="C1637">INDEX(Months!$A$2:$A$13, $B1637)</f>
        <v>45383</v>
      </c>
      <c r="D1637" s="9" cm="1">
        <f t="array" aca="1" ref="D1637" ca="1">INDEX(Subscribers!$F$2:$F$1001, INT((ROW()-2)/12)+1)</f>
        <v>45627</v>
      </c>
      <c r="E1637" s="5" cm="1">
        <f t="array" aca="1" ref="E1637" ca="1">INDEX(Subscribers!$Q$2:$Q$1001, INT((ROW()-2)/12)+1)</f>
        <v>999</v>
      </c>
      <c r="F1637" s="5">
        <f t="shared" ca="1" si="108"/>
        <v>0</v>
      </c>
      <c r="G1637" s="5">
        <f t="shared" ca="1" si="109"/>
        <v>0</v>
      </c>
      <c r="H1637" s="7" cm="1">
        <f t="array" aca="1" ref="H1637" ca="1">INDEX(Subscribers!$G$2:$G$1001, INT((ROW()-2)/12)+1)</f>
        <v>16.98</v>
      </c>
      <c r="I1637">
        <f t="shared" ca="1" si="110"/>
        <v>0</v>
      </c>
    </row>
    <row r="1638" spans="1:9">
      <c r="A1638" cm="1">
        <f t="array" ref="A1638">INDEX(Subscribers!$A$2:$A$1001, INT((ROW()-2)/12)+1)</f>
        <v>137</v>
      </c>
      <c r="B1638">
        <f t="shared" si="107"/>
        <v>5</v>
      </c>
      <c r="C1638" s="9" cm="1">
        <f t="array" ref="C1638">INDEX(Months!$A$2:$A$13, $B1638)</f>
        <v>45413</v>
      </c>
      <c r="D1638" s="9" cm="1">
        <f t="array" aca="1" ref="D1638" ca="1">INDEX(Subscribers!$F$2:$F$1001, INT((ROW()-2)/12)+1)</f>
        <v>45627</v>
      </c>
      <c r="E1638" s="5" cm="1">
        <f t="array" aca="1" ref="E1638" ca="1">INDEX(Subscribers!$Q$2:$Q$1001, INT((ROW()-2)/12)+1)</f>
        <v>999</v>
      </c>
      <c r="F1638" s="5">
        <f t="shared" ca="1" si="108"/>
        <v>0</v>
      </c>
      <c r="G1638" s="5">
        <f t="shared" ca="1" si="109"/>
        <v>0</v>
      </c>
      <c r="H1638" s="7" cm="1">
        <f t="array" aca="1" ref="H1638" ca="1">INDEX(Subscribers!$G$2:$G$1001, INT((ROW()-2)/12)+1)</f>
        <v>16.98</v>
      </c>
      <c r="I1638">
        <f t="shared" ca="1" si="110"/>
        <v>0</v>
      </c>
    </row>
    <row r="1639" spans="1:9">
      <c r="A1639" cm="1">
        <f t="array" ref="A1639">INDEX(Subscribers!$A$2:$A$1001, INT((ROW()-2)/12)+1)</f>
        <v>137</v>
      </c>
      <c r="B1639">
        <f t="shared" si="107"/>
        <v>6</v>
      </c>
      <c r="C1639" s="9" cm="1">
        <f t="array" ref="C1639">INDEX(Months!$A$2:$A$13, $B1639)</f>
        <v>45444</v>
      </c>
      <c r="D1639" s="9" cm="1">
        <f t="array" aca="1" ref="D1639" ca="1">INDEX(Subscribers!$F$2:$F$1001, INT((ROW()-2)/12)+1)</f>
        <v>45627</v>
      </c>
      <c r="E1639" s="5" cm="1">
        <f t="array" aca="1" ref="E1639" ca="1">INDEX(Subscribers!$Q$2:$Q$1001, INT((ROW()-2)/12)+1)</f>
        <v>999</v>
      </c>
      <c r="F1639" s="5">
        <f t="shared" ca="1" si="108"/>
        <v>0</v>
      </c>
      <c r="G1639" s="5">
        <f t="shared" ca="1" si="109"/>
        <v>0</v>
      </c>
      <c r="H1639" s="7" cm="1">
        <f t="array" aca="1" ref="H1639" ca="1">INDEX(Subscribers!$G$2:$G$1001, INT((ROW()-2)/12)+1)</f>
        <v>16.98</v>
      </c>
      <c r="I1639">
        <f t="shared" ca="1" si="110"/>
        <v>0</v>
      </c>
    </row>
    <row r="1640" spans="1:9">
      <c r="A1640" cm="1">
        <f t="array" ref="A1640">INDEX(Subscribers!$A$2:$A$1001, INT((ROW()-2)/12)+1)</f>
        <v>137</v>
      </c>
      <c r="B1640">
        <f t="shared" si="107"/>
        <v>7</v>
      </c>
      <c r="C1640" s="9" cm="1">
        <f t="array" ref="C1640">INDEX(Months!$A$2:$A$13, $B1640)</f>
        <v>45474</v>
      </c>
      <c r="D1640" s="9" cm="1">
        <f t="array" aca="1" ref="D1640" ca="1">INDEX(Subscribers!$F$2:$F$1001, INT((ROW()-2)/12)+1)</f>
        <v>45627</v>
      </c>
      <c r="E1640" s="5" cm="1">
        <f t="array" aca="1" ref="E1640" ca="1">INDEX(Subscribers!$Q$2:$Q$1001, INT((ROW()-2)/12)+1)</f>
        <v>999</v>
      </c>
      <c r="F1640" s="5">
        <f t="shared" ca="1" si="108"/>
        <v>0</v>
      </c>
      <c r="G1640" s="5">
        <f t="shared" ca="1" si="109"/>
        <v>0</v>
      </c>
      <c r="H1640" s="7" cm="1">
        <f t="array" aca="1" ref="H1640" ca="1">INDEX(Subscribers!$G$2:$G$1001, INT((ROW()-2)/12)+1)</f>
        <v>16.98</v>
      </c>
      <c r="I1640">
        <f t="shared" ca="1" si="110"/>
        <v>0</v>
      </c>
    </row>
    <row r="1641" spans="1:9">
      <c r="A1641" cm="1">
        <f t="array" ref="A1641">INDEX(Subscribers!$A$2:$A$1001, INT((ROW()-2)/12)+1)</f>
        <v>137</v>
      </c>
      <c r="B1641">
        <f t="shared" si="107"/>
        <v>8</v>
      </c>
      <c r="C1641" s="9" cm="1">
        <f t="array" ref="C1641">INDEX(Months!$A$2:$A$13, $B1641)</f>
        <v>45505</v>
      </c>
      <c r="D1641" s="9" cm="1">
        <f t="array" aca="1" ref="D1641" ca="1">INDEX(Subscribers!$F$2:$F$1001, INT((ROW()-2)/12)+1)</f>
        <v>45627</v>
      </c>
      <c r="E1641" s="5" cm="1">
        <f t="array" aca="1" ref="E1641" ca="1">INDEX(Subscribers!$Q$2:$Q$1001, INT((ROW()-2)/12)+1)</f>
        <v>999</v>
      </c>
      <c r="F1641" s="5">
        <f t="shared" ca="1" si="108"/>
        <v>0</v>
      </c>
      <c r="G1641" s="5">
        <f t="shared" ca="1" si="109"/>
        <v>0</v>
      </c>
      <c r="H1641" s="7" cm="1">
        <f t="array" aca="1" ref="H1641" ca="1">INDEX(Subscribers!$G$2:$G$1001, INT((ROW()-2)/12)+1)</f>
        <v>16.98</v>
      </c>
      <c r="I1641">
        <f t="shared" ca="1" si="110"/>
        <v>0</v>
      </c>
    </row>
    <row r="1642" spans="1:9">
      <c r="A1642" cm="1">
        <f t="array" ref="A1642">INDEX(Subscribers!$A$2:$A$1001, INT((ROW()-2)/12)+1)</f>
        <v>137</v>
      </c>
      <c r="B1642">
        <f t="shared" si="107"/>
        <v>9</v>
      </c>
      <c r="C1642" s="9" cm="1">
        <f t="array" ref="C1642">INDEX(Months!$A$2:$A$13, $B1642)</f>
        <v>45536</v>
      </c>
      <c r="D1642" s="9" cm="1">
        <f t="array" aca="1" ref="D1642" ca="1">INDEX(Subscribers!$F$2:$F$1001, INT((ROW()-2)/12)+1)</f>
        <v>45627</v>
      </c>
      <c r="E1642" s="5" cm="1">
        <f t="array" aca="1" ref="E1642" ca="1">INDEX(Subscribers!$Q$2:$Q$1001, INT((ROW()-2)/12)+1)</f>
        <v>999</v>
      </c>
      <c r="F1642" s="5">
        <f t="shared" ca="1" si="108"/>
        <v>0</v>
      </c>
      <c r="G1642" s="5">
        <f t="shared" ca="1" si="109"/>
        <v>0</v>
      </c>
      <c r="H1642" s="7" cm="1">
        <f t="array" aca="1" ref="H1642" ca="1">INDEX(Subscribers!$G$2:$G$1001, INT((ROW()-2)/12)+1)</f>
        <v>16.98</v>
      </c>
      <c r="I1642">
        <f t="shared" ca="1" si="110"/>
        <v>0</v>
      </c>
    </row>
    <row r="1643" spans="1:9">
      <c r="A1643" cm="1">
        <f t="array" ref="A1643">INDEX(Subscribers!$A$2:$A$1001, INT((ROW()-2)/12)+1)</f>
        <v>137</v>
      </c>
      <c r="B1643">
        <f t="shared" si="107"/>
        <v>10</v>
      </c>
      <c r="C1643" s="9" cm="1">
        <f t="array" ref="C1643">INDEX(Months!$A$2:$A$13, $B1643)</f>
        <v>45566</v>
      </c>
      <c r="D1643" s="9" cm="1">
        <f t="array" aca="1" ref="D1643" ca="1">INDEX(Subscribers!$F$2:$F$1001, INT((ROW()-2)/12)+1)</f>
        <v>45627</v>
      </c>
      <c r="E1643" s="5" cm="1">
        <f t="array" aca="1" ref="E1643" ca="1">INDEX(Subscribers!$Q$2:$Q$1001, INT((ROW()-2)/12)+1)</f>
        <v>999</v>
      </c>
      <c r="F1643" s="5">
        <f t="shared" ca="1" si="108"/>
        <v>0</v>
      </c>
      <c r="G1643" s="5">
        <f t="shared" ca="1" si="109"/>
        <v>0</v>
      </c>
      <c r="H1643" s="7" cm="1">
        <f t="array" aca="1" ref="H1643" ca="1">INDEX(Subscribers!$G$2:$G$1001, INT((ROW()-2)/12)+1)</f>
        <v>16.98</v>
      </c>
      <c r="I1643">
        <f t="shared" ca="1" si="110"/>
        <v>0</v>
      </c>
    </row>
    <row r="1644" spans="1:9">
      <c r="A1644" cm="1">
        <f t="array" ref="A1644">INDEX(Subscribers!$A$2:$A$1001, INT((ROW()-2)/12)+1)</f>
        <v>137</v>
      </c>
      <c r="B1644">
        <f t="shared" si="107"/>
        <v>11</v>
      </c>
      <c r="C1644" s="9" cm="1">
        <f t="array" ref="C1644">INDEX(Months!$A$2:$A$13, $B1644)</f>
        <v>45597</v>
      </c>
      <c r="D1644" s="9" cm="1">
        <f t="array" aca="1" ref="D1644" ca="1">INDEX(Subscribers!$F$2:$F$1001, INT((ROW()-2)/12)+1)</f>
        <v>45627</v>
      </c>
      <c r="E1644" s="5" cm="1">
        <f t="array" aca="1" ref="E1644" ca="1">INDEX(Subscribers!$Q$2:$Q$1001, INT((ROW()-2)/12)+1)</f>
        <v>999</v>
      </c>
      <c r="F1644" s="5">
        <f t="shared" ca="1" si="108"/>
        <v>0</v>
      </c>
      <c r="G1644" s="5">
        <f t="shared" ca="1" si="109"/>
        <v>0</v>
      </c>
      <c r="H1644" s="7" cm="1">
        <f t="array" aca="1" ref="H1644" ca="1">INDEX(Subscribers!$G$2:$G$1001, INT((ROW()-2)/12)+1)</f>
        <v>16.98</v>
      </c>
      <c r="I1644">
        <f t="shared" ca="1" si="110"/>
        <v>0</v>
      </c>
    </row>
    <row r="1645" spans="1:9">
      <c r="A1645" cm="1">
        <f t="array" ref="A1645">INDEX(Subscribers!$A$2:$A$1001, INT((ROW()-2)/12)+1)</f>
        <v>137</v>
      </c>
      <c r="B1645">
        <f t="shared" si="107"/>
        <v>12</v>
      </c>
      <c r="C1645" s="9" cm="1">
        <f t="array" ref="C1645">INDEX(Months!$A$2:$A$13, $B1645)</f>
        <v>45627</v>
      </c>
      <c r="D1645" s="9" cm="1">
        <f t="array" aca="1" ref="D1645" ca="1">INDEX(Subscribers!$F$2:$F$1001, INT((ROW()-2)/12)+1)</f>
        <v>45627</v>
      </c>
      <c r="E1645" s="5" cm="1">
        <f t="array" aca="1" ref="E1645" ca="1">INDEX(Subscribers!$Q$2:$Q$1001, INT((ROW()-2)/12)+1)</f>
        <v>999</v>
      </c>
      <c r="F1645" s="5">
        <f t="shared" ca="1" si="108"/>
        <v>1</v>
      </c>
      <c r="G1645" s="5">
        <f t="shared" ca="1" si="109"/>
        <v>0</v>
      </c>
      <c r="H1645" s="7" cm="1">
        <f t="array" aca="1" ref="H1645" ca="1">INDEX(Subscribers!$G$2:$G$1001, INT((ROW()-2)/12)+1)</f>
        <v>16.98</v>
      </c>
      <c r="I1645">
        <f t="shared" ca="1" si="110"/>
        <v>16.98</v>
      </c>
    </row>
    <row r="1646" spans="1:9">
      <c r="A1646" cm="1">
        <f t="array" ref="A1646">INDEX(Subscribers!$A$2:$A$1001, INT((ROW()-2)/12)+1)</f>
        <v>138</v>
      </c>
      <c r="B1646">
        <f t="shared" si="107"/>
        <v>1</v>
      </c>
      <c r="C1646" s="9" cm="1">
        <f t="array" ref="C1646">INDEX(Months!$A$2:$A$13, $B1646)</f>
        <v>45292</v>
      </c>
      <c r="D1646" s="9" cm="1">
        <f t="array" aca="1" ref="D1646" ca="1">INDEX(Subscribers!$F$2:$F$1001, INT((ROW()-2)/12)+1)</f>
        <v>45627</v>
      </c>
      <c r="E1646" s="5" cm="1">
        <f t="array" aca="1" ref="E1646" ca="1">INDEX(Subscribers!$Q$2:$Q$1001, INT((ROW()-2)/12)+1)</f>
        <v>999</v>
      </c>
      <c r="F1646" s="5">
        <f t="shared" ca="1" si="108"/>
        <v>0</v>
      </c>
      <c r="G1646" s="5">
        <f t="shared" ca="1" si="109"/>
        <v>0</v>
      </c>
      <c r="H1646" s="7" cm="1">
        <f t="array" aca="1" ref="H1646" ca="1">INDEX(Subscribers!$G$2:$G$1001, INT((ROW()-2)/12)+1)</f>
        <v>14.99</v>
      </c>
      <c r="I1646">
        <f t="shared" ca="1" si="110"/>
        <v>0</v>
      </c>
    </row>
    <row r="1647" spans="1:9">
      <c r="A1647" cm="1">
        <f t="array" ref="A1647">INDEX(Subscribers!$A$2:$A$1001, INT((ROW()-2)/12)+1)</f>
        <v>138</v>
      </c>
      <c r="B1647">
        <f t="shared" si="107"/>
        <v>2</v>
      </c>
      <c r="C1647" s="9" cm="1">
        <f t="array" ref="C1647">INDEX(Months!$A$2:$A$13, $B1647)</f>
        <v>45323</v>
      </c>
      <c r="D1647" s="9" cm="1">
        <f t="array" aca="1" ref="D1647" ca="1">INDEX(Subscribers!$F$2:$F$1001, INT((ROW()-2)/12)+1)</f>
        <v>45627</v>
      </c>
      <c r="E1647" s="5" cm="1">
        <f t="array" aca="1" ref="E1647" ca="1">INDEX(Subscribers!$Q$2:$Q$1001, INT((ROW()-2)/12)+1)</f>
        <v>999</v>
      </c>
      <c r="F1647" s="5">
        <f t="shared" ca="1" si="108"/>
        <v>0</v>
      </c>
      <c r="G1647" s="5">
        <f t="shared" ca="1" si="109"/>
        <v>0</v>
      </c>
      <c r="H1647" s="7" cm="1">
        <f t="array" aca="1" ref="H1647" ca="1">INDEX(Subscribers!$G$2:$G$1001, INT((ROW()-2)/12)+1)</f>
        <v>14.99</v>
      </c>
      <c r="I1647">
        <f t="shared" ca="1" si="110"/>
        <v>0</v>
      </c>
    </row>
    <row r="1648" spans="1:9">
      <c r="A1648" cm="1">
        <f t="array" ref="A1648">INDEX(Subscribers!$A$2:$A$1001, INT((ROW()-2)/12)+1)</f>
        <v>138</v>
      </c>
      <c r="B1648">
        <f t="shared" si="107"/>
        <v>3</v>
      </c>
      <c r="C1648" s="9" cm="1">
        <f t="array" ref="C1648">INDEX(Months!$A$2:$A$13, $B1648)</f>
        <v>45352</v>
      </c>
      <c r="D1648" s="9" cm="1">
        <f t="array" aca="1" ref="D1648" ca="1">INDEX(Subscribers!$F$2:$F$1001, INT((ROW()-2)/12)+1)</f>
        <v>45627</v>
      </c>
      <c r="E1648" s="5" cm="1">
        <f t="array" aca="1" ref="E1648" ca="1">INDEX(Subscribers!$Q$2:$Q$1001, INT((ROW()-2)/12)+1)</f>
        <v>999</v>
      </c>
      <c r="F1648" s="5">
        <f t="shared" ca="1" si="108"/>
        <v>0</v>
      </c>
      <c r="G1648" s="5">
        <f t="shared" ca="1" si="109"/>
        <v>0</v>
      </c>
      <c r="H1648" s="7" cm="1">
        <f t="array" aca="1" ref="H1648" ca="1">INDEX(Subscribers!$G$2:$G$1001, INT((ROW()-2)/12)+1)</f>
        <v>14.99</v>
      </c>
      <c r="I1648">
        <f t="shared" ca="1" si="110"/>
        <v>0</v>
      </c>
    </row>
    <row r="1649" spans="1:9">
      <c r="A1649" cm="1">
        <f t="array" ref="A1649">INDEX(Subscribers!$A$2:$A$1001, INT((ROW()-2)/12)+1)</f>
        <v>138</v>
      </c>
      <c r="B1649">
        <f t="shared" si="107"/>
        <v>4</v>
      </c>
      <c r="C1649" s="9" cm="1">
        <f t="array" ref="C1649">INDEX(Months!$A$2:$A$13, $B1649)</f>
        <v>45383</v>
      </c>
      <c r="D1649" s="9" cm="1">
        <f t="array" aca="1" ref="D1649" ca="1">INDEX(Subscribers!$F$2:$F$1001, INT((ROW()-2)/12)+1)</f>
        <v>45627</v>
      </c>
      <c r="E1649" s="5" cm="1">
        <f t="array" aca="1" ref="E1649" ca="1">INDEX(Subscribers!$Q$2:$Q$1001, INT((ROW()-2)/12)+1)</f>
        <v>999</v>
      </c>
      <c r="F1649" s="5">
        <f t="shared" ca="1" si="108"/>
        <v>0</v>
      </c>
      <c r="G1649" s="5">
        <f t="shared" ca="1" si="109"/>
        <v>0</v>
      </c>
      <c r="H1649" s="7" cm="1">
        <f t="array" aca="1" ref="H1649" ca="1">INDEX(Subscribers!$G$2:$G$1001, INT((ROW()-2)/12)+1)</f>
        <v>14.99</v>
      </c>
      <c r="I1649">
        <f t="shared" ca="1" si="110"/>
        <v>0</v>
      </c>
    </row>
    <row r="1650" spans="1:9">
      <c r="A1650" cm="1">
        <f t="array" ref="A1650">INDEX(Subscribers!$A$2:$A$1001, INT((ROW()-2)/12)+1)</f>
        <v>138</v>
      </c>
      <c r="B1650">
        <f t="shared" si="107"/>
        <v>5</v>
      </c>
      <c r="C1650" s="9" cm="1">
        <f t="array" ref="C1650">INDEX(Months!$A$2:$A$13, $B1650)</f>
        <v>45413</v>
      </c>
      <c r="D1650" s="9" cm="1">
        <f t="array" aca="1" ref="D1650" ca="1">INDEX(Subscribers!$F$2:$F$1001, INT((ROW()-2)/12)+1)</f>
        <v>45627</v>
      </c>
      <c r="E1650" s="5" cm="1">
        <f t="array" aca="1" ref="E1650" ca="1">INDEX(Subscribers!$Q$2:$Q$1001, INT((ROW()-2)/12)+1)</f>
        <v>999</v>
      </c>
      <c r="F1650" s="5">
        <f t="shared" ca="1" si="108"/>
        <v>0</v>
      </c>
      <c r="G1650" s="5">
        <f t="shared" ca="1" si="109"/>
        <v>0</v>
      </c>
      <c r="H1650" s="7" cm="1">
        <f t="array" aca="1" ref="H1650" ca="1">INDEX(Subscribers!$G$2:$G$1001, INT((ROW()-2)/12)+1)</f>
        <v>14.99</v>
      </c>
      <c r="I1650">
        <f t="shared" ca="1" si="110"/>
        <v>0</v>
      </c>
    </row>
    <row r="1651" spans="1:9">
      <c r="A1651" cm="1">
        <f t="array" ref="A1651">INDEX(Subscribers!$A$2:$A$1001, INT((ROW()-2)/12)+1)</f>
        <v>138</v>
      </c>
      <c r="B1651">
        <f t="shared" si="107"/>
        <v>6</v>
      </c>
      <c r="C1651" s="9" cm="1">
        <f t="array" ref="C1651">INDEX(Months!$A$2:$A$13, $B1651)</f>
        <v>45444</v>
      </c>
      <c r="D1651" s="9" cm="1">
        <f t="array" aca="1" ref="D1651" ca="1">INDEX(Subscribers!$F$2:$F$1001, INT((ROW()-2)/12)+1)</f>
        <v>45627</v>
      </c>
      <c r="E1651" s="5" cm="1">
        <f t="array" aca="1" ref="E1651" ca="1">INDEX(Subscribers!$Q$2:$Q$1001, INT((ROW()-2)/12)+1)</f>
        <v>999</v>
      </c>
      <c r="F1651" s="5">
        <f t="shared" ca="1" si="108"/>
        <v>0</v>
      </c>
      <c r="G1651" s="5">
        <f t="shared" ca="1" si="109"/>
        <v>0</v>
      </c>
      <c r="H1651" s="7" cm="1">
        <f t="array" aca="1" ref="H1651" ca="1">INDEX(Subscribers!$G$2:$G$1001, INT((ROW()-2)/12)+1)</f>
        <v>14.99</v>
      </c>
      <c r="I1651">
        <f t="shared" ca="1" si="110"/>
        <v>0</v>
      </c>
    </row>
    <row r="1652" spans="1:9">
      <c r="A1652" cm="1">
        <f t="array" ref="A1652">INDEX(Subscribers!$A$2:$A$1001, INT((ROW()-2)/12)+1)</f>
        <v>138</v>
      </c>
      <c r="B1652">
        <f t="shared" si="107"/>
        <v>7</v>
      </c>
      <c r="C1652" s="9" cm="1">
        <f t="array" ref="C1652">INDEX(Months!$A$2:$A$13, $B1652)</f>
        <v>45474</v>
      </c>
      <c r="D1652" s="9" cm="1">
        <f t="array" aca="1" ref="D1652" ca="1">INDEX(Subscribers!$F$2:$F$1001, INT((ROW()-2)/12)+1)</f>
        <v>45627</v>
      </c>
      <c r="E1652" s="5" cm="1">
        <f t="array" aca="1" ref="E1652" ca="1">INDEX(Subscribers!$Q$2:$Q$1001, INT((ROW()-2)/12)+1)</f>
        <v>999</v>
      </c>
      <c r="F1652" s="5">
        <f t="shared" ca="1" si="108"/>
        <v>0</v>
      </c>
      <c r="G1652" s="5">
        <f t="shared" ca="1" si="109"/>
        <v>0</v>
      </c>
      <c r="H1652" s="7" cm="1">
        <f t="array" aca="1" ref="H1652" ca="1">INDEX(Subscribers!$G$2:$G$1001, INT((ROW()-2)/12)+1)</f>
        <v>14.99</v>
      </c>
      <c r="I1652">
        <f t="shared" ca="1" si="110"/>
        <v>0</v>
      </c>
    </row>
    <row r="1653" spans="1:9">
      <c r="A1653" cm="1">
        <f t="array" ref="A1653">INDEX(Subscribers!$A$2:$A$1001, INT((ROW()-2)/12)+1)</f>
        <v>138</v>
      </c>
      <c r="B1653">
        <f t="shared" si="107"/>
        <v>8</v>
      </c>
      <c r="C1653" s="9" cm="1">
        <f t="array" ref="C1653">INDEX(Months!$A$2:$A$13, $B1653)</f>
        <v>45505</v>
      </c>
      <c r="D1653" s="9" cm="1">
        <f t="array" aca="1" ref="D1653" ca="1">INDEX(Subscribers!$F$2:$F$1001, INT((ROW()-2)/12)+1)</f>
        <v>45627</v>
      </c>
      <c r="E1653" s="5" cm="1">
        <f t="array" aca="1" ref="E1653" ca="1">INDEX(Subscribers!$Q$2:$Q$1001, INT((ROW()-2)/12)+1)</f>
        <v>999</v>
      </c>
      <c r="F1653" s="5">
        <f t="shared" ca="1" si="108"/>
        <v>0</v>
      </c>
      <c r="G1653" s="5">
        <f t="shared" ca="1" si="109"/>
        <v>0</v>
      </c>
      <c r="H1653" s="7" cm="1">
        <f t="array" aca="1" ref="H1653" ca="1">INDEX(Subscribers!$G$2:$G$1001, INT((ROW()-2)/12)+1)</f>
        <v>14.99</v>
      </c>
      <c r="I1653">
        <f t="shared" ca="1" si="110"/>
        <v>0</v>
      </c>
    </row>
    <row r="1654" spans="1:9">
      <c r="A1654" cm="1">
        <f t="array" ref="A1654">INDEX(Subscribers!$A$2:$A$1001, INT((ROW()-2)/12)+1)</f>
        <v>138</v>
      </c>
      <c r="B1654">
        <f t="shared" si="107"/>
        <v>9</v>
      </c>
      <c r="C1654" s="9" cm="1">
        <f t="array" ref="C1654">INDEX(Months!$A$2:$A$13, $B1654)</f>
        <v>45536</v>
      </c>
      <c r="D1654" s="9" cm="1">
        <f t="array" aca="1" ref="D1654" ca="1">INDEX(Subscribers!$F$2:$F$1001, INT((ROW()-2)/12)+1)</f>
        <v>45627</v>
      </c>
      <c r="E1654" s="5" cm="1">
        <f t="array" aca="1" ref="E1654" ca="1">INDEX(Subscribers!$Q$2:$Q$1001, INT((ROW()-2)/12)+1)</f>
        <v>999</v>
      </c>
      <c r="F1654" s="5">
        <f t="shared" ca="1" si="108"/>
        <v>0</v>
      </c>
      <c r="G1654" s="5">
        <f t="shared" ca="1" si="109"/>
        <v>0</v>
      </c>
      <c r="H1654" s="7" cm="1">
        <f t="array" aca="1" ref="H1654" ca="1">INDEX(Subscribers!$G$2:$G$1001, INT((ROW()-2)/12)+1)</f>
        <v>14.99</v>
      </c>
      <c r="I1654">
        <f t="shared" ca="1" si="110"/>
        <v>0</v>
      </c>
    </row>
    <row r="1655" spans="1:9">
      <c r="A1655" cm="1">
        <f t="array" ref="A1655">INDEX(Subscribers!$A$2:$A$1001, INT((ROW()-2)/12)+1)</f>
        <v>138</v>
      </c>
      <c r="B1655">
        <f t="shared" si="107"/>
        <v>10</v>
      </c>
      <c r="C1655" s="9" cm="1">
        <f t="array" ref="C1655">INDEX(Months!$A$2:$A$13, $B1655)</f>
        <v>45566</v>
      </c>
      <c r="D1655" s="9" cm="1">
        <f t="array" aca="1" ref="D1655" ca="1">INDEX(Subscribers!$F$2:$F$1001, INT((ROW()-2)/12)+1)</f>
        <v>45627</v>
      </c>
      <c r="E1655" s="5" cm="1">
        <f t="array" aca="1" ref="E1655" ca="1">INDEX(Subscribers!$Q$2:$Q$1001, INT((ROW()-2)/12)+1)</f>
        <v>999</v>
      </c>
      <c r="F1655" s="5">
        <f t="shared" ca="1" si="108"/>
        <v>0</v>
      </c>
      <c r="G1655" s="5">
        <f t="shared" ca="1" si="109"/>
        <v>0</v>
      </c>
      <c r="H1655" s="7" cm="1">
        <f t="array" aca="1" ref="H1655" ca="1">INDEX(Subscribers!$G$2:$G$1001, INT((ROW()-2)/12)+1)</f>
        <v>14.99</v>
      </c>
      <c r="I1655">
        <f t="shared" ca="1" si="110"/>
        <v>0</v>
      </c>
    </row>
    <row r="1656" spans="1:9">
      <c r="A1656" cm="1">
        <f t="array" ref="A1656">INDEX(Subscribers!$A$2:$A$1001, INT((ROW()-2)/12)+1)</f>
        <v>138</v>
      </c>
      <c r="B1656">
        <f t="shared" si="107"/>
        <v>11</v>
      </c>
      <c r="C1656" s="9" cm="1">
        <f t="array" ref="C1656">INDEX(Months!$A$2:$A$13, $B1656)</f>
        <v>45597</v>
      </c>
      <c r="D1656" s="9" cm="1">
        <f t="array" aca="1" ref="D1656" ca="1">INDEX(Subscribers!$F$2:$F$1001, INT((ROW()-2)/12)+1)</f>
        <v>45627</v>
      </c>
      <c r="E1656" s="5" cm="1">
        <f t="array" aca="1" ref="E1656" ca="1">INDEX(Subscribers!$Q$2:$Q$1001, INT((ROW()-2)/12)+1)</f>
        <v>999</v>
      </c>
      <c r="F1656" s="5">
        <f t="shared" ca="1" si="108"/>
        <v>0</v>
      </c>
      <c r="G1656" s="5">
        <f t="shared" ca="1" si="109"/>
        <v>0</v>
      </c>
      <c r="H1656" s="7" cm="1">
        <f t="array" aca="1" ref="H1656" ca="1">INDEX(Subscribers!$G$2:$G$1001, INT((ROW()-2)/12)+1)</f>
        <v>14.99</v>
      </c>
      <c r="I1656">
        <f t="shared" ca="1" si="110"/>
        <v>0</v>
      </c>
    </row>
    <row r="1657" spans="1:9">
      <c r="A1657" cm="1">
        <f t="array" ref="A1657">INDEX(Subscribers!$A$2:$A$1001, INT((ROW()-2)/12)+1)</f>
        <v>138</v>
      </c>
      <c r="B1657">
        <f t="shared" si="107"/>
        <v>12</v>
      </c>
      <c r="C1657" s="9" cm="1">
        <f t="array" ref="C1657">INDEX(Months!$A$2:$A$13, $B1657)</f>
        <v>45627</v>
      </c>
      <c r="D1657" s="9" cm="1">
        <f t="array" aca="1" ref="D1657" ca="1">INDEX(Subscribers!$F$2:$F$1001, INT((ROW()-2)/12)+1)</f>
        <v>45627</v>
      </c>
      <c r="E1657" s="5" cm="1">
        <f t="array" aca="1" ref="E1657" ca="1">INDEX(Subscribers!$Q$2:$Q$1001, INT((ROW()-2)/12)+1)</f>
        <v>999</v>
      </c>
      <c r="F1657" s="5">
        <f t="shared" ca="1" si="108"/>
        <v>1</v>
      </c>
      <c r="G1657" s="5">
        <f t="shared" ca="1" si="109"/>
        <v>0</v>
      </c>
      <c r="H1657" s="7" cm="1">
        <f t="array" aca="1" ref="H1657" ca="1">INDEX(Subscribers!$G$2:$G$1001, INT((ROW()-2)/12)+1)</f>
        <v>14.99</v>
      </c>
      <c r="I1657">
        <f t="shared" ca="1" si="110"/>
        <v>14.99</v>
      </c>
    </row>
    <row r="1658" spans="1:9">
      <c r="A1658" cm="1">
        <f t="array" ref="A1658">INDEX(Subscribers!$A$2:$A$1001, INT((ROW()-2)/12)+1)</f>
        <v>139</v>
      </c>
      <c r="B1658">
        <f t="shared" si="107"/>
        <v>1</v>
      </c>
      <c r="C1658" s="9" cm="1">
        <f t="array" ref="C1658">INDEX(Months!$A$2:$A$13, $B1658)</f>
        <v>45292</v>
      </c>
      <c r="D1658" s="9" cm="1">
        <f t="array" aca="1" ref="D1658" ca="1">INDEX(Subscribers!$F$2:$F$1001, INT((ROW()-2)/12)+1)</f>
        <v>45566</v>
      </c>
      <c r="E1658" s="5" cm="1">
        <f t="array" aca="1" ref="E1658" ca="1">INDEX(Subscribers!$Q$2:$Q$1001, INT((ROW()-2)/12)+1)</f>
        <v>999</v>
      </c>
      <c r="F1658" s="5">
        <f t="shared" ca="1" si="108"/>
        <v>0</v>
      </c>
      <c r="G1658" s="5">
        <f t="shared" ca="1" si="109"/>
        <v>0</v>
      </c>
      <c r="H1658" s="7" cm="1">
        <f t="array" aca="1" ref="H1658" ca="1">INDEX(Subscribers!$G$2:$G$1001, INT((ROW()-2)/12)+1)</f>
        <v>9.99</v>
      </c>
      <c r="I1658">
        <f t="shared" ca="1" si="110"/>
        <v>0</v>
      </c>
    </row>
    <row r="1659" spans="1:9">
      <c r="A1659" cm="1">
        <f t="array" ref="A1659">INDEX(Subscribers!$A$2:$A$1001, INT((ROW()-2)/12)+1)</f>
        <v>139</v>
      </c>
      <c r="B1659">
        <f t="shared" si="107"/>
        <v>2</v>
      </c>
      <c r="C1659" s="9" cm="1">
        <f t="array" ref="C1659">INDEX(Months!$A$2:$A$13, $B1659)</f>
        <v>45323</v>
      </c>
      <c r="D1659" s="9" cm="1">
        <f t="array" aca="1" ref="D1659" ca="1">INDEX(Subscribers!$F$2:$F$1001, INT((ROW()-2)/12)+1)</f>
        <v>45566</v>
      </c>
      <c r="E1659" s="5" cm="1">
        <f t="array" aca="1" ref="E1659" ca="1">INDEX(Subscribers!$Q$2:$Q$1001, INT((ROW()-2)/12)+1)</f>
        <v>999</v>
      </c>
      <c r="F1659" s="5">
        <f t="shared" ca="1" si="108"/>
        <v>0</v>
      </c>
      <c r="G1659" s="5">
        <f t="shared" ca="1" si="109"/>
        <v>0</v>
      </c>
      <c r="H1659" s="7" cm="1">
        <f t="array" aca="1" ref="H1659" ca="1">INDEX(Subscribers!$G$2:$G$1001, INT((ROW()-2)/12)+1)</f>
        <v>9.99</v>
      </c>
      <c r="I1659">
        <f t="shared" ca="1" si="110"/>
        <v>0</v>
      </c>
    </row>
    <row r="1660" spans="1:9">
      <c r="A1660" cm="1">
        <f t="array" ref="A1660">INDEX(Subscribers!$A$2:$A$1001, INT((ROW()-2)/12)+1)</f>
        <v>139</v>
      </c>
      <c r="B1660">
        <f t="shared" si="107"/>
        <v>3</v>
      </c>
      <c r="C1660" s="9" cm="1">
        <f t="array" ref="C1660">INDEX(Months!$A$2:$A$13, $B1660)</f>
        <v>45352</v>
      </c>
      <c r="D1660" s="9" cm="1">
        <f t="array" aca="1" ref="D1660" ca="1">INDEX(Subscribers!$F$2:$F$1001, INT((ROW()-2)/12)+1)</f>
        <v>45566</v>
      </c>
      <c r="E1660" s="5" cm="1">
        <f t="array" aca="1" ref="E1660" ca="1">INDEX(Subscribers!$Q$2:$Q$1001, INT((ROW()-2)/12)+1)</f>
        <v>999</v>
      </c>
      <c r="F1660" s="5">
        <f t="shared" ca="1" si="108"/>
        <v>0</v>
      </c>
      <c r="G1660" s="5">
        <f t="shared" ca="1" si="109"/>
        <v>0</v>
      </c>
      <c r="H1660" s="7" cm="1">
        <f t="array" aca="1" ref="H1660" ca="1">INDEX(Subscribers!$G$2:$G$1001, INT((ROW()-2)/12)+1)</f>
        <v>9.99</v>
      </c>
      <c r="I1660">
        <f t="shared" ca="1" si="110"/>
        <v>0</v>
      </c>
    </row>
    <row r="1661" spans="1:9">
      <c r="A1661" cm="1">
        <f t="array" ref="A1661">INDEX(Subscribers!$A$2:$A$1001, INT((ROW()-2)/12)+1)</f>
        <v>139</v>
      </c>
      <c r="B1661">
        <f t="shared" si="107"/>
        <v>4</v>
      </c>
      <c r="C1661" s="9" cm="1">
        <f t="array" ref="C1661">INDEX(Months!$A$2:$A$13, $B1661)</f>
        <v>45383</v>
      </c>
      <c r="D1661" s="9" cm="1">
        <f t="array" aca="1" ref="D1661" ca="1">INDEX(Subscribers!$F$2:$F$1001, INT((ROW()-2)/12)+1)</f>
        <v>45566</v>
      </c>
      <c r="E1661" s="5" cm="1">
        <f t="array" aca="1" ref="E1661" ca="1">INDEX(Subscribers!$Q$2:$Q$1001, INT((ROW()-2)/12)+1)</f>
        <v>999</v>
      </c>
      <c r="F1661" s="5">
        <f t="shared" ca="1" si="108"/>
        <v>0</v>
      </c>
      <c r="G1661" s="5">
        <f t="shared" ca="1" si="109"/>
        <v>0</v>
      </c>
      <c r="H1661" s="7" cm="1">
        <f t="array" aca="1" ref="H1661" ca="1">INDEX(Subscribers!$G$2:$G$1001, INT((ROW()-2)/12)+1)</f>
        <v>9.99</v>
      </c>
      <c r="I1661">
        <f t="shared" ca="1" si="110"/>
        <v>0</v>
      </c>
    </row>
    <row r="1662" spans="1:9">
      <c r="A1662" cm="1">
        <f t="array" ref="A1662">INDEX(Subscribers!$A$2:$A$1001, INT((ROW()-2)/12)+1)</f>
        <v>139</v>
      </c>
      <c r="B1662">
        <f t="shared" si="107"/>
        <v>5</v>
      </c>
      <c r="C1662" s="9" cm="1">
        <f t="array" ref="C1662">INDEX(Months!$A$2:$A$13, $B1662)</f>
        <v>45413</v>
      </c>
      <c r="D1662" s="9" cm="1">
        <f t="array" aca="1" ref="D1662" ca="1">INDEX(Subscribers!$F$2:$F$1001, INT((ROW()-2)/12)+1)</f>
        <v>45566</v>
      </c>
      <c r="E1662" s="5" cm="1">
        <f t="array" aca="1" ref="E1662" ca="1">INDEX(Subscribers!$Q$2:$Q$1001, INT((ROW()-2)/12)+1)</f>
        <v>999</v>
      </c>
      <c r="F1662" s="5">
        <f t="shared" ca="1" si="108"/>
        <v>0</v>
      </c>
      <c r="G1662" s="5">
        <f t="shared" ca="1" si="109"/>
        <v>0</v>
      </c>
      <c r="H1662" s="7" cm="1">
        <f t="array" aca="1" ref="H1662" ca="1">INDEX(Subscribers!$G$2:$G$1001, INT((ROW()-2)/12)+1)</f>
        <v>9.99</v>
      </c>
      <c r="I1662">
        <f t="shared" ca="1" si="110"/>
        <v>0</v>
      </c>
    </row>
    <row r="1663" spans="1:9">
      <c r="A1663" cm="1">
        <f t="array" ref="A1663">INDEX(Subscribers!$A$2:$A$1001, INT((ROW()-2)/12)+1)</f>
        <v>139</v>
      </c>
      <c r="B1663">
        <f t="shared" si="107"/>
        <v>6</v>
      </c>
      <c r="C1663" s="9" cm="1">
        <f t="array" ref="C1663">INDEX(Months!$A$2:$A$13, $B1663)</f>
        <v>45444</v>
      </c>
      <c r="D1663" s="9" cm="1">
        <f t="array" aca="1" ref="D1663" ca="1">INDEX(Subscribers!$F$2:$F$1001, INT((ROW()-2)/12)+1)</f>
        <v>45566</v>
      </c>
      <c r="E1663" s="5" cm="1">
        <f t="array" aca="1" ref="E1663" ca="1">INDEX(Subscribers!$Q$2:$Q$1001, INT((ROW()-2)/12)+1)</f>
        <v>999</v>
      </c>
      <c r="F1663" s="5">
        <f t="shared" ca="1" si="108"/>
        <v>0</v>
      </c>
      <c r="G1663" s="5">
        <f t="shared" ca="1" si="109"/>
        <v>0</v>
      </c>
      <c r="H1663" s="7" cm="1">
        <f t="array" aca="1" ref="H1663" ca="1">INDEX(Subscribers!$G$2:$G$1001, INT((ROW()-2)/12)+1)</f>
        <v>9.99</v>
      </c>
      <c r="I1663">
        <f t="shared" ca="1" si="110"/>
        <v>0</v>
      </c>
    </row>
    <row r="1664" spans="1:9">
      <c r="A1664" cm="1">
        <f t="array" ref="A1664">INDEX(Subscribers!$A$2:$A$1001, INT((ROW()-2)/12)+1)</f>
        <v>139</v>
      </c>
      <c r="B1664">
        <f t="shared" si="107"/>
        <v>7</v>
      </c>
      <c r="C1664" s="9" cm="1">
        <f t="array" ref="C1664">INDEX(Months!$A$2:$A$13, $B1664)</f>
        <v>45474</v>
      </c>
      <c r="D1664" s="9" cm="1">
        <f t="array" aca="1" ref="D1664" ca="1">INDEX(Subscribers!$F$2:$F$1001, INT((ROW()-2)/12)+1)</f>
        <v>45566</v>
      </c>
      <c r="E1664" s="5" cm="1">
        <f t="array" aca="1" ref="E1664" ca="1">INDEX(Subscribers!$Q$2:$Q$1001, INT((ROW()-2)/12)+1)</f>
        <v>999</v>
      </c>
      <c r="F1664" s="5">
        <f t="shared" ca="1" si="108"/>
        <v>0</v>
      </c>
      <c r="G1664" s="5">
        <f t="shared" ca="1" si="109"/>
        <v>0</v>
      </c>
      <c r="H1664" s="7" cm="1">
        <f t="array" aca="1" ref="H1664" ca="1">INDEX(Subscribers!$G$2:$G$1001, INT((ROW()-2)/12)+1)</f>
        <v>9.99</v>
      </c>
      <c r="I1664">
        <f t="shared" ca="1" si="110"/>
        <v>0</v>
      </c>
    </row>
    <row r="1665" spans="1:9">
      <c r="A1665" cm="1">
        <f t="array" ref="A1665">INDEX(Subscribers!$A$2:$A$1001, INT((ROW()-2)/12)+1)</f>
        <v>139</v>
      </c>
      <c r="B1665">
        <f t="shared" si="107"/>
        <v>8</v>
      </c>
      <c r="C1665" s="9" cm="1">
        <f t="array" ref="C1665">INDEX(Months!$A$2:$A$13, $B1665)</f>
        <v>45505</v>
      </c>
      <c r="D1665" s="9" cm="1">
        <f t="array" aca="1" ref="D1665" ca="1">INDEX(Subscribers!$F$2:$F$1001, INT((ROW()-2)/12)+1)</f>
        <v>45566</v>
      </c>
      <c r="E1665" s="5" cm="1">
        <f t="array" aca="1" ref="E1665" ca="1">INDEX(Subscribers!$Q$2:$Q$1001, INT((ROW()-2)/12)+1)</f>
        <v>999</v>
      </c>
      <c r="F1665" s="5">
        <f t="shared" ca="1" si="108"/>
        <v>0</v>
      </c>
      <c r="G1665" s="5">
        <f t="shared" ca="1" si="109"/>
        <v>0</v>
      </c>
      <c r="H1665" s="7" cm="1">
        <f t="array" aca="1" ref="H1665" ca="1">INDEX(Subscribers!$G$2:$G$1001, INT((ROW()-2)/12)+1)</f>
        <v>9.99</v>
      </c>
      <c r="I1665">
        <f t="shared" ca="1" si="110"/>
        <v>0</v>
      </c>
    </row>
    <row r="1666" spans="1:9">
      <c r="A1666" cm="1">
        <f t="array" ref="A1666">INDEX(Subscribers!$A$2:$A$1001, INT((ROW()-2)/12)+1)</f>
        <v>139</v>
      </c>
      <c r="B1666">
        <f t="shared" si="107"/>
        <v>9</v>
      </c>
      <c r="C1666" s="9" cm="1">
        <f t="array" ref="C1666">INDEX(Months!$A$2:$A$13, $B1666)</f>
        <v>45536</v>
      </c>
      <c r="D1666" s="9" cm="1">
        <f t="array" aca="1" ref="D1666" ca="1">INDEX(Subscribers!$F$2:$F$1001, INT((ROW()-2)/12)+1)</f>
        <v>45566</v>
      </c>
      <c r="E1666" s="5" cm="1">
        <f t="array" aca="1" ref="E1666" ca="1">INDEX(Subscribers!$Q$2:$Q$1001, INT((ROW()-2)/12)+1)</f>
        <v>999</v>
      </c>
      <c r="F1666" s="5">
        <f t="shared" ca="1" si="108"/>
        <v>0</v>
      </c>
      <c r="G1666" s="5">
        <f t="shared" ca="1" si="109"/>
        <v>0</v>
      </c>
      <c r="H1666" s="7" cm="1">
        <f t="array" aca="1" ref="H1666" ca="1">INDEX(Subscribers!$G$2:$G$1001, INT((ROW()-2)/12)+1)</f>
        <v>9.99</v>
      </c>
      <c r="I1666">
        <f t="shared" ca="1" si="110"/>
        <v>0</v>
      </c>
    </row>
    <row r="1667" spans="1:9">
      <c r="A1667" cm="1">
        <f t="array" ref="A1667">INDEX(Subscribers!$A$2:$A$1001, INT((ROW()-2)/12)+1)</f>
        <v>139</v>
      </c>
      <c r="B1667">
        <f t="shared" ref="B1667:B1730" si="111">MOD(ROW()-2,12)+1</f>
        <v>10</v>
      </c>
      <c r="C1667" s="9" cm="1">
        <f t="array" ref="C1667">INDEX(Months!$A$2:$A$13, $B1667)</f>
        <v>45566</v>
      </c>
      <c r="D1667" s="9" cm="1">
        <f t="array" aca="1" ref="D1667" ca="1">INDEX(Subscribers!$F$2:$F$1001, INT((ROW()-2)/12)+1)</f>
        <v>45566</v>
      </c>
      <c r="E1667" s="5" cm="1">
        <f t="array" aca="1" ref="E1667" ca="1">INDEX(Subscribers!$Q$2:$Q$1001, INT((ROW()-2)/12)+1)</f>
        <v>999</v>
      </c>
      <c r="F1667" s="5">
        <f t="shared" ref="F1667:F1730" ca="1" si="112">--( AND($C1667&gt;=$D1667, IF($E1667=999, TRUE, $B1667&lt;$E1667)) )</f>
        <v>1</v>
      </c>
      <c r="G1667" s="5">
        <f t="shared" ref="G1667:G1730" ca="1" si="113">IF($E1667=999,0,IF($B1667=$E1667,1,0))</f>
        <v>0</v>
      </c>
      <c r="H1667" s="7" cm="1">
        <f t="array" aca="1" ref="H1667" ca="1">INDEX(Subscribers!$G$2:$G$1001, INT((ROW()-2)/12)+1)</f>
        <v>9.99</v>
      </c>
      <c r="I1667">
        <f t="shared" ref="I1667:I1730" ca="1" si="114">IF($F1667=1,$H1667,0)</f>
        <v>9.99</v>
      </c>
    </row>
    <row r="1668" spans="1:9">
      <c r="A1668" cm="1">
        <f t="array" ref="A1668">INDEX(Subscribers!$A$2:$A$1001, INT((ROW()-2)/12)+1)</f>
        <v>139</v>
      </c>
      <c r="B1668">
        <f t="shared" si="111"/>
        <v>11</v>
      </c>
      <c r="C1668" s="9" cm="1">
        <f t="array" ref="C1668">INDEX(Months!$A$2:$A$13, $B1668)</f>
        <v>45597</v>
      </c>
      <c r="D1668" s="9" cm="1">
        <f t="array" aca="1" ref="D1668" ca="1">INDEX(Subscribers!$F$2:$F$1001, INT((ROW()-2)/12)+1)</f>
        <v>45566</v>
      </c>
      <c r="E1668" s="5" cm="1">
        <f t="array" aca="1" ref="E1668" ca="1">INDEX(Subscribers!$Q$2:$Q$1001, INT((ROW()-2)/12)+1)</f>
        <v>999</v>
      </c>
      <c r="F1668" s="5">
        <f t="shared" ca="1" si="112"/>
        <v>1</v>
      </c>
      <c r="G1668" s="5">
        <f t="shared" ca="1" si="113"/>
        <v>0</v>
      </c>
      <c r="H1668" s="7" cm="1">
        <f t="array" aca="1" ref="H1668" ca="1">INDEX(Subscribers!$G$2:$G$1001, INT((ROW()-2)/12)+1)</f>
        <v>9.99</v>
      </c>
      <c r="I1668">
        <f t="shared" ca="1" si="114"/>
        <v>9.99</v>
      </c>
    </row>
    <row r="1669" spans="1:9">
      <c r="A1669" cm="1">
        <f t="array" ref="A1669">INDEX(Subscribers!$A$2:$A$1001, INT((ROW()-2)/12)+1)</f>
        <v>139</v>
      </c>
      <c r="B1669">
        <f t="shared" si="111"/>
        <v>12</v>
      </c>
      <c r="C1669" s="9" cm="1">
        <f t="array" ref="C1669">INDEX(Months!$A$2:$A$13, $B1669)</f>
        <v>45627</v>
      </c>
      <c r="D1669" s="9" cm="1">
        <f t="array" aca="1" ref="D1669" ca="1">INDEX(Subscribers!$F$2:$F$1001, INT((ROW()-2)/12)+1)</f>
        <v>45566</v>
      </c>
      <c r="E1669" s="5" cm="1">
        <f t="array" aca="1" ref="E1669" ca="1">INDEX(Subscribers!$Q$2:$Q$1001, INT((ROW()-2)/12)+1)</f>
        <v>999</v>
      </c>
      <c r="F1669" s="5">
        <f t="shared" ca="1" si="112"/>
        <v>1</v>
      </c>
      <c r="G1669" s="5">
        <f t="shared" ca="1" si="113"/>
        <v>0</v>
      </c>
      <c r="H1669" s="7" cm="1">
        <f t="array" aca="1" ref="H1669" ca="1">INDEX(Subscribers!$G$2:$G$1001, INT((ROW()-2)/12)+1)</f>
        <v>9.99</v>
      </c>
      <c r="I1669">
        <f t="shared" ca="1" si="114"/>
        <v>9.99</v>
      </c>
    </row>
    <row r="1670" spans="1:9">
      <c r="A1670" cm="1">
        <f t="array" ref="A1670">INDEX(Subscribers!$A$2:$A$1001, INT((ROW()-2)/12)+1)</f>
        <v>140</v>
      </c>
      <c r="B1670">
        <f t="shared" si="111"/>
        <v>1</v>
      </c>
      <c r="C1670" s="9" cm="1">
        <f t="array" ref="C1670">INDEX(Months!$A$2:$A$13, $B1670)</f>
        <v>45292</v>
      </c>
      <c r="D1670" s="9" cm="1">
        <f t="array" aca="1" ref="D1670" ca="1">INDEX(Subscribers!$F$2:$F$1001, INT((ROW()-2)/12)+1)</f>
        <v>45352</v>
      </c>
      <c r="E1670" s="5" cm="1">
        <f t="array" aca="1" ref="E1670" ca="1">INDEX(Subscribers!$Q$2:$Q$1001, INT((ROW()-2)/12)+1)</f>
        <v>1</v>
      </c>
      <c r="F1670" s="5">
        <f t="shared" ca="1" si="112"/>
        <v>0</v>
      </c>
      <c r="G1670" s="5">
        <f t="shared" ca="1" si="113"/>
        <v>1</v>
      </c>
      <c r="H1670" s="7" cm="1">
        <f t="array" aca="1" ref="H1670" ca="1">INDEX(Subscribers!$G$2:$G$1001, INT((ROW()-2)/12)+1)</f>
        <v>34.979999999999997</v>
      </c>
      <c r="I1670">
        <f t="shared" ca="1" si="114"/>
        <v>0</v>
      </c>
    </row>
    <row r="1671" spans="1:9">
      <c r="A1671" cm="1">
        <f t="array" ref="A1671">INDEX(Subscribers!$A$2:$A$1001, INT((ROW()-2)/12)+1)</f>
        <v>140</v>
      </c>
      <c r="B1671">
        <f t="shared" si="111"/>
        <v>2</v>
      </c>
      <c r="C1671" s="9" cm="1">
        <f t="array" ref="C1671">INDEX(Months!$A$2:$A$13, $B1671)</f>
        <v>45323</v>
      </c>
      <c r="D1671" s="9" cm="1">
        <f t="array" aca="1" ref="D1671" ca="1">INDEX(Subscribers!$F$2:$F$1001, INT((ROW()-2)/12)+1)</f>
        <v>45352</v>
      </c>
      <c r="E1671" s="5" cm="1">
        <f t="array" aca="1" ref="E1671" ca="1">INDEX(Subscribers!$Q$2:$Q$1001, INT((ROW()-2)/12)+1)</f>
        <v>1</v>
      </c>
      <c r="F1671" s="5">
        <f t="shared" ca="1" si="112"/>
        <v>0</v>
      </c>
      <c r="G1671" s="5">
        <f t="shared" ca="1" si="113"/>
        <v>0</v>
      </c>
      <c r="H1671" s="7" cm="1">
        <f t="array" aca="1" ref="H1671" ca="1">INDEX(Subscribers!$G$2:$G$1001, INT((ROW()-2)/12)+1)</f>
        <v>34.979999999999997</v>
      </c>
      <c r="I1671">
        <f t="shared" ca="1" si="114"/>
        <v>0</v>
      </c>
    </row>
    <row r="1672" spans="1:9">
      <c r="A1672" cm="1">
        <f t="array" ref="A1672">INDEX(Subscribers!$A$2:$A$1001, INT((ROW()-2)/12)+1)</f>
        <v>140</v>
      </c>
      <c r="B1672">
        <f t="shared" si="111"/>
        <v>3</v>
      </c>
      <c r="C1672" s="9" cm="1">
        <f t="array" ref="C1672">INDEX(Months!$A$2:$A$13, $B1672)</f>
        <v>45352</v>
      </c>
      <c r="D1672" s="9" cm="1">
        <f t="array" aca="1" ref="D1672" ca="1">INDEX(Subscribers!$F$2:$F$1001, INT((ROW()-2)/12)+1)</f>
        <v>45352</v>
      </c>
      <c r="E1672" s="5" cm="1">
        <f t="array" aca="1" ref="E1672" ca="1">INDEX(Subscribers!$Q$2:$Q$1001, INT((ROW()-2)/12)+1)</f>
        <v>1</v>
      </c>
      <c r="F1672" s="5">
        <f t="shared" ca="1" si="112"/>
        <v>0</v>
      </c>
      <c r="G1672" s="5">
        <f t="shared" ca="1" si="113"/>
        <v>0</v>
      </c>
      <c r="H1672" s="7" cm="1">
        <f t="array" aca="1" ref="H1672" ca="1">INDEX(Subscribers!$G$2:$G$1001, INT((ROW()-2)/12)+1)</f>
        <v>34.979999999999997</v>
      </c>
      <c r="I1672">
        <f t="shared" ca="1" si="114"/>
        <v>0</v>
      </c>
    </row>
    <row r="1673" spans="1:9">
      <c r="A1673" cm="1">
        <f t="array" ref="A1673">INDEX(Subscribers!$A$2:$A$1001, INT((ROW()-2)/12)+1)</f>
        <v>140</v>
      </c>
      <c r="B1673">
        <f t="shared" si="111"/>
        <v>4</v>
      </c>
      <c r="C1673" s="9" cm="1">
        <f t="array" ref="C1673">INDEX(Months!$A$2:$A$13, $B1673)</f>
        <v>45383</v>
      </c>
      <c r="D1673" s="9" cm="1">
        <f t="array" aca="1" ref="D1673" ca="1">INDEX(Subscribers!$F$2:$F$1001, INT((ROW()-2)/12)+1)</f>
        <v>45352</v>
      </c>
      <c r="E1673" s="5" cm="1">
        <f t="array" aca="1" ref="E1673" ca="1">INDEX(Subscribers!$Q$2:$Q$1001, INT((ROW()-2)/12)+1)</f>
        <v>1</v>
      </c>
      <c r="F1673" s="5">
        <f t="shared" ca="1" si="112"/>
        <v>0</v>
      </c>
      <c r="G1673" s="5">
        <f t="shared" ca="1" si="113"/>
        <v>0</v>
      </c>
      <c r="H1673" s="7" cm="1">
        <f t="array" aca="1" ref="H1673" ca="1">INDEX(Subscribers!$G$2:$G$1001, INT((ROW()-2)/12)+1)</f>
        <v>34.979999999999997</v>
      </c>
      <c r="I1673">
        <f t="shared" ca="1" si="114"/>
        <v>0</v>
      </c>
    </row>
    <row r="1674" spans="1:9">
      <c r="A1674" cm="1">
        <f t="array" ref="A1674">INDEX(Subscribers!$A$2:$A$1001, INT((ROW()-2)/12)+1)</f>
        <v>140</v>
      </c>
      <c r="B1674">
        <f t="shared" si="111"/>
        <v>5</v>
      </c>
      <c r="C1674" s="9" cm="1">
        <f t="array" ref="C1674">INDEX(Months!$A$2:$A$13, $B1674)</f>
        <v>45413</v>
      </c>
      <c r="D1674" s="9" cm="1">
        <f t="array" aca="1" ref="D1674" ca="1">INDEX(Subscribers!$F$2:$F$1001, INT((ROW()-2)/12)+1)</f>
        <v>45352</v>
      </c>
      <c r="E1674" s="5" cm="1">
        <f t="array" aca="1" ref="E1674" ca="1">INDEX(Subscribers!$Q$2:$Q$1001, INT((ROW()-2)/12)+1)</f>
        <v>1</v>
      </c>
      <c r="F1674" s="5">
        <f t="shared" ca="1" si="112"/>
        <v>0</v>
      </c>
      <c r="G1674" s="5">
        <f t="shared" ca="1" si="113"/>
        <v>0</v>
      </c>
      <c r="H1674" s="7" cm="1">
        <f t="array" aca="1" ref="H1674" ca="1">INDEX(Subscribers!$G$2:$G$1001, INT((ROW()-2)/12)+1)</f>
        <v>34.979999999999997</v>
      </c>
      <c r="I1674">
        <f t="shared" ca="1" si="114"/>
        <v>0</v>
      </c>
    </row>
    <row r="1675" spans="1:9">
      <c r="A1675" cm="1">
        <f t="array" ref="A1675">INDEX(Subscribers!$A$2:$A$1001, INT((ROW()-2)/12)+1)</f>
        <v>140</v>
      </c>
      <c r="B1675">
        <f t="shared" si="111"/>
        <v>6</v>
      </c>
      <c r="C1675" s="9" cm="1">
        <f t="array" ref="C1675">INDEX(Months!$A$2:$A$13, $B1675)</f>
        <v>45444</v>
      </c>
      <c r="D1675" s="9" cm="1">
        <f t="array" aca="1" ref="D1675" ca="1">INDEX(Subscribers!$F$2:$F$1001, INT((ROW()-2)/12)+1)</f>
        <v>45352</v>
      </c>
      <c r="E1675" s="5" cm="1">
        <f t="array" aca="1" ref="E1675" ca="1">INDEX(Subscribers!$Q$2:$Q$1001, INT((ROW()-2)/12)+1)</f>
        <v>1</v>
      </c>
      <c r="F1675" s="5">
        <f t="shared" ca="1" si="112"/>
        <v>0</v>
      </c>
      <c r="G1675" s="5">
        <f t="shared" ca="1" si="113"/>
        <v>0</v>
      </c>
      <c r="H1675" s="7" cm="1">
        <f t="array" aca="1" ref="H1675" ca="1">INDEX(Subscribers!$G$2:$G$1001, INT((ROW()-2)/12)+1)</f>
        <v>34.979999999999997</v>
      </c>
      <c r="I1675">
        <f t="shared" ca="1" si="114"/>
        <v>0</v>
      </c>
    </row>
    <row r="1676" spans="1:9">
      <c r="A1676" cm="1">
        <f t="array" ref="A1676">INDEX(Subscribers!$A$2:$A$1001, INT((ROW()-2)/12)+1)</f>
        <v>140</v>
      </c>
      <c r="B1676">
        <f t="shared" si="111"/>
        <v>7</v>
      </c>
      <c r="C1676" s="9" cm="1">
        <f t="array" ref="C1676">INDEX(Months!$A$2:$A$13, $B1676)</f>
        <v>45474</v>
      </c>
      <c r="D1676" s="9" cm="1">
        <f t="array" aca="1" ref="D1676" ca="1">INDEX(Subscribers!$F$2:$F$1001, INT((ROW()-2)/12)+1)</f>
        <v>45352</v>
      </c>
      <c r="E1676" s="5" cm="1">
        <f t="array" aca="1" ref="E1676" ca="1">INDEX(Subscribers!$Q$2:$Q$1001, INT((ROW()-2)/12)+1)</f>
        <v>1</v>
      </c>
      <c r="F1676" s="5">
        <f t="shared" ca="1" si="112"/>
        <v>0</v>
      </c>
      <c r="G1676" s="5">
        <f t="shared" ca="1" si="113"/>
        <v>0</v>
      </c>
      <c r="H1676" s="7" cm="1">
        <f t="array" aca="1" ref="H1676" ca="1">INDEX(Subscribers!$G$2:$G$1001, INT((ROW()-2)/12)+1)</f>
        <v>34.979999999999997</v>
      </c>
      <c r="I1676">
        <f t="shared" ca="1" si="114"/>
        <v>0</v>
      </c>
    </row>
    <row r="1677" spans="1:9">
      <c r="A1677" cm="1">
        <f t="array" ref="A1677">INDEX(Subscribers!$A$2:$A$1001, INT((ROW()-2)/12)+1)</f>
        <v>140</v>
      </c>
      <c r="B1677">
        <f t="shared" si="111"/>
        <v>8</v>
      </c>
      <c r="C1677" s="9" cm="1">
        <f t="array" ref="C1677">INDEX(Months!$A$2:$A$13, $B1677)</f>
        <v>45505</v>
      </c>
      <c r="D1677" s="9" cm="1">
        <f t="array" aca="1" ref="D1677" ca="1">INDEX(Subscribers!$F$2:$F$1001, INT((ROW()-2)/12)+1)</f>
        <v>45352</v>
      </c>
      <c r="E1677" s="5" cm="1">
        <f t="array" aca="1" ref="E1677" ca="1">INDEX(Subscribers!$Q$2:$Q$1001, INT((ROW()-2)/12)+1)</f>
        <v>1</v>
      </c>
      <c r="F1677" s="5">
        <f t="shared" ca="1" si="112"/>
        <v>0</v>
      </c>
      <c r="G1677" s="5">
        <f t="shared" ca="1" si="113"/>
        <v>0</v>
      </c>
      <c r="H1677" s="7" cm="1">
        <f t="array" aca="1" ref="H1677" ca="1">INDEX(Subscribers!$G$2:$G$1001, INT((ROW()-2)/12)+1)</f>
        <v>34.979999999999997</v>
      </c>
      <c r="I1677">
        <f t="shared" ca="1" si="114"/>
        <v>0</v>
      </c>
    </row>
    <row r="1678" spans="1:9">
      <c r="A1678" cm="1">
        <f t="array" ref="A1678">INDEX(Subscribers!$A$2:$A$1001, INT((ROW()-2)/12)+1)</f>
        <v>140</v>
      </c>
      <c r="B1678">
        <f t="shared" si="111"/>
        <v>9</v>
      </c>
      <c r="C1678" s="9" cm="1">
        <f t="array" ref="C1678">INDEX(Months!$A$2:$A$13, $B1678)</f>
        <v>45536</v>
      </c>
      <c r="D1678" s="9" cm="1">
        <f t="array" aca="1" ref="D1678" ca="1">INDEX(Subscribers!$F$2:$F$1001, INT((ROW()-2)/12)+1)</f>
        <v>45352</v>
      </c>
      <c r="E1678" s="5" cm="1">
        <f t="array" aca="1" ref="E1678" ca="1">INDEX(Subscribers!$Q$2:$Q$1001, INT((ROW()-2)/12)+1)</f>
        <v>1</v>
      </c>
      <c r="F1678" s="5">
        <f t="shared" ca="1" si="112"/>
        <v>0</v>
      </c>
      <c r="G1678" s="5">
        <f t="shared" ca="1" si="113"/>
        <v>0</v>
      </c>
      <c r="H1678" s="7" cm="1">
        <f t="array" aca="1" ref="H1678" ca="1">INDEX(Subscribers!$G$2:$G$1001, INT((ROW()-2)/12)+1)</f>
        <v>34.979999999999997</v>
      </c>
      <c r="I1678">
        <f t="shared" ca="1" si="114"/>
        <v>0</v>
      </c>
    </row>
    <row r="1679" spans="1:9">
      <c r="A1679" cm="1">
        <f t="array" ref="A1679">INDEX(Subscribers!$A$2:$A$1001, INT((ROW()-2)/12)+1)</f>
        <v>140</v>
      </c>
      <c r="B1679">
        <f t="shared" si="111"/>
        <v>10</v>
      </c>
      <c r="C1679" s="9" cm="1">
        <f t="array" ref="C1679">INDEX(Months!$A$2:$A$13, $B1679)</f>
        <v>45566</v>
      </c>
      <c r="D1679" s="9" cm="1">
        <f t="array" aca="1" ref="D1679" ca="1">INDEX(Subscribers!$F$2:$F$1001, INT((ROW()-2)/12)+1)</f>
        <v>45352</v>
      </c>
      <c r="E1679" s="5" cm="1">
        <f t="array" aca="1" ref="E1679" ca="1">INDEX(Subscribers!$Q$2:$Q$1001, INT((ROW()-2)/12)+1)</f>
        <v>1</v>
      </c>
      <c r="F1679" s="5">
        <f t="shared" ca="1" si="112"/>
        <v>0</v>
      </c>
      <c r="G1679" s="5">
        <f t="shared" ca="1" si="113"/>
        <v>0</v>
      </c>
      <c r="H1679" s="7" cm="1">
        <f t="array" aca="1" ref="H1679" ca="1">INDEX(Subscribers!$G$2:$G$1001, INT((ROW()-2)/12)+1)</f>
        <v>34.979999999999997</v>
      </c>
      <c r="I1679">
        <f t="shared" ca="1" si="114"/>
        <v>0</v>
      </c>
    </row>
    <row r="1680" spans="1:9">
      <c r="A1680" cm="1">
        <f t="array" ref="A1680">INDEX(Subscribers!$A$2:$A$1001, INT((ROW()-2)/12)+1)</f>
        <v>140</v>
      </c>
      <c r="B1680">
        <f t="shared" si="111"/>
        <v>11</v>
      </c>
      <c r="C1680" s="9" cm="1">
        <f t="array" ref="C1680">INDEX(Months!$A$2:$A$13, $B1680)</f>
        <v>45597</v>
      </c>
      <c r="D1680" s="9" cm="1">
        <f t="array" aca="1" ref="D1680" ca="1">INDEX(Subscribers!$F$2:$F$1001, INT((ROW()-2)/12)+1)</f>
        <v>45352</v>
      </c>
      <c r="E1680" s="5" cm="1">
        <f t="array" aca="1" ref="E1680" ca="1">INDEX(Subscribers!$Q$2:$Q$1001, INT((ROW()-2)/12)+1)</f>
        <v>1</v>
      </c>
      <c r="F1680" s="5">
        <f t="shared" ca="1" si="112"/>
        <v>0</v>
      </c>
      <c r="G1680" s="5">
        <f t="shared" ca="1" si="113"/>
        <v>0</v>
      </c>
      <c r="H1680" s="7" cm="1">
        <f t="array" aca="1" ref="H1680" ca="1">INDEX(Subscribers!$G$2:$G$1001, INT((ROW()-2)/12)+1)</f>
        <v>34.979999999999997</v>
      </c>
      <c r="I1680">
        <f t="shared" ca="1" si="114"/>
        <v>0</v>
      </c>
    </row>
    <row r="1681" spans="1:9">
      <c r="A1681" cm="1">
        <f t="array" ref="A1681">INDEX(Subscribers!$A$2:$A$1001, INT((ROW()-2)/12)+1)</f>
        <v>140</v>
      </c>
      <c r="B1681">
        <f t="shared" si="111"/>
        <v>12</v>
      </c>
      <c r="C1681" s="9" cm="1">
        <f t="array" ref="C1681">INDEX(Months!$A$2:$A$13, $B1681)</f>
        <v>45627</v>
      </c>
      <c r="D1681" s="9" cm="1">
        <f t="array" aca="1" ref="D1681" ca="1">INDEX(Subscribers!$F$2:$F$1001, INT((ROW()-2)/12)+1)</f>
        <v>45352</v>
      </c>
      <c r="E1681" s="5" cm="1">
        <f t="array" aca="1" ref="E1681" ca="1">INDEX(Subscribers!$Q$2:$Q$1001, INT((ROW()-2)/12)+1)</f>
        <v>1</v>
      </c>
      <c r="F1681" s="5">
        <f t="shared" ca="1" si="112"/>
        <v>0</v>
      </c>
      <c r="G1681" s="5">
        <f t="shared" ca="1" si="113"/>
        <v>0</v>
      </c>
      <c r="H1681" s="7" cm="1">
        <f t="array" aca="1" ref="H1681" ca="1">INDEX(Subscribers!$G$2:$G$1001, INT((ROW()-2)/12)+1)</f>
        <v>34.979999999999997</v>
      </c>
      <c r="I1681">
        <f t="shared" ca="1" si="114"/>
        <v>0</v>
      </c>
    </row>
    <row r="1682" spans="1:9">
      <c r="A1682" cm="1">
        <f t="array" ref="A1682">INDEX(Subscribers!$A$2:$A$1001, INT((ROW()-2)/12)+1)</f>
        <v>141</v>
      </c>
      <c r="B1682">
        <f t="shared" si="111"/>
        <v>1</v>
      </c>
      <c r="C1682" s="9" cm="1">
        <f t="array" ref="C1682">INDEX(Months!$A$2:$A$13, $B1682)</f>
        <v>45292</v>
      </c>
      <c r="D1682" s="9" cm="1">
        <f t="array" aca="1" ref="D1682" ca="1">INDEX(Subscribers!$F$2:$F$1001, INT((ROW()-2)/12)+1)</f>
        <v>45505</v>
      </c>
      <c r="E1682" s="5" cm="1">
        <f t="array" aca="1" ref="E1682" ca="1">INDEX(Subscribers!$Q$2:$Q$1001, INT((ROW()-2)/12)+1)</f>
        <v>6</v>
      </c>
      <c r="F1682" s="5">
        <f t="shared" ca="1" si="112"/>
        <v>0</v>
      </c>
      <c r="G1682" s="5">
        <f t="shared" ca="1" si="113"/>
        <v>0</v>
      </c>
      <c r="H1682" s="7" cm="1">
        <f t="array" aca="1" ref="H1682" ca="1">INDEX(Subscribers!$G$2:$G$1001, INT((ROW()-2)/12)+1)</f>
        <v>46.97</v>
      </c>
      <c r="I1682">
        <f t="shared" ca="1" si="114"/>
        <v>0</v>
      </c>
    </row>
    <row r="1683" spans="1:9">
      <c r="A1683" cm="1">
        <f t="array" ref="A1683">INDEX(Subscribers!$A$2:$A$1001, INT((ROW()-2)/12)+1)</f>
        <v>141</v>
      </c>
      <c r="B1683">
        <f t="shared" si="111"/>
        <v>2</v>
      </c>
      <c r="C1683" s="9" cm="1">
        <f t="array" ref="C1683">INDEX(Months!$A$2:$A$13, $B1683)</f>
        <v>45323</v>
      </c>
      <c r="D1683" s="9" cm="1">
        <f t="array" aca="1" ref="D1683" ca="1">INDEX(Subscribers!$F$2:$F$1001, INT((ROW()-2)/12)+1)</f>
        <v>45505</v>
      </c>
      <c r="E1683" s="5" cm="1">
        <f t="array" aca="1" ref="E1683" ca="1">INDEX(Subscribers!$Q$2:$Q$1001, INT((ROW()-2)/12)+1)</f>
        <v>6</v>
      </c>
      <c r="F1683" s="5">
        <f t="shared" ca="1" si="112"/>
        <v>0</v>
      </c>
      <c r="G1683" s="5">
        <f t="shared" ca="1" si="113"/>
        <v>0</v>
      </c>
      <c r="H1683" s="7" cm="1">
        <f t="array" aca="1" ref="H1683" ca="1">INDEX(Subscribers!$G$2:$G$1001, INT((ROW()-2)/12)+1)</f>
        <v>46.97</v>
      </c>
      <c r="I1683">
        <f t="shared" ca="1" si="114"/>
        <v>0</v>
      </c>
    </row>
    <row r="1684" spans="1:9">
      <c r="A1684" cm="1">
        <f t="array" ref="A1684">INDEX(Subscribers!$A$2:$A$1001, INT((ROW()-2)/12)+1)</f>
        <v>141</v>
      </c>
      <c r="B1684">
        <f t="shared" si="111"/>
        <v>3</v>
      </c>
      <c r="C1684" s="9" cm="1">
        <f t="array" ref="C1684">INDEX(Months!$A$2:$A$13, $B1684)</f>
        <v>45352</v>
      </c>
      <c r="D1684" s="9" cm="1">
        <f t="array" aca="1" ref="D1684" ca="1">INDEX(Subscribers!$F$2:$F$1001, INT((ROW()-2)/12)+1)</f>
        <v>45505</v>
      </c>
      <c r="E1684" s="5" cm="1">
        <f t="array" aca="1" ref="E1684" ca="1">INDEX(Subscribers!$Q$2:$Q$1001, INT((ROW()-2)/12)+1)</f>
        <v>6</v>
      </c>
      <c r="F1684" s="5">
        <f t="shared" ca="1" si="112"/>
        <v>0</v>
      </c>
      <c r="G1684" s="5">
        <f t="shared" ca="1" si="113"/>
        <v>0</v>
      </c>
      <c r="H1684" s="7" cm="1">
        <f t="array" aca="1" ref="H1684" ca="1">INDEX(Subscribers!$G$2:$G$1001, INT((ROW()-2)/12)+1)</f>
        <v>46.97</v>
      </c>
      <c r="I1684">
        <f t="shared" ca="1" si="114"/>
        <v>0</v>
      </c>
    </row>
    <row r="1685" spans="1:9">
      <c r="A1685" cm="1">
        <f t="array" ref="A1685">INDEX(Subscribers!$A$2:$A$1001, INT((ROW()-2)/12)+1)</f>
        <v>141</v>
      </c>
      <c r="B1685">
        <f t="shared" si="111"/>
        <v>4</v>
      </c>
      <c r="C1685" s="9" cm="1">
        <f t="array" ref="C1685">INDEX(Months!$A$2:$A$13, $B1685)</f>
        <v>45383</v>
      </c>
      <c r="D1685" s="9" cm="1">
        <f t="array" aca="1" ref="D1685" ca="1">INDEX(Subscribers!$F$2:$F$1001, INT((ROW()-2)/12)+1)</f>
        <v>45505</v>
      </c>
      <c r="E1685" s="5" cm="1">
        <f t="array" aca="1" ref="E1685" ca="1">INDEX(Subscribers!$Q$2:$Q$1001, INT((ROW()-2)/12)+1)</f>
        <v>6</v>
      </c>
      <c r="F1685" s="5">
        <f t="shared" ca="1" si="112"/>
        <v>0</v>
      </c>
      <c r="G1685" s="5">
        <f t="shared" ca="1" si="113"/>
        <v>0</v>
      </c>
      <c r="H1685" s="7" cm="1">
        <f t="array" aca="1" ref="H1685" ca="1">INDEX(Subscribers!$G$2:$G$1001, INT((ROW()-2)/12)+1)</f>
        <v>46.97</v>
      </c>
      <c r="I1685">
        <f t="shared" ca="1" si="114"/>
        <v>0</v>
      </c>
    </row>
    <row r="1686" spans="1:9">
      <c r="A1686" cm="1">
        <f t="array" ref="A1686">INDEX(Subscribers!$A$2:$A$1001, INT((ROW()-2)/12)+1)</f>
        <v>141</v>
      </c>
      <c r="B1686">
        <f t="shared" si="111"/>
        <v>5</v>
      </c>
      <c r="C1686" s="9" cm="1">
        <f t="array" ref="C1686">INDEX(Months!$A$2:$A$13, $B1686)</f>
        <v>45413</v>
      </c>
      <c r="D1686" s="9" cm="1">
        <f t="array" aca="1" ref="D1686" ca="1">INDEX(Subscribers!$F$2:$F$1001, INT((ROW()-2)/12)+1)</f>
        <v>45505</v>
      </c>
      <c r="E1686" s="5" cm="1">
        <f t="array" aca="1" ref="E1686" ca="1">INDEX(Subscribers!$Q$2:$Q$1001, INT((ROW()-2)/12)+1)</f>
        <v>6</v>
      </c>
      <c r="F1686" s="5">
        <f t="shared" ca="1" si="112"/>
        <v>0</v>
      </c>
      <c r="G1686" s="5">
        <f t="shared" ca="1" si="113"/>
        <v>0</v>
      </c>
      <c r="H1686" s="7" cm="1">
        <f t="array" aca="1" ref="H1686" ca="1">INDEX(Subscribers!$G$2:$G$1001, INT((ROW()-2)/12)+1)</f>
        <v>46.97</v>
      </c>
      <c r="I1686">
        <f t="shared" ca="1" si="114"/>
        <v>0</v>
      </c>
    </row>
    <row r="1687" spans="1:9">
      <c r="A1687" cm="1">
        <f t="array" ref="A1687">INDEX(Subscribers!$A$2:$A$1001, INT((ROW()-2)/12)+1)</f>
        <v>141</v>
      </c>
      <c r="B1687">
        <f t="shared" si="111"/>
        <v>6</v>
      </c>
      <c r="C1687" s="9" cm="1">
        <f t="array" ref="C1687">INDEX(Months!$A$2:$A$13, $B1687)</f>
        <v>45444</v>
      </c>
      <c r="D1687" s="9" cm="1">
        <f t="array" aca="1" ref="D1687" ca="1">INDEX(Subscribers!$F$2:$F$1001, INT((ROW()-2)/12)+1)</f>
        <v>45505</v>
      </c>
      <c r="E1687" s="5" cm="1">
        <f t="array" aca="1" ref="E1687" ca="1">INDEX(Subscribers!$Q$2:$Q$1001, INT((ROW()-2)/12)+1)</f>
        <v>6</v>
      </c>
      <c r="F1687" s="5">
        <f t="shared" ca="1" si="112"/>
        <v>0</v>
      </c>
      <c r="G1687" s="5">
        <f t="shared" ca="1" si="113"/>
        <v>1</v>
      </c>
      <c r="H1687" s="7" cm="1">
        <f t="array" aca="1" ref="H1687" ca="1">INDEX(Subscribers!$G$2:$G$1001, INT((ROW()-2)/12)+1)</f>
        <v>46.97</v>
      </c>
      <c r="I1687">
        <f t="shared" ca="1" si="114"/>
        <v>0</v>
      </c>
    </row>
    <row r="1688" spans="1:9">
      <c r="A1688" cm="1">
        <f t="array" ref="A1688">INDEX(Subscribers!$A$2:$A$1001, INT((ROW()-2)/12)+1)</f>
        <v>141</v>
      </c>
      <c r="B1688">
        <f t="shared" si="111"/>
        <v>7</v>
      </c>
      <c r="C1688" s="9" cm="1">
        <f t="array" ref="C1688">INDEX(Months!$A$2:$A$13, $B1688)</f>
        <v>45474</v>
      </c>
      <c r="D1688" s="9" cm="1">
        <f t="array" aca="1" ref="D1688" ca="1">INDEX(Subscribers!$F$2:$F$1001, INT((ROW()-2)/12)+1)</f>
        <v>45505</v>
      </c>
      <c r="E1688" s="5" cm="1">
        <f t="array" aca="1" ref="E1688" ca="1">INDEX(Subscribers!$Q$2:$Q$1001, INT((ROW()-2)/12)+1)</f>
        <v>6</v>
      </c>
      <c r="F1688" s="5">
        <f t="shared" ca="1" si="112"/>
        <v>0</v>
      </c>
      <c r="G1688" s="5">
        <f t="shared" ca="1" si="113"/>
        <v>0</v>
      </c>
      <c r="H1688" s="7" cm="1">
        <f t="array" aca="1" ref="H1688" ca="1">INDEX(Subscribers!$G$2:$G$1001, INT((ROW()-2)/12)+1)</f>
        <v>46.97</v>
      </c>
      <c r="I1688">
        <f t="shared" ca="1" si="114"/>
        <v>0</v>
      </c>
    </row>
    <row r="1689" spans="1:9">
      <c r="A1689" cm="1">
        <f t="array" ref="A1689">INDEX(Subscribers!$A$2:$A$1001, INT((ROW()-2)/12)+1)</f>
        <v>141</v>
      </c>
      <c r="B1689">
        <f t="shared" si="111"/>
        <v>8</v>
      </c>
      <c r="C1689" s="9" cm="1">
        <f t="array" ref="C1689">INDEX(Months!$A$2:$A$13, $B1689)</f>
        <v>45505</v>
      </c>
      <c r="D1689" s="9" cm="1">
        <f t="array" aca="1" ref="D1689" ca="1">INDEX(Subscribers!$F$2:$F$1001, INT((ROW()-2)/12)+1)</f>
        <v>45505</v>
      </c>
      <c r="E1689" s="5" cm="1">
        <f t="array" aca="1" ref="E1689" ca="1">INDEX(Subscribers!$Q$2:$Q$1001, INT((ROW()-2)/12)+1)</f>
        <v>6</v>
      </c>
      <c r="F1689" s="5">
        <f t="shared" ca="1" si="112"/>
        <v>0</v>
      </c>
      <c r="G1689" s="5">
        <f t="shared" ca="1" si="113"/>
        <v>0</v>
      </c>
      <c r="H1689" s="7" cm="1">
        <f t="array" aca="1" ref="H1689" ca="1">INDEX(Subscribers!$G$2:$G$1001, INT((ROW()-2)/12)+1)</f>
        <v>46.97</v>
      </c>
      <c r="I1689">
        <f t="shared" ca="1" si="114"/>
        <v>0</v>
      </c>
    </row>
    <row r="1690" spans="1:9">
      <c r="A1690" cm="1">
        <f t="array" ref="A1690">INDEX(Subscribers!$A$2:$A$1001, INT((ROW()-2)/12)+1)</f>
        <v>141</v>
      </c>
      <c r="B1690">
        <f t="shared" si="111"/>
        <v>9</v>
      </c>
      <c r="C1690" s="9" cm="1">
        <f t="array" ref="C1690">INDEX(Months!$A$2:$A$13, $B1690)</f>
        <v>45536</v>
      </c>
      <c r="D1690" s="9" cm="1">
        <f t="array" aca="1" ref="D1690" ca="1">INDEX(Subscribers!$F$2:$F$1001, INT((ROW()-2)/12)+1)</f>
        <v>45505</v>
      </c>
      <c r="E1690" s="5" cm="1">
        <f t="array" aca="1" ref="E1690" ca="1">INDEX(Subscribers!$Q$2:$Q$1001, INT((ROW()-2)/12)+1)</f>
        <v>6</v>
      </c>
      <c r="F1690" s="5">
        <f t="shared" ca="1" si="112"/>
        <v>0</v>
      </c>
      <c r="G1690" s="5">
        <f t="shared" ca="1" si="113"/>
        <v>0</v>
      </c>
      <c r="H1690" s="7" cm="1">
        <f t="array" aca="1" ref="H1690" ca="1">INDEX(Subscribers!$G$2:$G$1001, INT((ROW()-2)/12)+1)</f>
        <v>46.97</v>
      </c>
      <c r="I1690">
        <f t="shared" ca="1" si="114"/>
        <v>0</v>
      </c>
    </row>
    <row r="1691" spans="1:9">
      <c r="A1691" cm="1">
        <f t="array" ref="A1691">INDEX(Subscribers!$A$2:$A$1001, INT((ROW()-2)/12)+1)</f>
        <v>141</v>
      </c>
      <c r="B1691">
        <f t="shared" si="111"/>
        <v>10</v>
      </c>
      <c r="C1691" s="9" cm="1">
        <f t="array" ref="C1691">INDEX(Months!$A$2:$A$13, $B1691)</f>
        <v>45566</v>
      </c>
      <c r="D1691" s="9" cm="1">
        <f t="array" aca="1" ref="D1691" ca="1">INDEX(Subscribers!$F$2:$F$1001, INT((ROW()-2)/12)+1)</f>
        <v>45505</v>
      </c>
      <c r="E1691" s="5" cm="1">
        <f t="array" aca="1" ref="E1691" ca="1">INDEX(Subscribers!$Q$2:$Q$1001, INT((ROW()-2)/12)+1)</f>
        <v>6</v>
      </c>
      <c r="F1691" s="5">
        <f t="shared" ca="1" si="112"/>
        <v>0</v>
      </c>
      <c r="G1691" s="5">
        <f t="shared" ca="1" si="113"/>
        <v>0</v>
      </c>
      <c r="H1691" s="7" cm="1">
        <f t="array" aca="1" ref="H1691" ca="1">INDEX(Subscribers!$G$2:$G$1001, INT((ROW()-2)/12)+1)</f>
        <v>46.97</v>
      </c>
      <c r="I1691">
        <f t="shared" ca="1" si="114"/>
        <v>0</v>
      </c>
    </row>
    <row r="1692" spans="1:9">
      <c r="A1692" cm="1">
        <f t="array" ref="A1692">INDEX(Subscribers!$A$2:$A$1001, INT((ROW()-2)/12)+1)</f>
        <v>141</v>
      </c>
      <c r="B1692">
        <f t="shared" si="111"/>
        <v>11</v>
      </c>
      <c r="C1692" s="9" cm="1">
        <f t="array" ref="C1692">INDEX(Months!$A$2:$A$13, $B1692)</f>
        <v>45597</v>
      </c>
      <c r="D1692" s="9" cm="1">
        <f t="array" aca="1" ref="D1692" ca="1">INDEX(Subscribers!$F$2:$F$1001, INT((ROW()-2)/12)+1)</f>
        <v>45505</v>
      </c>
      <c r="E1692" s="5" cm="1">
        <f t="array" aca="1" ref="E1692" ca="1">INDEX(Subscribers!$Q$2:$Q$1001, INT((ROW()-2)/12)+1)</f>
        <v>6</v>
      </c>
      <c r="F1692" s="5">
        <f t="shared" ca="1" si="112"/>
        <v>0</v>
      </c>
      <c r="G1692" s="5">
        <f t="shared" ca="1" si="113"/>
        <v>0</v>
      </c>
      <c r="H1692" s="7" cm="1">
        <f t="array" aca="1" ref="H1692" ca="1">INDEX(Subscribers!$G$2:$G$1001, INT((ROW()-2)/12)+1)</f>
        <v>46.97</v>
      </c>
      <c r="I1692">
        <f t="shared" ca="1" si="114"/>
        <v>0</v>
      </c>
    </row>
    <row r="1693" spans="1:9">
      <c r="A1693" cm="1">
        <f t="array" ref="A1693">INDEX(Subscribers!$A$2:$A$1001, INT((ROW()-2)/12)+1)</f>
        <v>141</v>
      </c>
      <c r="B1693">
        <f t="shared" si="111"/>
        <v>12</v>
      </c>
      <c r="C1693" s="9" cm="1">
        <f t="array" ref="C1693">INDEX(Months!$A$2:$A$13, $B1693)</f>
        <v>45627</v>
      </c>
      <c r="D1693" s="9" cm="1">
        <f t="array" aca="1" ref="D1693" ca="1">INDEX(Subscribers!$F$2:$F$1001, INT((ROW()-2)/12)+1)</f>
        <v>45505</v>
      </c>
      <c r="E1693" s="5" cm="1">
        <f t="array" aca="1" ref="E1693" ca="1">INDEX(Subscribers!$Q$2:$Q$1001, INT((ROW()-2)/12)+1)</f>
        <v>6</v>
      </c>
      <c r="F1693" s="5">
        <f t="shared" ca="1" si="112"/>
        <v>0</v>
      </c>
      <c r="G1693" s="5">
        <f t="shared" ca="1" si="113"/>
        <v>0</v>
      </c>
      <c r="H1693" s="7" cm="1">
        <f t="array" aca="1" ref="H1693" ca="1">INDEX(Subscribers!$G$2:$G$1001, INT((ROW()-2)/12)+1)</f>
        <v>46.97</v>
      </c>
      <c r="I1693">
        <f t="shared" ca="1" si="114"/>
        <v>0</v>
      </c>
    </row>
    <row r="1694" spans="1:9">
      <c r="A1694" cm="1">
        <f t="array" ref="A1694">INDEX(Subscribers!$A$2:$A$1001, INT((ROW()-2)/12)+1)</f>
        <v>142</v>
      </c>
      <c r="B1694">
        <f t="shared" si="111"/>
        <v>1</v>
      </c>
      <c r="C1694" s="9" cm="1">
        <f t="array" ref="C1694">INDEX(Months!$A$2:$A$13, $B1694)</f>
        <v>45292</v>
      </c>
      <c r="D1694" s="9" cm="1">
        <f t="array" aca="1" ref="D1694" ca="1">INDEX(Subscribers!$F$2:$F$1001, INT((ROW()-2)/12)+1)</f>
        <v>45474</v>
      </c>
      <c r="E1694" s="5" cm="1">
        <f t="array" aca="1" ref="E1694" ca="1">INDEX(Subscribers!$Q$2:$Q$1001, INT((ROW()-2)/12)+1)</f>
        <v>999</v>
      </c>
      <c r="F1694" s="5">
        <f t="shared" ca="1" si="112"/>
        <v>0</v>
      </c>
      <c r="G1694" s="5">
        <f t="shared" ca="1" si="113"/>
        <v>0</v>
      </c>
      <c r="H1694" s="7" cm="1">
        <f t="array" aca="1" ref="H1694" ca="1">INDEX(Subscribers!$G$2:$G$1001, INT((ROW()-2)/12)+1)</f>
        <v>29.979999999999997</v>
      </c>
      <c r="I1694">
        <f t="shared" ca="1" si="114"/>
        <v>0</v>
      </c>
    </row>
    <row r="1695" spans="1:9">
      <c r="A1695" cm="1">
        <f t="array" ref="A1695">INDEX(Subscribers!$A$2:$A$1001, INT((ROW()-2)/12)+1)</f>
        <v>142</v>
      </c>
      <c r="B1695">
        <f t="shared" si="111"/>
        <v>2</v>
      </c>
      <c r="C1695" s="9" cm="1">
        <f t="array" ref="C1695">INDEX(Months!$A$2:$A$13, $B1695)</f>
        <v>45323</v>
      </c>
      <c r="D1695" s="9" cm="1">
        <f t="array" aca="1" ref="D1695" ca="1">INDEX(Subscribers!$F$2:$F$1001, INT((ROW()-2)/12)+1)</f>
        <v>45474</v>
      </c>
      <c r="E1695" s="5" cm="1">
        <f t="array" aca="1" ref="E1695" ca="1">INDEX(Subscribers!$Q$2:$Q$1001, INT((ROW()-2)/12)+1)</f>
        <v>999</v>
      </c>
      <c r="F1695" s="5">
        <f t="shared" ca="1" si="112"/>
        <v>0</v>
      </c>
      <c r="G1695" s="5">
        <f t="shared" ca="1" si="113"/>
        <v>0</v>
      </c>
      <c r="H1695" s="7" cm="1">
        <f t="array" aca="1" ref="H1695" ca="1">INDEX(Subscribers!$G$2:$G$1001, INT((ROW()-2)/12)+1)</f>
        <v>29.979999999999997</v>
      </c>
      <c r="I1695">
        <f t="shared" ca="1" si="114"/>
        <v>0</v>
      </c>
    </row>
    <row r="1696" spans="1:9">
      <c r="A1696" cm="1">
        <f t="array" ref="A1696">INDEX(Subscribers!$A$2:$A$1001, INT((ROW()-2)/12)+1)</f>
        <v>142</v>
      </c>
      <c r="B1696">
        <f t="shared" si="111"/>
        <v>3</v>
      </c>
      <c r="C1696" s="9" cm="1">
        <f t="array" ref="C1696">INDEX(Months!$A$2:$A$13, $B1696)</f>
        <v>45352</v>
      </c>
      <c r="D1696" s="9" cm="1">
        <f t="array" aca="1" ref="D1696" ca="1">INDEX(Subscribers!$F$2:$F$1001, INT((ROW()-2)/12)+1)</f>
        <v>45474</v>
      </c>
      <c r="E1696" s="5" cm="1">
        <f t="array" aca="1" ref="E1696" ca="1">INDEX(Subscribers!$Q$2:$Q$1001, INT((ROW()-2)/12)+1)</f>
        <v>999</v>
      </c>
      <c r="F1696" s="5">
        <f t="shared" ca="1" si="112"/>
        <v>0</v>
      </c>
      <c r="G1696" s="5">
        <f t="shared" ca="1" si="113"/>
        <v>0</v>
      </c>
      <c r="H1696" s="7" cm="1">
        <f t="array" aca="1" ref="H1696" ca="1">INDEX(Subscribers!$G$2:$G$1001, INT((ROW()-2)/12)+1)</f>
        <v>29.979999999999997</v>
      </c>
      <c r="I1696">
        <f t="shared" ca="1" si="114"/>
        <v>0</v>
      </c>
    </row>
    <row r="1697" spans="1:9">
      <c r="A1697" cm="1">
        <f t="array" ref="A1697">INDEX(Subscribers!$A$2:$A$1001, INT((ROW()-2)/12)+1)</f>
        <v>142</v>
      </c>
      <c r="B1697">
        <f t="shared" si="111"/>
        <v>4</v>
      </c>
      <c r="C1697" s="9" cm="1">
        <f t="array" ref="C1697">INDEX(Months!$A$2:$A$13, $B1697)</f>
        <v>45383</v>
      </c>
      <c r="D1697" s="9" cm="1">
        <f t="array" aca="1" ref="D1697" ca="1">INDEX(Subscribers!$F$2:$F$1001, INT((ROW()-2)/12)+1)</f>
        <v>45474</v>
      </c>
      <c r="E1697" s="5" cm="1">
        <f t="array" aca="1" ref="E1697" ca="1">INDEX(Subscribers!$Q$2:$Q$1001, INT((ROW()-2)/12)+1)</f>
        <v>999</v>
      </c>
      <c r="F1697" s="5">
        <f t="shared" ca="1" si="112"/>
        <v>0</v>
      </c>
      <c r="G1697" s="5">
        <f t="shared" ca="1" si="113"/>
        <v>0</v>
      </c>
      <c r="H1697" s="7" cm="1">
        <f t="array" aca="1" ref="H1697" ca="1">INDEX(Subscribers!$G$2:$G$1001, INT((ROW()-2)/12)+1)</f>
        <v>29.979999999999997</v>
      </c>
      <c r="I1697">
        <f t="shared" ca="1" si="114"/>
        <v>0</v>
      </c>
    </row>
    <row r="1698" spans="1:9">
      <c r="A1698" cm="1">
        <f t="array" ref="A1698">INDEX(Subscribers!$A$2:$A$1001, INT((ROW()-2)/12)+1)</f>
        <v>142</v>
      </c>
      <c r="B1698">
        <f t="shared" si="111"/>
        <v>5</v>
      </c>
      <c r="C1698" s="9" cm="1">
        <f t="array" ref="C1698">INDEX(Months!$A$2:$A$13, $B1698)</f>
        <v>45413</v>
      </c>
      <c r="D1698" s="9" cm="1">
        <f t="array" aca="1" ref="D1698" ca="1">INDEX(Subscribers!$F$2:$F$1001, INT((ROW()-2)/12)+1)</f>
        <v>45474</v>
      </c>
      <c r="E1698" s="5" cm="1">
        <f t="array" aca="1" ref="E1698" ca="1">INDEX(Subscribers!$Q$2:$Q$1001, INT((ROW()-2)/12)+1)</f>
        <v>999</v>
      </c>
      <c r="F1698" s="5">
        <f t="shared" ca="1" si="112"/>
        <v>0</v>
      </c>
      <c r="G1698" s="5">
        <f t="shared" ca="1" si="113"/>
        <v>0</v>
      </c>
      <c r="H1698" s="7" cm="1">
        <f t="array" aca="1" ref="H1698" ca="1">INDEX(Subscribers!$G$2:$G$1001, INT((ROW()-2)/12)+1)</f>
        <v>29.979999999999997</v>
      </c>
      <c r="I1698">
        <f t="shared" ca="1" si="114"/>
        <v>0</v>
      </c>
    </row>
    <row r="1699" spans="1:9">
      <c r="A1699" cm="1">
        <f t="array" ref="A1699">INDEX(Subscribers!$A$2:$A$1001, INT((ROW()-2)/12)+1)</f>
        <v>142</v>
      </c>
      <c r="B1699">
        <f t="shared" si="111"/>
        <v>6</v>
      </c>
      <c r="C1699" s="9" cm="1">
        <f t="array" ref="C1699">INDEX(Months!$A$2:$A$13, $B1699)</f>
        <v>45444</v>
      </c>
      <c r="D1699" s="9" cm="1">
        <f t="array" aca="1" ref="D1699" ca="1">INDEX(Subscribers!$F$2:$F$1001, INT((ROW()-2)/12)+1)</f>
        <v>45474</v>
      </c>
      <c r="E1699" s="5" cm="1">
        <f t="array" aca="1" ref="E1699" ca="1">INDEX(Subscribers!$Q$2:$Q$1001, INT((ROW()-2)/12)+1)</f>
        <v>999</v>
      </c>
      <c r="F1699" s="5">
        <f t="shared" ca="1" si="112"/>
        <v>0</v>
      </c>
      <c r="G1699" s="5">
        <f t="shared" ca="1" si="113"/>
        <v>0</v>
      </c>
      <c r="H1699" s="7" cm="1">
        <f t="array" aca="1" ref="H1699" ca="1">INDEX(Subscribers!$G$2:$G$1001, INT((ROW()-2)/12)+1)</f>
        <v>29.979999999999997</v>
      </c>
      <c r="I1699">
        <f t="shared" ca="1" si="114"/>
        <v>0</v>
      </c>
    </row>
    <row r="1700" spans="1:9">
      <c r="A1700" cm="1">
        <f t="array" ref="A1700">INDEX(Subscribers!$A$2:$A$1001, INT((ROW()-2)/12)+1)</f>
        <v>142</v>
      </c>
      <c r="B1700">
        <f t="shared" si="111"/>
        <v>7</v>
      </c>
      <c r="C1700" s="9" cm="1">
        <f t="array" ref="C1700">INDEX(Months!$A$2:$A$13, $B1700)</f>
        <v>45474</v>
      </c>
      <c r="D1700" s="9" cm="1">
        <f t="array" aca="1" ref="D1700" ca="1">INDEX(Subscribers!$F$2:$F$1001, INT((ROW()-2)/12)+1)</f>
        <v>45474</v>
      </c>
      <c r="E1700" s="5" cm="1">
        <f t="array" aca="1" ref="E1700" ca="1">INDEX(Subscribers!$Q$2:$Q$1001, INT((ROW()-2)/12)+1)</f>
        <v>999</v>
      </c>
      <c r="F1700" s="5">
        <f t="shared" ca="1" si="112"/>
        <v>1</v>
      </c>
      <c r="G1700" s="5">
        <f t="shared" ca="1" si="113"/>
        <v>0</v>
      </c>
      <c r="H1700" s="7" cm="1">
        <f t="array" aca="1" ref="H1700" ca="1">INDEX(Subscribers!$G$2:$G$1001, INT((ROW()-2)/12)+1)</f>
        <v>29.979999999999997</v>
      </c>
      <c r="I1700">
        <f t="shared" ca="1" si="114"/>
        <v>29.979999999999997</v>
      </c>
    </row>
    <row r="1701" spans="1:9">
      <c r="A1701" cm="1">
        <f t="array" ref="A1701">INDEX(Subscribers!$A$2:$A$1001, INT((ROW()-2)/12)+1)</f>
        <v>142</v>
      </c>
      <c r="B1701">
        <f t="shared" si="111"/>
        <v>8</v>
      </c>
      <c r="C1701" s="9" cm="1">
        <f t="array" ref="C1701">INDEX(Months!$A$2:$A$13, $B1701)</f>
        <v>45505</v>
      </c>
      <c r="D1701" s="9" cm="1">
        <f t="array" aca="1" ref="D1701" ca="1">INDEX(Subscribers!$F$2:$F$1001, INT((ROW()-2)/12)+1)</f>
        <v>45474</v>
      </c>
      <c r="E1701" s="5" cm="1">
        <f t="array" aca="1" ref="E1701" ca="1">INDEX(Subscribers!$Q$2:$Q$1001, INT((ROW()-2)/12)+1)</f>
        <v>999</v>
      </c>
      <c r="F1701" s="5">
        <f t="shared" ca="1" si="112"/>
        <v>1</v>
      </c>
      <c r="G1701" s="5">
        <f t="shared" ca="1" si="113"/>
        <v>0</v>
      </c>
      <c r="H1701" s="7" cm="1">
        <f t="array" aca="1" ref="H1701" ca="1">INDEX(Subscribers!$G$2:$G$1001, INT((ROW()-2)/12)+1)</f>
        <v>29.979999999999997</v>
      </c>
      <c r="I1701">
        <f t="shared" ca="1" si="114"/>
        <v>29.979999999999997</v>
      </c>
    </row>
    <row r="1702" spans="1:9">
      <c r="A1702" cm="1">
        <f t="array" ref="A1702">INDEX(Subscribers!$A$2:$A$1001, INT((ROW()-2)/12)+1)</f>
        <v>142</v>
      </c>
      <c r="B1702">
        <f t="shared" si="111"/>
        <v>9</v>
      </c>
      <c r="C1702" s="9" cm="1">
        <f t="array" ref="C1702">INDEX(Months!$A$2:$A$13, $B1702)</f>
        <v>45536</v>
      </c>
      <c r="D1702" s="9" cm="1">
        <f t="array" aca="1" ref="D1702" ca="1">INDEX(Subscribers!$F$2:$F$1001, INT((ROW()-2)/12)+1)</f>
        <v>45474</v>
      </c>
      <c r="E1702" s="5" cm="1">
        <f t="array" aca="1" ref="E1702" ca="1">INDEX(Subscribers!$Q$2:$Q$1001, INT((ROW()-2)/12)+1)</f>
        <v>999</v>
      </c>
      <c r="F1702" s="5">
        <f t="shared" ca="1" si="112"/>
        <v>1</v>
      </c>
      <c r="G1702" s="5">
        <f t="shared" ca="1" si="113"/>
        <v>0</v>
      </c>
      <c r="H1702" s="7" cm="1">
        <f t="array" aca="1" ref="H1702" ca="1">INDEX(Subscribers!$G$2:$G$1001, INT((ROW()-2)/12)+1)</f>
        <v>29.979999999999997</v>
      </c>
      <c r="I1702">
        <f t="shared" ca="1" si="114"/>
        <v>29.979999999999997</v>
      </c>
    </row>
    <row r="1703" spans="1:9">
      <c r="A1703" cm="1">
        <f t="array" ref="A1703">INDEX(Subscribers!$A$2:$A$1001, INT((ROW()-2)/12)+1)</f>
        <v>142</v>
      </c>
      <c r="B1703">
        <f t="shared" si="111"/>
        <v>10</v>
      </c>
      <c r="C1703" s="9" cm="1">
        <f t="array" ref="C1703">INDEX(Months!$A$2:$A$13, $B1703)</f>
        <v>45566</v>
      </c>
      <c r="D1703" s="9" cm="1">
        <f t="array" aca="1" ref="D1703" ca="1">INDEX(Subscribers!$F$2:$F$1001, INT((ROW()-2)/12)+1)</f>
        <v>45474</v>
      </c>
      <c r="E1703" s="5" cm="1">
        <f t="array" aca="1" ref="E1703" ca="1">INDEX(Subscribers!$Q$2:$Q$1001, INT((ROW()-2)/12)+1)</f>
        <v>999</v>
      </c>
      <c r="F1703" s="5">
        <f t="shared" ca="1" si="112"/>
        <v>1</v>
      </c>
      <c r="G1703" s="5">
        <f t="shared" ca="1" si="113"/>
        <v>0</v>
      </c>
      <c r="H1703" s="7" cm="1">
        <f t="array" aca="1" ref="H1703" ca="1">INDEX(Subscribers!$G$2:$G$1001, INT((ROW()-2)/12)+1)</f>
        <v>29.979999999999997</v>
      </c>
      <c r="I1703">
        <f t="shared" ca="1" si="114"/>
        <v>29.979999999999997</v>
      </c>
    </row>
    <row r="1704" spans="1:9">
      <c r="A1704" cm="1">
        <f t="array" ref="A1704">INDEX(Subscribers!$A$2:$A$1001, INT((ROW()-2)/12)+1)</f>
        <v>142</v>
      </c>
      <c r="B1704">
        <f t="shared" si="111"/>
        <v>11</v>
      </c>
      <c r="C1704" s="9" cm="1">
        <f t="array" ref="C1704">INDEX(Months!$A$2:$A$13, $B1704)</f>
        <v>45597</v>
      </c>
      <c r="D1704" s="9" cm="1">
        <f t="array" aca="1" ref="D1704" ca="1">INDEX(Subscribers!$F$2:$F$1001, INT((ROW()-2)/12)+1)</f>
        <v>45474</v>
      </c>
      <c r="E1704" s="5" cm="1">
        <f t="array" aca="1" ref="E1704" ca="1">INDEX(Subscribers!$Q$2:$Q$1001, INT((ROW()-2)/12)+1)</f>
        <v>999</v>
      </c>
      <c r="F1704" s="5">
        <f t="shared" ca="1" si="112"/>
        <v>1</v>
      </c>
      <c r="G1704" s="5">
        <f t="shared" ca="1" si="113"/>
        <v>0</v>
      </c>
      <c r="H1704" s="7" cm="1">
        <f t="array" aca="1" ref="H1704" ca="1">INDEX(Subscribers!$G$2:$G$1001, INT((ROW()-2)/12)+1)</f>
        <v>29.979999999999997</v>
      </c>
      <c r="I1704">
        <f t="shared" ca="1" si="114"/>
        <v>29.979999999999997</v>
      </c>
    </row>
    <row r="1705" spans="1:9">
      <c r="A1705" cm="1">
        <f t="array" ref="A1705">INDEX(Subscribers!$A$2:$A$1001, INT((ROW()-2)/12)+1)</f>
        <v>142</v>
      </c>
      <c r="B1705">
        <f t="shared" si="111"/>
        <v>12</v>
      </c>
      <c r="C1705" s="9" cm="1">
        <f t="array" ref="C1705">INDEX(Months!$A$2:$A$13, $B1705)</f>
        <v>45627</v>
      </c>
      <c r="D1705" s="9" cm="1">
        <f t="array" aca="1" ref="D1705" ca="1">INDEX(Subscribers!$F$2:$F$1001, INT((ROW()-2)/12)+1)</f>
        <v>45474</v>
      </c>
      <c r="E1705" s="5" cm="1">
        <f t="array" aca="1" ref="E1705" ca="1">INDEX(Subscribers!$Q$2:$Q$1001, INT((ROW()-2)/12)+1)</f>
        <v>999</v>
      </c>
      <c r="F1705" s="5">
        <f t="shared" ca="1" si="112"/>
        <v>1</v>
      </c>
      <c r="G1705" s="5">
        <f t="shared" ca="1" si="113"/>
        <v>0</v>
      </c>
      <c r="H1705" s="7" cm="1">
        <f t="array" aca="1" ref="H1705" ca="1">INDEX(Subscribers!$G$2:$G$1001, INT((ROW()-2)/12)+1)</f>
        <v>29.979999999999997</v>
      </c>
      <c r="I1705">
        <f t="shared" ca="1" si="114"/>
        <v>29.979999999999997</v>
      </c>
    </row>
    <row r="1706" spans="1:9">
      <c r="A1706" cm="1">
        <f t="array" ref="A1706">INDEX(Subscribers!$A$2:$A$1001, INT((ROW()-2)/12)+1)</f>
        <v>143</v>
      </c>
      <c r="B1706">
        <f t="shared" si="111"/>
        <v>1</v>
      </c>
      <c r="C1706" s="9" cm="1">
        <f t="array" ref="C1706">INDEX(Months!$A$2:$A$13, $B1706)</f>
        <v>45292</v>
      </c>
      <c r="D1706" s="9" cm="1">
        <f t="array" aca="1" ref="D1706" ca="1">INDEX(Subscribers!$F$2:$F$1001, INT((ROW()-2)/12)+1)</f>
        <v>45444</v>
      </c>
      <c r="E1706" s="5" cm="1">
        <f t="array" aca="1" ref="E1706" ca="1">INDEX(Subscribers!$Q$2:$Q$1001, INT((ROW()-2)/12)+1)</f>
        <v>8</v>
      </c>
      <c r="F1706" s="5">
        <f t="shared" ca="1" si="112"/>
        <v>0</v>
      </c>
      <c r="G1706" s="5">
        <f t="shared" ca="1" si="113"/>
        <v>0</v>
      </c>
      <c r="H1706" s="7" cm="1">
        <f t="array" aca="1" ref="H1706" ca="1">INDEX(Subscribers!$G$2:$G$1001, INT((ROW()-2)/12)+1)</f>
        <v>39.979999999999997</v>
      </c>
      <c r="I1706">
        <f t="shared" ca="1" si="114"/>
        <v>0</v>
      </c>
    </row>
    <row r="1707" spans="1:9">
      <c r="A1707" cm="1">
        <f t="array" ref="A1707">INDEX(Subscribers!$A$2:$A$1001, INT((ROW()-2)/12)+1)</f>
        <v>143</v>
      </c>
      <c r="B1707">
        <f t="shared" si="111"/>
        <v>2</v>
      </c>
      <c r="C1707" s="9" cm="1">
        <f t="array" ref="C1707">INDEX(Months!$A$2:$A$13, $B1707)</f>
        <v>45323</v>
      </c>
      <c r="D1707" s="9" cm="1">
        <f t="array" aca="1" ref="D1707" ca="1">INDEX(Subscribers!$F$2:$F$1001, INT((ROW()-2)/12)+1)</f>
        <v>45444</v>
      </c>
      <c r="E1707" s="5" cm="1">
        <f t="array" aca="1" ref="E1707" ca="1">INDEX(Subscribers!$Q$2:$Q$1001, INT((ROW()-2)/12)+1)</f>
        <v>8</v>
      </c>
      <c r="F1707" s="5">
        <f t="shared" ca="1" si="112"/>
        <v>0</v>
      </c>
      <c r="G1707" s="5">
        <f t="shared" ca="1" si="113"/>
        <v>0</v>
      </c>
      <c r="H1707" s="7" cm="1">
        <f t="array" aca="1" ref="H1707" ca="1">INDEX(Subscribers!$G$2:$G$1001, INT((ROW()-2)/12)+1)</f>
        <v>39.979999999999997</v>
      </c>
      <c r="I1707">
        <f t="shared" ca="1" si="114"/>
        <v>0</v>
      </c>
    </row>
    <row r="1708" spans="1:9">
      <c r="A1708" cm="1">
        <f t="array" ref="A1708">INDEX(Subscribers!$A$2:$A$1001, INT((ROW()-2)/12)+1)</f>
        <v>143</v>
      </c>
      <c r="B1708">
        <f t="shared" si="111"/>
        <v>3</v>
      </c>
      <c r="C1708" s="9" cm="1">
        <f t="array" ref="C1708">INDEX(Months!$A$2:$A$13, $B1708)</f>
        <v>45352</v>
      </c>
      <c r="D1708" s="9" cm="1">
        <f t="array" aca="1" ref="D1708" ca="1">INDEX(Subscribers!$F$2:$F$1001, INT((ROW()-2)/12)+1)</f>
        <v>45444</v>
      </c>
      <c r="E1708" s="5" cm="1">
        <f t="array" aca="1" ref="E1708" ca="1">INDEX(Subscribers!$Q$2:$Q$1001, INT((ROW()-2)/12)+1)</f>
        <v>8</v>
      </c>
      <c r="F1708" s="5">
        <f t="shared" ca="1" si="112"/>
        <v>0</v>
      </c>
      <c r="G1708" s="5">
        <f t="shared" ca="1" si="113"/>
        <v>0</v>
      </c>
      <c r="H1708" s="7" cm="1">
        <f t="array" aca="1" ref="H1708" ca="1">INDEX(Subscribers!$G$2:$G$1001, INT((ROW()-2)/12)+1)</f>
        <v>39.979999999999997</v>
      </c>
      <c r="I1708">
        <f t="shared" ca="1" si="114"/>
        <v>0</v>
      </c>
    </row>
    <row r="1709" spans="1:9">
      <c r="A1709" cm="1">
        <f t="array" ref="A1709">INDEX(Subscribers!$A$2:$A$1001, INT((ROW()-2)/12)+1)</f>
        <v>143</v>
      </c>
      <c r="B1709">
        <f t="shared" si="111"/>
        <v>4</v>
      </c>
      <c r="C1709" s="9" cm="1">
        <f t="array" ref="C1709">INDEX(Months!$A$2:$A$13, $B1709)</f>
        <v>45383</v>
      </c>
      <c r="D1709" s="9" cm="1">
        <f t="array" aca="1" ref="D1709" ca="1">INDEX(Subscribers!$F$2:$F$1001, INT((ROW()-2)/12)+1)</f>
        <v>45444</v>
      </c>
      <c r="E1709" s="5" cm="1">
        <f t="array" aca="1" ref="E1709" ca="1">INDEX(Subscribers!$Q$2:$Q$1001, INT((ROW()-2)/12)+1)</f>
        <v>8</v>
      </c>
      <c r="F1709" s="5">
        <f t="shared" ca="1" si="112"/>
        <v>0</v>
      </c>
      <c r="G1709" s="5">
        <f t="shared" ca="1" si="113"/>
        <v>0</v>
      </c>
      <c r="H1709" s="7" cm="1">
        <f t="array" aca="1" ref="H1709" ca="1">INDEX(Subscribers!$G$2:$G$1001, INT((ROW()-2)/12)+1)</f>
        <v>39.979999999999997</v>
      </c>
      <c r="I1709">
        <f t="shared" ca="1" si="114"/>
        <v>0</v>
      </c>
    </row>
    <row r="1710" spans="1:9">
      <c r="A1710" cm="1">
        <f t="array" ref="A1710">INDEX(Subscribers!$A$2:$A$1001, INT((ROW()-2)/12)+1)</f>
        <v>143</v>
      </c>
      <c r="B1710">
        <f t="shared" si="111"/>
        <v>5</v>
      </c>
      <c r="C1710" s="9" cm="1">
        <f t="array" ref="C1710">INDEX(Months!$A$2:$A$13, $B1710)</f>
        <v>45413</v>
      </c>
      <c r="D1710" s="9" cm="1">
        <f t="array" aca="1" ref="D1710" ca="1">INDEX(Subscribers!$F$2:$F$1001, INT((ROW()-2)/12)+1)</f>
        <v>45444</v>
      </c>
      <c r="E1710" s="5" cm="1">
        <f t="array" aca="1" ref="E1710" ca="1">INDEX(Subscribers!$Q$2:$Q$1001, INT((ROW()-2)/12)+1)</f>
        <v>8</v>
      </c>
      <c r="F1710" s="5">
        <f t="shared" ca="1" si="112"/>
        <v>0</v>
      </c>
      <c r="G1710" s="5">
        <f t="shared" ca="1" si="113"/>
        <v>0</v>
      </c>
      <c r="H1710" s="7" cm="1">
        <f t="array" aca="1" ref="H1710" ca="1">INDEX(Subscribers!$G$2:$G$1001, INT((ROW()-2)/12)+1)</f>
        <v>39.979999999999997</v>
      </c>
      <c r="I1710">
        <f t="shared" ca="1" si="114"/>
        <v>0</v>
      </c>
    </row>
    <row r="1711" spans="1:9">
      <c r="A1711" cm="1">
        <f t="array" ref="A1711">INDEX(Subscribers!$A$2:$A$1001, INT((ROW()-2)/12)+1)</f>
        <v>143</v>
      </c>
      <c r="B1711">
        <f t="shared" si="111"/>
        <v>6</v>
      </c>
      <c r="C1711" s="9" cm="1">
        <f t="array" ref="C1711">INDEX(Months!$A$2:$A$13, $B1711)</f>
        <v>45444</v>
      </c>
      <c r="D1711" s="9" cm="1">
        <f t="array" aca="1" ref="D1711" ca="1">INDEX(Subscribers!$F$2:$F$1001, INT((ROW()-2)/12)+1)</f>
        <v>45444</v>
      </c>
      <c r="E1711" s="5" cm="1">
        <f t="array" aca="1" ref="E1711" ca="1">INDEX(Subscribers!$Q$2:$Q$1001, INT((ROW()-2)/12)+1)</f>
        <v>8</v>
      </c>
      <c r="F1711" s="5">
        <f t="shared" ca="1" si="112"/>
        <v>1</v>
      </c>
      <c r="G1711" s="5">
        <f t="shared" ca="1" si="113"/>
        <v>0</v>
      </c>
      <c r="H1711" s="7" cm="1">
        <f t="array" aca="1" ref="H1711" ca="1">INDEX(Subscribers!$G$2:$G$1001, INT((ROW()-2)/12)+1)</f>
        <v>39.979999999999997</v>
      </c>
      <c r="I1711">
        <f t="shared" ca="1" si="114"/>
        <v>39.979999999999997</v>
      </c>
    </row>
    <row r="1712" spans="1:9">
      <c r="A1712" cm="1">
        <f t="array" ref="A1712">INDEX(Subscribers!$A$2:$A$1001, INT((ROW()-2)/12)+1)</f>
        <v>143</v>
      </c>
      <c r="B1712">
        <f t="shared" si="111"/>
        <v>7</v>
      </c>
      <c r="C1712" s="9" cm="1">
        <f t="array" ref="C1712">INDEX(Months!$A$2:$A$13, $B1712)</f>
        <v>45474</v>
      </c>
      <c r="D1712" s="9" cm="1">
        <f t="array" aca="1" ref="D1712" ca="1">INDEX(Subscribers!$F$2:$F$1001, INT((ROW()-2)/12)+1)</f>
        <v>45444</v>
      </c>
      <c r="E1712" s="5" cm="1">
        <f t="array" aca="1" ref="E1712" ca="1">INDEX(Subscribers!$Q$2:$Q$1001, INT((ROW()-2)/12)+1)</f>
        <v>8</v>
      </c>
      <c r="F1712" s="5">
        <f t="shared" ca="1" si="112"/>
        <v>1</v>
      </c>
      <c r="G1712" s="5">
        <f t="shared" ca="1" si="113"/>
        <v>0</v>
      </c>
      <c r="H1712" s="7" cm="1">
        <f t="array" aca="1" ref="H1712" ca="1">INDEX(Subscribers!$G$2:$G$1001, INT((ROW()-2)/12)+1)</f>
        <v>39.979999999999997</v>
      </c>
      <c r="I1712">
        <f t="shared" ca="1" si="114"/>
        <v>39.979999999999997</v>
      </c>
    </row>
    <row r="1713" spans="1:9">
      <c r="A1713" cm="1">
        <f t="array" ref="A1713">INDEX(Subscribers!$A$2:$A$1001, INT((ROW()-2)/12)+1)</f>
        <v>143</v>
      </c>
      <c r="B1713">
        <f t="shared" si="111"/>
        <v>8</v>
      </c>
      <c r="C1713" s="9" cm="1">
        <f t="array" ref="C1713">INDEX(Months!$A$2:$A$13, $B1713)</f>
        <v>45505</v>
      </c>
      <c r="D1713" s="9" cm="1">
        <f t="array" aca="1" ref="D1713" ca="1">INDEX(Subscribers!$F$2:$F$1001, INT((ROW()-2)/12)+1)</f>
        <v>45444</v>
      </c>
      <c r="E1713" s="5" cm="1">
        <f t="array" aca="1" ref="E1713" ca="1">INDEX(Subscribers!$Q$2:$Q$1001, INT((ROW()-2)/12)+1)</f>
        <v>8</v>
      </c>
      <c r="F1713" s="5">
        <f t="shared" ca="1" si="112"/>
        <v>0</v>
      </c>
      <c r="G1713" s="5">
        <f t="shared" ca="1" si="113"/>
        <v>1</v>
      </c>
      <c r="H1713" s="7" cm="1">
        <f t="array" aca="1" ref="H1713" ca="1">INDEX(Subscribers!$G$2:$G$1001, INT((ROW()-2)/12)+1)</f>
        <v>39.979999999999997</v>
      </c>
      <c r="I1713">
        <f t="shared" ca="1" si="114"/>
        <v>0</v>
      </c>
    </row>
    <row r="1714" spans="1:9">
      <c r="A1714" cm="1">
        <f t="array" ref="A1714">INDEX(Subscribers!$A$2:$A$1001, INT((ROW()-2)/12)+1)</f>
        <v>143</v>
      </c>
      <c r="B1714">
        <f t="shared" si="111"/>
        <v>9</v>
      </c>
      <c r="C1714" s="9" cm="1">
        <f t="array" ref="C1714">INDEX(Months!$A$2:$A$13, $B1714)</f>
        <v>45536</v>
      </c>
      <c r="D1714" s="9" cm="1">
        <f t="array" aca="1" ref="D1714" ca="1">INDEX(Subscribers!$F$2:$F$1001, INT((ROW()-2)/12)+1)</f>
        <v>45444</v>
      </c>
      <c r="E1714" s="5" cm="1">
        <f t="array" aca="1" ref="E1714" ca="1">INDEX(Subscribers!$Q$2:$Q$1001, INT((ROW()-2)/12)+1)</f>
        <v>8</v>
      </c>
      <c r="F1714" s="5">
        <f t="shared" ca="1" si="112"/>
        <v>0</v>
      </c>
      <c r="G1714" s="5">
        <f t="shared" ca="1" si="113"/>
        <v>0</v>
      </c>
      <c r="H1714" s="7" cm="1">
        <f t="array" aca="1" ref="H1714" ca="1">INDEX(Subscribers!$G$2:$G$1001, INT((ROW()-2)/12)+1)</f>
        <v>39.979999999999997</v>
      </c>
      <c r="I1714">
        <f t="shared" ca="1" si="114"/>
        <v>0</v>
      </c>
    </row>
    <row r="1715" spans="1:9">
      <c r="A1715" cm="1">
        <f t="array" ref="A1715">INDEX(Subscribers!$A$2:$A$1001, INT((ROW()-2)/12)+1)</f>
        <v>143</v>
      </c>
      <c r="B1715">
        <f t="shared" si="111"/>
        <v>10</v>
      </c>
      <c r="C1715" s="9" cm="1">
        <f t="array" ref="C1715">INDEX(Months!$A$2:$A$13, $B1715)</f>
        <v>45566</v>
      </c>
      <c r="D1715" s="9" cm="1">
        <f t="array" aca="1" ref="D1715" ca="1">INDEX(Subscribers!$F$2:$F$1001, INT((ROW()-2)/12)+1)</f>
        <v>45444</v>
      </c>
      <c r="E1715" s="5" cm="1">
        <f t="array" aca="1" ref="E1715" ca="1">INDEX(Subscribers!$Q$2:$Q$1001, INT((ROW()-2)/12)+1)</f>
        <v>8</v>
      </c>
      <c r="F1715" s="5">
        <f t="shared" ca="1" si="112"/>
        <v>0</v>
      </c>
      <c r="G1715" s="5">
        <f t="shared" ca="1" si="113"/>
        <v>0</v>
      </c>
      <c r="H1715" s="7" cm="1">
        <f t="array" aca="1" ref="H1715" ca="1">INDEX(Subscribers!$G$2:$G$1001, INT((ROW()-2)/12)+1)</f>
        <v>39.979999999999997</v>
      </c>
      <c r="I1715">
        <f t="shared" ca="1" si="114"/>
        <v>0</v>
      </c>
    </row>
    <row r="1716" spans="1:9">
      <c r="A1716" cm="1">
        <f t="array" ref="A1716">INDEX(Subscribers!$A$2:$A$1001, INT((ROW()-2)/12)+1)</f>
        <v>143</v>
      </c>
      <c r="B1716">
        <f t="shared" si="111"/>
        <v>11</v>
      </c>
      <c r="C1716" s="9" cm="1">
        <f t="array" ref="C1716">INDEX(Months!$A$2:$A$13, $B1716)</f>
        <v>45597</v>
      </c>
      <c r="D1716" s="9" cm="1">
        <f t="array" aca="1" ref="D1716" ca="1">INDEX(Subscribers!$F$2:$F$1001, INT((ROW()-2)/12)+1)</f>
        <v>45444</v>
      </c>
      <c r="E1716" s="5" cm="1">
        <f t="array" aca="1" ref="E1716" ca="1">INDEX(Subscribers!$Q$2:$Q$1001, INT((ROW()-2)/12)+1)</f>
        <v>8</v>
      </c>
      <c r="F1716" s="5">
        <f t="shared" ca="1" si="112"/>
        <v>0</v>
      </c>
      <c r="G1716" s="5">
        <f t="shared" ca="1" si="113"/>
        <v>0</v>
      </c>
      <c r="H1716" s="7" cm="1">
        <f t="array" aca="1" ref="H1716" ca="1">INDEX(Subscribers!$G$2:$G$1001, INT((ROW()-2)/12)+1)</f>
        <v>39.979999999999997</v>
      </c>
      <c r="I1716">
        <f t="shared" ca="1" si="114"/>
        <v>0</v>
      </c>
    </row>
    <row r="1717" spans="1:9">
      <c r="A1717" cm="1">
        <f t="array" ref="A1717">INDEX(Subscribers!$A$2:$A$1001, INT((ROW()-2)/12)+1)</f>
        <v>143</v>
      </c>
      <c r="B1717">
        <f t="shared" si="111"/>
        <v>12</v>
      </c>
      <c r="C1717" s="9" cm="1">
        <f t="array" ref="C1717">INDEX(Months!$A$2:$A$13, $B1717)</f>
        <v>45627</v>
      </c>
      <c r="D1717" s="9" cm="1">
        <f t="array" aca="1" ref="D1717" ca="1">INDEX(Subscribers!$F$2:$F$1001, INT((ROW()-2)/12)+1)</f>
        <v>45444</v>
      </c>
      <c r="E1717" s="5" cm="1">
        <f t="array" aca="1" ref="E1717" ca="1">INDEX(Subscribers!$Q$2:$Q$1001, INT((ROW()-2)/12)+1)</f>
        <v>8</v>
      </c>
      <c r="F1717" s="5">
        <f t="shared" ca="1" si="112"/>
        <v>0</v>
      </c>
      <c r="G1717" s="5">
        <f t="shared" ca="1" si="113"/>
        <v>0</v>
      </c>
      <c r="H1717" s="7" cm="1">
        <f t="array" aca="1" ref="H1717" ca="1">INDEX(Subscribers!$G$2:$G$1001, INT((ROW()-2)/12)+1)</f>
        <v>39.979999999999997</v>
      </c>
      <c r="I1717">
        <f t="shared" ca="1" si="114"/>
        <v>0</v>
      </c>
    </row>
    <row r="1718" spans="1:9">
      <c r="A1718" cm="1">
        <f t="array" ref="A1718">INDEX(Subscribers!$A$2:$A$1001, INT((ROW()-2)/12)+1)</f>
        <v>144</v>
      </c>
      <c r="B1718">
        <f t="shared" si="111"/>
        <v>1</v>
      </c>
      <c r="C1718" s="9" cm="1">
        <f t="array" ref="C1718">INDEX(Months!$A$2:$A$13, $B1718)</f>
        <v>45292</v>
      </c>
      <c r="D1718" s="9" cm="1">
        <f t="array" aca="1" ref="D1718" ca="1">INDEX(Subscribers!$F$2:$F$1001, INT((ROW()-2)/12)+1)</f>
        <v>45444</v>
      </c>
      <c r="E1718" s="5" cm="1">
        <f t="array" aca="1" ref="E1718" ca="1">INDEX(Subscribers!$Q$2:$Q$1001, INT((ROW()-2)/12)+1)</f>
        <v>999</v>
      </c>
      <c r="F1718" s="5">
        <f t="shared" ca="1" si="112"/>
        <v>0</v>
      </c>
      <c r="G1718" s="5">
        <f t="shared" ca="1" si="113"/>
        <v>0</v>
      </c>
      <c r="H1718" s="7" cm="1">
        <f t="array" aca="1" ref="H1718" ca="1">INDEX(Subscribers!$G$2:$G$1001, INT((ROW()-2)/12)+1)</f>
        <v>14.99</v>
      </c>
      <c r="I1718">
        <f t="shared" ca="1" si="114"/>
        <v>0</v>
      </c>
    </row>
    <row r="1719" spans="1:9">
      <c r="A1719" cm="1">
        <f t="array" ref="A1719">INDEX(Subscribers!$A$2:$A$1001, INT((ROW()-2)/12)+1)</f>
        <v>144</v>
      </c>
      <c r="B1719">
        <f t="shared" si="111"/>
        <v>2</v>
      </c>
      <c r="C1719" s="9" cm="1">
        <f t="array" ref="C1719">INDEX(Months!$A$2:$A$13, $B1719)</f>
        <v>45323</v>
      </c>
      <c r="D1719" s="9" cm="1">
        <f t="array" aca="1" ref="D1719" ca="1">INDEX(Subscribers!$F$2:$F$1001, INT((ROW()-2)/12)+1)</f>
        <v>45444</v>
      </c>
      <c r="E1719" s="5" cm="1">
        <f t="array" aca="1" ref="E1719" ca="1">INDEX(Subscribers!$Q$2:$Q$1001, INT((ROW()-2)/12)+1)</f>
        <v>999</v>
      </c>
      <c r="F1719" s="5">
        <f t="shared" ca="1" si="112"/>
        <v>0</v>
      </c>
      <c r="G1719" s="5">
        <f t="shared" ca="1" si="113"/>
        <v>0</v>
      </c>
      <c r="H1719" s="7" cm="1">
        <f t="array" aca="1" ref="H1719" ca="1">INDEX(Subscribers!$G$2:$G$1001, INT((ROW()-2)/12)+1)</f>
        <v>14.99</v>
      </c>
      <c r="I1719">
        <f t="shared" ca="1" si="114"/>
        <v>0</v>
      </c>
    </row>
    <row r="1720" spans="1:9">
      <c r="A1720" cm="1">
        <f t="array" ref="A1720">INDEX(Subscribers!$A$2:$A$1001, INT((ROW()-2)/12)+1)</f>
        <v>144</v>
      </c>
      <c r="B1720">
        <f t="shared" si="111"/>
        <v>3</v>
      </c>
      <c r="C1720" s="9" cm="1">
        <f t="array" ref="C1720">INDEX(Months!$A$2:$A$13, $B1720)</f>
        <v>45352</v>
      </c>
      <c r="D1720" s="9" cm="1">
        <f t="array" aca="1" ref="D1720" ca="1">INDEX(Subscribers!$F$2:$F$1001, INT((ROW()-2)/12)+1)</f>
        <v>45444</v>
      </c>
      <c r="E1720" s="5" cm="1">
        <f t="array" aca="1" ref="E1720" ca="1">INDEX(Subscribers!$Q$2:$Q$1001, INT((ROW()-2)/12)+1)</f>
        <v>999</v>
      </c>
      <c r="F1720" s="5">
        <f t="shared" ca="1" si="112"/>
        <v>0</v>
      </c>
      <c r="G1720" s="5">
        <f t="shared" ca="1" si="113"/>
        <v>0</v>
      </c>
      <c r="H1720" s="7" cm="1">
        <f t="array" aca="1" ref="H1720" ca="1">INDEX(Subscribers!$G$2:$G$1001, INT((ROW()-2)/12)+1)</f>
        <v>14.99</v>
      </c>
      <c r="I1720">
        <f t="shared" ca="1" si="114"/>
        <v>0</v>
      </c>
    </row>
    <row r="1721" spans="1:9">
      <c r="A1721" cm="1">
        <f t="array" ref="A1721">INDEX(Subscribers!$A$2:$A$1001, INT((ROW()-2)/12)+1)</f>
        <v>144</v>
      </c>
      <c r="B1721">
        <f t="shared" si="111"/>
        <v>4</v>
      </c>
      <c r="C1721" s="9" cm="1">
        <f t="array" ref="C1721">INDEX(Months!$A$2:$A$13, $B1721)</f>
        <v>45383</v>
      </c>
      <c r="D1721" s="9" cm="1">
        <f t="array" aca="1" ref="D1721" ca="1">INDEX(Subscribers!$F$2:$F$1001, INT((ROW()-2)/12)+1)</f>
        <v>45444</v>
      </c>
      <c r="E1721" s="5" cm="1">
        <f t="array" aca="1" ref="E1721" ca="1">INDEX(Subscribers!$Q$2:$Q$1001, INT((ROW()-2)/12)+1)</f>
        <v>999</v>
      </c>
      <c r="F1721" s="5">
        <f t="shared" ca="1" si="112"/>
        <v>0</v>
      </c>
      <c r="G1721" s="5">
        <f t="shared" ca="1" si="113"/>
        <v>0</v>
      </c>
      <c r="H1721" s="7" cm="1">
        <f t="array" aca="1" ref="H1721" ca="1">INDEX(Subscribers!$G$2:$G$1001, INT((ROW()-2)/12)+1)</f>
        <v>14.99</v>
      </c>
      <c r="I1721">
        <f t="shared" ca="1" si="114"/>
        <v>0</v>
      </c>
    </row>
    <row r="1722" spans="1:9">
      <c r="A1722" cm="1">
        <f t="array" ref="A1722">INDEX(Subscribers!$A$2:$A$1001, INT((ROW()-2)/12)+1)</f>
        <v>144</v>
      </c>
      <c r="B1722">
        <f t="shared" si="111"/>
        <v>5</v>
      </c>
      <c r="C1722" s="9" cm="1">
        <f t="array" ref="C1722">INDEX(Months!$A$2:$A$13, $B1722)</f>
        <v>45413</v>
      </c>
      <c r="D1722" s="9" cm="1">
        <f t="array" aca="1" ref="D1722" ca="1">INDEX(Subscribers!$F$2:$F$1001, INT((ROW()-2)/12)+1)</f>
        <v>45444</v>
      </c>
      <c r="E1722" s="5" cm="1">
        <f t="array" aca="1" ref="E1722" ca="1">INDEX(Subscribers!$Q$2:$Q$1001, INT((ROW()-2)/12)+1)</f>
        <v>999</v>
      </c>
      <c r="F1722" s="5">
        <f t="shared" ca="1" si="112"/>
        <v>0</v>
      </c>
      <c r="G1722" s="5">
        <f t="shared" ca="1" si="113"/>
        <v>0</v>
      </c>
      <c r="H1722" s="7" cm="1">
        <f t="array" aca="1" ref="H1722" ca="1">INDEX(Subscribers!$G$2:$G$1001, INT((ROW()-2)/12)+1)</f>
        <v>14.99</v>
      </c>
      <c r="I1722">
        <f t="shared" ca="1" si="114"/>
        <v>0</v>
      </c>
    </row>
    <row r="1723" spans="1:9">
      <c r="A1723" cm="1">
        <f t="array" ref="A1723">INDEX(Subscribers!$A$2:$A$1001, INT((ROW()-2)/12)+1)</f>
        <v>144</v>
      </c>
      <c r="B1723">
        <f t="shared" si="111"/>
        <v>6</v>
      </c>
      <c r="C1723" s="9" cm="1">
        <f t="array" ref="C1723">INDEX(Months!$A$2:$A$13, $B1723)</f>
        <v>45444</v>
      </c>
      <c r="D1723" s="9" cm="1">
        <f t="array" aca="1" ref="D1723" ca="1">INDEX(Subscribers!$F$2:$F$1001, INT((ROW()-2)/12)+1)</f>
        <v>45444</v>
      </c>
      <c r="E1723" s="5" cm="1">
        <f t="array" aca="1" ref="E1723" ca="1">INDEX(Subscribers!$Q$2:$Q$1001, INT((ROW()-2)/12)+1)</f>
        <v>999</v>
      </c>
      <c r="F1723" s="5">
        <f t="shared" ca="1" si="112"/>
        <v>1</v>
      </c>
      <c r="G1723" s="5">
        <f t="shared" ca="1" si="113"/>
        <v>0</v>
      </c>
      <c r="H1723" s="7" cm="1">
        <f t="array" aca="1" ref="H1723" ca="1">INDEX(Subscribers!$G$2:$G$1001, INT((ROW()-2)/12)+1)</f>
        <v>14.99</v>
      </c>
      <c r="I1723">
        <f t="shared" ca="1" si="114"/>
        <v>14.99</v>
      </c>
    </row>
    <row r="1724" spans="1:9">
      <c r="A1724" cm="1">
        <f t="array" ref="A1724">INDEX(Subscribers!$A$2:$A$1001, INT((ROW()-2)/12)+1)</f>
        <v>144</v>
      </c>
      <c r="B1724">
        <f t="shared" si="111"/>
        <v>7</v>
      </c>
      <c r="C1724" s="9" cm="1">
        <f t="array" ref="C1724">INDEX(Months!$A$2:$A$13, $B1724)</f>
        <v>45474</v>
      </c>
      <c r="D1724" s="9" cm="1">
        <f t="array" aca="1" ref="D1724" ca="1">INDEX(Subscribers!$F$2:$F$1001, INT((ROW()-2)/12)+1)</f>
        <v>45444</v>
      </c>
      <c r="E1724" s="5" cm="1">
        <f t="array" aca="1" ref="E1724" ca="1">INDEX(Subscribers!$Q$2:$Q$1001, INT((ROW()-2)/12)+1)</f>
        <v>999</v>
      </c>
      <c r="F1724" s="5">
        <f t="shared" ca="1" si="112"/>
        <v>1</v>
      </c>
      <c r="G1724" s="5">
        <f t="shared" ca="1" si="113"/>
        <v>0</v>
      </c>
      <c r="H1724" s="7" cm="1">
        <f t="array" aca="1" ref="H1724" ca="1">INDEX(Subscribers!$G$2:$G$1001, INT((ROW()-2)/12)+1)</f>
        <v>14.99</v>
      </c>
      <c r="I1724">
        <f t="shared" ca="1" si="114"/>
        <v>14.99</v>
      </c>
    </row>
    <row r="1725" spans="1:9">
      <c r="A1725" cm="1">
        <f t="array" ref="A1725">INDEX(Subscribers!$A$2:$A$1001, INT((ROW()-2)/12)+1)</f>
        <v>144</v>
      </c>
      <c r="B1725">
        <f t="shared" si="111"/>
        <v>8</v>
      </c>
      <c r="C1725" s="9" cm="1">
        <f t="array" ref="C1725">INDEX(Months!$A$2:$A$13, $B1725)</f>
        <v>45505</v>
      </c>
      <c r="D1725" s="9" cm="1">
        <f t="array" aca="1" ref="D1725" ca="1">INDEX(Subscribers!$F$2:$F$1001, INT((ROW()-2)/12)+1)</f>
        <v>45444</v>
      </c>
      <c r="E1725" s="5" cm="1">
        <f t="array" aca="1" ref="E1725" ca="1">INDEX(Subscribers!$Q$2:$Q$1001, INT((ROW()-2)/12)+1)</f>
        <v>999</v>
      </c>
      <c r="F1725" s="5">
        <f t="shared" ca="1" si="112"/>
        <v>1</v>
      </c>
      <c r="G1725" s="5">
        <f t="shared" ca="1" si="113"/>
        <v>0</v>
      </c>
      <c r="H1725" s="7" cm="1">
        <f t="array" aca="1" ref="H1725" ca="1">INDEX(Subscribers!$G$2:$G$1001, INT((ROW()-2)/12)+1)</f>
        <v>14.99</v>
      </c>
      <c r="I1725">
        <f t="shared" ca="1" si="114"/>
        <v>14.99</v>
      </c>
    </row>
    <row r="1726" spans="1:9">
      <c r="A1726" cm="1">
        <f t="array" ref="A1726">INDEX(Subscribers!$A$2:$A$1001, INT((ROW()-2)/12)+1)</f>
        <v>144</v>
      </c>
      <c r="B1726">
        <f t="shared" si="111"/>
        <v>9</v>
      </c>
      <c r="C1726" s="9" cm="1">
        <f t="array" ref="C1726">INDEX(Months!$A$2:$A$13, $B1726)</f>
        <v>45536</v>
      </c>
      <c r="D1726" s="9" cm="1">
        <f t="array" aca="1" ref="D1726" ca="1">INDEX(Subscribers!$F$2:$F$1001, INT((ROW()-2)/12)+1)</f>
        <v>45444</v>
      </c>
      <c r="E1726" s="5" cm="1">
        <f t="array" aca="1" ref="E1726" ca="1">INDEX(Subscribers!$Q$2:$Q$1001, INT((ROW()-2)/12)+1)</f>
        <v>999</v>
      </c>
      <c r="F1726" s="5">
        <f t="shared" ca="1" si="112"/>
        <v>1</v>
      </c>
      <c r="G1726" s="5">
        <f t="shared" ca="1" si="113"/>
        <v>0</v>
      </c>
      <c r="H1726" s="7" cm="1">
        <f t="array" aca="1" ref="H1726" ca="1">INDEX(Subscribers!$G$2:$G$1001, INT((ROW()-2)/12)+1)</f>
        <v>14.99</v>
      </c>
      <c r="I1726">
        <f t="shared" ca="1" si="114"/>
        <v>14.99</v>
      </c>
    </row>
    <row r="1727" spans="1:9">
      <c r="A1727" cm="1">
        <f t="array" ref="A1727">INDEX(Subscribers!$A$2:$A$1001, INT((ROW()-2)/12)+1)</f>
        <v>144</v>
      </c>
      <c r="B1727">
        <f t="shared" si="111"/>
        <v>10</v>
      </c>
      <c r="C1727" s="9" cm="1">
        <f t="array" ref="C1727">INDEX(Months!$A$2:$A$13, $B1727)</f>
        <v>45566</v>
      </c>
      <c r="D1727" s="9" cm="1">
        <f t="array" aca="1" ref="D1727" ca="1">INDEX(Subscribers!$F$2:$F$1001, INT((ROW()-2)/12)+1)</f>
        <v>45444</v>
      </c>
      <c r="E1727" s="5" cm="1">
        <f t="array" aca="1" ref="E1727" ca="1">INDEX(Subscribers!$Q$2:$Q$1001, INT((ROW()-2)/12)+1)</f>
        <v>999</v>
      </c>
      <c r="F1727" s="5">
        <f t="shared" ca="1" si="112"/>
        <v>1</v>
      </c>
      <c r="G1727" s="5">
        <f t="shared" ca="1" si="113"/>
        <v>0</v>
      </c>
      <c r="H1727" s="7" cm="1">
        <f t="array" aca="1" ref="H1727" ca="1">INDEX(Subscribers!$G$2:$G$1001, INT((ROW()-2)/12)+1)</f>
        <v>14.99</v>
      </c>
      <c r="I1727">
        <f t="shared" ca="1" si="114"/>
        <v>14.99</v>
      </c>
    </row>
    <row r="1728" spans="1:9">
      <c r="A1728" cm="1">
        <f t="array" ref="A1728">INDEX(Subscribers!$A$2:$A$1001, INT((ROW()-2)/12)+1)</f>
        <v>144</v>
      </c>
      <c r="B1728">
        <f t="shared" si="111"/>
        <v>11</v>
      </c>
      <c r="C1728" s="9" cm="1">
        <f t="array" ref="C1728">INDEX(Months!$A$2:$A$13, $B1728)</f>
        <v>45597</v>
      </c>
      <c r="D1728" s="9" cm="1">
        <f t="array" aca="1" ref="D1728" ca="1">INDEX(Subscribers!$F$2:$F$1001, INT((ROW()-2)/12)+1)</f>
        <v>45444</v>
      </c>
      <c r="E1728" s="5" cm="1">
        <f t="array" aca="1" ref="E1728" ca="1">INDEX(Subscribers!$Q$2:$Q$1001, INT((ROW()-2)/12)+1)</f>
        <v>999</v>
      </c>
      <c r="F1728" s="5">
        <f t="shared" ca="1" si="112"/>
        <v>1</v>
      </c>
      <c r="G1728" s="5">
        <f t="shared" ca="1" si="113"/>
        <v>0</v>
      </c>
      <c r="H1728" s="7" cm="1">
        <f t="array" aca="1" ref="H1728" ca="1">INDEX(Subscribers!$G$2:$G$1001, INT((ROW()-2)/12)+1)</f>
        <v>14.99</v>
      </c>
      <c r="I1728">
        <f t="shared" ca="1" si="114"/>
        <v>14.99</v>
      </c>
    </row>
    <row r="1729" spans="1:9">
      <c r="A1729" cm="1">
        <f t="array" ref="A1729">INDEX(Subscribers!$A$2:$A$1001, INT((ROW()-2)/12)+1)</f>
        <v>144</v>
      </c>
      <c r="B1729">
        <f t="shared" si="111"/>
        <v>12</v>
      </c>
      <c r="C1729" s="9" cm="1">
        <f t="array" ref="C1729">INDEX(Months!$A$2:$A$13, $B1729)</f>
        <v>45627</v>
      </c>
      <c r="D1729" s="9" cm="1">
        <f t="array" aca="1" ref="D1729" ca="1">INDEX(Subscribers!$F$2:$F$1001, INT((ROW()-2)/12)+1)</f>
        <v>45444</v>
      </c>
      <c r="E1729" s="5" cm="1">
        <f t="array" aca="1" ref="E1729" ca="1">INDEX(Subscribers!$Q$2:$Q$1001, INT((ROW()-2)/12)+1)</f>
        <v>999</v>
      </c>
      <c r="F1729" s="5">
        <f t="shared" ca="1" si="112"/>
        <v>1</v>
      </c>
      <c r="G1729" s="5">
        <f t="shared" ca="1" si="113"/>
        <v>0</v>
      </c>
      <c r="H1729" s="7" cm="1">
        <f t="array" aca="1" ref="H1729" ca="1">INDEX(Subscribers!$G$2:$G$1001, INT((ROW()-2)/12)+1)</f>
        <v>14.99</v>
      </c>
      <c r="I1729">
        <f t="shared" ca="1" si="114"/>
        <v>14.99</v>
      </c>
    </row>
    <row r="1730" spans="1:9">
      <c r="A1730" cm="1">
        <f t="array" ref="A1730">INDEX(Subscribers!$A$2:$A$1001, INT((ROW()-2)/12)+1)</f>
        <v>145</v>
      </c>
      <c r="B1730">
        <f t="shared" si="111"/>
        <v>1</v>
      </c>
      <c r="C1730" s="9" cm="1">
        <f t="array" ref="C1730">INDEX(Months!$A$2:$A$13, $B1730)</f>
        <v>45292</v>
      </c>
      <c r="D1730" s="9" cm="1">
        <f t="array" aca="1" ref="D1730" ca="1">INDEX(Subscribers!$F$2:$F$1001, INT((ROW()-2)/12)+1)</f>
        <v>45474</v>
      </c>
      <c r="E1730" s="5" cm="1">
        <f t="array" aca="1" ref="E1730" ca="1">INDEX(Subscribers!$Q$2:$Q$1001, INT((ROW()-2)/12)+1)</f>
        <v>10</v>
      </c>
      <c r="F1730" s="5">
        <f t="shared" ca="1" si="112"/>
        <v>0</v>
      </c>
      <c r="G1730" s="5">
        <f t="shared" ca="1" si="113"/>
        <v>0</v>
      </c>
      <c r="H1730" s="7" cm="1">
        <f t="array" aca="1" ref="H1730" ca="1">INDEX(Subscribers!$G$2:$G$1001, INT((ROW()-2)/12)+1)</f>
        <v>46.97</v>
      </c>
      <c r="I1730">
        <f t="shared" ca="1" si="114"/>
        <v>0</v>
      </c>
    </row>
    <row r="1731" spans="1:9">
      <c r="A1731" cm="1">
        <f t="array" ref="A1731">INDEX(Subscribers!$A$2:$A$1001, INT((ROW()-2)/12)+1)</f>
        <v>145</v>
      </c>
      <c r="B1731">
        <f t="shared" ref="B1731:B1794" si="115">MOD(ROW()-2,12)+1</f>
        <v>2</v>
      </c>
      <c r="C1731" s="9" cm="1">
        <f t="array" ref="C1731">INDEX(Months!$A$2:$A$13, $B1731)</f>
        <v>45323</v>
      </c>
      <c r="D1731" s="9" cm="1">
        <f t="array" aca="1" ref="D1731" ca="1">INDEX(Subscribers!$F$2:$F$1001, INT((ROW()-2)/12)+1)</f>
        <v>45474</v>
      </c>
      <c r="E1731" s="5" cm="1">
        <f t="array" aca="1" ref="E1731" ca="1">INDEX(Subscribers!$Q$2:$Q$1001, INT((ROW()-2)/12)+1)</f>
        <v>10</v>
      </c>
      <c r="F1731" s="5">
        <f t="shared" ref="F1731:F1794" ca="1" si="116">--( AND($C1731&gt;=$D1731, IF($E1731=999, TRUE, $B1731&lt;$E1731)) )</f>
        <v>0</v>
      </c>
      <c r="G1731" s="5">
        <f t="shared" ref="G1731:G1794" ca="1" si="117">IF($E1731=999,0,IF($B1731=$E1731,1,0))</f>
        <v>0</v>
      </c>
      <c r="H1731" s="7" cm="1">
        <f t="array" aca="1" ref="H1731" ca="1">INDEX(Subscribers!$G$2:$G$1001, INT((ROW()-2)/12)+1)</f>
        <v>46.97</v>
      </c>
      <c r="I1731">
        <f t="shared" ref="I1731:I1794" ca="1" si="118">IF($F1731=1,$H1731,0)</f>
        <v>0</v>
      </c>
    </row>
    <row r="1732" spans="1:9">
      <c r="A1732" cm="1">
        <f t="array" ref="A1732">INDEX(Subscribers!$A$2:$A$1001, INT((ROW()-2)/12)+1)</f>
        <v>145</v>
      </c>
      <c r="B1732">
        <f t="shared" si="115"/>
        <v>3</v>
      </c>
      <c r="C1732" s="9" cm="1">
        <f t="array" ref="C1732">INDEX(Months!$A$2:$A$13, $B1732)</f>
        <v>45352</v>
      </c>
      <c r="D1732" s="9" cm="1">
        <f t="array" aca="1" ref="D1732" ca="1">INDEX(Subscribers!$F$2:$F$1001, INT((ROW()-2)/12)+1)</f>
        <v>45474</v>
      </c>
      <c r="E1732" s="5" cm="1">
        <f t="array" aca="1" ref="E1732" ca="1">INDEX(Subscribers!$Q$2:$Q$1001, INT((ROW()-2)/12)+1)</f>
        <v>10</v>
      </c>
      <c r="F1732" s="5">
        <f t="shared" ca="1" si="116"/>
        <v>0</v>
      </c>
      <c r="G1732" s="5">
        <f t="shared" ca="1" si="117"/>
        <v>0</v>
      </c>
      <c r="H1732" s="7" cm="1">
        <f t="array" aca="1" ref="H1732" ca="1">INDEX(Subscribers!$G$2:$G$1001, INT((ROW()-2)/12)+1)</f>
        <v>46.97</v>
      </c>
      <c r="I1732">
        <f t="shared" ca="1" si="118"/>
        <v>0</v>
      </c>
    </row>
    <row r="1733" spans="1:9">
      <c r="A1733" cm="1">
        <f t="array" ref="A1733">INDEX(Subscribers!$A$2:$A$1001, INT((ROW()-2)/12)+1)</f>
        <v>145</v>
      </c>
      <c r="B1733">
        <f t="shared" si="115"/>
        <v>4</v>
      </c>
      <c r="C1733" s="9" cm="1">
        <f t="array" ref="C1733">INDEX(Months!$A$2:$A$13, $B1733)</f>
        <v>45383</v>
      </c>
      <c r="D1733" s="9" cm="1">
        <f t="array" aca="1" ref="D1733" ca="1">INDEX(Subscribers!$F$2:$F$1001, INT((ROW()-2)/12)+1)</f>
        <v>45474</v>
      </c>
      <c r="E1733" s="5" cm="1">
        <f t="array" aca="1" ref="E1733" ca="1">INDEX(Subscribers!$Q$2:$Q$1001, INT((ROW()-2)/12)+1)</f>
        <v>10</v>
      </c>
      <c r="F1733" s="5">
        <f t="shared" ca="1" si="116"/>
        <v>0</v>
      </c>
      <c r="G1733" s="5">
        <f t="shared" ca="1" si="117"/>
        <v>0</v>
      </c>
      <c r="H1733" s="7" cm="1">
        <f t="array" aca="1" ref="H1733" ca="1">INDEX(Subscribers!$G$2:$G$1001, INT((ROW()-2)/12)+1)</f>
        <v>46.97</v>
      </c>
      <c r="I1733">
        <f t="shared" ca="1" si="118"/>
        <v>0</v>
      </c>
    </row>
    <row r="1734" spans="1:9">
      <c r="A1734" cm="1">
        <f t="array" ref="A1734">INDEX(Subscribers!$A$2:$A$1001, INT((ROW()-2)/12)+1)</f>
        <v>145</v>
      </c>
      <c r="B1734">
        <f t="shared" si="115"/>
        <v>5</v>
      </c>
      <c r="C1734" s="9" cm="1">
        <f t="array" ref="C1734">INDEX(Months!$A$2:$A$13, $B1734)</f>
        <v>45413</v>
      </c>
      <c r="D1734" s="9" cm="1">
        <f t="array" aca="1" ref="D1734" ca="1">INDEX(Subscribers!$F$2:$F$1001, INT((ROW()-2)/12)+1)</f>
        <v>45474</v>
      </c>
      <c r="E1734" s="5" cm="1">
        <f t="array" aca="1" ref="E1734" ca="1">INDEX(Subscribers!$Q$2:$Q$1001, INT((ROW()-2)/12)+1)</f>
        <v>10</v>
      </c>
      <c r="F1734" s="5">
        <f t="shared" ca="1" si="116"/>
        <v>0</v>
      </c>
      <c r="G1734" s="5">
        <f t="shared" ca="1" si="117"/>
        <v>0</v>
      </c>
      <c r="H1734" s="7" cm="1">
        <f t="array" aca="1" ref="H1734" ca="1">INDEX(Subscribers!$G$2:$G$1001, INT((ROW()-2)/12)+1)</f>
        <v>46.97</v>
      </c>
      <c r="I1734">
        <f t="shared" ca="1" si="118"/>
        <v>0</v>
      </c>
    </row>
    <row r="1735" spans="1:9">
      <c r="A1735" cm="1">
        <f t="array" ref="A1735">INDEX(Subscribers!$A$2:$A$1001, INT((ROW()-2)/12)+1)</f>
        <v>145</v>
      </c>
      <c r="B1735">
        <f t="shared" si="115"/>
        <v>6</v>
      </c>
      <c r="C1735" s="9" cm="1">
        <f t="array" ref="C1735">INDEX(Months!$A$2:$A$13, $B1735)</f>
        <v>45444</v>
      </c>
      <c r="D1735" s="9" cm="1">
        <f t="array" aca="1" ref="D1735" ca="1">INDEX(Subscribers!$F$2:$F$1001, INT((ROW()-2)/12)+1)</f>
        <v>45474</v>
      </c>
      <c r="E1735" s="5" cm="1">
        <f t="array" aca="1" ref="E1735" ca="1">INDEX(Subscribers!$Q$2:$Q$1001, INT((ROW()-2)/12)+1)</f>
        <v>10</v>
      </c>
      <c r="F1735" s="5">
        <f t="shared" ca="1" si="116"/>
        <v>0</v>
      </c>
      <c r="G1735" s="5">
        <f t="shared" ca="1" si="117"/>
        <v>0</v>
      </c>
      <c r="H1735" s="7" cm="1">
        <f t="array" aca="1" ref="H1735" ca="1">INDEX(Subscribers!$G$2:$G$1001, INT((ROW()-2)/12)+1)</f>
        <v>46.97</v>
      </c>
      <c r="I1735">
        <f t="shared" ca="1" si="118"/>
        <v>0</v>
      </c>
    </row>
    <row r="1736" spans="1:9">
      <c r="A1736" cm="1">
        <f t="array" ref="A1736">INDEX(Subscribers!$A$2:$A$1001, INT((ROW()-2)/12)+1)</f>
        <v>145</v>
      </c>
      <c r="B1736">
        <f t="shared" si="115"/>
        <v>7</v>
      </c>
      <c r="C1736" s="9" cm="1">
        <f t="array" ref="C1736">INDEX(Months!$A$2:$A$13, $B1736)</f>
        <v>45474</v>
      </c>
      <c r="D1736" s="9" cm="1">
        <f t="array" aca="1" ref="D1736" ca="1">INDEX(Subscribers!$F$2:$F$1001, INT((ROW()-2)/12)+1)</f>
        <v>45474</v>
      </c>
      <c r="E1736" s="5" cm="1">
        <f t="array" aca="1" ref="E1736" ca="1">INDEX(Subscribers!$Q$2:$Q$1001, INT((ROW()-2)/12)+1)</f>
        <v>10</v>
      </c>
      <c r="F1736" s="5">
        <f t="shared" ca="1" si="116"/>
        <v>1</v>
      </c>
      <c r="G1736" s="5">
        <f t="shared" ca="1" si="117"/>
        <v>0</v>
      </c>
      <c r="H1736" s="7" cm="1">
        <f t="array" aca="1" ref="H1736" ca="1">INDEX(Subscribers!$G$2:$G$1001, INT((ROW()-2)/12)+1)</f>
        <v>46.97</v>
      </c>
      <c r="I1736">
        <f t="shared" ca="1" si="118"/>
        <v>46.97</v>
      </c>
    </row>
    <row r="1737" spans="1:9">
      <c r="A1737" cm="1">
        <f t="array" ref="A1737">INDEX(Subscribers!$A$2:$A$1001, INT((ROW()-2)/12)+1)</f>
        <v>145</v>
      </c>
      <c r="B1737">
        <f t="shared" si="115"/>
        <v>8</v>
      </c>
      <c r="C1737" s="9" cm="1">
        <f t="array" ref="C1737">INDEX(Months!$A$2:$A$13, $B1737)</f>
        <v>45505</v>
      </c>
      <c r="D1737" s="9" cm="1">
        <f t="array" aca="1" ref="D1737" ca="1">INDEX(Subscribers!$F$2:$F$1001, INT((ROW()-2)/12)+1)</f>
        <v>45474</v>
      </c>
      <c r="E1737" s="5" cm="1">
        <f t="array" aca="1" ref="E1737" ca="1">INDEX(Subscribers!$Q$2:$Q$1001, INT((ROW()-2)/12)+1)</f>
        <v>10</v>
      </c>
      <c r="F1737" s="5">
        <f t="shared" ca="1" si="116"/>
        <v>1</v>
      </c>
      <c r="G1737" s="5">
        <f t="shared" ca="1" si="117"/>
        <v>0</v>
      </c>
      <c r="H1737" s="7" cm="1">
        <f t="array" aca="1" ref="H1737" ca="1">INDEX(Subscribers!$G$2:$G$1001, INT((ROW()-2)/12)+1)</f>
        <v>46.97</v>
      </c>
      <c r="I1737">
        <f t="shared" ca="1" si="118"/>
        <v>46.97</v>
      </c>
    </row>
    <row r="1738" spans="1:9">
      <c r="A1738" cm="1">
        <f t="array" ref="A1738">INDEX(Subscribers!$A$2:$A$1001, INT((ROW()-2)/12)+1)</f>
        <v>145</v>
      </c>
      <c r="B1738">
        <f t="shared" si="115"/>
        <v>9</v>
      </c>
      <c r="C1738" s="9" cm="1">
        <f t="array" ref="C1738">INDEX(Months!$A$2:$A$13, $B1738)</f>
        <v>45536</v>
      </c>
      <c r="D1738" s="9" cm="1">
        <f t="array" aca="1" ref="D1738" ca="1">INDEX(Subscribers!$F$2:$F$1001, INT((ROW()-2)/12)+1)</f>
        <v>45474</v>
      </c>
      <c r="E1738" s="5" cm="1">
        <f t="array" aca="1" ref="E1738" ca="1">INDEX(Subscribers!$Q$2:$Q$1001, INT((ROW()-2)/12)+1)</f>
        <v>10</v>
      </c>
      <c r="F1738" s="5">
        <f t="shared" ca="1" si="116"/>
        <v>1</v>
      </c>
      <c r="G1738" s="5">
        <f t="shared" ca="1" si="117"/>
        <v>0</v>
      </c>
      <c r="H1738" s="7" cm="1">
        <f t="array" aca="1" ref="H1738" ca="1">INDEX(Subscribers!$G$2:$G$1001, INT((ROW()-2)/12)+1)</f>
        <v>46.97</v>
      </c>
      <c r="I1738">
        <f t="shared" ca="1" si="118"/>
        <v>46.97</v>
      </c>
    </row>
    <row r="1739" spans="1:9">
      <c r="A1739" cm="1">
        <f t="array" ref="A1739">INDEX(Subscribers!$A$2:$A$1001, INT((ROW()-2)/12)+1)</f>
        <v>145</v>
      </c>
      <c r="B1739">
        <f t="shared" si="115"/>
        <v>10</v>
      </c>
      <c r="C1739" s="9" cm="1">
        <f t="array" ref="C1739">INDEX(Months!$A$2:$A$13, $B1739)</f>
        <v>45566</v>
      </c>
      <c r="D1739" s="9" cm="1">
        <f t="array" aca="1" ref="D1739" ca="1">INDEX(Subscribers!$F$2:$F$1001, INT((ROW()-2)/12)+1)</f>
        <v>45474</v>
      </c>
      <c r="E1739" s="5" cm="1">
        <f t="array" aca="1" ref="E1739" ca="1">INDEX(Subscribers!$Q$2:$Q$1001, INT((ROW()-2)/12)+1)</f>
        <v>10</v>
      </c>
      <c r="F1739" s="5">
        <f t="shared" ca="1" si="116"/>
        <v>0</v>
      </c>
      <c r="G1739" s="5">
        <f t="shared" ca="1" si="117"/>
        <v>1</v>
      </c>
      <c r="H1739" s="7" cm="1">
        <f t="array" aca="1" ref="H1739" ca="1">INDEX(Subscribers!$G$2:$G$1001, INT((ROW()-2)/12)+1)</f>
        <v>46.97</v>
      </c>
      <c r="I1739">
        <f t="shared" ca="1" si="118"/>
        <v>0</v>
      </c>
    </row>
    <row r="1740" spans="1:9">
      <c r="A1740" cm="1">
        <f t="array" ref="A1740">INDEX(Subscribers!$A$2:$A$1001, INT((ROW()-2)/12)+1)</f>
        <v>145</v>
      </c>
      <c r="B1740">
        <f t="shared" si="115"/>
        <v>11</v>
      </c>
      <c r="C1740" s="9" cm="1">
        <f t="array" ref="C1740">INDEX(Months!$A$2:$A$13, $B1740)</f>
        <v>45597</v>
      </c>
      <c r="D1740" s="9" cm="1">
        <f t="array" aca="1" ref="D1740" ca="1">INDEX(Subscribers!$F$2:$F$1001, INT((ROW()-2)/12)+1)</f>
        <v>45474</v>
      </c>
      <c r="E1740" s="5" cm="1">
        <f t="array" aca="1" ref="E1740" ca="1">INDEX(Subscribers!$Q$2:$Q$1001, INT((ROW()-2)/12)+1)</f>
        <v>10</v>
      </c>
      <c r="F1740" s="5">
        <f t="shared" ca="1" si="116"/>
        <v>0</v>
      </c>
      <c r="G1740" s="5">
        <f t="shared" ca="1" si="117"/>
        <v>0</v>
      </c>
      <c r="H1740" s="7" cm="1">
        <f t="array" aca="1" ref="H1740" ca="1">INDEX(Subscribers!$G$2:$G$1001, INT((ROW()-2)/12)+1)</f>
        <v>46.97</v>
      </c>
      <c r="I1740">
        <f t="shared" ca="1" si="118"/>
        <v>0</v>
      </c>
    </row>
    <row r="1741" spans="1:9">
      <c r="A1741" cm="1">
        <f t="array" ref="A1741">INDEX(Subscribers!$A$2:$A$1001, INT((ROW()-2)/12)+1)</f>
        <v>145</v>
      </c>
      <c r="B1741">
        <f t="shared" si="115"/>
        <v>12</v>
      </c>
      <c r="C1741" s="9" cm="1">
        <f t="array" ref="C1741">INDEX(Months!$A$2:$A$13, $B1741)</f>
        <v>45627</v>
      </c>
      <c r="D1741" s="9" cm="1">
        <f t="array" aca="1" ref="D1741" ca="1">INDEX(Subscribers!$F$2:$F$1001, INT((ROW()-2)/12)+1)</f>
        <v>45474</v>
      </c>
      <c r="E1741" s="5" cm="1">
        <f t="array" aca="1" ref="E1741" ca="1">INDEX(Subscribers!$Q$2:$Q$1001, INT((ROW()-2)/12)+1)</f>
        <v>10</v>
      </c>
      <c r="F1741" s="5">
        <f t="shared" ca="1" si="116"/>
        <v>0</v>
      </c>
      <c r="G1741" s="5">
        <f t="shared" ca="1" si="117"/>
        <v>0</v>
      </c>
      <c r="H1741" s="7" cm="1">
        <f t="array" aca="1" ref="H1741" ca="1">INDEX(Subscribers!$G$2:$G$1001, INT((ROW()-2)/12)+1)</f>
        <v>46.97</v>
      </c>
      <c r="I1741">
        <f t="shared" ca="1" si="118"/>
        <v>0</v>
      </c>
    </row>
    <row r="1742" spans="1:9">
      <c r="A1742" cm="1">
        <f t="array" ref="A1742">INDEX(Subscribers!$A$2:$A$1001, INT((ROW()-2)/12)+1)</f>
        <v>146</v>
      </c>
      <c r="B1742">
        <f t="shared" si="115"/>
        <v>1</v>
      </c>
      <c r="C1742" s="9" cm="1">
        <f t="array" ref="C1742">INDEX(Months!$A$2:$A$13, $B1742)</f>
        <v>45292</v>
      </c>
      <c r="D1742" s="9" cm="1">
        <f t="array" aca="1" ref="D1742" ca="1">INDEX(Subscribers!$F$2:$F$1001, INT((ROW()-2)/12)+1)</f>
        <v>45413</v>
      </c>
      <c r="E1742" s="5" cm="1">
        <f t="array" aca="1" ref="E1742" ca="1">INDEX(Subscribers!$Q$2:$Q$1001, INT((ROW()-2)/12)+1)</f>
        <v>999</v>
      </c>
      <c r="F1742" s="5">
        <f t="shared" ca="1" si="116"/>
        <v>0</v>
      </c>
      <c r="G1742" s="5">
        <f t="shared" ca="1" si="117"/>
        <v>0</v>
      </c>
      <c r="H1742" s="7" cm="1">
        <f t="array" aca="1" ref="H1742" ca="1">INDEX(Subscribers!$G$2:$G$1001, INT((ROW()-2)/12)+1)</f>
        <v>14.99</v>
      </c>
      <c r="I1742">
        <f t="shared" ca="1" si="118"/>
        <v>0</v>
      </c>
    </row>
    <row r="1743" spans="1:9">
      <c r="A1743" cm="1">
        <f t="array" ref="A1743">INDEX(Subscribers!$A$2:$A$1001, INT((ROW()-2)/12)+1)</f>
        <v>146</v>
      </c>
      <c r="B1743">
        <f t="shared" si="115"/>
        <v>2</v>
      </c>
      <c r="C1743" s="9" cm="1">
        <f t="array" ref="C1743">INDEX(Months!$A$2:$A$13, $B1743)</f>
        <v>45323</v>
      </c>
      <c r="D1743" s="9" cm="1">
        <f t="array" aca="1" ref="D1743" ca="1">INDEX(Subscribers!$F$2:$F$1001, INT((ROW()-2)/12)+1)</f>
        <v>45413</v>
      </c>
      <c r="E1743" s="5" cm="1">
        <f t="array" aca="1" ref="E1743" ca="1">INDEX(Subscribers!$Q$2:$Q$1001, INT((ROW()-2)/12)+1)</f>
        <v>999</v>
      </c>
      <c r="F1743" s="5">
        <f t="shared" ca="1" si="116"/>
        <v>0</v>
      </c>
      <c r="G1743" s="5">
        <f t="shared" ca="1" si="117"/>
        <v>0</v>
      </c>
      <c r="H1743" s="7" cm="1">
        <f t="array" aca="1" ref="H1743" ca="1">INDEX(Subscribers!$G$2:$G$1001, INT((ROW()-2)/12)+1)</f>
        <v>14.99</v>
      </c>
      <c r="I1743">
        <f t="shared" ca="1" si="118"/>
        <v>0</v>
      </c>
    </row>
    <row r="1744" spans="1:9">
      <c r="A1744" cm="1">
        <f t="array" ref="A1744">INDEX(Subscribers!$A$2:$A$1001, INT((ROW()-2)/12)+1)</f>
        <v>146</v>
      </c>
      <c r="B1744">
        <f t="shared" si="115"/>
        <v>3</v>
      </c>
      <c r="C1744" s="9" cm="1">
        <f t="array" ref="C1744">INDEX(Months!$A$2:$A$13, $B1744)</f>
        <v>45352</v>
      </c>
      <c r="D1744" s="9" cm="1">
        <f t="array" aca="1" ref="D1744" ca="1">INDEX(Subscribers!$F$2:$F$1001, INT((ROW()-2)/12)+1)</f>
        <v>45413</v>
      </c>
      <c r="E1744" s="5" cm="1">
        <f t="array" aca="1" ref="E1744" ca="1">INDEX(Subscribers!$Q$2:$Q$1001, INT((ROW()-2)/12)+1)</f>
        <v>999</v>
      </c>
      <c r="F1744" s="5">
        <f t="shared" ca="1" si="116"/>
        <v>0</v>
      </c>
      <c r="G1744" s="5">
        <f t="shared" ca="1" si="117"/>
        <v>0</v>
      </c>
      <c r="H1744" s="7" cm="1">
        <f t="array" aca="1" ref="H1744" ca="1">INDEX(Subscribers!$G$2:$G$1001, INT((ROW()-2)/12)+1)</f>
        <v>14.99</v>
      </c>
      <c r="I1744">
        <f t="shared" ca="1" si="118"/>
        <v>0</v>
      </c>
    </row>
    <row r="1745" spans="1:9">
      <c r="A1745" cm="1">
        <f t="array" ref="A1745">INDEX(Subscribers!$A$2:$A$1001, INT((ROW()-2)/12)+1)</f>
        <v>146</v>
      </c>
      <c r="B1745">
        <f t="shared" si="115"/>
        <v>4</v>
      </c>
      <c r="C1745" s="9" cm="1">
        <f t="array" ref="C1745">INDEX(Months!$A$2:$A$13, $B1745)</f>
        <v>45383</v>
      </c>
      <c r="D1745" s="9" cm="1">
        <f t="array" aca="1" ref="D1745" ca="1">INDEX(Subscribers!$F$2:$F$1001, INT((ROW()-2)/12)+1)</f>
        <v>45413</v>
      </c>
      <c r="E1745" s="5" cm="1">
        <f t="array" aca="1" ref="E1745" ca="1">INDEX(Subscribers!$Q$2:$Q$1001, INT((ROW()-2)/12)+1)</f>
        <v>999</v>
      </c>
      <c r="F1745" s="5">
        <f t="shared" ca="1" si="116"/>
        <v>0</v>
      </c>
      <c r="G1745" s="5">
        <f t="shared" ca="1" si="117"/>
        <v>0</v>
      </c>
      <c r="H1745" s="7" cm="1">
        <f t="array" aca="1" ref="H1745" ca="1">INDEX(Subscribers!$G$2:$G$1001, INT((ROW()-2)/12)+1)</f>
        <v>14.99</v>
      </c>
      <c r="I1745">
        <f t="shared" ca="1" si="118"/>
        <v>0</v>
      </c>
    </row>
    <row r="1746" spans="1:9">
      <c r="A1746" cm="1">
        <f t="array" ref="A1746">INDEX(Subscribers!$A$2:$A$1001, INT((ROW()-2)/12)+1)</f>
        <v>146</v>
      </c>
      <c r="B1746">
        <f t="shared" si="115"/>
        <v>5</v>
      </c>
      <c r="C1746" s="9" cm="1">
        <f t="array" ref="C1746">INDEX(Months!$A$2:$A$13, $B1746)</f>
        <v>45413</v>
      </c>
      <c r="D1746" s="9" cm="1">
        <f t="array" aca="1" ref="D1746" ca="1">INDEX(Subscribers!$F$2:$F$1001, INT((ROW()-2)/12)+1)</f>
        <v>45413</v>
      </c>
      <c r="E1746" s="5" cm="1">
        <f t="array" aca="1" ref="E1746" ca="1">INDEX(Subscribers!$Q$2:$Q$1001, INT((ROW()-2)/12)+1)</f>
        <v>999</v>
      </c>
      <c r="F1746" s="5">
        <f t="shared" ca="1" si="116"/>
        <v>1</v>
      </c>
      <c r="G1746" s="5">
        <f t="shared" ca="1" si="117"/>
        <v>0</v>
      </c>
      <c r="H1746" s="7" cm="1">
        <f t="array" aca="1" ref="H1746" ca="1">INDEX(Subscribers!$G$2:$G$1001, INT((ROW()-2)/12)+1)</f>
        <v>14.99</v>
      </c>
      <c r="I1746">
        <f t="shared" ca="1" si="118"/>
        <v>14.99</v>
      </c>
    </row>
    <row r="1747" spans="1:9">
      <c r="A1747" cm="1">
        <f t="array" ref="A1747">INDEX(Subscribers!$A$2:$A$1001, INT((ROW()-2)/12)+1)</f>
        <v>146</v>
      </c>
      <c r="B1747">
        <f t="shared" si="115"/>
        <v>6</v>
      </c>
      <c r="C1747" s="9" cm="1">
        <f t="array" ref="C1747">INDEX(Months!$A$2:$A$13, $B1747)</f>
        <v>45444</v>
      </c>
      <c r="D1747" s="9" cm="1">
        <f t="array" aca="1" ref="D1747" ca="1">INDEX(Subscribers!$F$2:$F$1001, INT((ROW()-2)/12)+1)</f>
        <v>45413</v>
      </c>
      <c r="E1747" s="5" cm="1">
        <f t="array" aca="1" ref="E1747" ca="1">INDEX(Subscribers!$Q$2:$Q$1001, INT((ROW()-2)/12)+1)</f>
        <v>999</v>
      </c>
      <c r="F1747" s="5">
        <f t="shared" ca="1" si="116"/>
        <v>1</v>
      </c>
      <c r="G1747" s="5">
        <f t="shared" ca="1" si="117"/>
        <v>0</v>
      </c>
      <c r="H1747" s="7" cm="1">
        <f t="array" aca="1" ref="H1747" ca="1">INDEX(Subscribers!$G$2:$G$1001, INT((ROW()-2)/12)+1)</f>
        <v>14.99</v>
      </c>
      <c r="I1747">
        <f t="shared" ca="1" si="118"/>
        <v>14.99</v>
      </c>
    </row>
    <row r="1748" spans="1:9">
      <c r="A1748" cm="1">
        <f t="array" ref="A1748">INDEX(Subscribers!$A$2:$A$1001, INT((ROW()-2)/12)+1)</f>
        <v>146</v>
      </c>
      <c r="B1748">
        <f t="shared" si="115"/>
        <v>7</v>
      </c>
      <c r="C1748" s="9" cm="1">
        <f t="array" ref="C1748">INDEX(Months!$A$2:$A$13, $B1748)</f>
        <v>45474</v>
      </c>
      <c r="D1748" s="9" cm="1">
        <f t="array" aca="1" ref="D1748" ca="1">INDEX(Subscribers!$F$2:$F$1001, INT((ROW()-2)/12)+1)</f>
        <v>45413</v>
      </c>
      <c r="E1748" s="5" cm="1">
        <f t="array" aca="1" ref="E1748" ca="1">INDEX(Subscribers!$Q$2:$Q$1001, INT((ROW()-2)/12)+1)</f>
        <v>999</v>
      </c>
      <c r="F1748" s="5">
        <f t="shared" ca="1" si="116"/>
        <v>1</v>
      </c>
      <c r="G1748" s="5">
        <f t="shared" ca="1" si="117"/>
        <v>0</v>
      </c>
      <c r="H1748" s="7" cm="1">
        <f t="array" aca="1" ref="H1748" ca="1">INDEX(Subscribers!$G$2:$G$1001, INT((ROW()-2)/12)+1)</f>
        <v>14.99</v>
      </c>
      <c r="I1748">
        <f t="shared" ca="1" si="118"/>
        <v>14.99</v>
      </c>
    </row>
    <row r="1749" spans="1:9">
      <c r="A1749" cm="1">
        <f t="array" ref="A1749">INDEX(Subscribers!$A$2:$A$1001, INT((ROW()-2)/12)+1)</f>
        <v>146</v>
      </c>
      <c r="B1749">
        <f t="shared" si="115"/>
        <v>8</v>
      </c>
      <c r="C1749" s="9" cm="1">
        <f t="array" ref="C1749">INDEX(Months!$A$2:$A$13, $B1749)</f>
        <v>45505</v>
      </c>
      <c r="D1749" s="9" cm="1">
        <f t="array" aca="1" ref="D1749" ca="1">INDEX(Subscribers!$F$2:$F$1001, INT((ROW()-2)/12)+1)</f>
        <v>45413</v>
      </c>
      <c r="E1749" s="5" cm="1">
        <f t="array" aca="1" ref="E1749" ca="1">INDEX(Subscribers!$Q$2:$Q$1001, INT((ROW()-2)/12)+1)</f>
        <v>999</v>
      </c>
      <c r="F1749" s="5">
        <f t="shared" ca="1" si="116"/>
        <v>1</v>
      </c>
      <c r="G1749" s="5">
        <f t="shared" ca="1" si="117"/>
        <v>0</v>
      </c>
      <c r="H1749" s="7" cm="1">
        <f t="array" aca="1" ref="H1749" ca="1">INDEX(Subscribers!$G$2:$G$1001, INT((ROW()-2)/12)+1)</f>
        <v>14.99</v>
      </c>
      <c r="I1749">
        <f t="shared" ca="1" si="118"/>
        <v>14.99</v>
      </c>
    </row>
    <row r="1750" spans="1:9">
      <c r="A1750" cm="1">
        <f t="array" ref="A1750">INDEX(Subscribers!$A$2:$A$1001, INT((ROW()-2)/12)+1)</f>
        <v>146</v>
      </c>
      <c r="B1750">
        <f t="shared" si="115"/>
        <v>9</v>
      </c>
      <c r="C1750" s="9" cm="1">
        <f t="array" ref="C1750">INDEX(Months!$A$2:$A$13, $B1750)</f>
        <v>45536</v>
      </c>
      <c r="D1750" s="9" cm="1">
        <f t="array" aca="1" ref="D1750" ca="1">INDEX(Subscribers!$F$2:$F$1001, INT((ROW()-2)/12)+1)</f>
        <v>45413</v>
      </c>
      <c r="E1750" s="5" cm="1">
        <f t="array" aca="1" ref="E1750" ca="1">INDEX(Subscribers!$Q$2:$Q$1001, INT((ROW()-2)/12)+1)</f>
        <v>999</v>
      </c>
      <c r="F1750" s="5">
        <f t="shared" ca="1" si="116"/>
        <v>1</v>
      </c>
      <c r="G1750" s="5">
        <f t="shared" ca="1" si="117"/>
        <v>0</v>
      </c>
      <c r="H1750" s="7" cm="1">
        <f t="array" aca="1" ref="H1750" ca="1">INDEX(Subscribers!$G$2:$G$1001, INT((ROW()-2)/12)+1)</f>
        <v>14.99</v>
      </c>
      <c r="I1750">
        <f t="shared" ca="1" si="118"/>
        <v>14.99</v>
      </c>
    </row>
    <row r="1751" spans="1:9">
      <c r="A1751" cm="1">
        <f t="array" ref="A1751">INDEX(Subscribers!$A$2:$A$1001, INT((ROW()-2)/12)+1)</f>
        <v>146</v>
      </c>
      <c r="B1751">
        <f t="shared" si="115"/>
        <v>10</v>
      </c>
      <c r="C1751" s="9" cm="1">
        <f t="array" ref="C1751">INDEX(Months!$A$2:$A$13, $B1751)</f>
        <v>45566</v>
      </c>
      <c r="D1751" s="9" cm="1">
        <f t="array" aca="1" ref="D1751" ca="1">INDEX(Subscribers!$F$2:$F$1001, INT((ROW()-2)/12)+1)</f>
        <v>45413</v>
      </c>
      <c r="E1751" s="5" cm="1">
        <f t="array" aca="1" ref="E1751" ca="1">INDEX(Subscribers!$Q$2:$Q$1001, INT((ROW()-2)/12)+1)</f>
        <v>999</v>
      </c>
      <c r="F1751" s="5">
        <f t="shared" ca="1" si="116"/>
        <v>1</v>
      </c>
      <c r="G1751" s="5">
        <f t="shared" ca="1" si="117"/>
        <v>0</v>
      </c>
      <c r="H1751" s="7" cm="1">
        <f t="array" aca="1" ref="H1751" ca="1">INDEX(Subscribers!$G$2:$G$1001, INT((ROW()-2)/12)+1)</f>
        <v>14.99</v>
      </c>
      <c r="I1751">
        <f t="shared" ca="1" si="118"/>
        <v>14.99</v>
      </c>
    </row>
    <row r="1752" spans="1:9">
      <c r="A1752" cm="1">
        <f t="array" ref="A1752">INDEX(Subscribers!$A$2:$A$1001, INT((ROW()-2)/12)+1)</f>
        <v>146</v>
      </c>
      <c r="B1752">
        <f t="shared" si="115"/>
        <v>11</v>
      </c>
      <c r="C1752" s="9" cm="1">
        <f t="array" ref="C1752">INDEX(Months!$A$2:$A$13, $B1752)</f>
        <v>45597</v>
      </c>
      <c r="D1752" s="9" cm="1">
        <f t="array" aca="1" ref="D1752" ca="1">INDEX(Subscribers!$F$2:$F$1001, INT((ROW()-2)/12)+1)</f>
        <v>45413</v>
      </c>
      <c r="E1752" s="5" cm="1">
        <f t="array" aca="1" ref="E1752" ca="1">INDEX(Subscribers!$Q$2:$Q$1001, INT((ROW()-2)/12)+1)</f>
        <v>999</v>
      </c>
      <c r="F1752" s="5">
        <f t="shared" ca="1" si="116"/>
        <v>1</v>
      </c>
      <c r="G1752" s="5">
        <f t="shared" ca="1" si="117"/>
        <v>0</v>
      </c>
      <c r="H1752" s="7" cm="1">
        <f t="array" aca="1" ref="H1752" ca="1">INDEX(Subscribers!$G$2:$G$1001, INT((ROW()-2)/12)+1)</f>
        <v>14.99</v>
      </c>
      <c r="I1752">
        <f t="shared" ca="1" si="118"/>
        <v>14.99</v>
      </c>
    </row>
    <row r="1753" spans="1:9">
      <c r="A1753" cm="1">
        <f t="array" ref="A1753">INDEX(Subscribers!$A$2:$A$1001, INT((ROW()-2)/12)+1)</f>
        <v>146</v>
      </c>
      <c r="B1753">
        <f t="shared" si="115"/>
        <v>12</v>
      </c>
      <c r="C1753" s="9" cm="1">
        <f t="array" ref="C1753">INDEX(Months!$A$2:$A$13, $B1753)</f>
        <v>45627</v>
      </c>
      <c r="D1753" s="9" cm="1">
        <f t="array" aca="1" ref="D1753" ca="1">INDEX(Subscribers!$F$2:$F$1001, INT((ROW()-2)/12)+1)</f>
        <v>45413</v>
      </c>
      <c r="E1753" s="5" cm="1">
        <f t="array" aca="1" ref="E1753" ca="1">INDEX(Subscribers!$Q$2:$Q$1001, INT((ROW()-2)/12)+1)</f>
        <v>999</v>
      </c>
      <c r="F1753" s="5">
        <f t="shared" ca="1" si="116"/>
        <v>1</v>
      </c>
      <c r="G1753" s="5">
        <f t="shared" ca="1" si="117"/>
        <v>0</v>
      </c>
      <c r="H1753" s="7" cm="1">
        <f t="array" aca="1" ref="H1753" ca="1">INDEX(Subscribers!$G$2:$G$1001, INT((ROW()-2)/12)+1)</f>
        <v>14.99</v>
      </c>
      <c r="I1753">
        <f t="shared" ca="1" si="118"/>
        <v>14.99</v>
      </c>
    </row>
    <row r="1754" spans="1:9">
      <c r="A1754" cm="1">
        <f t="array" ref="A1754">INDEX(Subscribers!$A$2:$A$1001, INT((ROW()-2)/12)+1)</f>
        <v>147</v>
      </c>
      <c r="B1754">
        <f t="shared" si="115"/>
        <v>1</v>
      </c>
      <c r="C1754" s="9" cm="1">
        <f t="array" ref="C1754">INDEX(Months!$A$2:$A$13, $B1754)</f>
        <v>45292</v>
      </c>
      <c r="D1754" s="9" cm="1">
        <f t="array" aca="1" ref="D1754" ca="1">INDEX(Subscribers!$F$2:$F$1001, INT((ROW()-2)/12)+1)</f>
        <v>45383</v>
      </c>
      <c r="E1754" s="5" cm="1">
        <f t="array" aca="1" ref="E1754" ca="1">INDEX(Subscribers!$Q$2:$Q$1001, INT((ROW()-2)/12)+1)</f>
        <v>999</v>
      </c>
      <c r="F1754" s="5">
        <f t="shared" ca="1" si="116"/>
        <v>0</v>
      </c>
      <c r="G1754" s="5">
        <f t="shared" ca="1" si="117"/>
        <v>0</v>
      </c>
      <c r="H1754" s="7" cm="1">
        <f t="array" aca="1" ref="H1754" ca="1">INDEX(Subscribers!$G$2:$G$1001, INT((ROW()-2)/12)+1)</f>
        <v>34.979999999999997</v>
      </c>
      <c r="I1754">
        <f t="shared" ca="1" si="118"/>
        <v>0</v>
      </c>
    </row>
    <row r="1755" spans="1:9">
      <c r="A1755" cm="1">
        <f t="array" ref="A1755">INDEX(Subscribers!$A$2:$A$1001, INT((ROW()-2)/12)+1)</f>
        <v>147</v>
      </c>
      <c r="B1755">
        <f t="shared" si="115"/>
        <v>2</v>
      </c>
      <c r="C1755" s="9" cm="1">
        <f t="array" ref="C1755">INDEX(Months!$A$2:$A$13, $B1755)</f>
        <v>45323</v>
      </c>
      <c r="D1755" s="9" cm="1">
        <f t="array" aca="1" ref="D1755" ca="1">INDEX(Subscribers!$F$2:$F$1001, INT((ROW()-2)/12)+1)</f>
        <v>45383</v>
      </c>
      <c r="E1755" s="5" cm="1">
        <f t="array" aca="1" ref="E1755" ca="1">INDEX(Subscribers!$Q$2:$Q$1001, INT((ROW()-2)/12)+1)</f>
        <v>999</v>
      </c>
      <c r="F1755" s="5">
        <f t="shared" ca="1" si="116"/>
        <v>0</v>
      </c>
      <c r="G1755" s="5">
        <f t="shared" ca="1" si="117"/>
        <v>0</v>
      </c>
      <c r="H1755" s="7" cm="1">
        <f t="array" aca="1" ref="H1755" ca="1">INDEX(Subscribers!$G$2:$G$1001, INT((ROW()-2)/12)+1)</f>
        <v>34.979999999999997</v>
      </c>
      <c r="I1755">
        <f t="shared" ca="1" si="118"/>
        <v>0</v>
      </c>
    </row>
    <row r="1756" spans="1:9">
      <c r="A1756" cm="1">
        <f t="array" ref="A1756">INDEX(Subscribers!$A$2:$A$1001, INT((ROW()-2)/12)+1)</f>
        <v>147</v>
      </c>
      <c r="B1756">
        <f t="shared" si="115"/>
        <v>3</v>
      </c>
      <c r="C1756" s="9" cm="1">
        <f t="array" ref="C1756">INDEX(Months!$A$2:$A$13, $B1756)</f>
        <v>45352</v>
      </c>
      <c r="D1756" s="9" cm="1">
        <f t="array" aca="1" ref="D1756" ca="1">INDEX(Subscribers!$F$2:$F$1001, INT((ROW()-2)/12)+1)</f>
        <v>45383</v>
      </c>
      <c r="E1756" s="5" cm="1">
        <f t="array" aca="1" ref="E1756" ca="1">INDEX(Subscribers!$Q$2:$Q$1001, INT((ROW()-2)/12)+1)</f>
        <v>999</v>
      </c>
      <c r="F1756" s="5">
        <f t="shared" ca="1" si="116"/>
        <v>0</v>
      </c>
      <c r="G1756" s="5">
        <f t="shared" ca="1" si="117"/>
        <v>0</v>
      </c>
      <c r="H1756" s="7" cm="1">
        <f t="array" aca="1" ref="H1756" ca="1">INDEX(Subscribers!$G$2:$G$1001, INT((ROW()-2)/12)+1)</f>
        <v>34.979999999999997</v>
      </c>
      <c r="I1756">
        <f t="shared" ca="1" si="118"/>
        <v>0</v>
      </c>
    </row>
    <row r="1757" spans="1:9">
      <c r="A1757" cm="1">
        <f t="array" ref="A1757">INDEX(Subscribers!$A$2:$A$1001, INT((ROW()-2)/12)+1)</f>
        <v>147</v>
      </c>
      <c r="B1757">
        <f t="shared" si="115"/>
        <v>4</v>
      </c>
      <c r="C1757" s="9" cm="1">
        <f t="array" ref="C1757">INDEX(Months!$A$2:$A$13, $B1757)</f>
        <v>45383</v>
      </c>
      <c r="D1757" s="9" cm="1">
        <f t="array" aca="1" ref="D1757" ca="1">INDEX(Subscribers!$F$2:$F$1001, INT((ROW()-2)/12)+1)</f>
        <v>45383</v>
      </c>
      <c r="E1757" s="5" cm="1">
        <f t="array" aca="1" ref="E1757" ca="1">INDEX(Subscribers!$Q$2:$Q$1001, INT((ROW()-2)/12)+1)</f>
        <v>999</v>
      </c>
      <c r="F1757" s="5">
        <f t="shared" ca="1" si="116"/>
        <v>1</v>
      </c>
      <c r="G1757" s="5">
        <f t="shared" ca="1" si="117"/>
        <v>0</v>
      </c>
      <c r="H1757" s="7" cm="1">
        <f t="array" aca="1" ref="H1757" ca="1">INDEX(Subscribers!$G$2:$G$1001, INT((ROW()-2)/12)+1)</f>
        <v>34.979999999999997</v>
      </c>
      <c r="I1757">
        <f t="shared" ca="1" si="118"/>
        <v>34.979999999999997</v>
      </c>
    </row>
    <row r="1758" spans="1:9">
      <c r="A1758" cm="1">
        <f t="array" ref="A1758">INDEX(Subscribers!$A$2:$A$1001, INT((ROW()-2)/12)+1)</f>
        <v>147</v>
      </c>
      <c r="B1758">
        <f t="shared" si="115"/>
        <v>5</v>
      </c>
      <c r="C1758" s="9" cm="1">
        <f t="array" ref="C1758">INDEX(Months!$A$2:$A$13, $B1758)</f>
        <v>45413</v>
      </c>
      <c r="D1758" s="9" cm="1">
        <f t="array" aca="1" ref="D1758" ca="1">INDEX(Subscribers!$F$2:$F$1001, INT((ROW()-2)/12)+1)</f>
        <v>45383</v>
      </c>
      <c r="E1758" s="5" cm="1">
        <f t="array" aca="1" ref="E1758" ca="1">INDEX(Subscribers!$Q$2:$Q$1001, INT((ROW()-2)/12)+1)</f>
        <v>999</v>
      </c>
      <c r="F1758" s="5">
        <f t="shared" ca="1" si="116"/>
        <v>1</v>
      </c>
      <c r="G1758" s="5">
        <f t="shared" ca="1" si="117"/>
        <v>0</v>
      </c>
      <c r="H1758" s="7" cm="1">
        <f t="array" aca="1" ref="H1758" ca="1">INDEX(Subscribers!$G$2:$G$1001, INT((ROW()-2)/12)+1)</f>
        <v>34.979999999999997</v>
      </c>
      <c r="I1758">
        <f t="shared" ca="1" si="118"/>
        <v>34.979999999999997</v>
      </c>
    </row>
    <row r="1759" spans="1:9">
      <c r="A1759" cm="1">
        <f t="array" ref="A1759">INDEX(Subscribers!$A$2:$A$1001, INT((ROW()-2)/12)+1)</f>
        <v>147</v>
      </c>
      <c r="B1759">
        <f t="shared" si="115"/>
        <v>6</v>
      </c>
      <c r="C1759" s="9" cm="1">
        <f t="array" ref="C1759">INDEX(Months!$A$2:$A$13, $B1759)</f>
        <v>45444</v>
      </c>
      <c r="D1759" s="9" cm="1">
        <f t="array" aca="1" ref="D1759" ca="1">INDEX(Subscribers!$F$2:$F$1001, INT((ROW()-2)/12)+1)</f>
        <v>45383</v>
      </c>
      <c r="E1759" s="5" cm="1">
        <f t="array" aca="1" ref="E1759" ca="1">INDEX(Subscribers!$Q$2:$Q$1001, INT((ROW()-2)/12)+1)</f>
        <v>999</v>
      </c>
      <c r="F1759" s="5">
        <f t="shared" ca="1" si="116"/>
        <v>1</v>
      </c>
      <c r="G1759" s="5">
        <f t="shared" ca="1" si="117"/>
        <v>0</v>
      </c>
      <c r="H1759" s="7" cm="1">
        <f t="array" aca="1" ref="H1759" ca="1">INDEX(Subscribers!$G$2:$G$1001, INT((ROW()-2)/12)+1)</f>
        <v>34.979999999999997</v>
      </c>
      <c r="I1759">
        <f t="shared" ca="1" si="118"/>
        <v>34.979999999999997</v>
      </c>
    </row>
    <row r="1760" spans="1:9">
      <c r="A1760" cm="1">
        <f t="array" ref="A1760">INDEX(Subscribers!$A$2:$A$1001, INT((ROW()-2)/12)+1)</f>
        <v>147</v>
      </c>
      <c r="B1760">
        <f t="shared" si="115"/>
        <v>7</v>
      </c>
      <c r="C1760" s="9" cm="1">
        <f t="array" ref="C1760">INDEX(Months!$A$2:$A$13, $B1760)</f>
        <v>45474</v>
      </c>
      <c r="D1760" s="9" cm="1">
        <f t="array" aca="1" ref="D1760" ca="1">INDEX(Subscribers!$F$2:$F$1001, INT((ROW()-2)/12)+1)</f>
        <v>45383</v>
      </c>
      <c r="E1760" s="5" cm="1">
        <f t="array" aca="1" ref="E1760" ca="1">INDEX(Subscribers!$Q$2:$Q$1001, INT((ROW()-2)/12)+1)</f>
        <v>999</v>
      </c>
      <c r="F1760" s="5">
        <f t="shared" ca="1" si="116"/>
        <v>1</v>
      </c>
      <c r="G1760" s="5">
        <f t="shared" ca="1" si="117"/>
        <v>0</v>
      </c>
      <c r="H1760" s="7" cm="1">
        <f t="array" aca="1" ref="H1760" ca="1">INDEX(Subscribers!$G$2:$G$1001, INT((ROW()-2)/12)+1)</f>
        <v>34.979999999999997</v>
      </c>
      <c r="I1760">
        <f t="shared" ca="1" si="118"/>
        <v>34.979999999999997</v>
      </c>
    </row>
    <row r="1761" spans="1:9">
      <c r="A1761" cm="1">
        <f t="array" ref="A1761">INDEX(Subscribers!$A$2:$A$1001, INT((ROW()-2)/12)+1)</f>
        <v>147</v>
      </c>
      <c r="B1761">
        <f t="shared" si="115"/>
        <v>8</v>
      </c>
      <c r="C1761" s="9" cm="1">
        <f t="array" ref="C1761">INDEX(Months!$A$2:$A$13, $B1761)</f>
        <v>45505</v>
      </c>
      <c r="D1761" s="9" cm="1">
        <f t="array" aca="1" ref="D1761" ca="1">INDEX(Subscribers!$F$2:$F$1001, INT((ROW()-2)/12)+1)</f>
        <v>45383</v>
      </c>
      <c r="E1761" s="5" cm="1">
        <f t="array" aca="1" ref="E1761" ca="1">INDEX(Subscribers!$Q$2:$Q$1001, INT((ROW()-2)/12)+1)</f>
        <v>999</v>
      </c>
      <c r="F1761" s="5">
        <f t="shared" ca="1" si="116"/>
        <v>1</v>
      </c>
      <c r="G1761" s="5">
        <f t="shared" ca="1" si="117"/>
        <v>0</v>
      </c>
      <c r="H1761" s="7" cm="1">
        <f t="array" aca="1" ref="H1761" ca="1">INDEX(Subscribers!$G$2:$G$1001, INT((ROW()-2)/12)+1)</f>
        <v>34.979999999999997</v>
      </c>
      <c r="I1761">
        <f t="shared" ca="1" si="118"/>
        <v>34.979999999999997</v>
      </c>
    </row>
    <row r="1762" spans="1:9">
      <c r="A1762" cm="1">
        <f t="array" ref="A1762">INDEX(Subscribers!$A$2:$A$1001, INT((ROW()-2)/12)+1)</f>
        <v>147</v>
      </c>
      <c r="B1762">
        <f t="shared" si="115"/>
        <v>9</v>
      </c>
      <c r="C1762" s="9" cm="1">
        <f t="array" ref="C1762">INDEX(Months!$A$2:$A$13, $B1762)</f>
        <v>45536</v>
      </c>
      <c r="D1762" s="9" cm="1">
        <f t="array" aca="1" ref="D1762" ca="1">INDEX(Subscribers!$F$2:$F$1001, INT((ROW()-2)/12)+1)</f>
        <v>45383</v>
      </c>
      <c r="E1762" s="5" cm="1">
        <f t="array" aca="1" ref="E1762" ca="1">INDEX(Subscribers!$Q$2:$Q$1001, INT((ROW()-2)/12)+1)</f>
        <v>999</v>
      </c>
      <c r="F1762" s="5">
        <f t="shared" ca="1" si="116"/>
        <v>1</v>
      </c>
      <c r="G1762" s="5">
        <f t="shared" ca="1" si="117"/>
        <v>0</v>
      </c>
      <c r="H1762" s="7" cm="1">
        <f t="array" aca="1" ref="H1762" ca="1">INDEX(Subscribers!$G$2:$G$1001, INT((ROW()-2)/12)+1)</f>
        <v>34.979999999999997</v>
      </c>
      <c r="I1762">
        <f t="shared" ca="1" si="118"/>
        <v>34.979999999999997</v>
      </c>
    </row>
    <row r="1763" spans="1:9">
      <c r="A1763" cm="1">
        <f t="array" ref="A1763">INDEX(Subscribers!$A$2:$A$1001, INT((ROW()-2)/12)+1)</f>
        <v>147</v>
      </c>
      <c r="B1763">
        <f t="shared" si="115"/>
        <v>10</v>
      </c>
      <c r="C1763" s="9" cm="1">
        <f t="array" ref="C1763">INDEX(Months!$A$2:$A$13, $B1763)</f>
        <v>45566</v>
      </c>
      <c r="D1763" s="9" cm="1">
        <f t="array" aca="1" ref="D1763" ca="1">INDEX(Subscribers!$F$2:$F$1001, INT((ROW()-2)/12)+1)</f>
        <v>45383</v>
      </c>
      <c r="E1763" s="5" cm="1">
        <f t="array" aca="1" ref="E1763" ca="1">INDEX(Subscribers!$Q$2:$Q$1001, INT((ROW()-2)/12)+1)</f>
        <v>999</v>
      </c>
      <c r="F1763" s="5">
        <f t="shared" ca="1" si="116"/>
        <v>1</v>
      </c>
      <c r="G1763" s="5">
        <f t="shared" ca="1" si="117"/>
        <v>0</v>
      </c>
      <c r="H1763" s="7" cm="1">
        <f t="array" aca="1" ref="H1763" ca="1">INDEX(Subscribers!$G$2:$G$1001, INT((ROW()-2)/12)+1)</f>
        <v>34.979999999999997</v>
      </c>
      <c r="I1763">
        <f t="shared" ca="1" si="118"/>
        <v>34.979999999999997</v>
      </c>
    </row>
    <row r="1764" spans="1:9">
      <c r="A1764" cm="1">
        <f t="array" ref="A1764">INDEX(Subscribers!$A$2:$A$1001, INT((ROW()-2)/12)+1)</f>
        <v>147</v>
      </c>
      <c r="B1764">
        <f t="shared" si="115"/>
        <v>11</v>
      </c>
      <c r="C1764" s="9" cm="1">
        <f t="array" ref="C1764">INDEX(Months!$A$2:$A$13, $B1764)</f>
        <v>45597</v>
      </c>
      <c r="D1764" s="9" cm="1">
        <f t="array" aca="1" ref="D1764" ca="1">INDEX(Subscribers!$F$2:$F$1001, INT((ROW()-2)/12)+1)</f>
        <v>45383</v>
      </c>
      <c r="E1764" s="5" cm="1">
        <f t="array" aca="1" ref="E1764" ca="1">INDEX(Subscribers!$Q$2:$Q$1001, INT((ROW()-2)/12)+1)</f>
        <v>999</v>
      </c>
      <c r="F1764" s="5">
        <f t="shared" ca="1" si="116"/>
        <v>1</v>
      </c>
      <c r="G1764" s="5">
        <f t="shared" ca="1" si="117"/>
        <v>0</v>
      </c>
      <c r="H1764" s="7" cm="1">
        <f t="array" aca="1" ref="H1764" ca="1">INDEX(Subscribers!$G$2:$G$1001, INT((ROW()-2)/12)+1)</f>
        <v>34.979999999999997</v>
      </c>
      <c r="I1764">
        <f t="shared" ca="1" si="118"/>
        <v>34.979999999999997</v>
      </c>
    </row>
    <row r="1765" spans="1:9">
      <c r="A1765" cm="1">
        <f t="array" ref="A1765">INDEX(Subscribers!$A$2:$A$1001, INT((ROW()-2)/12)+1)</f>
        <v>147</v>
      </c>
      <c r="B1765">
        <f t="shared" si="115"/>
        <v>12</v>
      </c>
      <c r="C1765" s="9" cm="1">
        <f t="array" ref="C1765">INDEX(Months!$A$2:$A$13, $B1765)</f>
        <v>45627</v>
      </c>
      <c r="D1765" s="9" cm="1">
        <f t="array" aca="1" ref="D1765" ca="1">INDEX(Subscribers!$F$2:$F$1001, INT((ROW()-2)/12)+1)</f>
        <v>45383</v>
      </c>
      <c r="E1765" s="5" cm="1">
        <f t="array" aca="1" ref="E1765" ca="1">INDEX(Subscribers!$Q$2:$Q$1001, INT((ROW()-2)/12)+1)</f>
        <v>999</v>
      </c>
      <c r="F1765" s="5">
        <f t="shared" ca="1" si="116"/>
        <v>1</v>
      </c>
      <c r="G1765" s="5">
        <f t="shared" ca="1" si="117"/>
        <v>0</v>
      </c>
      <c r="H1765" s="7" cm="1">
        <f t="array" aca="1" ref="H1765" ca="1">INDEX(Subscribers!$G$2:$G$1001, INT((ROW()-2)/12)+1)</f>
        <v>34.979999999999997</v>
      </c>
      <c r="I1765">
        <f t="shared" ca="1" si="118"/>
        <v>34.979999999999997</v>
      </c>
    </row>
    <row r="1766" spans="1:9">
      <c r="A1766" cm="1">
        <f t="array" ref="A1766">INDEX(Subscribers!$A$2:$A$1001, INT((ROW()-2)/12)+1)</f>
        <v>148</v>
      </c>
      <c r="B1766">
        <f t="shared" si="115"/>
        <v>1</v>
      </c>
      <c r="C1766" s="9" cm="1">
        <f t="array" ref="C1766">INDEX(Months!$A$2:$A$13, $B1766)</f>
        <v>45292</v>
      </c>
      <c r="D1766" s="9" cm="1">
        <f t="array" aca="1" ref="D1766" ca="1">INDEX(Subscribers!$F$2:$F$1001, INT((ROW()-2)/12)+1)</f>
        <v>45413</v>
      </c>
      <c r="E1766" s="5" cm="1">
        <f t="array" aca="1" ref="E1766" ca="1">INDEX(Subscribers!$Q$2:$Q$1001, INT((ROW()-2)/12)+1)</f>
        <v>999</v>
      </c>
      <c r="F1766" s="5">
        <f t="shared" ca="1" si="116"/>
        <v>0</v>
      </c>
      <c r="G1766" s="5">
        <f t="shared" ca="1" si="117"/>
        <v>0</v>
      </c>
      <c r="H1766" s="7" cm="1">
        <f t="array" aca="1" ref="H1766" ca="1">INDEX(Subscribers!$G$2:$G$1001, INT((ROW()-2)/12)+1)</f>
        <v>34.979999999999997</v>
      </c>
      <c r="I1766">
        <f t="shared" ca="1" si="118"/>
        <v>0</v>
      </c>
    </row>
    <row r="1767" spans="1:9">
      <c r="A1767" cm="1">
        <f t="array" ref="A1767">INDEX(Subscribers!$A$2:$A$1001, INT((ROW()-2)/12)+1)</f>
        <v>148</v>
      </c>
      <c r="B1767">
        <f t="shared" si="115"/>
        <v>2</v>
      </c>
      <c r="C1767" s="9" cm="1">
        <f t="array" ref="C1767">INDEX(Months!$A$2:$A$13, $B1767)</f>
        <v>45323</v>
      </c>
      <c r="D1767" s="9" cm="1">
        <f t="array" aca="1" ref="D1767" ca="1">INDEX(Subscribers!$F$2:$F$1001, INT((ROW()-2)/12)+1)</f>
        <v>45413</v>
      </c>
      <c r="E1767" s="5" cm="1">
        <f t="array" aca="1" ref="E1767" ca="1">INDEX(Subscribers!$Q$2:$Q$1001, INT((ROW()-2)/12)+1)</f>
        <v>999</v>
      </c>
      <c r="F1767" s="5">
        <f t="shared" ca="1" si="116"/>
        <v>0</v>
      </c>
      <c r="G1767" s="5">
        <f t="shared" ca="1" si="117"/>
        <v>0</v>
      </c>
      <c r="H1767" s="7" cm="1">
        <f t="array" aca="1" ref="H1767" ca="1">INDEX(Subscribers!$G$2:$G$1001, INT((ROW()-2)/12)+1)</f>
        <v>34.979999999999997</v>
      </c>
      <c r="I1767">
        <f t="shared" ca="1" si="118"/>
        <v>0</v>
      </c>
    </row>
    <row r="1768" spans="1:9">
      <c r="A1768" cm="1">
        <f t="array" ref="A1768">INDEX(Subscribers!$A$2:$A$1001, INT((ROW()-2)/12)+1)</f>
        <v>148</v>
      </c>
      <c r="B1768">
        <f t="shared" si="115"/>
        <v>3</v>
      </c>
      <c r="C1768" s="9" cm="1">
        <f t="array" ref="C1768">INDEX(Months!$A$2:$A$13, $B1768)</f>
        <v>45352</v>
      </c>
      <c r="D1768" s="9" cm="1">
        <f t="array" aca="1" ref="D1768" ca="1">INDEX(Subscribers!$F$2:$F$1001, INT((ROW()-2)/12)+1)</f>
        <v>45413</v>
      </c>
      <c r="E1768" s="5" cm="1">
        <f t="array" aca="1" ref="E1768" ca="1">INDEX(Subscribers!$Q$2:$Q$1001, INT((ROW()-2)/12)+1)</f>
        <v>999</v>
      </c>
      <c r="F1768" s="5">
        <f t="shared" ca="1" si="116"/>
        <v>0</v>
      </c>
      <c r="G1768" s="5">
        <f t="shared" ca="1" si="117"/>
        <v>0</v>
      </c>
      <c r="H1768" s="7" cm="1">
        <f t="array" aca="1" ref="H1768" ca="1">INDEX(Subscribers!$G$2:$G$1001, INT((ROW()-2)/12)+1)</f>
        <v>34.979999999999997</v>
      </c>
      <c r="I1768">
        <f t="shared" ca="1" si="118"/>
        <v>0</v>
      </c>
    </row>
    <row r="1769" spans="1:9">
      <c r="A1769" cm="1">
        <f t="array" ref="A1769">INDEX(Subscribers!$A$2:$A$1001, INT((ROW()-2)/12)+1)</f>
        <v>148</v>
      </c>
      <c r="B1769">
        <f t="shared" si="115"/>
        <v>4</v>
      </c>
      <c r="C1769" s="9" cm="1">
        <f t="array" ref="C1769">INDEX(Months!$A$2:$A$13, $B1769)</f>
        <v>45383</v>
      </c>
      <c r="D1769" s="9" cm="1">
        <f t="array" aca="1" ref="D1769" ca="1">INDEX(Subscribers!$F$2:$F$1001, INT((ROW()-2)/12)+1)</f>
        <v>45413</v>
      </c>
      <c r="E1769" s="5" cm="1">
        <f t="array" aca="1" ref="E1769" ca="1">INDEX(Subscribers!$Q$2:$Q$1001, INT((ROW()-2)/12)+1)</f>
        <v>999</v>
      </c>
      <c r="F1769" s="5">
        <f t="shared" ca="1" si="116"/>
        <v>0</v>
      </c>
      <c r="G1769" s="5">
        <f t="shared" ca="1" si="117"/>
        <v>0</v>
      </c>
      <c r="H1769" s="7" cm="1">
        <f t="array" aca="1" ref="H1769" ca="1">INDEX(Subscribers!$G$2:$G$1001, INT((ROW()-2)/12)+1)</f>
        <v>34.979999999999997</v>
      </c>
      <c r="I1769">
        <f t="shared" ca="1" si="118"/>
        <v>0</v>
      </c>
    </row>
    <row r="1770" spans="1:9">
      <c r="A1770" cm="1">
        <f t="array" ref="A1770">INDEX(Subscribers!$A$2:$A$1001, INT((ROW()-2)/12)+1)</f>
        <v>148</v>
      </c>
      <c r="B1770">
        <f t="shared" si="115"/>
        <v>5</v>
      </c>
      <c r="C1770" s="9" cm="1">
        <f t="array" ref="C1770">INDEX(Months!$A$2:$A$13, $B1770)</f>
        <v>45413</v>
      </c>
      <c r="D1770" s="9" cm="1">
        <f t="array" aca="1" ref="D1770" ca="1">INDEX(Subscribers!$F$2:$F$1001, INT((ROW()-2)/12)+1)</f>
        <v>45413</v>
      </c>
      <c r="E1770" s="5" cm="1">
        <f t="array" aca="1" ref="E1770" ca="1">INDEX(Subscribers!$Q$2:$Q$1001, INT((ROW()-2)/12)+1)</f>
        <v>999</v>
      </c>
      <c r="F1770" s="5">
        <f t="shared" ca="1" si="116"/>
        <v>1</v>
      </c>
      <c r="G1770" s="5">
        <f t="shared" ca="1" si="117"/>
        <v>0</v>
      </c>
      <c r="H1770" s="7" cm="1">
        <f t="array" aca="1" ref="H1770" ca="1">INDEX(Subscribers!$G$2:$G$1001, INT((ROW()-2)/12)+1)</f>
        <v>34.979999999999997</v>
      </c>
      <c r="I1770">
        <f t="shared" ca="1" si="118"/>
        <v>34.979999999999997</v>
      </c>
    </row>
    <row r="1771" spans="1:9">
      <c r="A1771" cm="1">
        <f t="array" ref="A1771">INDEX(Subscribers!$A$2:$A$1001, INT((ROW()-2)/12)+1)</f>
        <v>148</v>
      </c>
      <c r="B1771">
        <f t="shared" si="115"/>
        <v>6</v>
      </c>
      <c r="C1771" s="9" cm="1">
        <f t="array" ref="C1771">INDEX(Months!$A$2:$A$13, $B1771)</f>
        <v>45444</v>
      </c>
      <c r="D1771" s="9" cm="1">
        <f t="array" aca="1" ref="D1771" ca="1">INDEX(Subscribers!$F$2:$F$1001, INT((ROW()-2)/12)+1)</f>
        <v>45413</v>
      </c>
      <c r="E1771" s="5" cm="1">
        <f t="array" aca="1" ref="E1771" ca="1">INDEX(Subscribers!$Q$2:$Q$1001, INT((ROW()-2)/12)+1)</f>
        <v>999</v>
      </c>
      <c r="F1771" s="5">
        <f t="shared" ca="1" si="116"/>
        <v>1</v>
      </c>
      <c r="G1771" s="5">
        <f t="shared" ca="1" si="117"/>
        <v>0</v>
      </c>
      <c r="H1771" s="7" cm="1">
        <f t="array" aca="1" ref="H1771" ca="1">INDEX(Subscribers!$G$2:$G$1001, INT((ROW()-2)/12)+1)</f>
        <v>34.979999999999997</v>
      </c>
      <c r="I1771">
        <f t="shared" ca="1" si="118"/>
        <v>34.979999999999997</v>
      </c>
    </row>
    <row r="1772" spans="1:9">
      <c r="A1772" cm="1">
        <f t="array" ref="A1772">INDEX(Subscribers!$A$2:$A$1001, INT((ROW()-2)/12)+1)</f>
        <v>148</v>
      </c>
      <c r="B1772">
        <f t="shared" si="115"/>
        <v>7</v>
      </c>
      <c r="C1772" s="9" cm="1">
        <f t="array" ref="C1772">INDEX(Months!$A$2:$A$13, $B1772)</f>
        <v>45474</v>
      </c>
      <c r="D1772" s="9" cm="1">
        <f t="array" aca="1" ref="D1772" ca="1">INDEX(Subscribers!$F$2:$F$1001, INT((ROW()-2)/12)+1)</f>
        <v>45413</v>
      </c>
      <c r="E1772" s="5" cm="1">
        <f t="array" aca="1" ref="E1772" ca="1">INDEX(Subscribers!$Q$2:$Q$1001, INT((ROW()-2)/12)+1)</f>
        <v>999</v>
      </c>
      <c r="F1772" s="5">
        <f t="shared" ca="1" si="116"/>
        <v>1</v>
      </c>
      <c r="G1772" s="5">
        <f t="shared" ca="1" si="117"/>
        <v>0</v>
      </c>
      <c r="H1772" s="7" cm="1">
        <f t="array" aca="1" ref="H1772" ca="1">INDEX(Subscribers!$G$2:$G$1001, INT((ROW()-2)/12)+1)</f>
        <v>34.979999999999997</v>
      </c>
      <c r="I1772">
        <f t="shared" ca="1" si="118"/>
        <v>34.979999999999997</v>
      </c>
    </row>
    <row r="1773" spans="1:9">
      <c r="A1773" cm="1">
        <f t="array" ref="A1773">INDEX(Subscribers!$A$2:$A$1001, INT((ROW()-2)/12)+1)</f>
        <v>148</v>
      </c>
      <c r="B1773">
        <f t="shared" si="115"/>
        <v>8</v>
      </c>
      <c r="C1773" s="9" cm="1">
        <f t="array" ref="C1773">INDEX(Months!$A$2:$A$13, $B1773)</f>
        <v>45505</v>
      </c>
      <c r="D1773" s="9" cm="1">
        <f t="array" aca="1" ref="D1773" ca="1">INDEX(Subscribers!$F$2:$F$1001, INT((ROW()-2)/12)+1)</f>
        <v>45413</v>
      </c>
      <c r="E1773" s="5" cm="1">
        <f t="array" aca="1" ref="E1773" ca="1">INDEX(Subscribers!$Q$2:$Q$1001, INT((ROW()-2)/12)+1)</f>
        <v>999</v>
      </c>
      <c r="F1773" s="5">
        <f t="shared" ca="1" si="116"/>
        <v>1</v>
      </c>
      <c r="G1773" s="5">
        <f t="shared" ca="1" si="117"/>
        <v>0</v>
      </c>
      <c r="H1773" s="7" cm="1">
        <f t="array" aca="1" ref="H1773" ca="1">INDEX(Subscribers!$G$2:$G$1001, INT((ROW()-2)/12)+1)</f>
        <v>34.979999999999997</v>
      </c>
      <c r="I1773">
        <f t="shared" ca="1" si="118"/>
        <v>34.979999999999997</v>
      </c>
    </row>
    <row r="1774" spans="1:9">
      <c r="A1774" cm="1">
        <f t="array" ref="A1774">INDEX(Subscribers!$A$2:$A$1001, INT((ROW()-2)/12)+1)</f>
        <v>148</v>
      </c>
      <c r="B1774">
        <f t="shared" si="115"/>
        <v>9</v>
      </c>
      <c r="C1774" s="9" cm="1">
        <f t="array" ref="C1774">INDEX(Months!$A$2:$A$13, $B1774)</f>
        <v>45536</v>
      </c>
      <c r="D1774" s="9" cm="1">
        <f t="array" aca="1" ref="D1774" ca="1">INDEX(Subscribers!$F$2:$F$1001, INT((ROW()-2)/12)+1)</f>
        <v>45413</v>
      </c>
      <c r="E1774" s="5" cm="1">
        <f t="array" aca="1" ref="E1774" ca="1">INDEX(Subscribers!$Q$2:$Q$1001, INT((ROW()-2)/12)+1)</f>
        <v>999</v>
      </c>
      <c r="F1774" s="5">
        <f t="shared" ca="1" si="116"/>
        <v>1</v>
      </c>
      <c r="G1774" s="5">
        <f t="shared" ca="1" si="117"/>
        <v>0</v>
      </c>
      <c r="H1774" s="7" cm="1">
        <f t="array" aca="1" ref="H1774" ca="1">INDEX(Subscribers!$G$2:$G$1001, INT((ROW()-2)/12)+1)</f>
        <v>34.979999999999997</v>
      </c>
      <c r="I1774">
        <f t="shared" ca="1" si="118"/>
        <v>34.979999999999997</v>
      </c>
    </row>
    <row r="1775" spans="1:9">
      <c r="A1775" cm="1">
        <f t="array" ref="A1775">INDEX(Subscribers!$A$2:$A$1001, INT((ROW()-2)/12)+1)</f>
        <v>148</v>
      </c>
      <c r="B1775">
        <f t="shared" si="115"/>
        <v>10</v>
      </c>
      <c r="C1775" s="9" cm="1">
        <f t="array" ref="C1775">INDEX(Months!$A$2:$A$13, $B1775)</f>
        <v>45566</v>
      </c>
      <c r="D1775" s="9" cm="1">
        <f t="array" aca="1" ref="D1775" ca="1">INDEX(Subscribers!$F$2:$F$1001, INT((ROW()-2)/12)+1)</f>
        <v>45413</v>
      </c>
      <c r="E1775" s="5" cm="1">
        <f t="array" aca="1" ref="E1775" ca="1">INDEX(Subscribers!$Q$2:$Q$1001, INT((ROW()-2)/12)+1)</f>
        <v>999</v>
      </c>
      <c r="F1775" s="5">
        <f t="shared" ca="1" si="116"/>
        <v>1</v>
      </c>
      <c r="G1775" s="5">
        <f t="shared" ca="1" si="117"/>
        <v>0</v>
      </c>
      <c r="H1775" s="7" cm="1">
        <f t="array" aca="1" ref="H1775" ca="1">INDEX(Subscribers!$G$2:$G$1001, INT((ROW()-2)/12)+1)</f>
        <v>34.979999999999997</v>
      </c>
      <c r="I1775">
        <f t="shared" ca="1" si="118"/>
        <v>34.979999999999997</v>
      </c>
    </row>
    <row r="1776" spans="1:9">
      <c r="A1776" cm="1">
        <f t="array" ref="A1776">INDEX(Subscribers!$A$2:$A$1001, INT((ROW()-2)/12)+1)</f>
        <v>148</v>
      </c>
      <c r="B1776">
        <f t="shared" si="115"/>
        <v>11</v>
      </c>
      <c r="C1776" s="9" cm="1">
        <f t="array" ref="C1776">INDEX(Months!$A$2:$A$13, $B1776)</f>
        <v>45597</v>
      </c>
      <c r="D1776" s="9" cm="1">
        <f t="array" aca="1" ref="D1776" ca="1">INDEX(Subscribers!$F$2:$F$1001, INT((ROW()-2)/12)+1)</f>
        <v>45413</v>
      </c>
      <c r="E1776" s="5" cm="1">
        <f t="array" aca="1" ref="E1776" ca="1">INDEX(Subscribers!$Q$2:$Q$1001, INT((ROW()-2)/12)+1)</f>
        <v>999</v>
      </c>
      <c r="F1776" s="5">
        <f t="shared" ca="1" si="116"/>
        <v>1</v>
      </c>
      <c r="G1776" s="5">
        <f t="shared" ca="1" si="117"/>
        <v>0</v>
      </c>
      <c r="H1776" s="7" cm="1">
        <f t="array" aca="1" ref="H1776" ca="1">INDEX(Subscribers!$G$2:$G$1001, INT((ROW()-2)/12)+1)</f>
        <v>34.979999999999997</v>
      </c>
      <c r="I1776">
        <f t="shared" ca="1" si="118"/>
        <v>34.979999999999997</v>
      </c>
    </row>
    <row r="1777" spans="1:9">
      <c r="A1777" cm="1">
        <f t="array" ref="A1777">INDEX(Subscribers!$A$2:$A$1001, INT((ROW()-2)/12)+1)</f>
        <v>148</v>
      </c>
      <c r="B1777">
        <f t="shared" si="115"/>
        <v>12</v>
      </c>
      <c r="C1777" s="9" cm="1">
        <f t="array" ref="C1777">INDEX(Months!$A$2:$A$13, $B1777)</f>
        <v>45627</v>
      </c>
      <c r="D1777" s="9" cm="1">
        <f t="array" aca="1" ref="D1777" ca="1">INDEX(Subscribers!$F$2:$F$1001, INT((ROW()-2)/12)+1)</f>
        <v>45413</v>
      </c>
      <c r="E1777" s="5" cm="1">
        <f t="array" aca="1" ref="E1777" ca="1">INDEX(Subscribers!$Q$2:$Q$1001, INT((ROW()-2)/12)+1)</f>
        <v>999</v>
      </c>
      <c r="F1777" s="5">
        <f t="shared" ca="1" si="116"/>
        <v>1</v>
      </c>
      <c r="G1777" s="5">
        <f t="shared" ca="1" si="117"/>
        <v>0</v>
      </c>
      <c r="H1777" s="7" cm="1">
        <f t="array" aca="1" ref="H1777" ca="1">INDEX(Subscribers!$G$2:$G$1001, INT((ROW()-2)/12)+1)</f>
        <v>34.979999999999997</v>
      </c>
      <c r="I1777">
        <f t="shared" ca="1" si="118"/>
        <v>34.979999999999997</v>
      </c>
    </row>
    <row r="1778" spans="1:9">
      <c r="A1778" cm="1">
        <f t="array" ref="A1778">INDEX(Subscribers!$A$2:$A$1001, INT((ROW()-2)/12)+1)</f>
        <v>149</v>
      </c>
      <c r="B1778">
        <f t="shared" si="115"/>
        <v>1</v>
      </c>
      <c r="C1778" s="9" cm="1">
        <f t="array" ref="C1778">INDEX(Months!$A$2:$A$13, $B1778)</f>
        <v>45292</v>
      </c>
      <c r="D1778" s="9" cm="1">
        <f t="array" aca="1" ref="D1778" ca="1">INDEX(Subscribers!$F$2:$F$1001, INT((ROW()-2)/12)+1)</f>
        <v>45444</v>
      </c>
      <c r="E1778" s="5" cm="1">
        <f t="array" aca="1" ref="E1778" ca="1">INDEX(Subscribers!$Q$2:$Q$1001, INT((ROW()-2)/12)+1)</f>
        <v>3</v>
      </c>
      <c r="F1778" s="5">
        <f t="shared" ca="1" si="116"/>
        <v>0</v>
      </c>
      <c r="G1778" s="5">
        <f t="shared" ca="1" si="117"/>
        <v>0</v>
      </c>
      <c r="H1778" s="7" cm="1">
        <f t="array" aca="1" ref="H1778" ca="1">INDEX(Subscribers!$G$2:$G$1001, INT((ROW()-2)/12)+1)</f>
        <v>26.979999999999997</v>
      </c>
      <c r="I1778">
        <f t="shared" ca="1" si="118"/>
        <v>0</v>
      </c>
    </row>
    <row r="1779" spans="1:9">
      <c r="A1779" cm="1">
        <f t="array" ref="A1779">INDEX(Subscribers!$A$2:$A$1001, INT((ROW()-2)/12)+1)</f>
        <v>149</v>
      </c>
      <c r="B1779">
        <f t="shared" si="115"/>
        <v>2</v>
      </c>
      <c r="C1779" s="9" cm="1">
        <f t="array" ref="C1779">INDEX(Months!$A$2:$A$13, $B1779)</f>
        <v>45323</v>
      </c>
      <c r="D1779" s="9" cm="1">
        <f t="array" aca="1" ref="D1779" ca="1">INDEX(Subscribers!$F$2:$F$1001, INT((ROW()-2)/12)+1)</f>
        <v>45444</v>
      </c>
      <c r="E1779" s="5" cm="1">
        <f t="array" aca="1" ref="E1779" ca="1">INDEX(Subscribers!$Q$2:$Q$1001, INT((ROW()-2)/12)+1)</f>
        <v>3</v>
      </c>
      <c r="F1779" s="5">
        <f t="shared" ca="1" si="116"/>
        <v>0</v>
      </c>
      <c r="G1779" s="5">
        <f t="shared" ca="1" si="117"/>
        <v>0</v>
      </c>
      <c r="H1779" s="7" cm="1">
        <f t="array" aca="1" ref="H1779" ca="1">INDEX(Subscribers!$G$2:$G$1001, INT((ROW()-2)/12)+1)</f>
        <v>26.979999999999997</v>
      </c>
      <c r="I1779">
        <f t="shared" ca="1" si="118"/>
        <v>0</v>
      </c>
    </row>
    <row r="1780" spans="1:9">
      <c r="A1780" cm="1">
        <f t="array" ref="A1780">INDEX(Subscribers!$A$2:$A$1001, INT((ROW()-2)/12)+1)</f>
        <v>149</v>
      </c>
      <c r="B1780">
        <f t="shared" si="115"/>
        <v>3</v>
      </c>
      <c r="C1780" s="9" cm="1">
        <f t="array" ref="C1780">INDEX(Months!$A$2:$A$13, $B1780)</f>
        <v>45352</v>
      </c>
      <c r="D1780" s="9" cm="1">
        <f t="array" aca="1" ref="D1780" ca="1">INDEX(Subscribers!$F$2:$F$1001, INT((ROW()-2)/12)+1)</f>
        <v>45444</v>
      </c>
      <c r="E1780" s="5" cm="1">
        <f t="array" aca="1" ref="E1780" ca="1">INDEX(Subscribers!$Q$2:$Q$1001, INT((ROW()-2)/12)+1)</f>
        <v>3</v>
      </c>
      <c r="F1780" s="5">
        <f t="shared" ca="1" si="116"/>
        <v>0</v>
      </c>
      <c r="G1780" s="5">
        <f t="shared" ca="1" si="117"/>
        <v>1</v>
      </c>
      <c r="H1780" s="7" cm="1">
        <f t="array" aca="1" ref="H1780" ca="1">INDEX(Subscribers!$G$2:$G$1001, INT((ROW()-2)/12)+1)</f>
        <v>26.979999999999997</v>
      </c>
      <c r="I1780">
        <f t="shared" ca="1" si="118"/>
        <v>0</v>
      </c>
    </row>
    <row r="1781" spans="1:9">
      <c r="A1781" cm="1">
        <f t="array" ref="A1781">INDEX(Subscribers!$A$2:$A$1001, INT((ROW()-2)/12)+1)</f>
        <v>149</v>
      </c>
      <c r="B1781">
        <f t="shared" si="115"/>
        <v>4</v>
      </c>
      <c r="C1781" s="9" cm="1">
        <f t="array" ref="C1781">INDEX(Months!$A$2:$A$13, $B1781)</f>
        <v>45383</v>
      </c>
      <c r="D1781" s="9" cm="1">
        <f t="array" aca="1" ref="D1781" ca="1">INDEX(Subscribers!$F$2:$F$1001, INT((ROW()-2)/12)+1)</f>
        <v>45444</v>
      </c>
      <c r="E1781" s="5" cm="1">
        <f t="array" aca="1" ref="E1781" ca="1">INDEX(Subscribers!$Q$2:$Q$1001, INT((ROW()-2)/12)+1)</f>
        <v>3</v>
      </c>
      <c r="F1781" s="5">
        <f t="shared" ca="1" si="116"/>
        <v>0</v>
      </c>
      <c r="G1781" s="5">
        <f t="shared" ca="1" si="117"/>
        <v>0</v>
      </c>
      <c r="H1781" s="7" cm="1">
        <f t="array" aca="1" ref="H1781" ca="1">INDEX(Subscribers!$G$2:$G$1001, INT((ROW()-2)/12)+1)</f>
        <v>26.979999999999997</v>
      </c>
      <c r="I1781">
        <f t="shared" ca="1" si="118"/>
        <v>0</v>
      </c>
    </row>
    <row r="1782" spans="1:9">
      <c r="A1782" cm="1">
        <f t="array" ref="A1782">INDEX(Subscribers!$A$2:$A$1001, INT((ROW()-2)/12)+1)</f>
        <v>149</v>
      </c>
      <c r="B1782">
        <f t="shared" si="115"/>
        <v>5</v>
      </c>
      <c r="C1782" s="9" cm="1">
        <f t="array" ref="C1782">INDEX(Months!$A$2:$A$13, $B1782)</f>
        <v>45413</v>
      </c>
      <c r="D1782" s="9" cm="1">
        <f t="array" aca="1" ref="D1782" ca="1">INDEX(Subscribers!$F$2:$F$1001, INT((ROW()-2)/12)+1)</f>
        <v>45444</v>
      </c>
      <c r="E1782" s="5" cm="1">
        <f t="array" aca="1" ref="E1782" ca="1">INDEX(Subscribers!$Q$2:$Q$1001, INT((ROW()-2)/12)+1)</f>
        <v>3</v>
      </c>
      <c r="F1782" s="5">
        <f t="shared" ca="1" si="116"/>
        <v>0</v>
      </c>
      <c r="G1782" s="5">
        <f t="shared" ca="1" si="117"/>
        <v>0</v>
      </c>
      <c r="H1782" s="7" cm="1">
        <f t="array" aca="1" ref="H1782" ca="1">INDEX(Subscribers!$G$2:$G$1001, INT((ROW()-2)/12)+1)</f>
        <v>26.979999999999997</v>
      </c>
      <c r="I1782">
        <f t="shared" ca="1" si="118"/>
        <v>0</v>
      </c>
    </row>
    <row r="1783" spans="1:9">
      <c r="A1783" cm="1">
        <f t="array" ref="A1783">INDEX(Subscribers!$A$2:$A$1001, INT((ROW()-2)/12)+1)</f>
        <v>149</v>
      </c>
      <c r="B1783">
        <f t="shared" si="115"/>
        <v>6</v>
      </c>
      <c r="C1783" s="9" cm="1">
        <f t="array" ref="C1783">INDEX(Months!$A$2:$A$13, $B1783)</f>
        <v>45444</v>
      </c>
      <c r="D1783" s="9" cm="1">
        <f t="array" aca="1" ref="D1783" ca="1">INDEX(Subscribers!$F$2:$F$1001, INT((ROW()-2)/12)+1)</f>
        <v>45444</v>
      </c>
      <c r="E1783" s="5" cm="1">
        <f t="array" aca="1" ref="E1783" ca="1">INDEX(Subscribers!$Q$2:$Q$1001, INT((ROW()-2)/12)+1)</f>
        <v>3</v>
      </c>
      <c r="F1783" s="5">
        <f t="shared" ca="1" si="116"/>
        <v>0</v>
      </c>
      <c r="G1783" s="5">
        <f t="shared" ca="1" si="117"/>
        <v>0</v>
      </c>
      <c r="H1783" s="7" cm="1">
        <f t="array" aca="1" ref="H1783" ca="1">INDEX(Subscribers!$G$2:$G$1001, INT((ROW()-2)/12)+1)</f>
        <v>26.979999999999997</v>
      </c>
      <c r="I1783">
        <f t="shared" ca="1" si="118"/>
        <v>0</v>
      </c>
    </row>
    <row r="1784" spans="1:9">
      <c r="A1784" cm="1">
        <f t="array" ref="A1784">INDEX(Subscribers!$A$2:$A$1001, INT((ROW()-2)/12)+1)</f>
        <v>149</v>
      </c>
      <c r="B1784">
        <f t="shared" si="115"/>
        <v>7</v>
      </c>
      <c r="C1784" s="9" cm="1">
        <f t="array" ref="C1784">INDEX(Months!$A$2:$A$13, $B1784)</f>
        <v>45474</v>
      </c>
      <c r="D1784" s="9" cm="1">
        <f t="array" aca="1" ref="D1784" ca="1">INDEX(Subscribers!$F$2:$F$1001, INT((ROW()-2)/12)+1)</f>
        <v>45444</v>
      </c>
      <c r="E1784" s="5" cm="1">
        <f t="array" aca="1" ref="E1784" ca="1">INDEX(Subscribers!$Q$2:$Q$1001, INT((ROW()-2)/12)+1)</f>
        <v>3</v>
      </c>
      <c r="F1784" s="5">
        <f t="shared" ca="1" si="116"/>
        <v>0</v>
      </c>
      <c r="G1784" s="5">
        <f t="shared" ca="1" si="117"/>
        <v>0</v>
      </c>
      <c r="H1784" s="7" cm="1">
        <f t="array" aca="1" ref="H1784" ca="1">INDEX(Subscribers!$G$2:$G$1001, INT((ROW()-2)/12)+1)</f>
        <v>26.979999999999997</v>
      </c>
      <c r="I1784">
        <f t="shared" ca="1" si="118"/>
        <v>0</v>
      </c>
    </row>
    <row r="1785" spans="1:9">
      <c r="A1785" cm="1">
        <f t="array" ref="A1785">INDEX(Subscribers!$A$2:$A$1001, INT((ROW()-2)/12)+1)</f>
        <v>149</v>
      </c>
      <c r="B1785">
        <f t="shared" si="115"/>
        <v>8</v>
      </c>
      <c r="C1785" s="9" cm="1">
        <f t="array" ref="C1785">INDEX(Months!$A$2:$A$13, $B1785)</f>
        <v>45505</v>
      </c>
      <c r="D1785" s="9" cm="1">
        <f t="array" aca="1" ref="D1785" ca="1">INDEX(Subscribers!$F$2:$F$1001, INT((ROW()-2)/12)+1)</f>
        <v>45444</v>
      </c>
      <c r="E1785" s="5" cm="1">
        <f t="array" aca="1" ref="E1785" ca="1">INDEX(Subscribers!$Q$2:$Q$1001, INT((ROW()-2)/12)+1)</f>
        <v>3</v>
      </c>
      <c r="F1785" s="5">
        <f t="shared" ca="1" si="116"/>
        <v>0</v>
      </c>
      <c r="G1785" s="5">
        <f t="shared" ca="1" si="117"/>
        <v>0</v>
      </c>
      <c r="H1785" s="7" cm="1">
        <f t="array" aca="1" ref="H1785" ca="1">INDEX(Subscribers!$G$2:$G$1001, INT((ROW()-2)/12)+1)</f>
        <v>26.979999999999997</v>
      </c>
      <c r="I1785">
        <f t="shared" ca="1" si="118"/>
        <v>0</v>
      </c>
    </row>
    <row r="1786" spans="1:9">
      <c r="A1786" cm="1">
        <f t="array" ref="A1786">INDEX(Subscribers!$A$2:$A$1001, INT((ROW()-2)/12)+1)</f>
        <v>149</v>
      </c>
      <c r="B1786">
        <f t="shared" si="115"/>
        <v>9</v>
      </c>
      <c r="C1786" s="9" cm="1">
        <f t="array" ref="C1786">INDEX(Months!$A$2:$A$13, $B1786)</f>
        <v>45536</v>
      </c>
      <c r="D1786" s="9" cm="1">
        <f t="array" aca="1" ref="D1786" ca="1">INDEX(Subscribers!$F$2:$F$1001, INT((ROW()-2)/12)+1)</f>
        <v>45444</v>
      </c>
      <c r="E1786" s="5" cm="1">
        <f t="array" aca="1" ref="E1786" ca="1">INDEX(Subscribers!$Q$2:$Q$1001, INT((ROW()-2)/12)+1)</f>
        <v>3</v>
      </c>
      <c r="F1786" s="5">
        <f t="shared" ca="1" si="116"/>
        <v>0</v>
      </c>
      <c r="G1786" s="5">
        <f t="shared" ca="1" si="117"/>
        <v>0</v>
      </c>
      <c r="H1786" s="7" cm="1">
        <f t="array" aca="1" ref="H1786" ca="1">INDEX(Subscribers!$G$2:$G$1001, INT((ROW()-2)/12)+1)</f>
        <v>26.979999999999997</v>
      </c>
      <c r="I1786">
        <f t="shared" ca="1" si="118"/>
        <v>0</v>
      </c>
    </row>
    <row r="1787" spans="1:9">
      <c r="A1787" cm="1">
        <f t="array" ref="A1787">INDEX(Subscribers!$A$2:$A$1001, INT((ROW()-2)/12)+1)</f>
        <v>149</v>
      </c>
      <c r="B1787">
        <f t="shared" si="115"/>
        <v>10</v>
      </c>
      <c r="C1787" s="9" cm="1">
        <f t="array" ref="C1787">INDEX(Months!$A$2:$A$13, $B1787)</f>
        <v>45566</v>
      </c>
      <c r="D1787" s="9" cm="1">
        <f t="array" aca="1" ref="D1787" ca="1">INDEX(Subscribers!$F$2:$F$1001, INT((ROW()-2)/12)+1)</f>
        <v>45444</v>
      </c>
      <c r="E1787" s="5" cm="1">
        <f t="array" aca="1" ref="E1787" ca="1">INDEX(Subscribers!$Q$2:$Q$1001, INT((ROW()-2)/12)+1)</f>
        <v>3</v>
      </c>
      <c r="F1787" s="5">
        <f t="shared" ca="1" si="116"/>
        <v>0</v>
      </c>
      <c r="G1787" s="5">
        <f t="shared" ca="1" si="117"/>
        <v>0</v>
      </c>
      <c r="H1787" s="7" cm="1">
        <f t="array" aca="1" ref="H1787" ca="1">INDEX(Subscribers!$G$2:$G$1001, INT((ROW()-2)/12)+1)</f>
        <v>26.979999999999997</v>
      </c>
      <c r="I1787">
        <f t="shared" ca="1" si="118"/>
        <v>0</v>
      </c>
    </row>
    <row r="1788" spans="1:9">
      <c r="A1788" cm="1">
        <f t="array" ref="A1788">INDEX(Subscribers!$A$2:$A$1001, INT((ROW()-2)/12)+1)</f>
        <v>149</v>
      </c>
      <c r="B1788">
        <f t="shared" si="115"/>
        <v>11</v>
      </c>
      <c r="C1788" s="9" cm="1">
        <f t="array" ref="C1788">INDEX(Months!$A$2:$A$13, $B1788)</f>
        <v>45597</v>
      </c>
      <c r="D1788" s="9" cm="1">
        <f t="array" aca="1" ref="D1788" ca="1">INDEX(Subscribers!$F$2:$F$1001, INT((ROW()-2)/12)+1)</f>
        <v>45444</v>
      </c>
      <c r="E1788" s="5" cm="1">
        <f t="array" aca="1" ref="E1788" ca="1">INDEX(Subscribers!$Q$2:$Q$1001, INT((ROW()-2)/12)+1)</f>
        <v>3</v>
      </c>
      <c r="F1788" s="5">
        <f t="shared" ca="1" si="116"/>
        <v>0</v>
      </c>
      <c r="G1788" s="5">
        <f t="shared" ca="1" si="117"/>
        <v>0</v>
      </c>
      <c r="H1788" s="7" cm="1">
        <f t="array" aca="1" ref="H1788" ca="1">INDEX(Subscribers!$G$2:$G$1001, INT((ROW()-2)/12)+1)</f>
        <v>26.979999999999997</v>
      </c>
      <c r="I1788">
        <f t="shared" ca="1" si="118"/>
        <v>0</v>
      </c>
    </row>
    <row r="1789" spans="1:9">
      <c r="A1789" cm="1">
        <f t="array" ref="A1789">INDEX(Subscribers!$A$2:$A$1001, INT((ROW()-2)/12)+1)</f>
        <v>149</v>
      </c>
      <c r="B1789">
        <f t="shared" si="115"/>
        <v>12</v>
      </c>
      <c r="C1789" s="9" cm="1">
        <f t="array" ref="C1789">INDEX(Months!$A$2:$A$13, $B1789)</f>
        <v>45627</v>
      </c>
      <c r="D1789" s="9" cm="1">
        <f t="array" aca="1" ref="D1789" ca="1">INDEX(Subscribers!$F$2:$F$1001, INT((ROW()-2)/12)+1)</f>
        <v>45444</v>
      </c>
      <c r="E1789" s="5" cm="1">
        <f t="array" aca="1" ref="E1789" ca="1">INDEX(Subscribers!$Q$2:$Q$1001, INT((ROW()-2)/12)+1)</f>
        <v>3</v>
      </c>
      <c r="F1789" s="5">
        <f t="shared" ca="1" si="116"/>
        <v>0</v>
      </c>
      <c r="G1789" s="5">
        <f t="shared" ca="1" si="117"/>
        <v>0</v>
      </c>
      <c r="H1789" s="7" cm="1">
        <f t="array" aca="1" ref="H1789" ca="1">INDEX(Subscribers!$G$2:$G$1001, INT((ROW()-2)/12)+1)</f>
        <v>26.979999999999997</v>
      </c>
      <c r="I1789">
        <f t="shared" ca="1" si="118"/>
        <v>0</v>
      </c>
    </row>
    <row r="1790" spans="1:9">
      <c r="A1790" cm="1">
        <f t="array" ref="A1790">INDEX(Subscribers!$A$2:$A$1001, INT((ROW()-2)/12)+1)</f>
        <v>150</v>
      </c>
      <c r="B1790">
        <f t="shared" si="115"/>
        <v>1</v>
      </c>
      <c r="C1790" s="9" cm="1">
        <f t="array" ref="C1790">INDEX(Months!$A$2:$A$13, $B1790)</f>
        <v>45292</v>
      </c>
      <c r="D1790" s="9" cm="1">
        <f t="array" aca="1" ref="D1790" ca="1">INDEX(Subscribers!$F$2:$F$1001, INT((ROW()-2)/12)+1)</f>
        <v>45444</v>
      </c>
      <c r="E1790" s="5" cm="1">
        <f t="array" aca="1" ref="E1790" ca="1">INDEX(Subscribers!$Q$2:$Q$1001, INT((ROW()-2)/12)+1)</f>
        <v>8</v>
      </c>
      <c r="F1790" s="5">
        <f t="shared" ca="1" si="116"/>
        <v>0</v>
      </c>
      <c r="G1790" s="5">
        <f t="shared" ca="1" si="117"/>
        <v>0</v>
      </c>
      <c r="H1790" s="7" cm="1">
        <f t="array" aca="1" ref="H1790" ca="1">INDEX(Subscribers!$G$2:$G$1001, INT((ROW()-2)/12)+1)</f>
        <v>14.99</v>
      </c>
      <c r="I1790">
        <f t="shared" ca="1" si="118"/>
        <v>0</v>
      </c>
    </row>
    <row r="1791" spans="1:9">
      <c r="A1791" cm="1">
        <f t="array" ref="A1791">INDEX(Subscribers!$A$2:$A$1001, INT((ROW()-2)/12)+1)</f>
        <v>150</v>
      </c>
      <c r="B1791">
        <f t="shared" si="115"/>
        <v>2</v>
      </c>
      <c r="C1791" s="9" cm="1">
        <f t="array" ref="C1791">INDEX(Months!$A$2:$A$13, $B1791)</f>
        <v>45323</v>
      </c>
      <c r="D1791" s="9" cm="1">
        <f t="array" aca="1" ref="D1791" ca="1">INDEX(Subscribers!$F$2:$F$1001, INT((ROW()-2)/12)+1)</f>
        <v>45444</v>
      </c>
      <c r="E1791" s="5" cm="1">
        <f t="array" aca="1" ref="E1791" ca="1">INDEX(Subscribers!$Q$2:$Q$1001, INT((ROW()-2)/12)+1)</f>
        <v>8</v>
      </c>
      <c r="F1791" s="5">
        <f t="shared" ca="1" si="116"/>
        <v>0</v>
      </c>
      <c r="G1791" s="5">
        <f t="shared" ca="1" si="117"/>
        <v>0</v>
      </c>
      <c r="H1791" s="7" cm="1">
        <f t="array" aca="1" ref="H1791" ca="1">INDEX(Subscribers!$G$2:$G$1001, INT((ROW()-2)/12)+1)</f>
        <v>14.99</v>
      </c>
      <c r="I1791">
        <f t="shared" ca="1" si="118"/>
        <v>0</v>
      </c>
    </row>
    <row r="1792" spans="1:9">
      <c r="A1792" cm="1">
        <f t="array" ref="A1792">INDEX(Subscribers!$A$2:$A$1001, INT((ROW()-2)/12)+1)</f>
        <v>150</v>
      </c>
      <c r="B1792">
        <f t="shared" si="115"/>
        <v>3</v>
      </c>
      <c r="C1792" s="9" cm="1">
        <f t="array" ref="C1792">INDEX(Months!$A$2:$A$13, $B1792)</f>
        <v>45352</v>
      </c>
      <c r="D1792" s="9" cm="1">
        <f t="array" aca="1" ref="D1792" ca="1">INDEX(Subscribers!$F$2:$F$1001, INT((ROW()-2)/12)+1)</f>
        <v>45444</v>
      </c>
      <c r="E1792" s="5" cm="1">
        <f t="array" aca="1" ref="E1792" ca="1">INDEX(Subscribers!$Q$2:$Q$1001, INT((ROW()-2)/12)+1)</f>
        <v>8</v>
      </c>
      <c r="F1792" s="5">
        <f t="shared" ca="1" si="116"/>
        <v>0</v>
      </c>
      <c r="G1792" s="5">
        <f t="shared" ca="1" si="117"/>
        <v>0</v>
      </c>
      <c r="H1792" s="7" cm="1">
        <f t="array" aca="1" ref="H1792" ca="1">INDEX(Subscribers!$G$2:$G$1001, INT((ROW()-2)/12)+1)</f>
        <v>14.99</v>
      </c>
      <c r="I1792">
        <f t="shared" ca="1" si="118"/>
        <v>0</v>
      </c>
    </row>
    <row r="1793" spans="1:9">
      <c r="A1793" cm="1">
        <f t="array" ref="A1793">INDEX(Subscribers!$A$2:$A$1001, INT((ROW()-2)/12)+1)</f>
        <v>150</v>
      </c>
      <c r="B1793">
        <f t="shared" si="115"/>
        <v>4</v>
      </c>
      <c r="C1793" s="9" cm="1">
        <f t="array" ref="C1793">INDEX(Months!$A$2:$A$13, $B1793)</f>
        <v>45383</v>
      </c>
      <c r="D1793" s="9" cm="1">
        <f t="array" aca="1" ref="D1793" ca="1">INDEX(Subscribers!$F$2:$F$1001, INT((ROW()-2)/12)+1)</f>
        <v>45444</v>
      </c>
      <c r="E1793" s="5" cm="1">
        <f t="array" aca="1" ref="E1793" ca="1">INDEX(Subscribers!$Q$2:$Q$1001, INT((ROW()-2)/12)+1)</f>
        <v>8</v>
      </c>
      <c r="F1793" s="5">
        <f t="shared" ca="1" si="116"/>
        <v>0</v>
      </c>
      <c r="G1793" s="5">
        <f t="shared" ca="1" si="117"/>
        <v>0</v>
      </c>
      <c r="H1793" s="7" cm="1">
        <f t="array" aca="1" ref="H1793" ca="1">INDEX(Subscribers!$G$2:$G$1001, INT((ROW()-2)/12)+1)</f>
        <v>14.99</v>
      </c>
      <c r="I1793">
        <f t="shared" ca="1" si="118"/>
        <v>0</v>
      </c>
    </row>
    <row r="1794" spans="1:9">
      <c r="A1794" cm="1">
        <f t="array" ref="A1794">INDEX(Subscribers!$A$2:$A$1001, INT((ROW()-2)/12)+1)</f>
        <v>150</v>
      </c>
      <c r="B1794">
        <f t="shared" si="115"/>
        <v>5</v>
      </c>
      <c r="C1794" s="9" cm="1">
        <f t="array" ref="C1794">INDEX(Months!$A$2:$A$13, $B1794)</f>
        <v>45413</v>
      </c>
      <c r="D1794" s="9" cm="1">
        <f t="array" aca="1" ref="D1794" ca="1">INDEX(Subscribers!$F$2:$F$1001, INT((ROW()-2)/12)+1)</f>
        <v>45444</v>
      </c>
      <c r="E1794" s="5" cm="1">
        <f t="array" aca="1" ref="E1794" ca="1">INDEX(Subscribers!$Q$2:$Q$1001, INT((ROW()-2)/12)+1)</f>
        <v>8</v>
      </c>
      <c r="F1794" s="5">
        <f t="shared" ca="1" si="116"/>
        <v>0</v>
      </c>
      <c r="G1794" s="5">
        <f t="shared" ca="1" si="117"/>
        <v>0</v>
      </c>
      <c r="H1794" s="7" cm="1">
        <f t="array" aca="1" ref="H1794" ca="1">INDEX(Subscribers!$G$2:$G$1001, INT((ROW()-2)/12)+1)</f>
        <v>14.99</v>
      </c>
      <c r="I1794">
        <f t="shared" ca="1" si="118"/>
        <v>0</v>
      </c>
    </row>
    <row r="1795" spans="1:9">
      <c r="A1795" cm="1">
        <f t="array" ref="A1795">INDEX(Subscribers!$A$2:$A$1001, INT((ROW()-2)/12)+1)</f>
        <v>150</v>
      </c>
      <c r="B1795">
        <f t="shared" ref="B1795:B1858" si="119">MOD(ROW()-2,12)+1</f>
        <v>6</v>
      </c>
      <c r="C1795" s="9" cm="1">
        <f t="array" ref="C1795">INDEX(Months!$A$2:$A$13, $B1795)</f>
        <v>45444</v>
      </c>
      <c r="D1795" s="9" cm="1">
        <f t="array" aca="1" ref="D1795" ca="1">INDEX(Subscribers!$F$2:$F$1001, INT((ROW()-2)/12)+1)</f>
        <v>45444</v>
      </c>
      <c r="E1795" s="5" cm="1">
        <f t="array" aca="1" ref="E1795" ca="1">INDEX(Subscribers!$Q$2:$Q$1001, INT((ROW()-2)/12)+1)</f>
        <v>8</v>
      </c>
      <c r="F1795" s="5">
        <f t="shared" ref="F1795:F1858" ca="1" si="120">--( AND($C1795&gt;=$D1795, IF($E1795=999, TRUE, $B1795&lt;$E1795)) )</f>
        <v>1</v>
      </c>
      <c r="G1795" s="5">
        <f t="shared" ref="G1795:G1858" ca="1" si="121">IF($E1795=999,0,IF($B1795=$E1795,1,0))</f>
        <v>0</v>
      </c>
      <c r="H1795" s="7" cm="1">
        <f t="array" aca="1" ref="H1795" ca="1">INDEX(Subscribers!$G$2:$G$1001, INT((ROW()-2)/12)+1)</f>
        <v>14.99</v>
      </c>
      <c r="I1795">
        <f t="shared" ref="I1795:I1858" ca="1" si="122">IF($F1795=1,$H1795,0)</f>
        <v>14.99</v>
      </c>
    </row>
    <row r="1796" spans="1:9">
      <c r="A1796" cm="1">
        <f t="array" ref="A1796">INDEX(Subscribers!$A$2:$A$1001, INT((ROW()-2)/12)+1)</f>
        <v>150</v>
      </c>
      <c r="B1796">
        <f t="shared" si="119"/>
        <v>7</v>
      </c>
      <c r="C1796" s="9" cm="1">
        <f t="array" ref="C1796">INDEX(Months!$A$2:$A$13, $B1796)</f>
        <v>45474</v>
      </c>
      <c r="D1796" s="9" cm="1">
        <f t="array" aca="1" ref="D1796" ca="1">INDEX(Subscribers!$F$2:$F$1001, INT((ROW()-2)/12)+1)</f>
        <v>45444</v>
      </c>
      <c r="E1796" s="5" cm="1">
        <f t="array" aca="1" ref="E1796" ca="1">INDEX(Subscribers!$Q$2:$Q$1001, INT((ROW()-2)/12)+1)</f>
        <v>8</v>
      </c>
      <c r="F1796" s="5">
        <f t="shared" ca="1" si="120"/>
        <v>1</v>
      </c>
      <c r="G1796" s="5">
        <f t="shared" ca="1" si="121"/>
        <v>0</v>
      </c>
      <c r="H1796" s="7" cm="1">
        <f t="array" aca="1" ref="H1796" ca="1">INDEX(Subscribers!$G$2:$G$1001, INT((ROW()-2)/12)+1)</f>
        <v>14.99</v>
      </c>
      <c r="I1796">
        <f t="shared" ca="1" si="122"/>
        <v>14.99</v>
      </c>
    </row>
    <row r="1797" spans="1:9">
      <c r="A1797" cm="1">
        <f t="array" ref="A1797">INDEX(Subscribers!$A$2:$A$1001, INT((ROW()-2)/12)+1)</f>
        <v>150</v>
      </c>
      <c r="B1797">
        <f t="shared" si="119"/>
        <v>8</v>
      </c>
      <c r="C1797" s="9" cm="1">
        <f t="array" ref="C1797">INDEX(Months!$A$2:$A$13, $B1797)</f>
        <v>45505</v>
      </c>
      <c r="D1797" s="9" cm="1">
        <f t="array" aca="1" ref="D1797" ca="1">INDEX(Subscribers!$F$2:$F$1001, INT((ROW()-2)/12)+1)</f>
        <v>45444</v>
      </c>
      <c r="E1797" s="5" cm="1">
        <f t="array" aca="1" ref="E1797" ca="1">INDEX(Subscribers!$Q$2:$Q$1001, INT((ROW()-2)/12)+1)</f>
        <v>8</v>
      </c>
      <c r="F1797" s="5">
        <f t="shared" ca="1" si="120"/>
        <v>0</v>
      </c>
      <c r="G1797" s="5">
        <f t="shared" ca="1" si="121"/>
        <v>1</v>
      </c>
      <c r="H1797" s="7" cm="1">
        <f t="array" aca="1" ref="H1797" ca="1">INDEX(Subscribers!$G$2:$G$1001, INT((ROW()-2)/12)+1)</f>
        <v>14.99</v>
      </c>
      <c r="I1797">
        <f t="shared" ca="1" si="122"/>
        <v>0</v>
      </c>
    </row>
    <row r="1798" spans="1:9">
      <c r="A1798" cm="1">
        <f t="array" ref="A1798">INDEX(Subscribers!$A$2:$A$1001, INT((ROW()-2)/12)+1)</f>
        <v>150</v>
      </c>
      <c r="B1798">
        <f t="shared" si="119"/>
        <v>9</v>
      </c>
      <c r="C1798" s="9" cm="1">
        <f t="array" ref="C1798">INDEX(Months!$A$2:$A$13, $B1798)</f>
        <v>45536</v>
      </c>
      <c r="D1798" s="9" cm="1">
        <f t="array" aca="1" ref="D1798" ca="1">INDEX(Subscribers!$F$2:$F$1001, INT((ROW()-2)/12)+1)</f>
        <v>45444</v>
      </c>
      <c r="E1798" s="5" cm="1">
        <f t="array" aca="1" ref="E1798" ca="1">INDEX(Subscribers!$Q$2:$Q$1001, INT((ROW()-2)/12)+1)</f>
        <v>8</v>
      </c>
      <c r="F1798" s="5">
        <f t="shared" ca="1" si="120"/>
        <v>0</v>
      </c>
      <c r="G1798" s="5">
        <f t="shared" ca="1" si="121"/>
        <v>0</v>
      </c>
      <c r="H1798" s="7" cm="1">
        <f t="array" aca="1" ref="H1798" ca="1">INDEX(Subscribers!$G$2:$G$1001, INT((ROW()-2)/12)+1)</f>
        <v>14.99</v>
      </c>
      <c r="I1798">
        <f t="shared" ca="1" si="122"/>
        <v>0</v>
      </c>
    </row>
    <row r="1799" spans="1:9">
      <c r="A1799" cm="1">
        <f t="array" ref="A1799">INDEX(Subscribers!$A$2:$A$1001, INT((ROW()-2)/12)+1)</f>
        <v>150</v>
      </c>
      <c r="B1799">
        <f t="shared" si="119"/>
        <v>10</v>
      </c>
      <c r="C1799" s="9" cm="1">
        <f t="array" ref="C1799">INDEX(Months!$A$2:$A$13, $B1799)</f>
        <v>45566</v>
      </c>
      <c r="D1799" s="9" cm="1">
        <f t="array" aca="1" ref="D1799" ca="1">INDEX(Subscribers!$F$2:$F$1001, INT((ROW()-2)/12)+1)</f>
        <v>45444</v>
      </c>
      <c r="E1799" s="5" cm="1">
        <f t="array" aca="1" ref="E1799" ca="1">INDEX(Subscribers!$Q$2:$Q$1001, INT((ROW()-2)/12)+1)</f>
        <v>8</v>
      </c>
      <c r="F1799" s="5">
        <f t="shared" ca="1" si="120"/>
        <v>0</v>
      </c>
      <c r="G1799" s="5">
        <f t="shared" ca="1" si="121"/>
        <v>0</v>
      </c>
      <c r="H1799" s="7" cm="1">
        <f t="array" aca="1" ref="H1799" ca="1">INDEX(Subscribers!$G$2:$G$1001, INT((ROW()-2)/12)+1)</f>
        <v>14.99</v>
      </c>
      <c r="I1799">
        <f t="shared" ca="1" si="122"/>
        <v>0</v>
      </c>
    </row>
    <row r="1800" spans="1:9">
      <c r="A1800" cm="1">
        <f t="array" ref="A1800">INDEX(Subscribers!$A$2:$A$1001, INT((ROW()-2)/12)+1)</f>
        <v>150</v>
      </c>
      <c r="B1800">
        <f t="shared" si="119"/>
        <v>11</v>
      </c>
      <c r="C1800" s="9" cm="1">
        <f t="array" ref="C1800">INDEX(Months!$A$2:$A$13, $B1800)</f>
        <v>45597</v>
      </c>
      <c r="D1800" s="9" cm="1">
        <f t="array" aca="1" ref="D1800" ca="1">INDEX(Subscribers!$F$2:$F$1001, INT((ROW()-2)/12)+1)</f>
        <v>45444</v>
      </c>
      <c r="E1800" s="5" cm="1">
        <f t="array" aca="1" ref="E1800" ca="1">INDEX(Subscribers!$Q$2:$Q$1001, INT((ROW()-2)/12)+1)</f>
        <v>8</v>
      </c>
      <c r="F1800" s="5">
        <f t="shared" ca="1" si="120"/>
        <v>0</v>
      </c>
      <c r="G1800" s="5">
        <f t="shared" ca="1" si="121"/>
        <v>0</v>
      </c>
      <c r="H1800" s="7" cm="1">
        <f t="array" aca="1" ref="H1800" ca="1">INDEX(Subscribers!$G$2:$G$1001, INT((ROW()-2)/12)+1)</f>
        <v>14.99</v>
      </c>
      <c r="I1800">
        <f t="shared" ca="1" si="122"/>
        <v>0</v>
      </c>
    </row>
    <row r="1801" spans="1:9">
      <c r="A1801" cm="1">
        <f t="array" ref="A1801">INDEX(Subscribers!$A$2:$A$1001, INT((ROW()-2)/12)+1)</f>
        <v>150</v>
      </c>
      <c r="B1801">
        <f t="shared" si="119"/>
        <v>12</v>
      </c>
      <c r="C1801" s="9" cm="1">
        <f t="array" ref="C1801">INDEX(Months!$A$2:$A$13, $B1801)</f>
        <v>45627</v>
      </c>
      <c r="D1801" s="9" cm="1">
        <f t="array" aca="1" ref="D1801" ca="1">INDEX(Subscribers!$F$2:$F$1001, INT((ROW()-2)/12)+1)</f>
        <v>45444</v>
      </c>
      <c r="E1801" s="5" cm="1">
        <f t="array" aca="1" ref="E1801" ca="1">INDEX(Subscribers!$Q$2:$Q$1001, INT((ROW()-2)/12)+1)</f>
        <v>8</v>
      </c>
      <c r="F1801" s="5">
        <f t="shared" ca="1" si="120"/>
        <v>0</v>
      </c>
      <c r="G1801" s="5">
        <f t="shared" ca="1" si="121"/>
        <v>0</v>
      </c>
      <c r="H1801" s="7" cm="1">
        <f t="array" aca="1" ref="H1801" ca="1">INDEX(Subscribers!$G$2:$G$1001, INT((ROW()-2)/12)+1)</f>
        <v>14.99</v>
      </c>
      <c r="I1801">
        <f t="shared" ca="1" si="122"/>
        <v>0</v>
      </c>
    </row>
    <row r="1802" spans="1:9">
      <c r="A1802" cm="1">
        <f t="array" ref="A1802">INDEX(Subscribers!$A$2:$A$1001, INT((ROW()-2)/12)+1)</f>
        <v>151</v>
      </c>
      <c r="B1802">
        <f t="shared" si="119"/>
        <v>1</v>
      </c>
      <c r="C1802" s="9" cm="1">
        <f t="array" ref="C1802">INDEX(Months!$A$2:$A$13, $B1802)</f>
        <v>45292</v>
      </c>
      <c r="D1802" s="9" cm="1">
        <f t="array" aca="1" ref="D1802" ca="1">INDEX(Subscribers!$F$2:$F$1001, INT((ROW()-2)/12)+1)</f>
        <v>45627</v>
      </c>
      <c r="E1802" s="5" cm="1">
        <f t="array" aca="1" ref="E1802" ca="1">INDEX(Subscribers!$Q$2:$Q$1001, INT((ROW()-2)/12)+1)</f>
        <v>2</v>
      </c>
      <c r="F1802" s="5">
        <f t="shared" ca="1" si="120"/>
        <v>0</v>
      </c>
      <c r="G1802" s="5">
        <f t="shared" ca="1" si="121"/>
        <v>0</v>
      </c>
      <c r="H1802" s="7" cm="1">
        <f t="array" aca="1" ref="H1802" ca="1">INDEX(Subscribers!$G$2:$G$1001, INT((ROW()-2)/12)+1)</f>
        <v>14.99</v>
      </c>
      <c r="I1802">
        <f t="shared" ca="1" si="122"/>
        <v>0</v>
      </c>
    </row>
    <row r="1803" spans="1:9">
      <c r="A1803" cm="1">
        <f t="array" ref="A1803">INDEX(Subscribers!$A$2:$A$1001, INT((ROW()-2)/12)+1)</f>
        <v>151</v>
      </c>
      <c r="B1803">
        <f t="shared" si="119"/>
        <v>2</v>
      </c>
      <c r="C1803" s="9" cm="1">
        <f t="array" ref="C1803">INDEX(Months!$A$2:$A$13, $B1803)</f>
        <v>45323</v>
      </c>
      <c r="D1803" s="9" cm="1">
        <f t="array" aca="1" ref="D1803" ca="1">INDEX(Subscribers!$F$2:$F$1001, INT((ROW()-2)/12)+1)</f>
        <v>45627</v>
      </c>
      <c r="E1803" s="5" cm="1">
        <f t="array" aca="1" ref="E1803" ca="1">INDEX(Subscribers!$Q$2:$Q$1001, INT((ROW()-2)/12)+1)</f>
        <v>2</v>
      </c>
      <c r="F1803" s="5">
        <f t="shared" ca="1" si="120"/>
        <v>0</v>
      </c>
      <c r="G1803" s="5">
        <f t="shared" ca="1" si="121"/>
        <v>1</v>
      </c>
      <c r="H1803" s="7" cm="1">
        <f t="array" aca="1" ref="H1803" ca="1">INDEX(Subscribers!$G$2:$G$1001, INT((ROW()-2)/12)+1)</f>
        <v>14.99</v>
      </c>
      <c r="I1803">
        <f t="shared" ca="1" si="122"/>
        <v>0</v>
      </c>
    </row>
    <row r="1804" spans="1:9">
      <c r="A1804" cm="1">
        <f t="array" ref="A1804">INDEX(Subscribers!$A$2:$A$1001, INT((ROW()-2)/12)+1)</f>
        <v>151</v>
      </c>
      <c r="B1804">
        <f t="shared" si="119"/>
        <v>3</v>
      </c>
      <c r="C1804" s="9" cm="1">
        <f t="array" ref="C1804">INDEX(Months!$A$2:$A$13, $B1804)</f>
        <v>45352</v>
      </c>
      <c r="D1804" s="9" cm="1">
        <f t="array" aca="1" ref="D1804" ca="1">INDEX(Subscribers!$F$2:$F$1001, INT((ROW()-2)/12)+1)</f>
        <v>45627</v>
      </c>
      <c r="E1804" s="5" cm="1">
        <f t="array" aca="1" ref="E1804" ca="1">INDEX(Subscribers!$Q$2:$Q$1001, INT((ROW()-2)/12)+1)</f>
        <v>2</v>
      </c>
      <c r="F1804" s="5">
        <f t="shared" ca="1" si="120"/>
        <v>0</v>
      </c>
      <c r="G1804" s="5">
        <f t="shared" ca="1" si="121"/>
        <v>0</v>
      </c>
      <c r="H1804" s="7" cm="1">
        <f t="array" aca="1" ref="H1804" ca="1">INDEX(Subscribers!$G$2:$G$1001, INT((ROW()-2)/12)+1)</f>
        <v>14.99</v>
      </c>
      <c r="I1804">
        <f t="shared" ca="1" si="122"/>
        <v>0</v>
      </c>
    </row>
    <row r="1805" spans="1:9">
      <c r="A1805" cm="1">
        <f t="array" ref="A1805">INDEX(Subscribers!$A$2:$A$1001, INT((ROW()-2)/12)+1)</f>
        <v>151</v>
      </c>
      <c r="B1805">
        <f t="shared" si="119"/>
        <v>4</v>
      </c>
      <c r="C1805" s="9" cm="1">
        <f t="array" ref="C1805">INDEX(Months!$A$2:$A$13, $B1805)</f>
        <v>45383</v>
      </c>
      <c r="D1805" s="9" cm="1">
        <f t="array" aca="1" ref="D1805" ca="1">INDEX(Subscribers!$F$2:$F$1001, INT((ROW()-2)/12)+1)</f>
        <v>45627</v>
      </c>
      <c r="E1805" s="5" cm="1">
        <f t="array" aca="1" ref="E1805" ca="1">INDEX(Subscribers!$Q$2:$Q$1001, INT((ROW()-2)/12)+1)</f>
        <v>2</v>
      </c>
      <c r="F1805" s="5">
        <f t="shared" ca="1" si="120"/>
        <v>0</v>
      </c>
      <c r="G1805" s="5">
        <f t="shared" ca="1" si="121"/>
        <v>0</v>
      </c>
      <c r="H1805" s="7" cm="1">
        <f t="array" aca="1" ref="H1805" ca="1">INDEX(Subscribers!$G$2:$G$1001, INT((ROW()-2)/12)+1)</f>
        <v>14.99</v>
      </c>
      <c r="I1805">
        <f t="shared" ca="1" si="122"/>
        <v>0</v>
      </c>
    </row>
    <row r="1806" spans="1:9">
      <c r="A1806" cm="1">
        <f t="array" ref="A1806">INDEX(Subscribers!$A$2:$A$1001, INT((ROW()-2)/12)+1)</f>
        <v>151</v>
      </c>
      <c r="B1806">
        <f t="shared" si="119"/>
        <v>5</v>
      </c>
      <c r="C1806" s="9" cm="1">
        <f t="array" ref="C1806">INDEX(Months!$A$2:$A$13, $B1806)</f>
        <v>45413</v>
      </c>
      <c r="D1806" s="9" cm="1">
        <f t="array" aca="1" ref="D1806" ca="1">INDEX(Subscribers!$F$2:$F$1001, INT((ROW()-2)/12)+1)</f>
        <v>45627</v>
      </c>
      <c r="E1806" s="5" cm="1">
        <f t="array" aca="1" ref="E1806" ca="1">INDEX(Subscribers!$Q$2:$Q$1001, INT((ROW()-2)/12)+1)</f>
        <v>2</v>
      </c>
      <c r="F1806" s="5">
        <f t="shared" ca="1" si="120"/>
        <v>0</v>
      </c>
      <c r="G1806" s="5">
        <f t="shared" ca="1" si="121"/>
        <v>0</v>
      </c>
      <c r="H1806" s="7" cm="1">
        <f t="array" aca="1" ref="H1806" ca="1">INDEX(Subscribers!$G$2:$G$1001, INT((ROW()-2)/12)+1)</f>
        <v>14.99</v>
      </c>
      <c r="I1806">
        <f t="shared" ca="1" si="122"/>
        <v>0</v>
      </c>
    </row>
    <row r="1807" spans="1:9">
      <c r="A1807" cm="1">
        <f t="array" ref="A1807">INDEX(Subscribers!$A$2:$A$1001, INT((ROW()-2)/12)+1)</f>
        <v>151</v>
      </c>
      <c r="B1807">
        <f t="shared" si="119"/>
        <v>6</v>
      </c>
      <c r="C1807" s="9" cm="1">
        <f t="array" ref="C1807">INDEX(Months!$A$2:$A$13, $B1807)</f>
        <v>45444</v>
      </c>
      <c r="D1807" s="9" cm="1">
        <f t="array" aca="1" ref="D1807" ca="1">INDEX(Subscribers!$F$2:$F$1001, INT((ROW()-2)/12)+1)</f>
        <v>45627</v>
      </c>
      <c r="E1807" s="5" cm="1">
        <f t="array" aca="1" ref="E1807" ca="1">INDEX(Subscribers!$Q$2:$Q$1001, INT((ROW()-2)/12)+1)</f>
        <v>2</v>
      </c>
      <c r="F1807" s="5">
        <f t="shared" ca="1" si="120"/>
        <v>0</v>
      </c>
      <c r="G1807" s="5">
        <f t="shared" ca="1" si="121"/>
        <v>0</v>
      </c>
      <c r="H1807" s="7" cm="1">
        <f t="array" aca="1" ref="H1807" ca="1">INDEX(Subscribers!$G$2:$G$1001, INT((ROW()-2)/12)+1)</f>
        <v>14.99</v>
      </c>
      <c r="I1807">
        <f t="shared" ca="1" si="122"/>
        <v>0</v>
      </c>
    </row>
    <row r="1808" spans="1:9">
      <c r="A1808" cm="1">
        <f t="array" ref="A1808">INDEX(Subscribers!$A$2:$A$1001, INT((ROW()-2)/12)+1)</f>
        <v>151</v>
      </c>
      <c r="B1808">
        <f t="shared" si="119"/>
        <v>7</v>
      </c>
      <c r="C1808" s="9" cm="1">
        <f t="array" ref="C1808">INDEX(Months!$A$2:$A$13, $B1808)</f>
        <v>45474</v>
      </c>
      <c r="D1808" s="9" cm="1">
        <f t="array" aca="1" ref="D1808" ca="1">INDEX(Subscribers!$F$2:$F$1001, INT((ROW()-2)/12)+1)</f>
        <v>45627</v>
      </c>
      <c r="E1808" s="5" cm="1">
        <f t="array" aca="1" ref="E1808" ca="1">INDEX(Subscribers!$Q$2:$Q$1001, INT((ROW()-2)/12)+1)</f>
        <v>2</v>
      </c>
      <c r="F1808" s="5">
        <f t="shared" ca="1" si="120"/>
        <v>0</v>
      </c>
      <c r="G1808" s="5">
        <f t="shared" ca="1" si="121"/>
        <v>0</v>
      </c>
      <c r="H1808" s="7" cm="1">
        <f t="array" aca="1" ref="H1808" ca="1">INDEX(Subscribers!$G$2:$G$1001, INT((ROW()-2)/12)+1)</f>
        <v>14.99</v>
      </c>
      <c r="I1808">
        <f t="shared" ca="1" si="122"/>
        <v>0</v>
      </c>
    </row>
    <row r="1809" spans="1:9">
      <c r="A1809" cm="1">
        <f t="array" ref="A1809">INDEX(Subscribers!$A$2:$A$1001, INT((ROW()-2)/12)+1)</f>
        <v>151</v>
      </c>
      <c r="B1809">
        <f t="shared" si="119"/>
        <v>8</v>
      </c>
      <c r="C1809" s="9" cm="1">
        <f t="array" ref="C1809">INDEX(Months!$A$2:$A$13, $B1809)</f>
        <v>45505</v>
      </c>
      <c r="D1809" s="9" cm="1">
        <f t="array" aca="1" ref="D1809" ca="1">INDEX(Subscribers!$F$2:$F$1001, INT((ROW()-2)/12)+1)</f>
        <v>45627</v>
      </c>
      <c r="E1809" s="5" cm="1">
        <f t="array" aca="1" ref="E1809" ca="1">INDEX(Subscribers!$Q$2:$Q$1001, INT((ROW()-2)/12)+1)</f>
        <v>2</v>
      </c>
      <c r="F1809" s="5">
        <f t="shared" ca="1" si="120"/>
        <v>0</v>
      </c>
      <c r="G1809" s="5">
        <f t="shared" ca="1" si="121"/>
        <v>0</v>
      </c>
      <c r="H1809" s="7" cm="1">
        <f t="array" aca="1" ref="H1809" ca="1">INDEX(Subscribers!$G$2:$G$1001, INT((ROW()-2)/12)+1)</f>
        <v>14.99</v>
      </c>
      <c r="I1809">
        <f t="shared" ca="1" si="122"/>
        <v>0</v>
      </c>
    </row>
    <row r="1810" spans="1:9">
      <c r="A1810" cm="1">
        <f t="array" ref="A1810">INDEX(Subscribers!$A$2:$A$1001, INT((ROW()-2)/12)+1)</f>
        <v>151</v>
      </c>
      <c r="B1810">
        <f t="shared" si="119"/>
        <v>9</v>
      </c>
      <c r="C1810" s="9" cm="1">
        <f t="array" ref="C1810">INDEX(Months!$A$2:$A$13, $B1810)</f>
        <v>45536</v>
      </c>
      <c r="D1810" s="9" cm="1">
        <f t="array" aca="1" ref="D1810" ca="1">INDEX(Subscribers!$F$2:$F$1001, INT((ROW()-2)/12)+1)</f>
        <v>45627</v>
      </c>
      <c r="E1810" s="5" cm="1">
        <f t="array" aca="1" ref="E1810" ca="1">INDEX(Subscribers!$Q$2:$Q$1001, INT((ROW()-2)/12)+1)</f>
        <v>2</v>
      </c>
      <c r="F1810" s="5">
        <f t="shared" ca="1" si="120"/>
        <v>0</v>
      </c>
      <c r="G1810" s="5">
        <f t="shared" ca="1" si="121"/>
        <v>0</v>
      </c>
      <c r="H1810" s="7" cm="1">
        <f t="array" aca="1" ref="H1810" ca="1">INDEX(Subscribers!$G$2:$G$1001, INT((ROW()-2)/12)+1)</f>
        <v>14.99</v>
      </c>
      <c r="I1810">
        <f t="shared" ca="1" si="122"/>
        <v>0</v>
      </c>
    </row>
    <row r="1811" spans="1:9">
      <c r="A1811" cm="1">
        <f t="array" ref="A1811">INDEX(Subscribers!$A$2:$A$1001, INT((ROW()-2)/12)+1)</f>
        <v>151</v>
      </c>
      <c r="B1811">
        <f t="shared" si="119"/>
        <v>10</v>
      </c>
      <c r="C1811" s="9" cm="1">
        <f t="array" ref="C1811">INDEX(Months!$A$2:$A$13, $B1811)</f>
        <v>45566</v>
      </c>
      <c r="D1811" s="9" cm="1">
        <f t="array" aca="1" ref="D1811" ca="1">INDEX(Subscribers!$F$2:$F$1001, INT((ROW()-2)/12)+1)</f>
        <v>45627</v>
      </c>
      <c r="E1811" s="5" cm="1">
        <f t="array" aca="1" ref="E1811" ca="1">INDEX(Subscribers!$Q$2:$Q$1001, INT((ROW()-2)/12)+1)</f>
        <v>2</v>
      </c>
      <c r="F1811" s="5">
        <f t="shared" ca="1" si="120"/>
        <v>0</v>
      </c>
      <c r="G1811" s="5">
        <f t="shared" ca="1" si="121"/>
        <v>0</v>
      </c>
      <c r="H1811" s="7" cm="1">
        <f t="array" aca="1" ref="H1811" ca="1">INDEX(Subscribers!$G$2:$G$1001, INT((ROW()-2)/12)+1)</f>
        <v>14.99</v>
      </c>
      <c r="I1811">
        <f t="shared" ca="1" si="122"/>
        <v>0</v>
      </c>
    </row>
    <row r="1812" spans="1:9">
      <c r="A1812" cm="1">
        <f t="array" ref="A1812">INDEX(Subscribers!$A$2:$A$1001, INT((ROW()-2)/12)+1)</f>
        <v>151</v>
      </c>
      <c r="B1812">
        <f t="shared" si="119"/>
        <v>11</v>
      </c>
      <c r="C1812" s="9" cm="1">
        <f t="array" ref="C1812">INDEX(Months!$A$2:$A$13, $B1812)</f>
        <v>45597</v>
      </c>
      <c r="D1812" s="9" cm="1">
        <f t="array" aca="1" ref="D1812" ca="1">INDEX(Subscribers!$F$2:$F$1001, INT((ROW()-2)/12)+1)</f>
        <v>45627</v>
      </c>
      <c r="E1812" s="5" cm="1">
        <f t="array" aca="1" ref="E1812" ca="1">INDEX(Subscribers!$Q$2:$Q$1001, INT((ROW()-2)/12)+1)</f>
        <v>2</v>
      </c>
      <c r="F1812" s="5">
        <f t="shared" ca="1" si="120"/>
        <v>0</v>
      </c>
      <c r="G1812" s="5">
        <f t="shared" ca="1" si="121"/>
        <v>0</v>
      </c>
      <c r="H1812" s="7" cm="1">
        <f t="array" aca="1" ref="H1812" ca="1">INDEX(Subscribers!$G$2:$G$1001, INT((ROW()-2)/12)+1)</f>
        <v>14.99</v>
      </c>
      <c r="I1812">
        <f t="shared" ca="1" si="122"/>
        <v>0</v>
      </c>
    </row>
    <row r="1813" spans="1:9">
      <c r="A1813" cm="1">
        <f t="array" ref="A1813">INDEX(Subscribers!$A$2:$A$1001, INT((ROW()-2)/12)+1)</f>
        <v>151</v>
      </c>
      <c r="B1813">
        <f t="shared" si="119"/>
        <v>12</v>
      </c>
      <c r="C1813" s="9" cm="1">
        <f t="array" ref="C1813">INDEX(Months!$A$2:$A$13, $B1813)</f>
        <v>45627</v>
      </c>
      <c r="D1813" s="9" cm="1">
        <f t="array" aca="1" ref="D1813" ca="1">INDEX(Subscribers!$F$2:$F$1001, INT((ROW()-2)/12)+1)</f>
        <v>45627</v>
      </c>
      <c r="E1813" s="5" cm="1">
        <f t="array" aca="1" ref="E1813" ca="1">INDEX(Subscribers!$Q$2:$Q$1001, INT((ROW()-2)/12)+1)</f>
        <v>2</v>
      </c>
      <c r="F1813" s="5">
        <f t="shared" ca="1" si="120"/>
        <v>0</v>
      </c>
      <c r="G1813" s="5">
        <f t="shared" ca="1" si="121"/>
        <v>0</v>
      </c>
      <c r="H1813" s="7" cm="1">
        <f t="array" aca="1" ref="H1813" ca="1">INDEX(Subscribers!$G$2:$G$1001, INT((ROW()-2)/12)+1)</f>
        <v>14.99</v>
      </c>
      <c r="I1813">
        <f t="shared" ca="1" si="122"/>
        <v>0</v>
      </c>
    </row>
    <row r="1814" spans="1:9">
      <c r="A1814" cm="1">
        <f t="array" ref="A1814">INDEX(Subscribers!$A$2:$A$1001, INT((ROW()-2)/12)+1)</f>
        <v>152</v>
      </c>
      <c r="B1814">
        <f t="shared" si="119"/>
        <v>1</v>
      </c>
      <c r="C1814" s="9" cm="1">
        <f t="array" ref="C1814">INDEX(Months!$A$2:$A$13, $B1814)</f>
        <v>45292</v>
      </c>
      <c r="D1814" s="9" cm="1">
        <f t="array" aca="1" ref="D1814" ca="1">INDEX(Subscribers!$F$2:$F$1001, INT((ROW()-2)/12)+1)</f>
        <v>45413</v>
      </c>
      <c r="E1814" s="5" cm="1">
        <f t="array" aca="1" ref="E1814" ca="1">INDEX(Subscribers!$Q$2:$Q$1001, INT((ROW()-2)/12)+1)</f>
        <v>999</v>
      </c>
      <c r="F1814" s="5">
        <f t="shared" ca="1" si="120"/>
        <v>0</v>
      </c>
      <c r="G1814" s="5">
        <f t="shared" ca="1" si="121"/>
        <v>0</v>
      </c>
      <c r="H1814" s="7" cm="1">
        <f t="array" aca="1" ref="H1814" ca="1">INDEX(Subscribers!$G$2:$G$1001, INT((ROW()-2)/12)+1)</f>
        <v>9.99</v>
      </c>
      <c r="I1814">
        <f t="shared" ca="1" si="122"/>
        <v>0</v>
      </c>
    </row>
    <row r="1815" spans="1:9">
      <c r="A1815" cm="1">
        <f t="array" ref="A1815">INDEX(Subscribers!$A$2:$A$1001, INT((ROW()-2)/12)+1)</f>
        <v>152</v>
      </c>
      <c r="B1815">
        <f t="shared" si="119"/>
        <v>2</v>
      </c>
      <c r="C1815" s="9" cm="1">
        <f t="array" ref="C1815">INDEX(Months!$A$2:$A$13, $B1815)</f>
        <v>45323</v>
      </c>
      <c r="D1815" s="9" cm="1">
        <f t="array" aca="1" ref="D1815" ca="1">INDEX(Subscribers!$F$2:$F$1001, INT((ROW()-2)/12)+1)</f>
        <v>45413</v>
      </c>
      <c r="E1815" s="5" cm="1">
        <f t="array" aca="1" ref="E1815" ca="1">INDEX(Subscribers!$Q$2:$Q$1001, INT((ROW()-2)/12)+1)</f>
        <v>999</v>
      </c>
      <c r="F1815" s="5">
        <f t="shared" ca="1" si="120"/>
        <v>0</v>
      </c>
      <c r="G1815" s="5">
        <f t="shared" ca="1" si="121"/>
        <v>0</v>
      </c>
      <c r="H1815" s="7" cm="1">
        <f t="array" aca="1" ref="H1815" ca="1">INDEX(Subscribers!$G$2:$G$1001, INT((ROW()-2)/12)+1)</f>
        <v>9.99</v>
      </c>
      <c r="I1815">
        <f t="shared" ca="1" si="122"/>
        <v>0</v>
      </c>
    </row>
    <row r="1816" spans="1:9">
      <c r="A1816" cm="1">
        <f t="array" ref="A1816">INDEX(Subscribers!$A$2:$A$1001, INT((ROW()-2)/12)+1)</f>
        <v>152</v>
      </c>
      <c r="B1816">
        <f t="shared" si="119"/>
        <v>3</v>
      </c>
      <c r="C1816" s="9" cm="1">
        <f t="array" ref="C1816">INDEX(Months!$A$2:$A$13, $B1816)</f>
        <v>45352</v>
      </c>
      <c r="D1816" s="9" cm="1">
        <f t="array" aca="1" ref="D1816" ca="1">INDEX(Subscribers!$F$2:$F$1001, INT((ROW()-2)/12)+1)</f>
        <v>45413</v>
      </c>
      <c r="E1816" s="5" cm="1">
        <f t="array" aca="1" ref="E1816" ca="1">INDEX(Subscribers!$Q$2:$Q$1001, INT((ROW()-2)/12)+1)</f>
        <v>999</v>
      </c>
      <c r="F1816" s="5">
        <f t="shared" ca="1" si="120"/>
        <v>0</v>
      </c>
      <c r="G1816" s="5">
        <f t="shared" ca="1" si="121"/>
        <v>0</v>
      </c>
      <c r="H1816" s="7" cm="1">
        <f t="array" aca="1" ref="H1816" ca="1">INDEX(Subscribers!$G$2:$G$1001, INT((ROW()-2)/12)+1)</f>
        <v>9.99</v>
      </c>
      <c r="I1816">
        <f t="shared" ca="1" si="122"/>
        <v>0</v>
      </c>
    </row>
    <row r="1817" spans="1:9">
      <c r="A1817" cm="1">
        <f t="array" ref="A1817">INDEX(Subscribers!$A$2:$A$1001, INT((ROW()-2)/12)+1)</f>
        <v>152</v>
      </c>
      <c r="B1817">
        <f t="shared" si="119"/>
        <v>4</v>
      </c>
      <c r="C1817" s="9" cm="1">
        <f t="array" ref="C1817">INDEX(Months!$A$2:$A$13, $B1817)</f>
        <v>45383</v>
      </c>
      <c r="D1817" s="9" cm="1">
        <f t="array" aca="1" ref="D1817" ca="1">INDEX(Subscribers!$F$2:$F$1001, INT((ROW()-2)/12)+1)</f>
        <v>45413</v>
      </c>
      <c r="E1817" s="5" cm="1">
        <f t="array" aca="1" ref="E1817" ca="1">INDEX(Subscribers!$Q$2:$Q$1001, INT((ROW()-2)/12)+1)</f>
        <v>999</v>
      </c>
      <c r="F1817" s="5">
        <f t="shared" ca="1" si="120"/>
        <v>0</v>
      </c>
      <c r="G1817" s="5">
        <f t="shared" ca="1" si="121"/>
        <v>0</v>
      </c>
      <c r="H1817" s="7" cm="1">
        <f t="array" aca="1" ref="H1817" ca="1">INDEX(Subscribers!$G$2:$G$1001, INT((ROW()-2)/12)+1)</f>
        <v>9.99</v>
      </c>
      <c r="I1817">
        <f t="shared" ca="1" si="122"/>
        <v>0</v>
      </c>
    </row>
    <row r="1818" spans="1:9">
      <c r="A1818" cm="1">
        <f t="array" ref="A1818">INDEX(Subscribers!$A$2:$A$1001, INT((ROW()-2)/12)+1)</f>
        <v>152</v>
      </c>
      <c r="B1818">
        <f t="shared" si="119"/>
        <v>5</v>
      </c>
      <c r="C1818" s="9" cm="1">
        <f t="array" ref="C1818">INDEX(Months!$A$2:$A$13, $B1818)</f>
        <v>45413</v>
      </c>
      <c r="D1818" s="9" cm="1">
        <f t="array" aca="1" ref="D1818" ca="1">INDEX(Subscribers!$F$2:$F$1001, INT((ROW()-2)/12)+1)</f>
        <v>45413</v>
      </c>
      <c r="E1818" s="5" cm="1">
        <f t="array" aca="1" ref="E1818" ca="1">INDEX(Subscribers!$Q$2:$Q$1001, INT((ROW()-2)/12)+1)</f>
        <v>999</v>
      </c>
      <c r="F1818" s="5">
        <f t="shared" ca="1" si="120"/>
        <v>1</v>
      </c>
      <c r="G1818" s="5">
        <f t="shared" ca="1" si="121"/>
        <v>0</v>
      </c>
      <c r="H1818" s="7" cm="1">
        <f t="array" aca="1" ref="H1818" ca="1">INDEX(Subscribers!$G$2:$G$1001, INT((ROW()-2)/12)+1)</f>
        <v>9.99</v>
      </c>
      <c r="I1818">
        <f t="shared" ca="1" si="122"/>
        <v>9.99</v>
      </c>
    </row>
    <row r="1819" spans="1:9">
      <c r="A1819" cm="1">
        <f t="array" ref="A1819">INDEX(Subscribers!$A$2:$A$1001, INT((ROW()-2)/12)+1)</f>
        <v>152</v>
      </c>
      <c r="B1819">
        <f t="shared" si="119"/>
        <v>6</v>
      </c>
      <c r="C1819" s="9" cm="1">
        <f t="array" ref="C1819">INDEX(Months!$A$2:$A$13, $B1819)</f>
        <v>45444</v>
      </c>
      <c r="D1819" s="9" cm="1">
        <f t="array" aca="1" ref="D1819" ca="1">INDEX(Subscribers!$F$2:$F$1001, INT((ROW()-2)/12)+1)</f>
        <v>45413</v>
      </c>
      <c r="E1819" s="5" cm="1">
        <f t="array" aca="1" ref="E1819" ca="1">INDEX(Subscribers!$Q$2:$Q$1001, INT((ROW()-2)/12)+1)</f>
        <v>999</v>
      </c>
      <c r="F1819" s="5">
        <f t="shared" ca="1" si="120"/>
        <v>1</v>
      </c>
      <c r="G1819" s="5">
        <f t="shared" ca="1" si="121"/>
        <v>0</v>
      </c>
      <c r="H1819" s="7" cm="1">
        <f t="array" aca="1" ref="H1819" ca="1">INDEX(Subscribers!$G$2:$G$1001, INT((ROW()-2)/12)+1)</f>
        <v>9.99</v>
      </c>
      <c r="I1819">
        <f t="shared" ca="1" si="122"/>
        <v>9.99</v>
      </c>
    </row>
    <row r="1820" spans="1:9">
      <c r="A1820" cm="1">
        <f t="array" ref="A1820">INDEX(Subscribers!$A$2:$A$1001, INT((ROW()-2)/12)+1)</f>
        <v>152</v>
      </c>
      <c r="B1820">
        <f t="shared" si="119"/>
        <v>7</v>
      </c>
      <c r="C1820" s="9" cm="1">
        <f t="array" ref="C1820">INDEX(Months!$A$2:$A$13, $B1820)</f>
        <v>45474</v>
      </c>
      <c r="D1820" s="9" cm="1">
        <f t="array" aca="1" ref="D1820" ca="1">INDEX(Subscribers!$F$2:$F$1001, INT((ROW()-2)/12)+1)</f>
        <v>45413</v>
      </c>
      <c r="E1820" s="5" cm="1">
        <f t="array" aca="1" ref="E1820" ca="1">INDEX(Subscribers!$Q$2:$Q$1001, INT((ROW()-2)/12)+1)</f>
        <v>999</v>
      </c>
      <c r="F1820" s="5">
        <f t="shared" ca="1" si="120"/>
        <v>1</v>
      </c>
      <c r="G1820" s="5">
        <f t="shared" ca="1" si="121"/>
        <v>0</v>
      </c>
      <c r="H1820" s="7" cm="1">
        <f t="array" aca="1" ref="H1820" ca="1">INDEX(Subscribers!$G$2:$G$1001, INT((ROW()-2)/12)+1)</f>
        <v>9.99</v>
      </c>
      <c r="I1820">
        <f t="shared" ca="1" si="122"/>
        <v>9.99</v>
      </c>
    </row>
    <row r="1821" spans="1:9">
      <c r="A1821" cm="1">
        <f t="array" ref="A1821">INDEX(Subscribers!$A$2:$A$1001, INT((ROW()-2)/12)+1)</f>
        <v>152</v>
      </c>
      <c r="B1821">
        <f t="shared" si="119"/>
        <v>8</v>
      </c>
      <c r="C1821" s="9" cm="1">
        <f t="array" ref="C1821">INDEX(Months!$A$2:$A$13, $B1821)</f>
        <v>45505</v>
      </c>
      <c r="D1821" s="9" cm="1">
        <f t="array" aca="1" ref="D1821" ca="1">INDEX(Subscribers!$F$2:$F$1001, INT((ROW()-2)/12)+1)</f>
        <v>45413</v>
      </c>
      <c r="E1821" s="5" cm="1">
        <f t="array" aca="1" ref="E1821" ca="1">INDEX(Subscribers!$Q$2:$Q$1001, INT((ROW()-2)/12)+1)</f>
        <v>999</v>
      </c>
      <c r="F1821" s="5">
        <f t="shared" ca="1" si="120"/>
        <v>1</v>
      </c>
      <c r="G1821" s="5">
        <f t="shared" ca="1" si="121"/>
        <v>0</v>
      </c>
      <c r="H1821" s="7" cm="1">
        <f t="array" aca="1" ref="H1821" ca="1">INDEX(Subscribers!$G$2:$G$1001, INT((ROW()-2)/12)+1)</f>
        <v>9.99</v>
      </c>
      <c r="I1821">
        <f t="shared" ca="1" si="122"/>
        <v>9.99</v>
      </c>
    </row>
    <row r="1822" spans="1:9">
      <c r="A1822" cm="1">
        <f t="array" ref="A1822">INDEX(Subscribers!$A$2:$A$1001, INT((ROW()-2)/12)+1)</f>
        <v>152</v>
      </c>
      <c r="B1822">
        <f t="shared" si="119"/>
        <v>9</v>
      </c>
      <c r="C1822" s="9" cm="1">
        <f t="array" ref="C1822">INDEX(Months!$A$2:$A$13, $B1822)</f>
        <v>45536</v>
      </c>
      <c r="D1822" s="9" cm="1">
        <f t="array" aca="1" ref="D1822" ca="1">INDEX(Subscribers!$F$2:$F$1001, INT((ROW()-2)/12)+1)</f>
        <v>45413</v>
      </c>
      <c r="E1822" s="5" cm="1">
        <f t="array" aca="1" ref="E1822" ca="1">INDEX(Subscribers!$Q$2:$Q$1001, INT((ROW()-2)/12)+1)</f>
        <v>999</v>
      </c>
      <c r="F1822" s="5">
        <f t="shared" ca="1" si="120"/>
        <v>1</v>
      </c>
      <c r="G1822" s="5">
        <f t="shared" ca="1" si="121"/>
        <v>0</v>
      </c>
      <c r="H1822" s="7" cm="1">
        <f t="array" aca="1" ref="H1822" ca="1">INDEX(Subscribers!$G$2:$G$1001, INT((ROW()-2)/12)+1)</f>
        <v>9.99</v>
      </c>
      <c r="I1822">
        <f t="shared" ca="1" si="122"/>
        <v>9.99</v>
      </c>
    </row>
    <row r="1823" spans="1:9">
      <c r="A1823" cm="1">
        <f t="array" ref="A1823">INDEX(Subscribers!$A$2:$A$1001, INT((ROW()-2)/12)+1)</f>
        <v>152</v>
      </c>
      <c r="B1823">
        <f t="shared" si="119"/>
        <v>10</v>
      </c>
      <c r="C1823" s="9" cm="1">
        <f t="array" ref="C1823">INDEX(Months!$A$2:$A$13, $B1823)</f>
        <v>45566</v>
      </c>
      <c r="D1823" s="9" cm="1">
        <f t="array" aca="1" ref="D1823" ca="1">INDEX(Subscribers!$F$2:$F$1001, INT((ROW()-2)/12)+1)</f>
        <v>45413</v>
      </c>
      <c r="E1823" s="5" cm="1">
        <f t="array" aca="1" ref="E1823" ca="1">INDEX(Subscribers!$Q$2:$Q$1001, INT((ROW()-2)/12)+1)</f>
        <v>999</v>
      </c>
      <c r="F1823" s="5">
        <f t="shared" ca="1" si="120"/>
        <v>1</v>
      </c>
      <c r="G1823" s="5">
        <f t="shared" ca="1" si="121"/>
        <v>0</v>
      </c>
      <c r="H1823" s="7" cm="1">
        <f t="array" aca="1" ref="H1823" ca="1">INDEX(Subscribers!$G$2:$G$1001, INT((ROW()-2)/12)+1)</f>
        <v>9.99</v>
      </c>
      <c r="I1823">
        <f t="shared" ca="1" si="122"/>
        <v>9.99</v>
      </c>
    </row>
    <row r="1824" spans="1:9">
      <c r="A1824" cm="1">
        <f t="array" ref="A1824">INDEX(Subscribers!$A$2:$A$1001, INT((ROW()-2)/12)+1)</f>
        <v>152</v>
      </c>
      <c r="B1824">
        <f t="shared" si="119"/>
        <v>11</v>
      </c>
      <c r="C1824" s="9" cm="1">
        <f t="array" ref="C1824">INDEX(Months!$A$2:$A$13, $B1824)</f>
        <v>45597</v>
      </c>
      <c r="D1824" s="9" cm="1">
        <f t="array" aca="1" ref="D1824" ca="1">INDEX(Subscribers!$F$2:$F$1001, INT((ROW()-2)/12)+1)</f>
        <v>45413</v>
      </c>
      <c r="E1824" s="5" cm="1">
        <f t="array" aca="1" ref="E1824" ca="1">INDEX(Subscribers!$Q$2:$Q$1001, INT((ROW()-2)/12)+1)</f>
        <v>999</v>
      </c>
      <c r="F1824" s="5">
        <f t="shared" ca="1" si="120"/>
        <v>1</v>
      </c>
      <c r="G1824" s="5">
        <f t="shared" ca="1" si="121"/>
        <v>0</v>
      </c>
      <c r="H1824" s="7" cm="1">
        <f t="array" aca="1" ref="H1824" ca="1">INDEX(Subscribers!$G$2:$G$1001, INT((ROW()-2)/12)+1)</f>
        <v>9.99</v>
      </c>
      <c r="I1824">
        <f t="shared" ca="1" si="122"/>
        <v>9.99</v>
      </c>
    </row>
    <row r="1825" spans="1:9">
      <c r="A1825" cm="1">
        <f t="array" ref="A1825">INDEX(Subscribers!$A$2:$A$1001, INT((ROW()-2)/12)+1)</f>
        <v>152</v>
      </c>
      <c r="B1825">
        <f t="shared" si="119"/>
        <v>12</v>
      </c>
      <c r="C1825" s="9" cm="1">
        <f t="array" ref="C1825">INDEX(Months!$A$2:$A$13, $B1825)</f>
        <v>45627</v>
      </c>
      <c r="D1825" s="9" cm="1">
        <f t="array" aca="1" ref="D1825" ca="1">INDEX(Subscribers!$F$2:$F$1001, INT((ROW()-2)/12)+1)</f>
        <v>45413</v>
      </c>
      <c r="E1825" s="5" cm="1">
        <f t="array" aca="1" ref="E1825" ca="1">INDEX(Subscribers!$Q$2:$Q$1001, INT((ROW()-2)/12)+1)</f>
        <v>999</v>
      </c>
      <c r="F1825" s="5">
        <f t="shared" ca="1" si="120"/>
        <v>1</v>
      </c>
      <c r="G1825" s="5">
        <f t="shared" ca="1" si="121"/>
        <v>0</v>
      </c>
      <c r="H1825" s="7" cm="1">
        <f t="array" aca="1" ref="H1825" ca="1">INDEX(Subscribers!$G$2:$G$1001, INT((ROW()-2)/12)+1)</f>
        <v>9.99</v>
      </c>
      <c r="I1825">
        <f t="shared" ca="1" si="122"/>
        <v>9.99</v>
      </c>
    </row>
    <row r="1826" spans="1:9">
      <c r="A1826" cm="1">
        <f t="array" ref="A1826">INDEX(Subscribers!$A$2:$A$1001, INT((ROW()-2)/12)+1)</f>
        <v>153</v>
      </c>
      <c r="B1826">
        <f t="shared" si="119"/>
        <v>1</v>
      </c>
      <c r="C1826" s="9" cm="1">
        <f t="array" ref="C1826">INDEX(Months!$A$2:$A$13, $B1826)</f>
        <v>45292</v>
      </c>
      <c r="D1826" s="9" cm="1">
        <f t="array" aca="1" ref="D1826" ca="1">INDEX(Subscribers!$F$2:$F$1001, INT((ROW()-2)/12)+1)</f>
        <v>45444</v>
      </c>
      <c r="E1826" s="5" cm="1">
        <f t="array" aca="1" ref="E1826" ca="1">INDEX(Subscribers!$Q$2:$Q$1001, INT((ROW()-2)/12)+1)</f>
        <v>999</v>
      </c>
      <c r="F1826" s="5">
        <f t="shared" ca="1" si="120"/>
        <v>0</v>
      </c>
      <c r="G1826" s="5">
        <f t="shared" ca="1" si="121"/>
        <v>0</v>
      </c>
      <c r="H1826" s="7" cm="1">
        <f t="array" aca="1" ref="H1826" ca="1">INDEX(Subscribers!$G$2:$G$1001, INT((ROW()-2)/12)+1)</f>
        <v>9.99</v>
      </c>
      <c r="I1826">
        <f t="shared" ca="1" si="122"/>
        <v>0</v>
      </c>
    </row>
    <row r="1827" spans="1:9">
      <c r="A1827" cm="1">
        <f t="array" ref="A1827">INDEX(Subscribers!$A$2:$A$1001, INT((ROW()-2)/12)+1)</f>
        <v>153</v>
      </c>
      <c r="B1827">
        <f t="shared" si="119"/>
        <v>2</v>
      </c>
      <c r="C1827" s="9" cm="1">
        <f t="array" ref="C1827">INDEX(Months!$A$2:$A$13, $B1827)</f>
        <v>45323</v>
      </c>
      <c r="D1827" s="9" cm="1">
        <f t="array" aca="1" ref="D1827" ca="1">INDEX(Subscribers!$F$2:$F$1001, INT((ROW()-2)/12)+1)</f>
        <v>45444</v>
      </c>
      <c r="E1827" s="5" cm="1">
        <f t="array" aca="1" ref="E1827" ca="1">INDEX(Subscribers!$Q$2:$Q$1001, INT((ROW()-2)/12)+1)</f>
        <v>999</v>
      </c>
      <c r="F1827" s="5">
        <f t="shared" ca="1" si="120"/>
        <v>0</v>
      </c>
      <c r="G1827" s="5">
        <f t="shared" ca="1" si="121"/>
        <v>0</v>
      </c>
      <c r="H1827" s="7" cm="1">
        <f t="array" aca="1" ref="H1827" ca="1">INDEX(Subscribers!$G$2:$G$1001, INT((ROW()-2)/12)+1)</f>
        <v>9.99</v>
      </c>
      <c r="I1827">
        <f t="shared" ca="1" si="122"/>
        <v>0</v>
      </c>
    </row>
    <row r="1828" spans="1:9">
      <c r="A1828" cm="1">
        <f t="array" ref="A1828">INDEX(Subscribers!$A$2:$A$1001, INT((ROW()-2)/12)+1)</f>
        <v>153</v>
      </c>
      <c r="B1828">
        <f t="shared" si="119"/>
        <v>3</v>
      </c>
      <c r="C1828" s="9" cm="1">
        <f t="array" ref="C1828">INDEX(Months!$A$2:$A$13, $B1828)</f>
        <v>45352</v>
      </c>
      <c r="D1828" s="9" cm="1">
        <f t="array" aca="1" ref="D1828" ca="1">INDEX(Subscribers!$F$2:$F$1001, INT((ROW()-2)/12)+1)</f>
        <v>45444</v>
      </c>
      <c r="E1828" s="5" cm="1">
        <f t="array" aca="1" ref="E1828" ca="1">INDEX(Subscribers!$Q$2:$Q$1001, INT((ROW()-2)/12)+1)</f>
        <v>999</v>
      </c>
      <c r="F1828" s="5">
        <f t="shared" ca="1" si="120"/>
        <v>0</v>
      </c>
      <c r="G1828" s="5">
        <f t="shared" ca="1" si="121"/>
        <v>0</v>
      </c>
      <c r="H1828" s="7" cm="1">
        <f t="array" aca="1" ref="H1828" ca="1">INDEX(Subscribers!$G$2:$G$1001, INT((ROW()-2)/12)+1)</f>
        <v>9.99</v>
      </c>
      <c r="I1828">
        <f t="shared" ca="1" si="122"/>
        <v>0</v>
      </c>
    </row>
    <row r="1829" spans="1:9">
      <c r="A1829" cm="1">
        <f t="array" ref="A1829">INDEX(Subscribers!$A$2:$A$1001, INT((ROW()-2)/12)+1)</f>
        <v>153</v>
      </c>
      <c r="B1829">
        <f t="shared" si="119"/>
        <v>4</v>
      </c>
      <c r="C1829" s="9" cm="1">
        <f t="array" ref="C1829">INDEX(Months!$A$2:$A$13, $B1829)</f>
        <v>45383</v>
      </c>
      <c r="D1829" s="9" cm="1">
        <f t="array" aca="1" ref="D1829" ca="1">INDEX(Subscribers!$F$2:$F$1001, INT((ROW()-2)/12)+1)</f>
        <v>45444</v>
      </c>
      <c r="E1829" s="5" cm="1">
        <f t="array" aca="1" ref="E1829" ca="1">INDEX(Subscribers!$Q$2:$Q$1001, INT((ROW()-2)/12)+1)</f>
        <v>999</v>
      </c>
      <c r="F1829" s="5">
        <f t="shared" ca="1" si="120"/>
        <v>0</v>
      </c>
      <c r="G1829" s="5">
        <f t="shared" ca="1" si="121"/>
        <v>0</v>
      </c>
      <c r="H1829" s="7" cm="1">
        <f t="array" aca="1" ref="H1829" ca="1">INDEX(Subscribers!$G$2:$G$1001, INT((ROW()-2)/12)+1)</f>
        <v>9.99</v>
      </c>
      <c r="I1829">
        <f t="shared" ca="1" si="122"/>
        <v>0</v>
      </c>
    </row>
    <row r="1830" spans="1:9">
      <c r="A1830" cm="1">
        <f t="array" ref="A1830">INDEX(Subscribers!$A$2:$A$1001, INT((ROW()-2)/12)+1)</f>
        <v>153</v>
      </c>
      <c r="B1830">
        <f t="shared" si="119"/>
        <v>5</v>
      </c>
      <c r="C1830" s="9" cm="1">
        <f t="array" ref="C1830">INDEX(Months!$A$2:$A$13, $B1830)</f>
        <v>45413</v>
      </c>
      <c r="D1830" s="9" cm="1">
        <f t="array" aca="1" ref="D1830" ca="1">INDEX(Subscribers!$F$2:$F$1001, INT((ROW()-2)/12)+1)</f>
        <v>45444</v>
      </c>
      <c r="E1830" s="5" cm="1">
        <f t="array" aca="1" ref="E1830" ca="1">INDEX(Subscribers!$Q$2:$Q$1001, INT((ROW()-2)/12)+1)</f>
        <v>999</v>
      </c>
      <c r="F1830" s="5">
        <f t="shared" ca="1" si="120"/>
        <v>0</v>
      </c>
      <c r="G1830" s="5">
        <f t="shared" ca="1" si="121"/>
        <v>0</v>
      </c>
      <c r="H1830" s="7" cm="1">
        <f t="array" aca="1" ref="H1830" ca="1">INDEX(Subscribers!$G$2:$G$1001, INT((ROW()-2)/12)+1)</f>
        <v>9.99</v>
      </c>
      <c r="I1830">
        <f t="shared" ca="1" si="122"/>
        <v>0</v>
      </c>
    </row>
    <row r="1831" spans="1:9">
      <c r="A1831" cm="1">
        <f t="array" ref="A1831">INDEX(Subscribers!$A$2:$A$1001, INT((ROW()-2)/12)+1)</f>
        <v>153</v>
      </c>
      <c r="B1831">
        <f t="shared" si="119"/>
        <v>6</v>
      </c>
      <c r="C1831" s="9" cm="1">
        <f t="array" ref="C1831">INDEX(Months!$A$2:$A$13, $B1831)</f>
        <v>45444</v>
      </c>
      <c r="D1831" s="9" cm="1">
        <f t="array" aca="1" ref="D1831" ca="1">INDEX(Subscribers!$F$2:$F$1001, INT((ROW()-2)/12)+1)</f>
        <v>45444</v>
      </c>
      <c r="E1831" s="5" cm="1">
        <f t="array" aca="1" ref="E1831" ca="1">INDEX(Subscribers!$Q$2:$Q$1001, INT((ROW()-2)/12)+1)</f>
        <v>999</v>
      </c>
      <c r="F1831" s="5">
        <f t="shared" ca="1" si="120"/>
        <v>1</v>
      </c>
      <c r="G1831" s="5">
        <f t="shared" ca="1" si="121"/>
        <v>0</v>
      </c>
      <c r="H1831" s="7" cm="1">
        <f t="array" aca="1" ref="H1831" ca="1">INDEX(Subscribers!$G$2:$G$1001, INT((ROW()-2)/12)+1)</f>
        <v>9.99</v>
      </c>
      <c r="I1831">
        <f t="shared" ca="1" si="122"/>
        <v>9.99</v>
      </c>
    </row>
    <row r="1832" spans="1:9">
      <c r="A1832" cm="1">
        <f t="array" ref="A1832">INDEX(Subscribers!$A$2:$A$1001, INT((ROW()-2)/12)+1)</f>
        <v>153</v>
      </c>
      <c r="B1832">
        <f t="shared" si="119"/>
        <v>7</v>
      </c>
      <c r="C1832" s="9" cm="1">
        <f t="array" ref="C1832">INDEX(Months!$A$2:$A$13, $B1832)</f>
        <v>45474</v>
      </c>
      <c r="D1832" s="9" cm="1">
        <f t="array" aca="1" ref="D1832" ca="1">INDEX(Subscribers!$F$2:$F$1001, INT((ROW()-2)/12)+1)</f>
        <v>45444</v>
      </c>
      <c r="E1832" s="5" cm="1">
        <f t="array" aca="1" ref="E1832" ca="1">INDEX(Subscribers!$Q$2:$Q$1001, INT((ROW()-2)/12)+1)</f>
        <v>999</v>
      </c>
      <c r="F1832" s="5">
        <f t="shared" ca="1" si="120"/>
        <v>1</v>
      </c>
      <c r="G1832" s="5">
        <f t="shared" ca="1" si="121"/>
        <v>0</v>
      </c>
      <c r="H1832" s="7" cm="1">
        <f t="array" aca="1" ref="H1832" ca="1">INDEX(Subscribers!$G$2:$G$1001, INT((ROW()-2)/12)+1)</f>
        <v>9.99</v>
      </c>
      <c r="I1832">
        <f t="shared" ca="1" si="122"/>
        <v>9.99</v>
      </c>
    </row>
    <row r="1833" spans="1:9">
      <c r="A1833" cm="1">
        <f t="array" ref="A1833">INDEX(Subscribers!$A$2:$A$1001, INT((ROW()-2)/12)+1)</f>
        <v>153</v>
      </c>
      <c r="B1833">
        <f t="shared" si="119"/>
        <v>8</v>
      </c>
      <c r="C1833" s="9" cm="1">
        <f t="array" ref="C1833">INDEX(Months!$A$2:$A$13, $B1833)</f>
        <v>45505</v>
      </c>
      <c r="D1833" s="9" cm="1">
        <f t="array" aca="1" ref="D1833" ca="1">INDEX(Subscribers!$F$2:$F$1001, INT((ROW()-2)/12)+1)</f>
        <v>45444</v>
      </c>
      <c r="E1833" s="5" cm="1">
        <f t="array" aca="1" ref="E1833" ca="1">INDEX(Subscribers!$Q$2:$Q$1001, INT((ROW()-2)/12)+1)</f>
        <v>999</v>
      </c>
      <c r="F1833" s="5">
        <f t="shared" ca="1" si="120"/>
        <v>1</v>
      </c>
      <c r="G1833" s="5">
        <f t="shared" ca="1" si="121"/>
        <v>0</v>
      </c>
      <c r="H1833" s="7" cm="1">
        <f t="array" aca="1" ref="H1833" ca="1">INDEX(Subscribers!$G$2:$G$1001, INT((ROW()-2)/12)+1)</f>
        <v>9.99</v>
      </c>
      <c r="I1833">
        <f t="shared" ca="1" si="122"/>
        <v>9.99</v>
      </c>
    </row>
    <row r="1834" spans="1:9">
      <c r="A1834" cm="1">
        <f t="array" ref="A1834">INDEX(Subscribers!$A$2:$A$1001, INT((ROW()-2)/12)+1)</f>
        <v>153</v>
      </c>
      <c r="B1834">
        <f t="shared" si="119"/>
        <v>9</v>
      </c>
      <c r="C1834" s="9" cm="1">
        <f t="array" ref="C1834">INDEX(Months!$A$2:$A$13, $B1834)</f>
        <v>45536</v>
      </c>
      <c r="D1834" s="9" cm="1">
        <f t="array" aca="1" ref="D1834" ca="1">INDEX(Subscribers!$F$2:$F$1001, INT((ROW()-2)/12)+1)</f>
        <v>45444</v>
      </c>
      <c r="E1834" s="5" cm="1">
        <f t="array" aca="1" ref="E1834" ca="1">INDEX(Subscribers!$Q$2:$Q$1001, INT((ROW()-2)/12)+1)</f>
        <v>999</v>
      </c>
      <c r="F1834" s="5">
        <f t="shared" ca="1" si="120"/>
        <v>1</v>
      </c>
      <c r="G1834" s="5">
        <f t="shared" ca="1" si="121"/>
        <v>0</v>
      </c>
      <c r="H1834" s="7" cm="1">
        <f t="array" aca="1" ref="H1834" ca="1">INDEX(Subscribers!$G$2:$G$1001, INT((ROW()-2)/12)+1)</f>
        <v>9.99</v>
      </c>
      <c r="I1834">
        <f t="shared" ca="1" si="122"/>
        <v>9.99</v>
      </c>
    </row>
    <row r="1835" spans="1:9">
      <c r="A1835" cm="1">
        <f t="array" ref="A1835">INDEX(Subscribers!$A$2:$A$1001, INT((ROW()-2)/12)+1)</f>
        <v>153</v>
      </c>
      <c r="B1835">
        <f t="shared" si="119"/>
        <v>10</v>
      </c>
      <c r="C1835" s="9" cm="1">
        <f t="array" ref="C1835">INDEX(Months!$A$2:$A$13, $B1835)</f>
        <v>45566</v>
      </c>
      <c r="D1835" s="9" cm="1">
        <f t="array" aca="1" ref="D1835" ca="1">INDEX(Subscribers!$F$2:$F$1001, INT((ROW()-2)/12)+1)</f>
        <v>45444</v>
      </c>
      <c r="E1835" s="5" cm="1">
        <f t="array" aca="1" ref="E1835" ca="1">INDEX(Subscribers!$Q$2:$Q$1001, INT((ROW()-2)/12)+1)</f>
        <v>999</v>
      </c>
      <c r="F1835" s="5">
        <f t="shared" ca="1" si="120"/>
        <v>1</v>
      </c>
      <c r="G1835" s="5">
        <f t="shared" ca="1" si="121"/>
        <v>0</v>
      </c>
      <c r="H1835" s="7" cm="1">
        <f t="array" aca="1" ref="H1835" ca="1">INDEX(Subscribers!$G$2:$G$1001, INT((ROW()-2)/12)+1)</f>
        <v>9.99</v>
      </c>
      <c r="I1835">
        <f t="shared" ca="1" si="122"/>
        <v>9.99</v>
      </c>
    </row>
    <row r="1836" spans="1:9">
      <c r="A1836" cm="1">
        <f t="array" ref="A1836">INDEX(Subscribers!$A$2:$A$1001, INT((ROW()-2)/12)+1)</f>
        <v>153</v>
      </c>
      <c r="B1836">
        <f t="shared" si="119"/>
        <v>11</v>
      </c>
      <c r="C1836" s="9" cm="1">
        <f t="array" ref="C1836">INDEX(Months!$A$2:$A$13, $B1836)</f>
        <v>45597</v>
      </c>
      <c r="D1836" s="9" cm="1">
        <f t="array" aca="1" ref="D1836" ca="1">INDEX(Subscribers!$F$2:$F$1001, INT((ROW()-2)/12)+1)</f>
        <v>45444</v>
      </c>
      <c r="E1836" s="5" cm="1">
        <f t="array" aca="1" ref="E1836" ca="1">INDEX(Subscribers!$Q$2:$Q$1001, INT((ROW()-2)/12)+1)</f>
        <v>999</v>
      </c>
      <c r="F1836" s="5">
        <f t="shared" ca="1" si="120"/>
        <v>1</v>
      </c>
      <c r="G1836" s="5">
        <f t="shared" ca="1" si="121"/>
        <v>0</v>
      </c>
      <c r="H1836" s="7" cm="1">
        <f t="array" aca="1" ref="H1836" ca="1">INDEX(Subscribers!$G$2:$G$1001, INT((ROW()-2)/12)+1)</f>
        <v>9.99</v>
      </c>
      <c r="I1836">
        <f t="shared" ca="1" si="122"/>
        <v>9.99</v>
      </c>
    </row>
    <row r="1837" spans="1:9">
      <c r="A1837" cm="1">
        <f t="array" ref="A1837">INDEX(Subscribers!$A$2:$A$1001, INT((ROW()-2)/12)+1)</f>
        <v>153</v>
      </c>
      <c r="B1837">
        <f t="shared" si="119"/>
        <v>12</v>
      </c>
      <c r="C1837" s="9" cm="1">
        <f t="array" ref="C1837">INDEX(Months!$A$2:$A$13, $B1837)</f>
        <v>45627</v>
      </c>
      <c r="D1837" s="9" cm="1">
        <f t="array" aca="1" ref="D1837" ca="1">INDEX(Subscribers!$F$2:$F$1001, INT((ROW()-2)/12)+1)</f>
        <v>45444</v>
      </c>
      <c r="E1837" s="5" cm="1">
        <f t="array" aca="1" ref="E1837" ca="1">INDEX(Subscribers!$Q$2:$Q$1001, INT((ROW()-2)/12)+1)</f>
        <v>999</v>
      </c>
      <c r="F1837" s="5">
        <f t="shared" ca="1" si="120"/>
        <v>1</v>
      </c>
      <c r="G1837" s="5">
        <f t="shared" ca="1" si="121"/>
        <v>0</v>
      </c>
      <c r="H1837" s="7" cm="1">
        <f t="array" aca="1" ref="H1837" ca="1">INDEX(Subscribers!$G$2:$G$1001, INT((ROW()-2)/12)+1)</f>
        <v>9.99</v>
      </c>
      <c r="I1837">
        <f t="shared" ca="1" si="122"/>
        <v>9.99</v>
      </c>
    </row>
    <row r="1838" spans="1:9">
      <c r="A1838" cm="1">
        <f t="array" ref="A1838">INDEX(Subscribers!$A$2:$A$1001, INT((ROW()-2)/12)+1)</f>
        <v>154</v>
      </c>
      <c r="B1838">
        <f t="shared" si="119"/>
        <v>1</v>
      </c>
      <c r="C1838" s="9" cm="1">
        <f t="array" ref="C1838">INDEX(Months!$A$2:$A$13, $B1838)</f>
        <v>45292</v>
      </c>
      <c r="D1838" s="9" cm="1">
        <f t="array" aca="1" ref="D1838" ca="1">INDEX(Subscribers!$F$2:$F$1001, INT((ROW()-2)/12)+1)</f>
        <v>45505</v>
      </c>
      <c r="E1838" s="5" cm="1">
        <f t="array" aca="1" ref="E1838" ca="1">INDEX(Subscribers!$Q$2:$Q$1001, INT((ROW()-2)/12)+1)</f>
        <v>999</v>
      </c>
      <c r="F1838" s="5">
        <f t="shared" ca="1" si="120"/>
        <v>0</v>
      </c>
      <c r="G1838" s="5">
        <f t="shared" ca="1" si="121"/>
        <v>0</v>
      </c>
      <c r="H1838" s="7" cm="1">
        <f t="array" aca="1" ref="H1838" ca="1">INDEX(Subscribers!$G$2:$G$1001, INT((ROW()-2)/12)+1)</f>
        <v>9.99</v>
      </c>
      <c r="I1838">
        <f t="shared" ca="1" si="122"/>
        <v>0</v>
      </c>
    </row>
    <row r="1839" spans="1:9">
      <c r="A1839" cm="1">
        <f t="array" ref="A1839">INDEX(Subscribers!$A$2:$A$1001, INT((ROW()-2)/12)+1)</f>
        <v>154</v>
      </c>
      <c r="B1839">
        <f t="shared" si="119"/>
        <v>2</v>
      </c>
      <c r="C1839" s="9" cm="1">
        <f t="array" ref="C1839">INDEX(Months!$A$2:$A$13, $B1839)</f>
        <v>45323</v>
      </c>
      <c r="D1839" s="9" cm="1">
        <f t="array" aca="1" ref="D1839" ca="1">INDEX(Subscribers!$F$2:$F$1001, INT((ROW()-2)/12)+1)</f>
        <v>45505</v>
      </c>
      <c r="E1839" s="5" cm="1">
        <f t="array" aca="1" ref="E1839" ca="1">INDEX(Subscribers!$Q$2:$Q$1001, INT((ROW()-2)/12)+1)</f>
        <v>999</v>
      </c>
      <c r="F1839" s="5">
        <f t="shared" ca="1" si="120"/>
        <v>0</v>
      </c>
      <c r="G1839" s="5">
        <f t="shared" ca="1" si="121"/>
        <v>0</v>
      </c>
      <c r="H1839" s="7" cm="1">
        <f t="array" aca="1" ref="H1839" ca="1">INDEX(Subscribers!$G$2:$G$1001, INT((ROW()-2)/12)+1)</f>
        <v>9.99</v>
      </c>
      <c r="I1839">
        <f t="shared" ca="1" si="122"/>
        <v>0</v>
      </c>
    </row>
    <row r="1840" spans="1:9">
      <c r="A1840" cm="1">
        <f t="array" ref="A1840">INDEX(Subscribers!$A$2:$A$1001, INT((ROW()-2)/12)+1)</f>
        <v>154</v>
      </c>
      <c r="B1840">
        <f t="shared" si="119"/>
        <v>3</v>
      </c>
      <c r="C1840" s="9" cm="1">
        <f t="array" ref="C1840">INDEX(Months!$A$2:$A$13, $B1840)</f>
        <v>45352</v>
      </c>
      <c r="D1840" s="9" cm="1">
        <f t="array" aca="1" ref="D1840" ca="1">INDEX(Subscribers!$F$2:$F$1001, INT((ROW()-2)/12)+1)</f>
        <v>45505</v>
      </c>
      <c r="E1840" s="5" cm="1">
        <f t="array" aca="1" ref="E1840" ca="1">INDEX(Subscribers!$Q$2:$Q$1001, INT((ROW()-2)/12)+1)</f>
        <v>999</v>
      </c>
      <c r="F1840" s="5">
        <f t="shared" ca="1" si="120"/>
        <v>0</v>
      </c>
      <c r="G1840" s="5">
        <f t="shared" ca="1" si="121"/>
        <v>0</v>
      </c>
      <c r="H1840" s="7" cm="1">
        <f t="array" aca="1" ref="H1840" ca="1">INDEX(Subscribers!$G$2:$G$1001, INT((ROW()-2)/12)+1)</f>
        <v>9.99</v>
      </c>
      <c r="I1840">
        <f t="shared" ca="1" si="122"/>
        <v>0</v>
      </c>
    </row>
    <row r="1841" spans="1:9">
      <c r="A1841" cm="1">
        <f t="array" ref="A1841">INDEX(Subscribers!$A$2:$A$1001, INT((ROW()-2)/12)+1)</f>
        <v>154</v>
      </c>
      <c r="B1841">
        <f t="shared" si="119"/>
        <v>4</v>
      </c>
      <c r="C1841" s="9" cm="1">
        <f t="array" ref="C1841">INDEX(Months!$A$2:$A$13, $B1841)</f>
        <v>45383</v>
      </c>
      <c r="D1841" s="9" cm="1">
        <f t="array" aca="1" ref="D1841" ca="1">INDEX(Subscribers!$F$2:$F$1001, INT((ROW()-2)/12)+1)</f>
        <v>45505</v>
      </c>
      <c r="E1841" s="5" cm="1">
        <f t="array" aca="1" ref="E1841" ca="1">INDEX(Subscribers!$Q$2:$Q$1001, INT((ROW()-2)/12)+1)</f>
        <v>999</v>
      </c>
      <c r="F1841" s="5">
        <f t="shared" ca="1" si="120"/>
        <v>0</v>
      </c>
      <c r="G1841" s="5">
        <f t="shared" ca="1" si="121"/>
        <v>0</v>
      </c>
      <c r="H1841" s="7" cm="1">
        <f t="array" aca="1" ref="H1841" ca="1">INDEX(Subscribers!$G$2:$G$1001, INT((ROW()-2)/12)+1)</f>
        <v>9.99</v>
      </c>
      <c r="I1841">
        <f t="shared" ca="1" si="122"/>
        <v>0</v>
      </c>
    </row>
    <row r="1842" spans="1:9">
      <c r="A1842" cm="1">
        <f t="array" ref="A1842">INDEX(Subscribers!$A$2:$A$1001, INT((ROW()-2)/12)+1)</f>
        <v>154</v>
      </c>
      <c r="B1842">
        <f t="shared" si="119"/>
        <v>5</v>
      </c>
      <c r="C1842" s="9" cm="1">
        <f t="array" ref="C1842">INDEX(Months!$A$2:$A$13, $B1842)</f>
        <v>45413</v>
      </c>
      <c r="D1842" s="9" cm="1">
        <f t="array" aca="1" ref="D1842" ca="1">INDEX(Subscribers!$F$2:$F$1001, INT((ROW()-2)/12)+1)</f>
        <v>45505</v>
      </c>
      <c r="E1842" s="5" cm="1">
        <f t="array" aca="1" ref="E1842" ca="1">INDEX(Subscribers!$Q$2:$Q$1001, INT((ROW()-2)/12)+1)</f>
        <v>999</v>
      </c>
      <c r="F1842" s="5">
        <f t="shared" ca="1" si="120"/>
        <v>0</v>
      </c>
      <c r="G1842" s="5">
        <f t="shared" ca="1" si="121"/>
        <v>0</v>
      </c>
      <c r="H1842" s="7" cm="1">
        <f t="array" aca="1" ref="H1842" ca="1">INDEX(Subscribers!$G$2:$G$1001, INT((ROW()-2)/12)+1)</f>
        <v>9.99</v>
      </c>
      <c r="I1842">
        <f t="shared" ca="1" si="122"/>
        <v>0</v>
      </c>
    </row>
    <row r="1843" spans="1:9">
      <c r="A1843" cm="1">
        <f t="array" ref="A1843">INDEX(Subscribers!$A$2:$A$1001, INT((ROW()-2)/12)+1)</f>
        <v>154</v>
      </c>
      <c r="B1843">
        <f t="shared" si="119"/>
        <v>6</v>
      </c>
      <c r="C1843" s="9" cm="1">
        <f t="array" ref="C1843">INDEX(Months!$A$2:$A$13, $B1843)</f>
        <v>45444</v>
      </c>
      <c r="D1843" s="9" cm="1">
        <f t="array" aca="1" ref="D1843" ca="1">INDEX(Subscribers!$F$2:$F$1001, INT((ROW()-2)/12)+1)</f>
        <v>45505</v>
      </c>
      <c r="E1843" s="5" cm="1">
        <f t="array" aca="1" ref="E1843" ca="1">INDEX(Subscribers!$Q$2:$Q$1001, INT((ROW()-2)/12)+1)</f>
        <v>999</v>
      </c>
      <c r="F1843" s="5">
        <f t="shared" ca="1" si="120"/>
        <v>0</v>
      </c>
      <c r="G1843" s="5">
        <f t="shared" ca="1" si="121"/>
        <v>0</v>
      </c>
      <c r="H1843" s="7" cm="1">
        <f t="array" aca="1" ref="H1843" ca="1">INDEX(Subscribers!$G$2:$G$1001, INT((ROW()-2)/12)+1)</f>
        <v>9.99</v>
      </c>
      <c r="I1843">
        <f t="shared" ca="1" si="122"/>
        <v>0</v>
      </c>
    </row>
    <row r="1844" spans="1:9">
      <c r="A1844" cm="1">
        <f t="array" ref="A1844">INDEX(Subscribers!$A$2:$A$1001, INT((ROW()-2)/12)+1)</f>
        <v>154</v>
      </c>
      <c r="B1844">
        <f t="shared" si="119"/>
        <v>7</v>
      </c>
      <c r="C1844" s="9" cm="1">
        <f t="array" ref="C1844">INDEX(Months!$A$2:$A$13, $B1844)</f>
        <v>45474</v>
      </c>
      <c r="D1844" s="9" cm="1">
        <f t="array" aca="1" ref="D1844" ca="1">INDEX(Subscribers!$F$2:$F$1001, INT((ROW()-2)/12)+1)</f>
        <v>45505</v>
      </c>
      <c r="E1844" s="5" cm="1">
        <f t="array" aca="1" ref="E1844" ca="1">INDEX(Subscribers!$Q$2:$Q$1001, INT((ROW()-2)/12)+1)</f>
        <v>999</v>
      </c>
      <c r="F1844" s="5">
        <f t="shared" ca="1" si="120"/>
        <v>0</v>
      </c>
      <c r="G1844" s="5">
        <f t="shared" ca="1" si="121"/>
        <v>0</v>
      </c>
      <c r="H1844" s="7" cm="1">
        <f t="array" aca="1" ref="H1844" ca="1">INDEX(Subscribers!$G$2:$G$1001, INT((ROW()-2)/12)+1)</f>
        <v>9.99</v>
      </c>
      <c r="I1844">
        <f t="shared" ca="1" si="122"/>
        <v>0</v>
      </c>
    </row>
    <row r="1845" spans="1:9">
      <c r="A1845" cm="1">
        <f t="array" ref="A1845">INDEX(Subscribers!$A$2:$A$1001, INT((ROW()-2)/12)+1)</f>
        <v>154</v>
      </c>
      <c r="B1845">
        <f t="shared" si="119"/>
        <v>8</v>
      </c>
      <c r="C1845" s="9" cm="1">
        <f t="array" ref="C1845">INDEX(Months!$A$2:$A$13, $B1845)</f>
        <v>45505</v>
      </c>
      <c r="D1845" s="9" cm="1">
        <f t="array" aca="1" ref="D1845" ca="1">INDEX(Subscribers!$F$2:$F$1001, INT((ROW()-2)/12)+1)</f>
        <v>45505</v>
      </c>
      <c r="E1845" s="5" cm="1">
        <f t="array" aca="1" ref="E1845" ca="1">INDEX(Subscribers!$Q$2:$Q$1001, INT((ROW()-2)/12)+1)</f>
        <v>999</v>
      </c>
      <c r="F1845" s="5">
        <f t="shared" ca="1" si="120"/>
        <v>1</v>
      </c>
      <c r="G1845" s="5">
        <f t="shared" ca="1" si="121"/>
        <v>0</v>
      </c>
      <c r="H1845" s="7" cm="1">
        <f t="array" aca="1" ref="H1845" ca="1">INDEX(Subscribers!$G$2:$G$1001, INT((ROW()-2)/12)+1)</f>
        <v>9.99</v>
      </c>
      <c r="I1845">
        <f t="shared" ca="1" si="122"/>
        <v>9.99</v>
      </c>
    </row>
    <row r="1846" spans="1:9">
      <c r="A1846" cm="1">
        <f t="array" ref="A1846">INDEX(Subscribers!$A$2:$A$1001, INT((ROW()-2)/12)+1)</f>
        <v>154</v>
      </c>
      <c r="B1846">
        <f t="shared" si="119"/>
        <v>9</v>
      </c>
      <c r="C1846" s="9" cm="1">
        <f t="array" ref="C1846">INDEX(Months!$A$2:$A$13, $B1846)</f>
        <v>45536</v>
      </c>
      <c r="D1846" s="9" cm="1">
        <f t="array" aca="1" ref="D1846" ca="1">INDEX(Subscribers!$F$2:$F$1001, INT((ROW()-2)/12)+1)</f>
        <v>45505</v>
      </c>
      <c r="E1846" s="5" cm="1">
        <f t="array" aca="1" ref="E1846" ca="1">INDEX(Subscribers!$Q$2:$Q$1001, INT((ROW()-2)/12)+1)</f>
        <v>999</v>
      </c>
      <c r="F1846" s="5">
        <f t="shared" ca="1" si="120"/>
        <v>1</v>
      </c>
      <c r="G1846" s="5">
        <f t="shared" ca="1" si="121"/>
        <v>0</v>
      </c>
      <c r="H1846" s="7" cm="1">
        <f t="array" aca="1" ref="H1846" ca="1">INDEX(Subscribers!$G$2:$G$1001, INT((ROW()-2)/12)+1)</f>
        <v>9.99</v>
      </c>
      <c r="I1846">
        <f t="shared" ca="1" si="122"/>
        <v>9.99</v>
      </c>
    </row>
    <row r="1847" spans="1:9">
      <c r="A1847" cm="1">
        <f t="array" ref="A1847">INDEX(Subscribers!$A$2:$A$1001, INT((ROW()-2)/12)+1)</f>
        <v>154</v>
      </c>
      <c r="B1847">
        <f t="shared" si="119"/>
        <v>10</v>
      </c>
      <c r="C1847" s="9" cm="1">
        <f t="array" ref="C1847">INDEX(Months!$A$2:$A$13, $B1847)</f>
        <v>45566</v>
      </c>
      <c r="D1847" s="9" cm="1">
        <f t="array" aca="1" ref="D1847" ca="1">INDEX(Subscribers!$F$2:$F$1001, INT((ROW()-2)/12)+1)</f>
        <v>45505</v>
      </c>
      <c r="E1847" s="5" cm="1">
        <f t="array" aca="1" ref="E1847" ca="1">INDEX(Subscribers!$Q$2:$Q$1001, INT((ROW()-2)/12)+1)</f>
        <v>999</v>
      </c>
      <c r="F1847" s="5">
        <f t="shared" ca="1" si="120"/>
        <v>1</v>
      </c>
      <c r="G1847" s="5">
        <f t="shared" ca="1" si="121"/>
        <v>0</v>
      </c>
      <c r="H1847" s="7" cm="1">
        <f t="array" aca="1" ref="H1847" ca="1">INDEX(Subscribers!$G$2:$G$1001, INT((ROW()-2)/12)+1)</f>
        <v>9.99</v>
      </c>
      <c r="I1847">
        <f t="shared" ca="1" si="122"/>
        <v>9.99</v>
      </c>
    </row>
    <row r="1848" spans="1:9">
      <c r="A1848" cm="1">
        <f t="array" ref="A1848">INDEX(Subscribers!$A$2:$A$1001, INT((ROW()-2)/12)+1)</f>
        <v>154</v>
      </c>
      <c r="B1848">
        <f t="shared" si="119"/>
        <v>11</v>
      </c>
      <c r="C1848" s="9" cm="1">
        <f t="array" ref="C1848">INDEX(Months!$A$2:$A$13, $B1848)</f>
        <v>45597</v>
      </c>
      <c r="D1848" s="9" cm="1">
        <f t="array" aca="1" ref="D1848" ca="1">INDEX(Subscribers!$F$2:$F$1001, INT((ROW()-2)/12)+1)</f>
        <v>45505</v>
      </c>
      <c r="E1848" s="5" cm="1">
        <f t="array" aca="1" ref="E1848" ca="1">INDEX(Subscribers!$Q$2:$Q$1001, INT((ROW()-2)/12)+1)</f>
        <v>999</v>
      </c>
      <c r="F1848" s="5">
        <f t="shared" ca="1" si="120"/>
        <v>1</v>
      </c>
      <c r="G1848" s="5">
        <f t="shared" ca="1" si="121"/>
        <v>0</v>
      </c>
      <c r="H1848" s="7" cm="1">
        <f t="array" aca="1" ref="H1848" ca="1">INDEX(Subscribers!$G$2:$G$1001, INT((ROW()-2)/12)+1)</f>
        <v>9.99</v>
      </c>
      <c r="I1848">
        <f t="shared" ca="1" si="122"/>
        <v>9.99</v>
      </c>
    </row>
    <row r="1849" spans="1:9">
      <c r="A1849" cm="1">
        <f t="array" ref="A1849">INDEX(Subscribers!$A$2:$A$1001, INT((ROW()-2)/12)+1)</f>
        <v>154</v>
      </c>
      <c r="B1849">
        <f t="shared" si="119"/>
        <v>12</v>
      </c>
      <c r="C1849" s="9" cm="1">
        <f t="array" ref="C1849">INDEX(Months!$A$2:$A$13, $B1849)</f>
        <v>45627</v>
      </c>
      <c r="D1849" s="9" cm="1">
        <f t="array" aca="1" ref="D1849" ca="1">INDEX(Subscribers!$F$2:$F$1001, INT((ROW()-2)/12)+1)</f>
        <v>45505</v>
      </c>
      <c r="E1849" s="5" cm="1">
        <f t="array" aca="1" ref="E1849" ca="1">INDEX(Subscribers!$Q$2:$Q$1001, INT((ROW()-2)/12)+1)</f>
        <v>999</v>
      </c>
      <c r="F1849" s="5">
        <f t="shared" ca="1" si="120"/>
        <v>1</v>
      </c>
      <c r="G1849" s="5">
        <f t="shared" ca="1" si="121"/>
        <v>0</v>
      </c>
      <c r="H1849" s="7" cm="1">
        <f t="array" aca="1" ref="H1849" ca="1">INDEX(Subscribers!$G$2:$G$1001, INT((ROW()-2)/12)+1)</f>
        <v>9.99</v>
      </c>
      <c r="I1849">
        <f t="shared" ca="1" si="122"/>
        <v>9.99</v>
      </c>
    </row>
    <row r="1850" spans="1:9">
      <c r="A1850" cm="1">
        <f t="array" ref="A1850">INDEX(Subscribers!$A$2:$A$1001, INT((ROW()-2)/12)+1)</f>
        <v>155</v>
      </c>
      <c r="B1850">
        <f t="shared" si="119"/>
        <v>1</v>
      </c>
      <c r="C1850" s="9" cm="1">
        <f t="array" ref="C1850">INDEX(Months!$A$2:$A$13, $B1850)</f>
        <v>45292</v>
      </c>
      <c r="D1850" s="9" cm="1">
        <f t="array" aca="1" ref="D1850" ca="1">INDEX(Subscribers!$F$2:$F$1001, INT((ROW()-2)/12)+1)</f>
        <v>45444</v>
      </c>
      <c r="E1850" s="5" cm="1">
        <f t="array" aca="1" ref="E1850" ca="1">INDEX(Subscribers!$Q$2:$Q$1001, INT((ROW()-2)/12)+1)</f>
        <v>999</v>
      </c>
      <c r="F1850" s="5">
        <f t="shared" ca="1" si="120"/>
        <v>0</v>
      </c>
      <c r="G1850" s="5">
        <f t="shared" ca="1" si="121"/>
        <v>0</v>
      </c>
      <c r="H1850" s="7" cm="1">
        <f t="array" aca="1" ref="H1850" ca="1">INDEX(Subscribers!$G$2:$G$1001, INT((ROW()-2)/12)+1)</f>
        <v>19.989999999999998</v>
      </c>
      <c r="I1850">
        <f t="shared" ca="1" si="122"/>
        <v>0</v>
      </c>
    </row>
    <row r="1851" spans="1:9">
      <c r="A1851" cm="1">
        <f t="array" ref="A1851">INDEX(Subscribers!$A$2:$A$1001, INT((ROW()-2)/12)+1)</f>
        <v>155</v>
      </c>
      <c r="B1851">
        <f t="shared" si="119"/>
        <v>2</v>
      </c>
      <c r="C1851" s="9" cm="1">
        <f t="array" ref="C1851">INDEX(Months!$A$2:$A$13, $B1851)</f>
        <v>45323</v>
      </c>
      <c r="D1851" s="9" cm="1">
        <f t="array" aca="1" ref="D1851" ca="1">INDEX(Subscribers!$F$2:$F$1001, INT((ROW()-2)/12)+1)</f>
        <v>45444</v>
      </c>
      <c r="E1851" s="5" cm="1">
        <f t="array" aca="1" ref="E1851" ca="1">INDEX(Subscribers!$Q$2:$Q$1001, INT((ROW()-2)/12)+1)</f>
        <v>999</v>
      </c>
      <c r="F1851" s="5">
        <f t="shared" ca="1" si="120"/>
        <v>0</v>
      </c>
      <c r="G1851" s="5">
        <f t="shared" ca="1" si="121"/>
        <v>0</v>
      </c>
      <c r="H1851" s="7" cm="1">
        <f t="array" aca="1" ref="H1851" ca="1">INDEX(Subscribers!$G$2:$G$1001, INT((ROW()-2)/12)+1)</f>
        <v>19.989999999999998</v>
      </c>
      <c r="I1851">
        <f t="shared" ca="1" si="122"/>
        <v>0</v>
      </c>
    </row>
    <row r="1852" spans="1:9">
      <c r="A1852" cm="1">
        <f t="array" ref="A1852">INDEX(Subscribers!$A$2:$A$1001, INT((ROW()-2)/12)+1)</f>
        <v>155</v>
      </c>
      <c r="B1852">
        <f t="shared" si="119"/>
        <v>3</v>
      </c>
      <c r="C1852" s="9" cm="1">
        <f t="array" ref="C1852">INDEX(Months!$A$2:$A$13, $B1852)</f>
        <v>45352</v>
      </c>
      <c r="D1852" s="9" cm="1">
        <f t="array" aca="1" ref="D1852" ca="1">INDEX(Subscribers!$F$2:$F$1001, INT((ROW()-2)/12)+1)</f>
        <v>45444</v>
      </c>
      <c r="E1852" s="5" cm="1">
        <f t="array" aca="1" ref="E1852" ca="1">INDEX(Subscribers!$Q$2:$Q$1001, INT((ROW()-2)/12)+1)</f>
        <v>999</v>
      </c>
      <c r="F1852" s="5">
        <f t="shared" ca="1" si="120"/>
        <v>0</v>
      </c>
      <c r="G1852" s="5">
        <f t="shared" ca="1" si="121"/>
        <v>0</v>
      </c>
      <c r="H1852" s="7" cm="1">
        <f t="array" aca="1" ref="H1852" ca="1">INDEX(Subscribers!$G$2:$G$1001, INT((ROW()-2)/12)+1)</f>
        <v>19.989999999999998</v>
      </c>
      <c r="I1852">
        <f t="shared" ca="1" si="122"/>
        <v>0</v>
      </c>
    </row>
    <row r="1853" spans="1:9">
      <c r="A1853" cm="1">
        <f t="array" ref="A1853">INDEX(Subscribers!$A$2:$A$1001, INT((ROW()-2)/12)+1)</f>
        <v>155</v>
      </c>
      <c r="B1853">
        <f t="shared" si="119"/>
        <v>4</v>
      </c>
      <c r="C1853" s="9" cm="1">
        <f t="array" ref="C1853">INDEX(Months!$A$2:$A$13, $B1853)</f>
        <v>45383</v>
      </c>
      <c r="D1853" s="9" cm="1">
        <f t="array" aca="1" ref="D1853" ca="1">INDEX(Subscribers!$F$2:$F$1001, INT((ROW()-2)/12)+1)</f>
        <v>45444</v>
      </c>
      <c r="E1853" s="5" cm="1">
        <f t="array" aca="1" ref="E1853" ca="1">INDEX(Subscribers!$Q$2:$Q$1001, INT((ROW()-2)/12)+1)</f>
        <v>999</v>
      </c>
      <c r="F1853" s="5">
        <f t="shared" ca="1" si="120"/>
        <v>0</v>
      </c>
      <c r="G1853" s="5">
        <f t="shared" ca="1" si="121"/>
        <v>0</v>
      </c>
      <c r="H1853" s="7" cm="1">
        <f t="array" aca="1" ref="H1853" ca="1">INDEX(Subscribers!$G$2:$G$1001, INT((ROW()-2)/12)+1)</f>
        <v>19.989999999999998</v>
      </c>
      <c r="I1853">
        <f t="shared" ca="1" si="122"/>
        <v>0</v>
      </c>
    </row>
    <row r="1854" spans="1:9">
      <c r="A1854" cm="1">
        <f t="array" ref="A1854">INDEX(Subscribers!$A$2:$A$1001, INT((ROW()-2)/12)+1)</f>
        <v>155</v>
      </c>
      <c r="B1854">
        <f t="shared" si="119"/>
        <v>5</v>
      </c>
      <c r="C1854" s="9" cm="1">
        <f t="array" ref="C1854">INDEX(Months!$A$2:$A$13, $B1854)</f>
        <v>45413</v>
      </c>
      <c r="D1854" s="9" cm="1">
        <f t="array" aca="1" ref="D1854" ca="1">INDEX(Subscribers!$F$2:$F$1001, INT((ROW()-2)/12)+1)</f>
        <v>45444</v>
      </c>
      <c r="E1854" s="5" cm="1">
        <f t="array" aca="1" ref="E1854" ca="1">INDEX(Subscribers!$Q$2:$Q$1001, INT((ROW()-2)/12)+1)</f>
        <v>999</v>
      </c>
      <c r="F1854" s="5">
        <f t="shared" ca="1" si="120"/>
        <v>0</v>
      </c>
      <c r="G1854" s="5">
        <f t="shared" ca="1" si="121"/>
        <v>0</v>
      </c>
      <c r="H1854" s="7" cm="1">
        <f t="array" aca="1" ref="H1854" ca="1">INDEX(Subscribers!$G$2:$G$1001, INT((ROW()-2)/12)+1)</f>
        <v>19.989999999999998</v>
      </c>
      <c r="I1854">
        <f t="shared" ca="1" si="122"/>
        <v>0</v>
      </c>
    </row>
    <row r="1855" spans="1:9">
      <c r="A1855" cm="1">
        <f t="array" ref="A1855">INDEX(Subscribers!$A$2:$A$1001, INT((ROW()-2)/12)+1)</f>
        <v>155</v>
      </c>
      <c r="B1855">
        <f t="shared" si="119"/>
        <v>6</v>
      </c>
      <c r="C1855" s="9" cm="1">
        <f t="array" ref="C1855">INDEX(Months!$A$2:$A$13, $B1855)</f>
        <v>45444</v>
      </c>
      <c r="D1855" s="9" cm="1">
        <f t="array" aca="1" ref="D1855" ca="1">INDEX(Subscribers!$F$2:$F$1001, INT((ROW()-2)/12)+1)</f>
        <v>45444</v>
      </c>
      <c r="E1855" s="5" cm="1">
        <f t="array" aca="1" ref="E1855" ca="1">INDEX(Subscribers!$Q$2:$Q$1001, INT((ROW()-2)/12)+1)</f>
        <v>999</v>
      </c>
      <c r="F1855" s="5">
        <f t="shared" ca="1" si="120"/>
        <v>1</v>
      </c>
      <c r="G1855" s="5">
        <f t="shared" ca="1" si="121"/>
        <v>0</v>
      </c>
      <c r="H1855" s="7" cm="1">
        <f t="array" aca="1" ref="H1855" ca="1">INDEX(Subscribers!$G$2:$G$1001, INT((ROW()-2)/12)+1)</f>
        <v>19.989999999999998</v>
      </c>
      <c r="I1855">
        <f t="shared" ca="1" si="122"/>
        <v>19.989999999999998</v>
      </c>
    </row>
    <row r="1856" spans="1:9">
      <c r="A1856" cm="1">
        <f t="array" ref="A1856">INDEX(Subscribers!$A$2:$A$1001, INT((ROW()-2)/12)+1)</f>
        <v>155</v>
      </c>
      <c r="B1856">
        <f t="shared" si="119"/>
        <v>7</v>
      </c>
      <c r="C1856" s="9" cm="1">
        <f t="array" ref="C1856">INDEX(Months!$A$2:$A$13, $B1856)</f>
        <v>45474</v>
      </c>
      <c r="D1856" s="9" cm="1">
        <f t="array" aca="1" ref="D1856" ca="1">INDEX(Subscribers!$F$2:$F$1001, INT((ROW()-2)/12)+1)</f>
        <v>45444</v>
      </c>
      <c r="E1856" s="5" cm="1">
        <f t="array" aca="1" ref="E1856" ca="1">INDEX(Subscribers!$Q$2:$Q$1001, INT((ROW()-2)/12)+1)</f>
        <v>999</v>
      </c>
      <c r="F1856" s="5">
        <f t="shared" ca="1" si="120"/>
        <v>1</v>
      </c>
      <c r="G1856" s="5">
        <f t="shared" ca="1" si="121"/>
        <v>0</v>
      </c>
      <c r="H1856" s="7" cm="1">
        <f t="array" aca="1" ref="H1856" ca="1">INDEX(Subscribers!$G$2:$G$1001, INT((ROW()-2)/12)+1)</f>
        <v>19.989999999999998</v>
      </c>
      <c r="I1856">
        <f t="shared" ca="1" si="122"/>
        <v>19.989999999999998</v>
      </c>
    </row>
    <row r="1857" spans="1:9">
      <c r="A1857" cm="1">
        <f t="array" ref="A1857">INDEX(Subscribers!$A$2:$A$1001, INT((ROW()-2)/12)+1)</f>
        <v>155</v>
      </c>
      <c r="B1857">
        <f t="shared" si="119"/>
        <v>8</v>
      </c>
      <c r="C1857" s="9" cm="1">
        <f t="array" ref="C1857">INDEX(Months!$A$2:$A$13, $B1857)</f>
        <v>45505</v>
      </c>
      <c r="D1857" s="9" cm="1">
        <f t="array" aca="1" ref="D1857" ca="1">INDEX(Subscribers!$F$2:$F$1001, INT((ROW()-2)/12)+1)</f>
        <v>45444</v>
      </c>
      <c r="E1857" s="5" cm="1">
        <f t="array" aca="1" ref="E1857" ca="1">INDEX(Subscribers!$Q$2:$Q$1001, INT((ROW()-2)/12)+1)</f>
        <v>999</v>
      </c>
      <c r="F1857" s="5">
        <f t="shared" ca="1" si="120"/>
        <v>1</v>
      </c>
      <c r="G1857" s="5">
        <f t="shared" ca="1" si="121"/>
        <v>0</v>
      </c>
      <c r="H1857" s="7" cm="1">
        <f t="array" aca="1" ref="H1857" ca="1">INDEX(Subscribers!$G$2:$G$1001, INT((ROW()-2)/12)+1)</f>
        <v>19.989999999999998</v>
      </c>
      <c r="I1857">
        <f t="shared" ca="1" si="122"/>
        <v>19.989999999999998</v>
      </c>
    </row>
    <row r="1858" spans="1:9">
      <c r="A1858" cm="1">
        <f t="array" ref="A1858">INDEX(Subscribers!$A$2:$A$1001, INT((ROW()-2)/12)+1)</f>
        <v>155</v>
      </c>
      <c r="B1858">
        <f t="shared" si="119"/>
        <v>9</v>
      </c>
      <c r="C1858" s="9" cm="1">
        <f t="array" ref="C1858">INDEX(Months!$A$2:$A$13, $B1858)</f>
        <v>45536</v>
      </c>
      <c r="D1858" s="9" cm="1">
        <f t="array" aca="1" ref="D1858" ca="1">INDEX(Subscribers!$F$2:$F$1001, INT((ROW()-2)/12)+1)</f>
        <v>45444</v>
      </c>
      <c r="E1858" s="5" cm="1">
        <f t="array" aca="1" ref="E1858" ca="1">INDEX(Subscribers!$Q$2:$Q$1001, INT((ROW()-2)/12)+1)</f>
        <v>999</v>
      </c>
      <c r="F1858" s="5">
        <f t="shared" ca="1" si="120"/>
        <v>1</v>
      </c>
      <c r="G1858" s="5">
        <f t="shared" ca="1" si="121"/>
        <v>0</v>
      </c>
      <c r="H1858" s="7" cm="1">
        <f t="array" aca="1" ref="H1858" ca="1">INDEX(Subscribers!$G$2:$G$1001, INT((ROW()-2)/12)+1)</f>
        <v>19.989999999999998</v>
      </c>
      <c r="I1858">
        <f t="shared" ca="1" si="122"/>
        <v>19.989999999999998</v>
      </c>
    </row>
    <row r="1859" spans="1:9">
      <c r="A1859" cm="1">
        <f t="array" ref="A1859">INDEX(Subscribers!$A$2:$A$1001, INT((ROW()-2)/12)+1)</f>
        <v>155</v>
      </c>
      <c r="B1859">
        <f t="shared" ref="B1859:B1922" si="123">MOD(ROW()-2,12)+1</f>
        <v>10</v>
      </c>
      <c r="C1859" s="9" cm="1">
        <f t="array" ref="C1859">INDEX(Months!$A$2:$A$13, $B1859)</f>
        <v>45566</v>
      </c>
      <c r="D1859" s="9" cm="1">
        <f t="array" aca="1" ref="D1859" ca="1">INDEX(Subscribers!$F$2:$F$1001, INT((ROW()-2)/12)+1)</f>
        <v>45444</v>
      </c>
      <c r="E1859" s="5" cm="1">
        <f t="array" aca="1" ref="E1859" ca="1">INDEX(Subscribers!$Q$2:$Q$1001, INT((ROW()-2)/12)+1)</f>
        <v>999</v>
      </c>
      <c r="F1859" s="5">
        <f t="shared" ref="F1859:F1922" ca="1" si="124">--( AND($C1859&gt;=$D1859, IF($E1859=999, TRUE, $B1859&lt;$E1859)) )</f>
        <v>1</v>
      </c>
      <c r="G1859" s="5">
        <f t="shared" ref="G1859:G1922" ca="1" si="125">IF($E1859=999,0,IF($B1859=$E1859,1,0))</f>
        <v>0</v>
      </c>
      <c r="H1859" s="7" cm="1">
        <f t="array" aca="1" ref="H1859" ca="1">INDEX(Subscribers!$G$2:$G$1001, INT((ROW()-2)/12)+1)</f>
        <v>19.989999999999998</v>
      </c>
      <c r="I1859">
        <f t="shared" ref="I1859:I1922" ca="1" si="126">IF($F1859=1,$H1859,0)</f>
        <v>19.989999999999998</v>
      </c>
    </row>
    <row r="1860" spans="1:9">
      <c r="A1860" cm="1">
        <f t="array" ref="A1860">INDEX(Subscribers!$A$2:$A$1001, INT((ROW()-2)/12)+1)</f>
        <v>155</v>
      </c>
      <c r="B1860">
        <f t="shared" si="123"/>
        <v>11</v>
      </c>
      <c r="C1860" s="9" cm="1">
        <f t="array" ref="C1860">INDEX(Months!$A$2:$A$13, $B1860)</f>
        <v>45597</v>
      </c>
      <c r="D1860" s="9" cm="1">
        <f t="array" aca="1" ref="D1860" ca="1">INDEX(Subscribers!$F$2:$F$1001, INT((ROW()-2)/12)+1)</f>
        <v>45444</v>
      </c>
      <c r="E1860" s="5" cm="1">
        <f t="array" aca="1" ref="E1860" ca="1">INDEX(Subscribers!$Q$2:$Q$1001, INT((ROW()-2)/12)+1)</f>
        <v>999</v>
      </c>
      <c r="F1860" s="5">
        <f t="shared" ca="1" si="124"/>
        <v>1</v>
      </c>
      <c r="G1860" s="5">
        <f t="shared" ca="1" si="125"/>
        <v>0</v>
      </c>
      <c r="H1860" s="7" cm="1">
        <f t="array" aca="1" ref="H1860" ca="1">INDEX(Subscribers!$G$2:$G$1001, INT((ROW()-2)/12)+1)</f>
        <v>19.989999999999998</v>
      </c>
      <c r="I1860">
        <f t="shared" ca="1" si="126"/>
        <v>19.989999999999998</v>
      </c>
    </row>
    <row r="1861" spans="1:9">
      <c r="A1861" cm="1">
        <f t="array" ref="A1861">INDEX(Subscribers!$A$2:$A$1001, INT((ROW()-2)/12)+1)</f>
        <v>155</v>
      </c>
      <c r="B1861">
        <f t="shared" si="123"/>
        <v>12</v>
      </c>
      <c r="C1861" s="9" cm="1">
        <f t="array" ref="C1861">INDEX(Months!$A$2:$A$13, $B1861)</f>
        <v>45627</v>
      </c>
      <c r="D1861" s="9" cm="1">
        <f t="array" aca="1" ref="D1861" ca="1">INDEX(Subscribers!$F$2:$F$1001, INT((ROW()-2)/12)+1)</f>
        <v>45444</v>
      </c>
      <c r="E1861" s="5" cm="1">
        <f t="array" aca="1" ref="E1861" ca="1">INDEX(Subscribers!$Q$2:$Q$1001, INT((ROW()-2)/12)+1)</f>
        <v>999</v>
      </c>
      <c r="F1861" s="5">
        <f t="shared" ca="1" si="124"/>
        <v>1</v>
      </c>
      <c r="G1861" s="5">
        <f t="shared" ca="1" si="125"/>
        <v>0</v>
      </c>
      <c r="H1861" s="7" cm="1">
        <f t="array" aca="1" ref="H1861" ca="1">INDEX(Subscribers!$G$2:$G$1001, INT((ROW()-2)/12)+1)</f>
        <v>19.989999999999998</v>
      </c>
      <c r="I1861">
        <f t="shared" ca="1" si="126"/>
        <v>19.989999999999998</v>
      </c>
    </row>
    <row r="1862" spans="1:9">
      <c r="A1862" cm="1">
        <f t="array" ref="A1862">INDEX(Subscribers!$A$2:$A$1001, INT((ROW()-2)/12)+1)</f>
        <v>156</v>
      </c>
      <c r="B1862">
        <f t="shared" si="123"/>
        <v>1</v>
      </c>
      <c r="C1862" s="9" cm="1">
        <f t="array" ref="C1862">INDEX(Months!$A$2:$A$13, $B1862)</f>
        <v>45292</v>
      </c>
      <c r="D1862" s="9" cm="1">
        <f t="array" aca="1" ref="D1862" ca="1">INDEX(Subscribers!$F$2:$F$1001, INT((ROW()-2)/12)+1)</f>
        <v>45505</v>
      </c>
      <c r="E1862" s="5" cm="1">
        <f t="array" aca="1" ref="E1862" ca="1">INDEX(Subscribers!$Q$2:$Q$1001, INT((ROW()-2)/12)+1)</f>
        <v>12</v>
      </c>
      <c r="F1862" s="5">
        <f t="shared" ca="1" si="124"/>
        <v>0</v>
      </c>
      <c r="G1862" s="5">
        <f t="shared" ca="1" si="125"/>
        <v>0</v>
      </c>
      <c r="H1862" s="7" cm="1">
        <f t="array" aca="1" ref="H1862" ca="1">INDEX(Subscribers!$G$2:$G$1001, INT((ROW()-2)/12)+1)</f>
        <v>34.979999999999997</v>
      </c>
      <c r="I1862">
        <f t="shared" ca="1" si="126"/>
        <v>0</v>
      </c>
    </row>
    <row r="1863" spans="1:9">
      <c r="A1863" cm="1">
        <f t="array" ref="A1863">INDEX(Subscribers!$A$2:$A$1001, INT((ROW()-2)/12)+1)</f>
        <v>156</v>
      </c>
      <c r="B1863">
        <f t="shared" si="123"/>
        <v>2</v>
      </c>
      <c r="C1863" s="9" cm="1">
        <f t="array" ref="C1863">INDEX(Months!$A$2:$A$13, $B1863)</f>
        <v>45323</v>
      </c>
      <c r="D1863" s="9" cm="1">
        <f t="array" aca="1" ref="D1863" ca="1">INDEX(Subscribers!$F$2:$F$1001, INT((ROW()-2)/12)+1)</f>
        <v>45505</v>
      </c>
      <c r="E1863" s="5" cm="1">
        <f t="array" aca="1" ref="E1863" ca="1">INDEX(Subscribers!$Q$2:$Q$1001, INT((ROW()-2)/12)+1)</f>
        <v>12</v>
      </c>
      <c r="F1863" s="5">
        <f t="shared" ca="1" si="124"/>
        <v>0</v>
      </c>
      <c r="G1863" s="5">
        <f t="shared" ca="1" si="125"/>
        <v>0</v>
      </c>
      <c r="H1863" s="7" cm="1">
        <f t="array" aca="1" ref="H1863" ca="1">INDEX(Subscribers!$G$2:$G$1001, INT((ROW()-2)/12)+1)</f>
        <v>34.979999999999997</v>
      </c>
      <c r="I1863">
        <f t="shared" ca="1" si="126"/>
        <v>0</v>
      </c>
    </row>
    <row r="1864" spans="1:9">
      <c r="A1864" cm="1">
        <f t="array" ref="A1864">INDEX(Subscribers!$A$2:$A$1001, INT((ROW()-2)/12)+1)</f>
        <v>156</v>
      </c>
      <c r="B1864">
        <f t="shared" si="123"/>
        <v>3</v>
      </c>
      <c r="C1864" s="9" cm="1">
        <f t="array" ref="C1864">INDEX(Months!$A$2:$A$13, $B1864)</f>
        <v>45352</v>
      </c>
      <c r="D1864" s="9" cm="1">
        <f t="array" aca="1" ref="D1864" ca="1">INDEX(Subscribers!$F$2:$F$1001, INT((ROW()-2)/12)+1)</f>
        <v>45505</v>
      </c>
      <c r="E1864" s="5" cm="1">
        <f t="array" aca="1" ref="E1864" ca="1">INDEX(Subscribers!$Q$2:$Q$1001, INT((ROW()-2)/12)+1)</f>
        <v>12</v>
      </c>
      <c r="F1864" s="5">
        <f t="shared" ca="1" si="124"/>
        <v>0</v>
      </c>
      <c r="G1864" s="5">
        <f t="shared" ca="1" si="125"/>
        <v>0</v>
      </c>
      <c r="H1864" s="7" cm="1">
        <f t="array" aca="1" ref="H1864" ca="1">INDEX(Subscribers!$G$2:$G$1001, INT((ROW()-2)/12)+1)</f>
        <v>34.979999999999997</v>
      </c>
      <c r="I1864">
        <f t="shared" ca="1" si="126"/>
        <v>0</v>
      </c>
    </row>
    <row r="1865" spans="1:9">
      <c r="A1865" cm="1">
        <f t="array" ref="A1865">INDEX(Subscribers!$A$2:$A$1001, INT((ROW()-2)/12)+1)</f>
        <v>156</v>
      </c>
      <c r="B1865">
        <f t="shared" si="123"/>
        <v>4</v>
      </c>
      <c r="C1865" s="9" cm="1">
        <f t="array" ref="C1865">INDEX(Months!$A$2:$A$13, $B1865)</f>
        <v>45383</v>
      </c>
      <c r="D1865" s="9" cm="1">
        <f t="array" aca="1" ref="D1865" ca="1">INDEX(Subscribers!$F$2:$F$1001, INT((ROW()-2)/12)+1)</f>
        <v>45505</v>
      </c>
      <c r="E1865" s="5" cm="1">
        <f t="array" aca="1" ref="E1865" ca="1">INDEX(Subscribers!$Q$2:$Q$1001, INT((ROW()-2)/12)+1)</f>
        <v>12</v>
      </c>
      <c r="F1865" s="5">
        <f t="shared" ca="1" si="124"/>
        <v>0</v>
      </c>
      <c r="G1865" s="5">
        <f t="shared" ca="1" si="125"/>
        <v>0</v>
      </c>
      <c r="H1865" s="7" cm="1">
        <f t="array" aca="1" ref="H1865" ca="1">INDEX(Subscribers!$G$2:$G$1001, INT((ROW()-2)/12)+1)</f>
        <v>34.979999999999997</v>
      </c>
      <c r="I1865">
        <f t="shared" ca="1" si="126"/>
        <v>0</v>
      </c>
    </row>
    <row r="1866" spans="1:9">
      <c r="A1866" cm="1">
        <f t="array" ref="A1866">INDEX(Subscribers!$A$2:$A$1001, INT((ROW()-2)/12)+1)</f>
        <v>156</v>
      </c>
      <c r="B1866">
        <f t="shared" si="123"/>
        <v>5</v>
      </c>
      <c r="C1866" s="9" cm="1">
        <f t="array" ref="C1866">INDEX(Months!$A$2:$A$13, $B1866)</f>
        <v>45413</v>
      </c>
      <c r="D1866" s="9" cm="1">
        <f t="array" aca="1" ref="D1866" ca="1">INDEX(Subscribers!$F$2:$F$1001, INT((ROW()-2)/12)+1)</f>
        <v>45505</v>
      </c>
      <c r="E1866" s="5" cm="1">
        <f t="array" aca="1" ref="E1866" ca="1">INDEX(Subscribers!$Q$2:$Q$1001, INT((ROW()-2)/12)+1)</f>
        <v>12</v>
      </c>
      <c r="F1866" s="5">
        <f t="shared" ca="1" si="124"/>
        <v>0</v>
      </c>
      <c r="G1866" s="5">
        <f t="shared" ca="1" si="125"/>
        <v>0</v>
      </c>
      <c r="H1866" s="7" cm="1">
        <f t="array" aca="1" ref="H1866" ca="1">INDEX(Subscribers!$G$2:$G$1001, INT((ROW()-2)/12)+1)</f>
        <v>34.979999999999997</v>
      </c>
      <c r="I1866">
        <f t="shared" ca="1" si="126"/>
        <v>0</v>
      </c>
    </row>
    <row r="1867" spans="1:9">
      <c r="A1867" cm="1">
        <f t="array" ref="A1867">INDEX(Subscribers!$A$2:$A$1001, INT((ROW()-2)/12)+1)</f>
        <v>156</v>
      </c>
      <c r="B1867">
        <f t="shared" si="123"/>
        <v>6</v>
      </c>
      <c r="C1867" s="9" cm="1">
        <f t="array" ref="C1867">INDEX(Months!$A$2:$A$13, $B1867)</f>
        <v>45444</v>
      </c>
      <c r="D1867" s="9" cm="1">
        <f t="array" aca="1" ref="D1867" ca="1">INDEX(Subscribers!$F$2:$F$1001, INT((ROW()-2)/12)+1)</f>
        <v>45505</v>
      </c>
      <c r="E1867" s="5" cm="1">
        <f t="array" aca="1" ref="E1867" ca="1">INDEX(Subscribers!$Q$2:$Q$1001, INT((ROW()-2)/12)+1)</f>
        <v>12</v>
      </c>
      <c r="F1867" s="5">
        <f t="shared" ca="1" si="124"/>
        <v>0</v>
      </c>
      <c r="G1867" s="5">
        <f t="shared" ca="1" si="125"/>
        <v>0</v>
      </c>
      <c r="H1867" s="7" cm="1">
        <f t="array" aca="1" ref="H1867" ca="1">INDEX(Subscribers!$G$2:$G$1001, INT((ROW()-2)/12)+1)</f>
        <v>34.979999999999997</v>
      </c>
      <c r="I1867">
        <f t="shared" ca="1" si="126"/>
        <v>0</v>
      </c>
    </row>
    <row r="1868" spans="1:9">
      <c r="A1868" cm="1">
        <f t="array" ref="A1868">INDEX(Subscribers!$A$2:$A$1001, INT((ROW()-2)/12)+1)</f>
        <v>156</v>
      </c>
      <c r="B1868">
        <f t="shared" si="123"/>
        <v>7</v>
      </c>
      <c r="C1868" s="9" cm="1">
        <f t="array" ref="C1868">INDEX(Months!$A$2:$A$13, $B1868)</f>
        <v>45474</v>
      </c>
      <c r="D1868" s="9" cm="1">
        <f t="array" aca="1" ref="D1868" ca="1">INDEX(Subscribers!$F$2:$F$1001, INT((ROW()-2)/12)+1)</f>
        <v>45505</v>
      </c>
      <c r="E1868" s="5" cm="1">
        <f t="array" aca="1" ref="E1868" ca="1">INDEX(Subscribers!$Q$2:$Q$1001, INT((ROW()-2)/12)+1)</f>
        <v>12</v>
      </c>
      <c r="F1868" s="5">
        <f t="shared" ca="1" si="124"/>
        <v>0</v>
      </c>
      <c r="G1868" s="5">
        <f t="shared" ca="1" si="125"/>
        <v>0</v>
      </c>
      <c r="H1868" s="7" cm="1">
        <f t="array" aca="1" ref="H1868" ca="1">INDEX(Subscribers!$G$2:$G$1001, INT((ROW()-2)/12)+1)</f>
        <v>34.979999999999997</v>
      </c>
      <c r="I1868">
        <f t="shared" ca="1" si="126"/>
        <v>0</v>
      </c>
    </row>
    <row r="1869" spans="1:9">
      <c r="A1869" cm="1">
        <f t="array" ref="A1869">INDEX(Subscribers!$A$2:$A$1001, INT((ROW()-2)/12)+1)</f>
        <v>156</v>
      </c>
      <c r="B1869">
        <f t="shared" si="123"/>
        <v>8</v>
      </c>
      <c r="C1869" s="9" cm="1">
        <f t="array" ref="C1869">INDEX(Months!$A$2:$A$13, $B1869)</f>
        <v>45505</v>
      </c>
      <c r="D1869" s="9" cm="1">
        <f t="array" aca="1" ref="D1869" ca="1">INDEX(Subscribers!$F$2:$F$1001, INT((ROW()-2)/12)+1)</f>
        <v>45505</v>
      </c>
      <c r="E1869" s="5" cm="1">
        <f t="array" aca="1" ref="E1869" ca="1">INDEX(Subscribers!$Q$2:$Q$1001, INT((ROW()-2)/12)+1)</f>
        <v>12</v>
      </c>
      <c r="F1869" s="5">
        <f t="shared" ca="1" si="124"/>
        <v>1</v>
      </c>
      <c r="G1869" s="5">
        <f t="shared" ca="1" si="125"/>
        <v>0</v>
      </c>
      <c r="H1869" s="7" cm="1">
        <f t="array" aca="1" ref="H1869" ca="1">INDEX(Subscribers!$G$2:$G$1001, INT((ROW()-2)/12)+1)</f>
        <v>34.979999999999997</v>
      </c>
      <c r="I1869">
        <f t="shared" ca="1" si="126"/>
        <v>34.979999999999997</v>
      </c>
    </row>
    <row r="1870" spans="1:9">
      <c r="A1870" cm="1">
        <f t="array" ref="A1870">INDEX(Subscribers!$A$2:$A$1001, INT((ROW()-2)/12)+1)</f>
        <v>156</v>
      </c>
      <c r="B1870">
        <f t="shared" si="123"/>
        <v>9</v>
      </c>
      <c r="C1870" s="9" cm="1">
        <f t="array" ref="C1870">INDEX(Months!$A$2:$A$13, $B1870)</f>
        <v>45536</v>
      </c>
      <c r="D1870" s="9" cm="1">
        <f t="array" aca="1" ref="D1870" ca="1">INDEX(Subscribers!$F$2:$F$1001, INT((ROW()-2)/12)+1)</f>
        <v>45505</v>
      </c>
      <c r="E1870" s="5" cm="1">
        <f t="array" aca="1" ref="E1870" ca="1">INDEX(Subscribers!$Q$2:$Q$1001, INT((ROW()-2)/12)+1)</f>
        <v>12</v>
      </c>
      <c r="F1870" s="5">
        <f t="shared" ca="1" si="124"/>
        <v>1</v>
      </c>
      <c r="G1870" s="5">
        <f t="shared" ca="1" si="125"/>
        <v>0</v>
      </c>
      <c r="H1870" s="7" cm="1">
        <f t="array" aca="1" ref="H1870" ca="1">INDEX(Subscribers!$G$2:$G$1001, INT((ROW()-2)/12)+1)</f>
        <v>34.979999999999997</v>
      </c>
      <c r="I1870">
        <f t="shared" ca="1" si="126"/>
        <v>34.979999999999997</v>
      </c>
    </row>
    <row r="1871" spans="1:9">
      <c r="A1871" cm="1">
        <f t="array" ref="A1871">INDEX(Subscribers!$A$2:$A$1001, INT((ROW()-2)/12)+1)</f>
        <v>156</v>
      </c>
      <c r="B1871">
        <f t="shared" si="123"/>
        <v>10</v>
      </c>
      <c r="C1871" s="9" cm="1">
        <f t="array" ref="C1871">INDEX(Months!$A$2:$A$13, $B1871)</f>
        <v>45566</v>
      </c>
      <c r="D1871" s="9" cm="1">
        <f t="array" aca="1" ref="D1871" ca="1">INDEX(Subscribers!$F$2:$F$1001, INT((ROW()-2)/12)+1)</f>
        <v>45505</v>
      </c>
      <c r="E1871" s="5" cm="1">
        <f t="array" aca="1" ref="E1871" ca="1">INDEX(Subscribers!$Q$2:$Q$1001, INT((ROW()-2)/12)+1)</f>
        <v>12</v>
      </c>
      <c r="F1871" s="5">
        <f t="shared" ca="1" si="124"/>
        <v>1</v>
      </c>
      <c r="G1871" s="5">
        <f t="shared" ca="1" si="125"/>
        <v>0</v>
      </c>
      <c r="H1871" s="7" cm="1">
        <f t="array" aca="1" ref="H1871" ca="1">INDEX(Subscribers!$G$2:$G$1001, INT((ROW()-2)/12)+1)</f>
        <v>34.979999999999997</v>
      </c>
      <c r="I1871">
        <f t="shared" ca="1" si="126"/>
        <v>34.979999999999997</v>
      </c>
    </row>
    <row r="1872" spans="1:9">
      <c r="A1872" cm="1">
        <f t="array" ref="A1872">INDEX(Subscribers!$A$2:$A$1001, INT((ROW()-2)/12)+1)</f>
        <v>156</v>
      </c>
      <c r="B1872">
        <f t="shared" si="123"/>
        <v>11</v>
      </c>
      <c r="C1872" s="9" cm="1">
        <f t="array" ref="C1872">INDEX(Months!$A$2:$A$13, $B1872)</f>
        <v>45597</v>
      </c>
      <c r="D1872" s="9" cm="1">
        <f t="array" aca="1" ref="D1872" ca="1">INDEX(Subscribers!$F$2:$F$1001, INT((ROW()-2)/12)+1)</f>
        <v>45505</v>
      </c>
      <c r="E1872" s="5" cm="1">
        <f t="array" aca="1" ref="E1872" ca="1">INDEX(Subscribers!$Q$2:$Q$1001, INT((ROW()-2)/12)+1)</f>
        <v>12</v>
      </c>
      <c r="F1872" s="5">
        <f t="shared" ca="1" si="124"/>
        <v>1</v>
      </c>
      <c r="G1872" s="5">
        <f t="shared" ca="1" si="125"/>
        <v>0</v>
      </c>
      <c r="H1872" s="7" cm="1">
        <f t="array" aca="1" ref="H1872" ca="1">INDEX(Subscribers!$G$2:$G$1001, INT((ROW()-2)/12)+1)</f>
        <v>34.979999999999997</v>
      </c>
      <c r="I1872">
        <f t="shared" ca="1" si="126"/>
        <v>34.979999999999997</v>
      </c>
    </row>
    <row r="1873" spans="1:9">
      <c r="A1873" cm="1">
        <f t="array" ref="A1873">INDEX(Subscribers!$A$2:$A$1001, INT((ROW()-2)/12)+1)</f>
        <v>156</v>
      </c>
      <c r="B1873">
        <f t="shared" si="123"/>
        <v>12</v>
      </c>
      <c r="C1873" s="9" cm="1">
        <f t="array" ref="C1873">INDEX(Months!$A$2:$A$13, $B1873)</f>
        <v>45627</v>
      </c>
      <c r="D1873" s="9" cm="1">
        <f t="array" aca="1" ref="D1873" ca="1">INDEX(Subscribers!$F$2:$F$1001, INT((ROW()-2)/12)+1)</f>
        <v>45505</v>
      </c>
      <c r="E1873" s="5" cm="1">
        <f t="array" aca="1" ref="E1873" ca="1">INDEX(Subscribers!$Q$2:$Q$1001, INT((ROW()-2)/12)+1)</f>
        <v>12</v>
      </c>
      <c r="F1873" s="5">
        <f t="shared" ca="1" si="124"/>
        <v>0</v>
      </c>
      <c r="G1873" s="5">
        <f t="shared" ca="1" si="125"/>
        <v>1</v>
      </c>
      <c r="H1873" s="7" cm="1">
        <f t="array" aca="1" ref="H1873" ca="1">INDEX(Subscribers!$G$2:$G$1001, INT((ROW()-2)/12)+1)</f>
        <v>34.979999999999997</v>
      </c>
      <c r="I1873">
        <f t="shared" ca="1" si="126"/>
        <v>0</v>
      </c>
    </row>
    <row r="1874" spans="1:9">
      <c r="A1874" cm="1">
        <f t="array" ref="A1874">INDEX(Subscribers!$A$2:$A$1001, INT((ROW()-2)/12)+1)</f>
        <v>157</v>
      </c>
      <c r="B1874">
        <f t="shared" si="123"/>
        <v>1</v>
      </c>
      <c r="C1874" s="9" cm="1">
        <f t="array" ref="C1874">INDEX(Months!$A$2:$A$13, $B1874)</f>
        <v>45292</v>
      </c>
      <c r="D1874" s="9" cm="1">
        <f t="array" aca="1" ref="D1874" ca="1">INDEX(Subscribers!$F$2:$F$1001, INT((ROW()-2)/12)+1)</f>
        <v>45413</v>
      </c>
      <c r="E1874" s="5" cm="1">
        <f t="array" aca="1" ref="E1874" ca="1">INDEX(Subscribers!$Q$2:$Q$1001, INT((ROW()-2)/12)+1)</f>
        <v>999</v>
      </c>
      <c r="F1874" s="5">
        <f t="shared" ca="1" si="124"/>
        <v>0</v>
      </c>
      <c r="G1874" s="5">
        <f t="shared" ca="1" si="125"/>
        <v>0</v>
      </c>
      <c r="H1874" s="7" cm="1">
        <f t="array" aca="1" ref="H1874" ca="1">INDEX(Subscribers!$G$2:$G$1001, INT((ROW()-2)/12)+1)</f>
        <v>14.99</v>
      </c>
      <c r="I1874">
        <f t="shared" ca="1" si="126"/>
        <v>0</v>
      </c>
    </row>
    <row r="1875" spans="1:9">
      <c r="A1875" cm="1">
        <f t="array" ref="A1875">INDEX(Subscribers!$A$2:$A$1001, INT((ROW()-2)/12)+1)</f>
        <v>157</v>
      </c>
      <c r="B1875">
        <f t="shared" si="123"/>
        <v>2</v>
      </c>
      <c r="C1875" s="9" cm="1">
        <f t="array" ref="C1875">INDEX(Months!$A$2:$A$13, $B1875)</f>
        <v>45323</v>
      </c>
      <c r="D1875" s="9" cm="1">
        <f t="array" aca="1" ref="D1875" ca="1">INDEX(Subscribers!$F$2:$F$1001, INT((ROW()-2)/12)+1)</f>
        <v>45413</v>
      </c>
      <c r="E1875" s="5" cm="1">
        <f t="array" aca="1" ref="E1875" ca="1">INDEX(Subscribers!$Q$2:$Q$1001, INT((ROW()-2)/12)+1)</f>
        <v>999</v>
      </c>
      <c r="F1875" s="5">
        <f t="shared" ca="1" si="124"/>
        <v>0</v>
      </c>
      <c r="G1875" s="5">
        <f t="shared" ca="1" si="125"/>
        <v>0</v>
      </c>
      <c r="H1875" s="7" cm="1">
        <f t="array" aca="1" ref="H1875" ca="1">INDEX(Subscribers!$G$2:$G$1001, INT((ROW()-2)/12)+1)</f>
        <v>14.99</v>
      </c>
      <c r="I1875">
        <f t="shared" ca="1" si="126"/>
        <v>0</v>
      </c>
    </row>
    <row r="1876" spans="1:9">
      <c r="A1876" cm="1">
        <f t="array" ref="A1876">INDEX(Subscribers!$A$2:$A$1001, INT((ROW()-2)/12)+1)</f>
        <v>157</v>
      </c>
      <c r="B1876">
        <f t="shared" si="123"/>
        <v>3</v>
      </c>
      <c r="C1876" s="9" cm="1">
        <f t="array" ref="C1876">INDEX(Months!$A$2:$A$13, $B1876)</f>
        <v>45352</v>
      </c>
      <c r="D1876" s="9" cm="1">
        <f t="array" aca="1" ref="D1876" ca="1">INDEX(Subscribers!$F$2:$F$1001, INT((ROW()-2)/12)+1)</f>
        <v>45413</v>
      </c>
      <c r="E1876" s="5" cm="1">
        <f t="array" aca="1" ref="E1876" ca="1">INDEX(Subscribers!$Q$2:$Q$1001, INT((ROW()-2)/12)+1)</f>
        <v>999</v>
      </c>
      <c r="F1876" s="5">
        <f t="shared" ca="1" si="124"/>
        <v>0</v>
      </c>
      <c r="G1876" s="5">
        <f t="shared" ca="1" si="125"/>
        <v>0</v>
      </c>
      <c r="H1876" s="7" cm="1">
        <f t="array" aca="1" ref="H1876" ca="1">INDEX(Subscribers!$G$2:$G$1001, INT((ROW()-2)/12)+1)</f>
        <v>14.99</v>
      </c>
      <c r="I1876">
        <f t="shared" ca="1" si="126"/>
        <v>0</v>
      </c>
    </row>
    <row r="1877" spans="1:9">
      <c r="A1877" cm="1">
        <f t="array" ref="A1877">INDEX(Subscribers!$A$2:$A$1001, INT((ROW()-2)/12)+1)</f>
        <v>157</v>
      </c>
      <c r="B1877">
        <f t="shared" si="123"/>
        <v>4</v>
      </c>
      <c r="C1877" s="9" cm="1">
        <f t="array" ref="C1877">INDEX(Months!$A$2:$A$13, $B1877)</f>
        <v>45383</v>
      </c>
      <c r="D1877" s="9" cm="1">
        <f t="array" aca="1" ref="D1877" ca="1">INDEX(Subscribers!$F$2:$F$1001, INT((ROW()-2)/12)+1)</f>
        <v>45413</v>
      </c>
      <c r="E1877" s="5" cm="1">
        <f t="array" aca="1" ref="E1877" ca="1">INDEX(Subscribers!$Q$2:$Q$1001, INT((ROW()-2)/12)+1)</f>
        <v>999</v>
      </c>
      <c r="F1877" s="5">
        <f t="shared" ca="1" si="124"/>
        <v>0</v>
      </c>
      <c r="G1877" s="5">
        <f t="shared" ca="1" si="125"/>
        <v>0</v>
      </c>
      <c r="H1877" s="7" cm="1">
        <f t="array" aca="1" ref="H1877" ca="1">INDEX(Subscribers!$G$2:$G$1001, INT((ROW()-2)/12)+1)</f>
        <v>14.99</v>
      </c>
      <c r="I1877">
        <f t="shared" ca="1" si="126"/>
        <v>0</v>
      </c>
    </row>
    <row r="1878" spans="1:9">
      <c r="A1878" cm="1">
        <f t="array" ref="A1878">INDEX(Subscribers!$A$2:$A$1001, INT((ROW()-2)/12)+1)</f>
        <v>157</v>
      </c>
      <c r="B1878">
        <f t="shared" si="123"/>
        <v>5</v>
      </c>
      <c r="C1878" s="9" cm="1">
        <f t="array" ref="C1878">INDEX(Months!$A$2:$A$13, $B1878)</f>
        <v>45413</v>
      </c>
      <c r="D1878" s="9" cm="1">
        <f t="array" aca="1" ref="D1878" ca="1">INDEX(Subscribers!$F$2:$F$1001, INT((ROW()-2)/12)+1)</f>
        <v>45413</v>
      </c>
      <c r="E1878" s="5" cm="1">
        <f t="array" aca="1" ref="E1878" ca="1">INDEX(Subscribers!$Q$2:$Q$1001, INT((ROW()-2)/12)+1)</f>
        <v>999</v>
      </c>
      <c r="F1878" s="5">
        <f t="shared" ca="1" si="124"/>
        <v>1</v>
      </c>
      <c r="G1878" s="5">
        <f t="shared" ca="1" si="125"/>
        <v>0</v>
      </c>
      <c r="H1878" s="7" cm="1">
        <f t="array" aca="1" ref="H1878" ca="1">INDEX(Subscribers!$G$2:$G$1001, INT((ROW()-2)/12)+1)</f>
        <v>14.99</v>
      </c>
      <c r="I1878">
        <f t="shared" ca="1" si="126"/>
        <v>14.99</v>
      </c>
    </row>
    <row r="1879" spans="1:9">
      <c r="A1879" cm="1">
        <f t="array" ref="A1879">INDEX(Subscribers!$A$2:$A$1001, INT((ROW()-2)/12)+1)</f>
        <v>157</v>
      </c>
      <c r="B1879">
        <f t="shared" si="123"/>
        <v>6</v>
      </c>
      <c r="C1879" s="9" cm="1">
        <f t="array" ref="C1879">INDEX(Months!$A$2:$A$13, $B1879)</f>
        <v>45444</v>
      </c>
      <c r="D1879" s="9" cm="1">
        <f t="array" aca="1" ref="D1879" ca="1">INDEX(Subscribers!$F$2:$F$1001, INT((ROW()-2)/12)+1)</f>
        <v>45413</v>
      </c>
      <c r="E1879" s="5" cm="1">
        <f t="array" aca="1" ref="E1879" ca="1">INDEX(Subscribers!$Q$2:$Q$1001, INT((ROW()-2)/12)+1)</f>
        <v>999</v>
      </c>
      <c r="F1879" s="5">
        <f t="shared" ca="1" si="124"/>
        <v>1</v>
      </c>
      <c r="G1879" s="5">
        <f t="shared" ca="1" si="125"/>
        <v>0</v>
      </c>
      <c r="H1879" s="7" cm="1">
        <f t="array" aca="1" ref="H1879" ca="1">INDEX(Subscribers!$G$2:$G$1001, INT((ROW()-2)/12)+1)</f>
        <v>14.99</v>
      </c>
      <c r="I1879">
        <f t="shared" ca="1" si="126"/>
        <v>14.99</v>
      </c>
    </row>
    <row r="1880" spans="1:9">
      <c r="A1880" cm="1">
        <f t="array" ref="A1880">INDEX(Subscribers!$A$2:$A$1001, INT((ROW()-2)/12)+1)</f>
        <v>157</v>
      </c>
      <c r="B1880">
        <f t="shared" si="123"/>
        <v>7</v>
      </c>
      <c r="C1880" s="9" cm="1">
        <f t="array" ref="C1880">INDEX(Months!$A$2:$A$13, $B1880)</f>
        <v>45474</v>
      </c>
      <c r="D1880" s="9" cm="1">
        <f t="array" aca="1" ref="D1880" ca="1">INDEX(Subscribers!$F$2:$F$1001, INT((ROW()-2)/12)+1)</f>
        <v>45413</v>
      </c>
      <c r="E1880" s="5" cm="1">
        <f t="array" aca="1" ref="E1880" ca="1">INDEX(Subscribers!$Q$2:$Q$1001, INT((ROW()-2)/12)+1)</f>
        <v>999</v>
      </c>
      <c r="F1880" s="5">
        <f t="shared" ca="1" si="124"/>
        <v>1</v>
      </c>
      <c r="G1880" s="5">
        <f t="shared" ca="1" si="125"/>
        <v>0</v>
      </c>
      <c r="H1880" s="7" cm="1">
        <f t="array" aca="1" ref="H1880" ca="1">INDEX(Subscribers!$G$2:$G$1001, INT((ROW()-2)/12)+1)</f>
        <v>14.99</v>
      </c>
      <c r="I1880">
        <f t="shared" ca="1" si="126"/>
        <v>14.99</v>
      </c>
    </row>
    <row r="1881" spans="1:9">
      <c r="A1881" cm="1">
        <f t="array" ref="A1881">INDEX(Subscribers!$A$2:$A$1001, INT((ROW()-2)/12)+1)</f>
        <v>157</v>
      </c>
      <c r="B1881">
        <f t="shared" si="123"/>
        <v>8</v>
      </c>
      <c r="C1881" s="9" cm="1">
        <f t="array" ref="C1881">INDEX(Months!$A$2:$A$13, $B1881)</f>
        <v>45505</v>
      </c>
      <c r="D1881" s="9" cm="1">
        <f t="array" aca="1" ref="D1881" ca="1">INDEX(Subscribers!$F$2:$F$1001, INT((ROW()-2)/12)+1)</f>
        <v>45413</v>
      </c>
      <c r="E1881" s="5" cm="1">
        <f t="array" aca="1" ref="E1881" ca="1">INDEX(Subscribers!$Q$2:$Q$1001, INT((ROW()-2)/12)+1)</f>
        <v>999</v>
      </c>
      <c r="F1881" s="5">
        <f t="shared" ca="1" si="124"/>
        <v>1</v>
      </c>
      <c r="G1881" s="5">
        <f t="shared" ca="1" si="125"/>
        <v>0</v>
      </c>
      <c r="H1881" s="7" cm="1">
        <f t="array" aca="1" ref="H1881" ca="1">INDEX(Subscribers!$G$2:$G$1001, INT((ROW()-2)/12)+1)</f>
        <v>14.99</v>
      </c>
      <c r="I1881">
        <f t="shared" ca="1" si="126"/>
        <v>14.99</v>
      </c>
    </row>
    <row r="1882" spans="1:9">
      <c r="A1882" cm="1">
        <f t="array" ref="A1882">INDEX(Subscribers!$A$2:$A$1001, INT((ROW()-2)/12)+1)</f>
        <v>157</v>
      </c>
      <c r="B1882">
        <f t="shared" si="123"/>
        <v>9</v>
      </c>
      <c r="C1882" s="9" cm="1">
        <f t="array" ref="C1882">INDEX(Months!$A$2:$A$13, $B1882)</f>
        <v>45536</v>
      </c>
      <c r="D1882" s="9" cm="1">
        <f t="array" aca="1" ref="D1882" ca="1">INDEX(Subscribers!$F$2:$F$1001, INT((ROW()-2)/12)+1)</f>
        <v>45413</v>
      </c>
      <c r="E1882" s="5" cm="1">
        <f t="array" aca="1" ref="E1882" ca="1">INDEX(Subscribers!$Q$2:$Q$1001, INT((ROW()-2)/12)+1)</f>
        <v>999</v>
      </c>
      <c r="F1882" s="5">
        <f t="shared" ca="1" si="124"/>
        <v>1</v>
      </c>
      <c r="G1882" s="5">
        <f t="shared" ca="1" si="125"/>
        <v>0</v>
      </c>
      <c r="H1882" s="7" cm="1">
        <f t="array" aca="1" ref="H1882" ca="1">INDEX(Subscribers!$G$2:$G$1001, INT((ROW()-2)/12)+1)</f>
        <v>14.99</v>
      </c>
      <c r="I1882">
        <f t="shared" ca="1" si="126"/>
        <v>14.99</v>
      </c>
    </row>
    <row r="1883" spans="1:9">
      <c r="A1883" cm="1">
        <f t="array" ref="A1883">INDEX(Subscribers!$A$2:$A$1001, INT((ROW()-2)/12)+1)</f>
        <v>157</v>
      </c>
      <c r="B1883">
        <f t="shared" si="123"/>
        <v>10</v>
      </c>
      <c r="C1883" s="9" cm="1">
        <f t="array" ref="C1883">INDEX(Months!$A$2:$A$13, $B1883)</f>
        <v>45566</v>
      </c>
      <c r="D1883" s="9" cm="1">
        <f t="array" aca="1" ref="D1883" ca="1">INDEX(Subscribers!$F$2:$F$1001, INT((ROW()-2)/12)+1)</f>
        <v>45413</v>
      </c>
      <c r="E1883" s="5" cm="1">
        <f t="array" aca="1" ref="E1883" ca="1">INDEX(Subscribers!$Q$2:$Q$1001, INT((ROW()-2)/12)+1)</f>
        <v>999</v>
      </c>
      <c r="F1883" s="5">
        <f t="shared" ca="1" si="124"/>
        <v>1</v>
      </c>
      <c r="G1883" s="5">
        <f t="shared" ca="1" si="125"/>
        <v>0</v>
      </c>
      <c r="H1883" s="7" cm="1">
        <f t="array" aca="1" ref="H1883" ca="1">INDEX(Subscribers!$G$2:$G$1001, INT((ROW()-2)/12)+1)</f>
        <v>14.99</v>
      </c>
      <c r="I1883">
        <f t="shared" ca="1" si="126"/>
        <v>14.99</v>
      </c>
    </row>
    <row r="1884" spans="1:9">
      <c r="A1884" cm="1">
        <f t="array" ref="A1884">INDEX(Subscribers!$A$2:$A$1001, INT((ROW()-2)/12)+1)</f>
        <v>157</v>
      </c>
      <c r="B1884">
        <f t="shared" si="123"/>
        <v>11</v>
      </c>
      <c r="C1884" s="9" cm="1">
        <f t="array" ref="C1884">INDEX(Months!$A$2:$A$13, $B1884)</f>
        <v>45597</v>
      </c>
      <c r="D1884" s="9" cm="1">
        <f t="array" aca="1" ref="D1884" ca="1">INDEX(Subscribers!$F$2:$F$1001, INT((ROW()-2)/12)+1)</f>
        <v>45413</v>
      </c>
      <c r="E1884" s="5" cm="1">
        <f t="array" aca="1" ref="E1884" ca="1">INDEX(Subscribers!$Q$2:$Q$1001, INT((ROW()-2)/12)+1)</f>
        <v>999</v>
      </c>
      <c r="F1884" s="5">
        <f t="shared" ca="1" si="124"/>
        <v>1</v>
      </c>
      <c r="G1884" s="5">
        <f t="shared" ca="1" si="125"/>
        <v>0</v>
      </c>
      <c r="H1884" s="7" cm="1">
        <f t="array" aca="1" ref="H1884" ca="1">INDEX(Subscribers!$G$2:$G$1001, INT((ROW()-2)/12)+1)</f>
        <v>14.99</v>
      </c>
      <c r="I1884">
        <f t="shared" ca="1" si="126"/>
        <v>14.99</v>
      </c>
    </row>
    <row r="1885" spans="1:9">
      <c r="A1885" cm="1">
        <f t="array" ref="A1885">INDEX(Subscribers!$A$2:$A$1001, INT((ROW()-2)/12)+1)</f>
        <v>157</v>
      </c>
      <c r="B1885">
        <f t="shared" si="123"/>
        <v>12</v>
      </c>
      <c r="C1885" s="9" cm="1">
        <f t="array" ref="C1885">INDEX(Months!$A$2:$A$13, $B1885)</f>
        <v>45627</v>
      </c>
      <c r="D1885" s="9" cm="1">
        <f t="array" aca="1" ref="D1885" ca="1">INDEX(Subscribers!$F$2:$F$1001, INT((ROW()-2)/12)+1)</f>
        <v>45413</v>
      </c>
      <c r="E1885" s="5" cm="1">
        <f t="array" aca="1" ref="E1885" ca="1">INDEX(Subscribers!$Q$2:$Q$1001, INT((ROW()-2)/12)+1)</f>
        <v>999</v>
      </c>
      <c r="F1885" s="5">
        <f t="shared" ca="1" si="124"/>
        <v>1</v>
      </c>
      <c r="G1885" s="5">
        <f t="shared" ca="1" si="125"/>
        <v>0</v>
      </c>
      <c r="H1885" s="7" cm="1">
        <f t="array" aca="1" ref="H1885" ca="1">INDEX(Subscribers!$G$2:$G$1001, INT((ROW()-2)/12)+1)</f>
        <v>14.99</v>
      </c>
      <c r="I1885">
        <f t="shared" ca="1" si="126"/>
        <v>14.99</v>
      </c>
    </row>
    <row r="1886" spans="1:9">
      <c r="A1886" cm="1">
        <f t="array" ref="A1886">INDEX(Subscribers!$A$2:$A$1001, INT((ROW()-2)/12)+1)</f>
        <v>158</v>
      </c>
      <c r="B1886">
        <f t="shared" si="123"/>
        <v>1</v>
      </c>
      <c r="C1886" s="9" cm="1">
        <f t="array" ref="C1886">INDEX(Months!$A$2:$A$13, $B1886)</f>
        <v>45292</v>
      </c>
      <c r="D1886" s="9" cm="1">
        <f t="array" aca="1" ref="D1886" ca="1">INDEX(Subscribers!$F$2:$F$1001, INT((ROW()-2)/12)+1)</f>
        <v>45292</v>
      </c>
      <c r="E1886" s="5" cm="1">
        <f t="array" aca="1" ref="E1886" ca="1">INDEX(Subscribers!$Q$2:$Q$1001, INT((ROW()-2)/12)+1)</f>
        <v>999</v>
      </c>
      <c r="F1886" s="5">
        <f t="shared" ca="1" si="124"/>
        <v>1</v>
      </c>
      <c r="G1886" s="5">
        <f t="shared" ca="1" si="125"/>
        <v>0</v>
      </c>
      <c r="H1886" s="7" cm="1">
        <f t="array" aca="1" ref="H1886" ca="1">INDEX(Subscribers!$G$2:$G$1001, INT((ROW()-2)/12)+1)</f>
        <v>46.97</v>
      </c>
      <c r="I1886">
        <f t="shared" ca="1" si="126"/>
        <v>46.97</v>
      </c>
    </row>
    <row r="1887" spans="1:9">
      <c r="A1887" cm="1">
        <f t="array" ref="A1887">INDEX(Subscribers!$A$2:$A$1001, INT((ROW()-2)/12)+1)</f>
        <v>158</v>
      </c>
      <c r="B1887">
        <f t="shared" si="123"/>
        <v>2</v>
      </c>
      <c r="C1887" s="9" cm="1">
        <f t="array" ref="C1887">INDEX(Months!$A$2:$A$13, $B1887)</f>
        <v>45323</v>
      </c>
      <c r="D1887" s="9" cm="1">
        <f t="array" aca="1" ref="D1887" ca="1">INDEX(Subscribers!$F$2:$F$1001, INT((ROW()-2)/12)+1)</f>
        <v>45292</v>
      </c>
      <c r="E1887" s="5" cm="1">
        <f t="array" aca="1" ref="E1887" ca="1">INDEX(Subscribers!$Q$2:$Q$1001, INT((ROW()-2)/12)+1)</f>
        <v>999</v>
      </c>
      <c r="F1887" s="5">
        <f t="shared" ca="1" si="124"/>
        <v>1</v>
      </c>
      <c r="G1887" s="5">
        <f t="shared" ca="1" si="125"/>
        <v>0</v>
      </c>
      <c r="H1887" s="7" cm="1">
        <f t="array" aca="1" ref="H1887" ca="1">INDEX(Subscribers!$G$2:$G$1001, INT((ROW()-2)/12)+1)</f>
        <v>46.97</v>
      </c>
      <c r="I1887">
        <f t="shared" ca="1" si="126"/>
        <v>46.97</v>
      </c>
    </row>
    <row r="1888" spans="1:9">
      <c r="A1888" cm="1">
        <f t="array" ref="A1888">INDEX(Subscribers!$A$2:$A$1001, INT((ROW()-2)/12)+1)</f>
        <v>158</v>
      </c>
      <c r="B1888">
        <f t="shared" si="123"/>
        <v>3</v>
      </c>
      <c r="C1888" s="9" cm="1">
        <f t="array" ref="C1888">INDEX(Months!$A$2:$A$13, $B1888)</f>
        <v>45352</v>
      </c>
      <c r="D1888" s="9" cm="1">
        <f t="array" aca="1" ref="D1888" ca="1">INDEX(Subscribers!$F$2:$F$1001, INT((ROW()-2)/12)+1)</f>
        <v>45292</v>
      </c>
      <c r="E1888" s="5" cm="1">
        <f t="array" aca="1" ref="E1888" ca="1">INDEX(Subscribers!$Q$2:$Q$1001, INT((ROW()-2)/12)+1)</f>
        <v>999</v>
      </c>
      <c r="F1888" s="5">
        <f t="shared" ca="1" si="124"/>
        <v>1</v>
      </c>
      <c r="G1888" s="5">
        <f t="shared" ca="1" si="125"/>
        <v>0</v>
      </c>
      <c r="H1888" s="7" cm="1">
        <f t="array" aca="1" ref="H1888" ca="1">INDEX(Subscribers!$G$2:$G$1001, INT((ROW()-2)/12)+1)</f>
        <v>46.97</v>
      </c>
      <c r="I1888">
        <f t="shared" ca="1" si="126"/>
        <v>46.97</v>
      </c>
    </row>
    <row r="1889" spans="1:9">
      <c r="A1889" cm="1">
        <f t="array" ref="A1889">INDEX(Subscribers!$A$2:$A$1001, INT((ROW()-2)/12)+1)</f>
        <v>158</v>
      </c>
      <c r="B1889">
        <f t="shared" si="123"/>
        <v>4</v>
      </c>
      <c r="C1889" s="9" cm="1">
        <f t="array" ref="C1889">INDEX(Months!$A$2:$A$13, $B1889)</f>
        <v>45383</v>
      </c>
      <c r="D1889" s="9" cm="1">
        <f t="array" aca="1" ref="D1889" ca="1">INDEX(Subscribers!$F$2:$F$1001, INT((ROW()-2)/12)+1)</f>
        <v>45292</v>
      </c>
      <c r="E1889" s="5" cm="1">
        <f t="array" aca="1" ref="E1889" ca="1">INDEX(Subscribers!$Q$2:$Q$1001, INT((ROW()-2)/12)+1)</f>
        <v>999</v>
      </c>
      <c r="F1889" s="5">
        <f t="shared" ca="1" si="124"/>
        <v>1</v>
      </c>
      <c r="G1889" s="5">
        <f t="shared" ca="1" si="125"/>
        <v>0</v>
      </c>
      <c r="H1889" s="7" cm="1">
        <f t="array" aca="1" ref="H1889" ca="1">INDEX(Subscribers!$G$2:$G$1001, INT((ROW()-2)/12)+1)</f>
        <v>46.97</v>
      </c>
      <c r="I1889">
        <f t="shared" ca="1" si="126"/>
        <v>46.97</v>
      </c>
    </row>
    <row r="1890" spans="1:9">
      <c r="A1890" cm="1">
        <f t="array" ref="A1890">INDEX(Subscribers!$A$2:$A$1001, INT((ROW()-2)/12)+1)</f>
        <v>158</v>
      </c>
      <c r="B1890">
        <f t="shared" si="123"/>
        <v>5</v>
      </c>
      <c r="C1890" s="9" cm="1">
        <f t="array" ref="C1890">INDEX(Months!$A$2:$A$13, $B1890)</f>
        <v>45413</v>
      </c>
      <c r="D1890" s="9" cm="1">
        <f t="array" aca="1" ref="D1890" ca="1">INDEX(Subscribers!$F$2:$F$1001, INT((ROW()-2)/12)+1)</f>
        <v>45292</v>
      </c>
      <c r="E1890" s="5" cm="1">
        <f t="array" aca="1" ref="E1890" ca="1">INDEX(Subscribers!$Q$2:$Q$1001, INT((ROW()-2)/12)+1)</f>
        <v>999</v>
      </c>
      <c r="F1890" s="5">
        <f t="shared" ca="1" si="124"/>
        <v>1</v>
      </c>
      <c r="G1890" s="5">
        <f t="shared" ca="1" si="125"/>
        <v>0</v>
      </c>
      <c r="H1890" s="7" cm="1">
        <f t="array" aca="1" ref="H1890" ca="1">INDEX(Subscribers!$G$2:$G$1001, INT((ROW()-2)/12)+1)</f>
        <v>46.97</v>
      </c>
      <c r="I1890">
        <f t="shared" ca="1" si="126"/>
        <v>46.97</v>
      </c>
    </row>
    <row r="1891" spans="1:9">
      <c r="A1891" cm="1">
        <f t="array" ref="A1891">INDEX(Subscribers!$A$2:$A$1001, INT((ROW()-2)/12)+1)</f>
        <v>158</v>
      </c>
      <c r="B1891">
        <f t="shared" si="123"/>
        <v>6</v>
      </c>
      <c r="C1891" s="9" cm="1">
        <f t="array" ref="C1891">INDEX(Months!$A$2:$A$13, $B1891)</f>
        <v>45444</v>
      </c>
      <c r="D1891" s="9" cm="1">
        <f t="array" aca="1" ref="D1891" ca="1">INDEX(Subscribers!$F$2:$F$1001, INT((ROW()-2)/12)+1)</f>
        <v>45292</v>
      </c>
      <c r="E1891" s="5" cm="1">
        <f t="array" aca="1" ref="E1891" ca="1">INDEX(Subscribers!$Q$2:$Q$1001, INT((ROW()-2)/12)+1)</f>
        <v>999</v>
      </c>
      <c r="F1891" s="5">
        <f t="shared" ca="1" si="124"/>
        <v>1</v>
      </c>
      <c r="G1891" s="5">
        <f t="shared" ca="1" si="125"/>
        <v>0</v>
      </c>
      <c r="H1891" s="7" cm="1">
        <f t="array" aca="1" ref="H1891" ca="1">INDEX(Subscribers!$G$2:$G$1001, INT((ROW()-2)/12)+1)</f>
        <v>46.97</v>
      </c>
      <c r="I1891">
        <f t="shared" ca="1" si="126"/>
        <v>46.97</v>
      </c>
    </row>
    <row r="1892" spans="1:9">
      <c r="A1892" cm="1">
        <f t="array" ref="A1892">INDEX(Subscribers!$A$2:$A$1001, INT((ROW()-2)/12)+1)</f>
        <v>158</v>
      </c>
      <c r="B1892">
        <f t="shared" si="123"/>
        <v>7</v>
      </c>
      <c r="C1892" s="9" cm="1">
        <f t="array" ref="C1892">INDEX(Months!$A$2:$A$13, $B1892)</f>
        <v>45474</v>
      </c>
      <c r="D1892" s="9" cm="1">
        <f t="array" aca="1" ref="D1892" ca="1">INDEX(Subscribers!$F$2:$F$1001, INT((ROW()-2)/12)+1)</f>
        <v>45292</v>
      </c>
      <c r="E1892" s="5" cm="1">
        <f t="array" aca="1" ref="E1892" ca="1">INDEX(Subscribers!$Q$2:$Q$1001, INT((ROW()-2)/12)+1)</f>
        <v>999</v>
      </c>
      <c r="F1892" s="5">
        <f t="shared" ca="1" si="124"/>
        <v>1</v>
      </c>
      <c r="G1892" s="5">
        <f t="shared" ca="1" si="125"/>
        <v>0</v>
      </c>
      <c r="H1892" s="7" cm="1">
        <f t="array" aca="1" ref="H1892" ca="1">INDEX(Subscribers!$G$2:$G$1001, INT((ROW()-2)/12)+1)</f>
        <v>46.97</v>
      </c>
      <c r="I1892">
        <f t="shared" ca="1" si="126"/>
        <v>46.97</v>
      </c>
    </row>
    <row r="1893" spans="1:9">
      <c r="A1893" cm="1">
        <f t="array" ref="A1893">INDEX(Subscribers!$A$2:$A$1001, INT((ROW()-2)/12)+1)</f>
        <v>158</v>
      </c>
      <c r="B1893">
        <f t="shared" si="123"/>
        <v>8</v>
      </c>
      <c r="C1893" s="9" cm="1">
        <f t="array" ref="C1893">INDEX(Months!$A$2:$A$13, $B1893)</f>
        <v>45505</v>
      </c>
      <c r="D1893" s="9" cm="1">
        <f t="array" aca="1" ref="D1893" ca="1">INDEX(Subscribers!$F$2:$F$1001, INT((ROW()-2)/12)+1)</f>
        <v>45292</v>
      </c>
      <c r="E1893" s="5" cm="1">
        <f t="array" aca="1" ref="E1893" ca="1">INDEX(Subscribers!$Q$2:$Q$1001, INT((ROW()-2)/12)+1)</f>
        <v>999</v>
      </c>
      <c r="F1893" s="5">
        <f t="shared" ca="1" si="124"/>
        <v>1</v>
      </c>
      <c r="G1893" s="5">
        <f t="shared" ca="1" si="125"/>
        <v>0</v>
      </c>
      <c r="H1893" s="7" cm="1">
        <f t="array" aca="1" ref="H1893" ca="1">INDEX(Subscribers!$G$2:$G$1001, INT((ROW()-2)/12)+1)</f>
        <v>46.97</v>
      </c>
      <c r="I1893">
        <f t="shared" ca="1" si="126"/>
        <v>46.97</v>
      </c>
    </row>
    <row r="1894" spans="1:9">
      <c r="A1894" cm="1">
        <f t="array" ref="A1894">INDEX(Subscribers!$A$2:$A$1001, INT((ROW()-2)/12)+1)</f>
        <v>158</v>
      </c>
      <c r="B1894">
        <f t="shared" si="123"/>
        <v>9</v>
      </c>
      <c r="C1894" s="9" cm="1">
        <f t="array" ref="C1894">INDEX(Months!$A$2:$A$13, $B1894)</f>
        <v>45536</v>
      </c>
      <c r="D1894" s="9" cm="1">
        <f t="array" aca="1" ref="D1894" ca="1">INDEX(Subscribers!$F$2:$F$1001, INT((ROW()-2)/12)+1)</f>
        <v>45292</v>
      </c>
      <c r="E1894" s="5" cm="1">
        <f t="array" aca="1" ref="E1894" ca="1">INDEX(Subscribers!$Q$2:$Q$1001, INT((ROW()-2)/12)+1)</f>
        <v>999</v>
      </c>
      <c r="F1894" s="5">
        <f t="shared" ca="1" si="124"/>
        <v>1</v>
      </c>
      <c r="G1894" s="5">
        <f t="shared" ca="1" si="125"/>
        <v>0</v>
      </c>
      <c r="H1894" s="7" cm="1">
        <f t="array" aca="1" ref="H1894" ca="1">INDEX(Subscribers!$G$2:$G$1001, INT((ROW()-2)/12)+1)</f>
        <v>46.97</v>
      </c>
      <c r="I1894">
        <f t="shared" ca="1" si="126"/>
        <v>46.97</v>
      </c>
    </row>
    <row r="1895" spans="1:9">
      <c r="A1895" cm="1">
        <f t="array" ref="A1895">INDEX(Subscribers!$A$2:$A$1001, INT((ROW()-2)/12)+1)</f>
        <v>158</v>
      </c>
      <c r="B1895">
        <f t="shared" si="123"/>
        <v>10</v>
      </c>
      <c r="C1895" s="9" cm="1">
        <f t="array" ref="C1895">INDEX(Months!$A$2:$A$13, $B1895)</f>
        <v>45566</v>
      </c>
      <c r="D1895" s="9" cm="1">
        <f t="array" aca="1" ref="D1895" ca="1">INDEX(Subscribers!$F$2:$F$1001, INT((ROW()-2)/12)+1)</f>
        <v>45292</v>
      </c>
      <c r="E1895" s="5" cm="1">
        <f t="array" aca="1" ref="E1895" ca="1">INDEX(Subscribers!$Q$2:$Q$1001, INT((ROW()-2)/12)+1)</f>
        <v>999</v>
      </c>
      <c r="F1895" s="5">
        <f t="shared" ca="1" si="124"/>
        <v>1</v>
      </c>
      <c r="G1895" s="5">
        <f t="shared" ca="1" si="125"/>
        <v>0</v>
      </c>
      <c r="H1895" s="7" cm="1">
        <f t="array" aca="1" ref="H1895" ca="1">INDEX(Subscribers!$G$2:$G$1001, INT((ROW()-2)/12)+1)</f>
        <v>46.97</v>
      </c>
      <c r="I1895">
        <f t="shared" ca="1" si="126"/>
        <v>46.97</v>
      </c>
    </row>
    <row r="1896" spans="1:9">
      <c r="A1896" cm="1">
        <f t="array" ref="A1896">INDEX(Subscribers!$A$2:$A$1001, INT((ROW()-2)/12)+1)</f>
        <v>158</v>
      </c>
      <c r="B1896">
        <f t="shared" si="123"/>
        <v>11</v>
      </c>
      <c r="C1896" s="9" cm="1">
        <f t="array" ref="C1896">INDEX(Months!$A$2:$A$13, $B1896)</f>
        <v>45597</v>
      </c>
      <c r="D1896" s="9" cm="1">
        <f t="array" aca="1" ref="D1896" ca="1">INDEX(Subscribers!$F$2:$F$1001, INT((ROW()-2)/12)+1)</f>
        <v>45292</v>
      </c>
      <c r="E1896" s="5" cm="1">
        <f t="array" aca="1" ref="E1896" ca="1">INDEX(Subscribers!$Q$2:$Q$1001, INT((ROW()-2)/12)+1)</f>
        <v>999</v>
      </c>
      <c r="F1896" s="5">
        <f t="shared" ca="1" si="124"/>
        <v>1</v>
      </c>
      <c r="G1896" s="5">
        <f t="shared" ca="1" si="125"/>
        <v>0</v>
      </c>
      <c r="H1896" s="7" cm="1">
        <f t="array" aca="1" ref="H1896" ca="1">INDEX(Subscribers!$G$2:$G$1001, INT((ROW()-2)/12)+1)</f>
        <v>46.97</v>
      </c>
      <c r="I1896">
        <f t="shared" ca="1" si="126"/>
        <v>46.97</v>
      </c>
    </row>
    <row r="1897" spans="1:9">
      <c r="A1897" cm="1">
        <f t="array" ref="A1897">INDEX(Subscribers!$A$2:$A$1001, INT((ROW()-2)/12)+1)</f>
        <v>158</v>
      </c>
      <c r="B1897">
        <f t="shared" si="123"/>
        <v>12</v>
      </c>
      <c r="C1897" s="9" cm="1">
        <f t="array" ref="C1897">INDEX(Months!$A$2:$A$13, $B1897)</f>
        <v>45627</v>
      </c>
      <c r="D1897" s="9" cm="1">
        <f t="array" aca="1" ref="D1897" ca="1">INDEX(Subscribers!$F$2:$F$1001, INT((ROW()-2)/12)+1)</f>
        <v>45292</v>
      </c>
      <c r="E1897" s="5" cm="1">
        <f t="array" aca="1" ref="E1897" ca="1">INDEX(Subscribers!$Q$2:$Q$1001, INT((ROW()-2)/12)+1)</f>
        <v>999</v>
      </c>
      <c r="F1897" s="5">
        <f t="shared" ca="1" si="124"/>
        <v>1</v>
      </c>
      <c r="G1897" s="5">
        <f t="shared" ca="1" si="125"/>
        <v>0</v>
      </c>
      <c r="H1897" s="7" cm="1">
        <f t="array" aca="1" ref="H1897" ca="1">INDEX(Subscribers!$G$2:$G$1001, INT((ROW()-2)/12)+1)</f>
        <v>46.97</v>
      </c>
      <c r="I1897">
        <f t="shared" ca="1" si="126"/>
        <v>46.97</v>
      </c>
    </row>
    <row r="1898" spans="1:9">
      <c r="A1898" cm="1">
        <f t="array" ref="A1898">INDEX(Subscribers!$A$2:$A$1001, INT((ROW()-2)/12)+1)</f>
        <v>159</v>
      </c>
      <c r="B1898">
        <f t="shared" si="123"/>
        <v>1</v>
      </c>
      <c r="C1898" s="9" cm="1">
        <f t="array" ref="C1898">INDEX(Months!$A$2:$A$13, $B1898)</f>
        <v>45292</v>
      </c>
      <c r="D1898" s="9" cm="1">
        <f t="array" aca="1" ref="D1898" ca="1">INDEX(Subscribers!$F$2:$F$1001, INT((ROW()-2)/12)+1)</f>
        <v>45413</v>
      </c>
      <c r="E1898" s="5" cm="1">
        <f t="array" aca="1" ref="E1898" ca="1">INDEX(Subscribers!$Q$2:$Q$1001, INT((ROW()-2)/12)+1)</f>
        <v>999</v>
      </c>
      <c r="F1898" s="5">
        <f t="shared" ca="1" si="124"/>
        <v>0</v>
      </c>
      <c r="G1898" s="5">
        <f t="shared" ca="1" si="125"/>
        <v>0</v>
      </c>
      <c r="H1898" s="7" cm="1">
        <f t="array" aca="1" ref="H1898" ca="1">INDEX(Subscribers!$G$2:$G$1001, INT((ROW()-2)/12)+1)</f>
        <v>14.99</v>
      </c>
      <c r="I1898">
        <f t="shared" ca="1" si="126"/>
        <v>0</v>
      </c>
    </row>
    <row r="1899" spans="1:9">
      <c r="A1899" cm="1">
        <f t="array" ref="A1899">INDEX(Subscribers!$A$2:$A$1001, INT((ROW()-2)/12)+1)</f>
        <v>159</v>
      </c>
      <c r="B1899">
        <f t="shared" si="123"/>
        <v>2</v>
      </c>
      <c r="C1899" s="9" cm="1">
        <f t="array" ref="C1899">INDEX(Months!$A$2:$A$13, $B1899)</f>
        <v>45323</v>
      </c>
      <c r="D1899" s="9" cm="1">
        <f t="array" aca="1" ref="D1899" ca="1">INDEX(Subscribers!$F$2:$F$1001, INT((ROW()-2)/12)+1)</f>
        <v>45413</v>
      </c>
      <c r="E1899" s="5" cm="1">
        <f t="array" aca="1" ref="E1899" ca="1">INDEX(Subscribers!$Q$2:$Q$1001, INT((ROW()-2)/12)+1)</f>
        <v>999</v>
      </c>
      <c r="F1899" s="5">
        <f t="shared" ca="1" si="124"/>
        <v>0</v>
      </c>
      <c r="G1899" s="5">
        <f t="shared" ca="1" si="125"/>
        <v>0</v>
      </c>
      <c r="H1899" s="7" cm="1">
        <f t="array" aca="1" ref="H1899" ca="1">INDEX(Subscribers!$G$2:$G$1001, INT((ROW()-2)/12)+1)</f>
        <v>14.99</v>
      </c>
      <c r="I1899">
        <f t="shared" ca="1" si="126"/>
        <v>0</v>
      </c>
    </row>
    <row r="1900" spans="1:9">
      <c r="A1900" cm="1">
        <f t="array" ref="A1900">INDEX(Subscribers!$A$2:$A$1001, INT((ROW()-2)/12)+1)</f>
        <v>159</v>
      </c>
      <c r="B1900">
        <f t="shared" si="123"/>
        <v>3</v>
      </c>
      <c r="C1900" s="9" cm="1">
        <f t="array" ref="C1900">INDEX(Months!$A$2:$A$13, $B1900)</f>
        <v>45352</v>
      </c>
      <c r="D1900" s="9" cm="1">
        <f t="array" aca="1" ref="D1900" ca="1">INDEX(Subscribers!$F$2:$F$1001, INT((ROW()-2)/12)+1)</f>
        <v>45413</v>
      </c>
      <c r="E1900" s="5" cm="1">
        <f t="array" aca="1" ref="E1900" ca="1">INDEX(Subscribers!$Q$2:$Q$1001, INT((ROW()-2)/12)+1)</f>
        <v>999</v>
      </c>
      <c r="F1900" s="5">
        <f t="shared" ca="1" si="124"/>
        <v>0</v>
      </c>
      <c r="G1900" s="5">
        <f t="shared" ca="1" si="125"/>
        <v>0</v>
      </c>
      <c r="H1900" s="7" cm="1">
        <f t="array" aca="1" ref="H1900" ca="1">INDEX(Subscribers!$G$2:$G$1001, INT((ROW()-2)/12)+1)</f>
        <v>14.99</v>
      </c>
      <c r="I1900">
        <f t="shared" ca="1" si="126"/>
        <v>0</v>
      </c>
    </row>
    <row r="1901" spans="1:9">
      <c r="A1901" cm="1">
        <f t="array" ref="A1901">INDEX(Subscribers!$A$2:$A$1001, INT((ROW()-2)/12)+1)</f>
        <v>159</v>
      </c>
      <c r="B1901">
        <f t="shared" si="123"/>
        <v>4</v>
      </c>
      <c r="C1901" s="9" cm="1">
        <f t="array" ref="C1901">INDEX(Months!$A$2:$A$13, $B1901)</f>
        <v>45383</v>
      </c>
      <c r="D1901" s="9" cm="1">
        <f t="array" aca="1" ref="D1901" ca="1">INDEX(Subscribers!$F$2:$F$1001, INT((ROW()-2)/12)+1)</f>
        <v>45413</v>
      </c>
      <c r="E1901" s="5" cm="1">
        <f t="array" aca="1" ref="E1901" ca="1">INDEX(Subscribers!$Q$2:$Q$1001, INT((ROW()-2)/12)+1)</f>
        <v>999</v>
      </c>
      <c r="F1901" s="5">
        <f t="shared" ca="1" si="124"/>
        <v>0</v>
      </c>
      <c r="G1901" s="5">
        <f t="shared" ca="1" si="125"/>
        <v>0</v>
      </c>
      <c r="H1901" s="7" cm="1">
        <f t="array" aca="1" ref="H1901" ca="1">INDEX(Subscribers!$G$2:$G$1001, INT((ROW()-2)/12)+1)</f>
        <v>14.99</v>
      </c>
      <c r="I1901">
        <f t="shared" ca="1" si="126"/>
        <v>0</v>
      </c>
    </row>
    <row r="1902" spans="1:9">
      <c r="A1902" cm="1">
        <f t="array" ref="A1902">INDEX(Subscribers!$A$2:$A$1001, INT((ROW()-2)/12)+1)</f>
        <v>159</v>
      </c>
      <c r="B1902">
        <f t="shared" si="123"/>
        <v>5</v>
      </c>
      <c r="C1902" s="9" cm="1">
        <f t="array" ref="C1902">INDEX(Months!$A$2:$A$13, $B1902)</f>
        <v>45413</v>
      </c>
      <c r="D1902" s="9" cm="1">
        <f t="array" aca="1" ref="D1902" ca="1">INDEX(Subscribers!$F$2:$F$1001, INT((ROW()-2)/12)+1)</f>
        <v>45413</v>
      </c>
      <c r="E1902" s="5" cm="1">
        <f t="array" aca="1" ref="E1902" ca="1">INDEX(Subscribers!$Q$2:$Q$1001, INT((ROW()-2)/12)+1)</f>
        <v>999</v>
      </c>
      <c r="F1902" s="5">
        <f t="shared" ca="1" si="124"/>
        <v>1</v>
      </c>
      <c r="G1902" s="5">
        <f t="shared" ca="1" si="125"/>
        <v>0</v>
      </c>
      <c r="H1902" s="7" cm="1">
        <f t="array" aca="1" ref="H1902" ca="1">INDEX(Subscribers!$G$2:$G$1001, INT((ROW()-2)/12)+1)</f>
        <v>14.99</v>
      </c>
      <c r="I1902">
        <f t="shared" ca="1" si="126"/>
        <v>14.99</v>
      </c>
    </row>
    <row r="1903" spans="1:9">
      <c r="A1903" cm="1">
        <f t="array" ref="A1903">INDEX(Subscribers!$A$2:$A$1001, INT((ROW()-2)/12)+1)</f>
        <v>159</v>
      </c>
      <c r="B1903">
        <f t="shared" si="123"/>
        <v>6</v>
      </c>
      <c r="C1903" s="9" cm="1">
        <f t="array" ref="C1903">INDEX(Months!$A$2:$A$13, $B1903)</f>
        <v>45444</v>
      </c>
      <c r="D1903" s="9" cm="1">
        <f t="array" aca="1" ref="D1903" ca="1">INDEX(Subscribers!$F$2:$F$1001, INT((ROW()-2)/12)+1)</f>
        <v>45413</v>
      </c>
      <c r="E1903" s="5" cm="1">
        <f t="array" aca="1" ref="E1903" ca="1">INDEX(Subscribers!$Q$2:$Q$1001, INT((ROW()-2)/12)+1)</f>
        <v>999</v>
      </c>
      <c r="F1903" s="5">
        <f t="shared" ca="1" si="124"/>
        <v>1</v>
      </c>
      <c r="G1903" s="5">
        <f t="shared" ca="1" si="125"/>
        <v>0</v>
      </c>
      <c r="H1903" s="7" cm="1">
        <f t="array" aca="1" ref="H1903" ca="1">INDEX(Subscribers!$G$2:$G$1001, INT((ROW()-2)/12)+1)</f>
        <v>14.99</v>
      </c>
      <c r="I1903">
        <f t="shared" ca="1" si="126"/>
        <v>14.99</v>
      </c>
    </row>
    <row r="1904" spans="1:9">
      <c r="A1904" cm="1">
        <f t="array" ref="A1904">INDEX(Subscribers!$A$2:$A$1001, INT((ROW()-2)/12)+1)</f>
        <v>159</v>
      </c>
      <c r="B1904">
        <f t="shared" si="123"/>
        <v>7</v>
      </c>
      <c r="C1904" s="9" cm="1">
        <f t="array" ref="C1904">INDEX(Months!$A$2:$A$13, $B1904)</f>
        <v>45474</v>
      </c>
      <c r="D1904" s="9" cm="1">
        <f t="array" aca="1" ref="D1904" ca="1">INDEX(Subscribers!$F$2:$F$1001, INT((ROW()-2)/12)+1)</f>
        <v>45413</v>
      </c>
      <c r="E1904" s="5" cm="1">
        <f t="array" aca="1" ref="E1904" ca="1">INDEX(Subscribers!$Q$2:$Q$1001, INT((ROW()-2)/12)+1)</f>
        <v>999</v>
      </c>
      <c r="F1904" s="5">
        <f t="shared" ca="1" si="124"/>
        <v>1</v>
      </c>
      <c r="G1904" s="5">
        <f t="shared" ca="1" si="125"/>
        <v>0</v>
      </c>
      <c r="H1904" s="7" cm="1">
        <f t="array" aca="1" ref="H1904" ca="1">INDEX(Subscribers!$G$2:$G$1001, INT((ROW()-2)/12)+1)</f>
        <v>14.99</v>
      </c>
      <c r="I1904">
        <f t="shared" ca="1" si="126"/>
        <v>14.99</v>
      </c>
    </row>
    <row r="1905" spans="1:9">
      <c r="A1905" cm="1">
        <f t="array" ref="A1905">INDEX(Subscribers!$A$2:$A$1001, INT((ROW()-2)/12)+1)</f>
        <v>159</v>
      </c>
      <c r="B1905">
        <f t="shared" si="123"/>
        <v>8</v>
      </c>
      <c r="C1905" s="9" cm="1">
        <f t="array" ref="C1905">INDEX(Months!$A$2:$A$13, $B1905)</f>
        <v>45505</v>
      </c>
      <c r="D1905" s="9" cm="1">
        <f t="array" aca="1" ref="D1905" ca="1">INDEX(Subscribers!$F$2:$F$1001, INT((ROW()-2)/12)+1)</f>
        <v>45413</v>
      </c>
      <c r="E1905" s="5" cm="1">
        <f t="array" aca="1" ref="E1905" ca="1">INDEX(Subscribers!$Q$2:$Q$1001, INT((ROW()-2)/12)+1)</f>
        <v>999</v>
      </c>
      <c r="F1905" s="5">
        <f t="shared" ca="1" si="124"/>
        <v>1</v>
      </c>
      <c r="G1905" s="5">
        <f t="shared" ca="1" si="125"/>
        <v>0</v>
      </c>
      <c r="H1905" s="7" cm="1">
        <f t="array" aca="1" ref="H1905" ca="1">INDEX(Subscribers!$G$2:$G$1001, INT((ROW()-2)/12)+1)</f>
        <v>14.99</v>
      </c>
      <c r="I1905">
        <f t="shared" ca="1" si="126"/>
        <v>14.99</v>
      </c>
    </row>
    <row r="1906" spans="1:9">
      <c r="A1906" cm="1">
        <f t="array" ref="A1906">INDEX(Subscribers!$A$2:$A$1001, INT((ROW()-2)/12)+1)</f>
        <v>159</v>
      </c>
      <c r="B1906">
        <f t="shared" si="123"/>
        <v>9</v>
      </c>
      <c r="C1906" s="9" cm="1">
        <f t="array" ref="C1906">INDEX(Months!$A$2:$A$13, $B1906)</f>
        <v>45536</v>
      </c>
      <c r="D1906" s="9" cm="1">
        <f t="array" aca="1" ref="D1906" ca="1">INDEX(Subscribers!$F$2:$F$1001, INT((ROW()-2)/12)+1)</f>
        <v>45413</v>
      </c>
      <c r="E1906" s="5" cm="1">
        <f t="array" aca="1" ref="E1906" ca="1">INDEX(Subscribers!$Q$2:$Q$1001, INT((ROW()-2)/12)+1)</f>
        <v>999</v>
      </c>
      <c r="F1906" s="5">
        <f t="shared" ca="1" si="124"/>
        <v>1</v>
      </c>
      <c r="G1906" s="5">
        <f t="shared" ca="1" si="125"/>
        <v>0</v>
      </c>
      <c r="H1906" s="7" cm="1">
        <f t="array" aca="1" ref="H1906" ca="1">INDEX(Subscribers!$G$2:$G$1001, INT((ROW()-2)/12)+1)</f>
        <v>14.99</v>
      </c>
      <c r="I1906">
        <f t="shared" ca="1" si="126"/>
        <v>14.99</v>
      </c>
    </row>
    <row r="1907" spans="1:9">
      <c r="A1907" cm="1">
        <f t="array" ref="A1907">INDEX(Subscribers!$A$2:$A$1001, INT((ROW()-2)/12)+1)</f>
        <v>159</v>
      </c>
      <c r="B1907">
        <f t="shared" si="123"/>
        <v>10</v>
      </c>
      <c r="C1907" s="9" cm="1">
        <f t="array" ref="C1907">INDEX(Months!$A$2:$A$13, $B1907)</f>
        <v>45566</v>
      </c>
      <c r="D1907" s="9" cm="1">
        <f t="array" aca="1" ref="D1907" ca="1">INDEX(Subscribers!$F$2:$F$1001, INT((ROW()-2)/12)+1)</f>
        <v>45413</v>
      </c>
      <c r="E1907" s="5" cm="1">
        <f t="array" aca="1" ref="E1907" ca="1">INDEX(Subscribers!$Q$2:$Q$1001, INT((ROW()-2)/12)+1)</f>
        <v>999</v>
      </c>
      <c r="F1907" s="5">
        <f t="shared" ca="1" si="124"/>
        <v>1</v>
      </c>
      <c r="G1907" s="5">
        <f t="shared" ca="1" si="125"/>
        <v>0</v>
      </c>
      <c r="H1907" s="7" cm="1">
        <f t="array" aca="1" ref="H1907" ca="1">INDEX(Subscribers!$G$2:$G$1001, INT((ROW()-2)/12)+1)</f>
        <v>14.99</v>
      </c>
      <c r="I1907">
        <f t="shared" ca="1" si="126"/>
        <v>14.99</v>
      </c>
    </row>
    <row r="1908" spans="1:9">
      <c r="A1908" cm="1">
        <f t="array" ref="A1908">INDEX(Subscribers!$A$2:$A$1001, INT((ROW()-2)/12)+1)</f>
        <v>159</v>
      </c>
      <c r="B1908">
        <f t="shared" si="123"/>
        <v>11</v>
      </c>
      <c r="C1908" s="9" cm="1">
        <f t="array" ref="C1908">INDEX(Months!$A$2:$A$13, $B1908)</f>
        <v>45597</v>
      </c>
      <c r="D1908" s="9" cm="1">
        <f t="array" aca="1" ref="D1908" ca="1">INDEX(Subscribers!$F$2:$F$1001, INT((ROW()-2)/12)+1)</f>
        <v>45413</v>
      </c>
      <c r="E1908" s="5" cm="1">
        <f t="array" aca="1" ref="E1908" ca="1">INDEX(Subscribers!$Q$2:$Q$1001, INT((ROW()-2)/12)+1)</f>
        <v>999</v>
      </c>
      <c r="F1908" s="5">
        <f t="shared" ca="1" si="124"/>
        <v>1</v>
      </c>
      <c r="G1908" s="5">
        <f t="shared" ca="1" si="125"/>
        <v>0</v>
      </c>
      <c r="H1908" s="7" cm="1">
        <f t="array" aca="1" ref="H1908" ca="1">INDEX(Subscribers!$G$2:$G$1001, INT((ROW()-2)/12)+1)</f>
        <v>14.99</v>
      </c>
      <c r="I1908">
        <f t="shared" ca="1" si="126"/>
        <v>14.99</v>
      </c>
    </row>
    <row r="1909" spans="1:9">
      <c r="A1909" cm="1">
        <f t="array" ref="A1909">INDEX(Subscribers!$A$2:$A$1001, INT((ROW()-2)/12)+1)</f>
        <v>159</v>
      </c>
      <c r="B1909">
        <f t="shared" si="123"/>
        <v>12</v>
      </c>
      <c r="C1909" s="9" cm="1">
        <f t="array" ref="C1909">INDEX(Months!$A$2:$A$13, $B1909)</f>
        <v>45627</v>
      </c>
      <c r="D1909" s="9" cm="1">
        <f t="array" aca="1" ref="D1909" ca="1">INDEX(Subscribers!$F$2:$F$1001, INT((ROW()-2)/12)+1)</f>
        <v>45413</v>
      </c>
      <c r="E1909" s="5" cm="1">
        <f t="array" aca="1" ref="E1909" ca="1">INDEX(Subscribers!$Q$2:$Q$1001, INT((ROW()-2)/12)+1)</f>
        <v>999</v>
      </c>
      <c r="F1909" s="5">
        <f t="shared" ca="1" si="124"/>
        <v>1</v>
      </c>
      <c r="G1909" s="5">
        <f t="shared" ca="1" si="125"/>
        <v>0</v>
      </c>
      <c r="H1909" s="7" cm="1">
        <f t="array" aca="1" ref="H1909" ca="1">INDEX(Subscribers!$G$2:$G$1001, INT((ROW()-2)/12)+1)</f>
        <v>14.99</v>
      </c>
      <c r="I1909">
        <f t="shared" ca="1" si="126"/>
        <v>14.99</v>
      </c>
    </row>
    <row r="1910" spans="1:9">
      <c r="A1910" cm="1">
        <f t="array" ref="A1910">INDEX(Subscribers!$A$2:$A$1001, INT((ROW()-2)/12)+1)</f>
        <v>160</v>
      </c>
      <c r="B1910">
        <f t="shared" si="123"/>
        <v>1</v>
      </c>
      <c r="C1910" s="9" cm="1">
        <f t="array" ref="C1910">INDEX(Months!$A$2:$A$13, $B1910)</f>
        <v>45292</v>
      </c>
      <c r="D1910" s="9" cm="1">
        <f t="array" aca="1" ref="D1910" ca="1">INDEX(Subscribers!$F$2:$F$1001, INT((ROW()-2)/12)+1)</f>
        <v>45323</v>
      </c>
      <c r="E1910" s="5" cm="1">
        <f t="array" aca="1" ref="E1910" ca="1">INDEX(Subscribers!$Q$2:$Q$1001, INT((ROW()-2)/12)+1)</f>
        <v>999</v>
      </c>
      <c r="F1910" s="5">
        <f t="shared" ca="1" si="124"/>
        <v>0</v>
      </c>
      <c r="G1910" s="5">
        <f t="shared" ca="1" si="125"/>
        <v>0</v>
      </c>
      <c r="H1910" s="7" cm="1">
        <f t="array" aca="1" ref="H1910" ca="1">INDEX(Subscribers!$G$2:$G$1001, INT((ROW()-2)/12)+1)</f>
        <v>9.99</v>
      </c>
      <c r="I1910">
        <f t="shared" ca="1" si="126"/>
        <v>0</v>
      </c>
    </row>
    <row r="1911" spans="1:9">
      <c r="A1911" cm="1">
        <f t="array" ref="A1911">INDEX(Subscribers!$A$2:$A$1001, INT((ROW()-2)/12)+1)</f>
        <v>160</v>
      </c>
      <c r="B1911">
        <f t="shared" si="123"/>
        <v>2</v>
      </c>
      <c r="C1911" s="9" cm="1">
        <f t="array" ref="C1911">INDEX(Months!$A$2:$A$13, $B1911)</f>
        <v>45323</v>
      </c>
      <c r="D1911" s="9" cm="1">
        <f t="array" aca="1" ref="D1911" ca="1">INDEX(Subscribers!$F$2:$F$1001, INT((ROW()-2)/12)+1)</f>
        <v>45323</v>
      </c>
      <c r="E1911" s="5" cm="1">
        <f t="array" aca="1" ref="E1911" ca="1">INDEX(Subscribers!$Q$2:$Q$1001, INT((ROW()-2)/12)+1)</f>
        <v>999</v>
      </c>
      <c r="F1911" s="5">
        <f t="shared" ca="1" si="124"/>
        <v>1</v>
      </c>
      <c r="G1911" s="5">
        <f t="shared" ca="1" si="125"/>
        <v>0</v>
      </c>
      <c r="H1911" s="7" cm="1">
        <f t="array" aca="1" ref="H1911" ca="1">INDEX(Subscribers!$G$2:$G$1001, INT((ROW()-2)/12)+1)</f>
        <v>9.99</v>
      </c>
      <c r="I1911">
        <f t="shared" ca="1" si="126"/>
        <v>9.99</v>
      </c>
    </row>
    <row r="1912" spans="1:9">
      <c r="A1912" cm="1">
        <f t="array" ref="A1912">INDEX(Subscribers!$A$2:$A$1001, INT((ROW()-2)/12)+1)</f>
        <v>160</v>
      </c>
      <c r="B1912">
        <f t="shared" si="123"/>
        <v>3</v>
      </c>
      <c r="C1912" s="9" cm="1">
        <f t="array" ref="C1912">INDEX(Months!$A$2:$A$13, $B1912)</f>
        <v>45352</v>
      </c>
      <c r="D1912" s="9" cm="1">
        <f t="array" aca="1" ref="D1912" ca="1">INDEX(Subscribers!$F$2:$F$1001, INT((ROW()-2)/12)+1)</f>
        <v>45323</v>
      </c>
      <c r="E1912" s="5" cm="1">
        <f t="array" aca="1" ref="E1912" ca="1">INDEX(Subscribers!$Q$2:$Q$1001, INT((ROW()-2)/12)+1)</f>
        <v>999</v>
      </c>
      <c r="F1912" s="5">
        <f t="shared" ca="1" si="124"/>
        <v>1</v>
      </c>
      <c r="G1912" s="5">
        <f t="shared" ca="1" si="125"/>
        <v>0</v>
      </c>
      <c r="H1912" s="7" cm="1">
        <f t="array" aca="1" ref="H1912" ca="1">INDEX(Subscribers!$G$2:$G$1001, INT((ROW()-2)/12)+1)</f>
        <v>9.99</v>
      </c>
      <c r="I1912">
        <f t="shared" ca="1" si="126"/>
        <v>9.99</v>
      </c>
    </row>
    <row r="1913" spans="1:9">
      <c r="A1913" cm="1">
        <f t="array" ref="A1913">INDEX(Subscribers!$A$2:$A$1001, INT((ROW()-2)/12)+1)</f>
        <v>160</v>
      </c>
      <c r="B1913">
        <f t="shared" si="123"/>
        <v>4</v>
      </c>
      <c r="C1913" s="9" cm="1">
        <f t="array" ref="C1913">INDEX(Months!$A$2:$A$13, $B1913)</f>
        <v>45383</v>
      </c>
      <c r="D1913" s="9" cm="1">
        <f t="array" aca="1" ref="D1913" ca="1">INDEX(Subscribers!$F$2:$F$1001, INT((ROW()-2)/12)+1)</f>
        <v>45323</v>
      </c>
      <c r="E1913" s="5" cm="1">
        <f t="array" aca="1" ref="E1913" ca="1">INDEX(Subscribers!$Q$2:$Q$1001, INT((ROW()-2)/12)+1)</f>
        <v>999</v>
      </c>
      <c r="F1913" s="5">
        <f t="shared" ca="1" si="124"/>
        <v>1</v>
      </c>
      <c r="G1913" s="5">
        <f t="shared" ca="1" si="125"/>
        <v>0</v>
      </c>
      <c r="H1913" s="7" cm="1">
        <f t="array" aca="1" ref="H1913" ca="1">INDEX(Subscribers!$G$2:$G$1001, INT((ROW()-2)/12)+1)</f>
        <v>9.99</v>
      </c>
      <c r="I1913">
        <f t="shared" ca="1" si="126"/>
        <v>9.99</v>
      </c>
    </row>
    <row r="1914" spans="1:9">
      <c r="A1914" cm="1">
        <f t="array" ref="A1914">INDEX(Subscribers!$A$2:$A$1001, INT((ROW()-2)/12)+1)</f>
        <v>160</v>
      </c>
      <c r="B1914">
        <f t="shared" si="123"/>
        <v>5</v>
      </c>
      <c r="C1914" s="9" cm="1">
        <f t="array" ref="C1914">INDEX(Months!$A$2:$A$13, $B1914)</f>
        <v>45413</v>
      </c>
      <c r="D1914" s="9" cm="1">
        <f t="array" aca="1" ref="D1914" ca="1">INDEX(Subscribers!$F$2:$F$1001, INT((ROW()-2)/12)+1)</f>
        <v>45323</v>
      </c>
      <c r="E1914" s="5" cm="1">
        <f t="array" aca="1" ref="E1914" ca="1">INDEX(Subscribers!$Q$2:$Q$1001, INT((ROW()-2)/12)+1)</f>
        <v>999</v>
      </c>
      <c r="F1914" s="5">
        <f t="shared" ca="1" si="124"/>
        <v>1</v>
      </c>
      <c r="G1914" s="5">
        <f t="shared" ca="1" si="125"/>
        <v>0</v>
      </c>
      <c r="H1914" s="7" cm="1">
        <f t="array" aca="1" ref="H1914" ca="1">INDEX(Subscribers!$G$2:$G$1001, INT((ROW()-2)/12)+1)</f>
        <v>9.99</v>
      </c>
      <c r="I1914">
        <f t="shared" ca="1" si="126"/>
        <v>9.99</v>
      </c>
    </row>
    <row r="1915" spans="1:9">
      <c r="A1915" cm="1">
        <f t="array" ref="A1915">INDEX(Subscribers!$A$2:$A$1001, INT((ROW()-2)/12)+1)</f>
        <v>160</v>
      </c>
      <c r="B1915">
        <f t="shared" si="123"/>
        <v>6</v>
      </c>
      <c r="C1915" s="9" cm="1">
        <f t="array" ref="C1915">INDEX(Months!$A$2:$A$13, $B1915)</f>
        <v>45444</v>
      </c>
      <c r="D1915" s="9" cm="1">
        <f t="array" aca="1" ref="D1915" ca="1">INDEX(Subscribers!$F$2:$F$1001, INT((ROW()-2)/12)+1)</f>
        <v>45323</v>
      </c>
      <c r="E1915" s="5" cm="1">
        <f t="array" aca="1" ref="E1915" ca="1">INDEX(Subscribers!$Q$2:$Q$1001, INT((ROW()-2)/12)+1)</f>
        <v>999</v>
      </c>
      <c r="F1915" s="5">
        <f t="shared" ca="1" si="124"/>
        <v>1</v>
      </c>
      <c r="G1915" s="5">
        <f t="shared" ca="1" si="125"/>
        <v>0</v>
      </c>
      <c r="H1915" s="7" cm="1">
        <f t="array" aca="1" ref="H1915" ca="1">INDEX(Subscribers!$G$2:$G$1001, INT((ROW()-2)/12)+1)</f>
        <v>9.99</v>
      </c>
      <c r="I1915">
        <f t="shared" ca="1" si="126"/>
        <v>9.99</v>
      </c>
    </row>
    <row r="1916" spans="1:9">
      <c r="A1916" cm="1">
        <f t="array" ref="A1916">INDEX(Subscribers!$A$2:$A$1001, INT((ROW()-2)/12)+1)</f>
        <v>160</v>
      </c>
      <c r="B1916">
        <f t="shared" si="123"/>
        <v>7</v>
      </c>
      <c r="C1916" s="9" cm="1">
        <f t="array" ref="C1916">INDEX(Months!$A$2:$A$13, $B1916)</f>
        <v>45474</v>
      </c>
      <c r="D1916" s="9" cm="1">
        <f t="array" aca="1" ref="D1916" ca="1">INDEX(Subscribers!$F$2:$F$1001, INT((ROW()-2)/12)+1)</f>
        <v>45323</v>
      </c>
      <c r="E1916" s="5" cm="1">
        <f t="array" aca="1" ref="E1916" ca="1">INDEX(Subscribers!$Q$2:$Q$1001, INT((ROW()-2)/12)+1)</f>
        <v>999</v>
      </c>
      <c r="F1916" s="5">
        <f t="shared" ca="1" si="124"/>
        <v>1</v>
      </c>
      <c r="G1916" s="5">
        <f t="shared" ca="1" si="125"/>
        <v>0</v>
      </c>
      <c r="H1916" s="7" cm="1">
        <f t="array" aca="1" ref="H1916" ca="1">INDEX(Subscribers!$G$2:$G$1001, INT((ROW()-2)/12)+1)</f>
        <v>9.99</v>
      </c>
      <c r="I1916">
        <f t="shared" ca="1" si="126"/>
        <v>9.99</v>
      </c>
    </row>
    <row r="1917" spans="1:9">
      <c r="A1917" cm="1">
        <f t="array" ref="A1917">INDEX(Subscribers!$A$2:$A$1001, INT((ROW()-2)/12)+1)</f>
        <v>160</v>
      </c>
      <c r="B1917">
        <f t="shared" si="123"/>
        <v>8</v>
      </c>
      <c r="C1917" s="9" cm="1">
        <f t="array" ref="C1917">INDEX(Months!$A$2:$A$13, $B1917)</f>
        <v>45505</v>
      </c>
      <c r="D1917" s="9" cm="1">
        <f t="array" aca="1" ref="D1917" ca="1">INDEX(Subscribers!$F$2:$F$1001, INT((ROW()-2)/12)+1)</f>
        <v>45323</v>
      </c>
      <c r="E1917" s="5" cm="1">
        <f t="array" aca="1" ref="E1917" ca="1">INDEX(Subscribers!$Q$2:$Q$1001, INT((ROW()-2)/12)+1)</f>
        <v>999</v>
      </c>
      <c r="F1917" s="5">
        <f t="shared" ca="1" si="124"/>
        <v>1</v>
      </c>
      <c r="G1917" s="5">
        <f t="shared" ca="1" si="125"/>
        <v>0</v>
      </c>
      <c r="H1917" s="7" cm="1">
        <f t="array" aca="1" ref="H1917" ca="1">INDEX(Subscribers!$G$2:$G$1001, INT((ROW()-2)/12)+1)</f>
        <v>9.99</v>
      </c>
      <c r="I1917">
        <f t="shared" ca="1" si="126"/>
        <v>9.99</v>
      </c>
    </row>
    <row r="1918" spans="1:9">
      <c r="A1918" cm="1">
        <f t="array" ref="A1918">INDEX(Subscribers!$A$2:$A$1001, INT((ROW()-2)/12)+1)</f>
        <v>160</v>
      </c>
      <c r="B1918">
        <f t="shared" si="123"/>
        <v>9</v>
      </c>
      <c r="C1918" s="9" cm="1">
        <f t="array" ref="C1918">INDEX(Months!$A$2:$A$13, $B1918)</f>
        <v>45536</v>
      </c>
      <c r="D1918" s="9" cm="1">
        <f t="array" aca="1" ref="D1918" ca="1">INDEX(Subscribers!$F$2:$F$1001, INT((ROW()-2)/12)+1)</f>
        <v>45323</v>
      </c>
      <c r="E1918" s="5" cm="1">
        <f t="array" aca="1" ref="E1918" ca="1">INDEX(Subscribers!$Q$2:$Q$1001, INT((ROW()-2)/12)+1)</f>
        <v>999</v>
      </c>
      <c r="F1918" s="5">
        <f t="shared" ca="1" si="124"/>
        <v>1</v>
      </c>
      <c r="G1918" s="5">
        <f t="shared" ca="1" si="125"/>
        <v>0</v>
      </c>
      <c r="H1918" s="7" cm="1">
        <f t="array" aca="1" ref="H1918" ca="1">INDEX(Subscribers!$G$2:$G$1001, INT((ROW()-2)/12)+1)</f>
        <v>9.99</v>
      </c>
      <c r="I1918">
        <f t="shared" ca="1" si="126"/>
        <v>9.99</v>
      </c>
    </row>
    <row r="1919" spans="1:9">
      <c r="A1919" cm="1">
        <f t="array" ref="A1919">INDEX(Subscribers!$A$2:$A$1001, INT((ROW()-2)/12)+1)</f>
        <v>160</v>
      </c>
      <c r="B1919">
        <f t="shared" si="123"/>
        <v>10</v>
      </c>
      <c r="C1919" s="9" cm="1">
        <f t="array" ref="C1919">INDEX(Months!$A$2:$A$13, $B1919)</f>
        <v>45566</v>
      </c>
      <c r="D1919" s="9" cm="1">
        <f t="array" aca="1" ref="D1919" ca="1">INDEX(Subscribers!$F$2:$F$1001, INT((ROW()-2)/12)+1)</f>
        <v>45323</v>
      </c>
      <c r="E1919" s="5" cm="1">
        <f t="array" aca="1" ref="E1919" ca="1">INDEX(Subscribers!$Q$2:$Q$1001, INT((ROW()-2)/12)+1)</f>
        <v>999</v>
      </c>
      <c r="F1919" s="5">
        <f t="shared" ca="1" si="124"/>
        <v>1</v>
      </c>
      <c r="G1919" s="5">
        <f t="shared" ca="1" si="125"/>
        <v>0</v>
      </c>
      <c r="H1919" s="7" cm="1">
        <f t="array" aca="1" ref="H1919" ca="1">INDEX(Subscribers!$G$2:$G$1001, INT((ROW()-2)/12)+1)</f>
        <v>9.99</v>
      </c>
      <c r="I1919">
        <f t="shared" ca="1" si="126"/>
        <v>9.99</v>
      </c>
    </row>
    <row r="1920" spans="1:9">
      <c r="A1920" cm="1">
        <f t="array" ref="A1920">INDEX(Subscribers!$A$2:$A$1001, INT((ROW()-2)/12)+1)</f>
        <v>160</v>
      </c>
      <c r="B1920">
        <f t="shared" si="123"/>
        <v>11</v>
      </c>
      <c r="C1920" s="9" cm="1">
        <f t="array" ref="C1920">INDEX(Months!$A$2:$A$13, $B1920)</f>
        <v>45597</v>
      </c>
      <c r="D1920" s="9" cm="1">
        <f t="array" aca="1" ref="D1920" ca="1">INDEX(Subscribers!$F$2:$F$1001, INT((ROW()-2)/12)+1)</f>
        <v>45323</v>
      </c>
      <c r="E1920" s="5" cm="1">
        <f t="array" aca="1" ref="E1920" ca="1">INDEX(Subscribers!$Q$2:$Q$1001, INT((ROW()-2)/12)+1)</f>
        <v>999</v>
      </c>
      <c r="F1920" s="5">
        <f t="shared" ca="1" si="124"/>
        <v>1</v>
      </c>
      <c r="G1920" s="5">
        <f t="shared" ca="1" si="125"/>
        <v>0</v>
      </c>
      <c r="H1920" s="7" cm="1">
        <f t="array" aca="1" ref="H1920" ca="1">INDEX(Subscribers!$G$2:$G$1001, INT((ROW()-2)/12)+1)</f>
        <v>9.99</v>
      </c>
      <c r="I1920">
        <f t="shared" ca="1" si="126"/>
        <v>9.99</v>
      </c>
    </row>
    <row r="1921" spans="1:9">
      <c r="A1921" cm="1">
        <f t="array" ref="A1921">INDEX(Subscribers!$A$2:$A$1001, INT((ROW()-2)/12)+1)</f>
        <v>160</v>
      </c>
      <c r="B1921">
        <f t="shared" si="123"/>
        <v>12</v>
      </c>
      <c r="C1921" s="9" cm="1">
        <f t="array" ref="C1921">INDEX(Months!$A$2:$A$13, $B1921)</f>
        <v>45627</v>
      </c>
      <c r="D1921" s="9" cm="1">
        <f t="array" aca="1" ref="D1921" ca="1">INDEX(Subscribers!$F$2:$F$1001, INT((ROW()-2)/12)+1)</f>
        <v>45323</v>
      </c>
      <c r="E1921" s="5" cm="1">
        <f t="array" aca="1" ref="E1921" ca="1">INDEX(Subscribers!$Q$2:$Q$1001, INT((ROW()-2)/12)+1)</f>
        <v>999</v>
      </c>
      <c r="F1921" s="5">
        <f t="shared" ca="1" si="124"/>
        <v>1</v>
      </c>
      <c r="G1921" s="5">
        <f t="shared" ca="1" si="125"/>
        <v>0</v>
      </c>
      <c r="H1921" s="7" cm="1">
        <f t="array" aca="1" ref="H1921" ca="1">INDEX(Subscribers!$G$2:$G$1001, INT((ROW()-2)/12)+1)</f>
        <v>9.99</v>
      </c>
      <c r="I1921">
        <f t="shared" ca="1" si="126"/>
        <v>9.99</v>
      </c>
    </row>
    <row r="1922" spans="1:9">
      <c r="A1922" cm="1">
        <f t="array" ref="A1922">INDEX(Subscribers!$A$2:$A$1001, INT((ROW()-2)/12)+1)</f>
        <v>161</v>
      </c>
      <c r="B1922">
        <f t="shared" si="123"/>
        <v>1</v>
      </c>
      <c r="C1922" s="9" cm="1">
        <f t="array" ref="C1922">INDEX(Months!$A$2:$A$13, $B1922)</f>
        <v>45292</v>
      </c>
      <c r="D1922" s="9" cm="1">
        <f t="array" aca="1" ref="D1922" ca="1">INDEX(Subscribers!$F$2:$F$1001, INT((ROW()-2)/12)+1)</f>
        <v>45444</v>
      </c>
      <c r="E1922" s="5" cm="1">
        <f t="array" aca="1" ref="E1922" ca="1">INDEX(Subscribers!$Q$2:$Q$1001, INT((ROW()-2)/12)+1)</f>
        <v>999</v>
      </c>
      <c r="F1922" s="5">
        <f t="shared" ca="1" si="124"/>
        <v>0</v>
      </c>
      <c r="G1922" s="5">
        <f t="shared" ca="1" si="125"/>
        <v>0</v>
      </c>
      <c r="H1922" s="7" cm="1">
        <f t="array" aca="1" ref="H1922" ca="1">INDEX(Subscribers!$G$2:$G$1001, INT((ROW()-2)/12)+1)</f>
        <v>21.98</v>
      </c>
      <c r="I1922">
        <f t="shared" ca="1" si="126"/>
        <v>0</v>
      </c>
    </row>
    <row r="1923" spans="1:9">
      <c r="A1923" cm="1">
        <f t="array" ref="A1923">INDEX(Subscribers!$A$2:$A$1001, INT((ROW()-2)/12)+1)</f>
        <v>161</v>
      </c>
      <c r="B1923">
        <f t="shared" ref="B1923:B1986" si="127">MOD(ROW()-2,12)+1</f>
        <v>2</v>
      </c>
      <c r="C1923" s="9" cm="1">
        <f t="array" ref="C1923">INDEX(Months!$A$2:$A$13, $B1923)</f>
        <v>45323</v>
      </c>
      <c r="D1923" s="9" cm="1">
        <f t="array" aca="1" ref="D1923" ca="1">INDEX(Subscribers!$F$2:$F$1001, INT((ROW()-2)/12)+1)</f>
        <v>45444</v>
      </c>
      <c r="E1923" s="5" cm="1">
        <f t="array" aca="1" ref="E1923" ca="1">INDEX(Subscribers!$Q$2:$Q$1001, INT((ROW()-2)/12)+1)</f>
        <v>999</v>
      </c>
      <c r="F1923" s="5">
        <f t="shared" ref="F1923:F1986" ca="1" si="128">--( AND($C1923&gt;=$D1923, IF($E1923=999, TRUE, $B1923&lt;$E1923)) )</f>
        <v>0</v>
      </c>
      <c r="G1923" s="5">
        <f t="shared" ref="G1923:G1986" ca="1" si="129">IF($E1923=999,0,IF($B1923=$E1923,1,0))</f>
        <v>0</v>
      </c>
      <c r="H1923" s="7" cm="1">
        <f t="array" aca="1" ref="H1923" ca="1">INDEX(Subscribers!$G$2:$G$1001, INT((ROW()-2)/12)+1)</f>
        <v>21.98</v>
      </c>
      <c r="I1923">
        <f t="shared" ref="I1923:I1986" ca="1" si="130">IF($F1923=1,$H1923,0)</f>
        <v>0</v>
      </c>
    </row>
    <row r="1924" spans="1:9">
      <c r="A1924" cm="1">
        <f t="array" ref="A1924">INDEX(Subscribers!$A$2:$A$1001, INT((ROW()-2)/12)+1)</f>
        <v>161</v>
      </c>
      <c r="B1924">
        <f t="shared" si="127"/>
        <v>3</v>
      </c>
      <c r="C1924" s="9" cm="1">
        <f t="array" ref="C1924">INDEX(Months!$A$2:$A$13, $B1924)</f>
        <v>45352</v>
      </c>
      <c r="D1924" s="9" cm="1">
        <f t="array" aca="1" ref="D1924" ca="1">INDEX(Subscribers!$F$2:$F$1001, INT((ROW()-2)/12)+1)</f>
        <v>45444</v>
      </c>
      <c r="E1924" s="5" cm="1">
        <f t="array" aca="1" ref="E1924" ca="1">INDEX(Subscribers!$Q$2:$Q$1001, INT((ROW()-2)/12)+1)</f>
        <v>999</v>
      </c>
      <c r="F1924" s="5">
        <f t="shared" ca="1" si="128"/>
        <v>0</v>
      </c>
      <c r="G1924" s="5">
        <f t="shared" ca="1" si="129"/>
        <v>0</v>
      </c>
      <c r="H1924" s="7" cm="1">
        <f t="array" aca="1" ref="H1924" ca="1">INDEX(Subscribers!$G$2:$G$1001, INT((ROW()-2)/12)+1)</f>
        <v>21.98</v>
      </c>
      <c r="I1924">
        <f t="shared" ca="1" si="130"/>
        <v>0</v>
      </c>
    </row>
    <row r="1925" spans="1:9">
      <c r="A1925" cm="1">
        <f t="array" ref="A1925">INDEX(Subscribers!$A$2:$A$1001, INT((ROW()-2)/12)+1)</f>
        <v>161</v>
      </c>
      <c r="B1925">
        <f t="shared" si="127"/>
        <v>4</v>
      </c>
      <c r="C1925" s="9" cm="1">
        <f t="array" ref="C1925">INDEX(Months!$A$2:$A$13, $B1925)</f>
        <v>45383</v>
      </c>
      <c r="D1925" s="9" cm="1">
        <f t="array" aca="1" ref="D1925" ca="1">INDEX(Subscribers!$F$2:$F$1001, INT((ROW()-2)/12)+1)</f>
        <v>45444</v>
      </c>
      <c r="E1925" s="5" cm="1">
        <f t="array" aca="1" ref="E1925" ca="1">INDEX(Subscribers!$Q$2:$Q$1001, INT((ROW()-2)/12)+1)</f>
        <v>999</v>
      </c>
      <c r="F1925" s="5">
        <f t="shared" ca="1" si="128"/>
        <v>0</v>
      </c>
      <c r="G1925" s="5">
        <f t="shared" ca="1" si="129"/>
        <v>0</v>
      </c>
      <c r="H1925" s="7" cm="1">
        <f t="array" aca="1" ref="H1925" ca="1">INDEX(Subscribers!$G$2:$G$1001, INT((ROW()-2)/12)+1)</f>
        <v>21.98</v>
      </c>
      <c r="I1925">
        <f t="shared" ca="1" si="130"/>
        <v>0</v>
      </c>
    </row>
    <row r="1926" spans="1:9">
      <c r="A1926" cm="1">
        <f t="array" ref="A1926">INDEX(Subscribers!$A$2:$A$1001, INT((ROW()-2)/12)+1)</f>
        <v>161</v>
      </c>
      <c r="B1926">
        <f t="shared" si="127"/>
        <v>5</v>
      </c>
      <c r="C1926" s="9" cm="1">
        <f t="array" ref="C1926">INDEX(Months!$A$2:$A$13, $B1926)</f>
        <v>45413</v>
      </c>
      <c r="D1926" s="9" cm="1">
        <f t="array" aca="1" ref="D1926" ca="1">INDEX(Subscribers!$F$2:$F$1001, INT((ROW()-2)/12)+1)</f>
        <v>45444</v>
      </c>
      <c r="E1926" s="5" cm="1">
        <f t="array" aca="1" ref="E1926" ca="1">INDEX(Subscribers!$Q$2:$Q$1001, INT((ROW()-2)/12)+1)</f>
        <v>999</v>
      </c>
      <c r="F1926" s="5">
        <f t="shared" ca="1" si="128"/>
        <v>0</v>
      </c>
      <c r="G1926" s="5">
        <f t="shared" ca="1" si="129"/>
        <v>0</v>
      </c>
      <c r="H1926" s="7" cm="1">
        <f t="array" aca="1" ref="H1926" ca="1">INDEX(Subscribers!$G$2:$G$1001, INT((ROW()-2)/12)+1)</f>
        <v>21.98</v>
      </c>
      <c r="I1926">
        <f t="shared" ca="1" si="130"/>
        <v>0</v>
      </c>
    </row>
    <row r="1927" spans="1:9">
      <c r="A1927" cm="1">
        <f t="array" ref="A1927">INDEX(Subscribers!$A$2:$A$1001, INT((ROW()-2)/12)+1)</f>
        <v>161</v>
      </c>
      <c r="B1927">
        <f t="shared" si="127"/>
        <v>6</v>
      </c>
      <c r="C1927" s="9" cm="1">
        <f t="array" ref="C1927">INDEX(Months!$A$2:$A$13, $B1927)</f>
        <v>45444</v>
      </c>
      <c r="D1927" s="9" cm="1">
        <f t="array" aca="1" ref="D1927" ca="1">INDEX(Subscribers!$F$2:$F$1001, INT((ROW()-2)/12)+1)</f>
        <v>45444</v>
      </c>
      <c r="E1927" s="5" cm="1">
        <f t="array" aca="1" ref="E1927" ca="1">INDEX(Subscribers!$Q$2:$Q$1001, INT((ROW()-2)/12)+1)</f>
        <v>999</v>
      </c>
      <c r="F1927" s="5">
        <f t="shared" ca="1" si="128"/>
        <v>1</v>
      </c>
      <c r="G1927" s="5">
        <f t="shared" ca="1" si="129"/>
        <v>0</v>
      </c>
      <c r="H1927" s="7" cm="1">
        <f t="array" aca="1" ref="H1927" ca="1">INDEX(Subscribers!$G$2:$G$1001, INT((ROW()-2)/12)+1)</f>
        <v>21.98</v>
      </c>
      <c r="I1927">
        <f t="shared" ca="1" si="130"/>
        <v>21.98</v>
      </c>
    </row>
    <row r="1928" spans="1:9">
      <c r="A1928" cm="1">
        <f t="array" ref="A1928">INDEX(Subscribers!$A$2:$A$1001, INT((ROW()-2)/12)+1)</f>
        <v>161</v>
      </c>
      <c r="B1928">
        <f t="shared" si="127"/>
        <v>7</v>
      </c>
      <c r="C1928" s="9" cm="1">
        <f t="array" ref="C1928">INDEX(Months!$A$2:$A$13, $B1928)</f>
        <v>45474</v>
      </c>
      <c r="D1928" s="9" cm="1">
        <f t="array" aca="1" ref="D1928" ca="1">INDEX(Subscribers!$F$2:$F$1001, INT((ROW()-2)/12)+1)</f>
        <v>45444</v>
      </c>
      <c r="E1928" s="5" cm="1">
        <f t="array" aca="1" ref="E1928" ca="1">INDEX(Subscribers!$Q$2:$Q$1001, INT((ROW()-2)/12)+1)</f>
        <v>999</v>
      </c>
      <c r="F1928" s="5">
        <f t="shared" ca="1" si="128"/>
        <v>1</v>
      </c>
      <c r="G1928" s="5">
        <f t="shared" ca="1" si="129"/>
        <v>0</v>
      </c>
      <c r="H1928" s="7" cm="1">
        <f t="array" aca="1" ref="H1928" ca="1">INDEX(Subscribers!$G$2:$G$1001, INT((ROW()-2)/12)+1)</f>
        <v>21.98</v>
      </c>
      <c r="I1928">
        <f t="shared" ca="1" si="130"/>
        <v>21.98</v>
      </c>
    </row>
    <row r="1929" spans="1:9">
      <c r="A1929" cm="1">
        <f t="array" ref="A1929">INDEX(Subscribers!$A$2:$A$1001, INT((ROW()-2)/12)+1)</f>
        <v>161</v>
      </c>
      <c r="B1929">
        <f t="shared" si="127"/>
        <v>8</v>
      </c>
      <c r="C1929" s="9" cm="1">
        <f t="array" ref="C1929">INDEX(Months!$A$2:$A$13, $B1929)</f>
        <v>45505</v>
      </c>
      <c r="D1929" s="9" cm="1">
        <f t="array" aca="1" ref="D1929" ca="1">INDEX(Subscribers!$F$2:$F$1001, INT((ROW()-2)/12)+1)</f>
        <v>45444</v>
      </c>
      <c r="E1929" s="5" cm="1">
        <f t="array" aca="1" ref="E1929" ca="1">INDEX(Subscribers!$Q$2:$Q$1001, INT((ROW()-2)/12)+1)</f>
        <v>999</v>
      </c>
      <c r="F1929" s="5">
        <f t="shared" ca="1" si="128"/>
        <v>1</v>
      </c>
      <c r="G1929" s="5">
        <f t="shared" ca="1" si="129"/>
        <v>0</v>
      </c>
      <c r="H1929" s="7" cm="1">
        <f t="array" aca="1" ref="H1929" ca="1">INDEX(Subscribers!$G$2:$G$1001, INT((ROW()-2)/12)+1)</f>
        <v>21.98</v>
      </c>
      <c r="I1929">
        <f t="shared" ca="1" si="130"/>
        <v>21.98</v>
      </c>
    </row>
    <row r="1930" spans="1:9">
      <c r="A1930" cm="1">
        <f t="array" ref="A1930">INDEX(Subscribers!$A$2:$A$1001, INT((ROW()-2)/12)+1)</f>
        <v>161</v>
      </c>
      <c r="B1930">
        <f t="shared" si="127"/>
        <v>9</v>
      </c>
      <c r="C1930" s="9" cm="1">
        <f t="array" ref="C1930">INDEX(Months!$A$2:$A$13, $B1930)</f>
        <v>45536</v>
      </c>
      <c r="D1930" s="9" cm="1">
        <f t="array" aca="1" ref="D1930" ca="1">INDEX(Subscribers!$F$2:$F$1001, INT((ROW()-2)/12)+1)</f>
        <v>45444</v>
      </c>
      <c r="E1930" s="5" cm="1">
        <f t="array" aca="1" ref="E1930" ca="1">INDEX(Subscribers!$Q$2:$Q$1001, INT((ROW()-2)/12)+1)</f>
        <v>999</v>
      </c>
      <c r="F1930" s="5">
        <f t="shared" ca="1" si="128"/>
        <v>1</v>
      </c>
      <c r="G1930" s="5">
        <f t="shared" ca="1" si="129"/>
        <v>0</v>
      </c>
      <c r="H1930" s="7" cm="1">
        <f t="array" aca="1" ref="H1930" ca="1">INDEX(Subscribers!$G$2:$G$1001, INT((ROW()-2)/12)+1)</f>
        <v>21.98</v>
      </c>
      <c r="I1930">
        <f t="shared" ca="1" si="130"/>
        <v>21.98</v>
      </c>
    </row>
    <row r="1931" spans="1:9">
      <c r="A1931" cm="1">
        <f t="array" ref="A1931">INDEX(Subscribers!$A$2:$A$1001, INT((ROW()-2)/12)+1)</f>
        <v>161</v>
      </c>
      <c r="B1931">
        <f t="shared" si="127"/>
        <v>10</v>
      </c>
      <c r="C1931" s="9" cm="1">
        <f t="array" ref="C1931">INDEX(Months!$A$2:$A$13, $B1931)</f>
        <v>45566</v>
      </c>
      <c r="D1931" s="9" cm="1">
        <f t="array" aca="1" ref="D1931" ca="1">INDEX(Subscribers!$F$2:$F$1001, INT((ROW()-2)/12)+1)</f>
        <v>45444</v>
      </c>
      <c r="E1931" s="5" cm="1">
        <f t="array" aca="1" ref="E1931" ca="1">INDEX(Subscribers!$Q$2:$Q$1001, INT((ROW()-2)/12)+1)</f>
        <v>999</v>
      </c>
      <c r="F1931" s="5">
        <f t="shared" ca="1" si="128"/>
        <v>1</v>
      </c>
      <c r="G1931" s="5">
        <f t="shared" ca="1" si="129"/>
        <v>0</v>
      </c>
      <c r="H1931" s="7" cm="1">
        <f t="array" aca="1" ref="H1931" ca="1">INDEX(Subscribers!$G$2:$G$1001, INT((ROW()-2)/12)+1)</f>
        <v>21.98</v>
      </c>
      <c r="I1931">
        <f t="shared" ca="1" si="130"/>
        <v>21.98</v>
      </c>
    </row>
    <row r="1932" spans="1:9">
      <c r="A1932" cm="1">
        <f t="array" ref="A1932">INDEX(Subscribers!$A$2:$A$1001, INT((ROW()-2)/12)+1)</f>
        <v>161</v>
      </c>
      <c r="B1932">
        <f t="shared" si="127"/>
        <v>11</v>
      </c>
      <c r="C1932" s="9" cm="1">
        <f t="array" ref="C1932">INDEX(Months!$A$2:$A$13, $B1932)</f>
        <v>45597</v>
      </c>
      <c r="D1932" s="9" cm="1">
        <f t="array" aca="1" ref="D1932" ca="1">INDEX(Subscribers!$F$2:$F$1001, INT((ROW()-2)/12)+1)</f>
        <v>45444</v>
      </c>
      <c r="E1932" s="5" cm="1">
        <f t="array" aca="1" ref="E1932" ca="1">INDEX(Subscribers!$Q$2:$Q$1001, INT((ROW()-2)/12)+1)</f>
        <v>999</v>
      </c>
      <c r="F1932" s="5">
        <f t="shared" ca="1" si="128"/>
        <v>1</v>
      </c>
      <c r="G1932" s="5">
        <f t="shared" ca="1" si="129"/>
        <v>0</v>
      </c>
      <c r="H1932" s="7" cm="1">
        <f t="array" aca="1" ref="H1932" ca="1">INDEX(Subscribers!$G$2:$G$1001, INT((ROW()-2)/12)+1)</f>
        <v>21.98</v>
      </c>
      <c r="I1932">
        <f t="shared" ca="1" si="130"/>
        <v>21.98</v>
      </c>
    </row>
    <row r="1933" spans="1:9">
      <c r="A1933" cm="1">
        <f t="array" ref="A1933">INDEX(Subscribers!$A$2:$A$1001, INT((ROW()-2)/12)+1)</f>
        <v>161</v>
      </c>
      <c r="B1933">
        <f t="shared" si="127"/>
        <v>12</v>
      </c>
      <c r="C1933" s="9" cm="1">
        <f t="array" ref="C1933">INDEX(Months!$A$2:$A$13, $B1933)</f>
        <v>45627</v>
      </c>
      <c r="D1933" s="9" cm="1">
        <f t="array" aca="1" ref="D1933" ca="1">INDEX(Subscribers!$F$2:$F$1001, INT((ROW()-2)/12)+1)</f>
        <v>45444</v>
      </c>
      <c r="E1933" s="5" cm="1">
        <f t="array" aca="1" ref="E1933" ca="1">INDEX(Subscribers!$Q$2:$Q$1001, INT((ROW()-2)/12)+1)</f>
        <v>999</v>
      </c>
      <c r="F1933" s="5">
        <f t="shared" ca="1" si="128"/>
        <v>1</v>
      </c>
      <c r="G1933" s="5">
        <f t="shared" ca="1" si="129"/>
        <v>0</v>
      </c>
      <c r="H1933" s="7" cm="1">
        <f t="array" aca="1" ref="H1933" ca="1">INDEX(Subscribers!$G$2:$G$1001, INT((ROW()-2)/12)+1)</f>
        <v>21.98</v>
      </c>
      <c r="I1933">
        <f t="shared" ca="1" si="130"/>
        <v>21.98</v>
      </c>
    </row>
    <row r="1934" spans="1:9">
      <c r="A1934" cm="1">
        <f t="array" ref="A1934">INDEX(Subscribers!$A$2:$A$1001, INT((ROW()-2)/12)+1)</f>
        <v>162</v>
      </c>
      <c r="B1934">
        <f t="shared" si="127"/>
        <v>1</v>
      </c>
      <c r="C1934" s="9" cm="1">
        <f t="array" ref="C1934">INDEX(Months!$A$2:$A$13, $B1934)</f>
        <v>45292</v>
      </c>
      <c r="D1934" s="9" cm="1">
        <f t="array" aca="1" ref="D1934" ca="1">INDEX(Subscribers!$F$2:$F$1001, INT((ROW()-2)/12)+1)</f>
        <v>45413</v>
      </c>
      <c r="E1934" s="5" cm="1">
        <f t="array" aca="1" ref="E1934" ca="1">INDEX(Subscribers!$Q$2:$Q$1001, INT((ROW()-2)/12)+1)</f>
        <v>999</v>
      </c>
      <c r="F1934" s="5">
        <f t="shared" ca="1" si="128"/>
        <v>0</v>
      </c>
      <c r="G1934" s="5">
        <f t="shared" ca="1" si="129"/>
        <v>0</v>
      </c>
      <c r="H1934" s="7" cm="1">
        <f t="array" aca="1" ref="H1934" ca="1">INDEX(Subscribers!$G$2:$G$1001, INT((ROW()-2)/12)+1)</f>
        <v>41.97</v>
      </c>
      <c r="I1934">
        <f t="shared" ca="1" si="130"/>
        <v>0</v>
      </c>
    </row>
    <row r="1935" spans="1:9">
      <c r="A1935" cm="1">
        <f t="array" ref="A1935">INDEX(Subscribers!$A$2:$A$1001, INT((ROW()-2)/12)+1)</f>
        <v>162</v>
      </c>
      <c r="B1935">
        <f t="shared" si="127"/>
        <v>2</v>
      </c>
      <c r="C1935" s="9" cm="1">
        <f t="array" ref="C1935">INDEX(Months!$A$2:$A$13, $B1935)</f>
        <v>45323</v>
      </c>
      <c r="D1935" s="9" cm="1">
        <f t="array" aca="1" ref="D1935" ca="1">INDEX(Subscribers!$F$2:$F$1001, INT((ROW()-2)/12)+1)</f>
        <v>45413</v>
      </c>
      <c r="E1935" s="5" cm="1">
        <f t="array" aca="1" ref="E1935" ca="1">INDEX(Subscribers!$Q$2:$Q$1001, INT((ROW()-2)/12)+1)</f>
        <v>999</v>
      </c>
      <c r="F1935" s="5">
        <f t="shared" ca="1" si="128"/>
        <v>0</v>
      </c>
      <c r="G1935" s="5">
        <f t="shared" ca="1" si="129"/>
        <v>0</v>
      </c>
      <c r="H1935" s="7" cm="1">
        <f t="array" aca="1" ref="H1935" ca="1">INDEX(Subscribers!$G$2:$G$1001, INT((ROW()-2)/12)+1)</f>
        <v>41.97</v>
      </c>
      <c r="I1935">
        <f t="shared" ca="1" si="130"/>
        <v>0</v>
      </c>
    </row>
    <row r="1936" spans="1:9">
      <c r="A1936" cm="1">
        <f t="array" ref="A1936">INDEX(Subscribers!$A$2:$A$1001, INT((ROW()-2)/12)+1)</f>
        <v>162</v>
      </c>
      <c r="B1936">
        <f t="shared" si="127"/>
        <v>3</v>
      </c>
      <c r="C1936" s="9" cm="1">
        <f t="array" ref="C1936">INDEX(Months!$A$2:$A$13, $B1936)</f>
        <v>45352</v>
      </c>
      <c r="D1936" s="9" cm="1">
        <f t="array" aca="1" ref="D1936" ca="1">INDEX(Subscribers!$F$2:$F$1001, INT((ROW()-2)/12)+1)</f>
        <v>45413</v>
      </c>
      <c r="E1936" s="5" cm="1">
        <f t="array" aca="1" ref="E1936" ca="1">INDEX(Subscribers!$Q$2:$Q$1001, INT((ROW()-2)/12)+1)</f>
        <v>999</v>
      </c>
      <c r="F1936" s="5">
        <f t="shared" ca="1" si="128"/>
        <v>0</v>
      </c>
      <c r="G1936" s="5">
        <f t="shared" ca="1" si="129"/>
        <v>0</v>
      </c>
      <c r="H1936" s="7" cm="1">
        <f t="array" aca="1" ref="H1936" ca="1">INDEX(Subscribers!$G$2:$G$1001, INT((ROW()-2)/12)+1)</f>
        <v>41.97</v>
      </c>
      <c r="I1936">
        <f t="shared" ca="1" si="130"/>
        <v>0</v>
      </c>
    </row>
    <row r="1937" spans="1:9">
      <c r="A1937" cm="1">
        <f t="array" ref="A1937">INDEX(Subscribers!$A$2:$A$1001, INT((ROW()-2)/12)+1)</f>
        <v>162</v>
      </c>
      <c r="B1937">
        <f t="shared" si="127"/>
        <v>4</v>
      </c>
      <c r="C1937" s="9" cm="1">
        <f t="array" ref="C1937">INDEX(Months!$A$2:$A$13, $B1937)</f>
        <v>45383</v>
      </c>
      <c r="D1937" s="9" cm="1">
        <f t="array" aca="1" ref="D1937" ca="1">INDEX(Subscribers!$F$2:$F$1001, INT((ROW()-2)/12)+1)</f>
        <v>45413</v>
      </c>
      <c r="E1937" s="5" cm="1">
        <f t="array" aca="1" ref="E1937" ca="1">INDEX(Subscribers!$Q$2:$Q$1001, INT((ROW()-2)/12)+1)</f>
        <v>999</v>
      </c>
      <c r="F1937" s="5">
        <f t="shared" ca="1" si="128"/>
        <v>0</v>
      </c>
      <c r="G1937" s="5">
        <f t="shared" ca="1" si="129"/>
        <v>0</v>
      </c>
      <c r="H1937" s="7" cm="1">
        <f t="array" aca="1" ref="H1937" ca="1">INDEX(Subscribers!$G$2:$G$1001, INT((ROW()-2)/12)+1)</f>
        <v>41.97</v>
      </c>
      <c r="I1937">
        <f t="shared" ca="1" si="130"/>
        <v>0</v>
      </c>
    </row>
    <row r="1938" spans="1:9">
      <c r="A1938" cm="1">
        <f t="array" ref="A1938">INDEX(Subscribers!$A$2:$A$1001, INT((ROW()-2)/12)+1)</f>
        <v>162</v>
      </c>
      <c r="B1938">
        <f t="shared" si="127"/>
        <v>5</v>
      </c>
      <c r="C1938" s="9" cm="1">
        <f t="array" ref="C1938">INDEX(Months!$A$2:$A$13, $B1938)</f>
        <v>45413</v>
      </c>
      <c r="D1938" s="9" cm="1">
        <f t="array" aca="1" ref="D1938" ca="1">INDEX(Subscribers!$F$2:$F$1001, INT((ROW()-2)/12)+1)</f>
        <v>45413</v>
      </c>
      <c r="E1938" s="5" cm="1">
        <f t="array" aca="1" ref="E1938" ca="1">INDEX(Subscribers!$Q$2:$Q$1001, INT((ROW()-2)/12)+1)</f>
        <v>999</v>
      </c>
      <c r="F1938" s="5">
        <f t="shared" ca="1" si="128"/>
        <v>1</v>
      </c>
      <c r="G1938" s="5">
        <f t="shared" ca="1" si="129"/>
        <v>0</v>
      </c>
      <c r="H1938" s="7" cm="1">
        <f t="array" aca="1" ref="H1938" ca="1">INDEX(Subscribers!$G$2:$G$1001, INT((ROW()-2)/12)+1)</f>
        <v>41.97</v>
      </c>
      <c r="I1938">
        <f t="shared" ca="1" si="130"/>
        <v>41.97</v>
      </c>
    </row>
    <row r="1939" spans="1:9">
      <c r="A1939" cm="1">
        <f t="array" ref="A1939">INDEX(Subscribers!$A$2:$A$1001, INT((ROW()-2)/12)+1)</f>
        <v>162</v>
      </c>
      <c r="B1939">
        <f t="shared" si="127"/>
        <v>6</v>
      </c>
      <c r="C1939" s="9" cm="1">
        <f t="array" ref="C1939">INDEX(Months!$A$2:$A$13, $B1939)</f>
        <v>45444</v>
      </c>
      <c r="D1939" s="9" cm="1">
        <f t="array" aca="1" ref="D1939" ca="1">INDEX(Subscribers!$F$2:$F$1001, INT((ROW()-2)/12)+1)</f>
        <v>45413</v>
      </c>
      <c r="E1939" s="5" cm="1">
        <f t="array" aca="1" ref="E1939" ca="1">INDEX(Subscribers!$Q$2:$Q$1001, INT((ROW()-2)/12)+1)</f>
        <v>999</v>
      </c>
      <c r="F1939" s="5">
        <f t="shared" ca="1" si="128"/>
        <v>1</v>
      </c>
      <c r="G1939" s="5">
        <f t="shared" ca="1" si="129"/>
        <v>0</v>
      </c>
      <c r="H1939" s="7" cm="1">
        <f t="array" aca="1" ref="H1939" ca="1">INDEX(Subscribers!$G$2:$G$1001, INT((ROW()-2)/12)+1)</f>
        <v>41.97</v>
      </c>
      <c r="I1939">
        <f t="shared" ca="1" si="130"/>
        <v>41.97</v>
      </c>
    </row>
    <row r="1940" spans="1:9">
      <c r="A1940" cm="1">
        <f t="array" ref="A1940">INDEX(Subscribers!$A$2:$A$1001, INT((ROW()-2)/12)+1)</f>
        <v>162</v>
      </c>
      <c r="B1940">
        <f t="shared" si="127"/>
        <v>7</v>
      </c>
      <c r="C1940" s="9" cm="1">
        <f t="array" ref="C1940">INDEX(Months!$A$2:$A$13, $B1940)</f>
        <v>45474</v>
      </c>
      <c r="D1940" s="9" cm="1">
        <f t="array" aca="1" ref="D1940" ca="1">INDEX(Subscribers!$F$2:$F$1001, INT((ROW()-2)/12)+1)</f>
        <v>45413</v>
      </c>
      <c r="E1940" s="5" cm="1">
        <f t="array" aca="1" ref="E1940" ca="1">INDEX(Subscribers!$Q$2:$Q$1001, INT((ROW()-2)/12)+1)</f>
        <v>999</v>
      </c>
      <c r="F1940" s="5">
        <f t="shared" ca="1" si="128"/>
        <v>1</v>
      </c>
      <c r="G1940" s="5">
        <f t="shared" ca="1" si="129"/>
        <v>0</v>
      </c>
      <c r="H1940" s="7" cm="1">
        <f t="array" aca="1" ref="H1940" ca="1">INDEX(Subscribers!$G$2:$G$1001, INT((ROW()-2)/12)+1)</f>
        <v>41.97</v>
      </c>
      <c r="I1940">
        <f t="shared" ca="1" si="130"/>
        <v>41.97</v>
      </c>
    </row>
    <row r="1941" spans="1:9">
      <c r="A1941" cm="1">
        <f t="array" ref="A1941">INDEX(Subscribers!$A$2:$A$1001, INT((ROW()-2)/12)+1)</f>
        <v>162</v>
      </c>
      <c r="B1941">
        <f t="shared" si="127"/>
        <v>8</v>
      </c>
      <c r="C1941" s="9" cm="1">
        <f t="array" ref="C1941">INDEX(Months!$A$2:$A$13, $B1941)</f>
        <v>45505</v>
      </c>
      <c r="D1941" s="9" cm="1">
        <f t="array" aca="1" ref="D1941" ca="1">INDEX(Subscribers!$F$2:$F$1001, INT((ROW()-2)/12)+1)</f>
        <v>45413</v>
      </c>
      <c r="E1941" s="5" cm="1">
        <f t="array" aca="1" ref="E1941" ca="1">INDEX(Subscribers!$Q$2:$Q$1001, INT((ROW()-2)/12)+1)</f>
        <v>999</v>
      </c>
      <c r="F1941" s="5">
        <f t="shared" ca="1" si="128"/>
        <v>1</v>
      </c>
      <c r="G1941" s="5">
        <f t="shared" ca="1" si="129"/>
        <v>0</v>
      </c>
      <c r="H1941" s="7" cm="1">
        <f t="array" aca="1" ref="H1941" ca="1">INDEX(Subscribers!$G$2:$G$1001, INT((ROW()-2)/12)+1)</f>
        <v>41.97</v>
      </c>
      <c r="I1941">
        <f t="shared" ca="1" si="130"/>
        <v>41.97</v>
      </c>
    </row>
    <row r="1942" spans="1:9">
      <c r="A1942" cm="1">
        <f t="array" ref="A1942">INDEX(Subscribers!$A$2:$A$1001, INT((ROW()-2)/12)+1)</f>
        <v>162</v>
      </c>
      <c r="B1942">
        <f t="shared" si="127"/>
        <v>9</v>
      </c>
      <c r="C1942" s="9" cm="1">
        <f t="array" ref="C1942">INDEX(Months!$A$2:$A$13, $B1942)</f>
        <v>45536</v>
      </c>
      <c r="D1942" s="9" cm="1">
        <f t="array" aca="1" ref="D1942" ca="1">INDEX(Subscribers!$F$2:$F$1001, INT((ROW()-2)/12)+1)</f>
        <v>45413</v>
      </c>
      <c r="E1942" s="5" cm="1">
        <f t="array" aca="1" ref="E1942" ca="1">INDEX(Subscribers!$Q$2:$Q$1001, INT((ROW()-2)/12)+1)</f>
        <v>999</v>
      </c>
      <c r="F1942" s="5">
        <f t="shared" ca="1" si="128"/>
        <v>1</v>
      </c>
      <c r="G1942" s="5">
        <f t="shared" ca="1" si="129"/>
        <v>0</v>
      </c>
      <c r="H1942" s="7" cm="1">
        <f t="array" aca="1" ref="H1942" ca="1">INDEX(Subscribers!$G$2:$G$1001, INT((ROW()-2)/12)+1)</f>
        <v>41.97</v>
      </c>
      <c r="I1942">
        <f t="shared" ca="1" si="130"/>
        <v>41.97</v>
      </c>
    </row>
    <row r="1943" spans="1:9">
      <c r="A1943" cm="1">
        <f t="array" ref="A1943">INDEX(Subscribers!$A$2:$A$1001, INT((ROW()-2)/12)+1)</f>
        <v>162</v>
      </c>
      <c r="B1943">
        <f t="shared" si="127"/>
        <v>10</v>
      </c>
      <c r="C1943" s="9" cm="1">
        <f t="array" ref="C1943">INDEX(Months!$A$2:$A$13, $B1943)</f>
        <v>45566</v>
      </c>
      <c r="D1943" s="9" cm="1">
        <f t="array" aca="1" ref="D1943" ca="1">INDEX(Subscribers!$F$2:$F$1001, INT((ROW()-2)/12)+1)</f>
        <v>45413</v>
      </c>
      <c r="E1943" s="5" cm="1">
        <f t="array" aca="1" ref="E1943" ca="1">INDEX(Subscribers!$Q$2:$Q$1001, INT((ROW()-2)/12)+1)</f>
        <v>999</v>
      </c>
      <c r="F1943" s="5">
        <f t="shared" ca="1" si="128"/>
        <v>1</v>
      </c>
      <c r="G1943" s="5">
        <f t="shared" ca="1" si="129"/>
        <v>0</v>
      </c>
      <c r="H1943" s="7" cm="1">
        <f t="array" aca="1" ref="H1943" ca="1">INDEX(Subscribers!$G$2:$G$1001, INT((ROW()-2)/12)+1)</f>
        <v>41.97</v>
      </c>
      <c r="I1943">
        <f t="shared" ca="1" si="130"/>
        <v>41.97</v>
      </c>
    </row>
    <row r="1944" spans="1:9">
      <c r="A1944" cm="1">
        <f t="array" ref="A1944">INDEX(Subscribers!$A$2:$A$1001, INT((ROW()-2)/12)+1)</f>
        <v>162</v>
      </c>
      <c r="B1944">
        <f t="shared" si="127"/>
        <v>11</v>
      </c>
      <c r="C1944" s="9" cm="1">
        <f t="array" ref="C1944">INDEX(Months!$A$2:$A$13, $B1944)</f>
        <v>45597</v>
      </c>
      <c r="D1944" s="9" cm="1">
        <f t="array" aca="1" ref="D1944" ca="1">INDEX(Subscribers!$F$2:$F$1001, INT((ROW()-2)/12)+1)</f>
        <v>45413</v>
      </c>
      <c r="E1944" s="5" cm="1">
        <f t="array" aca="1" ref="E1944" ca="1">INDEX(Subscribers!$Q$2:$Q$1001, INT((ROW()-2)/12)+1)</f>
        <v>999</v>
      </c>
      <c r="F1944" s="5">
        <f t="shared" ca="1" si="128"/>
        <v>1</v>
      </c>
      <c r="G1944" s="5">
        <f t="shared" ca="1" si="129"/>
        <v>0</v>
      </c>
      <c r="H1944" s="7" cm="1">
        <f t="array" aca="1" ref="H1944" ca="1">INDEX(Subscribers!$G$2:$G$1001, INT((ROW()-2)/12)+1)</f>
        <v>41.97</v>
      </c>
      <c r="I1944">
        <f t="shared" ca="1" si="130"/>
        <v>41.97</v>
      </c>
    </row>
    <row r="1945" spans="1:9">
      <c r="A1945" cm="1">
        <f t="array" ref="A1945">INDEX(Subscribers!$A$2:$A$1001, INT((ROW()-2)/12)+1)</f>
        <v>162</v>
      </c>
      <c r="B1945">
        <f t="shared" si="127"/>
        <v>12</v>
      </c>
      <c r="C1945" s="9" cm="1">
        <f t="array" ref="C1945">INDEX(Months!$A$2:$A$13, $B1945)</f>
        <v>45627</v>
      </c>
      <c r="D1945" s="9" cm="1">
        <f t="array" aca="1" ref="D1945" ca="1">INDEX(Subscribers!$F$2:$F$1001, INT((ROW()-2)/12)+1)</f>
        <v>45413</v>
      </c>
      <c r="E1945" s="5" cm="1">
        <f t="array" aca="1" ref="E1945" ca="1">INDEX(Subscribers!$Q$2:$Q$1001, INT((ROW()-2)/12)+1)</f>
        <v>999</v>
      </c>
      <c r="F1945" s="5">
        <f t="shared" ca="1" si="128"/>
        <v>1</v>
      </c>
      <c r="G1945" s="5">
        <f t="shared" ca="1" si="129"/>
        <v>0</v>
      </c>
      <c r="H1945" s="7" cm="1">
        <f t="array" aca="1" ref="H1945" ca="1">INDEX(Subscribers!$G$2:$G$1001, INT((ROW()-2)/12)+1)</f>
        <v>41.97</v>
      </c>
      <c r="I1945">
        <f t="shared" ca="1" si="130"/>
        <v>41.97</v>
      </c>
    </row>
    <row r="1946" spans="1:9">
      <c r="A1946" cm="1">
        <f t="array" ref="A1946">INDEX(Subscribers!$A$2:$A$1001, INT((ROW()-2)/12)+1)</f>
        <v>163</v>
      </c>
      <c r="B1946">
        <f t="shared" si="127"/>
        <v>1</v>
      </c>
      <c r="C1946" s="9" cm="1">
        <f t="array" ref="C1946">INDEX(Months!$A$2:$A$13, $B1946)</f>
        <v>45292</v>
      </c>
      <c r="D1946" s="9" cm="1">
        <f t="array" aca="1" ref="D1946" ca="1">INDEX(Subscribers!$F$2:$F$1001, INT((ROW()-2)/12)+1)</f>
        <v>45474</v>
      </c>
      <c r="E1946" s="5" cm="1">
        <f t="array" aca="1" ref="E1946" ca="1">INDEX(Subscribers!$Q$2:$Q$1001, INT((ROW()-2)/12)+1)</f>
        <v>999</v>
      </c>
      <c r="F1946" s="5">
        <f t="shared" ca="1" si="128"/>
        <v>0</v>
      </c>
      <c r="G1946" s="5">
        <f t="shared" ca="1" si="129"/>
        <v>0</v>
      </c>
      <c r="H1946" s="7" cm="1">
        <f t="array" aca="1" ref="H1946" ca="1">INDEX(Subscribers!$G$2:$G$1001, INT((ROW()-2)/12)+1)</f>
        <v>34.979999999999997</v>
      </c>
      <c r="I1946">
        <f t="shared" ca="1" si="130"/>
        <v>0</v>
      </c>
    </row>
    <row r="1947" spans="1:9">
      <c r="A1947" cm="1">
        <f t="array" ref="A1947">INDEX(Subscribers!$A$2:$A$1001, INT((ROW()-2)/12)+1)</f>
        <v>163</v>
      </c>
      <c r="B1947">
        <f t="shared" si="127"/>
        <v>2</v>
      </c>
      <c r="C1947" s="9" cm="1">
        <f t="array" ref="C1947">INDEX(Months!$A$2:$A$13, $B1947)</f>
        <v>45323</v>
      </c>
      <c r="D1947" s="9" cm="1">
        <f t="array" aca="1" ref="D1947" ca="1">INDEX(Subscribers!$F$2:$F$1001, INT((ROW()-2)/12)+1)</f>
        <v>45474</v>
      </c>
      <c r="E1947" s="5" cm="1">
        <f t="array" aca="1" ref="E1947" ca="1">INDEX(Subscribers!$Q$2:$Q$1001, INT((ROW()-2)/12)+1)</f>
        <v>999</v>
      </c>
      <c r="F1947" s="5">
        <f t="shared" ca="1" si="128"/>
        <v>0</v>
      </c>
      <c r="G1947" s="5">
        <f t="shared" ca="1" si="129"/>
        <v>0</v>
      </c>
      <c r="H1947" s="7" cm="1">
        <f t="array" aca="1" ref="H1947" ca="1">INDEX(Subscribers!$G$2:$G$1001, INT((ROW()-2)/12)+1)</f>
        <v>34.979999999999997</v>
      </c>
      <c r="I1947">
        <f t="shared" ca="1" si="130"/>
        <v>0</v>
      </c>
    </row>
    <row r="1948" spans="1:9">
      <c r="A1948" cm="1">
        <f t="array" ref="A1948">INDEX(Subscribers!$A$2:$A$1001, INT((ROW()-2)/12)+1)</f>
        <v>163</v>
      </c>
      <c r="B1948">
        <f t="shared" si="127"/>
        <v>3</v>
      </c>
      <c r="C1948" s="9" cm="1">
        <f t="array" ref="C1948">INDEX(Months!$A$2:$A$13, $B1948)</f>
        <v>45352</v>
      </c>
      <c r="D1948" s="9" cm="1">
        <f t="array" aca="1" ref="D1948" ca="1">INDEX(Subscribers!$F$2:$F$1001, INT((ROW()-2)/12)+1)</f>
        <v>45474</v>
      </c>
      <c r="E1948" s="5" cm="1">
        <f t="array" aca="1" ref="E1948" ca="1">INDEX(Subscribers!$Q$2:$Q$1001, INT((ROW()-2)/12)+1)</f>
        <v>999</v>
      </c>
      <c r="F1948" s="5">
        <f t="shared" ca="1" si="128"/>
        <v>0</v>
      </c>
      <c r="G1948" s="5">
        <f t="shared" ca="1" si="129"/>
        <v>0</v>
      </c>
      <c r="H1948" s="7" cm="1">
        <f t="array" aca="1" ref="H1948" ca="1">INDEX(Subscribers!$G$2:$G$1001, INT((ROW()-2)/12)+1)</f>
        <v>34.979999999999997</v>
      </c>
      <c r="I1948">
        <f t="shared" ca="1" si="130"/>
        <v>0</v>
      </c>
    </row>
    <row r="1949" spans="1:9">
      <c r="A1949" cm="1">
        <f t="array" ref="A1949">INDEX(Subscribers!$A$2:$A$1001, INT((ROW()-2)/12)+1)</f>
        <v>163</v>
      </c>
      <c r="B1949">
        <f t="shared" si="127"/>
        <v>4</v>
      </c>
      <c r="C1949" s="9" cm="1">
        <f t="array" ref="C1949">INDEX(Months!$A$2:$A$13, $B1949)</f>
        <v>45383</v>
      </c>
      <c r="D1949" s="9" cm="1">
        <f t="array" aca="1" ref="D1949" ca="1">INDEX(Subscribers!$F$2:$F$1001, INT((ROW()-2)/12)+1)</f>
        <v>45474</v>
      </c>
      <c r="E1949" s="5" cm="1">
        <f t="array" aca="1" ref="E1949" ca="1">INDEX(Subscribers!$Q$2:$Q$1001, INT((ROW()-2)/12)+1)</f>
        <v>999</v>
      </c>
      <c r="F1949" s="5">
        <f t="shared" ca="1" si="128"/>
        <v>0</v>
      </c>
      <c r="G1949" s="5">
        <f t="shared" ca="1" si="129"/>
        <v>0</v>
      </c>
      <c r="H1949" s="7" cm="1">
        <f t="array" aca="1" ref="H1949" ca="1">INDEX(Subscribers!$G$2:$G$1001, INT((ROW()-2)/12)+1)</f>
        <v>34.979999999999997</v>
      </c>
      <c r="I1949">
        <f t="shared" ca="1" si="130"/>
        <v>0</v>
      </c>
    </row>
    <row r="1950" spans="1:9">
      <c r="A1950" cm="1">
        <f t="array" ref="A1950">INDEX(Subscribers!$A$2:$A$1001, INT((ROW()-2)/12)+1)</f>
        <v>163</v>
      </c>
      <c r="B1950">
        <f t="shared" si="127"/>
        <v>5</v>
      </c>
      <c r="C1950" s="9" cm="1">
        <f t="array" ref="C1950">INDEX(Months!$A$2:$A$13, $B1950)</f>
        <v>45413</v>
      </c>
      <c r="D1950" s="9" cm="1">
        <f t="array" aca="1" ref="D1950" ca="1">INDEX(Subscribers!$F$2:$F$1001, INT((ROW()-2)/12)+1)</f>
        <v>45474</v>
      </c>
      <c r="E1950" s="5" cm="1">
        <f t="array" aca="1" ref="E1950" ca="1">INDEX(Subscribers!$Q$2:$Q$1001, INT((ROW()-2)/12)+1)</f>
        <v>999</v>
      </c>
      <c r="F1950" s="5">
        <f t="shared" ca="1" si="128"/>
        <v>0</v>
      </c>
      <c r="G1950" s="5">
        <f t="shared" ca="1" si="129"/>
        <v>0</v>
      </c>
      <c r="H1950" s="7" cm="1">
        <f t="array" aca="1" ref="H1950" ca="1">INDEX(Subscribers!$G$2:$G$1001, INT((ROW()-2)/12)+1)</f>
        <v>34.979999999999997</v>
      </c>
      <c r="I1950">
        <f t="shared" ca="1" si="130"/>
        <v>0</v>
      </c>
    </row>
    <row r="1951" spans="1:9">
      <c r="A1951" cm="1">
        <f t="array" ref="A1951">INDEX(Subscribers!$A$2:$A$1001, INT((ROW()-2)/12)+1)</f>
        <v>163</v>
      </c>
      <c r="B1951">
        <f t="shared" si="127"/>
        <v>6</v>
      </c>
      <c r="C1951" s="9" cm="1">
        <f t="array" ref="C1951">INDEX(Months!$A$2:$A$13, $B1951)</f>
        <v>45444</v>
      </c>
      <c r="D1951" s="9" cm="1">
        <f t="array" aca="1" ref="D1951" ca="1">INDEX(Subscribers!$F$2:$F$1001, INT((ROW()-2)/12)+1)</f>
        <v>45474</v>
      </c>
      <c r="E1951" s="5" cm="1">
        <f t="array" aca="1" ref="E1951" ca="1">INDEX(Subscribers!$Q$2:$Q$1001, INT((ROW()-2)/12)+1)</f>
        <v>999</v>
      </c>
      <c r="F1951" s="5">
        <f t="shared" ca="1" si="128"/>
        <v>0</v>
      </c>
      <c r="G1951" s="5">
        <f t="shared" ca="1" si="129"/>
        <v>0</v>
      </c>
      <c r="H1951" s="7" cm="1">
        <f t="array" aca="1" ref="H1951" ca="1">INDEX(Subscribers!$G$2:$G$1001, INT((ROW()-2)/12)+1)</f>
        <v>34.979999999999997</v>
      </c>
      <c r="I1951">
        <f t="shared" ca="1" si="130"/>
        <v>0</v>
      </c>
    </row>
    <row r="1952" spans="1:9">
      <c r="A1952" cm="1">
        <f t="array" ref="A1952">INDEX(Subscribers!$A$2:$A$1001, INT((ROW()-2)/12)+1)</f>
        <v>163</v>
      </c>
      <c r="B1952">
        <f t="shared" si="127"/>
        <v>7</v>
      </c>
      <c r="C1952" s="9" cm="1">
        <f t="array" ref="C1952">INDEX(Months!$A$2:$A$13, $B1952)</f>
        <v>45474</v>
      </c>
      <c r="D1952" s="9" cm="1">
        <f t="array" aca="1" ref="D1952" ca="1">INDEX(Subscribers!$F$2:$F$1001, INT((ROW()-2)/12)+1)</f>
        <v>45474</v>
      </c>
      <c r="E1952" s="5" cm="1">
        <f t="array" aca="1" ref="E1952" ca="1">INDEX(Subscribers!$Q$2:$Q$1001, INT((ROW()-2)/12)+1)</f>
        <v>999</v>
      </c>
      <c r="F1952" s="5">
        <f t="shared" ca="1" si="128"/>
        <v>1</v>
      </c>
      <c r="G1952" s="5">
        <f t="shared" ca="1" si="129"/>
        <v>0</v>
      </c>
      <c r="H1952" s="7" cm="1">
        <f t="array" aca="1" ref="H1952" ca="1">INDEX(Subscribers!$G$2:$G$1001, INT((ROW()-2)/12)+1)</f>
        <v>34.979999999999997</v>
      </c>
      <c r="I1952">
        <f t="shared" ca="1" si="130"/>
        <v>34.979999999999997</v>
      </c>
    </row>
    <row r="1953" spans="1:9">
      <c r="A1953" cm="1">
        <f t="array" ref="A1953">INDEX(Subscribers!$A$2:$A$1001, INT((ROW()-2)/12)+1)</f>
        <v>163</v>
      </c>
      <c r="B1953">
        <f t="shared" si="127"/>
        <v>8</v>
      </c>
      <c r="C1953" s="9" cm="1">
        <f t="array" ref="C1953">INDEX(Months!$A$2:$A$13, $B1953)</f>
        <v>45505</v>
      </c>
      <c r="D1953" s="9" cm="1">
        <f t="array" aca="1" ref="D1953" ca="1">INDEX(Subscribers!$F$2:$F$1001, INT((ROW()-2)/12)+1)</f>
        <v>45474</v>
      </c>
      <c r="E1953" s="5" cm="1">
        <f t="array" aca="1" ref="E1953" ca="1">INDEX(Subscribers!$Q$2:$Q$1001, INT((ROW()-2)/12)+1)</f>
        <v>999</v>
      </c>
      <c r="F1953" s="5">
        <f t="shared" ca="1" si="128"/>
        <v>1</v>
      </c>
      <c r="G1953" s="5">
        <f t="shared" ca="1" si="129"/>
        <v>0</v>
      </c>
      <c r="H1953" s="7" cm="1">
        <f t="array" aca="1" ref="H1953" ca="1">INDEX(Subscribers!$G$2:$G$1001, INT((ROW()-2)/12)+1)</f>
        <v>34.979999999999997</v>
      </c>
      <c r="I1953">
        <f t="shared" ca="1" si="130"/>
        <v>34.979999999999997</v>
      </c>
    </row>
    <row r="1954" spans="1:9">
      <c r="A1954" cm="1">
        <f t="array" ref="A1954">INDEX(Subscribers!$A$2:$A$1001, INT((ROW()-2)/12)+1)</f>
        <v>163</v>
      </c>
      <c r="B1954">
        <f t="shared" si="127"/>
        <v>9</v>
      </c>
      <c r="C1954" s="9" cm="1">
        <f t="array" ref="C1954">INDEX(Months!$A$2:$A$13, $B1954)</f>
        <v>45536</v>
      </c>
      <c r="D1954" s="9" cm="1">
        <f t="array" aca="1" ref="D1954" ca="1">INDEX(Subscribers!$F$2:$F$1001, INT((ROW()-2)/12)+1)</f>
        <v>45474</v>
      </c>
      <c r="E1954" s="5" cm="1">
        <f t="array" aca="1" ref="E1954" ca="1">INDEX(Subscribers!$Q$2:$Q$1001, INT((ROW()-2)/12)+1)</f>
        <v>999</v>
      </c>
      <c r="F1954" s="5">
        <f t="shared" ca="1" si="128"/>
        <v>1</v>
      </c>
      <c r="G1954" s="5">
        <f t="shared" ca="1" si="129"/>
        <v>0</v>
      </c>
      <c r="H1954" s="7" cm="1">
        <f t="array" aca="1" ref="H1954" ca="1">INDEX(Subscribers!$G$2:$G$1001, INT((ROW()-2)/12)+1)</f>
        <v>34.979999999999997</v>
      </c>
      <c r="I1954">
        <f t="shared" ca="1" si="130"/>
        <v>34.979999999999997</v>
      </c>
    </row>
    <row r="1955" spans="1:9">
      <c r="A1955" cm="1">
        <f t="array" ref="A1955">INDEX(Subscribers!$A$2:$A$1001, INT((ROW()-2)/12)+1)</f>
        <v>163</v>
      </c>
      <c r="B1955">
        <f t="shared" si="127"/>
        <v>10</v>
      </c>
      <c r="C1955" s="9" cm="1">
        <f t="array" ref="C1955">INDEX(Months!$A$2:$A$13, $B1955)</f>
        <v>45566</v>
      </c>
      <c r="D1955" s="9" cm="1">
        <f t="array" aca="1" ref="D1955" ca="1">INDEX(Subscribers!$F$2:$F$1001, INT((ROW()-2)/12)+1)</f>
        <v>45474</v>
      </c>
      <c r="E1955" s="5" cm="1">
        <f t="array" aca="1" ref="E1955" ca="1">INDEX(Subscribers!$Q$2:$Q$1001, INT((ROW()-2)/12)+1)</f>
        <v>999</v>
      </c>
      <c r="F1955" s="5">
        <f t="shared" ca="1" si="128"/>
        <v>1</v>
      </c>
      <c r="G1955" s="5">
        <f t="shared" ca="1" si="129"/>
        <v>0</v>
      </c>
      <c r="H1955" s="7" cm="1">
        <f t="array" aca="1" ref="H1955" ca="1">INDEX(Subscribers!$G$2:$G$1001, INT((ROW()-2)/12)+1)</f>
        <v>34.979999999999997</v>
      </c>
      <c r="I1955">
        <f t="shared" ca="1" si="130"/>
        <v>34.979999999999997</v>
      </c>
    </row>
    <row r="1956" spans="1:9">
      <c r="A1956" cm="1">
        <f t="array" ref="A1956">INDEX(Subscribers!$A$2:$A$1001, INT((ROW()-2)/12)+1)</f>
        <v>163</v>
      </c>
      <c r="B1956">
        <f t="shared" si="127"/>
        <v>11</v>
      </c>
      <c r="C1956" s="9" cm="1">
        <f t="array" ref="C1956">INDEX(Months!$A$2:$A$13, $B1956)</f>
        <v>45597</v>
      </c>
      <c r="D1956" s="9" cm="1">
        <f t="array" aca="1" ref="D1956" ca="1">INDEX(Subscribers!$F$2:$F$1001, INT((ROW()-2)/12)+1)</f>
        <v>45474</v>
      </c>
      <c r="E1956" s="5" cm="1">
        <f t="array" aca="1" ref="E1956" ca="1">INDEX(Subscribers!$Q$2:$Q$1001, INT((ROW()-2)/12)+1)</f>
        <v>999</v>
      </c>
      <c r="F1956" s="5">
        <f t="shared" ca="1" si="128"/>
        <v>1</v>
      </c>
      <c r="G1956" s="5">
        <f t="shared" ca="1" si="129"/>
        <v>0</v>
      </c>
      <c r="H1956" s="7" cm="1">
        <f t="array" aca="1" ref="H1956" ca="1">INDEX(Subscribers!$G$2:$G$1001, INT((ROW()-2)/12)+1)</f>
        <v>34.979999999999997</v>
      </c>
      <c r="I1956">
        <f t="shared" ca="1" si="130"/>
        <v>34.979999999999997</v>
      </c>
    </row>
    <row r="1957" spans="1:9">
      <c r="A1957" cm="1">
        <f t="array" ref="A1957">INDEX(Subscribers!$A$2:$A$1001, INT((ROW()-2)/12)+1)</f>
        <v>163</v>
      </c>
      <c r="B1957">
        <f t="shared" si="127"/>
        <v>12</v>
      </c>
      <c r="C1957" s="9" cm="1">
        <f t="array" ref="C1957">INDEX(Months!$A$2:$A$13, $B1957)</f>
        <v>45627</v>
      </c>
      <c r="D1957" s="9" cm="1">
        <f t="array" aca="1" ref="D1957" ca="1">INDEX(Subscribers!$F$2:$F$1001, INT((ROW()-2)/12)+1)</f>
        <v>45474</v>
      </c>
      <c r="E1957" s="5" cm="1">
        <f t="array" aca="1" ref="E1957" ca="1">INDEX(Subscribers!$Q$2:$Q$1001, INT((ROW()-2)/12)+1)</f>
        <v>999</v>
      </c>
      <c r="F1957" s="5">
        <f t="shared" ca="1" si="128"/>
        <v>1</v>
      </c>
      <c r="G1957" s="5">
        <f t="shared" ca="1" si="129"/>
        <v>0</v>
      </c>
      <c r="H1957" s="7" cm="1">
        <f t="array" aca="1" ref="H1957" ca="1">INDEX(Subscribers!$G$2:$G$1001, INT((ROW()-2)/12)+1)</f>
        <v>34.979999999999997</v>
      </c>
      <c r="I1957">
        <f t="shared" ca="1" si="130"/>
        <v>34.979999999999997</v>
      </c>
    </row>
    <row r="1958" spans="1:9">
      <c r="A1958" cm="1">
        <f t="array" ref="A1958">INDEX(Subscribers!$A$2:$A$1001, INT((ROW()-2)/12)+1)</f>
        <v>164</v>
      </c>
      <c r="B1958">
        <f t="shared" si="127"/>
        <v>1</v>
      </c>
      <c r="C1958" s="9" cm="1">
        <f t="array" ref="C1958">INDEX(Months!$A$2:$A$13, $B1958)</f>
        <v>45292</v>
      </c>
      <c r="D1958" s="9" cm="1">
        <f t="array" aca="1" ref="D1958" ca="1">INDEX(Subscribers!$F$2:$F$1001, INT((ROW()-2)/12)+1)</f>
        <v>45474</v>
      </c>
      <c r="E1958" s="5" cm="1">
        <f t="array" aca="1" ref="E1958" ca="1">INDEX(Subscribers!$Q$2:$Q$1001, INT((ROW()-2)/12)+1)</f>
        <v>3</v>
      </c>
      <c r="F1958" s="5">
        <f t="shared" ca="1" si="128"/>
        <v>0</v>
      </c>
      <c r="G1958" s="5">
        <f t="shared" ca="1" si="129"/>
        <v>0</v>
      </c>
      <c r="H1958" s="7" cm="1">
        <f t="array" aca="1" ref="H1958" ca="1">INDEX(Subscribers!$G$2:$G$1001, INT((ROW()-2)/12)+1)</f>
        <v>21.98</v>
      </c>
      <c r="I1958">
        <f t="shared" ca="1" si="130"/>
        <v>0</v>
      </c>
    </row>
    <row r="1959" spans="1:9">
      <c r="A1959" cm="1">
        <f t="array" ref="A1959">INDEX(Subscribers!$A$2:$A$1001, INT((ROW()-2)/12)+1)</f>
        <v>164</v>
      </c>
      <c r="B1959">
        <f t="shared" si="127"/>
        <v>2</v>
      </c>
      <c r="C1959" s="9" cm="1">
        <f t="array" ref="C1959">INDEX(Months!$A$2:$A$13, $B1959)</f>
        <v>45323</v>
      </c>
      <c r="D1959" s="9" cm="1">
        <f t="array" aca="1" ref="D1959" ca="1">INDEX(Subscribers!$F$2:$F$1001, INT((ROW()-2)/12)+1)</f>
        <v>45474</v>
      </c>
      <c r="E1959" s="5" cm="1">
        <f t="array" aca="1" ref="E1959" ca="1">INDEX(Subscribers!$Q$2:$Q$1001, INT((ROW()-2)/12)+1)</f>
        <v>3</v>
      </c>
      <c r="F1959" s="5">
        <f t="shared" ca="1" si="128"/>
        <v>0</v>
      </c>
      <c r="G1959" s="5">
        <f t="shared" ca="1" si="129"/>
        <v>0</v>
      </c>
      <c r="H1959" s="7" cm="1">
        <f t="array" aca="1" ref="H1959" ca="1">INDEX(Subscribers!$G$2:$G$1001, INT((ROW()-2)/12)+1)</f>
        <v>21.98</v>
      </c>
      <c r="I1959">
        <f t="shared" ca="1" si="130"/>
        <v>0</v>
      </c>
    </row>
    <row r="1960" spans="1:9">
      <c r="A1960" cm="1">
        <f t="array" ref="A1960">INDEX(Subscribers!$A$2:$A$1001, INT((ROW()-2)/12)+1)</f>
        <v>164</v>
      </c>
      <c r="B1960">
        <f t="shared" si="127"/>
        <v>3</v>
      </c>
      <c r="C1960" s="9" cm="1">
        <f t="array" ref="C1960">INDEX(Months!$A$2:$A$13, $B1960)</f>
        <v>45352</v>
      </c>
      <c r="D1960" s="9" cm="1">
        <f t="array" aca="1" ref="D1960" ca="1">INDEX(Subscribers!$F$2:$F$1001, INT((ROW()-2)/12)+1)</f>
        <v>45474</v>
      </c>
      <c r="E1960" s="5" cm="1">
        <f t="array" aca="1" ref="E1960" ca="1">INDEX(Subscribers!$Q$2:$Q$1001, INT((ROW()-2)/12)+1)</f>
        <v>3</v>
      </c>
      <c r="F1960" s="5">
        <f t="shared" ca="1" si="128"/>
        <v>0</v>
      </c>
      <c r="G1960" s="5">
        <f t="shared" ca="1" si="129"/>
        <v>1</v>
      </c>
      <c r="H1960" s="7" cm="1">
        <f t="array" aca="1" ref="H1960" ca="1">INDEX(Subscribers!$G$2:$G$1001, INT((ROW()-2)/12)+1)</f>
        <v>21.98</v>
      </c>
      <c r="I1960">
        <f t="shared" ca="1" si="130"/>
        <v>0</v>
      </c>
    </row>
    <row r="1961" spans="1:9">
      <c r="A1961" cm="1">
        <f t="array" ref="A1961">INDEX(Subscribers!$A$2:$A$1001, INT((ROW()-2)/12)+1)</f>
        <v>164</v>
      </c>
      <c r="B1961">
        <f t="shared" si="127"/>
        <v>4</v>
      </c>
      <c r="C1961" s="9" cm="1">
        <f t="array" ref="C1961">INDEX(Months!$A$2:$A$13, $B1961)</f>
        <v>45383</v>
      </c>
      <c r="D1961" s="9" cm="1">
        <f t="array" aca="1" ref="D1961" ca="1">INDEX(Subscribers!$F$2:$F$1001, INT((ROW()-2)/12)+1)</f>
        <v>45474</v>
      </c>
      <c r="E1961" s="5" cm="1">
        <f t="array" aca="1" ref="E1961" ca="1">INDEX(Subscribers!$Q$2:$Q$1001, INT((ROW()-2)/12)+1)</f>
        <v>3</v>
      </c>
      <c r="F1961" s="5">
        <f t="shared" ca="1" si="128"/>
        <v>0</v>
      </c>
      <c r="G1961" s="5">
        <f t="shared" ca="1" si="129"/>
        <v>0</v>
      </c>
      <c r="H1961" s="7" cm="1">
        <f t="array" aca="1" ref="H1961" ca="1">INDEX(Subscribers!$G$2:$G$1001, INT((ROW()-2)/12)+1)</f>
        <v>21.98</v>
      </c>
      <c r="I1961">
        <f t="shared" ca="1" si="130"/>
        <v>0</v>
      </c>
    </row>
    <row r="1962" spans="1:9">
      <c r="A1962" cm="1">
        <f t="array" ref="A1962">INDEX(Subscribers!$A$2:$A$1001, INT((ROW()-2)/12)+1)</f>
        <v>164</v>
      </c>
      <c r="B1962">
        <f t="shared" si="127"/>
        <v>5</v>
      </c>
      <c r="C1962" s="9" cm="1">
        <f t="array" ref="C1962">INDEX(Months!$A$2:$A$13, $B1962)</f>
        <v>45413</v>
      </c>
      <c r="D1962" s="9" cm="1">
        <f t="array" aca="1" ref="D1962" ca="1">INDEX(Subscribers!$F$2:$F$1001, INT((ROW()-2)/12)+1)</f>
        <v>45474</v>
      </c>
      <c r="E1962" s="5" cm="1">
        <f t="array" aca="1" ref="E1962" ca="1">INDEX(Subscribers!$Q$2:$Q$1001, INT((ROW()-2)/12)+1)</f>
        <v>3</v>
      </c>
      <c r="F1962" s="5">
        <f t="shared" ca="1" si="128"/>
        <v>0</v>
      </c>
      <c r="G1962" s="5">
        <f t="shared" ca="1" si="129"/>
        <v>0</v>
      </c>
      <c r="H1962" s="7" cm="1">
        <f t="array" aca="1" ref="H1962" ca="1">INDEX(Subscribers!$G$2:$G$1001, INT((ROW()-2)/12)+1)</f>
        <v>21.98</v>
      </c>
      <c r="I1962">
        <f t="shared" ca="1" si="130"/>
        <v>0</v>
      </c>
    </row>
    <row r="1963" spans="1:9">
      <c r="A1963" cm="1">
        <f t="array" ref="A1963">INDEX(Subscribers!$A$2:$A$1001, INT((ROW()-2)/12)+1)</f>
        <v>164</v>
      </c>
      <c r="B1963">
        <f t="shared" si="127"/>
        <v>6</v>
      </c>
      <c r="C1963" s="9" cm="1">
        <f t="array" ref="C1963">INDEX(Months!$A$2:$A$13, $B1963)</f>
        <v>45444</v>
      </c>
      <c r="D1963" s="9" cm="1">
        <f t="array" aca="1" ref="D1963" ca="1">INDEX(Subscribers!$F$2:$F$1001, INT((ROW()-2)/12)+1)</f>
        <v>45474</v>
      </c>
      <c r="E1963" s="5" cm="1">
        <f t="array" aca="1" ref="E1963" ca="1">INDEX(Subscribers!$Q$2:$Q$1001, INT((ROW()-2)/12)+1)</f>
        <v>3</v>
      </c>
      <c r="F1963" s="5">
        <f t="shared" ca="1" si="128"/>
        <v>0</v>
      </c>
      <c r="G1963" s="5">
        <f t="shared" ca="1" si="129"/>
        <v>0</v>
      </c>
      <c r="H1963" s="7" cm="1">
        <f t="array" aca="1" ref="H1963" ca="1">INDEX(Subscribers!$G$2:$G$1001, INT((ROW()-2)/12)+1)</f>
        <v>21.98</v>
      </c>
      <c r="I1963">
        <f t="shared" ca="1" si="130"/>
        <v>0</v>
      </c>
    </row>
    <row r="1964" spans="1:9">
      <c r="A1964" cm="1">
        <f t="array" ref="A1964">INDEX(Subscribers!$A$2:$A$1001, INT((ROW()-2)/12)+1)</f>
        <v>164</v>
      </c>
      <c r="B1964">
        <f t="shared" si="127"/>
        <v>7</v>
      </c>
      <c r="C1964" s="9" cm="1">
        <f t="array" ref="C1964">INDEX(Months!$A$2:$A$13, $B1964)</f>
        <v>45474</v>
      </c>
      <c r="D1964" s="9" cm="1">
        <f t="array" aca="1" ref="D1964" ca="1">INDEX(Subscribers!$F$2:$F$1001, INT((ROW()-2)/12)+1)</f>
        <v>45474</v>
      </c>
      <c r="E1964" s="5" cm="1">
        <f t="array" aca="1" ref="E1964" ca="1">INDEX(Subscribers!$Q$2:$Q$1001, INT((ROW()-2)/12)+1)</f>
        <v>3</v>
      </c>
      <c r="F1964" s="5">
        <f t="shared" ca="1" si="128"/>
        <v>0</v>
      </c>
      <c r="G1964" s="5">
        <f t="shared" ca="1" si="129"/>
        <v>0</v>
      </c>
      <c r="H1964" s="7" cm="1">
        <f t="array" aca="1" ref="H1964" ca="1">INDEX(Subscribers!$G$2:$G$1001, INT((ROW()-2)/12)+1)</f>
        <v>21.98</v>
      </c>
      <c r="I1964">
        <f t="shared" ca="1" si="130"/>
        <v>0</v>
      </c>
    </row>
    <row r="1965" spans="1:9">
      <c r="A1965" cm="1">
        <f t="array" ref="A1965">INDEX(Subscribers!$A$2:$A$1001, INT((ROW()-2)/12)+1)</f>
        <v>164</v>
      </c>
      <c r="B1965">
        <f t="shared" si="127"/>
        <v>8</v>
      </c>
      <c r="C1965" s="9" cm="1">
        <f t="array" ref="C1965">INDEX(Months!$A$2:$A$13, $B1965)</f>
        <v>45505</v>
      </c>
      <c r="D1965" s="9" cm="1">
        <f t="array" aca="1" ref="D1965" ca="1">INDEX(Subscribers!$F$2:$F$1001, INT((ROW()-2)/12)+1)</f>
        <v>45474</v>
      </c>
      <c r="E1965" s="5" cm="1">
        <f t="array" aca="1" ref="E1965" ca="1">INDEX(Subscribers!$Q$2:$Q$1001, INT((ROW()-2)/12)+1)</f>
        <v>3</v>
      </c>
      <c r="F1965" s="5">
        <f t="shared" ca="1" si="128"/>
        <v>0</v>
      </c>
      <c r="G1965" s="5">
        <f t="shared" ca="1" si="129"/>
        <v>0</v>
      </c>
      <c r="H1965" s="7" cm="1">
        <f t="array" aca="1" ref="H1965" ca="1">INDEX(Subscribers!$G$2:$G$1001, INT((ROW()-2)/12)+1)</f>
        <v>21.98</v>
      </c>
      <c r="I1965">
        <f t="shared" ca="1" si="130"/>
        <v>0</v>
      </c>
    </row>
    <row r="1966" spans="1:9">
      <c r="A1966" cm="1">
        <f t="array" ref="A1966">INDEX(Subscribers!$A$2:$A$1001, INT((ROW()-2)/12)+1)</f>
        <v>164</v>
      </c>
      <c r="B1966">
        <f t="shared" si="127"/>
        <v>9</v>
      </c>
      <c r="C1966" s="9" cm="1">
        <f t="array" ref="C1966">INDEX(Months!$A$2:$A$13, $B1966)</f>
        <v>45536</v>
      </c>
      <c r="D1966" s="9" cm="1">
        <f t="array" aca="1" ref="D1966" ca="1">INDEX(Subscribers!$F$2:$F$1001, INT((ROW()-2)/12)+1)</f>
        <v>45474</v>
      </c>
      <c r="E1966" s="5" cm="1">
        <f t="array" aca="1" ref="E1966" ca="1">INDEX(Subscribers!$Q$2:$Q$1001, INT((ROW()-2)/12)+1)</f>
        <v>3</v>
      </c>
      <c r="F1966" s="5">
        <f t="shared" ca="1" si="128"/>
        <v>0</v>
      </c>
      <c r="G1966" s="5">
        <f t="shared" ca="1" si="129"/>
        <v>0</v>
      </c>
      <c r="H1966" s="7" cm="1">
        <f t="array" aca="1" ref="H1966" ca="1">INDEX(Subscribers!$G$2:$G$1001, INT((ROW()-2)/12)+1)</f>
        <v>21.98</v>
      </c>
      <c r="I1966">
        <f t="shared" ca="1" si="130"/>
        <v>0</v>
      </c>
    </row>
    <row r="1967" spans="1:9">
      <c r="A1967" cm="1">
        <f t="array" ref="A1967">INDEX(Subscribers!$A$2:$A$1001, INT((ROW()-2)/12)+1)</f>
        <v>164</v>
      </c>
      <c r="B1967">
        <f t="shared" si="127"/>
        <v>10</v>
      </c>
      <c r="C1967" s="9" cm="1">
        <f t="array" ref="C1967">INDEX(Months!$A$2:$A$13, $B1967)</f>
        <v>45566</v>
      </c>
      <c r="D1967" s="9" cm="1">
        <f t="array" aca="1" ref="D1967" ca="1">INDEX(Subscribers!$F$2:$F$1001, INT((ROW()-2)/12)+1)</f>
        <v>45474</v>
      </c>
      <c r="E1967" s="5" cm="1">
        <f t="array" aca="1" ref="E1967" ca="1">INDEX(Subscribers!$Q$2:$Q$1001, INT((ROW()-2)/12)+1)</f>
        <v>3</v>
      </c>
      <c r="F1967" s="5">
        <f t="shared" ca="1" si="128"/>
        <v>0</v>
      </c>
      <c r="G1967" s="5">
        <f t="shared" ca="1" si="129"/>
        <v>0</v>
      </c>
      <c r="H1967" s="7" cm="1">
        <f t="array" aca="1" ref="H1967" ca="1">INDEX(Subscribers!$G$2:$G$1001, INT((ROW()-2)/12)+1)</f>
        <v>21.98</v>
      </c>
      <c r="I1967">
        <f t="shared" ca="1" si="130"/>
        <v>0</v>
      </c>
    </row>
    <row r="1968" spans="1:9">
      <c r="A1968" cm="1">
        <f t="array" ref="A1968">INDEX(Subscribers!$A$2:$A$1001, INT((ROW()-2)/12)+1)</f>
        <v>164</v>
      </c>
      <c r="B1968">
        <f t="shared" si="127"/>
        <v>11</v>
      </c>
      <c r="C1968" s="9" cm="1">
        <f t="array" ref="C1968">INDEX(Months!$A$2:$A$13, $B1968)</f>
        <v>45597</v>
      </c>
      <c r="D1968" s="9" cm="1">
        <f t="array" aca="1" ref="D1968" ca="1">INDEX(Subscribers!$F$2:$F$1001, INT((ROW()-2)/12)+1)</f>
        <v>45474</v>
      </c>
      <c r="E1968" s="5" cm="1">
        <f t="array" aca="1" ref="E1968" ca="1">INDEX(Subscribers!$Q$2:$Q$1001, INT((ROW()-2)/12)+1)</f>
        <v>3</v>
      </c>
      <c r="F1968" s="5">
        <f t="shared" ca="1" si="128"/>
        <v>0</v>
      </c>
      <c r="G1968" s="5">
        <f t="shared" ca="1" si="129"/>
        <v>0</v>
      </c>
      <c r="H1968" s="7" cm="1">
        <f t="array" aca="1" ref="H1968" ca="1">INDEX(Subscribers!$G$2:$G$1001, INT((ROW()-2)/12)+1)</f>
        <v>21.98</v>
      </c>
      <c r="I1968">
        <f t="shared" ca="1" si="130"/>
        <v>0</v>
      </c>
    </row>
    <row r="1969" spans="1:9">
      <c r="A1969" cm="1">
        <f t="array" ref="A1969">INDEX(Subscribers!$A$2:$A$1001, INT((ROW()-2)/12)+1)</f>
        <v>164</v>
      </c>
      <c r="B1969">
        <f t="shared" si="127"/>
        <v>12</v>
      </c>
      <c r="C1969" s="9" cm="1">
        <f t="array" ref="C1969">INDEX(Months!$A$2:$A$13, $B1969)</f>
        <v>45627</v>
      </c>
      <c r="D1969" s="9" cm="1">
        <f t="array" aca="1" ref="D1969" ca="1">INDEX(Subscribers!$F$2:$F$1001, INT((ROW()-2)/12)+1)</f>
        <v>45474</v>
      </c>
      <c r="E1969" s="5" cm="1">
        <f t="array" aca="1" ref="E1969" ca="1">INDEX(Subscribers!$Q$2:$Q$1001, INT((ROW()-2)/12)+1)</f>
        <v>3</v>
      </c>
      <c r="F1969" s="5">
        <f t="shared" ca="1" si="128"/>
        <v>0</v>
      </c>
      <c r="G1969" s="5">
        <f t="shared" ca="1" si="129"/>
        <v>0</v>
      </c>
      <c r="H1969" s="7" cm="1">
        <f t="array" aca="1" ref="H1969" ca="1">INDEX(Subscribers!$G$2:$G$1001, INT((ROW()-2)/12)+1)</f>
        <v>21.98</v>
      </c>
      <c r="I1969">
        <f t="shared" ca="1" si="130"/>
        <v>0</v>
      </c>
    </row>
    <row r="1970" spans="1:9">
      <c r="A1970" cm="1">
        <f t="array" ref="A1970">INDEX(Subscribers!$A$2:$A$1001, INT((ROW()-2)/12)+1)</f>
        <v>165</v>
      </c>
      <c r="B1970">
        <f t="shared" si="127"/>
        <v>1</v>
      </c>
      <c r="C1970" s="9" cm="1">
        <f t="array" ref="C1970">INDEX(Months!$A$2:$A$13, $B1970)</f>
        <v>45292</v>
      </c>
      <c r="D1970" s="9" cm="1">
        <f t="array" aca="1" ref="D1970" ca="1">INDEX(Subscribers!$F$2:$F$1001, INT((ROW()-2)/12)+1)</f>
        <v>45505</v>
      </c>
      <c r="E1970" s="5" cm="1">
        <f t="array" aca="1" ref="E1970" ca="1">INDEX(Subscribers!$Q$2:$Q$1001, INT((ROW()-2)/12)+1)</f>
        <v>5</v>
      </c>
      <c r="F1970" s="5">
        <f t="shared" ca="1" si="128"/>
        <v>0</v>
      </c>
      <c r="G1970" s="5">
        <f t="shared" ca="1" si="129"/>
        <v>0</v>
      </c>
      <c r="H1970" s="7" cm="1">
        <f t="array" aca="1" ref="H1970" ca="1">INDEX(Subscribers!$G$2:$G$1001, INT((ROW()-2)/12)+1)</f>
        <v>9.99</v>
      </c>
      <c r="I1970">
        <f t="shared" ca="1" si="130"/>
        <v>0</v>
      </c>
    </row>
    <row r="1971" spans="1:9">
      <c r="A1971" cm="1">
        <f t="array" ref="A1971">INDEX(Subscribers!$A$2:$A$1001, INT((ROW()-2)/12)+1)</f>
        <v>165</v>
      </c>
      <c r="B1971">
        <f t="shared" si="127"/>
        <v>2</v>
      </c>
      <c r="C1971" s="9" cm="1">
        <f t="array" ref="C1971">INDEX(Months!$A$2:$A$13, $B1971)</f>
        <v>45323</v>
      </c>
      <c r="D1971" s="9" cm="1">
        <f t="array" aca="1" ref="D1971" ca="1">INDEX(Subscribers!$F$2:$F$1001, INT((ROW()-2)/12)+1)</f>
        <v>45505</v>
      </c>
      <c r="E1971" s="5" cm="1">
        <f t="array" aca="1" ref="E1971" ca="1">INDEX(Subscribers!$Q$2:$Q$1001, INT((ROW()-2)/12)+1)</f>
        <v>5</v>
      </c>
      <c r="F1971" s="5">
        <f t="shared" ca="1" si="128"/>
        <v>0</v>
      </c>
      <c r="G1971" s="5">
        <f t="shared" ca="1" si="129"/>
        <v>0</v>
      </c>
      <c r="H1971" s="7" cm="1">
        <f t="array" aca="1" ref="H1971" ca="1">INDEX(Subscribers!$G$2:$G$1001, INT((ROW()-2)/12)+1)</f>
        <v>9.99</v>
      </c>
      <c r="I1971">
        <f t="shared" ca="1" si="130"/>
        <v>0</v>
      </c>
    </row>
    <row r="1972" spans="1:9">
      <c r="A1972" cm="1">
        <f t="array" ref="A1972">INDEX(Subscribers!$A$2:$A$1001, INT((ROW()-2)/12)+1)</f>
        <v>165</v>
      </c>
      <c r="B1972">
        <f t="shared" si="127"/>
        <v>3</v>
      </c>
      <c r="C1972" s="9" cm="1">
        <f t="array" ref="C1972">INDEX(Months!$A$2:$A$13, $B1972)</f>
        <v>45352</v>
      </c>
      <c r="D1972" s="9" cm="1">
        <f t="array" aca="1" ref="D1972" ca="1">INDEX(Subscribers!$F$2:$F$1001, INT((ROW()-2)/12)+1)</f>
        <v>45505</v>
      </c>
      <c r="E1972" s="5" cm="1">
        <f t="array" aca="1" ref="E1972" ca="1">INDEX(Subscribers!$Q$2:$Q$1001, INT((ROW()-2)/12)+1)</f>
        <v>5</v>
      </c>
      <c r="F1972" s="5">
        <f t="shared" ca="1" si="128"/>
        <v>0</v>
      </c>
      <c r="G1972" s="5">
        <f t="shared" ca="1" si="129"/>
        <v>0</v>
      </c>
      <c r="H1972" s="7" cm="1">
        <f t="array" aca="1" ref="H1972" ca="1">INDEX(Subscribers!$G$2:$G$1001, INT((ROW()-2)/12)+1)</f>
        <v>9.99</v>
      </c>
      <c r="I1972">
        <f t="shared" ca="1" si="130"/>
        <v>0</v>
      </c>
    </row>
    <row r="1973" spans="1:9">
      <c r="A1973" cm="1">
        <f t="array" ref="A1973">INDEX(Subscribers!$A$2:$A$1001, INT((ROW()-2)/12)+1)</f>
        <v>165</v>
      </c>
      <c r="B1973">
        <f t="shared" si="127"/>
        <v>4</v>
      </c>
      <c r="C1973" s="9" cm="1">
        <f t="array" ref="C1973">INDEX(Months!$A$2:$A$13, $B1973)</f>
        <v>45383</v>
      </c>
      <c r="D1973" s="9" cm="1">
        <f t="array" aca="1" ref="D1973" ca="1">INDEX(Subscribers!$F$2:$F$1001, INT((ROW()-2)/12)+1)</f>
        <v>45505</v>
      </c>
      <c r="E1973" s="5" cm="1">
        <f t="array" aca="1" ref="E1973" ca="1">INDEX(Subscribers!$Q$2:$Q$1001, INT((ROW()-2)/12)+1)</f>
        <v>5</v>
      </c>
      <c r="F1973" s="5">
        <f t="shared" ca="1" si="128"/>
        <v>0</v>
      </c>
      <c r="G1973" s="5">
        <f t="shared" ca="1" si="129"/>
        <v>0</v>
      </c>
      <c r="H1973" s="7" cm="1">
        <f t="array" aca="1" ref="H1973" ca="1">INDEX(Subscribers!$G$2:$G$1001, INT((ROW()-2)/12)+1)</f>
        <v>9.99</v>
      </c>
      <c r="I1973">
        <f t="shared" ca="1" si="130"/>
        <v>0</v>
      </c>
    </row>
    <row r="1974" spans="1:9">
      <c r="A1974" cm="1">
        <f t="array" ref="A1974">INDEX(Subscribers!$A$2:$A$1001, INT((ROW()-2)/12)+1)</f>
        <v>165</v>
      </c>
      <c r="B1974">
        <f t="shared" si="127"/>
        <v>5</v>
      </c>
      <c r="C1974" s="9" cm="1">
        <f t="array" ref="C1974">INDEX(Months!$A$2:$A$13, $B1974)</f>
        <v>45413</v>
      </c>
      <c r="D1974" s="9" cm="1">
        <f t="array" aca="1" ref="D1974" ca="1">INDEX(Subscribers!$F$2:$F$1001, INT((ROW()-2)/12)+1)</f>
        <v>45505</v>
      </c>
      <c r="E1974" s="5" cm="1">
        <f t="array" aca="1" ref="E1974" ca="1">INDEX(Subscribers!$Q$2:$Q$1001, INT((ROW()-2)/12)+1)</f>
        <v>5</v>
      </c>
      <c r="F1974" s="5">
        <f t="shared" ca="1" si="128"/>
        <v>0</v>
      </c>
      <c r="G1974" s="5">
        <f t="shared" ca="1" si="129"/>
        <v>1</v>
      </c>
      <c r="H1974" s="7" cm="1">
        <f t="array" aca="1" ref="H1974" ca="1">INDEX(Subscribers!$G$2:$G$1001, INT((ROW()-2)/12)+1)</f>
        <v>9.99</v>
      </c>
      <c r="I1974">
        <f t="shared" ca="1" si="130"/>
        <v>0</v>
      </c>
    </row>
    <row r="1975" spans="1:9">
      <c r="A1975" cm="1">
        <f t="array" ref="A1975">INDEX(Subscribers!$A$2:$A$1001, INT((ROW()-2)/12)+1)</f>
        <v>165</v>
      </c>
      <c r="B1975">
        <f t="shared" si="127"/>
        <v>6</v>
      </c>
      <c r="C1975" s="9" cm="1">
        <f t="array" ref="C1975">INDEX(Months!$A$2:$A$13, $B1975)</f>
        <v>45444</v>
      </c>
      <c r="D1975" s="9" cm="1">
        <f t="array" aca="1" ref="D1975" ca="1">INDEX(Subscribers!$F$2:$F$1001, INT((ROW()-2)/12)+1)</f>
        <v>45505</v>
      </c>
      <c r="E1975" s="5" cm="1">
        <f t="array" aca="1" ref="E1975" ca="1">INDEX(Subscribers!$Q$2:$Q$1001, INT((ROW()-2)/12)+1)</f>
        <v>5</v>
      </c>
      <c r="F1975" s="5">
        <f t="shared" ca="1" si="128"/>
        <v>0</v>
      </c>
      <c r="G1975" s="5">
        <f t="shared" ca="1" si="129"/>
        <v>0</v>
      </c>
      <c r="H1975" s="7" cm="1">
        <f t="array" aca="1" ref="H1975" ca="1">INDEX(Subscribers!$G$2:$G$1001, INT((ROW()-2)/12)+1)</f>
        <v>9.99</v>
      </c>
      <c r="I1975">
        <f t="shared" ca="1" si="130"/>
        <v>0</v>
      </c>
    </row>
    <row r="1976" spans="1:9">
      <c r="A1976" cm="1">
        <f t="array" ref="A1976">INDEX(Subscribers!$A$2:$A$1001, INT((ROW()-2)/12)+1)</f>
        <v>165</v>
      </c>
      <c r="B1976">
        <f t="shared" si="127"/>
        <v>7</v>
      </c>
      <c r="C1976" s="9" cm="1">
        <f t="array" ref="C1976">INDEX(Months!$A$2:$A$13, $B1976)</f>
        <v>45474</v>
      </c>
      <c r="D1976" s="9" cm="1">
        <f t="array" aca="1" ref="D1976" ca="1">INDEX(Subscribers!$F$2:$F$1001, INT((ROW()-2)/12)+1)</f>
        <v>45505</v>
      </c>
      <c r="E1976" s="5" cm="1">
        <f t="array" aca="1" ref="E1976" ca="1">INDEX(Subscribers!$Q$2:$Q$1001, INT((ROW()-2)/12)+1)</f>
        <v>5</v>
      </c>
      <c r="F1976" s="5">
        <f t="shared" ca="1" si="128"/>
        <v>0</v>
      </c>
      <c r="G1976" s="5">
        <f t="shared" ca="1" si="129"/>
        <v>0</v>
      </c>
      <c r="H1976" s="7" cm="1">
        <f t="array" aca="1" ref="H1976" ca="1">INDEX(Subscribers!$G$2:$G$1001, INT((ROW()-2)/12)+1)</f>
        <v>9.99</v>
      </c>
      <c r="I1976">
        <f t="shared" ca="1" si="130"/>
        <v>0</v>
      </c>
    </row>
    <row r="1977" spans="1:9">
      <c r="A1977" cm="1">
        <f t="array" ref="A1977">INDEX(Subscribers!$A$2:$A$1001, INT((ROW()-2)/12)+1)</f>
        <v>165</v>
      </c>
      <c r="B1977">
        <f t="shared" si="127"/>
        <v>8</v>
      </c>
      <c r="C1977" s="9" cm="1">
        <f t="array" ref="C1977">INDEX(Months!$A$2:$A$13, $B1977)</f>
        <v>45505</v>
      </c>
      <c r="D1977" s="9" cm="1">
        <f t="array" aca="1" ref="D1977" ca="1">INDEX(Subscribers!$F$2:$F$1001, INT((ROW()-2)/12)+1)</f>
        <v>45505</v>
      </c>
      <c r="E1977" s="5" cm="1">
        <f t="array" aca="1" ref="E1977" ca="1">INDEX(Subscribers!$Q$2:$Q$1001, INT((ROW()-2)/12)+1)</f>
        <v>5</v>
      </c>
      <c r="F1977" s="5">
        <f t="shared" ca="1" si="128"/>
        <v>0</v>
      </c>
      <c r="G1977" s="5">
        <f t="shared" ca="1" si="129"/>
        <v>0</v>
      </c>
      <c r="H1977" s="7" cm="1">
        <f t="array" aca="1" ref="H1977" ca="1">INDEX(Subscribers!$G$2:$G$1001, INT((ROW()-2)/12)+1)</f>
        <v>9.99</v>
      </c>
      <c r="I1977">
        <f t="shared" ca="1" si="130"/>
        <v>0</v>
      </c>
    </row>
    <row r="1978" spans="1:9">
      <c r="A1978" cm="1">
        <f t="array" ref="A1978">INDEX(Subscribers!$A$2:$A$1001, INT((ROW()-2)/12)+1)</f>
        <v>165</v>
      </c>
      <c r="B1978">
        <f t="shared" si="127"/>
        <v>9</v>
      </c>
      <c r="C1978" s="9" cm="1">
        <f t="array" ref="C1978">INDEX(Months!$A$2:$A$13, $B1978)</f>
        <v>45536</v>
      </c>
      <c r="D1978" s="9" cm="1">
        <f t="array" aca="1" ref="D1978" ca="1">INDEX(Subscribers!$F$2:$F$1001, INT((ROW()-2)/12)+1)</f>
        <v>45505</v>
      </c>
      <c r="E1978" s="5" cm="1">
        <f t="array" aca="1" ref="E1978" ca="1">INDEX(Subscribers!$Q$2:$Q$1001, INT((ROW()-2)/12)+1)</f>
        <v>5</v>
      </c>
      <c r="F1978" s="5">
        <f t="shared" ca="1" si="128"/>
        <v>0</v>
      </c>
      <c r="G1978" s="5">
        <f t="shared" ca="1" si="129"/>
        <v>0</v>
      </c>
      <c r="H1978" s="7" cm="1">
        <f t="array" aca="1" ref="H1978" ca="1">INDEX(Subscribers!$G$2:$G$1001, INT((ROW()-2)/12)+1)</f>
        <v>9.99</v>
      </c>
      <c r="I1978">
        <f t="shared" ca="1" si="130"/>
        <v>0</v>
      </c>
    </row>
    <row r="1979" spans="1:9">
      <c r="A1979" cm="1">
        <f t="array" ref="A1979">INDEX(Subscribers!$A$2:$A$1001, INT((ROW()-2)/12)+1)</f>
        <v>165</v>
      </c>
      <c r="B1979">
        <f t="shared" si="127"/>
        <v>10</v>
      </c>
      <c r="C1979" s="9" cm="1">
        <f t="array" ref="C1979">INDEX(Months!$A$2:$A$13, $B1979)</f>
        <v>45566</v>
      </c>
      <c r="D1979" s="9" cm="1">
        <f t="array" aca="1" ref="D1979" ca="1">INDEX(Subscribers!$F$2:$F$1001, INT((ROW()-2)/12)+1)</f>
        <v>45505</v>
      </c>
      <c r="E1979" s="5" cm="1">
        <f t="array" aca="1" ref="E1979" ca="1">INDEX(Subscribers!$Q$2:$Q$1001, INT((ROW()-2)/12)+1)</f>
        <v>5</v>
      </c>
      <c r="F1979" s="5">
        <f t="shared" ca="1" si="128"/>
        <v>0</v>
      </c>
      <c r="G1979" s="5">
        <f t="shared" ca="1" si="129"/>
        <v>0</v>
      </c>
      <c r="H1979" s="7" cm="1">
        <f t="array" aca="1" ref="H1979" ca="1">INDEX(Subscribers!$G$2:$G$1001, INT((ROW()-2)/12)+1)</f>
        <v>9.99</v>
      </c>
      <c r="I1979">
        <f t="shared" ca="1" si="130"/>
        <v>0</v>
      </c>
    </row>
    <row r="1980" spans="1:9">
      <c r="A1980" cm="1">
        <f t="array" ref="A1980">INDEX(Subscribers!$A$2:$A$1001, INT((ROW()-2)/12)+1)</f>
        <v>165</v>
      </c>
      <c r="B1980">
        <f t="shared" si="127"/>
        <v>11</v>
      </c>
      <c r="C1980" s="9" cm="1">
        <f t="array" ref="C1980">INDEX(Months!$A$2:$A$13, $B1980)</f>
        <v>45597</v>
      </c>
      <c r="D1980" s="9" cm="1">
        <f t="array" aca="1" ref="D1980" ca="1">INDEX(Subscribers!$F$2:$F$1001, INT((ROW()-2)/12)+1)</f>
        <v>45505</v>
      </c>
      <c r="E1980" s="5" cm="1">
        <f t="array" aca="1" ref="E1980" ca="1">INDEX(Subscribers!$Q$2:$Q$1001, INT((ROW()-2)/12)+1)</f>
        <v>5</v>
      </c>
      <c r="F1980" s="5">
        <f t="shared" ca="1" si="128"/>
        <v>0</v>
      </c>
      <c r="G1980" s="5">
        <f t="shared" ca="1" si="129"/>
        <v>0</v>
      </c>
      <c r="H1980" s="7" cm="1">
        <f t="array" aca="1" ref="H1980" ca="1">INDEX(Subscribers!$G$2:$G$1001, INT((ROW()-2)/12)+1)</f>
        <v>9.99</v>
      </c>
      <c r="I1980">
        <f t="shared" ca="1" si="130"/>
        <v>0</v>
      </c>
    </row>
    <row r="1981" spans="1:9">
      <c r="A1981" cm="1">
        <f t="array" ref="A1981">INDEX(Subscribers!$A$2:$A$1001, INT((ROW()-2)/12)+1)</f>
        <v>165</v>
      </c>
      <c r="B1981">
        <f t="shared" si="127"/>
        <v>12</v>
      </c>
      <c r="C1981" s="9" cm="1">
        <f t="array" ref="C1981">INDEX(Months!$A$2:$A$13, $B1981)</f>
        <v>45627</v>
      </c>
      <c r="D1981" s="9" cm="1">
        <f t="array" aca="1" ref="D1981" ca="1">INDEX(Subscribers!$F$2:$F$1001, INT((ROW()-2)/12)+1)</f>
        <v>45505</v>
      </c>
      <c r="E1981" s="5" cm="1">
        <f t="array" aca="1" ref="E1981" ca="1">INDEX(Subscribers!$Q$2:$Q$1001, INT((ROW()-2)/12)+1)</f>
        <v>5</v>
      </c>
      <c r="F1981" s="5">
        <f t="shared" ca="1" si="128"/>
        <v>0</v>
      </c>
      <c r="G1981" s="5">
        <f t="shared" ca="1" si="129"/>
        <v>0</v>
      </c>
      <c r="H1981" s="7" cm="1">
        <f t="array" aca="1" ref="H1981" ca="1">INDEX(Subscribers!$G$2:$G$1001, INT((ROW()-2)/12)+1)</f>
        <v>9.99</v>
      </c>
      <c r="I1981">
        <f t="shared" ca="1" si="130"/>
        <v>0</v>
      </c>
    </row>
    <row r="1982" spans="1:9">
      <c r="A1982" cm="1">
        <f t="array" ref="A1982">INDEX(Subscribers!$A$2:$A$1001, INT((ROW()-2)/12)+1)</f>
        <v>166</v>
      </c>
      <c r="B1982">
        <f t="shared" si="127"/>
        <v>1</v>
      </c>
      <c r="C1982" s="9" cm="1">
        <f t="array" ref="C1982">INDEX(Months!$A$2:$A$13, $B1982)</f>
        <v>45292</v>
      </c>
      <c r="D1982" s="9" cm="1">
        <f t="array" aca="1" ref="D1982" ca="1">INDEX(Subscribers!$F$2:$F$1001, INT((ROW()-2)/12)+1)</f>
        <v>45566</v>
      </c>
      <c r="E1982" s="5" cm="1">
        <f t="array" aca="1" ref="E1982" ca="1">INDEX(Subscribers!$Q$2:$Q$1001, INT((ROW()-2)/12)+1)</f>
        <v>999</v>
      </c>
      <c r="F1982" s="5">
        <f t="shared" ca="1" si="128"/>
        <v>0</v>
      </c>
      <c r="G1982" s="5">
        <f t="shared" ca="1" si="129"/>
        <v>0</v>
      </c>
      <c r="H1982" s="7" cm="1">
        <f t="array" aca="1" ref="H1982" ca="1">INDEX(Subscribers!$G$2:$G$1001, INT((ROW()-2)/12)+1)</f>
        <v>9.99</v>
      </c>
      <c r="I1982">
        <f t="shared" ca="1" si="130"/>
        <v>0</v>
      </c>
    </row>
    <row r="1983" spans="1:9">
      <c r="A1983" cm="1">
        <f t="array" ref="A1983">INDEX(Subscribers!$A$2:$A$1001, INT((ROW()-2)/12)+1)</f>
        <v>166</v>
      </c>
      <c r="B1983">
        <f t="shared" si="127"/>
        <v>2</v>
      </c>
      <c r="C1983" s="9" cm="1">
        <f t="array" ref="C1983">INDEX(Months!$A$2:$A$13, $B1983)</f>
        <v>45323</v>
      </c>
      <c r="D1983" s="9" cm="1">
        <f t="array" aca="1" ref="D1983" ca="1">INDEX(Subscribers!$F$2:$F$1001, INT((ROW()-2)/12)+1)</f>
        <v>45566</v>
      </c>
      <c r="E1983" s="5" cm="1">
        <f t="array" aca="1" ref="E1983" ca="1">INDEX(Subscribers!$Q$2:$Q$1001, INT((ROW()-2)/12)+1)</f>
        <v>999</v>
      </c>
      <c r="F1983" s="5">
        <f t="shared" ca="1" si="128"/>
        <v>0</v>
      </c>
      <c r="G1983" s="5">
        <f t="shared" ca="1" si="129"/>
        <v>0</v>
      </c>
      <c r="H1983" s="7" cm="1">
        <f t="array" aca="1" ref="H1983" ca="1">INDEX(Subscribers!$G$2:$G$1001, INT((ROW()-2)/12)+1)</f>
        <v>9.99</v>
      </c>
      <c r="I1983">
        <f t="shared" ca="1" si="130"/>
        <v>0</v>
      </c>
    </row>
    <row r="1984" spans="1:9">
      <c r="A1984" cm="1">
        <f t="array" ref="A1984">INDEX(Subscribers!$A$2:$A$1001, INT((ROW()-2)/12)+1)</f>
        <v>166</v>
      </c>
      <c r="B1984">
        <f t="shared" si="127"/>
        <v>3</v>
      </c>
      <c r="C1984" s="9" cm="1">
        <f t="array" ref="C1984">INDEX(Months!$A$2:$A$13, $B1984)</f>
        <v>45352</v>
      </c>
      <c r="D1984" s="9" cm="1">
        <f t="array" aca="1" ref="D1984" ca="1">INDEX(Subscribers!$F$2:$F$1001, INT((ROW()-2)/12)+1)</f>
        <v>45566</v>
      </c>
      <c r="E1984" s="5" cm="1">
        <f t="array" aca="1" ref="E1984" ca="1">INDEX(Subscribers!$Q$2:$Q$1001, INT((ROW()-2)/12)+1)</f>
        <v>999</v>
      </c>
      <c r="F1984" s="5">
        <f t="shared" ca="1" si="128"/>
        <v>0</v>
      </c>
      <c r="G1984" s="5">
        <f t="shared" ca="1" si="129"/>
        <v>0</v>
      </c>
      <c r="H1984" s="7" cm="1">
        <f t="array" aca="1" ref="H1984" ca="1">INDEX(Subscribers!$G$2:$G$1001, INT((ROW()-2)/12)+1)</f>
        <v>9.99</v>
      </c>
      <c r="I1984">
        <f t="shared" ca="1" si="130"/>
        <v>0</v>
      </c>
    </row>
    <row r="1985" spans="1:9">
      <c r="A1985" cm="1">
        <f t="array" ref="A1985">INDEX(Subscribers!$A$2:$A$1001, INT((ROW()-2)/12)+1)</f>
        <v>166</v>
      </c>
      <c r="B1985">
        <f t="shared" si="127"/>
        <v>4</v>
      </c>
      <c r="C1985" s="9" cm="1">
        <f t="array" ref="C1985">INDEX(Months!$A$2:$A$13, $B1985)</f>
        <v>45383</v>
      </c>
      <c r="D1985" s="9" cm="1">
        <f t="array" aca="1" ref="D1985" ca="1">INDEX(Subscribers!$F$2:$F$1001, INT((ROW()-2)/12)+1)</f>
        <v>45566</v>
      </c>
      <c r="E1985" s="5" cm="1">
        <f t="array" aca="1" ref="E1985" ca="1">INDEX(Subscribers!$Q$2:$Q$1001, INT((ROW()-2)/12)+1)</f>
        <v>999</v>
      </c>
      <c r="F1985" s="5">
        <f t="shared" ca="1" si="128"/>
        <v>0</v>
      </c>
      <c r="G1985" s="5">
        <f t="shared" ca="1" si="129"/>
        <v>0</v>
      </c>
      <c r="H1985" s="7" cm="1">
        <f t="array" aca="1" ref="H1985" ca="1">INDEX(Subscribers!$G$2:$G$1001, INT((ROW()-2)/12)+1)</f>
        <v>9.99</v>
      </c>
      <c r="I1985">
        <f t="shared" ca="1" si="130"/>
        <v>0</v>
      </c>
    </row>
    <row r="1986" spans="1:9">
      <c r="A1986" cm="1">
        <f t="array" ref="A1986">INDEX(Subscribers!$A$2:$A$1001, INT((ROW()-2)/12)+1)</f>
        <v>166</v>
      </c>
      <c r="B1986">
        <f t="shared" si="127"/>
        <v>5</v>
      </c>
      <c r="C1986" s="9" cm="1">
        <f t="array" ref="C1986">INDEX(Months!$A$2:$A$13, $B1986)</f>
        <v>45413</v>
      </c>
      <c r="D1986" s="9" cm="1">
        <f t="array" aca="1" ref="D1986" ca="1">INDEX(Subscribers!$F$2:$F$1001, INT((ROW()-2)/12)+1)</f>
        <v>45566</v>
      </c>
      <c r="E1986" s="5" cm="1">
        <f t="array" aca="1" ref="E1986" ca="1">INDEX(Subscribers!$Q$2:$Q$1001, INT((ROW()-2)/12)+1)</f>
        <v>999</v>
      </c>
      <c r="F1986" s="5">
        <f t="shared" ca="1" si="128"/>
        <v>0</v>
      </c>
      <c r="G1986" s="5">
        <f t="shared" ca="1" si="129"/>
        <v>0</v>
      </c>
      <c r="H1986" s="7" cm="1">
        <f t="array" aca="1" ref="H1986" ca="1">INDEX(Subscribers!$G$2:$G$1001, INT((ROW()-2)/12)+1)</f>
        <v>9.99</v>
      </c>
      <c r="I1986">
        <f t="shared" ca="1" si="130"/>
        <v>0</v>
      </c>
    </row>
    <row r="1987" spans="1:9">
      <c r="A1987" cm="1">
        <f t="array" ref="A1987">INDEX(Subscribers!$A$2:$A$1001, INT((ROW()-2)/12)+1)</f>
        <v>166</v>
      </c>
      <c r="B1987">
        <f t="shared" ref="B1987:B2050" si="131">MOD(ROW()-2,12)+1</f>
        <v>6</v>
      </c>
      <c r="C1987" s="9" cm="1">
        <f t="array" ref="C1987">INDEX(Months!$A$2:$A$13, $B1987)</f>
        <v>45444</v>
      </c>
      <c r="D1987" s="9" cm="1">
        <f t="array" aca="1" ref="D1987" ca="1">INDEX(Subscribers!$F$2:$F$1001, INT((ROW()-2)/12)+1)</f>
        <v>45566</v>
      </c>
      <c r="E1987" s="5" cm="1">
        <f t="array" aca="1" ref="E1987" ca="1">INDEX(Subscribers!$Q$2:$Q$1001, INT((ROW()-2)/12)+1)</f>
        <v>999</v>
      </c>
      <c r="F1987" s="5">
        <f t="shared" ref="F1987:F2050" ca="1" si="132">--( AND($C1987&gt;=$D1987, IF($E1987=999, TRUE, $B1987&lt;$E1987)) )</f>
        <v>0</v>
      </c>
      <c r="G1987" s="5">
        <f t="shared" ref="G1987:G2050" ca="1" si="133">IF($E1987=999,0,IF($B1987=$E1987,1,0))</f>
        <v>0</v>
      </c>
      <c r="H1987" s="7" cm="1">
        <f t="array" aca="1" ref="H1987" ca="1">INDEX(Subscribers!$G$2:$G$1001, INT((ROW()-2)/12)+1)</f>
        <v>9.99</v>
      </c>
      <c r="I1987">
        <f t="shared" ref="I1987:I2050" ca="1" si="134">IF($F1987=1,$H1987,0)</f>
        <v>0</v>
      </c>
    </row>
    <row r="1988" spans="1:9">
      <c r="A1988" cm="1">
        <f t="array" ref="A1988">INDEX(Subscribers!$A$2:$A$1001, INT((ROW()-2)/12)+1)</f>
        <v>166</v>
      </c>
      <c r="B1988">
        <f t="shared" si="131"/>
        <v>7</v>
      </c>
      <c r="C1988" s="9" cm="1">
        <f t="array" ref="C1988">INDEX(Months!$A$2:$A$13, $B1988)</f>
        <v>45474</v>
      </c>
      <c r="D1988" s="9" cm="1">
        <f t="array" aca="1" ref="D1988" ca="1">INDEX(Subscribers!$F$2:$F$1001, INT((ROW()-2)/12)+1)</f>
        <v>45566</v>
      </c>
      <c r="E1988" s="5" cm="1">
        <f t="array" aca="1" ref="E1988" ca="1">INDEX(Subscribers!$Q$2:$Q$1001, INT((ROW()-2)/12)+1)</f>
        <v>999</v>
      </c>
      <c r="F1988" s="5">
        <f t="shared" ca="1" si="132"/>
        <v>0</v>
      </c>
      <c r="G1988" s="5">
        <f t="shared" ca="1" si="133"/>
        <v>0</v>
      </c>
      <c r="H1988" s="7" cm="1">
        <f t="array" aca="1" ref="H1988" ca="1">INDEX(Subscribers!$G$2:$G$1001, INT((ROW()-2)/12)+1)</f>
        <v>9.99</v>
      </c>
      <c r="I1988">
        <f t="shared" ca="1" si="134"/>
        <v>0</v>
      </c>
    </row>
    <row r="1989" spans="1:9">
      <c r="A1989" cm="1">
        <f t="array" ref="A1989">INDEX(Subscribers!$A$2:$A$1001, INT((ROW()-2)/12)+1)</f>
        <v>166</v>
      </c>
      <c r="B1989">
        <f t="shared" si="131"/>
        <v>8</v>
      </c>
      <c r="C1989" s="9" cm="1">
        <f t="array" ref="C1989">INDEX(Months!$A$2:$A$13, $B1989)</f>
        <v>45505</v>
      </c>
      <c r="D1989" s="9" cm="1">
        <f t="array" aca="1" ref="D1989" ca="1">INDEX(Subscribers!$F$2:$F$1001, INT((ROW()-2)/12)+1)</f>
        <v>45566</v>
      </c>
      <c r="E1989" s="5" cm="1">
        <f t="array" aca="1" ref="E1989" ca="1">INDEX(Subscribers!$Q$2:$Q$1001, INT((ROW()-2)/12)+1)</f>
        <v>999</v>
      </c>
      <c r="F1989" s="5">
        <f t="shared" ca="1" si="132"/>
        <v>0</v>
      </c>
      <c r="G1989" s="5">
        <f t="shared" ca="1" si="133"/>
        <v>0</v>
      </c>
      <c r="H1989" s="7" cm="1">
        <f t="array" aca="1" ref="H1989" ca="1">INDEX(Subscribers!$G$2:$G$1001, INT((ROW()-2)/12)+1)</f>
        <v>9.99</v>
      </c>
      <c r="I1989">
        <f t="shared" ca="1" si="134"/>
        <v>0</v>
      </c>
    </row>
    <row r="1990" spans="1:9">
      <c r="A1990" cm="1">
        <f t="array" ref="A1990">INDEX(Subscribers!$A$2:$A$1001, INT((ROW()-2)/12)+1)</f>
        <v>166</v>
      </c>
      <c r="B1990">
        <f t="shared" si="131"/>
        <v>9</v>
      </c>
      <c r="C1990" s="9" cm="1">
        <f t="array" ref="C1990">INDEX(Months!$A$2:$A$13, $B1990)</f>
        <v>45536</v>
      </c>
      <c r="D1990" s="9" cm="1">
        <f t="array" aca="1" ref="D1990" ca="1">INDEX(Subscribers!$F$2:$F$1001, INT((ROW()-2)/12)+1)</f>
        <v>45566</v>
      </c>
      <c r="E1990" s="5" cm="1">
        <f t="array" aca="1" ref="E1990" ca="1">INDEX(Subscribers!$Q$2:$Q$1001, INT((ROW()-2)/12)+1)</f>
        <v>999</v>
      </c>
      <c r="F1990" s="5">
        <f t="shared" ca="1" si="132"/>
        <v>0</v>
      </c>
      <c r="G1990" s="5">
        <f t="shared" ca="1" si="133"/>
        <v>0</v>
      </c>
      <c r="H1990" s="7" cm="1">
        <f t="array" aca="1" ref="H1990" ca="1">INDEX(Subscribers!$G$2:$G$1001, INT((ROW()-2)/12)+1)</f>
        <v>9.99</v>
      </c>
      <c r="I1990">
        <f t="shared" ca="1" si="134"/>
        <v>0</v>
      </c>
    </row>
    <row r="1991" spans="1:9">
      <c r="A1991" cm="1">
        <f t="array" ref="A1991">INDEX(Subscribers!$A$2:$A$1001, INT((ROW()-2)/12)+1)</f>
        <v>166</v>
      </c>
      <c r="B1991">
        <f t="shared" si="131"/>
        <v>10</v>
      </c>
      <c r="C1991" s="9" cm="1">
        <f t="array" ref="C1991">INDEX(Months!$A$2:$A$13, $B1991)</f>
        <v>45566</v>
      </c>
      <c r="D1991" s="9" cm="1">
        <f t="array" aca="1" ref="D1991" ca="1">INDEX(Subscribers!$F$2:$F$1001, INT((ROW()-2)/12)+1)</f>
        <v>45566</v>
      </c>
      <c r="E1991" s="5" cm="1">
        <f t="array" aca="1" ref="E1991" ca="1">INDEX(Subscribers!$Q$2:$Q$1001, INT((ROW()-2)/12)+1)</f>
        <v>999</v>
      </c>
      <c r="F1991" s="5">
        <f t="shared" ca="1" si="132"/>
        <v>1</v>
      </c>
      <c r="G1991" s="5">
        <f t="shared" ca="1" si="133"/>
        <v>0</v>
      </c>
      <c r="H1991" s="7" cm="1">
        <f t="array" aca="1" ref="H1991" ca="1">INDEX(Subscribers!$G$2:$G$1001, INT((ROW()-2)/12)+1)</f>
        <v>9.99</v>
      </c>
      <c r="I1991">
        <f t="shared" ca="1" si="134"/>
        <v>9.99</v>
      </c>
    </row>
    <row r="1992" spans="1:9">
      <c r="A1992" cm="1">
        <f t="array" ref="A1992">INDEX(Subscribers!$A$2:$A$1001, INT((ROW()-2)/12)+1)</f>
        <v>166</v>
      </c>
      <c r="B1992">
        <f t="shared" si="131"/>
        <v>11</v>
      </c>
      <c r="C1992" s="9" cm="1">
        <f t="array" ref="C1992">INDEX(Months!$A$2:$A$13, $B1992)</f>
        <v>45597</v>
      </c>
      <c r="D1992" s="9" cm="1">
        <f t="array" aca="1" ref="D1992" ca="1">INDEX(Subscribers!$F$2:$F$1001, INT((ROW()-2)/12)+1)</f>
        <v>45566</v>
      </c>
      <c r="E1992" s="5" cm="1">
        <f t="array" aca="1" ref="E1992" ca="1">INDEX(Subscribers!$Q$2:$Q$1001, INT((ROW()-2)/12)+1)</f>
        <v>999</v>
      </c>
      <c r="F1992" s="5">
        <f t="shared" ca="1" si="132"/>
        <v>1</v>
      </c>
      <c r="G1992" s="5">
        <f t="shared" ca="1" si="133"/>
        <v>0</v>
      </c>
      <c r="H1992" s="7" cm="1">
        <f t="array" aca="1" ref="H1992" ca="1">INDEX(Subscribers!$G$2:$G$1001, INT((ROW()-2)/12)+1)</f>
        <v>9.99</v>
      </c>
      <c r="I1992">
        <f t="shared" ca="1" si="134"/>
        <v>9.99</v>
      </c>
    </row>
    <row r="1993" spans="1:9">
      <c r="A1993" cm="1">
        <f t="array" ref="A1993">INDEX(Subscribers!$A$2:$A$1001, INT((ROW()-2)/12)+1)</f>
        <v>166</v>
      </c>
      <c r="B1993">
        <f t="shared" si="131"/>
        <v>12</v>
      </c>
      <c r="C1993" s="9" cm="1">
        <f t="array" ref="C1993">INDEX(Months!$A$2:$A$13, $B1993)</f>
        <v>45627</v>
      </c>
      <c r="D1993" s="9" cm="1">
        <f t="array" aca="1" ref="D1993" ca="1">INDEX(Subscribers!$F$2:$F$1001, INT((ROW()-2)/12)+1)</f>
        <v>45566</v>
      </c>
      <c r="E1993" s="5" cm="1">
        <f t="array" aca="1" ref="E1993" ca="1">INDEX(Subscribers!$Q$2:$Q$1001, INT((ROW()-2)/12)+1)</f>
        <v>999</v>
      </c>
      <c r="F1993" s="5">
        <f t="shared" ca="1" si="132"/>
        <v>1</v>
      </c>
      <c r="G1993" s="5">
        <f t="shared" ca="1" si="133"/>
        <v>0</v>
      </c>
      <c r="H1993" s="7" cm="1">
        <f t="array" aca="1" ref="H1993" ca="1">INDEX(Subscribers!$G$2:$G$1001, INT((ROW()-2)/12)+1)</f>
        <v>9.99</v>
      </c>
      <c r="I1993">
        <f t="shared" ca="1" si="134"/>
        <v>9.99</v>
      </c>
    </row>
    <row r="1994" spans="1:9">
      <c r="A1994" cm="1">
        <f t="array" ref="A1994">INDEX(Subscribers!$A$2:$A$1001, INT((ROW()-2)/12)+1)</f>
        <v>167</v>
      </c>
      <c r="B1994">
        <f t="shared" si="131"/>
        <v>1</v>
      </c>
      <c r="C1994" s="9" cm="1">
        <f t="array" ref="C1994">INDEX(Months!$A$2:$A$13, $B1994)</f>
        <v>45292</v>
      </c>
      <c r="D1994" s="9" cm="1">
        <f t="array" aca="1" ref="D1994" ca="1">INDEX(Subscribers!$F$2:$F$1001, INT((ROW()-2)/12)+1)</f>
        <v>45566</v>
      </c>
      <c r="E1994" s="5" cm="1">
        <f t="array" aca="1" ref="E1994" ca="1">INDEX(Subscribers!$Q$2:$Q$1001, INT((ROW()-2)/12)+1)</f>
        <v>3</v>
      </c>
      <c r="F1994" s="5">
        <f t="shared" ca="1" si="132"/>
        <v>0</v>
      </c>
      <c r="G1994" s="5">
        <f t="shared" ca="1" si="133"/>
        <v>0</v>
      </c>
      <c r="H1994" s="7" cm="1">
        <f t="array" aca="1" ref="H1994" ca="1">INDEX(Subscribers!$G$2:$G$1001, INT((ROW()-2)/12)+1)</f>
        <v>34.979999999999997</v>
      </c>
      <c r="I1994">
        <f t="shared" ca="1" si="134"/>
        <v>0</v>
      </c>
    </row>
    <row r="1995" spans="1:9">
      <c r="A1995" cm="1">
        <f t="array" ref="A1995">INDEX(Subscribers!$A$2:$A$1001, INT((ROW()-2)/12)+1)</f>
        <v>167</v>
      </c>
      <c r="B1995">
        <f t="shared" si="131"/>
        <v>2</v>
      </c>
      <c r="C1995" s="9" cm="1">
        <f t="array" ref="C1995">INDEX(Months!$A$2:$A$13, $B1995)</f>
        <v>45323</v>
      </c>
      <c r="D1995" s="9" cm="1">
        <f t="array" aca="1" ref="D1995" ca="1">INDEX(Subscribers!$F$2:$F$1001, INT((ROW()-2)/12)+1)</f>
        <v>45566</v>
      </c>
      <c r="E1995" s="5" cm="1">
        <f t="array" aca="1" ref="E1995" ca="1">INDEX(Subscribers!$Q$2:$Q$1001, INT((ROW()-2)/12)+1)</f>
        <v>3</v>
      </c>
      <c r="F1995" s="5">
        <f t="shared" ca="1" si="132"/>
        <v>0</v>
      </c>
      <c r="G1995" s="5">
        <f t="shared" ca="1" si="133"/>
        <v>0</v>
      </c>
      <c r="H1995" s="7" cm="1">
        <f t="array" aca="1" ref="H1995" ca="1">INDEX(Subscribers!$G$2:$G$1001, INT((ROW()-2)/12)+1)</f>
        <v>34.979999999999997</v>
      </c>
      <c r="I1995">
        <f t="shared" ca="1" si="134"/>
        <v>0</v>
      </c>
    </row>
    <row r="1996" spans="1:9">
      <c r="A1996" cm="1">
        <f t="array" ref="A1996">INDEX(Subscribers!$A$2:$A$1001, INT((ROW()-2)/12)+1)</f>
        <v>167</v>
      </c>
      <c r="B1996">
        <f t="shared" si="131"/>
        <v>3</v>
      </c>
      <c r="C1996" s="9" cm="1">
        <f t="array" ref="C1996">INDEX(Months!$A$2:$A$13, $B1996)</f>
        <v>45352</v>
      </c>
      <c r="D1996" s="9" cm="1">
        <f t="array" aca="1" ref="D1996" ca="1">INDEX(Subscribers!$F$2:$F$1001, INT((ROW()-2)/12)+1)</f>
        <v>45566</v>
      </c>
      <c r="E1996" s="5" cm="1">
        <f t="array" aca="1" ref="E1996" ca="1">INDEX(Subscribers!$Q$2:$Q$1001, INT((ROW()-2)/12)+1)</f>
        <v>3</v>
      </c>
      <c r="F1996" s="5">
        <f t="shared" ca="1" si="132"/>
        <v>0</v>
      </c>
      <c r="G1996" s="5">
        <f t="shared" ca="1" si="133"/>
        <v>1</v>
      </c>
      <c r="H1996" s="7" cm="1">
        <f t="array" aca="1" ref="H1996" ca="1">INDEX(Subscribers!$G$2:$G$1001, INT((ROW()-2)/12)+1)</f>
        <v>34.979999999999997</v>
      </c>
      <c r="I1996">
        <f t="shared" ca="1" si="134"/>
        <v>0</v>
      </c>
    </row>
    <row r="1997" spans="1:9">
      <c r="A1997" cm="1">
        <f t="array" ref="A1997">INDEX(Subscribers!$A$2:$A$1001, INT((ROW()-2)/12)+1)</f>
        <v>167</v>
      </c>
      <c r="B1997">
        <f t="shared" si="131"/>
        <v>4</v>
      </c>
      <c r="C1997" s="9" cm="1">
        <f t="array" ref="C1997">INDEX(Months!$A$2:$A$13, $B1997)</f>
        <v>45383</v>
      </c>
      <c r="D1997" s="9" cm="1">
        <f t="array" aca="1" ref="D1997" ca="1">INDEX(Subscribers!$F$2:$F$1001, INT((ROW()-2)/12)+1)</f>
        <v>45566</v>
      </c>
      <c r="E1997" s="5" cm="1">
        <f t="array" aca="1" ref="E1997" ca="1">INDEX(Subscribers!$Q$2:$Q$1001, INT((ROW()-2)/12)+1)</f>
        <v>3</v>
      </c>
      <c r="F1997" s="5">
        <f t="shared" ca="1" si="132"/>
        <v>0</v>
      </c>
      <c r="G1997" s="5">
        <f t="shared" ca="1" si="133"/>
        <v>0</v>
      </c>
      <c r="H1997" s="7" cm="1">
        <f t="array" aca="1" ref="H1997" ca="1">INDEX(Subscribers!$G$2:$G$1001, INT((ROW()-2)/12)+1)</f>
        <v>34.979999999999997</v>
      </c>
      <c r="I1997">
        <f t="shared" ca="1" si="134"/>
        <v>0</v>
      </c>
    </row>
    <row r="1998" spans="1:9">
      <c r="A1998" cm="1">
        <f t="array" ref="A1998">INDEX(Subscribers!$A$2:$A$1001, INT((ROW()-2)/12)+1)</f>
        <v>167</v>
      </c>
      <c r="B1998">
        <f t="shared" si="131"/>
        <v>5</v>
      </c>
      <c r="C1998" s="9" cm="1">
        <f t="array" ref="C1998">INDEX(Months!$A$2:$A$13, $B1998)</f>
        <v>45413</v>
      </c>
      <c r="D1998" s="9" cm="1">
        <f t="array" aca="1" ref="D1998" ca="1">INDEX(Subscribers!$F$2:$F$1001, INT((ROW()-2)/12)+1)</f>
        <v>45566</v>
      </c>
      <c r="E1998" s="5" cm="1">
        <f t="array" aca="1" ref="E1998" ca="1">INDEX(Subscribers!$Q$2:$Q$1001, INT((ROW()-2)/12)+1)</f>
        <v>3</v>
      </c>
      <c r="F1998" s="5">
        <f t="shared" ca="1" si="132"/>
        <v>0</v>
      </c>
      <c r="G1998" s="5">
        <f t="shared" ca="1" si="133"/>
        <v>0</v>
      </c>
      <c r="H1998" s="7" cm="1">
        <f t="array" aca="1" ref="H1998" ca="1">INDEX(Subscribers!$G$2:$G$1001, INT((ROW()-2)/12)+1)</f>
        <v>34.979999999999997</v>
      </c>
      <c r="I1998">
        <f t="shared" ca="1" si="134"/>
        <v>0</v>
      </c>
    </row>
    <row r="1999" spans="1:9">
      <c r="A1999" cm="1">
        <f t="array" ref="A1999">INDEX(Subscribers!$A$2:$A$1001, INT((ROW()-2)/12)+1)</f>
        <v>167</v>
      </c>
      <c r="B1999">
        <f t="shared" si="131"/>
        <v>6</v>
      </c>
      <c r="C1999" s="9" cm="1">
        <f t="array" ref="C1999">INDEX(Months!$A$2:$A$13, $B1999)</f>
        <v>45444</v>
      </c>
      <c r="D1999" s="9" cm="1">
        <f t="array" aca="1" ref="D1999" ca="1">INDEX(Subscribers!$F$2:$F$1001, INT((ROW()-2)/12)+1)</f>
        <v>45566</v>
      </c>
      <c r="E1999" s="5" cm="1">
        <f t="array" aca="1" ref="E1999" ca="1">INDEX(Subscribers!$Q$2:$Q$1001, INT((ROW()-2)/12)+1)</f>
        <v>3</v>
      </c>
      <c r="F1999" s="5">
        <f t="shared" ca="1" si="132"/>
        <v>0</v>
      </c>
      <c r="G1999" s="5">
        <f t="shared" ca="1" si="133"/>
        <v>0</v>
      </c>
      <c r="H1999" s="7" cm="1">
        <f t="array" aca="1" ref="H1999" ca="1">INDEX(Subscribers!$G$2:$G$1001, INT((ROW()-2)/12)+1)</f>
        <v>34.979999999999997</v>
      </c>
      <c r="I1999">
        <f t="shared" ca="1" si="134"/>
        <v>0</v>
      </c>
    </row>
    <row r="2000" spans="1:9">
      <c r="A2000" cm="1">
        <f t="array" ref="A2000">INDEX(Subscribers!$A$2:$A$1001, INT((ROW()-2)/12)+1)</f>
        <v>167</v>
      </c>
      <c r="B2000">
        <f t="shared" si="131"/>
        <v>7</v>
      </c>
      <c r="C2000" s="9" cm="1">
        <f t="array" ref="C2000">INDEX(Months!$A$2:$A$13, $B2000)</f>
        <v>45474</v>
      </c>
      <c r="D2000" s="9" cm="1">
        <f t="array" aca="1" ref="D2000" ca="1">INDEX(Subscribers!$F$2:$F$1001, INT((ROW()-2)/12)+1)</f>
        <v>45566</v>
      </c>
      <c r="E2000" s="5" cm="1">
        <f t="array" aca="1" ref="E2000" ca="1">INDEX(Subscribers!$Q$2:$Q$1001, INT((ROW()-2)/12)+1)</f>
        <v>3</v>
      </c>
      <c r="F2000" s="5">
        <f t="shared" ca="1" si="132"/>
        <v>0</v>
      </c>
      <c r="G2000" s="5">
        <f t="shared" ca="1" si="133"/>
        <v>0</v>
      </c>
      <c r="H2000" s="7" cm="1">
        <f t="array" aca="1" ref="H2000" ca="1">INDEX(Subscribers!$G$2:$G$1001, INT((ROW()-2)/12)+1)</f>
        <v>34.979999999999997</v>
      </c>
      <c r="I2000">
        <f t="shared" ca="1" si="134"/>
        <v>0</v>
      </c>
    </row>
    <row r="2001" spans="1:9">
      <c r="A2001" cm="1">
        <f t="array" ref="A2001">INDEX(Subscribers!$A$2:$A$1001, INT((ROW()-2)/12)+1)</f>
        <v>167</v>
      </c>
      <c r="B2001">
        <f t="shared" si="131"/>
        <v>8</v>
      </c>
      <c r="C2001" s="9" cm="1">
        <f t="array" ref="C2001">INDEX(Months!$A$2:$A$13, $B2001)</f>
        <v>45505</v>
      </c>
      <c r="D2001" s="9" cm="1">
        <f t="array" aca="1" ref="D2001" ca="1">INDEX(Subscribers!$F$2:$F$1001, INT((ROW()-2)/12)+1)</f>
        <v>45566</v>
      </c>
      <c r="E2001" s="5" cm="1">
        <f t="array" aca="1" ref="E2001" ca="1">INDEX(Subscribers!$Q$2:$Q$1001, INT((ROW()-2)/12)+1)</f>
        <v>3</v>
      </c>
      <c r="F2001" s="5">
        <f t="shared" ca="1" si="132"/>
        <v>0</v>
      </c>
      <c r="G2001" s="5">
        <f t="shared" ca="1" si="133"/>
        <v>0</v>
      </c>
      <c r="H2001" s="7" cm="1">
        <f t="array" aca="1" ref="H2001" ca="1">INDEX(Subscribers!$G$2:$G$1001, INT((ROW()-2)/12)+1)</f>
        <v>34.979999999999997</v>
      </c>
      <c r="I2001">
        <f t="shared" ca="1" si="134"/>
        <v>0</v>
      </c>
    </row>
    <row r="2002" spans="1:9">
      <c r="A2002" cm="1">
        <f t="array" ref="A2002">INDEX(Subscribers!$A$2:$A$1001, INT((ROW()-2)/12)+1)</f>
        <v>167</v>
      </c>
      <c r="B2002">
        <f t="shared" si="131"/>
        <v>9</v>
      </c>
      <c r="C2002" s="9" cm="1">
        <f t="array" ref="C2002">INDEX(Months!$A$2:$A$13, $B2002)</f>
        <v>45536</v>
      </c>
      <c r="D2002" s="9" cm="1">
        <f t="array" aca="1" ref="D2002" ca="1">INDEX(Subscribers!$F$2:$F$1001, INT((ROW()-2)/12)+1)</f>
        <v>45566</v>
      </c>
      <c r="E2002" s="5" cm="1">
        <f t="array" aca="1" ref="E2002" ca="1">INDEX(Subscribers!$Q$2:$Q$1001, INT((ROW()-2)/12)+1)</f>
        <v>3</v>
      </c>
      <c r="F2002" s="5">
        <f t="shared" ca="1" si="132"/>
        <v>0</v>
      </c>
      <c r="G2002" s="5">
        <f t="shared" ca="1" si="133"/>
        <v>0</v>
      </c>
      <c r="H2002" s="7" cm="1">
        <f t="array" aca="1" ref="H2002" ca="1">INDEX(Subscribers!$G$2:$G$1001, INT((ROW()-2)/12)+1)</f>
        <v>34.979999999999997</v>
      </c>
      <c r="I2002">
        <f t="shared" ca="1" si="134"/>
        <v>0</v>
      </c>
    </row>
    <row r="2003" spans="1:9">
      <c r="A2003" cm="1">
        <f t="array" ref="A2003">INDEX(Subscribers!$A$2:$A$1001, INT((ROW()-2)/12)+1)</f>
        <v>167</v>
      </c>
      <c r="B2003">
        <f t="shared" si="131"/>
        <v>10</v>
      </c>
      <c r="C2003" s="9" cm="1">
        <f t="array" ref="C2003">INDEX(Months!$A$2:$A$13, $B2003)</f>
        <v>45566</v>
      </c>
      <c r="D2003" s="9" cm="1">
        <f t="array" aca="1" ref="D2003" ca="1">INDEX(Subscribers!$F$2:$F$1001, INT((ROW()-2)/12)+1)</f>
        <v>45566</v>
      </c>
      <c r="E2003" s="5" cm="1">
        <f t="array" aca="1" ref="E2003" ca="1">INDEX(Subscribers!$Q$2:$Q$1001, INT((ROW()-2)/12)+1)</f>
        <v>3</v>
      </c>
      <c r="F2003" s="5">
        <f t="shared" ca="1" si="132"/>
        <v>0</v>
      </c>
      <c r="G2003" s="5">
        <f t="shared" ca="1" si="133"/>
        <v>0</v>
      </c>
      <c r="H2003" s="7" cm="1">
        <f t="array" aca="1" ref="H2003" ca="1">INDEX(Subscribers!$G$2:$G$1001, INT((ROW()-2)/12)+1)</f>
        <v>34.979999999999997</v>
      </c>
      <c r="I2003">
        <f t="shared" ca="1" si="134"/>
        <v>0</v>
      </c>
    </row>
    <row r="2004" spans="1:9">
      <c r="A2004" cm="1">
        <f t="array" ref="A2004">INDEX(Subscribers!$A$2:$A$1001, INT((ROW()-2)/12)+1)</f>
        <v>167</v>
      </c>
      <c r="B2004">
        <f t="shared" si="131"/>
        <v>11</v>
      </c>
      <c r="C2004" s="9" cm="1">
        <f t="array" ref="C2004">INDEX(Months!$A$2:$A$13, $B2004)</f>
        <v>45597</v>
      </c>
      <c r="D2004" s="9" cm="1">
        <f t="array" aca="1" ref="D2004" ca="1">INDEX(Subscribers!$F$2:$F$1001, INT((ROW()-2)/12)+1)</f>
        <v>45566</v>
      </c>
      <c r="E2004" s="5" cm="1">
        <f t="array" aca="1" ref="E2004" ca="1">INDEX(Subscribers!$Q$2:$Q$1001, INT((ROW()-2)/12)+1)</f>
        <v>3</v>
      </c>
      <c r="F2004" s="5">
        <f t="shared" ca="1" si="132"/>
        <v>0</v>
      </c>
      <c r="G2004" s="5">
        <f t="shared" ca="1" si="133"/>
        <v>0</v>
      </c>
      <c r="H2004" s="7" cm="1">
        <f t="array" aca="1" ref="H2004" ca="1">INDEX(Subscribers!$G$2:$G$1001, INT((ROW()-2)/12)+1)</f>
        <v>34.979999999999997</v>
      </c>
      <c r="I2004">
        <f t="shared" ca="1" si="134"/>
        <v>0</v>
      </c>
    </row>
    <row r="2005" spans="1:9">
      <c r="A2005" cm="1">
        <f t="array" ref="A2005">INDEX(Subscribers!$A$2:$A$1001, INT((ROW()-2)/12)+1)</f>
        <v>167</v>
      </c>
      <c r="B2005">
        <f t="shared" si="131"/>
        <v>12</v>
      </c>
      <c r="C2005" s="9" cm="1">
        <f t="array" ref="C2005">INDEX(Months!$A$2:$A$13, $B2005)</f>
        <v>45627</v>
      </c>
      <c r="D2005" s="9" cm="1">
        <f t="array" aca="1" ref="D2005" ca="1">INDEX(Subscribers!$F$2:$F$1001, INT((ROW()-2)/12)+1)</f>
        <v>45566</v>
      </c>
      <c r="E2005" s="5" cm="1">
        <f t="array" aca="1" ref="E2005" ca="1">INDEX(Subscribers!$Q$2:$Q$1001, INT((ROW()-2)/12)+1)</f>
        <v>3</v>
      </c>
      <c r="F2005" s="5">
        <f t="shared" ca="1" si="132"/>
        <v>0</v>
      </c>
      <c r="G2005" s="5">
        <f t="shared" ca="1" si="133"/>
        <v>0</v>
      </c>
      <c r="H2005" s="7" cm="1">
        <f t="array" aca="1" ref="H2005" ca="1">INDEX(Subscribers!$G$2:$G$1001, INT((ROW()-2)/12)+1)</f>
        <v>34.979999999999997</v>
      </c>
      <c r="I2005">
        <f t="shared" ca="1" si="134"/>
        <v>0</v>
      </c>
    </row>
    <row r="2006" spans="1:9">
      <c r="A2006" cm="1">
        <f t="array" ref="A2006">INDEX(Subscribers!$A$2:$A$1001, INT((ROW()-2)/12)+1)</f>
        <v>168</v>
      </c>
      <c r="B2006">
        <f t="shared" si="131"/>
        <v>1</v>
      </c>
      <c r="C2006" s="9" cm="1">
        <f t="array" ref="C2006">INDEX(Months!$A$2:$A$13, $B2006)</f>
        <v>45292</v>
      </c>
      <c r="D2006" s="9" cm="1">
        <f t="array" aca="1" ref="D2006" ca="1">INDEX(Subscribers!$F$2:$F$1001, INT((ROW()-2)/12)+1)</f>
        <v>45505</v>
      </c>
      <c r="E2006" s="5" cm="1">
        <f t="array" aca="1" ref="E2006" ca="1">INDEX(Subscribers!$Q$2:$Q$1001, INT((ROW()-2)/12)+1)</f>
        <v>12</v>
      </c>
      <c r="F2006" s="5">
        <f t="shared" ca="1" si="132"/>
        <v>0</v>
      </c>
      <c r="G2006" s="5">
        <f t="shared" ca="1" si="133"/>
        <v>0</v>
      </c>
      <c r="H2006" s="7" cm="1">
        <f t="array" aca="1" ref="H2006" ca="1">INDEX(Subscribers!$G$2:$G$1001, INT((ROW()-2)/12)+1)</f>
        <v>34.979999999999997</v>
      </c>
      <c r="I2006">
        <f t="shared" ca="1" si="134"/>
        <v>0</v>
      </c>
    </row>
    <row r="2007" spans="1:9">
      <c r="A2007" cm="1">
        <f t="array" ref="A2007">INDEX(Subscribers!$A$2:$A$1001, INT((ROW()-2)/12)+1)</f>
        <v>168</v>
      </c>
      <c r="B2007">
        <f t="shared" si="131"/>
        <v>2</v>
      </c>
      <c r="C2007" s="9" cm="1">
        <f t="array" ref="C2007">INDEX(Months!$A$2:$A$13, $B2007)</f>
        <v>45323</v>
      </c>
      <c r="D2007" s="9" cm="1">
        <f t="array" aca="1" ref="D2007" ca="1">INDEX(Subscribers!$F$2:$F$1001, INT((ROW()-2)/12)+1)</f>
        <v>45505</v>
      </c>
      <c r="E2007" s="5" cm="1">
        <f t="array" aca="1" ref="E2007" ca="1">INDEX(Subscribers!$Q$2:$Q$1001, INT((ROW()-2)/12)+1)</f>
        <v>12</v>
      </c>
      <c r="F2007" s="5">
        <f t="shared" ca="1" si="132"/>
        <v>0</v>
      </c>
      <c r="G2007" s="5">
        <f t="shared" ca="1" si="133"/>
        <v>0</v>
      </c>
      <c r="H2007" s="7" cm="1">
        <f t="array" aca="1" ref="H2007" ca="1">INDEX(Subscribers!$G$2:$G$1001, INT((ROW()-2)/12)+1)</f>
        <v>34.979999999999997</v>
      </c>
      <c r="I2007">
        <f t="shared" ca="1" si="134"/>
        <v>0</v>
      </c>
    </row>
    <row r="2008" spans="1:9">
      <c r="A2008" cm="1">
        <f t="array" ref="A2008">INDEX(Subscribers!$A$2:$A$1001, INT((ROW()-2)/12)+1)</f>
        <v>168</v>
      </c>
      <c r="B2008">
        <f t="shared" si="131"/>
        <v>3</v>
      </c>
      <c r="C2008" s="9" cm="1">
        <f t="array" ref="C2008">INDEX(Months!$A$2:$A$13, $B2008)</f>
        <v>45352</v>
      </c>
      <c r="D2008" s="9" cm="1">
        <f t="array" aca="1" ref="D2008" ca="1">INDEX(Subscribers!$F$2:$F$1001, INT((ROW()-2)/12)+1)</f>
        <v>45505</v>
      </c>
      <c r="E2008" s="5" cm="1">
        <f t="array" aca="1" ref="E2008" ca="1">INDEX(Subscribers!$Q$2:$Q$1001, INT((ROW()-2)/12)+1)</f>
        <v>12</v>
      </c>
      <c r="F2008" s="5">
        <f t="shared" ca="1" si="132"/>
        <v>0</v>
      </c>
      <c r="G2008" s="5">
        <f t="shared" ca="1" si="133"/>
        <v>0</v>
      </c>
      <c r="H2008" s="7" cm="1">
        <f t="array" aca="1" ref="H2008" ca="1">INDEX(Subscribers!$G$2:$G$1001, INT((ROW()-2)/12)+1)</f>
        <v>34.979999999999997</v>
      </c>
      <c r="I2008">
        <f t="shared" ca="1" si="134"/>
        <v>0</v>
      </c>
    </row>
    <row r="2009" spans="1:9">
      <c r="A2009" cm="1">
        <f t="array" ref="A2009">INDEX(Subscribers!$A$2:$A$1001, INT((ROW()-2)/12)+1)</f>
        <v>168</v>
      </c>
      <c r="B2009">
        <f t="shared" si="131"/>
        <v>4</v>
      </c>
      <c r="C2009" s="9" cm="1">
        <f t="array" ref="C2009">INDEX(Months!$A$2:$A$13, $B2009)</f>
        <v>45383</v>
      </c>
      <c r="D2009" s="9" cm="1">
        <f t="array" aca="1" ref="D2009" ca="1">INDEX(Subscribers!$F$2:$F$1001, INT((ROW()-2)/12)+1)</f>
        <v>45505</v>
      </c>
      <c r="E2009" s="5" cm="1">
        <f t="array" aca="1" ref="E2009" ca="1">INDEX(Subscribers!$Q$2:$Q$1001, INT((ROW()-2)/12)+1)</f>
        <v>12</v>
      </c>
      <c r="F2009" s="5">
        <f t="shared" ca="1" si="132"/>
        <v>0</v>
      </c>
      <c r="G2009" s="5">
        <f t="shared" ca="1" si="133"/>
        <v>0</v>
      </c>
      <c r="H2009" s="7" cm="1">
        <f t="array" aca="1" ref="H2009" ca="1">INDEX(Subscribers!$G$2:$G$1001, INT((ROW()-2)/12)+1)</f>
        <v>34.979999999999997</v>
      </c>
      <c r="I2009">
        <f t="shared" ca="1" si="134"/>
        <v>0</v>
      </c>
    </row>
    <row r="2010" spans="1:9">
      <c r="A2010" cm="1">
        <f t="array" ref="A2010">INDEX(Subscribers!$A$2:$A$1001, INT((ROW()-2)/12)+1)</f>
        <v>168</v>
      </c>
      <c r="B2010">
        <f t="shared" si="131"/>
        <v>5</v>
      </c>
      <c r="C2010" s="9" cm="1">
        <f t="array" ref="C2010">INDEX(Months!$A$2:$A$13, $B2010)</f>
        <v>45413</v>
      </c>
      <c r="D2010" s="9" cm="1">
        <f t="array" aca="1" ref="D2010" ca="1">INDEX(Subscribers!$F$2:$F$1001, INT((ROW()-2)/12)+1)</f>
        <v>45505</v>
      </c>
      <c r="E2010" s="5" cm="1">
        <f t="array" aca="1" ref="E2010" ca="1">INDEX(Subscribers!$Q$2:$Q$1001, INT((ROW()-2)/12)+1)</f>
        <v>12</v>
      </c>
      <c r="F2010" s="5">
        <f t="shared" ca="1" si="132"/>
        <v>0</v>
      </c>
      <c r="G2010" s="5">
        <f t="shared" ca="1" si="133"/>
        <v>0</v>
      </c>
      <c r="H2010" s="7" cm="1">
        <f t="array" aca="1" ref="H2010" ca="1">INDEX(Subscribers!$G$2:$G$1001, INT((ROW()-2)/12)+1)</f>
        <v>34.979999999999997</v>
      </c>
      <c r="I2010">
        <f t="shared" ca="1" si="134"/>
        <v>0</v>
      </c>
    </row>
    <row r="2011" spans="1:9">
      <c r="A2011" cm="1">
        <f t="array" ref="A2011">INDEX(Subscribers!$A$2:$A$1001, INT((ROW()-2)/12)+1)</f>
        <v>168</v>
      </c>
      <c r="B2011">
        <f t="shared" si="131"/>
        <v>6</v>
      </c>
      <c r="C2011" s="9" cm="1">
        <f t="array" ref="C2011">INDEX(Months!$A$2:$A$13, $B2011)</f>
        <v>45444</v>
      </c>
      <c r="D2011" s="9" cm="1">
        <f t="array" aca="1" ref="D2011" ca="1">INDEX(Subscribers!$F$2:$F$1001, INT((ROW()-2)/12)+1)</f>
        <v>45505</v>
      </c>
      <c r="E2011" s="5" cm="1">
        <f t="array" aca="1" ref="E2011" ca="1">INDEX(Subscribers!$Q$2:$Q$1001, INT((ROW()-2)/12)+1)</f>
        <v>12</v>
      </c>
      <c r="F2011" s="5">
        <f t="shared" ca="1" si="132"/>
        <v>0</v>
      </c>
      <c r="G2011" s="5">
        <f t="shared" ca="1" si="133"/>
        <v>0</v>
      </c>
      <c r="H2011" s="7" cm="1">
        <f t="array" aca="1" ref="H2011" ca="1">INDEX(Subscribers!$G$2:$G$1001, INT((ROW()-2)/12)+1)</f>
        <v>34.979999999999997</v>
      </c>
      <c r="I2011">
        <f t="shared" ca="1" si="134"/>
        <v>0</v>
      </c>
    </row>
    <row r="2012" spans="1:9">
      <c r="A2012" cm="1">
        <f t="array" ref="A2012">INDEX(Subscribers!$A$2:$A$1001, INT((ROW()-2)/12)+1)</f>
        <v>168</v>
      </c>
      <c r="B2012">
        <f t="shared" si="131"/>
        <v>7</v>
      </c>
      <c r="C2012" s="9" cm="1">
        <f t="array" ref="C2012">INDEX(Months!$A$2:$A$13, $B2012)</f>
        <v>45474</v>
      </c>
      <c r="D2012" s="9" cm="1">
        <f t="array" aca="1" ref="D2012" ca="1">INDEX(Subscribers!$F$2:$F$1001, INT((ROW()-2)/12)+1)</f>
        <v>45505</v>
      </c>
      <c r="E2012" s="5" cm="1">
        <f t="array" aca="1" ref="E2012" ca="1">INDEX(Subscribers!$Q$2:$Q$1001, INT((ROW()-2)/12)+1)</f>
        <v>12</v>
      </c>
      <c r="F2012" s="5">
        <f t="shared" ca="1" si="132"/>
        <v>0</v>
      </c>
      <c r="G2012" s="5">
        <f t="shared" ca="1" si="133"/>
        <v>0</v>
      </c>
      <c r="H2012" s="7" cm="1">
        <f t="array" aca="1" ref="H2012" ca="1">INDEX(Subscribers!$G$2:$G$1001, INT((ROW()-2)/12)+1)</f>
        <v>34.979999999999997</v>
      </c>
      <c r="I2012">
        <f t="shared" ca="1" si="134"/>
        <v>0</v>
      </c>
    </row>
    <row r="2013" spans="1:9">
      <c r="A2013" cm="1">
        <f t="array" ref="A2013">INDEX(Subscribers!$A$2:$A$1001, INT((ROW()-2)/12)+1)</f>
        <v>168</v>
      </c>
      <c r="B2013">
        <f t="shared" si="131"/>
        <v>8</v>
      </c>
      <c r="C2013" s="9" cm="1">
        <f t="array" ref="C2013">INDEX(Months!$A$2:$A$13, $B2013)</f>
        <v>45505</v>
      </c>
      <c r="D2013" s="9" cm="1">
        <f t="array" aca="1" ref="D2013" ca="1">INDEX(Subscribers!$F$2:$F$1001, INT((ROW()-2)/12)+1)</f>
        <v>45505</v>
      </c>
      <c r="E2013" s="5" cm="1">
        <f t="array" aca="1" ref="E2013" ca="1">INDEX(Subscribers!$Q$2:$Q$1001, INT((ROW()-2)/12)+1)</f>
        <v>12</v>
      </c>
      <c r="F2013" s="5">
        <f t="shared" ca="1" si="132"/>
        <v>1</v>
      </c>
      <c r="G2013" s="5">
        <f t="shared" ca="1" si="133"/>
        <v>0</v>
      </c>
      <c r="H2013" s="7" cm="1">
        <f t="array" aca="1" ref="H2013" ca="1">INDEX(Subscribers!$G$2:$G$1001, INT((ROW()-2)/12)+1)</f>
        <v>34.979999999999997</v>
      </c>
      <c r="I2013">
        <f t="shared" ca="1" si="134"/>
        <v>34.979999999999997</v>
      </c>
    </row>
    <row r="2014" spans="1:9">
      <c r="A2014" cm="1">
        <f t="array" ref="A2014">INDEX(Subscribers!$A$2:$A$1001, INT((ROW()-2)/12)+1)</f>
        <v>168</v>
      </c>
      <c r="B2014">
        <f t="shared" si="131"/>
        <v>9</v>
      </c>
      <c r="C2014" s="9" cm="1">
        <f t="array" ref="C2014">INDEX(Months!$A$2:$A$13, $B2014)</f>
        <v>45536</v>
      </c>
      <c r="D2014" s="9" cm="1">
        <f t="array" aca="1" ref="D2014" ca="1">INDEX(Subscribers!$F$2:$F$1001, INT((ROW()-2)/12)+1)</f>
        <v>45505</v>
      </c>
      <c r="E2014" s="5" cm="1">
        <f t="array" aca="1" ref="E2014" ca="1">INDEX(Subscribers!$Q$2:$Q$1001, INT((ROW()-2)/12)+1)</f>
        <v>12</v>
      </c>
      <c r="F2014" s="5">
        <f t="shared" ca="1" si="132"/>
        <v>1</v>
      </c>
      <c r="G2014" s="5">
        <f t="shared" ca="1" si="133"/>
        <v>0</v>
      </c>
      <c r="H2014" s="7" cm="1">
        <f t="array" aca="1" ref="H2014" ca="1">INDEX(Subscribers!$G$2:$G$1001, INT((ROW()-2)/12)+1)</f>
        <v>34.979999999999997</v>
      </c>
      <c r="I2014">
        <f t="shared" ca="1" si="134"/>
        <v>34.979999999999997</v>
      </c>
    </row>
    <row r="2015" spans="1:9">
      <c r="A2015" cm="1">
        <f t="array" ref="A2015">INDEX(Subscribers!$A$2:$A$1001, INT((ROW()-2)/12)+1)</f>
        <v>168</v>
      </c>
      <c r="B2015">
        <f t="shared" si="131"/>
        <v>10</v>
      </c>
      <c r="C2015" s="9" cm="1">
        <f t="array" ref="C2015">INDEX(Months!$A$2:$A$13, $B2015)</f>
        <v>45566</v>
      </c>
      <c r="D2015" s="9" cm="1">
        <f t="array" aca="1" ref="D2015" ca="1">INDEX(Subscribers!$F$2:$F$1001, INT((ROW()-2)/12)+1)</f>
        <v>45505</v>
      </c>
      <c r="E2015" s="5" cm="1">
        <f t="array" aca="1" ref="E2015" ca="1">INDEX(Subscribers!$Q$2:$Q$1001, INT((ROW()-2)/12)+1)</f>
        <v>12</v>
      </c>
      <c r="F2015" s="5">
        <f t="shared" ca="1" si="132"/>
        <v>1</v>
      </c>
      <c r="G2015" s="5">
        <f t="shared" ca="1" si="133"/>
        <v>0</v>
      </c>
      <c r="H2015" s="7" cm="1">
        <f t="array" aca="1" ref="H2015" ca="1">INDEX(Subscribers!$G$2:$G$1001, INT((ROW()-2)/12)+1)</f>
        <v>34.979999999999997</v>
      </c>
      <c r="I2015">
        <f t="shared" ca="1" si="134"/>
        <v>34.979999999999997</v>
      </c>
    </row>
    <row r="2016" spans="1:9">
      <c r="A2016" cm="1">
        <f t="array" ref="A2016">INDEX(Subscribers!$A$2:$A$1001, INT((ROW()-2)/12)+1)</f>
        <v>168</v>
      </c>
      <c r="B2016">
        <f t="shared" si="131"/>
        <v>11</v>
      </c>
      <c r="C2016" s="9" cm="1">
        <f t="array" ref="C2016">INDEX(Months!$A$2:$A$13, $B2016)</f>
        <v>45597</v>
      </c>
      <c r="D2016" s="9" cm="1">
        <f t="array" aca="1" ref="D2016" ca="1">INDEX(Subscribers!$F$2:$F$1001, INT((ROW()-2)/12)+1)</f>
        <v>45505</v>
      </c>
      <c r="E2016" s="5" cm="1">
        <f t="array" aca="1" ref="E2016" ca="1">INDEX(Subscribers!$Q$2:$Q$1001, INT((ROW()-2)/12)+1)</f>
        <v>12</v>
      </c>
      <c r="F2016" s="5">
        <f t="shared" ca="1" si="132"/>
        <v>1</v>
      </c>
      <c r="G2016" s="5">
        <f t="shared" ca="1" si="133"/>
        <v>0</v>
      </c>
      <c r="H2016" s="7" cm="1">
        <f t="array" aca="1" ref="H2016" ca="1">INDEX(Subscribers!$G$2:$G$1001, INT((ROW()-2)/12)+1)</f>
        <v>34.979999999999997</v>
      </c>
      <c r="I2016">
        <f t="shared" ca="1" si="134"/>
        <v>34.979999999999997</v>
      </c>
    </row>
    <row r="2017" spans="1:9">
      <c r="A2017" cm="1">
        <f t="array" ref="A2017">INDEX(Subscribers!$A$2:$A$1001, INT((ROW()-2)/12)+1)</f>
        <v>168</v>
      </c>
      <c r="B2017">
        <f t="shared" si="131"/>
        <v>12</v>
      </c>
      <c r="C2017" s="9" cm="1">
        <f t="array" ref="C2017">INDEX(Months!$A$2:$A$13, $B2017)</f>
        <v>45627</v>
      </c>
      <c r="D2017" s="9" cm="1">
        <f t="array" aca="1" ref="D2017" ca="1">INDEX(Subscribers!$F$2:$F$1001, INT((ROW()-2)/12)+1)</f>
        <v>45505</v>
      </c>
      <c r="E2017" s="5" cm="1">
        <f t="array" aca="1" ref="E2017" ca="1">INDEX(Subscribers!$Q$2:$Q$1001, INT((ROW()-2)/12)+1)</f>
        <v>12</v>
      </c>
      <c r="F2017" s="5">
        <f t="shared" ca="1" si="132"/>
        <v>0</v>
      </c>
      <c r="G2017" s="5">
        <f t="shared" ca="1" si="133"/>
        <v>1</v>
      </c>
      <c r="H2017" s="7" cm="1">
        <f t="array" aca="1" ref="H2017" ca="1">INDEX(Subscribers!$G$2:$G$1001, INT((ROW()-2)/12)+1)</f>
        <v>34.979999999999997</v>
      </c>
      <c r="I2017">
        <f t="shared" ca="1" si="134"/>
        <v>0</v>
      </c>
    </row>
    <row r="2018" spans="1:9">
      <c r="A2018" cm="1">
        <f t="array" ref="A2018">INDEX(Subscribers!$A$2:$A$1001, INT((ROW()-2)/12)+1)</f>
        <v>169</v>
      </c>
      <c r="B2018">
        <f t="shared" si="131"/>
        <v>1</v>
      </c>
      <c r="C2018" s="9" cm="1">
        <f t="array" ref="C2018">INDEX(Months!$A$2:$A$13, $B2018)</f>
        <v>45292</v>
      </c>
      <c r="D2018" s="9" cm="1">
        <f t="array" aca="1" ref="D2018" ca="1">INDEX(Subscribers!$F$2:$F$1001, INT((ROW()-2)/12)+1)</f>
        <v>45383</v>
      </c>
      <c r="E2018" s="5" cm="1">
        <f t="array" aca="1" ref="E2018" ca="1">INDEX(Subscribers!$Q$2:$Q$1001, INT((ROW()-2)/12)+1)</f>
        <v>4</v>
      </c>
      <c r="F2018" s="5">
        <f t="shared" ca="1" si="132"/>
        <v>0</v>
      </c>
      <c r="G2018" s="5">
        <f t="shared" ca="1" si="133"/>
        <v>0</v>
      </c>
      <c r="H2018" s="7" cm="1">
        <f t="array" aca="1" ref="H2018" ca="1">INDEX(Subscribers!$G$2:$G$1001, INT((ROW()-2)/12)+1)</f>
        <v>21.98</v>
      </c>
      <c r="I2018">
        <f t="shared" ca="1" si="134"/>
        <v>0</v>
      </c>
    </row>
    <row r="2019" spans="1:9">
      <c r="A2019" cm="1">
        <f t="array" ref="A2019">INDEX(Subscribers!$A$2:$A$1001, INT((ROW()-2)/12)+1)</f>
        <v>169</v>
      </c>
      <c r="B2019">
        <f t="shared" si="131"/>
        <v>2</v>
      </c>
      <c r="C2019" s="9" cm="1">
        <f t="array" ref="C2019">INDEX(Months!$A$2:$A$13, $B2019)</f>
        <v>45323</v>
      </c>
      <c r="D2019" s="9" cm="1">
        <f t="array" aca="1" ref="D2019" ca="1">INDEX(Subscribers!$F$2:$F$1001, INT((ROW()-2)/12)+1)</f>
        <v>45383</v>
      </c>
      <c r="E2019" s="5" cm="1">
        <f t="array" aca="1" ref="E2019" ca="1">INDEX(Subscribers!$Q$2:$Q$1001, INT((ROW()-2)/12)+1)</f>
        <v>4</v>
      </c>
      <c r="F2019" s="5">
        <f t="shared" ca="1" si="132"/>
        <v>0</v>
      </c>
      <c r="G2019" s="5">
        <f t="shared" ca="1" si="133"/>
        <v>0</v>
      </c>
      <c r="H2019" s="7" cm="1">
        <f t="array" aca="1" ref="H2019" ca="1">INDEX(Subscribers!$G$2:$G$1001, INT((ROW()-2)/12)+1)</f>
        <v>21.98</v>
      </c>
      <c r="I2019">
        <f t="shared" ca="1" si="134"/>
        <v>0</v>
      </c>
    </row>
    <row r="2020" spans="1:9">
      <c r="A2020" cm="1">
        <f t="array" ref="A2020">INDEX(Subscribers!$A$2:$A$1001, INT((ROW()-2)/12)+1)</f>
        <v>169</v>
      </c>
      <c r="B2020">
        <f t="shared" si="131"/>
        <v>3</v>
      </c>
      <c r="C2020" s="9" cm="1">
        <f t="array" ref="C2020">INDEX(Months!$A$2:$A$13, $B2020)</f>
        <v>45352</v>
      </c>
      <c r="D2020" s="9" cm="1">
        <f t="array" aca="1" ref="D2020" ca="1">INDEX(Subscribers!$F$2:$F$1001, INT((ROW()-2)/12)+1)</f>
        <v>45383</v>
      </c>
      <c r="E2020" s="5" cm="1">
        <f t="array" aca="1" ref="E2020" ca="1">INDEX(Subscribers!$Q$2:$Q$1001, INT((ROW()-2)/12)+1)</f>
        <v>4</v>
      </c>
      <c r="F2020" s="5">
        <f t="shared" ca="1" si="132"/>
        <v>0</v>
      </c>
      <c r="G2020" s="5">
        <f t="shared" ca="1" si="133"/>
        <v>0</v>
      </c>
      <c r="H2020" s="7" cm="1">
        <f t="array" aca="1" ref="H2020" ca="1">INDEX(Subscribers!$G$2:$G$1001, INT((ROW()-2)/12)+1)</f>
        <v>21.98</v>
      </c>
      <c r="I2020">
        <f t="shared" ca="1" si="134"/>
        <v>0</v>
      </c>
    </row>
    <row r="2021" spans="1:9">
      <c r="A2021" cm="1">
        <f t="array" ref="A2021">INDEX(Subscribers!$A$2:$A$1001, INT((ROW()-2)/12)+1)</f>
        <v>169</v>
      </c>
      <c r="B2021">
        <f t="shared" si="131"/>
        <v>4</v>
      </c>
      <c r="C2021" s="9" cm="1">
        <f t="array" ref="C2021">INDEX(Months!$A$2:$A$13, $B2021)</f>
        <v>45383</v>
      </c>
      <c r="D2021" s="9" cm="1">
        <f t="array" aca="1" ref="D2021" ca="1">INDEX(Subscribers!$F$2:$F$1001, INT((ROW()-2)/12)+1)</f>
        <v>45383</v>
      </c>
      <c r="E2021" s="5" cm="1">
        <f t="array" aca="1" ref="E2021" ca="1">INDEX(Subscribers!$Q$2:$Q$1001, INT((ROW()-2)/12)+1)</f>
        <v>4</v>
      </c>
      <c r="F2021" s="5">
        <f t="shared" ca="1" si="132"/>
        <v>0</v>
      </c>
      <c r="G2021" s="5">
        <f t="shared" ca="1" si="133"/>
        <v>1</v>
      </c>
      <c r="H2021" s="7" cm="1">
        <f t="array" aca="1" ref="H2021" ca="1">INDEX(Subscribers!$G$2:$G$1001, INT((ROW()-2)/12)+1)</f>
        <v>21.98</v>
      </c>
      <c r="I2021">
        <f t="shared" ca="1" si="134"/>
        <v>0</v>
      </c>
    </row>
    <row r="2022" spans="1:9">
      <c r="A2022" cm="1">
        <f t="array" ref="A2022">INDEX(Subscribers!$A$2:$A$1001, INT((ROW()-2)/12)+1)</f>
        <v>169</v>
      </c>
      <c r="B2022">
        <f t="shared" si="131"/>
        <v>5</v>
      </c>
      <c r="C2022" s="9" cm="1">
        <f t="array" ref="C2022">INDEX(Months!$A$2:$A$13, $B2022)</f>
        <v>45413</v>
      </c>
      <c r="D2022" s="9" cm="1">
        <f t="array" aca="1" ref="D2022" ca="1">INDEX(Subscribers!$F$2:$F$1001, INT((ROW()-2)/12)+1)</f>
        <v>45383</v>
      </c>
      <c r="E2022" s="5" cm="1">
        <f t="array" aca="1" ref="E2022" ca="1">INDEX(Subscribers!$Q$2:$Q$1001, INT((ROW()-2)/12)+1)</f>
        <v>4</v>
      </c>
      <c r="F2022" s="5">
        <f t="shared" ca="1" si="132"/>
        <v>0</v>
      </c>
      <c r="G2022" s="5">
        <f t="shared" ca="1" si="133"/>
        <v>0</v>
      </c>
      <c r="H2022" s="7" cm="1">
        <f t="array" aca="1" ref="H2022" ca="1">INDEX(Subscribers!$G$2:$G$1001, INT((ROW()-2)/12)+1)</f>
        <v>21.98</v>
      </c>
      <c r="I2022">
        <f t="shared" ca="1" si="134"/>
        <v>0</v>
      </c>
    </row>
    <row r="2023" spans="1:9">
      <c r="A2023" cm="1">
        <f t="array" ref="A2023">INDEX(Subscribers!$A$2:$A$1001, INT((ROW()-2)/12)+1)</f>
        <v>169</v>
      </c>
      <c r="B2023">
        <f t="shared" si="131"/>
        <v>6</v>
      </c>
      <c r="C2023" s="9" cm="1">
        <f t="array" ref="C2023">INDEX(Months!$A$2:$A$13, $B2023)</f>
        <v>45444</v>
      </c>
      <c r="D2023" s="9" cm="1">
        <f t="array" aca="1" ref="D2023" ca="1">INDEX(Subscribers!$F$2:$F$1001, INT((ROW()-2)/12)+1)</f>
        <v>45383</v>
      </c>
      <c r="E2023" s="5" cm="1">
        <f t="array" aca="1" ref="E2023" ca="1">INDEX(Subscribers!$Q$2:$Q$1001, INT((ROW()-2)/12)+1)</f>
        <v>4</v>
      </c>
      <c r="F2023" s="5">
        <f t="shared" ca="1" si="132"/>
        <v>0</v>
      </c>
      <c r="G2023" s="5">
        <f t="shared" ca="1" si="133"/>
        <v>0</v>
      </c>
      <c r="H2023" s="7" cm="1">
        <f t="array" aca="1" ref="H2023" ca="1">INDEX(Subscribers!$G$2:$G$1001, INT((ROW()-2)/12)+1)</f>
        <v>21.98</v>
      </c>
      <c r="I2023">
        <f t="shared" ca="1" si="134"/>
        <v>0</v>
      </c>
    </row>
    <row r="2024" spans="1:9">
      <c r="A2024" cm="1">
        <f t="array" ref="A2024">INDEX(Subscribers!$A$2:$A$1001, INT((ROW()-2)/12)+1)</f>
        <v>169</v>
      </c>
      <c r="B2024">
        <f t="shared" si="131"/>
        <v>7</v>
      </c>
      <c r="C2024" s="9" cm="1">
        <f t="array" ref="C2024">INDEX(Months!$A$2:$A$13, $B2024)</f>
        <v>45474</v>
      </c>
      <c r="D2024" s="9" cm="1">
        <f t="array" aca="1" ref="D2024" ca="1">INDEX(Subscribers!$F$2:$F$1001, INT((ROW()-2)/12)+1)</f>
        <v>45383</v>
      </c>
      <c r="E2024" s="5" cm="1">
        <f t="array" aca="1" ref="E2024" ca="1">INDEX(Subscribers!$Q$2:$Q$1001, INT((ROW()-2)/12)+1)</f>
        <v>4</v>
      </c>
      <c r="F2024" s="5">
        <f t="shared" ca="1" si="132"/>
        <v>0</v>
      </c>
      <c r="G2024" s="5">
        <f t="shared" ca="1" si="133"/>
        <v>0</v>
      </c>
      <c r="H2024" s="7" cm="1">
        <f t="array" aca="1" ref="H2024" ca="1">INDEX(Subscribers!$G$2:$G$1001, INT((ROW()-2)/12)+1)</f>
        <v>21.98</v>
      </c>
      <c r="I2024">
        <f t="shared" ca="1" si="134"/>
        <v>0</v>
      </c>
    </row>
    <row r="2025" spans="1:9">
      <c r="A2025" cm="1">
        <f t="array" ref="A2025">INDEX(Subscribers!$A$2:$A$1001, INT((ROW()-2)/12)+1)</f>
        <v>169</v>
      </c>
      <c r="B2025">
        <f t="shared" si="131"/>
        <v>8</v>
      </c>
      <c r="C2025" s="9" cm="1">
        <f t="array" ref="C2025">INDEX(Months!$A$2:$A$13, $B2025)</f>
        <v>45505</v>
      </c>
      <c r="D2025" s="9" cm="1">
        <f t="array" aca="1" ref="D2025" ca="1">INDEX(Subscribers!$F$2:$F$1001, INT((ROW()-2)/12)+1)</f>
        <v>45383</v>
      </c>
      <c r="E2025" s="5" cm="1">
        <f t="array" aca="1" ref="E2025" ca="1">INDEX(Subscribers!$Q$2:$Q$1001, INT((ROW()-2)/12)+1)</f>
        <v>4</v>
      </c>
      <c r="F2025" s="5">
        <f t="shared" ca="1" si="132"/>
        <v>0</v>
      </c>
      <c r="G2025" s="5">
        <f t="shared" ca="1" si="133"/>
        <v>0</v>
      </c>
      <c r="H2025" s="7" cm="1">
        <f t="array" aca="1" ref="H2025" ca="1">INDEX(Subscribers!$G$2:$G$1001, INT((ROW()-2)/12)+1)</f>
        <v>21.98</v>
      </c>
      <c r="I2025">
        <f t="shared" ca="1" si="134"/>
        <v>0</v>
      </c>
    </row>
    <row r="2026" spans="1:9">
      <c r="A2026" cm="1">
        <f t="array" ref="A2026">INDEX(Subscribers!$A$2:$A$1001, INT((ROW()-2)/12)+1)</f>
        <v>169</v>
      </c>
      <c r="B2026">
        <f t="shared" si="131"/>
        <v>9</v>
      </c>
      <c r="C2026" s="9" cm="1">
        <f t="array" ref="C2026">INDEX(Months!$A$2:$A$13, $B2026)</f>
        <v>45536</v>
      </c>
      <c r="D2026" s="9" cm="1">
        <f t="array" aca="1" ref="D2026" ca="1">INDEX(Subscribers!$F$2:$F$1001, INT((ROW()-2)/12)+1)</f>
        <v>45383</v>
      </c>
      <c r="E2026" s="5" cm="1">
        <f t="array" aca="1" ref="E2026" ca="1">INDEX(Subscribers!$Q$2:$Q$1001, INT((ROW()-2)/12)+1)</f>
        <v>4</v>
      </c>
      <c r="F2026" s="5">
        <f t="shared" ca="1" si="132"/>
        <v>0</v>
      </c>
      <c r="G2026" s="5">
        <f t="shared" ca="1" si="133"/>
        <v>0</v>
      </c>
      <c r="H2026" s="7" cm="1">
        <f t="array" aca="1" ref="H2026" ca="1">INDEX(Subscribers!$G$2:$G$1001, INT((ROW()-2)/12)+1)</f>
        <v>21.98</v>
      </c>
      <c r="I2026">
        <f t="shared" ca="1" si="134"/>
        <v>0</v>
      </c>
    </row>
    <row r="2027" spans="1:9">
      <c r="A2027" cm="1">
        <f t="array" ref="A2027">INDEX(Subscribers!$A$2:$A$1001, INT((ROW()-2)/12)+1)</f>
        <v>169</v>
      </c>
      <c r="B2027">
        <f t="shared" si="131"/>
        <v>10</v>
      </c>
      <c r="C2027" s="9" cm="1">
        <f t="array" ref="C2027">INDEX(Months!$A$2:$A$13, $B2027)</f>
        <v>45566</v>
      </c>
      <c r="D2027" s="9" cm="1">
        <f t="array" aca="1" ref="D2027" ca="1">INDEX(Subscribers!$F$2:$F$1001, INT((ROW()-2)/12)+1)</f>
        <v>45383</v>
      </c>
      <c r="E2027" s="5" cm="1">
        <f t="array" aca="1" ref="E2027" ca="1">INDEX(Subscribers!$Q$2:$Q$1001, INT((ROW()-2)/12)+1)</f>
        <v>4</v>
      </c>
      <c r="F2027" s="5">
        <f t="shared" ca="1" si="132"/>
        <v>0</v>
      </c>
      <c r="G2027" s="5">
        <f t="shared" ca="1" si="133"/>
        <v>0</v>
      </c>
      <c r="H2027" s="7" cm="1">
        <f t="array" aca="1" ref="H2027" ca="1">INDEX(Subscribers!$G$2:$G$1001, INT((ROW()-2)/12)+1)</f>
        <v>21.98</v>
      </c>
      <c r="I2027">
        <f t="shared" ca="1" si="134"/>
        <v>0</v>
      </c>
    </row>
    <row r="2028" spans="1:9">
      <c r="A2028" cm="1">
        <f t="array" ref="A2028">INDEX(Subscribers!$A$2:$A$1001, INT((ROW()-2)/12)+1)</f>
        <v>169</v>
      </c>
      <c r="B2028">
        <f t="shared" si="131"/>
        <v>11</v>
      </c>
      <c r="C2028" s="9" cm="1">
        <f t="array" ref="C2028">INDEX(Months!$A$2:$A$13, $B2028)</f>
        <v>45597</v>
      </c>
      <c r="D2028" s="9" cm="1">
        <f t="array" aca="1" ref="D2028" ca="1">INDEX(Subscribers!$F$2:$F$1001, INT((ROW()-2)/12)+1)</f>
        <v>45383</v>
      </c>
      <c r="E2028" s="5" cm="1">
        <f t="array" aca="1" ref="E2028" ca="1">INDEX(Subscribers!$Q$2:$Q$1001, INT((ROW()-2)/12)+1)</f>
        <v>4</v>
      </c>
      <c r="F2028" s="5">
        <f t="shared" ca="1" si="132"/>
        <v>0</v>
      </c>
      <c r="G2028" s="5">
        <f t="shared" ca="1" si="133"/>
        <v>0</v>
      </c>
      <c r="H2028" s="7" cm="1">
        <f t="array" aca="1" ref="H2028" ca="1">INDEX(Subscribers!$G$2:$G$1001, INT((ROW()-2)/12)+1)</f>
        <v>21.98</v>
      </c>
      <c r="I2028">
        <f t="shared" ca="1" si="134"/>
        <v>0</v>
      </c>
    </row>
    <row r="2029" spans="1:9">
      <c r="A2029" cm="1">
        <f t="array" ref="A2029">INDEX(Subscribers!$A$2:$A$1001, INT((ROW()-2)/12)+1)</f>
        <v>169</v>
      </c>
      <c r="B2029">
        <f t="shared" si="131"/>
        <v>12</v>
      </c>
      <c r="C2029" s="9" cm="1">
        <f t="array" ref="C2029">INDEX(Months!$A$2:$A$13, $B2029)</f>
        <v>45627</v>
      </c>
      <c r="D2029" s="9" cm="1">
        <f t="array" aca="1" ref="D2029" ca="1">INDEX(Subscribers!$F$2:$F$1001, INT((ROW()-2)/12)+1)</f>
        <v>45383</v>
      </c>
      <c r="E2029" s="5" cm="1">
        <f t="array" aca="1" ref="E2029" ca="1">INDEX(Subscribers!$Q$2:$Q$1001, INT((ROW()-2)/12)+1)</f>
        <v>4</v>
      </c>
      <c r="F2029" s="5">
        <f t="shared" ca="1" si="132"/>
        <v>0</v>
      </c>
      <c r="G2029" s="5">
        <f t="shared" ca="1" si="133"/>
        <v>0</v>
      </c>
      <c r="H2029" s="7" cm="1">
        <f t="array" aca="1" ref="H2029" ca="1">INDEX(Subscribers!$G$2:$G$1001, INT((ROW()-2)/12)+1)</f>
        <v>21.98</v>
      </c>
      <c r="I2029">
        <f t="shared" ca="1" si="134"/>
        <v>0</v>
      </c>
    </row>
    <row r="2030" spans="1:9">
      <c r="A2030" cm="1">
        <f t="array" ref="A2030">INDEX(Subscribers!$A$2:$A$1001, INT((ROW()-2)/12)+1)</f>
        <v>170</v>
      </c>
      <c r="B2030">
        <f t="shared" si="131"/>
        <v>1</v>
      </c>
      <c r="C2030" s="9" cm="1">
        <f t="array" ref="C2030">INDEX(Months!$A$2:$A$13, $B2030)</f>
        <v>45292</v>
      </c>
      <c r="D2030" s="9" cm="1">
        <f t="array" aca="1" ref="D2030" ca="1">INDEX(Subscribers!$F$2:$F$1001, INT((ROW()-2)/12)+1)</f>
        <v>45383</v>
      </c>
      <c r="E2030" s="5" cm="1">
        <f t="array" aca="1" ref="E2030" ca="1">INDEX(Subscribers!$Q$2:$Q$1001, INT((ROW()-2)/12)+1)</f>
        <v>999</v>
      </c>
      <c r="F2030" s="5">
        <f t="shared" ca="1" si="132"/>
        <v>0</v>
      </c>
      <c r="G2030" s="5">
        <f t="shared" ca="1" si="133"/>
        <v>0</v>
      </c>
      <c r="H2030" s="7" cm="1">
        <f t="array" aca="1" ref="H2030" ca="1">INDEX(Subscribers!$G$2:$G$1001, INT((ROW()-2)/12)+1)</f>
        <v>36.97</v>
      </c>
      <c r="I2030">
        <f t="shared" ca="1" si="134"/>
        <v>0</v>
      </c>
    </row>
    <row r="2031" spans="1:9">
      <c r="A2031" cm="1">
        <f t="array" ref="A2031">INDEX(Subscribers!$A$2:$A$1001, INT((ROW()-2)/12)+1)</f>
        <v>170</v>
      </c>
      <c r="B2031">
        <f t="shared" si="131"/>
        <v>2</v>
      </c>
      <c r="C2031" s="9" cm="1">
        <f t="array" ref="C2031">INDEX(Months!$A$2:$A$13, $B2031)</f>
        <v>45323</v>
      </c>
      <c r="D2031" s="9" cm="1">
        <f t="array" aca="1" ref="D2031" ca="1">INDEX(Subscribers!$F$2:$F$1001, INT((ROW()-2)/12)+1)</f>
        <v>45383</v>
      </c>
      <c r="E2031" s="5" cm="1">
        <f t="array" aca="1" ref="E2031" ca="1">INDEX(Subscribers!$Q$2:$Q$1001, INT((ROW()-2)/12)+1)</f>
        <v>999</v>
      </c>
      <c r="F2031" s="5">
        <f t="shared" ca="1" si="132"/>
        <v>0</v>
      </c>
      <c r="G2031" s="5">
        <f t="shared" ca="1" si="133"/>
        <v>0</v>
      </c>
      <c r="H2031" s="7" cm="1">
        <f t="array" aca="1" ref="H2031" ca="1">INDEX(Subscribers!$G$2:$G$1001, INT((ROW()-2)/12)+1)</f>
        <v>36.97</v>
      </c>
      <c r="I2031">
        <f t="shared" ca="1" si="134"/>
        <v>0</v>
      </c>
    </row>
    <row r="2032" spans="1:9">
      <c r="A2032" cm="1">
        <f t="array" ref="A2032">INDEX(Subscribers!$A$2:$A$1001, INT((ROW()-2)/12)+1)</f>
        <v>170</v>
      </c>
      <c r="B2032">
        <f t="shared" si="131"/>
        <v>3</v>
      </c>
      <c r="C2032" s="9" cm="1">
        <f t="array" ref="C2032">INDEX(Months!$A$2:$A$13, $B2032)</f>
        <v>45352</v>
      </c>
      <c r="D2032" s="9" cm="1">
        <f t="array" aca="1" ref="D2032" ca="1">INDEX(Subscribers!$F$2:$F$1001, INT((ROW()-2)/12)+1)</f>
        <v>45383</v>
      </c>
      <c r="E2032" s="5" cm="1">
        <f t="array" aca="1" ref="E2032" ca="1">INDEX(Subscribers!$Q$2:$Q$1001, INT((ROW()-2)/12)+1)</f>
        <v>999</v>
      </c>
      <c r="F2032" s="5">
        <f t="shared" ca="1" si="132"/>
        <v>0</v>
      </c>
      <c r="G2032" s="5">
        <f t="shared" ca="1" si="133"/>
        <v>0</v>
      </c>
      <c r="H2032" s="7" cm="1">
        <f t="array" aca="1" ref="H2032" ca="1">INDEX(Subscribers!$G$2:$G$1001, INT((ROW()-2)/12)+1)</f>
        <v>36.97</v>
      </c>
      <c r="I2032">
        <f t="shared" ca="1" si="134"/>
        <v>0</v>
      </c>
    </row>
    <row r="2033" spans="1:9">
      <c r="A2033" cm="1">
        <f t="array" ref="A2033">INDEX(Subscribers!$A$2:$A$1001, INT((ROW()-2)/12)+1)</f>
        <v>170</v>
      </c>
      <c r="B2033">
        <f t="shared" si="131"/>
        <v>4</v>
      </c>
      <c r="C2033" s="9" cm="1">
        <f t="array" ref="C2033">INDEX(Months!$A$2:$A$13, $B2033)</f>
        <v>45383</v>
      </c>
      <c r="D2033" s="9" cm="1">
        <f t="array" aca="1" ref="D2033" ca="1">INDEX(Subscribers!$F$2:$F$1001, INT((ROW()-2)/12)+1)</f>
        <v>45383</v>
      </c>
      <c r="E2033" s="5" cm="1">
        <f t="array" aca="1" ref="E2033" ca="1">INDEX(Subscribers!$Q$2:$Q$1001, INT((ROW()-2)/12)+1)</f>
        <v>999</v>
      </c>
      <c r="F2033" s="5">
        <f t="shared" ca="1" si="132"/>
        <v>1</v>
      </c>
      <c r="G2033" s="5">
        <f t="shared" ca="1" si="133"/>
        <v>0</v>
      </c>
      <c r="H2033" s="7" cm="1">
        <f t="array" aca="1" ref="H2033" ca="1">INDEX(Subscribers!$G$2:$G$1001, INT((ROW()-2)/12)+1)</f>
        <v>36.97</v>
      </c>
      <c r="I2033">
        <f t="shared" ca="1" si="134"/>
        <v>36.97</v>
      </c>
    </row>
    <row r="2034" spans="1:9">
      <c r="A2034" cm="1">
        <f t="array" ref="A2034">INDEX(Subscribers!$A$2:$A$1001, INT((ROW()-2)/12)+1)</f>
        <v>170</v>
      </c>
      <c r="B2034">
        <f t="shared" si="131"/>
        <v>5</v>
      </c>
      <c r="C2034" s="9" cm="1">
        <f t="array" ref="C2034">INDEX(Months!$A$2:$A$13, $B2034)</f>
        <v>45413</v>
      </c>
      <c r="D2034" s="9" cm="1">
        <f t="array" aca="1" ref="D2034" ca="1">INDEX(Subscribers!$F$2:$F$1001, INT((ROW()-2)/12)+1)</f>
        <v>45383</v>
      </c>
      <c r="E2034" s="5" cm="1">
        <f t="array" aca="1" ref="E2034" ca="1">INDEX(Subscribers!$Q$2:$Q$1001, INT((ROW()-2)/12)+1)</f>
        <v>999</v>
      </c>
      <c r="F2034" s="5">
        <f t="shared" ca="1" si="132"/>
        <v>1</v>
      </c>
      <c r="G2034" s="5">
        <f t="shared" ca="1" si="133"/>
        <v>0</v>
      </c>
      <c r="H2034" s="7" cm="1">
        <f t="array" aca="1" ref="H2034" ca="1">INDEX(Subscribers!$G$2:$G$1001, INT((ROW()-2)/12)+1)</f>
        <v>36.97</v>
      </c>
      <c r="I2034">
        <f t="shared" ca="1" si="134"/>
        <v>36.97</v>
      </c>
    </row>
    <row r="2035" spans="1:9">
      <c r="A2035" cm="1">
        <f t="array" ref="A2035">INDEX(Subscribers!$A$2:$A$1001, INT((ROW()-2)/12)+1)</f>
        <v>170</v>
      </c>
      <c r="B2035">
        <f t="shared" si="131"/>
        <v>6</v>
      </c>
      <c r="C2035" s="9" cm="1">
        <f t="array" ref="C2035">INDEX(Months!$A$2:$A$13, $B2035)</f>
        <v>45444</v>
      </c>
      <c r="D2035" s="9" cm="1">
        <f t="array" aca="1" ref="D2035" ca="1">INDEX(Subscribers!$F$2:$F$1001, INT((ROW()-2)/12)+1)</f>
        <v>45383</v>
      </c>
      <c r="E2035" s="5" cm="1">
        <f t="array" aca="1" ref="E2035" ca="1">INDEX(Subscribers!$Q$2:$Q$1001, INT((ROW()-2)/12)+1)</f>
        <v>999</v>
      </c>
      <c r="F2035" s="5">
        <f t="shared" ca="1" si="132"/>
        <v>1</v>
      </c>
      <c r="G2035" s="5">
        <f t="shared" ca="1" si="133"/>
        <v>0</v>
      </c>
      <c r="H2035" s="7" cm="1">
        <f t="array" aca="1" ref="H2035" ca="1">INDEX(Subscribers!$G$2:$G$1001, INT((ROW()-2)/12)+1)</f>
        <v>36.97</v>
      </c>
      <c r="I2035">
        <f t="shared" ca="1" si="134"/>
        <v>36.97</v>
      </c>
    </row>
    <row r="2036" spans="1:9">
      <c r="A2036" cm="1">
        <f t="array" ref="A2036">INDEX(Subscribers!$A$2:$A$1001, INT((ROW()-2)/12)+1)</f>
        <v>170</v>
      </c>
      <c r="B2036">
        <f t="shared" si="131"/>
        <v>7</v>
      </c>
      <c r="C2036" s="9" cm="1">
        <f t="array" ref="C2036">INDEX(Months!$A$2:$A$13, $B2036)</f>
        <v>45474</v>
      </c>
      <c r="D2036" s="9" cm="1">
        <f t="array" aca="1" ref="D2036" ca="1">INDEX(Subscribers!$F$2:$F$1001, INT((ROW()-2)/12)+1)</f>
        <v>45383</v>
      </c>
      <c r="E2036" s="5" cm="1">
        <f t="array" aca="1" ref="E2036" ca="1">INDEX(Subscribers!$Q$2:$Q$1001, INT((ROW()-2)/12)+1)</f>
        <v>999</v>
      </c>
      <c r="F2036" s="5">
        <f t="shared" ca="1" si="132"/>
        <v>1</v>
      </c>
      <c r="G2036" s="5">
        <f t="shared" ca="1" si="133"/>
        <v>0</v>
      </c>
      <c r="H2036" s="7" cm="1">
        <f t="array" aca="1" ref="H2036" ca="1">INDEX(Subscribers!$G$2:$G$1001, INT((ROW()-2)/12)+1)</f>
        <v>36.97</v>
      </c>
      <c r="I2036">
        <f t="shared" ca="1" si="134"/>
        <v>36.97</v>
      </c>
    </row>
    <row r="2037" spans="1:9">
      <c r="A2037" cm="1">
        <f t="array" ref="A2037">INDEX(Subscribers!$A$2:$A$1001, INT((ROW()-2)/12)+1)</f>
        <v>170</v>
      </c>
      <c r="B2037">
        <f t="shared" si="131"/>
        <v>8</v>
      </c>
      <c r="C2037" s="9" cm="1">
        <f t="array" ref="C2037">INDEX(Months!$A$2:$A$13, $B2037)</f>
        <v>45505</v>
      </c>
      <c r="D2037" s="9" cm="1">
        <f t="array" aca="1" ref="D2037" ca="1">INDEX(Subscribers!$F$2:$F$1001, INT((ROW()-2)/12)+1)</f>
        <v>45383</v>
      </c>
      <c r="E2037" s="5" cm="1">
        <f t="array" aca="1" ref="E2037" ca="1">INDEX(Subscribers!$Q$2:$Q$1001, INT((ROW()-2)/12)+1)</f>
        <v>999</v>
      </c>
      <c r="F2037" s="5">
        <f t="shared" ca="1" si="132"/>
        <v>1</v>
      </c>
      <c r="G2037" s="5">
        <f t="shared" ca="1" si="133"/>
        <v>0</v>
      </c>
      <c r="H2037" s="7" cm="1">
        <f t="array" aca="1" ref="H2037" ca="1">INDEX(Subscribers!$G$2:$G$1001, INT((ROW()-2)/12)+1)</f>
        <v>36.97</v>
      </c>
      <c r="I2037">
        <f t="shared" ca="1" si="134"/>
        <v>36.97</v>
      </c>
    </row>
    <row r="2038" spans="1:9">
      <c r="A2038" cm="1">
        <f t="array" ref="A2038">INDEX(Subscribers!$A$2:$A$1001, INT((ROW()-2)/12)+1)</f>
        <v>170</v>
      </c>
      <c r="B2038">
        <f t="shared" si="131"/>
        <v>9</v>
      </c>
      <c r="C2038" s="9" cm="1">
        <f t="array" ref="C2038">INDEX(Months!$A$2:$A$13, $B2038)</f>
        <v>45536</v>
      </c>
      <c r="D2038" s="9" cm="1">
        <f t="array" aca="1" ref="D2038" ca="1">INDEX(Subscribers!$F$2:$F$1001, INT((ROW()-2)/12)+1)</f>
        <v>45383</v>
      </c>
      <c r="E2038" s="5" cm="1">
        <f t="array" aca="1" ref="E2038" ca="1">INDEX(Subscribers!$Q$2:$Q$1001, INT((ROW()-2)/12)+1)</f>
        <v>999</v>
      </c>
      <c r="F2038" s="5">
        <f t="shared" ca="1" si="132"/>
        <v>1</v>
      </c>
      <c r="G2038" s="5">
        <f t="shared" ca="1" si="133"/>
        <v>0</v>
      </c>
      <c r="H2038" s="7" cm="1">
        <f t="array" aca="1" ref="H2038" ca="1">INDEX(Subscribers!$G$2:$G$1001, INT((ROW()-2)/12)+1)</f>
        <v>36.97</v>
      </c>
      <c r="I2038">
        <f t="shared" ca="1" si="134"/>
        <v>36.97</v>
      </c>
    </row>
    <row r="2039" spans="1:9">
      <c r="A2039" cm="1">
        <f t="array" ref="A2039">INDEX(Subscribers!$A$2:$A$1001, INT((ROW()-2)/12)+1)</f>
        <v>170</v>
      </c>
      <c r="B2039">
        <f t="shared" si="131"/>
        <v>10</v>
      </c>
      <c r="C2039" s="9" cm="1">
        <f t="array" ref="C2039">INDEX(Months!$A$2:$A$13, $B2039)</f>
        <v>45566</v>
      </c>
      <c r="D2039" s="9" cm="1">
        <f t="array" aca="1" ref="D2039" ca="1">INDEX(Subscribers!$F$2:$F$1001, INT((ROW()-2)/12)+1)</f>
        <v>45383</v>
      </c>
      <c r="E2039" s="5" cm="1">
        <f t="array" aca="1" ref="E2039" ca="1">INDEX(Subscribers!$Q$2:$Q$1001, INT((ROW()-2)/12)+1)</f>
        <v>999</v>
      </c>
      <c r="F2039" s="5">
        <f t="shared" ca="1" si="132"/>
        <v>1</v>
      </c>
      <c r="G2039" s="5">
        <f t="shared" ca="1" si="133"/>
        <v>0</v>
      </c>
      <c r="H2039" s="7" cm="1">
        <f t="array" aca="1" ref="H2039" ca="1">INDEX(Subscribers!$G$2:$G$1001, INT((ROW()-2)/12)+1)</f>
        <v>36.97</v>
      </c>
      <c r="I2039">
        <f t="shared" ca="1" si="134"/>
        <v>36.97</v>
      </c>
    </row>
    <row r="2040" spans="1:9">
      <c r="A2040" cm="1">
        <f t="array" ref="A2040">INDEX(Subscribers!$A$2:$A$1001, INT((ROW()-2)/12)+1)</f>
        <v>170</v>
      </c>
      <c r="B2040">
        <f t="shared" si="131"/>
        <v>11</v>
      </c>
      <c r="C2040" s="9" cm="1">
        <f t="array" ref="C2040">INDEX(Months!$A$2:$A$13, $B2040)</f>
        <v>45597</v>
      </c>
      <c r="D2040" s="9" cm="1">
        <f t="array" aca="1" ref="D2040" ca="1">INDEX(Subscribers!$F$2:$F$1001, INT((ROW()-2)/12)+1)</f>
        <v>45383</v>
      </c>
      <c r="E2040" s="5" cm="1">
        <f t="array" aca="1" ref="E2040" ca="1">INDEX(Subscribers!$Q$2:$Q$1001, INT((ROW()-2)/12)+1)</f>
        <v>999</v>
      </c>
      <c r="F2040" s="5">
        <f t="shared" ca="1" si="132"/>
        <v>1</v>
      </c>
      <c r="G2040" s="5">
        <f t="shared" ca="1" si="133"/>
        <v>0</v>
      </c>
      <c r="H2040" s="7" cm="1">
        <f t="array" aca="1" ref="H2040" ca="1">INDEX(Subscribers!$G$2:$G$1001, INT((ROW()-2)/12)+1)</f>
        <v>36.97</v>
      </c>
      <c r="I2040">
        <f t="shared" ca="1" si="134"/>
        <v>36.97</v>
      </c>
    </row>
    <row r="2041" spans="1:9">
      <c r="A2041" cm="1">
        <f t="array" ref="A2041">INDEX(Subscribers!$A$2:$A$1001, INT((ROW()-2)/12)+1)</f>
        <v>170</v>
      </c>
      <c r="B2041">
        <f t="shared" si="131"/>
        <v>12</v>
      </c>
      <c r="C2041" s="9" cm="1">
        <f t="array" ref="C2041">INDEX(Months!$A$2:$A$13, $B2041)</f>
        <v>45627</v>
      </c>
      <c r="D2041" s="9" cm="1">
        <f t="array" aca="1" ref="D2041" ca="1">INDEX(Subscribers!$F$2:$F$1001, INT((ROW()-2)/12)+1)</f>
        <v>45383</v>
      </c>
      <c r="E2041" s="5" cm="1">
        <f t="array" aca="1" ref="E2041" ca="1">INDEX(Subscribers!$Q$2:$Q$1001, INT((ROW()-2)/12)+1)</f>
        <v>999</v>
      </c>
      <c r="F2041" s="5">
        <f t="shared" ca="1" si="132"/>
        <v>1</v>
      </c>
      <c r="G2041" s="5">
        <f t="shared" ca="1" si="133"/>
        <v>0</v>
      </c>
      <c r="H2041" s="7" cm="1">
        <f t="array" aca="1" ref="H2041" ca="1">INDEX(Subscribers!$G$2:$G$1001, INT((ROW()-2)/12)+1)</f>
        <v>36.97</v>
      </c>
      <c r="I2041">
        <f t="shared" ca="1" si="134"/>
        <v>36.97</v>
      </c>
    </row>
    <row r="2042" spans="1:9">
      <c r="A2042" cm="1">
        <f t="array" ref="A2042">INDEX(Subscribers!$A$2:$A$1001, INT((ROW()-2)/12)+1)</f>
        <v>171</v>
      </c>
      <c r="B2042">
        <f t="shared" si="131"/>
        <v>1</v>
      </c>
      <c r="C2042" s="9" cm="1">
        <f t="array" ref="C2042">INDEX(Months!$A$2:$A$13, $B2042)</f>
        <v>45292</v>
      </c>
      <c r="D2042" s="9" cm="1">
        <f t="array" aca="1" ref="D2042" ca="1">INDEX(Subscribers!$F$2:$F$1001, INT((ROW()-2)/12)+1)</f>
        <v>45597</v>
      </c>
      <c r="E2042" s="5" cm="1">
        <f t="array" aca="1" ref="E2042" ca="1">INDEX(Subscribers!$Q$2:$Q$1001, INT((ROW()-2)/12)+1)</f>
        <v>3</v>
      </c>
      <c r="F2042" s="5">
        <f t="shared" ca="1" si="132"/>
        <v>0</v>
      </c>
      <c r="G2042" s="5">
        <f t="shared" ca="1" si="133"/>
        <v>0</v>
      </c>
      <c r="H2042" s="7" cm="1">
        <f t="array" aca="1" ref="H2042" ca="1">INDEX(Subscribers!$G$2:$G$1001, INT((ROW()-2)/12)+1)</f>
        <v>26.979999999999997</v>
      </c>
      <c r="I2042">
        <f t="shared" ca="1" si="134"/>
        <v>0</v>
      </c>
    </row>
    <row r="2043" spans="1:9">
      <c r="A2043" cm="1">
        <f t="array" ref="A2043">INDEX(Subscribers!$A$2:$A$1001, INT((ROW()-2)/12)+1)</f>
        <v>171</v>
      </c>
      <c r="B2043">
        <f t="shared" si="131"/>
        <v>2</v>
      </c>
      <c r="C2043" s="9" cm="1">
        <f t="array" ref="C2043">INDEX(Months!$A$2:$A$13, $B2043)</f>
        <v>45323</v>
      </c>
      <c r="D2043" s="9" cm="1">
        <f t="array" aca="1" ref="D2043" ca="1">INDEX(Subscribers!$F$2:$F$1001, INT((ROW()-2)/12)+1)</f>
        <v>45597</v>
      </c>
      <c r="E2043" s="5" cm="1">
        <f t="array" aca="1" ref="E2043" ca="1">INDEX(Subscribers!$Q$2:$Q$1001, INT((ROW()-2)/12)+1)</f>
        <v>3</v>
      </c>
      <c r="F2043" s="5">
        <f t="shared" ca="1" si="132"/>
        <v>0</v>
      </c>
      <c r="G2043" s="5">
        <f t="shared" ca="1" si="133"/>
        <v>0</v>
      </c>
      <c r="H2043" s="7" cm="1">
        <f t="array" aca="1" ref="H2043" ca="1">INDEX(Subscribers!$G$2:$G$1001, INT((ROW()-2)/12)+1)</f>
        <v>26.979999999999997</v>
      </c>
      <c r="I2043">
        <f t="shared" ca="1" si="134"/>
        <v>0</v>
      </c>
    </row>
    <row r="2044" spans="1:9">
      <c r="A2044" cm="1">
        <f t="array" ref="A2044">INDEX(Subscribers!$A$2:$A$1001, INT((ROW()-2)/12)+1)</f>
        <v>171</v>
      </c>
      <c r="B2044">
        <f t="shared" si="131"/>
        <v>3</v>
      </c>
      <c r="C2044" s="9" cm="1">
        <f t="array" ref="C2044">INDEX(Months!$A$2:$A$13, $B2044)</f>
        <v>45352</v>
      </c>
      <c r="D2044" s="9" cm="1">
        <f t="array" aca="1" ref="D2044" ca="1">INDEX(Subscribers!$F$2:$F$1001, INT((ROW()-2)/12)+1)</f>
        <v>45597</v>
      </c>
      <c r="E2044" s="5" cm="1">
        <f t="array" aca="1" ref="E2044" ca="1">INDEX(Subscribers!$Q$2:$Q$1001, INT((ROW()-2)/12)+1)</f>
        <v>3</v>
      </c>
      <c r="F2044" s="5">
        <f t="shared" ca="1" si="132"/>
        <v>0</v>
      </c>
      <c r="G2044" s="5">
        <f t="shared" ca="1" si="133"/>
        <v>1</v>
      </c>
      <c r="H2044" s="7" cm="1">
        <f t="array" aca="1" ref="H2044" ca="1">INDEX(Subscribers!$G$2:$G$1001, INT((ROW()-2)/12)+1)</f>
        <v>26.979999999999997</v>
      </c>
      <c r="I2044">
        <f t="shared" ca="1" si="134"/>
        <v>0</v>
      </c>
    </row>
    <row r="2045" spans="1:9">
      <c r="A2045" cm="1">
        <f t="array" ref="A2045">INDEX(Subscribers!$A$2:$A$1001, INT((ROW()-2)/12)+1)</f>
        <v>171</v>
      </c>
      <c r="B2045">
        <f t="shared" si="131"/>
        <v>4</v>
      </c>
      <c r="C2045" s="9" cm="1">
        <f t="array" ref="C2045">INDEX(Months!$A$2:$A$13, $B2045)</f>
        <v>45383</v>
      </c>
      <c r="D2045" s="9" cm="1">
        <f t="array" aca="1" ref="D2045" ca="1">INDEX(Subscribers!$F$2:$F$1001, INT((ROW()-2)/12)+1)</f>
        <v>45597</v>
      </c>
      <c r="E2045" s="5" cm="1">
        <f t="array" aca="1" ref="E2045" ca="1">INDEX(Subscribers!$Q$2:$Q$1001, INT((ROW()-2)/12)+1)</f>
        <v>3</v>
      </c>
      <c r="F2045" s="5">
        <f t="shared" ca="1" si="132"/>
        <v>0</v>
      </c>
      <c r="G2045" s="5">
        <f t="shared" ca="1" si="133"/>
        <v>0</v>
      </c>
      <c r="H2045" s="7" cm="1">
        <f t="array" aca="1" ref="H2045" ca="1">INDEX(Subscribers!$G$2:$G$1001, INT((ROW()-2)/12)+1)</f>
        <v>26.979999999999997</v>
      </c>
      <c r="I2045">
        <f t="shared" ca="1" si="134"/>
        <v>0</v>
      </c>
    </row>
    <row r="2046" spans="1:9">
      <c r="A2046" cm="1">
        <f t="array" ref="A2046">INDEX(Subscribers!$A$2:$A$1001, INT((ROW()-2)/12)+1)</f>
        <v>171</v>
      </c>
      <c r="B2046">
        <f t="shared" si="131"/>
        <v>5</v>
      </c>
      <c r="C2046" s="9" cm="1">
        <f t="array" ref="C2046">INDEX(Months!$A$2:$A$13, $B2046)</f>
        <v>45413</v>
      </c>
      <c r="D2046" s="9" cm="1">
        <f t="array" aca="1" ref="D2046" ca="1">INDEX(Subscribers!$F$2:$F$1001, INT((ROW()-2)/12)+1)</f>
        <v>45597</v>
      </c>
      <c r="E2046" s="5" cm="1">
        <f t="array" aca="1" ref="E2046" ca="1">INDEX(Subscribers!$Q$2:$Q$1001, INT((ROW()-2)/12)+1)</f>
        <v>3</v>
      </c>
      <c r="F2046" s="5">
        <f t="shared" ca="1" si="132"/>
        <v>0</v>
      </c>
      <c r="G2046" s="5">
        <f t="shared" ca="1" si="133"/>
        <v>0</v>
      </c>
      <c r="H2046" s="7" cm="1">
        <f t="array" aca="1" ref="H2046" ca="1">INDEX(Subscribers!$G$2:$G$1001, INT((ROW()-2)/12)+1)</f>
        <v>26.979999999999997</v>
      </c>
      <c r="I2046">
        <f t="shared" ca="1" si="134"/>
        <v>0</v>
      </c>
    </row>
    <row r="2047" spans="1:9">
      <c r="A2047" cm="1">
        <f t="array" ref="A2047">INDEX(Subscribers!$A$2:$A$1001, INT((ROW()-2)/12)+1)</f>
        <v>171</v>
      </c>
      <c r="B2047">
        <f t="shared" si="131"/>
        <v>6</v>
      </c>
      <c r="C2047" s="9" cm="1">
        <f t="array" ref="C2047">INDEX(Months!$A$2:$A$13, $B2047)</f>
        <v>45444</v>
      </c>
      <c r="D2047" s="9" cm="1">
        <f t="array" aca="1" ref="D2047" ca="1">INDEX(Subscribers!$F$2:$F$1001, INT((ROW()-2)/12)+1)</f>
        <v>45597</v>
      </c>
      <c r="E2047" s="5" cm="1">
        <f t="array" aca="1" ref="E2047" ca="1">INDEX(Subscribers!$Q$2:$Q$1001, INT((ROW()-2)/12)+1)</f>
        <v>3</v>
      </c>
      <c r="F2047" s="5">
        <f t="shared" ca="1" si="132"/>
        <v>0</v>
      </c>
      <c r="G2047" s="5">
        <f t="shared" ca="1" si="133"/>
        <v>0</v>
      </c>
      <c r="H2047" s="7" cm="1">
        <f t="array" aca="1" ref="H2047" ca="1">INDEX(Subscribers!$G$2:$G$1001, INT((ROW()-2)/12)+1)</f>
        <v>26.979999999999997</v>
      </c>
      <c r="I2047">
        <f t="shared" ca="1" si="134"/>
        <v>0</v>
      </c>
    </row>
    <row r="2048" spans="1:9">
      <c r="A2048" cm="1">
        <f t="array" ref="A2048">INDEX(Subscribers!$A$2:$A$1001, INT((ROW()-2)/12)+1)</f>
        <v>171</v>
      </c>
      <c r="B2048">
        <f t="shared" si="131"/>
        <v>7</v>
      </c>
      <c r="C2048" s="9" cm="1">
        <f t="array" ref="C2048">INDEX(Months!$A$2:$A$13, $B2048)</f>
        <v>45474</v>
      </c>
      <c r="D2048" s="9" cm="1">
        <f t="array" aca="1" ref="D2048" ca="1">INDEX(Subscribers!$F$2:$F$1001, INT((ROW()-2)/12)+1)</f>
        <v>45597</v>
      </c>
      <c r="E2048" s="5" cm="1">
        <f t="array" aca="1" ref="E2048" ca="1">INDEX(Subscribers!$Q$2:$Q$1001, INT((ROW()-2)/12)+1)</f>
        <v>3</v>
      </c>
      <c r="F2048" s="5">
        <f t="shared" ca="1" si="132"/>
        <v>0</v>
      </c>
      <c r="G2048" s="5">
        <f t="shared" ca="1" si="133"/>
        <v>0</v>
      </c>
      <c r="H2048" s="7" cm="1">
        <f t="array" aca="1" ref="H2048" ca="1">INDEX(Subscribers!$G$2:$G$1001, INT((ROW()-2)/12)+1)</f>
        <v>26.979999999999997</v>
      </c>
      <c r="I2048">
        <f t="shared" ca="1" si="134"/>
        <v>0</v>
      </c>
    </row>
    <row r="2049" spans="1:9">
      <c r="A2049" cm="1">
        <f t="array" ref="A2049">INDEX(Subscribers!$A$2:$A$1001, INT((ROW()-2)/12)+1)</f>
        <v>171</v>
      </c>
      <c r="B2049">
        <f t="shared" si="131"/>
        <v>8</v>
      </c>
      <c r="C2049" s="9" cm="1">
        <f t="array" ref="C2049">INDEX(Months!$A$2:$A$13, $B2049)</f>
        <v>45505</v>
      </c>
      <c r="D2049" s="9" cm="1">
        <f t="array" aca="1" ref="D2049" ca="1">INDEX(Subscribers!$F$2:$F$1001, INT((ROW()-2)/12)+1)</f>
        <v>45597</v>
      </c>
      <c r="E2049" s="5" cm="1">
        <f t="array" aca="1" ref="E2049" ca="1">INDEX(Subscribers!$Q$2:$Q$1001, INT((ROW()-2)/12)+1)</f>
        <v>3</v>
      </c>
      <c r="F2049" s="5">
        <f t="shared" ca="1" si="132"/>
        <v>0</v>
      </c>
      <c r="G2049" s="5">
        <f t="shared" ca="1" si="133"/>
        <v>0</v>
      </c>
      <c r="H2049" s="7" cm="1">
        <f t="array" aca="1" ref="H2049" ca="1">INDEX(Subscribers!$G$2:$G$1001, INT((ROW()-2)/12)+1)</f>
        <v>26.979999999999997</v>
      </c>
      <c r="I2049">
        <f t="shared" ca="1" si="134"/>
        <v>0</v>
      </c>
    </row>
    <row r="2050" spans="1:9">
      <c r="A2050" cm="1">
        <f t="array" ref="A2050">INDEX(Subscribers!$A$2:$A$1001, INT((ROW()-2)/12)+1)</f>
        <v>171</v>
      </c>
      <c r="B2050">
        <f t="shared" si="131"/>
        <v>9</v>
      </c>
      <c r="C2050" s="9" cm="1">
        <f t="array" ref="C2050">INDEX(Months!$A$2:$A$13, $B2050)</f>
        <v>45536</v>
      </c>
      <c r="D2050" s="9" cm="1">
        <f t="array" aca="1" ref="D2050" ca="1">INDEX(Subscribers!$F$2:$F$1001, INT((ROW()-2)/12)+1)</f>
        <v>45597</v>
      </c>
      <c r="E2050" s="5" cm="1">
        <f t="array" aca="1" ref="E2050" ca="1">INDEX(Subscribers!$Q$2:$Q$1001, INT((ROW()-2)/12)+1)</f>
        <v>3</v>
      </c>
      <c r="F2050" s="5">
        <f t="shared" ca="1" si="132"/>
        <v>0</v>
      </c>
      <c r="G2050" s="5">
        <f t="shared" ca="1" si="133"/>
        <v>0</v>
      </c>
      <c r="H2050" s="7" cm="1">
        <f t="array" aca="1" ref="H2050" ca="1">INDEX(Subscribers!$G$2:$G$1001, INT((ROW()-2)/12)+1)</f>
        <v>26.979999999999997</v>
      </c>
      <c r="I2050">
        <f t="shared" ca="1" si="134"/>
        <v>0</v>
      </c>
    </row>
    <row r="2051" spans="1:9">
      <c r="A2051" cm="1">
        <f t="array" ref="A2051">INDEX(Subscribers!$A$2:$A$1001, INT((ROW()-2)/12)+1)</f>
        <v>171</v>
      </c>
      <c r="B2051">
        <f t="shared" ref="B2051:B2114" si="135">MOD(ROW()-2,12)+1</f>
        <v>10</v>
      </c>
      <c r="C2051" s="9" cm="1">
        <f t="array" ref="C2051">INDEX(Months!$A$2:$A$13, $B2051)</f>
        <v>45566</v>
      </c>
      <c r="D2051" s="9" cm="1">
        <f t="array" aca="1" ref="D2051" ca="1">INDEX(Subscribers!$F$2:$F$1001, INT((ROW()-2)/12)+1)</f>
        <v>45597</v>
      </c>
      <c r="E2051" s="5" cm="1">
        <f t="array" aca="1" ref="E2051" ca="1">INDEX(Subscribers!$Q$2:$Q$1001, INT((ROW()-2)/12)+1)</f>
        <v>3</v>
      </c>
      <c r="F2051" s="5">
        <f t="shared" ref="F2051:F2114" ca="1" si="136">--( AND($C2051&gt;=$D2051, IF($E2051=999, TRUE, $B2051&lt;$E2051)) )</f>
        <v>0</v>
      </c>
      <c r="G2051" s="5">
        <f t="shared" ref="G2051:G2114" ca="1" si="137">IF($E2051=999,0,IF($B2051=$E2051,1,0))</f>
        <v>0</v>
      </c>
      <c r="H2051" s="7" cm="1">
        <f t="array" aca="1" ref="H2051" ca="1">INDEX(Subscribers!$G$2:$G$1001, INT((ROW()-2)/12)+1)</f>
        <v>26.979999999999997</v>
      </c>
      <c r="I2051">
        <f t="shared" ref="I2051:I2114" ca="1" si="138">IF($F2051=1,$H2051,0)</f>
        <v>0</v>
      </c>
    </row>
    <row r="2052" spans="1:9">
      <c r="A2052" cm="1">
        <f t="array" ref="A2052">INDEX(Subscribers!$A$2:$A$1001, INT((ROW()-2)/12)+1)</f>
        <v>171</v>
      </c>
      <c r="B2052">
        <f t="shared" si="135"/>
        <v>11</v>
      </c>
      <c r="C2052" s="9" cm="1">
        <f t="array" ref="C2052">INDEX(Months!$A$2:$A$13, $B2052)</f>
        <v>45597</v>
      </c>
      <c r="D2052" s="9" cm="1">
        <f t="array" aca="1" ref="D2052" ca="1">INDEX(Subscribers!$F$2:$F$1001, INT((ROW()-2)/12)+1)</f>
        <v>45597</v>
      </c>
      <c r="E2052" s="5" cm="1">
        <f t="array" aca="1" ref="E2052" ca="1">INDEX(Subscribers!$Q$2:$Q$1001, INT((ROW()-2)/12)+1)</f>
        <v>3</v>
      </c>
      <c r="F2052" s="5">
        <f t="shared" ca="1" si="136"/>
        <v>0</v>
      </c>
      <c r="G2052" s="5">
        <f t="shared" ca="1" si="137"/>
        <v>0</v>
      </c>
      <c r="H2052" s="7" cm="1">
        <f t="array" aca="1" ref="H2052" ca="1">INDEX(Subscribers!$G$2:$G$1001, INT((ROW()-2)/12)+1)</f>
        <v>26.979999999999997</v>
      </c>
      <c r="I2052">
        <f t="shared" ca="1" si="138"/>
        <v>0</v>
      </c>
    </row>
    <row r="2053" spans="1:9">
      <c r="A2053" cm="1">
        <f t="array" ref="A2053">INDEX(Subscribers!$A$2:$A$1001, INT((ROW()-2)/12)+1)</f>
        <v>171</v>
      </c>
      <c r="B2053">
        <f t="shared" si="135"/>
        <v>12</v>
      </c>
      <c r="C2053" s="9" cm="1">
        <f t="array" ref="C2053">INDEX(Months!$A$2:$A$13, $B2053)</f>
        <v>45627</v>
      </c>
      <c r="D2053" s="9" cm="1">
        <f t="array" aca="1" ref="D2053" ca="1">INDEX(Subscribers!$F$2:$F$1001, INT((ROW()-2)/12)+1)</f>
        <v>45597</v>
      </c>
      <c r="E2053" s="5" cm="1">
        <f t="array" aca="1" ref="E2053" ca="1">INDEX(Subscribers!$Q$2:$Q$1001, INT((ROW()-2)/12)+1)</f>
        <v>3</v>
      </c>
      <c r="F2053" s="5">
        <f t="shared" ca="1" si="136"/>
        <v>0</v>
      </c>
      <c r="G2053" s="5">
        <f t="shared" ca="1" si="137"/>
        <v>0</v>
      </c>
      <c r="H2053" s="7" cm="1">
        <f t="array" aca="1" ref="H2053" ca="1">INDEX(Subscribers!$G$2:$G$1001, INT((ROW()-2)/12)+1)</f>
        <v>26.979999999999997</v>
      </c>
      <c r="I2053">
        <f t="shared" ca="1" si="138"/>
        <v>0</v>
      </c>
    </row>
    <row r="2054" spans="1:9">
      <c r="A2054" cm="1">
        <f t="array" ref="A2054">INDEX(Subscribers!$A$2:$A$1001, INT((ROW()-2)/12)+1)</f>
        <v>172</v>
      </c>
      <c r="B2054">
        <f t="shared" si="135"/>
        <v>1</v>
      </c>
      <c r="C2054" s="9" cm="1">
        <f t="array" ref="C2054">INDEX(Months!$A$2:$A$13, $B2054)</f>
        <v>45292</v>
      </c>
      <c r="D2054" s="9" cm="1">
        <f t="array" aca="1" ref="D2054" ca="1">INDEX(Subscribers!$F$2:$F$1001, INT((ROW()-2)/12)+1)</f>
        <v>45474</v>
      </c>
      <c r="E2054" s="5" cm="1">
        <f t="array" aca="1" ref="E2054" ca="1">INDEX(Subscribers!$Q$2:$Q$1001, INT((ROW()-2)/12)+1)</f>
        <v>3</v>
      </c>
      <c r="F2054" s="5">
        <f t="shared" ca="1" si="136"/>
        <v>0</v>
      </c>
      <c r="G2054" s="5">
        <f t="shared" ca="1" si="137"/>
        <v>0</v>
      </c>
      <c r="H2054" s="7" cm="1">
        <f t="array" aca="1" ref="H2054" ca="1">INDEX(Subscribers!$G$2:$G$1001, INT((ROW()-2)/12)+1)</f>
        <v>39.979999999999997</v>
      </c>
      <c r="I2054">
        <f t="shared" ca="1" si="138"/>
        <v>0</v>
      </c>
    </row>
    <row r="2055" spans="1:9">
      <c r="A2055" cm="1">
        <f t="array" ref="A2055">INDEX(Subscribers!$A$2:$A$1001, INT((ROW()-2)/12)+1)</f>
        <v>172</v>
      </c>
      <c r="B2055">
        <f t="shared" si="135"/>
        <v>2</v>
      </c>
      <c r="C2055" s="9" cm="1">
        <f t="array" ref="C2055">INDEX(Months!$A$2:$A$13, $B2055)</f>
        <v>45323</v>
      </c>
      <c r="D2055" s="9" cm="1">
        <f t="array" aca="1" ref="D2055" ca="1">INDEX(Subscribers!$F$2:$F$1001, INT((ROW()-2)/12)+1)</f>
        <v>45474</v>
      </c>
      <c r="E2055" s="5" cm="1">
        <f t="array" aca="1" ref="E2055" ca="1">INDEX(Subscribers!$Q$2:$Q$1001, INT((ROW()-2)/12)+1)</f>
        <v>3</v>
      </c>
      <c r="F2055" s="5">
        <f t="shared" ca="1" si="136"/>
        <v>0</v>
      </c>
      <c r="G2055" s="5">
        <f t="shared" ca="1" si="137"/>
        <v>0</v>
      </c>
      <c r="H2055" s="7" cm="1">
        <f t="array" aca="1" ref="H2055" ca="1">INDEX(Subscribers!$G$2:$G$1001, INT((ROW()-2)/12)+1)</f>
        <v>39.979999999999997</v>
      </c>
      <c r="I2055">
        <f t="shared" ca="1" si="138"/>
        <v>0</v>
      </c>
    </row>
    <row r="2056" spans="1:9">
      <c r="A2056" cm="1">
        <f t="array" ref="A2056">INDEX(Subscribers!$A$2:$A$1001, INT((ROW()-2)/12)+1)</f>
        <v>172</v>
      </c>
      <c r="B2056">
        <f t="shared" si="135"/>
        <v>3</v>
      </c>
      <c r="C2056" s="9" cm="1">
        <f t="array" ref="C2056">INDEX(Months!$A$2:$A$13, $B2056)</f>
        <v>45352</v>
      </c>
      <c r="D2056" s="9" cm="1">
        <f t="array" aca="1" ref="D2056" ca="1">INDEX(Subscribers!$F$2:$F$1001, INT((ROW()-2)/12)+1)</f>
        <v>45474</v>
      </c>
      <c r="E2056" s="5" cm="1">
        <f t="array" aca="1" ref="E2056" ca="1">INDEX(Subscribers!$Q$2:$Q$1001, INT((ROW()-2)/12)+1)</f>
        <v>3</v>
      </c>
      <c r="F2056" s="5">
        <f t="shared" ca="1" si="136"/>
        <v>0</v>
      </c>
      <c r="G2056" s="5">
        <f t="shared" ca="1" si="137"/>
        <v>1</v>
      </c>
      <c r="H2056" s="7" cm="1">
        <f t="array" aca="1" ref="H2056" ca="1">INDEX(Subscribers!$G$2:$G$1001, INT((ROW()-2)/12)+1)</f>
        <v>39.979999999999997</v>
      </c>
      <c r="I2056">
        <f t="shared" ca="1" si="138"/>
        <v>0</v>
      </c>
    </row>
    <row r="2057" spans="1:9">
      <c r="A2057" cm="1">
        <f t="array" ref="A2057">INDEX(Subscribers!$A$2:$A$1001, INT((ROW()-2)/12)+1)</f>
        <v>172</v>
      </c>
      <c r="B2057">
        <f t="shared" si="135"/>
        <v>4</v>
      </c>
      <c r="C2057" s="9" cm="1">
        <f t="array" ref="C2057">INDEX(Months!$A$2:$A$13, $B2057)</f>
        <v>45383</v>
      </c>
      <c r="D2057" s="9" cm="1">
        <f t="array" aca="1" ref="D2057" ca="1">INDEX(Subscribers!$F$2:$F$1001, INT((ROW()-2)/12)+1)</f>
        <v>45474</v>
      </c>
      <c r="E2057" s="5" cm="1">
        <f t="array" aca="1" ref="E2057" ca="1">INDEX(Subscribers!$Q$2:$Q$1001, INT((ROW()-2)/12)+1)</f>
        <v>3</v>
      </c>
      <c r="F2057" s="5">
        <f t="shared" ca="1" si="136"/>
        <v>0</v>
      </c>
      <c r="G2057" s="5">
        <f t="shared" ca="1" si="137"/>
        <v>0</v>
      </c>
      <c r="H2057" s="7" cm="1">
        <f t="array" aca="1" ref="H2057" ca="1">INDEX(Subscribers!$G$2:$G$1001, INT((ROW()-2)/12)+1)</f>
        <v>39.979999999999997</v>
      </c>
      <c r="I2057">
        <f t="shared" ca="1" si="138"/>
        <v>0</v>
      </c>
    </row>
    <row r="2058" spans="1:9">
      <c r="A2058" cm="1">
        <f t="array" ref="A2058">INDEX(Subscribers!$A$2:$A$1001, INT((ROW()-2)/12)+1)</f>
        <v>172</v>
      </c>
      <c r="B2058">
        <f t="shared" si="135"/>
        <v>5</v>
      </c>
      <c r="C2058" s="9" cm="1">
        <f t="array" ref="C2058">INDEX(Months!$A$2:$A$13, $B2058)</f>
        <v>45413</v>
      </c>
      <c r="D2058" s="9" cm="1">
        <f t="array" aca="1" ref="D2058" ca="1">INDEX(Subscribers!$F$2:$F$1001, INT((ROW()-2)/12)+1)</f>
        <v>45474</v>
      </c>
      <c r="E2058" s="5" cm="1">
        <f t="array" aca="1" ref="E2058" ca="1">INDEX(Subscribers!$Q$2:$Q$1001, INT((ROW()-2)/12)+1)</f>
        <v>3</v>
      </c>
      <c r="F2058" s="5">
        <f t="shared" ca="1" si="136"/>
        <v>0</v>
      </c>
      <c r="G2058" s="5">
        <f t="shared" ca="1" si="137"/>
        <v>0</v>
      </c>
      <c r="H2058" s="7" cm="1">
        <f t="array" aca="1" ref="H2058" ca="1">INDEX(Subscribers!$G$2:$G$1001, INT((ROW()-2)/12)+1)</f>
        <v>39.979999999999997</v>
      </c>
      <c r="I2058">
        <f t="shared" ca="1" si="138"/>
        <v>0</v>
      </c>
    </row>
    <row r="2059" spans="1:9">
      <c r="A2059" cm="1">
        <f t="array" ref="A2059">INDEX(Subscribers!$A$2:$A$1001, INT((ROW()-2)/12)+1)</f>
        <v>172</v>
      </c>
      <c r="B2059">
        <f t="shared" si="135"/>
        <v>6</v>
      </c>
      <c r="C2059" s="9" cm="1">
        <f t="array" ref="C2059">INDEX(Months!$A$2:$A$13, $B2059)</f>
        <v>45444</v>
      </c>
      <c r="D2059" s="9" cm="1">
        <f t="array" aca="1" ref="D2059" ca="1">INDEX(Subscribers!$F$2:$F$1001, INT((ROW()-2)/12)+1)</f>
        <v>45474</v>
      </c>
      <c r="E2059" s="5" cm="1">
        <f t="array" aca="1" ref="E2059" ca="1">INDEX(Subscribers!$Q$2:$Q$1001, INT((ROW()-2)/12)+1)</f>
        <v>3</v>
      </c>
      <c r="F2059" s="5">
        <f t="shared" ca="1" si="136"/>
        <v>0</v>
      </c>
      <c r="G2059" s="5">
        <f t="shared" ca="1" si="137"/>
        <v>0</v>
      </c>
      <c r="H2059" s="7" cm="1">
        <f t="array" aca="1" ref="H2059" ca="1">INDEX(Subscribers!$G$2:$G$1001, INT((ROW()-2)/12)+1)</f>
        <v>39.979999999999997</v>
      </c>
      <c r="I2059">
        <f t="shared" ca="1" si="138"/>
        <v>0</v>
      </c>
    </row>
    <row r="2060" spans="1:9">
      <c r="A2060" cm="1">
        <f t="array" ref="A2060">INDEX(Subscribers!$A$2:$A$1001, INT((ROW()-2)/12)+1)</f>
        <v>172</v>
      </c>
      <c r="B2060">
        <f t="shared" si="135"/>
        <v>7</v>
      </c>
      <c r="C2060" s="9" cm="1">
        <f t="array" ref="C2060">INDEX(Months!$A$2:$A$13, $B2060)</f>
        <v>45474</v>
      </c>
      <c r="D2060" s="9" cm="1">
        <f t="array" aca="1" ref="D2060" ca="1">INDEX(Subscribers!$F$2:$F$1001, INT((ROW()-2)/12)+1)</f>
        <v>45474</v>
      </c>
      <c r="E2060" s="5" cm="1">
        <f t="array" aca="1" ref="E2060" ca="1">INDEX(Subscribers!$Q$2:$Q$1001, INT((ROW()-2)/12)+1)</f>
        <v>3</v>
      </c>
      <c r="F2060" s="5">
        <f t="shared" ca="1" si="136"/>
        <v>0</v>
      </c>
      <c r="G2060" s="5">
        <f t="shared" ca="1" si="137"/>
        <v>0</v>
      </c>
      <c r="H2060" s="7" cm="1">
        <f t="array" aca="1" ref="H2060" ca="1">INDEX(Subscribers!$G$2:$G$1001, INT((ROW()-2)/12)+1)</f>
        <v>39.979999999999997</v>
      </c>
      <c r="I2060">
        <f t="shared" ca="1" si="138"/>
        <v>0</v>
      </c>
    </row>
    <row r="2061" spans="1:9">
      <c r="A2061" cm="1">
        <f t="array" ref="A2061">INDEX(Subscribers!$A$2:$A$1001, INT((ROW()-2)/12)+1)</f>
        <v>172</v>
      </c>
      <c r="B2061">
        <f t="shared" si="135"/>
        <v>8</v>
      </c>
      <c r="C2061" s="9" cm="1">
        <f t="array" ref="C2061">INDEX(Months!$A$2:$A$13, $B2061)</f>
        <v>45505</v>
      </c>
      <c r="D2061" s="9" cm="1">
        <f t="array" aca="1" ref="D2061" ca="1">INDEX(Subscribers!$F$2:$F$1001, INT((ROW()-2)/12)+1)</f>
        <v>45474</v>
      </c>
      <c r="E2061" s="5" cm="1">
        <f t="array" aca="1" ref="E2061" ca="1">INDEX(Subscribers!$Q$2:$Q$1001, INT((ROW()-2)/12)+1)</f>
        <v>3</v>
      </c>
      <c r="F2061" s="5">
        <f t="shared" ca="1" si="136"/>
        <v>0</v>
      </c>
      <c r="G2061" s="5">
        <f t="shared" ca="1" si="137"/>
        <v>0</v>
      </c>
      <c r="H2061" s="7" cm="1">
        <f t="array" aca="1" ref="H2061" ca="1">INDEX(Subscribers!$G$2:$G$1001, INT((ROW()-2)/12)+1)</f>
        <v>39.979999999999997</v>
      </c>
      <c r="I2061">
        <f t="shared" ca="1" si="138"/>
        <v>0</v>
      </c>
    </row>
    <row r="2062" spans="1:9">
      <c r="A2062" cm="1">
        <f t="array" ref="A2062">INDEX(Subscribers!$A$2:$A$1001, INT((ROW()-2)/12)+1)</f>
        <v>172</v>
      </c>
      <c r="B2062">
        <f t="shared" si="135"/>
        <v>9</v>
      </c>
      <c r="C2062" s="9" cm="1">
        <f t="array" ref="C2062">INDEX(Months!$A$2:$A$13, $B2062)</f>
        <v>45536</v>
      </c>
      <c r="D2062" s="9" cm="1">
        <f t="array" aca="1" ref="D2062" ca="1">INDEX(Subscribers!$F$2:$F$1001, INT((ROW()-2)/12)+1)</f>
        <v>45474</v>
      </c>
      <c r="E2062" s="5" cm="1">
        <f t="array" aca="1" ref="E2062" ca="1">INDEX(Subscribers!$Q$2:$Q$1001, INT((ROW()-2)/12)+1)</f>
        <v>3</v>
      </c>
      <c r="F2062" s="5">
        <f t="shared" ca="1" si="136"/>
        <v>0</v>
      </c>
      <c r="G2062" s="5">
        <f t="shared" ca="1" si="137"/>
        <v>0</v>
      </c>
      <c r="H2062" s="7" cm="1">
        <f t="array" aca="1" ref="H2062" ca="1">INDEX(Subscribers!$G$2:$G$1001, INT((ROW()-2)/12)+1)</f>
        <v>39.979999999999997</v>
      </c>
      <c r="I2062">
        <f t="shared" ca="1" si="138"/>
        <v>0</v>
      </c>
    </row>
    <row r="2063" spans="1:9">
      <c r="A2063" cm="1">
        <f t="array" ref="A2063">INDEX(Subscribers!$A$2:$A$1001, INT((ROW()-2)/12)+1)</f>
        <v>172</v>
      </c>
      <c r="B2063">
        <f t="shared" si="135"/>
        <v>10</v>
      </c>
      <c r="C2063" s="9" cm="1">
        <f t="array" ref="C2063">INDEX(Months!$A$2:$A$13, $B2063)</f>
        <v>45566</v>
      </c>
      <c r="D2063" s="9" cm="1">
        <f t="array" aca="1" ref="D2063" ca="1">INDEX(Subscribers!$F$2:$F$1001, INT((ROW()-2)/12)+1)</f>
        <v>45474</v>
      </c>
      <c r="E2063" s="5" cm="1">
        <f t="array" aca="1" ref="E2063" ca="1">INDEX(Subscribers!$Q$2:$Q$1001, INT((ROW()-2)/12)+1)</f>
        <v>3</v>
      </c>
      <c r="F2063" s="5">
        <f t="shared" ca="1" si="136"/>
        <v>0</v>
      </c>
      <c r="G2063" s="5">
        <f t="shared" ca="1" si="137"/>
        <v>0</v>
      </c>
      <c r="H2063" s="7" cm="1">
        <f t="array" aca="1" ref="H2063" ca="1">INDEX(Subscribers!$G$2:$G$1001, INT((ROW()-2)/12)+1)</f>
        <v>39.979999999999997</v>
      </c>
      <c r="I2063">
        <f t="shared" ca="1" si="138"/>
        <v>0</v>
      </c>
    </row>
    <row r="2064" spans="1:9">
      <c r="A2064" cm="1">
        <f t="array" ref="A2064">INDEX(Subscribers!$A$2:$A$1001, INT((ROW()-2)/12)+1)</f>
        <v>172</v>
      </c>
      <c r="B2064">
        <f t="shared" si="135"/>
        <v>11</v>
      </c>
      <c r="C2064" s="9" cm="1">
        <f t="array" ref="C2064">INDEX(Months!$A$2:$A$13, $B2064)</f>
        <v>45597</v>
      </c>
      <c r="D2064" s="9" cm="1">
        <f t="array" aca="1" ref="D2064" ca="1">INDEX(Subscribers!$F$2:$F$1001, INT((ROW()-2)/12)+1)</f>
        <v>45474</v>
      </c>
      <c r="E2064" s="5" cm="1">
        <f t="array" aca="1" ref="E2064" ca="1">INDEX(Subscribers!$Q$2:$Q$1001, INT((ROW()-2)/12)+1)</f>
        <v>3</v>
      </c>
      <c r="F2064" s="5">
        <f t="shared" ca="1" si="136"/>
        <v>0</v>
      </c>
      <c r="G2064" s="5">
        <f t="shared" ca="1" si="137"/>
        <v>0</v>
      </c>
      <c r="H2064" s="7" cm="1">
        <f t="array" aca="1" ref="H2064" ca="1">INDEX(Subscribers!$G$2:$G$1001, INT((ROW()-2)/12)+1)</f>
        <v>39.979999999999997</v>
      </c>
      <c r="I2064">
        <f t="shared" ca="1" si="138"/>
        <v>0</v>
      </c>
    </row>
    <row r="2065" spans="1:9">
      <c r="A2065" cm="1">
        <f t="array" ref="A2065">INDEX(Subscribers!$A$2:$A$1001, INT((ROW()-2)/12)+1)</f>
        <v>172</v>
      </c>
      <c r="B2065">
        <f t="shared" si="135"/>
        <v>12</v>
      </c>
      <c r="C2065" s="9" cm="1">
        <f t="array" ref="C2065">INDEX(Months!$A$2:$A$13, $B2065)</f>
        <v>45627</v>
      </c>
      <c r="D2065" s="9" cm="1">
        <f t="array" aca="1" ref="D2065" ca="1">INDEX(Subscribers!$F$2:$F$1001, INT((ROW()-2)/12)+1)</f>
        <v>45474</v>
      </c>
      <c r="E2065" s="5" cm="1">
        <f t="array" aca="1" ref="E2065" ca="1">INDEX(Subscribers!$Q$2:$Q$1001, INT((ROW()-2)/12)+1)</f>
        <v>3</v>
      </c>
      <c r="F2065" s="5">
        <f t="shared" ca="1" si="136"/>
        <v>0</v>
      </c>
      <c r="G2065" s="5">
        <f t="shared" ca="1" si="137"/>
        <v>0</v>
      </c>
      <c r="H2065" s="7" cm="1">
        <f t="array" aca="1" ref="H2065" ca="1">INDEX(Subscribers!$G$2:$G$1001, INT((ROW()-2)/12)+1)</f>
        <v>39.979999999999997</v>
      </c>
      <c r="I2065">
        <f t="shared" ca="1" si="138"/>
        <v>0</v>
      </c>
    </row>
    <row r="2066" spans="1:9">
      <c r="A2066" cm="1">
        <f t="array" ref="A2066">INDEX(Subscribers!$A$2:$A$1001, INT((ROW()-2)/12)+1)</f>
        <v>173</v>
      </c>
      <c r="B2066">
        <f t="shared" si="135"/>
        <v>1</v>
      </c>
      <c r="C2066" s="9" cm="1">
        <f t="array" ref="C2066">INDEX(Months!$A$2:$A$13, $B2066)</f>
        <v>45292</v>
      </c>
      <c r="D2066" s="9" cm="1">
        <f t="array" aca="1" ref="D2066" ca="1">INDEX(Subscribers!$F$2:$F$1001, INT((ROW()-2)/12)+1)</f>
        <v>45292</v>
      </c>
      <c r="E2066" s="5" cm="1">
        <f t="array" aca="1" ref="E2066" ca="1">INDEX(Subscribers!$Q$2:$Q$1001, INT((ROW()-2)/12)+1)</f>
        <v>4</v>
      </c>
      <c r="F2066" s="5">
        <f t="shared" ca="1" si="136"/>
        <v>1</v>
      </c>
      <c r="G2066" s="5">
        <f t="shared" ca="1" si="137"/>
        <v>0</v>
      </c>
      <c r="H2066" s="7" cm="1">
        <f t="array" aca="1" ref="H2066" ca="1">INDEX(Subscribers!$G$2:$G$1001, INT((ROW()-2)/12)+1)</f>
        <v>14.99</v>
      </c>
      <c r="I2066">
        <f t="shared" ca="1" si="138"/>
        <v>14.99</v>
      </c>
    </row>
    <row r="2067" spans="1:9">
      <c r="A2067" cm="1">
        <f t="array" ref="A2067">INDEX(Subscribers!$A$2:$A$1001, INT((ROW()-2)/12)+1)</f>
        <v>173</v>
      </c>
      <c r="B2067">
        <f t="shared" si="135"/>
        <v>2</v>
      </c>
      <c r="C2067" s="9" cm="1">
        <f t="array" ref="C2067">INDEX(Months!$A$2:$A$13, $B2067)</f>
        <v>45323</v>
      </c>
      <c r="D2067" s="9" cm="1">
        <f t="array" aca="1" ref="D2067" ca="1">INDEX(Subscribers!$F$2:$F$1001, INT((ROW()-2)/12)+1)</f>
        <v>45292</v>
      </c>
      <c r="E2067" s="5" cm="1">
        <f t="array" aca="1" ref="E2067" ca="1">INDEX(Subscribers!$Q$2:$Q$1001, INT((ROW()-2)/12)+1)</f>
        <v>4</v>
      </c>
      <c r="F2067" s="5">
        <f t="shared" ca="1" si="136"/>
        <v>1</v>
      </c>
      <c r="G2067" s="5">
        <f t="shared" ca="1" si="137"/>
        <v>0</v>
      </c>
      <c r="H2067" s="7" cm="1">
        <f t="array" aca="1" ref="H2067" ca="1">INDEX(Subscribers!$G$2:$G$1001, INT((ROW()-2)/12)+1)</f>
        <v>14.99</v>
      </c>
      <c r="I2067">
        <f t="shared" ca="1" si="138"/>
        <v>14.99</v>
      </c>
    </row>
    <row r="2068" spans="1:9">
      <c r="A2068" cm="1">
        <f t="array" ref="A2068">INDEX(Subscribers!$A$2:$A$1001, INT((ROW()-2)/12)+1)</f>
        <v>173</v>
      </c>
      <c r="B2068">
        <f t="shared" si="135"/>
        <v>3</v>
      </c>
      <c r="C2068" s="9" cm="1">
        <f t="array" ref="C2068">INDEX(Months!$A$2:$A$13, $B2068)</f>
        <v>45352</v>
      </c>
      <c r="D2068" s="9" cm="1">
        <f t="array" aca="1" ref="D2068" ca="1">INDEX(Subscribers!$F$2:$F$1001, INT((ROW()-2)/12)+1)</f>
        <v>45292</v>
      </c>
      <c r="E2068" s="5" cm="1">
        <f t="array" aca="1" ref="E2068" ca="1">INDEX(Subscribers!$Q$2:$Q$1001, INT((ROW()-2)/12)+1)</f>
        <v>4</v>
      </c>
      <c r="F2068" s="5">
        <f t="shared" ca="1" si="136"/>
        <v>1</v>
      </c>
      <c r="G2068" s="5">
        <f t="shared" ca="1" si="137"/>
        <v>0</v>
      </c>
      <c r="H2068" s="7" cm="1">
        <f t="array" aca="1" ref="H2068" ca="1">INDEX(Subscribers!$G$2:$G$1001, INT((ROW()-2)/12)+1)</f>
        <v>14.99</v>
      </c>
      <c r="I2068">
        <f t="shared" ca="1" si="138"/>
        <v>14.99</v>
      </c>
    </row>
    <row r="2069" spans="1:9">
      <c r="A2069" cm="1">
        <f t="array" ref="A2069">INDEX(Subscribers!$A$2:$A$1001, INT((ROW()-2)/12)+1)</f>
        <v>173</v>
      </c>
      <c r="B2069">
        <f t="shared" si="135"/>
        <v>4</v>
      </c>
      <c r="C2069" s="9" cm="1">
        <f t="array" ref="C2069">INDEX(Months!$A$2:$A$13, $B2069)</f>
        <v>45383</v>
      </c>
      <c r="D2069" s="9" cm="1">
        <f t="array" aca="1" ref="D2069" ca="1">INDEX(Subscribers!$F$2:$F$1001, INT((ROW()-2)/12)+1)</f>
        <v>45292</v>
      </c>
      <c r="E2069" s="5" cm="1">
        <f t="array" aca="1" ref="E2069" ca="1">INDEX(Subscribers!$Q$2:$Q$1001, INT((ROW()-2)/12)+1)</f>
        <v>4</v>
      </c>
      <c r="F2069" s="5">
        <f t="shared" ca="1" si="136"/>
        <v>0</v>
      </c>
      <c r="G2069" s="5">
        <f t="shared" ca="1" si="137"/>
        <v>1</v>
      </c>
      <c r="H2069" s="7" cm="1">
        <f t="array" aca="1" ref="H2069" ca="1">INDEX(Subscribers!$G$2:$G$1001, INT((ROW()-2)/12)+1)</f>
        <v>14.99</v>
      </c>
      <c r="I2069">
        <f t="shared" ca="1" si="138"/>
        <v>0</v>
      </c>
    </row>
    <row r="2070" spans="1:9">
      <c r="A2070" cm="1">
        <f t="array" ref="A2070">INDEX(Subscribers!$A$2:$A$1001, INT((ROW()-2)/12)+1)</f>
        <v>173</v>
      </c>
      <c r="B2070">
        <f t="shared" si="135"/>
        <v>5</v>
      </c>
      <c r="C2070" s="9" cm="1">
        <f t="array" ref="C2070">INDEX(Months!$A$2:$A$13, $B2070)</f>
        <v>45413</v>
      </c>
      <c r="D2070" s="9" cm="1">
        <f t="array" aca="1" ref="D2070" ca="1">INDEX(Subscribers!$F$2:$F$1001, INT((ROW()-2)/12)+1)</f>
        <v>45292</v>
      </c>
      <c r="E2070" s="5" cm="1">
        <f t="array" aca="1" ref="E2070" ca="1">INDEX(Subscribers!$Q$2:$Q$1001, INT((ROW()-2)/12)+1)</f>
        <v>4</v>
      </c>
      <c r="F2070" s="5">
        <f t="shared" ca="1" si="136"/>
        <v>0</v>
      </c>
      <c r="G2070" s="5">
        <f t="shared" ca="1" si="137"/>
        <v>0</v>
      </c>
      <c r="H2070" s="7" cm="1">
        <f t="array" aca="1" ref="H2070" ca="1">INDEX(Subscribers!$G$2:$G$1001, INT((ROW()-2)/12)+1)</f>
        <v>14.99</v>
      </c>
      <c r="I2070">
        <f t="shared" ca="1" si="138"/>
        <v>0</v>
      </c>
    </row>
    <row r="2071" spans="1:9">
      <c r="A2071" cm="1">
        <f t="array" ref="A2071">INDEX(Subscribers!$A$2:$A$1001, INT((ROW()-2)/12)+1)</f>
        <v>173</v>
      </c>
      <c r="B2071">
        <f t="shared" si="135"/>
        <v>6</v>
      </c>
      <c r="C2071" s="9" cm="1">
        <f t="array" ref="C2071">INDEX(Months!$A$2:$A$13, $B2071)</f>
        <v>45444</v>
      </c>
      <c r="D2071" s="9" cm="1">
        <f t="array" aca="1" ref="D2071" ca="1">INDEX(Subscribers!$F$2:$F$1001, INT((ROW()-2)/12)+1)</f>
        <v>45292</v>
      </c>
      <c r="E2071" s="5" cm="1">
        <f t="array" aca="1" ref="E2071" ca="1">INDEX(Subscribers!$Q$2:$Q$1001, INT((ROW()-2)/12)+1)</f>
        <v>4</v>
      </c>
      <c r="F2071" s="5">
        <f t="shared" ca="1" si="136"/>
        <v>0</v>
      </c>
      <c r="G2071" s="5">
        <f t="shared" ca="1" si="137"/>
        <v>0</v>
      </c>
      <c r="H2071" s="7" cm="1">
        <f t="array" aca="1" ref="H2071" ca="1">INDEX(Subscribers!$G$2:$G$1001, INT((ROW()-2)/12)+1)</f>
        <v>14.99</v>
      </c>
      <c r="I2071">
        <f t="shared" ca="1" si="138"/>
        <v>0</v>
      </c>
    </row>
    <row r="2072" spans="1:9">
      <c r="A2072" cm="1">
        <f t="array" ref="A2072">INDEX(Subscribers!$A$2:$A$1001, INT((ROW()-2)/12)+1)</f>
        <v>173</v>
      </c>
      <c r="B2072">
        <f t="shared" si="135"/>
        <v>7</v>
      </c>
      <c r="C2072" s="9" cm="1">
        <f t="array" ref="C2072">INDEX(Months!$A$2:$A$13, $B2072)</f>
        <v>45474</v>
      </c>
      <c r="D2072" s="9" cm="1">
        <f t="array" aca="1" ref="D2072" ca="1">INDEX(Subscribers!$F$2:$F$1001, INT((ROW()-2)/12)+1)</f>
        <v>45292</v>
      </c>
      <c r="E2072" s="5" cm="1">
        <f t="array" aca="1" ref="E2072" ca="1">INDEX(Subscribers!$Q$2:$Q$1001, INT((ROW()-2)/12)+1)</f>
        <v>4</v>
      </c>
      <c r="F2072" s="5">
        <f t="shared" ca="1" si="136"/>
        <v>0</v>
      </c>
      <c r="G2072" s="5">
        <f t="shared" ca="1" si="137"/>
        <v>0</v>
      </c>
      <c r="H2072" s="7" cm="1">
        <f t="array" aca="1" ref="H2072" ca="1">INDEX(Subscribers!$G$2:$G$1001, INT((ROW()-2)/12)+1)</f>
        <v>14.99</v>
      </c>
      <c r="I2072">
        <f t="shared" ca="1" si="138"/>
        <v>0</v>
      </c>
    </row>
    <row r="2073" spans="1:9">
      <c r="A2073" cm="1">
        <f t="array" ref="A2073">INDEX(Subscribers!$A$2:$A$1001, INT((ROW()-2)/12)+1)</f>
        <v>173</v>
      </c>
      <c r="B2073">
        <f t="shared" si="135"/>
        <v>8</v>
      </c>
      <c r="C2073" s="9" cm="1">
        <f t="array" ref="C2073">INDEX(Months!$A$2:$A$13, $B2073)</f>
        <v>45505</v>
      </c>
      <c r="D2073" s="9" cm="1">
        <f t="array" aca="1" ref="D2073" ca="1">INDEX(Subscribers!$F$2:$F$1001, INT((ROW()-2)/12)+1)</f>
        <v>45292</v>
      </c>
      <c r="E2073" s="5" cm="1">
        <f t="array" aca="1" ref="E2073" ca="1">INDEX(Subscribers!$Q$2:$Q$1001, INT((ROW()-2)/12)+1)</f>
        <v>4</v>
      </c>
      <c r="F2073" s="5">
        <f t="shared" ca="1" si="136"/>
        <v>0</v>
      </c>
      <c r="G2073" s="5">
        <f t="shared" ca="1" si="137"/>
        <v>0</v>
      </c>
      <c r="H2073" s="7" cm="1">
        <f t="array" aca="1" ref="H2073" ca="1">INDEX(Subscribers!$G$2:$G$1001, INT((ROW()-2)/12)+1)</f>
        <v>14.99</v>
      </c>
      <c r="I2073">
        <f t="shared" ca="1" si="138"/>
        <v>0</v>
      </c>
    </row>
    <row r="2074" spans="1:9">
      <c r="A2074" cm="1">
        <f t="array" ref="A2074">INDEX(Subscribers!$A$2:$A$1001, INT((ROW()-2)/12)+1)</f>
        <v>173</v>
      </c>
      <c r="B2074">
        <f t="shared" si="135"/>
        <v>9</v>
      </c>
      <c r="C2074" s="9" cm="1">
        <f t="array" ref="C2074">INDEX(Months!$A$2:$A$13, $B2074)</f>
        <v>45536</v>
      </c>
      <c r="D2074" s="9" cm="1">
        <f t="array" aca="1" ref="D2074" ca="1">INDEX(Subscribers!$F$2:$F$1001, INT((ROW()-2)/12)+1)</f>
        <v>45292</v>
      </c>
      <c r="E2074" s="5" cm="1">
        <f t="array" aca="1" ref="E2074" ca="1">INDEX(Subscribers!$Q$2:$Q$1001, INT((ROW()-2)/12)+1)</f>
        <v>4</v>
      </c>
      <c r="F2074" s="5">
        <f t="shared" ca="1" si="136"/>
        <v>0</v>
      </c>
      <c r="G2074" s="5">
        <f t="shared" ca="1" si="137"/>
        <v>0</v>
      </c>
      <c r="H2074" s="7" cm="1">
        <f t="array" aca="1" ref="H2074" ca="1">INDEX(Subscribers!$G$2:$G$1001, INT((ROW()-2)/12)+1)</f>
        <v>14.99</v>
      </c>
      <c r="I2074">
        <f t="shared" ca="1" si="138"/>
        <v>0</v>
      </c>
    </row>
    <row r="2075" spans="1:9">
      <c r="A2075" cm="1">
        <f t="array" ref="A2075">INDEX(Subscribers!$A$2:$A$1001, INT((ROW()-2)/12)+1)</f>
        <v>173</v>
      </c>
      <c r="B2075">
        <f t="shared" si="135"/>
        <v>10</v>
      </c>
      <c r="C2075" s="9" cm="1">
        <f t="array" ref="C2075">INDEX(Months!$A$2:$A$13, $B2075)</f>
        <v>45566</v>
      </c>
      <c r="D2075" s="9" cm="1">
        <f t="array" aca="1" ref="D2075" ca="1">INDEX(Subscribers!$F$2:$F$1001, INT((ROW()-2)/12)+1)</f>
        <v>45292</v>
      </c>
      <c r="E2075" s="5" cm="1">
        <f t="array" aca="1" ref="E2075" ca="1">INDEX(Subscribers!$Q$2:$Q$1001, INT((ROW()-2)/12)+1)</f>
        <v>4</v>
      </c>
      <c r="F2075" s="5">
        <f t="shared" ca="1" si="136"/>
        <v>0</v>
      </c>
      <c r="G2075" s="5">
        <f t="shared" ca="1" si="137"/>
        <v>0</v>
      </c>
      <c r="H2075" s="7" cm="1">
        <f t="array" aca="1" ref="H2075" ca="1">INDEX(Subscribers!$G$2:$G$1001, INT((ROW()-2)/12)+1)</f>
        <v>14.99</v>
      </c>
      <c r="I2075">
        <f t="shared" ca="1" si="138"/>
        <v>0</v>
      </c>
    </row>
    <row r="2076" spans="1:9">
      <c r="A2076" cm="1">
        <f t="array" ref="A2076">INDEX(Subscribers!$A$2:$A$1001, INT((ROW()-2)/12)+1)</f>
        <v>173</v>
      </c>
      <c r="B2076">
        <f t="shared" si="135"/>
        <v>11</v>
      </c>
      <c r="C2076" s="9" cm="1">
        <f t="array" ref="C2076">INDEX(Months!$A$2:$A$13, $B2076)</f>
        <v>45597</v>
      </c>
      <c r="D2076" s="9" cm="1">
        <f t="array" aca="1" ref="D2076" ca="1">INDEX(Subscribers!$F$2:$F$1001, INT((ROW()-2)/12)+1)</f>
        <v>45292</v>
      </c>
      <c r="E2076" s="5" cm="1">
        <f t="array" aca="1" ref="E2076" ca="1">INDEX(Subscribers!$Q$2:$Q$1001, INT((ROW()-2)/12)+1)</f>
        <v>4</v>
      </c>
      <c r="F2076" s="5">
        <f t="shared" ca="1" si="136"/>
        <v>0</v>
      </c>
      <c r="G2076" s="5">
        <f t="shared" ca="1" si="137"/>
        <v>0</v>
      </c>
      <c r="H2076" s="7" cm="1">
        <f t="array" aca="1" ref="H2076" ca="1">INDEX(Subscribers!$G$2:$G$1001, INT((ROW()-2)/12)+1)</f>
        <v>14.99</v>
      </c>
      <c r="I2076">
        <f t="shared" ca="1" si="138"/>
        <v>0</v>
      </c>
    </row>
    <row r="2077" spans="1:9">
      <c r="A2077" cm="1">
        <f t="array" ref="A2077">INDEX(Subscribers!$A$2:$A$1001, INT((ROW()-2)/12)+1)</f>
        <v>173</v>
      </c>
      <c r="B2077">
        <f t="shared" si="135"/>
        <v>12</v>
      </c>
      <c r="C2077" s="9" cm="1">
        <f t="array" ref="C2077">INDEX(Months!$A$2:$A$13, $B2077)</f>
        <v>45627</v>
      </c>
      <c r="D2077" s="9" cm="1">
        <f t="array" aca="1" ref="D2077" ca="1">INDEX(Subscribers!$F$2:$F$1001, INT((ROW()-2)/12)+1)</f>
        <v>45292</v>
      </c>
      <c r="E2077" s="5" cm="1">
        <f t="array" aca="1" ref="E2077" ca="1">INDEX(Subscribers!$Q$2:$Q$1001, INT((ROW()-2)/12)+1)</f>
        <v>4</v>
      </c>
      <c r="F2077" s="5">
        <f t="shared" ca="1" si="136"/>
        <v>0</v>
      </c>
      <c r="G2077" s="5">
        <f t="shared" ca="1" si="137"/>
        <v>0</v>
      </c>
      <c r="H2077" s="7" cm="1">
        <f t="array" aca="1" ref="H2077" ca="1">INDEX(Subscribers!$G$2:$G$1001, INT((ROW()-2)/12)+1)</f>
        <v>14.99</v>
      </c>
      <c r="I2077">
        <f t="shared" ca="1" si="138"/>
        <v>0</v>
      </c>
    </row>
    <row r="2078" spans="1:9">
      <c r="A2078" cm="1">
        <f t="array" ref="A2078">INDEX(Subscribers!$A$2:$A$1001, INT((ROW()-2)/12)+1)</f>
        <v>174</v>
      </c>
      <c r="B2078">
        <f t="shared" si="135"/>
        <v>1</v>
      </c>
      <c r="C2078" s="9" cm="1">
        <f t="array" ref="C2078">INDEX(Months!$A$2:$A$13, $B2078)</f>
        <v>45292</v>
      </c>
      <c r="D2078" s="9" cm="1">
        <f t="array" aca="1" ref="D2078" ca="1">INDEX(Subscribers!$F$2:$F$1001, INT((ROW()-2)/12)+1)</f>
        <v>45536</v>
      </c>
      <c r="E2078" s="5" cm="1">
        <f t="array" aca="1" ref="E2078" ca="1">INDEX(Subscribers!$Q$2:$Q$1001, INT((ROW()-2)/12)+1)</f>
        <v>5</v>
      </c>
      <c r="F2078" s="5">
        <f t="shared" ca="1" si="136"/>
        <v>0</v>
      </c>
      <c r="G2078" s="5">
        <f t="shared" ca="1" si="137"/>
        <v>0</v>
      </c>
      <c r="H2078" s="7" cm="1">
        <f t="array" aca="1" ref="H2078" ca="1">INDEX(Subscribers!$G$2:$G$1001, INT((ROW()-2)/12)+1)</f>
        <v>9.99</v>
      </c>
      <c r="I2078">
        <f t="shared" ca="1" si="138"/>
        <v>0</v>
      </c>
    </row>
    <row r="2079" spans="1:9">
      <c r="A2079" cm="1">
        <f t="array" ref="A2079">INDEX(Subscribers!$A$2:$A$1001, INT((ROW()-2)/12)+1)</f>
        <v>174</v>
      </c>
      <c r="B2079">
        <f t="shared" si="135"/>
        <v>2</v>
      </c>
      <c r="C2079" s="9" cm="1">
        <f t="array" ref="C2079">INDEX(Months!$A$2:$A$13, $B2079)</f>
        <v>45323</v>
      </c>
      <c r="D2079" s="9" cm="1">
        <f t="array" aca="1" ref="D2079" ca="1">INDEX(Subscribers!$F$2:$F$1001, INT((ROW()-2)/12)+1)</f>
        <v>45536</v>
      </c>
      <c r="E2079" s="5" cm="1">
        <f t="array" aca="1" ref="E2079" ca="1">INDEX(Subscribers!$Q$2:$Q$1001, INT((ROW()-2)/12)+1)</f>
        <v>5</v>
      </c>
      <c r="F2079" s="5">
        <f t="shared" ca="1" si="136"/>
        <v>0</v>
      </c>
      <c r="G2079" s="5">
        <f t="shared" ca="1" si="137"/>
        <v>0</v>
      </c>
      <c r="H2079" s="7" cm="1">
        <f t="array" aca="1" ref="H2079" ca="1">INDEX(Subscribers!$G$2:$G$1001, INT((ROW()-2)/12)+1)</f>
        <v>9.99</v>
      </c>
      <c r="I2079">
        <f t="shared" ca="1" si="138"/>
        <v>0</v>
      </c>
    </row>
    <row r="2080" spans="1:9">
      <c r="A2080" cm="1">
        <f t="array" ref="A2080">INDEX(Subscribers!$A$2:$A$1001, INT((ROW()-2)/12)+1)</f>
        <v>174</v>
      </c>
      <c r="B2080">
        <f t="shared" si="135"/>
        <v>3</v>
      </c>
      <c r="C2080" s="9" cm="1">
        <f t="array" ref="C2080">INDEX(Months!$A$2:$A$13, $B2080)</f>
        <v>45352</v>
      </c>
      <c r="D2080" s="9" cm="1">
        <f t="array" aca="1" ref="D2080" ca="1">INDEX(Subscribers!$F$2:$F$1001, INT((ROW()-2)/12)+1)</f>
        <v>45536</v>
      </c>
      <c r="E2080" s="5" cm="1">
        <f t="array" aca="1" ref="E2080" ca="1">INDEX(Subscribers!$Q$2:$Q$1001, INT((ROW()-2)/12)+1)</f>
        <v>5</v>
      </c>
      <c r="F2080" s="5">
        <f t="shared" ca="1" si="136"/>
        <v>0</v>
      </c>
      <c r="G2080" s="5">
        <f t="shared" ca="1" si="137"/>
        <v>0</v>
      </c>
      <c r="H2080" s="7" cm="1">
        <f t="array" aca="1" ref="H2080" ca="1">INDEX(Subscribers!$G$2:$G$1001, INT((ROW()-2)/12)+1)</f>
        <v>9.99</v>
      </c>
      <c r="I2080">
        <f t="shared" ca="1" si="138"/>
        <v>0</v>
      </c>
    </row>
    <row r="2081" spans="1:9">
      <c r="A2081" cm="1">
        <f t="array" ref="A2081">INDEX(Subscribers!$A$2:$A$1001, INT((ROW()-2)/12)+1)</f>
        <v>174</v>
      </c>
      <c r="B2081">
        <f t="shared" si="135"/>
        <v>4</v>
      </c>
      <c r="C2081" s="9" cm="1">
        <f t="array" ref="C2081">INDEX(Months!$A$2:$A$13, $B2081)</f>
        <v>45383</v>
      </c>
      <c r="D2081" s="9" cm="1">
        <f t="array" aca="1" ref="D2081" ca="1">INDEX(Subscribers!$F$2:$F$1001, INT((ROW()-2)/12)+1)</f>
        <v>45536</v>
      </c>
      <c r="E2081" s="5" cm="1">
        <f t="array" aca="1" ref="E2081" ca="1">INDEX(Subscribers!$Q$2:$Q$1001, INT((ROW()-2)/12)+1)</f>
        <v>5</v>
      </c>
      <c r="F2081" s="5">
        <f t="shared" ca="1" si="136"/>
        <v>0</v>
      </c>
      <c r="G2081" s="5">
        <f t="shared" ca="1" si="137"/>
        <v>0</v>
      </c>
      <c r="H2081" s="7" cm="1">
        <f t="array" aca="1" ref="H2081" ca="1">INDEX(Subscribers!$G$2:$G$1001, INT((ROW()-2)/12)+1)</f>
        <v>9.99</v>
      </c>
      <c r="I2081">
        <f t="shared" ca="1" si="138"/>
        <v>0</v>
      </c>
    </row>
    <row r="2082" spans="1:9">
      <c r="A2082" cm="1">
        <f t="array" ref="A2082">INDEX(Subscribers!$A$2:$A$1001, INT((ROW()-2)/12)+1)</f>
        <v>174</v>
      </c>
      <c r="B2082">
        <f t="shared" si="135"/>
        <v>5</v>
      </c>
      <c r="C2082" s="9" cm="1">
        <f t="array" ref="C2082">INDEX(Months!$A$2:$A$13, $B2082)</f>
        <v>45413</v>
      </c>
      <c r="D2082" s="9" cm="1">
        <f t="array" aca="1" ref="D2082" ca="1">INDEX(Subscribers!$F$2:$F$1001, INT((ROW()-2)/12)+1)</f>
        <v>45536</v>
      </c>
      <c r="E2082" s="5" cm="1">
        <f t="array" aca="1" ref="E2082" ca="1">INDEX(Subscribers!$Q$2:$Q$1001, INT((ROW()-2)/12)+1)</f>
        <v>5</v>
      </c>
      <c r="F2082" s="5">
        <f t="shared" ca="1" si="136"/>
        <v>0</v>
      </c>
      <c r="G2082" s="5">
        <f t="shared" ca="1" si="137"/>
        <v>1</v>
      </c>
      <c r="H2082" s="7" cm="1">
        <f t="array" aca="1" ref="H2082" ca="1">INDEX(Subscribers!$G$2:$G$1001, INT((ROW()-2)/12)+1)</f>
        <v>9.99</v>
      </c>
      <c r="I2082">
        <f t="shared" ca="1" si="138"/>
        <v>0</v>
      </c>
    </row>
    <row r="2083" spans="1:9">
      <c r="A2083" cm="1">
        <f t="array" ref="A2083">INDEX(Subscribers!$A$2:$A$1001, INT((ROW()-2)/12)+1)</f>
        <v>174</v>
      </c>
      <c r="B2083">
        <f t="shared" si="135"/>
        <v>6</v>
      </c>
      <c r="C2083" s="9" cm="1">
        <f t="array" ref="C2083">INDEX(Months!$A$2:$A$13, $B2083)</f>
        <v>45444</v>
      </c>
      <c r="D2083" s="9" cm="1">
        <f t="array" aca="1" ref="D2083" ca="1">INDEX(Subscribers!$F$2:$F$1001, INT((ROW()-2)/12)+1)</f>
        <v>45536</v>
      </c>
      <c r="E2083" s="5" cm="1">
        <f t="array" aca="1" ref="E2083" ca="1">INDEX(Subscribers!$Q$2:$Q$1001, INT((ROW()-2)/12)+1)</f>
        <v>5</v>
      </c>
      <c r="F2083" s="5">
        <f t="shared" ca="1" si="136"/>
        <v>0</v>
      </c>
      <c r="G2083" s="5">
        <f t="shared" ca="1" si="137"/>
        <v>0</v>
      </c>
      <c r="H2083" s="7" cm="1">
        <f t="array" aca="1" ref="H2083" ca="1">INDEX(Subscribers!$G$2:$G$1001, INT((ROW()-2)/12)+1)</f>
        <v>9.99</v>
      </c>
      <c r="I2083">
        <f t="shared" ca="1" si="138"/>
        <v>0</v>
      </c>
    </row>
    <row r="2084" spans="1:9">
      <c r="A2084" cm="1">
        <f t="array" ref="A2084">INDEX(Subscribers!$A$2:$A$1001, INT((ROW()-2)/12)+1)</f>
        <v>174</v>
      </c>
      <c r="B2084">
        <f t="shared" si="135"/>
        <v>7</v>
      </c>
      <c r="C2084" s="9" cm="1">
        <f t="array" ref="C2084">INDEX(Months!$A$2:$A$13, $B2084)</f>
        <v>45474</v>
      </c>
      <c r="D2084" s="9" cm="1">
        <f t="array" aca="1" ref="D2084" ca="1">INDEX(Subscribers!$F$2:$F$1001, INT((ROW()-2)/12)+1)</f>
        <v>45536</v>
      </c>
      <c r="E2084" s="5" cm="1">
        <f t="array" aca="1" ref="E2084" ca="1">INDEX(Subscribers!$Q$2:$Q$1001, INT((ROW()-2)/12)+1)</f>
        <v>5</v>
      </c>
      <c r="F2084" s="5">
        <f t="shared" ca="1" si="136"/>
        <v>0</v>
      </c>
      <c r="G2084" s="5">
        <f t="shared" ca="1" si="137"/>
        <v>0</v>
      </c>
      <c r="H2084" s="7" cm="1">
        <f t="array" aca="1" ref="H2084" ca="1">INDEX(Subscribers!$G$2:$G$1001, INT((ROW()-2)/12)+1)</f>
        <v>9.99</v>
      </c>
      <c r="I2084">
        <f t="shared" ca="1" si="138"/>
        <v>0</v>
      </c>
    </row>
    <row r="2085" spans="1:9">
      <c r="A2085" cm="1">
        <f t="array" ref="A2085">INDEX(Subscribers!$A$2:$A$1001, INT((ROW()-2)/12)+1)</f>
        <v>174</v>
      </c>
      <c r="B2085">
        <f t="shared" si="135"/>
        <v>8</v>
      </c>
      <c r="C2085" s="9" cm="1">
        <f t="array" ref="C2085">INDEX(Months!$A$2:$A$13, $B2085)</f>
        <v>45505</v>
      </c>
      <c r="D2085" s="9" cm="1">
        <f t="array" aca="1" ref="D2085" ca="1">INDEX(Subscribers!$F$2:$F$1001, INT((ROW()-2)/12)+1)</f>
        <v>45536</v>
      </c>
      <c r="E2085" s="5" cm="1">
        <f t="array" aca="1" ref="E2085" ca="1">INDEX(Subscribers!$Q$2:$Q$1001, INT((ROW()-2)/12)+1)</f>
        <v>5</v>
      </c>
      <c r="F2085" s="5">
        <f t="shared" ca="1" si="136"/>
        <v>0</v>
      </c>
      <c r="G2085" s="5">
        <f t="shared" ca="1" si="137"/>
        <v>0</v>
      </c>
      <c r="H2085" s="7" cm="1">
        <f t="array" aca="1" ref="H2085" ca="1">INDEX(Subscribers!$G$2:$G$1001, INT((ROW()-2)/12)+1)</f>
        <v>9.99</v>
      </c>
      <c r="I2085">
        <f t="shared" ca="1" si="138"/>
        <v>0</v>
      </c>
    </row>
    <row r="2086" spans="1:9">
      <c r="A2086" cm="1">
        <f t="array" ref="A2086">INDEX(Subscribers!$A$2:$A$1001, INT((ROW()-2)/12)+1)</f>
        <v>174</v>
      </c>
      <c r="B2086">
        <f t="shared" si="135"/>
        <v>9</v>
      </c>
      <c r="C2086" s="9" cm="1">
        <f t="array" ref="C2086">INDEX(Months!$A$2:$A$13, $B2086)</f>
        <v>45536</v>
      </c>
      <c r="D2086" s="9" cm="1">
        <f t="array" aca="1" ref="D2086" ca="1">INDEX(Subscribers!$F$2:$F$1001, INT((ROW()-2)/12)+1)</f>
        <v>45536</v>
      </c>
      <c r="E2086" s="5" cm="1">
        <f t="array" aca="1" ref="E2086" ca="1">INDEX(Subscribers!$Q$2:$Q$1001, INT((ROW()-2)/12)+1)</f>
        <v>5</v>
      </c>
      <c r="F2086" s="5">
        <f t="shared" ca="1" si="136"/>
        <v>0</v>
      </c>
      <c r="G2086" s="5">
        <f t="shared" ca="1" si="137"/>
        <v>0</v>
      </c>
      <c r="H2086" s="7" cm="1">
        <f t="array" aca="1" ref="H2086" ca="1">INDEX(Subscribers!$G$2:$G$1001, INT((ROW()-2)/12)+1)</f>
        <v>9.99</v>
      </c>
      <c r="I2086">
        <f t="shared" ca="1" si="138"/>
        <v>0</v>
      </c>
    </row>
    <row r="2087" spans="1:9">
      <c r="A2087" cm="1">
        <f t="array" ref="A2087">INDEX(Subscribers!$A$2:$A$1001, INT((ROW()-2)/12)+1)</f>
        <v>174</v>
      </c>
      <c r="B2087">
        <f t="shared" si="135"/>
        <v>10</v>
      </c>
      <c r="C2087" s="9" cm="1">
        <f t="array" ref="C2087">INDEX(Months!$A$2:$A$13, $B2087)</f>
        <v>45566</v>
      </c>
      <c r="D2087" s="9" cm="1">
        <f t="array" aca="1" ref="D2087" ca="1">INDEX(Subscribers!$F$2:$F$1001, INT((ROW()-2)/12)+1)</f>
        <v>45536</v>
      </c>
      <c r="E2087" s="5" cm="1">
        <f t="array" aca="1" ref="E2087" ca="1">INDEX(Subscribers!$Q$2:$Q$1001, INT((ROW()-2)/12)+1)</f>
        <v>5</v>
      </c>
      <c r="F2087" s="5">
        <f t="shared" ca="1" si="136"/>
        <v>0</v>
      </c>
      <c r="G2087" s="5">
        <f t="shared" ca="1" si="137"/>
        <v>0</v>
      </c>
      <c r="H2087" s="7" cm="1">
        <f t="array" aca="1" ref="H2087" ca="1">INDEX(Subscribers!$G$2:$G$1001, INT((ROW()-2)/12)+1)</f>
        <v>9.99</v>
      </c>
      <c r="I2087">
        <f t="shared" ca="1" si="138"/>
        <v>0</v>
      </c>
    </row>
    <row r="2088" spans="1:9">
      <c r="A2088" cm="1">
        <f t="array" ref="A2088">INDEX(Subscribers!$A$2:$A$1001, INT((ROW()-2)/12)+1)</f>
        <v>174</v>
      </c>
      <c r="B2088">
        <f t="shared" si="135"/>
        <v>11</v>
      </c>
      <c r="C2088" s="9" cm="1">
        <f t="array" ref="C2088">INDEX(Months!$A$2:$A$13, $B2088)</f>
        <v>45597</v>
      </c>
      <c r="D2088" s="9" cm="1">
        <f t="array" aca="1" ref="D2088" ca="1">INDEX(Subscribers!$F$2:$F$1001, INT((ROW()-2)/12)+1)</f>
        <v>45536</v>
      </c>
      <c r="E2088" s="5" cm="1">
        <f t="array" aca="1" ref="E2088" ca="1">INDEX(Subscribers!$Q$2:$Q$1001, INT((ROW()-2)/12)+1)</f>
        <v>5</v>
      </c>
      <c r="F2088" s="5">
        <f t="shared" ca="1" si="136"/>
        <v>0</v>
      </c>
      <c r="G2088" s="5">
        <f t="shared" ca="1" si="137"/>
        <v>0</v>
      </c>
      <c r="H2088" s="7" cm="1">
        <f t="array" aca="1" ref="H2088" ca="1">INDEX(Subscribers!$G$2:$G$1001, INT((ROW()-2)/12)+1)</f>
        <v>9.99</v>
      </c>
      <c r="I2088">
        <f t="shared" ca="1" si="138"/>
        <v>0</v>
      </c>
    </row>
    <row r="2089" spans="1:9">
      <c r="A2089" cm="1">
        <f t="array" ref="A2089">INDEX(Subscribers!$A$2:$A$1001, INT((ROW()-2)/12)+1)</f>
        <v>174</v>
      </c>
      <c r="B2089">
        <f t="shared" si="135"/>
        <v>12</v>
      </c>
      <c r="C2089" s="9" cm="1">
        <f t="array" ref="C2089">INDEX(Months!$A$2:$A$13, $B2089)</f>
        <v>45627</v>
      </c>
      <c r="D2089" s="9" cm="1">
        <f t="array" aca="1" ref="D2089" ca="1">INDEX(Subscribers!$F$2:$F$1001, INT((ROW()-2)/12)+1)</f>
        <v>45536</v>
      </c>
      <c r="E2089" s="5" cm="1">
        <f t="array" aca="1" ref="E2089" ca="1">INDEX(Subscribers!$Q$2:$Q$1001, INT((ROW()-2)/12)+1)</f>
        <v>5</v>
      </c>
      <c r="F2089" s="5">
        <f t="shared" ca="1" si="136"/>
        <v>0</v>
      </c>
      <c r="G2089" s="5">
        <f t="shared" ca="1" si="137"/>
        <v>0</v>
      </c>
      <c r="H2089" s="7" cm="1">
        <f t="array" aca="1" ref="H2089" ca="1">INDEX(Subscribers!$G$2:$G$1001, INT((ROW()-2)/12)+1)</f>
        <v>9.99</v>
      </c>
      <c r="I2089">
        <f t="shared" ca="1" si="138"/>
        <v>0</v>
      </c>
    </row>
    <row r="2090" spans="1:9">
      <c r="A2090" cm="1">
        <f t="array" ref="A2090">INDEX(Subscribers!$A$2:$A$1001, INT((ROW()-2)/12)+1)</f>
        <v>175</v>
      </c>
      <c r="B2090">
        <f t="shared" si="135"/>
        <v>1</v>
      </c>
      <c r="C2090" s="9" cm="1">
        <f t="array" ref="C2090">INDEX(Months!$A$2:$A$13, $B2090)</f>
        <v>45292</v>
      </c>
      <c r="D2090" s="9" cm="1">
        <f t="array" aca="1" ref="D2090" ca="1">INDEX(Subscribers!$F$2:$F$1001, INT((ROW()-2)/12)+1)</f>
        <v>45383</v>
      </c>
      <c r="E2090" s="5" cm="1">
        <f t="array" aca="1" ref="E2090" ca="1">INDEX(Subscribers!$Q$2:$Q$1001, INT((ROW()-2)/12)+1)</f>
        <v>10</v>
      </c>
      <c r="F2090" s="5">
        <f t="shared" ca="1" si="136"/>
        <v>0</v>
      </c>
      <c r="G2090" s="5">
        <f t="shared" ca="1" si="137"/>
        <v>0</v>
      </c>
      <c r="H2090" s="7" cm="1">
        <f t="array" aca="1" ref="H2090" ca="1">INDEX(Subscribers!$G$2:$G$1001, INT((ROW()-2)/12)+1)</f>
        <v>26.979999999999997</v>
      </c>
      <c r="I2090">
        <f t="shared" ca="1" si="138"/>
        <v>0</v>
      </c>
    </row>
    <row r="2091" spans="1:9">
      <c r="A2091" cm="1">
        <f t="array" ref="A2091">INDEX(Subscribers!$A$2:$A$1001, INT((ROW()-2)/12)+1)</f>
        <v>175</v>
      </c>
      <c r="B2091">
        <f t="shared" si="135"/>
        <v>2</v>
      </c>
      <c r="C2091" s="9" cm="1">
        <f t="array" ref="C2091">INDEX(Months!$A$2:$A$13, $B2091)</f>
        <v>45323</v>
      </c>
      <c r="D2091" s="9" cm="1">
        <f t="array" aca="1" ref="D2091" ca="1">INDEX(Subscribers!$F$2:$F$1001, INT((ROW()-2)/12)+1)</f>
        <v>45383</v>
      </c>
      <c r="E2091" s="5" cm="1">
        <f t="array" aca="1" ref="E2091" ca="1">INDEX(Subscribers!$Q$2:$Q$1001, INT((ROW()-2)/12)+1)</f>
        <v>10</v>
      </c>
      <c r="F2091" s="5">
        <f t="shared" ca="1" si="136"/>
        <v>0</v>
      </c>
      <c r="G2091" s="5">
        <f t="shared" ca="1" si="137"/>
        <v>0</v>
      </c>
      <c r="H2091" s="7" cm="1">
        <f t="array" aca="1" ref="H2091" ca="1">INDEX(Subscribers!$G$2:$G$1001, INT((ROW()-2)/12)+1)</f>
        <v>26.979999999999997</v>
      </c>
      <c r="I2091">
        <f t="shared" ca="1" si="138"/>
        <v>0</v>
      </c>
    </row>
    <row r="2092" spans="1:9">
      <c r="A2092" cm="1">
        <f t="array" ref="A2092">INDEX(Subscribers!$A$2:$A$1001, INT((ROW()-2)/12)+1)</f>
        <v>175</v>
      </c>
      <c r="B2092">
        <f t="shared" si="135"/>
        <v>3</v>
      </c>
      <c r="C2092" s="9" cm="1">
        <f t="array" ref="C2092">INDEX(Months!$A$2:$A$13, $B2092)</f>
        <v>45352</v>
      </c>
      <c r="D2092" s="9" cm="1">
        <f t="array" aca="1" ref="D2092" ca="1">INDEX(Subscribers!$F$2:$F$1001, INT((ROW()-2)/12)+1)</f>
        <v>45383</v>
      </c>
      <c r="E2092" s="5" cm="1">
        <f t="array" aca="1" ref="E2092" ca="1">INDEX(Subscribers!$Q$2:$Q$1001, INT((ROW()-2)/12)+1)</f>
        <v>10</v>
      </c>
      <c r="F2092" s="5">
        <f t="shared" ca="1" si="136"/>
        <v>0</v>
      </c>
      <c r="G2092" s="5">
        <f t="shared" ca="1" si="137"/>
        <v>0</v>
      </c>
      <c r="H2092" s="7" cm="1">
        <f t="array" aca="1" ref="H2092" ca="1">INDEX(Subscribers!$G$2:$G$1001, INT((ROW()-2)/12)+1)</f>
        <v>26.979999999999997</v>
      </c>
      <c r="I2092">
        <f t="shared" ca="1" si="138"/>
        <v>0</v>
      </c>
    </row>
    <row r="2093" spans="1:9">
      <c r="A2093" cm="1">
        <f t="array" ref="A2093">INDEX(Subscribers!$A$2:$A$1001, INT((ROW()-2)/12)+1)</f>
        <v>175</v>
      </c>
      <c r="B2093">
        <f t="shared" si="135"/>
        <v>4</v>
      </c>
      <c r="C2093" s="9" cm="1">
        <f t="array" ref="C2093">INDEX(Months!$A$2:$A$13, $B2093)</f>
        <v>45383</v>
      </c>
      <c r="D2093" s="9" cm="1">
        <f t="array" aca="1" ref="D2093" ca="1">INDEX(Subscribers!$F$2:$F$1001, INT((ROW()-2)/12)+1)</f>
        <v>45383</v>
      </c>
      <c r="E2093" s="5" cm="1">
        <f t="array" aca="1" ref="E2093" ca="1">INDEX(Subscribers!$Q$2:$Q$1001, INT((ROW()-2)/12)+1)</f>
        <v>10</v>
      </c>
      <c r="F2093" s="5">
        <f t="shared" ca="1" si="136"/>
        <v>1</v>
      </c>
      <c r="G2093" s="5">
        <f t="shared" ca="1" si="137"/>
        <v>0</v>
      </c>
      <c r="H2093" s="7" cm="1">
        <f t="array" aca="1" ref="H2093" ca="1">INDEX(Subscribers!$G$2:$G$1001, INT((ROW()-2)/12)+1)</f>
        <v>26.979999999999997</v>
      </c>
      <c r="I2093">
        <f t="shared" ca="1" si="138"/>
        <v>26.979999999999997</v>
      </c>
    </row>
    <row r="2094" spans="1:9">
      <c r="A2094" cm="1">
        <f t="array" ref="A2094">INDEX(Subscribers!$A$2:$A$1001, INT((ROW()-2)/12)+1)</f>
        <v>175</v>
      </c>
      <c r="B2094">
        <f t="shared" si="135"/>
        <v>5</v>
      </c>
      <c r="C2094" s="9" cm="1">
        <f t="array" ref="C2094">INDEX(Months!$A$2:$A$13, $B2094)</f>
        <v>45413</v>
      </c>
      <c r="D2094" s="9" cm="1">
        <f t="array" aca="1" ref="D2094" ca="1">INDEX(Subscribers!$F$2:$F$1001, INT((ROW()-2)/12)+1)</f>
        <v>45383</v>
      </c>
      <c r="E2094" s="5" cm="1">
        <f t="array" aca="1" ref="E2094" ca="1">INDEX(Subscribers!$Q$2:$Q$1001, INT((ROW()-2)/12)+1)</f>
        <v>10</v>
      </c>
      <c r="F2094" s="5">
        <f t="shared" ca="1" si="136"/>
        <v>1</v>
      </c>
      <c r="G2094" s="5">
        <f t="shared" ca="1" si="137"/>
        <v>0</v>
      </c>
      <c r="H2094" s="7" cm="1">
        <f t="array" aca="1" ref="H2094" ca="1">INDEX(Subscribers!$G$2:$G$1001, INT((ROW()-2)/12)+1)</f>
        <v>26.979999999999997</v>
      </c>
      <c r="I2094">
        <f t="shared" ca="1" si="138"/>
        <v>26.979999999999997</v>
      </c>
    </row>
    <row r="2095" spans="1:9">
      <c r="A2095" cm="1">
        <f t="array" ref="A2095">INDEX(Subscribers!$A$2:$A$1001, INT((ROW()-2)/12)+1)</f>
        <v>175</v>
      </c>
      <c r="B2095">
        <f t="shared" si="135"/>
        <v>6</v>
      </c>
      <c r="C2095" s="9" cm="1">
        <f t="array" ref="C2095">INDEX(Months!$A$2:$A$13, $B2095)</f>
        <v>45444</v>
      </c>
      <c r="D2095" s="9" cm="1">
        <f t="array" aca="1" ref="D2095" ca="1">INDEX(Subscribers!$F$2:$F$1001, INT((ROW()-2)/12)+1)</f>
        <v>45383</v>
      </c>
      <c r="E2095" s="5" cm="1">
        <f t="array" aca="1" ref="E2095" ca="1">INDEX(Subscribers!$Q$2:$Q$1001, INT((ROW()-2)/12)+1)</f>
        <v>10</v>
      </c>
      <c r="F2095" s="5">
        <f t="shared" ca="1" si="136"/>
        <v>1</v>
      </c>
      <c r="G2095" s="5">
        <f t="shared" ca="1" si="137"/>
        <v>0</v>
      </c>
      <c r="H2095" s="7" cm="1">
        <f t="array" aca="1" ref="H2095" ca="1">INDEX(Subscribers!$G$2:$G$1001, INT((ROW()-2)/12)+1)</f>
        <v>26.979999999999997</v>
      </c>
      <c r="I2095">
        <f t="shared" ca="1" si="138"/>
        <v>26.979999999999997</v>
      </c>
    </row>
    <row r="2096" spans="1:9">
      <c r="A2096" cm="1">
        <f t="array" ref="A2096">INDEX(Subscribers!$A$2:$A$1001, INT((ROW()-2)/12)+1)</f>
        <v>175</v>
      </c>
      <c r="B2096">
        <f t="shared" si="135"/>
        <v>7</v>
      </c>
      <c r="C2096" s="9" cm="1">
        <f t="array" ref="C2096">INDEX(Months!$A$2:$A$13, $B2096)</f>
        <v>45474</v>
      </c>
      <c r="D2096" s="9" cm="1">
        <f t="array" aca="1" ref="D2096" ca="1">INDEX(Subscribers!$F$2:$F$1001, INT((ROW()-2)/12)+1)</f>
        <v>45383</v>
      </c>
      <c r="E2096" s="5" cm="1">
        <f t="array" aca="1" ref="E2096" ca="1">INDEX(Subscribers!$Q$2:$Q$1001, INT((ROW()-2)/12)+1)</f>
        <v>10</v>
      </c>
      <c r="F2096" s="5">
        <f t="shared" ca="1" si="136"/>
        <v>1</v>
      </c>
      <c r="G2096" s="5">
        <f t="shared" ca="1" si="137"/>
        <v>0</v>
      </c>
      <c r="H2096" s="7" cm="1">
        <f t="array" aca="1" ref="H2096" ca="1">INDEX(Subscribers!$G$2:$G$1001, INT((ROW()-2)/12)+1)</f>
        <v>26.979999999999997</v>
      </c>
      <c r="I2096">
        <f t="shared" ca="1" si="138"/>
        <v>26.979999999999997</v>
      </c>
    </row>
    <row r="2097" spans="1:9">
      <c r="A2097" cm="1">
        <f t="array" ref="A2097">INDEX(Subscribers!$A$2:$A$1001, INT((ROW()-2)/12)+1)</f>
        <v>175</v>
      </c>
      <c r="B2097">
        <f t="shared" si="135"/>
        <v>8</v>
      </c>
      <c r="C2097" s="9" cm="1">
        <f t="array" ref="C2097">INDEX(Months!$A$2:$A$13, $B2097)</f>
        <v>45505</v>
      </c>
      <c r="D2097" s="9" cm="1">
        <f t="array" aca="1" ref="D2097" ca="1">INDEX(Subscribers!$F$2:$F$1001, INT((ROW()-2)/12)+1)</f>
        <v>45383</v>
      </c>
      <c r="E2097" s="5" cm="1">
        <f t="array" aca="1" ref="E2097" ca="1">INDEX(Subscribers!$Q$2:$Q$1001, INT((ROW()-2)/12)+1)</f>
        <v>10</v>
      </c>
      <c r="F2097" s="5">
        <f t="shared" ca="1" si="136"/>
        <v>1</v>
      </c>
      <c r="G2097" s="5">
        <f t="shared" ca="1" si="137"/>
        <v>0</v>
      </c>
      <c r="H2097" s="7" cm="1">
        <f t="array" aca="1" ref="H2097" ca="1">INDEX(Subscribers!$G$2:$G$1001, INT((ROW()-2)/12)+1)</f>
        <v>26.979999999999997</v>
      </c>
      <c r="I2097">
        <f t="shared" ca="1" si="138"/>
        <v>26.979999999999997</v>
      </c>
    </row>
    <row r="2098" spans="1:9">
      <c r="A2098" cm="1">
        <f t="array" ref="A2098">INDEX(Subscribers!$A$2:$A$1001, INT((ROW()-2)/12)+1)</f>
        <v>175</v>
      </c>
      <c r="B2098">
        <f t="shared" si="135"/>
        <v>9</v>
      </c>
      <c r="C2098" s="9" cm="1">
        <f t="array" ref="C2098">INDEX(Months!$A$2:$A$13, $B2098)</f>
        <v>45536</v>
      </c>
      <c r="D2098" s="9" cm="1">
        <f t="array" aca="1" ref="D2098" ca="1">INDEX(Subscribers!$F$2:$F$1001, INT((ROW()-2)/12)+1)</f>
        <v>45383</v>
      </c>
      <c r="E2098" s="5" cm="1">
        <f t="array" aca="1" ref="E2098" ca="1">INDEX(Subscribers!$Q$2:$Q$1001, INT((ROW()-2)/12)+1)</f>
        <v>10</v>
      </c>
      <c r="F2098" s="5">
        <f t="shared" ca="1" si="136"/>
        <v>1</v>
      </c>
      <c r="G2098" s="5">
        <f t="shared" ca="1" si="137"/>
        <v>0</v>
      </c>
      <c r="H2098" s="7" cm="1">
        <f t="array" aca="1" ref="H2098" ca="1">INDEX(Subscribers!$G$2:$G$1001, INT((ROW()-2)/12)+1)</f>
        <v>26.979999999999997</v>
      </c>
      <c r="I2098">
        <f t="shared" ca="1" si="138"/>
        <v>26.979999999999997</v>
      </c>
    </row>
    <row r="2099" spans="1:9">
      <c r="A2099" cm="1">
        <f t="array" ref="A2099">INDEX(Subscribers!$A$2:$A$1001, INT((ROW()-2)/12)+1)</f>
        <v>175</v>
      </c>
      <c r="B2099">
        <f t="shared" si="135"/>
        <v>10</v>
      </c>
      <c r="C2099" s="9" cm="1">
        <f t="array" ref="C2099">INDEX(Months!$A$2:$A$13, $B2099)</f>
        <v>45566</v>
      </c>
      <c r="D2099" s="9" cm="1">
        <f t="array" aca="1" ref="D2099" ca="1">INDEX(Subscribers!$F$2:$F$1001, INT((ROW()-2)/12)+1)</f>
        <v>45383</v>
      </c>
      <c r="E2099" s="5" cm="1">
        <f t="array" aca="1" ref="E2099" ca="1">INDEX(Subscribers!$Q$2:$Q$1001, INT((ROW()-2)/12)+1)</f>
        <v>10</v>
      </c>
      <c r="F2099" s="5">
        <f t="shared" ca="1" si="136"/>
        <v>0</v>
      </c>
      <c r="G2099" s="5">
        <f t="shared" ca="1" si="137"/>
        <v>1</v>
      </c>
      <c r="H2099" s="7" cm="1">
        <f t="array" aca="1" ref="H2099" ca="1">INDEX(Subscribers!$G$2:$G$1001, INT((ROW()-2)/12)+1)</f>
        <v>26.979999999999997</v>
      </c>
      <c r="I2099">
        <f t="shared" ca="1" si="138"/>
        <v>0</v>
      </c>
    </row>
    <row r="2100" spans="1:9">
      <c r="A2100" cm="1">
        <f t="array" ref="A2100">INDEX(Subscribers!$A$2:$A$1001, INT((ROW()-2)/12)+1)</f>
        <v>175</v>
      </c>
      <c r="B2100">
        <f t="shared" si="135"/>
        <v>11</v>
      </c>
      <c r="C2100" s="9" cm="1">
        <f t="array" ref="C2100">INDEX(Months!$A$2:$A$13, $B2100)</f>
        <v>45597</v>
      </c>
      <c r="D2100" s="9" cm="1">
        <f t="array" aca="1" ref="D2100" ca="1">INDEX(Subscribers!$F$2:$F$1001, INT((ROW()-2)/12)+1)</f>
        <v>45383</v>
      </c>
      <c r="E2100" s="5" cm="1">
        <f t="array" aca="1" ref="E2100" ca="1">INDEX(Subscribers!$Q$2:$Q$1001, INT((ROW()-2)/12)+1)</f>
        <v>10</v>
      </c>
      <c r="F2100" s="5">
        <f t="shared" ca="1" si="136"/>
        <v>0</v>
      </c>
      <c r="G2100" s="5">
        <f t="shared" ca="1" si="137"/>
        <v>0</v>
      </c>
      <c r="H2100" s="7" cm="1">
        <f t="array" aca="1" ref="H2100" ca="1">INDEX(Subscribers!$G$2:$G$1001, INT((ROW()-2)/12)+1)</f>
        <v>26.979999999999997</v>
      </c>
      <c r="I2100">
        <f t="shared" ca="1" si="138"/>
        <v>0</v>
      </c>
    </row>
    <row r="2101" spans="1:9">
      <c r="A2101" cm="1">
        <f t="array" ref="A2101">INDEX(Subscribers!$A$2:$A$1001, INT((ROW()-2)/12)+1)</f>
        <v>175</v>
      </c>
      <c r="B2101">
        <f t="shared" si="135"/>
        <v>12</v>
      </c>
      <c r="C2101" s="9" cm="1">
        <f t="array" ref="C2101">INDEX(Months!$A$2:$A$13, $B2101)</f>
        <v>45627</v>
      </c>
      <c r="D2101" s="9" cm="1">
        <f t="array" aca="1" ref="D2101" ca="1">INDEX(Subscribers!$F$2:$F$1001, INT((ROW()-2)/12)+1)</f>
        <v>45383</v>
      </c>
      <c r="E2101" s="5" cm="1">
        <f t="array" aca="1" ref="E2101" ca="1">INDEX(Subscribers!$Q$2:$Q$1001, INT((ROW()-2)/12)+1)</f>
        <v>10</v>
      </c>
      <c r="F2101" s="5">
        <f t="shared" ca="1" si="136"/>
        <v>0</v>
      </c>
      <c r="G2101" s="5">
        <f t="shared" ca="1" si="137"/>
        <v>0</v>
      </c>
      <c r="H2101" s="7" cm="1">
        <f t="array" aca="1" ref="H2101" ca="1">INDEX(Subscribers!$G$2:$G$1001, INT((ROW()-2)/12)+1)</f>
        <v>26.979999999999997</v>
      </c>
      <c r="I2101">
        <f t="shared" ca="1" si="138"/>
        <v>0</v>
      </c>
    </row>
    <row r="2102" spans="1:9">
      <c r="A2102" cm="1">
        <f t="array" ref="A2102">INDEX(Subscribers!$A$2:$A$1001, INT((ROW()-2)/12)+1)</f>
        <v>176</v>
      </c>
      <c r="B2102">
        <f t="shared" si="135"/>
        <v>1</v>
      </c>
      <c r="C2102" s="9" cm="1">
        <f t="array" ref="C2102">INDEX(Months!$A$2:$A$13, $B2102)</f>
        <v>45292</v>
      </c>
      <c r="D2102" s="9" cm="1">
        <f t="array" aca="1" ref="D2102" ca="1">INDEX(Subscribers!$F$2:$F$1001, INT((ROW()-2)/12)+1)</f>
        <v>45505</v>
      </c>
      <c r="E2102" s="5" cm="1">
        <f t="array" aca="1" ref="E2102" ca="1">INDEX(Subscribers!$Q$2:$Q$1001, INT((ROW()-2)/12)+1)</f>
        <v>999</v>
      </c>
      <c r="F2102" s="5">
        <f t="shared" ca="1" si="136"/>
        <v>0</v>
      </c>
      <c r="G2102" s="5">
        <f t="shared" ca="1" si="137"/>
        <v>0</v>
      </c>
      <c r="H2102" s="7" cm="1">
        <f t="array" aca="1" ref="H2102" ca="1">INDEX(Subscribers!$G$2:$G$1001, INT((ROW()-2)/12)+1)</f>
        <v>9.99</v>
      </c>
      <c r="I2102">
        <f t="shared" ca="1" si="138"/>
        <v>0</v>
      </c>
    </row>
    <row r="2103" spans="1:9">
      <c r="A2103" cm="1">
        <f t="array" ref="A2103">INDEX(Subscribers!$A$2:$A$1001, INT((ROW()-2)/12)+1)</f>
        <v>176</v>
      </c>
      <c r="B2103">
        <f t="shared" si="135"/>
        <v>2</v>
      </c>
      <c r="C2103" s="9" cm="1">
        <f t="array" ref="C2103">INDEX(Months!$A$2:$A$13, $B2103)</f>
        <v>45323</v>
      </c>
      <c r="D2103" s="9" cm="1">
        <f t="array" aca="1" ref="D2103" ca="1">INDEX(Subscribers!$F$2:$F$1001, INT((ROW()-2)/12)+1)</f>
        <v>45505</v>
      </c>
      <c r="E2103" s="5" cm="1">
        <f t="array" aca="1" ref="E2103" ca="1">INDEX(Subscribers!$Q$2:$Q$1001, INT((ROW()-2)/12)+1)</f>
        <v>999</v>
      </c>
      <c r="F2103" s="5">
        <f t="shared" ca="1" si="136"/>
        <v>0</v>
      </c>
      <c r="G2103" s="5">
        <f t="shared" ca="1" si="137"/>
        <v>0</v>
      </c>
      <c r="H2103" s="7" cm="1">
        <f t="array" aca="1" ref="H2103" ca="1">INDEX(Subscribers!$G$2:$G$1001, INT((ROW()-2)/12)+1)</f>
        <v>9.99</v>
      </c>
      <c r="I2103">
        <f t="shared" ca="1" si="138"/>
        <v>0</v>
      </c>
    </row>
    <row r="2104" spans="1:9">
      <c r="A2104" cm="1">
        <f t="array" ref="A2104">INDEX(Subscribers!$A$2:$A$1001, INT((ROW()-2)/12)+1)</f>
        <v>176</v>
      </c>
      <c r="B2104">
        <f t="shared" si="135"/>
        <v>3</v>
      </c>
      <c r="C2104" s="9" cm="1">
        <f t="array" ref="C2104">INDEX(Months!$A$2:$A$13, $B2104)</f>
        <v>45352</v>
      </c>
      <c r="D2104" s="9" cm="1">
        <f t="array" aca="1" ref="D2104" ca="1">INDEX(Subscribers!$F$2:$F$1001, INT((ROW()-2)/12)+1)</f>
        <v>45505</v>
      </c>
      <c r="E2104" s="5" cm="1">
        <f t="array" aca="1" ref="E2104" ca="1">INDEX(Subscribers!$Q$2:$Q$1001, INT((ROW()-2)/12)+1)</f>
        <v>999</v>
      </c>
      <c r="F2104" s="5">
        <f t="shared" ca="1" si="136"/>
        <v>0</v>
      </c>
      <c r="G2104" s="5">
        <f t="shared" ca="1" si="137"/>
        <v>0</v>
      </c>
      <c r="H2104" s="7" cm="1">
        <f t="array" aca="1" ref="H2104" ca="1">INDEX(Subscribers!$G$2:$G$1001, INT((ROW()-2)/12)+1)</f>
        <v>9.99</v>
      </c>
      <c r="I2104">
        <f t="shared" ca="1" si="138"/>
        <v>0</v>
      </c>
    </row>
    <row r="2105" spans="1:9">
      <c r="A2105" cm="1">
        <f t="array" ref="A2105">INDEX(Subscribers!$A$2:$A$1001, INT((ROW()-2)/12)+1)</f>
        <v>176</v>
      </c>
      <c r="B2105">
        <f t="shared" si="135"/>
        <v>4</v>
      </c>
      <c r="C2105" s="9" cm="1">
        <f t="array" ref="C2105">INDEX(Months!$A$2:$A$13, $B2105)</f>
        <v>45383</v>
      </c>
      <c r="D2105" s="9" cm="1">
        <f t="array" aca="1" ref="D2105" ca="1">INDEX(Subscribers!$F$2:$F$1001, INT((ROW()-2)/12)+1)</f>
        <v>45505</v>
      </c>
      <c r="E2105" s="5" cm="1">
        <f t="array" aca="1" ref="E2105" ca="1">INDEX(Subscribers!$Q$2:$Q$1001, INT((ROW()-2)/12)+1)</f>
        <v>999</v>
      </c>
      <c r="F2105" s="5">
        <f t="shared" ca="1" si="136"/>
        <v>0</v>
      </c>
      <c r="G2105" s="5">
        <f t="shared" ca="1" si="137"/>
        <v>0</v>
      </c>
      <c r="H2105" s="7" cm="1">
        <f t="array" aca="1" ref="H2105" ca="1">INDEX(Subscribers!$G$2:$G$1001, INT((ROW()-2)/12)+1)</f>
        <v>9.99</v>
      </c>
      <c r="I2105">
        <f t="shared" ca="1" si="138"/>
        <v>0</v>
      </c>
    </row>
    <row r="2106" spans="1:9">
      <c r="A2106" cm="1">
        <f t="array" ref="A2106">INDEX(Subscribers!$A$2:$A$1001, INT((ROW()-2)/12)+1)</f>
        <v>176</v>
      </c>
      <c r="B2106">
        <f t="shared" si="135"/>
        <v>5</v>
      </c>
      <c r="C2106" s="9" cm="1">
        <f t="array" ref="C2106">INDEX(Months!$A$2:$A$13, $B2106)</f>
        <v>45413</v>
      </c>
      <c r="D2106" s="9" cm="1">
        <f t="array" aca="1" ref="D2106" ca="1">INDEX(Subscribers!$F$2:$F$1001, INT((ROW()-2)/12)+1)</f>
        <v>45505</v>
      </c>
      <c r="E2106" s="5" cm="1">
        <f t="array" aca="1" ref="E2106" ca="1">INDEX(Subscribers!$Q$2:$Q$1001, INT((ROW()-2)/12)+1)</f>
        <v>999</v>
      </c>
      <c r="F2106" s="5">
        <f t="shared" ca="1" si="136"/>
        <v>0</v>
      </c>
      <c r="G2106" s="5">
        <f t="shared" ca="1" si="137"/>
        <v>0</v>
      </c>
      <c r="H2106" s="7" cm="1">
        <f t="array" aca="1" ref="H2106" ca="1">INDEX(Subscribers!$G$2:$G$1001, INT((ROW()-2)/12)+1)</f>
        <v>9.99</v>
      </c>
      <c r="I2106">
        <f t="shared" ca="1" si="138"/>
        <v>0</v>
      </c>
    </row>
    <row r="2107" spans="1:9">
      <c r="A2107" cm="1">
        <f t="array" ref="A2107">INDEX(Subscribers!$A$2:$A$1001, INT((ROW()-2)/12)+1)</f>
        <v>176</v>
      </c>
      <c r="B2107">
        <f t="shared" si="135"/>
        <v>6</v>
      </c>
      <c r="C2107" s="9" cm="1">
        <f t="array" ref="C2107">INDEX(Months!$A$2:$A$13, $B2107)</f>
        <v>45444</v>
      </c>
      <c r="D2107" s="9" cm="1">
        <f t="array" aca="1" ref="D2107" ca="1">INDEX(Subscribers!$F$2:$F$1001, INT((ROW()-2)/12)+1)</f>
        <v>45505</v>
      </c>
      <c r="E2107" s="5" cm="1">
        <f t="array" aca="1" ref="E2107" ca="1">INDEX(Subscribers!$Q$2:$Q$1001, INT((ROW()-2)/12)+1)</f>
        <v>999</v>
      </c>
      <c r="F2107" s="5">
        <f t="shared" ca="1" si="136"/>
        <v>0</v>
      </c>
      <c r="G2107" s="5">
        <f t="shared" ca="1" si="137"/>
        <v>0</v>
      </c>
      <c r="H2107" s="7" cm="1">
        <f t="array" aca="1" ref="H2107" ca="1">INDEX(Subscribers!$G$2:$G$1001, INT((ROW()-2)/12)+1)</f>
        <v>9.99</v>
      </c>
      <c r="I2107">
        <f t="shared" ca="1" si="138"/>
        <v>0</v>
      </c>
    </row>
    <row r="2108" spans="1:9">
      <c r="A2108" cm="1">
        <f t="array" ref="A2108">INDEX(Subscribers!$A$2:$A$1001, INT((ROW()-2)/12)+1)</f>
        <v>176</v>
      </c>
      <c r="B2108">
        <f t="shared" si="135"/>
        <v>7</v>
      </c>
      <c r="C2108" s="9" cm="1">
        <f t="array" ref="C2108">INDEX(Months!$A$2:$A$13, $B2108)</f>
        <v>45474</v>
      </c>
      <c r="D2108" s="9" cm="1">
        <f t="array" aca="1" ref="D2108" ca="1">INDEX(Subscribers!$F$2:$F$1001, INT((ROW()-2)/12)+1)</f>
        <v>45505</v>
      </c>
      <c r="E2108" s="5" cm="1">
        <f t="array" aca="1" ref="E2108" ca="1">INDEX(Subscribers!$Q$2:$Q$1001, INT((ROW()-2)/12)+1)</f>
        <v>999</v>
      </c>
      <c r="F2108" s="5">
        <f t="shared" ca="1" si="136"/>
        <v>0</v>
      </c>
      <c r="G2108" s="5">
        <f t="shared" ca="1" si="137"/>
        <v>0</v>
      </c>
      <c r="H2108" s="7" cm="1">
        <f t="array" aca="1" ref="H2108" ca="1">INDEX(Subscribers!$G$2:$G$1001, INT((ROW()-2)/12)+1)</f>
        <v>9.99</v>
      </c>
      <c r="I2108">
        <f t="shared" ca="1" si="138"/>
        <v>0</v>
      </c>
    </row>
    <row r="2109" spans="1:9">
      <c r="A2109" cm="1">
        <f t="array" ref="A2109">INDEX(Subscribers!$A$2:$A$1001, INT((ROW()-2)/12)+1)</f>
        <v>176</v>
      </c>
      <c r="B2109">
        <f t="shared" si="135"/>
        <v>8</v>
      </c>
      <c r="C2109" s="9" cm="1">
        <f t="array" ref="C2109">INDEX(Months!$A$2:$A$13, $B2109)</f>
        <v>45505</v>
      </c>
      <c r="D2109" s="9" cm="1">
        <f t="array" aca="1" ref="D2109" ca="1">INDEX(Subscribers!$F$2:$F$1001, INT((ROW()-2)/12)+1)</f>
        <v>45505</v>
      </c>
      <c r="E2109" s="5" cm="1">
        <f t="array" aca="1" ref="E2109" ca="1">INDEX(Subscribers!$Q$2:$Q$1001, INT((ROW()-2)/12)+1)</f>
        <v>999</v>
      </c>
      <c r="F2109" s="5">
        <f t="shared" ca="1" si="136"/>
        <v>1</v>
      </c>
      <c r="G2109" s="5">
        <f t="shared" ca="1" si="137"/>
        <v>0</v>
      </c>
      <c r="H2109" s="7" cm="1">
        <f t="array" aca="1" ref="H2109" ca="1">INDEX(Subscribers!$G$2:$G$1001, INT((ROW()-2)/12)+1)</f>
        <v>9.99</v>
      </c>
      <c r="I2109">
        <f t="shared" ca="1" si="138"/>
        <v>9.99</v>
      </c>
    </row>
    <row r="2110" spans="1:9">
      <c r="A2110" cm="1">
        <f t="array" ref="A2110">INDEX(Subscribers!$A$2:$A$1001, INT((ROW()-2)/12)+1)</f>
        <v>176</v>
      </c>
      <c r="B2110">
        <f t="shared" si="135"/>
        <v>9</v>
      </c>
      <c r="C2110" s="9" cm="1">
        <f t="array" ref="C2110">INDEX(Months!$A$2:$A$13, $B2110)</f>
        <v>45536</v>
      </c>
      <c r="D2110" s="9" cm="1">
        <f t="array" aca="1" ref="D2110" ca="1">INDEX(Subscribers!$F$2:$F$1001, INT((ROW()-2)/12)+1)</f>
        <v>45505</v>
      </c>
      <c r="E2110" s="5" cm="1">
        <f t="array" aca="1" ref="E2110" ca="1">INDEX(Subscribers!$Q$2:$Q$1001, INT((ROW()-2)/12)+1)</f>
        <v>999</v>
      </c>
      <c r="F2110" s="5">
        <f t="shared" ca="1" si="136"/>
        <v>1</v>
      </c>
      <c r="G2110" s="5">
        <f t="shared" ca="1" si="137"/>
        <v>0</v>
      </c>
      <c r="H2110" s="7" cm="1">
        <f t="array" aca="1" ref="H2110" ca="1">INDEX(Subscribers!$G$2:$G$1001, INT((ROW()-2)/12)+1)</f>
        <v>9.99</v>
      </c>
      <c r="I2110">
        <f t="shared" ca="1" si="138"/>
        <v>9.99</v>
      </c>
    </row>
    <row r="2111" spans="1:9">
      <c r="A2111" cm="1">
        <f t="array" ref="A2111">INDEX(Subscribers!$A$2:$A$1001, INT((ROW()-2)/12)+1)</f>
        <v>176</v>
      </c>
      <c r="B2111">
        <f t="shared" si="135"/>
        <v>10</v>
      </c>
      <c r="C2111" s="9" cm="1">
        <f t="array" ref="C2111">INDEX(Months!$A$2:$A$13, $B2111)</f>
        <v>45566</v>
      </c>
      <c r="D2111" s="9" cm="1">
        <f t="array" aca="1" ref="D2111" ca="1">INDEX(Subscribers!$F$2:$F$1001, INT((ROW()-2)/12)+1)</f>
        <v>45505</v>
      </c>
      <c r="E2111" s="5" cm="1">
        <f t="array" aca="1" ref="E2111" ca="1">INDEX(Subscribers!$Q$2:$Q$1001, INT((ROW()-2)/12)+1)</f>
        <v>999</v>
      </c>
      <c r="F2111" s="5">
        <f t="shared" ca="1" si="136"/>
        <v>1</v>
      </c>
      <c r="G2111" s="5">
        <f t="shared" ca="1" si="137"/>
        <v>0</v>
      </c>
      <c r="H2111" s="7" cm="1">
        <f t="array" aca="1" ref="H2111" ca="1">INDEX(Subscribers!$G$2:$G$1001, INT((ROW()-2)/12)+1)</f>
        <v>9.99</v>
      </c>
      <c r="I2111">
        <f t="shared" ca="1" si="138"/>
        <v>9.99</v>
      </c>
    </row>
    <row r="2112" spans="1:9">
      <c r="A2112" cm="1">
        <f t="array" ref="A2112">INDEX(Subscribers!$A$2:$A$1001, INT((ROW()-2)/12)+1)</f>
        <v>176</v>
      </c>
      <c r="B2112">
        <f t="shared" si="135"/>
        <v>11</v>
      </c>
      <c r="C2112" s="9" cm="1">
        <f t="array" ref="C2112">INDEX(Months!$A$2:$A$13, $B2112)</f>
        <v>45597</v>
      </c>
      <c r="D2112" s="9" cm="1">
        <f t="array" aca="1" ref="D2112" ca="1">INDEX(Subscribers!$F$2:$F$1001, INT((ROW()-2)/12)+1)</f>
        <v>45505</v>
      </c>
      <c r="E2112" s="5" cm="1">
        <f t="array" aca="1" ref="E2112" ca="1">INDEX(Subscribers!$Q$2:$Q$1001, INT((ROW()-2)/12)+1)</f>
        <v>999</v>
      </c>
      <c r="F2112" s="5">
        <f t="shared" ca="1" si="136"/>
        <v>1</v>
      </c>
      <c r="G2112" s="5">
        <f t="shared" ca="1" si="137"/>
        <v>0</v>
      </c>
      <c r="H2112" s="7" cm="1">
        <f t="array" aca="1" ref="H2112" ca="1">INDEX(Subscribers!$G$2:$G$1001, INT((ROW()-2)/12)+1)</f>
        <v>9.99</v>
      </c>
      <c r="I2112">
        <f t="shared" ca="1" si="138"/>
        <v>9.99</v>
      </c>
    </row>
    <row r="2113" spans="1:9">
      <c r="A2113" cm="1">
        <f t="array" ref="A2113">INDEX(Subscribers!$A$2:$A$1001, INT((ROW()-2)/12)+1)</f>
        <v>176</v>
      </c>
      <c r="B2113">
        <f t="shared" si="135"/>
        <v>12</v>
      </c>
      <c r="C2113" s="9" cm="1">
        <f t="array" ref="C2113">INDEX(Months!$A$2:$A$13, $B2113)</f>
        <v>45627</v>
      </c>
      <c r="D2113" s="9" cm="1">
        <f t="array" aca="1" ref="D2113" ca="1">INDEX(Subscribers!$F$2:$F$1001, INT((ROW()-2)/12)+1)</f>
        <v>45505</v>
      </c>
      <c r="E2113" s="5" cm="1">
        <f t="array" aca="1" ref="E2113" ca="1">INDEX(Subscribers!$Q$2:$Q$1001, INT((ROW()-2)/12)+1)</f>
        <v>999</v>
      </c>
      <c r="F2113" s="5">
        <f t="shared" ca="1" si="136"/>
        <v>1</v>
      </c>
      <c r="G2113" s="5">
        <f t="shared" ca="1" si="137"/>
        <v>0</v>
      </c>
      <c r="H2113" s="7" cm="1">
        <f t="array" aca="1" ref="H2113" ca="1">INDEX(Subscribers!$G$2:$G$1001, INT((ROW()-2)/12)+1)</f>
        <v>9.99</v>
      </c>
      <c r="I2113">
        <f t="shared" ca="1" si="138"/>
        <v>9.99</v>
      </c>
    </row>
    <row r="2114" spans="1:9">
      <c r="A2114" cm="1">
        <f t="array" ref="A2114">INDEX(Subscribers!$A$2:$A$1001, INT((ROW()-2)/12)+1)</f>
        <v>177</v>
      </c>
      <c r="B2114">
        <f t="shared" si="135"/>
        <v>1</v>
      </c>
      <c r="C2114" s="9" cm="1">
        <f t="array" ref="C2114">INDEX(Months!$A$2:$A$13, $B2114)</f>
        <v>45292</v>
      </c>
      <c r="D2114" s="9" cm="1">
        <f t="array" aca="1" ref="D2114" ca="1">INDEX(Subscribers!$F$2:$F$1001, INT((ROW()-2)/12)+1)</f>
        <v>45383</v>
      </c>
      <c r="E2114" s="5" cm="1">
        <f t="array" aca="1" ref="E2114" ca="1">INDEX(Subscribers!$Q$2:$Q$1001, INT((ROW()-2)/12)+1)</f>
        <v>999</v>
      </c>
      <c r="F2114" s="5">
        <f t="shared" ca="1" si="136"/>
        <v>0</v>
      </c>
      <c r="G2114" s="5">
        <f t="shared" ca="1" si="137"/>
        <v>0</v>
      </c>
      <c r="H2114" s="7" cm="1">
        <f t="array" aca="1" ref="H2114" ca="1">INDEX(Subscribers!$G$2:$G$1001, INT((ROW()-2)/12)+1)</f>
        <v>19.989999999999998</v>
      </c>
      <c r="I2114">
        <f t="shared" ca="1" si="138"/>
        <v>0</v>
      </c>
    </row>
    <row r="2115" spans="1:9">
      <c r="A2115" cm="1">
        <f t="array" ref="A2115">INDEX(Subscribers!$A$2:$A$1001, INT((ROW()-2)/12)+1)</f>
        <v>177</v>
      </c>
      <c r="B2115">
        <f t="shared" ref="B2115:B2178" si="139">MOD(ROW()-2,12)+1</f>
        <v>2</v>
      </c>
      <c r="C2115" s="9" cm="1">
        <f t="array" ref="C2115">INDEX(Months!$A$2:$A$13, $B2115)</f>
        <v>45323</v>
      </c>
      <c r="D2115" s="9" cm="1">
        <f t="array" aca="1" ref="D2115" ca="1">INDEX(Subscribers!$F$2:$F$1001, INT((ROW()-2)/12)+1)</f>
        <v>45383</v>
      </c>
      <c r="E2115" s="5" cm="1">
        <f t="array" aca="1" ref="E2115" ca="1">INDEX(Subscribers!$Q$2:$Q$1001, INT((ROW()-2)/12)+1)</f>
        <v>999</v>
      </c>
      <c r="F2115" s="5">
        <f t="shared" ref="F2115:F2178" ca="1" si="140">--( AND($C2115&gt;=$D2115, IF($E2115=999, TRUE, $B2115&lt;$E2115)) )</f>
        <v>0</v>
      </c>
      <c r="G2115" s="5">
        <f t="shared" ref="G2115:G2178" ca="1" si="141">IF($E2115=999,0,IF($B2115=$E2115,1,0))</f>
        <v>0</v>
      </c>
      <c r="H2115" s="7" cm="1">
        <f t="array" aca="1" ref="H2115" ca="1">INDEX(Subscribers!$G$2:$G$1001, INT((ROW()-2)/12)+1)</f>
        <v>19.989999999999998</v>
      </c>
      <c r="I2115">
        <f t="shared" ref="I2115:I2178" ca="1" si="142">IF($F2115=1,$H2115,0)</f>
        <v>0</v>
      </c>
    </row>
    <row r="2116" spans="1:9">
      <c r="A2116" cm="1">
        <f t="array" ref="A2116">INDEX(Subscribers!$A$2:$A$1001, INT((ROW()-2)/12)+1)</f>
        <v>177</v>
      </c>
      <c r="B2116">
        <f t="shared" si="139"/>
        <v>3</v>
      </c>
      <c r="C2116" s="9" cm="1">
        <f t="array" ref="C2116">INDEX(Months!$A$2:$A$13, $B2116)</f>
        <v>45352</v>
      </c>
      <c r="D2116" s="9" cm="1">
        <f t="array" aca="1" ref="D2116" ca="1">INDEX(Subscribers!$F$2:$F$1001, INT((ROW()-2)/12)+1)</f>
        <v>45383</v>
      </c>
      <c r="E2116" s="5" cm="1">
        <f t="array" aca="1" ref="E2116" ca="1">INDEX(Subscribers!$Q$2:$Q$1001, INT((ROW()-2)/12)+1)</f>
        <v>999</v>
      </c>
      <c r="F2116" s="5">
        <f t="shared" ca="1" si="140"/>
        <v>0</v>
      </c>
      <c r="G2116" s="5">
        <f t="shared" ca="1" si="141"/>
        <v>0</v>
      </c>
      <c r="H2116" s="7" cm="1">
        <f t="array" aca="1" ref="H2116" ca="1">INDEX(Subscribers!$G$2:$G$1001, INT((ROW()-2)/12)+1)</f>
        <v>19.989999999999998</v>
      </c>
      <c r="I2116">
        <f t="shared" ca="1" si="142"/>
        <v>0</v>
      </c>
    </row>
    <row r="2117" spans="1:9">
      <c r="A2117" cm="1">
        <f t="array" ref="A2117">INDEX(Subscribers!$A$2:$A$1001, INT((ROW()-2)/12)+1)</f>
        <v>177</v>
      </c>
      <c r="B2117">
        <f t="shared" si="139"/>
        <v>4</v>
      </c>
      <c r="C2117" s="9" cm="1">
        <f t="array" ref="C2117">INDEX(Months!$A$2:$A$13, $B2117)</f>
        <v>45383</v>
      </c>
      <c r="D2117" s="9" cm="1">
        <f t="array" aca="1" ref="D2117" ca="1">INDEX(Subscribers!$F$2:$F$1001, INT((ROW()-2)/12)+1)</f>
        <v>45383</v>
      </c>
      <c r="E2117" s="5" cm="1">
        <f t="array" aca="1" ref="E2117" ca="1">INDEX(Subscribers!$Q$2:$Q$1001, INT((ROW()-2)/12)+1)</f>
        <v>999</v>
      </c>
      <c r="F2117" s="5">
        <f t="shared" ca="1" si="140"/>
        <v>1</v>
      </c>
      <c r="G2117" s="5">
        <f t="shared" ca="1" si="141"/>
        <v>0</v>
      </c>
      <c r="H2117" s="7" cm="1">
        <f t="array" aca="1" ref="H2117" ca="1">INDEX(Subscribers!$G$2:$G$1001, INT((ROW()-2)/12)+1)</f>
        <v>19.989999999999998</v>
      </c>
      <c r="I2117">
        <f t="shared" ca="1" si="142"/>
        <v>19.989999999999998</v>
      </c>
    </row>
    <row r="2118" spans="1:9">
      <c r="A2118" cm="1">
        <f t="array" ref="A2118">INDEX(Subscribers!$A$2:$A$1001, INT((ROW()-2)/12)+1)</f>
        <v>177</v>
      </c>
      <c r="B2118">
        <f t="shared" si="139"/>
        <v>5</v>
      </c>
      <c r="C2118" s="9" cm="1">
        <f t="array" ref="C2118">INDEX(Months!$A$2:$A$13, $B2118)</f>
        <v>45413</v>
      </c>
      <c r="D2118" s="9" cm="1">
        <f t="array" aca="1" ref="D2118" ca="1">INDEX(Subscribers!$F$2:$F$1001, INT((ROW()-2)/12)+1)</f>
        <v>45383</v>
      </c>
      <c r="E2118" s="5" cm="1">
        <f t="array" aca="1" ref="E2118" ca="1">INDEX(Subscribers!$Q$2:$Q$1001, INT((ROW()-2)/12)+1)</f>
        <v>999</v>
      </c>
      <c r="F2118" s="5">
        <f t="shared" ca="1" si="140"/>
        <v>1</v>
      </c>
      <c r="G2118" s="5">
        <f t="shared" ca="1" si="141"/>
        <v>0</v>
      </c>
      <c r="H2118" s="7" cm="1">
        <f t="array" aca="1" ref="H2118" ca="1">INDEX(Subscribers!$G$2:$G$1001, INT((ROW()-2)/12)+1)</f>
        <v>19.989999999999998</v>
      </c>
      <c r="I2118">
        <f t="shared" ca="1" si="142"/>
        <v>19.989999999999998</v>
      </c>
    </row>
    <row r="2119" spans="1:9">
      <c r="A2119" cm="1">
        <f t="array" ref="A2119">INDEX(Subscribers!$A$2:$A$1001, INT((ROW()-2)/12)+1)</f>
        <v>177</v>
      </c>
      <c r="B2119">
        <f t="shared" si="139"/>
        <v>6</v>
      </c>
      <c r="C2119" s="9" cm="1">
        <f t="array" ref="C2119">INDEX(Months!$A$2:$A$13, $B2119)</f>
        <v>45444</v>
      </c>
      <c r="D2119" s="9" cm="1">
        <f t="array" aca="1" ref="D2119" ca="1">INDEX(Subscribers!$F$2:$F$1001, INT((ROW()-2)/12)+1)</f>
        <v>45383</v>
      </c>
      <c r="E2119" s="5" cm="1">
        <f t="array" aca="1" ref="E2119" ca="1">INDEX(Subscribers!$Q$2:$Q$1001, INT((ROW()-2)/12)+1)</f>
        <v>999</v>
      </c>
      <c r="F2119" s="5">
        <f t="shared" ca="1" si="140"/>
        <v>1</v>
      </c>
      <c r="G2119" s="5">
        <f t="shared" ca="1" si="141"/>
        <v>0</v>
      </c>
      <c r="H2119" s="7" cm="1">
        <f t="array" aca="1" ref="H2119" ca="1">INDEX(Subscribers!$G$2:$G$1001, INT((ROW()-2)/12)+1)</f>
        <v>19.989999999999998</v>
      </c>
      <c r="I2119">
        <f t="shared" ca="1" si="142"/>
        <v>19.989999999999998</v>
      </c>
    </row>
    <row r="2120" spans="1:9">
      <c r="A2120" cm="1">
        <f t="array" ref="A2120">INDEX(Subscribers!$A$2:$A$1001, INT((ROW()-2)/12)+1)</f>
        <v>177</v>
      </c>
      <c r="B2120">
        <f t="shared" si="139"/>
        <v>7</v>
      </c>
      <c r="C2120" s="9" cm="1">
        <f t="array" ref="C2120">INDEX(Months!$A$2:$A$13, $B2120)</f>
        <v>45474</v>
      </c>
      <c r="D2120" s="9" cm="1">
        <f t="array" aca="1" ref="D2120" ca="1">INDEX(Subscribers!$F$2:$F$1001, INT((ROW()-2)/12)+1)</f>
        <v>45383</v>
      </c>
      <c r="E2120" s="5" cm="1">
        <f t="array" aca="1" ref="E2120" ca="1">INDEX(Subscribers!$Q$2:$Q$1001, INT((ROW()-2)/12)+1)</f>
        <v>999</v>
      </c>
      <c r="F2120" s="5">
        <f t="shared" ca="1" si="140"/>
        <v>1</v>
      </c>
      <c r="G2120" s="5">
        <f t="shared" ca="1" si="141"/>
        <v>0</v>
      </c>
      <c r="H2120" s="7" cm="1">
        <f t="array" aca="1" ref="H2120" ca="1">INDEX(Subscribers!$G$2:$G$1001, INT((ROW()-2)/12)+1)</f>
        <v>19.989999999999998</v>
      </c>
      <c r="I2120">
        <f t="shared" ca="1" si="142"/>
        <v>19.989999999999998</v>
      </c>
    </row>
    <row r="2121" spans="1:9">
      <c r="A2121" cm="1">
        <f t="array" ref="A2121">INDEX(Subscribers!$A$2:$A$1001, INT((ROW()-2)/12)+1)</f>
        <v>177</v>
      </c>
      <c r="B2121">
        <f t="shared" si="139"/>
        <v>8</v>
      </c>
      <c r="C2121" s="9" cm="1">
        <f t="array" ref="C2121">INDEX(Months!$A$2:$A$13, $B2121)</f>
        <v>45505</v>
      </c>
      <c r="D2121" s="9" cm="1">
        <f t="array" aca="1" ref="D2121" ca="1">INDEX(Subscribers!$F$2:$F$1001, INT((ROW()-2)/12)+1)</f>
        <v>45383</v>
      </c>
      <c r="E2121" s="5" cm="1">
        <f t="array" aca="1" ref="E2121" ca="1">INDEX(Subscribers!$Q$2:$Q$1001, INT((ROW()-2)/12)+1)</f>
        <v>999</v>
      </c>
      <c r="F2121" s="5">
        <f t="shared" ca="1" si="140"/>
        <v>1</v>
      </c>
      <c r="G2121" s="5">
        <f t="shared" ca="1" si="141"/>
        <v>0</v>
      </c>
      <c r="H2121" s="7" cm="1">
        <f t="array" aca="1" ref="H2121" ca="1">INDEX(Subscribers!$G$2:$G$1001, INT((ROW()-2)/12)+1)</f>
        <v>19.989999999999998</v>
      </c>
      <c r="I2121">
        <f t="shared" ca="1" si="142"/>
        <v>19.989999999999998</v>
      </c>
    </row>
    <row r="2122" spans="1:9">
      <c r="A2122" cm="1">
        <f t="array" ref="A2122">INDEX(Subscribers!$A$2:$A$1001, INT((ROW()-2)/12)+1)</f>
        <v>177</v>
      </c>
      <c r="B2122">
        <f t="shared" si="139"/>
        <v>9</v>
      </c>
      <c r="C2122" s="9" cm="1">
        <f t="array" ref="C2122">INDEX(Months!$A$2:$A$13, $B2122)</f>
        <v>45536</v>
      </c>
      <c r="D2122" s="9" cm="1">
        <f t="array" aca="1" ref="D2122" ca="1">INDEX(Subscribers!$F$2:$F$1001, INT((ROW()-2)/12)+1)</f>
        <v>45383</v>
      </c>
      <c r="E2122" s="5" cm="1">
        <f t="array" aca="1" ref="E2122" ca="1">INDEX(Subscribers!$Q$2:$Q$1001, INT((ROW()-2)/12)+1)</f>
        <v>999</v>
      </c>
      <c r="F2122" s="5">
        <f t="shared" ca="1" si="140"/>
        <v>1</v>
      </c>
      <c r="G2122" s="5">
        <f t="shared" ca="1" si="141"/>
        <v>0</v>
      </c>
      <c r="H2122" s="7" cm="1">
        <f t="array" aca="1" ref="H2122" ca="1">INDEX(Subscribers!$G$2:$G$1001, INT((ROW()-2)/12)+1)</f>
        <v>19.989999999999998</v>
      </c>
      <c r="I2122">
        <f t="shared" ca="1" si="142"/>
        <v>19.989999999999998</v>
      </c>
    </row>
    <row r="2123" spans="1:9">
      <c r="A2123" cm="1">
        <f t="array" ref="A2123">INDEX(Subscribers!$A$2:$A$1001, INT((ROW()-2)/12)+1)</f>
        <v>177</v>
      </c>
      <c r="B2123">
        <f t="shared" si="139"/>
        <v>10</v>
      </c>
      <c r="C2123" s="9" cm="1">
        <f t="array" ref="C2123">INDEX(Months!$A$2:$A$13, $B2123)</f>
        <v>45566</v>
      </c>
      <c r="D2123" s="9" cm="1">
        <f t="array" aca="1" ref="D2123" ca="1">INDEX(Subscribers!$F$2:$F$1001, INT((ROW()-2)/12)+1)</f>
        <v>45383</v>
      </c>
      <c r="E2123" s="5" cm="1">
        <f t="array" aca="1" ref="E2123" ca="1">INDEX(Subscribers!$Q$2:$Q$1001, INT((ROW()-2)/12)+1)</f>
        <v>999</v>
      </c>
      <c r="F2123" s="5">
        <f t="shared" ca="1" si="140"/>
        <v>1</v>
      </c>
      <c r="G2123" s="5">
        <f t="shared" ca="1" si="141"/>
        <v>0</v>
      </c>
      <c r="H2123" s="7" cm="1">
        <f t="array" aca="1" ref="H2123" ca="1">INDEX(Subscribers!$G$2:$G$1001, INT((ROW()-2)/12)+1)</f>
        <v>19.989999999999998</v>
      </c>
      <c r="I2123">
        <f t="shared" ca="1" si="142"/>
        <v>19.989999999999998</v>
      </c>
    </row>
    <row r="2124" spans="1:9">
      <c r="A2124" cm="1">
        <f t="array" ref="A2124">INDEX(Subscribers!$A$2:$A$1001, INT((ROW()-2)/12)+1)</f>
        <v>177</v>
      </c>
      <c r="B2124">
        <f t="shared" si="139"/>
        <v>11</v>
      </c>
      <c r="C2124" s="9" cm="1">
        <f t="array" ref="C2124">INDEX(Months!$A$2:$A$13, $B2124)</f>
        <v>45597</v>
      </c>
      <c r="D2124" s="9" cm="1">
        <f t="array" aca="1" ref="D2124" ca="1">INDEX(Subscribers!$F$2:$F$1001, INT((ROW()-2)/12)+1)</f>
        <v>45383</v>
      </c>
      <c r="E2124" s="5" cm="1">
        <f t="array" aca="1" ref="E2124" ca="1">INDEX(Subscribers!$Q$2:$Q$1001, INT((ROW()-2)/12)+1)</f>
        <v>999</v>
      </c>
      <c r="F2124" s="5">
        <f t="shared" ca="1" si="140"/>
        <v>1</v>
      </c>
      <c r="G2124" s="5">
        <f t="shared" ca="1" si="141"/>
        <v>0</v>
      </c>
      <c r="H2124" s="7" cm="1">
        <f t="array" aca="1" ref="H2124" ca="1">INDEX(Subscribers!$G$2:$G$1001, INT((ROW()-2)/12)+1)</f>
        <v>19.989999999999998</v>
      </c>
      <c r="I2124">
        <f t="shared" ca="1" si="142"/>
        <v>19.989999999999998</v>
      </c>
    </row>
    <row r="2125" spans="1:9">
      <c r="A2125" cm="1">
        <f t="array" ref="A2125">INDEX(Subscribers!$A$2:$A$1001, INT((ROW()-2)/12)+1)</f>
        <v>177</v>
      </c>
      <c r="B2125">
        <f t="shared" si="139"/>
        <v>12</v>
      </c>
      <c r="C2125" s="9" cm="1">
        <f t="array" ref="C2125">INDEX(Months!$A$2:$A$13, $B2125)</f>
        <v>45627</v>
      </c>
      <c r="D2125" s="9" cm="1">
        <f t="array" aca="1" ref="D2125" ca="1">INDEX(Subscribers!$F$2:$F$1001, INT((ROW()-2)/12)+1)</f>
        <v>45383</v>
      </c>
      <c r="E2125" s="5" cm="1">
        <f t="array" aca="1" ref="E2125" ca="1">INDEX(Subscribers!$Q$2:$Q$1001, INT((ROW()-2)/12)+1)</f>
        <v>999</v>
      </c>
      <c r="F2125" s="5">
        <f t="shared" ca="1" si="140"/>
        <v>1</v>
      </c>
      <c r="G2125" s="5">
        <f t="shared" ca="1" si="141"/>
        <v>0</v>
      </c>
      <c r="H2125" s="7" cm="1">
        <f t="array" aca="1" ref="H2125" ca="1">INDEX(Subscribers!$G$2:$G$1001, INT((ROW()-2)/12)+1)</f>
        <v>19.989999999999998</v>
      </c>
      <c r="I2125">
        <f t="shared" ca="1" si="142"/>
        <v>19.989999999999998</v>
      </c>
    </row>
    <row r="2126" spans="1:9">
      <c r="A2126" cm="1">
        <f t="array" ref="A2126">INDEX(Subscribers!$A$2:$A$1001, INT((ROW()-2)/12)+1)</f>
        <v>178</v>
      </c>
      <c r="B2126">
        <f t="shared" si="139"/>
        <v>1</v>
      </c>
      <c r="C2126" s="9" cm="1">
        <f t="array" ref="C2126">INDEX(Months!$A$2:$A$13, $B2126)</f>
        <v>45292</v>
      </c>
      <c r="D2126" s="9" cm="1">
        <f t="array" aca="1" ref="D2126" ca="1">INDEX(Subscribers!$F$2:$F$1001, INT((ROW()-2)/12)+1)</f>
        <v>45383</v>
      </c>
      <c r="E2126" s="5" cm="1">
        <f t="array" aca="1" ref="E2126" ca="1">INDEX(Subscribers!$Q$2:$Q$1001, INT((ROW()-2)/12)+1)</f>
        <v>10</v>
      </c>
      <c r="F2126" s="5">
        <f t="shared" ca="1" si="140"/>
        <v>0</v>
      </c>
      <c r="G2126" s="5">
        <f t="shared" ca="1" si="141"/>
        <v>0</v>
      </c>
      <c r="H2126" s="7" cm="1">
        <f t="array" aca="1" ref="H2126" ca="1">INDEX(Subscribers!$G$2:$G$1001, INT((ROW()-2)/12)+1)</f>
        <v>9.99</v>
      </c>
      <c r="I2126">
        <f t="shared" ca="1" si="142"/>
        <v>0</v>
      </c>
    </row>
    <row r="2127" spans="1:9">
      <c r="A2127" cm="1">
        <f t="array" ref="A2127">INDEX(Subscribers!$A$2:$A$1001, INT((ROW()-2)/12)+1)</f>
        <v>178</v>
      </c>
      <c r="B2127">
        <f t="shared" si="139"/>
        <v>2</v>
      </c>
      <c r="C2127" s="9" cm="1">
        <f t="array" ref="C2127">INDEX(Months!$A$2:$A$13, $B2127)</f>
        <v>45323</v>
      </c>
      <c r="D2127" s="9" cm="1">
        <f t="array" aca="1" ref="D2127" ca="1">INDEX(Subscribers!$F$2:$F$1001, INT((ROW()-2)/12)+1)</f>
        <v>45383</v>
      </c>
      <c r="E2127" s="5" cm="1">
        <f t="array" aca="1" ref="E2127" ca="1">INDEX(Subscribers!$Q$2:$Q$1001, INT((ROW()-2)/12)+1)</f>
        <v>10</v>
      </c>
      <c r="F2127" s="5">
        <f t="shared" ca="1" si="140"/>
        <v>0</v>
      </c>
      <c r="G2127" s="5">
        <f t="shared" ca="1" si="141"/>
        <v>0</v>
      </c>
      <c r="H2127" s="7" cm="1">
        <f t="array" aca="1" ref="H2127" ca="1">INDEX(Subscribers!$G$2:$G$1001, INT((ROW()-2)/12)+1)</f>
        <v>9.99</v>
      </c>
      <c r="I2127">
        <f t="shared" ca="1" si="142"/>
        <v>0</v>
      </c>
    </row>
    <row r="2128" spans="1:9">
      <c r="A2128" cm="1">
        <f t="array" ref="A2128">INDEX(Subscribers!$A$2:$A$1001, INT((ROW()-2)/12)+1)</f>
        <v>178</v>
      </c>
      <c r="B2128">
        <f t="shared" si="139"/>
        <v>3</v>
      </c>
      <c r="C2128" s="9" cm="1">
        <f t="array" ref="C2128">INDEX(Months!$A$2:$A$13, $B2128)</f>
        <v>45352</v>
      </c>
      <c r="D2128" s="9" cm="1">
        <f t="array" aca="1" ref="D2128" ca="1">INDEX(Subscribers!$F$2:$F$1001, INT((ROW()-2)/12)+1)</f>
        <v>45383</v>
      </c>
      <c r="E2128" s="5" cm="1">
        <f t="array" aca="1" ref="E2128" ca="1">INDEX(Subscribers!$Q$2:$Q$1001, INT((ROW()-2)/12)+1)</f>
        <v>10</v>
      </c>
      <c r="F2128" s="5">
        <f t="shared" ca="1" si="140"/>
        <v>0</v>
      </c>
      <c r="G2128" s="5">
        <f t="shared" ca="1" si="141"/>
        <v>0</v>
      </c>
      <c r="H2128" s="7" cm="1">
        <f t="array" aca="1" ref="H2128" ca="1">INDEX(Subscribers!$G$2:$G$1001, INT((ROW()-2)/12)+1)</f>
        <v>9.99</v>
      </c>
      <c r="I2128">
        <f t="shared" ca="1" si="142"/>
        <v>0</v>
      </c>
    </row>
    <row r="2129" spans="1:9">
      <c r="A2129" cm="1">
        <f t="array" ref="A2129">INDEX(Subscribers!$A$2:$A$1001, INT((ROW()-2)/12)+1)</f>
        <v>178</v>
      </c>
      <c r="B2129">
        <f t="shared" si="139"/>
        <v>4</v>
      </c>
      <c r="C2129" s="9" cm="1">
        <f t="array" ref="C2129">INDEX(Months!$A$2:$A$13, $B2129)</f>
        <v>45383</v>
      </c>
      <c r="D2129" s="9" cm="1">
        <f t="array" aca="1" ref="D2129" ca="1">INDEX(Subscribers!$F$2:$F$1001, INT((ROW()-2)/12)+1)</f>
        <v>45383</v>
      </c>
      <c r="E2129" s="5" cm="1">
        <f t="array" aca="1" ref="E2129" ca="1">INDEX(Subscribers!$Q$2:$Q$1001, INT((ROW()-2)/12)+1)</f>
        <v>10</v>
      </c>
      <c r="F2129" s="5">
        <f t="shared" ca="1" si="140"/>
        <v>1</v>
      </c>
      <c r="G2129" s="5">
        <f t="shared" ca="1" si="141"/>
        <v>0</v>
      </c>
      <c r="H2129" s="7" cm="1">
        <f t="array" aca="1" ref="H2129" ca="1">INDEX(Subscribers!$G$2:$G$1001, INT((ROW()-2)/12)+1)</f>
        <v>9.99</v>
      </c>
      <c r="I2129">
        <f t="shared" ca="1" si="142"/>
        <v>9.99</v>
      </c>
    </row>
    <row r="2130" spans="1:9">
      <c r="A2130" cm="1">
        <f t="array" ref="A2130">INDEX(Subscribers!$A$2:$A$1001, INT((ROW()-2)/12)+1)</f>
        <v>178</v>
      </c>
      <c r="B2130">
        <f t="shared" si="139"/>
        <v>5</v>
      </c>
      <c r="C2130" s="9" cm="1">
        <f t="array" ref="C2130">INDEX(Months!$A$2:$A$13, $B2130)</f>
        <v>45413</v>
      </c>
      <c r="D2130" s="9" cm="1">
        <f t="array" aca="1" ref="D2130" ca="1">INDEX(Subscribers!$F$2:$F$1001, INT((ROW()-2)/12)+1)</f>
        <v>45383</v>
      </c>
      <c r="E2130" s="5" cm="1">
        <f t="array" aca="1" ref="E2130" ca="1">INDEX(Subscribers!$Q$2:$Q$1001, INT((ROW()-2)/12)+1)</f>
        <v>10</v>
      </c>
      <c r="F2130" s="5">
        <f t="shared" ca="1" si="140"/>
        <v>1</v>
      </c>
      <c r="G2130" s="5">
        <f t="shared" ca="1" si="141"/>
        <v>0</v>
      </c>
      <c r="H2130" s="7" cm="1">
        <f t="array" aca="1" ref="H2130" ca="1">INDEX(Subscribers!$G$2:$G$1001, INT((ROW()-2)/12)+1)</f>
        <v>9.99</v>
      </c>
      <c r="I2130">
        <f t="shared" ca="1" si="142"/>
        <v>9.99</v>
      </c>
    </row>
    <row r="2131" spans="1:9">
      <c r="A2131" cm="1">
        <f t="array" ref="A2131">INDEX(Subscribers!$A$2:$A$1001, INT((ROW()-2)/12)+1)</f>
        <v>178</v>
      </c>
      <c r="B2131">
        <f t="shared" si="139"/>
        <v>6</v>
      </c>
      <c r="C2131" s="9" cm="1">
        <f t="array" ref="C2131">INDEX(Months!$A$2:$A$13, $B2131)</f>
        <v>45444</v>
      </c>
      <c r="D2131" s="9" cm="1">
        <f t="array" aca="1" ref="D2131" ca="1">INDEX(Subscribers!$F$2:$F$1001, INT((ROW()-2)/12)+1)</f>
        <v>45383</v>
      </c>
      <c r="E2131" s="5" cm="1">
        <f t="array" aca="1" ref="E2131" ca="1">INDEX(Subscribers!$Q$2:$Q$1001, INT((ROW()-2)/12)+1)</f>
        <v>10</v>
      </c>
      <c r="F2131" s="5">
        <f t="shared" ca="1" si="140"/>
        <v>1</v>
      </c>
      <c r="G2131" s="5">
        <f t="shared" ca="1" si="141"/>
        <v>0</v>
      </c>
      <c r="H2131" s="7" cm="1">
        <f t="array" aca="1" ref="H2131" ca="1">INDEX(Subscribers!$G$2:$G$1001, INT((ROW()-2)/12)+1)</f>
        <v>9.99</v>
      </c>
      <c r="I2131">
        <f t="shared" ca="1" si="142"/>
        <v>9.99</v>
      </c>
    </row>
    <row r="2132" spans="1:9">
      <c r="A2132" cm="1">
        <f t="array" ref="A2132">INDEX(Subscribers!$A$2:$A$1001, INT((ROW()-2)/12)+1)</f>
        <v>178</v>
      </c>
      <c r="B2132">
        <f t="shared" si="139"/>
        <v>7</v>
      </c>
      <c r="C2132" s="9" cm="1">
        <f t="array" ref="C2132">INDEX(Months!$A$2:$A$13, $B2132)</f>
        <v>45474</v>
      </c>
      <c r="D2132" s="9" cm="1">
        <f t="array" aca="1" ref="D2132" ca="1">INDEX(Subscribers!$F$2:$F$1001, INT((ROW()-2)/12)+1)</f>
        <v>45383</v>
      </c>
      <c r="E2132" s="5" cm="1">
        <f t="array" aca="1" ref="E2132" ca="1">INDEX(Subscribers!$Q$2:$Q$1001, INT((ROW()-2)/12)+1)</f>
        <v>10</v>
      </c>
      <c r="F2132" s="5">
        <f t="shared" ca="1" si="140"/>
        <v>1</v>
      </c>
      <c r="G2132" s="5">
        <f t="shared" ca="1" si="141"/>
        <v>0</v>
      </c>
      <c r="H2132" s="7" cm="1">
        <f t="array" aca="1" ref="H2132" ca="1">INDEX(Subscribers!$G$2:$G$1001, INT((ROW()-2)/12)+1)</f>
        <v>9.99</v>
      </c>
      <c r="I2132">
        <f t="shared" ca="1" si="142"/>
        <v>9.99</v>
      </c>
    </row>
    <row r="2133" spans="1:9">
      <c r="A2133" cm="1">
        <f t="array" ref="A2133">INDEX(Subscribers!$A$2:$A$1001, INT((ROW()-2)/12)+1)</f>
        <v>178</v>
      </c>
      <c r="B2133">
        <f t="shared" si="139"/>
        <v>8</v>
      </c>
      <c r="C2133" s="9" cm="1">
        <f t="array" ref="C2133">INDEX(Months!$A$2:$A$13, $B2133)</f>
        <v>45505</v>
      </c>
      <c r="D2133" s="9" cm="1">
        <f t="array" aca="1" ref="D2133" ca="1">INDEX(Subscribers!$F$2:$F$1001, INT((ROW()-2)/12)+1)</f>
        <v>45383</v>
      </c>
      <c r="E2133" s="5" cm="1">
        <f t="array" aca="1" ref="E2133" ca="1">INDEX(Subscribers!$Q$2:$Q$1001, INT((ROW()-2)/12)+1)</f>
        <v>10</v>
      </c>
      <c r="F2133" s="5">
        <f t="shared" ca="1" si="140"/>
        <v>1</v>
      </c>
      <c r="G2133" s="5">
        <f t="shared" ca="1" si="141"/>
        <v>0</v>
      </c>
      <c r="H2133" s="7" cm="1">
        <f t="array" aca="1" ref="H2133" ca="1">INDEX(Subscribers!$G$2:$G$1001, INT((ROW()-2)/12)+1)</f>
        <v>9.99</v>
      </c>
      <c r="I2133">
        <f t="shared" ca="1" si="142"/>
        <v>9.99</v>
      </c>
    </row>
    <row r="2134" spans="1:9">
      <c r="A2134" cm="1">
        <f t="array" ref="A2134">INDEX(Subscribers!$A$2:$A$1001, INT((ROW()-2)/12)+1)</f>
        <v>178</v>
      </c>
      <c r="B2134">
        <f t="shared" si="139"/>
        <v>9</v>
      </c>
      <c r="C2134" s="9" cm="1">
        <f t="array" ref="C2134">INDEX(Months!$A$2:$A$13, $B2134)</f>
        <v>45536</v>
      </c>
      <c r="D2134" s="9" cm="1">
        <f t="array" aca="1" ref="D2134" ca="1">INDEX(Subscribers!$F$2:$F$1001, INT((ROW()-2)/12)+1)</f>
        <v>45383</v>
      </c>
      <c r="E2134" s="5" cm="1">
        <f t="array" aca="1" ref="E2134" ca="1">INDEX(Subscribers!$Q$2:$Q$1001, INT((ROW()-2)/12)+1)</f>
        <v>10</v>
      </c>
      <c r="F2134" s="5">
        <f t="shared" ca="1" si="140"/>
        <v>1</v>
      </c>
      <c r="G2134" s="5">
        <f t="shared" ca="1" si="141"/>
        <v>0</v>
      </c>
      <c r="H2134" s="7" cm="1">
        <f t="array" aca="1" ref="H2134" ca="1">INDEX(Subscribers!$G$2:$G$1001, INT((ROW()-2)/12)+1)</f>
        <v>9.99</v>
      </c>
      <c r="I2134">
        <f t="shared" ca="1" si="142"/>
        <v>9.99</v>
      </c>
    </row>
    <row r="2135" spans="1:9">
      <c r="A2135" cm="1">
        <f t="array" ref="A2135">INDEX(Subscribers!$A$2:$A$1001, INT((ROW()-2)/12)+1)</f>
        <v>178</v>
      </c>
      <c r="B2135">
        <f t="shared" si="139"/>
        <v>10</v>
      </c>
      <c r="C2135" s="9" cm="1">
        <f t="array" ref="C2135">INDEX(Months!$A$2:$A$13, $B2135)</f>
        <v>45566</v>
      </c>
      <c r="D2135" s="9" cm="1">
        <f t="array" aca="1" ref="D2135" ca="1">INDEX(Subscribers!$F$2:$F$1001, INT((ROW()-2)/12)+1)</f>
        <v>45383</v>
      </c>
      <c r="E2135" s="5" cm="1">
        <f t="array" aca="1" ref="E2135" ca="1">INDEX(Subscribers!$Q$2:$Q$1001, INT((ROW()-2)/12)+1)</f>
        <v>10</v>
      </c>
      <c r="F2135" s="5">
        <f t="shared" ca="1" si="140"/>
        <v>0</v>
      </c>
      <c r="G2135" s="5">
        <f t="shared" ca="1" si="141"/>
        <v>1</v>
      </c>
      <c r="H2135" s="7" cm="1">
        <f t="array" aca="1" ref="H2135" ca="1">INDEX(Subscribers!$G$2:$G$1001, INT((ROW()-2)/12)+1)</f>
        <v>9.99</v>
      </c>
      <c r="I2135">
        <f t="shared" ca="1" si="142"/>
        <v>0</v>
      </c>
    </row>
    <row r="2136" spans="1:9">
      <c r="A2136" cm="1">
        <f t="array" ref="A2136">INDEX(Subscribers!$A$2:$A$1001, INT((ROW()-2)/12)+1)</f>
        <v>178</v>
      </c>
      <c r="B2136">
        <f t="shared" si="139"/>
        <v>11</v>
      </c>
      <c r="C2136" s="9" cm="1">
        <f t="array" ref="C2136">INDEX(Months!$A$2:$A$13, $B2136)</f>
        <v>45597</v>
      </c>
      <c r="D2136" s="9" cm="1">
        <f t="array" aca="1" ref="D2136" ca="1">INDEX(Subscribers!$F$2:$F$1001, INT((ROW()-2)/12)+1)</f>
        <v>45383</v>
      </c>
      <c r="E2136" s="5" cm="1">
        <f t="array" aca="1" ref="E2136" ca="1">INDEX(Subscribers!$Q$2:$Q$1001, INT((ROW()-2)/12)+1)</f>
        <v>10</v>
      </c>
      <c r="F2136" s="5">
        <f t="shared" ca="1" si="140"/>
        <v>0</v>
      </c>
      <c r="G2136" s="5">
        <f t="shared" ca="1" si="141"/>
        <v>0</v>
      </c>
      <c r="H2136" s="7" cm="1">
        <f t="array" aca="1" ref="H2136" ca="1">INDEX(Subscribers!$G$2:$G$1001, INT((ROW()-2)/12)+1)</f>
        <v>9.99</v>
      </c>
      <c r="I2136">
        <f t="shared" ca="1" si="142"/>
        <v>0</v>
      </c>
    </row>
    <row r="2137" spans="1:9">
      <c r="A2137" cm="1">
        <f t="array" ref="A2137">INDEX(Subscribers!$A$2:$A$1001, INT((ROW()-2)/12)+1)</f>
        <v>178</v>
      </c>
      <c r="B2137">
        <f t="shared" si="139"/>
        <v>12</v>
      </c>
      <c r="C2137" s="9" cm="1">
        <f t="array" ref="C2137">INDEX(Months!$A$2:$A$13, $B2137)</f>
        <v>45627</v>
      </c>
      <c r="D2137" s="9" cm="1">
        <f t="array" aca="1" ref="D2137" ca="1">INDEX(Subscribers!$F$2:$F$1001, INT((ROW()-2)/12)+1)</f>
        <v>45383</v>
      </c>
      <c r="E2137" s="5" cm="1">
        <f t="array" aca="1" ref="E2137" ca="1">INDEX(Subscribers!$Q$2:$Q$1001, INT((ROW()-2)/12)+1)</f>
        <v>10</v>
      </c>
      <c r="F2137" s="5">
        <f t="shared" ca="1" si="140"/>
        <v>0</v>
      </c>
      <c r="G2137" s="5">
        <f t="shared" ca="1" si="141"/>
        <v>0</v>
      </c>
      <c r="H2137" s="7" cm="1">
        <f t="array" aca="1" ref="H2137" ca="1">INDEX(Subscribers!$G$2:$G$1001, INT((ROW()-2)/12)+1)</f>
        <v>9.99</v>
      </c>
      <c r="I2137">
        <f t="shared" ca="1" si="142"/>
        <v>0</v>
      </c>
    </row>
    <row r="2138" spans="1:9">
      <c r="A2138" cm="1">
        <f t="array" ref="A2138">INDEX(Subscribers!$A$2:$A$1001, INT((ROW()-2)/12)+1)</f>
        <v>179</v>
      </c>
      <c r="B2138">
        <f t="shared" si="139"/>
        <v>1</v>
      </c>
      <c r="C2138" s="9" cm="1">
        <f t="array" ref="C2138">INDEX(Months!$A$2:$A$13, $B2138)</f>
        <v>45292</v>
      </c>
      <c r="D2138" s="9" cm="1">
        <f t="array" aca="1" ref="D2138" ca="1">INDEX(Subscribers!$F$2:$F$1001, INT((ROW()-2)/12)+1)</f>
        <v>45383</v>
      </c>
      <c r="E2138" s="5" cm="1">
        <f t="array" aca="1" ref="E2138" ca="1">INDEX(Subscribers!$Q$2:$Q$1001, INT((ROW()-2)/12)+1)</f>
        <v>5</v>
      </c>
      <c r="F2138" s="5">
        <f t="shared" ca="1" si="140"/>
        <v>0</v>
      </c>
      <c r="G2138" s="5">
        <f t="shared" ca="1" si="141"/>
        <v>0</v>
      </c>
      <c r="H2138" s="7" cm="1">
        <f t="array" aca="1" ref="H2138" ca="1">INDEX(Subscribers!$G$2:$G$1001, INT((ROW()-2)/12)+1)</f>
        <v>21.98</v>
      </c>
      <c r="I2138">
        <f t="shared" ca="1" si="142"/>
        <v>0</v>
      </c>
    </row>
    <row r="2139" spans="1:9">
      <c r="A2139" cm="1">
        <f t="array" ref="A2139">INDEX(Subscribers!$A$2:$A$1001, INT((ROW()-2)/12)+1)</f>
        <v>179</v>
      </c>
      <c r="B2139">
        <f t="shared" si="139"/>
        <v>2</v>
      </c>
      <c r="C2139" s="9" cm="1">
        <f t="array" ref="C2139">INDEX(Months!$A$2:$A$13, $B2139)</f>
        <v>45323</v>
      </c>
      <c r="D2139" s="9" cm="1">
        <f t="array" aca="1" ref="D2139" ca="1">INDEX(Subscribers!$F$2:$F$1001, INT((ROW()-2)/12)+1)</f>
        <v>45383</v>
      </c>
      <c r="E2139" s="5" cm="1">
        <f t="array" aca="1" ref="E2139" ca="1">INDEX(Subscribers!$Q$2:$Q$1001, INT((ROW()-2)/12)+1)</f>
        <v>5</v>
      </c>
      <c r="F2139" s="5">
        <f t="shared" ca="1" si="140"/>
        <v>0</v>
      </c>
      <c r="G2139" s="5">
        <f t="shared" ca="1" si="141"/>
        <v>0</v>
      </c>
      <c r="H2139" s="7" cm="1">
        <f t="array" aca="1" ref="H2139" ca="1">INDEX(Subscribers!$G$2:$G$1001, INT((ROW()-2)/12)+1)</f>
        <v>21.98</v>
      </c>
      <c r="I2139">
        <f t="shared" ca="1" si="142"/>
        <v>0</v>
      </c>
    </row>
    <row r="2140" spans="1:9">
      <c r="A2140" cm="1">
        <f t="array" ref="A2140">INDEX(Subscribers!$A$2:$A$1001, INT((ROW()-2)/12)+1)</f>
        <v>179</v>
      </c>
      <c r="B2140">
        <f t="shared" si="139"/>
        <v>3</v>
      </c>
      <c r="C2140" s="9" cm="1">
        <f t="array" ref="C2140">INDEX(Months!$A$2:$A$13, $B2140)</f>
        <v>45352</v>
      </c>
      <c r="D2140" s="9" cm="1">
        <f t="array" aca="1" ref="D2140" ca="1">INDEX(Subscribers!$F$2:$F$1001, INT((ROW()-2)/12)+1)</f>
        <v>45383</v>
      </c>
      <c r="E2140" s="5" cm="1">
        <f t="array" aca="1" ref="E2140" ca="1">INDEX(Subscribers!$Q$2:$Q$1001, INT((ROW()-2)/12)+1)</f>
        <v>5</v>
      </c>
      <c r="F2140" s="5">
        <f t="shared" ca="1" si="140"/>
        <v>0</v>
      </c>
      <c r="G2140" s="5">
        <f t="shared" ca="1" si="141"/>
        <v>0</v>
      </c>
      <c r="H2140" s="7" cm="1">
        <f t="array" aca="1" ref="H2140" ca="1">INDEX(Subscribers!$G$2:$G$1001, INT((ROW()-2)/12)+1)</f>
        <v>21.98</v>
      </c>
      <c r="I2140">
        <f t="shared" ca="1" si="142"/>
        <v>0</v>
      </c>
    </row>
    <row r="2141" spans="1:9">
      <c r="A2141" cm="1">
        <f t="array" ref="A2141">INDEX(Subscribers!$A$2:$A$1001, INT((ROW()-2)/12)+1)</f>
        <v>179</v>
      </c>
      <c r="B2141">
        <f t="shared" si="139"/>
        <v>4</v>
      </c>
      <c r="C2141" s="9" cm="1">
        <f t="array" ref="C2141">INDEX(Months!$A$2:$A$13, $B2141)</f>
        <v>45383</v>
      </c>
      <c r="D2141" s="9" cm="1">
        <f t="array" aca="1" ref="D2141" ca="1">INDEX(Subscribers!$F$2:$F$1001, INT((ROW()-2)/12)+1)</f>
        <v>45383</v>
      </c>
      <c r="E2141" s="5" cm="1">
        <f t="array" aca="1" ref="E2141" ca="1">INDEX(Subscribers!$Q$2:$Q$1001, INT((ROW()-2)/12)+1)</f>
        <v>5</v>
      </c>
      <c r="F2141" s="5">
        <f t="shared" ca="1" si="140"/>
        <v>1</v>
      </c>
      <c r="G2141" s="5">
        <f t="shared" ca="1" si="141"/>
        <v>0</v>
      </c>
      <c r="H2141" s="7" cm="1">
        <f t="array" aca="1" ref="H2141" ca="1">INDEX(Subscribers!$G$2:$G$1001, INT((ROW()-2)/12)+1)</f>
        <v>21.98</v>
      </c>
      <c r="I2141">
        <f t="shared" ca="1" si="142"/>
        <v>21.98</v>
      </c>
    </row>
    <row r="2142" spans="1:9">
      <c r="A2142" cm="1">
        <f t="array" ref="A2142">INDEX(Subscribers!$A$2:$A$1001, INT((ROW()-2)/12)+1)</f>
        <v>179</v>
      </c>
      <c r="B2142">
        <f t="shared" si="139"/>
        <v>5</v>
      </c>
      <c r="C2142" s="9" cm="1">
        <f t="array" ref="C2142">INDEX(Months!$A$2:$A$13, $B2142)</f>
        <v>45413</v>
      </c>
      <c r="D2142" s="9" cm="1">
        <f t="array" aca="1" ref="D2142" ca="1">INDEX(Subscribers!$F$2:$F$1001, INT((ROW()-2)/12)+1)</f>
        <v>45383</v>
      </c>
      <c r="E2142" s="5" cm="1">
        <f t="array" aca="1" ref="E2142" ca="1">INDEX(Subscribers!$Q$2:$Q$1001, INT((ROW()-2)/12)+1)</f>
        <v>5</v>
      </c>
      <c r="F2142" s="5">
        <f t="shared" ca="1" si="140"/>
        <v>0</v>
      </c>
      <c r="G2142" s="5">
        <f t="shared" ca="1" si="141"/>
        <v>1</v>
      </c>
      <c r="H2142" s="7" cm="1">
        <f t="array" aca="1" ref="H2142" ca="1">INDEX(Subscribers!$G$2:$G$1001, INT((ROW()-2)/12)+1)</f>
        <v>21.98</v>
      </c>
      <c r="I2142">
        <f t="shared" ca="1" si="142"/>
        <v>0</v>
      </c>
    </row>
    <row r="2143" spans="1:9">
      <c r="A2143" cm="1">
        <f t="array" ref="A2143">INDEX(Subscribers!$A$2:$A$1001, INT((ROW()-2)/12)+1)</f>
        <v>179</v>
      </c>
      <c r="B2143">
        <f t="shared" si="139"/>
        <v>6</v>
      </c>
      <c r="C2143" s="9" cm="1">
        <f t="array" ref="C2143">INDEX(Months!$A$2:$A$13, $B2143)</f>
        <v>45444</v>
      </c>
      <c r="D2143" s="9" cm="1">
        <f t="array" aca="1" ref="D2143" ca="1">INDEX(Subscribers!$F$2:$F$1001, INT((ROW()-2)/12)+1)</f>
        <v>45383</v>
      </c>
      <c r="E2143" s="5" cm="1">
        <f t="array" aca="1" ref="E2143" ca="1">INDEX(Subscribers!$Q$2:$Q$1001, INT((ROW()-2)/12)+1)</f>
        <v>5</v>
      </c>
      <c r="F2143" s="5">
        <f t="shared" ca="1" si="140"/>
        <v>0</v>
      </c>
      <c r="G2143" s="5">
        <f t="shared" ca="1" si="141"/>
        <v>0</v>
      </c>
      <c r="H2143" s="7" cm="1">
        <f t="array" aca="1" ref="H2143" ca="1">INDEX(Subscribers!$G$2:$G$1001, INT((ROW()-2)/12)+1)</f>
        <v>21.98</v>
      </c>
      <c r="I2143">
        <f t="shared" ca="1" si="142"/>
        <v>0</v>
      </c>
    </row>
    <row r="2144" spans="1:9">
      <c r="A2144" cm="1">
        <f t="array" ref="A2144">INDEX(Subscribers!$A$2:$A$1001, INT((ROW()-2)/12)+1)</f>
        <v>179</v>
      </c>
      <c r="B2144">
        <f t="shared" si="139"/>
        <v>7</v>
      </c>
      <c r="C2144" s="9" cm="1">
        <f t="array" ref="C2144">INDEX(Months!$A$2:$A$13, $B2144)</f>
        <v>45474</v>
      </c>
      <c r="D2144" s="9" cm="1">
        <f t="array" aca="1" ref="D2144" ca="1">INDEX(Subscribers!$F$2:$F$1001, INT((ROW()-2)/12)+1)</f>
        <v>45383</v>
      </c>
      <c r="E2144" s="5" cm="1">
        <f t="array" aca="1" ref="E2144" ca="1">INDEX(Subscribers!$Q$2:$Q$1001, INT((ROW()-2)/12)+1)</f>
        <v>5</v>
      </c>
      <c r="F2144" s="5">
        <f t="shared" ca="1" si="140"/>
        <v>0</v>
      </c>
      <c r="G2144" s="5">
        <f t="shared" ca="1" si="141"/>
        <v>0</v>
      </c>
      <c r="H2144" s="7" cm="1">
        <f t="array" aca="1" ref="H2144" ca="1">INDEX(Subscribers!$G$2:$G$1001, INT((ROW()-2)/12)+1)</f>
        <v>21.98</v>
      </c>
      <c r="I2144">
        <f t="shared" ca="1" si="142"/>
        <v>0</v>
      </c>
    </row>
    <row r="2145" spans="1:9">
      <c r="A2145" cm="1">
        <f t="array" ref="A2145">INDEX(Subscribers!$A$2:$A$1001, INT((ROW()-2)/12)+1)</f>
        <v>179</v>
      </c>
      <c r="B2145">
        <f t="shared" si="139"/>
        <v>8</v>
      </c>
      <c r="C2145" s="9" cm="1">
        <f t="array" ref="C2145">INDEX(Months!$A$2:$A$13, $B2145)</f>
        <v>45505</v>
      </c>
      <c r="D2145" s="9" cm="1">
        <f t="array" aca="1" ref="D2145" ca="1">INDEX(Subscribers!$F$2:$F$1001, INT((ROW()-2)/12)+1)</f>
        <v>45383</v>
      </c>
      <c r="E2145" s="5" cm="1">
        <f t="array" aca="1" ref="E2145" ca="1">INDEX(Subscribers!$Q$2:$Q$1001, INT((ROW()-2)/12)+1)</f>
        <v>5</v>
      </c>
      <c r="F2145" s="5">
        <f t="shared" ca="1" si="140"/>
        <v>0</v>
      </c>
      <c r="G2145" s="5">
        <f t="shared" ca="1" si="141"/>
        <v>0</v>
      </c>
      <c r="H2145" s="7" cm="1">
        <f t="array" aca="1" ref="H2145" ca="1">INDEX(Subscribers!$G$2:$G$1001, INT((ROW()-2)/12)+1)</f>
        <v>21.98</v>
      </c>
      <c r="I2145">
        <f t="shared" ca="1" si="142"/>
        <v>0</v>
      </c>
    </row>
    <row r="2146" spans="1:9">
      <c r="A2146" cm="1">
        <f t="array" ref="A2146">INDEX(Subscribers!$A$2:$A$1001, INT((ROW()-2)/12)+1)</f>
        <v>179</v>
      </c>
      <c r="B2146">
        <f t="shared" si="139"/>
        <v>9</v>
      </c>
      <c r="C2146" s="9" cm="1">
        <f t="array" ref="C2146">INDEX(Months!$A$2:$A$13, $B2146)</f>
        <v>45536</v>
      </c>
      <c r="D2146" s="9" cm="1">
        <f t="array" aca="1" ref="D2146" ca="1">INDEX(Subscribers!$F$2:$F$1001, INT((ROW()-2)/12)+1)</f>
        <v>45383</v>
      </c>
      <c r="E2146" s="5" cm="1">
        <f t="array" aca="1" ref="E2146" ca="1">INDEX(Subscribers!$Q$2:$Q$1001, INT((ROW()-2)/12)+1)</f>
        <v>5</v>
      </c>
      <c r="F2146" s="5">
        <f t="shared" ca="1" si="140"/>
        <v>0</v>
      </c>
      <c r="G2146" s="5">
        <f t="shared" ca="1" si="141"/>
        <v>0</v>
      </c>
      <c r="H2146" s="7" cm="1">
        <f t="array" aca="1" ref="H2146" ca="1">INDEX(Subscribers!$G$2:$G$1001, INT((ROW()-2)/12)+1)</f>
        <v>21.98</v>
      </c>
      <c r="I2146">
        <f t="shared" ca="1" si="142"/>
        <v>0</v>
      </c>
    </row>
    <row r="2147" spans="1:9">
      <c r="A2147" cm="1">
        <f t="array" ref="A2147">INDEX(Subscribers!$A$2:$A$1001, INT((ROW()-2)/12)+1)</f>
        <v>179</v>
      </c>
      <c r="B2147">
        <f t="shared" si="139"/>
        <v>10</v>
      </c>
      <c r="C2147" s="9" cm="1">
        <f t="array" ref="C2147">INDEX(Months!$A$2:$A$13, $B2147)</f>
        <v>45566</v>
      </c>
      <c r="D2147" s="9" cm="1">
        <f t="array" aca="1" ref="D2147" ca="1">INDEX(Subscribers!$F$2:$F$1001, INT((ROW()-2)/12)+1)</f>
        <v>45383</v>
      </c>
      <c r="E2147" s="5" cm="1">
        <f t="array" aca="1" ref="E2147" ca="1">INDEX(Subscribers!$Q$2:$Q$1001, INT((ROW()-2)/12)+1)</f>
        <v>5</v>
      </c>
      <c r="F2147" s="5">
        <f t="shared" ca="1" si="140"/>
        <v>0</v>
      </c>
      <c r="G2147" s="5">
        <f t="shared" ca="1" si="141"/>
        <v>0</v>
      </c>
      <c r="H2147" s="7" cm="1">
        <f t="array" aca="1" ref="H2147" ca="1">INDEX(Subscribers!$G$2:$G$1001, INT((ROW()-2)/12)+1)</f>
        <v>21.98</v>
      </c>
      <c r="I2147">
        <f t="shared" ca="1" si="142"/>
        <v>0</v>
      </c>
    </row>
    <row r="2148" spans="1:9">
      <c r="A2148" cm="1">
        <f t="array" ref="A2148">INDEX(Subscribers!$A$2:$A$1001, INT((ROW()-2)/12)+1)</f>
        <v>179</v>
      </c>
      <c r="B2148">
        <f t="shared" si="139"/>
        <v>11</v>
      </c>
      <c r="C2148" s="9" cm="1">
        <f t="array" ref="C2148">INDEX(Months!$A$2:$A$13, $B2148)</f>
        <v>45597</v>
      </c>
      <c r="D2148" s="9" cm="1">
        <f t="array" aca="1" ref="D2148" ca="1">INDEX(Subscribers!$F$2:$F$1001, INT((ROW()-2)/12)+1)</f>
        <v>45383</v>
      </c>
      <c r="E2148" s="5" cm="1">
        <f t="array" aca="1" ref="E2148" ca="1">INDEX(Subscribers!$Q$2:$Q$1001, INT((ROW()-2)/12)+1)</f>
        <v>5</v>
      </c>
      <c r="F2148" s="5">
        <f t="shared" ca="1" si="140"/>
        <v>0</v>
      </c>
      <c r="G2148" s="5">
        <f t="shared" ca="1" si="141"/>
        <v>0</v>
      </c>
      <c r="H2148" s="7" cm="1">
        <f t="array" aca="1" ref="H2148" ca="1">INDEX(Subscribers!$G$2:$G$1001, INT((ROW()-2)/12)+1)</f>
        <v>21.98</v>
      </c>
      <c r="I2148">
        <f t="shared" ca="1" si="142"/>
        <v>0</v>
      </c>
    </row>
    <row r="2149" spans="1:9">
      <c r="A2149" cm="1">
        <f t="array" ref="A2149">INDEX(Subscribers!$A$2:$A$1001, INT((ROW()-2)/12)+1)</f>
        <v>179</v>
      </c>
      <c r="B2149">
        <f t="shared" si="139"/>
        <v>12</v>
      </c>
      <c r="C2149" s="9" cm="1">
        <f t="array" ref="C2149">INDEX(Months!$A$2:$A$13, $B2149)</f>
        <v>45627</v>
      </c>
      <c r="D2149" s="9" cm="1">
        <f t="array" aca="1" ref="D2149" ca="1">INDEX(Subscribers!$F$2:$F$1001, INT((ROW()-2)/12)+1)</f>
        <v>45383</v>
      </c>
      <c r="E2149" s="5" cm="1">
        <f t="array" aca="1" ref="E2149" ca="1">INDEX(Subscribers!$Q$2:$Q$1001, INT((ROW()-2)/12)+1)</f>
        <v>5</v>
      </c>
      <c r="F2149" s="5">
        <f t="shared" ca="1" si="140"/>
        <v>0</v>
      </c>
      <c r="G2149" s="5">
        <f t="shared" ca="1" si="141"/>
        <v>0</v>
      </c>
      <c r="H2149" s="7" cm="1">
        <f t="array" aca="1" ref="H2149" ca="1">INDEX(Subscribers!$G$2:$G$1001, INT((ROW()-2)/12)+1)</f>
        <v>21.98</v>
      </c>
      <c r="I2149">
        <f t="shared" ca="1" si="142"/>
        <v>0</v>
      </c>
    </row>
    <row r="2150" spans="1:9">
      <c r="A2150" cm="1">
        <f t="array" ref="A2150">INDEX(Subscribers!$A$2:$A$1001, INT((ROW()-2)/12)+1)</f>
        <v>180</v>
      </c>
      <c r="B2150">
        <f t="shared" si="139"/>
        <v>1</v>
      </c>
      <c r="C2150" s="9" cm="1">
        <f t="array" ref="C2150">INDEX(Months!$A$2:$A$13, $B2150)</f>
        <v>45292</v>
      </c>
      <c r="D2150" s="9" cm="1">
        <f t="array" aca="1" ref="D2150" ca="1">INDEX(Subscribers!$F$2:$F$1001, INT((ROW()-2)/12)+1)</f>
        <v>45627</v>
      </c>
      <c r="E2150" s="5" cm="1">
        <f t="array" aca="1" ref="E2150" ca="1">INDEX(Subscribers!$Q$2:$Q$1001, INT((ROW()-2)/12)+1)</f>
        <v>999</v>
      </c>
      <c r="F2150" s="5">
        <f t="shared" ca="1" si="140"/>
        <v>0</v>
      </c>
      <c r="G2150" s="5">
        <f t="shared" ca="1" si="141"/>
        <v>0</v>
      </c>
      <c r="H2150" s="7" cm="1">
        <f t="array" aca="1" ref="H2150" ca="1">INDEX(Subscribers!$G$2:$G$1001, INT((ROW()-2)/12)+1)</f>
        <v>21.98</v>
      </c>
      <c r="I2150">
        <f t="shared" ca="1" si="142"/>
        <v>0</v>
      </c>
    </row>
    <row r="2151" spans="1:9">
      <c r="A2151" cm="1">
        <f t="array" ref="A2151">INDEX(Subscribers!$A$2:$A$1001, INT((ROW()-2)/12)+1)</f>
        <v>180</v>
      </c>
      <c r="B2151">
        <f t="shared" si="139"/>
        <v>2</v>
      </c>
      <c r="C2151" s="9" cm="1">
        <f t="array" ref="C2151">INDEX(Months!$A$2:$A$13, $B2151)</f>
        <v>45323</v>
      </c>
      <c r="D2151" s="9" cm="1">
        <f t="array" aca="1" ref="D2151" ca="1">INDEX(Subscribers!$F$2:$F$1001, INT((ROW()-2)/12)+1)</f>
        <v>45627</v>
      </c>
      <c r="E2151" s="5" cm="1">
        <f t="array" aca="1" ref="E2151" ca="1">INDEX(Subscribers!$Q$2:$Q$1001, INT((ROW()-2)/12)+1)</f>
        <v>999</v>
      </c>
      <c r="F2151" s="5">
        <f t="shared" ca="1" si="140"/>
        <v>0</v>
      </c>
      <c r="G2151" s="5">
        <f t="shared" ca="1" si="141"/>
        <v>0</v>
      </c>
      <c r="H2151" s="7" cm="1">
        <f t="array" aca="1" ref="H2151" ca="1">INDEX(Subscribers!$G$2:$G$1001, INT((ROW()-2)/12)+1)</f>
        <v>21.98</v>
      </c>
      <c r="I2151">
        <f t="shared" ca="1" si="142"/>
        <v>0</v>
      </c>
    </row>
    <row r="2152" spans="1:9">
      <c r="A2152" cm="1">
        <f t="array" ref="A2152">INDEX(Subscribers!$A$2:$A$1001, INT((ROW()-2)/12)+1)</f>
        <v>180</v>
      </c>
      <c r="B2152">
        <f t="shared" si="139"/>
        <v>3</v>
      </c>
      <c r="C2152" s="9" cm="1">
        <f t="array" ref="C2152">INDEX(Months!$A$2:$A$13, $B2152)</f>
        <v>45352</v>
      </c>
      <c r="D2152" s="9" cm="1">
        <f t="array" aca="1" ref="D2152" ca="1">INDEX(Subscribers!$F$2:$F$1001, INT((ROW()-2)/12)+1)</f>
        <v>45627</v>
      </c>
      <c r="E2152" s="5" cm="1">
        <f t="array" aca="1" ref="E2152" ca="1">INDEX(Subscribers!$Q$2:$Q$1001, INT((ROW()-2)/12)+1)</f>
        <v>999</v>
      </c>
      <c r="F2152" s="5">
        <f t="shared" ca="1" si="140"/>
        <v>0</v>
      </c>
      <c r="G2152" s="5">
        <f t="shared" ca="1" si="141"/>
        <v>0</v>
      </c>
      <c r="H2152" s="7" cm="1">
        <f t="array" aca="1" ref="H2152" ca="1">INDEX(Subscribers!$G$2:$G$1001, INT((ROW()-2)/12)+1)</f>
        <v>21.98</v>
      </c>
      <c r="I2152">
        <f t="shared" ca="1" si="142"/>
        <v>0</v>
      </c>
    </row>
    <row r="2153" spans="1:9">
      <c r="A2153" cm="1">
        <f t="array" ref="A2153">INDEX(Subscribers!$A$2:$A$1001, INT((ROW()-2)/12)+1)</f>
        <v>180</v>
      </c>
      <c r="B2153">
        <f t="shared" si="139"/>
        <v>4</v>
      </c>
      <c r="C2153" s="9" cm="1">
        <f t="array" ref="C2153">INDEX(Months!$A$2:$A$13, $B2153)</f>
        <v>45383</v>
      </c>
      <c r="D2153" s="9" cm="1">
        <f t="array" aca="1" ref="D2153" ca="1">INDEX(Subscribers!$F$2:$F$1001, INT((ROW()-2)/12)+1)</f>
        <v>45627</v>
      </c>
      <c r="E2153" s="5" cm="1">
        <f t="array" aca="1" ref="E2153" ca="1">INDEX(Subscribers!$Q$2:$Q$1001, INT((ROW()-2)/12)+1)</f>
        <v>999</v>
      </c>
      <c r="F2153" s="5">
        <f t="shared" ca="1" si="140"/>
        <v>0</v>
      </c>
      <c r="G2153" s="5">
        <f t="shared" ca="1" si="141"/>
        <v>0</v>
      </c>
      <c r="H2153" s="7" cm="1">
        <f t="array" aca="1" ref="H2153" ca="1">INDEX(Subscribers!$G$2:$G$1001, INT((ROW()-2)/12)+1)</f>
        <v>21.98</v>
      </c>
      <c r="I2153">
        <f t="shared" ca="1" si="142"/>
        <v>0</v>
      </c>
    </row>
    <row r="2154" spans="1:9">
      <c r="A2154" cm="1">
        <f t="array" ref="A2154">INDEX(Subscribers!$A$2:$A$1001, INT((ROW()-2)/12)+1)</f>
        <v>180</v>
      </c>
      <c r="B2154">
        <f t="shared" si="139"/>
        <v>5</v>
      </c>
      <c r="C2154" s="9" cm="1">
        <f t="array" ref="C2154">INDEX(Months!$A$2:$A$13, $B2154)</f>
        <v>45413</v>
      </c>
      <c r="D2154" s="9" cm="1">
        <f t="array" aca="1" ref="D2154" ca="1">INDEX(Subscribers!$F$2:$F$1001, INT((ROW()-2)/12)+1)</f>
        <v>45627</v>
      </c>
      <c r="E2154" s="5" cm="1">
        <f t="array" aca="1" ref="E2154" ca="1">INDEX(Subscribers!$Q$2:$Q$1001, INT((ROW()-2)/12)+1)</f>
        <v>999</v>
      </c>
      <c r="F2154" s="5">
        <f t="shared" ca="1" si="140"/>
        <v>0</v>
      </c>
      <c r="G2154" s="5">
        <f t="shared" ca="1" si="141"/>
        <v>0</v>
      </c>
      <c r="H2154" s="7" cm="1">
        <f t="array" aca="1" ref="H2154" ca="1">INDEX(Subscribers!$G$2:$G$1001, INT((ROW()-2)/12)+1)</f>
        <v>21.98</v>
      </c>
      <c r="I2154">
        <f t="shared" ca="1" si="142"/>
        <v>0</v>
      </c>
    </row>
    <row r="2155" spans="1:9">
      <c r="A2155" cm="1">
        <f t="array" ref="A2155">INDEX(Subscribers!$A$2:$A$1001, INT((ROW()-2)/12)+1)</f>
        <v>180</v>
      </c>
      <c r="B2155">
        <f t="shared" si="139"/>
        <v>6</v>
      </c>
      <c r="C2155" s="9" cm="1">
        <f t="array" ref="C2155">INDEX(Months!$A$2:$A$13, $B2155)</f>
        <v>45444</v>
      </c>
      <c r="D2155" s="9" cm="1">
        <f t="array" aca="1" ref="D2155" ca="1">INDEX(Subscribers!$F$2:$F$1001, INT((ROW()-2)/12)+1)</f>
        <v>45627</v>
      </c>
      <c r="E2155" s="5" cm="1">
        <f t="array" aca="1" ref="E2155" ca="1">INDEX(Subscribers!$Q$2:$Q$1001, INT((ROW()-2)/12)+1)</f>
        <v>999</v>
      </c>
      <c r="F2155" s="5">
        <f t="shared" ca="1" si="140"/>
        <v>0</v>
      </c>
      <c r="G2155" s="5">
        <f t="shared" ca="1" si="141"/>
        <v>0</v>
      </c>
      <c r="H2155" s="7" cm="1">
        <f t="array" aca="1" ref="H2155" ca="1">INDEX(Subscribers!$G$2:$G$1001, INT((ROW()-2)/12)+1)</f>
        <v>21.98</v>
      </c>
      <c r="I2155">
        <f t="shared" ca="1" si="142"/>
        <v>0</v>
      </c>
    </row>
    <row r="2156" spans="1:9">
      <c r="A2156" cm="1">
        <f t="array" ref="A2156">INDEX(Subscribers!$A$2:$A$1001, INT((ROW()-2)/12)+1)</f>
        <v>180</v>
      </c>
      <c r="B2156">
        <f t="shared" si="139"/>
        <v>7</v>
      </c>
      <c r="C2156" s="9" cm="1">
        <f t="array" ref="C2156">INDEX(Months!$A$2:$A$13, $B2156)</f>
        <v>45474</v>
      </c>
      <c r="D2156" s="9" cm="1">
        <f t="array" aca="1" ref="D2156" ca="1">INDEX(Subscribers!$F$2:$F$1001, INT((ROW()-2)/12)+1)</f>
        <v>45627</v>
      </c>
      <c r="E2156" s="5" cm="1">
        <f t="array" aca="1" ref="E2156" ca="1">INDEX(Subscribers!$Q$2:$Q$1001, INT((ROW()-2)/12)+1)</f>
        <v>999</v>
      </c>
      <c r="F2156" s="5">
        <f t="shared" ca="1" si="140"/>
        <v>0</v>
      </c>
      <c r="G2156" s="5">
        <f t="shared" ca="1" si="141"/>
        <v>0</v>
      </c>
      <c r="H2156" s="7" cm="1">
        <f t="array" aca="1" ref="H2156" ca="1">INDEX(Subscribers!$G$2:$G$1001, INT((ROW()-2)/12)+1)</f>
        <v>21.98</v>
      </c>
      <c r="I2156">
        <f t="shared" ca="1" si="142"/>
        <v>0</v>
      </c>
    </row>
    <row r="2157" spans="1:9">
      <c r="A2157" cm="1">
        <f t="array" ref="A2157">INDEX(Subscribers!$A$2:$A$1001, INT((ROW()-2)/12)+1)</f>
        <v>180</v>
      </c>
      <c r="B2157">
        <f t="shared" si="139"/>
        <v>8</v>
      </c>
      <c r="C2157" s="9" cm="1">
        <f t="array" ref="C2157">INDEX(Months!$A$2:$A$13, $B2157)</f>
        <v>45505</v>
      </c>
      <c r="D2157" s="9" cm="1">
        <f t="array" aca="1" ref="D2157" ca="1">INDEX(Subscribers!$F$2:$F$1001, INT((ROW()-2)/12)+1)</f>
        <v>45627</v>
      </c>
      <c r="E2157" s="5" cm="1">
        <f t="array" aca="1" ref="E2157" ca="1">INDEX(Subscribers!$Q$2:$Q$1001, INT((ROW()-2)/12)+1)</f>
        <v>999</v>
      </c>
      <c r="F2157" s="5">
        <f t="shared" ca="1" si="140"/>
        <v>0</v>
      </c>
      <c r="G2157" s="5">
        <f t="shared" ca="1" si="141"/>
        <v>0</v>
      </c>
      <c r="H2157" s="7" cm="1">
        <f t="array" aca="1" ref="H2157" ca="1">INDEX(Subscribers!$G$2:$G$1001, INT((ROW()-2)/12)+1)</f>
        <v>21.98</v>
      </c>
      <c r="I2157">
        <f t="shared" ca="1" si="142"/>
        <v>0</v>
      </c>
    </row>
    <row r="2158" spans="1:9">
      <c r="A2158" cm="1">
        <f t="array" ref="A2158">INDEX(Subscribers!$A$2:$A$1001, INT((ROW()-2)/12)+1)</f>
        <v>180</v>
      </c>
      <c r="B2158">
        <f t="shared" si="139"/>
        <v>9</v>
      </c>
      <c r="C2158" s="9" cm="1">
        <f t="array" ref="C2158">INDEX(Months!$A$2:$A$13, $B2158)</f>
        <v>45536</v>
      </c>
      <c r="D2158" s="9" cm="1">
        <f t="array" aca="1" ref="D2158" ca="1">INDEX(Subscribers!$F$2:$F$1001, INT((ROW()-2)/12)+1)</f>
        <v>45627</v>
      </c>
      <c r="E2158" s="5" cm="1">
        <f t="array" aca="1" ref="E2158" ca="1">INDEX(Subscribers!$Q$2:$Q$1001, INT((ROW()-2)/12)+1)</f>
        <v>999</v>
      </c>
      <c r="F2158" s="5">
        <f t="shared" ca="1" si="140"/>
        <v>0</v>
      </c>
      <c r="G2158" s="5">
        <f t="shared" ca="1" si="141"/>
        <v>0</v>
      </c>
      <c r="H2158" s="7" cm="1">
        <f t="array" aca="1" ref="H2158" ca="1">INDEX(Subscribers!$G$2:$G$1001, INT((ROW()-2)/12)+1)</f>
        <v>21.98</v>
      </c>
      <c r="I2158">
        <f t="shared" ca="1" si="142"/>
        <v>0</v>
      </c>
    </row>
    <row r="2159" spans="1:9">
      <c r="A2159" cm="1">
        <f t="array" ref="A2159">INDEX(Subscribers!$A$2:$A$1001, INT((ROW()-2)/12)+1)</f>
        <v>180</v>
      </c>
      <c r="B2159">
        <f t="shared" si="139"/>
        <v>10</v>
      </c>
      <c r="C2159" s="9" cm="1">
        <f t="array" ref="C2159">INDEX(Months!$A$2:$A$13, $B2159)</f>
        <v>45566</v>
      </c>
      <c r="D2159" s="9" cm="1">
        <f t="array" aca="1" ref="D2159" ca="1">INDEX(Subscribers!$F$2:$F$1001, INT((ROW()-2)/12)+1)</f>
        <v>45627</v>
      </c>
      <c r="E2159" s="5" cm="1">
        <f t="array" aca="1" ref="E2159" ca="1">INDEX(Subscribers!$Q$2:$Q$1001, INT((ROW()-2)/12)+1)</f>
        <v>999</v>
      </c>
      <c r="F2159" s="5">
        <f t="shared" ca="1" si="140"/>
        <v>0</v>
      </c>
      <c r="G2159" s="5">
        <f t="shared" ca="1" si="141"/>
        <v>0</v>
      </c>
      <c r="H2159" s="7" cm="1">
        <f t="array" aca="1" ref="H2159" ca="1">INDEX(Subscribers!$G$2:$G$1001, INT((ROW()-2)/12)+1)</f>
        <v>21.98</v>
      </c>
      <c r="I2159">
        <f t="shared" ca="1" si="142"/>
        <v>0</v>
      </c>
    </row>
    <row r="2160" spans="1:9">
      <c r="A2160" cm="1">
        <f t="array" ref="A2160">INDEX(Subscribers!$A$2:$A$1001, INT((ROW()-2)/12)+1)</f>
        <v>180</v>
      </c>
      <c r="B2160">
        <f t="shared" si="139"/>
        <v>11</v>
      </c>
      <c r="C2160" s="9" cm="1">
        <f t="array" ref="C2160">INDEX(Months!$A$2:$A$13, $B2160)</f>
        <v>45597</v>
      </c>
      <c r="D2160" s="9" cm="1">
        <f t="array" aca="1" ref="D2160" ca="1">INDEX(Subscribers!$F$2:$F$1001, INT((ROW()-2)/12)+1)</f>
        <v>45627</v>
      </c>
      <c r="E2160" s="5" cm="1">
        <f t="array" aca="1" ref="E2160" ca="1">INDEX(Subscribers!$Q$2:$Q$1001, INT((ROW()-2)/12)+1)</f>
        <v>999</v>
      </c>
      <c r="F2160" s="5">
        <f t="shared" ca="1" si="140"/>
        <v>0</v>
      </c>
      <c r="G2160" s="5">
        <f t="shared" ca="1" si="141"/>
        <v>0</v>
      </c>
      <c r="H2160" s="7" cm="1">
        <f t="array" aca="1" ref="H2160" ca="1">INDEX(Subscribers!$G$2:$G$1001, INT((ROW()-2)/12)+1)</f>
        <v>21.98</v>
      </c>
      <c r="I2160">
        <f t="shared" ca="1" si="142"/>
        <v>0</v>
      </c>
    </row>
    <row r="2161" spans="1:9">
      <c r="A2161" cm="1">
        <f t="array" ref="A2161">INDEX(Subscribers!$A$2:$A$1001, INT((ROW()-2)/12)+1)</f>
        <v>180</v>
      </c>
      <c r="B2161">
        <f t="shared" si="139"/>
        <v>12</v>
      </c>
      <c r="C2161" s="9" cm="1">
        <f t="array" ref="C2161">INDEX(Months!$A$2:$A$13, $B2161)</f>
        <v>45627</v>
      </c>
      <c r="D2161" s="9" cm="1">
        <f t="array" aca="1" ref="D2161" ca="1">INDEX(Subscribers!$F$2:$F$1001, INT((ROW()-2)/12)+1)</f>
        <v>45627</v>
      </c>
      <c r="E2161" s="5" cm="1">
        <f t="array" aca="1" ref="E2161" ca="1">INDEX(Subscribers!$Q$2:$Q$1001, INT((ROW()-2)/12)+1)</f>
        <v>999</v>
      </c>
      <c r="F2161" s="5">
        <f t="shared" ca="1" si="140"/>
        <v>1</v>
      </c>
      <c r="G2161" s="5">
        <f t="shared" ca="1" si="141"/>
        <v>0</v>
      </c>
      <c r="H2161" s="7" cm="1">
        <f t="array" aca="1" ref="H2161" ca="1">INDEX(Subscribers!$G$2:$G$1001, INT((ROW()-2)/12)+1)</f>
        <v>21.98</v>
      </c>
      <c r="I2161">
        <f t="shared" ca="1" si="142"/>
        <v>21.98</v>
      </c>
    </row>
    <row r="2162" spans="1:9">
      <c r="A2162" cm="1">
        <f t="array" ref="A2162">INDEX(Subscribers!$A$2:$A$1001, INT((ROW()-2)/12)+1)</f>
        <v>181</v>
      </c>
      <c r="B2162">
        <f t="shared" si="139"/>
        <v>1</v>
      </c>
      <c r="C2162" s="9" cm="1">
        <f t="array" ref="C2162">INDEX(Months!$A$2:$A$13, $B2162)</f>
        <v>45292</v>
      </c>
      <c r="D2162" s="9" cm="1">
        <f t="array" aca="1" ref="D2162" ca="1">INDEX(Subscribers!$F$2:$F$1001, INT((ROW()-2)/12)+1)</f>
        <v>45444</v>
      </c>
      <c r="E2162" s="5" cm="1">
        <f t="array" aca="1" ref="E2162" ca="1">INDEX(Subscribers!$Q$2:$Q$1001, INT((ROW()-2)/12)+1)</f>
        <v>999</v>
      </c>
      <c r="F2162" s="5">
        <f t="shared" ca="1" si="140"/>
        <v>0</v>
      </c>
      <c r="G2162" s="5">
        <f t="shared" ca="1" si="141"/>
        <v>0</v>
      </c>
      <c r="H2162" s="7" cm="1">
        <f t="array" aca="1" ref="H2162" ca="1">INDEX(Subscribers!$G$2:$G$1001, INT((ROW()-2)/12)+1)</f>
        <v>14.99</v>
      </c>
      <c r="I2162">
        <f t="shared" ca="1" si="142"/>
        <v>0</v>
      </c>
    </row>
    <row r="2163" spans="1:9">
      <c r="A2163" cm="1">
        <f t="array" ref="A2163">INDEX(Subscribers!$A$2:$A$1001, INT((ROW()-2)/12)+1)</f>
        <v>181</v>
      </c>
      <c r="B2163">
        <f t="shared" si="139"/>
        <v>2</v>
      </c>
      <c r="C2163" s="9" cm="1">
        <f t="array" ref="C2163">INDEX(Months!$A$2:$A$13, $B2163)</f>
        <v>45323</v>
      </c>
      <c r="D2163" s="9" cm="1">
        <f t="array" aca="1" ref="D2163" ca="1">INDEX(Subscribers!$F$2:$F$1001, INT((ROW()-2)/12)+1)</f>
        <v>45444</v>
      </c>
      <c r="E2163" s="5" cm="1">
        <f t="array" aca="1" ref="E2163" ca="1">INDEX(Subscribers!$Q$2:$Q$1001, INT((ROW()-2)/12)+1)</f>
        <v>999</v>
      </c>
      <c r="F2163" s="5">
        <f t="shared" ca="1" si="140"/>
        <v>0</v>
      </c>
      <c r="G2163" s="5">
        <f t="shared" ca="1" si="141"/>
        <v>0</v>
      </c>
      <c r="H2163" s="7" cm="1">
        <f t="array" aca="1" ref="H2163" ca="1">INDEX(Subscribers!$G$2:$G$1001, INT((ROW()-2)/12)+1)</f>
        <v>14.99</v>
      </c>
      <c r="I2163">
        <f t="shared" ca="1" si="142"/>
        <v>0</v>
      </c>
    </row>
    <row r="2164" spans="1:9">
      <c r="A2164" cm="1">
        <f t="array" ref="A2164">INDEX(Subscribers!$A$2:$A$1001, INT((ROW()-2)/12)+1)</f>
        <v>181</v>
      </c>
      <c r="B2164">
        <f t="shared" si="139"/>
        <v>3</v>
      </c>
      <c r="C2164" s="9" cm="1">
        <f t="array" ref="C2164">INDEX(Months!$A$2:$A$13, $B2164)</f>
        <v>45352</v>
      </c>
      <c r="D2164" s="9" cm="1">
        <f t="array" aca="1" ref="D2164" ca="1">INDEX(Subscribers!$F$2:$F$1001, INT((ROW()-2)/12)+1)</f>
        <v>45444</v>
      </c>
      <c r="E2164" s="5" cm="1">
        <f t="array" aca="1" ref="E2164" ca="1">INDEX(Subscribers!$Q$2:$Q$1001, INT((ROW()-2)/12)+1)</f>
        <v>999</v>
      </c>
      <c r="F2164" s="5">
        <f t="shared" ca="1" si="140"/>
        <v>0</v>
      </c>
      <c r="G2164" s="5">
        <f t="shared" ca="1" si="141"/>
        <v>0</v>
      </c>
      <c r="H2164" s="7" cm="1">
        <f t="array" aca="1" ref="H2164" ca="1">INDEX(Subscribers!$G$2:$G$1001, INT((ROW()-2)/12)+1)</f>
        <v>14.99</v>
      </c>
      <c r="I2164">
        <f t="shared" ca="1" si="142"/>
        <v>0</v>
      </c>
    </row>
    <row r="2165" spans="1:9">
      <c r="A2165" cm="1">
        <f t="array" ref="A2165">INDEX(Subscribers!$A$2:$A$1001, INT((ROW()-2)/12)+1)</f>
        <v>181</v>
      </c>
      <c r="B2165">
        <f t="shared" si="139"/>
        <v>4</v>
      </c>
      <c r="C2165" s="9" cm="1">
        <f t="array" ref="C2165">INDEX(Months!$A$2:$A$13, $B2165)</f>
        <v>45383</v>
      </c>
      <c r="D2165" s="9" cm="1">
        <f t="array" aca="1" ref="D2165" ca="1">INDEX(Subscribers!$F$2:$F$1001, INT((ROW()-2)/12)+1)</f>
        <v>45444</v>
      </c>
      <c r="E2165" s="5" cm="1">
        <f t="array" aca="1" ref="E2165" ca="1">INDEX(Subscribers!$Q$2:$Q$1001, INT((ROW()-2)/12)+1)</f>
        <v>999</v>
      </c>
      <c r="F2165" s="5">
        <f t="shared" ca="1" si="140"/>
        <v>0</v>
      </c>
      <c r="G2165" s="5">
        <f t="shared" ca="1" si="141"/>
        <v>0</v>
      </c>
      <c r="H2165" s="7" cm="1">
        <f t="array" aca="1" ref="H2165" ca="1">INDEX(Subscribers!$G$2:$G$1001, INT((ROW()-2)/12)+1)</f>
        <v>14.99</v>
      </c>
      <c r="I2165">
        <f t="shared" ca="1" si="142"/>
        <v>0</v>
      </c>
    </row>
    <row r="2166" spans="1:9">
      <c r="A2166" cm="1">
        <f t="array" ref="A2166">INDEX(Subscribers!$A$2:$A$1001, INT((ROW()-2)/12)+1)</f>
        <v>181</v>
      </c>
      <c r="B2166">
        <f t="shared" si="139"/>
        <v>5</v>
      </c>
      <c r="C2166" s="9" cm="1">
        <f t="array" ref="C2166">INDEX(Months!$A$2:$A$13, $B2166)</f>
        <v>45413</v>
      </c>
      <c r="D2166" s="9" cm="1">
        <f t="array" aca="1" ref="D2166" ca="1">INDEX(Subscribers!$F$2:$F$1001, INT((ROW()-2)/12)+1)</f>
        <v>45444</v>
      </c>
      <c r="E2166" s="5" cm="1">
        <f t="array" aca="1" ref="E2166" ca="1">INDEX(Subscribers!$Q$2:$Q$1001, INT((ROW()-2)/12)+1)</f>
        <v>999</v>
      </c>
      <c r="F2166" s="5">
        <f t="shared" ca="1" si="140"/>
        <v>0</v>
      </c>
      <c r="G2166" s="5">
        <f t="shared" ca="1" si="141"/>
        <v>0</v>
      </c>
      <c r="H2166" s="7" cm="1">
        <f t="array" aca="1" ref="H2166" ca="1">INDEX(Subscribers!$G$2:$G$1001, INT((ROW()-2)/12)+1)</f>
        <v>14.99</v>
      </c>
      <c r="I2166">
        <f t="shared" ca="1" si="142"/>
        <v>0</v>
      </c>
    </row>
    <row r="2167" spans="1:9">
      <c r="A2167" cm="1">
        <f t="array" ref="A2167">INDEX(Subscribers!$A$2:$A$1001, INT((ROW()-2)/12)+1)</f>
        <v>181</v>
      </c>
      <c r="B2167">
        <f t="shared" si="139"/>
        <v>6</v>
      </c>
      <c r="C2167" s="9" cm="1">
        <f t="array" ref="C2167">INDEX(Months!$A$2:$A$13, $B2167)</f>
        <v>45444</v>
      </c>
      <c r="D2167" s="9" cm="1">
        <f t="array" aca="1" ref="D2167" ca="1">INDEX(Subscribers!$F$2:$F$1001, INT((ROW()-2)/12)+1)</f>
        <v>45444</v>
      </c>
      <c r="E2167" s="5" cm="1">
        <f t="array" aca="1" ref="E2167" ca="1">INDEX(Subscribers!$Q$2:$Q$1001, INT((ROW()-2)/12)+1)</f>
        <v>999</v>
      </c>
      <c r="F2167" s="5">
        <f t="shared" ca="1" si="140"/>
        <v>1</v>
      </c>
      <c r="G2167" s="5">
        <f t="shared" ca="1" si="141"/>
        <v>0</v>
      </c>
      <c r="H2167" s="7" cm="1">
        <f t="array" aca="1" ref="H2167" ca="1">INDEX(Subscribers!$G$2:$G$1001, INT((ROW()-2)/12)+1)</f>
        <v>14.99</v>
      </c>
      <c r="I2167">
        <f t="shared" ca="1" si="142"/>
        <v>14.99</v>
      </c>
    </row>
    <row r="2168" spans="1:9">
      <c r="A2168" cm="1">
        <f t="array" ref="A2168">INDEX(Subscribers!$A$2:$A$1001, INT((ROW()-2)/12)+1)</f>
        <v>181</v>
      </c>
      <c r="B2168">
        <f t="shared" si="139"/>
        <v>7</v>
      </c>
      <c r="C2168" s="9" cm="1">
        <f t="array" ref="C2168">INDEX(Months!$A$2:$A$13, $B2168)</f>
        <v>45474</v>
      </c>
      <c r="D2168" s="9" cm="1">
        <f t="array" aca="1" ref="D2168" ca="1">INDEX(Subscribers!$F$2:$F$1001, INT((ROW()-2)/12)+1)</f>
        <v>45444</v>
      </c>
      <c r="E2168" s="5" cm="1">
        <f t="array" aca="1" ref="E2168" ca="1">INDEX(Subscribers!$Q$2:$Q$1001, INT((ROW()-2)/12)+1)</f>
        <v>999</v>
      </c>
      <c r="F2168" s="5">
        <f t="shared" ca="1" si="140"/>
        <v>1</v>
      </c>
      <c r="G2168" s="5">
        <f t="shared" ca="1" si="141"/>
        <v>0</v>
      </c>
      <c r="H2168" s="7" cm="1">
        <f t="array" aca="1" ref="H2168" ca="1">INDEX(Subscribers!$G$2:$G$1001, INT((ROW()-2)/12)+1)</f>
        <v>14.99</v>
      </c>
      <c r="I2168">
        <f t="shared" ca="1" si="142"/>
        <v>14.99</v>
      </c>
    </row>
    <row r="2169" spans="1:9">
      <c r="A2169" cm="1">
        <f t="array" ref="A2169">INDEX(Subscribers!$A$2:$A$1001, INT((ROW()-2)/12)+1)</f>
        <v>181</v>
      </c>
      <c r="B2169">
        <f t="shared" si="139"/>
        <v>8</v>
      </c>
      <c r="C2169" s="9" cm="1">
        <f t="array" ref="C2169">INDEX(Months!$A$2:$A$13, $B2169)</f>
        <v>45505</v>
      </c>
      <c r="D2169" s="9" cm="1">
        <f t="array" aca="1" ref="D2169" ca="1">INDEX(Subscribers!$F$2:$F$1001, INT((ROW()-2)/12)+1)</f>
        <v>45444</v>
      </c>
      <c r="E2169" s="5" cm="1">
        <f t="array" aca="1" ref="E2169" ca="1">INDEX(Subscribers!$Q$2:$Q$1001, INT((ROW()-2)/12)+1)</f>
        <v>999</v>
      </c>
      <c r="F2169" s="5">
        <f t="shared" ca="1" si="140"/>
        <v>1</v>
      </c>
      <c r="G2169" s="5">
        <f t="shared" ca="1" si="141"/>
        <v>0</v>
      </c>
      <c r="H2169" s="7" cm="1">
        <f t="array" aca="1" ref="H2169" ca="1">INDEX(Subscribers!$G$2:$G$1001, INT((ROW()-2)/12)+1)</f>
        <v>14.99</v>
      </c>
      <c r="I2169">
        <f t="shared" ca="1" si="142"/>
        <v>14.99</v>
      </c>
    </row>
    <row r="2170" spans="1:9">
      <c r="A2170" cm="1">
        <f t="array" ref="A2170">INDEX(Subscribers!$A$2:$A$1001, INT((ROW()-2)/12)+1)</f>
        <v>181</v>
      </c>
      <c r="B2170">
        <f t="shared" si="139"/>
        <v>9</v>
      </c>
      <c r="C2170" s="9" cm="1">
        <f t="array" ref="C2170">INDEX(Months!$A$2:$A$13, $B2170)</f>
        <v>45536</v>
      </c>
      <c r="D2170" s="9" cm="1">
        <f t="array" aca="1" ref="D2170" ca="1">INDEX(Subscribers!$F$2:$F$1001, INT((ROW()-2)/12)+1)</f>
        <v>45444</v>
      </c>
      <c r="E2170" s="5" cm="1">
        <f t="array" aca="1" ref="E2170" ca="1">INDEX(Subscribers!$Q$2:$Q$1001, INT((ROW()-2)/12)+1)</f>
        <v>999</v>
      </c>
      <c r="F2170" s="5">
        <f t="shared" ca="1" si="140"/>
        <v>1</v>
      </c>
      <c r="G2170" s="5">
        <f t="shared" ca="1" si="141"/>
        <v>0</v>
      </c>
      <c r="H2170" s="7" cm="1">
        <f t="array" aca="1" ref="H2170" ca="1">INDEX(Subscribers!$G$2:$G$1001, INT((ROW()-2)/12)+1)</f>
        <v>14.99</v>
      </c>
      <c r="I2170">
        <f t="shared" ca="1" si="142"/>
        <v>14.99</v>
      </c>
    </row>
    <row r="2171" spans="1:9">
      <c r="A2171" cm="1">
        <f t="array" ref="A2171">INDEX(Subscribers!$A$2:$A$1001, INT((ROW()-2)/12)+1)</f>
        <v>181</v>
      </c>
      <c r="B2171">
        <f t="shared" si="139"/>
        <v>10</v>
      </c>
      <c r="C2171" s="9" cm="1">
        <f t="array" ref="C2171">INDEX(Months!$A$2:$A$13, $B2171)</f>
        <v>45566</v>
      </c>
      <c r="D2171" s="9" cm="1">
        <f t="array" aca="1" ref="D2171" ca="1">INDEX(Subscribers!$F$2:$F$1001, INT((ROW()-2)/12)+1)</f>
        <v>45444</v>
      </c>
      <c r="E2171" s="5" cm="1">
        <f t="array" aca="1" ref="E2171" ca="1">INDEX(Subscribers!$Q$2:$Q$1001, INT((ROW()-2)/12)+1)</f>
        <v>999</v>
      </c>
      <c r="F2171" s="5">
        <f t="shared" ca="1" si="140"/>
        <v>1</v>
      </c>
      <c r="G2171" s="5">
        <f t="shared" ca="1" si="141"/>
        <v>0</v>
      </c>
      <c r="H2171" s="7" cm="1">
        <f t="array" aca="1" ref="H2171" ca="1">INDEX(Subscribers!$G$2:$G$1001, INT((ROW()-2)/12)+1)</f>
        <v>14.99</v>
      </c>
      <c r="I2171">
        <f t="shared" ca="1" si="142"/>
        <v>14.99</v>
      </c>
    </row>
    <row r="2172" spans="1:9">
      <c r="A2172" cm="1">
        <f t="array" ref="A2172">INDEX(Subscribers!$A$2:$A$1001, INT((ROW()-2)/12)+1)</f>
        <v>181</v>
      </c>
      <c r="B2172">
        <f t="shared" si="139"/>
        <v>11</v>
      </c>
      <c r="C2172" s="9" cm="1">
        <f t="array" ref="C2172">INDEX(Months!$A$2:$A$13, $B2172)</f>
        <v>45597</v>
      </c>
      <c r="D2172" s="9" cm="1">
        <f t="array" aca="1" ref="D2172" ca="1">INDEX(Subscribers!$F$2:$F$1001, INT((ROW()-2)/12)+1)</f>
        <v>45444</v>
      </c>
      <c r="E2172" s="5" cm="1">
        <f t="array" aca="1" ref="E2172" ca="1">INDEX(Subscribers!$Q$2:$Q$1001, INT((ROW()-2)/12)+1)</f>
        <v>999</v>
      </c>
      <c r="F2172" s="5">
        <f t="shared" ca="1" si="140"/>
        <v>1</v>
      </c>
      <c r="G2172" s="5">
        <f t="shared" ca="1" si="141"/>
        <v>0</v>
      </c>
      <c r="H2172" s="7" cm="1">
        <f t="array" aca="1" ref="H2172" ca="1">INDEX(Subscribers!$G$2:$G$1001, INT((ROW()-2)/12)+1)</f>
        <v>14.99</v>
      </c>
      <c r="I2172">
        <f t="shared" ca="1" si="142"/>
        <v>14.99</v>
      </c>
    </row>
    <row r="2173" spans="1:9">
      <c r="A2173" cm="1">
        <f t="array" ref="A2173">INDEX(Subscribers!$A$2:$A$1001, INT((ROW()-2)/12)+1)</f>
        <v>181</v>
      </c>
      <c r="B2173">
        <f t="shared" si="139"/>
        <v>12</v>
      </c>
      <c r="C2173" s="9" cm="1">
        <f t="array" ref="C2173">INDEX(Months!$A$2:$A$13, $B2173)</f>
        <v>45627</v>
      </c>
      <c r="D2173" s="9" cm="1">
        <f t="array" aca="1" ref="D2173" ca="1">INDEX(Subscribers!$F$2:$F$1001, INT((ROW()-2)/12)+1)</f>
        <v>45444</v>
      </c>
      <c r="E2173" s="5" cm="1">
        <f t="array" aca="1" ref="E2173" ca="1">INDEX(Subscribers!$Q$2:$Q$1001, INT((ROW()-2)/12)+1)</f>
        <v>999</v>
      </c>
      <c r="F2173" s="5">
        <f t="shared" ca="1" si="140"/>
        <v>1</v>
      </c>
      <c r="G2173" s="5">
        <f t="shared" ca="1" si="141"/>
        <v>0</v>
      </c>
      <c r="H2173" s="7" cm="1">
        <f t="array" aca="1" ref="H2173" ca="1">INDEX(Subscribers!$G$2:$G$1001, INT((ROW()-2)/12)+1)</f>
        <v>14.99</v>
      </c>
      <c r="I2173">
        <f t="shared" ca="1" si="142"/>
        <v>14.99</v>
      </c>
    </row>
    <row r="2174" spans="1:9">
      <c r="A2174" cm="1">
        <f t="array" ref="A2174">INDEX(Subscribers!$A$2:$A$1001, INT((ROW()-2)/12)+1)</f>
        <v>182</v>
      </c>
      <c r="B2174">
        <f t="shared" si="139"/>
        <v>1</v>
      </c>
      <c r="C2174" s="9" cm="1">
        <f t="array" ref="C2174">INDEX(Months!$A$2:$A$13, $B2174)</f>
        <v>45292</v>
      </c>
      <c r="D2174" s="9" cm="1">
        <f t="array" aca="1" ref="D2174" ca="1">INDEX(Subscribers!$F$2:$F$1001, INT((ROW()-2)/12)+1)</f>
        <v>45383</v>
      </c>
      <c r="E2174" s="5" cm="1">
        <f t="array" aca="1" ref="E2174" ca="1">INDEX(Subscribers!$Q$2:$Q$1001, INT((ROW()-2)/12)+1)</f>
        <v>10</v>
      </c>
      <c r="F2174" s="5">
        <f t="shared" ca="1" si="140"/>
        <v>0</v>
      </c>
      <c r="G2174" s="5">
        <f t="shared" ca="1" si="141"/>
        <v>0</v>
      </c>
      <c r="H2174" s="7" cm="1">
        <f t="array" aca="1" ref="H2174" ca="1">INDEX(Subscribers!$G$2:$G$1001, INT((ROW()-2)/12)+1)</f>
        <v>21.98</v>
      </c>
      <c r="I2174">
        <f t="shared" ca="1" si="142"/>
        <v>0</v>
      </c>
    </row>
    <row r="2175" spans="1:9">
      <c r="A2175" cm="1">
        <f t="array" ref="A2175">INDEX(Subscribers!$A$2:$A$1001, INT((ROW()-2)/12)+1)</f>
        <v>182</v>
      </c>
      <c r="B2175">
        <f t="shared" si="139"/>
        <v>2</v>
      </c>
      <c r="C2175" s="9" cm="1">
        <f t="array" ref="C2175">INDEX(Months!$A$2:$A$13, $B2175)</f>
        <v>45323</v>
      </c>
      <c r="D2175" s="9" cm="1">
        <f t="array" aca="1" ref="D2175" ca="1">INDEX(Subscribers!$F$2:$F$1001, INT((ROW()-2)/12)+1)</f>
        <v>45383</v>
      </c>
      <c r="E2175" s="5" cm="1">
        <f t="array" aca="1" ref="E2175" ca="1">INDEX(Subscribers!$Q$2:$Q$1001, INT((ROW()-2)/12)+1)</f>
        <v>10</v>
      </c>
      <c r="F2175" s="5">
        <f t="shared" ca="1" si="140"/>
        <v>0</v>
      </c>
      <c r="G2175" s="5">
        <f t="shared" ca="1" si="141"/>
        <v>0</v>
      </c>
      <c r="H2175" s="7" cm="1">
        <f t="array" aca="1" ref="H2175" ca="1">INDEX(Subscribers!$G$2:$G$1001, INT((ROW()-2)/12)+1)</f>
        <v>21.98</v>
      </c>
      <c r="I2175">
        <f t="shared" ca="1" si="142"/>
        <v>0</v>
      </c>
    </row>
    <row r="2176" spans="1:9">
      <c r="A2176" cm="1">
        <f t="array" ref="A2176">INDEX(Subscribers!$A$2:$A$1001, INT((ROW()-2)/12)+1)</f>
        <v>182</v>
      </c>
      <c r="B2176">
        <f t="shared" si="139"/>
        <v>3</v>
      </c>
      <c r="C2176" s="9" cm="1">
        <f t="array" ref="C2176">INDEX(Months!$A$2:$A$13, $B2176)</f>
        <v>45352</v>
      </c>
      <c r="D2176" s="9" cm="1">
        <f t="array" aca="1" ref="D2176" ca="1">INDEX(Subscribers!$F$2:$F$1001, INT((ROW()-2)/12)+1)</f>
        <v>45383</v>
      </c>
      <c r="E2176" s="5" cm="1">
        <f t="array" aca="1" ref="E2176" ca="1">INDEX(Subscribers!$Q$2:$Q$1001, INT((ROW()-2)/12)+1)</f>
        <v>10</v>
      </c>
      <c r="F2176" s="5">
        <f t="shared" ca="1" si="140"/>
        <v>0</v>
      </c>
      <c r="G2176" s="5">
        <f t="shared" ca="1" si="141"/>
        <v>0</v>
      </c>
      <c r="H2176" s="7" cm="1">
        <f t="array" aca="1" ref="H2176" ca="1">INDEX(Subscribers!$G$2:$G$1001, INT((ROW()-2)/12)+1)</f>
        <v>21.98</v>
      </c>
      <c r="I2176">
        <f t="shared" ca="1" si="142"/>
        <v>0</v>
      </c>
    </row>
    <row r="2177" spans="1:9">
      <c r="A2177" cm="1">
        <f t="array" ref="A2177">INDEX(Subscribers!$A$2:$A$1001, INT((ROW()-2)/12)+1)</f>
        <v>182</v>
      </c>
      <c r="B2177">
        <f t="shared" si="139"/>
        <v>4</v>
      </c>
      <c r="C2177" s="9" cm="1">
        <f t="array" ref="C2177">INDEX(Months!$A$2:$A$13, $B2177)</f>
        <v>45383</v>
      </c>
      <c r="D2177" s="9" cm="1">
        <f t="array" aca="1" ref="D2177" ca="1">INDEX(Subscribers!$F$2:$F$1001, INT((ROW()-2)/12)+1)</f>
        <v>45383</v>
      </c>
      <c r="E2177" s="5" cm="1">
        <f t="array" aca="1" ref="E2177" ca="1">INDEX(Subscribers!$Q$2:$Q$1001, INT((ROW()-2)/12)+1)</f>
        <v>10</v>
      </c>
      <c r="F2177" s="5">
        <f t="shared" ca="1" si="140"/>
        <v>1</v>
      </c>
      <c r="G2177" s="5">
        <f t="shared" ca="1" si="141"/>
        <v>0</v>
      </c>
      <c r="H2177" s="7" cm="1">
        <f t="array" aca="1" ref="H2177" ca="1">INDEX(Subscribers!$G$2:$G$1001, INT((ROW()-2)/12)+1)</f>
        <v>21.98</v>
      </c>
      <c r="I2177">
        <f t="shared" ca="1" si="142"/>
        <v>21.98</v>
      </c>
    </row>
    <row r="2178" spans="1:9">
      <c r="A2178" cm="1">
        <f t="array" ref="A2178">INDEX(Subscribers!$A$2:$A$1001, INT((ROW()-2)/12)+1)</f>
        <v>182</v>
      </c>
      <c r="B2178">
        <f t="shared" si="139"/>
        <v>5</v>
      </c>
      <c r="C2178" s="9" cm="1">
        <f t="array" ref="C2178">INDEX(Months!$A$2:$A$13, $B2178)</f>
        <v>45413</v>
      </c>
      <c r="D2178" s="9" cm="1">
        <f t="array" aca="1" ref="D2178" ca="1">INDEX(Subscribers!$F$2:$F$1001, INT((ROW()-2)/12)+1)</f>
        <v>45383</v>
      </c>
      <c r="E2178" s="5" cm="1">
        <f t="array" aca="1" ref="E2178" ca="1">INDEX(Subscribers!$Q$2:$Q$1001, INT((ROW()-2)/12)+1)</f>
        <v>10</v>
      </c>
      <c r="F2178" s="5">
        <f t="shared" ca="1" si="140"/>
        <v>1</v>
      </c>
      <c r="G2178" s="5">
        <f t="shared" ca="1" si="141"/>
        <v>0</v>
      </c>
      <c r="H2178" s="7" cm="1">
        <f t="array" aca="1" ref="H2178" ca="1">INDEX(Subscribers!$G$2:$G$1001, INT((ROW()-2)/12)+1)</f>
        <v>21.98</v>
      </c>
      <c r="I2178">
        <f t="shared" ca="1" si="142"/>
        <v>21.98</v>
      </c>
    </row>
    <row r="2179" spans="1:9">
      <c r="A2179" cm="1">
        <f t="array" ref="A2179">INDEX(Subscribers!$A$2:$A$1001, INT((ROW()-2)/12)+1)</f>
        <v>182</v>
      </c>
      <c r="B2179">
        <f t="shared" ref="B2179:B2242" si="143">MOD(ROW()-2,12)+1</f>
        <v>6</v>
      </c>
      <c r="C2179" s="9" cm="1">
        <f t="array" ref="C2179">INDEX(Months!$A$2:$A$13, $B2179)</f>
        <v>45444</v>
      </c>
      <c r="D2179" s="9" cm="1">
        <f t="array" aca="1" ref="D2179" ca="1">INDEX(Subscribers!$F$2:$F$1001, INT((ROW()-2)/12)+1)</f>
        <v>45383</v>
      </c>
      <c r="E2179" s="5" cm="1">
        <f t="array" aca="1" ref="E2179" ca="1">INDEX(Subscribers!$Q$2:$Q$1001, INT((ROW()-2)/12)+1)</f>
        <v>10</v>
      </c>
      <c r="F2179" s="5">
        <f t="shared" ref="F2179:F2242" ca="1" si="144">--( AND($C2179&gt;=$D2179, IF($E2179=999, TRUE, $B2179&lt;$E2179)) )</f>
        <v>1</v>
      </c>
      <c r="G2179" s="5">
        <f t="shared" ref="G2179:G2242" ca="1" si="145">IF($E2179=999,0,IF($B2179=$E2179,1,0))</f>
        <v>0</v>
      </c>
      <c r="H2179" s="7" cm="1">
        <f t="array" aca="1" ref="H2179" ca="1">INDEX(Subscribers!$G$2:$G$1001, INT((ROW()-2)/12)+1)</f>
        <v>21.98</v>
      </c>
      <c r="I2179">
        <f t="shared" ref="I2179:I2242" ca="1" si="146">IF($F2179=1,$H2179,0)</f>
        <v>21.98</v>
      </c>
    </row>
    <row r="2180" spans="1:9">
      <c r="A2180" cm="1">
        <f t="array" ref="A2180">INDEX(Subscribers!$A$2:$A$1001, INT((ROW()-2)/12)+1)</f>
        <v>182</v>
      </c>
      <c r="B2180">
        <f t="shared" si="143"/>
        <v>7</v>
      </c>
      <c r="C2180" s="9" cm="1">
        <f t="array" ref="C2180">INDEX(Months!$A$2:$A$13, $B2180)</f>
        <v>45474</v>
      </c>
      <c r="D2180" s="9" cm="1">
        <f t="array" aca="1" ref="D2180" ca="1">INDEX(Subscribers!$F$2:$F$1001, INT((ROW()-2)/12)+1)</f>
        <v>45383</v>
      </c>
      <c r="E2180" s="5" cm="1">
        <f t="array" aca="1" ref="E2180" ca="1">INDEX(Subscribers!$Q$2:$Q$1001, INT((ROW()-2)/12)+1)</f>
        <v>10</v>
      </c>
      <c r="F2180" s="5">
        <f t="shared" ca="1" si="144"/>
        <v>1</v>
      </c>
      <c r="G2180" s="5">
        <f t="shared" ca="1" si="145"/>
        <v>0</v>
      </c>
      <c r="H2180" s="7" cm="1">
        <f t="array" aca="1" ref="H2180" ca="1">INDEX(Subscribers!$G$2:$G$1001, INT((ROW()-2)/12)+1)</f>
        <v>21.98</v>
      </c>
      <c r="I2180">
        <f t="shared" ca="1" si="146"/>
        <v>21.98</v>
      </c>
    </row>
    <row r="2181" spans="1:9">
      <c r="A2181" cm="1">
        <f t="array" ref="A2181">INDEX(Subscribers!$A$2:$A$1001, INT((ROW()-2)/12)+1)</f>
        <v>182</v>
      </c>
      <c r="B2181">
        <f t="shared" si="143"/>
        <v>8</v>
      </c>
      <c r="C2181" s="9" cm="1">
        <f t="array" ref="C2181">INDEX(Months!$A$2:$A$13, $B2181)</f>
        <v>45505</v>
      </c>
      <c r="D2181" s="9" cm="1">
        <f t="array" aca="1" ref="D2181" ca="1">INDEX(Subscribers!$F$2:$F$1001, INT((ROW()-2)/12)+1)</f>
        <v>45383</v>
      </c>
      <c r="E2181" s="5" cm="1">
        <f t="array" aca="1" ref="E2181" ca="1">INDEX(Subscribers!$Q$2:$Q$1001, INT((ROW()-2)/12)+1)</f>
        <v>10</v>
      </c>
      <c r="F2181" s="5">
        <f t="shared" ca="1" si="144"/>
        <v>1</v>
      </c>
      <c r="G2181" s="5">
        <f t="shared" ca="1" si="145"/>
        <v>0</v>
      </c>
      <c r="H2181" s="7" cm="1">
        <f t="array" aca="1" ref="H2181" ca="1">INDEX(Subscribers!$G$2:$G$1001, INT((ROW()-2)/12)+1)</f>
        <v>21.98</v>
      </c>
      <c r="I2181">
        <f t="shared" ca="1" si="146"/>
        <v>21.98</v>
      </c>
    </row>
    <row r="2182" spans="1:9">
      <c r="A2182" cm="1">
        <f t="array" ref="A2182">INDEX(Subscribers!$A$2:$A$1001, INT((ROW()-2)/12)+1)</f>
        <v>182</v>
      </c>
      <c r="B2182">
        <f t="shared" si="143"/>
        <v>9</v>
      </c>
      <c r="C2182" s="9" cm="1">
        <f t="array" ref="C2182">INDEX(Months!$A$2:$A$13, $B2182)</f>
        <v>45536</v>
      </c>
      <c r="D2182" s="9" cm="1">
        <f t="array" aca="1" ref="D2182" ca="1">INDEX(Subscribers!$F$2:$F$1001, INT((ROW()-2)/12)+1)</f>
        <v>45383</v>
      </c>
      <c r="E2182" s="5" cm="1">
        <f t="array" aca="1" ref="E2182" ca="1">INDEX(Subscribers!$Q$2:$Q$1001, INT((ROW()-2)/12)+1)</f>
        <v>10</v>
      </c>
      <c r="F2182" s="5">
        <f t="shared" ca="1" si="144"/>
        <v>1</v>
      </c>
      <c r="G2182" s="5">
        <f t="shared" ca="1" si="145"/>
        <v>0</v>
      </c>
      <c r="H2182" s="7" cm="1">
        <f t="array" aca="1" ref="H2182" ca="1">INDEX(Subscribers!$G$2:$G$1001, INT((ROW()-2)/12)+1)</f>
        <v>21.98</v>
      </c>
      <c r="I2182">
        <f t="shared" ca="1" si="146"/>
        <v>21.98</v>
      </c>
    </row>
    <row r="2183" spans="1:9">
      <c r="A2183" cm="1">
        <f t="array" ref="A2183">INDEX(Subscribers!$A$2:$A$1001, INT((ROW()-2)/12)+1)</f>
        <v>182</v>
      </c>
      <c r="B2183">
        <f t="shared" si="143"/>
        <v>10</v>
      </c>
      <c r="C2183" s="9" cm="1">
        <f t="array" ref="C2183">INDEX(Months!$A$2:$A$13, $B2183)</f>
        <v>45566</v>
      </c>
      <c r="D2183" s="9" cm="1">
        <f t="array" aca="1" ref="D2183" ca="1">INDEX(Subscribers!$F$2:$F$1001, INT((ROW()-2)/12)+1)</f>
        <v>45383</v>
      </c>
      <c r="E2183" s="5" cm="1">
        <f t="array" aca="1" ref="E2183" ca="1">INDEX(Subscribers!$Q$2:$Q$1001, INT((ROW()-2)/12)+1)</f>
        <v>10</v>
      </c>
      <c r="F2183" s="5">
        <f t="shared" ca="1" si="144"/>
        <v>0</v>
      </c>
      <c r="G2183" s="5">
        <f t="shared" ca="1" si="145"/>
        <v>1</v>
      </c>
      <c r="H2183" s="7" cm="1">
        <f t="array" aca="1" ref="H2183" ca="1">INDEX(Subscribers!$G$2:$G$1001, INT((ROW()-2)/12)+1)</f>
        <v>21.98</v>
      </c>
      <c r="I2183">
        <f t="shared" ca="1" si="146"/>
        <v>0</v>
      </c>
    </row>
    <row r="2184" spans="1:9">
      <c r="A2184" cm="1">
        <f t="array" ref="A2184">INDEX(Subscribers!$A$2:$A$1001, INT((ROW()-2)/12)+1)</f>
        <v>182</v>
      </c>
      <c r="B2184">
        <f t="shared" si="143"/>
        <v>11</v>
      </c>
      <c r="C2184" s="9" cm="1">
        <f t="array" ref="C2184">INDEX(Months!$A$2:$A$13, $B2184)</f>
        <v>45597</v>
      </c>
      <c r="D2184" s="9" cm="1">
        <f t="array" aca="1" ref="D2184" ca="1">INDEX(Subscribers!$F$2:$F$1001, INT((ROW()-2)/12)+1)</f>
        <v>45383</v>
      </c>
      <c r="E2184" s="5" cm="1">
        <f t="array" aca="1" ref="E2184" ca="1">INDEX(Subscribers!$Q$2:$Q$1001, INT((ROW()-2)/12)+1)</f>
        <v>10</v>
      </c>
      <c r="F2184" s="5">
        <f t="shared" ca="1" si="144"/>
        <v>0</v>
      </c>
      <c r="G2184" s="5">
        <f t="shared" ca="1" si="145"/>
        <v>0</v>
      </c>
      <c r="H2184" s="7" cm="1">
        <f t="array" aca="1" ref="H2184" ca="1">INDEX(Subscribers!$G$2:$G$1001, INT((ROW()-2)/12)+1)</f>
        <v>21.98</v>
      </c>
      <c r="I2184">
        <f t="shared" ca="1" si="146"/>
        <v>0</v>
      </c>
    </row>
    <row r="2185" spans="1:9">
      <c r="A2185" cm="1">
        <f t="array" ref="A2185">INDEX(Subscribers!$A$2:$A$1001, INT((ROW()-2)/12)+1)</f>
        <v>182</v>
      </c>
      <c r="B2185">
        <f t="shared" si="143"/>
        <v>12</v>
      </c>
      <c r="C2185" s="9" cm="1">
        <f t="array" ref="C2185">INDEX(Months!$A$2:$A$13, $B2185)</f>
        <v>45627</v>
      </c>
      <c r="D2185" s="9" cm="1">
        <f t="array" aca="1" ref="D2185" ca="1">INDEX(Subscribers!$F$2:$F$1001, INT((ROW()-2)/12)+1)</f>
        <v>45383</v>
      </c>
      <c r="E2185" s="5" cm="1">
        <f t="array" aca="1" ref="E2185" ca="1">INDEX(Subscribers!$Q$2:$Q$1001, INT((ROW()-2)/12)+1)</f>
        <v>10</v>
      </c>
      <c r="F2185" s="5">
        <f t="shared" ca="1" si="144"/>
        <v>0</v>
      </c>
      <c r="G2185" s="5">
        <f t="shared" ca="1" si="145"/>
        <v>0</v>
      </c>
      <c r="H2185" s="7" cm="1">
        <f t="array" aca="1" ref="H2185" ca="1">INDEX(Subscribers!$G$2:$G$1001, INT((ROW()-2)/12)+1)</f>
        <v>21.98</v>
      </c>
      <c r="I2185">
        <f t="shared" ca="1" si="146"/>
        <v>0</v>
      </c>
    </row>
    <row r="2186" spans="1:9">
      <c r="A2186" cm="1">
        <f t="array" ref="A2186">INDEX(Subscribers!$A$2:$A$1001, INT((ROW()-2)/12)+1)</f>
        <v>183</v>
      </c>
      <c r="B2186">
        <f t="shared" si="143"/>
        <v>1</v>
      </c>
      <c r="C2186" s="9" cm="1">
        <f t="array" ref="C2186">INDEX(Months!$A$2:$A$13, $B2186)</f>
        <v>45292</v>
      </c>
      <c r="D2186" s="9" cm="1">
        <f t="array" aca="1" ref="D2186" ca="1">INDEX(Subscribers!$F$2:$F$1001, INT((ROW()-2)/12)+1)</f>
        <v>45474</v>
      </c>
      <c r="E2186" s="5" cm="1">
        <f t="array" aca="1" ref="E2186" ca="1">INDEX(Subscribers!$Q$2:$Q$1001, INT((ROW()-2)/12)+1)</f>
        <v>999</v>
      </c>
      <c r="F2186" s="5">
        <f t="shared" ca="1" si="144"/>
        <v>0</v>
      </c>
      <c r="G2186" s="5">
        <f t="shared" ca="1" si="145"/>
        <v>0</v>
      </c>
      <c r="H2186" s="7" cm="1">
        <f t="array" aca="1" ref="H2186" ca="1">INDEX(Subscribers!$G$2:$G$1001, INT((ROW()-2)/12)+1)</f>
        <v>9.99</v>
      </c>
      <c r="I2186">
        <f t="shared" ca="1" si="146"/>
        <v>0</v>
      </c>
    </row>
    <row r="2187" spans="1:9">
      <c r="A2187" cm="1">
        <f t="array" ref="A2187">INDEX(Subscribers!$A$2:$A$1001, INT((ROW()-2)/12)+1)</f>
        <v>183</v>
      </c>
      <c r="B2187">
        <f t="shared" si="143"/>
        <v>2</v>
      </c>
      <c r="C2187" s="9" cm="1">
        <f t="array" ref="C2187">INDEX(Months!$A$2:$A$13, $B2187)</f>
        <v>45323</v>
      </c>
      <c r="D2187" s="9" cm="1">
        <f t="array" aca="1" ref="D2187" ca="1">INDEX(Subscribers!$F$2:$F$1001, INT((ROW()-2)/12)+1)</f>
        <v>45474</v>
      </c>
      <c r="E2187" s="5" cm="1">
        <f t="array" aca="1" ref="E2187" ca="1">INDEX(Subscribers!$Q$2:$Q$1001, INT((ROW()-2)/12)+1)</f>
        <v>999</v>
      </c>
      <c r="F2187" s="5">
        <f t="shared" ca="1" si="144"/>
        <v>0</v>
      </c>
      <c r="G2187" s="5">
        <f t="shared" ca="1" si="145"/>
        <v>0</v>
      </c>
      <c r="H2187" s="7" cm="1">
        <f t="array" aca="1" ref="H2187" ca="1">INDEX(Subscribers!$G$2:$G$1001, INT((ROW()-2)/12)+1)</f>
        <v>9.99</v>
      </c>
      <c r="I2187">
        <f t="shared" ca="1" si="146"/>
        <v>0</v>
      </c>
    </row>
    <row r="2188" spans="1:9">
      <c r="A2188" cm="1">
        <f t="array" ref="A2188">INDEX(Subscribers!$A$2:$A$1001, INT((ROW()-2)/12)+1)</f>
        <v>183</v>
      </c>
      <c r="B2188">
        <f t="shared" si="143"/>
        <v>3</v>
      </c>
      <c r="C2188" s="9" cm="1">
        <f t="array" ref="C2188">INDEX(Months!$A$2:$A$13, $B2188)</f>
        <v>45352</v>
      </c>
      <c r="D2188" s="9" cm="1">
        <f t="array" aca="1" ref="D2188" ca="1">INDEX(Subscribers!$F$2:$F$1001, INT((ROW()-2)/12)+1)</f>
        <v>45474</v>
      </c>
      <c r="E2188" s="5" cm="1">
        <f t="array" aca="1" ref="E2188" ca="1">INDEX(Subscribers!$Q$2:$Q$1001, INT((ROW()-2)/12)+1)</f>
        <v>999</v>
      </c>
      <c r="F2188" s="5">
        <f t="shared" ca="1" si="144"/>
        <v>0</v>
      </c>
      <c r="G2188" s="5">
        <f t="shared" ca="1" si="145"/>
        <v>0</v>
      </c>
      <c r="H2188" s="7" cm="1">
        <f t="array" aca="1" ref="H2188" ca="1">INDEX(Subscribers!$G$2:$G$1001, INT((ROW()-2)/12)+1)</f>
        <v>9.99</v>
      </c>
      <c r="I2188">
        <f t="shared" ca="1" si="146"/>
        <v>0</v>
      </c>
    </row>
    <row r="2189" spans="1:9">
      <c r="A2189" cm="1">
        <f t="array" ref="A2189">INDEX(Subscribers!$A$2:$A$1001, INT((ROW()-2)/12)+1)</f>
        <v>183</v>
      </c>
      <c r="B2189">
        <f t="shared" si="143"/>
        <v>4</v>
      </c>
      <c r="C2189" s="9" cm="1">
        <f t="array" ref="C2189">INDEX(Months!$A$2:$A$13, $B2189)</f>
        <v>45383</v>
      </c>
      <c r="D2189" s="9" cm="1">
        <f t="array" aca="1" ref="D2189" ca="1">INDEX(Subscribers!$F$2:$F$1001, INT((ROW()-2)/12)+1)</f>
        <v>45474</v>
      </c>
      <c r="E2189" s="5" cm="1">
        <f t="array" aca="1" ref="E2189" ca="1">INDEX(Subscribers!$Q$2:$Q$1001, INT((ROW()-2)/12)+1)</f>
        <v>999</v>
      </c>
      <c r="F2189" s="5">
        <f t="shared" ca="1" si="144"/>
        <v>0</v>
      </c>
      <c r="G2189" s="5">
        <f t="shared" ca="1" si="145"/>
        <v>0</v>
      </c>
      <c r="H2189" s="7" cm="1">
        <f t="array" aca="1" ref="H2189" ca="1">INDEX(Subscribers!$G$2:$G$1001, INT((ROW()-2)/12)+1)</f>
        <v>9.99</v>
      </c>
      <c r="I2189">
        <f t="shared" ca="1" si="146"/>
        <v>0</v>
      </c>
    </row>
    <row r="2190" spans="1:9">
      <c r="A2190" cm="1">
        <f t="array" ref="A2190">INDEX(Subscribers!$A$2:$A$1001, INT((ROW()-2)/12)+1)</f>
        <v>183</v>
      </c>
      <c r="B2190">
        <f t="shared" si="143"/>
        <v>5</v>
      </c>
      <c r="C2190" s="9" cm="1">
        <f t="array" ref="C2190">INDEX(Months!$A$2:$A$13, $B2190)</f>
        <v>45413</v>
      </c>
      <c r="D2190" s="9" cm="1">
        <f t="array" aca="1" ref="D2190" ca="1">INDEX(Subscribers!$F$2:$F$1001, INT((ROW()-2)/12)+1)</f>
        <v>45474</v>
      </c>
      <c r="E2190" s="5" cm="1">
        <f t="array" aca="1" ref="E2190" ca="1">INDEX(Subscribers!$Q$2:$Q$1001, INT((ROW()-2)/12)+1)</f>
        <v>999</v>
      </c>
      <c r="F2190" s="5">
        <f t="shared" ca="1" si="144"/>
        <v>0</v>
      </c>
      <c r="G2190" s="5">
        <f t="shared" ca="1" si="145"/>
        <v>0</v>
      </c>
      <c r="H2190" s="7" cm="1">
        <f t="array" aca="1" ref="H2190" ca="1">INDEX(Subscribers!$G$2:$G$1001, INT((ROW()-2)/12)+1)</f>
        <v>9.99</v>
      </c>
      <c r="I2190">
        <f t="shared" ca="1" si="146"/>
        <v>0</v>
      </c>
    </row>
    <row r="2191" spans="1:9">
      <c r="A2191" cm="1">
        <f t="array" ref="A2191">INDEX(Subscribers!$A$2:$A$1001, INT((ROW()-2)/12)+1)</f>
        <v>183</v>
      </c>
      <c r="B2191">
        <f t="shared" si="143"/>
        <v>6</v>
      </c>
      <c r="C2191" s="9" cm="1">
        <f t="array" ref="C2191">INDEX(Months!$A$2:$A$13, $B2191)</f>
        <v>45444</v>
      </c>
      <c r="D2191" s="9" cm="1">
        <f t="array" aca="1" ref="D2191" ca="1">INDEX(Subscribers!$F$2:$F$1001, INT((ROW()-2)/12)+1)</f>
        <v>45474</v>
      </c>
      <c r="E2191" s="5" cm="1">
        <f t="array" aca="1" ref="E2191" ca="1">INDEX(Subscribers!$Q$2:$Q$1001, INT((ROW()-2)/12)+1)</f>
        <v>999</v>
      </c>
      <c r="F2191" s="5">
        <f t="shared" ca="1" si="144"/>
        <v>0</v>
      </c>
      <c r="G2191" s="5">
        <f t="shared" ca="1" si="145"/>
        <v>0</v>
      </c>
      <c r="H2191" s="7" cm="1">
        <f t="array" aca="1" ref="H2191" ca="1">INDEX(Subscribers!$G$2:$G$1001, INT((ROW()-2)/12)+1)</f>
        <v>9.99</v>
      </c>
      <c r="I2191">
        <f t="shared" ca="1" si="146"/>
        <v>0</v>
      </c>
    </row>
    <row r="2192" spans="1:9">
      <c r="A2192" cm="1">
        <f t="array" ref="A2192">INDEX(Subscribers!$A$2:$A$1001, INT((ROW()-2)/12)+1)</f>
        <v>183</v>
      </c>
      <c r="B2192">
        <f t="shared" si="143"/>
        <v>7</v>
      </c>
      <c r="C2192" s="9" cm="1">
        <f t="array" ref="C2192">INDEX(Months!$A$2:$A$13, $B2192)</f>
        <v>45474</v>
      </c>
      <c r="D2192" s="9" cm="1">
        <f t="array" aca="1" ref="D2192" ca="1">INDEX(Subscribers!$F$2:$F$1001, INT((ROW()-2)/12)+1)</f>
        <v>45474</v>
      </c>
      <c r="E2192" s="5" cm="1">
        <f t="array" aca="1" ref="E2192" ca="1">INDEX(Subscribers!$Q$2:$Q$1001, INT((ROW()-2)/12)+1)</f>
        <v>999</v>
      </c>
      <c r="F2192" s="5">
        <f t="shared" ca="1" si="144"/>
        <v>1</v>
      </c>
      <c r="G2192" s="5">
        <f t="shared" ca="1" si="145"/>
        <v>0</v>
      </c>
      <c r="H2192" s="7" cm="1">
        <f t="array" aca="1" ref="H2192" ca="1">INDEX(Subscribers!$G$2:$G$1001, INT((ROW()-2)/12)+1)</f>
        <v>9.99</v>
      </c>
      <c r="I2192">
        <f t="shared" ca="1" si="146"/>
        <v>9.99</v>
      </c>
    </row>
    <row r="2193" spans="1:9">
      <c r="A2193" cm="1">
        <f t="array" ref="A2193">INDEX(Subscribers!$A$2:$A$1001, INT((ROW()-2)/12)+1)</f>
        <v>183</v>
      </c>
      <c r="B2193">
        <f t="shared" si="143"/>
        <v>8</v>
      </c>
      <c r="C2193" s="9" cm="1">
        <f t="array" ref="C2193">INDEX(Months!$A$2:$A$13, $B2193)</f>
        <v>45505</v>
      </c>
      <c r="D2193" s="9" cm="1">
        <f t="array" aca="1" ref="D2193" ca="1">INDEX(Subscribers!$F$2:$F$1001, INT((ROW()-2)/12)+1)</f>
        <v>45474</v>
      </c>
      <c r="E2193" s="5" cm="1">
        <f t="array" aca="1" ref="E2193" ca="1">INDEX(Subscribers!$Q$2:$Q$1001, INT((ROW()-2)/12)+1)</f>
        <v>999</v>
      </c>
      <c r="F2193" s="5">
        <f t="shared" ca="1" si="144"/>
        <v>1</v>
      </c>
      <c r="G2193" s="5">
        <f t="shared" ca="1" si="145"/>
        <v>0</v>
      </c>
      <c r="H2193" s="7" cm="1">
        <f t="array" aca="1" ref="H2193" ca="1">INDEX(Subscribers!$G$2:$G$1001, INT((ROW()-2)/12)+1)</f>
        <v>9.99</v>
      </c>
      <c r="I2193">
        <f t="shared" ca="1" si="146"/>
        <v>9.99</v>
      </c>
    </row>
    <row r="2194" spans="1:9">
      <c r="A2194" cm="1">
        <f t="array" ref="A2194">INDEX(Subscribers!$A$2:$A$1001, INT((ROW()-2)/12)+1)</f>
        <v>183</v>
      </c>
      <c r="B2194">
        <f t="shared" si="143"/>
        <v>9</v>
      </c>
      <c r="C2194" s="9" cm="1">
        <f t="array" ref="C2194">INDEX(Months!$A$2:$A$13, $B2194)</f>
        <v>45536</v>
      </c>
      <c r="D2194" s="9" cm="1">
        <f t="array" aca="1" ref="D2194" ca="1">INDEX(Subscribers!$F$2:$F$1001, INT((ROW()-2)/12)+1)</f>
        <v>45474</v>
      </c>
      <c r="E2194" s="5" cm="1">
        <f t="array" aca="1" ref="E2194" ca="1">INDEX(Subscribers!$Q$2:$Q$1001, INT((ROW()-2)/12)+1)</f>
        <v>999</v>
      </c>
      <c r="F2194" s="5">
        <f t="shared" ca="1" si="144"/>
        <v>1</v>
      </c>
      <c r="G2194" s="5">
        <f t="shared" ca="1" si="145"/>
        <v>0</v>
      </c>
      <c r="H2194" s="7" cm="1">
        <f t="array" aca="1" ref="H2194" ca="1">INDEX(Subscribers!$G$2:$G$1001, INT((ROW()-2)/12)+1)</f>
        <v>9.99</v>
      </c>
      <c r="I2194">
        <f t="shared" ca="1" si="146"/>
        <v>9.99</v>
      </c>
    </row>
    <row r="2195" spans="1:9">
      <c r="A2195" cm="1">
        <f t="array" ref="A2195">INDEX(Subscribers!$A$2:$A$1001, INT((ROW()-2)/12)+1)</f>
        <v>183</v>
      </c>
      <c r="B2195">
        <f t="shared" si="143"/>
        <v>10</v>
      </c>
      <c r="C2195" s="9" cm="1">
        <f t="array" ref="C2195">INDEX(Months!$A$2:$A$13, $B2195)</f>
        <v>45566</v>
      </c>
      <c r="D2195" s="9" cm="1">
        <f t="array" aca="1" ref="D2195" ca="1">INDEX(Subscribers!$F$2:$F$1001, INT((ROW()-2)/12)+1)</f>
        <v>45474</v>
      </c>
      <c r="E2195" s="5" cm="1">
        <f t="array" aca="1" ref="E2195" ca="1">INDEX(Subscribers!$Q$2:$Q$1001, INT((ROW()-2)/12)+1)</f>
        <v>999</v>
      </c>
      <c r="F2195" s="5">
        <f t="shared" ca="1" si="144"/>
        <v>1</v>
      </c>
      <c r="G2195" s="5">
        <f t="shared" ca="1" si="145"/>
        <v>0</v>
      </c>
      <c r="H2195" s="7" cm="1">
        <f t="array" aca="1" ref="H2195" ca="1">INDEX(Subscribers!$G$2:$G$1001, INT((ROW()-2)/12)+1)</f>
        <v>9.99</v>
      </c>
      <c r="I2195">
        <f t="shared" ca="1" si="146"/>
        <v>9.99</v>
      </c>
    </row>
    <row r="2196" spans="1:9">
      <c r="A2196" cm="1">
        <f t="array" ref="A2196">INDEX(Subscribers!$A$2:$A$1001, INT((ROW()-2)/12)+1)</f>
        <v>183</v>
      </c>
      <c r="B2196">
        <f t="shared" si="143"/>
        <v>11</v>
      </c>
      <c r="C2196" s="9" cm="1">
        <f t="array" ref="C2196">INDEX(Months!$A$2:$A$13, $B2196)</f>
        <v>45597</v>
      </c>
      <c r="D2196" s="9" cm="1">
        <f t="array" aca="1" ref="D2196" ca="1">INDEX(Subscribers!$F$2:$F$1001, INT((ROW()-2)/12)+1)</f>
        <v>45474</v>
      </c>
      <c r="E2196" s="5" cm="1">
        <f t="array" aca="1" ref="E2196" ca="1">INDEX(Subscribers!$Q$2:$Q$1001, INT((ROW()-2)/12)+1)</f>
        <v>999</v>
      </c>
      <c r="F2196" s="5">
        <f t="shared" ca="1" si="144"/>
        <v>1</v>
      </c>
      <c r="G2196" s="5">
        <f t="shared" ca="1" si="145"/>
        <v>0</v>
      </c>
      <c r="H2196" s="7" cm="1">
        <f t="array" aca="1" ref="H2196" ca="1">INDEX(Subscribers!$G$2:$G$1001, INT((ROW()-2)/12)+1)</f>
        <v>9.99</v>
      </c>
      <c r="I2196">
        <f t="shared" ca="1" si="146"/>
        <v>9.99</v>
      </c>
    </row>
    <row r="2197" spans="1:9">
      <c r="A2197" cm="1">
        <f t="array" ref="A2197">INDEX(Subscribers!$A$2:$A$1001, INT((ROW()-2)/12)+1)</f>
        <v>183</v>
      </c>
      <c r="B2197">
        <f t="shared" si="143"/>
        <v>12</v>
      </c>
      <c r="C2197" s="9" cm="1">
        <f t="array" ref="C2197">INDEX(Months!$A$2:$A$13, $B2197)</f>
        <v>45627</v>
      </c>
      <c r="D2197" s="9" cm="1">
        <f t="array" aca="1" ref="D2197" ca="1">INDEX(Subscribers!$F$2:$F$1001, INT((ROW()-2)/12)+1)</f>
        <v>45474</v>
      </c>
      <c r="E2197" s="5" cm="1">
        <f t="array" aca="1" ref="E2197" ca="1">INDEX(Subscribers!$Q$2:$Q$1001, INT((ROW()-2)/12)+1)</f>
        <v>999</v>
      </c>
      <c r="F2197" s="5">
        <f t="shared" ca="1" si="144"/>
        <v>1</v>
      </c>
      <c r="G2197" s="5">
        <f t="shared" ca="1" si="145"/>
        <v>0</v>
      </c>
      <c r="H2197" s="7" cm="1">
        <f t="array" aca="1" ref="H2197" ca="1">INDEX(Subscribers!$G$2:$G$1001, INT((ROW()-2)/12)+1)</f>
        <v>9.99</v>
      </c>
      <c r="I2197">
        <f t="shared" ca="1" si="146"/>
        <v>9.99</v>
      </c>
    </row>
    <row r="2198" spans="1:9">
      <c r="A2198" cm="1">
        <f t="array" ref="A2198">INDEX(Subscribers!$A$2:$A$1001, INT((ROW()-2)/12)+1)</f>
        <v>184</v>
      </c>
      <c r="B2198">
        <f t="shared" si="143"/>
        <v>1</v>
      </c>
      <c r="C2198" s="9" cm="1">
        <f t="array" ref="C2198">INDEX(Months!$A$2:$A$13, $B2198)</f>
        <v>45292</v>
      </c>
      <c r="D2198" s="9" cm="1">
        <f t="array" aca="1" ref="D2198" ca="1">INDEX(Subscribers!$F$2:$F$1001, INT((ROW()-2)/12)+1)</f>
        <v>45352</v>
      </c>
      <c r="E2198" s="5" cm="1">
        <f t="array" aca="1" ref="E2198" ca="1">INDEX(Subscribers!$Q$2:$Q$1001, INT((ROW()-2)/12)+1)</f>
        <v>999</v>
      </c>
      <c r="F2198" s="5">
        <f t="shared" ca="1" si="144"/>
        <v>0</v>
      </c>
      <c r="G2198" s="5">
        <f t="shared" ca="1" si="145"/>
        <v>0</v>
      </c>
      <c r="H2198" s="7" cm="1">
        <f t="array" aca="1" ref="H2198" ca="1">INDEX(Subscribers!$G$2:$G$1001, INT((ROW()-2)/12)+1)</f>
        <v>19.989999999999998</v>
      </c>
      <c r="I2198">
        <f t="shared" ca="1" si="146"/>
        <v>0</v>
      </c>
    </row>
    <row r="2199" spans="1:9">
      <c r="A2199" cm="1">
        <f t="array" ref="A2199">INDEX(Subscribers!$A$2:$A$1001, INT((ROW()-2)/12)+1)</f>
        <v>184</v>
      </c>
      <c r="B2199">
        <f t="shared" si="143"/>
        <v>2</v>
      </c>
      <c r="C2199" s="9" cm="1">
        <f t="array" ref="C2199">INDEX(Months!$A$2:$A$13, $B2199)</f>
        <v>45323</v>
      </c>
      <c r="D2199" s="9" cm="1">
        <f t="array" aca="1" ref="D2199" ca="1">INDEX(Subscribers!$F$2:$F$1001, INT((ROW()-2)/12)+1)</f>
        <v>45352</v>
      </c>
      <c r="E2199" s="5" cm="1">
        <f t="array" aca="1" ref="E2199" ca="1">INDEX(Subscribers!$Q$2:$Q$1001, INT((ROW()-2)/12)+1)</f>
        <v>999</v>
      </c>
      <c r="F2199" s="5">
        <f t="shared" ca="1" si="144"/>
        <v>0</v>
      </c>
      <c r="G2199" s="5">
        <f t="shared" ca="1" si="145"/>
        <v>0</v>
      </c>
      <c r="H2199" s="7" cm="1">
        <f t="array" aca="1" ref="H2199" ca="1">INDEX(Subscribers!$G$2:$G$1001, INT((ROW()-2)/12)+1)</f>
        <v>19.989999999999998</v>
      </c>
      <c r="I2199">
        <f t="shared" ca="1" si="146"/>
        <v>0</v>
      </c>
    </row>
    <row r="2200" spans="1:9">
      <c r="A2200" cm="1">
        <f t="array" ref="A2200">INDEX(Subscribers!$A$2:$A$1001, INT((ROW()-2)/12)+1)</f>
        <v>184</v>
      </c>
      <c r="B2200">
        <f t="shared" si="143"/>
        <v>3</v>
      </c>
      <c r="C2200" s="9" cm="1">
        <f t="array" ref="C2200">INDEX(Months!$A$2:$A$13, $B2200)</f>
        <v>45352</v>
      </c>
      <c r="D2200" s="9" cm="1">
        <f t="array" aca="1" ref="D2200" ca="1">INDEX(Subscribers!$F$2:$F$1001, INT((ROW()-2)/12)+1)</f>
        <v>45352</v>
      </c>
      <c r="E2200" s="5" cm="1">
        <f t="array" aca="1" ref="E2200" ca="1">INDEX(Subscribers!$Q$2:$Q$1001, INT((ROW()-2)/12)+1)</f>
        <v>999</v>
      </c>
      <c r="F2200" s="5">
        <f t="shared" ca="1" si="144"/>
        <v>1</v>
      </c>
      <c r="G2200" s="5">
        <f t="shared" ca="1" si="145"/>
        <v>0</v>
      </c>
      <c r="H2200" s="7" cm="1">
        <f t="array" aca="1" ref="H2200" ca="1">INDEX(Subscribers!$G$2:$G$1001, INT((ROW()-2)/12)+1)</f>
        <v>19.989999999999998</v>
      </c>
      <c r="I2200">
        <f t="shared" ca="1" si="146"/>
        <v>19.989999999999998</v>
      </c>
    </row>
    <row r="2201" spans="1:9">
      <c r="A2201" cm="1">
        <f t="array" ref="A2201">INDEX(Subscribers!$A$2:$A$1001, INT((ROW()-2)/12)+1)</f>
        <v>184</v>
      </c>
      <c r="B2201">
        <f t="shared" si="143"/>
        <v>4</v>
      </c>
      <c r="C2201" s="9" cm="1">
        <f t="array" ref="C2201">INDEX(Months!$A$2:$A$13, $B2201)</f>
        <v>45383</v>
      </c>
      <c r="D2201" s="9" cm="1">
        <f t="array" aca="1" ref="D2201" ca="1">INDEX(Subscribers!$F$2:$F$1001, INT((ROW()-2)/12)+1)</f>
        <v>45352</v>
      </c>
      <c r="E2201" s="5" cm="1">
        <f t="array" aca="1" ref="E2201" ca="1">INDEX(Subscribers!$Q$2:$Q$1001, INT((ROW()-2)/12)+1)</f>
        <v>999</v>
      </c>
      <c r="F2201" s="5">
        <f t="shared" ca="1" si="144"/>
        <v>1</v>
      </c>
      <c r="G2201" s="5">
        <f t="shared" ca="1" si="145"/>
        <v>0</v>
      </c>
      <c r="H2201" s="7" cm="1">
        <f t="array" aca="1" ref="H2201" ca="1">INDEX(Subscribers!$G$2:$G$1001, INT((ROW()-2)/12)+1)</f>
        <v>19.989999999999998</v>
      </c>
      <c r="I2201">
        <f t="shared" ca="1" si="146"/>
        <v>19.989999999999998</v>
      </c>
    </row>
    <row r="2202" spans="1:9">
      <c r="A2202" cm="1">
        <f t="array" ref="A2202">INDEX(Subscribers!$A$2:$A$1001, INT((ROW()-2)/12)+1)</f>
        <v>184</v>
      </c>
      <c r="B2202">
        <f t="shared" si="143"/>
        <v>5</v>
      </c>
      <c r="C2202" s="9" cm="1">
        <f t="array" ref="C2202">INDEX(Months!$A$2:$A$13, $B2202)</f>
        <v>45413</v>
      </c>
      <c r="D2202" s="9" cm="1">
        <f t="array" aca="1" ref="D2202" ca="1">INDEX(Subscribers!$F$2:$F$1001, INT((ROW()-2)/12)+1)</f>
        <v>45352</v>
      </c>
      <c r="E2202" s="5" cm="1">
        <f t="array" aca="1" ref="E2202" ca="1">INDEX(Subscribers!$Q$2:$Q$1001, INT((ROW()-2)/12)+1)</f>
        <v>999</v>
      </c>
      <c r="F2202" s="5">
        <f t="shared" ca="1" si="144"/>
        <v>1</v>
      </c>
      <c r="G2202" s="5">
        <f t="shared" ca="1" si="145"/>
        <v>0</v>
      </c>
      <c r="H2202" s="7" cm="1">
        <f t="array" aca="1" ref="H2202" ca="1">INDEX(Subscribers!$G$2:$G$1001, INT((ROW()-2)/12)+1)</f>
        <v>19.989999999999998</v>
      </c>
      <c r="I2202">
        <f t="shared" ca="1" si="146"/>
        <v>19.989999999999998</v>
      </c>
    </row>
    <row r="2203" spans="1:9">
      <c r="A2203" cm="1">
        <f t="array" ref="A2203">INDEX(Subscribers!$A$2:$A$1001, INT((ROW()-2)/12)+1)</f>
        <v>184</v>
      </c>
      <c r="B2203">
        <f t="shared" si="143"/>
        <v>6</v>
      </c>
      <c r="C2203" s="9" cm="1">
        <f t="array" ref="C2203">INDEX(Months!$A$2:$A$13, $B2203)</f>
        <v>45444</v>
      </c>
      <c r="D2203" s="9" cm="1">
        <f t="array" aca="1" ref="D2203" ca="1">INDEX(Subscribers!$F$2:$F$1001, INT((ROW()-2)/12)+1)</f>
        <v>45352</v>
      </c>
      <c r="E2203" s="5" cm="1">
        <f t="array" aca="1" ref="E2203" ca="1">INDEX(Subscribers!$Q$2:$Q$1001, INT((ROW()-2)/12)+1)</f>
        <v>999</v>
      </c>
      <c r="F2203" s="5">
        <f t="shared" ca="1" si="144"/>
        <v>1</v>
      </c>
      <c r="G2203" s="5">
        <f t="shared" ca="1" si="145"/>
        <v>0</v>
      </c>
      <c r="H2203" s="7" cm="1">
        <f t="array" aca="1" ref="H2203" ca="1">INDEX(Subscribers!$G$2:$G$1001, INT((ROW()-2)/12)+1)</f>
        <v>19.989999999999998</v>
      </c>
      <c r="I2203">
        <f t="shared" ca="1" si="146"/>
        <v>19.989999999999998</v>
      </c>
    </row>
    <row r="2204" spans="1:9">
      <c r="A2204" cm="1">
        <f t="array" ref="A2204">INDEX(Subscribers!$A$2:$A$1001, INT((ROW()-2)/12)+1)</f>
        <v>184</v>
      </c>
      <c r="B2204">
        <f t="shared" si="143"/>
        <v>7</v>
      </c>
      <c r="C2204" s="9" cm="1">
        <f t="array" ref="C2204">INDEX(Months!$A$2:$A$13, $B2204)</f>
        <v>45474</v>
      </c>
      <c r="D2204" s="9" cm="1">
        <f t="array" aca="1" ref="D2204" ca="1">INDEX(Subscribers!$F$2:$F$1001, INT((ROW()-2)/12)+1)</f>
        <v>45352</v>
      </c>
      <c r="E2204" s="5" cm="1">
        <f t="array" aca="1" ref="E2204" ca="1">INDEX(Subscribers!$Q$2:$Q$1001, INT((ROW()-2)/12)+1)</f>
        <v>999</v>
      </c>
      <c r="F2204" s="5">
        <f t="shared" ca="1" si="144"/>
        <v>1</v>
      </c>
      <c r="G2204" s="5">
        <f t="shared" ca="1" si="145"/>
        <v>0</v>
      </c>
      <c r="H2204" s="7" cm="1">
        <f t="array" aca="1" ref="H2204" ca="1">INDEX(Subscribers!$G$2:$G$1001, INT((ROW()-2)/12)+1)</f>
        <v>19.989999999999998</v>
      </c>
      <c r="I2204">
        <f t="shared" ca="1" si="146"/>
        <v>19.989999999999998</v>
      </c>
    </row>
    <row r="2205" spans="1:9">
      <c r="A2205" cm="1">
        <f t="array" ref="A2205">INDEX(Subscribers!$A$2:$A$1001, INT((ROW()-2)/12)+1)</f>
        <v>184</v>
      </c>
      <c r="B2205">
        <f t="shared" si="143"/>
        <v>8</v>
      </c>
      <c r="C2205" s="9" cm="1">
        <f t="array" ref="C2205">INDEX(Months!$A$2:$A$13, $B2205)</f>
        <v>45505</v>
      </c>
      <c r="D2205" s="9" cm="1">
        <f t="array" aca="1" ref="D2205" ca="1">INDEX(Subscribers!$F$2:$F$1001, INT((ROW()-2)/12)+1)</f>
        <v>45352</v>
      </c>
      <c r="E2205" s="5" cm="1">
        <f t="array" aca="1" ref="E2205" ca="1">INDEX(Subscribers!$Q$2:$Q$1001, INT((ROW()-2)/12)+1)</f>
        <v>999</v>
      </c>
      <c r="F2205" s="5">
        <f t="shared" ca="1" si="144"/>
        <v>1</v>
      </c>
      <c r="G2205" s="5">
        <f t="shared" ca="1" si="145"/>
        <v>0</v>
      </c>
      <c r="H2205" s="7" cm="1">
        <f t="array" aca="1" ref="H2205" ca="1">INDEX(Subscribers!$G$2:$G$1001, INT((ROW()-2)/12)+1)</f>
        <v>19.989999999999998</v>
      </c>
      <c r="I2205">
        <f t="shared" ca="1" si="146"/>
        <v>19.989999999999998</v>
      </c>
    </row>
    <row r="2206" spans="1:9">
      <c r="A2206" cm="1">
        <f t="array" ref="A2206">INDEX(Subscribers!$A$2:$A$1001, INT((ROW()-2)/12)+1)</f>
        <v>184</v>
      </c>
      <c r="B2206">
        <f t="shared" si="143"/>
        <v>9</v>
      </c>
      <c r="C2206" s="9" cm="1">
        <f t="array" ref="C2206">INDEX(Months!$A$2:$A$13, $B2206)</f>
        <v>45536</v>
      </c>
      <c r="D2206" s="9" cm="1">
        <f t="array" aca="1" ref="D2206" ca="1">INDEX(Subscribers!$F$2:$F$1001, INT((ROW()-2)/12)+1)</f>
        <v>45352</v>
      </c>
      <c r="E2206" s="5" cm="1">
        <f t="array" aca="1" ref="E2206" ca="1">INDEX(Subscribers!$Q$2:$Q$1001, INT((ROW()-2)/12)+1)</f>
        <v>999</v>
      </c>
      <c r="F2206" s="5">
        <f t="shared" ca="1" si="144"/>
        <v>1</v>
      </c>
      <c r="G2206" s="5">
        <f t="shared" ca="1" si="145"/>
        <v>0</v>
      </c>
      <c r="H2206" s="7" cm="1">
        <f t="array" aca="1" ref="H2206" ca="1">INDEX(Subscribers!$G$2:$G$1001, INT((ROW()-2)/12)+1)</f>
        <v>19.989999999999998</v>
      </c>
      <c r="I2206">
        <f t="shared" ca="1" si="146"/>
        <v>19.989999999999998</v>
      </c>
    </row>
    <row r="2207" spans="1:9">
      <c r="A2207" cm="1">
        <f t="array" ref="A2207">INDEX(Subscribers!$A$2:$A$1001, INT((ROW()-2)/12)+1)</f>
        <v>184</v>
      </c>
      <c r="B2207">
        <f t="shared" si="143"/>
        <v>10</v>
      </c>
      <c r="C2207" s="9" cm="1">
        <f t="array" ref="C2207">INDEX(Months!$A$2:$A$13, $B2207)</f>
        <v>45566</v>
      </c>
      <c r="D2207" s="9" cm="1">
        <f t="array" aca="1" ref="D2207" ca="1">INDEX(Subscribers!$F$2:$F$1001, INT((ROW()-2)/12)+1)</f>
        <v>45352</v>
      </c>
      <c r="E2207" s="5" cm="1">
        <f t="array" aca="1" ref="E2207" ca="1">INDEX(Subscribers!$Q$2:$Q$1001, INT((ROW()-2)/12)+1)</f>
        <v>999</v>
      </c>
      <c r="F2207" s="5">
        <f t="shared" ca="1" si="144"/>
        <v>1</v>
      </c>
      <c r="G2207" s="5">
        <f t="shared" ca="1" si="145"/>
        <v>0</v>
      </c>
      <c r="H2207" s="7" cm="1">
        <f t="array" aca="1" ref="H2207" ca="1">INDEX(Subscribers!$G$2:$G$1001, INT((ROW()-2)/12)+1)</f>
        <v>19.989999999999998</v>
      </c>
      <c r="I2207">
        <f t="shared" ca="1" si="146"/>
        <v>19.989999999999998</v>
      </c>
    </row>
    <row r="2208" spans="1:9">
      <c r="A2208" cm="1">
        <f t="array" ref="A2208">INDEX(Subscribers!$A$2:$A$1001, INT((ROW()-2)/12)+1)</f>
        <v>184</v>
      </c>
      <c r="B2208">
        <f t="shared" si="143"/>
        <v>11</v>
      </c>
      <c r="C2208" s="9" cm="1">
        <f t="array" ref="C2208">INDEX(Months!$A$2:$A$13, $B2208)</f>
        <v>45597</v>
      </c>
      <c r="D2208" s="9" cm="1">
        <f t="array" aca="1" ref="D2208" ca="1">INDEX(Subscribers!$F$2:$F$1001, INT((ROW()-2)/12)+1)</f>
        <v>45352</v>
      </c>
      <c r="E2208" s="5" cm="1">
        <f t="array" aca="1" ref="E2208" ca="1">INDEX(Subscribers!$Q$2:$Q$1001, INT((ROW()-2)/12)+1)</f>
        <v>999</v>
      </c>
      <c r="F2208" s="5">
        <f t="shared" ca="1" si="144"/>
        <v>1</v>
      </c>
      <c r="G2208" s="5">
        <f t="shared" ca="1" si="145"/>
        <v>0</v>
      </c>
      <c r="H2208" s="7" cm="1">
        <f t="array" aca="1" ref="H2208" ca="1">INDEX(Subscribers!$G$2:$G$1001, INT((ROW()-2)/12)+1)</f>
        <v>19.989999999999998</v>
      </c>
      <c r="I2208">
        <f t="shared" ca="1" si="146"/>
        <v>19.989999999999998</v>
      </c>
    </row>
    <row r="2209" spans="1:9">
      <c r="A2209" cm="1">
        <f t="array" ref="A2209">INDEX(Subscribers!$A$2:$A$1001, INT((ROW()-2)/12)+1)</f>
        <v>184</v>
      </c>
      <c r="B2209">
        <f t="shared" si="143"/>
        <v>12</v>
      </c>
      <c r="C2209" s="9" cm="1">
        <f t="array" ref="C2209">INDEX(Months!$A$2:$A$13, $B2209)</f>
        <v>45627</v>
      </c>
      <c r="D2209" s="9" cm="1">
        <f t="array" aca="1" ref="D2209" ca="1">INDEX(Subscribers!$F$2:$F$1001, INT((ROW()-2)/12)+1)</f>
        <v>45352</v>
      </c>
      <c r="E2209" s="5" cm="1">
        <f t="array" aca="1" ref="E2209" ca="1">INDEX(Subscribers!$Q$2:$Q$1001, INT((ROW()-2)/12)+1)</f>
        <v>999</v>
      </c>
      <c r="F2209" s="5">
        <f t="shared" ca="1" si="144"/>
        <v>1</v>
      </c>
      <c r="G2209" s="5">
        <f t="shared" ca="1" si="145"/>
        <v>0</v>
      </c>
      <c r="H2209" s="7" cm="1">
        <f t="array" aca="1" ref="H2209" ca="1">INDEX(Subscribers!$G$2:$G$1001, INT((ROW()-2)/12)+1)</f>
        <v>19.989999999999998</v>
      </c>
      <c r="I2209">
        <f t="shared" ca="1" si="146"/>
        <v>19.989999999999998</v>
      </c>
    </row>
    <row r="2210" spans="1:9">
      <c r="A2210" cm="1">
        <f t="array" ref="A2210">INDEX(Subscribers!$A$2:$A$1001, INT((ROW()-2)/12)+1)</f>
        <v>185</v>
      </c>
      <c r="B2210">
        <f t="shared" si="143"/>
        <v>1</v>
      </c>
      <c r="C2210" s="9" cm="1">
        <f t="array" ref="C2210">INDEX(Months!$A$2:$A$13, $B2210)</f>
        <v>45292</v>
      </c>
      <c r="D2210" s="9" cm="1">
        <f t="array" aca="1" ref="D2210" ca="1">INDEX(Subscribers!$F$2:$F$1001, INT((ROW()-2)/12)+1)</f>
        <v>45536</v>
      </c>
      <c r="E2210" s="5" cm="1">
        <f t="array" aca="1" ref="E2210" ca="1">INDEX(Subscribers!$Q$2:$Q$1001, INT((ROW()-2)/12)+1)</f>
        <v>999</v>
      </c>
      <c r="F2210" s="5">
        <f t="shared" ca="1" si="144"/>
        <v>0</v>
      </c>
      <c r="G2210" s="5">
        <f t="shared" ca="1" si="145"/>
        <v>0</v>
      </c>
      <c r="H2210" s="7" cm="1">
        <f t="array" aca="1" ref="H2210" ca="1">INDEX(Subscribers!$G$2:$G$1001, INT((ROW()-2)/12)+1)</f>
        <v>16.98</v>
      </c>
      <c r="I2210">
        <f t="shared" ca="1" si="146"/>
        <v>0</v>
      </c>
    </row>
    <row r="2211" spans="1:9">
      <c r="A2211" cm="1">
        <f t="array" ref="A2211">INDEX(Subscribers!$A$2:$A$1001, INT((ROW()-2)/12)+1)</f>
        <v>185</v>
      </c>
      <c r="B2211">
        <f t="shared" si="143"/>
        <v>2</v>
      </c>
      <c r="C2211" s="9" cm="1">
        <f t="array" ref="C2211">INDEX(Months!$A$2:$A$13, $B2211)</f>
        <v>45323</v>
      </c>
      <c r="D2211" s="9" cm="1">
        <f t="array" aca="1" ref="D2211" ca="1">INDEX(Subscribers!$F$2:$F$1001, INT((ROW()-2)/12)+1)</f>
        <v>45536</v>
      </c>
      <c r="E2211" s="5" cm="1">
        <f t="array" aca="1" ref="E2211" ca="1">INDEX(Subscribers!$Q$2:$Q$1001, INT((ROW()-2)/12)+1)</f>
        <v>999</v>
      </c>
      <c r="F2211" s="5">
        <f t="shared" ca="1" si="144"/>
        <v>0</v>
      </c>
      <c r="G2211" s="5">
        <f t="shared" ca="1" si="145"/>
        <v>0</v>
      </c>
      <c r="H2211" s="7" cm="1">
        <f t="array" aca="1" ref="H2211" ca="1">INDEX(Subscribers!$G$2:$G$1001, INT((ROW()-2)/12)+1)</f>
        <v>16.98</v>
      </c>
      <c r="I2211">
        <f t="shared" ca="1" si="146"/>
        <v>0</v>
      </c>
    </row>
    <row r="2212" spans="1:9">
      <c r="A2212" cm="1">
        <f t="array" ref="A2212">INDEX(Subscribers!$A$2:$A$1001, INT((ROW()-2)/12)+1)</f>
        <v>185</v>
      </c>
      <c r="B2212">
        <f t="shared" si="143"/>
        <v>3</v>
      </c>
      <c r="C2212" s="9" cm="1">
        <f t="array" ref="C2212">INDEX(Months!$A$2:$A$13, $B2212)</f>
        <v>45352</v>
      </c>
      <c r="D2212" s="9" cm="1">
        <f t="array" aca="1" ref="D2212" ca="1">INDEX(Subscribers!$F$2:$F$1001, INT((ROW()-2)/12)+1)</f>
        <v>45536</v>
      </c>
      <c r="E2212" s="5" cm="1">
        <f t="array" aca="1" ref="E2212" ca="1">INDEX(Subscribers!$Q$2:$Q$1001, INT((ROW()-2)/12)+1)</f>
        <v>999</v>
      </c>
      <c r="F2212" s="5">
        <f t="shared" ca="1" si="144"/>
        <v>0</v>
      </c>
      <c r="G2212" s="5">
        <f t="shared" ca="1" si="145"/>
        <v>0</v>
      </c>
      <c r="H2212" s="7" cm="1">
        <f t="array" aca="1" ref="H2212" ca="1">INDEX(Subscribers!$G$2:$G$1001, INT((ROW()-2)/12)+1)</f>
        <v>16.98</v>
      </c>
      <c r="I2212">
        <f t="shared" ca="1" si="146"/>
        <v>0</v>
      </c>
    </row>
    <row r="2213" spans="1:9">
      <c r="A2213" cm="1">
        <f t="array" ref="A2213">INDEX(Subscribers!$A$2:$A$1001, INT((ROW()-2)/12)+1)</f>
        <v>185</v>
      </c>
      <c r="B2213">
        <f t="shared" si="143"/>
        <v>4</v>
      </c>
      <c r="C2213" s="9" cm="1">
        <f t="array" ref="C2213">INDEX(Months!$A$2:$A$13, $B2213)</f>
        <v>45383</v>
      </c>
      <c r="D2213" s="9" cm="1">
        <f t="array" aca="1" ref="D2213" ca="1">INDEX(Subscribers!$F$2:$F$1001, INT((ROW()-2)/12)+1)</f>
        <v>45536</v>
      </c>
      <c r="E2213" s="5" cm="1">
        <f t="array" aca="1" ref="E2213" ca="1">INDEX(Subscribers!$Q$2:$Q$1001, INT((ROW()-2)/12)+1)</f>
        <v>999</v>
      </c>
      <c r="F2213" s="5">
        <f t="shared" ca="1" si="144"/>
        <v>0</v>
      </c>
      <c r="G2213" s="5">
        <f t="shared" ca="1" si="145"/>
        <v>0</v>
      </c>
      <c r="H2213" s="7" cm="1">
        <f t="array" aca="1" ref="H2213" ca="1">INDEX(Subscribers!$G$2:$G$1001, INT((ROW()-2)/12)+1)</f>
        <v>16.98</v>
      </c>
      <c r="I2213">
        <f t="shared" ca="1" si="146"/>
        <v>0</v>
      </c>
    </row>
    <row r="2214" spans="1:9">
      <c r="A2214" cm="1">
        <f t="array" ref="A2214">INDEX(Subscribers!$A$2:$A$1001, INT((ROW()-2)/12)+1)</f>
        <v>185</v>
      </c>
      <c r="B2214">
        <f t="shared" si="143"/>
        <v>5</v>
      </c>
      <c r="C2214" s="9" cm="1">
        <f t="array" ref="C2214">INDEX(Months!$A$2:$A$13, $B2214)</f>
        <v>45413</v>
      </c>
      <c r="D2214" s="9" cm="1">
        <f t="array" aca="1" ref="D2214" ca="1">INDEX(Subscribers!$F$2:$F$1001, INT((ROW()-2)/12)+1)</f>
        <v>45536</v>
      </c>
      <c r="E2214" s="5" cm="1">
        <f t="array" aca="1" ref="E2214" ca="1">INDEX(Subscribers!$Q$2:$Q$1001, INT((ROW()-2)/12)+1)</f>
        <v>999</v>
      </c>
      <c r="F2214" s="5">
        <f t="shared" ca="1" si="144"/>
        <v>0</v>
      </c>
      <c r="G2214" s="5">
        <f t="shared" ca="1" si="145"/>
        <v>0</v>
      </c>
      <c r="H2214" s="7" cm="1">
        <f t="array" aca="1" ref="H2214" ca="1">INDEX(Subscribers!$G$2:$G$1001, INT((ROW()-2)/12)+1)</f>
        <v>16.98</v>
      </c>
      <c r="I2214">
        <f t="shared" ca="1" si="146"/>
        <v>0</v>
      </c>
    </row>
    <row r="2215" spans="1:9">
      <c r="A2215" cm="1">
        <f t="array" ref="A2215">INDEX(Subscribers!$A$2:$A$1001, INT((ROW()-2)/12)+1)</f>
        <v>185</v>
      </c>
      <c r="B2215">
        <f t="shared" si="143"/>
        <v>6</v>
      </c>
      <c r="C2215" s="9" cm="1">
        <f t="array" ref="C2215">INDEX(Months!$A$2:$A$13, $B2215)</f>
        <v>45444</v>
      </c>
      <c r="D2215" s="9" cm="1">
        <f t="array" aca="1" ref="D2215" ca="1">INDEX(Subscribers!$F$2:$F$1001, INT((ROW()-2)/12)+1)</f>
        <v>45536</v>
      </c>
      <c r="E2215" s="5" cm="1">
        <f t="array" aca="1" ref="E2215" ca="1">INDEX(Subscribers!$Q$2:$Q$1001, INT((ROW()-2)/12)+1)</f>
        <v>999</v>
      </c>
      <c r="F2215" s="5">
        <f t="shared" ca="1" si="144"/>
        <v>0</v>
      </c>
      <c r="G2215" s="5">
        <f t="shared" ca="1" si="145"/>
        <v>0</v>
      </c>
      <c r="H2215" s="7" cm="1">
        <f t="array" aca="1" ref="H2215" ca="1">INDEX(Subscribers!$G$2:$G$1001, INT((ROW()-2)/12)+1)</f>
        <v>16.98</v>
      </c>
      <c r="I2215">
        <f t="shared" ca="1" si="146"/>
        <v>0</v>
      </c>
    </row>
    <row r="2216" spans="1:9">
      <c r="A2216" cm="1">
        <f t="array" ref="A2216">INDEX(Subscribers!$A$2:$A$1001, INT((ROW()-2)/12)+1)</f>
        <v>185</v>
      </c>
      <c r="B2216">
        <f t="shared" si="143"/>
        <v>7</v>
      </c>
      <c r="C2216" s="9" cm="1">
        <f t="array" ref="C2216">INDEX(Months!$A$2:$A$13, $B2216)</f>
        <v>45474</v>
      </c>
      <c r="D2216" s="9" cm="1">
        <f t="array" aca="1" ref="D2216" ca="1">INDEX(Subscribers!$F$2:$F$1001, INT((ROW()-2)/12)+1)</f>
        <v>45536</v>
      </c>
      <c r="E2216" s="5" cm="1">
        <f t="array" aca="1" ref="E2216" ca="1">INDEX(Subscribers!$Q$2:$Q$1001, INT((ROW()-2)/12)+1)</f>
        <v>999</v>
      </c>
      <c r="F2216" s="5">
        <f t="shared" ca="1" si="144"/>
        <v>0</v>
      </c>
      <c r="G2216" s="5">
        <f t="shared" ca="1" si="145"/>
        <v>0</v>
      </c>
      <c r="H2216" s="7" cm="1">
        <f t="array" aca="1" ref="H2216" ca="1">INDEX(Subscribers!$G$2:$G$1001, INT((ROW()-2)/12)+1)</f>
        <v>16.98</v>
      </c>
      <c r="I2216">
        <f t="shared" ca="1" si="146"/>
        <v>0</v>
      </c>
    </row>
    <row r="2217" spans="1:9">
      <c r="A2217" cm="1">
        <f t="array" ref="A2217">INDEX(Subscribers!$A$2:$A$1001, INT((ROW()-2)/12)+1)</f>
        <v>185</v>
      </c>
      <c r="B2217">
        <f t="shared" si="143"/>
        <v>8</v>
      </c>
      <c r="C2217" s="9" cm="1">
        <f t="array" ref="C2217">INDEX(Months!$A$2:$A$13, $B2217)</f>
        <v>45505</v>
      </c>
      <c r="D2217" s="9" cm="1">
        <f t="array" aca="1" ref="D2217" ca="1">INDEX(Subscribers!$F$2:$F$1001, INT((ROW()-2)/12)+1)</f>
        <v>45536</v>
      </c>
      <c r="E2217" s="5" cm="1">
        <f t="array" aca="1" ref="E2217" ca="1">INDEX(Subscribers!$Q$2:$Q$1001, INT((ROW()-2)/12)+1)</f>
        <v>999</v>
      </c>
      <c r="F2217" s="5">
        <f t="shared" ca="1" si="144"/>
        <v>0</v>
      </c>
      <c r="G2217" s="5">
        <f t="shared" ca="1" si="145"/>
        <v>0</v>
      </c>
      <c r="H2217" s="7" cm="1">
        <f t="array" aca="1" ref="H2217" ca="1">INDEX(Subscribers!$G$2:$G$1001, INT((ROW()-2)/12)+1)</f>
        <v>16.98</v>
      </c>
      <c r="I2217">
        <f t="shared" ca="1" si="146"/>
        <v>0</v>
      </c>
    </row>
    <row r="2218" spans="1:9">
      <c r="A2218" cm="1">
        <f t="array" ref="A2218">INDEX(Subscribers!$A$2:$A$1001, INT((ROW()-2)/12)+1)</f>
        <v>185</v>
      </c>
      <c r="B2218">
        <f t="shared" si="143"/>
        <v>9</v>
      </c>
      <c r="C2218" s="9" cm="1">
        <f t="array" ref="C2218">INDEX(Months!$A$2:$A$13, $B2218)</f>
        <v>45536</v>
      </c>
      <c r="D2218" s="9" cm="1">
        <f t="array" aca="1" ref="D2218" ca="1">INDEX(Subscribers!$F$2:$F$1001, INT((ROW()-2)/12)+1)</f>
        <v>45536</v>
      </c>
      <c r="E2218" s="5" cm="1">
        <f t="array" aca="1" ref="E2218" ca="1">INDEX(Subscribers!$Q$2:$Q$1001, INT((ROW()-2)/12)+1)</f>
        <v>999</v>
      </c>
      <c r="F2218" s="5">
        <f t="shared" ca="1" si="144"/>
        <v>1</v>
      </c>
      <c r="G2218" s="5">
        <f t="shared" ca="1" si="145"/>
        <v>0</v>
      </c>
      <c r="H2218" s="7" cm="1">
        <f t="array" aca="1" ref="H2218" ca="1">INDEX(Subscribers!$G$2:$G$1001, INT((ROW()-2)/12)+1)</f>
        <v>16.98</v>
      </c>
      <c r="I2218">
        <f t="shared" ca="1" si="146"/>
        <v>16.98</v>
      </c>
    </row>
    <row r="2219" spans="1:9">
      <c r="A2219" cm="1">
        <f t="array" ref="A2219">INDEX(Subscribers!$A$2:$A$1001, INT((ROW()-2)/12)+1)</f>
        <v>185</v>
      </c>
      <c r="B2219">
        <f t="shared" si="143"/>
        <v>10</v>
      </c>
      <c r="C2219" s="9" cm="1">
        <f t="array" ref="C2219">INDEX(Months!$A$2:$A$13, $B2219)</f>
        <v>45566</v>
      </c>
      <c r="D2219" s="9" cm="1">
        <f t="array" aca="1" ref="D2219" ca="1">INDEX(Subscribers!$F$2:$F$1001, INT((ROW()-2)/12)+1)</f>
        <v>45536</v>
      </c>
      <c r="E2219" s="5" cm="1">
        <f t="array" aca="1" ref="E2219" ca="1">INDEX(Subscribers!$Q$2:$Q$1001, INT((ROW()-2)/12)+1)</f>
        <v>999</v>
      </c>
      <c r="F2219" s="5">
        <f t="shared" ca="1" si="144"/>
        <v>1</v>
      </c>
      <c r="G2219" s="5">
        <f t="shared" ca="1" si="145"/>
        <v>0</v>
      </c>
      <c r="H2219" s="7" cm="1">
        <f t="array" aca="1" ref="H2219" ca="1">INDEX(Subscribers!$G$2:$G$1001, INT((ROW()-2)/12)+1)</f>
        <v>16.98</v>
      </c>
      <c r="I2219">
        <f t="shared" ca="1" si="146"/>
        <v>16.98</v>
      </c>
    </row>
    <row r="2220" spans="1:9">
      <c r="A2220" cm="1">
        <f t="array" ref="A2220">INDEX(Subscribers!$A$2:$A$1001, INT((ROW()-2)/12)+1)</f>
        <v>185</v>
      </c>
      <c r="B2220">
        <f t="shared" si="143"/>
        <v>11</v>
      </c>
      <c r="C2220" s="9" cm="1">
        <f t="array" ref="C2220">INDEX(Months!$A$2:$A$13, $B2220)</f>
        <v>45597</v>
      </c>
      <c r="D2220" s="9" cm="1">
        <f t="array" aca="1" ref="D2220" ca="1">INDEX(Subscribers!$F$2:$F$1001, INT((ROW()-2)/12)+1)</f>
        <v>45536</v>
      </c>
      <c r="E2220" s="5" cm="1">
        <f t="array" aca="1" ref="E2220" ca="1">INDEX(Subscribers!$Q$2:$Q$1001, INT((ROW()-2)/12)+1)</f>
        <v>999</v>
      </c>
      <c r="F2220" s="5">
        <f t="shared" ca="1" si="144"/>
        <v>1</v>
      </c>
      <c r="G2220" s="5">
        <f t="shared" ca="1" si="145"/>
        <v>0</v>
      </c>
      <c r="H2220" s="7" cm="1">
        <f t="array" aca="1" ref="H2220" ca="1">INDEX(Subscribers!$G$2:$G$1001, INT((ROW()-2)/12)+1)</f>
        <v>16.98</v>
      </c>
      <c r="I2220">
        <f t="shared" ca="1" si="146"/>
        <v>16.98</v>
      </c>
    </row>
    <row r="2221" spans="1:9">
      <c r="A2221" cm="1">
        <f t="array" ref="A2221">INDEX(Subscribers!$A$2:$A$1001, INT((ROW()-2)/12)+1)</f>
        <v>185</v>
      </c>
      <c r="B2221">
        <f t="shared" si="143"/>
        <v>12</v>
      </c>
      <c r="C2221" s="9" cm="1">
        <f t="array" ref="C2221">INDEX(Months!$A$2:$A$13, $B2221)</f>
        <v>45627</v>
      </c>
      <c r="D2221" s="9" cm="1">
        <f t="array" aca="1" ref="D2221" ca="1">INDEX(Subscribers!$F$2:$F$1001, INT((ROW()-2)/12)+1)</f>
        <v>45536</v>
      </c>
      <c r="E2221" s="5" cm="1">
        <f t="array" aca="1" ref="E2221" ca="1">INDEX(Subscribers!$Q$2:$Q$1001, INT((ROW()-2)/12)+1)</f>
        <v>999</v>
      </c>
      <c r="F2221" s="5">
        <f t="shared" ca="1" si="144"/>
        <v>1</v>
      </c>
      <c r="G2221" s="5">
        <f t="shared" ca="1" si="145"/>
        <v>0</v>
      </c>
      <c r="H2221" s="7" cm="1">
        <f t="array" aca="1" ref="H2221" ca="1">INDEX(Subscribers!$G$2:$G$1001, INT((ROW()-2)/12)+1)</f>
        <v>16.98</v>
      </c>
      <c r="I2221">
        <f t="shared" ca="1" si="146"/>
        <v>16.98</v>
      </c>
    </row>
    <row r="2222" spans="1:9">
      <c r="A2222" cm="1">
        <f t="array" ref="A2222">INDEX(Subscribers!$A$2:$A$1001, INT((ROW()-2)/12)+1)</f>
        <v>186</v>
      </c>
      <c r="B2222">
        <f t="shared" si="143"/>
        <v>1</v>
      </c>
      <c r="C2222" s="9" cm="1">
        <f t="array" ref="C2222">INDEX(Months!$A$2:$A$13, $B2222)</f>
        <v>45292</v>
      </c>
      <c r="D2222" s="9" cm="1">
        <f t="array" aca="1" ref="D2222" ca="1">INDEX(Subscribers!$F$2:$F$1001, INT((ROW()-2)/12)+1)</f>
        <v>45383</v>
      </c>
      <c r="E2222" s="5" cm="1">
        <f t="array" aca="1" ref="E2222" ca="1">INDEX(Subscribers!$Q$2:$Q$1001, INT((ROW()-2)/12)+1)</f>
        <v>999</v>
      </c>
      <c r="F2222" s="5">
        <f t="shared" ca="1" si="144"/>
        <v>0</v>
      </c>
      <c r="G2222" s="5">
        <f t="shared" ca="1" si="145"/>
        <v>0</v>
      </c>
      <c r="H2222" s="7" cm="1">
        <f t="array" aca="1" ref="H2222" ca="1">INDEX(Subscribers!$G$2:$G$1001, INT((ROW()-2)/12)+1)</f>
        <v>29.979999999999997</v>
      </c>
      <c r="I2222">
        <f t="shared" ca="1" si="146"/>
        <v>0</v>
      </c>
    </row>
    <row r="2223" spans="1:9">
      <c r="A2223" cm="1">
        <f t="array" ref="A2223">INDEX(Subscribers!$A$2:$A$1001, INT((ROW()-2)/12)+1)</f>
        <v>186</v>
      </c>
      <c r="B2223">
        <f t="shared" si="143"/>
        <v>2</v>
      </c>
      <c r="C2223" s="9" cm="1">
        <f t="array" ref="C2223">INDEX(Months!$A$2:$A$13, $B2223)</f>
        <v>45323</v>
      </c>
      <c r="D2223" s="9" cm="1">
        <f t="array" aca="1" ref="D2223" ca="1">INDEX(Subscribers!$F$2:$F$1001, INT((ROW()-2)/12)+1)</f>
        <v>45383</v>
      </c>
      <c r="E2223" s="5" cm="1">
        <f t="array" aca="1" ref="E2223" ca="1">INDEX(Subscribers!$Q$2:$Q$1001, INT((ROW()-2)/12)+1)</f>
        <v>999</v>
      </c>
      <c r="F2223" s="5">
        <f t="shared" ca="1" si="144"/>
        <v>0</v>
      </c>
      <c r="G2223" s="5">
        <f t="shared" ca="1" si="145"/>
        <v>0</v>
      </c>
      <c r="H2223" s="7" cm="1">
        <f t="array" aca="1" ref="H2223" ca="1">INDEX(Subscribers!$G$2:$G$1001, INT((ROW()-2)/12)+1)</f>
        <v>29.979999999999997</v>
      </c>
      <c r="I2223">
        <f t="shared" ca="1" si="146"/>
        <v>0</v>
      </c>
    </row>
    <row r="2224" spans="1:9">
      <c r="A2224" cm="1">
        <f t="array" ref="A2224">INDEX(Subscribers!$A$2:$A$1001, INT((ROW()-2)/12)+1)</f>
        <v>186</v>
      </c>
      <c r="B2224">
        <f t="shared" si="143"/>
        <v>3</v>
      </c>
      <c r="C2224" s="9" cm="1">
        <f t="array" ref="C2224">INDEX(Months!$A$2:$A$13, $B2224)</f>
        <v>45352</v>
      </c>
      <c r="D2224" s="9" cm="1">
        <f t="array" aca="1" ref="D2224" ca="1">INDEX(Subscribers!$F$2:$F$1001, INT((ROW()-2)/12)+1)</f>
        <v>45383</v>
      </c>
      <c r="E2224" s="5" cm="1">
        <f t="array" aca="1" ref="E2224" ca="1">INDEX(Subscribers!$Q$2:$Q$1001, INT((ROW()-2)/12)+1)</f>
        <v>999</v>
      </c>
      <c r="F2224" s="5">
        <f t="shared" ca="1" si="144"/>
        <v>0</v>
      </c>
      <c r="G2224" s="5">
        <f t="shared" ca="1" si="145"/>
        <v>0</v>
      </c>
      <c r="H2224" s="7" cm="1">
        <f t="array" aca="1" ref="H2224" ca="1">INDEX(Subscribers!$G$2:$G$1001, INT((ROW()-2)/12)+1)</f>
        <v>29.979999999999997</v>
      </c>
      <c r="I2224">
        <f t="shared" ca="1" si="146"/>
        <v>0</v>
      </c>
    </row>
    <row r="2225" spans="1:9">
      <c r="A2225" cm="1">
        <f t="array" ref="A2225">INDEX(Subscribers!$A$2:$A$1001, INT((ROW()-2)/12)+1)</f>
        <v>186</v>
      </c>
      <c r="B2225">
        <f t="shared" si="143"/>
        <v>4</v>
      </c>
      <c r="C2225" s="9" cm="1">
        <f t="array" ref="C2225">INDEX(Months!$A$2:$A$13, $B2225)</f>
        <v>45383</v>
      </c>
      <c r="D2225" s="9" cm="1">
        <f t="array" aca="1" ref="D2225" ca="1">INDEX(Subscribers!$F$2:$F$1001, INT((ROW()-2)/12)+1)</f>
        <v>45383</v>
      </c>
      <c r="E2225" s="5" cm="1">
        <f t="array" aca="1" ref="E2225" ca="1">INDEX(Subscribers!$Q$2:$Q$1001, INT((ROW()-2)/12)+1)</f>
        <v>999</v>
      </c>
      <c r="F2225" s="5">
        <f t="shared" ca="1" si="144"/>
        <v>1</v>
      </c>
      <c r="G2225" s="5">
        <f t="shared" ca="1" si="145"/>
        <v>0</v>
      </c>
      <c r="H2225" s="7" cm="1">
        <f t="array" aca="1" ref="H2225" ca="1">INDEX(Subscribers!$G$2:$G$1001, INT((ROW()-2)/12)+1)</f>
        <v>29.979999999999997</v>
      </c>
      <c r="I2225">
        <f t="shared" ca="1" si="146"/>
        <v>29.979999999999997</v>
      </c>
    </row>
    <row r="2226" spans="1:9">
      <c r="A2226" cm="1">
        <f t="array" ref="A2226">INDEX(Subscribers!$A$2:$A$1001, INT((ROW()-2)/12)+1)</f>
        <v>186</v>
      </c>
      <c r="B2226">
        <f t="shared" si="143"/>
        <v>5</v>
      </c>
      <c r="C2226" s="9" cm="1">
        <f t="array" ref="C2226">INDEX(Months!$A$2:$A$13, $B2226)</f>
        <v>45413</v>
      </c>
      <c r="D2226" s="9" cm="1">
        <f t="array" aca="1" ref="D2226" ca="1">INDEX(Subscribers!$F$2:$F$1001, INT((ROW()-2)/12)+1)</f>
        <v>45383</v>
      </c>
      <c r="E2226" s="5" cm="1">
        <f t="array" aca="1" ref="E2226" ca="1">INDEX(Subscribers!$Q$2:$Q$1001, INT((ROW()-2)/12)+1)</f>
        <v>999</v>
      </c>
      <c r="F2226" s="5">
        <f t="shared" ca="1" si="144"/>
        <v>1</v>
      </c>
      <c r="G2226" s="5">
        <f t="shared" ca="1" si="145"/>
        <v>0</v>
      </c>
      <c r="H2226" s="7" cm="1">
        <f t="array" aca="1" ref="H2226" ca="1">INDEX(Subscribers!$G$2:$G$1001, INT((ROW()-2)/12)+1)</f>
        <v>29.979999999999997</v>
      </c>
      <c r="I2226">
        <f t="shared" ca="1" si="146"/>
        <v>29.979999999999997</v>
      </c>
    </row>
    <row r="2227" spans="1:9">
      <c r="A2227" cm="1">
        <f t="array" ref="A2227">INDEX(Subscribers!$A$2:$A$1001, INT((ROW()-2)/12)+1)</f>
        <v>186</v>
      </c>
      <c r="B2227">
        <f t="shared" si="143"/>
        <v>6</v>
      </c>
      <c r="C2227" s="9" cm="1">
        <f t="array" ref="C2227">INDEX(Months!$A$2:$A$13, $B2227)</f>
        <v>45444</v>
      </c>
      <c r="D2227" s="9" cm="1">
        <f t="array" aca="1" ref="D2227" ca="1">INDEX(Subscribers!$F$2:$F$1001, INT((ROW()-2)/12)+1)</f>
        <v>45383</v>
      </c>
      <c r="E2227" s="5" cm="1">
        <f t="array" aca="1" ref="E2227" ca="1">INDEX(Subscribers!$Q$2:$Q$1001, INT((ROW()-2)/12)+1)</f>
        <v>999</v>
      </c>
      <c r="F2227" s="5">
        <f t="shared" ca="1" si="144"/>
        <v>1</v>
      </c>
      <c r="G2227" s="5">
        <f t="shared" ca="1" si="145"/>
        <v>0</v>
      </c>
      <c r="H2227" s="7" cm="1">
        <f t="array" aca="1" ref="H2227" ca="1">INDEX(Subscribers!$G$2:$G$1001, INT((ROW()-2)/12)+1)</f>
        <v>29.979999999999997</v>
      </c>
      <c r="I2227">
        <f t="shared" ca="1" si="146"/>
        <v>29.979999999999997</v>
      </c>
    </row>
    <row r="2228" spans="1:9">
      <c r="A2228" cm="1">
        <f t="array" ref="A2228">INDEX(Subscribers!$A$2:$A$1001, INT((ROW()-2)/12)+1)</f>
        <v>186</v>
      </c>
      <c r="B2228">
        <f t="shared" si="143"/>
        <v>7</v>
      </c>
      <c r="C2228" s="9" cm="1">
        <f t="array" ref="C2228">INDEX(Months!$A$2:$A$13, $B2228)</f>
        <v>45474</v>
      </c>
      <c r="D2228" s="9" cm="1">
        <f t="array" aca="1" ref="D2228" ca="1">INDEX(Subscribers!$F$2:$F$1001, INT((ROW()-2)/12)+1)</f>
        <v>45383</v>
      </c>
      <c r="E2228" s="5" cm="1">
        <f t="array" aca="1" ref="E2228" ca="1">INDEX(Subscribers!$Q$2:$Q$1001, INT((ROW()-2)/12)+1)</f>
        <v>999</v>
      </c>
      <c r="F2228" s="5">
        <f t="shared" ca="1" si="144"/>
        <v>1</v>
      </c>
      <c r="G2228" s="5">
        <f t="shared" ca="1" si="145"/>
        <v>0</v>
      </c>
      <c r="H2228" s="7" cm="1">
        <f t="array" aca="1" ref="H2228" ca="1">INDEX(Subscribers!$G$2:$G$1001, INT((ROW()-2)/12)+1)</f>
        <v>29.979999999999997</v>
      </c>
      <c r="I2228">
        <f t="shared" ca="1" si="146"/>
        <v>29.979999999999997</v>
      </c>
    </row>
    <row r="2229" spans="1:9">
      <c r="A2229" cm="1">
        <f t="array" ref="A2229">INDEX(Subscribers!$A$2:$A$1001, INT((ROW()-2)/12)+1)</f>
        <v>186</v>
      </c>
      <c r="B2229">
        <f t="shared" si="143"/>
        <v>8</v>
      </c>
      <c r="C2229" s="9" cm="1">
        <f t="array" ref="C2229">INDEX(Months!$A$2:$A$13, $B2229)</f>
        <v>45505</v>
      </c>
      <c r="D2229" s="9" cm="1">
        <f t="array" aca="1" ref="D2229" ca="1">INDEX(Subscribers!$F$2:$F$1001, INT((ROW()-2)/12)+1)</f>
        <v>45383</v>
      </c>
      <c r="E2229" s="5" cm="1">
        <f t="array" aca="1" ref="E2229" ca="1">INDEX(Subscribers!$Q$2:$Q$1001, INT((ROW()-2)/12)+1)</f>
        <v>999</v>
      </c>
      <c r="F2229" s="5">
        <f t="shared" ca="1" si="144"/>
        <v>1</v>
      </c>
      <c r="G2229" s="5">
        <f t="shared" ca="1" si="145"/>
        <v>0</v>
      </c>
      <c r="H2229" s="7" cm="1">
        <f t="array" aca="1" ref="H2229" ca="1">INDEX(Subscribers!$G$2:$G$1001, INT((ROW()-2)/12)+1)</f>
        <v>29.979999999999997</v>
      </c>
      <c r="I2229">
        <f t="shared" ca="1" si="146"/>
        <v>29.979999999999997</v>
      </c>
    </row>
    <row r="2230" spans="1:9">
      <c r="A2230" cm="1">
        <f t="array" ref="A2230">INDEX(Subscribers!$A$2:$A$1001, INT((ROW()-2)/12)+1)</f>
        <v>186</v>
      </c>
      <c r="B2230">
        <f t="shared" si="143"/>
        <v>9</v>
      </c>
      <c r="C2230" s="9" cm="1">
        <f t="array" ref="C2230">INDEX(Months!$A$2:$A$13, $B2230)</f>
        <v>45536</v>
      </c>
      <c r="D2230" s="9" cm="1">
        <f t="array" aca="1" ref="D2230" ca="1">INDEX(Subscribers!$F$2:$F$1001, INT((ROW()-2)/12)+1)</f>
        <v>45383</v>
      </c>
      <c r="E2230" s="5" cm="1">
        <f t="array" aca="1" ref="E2230" ca="1">INDEX(Subscribers!$Q$2:$Q$1001, INT((ROW()-2)/12)+1)</f>
        <v>999</v>
      </c>
      <c r="F2230" s="5">
        <f t="shared" ca="1" si="144"/>
        <v>1</v>
      </c>
      <c r="G2230" s="5">
        <f t="shared" ca="1" si="145"/>
        <v>0</v>
      </c>
      <c r="H2230" s="7" cm="1">
        <f t="array" aca="1" ref="H2230" ca="1">INDEX(Subscribers!$G$2:$G$1001, INT((ROW()-2)/12)+1)</f>
        <v>29.979999999999997</v>
      </c>
      <c r="I2230">
        <f t="shared" ca="1" si="146"/>
        <v>29.979999999999997</v>
      </c>
    </row>
    <row r="2231" spans="1:9">
      <c r="A2231" cm="1">
        <f t="array" ref="A2231">INDEX(Subscribers!$A$2:$A$1001, INT((ROW()-2)/12)+1)</f>
        <v>186</v>
      </c>
      <c r="B2231">
        <f t="shared" si="143"/>
        <v>10</v>
      </c>
      <c r="C2231" s="9" cm="1">
        <f t="array" ref="C2231">INDEX(Months!$A$2:$A$13, $B2231)</f>
        <v>45566</v>
      </c>
      <c r="D2231" s="9" cm="1">
        <f t="array" aca="1" ref="D2231" ca="1">INDEX(Subscribers!$F$2:$F$1001, INT((ROW()-2)/12)+1)</f>
        <v>45383</v>
      </c>
      <c r="E2231" s="5" cm="1">
        <f t="array" aca="1" ref="E2231" ca="1">INDEX(Subscribers!$Q$2:$Q$1001, INT((ROW()-2)/12)+1)</f>
        <v>999</v>
      </c>
      <c r="F2231" s="5">
        <f t="shared" ca="1" si="144"/>
        <v>1</v>
      </c>
      <c r="G2231" s="5">
        <f t="shared" ca="1" si="145"/>
        <v>0</v>
      </c>
      <c r="H2231" s="7" cm="1">
        <f t="array" aca="1" ref="H2231" ca="1">INDEX(Subscribers!$G$2:$G$1001, INT((ROW()-2)/12)+1)</f>
        <v>29.979999999999997</v>
      </c>
      <c r="I2231">
        <f t="shared" ca="1" si="146"/>
        <v>29.979999999999997</v>
      </c>
    </row>
    <row r="2232" spans="1:9">
      <c r="A2232" cm="1">
        <f t="array" ref="A2232">INDEX(Subscribers!$A$2:$A$1001, INT((ROW()-2)/12)+1)</f>
        <v>186</v>
      </c>
      <c r="B2232">
        <f t="shared" si="143"/>
        <v>11</v>
      </c>
      <c r="C2232" s="9" cm="1">
        <f t="array" ref="C2232">INDEX(Months!$A$2:$A$13, $B2232)</f>
        <v>45597</v>
      </c>
      <c r="D2232" s="9" cm="1">
        <f t="array" aca="1" ref="D2232" ca="1">INDEX(Subscribers!$F$2:$F$1001, INT((ROW()-2)/12)+1)</f>
        <v>45383</v>
      </c>
      <c r="E2232" s="5" cm="1">
        <f t="array" aca="1" ref="E2232" ca="1">INDEX(Subscribers!$Q$2:$Q$1001, INT((ROW()-2)/12)+1)</f>
        <v>999</v>
      </c>
      <c r="F2232" s="5">
        <f t="shared" ca="1" si="144"/>
        <v>1</v>
      </c>
      <c r="G2232" s="5">
        <f t="shared" ca="1" si="145"/>
        <v>0</v>
      </c>
      <c r="H2232" s="7" cm="1">
        <f t="array" aca="1" ref="H2232" ca="1">INDEX(Subscribers!$G$2:$G$1001, INT((ROW()-2)/12)+1)</f>
        <v>29.979999999999997</v>
      </c>
      <c r="I2232">
        <f t="shared" ca="1" si="146"/>
        <v>29.979999999999997</v>
      </c>
    </row>
    <row r="2233" spans="1:9">
      <c r="A2233" cm="1">
        <f t="array" ref="A2233">INDEX(Subscribers!$A$2:$A$1001, INT((ROW()-2)/12)+1)</f>
        <v>186</v>
      </c>
      <c r="B2233">
        <f t="shared" si="143"/>
        <v>12</v>
      </c>
      <c r="C2233" s="9" cm="1">
        <f t="array" ref="C2233">INDEX(Months!$A$2:$A$13, $B2233)</f>
        <v>45627</v>
      </c>
      <c r="D2233" s="9" cm="1">
        <f t="array" aca="1" ref="D2233" ca="1">INDEX(Subscribers!$F$2:$F$1001, INT((ROW()-2)/12)+1)</f>
        <v>45383</v>
      </c>
      <c r="E2233" s="5" cm="1">
        <f t="array" aca="1" ref="E2233" ca="1">INDEX(Subscribers!$Q$2:$Q$1001, INT((ROW()-2)/12)+1)</f>
        <v>999</v>
      </c>
      <c r="F2233" s="5">
        <f t="shared" ca="1" si="144"/>
        <v>1</v>
      </c>
      <c r="G2233" s="5">
        <f t="shared" ca="1" si="145"/>
        <v>0</v>
      </c>
      <c r="H2233" s="7" cm="1">
        <f t="array" aca="1" ref="H2233" ca="1">INDEX(Subscribers!$G$2:$G$1001, INT((ROW()-2)/12)+1)</f>
        <v>29.979999999999997</v>
      </c>
      <c r="I2233">
        <f t="shared" ca="1" si="146"/>
        <v>29.979999999999997</v>
      </c>
    </row>
    <row r="2234" spans="1:9">
      <c r="A2234" cm="1">
        <f t="array" ref="A2234">INDEX(Subscribers!$A$2:$A$1001, INT((ROW()-2)/12)+1)</f>
        <v>187</v>
      </c>
      <c r="B2234">
        <f t="shared" si="143"/>
        <v>1</v>
      </c>
      <c r="C2234" s="9" cm="1">
        <f t="array" ref="C2234">INDEX(Months!$A$2:$A$13, $B2234)</f>
        <v>45292</v>
      </c>
      <c r="D2234" s="9" cm="1">
        <f t="array" aca="1" ref="D2234" ca="1">INDEX(Subscribers!$F$2:$F$1001, INT((ROW()-2)/12)+1)</f>
        <v>45536</v>
      </c>
      <c r="E2234" s="5" cm="1">
        <f t="array" aca="1" ref="E2234" ca="1">INDEX(Subscribers!$Q$2:$Q$1001, INT((ROW()-2)/12)+1)</f>
        <v>999</v>
      </c>
      <c r="F2234" s="5">
        <f t="shared" ca="1" si="144"/>
        <v>0</v>
      </c>
      <c r="G2234" s="5">
        <f t="shared" ca="1" si="145"/>
        <v>0</v>
      </c>
      <c r="H2234" s="7" cm="1">
        <f t="array" aca="1" ref="H2234" ca="1">INDEX(Subscribers!$G$2:$G$1001, INT((ROW()-2)/12)+1)</f>
        <v>21.98</v>
      </c>
      <c r="I2234">
        <f t="shared" ca="1" si="146"/>
        <v>0</v>
      </c>
    </row>
    <row r="2235" spans="1:9">
      <c r="A2235" cm="1">
        <f t="array" ref="A2235">INDEX(Subscribers!$A$2:$A$1001, INT((ROW()-2)/12)+1)</f>
        <v>187</v>
      </c>
      <c r="B2235">
        <f t="shared" si="143"/>
        <v>2</v>
      </c>
      <c r="C2235" s="9" cm="1">
        <f t="array" ref="C2235">INDEX(Months!$A$2:$A$13, $B2235)</f>
        <v>45323</v>
      </c>
      <c r="D2235" s="9" cm="1">
        <f t="array" aca="1" ref="D2235" ca="1">INDEX(Subscribers!$F$2:$F$1001, INT((ROW()-2)/12)+1)</f>
        <v>45536</v>
      </c>
      <c r="E2235" s="5" cm="1">
        <f t="array" aca="1" ref="E2235" ca="1">INDEX(Subscribers!$Q$2:$Q$1001, INT((ROW()-2)/12)+1)</f>
        <v>999</v>
      </c>
      <c r="F2235" s="5">
        <f t="shared" ca="1" si="144"/>
        <v>0</v>
      </c>
      <c r="G2235" s="5">
        <f t="shared" ca="1" si="145"/>
        <v>0</v>
      </c>
      <c r="H2235" s="7" cm="1">
        <f t="array" aca="1" ref="H2235" ca="1">INDEX(Subscribers!$G$2:$G$1001, INT((ROW()-2)/12)+1)</f>
        <v>21.98</v>
      </c>
      <c r="I2235">
        <f t="shared" ca="1" si="146"/>
        <v>0</v>
      </c>
    </row>
    <row r="2236" spans="1:9">
      <c r="A2236" cm="1">
        <f t="array" ref="A2236">INDEX(Subscribers!$A$2:$A$1001, INT((ROW()-2)/12)+1)</f>
        <v>187</v>
      </c>
      <c r="B2236">
        <f t="shared" si="143"/>
        <v>3</v>
      </c>
      <c r="C2236" s="9" cm="1">
        <f t="array" ref="C2236">INDEX(Months!$A$2:$A$13, $B2236)</f>
        <v>45352</v>
      </c>
      <c r="D2236" s="9" cm="1">
        <f t="array" aca="1" ref="D2236" ca="1">INDEX(Subscribers!$F$2:$F$1001, INT((ROW()-2)/12)+1)</f>
        <v>45536</v>
      </c>
      <c r="E2236" s="5" cm="1">
        <f t="array" aca="1" ref="E2236" ca="1">INDEX(Subscribers!$Q$2:$Q$1001, INT((ROW()-2)/12)+1)</f>
        <v>999</v>
      </c>
      <c r="F2236" s="5">
        <f t="shared" ca="1" si="144"/>
        <v>0</v>
      </c>
      <c r="G2236" s="5">
        <f t="shared" ca="1" si="145"/>
        <v>0</v>
      </c>
      <c r="H2236" s="7" cm="1">
        <f t="array" aca="1" ref="H2236" ca="1">INDEX(Subscribers!$G$2:$G$1001, INT((ROW()-2)/12)+1)</f>
        <v>21.98</v>
      </c>
      <c r="I2236">
        <f t="shared" ca="1" si="146"/>
        <v>0</v>
      </c>
    </row>
    <row r="2237" spans="1:9">
      <c r="A2237" cm="1">
        <f t="array" ref="A2237">INDEX(Subscribers!$A$2:$A$1001, INT((ROW()-2)/12)+1)</f>
        <v>187</v>
      </c>
      <c r="B2237">
        <f t="shared" si="143"/>
        <v>4</v>
      </c>
      <c r="C2237" s="9" cm="1">
        <f t="array" ref="C2237">INDEX(Months!$A$2:$A$13, $B2237)</f>
        <v>45383</v>
      </c>
      <c r="D2237" s="9" cm="1">
        <f t="array" aca="1" ref="D2237" ca="1">INDEX(Subscribers!$F$2:$F$1001, INT((ROW()-2)/12)+1)</f>
        <v>45536</v>
      </c>
      <c r="E2237" s="5" cm="1">
        <f t="array" aca="1" ref="E2237" ca="1">INDEX(Subscribers!$Q$2:$Q$1001, INT((ROW()-2)/12)+1)</f>
        <v>999</v>
      </c>
      <c r="F2237" s="5">
        <f t="shared" ca="1" si="144"/>
        <v>0</v>
      </c>
      <c r="G2237" s="5">
        <f t="shared" ca="1" si="145"/>
        <v>0</v>
      </c>
      <c r="H2237" s="7" cm="1">
        <f t="array" aca="1" ref="H2237" ca="1">INDEX(Subscribers!$G$2:$G$1001, INT((ROW()-2)/12)+1)</f>
        <v>21.98</v>
      </c>
      <c r="I2237">
        <f t="shared" ca="1" si="146"/>
        <v>0</v>
      </c>
    </row>
    <row r="2238" spans="1:9">
      <c r="A2238" cm="1">
        <f t="array" ref="A2238">INDEX(Subscribers!$A$2:$A$1001, INT((ROW()-2)/12)+1)</f>
        <v>187</v>
      </c>
      <c r="B2238">
        <f t="shared" si="143"/>
        <v>5</v>
      </c>
      <c r="C2238" s="9" cm="1">
        <f t="array" ref="C2238">INDEX(Months!$A$2:$A$13, $B2238)</f>
        <v>45413</v>
      </c>
      <c r="D2238" s="9" cm="1">
        <f t="array" aca="1" ref="D2238" ca="1">INDEX(Subscribers!$F$2:$F$1001, INT((ROW()-2)/12)+1)</f>
        <v>45536</v>
      </c>
      <c r="E2238" s="5" cm="1">
        <f t="array" aca="1" ref="E2238" ca="1">INDEX(Subscribers!$Q$2:$Q$1001, INT((ROW()-2)/12)+1)</f>
        <v>999</v>
      </c>
      <c r="F2238" s="5">
        <f t="shared" ca="1" si="144"/>
        <v>0</v>
      </c>
      <c r="G2238" s="5">
        <f t="shared" ca="1" si="145"/>
        <v>0</v>
      </c>
      <c r="H2238" s="7" cm="1">
        <f t="array" aca="1" ref="H2238" ca="1">INDEX(Subscribers!$G$2:$G$1001, INT((ROW()-2)/12)+1)</f>
        <v>21.98</v>
      </c>
      <c r="I2238">
        <f t="shared" ca="1" si="146"/>
        <v>0</v>
      </c>
    </row>
    <row r="2239" spans="1:9">
      <c r="A2239" cm="1">
        <f t="array" ref="A2239">INDEX(Subscribers!$A$2:$A$1001, INT((ROW()-2)/12)+1)</f>
        <v>187</v>
      </c>
      <c r="B2239">
        <f t="shared" si="143"/>
        <v>6</v>
      </c>
      <c r="C2239" s="9" cm="1">
        <f t="array" ref="C2239">INDEX(Months!$A$2:$A$13, $B2239)</f>
        <v>45444</v>
      </c>
      <c r="D2239" s="9" cm="1">
        <f t="array" aca="1" ref="D2239" ca="1">INDEX(Subscribers!$F$2:$F$1001, INT((ROW()-2)/12)+1)</f>
        <v>45536</v>
      </c>
      <c r="E2239" s="5" cm="1">
        <f t="array" aca="1" ref="E2239" ca="1">INDEX(Subscribers!$Q$2:$Q$1001, INT((ROW()-2)/12)+1)</f>
        <v>999</v>
      </c>
      <c r="F2239" s="5">
        <f t="shared" ca="1" si="144"/>
        <v>0</v>
      </c>
      <c r="G2239" s="5">
        <f t="shared" ca="1" si="145"/>
        <v>0</v>
      </c>
      <c r="H2239" s="7" cm="1">
        <f t="array" aca="1" ref="H2239" ca="1">INDEX(Subscribers!$G$2:$G$1001, INT((ROW()-2)/12)+1)</f>
        <v>21.98</v>
      </c>
      <c r="I2239">
        <f t="shared" ca="1" si="146"/>
        <v>0</v>
      </c>
    </row>
    <row r="2240" spans="1:9">
      <c r="A2240" cm="1">
        <f t="array" ref="A2240">INDEX(Subscribers!$A$2:$A$1001, INT((ROW()-2)/12)+1)</f>
        <v>187</v>
      </c>
      <c r="B2240">
        <f t="shared" si="143"/>
        <v>7</v>
      </c>
      <c r="C2240" s="9" cm="1">
        <f t="array" ref="C2240">INDEX(Months!$A$2:$A$13, $B2240)</f>
        <v>45474</v>
      </c>
      <c r="D2240" s="9" cm="1">
        <f t="array" aca="1" ref="D2240" ca="1">INDEX(Subscribers!$F$2:$F$1001, INT((ROW()-2)/12)+1)</f>
        <v>45536</v>
      </c>
      <c r="E2240" s="5" cm="1">
        <f t="array" aca="1" ref="E2240" ca="1">INDEX(Subscribers!$Q$2:$Q$1001, INT((ROW()-2)/12)+1)</f>
        <v>999</v>
      </c>
      <c r="F2240" s="5">
        <f t="shared" ca="1" si="144"/>
        <v>0</v>
      </c>
      <c r="G2240" s="5">
        <f t="shared" ca="1" si="145"/>
        <v>0</v>
      </c>
      <c r="H2240" s="7" cm="1">
        <f t="array" aca="1" ref="H2240" ca="1">INDEX(Subscribers!$G$2:$G$1001, INT((ROW()-2)/12)+1)</f>
        <v>21.98</v>
      </c>
      <c r="I2240">
        <f t="shared" ca="1" si="146"/>
        <v>0</v>
      </c>
    </row>
    <row r="2241" spans="1:9">
      <c r="A2241" cm="1">
        <f t="array" ref="A2241">INDEX(Subscribers!$A$2:$A$1001, INT((ROW()-2)/12)+1)</f>
        <v>187</v>
      </c>
      <c r="B2241">
        <f t="shared" si="143"/>
        <v>8</v>
      </c>
      <c r="C2241" s="9" cm="1">
        <f t="array" ref="C2241">INDEX(Months!$A$2:$A$13, $B2241)</f>
        <v>45505</v>
      </c>
      <c r="D2241" s="9" cm="1">
        <f t="array" aca="1" ref="D2241" ca="1">INDEX(Subscribers!$F$2:$F$1001, INT((ROW()-2)/12)+1)</f>
        <v>45536</v>
      </c>
      <c r="E2241" s="5" cm="1">
        <f t="array" aca="1" ref="E2241" ca="1">INDEX(Subscribers!$Q$2:$Q$1001, INT((ROW()-2)/12)+1)</f>
        <v>999</v>
      </c>
      <c r="F2241" s="5">
        <f t="shared" ca="1" si="144"/>
        <v>0</v>
      </c>
      <c r="G2241" s="5">
        <f t="shared" ca="1" si="145"/>
        <v>0</v>
      </c>
      <c r="H2241" s="7" cm="1">
        <f t="array" aca="1" ref="H2241" ca="1">INDEX(Subscribers!$G$2:$G$1001, INT((ROW()-2)/12)+1)</f>
        <v>21.98</v>
      </c>
      <c r="I2241">
        <f t="shared" ca="1" si="146"/>
        <v>0</v>
      </c>
    </row>
    <row r="2242" spans="1:9">
      <c r="A2242" cm="1">
        <f t="array" ref="A2242">INDEX(Subscribers!$A$2:$A$1001, INT((ROW()-2)/12)+1)</f>
        <v>187</v>
      </c>
      <c r="B2242">
        <f t="shared" si="143"/>
        <v>9</v>
      </c>
      <c r="C2242" s="9" cm="1">
        <f t="array" ref="C2242">INDEX(Months!$A$2:$A$13, $B2242)</f>
        <v>45536</v>
      </c>
      <c r="D2242" s="9" cm="1">
        <f t="array" aca="1" ref="D2242" ca="1">INDEX(Subscribers!$F$2:$F$1001, INT((ROW()-2)/12)+1)</f>
        <v>45536</v>
      </c>
      <c r="E2242" s="5" cm="1">
        <f t="array" aca="1" ref="E2242" ca="1">INDEX(Subscribers!$Q$2:$Q$1001, INT((ROW()-2)/12)+1)</f>
        <v>999</v>
      </c>
      <c r="F2242" s="5">
        <f t="shared" ca="1" si="144"/>
        <v>1</v>
      </c>
      <c r="G2242" s="5">
        <f t="shared" ca="1" si="145"/>
        <v>0</v>
      </c>
      <c r="H2242" s="7" cm="1">
        <f t="array" aca="1" ref="H2242" ca="1">INDEX(Subscribers!$G$2:$G$1001, INT((ROW()-2)/12)+1)</f>
        <v>21.98</v>
      </c>
      <c r="I2242">
        <f t="shared" ca="1" si="146"/>
        <v>21.98</v>
      </c>
    </row>
    <row r="2243" spans="1:9">
      <c r="A2243" cm="1">
        <f t="array" ref="A2243">INDEX(Subscribers!$A$2:$A$1001, INT((ROW()-2)/12)+1)</f>
        <v>187</v>
      </c>
      <c r="B2243">
        <f t="shared" ref="B2243:B2306" si="147">MOD(ROW()-2,12)+1</f>
        <v>10</v>
      </c>
      <c r="C2243" s="9" cm="1">
        <f t="array" ref="C2243">INDEX(Months!$A$2:$A$13, $B2243)</f>
        <v>45566</v>
      </c>
      <c r="D2243" s="9" cm="1">
        <f t="array" aca="1" ref="D2243" ca="1">INDEX(Subscribers!$F$2:$F$1001, INT((ROW()-2)/12)+1)</f>
        <v>45536</v>
      </c>
      <c r="E2243" s="5" cm="1">
        <f t="array" aca="1" ref="E2243" ca="1">INDEX(Subscribers!$Q$2:$Q$1001, INT((ROW()-2)/12)+1)</f>
        <v>999</v>
      </c>
      <c r="F2243" s="5">
        <f t="shared" ref="F2243:F2306" ca="1" si="148">--( AND($C2243&gt;=$D2243, IF($E2243=999, TRUE, $B2243&lt;$E2243)) )</f>
        <v>1</v>
      </c>
      <c r="G2243" s="5">
        <f t="shared" ref="G2243:G2306" ca="1" si="149">IF($E2243=999,0,IF($B2243=$E2243,1,0))</f>
        <v>0</v>
      </c>
      <c r="H2243" s="7" cm="1">
        <f t="array" aca="1" ref="H2243" ca="1">INDEX(Subscribers!$G$2:$G$1001, INT((ROW()-2)/12)+1)</f>
        <v>21.98</v>
      </c>
      <c r="I2243">
        <f t="shared" ref="I2243:I2306" ca="1" si="150">IF($F2243=1,$H2243,0)</f>
        <v>21.98</v>
      </c>
    </row>
    <row r="2244" spans="1:9">
      <c r="A2244" cm="1">
        <f t="array" ref="A2244">INDEX(Subscribers!$A$2:$A$1001, INT((ROW()-2)/12)+1)</f>
        <v>187</v>
      </c>
      <c r="B2244">
        <f t="shared" si="147"/>
        <v>11</v>
      </c>
      <c r="C2244" s="9" cm="1">
        <f t="array" ref="C2244">INDEX(Months!$A$2:$A$13, $B2244)</f>
        <v>45597</v>
      </c>
      <c r="D2244" s="9" cm="1">
        <f t="array" aca="1" ref="D2244" ca="1">INDEX(Subscribers!$F$2:$F$1001, INT((ROW()-2)/12)+1)</f>
        <v>45536</v>
      </c>
      <c r="E2244" s="5" cm="1">
        <f t="array" aca="1" ref="E2244" ca="1">INDEX(Subscribers!$Q$2:$Q$1001, INT((ROW()-2)/12)+1)</f>
        <v>999</v>
      </c>
      <c r="F2244" s="5">
        <f t="shared" ca="1" si="148"/>
        <v>1</v>
      </c>
      <c r="G2244" s="5">
        <f t="shared" ca="1" si="149"/>
        <v>0</v>
      </c>
      <c r="H2244" s="7" cm="1">
        <f t="array" aca="1" ref="H2244" ca="1">INDEX(Subscribers!$G$2:$G$1001, INT((ROW()-2)/12)+1)</f>
        <v>21.98</v>
      </c>
      <c r="I2244">
        <f t="shared" ca="1" si="150"/>
        <v>21.98</v>
      </c>
    </row>
    <row r="2245" spans="1:9">
      <c r="A2245" cm="1">
        <f t="array" ref="A2245">INDEX(Subscribers!$A$2:$A$1001, INT((ROW()-2)/12)+1)</f>
        <v>187</v>
      </c>
      <c r="B2245">
        <f t="shared" si="147"/>
        <v>12</v>
      </c>
      <c r="C2245" s="9" cm="1">
        <f t="array" ref="C2245">INDEX(Months!$A$2:$A$13, $B2245)</f>
        <v>45627</v>
      </c>
      <c r="D2245" s="9" cm="1">
        <f t="array" aca="1" ref="D2245" ca="1">INDEX(Subscribers!$F$2:$F$1001, INT((ROW()-2)/12)+1)</f>
        <v>45536</v>
      </c>
      <c r="E2245" s="5" cm="1">
        <f t="array" aca="1" ref="E2245" ca="1">INDEX(Subscribers!$Q$2:$Q$1001, INT((ROW()-2)/12)+1)</f>
        <v>999</v>
      </c>
      <c r="F2245" s="5">
        <f t="shared" ca="1" si="148"/>
        <v>1</v>
      </c>
      <c r="G2245" s="5">
        <f t="shared" ca="1" si="149"/>
        <v>0</v>
      </c>
      <c r="H2245" s="7" cm="1">
        <f t="array" aca="1" ref="H2245" ca="1">INDEX(Subscribers!$G$2:$G$1001, INT((ROW()-2)/12)+1)</f>
        <v>21.98</v>
      </c>
      <c r="I2245">
        <f t="shared" ca="1" si="150"/>
        <v>21.98</v>
      </c>
    </row>
    <row r="2246" spans="1:9">
      <c r="A2246" cm="1">
        <f t="array" ref="A2246">INDEX(Subscribers!$A$2:$A$1001, INT((ROW()-2)/12)+1)</f>
        <v>188</v>
      </c>
      <c r="B2246">
        <f t="shared" si="147"/>
        <v>1</v>
      </c>
      <c r="C2246" s="9" cm="1">
        <f t="array" ref="C2246">INDEX(Months!$A$2:$A$13, $B2246)</f>
        <v>45292</v>
      </c>
      <c r="D2246" s="9" cm="1">
        <f t="array" aca="1" ref="D2246" ca="1">INDEX(Subscribers!$F$2:$F$1001, INT((ROW()-2)/12)+1)</f>
        <v>45566</v>
      </c>
      <c r="E2246" s="5" cm="1">
        <f t="array" aca="1" ref="E2246" ca="1">INDEX(Subscribers!$Q$2:$Q$1001, INT((ROW()-2)/12)+1)</f>
        <v>999</v>
      </c>
      <c r="F2246" s="5">
        <f t="shared" ca="1" si="148"/>
        <v>0</v>
      </c>
      <c r="G2246" s="5">
        <f t="shared" ca="1" si="149"/>
        <v>0</v>
      </c>
      <c r="H2246" s="7" cm="1">
        <f t="array" aca="1" ref="H2246" ca="1">INDEX(Subscribers!$G$2:$G$1001, INT((ROW()-2)/12)+1)</f>
        <v>9.99</v>
      </c>
      <c r="I2246">
        <f t="shared" ca="1" si="150"/>
        <v>0</v>
      </c>
    </row>
    <row r="2247" spans="1:9">
      <c r="A2247" cm="1">
        <f t="array" ref="A2247">INDEX(Subscribers!$A$2:$A$1001, INT((ROW()-2)/12)+1)</f>
        <v>188</v>
      </c>
      <c r="B2247">
        <f t="shared" si="147"/>
        <v>2</v>
      </c>
      <c r="C2247" s="9" cm="1">
        <f t="array" ref="C2247">INDEX(Months!$A$2:$A$13, $B2247)</f>
        <v>45323</v>
      </c>
      <c r="D2247" s="9" cm="1">
        <f t="array" aca="1" ref="D2247" ca="1">INDEX(Subscribers!$F$2:$F$1001, INT((ROW()-2)/12)+1)</f>
        <v>45566</v>
      </c>
      <c r="E2247" s="5" cm="1">
        <f t="array" aca="1" ref="E2247" ca="1">INDEX(Subscribers!$Q$2:$Q$1001, INT((ROW()-2)/12)+1)</f>
        <v>999</v>
      </c>
      <c r="F2247" s="5">
        <f t="shared" ca="1" si="148"/>
        <v>0</v>
      </c>
      <c r="G2247" s="5">
        <f t="shared" ca="1" si="149"/>
        <v>0</v>
      </c>
      <c r="H2247" s="7" cm="1">
        <f t="array" aca="1" ref="H2247" ca="1">INDEX(Subscribers!$G$2:$G$1001, INT((ROW()-2)/12)+1)</f>
        <v>9.99</v>
      </c>
      <c r="I2247">
        <f t="shared" ca="1" si="150"/>
        <v>0</v>
      </c>
    </row>
    <row r="2248" spans="1:9">
      <c r="A2248" cm="1">
        <f t="array" ref="A2248">INDEX(Subscribers!$A$2:$A$1001, INT((ROW()-2)/12)+1)</f>
        <v>188</v>
      </c>
      <c r="B2248">
        <f t="shared" si="147"/>
        <v>3</v>
      </c>
      <c r="C2248" s="9" cm="1">
        <f t="array" ref="C2248">INDEX(Months!$A$2:$A$13, $B2248)</f>
        <v>45352</v>
      </c>
      <c r="D2248" s="9" cm="1">
        <f t="array" aca="1" ref="D2248" ca="1">INDEX(Subscribers!$F$2:$F$1001, INT((ROW()-2)/12)+1)</f>
        <v>45566</v>
      </c>
      <c r="E2248" s="5" cm="1">
        <f t="array" aca="1" ref="E2248" ca="1">INDEX(Subscribers!$Q$2:$Q$1001, INT((ROW()-2)/12)+1)</f>
        <v>999</v>
      </c>
      <c r="F2248" s="5">
        <f t="shared" ca="1" si="148"/>
        <v>0</v>
      </c>
      <c r="G2248" s="5">
        <f t="shared" ca="1" si="149"/>
        <v>0</v>
      </c>
      <c r="H2248" s="7" cm="1">
        <f t="array" aca="1" ref="H2248" ca="1">INDEX(Subscribers!$G$2:$G$1001, INT((ROW()-2)/12)+1)</f>
        <v>9.99</v>
      </c>
      <c r="I2248">
        <f t="shared" ca="1" si="150"/>
        <v>0</v>
      </c>
    </row>
    <row r="2249" spans="1:9">
      <c r="A2249" cm="1">
        <f t="array" ref="A2249">INDEX(Subscribers!$A$2:$A$1001, INT((ROW()-2)/12)+1)</f>
        <v>188</v>
      </c>
      <c r="B2249">
        <f t="shared" si="147"/>
        <v>4</v>
      </c>
      <c r="C2249" s="9" cm="1">
        <f t="array" ref="C2249">INDEX(Months!$A$2:$A$13, $B2249)</f>
        <v>45383</v>
      </c>
      <c r="D2249" s="9" cm="1">
        <f t="array" aca="1" ref="D2249" ca="1">INDEX(Subscribers!$F$2:$F$1001, INT((ROW()-2)/12)+1)</f>
        <v>45566</v>
      </c>
      <c r="E2249" s="5" cm="1">
        <f t="array" aca="1" ref="E2249" ca="1">INDEX(Subscribers!$Q$2:$Q$1001, INT((ROW()-2)/12)+1)</f>
        <v>999</v>
      </c>
      <c r="F2249" s="5">
        <f t="shared" ca="1" si="148"/>
        <v>0</v>
      </c>
      <c r="G2249" s="5">
        <f t="shared" ca="1" si="149"/>
        <v>0</v>
      </c>
      <c r="H2249" s="7" cm="1">
        <f t="array" aca="1" ref="H2249" ca="1">INDEX(Subscribers!$G$2:$G$1001, INT((ROW()-2)/12)+1)</f>
        <v>9.99</v>
      </c>
      <c r="I2249">
        <f t="shared" ca="1" si="150"/>
        <v>0</v>
      </c>
    </row>
    <row r="2250" spans="1:9">
      <c r="A2250" cm="1">
        <f t="array" ref="A2250">INDEX(Subscribers!$A$2:$A$1001, INT((ROW()-2)/12)+1)</f>
        <v>188</v>
      </c>
      <c r="B2250">
        <f t="shared" si="147"/>
        <v>5</v>
      </c>
      <c r="C2250" s="9" cm="1">
        <f t="array" ref="C2250">INDEX(Months!$A$2:$A$13, $B2250)</f>
        <v>45413</v>
      </c>
      <c r="D2250" s="9" cm="1">
        <f t="array" aca="1" ref="D2250" ca="1">INDEX(Subscribers!$F$2:$F$1001, INT((ROW()-2)/12)+1)</f>
        <v>45566</v>
      </c>
      <c r="E2250" s="5" cm="1">
        <f t="array" aca="1" ref="E2250" ca="1">INDEX(Subscribers!$Q$2:$Q$1001, INT((ROW()-2)/12)+1)</f>
        <v>999</v>
      </c>
      <c r="F2250" s="5">
        <f t="shared" ca="1" si="148"/>
        <v>0</v>
      </c>
      <c r="G2250" s="5">
        <f t="shared" ca="1" si="149"/>
        <v>0</v>
      </c>
      <c r="H2250" s="7" cm="1">
        <f t="array" aca="1" ref="H2250" ca="1">INDEX(Subscribers!$G$2:$G$1001, INT((ROW()-2)/12)+1)</f>
        <v>9.99</v>
      </c>
      <c r="I2250">
        <f t="shared" ca="1" si="150"/>
        <v>0</v>
      </c>
    </row>
    <row r="2251" spans="1:9">
      <c r="A2251" cm="1">
        <f t="array" ref="A2251">INDEX(Subscribers!$A$2:$A$1001, INT((ROW()-2)/12)+1)</f>
        <v>188</v>
      </c>
      <c r="B2251">
        <f t="shared" si="147"/>
        <v>6</v>
      </c>
      <c r="C2251" s="9" cm="1">
        <f t="array" ref="C2251">INDEX(Months!$A$2:$A$13, $B2251)</f>
        <v>45444</v>
      </c>
      <c r="D2251" s="9" cm="1">
        <f t="array" aca="1" ref="D2251" ca="1">INDEX(Subscribers!$F$2:$F$1001, INT((ROW()-2)/12)+1)</f>
        <v>45566</v>
      </c>
      <c r="E2251" s="5" cm="1">
        <f t="array" aca="1" ref="E2251" ca="1">INDEX(Subscribers!$Q$2:$Q$1001, INT((ROW()-2)/12)+1)</f>
        <v>999</v>
      </c>
      <c r="F2251" s="5">
        <f t="shared" ca="1" si="148"/>
        <v>0</v>
      </c>
      <c r="G2251" s="5">
        <f t="shared" ca="1" si="149"/>
        <v>0</v>
      </c>
      <c r="H2251" s="7" cm="1">
        <f t="array" aca="1" ref="H2251" ca="1">INDEX(Subscribers!$G$2:$G$1001, INT((ROW()-2)/12)+1)</f>
        <v>9.99</v>
      </c>
      <c r="I2251">
        <f t="shared" ca="1" si="150"/>
        <v>0</v>
      </c>
    </row>
    <row r="2252" spans="1:9">
      <c r="A2252" cm="1">
        <f t="array" ref="A2252">INDEX(Subscribers!$A$2:$A$1001, INT((ROW()-2)/12)+1)</f>
        <v>188</v>
      </c>
      <c r="B2252">
        <f t="shared" si="147"/>
        <v>7</v>
      </c>
      <c r="C2252" s="9" cm="1">
        <f t="array" ref="C2252">INDEX(Months!$A$2:$A$13, $B2252)</f>
        <v>45474</v>
      </c>
      <c r="D2252" s="9" cm="1">
        <f t="array" aca="1" ref="D2252" ca="1">INDEX(Subscribers!$F$2:$F$1001, INT((ROW()-2)/12)+1)</f>
        <v>45566</v>
      </c>
      <c r="E2252" s="5" cm="1">
        <f t="array" aca="1" ref="E2252" ca="1">INDEX(Subscribers!$Q$2:$Q$1001, INT((ROW()-2)/12)+1)</f>
        <v>999</v>
      </c>
      <c r="F2252" s="5">
        <f t="shared" ca="1" si="148"/>
        <v>0</v>
      </c>
      <c r="G2252" s="5">
        <f t="shared" ca="1" si="149"/>
        <v>0</v>
      </c>
      <c r="H2252" s="7" cm="1">
        <f t="array" aca="1" ref="H2252" ca="1">INDEX(Subscribers!$G$2:$G$1001, INT((ROW()-2)/12)+1)</f>
        <v>9.99</v>
      </c>
      <c r="I2252">
        <f t="shared" ca="1" si="150"/>
        <v>0</v>
      </c>
    </row>
    <row r="2253" spans="1:9">
      <c r="A2253" cm="1">
        <f t="array" ref="A2253">INDEX(Subscribers!$A$2:$A$1001, INT((ROW()-2)/12)+1)</f>
        <v>188</v>
      </c>
      <c r="B2253">
        <f t="shared" si="147"/>
        <v>8</v>
      </c>
      <c r="C2253" s="9" cm="1">
        <f t="array" ref="C2253">INDEX(Months!$A$2:$A$13, $B2253)</f>
        <v>45505</v>
      </c>
      <c r="D2253" s="9" cm="1">
        <f t="array" aca="1" ref="D2253" ca="1">INDEX(Subscribers!$F$2:$F$1001, INT((ROW()-2)/12)+1)</f>
        <v>45566</v>
      </c>
      <c r="E2253" s="5" cm="1">
        <f t="array" aca="1" ref="E2253" ca="1">INDEX(Subscribers!$Q$2:$Q$1001, INT((ROW()-2)/12)+1)</f>
        <v>999</v>
      </c>
      <c r="F2253" s="5">
        <f t="shared" ca="1" si="148"/>
        <v>0</v>
      </c>
      <c r="G2253" s="5">
        <f t="shared" ca="1" si="149"/>
        <v>0</v>
      </c>
      <c r="H2253" s="7" cm="1">
        <f t="array" aca="1" ref="H2253" ca="1">INDEX(Subscribers!$G$2:$G$1001, INT((ROW()-2)/12)+1)</f>
        <v>9.99</v>
      </c>
      <c r="I2253">
        <f t="shared" ca="1" si="150"/>
        <v>0</v>
      </c>
    </row>
    <row r="2254" spans="1:9">
      <c r="A2254" cm="1">
        <f t="array" ref="A2254">INDEX(Subscribers!$A$2:$A$1001, INT((ROW()-2)/12)+1)</f>
        <v>188</v>
      </c>
      <c r="B2254">
        <f t="shared" si="147"/>
        <v>9</v>
      </c>
      <c r="C2254" s="9" cm="1">
        <f t="array" ref="C2254">INDEX(Months!$A$2:$A$13, $B2254)</f>
        <v>45536</v>
      </c>
      <c r="D2254" s="9" cm="1">
        <f t="array" aca="1" ref="D2254" ca="1">INDEX(Subscribers!$F$2:$F$1001, INT((ROW()-2)/12)+1)</f>
        <v>45566</v>
      </c>
      <c r="E2254" s="5" cm="1">
        <f t="array" aca="1" ref="E2254" ca="1">INDEX(Subscribers!$Q$2:$Q$1001, INT((ROW()-2)/12)+1)</f>
        <v>999</v>
      </c>
      <c r="F2254" s="5">
        <f t="shared" ca="1" si="148"/>
        <v>0</v>
      </c>
      <c r="G2254" s="5">
        <f t="shared" ca="1" si="149"/>
        <v>0</v>
      </c>
      <c r="H2254" s="7" cm="1">
        <f t="array" aca="1" ref="H2254" ca="1">INDEX(Subscribers!$G$2:$G$1001, INT((ROW()-2)/12)+1)</f>
        <v>9.99</v>
      </c>
      <c r="I2254">
        <f t="shared" ca="1" si="150"/>
        <v>0</v>
      </c>
    </row>
    <row r="2255" spans="1:9">
      <c r="A2255" cm="1">
        <f t="array" ref="A2255">INDEX(Subscribers!$A$2:$A$1001, INT((ROW()-2)/12)+1)</f>
        <v>188</v>
      </c>
      <c r="B2255">
        <f t="shared" si="147"/>
        <v>10</v>
      </c>
      <c r="C2255" s="9" cm="1">
        <f t="array" ref="C2255">INDEX(Months!$A$2:$A$13, $B2255)</f>
        <v>45566</v>
      </c>
      <c r="D2255" s="9" cm="1">
        <f t="array" aca="1" ref="D2255" ca="1">INDEX(Subscribers!$F$2:$F$1001, INT((ROW()-2)/12)+1)</f>
        <v>45566</v>
      </c>
      <c r="E2255" s="5" cm="1">
        <f t="array" aca="1" ref="E2255" ca="1">INDEX(Subscribers!$Q$2:$Q$1001, INT((ROW()-2)/12)+1)</f>
        <v>999</v>
      </c>
      <c r="F2255" s="5">
        <f t="shared" ca="1" si="148"/>
        <v>1</v>
      </c>
      <c r="G2255" s="5">
        <f t="shared" ca="1" si="149"/>
        <v>0</v>
      </c>
      <c r="H2255" s="7" cm="1">
        <f t="array" aca="1" ref="H2255" ca="1">INDEX(Subscribers!$G$2:$G$1001, INT((ROW()-2)/12)+1)</f>
        <v>9.99</v>
      </c>
      <c r="I2255">
        <f t="shared" ca="1" si="150"/>
        <v>9.99</v>
      </c>
    </row>
    <row r="2256" spans="1:9">
      <c r="A2256" cm="1">
        <f t="array" ref="A2256">INDEX(Subscribers!$A$2:$A$1001, INT((ROW()-2)/12)+1)</f>
        <v>188</v>
      </c>
      <c r="B2256">
        <f t="shared" si="147"/>
        <v>11</v>
      </c>
      <c r="C2256" s="9" cm="1">
        <f t="array" ref="C2256">INDEX(Months!$A$2:$A$13, $B2256)</f>
        <v>45597</v>
      </c>
      <c r="D2256" s="9" cm="1">
        <f t="array" aca="1" ref="D2256" ca="1">INDEX(Subscribers!$F$2:$F$1001, INT((ROW()-2)/12)+1)</f>
        <v>45566</v>
      </c>
      <c r="E2256" s="5" cm="1">
        <f t="array" aca="1" ref="E2256" ca="1">INDEX(Subscribers!$Q$2:$Q$1001, INT((ROW()-2)/12)+1)</f>
        <v>999</v>
      </c>
      <c r="F2256" s="5">
        <f t="shared" ca="1" si="148"/>
        <v>1</v>
      </c>
      <c r="G2256" s="5">
        <f t="shared" ca="1" si="149"/>
        <v>0</v>
      </c>
      <c r="H2256" s="7" cm="1">
        <f t="array" aca="1" ref="H2256" ca="1">INDEX(Subscribers!$G$2:$G$1001, INT((ROW()-2)/12)+1)</f>
        <v>9.99</v>
      </c>
      <c r="I2256">
        <f t="shared" ca="1" si="150"/>
        <v>9.99</v>
      </c>
    </row>
    <row r="2257" spans="1:9">
      <c r="A2257" cm="1">
        <f t="array" ref="A2257">INDEX(Subscribers!$A$2:$A$1001, INT((ROW()-2)/12)+1)</f>
        <v>188</v>
      </c>
      <c r="B2257">
        <f t="shared" si="147"/>
        <v>12</v>
      </c>
      <c r="C2257" s="9" cm="1">
        <f t="array" ref="C2257">INDEX(Months!$A$2:$A$13, $B2257)</f>
        <v>45627</v>
      </c>
      <c r="D2257" s="9" cm="1">
        <f t="array" aca="1" ref="D2257" ca="1">INDEX(Subscribers!$F$2:$F$1001, INT((ROW()-2)/12)+1)</f>
        <v>45566</v>
      </c>
      <c r="E2257" s="5" cm="1">
        <f t="array" aca="1" ref="E2257" ca="1">INDEX(Subscribers!$Q$2:$Q$1001, INT((ROW()-2)/12)+1)</f>
        <v>999</v>
      </c>
      <c r="F2257" s="5">
        <f t="shared" ca="1" si="148"/>
        <v>1</v>
      </c>
      <c r="G2257" s="5">
        <f t="shared" ca="1" si="149"/>
        <v>0</v>
      </c>
      <c r="H2257" s="7" cm="1">
        <f t="array" aca="1" ref="H2257" ca="1">INDEX(Subscribers!$G$2:$G$1001, INT((ROW()-2)/12)+1)</f>
        <v>9.99</v>
      </c>
      <c r="I2257">
        <f t="shared" ca="1" si="150"/>
        <v>9.99</v>
      </c>
    </row>
    <row r="2258" spans="1:9">
      <c r="A2258" cm="1">
        <f t="array" ref="A2258">INDEX(Subscribers!$A$2:$A$1001, INT((ROW()-2)/12)+1)</f>
        <v>189</v>
      </c>
      <c r="B2258">
        <f t="shared" si="147"/>
        <v>1</v>
      </c>
      <c r="C2258" s="9" cm="1">
        <f t="array" ref="C2258">INDEX(Months!$A$2:$A$13, $B2258)</f>
        <v>45292</v>
      </c>
      <c r="D2258" s="9" cm="1">
        <f t="array" aca="1" ref="D2258" ca="1">INDEX(Subscribers!$F$2:$F$1001, INT((ROW()-2)/12)+1)</f>
        <v>45323</v>
      </c>
      <c r="E2258" s="5" cm="1">
        <f t="array" aca="1" ref="E2258" ca="1">INDEX(Subscribers!$Q$2:$Q$1001, INT((ROW()-2)/12)+1)</f>
        <v>1</v>
      </c>
      <c r="F2258" s="5">
        <f t="shared" ca="1" si="148"/>
        <v>0</v>
      </c>
      <c r="G2258" s="5">
        <f t="shared" ca="1" si="149"/>
        <v>1</v>
      </c>
      <c r="H2258" s="7" cm="1">
        <f t="array" aca="1" ref="H2258" ca="1">INDEX(Subscribers!$G$2:$G$1001, INT((ROW()-2)/12)+1)</f>
        <v>16.98</v>
      </c>
      <c r="I2258">
        <f t="shared" ca="1" si="150"/>
        <v>0</v>
      </c>
    </row>
    <row r="2259" spans="1:9">
      <c r="A2259" cm="1">
        <f t="array" ref="A2259">INDEX(Subscribers!$A$2:$A$1001, INT((ROW()-2)/12)+1)</f>
        <v>189</v>
      </c>
      <c r="B2259">
        <f t="shared" si="147"/>
        <v>2</v>
      </c>
      <c r="C2259" s="9" cm="1">
        <f t="array" ref="C2259">INDEX(Months!$A$2:$A$13, $B2259)</f>
        <v>45323</v>
      </c>
      <c r="D2259" s="9" cm="1">
        <f t="array" aca="1" ref="D2259" ca="1">INDEX(Subscribers!$F$2:$F$1001, INT((ROW()-2)/12)+1)</f>
        <v>45323</v>
      </c>
      <c r="E2259" s="5" cm="1">
        <f t="array" aca="1" ref="E2259" ca="1">INDEX(Subscribers!$Q$2:$Q$1001, INT((ROW()-2)/12)+1)</f>
        <v>1</v>
      </c>
      <c r="F2259" s="5">
        <f t="shared" ca="1" si="148"/>
        <v>0</v>
      </c>
      <c r="G2259" s="5">
        <f t="shared" ca="1" si="149"/>
        <v>0</v>
      </c>
      <c r="H2259" s="7" cm="1">
        <f t="array" aca="1" ref="H2259" ca="1">INDEX(Subscribers!$G$2:$G$1001, INT((ROW()-2)/12)+1)</f>
        <v>16.98</v>
      </c>
      <c r="I2259">
        <f t="shared" ca="1" si="150"/>
        <v>0</v>
      </c>
    </row>
    <row r="2260" spans="1:9">
      <c r="A2260" cm="1">
        <f t="array" ref="A2260">INDEX(Subscribers!$A$2:$A$1001, INT((ROW()-2)/12)+1)</f>
        <v>189</v>
      </c>
      <c r="B2260">
        <f t="shared" si="147"/>
        <v>3</v>
      </c>
      <c r="C2260" s="9" cm="1">
        <f t="array" ref="C2260">INDEX(Months!$A$2:$A$13, $B2260)</f>
        <v>45352</v>
      </c>
      <c r="D2260" s="9" cm="1">
        <f t="array" aca="1" ref="D2260" ca="1">INDEX(Subscribers!$F$2:$F$1001, INT((ROW()-2)/12)+1)</f>
        <v>45323</v>
      </c>
      <c r="E2260" s="5" cm="1">
        <f t="array" aca="1" ref="E2260" ca="1">INDEX(Subscribers!$Q$2:$Q$1001, INT((ROW()-2)/12)+1)</f>
        <v>1</v>
      </c>
      <c r="F2260" s="5">
        <f t="shared" ca="1" si="148"/>
        <v>0</v>
      </c>
      <c r="G2260" s="5">
        <f t="shared" ca="1" si="149"/>
        <v>0</v>
      </c>
      <c r="H2260" s="7" cm="1">
        <f t="array" aca="1" ref="H2260" ca="1">INDEX(Subscribers!$G$2:$G$1001, INT((ROW()-2)/12)+1)</f>
        <v>16.98</v>
      </c>
      <c r="I2260">
        <f t="shared" ca="1" si="150"/>
        <v>0</v>
      </c>
    </row>
    <row r="2261" spans="1:9">
      <c r="A2261" cm="1">
        <f t="array" ref="A2261">INDEX(Subscribers!$A$2:$A$1001, INT((ROW()-2)/12)+1)</f>
        <v>189</v>
      </c>
      <c r="B2261">
        <f t="shared" si="147"/>
        <v>4</v>
      </c>
      <c r="C2261" s="9" cm="1">
        <f t="array" ref="C2261">INDEX(Months!$A$2:$A$13, $B2261)</f>
        <v>45383</v>
      </c>
      <c r="D2261" s="9" cm="1">
        <f t="array" aca="1" ref="D2261" ca="1">INDEX(Subscribers!$F$2:$F$1001, INT((ROW()-2)/12)+1)</f>
        <v>45323</v>
      </c>
      <c r="E2261" s="5" cm="1">
        <f t="array" aca="1" ref="E2261" ca="1">INDEX(Subscribers!$Q$2:$Q$1001, INT((ROW()-2)/12)+1)</f>
        <v>1</v>
      </c>
      <c r="F2261" s="5">
        <f t="shared" ca="1" si="148"/>
        <v>0</v>
      </c>
      <c r="G2261" s="5">
        <f t="shared" ca="1" si="149"/>
        <v>0</v>
      </c>
      <c r="H2261" s="7" cm="1">
        <f t="array" aca="1" ref="H2261" ca="1">INDEX(Subscribers!$G$2:$G$1001, INT((ROW()-2)/12)+1)</f>
        <v>16.98</v>
      </c>
      <c r="I2261">
        <f t="shared" ca="1" si="150"/>
        <v>0</v>
      </c>
    </row>
    <row r="2262" spans="1:9">
      <c r="A2262" cm="1">
        <f t="array" ref="A2262">INDEX(Subscribers!$A$2:$A$1001, INT((ROW()-2)/12)+1)</f>
        <v>189</v>
      </c>
      <c r="B2262">
        <f t="shared" si="147"/>
        <v>5</v>
      </c>
      <c r="C2262" s="9" cm="1">
        <f t="array" ref="C2262">INDEX(Months!$A$2:$A$13, $B2262)</f>
        <v>45413</v>
      </c>
      <c r="D2262" s="9" cm="1">
        <f t="array" aca="1" ref="D2262" ca="1">INDEX(Subscribers!$F$2:$F$1001, INT((ROW()-2)/12)+1)</f>
        <v>45323</v>
      </c>
      <c r="E2262" s="5" cm="1">
        <f t="array" aca="1" ref="E2262" ca="1">INDEX(Subscribers!$Q$2:$Q$1001, INT((ROW()-2)/12)+1)</f>
        <v>1</v>
      </c>
      <c r="F2262" s="5">
        <f t="shared" ca="1" si="148"/>
        <v>0</v>
      </c>
      <c r="G2262" s="5">
        <f t="shared" ca="1" si="149"/>
        <v>0</v>
      </c>
      <c r="H2262" s="7" cm="1">
        <f t="array" aca="1" ref="H2262" ca="1">INDEX(Subscribers!$G$2:$G$1001, INT((ROW()-2)/12)+1)</f>
        <v>16.98</v>
      </c>
      <c r="I2262">
        <f t="shared" ca="1" si="150"/>
        <v>0</v>
      </c>
    </row>
    <row r="2263" spans="1:9">
      <c r="A2263" cm="1">
        <f t="array" ref="A2263">INDEX(Subscribers!$A$2:$A$1001, INT((ROW()-2)/12)+1)</f>
        <v>189</v>
      </c>
      <c r="B2263">
        <f t="shared" si="147"/>
        <v>6</v>
      </c>
      <c r="C2263" s="9" cm="1">
        <f t="array" ref="C2263">INDEX(Months!$A$2:$A$13, $B2263)</f>
        <v>45444</v>
      </c>
      <c r="D2263" s="9" cm="1">
        <f t="array" aca="1" ref="D2263" ca="1">INDEX(Subscribers!$F$2:$F$1001, INT((ROW()-2)/12)+1)</f>
        <v>45323</v>
      </c>
      <c r="E2263" s="5" cm="1">
        <f t="array" aca="1" ref="E2263" ca="1">INDEX(Subscribers!$Q$2:$Q$1001, INT((ROW()-2)/12)+1)</f>
        <v>1</v>
      </c>
      <c r="F2263" s="5">
        <f t="shared" ca="1" si="148"/>
        <v>0</v>
      </c>
      <c r="G2263" s="5">
        <f t="shared" ca="1" si="149"/>
        <v>0</v>
      </c>
      <c r="H2263" s="7" cm="1">
        <f t="array" aca="1" ref="H2263" ca="1">INDEX(Subscribers!$G$2:$G$1001, INT((ROW()-2)/12)+1)</f>
        <v>16.98</v>
      </c>
      <c r="I2263">
        <f t="shared" ca="1" si="150"/>
        <v>0</v>
      </c>
    </row>
    <row r="2264" spans="1:9">
      <c r="A2264" cm="1">
        <f t="array" ref="A2264">INDEX(Subscribers!$A$2:$A$1001, INT((ROW()-2)/12)+1)</f>
        <v>189</v>
      </c>
      <c r="B2264">
        <f t="shared" si="147"/>
        <v>7</v>
      </c>
      <c r="C2264" s="9" cm="1">
        <f t="array" ref="C2264">INDEX(Months!$A$2:$A$13, $B2264)</f>
        <v>45474</v>
      </c>
      <c r="D2264" s="9" cm="1">
        <f t="array" aca="1" ref="D2264" ca="1">INDEX(Subscribers!$F$2:$F$1001, INT((ROW()-2)/12)+1)</f>
        <v>45323</v>
      </c>
      <c r="E2264" s="5" cm="1">
        <f t="array" aca="1" ref="E2264" ca="1">INDEX(Subscribers!$Q$2:$Q$1001, INT((ROW()-2)/12)+1)</f>
        <v>1</v>
      </c>
      <c r="F2264" s="5">
        <f t="shared" ca="1" si="148"/>
        <v>0</v>
      </c>
      <c r="G2264" s="5">
        <f t="shared" ca="1" si="149"/>
        <v>0</v>
      </c>
      <c r="H2264" s="7" cm="1">
        <f t="array" aca="1" ref="H2264" ca="1">INDEX(Subscribers!$G$2:$G$1001, INT((ROW()-2)/12)+1)</f>
        <v>16.98</v>
      </c>
      <c r="I2264">
        <f t="shared" ca="1" si="150"/>
        <v>0</v>
      </c>
    </row>
    <row r="2265" spans="1:9">
      <c r="A2265" cm="1">
        <f t="array" ref="A2265">INDEX(Subscribers!$A$2:$A$1001, INT((ROW()-2)/12)+1)</f>
        <v>189</v>
      </c>
      <c r="B2265">
        <f t="shared" si="147"/>
        <v>8</v>
      </c>
      <c r="C2265" s="9" cm="1">
        <f t="array" ref="C2265">INDEX(Months!$A$2:$A$13, $B2265)</f>
        <v>45505</v>
      </c>
      <c r="D2265" s="9" cm="1">
        <f t="array" aca="1" ref="D2265" ca="1">INDEX(Subscribers!$F$2:$F$1001, INT((ROW()-2)/12)+1)</f>
        <v>45323</v>
      </c>
      <c r="E2265" s="5" cm="1">
        <f t="array" aca="1" ref="E2265" ca="1">INDEX(Subscribers!$Q$2:$Q$1001, INT((ROW()-2)/12)+1)</f>
        <v>1</v>
      </c>
      <c r="F2265" s="5">
        <f t="shared" ca="1" si="148"/>
        <v>0</v>
      </c>
      <c r="G2265" s="5">
        <f t="shared" ca="1" si="149"/>
        <v>0</v>
      </c>
      <c r="H2265" s="7" cm="1">
        <f t="array" aca="1" ref="H2265" ca="1">INDEX(Subscribers!$G$2:$G$1001, INT((ROW()-2)/12)+1)</f>
        <v>16.98</v>
      </c>
      <c r="I2265">
        <f t="shared" ca="1" si="150"/>
        <v>0</v>
      </c>
    </row>
    <row r="2266" spans="1:9">
      <c r="A2266" cm="1">
        <f t="array" ref="A2266">INDEX(Subscribers!$A$2:$A$1001, INT((ROW()-2)/12)+1)</f>
        <v>189</v>
      </c>
      <c r="B2266">
        <f t="shared" si="147"/>
        <v>9</v>
      </c>
      <c r="C2266" s="9" cm="1">
        <f t="array" ref="C2266">INDEX(Months!$A$2:$A$13, $B2266)</f>
        <v>45536</v>
      </c>
      <c r="D2266" s="9" cm="1">
        <f t="array" aca="1" ref="D2266" ca="1">INDEX(Subscribers!$F$2:$F$1001, INT((ROW()-2)/12)+1)</f>
        <v>45323</v>
      </c>
      <c r="E2266" s="5" cm="1">
        <f t="array" aca="1" ref="E2266" ca="1">INDEX(Subscribers!$Q$2:$Q$1001, INT((ROW()-2)/12)+1)</f>
        <v>1</v>
      </c>
      <c r="F2266" s="5">
        <f t="shared" ca="1" si="148"/>
        <v>0</v>
      </c>
      <c r="G2266" s="5">
        <f t="shared" ca="1" si="149"/>
        <v>0</v>
      </c>
      <c r="H2266" s="7" cm="1">
        <f t="array" aca="1" ref="H2266" ca="1">INDEX(Subscribers!$G$2:$G$1001, INT((ROW()-2)/12)+1)</f>
        <v>16.98</v>
      </c>
      <c r="I2266">
        <f t="shared" ca="1" si="150"/>
        <v>0</v>
      </c>
    </row>
    <row r="2267" spans="1:9">
      <c r="A2267" cm="1">
        <f t="array" ref="A2267">INDEX(Subscribers!$A$2:$A$1001, INT((ROW()-2)/12)+1)</f>
        <v>189</v>
      </c>
      <c r="B2267">
        <f t="shared" si="147"/>
        <v>10</v>
      </c>
      <c r="C2267" s="9" cm="1">
        <f t="array" ref="C2267">INDEX(Months!$A$2:$A$13, $B2267)</f>
        <v>45566</v>
      </c>
      <c r="D2267" s="9" cm="1">
        <f t="array" aca="1" ref="D2267" ca="1">INDEX(Subscribers!$F$2:$F$1001, INT((ROW()-2)/12)+1)</f>
        <v>45323</v>
      </c>
      <c r="E2267" s="5" cm="1">
        <f t="array" aca="1" ref="E2267" ca="1">INDEX(Subscribers!$Q$2:$Q$1001, INT((ROW()-2)/12)+1)</f>
        <v>1</v>
      </c>
      <c r="F2267" s="5">
        <f t="shared" ca="1" si="148"/>
        <v>0</v>
      </c>
      <c r="G2267" s="5">
        <f t="shared" ca="1" si="149"/>
        <v>0</v>
      </c>
      <c r="H2267" s="7" cm="1">
        <f t="array" aca="1" ref="H2267" ca="1">INDEX(Subscribers!$G$2:$G$1001, INT((ROW()-2)/12)+1)</f>
        <v>16.98</v>
      </c>
      <c r="I2267">
        <f t="shared" ca="1" si="150"/>
        <v>0</v>
      </c>
    </row>
    <row r="2268" spans="1:9">
      <c r="A2268" cm="1">
        <f t="array" ref="A2268">INDEX(Subscribers!$A$2:$A$1001, INT((ROW()-2)/12)+1)</f>
        <v>189</v>
      </c>
      <c r="B2268">
        <f t="shared" si="147"/>
        <v>11</v>
      </c>
      <c r="C2268" s="9" cm="1">
        <f t="array" ref="C2268">INDEX(Months!$A$2:$A$13, $B2268)</f>
        <v>45597</v>
      </c>
      <c r="D2268" s="9" cm="1">
        <f t="array" aca="1" ref="D2268" ca="1">INDEX(Subscribers!$F$2:$F$1001, INT((ROW()-2)/12)+1)</f>
        <v>45323</v>
      </c>
      <c r="E2268" s="5" cm="1">
        <f t="array" aca="1" ref="E2268" ca="1">INDEX(Subscribers!$Q$2:$Q$1001, INT((ROW()-2)/12)+1)</f>
        <v>1</v>
      </c>
      <c r="F2268" s="5">
        <f t="shared" ca="1" si="148"/>
        <v>0</v>
      </c>
      <c r="G2268" s="5">
        <f t="shared" ca="1" si="149"/>
        <v>0</v>
      </c>
      <c r="H2268" s="7" cm="1">
        <f t="array" aca="1" ref="H2268" ca="1">INDEX(Subscribers!$G$2:$G$1001, INT((ROW()-2)/12)+1)</f>
        <v>16.98</v>
      </c>
      <c r="I2268">
        <f t="shared" ca="1" si="150"/>
        <v>0</v>
      </c>
    </row>
    <row r="2269" spans="1:9">
      <c r="A2269" cm="1">
        <f t="array" ref="A2269">INDEX(Subscribers!$A$2:$A$1001, INT((ROW()-2)/12)+1)</f>
        <v>189</v>
      </c>
      <c r="B2269">
        <f t="shared" si="147"/>
        <v>12</v>
      </c>
      <c r="C2269" s="9" cm="1">
        <f t="array" ref="C2269">INDEX(Months!$A$2:$A$13, $B2269)</f>
        <v>45627</v>
      </c>
      <c r="D2269" s="9" cm="1">
        <f t="array" aca="1" ref="D2269" ca="1">INDEX(Subscribers!$F$2:$F$1001, INT((ROW()-2)/12)+1)</f>
        <v>45323</v>
      </c>
      <c r="E2269" s="5" cm="1">
        <f t="array" aca="1" ref="E2269" ca="1">INDEX(Subscribers!$Q$2:$Q$1001, INT((ROW()-2)/12)+1)</f>
        <v>1</v>
      </c>
      <c r="F2269" s="5">
        <f t="shared" ca="1" si="148"/>
        <v>0</v>
      </c>
      <c r="G2269" s="5">
        <f t="shared" ca="1" si="149"/>
        <v>0</v>
      </c>
      <c r="H2269" s="7" cm="1">
        <f t="array" aca="1" ref="H2269" ca="1">INDEX(Subscribers!$G$2:$G$1001, INT((ROW()-2)/12)+1)</f>
        <v>16.98</v>
      </c>
      <c r="I2269">
        <f t="shared" ca="1" si="150"/>
        <v>0</v>
      </c>
    </row>
    <row r="2270" spans="1:9">
      <c r="A2270" cm="1">
        <f t="array" ref="A2270">INDEX(Subscribers!$A$2:$A$1001, INT((ROW()-2)/12)+1)</f>
        <v>190</v>
      </c>
      <c r="B2270">
        <f t="shared" si="147"/>
        <v>1</v>
      </c>
      <c r="C2270" s="9" cm="1">
        <f t="array" ref="C2270">INDEX(Months!$A$2:$A$13, $B2270)</f>
        <v>45292</v>
      </c>
      <c r="D2270" s="9" cm="1">
        <f t="array" aca="1" ref="D2270" ca="1">INDEX(Subscribers!$F$2:$F$1001, INT((ROW()-2)/12)+1)</f>
        <v>45627</v>
      </c>
      <c r="E2270" s="5" cm="1">
        <f t="array" aca="1" ref="E2270" ca="1">INDEX(Subscribers!$Q$2:$Q$1001, INT((ROW()-2)/12)+1)</f>
        <v>999</v>
      </c>
      <c r="F2270" s="5">
        <f t="shared" ca="1" si="148"/>
        <v>0</v>
      </c>
      <c r="G2270" s="5">
        <f t="shared" ca="1" si="149"/>
        <v>0</v>
      </c>
      <c r="H2270" s="7" cm="1">
        <f t="array" aca="1" ref="H2270" ca="1">INDEX(Subscribers!$G$2:$G$1001, INT((ROW()-2)/12)+1)</f>
        <v>39.979999999999997</v>
      </c>
      <c r="I2270">
        <f t="shared" ca="1" si="150"/>
        <v>0</v>
      </c>
    </row>
    <row r="2271" spans="1:9">
      <c r="A2271" cm="1">
        <f t="array" ref="A2271">INDEX(Subscribers!$A$2:$A$1001, INT((ROW()-2)/12)+1)</f>
        <v>190</v>
      </c>
      <c r="B2271">
        <f t="shared" si="147"/>
        <v>2</v>
      </c>
      <c r="C2271" s="9" cm="1">
        <f t="array" ref="C2271">INDEX(Months!$A$2:$A$13, $B2271)</f>
        <v>45323</v>
      </c>
      <c r="D2271" s="9" cm="1">
        <f t="array" aca="1" ref="D2271" ca="1">INDEX(Subscribers!$F$2:$F$1001, INT((ROW()-2)/12)+1)</f>
        <v>45627</v>
      </c>
      <c r="E2271" s="5" cm="1">
        <f t="array" aca="1" ref="E2271" ca="1">INDEX(Subscribers!$Q$2:$Q$1001, INT((ROW()-2)/12)+1)</f>
        <v>999</v>
      </c>
      <c r="F2271" s="5">
        <f t="shared" ca="1" si="148"/>
        <v>0</v>
      </c>
      <c r="G2271" s="5">
        <f t="shared" ca="1" si="149"/>
        <v>0</v>
      </c>
      <c r="H2271" s="7" cm="1">
        <f t="array" aca="1" ref="H2271" ca="1">INDEX(Subscribers!$G$2:$G$1001, INT((ROW()-2)/12)+1)</f>
        <v>39.979999999999997</v>
      </c>
      <c r="I2271">
        <f t="shared" ca="1" si="150"/>
        <v>0</v>
      </c>
    </row>
    <row r="2272" spans="1:9">
      <c r="A2272" cm="1">
        <f t="array" ref="A2272">INDEX(Subscribers!$A$2:$A$1001, INT((ROW()-2)/12)+1)</f>
        <v>190</v>
      </c>
      <c r="B2272">
        <f t="shared" si="147"/>
        <v>3</v>
      </c>
      <c r="C2272" s="9" cm="1">
        <f t="array" ref="C2272">INDEX(Months!$A$2:$A$13, $B2272)</f>
        <v>45352</v>
      </c>
      <c r="D2272" s="9" cm="1">
        <f t="array" aca="1" ref="D2272" ca="1">INDEX(Subscribers!$F$2:$F$1001, INT((ROW()-2)/12)+1)</f>
        <v>45627</v>
      </c>
      <c r="E2272" s="5" cm="1">
        <f t="array" aca="1" ref="E2272" ca="1">INDEX(Subscribers!$Q$2:$Q$1001, INT((ROW()-2)/12)+1)</f>
        <v>999</v>
      </c>
      <c r="F2272" s="5">
        <f t="shared" ca="1" si="148"/>
        <v>0</v>
      </c>
      <c r="G2272" s="5">
        <f t="shared" ca="1" si="149"/>
        <v>0</v>
      </c>
      <c r="H2272" s="7" cm="1">
        <f t="array" aca="1" ref="H2272" ca="1">INDEX(Subscribers!$G$2:$G$1001, INT((ROW()-2)/12)+1)</f>
        <v>39.979999999999997</v>
      </c>
      <c r="I2272">
        <f t="shared" ca="1" si="150"/>
        <v>0</v>
      </c>
    </row>
    <row r="2273" spans="1:9">
      <c r="A2273" cm="1">
        <f t="array" ref="A2273">INDEX(Subscribers!$A$2:$A$1001, INT((ROW()-2)/12)+1)</f>
        <v>190</v>
      </c>
      <c r="B2273">
        <f t="shared" si="147"/>
        <v>4</v>
      </c>
      <c r="C2273" s="9" cm="1">
        <f t="array" ref="C2273">INDEX(Months!$A$2:$A$13, $B2273)</f>
        <v>45383</v>
      </c>
      <c r="D2273" s="9" cm="1">
        <f t="array" aca="1" ref="D2273" ca="1">INDEX(Subscribers!$F$2:$F$1001, INT((ROW()-2)/12)+1)</f>
        <v>45627</v>
      </c>
      <c r="E2273" s="5" cm="1">
        <f t="array" aca="1" ref="E2273" ca="1">INDEX(Subscribers!$Q$2:$Q$1001, INT((ROW()-2)/12)+1)</f>
        <v>999</v>
      </c>
      <c r="F2273" s="5">
        <f t="shared" ca="1" si="148"/>
        <v>0</v>
      </c>
      <c r="G2273" s="5">
        <f t="shared" ca="1" si="149"/>
        <v>0</v>
      </c>
      <c r="H2273" s="7" cm="1">
        <f t="array" aca="1" ref="H2273" ca="1">INDEX(Subscribers!$G$2:$G$1001, INT((ROW()-2)/12)+1)</f>
        <v>39.979999999999997</v>
      </c>
      <c r="I2273">
        <f t="shared" ca="1" si="150"/>
        <v>0</v>
      </c>
    </row>
    <row r="2274" spans="1:9">
      <c r="A2274" cm="1">
        <f t="array" ref="A2274">INDEX(Subscribers!$A$2:$A$1001, INT((ROW()-2)/12)+1)</f>
        <v>190</v>
      </c>
      <c r="B2274">
        <f t="shared" si="147"/>
        <v>5</v>
      </c>
      <c r="C2274" s="9" cm="1">
        <f t="array" ref="C2274">INDEX(Months!$A$2:$A$13, $B2274)</f>
        <v>45413</v>
      </c>
      <c r="D2274" s="9" cm="1">
        <f t="array" aca="1" ref="D2274" ca="1">INDEX(Subscribers!$F$2:$F$1001, INT((ROW()-2)/12)+1)</f>
        <v>45627</v>
      </c>
      <c r="E2274" s="5" cm="1">
        <f t="array" aca="1" ref="E2274" ca="1">INDEX(Subscribers!$Q$2:$Q$1001, INT((ROW()-2)/12)+1)</f>
        <v>999</v>
      </c>
      <c r="F2274" s="5">
        <f t="shared" ca="1" si="148"/>
        <v>0</v>
      </c>
      <c r="G2274" s="5">
        <f t="shared" ca="1" si="149"/>
        <v>0</v>
      </c>
      <c r="H2274" s="7" cm="1">
        <f t="array" aca="1" ref="H2274" ca="1">INDEX(Subscribers!$G$2:$G$1001, INT((ROW()-2)/12)+1)</f>
        <v>39.979999999999997</v>
      </c>
      <c r="I2274">
        <f t="shared" ca="1" si="150"/>
        <v>0</v>
      </c>
    </row>
    <row r="2275" spans="1:9">
      <c r="A2275" cm="1">
        <f t="array" ref="A2275">INDEX(Subscribers!$A$2:$A$1001, INT((ROW()-2)/12)+1)</f>
        <v>190</v>
      </c>
      <c r="B2275">
        <f t="shared" si="147"/>
        <v>6</v>
      </c>
      <c r="C2275" s="9" cm="1">
        <f t="array" ref="C2275">INDEX(Months!$A$2:$A$13, $B2275)</f>
        <v>45444</v>
      </c>
      <c r="D2275" s="9" cm="1">
        <f t="array" aca="1" ref="D2275" ca="1">INDEX(Subscribers!$F$2:$F$1001, INT((ROW()-2)/12)+1)</f>
        <v>45627</v>
      </c>
      <c r="E2275" s="5" cm="1">
        <f t="array" aca="1" ref="E2275" ca="1">INDEX(Subscribers!$Q$2:$Q$1001, INT((ROW()-2)/12)+1)</f>
        <v>999</v>
      </c>
      <c r="F2275" s="5">
        <f t="shared" ca="1" si="148"/>
        <v>0</v>
      </c>
      <c r="G2275" s="5">
        <f t="shared" ca="1" si="149"/>
        <v>0</v>
      </c>
      <c r="H2275" s="7" cm="1">
        <f t="array" aca="1" ref="H2275" ca="1">INDEX(Subscribers!$G$2:$G$1001, INT((ROW()-2)/12)+1)</f>
        <v>39.979999999999997</v>
      </c>
      <c r="I2275">
        <f t="shared" ca="1" si="150"/>
        <v>0</v>
      </c>
    </row>
    <row r="2276" spans="1:9">
      <c r="A2276" cm="1">
        <f t="array" ref="A2276">INDEX(Subscribers!$A$2:$A$1001, INT((ROW()-2)/12)+1)</f>
        <v>190</v>
      </c>
      <c r="B2276">
        <f t="shared" si="147"/>
        <v>7</v>
      </c>
      <c r="C2276" s="9" cm="1">
        <f t="array" ref="C2276">INDEX(Months!$A$2:$A$13, $B2276)</f>
        <v>45474</v>
      </c>
      <c r="D2276" s="9" cm="1">
        <f t="array" aca="1" ref="D2276" ca="1">INDEX(Subscribers!$F$2:$F$1001, INT((ROW()-2)/12)+1)</f>
        <v>45627</v>
      </c>
      <c r="E2276" s="5" cm="1">
        <f t="array" aca="1" ref="E2276" ca="1">INDEX(Subscribers!$Q$2:$Q$1001, INT((ROW()-2)/12)+1)</f>
        <v>999</v>
      </c>
      <c r="F2276" s="5">
        <f t="shared" ca="1" si="148"/>
        <v>0</v>
      </c>
      <c r="G2276" s="5">
        <f t="shared" ca="1" si="149"/>
        <v>0</v>
      </c>
      <c r="H2276" s="7" cm="1">
        <f t="array" aca="1" ref="H2276" ca="1">INDEX(Subscribers!$G$2:$G$1001, INT((ROW()-2)/12)+1)</f>
        <v>39.979999999999997</v>
      </c>
      <c r="I2276">
        <f t="shared" ca="1" si="150"/>
        <v>0</v>
      </c>
    </row>
    <row r="2277" spans="1:9">
      <c r="A2277" cm="1">
        <f t="array" ref="A2277">INDEX(Subscribers!$A$2:$A$1001, INT((ROW()-2)/12)+1)</f>
        <v>190</v>
      </c>
      <c r="B2277">
        <f t="shared" si="147"/>
        <v>8</v>
      </c>
      <c r="C2277" s="9" cm="1">
        <f t="array" ref="C2277">INDEX(Months!$A$2:$A$13, $B2277)</f>
        <v>45505</v>
      </c>
      <c r="D2277" s="9" cm="1">
        <f t="array" aca="1" ref="D2277" ca="1">INDEX(Subscribers!$F$2:$F$1001, INT((ROW()-2)/12)+1)</f>
        <v>45627</v>
      </c>
      <c r="E2277" s="5" cm="1">
        <f t="array" aca="1" ref="E2277" ca="1">INDEX(Subscribers!$Q$2:$Q$1001, INT((ROW()-2)/12)+1)</f>
        <v>999</v>
      </c>
      <c r="F2277" s="5">
        <f t="shared" ca="1" si="148"/>
        <v>0</v>
      </c>
      <c r="G2277" s="5">
        <f t="shared" ca="1" si="149"/>
        <v>0</v>
      </c>
      <c r="H2277" s="7" cm="1">
        <f t="array" aca="1" ref="H2277" ca="1">INDEX(Subscribers!$G$2:$G$1001, INT((ROW()-2)/12)+1)</f>
        <v>39.979999999999997</v>
      </c>
      <c r="I2277">
        <f t="shared" ca="1" si="150"/>
        <v>0</v>
      </c>
    </row>
    <row r="2278" spans="1:9">
      <c r="A2278" cm="1">
        <f t="array" ref="A2278">INDEX(Subscribers!$A$2:$A$1001, INT((ROW()-2)/12)+1)</f>
        <v>190</v>
      </c>
      <c r="B2278">
        <f t="shared" si="147"/>
        <v>9</v>
      </c>
      <c r="C2278" s="9" cm="1">
        <f t="array" ref="C2278">INDEX(Months!$A$2:$A$13, $B2278)</f>
        <v>45536</v>
      </c>
      <c r="D2278" s="9" cm="1">
        <f t="array" aca="1" ref="D2278" ca="1">INDEX(Subscribers!$F$2:$F$1001, INT((ROW()-2)/12)+1)</f>
        <v>45627</v>
      </c>
      <c r="E2278" s="5" cm="1">
        <f t="array" aca="1" ref="E2278" ca="1">INDEX(Subscribers!$Q$2:$Q$1001, INT((ROW()-2)/12)+1)</f>
        <v>999</v>
      </c>
      <c r="F2278" s="5">
        <f t="shared" ca="1" si="148"/>
        <v>0</v>
      </c>
      <c r="G2278" s="5">
        <f t="shared" ca="1" si="149"/>
        <v>0</v>
      </c>
      <c r="H2278" s="7" cm="1">
        <f t="array" aca="1" ref="H2278" ca="1">INDEX(Subscribers!$G$2:$G$1001, INT((ROW()-2)/12)+1)</f>
        <v>39.979999999999997</v>
      </c>
      <c r="I2278">
        <f t="shared" ca="1" si="150"/>
        <v>0</v>
      </c>
    </row>
    <row r="2279" spans="1:9">
      <c r="A2279" cm="1">
        <f t="array" ref="A2279">INDEX(Subscribers!$A$2:$A$1001, INT((ROW()-2)/12)+1)</f>
        <v>190</v>
      </c>
      <c r="B2279">
        <f t="shared" si="147"/>
        <v>10</v>
      </c>
      <c r="C2279" s="9" cm="1">
        <f t="array" ref="C2279">INDEX(Months!$A$2:$A$13, $B2279)</f>
        <v>45566</v>
      </c>
      <c r="D2279" s="9" cm="1">
        <f t="array" aca="1" ref="D2279" ca="1">INDEX(Subscribers!$F$2:$F$1001, INT((ROW()-2)/12)+1)</f>
        <v>45627</v>
      </c>
      <c r="E2279" s="5" cm="1">
        <f t="array" aca="1" ref="E2279" ca="1">INDEX(Subscribers!$Q$2:$Q$1001, INT((ROW()-2)/12)+1)</f>
        <v>999</v>
      </c>
      <c r="F2279" s="5">
        <f t="shared" ca="1" si="148"/>
        <v>0</v>
      </c>
      <c r="G2279" s="5">
        <f t="shared" ca="1" si="149"/>
        <v>0</v>
      </c>
      <c r="H2279" s="7" cm="1">
        <f t="array" aca="1" ref="H2279" ca="1">INDEX(Subscribers!$G$2:$G$1001, INT((ROW()-2)/12)+1)</f>
        <v>39.979999999999997</v>
      </c>
      <c r="I2279">
        <f t="shared" ca="1" si="150"/>
        <v>0</v>
      </c>
    </row>
    <row r="2280" spans="1:9">
      <c r="A2280" cm="1">
        <f t="array" ref="A2280">INDEX(Subscribers!$A$2:$A$1001, INT((ROW()-2)/12)+1)</f>
        <v>190</v>
      </c>
      <c r="B2280">
        <f t="shared" si="147"/>
        <v>11</v>
      </c>
      <c r="C2280" s="9" cm="1">
        <f t="array" ref="C2280">INDEX(Months!$A$2:$A$13, $B2280)</f>
        <v>45597</v>
      </c>
      <c r="D2280" s="9" cm="1">
        <f t="array" aca="1" ref="D2280" ca="1">INDEX(Subscribers!$F$2:$F$1001, INT((ROW()-2)/12)+1)</f>
        <v>45627</v>
      </c>
      <c r="E2280" s="5" cm="1">
        <f t="array" aca="1" ref="E2280" ca="1">INDEX(Subscribers!$Q$2:$Q$1001, INT((ROW()-2)/12)+1)</f>
        <v>999</v>
      </c>
      <c r="F2280" s="5">
        <f t="shared" ca="1" si="148"/>
        <v>0</v>
      </c>
      <c r="G2280" s="5">
        <f t="shared" ca="1" si="149"/>
        <v>0</v>
      </c>
      <c r="H2280" s="7" cm="1">
        <f t="array" aca="1" ref="H2280" ca="1">INDEX(Subscribers!$G$2:$G$1001, INT((ROW()-2)/12)+1)</f>
        <v>39.979999999999997</v>
      </c>
      <c r="I2280">
        <f t="shared" ca="1" si="150"/>
        <v>0</v>
      </c>
    </row>
    <row r="2281" spans="1:9">
      <c r="A2281" cm="1">
        <f t="array" ref="A2281">INDEX(Subscribers!$A$2:$A$1001, INT((ROW()-2)/12)+1)</f>
        <v>190</v>
      </c>
      <c r="B2281">
        <f t="shared" si="147"/>
        <v>12</v>
      </c>
      <c r="C2281" s="9" cm="1">
        <f t="array" ref="C2281">INDEX(Months!$A$2:$A$13, $B2281)</f>
        <v>45627</v>
      </c>
      <c r="D2281" s="9" cm="1">
        <f t="array" aca="1" ref="D2281" ca="1">INDEX(Subscribers!$F$2:$F$1001, INT((ROW()-2)/12)+1)</f>
        <v>45627</v>
      </c>
      <c r="E2281" s="5" cm="1">
        <f t="array" aca="1" ref="E2281" ca="1">INDEX(Subscribers!$Q$2:$Q$1001, INT((ROW()-2)/12)+1)</f>
        <v>999</v>
      </c>
      <c r="F2281" s="5">
        <f t="shared" ca="1" si="148"/>
        <v>1</v>
      </c>
      <c r="G2281" s="5">
        <f t="shared" ca="1" si="149"/>
        <v>0</v>
      </c>
      <c r="H2281" s="7" cm="1">
        <f t="array" aca="1" ref="H2281" ca="1">INDEX(Subscribers!$G$2:$G$1001, INT((ROW()-2)/12)+1)</f>
        <v>39.979999999999997</v>
      </c>
      <c r="I2281">
        <f t="shared" ca="1" si="150"/>
        <v>39.979999999999997</v>
      </c>
    </row>
    <row r="2282" spans="1:9">
      <c r="A2282" cm="1">
        <f t="array" ref="A2282">INDEX(Subscribers!$A$2:$A$1001, INT((ROW()-2)/12)+1)</f>
        <v>191</v>
      </c>
      <c r="B2282">
        <f t="shared" si="147"/>
        <v>1</v>
      </c>
      <c r="C2282" s="9" cm="1">
        <f t="array" ref="C2282">INDEX(Months!$A$2:$A$13, $B2282)</f>
        <v>45292</v>
      </c>
      <c r="D2282" s="9" cm="1">
        <f t="array" aca="1" ref="D2282" ca="1">INDEX(Subscribers!$F$2:$F$1001, INT((ROW()-2)/12)+1)</f>
        <v>45292</v>
      </c>
      <c r="E2282" s="5" cm="1">
        <f t="array" aca="1" ref="E2282" ca="1">INDEX(Subscribers!$Q$2:$Q$1001, INT((ROW()-2)/12)+1)</f>
        <v>8</v>
      </c>
      <c r="F2282" s="5">
        <f t="shared" ca="1" si="148"/>
        <v>1</v>
      </c>
      <c r="G2282" s="5">
        <f t="shared" ca="1" si="149"/>
        <v>0</v>
      </c>
      <c r="H2282" s="7" cm="1">
        <f t="array" aca="1" ref="H2282" ca="1">INDEX(Subscribers!$G$2:$G$1001, INT((ROW()-2)/12)+1)</f>
        <v>16.98</v>
      </c>
      <c r="I2282">
        <f t="shared" ca="1" si="150"/>
        <v>16.98</v>
      </c>
    </row>
    <row r="2283" spans="1:9">
      <c r="A2283" cm="1">
        <f t="array" ref="A2283">INDEX(Subscribers!$A$2:$A$1001, INT((ROW()-2)/12)+1)</f>
        <v>191</v>
      </c>
      <c r="B2283">
        <f t="shared" si="147"/>
        <v>2</v>
      </c>
      <c r="C2283" s="9" cm="1">
        <f t="array" ref="C2283">INDEX(Months!$A$2:$A$13, $B2283)</f>
        <v>45323</v>
      </c>
      <c r="D2283" s="9" cm="1">
        <f t="array" aca="1" ref="D2283" ca="1">INDEX(Subscribers!$F$2:$F$1001, INT((ROW()-2)/12)+1)</f>
        <v>45292</v>
      </c>
      <c r="E2283" s="5" cm="1">
        <f t="array" aca="1" ref="E2283" ca="1">INDEX(Subscribers!$Q$2:$Q$1001, INT((ROW()-2)/12)+1)</f>
        <v>8</v>
      </c>
      <c r="F2283" s="5">
        <f t="shared" ca="1" si="148"/>
        <v>1</v>
      </c>
      <c r="G2283" s="5">
        <f t="shared" ca="1" si="149"/>
        <v>0</v>
      </c>
      <c r="H2283" s="7" cm="1">
        <f t="array" aca="1" ref="H2283" ca="1">INDEX(Subscribers!$G$2:$G$1001, INT((ROW()-2)/12)+1)</f>
        <v>16.98</v>
      </c>
      <c r="I2283">
        <f t="shared" ca="1" si="150"/>
        <v>16.98</v>
      </c>
    </row>
    <row r="2284" spans="1:9">
      <c r="A2284" cm="1">
        <f t="array" ref="A2284">INDEX(Subscribers!$A$2:$A$1001, INT((ROW()-2)/12)+1)</f>
        <v>191</v>
      </c>
      <c r="B2284">
        <f t="shared" si="147"/>
        <v>3</v>
      </c>
      <c r="C2284" s="9" cm="1">
        <f t="array" ref="C2284">INDEX(Months!$A$2:$A$13, $B2284)</f>
        <v>45352</v>
      </c>
      <c r="D2284" s="9" cm="1">
        <f t="array" aca="1" ref="D2284" ca="1">INDEX(Subscribers!$F$2:$F$1001, INT((ROW()-2)/12)+1)</f>
        <v>45292</v>
      </c>
      <c r="E2284" s="5" cm="1">
        <f t="array" aca="1" ref="E2284" ca="1">INDEX(Subscribers!$Q$2:$Q$1001, INT((ROW()-2)/12)+1)</f>
        <v>8</v>
      </c>
      <c r="F2284" s="5">
        <f t="shared" ca="1" si="148"/>
        <v>1</v>
      </c>
      <c r="G2284" s="5">
        <f t="shared" ca="1" si="149"/>
        <v>0</v>
      </c>
      <c r="H2284" s="7" cm="1">
        <f t="array" aca="1" ref="H2284" ca="1">INDEX(Subscribers!$G$2:$G$1001, INT((ROW()-2)/12)+1)</f>
        <v>16.98</v>
      </c>
      <c r="I2284">
        <f t="shared" ca="1" si="150"/>
        <v>16.98</v>
      </c>
    </row>
    <row r="2285" spans="1:9">
      <c r="A2285" cm="1">
        <f t="array" ref="A2285">INDEX(Subscribers!$A$2:$A$1001, INT((ROW()-2)/12)+1)</f>
        <v>191</v>
      </c>
      <c r="B2285">
        <f t="shared" si="147"/>
        <v>4</v>
      </c>
      <c r="C2285" s="9" cm="1">
        <f t="array" ref="C2285">INDEX(Months!$A$2:$A$13, $B2285)</f>
        <v>45383</v>
      </c>
      <c r="D2285" s="9" cm="1">
        <f t="array" aca="1" ref="D2285" ca="1">INDEX(Subscribers!$F$2:$F$1001, INT((ROW()-2)/12)+1)</f>
        <v>45292</v>
      </c>
      <c r="E2285" s="5" cm="1">
        <f t="array" aca="1" ref="E2285" ca="1">INDEX(Subscribers!$Q$2:$Q$1001, INT((ROW()-2)/12)+1)</f>
        <v>8</v>
      </c>
      <c r="F2285" s="5">
        <f t="shared" ca="1" si="148"/>
        <v>1</v>
      </c>
      <c r="G2285" s="5">
        <f t="shared" ca="1" si="149"/>
        <v>0</v>
      </c>
      <c r="H2285" s="7" cm="1">
        <f t="array" aca="1" ref="H2285" ca="1">INDEX(Subscribers!$G$2:$G$1001, INT((ROW()-2)/12)+1)</f>
        <v>16.98</v>
      </c>
      <c r="I2285">
        <f t="shared" ca="1" si="150"/>
        <v>16.98</v>
      </c>
    </row>
    <row r="2286" spans="1:9">
      <c r="A2286" cm="1">
        <f t="array" ref="A2286">INDEX(Subscribers!$A$2:$A$1001, INT((ROW()-2)/12)+1)</f>
        <v>191</v>
      </c>
      <c r="B2286">
        <f t="shared" si="147"/>
        <v>5</v>
      </c>
      <c r="C2286" s="9" cm="1">
        <f t="array" ref="C2286">INDEX(Months!$A$2:$A$13, $B2286)</f>
        <v>45413</v>
      </c>
      <c r="D2286" s="9" cm="1">
        <f t="array" aca="1" ref="D2286" ca="1">INDEX(Subscribers!$F$2:$F$1001, INT((ROW()-2)/12)+1)</f>
        <v>45292</v>
      </c>
      <c r="E2286" s="5" cm="1">
        <f t="array" aca="1" ref="E2286" ca="1">INDEX(Subscribers!$Q$2:$Q$1001, INT((ROW()-2)/12)+1)</f>
        <v>8</v>
      </c>
      <c r="F2286" s="5">
        <f t="shared" ca="1" si="148"/>
        <v>1</v>
      </c>
      <c r="G2286" s="5">
        <f t="shared" ca="1" si="149"/>
        <v>0</v>
      </c>
      <c r="H2286" s="7" cm="1">
        <f t="array" aca="1" ref="H2286" ca="1">INDEX(Subscribers!$G$2:$G$1001, INT((ROW()-2)/12)+1)</f>
        <v>16.98</v>
      </c>
      <c r="I2286">
        <f t="shared" ca="1" si="150"/>
        <v>16.98</v>
      </c>
    </row>
    <row r="2287" spans="1:9">
      <c r="A2287" cm="1">
        <f t="array" ref="A2287">INDEX(Subscribers!$A$2:$A$1001, INT((ROW()-2)/12)+1)</f>
        <v>191</v>
      </c>
      <c r="B2287">
        <f t="shared" si="147"/>
        <v>6</v>
      </c>
      <c r="C2287" s="9" cm="1">
        <f t="array" ref="C2287">INDEX(Months!$A$2:$A$13, $B2287)</f>
        <v>45444</v>
      </c>
      <c r="D2287" s="9" cm="1">
        <f t="array" aca="1" ref="D2287" ca="1">INDEX(Subscribers!$F$2:$F$1001, INT((ROW()-2)/12)+1)</f>
        <v>45292</v>
      </c>
      <c r="E2287" s="5" cm="1">
        <f t="array" aca="1" ref="E2287" ca="1">INDEX(Subscribers!$Q$2:$Q$1001, INT((ROW()-2)/12)+1)</f>
        <v>8</v>
      </c>
      <c r="F2287" s="5">
        <f t="shared" ca="1" si="148"/>
        <v>1</v>
      </c>
      <c r="G2287" s="5">
        <f t="shared" ca="1" si="149"/>
        <v>0</v>
      </c>
      <c r="H2287" s="7" cm="1">
        <f t="array" aca="1" ref="H2287" ca="1">INDEX(Subscribers!$G$2:$G$1001, INT((ROW()-2)/12)+1)</f>
        <v>16.98</v>
      </c>
      <c r="I2287">
        <f t="shared" ca="1" si="150"/>
        <v>16.98</v>
      </c>
    </row>
    <row r="2288" spans="1:9">
      <c r="A2288" cm="1">
        <f t="array" ref="A2288">INDEX(Subscribers!$A$2:$A$1001, INT((ROW()-2)/12)+1)</f>
        <v>191</v>
      </c>
      <c r="B2288">
        <f t="shared" si="147"/>
        <v>7</v>
      </c>
      <c r="C2288" s="9" cm="1">
        <f t="array" ref="C2288">INDEX(Months!$A$2:$A$13, $B2288)</f>
        <v>45474</v>
      </c>
      <c r="D2288" s="9" cm="1">
        <f t="array" aca="1" ref="D2288" ca="1">INDEX(Subscribers!$F$2:$F$1001, INT((ROW()-2)/12)+1)</f>
        <v>45292</v>
      </c>
      <c r="E2288" s="5" cm="1">
        <f t="array" aca="1" ref="E2288" ca="1">INDEX(Subscribers!$Q$2:$Q$1001, INT((ROW()-2)/12)+1)</f>
        <v>8</v>
      </c>
      <c r="F2288" s="5">
        <f t="shared" ca="1" si="148"/>
        <v>1</v>
      </c>
      <c r="G2288" s="5">
        <f t="shared" ca="1" si="149"/>
        <v>0</v>
      </c>
      <c r="H2288" s="7" cm="1">
        <f t="array" aca="1" ref="H2288" ca="1">INDEX(Subscribers!$G$2:$G$1001, INT((ROW()-2)/12)+1)</f>
        <v>16.98</v>
      </c>
      <c r="I2288">
        <f t="shared" ca="1" si="150"/>
        <v>16.98</v>
      </c>
    </row>
    <row r="2289" spans="1:9">
      <c r="A2289" cm="1">
        <f t="array" ref="A2289">INDEX(Subscribers!$A$2:$A$1001, INT((ROW()-2)/12)+1)</f>
        <v>191</v>
      </c>
      <c r="B2289">
        <f t="shared" si="147"/>
        <v>8</v>
      </c>
      <c r="C2289" s="9" cm="1">
        <f t="array" ref="C2289">INDEX(Months!$A$2:$A$13, $B2289)</f>
        <v>45505</v>
      </c>
      <c r="D2289" s="9" cm="1">
        <f t="array" aca="1" ref="D2289" ca="1">INDEX(Subscribers!$F$2:$F$1001, INT((ROW()-2)/12)+1)</f>
        <v>45292</v>
      </c>
      <c r="E2289" s="5" cm="1">
        <f t="array" aca="1" ref="E2289" ca="1">INDEX(Subscribers!$Q$2:$Q$1001, INT((ROW()-2)/12)+1)</f>
        <v>8</v>
      </c>
      <c r="F2289" s="5">
        <f t="shared" ca="1" si="148"/>
        <v>0</v>
      </c>
      <c r="G2289" s="5">
        <f t="shared" ca="1" si="149"/>
        <v>1</v>
      </c>
      <c r="H2289" s="7" cm="1">
        <f t="array" aca="1" ref="H2289" ca="1">INDEX(Subscribers!$G$2:$G$1001, INT((ROW()-2)/12)+1)</f>
        <v>16.98</v>
      </c>
      <c r="I2289">
        <f t="shared" ca="1" si="150"/>
        <v>0</v>
      </c>
    </row>
    <row r="2290" spans="1:9">
      <c r="A2290" cm="1">
        <f t="array" ref="A2290">INDEX(Subscribers!$A$2:$A$1001, INT((ROW()-2)/12)+1)</f>
        <v>191</v>
      </c>
      <c r="B2290">
        <f t="shared" si="147"/>
        <v>9</v>
      </c>
      <c r="C2290" s="9" cm="1">
        <f t="array" ref="C2290">INDEX(Months!$A$2:$A$13, $B2290)</f>
        <v>45536</v>
      </c>
      <c r="D2290" s="9" cm="1">
        <f t="array" aca="1" ref="D2290" ca="1">INDEX(Subscribers!$F$2:$F$1001, INT((ROW()-2)/12)+1)</f>
        <v>45292</v>
      </c>
      <c r="E2290" s="5" cm="1">
        <f t="array" aca="1" ref="E2290" ca="1">INDEX(Subscribers!$Q$2:$Q$1001, INT((ROW()-2)/12)+1)</f>
        <v>8</v>
      </c>
      <c r="F2290" s="5">
        <f t="shared" ca="1" si="148"/>
        <v>0</v>
      </c>
      <c r="G2290" s="5">
        <f t="shared" ca="1" si="149"/>
        <v>0</v>
      </c>
      <c r="H2290" s="7" cm="1">
        <f t="array" aca="1" ref="H2290" ca="1">INDEX(Subscribers!$G$2:$G$1001, INT((ROW()-2)/12)+1)</f>
        <v>16.98</v>
      </c>
      <c r="I2290">
        <f t="shared" ca="1" si="150"/>
        <v>0</v>
      </c>
    </row>
    <row r="2291" spans="1:9">
      <c r="A2291" cm="1">
        <f t="array" ref="A2291">INDEX(Subscribers!$A$2:$A$1001, INT((ROW()-2)/12)+1)</f>
        <v>191</v>
      </c>
      <c r="B2291">
        <f t="shared" si="147"/>
        <v>10</v>
      </c>
      <c r="C2291" s="9" cm="1">
        <f t="array" ref="C2291">INDEX(Months!$A$2:$A$13, $B2291)</f>
        <v>45566</v>
      </c>
      <c r="D2291" s="9" cm="1">
        <f t="array" aca="1" ref="D2291" ca="1">INDEX(Subscribers!$F$2:$F$1001, INT((ROW()-2)/12)+1)</f>
        <v>45292</v>
      </c>
      <c r="E2291" s="5" cm="1">
        <f t="array" aca="1" ref="E2291" ca="1">INDEX(Subscribers!$Q$2:$Q$1001, INT((ROW()-2)/12)+1)</f>
        <v>8</v>
      </c>
      <c r="F2291" s="5">
        <f t="shared" ca="1" si="148"/>
        <v>0</v>
      </c>
      <c r="G2291" s="5">
        <f t="shared" ca="1" si="149"/>
        <v>0</v>
      </c>
      <c r="H2291" s="7" cm="1">
        <f t="array" aca="1" ref="H2291" ca="1">INDEX(Subscribers!$G$2:$G$1001, INT((ROW()-2)/12)+1)</f>
        <v>16.98</v>
      </c>
      <c r="I2291">
        <f t="shared" ca="1" si="150"/>
        <v>0</v>
      </c>
    </row>
    <row r="2292" spans="1:9">
      <c r="A2292" cm="1">
        <f t="array" ref="A2292">INDEX(Subscribers!$A$2:$A$1001, INT((ROW()-2)/12)+1)</f>
        <v>191</v>
      </c>
      <c r="B2292">
        <f t="shared" si="147"/>
        <v>11</v>
      </c>
      <c r="C2292" s="9" cm="1">
        <f t="array" ref="C2292">INDEX(Months!$A$2:$A$13, $B2292)</f>
        <v>45597</v>
      </c>
      <c r="D2292" s="9" cm="1">
        <f t="array" aca="1" ref="D2292" ca="1">INDEX(Subscribers!$F$2:$F$1001, INT((ROW()-2)/12)+1)</f>
        <v>45292</v>
      </c>
      <c r="E2292" s="5" cm="1">
        <f t="array" aca="1" ref="E2292" ca="1">INDEX(Subscribers!$Q$2:$Q$1001, INT((ROW()-2)/12)+1)</f>
        <v>8</v>
      </c>
      <c r="F2292" s="5">
        <f t="shared" ca="1" si="148"/>
        <v>0</v>
      </c>
      <c r="G2292" s="5">
        <f t="shared" ca="1" si="149"/>
        <v>0</v>
      </c>
      <c r="H2292" s="7" cm="1">
        <f t="array" aca="1" ref="H2292" ca="1">INDEX(Subscribers!$G$2:$G$1001, INT((ROW()-2)/12)+1)</f>
        <v>16.98</v>
      </c>
      <c r="I2292">
        <f t="shared" ca="1" si="150"/>
        <v>0</v>
      </c>
    </row>
    <row r="2293" spans="1:9">
      <c r="A2293" cm="1">
        <f t="array" ref="A2293">INDEX(Subscribers!$A$2:$A$1001, INT((ROW()-2)/12)+1)</f>
        <v>191</v>
      </c>
      <c r="B2293">
        <f t="shared" si="147"/>
        <v>12</v>
      </c>
      <c r="C2293" s="9" cm="1">
        <f t="array" ref="C2293">INDEX(Months!$A$2:$A$13, $B2293)</f>
        <v>45627</v>
      </c>
      <c r="D2293" s="9" cm="1">
        <f t="array" aca="1" ref="D2293" ca="1">INDEX(Subscribers!$F$2:$F$1001, INT((ROW()-2)/12)+1)</f>
        <v>45292</v>
      </c>
      <c r="E2293" s="5" cm="1">
        <f t="array" aca="1" ref="E2293" ca="1">INDEX(Subscribers!$Q$2:$Q$1001, INT((ROW()-2)/12)+1)</f>
        <v>8</v>
      </c>
      <c r="F2293" s="5">
        <f t="shared" ca="1" si="148"/>
        <v>0</v>
      </c>
      <c r="G2293" s="5">
        <f t="shared" ca="1" si="149"/>
        <v>0</v>
      </c>
      <c r="H2293" s="7" cm="1">
        <f t="array" aca="1" ref="H2293" ca="1">INDEX(Subscribers!$G$2:$G$1001, INT((ROW()-2)/12)+1)</f>
        <v>16.98</v>
      </c>
      <c r="I2293">
        <f t="shared" ca="1" si="150"/>
        <v>0</v>
      </c>
    </row>
    <row r="2294" spans="1:9">
      <c r="A2294" cm="1">
        <f t="array" ref="A2294">INDEX(Subscribers!$A$2:$A$1001, INT((ROW()-2)/12)+1)</f>
        <v>192</v>
      </c>
      <c r="B2294">
        <f t="shared" si="147"/>
        <v>1</v>
      </c>
      <c r="C2294" s="9" cm="1">
        <f t="array" ref="C2294">INDEX(Months!$A$2:$A$13, $B2294)</f>
        <v>45292</v>
      </c>
      <c r="D2294" s="9" cm="1">
        <f t="array" aca="1" ref="D2294" ca="1">INDEX(Subscribers!$F$2:$F$1001, INT((ROW()-2)/12)+1)</f>
        <v>45505</v>
      </c>
      <c r="E2294" s="5" cm="1">
        <f t="array" aca="1" ref="E2294" ca="1">INDEX(Subscribers!$Q$2:$Q$1001, INT((ROW()-2)/12)+1)</f>
        <v>999</v>
      </c>
      <c r="F2294" s="5">
        <f t="shared" ca="1" si="148"/>
        <v>0</v>
      </c>
      <c r="G2294" s="5">
        <f t="shared" ca="1" si="149"/>
        <v>0</v>
      </c>
      <c r="H2294" s="7" cm="1">
        <f t="array" aca="1" ref="H2294" ca="1">INDEX(Subscribers!$G$2:$G$1001, INT((ROW()-2)/12)+1)</f>
        <v>19.989999999999998</v>
      </c>
      <c r="I2294">
        <f t="shared" ca="1" si="150"/>
        <v>0</v>
      </c>
    </row>
    <row r="2295" spans="1:9">
      <c r="A2295" cm="1">
        <f t="array" ref="A2295">INDEX(Subscribers!$A$2:$A$1001, INT((ROW()-2)/12)+1)</f>
        <v>192</v>
      </c>
      <c r="B2295">
        <f t="shared" si="147"/>
        <v>2</v>
      </c>
      <c r="C2295" s="9" cm="1">
        <f t="array" ref="C2295">INDEX(Months!$A$2:$A$13, $B2295)</f>
        <v>45323</v>
      </c>
      <c r="D2295" s="9" cm="1">
        <f t="array" aca="1" ref="D2295" ca="1">INDEX(Subscribers!$F$2:$F$1001, INT((ROW()-2)/12)+1)</f>
        <v>45505</v>
      </c>
      <c r="E2295" s="5" cm="1">
        <f t="array" aca="1" ref="E2295" ca="1">INDEX(Subscribers!$Q$2:$Q$1001, INT((ROW()-2)/12)+1)</f>
        <v>999</v>
      </c>
      <c r="F2295" s="5">
        <f t="shared" ca="1" si="148"/>
        <v>0</v>
      </c>
      <c r="G2295" s="5">
        <f t="shared" ca="1" si="149"/>
        <v>0</v>
      </c>
      <c r="H2295" s="7" cm="1">
        <f t="array" aca="1" ref="H2295" ca="1">INDEX(Subscribers!$G$2:$G$1001, INT((ROW()-2)/12)+1)</f>
        <v>19.989999999999998</v>
      </c>
      <c r="I2295">
        <f t="shared" ca="1" si="150"/>
        <v>0</v>
      </c>
    </row>
    <row r="2296" spans="1:9">
      <c r="A2296" cm="1">
        <f t="array" ref="A2296">INDEX(Subscribers!$A$2:$A$1001, INT((ROW()-2)/12)+1)</f>
        <v>192</v>
      </c>
      <c r="B2296">
        <f t="shared" si="147"/>
        <v>3</v>
      </c>
      <c r="C2296" s="9" cm="1">
        <f t="array" ref="C2296">INDEX(Months!$A$2:$A$13, $B2296)</f>
        <v>45352</v>
      </c>
      <c r="D2296" s="9" cm="1">
        <f t="array" aca="1" ref="D2296" ca="1">INDEX(Subscribers!$F$2:$F$1001, INT((ROW()-2)/12)+1)</f>
        <v>45505</v>
      </c>
      <c r="E2296" s="5" cm="1">
        <f t="array" aca="1" ref="E2296" ca="1">INDEX(Subscribers!$Q$2:$Q$1001, INT((ROW()-2)/12)+1)</f>
        <v>999</v>
      </c>
      <c r="F2296" s="5">
        <f t="shared" ca="1" si="148"/>
        <v>0</v>
      </c>
      <c r="G2296" s="5">
        <f t="shared" ca="1" si="149"/>
        <v>0</v>
      </c>
      <c r="H2296" s="7" cm="1">
        <f t="array" aca="1" ref="H2296" ca="1">INDEX(Subscribers!$G$2:$G$1001, INT((ROW()-2)/12)+1)</f>
        <v>19.989999999999998</v>
      </c>
      <c r="I2296">
        <f t="shared" ca="1" si="150"/>
        <v>0</v>
      </c>
    </row>
    <row r="2297" spans="1:9">
      <c r="A2297" cm="1">
        <f t="array" ref="A2297">INDEX(Subscribers!$A$2:$A$1001, INT((ROW()-2)/12)+1)</f>
        <v>192</v>
      </c>
      <c r="B2297">
        <f t="shared" si="147"/>
        <v>4</v>
      </c>
      <c r="C2297" s="9" cm="1">
        <f t="array" ref="C2297">INDEX(Months!$A$2:$A$13, $B2297)</f>
        <v>45383</v>
      </c>
      <c r="D2297" s="9" cm="1">
        <f t="array" aca="1" ref="D2297" ca="1">INDEX(Subscribers!$F$2:$F$1001, INT((ROW()-2)/12)+1)</f>
        <v>45505</v>
      </c>
      <c r="E2297" s="5" cm="1">
        <f t="array" aca="1" ref="E2297" ca="1">INDEX(Subscribers!$Q$2:$Q$1001, INT((ROW()-2)/12)+1)</f>
        <v>999</v>
      </c>
      <c r="F2297" s="5">
        <f t="shared" ca="1" si="148"/>
        <v>0</v>
      </c>
      <c r="G2297" s="5">
        <f t="shared" ca="1" si="149"/>
        <v>0</v>
      </c>
      <c r="H2297" s="7" cm="1">
        <f t="array" aca="1" ref="H2297" ca="1">INDEX(Subscribers!$G$2:$G$1001, INT((ROW()-2)/12)+1)</f>
        <v>19.989999999999998</v>
      </c>
      <c r="I2297">
        <f t="shared" ca="1" si="150"/>
        <v>0</v>
      </c>
    </row>
    <row r="2298" spans="1:9">
      <c r="A2298" cm="1">
        <f t="array" ref="A2298">INDEX(Subscribers!$A$2:$A$1001, INT((ROW()-2)/12)+1)</f>
        <v>192</v>
      </c>
      <c r="B2298">
        <f t="shared" si="147"/>
        <v>5</v>
      </c>
      <c r="C2298" s="9" cm="1">
        <f t="array" ref="C2298">INDEX(Months!$A$2:$A$13, $B2298)</f>
        <v>45413</v>
      </c>
      <c r="D2298" s="9" cm="1">
        <f t="array" aca="1" ref="D2298" ca="1">INDEX(Subscribers!$F$2:$F$1001, INT((ROW()-2)/12)+1)</f>
        <v>45505</v>
      </c>
      <c r="E2298" s="5" cm="1">
        <f t="array" aca="1" ref="E2298" ca="1">INDEX(Subscribers!$Q$2:$Q$1001, INT((ROW()-2)/12)+1)</f>
        <v>999</v>
      </c>
      <c r="F2298" s="5">
        <f t="shared" ca="1" si="148"/>
        <v>0</v>
      </c>
      <c r="G2298" s="5">
        <f t="shared" ca="1" si="149"/>
        <v>0</v>
      </c>
      <c r="H2298" s="7" cm="1">
        <f t="array" aca="1" ref="H2298" ca="1">INDEX(Subscribers!$G$2:$G$1001, INT((ROW()-2)/12)+1)</f>
        <v>19.989999999999998</v>
      </c>
      <c r="I2298">
        <f t="shared" ca="1" si="150"/>
        <v>0</v>
      </c>
    </row>
    <row r="2299" spans="1:9">
      <c r="A2299" cm="1">
        <f t="array" ref="A2299">INDEX(Subscribers!$A$2:$A$1001, INT((ROW()-2)/12)+1)</f>
        <v>192</v>
      </c>
      <c r="B2299">
        <f t="shared" si="147"/>
        <v>6</v>
      </c>
      <c r="C2299" s="9" cm="1">
        <f t="array" ref="C2299">INDEX(Months!$A$2:$A$13, $B2299)</f>
        <v>45444</v>
      </c>
      <c r="D2299" s="9" cm="1">
        <f t="array" aca="1" ref="D2299" ca="1">INDEX(Subscribers!$F$2:$F$1001, INT((ROW()-2)/12)+1)</f>
        <v>45505</v>
      </c>
      <c r="E2299" s="5" cm="1">
        <f t="array" aca="1" ref="E2299" ca="1">INDEX(Subscribers!$Q$2:$Q$1001, INT((ROW()-2)/12)+1)</f>
        <v>999</v>
      </c>
      <c r="F2299" s="5">
        <f t="shared" ca="1" si="148"/>
        <v>0</v>
      </c>
      <c r="G2299" s="5">
        <f t="shared" ca="1" si="149"/>
        <v>0</v>
      </c>
      <c r="H2299" s="7" cm="1">
        <f t="array" aca="1" ref="H2299" ca="1">INDEX(Subscribers!$G$2:$G$1001, INT((ROW()-2)/12)+1)</f>
        <v>19.989999999999998</v>
      </c>
      <c r="I2299">
        <f t="shared" ca="1" si="150"/>
        <v>0</v>
      </c>
    </row>
    <row r="2300" spans="1:9">
      <c r="A2300" cm="1">
        <f t="array" ref="A2300">INDEX(Subscribers!$A$2:$A$1001, INT((ROW()-2)/12)+1)</f>
        <v>192</v>
      </c>
      <c r="B2300">
        <f t="shared" si="147"/>
        <v>7</v>
      </c>
      <c r="C2300" s="9" cm="1">
        <f t="array" ref="C2300">INDEX(Months!$A$2:$A$13, $B2300)</f>
        <v>45474</v>
      </c>
      <c r="D2300" s="9" cm="1">
        <f t="array" aca="1" ref="D2300" ca="1">INDEX(Subscribers!$F$2:$F$1001, INT((ROW()-2)/12)+1)</f>
        <v>45505</v>
      </c>
      <c r="E2300" s="5" cm="1">
        <f t="array" aca="1" ref="E2300" ca="1">INDEX(Subscribers!$Q$2:$Q$1001, INT((ROW()-2)/12)+1)</f>
        <v>999</v>
      </c>
      <c r="F2300" s="5">
        <f t="shared" ca="1" si="148"/>
        <v>0</v>
      </c>
      <c r="G2300" s="5">
        <f t="shared" ca="1" si="149"/>
        <v>0</v>
      </c>
      <c r="H2300" s="7" cm="1">
        <f t="array" aca="1" ref="H2300" ca="1">INDEX(Subscribers!$G$2:$G$1001, INT((ROW()-2)/12)+1)</f>
        <v>19.989999999999998</v>
      </c>
      <c r="I2300">
        <f t="shared" ca="1" si="150"/>
        <v>0</v>
      </c>
    </row>
    <row r="2301" spans="1:9">
      <c r="A2301" cm="1">
        <f t="array" ref="A2301">INDEX(Subscribers!$A$2:$A$1001, INT((ROW()-2)/12)+1)</f>
        <v>192</v>
      </c>
      <c r="B2301">
        <f t="shared" si="147"/>
        <v>8</v>
      </c>
      <c r="C2301" s="9" cm="1">
        <f t="array" ref="C2301">INDEX(Months!$A$2:$A$13, $B2301)</f>
        <v>45505</v>
      </c>
      <c r="D2301" s="9" cm="1">
        <f t="array" aca="1" ref="D2301" ca="1">INDEX(Subscribers!$F$2:$F$1001, INT((ROW()-2)/12)+1)</f>
        <v>45505</v>
      </c>
      <c r="E2301" s="5" cm="1">
        <f t="array" aca="1" ref="E2301" ca="1">INDEX(Subscribers!$Q$2:$Q$1001, INT((ROW()-2)/12)+1)</f>
        <v>999</v>
      </c>
      <c r="F2301" s="5">
        <f t="shared" ca="1" si="148"/>
        <v>1</v>
      </c>
      <c r="G2301" s="5">
        <f t="shared" ca="1" si="149"/>
        <v>0</v>
      </c>
      <c r="H2301" s="7" cm="1">
        <f t="array" aca="1" ref="H2301" ca="1">INDEX(Subscribers!$G$2:$G$1001, INT((ROW()-2)/12)+1)</f>
        <v>19.989999999999998</v>
      </c>
      <c r="I2301">
        <f t="shared" ca="1" si="150"/>
        <v>19.989999999999998</v>
      </c>
    </row>
    <row r="2302" spans="1:9">
      <c r="A2302" cm="1">
        <f t="array" ref="A2302">INDEX(Subscribers!$A$2:$A$1001, INT((ROW()-2)/12)+1)</f>
        <v>192</v>
      </c>
      <c r="B2302">
        <f t="shared" si="147"/>
        <v>9</v>
      </c>
      <c r="C2302" s="9" cm="1">
        <f t="array" ref="C2302">INDEX(Months!$A$2:$A$13, $B2302)</f>
        <v>45536</v>
      </c>
      <c r="D2302" s="9" cm="1">
        <f t="array" aca="1" ref="D2302" ca="1">INDEX(Subscribers!$F$2:$F$1001, INT((ROW()-2)/12)+1)</f>
        <v>45505</v>
      </c>
      <c r="E2302" s="5" cm="1">
        <f t="array" aca="1" ref="E2302" ca="1">INDEX(Subscribers!$Q$2:$Q$1001, INT((ROW()-2)/12)+1)</f>
        <v>999</v>
      </c>
      <c r="F2302" s="5">
        <f t="shared" ca="1" si="148"/>
        <v>1</v>
      </c>
      <c r="G2302" s="5">
        <f t="shared" ca="1" si="149"/>
        <v>0</v>
      </c>
      <c r="H2302" s="7" cm="1">
        <f t="array" aca="1" ref="H2302" ca="1">INDEX(Subscribers!$G$2:$G$1001, INT((ROW()-2)/12)+1)</f>
        <v>19.989999999999998</v>
      </c>
      <c r="I2302">
        <f t="shared" ca="1" si="150"/>
        <v>19.989999999999998</v>
      </c>
    </row>
    <row r="2303" spans="1:9">
      <c r="A2303" cm="1">
        <f t="array" ref="A2303">INDEX(Subscribers!$A$2:$A$1001, INT((ROW()-2)/12)+1)</f>
        <v>192</v>
      </c>
      <c r="B2303">
        <f t="shared" si="147"/>
        <v>10</v>
      </c>
      <c r="C2303" s="9" cm="1">
        <f t="array" ref="C2303">INDEX(Months!$A$2:$A$13, $B2303)</f>
        <v>45566</v>
      </c>
      <c r="D2303" s="9" cm="1">
        <f t="array" aca="1" ref="D2303" ca="1">INDEX(Subscribers!$F$2:$F$1001, INT((ROW()-2)/12)+1)</f>
        <v>45505</v>
      </c>
      <c r="E2303" s="5" cm="1">
        <f t="array" aca="1" ref="E2303" ca="1">INDEX(Subscribers!$Q$2:$Q$1001, INT((ROW()-2)/12)+1)</f>
        <v>999</v>
      </c>
      <c r="F2303" s="5">
        <f t="shared" ca="1" si="148"/>
        <v>1</v>
      </c>
      <c r="G2303" s="5">
        <f t="shared" ca="1" si="149"/>
        <v>0</v>
      </c>
      <c r="H2303" s="7" cm="1">
        <f t="array" aca="1" ref="H2303" ca="1">INDEX(Subscribers!$G$2:$G$1001, INT((ROW()-2)/12)+1)</f>
        <v>19.989999999999998</v>
      </c>
      <c r="I2303">
        <f t="shared" ca="1" si="150"/>
        <v>19.989999999999998</v>
      </c>
    </row>
    <row r="2304" spans="1:9">
      <c r="A2304" cm="1">
        <f t="array" ref="A2304">INDEX(Subscribers!$A$2:$A$1001, INT((ROW()-2)/12)+1)</f>
        <v>192</v>
      </c>
      <c r="B2304">
        <f t="shared" si="147"/>
        <v>11</v>
      </c>
      <c r="C2304" s="9" cm="1">
        <f t="array" ref="C2304">INDEX(Months!$A$2:$A$13, $B2304)</f>
        <v>45597</v>
      </c>
      <c r="D2304" s="9" cm="1">
        <f t="array" aca="1" ref="D2304" ca="1">INDEX(Subscribers!$F$2:$F$1001, INT((ROW()-2)/12)+1)</f>
        <v>45505</v>
      </c>
      <c r="E2304" s="5" cm="1">
        <f t="array" aca="1" ref="E2304" ca="1">INDEX(Subscribers!$Q$2:$Q$1001, INT((ROW()-2)/12)+1)</f>
        <v>999</v>
      </c>
      <c r="F2304" s="5">
        <f t="shared" ca="1" si="148"/>
        <v>1</v>
      </c>
      <c r="G2304" s="5">
        <f t="shared" ca="1" si="149"/>
        <v>0</v>
      </c>
      <c r="H2304" s="7" cm="1">
        <f t="array" aca="1" ref="H2304" ca="1">INDEX(Subscribers!$G$2:$G$1001, INT((ROW()-2)/12)+1)</f>
        <v>19.989999999999998</v>
      </c>
      <c r="I2304">
        <f t="shared" ca="1" si="150"/>
        <v>19.989999999999998</v>
      </c>
    </row>
    <row r="2305" spans="1:9">
      <c r="A2305" cm="1">
        <f t="array" ref="A2305">INDEX(Subscribers!$A$2:$A$1001, INT((ROW()-2)/12)+1)</f>
        <v>192</v>
      </c>
      <c r="B2305">
        <f t="shared" si="147"/>
        <v>12</v>
      </c>
      <c r="C2305" s="9" cm="1">
        <f t="array" ref="C2305">INDEX(Months!$A$2:$A$13, $B2305)</f>
        <v>45627</v>
      </c>
      <c r="D2305" s="9" cm="1">
        <f t="array" aca="1" ref="D2305" ca="1">INDEX(Subscribers!$F$2:$F$1001, INT((ROW()-2)/12)+1)</f>
        <v>45505</v>
      </c>
      <c r="E2305" s="5" cm="1">
        <f t="array" aca="1" ref="E2305" ca="1">INDEX(Subscribers!$Q$2:$Q$1001, INT((ROW()-2)/12)+1)</f>
        <v>999</v>
      </c>
      <c r="F2305" s="5">
        <f t="shared" ca="1" si="148"/>
        <v>1</v>
      </c>
      <c r="G2305" s="5">
        <f t="shared" ca="1" si="149"/>
        <v>0</v>
      </c>
      <c r="H2305" s="7" cm="1">
        <f t="array" aca="1" ref="H2305" ca="1">INDEX(Subscribers!$G$2:$G$1001, INT((ROW()-2)/12)+1)</f>
        <v>19.989999999999998</v>
      </c>
      <c r="I2305">
        <f t="shared" ca="1" si="150"/>
        <v>19.989999999999998</v>
      </c>
    </row>
    <row r="2306" spans="1:9">
      <c r="A2306" cm="1">
        <f t="array" ref="A2306">INDEX(Subscribers!$A$2:$A$1001, INT((ROW()-2)/12)+1)</f>
        <v>193</v>
      </c>
      <c r="B2306">
        <f t="shared" si="147"/>
        <v>1</v>
      </c>
      <c r="C2306" s="9" cm="1">
        <f t="array" ref="C2306">INDEX(Months!$A$2:$A$13, $B2306)</f>
        <v>45292</v>
      </c>
      <c r="D2306" s="9" cm="1">
        <f t="array" aca="1" ref="D2306" ca="1">INDEX(Subscribers!$F$2:$F$1001, INT((ROW()-2)/12)+1)</f>
        <v>45474</v>
      </c>
      <c r="E2306" s="5" cm="1">
        <f t="array" aca="1" ref="E2306" ca="1">INDEX(Subscribers!$Q$2:$Q$1001, INT((ROW()-2)/12)+1)</f>
        <v>999</v>
      </c>
      <c r="F2306" s="5">
        <f t="shared" ca="1" si="148"/>
        <v>0</v>
      </c>
      <c r="G2306" s="5">
        <f t="shared" ca="1" si="149"/>
        <v>0</v>
      </c>
      <c r="H2306" s="7" cm="1">
        <f t="array" aca="1" ref="H2306" ca="1">INDEX(Subscribers!$G$2:$G$1001, INT((ROW()-2)/12)+1)</f>
        <v>14.99</v>
      </c>
      <c r="I2306">
        <f t="shared" ca="1" si="150"/>
        <v>0</v>
      </c>
    </row>
    <row r="2307" spans="1:9">
      <c r="A2307" cm="1">
        <f t="array" ref="A2307">INDEX(Subscribers!$A$2:$A$1001, INT((ROW()-2)/12)+1)</f>
        <v>193</v>
      </c>
      <c r="B2307">
        <f t="shared" ref="B2307:B2370" si="151">MOD(ROW()-2,12)+1</f>
        <v>2</v>
      </c>
      <c r="C2307" s="9" cm="1">
        <f t="array" ref="C2307">INDEX(Months!$A$2:$A$13, $B2307)</f>
        <v>45323</v>
      </c>
      <c r="D2307" s="9" cm="1">
        <f t="array" aca="1" ref="D2307" ca="1">INDEX(Subscribers!$F$2:$F$1001, INT((ROW()-2)/12)+1)</f>
        <v>45474</v>
      </c>
      <c r="E2307" s="5" cm="1">
        <f t="array" aca="1" ref="E2307" ca="1">INDEX(Subscribers!$Q$2:$Q$1001, INT((ROW()-2)/12)+1)</f>
        <v>999</v>
      </c>
      <c r="F2307" s="5">
        <f t="shared" ref="F2307:F2370" ca="1" si="152">--( AND($C2307&gt;=$D2307, IF($E2307=999, TRUE, $B2307&lt;$E2307)) )</f>
        <v>0</v>
      </c>
      <c r="G2307" s="5">
        <f t="shared" ref="G2307:G2370" ca="1" si="153">IF($E2307=999,0,IF($B2307=$E2307,1,0))</f>
        <v>0</v>
      </c>
      <c r="H2307" s="7" cm="1">
        <f t="array" aca="1" ref="H2307" ca="1">INDEX(Subscribers!$G$2:$G$1001, INT((ROW()-2)/12)+1)</f>
        <v>14.99</v>
      </c>
      <c r="I2307">
        <f t="shared" ref="I2307:I2370" ca="1" si="154">IF($F2307=1,$H2307,0)</f>
        <v>0</v>
      </c>
    </row>
    <row r="2308" spans="1:9">
      <c r="A2308" cm="1">
        <f t="array" ref="A2308">INDEX(Subscribers!$A$2:$A$1001, INT((ROW()-2)/12)+1)</f>
        <v>193</v>
      </c>
      <c r="B2308">
        <f t="shared" si="151"/>
        <v>3</v>
      </c>
      <c r="C2308" s="9" cm="1">
        <f t="array" ref="C2308">INDEX(Months!$A$2:$A$13, $B2308)</f>
        <v>45352</v>
      </c>
      <c r="D2308" s="9" cm="1">
        <f t="array" aca="1" ref="D2308" ca="1">INDEX(Subscribers!$F$2:$F$1001, INT((ROW()-2)/12)+1)</f>
        <v>45474</v>
      </c>
      <c r="E2308" s="5" cm="1">
        <f t="array" aca="1" ref="E2308" ca="1">INDEX(Subscribers!$Q$2:$Q$1001, INT((ROW()-2)/12)+1)</f>
        <v>999</v>
      </c>
      <c r="F2308" s="5">
        <f t="shared" ca="1" si="152"/>
        <v>0</v>
      </c>
      <c r="G2308" s="5">
        <f t="shared" ca="1" si="153"/>
        <v>0</v>
      </c>
      <c r="H2308" s="7" cm="1">
        <f t="array" aca="1" ref="H2308" ca="1">INDEX(Subscribers!$G$2:$G$1001, INT((ROW()-2)/12)+1)</f>
        <v>14.99</v>
      </c>
      <c r="I2308">
        <f t="shared" ca="1" si="154"/>
        <v>0</v>
      </c>
    </row>
    <row r="2309" spans="1:9">
      <c r="A2309" cm="1">
        <f t="array" ref="A2309">INDEX(Subscribers!$A$2:$A$1001, INT((ROW()-2)/12)+1)</f>
        <v>193</v>
      </c>
      <c r="B2309">
        <f t="shared" si="151"/>
        <v>4</v>
      </c>
      <c r="C2309" s="9" cm="1">
        <f t="array" ref="C2309">INDEX(Months!$A$2:$A$13, $B2309)</f>
        <v>45383</v>
      </c>
      <c r="D2309" s="9" cm="1">
        <f t="array" aca="1" ref="D2309" ca="1">INDEX(Subscribers!$F$2:$F$1001, INT((ROW()-2)/12)+1)</f>
        <v>45474</v>
      </c>
      <c r="E2309" s="5" cm="1">
        <f t="array" aca="1" ref="E2309" ca="1">INDEX(Subscribers!$Q$2:$Q$1001, INT((ROW()-2)/12)+1)</f>
        <v>999</v>
      </c>
      <c r="F2309" s="5">
        <f t="shared" ca="1" si="152"/>
        <v>0</v>
      </c>
      <c r="G2309" s="5">
        <f t="shared" ca="1" si="153"/>
        <v>0</v>
      </c>
      <c r="H2309" s="7" cm="1">
        <f t="array" aca="1" ref="H2309" ca="1">INDEX(Subscribers!$G$2:$G$1001, INT((ROW()-2)/12)+1)</f>
        <v>14.99</v>
      </c>
      <c r="I2309">
        <f t="shared" ca="1" si="154"/>
        <v>0</v>
      </c>
    </row>
    <row r="2310" spans="1:9">
      <c r="A2310" cm="1">
        <f t="array" ref="A2310">INDEX(Subscribers!$A$2:$A$1001, INT((ROW()-2)/12)+1)</f>
        <v>193</v>
      </c>
      <c r="B2310">
        <f t="shared" si="151"/>
        <v>5</v>
      </c>
      <c r="C2310" s="9" cm="1">
        <f t="array" ref="C2310">INDEX(Months!$A$2:$A$13, $B2310)</f>
        <v>45413</v>
      </c>
      <c r="D2310" s="9" cm="1">
        <f t="array" aca="1" ref="D2310" ca="1">INDEX(Subscribers!$F$2:$F$1001, INT((ROW()-2)/12)+1)</f>
        <v>45474</v>
      </c>
      <c r="E2310" s="5" cm="1">
        <f t="array" aca="1" ref="E2310" ca="1">INDEX(Subscribers!$Q$2:$Q$1001, INT((ROW()-2)/12)+1)</f>
        <v>999</v>
      </c>
      <c r="F2310" s="5">
        <f t="shared" ca="1" si="152"/>
        <v>0</v>
      </c>
      <c r="G2310" s="5">
        <f t="shared" ca="1" si="153"/>
        <v>0</v>
      </c>
      <c r="H2310" s="7" cm="1">
        <f t="array" aca="1" ref="H2310" ca="1">INDEX(Subscribers!$G$2:$G$1001, INT((ROW()-2)/12)+1)</f>
        <v>14.99</v>
      </c>
      <c r="I2310">
        <f t="shared" ca="1" si="154"/>
        <v>0</v>
      </c>
    </row>
    <row r="2311" spans="1:9">
      <c r="A2311" cm="1">
        <f t="array" ref="A2311">INDEX(Subscribers!$A$2:$A$1001, INT((ROW()-2)/12)+1)</f>
        <v>193</v>
      </c>
      <c r="B2311">
        <f t="shared" si="151"/>
        <v>6</v>
      </c>
      <c r="C2311" s="9" cm="1">
        <f t="array" ref="C2311">INDEX(Months!$A$2:$A$13, $B2311)</f>
        <v>45444</v>
      </c>
      <c r="D2311" s="9" cm="1">
        <f t="array" aca="1" ref="D2311" ca="1">INDEX(Subscribers!$F$2:$F$1001, INT((ROW()-2)/12)+1)</f>
        <v>45474</v>
      </c>
      <c r="E2311" s="5" cm="1">
        <f t="array" aca="1" ref="E2311" ca="1">INDEX(Subscribers!$Q$2:$Q$1001, INT((ROW()-2)/12)+1)</f>
        <v>999</v>
      </c>
      <c r="F2311" s="5">
        <f t="shared" ca="1" si="152"/>
        <v>0</v>
      </c>
      <c r="G2311" s="5">
        <f t="shared" ca="1" si="153"/>
        <v>0</v>
      </c>
      <c r="H2311" s="7" cm="1">
        <f t="array" aca="1" ref="H2311" ca="1">INDEX(Subscribers!$G$2:$G$1001, INT((ROW()-2)/12)+1)</f>
        <v>14.99</v>
      </c>
      <c r="I2311">
        <f t="shared" ca="1" si="154"/>
        <v>0</v>
      </c>
    </row>
    <row r="2312" spans="1:9">
      <c r="A2312" cm="1">
        <f t="array" ref="A2312">INDEX(Subscribers!$A$2:$A$1001, INT((ROW()-2)/12)+1)</f>
        <v>193</v>
      </c>
      <c r="B2312">
        <f t="shared" si="151"/>
        <v>7</v>
      </c>
      <c r="C2312" s="9" cm="1">
        <f t="array" ref="C2312">INDEX(Months!$A$2:$A$13, $B2312)</f>
        <v>45474</v>
      </c>
      <c r="D2312" s="9" cm="1">
        <f t="array" aca="1" ref="D2312" ca="1">INDEX(Subscribers!$F$2:$F$1001, INT((ROW()-2)/12)+1)</f>
        <v>45474</v>
      </c>
      <c r="E2312" s="5" cm="1">
        <f t="array" aca="1" ref="E2312" ca="1">INDEX(Subscribers!$Q$2:$Q$1001, INT((ROW()-2)/12)+1)</f>
        <v>999</v>
      </c>
      <c r="F2312" s="5">
        <f t="shared" ca="1" si="152"/>
        <v>1</v>
      </c>
      <c r="G2312" s="5">
        <f t="shared" ca="1" si="153"/>
        <v>0</v>
      </c>
      <c r="H2312" s="7" cm="1">
        <f t="array" aca="1" ref="H2312" ca="1">INDEX(Subscribers!$G$2:$G$1001, INT((ROW()-2)/12)+1)</f>
        <v>14.99</v>
      </c>
      <c r="I2312">
        <f t="shared" ca="1" si="154"/>
        <v>14.99</v>
      </c>
    </row>
    <row r="2313" spans="1:9">
      <c r="A2313" cm="1">
        <f t="array" ref="A2313">INDEX(Subscribers!$A$2:$A$1001, INT((ROW()-2)/12)+1)</f>
        <v>193</v>
      </c>
      <c r="B2313">
        <f t="shared" si="151"/>
        <v>8</v>
      </c>
      <c r="C2313" s="9" cm="1">
        <f t="array" ref="C2313">INDEX(Months!$A$2:$A$13, $B2313)</f>
        <v>45505</v>
      </c>
      <c r="D2313" s="9" cm="1">
        <f t="array" aca="1" ref="D2313" ca="1">INDEX(Subscribers!$F$2:$F$1001, INT((ROW()-2)/12)+1)</f>
        <v>45474</v>
      </c>
      <c r="E2313" s="5" cm="1">
        <f t="array" aca="1" ref="E2313" ca="1">INDEX(Subscribers!$Q$2:$Q$1001, INT((ROW()-2)/12)+1)</f>
        <v>999</v>
      </c>
      <c r="F2313" s="5">
        <f t="shared" ca="1" si="152"/>
        <v>1</v>
      </c>
      <c r="G2313" s="5">
        <f t="shared" ca="1" si="153"/>
        <v>0</v>
      </c>
      <c r="H2313" s="7" cm="1">
        <f t="array" aca="1" ref="H2313" ca="1">INDEX(Subscribers!$G$2:$G$1001, INT((ROW()-2)/12)+1)</f>
        <v>14.99</v>
      </c>
      <c r="I2313">
        <f t="shared" ca="1" si="154"/>
        <v>14.99</v>
      </c>
    </row>
    <row r="2314" spans="1:9">
      <c r="A2314" cm="1">
        <f t="array" ref="A2314">INDEX(Subscribers!$A$2:$A$1001, INT((ROW()-2)/12)+1)</f>
        <v>193</v>
      </c>
      <c r="B2314">
        <f t="shared" si="151"/>
        <v>9</v>
      </c>
      <c r="C2314" s="9" cm="1">
        <f t="array" ref="C2314">INDEX(Months!$A$2:$A$13, $B2314)</f>
        <v>45536</v>
      </c>
      <c r="D2314" s="9" cm="1">
        <f t="array" aca="1" ref="D2314" ca="1">INDEX(Subscribers!$F$2:$F$1001, INT((ROW()-2)/12)+1)</f>
        <v>45474</v>
      </c>
      <c r="E2314" s="5" cm="1">
        <f t="array" aca="1" ref="E2314" ca="1">INDEX(Subscribers!$Q$2:$Q$1001, INT((ROW()-2)/12)+1)</f>
        <v>999</v>
      </c>
      <c r="F2314" s="5">
        <f t="shared" ca="1" si="152"/>
        <v>1</v>
      </c>
      <c r="G2314" s="5">
        <f t="shared" ca="1" si="153"/>
        <v>0</v>
      </c>
      <c r="H2314" s="7" cm="1">
        <f t="array" aca="1" ref="H2314" ca="1">INDEX(Subscribers!$G$2:$G$1001, INT((ROW()-2)/12)+1)</f>
        <v>14.99</v>
      </c>
      <c r="I2314">
        <f t="shared" ca="1" si="154"/>
        <v>14.99</v>
      </c>
    </row>
    <row r="2315" spans="1:9">
      <c r="A2315" cm="1">
        <f t="array" ref="A2315">INDEX(Subscribers!$A$2:$A$1001, INT((ROW()-2)/12)+1)</f>
        <v>193</v>
      </c>
      <c r="B2315">
        <f t="shared" si="151"/>
        <v>10</v>
      </c>
      <c r="C2315" s="9" cm="1">
        <f t="array" ref="C2315">INDEX(Months!$A$2:$A$13, $B2315)</f>
        <v>45566</v>
      </c>
      <c r="D2315" s="9" cm="1">
        <f t="array" aca="1" ref="D2315" ca="1">INDEX(Subscribers!$F$2:$F$1001, INT((ROW()-2)/12)+1)</f>
        <v>45474</v>
      </c>
      <c r="E2315" s="5" cm="1">
        <f t="array" aca="1" ref="E2315" ca="1">INDEX(Subscribers!$Q$2:$Q$1001, INT((ROW()-2)/12)+1)</f>
        <v>999</v>
      </c>
      <c r="F2315" s="5">
        <f t="shared" ca="1" si="152"/>
        <v>1</v>
      </c>
      <c r="G2315" s="5">
        <f t="shared" ca="1" si="153"/>
        <v>0</v>
      </c>
      <c r="H2315" s="7" cm="1">
        <f t="array" aca="1" ref="H2315" ca="1">INDEX(Subscribers!$G$2:$G$1001, INT((ROW()-2)/12)+1)</f>
        <v>14.99</v>
      </c>
      <c r="I2315">
        <f t="shared" ca="1" si="154"/>
        <v>14.99</v>
      </c>
    </row>
    <row r="2316" spans="1:9">
      <c r="A2316" cm="1">
        <f t="array" ref="A2316">INDEX(Subscribers!$A$2:$A$1001, INT((ROW()-2)/12)+1)</f>
        <v>193</v>
      </c>
      <c r="B2316">
        <f t="shared" si="151"/>
        <v>11</v>
      </c>
      <c r="C2316" s="9" cm="1">
        <f t="array" ref="C2316">INDEX(Months!$A$2:$A$13, $B2316)</f>
        <v>45597</v>
      </c>
      <c r="D2316" s="9" cm="1">
        <f t="array" aca="1" ref="D2316" ca="1">INDEX(Subscribers!$F$2:$F$1001, INT((ROW()-2)/12)+1)</f>
        <v>45474</v>
      </c>
      <c r="E2316" s="5" cm="1">
        <f t="array" aca="1" ref="E2316" ca="1">INDEX(Subscribers!$Q$2:$Q$1001, INT((ROW()-2)/12)+1)</f>
        <v>999</v>
      </c>
      <c r="F2316" s="5">
        <f t="shared" ca="1" si="152"/>
        <v>1</v>
      </c>
      <c r="G2316" s="5">
        <f t="shared" ca="1" si="153"/>
        <v>0</v>
      </c>
      <c r="H2316" s="7" cm="1">
        <f t="array" aca="1" ref="H2316" ca="1">INDEX(Subscribers!$G$2:$G$1001, INT((ROW()-2)/12)+1)</f>
        <v>14.99</v>
      </c>
      <c r="I2316">
        <f t="shared" ca="1" si="154"/>
        <v>14.99</v>
      </c>
    </row>
    <row r="2317" spans="1:9">
      <c r="A2317" cm="1">
        <f t="array" ref="A2317">INDEX(Subscribers!$A$2:$A$1001, INT((ROW()-2)/12)+1)</f>
        <v>193</v>
      </c>
      <c r="B2317">
        <f t="shared" si="151"/>
        <v>12</v>
      </c>
      <c r="C2317" s="9" cm="1">
        <f t="array" ref="C2317">INDEX(Months!$A$2:$A$13, $B2317)</f>
        <v>45627</v>
      </c>
      <c r="D2317" s="9" cm="1">
        <f t="array" aca="1" ref="D2317" ca="1">INDEX(Subscribers!$F$2:$F$1001, INT((ROW()-2)/12)+1)</f>
        <v>45474</v>
      </c>
      <c r="E2317" s="5" cm="1">
        <f t="array" aca="1" ref="E2317" ca="1">INDEX(Subscribers!$Q$2:$Q$1001, INT((ROW()-2)/12)+1)</f>
        <v>999</v>
      </c>
      <c r="F2317" s="5">
        <f t="shared" ca="1" si="152"/>
        <v>1</v>
      </c>
      <c r="G2317" s="5">
        <f t="shared" ca="1" si="153"/>
        <v>0</v>
      </c>
      <c r="H2317" s="7" cm="1">
        <f t="array" aca="1" ref="H2317" ca="1">INDEX(Subscribers!$G$2:$G$1001, INT((ROW()-2)/12)+1)</f>
        <v>14.99</v>
      </c>
      <c r="I2317">
        <f t="shared" ca="1" si="154"/>
        <v>14.99</v>
      </c>
    </row>
    <row r="2318" spans="1:9">
      <c r="A2318" cm="1">
        <f t="array" ref="A2318">INDEX(Subscribers!$A$2:$A$1001, INT((ROW()-2)/12)+1)</f>
        <v>194</v>
      </c>
      <c r="B2318">
        <f t="shared" si="151"/>
        <v>1</v>
      </c>
      <c r="C2318" s="9" cm="1">
        <f t="array" ref="C2318">INDEX(Months!$A$2:$A$13, $B2318)</f>
        <v>45292</v>
      </c>
      <c r="D2318" s="9" cm="1">
        <f t="array" aca="1" ref="D2318" ca="1">INDEX(Subscribers!$F$2:$F$1001, INT((ROW()-2)/12)+1)</f>
        <v>45444</v>
      </c>
      <c r="E2318" s="5" cm="1">
        <f t="array" aca="1" ref="E2318" ca="1">INDEX(Subscribers!$Q$2:$Q$1001, INT((ROW()-2)/12)+1)</f>
        <v>12</v>
      </c>
      <c r="F2318" s="5">
        <f t="shared" ca="1" si="152"/>
        <v>0</v>
      </c>
      <c r="G2318" s="5">
        <f t="shared" ca="1" si="153"/>
        <v>0</v>
      </c>
      <c r="H2318" s="7" cm="1">
        <f t="array" aca="1" ref="H2318" ca="1">INDEX(Subscribers!$G$2:$G$1001, INT((ROW()-2)/12)+1)</f>
        <v>16.98</v>
      </c>
      <c r="I2318">
        <f t="shared" ca="1" si="154"/>
        <v>0</v>
      </c>
    </row>
    <row r="2319" spans="1:9">
      <c r="A2319" cm="1">
        <f t="array" ref="A2319">INDEX(Subscribers!$A$2:$A$1001, INT((ROW()-2)/12)+1)</f>
        <v>194</v>
      </c>
      <c r="B2319">
        <f t="shared" si="151"/>
        <v>2</v>
      </c>
      <c r="C2319" s="9" cm="1">
        <f t="array" ref="C2319">INDEX(Months!$A$2:$A$13, $B2319)</f>
        <v>45323</v>
      </c>
      <c r="D2319" s="9" cm="1">
        <f t="array" aca="1" ref="D2319" ca="1">INDEX(Subscribers!$F$2:$F$1001, INT((ROW()-2)/12)+1)</f>
        <v>45444</v>
      </c>
      <c r="E2319" s="5" cm="1">
        <f t="array" aca="1" ref="E2319" ca="1">INDEX(Subscribers!$Q$2:$Q$1001, INT((ROW()-2)/12)+1)</f>
        <v>12</v>
      </c>
      <c r="F2319" s="5">
        <f t="shared" ca="1" si="152"/>
        <v>0</v>
      </c>
      <c r="G2319" s="5">
        <f t="shared" ca="1" si="153"/>
        <v>0</v>
      </c>
      <c r="H2319" s="7" cm="1">
        <f t="array" aca="1" ref="H2319" ca="1">INDEX(Subscribers!$G$2:$G$1001, INT((ROW()-2)/12)+1)</f>
        <v>16.98</v>
      </c>
      <c r="I2319">
        <f t="shared" ca="1" si="154"/>
        <v>0</v>
      </c>
    </row>
    <row r="2320" spans="1:9">
      <c r="A2320" cm="1">
        <f t="array" ref="A2320">INDEX(Subscribers!$A$2:$A$1001, INT((ROW()-2)/12)+1)</f>
        <v>194</v>
      </c>
      <c r="B2320">
        <f t="shared" si="151"/>
        <v>3</v>
      </c>
      <c r="C2320" s="9" cm="1">
        <f t="array" ref="C2320">INDEX(Months!$A$2:$A$13, $B2320)</f>
        <v>45352</v>
      </c>
      <c r="D2320" s="9" cm="1">
        <f t="array" aca="1" ref="D2320" ca="1">INDEX(Subscribers!$F$2:$F$1001, INT((ROW()-2)/12)+1)</f>
        <v>45444</v>
      </c>
      <c r="E2320" s="5" cm="1">
        <f t="array" aca="1" ref="E2320" ca="1">INDEX(Subscribers!$Q$2:$Q$1001, INT((ROW()-2)/12)+1)</f>
        <v>12</v>
      </c>
      <c r="F2320" s="5">
        <f t="shared" ca="1" si="152"/>
        <v>0</v>
      </c>
      <c r="G2320" s="5">
        <f t="shared" ca="1" si="153"/>
        <v>0</v>
      </c>
      <c r="H2320" s="7" cm="1">
        <f t="array" aca="1" ref="H2320" ca="1">INDEX(Subscribers!$G$2:$G$1001, INT((ROW()-2)/12)+1)</f>
        <v>16.98</v>
      </c>
      <c r="I2320">
        <f t="shared" ca="1" si="154"/>
        <v>0</v>
      </c>
    </row>
    <row r="2321" spans="1:9">
      <c r="A2321" cm="1">
        <f t="array" ref="A2321">INDEX(Subscribers!$A$2:$A$1001, INT((ROW()-2)/12)+1)</f>
        <v>194</v>
      </c>
      <c r="B2321">
        <f t="shared" si="151"/>
        <v>4</v>
      </c>
      <c r="C2321" s="9" cm="1">
        <f t="array" ref="C2321">INDEX(Months!$A$2:$A$13, $B2321)</f>
        <v>45383</v>
      </c>
      <c r="D2321" s="9" cm="1">
        <f t="array" aca="1" ref="D2321" ca="1">INDEX(Subscribers!$F$2:$F$1001, INT((ROW()-2)/12)+1)</f>
        <v>45444</v>
      </c>
      <c r="E2321" s="5" cm="1">
        <f t="array" aca="1" ref="E2321" ca="1">INDEX(Subscribers!$Q$2:$Q$1001, INT((ROW()-2)/12)+1)</f>
        <v>12</v>
      </c>
      <c r="F2321" s="5">
        <f t="shared" ca="1" si="152"/>
        <v>0</v>
      </c>
      <c r="G2321" s="5">
        <f t="shared" ca="1" si="153"/>
        <v>0</v>
      </c>
      <c r="H2321" s="7" cm="1">
        <f t="array" aca="1" ref="H2321" ca="1">INDEX(Subscribers!$G$2:$G$1001, INT((ROW()-2)/12)+1)</f>
        <v>16.98</v>
      </c>
      <c r="I2321">
        <f t="shared" ca="1" si="154"/>
        <v>0</v>
      </c>
    </row>
    <row r="2322" spans="1:9">
      <c r="A2322" cm="1">
        <f t="array" ref="A2322">INDEX(Subscribers!$A$2:$A$1001, INT((ROW()-2)/12)+1)</f>
        <v>194</v>
      </c>
      <c r="B2322">
        <f t="shared" si="151"/>
        <v>5</v>
      </c>
      <c r="C2322" s="9" cm="1">
        <f t="array" ref="C2322">INDEX(Months!$A$2:$A$13, $B2322)</f>
        <v>45413</v>
      </c>
      <c r="D2322" s="9" cm="1">
        <f t="array" aca="1" ref="D2322" ca="1">INDEX(Subscribers!$F$2:$F$1001, INT((ROW()-2)/12)+1)</f>
        <v>45444</v>
      </c>
      <c r="E2322" s="5" cm="1">
        <f t="array" aca="1" ref="E2322" ca="1">INDEX(Subscribers!$Q$2:$Q$1001, INT((ROW()-2)/12)+1)</f>
        <v>12</v>
      </c>
      <c r="F2322" s="5">
        <f t="shared" ca="1" si="152"/>
        <v>0</v>
      </c>
      <c r="G2322" s="5">
        <f t="shared" ca="1" si="153"/>
        <v>0</v>
      </c>
      <c r="H2322" s="7" cm="1">
        <f t="array" aca="1" ref="H2322" ca="1">INDEX(Subscribers!$G$2:$G$1001, INT((ROW()-2)/12)+1)</f>
        <v>16.98</v>
      </c>
      <c r="I2322">
        <f t="shared" ca="1" si="154"/>
        <v>0</v>
      </c>
    </row>
    <row r="2323" spans="1:9">
      <c r="A2323" cm="1">
        <f t="array" ref="A2323">INDEX(Subscribers!$A$2:$A$1001, INT((ROW()-2)/12)+1)</f>
        <v>194</v>
      </c>
      <c r="B2323">
        <f t="shared" si="151"/>
        <v>6</v>
      </c>
      <c r="C2323" s="9" cm="1">
        <f t="array" ref="C2323">INDEX(Months!$A$2:$A$13, $B2323)</f>
        <v>45444</v>
      </c>
      <c r="D2323" s="9" cm="1">
        <f t="array" aca="1" ref="D2323" ca="1">INDEX(Subscribers!$F$2:$F$1001, INT((ROW()-2)/12)+1)</f>
        <v>45444</v>
      </c>
      <c r="E2323" s="5" cm="1">
        <f t="array" aca="1" ref="E2323" ca="1">INDEX(Subscribers!$Q$2:$Q$1001, INT((ROW()-2)/12)+1)</f>
        <v>12</v>
      </c>
      <c r="F2323" s="5">
        <f t="shared" ca="1" si="152"/>
        <v>1</v>
      </c>
      <c r="G2323" s="5">
        <f t="shared" ca="1" si="153"/>
        <v>0</v>
      </c>
      <c r="H2323" s="7" cm="1">
        <f t="array" aca="1" ref="H2323" ca="1">INDEX(Subscribers!$G$2:$G$1001, INT((ROW()-2)/12)+1)</f>
        <v>16.98</v>
      </c>
      <c r="I2323">
        <f t="shared" ca="1" si="154"/>
        <v>16.98</v>
      </c>
    </row>
    <row r="2324" spans="1:9">
      <c r="A2324" cm="1">
        <f t="array" ref="A2324">INDEX(Subscribers!$A$2:$A$1001, INT((ROW()-2)/12)+1)</f>
        <v>194</v>
      </c>
      <c r="B2324">
        <f t="shared" si="151"/>
        <v>7</v>
      </c>
      <c r="C2324" s="9" cm="1">
        <f t="array" ref="C2324">INDEX(Months!$A$2:$A$13, $B2324)</f>
        <v>45474</v>
      </c>
      <c r="D2324" s="9" cm="1">
        <f t="array" aca="1" ref="D2324" ca="1">INDEX(Subscribers!$F$2:$F$1001, INT((ROW()-2)/12)+1)</f>
        <v>45444</v>
      </c>
      <c r="E2324" s="5" cm="1">
        <f t="array" aca="1" ref="E2324" ca="1">INDEX(Subscribers!$Q$2:$Q$1001, INT((ROW()-2)/12)+1)</f>
        <v>12</v>
      </c>
      <c r="F2324" s="5">
        <f t="shared" ca="1" si="152"/>
        <v>1</v>
      </c>
      <c r="G2324" s="5">
        <f t="shared" ca="1" si="153"/>
        <v>0</v>
      </c>
      <c r="H2324" s="7" cm="1">
        <f t="array" aca="1" ref="H2324" ca="1">INDEX(Subscribers!$G$2:$G$1001, INT((ROW()-2)/12)+1)</f>
        <v>16.98</v>
      </c>
      <c r="I2324">
        <f t="shared" ca="1" si="154"/>
        <v>16.98</v>
      </c>
    </row>
    <row r="2325" spans="1:9">
      <c r="A2325" cm="1">
        <f t="array" ref="A2325">INDEX(Subscribers!$A$2:$A$1001, INT((ROW()-2)/12)+1)</f>
        <v>194</v>
      </c>
      <c r="B2325">
        <f t="shared" si="151"/>
        <v>8</v>
      </c>
      <c r="C2325" s="9" cm="1">
        <f t="array" ref="C2325">INDEX(Months!$A$2:$A$13, $B2325)</f>
        <v>45505</v>
      </c>
      <c r="D2325" s="9" cm="1">
        <f t="array" aca="1" ref="D2325" ca="1">INDEX(Subscribers!$F$2:$F$1001, INT((ROW()-2)/12)+1)</f>
        <v>45444</v>
      </c>
      <c r="E2325" s="5" cm="1">
        <f t="array" aca="1" ref="E2325" ca="1">INDEX(Subscribers!$Q$2:$Q$1001, INT((ROW()-2)/12)+1)</f>
        <v>12</v>
      </c>
      <c r="F2325" s="5">
        <f t="shared" ca="1" si="152"/>
        <v>1</v>
      </c>
      <c r="G2325" s="5">
        <f t="shared" ca="1" si="153"/>
        <v>0</v>
      </c>
      <c r="H2325" s="7" cm="1">
        <f t="array" aca="1" ref="H2325" ca="1">INDEX(Subscribers!$G$2:$G$1001, INT((ROW()-2)/12)+1)</f>
        <v>16.98</v>
      </c>
      <c r="I2325">
        <f t="shared" ca="1" si="154"/>
        <v>16.98</v>
      </c>
    </row>
    <row r="2326" spans="1:9">
      <c r="A2326" cm="1">
        <f t="array" ref="A2326">INDEX(Subscribers!$A$2:$A$1001, INT((ROW()-2)/12)+1)</f>
        <v>194</v>
      </c>
      <c r="B2326">
        <f t="shared" si="151"/>
        <v>9</v>
      </c>
      <c r="C2326" s="9" cm="1">
        <f t="array" ref="C2326">INDEX(Months!$A$2:$A$13, $B2326)</f>
        <v>45536</v>
      </c>
      <c r="D2326" s="9" cm="1">
        <f t="array" aca="1" ref="D2326" ca="1">INDEX(Subscribers!$F$2:$F$1001, INT((ROW()-2)/12)+1)</f>
        <v>45444</v>
      </c>
      <c r="E2326" s="5" cm="1">
        <f t="array" aca="1" ref="E2326" ca="1">INDEX(Subscribers!$Q$2:$Q$1001, INT((ROW()-2)/12)+1)</f>
        <v>12</v>
      </c>
      <c r="F2326" s="5">
        <f t="shared" ca="1" si="152"/>
        <v>1</v>
      </c>
      <c r="G2326" s="5">
        <f t="shared" ca="1" si="153"/>
        <v>0</v>
      </c>
      <c r="H2326" s="7" cm="1">
        <f t="array" aca="1" ref="H2326" ca="1">INDEX(Subscribers!$G$2:$G$1001, INT((ROW()-2)/12)+1)</f>
        <v>16.98</v>
      </c>
      <c r="I2326">
        <f t="shared" ca="1" si="154"/>
        <v>16.98</v>
      </c>
    </row>
    <row r="2327" spans="1:9">
      <c r="A2327" cm="1">
        <f t="array" ref="A2327">INDEX(Subscribers!$A$2:$A$1001, INT((ROW()-2)/12)+1)</f>
        <v>194</v>
      </c>
      <c r="B2327">
        <f t="shared" si="151"/>
        <v>10</v>
      </c>
      <c r="C2327" s="9" cm="1">
        <f t="array" ref="C2327">INDEX(Months!$A$2:$A$13, $B2327)</f>
        <v>45566</v>
      </c>
      <c r="D2327" s="9" cm="1">
        <f t="array" aca="1" ref="D2327" ca="1">INDEX(Subscribers!$F$2:$F$1001, INT((ROW()-2)/12)+1)</f>
        <v>45444</v>
      </c>
      <c r="E2327" s="5" cm="1">
        <f t="array" aca="1" ref="E2327" ca="1">INDEX(Subscribers!$Q$2:$Q$1001, INT((ROW()-2)/12)+1)</f>
        <v>12</v>
      </c>
      <c r="F2327" s="5">
        <f t="shared" ca="1" si="152"/>
        <v>1</v>
      </c>
      <c r="G2327" s="5">
        <f t="shared" ca="1" si="153"/>
        <v>0</v>
      </c>
      <c r="H2327" s="7" cm="1">
        <f t="array" aca="1" ref="H2327" ca="1">INDEX(Subscribers!$G$2:$G$1001, INT((ROW()-2)/12)+1)</f>
        <v>16.98</v>
      </c>
      <c r="I2327">
        <f t="shared" ca="1" si="154"/>
        <v>16.98</v>
      </c>
    </row>
    <row r="2328" spans="1:9">
      <c r="A2328" cm="1">
        <f t="array" ref="A2328">INDEX(Subscribers!$A$2:$A$1001, INT((ROW()-2)/12)+1)</f>
        <v>194</v>
      </c>
      <c r="B2328">
        <f t="shared" si="151"/>
        <v>11</v>
      </c>
      <c r="C2328" s="9" cm="1">
        <f t="array" ref="C2328">INDEX(Months!$A$2:$A$13, $B2328)</f>
        <v>45597</v>
      </c>
      <c r="D2328" s="9" cm="1">
        <f t="array" aca="1" ref="D2328" ca="1">INDEX(Subscribers!$F$2:$F$1001, INT((ROW()-2)/12)+1)</f>
        <v>45444</v>
      </c>
      <c r="E2328" s="5" cm="1">
        <f t="array" aca="1" ref="E2328" ca="1">INDEX(Subscribers!$Q$2:$Q$1001, INT((ROW()-2)/12)+1)</f>
        <v>12</v>
      </c>
      <c r="F2328" s="5">
        <f t="shared" ca="1" si="152"/>
        <v>1</v>
      </c>
      <c r="G2328" s="5">
        <f t="shared" ca="1" si="153"/>
        <v>0</v>
      </c>
      <c r="H2328" s="7" cm="1">
        <f t="array" aca="1" ref="H2328" ca="1">INDEX(Subscribers!$G$2:$G$1001, INT((ROW()-2)/12)+1)</f>
        <v>16.98</v>
      </c>
      <c r="I2328">
        <f t="shared" ca="1" si="154"/>
        <v>16.98</v>
      </c>
    </row>
    <row r="2329" spans="1:9">
      <c r="A2329" cm="1">
        <f t="array" ref="A2329">INDEX(Subscribers!$A$2:$A$1001, INT((ROW()-2)/12)+1)</f>
        <v>194</v>
      </c>
      <c r="B2329">
        <f t="shared" si="151"/>
        <v>12</v>
      </c>
      <c r="C2329" s="9" cm="1">
        <f t="array" ref="C2329">INDEX(Months!$A$2:$A$13, $B2329)</f>
        <v>45627</v>
      </c>
      <c r="D2329" s="9" cm="1">
        <f t="array" aca="1" ref="D2329" ca="1">INDEX(Subscribers!$F$2:$F$1001, INT((ROW()-2)/12)+1)</f>
        <v>45444</v>
      </c>
      <c r="E2329" s="5" cm="1">
        <f t="array" aca="1" ref="E2329" ca="1">INDEX(Subscribers!$Q$2:$Q$1001, INT((ROW()-2)/12)+1)</f>
        <v>12</v>
      </c>
      <c r="F2329" s="5">
        <f t="shared" ca="1" si="152"/>
        <v>0</v>
      </c>
      <c r="G2329" s="5">
        <f t="shared" ca="1" si="153"/>
        <v>1</v>
      </c>
      <c r="H2329" s="7" cm="1">
        <f t="array" aca="1" ref="H2329" ca="1">INDEX(Subscribers!$G$2:$G$1001, INT((ROW()-2)/12)+1)</f>
        <v>16.98</v>
      </c>
      <c r="I2329">
        <f t="shared" ca="1" si="154"/>
        <v>0</v>
      </c>
    </row>
    <row r="2330" spans="1:9">
      <c r="A2330" cm="1">
        <f t="array" ref="A2330">INDEX(Subscribers!$A$2:$A$1001, INT((ROW()-2)/12)+1)</f>
        <v>195</v>
      </c>
      <c r="B2330">
        <f t="shared" si="151"/>
        <v>1</v>
      </c>
      <c r="C2330" s="9" cm="1">
        <f t="array" ref="C2330">INDEX(Months!$A$2:$A$13, $B2330)</f>
        <v>45292</v>
      </c>
      <c r="D2330" s="9" cm="1">
        <f t="array" aca="1" ref="D2330" ca="1">INDEX(Subscribers!$F$2:$F$1001, INT((ROW()-2)/12)+1)</f>
        <v>45444</v>
      </c>
      <c r="E2330" s="5" cm="1">
        <f t="array" aca="1" ref="E2330" ca="1">INDEX(Subscribers!$Q$2:$Q$1001, INT((ROW()-2)/12)+1)</f>
        <v>999</v>
      </c>
      <c r="F2330" s="5">
        <f t="shared" ca="1" si="152"/>
        <v>0</v>
      </c>
      <c r="G2330" s="5">
        <f t="shared" ca="1" si="153"/>
        <v>0</v>
      </c>
      <c r="H2330" s="7" cm="1">
        <f t="array" aca="1" ref="H2330" ca="1">INDEX(Subscribers!$G$2:$G$1001, INT((ROW()-2)/12)+1)</f>
        <v>19.989999999999998</v>
      </c>
      <c r="I2330">
        <f t="shared" ca="1" si="154"/>
        <v>0</v>
      </c>
    </row>
    <row r="2331" spans="1:9">
      <c r="A2331" cm="1">
        <f t="array" ref="A2331">INDEX(Subscribers!$A$2:$A$1001, INT((ROW()-2)/12)+1)</f>
        <v>195</v>
      </c>
      <c r="B2331">
        <f t="shared" si="151"/>
        <v>2</v>
      </c>
      <c r="C2331" s="9" cm="1">
        <f t="array" ref="C2331">INDEX(Months!$A$2:$A$13, $B2331)</f>
        <v>45323</v>
      </c>
      <c r="D2331" s="9" cm="1">
        <f t="array" aca="1" ref="D2331" ca="1">INDEX(Subscribers!$F$2:$F$1001, INT((ROW()-2)/12)+1)</f>
        <v>45444</v>
      </c>
      <c r="E2331" s="5" cm="1">
        <f t="array" aca="1" ref="E2331" ca="1">INDEX(Subscribers!$Q$2:$Q$1001, INT((ROW()-2)/12)+1)</f>
        <v>999</v>
      </c>
      <c r="F2331" s="5">
        <f t="shared" ca="1" si="152"/>
        <v>0</v>
      </c>
      <c r="G2331" s="5">
        <f t="shared" ca="1" si="153"/>
        <v>0</v>
      </c>
      <c r="H2331" s="7" cm="1">
        <f t="array" aca="1" ref="H2331" ca="1">INDEX(Subscribers!$G$2:$G$1001, INT((ROW()-2)/12)+1)</f>
        <v>19.989999999999998</v>
      </c>
      <c r="I2331">
        <f t="shared" ca="1" si="154"/>
        <v>0</v>
      </c>
    </row>
    <row r="2332" spans="1:9">
      <c r="A2332" cm="1">
        <f t="array" ref="A2332">INDEX(Subscribers!$A$2:$A$1001, INT((ROW()-2)/12)+1)</f>
        <v>195</v>
      </c>
      <c r="B2332">
        <f t="shared" si="151"/>
        <v>3</v>
      </c>
      <c r="C2332" s="9" cm="1">
        <f t="array" ref="C2332">INDEX(Months!$A$2:$A$13, $B2332)</f>
        <v>45352</v>
      </c>
      <c r="D2332" s="9" cm="1">
        <f t="array" aca="1" ref="D2332" ca="1">INDEX(Subscribers!$F$2:$F$1001, INT((ROW()-2)/12)+1)</f>
        <v>45444</v>
      </c>
      <c r="E2332" s="5" cm="1">
        <f t="array" aca="1" ref="E2332" ca="1">INDEX(Subscribers!$Q$2:$Q$1001, INT((ROW()-2)/12)+1)</f>
        <v>999</v>
      </c>
      <c r="F2332" s="5">
        <f t="shared" ca="1" si="152"/>
        <v>0</v>
      </c>
      <c r="G2332" s="5">
        <f t="shared" ca="1" si="153"/>
        <v>0</v>
      </c>
      <c r="H2332" s="7" cm="1">
        <f t="array" aca="1" ref="H2332" ca="1">INDEX(Subscribers!$G$2:$G$1001, INT((ROW()-2)/12)+1)</f>
        <v>19.989999999999998</v>
      </c>
      <c r="I2332">
        <f t="shared" ca="1" si="154"/>
        <v>0</v>
      </c>
    </row>
    <row r="2333" spans="1:9">
      <c r="A2333" cm="1">
        <f t="array" ref="A2333">INDEX(Subscribers!$A$2:$A$1001, INT((ROW()-2)/12)+1)</f>
        <v>195</v>
      </c>
      <c r="B2333">
        <f t="shared" si="151"/>
        <v>4</v>
      </c>
      <c r="C2333" s="9" cm="1">
        <f t="array" ref="C2333">INDEX(Months!$A$2:$A$13, $B2333)</f>
        <v>45383</v>
      </c>
      <c r="D2333" s="9" cm="1">
        <f t="array" aca="1" ref="D2333" ca="1">INDEX(Subscribers!$F$2:$F$1001, INT((ROW()-2)/12)+1)</f>
        <v>45444</v>
      </c>
      <c r="E2333" s="5" cm="1">
        <f t="array" aca="1" ref="E2333" ca="1">INDEX(Subscribers!$Q$2:$Q$1001, INT((ROW()-2)/12)+1)</f>
        <v>999</v>
      </c>
      <c r="F2333" s="5">
        <f t="shared" ca="1" si="152"/>
        <v>0</v>
      </c>
      <c r="G2333" s="5">
        <f t="shared" ca="1" si="153"/>
        <v>0</v>
      </c>
      <c r="H2333" s="7" cm="1">
        <f t="array" aca="1" ref="H2333" ca="1">INDEX(Subscribers!$G$2:$G$1001, INT((ROW()-2)/12)+1)</f>
        <v>19.989999999999998</v>
      </c>
      <c r="I2333">
        <f t="shared" ca="1" si="154"/>
        <v>0</v>
      </c>
    </row>
    <row r="2334" spans="1:9">
      <c r="A2334" cm="1">
        <f t="array" ref="A2334">INDEX(Subscribers!$A$2:$A$1001, INT((ROW()-2)/12)+1)</f>
        <v>195</v>
      </c>
      <c r="B2334">
        <f t="shared" si="151"/>
        <v>5</v>
      </c>
      <c r="C2334" s="9" cm="1">
        <f t="array" ref="C2334">INDEX(Months!$A$2:$A$13, $B2334)</f>
        <v>45413</v>
      </c>
      <c r="D2334" s="9" cm="1">
        <f t="array" aca="1" ref="D2334" ca="1">INDEX(Subscribers!$F$2:$F$1001, INT((ROW()-2)/12)+1)</f>
        <v>45444</v>
      </c>
      <c r="E2334" s="5" cm="1">
        <f t="array" aca="1" ref="E2334" ca="1">INDEX(Subscribers!$Q$2:$Q$1001, INT((ROW()-2)/12)+1)</f>
        <v>999</v>
      </c>
      <c r="F2334" s="5">
        <f t="shared" ca="1" si="152"/>
        <v>0</v>
      </c>
      <c r="G2334" s="5">
        <f t="shared" ca="1" si="153"/>
        <v>0</v>
      </c>
      <c r="H2334" s="7" cm="1">
        <f t="array" aca="1" ref="H2334" ca="1">INDEX(Subscribers!$G$2:$G$1001, INT((ROW()-2)/12)+1)</f>
        <v>19.989999999999998</v>
      </c>
      <c r="I2334">
        <f t="shared" ca="1" si="154"/>
        <v>0</v>
      </c>
    </row>
    <row r="2335" spans="1:9">
      <c r="A2335" cm="1">
        <f t="array" ref="A2335">INDEX(Subscribers!$A$2:$A$1001, INT((ROW()-2)/12)+1)</f>
        <v>195</v>
      </c>
      <c r="B2335">
        <f t="shared" si="151"/>
        <v>6</v>
      </c>
      <c r="C2335" s="9" cm="1">
        <f t="array" ref="C2335">INDEX(Months!$A$2:$A$13, $B2335)</f>
        <v>45444</v>
      </c>
      <c r="D2335" s="9" cm="1">
        <f t="array" aca="1" ref="D2335" ca="1">INDEX(Subscribers!$F$2:$F$1001, INT((ROW()-2)/12)+1)</f>
        <v>45444</v>
      </c>
      <c r="E2335" s="5" cm="1">
        <f t="array" aca="1" ref="E2335" ca="1">INDEX(Subscribers!$Q$2:$Q$1001, INT((ROW()-2)/12)+1)</f>
        <v>999</v>
      </c>
      <c r="F2335" s="5">
        <f t="shared" ca="1" si="152"/>
        <v>1</v>
      </c>
      <c r="G2335" s="5">
        <f t="shared" ca="1" si="153"/>
        <v>0</v>
      </c>
      <c r="H2335" s="7" cm="1">
        <f t="array" aca="1" ref="H2335" ca="1">INDEX(Subscribers!$G$2:$G$1001, INT((ROW()-2)/12)+1)</f>
        <v>19.989999999999998</v>
      </c>
      <c r="I2335">
        <f t="shared" ca="1" si="154"/>
        <v>19.989999999999998</v>
      </c>
    </row>
    <row r="2336" spans="1:9">
      <c r="A2336" cm="1">
        <f t="array" ref="A2336">INDEX(Subscribers!$A$2:$A$1001, INT((ROW()-2)/12)+1)</f>
        <v>195</v>
      </c>
      <c r="B2336">
        <f t="shared" si="151"/>
        <v>7</v>
      </c>
      <c r="C2336" s="9" cm="1">
        <f t="array" ref="C2336">INDEX(Months!$A$2:$A$13, $B2336)</f>
        <v>45474</v>
      </c>
      <c r="D2336" s="9" cm="1">
        <f t="array" aca="1" ref="D2336" ca="1">INDEX(Subscribers!$F$2:$F$1001, INT((ROW()-2)/12)+1)</f>
        <v>45444</v>
      </c>
      <c r="E2336" s="5" cm="1">
        <f t="array" aca="1" ref="E2336" ca="1">INDEX(Subscribers!$Q$2:$Q$1001, INT((ROW()-2)/12)+1)</f>
        <v>999</v>
      </c>
      <c r="F2336" s="5">
        <f t="shared" ca="1" si="152"/>
        <v>1</v>
      </c>
      <c r="G2336" s="5">
        <f t="shared" ca="1" si="153"/>
        <v>0</v>
      </c>
      <c r="H2336" s="7" cm="1">
        <f t="array" aca="1" ref="H2336" ca="1">INDEX(Subscribers!$G$2:$G$1001, INT((ROW()-2)/12)+1)</f>
        <v>19.989999999999998</v>
      </c>
      <c r="I2336">
        <f t="shared" ca="1" si="154"/>
        <v>19.989999999999998</v>
      </c>
    </row>
    <row r="2337" spans="1:9">
      <c r="A2337" cm="1">
        <f t="array" ref="A2337">INDEX(Subscribers!$A$2:$A$1001, INT((ROW()-2)/12)+1)</f>
        <v>195</v>
      </c>
      <c r="B2337">
        <f t="shared" si="151"/>
        <v>8</v>
      </c>
      <c r="C2337" s="9" cm="1">
        <f t="array" ref="C2337">INDEX(Months!$A$2:$A$13, $B2337)</f>
        <v>45505</v>
      </c>
      <c r="D2337" s="9" cm="1">
        <f t="array" aca="1" ref="D2337" ca="1">INDEX(Subscribers!$F$2:$F$1001, INT((ROW()-2)/12)+1)</f>
        <v>45444</v>
      </c>
      <c r="E2337" s="5" cm="1">
        <f t="array" aca="1" ref="E2337" ca="1">INDEX(Subscribers!$Q$2:$Q$1001, INT((ROW()-2)/12)+1)</f>
        <v>999</v>
      </c>
      <c r="F2337" s="5">
        <f t="shared" ca="1" si="152"/>
        <v>1</v>
      </c>
      <c r="G2337" s="5">
        <f t="shared" ca="1" si="153"/>
        <v>0</v>
      </c>
      <c r="H2337" s="7" cm="1">
        <f t="array" aca="1" ref="H2337" ca="1">INDEX(Subscribers!$G$2:$G$1001, INT((ROW()-2)/12)+1)</f>
        <v>19.989999999999998</v>
      </c>
      <c r="I2337">
        <f t="shared" ca="1" si="154"/>
        <v>19.989999999999998</v>
      </c>
    </row>
    <row r="2338" spans="1:9">
      <c r="A2338" cm="1">
        <f t="array" ref="A2338">INDEX(Subscribers!$A$2:$A$1001, INT((ROW()-2)/12)+1)</f>
        <v>195</v>
      </c>
      <c r="B2338">
        <f t="shared" si="151"/>
        <v>9</v>
      </c>
      <c r="C2338" s="9" cm="1">
        <f t="array" ref="C2338">INDEX(Months!$A$2:$A$13, $B2338)</f>
        <v>45536</v>
      </c>
      <c r="D2338" s="9" cm="1">
        <f t="array" aca="1" ref="D2338" ca="1">INDEX(Subscribers!$F$2:$F$1001, INT((ROW()-2)/12)+1)</f>
        <v>45444</v>
      </c>
      <c r="E2338" s="5" cm="1">
        <f t="array" aca="1" ref="E2338" ca="1">INDEX(Subscribers!$Q$2:$Q$1001, INT((ROW()-2)/12)+1)</f>
        <v>999</v>
      </c>
      <c r="F2338" s="5">
        <f t="shared" ca="1" si="152"/>
        <v>1</v>
      </c>
      <c r="G2338" s="5">
        <f t="shared" ca="1" si="153"/>
        <v>0</v>
      </c>
      <c r="H2338" s="7" cm="1">
        <f t="array" aca="1" ref="H2338" ca="1">INDEX(Subscribers!$G$2:$G$1001, INT((ROW()-2)/12)+1)</f>
        <v>19.989999999999998</v>
      </c>
      <c r="I2338">
        <f t="shared" ca="1" si="154"/>
        <v>19.989999999999998</v>
      </c>
    </row>
    <row r="2339" spans="1:9">
      <c r="A2339" cm="1">
        <f t="array" ref="A2339">INDEX(Subscribers!$A$2:$A$1001, INT((ROW()-2)/12)+1)</f>
        <v>195</v>
      </c>
      <c r="B2339">
        <f t="shared" si="151"/>
        <v>10</v>
      </c>
      <c r="C2339" s="9" cm="1">
        <f t="array" ref="C2339">INDEX(Months!$A$2:$A$13, $B2339)</f>
        <v>45566</v>
      </c>
      <c r="D2339" s="9" cm="1">
        <f t="array" aca="1" ref="D2339" ca="1">INDEX(Subscribers!$F$2:$F$1001, INT((ROW()-2)/12)+1)</f>
        <v>45444</v>
      </c>
      <c r="E2339" s="5" cm="1">
        <f t="array" aca="1" ref="E2339" ca="1">INDEX(Subscribers!$Q$2:$Q$1001, INT((ROW()-2)/12)+1)</f>
        <v>999</v>
      </c>
      <c r="F2339" s="5">
        <f t="shared" ca="1" si="152"/>
        <v>1</v>
      </c>
      <c r="G2339" s="5">
        <f t="shared" ca="1" si="153"/>
        <v>0</v>
      </c>
      <c r="H2339" s="7" cm="1">
        <f t="array" aca="1" ref="H2339" ca="1">INDEX(Subscribers!$G$2:$G$1001, INT((ROW()-2)/12)+1)</f>
        <v>19.989999999999998</v>
      </c>
      <c r="I2339">
        <f t="shared" ca="1" si="154"/>
        <v>19.989999999999998</v>
      </c>
    </row>
    <row r="2340" spans="1:9">
      <c r="A2340" cm="1">
        <f t="array" ref="A2340">INDEX(Subscribers!$A$2:$A$1001, INT((ROW()-2)/12)+1)</f>
        <v>195</v>
      </c>
      <c r="B2340">
        <f t="shared" si="151"/>
        <v>11</v>
      </c>
      <c r="C2340" s="9" cm="1">
        <f t="array" ref="C2340">INDEX(Months!$A$2:$A$13, $B2340)</f>
        <v>45597</v>
      </c>
      <c r="D2340" s="9" cm="1">
        <f t="array" aca="1" ref="D2340" ca="1">INDEX(Subscribers!$F$2:$F$1001, INT((ROW()-2)/12)+1)</f>
        <v>45444</v>
      </c>
      <c r="E2340" s="5" cm="1">
        <f t="array" aca="1" ref="E2340" ca="1">INDEX(Subscribers!$Q$2:$Q$1001, INT((ROW()-2)/12)+1)</f>
        <v>999</v>
      </c>
      <c r="F2340" s="5">
        <f t="shared" ca="1" si="152"/>
        <v>1</v>
      </c>
      <c r="G2340" s="5">
        <f t="shared" ca="1" si="153"/>
        <v>0</v>
      </c>
      <c r="H2340" s="7" cm="1">
        <f t="array" aca="1" ref="H2340" ca="1">INDEX(Subscribers!$G$2:$G$1001, INT((ROW()-2)/12)+1)</f>
        <v>19.989999999999998</v>
      </c>
      <c r="I2340">
        <f t="shared" ca="1" si="154"/>
        <v>19.989999999999998</v>
      </c>
    </row>
    <row r="2341" spans="1:9">
      <c r="A2341" cm="1">
        <f t="array" ref="A2341">INDEX(Subscribers!$A$2:$A$1001, INT((ROW()-2)/12)+1)</f>
        <v>195</v>
      </c>
      <c r="B2341">
        <f t="shared" si="151"/>
        <v>12</v>
      </c>
      <c r="C2341" s="9" cm="1">
        <f t="array" ref="C2341">INDEX(Months!$A$2:$A$13, $B2341)</f>
        <v>45627</v>
      </c>
      <c r="D2341" s="9" cm="1">
        <f t="array" aca="1" ref="D2341" ca="1">INDEX(Subscribers!$F$2:$F$1001, INT((ROW()-2)/12)+1)</f>
        <v>45444</v>
      </c>
      <c r="E2341" s="5" cm="1">
        <f t="array" aca="1" ref="E2341" ca="1">INDEX(Subscribers!$Q$2:$Q$1001, INT((ROW()-2)/12)+1)</f>
        <v>999</v>
      </c>
      <c r="F2341" s="5">
        <f t="shared" ca="1" si="152"/>
        <v>1</v>
      </c>
      <c r="G2341" s="5">
        <f t="shared" ca="1" si="153"/>
        <v>0</v>
      </c>
      <c r="H2341" s="7" cm="1">
        <f t="array" aca="1" ref="H2341" ca="1">INDEX(Subscribers!$G$2:$G$1001, INT((ROW()-2)/12)+1)</f>
        <v>19.989999999999998</v>
      </c>
      <c r="I2341">
        <f t="shared" ca="1" si="154"/>
        <v>19.989999999999998</v>
      </c>
    </row>
    <row r="2342" spans="1:9">
      <c r="A2342" cm="1">
        <f t="array" ref="A2342">INDEX(Subscribers!$A$2:$A$1001, INT((ROW()-2)/12)+1)</f>
        <v>196</v>
      </c>
      <c r="B2342">
        <f t="shared" si="151"/>
        <v>1</v>
      </c>
      <c r="C2342" s="9" cm="1">
        <f t="array" ref="C2342">INDEX(Months!$A$2:$A$13, $B2342)</f>
        <v>45292</v>
      </c>
      <c r="D2342" s="9" cm="1">
        <f t="array" aca="1" ref="D2342" ca="1">INDEX(Subscribers!$F$2:$F$1001, INT((ROW()-2)/12)+1)</f>
        <v>45597</v>
      </c>
      <c r="E2342" s="5" cm="1">
        <f t="array" aca="1" ref="E2342" ca="1">INDEX(Subscribers!$Q$2:$Q$1001, INT((ROW()-2)/12)+1)</f>
        <v>2</v>
      </c>
      <c r="F2342" s="5">
        <f t="shared" ca="1" si="152"/>
        <v>0</v>
      </c>
      <c r="G2342" s="5">
        <f t="shared" ca="1" si="153"/>
        <v>0</v>
      </c>
      <c r="H2342" s="7" cm="1">
        <f t="array" aca="1" ref="H2342" ca="1">INDEX(Subscribers!$G$2:$G$1001, INT((ROW()-2)/12)+1)</f>
        <v>39.979999999999997</v>
      </c>
      <c r="I2342">
        <f t="shared" ca="1" si="154"/>
        <v>0</v>
      </c>
    </row>
    <row r="2343" spans="1:9">
      <c r="A2343" cm="1">
        <f t="array" ref="A2343">INDEX(Subscribers!$A$2:$A$1001, INT((ROW()-2)/12)+1)</f>
        <v>196</v>
      </c>
      <c r="B2343">
        <f t="shared" si="151"/>
        <v>2</v>
      </c>
      <c r="C2343" s="9" cm="1">
        <f t="array" ref="C2343">INDEX(Months!$A$2:$A$13, $B2343)</f>
        <v>45323</v>
      </c>
      <c r="D2343" s="9" cm="1">
        <f t="array" aca="1" ref="D2343" ca="1">INDEX(Subscribers!$F$2:$F$1001, INT((ROW()-2)/12)+1)</f>
        <v>45597</v>
      </c>
      <c r="E2343" s="5" cm="1">
        <f t="array" aca="1" ref="E2343" ca="1">INDEX(Subscribers!$Q$2:$Q$1001, INT((ROW()-2)/12)+1)</f>
        <v>2</v>
      </c>
      <c r="F2343" s="5">
        <f t="shared" ca="1" si="152"/>
        <v>0</v>
      </c>
      <c r="G2343" s="5">
        <f t="shared" ca="1" si="153"/>
        <v>1</v>
      </c>
      <c r="H2343" s="7" cm="1">
        <f t="array" aca="1" ref="H2343" ca="1">INDEX(Subscribers!$G$2:$G$1001, INT((ROW()-2)/12)+1)</f>
        <v>39.979999999999997</v>
      </c>
      <c r="I2343">
        <f t="shared" ca="1" si="154"/>
        <v>0</v>
      </c>
    </row>
    <row r="2344" spans="1:9">
      <c r="A2344" cm="1">
        <f t="array" ref="A2344">INDEX(Subscribers!$A$2:$A$1001, INT((ROW()-2)/12)+1)</f>
        <v>196</v>
      </c>
      <c r="B2344">
        <f t="shared" si="151"/>
        <v>3</v>
      </c>
      <c r="C2344" s="9" cm="1">
        <f t="array" ref="C2344">INDEX(Months!$A$2:$A$13, $B2344)</f>
        <v>45352</v>
      </c>
      <c r="D2344" s="9" cm="1">
        <f t="array" aca="1" ref="D2344" ca="1">INDEX(Subscribers!$F$2:$F$1001, INT((ROW()-2)/12)+1)</f>
        <v>45597</v>
      </c>
      <c r="E2344" s="5" cm="1">
        <f t="array" aca="1" ref="E2344" ca="1">INDEX(Subscribers!$Q$2:$Q$1001, INT((ROW()-2)/12)+1)</f>
        <v>2</v>
      </c>
      <c r="F2344" s="5">
        <f t="shared" ca="1" si="152"/>
        <v>0</v>
      </c>
      <c r="G2344" s="5">
        <f t="shared" ca="1" si="153"/>
        <v>0</v>
      </c>
      <c r="H2344" s="7" cm="1">
        <f t="array" aca="1" ref="H2344" ca="1">INDEX(Subscribers!$G$2:$G$1001, INT((ROW()-2)/12)+1)</f>
        <v>39.979999999999997</v>
      </c>
      <c r="I2344">
        <f t="shared" ca="1" si="154"/>
        <v>0</v>
      </c>
    </row>
    <row r="2345" spans="1:9">
      <c r="A2345" cm="1">
        <f t="array" ref="A2345">INDEX(Subscribers!$A$2:$A$1001, INT((ROW()-2)/12)+1)</f>
        <v>196</v>
      </c>
      <c r="B2345">
        <f t="shared" si="151"/>
        <v>4</v>
      </c>
      <c r="C2345" s="9" cm="1">
        <f t="array" ref="C2345">INDEX(Months!$A$2:$A$13, $B2345)</f>
        <v>45383</v>
      </c>
      <c r="D2345" s="9" cm="1">
        <f t="array" aca="1" ref="D2345" ca="1">INDEX(Subscribers!$F$2:$F$1001, INT((ROW()-2)/12)+1)</f>
        <v>45597</v>
      </c>
      <c r="E2345" s="5" cm="1">
        <f t="array" aca="1" ref="E2345" ca="1">INDEX(Subscribers!$Q$2:$Q$1001, INT((ROW()-2)/12)+1)</f>
        <v>2</v>
      </c>
      <c r="F2345" s="5">
        <f t="shared" ca="1" si="152"/>
        <v>0</v>
      </c>
      <c r="G2345" s="5">
        <f t="shared" ca="1" si="153"/>
        <v>0</v>
      </c>
      <c r="H2345" s="7" cm="1">
        <f t="array" aca="1" ref="H2345" ca="1">INDEX(Subscribers!$G$2:$G$1001, INT((ROW()-2)/12)+1)</f>
        <v>39.979999999999997</v>
      </c>
      <c r="I2345">
        <f t="shared" ca="1" si="154"/>
        <v>0</v>
      </c>
    </row>
    <row r="2346" spans="1:9">
      <c r="A2346" cm="1">
        <f t="array" ref="A2346">INDEX(Subscribers!$A$2:$A$1001, INT((ROW()-2)/12)+1)</f>
        <v>196</v>
      </c>
      <c r="B2346">
        <f t="shared" si="151"/>
        <v>5</v>
      </c>
      <c r="C2346" s="9" cm="1">
        <f t="array" ref="C2346">INDEX(Months!$A$2:$A$13, $B2346)</f>
        <v>45413</v>
      </c>
      <c r="D2346" s="9" cm="1">
        <f t="array" aca="1" ref="D2346" ca="1">INDEX(Subscribers!$F$2:$F$1001, INT((ROW()-2)/12)+1)</f>
        <v>45597</v>
      </c>
      <c r="E2346" s="5" cm="1">
        <f t="array" aca="1" ref="E2346" ca="1">INDEX(Subscribers!$Q$2:$Q$1001, INT((ROW()-2)/12)+1)</f>
        <v>2</v>
      </c>
      <c r="F2346" s="5">
        <f t="shared" ca="1" si="152"/>
        <v>0</v>
      </c>
      <c r="G2346" s="5">
        <f t="shared" ca="1" si="153"/>
        <v>0</v>
      </c>
      <c r="H2346" s="7" cm="1">
        <f t="array" aca="1" ref="H2346" ca="1">INDEX(Subscribers!$G$2:$G$1001, INT((ROW()-2)/12)+1)</f>
        <v>39.979999999999997</v>
      </c>
      <c r="I2346">
        <f t="shared" ca="1" si="154"/>
        <v>0</v>
      </c>
    </row>
    <row r="2347" spans="1:9">
      <c r="A2347" cm="1">
        <f t="array" ref="A2347">INDEX(Subscribers!$A$2:$A$1001, INT((ROW()-2)/12)+1)</f>
        <v>196</v>
      </c>
      <c r="B2347">
        <f t="shared" si="151"/>
        <v>6</v>
      </c>
      <c r="C2347" s="9" cm="1">
        <f t="array" ref="C2347">INDEX(Months!$A$2:$A$13, $B2347)</f>
        <v>45444</v>
      </c>
      <c r="D2347" s="9" cm="1">
        <f t="array" aca="1" ref="D2347" ca="1">INDEX(Subscribers!$F$2:$F$1001, INT((ROW()-2)/12)+1)</f>
        <v>45597</v>
      </c>
      <c r="E2347" s="5" cm="1">
        <f t="array" aca="1" ref="E2347" ca="1">INDEX(Subscribers!$Q$2:$Q$1001, INT((ROW()-2)/12)+1)</f>
        <v>2</v>
      </c>
      <c r="F2347" s="5">
        <f t="shared" ca="1" si="152"/>
        <v>0</v>
      </c>
      <c r="G2347" s="5">
        <f t="shared" ca="1" si="153"/>
        <v>0</v>
      </c>
      <c r="H2347" s="7" cm="1">
        <f t="array" aca="1" ref="H2347" ca="1">INDEX(Subscribers!$G$2:$G$1001, INT((ROW()-2)/12)+1)</f>
        <v>39.979999999999997</v>
      </c>
      <c r="I2347">
        <f t="shared" ca="1" si="154"/>
        <v>0</v>
      </c>
    </row>
    <row r="2348" spans="1:9">
      <c r="A2348" cm="1">
        <f t="array" ref="A2348">INDEX(Subscribers!$A$2:$A$1001, INT((ROW()-2)/12)+1)</f>
        <v>196</v>
      </c>
      <c r="B2348">
        <f t="shared" si="151"/>
        <v>7</v>
      </c>
      <c r="C2348" s="9" cm="1">
        <f t="array" ref="C2348">INDEX(Months!$A$2:$A$13, $B2348)</f>
        <v>45474</v>
      </c>
      <c r="D2348" s="9" cm="1">
        <f t="array" aca="1" ref="D2348" ca="1">INDEX(Subscribers!$F$2:$F$1001, INT((ROW()-2)/12)+1)</f>
        <v>45597</v>
      </c>
      <c r="E2348" s="5" cm="1">
        <f t="array" aca="1" ref="E2348" ca="1">INDEX(Subscribers!$Q$2:$Q$1001, INT((ROW()-2)/12)+1)</f>
        <v>2</v>
      </c>
      <c r="F2348" s="5">
        <f t="shared" ca="1" si="152"/>
        <v>0</v>
      </c>
      <c r="G2348" s="5">
        <f t="shared" ca="1" si="153"/>
        <v>0</v>
      </c>
      <c r="H2348" s="7" cm="1">
        <f t="array" aca="1" ref="H2348" ca="1">INDEX(Subscribers!$G$2:$G$1001, INT((ROW()-2)/12)+1)</f>
        <v>39.979999999999997</v>
      </c>
      <c r="I2348">
        <f t="shared" ca="1" si="154"/>
        <v>0</v>
      </c>
    </row>
    <row r="2349" spans="1:9">
      <c r="A2349" cm="1">
        <f t="array" ref="A2349">INDEX(Subscribers!$A$2:$A$1001, INT((ROW()-2)/12)+1)</f>
        <v>196</v>
      </c>
      <c r="B2349">
        <f t="shared" si="151"/>
        <v>8</v>
      </c>
      <c r="C2349" s="9" cm="1">
        <f t="array" ref="C2349">INDEX(Months!$A$2:$A$13, $B2349)</f>
        <v>45505</v>
      </c>
      <c r="D2349" s="9" cm="1">
        <f t="array" aca="1" ref="D2349" ca="1">INDEX(Subscribers!$F$2:$F$1001, INT((ROW()-2)/12)+1)</f>
        <v>45597</v>
      </c>
      <c r="E2349" s="5" cm="1">
        <f t="array" aca="1" ref="E2349" ca="1">INDEX(Subscribers!$Q$2:$Q$1001, INT((ROW()-2)/12)+1)</f>
        <v>2</v>
      </c>
      <c r="F2349" s="5">
        <f t="shared" ca="1" si="152"/>
        <v>0</v>
      </c>
      <c r="G2349" s="5">
        <f t="shared" ca="1" si="153"/>
        <v>0</v>
      </c>
      <c r="H2349" s="7" cm="1">
        <f t="array" aca="1" ref="H2349" ca="1">INDEX(Subscribers!$G$2:$G$1001, INT((ROW()-2)/12)+1)</f>
        <v>39.979999999999997</v>
      </c>
      <c r="I2349">
        <f t="shared" ca="1" si="154"/>
        <v>0</v>
      </c>
    </row>
    <row r="2350" spans="1:9">
      <c r="A2350" cm="1">
        <f t="array" ref="A2350">INDEX(Subscribers!$A$2:$A$1001, INT((ROW()-2)/12)+1)</f>
        <v>196</v>
      </c>
      <c r="B2350">
        <f t="shared" si="151"/>
        <v>9</v>
      </c>
      <c r="C2350" s="9" cm="1">
        <f t="array" ref="C2350">INDEX(Months!$A$2:$A$13, $B2350)</f>
        <v>45536</v>
      </c>
      <c r="D2350" s="9" cm="1">
        <f t="array" aca="1" ref="D2350" ca="1">INDEX(Subscribers!$F$2:$F$1001, INT((ROW()-2)/12)+1)</f>
        <v>45597</v>
      </c>
      <c r="E2350" s="5" cm="1">
        <f t="array" aca="1" ref="E2350" ca="1">INDEX(Subscribers!$Q$2:$Q$1001, INT((ROW()-2)/12)+1)</f>
        <v>2</v>
      </c>
      <c r="F2350" s="5">
        <f t="shared" ca="1" si="152"/>
        <v>0</v>
      </c>
      <c r="G2350" s="5">
        <f t="shared" ca="1" si="153"/>
        <v>0</v>
      </c>
      <c r="H2350" s="7" cm="1">
        <f t="array" aca="1" ref="H2350" ca="1">INDEX(Subscribers!$G$2:$G$1001, INT((ROW()-2)/12)+1)</f>
        <v>39.979999999999997</v>
      </c>
      <c r="I2350">
        <f t="shared" ca="1" si="154"/>
        <v>0</v>
      </c>
    </row>
    <row r="2351" spans="1:9">
      <c r="A2351" cm="1">
        <f t="array" ref="A2351">INDEX(Subscribers!$A$2:$A$1001, INT((ROW()-2)/12)+1)</f>
        <v>196</v>
      </c>
      <c r="B2351">
        <f t="shared" si="151"/>
        <v>10</v>
      </c>
      <c r="C2351" s="9" cm="1">
        <f t="array" ref="C2351">INDEX(Months!$A$2:$A$13, $B2351)</f>
        <v>45566</v>
      </c>
      <c r="D2351" s="9" cm="1">
        <f t="array" aca="1" ref="D2351" ca="1">INDEX(Subscribers!$F$2:$F$1001, INT((ROW()-2)/12)+1)</f>
        <v>45597</v>
      </c>
      <c r="E2351" s="5" cm="1">
        <f t="array" aca="1" ref="E2351" ca="1">INDEX(Subscribers!$Q$2:$Q$1001, INT((ROW()-2)/12)+1)</f>
        <v>2</v>
      </c>
      <c r="F2351" s="5">
        <f t="shared" ca="1" si="152"/>
        <v>0</v>
      </c>
      <c r="G2351" s="5">
        <f t="shared" ca="1" si="153"/>
        <v>0</v>
      </c>
      <c r="H2351" s="7" cm="1">
        <f t="array" aca="1" ref="H2351" ca="1">INDEX(Subscribers!$G$2:$G$1001, INT((ROW()-2)/12)+1)</f>
        <v>39.979999999999997</v>
      </c>
      <c r="I2351">
        <f t="shared" ca="1" si="154"/>
        <v>0</v>
      </c>
    </row>
    <row r="2352" spans="1:9">
      <c r="A2352" cm="1">
        <f t="array" ref="A2352">INDEX(Subscribers!$A$2:$A$1001, INT((ROW()-2)/12)+1)</f>
        <v>196</v>
      </c>
      <c r="B2352">
        <f t="shared" si="151"/>
        <v>11</v>
      </c>
      <c r="C2352" s="9" cm="1">
        <f t="array" ref="C2352">INDEX(Months!$A$2:$A$13, $B2352)</f>
        <v>45597</v>
      </c>
      <c r="D2352" s="9" cm="1">
        <f t="array" aca="1" ref="D2352" ca="1">INDEX(Subscribers!$F$2:$F$1001, INT((ROW()-2)/12)+1)</f>
        <v>45597</v>
      </c>
      <c r="E2352" s="5" cm="1">
        <f t="array" aca="1" ref="E2352" ca="1">INDEX(Subscribers!$Q$2:$Q$1001, INT((ROW()-2)/12)+1)</f>
        <v>2</v>
      </c>
      <c r="F2352" s="5">
        <f t="shared" ca="1" si="152"/>
        <v>0</v>
      </c>
      <c r="G2352" s="5">
        <f t="shared" ca="1" si="153"/>
        <v>0</v>
      </c>
      <c r="H2352" s="7" cm="1">
        <f t="array" aca="1" ref="H2352" ca="1">INDEX(Subscribers!$G$2:$G$1001, INT((ROW()-2)/12)+1)</f>
        <v>39.979999999999997</v>
      </c>
      <c r="I2352">
        <f t="shared" ca="1" si="154"/>
        <v>0</v>
      </c>
    </row>
    <row r="2353" spans="1:9">
      <c r="A2353" cm="1">
        <f t="array" ref="A2353">INDEX(Subscribers!$A$2:$A$1001, INT((ROW()-2)/12)+1)</f>
        <v>196</v>
      </c>
      <c r="B2353">
        <f t="shared" si="151"/>
        <v>12</v>
      </c>
      <c r="C2353" s="9" cm="1">
        <f t="array" ref="C2353">INDEX(Months!$A$2:$A$13, $B2353)</f>
        <v>45627</v>
      </c>
      <c r="D2353" s="9" cm="1">
        <f t="array" aca="1" ref="D2353" ca="1">INDEX(Subscribers!$F$2:$F$1001, INT((ROW()-2)/12)+1)</f>
        <v>45597</v>
      </c>
      <c r="E2353" s="5" cm="1">
        <f t="array" aca="1" ref="E2353" ca="1">INDEX(Subscribers!$Q$2:$Q$1001, INT((ROW()-2)/12)+1)</f>
        <v>2</v>
      </c>
      <c r="F2353" s="5">
        <f t="shared" ca="1" si="152"/>
        <v>0</v>
      </c>
      <c r="G2353" s="5">
        <f t="shared" ca="1" si="153"/>
        <v>0</v>
      </c>
      <c r="H2353" s="7" cm="1">
        <f t="array" aca="1" ref="H2353" ca="1">INDEX(Subscribers!$G$2:$G$1001, INT((ROW()-2)/12)+1)</f>
        <v>39.979999999999997</v>
      </c>
      <c r="I2353">
        <f t="shared" ca="1" si="154"/>
        <v>0</v>
      </c>
    </row>
    <row r="2354" spans="1:9">
      <c r="A2354" cm="1">
        <f t="array" ref="A2354">INDEX(Subscribers!$A$2:$A$1001, INT((ROW()-2)/12)+1)</f>
        <v>197</v>
      </c>
      <c r="B2354">
        <f t="shared" si="151"/>
        <v>1</v>
      </c>
      <c r="C2354" s="9" cm="1">
        <f t="array" ref="C2354">INDEX(Months!$A$2:$A$13, $B2354)</f>
        <v>45292</v>
      </c>
      <c r="D2354" s="9" cm="1">
        <f t="array" aca="1" ref="D2354" ca="1">INDEX(Subscribers!$F$2:$F$1001, INT((ROW()-2)/12)+1)</f>
        <v>45505</v>
      </c>
      <c r="E2354" s="5" cm="1">
        <f t="array" aca="1" ref="E2354" ca="1">INDEX(Subscribers!$Q$2:$Q$1001, INT((ROW()-2)/12)+1)</f>
        <v>1</v>
      </c>
      <c r="F2354" s="5">
        <f t="shared" ca="1" si="152"/>
        <v>0</v>
      </c>
      <c r="G2354" s="5">
        <f t="shared" ca="1" si="153"/>
        <v>1</v>
      </c>
      <c r="H2354" s="7" cm="1">
        <f t="array" aca="1" ref="H2354" ca="1">INDEX(Subscribers!$G$2:$G$1001, INT((ROW()-2)/12)+1)</f>
        <v>21.98</v>
      </c>
      <c r="I2354">
        <f t="shared" ca="1" si="154"/>
        <v>0</v>
      </c>
    </row>
    <row r="2355" spans="1:9">
      <c r="A2355" cm="1">
        <f t="array" ref="A2355">INDEX(Subscribers!$A$2:$A$1001, INT((ROW()-2)/12)+1)</f>
        <v>197</v>
      </c>
      <c r="B2355">
        <f t="shared" si="151"/>
        <v>2</v>
      </c>
      <c r="C2355" s="9" cm="1">
        <f t="array" ref="C2355">INDEX(Months!$A$2:$A$13, $B2355)</f>
        <v>45323</v>
      </c>
      <c r="D2355" s="9" cm="1">
        <f t="array" aca="1" ref="D2355" ca="1">INDEX(Subscribers!$F$2:$F$1001, INT((ROW()-2)/12)+1)</f>
        <v>45505</v>
      </c>
      <c r="E2355" s="5" cm="1">
        <f t="array" aca="1" ref="E2355" ca="1">INDEX(Subscribers!$Q$2:$Q$1001, INT((ROW()-2)/12)+1)</f>
        <v>1</v>
      </c>
      <c r="F2355" s="5">
        <f t="shared" ca="1" si="152"/>
        <v>0</v>
      </c>
      <c r="G2355" s="5">
        <f t="shared" ca="1" si="153"/>
        <v>0</v>
      </c>
      <c r="H2355" s="7" cm="1">
        <f t="array" aca="1" ref="H2355" ca="1">INDEX(Subscribers!$G$2:$G$1001, INT((ROW()-2)/12)+1)</f>
        <v>21.98</v>
      </c>
      <c r="I2355">
        <f t="shared" ca="1" si="154"/>
        <v>0</v>
      </c>
    </row>
    <row r="2356" spans="1:9">
      <c r="A2356" cm="1">
        <f t="array" ref="A2356">INDEX(Subscribers!$A$2:$A$1001, INT((ROW()-2)/12)+1)</f>
        <v>197</v>
      </c>
      <c r="B2356">
        <f t="shared" si="151"/>
        <v>3</v>
      </c>
      <c r="C2356" s="9" cm="1">
        <f t="array" ref="C2356">INDEX(Months!$A$2:$A$13, $B2356)</f>
        <v>45352</v>
      </c>
      <c r="D2356" s="9" cm="1">
        <f t="array" aca="1" ref="D2356" ca="1">INDEX(Subscribers!$F$2:$F$1001, INT((ROW()-2)/12)+1)</f>
        <v>45505</v>
      </c>
      <c r="E2356" s="5" cm="1">
        <f t="array" aca="1" ref="E2356" ca="1">INDEX(Subscribers!$Q$2:$Q$1001, INT((ROW()-2)/12)+1)</f>
        <v>1</v>
      </c>
      <c r="F2356" s="5">
        <f t="shared" ca="1" si="152"/>
        <v>0</v>
      </c>
      <c r="G2356" s="5">
        <f t="shared" ca="1" si="153"/>
        <v>0</v>
      </c>
      <c r="H2356" s="7" cm="1">
        <f t="array" aca="1" ref="H2356" ca="1">INDEX(Subscribers!$G$2:$G$1001, INT((ROW()-2)/12)+1)</f>
        <v>21.98</v>
      </c>
      <c r="I2356">
        <f t="shared" ca="1" si="154"/>
        <v>0</v>
      </c>
    </row>
    <row r="2357" spans="1:9">
      <c r="A2357" cm="1">
        <f t="array" ref="A2357">INDEX(Subscribers!$A$2:$A$1001, INT((ROW()-2)/12)+1)</f>
        <v>197</v>
      </c>
      <c r="B2357">
        <f t="shared" si="151"/>
        <v>4</v>
      </c>
      <c r="C2357" s="9" cm="1">
        <f t="array" ref="C2357">INDEX(Months!$A$2:$A$13, $B2357)</f>
        <v>45383</v>
      </c>
      <c r="D2357" s="9" cm="1">
        <f t="array" aca="1" ref="D2357" ca="1">INDEX(Subscribers!$F$2:$F$1001, INT((ROW()-2)/12)+1)</f>
        <v>45505</v>
      </c>
      <c r="E2357" s="5" cm="1">
        <f t="array" aca="1" ref="E2357" ca="1">INDEX(Subscribers!$Q$2:$Q$1001, INT((ROW()-2)/12)+1)</f>
        <v>1</v>
      </c>
      <c r="F2357" s="5">
        <f t="shared" ca="1" si="152"/>
        <v>0</v>
      </c>
      <c r="G2357" s="5">
        <f t="shared" ca="1" si="153"/>
        <v>0</v>
      </c>
      <c r="H2357" s="7" cm="1">
        <f t="array" aca="1" ref="H2357" ca="1">INDEX(Subscribers!$G$2:$G$1001, INT((ROW()-2)/12)+1)</f>
        <v>21.98</v>
      </c>
      <c r="I2357">
        <f t="shared" ca="1" si="154"/>
        <v>0</v>
      </c>
    </row>
    <row r="2358" spans="1:9">
      <c r="A2358" cm="1">
        <f t="array" ref="A2358">INDEX(Subscribers!$A$2:$A$1001, INT((ROW()-2)/12)+1)</f>
        <v>197</v>
      </c>
      <c r="B2358">
        <f t="shared" si="151"/>
        <v>5</v>
      </c>
      <c r="C2358" s="9" cm="1">
        <f t="array" ref="C2358">INDEX(Months!$A$2:$A$13, $B2358)</f>
        <v>45413</v>
      </c>
      <c r="D2358" s="9" cm="1">
        <f t="array" aca="1" ref="D2358" ca="1">INDEX(Subscribers!$F$2:$F$1001, INT((ROW()-2)/12)+1)</f>
        <v>45505</v>
      </c>
      <c r="E2358" s="5" cm="1">
        <f t="array" aca="1" ref="E2358" ca="1">INDEX(Subscribers!$Q$2:$Q$1001, INT((ROW()-2)/12)+1)</f>
        <v>1</v>
      </c>
      <c r="F2358" s="5">
        <f t="shared" ca="1" si="152"/>
        <v>0</v>
      </c>
      <c r="G2358" s="5">
        <f t="shared" ca="1" si="153"/>
        <v>0</v>
      </c>
      <c r="H2358" s="7" cm="1">
        <f t="array" aca="1" ref="H2358" ca="1">INDEX(Subscribers!$G$2:$G$1001, INT((ROW()-2)/12)+1)</f>
        <v>21.98</v>
      </c>
      <c r="I2358">
        <f t="shared" ca="1" si="154"/>
        <v>0</v>
      </c>
    </row>
    <row r="2359" spans="1:9">
      <c r="A2359" cm="1">
        <f t="array" ref="A2359">INDEX(Subscribers!$A$2:$A$1001, INT((ROW()-2)/12)+1)</f>
        <v>197</v>
      </c>
      <c r="B2359">
        <f t="shared" si="151"/>
        <v>6</v>
      </c>
      <c r="C2359" s="9" cm="1">
        <f t="array" ref="C2359">INDEX(Months!$A$2:$A$13, $B2359)</f>
        <v>45444</v>
      </c>
      <c r="D2359" s="9" cm="1">
        <f t="array" aca="1" ref="D2359" ca="1">INDEX(Subscribers!$F$2:$F$1001, INT((ROW()-2)/12)+1)</f>
        <v>45505</v>
      </c>
      <c r="E2359" s="5" cm="1">
        <f t="array" aca="1" ref="E2359" ca="1">INDEX(Subscribers!$Q$2:$Q$1001, INT((ROW()-2)/12)+1)</f>
        <v>1</v>
      </c>
      <c r="F2359" s="5">
        <f t="shared" ca="1" si="152"/>
        <v>0</v>
      </c>
      <c r="G2359" s="5">
        <f t="shared" ca="1" si="153"/>
        <v>0</v>
      </c>
      <c r="H2359" s="7" cm="1">
        <f t="array" aca="1" ref="H2359" ca="1">INDEX(Subscribers!$G$2:$G$1001, INT((ROW()-2)/12)+1)</f>
        <v>21.98</v>
      </c>
      <c r="I2359">
        <f t="shared" ca="1" si="154"/>
        <v>0</v>
      </c>
    </row>
    <row r="2360" spans="1:9">
      <c r="A2360" cm="1">
        <f t="array" ref="A2360">INDEX(Subscribers!$A$2:$A$1001, INT((ROW()-2)/12)+1)</f>
        <v>197</v>
      </c>
      <c r="B2360">
        <f t="shared" si="151"/>
        <v>7</v>
      </c>
      <c r="C2360" s="9" cm="1">
        <f t="array" ref="C2360">INDEX(Months!$A$2:$A$13, $B2360)</f>
        <v>45474</v>
      </c>
      <c r="D2360" s="9" cm="1">
        <f t="array" aca="1" ref="D2360" ca="1">INDEX(Subscribers!$F$2:$F$1001, INT((ROW()-2)/12)+1)</f>
        <v>45505</v>
      </c>
      <c r="E2360" s="5" cm="1">
        <f t="array" aca="1" ref="E2360" ca="1">INDEX(Subscribers!$Q$2:$Q$1001, INT((ROW()-2)/12)+1)</f>
        <v>1</v>
      </c>
      <c r="F2360" s="5">
        <f t="shared" ca="1" si="152"/>
        <v>0</v>
      </c>
      <c r="G2360" s="5">
        <f t="shared" ca="1" si="153"/>
        <v>0</v>
      </c>
      <c r="H2360" s="7" cm="1">
        <f t="array" aca="1" ref="H2360" ca="1">INDEX(Subscribers!$G$2:$G$1001, INT((ROW()-2)/12)+1)</f>
        <v>21.98</v>
      </c>
      <c r="I2360">
        <f t="shared" ca="1" si="154"/>
        <v>0</v>
      </c>
    </row>
    <row r="2361" spans="1:9">
      <c r="A2361" cm="1">
        <f t="array" ref="A2361">INDEX(Subscribers!$A$2:$A$1001, INT((ROW()-2)/12)+1)</f>
        <v>197</v>
      </c>
      <c r="B2361">
        <f t="shared" si="151"/>
        <v>8</v>
      </c>
      <c r="C2361" s="9" cm="1">
        <f t="array" ref="C2361">INDEX(Months!$A$2:$A$13, $B2361)</f>
        <v>45505</v>
      </c>
      <c r="D2361" s="9" cm="1">
        <f t="array" aca="1" ref="D2361" ca="1">INDEX(Subscribers!$F$2:$F$1001, INT((ROW()-2)/12)+1)</f>
        <v>45505</v>
      </c>
      <c r="E2361" s="5" cm="1">
        <f t="array" aca="1" ref="E2361" ca="1">INDEX(Subscribers!$Q$2:$Q$1001, INT((ROW()-2)/12)+1)</f>
        <v>1</v>
      </c>
      <c r="F2361" s="5">
        <f t="shared" ca="1" si="152"/>
        <v>0</v>
      </c>
      <c r="G2361" s="5">
        <f t="shared" ca="1" si="153"/>
        <v>0</v>
      </c>
      <c r="H2361" s="7" cm="1">
        <f t="array" aca="1" ref="H2361" ca="1">INDEX(Subscribers!$G$2:$G$1001, INT((ROW()-2)/12)+1)</f>
        <v>21.98</v>
      </c>
      <c r="I2361">
        <f t="shared" ca="1" si="154"/>
        <v>0</v>
      </c>
    </row>
    <row r="2362" spans="1:9">
      <c r="A2362" cm="1">
        <f t="array" ref="A2362">INDEX(Subscribers!$A$2:$A$1001, INT((ROW()-2)/12)+1)</f>
        <v>197</v>
      </c>
      <c r="B2362">
        <f t="shared" si="151"/>
        <v>9</v>
      </c>
      <c r="C2362" s="9" cm="1">
        <f t="array" ref="C2362">INDEX(Months!$A$2:$A$13, $B2362)</f>
        <v>45536</v>
      </c>
      <c r="D2362" s="9" cm="1">
        <f t="array" aca="1" ref="D2362" ca="1">INDEX(Subscribers!$F$2:$F$1001, INT((ROW()-2)/12)+1)</f>
        <v>45505</v>
      </c>
      <c r="E2362" s="5" cm="1">
        <f t="array" aca="1" ref="E2362" ca="1">INDEX(Subscribers!$Q$2:$Q$1001, INT((ROW()-2)/12)+1)</f>
        <v>1</v>
      </c>
      <c r="F2362" s="5">
        <f t="shared" ca="1" si="152"/>
        <v>0</v>
      </c>
      <c r="G2362" s="5">
        <f t="shared" ca="1" si="153"/>
        <v>0</v>
      </c>
      <c r="H2362" s="7" cm="1">
        <f t="array" aca="1" ref="H2362" ca="1">INDEX(Subscribers!$G$2:$G$1001, INT((ROW()-2)/12)+1)</f>
        <v>21.98</v>
      </c>
      <c r="I2362">
        <f t="shared" ca="1" si="154"/>
        <v>0</v>
      </c>
    </row>
    <row r="2363" spans="1:9">
      <c r="A2363" cm="1">
        <f t="array" ref="A2363">INDEX(Subscribers!$A$2:$A$1001, INT((ROW()-2)/12)+1)</f>
        <v>197</v>
      </c>
      <c r="B2363">
        <f t="shared" si="151"/>
        <v>10</v>
      </c>
      <c r="C2363" s="9" cm="1">
        <f t="array" ref="C2363">INDEX(Months!$A$2:$A$13, $B2363)</f>
        <v>45566</v>
      </c>
      <c r="D2363" s="9" cm="1">
        <f t="array" aca="1" ref="D2363" ca="1">INDEX(Subscribers!$F$2:$F$1001, INT((ROW()-2)/12)+1)</f>
        <v>45505</v>
      </c>
      <c r="E2363" s="5" cm="1">
        <f t="array" aca="1" ref="E2363" ca="1">INDEX(Subscribers!$Q$2:$Q$1001, INT((ROW()-2)/12)+1)</f>
        <v>1</v>
      </c>
      <c r="F2363" s="5">
        <f t="shared" ca="1" si="152"/>
        <v>0</v>
      </c>
      <c r="G2363" s="5">
        <f t="shared" ca="1" si="153"/>
        <v>0</v>
      </c>
      <c r="H2363" s="7" cm="1">
        <f t="array" aca="1" ref="H2363" ca="1">INDEX(Subscribers!$G$2:$G$1001, INT((ROW()-2)/12)+1)</f>
        <v>21.98</v>
      </c>
      <c r="I2363">
        <f t="shared" ca="1" si="154"/>
        <v>0</v>
      </c>
    </row>
    <row r="2364" spans="1:9">
      <c r="A2364" cm="1">
        <f t="array" ref="A2364">INDEX(Subscribers!$A$2:$A$1001, INT((ROW()-2)/12)+1)</f>
        <v>197</v>
      </c>
      <c r="B2364">
        <f t="shared" si="151"/>
        <v>11</v>
      </c>
      <c r="C2364" s="9" cm="1">
        <f t="array" ref="C2364">INDEX(Months!$A$2:$A$13, $B2364)</f>
        <v>45597</v>
      </c>
      <c r="D2364" s="9" cm="1">
        <f t="array" aca="1" ref="D2364" ca="1">INDEX(Subscribers!$F$2:$F$1001, INT((ROW()-2)/12)+1)</f>
        <v>45505</v>
      </c>
      <c r="E2364" s="5" cm="1">
        <f t="array" aca="1" ref="E2364" ca="1">INDEX(Subscribers!$Q$2:$Q$1001, INT((ROW()-2)/12)+1)</f>
        <v>1</v>
      </c>
      <c r="F2364" s="5">
        <f t="shared" ca="1" si="152"/>
        <v>0</v>
      </c>
      <c r="G2364" s="5">
        <f t="shared" ca="1" si="153"/>
        <v>0</v>
      </c>
      <c r="H2364" s="7" cm="1">
        <f t="array" aca="1" ref="H2364" ca="1">INDEX(Subscribers!$G$2:$G$1001, INT((ROW()-2)/12)+1)</f>
        <v>21.98</v>
      </c>
      <c r="I2364">
        <f t="shared" ca="1" si="154"/>
        <v>0</v>
      </c>
    </row>
    <row r="2365" spans="1:9">
      <c r="A2365" cm="1">
        <f t="array" ref="A2365">INDEX(Subscribers!$A$2:$A$1001, INT((ROW()-2)/12)+1)</f>
        <v>197</v>
      </c>
      <c r="B2365">
        <f t="shared" si="151"/>
        <v>12</v>
      </c>
      <c r="C2365" s="9" cm="1">
        <f t="array" ref="C2365">INDEX(Months!$A$2:$A$13, $B2365)</f>
        <v>45627</v>
      </c>
      <c r="D2365" s="9" cm="1">
        <f t="array" aca="1" ref="D2365" ca="1">INDEX(Subscribers!$F$2:$F$1001, INT((ROW()-2)/12)+1)</f>
        <v>45505</v>
      </c>
      <c r="E2365" s="5" cm="1">
        <f t="array" aca="1" ref="E2365" ca="1">INDEX(Subscribers!$Q$2:$Q$1001, INT((ROW()-2)/12)+1)</f>
        <v>1</v>
      </c>
      <c r="F2365" s="5">
        <f t="shared" ca="1" si="152"/>
        <v>0</v>
      </c>
      <c r="G2365" s="5">
        <f t="shared" ca="1" si="153"/>
        <v>0</v>
      </c>
      <c r="H2365" s="7" cm="1">
        <f t="array" aca="1" ref="H2365" ca="1">INDEX(Subscribers!$G$2:$G$1001, INT((ROW()-2)/12)+1)</f>
        <v>21.98</v>
      </c>
      <c r="I2365">
        <f t="shared" ca="1" si="154"/>
        <v>0</v>
      </c>
    </row>
    <row r="2366" spans="1:9">
      <c r="A2366" cm="1">
        <f t="array" ref="A2366">INDEX(Subscribers!$A$2:$A$1001, INT((ROW()-2)/12)+1)</f>
        <v>198</v>
      </c>
      <c r="B2366">
        <f t="shared" si="151"/>
        <v>1</v>
      </c>
      <c r="C2366" s="9" cm="1">
        <f t="array" ref="C2366">INDEX(Months!$A$2:$A$13, $B2366)</f>
        <v>45292</v>
      </c>
      <c r="D2366" s="9" cm="1">
        <f t="array" aca="1" ref="D2366" ca="1">INDEX(Subscribers!$F$2:$F$1001, INT((ROW()-2)/12)+1)</f>
        <v>45505</v>
      </c>
      <c r="E2366" s="5" cm="1">
        <f t="array" aca="1" ref="E2366" ca="1">INDEX(Subscribers!$Q$2:$Q$1001, INT((ROW()-2)/12)+1)</f>
        <v>999</v>
      </c>
      <c r="F2366" s="5">
        <f t="shared" ca="1" si="152"/>
        <v>0</v>
      </c>
      <c r="G2366" s="5">
        <f t="shared" ca="1" si="153"/>
        <v>0</v>
      </c>
      <c r="H2366" s="7" cm="1">
        <f t="array" aca="1" ref="H2366" ca="1">INDEX(Subscribers!$G$2:$G$1001, INT((ROW()-2)/12)+1)</f>
        <v>9.99</v>
      </c>
      <c r="I2366">
        <f t="shared" ca="1" si="154"/>
        <v>0</v>
      </c>
    </row>
    <row r="2367" spans="1:9">
      <c r="A2367" cm="1">
        <f t="array" ref="A2367">INDEX(Subscribers!$A$2:$A$1001, INT((ROW()-2)/12)+1)</f>
        <v>198</v>
      </c>
      <c r="B2367">
        <f t="shared" si="151"/>
        <v>2</v>
      </c>
      <c r="C2367" s="9" cm="1">
        <f t="array" ref="C2367">INDEX(Months!$A$2:$A$13, $B2367)</f>
        <v>45323</v>
      </c>
      <c r="D2367" s="9" cm="1">
        <f t="array" aca="1" ref="D2367" ca="1">INDEX(Subscribers!$F$2:$F$1001, INT((ROW()-2)/12)+1)</f>
        <v>45505</v>
      </c>
      <c r="E2367" s="5" cm="1">
        <f t="array" aca="1" ref="E2367" ca="1">INDEX(Subscribers!$Q$2:$Q$1001, INT((ROW()-2)/12)+1)</f>
        <v>999</v>
      </c>
      <c r="F2367" s="5">
        <f t="shared" ca="1" si="152"/>
        <v>0</v>
      </c>
      <c r="G2367" s="5">
        <f t="shared" ca="1" si="153"/>
        <v>0</v>
      </c>
      <c r="H2367" s="7" cm="1">
        <f t="array" aca="1" ref="H2367" ca="1">INDEX(Subscribers!$G$2:$G$1001, INT((ROW()-2)/12)+1)</f>
        <v>9.99</v>
      </c>
      <c r="I2367">
        <f t="shared" ca="1" si="154"/>
        <v>0</v>
      </c>
    </row>
    <row r="2368" spans="1:9">
      <c r="A2368" cm="1">
        <f t="array" ref="A2368">INDEX(Subscribers!$A$2:$A$1001, INT((ROW()-2)/12)+1)</f>
        <v>198</v>
      </c>
      <c r="B2368">
        <f t="shared" si="151"/>
        <v>3</v>
      </c>
      <c r="C2368" s="9" cm="1">
        <f t="array" ref="C2368">INDEX(Months!$A$2:$A$13, $B2368)</f>
        <v>45352</v>
      </c>
      <c r="D2368" s="9" cm="1">
        <f t="array" aca="1" ref="D2368" ca="1">INDEX(Subscribers!$F$2:$F$1001, INT((ROW()-2)/12)+1)</f>
        <v>45505</v>
      </c>
      <c r="E2368" s="5" cm="1">
        <f t="array" aca="1" ref="E2368" ca="1">INDEX(Subscribers!$Q$2:$Q$1001, INT((ROW()-2)/12)+1)</f>
        <v>999</v>
      </c>
      <c r="F2368" s="5">
        <f t="shared" ca="1" si="152"/>
        <v>0</v>
      </c>
      <c r="G2368" s="5">
        <f t="shared" ca="1" si="153"/>
        <v>0</v>
      </c>
      <c r="H2368" s="7" cm="1">
        <f t="array" aca="1" ref="H2368" ca="1">INDEX(Subscribers!$G$2:$G$1001, INT((ROW()-2)/12)+1)</f>
        <v>9.99</v>
      </c>
      <c r="I2368">
        <f t="shared" ca="1" si="154"/>
        <v>0</v>
      </c>
    </row>
    <row r="2369" spans="1:9">
      <c r="A2369" cm="1">
        <f t="array" ref="A2369">INDEX(Subscribers!$A$2:$A$1001, INT((ROW()-2)/12)+1)</f>
        <v>198</v>
      </c>
      <c r="B2369">
        <f t="shared" si="151"/>
        <v>4</v>
      </c>
      <c r="C2369" s="9" cm="1">
        <f t="array" ref="C2369">INDEX(Months!$A$2:$A$13, $B2369)</f>
        <v>45383</v>
      </c>
      <c r="D2369" s="9" cm="1">
        <f t="array" aca="1" ref="D2369" ca="1">INDEX(Subscribers!$F$2:$F$1001, INT((ROW()-2)/12)+1)</f>
        <v>45505</v>
      </c>
      <c r="E2369" s="5" cm="1">
        <f t="array" aca="1" ref="E2369" ca="1">INDEX(Subscribers!$Q$2:$Q$1001, INT((ROW()-2)/12)+1)</f>
        <v>999</v>
      </c>
      <c r="F2369" s="5">
        <f t="shared" ca="1" si="152"/>
        <v>0</v>
      </c>
      <c r="G2369" s="5">
        <f t="shared" ca="1" si="153"/>
        <v>0</v>
      </c>
      <c r="H2369" s="7" cm="1">
        <f t="array" aca="1" ref="H2369" ca="1">INDEX(Subscribers!$G$2:$G$1001, INT((ROW()-2)/12)+1)</f>
        <v>9.99</v>
      </c>
      <c r="I2369">
        <f t="shared" ca="1" si="154"/>
        <v>0</v>
      </c>
    </row>
    <row r="2370" spans="1:9">
      <c r="A2370" cm="1">
        <f t="array" ref="A2370">INDEX(Subscribers!$A$2:$A$1001, INT((ROW()-2)/12)+1)</f>
        <v>198</v>
      </c>
      <c r="B2370">
        <f t="shared" si="151"/>
        <v>5</v>
      </c>
      <c r="C2370" s="9" cm="1">
        <f t="array" ref="C2370">INDEX(Months!$A$2:$A$13, $B2370)</f>
        <v>45413</v>
      </c>
      <c r="D2370" s="9" cm="1">
        <f t="array" aca="1" ref="D2370" ca="1">INDEX(Subscribers!$F$2:$F$1001, INT((ROW()-2)/12)+1)</f>
        <v>45505</v>
      </c>
      <c r="E2370" s="5" cm="1">
        <f t="array" aca="1" ref="E2370" ca="1">INDEX(Subscribers!$Q$2:$Q$1001, INT((ROW()-2)/12)+1)</f>
        <v>999</v>
      </c>
      <c r="F2370" s="5">
        <f t="shared" ca="1" si="152"/>
        <v>0</v>
      </c>
      <c r="G2370" s="5">
        <f t="shared" ca="1" si="153"/>
        <v>0</v>
      </c>
      <c r="H2370" s="7" cm="1">
        <f t="array" aca="1" ref="H2370" ca="1">INDEX(Subscribers!$G$2:$G$1001, INT((ROW()-2)/12)+1)</f>
        <v>9.99</v>
      </c>
      <c r="I2370">
        <f t="shared" ca="1" si="154"/>
        <v>0</v>
      </c>
    </row>
    <row r="2371" spans="1:9">
      <c r="A2371" cm="1">
        <f t="array" ref="A2371">INDEX(Subscribers!$A$2:$A$1001, INT((ROW()-2)/12)+1)</f>
        <v>198</v>
      </c>
      <c r="B2371">
        <f t="shared" ref="B2371:B2434" si="155">MOD(ROW()-2,12)+1</f>
        <v>6</v>
      </c>
      <c r="C2371" s="9" cm="1">
        <f t="array" ref="C2371">INDEX(Months!$A$2:$A$13, $B2371)</f>
        <v>45444</v>
      </c>
      <c r="D2371" s="9" cm="1">
        <f t="array" aca="1" ref="D2371" ca="1">INDEX(Subscribers!$F$2:$F$1001, INT((ROW()-2)/12)+1)</f>
        <v>45505</v>
      </c>
      <c r="E2371" s="5" cm="1">
        <f t="array" aca="1" ref="E2371" ca="1">INDEX(Subscribers!$Q$2:$Q$1001, INT((ROW()-2)/12)+1)</f>
        <v>999</v>
      </c>
      <c r="F2371" s="5">
        <f t="shared" ref="F2371:F2434" ca="1" si="156">--( AND($C2371&gt;=$D2371, IF($E2371=999, TRUE, $B2371&lt;$E2371)) )</f>
        <v>0</v>
      </c>
      <c r="G2371" s="5">
        <f t="shared" ref="G2371:G2434" ca="1" si="157">IF($E2371=999,0,IF($B2371=$E2371,1,0))</f>
        <v>0</v>
      </c>
      <c r="H2371" s="7" cm="1">
        <f t="array" aca="1" ref="H2371" ca="1">INDEX(Subscribers!$G$2:$G$1001, INT((ROW()-2)/12)+1)</f>
        <v>9.99</v>
      </c>
      <c r="I2371">
        <f t="shared" ref="I2371:I2434" ca="1" si="158">IF($F2371=1,$H2371,0)</f>
        <v>0</v>
      </c>
    </row>
    <row r="2372" spans="1:9">
      <c r="A2372" cm="1">
        <f t="array" ref="A2372">INDEX(Subscribers!$A$2:$A$1001, INT((ROW()-2)/12)+1)</f>
        <v>198</v>
      </c>
      <c r="B2372">
        <f t="shared" si="155"/>
        <v>7</v>
      </c>
      <c r="C2372" s="9" cm="1">
        <f t="array" ref="C2372">INDEX(Months!$A$2:$A$13, $B2372)</f>
        <v>45474</v>
      </c>
      <c r="D2372" s="9" cm="1">
        <f t="array" aca="1" ref="D2372" ca="1">INDEX(Subscribers!$F$2:$F$1001, INT((ROW()-2)/12)+1)</f>
        <v>45505</v>
      </c>
      <c r="E2372" s="5" cm="1">
        <f t="array" aca="1" ref="E2372" ca="1">INDEX(Subscribers!$Q$2:$Q$1001, INT((ROW()-2)/12)+1)</f>
        <v>999</v>
      </c>
      <c r="F2372" s="5">
        <f t="shared" ca="1" si="156"/>
        <v>0</v>
      </c>
      <c r="G2372" s="5">
        <f t="shared" ca="1" si="157"/>
        <v>0</v>
      </c>
      <c r="H2372" s="7" cm="1">
        <f t="array" aca="1" ref="H2372" ca="1">INDEX(Subscribers!$G$2:$G$1001, INT((ROW()-2)/12)+1)</f>
        <v>9.99</v>
      </c>
      <c r="I2372">
        <f t="shared" ca="1" si="158"/>
        <v>0</v>
      </c>
    </row>
    <row r="2373" spans="1:9">
      <c r="A2373" cm="1">
        <f t="array" ref="A2373">INDEX(Subscribers!$A$2:$A$1001, INT((ROW()-2)/12)+1)</f>
        <v>198</v>
      </c>
      <c r="B2373">
        <f t="shared" si="155"/>
        <v>8</v>
      </c>
      <c r="C2373" s="9" cm="1">
        <f t="array" ref="C2373">INDEX(Months!$A$2:$A$13, $B2373)</f>
        <v>45505</v>
      </c>
      <c r="D2373" s="9" cm="1">
        <f t="array" aca="1" ref="D2373" ca="1">INDEX(Subscribers!$F$2:$F$1001, INT((ROW()-2)/12)+1)</f>
        <v>45505</v>
      </c>
      <c r="E2373" s="5" cm="1">
        <f t="array" aca="1" ref="E2373" ca="1">INDEX(Subscribers!$Q$2:$Q$1001, INT((ROW()-2)/12)+1)</f>
        <v>999</v>
      </c>
      <c r="F2373" s="5">
        <f t="shared" ca="1" si="156"/>
        <v>1</v>
      </c>
      <c r="G2373" s="5">
        <f t="shared" ca="1" si="157"/>
        <v>0</v>
      </c>
      <c r="H2373" s="7" cm="1">
        <f t="array" aca="1" ref="H2373" ca="1">INDEX(Subscribers!$G$2:$G$1001, INT((ROW()-2)/12)+1)</f>
        <v>9.99</v>
      </c>
      <c r="I2373">
        <f t="shared" ca="1" si="158"/>
        <v>9.99</v>
      </c>
    </row>
    <row r="2374" spans="1:9">
      <c r="A2374" cm="1">
        <f t="array" ref="A2374">INDEX(Subscribers!$A$2:$A$1001, INT((ROW()-2)/12)+1)</f>
        <v>198</v>
      </c>
      <c r="B2374">
        <f t="shared" si="155"/>
        <v>9</v>
      </c>
      <c r="C2374" s="9" cm="1">
        <f t="array" ref="C2374">INDEX(Months!$A$2:$A$13, $B2374)</f>
        <v>45536</v>
      </c>
      <c r="D2374" s="9" cm="1">
        <f t="array" aca="1" ref="D2374" ca="1">INDEX(Subscribers!$F$2:$F$1001, INT((ROW()-2)/12)+1)</f>
        <v>45505</v>
      </c>
      <c r="E2374" s="5" cm="1">
        <f t="array" aca="1" ref="E2374" ca="1">INDEX(Subscribers!$Q$2:$Q$1001, INT((ROW()-2)/12)+1)</f>
        <v>999</v>
      </c>
      <c r="F2374" s="5">
        <f t="shared" ca="1" si="156"/>
        <v>1</v>
      </c>
      <c r="G2374" s="5">
        <f t="shared" ca="1" si="157"/>
        <v>0</v>
      </c>
      <c r="H2374" s="7" cm="1">
        <f t="array" aca="1" ref="H2374" ca="1">INDEX(Subscribers!$G$2:$G$1001, INT((ROW()-2)/12)+1)</f>
        <v>9.99</v>
      </c>
      <c r="I2374">
        <f t="shared" ca="1" si="158"/>
        <v>9.99</v>
      </c>
    </row>
    <row r="2375" spans="1:9">
      <c r="A2375" cm="1">
        <f t="array" ref="A2375">INDEX(Subscribers!$A$2:$A$1001, INT((ROW()-2)/12)+1)</f>
        <v>198</v>
      </c>
      <c r="B2375">
        <f t="shared" si="155"/>
        <v>10</v>
      </c>
      <c r="C2375" s="9" cm="1">
        <f t="array" ref="C2375">INDEX(Months!$A$2:$A$13, $B2375)</f>
        <v>45566</v>
      </c>
      <c r="D2375" s="9" cm="1">
        <f t="array" aca="1" ref="D2375" ca="1">INDEX(Subscribers!$F$2:$F$1001, INT((ROW()-2)/12)+1)</f>
        <v>45505</v>
      </c>
      <c r="E2375" s="5" cm="1">
        <f t="array" aca="1" ref="E2375" ca="1">INDEX(Subscribers!$Q$2:$Q$1001, INT((ROW()-2)/12)+1)</f>
        <v>999</v>
      </c>
      <c r="F2375" s="5">
        <f t="shared" ca="1" si="156"/>
        <v>1</v>
      </c>
      <c r="G2375" s="5">
        <f t="shared" ca="1" si="157"/>
        <v>0</v>
      </c>
      <c r="H2375" s="7" cm="1">
        <f t="array" aca="1" ref="H2375" ca="1">INDEX(Subscribers!$G$2:$G$1001, INT((ROW()-2)/12)+1)</f>
        <v>9.99</v>
      </c>
      <c r="I2375">
        <f t="shared" ca="1" si="158"/>
        <v>9.99</v>
      </c>
    </row>
    <row r="2376" spans="1:9">
      <c r="A2376" cm="1">
        <f t="array" ref="A2376">INDEX(Subscribers!$A$2:$A$1001, INT((ROW()-2)/12)+1)</f>
        <v>198</v>
      </c>
      <c r="B2376">
        <f t="shared" si="155"/>
        <v>11</v>
      </c>
      <c r="C2376" s="9" cm="1">
        <f t="array" ref="C2376">INDEX(Months!$A$2:$A$13, $B2376)</f>
        <v>45597</v>
      </c>
      <c r="D2376" s="9" cm="1">
        <f t="array" aca="1" ref="D2376" ca="1">INDEX(Subscribers!$F$2:$F$1001, INT((ROW()-2)/12)+1)</f>
        <v>45505</v>
      </c>
      <c r="E2376" s="5" cm="1">
        <f t="array" aca="1" ref="E2376" ca="1">INDEX(Subscribers!$Q$2:$Q$1001, INT((ROW()-2)/12)+1)</f>
        <v>999</v>
      </c>
      <c r="F2376" s="5">
        <f t="shared" ca="1" si="156"/>
        <v>1</v>
      </c>
      <c r="G2376" s="5">
        <f t="shared" ca="1" si="157"/>
        <v>0</v>
      </c>
      <c r="H2376" s="7" cm="1">
        <f t="array" aca="1" ref="H2376" ca="1">INDEX(Subscribers!$G$2:$G$1001, INT((ROW()-2)/12)+1)</f>
        <v>9.99</v>
      </c>
      <c r="I2376">
        <f t="shared" ca="1" si="158"/>
        <v>9.99</v>
      </c>
    </row>
    <row r="2377" spans="1:9">
      <c r="A2377" cm="1">
        <f t="array" ref="A2377">INDEX(Subscribers!$A$2:$A$1001, INT((ROW()-2)/12)+1)</f>
        <v>198</v>
      </c>
      <c r="B2377">
        <f t="shared" si="155"/>
        <v>12</v>
      </c>
      <c r="C2377" s="9" cm="1">
        <f t="array" ref="C2377">INDEX(Months!$A$2:$A$13, $B2377)</f>
        <v>45627</v>
      </c>
      <c r="D2377" s="9" cm="1">
        <f t="array" aca="1" ref="D2377" ca="1">INDEX(Subscribers!$F$2:$F$1001, INT((ROW()-2)/12)+1)</f>
        <v>45505</v>
      </c>
      <c r="E2377" s="5" cm="1">
        <f t="array" aca="1" ref="E2377" ca="1">INDEX(Subscribers!$Q$2:$Q$1001, INT((ROW()-2)/12)+1)</f>
        <v>999</v>
      </c>
      <c r="F2377" s="5">
        <f t="shared" ca="1" si="156"/>
        <v>1</v>
      </c>
      <c r="G2377" s="5">
        <f t="shared" ca="1" si="157"/>
        <v>0</v>
      </c>
      <c r="H2377" s="7" cm="1">
        <f t="array" aca="1" ref="H2377" ca="1">INDEX(Subscribers!$G$2:$G$1001, INT((ROW()-2)/12)+1)</f>
        <v>9.99</v>
      </c>
      <c r="I2377">
        <f t="shared" ca="1" si="158"/>
        <v>9.99</v>
      </c>
    </row>
    <row r="2378" spans="1:9">
      <c r="A2378" cm="1">
        <f t="array" ref="A2378">INDEX(Subscribers!$A$2:$A$1001, INT((ROW()-2)/12)+1)</f>
        <v>199</v>
      </c>
      <c r="B2378">
        <f t="shared" si="155"/>
        <v>1</v>
      </c>
      <c r="C2378" s="9" cm="1">
        <f t="array" ref="C2378">INDEX(Months!$A$2:$A$13, $B2378)</f>
        <v>45292</v>
      </c>
      <c r="D2378" s="9" cm="1">
        <f t="array" aca="1" ref="D2378" ca="1">INDEX(Subscribers!$F$2:$F$1001, INT((ROW()-2)/12)+1)</f>
        <v>45352</v>
      </c>
      <c r="E2378" s="5" cm="1">
        <f t="array" aca="1" ref="E2378" ca="1">INDEX(Subscribers!$Q$2:$Q$1001, INT((ROW()-2)/12)+1)</f>
        <v>8</v>
      </c>
      <c r="F2378" s="5">
        <f t="shared" ca="1" si="156"/>
        <v>0</v>
      </c>
      <c r="G2378" s="5">
        <f t="shared" ca="1" si="157"/>
        <v>0</v>
      </c>
      <c r="H2378" s="7" cm="1">
        <f t="array" aca="1" ref="H2378" ca="1">INDEX(Subscribers!$G$2:$G$1001, INT((ROW()-2)/12)+1)</f>
        <v>19.989999999999998</v>
      </c>
      <c r="I2378">
        <f t="shared" ca="1" si="158"/>
        <v>0</v>
      </c>
    </row>
    <row r="2379" spans="1:9">
      <c r="A2379" cm="1">
        <f t="array" ref="A2379">INDEX(Subscribers!$A$2:$A$1001, INT((ROW()-2)/12)+1)</f>
        <v>199</v>
      </c>
      <c r="B2379">
        <f t="shared" si="155"/>
        <v>2</v>
      </c>
      <c r="C2379" s="9" cm="1">
        <f t="array" ref="C2379">INDEX(Months!$A$2:$A$13, $B2379)</f>
        <v>45323</v>
      </c>
      <c r="D2379" s="9" cm="1">
        <f t="array" aca="1" ref="D2379" ca="1">INDEX(Subscribers!$F$2:$F$1001, INT((ROW()-2)/12)+1)</f>
        <v>45352</v>
      </c>
      <c r="E2379" s="5" cm="1">
        <f t="array" aca="1" ref="E2379" ca="1">INDEX(Subscribers!$Q$2:$Q$1001, INT((ROW()-2)/12)+1)</f>
        <v>8</v>
      </c>
      <c r="F2379" s="5">
        <f t="shared" ca="1" si="156"/>
        <v>0</v>
      </c>
      <c r="G2379" s="5">
        <f t="shared" ca="1" si="157"/>
        <v>0</v>
      </c>
      <c r="H2379" s="7" cm="1">
        <f t="array" aca="1" ref="H2379" ca="1">INDEX(Subscribers!$G$2:$G$1001, INT((ROW()-2)/12)+1)</f>
        <v>19.989999999999998</v>
      </c>
      <c r="I2379">
        <f t="shared" ca="1" si="158"/>
        <v>0</v>
      </c>
    </row>
    <row r="2380" spans="1:9">
      <c r="A2380" cm="1">
        <f t="array" ref="A2380">INDEX(Subscribers!$A$2:$A$1001, INT((ROW()-2)/12)+1)</f>
        <v>199</v>
      </c>
      <c r="B2380">
        <f t="shared" si="155"/>
        <v>3</v>
      </c>
      <c r="C2380" s="9" cm="1">
        <f t="array" ref="C2380">INDEX(Months!$A$2:$A$13, $B2380)</f>
        <v>45352</v>
      </c>
      <c r="D2380" s="9" cm="1">
        <f t="array" aca="1" ref="D2380" ca="1">INDEX(Subscribers!$F$2:$F$1001, INT((ROW()-2)/12)+1)</f>
        <v>45352</v>
      </c>
      <c r="E2380" s="5" cm="1">
        <f t="array" aca="1" ref="E2380" ca="1">INDEX(Subscribers!$Q$2:$Q$1001, INT((ROW()-2)/12)+1)</f>
        <v>8</v>
      </c>
      <c r="F2380" s="5">
        <f t="shared" ca="1" si="156"/>
        <v>1</v>
      </c>
      <c r="G2380" s="5">
        <f t="shared" ca="1" si="157"/>
        <v>0</v>
      </c>
      <c r="H2380" s="7" cm="1">
        <f t="array" aca="1" ref="H2380" ca="1">INDEX(Subscribers!$G$2:$G$1001, INT((ROW()-2)/12)+1)</f>
        <v>19.989999999999998</v>
      </c>
      <c r="I2380">
        <f t="shared" ca="1" si="158"/>
        <v>19.989999999999998</v>
      </c>
    </row>
    <row r="2381" spans="1:9">
      <c r="A2381" cm="1">
        <f t="array" ref="A2381">INDEX(Subscribers!$A$2:$A$1001, INT((ROW()-2)/12)+1)</f>
        <v>199</v>
      </c>
      <c r="B2381">
        <f t="shared" si="155"/>
        <v>4</v>
      </c>
      <c r="C2381" s="9" cm="1">
        <f t="array" ref="C2381">INDEX(Months!$A$2:$A$13, $B2381)</f>
        <v>45383</v>
      </c>
      <c r="D2381" s="9" cm="1">
        <f t="array" aca="1" ref="D2381" ca="1">INDEX(Subscribers!$F$2:$F$1001, INT((ROW()-2)/12)+1)</f>
        <v>45352</v>
      </c>
      <c r="E2381" s="5" cm="1">
        <f t="array" aca="1" ref="E2381" ca="1">INDEX(Subscribers!$Q$2:$Q$1001, INT((ROW()-2)/12)+1)</f>
        <v>8</v>
      </c>
      <c r="F2381" s="5">
        <f t="shared" ca="1" si="156"/>
        <v>1</v>
      </c>
      <c r="G2381" s="5">
        <f t="shared" ca="1" si="157"/>
        <v>0</v>
      </c>
      <c r="H2381" s="7" cm="1">
        <f t="array" aca="1" ref="H2381" ca="1">INDEX(Subscribers!$G$2:$G$1001, INT((ROW()-2)/12)+1)</f>
        <v>19.989999999999998</v>
      </c>
      <c r="I2381">
        <f t="shared" ca="1" si="158"/>
        <v>19.989999999999998</v>
      </c>
    </row>
    <row r="2382" spans="1:9">
      <c r="A2382" cm="1">
        <f t="array" ref="A2382">INDEX(Subscribers!$A$2:$A$1001, INT((ROW()-2)/12)+1)</f>
        <v>199</v>
      </c>
      <c r="B2382">
        <f t="shared" si="155"/>
        <v>5</v>
      </c>
      <c r="C2382" s="9" cm="1">
        <f t="array" ref="C2382">INDEX(Months!$A$2:$A$13, $B2382)</f>
        <v>45413</v>
      </c>
      <c r="D2382" s="9" cm="1">
        <f t="array" aca="1" ref="D2382" ca="1">INDEX(Subscribers!$F$2:$F$1001, INT((ROW()-2)/12)+1)</f>
        <v>45352</v>
      </c>
      <c r="E2382" s="5" cm="1">
        <f t="array" aca="1" ref="E2382" ca="1">INDEX(Subscribers!$Q$2:$Q$1001, INT((ROW()-2)/12)+1)</f>
        <v>8</v>
      </c>
      <c r="F2382" s="5">
        <f t="shared" ca="1" si="156"/>
        <v>1</v>
      </c>
      <c r="G2382" s="5">
        <f t="shared" ca="1" si="157"/>
        <v>0</v>
      </c>
      <c r="H2382" s="7" cm="1">
        <f t="array" aca="1" ref="H2382" ca="1">INDEX(Subscribers!$G$2:$G$1001, INT((ROW()-2)/12)+1)</f>
        <v>19.989999999999998</v>
      </c>
      <c r="I2382">
        <f t="shared" ca="1" si="158"/>
        <v>19.989999999999998</v>
      </c>
    </row>
    <row r="2383" spans="1:9">
      <c r="A2383" cm="1">
        <f t="array" ref="A2383">INDEX(Subscribers!$A$2:$A$1001, INT((ROW()-2)/12)+1)</f>
        <v>199</v>
      </c>
      <c r="B2383">
        <f t="shared" si="155"/>
        <v>6</v>
      </c>
      <c r="C2383" s="9" cm="1">
        <f t="array" ref="C2383">INDEX(Months!$A$2:$A$13, $B2383)</f>
        <v>45444</v>
      </c>
      <c r="D2383" s="9" cm="1">
        <f t="array" aca="1" ref="D2383" ca="1">INDEX(Subscribers!$F$2:$F$1001, INT((ROW()-2)/12)+1)</f>
        <v>45352</v>
      </c>
      <c r="E2383" s="5" cm="1">
        <f t="array" aca="1" ref="E2383" ca="1">INDEX(Subscribers!$Q$2:$Q$1001, INT((ROW()-2)/12)+1)</f>
        <v>8</v>
      </c>
      <c r="F2383" s="5">
        <f t="shared" ca="1" si="156"/>
        <v>1</v>
      </c>
      <c r="G2383" s="5">
        <f t="shared" ca="1" si="157"/>
        <v>0</v>
      </c>
      <c r="H2383" s="7" cm="1">
        <f t="array" aca="1" ref="H2383" ca="1">INDEX(Subscribers!$G$2:$G$1001, INT((ROW()-2)/12)+1)</f>
        <v>19.989999999999998</v>
      </c>
      <c r="I2383">
        <f t="shared" ca="1" si="158"/>
        <v>19.989999999999998</v>
      </c>
    </row>
    <row r="2384" spans="1:9">
      <c r="A2384" cm="1">
        <f t="array" ref="A2384">INDEX(Subscribers!$A$2:$A$1001, INT((ROW()-2)/12)+1)</f>
        <v>199</v>
      </c>
      <c r="B2384">
        <f t="shared" si="155"/>
        <v>7</v>
      </c>
      <c r="C2384" s="9" cm="1">
        <f t="array" ref="C2384">INDEX(Months!$A$2:$A$13, $B2384)</f>
        <v>45474</v>
      </c>
      <c r="D2384" s="9" cm="1">
        <f t="array" aca="1" ref="D2384" ca="1">INDEX(Subscribers!$F$2:$F$1001, INT((ROW()-2)/12)+1)</f>
        <v>45352</v>
      </c>
      <c r="E2384" s="5" cm="1">
        <f t="array" aca="1" ref="E2384" ca="1">INDEX(Subscribers!$Q$2:$Q$1001, INT((ROW()-2)/12)+1)</f>
        <v>8</v>
      </c>
      <c r="F2384" s="5">
        <f t="shared" ca="1" si="156"/>
        <v>1</v>
      </c>
      <c r="G2384" s="5">
        <f t="shared" ca="1" si="157"/>
        <v>0</v>
      </c>
      <c r="H2384" s="7" cm="1">
        <f t="array" aca="1" ref="H2384" ca="1">INDEX(Subscribers!$G$2:$G$1001, INT((ROW()-2)/12)+1)</f>
        <v>19.989999999999998</v>
      </c>
      <c r="I2384">
        <f t="shared" ca="1" si="158"/>
        <v>19.989999999999998</v>
      </c>
    </row>
    <row r="2385" spans="1:9">
      <c r="A2385" cm="1">
        <f t="array" ref="A2385">INDEX(Subscribers!$A$2:$A$1001, INT((ROW()-2)/12)+1)</f>
        <v>199</v>
      </c>
      <c r="B2385">
        <f t="shared" si="155"/>
        <v>8</v>
      </c>
      <c r="C2385" s="9" cm="1">
        <f t="array" ref="C2385">INDEX(Months!$A$2:$A$13, $B2385)</f>
        <v>45505</v>
      </c>
      <c r="D2385" s="9" cm="1">
        <f t="array" aca="1" ref="D2385" ca="1">INDEX(Subscribers!$F$2:$F$1001, INT((ROW()-2)/12)+1)</f>
        <v>45352</v>
      </c>
      <c r="E2385" s="5" cm="1">
        <f t="array" aca="1" ref="E2385" ca="1">INDEX(Subscribers!$Q$2:$Q$1001, INT((ROW()-2)/12)+1)</f>
        <v>8</v>
      </c>
      <c r="F2385" s="5">
        <f t="shared" ca="1" si="156"/>
        <v>0</v>
      </c>
      <c r="G2385" s="5">
        <f t="shared" ca="1" si="157"/>
        <v>1</v>
      </c>
      <c r="H2385" s="7" cm="1">
        <f t="array" aca="1" ref="H2385" ca="1">INDEX(Subscribers!$G$2:$G$1001, INT((ROW()-2)/12)+1)</f>
        <v>19.989999999999998</v>
      </c>
      <c r="I2385">
        <f t="shared" ca="1" si="158"/>
        <v>0</v>
      </c>
    </row>
    <row r="2386" spans="1:9">
      <c r="A2386" cm="1">
        <f t="array" ref="A2386">INDEX(Subscribers!$A$2:$A$1001, INT((ROW()-2)/12)+1)</f>
        <v>199</v>
      </c>
      <c r="B2386">
        <f t="shared" si="155"/>
        <v>9</v>
      </c>
      <c r="C2386" s="9" cm="1">
        <f t="array" ref="C2386">INDEX(Months!$A$2:$A$13, $B2386)</f>
        <v>45536</v>
      </c>
      <c r="D2386" s="9" cm="1">
        <f t="array" aca="1" ref="D2386" ca="1">INDEX(Subscribers!$F$2:$F$1001, INT((ROW()-2)/12)+1)</f>
        <v>45352</v>
      </c>
      <c r="E2386" s="5" cm="1">
        <f t="array" aca="1" ref="E2386" ca="1">INDEX(Subscribers!$Q$2:$Q$1001, INT((ROW()-2)/12)+1)</f>
        <v>8</v>
      </c>
      <c r="F2386" s="5">
        <f t="shared" ca="1" si="156"/>
        <v>0</v>
      </c>
      <c r="G2386" s="5">
        <f t="shared" ca="1" si="157"/>
        <v>0</v>
      </c>
      <c r="H2386" s="7" cm="1">
        <f t="array" aca="1" ref="H2386" ca="1">INDEX(Subscribers!$G$2:$G$1001, INT((ROW()-2)/12)+1)</f>
        <v>19.989999999999998</v>
      </c>
      <c r="I2386">
        <f t="shared" ca="1" si="158"/>
        <v>0</v>
      </c>
    </row>
    <row r="2387" spans="1:9">
      <c r="A2387" cm="1">
        <f t="array" ref="A2387">INDEX(Subscribers!$A$2:$A$1001, INT((ROW()-2)/12)+1)</f>
        <v>199</v>
      </c>
      <c r="B2387">
        <f t="shared" si="155"/>
        <v>10</v>
      </c>
      <c r="C2387" s="9" cm="1">
        <f t="array" ref="C2387">INDEX(Months!$A$2:$A$13, $B2387)</f>
        <v>45566</v>
      </c>
      <c r="D2387" s="9" cm="1">
        <f t="array" aca="1" ref="D2387" ca="1">INDEX(Subscribers!$F$2:$F$1001, INT((ROW()-2)/12)+1)</f>
        <v>45352</v>
      </c>
      <c r="E2387" s="5" cm="1">
        <f t="array" aca="1" ref="E2387" ca="1">INDEX(Subscribers!$Q$2:$Q$1001, INT((ROW()-2)/12)+1)</f>
        <v>8</v>
      </c>
      <c r="F2387" s="5">
        <f t="shared" ca="1" si="156"/>
        <v>0</v>
      </c>
      <c r="G2387" s="5">
        <f t="shared" ca="1" si="157"/>
        <v>0</v>
      </c>
      <c r="H2387" s="7" cm="1">
        <f t="array" aca="1" ref="H2387" ca="1">INDEX(Subscribers!$G$2:$G$1001, INT((ROW()-2)/12)+1)</f>
        <v>19.989999999999998</v>
      </c>
      <c r="I2387">
        <f t="shared" ca="1" si="158"/>
        <v>0</v>
      </c>
    </row>
    <row r="2388" spans="1:9">
      <c r="A2388" cm="1">
        <f t="array" ref="A2388">INDEX(Subscribers!$A$2:$A$1001, INT((ROW()-2)/12)+1)</f>
        <v>199</v>
      </c>
      <c r="B2388">
        <f t="shared" si="155"/>
        <v>11</v>
      </c>
      <c r="C2388" s="9" cm="1">
        <f t="array" ref="C2388">INDEX(Months!$A$2:$A$13, $B2388)</f>
        <v>45597</v>
      </c>
      <c r="D2388" s="9" cm="1">
        <f t="array" aca="1" ref="D2388" ca="1">INDEX(Subscribers!$F$2:$F$1001, INT((ROW()-2)/12)+1)</f>
        <v>45352</v>
      </c>
      <c r="E2388" s="5" cm="1">
        <f t="array" aca="1" ref="E2388" ca="1">INDEX(Subscribers!$Q$2:$Q$1001, INT((ROW()-2)/12)+1)</f>
        <v>8</v>
      </c>
      <c r="F2388" s="5">
        <f t="shared" ca="1" si="156"/>
        <v>0</v>
      </c>
      <c r="G2388" s="5">
        <f t="shared" ca="1" si="157"/>
        <v>0</v>
      </c>
      <c r="H2388" s="7" cm="1">
        <f t="array" aca="1" ref="H2388" ca="1">INDEX(Subscribers!$G$2:$G$1001, INT((ROW()-2)/12)+1)</f>
        <v>19.989999999999998</v>
      </c>
      <c r="I2388">
        <f t="shared" ca="1" si="158"/>
        <v>0</v>
      </c>
    </row>
    <row r="2389" spans="1:9">
      <c r="A2389" cm="1">
        <f t="array" ref="A2389">INDEX(Subscribers!$A$2:$A$1001, INT((ROW()-2)/12)+1)</f>
        <v>199</v>
      </c>
      <c r="B2389">
        <f t="shared" si="155"/>
        <v>12</v>
      </c>
      <c r="C2389" s="9" cm="1">
        <f t="array" ref="C2389">INDEX(Months!$A$2:$A$13, $B2389)</f>
        <v>45627</v>
      </c>
      <c r="D2389" s="9" cm="1">
        <f t="array" aca="1" ref="D2389" ca="1">INDEX(Subscribers!$F$2:$F$1001, INT((ROW()-2)/12)+1)</f>
        <v>45352</v>
      </c>
      <c r="E2389" s="5" cm="1">
        <f t="array" aca="1" ref="E2389" ca="1">INDEX(Subscribers!$Q$2:$Q$1001, INT((ROW()-2)/12)+1)</f>
        <v>8</v>
      </c>
      <c r="F2389" s="5">
        <f t="shared" ca="1" si="156"/>
        <v>0</v>
      </c>
      <c r="G2389" s="5">
        <f t="shared" ca="1" si="157"/>
        <v>0</v>
      </c>
      <c r="H2389" s="7" cm="1">
        <f t="array" aca="1" ref="H2389" ca="1">INDEX(Subscribers!$G$2:$G$1001, INT((ROW()-2)/12)+1)</f>
        <v>19.989999999999998</v>
      </c>
      <c r="I2389">
        <f t="shared" ca="1" si="158"/>
        <v>0</v>
      </c>
    </row>
    <row r="2390" spans="1:9">
      <c r="A2390" cm="1">
        <f t="array" ref="A2390">INDEX(Subscribers!$A$2:$A$1001, INT((ROW()-2)/12)+1)</f>
        <v>200</v>
      </c>
      <c r="B2390">
        <f t="shared" si="155"/>
        <v>1</v>
      </c>
      <c r="C2390" s="9" cm="1">
        <f t="array" ref="C2390">INDEX(Months!$A$2:$A$13, $B2390)</f>
        <v>45292</v>
      </c>
      <c r="D2390" s="9" cm="1">
        <f t="array" aca="1" ref="D2390" ca="1">INDEX(Subscribers!$F$2:$F$1001, INT((ROW()-2)/12)+1)</f>
        <v>45566</v>
      </c>
      <c r="E2390" s="5" cm="1">
        <f t="array" aca="1" ref="E2390" ca="1">INDEX(Subscribers!$Q$2:$Q$1001, INT((ROW()-2)/12)+1)</f>
        <v>999</v>
      </c>
      <c r="F2390" s="5">
        <f t="shared" ca="1" si="156"/>
        <v>0</v>
      </c>
      <c r="G2390" s="5">
        <f t="shared" ca="1" si="157"/>
        <v>0</v>
      </c>
      <c r="H2390" s="7" cm="1">
        <f t="array" aca="1" ref="H2390" ca="1">INDEX(Subscribers!$G$2:$G$1001, INT((ROW()-2)/12)+1)</f>
        <v>9.99</v>
      </c>
      <c r="I2390">
        <f t="shared" ca="1" si="158"/>
        <v>0</v>
      </c>
    </row>
    <row r="2391" spans="1:9">
      <c r="A2391" cm="1">
        <f t="array" ref="A2391">INDEX(Subscribers!$A$2:$A$1001, INT((ROW()-2)/12)+1)</f>
        <v>200</v>
      </c>
      <c r="B2391">
        <f t="shared" si="155"/>
        <v>2</v>
      </c>
      <c r="C2391" s="9" cm="1">
        <f t="array" ref="C2391">INDEX(Months!$A$2:$A$13, $B2391)</f>
        <v>45323</v>
      </c>
      <c r="D2391" s="9" cm="1">
        <f t="array" aca="1" ref="D2391" ca="1">INDEX(Subscribers!$F$2:$F$1001, INT((ROW()-2)/12)+1)</f>
        <v>45566</v>
      </c>
      <c r="E2391" s="5" cm="1">
        <f t="array" aca="1" ref="E2391" ca="1">INDEX(Subscribers!$Q$2:$Q$1001, INT((ROW()-2)/12)+1)</f>
        <v>999</v>
      </c>
      <c r="F2391" s="5">
        <f t="shared" ca="1" si="156"/>
        <v>0</v>
      </c>
      <c r="G2391" s="5">
        <f t="shared" ca="1" si="157"/>
        <v>0</v>
      </c>
      <c r="H2391" s="7" cm="1">
        <f t="array" aca="1" ref="H2391" ca="1">INDEX(Subscribers!$G$2:$G$1001, INT((ROW()-2)/12)+1)</f>
        <v>9.99</v>
      </c>
      <c r="I2391">
        <f t="shared" ca="1" si="158"/>
        <v>0</v>
      </c>
    </row>
    <row r="2392" spans="1:9">
      <c r="A2392" cm="1">
        <f t="array" ref="A2392">INDEX(Subscribers!$A$2:$A$1001, INT((ROW()-2)/12)+1)</f>
        <v>200</v>
      </c>
      <c r="B2392">
        <f t="shared" si="155"/>
        <v>3</v>
      </c>
      <c r="C2392" s="9" cm="1">
        <f t="array" ref="C2392">INDEX(Months!$A$2:$A$13, $B2392)</f>
        <v>45352</v>
      </c>
      <c r="D2392" s="9" cm="1">
        <f t="array" aca="1" ref="D2392" ca="1">INDEX(Subscribers!$F$2:$F$1001, INT((ROW()-2)/12)+1)</f>
        <v>45566</v>
      </c>
      <c r="E2392" s="5" cm="1">
        <f t="array" aca="1" ref="E2392" ca="1">INDEX(Subscribers!$Q$2:$Q$1001, INT((ROW()-2)/12)+1)</f>
        <v>999</v>
      </c>
      <c r="F2392" s="5">
        <f t="shared" ca="1" si="156"/>
        <v>0</v>
      </c>
      <c r="G2392" s="5">
        <f t="shared" ca="1" si="157"/>
        <v>0</v>
      </c>
      <c r="H2392" s="7" cm="1">
        <f t="array" aca="1" ref="H2392" ca="1">INDEX(Subscribers!$G$2:$G$1001, INT((ROW()-2)/12)+1)</f>
        <v>9.99</v>
      </c>
      <c r="I2392">
        <f t="shared" ca="1" si="158"/>
        <v>0</v>
      </c>
    </row>
    <row r="2393" spans="1:9">
      <c r="A2393" cm="1">
        <f t="array" ref="A2393">INDEX(Subscribers!$A$2:$A$1001, INT((ROW()-2)/12)+1)</f>
        <v>200</v>
      </c>
      <c r="B2393">
        <f t="shared" si="155"/>
        <v>4</v>
      </c>
      <c r="C2393" s="9" cm="1">
        <f t="array" ref="C2393">INDEX(Months!$A$2:$A$13, $B2393)</f>
        <v>45383</v>
      </c>
      <c r="D2393" s="9" cm="1">
        <f t="array" aca="1" ref="D2393" ca="1">INDEX(Subscribers!$F$2:$F$1001, INT((ROW()-2)/12)+1)</f>
        <v>45566</v>
      </c>
      <c r="E2393" s="5" cm="1">
        <f t="array" aca="1" ref="E2393" ca="1">INDEX(Subscribers!$Q$2:$Q$1001, INT((ROW()-2)/12)+1)</f>
        <v>999</v>
      </c>
      <c r="F2393" s="5">
        <f t="shared" ca="1" si="156"/>
        <v>0</v>
      </c>
      <c r="G2393" s="5">
        <f t="shared" ca="1" si="157"/>
        <v>0</v>
      </c>
      <c r="H2393" s="7" cm="1">
        <f t="array" aca="1" ref="H2393" ca="1">INDEX(Subscribers!$G$2:$G$1001, INT((ROW()-2)/12)+1)</f>
        <v>9.99</v>
      </c>
      <c r="I2393">
        <f t="shared" ca="1" si="158"/>
        <v>0</v>
      </c>
    </row>
    <row r="2394" spans="1:9">
      <c r="A2394" cm="1">
        <f t="array" ref="A2394">INDEX(Subscribers!$A$2:$A$1001, INT((ROW()-2)/12)+1)</f>
        <v>200</v>
      </c>
      <c r="B2394">
        <f t="shared" si="155"/>
        <v>5</v>
      </c>
      <c r="C2394" s="9" cm="1">
        <f t="array" ref="C2394">INDEX(Months!$A$2:$A$13, $B2394)</f>
        <v>45413</v>
      </c>
      <c r="D2394" s="9" cm="1">
        <f t="array" aca="1" ref="D2394" ca="1">INDEX(Subscribers!$F$2:$F$1001, INT((ROW()-2)/12)+1)</f>
        <v>45566</v>
      </c>
      <c r="E2394" s="5" cm="1">
        <f t="array" aca="1" ref="E2394" ca="1">INDEX(Subscribers!$Q$2:$Q$1001, INT((ROW()-2)/12)+1)</f>
        <v>999</v>
      </c>
      <c r="F2394" s="5">
        <f t="shared" ca="1" si="156"/>
        <v>0</v>
      </c>
      <c r="G2394" s="5">
        <f t="shared" ca="1" si="157"/>
        <v>0</v>
      </c>
      <c r="H2394" s="7" cm="1">
        <f t="array" aca="1" ref="H2394" ca="1">INDEX(Subscribers!$G$2:$G$1001, INT((ROW()-2)/12)+1)</f>
        <v>9.99</v>
      </c>
      <c r="I2394">
        <f t="shared" ca="1" si="158"/>
        <v>0</v>
      </c>
    </row>
    <row r="2395" spans="1:9">
      <c r="A2395" cm="1">
        <f t="array" ref="A2395">INDEX(Subscribers!$A$2:$A$1001, INT((ROW()-2)/12)+1)</f>
        <v>200</v>
      </c>
      <c r="B2395">
        <f t="shared" si="155"/>
        <v>6</v>
      </c>
      <c r="C2395" s="9" cm="1">
        <f t="array" ref="C2395">INDEX(Months!$A$2:$A$13, $B2395)</f>
        <v>45444</v>
      </c>
      <c r="D2395" s="9" cm="1">
        <f t="array" aca="1" ref="D2395" ca="1">INDEX(Subscribers!$F$2:$F$1001, INT((ROW()-2)/12)+1)</f>
        <v>45566</v>
      </c>
      <c r="E2395" s="5" cm="1">
        <f t="array" aca="1" ref="E2395" ca="1">INDEX(Subscribers!$Q$2:$Q$1001, INT((ROW()-2)/12)+1)</f>
        <v>999</v>
      </c>
      <c r="F2395" s="5">
        <f t="shared" ca="1" si="156"/>
        <v>0</v>
      </c>
      <c r="G2395" s="5">
        <f t="shared" ca="1" si="157"/>
        <v>0</v>
      </c>
      <c r="H2395" s="7" cm="1">
        <f t="array" aca="1" ref="H2395" ca="1">INDEX(Subscribers!$G$2:$G$1001, INT((ROW()-2)/12)+1)</f>
        <v>9.99</v>
      </c>
      <c r="I2395">
        <f t="shared" ca="1" si="158"/>
        <v>0</v>
      </c>
    </row>
    <row r="2396" spans="1:9">
      <c r="A2396" cm="1">
        <f t="array" ref="A2396">INDEX(Subscribers!$A$2:$A$1001, INT((ROW()-2)/12)+1)</f>
        <v>200</v>
      </c>
      <c r="B2396">
        <f t="shared" si="155"/>
        <v>7</v>
      </c>
      <c r="C2396" s="9" cm="1">
        <f t="array" ref="C2396">INDEX(Months!$A$2:$A$13, $B2396)</f>
        <v>45474</v>
      </c>
      <c r="D2396" s="9" cm="1">
        <f t="array" aca="1" ref="D2396" ca="1">INDEX(Subscribers!$F$2:$F$1001, INT((ROW()-2)/12)+1)</f>
        <v>45566</v>
      </c>
      <c r="E2396" s="5" cm="1">
        <f t="array" aca="1" ref="E2396" ca="1">INDEX(Subscribers!$Q$2:$Q$1001, INT((ROW()-2)/12)+1)</f>
        <v>999</v>
      </c>
      <c r="F2396" s="5">
        <f t="shared" ca="1" si="156"/>
        <v>0</v>
      </c>
      <c r="G2396" s="5">
        <f t="shared" ca="1" si="157"/>
        <v>0</v>
      </c>
      <c r="H2396" s="7" cm="1">
        <f t="array" aca="1" ref="H2396" ca="1">INDEX(Subscribers!$G$2:$G$1001, INT((ROW()-2)/12)+1)</f>
        <v>9.99</v>
      </c>
      <c r="I2396">
        <f t="shared" ca="1" si="158"/>
        <v>0</v>
      </c>
    </row>
    <row r="2397" spans="1:9">
      <c r="A2397" cm="1">
        <f t="array" ref="A2397">INDEX(Subscribers!$A$2:$A$1001, INT((ROW()-2)/12)+1)</f>
        <v>200</v>
      </c>
      <c r="B2397">
        <f t="shared" si="155"/>
        <v>8</v>
      </c>
      <c r="C2397" s="9" cm="1">
        <f t="array" ref="C2397">INDEX(Months!$A$2:$A$13, $B2397)</f>
        <v>45505</v>
      </c>
      <c r="D2397" s="9" cm="1">
        <f t="array" aca="1" ref="D2397" ca="1">INDEX(Subscribers!$F$2:$F$1001, INT((ROW()-2)/12)+1)</f>
        <v>45566</v>
      </c>
      <c r="E2397" s="5" cm="1">
        <f t="array" aca="1" ref="E2397" ca="1">INDEX(Subscribers!$Q$2:$Q$1001, INT((ROW()-2)/12)+1)</f>
        <v>999</v>
      </c>
      <c r="F2397" s="5">
        <f t="shared" ca="1" si="156"/>
        <v>0</v>
      </c>
      <c r="G2397" s="5">
        <f t="shared" ca="1" si="157"/>
        <v>0</v>
      </c>
      <c r="H2397" s="7" cm="1">
        <f t="array" aca="1" ref="H2397" ca="1">INDEX(Subscribers!$G$2:$G$1001, INT((ROW()-2)/12)+1)</f>
        <v>9.99</v>
      </c>
      <c r="I2397">
        <f t="shared" ca="1" si="158"/>
        <v>0</v>
      </c>
    </row>
    <row r="2398" spans="1:9">
      <c r="A2398" cm="1">
        <f t="array" ref="A2398">INDEX(Subscribers!$A$2:$A$1001, INT((ROW()-2)/12)+1)</f>
        <v>200</v>
      </c>
      <c r="B2398">
        <f t="shared" si="155"/>
        <v>9</v>
      </c>
      <c r="C2398" s="9" cm="1">
        <f t="array" ref="C2398">INDEX(Months!$A$2:$A$13, $B2398)</f>
        <v>45536</v>
      </c>
      <c r="D2398" s="9" cm="1">
        <f t="array" aca="1" ref="D2398" ca="1">INDEX(Subscribers!$F$2:$F$1001, INT((ROW()-2)/12)+1)</f>
        <v>45566</v>
      </c>
      <c r="E2398" s="5" cm="1">
        <f t="array" aca="1" ref="E2398" ca="1">INDEX(Subscribers!$Q$2:$Q$1001, INT((ROW()-2)/12)+1)</f>
        <v>999</v>
      </c>
      <c r="F2398" s="5">
        <f t="shared" ca="1" si="156"/>
        <v>0</v>
      </c>
      <c r="G2398" s="5">
        <f t="shared" ca="1" si="157"/>
        <v>0</v>
      </c>
      <c r="H2398" s="7" cm="1">
        <f t="array" aca="1" ref="H2398" ca="1">INDEX(Subscribers!$G$2:$G$1001, INT((ROW()-2)/12)+1)</f>
        <v>9.99</v>
      </c>
      <c r="I2398">
        <f t="shared" ca="1" si="158"/>
        <v>0</v>
      </c>
    </row>
    <row r="2399" spans="1:9">
      <c r="A2399" cm="1">
        <f t="array" ref="A2399">INDEX(Subscribers!$A$2:$A$1001, INT((ROW()-2)/12)+1)</f>
        <v>200</v>
      </c>
      <c r="B2399">
        <f t="shared" si="155"/>
        <v>10</v>
      </c>
      <c r="C2399" s="9" cm="1">
        <f t="array" ref="C2399">INDEX(Months!$A$2:$A$13, $B2399)</f>
        <v>45566</v>
      </c>
      <c r="D2399" s="9" cm="1">
        <f t="array" aca="1" ref="D2399" ca="1">INDEX(Subscribers!$F$2:$F$1001, INT((ROW()-2)/12)+1)</f>
        <v>45566</v>
      </c>
      <c r="E2399" s="5" cm="1">
        <f t="array" aca="1" ref="E2399" ca="1">INDEX(Subscribers!$Q$2:$Q$1001, INT((ROW()-2)/12)+1)</f>
        <v>999</v>
      </c>
      <c r="F2399" s="5">
        <f t="shared" ca="1" si="156"/>
        <v>1</v>
      </c>
      <c r="G2399" s="5">
        <f t="shared" ca="1" si="157"/>
        <v>0</v>
      </c>
      <c r="H2399" s="7" cm="1">
        <f t="array" aca="1" ref="H2399" ca="1">INDEX(Subscribers!$G$2:$G$1001, INT((ROW()-2)/12)+1)</f>
        <v>9.99</v>
      </c>
      <c r="I2399">
        <f t="shared" ca="1" si="158"/>
        <v>9.99</v>
      </c>
    </row>
    <row r="2400" spans="1:9">
      <c r="A2400" cm="1">
        <f t="array" ref="A2400">INDEX(Subscribers!$A$2:$A$1001, INT((ROW()-2)/12)+1)</f>
        <v>200</v>
      </c>
      <c r="B2400">
        <f t="shared" si="155"/>
        <v>11</v>
      </c>
      <c r="C2400" s="9" cm="1">
        <f t="array" ref="C2400">INDEX(Months!$A$2:$A$13, $B2400)</f>
        <v>45597</v>
      </c>
      <c r="D2400" s="9" cm="1">
        <f t="array" aca="1" ref="D2400" ca="1">INDEX(Subscribers!$F$2:$F$1001, INT((ROW()-2)/12)+1)</f>
        <v>45566</v>
      </c>
      <c r="E2400" s="5" cm="1">
        <f t="array" aca="1" ref="E2400" ca="1">INDEX(Subscribers!$Q$2:$Q$1001, INT((ROW()-2)/12)+1)</f>
        <v>999</v>
      </c>
      <c r="F2400" s="5">
        <f t="shared" ca="1" si="156"/>
        <v>1</v>
      </c>
      <c r="G2400" s="5">
        <f t="shared" ca="1" si="157"/>
        <v>0</v>
      </c>
      <c r="H2400" s="7" cm="1">
        <f t="array" aca="1" ref="H2400" ca="1">INDEX(Subscribers!$G$2:$G$1001, INT((ROW()-2)/12)+1)</f>
        <v>9.99</v>
      </c>
      <c r="I2400">
        <f t="shared" ca="1" si="158"/>
        <v>9.99</v>
      </c>
    </row>
    <row r="2401" spans="1:9">
      <c r="A2401" cm="1">
        <f t="array" ref="A2401">INDEX(Subscribers!$A$2:$A$1001, INT((ROW()-2)/12)+1)</f>
        <v>200</v>
      </c>
      <c r="B2401">
        <f t="shared" si="155"/>
        <v>12</v>
      </c>
      <c r="C2401" s="9" cm="1">
        <f t="array" ref="C2401">INDEX(Months!$A$2:$A$13, $B2401)</f>
        <v>45627</v>
      </c>
      <c r="D2401" s="9" cm="1">
        <f t="array" aca="1" ref="D2401" ca="1">INDEX(Subscribers!$F$2:$F$1001, INT((ROW()-2)/12)+1)</f>
        <v>45566</v>
      </c>
      <c r="E2401" s="5" cm="1">
        <f t="array" aca="1" ref="E2401" ca="1">INDEX(Subscribers!$Q$2:$Q$1001, INT((ROW()-2)/12)+1)</f>
        <v>999</v>
      </c>
      <c r="F2401" s="5">
        <f t="shared" ca="1" si="156"/>
        <v>1</v>
      </c>
      <c r="G2401" s="5">
        <f t="shared" ca="1" si="157"/>
        <v>0</v>
      </c>
      <c r="H2401" s="7" cm="1">
        <f t="array" aca="1" ref="H2401" ca="1">INDEX(Subscribers!$G$2:$G$1001, INT((ROW()-2)/12)+1)</f>
        <v>9.99</v>
      </c>
      <c r="I2401">
        <f t="shared" ca="1" si="158"/>
        <v>9.99</v>
      </c>
    </row>
    <row r="2402" spans="1:9">
      <c r="A2402" cm="1">
        <f t="array" ref="A2402">INDEX(Subscribers!$A$2:$A$1001, INT((ROW()-2)/12)+1)</f>
        <v>201</v>
      </c>
      <c r="B2402">
        <f t="shared" si="155"/>
        <v>1</v>
      </c>
      <c r="C2402" s="9" cm="1">
        <f t="array" ref="C2402">INDEX(Months!$A$2:$A$13, $B2402)</f>
        <v>45292</v>
      </c>
      <c r="D2402" s="9" cm="1">
        <f t="array" aca="1" ref="D2402" ca="1">INDEX(Subscribers!$F$2:$F$1001, INT((ROW()-2)/12)+1)</f>
        <v>45597</v>
      </c>
      <c r="E2402" s="5" cm="1">
        <f t="array" aca="1" ref="E2402" ca="1">INDEX(Subscribers!$Q$2:$Q$1001, INT((ROW()-2)/12)+1)</f>
        <v>999</v>
      </c>
      <c r="F2402" s="5">
        <f t="shared" ca="1" si="156"/>
        <v>0</v>
      </c>
      <c r="G2402" s="5">
        <f t="shared" ca="1" si="157"/>
        <v>0</v>
      </c>
      <c r="H2402" s="7" cm="1">
        <f t="array" aca="1" ref="H2402" ca="1">INDEX(Subscribers!$G$2:$G$1001, INT((ROW()-2)/12)+1)</f>
        <v>19.989999999999998</v>
      </c>
      <c r="I2402">
        <f t="shared" ca="1" si="158"/>
        <v>0</v>
      </c>
    </row>
    <row r="2403" spans="1:9">
      <c r="A2403" cm="1">
        <f t="array" ref="A2403">INDEX(Subscribers!$A$2:$A$1001, INT((ROW()-2)/12)+1)</f>
        <v>201</v>
      </c>
      <c r="B2403">
        <f t="shared" si="155"/>
        <v>2</v>
      </c>
      <c r="C2403" s="9" cm="1">
        <f t="array" ref="C2403">INDEX(Months!$A$2:$A$13, $B2403)</f>
        <v>45323</v>
      </c>
      <c r="D2403" s="9" cm="1">
        <f t="array" aca="1" ref="D2403" ca="1">INDEX(Subscribers!$F$2:$F$1001, INT((ROW()-2)/12)+1)</f>
        <v>45597</v>
      </c>
      <c r="E2403" s="5" cm="1">
        <f t="array" aca="1" ref="E2403" ca="1">INDEX(Subscribers!$Q$2:$Q$1001, INT((ROW()-2)/12)+1)</f>
        <v>999</v>
      </c>
      <c r="F2403" s="5">
        <f t="shared" ca="1" si="156"/>
        <v>0</v>
      </c>
      <c r="G2403" s="5">
        <f t="shared" ca="1" si="157"/>
        <v>0</v>
      </c>
      <c r="H2403" s="7" cm="1">
        <f t="array" aca="1" ref="H2403" ca="1">INDEX(Subscribers!$G$2:$G$1001, INT((ROW()-2)/12)+1)</f>
        <v>19.989999999999998</v>
      </c>
      <c r="I2403">
        <f t="shared" ca="1" si="158"/>
        <v>0</v>
      </c>
    </row>
    <row r="2404" spans="1:9">
      <c r="A2404" cm="1">
        <f t="array" ref="A2404">INDEX(Subscribers!$A$2:$A$1001, INT((ROW()-2)/12)+1)</f>
        <v>201</v>
      </c>
      <c r="B2404">
        <f t="shared" si="155"/>
        <v>3</v>
      </c>
      <c r="C2404" s="9" cm="1">
        <f t="array" ref="C2404">INDEX(Months!$A$2:$A$13, $B2404)</f>
        <v>45352</v>
      </c>
      <c r="D2404" s="9" cm="1">
        <f t="array" aca="1" ref="D2404" ca="1">INDEX(Subscribers!$F$2:$F$1001, INT((ROW()-2)/12)+1)</f>
        <v>45597</v>
      </c>
      <c r="E2404" s="5" cm="1">
        <f t="array" aca="1" ref="E2404" ca="1">INDEX(Subscribers!$Q$2:$Q$1001, INT((ROW()-2)/12)+1)</f>
        <v>999</v>
      </c>
      <c r="F2404" s="5">
        <f t="shared" ca="1" si="156"/>
        <v>0</v>
      </c>
      <c r="G2404" s="5">
        <f t="shared" ca="1" si="157"/>
        <v>0</v>
      </c>
      <c r="H2404" s="7" cm="1">
        <f t="array" aca="1" ref="H2404" ca="1">INDEX(Subscribers!$G$2:$G$1001, INT((ROW()-2)/12)+1)</f>
        <v>19.989999999999998</v>
      </c>
      <c r="I2404">
        <f t="shared" ca="1" si="158"/>
        <v>0</v>
      </c>
    </row>
    <row r="2405" spans="1:9">
      <c r="A2405" cm="1">
        <f t="array" ref="A2405">INDEX(Subscribers!$A$2:$A$1001, INT((ROW()-2)/12)+1)</f>
        <v>201</v>
      </c>
      <c r="B2405">
        <f t="shared" si="155"/>
        <v>4</v>
      </c>
      <c r="C2405" s="9" cm="1">
        <f t="array" ref="C2405">INDEX(Months!$A$2:$A$13, $B2405)</f>
        <v>45383</v>
      </c>
      <c r="D2405" s="9" cm="1">
        <f t="array" aca="1" ref="D2405" ca="1">INDEX(Subscribers!$F$2:$F$1001, INT((ROW()-2)/12)+1)</f>
        <v>45597</v>
      </c>
      <c r="E2405" s="5" cm="1">
        <f t="array" aca="1" ref="E2405" ca="1">INDEX(Subscribers!$Q$2:$Q$1001, INT((ROW()-2)/12)+1)</f>
        <v>999</v>
      </c>
      <c r="F2405" s="5">
        <f t="shared" ca="1" si="156"/>
        <v>0</v>
      </c>
      <c r="G2405" s="5">
        <f t="shared" ca="1" si="157"/>
        <v>0</v>
      </c>
      <c r="H2405" s="7" cm="1">
        <f t="array" aca="1" ref="H2405" ca="1">INDEX(Subscribers!$G$2:$G$1001, INT((ROW()-2)/12)+1)</f>
        <v>19.989999999999998</v>
      </c>
      <c r="I2405">
        <f t="shared" ca="1" si="158"/>
        <v>0</v>
      </c>
    </row>
    <row r="2406" spans="1:9">
      <c r="A2406" cm="1">
        <f t="array" ref="A2406">INDEX(Subscribers!$A$2:$A$1001, INT((ROW()-2)/12)+1)</f>
        <v>201</v>
      </c>
      <c r="B2406">
        <f t="shared" si="155"/>
        <v>5</v>
      </c>
      <c r="C2406" s="9" cm="1">
        <f t="array" ref="C2406">INDEX(Months!$A$2:$A$13, $B2406)</f>
        <v>45413</v>
      </c>
      <c r="D2406" s="9" cm="1">
        <f t="array" aca="1" ref="D2406" ca="1">INDEX(Subscribers!$F$2:$F$1001, INT((ROW()-2)/12)+1)</f>
        <v>45597</v>
      </c>
      <c r="E2406" s="5" cm="1">
        <f t="array" aca="1" ref="E2406" ca="1">INDEX(Subscribers!$Q$2:$Q$1001, INT((ROW()-2)/12)+1)</f>
        <v>999</v>
      </c>
      <c r="F2406" s="5">
        <f t="shared" ca="1" si="156"/>
        <v>0</v>
      </c>
      <c r="G2406" s="5">
        <f t="shared" ca="1" si="157"/>
        <v>0</v>
      </c>
      <c r="H2406" s="7" cm="1">
        <f t="array" aca="1" ref="H2406" ca="1">INDEX(Subscribers!$G$2:$G$1001, INT((ROW()-2)/12)+1)</f>
        <v>19.989999999999998</v>
      </c>
      <c r="I2406">
        <f t="shared" ca="1" si="158"/>
        <v>0</v>
      </c>
    </row>
    <row r="2407" spans="1:9">
      <c r="A2407" cm="1">
        <f t="array" ref="A2407">INDEX(Subscribers!$A$2:$A$1001, INT((ROW()-2)/12)+1)</f>
        <v>201</v>
      </c>
      <c r="B2407">
        <f t="shared" si="155"/>
        <v>6</v>
      </c>
      <c r="C2407" s="9" cm="1">
        <f t="array" ref="C2407">INDEX(Months!$A$2:$A$13, $B2407)</f>
        <v>45444</v>
      </c>
      <c r="D2407" s="9" cm="1">
        <f t="array" aca="1" ref="D2407" ca="1">INDEX(Subscribers!$F$2:$F$1001, INT((ROW()-2)/12)+1)</f>
        <v>45597</v>
      </c>
      <c r="E2407" s="5" cm="1">
        <f t="array" aca="1" ref="E2407" ca="1">INDEX(Subscribers!$Q$2:$Q$1001, INT((ROW()-2)/12)+1)</f>
        <v>999</v>
      </c>
      <c r="F2407" s="5">
        <f t="shared" ca="1" si="156"/>
        <v>0</v>
      </c>
      <c r="G2407" s="5">
        <f t="shared" ca="1" si="157"/>
        <v>0</v>
      </c>
      <c r="H2407" s="7" cm="1">
        <f t="array" aca="1" ref="H2407" ca="1">INDEX(Subscribers!$G$2:$G$1001, INT((ROW()-2)/12)+1)</f>
        <v>19.989999999999998</v>
      </c>
      <c r="I2407">
        <f t="shared" ca="1" si="158"/>
        <v>0</v>
      </c>
    </row>
    <row r="2408" spans="1:9">
      <c r="A2408" cm="1">
        <f t="array" ref="A2408">INDEX(Subscribers!$A$2:$A$1001, INT((ROW()-2)/12)+1)</f>
        <v>201</v>
      </c>
      <c r="B2408">
        <f t="shared" si="155"/>
        <v>7</v>
      </c>
      <c r="C2408" s="9" cm="1">
        <f t="array" ref="C2408">INDEX(Months!$A$2:$A$13, $B2408)</f>
        <v>45474</v>
      </c>
      <c r="D2408" s="9" cm="1">
        <f t="array" aca="1" ref="D2408" ca="1">INDEX(Subscribers!$F$2:$F$1001, INT((ROW()-2)/12)+1)</f>
        <v>45597</v>
      </c>
      <c r="E2408" s="5" cm="1">
        <f t="array" aca="1" ref="E2408" ca="1">INDEX(Subscribers!$Q$2:$Q$1001, INT((ROW()-2)/12)+1)</f>
        <v>999</v>
      </c>
      <c r="F2408" s="5">
        <f t="shared" ca="1" si="156"/>
        <v>0</v>
      </c>
      <c r="G2408" s="5">
        <f t="shared" ca="1" si="157"/>
        <v>0</v>
      </c>
      <c r="H2408" s="7" cm="1">
        <f t="array" aca="1" ref="H2408" ca="1">INDEX(Subscribers!$G$2:$G$1001, INT((ROW()-2)/12)+1)</f>
        <v>19.989999999999998</v>
      </c>
      <c r="I2408">
        <f t="shared" ca="1" si="158"/>
        <v>0</v>
      </c>
    </row>
    <row r="2409" spans="1:9">
      <c r="A2409" cm="1">
        <f t="array" ref="A2409">INDEX(Subscribers!$A$2:$A$1001, INT((ROW()-2)/12)+1)</f>
        <v>201</v>
      </c>
      <c r="B2409">
        <f t="shared" si="155"/>
        <v>8</v>
      </c>
      <c r="C2409" s="9" cm="1">
        <f t="array" ref="C2409">INDEX(Months!$A$2:$A$13, $B2409)</f>
        <v>45505</v>
      </c>
      <c r="D2409" s="9" cm="1">
        <f t="array" aca="1" ref="D2409" ca="1">INDEX(Subscribers!$F$2:$F$1001, INT((ROW()-2)/12)+1)</f>
        <v>45597</v>
      </c>
      <c r="E2409" s="5" cm="1">
        <f t="array" aca="1" ref="E2409" ca="1">INDEX(Subscribers!$Q$2:$Q$1001, INT((ROW()-2)/12)+1)</f>
        <v>999</v>
      </c>
      <c r="F2409" s="5">
        <f t="shared" ca="1" si="156"/>
        <v>0</v>
      </c>
      <c r="G2409" s="5">
        <f t="shared" ca="1" si="157"/>
        <v>0</v>
      </c>
      <c r="H2409" s="7" cm="1">
        <f t="array" aca="1" ref="H2409" ca="1">INDEX(Subscribers!$G$2:$G$1001, INT((ROW()-2)/12)+1)</f>
        <v>19.989999999999998</v>
      </c>
      <c r="I2409">
        <f t="shared" ca="1" si="158"/>
        <v>0</v>
      </c>
    </row>
    <row r="2410" spans="1:9">
      <c r="A2410" cm="1">
        <f t="array" ref="A2410">INDEX(Subscribers!$A$2:$A$1001, INT((ROW()-2)/12)+1)</f>
        <v>201</v>
      </c>
      <c r="B2410">
        <f t="shared" si="155"/>
        <v>9</v>
      </c>
      <c r="C2410" s="9" cm="1">
        <f t="array" ref="C2410">INDEX(Months!$A$2:$A$13, $B2410)</f>
        <v>45536</v>
      </c>
      <c r="D2410" s="9" cm="1">
        <f t="array" aca="1" ref="D2410" ca="1">INDEX(Subscribers!$F$2:$F$1001, INT((ROW()-2)/12)+1)</f>
        <v>45597</v>
      </c>
      <c r="E2410" s="5" cm="1">
        <f t="array" aca="1" ref="E2410" ca="1">INDEX(Subscribers!$Q$2:$Q$1001, INT((ROW()-2)/12)+1)</f>
        <v>999</v>
      </c>
      <c r="F2410" s="5">
        <f t="shared" ca="1" si="156"/>
        <v>0</v>
      </c>
      <c r="G2410" s="5">
        <f t="shared" ca="1" si="157"/>
        <v>0</v>
      </c>
      <c r="H2410" s="7" cm="1">
        <f t="array" aca="1" ref="H2410" ca="1">INDEX(Subscribers!$G$2:$G$1001, INT((ROW()-2)/12)+1)</f>
        <v>19.989999999999998</v>
      </c>
      <c r="I2410">
        <f t="shared" ca="1" si="158"/>
        <v>0</v>
      </c>
    </row>
    <row r="2411" spans="1:9">
      <c r="A2411" cm="1">
        <f t="array" ref="A2411">INDEX(Subscribers!$A$2:$A$1001, INT((ROW()-2)/12)+1)</f>
        <v>201</v>
      </c>
      <c r="B2411">
        <f t="shared" si="155"/>
        <v>10</v>
      </c>
      <c r="C2411" s="9" cm="1">
        <f t="array" ref="C2411">INDEX(Months!$A$2:$A$13, $B2411)</f>
        <v>45566</v>
      </c>
      <c r="D2411" s="9" cm="1">
        <f t="array" aca="1" ref="D2411" ca="1">INDEX(Subscribers!$F$2:$F$1001, INT((ROW()-2)/12)+1)</f>
        <v>45597</v>
      </c>
      <c r="E2411" s="5" cm="1">
        <f t="array" aca="1" ref="E2411" ca="1">INDEX(Subscribers!$Q$2:$Q$1001, INT((ROW()-2)/12)+1)</f>
        <v>999</v>
      </c>
      <c r="F2411" s="5">
        <f t="shared" ca="1" si="156"/>
        <v>0</v>
      </c>
      <c r="G2411" s="5">
        <f t="shared" ca="1" si="157"/>
        <v>0</v>
      </c>
      <c r="H2411" s="7" cm="1">
        <f t="array" aca="1" ref="H2411" ca="1">INDEX(Subscribers!$G$2:$G$1001, INT((ROW()-2)/12)+1)</f>
        <v>19.989999999999998</v>
      </c>
      <c r="I2411">
        <f t="shared" ca="1" si="158"/>
        <v>0</v>
      </c>
    </row>
    <row r="2412" spans="1:9">
      <c r="A2412" cm="1">
        <f t="array" ref="A2412">INDEX(Subscribers!$A$2:$A$1001, INT((ROW()-2)/12)+1)</f>
        <v>201</v>
      </c>
      <c r="B2412">
        <f t="shared" si="155"/>
        <v>11</v>
      </c>
      <c r="C2412" s="9" cm="1">
        <f t="array" ref="C2412">INDEX(Months!$A$2:$A$13, $B2412)</f>
        <v>45597</v>
      </c>
      <c r="D2412" s="9" cm="1">
        <f t="array" aca="1" ref="D2412" ca="1">INDEX(Subscribers!$F$2:$F$1001, INT((ROW()-2)/12)+1)</f>
        <v>45597</v>
      </c>
      <c r="E2412" s="5" cm="1">
        <f t="array" aca="1" ref="E2412" ca="1">INDEX(Subscribers!$Q$2:$Q$1001, INT((ROW()-2)/12)+1)</f>
        <v>999</v>
      </c>
      <c r="F2412" s="5">
        <f t="shared" ca="1" si="156"/>
        <v>1</v>
      </c>
      <c r="G2412" s="5">
        <f t="shared" ca="1" si="157"/>
        <v>0</v>
      </c>
      <c r="H2412" s="7" cm="1">
        <f t="array" aca="1" ref="H2412" ca="1">INDEX(Subscribers!$G$2:$G$1001, INT((ROW()-2)/12)+1)</f>
        <v>19.989999999999998</v>
      </c>
      <c r="I2412">
        <f t="shared" ca="1" si="158"/>
        <v>19.989999999999998</v>
      </c>
    </row>
    <row r="2413" spans="1:9">
      <c r="A2413" cm="1">
        <f t="array" ref="A2413">INDEX(Subscribers!$A$2:$A$1001, INT((ROW()-2)/12)+1)</f>
        <v>201</v>
      </c>
      <c r="B2413">
        <f t="shared" si="155"/>
        <v>12</v>
      </c>
      <c r="C2413" s="9" cm="1">
        <f t="array" ref="C2413">INDEX(Months!$A$2:$A$13, $B2413)</f>
        <v>45627</v>
      </c>
      <c r="D2413" s="9" cm="1">
        <f t="array" aca="1" ref="D2413" ca="1">INDEX(Subscribers!$F$2:$F$1001, INT((ROW()-2)/12)+1)</f>
        <v>45597</v>
      </c>
      <c r="E2413" s="5" cm="1">
        <f t="array" aca="1" ref="E2413" ca="1">INDEX(Subscribers!$Q$2:$Q$1001, INT((ROW()-2)/12)+1)</f>
        <v>999</v>
      </c>
      <c r="F2413" s="5">
        <f t="shared" ca="1" si="156"/>
        <v>1</v>
      </c>
      <c r="G2413" s="5">
        <f t="shared" ca="1" si="157"/>
        <v>0</v>
      </c>
      <c r="H2413" s="7" cm="1">
        <f t="array" aca="1" ref="H2413" ca="1">INDEX(Subscribers!$G$2:$G$1001, INT((ROW()-2)/12)+1)</f>
        <v>19.989999999999998</v>
      </c>
      <c r="I2413">
        <f t="shared" ca="1" si="158"/>
        <v>19.989999999999998</v>
      </c>
    </row>
    <row r="2414" spans="1:9">
      <c r="A2414" cm="1">
        <f t="array" ref="A2414">INDEX(Subscribers!$A$2:$A$1001, INT((ROW()-2)/12)+1)</f>
        <v>202</v>
      </c>
      <c r="B2414">
        <f t="shared" si="155"/>
        <v>1</v>
      </c>
      <c r="C2414" s="9" cm="1">
        <f t="array" ref="C2414">INDEX(Months!$A$2:$A$13, $B2414)</f>
        <v>45292</v>
      </c>
      <c r="D2414" s="9" cm="1">
        <f t="array" aca="1" ref="D2414" ca="1">INDEX(Subscribers!$F$2:$F$1001, INT((ROW()-2)/12)+1)</f>
        <v>45292</v>
      </c>
      <c r="E2414" s="5" cm="1">
        <f t="array" aca="1" ref="E2414" ca="1">INDEX(Subscribers!$Q$2:$Q$1001, INT((ROW()-2)/12)+1)</f>
        <v>999</v>
      </c>
      <c r="F2414" s="5">
        <f t="shared" ca="1" si="156"/>
        <v>1</v>
      </c>
      <c r="G2414" s="5">
        <f t="shared" ca="1" si="157"/>
        <v>0</v>
      </c>
      <c r="H2414" s="7" cm="1">
        <f t="array" aca="1" ref="H2414" ca="1">INDEX(Subscribers!$G$2:$G$1001, INT((ROW()-2)/12)+1)</f>
        <v>14.99</v>
      </c>
      <c r="I2414">
        <f t="shared" ca="1" si="158"/>
        <v>14.99</v>
      </c>
    </row>
    <row r="2415" spans="1:9">
      <c r="A2415" cm="1">
        <f t="array" ref="A2415">INDEX(Subscribers!$A$2:$A$1001, INT((ROW()-2)/12)+1)</f>
        <v>202</v>
      </c>
      <c r="B2415">
        <f t="shared" si="155"/>
        <v>2</v>
      </c>
      <c r="C2415" s="9" cm="1">
        <f t="array" ref="C2415">INDEX(Months!$A$2:$A$13, $B2415)</f>
        <v>45323</v>
      </c>
      <c r="D2415" s="9" cm="1">
        <f t="array" aca="1" ref="D2415" ca="1">INDEX(Subscribers!$F$2:$F$1001, INT((ROW()-2)/12)+1)</f>
        <v>45292</v>
      </c>
      <c r="E2415" s="5" cm="1">
        <f t="array" aca="1" ref="E2415" ca="1">INDEX(Subscribers!$Q$2:$Q$1001, INT((ROW()-2)/12)+1)</f>
        <v>999</v>
      </c>
      <c r="F2415" s="5">
        <f t="shared" ca="1" si="156"/>
        <v>1</v>
      </c>
      <c r="G2415" s="5">
        <f t="shared" ca="1" si="157"/>
        <v>0</v>
      </c>
      <c r="H2415" s="7" cm="1">
        <f t="array" aca="1" ref="H2415" ca="1">INDEX(Subscribers!$G$2:$G$1001, INT((ROW()-2)/12)+1)</f>
        <v>14.99</v>
      </c>
      <c r="I2415">
        <f t="shared" ca="1" si="158"/>
        <v>14.99</v>
      </c>
    </row>
    <row r="2416" spans="1:9">
      <c r="A2416" cm="1">
        <f t="array" ref="A2416">INDEX(Subscribers!$A$2:$A$1001, INT((ROW()-2)/12)+1)</f>
        <v>202</v>
      </c>
      <c r="B2416">
        <f t="shared" si="155"/>
        <v>3</v>
      </c>
      <c r="C2416" s="9" cm="1">
        <f t="array" ref="C2416">INDEX(Months!$A$2:$A$13, $B2416)</f>
        <v>45352</v>
      </c>
      <c r="D2416" s="9" cm="1">
        <f t="array" aca="1" ref="D2416" ca="1">INDEX(Subscribers!$F$2:$F$1001, INT((ROW()-2)/12)+1)</f>
        <v>45292</v>
      </c>
      <c r="E2416" s="5" cm="1">
        <f t="array" aca="1" ref="E2416" ca="1">INDEX(Subscribers!$Q$2:$Q$1001, INT((ROW()-2)/12)+1)</f>
        <v>999</v>
      </c>
      <c r="F2416" s="5">
        <f t="shared" ca="1" si="156"/>
        <v>1</v>
      </c>
      <c r="G2416" s="5">
        <f t="shared" ca="1" si="157"/>
        <v>0</v>
      </c>
      <c r="H2416" s="7" cm="1">
        <f t="array" aca="1" ref="H2416" ca="1">INDEX(Subscribers!$G$2:$G$1001, INT((ROW()-2)/12)+1)</f>
        <v>14.99</v>
      </c>
      <c r="I2416">
        <f t="shared" ca="1" si="158"/>
        <v>14.99</v>
      </c>
    </row>
    <row r="2417" spans="1:9">
      <c r="A2417" cm="1">
        <f t="array" ref="A2417">INDEX(Subscribers!$A$2:$A$1001, INT((ROW()-2)/12)+1)</f>
        <v>202</v>
      </c>
      <c r="B2417">
        <f t="shared" si="155"/>
        <v>4</v>
      </c>
      <c r="C2417" s="9" cm="1">
        <f t="array" ref="C2417">INDEX(Months!$A$2:$A$13, $B2417)</f>
        <v>45383</v>
      </c>
      <c r="D2417" s="9" cm="1">
        <f t="array" aca="1" ref="D2417" ca="1">INDEX(Subscribers!$F$2:$F$1001, INT((ROW()-2)/12)+1)</f>
        <v>45292</v>
      </c>
      <c r="E2417" s="5" cm="1">
        <f t="array" aca="1" ref="E2417" ca="1">INDEX(Subscribers!$Q$2:$Q$1001, INT((ROW()-2)/12)+1)</f>
        <v>999</v>
      </c>
      <c r="F2417" s="5">
        <f t="shared" ca="1" si="156"/>
        <v>1</v>
      </c>
      <c r="G2417" s="5">
        <f t="shared" ca="1" si="157"/>
        <v>0</v>
      </c>
      <c r="H2417" s="7" cm="1">
        <f t="array" aca="1" ref="H2417" ca="1">INDEX(Subscribers!$G$2:$G$1001, INT((ROW()-2)/12)+1)</f>
        <v>14.99</v>
      </c>
      <c r="I2417">
        <f t="shared" ca="1" si="158"/>
        <v>14.99</v>
      </c>
    </row>
    <row r="2418" spans="1:9">
      <c r="A2418" cm="1">
        <f t="array" ref="A2418">INDEX(Subscribers!$A$2:$A$1001, INT((ROW()-2)/12)+1)</f>
        <v>202</v>
      </c>
      <c r="B2418">
        <f t="shared" si="155"/>
        <v>5</v>
      </c>
      <c r="C2418" s="9" cm="1">
        <f t="array" ref="C2418">INDEX(Months!$A$2:$A$13, $B2418)</f>
        <v>45413</v>
      </c>
      <c r="D2418" s="9" cm="1">
        <f t="array" aca="1" ref="D2418" ca="1">INDEX(Subscribers!$F$2:$F$1001, INT((ROW()-2)/12)+1)</f>
        <v>45292</v>
      </c>
      <c r="E2418" s="5" cm="1">
        <f t="array" aca="1" ref="E2418" ca="1">INDEX(Subscribers!$Q$2:$Q$1001, INT((ROW()-2)/12)+1)</f>
        <v>999</v>
      </c>
      <c r="F2418" s="5">
        <f t="shared" ca="1" si="156"/>
        <v>1</v>
      </c>
      <c r="G2418" s="5">
        <f t="shared" ca="1" si="157"/>
        <v>0</v>
      </c>
      <c r="H2418" s="7" cm="1">
        <f t="array" aca="1" ref="H2418" ca="1">INDEX(Subscribers!$G$2:$G$1001, INT((ROW()-2)/12)+1)</f>
        <v>14.99</v>
      </c>
      <c r="I2418">
        <f t="shared" ca="1" si="158"/>
        <v>14.99</v>
      </c>
    </row>
    <row r="2419" spans="1:9">
      <c r="A2419" cm="1">
        <f t="array" ref="A2419">INDEX(Subscribers!$A$2:$A$1001, INT((ROW()-2)/12)+1)</f>
        <v>202</v>
      </c>
      <c r="B2419">
        <f t="shared" si="155"/>
        <v>6</v>
      </c>
      <c r="C2419" s="9" cm="1">
        <f t="array" ref="C2419">INDEX(Months!$A$2:$A$13, $B2419)</f>
        <v>45444</v>
      </c>
      <c r="D2419" s="9" cm="1">
        <f t="array" aca="1" ref="D2419" ca="1">INDEX(Subscribers!$F$2:$F$1001, INT((ROW()-2)/12)+1)</f>
        <v>45292</v>
      </c>
      <c r="E2419" s="5" cm="1">
        <f t="array" aca="1" ref="E2419" ca="1">INDEX(Subscribers!$Q$2:$Q$1001, INT((ROW()-2)/12)+1)</f>
        <v>999</v>
      </c>
      <c r="F2419" s="5">
        <f t="shared" ca="1" si="156"/>
        <v>1</v>
      </c>
      <c r="G2419" s="5">
        <f t="shared" ca="1" si="157"/>
        <v>0</v>
      </c>
      <c r="H2419" s="7" cm="1">
        <f t="array" aca="1" ref="H2419" ca="1">INDEX(Subscribers!$G$2:$G$1001, INT((ROW()-2)/12)+1)</f>
        <v>14.99</v>
      </c>
      <c r="I2419">
        <f t="shared" ca="1" si="158"/>
        <v>14.99</v>
      </c>
    </row>
    <row r="2420" spans="1:9">
      <c r="A2420" cm="1">
        <f t="array" ref="A2420">INDEX(Subscribers!$A$2:$A$1001, INT((ROW()-2)/12)+1)</f>
        <v>202</v>
      </c>
      <c r="B2420">
        <f t="shared" si="155"/>
        <v>7</v>
      </c>
      <c r="C2420" s="9" cm="1">
        <f t="array" ref="C2420">INDEX(Months!$A$2:$A$13, $B2420)</f>
        <v>45474</v>
      </c>
      <c r="D2420" s="9" cm="1">
        <f t="array" aca="1" ref="D2420" ca="1">INDEX(Subscribers!$F$2:$F$1001, INT((ROW()-2)/12)+1)</f>
        <v>45292</v>
      </c>
      <c r="E2420" s="5" cm="1">
        <f t="array" aca="1" ref="E2420" ca="1">INDEX(Subscribers!$Q$2:$Q$1001, INT((ROW()-2)/12)+1)</f>
        <v>999</v>
      </c>
      <c r="F2420" s="5">
        <f t="shared" ca="1" si="156"/>
        <v>1</v>
      </c>
      <c r="G2420" s="5">
        <f t="shared" ca="1" si="157"/>
        <v>0</v>
      </c>
      <c r="H2420" s="7" cm="1">
        <f t="array" aca="1" ref="H2420" ca="1">INDEX(Subscribers!$G$2:$G$1001, INT((ROW()-2)/12)+1)</f>
        <v>14.99</v>
      </c>
      <c r="I2420">
        <f t="shared" ca="1" si="158"/>
        <v>14.99</v>
      </c>
    </row>
    <row r="2421" spans="1:9">
      <c r="A2421" cm="1">
        <f t="array" ref="A2421">INDEX(Subscribers!$A$2:$A$1001, INT((ROW()-2)/12)+1)</f>
        <v>202</v>
      </c>
      <c r="B2421">
        <f t="shared" si="155"/>
        <v>8</v>
      </c>
      <c r="C2421" s="9" cm="1">
        <f t="array" ref="C2421">INDEX(Months!$A$2:$A$13, $B2421)</f>
        <v>45505</v>
      </c>
      <c r="D2421" s="9" cm="1">
        <f t="array" aca="1" ref="D2421" ca="1">INDEX(Subscribers!$F$2:$F$1001, INT((ROW()-2)/12)+1)</f>
        <v>45292</v>
      </c>
      <c r="E2421" s="5" cm="1">
        <f t="array" aca="1" ref="E2421" ca="1">INDEX(Subscribers!$Q$2:$Q$1001, INT((ROW()-2)/12)+1)</f>
        <v>999</v>
      </c>
      <c r="F2421" s="5">
        <f t="shared" ca="1" si="156"/>
        <v>1</v>
      </c>
      <c r="G2421" s="5">
        <f t="shared" ca="1" si="157"/>
        <v>0</v>
      </c>
      <c r="H2421" s="7" cm="1">
        <f t="array" aca="1" ref="H2421" ca="1">INDEX(Subscribers!$G$2:$G$1001, INT((ROW()-2)/12)+1)</f>
        <v>14.99</v>
      </c>
      <c r="I2421">
        <f t="shared" ca="1" si="158"/>
        <v>14.99</v>
      </c>
    </row>
    <row r="2422" spans="1:9">
      <c r="A2422" cm="1">
        <f t="array" ref="A2422">INDEX(Subscribers!$A$2:$A$1001, INT((ROW()-2)/12)+1)</f>
        <v>202</v>
      </c>
      <c r="B2422">
        <f t="shared" si="155"/>
        <v>9</v>
      </c>
      <c r="C2422" s="9" cm="1">
        <f t="array" ref="C2422">INDEX(Months!$A$2:$A$13, $B2422)</f>
        <v>45536</v>
      </c>
      <c r="D2422" s="9" cm="1">
        <f t="array" aca="1" ref="D2422" ca="1">INDEX(Subscribers!$F$2:$F$1001, INT((ROW()-2)/12)+1)</f>
        <v>45292</v>
      </c>
      <c r="E2422" s="5" cm="1">
        <f t="array" aca="1" ref="E2422" ca="1">INDEX(Subscribers!$Q$2:$Q$1001, INT((ROW()-2)/12)+1)</f>
        <v>999</v>
      </c>
      <c r="F2422" s="5">
        <f t="shared" ca="1" si="156"/>
        <v>1</v>
      </c>
      <c r="G2422" s="5">
        <f t="shared" ca="1" si="157"/>
        <v>0</v>
      </c>
      <c r="H2422" s="7" cm="1">
        <f t="array" aca="1" ref="H2422" ca="1">INDEX(Subscribers!$G$2:$G$1001, INT((ROW()-2)/12)+1)</f>
        <v>14.99</v>
      </c>
      <c r="I2422">
        <f t="shared" ca="1" si="158"/>
        <v>14.99</v>
      </c>
    </row>
    <row r="2423" spans="1:9">
      <c r="A2423" cm="1">
        <f t="array" ref="A2423">INDEX(Subscribers!$A$2:$A$1001, INT((ROW()-2)/12)+1)</f>
        <v>202</v>
      </c>
      <c r="B2423">
        <f t="shared" si="155"/>
        <v>10</v>
      </c>
      <c r="C2423" s="9" cm="1">
        <f t="array" ref="C2423">INDEX(Months!$A$2:$A$13, $B2423)</f>
        <v>45566</v>
      </c>
      <c r="D2423" s="9" cm="1">
        <f t="array" aca="1" ref="D2423" ca="1">INDEX(Subscribers!$F$2:$F$1001, INT((ROW()-2)/12)+1)</f>
        <v>45292</v>
      </c>
      <c r="E2423" s="5" cm="1">
        <f t="array" aca="1" ref="E2423" ca="1">INDEX(Subscribers!$Q$2:$Q$1001, INT((ROW()-2)/12)+1)</f>
        <v>999</v>
      </c>
      <c r="F2423" s="5">
        <f t="shared" ca="1" si="156"/>
        <v>1</v>
      </c>
      <c r="G2423" s="5">
        <f t="shared" ca="1" si="157"/>
        <v>0</v>
      </c>
      <c r="H2423" s="7" cm="1">
        <f t="array" aca="1" ref="H2423" ca="1">INDEX(Subscribers!$G$2:$G$1001, INT((ROW()-2)/12)+1)</f>
        <v>14.99</v>
      </c>
      <c r="I2423">
        <f t="shared" ca="1" si="158"/>
        <v>14.99</v>
      </c>
    </row>
    <row r="2424" spans="1:9">
      <c r="A2424" cm="1">
        <f t="array" ref="A2424">INDEX(Subscribers!$A$2:$A$1001, INT((ROW()-2)/12)+1)</f>
        <v>202</v>
      </c>
      <c r="B2424">
        <f t="shared" si="155"/>
        <v>11</v>
      </c>
      <c r="C2424" s="9" cm="1">
        <f t="array" ref="C2424">INDEX(Months!$A$2:$A$13, $B2424)</f>
        <v>45597</v>
      </c>
      <c r="D2424" s="9" cm="1">
        <f t="array" aca="1" ref="D2424" ca="1">INDEX(Subscribers!$F$2:$F$1001, INT((ROW()-2)/12)+1)</f>
        <v>45292</v>
      </c>
      <c r="E2424" s="5" cm="1">
        <f t="array" aca="1" ref="E2424" ca="1">INDEX(Subscribers!$Q$2:$Q$1001, INT((ROW()-2)/12)+1)</f>
        <v>999</v>
      </c>
      <c r="F2424" s="5">
        <f t="shared" ca="1" si="156"/>
        <v>1</v>
      </c>
      <c r="G2424" s="5">
        <f t="shared" ca="1" si="157"/>
        <v>0</v>
      </c>
      <c r="H2424" s="7" cm="1">
        <f t="array" aca="1" ref="H2424" ca="1">INDEX(Subscribers!$G$2:$G$1001, INT((ROW()-2)/12)+1)</f>
        <v>14.99</v>
      </c>
      <c r="I2424">
        <f t="shared" ca="1" si="158"/>
        <v>14.99</v>
      </c>
    </row>
    <row r="2425" spans="1:9">
      <c r="A2425" cm="1">
        <f t="array" ref="A2425">INDEX(Subscribers!$A$2:$A$1001, INT((ROW()-2)/12)+1)</f>
        <v>202</v>
      </c>
      <c r="B2425">
        <f t="shared" si="155"/>
        <v>12</v>
      </c>
      <c r="C2425" s="9" cm="1">
        <f t="array" ref="C2425">INDEX(Months!$A$2:$A$13, $B2425)</f>
        <v>45627</v>
      </c>
      <c r="D2425" s="9" cm="1">
        <f t="array" aca="1" ref="D2425" ca="1">INDEX(Subscribers!$F$2:$F$1001, INT((ROW()-2)/12)+1)</f>
        <v>45292</v>
      </c>
      <c r="E2425" s="5" cm="1">
        <f t="array" aca="1" ref="E2425" ca="1">INDEX(Subscribers!$Q$2:$Q$1001, INT((ROW()-2)/12)+1)</f>
        <v>999</v>
      </c>
      <c r="F2425" s="5">
        <f t="shared" ca="1" si="156"/>
        <v>1</v>
      </c>
      <c r="G2425" s="5">
        <f t="shared" ca="1" si="157"/>
        <v>0</v>
      </c>
      <c r="H2425" s="7" cm="1">
        <f t="array" aca="1" ref="H2425" ca="1">INDEX(Subscribers!$G$2:$G$1001, INT((ROW()-2)/12)+1)</f>
        <v>14.99</v>
      </c>
      <c r="I2425">
        <f t="shared" ca="1" si="158"/>
        <v>14.99</v>
      </c>
    </row>
    <row r="2426" spans="1:9">
      <c r="A2426" cm="1">
        <f t="array" ref="A2426">INDEX(Subscribers!$A$2:$A$1001, INT((ROW()-2)/12)+1)</f>
        <v>203</v>
      </c>
      <c r="B2426">
        <f t="shared" si="155"/>
        <v>1</v>
      </c>
      <c r="C2426" s="9" cm="1">
        <f t="array" ref="C2426">INDEX(Months!$A$2:$A$13, $B2426)</f>
        <v>45292</v>
      </c>
      <c r="D2426" s="9" cm="1">
        <f t="array" aca="1" ref="D2426" ca="1">INDEX(Subscribers!$F$2:$F$1001, INT((ROW()-2)/12)+1)</f>
        <v>45413</v>
      </c>
      <c r="E2426" s="5" cm="1">
        <f t="array" aca="1" ref="E2426" ca="1">INDEX(Subscribers!$Q$2:$Q$1001, INT((ROW()-2)/12)+1)</f>
        <v>999</v>
      </c>
      <c r="F2426" s="5">
        <f t="shared" ca="1" si="156"/>
        <v>0</v>
      </c>
      <c r="G2426" s="5">
        <f t="shared" ca="1" si="157"/>
        <v>0</v>
      </c>
      <c r="H2426" s="7" cm="1">
        <f t="array" aca="1" ref="H2426" ca="1">INDEX(Subscribers!$G$2:$G$1001, INT((ROW()-2)/12)+1)</f>
        <v>21.98</v>
      </c>
      <c r="I2426">
        <f t="shared" ca="1" si="158"/>
        <v>0</v>
      </c>
    </row>
    <row r="2427" spans="1:9">
      <c r="A2427" cm="1">
        <f t="array" ref="A2427">INDEX(Subscribers!$A$2:$A$1001, INT((ROW()-2)/12)+1)</f>
        <v>203</v>
      </c>
      <c r="B2427">
        <f t="shared" si="155"/>
        <v>2</v>
      </c>
      <c r="C2427" s="9" cm="1">
        <f t="array" ref="C2427">INDEX(Months!$A$2:$A$13, $B2427)</f>
        <v>45323</v>
      </c>
      <c r="D2427" s="9" cm="1">
        <f t="array" aca="1" ref="D2427" ca="1">INDEX(Subscribers!$F$2:$F$1001, INT((ROW()-2)/12)+1)</f>
        <v>45413</v>
      </c>
      <c r="E2427" s="5" cm="1">
        <f t="array" aca="1" ref="E2427" ca="1">INDEX(Subscribers!$Q$2:$Q$1001, INT((ROW()-2)/12)+1)</f>
        <v>999</v>
      </c>
      <c r="F2427" s="5">
        <f t="shared" ca="1" si="156"/>
        <v>0</v>
      </c>
      <c r="G2427" s="5">
        <f t="shared" ca="1" si="157"/>
        <v>0</v>
      </c>
      <c r="H2427" s="7" cm="1">
        <f t="array" aca="1" ref="H2427" ca="1">INDEX(Subscribers!$G$2:$G$1001, INT((ROW()-2)/12)+1)</f>
        <v>21.98</v>
      </c>
      <c r="I2427">
        <f t="shared" ca="1" si="158"/>
        <v>0</v>
      </c>
    </row>
    <row r="2428" spans="1:9">
      <c r="A2428" cm="1">
        <f t="array" ref="A2428">INDEX(Subscribers!$A$2:$A$1001, INT((ROW()-2)/12)+1)</f>
        <v>203</v>
      </c>
      <c r="B2428">
        <f t="shared" si="155"/>
        <v>3</v>
      </c>
      <c r="C2428" s="9" cm="1">
        <f t="array" ref="C2428">INDEX(Months!$A$2:$A$13, $B2428)</f>
        <v>45352</v>
      </c>
      <c r="D2428" s="9" cm="1">
        <f t="array" aca="1" ref="D2428" ca="1">INDEX(Subscribers!$F$2:$F$1001, INT((ROW()-2)/12)+1)</f>
        <v>45413</v>
      </c>
      <c r="E2428" s="5" cm="1">
        <f t="array" aca="1" ref="E2428" ca="1">INDEX(Subscribers!$Q$2:$Q$1001, INT((ROW()-2)/12)+1)</f>
        <v>999</v>
      </c>
      <c r="F2428" s="5">
        <f t="shared" ca="1" si="156"/>
        <v>0</v>
      </c>
      <c r="G2428" s="5">
        <f t="shared" ca="1" si="157"/>
        <v>0</v>
      </c>
      <c r="H2428" s="7" cm="1">
        <f t="array" aca="1" ref="H2428" ca="1">INDEX(Subscribers!$G$2:$G$1001, INT((ROW()-2)/12)+1)</f>
        <v>21.98</v>
      </c>
      <c r="I2428">
        <f t="shared" ca="1" si="158"/>
        <v>0</v>
      </c>
    </row>
    <row r="2429" spans="1:9">
      <c r="A2429" cm="1">
        <f t="array" ref="A2429">INDEX(Subscribers!$A$2:$A$1001, INT((ROW()-2)/12)+1)</f>
        <v>203</v>
      </c>
      <c r="B2429">
        <f t="shared" si="155"/>
        <v>4</v>
      </c>
      <c r="C2429" s="9" cm="1">
        <f t="array" ref="C2429">INDEX(Months!$A$2:$A$13, $B2429)</f>
        <v>45383</v>
      </c>
      <c r="D2429" s="9" cm="1">
        <f t="array" aca="1" ref="D2429" ca="1">INDEX(Subscribers!$F$2:$F$1001, INT((ROW()-2)/12)+1)</f>
        <v>45413</v>
      </c>
      <c r="E2429" s="5" cm="1">
        <f t="array" aca="1" ref="E2429" ca="1">INDEX(Subscribers!$Q$2:$Q$1001, INT((ROW()-2)/12)+1)</f>
        <v>999</v>
      </c>
      <c r="F2429" s="5">
        <f t="shared" ca="1" si="156"/>
        <v>0</v>
      </c>
      <c r="G2429" s="5">
        <f t="shared" ca="1" si="157"/>
        <v>0</v>
      </c>
      <c r="H2429" s="7" cm="1">
        <f t="array" aca="1" ref="H2429" ca="1">INDEX(Subscribers!$G$2:$G$1001, INT((ROW()-2)/12)+1)</f>
        <v>21.98</v>
      </c>
      <c r="I2429">
        <f t="shared" ca="1" si="158"/>
        <v>0</v>
      </c>
    </row>
    <row r="2430" spans="1:9">
      <c r="A2430" cm="1">
        <f t="array" ref="A2430">INDEX(Subscribers!$A$2:$A$1001, INT((ROW()-2)/12)+1)</f>
        <v>203</v>
      </c>
      <c r="B2430">
        <f t="shared" si="155"/>
        <v>5</v>
      </c>
      <c r="C2430" s="9" cm="1">
        <f t="array" ref="C2430">INDEX(Months!$A$2:$A$13, $B2430)</f>
        <v>45413</v>
      </c>
      <c r="D2430" s="9" cm="1">
        <f t="array" aca="1" ref="D2430" ca="1">INDEX(Subscribers!$F$2:$F$1001, INT((ROW()-2)/12)+1)</f>
        <v>45413</v>
      </c>
      <c r="E2430" s="5" cm="1">
        <f t="array" aca="1" ref="E2430" ca="1">INDEX(Subscribers!$Q$2:$Q$1001, INT((ROW()-2)/12)+1)</f>
        <v>999</v>
      </c>
      <c r="F2430" s="5">
        <f t="shared" ca="1" si="156"/>
        <v>1</v>
      </c>
      <c r="G2430" s="5">
        <f t="shared" ca="1" si="157"/>
        <v>0</v>
      </c>
      <c r="H2430" s="7" cm="1">
        <f t="array" aca="1" ref="H2430" ca="1">INDEX(Subscribers!$G$2:$G$1001, INT((ROW()-2)/12)+1)</f>
        <v>21.98</v>
      </c>
      <c r="I2430">
        <f t="shared" ca="1" si="158"/>
        <v>21.98</v>
      </c>
    </row>
    <row r="2431" spans="1:9">
      <c r="A2431" cm="1">
        <f t="array" ref="A2431">INDEX(Subscribers!$A$2:$A$1001, INT((ROW()-2)/12)+1)</f>
        <v>203</v>
      </c>
      <c r="B2431">
        <f t="shared" si="155"/>
        <v>6</v>
      </c>
      <c r="C2431" s="9" cm="1">
        <f t="array" ref="C2431">INDEX(Months!$A$2:$A$13, $B2431)</f>
        <v>45444</v>
      </c>
      <c r="D2431" s="9" cm="1">
        <f t="array" aca="1" ref="D2431" ca="1">INDEX(Subscribers!$F$2:$F$1001, INT((ROW()-2)/12)+1)</f>
        <v>45413</v>
      </c>
      <c r="E2431" s="5" cm="1">
        <f t="array" aca="1" ref="E2431" ca="1">INDEX(Subscribers!$Q$2:$Q$1001, INT((ROW()-2)/12)+1)</f>
        <v>999</v>
      </c>
      <c r="F2431" s="5">
        <f t="shared" ca="1" si="156"/>
        <v>1</v>
      </c>
      <c r="G2431" s="5">
        <f t="shared" ca="1" si="157"/>
        <v>0</v>
      </c>
      <c r="H2431" s="7" cm="1">
        <f t="array" aca="1" ref="H2431" ca="1">INDEX(Subscribers!$G$2:$G$1001, INT((ROW()-2)/12)+1)</f>
        <v>21.98</v>
      </c>
      <c r="I2431">
        <f t="shared" ca="1" si="158"/>
        <v>21.98</v>
      </c>
    </row>
    <row r="2432" spans="1:9">
      <c r="A2432" cm="1">
        <f t="array" ref="A2432">INDEX(Subscribers!$A$2:$A$1001, INT((ROW()-2)/12)+1)</f>
        <v>203</v>
      </c>
      <c r="B2432">
        <f t="shared" si="155"/>
        <v>7</v>
      </c>
      <c r="C2432" s="9" cm="1">
        <f t="array" ref="C2432">INDEX(Months!$A$2:$A$13, $B2432)</f>
        <v>45474</v>
      </c>
      <c r="D2432" s="9" cm="1">
        <f t="array" aca="1" ref="D2432" ca="1">INDEX(Subscribers!$F$2:$F$1001, INT((ROW()-2)/12)+1)</f>
        <v>45413</v>
      </c>
      <c r="E2432" s="5" cm="1">
        <f t="array" aca="1" ref="E2432" ca="1">INDEX(Subscribers!$Q$2:$Q$1001, INT((ROW()-2)/12)+1)</f>
        <v>999</v>
      </c>
      <c r="F2432" s="5">
        <f t="shared" ca="1" si="156"/>
        <v>1</v>
      </c>
      <c r="G2432" s="5">
        <f t="shared" ca="1" si="157"/>
        <v>0</v>
      </c>
      <c r="H2432" s="7" cm="1">
        <f t="array" aca="1" ref="H2432" ca="1">INDEX(Subscribers!$G$2:$G$1001, INT((ROW()-2)/12)+1)</f>
        <v>21.98</v>
      </c>
      <c r="I2432">
        <f t="shared" ca="1" si="158"/>
        <v>21.98</v>
      </c>
    </row>
    <row r="2433" spans="1:9">
      <c r="A2433" cm="1">
        <f t="array" ref="A2433">INDEX(Subscribers!$A$2:$A$1001, INT((ROW()-2)/12)+1)</f>
        <v>203</v>
      </c>
      <c r="B2433">
        <f t="shared" si="155"/>
        <v>8</v>
      </c>
      <c r="C2433" s="9" cm="1">
        <f t="array" ref="C2433">INDEX(Months!$A$2:$A$13, $B2433)</f>
        <v>45505</v>
      </c>
      <c r="D2433" s="9" cm="1">
        <f t="array" aca="1" ref="D2433" ca="1">INDEX(Subscribers!$F$2:$F$1001, INT((ROW()-2)/12)+1)</f>
        <v>45413</v>
      </c>
      <c r="E2433" s="5" cm="1">
        <f t="array" aca="1" ref="E2433" ca="1">INDEX(Subscribers!$Q$2:$Q$1001, INT((ROW()-2)/12)+1)</f>
        <v>999</v>
      </c>
      <c r="F2433" s="5">
        <f t="shared" ca="1" si="156"/>
        <v>1</v>
      </c>
      <c r="G2433" s="5">
        <f t="shared" ca="1" si="157"/>
        <v>0</v>
      </c>
      <c r="H2433" s="7" cm="1">
        <f t="array" aca="1" ref="H2433" ca="1">INDEX(Subscribers!$G$2:$G$1001, INT((ROW()-2)/12)+1)</f>
        <v>21.98</v>
      </c>
      <c r="I2433">
        <f t="shared" ca="1" si="158"/>
        <v>21.98</v>
      </c>
    </row>
    <row r="2434" spans="1:9">
      <c r="A2434" cm="1">
        <f t="array" ref="A2434">INDEX(Subscribers!$A$2:$A$1001, INT((ROW()-2)/12)+1)</f>
        <v>203</v>
      </c>
      <c r="B2434">
        <f t="shared" si="155"/>
        <v>9</v>
      </c>
      <c r="C2434" s="9" cm="1">
        <f t="array" ref="C2434">INDEX(Months!$A$2:$A$13, $B2434)</f>
        <v>45536</v>
      </c>
      <c r="D2434" s="9" cm="1">
        <f t="array" aca="1" ref="D2434" ca="1">INDEX(Subscribers!$F$2:$F$1001, INT((ROW()-2)/12)+1)</f>
        <v>45413</v>
      </c>
      <c r="E2434" s="5" cm="1">
        <f t="array" aca="1" ref="E2434" ca="1">INDEX(Subscribers!$Q$2:$Q$1001, INT((ROW()-2)/12)+1)</f>
        <v>999</v>
      </c>
      <c r="F2434" s="5">
        <f t="shared" ca="1" si="156"/>
        <v>1</v>
      </c>
      <c r="G2434" s="5">
        <f t="shared" ca="1" si="157"/>
        <v>0</v>
      </c>
      <c r="H2434" s="7" cm="1">
        <f t="array" aca="1" ref="H2434" ca="1">INDEX(Subscribers!$G$2:$G$1001, INT((ROW()-2)/12)+1)</f>
        <v>21.98</v>
      </c>
      <c r="I2434">
        <f t="shared" ca="1" si="158"/>
        <v>21.98</v>
      </c>
    </row>
    <row r="2435" spans="1:9">
      <c r="A2435" cm="1">
        <f t="array" ref="A2435">INDEX(Subscribers!$A$2:$A$1001, INT((ROW()-2)/12)+1)</f>
        <v>203</v>
      </c>
      <c r="B2435">
        <f t="shared" ref="B2435:B2498" si="159">MOD(ROW()-2,12)+1</f>
        <v>10</v>
      </c>
      <c r="C2435" s="9" cm="1">
        <f t="array" ref="C2435">INDEX(Months!$A$2:$A$13, $B2435)</f>
        <v>45566</v>
      </c>
      <c r="D2435" s="9" cm="1">
        <f t="array" aca="1" ref="D2435" ca="1">INDEX(Subscribers!$F$2:$F$1001, INT((ROW()-2)/12)+1)</f>
        <v>45413</v>
      </c>
      <c r="E2435" s="5" cm="1">
        <f t="array" aca="1" ref="E2435" ca="1">INDEX(Subscribers!$Q$2:$Q$1001, INT((ROW()-2)/12)+1)</f>
        <v>999</v>
      </c>
      <c r="F2435" s="5">
        <f t="shared" ref="F2435:F2498" ca="1" si="160">--( AND($C2435&gt;=$D2435, IF($E2435=999, TRUE, $B2435&lt;$E2435)) )</f>
        <v>1</v>
      </c>
      <c r="G2435" s="5">
        <f t="shared" ref="G2435:G2498" ca="1" si="161">IF($E2435=999,0,IF($B2435=$E2435,1,0))</f>
        <v>0</v>
      </c>
      <c r="H2435" s="7" cm="1">
        <f t="array" aca="1" ref="H2435" ca="1">INDEX(Subscribers!$G$2:$G$1001, INT((ROW()-2)/12)+1)</f>
        <v>21.98</v>
      </c>
      <c r="I2435">
        <f t="shared" ref="I2435:I2498" ca="1" si="162">IF($F2435=1,$H2435,0)</f>
        <v>21.98</v>
      </c>
    </row>
    <row r="2436" spans="1:9">
      <c r="A2436" cm="1">
        <f t="array" ref="A2436">INDEX(Subscribers!$A$2:$A$1001, INT((ROW()-2)/12)+1)</f>
        <v>203</v>
      </c>
      <c r="B2436">
        <f t="shared" si="159"/>
        <v>11</v>
      </c>
      <c r="C2436" s="9" cm="1">
        <f t="array" ref="C2436">INDEX(Months!$A$2:$A$13, $B2436)</f>
        <v>45597</v>
      </c>
      <c r="D2436" s="9" cm="1">
        <f t="array" aca="1" ref="D2436" ca="1">INDEX(Subscribers!$F$2:$F$1001, INT((ROW()-2)/12)+1)</f>
        <v>45413</v>
      </c>
      <c r="E2436" s="5" cm="1">
        <f t="array" aca="1" ref="E2436" ca="1">INDEX(Subscribers!$Q$2:$Q$1001, INT((ROW()-2)/12)+1)</f>
        <v>999</v>
      </c>
      <c r="F2436" s="5">
        <f t="shared" ca="1" si="160"/>
        <v>1</v>
      </c>
      <c r="G2436" s="5">
        <f t="shared" ca="1" si="161"/>
        <v>0</v>
      </c>
      <c r="H2436" s="7" cm="1">
        <f t="array" aca="1" ref="H2436" ca="1">INDEX(Subscribers!$G$2:$G$1001, INT((ROW()-2)/12)+1)</f>
        <v>21.98</v>
      </c>
      <c r="I2436">
        <f t="shared" ca="1" si="162"/>
        <v>21.98</v>
      </c>
    </row>
    <row r="2437" spans="1:9">
      <c r="A2437" cm="1">
        <f t="array" ref="A2437">INDEX(Subscribers!$A$2:$A$1001, INT((ROW()-2)/12)+1)</f>
        <v>203</v>
      </c>
      <c r="B2437">
        <f t="shared" si="159"/>
        <v>12</v>
      </c>
      <c r="C2437" s="9" cm="1">
        <f t="array" ref="C2437">INDEX(Months!$A$2:$A$13, $B2437)</f>
        <v>45627</v>
      </c>
      <c r="D2437" s="9" cm="1">
        <f t="array" aca="1" ref="D2437" ca="1">INDEX(Subscribers!$F$2:$F$1001, INT((ROW()-2)/12)+1)</f>
        <v>45413</v>
      </c>
      <c r="E2437" s="5" cm="1">
        <f t="array" aca="1" ref="E2437" ca="1">INDEX(Subscribers!$Q$2:$Q$1001, INT((ROW()-2)/12)+1)</f>
        <v>999</v>
      </c>
      <c r="F2437" s="5">
        <f t="shared" ca="1" si="160"/>
        <v>1</v>
      </c>
      <c r="G2437" s="5">
        <f t="shared" ca="1" si="161"/>
        <v>0</v>
      </c>
      <c r="H2437" s="7" cm="1">
        <f t="array" aca="1" ref="H2437" ca="1">INDEX(Subscribers!$G$2:$G$1001, INT((ROW()-2)/12)+1)</f>
        <v>21.98</v>
      </c>
      <c r="I2437">
        <f t="shared" ca="1" si="162"/>
        <v>21.98</v>
      </c>
    </row>
    <row r="2438" spans="1:9">
      <c r="A2438" cm="1">
        <f t="array" ref="A2438">INDEX(Subscribers!$A$2:$A$1001, INT((ROW()-2)/12)+1)</f>
        <v>204</v>
      </c>
      <c r="B2438">
        <f t="shared" si="159"/>
        <v>1</v>
      </c>
      <c r="C2438" s="9" cm="1">
        <f t="array" ref="C2438">INDEX(Months!$A$2:$A$13, $B2438)</f>
        <v>45292</v>
      </c>
      <c r="D2438" s="9" cm="1">
        <f t="array" aca="1" ref="D2438" ca="1">INDEX(Subscribers!$F$2:$F$1001, INT((ROW()-2)/12)+1)</f>
        <v>45566</v>
      </c>
      <c r="E2438" s="5" cm="1">
        <f t="array" aca="1" ref="E2438" ca="1">INDEX(Subscribers!$Q$2:$Q$1001, INT((ROW()-2)/12)+1)</f>
        <v>999</v>
      </c>
      <c r="F2438" s="5">
        <f t="shared" ca="1" si="160"/>
        <v>0</v>
      </c>
      <c r="G2438" s="5">
        <f t="shared" ca="1" si="161"/>
        <v>0</v>
      </c>
      <c r="H2438" s="7" cm="1">
        <f t="array" aca="1" ref="H2438" ca="1">INDEX(Subscribers!$G$2:$G$1001, INT((ROW()-2)/12)+1)</f>
        <v>14.99</v>
      </c>
      <c r="I2438">
        <f t="shared" ca="1" si="162"/>
        <v>0</v>
      </c>
    </row>
    <row r="2439" spans="1:9">
      <c r="A2439" cm="1">
        <f t="array" ref="A2439">INDEX(Subscribers!$A$2:$A$1001, INT((ROW()-2)/12)+1)</f>
        <v>204</v>
      </c>
      <c r="B2439">
        <f t="shared" si="159"/>
        <v>2</v>
      </c>
      <c r="C2439" s="9" cm="1">
        <f t="array" ref="C2439">INDEX(Months!$A$2:$A$13, $B2439)</f>
        <v>45323</v>
      </c>
      <c r="D2439" s="9" cm="1">
        <f t="array" aca="1" ref="D2439" ca="1">INDEX(Subscribers!$F$2:$F$1001, INT((ROW()-2)/12)+1)</f>
        <v>45566</v>
      </c>
      <c r="E2439" s="5" cm="1">
        <f t="array" aca="1" ref="E2439" ca="1">INDEX(Subscribers!$Q$2:$Q$1001, INT((ROW()-2)/12)+1)</f>
        <v>999</v>
      </c>
      <c r="F2439" s="5">
        <f t="shared" ca="1" si="160"/>
        <v>0</v>
      </c>
      <c r="G2439" s="5">
        <f t="shared" ca="1" si="161"/>
        <v>0</v>
      </c>
      <c r="H2439" s="7" cm="1">
        <f t="array" aca="1" ref="H2439" ca="1">INDEX(Subscribers!$G$2:$G$1001, INT((ROW()-2)/12)+1)</f>
        <v>14.99</v>
      </c>
      <c r="I2439">
        <f t="shared" ca="1" si="162"/>
        <v>0</v>
      </c>
    </row>
    <row r="2440" spans="1:9">
      <c r="A2440" cm="1">
        <f t="array" ref="A2440">INDEX(Subscribers!$A$2:$A$1001, INT((ROW()-2)/12)+1)</f>
        <v>204</v>
      </c>
      <c r="B2440">
        <f t="shared" si="159"/>
        <v>3</v>
      </c>
      <c r="C2440" s="9" cm="1">
        <f t="array" ref="C2440">INDEX(Months!$A$2:$A$13, $B2440)</f>
        <v>45352</v>
      </c>
      <c r="D2440" s="9" cm="1">
        <f t="array" aca="1" ref="D2440" ca="1">INDEX(Subscribers!$F$2:$F$1001, INT((ROW()-2)/12)+1)</f>
        <v>45566</v>
      </c>
      <c r="E2440" s="5" cm="1">
        <f t="array" aca="1" ref="E2440" ca="1">INDEX(Subscribers!$Q$2:$Q$1001, INT((ROW()-2)/12)+1)</f>
        <v>999</v>
      </c>
      <c r="F2440" s="5">
        <f t="shared" ca="1" si="160"/>
        <v>0</v>
      </c>
      <c r="G2440" s="5">
        <f t="shared" ca="1" si="161"/>
        <v>0</v>
      </c>
      <c r="H2440" s="7" cm="1">
        <f t="array" aca="1" ref="H2440" ca="1">INDEX(Subscribers!$G$2:$G$1001, INT((ROW()-2)/12)+1)</f>
        <v>14.99</v>
      </c>
      <c r="I2440">
        <f t="shared" ca="1" si="162"/>
        <v>0</v>
      </c>
    </row>
    <row r="2441" spans="1:9">
      <c r="A2441" cm="1">
        <f t="array" ref="A2441">INDEX(Subscribers!$A$2:$A$1001, INT((ROW()-2)/12)+1)</f>
        <v>204</v>
      </c>
      <c r="B2441">
        <f t="shared" si="159"/>
        <v>4</v>
      </c>
      <c r="C2441" s="9" cm="1">
        <f t="array" ref="C2441">INDEX(Months!$A$2:$A$13, $B2441)</f>
        <v>45383</v>
      </c>
      <c r="D2441" s="9" cm="1">
        <f t="array" aca="1" ref="D2441" ca="1">INDEX(Subscribers!$F$2:$F$1001, INT((ROW()-2)/12)+1)</f>
        <v>45566</v>
      </c>
      <c r="E2441" s="5" cm="1">
        <f t="array" aca="1" ref="E2441" ca="1">INDEX(Subscribers!$Q$2:$Q$1001, INT((ROW()-2)/12)+1)</f>
        <v>999</v>
      </c>
      <c r="F2441" s="5">
        <f t="shared" ca="1" si="160"/>
        <v>0</v>
      </c>
      <c r="G2441" s="5">
        <f t="shared" ca="1" si="161"/>
        <v>0</v>
      </c>
      <c r="H2441" s="7" cm="1">
        <f t="array" aca="1" ref="H2441" ca="1">INDEX(Subscribers!$G$2:$G$1001, INT((ROW()-2)/12)+1)</f>
        <v>14.99</v>
      </c>
      <c r="I2441">
        <f t="shared" ca="1" si="162"/>
        <v>0</v>
      </c>
    </row>
    <row r="2442" spans="1:9">
      <c r="A2442" cm="1">
        <f t="array" ref="A2442">INDEX(Subscribers!$A$2:$A$1001, INT((ROW()-2)/12)+1)</f>
        <v>204</v>
      </c>
      <c r="B2442">
        <f t="shared" si="159"/>
        <v>5</v>
      </c>
      <c r="C2442" s="9" cm="1">
        <f t="array" ref="C2442">INDEX(Months!$A$2:$A$13, $B2442)</f>
        <v>45413</v>
      </c>
      <c r="D2442" s="9" cm="1">
        <f t="array" aca="1" ref="D2442" ca="1">INDEX(Subscribers!$F$2:$F$1001, INT((ROW()-2)/12)+1)</f>
        <v>45566</v>
      </c>
      <c r="E2442" s="5" cm="1">
        <f t="array" aca="1" ref="E2442" ca="1">INDEX(Subscribers!$Q$2:$Q$1001, INT((ROW()-2)/12)+1)</f>
        <v>999</v>
      </c>
      <c r="F2442" s="5">
        <f t="shared" ca="1" si="160"/>
        <v>0</v>
      </c>
      <c r="G2442" s="5">
        <f t="shared" ca="1" si="161"/>
        <v>0</v>
      </c>
      <c r="H2442" s="7" cm="1">
        <f t="array" aca="1" ref="H2442" ca="1">INDEX(Subscribers!$G$2:$G$1001, INT((ROW()-2)/12)+1)</f>
        <v>14.99</v>
      </c>
      <c r="I2442">
        <f t="shared" ca="1" si="162"/>
        <v>0</v>
      </c>
    </row>
    <row r="2443" spans="1:9">
      <c r="A2443" cm="1">
        <f t="array" ref="A2443">INDEX(Subscribers!$A$2:$A$1001, INT((ROW()-2)/12)+1)</f>
        <v>204</v>
      </c>
      <c r="B2443">
        <f t="shared" si="159"/>
        <v>6</v>
      </c>
      <c r="C2443" s="9" cm="1">
        <f t="array" ref="C2443">INDEX(Months!$A$2:$A$13, $B2443)</f>
        <v>45444</v>
      </c>
      <c r="D2443" s="9" cm="1">
        <f t="array" aca="1" ref="D2443" ca="1">INDEX(Subscribers!$F$2:$F$1001, INT((ROW()-2)/12)+1)</f>
        <v>45566</v>
      </c>
      <c r="E2443" s="5" cm="1">
        <f t="array" aca="1" ref="E2443" ca="1">INDEX(Subscribers!$Q$2:$Q$1001, INT((ROW()-2)/12)+1)</f>
        <v>999</v>
      </c>
      <c r="F2443" s="5">
        <f t="shared" ca="1" si="160"/>
        <v>0</v>
      </c>
      <c r="G2443" s="5">
        <f t="shared" ca="1" si="161"/>
        <v>0</v>
      </c>
      <c r="H2443" s="7" cm="1">
        <f t="array" aca="1" ref="H2443" ca="1">INDEX(Subscribers!$G$2:$G$1001, INT((ROW()-2)/12)+1)</f>
        <v>14.99</v>
      </c>
      <c r="I2443">
        <f t="shared" ca="1" si="162"/>
        <v>0</v>
      </c>
    </row>
    <row r="2444" spans="1:9">
      <c r="A2444" cm="1">
        <f t="array" ref="A2444">INDEX(Subscribers!$A$2:$A$1001, INT((ROW()-2)/12)+1)</f>
        <v>204</v>
      </c>
      <c r="B2444">
        <f t="shared" si="159"/>
        <v>7</v>
      </c>
      <c r="C2444" s="9" cm="1">
        <f t="array" ref="C2444">INDEX(Months!$A$2:$A$13, $B2444)</f>
        <v>45474</v>
      </c>
      <c r="D2444" s="9" cm="1">
        <f t="array" aca="1" ref="D2444" ca="1">INDEX(Subscribers!$F$2:$F$1001, INT((ROW()-2)/12)+1)</f>
        <v>45566</v>
      </c>
      <c r="E2444" s="5" cm="1">
        <f t="array" aca="1" ref="E2444" ca="1">INDEX(Subscribers!$Q$2:$Q$1001, INT((ROW()-2)/12)+1)</f>
        <v>999</v>
      </c>
      <c r="F2444" s="5">
        <f t="shared" ca="1" si="160"/>
        <v>0</v>
      </c>
      <c r="G2444" s="5">
        <f t="shared" ca="1" si="161"/>
        <v>0</v>
      </c>
      <c r="H2444" s="7" cm="1">
        <f t="array" aca="1" ref="H2444" ca="1">INDEX(Subscribers!$G$2:$G$1001, INT((ROW()-2)/12)+1)</f>
        <v>14.99</v>
      </c>
      <c r="I2444">
        <f t="shared" ca="1" si="162"/>
        <v>0</v>
      </c>
    </row>
    <row r="2445" spans="1:9">
      <c r="A2445" cm="1">
        <f t="array" ref="A2445">INDEX(Subscribers!$A$2:$A$1001, INT((ROW()-2)/12)+1)</f>
        <v>204</v>
      </c>
      <c r="B2445">
        <f t="shared" si="159"/>
        <v>8</v>
      </c>
      <c r="C2445" s="9" cm="1">
        <f t="array" ref="C2445">INDEX(Months!$A$2:$A$13, $B2445)</f>
        <v>45505</v>
      </c>
      <c r="D2445" s="9" cm="1">
        <f t="array" aca="1" ref="D2445" ca="1">INDEX(Subscribers!$F$2:$F$1001, INT((ROW()-2)/12)+1)</f>
        <v>45566</v>
      </c>
      <c r="E2445" s="5" cm="1">
        <f t="array" aca="1" ref="E2445" ca="1">INDEX(Subscribers!$Q$2:$Q$1001, INT((ROW()-2)/12)+1)</f>
        <v>999</v>
      </c>
      <c r="F2445" s="5">
        <f t="shared" ca="1" si="160"/>
        <v>0</v>
      </c>
      <c r="G2445" s="5">
        <f t="shared" ca="1" si="161"/>
        <v>0</v>
      </c>
      <c r="H2445" s="7" cm="1">
        <f t="array" aca="1" ref="H2445" ca="1">INDEX(Subscribers!$G$2:$G$1001, INT((ROW()-2)/12)+1)</f>
        <v>14.99</v>
      </c>
      <c r="I2445">
        <f t="shared" ca="1" si="162"/>
        <v>0</v>
      </c>
    </row>
    <row r="2446" spans="1:9">
      <c r="A2446" cm="1">
        <f t="array" ref="A2446">INDEX(Subscribers!$A$2:$A$1001, INT((ROW()-2)/12)+1)</f>
        <v>204</v>
      </c>
      <c r="B2446">
        <f t="shared" si="159"/>
        <v>9</v>
      </c>
      <c r="C2446" s="9" cm="1">
        <f t="array" ref="C2446">INDEX(Months!$A$2:$A$13, $B2446)</f>
        <v>45536</v>
      </c>
      <c r="D2446" s="9" cm="1">
        <f t="array" aca="1" ref="D2446" ca="1">INDEX(Subscribers!$F$2:$F$1001, INT((ROW()-2)/12)+1)</f>
        <v>45566</v>
      </c>
      <c r="E2446" s="5" cm="1">
        <f t="array" aca="1" ref="E2446" ca="1">INDEX(Subscribers!$Q$2:$Q$1001, INT((ROW()-2)/12)+1)</f>
        <v>999</v>
      </c>
      <c r="F2446" s="5">
        <f t="shared" ca="1" si="160"/>
        <v>0</v>
      </c>
      <c r="G2446" s="5">
        <f t="shared" ca="1" si="161"/>
        <v>0</v>
      </c>
      <c r="H2446" s="7" cm="1">
        <f t="array" aca="1" ref="H2446" ca="1">INDEX(Subscribers!$G$2:$G$1001, INT((ROW()-2)/12)+1)</f>
        <v>14.99</v>
      </c>
      <c r="I2446">
        <f t="shared" ca="1" si="162"/>
        <v>0</v>
      </c>
    </row>
    <row r="2447" spans="1:9">
      <c r="A2447" cm="1">
        <f t="array" ref="A2447">INDEX(Subscribers!$A$2:$A$1001, INT((ROW()-2)/12)+1)</f>
        <v>204</v>
      </c>
      <c r="B2447">
        <f t="shared" si="159"/>
        <v>10</v>
      </c>
      <c r="C2447" s="9" cm="1">
        <f t="array" ref="C2447">INDEX(Months!$A$2:$A$13, $B2447)</f>
        <v>45566</v>
      </c>
      <c r="D2447" s="9" cm="1">
        <f t="array" aca="1" ref="D2447" ca="1">INDEX(Subscribers!$F$2:$F$1001, INT((ROW()-2)/12)+1)</f>
        <v>45566</v>
      </c>
      <c r="E2447" s="5" cm="1">
        <f t="array" aca="1" ref="E2447" ca="1">INDEX(Subscribers!$Q$2:$Q$1001, INT((ROW()-2)/12)+1)</f>
        <v>999</v>
      </c>
      <c r="F2447" s="5">
        <f t="shared" ca="1" si="160"/>
        <v>1</v>
      </c>
      <c r="G2447" s="5">
        <f t="shared" ca="1" si="161"/>
        <v>0</v>
      </c>
      <c r="H2447" s="7" cm="1">
        <f t="array" aca="1" ref="H2447" ca="1">INDEX(Subscribers!$G$2:$G$1001, INT((ROW()-2)/12)+1)</f>
        <v>14.99</v>
      </c>
      <c r="I2447">
        <f t="shared" ca="1" si="162"/>
        <v>14.99</v>
      </c>
    </row>
    <row r="2448" spans="1:9">
      <c r="A2448" cm="1">
        <f t="array" ref="A2448">INDEX(Subscribers!$A$2:$A$1001, INT((ROW()-2)/12)+1)</f>
        <v>204</v>
      </c>
      <c r="B2448">
        <f t="shared" si="159"/>
        <v>11</v>
      </c>
      <c r="C2448" s="9" cm="1">
        <f t="array" ref="C2448">INDEX(Months!$A$2:$A$13, $B2448)</f>
        <v>45597</v>
      </c>
      <c r="D2448" s="9" cm="1">
        <f t="array" aca="1" ref="D2448" ca="1">INDEX(Subscribers!$F$2:$F$1001, INT((ROW()-2)/12)+1)</f>
        <v>45566</v>
      </c>
      <c r="E2448" s="5" cm="1">
        <f t="array" aca="1" ref="E2448" ca="1">INDEX(Subscribers!$Q$2:$Q$1001, INT((ROW()-2)/12)+1)</f>
        <v>999</v>
      </c>
      <c r="F2448" s="5">
        <f t="shared" ca="1" si="160"/>
        <v>1</v>
      </c>
      <c r="G2448" s="5">
        <f t="shared" ca="1" si="161"/>
        <v>0</v>
      </c>
      <c r="H2448" s="7" cm="1">
        <f t="array" aca="1" ref="H2448" ca="1">INDEX(Subscribers!$G$2:$G$1001, INT((ROW()-2)/12)+1)</f>
        <v>14.99</v>
      </c>
      <c r="I2448">
        <f t="shared" ca="1" si="162"/>
        <v>14.99</v>
      </c>
    </row>
    <row r="2449" spans="1:9">
      <c r="A2449" cm="1">
        <f t="array" ref="A2449">INDEX(Subscribers!$A$2:$A$1001, INT((ROW()-2)/12)+1)</f>
        <v>204</v>
      </c>
      <c r="B2449">
        <f t="shared" si="159"/>
        <v>12</v>
      </c>
      <c r="C2449" s="9" cm="1">
        <f t="array" ref="C2449">INDEX(Months!$A$2:$A$13, $B2449)</f>
        <v>45627</v>
      </c>
      <c r="D2449" s="9" cm="1">
        <f t="array" aca="1" ref="D2449" ca="1">INDEX(Subscribers!$F$2:$F$1001, INT((ROW()-2)/12)+1)</f>
        <v>45566</v>
      </c>
      <c r="E2449" s="5" cm="1">
        <f t="array" aca="1" ref="E2449" ca="1">INDEX(Subscribers!$Q$2:$Q$1001, INT((ROW()-2)/12)+1)</f>
        <v>999</v>
      </c>
      <c r="F2449" s="5">
        <f t="shared" ca="1" si="160"/>
        <v>1</v>
      </c>
      <c r="G2449" s="5">
        <f t="shared" ca="1" si="161"/>
        <v>0</v>
      </c>
      <c r="H2449" s="7" cm="1">
        <f t="array" aca="1" ref="H2449" ca="1">INDEX(Subscribers!$G$2:$G$1001, INT((ROW()-2)/12)+1)</f>
        <v>14.99</v>
      </c>
      <c r="I2449">
        <f t="shared" ca="1" si="162"/>
        <v>14.99</v>
      </c>
    </row>
    <row r="2450" spans="1:9">
      <c r="A2450" cm="1">
        <f t="array" ref="A2450">INDEX(Subscribers!$A$2:$A$1001, INT((ROW()-2)/12)+1)</f>
        <v>205</v>
      </c>
      <c r="B2450">
        <f t="shared" si="159"/>
        <v>1</v>
      </c>
      <c r="C2450" s="9" cm="1">
        <f t="array" ref="C2450">INDEX(Months!$A$2:$A$13, $B2450)</f>
        <v>45292</v>
      </c>
      <c r="D2450" s="9" cm="1">
        <f t="array" aca="1" ref="D2450" ca="1">INDEX(Subscribers!$F$2:$F$1001, INT((ROW()-2)/12)+1)</f>
        <v>45566</v>
      </c>
      <c r="E2450" s="5" cm="1">
        <f t="array" aca="1" ref="E2450" ca="1">INDEX(Subscribers!$Q$2:$Q$1001, INT((ROW()-2)/12)+1)</f>
        <v>999</v>
      </c>
      <c r="F2450" s="5">
        <f t="shared" ca="1" si="160"/>
        <v>0</v>
      </c>
      <c r="G2450" s="5">
        <f t="shared" ca="1" si="161"/>
        <v>0</v>
      </c>
      <c r="H2450" s="7" cm="1">
        <f t="array" aca="1" ref="H2450" ca="1">INDEX(Subscribers!$G$2:$G$1001, INT((ROW()-2)/12)+1)</f>
        <v>9.99</v>
      </c>
      <c r="I2450">
        <f t="shared" ca="1" si="162"/>
        <v>0</v>
      </c>
    </row>
    <row r="2451" spans="1:9">
      <c r="A2451" cm="1">
        <f t="array" ref="A2451">INDEX(Subscribers!$A$2:$A$1001, INT((ROW()-2)/12)+1)</f>
        <v>205</v>
      </c>
      <c r="B2451">
        <f t="shared" si="159"/>
        <v>2</v>
      </c>
      <c r="C2451" s="9" cm="1">
        <f t="array" ref="C2451">INDEX(Months!$A$2:$A$13, $B2451)</f>
        <v>45323</v>
      </c>
      <c r="D2451" s="9" cm="1">
        <f t="array" aca="1" ref="D2451" ca="1">INDEX(Subscribers!$F$2:$F$1001, INT((ROW()-2)/12)+1)</f>
        <v>45566</v>
      </c>
      <c r="E2451" s="5" cm="1">
        <f t="array" aca="1" ref="E2451" ca="1">INDEX(Subscribers!$Q$2:$Q$1001, INT((ROW()-2)/12)+1)</f>
        <v>999</v>
      </c>
      <c r="F2451" s="5">
        <f t="shared" ca="1" si="160"/>
        <v>0</v>
      </c>
      <c r="G2451" s="5">
        <f t="shared" ca="1" si="161"/>
        <v>0</v>
      </c>
      <c r="H2451" s="7" cm="1">
        <f t="array" aca="1" ref="H2451" ca="1">INDEX(Subscribers!$G$2:$G$1001, INT((ROW()-2)/12)+1)</f>
        <v>9.99</v>
      </c>
      <c r="I2451">
        <f t="shared" ca="1" si="162"/>
        <v>0</v>
      </c>
    </row>
    <row r="2452" spans="1:9">
      <c r="A2452" cm="1">
        <f t="array" ref="A2452">INDEX(Subscribers!$A$2:$A$1001, INT((ROW()-2)/12)+1)</f>
        <v>205</v>
      </c>
      <c r="B2452">
        <f t="shared" si="159"/>
        <v>3</v>
      </c>
      <c r="C2452" s="9" cm="1">
        <f t="array" ref="C2452">INDEX(Months!$A$2:$A$13, $B2452)</f>
        <v>45352</v>
      </c>
      <c r="D2452" s="9" cm="1">
        <f t="array" aca="1" ref="D2452" ca="1">INDEX(Subscribers!$F$2:$F$1001, INT((ROW()-2)/12)+1)</f>
        <v>45566</v>
      </c>
      <c r="E2452" s="5" cm="1">
        <f t="array" aca="1" ref="E2452" ca="1">INDEX(Subscribers!$Q$2:$Q$1001, INT((ROW()-2)/12)+1)</f>
        <v>999</v>
      </c>
      <c r="F2452" s="5">
        <f t="shared" ca="1" si="160"/>
        <v>0</v>
      </c>
      <c r="G2452" s="5">
        <f t="shared" ca="1" si="161"/>
        <v>0</v>
      </c>
      <c r="H2452" s="7" cm="1">
        <f t="array" aca="1" ref="H2452" ca="1">INDEX(Subscribers!$G$2:$G$1001, INT((ROW()-2)/12)+1)</f>
        <v>9.99</v>
      </c>
      <c r="I2452">
        <f t="shared" ca="1" si="162"/>
        <v>0</v>
      </c>
    </row>
    <row r="2453" spans="1:9">
      <c r="A2453" cm="1">
        <f t="array" ref="A2453">INDEX(Subscribers!$A$2:$A$1001, INT((ROW()-2)/12)+1)</f>
        <v>205</v>
      </c>
      <c r="B2453">
        <f t="shared" si="159"/>
        <v>4</v>
      </c>
      <c r="C2453" s="9" cm="1">
        <f t="array" ref="C2453">INDEX(Months!$A$2:$A$13, $B2453)</f>
        <v>45383</v>
      </c>
      <c r="D2453" s="9" cm="1">
        <f t="array" aca="1" ref="D2453" ca="1">INDEX(Subscribers!$F$2:$F$1001, INT((ROW()-2)/12)+1)</f>
        <v>45566</v>
      </c>
      <c r="E2453" s="5" cm="1">
        <f t="array" aca="1" ref="E2453" ca="1">INDEX(Subscribers!$Q$2:$Q$1001, INT((ROW()-2)/12)+1)</f>
        <v>999</v>
      </c>
      <c r="F2453" s="5">
        <f t="shared" ca="1" si="160"/>
        <v>0</v>
      </c>
      <c r="G2453" s="5">
        <f t="shared" ca="1" si="161"/>
        <v>0</v>
      </c>
      <c r="H2453" s="7" cm="1">
        <f t="array" aca="1" ref="H2453" ca="1">INDEX(Subscribers!$G$2:$G$1001, INT((ROW()-2)/12)+1)</f>
        <v>9.99</v>
      </c>
      <c r="I2453">
        <f t="shared" ca="1" si="162"/>
        <v>0</v>
      </c>
    </row>
    <row r="2454" spans="1:9">
      <c r="A2454" cm="1">
        <f t="array" ref="A2454">INDEX(Subscribers!$A$2:$A$1001, INT((ROW()-2)/12)+1)</f>
        <v>205</v>
      </c>
      <c r="B2454">
        <f t="shared" si="159"/>
        <v>5</v>
      </c>
      <c r="C2454" s="9" cm="1">
        <f t="array" ref="C2454">INDEX(Months!$A$2:$A$13, $B2454)</f>
        <v>45413</v>
      </c>
      <c r="D2454" s="9" cm="1">
        <f t="array" aca="1" ref="D2454" ca="1">INDEX(Subscribers!$F$2:$F$1001, INT((ROW()-2)/12)+1)</f>
        <v>45566</v>
      </c>
      <c r="E2454" s="5" cm="1">
        <f t="array" aca="1" ref="E2454" ca="1">INDEX(Subscribers!$Q$2:$Q$1001, INT((ROW()-2)/12)+1)</f>
        <v>999</v>
      </c>
      <c r="F2454" s="5">
        <f t="shared" ca="1" si="160"/>
        <v>0</v>
      </c>
      <c r="G2454" s="5">
        <f t="shared" ca="1" si="161"/>
        <v>0</v>
      </c>
      <c r="H2454" s="7" cm="1">
        <f t="array" aca="1" ref="H2454" ca="1">INDEX(Subscribers!$G$2:$G$1001, INT((ROW()-2)/12)+1)</f>
        <v>9.99</v>
      </c>
      <c r="I2454">
        <f t="shared" ca="1" si="162"/>
        <v>0</v>
      </c>
    </row>
    <row r="2455" spans="1:9">
      <c r="A2455" cm="1">
        <f t="array" ref="A2455">INDEX(Subscribers!$A$2:$A$1001, INT((ROW()-2)/12)+1)</f>
        <v>205</v>
      </c>
      <c r="B2455">
        <f t="shared" si="159"/>
        <v>6</v>
      </c>
      <c r="C2455" s="9" cm="1">
        <f t="array" ref="C2455">INDEX(Months!$A$2:$A$13, $B2455)</f>
        <v>45444</v>
      </c>
      <c r="D2455" s="9" cm="1">
        <f t="array" aca="1" ref="D2455" ca="1">INDEX(Subscribers!$F$2:$F$1001, INT((ROW()-2)/12)+1)</f>
        <v>45566</v>
      </c>
      <c r="E2455" s="5" cm="1">
        <f t="array" aca="1" ref="E2455" ca="1">INDEX(Subscribers!$Q$2:$Q$1001, INT((ROW()-2)/12)+1)</f>
        <v>999</v>
      </c>
      <c r="F2455" s="5">
        <f t="shared" ca="1" si="160"/>
        <v>0</v>
      </c>
      <c r="G2455" s="5">
        <f t="shared" ca="1" si="161"/>
        <v>0</v>
      </c>
      <c r="H2455" s="7" cm="1">
        <f t="array" aca="1" ref="H2455" ca="1">INDEX(Subscribers!$G$2:$G$1001, INT((ROW()-2)/12)+1)</f>
        <v>9.99</v>
      </c>
      <c r="I2455">
        <f t="shared" ca="1" si="162"/>
        <v>0</v>
      </c>
    </row>
    <row r="2456" spans="1:9">
      <c r="A2456" cm="1">
        <f t="array" ref="A2456">INDEX(Subscribers!$A$2:$A$1001, INT((ROW()-2)/12)+1)</f>
        <v>205</v>
      </c>
      <c r="B2456">
        <f t="shared" si="159"/>
        <v>7</v>
      </c>
      <c r="C2456" s="9" cm="1">
        <f t="array" ref="C2456">INDEX(Months!$A$2:$A$13, $B2456)</f>
        <v>45474</v>
      </c>
      <c r="D2456" s="9" cm="1">
        <f t="array" aca="1" ref="D2456" ca="1">INDEX(Subscribers!$F$2:$F$1001, INT((ROW()-2)/12)+1)</f>
        <v>45566</v>
      </c>
      <c r="E2456" s="5" cm="1">
        <f t="array" aca="1" ref="E2456" ca="1">INDEX(Subscribers!$Q$2:$Q$1001, INT((ROW()-2)/12)+1)</f>
        <v>999</v>
      </c>
      <c r="F2456" s="5">
        <f t="shared" ca="1" si="160"/>
        <v>0</v>
      </c>
      <c r="G2456" s="5">
        <f t="shared" ca="1" si="161"/>
        <v>0</v>
      </c>
      <c r="H2456" s="7" cm="1">
        <f t="array" aca="1" ref="H2456" ca="1">INDEX(Subscribers!$G$2:$G$1001, INT((ROW()-2)/12)+1)</f>
        <v>9.99</v>
      </c>
      <c r="I2456">
        <f t="shared" ca="1" si="162"/>
        <v>0</v>
      </c>
    </row>
    <row r="2457" spans="1:9">
      <c r="A2457" cm="1">
        <f t="array" ref="A2457">INDEX(Subscribers!$A$2:$A$1001, INT((ROW()-2)/12)+1)</f>
        <v>205</v>
      </c>
      <c r="B2457">
        <f t="shared" si="159"/>
        <v>8</v>
      </c>
      <c r="C2457" s="9" cm="1">
        <f t="array" ref="C2457">INDEX(Months!$A$2:$A$13, $B2457)</f>
        <v>45505</v>
      </c>
      <c r="D2457" s="9" cm="1">
        <f t="array" aca="1" ref="D2457" ca="1">INDEX(Subscribers!$F$2:$F$1001, INT((ROW()-2)/12)+1)</f>
        <v>45566</v>
      </c>
      <c r="E2457" s="5" cm="1">
        <f t="array" aca="1" ref="E2457" ca="1">INDEX(Subscribers!$Q$2:$Q$1001, INT((ROW()-2)/12)+1)</f>
        <v>999</v>
      </c>
      <c r="F2457" s="5">
        <f t="shared" ca="1" si="160"/>
        <v>0</v>
      </c>
      <c r="G2457" s="5">
        <f t="shared" ca="1" si="161"/>
        <v>0</v>
      </c>
      <c r="H2457" s="7" cm="1">
        <f t="array" aca="1" ref="H2457" ca="1">INDEX(Subscribers!$G$2:$G$1001, INT((ROW()-2)/12)+1)</f>
        <v>9.99</v>
      </c>
      <c r="I2457">
        <f t="shared" ca="1" si="162"/>
        <v>0</v>
      </c>
    </row>
    <row r="2458" spans="1:9">
      <c r="A2458" cm="1">
        <f t="array" ref="A2458">INDEX(Subscribers!$A$2:$A$1001, INT((ROW()-2)/12)+1)</f>
        <v>205</v>
      </c>
      <c r="B2458">
        <f t="shared" si="159"/>
        <v>9</v>
      </c>
      <c r="C2458" s="9" cm="1">
        <f t="array" ref="C2458">INDEX(Months!$A$2:$A$13, $B2458)</f>
        <v>45536</v>
      </c>
      <c r="D2458" s="9" cm="1">
        <f t="array" aca="1" ref="D2458" ca="1">INDEX(Subscribers!$F$2:$F$1001, INT((ROW()-2)/12)+1)</f>
        <v>45566</v>
      </c>
      <c r="E2458" s="5" cm="1">
        <f t="array" aca="1" ref="E2458" ca="1">INDEX(Subscribers!$Q$2:$Q$1001, INT((ROW()-2)/12)+1)</f>
        <v>999</v>
      </c>
      <c r="F2458" s="5">
        <f t="shared" ca="1" si="160"/>
        <v>0</v>
      </c>
      <c r="G2458" s="5">
        <f t="shared" ca="1" si="161"/>
        <v>0</v>
      </c>
      <c r="H2458" s="7" cm="1">
        <f t="array" aca="1" ref="H2458" ca="1">INDEX(Subscribers!$G$2:$G$1001, INT((ROW()-2)/12)+1)</f>
        <v>9.99</v>
      </c>
      <c r="I2458">
        <f t="shared" ca="1" si="162"/>
        <v>0</v>
      </c>
    </row>
    <row r="2459" spans="1:9">
      <c r="A2459" cm="1">
        <f t="array" ref="A2459">INDEX(Subscribers!$A$2:$A$1001, INT((ROW()-2)/12)+1)</f>
        <v>205</v>
      </c>
      <c r="B2459">
        <f t="shared" si="159"/>
        <v>10</v>
      </c>
      <c r="C2459" s="9" cm="1">
        <f t="array" ref="C2459">INDEX(Months!$A$2:$A$13, $B2459)</f>
        <v>45566</v>
      </c>
      <c r="D2459" s="9" cm="1">
        <f t="array" aca="1" ref="D2459" ca="1">INDEX(Subscribers!$F$2:$F$1001, INT((ROW()-2)/12)+1)</f>
        <v>45566</v>
      </c>
      <c r="E2459" s="5" cm="1">
        <f t="array" aca="1" ref="E2459" ca="1">INDEX(Subscribers!$Q$2:$Q$1001, INT((ROW()-2)/12)+1)</f>
        <v>999</v>
      </c>
      <c r="F2459" s="5">
        <f t="shared" ca="1" si="160"/>
        <v>1</v>
      </c>
      <c r="G2459" s="5">
        <f t="shared" ca="1" si="161"/>
        <v>0</v>
      </c>
      <c r="H2459" s="7" cm="1">
        <f t="array" aca="1" ref="H2459" ca="1">INDEX(Subscribers!$G$2:$G$1001, INT((ROW()-2)/12)+1)</f>
        <v>9.99</v>
      </c>
      <c r="I2459">
        <f t="shared" ca="1" si="162"/>
        <v>9.99</v>
      </c>
    </row>
    <row r="2460" spans="1:9">
      <c r="A2460" cm="1">
        <f t="array" ref="A2460">INDEX(Subscribers!$A$2:$A$1001, INT((ROW()-2)/12)+1)</f>
        <v>205</v>
      </c>
      <c r="B2460">
        <f t="shared" si="159"/>
        <v>11</v>
      </c>
      <c r="C2460" s="9" cm="1">
        <f t="array" ref="C2460">INDEX(Months!$A$2:$A$13, $B2460)</f>
        <v>45597</v>
      </c>
      <c r="D2460" s="9" cm="1">
        <f t="array" aca="1" ref="D2460" ca="1">INDEX(Subscribers!$F$2:$F$1001, INT((ROW()-2)/12)+1)</f>
        <v>45566</v>
      </c>
      <c r="E2460" s="5" cm="1">
        <f t="array" aca="1" ref="E2460" ca="1">INDEX(Subscribers!$Q$2:$Q$1001, INT((ROW()-2)/12)+1)</f>
        <v>999</v>
      </c>
      <c r="F2460" s="5">
        <f t="shared" ca="1" si="160"/>
        <v>1</v>
      </c>
      <c r="G2460" s="5">
        <f t="shared" ca="1" si="161"/>
        <v>0</v>
      </c>
      <c r="H2460" s="7" cm="1">
        <f t="array" aca="1" ref="H2460" ca="1">INDEX(Subscribers!$G$2:$G$1001, INT((ROW()-2)/12)+1)</f>
        <v>9.99</v>
      </c>
      <c r="I2460">
        <f t="shared" ca="1" si="162"/>
        <v>9.99</v>
      </c>
    </row>
    <row r="2461" spans="1:9">
      <c r="A2461" cm="1">
        <f t="array" ref="A2461">INDEX(Subscribers!$A$2:$A$1001, INT((ROW()-2)/12)+1)</f>
        <v>205</v>
      </c>
      <c r="B2461">
        <f t="shared" si="159"/>
        <v>12</v>
      </c>
      <c r="C2461" s="9" cm="1">
        <f t="array" ref="C2461">INDEX(Months!$A$2:$A$13, $B2461)</f>
        <v>45627</v>
      </c>
      <c r="D2461" s="9" cm="1">
        <f t="array" aca="1" ref="D2461" ca="1">INDEX(Subscribers!$F$2:$F$1001, INT((ROW()-2)/12)+1)</f>
        <v>45566</v>
      </c>
      <c r="E2461" s="5" cm="1">
        <f t="array" aca="1" ref="E2461" ca="1">INDEX(Subscribers!$Q$2:$Q$1001, INT((ROW()-2)/12)+1)</f>
        <v>999</v>
      </c>
      <c r="F2461" s="5">
        <f t="shared" ca="1" si="160"/>
        <v>1</v>
      </c>
      <c r="G2461" s="5">
        <f t="shared" ca="1" si="161"/>
        <v>0</v>
      </c>
      <c r="H2461" s="7" cm="1">
        <f t="array" aca="1" ref="H2461" ca="1">INDEX(Subscribers!$G$2:$G$1001, INT((ROW()-2)/12)+1)</f>
        <v>9.99</v>
      </c>
      <c r="I2461">
        <f t="shared" ca="1" si="162"/>
        <v>9.99</v>
      </c>
    </row>
    <row r="2462" spans="1:9">
      <c r="A2462" cm="1">
        <f t="array" ref="A2462">INDEX(Subscribers!$A$2:$A$1001, INT((ROW()-2)/12)+1)</f>
        <v>206</v>
      </c>
      <c r="B2462">
        <f t="shared" si="159"/>
        <v>1</v>
      </c>
      <c r="C2462" s="9" cm="1">
        <f t="array" ref="C2462">INDEX(Months!$A$2:$A$13, $B2462)</f>
        <v>45292</v>
      </c>
      <c r="D2462" s="9" cm="1">
        <f t="array" aca="1" ref="D2462" ca="1">INDEX(Subscribers!$F$2:$F$1001, INT((ROW()-2)/12)+1)</f>
        <v>45352</v>
      </c>
      <c r="E2462" s="5" cm="1">
        <f t="array" aca="1" ref="E2462" ca="1">INDEX(Subscribers!$Q$2:$Q$1001, INT((ROW()-2)/12)+1)</f>
        <v>999</v>
      </c>
      <c r="F2462" s="5">
        <f t="shared" ca="1" si="160"/>
        <v>0</v>
      </c>
      <c r="G2462" s="5">
        <f t="shared" ca="1" si="161"/>
        <v>0</v>
      </c>
      <c r="H2462" s="7" cm="1">
        <f t="array" aca="1" ref="H2462" ca="1">INDEX(Subscribers!$G$2:$G$1001, INT((ROW()-2)/12)+1)</f>
        <v>16.98</v>
      </c>
      <c r="I2462">
        <f t="shared" ca="1" si="162"/>
        <v>0</v>
      </c>
    </row>
    <row r="2463" spans="1:9">
      <c r="A2463" cm="1">
        <f t="array" ref="A2463">INDEX(Subscribers!$A$2:$A$1001, INT((ROW()-2)/12)+1)</f>
        <v>206</v>
      </c>
      <c r="B2463">
        <f t="shared" si="159"/>
        <v>2</v>
      </c>
      <c r="C2463" s="9" cm="1">
        <f t="array" ref="C2463">INDEX(Months!$A$2:$A$13, $B2463)</f>
        <v>45323</v>
      </c>
      <c r="D2463" s="9" cm="1">
        <f t="array" aca="1" ref="D2463" ca="1">INDEX(Subscribers!$F$2:$F$1001, INT((ROW()-2)/12)+1)</f>
        <v>45352</v>
      </c>
      <c r="E2463" s="5" cm="1">
        <f t="array" aca="1" ref="E2463" ca="1">INDEX(Subscribers!$Q$2:$Q$1001, INT((ROW()-2)/12)+1)</f>
        <v>999</v>
      </c>
      <c r="F2463" s="5">
        <f t="shared" ca="1" si="160"/>
        <v>0</v>
      </c>
      <c r="G2463" s="5">
        <f t="shared" ca="1" si="161"/>
        <v>0</v>
      </c>
      <c r="H2463" s="7" cm="1">
        <f t="array" aca="1" ref="H2463" ca="1">INDEX(Subscribers!$G$2:$G$1001, INT((ROW()-2)/12)+1)</f>
        <v>16.98</v>
      </c>
      <c r="I2463">
        <f t="shared" ca="1" si="162"/>
        <v>0</v>
      </c>
    </row>
    <row r="2464" spans="1:9">
      <c r="A2464" cm="1">
        <f t="array" ref="A2464">INDEX(Subscribers!$A$2:$A$1001, INT((ROW()-2)/12)+1)</f>
        <v>206</v>
      </c>
      <c r="B2464">
        <f t="shared" si="159"/>
        <v>3</v>
      </c>
      <c r="C2464" s="9" cm="1">
        <f t="array" ref="C2464">INDEX(Months!$A$2:$A$13, $B2464)</f>
        <v>45352</v>
      </c>
      <c r="D2464" s="9" cm="1">
        <f t="array" aca="1" ref="D2464" ca="1">INDEX(Subscribers!$F$2:$F$1001, INT((ROW()-2)/12)+1)</f>
        <v>45352</v>
      </c>
      <c r="E2464" s="5" cm="1">
        <f t="array" aca="1" ref="E2464" ca="1">INDEX(Subscribers!$Q$2:$Q$1001, INT((ROW()-2)/12)+1)</f>
        <v>999</v>
      </c>
      <c r="F2464" s="5">
        <f t="shared" ca="1" si="160"/>
        <v>1</v>
      </c>
      <c r="G2464" s="5">
        <f t="shared" ca="1" si="161"/>
        <v>0</v>
      </c>
      <c r="H2464" s="7" cm="1">
        <f t="array" aca="1" ref="H2464" ca="1">INDEX(Subscribers!$G$2:$G$1001, INT((ROW()-2)/12)+1)</f>
        <v>16.98</v>
      </c>
      <c r="I2464">
        <f t="shared" ca="1" si="162"/>
        <v>16.98</v>
      </c>
    </row>
    <row r="2465" spans="1:9">
      <c r="A2465" cm="1">
        <f t="array" ref="A2465">INDEX(Subscribers!$A$2:$A$1001, INT((ROW()-2)/12)+1)</f>
        <v>206</v>
      </c>
      <c r="B2465">
        <f t="shared" si="159"/>
        <v>4</v>
      </c>
      <c r="C2465" s="9" cm="1">
        <f t="array" ref="C2465">INDEX(Months!$A$2:$A$13, $B2465)</f>
        <v>45383</v>
      </c>
      <c r="D2465" s="9" cm="1">
        <f t="array" aca="1" ref="D2465" ca="1">INDEX(Subscribers!$F$2:$F$1001, INT((ROW()-2)/12)+1)</f>
        <v>45352</v>
      </c>
      <c r="E2465" s="5" cm="1">
        <f t="array" aca="1" ref="E2465" ca="1">INDEX(Subscribers!$Q$2:$Q$1001, INT((ROW()-2)/12)+1)</f>
        <v>999</v>
      </c>
      <c r="F2465" s="5">
        <f t="shared" ca="1" si="160"/>
        <v>1</v>
      </c>
      <c r="G2465" s="5">
        <f t="shared" ca="1" si="161"/>
        <v>0</v>
      </c>
      <c r="H2465" s="7" cm="1">
        <f t="array" aca="1" ref="H2465" ca="1">INDEX(Subscribers!$G$2:$G$1001, INT((ROW()-2)/12)+1)</f>
        <v>16.98</v>
      </c>
      <c r="I2465">
        <f t="shared" ca="1" si="162"/>
        <v>16.98</v>
      </c>
    </row>
    <row r="2466" spans="1:9">
      <c r="A2466" cm="1">
        <f t="array" ref="A2466">INDEX(Subscribers!$A$2:$A$1001, INT((ROW()-2)/12)+1)</f>
        <v>206</v>
      </c>
      <c r="B2466">
        <f t="shared" si="159"/>
        <v>5</v>
      </c>
      <c r="C2466" s="9" cm="1">
        <f t="array" ref="C2466">INDEX(Months!$A$2:$A$13, $B2466)</f>
        <v>45413</v>
      </c>
      <c r="D2466" s="9" cm="1">
        <f t="array" aca="1" ref="D2466" ca="1">INDEX(Subscribers!$F$2:$F$1001, INT((ROW()-2)/12)+1)</f>
        <v>45352</v>
      </c>
      <c r="E2466" s="5" cm="1">
        <f t="array" aca="1" ref="E2466" ca="1">INDEX(Subscribers!$Q$2:$Q$1001, INT((ROW()-2)/12)+1)</f>
        <v>999</v>
      </c>
      <c r="F2466" s="5">
        <f t="shared" ca="1" si="160"/>
        <v>1</v>
      </c>
      <c r="G2466" s="5">
        <f t="shared" ca="1" si="161"/>
        <v>0</v>
      </c>
      <c r="H2466" s="7" cm="1">
        <f t="array" aca="1" ref="H2466" ca="1">INDEX(Subscribers!$G$2:$G$1001, INT((ROW()-2)/12)+1)</f>
        <v>16.98</v>
      </c>
      <c r="I2466">
        <f t="shared" ca="1" si="162"/>
        <v>16.98</v>
      </c>
    </row>
    <row r="2467" spans="1:9">
      <c r="A2467" cm="1">
        <f t="array" ref="A2467">INDEX(Subscribers!$A$2:$A$1001, INT((ROW()-2)/12)+1)</f>
        <v>206</v>
      </c>
      <c r="B2467">
        <f t="shared" si="159"/>
        <v>6</v>
      </c>
      <c r="C2467" s="9" cm="1">
        <f t="array" ref="C2467">INDEX(Months!$A$2:$A$13, $B2467)</f>
        <v>45444</v>
      </c>
      <c r="D2467" s="9" cm="1">
        <f t="array" aca="1" ref="D2467" ca="1">INDEX(Subscribers!$F$2:$F$1001, INT((ROW()-2)/12)+1)</f>
        <v>45352</v>
      </c>
      <c r="E2467" s="5" cm="1">
        <f t="array" aca="1" ref="E2467" ca="1">INDEX(Subscribers!$Q$2:$Q$1001, INT((ROW()-2)/12)+1)</f>
        <v>999</v>
      </c>
      <c r="F2467" s="5">
        <f t="shared" ca="1" si="160"/>
        <v>1</v>
      </c>
      <c r="G2467" s="5">
        <f t="shared" ca="1" si="161"/>
        <v>0</v>
      </c>
      <c r="H2467" s="7" cm="1">
        <f t="array" aca="1" ref="H2467" ca="1">INDEX(Subscribers!$G$2:$G$1001, INT((ROW()-2)/12)+1)</f>
        <v>16.98</v>
      </c>
      <c r="I2467">
        <f t="shared" ca="1" si="162"/>
        <v>16.98</v>
      </c>
    </row>
    <row r="2468" spans="1:9">
      <c r="A2468" cm="1">
        <f t="array" ref="A2468">INDEX(Subscribers!$A$2:$A$1001, INT((ROW()-2)/12)+1)</f>
        <v>206</v>
      </c>
      <c r="B2468">
        <f t="shared" si="159"/>
        <v>7</v>
      </c>
      <c r="C2468" s="9" cm="1">
        <f t="array" ref="C2468">INDEX(Months!$A$2:$A$13, $B2468)</f>
        <v>45474</v>
      </c>
      <c r="D2468" s="9" cm="1">
        <f t="array" aca="1" ref="D2468" ca="1">INDEX(Subscribers!$F$2:$F$1001, INT((ROW()-2)/12)+1)</f>
        <v>45352</v>
      </c>
      <c r="E2468" s="5" cm="1">
        <f t="array" aca="1" ref="E2468" ca="1">INDEX(Subscribers!$Q$2:$Q$1001, INT((ROW()-2)/12)+1)</f>
        <v>999</v>
      </c>
      <c r="F2468" s="5">
        <f t="shared" ca="1" si="160"/>
        <v>1</v>
      </c>
      <c r="G2468" s="5">
        <f t="shared" ca="1" si="161"/>
        <v>0</v>
      </c>
      <c r="H2468" s="7" cm="1">
        <f t="array" aca="1" ref="H2468" ca="1">INDEX(Subscribers!$G$2:$G$1001, INT((ROW()-2)/12)+1)</f>
        <v>16.98</v>
      </c>
      <c r="I2468">
        <f t="shared" ca="1" si="162"/>
        <v>16.98</v>
      </c>
    </row>
    <row r="2469" spans="1:9">
      <c r="A2469" cm="1">
        <f t="array" ref="A2469">INDEX(Subscribers!$A$2:$A$1001, INT((ROW()-2)/12)+1)</f>
        <v>206</v>
      </c>
      <c r="B2469">
        <f t="shared" si="159"/>
        <v>8</v>
      </c>
      <c r="C2469" s="9" cm="1">
        <f t="array" ref="C2469">INDEX(Months!$A$2:$A$13, $B2469)</f>
        <v>45505</v>
      </c>
      <c r="D2469" s="9" cm="1">
        <f t="array" aca="1" ref="D2469" ca="1">INDEX(Subscribers!$F$2:$F$1001, INT((ROW()-2)/12)+1)</f>
        <v>45352</v>
      </c>
      <c r="E2469" s="5" cm="1">
        <f t="array" aca="1" ref="E2469" ca="1">INDEX(Subscribers!$Q$2:$Q$1001, INT((ROW()-2)/12)+1)</f>
        <v>999</v>
      </c>
      <c r="F2469" s="5">
        <f t="shared" ca="1" si="160"/>
        <v>1</v>
      </c>
      <c r="G2469" s="5">
        <f t="shared" ca="1" si="161"/>
        <v>0</v>
      </c>
      <c r="H2469" s="7" cm="1">
        <f t="array" aca="1" ref="H2469" ca="1">INDEX(Subscribers!$G$2:$G$1001, INT((ROW()-2)/12)+1)</f>
        <v>16.98</v>
      </c>
      <c r="I2469">
        <f t="shared" ca="1" si="162"/>
        <v>16.98</v>
      </c>
    </row>
    <row r="2470" spans="1:9">
      <c r="A2470" cm="1">
        <f t="array" ref="A2470">INDEX(Subscribers!$A$2:$A$1001, INT((ROW()-2)/12)+1)</f>
        <v>206</v>
      </c>
      <c r="B2470">
        <f t="shared" si="159"/>
        <v>9</v>
      </c>
      <c r="C2470" s="9" cm="1">
        <f t="array" ref="C2470">INDEX(Months!$A$2:$A$13, $B2470)</f>
        <v>45536</v>
      </c>
      <c r="D2470" s="9" cm="1">
        <f t="array" aca="1" ref="D2470" ca="1">INDEX(Subscribers!$F$2:$F$1001, INT((ROW()-2)/12)+1)</f>
        <v>45352</v>
      </c>
      <c r="E2470" s="5" cm="1">
        <f t="array" aca="1" ref="E2470" ca="1">INDEX(Subscribers!$Q$2:$Q$1001, INT((ROW()-2)/12)+1)</f>
        <v>999</v>
      </c>
      <c r="F2470" s="5">
        <f t="shared" ca="1" si="160"/>
        <v>1</v>
      </c>
      <c r="G2470" s="5">
        <f t="shared" ca="1" si="161"/>
        <v>0</v>
      </c>
      <c r="H2470" s="7" cm="1">
        <f t="array" aca="1" ref="H2470" ca="1">INDEX(Subscribers!$G$2:$G$1001, INT((ROW()-2)/12)+1)</f>
        <v>16.98</v>
      </c>
      <c r="I2470">
        <f t="shared" ca="1" si="162"/>
        <v>16.98</v>
      </c>
    </row>
    <row r="2471" spans="1:9">
      <c r="A2471" cm="1">
        <f t="array" ref="A2471">INDEX(Subscribers!$A$2:$A$1001, INT((ROW()-2)/12)+1)</f>
        <v>206</v>
      </c>
      <c r="B2471">
        <f t="shared" si="159"/>
        <v>10</v>
      </c>
      <c r="C2471" s="9" cm="1">
        <f t="array" ref="C2471">INDEX(Months!$A$2:$A$13, $B2471)</f>
        <v>45566</v>
      </c>
      <c r="D2471" s="9" cm="1">
        <f t="array" aca="1" ref="D2471" ca="1">INDEX(Subscribers!$F$2:$F$1001, INT((ROW()-2)/12)+1)</f>
        <v>45352</v>
      </c>
      <c r="E2471" s="5" cm="1">
        <f t="array" aca="1" ref="E2471" ca="1">INDEX(Subscribers!$Q$2:$Q$1001, INT((ROW()-2)/12)+1)</f>
        <v>999</v>
      </c>
      <c r="F2471" s="5">
        <f t="shared" ca="1" si="160"/>
        <v>1</v>
      </c>
      <c r="G2471" s="5">
        <f t="shared" ca="1" si="161"/>
        <v>0</v>
      </c>
      <c r="H2471" s="7" cm="1">
        <f t="array" aca="1" ref="H2471" ca="1">INDEX(Subscribers!$G$2:$G$1001, INT((ROW()-2)/12)+1)</f>
        <v>16.98</v>
      </c>
      <c r="I2471">
        <f t="shared" ca="1" si="162"/>
        <v>16.98</v>
      </c>
    </row>
    <row r="2472" spans="1:9">
      <c r="A2472" cm="1">
        <f t="array" ref="A2472">INDEX(Subscribers!$A$2:$A$1001, INT((ROW()-2)/12)+1)</f>
        <v>206</v>
      </c>
      <c r="B2472">
        <f t="shared" si="159"/>
        <v>11</v>
      </c>
      <c r="C2472" s="9" cm="1">
        <f t="array" ref="C2472">INDEX(Months!$A$2:$A$13, $B2472)</f>
        <v>45597</v>
      </c>
      <c r="D2472" s="9" cm="1">
        <f t="array" aca="1" ref="D2472" ca="1">INDEX(Subscribers!$F$2:$F$1001, INT((ROW()-2)/12)+1)</f>
        <v>45352</v>
      </c>
      <c r="E2472" s="5" cm="1">
        <f t="array" aca="1" ref="E2472" ca="1">INDEX(Subscribers!$Q$2:$Q$1001, INT((ROW()-2)/12)+1)</f>
        <v>999</v>
      </c>
      <c r="F2472" s="5">
        <f t="shared" ca="1" si="160"/>
        <v>1</v>
      </c>
      <c r="G2472" s="5">
        <f t="shared" ca="1" si="161"/>
        <v>0</v>
      </c>
      <c r="H2472" s="7" cm="1">
        <f t="array" aca="1" ref="H2472" ca="1">INDEX(Subscribers!$G$2:$G$1001, INT((ROW()-2)/12)+1)</f>
        <v>16.98</v>
      </c>
      <c r="I2472">
        <f t="shared" ca="1" si="162"/>
        <v>16.98</v>
      </c>
    </row>
    <row r="2473" spans="1:9">
      <c r="A2473" cm="1">
        <f t="array" ref="A2473">INDEX(Subscribers!$A$2:$A$1001, INT((ROW()-2)/12)+1)</f>
        <v>206</v>
      </c>
      <c r="B2473">
        <f t="shared" si="159"/>
        <v>12</v>
      </c>
      <c r="C2473" s="9" cm="1">
        <f t="array" ref="C2473">INDEX(Months!$A$2:$A$13, $B2473)</f>
        <v>45627</v>
      </c>
      <c r="D2473" s="9" cm="1">
        <f t="array" aca="1" ref="D2473" ca="1">INDEX(Subscribers!$F$2:$F$1001, INT((ROW()-2)/12)+1)</f>
        <v>45352</v>
      </c>
      <c r="E2473" s="5" cm="1">
        <f t="array" aca="1" ref="E2473" ca="1">INDEX(Subscribers!$Q$2:$Q$1001, INT((ROW()-2)/12)+1)</f>
        <v>999</v>
      </c>
      <c r="F2473" s="5">
        <f t="shared" ca="1" si="160"/>
        <v>1</v>
      </c>
      <c r="G2473" s="5">
        <f t="shared" ca="1" si="161"/>
        <v>0</v>
      </c>
      <c r="H2473" s="7" cm="1">
        <f t="array" aca="1" ref="H2473" ca="1">INDEX(Subscribers!$G$2:$G$1001, INT((ROW()-2)/12)+1)</f>
        <v>16.98</v>
      </c>
      <c r="I2473">
        <f t="shared" ca="1" si="162"/>
        <v>16.98</v>
      </c>
    </row>
    <row r="2474" spans="1:9">
      <c r="A2474" cm="1">
        <f t="array" ref="A2474">INDEX(Subscribers!$A$2:$A$1001, INT((ROW()-2)/12)+1)</f>
        <v>207</v>
      </c>
      <c r="B2474">
        <f t="shared" si="159"/>
        <v>1</v>
      </c>
      <c r="C2474" s="9" cm="1">
        <f t="array" ref="C2474">INDEX(Months!$A$2:$A$13, $B2474)</f>
        <v>45292</v>
      </c>
      <c r="D2474" s="9" cm="1">
        <f t="array" aca="1" ref="D2474" ca="1">INDEX(Subscribers!$F$2:$F$1001, INT((ROW()-2)/12)+1)</f>
        <v>45352</v>
      </c>
      <c r="E2474" s="5" cm="1">
        <f t="array" aca="1" ref="E2474" ca="1">INDEX(Subscribers!$Q$2:$Q$1001, INT((ROW()-2)/12)+1)</f>
        <v>4</v>
      </c>
      <c r="F2474" s="5">
        <f t="shared" ca="1" si="160"/>
        <v>0</v>
      </c>
      <c r="G2474" s="5">
        <f t="shared" ca="1" si="161"/>
        <v>0</v>
      </c>
      <c r="H2474" s="7" cm="1">
        <f t="array" aca="1" ref="H2474" ca="1">INDEX(Subscribers!$G$2:$G$1001, INT((ROW()-2)/12)+1)</f>
        <v>14.99</v>
      </c>
      <c r="I2474">
        <f t="shared" ca="1" si="162"/>
        <v>0</v>
      </c>
    </row>
    <row r="2475" spans="1:9">
      <c r="A2475" cm="1">
        <f t="array" ref="A2475">INDEX(Subscribers!$A$2:$A$1001, INT((ROW()-2)/12)+1)</f>
        <v>207</v>
      </c>
      <c r="B2475">
        <f t="shared" si="159"/>
        <v>2</v>
      </c>
      <c r="C2475" s="9" cm="1">
        <f t="array" ref="C2475">INDEX(Months!$A$2:$A$13, $B2475)</f>
        <v>45323</v>
      </c>
      <c r="D2475" s="9" cm="1">
        <f t="array" aca="1" ref="D2475" ca="1">INDEX(Subscribers!$F$2:$F$1001, INT((ROW()-2)/12)+1)</f>
        <v>45352</v>
      </c>
      <c r="E2475" s="5" cm="1">
        <f t="array" aca="1" ref="E2475" ca="1">INDEX(Subscribers!$Q$2:$Q$1001, INT((ROW()-2)/12)+1)</f>
        <v>4</v>
      </c>
      <c r="F2475" s="5">
        <f t="shared" ca="1" si="160"/>
        <v>0</v>
      </c>
      <c r="G2475" s="5">
        <f t="shared" ca="1" si="161"/>
        <v>0</v>
      </c>
      <c r="H2475" s="7" cm="1">
        <f t="array" aca="1" ref="H2475" ca="1">INDEX(Subscribers!$G$2:$G$1001, INT((ROW()-2)/12)+1)</f>
        <v>14.99</v>
      </c>
      <c r="I2475">
        <f t="shared" ca="1" si="162"/>
        <v>0</v>
      </c>
    </row>
    <row r="2476" spans="1:9">
      <c r="A2476" cm="1">
        <f t="array" ref="A2476">INDEX(Subscribers!$A$2:$A$1001, INT((ROW()-2)/12)+1)</f>
        <v>207</v>
      </c>
      <c r="B2476">
        <f t="shared" si="159"/>
        <v>3</v>
      </c>
      <c r="C2476" s="9" cm="1">
        <f t="array" ref="C2476">INDEX(Months!$A$2:$A$13, $B2476)</f>
        <v>45352</v>
      </c>
      <c r="D2476" s="9" cm="1">
        <f t="array" aca="1" ref="D2476" ca="1">INDEX(Subscribers!$F$2:$F$1001, INT((ROW()-2)/12)+1)</f>
        <v>45352</v>
      </c>
      <c r="E2476" s="5" cm="1">
        <f t="array" aca="1" ref="E2476" ca="1">INDEX(Subscribers!$Q$2:$Q$1001, INT((ROW()-2)/12)+1)</f>
        <v>4</v>
      </c>
      <c r="F2476" s="5">
        <f t="shared" ca="1" si="160"/>
        <v>1</v>
      </c>
      <c r="G2476" s="5">
        <f t="shared" ca="1" si="161"/>
        <v>0</v>
      </c>
      <c r="H2476" s="7" cm="1">
        <f t="array" aca="1" ref="H2476" ca="1">INDEX(Subscribers!$G$2:$G$1001, INT((ROW()-2)/12)+1)</f>
        <v>14.99</v>
      </c>
      <c r="I2476">
        <f t="shared" ca="1" si="162"/>
        <v>14.99</v>
      </c>
    </row>
    <row r="2477" spans="1:9">
      <c r="A2477" cm="1">
        <f t="array" ref="A2477">INDEX(Subscribers!$A$2:$A$1001, INT((ROW()-2)/12)+1)</f>
        <v>207</v>
      </c>
      <c r="B2477">
        <f t="shared" si="159"/>
        <v>4</v>
      </c>
      <c r="C2477" s="9" cm="1">
        <f t="array" ref="C2477">INDEX(Months!$A$2:$A$13, $B2477)</f>
        <v>45383</v>
      </c>
      <c r="D2477" s="9" cm="1">
        <f t="array" aca="1" ref="D2477" ca="1">INDEX(Subscribers!$F$2:$F$1001, INT((ROW()-2)/12)+1)</f>
        <v>45352</v>
      </c>
      <c r="E2477" s="5" cm="1">
        <f t="array" aca="1" ref="E2477" ca="1">INDEX(Subscribers!$Q$2:$Q$1001, INT((ROW()-2)/12)+1)</f>
        <v>4</v>
      </c>
      <c r="F2477" s="5">
        <f t="shared" ca="1" si="160"/>
        <v>0</v>
      </c>
      <c r="G2477" s="5">
        <f t="shared" ca="1" si="161"/>
        <v>1</v>
      </c>
      <c r="H2477" s="7" cm="1">
        <f t="array" aca="1" ref="H2477" ca="1">INDEX(Subscribers!$G$2:$G$1001, INT((ROW()-2)/12)+1)</f>
        <v>14.99</v>
      </c>
      <c r="I2477">
        <f t="shared" ca="1" si="162"/>
        <v>0</v>
      </c>
    </row>
    <row r="2478" spans="1:9">
      <c r="A2478" cm="1">
        <f t="array" ref="A2478">INDEX(Subscribers!$A$2:$A$1001, INT((ROW()-2)/12)+1)</f>
        <v>207</v>
      </c>
      <c r="B2478">
        <f t="shared" si="159"/>
        <v>5</v>
      </c>
      <c r="C2478" s="9" cm="1">
        <f t="array" ref="C2478">INDEX(Months!$A$2:$A$13, $B2478)</f>
        <v>45413</v>
      </c>
      <c r="D2478" s="9" cm="1">
        <f t="array" aca="1" ref="D2478" ca="1">INDEX(Subscribers!$F$2:$F$1001, INT((ROW()-2)/12)+1)</f>
        <v>45352</v>
      </c>
      <c r="E2478" s="5" cm="1">
        <f t="array" aca="1" ref="E2478" ca="1">INDEX(Subscribers!$Q$2:$Q$1001, INT((ROW()-2)/12)+1)</f>
        <v>4</v>
      </c>
      <c r="F2478" s="5">
        <f t="shared" ca="1" si="160"/>
        <v>0</v>
      </c>
      <c r="G2478" s="5">
        <f t="shared" ca="1" si="161"/>
        <v>0</v>
      </c>
      <c r="H2478" s="7" cm="1">
        <f t="array" aca="1" ref="H2478" ca="1">INDEX(Subscribers!$G$2:$G$1001, INT((ROW()-2)/12)+1)</f>
        <v>14.99</v>
      </c>
      <c r="I2478">
        <f t="shared" ca="1" si="162"/>
        <v>0</v>
      </c>
    </row>
    <row r="2479" spans="1:9">
      <c r="A2479" cm="1">
        <f t="array" ref="A2479">INDEX(Subscribers!$A$2:$A$1001, INT((ROW()-2)/12)+1)</f>
        <v>207</v>
      </c>
      <c r="B2479">
        <f t="shared" si="159"/>
        <v>6</v>
      </c>
      <c r="C2479" s="9" cm="1">
        <f t="array" ref="C2479">INDEX(Months!$A$2:$A$13, $B2479)</f>
        <v>45444</v>
      </c>
      <c r="D2479" s="9" cm="1">
        <f t="array" aca="1" ref="D2479" ca="1">INDEX(Subscribers!$F$2:$F$1001, INT((ROW()-2)/12)+1)</f>
        <v>45352</v>
      </c>
      <c r="E2479" s="5" cm="1">
        <f t="array" aca="1" ref="E2479" ca="1">INDEX(Subscribers!$Q$2:$Q$1001, INT((ROW()-2)/12)+1)</f>
        <v>4</v>
      </c>
      <c r="F2479" s="5">
        <f t="shared" ca="1" si="160"/>
        <v>0</v>
      </c>
      <c r="G2479" s="5">
        <f t="shared" ca="1" si="161"/>
        <v>0</v>
      </c>
      <c r="H2479" s="7" cm="1">
        <f t="array" aca="1" ref="H2479" ca="1">INDEX(Subscribers!$G$2:$G$1001, INT((ROW()-2)/12)+1)</f>
        <v>14.99</v>
      </c>
      <c r="I2479">
        <f t="shared" ca="1" si="162"/>
        <v>0</v>
      </c>
    </row>
    <row r="2480" spans="1:9">
      <c r="A2480" cm="1">
        <f t="array" ref="A2480">INDEX(Subscribers!$A$2:$A$1001, INT((ROW()-2)/12)+1)</f>
        <v>207</v>
      </c>
      <c r="B2480">
        <f t="shared" si="159"/>
        <v>7</v>
      </c>
      <c r="C2480" s="9" cm="1">
        <f t="array" ref="C2480">INDEX(Months!$A$2:$A$13, $B2480)</f>
        <v>45474</v>
      </c>
      <c r="D2480" s="9" cm="1">
        <f t="array" aca="1" ref="D2480" ca="1">INDEX(Subscribers!$F$2:$F$1001, INT((ROW()-2)/12)+1)</f>
        <v>45352</v>
      </c>
      <c r="E2480" s="5" cm="1">
        <f t="array" aca="1" ref="E2480" ca="1">INDEX(Subscribers!$Q$2:$Q$1001, INT((ROW()-2)/12)+1)</f>
        <v>4</v>
      </c>
      <c r="F2480" s="5">
        <f t="shared" ca="1" si="160"/>
        <v>0</v>
      </c>
      <c r="G2480" s="5">
        <f t="shared" ca="1" si="161"/>
        <v>0</v>
      </c>
      <c r="H2480" s="7" cm="1">
        <f t="array" aca="1" ref="H2480" ca="1">INDEX(Subscribers!$G$2:$G$1001, INT((ROW()-2)/12)+1)</f>
        <v>14.99</v>
      </c>
      <c r="I2480">
        <f t="shared" ca="1" si="162"/>
        <v>0</v>
      </c>
    </row>
    <row r="2481" spans="1:9">
      <c r="A2481" cm="1">
        <f t="array" ref="A2481">INDEX(Subscribers!$A$2:$A$1001, INT((ROW()-2)/12)+1)</f>
        <v>207</v>
      </c>
      <c r="B2481">
        <f t="shared" si="159"/>
        <v>8</v>
      </c>
      <c r="C2481" s="9" cm="1">
        <f t="array" ref="C2481">INDEX(Months!$A$2:$A$13, $B2481)</f>
        <v>45505</v>
      </c>
      <c r="D2481" s="9" cm="1">
        <f t="array" aca="1" ref="D2481" ca="1">INDEX(Subscribers!$F$2:$F$1001, INT((ROW()-2)/12)+1)</f>
        <v>45352</v>
      </c>
      <c r="E2481" s="5" cm="1">
        <f t="array" aca="1" ref="E2481" ca="1">INDEX(Subscribers!$Q$2:$Q$1001, INT((ROW()-2)/12)+1)</f>
        <v>4</v>
      </c>
      <c r="F2481" s="5">
        <f t="shared" ca="1" si="160"/>
        <v>0</v>
      </c>
      <c r="G2481" s="5">
        <f t="shared" ca="1" si="161"/>
        <v>0</v>
      </c>
      <c r="H2481" s="7" cm="1">
        <f t="array" aca="1" ref="H2481" ca="1">INDEX(Subscribers!$G$2:$G$1001, INT((ROW()-2)/12)+1)</f>
        <v>14.99</v>
      </c>
      <c r="I2481">
        <f t="shared" ca="1" si="162"/>
        <v>0</v>
      </c>
    </row>
    <row r="2482" spans="1:9">
      <c r="A2482" cm="1">
        <f t="array" ref="A2482">INDEX(Subscribers!$A$2:$A$1001, INT((ROW()-2)/12)+1)</f>
        <v>207</v>
      </c>
      <c r="B2482">
        <f t="shared" si="159"/>
        <v>9</v>
      </c>
      <c r="C2482" s="9" cm="1">
        <f t="array" ref="C2482">INDEX(Months!$A$2:$A$13, $B2482)</f>
        <v>45536</v>
      </c>
      <c r="D2482" s="9" cm="1">
        <f t="array" aca="1" ref="D2482" ca="1">INDEX(Subscribers!$F$2:$F$1001, INT((ROW()-2)/12)+1)</f>
        <v>45352</v>
      </c>
      <c r="E2482" s="5" cm="1">
        <f t="array" aca="1" ref="E2482" ca="1">INDEX(Subscribers!$Q$2:$Q$1001, INT((ROW()-2)/12)+1)</f>
        <v>4</v>
      </c>
      <c r="F2482" s="5">
        <f t="shared" ca="1" si="160"/>
        <v>0</v>
      </c>
      <c r="G2482" s="5">
        <f t="shared" ca="1" si="161"/>
        <v>0</v>
      </c>
      <c r="H2482" s="7" cm="1">
        <f t="array" aca="1" ref="H2482" ca="1">INDEX(Subscribers!$G$2:$G$1001, INT((ROW()-2)/12)+1)</f>
        <v>14.99</v>
      </c>
      <c r="I2482">
        <f t="shared" ca="1" si="162"/>
        <v>0</v>
      </c>
    </row>
    <row r="2483" spans="1:9">
      <c r="A2483" cm="1">
        <f t="array" ref="A2483">INDEX(Subscribers!$A$2:$A$1001, INT((ROW()-2)/12)+1)</f>
        <v>207</v>
      </c>
      <c r="B2483">
        <f t="shared" si="159"/>
        <v>10</v>
      </c>
      <c r="C2483" s="9" cm="1">
        <f t="array" ref="C2483">INDEX(Months!$A$2:$A$13, $B2483)</f>
        <v>45566</v>
      </c>
      <c r="D2483" s="9" cm="1">
        <f t="array" aca="1" ref="D2483" ca="1">INDEX(Subscribers!$F$2:$F$1001, INT((ROW()-2)/12)+1)</f>
        <v>45352</v>
      </c>
      <c r="E2483" s="5" cm="1">
        <f t="array" aca="1" ref="E2483" ca="1">INDEX(Subscribers!$Q$2:$Q$1001, INT((ROW()-2)/12)+1)</f>
        <v>4</v>
      </c>
      <c r="F2483" s="5">
        <f t="shared" ca="1" si="160"/>
        <v>0</v>
      </c>
      <c r="G2483" s="5">
        <f t="shared" ca="1" si="161"/>
        <v>0</v>
      </c>
      <c r="H2483" s="7" cm="1">
        <f t="array" aca="1" ref="H2483" ca="1">INDEX(Subscribers!$G$2:$G$1001, INT((ROW()-2)/12)+1)</f>
        <v>14.99</v>
      </c>
      <c r="I2483">
        <f t="shared" ca="1" si="162"/>
        <v>0</v>
      </c>
    </row>
    <row r="2484" spans="1:9">
      <c r="A2484" cm="1">
        <f t="array" ref="A2484">INDEX(Subscribers!$A$2:$A$1001, INT((ROW()-2)/12)+1)</f>
        <v>207</v>
      </c>
      <c r="B2484">
        <f t="shared" si="159"/>
        <v>11</v>
      </c>
      <c r="C2484" s="9" cm="1">
        <f t="array" ref="C2484">INDEX(Months!$A$2:$A$13, $B2484)</f>
        <v>45597</v>
      </c>
      <c r="D2484" s="9" cm="1">
        <f t="array" aca="1" ref="D2484" ca="1">INDEX(Subscribers!$F$2:$F$1001, INT((ROW()-2)/12)+1)</f>
        <v>45352</v>
      </c>
      <c r="E2484" s="5" cm="1">
        <f t="array" aca="1" ref="E2484" ca="1">INDEX(Subscribers!$Q$2:$Q$1001, INT((ROW()-2)/12)+1)</f>
        <v>4</v>
      </c>
      <c r="F2484" s="5">
        <f t="shared" ca="1" si="160"/>
        <v>0</v>
      </c>
      <c r="G2484" s="5">
        <f t="shared" ca="1" si="161"/>
        <v>0</v>
      </c>
      <c r="H2484" s="7" cm="1">
        <f t="array" aca="1" ref="H2484" ca="1">INDEX(Subscribers!$G$2:$G$1001, INT((ROW()-2)/12)+1)</f>
        <v>14.99</v>
      </c>
      <c r="I2484">
        <f t="shared" ca="1" si="162"/>
        <v>0</v>
      </c>
    </row>
    <row r="2485" spans="1:9">
      <c r="A2485" cm="1">
        <f t="array" ref="A2485">INDEX(Subscribers!$A$2:$A$1001, INT((ROW()-2)/12)+1)</f>
        <v>207</v>
      </c>
      <c r="B2485">
        <f t="shared" si="159"/>
        <v>12</v>
      </c>
      <c r="C2485" s="9" cm="1">
        <f t="array" ref="C2485">INDEX(Months!$A$2:$A$13, $B2485)</f>
        <v>45627</v>
      </c>
      <c r="D2485" s="9" cm="1">
        <f t="array" aca="1" ref="D2485" ca="1">INDEX(Subscribers!$F$2:$F$1001, INT((ROW()-2)/12)+1)</f>
        <v>45352</v>
      </c>
      <c r="E2485" s="5" cm="1">
        <f t="array" aca="1" ref="E2485" ca="1">INDEX(Subscribers!$Q$2:$Q$1001, INT((ROW()-2)/12)+1)</f>
        <v>4</v>
      </c>
      <c r="F2485" s="5">
        <f t="shared" ca="1" si="160"/>
        <v>0</v>
      </c>
      <c r="G2485" s="5">
        <f t="shared" ca="1" si="161"/>
        <v>0</v>
      </c>
      <c r="H2485" s="7" cm="1">
        <f t="array" aca="1" ref="H2485" ca="1">INDEX(Subscribers!$G$2:$G$1001, INT((ROW()-2)/12)+1)</f>
        <v>14.99</v>
      </c>
      <c r="I2485">
        <f t="shared" ca="1" si="162"/>
        <v>0</v>
      </c>
    </row>
    <row r="2486" spans="1:9">
      <c r="A2486" cm="1">
        <f t="array" ref="A2486">INDEX(Subscribers!$A$2:$A$1001, INT((ROW()-2)/12)+1)</f>
        <v>208</v>
      </c>
      <c r="B2486">
        <f t="shared" si="159"/>
        <v>1</v>
      </c>
      <c r="C2486" s="9" cm="1">
        <f t="array" ref="C2486">INDEX(Months!$A$2:$A$13, $B2486)</f>
        <v>45292</v>
      </c>
      <c r="D2486" s="9" cm="1">
        <f t="array" aca="1" ref="D2486" ca="1">INDEX(Subscribers!$F$2:$F$1001, INT((ROW()-2)/12)+1)</f>
        <v>45505</v>
      </c>
      <c r="E2486" s="5" cm="1">
        <f t="array" aca="1" ref="E2486" ca="1">INDEX(Subscribers!$Q$2:$Q$1001, INT((ROW()-2)/12)+1)</f>
        <v>999</v>
      </c>
      <c r="F2486" s="5">
        <f t="shared" ca="1" si="160"/>
        <v>0</v>
      </c>
      <c r="G2486" s="5">
        <f t="shared" ca="1" si="161"/>
        <v>0</v>
      </c>
      <c r="H2486" s="7" cm="1">
        <f t="array" aca="1" ref="H2486" ca="1">INDEX(Subscribers!$G$2:$G$1001, INT((ROW()-2)/12)+1)</f>
        <v>34.979999999999997</v>
      </c>
      <c r="I2486">
        <f t="shared" ca="1" si="162"/>
        <v>0</v>
      </c>
    </row>
    <row r="2487" spans="1:9">
      <c r="A2487" cm="1">
        <f t="array" ref="A2487">INDEX(Subscribers!$A$2:$A$1001, INT((ROW()-2)/12)+1)</f>
        <v>208</v>
      </c>
      <c r="B2487">
        <f t="shared" si="159"/>
        <v>2</v>
      </c>
      <c r="C2487" s="9" cm="1">
        <f t="array" ref="C2487">INDEX(Months!$A$2:$A$13, $B2487)</f>
        <v>45323</v>
      </c>
      <c r="D2487" s="9" cm="1">
        <f t="array" aca="1" ref="D2487" ca="1">INDEX(Subscribers!$F$2:$F$1001, INT((ROW()-2)/12)+1)</f>
        <v>45505</v>
      </c>
      <c r="E2487" s="5" cm="1">
        <f t="array" aca="1" ref="E2487" ca="1">INDEX(Subscribers!$Q$2:$Q$1001, INT((ROW()-2)/12)+1)</f>
        <v>999</v>
      </c>
      <c r="F2487" s="5">
        <f t="shared" ca="1" si="160"/>
        <v>0</v>
      </c>
      <c r="G2487" s="5">
        <f t="shared" ca="1" si="161"/>
        <v>0</v>
      </c>
      <c r="H2487" s="7" cm="1">
        <f t="array" aca="1" ref="H2487" ca="1">INDEX(Subscribers!$G$2:$G$1001, INT((ROW()-2)/12)+1)</f>
        <v>34.979999999999997</v>
      </c>
      <c r="I2487">
        <f t="shared" ca="1" si="162"/>
        <v>0</v>
      </c>
    </row>
    <row r="2488" spans="1:9">
      <c r="A2488" cm="1">
        <f t="array" ref="A2488">INDEX(Subscribers!$A$2:$A$1001, INT((ROW()-2)/12)+1)</f>
        <v>208</v>
      </c>
      <c r="B2488">
        <f t="shared" si="159"/>
        <v>3</v>
      </c>
      <c r="C2488" s="9" cm="1">
        <f t="array" ref="C2488">INDEX(Months!$A$2:$A$13, $B2488)</f>
        <v>45352</v>
      </c>
      <c r="D2488" s="9" cm="1">
        <f t="array" aca="1" ref="D2488" ca="1">INDEX(Subscribers!$F$2:$F$1001, INT((ROW()-2)/12)+1)</f>
        <v>45505</v>
      </c>
      <c r="E2488" s="5" cm="1">
        <f t="array" aca="1" ref="E2488" ca="1">INDEX(Subscribers!$Q$2:$Q$1001, INT((ROW()-2)/12)+1)</f>
        <v>999</v>
      </c>
      <c r="F2488" s="5">
        <f t="shared" ca="1" si="160"/>
        <v>0</v>
      </c>
      <c r="G2488" s="5">
        <f t="shared" ca="1" si="161"/>
        <v>0</v>
      </c>
      <c r="H2488" s="7" cm="1">
        <f t="array" aca="1" ref="H2488" ca="1">INDEX(Subscribers!$G$2:$G$1001, INT((ROW()-2)/12)+1)</f>
        <v>34.979999999999997</v>
      </c>
      <c r="I2488">
        <f t="shared" ca="1" si="162"/>
        <v>0</v>
      </c>
    </row>
    <row r="2489" spans="1:9">
      <c r="A2489" cm="1">
        <f t="array" ref="A2489">INDEX(Subscribers!$A$2:$A$1001, INT((ROW()-2)/12)+1)</f>
        <v>208</v>
      </c>
      <c r="B2489">
        <f t="shared" si="159"/>
        <v>4</v>
      </c>
      <c r="C2489" s="9" cm="1">
        <f t="array" ref="C2489">INDEX(Months!$A$2:$A$13, $B2489)</f>
        <v>45383</v>
      </c>
      <c r="D2489" s="9" cm="1">
        <f t="array" aca="1" ref="D2489" ca="1">INDEX(Subscribers!$F$2:$F$1001, INT((ROW()-2)/12)+1)</f>
        <v>45505</v>
      </c>
      <c r="E2489" s="5" cm="1">
        <f t="array" aca="1" ref="E2489" ca="1">INDEX(Subscribers!$Q$2:$Q$1001, INT((ROW()-2)/12)+1)</f>
        <v>999</v>
      </c>
      <c r="F2489" s="5">
        <f t="shared" ca="1" si="160"/>
        <v>0</v>
      </c>
      <c r="G2489" s="5">
        <f t="shared" ca="1" si="161"/>
        <v>0</v>
      </c>
      <c r="H2489" s="7" cm="1">
        <f t="array" aca="1" ref="H2489" ca="1">INDEX(Subscribers!$G$2:$G$1001, INT((ROW()-2)/12)+1)</f>
        <v>34.979999999999997</v>
      </c>
      <c r="I2489">
        <f t="shared" ca="1" si="162"/>
        <v>0</v>
      </c>
    </row>
    <row r="2490" spans="1:9">
      <c r="A2490" cm="1">
        <f t="array" ref="A2490">INDEX(Subscribers!$A$2:$A$1001, INT((ROW()-2)/12)+1)</f>
        <v>208</v>
      </c>
      <c r="B2490">
        <f t="shared" si="159"/>
        <v>5</v>
      </c>
      <c r="C2490" s="9" cm="1">
        <f t="array" ref="C2490">INDEX(Months!$A$2:$A$13, $B2490)</f>
        <v>45413</v>
      </c>
      <c r="D2490" s="9" cm="1">
        <f t="array" aca="1" ref="D2490" ca="1">INDEX(Subscribers!$F$2:$F$1001, INT((ROW()-2)/12)+1)</f>
        <v>45505</v>
      </c>
      <c r="E2490" s="5" cm="1">
        <f t="array" aca="1" ref="E2490" ca="1">INDEX(Subscribers!$Q$2:$Q$1001, INT((ROW()-2)/12)+1)</f>
        <v>999</v>
      </c>
      <c r="F2490" s="5">
        <f t="shared" ca="1" si="160"/>
        <v>0</v>
      </c>
      <c r="G2490" s="5">
        <f t="shared" ca="1" si="161"/>
        <v>0</v>
      </c>
      <c r="H2490" s="7" cm="1">
        <f t="array" aca="1" ref="H2490" ca="1">INDEX(Subscribers!$G$2:$G$1001, INT((ROW()-2)/12)+1)</f>
        <v>34.979999999999997</v>
      </c>
      <c r="I2490">
        <f t="shared" ca="1" si="162"/>
        <v>0</v>
      </c>
    </row>
    <row r="2491" spans="1:9">
      <c r="A2491" cm="1">
        <f t="array" ref="A2491">INDEX(Subscribers!$A$2:$A$1001, INT((ROW()-2)/12)+1)</f>
        <v>208</v>
      </c>
      <c r="B2491">
        <f t="shared" si="159"/>
        <v>6</v>
      </c>
      <c r="C2491" s="9" cm="1">
        <f t="array" ref="C2491">INDEX(Months!$A$2:$A$13, $B2491)</f>
        <v>45444</v>
      </c>
      <c r="D2491" s="9" cm="1">
        <f t="array" aca="1" ref="D2491" ca="1">INDEX(Subscribers!$F$2:$F$1001, INT((ROW()-2)/12)+1)</f>
        <v>45505</v>
      </c>
      <c r="E2491" s="5" cm="1">
        <f t="array" aca="1" ref="E2491" ca="1">INDEX(Subscribers!$Q$2:$Q$1001, INT((ROW()-2)/12)+1)</f>
        <v>999</v>
      </c>
      <c r="F2491" s="5">
        <f t="shared" ca="1" si="160"/>
        <v>0</v>
      </c>
      <c r="G2491" s="5">
        <f t="shared" ca="1" si="161"/>
        <v>0</v>
      </c>
      <c r="H2491" s="7" cm="1">
        <f t="array" aca="1" ref="H2491" ca="1">INDEX(Subscribers!$G$2:$G$1001, INT((ROW()-2)/12)+1)</f>
        <v>34.979999999999997</v>
      </c>
      <c r="I2491">
        <f t="shared" ca="1" si="162"/>
        <v>0</v>
      </c>
    </row>
    <row r="2492" spans="1:9">
      <c r="A2492" cm="1">
        <f t="array" ref="A2492">INDEX(Subscribers!$A$2:$A$1001, INT((ROW()-2)/12)+1)</f>
        <v>208</v>
      </c>
      <c r="B2492">
        <f t="shared" si="159"/>
        <v>7</v>
      </c>
      <c r="C2492" s="9" cm="1">
        <f t="array" ref="C2492">INDEX(Months!$A$2:$A$13, $B2492)</f>
        <v>45474</v>
      </c>
      <c r="D2492" s="9" cm="1">
        <f t="array" aca="1" ref="D2492" ca="1">INDEX(Subscribers!$F$2:$F$1001, INT((ROW()-2)/12)+1)</f>
        <v>45505</v>
      </c>
      <c r="E2492" s="5" cm="1">
        <f t="array" aca="1" ref="E2492" ca="1">INDEX(Subscribers!$Q$2:$Q$1001, INT((ROW()-2)/12)+1)</f>
        <v>999</v>
      </c>
      <c r="F2492" s="5">
        <f t="shared" ca="1" si="160"/>
        <v>0</v>
      </c>
      <c r="G2492" s="5">
        <f t="shared" ca="1" si="161"/>
        <v>0</v>
      </c>
      <c r="H2492" s="7" cm="1">
        <f t="array" aca="1" ref="H2492" ca="1">INDEX(Subscribers!$G$2:$G$1001, INT((ROW()-2)/12)+1)</f>
        <v>34.979999999999997</v>
      </c>
      <c r="I2492">
        <f t="shared" ca="1" si="162"/>
        <v>0</v>
      </c>
    </row>
    <row r="2493" spans="1:9">
      <c r="A2493" cm="1">
        <f t="array" ref="A2493">INDEX(Subscribers!$A$2:$A$1001, INT((ROW()-2)/12)+1)</f>
        <v>208</v>
      </c>
      <c r="B2493">
        <f t="shared" si="159"/>
        <v>8</v>
      </c>
      <c r="C2493" s="9" cm="1">
        <f t="array" ref="C2493">INDEX(Months!$A$2:$A$13, $B2493)</f>
        <v>45505</v>
      </c>
      <c r="D2493" s="9" cm="1">
        <f t="array" aca="1" ref="D2493" ca="1">INDEX(Subscribers!$F$2:$F$1001, INT((ROW()-2)/12)+1)</f>
        <v>45505</v>
      </c>
      <c r="E2493" s="5" cm="1">
        <f t="array" aca="1" ref="E2493" ca="1">INDEX(Subscribers!$Q$2:$Q$1001, INT((ROW()-2)/12)+1)</f>
        <v>999</v>
      </c>
      <c r="F2493" s="5">
        <f t="shared" ca="1" si="160"/>
        <v>1</v>
      </c>
      <c r="G2493" s="5">
        <f t="shared" ca="1" si="161"/>
        <v>0</v>
      </c>
      <c r="H2493" s="7" cm="1">
        <f t="array" aca="1" ref="H2493" ca="1">INDEX(Subscribers!$G$2:$G$1001, INT((ROW()-2)/12)+1)</f>
        <v>34.979999999999997</v>
      </c>
      <c r="I2493">
        <f t="shared" ca="1" si="162"/>
        <v>34.979999999999997</v>
      </c>
    </row>
    <row r="2494" spans="1:9">
      <c r="A2494" cm="1">
        <f t="array" ref="A2494">INDEX(Subscribers!$A$2:$A$1001, INT((ROW()-2)/12)+1)</f>
        <v>208</v>
      </c>
      <c r="B2494">
        <f t="shared" si="159"/>
        <v>9</v>
      </c>
      <c r="C2494" s="9" cm="1">
        <f t="array" ref="C2494">INDEX(Months!$A$2:$A$13, $B2494)</f>
        <v>45536</v>
      </c>
      <c r="D2494" s="9" cm="1">
        <f t="array" aca="1" ref="D2494" ca="1">INDEX(Subscribers!$F$2:$F$1001, INT((ROW()-2)/12)+1)</f>
        <v>45505</v>
      </c>
      <c r="E2494" s="5" cm="1">
        <f t="array" aca="1" ref="E2494" ca="1">INDEX(Subscribers!$Q$2:$Q$1001, INT((ROW()-2)/12)+1)</f>
        <v>999</v>
      </c>
      <c r="F2494" s="5">
        <f t="shared" ca="1" si="160"/>
        <v>1</v>
      </c>
      <c r="G2494" s="5">
        <f t="shared" ca="1" si="161"/>
        <v>0</v>
      </c>
      <c r="H2494" s="7" cm="1">
        <f t="array" aca="1" ref="H2494" ca="1">INDEX(Subscribers!$G$2:$G$1001, INT((ROW()-2)/12)+1)</f>
        <v>34.979999999999997</v>
      </c>
      <c r="I2494">
        <f t="shared" ca="1" si="162"/>
        <v>34.979999999999997</v>
      </c>
    </row>
    <row r="2495" spans="1:9">
      <c r="A2495" cm="1">
        <f t="array" ref="A2495">INDEX(Subscribers!$A$2:$A$1001, INT((ROW()-2)/12)+1)</f>
        <v>208</v>
      </c>
      <c r="B2495">
        <f t="shared" si="159"/>
        <v>10</v>
      </c>
      <c r="C2495" s="9" cm="1">
        <f t="array" ref="C2495">INDEX(Months!$A$2:$A$13, $B2495)</f>
        <v>45566</v>
      </c>
      <c r="D2495" s="9" cm="1">
        <f t="array" aca="1" ref="D2495" ca="1">INDEX(Subscribers!$F$2:$F$1001, INT((ROW()-2)/12)+1)</f>
        <v>45505</v>
      </c>
      <c r="E2495" s="5" cm="1">
        <f t="array" aca="1" ref="E2495" ca="1">INDEX(Subscribers!$Q$2:$Q$1001, INT((ROW()-2)/12)+1)</f>
        <v>999</v>
      </c>
      <c r="F2495" s="5">
        <f t="shared" ca="1" si="160"/>
        <v>1</v>
      </c>
      <c r="G2495" s="5">
        <f t="shared" ca="1" si="161"/>
        <v>0</v>
      </c>
      <c r="H2495" s="7" cm="1">
        <f t="array" aca="1" ref="H2495" ca="1">INDEX(Subscribers!$G$2:$G$1001, INT((ROW()-2)/12)+1)</f>
        <v>34.979999999999997</v>
      </c>
      <c r="I2495">
        <f t="shared" ca="1" si="162"/>
        <v>34.979999999999997</v>
      </c>
    </row>
    <row r="2496" spans="1:9">
      <c r="A2496" cm="1">
        <f t="array" ref="A2496">INDEX(Subscribers!$A$2:$A$1001, INT((ROW()-2)/12)+1)</f>
        <v>208</v>
      </c>
      <c r="B2496">
        <f t="shared" si="159"/>
        <v>11</v>
      </c>
      <c r="C2496" s="9" cm="1">
        <f t="array" ref="C2496">INDEX(Months!$A$2:$A$13, $B2496)</f>
        <v>45597</v>
      </c>
      <c r="D2496" s="9" cm="1">
        <f t="array" aca="1" ref="D2496" ca="1">INDEX(Subscribers!$F$2:$F$1001, INT((ROW()-2)/12)+1)</f>
        <v>45505</v>
      </c>
      <c r="E2496" s="5" cm="1">
        <f t="array" aca="1" ref="E2496" ca="1">INDEX(Subscribers!$Q$2:$Q$1001, INT((ROW()-2)/12)+1)</f>
        <v>999</v>
      </c>
      <c r="F2496" s="5">
        <f t="shared" ca="1" si="160"/>
        <v>1</v>
      </c>
      <c r="G2496" s="5">
        <f t="shared" ca="1" si="161"/>
        <v>0</v>
      </c>
      <c r="H2496" s="7" cm="1">
        <f t="array" aca="1" ref="H2496" ca="1">INDEX(Subscribers!$G$2:$G$1001, INT((ROW()-2)/12)+1)</f>
        <v>34.979999999999997</v>
      </c>
      <c r="I2496">
        <f t="shared" ca="1" si="162"/>
        <v>34.979999999999997</v>
      </c>
    </row>
    <row r="2497" spans="1:9">
      <c r="A2497" cm="1">
        <f t="array" ref="A2497">INDEX(Subscribers!$A$2:$A$1001, INT((ROW()-2)/12)+1)</f>
        <v>208</v>
      </c>
      <c r="B2497">
        <f t="shared" si="159"/>
        <v>12</v>
      </c>
      <c r="C2497" s="9" cm="1">
        <f t="array" ref="C2497">INDEX(Months!$A$2:$A$13, $B2497)</f>
        <v>45627</v>
      </c>
      <c r="D2497" s="9" cm="1">
        <f t="array" aca="1" ref="D2497" ca="1">INDEX(Subscribers!$F$2:$F$1001, INT((ROW()-2)/12)+1)</f>
        <v>45505</v>
      </c>
      <c r="E2497" s="5" cm="1">
        <f t="array" aca="1" ref="E2497" ca="1">INDEX(Subscribers!$Q$2:$Q$1001, INT((ROW()-2)/12)+1)</f>
        <v>999</v>
      </c>
      <c r="F2497" s="5">
        <f t="shared" ca="1" si="160"/>
        <v>1</v>
      </c>
      <c r="G2497" s="5">
        <f t="shared" ca="1" si="161"/>
        <v>0</v>
      </c>
      <c r="H2497" s="7" cm="1">
        <f t="array" aca="1" ref="H2497" ca="1">INDEX(Subscribers!$G$2:$G$1001, INT((ROW()-2)/12)+1)</f>
        <v>34.979999999999997</v>
      </c>
      <c r="I2497">
        <f t="shared" ca="1" si="162"/>
        <v>34.979999999999997</v>
      </c>
    </row>
    <row r="2498" spans="1:9">
      <c r="A2498" cm="1">
        <f t="array" ref="A2498">INDEX(Subscribers!$A$2:$A$1001, INT((ROW()-2)/12)+1)</f>
        <v>209</v>
      </c>
      <c r="B2498">
        <f t="shared" si="159"/>
        <v>1</v>
      </c>
      <c r="C2498" s="9" cm="1">
        <f t="array" ref="C2498">INDEX(Months!$A$2:$A$13, $B2498)</f>
        <v>45292</v>
      </c>
      <c r="D2498" s="9" cm="1">
        <f t="array" aca="1" ref="D2498" ca="1">INDEX(Subscribers!$F$2:$F$1001, INT((ROW()-2)/12)+1)</f>
        <v>45474</v>
      </c>
      <c r="E2498" s="5" cm="1">
        <f t="array" aca="1" ref="E2498" ca="1">INDEX(Subscribers!$Q$2:$Q$1001, INT((ROW()-2)/12)+1)</f>
        <v>1</v>
      </c>
      <c r="F2498" s="5">
        <f t="shared" ca="1" si="160"/>
        <v>0</v>
      </c>
      <c r="G2498" s="5">
        <f t="shared" ca="1" si="161"/>
        <v>1</v>
      </c>
      <c r="H2498" s="7" cm="1">
        <f t="array" aca="1" ref="H2498" ca="1">INDEX(Subscribers!$G$2:$G$1001, INT((ROW()-2)/12)+1)</f>
        <v>16.98</v>
      </c>
      <c r="I2498">
        <f t="shared" ca="1" si="162"/>
        <v>0</v>
      </c>
    </row>
    <row r="2499" spans="1:9">
      <c r="A2499" cm="1">
        <f t="array" ref="A2499">INDEX(Subscribers!$A$2:$A$1001, INT((ROW()-2)/12)+1)</f>
        <v>209</v>
      </c>
      <c r="B2499">
        <f t="shared" ref="B2499:B2562" si="163">MOD(ROW()-2,12)+1</f>
        <v>2</v>
      </c>
      <c r="C2499" s="9" cm="1">
        <f t="array" ref="C2499">INDEX(Months!$A$2:$A$13, $B2499)</f>
        <v>45323</v>
      </c>
      <c r="D2499" s="9" cm="1">
        <f t="array" aca="1" ref="D2499" ca="1">INDEX(Subscribers!$F$2:$F$1001, INT((ROW()-2)/12)+1)</f>
        <v>45474</v>
      </c>
      <c r="E2499" s="5" cm="1">
        <f t="array" aca="1" ref="E2499" ca="1">INDEX(Subscribers!$Q$2:$Q$1001, INT((ROW()-2)/12)+1)</f>
        <v>1</v>
      </c>
      <c r="F2499" s="5">
        <f t="shared" ref="F2499:F2562" ca="1" si="164">--( AND($C2499&gt;=$D2499, IF($E2499=999, TRUE, $B2499&lt;$E2499)) )</f>
        <v>0</v>
      </c>
      <c r="G2499" s="5">
        <f t="shared" ref="G2499:G2562" ca="1" si="165">IF($E2499=999,0,IF($B2499=$E2499,1,0))</f>
        <v>0</v>
      </c>
      <c r="H2499" s="7" cm="1">
        <f t="array" aca="1" ref="H2499" ca="1">INDEX(Subscribers!$G$2:$G$1001, INT((ROW()-2)/12)+1)</f>
        <v>16.98</v>
      </c>
      <c r="I2499">
        <f t="shared" ref="I2499:I2562" ca="1" si="166">IF($F2499=1,$H2499,0)</f>
        <v>0</v>
      </c>
    </row>
    <row r="2500" spans="1:9">
      <c r="A2500" cm="1">
        <f t="array" ref="A2500">INDEX(Subscribers!$A$2:$A$1001, INT((ROW()-2)/12)+1)</f>
        <v>209</v>
      </c>
      <c r="B2500">
        <f t="shared" si="163"/>
        <v>3</v>
      </c>
      <c r="C2500" s="9" cm="1">
        <f t="array" ref="C2500">INDEX(Months!$A$2:$A$13, $B2500)</f>
        <v>45352</v>
      </c>
      <c r="D2500" s="9" cm="1">
        <f t="array" aca="1" ref="D2500" ca="1">INDEX(Subscribers!$F$2:$F$1001, INT((ROW()-2)/12)+1)</f>
        <v>45474</v>
      </c>
      <c r="E2500" s="5" cm="1">
        <f t="array" aca="1" ref="E2500" ca="1">INDEX(Subscribers!$Q$2:$Q$1001, INT((ROW()-2)/12)+1)</f>
        <v>1</v>
      </c>
      <c r="F2500" s="5">
        <f t="shared" ca="1" si="164"/>
        <v>0</v>
      </c>
      <c r="G2500" s="5">
        <f t="shared" ca="1" si="165"/>
        <v>0</v>
      </c>
      <c r="H2500" s="7" cm="1">
        <f t="array" aca="1" ref="H2500" ca="1">INDEX(Subscribers!$G$2:$G$1001, INT((ROW()-2)/12)+1)</f>
        <v>16.98</v>
      </c>
      <c r="I2500">
        <f t="shared" ca="1" si="166"/>
        <v>0</v>
      </c>
    </row>
    <row r="2501" spans="1:9">
      <c r="A2501" cm="1">
        <f t="array" ref="A2501">INDEX(Subscribers!$A$2:$A$1001, INT((ROW()-2)/12)+1)</f>
        <v>209</v>
      </c>
      <c r="B2501">
        <f t="shared" si="163"/>
        <v>4</v>
      </c>
      <c r="C2501" s="9" cm="1">
        <f t="array" ref="C2501">INDEX(Months!$A$2:$A$13, $B2501)</f>
        <v>45383</v>
      </c>
      <c r="D2501" s="9" cm="1">
        <f t="array" aca="1" ref="D2501" ca="1">INDEX(Subscribers!$F$2:$F$1001, INT((ROW()-2)/12)+1)</f>
        <v>45474</v>
      </c>
      <c r="E2501" s="5" cm="1">
        <f t="array" aca="1" ref="E2501" ca="1">INDEX(Subscribers!$Q$2:$Q$1001, INT((ROW()-2)/12)+1)</f>
        <v>1</v>
      </c>
      <c r="F2501" s="5">
        <f t="shared" ca="1" si="164"/>
        <v>0</v>
      </c>
      <c r="G2501" s="5">
        <f t="shared" ca="1" si="165"/>
        <v>0</v>
      </c>
      <c r="H2501" s="7" cm="1">
        <f t="array" aca="1" ref="H2501" ca="1">INDEX(Subscribers!$G$2:$G$1001, INT((ROW()-2)/12)+1)</f>
        <v>16.98</v>
      </c>
      <c r="I2501">
        <f t="shared" ca="1" si="166"/>
        <v>0</v>
      </c>
    </row>
    <row r="2502" spans="1:9">
      <c r="A2502" cm="1">
        <f t="array" ref="A2502">INDEX(Subscribers!$A$2:$A$1001, INT((ROW()-2)/12)+1)</f>
        <v>209</v>
      </c>
      <c r="B2502">
        <f t="shared" si="163"/>
        <v>5</v>
      </c>
      <c r="C2502" s="9" cm="1">
        <f t="array" ref="C2502">INDEX(Months!$A$2:$A$13, $B2502)</f>
        <v>45413</v>
      </c>
      <c r="D2502" s="9" cm="1">
        <f t="array" aca="1" ref="D2502" ca="1">INDEX(Subscribers!$F$2:$F$1001, INT((ROW()-2)/12)+1)</f>
        <v>45474</v>
      </c>
      <c r="E2502" s="5" cm="1">
        <f t="array" aca="1" ref="E2502" ca="1">INDEX(Subscribers!$Q$2:$Q$1001, INT((ROW()-2)/12)+1)</f>
        <v>1</v>
      </c>
      <c r="F2502" s="5">
        <f t="shared" ca="1" si="164"/>
        <v>0</v>
      </c>
      <c r="G2502" s="5">
        <f t="shared" ca="1" si="165"/>
        <v>0</v>
      </c>
      <c r="H2502" s="7" cm="1">
        <f t="array" aca="1" ref="H2502" ca="1">INDEX(Subscribers!$G$2:$G$1001, INT((ROW()-2)/12)+1)</f>
        <v>16.98</v>
      </c>
      <c r="I2502">
        <f t="shared" ca="1" si="166"/>
        <v>0</v>
      </c>
    </row>
    <row r="2503" spans="1:9">
      <c r="A2503" cm="1">
        <f t="array" ref="A2503">INDEX(Subscribers!$A$2:$A$1001, INT((ROW()-2)/12)+1)</f>
        <v>209</v>
      </c>
      <c r="B2503">
        <f t="shared" si="163"/>
        <v>6</v>
      </c>
      <c r="C2503" s="9" cm="1">
        <f t="array" ref="C2503">INDEX(Months!$A$2:$A$13, $B2503)</f>
        <v>45444</v>
      </c>
      <c r="D2503" s="9" cm="1">
        <f t="array" aca="1" ref="D2503" ca="1">INDEX(Subscribers!$F$2:$F$1001, INT((ROW()-2)/12)+1)</f>
        <v>45474</v>
      </c>
      <c r="E2503" s="5" cm="1">
        <f t="array" aca="1" ref="E2503" ca="1">INDEX(Subscribers!$Q$2:$Q$1001, INT((ROW()-2)/12)+1)</f>
        <v>1</v>
      </c>
      <c r="F2503" s="5">
        <f t="shared" ca="1" si="164"/>
        <v>0</v>
      </c>
      <c r="G2503" s="5">
        <f t="shared" ca="1" si="165"/>
        <v>0</v>
      </c>
      <c r="H2503" s="7" cm="1">
        <f t="array" aca="1" ref="H2503" ca="1">INDEX(Subscribers!$G$2:$G$1001, INT((ROW()-2)/12)+1)</f>
        <v>16.98</v>
      </c>
      <c r="I2503">
        <f t="shared" ca="1" si="166"/>
        <v>0</v>
      </c>
    </row>
    <row r="2504" spans="1:9">
      <c r="A2504" cm="1">
        <f t="array" ref="A2504">INDEX(Subscribers!$A$2:$A$1001, INT((ROW()-2)/12)+1)</f>
        <v>209</v>
      </c>
      <c r="B2504">
        <f t="shared" si="163"/>
        <v>7</v>
      </c>
      <c r="C2504" s="9" cm="1">
        <f t="array" ref="C2504">INDEX(Months!$A$2:$A$13, $B2504)</f>
        <v>45474</v>
      </c>
      <c r="D2504" s="9" cm="1">
        <f t="array" aca="1" ref="D2504" ca="1">INDEX(Subscribers!$F$2:$F$1001, INT((ROW()-2)/12)+1)</f>
        <v>45474</v>
      </c>
      <c r="E2504" s="5" cm="1">
        <f t="array" aca="1" ref="E2504" ca="1">INDEX(Subscribers!$Q$2:$Q$1001, INT((ROW()-2)/12)+1)</f>
        <v>1</v>
      </c>
      <c r="F2504" s="5">
        <f t="shared" ca="1" si="164"/>
        <v>0</v>
      </c>
      <c r="G2504" s="5">
        <f t="shared" ca="1" si="165"/>
        <v>0</v>
      </c>
      <c r="H2504" s="7" cm="1">
        <f t="array" aca="1" ref="H2504" ca="1">INDEX(Subscribers!$G$2:$G$1001, INT((ROW()-2)/12)+1)</f>
        <v>16.98</v>
      </c>
      <c r="I2504">
        <f t="shared" ca="1" si="166"/>
        <v>0</v>
      </c>
    </row>
    <row r="2505" spans="1:9">
      <c r="A2505" cm="1">
        <f t="array" ref="A2505">INDEX(Subscribers!$A$2:$A$1001, INT((ROW()-2)/12)+1)</f>
        <v>209</v>
      </c>
      <c r="B2505">
        <f t="shared" si="163"/>
        <v>8</v>
      </c>
      <c r="C2505" s="9" cm="1">
        <f t="array" ref="C2505">INDEX(Months!$A$2:$A$13, $B2505)</f>
        <v>45505</v>
      </c>
      <c r="D2505" s="9" cm="1">
        <f t="array" aca="1" ref="D2505" ca="1">INDEX(Subscribers!$F$2:$F$1001, INT((ROW()-2)/12)+1)</f>
        <v>45474</v>
      </c>
      <c r="E2505" s="5" cm="1">
        <f t="array" aca="1" ref="E2505" ca="1">INDEX(Subscribers!$Q$2:$Q$1001, INT((ROW()-2)/12)+1)</f>
        <v>1</v>
      </c>
      <c r="F2505" s="5">
        <f t="shared" ca="1" si="164"/>
        <v>0</v>
      </c>
      <c r="G2505" s="5">
        <f t="shared" ca="1" si="165"/>
        <v>0</v>
      </c>
      <c r="H2505" s="7" cm="1">
        <f t="array" aca="1" ref="H2505" ca="1">INDEX(Subscribers!$G$2:$G$1001, INT((ROW()-2)/12)+1)</f>
        <v>16.98</v>
      </c>
      <c r="I2505">
        <f t="shared" ca="1" si="166"/>
        <v>0</v>
      </c>
    </row>
    <row r="2506" spans="1:9">
      <c r="A2506" cm="1">
        <f t="array" ref="A2506">INDEX(Subscribers!$A$2:$A$1001, INT((ROW()-2)/12)+1)</f>
        <v>209</v>
      </c>
      <c r="B2506">
        <f t="shared" si="163"/>
        <v>9</v>
      </c>
      <c r="C2506" s="9" cm="1">
        <f t="array" ref="C2506">INDEX(Months!$A$2:$A$13, $B2506)</f>
        <v>45536</v>
      </c>
      <c r="D2506" s="9" cm="1">
        <f t="array" aca="1" ref="D2506" ca="1">INDEX(Subscribers!$F$2:$F$1001, INT((ROW()-2)/12)+1)</f>
        <v>45474</v>
      </c>
      <c r="E2506" s="5" cm="1">
        <f t="array" aca="1" ref="E2506" ca="1">INDEX(Subscribers!$Q$2:$Q$1001, INT((ROW()-2)/12)+1)</f>
        <v>1</v>
      </c>
      <c r="F2506" s="5">
        <f t="shared" ca="1" si="164"/>
        <v>0</v>
      </c>
      <c r="G2506" s="5">
        <f t="shared" ca="1" si="165"/>
        <v>0</v>
      </c>
      <c r="H2506" s="7" cm="1">
        <f t="array" aca="1" ref="H2506" ca="1">INDEX(Subscribers!$G$2:$G$1001, INT((ROW()-2)/12)+1)</f>
        <v>16.98</v>
      </c>
      <c r="I2506">
        <f t="shared" ca="1" si="166"/>
        <v>0</v>
      </c>
    </row>
    <row r="2507" spans="1:9">
      <c r="A2507" cm="1">
        <f t="array" ref="A2507">INDEX(Subscribers!$A$2:$A$1001, INT((ROW()-2)/12)+1)</f>
        <v>209</v>
      </c>
      <c r="B2507">
        <f t="shared" si="163"/>
        <v>10</v>
      </c>
      <c r="C2507" s="9" cm="1">
        <f t="array" ref="C2507">INDEX(Months!$A$2:$A$13, $B2507)</f>
        <v>45566</v>
      </c>
      <c r="D2507" s="9" cm="1">
        <f t="array" aca="1" ref="D2507" ca="1">INDEX(Subscribers!$F$2:$F$1001, INT((ROW()-2)/12)+1)</f>
        <v>45474</v>
      </c>
      <c r="E2507" s="5" cm="1">
        <f t="array" aca="1" ref="E2507" ca="1">INDEX(Subscribers!$Q$2:$Q$1001, INT((ROW()-2)/12)+1)</f>
        <v>1</v>
      </c>
      <c r="F2507" s="5">
        <f t="shared" ca="1" si="164"/>
        <v>0</v>
      </c>
      <c r="G2507" s="5">
        <f t="shared" ca="1" si="165"/>
        <v>0</v>
      </c>
      <c r="H2507" s="7" cm="1">
        <f t="array" aca="1" ref="H2507" ca="1">INDEX(Subscribers!$G$2:$G$1001, INT((ROW()-2)/12)+1)</f>
        <v>16.98</v>
      </c>
      <c r="I2507">
        <f t="shared" ca="1" si="166"/>
        <v>0</v>
      </c>
    </row>
    <row r="2508" spans="1:9">
      <c r="A2508" cm="1">
        <f t="array" ref="A2508">INDEX(Subscribers!$A$2:$A$1001, INT((ROW()-2)/12)+1)</f>
        <v>209</v>
      </c>
      <c r="B2508">
        <f t="shared" si="163"/>
        <v>11</v>
      </c>
      <c r="C2508" s="9" cm="1">
        <f t="array" ref="C2508">INDEX(Months!$A$2:$A$13, $B2508)</f>
        <v>45597</v>
      </c>
      <c r="D2508" s="9" cm="1">
        <f t="array" aca="1" ref="D2508" ca="1">INDEX(Subscribers!$F$2:$F$1001, INT((ROW()-2)/12)+1)</f>
        <v>45474</v>
      </c>
      <c r="E2508" s="5" cm="1">
        <f t="array" aca="1" ref="E2508" ca="1">INDEX(Subscribers!$Q$2:$Q$1001, INT((ROW()-2)/12)+1)</f>
        <v>1</v>
      </c>
      <c r="F2508" s="5">
        <f t="shared" ca="1" si="164"/>
        <v>0</v>
      </c>
      <c r="G2508" s="5">
        <f t="shared" ca="1" si="165"/>
        <v>0</v>
      </c>
      <c r="H2508" s="7" cm="1">
        <f t="array" aca="1" ref="H2508" ca="1">INDEX(Subscribers!$G$2:$G$1001, INT((ROW()-2)/12)+1)</f>
        <v>16.98</v>
      </c>
      <c r="I2508">
        <f t="shared" ca="1" si="166"/>
        <v>0</v>
      </c>
    </row>
    <row r="2509" spans="1:9">
      <c r="A2509" cm="1">
        <f t="array" ref="A2509">INDEX(Subscribers!$A$2:$A$1001, INT((ROW()-2)/12)+1)</f>
        <v>209</v>
      </c>
      <c r="B2509">
        <f t="shared" si="163"/>
        <v>12</v>
      </c>
      <c r="C2509" s="9" cm="1">
        <f t="array" ref="C2509">INDEX(Months!$A$2:$A$13, $B2509)</f>
        <v>45627</v>
      </c>
      <c r="D2509" s="9" cm="1">
        <f t="array" aca="1" ref="D2509" ca="1">INDEX(Subscribers!$F$2:$F$1001, INT((ROW()-2)/12)+1)</f>
        <v>45474</v>
      </c>
      <c r="E2509" s="5" cm="1">
        <f t="array" aca="1" ref="E2509" ca="1">INDEX(Subscribers!$Q$2:$Q$1001, INT((ROW()-2)/12)+1)</f>
        <v>1</v>
      </c>
      <c r="F2509" s="5">
        <f t="shared" ca="1" si="164"/>
        <v>0</v>
      </c>
      <c r="G2509" s="5">
        <f t="shared" ca="1" si="165"/>
        <v>0</v>
      </c>
      <c r="H2509" s="7" cm="1">
        <f t="array" aca="1" ref="H2509" ca="1">INDEX(Subscribers!$G$2:$G$1001, INT((ROW()-2)/12)+1)</f>
        <v>16.98</v>
      </c>
      <c r="I2509">
        <f t="shared" ca="1" si="166"/>
        <v>0</v>
      </c>
    </row>
    <row r="2510" spans="1:9">
      <c r="A2510" cm="1">
        <f t="array" ref="A2510">INDEX(Subscribers!$A$2:$A$1001, INT((ROW()-2)/12)+1)</f>
        <v>210</v>
      </c>
      <c r="B2510">
        <f t="shared" si="163"/>
        <v>1</v>
      </c>
      <c r="C2510" s="9" cm="1">
        <f t="array" ref="C2510">INDEX(Months!$A$2:$A$13, $B2510)</f>
        <v>45292</v>
      </c>
      <c r="D2510" s="9" cm="1">
        <f t="array" aca="1" ref="D2510" ca="1">INDEX(Subscribers!$F$2:$F$1001, INT((ROW()-2)/12)+1)</f>
        <v>45505</v>
      </c>
      <c r="E2510" s="5" cm="1">
        <f t="array" aca="1" ref="E2510" ca="1">INDEX(Subscribers!$Q$2:$Q$1001, INT((ROW()-2)/12)+1)</f>
        <v>999</v>
      </c>
      <c r="F2510" s="5">
        <f t="shared" ca="1" si="164"/>
        <v>0</v>
      </c>
      <c r="G2510" s="5">
        <f t="shared" ca="1" si="165"/>
        <v>0</v>
      </c>
      <c r="H2510" s="7" cm="1">
        <f t="array" aca="1" ref="H2510" ca="1">INDEX(Subscribers!$G$2:$G$1001, INT((ROW()-2)/12)+1)</f>
        <v>14.99</v>
      </c>
      <c r="I2510">
        <f t="shared" ca="1" si="166"/>
        <v>0</v>
      </c>
    </row>
    <row r="2511" spans="1:9">
      <c r="A2511" cm="1">
        <f t="array" ref="A2511">INDEX(Subscribers!$A$2:$A$1001, INT((ROW()-2)/12)+1)</f>
        <v>210</v>
      </c>
      <c r="B2511">
        <f t="shared" si="163"/>
        <v>2</v>
      </c>
      <c r="C2511" s="9" cm="1">
        <f t="array" ref="C2511">INDEX(Months!$A$2:$A$13, $B2511)</f>
        <v>45323</v>
      </c>
      <c r="D2511" s="9" cm="1">
        <f t="array" aca="1" ref="D2511" ca="1">INDEX(Subscribers!$F$2:$F$1001, INT((ROW()-2)/12)+1)</f>
        <v>45505</v>
      </c>
      <c r="E2511" s="5" cm="1">
        <f t="array" aca="1" ref="E2511" ca="1">INDEX(Subscribers!$Q$2:$Q$1001, INT((ROW()-2)/12)+1)</f>
        <v>999</v>
      </c>
      <c r="F2511" s="5">
        <f t="shared" ca="1" si="164"/>
        <v>0</v>
      </c>
      <c r="G2511" s="5">
        <f t="shared" ca="1" si="165"/>
        <v>0</v>
      </c>
      <c r="H2511" s="7" cm="1">
        <f t="array" aca="1" ref="H2511" ca="1">INDEX(Subscribers!$G$2:$G$1001, INT((ROW()-2)/12)+1)</f>
        <v>14.99</v>
      </c>
      <c r="I2511">
        <f t="shared" ca="1" si="166"/>
        <v>0</v>
      </c>
    </row>
    <row r="2512" spans="1:9">
      <c r="A2512" cm="1">
        <f t="array" ref="A2512">INDEX(Subscribers!$A$2:$A$1001, INT((ROW()-2)/12)+1)</f>
        <v>210</v>
      </c>
      <c r="B2512">
        <f t="shared" si="163"/>
        <v>3</v>
      </c>
      <c r="C2512" s="9" cm="1">
        <f t="array" ref="C2512">INDEX(Months!$A$2:$A$13, $B2512)</f>
        <v>45352</v>
      </c>
      <c r="D2512" s="9" cm="1">
        <f t="array" aca="1" ref="D2512" ca="1">INDEX(Subscribers!$F$2:$F$1001, INT((ROW()-2)/12)+1)</f>
        <v>45505</v>
      </c>
      <c r="E2512" s="5" cm="1">
        <f t="array" aca="1" ref="E2512" ca="1">INDEX(Subscribers!$Q$2:$Q$1001, INT((ROW()-2)/12)+1)</f>
        <v>999</v>
      </c>
      <c r="F2512" s="5">
        <f t="shared" ca="1" si="164"/>
        <v>0</v>
      </c>
      <c r="G2512" s="5">
        <f t="shared" ca="1" si="165"/>
        <v>0</v>
      </c>
      <c r="H2512" s="7" cm="1">
        <f t="array" aca="1" ref="H2512" ca="1">INDEX(Subscribers!$G$2:$G$1001, INT((ROW()-2)/12)+1)</f>
        <v>14.99</v>
      </c>
      <c r="I2512">
        <f t="shared" ca="1" si="166"/>
        <v>0</v>
      </c>
    </row>
    <row r="2513" spans="1:9">
      <c r="A2513" cm="1">
        <f t="array" ref="A2513">INDEX(Subscribers!$A$2:$A$1001, INT((ROW()-2)/12)+1)</f>
        <v>210</v>
      </c>
      <c r="B2513">
        <f t="shared" si="163"/>
        <v>4</v>
      </c>
      <c r="C2513" s="9" cm="1">
        <f t="array" ref="C2513">INDEX(Months!$A$2:$A$13, $B2513)</f>
        <v>45383</v>
      </c>
      <c r="D2513" s="9" cm="1">
        <f t="array" aca="1" ref="D2513" ca="1">INDEX(Subscribers!$F$2:$F$1001, INT((ROW()-2)/12)+1)</f>
        <v>45505</v>
      </c>
      <c r="E2513" s="5" cm="1">
        <f t="array" aca="1" ref="E2513" ca="1">INDEX(Subscribers!$Q$2:$Q$1001, INT((ROW()-2)/12)+1)</f>
        <v>999</v>
      </c>
      <c r="F2513" s="5">
        <f t="shared" ca="1" si="164"/>
        <v>0</v>
      </c>
      <c r="G2513" s="5">
        <f t="shared" ca="1" si="165"/>
        <v>0</v>
      </c>
      <c r="H2513" s="7" cm="1">
        <f t="array" aca="1" ref="H2513" ca="1">INDEX(Subscribers!$G$2:$G$1001, INT((ROW()-2)/12)+1)</f>
        <v>14.99</v>
      </c>
      <c r="I2513">
        <f t="shared" ca="1" si="166"/>
        <v>0</v>
      </c>
    </row>
    <row r="2514" spans="1:9">
      <c r="A2514" cm="1">
        <f t="array" ref="A2514">INDEX(Subscribers!$A$2:$A$1001, INT((ROW()-2)/12)+1)</f>
        <v>210</v>
      </c>
      <c r="B2514">
        <f t="shared" si="163"/>
        <v>5</v>
      </c>
      <c r="C2514" s="9" cm="1">
        <f t="array" ref="C2514">INDEX(Months!$A$2:$A$13, $B2514)</f>
        <v>45413</v>
      </c>
      <c r="D2514" s="9" cm="1">
        <f t="array" aca="1" ref="D2514" ca="1">INDEX(Subscribers!$F$2:$F$1001, INT((ROW()-2)/12)+1)</f>
        <v>45505</v>
      </c>
      <c r="E2514" s="5" cm="1">
        <f t="array" aca="1" ref="E2514" ca="1">INDEX(Subscribers!$Q$2:$Q$1001, INT((ROW()-2)/12)+1)</f>
        <v>999</v>
      </c>
      <c r="F2514" s="5">
        <f t="shared" ca="1" si="164"/>
        <v>0</v>
      </c>
      <c r="G2514" s="5">
        <f t="shared" ca="1" si="165"/>
        <v>0</v>
      </c>
      <c r="H2514" s="7" cm="1">
        <f t="array" aca="1" ref="H2514" ca="1">INDEX(Subscribers!$G$2:$G$1001, INT((ROW()-2)/12)+1)</f>
        <v>14.99</v>
      </c>
      <c r="I2514">
        <f t="shared" ca="1" si="166"/>
        <v>0</v>
      </c>
    </row>
    <row r="2515" spans="1:9">
      <c r="A2515" cm="1">
        <f t="array" ref="A2515">INDEX(Subscribers!$A$2:$A$1001, INT((ROW()-2)/12)+1)</f>
        <v>210</v>
      </c>
      <c r="B2515">
        <f t="shared" si="163"/>
        <v>6</v>
      </c>
      <c r="C2515" s="9" cm="1">
        <f t="array" ref="C2515">INDEX(Months!$A$2:$A$13, $B2515)</f>
        <v>45444</v>
      </c>
      <c r="D2515" s="9" cm="1">
        <f t="array" aca="1" ref="D2515" ca="1">INDEX(Subscribers!$F$2:$F$1001, INT((ROW()-2)/12)+1)</f>
        <v>45505</v>
      </c>
      <c r="E2515" s="5" cm="1">
        <f t="array" aca="1" ref="E2515" ca="1">INDEX(Subscribers!$Q$2:$Q$1001, INT((ROW()-2)/12)+1)</f>
        <v>999</v>
      </c>
      <c r="F2515" s="5">
        <f t="shared" ca="1" si="164"/>
        <v>0</v>
      </c>
      <c r="G2515" s="5">
        <f t="shared" ca="1" si="165"/>
        <v>0</v>
      </c>
      <c r="H2515" s="7" cm="1">
        <f t="array" aca="1" ref="H2515" ca="1">INDEX(Subscribers!$G$2:$G$1001, INT((ROW()-2)/12)+1)</f>
        <v>14.99</v>
      </c>
      <c r="I2515">
        <f t="shared" ca="1" si="166"/>
        <v>0</v>
      </c>
    </row>
    <row r="2516" spans="1:9">
      <c r="A2516" cm="1">
        <f t="array" ref="A2516">INDEX(Subscribers!$A$2:$A$1001, INT((ROW()-2)/12)+1)</f>
        <v>210</v>
      </c>
      <c r="B2516">
        <f t="shared" si="163"/>
        <v>7</v>
      </c>
      <c r="C2516" s="9" cm="1">
        <f t="array" ref="C2516">INDEX(Months!$A$2:$A$13, $B2516)</f>
        <v>45474</v>
      </c>
      <c r="D2516" s="9" cm="1">
        <f t="array" aca="1" ref="D2516" ca="1">INDEX(Subscribers!$F$2:$F$1001, INT((ROW()-2)/12)+1)</f>
        <v>45505</v>
      </c>
      <c r="E2516" s="5" cm="1">
        <f t="array" aca="1" ref="E2516" ca="1">INDEX(Subscribers!$Q$2:$Q$1001, INT((ROW()-2)/12)+1)</f>
        <v>999</v>
      </c>
      <c r="F2516" s="5">
        <f t="shared" ca="1" si="164"/>
        <v>0</v>
      </c>
      <c r="G2516" s="5">
        <f t="shared" ca="1" si="165"/>
        <v>0</v>
      </c>
      <c r="H2516" s="7" cm="1">
        <f t="array" aca="1" ref="H2516" ca="1">INDEX(Subscribers!$G$2:$G$1001, INT((ROW()-2)/12)+1)</f>
        <v>14.99</v>
      </c>
      <c r="I2516">
        <f t="shared" ca="1" si="166"/>
        <v>0</v>
      </c>
    </row>
    <row r="2517" spans="1:9">
      <c r="A2517" cm="1">
        <f t="array" ref="A2517">INDEX(Subscribers!$A$2:$A$1001, INT((ROW()-2)/12)+1)</f>
        <v>210</v>
      </c>
      <c r="B2517">
        <f t="shared" si="163"/>
        <v>8</v>
      </c>
      <c r="C2517" s="9" cm="1">
        <f t="array" ref="C2517">INDEX(Months!$A$2:$A$13, $B2517)</f>
        <v>45505</v>
      </c>
      <c r="D2517" s="9" cm="1">
        <f t="array" aca="1" ref="D2517" ca="1">INDEX(Subscribers!$F$2:$F$1001, INT((ROW()-2)/12)+1)</f>
        <v>45505</v>
      </c>
      <c r="E2517" s="5" cm="1">
        <f t="array" aca="1" ref="E2517" ca="1">INDEX(Subscribers!$Q$2:$Q$1001, INT((ROW()-2)/12)+1)</f>
        <v>999</v>
      </c>
      <c r="F2517" s="5">
        <f t="shared" ca="1" si="164"/>
        <v>1</v>
      </c>
      <c r="G2517" s="5">
        <f t="shared" ca="1" si="165"/>
        <v>0</v>
      </c>
      <c r="H2517" s="7" cm="1">
        <f t="array" aca="1" ref="H2517" ca="1">INDEX(Subscribers!$G$2:$G$1001, INT((ROW()-2)/12)+1)</f>
        <v>14.99</v>
      </c>
      <c r="I2517">
        <f t="shared" ca="1" si="166"/>
        <v>14.99</v>
      </c>
    </row>
    <row r="2518" spans="1:9">
      <c r="A2518" cm="1">
        <f t="array" ref="A2518">INDEX(Subscribers!$A$2:$A$1001, INT((ROW()-2)/12)+1)</f>
        <v>210</v>
      </c>
      <c r="B2518">
        <f t="shared" si="163"/>
        <v>9</v>
      </c>
      <c r="C2518" s="9" cm="1">
        <f t="array" ref="C2518">INDEX(Months!$A$2:$A$13, $B2518)</f>
        <v>45536</v>
      </c>
      <c r="D2518" s="9" cm="1">
        <f t="array" aca="1" ref="D2518" ca="1">INDEX(Subscribers!$F$2:$F$1001, INT((ROW()-2)/12)+1)</f>
        <v>45505</v>
      </c>
      <c r="E2518" s="5" cm="1">
        <f t="array" aca="1" ref="E2518" ca="1">INDEX(Subscribers!$Q$2:$Q$1001, INT((ROW()-2)/12)+1)</f>
        <v>999</v>
      </c>
      <c r="F2518" s="5">
        <f t="shared" ca="1" si="164"/>
        <v>1</v>
      </c>
      <c r="G2518" s="5">
        <f t="shared" ca="1" si="165"/>
        <v>0</v>
      </c>
      <c r="H2518" s="7" cm="1">
        <f t="array" aca="1" ref="H2518" ca="1">INDEX(Subscribers!$G$2:$G$1001, INT((ROW()-2)/12)+1)</f>
        <v>14.99</v>
      </c>
      <c r="I2518">
        <f t="shared" ca="1" si="166"/>
        <v>14.99</v>
      </c>
    </row>
    <row r="2519" spans="1:9">
      <c r="A2519" cm="1">
        <f t="array" ref="A2519">INDEX(Subscribers!$A$2:$A$1001, INT((ROW()-2)/12)+1)</f>
        <v>210</v>
      </c>
      <c r="B2519">
        <f t="shared" si="163"/>
        <v>10</v>
      </c>
      <c r="C2519" s="9" cm="1">
        <f t="array" ref="C2519">INDEX(Months!$A$2:$A$13, $B2519)</f>
        <v>45566</v>
      </c>
      <c r="D2519" s="9" cm="1">
        <f t="array" aca="1" ref="D2519" ca="1">INDEX(Subscribers!$F$2:$F$1001, INT((ROW()-2)/12)+1)</f>
        <v>45505</v>
      </c>
      <c r="E2519" s="5" cm="1">
        <f t="array" aca="1" ref="E2519" ca="1">INDEX(Subscribers!$Q$2:$Q$1001, INT((ROW()-2)/12)+1)</f>
        <v>999</v>
      </c>
      <c r="F2519" s="5">
        <f t="shared" ca="1" si="164"/>
        <v>1</v>
      </c>
      <c r="G2519" s="5">
        <f t="shared" ca="1" si="165"/>
        <v>0</v>
      </c>
      <c r="H2519" s="7" cm="1">
        <f t="array" aca="1" ref="H2519" ca="1">INDEX(Subscribers!$G$2:$G$1001, INT((ROW()-2)/12)+1)</f>
        <v>14.99</v>
      </c>
      <c r="I2519">
        <f t="shared" ca="1" si="166"/>
        <v>14.99</v>
      </c>
    </row>
    <row r="2520" spans="1:9">
      <c r="A2520" cm="1">
        <f t="array" ref="A2520">INDEX(Subscribers!$A$2:$A$1001, INT((ROW()-2)/12)+1)</f>
        <v>210</v>
      </c>
      <c r="B2520">
        <f t="shared" si="163"/>
        <v>11</v>
      </c>
      <c r="C2520" s="9" cm="1">
        <f t="array" ref="C2520">INDEX(Months!$A$2:$A$13, $B2520)</f>
        <v>45597</v>
      </c>
      <c r="D2520" s="9" cm="1">
        <f t="array" aca="1" ref="D2520" ca="1">INDEX(Subscribers!$F$2:$F$1001, INT((ROW()-2)/12)+1)</f>
        <v>45505</v>
      </c>
      <c r="E2520" s="5" cm="1">
        <f t="array" aca="1" ref="E2520" ca="1">INDEX(Subscribers!$Q$2:$Q$1001, INT((ROW()-2)/12)+1)</f>
        <v>999</v>
      </c>
      <c r="F2520" s="5">
        <f t="shared" ca="1" si="164"/>
        <v>1</v>
      </c>
      <c r="G2520" s="5">
        <f t="shared" ca="1" si="165"/>
        <v>0</v>
      </c>
      <c r="H2520" s="7" cm="1">
        <f t="array" aca="1" ref="H2520" ca="1">INDEX(Subscribers!$G$2:$G$1001, INT((ROW()-2)/12)+1)</f>
        <v>14.99</v>
      </c>
      <c r="I2520">
        <f t="shared" ca="1" si="166"/>
        <v>14.99</v>
      </c>
    </row>
    <row r="2521" spans="1:9">
      <c r="A2521" cm="1">
        <f t="array" ref="A2521">INDEX(Subscribers!$A$2:$A$1001, INT((ROW()-2)/12)+1)</f>
        <v>210</v>
      </c>
      <c r="B2521">
        <f t="shared" si="163"/>
        <v>12</v>
      </c>
      <c r="C2521" s="9" cm="1">
        <f t="array" ref="C2521">INDEX(Months!$A$2:$A$13, $B2521)</f>
        <v>45627</v>
      </c>
      <c r="D2521" s="9" cm="1">
        <f t="array" aca="1" ref="D2521" ca="1">INDEX(Subscribers!$F$2:$F$1001, INT((ROW()-2)/12)+1)</f>
        <v>45505</v>
      </c>
      <c r="E2521" s="5" cm="1">
        <f t="array" aca="1" ref="E2521" ca="1">INDEX(Subscribers!$Q$2:$Q$1001, INT((ROW()-2)/12)+1)</f>
        <v>999</v>
      </c>
      <c r="F2521" s="5">
        <f t="shared" ca="1" si="164"/>
        <v>1</v>
      </c>
      <c r="G2521" s="5">
        <f t="shared" ca="1" si="165"/>
        <v>0</v>
      </c>
      <c r="H2521" s="7" cm="1">
        <f t="array" aca="1" ref="H2521" ca="1">INDEX(Subscribers!$G$2:$G$1001, INT((ROW()-2)/12)+1)</f>
        <v>14.99</v>
      </c>
      <c r="I2521">
        <f t="shared" ca="1" si="166"/>
        <v>14.99</v>
      </c>
    </row>
    <row r="2522" spans="1:9">
      <c r="A2522" cm="1">
        <f t="array" ref="A2522">INDEX(Subscribers!$A$2:$A$1001, INT((ROW()-2)/12)+1)</f>
        <v>211</v>
      </c>
      <c r="B2522">
        <f t="shared" si="163"/>
        <v>1</v>
      </c>
      <c r="C2522" s="9" cm="1">
        <f t="array" ref="C2522">INDEX(Months!$A$2:$A$13, $B2522)</f>
        <v>45292</v>
      </c>
      <c r="D2522" s="9" cm="1">
        <f t="array" aca="1" ref="D2522" ca="1">INDEX(Subscribers!$F$2:$F$1001, INT((ROW()-2)/12)+1)</f>
        <v>45566</v>
      </c>
      <c r="E2522" s="5" cm="1">
        <f t="array" aca="1" ref="E2522" ca="1">INDEX(Subscribers!$Q$2:$Q$1001, INT((ROW()-2)/12)+1)</f>
        <v>9</v>
      </c>
      <c r="F2522" s="5">
        <f t="shared" ca="1" si="164"/>
        <v>0</v>
      </c>
      <c r="G2522" s="5">
        <f t="shared" ca="1" si="165"/>
        <v>0</v>
      </c>
      <c r="H2522" s="7" cm="1">
        <f t="array" aca="1" ref="H2522" ca="1">INDEX(Subscribers!$G$2:$G$1001, INT((ROW()-2)/12)+1)</f>
        <v>9.99</v>
      </c>
      <c r="I2522">
        <f t="shared" ca="1" si="166"/>
        <v>0</v>
      </c>
    </row>
    <row r="2523" spans="1:9">
      <c r="A2523" cm="1">
        <f t="array" ref="A2523">INDEX(Subscribers!$A$2:$A$1001, INT((ROW()-2)/12)+1)</f>
        <v>211</v>
      </c>
      <c r="B2523">
        <f t="shared" si="163"/>
        <v>2</v>
      </c>
      <c r="C2523" s="9" cm="1">
        <f t="array" ref="C2523">INDEX(Months!$A$2:$A$13, $B2523)</f>
        <v>45323</v>
      </c>
      <c r="D2523" s="9" cm="1">
        <f t="array" aca="1" ref="D2523" ca="1">INDEX(Subscribers!$F$2:$F$1001, INT((ROW()-2)/12)+1)</f>
        <v>45566</v>
      </c>
      <c r="E2523" s="5" cm="1">
        <f t="array" aca="1" ref="E2523" ca="1">INDEX(Subscribers!$Q$2:$Q$1001, INT((ROW()-2)/12)+1)</f>
        <v>9</v>
      </c>
      <c r="F2523" s="5">
        <f t="shared" ca="1" si="164"/>
        <v>0</v>
      </c>
      <c r="G2523" s="5">
        <f t="shared" ca="1" si="165"/>
        <v>0</v>
      </c>
      <c r="H2523" s="7" cm="1">
        <f t="array" aca="1" ref="H2523" ca="1">INDEX(Subscribers!$G$2:$G$1001, INT((ROW()-2)/12)+1)</f>
        <v>9.99</v>
      </c>
      <c r="I2523">
        <f t="shared" ca="1" si="166"/>
        <v>0</v>
      </c>
    </row>
    <row r="2524" spans="1:9">
      <c r="A2524" cm="1">
        <f t="array" ref="A2524">INDEX(Subscribers!$A$2:$A$1001, INT((ROW()-2)/12)+1)</f>
        <v>211</v>
      </c>
      <c r="B2524">
        <f t="shared" si="163"/>
        <v>3</v>
      </c>
      <c r="C2524" s="9" cm="1">
        <f t="array" ref="C2524">INDEX(Months!$A$2:$A$13, $B2524)</f>
        <v>45352</v>
      </c>
      <c r="D2524" s="9" cm="1">
        <f t="array" aca="1" ref="D2524" ca="1">INDEX(Subscribers!$F$2:$F$1001, INT((ROW()-2)/12)+1)</f>
        <v>45566</v>
      </c>
      <c r="E2524" s="5" cm="1">
        <f t="array" aca="1" ref="E2524" ca="1">INDEX(Subscribers!$Q$2:$Q$1001, INT((ROW()-2)/12)+1)</f>
        <v>9</v>
      </c>
      <c r="F2524" s="5">
        <f t="shared" ca="1" si="164"/>
        <v>0</v>
      </c>
      <c r="G2524" s="5">
        <f t="shared" ca="1" si="165"/>
        <v>0</v>
      </c>
      <c r="H2524" s="7" cm="1">
        <f t="array" aca="1" ref="H2524" ca="1">INDEX(Subscribers!$G$2:$G$1001, INT((ROW()-2)/12)+1)</f>
        <v>9.99</v>
      </c>
      <c r="I2524">
        <f t="shared" ca="1" si="166"/>
        <v>0</v>
      </c>
    </row>
    <row r="2525" spans="1:9">
      <c r="A2525" cm="1">
        <f t="array" ref="A2525">INDEX(Subscribers!$A$2:$A$1001, INT((ROW()-2)/12)+1)</f>
        <v>211</v>
      </c>
      <c r="B2525">
        <f t="shared" si="163"/>
        <v>4</v>
      </c>
      <c r="C2525" s="9" cm="1">
        <f t="array" ref="C2525">INDEX(Months!$A$2:$A$13, $B2525)</f>
        <v>45383</v>
      </c>
      <c r="D2525" s="9" cm="1">
        <f t="array" aca="1" ref="D2525" ca="1">INDEX(Subscribers!$F$2:$F$1001, INT((ROW()-2)/12)+1)</f>
        <v>45566</v>
      </c>
      <c r="E2525" s="5" cm="1">
        <f t="array" aca="1" ref="E2525" ca="1">INDEX(Subscribers!$Q$2:$Q$1001, INT((ROW()-2)/12)+1)</f>
        <v>9</v>
      </c>
      <c r="F2525" s="5">
        <f t="shared" ca="1" si="164"/>
        <v>0</v>
      </c>
      <c r="G2525" s="5">
        <f t="shared" ca="1" si="165"/>
        <v>0</v>
      </c>
      <c r="H2525" s="7" cm="1">
        <f t="array" aca="1" ref="H2525" ca="1">INDEX(Subscribers!$G$2:$G$1001, INT((ROW()-2)/12)+1)</f>
        <v>9.99</v>
      </c>
      <c r="I2525">
        <f t="shared" ca="1" si="166"/>
        <v>0</v>
      </c>
    </row>
    <row r="2526" spans="1:9">
      <c r="A2526" cm="1">
        <f t="array" ref="A2526">INDEX(Subscribers!$A$2:$A$1001, INT((ROW()-2)/12)+1)</f>
        <v>211</v>
      </c>
      <c r="B2526">
        <f t="shared" si="163"/>
        <v>5</v>
      </c>
      <c r="C2526" s="9" cm="1">
        <f t="array" ref="C2526">INDEX(Months!$A$2:$A$13, $B2526)</f>
        <v>45413</v>
      </c>
      <c r="D2526" s="9" cm="1">
        <f t="array" aca="1" ref="D2526" ca="1">INDEX(Subscribers!$F$2:$F$1001, INT((ROW()-2)/12)+1)</f>
        <v>45566</v>
      </c>
      <c r="E2526" s="5" cm="1">
        <f t="array" aca="1" ref="E2526" ca="1">INDEX(Subscribers!$Q$2:$Q$1001, INT((ROW()-2)/12)+1)</f>
        <v>9</v>
      </c>
      <c r="F2526" s="5">
        <f t="shared" ca="1" si="164"/>
        <v>0</v>
      </c>
      <c r="G2526" s="5">
        <f t="shared" ca="1" si="165"/>
        <v>0</v>
      </c>
      <c r="H2526" s="7" cm="1">
        <f t="array" aca="1" ref="H2526" ca="1">INDEX(Subscribers!$G$2:$G$1001, INT((ROW()-2)/12)+1)</f>
        <v>9.99</v>
      </c>
      <c r="I2526">
        <f t="shared" ca="1" si="166"/>
        <v>0</v>
      </c>
    </row>
    <row r="2527" spans="1:9">
      <c r="A2527" cm="1">
        <f t="array" ref="A2527">INDEX(Subscribers!$A$2:$A$1001, INT((ROW()-2)/12)+1)</f>
        <v>211</v>
      </c>
      <c r="B2527">
        <f t="shared" si="163"/>
        <v>6</v>
      </c>
      <c r="C2527" s="9" cm="1">
        <f t="array" ref="C2527">INDEX(Months!$A$2:$A$13, $B2527)</f>
        <v>45444</v>
      </c>
      <c r="D2527" s="9" cm="1">
        <f t="array" aca="1" ref="D2527" ca="1">INDEX(Subscribers!$F$2:$F$1001, INT((ROW()-2)/12)+1)</f>
        <v>45566</v>
      </c>
      <c r="E2527" s="5" cm="1">
        <f t="array" aca="1" ref="E2527" ca="1">INDEX(Subscribers!$Q$2:$Q$1001, INT((ROW()-2)/12)+1)</f>
        <v>9</v>
      </c>
      <c r="F2527" s="5">
        <f t="shared" ca="1" si="164"/>
        <v>0</v>
      </c>
      <c r="G2527" s="5">
        <f t="shared" ca="1" si="165"/>
        <v>0</v>
      </c>
      <c r="H2527" s="7" cm="1">
        <f t="array" aca="1" ref="H2527" ca="1">INDEX(Subscribers!$G$2:$G$1001, INT((ROW()-2)/12)+1)</f>
        <v>9.99</v>
      </c>
      <c r="I2527">
        <f t="shared" ca="1" si="166"/>
        <v>0</v>
      </c>
    </row>
    <row r="2528" spans="1:9">
      <c r="A2528" cm="1">
        <f t="array" ref="A2528">INDEX(Subscribers!$A$2:$A$1001, INT((ROW()-2)/12)+1)</f>
        <v>211</v>
      </c>
      <c r="B2528">
        <f t="shared" si="163"/>
        <v>7</v>
      </c>
      <c r="C2528" s="9" cm="1">
        <f t="array" ref="C2528">INDEX(Months!$A$2:$A$13, $B2528)</f>
        <v>45474</v>
      </c>
      <c r="D2528" s="9" cm="1">
        <f t="array" aca="1" ref="D2528" ca="1">INDEX(Subscribers!$F$2:$F$1001, INT((ROW()-2)/12)+1)</f>
        <v>45566</v>
      </c>
      <c r="E2528" s="5" cm="1">
        <f t="array" aca="1" ref="E2528" ca="1">INDEX(Subscribers!$Q$2:$Q$1001, INT((ROW()-2)/12)+1)</f>
        <v>9</v>
      </c>
      <c r="F2528" s="5">
        <f t="shared" ca="1" si="164"/>
        <v>0</v>
      </c>
      <c r="G2528" s="5">
        <f t="shared" ca="1" si="165"/>
        <v>0</v>
      </c>
      <c r="H2528" s="7" cm="1">
        <f t="array" aca="1" ref="H2528" ca="1">INDEX(Subscribers!$G$2:$G$1001, INT((ROW()-2)/12)+1)</f>
        <v>9.99</v>
      </c>
      <c r="I2528">
        <f t="shared" ca="1" si="166"/>
        <v>0</v>
      </c>
    </row>
    <row r="2529" spans="1:9">
      <c r="A2529" cm="1">
        <f t="array" ref="A2529">INDEX(Subscribers!$A$2:$A$1001, INT((ROW()-2)/12)+1)</f>
        <v>211</v>
      </c>
      <c r="B2529">
        <f t="shared" si="163"/>
        <v>8</v>
      </c>
      <c r="C2529" s="9" cm="1">
        <f t="array" ref="C2529">INDEX(Months!$A$2:$A$13, $B2529)</f>
        <v>45505</v>
      </c>
      <c r="D2529" s="9" cm="1">
        <f t="array" aca="1" ref="D2529" ca="1">INDEX(Subscribers!$F$2:$F$1001, INT((ROW()-2)/12)+1)</f>
        <v>45566</v>
      </c>
      <c r="E2529" s="5" cm="1">
        <f t="array" aca="1" ref="E2529" ca="1">INDEX(Subscribers!$Q$2:$Q$1001, INT((ROW()-2)/12)+1)</f>
        <v>9</v>
      </c>
      <c r="F2529" s="5">
        <f t="shared" ca="1" si="164"/>
        <v>0</v>
      </c>
      <c r="G2529" s="5">
        <f t="shared" ca="1" si="165"/>
        <v>0</v>
      </c>
      <c r="H2529" s="7" cm="1">
        <f t="array" aca="1" ref="H2529" ca="1">INDEX(Subscribers!$G$2:$G$1001, INT((ROW()-2)/12)+1)</f>
        <v>9.99</v>
      </c>
      <c r="I2529">
        <f t="shared" ca="1" si="166"/>
        <v>0</v>
      </c>
    </row>
    <row r="2530" spans="1:9">
      <c r="A2530" cm="1">
        <f t="array" ref="A2530">INDEX(Subscribers!$A$2:$A$1001, INT((ROW()-2)/12)+1)</f>
        <v>211</v>
      </c>
      <c r="B2530">
        <f t="shared" si="163"/>
        <v>9</v>
      </c>
      <c r="C2530" s="9" cm="1">
        <f t="array" ref="C2530">INDEX(Months!$A$2:$A$13, $B2530)</f>
        <v>45536</v>
      </c>
      <c r="D2530" s="9" cm="1">
        <f t="array" aca="1" ref="D2530" ca="1">INDEX(Subscribers!$F$2:$F$1001, INT((ROW()-2)/12)+1)</f>
        <v>45566</v>
      </c>
      <c r="E2530" s="5" cm="1">
        <f t="array" aca="1" ref="E2530" ca="1">INDEX(Subscribers!$Q$2:$Q$1001, INT((ROW()-2)/12)+1)</f>
        <v>9</v>
      </c>
      <c r="F2530" s="5">
        <f t="shared" ca="1" si="164"/>
        <v>0</v>
      </c>
      <c r="G2530" s="5">
        <f t="shared" ca="1" si="165"/>
        <v>1</v>
      </c>
      <c r="H2530" s="7" cm="1">
        <f t="array" aca="1" ref="H2530" ca="1">INDEX(Subscribers!$G$2:$G$1001, INT((ROW()-2)/12)+1)</f>
        <v>9.99</v>
      </c>
      <c r="I2530">
        <f t="shared" ca="1" si="166"/>
        <v>0</v>
      </c>
    </row>
    <row r="2531" spans="1:9">
      <c r="A2531" cm="1">
        <f t="array" ref="A2531">INDEX(Subscribers!$A$2:$A$1001, INT((ROW()-2)/12)+1)</f>
        <v>211</v>
      </c>
      <c r="B2531">
        <f t="shared" si="163"/>
        <v>10</v>
      </c>
      <c r="C2531" s="9" cm="1">
        <f t="array" ref="C2531">INDEX(Months!$A$2:$A$13, $B2531)</f>
        <v>45566</v>
      </c>
      <c r="D2531" s="9" cm="1">
        <f t="array" aca="1" ref="D2531" ca="1">INDEX(Subscribers!$F$2:$F$1001, INT((ROW()-2)/12)+1)</f>
        <v>45566</v>
      </c>
      <c r="E2531" s="5" cm="1">
        <f t="array" aca="1" ref="E2531" ca="1">INDEX(Subscribers!$Q$2:$Q$1001, INT((ROW()-2)/12)+1)</f>
        <v>9</v>
      </c>
      <c r="F2531" s="5">
        <f t="shared" ca="1" si="164"/>
        <v>0</v>
      </c>
      <c r="G2531" s="5">
        <f t="shared" ca="1" si="165"/>
        <v>0</v>
      </c>
      <c r="H2531" s="7" cm="1">
        <f t="array" aca="1" ref="H2531" ca="1">INDEX(Subscribers!$G$2:$G$1001, INT((ROW()-2)/12)+1)</f>
        <v>9.99</v>
      </c>
      <c r="I2531">
        <f t="shared" ca="1" si="166"/>
        <v>0</v>
      </c>
    </row>
    <row r="2532" spans="1:9">
      <c r="A2532" cm="1">
        <f t="array" ref="A2532">INDEX(Subscribers!$A$2:$A$1001, INT((ROW()-2)/12)+1)</f>
        <v>211</v>
      </c>
      <c r="B2532">
        <f t="shared" si="163"/>
        <v>11</v>
      </c>
      <c r="C2532" s="9" cm="1">
        <f t="array" ref="C2532">INDEX(Months!$A$2:$A$13, $B2532)</f>
        <v>45597</v>
      </c>
      <c r="D2532" s="9" cm="1">
        <f t="array" aca="1" ref="D2532" ca="1">INDEX(Subscribers!$F$2:$F$1001, INT((ROW()-2)/12)+1)</f>
        <v>45566</v>
      </c>
      <c r="E2532" s="5" cm="1">
        <f t="array" aca="1" ref="E2532" ca="1">INDEX(Subscribers!$Q$2:$Q$1001, INT((ROW()-2)/12)+1)</f>
        <v>9</v>
      </c>
      <c r="F2532" s="5">
        <f t="shared" ca="1" si="164"/>
        <v>0</v>
      </c>
      <c r="G2532" s="5">
        <f t="shared" ca="1" si="165"/>
        <v>0</v>
      </c>
      <c r="H2532" s="7" cm="1">
        <f t="array" aca="1" ref="H2532" ca="1">INDEX(Subscribers!$G$2:$G$1001, INT((ROW()-2)/12)+1)</f>
        <v>9.99</v>
      </c>
      <c r="I2532">
        <f t="shared" ca="1" si="166"/>
        <v>0</v>
      </c>
    </row>
    <row r="2533" spans="1:9">
      <c r="A2533" cm="1">
        <f t="array" ref="A2533">INDEX(Subscribers!$A$2:$A$1001, INT((ROW()-2)/12)+1)</f>
        <v>211</v>
      </c>
      <c r="B2533">
        <f t="shared" si="163"/>
        <v>12</v>
      </c>
      <c r="C2533" s="9" cm="1">
        <f t="array" ref="C2533">INDEX(Months!$A$2:$A$13, $B2533)</f>
        <v>45627</v>
      </c>
      <c r="D2533" s="9" cm="1">
        <f t="array" aca="1" ref="D2533" ca="1">INDEX(Subscribers!$F$2:$F$1001, INT((ROW()-2)/12)+1)</f>
        <v>45566</v>
      </c>
      <c r="E2533" s="5" cm="1">
        <f t="array" aca="1" ref="E2533" ca="1">INDEX(Subscribers!$Q$2:$Q$1001, INT((ROW()-2)/12)+1)</f>
        <v>9</v>
      </c>
      <c r="F2533" s="5">
        <f t="shared" ca="1" si="164"/>
        <v>0</v>
      </c>
      <c r="G2533" s="5">
        <f t="shared" ca="1" si="165"/>
        <v>0</v>
      </c>
      <c r="H2533" s="7" cm="1">
        <f t="array" aca="1" ref="H2533" ca="1">INDEX(Subscribers!$G$2:$G$1001, INT((ROW()-2)/12)+1)</f>
        <v>9.99</v>
      </c>
      <c r="I2533">
        <f t="shared" ca="1" si="166"/>
        <v>0</v>
      </c>
    </row>
    <row r="2534" spans="1:9">
      <c r="A2534" cm="1">
        <f t="array" ref="A2534">INDEX(Subscribers!$A$2:$A$1001, INT((ROW()-2)/12)+1)</f>
        <v>212</v>
      </c>
      <c r="B2534">
        <f t="shared" si="163"/>
        <v>1</v>
      </c>
      <c r="C2534" s="9" cm="1">
        <f t="array" ref="C2534">INDEX(Months!$A$2:$A$13, $B2534)</f>
        <v>45292</v>
      </c>
      <c r="D2534" s="9" cm="1">
        <f t="array" aca="1" ref="D2534" ca="1">INDEX(Subscribers!$F$2:$F$1001, INT((ROW()-2)/12)+1)</f>
        <v>45505</v>
      </c>
      <c r="E2534" s="5" cm="1">
        <f t="array" aca="1" ref="E2534" ca="1">INDEX(Subscribers!$Q$2:$Q$1001, INT((ROW()-2)/12)+1)</f>
        <v>999</v>
      </c>
      <c r="F2534" s="5">
        <f t="shared" ca="1" si="164"/>
        <v>0</v>
      </c>
      <c r="G2534" s="5">
        <f t="shared" ca="1" si="165"/>
        <v>0</v>
      </c>
      <c r="H2534" s="7" cm="1">
        <f t="array" aca="1" ref="H2534" ca="1">INDEX(Subscribers!$G$2:$G$1001, INT((ROW()-2)/12)+1)</f>
        <v>9.99</v>
      </c>
      <c r="I2534">
        <f t="shared" ca="1" si="166"/>
        <v>0</v>
      </c>
    </row>
    <row r="2535" spans="1:9">
      <c r="A2535" cm="1">
        <f t="array" ref="A2535">INDEX(Subscribers!$A$2:$A$1001, INT((ROW()-2)/12)+1)</f>
        <v>212</v>
      </c>
      <c r="B2535">
        <f t="shared" si="163"/>
        <v>2</v>
      </c>
      <c r="C2535" s="9" cm="1">
        <f t="array" ref="C2535">INDEX(Months!$A$2:$A$13, $B2535)</f>
        <v>45323</v>
      </c>
      <c r="D2535" s="9" cm="1">
        <f t="array" aca="1" ref="D2535" ca="1">INDEX(Subscribers!$F$2:$F$1001, INT((ROW()-2)/12)+1)</f>
        <v>45505</v>
      </c>
      <c r="E2535" s="5" cm="1">
        <f t="array" aca="1" ref="E2535" ca="1">INDEX(Subscribers!$Q$2:$Q$1001, INT((ROW()-2)/12)+1)</f>
        <v>999</v>
      </c>
      <c r="F2535" s="5">
        <f t="shared" ca="1" si="164"/>
        <v>0</v>
      </c>
      <c r="G2535" s="5">
        <f t="shared" ca="1" si="165"/>
        <v>0</v>
      </c>
      <c r="H2535" s="7" cm="1">
        <f t="array" aca="1" ref="H2535" ca="1">INDEX(Subscribers!$G$2:$G$1001, INT((ROW()-2)/12)+1)</f>
        <v>9.99</v>
      </c>
      <c r="I2535">
        <f t="shared" ca="1" si="166"/>
        <v>0</v>
      </c>
    </row>
    <row r="2536" spans="1:9">
      <c r="A2536" cm="1">
        <f t="array" ref="A2536">INDEX(Subscribers!$A$2:$A$1001, INT((ROW()-2)/12)+1)</f>
        <v>212</v>
      </c>
      <c r="B2536">
        <f t="shared" si="163"/>
        <v>3</v>
      </c>
      <c r="C2536" s="9" cm="1">
        <f t="array" ref="C2536">INDEX(Months!$A$2:$A$13, $B2536)</f>
        <v>45352</v>
      </c>
      <c r="D2536" s="9" cm="1">
        <f t="array" aca="1" ref="D2536" ca="1">INDEX(Subscribers!$F$2:$F$1001, INT((ROW()-2)/12)+1)</f>
        <v>45505</v>
      </c>
      <c r="E2536" s="5" cm="1">
        <f t="array" aca="1" ref="E2536" ca="1">INDEX(Subscribers!$Q$2:$Q$1001, INT((ROW()-2)/12)+1)</f>
        <v>999</v>
      </c>
      <c r="F2536" s="5">
        <f t="shared" ca="1" si="164"/>
        <v>0</v>
      </c>
      <c r="G2536" s="5">
        <f t="shared" ca="1" si="165"/>
        <v>0</v>
      </c>
      <c r="H2536" s="7" cm="1">
        <f t="array" aca="1" ref="H2536" ca="1">INDEX(Subscribers!$G$2:$G$1001, INT((ROW()-2)/12)+1)</f>
        <v>9.99</v>
      </c>
      <c r="I2536">
        <f t="shared" ca="1" si="166"/>
        <v>0</v>
      </c>
    </row>
    <row r="2537" spans="1:9">
      <c r="A2537" cm="1">
        <f t="array" ref="A2537">INDEX(Subscribers!$A$2:$A$1001, INT((ROW()-2)/12)+1)</f>
        <v>212</v>
      </c>
      <c r="B2537">
        <f t="shared" si="163"/>
        <v>4</v>
      </c>
      <c r="C2537" s="9" cm="1">
        <f t="array" ref="C2537">INDEX(Months!$A$2:$A$13, $B2537)</f>
        <v>45383</v>
      </c>
      <c r="D2537" s="9" cm="1">
        <f t="array" aca="1" ref="D2537" ca="1">INDEX(Subscribers!$F$2:$F$1001, INT((ROW()-2)/12)+1)</f>
        <v>45505</v>
      </c>
      <c r="E2537" s="5" cm="1">
        <f t="array" aca="1" ref="E2537" ca="1">INDEX(Subscribers!$Q$2:$Q$1001, INT((ROW()-2)/12)+1)</f>
        <v>999</v>
      </c>
      <c r="F2537" s="5">
        <f t="shared" ca="1" si="164"/>
        <v>0</v>
      </c>
      <c r="G2537" s="5">
        <f t="shared" ca="1" si="165"/>
        <v>0</v>
      </c>
      <c r="H2537" s="7" cm="1">
        <f t="array" aca="1" ref="H2537" ca="1">INDEX(Subscribers!$G$2:$G$1001, INT((ROW()-2)/12)+1)</f>
        <v>9.99</v>
      </c>
      <c r="I2537">
        <f t="shared" ca="1" si="166"/>
        <v>0</v>
      </c>
    </row>
    <row r="2538" spans="1:9">
      <c r="A2538" cm="1">
        <f t="array" ref="A2538">INDEX(Subscribers!$A$2:$A$1001, INT((ROW()-2)/12)+1)</f>
        <v>212</v>
      </c>
      <c r="B2538">
        <f t="shared" si="163"/>
        <v>5</v>
      </c>
      <c r="C2538" s="9" cm="1">
        <f t="array" ref="C2538">INDEX(Months!$A$2:$A$13, $B2538)</f>
        <v>45413</v>
      </c>
      <c r="D2538" s="9" cm="1">
        <f t="array" aca="1" ref="D2538" ca="1">INDEX(Subscribers!$F$2:$F$1001, INT((ROW()-2)/12)+1)</f>
        <v>45505</v>
      </c>
      <c r="E2538" s="5" cm="1">
        <f t="array" aca="1" ref="E2538" ca="1">INDEX(Subscribers!$Q$2:$Q$1001, INT((ROW()-2)/12)+1)</f>
        <v>999</v>
      </c>
      <c r="F2538" s="5">
        <f t="shared" ca="1" si="164"/>
        <v>0</v>
      </c>
      <c r="G2538" s="5">
        <f t="shared" ca="1" si="165"/>
        <v>0</v>
      </c>
      <c r="H2538" s="7" cm="1">
        <f t="array" aca="1" ref="H2538" ca="1">INDEX(Subscribers!$G$2:$G$1001, INT((ROW()-2)/12)+1)</f>
        <v>9.99</v>
      </c>
      <c r="I2538">
        <f t="shared" ca="1" si="166"/>
        <v>0</v>
      </c>
    </row>
    <row r="2539" spans="1:9">
      <c r="A2539" cm="1">
        <f t="array" ref="A2539">INDEX(Subscribers!$A$2:$A$1001, INT((ROW()-2)/12)+1)</f>
        <v>212</v>
      </c>
      <c r="B2539">
        <f t="shared" si="163"/>
        <v>6</v>
      </c>
      <c r="C2539" s="9" cm="1">
        <f t="array" ref="C2539">INDEX(Months!$A$2:$A$13, $B2539)</f>
        <v>45444</v>
      </c>
      <c r="D2539" s="9" cm="1">
        <f t="array" aca="1" ref="D2539" ca="1">INDEX(Subscribers!$F$2:$F$1001, INT((ROW()-2)/12)+1)</f>
        <v>45505</v>
      </c>
      <c r="E2539" s="5" cm="1">
        <f t="array" aca="1" ref="E2539" ca="1">INDEX(Subscribers!$Q$2:$Q$1001, INT((ROW()-2)/12)+1)</f>
        <v>999</v>
      </c>
      <c r="F2539" s="5">
        <f t="shared" ca="1" si="164"/>
        <v>0</v>
      </c>
      <c r="G2539" s="5">
        <f t="shared" ca="1" si="165"/>
        <v>0</v>
      </c>
      <c r="H2539" s="7" cm="1">
        <f t="array" aca="1" ref="H2539" ca="1">INDEX(Subscribers!$G$2:$G$1001, INT((ROW()-2)/12)+1)</f>
        <v>9.99</v>
      </c>
      <c r="I2539">
        <f t="shared" ca="1" si="166"/>
        <v>0</v>
      </c>
    </row>
    <row r="2540" spans="1:9">
      <c r="A2540" cm="1">
        <f t="array" ref="A2540">INDEX(Subscribers!$A$2:$A$1001, INT((ROW()-2)/12)+1)</f>
        <v>212</v>
      </c>
      <c r="B2540">
        <f t="shared" si="163"/>
        <v>7</v>
      </c>
      <c r="C2540" s="9" cm="1">
        <f t="array" ref="C2540">INDEX(Months!$A$2:$A$13, $B2540)</f>
        <v>45474</v>
      </c>
      <c r="D2540" s="9" cm="1">
        <f t="array" aca="1" ref="D2540" ca="1">INDEX(Subscribers!$F$2:$F$1001, INT((ROW()-2)/12)+1)</f>
        <v>45505</v>
      </c>
      <c r="E2540" s="5" cm="1">
        <f t="array" aca="1" ref="E2540" ca="1">INDEX(Subscribers!$Q$2:$Q$1001, INT((ROW()-2)/12)+1)</f>
        <v>999</v>
      </c>
      <c r="F2540" s="5">
        <f t="shared" ca="1" si="164"/>
        <v>0</v>
      </c>
      <c r="G2540" s="5">
        <f t="shared" ca="1" si="165"/>
        <v>0</v>
      </c>
      <c r="H2540" s="7" cm="1">
        <f t="array" aca="1" ref="H2540" ca="1">INDEX(Subscribers!$G$2:$G$1001, INT((ROW()-2)/12)+1)</f>
        <v>9.99</v>
      </c>
      <c r="I2540">
        <f t="shared" ca="1" si="166"/>
        <v>0</v>
      </c>
    </row>
    <row r="2541" spans="1:9">
      <c r="A2541" cm="1">
        <f t="array" ref="A2541">INDEX(Subscribers!$A$2:$A$1001, INT((ROW()-2)/12)+1)</f>
        <v>212</v>
      </c>
      <c r="B2541">
        <f t="shared" si="163"/>
        <v>8</v>
      </c>
      <c r="C2541" s="9" cm="1">
        <f t="array" ref="C2541">INDEX(Months!$A$2:$A$13, $B2541)</f>
        <v>45505</v>
      </c>
      <c r="D2541" s="9" cm="1">
        <f t="array" aca="1" ref="D2541" ca="1">INDEX(Subscribers!$F$2:$F$1001, INT((ROW()-2)/12)+1)</f>
        <v>45505</v>
      </c>
      <c r="E2541" s="5" cm="1">
        <f t="array" aca="1" ref="E2541" ca="1">INDEX(Subscribers!$Q$2:$Q$1001, INT((ROW()-2)/12)+1)</f>
        <v>999</v>
      </c>
      <c r="F2541" s="5">
        <f t="shared" ca="1" si="164"/>
        <v>1</v>
      </c>
      <c r="G2541" s="5">
        <f t="shared" ca="1" si="165"/>
        <v>0</v>
      </c>
      <c r="H2541" s="7" cm="1">
        <f t="array" aca="1" ref="H2541" ca="1">INDEX(Subscribers!$G$2:$G$1001, INT((ROW()-2)/12)+1)</f>
        <v>9.99</v>
      </c>
      <c r="I2541">
        <f t="shared" ca="1" si="166"/>
        <v>9.99</v>
      </c>
    </row>
    <row r="2542" spans="1:9">
      <c r="A2542" cm="1">
        <f t="array" ref="A2542">INDEX(Subscribers!$A$2:$A$1001, INT((ROW()-2)/12)+1)</f>
        <v>212</v>
      </c>
      <c r="B2542">
        <f t="shared" si="163"/>
        <v>9</v>
      </c>
      <c r="C2542" s="9" cm="1">
        <f t="array" ref="C2542">INDEX(Months!$A$2:$A$13, $B2542)</f>
        <v>45536</v>
      </c>
      <c r="D2542" s="9" cm="1">
        <f t="array" aca="1" ref="D2542" ca="1">INDEX(Subscribers!$F$2:$F$1001, INT((ROW()-2)/12)+1)</f>
        <v>45505</v>
      </c>
      <c r="E2542" s="5" cm="1">
        <f t="array" aca="1" ref="E2542" ca="1">INDEX(Subscribers!$Q$2:$Q$1001, INT((ROW()-2)/12)+1)</f>
        <v>999</v>
      </c>
      <c r="F2542" s="5">
        <f t="shared" ca="1" si="164"/>
        <v>1</v>
      </c>
      <c r="G2542" s="5">
        <f t="shared" ca="1" si="165"/>
        <v>0</v>
      </c>
      <c r="H2542" s="7" cm="1">
        <f t="array" aca="1" ref="H2542" ca="1">INDEX(Subscribers!$G$2:$G$1001, INT((ROW()-2)/12)+1)</f>
        <v>9.99</v>
      </c>
      <c r="I2542">
        <f t="shared" ca="1" si="166"/>
        <v>9.99</v>
      </c>
    </row>
    <row r="2543" spans="1:9">
      <c r="A2543" cm="1">
        <f t="array" ref="A2543">INDEX(Subscribers!$A$2:$A$1001, INT((ROW()-2)/12)+1)</f>
        <v>212</v>
      </c>
      <c r="B2543">
        <f t="shared" si="163"/>
        <v>10</v>
      </c>
      <c r="C2543" s="9" cm="1">
        <f t="array" ref="C2543">INDEX(Months!$A$2:$A$13, $B2543)</f>
        <v>45566</v>
      </c>
      <c r="D2543" s="9" cm="1">
        <f t="array" aca="1" ref="D2543" ca="1">INDEX(Subscribers!$F$2:$F$1001, INT((ROW()-2)/12)+1)</f>
        <v>45505</v>
      </c>
      <c r="E2543" s="5" cm="1">
        <f t="array" aca="1" ref="E2543" ca="1">INDEX(Subscribers!$Q$2:$Q$1001, INT((ROW()-2)/12)+1)</f>
        <v>999</v>
      </c>
      <c r="F2543" s="5">
        <f t="shared" ca="1" si="164"/>
        <v>1</v>
      </c>
      <c r="G2543" s="5">
        <f t="shared" ca="1" si="165"/>
        <v>0</v>
      </c>
      <c r="H2543" s="7" cm="1">
        <f t="array" aca="1" ref="H2543" ca="1">INDEX(Subscribers!$G$2:$G$1001, INT((ROW()-2)/12)+1)</f>
        <v>9.99</v>
      </c>
      <c r="I2543">
        <f t="shared" ca="1" si="166"/>
        <v>9.99</v>
      </c>
    </row>
    <row r="2544" spans="1:9">
      <c r="A2544" cm="1">
        <f t="array" ref="A2544">INDEX(Subscribers!$A$2:$A$1001, INT((ROW()-2)/12)+1)</f>
        <v>212</v>
      </c>
      <c r="B2544">
        <f t="shared" si="163"/>
        <v>11</v>
      </c>
      <c r="C2544" s="9" cm="1">
        <f t="array" ref="C2544">INDEX(Months!$A$2:$A$13, $B2544)</f>
        <v>45597</v>
      </c>
      <c r="D2544" s="9" cm="1">
        <f t="array" aca="1" ref="D2544" ca="1">INDEX(Subscribers!$F$2:$F$1001, INT((ROW()-2)/12)+1)</f>
        <v>45505</v>
      </c>
      <c r="E2544" s="5" cm="1">
        <f t="array" aca="1" ref="E2544" ca="1">INDEX(Subscribers!$Q$2:$Q$1001, INT((ROW()-2)/12)+1)</f>
        <v>999</v>
      </c>
      <c r="F2544" s="5">
        <f t="shared" ca="1" si="164"/>
        <v>1</v>
      </c>
      <c r="G2544" s="5">
        <f t="shared" ca="1" si="165"/>
        <v>0</v>
      </c>
      <c r="H2544" s="7" cm="1">
        <f t="array" aca="1" ref="H2544" ca="1">INDEX(Subscribers!$G$2:$G$1001, INT((ROW()-2)/12)+1)</f>
        <v>9.99</v>
      </c>
      <c r="I2544">
        <f t="shared" ca="1" si="166"/>
        <v>9.99</v>
      </c>
    </row>
    <row r="2545" spans="1:9">
      <c r="A2545" cm="1">
        <f t="array" ref="A2545">INDEX(Subscribers!$A$2:$A$1001, INT((ROW()-2)/12)+1)</f>
        <v>212</v>
      </c>
      <c r="B2545">
        <f t="shared" si="163"/>
        <v>12</v>
      </c>
      <c r="C2545" s="9" cm="1">
        <f t="array" ref="C2545">INDEX(Months!$A$2:$A$13, $B2545)</f>
        <v>45627</v>
      </c>
      <c r="D2545" s="9" cm="1">
        <f t="array" aca="1" ref="D2545" ca="1">INDEX(Subscribers!$F$2:$F$1001, INT((ROW()-2)/12)+1)</f>
        <v>45505</v>
      </c>
      <c r="E2545" s="5" cm="1">
        <f t="array" aca="1" ref="E2545" ca="1">INDEX(Subscribers!$Q$2:$Q$1001, INT((ROW()-2)/12)+1)</f>
        <v>999</v>
      </c>
      <c r="F2545" s="5">
        <f t="shared" ca="1" si="164"/>
        <v>1</v>
      </c>
      <c r="G2545" s="5">
        <f t="shared" ca="1" si="165"/>
        <v>0</v>
      </c>
      <c r="H2545" s="7" cm="1">
        <f t="array" aca="1" ref="H2545" ca="1">INDEX(Subscribers!$G$2:$G$1001, INT((ROW()-2)/12)+1)</f>
        <v>9.99</v>
      </c>
      <c r="I2545">
        <f t="shared" ca="1" si="166"/>
        <v>9.99</v>
      </c>
    </row>
    <row r="2546" spans="1:9">
      <c r="A2546" cm="1">
        <f t="array" ref="A2546">INDEX(Subscribers!$A$2:$A$1001, INT((ROW()-2)/12)+1)</f>
        <v>213</v>
      </c>
      <c r="B2546">
        <f t="shared" si="163"/>
        <v>1</v>
      </c>
      <c r="C2546" s="9" cm="1">
        <f t="array" ref="C2546">INDEX(Months!$A$2:$A$13, $B2546)</f>
        <v>45292</v>
      </c>
      <c r="D2546" s="9" cm="1">
        <f t="array" aca="1" ref="D2546" ca="1">INDEX(Subscribers!$F$2:$F$1001, INT((ROW()-2)/12)+1)</f>
        <v>45474</v>
      </c>
      <c r="E2546" s="5" cm="1">
        <f t="array" aca="1" ref="E2546" ca="1">INDEX(Subscribers!$Q$2:$Q$1001, INT((ROW()-2)/12)+1)</f>
        <v>1</v>
      </c>
      <c r="F2546" s="5">
        <f t="shared" ca="1" si="164"/>
        <v>0</v>
      </c>
      <c r="G2546" s="5">
        <f t="shared" ca="1" si="165"/>
        <v>1</v>
      </c>
      <c r="H2546" s="7" cm="1">
        <f t="array" aca="1" ref="H2546" ca="1">INDEX(Subscribers!$G$2:$G$1001, INT((ROW()-2)/12)+1)</f>
        <v>9.99</v>
      </c>
      <c r="I2546">
        <f t="shared" ca="1" si="166"/>
        <v>0</v>
      </c>
    </row>
    <row r="2547" spans="1:9">
      <c r="A2547" cm="1">
        <f t="array" ref="A2547">INDEX(Subscribers!$A$2:$A$1001, INT((ROW()-2)/12)+1)</f>
        <v>213</v>
      </c>
      <c r="B2547">
        <f t="shared" si="163"/>
        <v>2</v>
      </c>
      <c r="C2547" s="9" cm="1">
        <f t="array" ref="C2547">INDEX(Months!$A$2:$A$13, $B2547)</f>
        <v>45323</v>
      </c>
      <c r="D2547" s="9" cm="1">
        <f t="array" aca="1" ref="D2547" ca="1">INDEX(Subscribers!$F$2:$F$1001, INT((ROW()-2)/12)+1)</f>
        <v>45474</v>
      </c>
      <c r="E2547" s="5" cm="1">
        <f t="array" aca="1" ref="E2547" ca="1">INDEX(Subscribers!$Q$2:$Q$1001, INT((ROW()-2)/12)+1)</f>
        <v>1</v>
      </c>
      <c r="F2547" s="5">
        <f t="shared" ca="1" si="164"/>
        <v>0</v>
      </c>
      <c r="G2547" s="5">
        <f t="shared" ca="1" si="165"/>
        <v>0</v>
      </c>
      <c r="H2547" s="7" cm="1">
        <f t="array" aca="1" ref="H2547" ca="1">INDEX(Subscribers!$G$2:$G$1001, INT((ROW()-2)/12)+1)</f>
        <v>9.99</v>
      </c>
      <c r="I2547">
        <f t="shared" ca="1" si="166"/>
        <v>0</v>
      </c>
    </row>
    <row r="2548" spans="1:9">
      <c r="A2548" cm="1">
        <f t="array" ref="A2548">INDEX(Subscribers!$A$2:$A$1001, INT((ROW()-2)/12)+1)</f>
        <v>213</v>
      </c>
      <c r="B2548">
        <f t="shared" si="163"/>
        <v>3</v>
      </c>
      <c r="C2548" s="9" cm="1">
        <f t="array" ref="C2548">INDEX(Months!$A$2:$A$13, $B2548)</f>
        <v>45352</v>
      </c>
      <c r="D2548" s="9" cm="1">
        <f t="array" aca="1" ref="D2548" ca="1">INDEX(Subscribers!$F$2:$F$1001, INT((ROW()-2)/12)+1)</f>
        <v>45474</v>
      </c>
      <c r="E2548" s="5" cm="1">
        <f t="array" aca="1" ref="E2548" ca="1">INDEX(Subscribers!$Q$2:$Q$1001, INT((ROW()-2)/12)+1)</f>
        <v>1</v>
      </c>
      <c r="F2548" s="5">
        <f t="shared" ca="1" si="164"/>
        <v>0</v>
      </c>
      <c r="G2548" s="5">
        <f t="shared" ca="1" si="165"/>
        <v>0</v>
      </c>
      <c r="H2548" s="7" cm="1">
        <f t="array" aca="1" ref="H2548" ca="1">INDEX(Subscribers!$G$2:$G$1001, INT((ROW()-2)/12)+1)</f>
        <v>9.99</v>
      </c>
      <c r="I2548">
        <f t="shared" ca="1" si="166"/>
        <v>0</v>
      </c>
    </row>
    <row r="2549" spans="1:9">
      <c r="A2549" cm="1">
        <f t="array" ref="A2549">INDEX(Subscribers!$A$2:$A$1001, INT((ROW()-2)/12)+1)</f>
        <v>213</v>
      </c>
      <c r="B2549">
        <f t="shared" si="163"/>
        <v>4</v>
      </c>
      <c r="C2549" s="9" cm="1">
        <f t="array" ref="C2549">INDEX(Months!$A$2:$A$13, $B2549)</f>
        <v>45383</v>
      </c>
      <c r="D2549" s="9" cm="1">
        <f t="array" aca="1" ref="D2549" ca="1">INDEX(Subscribers!$F$2:$F$1001, INT((ROW()-2)/12)+1)</f>
        <v>45474</v>
      </c>
      <c r="E2549" s="5" cm="1">
        <f t="array" aca="1" ref="E2549" ca="1">INDEX(Subscribers!$Q$2:$Q$1001, INT((ROW()-2)/12)+1)</f>
        <v>1</v>
      </c>
      <c r="F2549" s="5">
        <f t="shared" ca="1" si="164"/>
        <v>0</v>
      </c>
      <c r="G2549" s="5">
        <f t="shared" ca="1" si="165"/>
        <v>0</v>
      </c>
      <c r="H2549" s="7" cm="1">
        <f t="array" aca="1" ref="H2549" ca="1">INDEX(Subscribers!$G$2:$G$1001, INT((ROW()-2)/12)+1)</f>
        <v>9.99</v>
      </c>
      <c r="I2549">
        <f t="shared" ca="1" si="166"/>
        <v>0</v>
      </c>
    </row>
    <row r="2550" spans="1:9">
      <c r="A2550" cm="1">
        <f t="array" ref="A2550">INDEX(Subscribers!$A$2:$A$1001, INT((ROW()-2)/12)+1)</f>
        <v>213</v>
      </c>
      <c r="B2550">
        <f t="shared" si="163"/>
        <v>5</v>
      </c>
      <c r="C2550" s="9" cm="1">
        <f t="array" ref="C2550">INDEX(Months!$A$2:$A$13, $B2550)</f>
        <v>45413</v>
      </c>
      <c r="D2550" s="9" cm="1">
        <f t="array" aca="1" ref="D2550" ca="1">INDEX(Subscribers!$F$2:$F$1001, INT((ROW()-2)/12)+1)</f>
        <v>45474</v>
      </c>
      <c r="E2550" s="5" cm="1">
        <f t="array" aca="1" ref="E2550" ca="1">INDEX(Subscribers!$Q$2:$Q$1001, INT((ROW()-2)/12)+1)</f>
        <v>1</v>
      </c>
      <c r="F2550" s="5">
        <f t="shared" ca="1" si="164"/>
        <v>0</v>
      </c>
      <c r="G2550" s="5">
        <f t="shared" ca="1" si="165"/>
        <v>0</v>
      </c>
      <c r="H2550" s="7" cm="1">
        <f t="array" aca="1" ref="H2550" ca="1">INDEX(Subscribers!$G$2:$G$1001, INT((ROW()-2)/12)+1)</f>
        <v>9.99</v>
      </c>
      <c r="I2550">
        <f t="shared" ca="1" si="166"/>
        <v>0</v>
      </c>
    </row>
    <row r="2551" spans="1:9">
      <c r="A2551" cm="1">
        <f t="array" ref="A2551">INDEX(Subscribers!$A$2:$A$1001, INT((ROW()-2)/12)+1)</f>
        <v>213</v>
      </c>
      <c r="B2551">
        <f t="shared" si="163"/>
        <v>6</v>
      </c>
      <c r="C2551" s="9" cm="1">
        <f t="array" ref="C2551">INDEX(Months!$A$2:$A$13, $B2551)</f>
        <v>45444</v>
      </c>
      <c r="D2551" s="9" cm="1">
        <f t="array" aca="1" ref="D2551" ca="1">INDEX(Subscribers!$F$2:$F$1001, INT((ROW()-2)/12)+1)</f>
        <v>45474</v>
      </c>
      <c r="E2551" s="5" cm="1">
        <f t="array" aca="1" ref="E2551" ca="1">INDEX(Subscribers!$Q$2:$Q$1001, INT((ROW()-2)/12)+1)</f>
        <v>1</v>
      </c>
      <c r="F2551" s="5">
        <f t="shared" ca="1" si="164"/>
        <v>0</v>
      </c>
      <c r="G2551" s="5">
        <f t="shared" ca="1" si="165"/>
        <v>0</v>
      </c>
      <c r="H2551" s="7" cm="1">
        <f t="array" aca="1" ref="H2551" ca="1">INDEX(Subscribers!$G$2:$G$1001, INT((ROW()-2)/12)+1)</f>
        <v>9.99</v>
      </c>
      <c r="I2551">
        <f t="shared" ca="1" si="166"/>
        <v>0</v>
      </c>
    </row>
    <row r="2552" spans="1:9">
      <c r="A2552" cm="1">
        <f t="array" ref="A2552">INDEX(Subscribers!$A$2:$A$1001, INT((ROW()-2)/12)+1)</f>
        <v>213</v>
      </c>
      <c r="B2552">
        <f t="shared" si="163"/>
        <v>7</v>
      </c>
      <c r="C2552" s="9" cm="1">
        <f t="array" ref="C2552">INDEX(Months!$A$2:$A$13, $B2552)</f>
        <v>45474</v>
      </c>
      <c r="D2552" s="9" cm="1">
        <f t="array" aca="1" ref="D2552" ca="1">INDEX(Subscribers!$F$2:$F$1001, INT((ROW()-2)/12)+1)</f>
        <v>45474</v>
      </c>
      <c r="E2552" s="5" cm="1">
        <f t="array" aca="1" ref="E2552" ca="1">INDEX(Subscribers!$Q$2:$Q$1001, INT((ROW()-2)/12)+1)</f>
        <v>1</v>
      </c>
      <c r="F2552" s="5">
        <f t="shared" ca="1" si="164"/>
        <v>0</v>
      </c>
      <c r="G2552" s="5">
        <f t="shared" ca="1" si="165"/>
        <v>0</v>
      </c>
      <c r="H2552" s="7" cm="1">
        <f t="array" aca="1" ref="H2552" ca="1">INDEX(Subscribers!$G$2:$G$1001, INT((ROW()-2)/12)+1)</f>
        <v>9.99</v>
      </c>
      <c r="I2552">
        <f t="shared" ca="1" si="166"/>
        <v>0</v>
      </c>
    </row>
    <row r="2553" spans="1:9">
      <c r="A2553" cm="1">
        <f t="array" ref="A2553">INDEX(Subscribers!$A$2:$A$1001, INT((ROW()-2)/12)+1)</f>
        <v>213</v>
      </c>
      <c r="B2553">
        <f t="shared" si="163"/>
        <v>8</v>
      </c>
      <c r="C2553" s="9" cm="1">
        <f t="array" ref="C2553">INDEX(Months!$A$2:$A$13, $B2553)</f>
        <v>45505</v>
      </c>
      <c r="D2553" s="9" cm="1">
        <f t="array" aca="1" ref="D2553" ca="1">INDEX(Subscribers!$F$2:$F$1001, INT((ROW()-2)/12)+1)</f>
        <v>45474</v>
      </c>
      <c r="E2553" s="5" cm="1">
        <f t="array" aca="1" ref="E2553" ca="1">INDEX(Subscribers!$Q$2:$Q$1001, INT((ROW()-2)/12)+1)</f>
        <v>1</v>
      </c>
      <c r="F2553" s="5">
        <f t="shared" ca="1" si="164"/>
        <v>0</v>
      </c>
      <c r="G2553" s="5">
        <f t="shared" ca="1" si="165"/>
        <v>0</v>
      </c>
      <c r="H2553" s="7" cm="1">
        <f t="array" aca="1" ref="H2553" ca="1">INDEX(Subscribers!$G$2:$G$1001, INT((ROW()-2)/12)+1)</f>
        <v>9.99</v>
      </c>
      <c r="I2553">
        <f t="shared" ca="1" si="166"/>
        <v>0</v>
      </c>
    </row>
    <row r="2554" spans="1:9">
      <c r="A2554" cm="1">
        <f t="array" ref="A2554">INDEX(Subscribers!$A$2:$A$1001, INT((ROW()-2)/12)+1)</f>
        <v>213</v>
      </c>
      <c r="B2554">
        <f t="shared" si="163"/>
        <v>9</v>
      </c>
      <c r="C2554" s="9" cm="1">
        <f t="array" ref="C2554">INDEX(Months!$A$2:$A$13, $B2554)</f>
        <v>45536</v>
      </c>
      <c r="D2554" s="9" cm="1">
        <f t="array" aca="1" ref="D2554" ca="1">INDEX(Subscribers!$F$2:$F$1001, INT((ROW()-2)/12)+1)</f>
        <v>45474</v>
      </c>
      <c r="E2554" s="5" cm="1">
        <f t="array" aca="1" ref="E2554" ca="1">INDEX(Subscribers!$Q$2:$Q$1001, INT((ROW()-2)/12)+1)</f>
        <v>1</v>
      </c>
      <c r="F2554" s="5">
        <f t="shared" ca="1" si="164"/>
        <v>0</v>
      </c>
      <c r="G2554" s="5">
        <f t="shared" ca="1" si="165"/>
        <v>0</v>
      </c>
      <c r="H2554" s="7" cm="1">
        <f t="array" aca="1" ref="H2554" ca="1">INDEX(Subscribers!$G$2:$G$1001, INT((ROW()-2)/12)+1)</f>
        <v>9.99</v>
      </c>
      <c r="I2554">
        <f t="shared" ca="1" si="166"/>
        <v>0</v>
      </c>
    </row>
    <row r="2555" spans="1:9">
      <c r="A2555" cm="1">
        <f t="array" ref="A2555">INDEX(Subscribers!$A$2:$A$1001, INT((ROW()-2)/12)+1)</f>
        <v>213</v>
      </c>
      <c r="B2555">
        <f t="shared" si="163"/>
        <v>10</v>
      </c>
      <c r="C2555" s="9" cm="1">
        <f t="array" ref="C2555">INDEX(Months!$A$2:$A$13, $B2555)</f>
        <v>45566</v>
      </c>
      <c r="D2555" s="9" cm="1">
        <f t="array" aca="1" ref="D2555" ca="1">INDEX(Subscribers!$F$2:$F$1001, INT((ROW()-2)/12)+1)</f>
        <v>45474</v>
      </c>
      <c r="E2555" s="5" cm="1">
        <f t="array" aca="1" ref="E2555" ca="1">INDEX(Subscribers!$Q$2:$Q$1001, INT((ROW()-2)/12)+1)</f>
        <v>1</v>
      </c>
      <c r="F2555" s="5">
        <f t="shared" ca="1" si="164"/>
        <v>0</v>
      </c>
      <c r="G2555" s="5">
        <f t="shared" ca="1" si="165"/>
        <v>0</v>
      </c>
      <c r="H2555" s="7" cm="1">
        <f t="array" aca="1" ref="H2555" ca="1">INDEX(Subscribers!$G$2:$G$1001, INT((ROW()-2)/12)+1)</f>
        <v>9.99</v>
      </c>
      <c r="I2555">
        <f t="shared" ca="1" si="166"/>
        <v>0</v>
      </c>
    </row>
    <row r="2556" spans="1:9">
      <c r="A2556" cm="1">
        <f t="array" ref="A2556">INDEX(Subscribers!$A$2:$A$1001, INT((ROW()-2)/12)+1)</f>
        <v>213</v>
      </c>
      <c r="B2556">
        <f t="shared" si="163"/>
        <v>11</v>
      </c>
      <c r="C2556" s="9" cm="1">
        <f t="array" ref="C2556">INDEX(Months!$A$2:$A$13, $B2556)</f>
        <v>45597</v>
      </c>
      <c r="D2556" s="9" cm="1">
        <f t="array" aca="1" ref="D2556" ca="1">INDEX(Subscribers!$F$2:$F$1001, INT((ROW()-2)/12)+1)</f>
        <v>45474</v>
      </c>
      <c r="E2556" s="5" cm="1">
        <f t="array" aca="1" ref="E2556" ca="1">INDEX(Subscribers!$Q$2:$Q$1001, INT((ROW()-2)/12)+1)</f>
        <v>1</v>
      </c>
      <c r="F2556" s="5">
        <f t="shared" ca="1" si="164"/>
        <v>0</v>
      </c>
      <c r="G2556" s="5">
        <f t="shared" ca="1" si="165"/>
        <v>0</v>
      </c>
      <c r="H2556" s="7" cm="1">
        <f t="array" aca="1" ref="H2556" ca="1">INDEX(Subscribers!$G$2:$G$1001, INT((ROW()-2)/12)+1)</f>
        <v>9.99</v>
      </c>
      <c r="I2556">
        <f t="shared" ca="1" si="166"/>
        <v>0</v>
      </c>
    </row>
    <row r="2557" spans="1:9">
      <c r="A2557" cm="1">
        <f t="array" ref="A2557">INDEX(Subscribers!$A$2:$A$1001, INT((ROW()-2)/12)+1)</f>
        <v>213</v>
      </c>
      <c r="B2557">
        <f t="shared" si="163"/>
        <v>12</v>
      </c>
      <c r="C2557" s="9" cm="1">
        <f t="array" ref="C2557">INDEX(Months!$A$2:$A$13, $B2557)</f>
        <v>45627</v>
      </c>
      <c r="D2557" s="9" cm="1">
        <f t="array" aca="1" ref="D2557" ca="1">INDEX(Subscribers!$F$2:$F$1001, INT((ROW()-2)/12)+1)</f>
        <v>45474</v>
      </c>
      <c r="E2557" s="5" cm="1">
        <f t="array" aca="1" ref="E2557" ca="1">INDEX(Subscribers!$Q$2:$Q$1001, INT((ROW()-2)/12)+1)</f>
        <v>1</v>
      </c>
      <c r="F2557" s="5">
        <f t="shared" ca="1" si="164"/>
        <v>0</v>
      </c>
      <c r="G2557" s="5">
        <f t="shared" ca="1" si="165"/>
        <v>0</v>
      </c>
      <c r="H2557" s="7" cm="1">
        <f t="array" aca="1" ref="H2557" ca="1">INDEX(Subscribers!$G$2:$G$1001, INT((ROW()-2)/12)+1)</f>
        <v>9.99</v>
      </c>
      <c r="I2557">
        <f t="shared" ca="1" si="166"/>
        <v>0</v>
      </c>
    </row>
    <row r="2558" spans="1:9">
      <c r="A2558" cm="1">
        <f t="array" ref="A2558">INDEX(Subscribers!$A$2:$A$1001, INT((ROW()-2)/12)+1)</f>
        <v>214</v>
      </c>
      <c r="B2558">
        <f t="shared" si="163"/>
        <v>1</v>
      </c>
      <c r="C2558" s="9" cm="1">
        <f t="array" ref="C2558">INDEX(Months!$A$2:$A$13, $B2558)</f>
        <v>45292</v>
      </c>
      <c r="D2558" s="9" cm="1">
        <f t="array" aca="1" ref="D2558" ca="1">INDEX(Subscribers!$F$2:$F$1001, INT((ROW()-2)/12)+1)</f>
        <v>45505</v>
      </c>
      <c r="E2558" s="5" cm="1">
        <f t="array" aca="1" ref="E2558" ca="1">INDEX(Subscribers!$Q$2:$Q$1001, INT((ROW()-2)/12)+1)</f>
        <v>999</v>
      </c>
      <c r="F2558" s="5">
        <f t="shared" ca="1" si="164"/>
        <v>0</v>
      </c>
      <c r="G2558" s="5">
        <f t="shared" ca="1" si="165"/>
        <v>0</v>
      </c>
      <c r="H2558" s="7" cm="1">
        <f t="array" aca="1" ref="H2558" ca="1">INDEX(Subscribers!$G$2:$G$1001, INT((ROW()-2)/12)+1)</f>
        <v>26.979999999999997</v>
      </c>
      <c r="I2558">
        <f t="shared" ca="1" si="166"/>
        <v>0</v>
      </c>
    </row>
    <row r="2559" spans="1:9">
      <c r="A2559" cm="1">
        <f t="array" ref="A2559">INDEX(Subscribers!$A$2:$A$1001, INT((ROW()-2)/12)+1)</f>
        <v>214</v>
      </c>
      <c r="B2559">
        <f t="shared" si="163"/>
        <v>2</v>
      </c>
      <c r="C2559" s="9" cm="1">
        <f t="array" ref="C2559">INDEX(Months!$A$2:$A$13, $B2559)</f>
        <v>45323</v>
      </c>
      <c r="D2559" s="9" cm="1">
        <f t="array" aca="1" ref="D2559" ca="1">INDEX(Subscribers!$F$2:$F$1001, INT((ROW()-2)/12)+1)</f>
        <v>45505</v>
      </c>
      <c r="E2559" s="5" cm="1">
        <f t="array" aca="1" ref="E2559" ca="1">INDEX(Subscribers!$Q$2:$Q$1001, INT((ROW()-2)/12)+1)</f>
        <v>999</v>
      </c>
      <c r="F2559" s="5">
        <f t="shared" ca="1" si="164"/>
        <v>0</v>
      </c>
      <c r="G2559" s="5">
        <f t="shared" ca="1" si="165"/>
        <v>0</v>
      </c>
      <c r="H2559" s="7" cm="1">
        <f t="array" aca="1" ref="H2559" ca="1">INDEX(Subscribers!$G$2:$G$1001, INT((ROW()-2)/12)+1)</f>
        <v>26.979999999999997</v>
      </c>
      <c r="I2559">
        <f t="shared" ca="1" si="166"/>
        <v>0</v>
      </c>
    </row>
    <row r="2560" spans="1:9">
      <c r="A2560" cm="1">
        <f t="array" ref="A2560">INDEX(Subscribers!$A$2:$A$1001, INT((ROW()-2)/12)+1)</f>
        <v>214</v>
      </c>
      <c r="B2560">
        <f t="shared" si="163"/>
        <v>3</v>
      </c>
      <c r="C2560" s="9" cm="1">
        <f t="array" ref="C2560">INDEX(Months!$A$2:$A$13, $B2560)</f>
        <v>45352</v>
      </c>
      <c r="D2560" s="9" cm="1">
        <f t="array" aca="1" ref="D2560" ca="1">INDEX(Subscribers!$F$2:$F$1001, INT((ROW()-2)/12)+1)</f>
        <v>45505</v>
      </c>
      <c r="E2560" s="5" cm="1">
        <f t="array" aca="1" ref="E2560" ca="1">INDEX(Subscribers!$Q$2:$Q$1001, INT((ROW()-2)/12)+1)</f>
        <v>999</v>
      </c>
      <c r="F2560" s="5">
        <f t="shared" ca="1" si="164"/>
        <v>0</v>
      </c>
      <c r="G2560" s="5">
        <f t="shared" ca="1" si="165"/>
        <v>0</v>
      </c>
      <c r="H2560" s="7" cm="1">
        <f t="array" aca="1" ref="H2560" ca="1">INDEX(Subscribers!$G$2:$G$1001, INT((ROW()-2)/12)+1)</f>
        <v>26.979999999999997</v>
      </c>
      <c r="I2560">
        <f t="shared" ca="1" si="166"/>
        <v>0</v>
      </c>
    </row>
    <row r="2561" spans="1:9">
      <c r="A2561" cm="1">
        <f t="array" ref="A2561">INDEX(Subscribers!$A$2:$A$1001, INT((ROW()-2)/12)+1)</f>
        <v>214</v>
      </c>
      <c r="B2561">
        <f t="shared" si="163"/>
        <v>4</v>
      </c>
      <c r="C2561" s="9" cm="1">
        <f t="array" ref="C2561">INDEX(Months!$A$2:$A$13, $B2561)</f>
        <v>45383</v>
      </c>
      <c r="D2561" s="9" cm="1">
        <f t="array" aca="1" ref="D2561" ca="1">INDEX(Subscribers!$F$2:$F$1001, INT((ROW()-2)/12)+1)</f>
        <v>45505</v>
      </c>
      <c r="E2561" s="5" cm="1">
        <f t="array" aca="1" ref="E2561" ca="1">INDEX(Subscribers!$Q$2:$Q$1001, INT((ROW()-2)/12)+1)</f>
        <v>999</v>
      </c>
      <c r="F2561" s="5">
        <f t="shared" ca="1" si="164"/>
        <v>0</v>
      </c>
      <c r="G2561" s="5">
        <f t="shared" ca="1" si="165"/>
        <v>0</v>
      </c>
      <c r="H2561" s="7" cm="1">
        <f t="array" aca="1" ref="H2561" ca="1">INDEX(Subscribers!$G$2:$G$1001, INT((ROW()-2)/12)+1)</f>
        <v>26.979999999999997</v>
      </c>
      <c r="I2561">
        <f t="shared" ca="1" si="166"/>
        <v>0</v>
      </c>
    </row>
    <row r="2562" spans="1:9">
      <c r="A2562" cm="1">
        <f t="array" ref="A2562">INDEX(Subscribers!$A$2:$A$1001, INT((ROW()-2)/12)+1)</f>
        <v>214</v>
      </c>
      <c r="B2562">
        <f t="shared" si="163"/>
        <v>5</v>
      </c>
      <c r="C2562" s="9" cm="1">
        <f t="array" ref="C2562">INDEX(Months!$A$2:$A$13, $B2562)</f>
        <v>45413</v>
      </c>
      <c r="D2562" s="9" cm="1">
        <f t="array" aca="1" ref="D2562" ca="1">INDEX(Subscribers!$F$2:$F$1001, INT((ROW()-2)/12)+1)</f>
        <v>45505</v>
      </c>
      <c r="E2562" s="5" cm="1">
        <f t="array" aca="1" ref="E2562" ca="1">INDEX(Subscribers!$Q$2:$Q$1001, INT((ROW()-2)/12)+1)</f>
        <v>999</v>
      </c>
      <c r="F2562" s="5">
        <f t="shared" ca="1" si="164"/>
        <v>0</v>
      </c>
      <c r="G2562" s="5">
        <f t="shared" ca="1" si="165"/>
        <v>0</v>
      </c>
      <c r="H2562" s="7" cm="1">
        <f t="array" aca="1" ref="H2562" ca="1">INDEX(Subscribers!$G$2:$G$1001, INT((ROW()-2)/12)+1)</f>
        <v>26.979999999999997</v>
      </c>
      <c r="I2562">
        <f t="shared" ca="1" si="166"/>
        <v>0</v>
      </c>
    </row>
    <row r="2563" spans="1:9">
      <c r="A2563" cm="1">
        <f t="array" ref="A2563">INDEX(Subscribers!$A$2:$A$1001, INT((ROW()-2)/12)+1)</f>
        <v>214</v>
      </c>
      <c r="B2563">
        <f t="shared" ref="B2563:B2626" si="167">MOD(ROW()-2,12)+1</f>
        <v>6</v>
      </c>
      <c r="C2563" s="9" cm="1">
        <f t="array" ref="C2563">INDEX(Months!$A$2:$A$13, $B2563)</f>
        <v>45444</v>
      </c>
      <c r="D2563" s="9" cm="1">
        <f t="array" aca="1" ref="D2563" ca="1">INDEX(Subscribers!$F$2:$F$1001, INT((ROW()-2)/12)+1)</f>
        <v>45505</v>
      </c>
      <c r="E2563" s="5" cm="1">
        <f t="array" aca="1" ref="E2563" ca="1">INDEX(Subscribers!$Q$2:$Q$1001, INT((ROW()-2)/12)+1)</f>
        <v>999</v>
      </c>
      <c r="F2563" s="5">
        <f t="shared" ref="F2563:F2626" ca="1" si="168">--( AND($C2563&gt;=$D2563, IF($E2563=999, TRUE, $B2563&lt;$E2563)) )</f>
        <v>0</v>
      </c>
      <c r="G2563" s="5">
        <f t="shared" ref="G2563:G2626" ca="1" si="169">IF($E2563=999,0,IF($B2563=$E2563,1,0))</f>
        <v>0</v>
      </c>
      <c r="H2563" s="7" cm="1">
        <f t="array" aca="1" ref="H2563" ca="1">INDEX(Subscribers!$G$2:$G$1001, INT((ROW()-2)/12)+1)</f>
        <v>26.979999999999997</v>
      </c>
      <c r="I2563">
        <f t="shared" ref="I2563:I2626" ca="1" si="170">IF($F2563=1,$H2563,0)</f>
        <v>0</v>
      </c>
    </row>
    <row r="2564" spans="1:9">
      <c r="A2564" cm="1">
        <f t="array" ref="A2564">INDEX(Subscribers!$A$2:$A$1001, INT((ROW()-2)/12)+1)</f>
        <v>214</v>
      </c>
      <c r="B2564">
        <f t="shared" si="167"/>
        <v>7</v>
      </c>
      <c r="C2564" s="9" cm="1">
        <f t="array" ref="C2564">INDEX(Months!$A$2:$A$13, $B2564)</f>
        <v>45474</v>
      </c>
      <c r="D2564" s="9" cm="1">
        <f t="array" aca="1" ref="D2564" ca="1">INDEX(Subscribers!$F$2:$F$1001, INT((ROW()-2)/12)+1)</f>
        <v>45505</v>
      </c>
      <c r="E2564" s="5" cm="1">
        <f t="array" aca="1" ref="E2564" ca="1">INDEX(Subscribers!$Q$2:$Q$1001, INT((ROW()-2)/12)+1)</f>
        <v>999</v>
      </c>
      <c r="F2564" s="5">
        <f t="shared" ca="1" si="168"/>
        <v>0</v>
      </c>
      <c r="G2564" s="5">
        <f t="shared" ca="1" si="169"/>
        <v>0</v>
      </c>
      <c r="H2564" s="7" cm="1">
        <f t="array" aca="1" ref="H2564" ca="1">INDEX(Subscribers!$G$2:$G$1001, INT((ROW()-2)/12)+1)</f>
        <v>26.979999999999997</v>
      </c>
      <c r="I2564">
        <f t="shared" ca="1" si="170"/>
        <v>0</v>
      </c>
    </row>
    <row r="2565" spans="1:9">
      <c r="A2565" cm="1">
        <f t="array" ref="A2565">INDEX(Subscribers!$A$2:$A$1001, INT((ROW()-2)/12)+1)</f>
        <v>214</v>
      </c>
      <c r="B2565">
        <f t="shared" si="167"/>
        <v>8</v>
      </c>
      <c r="C2565" s="9" cm="1">
        <f t="array" ref="C2565">INDEX(Months!$A$2:$A$13, $B2565)</f>
        <v>45505</v>
      </c>
      <c r="D2565" s="9" cm="1">
        <f t="array" aca="1" ref="D2565" ca="1">INDEX(Subscribers!$F$2:$F$1001, INT((ROW()-2)/12)+1)</f>
        <v>45505</v>
      </c>
      <c r="E2565" s="5" cm="1">
        <f t="array" aca="1" ref="E2565" ca="1">INDEX(Subscribers!$Q$2:$Q$1001, INT((ROW()-2)/12)+1)</f>
        <v>999</v>
      </c>
      <c r="F2565" s="5">
        <f t="shared" ca="1" si="168"/>
        <v>1</v>
      </c>
      <c r="G2565" s="5">
        <f t="shared" ca="1" si="169"/>
        <v>0</v>
      </c>
      <c r="H2565" s="7" cm="1">
        <f t="array" aca="1" ref="H2565" ca="1">INDEX(Subscribers!$G$2:$G$1001, INT((ROW()-2)/12)+1)</f>
        <v>26.979999999999997</v>
      </c>
      <c r="I2565">
        <f t="shared" ca="1" si="170"/>
        <v>26.979999999999997</v>
      </c>
    </row>
    <row r="2566" spans="1:9">
      <c r="A2566" cm="1">
        <f t="array" ref="A2566">INDEX(Subscribers!$A$2:$A$1001, INT((ROW()-2)/12)+1)</f>
        <v>214</v>
      </c>
      <c r="B2566">
        <f t="shared" si="167"/>
        <v>9</v>
      </c>
      <c r="C2566" s="9" cm="1">
        <f t="array" ref="C2566">INDEX(Months!$A$2:$A$13, $B2566)</f>
        <v>45536</v>
      </c>
      <c r="D2566" s="9" cm="1">
        <f t="array" aca="1" ref="D2566" ca="1">INDEX(Subscribers!$F$2:$F$1001, INT((ROW()-2)/12)+1)</f>
        <v>45505</v>
      </c>
      <c r="E2566" s="5" cm="1">
        <f t="array" aca="1" ref="E2566" ca="1">INDEX(Subscribers!$Q$2:$Q$1001, INT((ROW()-2)/12)+1)</f>
        <v>999</v>
      </c>
      <c r="F2566" s="5">
        <f t="shared" ca="1" si="168"/>
        <v>1</v>
      </c>
      <c r="G2566" s="5">
        <f t="shared" ca="1" si="169"/>
        <v>0</v>
      </c>
      <c r="H2566" s="7" cm="1">
        <f t="array" aca="1" ref="H2566" ca="1">INDEX(Subscribers!$G$2:$G$1001, INT((ROW()-2)/12)+1)</f>
        <v>26.979999999999997</v>
      </c>
      <c r="I2566">
        <f t="shared" ca="1" si="170"/>
        <v>26.979999999999997</v>
      </c>
    </row>
    <row r="2567" spans="1:9">
      <c r="A2567" cm="1">
        <f t="array" ref="A2567">INDEX(Subscribers!$A$2:$A$1001, INT((ROW()-2)/12)+1)</f>
        <v>214</v>
      </c>
      <c r="B2567">
        <f t="shared" si="167"/>
        <v>10</v>
      </c>
      <c r="C2567" s="9" cm="1">
        <f t="array" ref="C2567">INDEX(Months!$A$2:$A$13, $B2567)</f>
        <v>45566</v>
      </c>
      <c r="D2567" s="9" cm="1">
        <f t="array" aca="1" ref="D2567" ca="1">INDEX(Subscribers!$F$2:$F$1001, INT((ROW()-2)/12)+1)</f>
        <v>45505</v>
      </c>
      <c r="E2567" s="5" cm="1">
        <f t="array" aca="1" ref="E2567" ca="1">INDEX(Subscribers!$Q$2:$Q$1001, INT((ROW()-2)/12)+1)</f>
        <v>999</v>
      </c>
      <c r="F2567" s="5">
        <f t="shared" ca="1" si="168"/>
        <v>1</v>
      </c>
      <c r="G2567" s="5">
        <f t="shared" ca="1" si="169"/>
        <v>0</v>
      </c>
      <c r="H2567" s="7" cm="1">
        <f t="array" aca="1" ref="H2567" ca="1">INDEX(Subscribers!$G$2:$G$1001, INT((ROW()-2)/12)+1)</f>
        <v>26.979999999999997</v>
      </c>
      <c r="I2567">
        <f t="shared" ca="1" si="170"/>
        <v>26.979999999999997</v>
      </c>
    </row>
    <row r="2568" spans="1:9">
      <c r="A2568" cm="1">
        <f t="array" ref="A2568">INDEX(Subscribers!$A$2:$A$1001, INT((ROW()-2)/12)+1)</f>
        <v>214</v>
      </c>
      <c r="B2568">
        <f t="shared" si="167"/>
        <v>11</v>
      </c>
      <c r="C2568" s="9" cm="1">
        <f t="array" ref="C2568">INDEX(Months!$A$2:$A$13, $B2568)</f>
        <v>45597</v>
      </c>
      <c r="D2568" s="9" cm="1">
        <f t="array" aca="1" ref="D2568" ca="1">INDEX(Subscribers!$F$2:$F$1001, INT((ROW()-2)/12)+1)</f>
        <v>45505</v>
      </c>
      <c r="E2568" s="5" cm="1">
        <f t="array" aca="1" ref="E2568" ca="1">INDEX(Subscribers!$Q$2:$Q$1001, INT((ROW()-2)/12)+1)</f>
        <v>999</v>
      </c>
      <c r="F2568" s="5">
        <f t="shared" ca="1" si="168"/>
        <v>1</v>
      </c>
      <c r="G2568" s="5">
        <f t="shared" ca="1" si="169"/>
        <v>0</v>
      </c>
      <c r="H2568" s="7" cm="1">
        <f t="array" aca="1" ref="H2568" ca="1">INDEX(Subscribers!$G$2:$G$1001, INT((ROW()-2)/12)+1)</f>
        <v>26.979999999999997</v>
      </c>
      <c r="I2568">
        <f t="shared" ca="1" si="170"/>
        <v>26.979999999999997</v>
      </c>
    </row>
    <row r="2569" spans="1:9">
      <c r="A2569" cm="1">
        <f t="array" ref="A2569">INDEX(Subscribers!$A$2:$A$1001, INT((ROW()-2)/12)+1)</f>
        <v>214</v>
      </c>
      <c r="B2569">
        <f t="shared" si="167"/>
        <v>12</v>
      </c>
      <c r="C2569" s="9" cm="1">
        <f t="array" ref="C2569">INDEX(Months!$A$2:$A$13, $B2569)</f>
        <v>45627</v>
      </c>
      <c r="D2569" s="9" cm="1">
        <f t="array" aca="1" ref="D2569" ca="1">INDEX(Subscribers!$F$2:$F$1001, INT((ROW()-2)/12)+1)</f>
        <v>45505</v>
      </c>
      <c r="E2569" s="5" cm="1">
        <f t="array" aca="1" ref="E2569" ca="1">INDEX(Subscribers!$Q$2:$Q$1001, INT((ROW()-2)/12)+1)</f>
        <v>999</v>
      </c>
      <c r="F2569" s="5">
        <f t="shared" ca="1" si="168"/>
        <v>1</v>
      </c>
      <c r="G2569" s="5">
        <f t="shared" ca="1" si="169"/>
        <v>0</v>
      </c>
      <c r="H2569" s="7" cm="1">
        <f t="array" aca="1" ref="H2569" ca="1">INDEX(Subscribers!$G$2:$G$1001, INT((ROW()-2)/12)+1)</f>
        <v>26.979999999999997</v>
      </c>
      <c r="I2569">
        <f t="shared" ca="1" si="170"/>
        <v>26.979999999999997</v>
      </c>
    </row>
    <row r="2570" spans="1:9">
      <c r="A2570" cm="1">
        <f t="array" ref="A2570">INDEX(Subscribers!$A$2:$A$1001, INT((ROW()-2)/12)+1)</f>
        <v>215</v>
      </c>
      <c r="B2570">
        <f t="shared" si="167"/>
        <v>1</v>
      </c>
      <c r="C2570" s="9" cm="1">
        <f t="array" ref="C2570">INDEX(Months!$A$2:$A$13, $B2570)</f>
        <v>45292</v>
      </c>
      <c r="D2570" s="9" cm="1">
        <f t="array" aca="1" ref="D2570" ca="1">INDEX(Subscribers!$F$2:$F$1001, INT((ROW()-2)/12)+1)</f>
        <v>45566</v>
      </c>
      <c r="E2570" s="5" cm="1">
        <f t="array" aca="1" ref="E2570" ca="1">INDEX(Subscribers!$Q$2:$Q$1001, INT((ROW()-2)/12)+1)</f>
        <v>999</v>
      </c>
      <c r="F2570" s="5">
        <f t="shared" ca="1" si="168"/>
        <v>0</v>
      </c>
      <c r="G2570" s="5">
        <f t="shared" ca="1" si="169"/>
        <v>0</v>
      </c>
      <c r="H2570" s="7" cm="1">
        <f t="array" aca="1" ref="H2570" ca="1">INDEX(Subscribers!$G$2:$G$1001, INT((ROW()-2)/12)+1)</f>
        <v>34.979999999999997</v>
      </c>
      <c r="I2570">
        <f t="shared" ca="1" si="170"/>
        <v>0</v>
      </c>
    </row>
    <row r="2571" spans="1:9">
      <c r="A2571" cm="1">
        <f t="array" ref="A2571">INDEX(Subscribers!$A$2:$A$1001, INT((ROW()-2)/12)+1)</f>
        <v>215</v>
      </c>
      <c r="B2571">
        <f t="shared" si="167"/>
        <v>2</v>
      </c>
      <c r="C2571" s="9" cm="1">
        <f t="array" ref="C2571">INDEX(Months!$A$2:$A$13, $B2571)</f>
        <v>45323</v>
      </c>
      <c r="D2571" s="9" cm="1">
        <f t="array" aca="1" ref="D2571" ca="1">INDEX(Subscribers!$F$2:$F$1001, INT((ROW()-2)/12)+1)</f>
        <v>45566</v>
      </c>
      <c r="E2571" s="5" cm="1">
        <f t="array" aca="1" ref="E2571" ca="1">INDEX(Subscribers!$Q$2:$Q$1001, INT((ROW()-2)/12)+1)</f>
        <v>999</v>
      </c>
      <c r="F2571" s="5">
        <f t="shared" ca="1" si="168"/>
        <v>0</v>
      </c>
      <c r="G2571" s="5">
        <f t="shared" ca="1" si="169"/>
        <v>0</v>
      </c>
      <c r="H2571" s="7" cm="1">
        <f t="array" aca="1" ref="H2571" ca="1">INDEX(Subscribers!$G$2:$G$1001, INT((ROW()-2)/12)+1)</f>
        <v>34.979999999999997</v>
      </c>
      <c r="I2571">
        <f t="shared" ca="1" si="170"/>
        <v>0</v>
      </c>
    </row>
    <row r="2572" spans="1:9">
      <c r="A2572" cm="1">
        <f t="array" ref="A2572">INDEX(Subscribers!$A$2:$A$1001, INT((ROW()-2)/12)+1)</f>
        <v>215</v>
      </c>
      <c r="B2572">
        <f t="shared" si="167"/>
        <v>3</v>
      </c>
      <c r="C2572" s="9" cm="1">
        <f t="array" ref="C2572">INDEX(Months!$A$2:$A$13, $B2572)</f>
        <v>45352</v>
      </c>
      <c r="D2572" s="9" cm="1">
        <f t="array" aca="1" ref="D2572" ca="1">INDEX(Subscribers!$F$2:$F$1001, INT((ROW()-2)/12)+1)</f>
        <v>45566</v>
      </c>
      <c r="E2572" s="5" cm="1">
        <f t="array" aca="1" ref="E2572" ca="1">INDEX(Subscribers!$Q$2:$Q$1001, INT((ROW()-2)/12)+1)</f>
        <v>999</v>
      </c>
      <c r="F2572" s="5">
        <f t="shared" ca="1" si="168"/>
        <v>0</v>
      </c>
      <c r="G2572" s="5">
        <f t="shared" ca="1" si="169"/>
        <v>0</v>
      </c>
      <c r="H2572" s="7" cm="1">
        <f t="array" aca="1" ref="H2572" ca="1">INDEX(Subscribers!$G$2:$G$1001, INT((ROW()-2)/12)+1)</f>
        <v>34.979999999999997</v>
      </c>
      <c r="I2572">
        <f t="shared" ca="1" si="170"/>
        <v>0</v>
      </c>
    </row>
    <row r="2573" spans="1:9">
      <c r="A2573" cm="1">
        <f t="array" ref="A2573">INDEX(Subscribers!$A$2:$A$1001, INT((ROW()-2)/12)+1)</f>
        <v>215</v>
      </c>
      <c r="B2573">
        <f t="shared" si="167"/>
        <v>4</v>
      </c>
      <c r="C2573" s="9" cm="1">
        <f t="array" ref="C2573">INDEX(Months!$A$2:$A$13, $B2573)</f>
        <v>45383</v>
      </c>
      <c r="D2573" s="9" cm="1">
        <f t="array" aca="1" ref="D2573" ca="1">INDEX(Subscribers!$F$2:$F$1001, INT((ROW()-2)/12)+1)</f>
        <v>45566</v>
      </c>
      <c r="E2573" s="5" cm="1">
        <f t="array" aca="1" ref="E2573" ca="1">INDEX(Subscribers!$Q$2:$Q$1001, INT((ROW()-2)/12)+1)</f>
        <v>999</v>
      </c>
      <c r="F2573" s="5">
        <f t="shared" ca="1" si="168"/>
        <v>0</v>
      </c>
      <c r="G2573" s="5">
        <f t="shared" ca="1" si="169"/>
        <v>0</v>
      </c>
      <c r="H2573" s="7" cm="1">
        <f t="array" aca="1" ref="H2573" ca="1">INDEX(Subscribers!$G$2:$G$1001, INT((ROW()-2)/12)+1)</f>
        <v>34.979999999999997</v>
      </c>
      <c r="I2573">
        <f t="shared" ca="1" si="170"/>
        <v>0</v>
      </c>
    </row>
    <row r="2574" spans="1:9">
      <c r="A2574" cm="1">
        <f t="array" ref="A2574">INDEX(Subscribers!$A$2:$A$1001, INT((ROW()-2)/12)+1)</f>
        <v>215</v>
      </c>
      <c r="B2574">
        <f t="shared" si="167"/>
        <v>5</v>
      </c>
      <c r="C2574" s="9" cm="1">
        <f t="array" ref="C2574">INDEX(Months!$A$2:$A$13, $B2574)</f>
        <v>45413</v>
      </c>
      <c r="D2574" s="9" cm="1">
        <f t="array" aca="1" ref="D2574" ca="1">INDEX(Subscribers!$F$2:$F$1001, INT((ROW()-2)/12)+1)</f>
        <v>45566</v>
      </c>
      <c r="E2574" s="5" cm="1">
        <f t="array" aca="1" ref="E2574" ca="1">INDEX(Subscribers!$Q$2:$Q$1001, INT((ROW()-2)/12)+1)</f>
        <v>999</v>
      </c>
      <c r="F2574" s="5">
        <f t="shared" ca="1" si="168"/>
        <v>0</v>
      </c>
      <c r="G2574" s="5">
        <f t="shared" ca="1" si="169"/>
        <v>0</v>
      </c>
      <c r="H2574" s="7" cm="1">
        <f t="array" aca="1" ref="H2574" ca="1">INDEX(Subscribers!$G$2:$G$1001, INT((ROW()-2)/12)+1)</f>
        <v>34.979999999999997</v>
      </c>
      <c r="I2574">
        <f t="shared" ca="1" si="170"/>
        <v>0</v>
      </c>
    </row>
    <row r="2575" spans="1:9">
      <c r="A2575" cm="1">
        <f t="array" ref="A2575">INDEX(Subscribers!$A$2:$A$1001, INT((ROW()-2)/12)+1)</f>
        <v>215</v>
      </c>
      <c r="B2575">
        <f t="shared" si="167"/>
        <v>6</v>
      </c>
      <c r="C2575" s="9" cm="1">
        <f t="array" ref="C2575">INDEX(Months!$A$2:$A$13, $B2575)</f>
        <v>45444</v>
      </c>
      <c r="D2575" s="9" cm="1">
        <f t="array" aca="1" ref="D2575" ca="1">INDEX(Subscribers!$F$2:$F$1001, INT((ROW()-2)/12)+1)</f>
        <v>45566</v>
      </c>
      <c r="E2575" s="5" cm="1">
        <f t="array" aca="1" ref="E2575" ca="1">INDEX(Subscribers!$Q$2:$Q$1001, INT((ROW()-2)/12)+1)</f>
        <v>999</v>
      </c>
      <c r="F2575" s="5">
        <f t="shared" ca="1" si="168"/>
        <v>0</v>
      </c>
      <c r="G2575" s="5">
        <f t="shared" ca="1" si="169"/>
        <v>0</v>
      </c>
      <c r="H2575" s="7" cm="1">
        <f t="array" aca="1" ref="H2575" ca="1">INDEX(Subscribers!$G$2:$G$1001, INT((ROW()-2)/12)+1)</f>
        <v>34.979999999999997</v>
      </c>
      <c r="I2575">
        <f t="shared" ca="1" si="170"/>
        <v>0</v>
      </c>
    </row>
    <row r="2576" spans="1:9">
      <c r="A2576" cm="1">
        <f t="array" ref="A2576">INDEX(Subscribers!$A$2:$A$1001, INT((ROW()-2)/12)+1)</f>
        <v>215</v>
      </c>
      <c r="B2576">
        <f t="shared" si="167"/>
        <v>7</v>
      </c>
      <c r="C2576" s="9" cm="1">
        <f t="array" ref="C2576">INDEX(Months!$A$2:$A$13, $B2576)</f>
        <v>45474</v>
      </c>
      <c r="D2576" s="9" cm="1">
        <f t="array" aca="1" ref="D2576" ca="1">INDEX(Subscribers!$F$2:$F$1001, INT((ROW()-2)/12)+1)</f>
        <v>45566</v>
      </c>
      <c r="E2576" s="5" cm="1">
        <f t="array" aca="1" ref="E2576" ca="1">INDEX(Subscribers!$Q$2:$Q$1001, INT((ROW()-2)/12)+1)</f>
        <v>999</v>
      </c>
      <c r="F2576" s="5">
        <f t="shared" ca="1" si="168"/>
        <v>0</v>
      </c>
      <c r="G2576" s="5">
        <f t="shared" ca="1" si="169"/>
        <v>0</v>
      </c>
      <c r="H2576" s="7" cm="1">
        <f t="array" aca="1" ref="H2576" ca="1">INDEX(Subscribers!$G$2:$G$1001, INT((ROW()-2)/12)+1)</f>
        <v>34.979999999999997</v>
      </c>
      <c r="I2576">
        <f t="shared" ca="1" si="170"/>
        <v>0</v>
      </c>
    </row>
    <row r="2577" spans="1:9">
      <c r="A2577" cm="1">
        <f t="array" ref="A2577">INDEX(Subscribers!$A$2:$A$1001, INT((ROW()-2)/12)+1)</f>
        <v>215</v>
      </c>
      <c r="B2577">
        <f t="shared" si="167"/>
        <v>8</v>
      </c>
      <c r="C2577" s="9" cm="1">
        <f t="array" ref="C2577">INDEX(Months!$A$2:$A$13, $B2577)</f>
        <v>45505</v>
      </c>
      <c r="D2577" s="9" cm="1">
        <f t="array" aca="1" ref="D2577" ca="1">INDEX(Subscribers!$F$2:$F$1001, INT((ROW()-2)/12)+1)</f>
        <v>45566</v>
      </c>
      <c r="E2577" s="5" cm="1">
        <f t="array" aca="1" ref="E2577" ca="1">INDEX(Subscribers!$Q$2:$Q$1001, INT((ROW()-2)/12)+1)</f>
        <v>999</v>
      </c>
      <c r="F2577" s="5">
        <f t="shared" ca="1" si="168"/>
        <v>0</v>
      </c>
      <c r="G2577" s="5">
        <f t="shared" ca="1" si="169"/>
        <v>0</v>
      </c>
      <c r="H2577" s="7" cm="1">
        <f t="array" aca="1" ref="H2577" ca="1">INDEX(Subscribers!$G$2:$G$1001, INT((ROW()-2)/12)+1)</f>
        <v>34.979999999999997</v>
      </c>
      <c r="I2577">
        <f t="shared" ca="1" si="170"/>
        <v>0</v>
      </c>
    </row>
    <row r="2578" spans="1:9">
      <c r="A2578" cm="1">
        <f t="array" ref="A2578">INDEX(Subscribers!$A$2:$A$1001, INT((ROW()-2)/12)+1)</f>
        <v>215</v>
      </c>
      <c r="B2578">
        <f t="shared" si="167"/>
        <v>9</v>
      </c>
      <c r="C2578" s="9" cm="1">
        <f t="array" ref="C2578">INDEX(Months!$A$2:$A$13, $B2578)</f>
        <v>45536</v>
      </c>
      <c r="D2578" s="9" cm="1">
        <f t="array" aca="1" ref="D2578" ca="1">INDEX(Subscribers!$F$2:$F$1001, INT((ROW()-2)/12)+1)</f>
        <v>45566</v>
      </c>
      <c r="E2578" s="5" cm="1">
        <f t="array" aca="1" ref="E2578" ca="1">INDEX(Subscribers!$Q$2:$Q$1001, INT((ROW()-2)/12)+1)</f>
        <v>999</v>
      </c>
      <c r="F2578" s="5">
        <f t="shared" ca="1" si="168"/>
        <v>0</v>
      </c>
      <c r="G2578" s="5">
        <f t="shared" ca="1" si="169"/>
        <v>0</v>
      </c>
      <c r="H2578" s="7" cm="1">
        <f t="array" aca="1" ref="H2578" ca="1">INDEX(Subscribers!$G$2:$G$1001, INT((ROW()-2)/12)+1)</f>
        <v>34.979999999999997</v>
      </c>
      <c r="I2578">
        <f t="shared" ca="1" si="170"/>
        <v>0</v>
      </c>
    </row>
    <row r="2579" spans="1:9">
      <c r="A2579" cm="1">
        <f t="array" ref="A2579">INDEX(Subscribers!$A$2:$A$1001, INT((ROW()-2)/12)+1)</f>
        <v>215</v>
      </c>
      <c r="B2579">
        <f t="shared" si="167"/>
        <v>10</v>
      </c>
      <c r="C2579" s="9" cm="1">
        <f t="array" ref="C2579">INDEX(Months!$A$2:$A$13, $B2579)</f>
        <v>45566</v>
      </c>
      <c r="D2579" s="9" cm="1">
        <f t="array" aca="1" ref="D2579" ca="1">INDEX(Subscribers!$F$2:$F$1001, INT((ROW()-2)/12)+1)</f>
        <v>45566</v>
      </c>
      <c r="E2579" s="5" cm="1">
        <f t="array" aca="1" ref="E2579" ca="1">INDEX(Subscribers!$Q$2:$Q$1001, INT((ROW()-2)/12)+1)</f>
        <v>999</v>
      </c>
      <c r="F2579" s="5">
        <f t="shared" ca="1" si="168"/>
        <v>1</v>
      </c>
      <c r="G2579" s="5">
        <f t="shared" ca="1" si="169"/>
        <v>0</v>
      </c>
      <c r="H2579" s="7" cm="1">
        <f t="array" aca="1" ref="H2579" ca="1">INDEX(Subscribers!$G$2:$G$1001, INT((ROW()-2)/12)+1)</f>
        <v>34.979999999999997</v>
      </c>
      <c r="I2579">
        <f t="shared" ca="1" si="170"/>
        <v>34.979999999999997</v>
      </c>
    </row>
    <row r="2580" spans="1:9">
      <c r="A2580" cm="1">
        <f t="array" ref="A2580">INDEX(Subscribers!$A$2:$A$1001, INT((ROW()-2)/12)+1)</f>
        <v>215</v>
      </c>
      <c r="B2580">
        <f t="shared" si="167"/>
        <v>11</v>
      </c>
      <c r="C2580" s="9" cm="1">
        <f t="array" ref="C2580">INDEX(Months!$A$2:$A$13, $B2580)</f>
        <v>45597</v>
      </c>
      <c r="D2580" s="9" cm="1">
        <f t="array" aca="1" ref="D2580" ca="1">INDEX(Subscribers!$F$2:$F$1001, INT((ROW()-2)/12)+1)</f>
        <v>45566</v>
      </c>
      <c r="E2580" s="5" cm="1">
        <f t="array" aca="1" ref="E2580" ca="1">INDEX(Subscribers!$Q$2:$Q$1001, INT((ROW()-2)/12)+1)</f>
        <v>999</v>
      </c>
      <c r="F2580" s="5">
        <f t="shared" ca="1" si="168"/>
        <v>1</v>
      </c>
      <c r="G2580" s="5">
        <f t="shared" ca="1" si="169"/>
        <v>0</v>
      </c>
      <c r="H2580" s="7" cm="1">
        <f t="array" aca="1" ref="H2580" ca="1">INDEX(Subscribers!$G$2:$G$1001, INT((ROW()-2)/12)+1)</f>
        <v>34.979999999999997</v>
      </c>
      <c r="I2580">
        <f t="shared" ca="1" si="170"/>
        <v>34.979999999999997</v>
      </c>
    </row>
    <row r="2581" spans="1:9">
      <c r="A2581" cm="1">
        <f t="array" ref="A2581">INDEX(Subscribers!$A$2:$A$1001, INT((ROW()-2)/12)+1)</f>
        <v>215</v>
      </c>
      <c r="B2581">
        <f t="shared" si="167"/>
        <v>12</v>
      </c>
      <c r="C2581" s="9" cm="1">
        <f t="array" ref="C2581">INDEX(Months!$A$2:$A$13, $B2581)</f>
        <v>45627</v>
      </c>
      <c r="D2581" s="9" cm="1">
        <f t="array" aca="1" ref="D2581" ca="1">INDEX(Subscribers!$F$2:$F$1001, INT((ROW()-2)/12)+1)</f>
        <v>45566</v>
      </c>
      <c r="E2581" s="5" cm="1">
        <f t="array" aca="1" ref="E2581" ca="1">INDEX(Subscribers!$Q$2:$Q$1001, INT((ROW()-2)/12)+1)</f>
        <v>999</v>
      </c>
      <c r="F2581" s="5">
        <f t="shared" ca="1" si="168"/>
        <v>1</v>
      </c>
      <c r="G2581" s="5">
        <f t="shared" ca="1" si="169"/>
        <v>0</v>
      </c>
      <c r="H2581" s="7" cm="1">
        <f t="array" aca="1" ref="H2581" ca="1">INDEX(Subscribers!$G$2:$G$1001, INT((ROW()-2)/12)+1)</f>
        <v>34.979999999999997</v>
      </c>
      <c r="I2581">
        <f t="shared" ca="1" si="170"/>
        <v>34.979999999999997</v>
      </c>
    </row>
    <row r="2582" spans="1:9">
      <c r="A2582" cm="1">
        <f t="array" ref="A2582">INDEX(Subscribers!$A$2:$A$1001, INT((ROW()-2)/12)+1)</f>
        <v>216</v>
      </c>
      <c r="B2582">
        <f t="shared" si="167"/>
        <v>1</v>
      </c>
      <c r="C2582" s="9" cm="1">
        <f t="array" ref="C2582">INDEX(Months!$A$2:$A$13, $B2582)</f>
        <v>45292</v>
      </c>
      <c r="D2582" s="9" cm="1">
        <f t="array" aca="1" ref="D2582" ca="1">INDEX(Subscribers!$F$2:$F$1001, INT((ROW()-2)/12)+1)</f>
        <v>45597</v>
      </c>
      <c r="E2582" s="5" cm="1">
        <f t="array" aca="1" ref="E2582" ca="1">INDEX(Subscribers!$Q$2:$Q$1001, INT((ROW()-2)/12)+1)</f>
        <v>999</v>
      </c>
      <c r="F2582" s="5">
        <f t="shared" ca="1" si="168"/>
        <v>0</v>
      </c>
      <c r="G2582" s="5">
        <f t="shared" ca="1" si="169"/>
        <v>0</v>
      </c>
      <c r="H2582" s="7" cm="1">
        <f t="array" aca="1" ref="H2582" ca="1">INDEX(Subscribers!$G$2:$G$1001, INT((ROW()-2)/12)+1)</f>
        <v>34.979999999999997</v>
      </c>
      <c r="I2582">
        <f t="shared" ca="1" si="170"/>
        <v>0</v>
      </c>
    </row>
    <row r="2583" spans="1:9">
      <c r="A2583" cm="1">
        <f t="array" ref="A2583">INDEX(Subscribers!$A$2:$A$1001, INT((ROW()-2)/12)+1)</f>
        <v>216</v>
      </c>
      <c r="B2583">
        <f t="shared" si="167"/>
        <v>2</v>
      </c>
      <c r="C2583" s="9" cm="1">
        <f t="array" ref="C2583">INDEX(Months!$A$2:$A$13, $B2583)</f>
        <v>45323</v>
      </c>
      <c r="D2583" s="9" cm="1">
        <f t="array" aca="1" ref="D2583" ca="1">INDEX(Subscribers!$F$2:$F$1001, INT((ROW()-2)/12)+1)</f>
        <v>45597</v>
      </c>
      <c r="E2583" s="5" cm="1">
        <f t="array" aca="1" ref="E2583" ca="1">INDEX(Subscribers!$Q$2:$Q$1001, INT((ROW()-2)/12)+1)</f>
        <v>999</v>
      </c>
      <c r="F2583" s="5">
        <f t="shared" ca="1" si="168"/>
        <v>0</v>
      </c>
      <c r="G2583" s="5">
        <f t="shared" ca="1" si="169"/>
        <v>0</v>
      </c>
      <c r="H2583" s="7" cm="1">
        <f t="array" aca="1" ref="H2583" ca="1">INDEX(Subscribers!$G$2:$G$1001, INT((ROW()-2)/12)+1)</f>
        <v>34.979999999999997</v>
      </c>
      <c r="I2583">
        <f t="shared" ca="1" si="170"/>
        <v>0</v>
      </c>
    </row>
    <row r="2584" spans="1:9">
      <c r="A2584" cm="1">
        <f t="array" ref="A2584">INDEX(Subscribers!$A$2:$A$1001, INT((ROW()-2)/12)+1)</f>
        <v>216</v>
      </c>
      <c r="B2584">
        <f t="shared" si="167"/>
        <v>3</v>
      </c>
      <c r="C2584" s="9" cm="1">
        <f t="array" ref="C2584">INDEX(Months!$A$2:$A$13, $B2584)</f>
        <v>45352</v>
      </c>
      <c r="D2584" s="9" cm="1">
        <f t="array" aca="1" ref="D2584" ca="1">INDEX(Subscribers!$F$2:$F$1001, INT((ROW()-2)/12)+1)</f>
        <v>45597</v>
      </c>
      <c r="E2584" s="5" cm="1">
        <f t="array" aca="1" ref="E2584" ca="1">INDEX(Subscribers!$Q$2:$Q$1001, INT((ROW()-2)/12)+1)</f>
        <v>999</v>
      </c>
      <c r="F2584" s="5">
        <f t="shared" ca="1" si="168"/>
        <v>0</v>
      </c>
      <c r="G2584" s="5">
        <f t="shared" ca="1" si="169"/>
        <v>0</v>
      </c>
      <c r="H2584" s="7" cm="1">
        <f t="array" aca="1" ref="H2584" ca="1">INDEX(Subscribers!$G$2:$G$1001, INT((ROW()-2)/12)+1)</f>
        <v>34.979999999999997</v>
      </c>
      <c r="I2584">
        <f t="shared" ca="1" si="170"/>
        <v>0</v>
      </c>
    </row>
    <row r="2585" spans="1:9">
      <c r="A2585" cm="1">
        <f t="array" ref="A2585">INDEX(Subscribers!$A$2:$A$1001, INT((ROW()-2)/12)+1)</f>
        <v>216</v>
      </c>
      <c r="B2585">
        <f t="shared" si="167"/>
        <v>4</v>
      </c>
      <c r="C2585" s="9" cm="1">
        <f t="array" ref="C2585">INDEX(Months!$A$2:$A$13, $B2585)</f>
        <v>45383</v>
      </c>
      <c r="D2585" s="9" cm="1">
        <f t="array" aca="1" ref="D2585" ca="1">INDEX(Subscribers!$F$2:$F$1001, INT((ROW()-2)/12)+1)</f>
        <v>45597</v>
      </c>
      <c r="E2585" s="5" cm="1">
        <f t="array" aca="1" ref="E2585" ca="1">INDEX(Subscribers!$Q$2:$Q$1001, INT((ROW()-2)/12)+1)</f>
        <v>999</v>
      </c>
      <c r="F2585" s="5">
        <f t="shared" ca="1" si="168"/>
        <v>0</v>
      </c>
      <c r="G2585" s="5">
        <f t="shared" ca="1" si="169"/>
        <v>0</v>
      </c>
      <c r="H2585" s="7" cm="1">
        <f t="array" aca="1" ref="H2585" ca="1">INDEX(Subscribers!$G$2:$G$1001, INT((ROW()-2)/12)+1)</f>
        <v>34.979999999999997</v>
      </c>
      <c r="I2585">
        <f t="shared" ca="1" si="170"/>
        <v>0</v>
      </c>
    </row>
    <row r="2586" spans="1:9">
      <c r="A2586" cm="1">
        <f t="array" ref="A2586">INDEX(Subscribers!$A$2:$A$1001, INT((ROW()-2)/12)+1)</f>
        <v>216</v>
      </c>
      <c r="B2586">
        <f t="shared" si="167"/>
        <v>5</v>
      </c>
      <c r="C2586" s="9" cm="1">
        <f t="array" ref="C2586">INDEX(Months!$A$2:$A$13, $B2586)</f>
        <v>45413</v>
      </c>
      <c r="D2586" s="9" cm="1">
        <f t="array" aca="1" ref="D2586" ca="1">INDEX(Subscribers!$F$2:$F$1001, INT((ROW()-2)/12)+1)</f>
        <v>45597</v>
      </c>
      <c r="E2586" s="5" cm="1">
        <f t="array" aca="1" ref="E2586" ca="1">INDEX(Subscribers!$Q$2:$Q$1001, INT((ROW()-2)/12)+1)</f>
        <v>999</v>
      </c>
      <c r="F2586" s="5">
        <f t="shared" ca="1" si="168"/>
        <v>0</v>
      </c>
      <c r="G2586" s="5">
        <f t="shared" ca="1" si="169"/>
        <v>0</v>
      </c>
      <c r="H2586" s="7" cm="1">
        <f t="array" aca="1" ref="H2586" ca="1">INDEX(Subscribers!$G$2:$G$1001, INT((ROW()-2)/12)+1)</f>
        <v>34.979999999999997</v>
      </c>
      <c r="I2586">
        <f t="shared" ca="1" si="170"/>
        <v>0</v>
      </c>
    </row>
    <row r="2587" spans="1:9">
      <c r="A2587" cm="1">
        <f t="array" ref="A2587">INDEX(Subscribers!$A$2:$A$1001, INT((ROW()-2)/12)+1)</f>
        <v>216</v>
      </c>
      <c r="B2587">
        <f t="shared" si="167"/>
        <v>6</v>
      </c>
      <c r="C2587" s="9" cm="1">
        <f t="array" ref="C2587">INDEX(Months!$A$2:$A$13, $B2587)</f>
        <v>45444</v>
      </c>
      <c r="D2587" s="9" cm="1">
        <f t="array" aca="1" ref="D2587" ca="1">INDEX(Subscribers!$F$2:$F$1001, INT((ROW()-2)/12)+1)</f>
        <v>45597</v>
      </c>
      <c r="E2587" s="5" cm="1">
        <f t="array" aca="1" ref="E2587" ca="1">INDEX(Subscribers!$Q$2:$Q$1001, INT((ROW()-2)/12)+1)</f>
        <v>999</v>
      </c>
      <c r="F2587" s="5">
        <f t="shared" ca="1" si="168"/>
        <v>0</v>
      </c>
      <c r="G2587" s="5">
        <f t="shared" ca="1" si="169"/>
        <v>0</v>
      </c>
      <c r="H2587" s="7" cm="1">
        <f t="array" aca="1" ref="H2587" ca="1">INDEX(Subscribers!$G$2:$G$1001, INT((ROW()-2)/12)+1)</f>
        <v>34.979999999999997</v>
      </c>
      <c r="I2587">
        <f t="shared" ca="1" si="170"/>
        <v>0</v>
      </c>
    </row>
    <row r="2588" spans="1:9">
      <c r="A2588" cm="1">
        <f t="array" ref="A2588">INDEX(Subscribers!$A$2:$A$1001, INT((ROW()-2)/12)+1)</f>
        <v>216</v>
      </c>
      <c r="B2588">
        <f t="shared" si="167"/>
        <v>7</v>
      </c>
      <c r="C2588" s="9" cm="1">
        <f t="array" ref="C2588">INDEX(Months!$A$2:$A$13, $B2588)</f>
        <v>45474</v>
      </c>
      <c r="D2588" s="9" cm="1">
        <f t="array" aca="1" ref="D2588" ca="1">INDEX(Subscribers!$F$2:$F$1001, INT((ROW()-2)/12)+1)</f>
        <v>45597</v>
      </c>
      <c r="E2588" s="5" cm="1">
        <f t="array" aca="1" ref="E2588" ca="1">INDEX(Subscribers!$Q$2:$Q$1001, INT((ROW()-2)/12)+1)</f>
        <v>999</v>
      </c>
      <c r="F2588" s="5">
        <f t="shared" ca="1" si="168"/>
        <v>0</v>
      </c>
      <c r="G2588" s="5">
        <f t="shared" ca="1" si="169"/>
        <v>0</v>
      </c>
      <c r="H2588" s="7" cm="1">
        <f t="array" aca="1" ref="H2588" ca="1">INDEX(Subscribers!$G$2:$G$1001, INT((ROW()-2)/12)+1)</f>
        <v>34.979999999999997</v>
      </c>
      <c r="I2588">
        <f t="shared" ca="1" si="170"/>
        <v>0</v>
      </c>
    </row>
    <row r="2589" spans="1:9">
      <c r="A2589" cm="1">
        <f t="array" ref="A2589">INDEX(Subscribers!$A$2:$A$1001, INT((ROW()-2)/12)+1)</f>
        <v>216</v>
      </c>
      <c r="B2589">
        <f t="shared" si="167"/>
        <v>8</v>
      </c>
      <c r="C2589" s="9" cm="1">
        <f t="array" ref="C2589">INDEX(Months!$A$2:$A$13, $B2589)</f>
        <v>45505</v>
      </c>
      <c r="D2589" s="9" cm="1">
        <f t="array" aca="1" ref="D2589" ca="1">INDEX(Subscribers!$F$2:$F$1001, INT((ROW()-2)/12)+1)</f>
        <v>45597</v>
      </c>
      <c r="E2589" s="5" cm="1">
        <f t="array" aca="1" ref="E2589" ca="1">INDEX(Subscribers!$Q$2:$Q$1001, INT((ROW()-2)/12)+1)</f>
        <v>999</v>
      </c>
      <c r="F2589" s="5">
        <f t="shared" ca="1" si="168"/>
        <v>0</v>
      </c>
      <c r="G2589" s="5">
        <f t="shared" ca="1" si="169"/>
        <v>0</v>
      </c>
      <c r="H2589" s="7" cm="1">
        <f t="array" aca="1" ref="H2589" ca="1">INDEX(Subscribers!$G$2:$G$1001, INT((ROW()-2)/12)+1)</f>
        <v>34.979999999999997</v>
      </c>
      <c r="I2589">
        <f t="shared" ca="1" si="170"/>
        <v>0</v>
      </c>
    </row>
    <row r="2590" spans="1:9">
      <c r="A2590" cm="1">
        <f t="array" ref="A2590">INDEX(Subscribers!$A$2:$A$1001, INT((ROW()-2)/12)+1)</f>
        <v>216</v>
      </c>
      <c r="B2590">
        <f t="shared" si="167"/>
        <v>9</v>
      </c>
      <c r="C2590" s="9" cm="1">
        <f t="array" ref="C2590">INDEX(Months!$A$2:$A$13, $B2590)</f>
        <v>45536</v>
      </c>
      <c r="D2590" s="9" cm="1">
        <f t="array" aca="1" ref="D2590" ca="1">INDEX(Subscribers!$F$2:$F$1001, INT((ROW()-2)/12)+1)</f>
        <v>45597</v>
      </c>
      <c r="E2590" s="5" cm="1">
        <f t="array" aca="1" ref="E2590" ca="1">INDEX(Subscribers!$Q$2:$Q$1001, INT((ROW()-2)/12)+1)</f>
        <v>999</v>
      </c>
      <c r="F2590" s="5">
        <f t="shared" ca="1" si="168"/>
        <v>0</v>
      </c>
      <c r="G2590" s="5">
        <f t="shared" ca="1" si="169"/>
        <v>0</v>
      </c>
      <c r="H2590" s="7" cm="1">
        <f t="array" aca="1" ref="H2590" ca="1">INDEX(Subscribers!$G$2:$G$1001, INT((ROW()-2)/12)+1)</f>
        <v>34.979999999999997</v>
      </c>
      <c r="I2590">
        <f t="shared" ca="1" si="170"/>
        <v>0</v>
      </c>
    </row>
    <row r="2591" spans="1:9">
      <c r="A2591" cm="1">
        <f t="array" ref="A2591">INDEX(Subscribers!$A$2:$A$1001, INT((ROW()-2)/12)+1)</f>
        <v>216</v>
      </c>
      <c r="B2591">
        <f t="shared" si="167"/>
        <v>10</v>
      </c>
      <c r="C2591" s="9" cm="1">
        <f t="array" ref="C2591">INDEX(Months!$A$2:$A$13, $B2591)</f>
        <v>45566</v>
      </c>
      <c r="D2591" s="9" cm="1">
        <f t="array" aca="1" ref="D2591" ca="1">INDEX(Subscribers!$F$2:$F$1001, INT((ROW()-2)/12)+1)</f>
        <v>45597</v>
      </c>
      <c r="E2591" s="5" cm="1">
        <f t="array" aca="1" ref="E2591" ca="1">INDEX(Subscribers!$Q$2:$Q$1001, INT((ROW()-2)/12)+1)</f>
        <v>999</v>
      </c>
      <c r="F2591" s="5">
        <f t="shared" ca="1" si="168"/>
        <v>0</v>
      </c>
      <c r="G2591" s="5">
        <f t="shared" ca="1" si="169"/>
        <v>0</v>
      </c>
      <c r="H2591" s="7" cm="1">
        <f t="array" aca="1" ref="H2591" ca="1">INDEX(Subscribers!$G$2:$G$1001, INT((ROW()-2)/12)+1)</f>
        <v>34.979999999999997</v>
      </c>
      <c r="I2591">
        <f t="shared" ca="1" si="170"/>
        <v>0</v>
      </c>
    </row>
    <row r="2592" spans="1:9">
      <c r="A2592" cm="1">
        <f t="array" ref="A2592">INDEX(Subscribers!$A$2:$A$1001, INT((ROW()-2)/12)+1)</f>
        <v>216</v>
      </c>
      <c r="B2592">
        <f t="shared" si="167"/>
        <v>11</v>
      </c>
      <c r="C2592" s="9" cm="1">
        <f t="array" ref="C2592">INDEX(Months!$A$2:$A$13, $B2592)</f>
        <v>45597</v>
      </c>
      <c r="D2592" s="9" cm="1">
        <f t="array" aca="1" ref="D2592" ca="1">INDEX(Subscribers!$F$2:$F$1001, INT((ROW()-2)/12)+1)</f>
        <v>45597</v>
      </c>
      <c r="E2592" s="5" cm="1">
        <f t="array" aca="1" ref="E2592" ca="1">INDEX(Subscribers!$Q$2:$Q$1001, INT((ROW()-2)/12)+1)</f>
        <v>999</v>
      </c>
      <c r="F2592" s="5">
        <f t="shared" ca="1" si="168"/>
        <v>1</v>
      </c>
      <c r="G2592" s="5">
        <f t="shared" ca="1" si="169"/>
        <v>0</v>
      </c>
      <c r="H2592" s="7" cm="1">
        <f t="array" aca="1" ref="H2592" ca="1">INDEX(Subscribers!$G$2:$G$1001, INT((ROW()-2)/12)+1)</f>
        <v>34.979999999999997</v>
      </c>
      <c r="I2592">
        <f t="shared" ca="1" si="170"/>
        <v>34.979999999999997</v>
      </c>
    </row>
    <row r="2593" spans="1:9">
      <c r="A2593" cm="1">
        <f t="array" ref="A2593">INDEX(Subscribers!$A$2:$A$1001, INT((ROW()-2)/12)+1)</f>
        <v>216</v>
      </c>
      <c r="B2593">
        <f t="shared" si="167"/>
        <v>12</v>
      </c>
      <c r="C2593" s="9" cm="1">
        <f t="array" ref="C2593">INDEX(Months!$A$2:$A$13, $B2593)</f>
        <v>45627</v>
      </c>
      <c r="D2593" s="9" cm="1">
        <f t="array" aca="1" ref="D2593" ca="1">INDEX(Subscribers!$F$2:$F$1001, INT((ROW()-2)/12)+1)</f>
        <v>45597</v>
      </c>
      <c r="E2593" s="5" cm="1">
        <f t="array" aca="1" ref="E2593" ca="1">INDEX(Subscribers!$Q$2:$Q$1001, INT((ROW()-2)/12)+1)</f>
        <v>999</v>
      </c>
      <c r="F2593" s="5">
        <f t="shared" ca="1" si="168"/>
        <v>1</v>
      </c>
      <c r="G2593" s="5">
        <f t="shared" ca="1" si="169"/>
        <v>0</v>
      </c>
      <c r="H2593" s="7" cm="1">
        <f t="array" aca="1" ref="H2593" ca="1">INDEX(Subscribers!$G$2:$G$1001, INT((ROW()-2)/12)+1)</f>
        <v>34.979999999999997</v>
      </c>
      <c r="I2593">
        <f t="shared" ca="1" si="170"/>
        <v>34.979999999999997</v>
      </c>
    </row>
    <row r="2594" spans="1:9">
      <c r="A2594" cm="1">
        <f t="array" ref="A2594">INDEX(Subscribers!$A$2:$A$1001, INT((ROW()-2)/12)+1)</f>
        <v>217</v>
      </c>
      <c r="B2594">
        <f t="shared" si="167"/>
        <v>1</v>
      </c>
      <c r="C2594" s="9" cm="1">
        <f t="array" ref="C2594">INDEX(Months!$A$2:$A$13, $B2594)</f>
        <v>45292</v>
      </c>
      <c r="D2594" s="9" cm="1">
        <f t="array" aca="1" ref="D2594" ca="1">INDEX(Subscribers!$F$2:$F$1001, INT((ROW()-2)/12)+1)</f>
        <v>45292</v>
      </c>
      <c r="E2594" s="5" cm="1">
        <f t="array" aca="1" ref="E2594" ca="1">INDEX(Subscribers!$Q$2:$Q$1001, INT((ROW()-2)/12)+1)</f>
        <v>3</v>
      </c>
      <c r="F2594" s="5">
        <f t="shared" ca="1" si="168"/>
        <v>1</v>
      </c>
      <c r="G2594" s="5">
        <f t="shared" ca="1" si="169"/>
        <v>0</v>
      </c>
      <c r="H2594" s="7" cm="1">
        <f t="array" aca="1" ref="H2594" ca="1">INDEX(Subscribers!$G$2:$G$1001, INT((ROW()-2)/12)+1)</f>
        <v>16.98</v>
      </c>
      <c r="I2594">
        <f t="shared" ca="1" si="170"/>
        <v>16.98</v>
      </c>
    </row>
    <row r="2595" spans="1:9">
      <c r="A2595" cm="1">
        <f t="array" ref="A2595">INDEX(Subscribers!$A$2:$A$1001, INT((ROW()-2)/12)+1)</f>
        <v>217</v>
      </c>
      <c r="B2595">
        <f t="shared" si="167"/>
        <v>2</v>
      </c>
      <c r="C2595" s="9" cm="1">
        <f t="array" ref="C2595">INDEX(Months!$A$2:$A$13, $B2595)</f>
        <v>45323</v>
      </c>
      <c r="D2595" s="9" cm="1">
        <f t="array" aca="1" ref="D2595" ca="1">INDEX(Subscribers!$F$2:$F$1001, INT((ROW()-2)/12)+1)</f>
        <v>45292</v>
      </c>
      <c r="E2595" s="5" cm="1">
        <f t="array" aca="1" ref="E2595" ca="1">INDEX(Subscribers!$Q$2:$Q$1001, INT((ROW()-2)/12)+1)</f>
        <v>3</v>
      </c>
      <c r="F2595" s="5">
        <f t="shared" ca="1" si="168"/>
        <v>1</v>
      </c>
      <c r="G2595" s="5">
        <f t="shared" ca="1" si="169"/>
        <v>0</v>
      </c>
      <c r="H2595" s="7" cm="1">
        <f t="array" aca="1" ref="H2595" ca="1">INDEX(Subscribers!$G$2:$G$1001, INT((ROW()-2)/12)+1)</f>
        <v>16.98</v>
      </c>
      <c r="I2595">
        <f t="shared" ca="1" si="170"/>
        <v>16.98</v>
      </c>
    </row>
    <row r="2596" spans="1:9">
      <c r="A2596" cm="1">
        <f t="array" ref="A2596">INDEX(Subscribers!$A$2:$A$1001, INT((ROW()-2)/12)+1)</f>
        <v>217</v>
      </c>
      <c r="B2596">
        <f t="shared" si="167"/>
        <v>3</v>
      </c>
      <c r="C2596" s="9" cm="1">
        <f t="array" ref="C2596">INDEX(Months!$A$2:$A$13, $B2596)</f>
        <v>45352</v>
      </c>
      <c r="D2596" s="9" cm="1">
        <f t="array" aca="1" ref="D2596" ca="1">INDEX(Subscribers!$F$2:$F$1001, INT((ROW()-2)/12)+1)</f>
        <v>45292</v>
      </c>
      <c r="E2596" s="5" cm="1">
        <f t="array" aca="1" ref="E2596" ca="1">INDEX(Subscribers!$Q$2:$Q$1001, INT((ROW()-2)/12)+1)</f>
        <v>3</v>
      </c>
      <c r="F2596" s="5">
        <f t="shared" ca="1" si="168"/>
        <v>0</v>
      </c>
      <c r="G2596" s="5">
        <f t="shared" ca="1" si="169"/>
        <v>1</v>
      </c>
      <c r="H2596" s="7" cm="1">
        <f t="array" aca="1" ref="H2596" ca="1">INDEX(Subscribers!$G$2:$G$1001, INT((ROW()-2)/12)+1)</f>
        <v>16.98</v>
      </c>
      <c r="I2596">
        <f t="shared" ca="1" si="170"/>
        <v>0</v>
      </c>
    </row>
    <row r="2597" spans="1:9">
      <c r="A2597" cm="1">
        <f t="array" ref="A2597">INDEX(Subscribers!$A$2:$A$1001, INT((ROW()-2)/12)+1)</f>
        <v>217</v>
      </c>
      <c r="B2597">
        <f t="shared" si="167"/>
        <v>4</v>
      </c>
      <c r="C2597" s="9" cm="1">
        <f t="array" ref="C2597">INDEX(Months!$A$2:$A$13, $B2597)</f>
        <v>45383</v>
      </c>
      <c r="D2597" s="9" cm="1">
        <f t="array" aca="1" ref="D2597" ca="1">INDEX(Subscribers!$F$2:$F$1001, INT((ROW()-2)/12)+1)</f>
        <v>45292</v>
      </c>
      <c r="E2597" s="5" cm="1">
        <f t="array" aca="1" ref="E2597" ca="1">INDEX(Subscribers!$Q$2:$Q$1001, INT((ROW()-2)/12)+1)</f>
        <v>3</v>
      </c>
      <c r="F2597" s="5">
        <f t="shared" ca="1" si="168"/>
        <v>0</v>
      </c>
      <c r="G2597" s="5">
        <f t="shared" ca="1" si="169"/>
        <v>0</v>
      </c>
      <c r="H2597" s="7" cm="1">
        <f t="array" aca="1" ref="H2597" ca="1">INDEX(Subscribers!$G$2:$G$1001, INT((ROW()-2)/12)+1)</f>
        <v>16.98</v>
      </c>
      <c r="I2597">
        <f t="shared" ca="1" si="170"/>
        <v>0</v>
      </c>
    </row>
    <row r="2598" spans="1:9">
      <c r="A2598" cm="1">
        <f t="array" ref="A2598">INDEX(Subscribers!$A$2:$A$1001, INT((ROW()-2)/12)+1)</f>
        <v>217</v>
      </c>
      <c r="B2598">
        <f t="shared" si="167"/>
        <v>5</v>
      </c>
      <c r="C2598" s="9" cm="1">
        <f t="array" ref="C2598">INDEX(Months!$A$2:$A$13, $B2598)</f>
        <v>45413</v>
      </c>
      <c r="D2598" s="9" cm="1">
        <f t="array" aca="1" ref="D2598" ca="1">INDEX(Subscribers!$F$2:$F$1001, INT((ROW()-2)/12)+1)</f>
        <v>45292</v>
      </c>
      <c r="E2598" s="5" cm="1">
        <f t="array" aca="1" ref="E2598" ca="1">INDEX(Subscribers!$Q$2:$Q$1001, INT((ROW()-2)/12)+1)</f>
        <v>3</v>
      </c>
      <c r="F2598" s="5">
        <f t="shared" ca="1" si="168"/>
        <v>0</v>
      </c>
      <c r="G2598" s="5">
        <f t="shared" ca="1" si="169"/>
        <v>0</v>
      </c>
      <c r="H2598" s="7" cm="1">
        <f t="array" aca="1" ref="H2598" ca="1">INDEX(Subscribers!$G$2:$G$1001, INT((ROW()-2)/12)+1)</f>
        <v>16.98</v>
      </c>
      <c r="I2598">
        <f t="shared" ca="1" si="170"/>
        <v>0</v>
      </c>
    </row>
    <row r="2599" spans="1:9">
      <c r="A2599" cm="1">
        <f t="array" ref="A2599">INDEX(Subscribers!$A$2:$A$1001, INT((ROW()-2)/12)+1)</f>
        <v>217</v>
      </c>
      <c r="B2599">
        <f t="shared" si="167"/>
        <v>6</v>
      </c>
      <c r="C2599" s="9" cm="1">
        <f t="array" ref="C2599">INDEX(Months!$A$2:$A$13, $B2599)</f>
        <v>45444</v>
      </c>
      <c r="D2599" s="9" cm="1">
        <f t="array" aca="1" ref="D2599" ca="1">INDEX(Subscribers!$F$2:$F$1001, INT((ROW()-2)/12)+1)</f>
        <v>45292</v>
      </c>
      <c r="E2599" s="5" cm="1">
        <f t="array" aca="1" ref="E2599" ca="1">INDEX(Subscribers!$Q$2:$Q$1001, INT((ROW()-2)/12)+1)</f>
        <v>3</v>
      </c>
      <c r="F2599" s="5">
        <f t="shared" ca="1" si="168"/>
        <v>0</v>
      </c>
      <c r="G2599" s="5">
        <f t="shared" ca="1" si="169"/>
        <v>0</v>
      </c>
      <c r="H2599" s="7" cm="1">
        <f t="array" aca="1" ref="H2599" ca="1">INDEX(Subscribers!$G$2:$G$1001, INT((ROW()-2)/12)+1)</f>
        <v>16.98</v>
      </c>
      <c r="I2599">
        <f t="shared" ca="1" si="170"/>
        <v>0</v>
      </c>
    </row>
    <row r="2600" spans="1:9">
      <c r="A2600" cm="1">
        <f t="array" ref="A2600">INDEX(Subscribers!$A$2:$A$1001, INT((ROW()-2)/12)+1)</f>
        <v>217</v>
      </c>
      <c r="B2600">
        <f t="shared" si="167"/>
        <v>7</v>
      </c>
      <c r="C2600" s="9" cm="1">
        <f t="array" ref="C2600">INDEX(Months!$A$2:$A$13, $B2600)</f>
        <v>45474</v>
      </c>
      <c r="D2600" s="9" cm="1">
        <f t="array" aca="1" ref="D2600" ca="1">INDEX(Subscribers!$F$2:$F$1001, INT((ROW()-2)/12)+1)</f>
        <v>45292</v>
      </c>
      <c r="E2600" s="5" cm="1">
        <f t="array" aca="1" ref="E2600" ca="1">INDEX(Subscribers!$Q$2:$Q$1001, INT((ROW()-2)/12)+1)</f>
        <v>3</v>
      </c>
      <c r="F2600" s="5">
        <f t="shared" ca="1" si="168"/>
        <v>0</v>
      </c>
      <c r="G2600" s="5">
        <f t="shared" ca="1" si="169"/>
        <v>0</v>
      </c>
      <c r="H2600" s="7" cm="1">
        <f t="array" aca="1" ref="H2600" ca="1">INDEX(Subscribers!$G$2:$G$1001, INT((ROW()-2)/12)+1)</f>
        <v>16.98</v>
      </c>
      <c r="I2600">
        <f t="shared" ca="1" si="170"/>
        <v>0</v>
      </c>
    </row>
    <row r="2601" spans="1:9">
      <c r="A2601" cm="1">
        <f t="array" ref="A2601">INDEX(Subscribers!$A$2:$A$1001, INT((ROW()-2)/12)+1)</f>
        <v>217</v>
      </c>
      <c r="B2601">
        <f t="shared" si="167"/>
        <v>8</v>
      </c>
      <c r="C2601" s="9" cm="1">
        <f t="array" ref="C2601">INDEX(Months!$A$2:$A$13, $B2601)</f>
        <v>45505</v>
      </c>
      <c r="D2601" s="9" cm="1">
        <f t="array" aca="1" ref="D2601" ca="1">INDEX(Subscribers!$F$2:$F$1001, INT((ROW()-2)/12)+1)</f>
        <v>45292</v>
      </c>
      <c r="E2601" s="5" cm="1">
        <f t="array" aca="1" ref="E2601" ca="1">INDEX(Subscribers!$Q$2:$Q$1001, INT((ROW()-2)/12)+1)</f>
        <v>3</v>
      </c>
      <c r="F2601" s="5">
        <f t="shared" ca="1" si="168"/>
        <v>0</v>
      </c>
      <c r="G2601" s="5">
        <f t="shared" ca="1" si="169"/>
        <v>0</v>
      </c>
      <c r="H2601" s="7" cm="1">
        <f t="array" aca="1" ref="H2601" ca="1">INDEX(Subscribers!$G$2:$G$1001, INT((ROW()-2)/12)+1)</f>
        <v>16.98</v>
      </c>
      <c r="I2601">
        <f t="shared" ca="1" si="170"/>
        <v>0</v>
      </c>
    </row>
    <row r="2602" spans="1:9">
      <c r="A2602" cm="1">
        <f t="array" ref="A2602">INDEX(Subscribers!$A$2:$A$1001, INT((ROW()-2)/12)+1)</f>
        <v>217</v>
      </c>
      <c r="B2602">
        <f t="shared" si="167"/>
        <v>9</v>
      </c>
      <c r="C2602" s="9" cm="1">
        <f t="array" ref="C2602">INDEX(Months!$A$2:$A$13, $B2602)</f>
        <v>45536</v>
      </c>
      <c r="D2602" s="9" cm="1">
        <f t="array" aca="1" ref="D2602" ca="1">INDEX(Subscribers!$F$2:$F$1001, INT((ROW()-2)/12)+1)</f>
        <v>45292</v>
      </c>
      <c r="E2602" s="5" cm="1">
        <f t="array" aca="1" ref="E2602" ca="1">INDEX(Subscribers!$Q$2:$Q$1001, INT((ROW()-2)/12)+1)</f>
        <v>3</v>
      </c>
      <c r="F2602" s="5">
        <f t="shared" ca="1" si="168"/>
        <v>0</v>
      </c>
      <c r="G2602" s="5">
        <f t="shared" ca="1" si="169"/>
        <v>0</v>
      </c>
      <c r="H2602" s="7" cm="1">
        <f t="array" aca="1" ref="H2602" ca="1">INDEX(Subscribers!$G$2:$G$1001, INT((ROW()-2)/12)+1)</f>
        <v>16.98</v>
      </c>
      <c r="I2602">
        <f t="shared" ca="1" si="170"/>
        <v>0</v>
      </c>
    </row>
    <row r="2603" spans="1:9">
      <c r="A2603" cm="1">
        <f t="array" ref="A2603">INDEX(Subscribers!$A$2:$A$1001, INT((ROW()-2)/12)+1)</f>
        <v>217</v>
      </c>
      <c r="B2603">
        <f t="shared" si="167"/>
        <v>10</v>
      </c>
      <c r="C2603" s="9" cm="1">
        <f t="array" ref="C2603">INDEX(Months!$A$2:$A$13, $B2603)</f>
        <v>45566</v>
      </c>
      <c r="D2603" s="9" cm="1">
        <f t="array" aca="1" ref="D2603" ca="1">INDEX(Subscribers!$F$2:$F$1001, INT((ROW()-2)/12)+1)</f>
        <v>45292</v>
      </c>
      <c r="E2603" s="5" cm="1">
        <f t="array" aca="1" ref="E2603" ca="1">INDEX(Subscribers!$Q$2:$Q$1001, INT((ROW()-2)/12)+1)</f>
        <v>3</v>
      </c>
      <c r="F2603" s="5">
        <f t="shared" ca="1" si="168"/>
        <v>0</v>
      </c>
      <c r="G2603" s="5">
        <f t="shared" ca="1" si="169"/>
        <v>0</v>
      </c>
      <c r="H2603" s="7" cm="1">
        <f t="array" aca="1" ref="H2603" ca="1">INDEX(Subscribers!$G$2:$G$1001, INT((ROW()-2)/12)+1)</f>
        <v>16.98</v>
      </c>
      <c r="I2603">
        <f t="shared" ca="1" si="170"/>
        <v>0</v>
      </c>
    </row>
    <row r="2604" spans="1:9">
      <c r="A2604" cm="1">
        <f t="array" ref="A2604">INDEX(Subscribers!$A$2:$A$1001, INT((ROW()-2)/12)+1)</f>
        <v>217</v>
      </c>
      <c r="B2604">
        <f t="shared" si="167"/>
        <v>11</v>
      </c>
      <c r="C2604" s="9" cm="1">
        <f t="array" ref="C2604">INDEX(Months!$A$2:$A$13, $B2604)</f>
        <v>45597</v>
      </c>
      <c r="D2604" s="9" cm="1">
        <f t="array" aca="1" ref="D2604" ca="1">INDEX(Subscribers!$F$2:$F$1001, INT((ROW()-2)/12)+1)</f>
        <v>45292</v>
      </c>
      <c r="E2604" s="5" cm="1">
        <f t="array" aca="1" ref="E2604" ca="1">INDEX(Subscribers!$Q$2:$Q$1001, INT((ROW()-2)/12)+1)</f>
        <v>3</v>
      </c>
      <c r="F2604" s="5">
        <f t="shared" ca="1" si="168"/>
        <v>0</v>
      </c>
      <c r="G2604" s="5">
        <f t="shared" ca="1" si="169"/>
        <v>0</v>
      </c>
      <c r="H2604" s="7" cm="1">
        <f t="array" aca="1" ref="H2604" ca="1">INDEX(Subscribers!$G$2:$G$1001, INT((ROW()-2)/12)+1)</f>
        <v>16.98</v>
      </c>
      <c r="I2604">
        <f t="shared" ca="1" si="170"/>
        <v>0</v>
      </c>
    </row>
    <row r="2605" spans="1:9">
      <c r="A2605" cm="1">
        <f t="array" ref="A2605">INDEX(Subscribers!$A$2:$A$1001, INT((ROW()-2)/12)+1)</f>
        <v>217</v>
      </c>
      <c r="B2605">
        <f t="shared" si="167"/>
        <v>12</v>
      </c>
      <c r="C2605" s="9" cm="1">
        <f t="array" ref="C2605">INDEX(Months!$A$2:$A$13, $B2605)</f>
        <v>45627</v>
      </c>
      <c r="D2605" s="9" cm="1">
        <f t="array" aca="1" ref="D2605" ca="1">INDEX(Subscribers!$F$2:$F$1001, INT((ROW()-2)/12)+1)</f>
        <v>45292</v>
      </c>
      <c r="E2605" s="5" cm="1">
        <f t="array" aca="1" ref="E2605" ca="1">INDEX(Subscribers!$Q$2:$Q$1001, INT((ROW()-2)/12)+1)</f>
        <v>3</v>
      </c>
      <c r="F2605" s="5">
        <f t="shared" ca="1" si="168"/>
        <v>0</v>
      </c>
      <c r="G2605" s="5">
        <f t="shared" ca="1" si="169"/>
        <v>0</v>
      </c>
      <c r="H2605" s="7" cm="1">
        <f t="array" aca="1" ref="H2605" ca="1">INDEX(Subscribers!$G$2:$G$1001, INT((ROW()-2)/12)+1)</f>
        <v>16.98</v>
      </c>
      <c r="I2605">
        <f t="shared" ca="1" si="170"/>
        <v>0</v>
      </c>
    </row>
    <row r="2606" spans="1:9">
      <c r="A2606" cm="1">
        <f t="array" ref="A2606">INDEX(Subscribers!$A$2:$A$1001, INT((ROW()-2)/12)+1)</f>
        <v>218</v>
      </c>
      <c r="B2606">
        <f t="shared" si="167"/>
        <v>1</v>
      </c>
      <c r="C2606" s="9" cm="1">
        <f t="array" ref="C2606">INDEX(Months!$A$2:$A$13, $B2606)</f>
        <v>45292</v>
      </c>
      <c r="D2606" s="9" cm="1">
        <f t="array" aca="1" ref="D2606" ca="1">INDEX(Subscribers!$F$2:$F$1001, INT((ROW()-2)/12)+1)</f>
        <v>45505</v>
      </c>
      <c r="E2606" s="5" cm="1">
        <f t="array" aca="1" ref="E2606" ca="1">INDEX(Subscribers!$Q$2:$Q$1001, INT((ROW()-2)/12)+1)</f>
        <v>999</v>
      </c>
      <c r="F2606" s="5">
        <f t="shared" ca="1" si="168"/>
        <v>0</v>
      </c>
      <c r="G2606" s="5">
        <f t="shared" ca="1" si="169"/>
        <v>0</v>
      </c>
      <c r="H2606" s="7" cm="1">
        <f t="array" aca="1" ref="H2606" ca="1">INDEX(Subscribers!$G$2:$G$1001, INT((ROW()-2)/12)+1)</f>
        <v>19.989999999999998</v>
      </c>
      <c r="I2606">
        <f t="shared" ca="1" si="170"/>
        <v>0</v>
      </c>
    </row>
    <row r="2607" spans="1:9">
      <c r="A2607" cm="1">
        <f t="array" ref="A2607">INDEX(Subscribers!$A$2:$A$1001, INT((ROW()-2)/12)+1)</f>
        <v>218</v>
      </c>
      <c r="B2607">
        <f t="shared" si="167"/>
        <v>2</v>
      </c>
      <c r="C2607" s="9" cm="1">
        <f t="array" ref="C2607">INDEX(Months!$A$2:$A$13, $B2607)</f>
        <v>45323</v>
      </c>
      <c r="D2607" s="9" cm="1">
        <f t="array" aca="1" ref="D2607" ca="1">INDEX(Subscribers!$F$2:$F$1001, INT((ROW()-2)/12)+1)</f>
        <v>45505</v>
      </c>
      <c r="E2607" s="5" cm="1">
        <f t="array" aca="1" ref="E2607" ca="1">INDEX(Subscribers!$Q$2:$Q$1001, INT((ROW()-2)/12)+1)</f>
        <v>999</v>
      </c>
      <c r="F2607" s="5">
        <f t="shared" ca="1" si="168"/>
        <v>0</v>
      </c>
      <c r="G2607" s="5">
        <f t="shared" ca="1" si="169"/>
        <v>0</v>
      </c>
      <c r="H2607" s="7" cm="1">
        <f t="array" aca="1" ref="H2607" ca="1">INDEX(Subscribers!$G$2:$G$1001, INT((ROW()-2)/12)+1)</f>
        <v>19.989999999999998</v>
      </c>
      <c r="I2607">
        <f t="shared" ca="1" si="170"/>
        <v>0</v>
      </c>
    </row>
    <row r="2608" spans="1:9">
      <c r="A2608" cm="1">
        <f t="array" ref="A2608">INDEX(Subscribers!$A$2:$A$1001, INT((ROW()-2)/12)+1)</f>
        <v>218</v>
      </c>
      <c r="B2608">
        <f t="shared" si="167"/>
        <v>3</v>
      </c>
      <c r="C2608" s="9" cm="1">
        <f t="array" ref="C2608">INDEX(Months!$A$2:$A$13, $B2608)</f>
        <v>45352</v>
      </c>
      <c r="D2608" s="9" cm="1">
        <f t="array" aca="1" ref="D2608" ca="1">INDEX(Subscribers!$F$2:$F$1001, INT((ROW()-2)/12)+1)</f>
        <v>45505</v>
      </c>
      <c r="E2608" s="5" cm="1">
        <f t="array" aca="1" ref="E2608" ca="1">INDEX(Subscribers!$Q$2:$Q$1001, INT((ROW()-2)/12)+1)</f>
        <v>999</v>
      </c>
      <c r="F2608" s="5">
        <f t="shared" ca="1" si="168"/>
        <v>0</v>
      </c>
      <c r="G2608" s="5">
        <f t="shared" ca="1" si="169"/>
        <v>0</v>
      </c>
      <c r="H2608" s="7" cm="1">
        <f t="array" aca="1" ref="H2608" ca="1">INDEX(Subscribers!$G$2:$G$1001, INT((ROW()-2)/12)+1)</f>
        <v>19.989999999999998</v>
      </c>
      <c r="I2608">
        <f t="shared" ca="1" si="170"/>
        <v>0</v>
      </c>
    </row>
    <row r="2609" spans="1:9">
      <c r="A2609" cm="1">
        <f t="array" ref="A2609">INDEX(Subscribers!$A$2:$A$1001, INT((ROW()-2)/12)+1)</f>
        <v>218</v>
      </c>
      <c r="B2609">
        <f t="shared" si="167"/>
        <v>4</v>
      </c>
      <c r="C2609" s="9" cm="1">
        <f t="array" ref="C2609">INDEX(Months!$A$2:$A$13, $B2609)</f>
        <v>45383</v>
      </c>
      <c r="D2609" s="9" cm="1">
        <f t="array" aca="1" ref="D2609" ca="1">INDEX(Subscribers!$F$2:$F$1001, INT((ROW()-2)/12)+1)</f>
        <v>45505</v>
      </c>
      <c r="E2609" s="5" cm="1">
        <f t="array" aca="1" ref="E2609" ca="1">INDEX(Subscribers!$Q$2:$Q$1001, INT((ROW()-2)/12)+1)</f>
        <v>999</v>
      </c>
      <c r="F2609" s="5">
        <f t="shared" ca="1" si="168"/>
        <v>0</v>
      </c>
      <c r="G2609" s="5">
        <f t="shared" ca="1" si="169"/>
        <v>0</v>
      </c>
      <c r="H2609" s="7" cm="1">
        <f t="array" aca="1" ref="H2609" ca="1">INDEX(Subscribers!$G$2:$G$1001, INT((ROW()-2)/12)+1)</f>
        <v>19.989999999999998</v>
      </c>
      <c r="I2609">
        <f t="shared" ca="1" si="170"/>
        <v>0</v>
      </c>
    </row>
    <row r="2610" spans="1:9">
      <c r="A2610" cm="1">
        <f t="array" ref="A2610">INDEX(Subscribers!$A$2:$A$1001, INT((ROW()-2)/12)+1)</f>
        <v>218</v>
      </c>
      <c r="B2610">
        <f t="shared" si="167"/>
        <v>5</v>
      </c>
      <c r="C2610" s="9" cm="1">
        <f t="array" ref="C2610">INDEX(Months!$A$2:$A$13, $B2610)</f>
        <v>45413</v>
      </c>
      <c r="D2610" s="9" cm="1">
        <f t="array" aca="1" ref="D2610" ca="1">INDEX(Subscribers!$F$2:$F$1001, INT((ROW()-2)/12)+1)</f>
        <v>45505</v>
      </c>
      <c r="E2610" s="5" cm="1">
        <f t="array" aca="1" ref="E2610" ca="1">INDEX(Subscribers!$Q$2:$Q$1001, INT((ROW()-2)/12)+1)</f>
        <v>999</v>
      </c>
      <c r="F2610" s="5">
        <f t="shared" ca="1" si="168"/>
        <v>0</v>
      </c>
      <c r="G2610" s="5">
        <f t="shared" ca="1" si="169"/>
        <v>0</v>
      </c>
      <c r="H2610" s="7" cm="1">
        <f t="array" aca="1" ref="H2610" ca="1">INDEX(Subscribers!$G$2:$G$1001, INT((ROW()-2)/12)+1)</f>
        <v>19.989999999999998</v>
      </c>
      <c r="I2610">
        <f t="shared" ca="1" si="170"/>
        <v>0</v>
      </c>
    </row>
    <row r="2611" spans="1:9">
      <c r="A2611" cm="1">
        <f t="array" ref="A2611">INDEX(Subscribers!$A$2:$A$1001, INT((ROW()-2)/12)+1)</f>
        <v>218</v>
      </c>
      <c r="B2611">
        <f t="shared" si="167"/>
        <v>6</v>
      </c>
      <c r="C2611" s="9" cm="1">
        <f t="array" ref="C2611">INDEX(Months!$A$2:$A$13, $B2611)</f>
        <v>45444</v>
      </c>
      <c r="D2611" s="9" cm="1">
        <f t="array" aca="1" ref="D2611" ca="1">INDEX(Subscribers!$F$2:$F$1001, INT((ROW()-2)/12)+1)</f>
        <v>45505</v>
      </c>
      <c r="E2611" s="5" cm="1">
        <f t="array" aca="1" ref="E2611" ca="1">INDEX(Subscribers!$Q$2:$Q$1001, INT((ROW()-2)/12)+1)</f>
        <v>999</v>
      </c>
      <c r="F2611" s="5">
        <f t="shared" ca="1" si="168"/>
        <v>0</v>
      </c>
      <c r="G2611" s="5">
        <f t="shared" ca="1" si="169"/>
        <v>0</v>
      </c>
      <c r="H2611" s="7" cm="1">
        <f t="array" aca="1" ref="H2611" ca="1">INDEX(Subscribers!$G$2:$G$1001, INT((ROW()-2)/12)+1)</f>
        <v>19.989999999999998</v>
      </c>
      <c r="I2611">
        <f t="shared" ca="1" si="170"/>
        <v>0</v>
      </c>
    </row>
    <row r="2612" spans="1:9">
      <c r="A2612" cm="1">
        <f t="array" ref="A2612">INDEX(Subscribers!$A$2:$A$1001, INT((ROW()-2)/12)+1)</f>
        <v>218</v>
      </c>
      <c r="B2612">
        <f t="shared" si="167"/>
        <v>7</v>
      </c>
      <c r="C2612" s="9" cm="1">
        <f t="array" ref="C2612">INDEX(Months!$A$2:$A$13, $B2612)</f>
        <v>45474</v>
      </c>
      <c r="D2612" s="9" cm="1">
        <f t="array" aca="1" ref="D2612" ca="1">INDEX(Subscribers!$F$2:$F$1001, INT((ROW()-2)/12)+1)</f>
        <v>45505</v>
      </c>
      <c r="E2612" s="5" cm="1">
        <f t="array" aca="1" ref="E2612" ca="1">INDEX(Subscribers!$Q$2:$Q$1001, INT((ROW()-2)/12)+1)</f>
        <v>999</v>
      </c>
      <c r="F2612" s="5">
        <f t="shared" ca="1" si="168"/>
        <v>0</v>
      </c>
      <c r="G2612" s="5">
        <f t="shared" ca="1" si="169"/>
        <v>0</v>
      </c>
      <c r="H2612" s="7" cm="1">
        <f t="array" aca="1" ref="H2612" ca="1">INDEX(Subscribers!$G$2:$G$1001, INT((ROW()-2)/12)+1)</f>
        <v>19.989999999999998</v>
      </c>
      <c r="I2612">
        <f t="shared" ca="1" si="170"/>
        <v>0</v>
      </c>
    </row>
    <row r="2613" spans="1:9">
      <c r="A2613" cm="1">
        <f t="array" ref="A2613">INDEX(Subscribers!$A$2:$A$1001, INT((ROW()-2)/12)+1)</f>
        <v>218</v>
      </c>
      <c r="B2613">
        <f t="shared" si="167"/>
        <v>8</v>
      </c>
      <c r="C2613" s="9" cm="1">
        <f t="array" ref="C2613">INDEX(Months!$A$2:$A$13, $B2613)</f>
        <v>45505</v>
      </c>
      <c r="D2613" s="9" cm="1">
        <f t="array" aca="1" ref="D2613" ca="1">INDEX(Subscribers!$F$2:$F$1001, INT((ROW()-2)/12)+1)</f>
        <v>45505</v>
      </c>
      <c r="E2613" s="5" cm="1">
        <f t="array" aca="1" ref="E2613" ca="1">INDEX(Subscribers!$Q$2:$Q$1001, INT((ROW()-2)/12)+1)</f>
        <v>999</v>
      </c>
      <c r="F2613" s="5">
        <f t="shared" ca="1" si="168"/>
        <v>1</v>
      </c>
      <c r="G2613" s="5">
        <f t="shared" ca="1" si="169"/>
        <v>0</v>
      </c>
      <c r="H2613" s="7" cm="1">
        <f t="array" aca="1" ref="H2613" ca="1">INDEX(Subscribers!$G$2:$G$1001, INT((ROW()-2)/12)+1)</f>
        <v>19.989999999999998</v>
      </c>
      <c r="I2613">
        <f t="shared" ca="1" si="170"/>
        <v>19.989999999999998</v>
      </c>
    </row>
    <row r="2614" spans="1:9">
      <c r="A2614" cm="1">
        <f t="array" ref="A2614">INDEX(Subscribers!$A$2:$A$1001, INT((ROW()-2)/12)+1)</f>
        <v>218</v>
      </c>
      <c r="B2614">
        <f t="shared" si="167"/>
        <v>9</v>
      </c>
      <c r="C2614" s="9" cm="1">
        <f t="array" ref="C2614">INDEX(Months!$A$2:$A$13, $B2614)</f>
        <v>45536</v>
      </c>
      <c r="D2614" s="9" cm="1">
        <f t="array" aca="1" ref="D2614" ca="1">INDEX(Subscribers!$F$2:$F$1001, INT((ROW()-2)/12)+1)</f>
        <v>45505</v>
      </c>
      <c r="E2614" s="5" cm="1">
        <f t="array" aca="1" ref="E2614" ca="1">INDEX(Subscribers!$Q$2:$Q$1001, INT((ROW()-2)/12)+1)</f>
        <v>999</v>
      </c>
      <c r="F2614" s="5">
        <f t="shared" ca="1" si="168"/>
        <v>1</v>
      </c>
      <c r="G2614" s="5">
        <f t="shared" ca="1" si="169"/>
        <v>0</v>
      </c>
      <c r="H2614" s="7" cm="1">
        <f t="array" aca="1" ref="H2614" ca="1">INDEX(Subscribers!$G$2:$G$1001, INT((ROW()-2)/12)+1)</f>
        <v>19.989999999999998</v>
      </c>
      <c r="I2614">
        <f t="shared" ca="1" si="170"/>
        <v>19.989999999999998</v>
      </c>
    </row>
    <row r="2615" spans="1:9">
      <c r="A2615" cm="1">
        <f t="array" ref="A2615">INDEX(Subscribers!$A$2:$A$1001, INT((ROW()-2)/12)+1)</f>
        <v>218</v>
      </c>
      <c r="B2615">
        <f t="shared" si="167"/>
        <v>10</v>
      </c>
      <c r="C2615" s="9" cm="1">
        <f t="array" ref="C2615">INDEX(Months!$A$2:$A$13, $B2615)</f>
        <v>45566</v>
      </c>
      <c r="D2615" s="9" cm="1">
        <f t="array" aca="1" ref="D2615" ca="1">INDEX(Subscribers!$F$2:$F$1001, INT((ROW()-2)/12)+1)</f>
        <v>45505</v>
      </c>
      <c r="E2615" s="5" cm="1">
        <f t="array" aca="1" ref="E2615" ca="1">INDEX(Subscribers!$Q$2:$Q$1001, INT((ROW()-2)/12)+1)</f>
        <v>999</v>
      </c>
      <c r="F2615" s="5">
        <f t="shared" ca="1" si="168"/>
        <v>1</v>
      </c>
      <c r="G2615" s="5">
        <f t="shared" ca="1" si="169"/>
        <v>0</v>
      </c>
      <c r="H2615" s="7" cm="1">
        <f t="array" aca="1" ref="H2615" ca="1">INDEX(Subscribers!$G$2:$G$1001, INT((ROW()-2)/12)+1)</f>
        <v>19.989999999999998</v>
      </c>
      <c r="I2615">
        <f t="shared" ca="1" si="170"/>
        <v>19.989999999999998</v>
      </c>
    </row>
    <row r="2616" spans="1:9">
      <c r="A2616" cm="1">
        <f t="array" ref="A2616">INDEX(Subscribers!$A$2:$A$1001, INT((ROW()-2)/12)+1)</f>
        <v>218</v>
      </c>
      <c r="B2616">
        <f t="shared" si="167"/>
        <v>11</v>
      </c>
      <c r="C2616" s="9" cm="1">
        <f t="array" ref="C2616">INDEX(Months!$A$2:$A$13, $B2616)</f>
        <v>45597</v>
      </c>
      <c r="D2616" s="9" cm="1">
        <f t="array" aca="1" ref="D2616" ca="1">INDEX(Subscribers!$F$2:$F$1001, INT((ROW()-2)/12)+1)</f>
        <v>45505</v>
      </c>
      <c r="E2616" s="5" cm="1">
        <f t="array" aca="1" ref="E2616" ca="1">INDEX(Subscribers!$Q$2:$Q$1001, INT((ROW()-2)/12)+1)</f>
        <v>999</v>
      </c>
      <c r="F2616" s="5">
        <f t="shared" ca="1" si="168"/>
        <v>1</v>
      </c>
      <c r="G2616" s="5">
        <f t="shared" ca="1" si="169"/>
        <v>0</v>
      </c>
      <c r="H2616" s="7" cm="1">
        <f t="array" aca="1" ref="H2616" ca="1">INDEX(Subscribers!$G$2:$G$1001, INT((ROW()-2)/12)+1)</f>
        <v>19.989999999999998</v>
      </c>
      <c r="I2616">
        <f t="shared" ca="1" si="170"/>
        <v>19.989999999999998</v>
      </c>
    </row>
    <row r="2617" spans="1:9">
      <c r="A2617" cm="1">
        <f t="array" ref="A2617">INDEX(Subscribers!$A$2:$A$1001, INT((ROW()-2)/12)+1)</f>
        <v>218</v>
      </c>
      <c r="B2617">
        <f t="shared" si="167"/>
        <v>12</v>
      </c>
      <c r="C2617" s="9" cm="1">
        <f t="array" ref="C2617">INDEX(Months!$A$2:$A$13, $B2617)</f>
        <v>45627</v>
      </c>
      <c r="D2617" s="9" cm="1">
        <f t="array" aca="1" ref="D2617" ca="1">INDEX(Subscribers!$F$2:$F$1001, INT((ROW()-2)/12)+1)</f>
        <v>45505</v>
      </c>
      <c r="E2617" s="5" cm="1">
        <f t="array" aca="1" ref="E2617" ca="1">INDEX(Subscribers!$Q$2:$Q$1001, INT((ROW()-2)/12)+1)</f>
        <v>999</v>
      </c>
      <c r="F2617" s="5">
        <f t="shared" ca="1" si="168"/>
        <v>1</v>
      </c>
      <c r="G2617" s="5">
        <f t="shared" ca="1" si="169"/>
        <v>0</v>
      </c>
      <c r="H2617" s="7" cm="1">
        <f t="array" aca="1" ref="H2617" ca="1">INDEX(Subscribers!$G$2:$G$1001, INT((ROW()-2)/12)+1)</f>
        <v>19.989999999999998</v>
      </c>
      <c r="I2617">
        <f t="shared" ca="1" si="170"/>
        <v>19.989999999999998</v>
      </c>
    </row>
    <row r="2618" spans="1:9">
      <c r="A2618" cm="1">
        <f t="array" ref="A2618">INDEX(Subscribers!$A$2:$A$1001, INT((ROW()-2)/12)+1)</f>
        <v>219</v>
      </c>
      <c r="B2618">
        <f t="shared" si="167"/>
        <v>1</v>
      </c>
      <c r="C2618" s="9" cm="1">
        <f t="array" ref="C2618">INDEX(Months!$A$2:$A$13, $B2618)</f>
        <v>45292</v>
      </c>
      <c r="D2618" s="9" cm="1">
        <f t="array" aca="1" ref="D2618" ca="1">INDEX(Subscribers!$F$2:$F$1001, INT((ROW()-2)/12)+1)</f>
        <v>45505</v>
      </c>
      <c r="E2618" s="5" cm="1">
        <f t="array" aca="1" ref="E2618" ca="1">INDEX(Subscribers!$Q$2:$Q$1001, INT((ROW()-2)/12)+1)</f>
        <v>3</v>
      </c>
      <c r="F2618" s="5">
        <f t="shared" ca="1" si="168"/>
        <v>0</v>
      </c>
      <c r="G2618" s="5">
        <f t="shared" ca="1" si="169"/>
        <v>0</v>
      </c>
      <c r="H2618" s="7" cm="1">
        <f t="array" aca="1" ref="H2618" ca="1">INDEX(Subscribers!$G$2:$G$1001, INT((ROW()-2)/12)+1)</f>
        <v>21.98</v>
      </c>
      <c r="I2618">
        <f t="shared" ca="1" si="170"/>
        <v>0</v>
      </c>
    </row>
    <row r="2619" spans="1:9">
      <c r="A2619" cm="1">
        <f t="array" ref="A2619">INDEX(Subscribers!$A$2:$A$1001, INT((ROW()-2)/12)+1)</f>
        <v>219</v>
      </c>
      <c r="B2619">
        <f t="shared" si="167"/>
        <v>2</v>
      </c>
      <c r="C2619" s="9" cm="1">
        <f t="array" ref="C2619">INDEX(Months!$A$2:$A$13, $B2619)</f>
        <v>45323</v>
      </c>
      <c r="D2619" s="9" cm="1">
        <f t="array" aca="1" ref="D2619" ca="1">INDEX(Subscribers!$F$2:$F$1001, INT((ROW()-2)/12)+1)</f>
        <v>45505</v>
      </c>
      <c r="E2619" s="5" cm="1">
        <f t="array" aca="1" ref="E2619" ca="1">INDEX(Subscribers!$Q$2:$Q$1001, INT((ROW()-2)/12)+1)</f>
        <v>3</v>
      </c>
      <c r="F2619" s="5">
        <f t="shared" ca="1" si="168"/>
        <v>0</v>
      </c>
      <c r="G2619" s="5">
        <f t="shared" ca="1" si="169"/>
        <v>0</v>
      </c>
      <c r="H2619" s="7" cm="1">
        <f t="array" aca="1" ref="H2619" ca="1">INDEX(Subscribers!$G$2:$G$1001, INT((ROW()-2)/12)+1)</f>
        <v>21.98</v>
      </c>
      <c r="I2619">
        <f t="shared" ca="1" si="170"/>
        <v>0</v>
      </c>
    </row>
    <row r="2620" spans="1:9">
      <c r="A2620" cm="1">
        <f t="array" ref="A2620">INDEX(Subscribers!$A$2:$A$1001, INT((ROW()-2)/12)+1)</f>
        <v>219</v>
      </c>
      <c r="B2620">
        <f t="shared" si="167"/>
        <v>3</v>
      </c>
      <c r="C2620" s="9" cm="1">
        <f t="array" ref="C2620">INDEX(Months!$A$2:$A$13, $B2620)</f>
        <v>45352</v>
      </c>
      <c r="D2620" s="9" cm="1">
        <f t="array" aca="1" ref="D2620" ca="1">INDEX(Subscribers!$F$2:$F$1001, INT((ROW()-2)/12)+1)</f>
        <v>45505</v>
      </c>
      <c r="E2620" s="5" cm="1">
        <f t="array" aca="1" ref="E2620" ca="1">INDEX(Subscribers!$Q$2:$Q$1001, INT((ROW()-2)/12)+1)</f>
        <v>3</v>
      </c>
      <c r="F2620" s="5">
        <f t="shared" ca="1" si="168"/>
        <v>0</v>
      </c>
      <c r="G2620" s="5">
        <f t="shared" ca="1" si="169"/>
        <v>1</v>
      </c>
      <c r="H2620" s="7" cm="1">
        <f t="array" aca="1" ref="H2620" ca="1">INDEX(Subscribers!$G$2:$G$1001, INT((ROW()-2)/12)+1)</f>
        <v>21.98</v>
      </c>
      <c r="I2620">
        <f t="shared" ca="1" si="170"/>
        <v>0</v>
      </c>
    </row>
    <row r="2621" spans="1:9">
      <c r="A2621" cm="1">
        <f t="array" ref="A2621">INDEX(Subscribers!$A$2:$A$1001, INT((ROW()-2)/12)+1)</f>
        <v>219</v>
      </c>
      <c r="B2621">
        <f t="shared" si="167"/>
        <v>4</v>
      </c>
      <c r="C2621" s="9" cm="1">
        <f t="array" ref="C2621">INDEX(Months!$A$2:$A$13, $B2621)</f>
        <v>45383</v>
      </c>
      <c r="D2621" s="9" cm="1">
        <f t="array" aca="1" ref="D2621" ca="1">INDEX(Subscribers!$F$2:$F$1001, INT((ROW()-2)/12)+1)</f>
        <v>45505</v>
      </c>
      <c r="E2621" s="5" cm="1">
        <f t="array" aca="1" ref="E2621" ca="1">INDEX(Subscribers!$Q$2:$Q$1001, INT((ROW()-2)/12)+1)</f>
        <v>3</v>
      </c>
      <c r="F2621" s="5">
        <f t="shared" ca="1" si="168"/>
        <v>0</v>
      </c>
      <c r="G2621" s="5">
        <f t="shared" ca="1" si="169"/>
        <v>0</v>
      </c>
      <c r="H2621" s="7" cm="1">
        <f t="array" aca="1" ref="H2621" ca="1">INDEX(Subscribers!$G$2:$G$1001, INT((ROW()-2)/12)+1)</f>
        <v>21.98</v>
      </c>
      <c r="I2621">
        <f t="shared" ca="1" si="170"/>
        <v>0</v>
      </c>
    </row>
    <row r="2622" spans="1:9">
      <c r="A2622" cm="1">
        <f t="array" ref="A2622">INDEX(Subscribers!$A$2:$A$1001, INT((ROW()-2)/12)+1)</f>
        <v>219</v>
      </c>
      <c r="B2622">
        <f t="shared" si="167"/>
        <v>5</v>
      </c>
      <c r="C2622" s="9" cm="1">
        <f t="array" ref="C2622">INDEX(Months!$A$2:$A$13, $B2622)</f>
        <v>45413</v>
      </c>
      <c r="D2622" s="9" cm="1">
        <f t="array" aca="1" ref="D2622" ca="1">INDEX(Subscribers!$F$2:$F$1001, INT((ROW()-2)/12)+1)</f>
        <v>45505</v>
      </c>
      <c r="E2622" s="5" cm="1">
        <f t="array" aca="1" ref="E2622" ca="1">INDEX(Subscribers!$Q$2:$Q$1001, INT((ROW()-2)/12)+1)</f>
        <v>3</v>
      </c>
      <c r="F2622" s="5">
        <f t="shared" ca="1" si="168"/>
        <v>0</v>
      </c>
      <c r="G2622" s="5">
        <f t="shared" ca="1" si="169"/>
        <v>0</v>
      </c>
      <c r="H2622" s="7" cm="1">
        <f t="array" aca="1" ref="H2622" ca="1">INDEX(Subscribers!$G$2:$G$1001, INT((ROW()-2)/12)+1)</f>
        <v>21.98</v>
      </c>
      <c r="I2622">
        <f t="shared" ca="1" si="170"/>
        <v>0</v>
      </c>
    </row>
    <row r="2623" spans="1:9">
      <c r="A2623" cm="1">
        <f t="array" ref="A2623">INDEX(Subscribers!$A$2:$A$1001, INT((ROW()-2)/12)+1)</f>
        <v>219</v>
      </c>
      <c r="B2623">
        <f t="shared" si="167"/>
        <v>6</v>
      </c>
      <c r="C2623" s="9" cm="1">
        <f t="array" ref="C2623">INDEX(Months!$A$2:$A$13, $B2623)</f>
        <v>45444</v>
      </c>
      <c r="D2623" s="9" cm="1">
        <f t="array" aca="1" ref="D2623" ca="1">INDEX(Subscribers!$F$2:$F$1001, INT((ROW()-2)/12)+1)</f>
        <v>45505</v>
      </c>
      <c r="E2623" s="5" cm="1">
        <f t="array" aca="1" ref="E2623" ca="1">INDEX(Subscribers!$Q$2:$Q$1001, INT((ROW()-2)/12)+1)</f>
        <v>3</v>
      </c>
      <c r="F2623" s="5">
        <f t="shared" ca="1" si="168"/>
        <v>0</v>
      </c>
      <c r="G2623" s="5">
        <f t="shared" ca="1" si="169"/>
        <v>0</v>
      </c>
      <c r="H2623" s="7" cm="1">
        <f t="array" aca="1" ref="H2623" ca="1">INDEX(Subscribers!$G$2:$G$1001, INT((ROW()-2)/12)+1)</f>
        <v>21.98</v>
      </c>
      <c r="I2623">
        <f t="shared" ca="1" si="170"/>
        <v>0</v>
      </c>
    </row>
    <row r="2624" spans="1:9">
      <c r="A2624" cm="1">
        <f t="array" ref="A2624">INDEX(Subscribers!$A$2:$A$1001, INT((ROW()-2)/12)+1)</f>
        <v>219</v>
      </c>
      <c r="B2624">
        <f t="shared" si="167"/>
        <v>7</v>
      </c>
      <c r="C2624" s="9" cm="1">
        <f t="array" ref="C2624">INDEX(Months!$A$2:$A$13, $B2624)</f>
        <v>45474</v>
      </c>
      <c r="D2624" s="9" cm="1">
        <f t="array" aca="1" ref="D2624" ca="1">INDEX(Subscribers!$F$2:$F$1001, INT((ROW()-2)/12)+1)</f>
        <v>45505</v>
      </c>
      <c r="E2624" s="5" cm="1">
        <f t="array" aca="1" ref="E2624" ca="1">INDEX(Subscribers!$Q$2:$Q$1001, INT((ROW()-2)/12)+1)</f>
        <v>3</v>
      </c>
      <c r="F2624" s="5">
        <f t="shared" ca="1" si="168"/>
        <v>0</v>
      </c>
      <c r="G2624" s="5">
        <f t="shared" ca="1" si="169"/>
        <v>0</v>
      </c>
      <c r="H2624" s="7" cm="1">
        <f t="array" aca="1" ref="H2624" ca="1">INDEX(Subscribers!$G$2:$G$1001, INT((ROW()-2)/12)+1)</f>
        <v>21.98</v>
      </c>
      <c r="I2624">
        <f t="shared" ca="1" si="170"/>
        <v>0</v>
      </c>
    </row>
    <row r="2625" spans="1:9">
      <c r="A2625" cm="1">
        <f t="array" ref="A2625">INDEX(Subscribers!$A$2:$A$1001, INT((ROW()-2)/12)+1)</f>
        <v>219</v>
      </c>
      <c r="B2625">
        <f t="shared" si="167"/>
        <v>8</v>
      </c>
      <c r="C2625" s="9" cm="1">
        <f t="array" ref="C2625">INDEX(Months!$A$2:$A$13, $B2625)</f>
        <v>45505</v>
      </c>
      <c r="D2625" s="9" cm="1">
        <f t="array" aca="1" ref="D2625" ca="1">INDEX(Subscribers!$F$2:$F$1001, INT((ROW()-2)/12)+1)</f>
        <v>45505</v>
      </c>
      <c r="E2625" s="5" cm="1">
        <f t="array" aca="1" ref="E2625" ca="1">INDEX(Subscribers!$Q$2:$Q$1001, INT((ROW()-2)/12)+1)</f>
        <v>3</v>
      </c>
      <c r="F2625" s="5">
        <f t="shared" ca="1" si="168"/>
        <v>0</v>
      </c>
      <c r="G2625" s="5">
        <f t="shared" ca="1" si="169"/>
        <v>0</v>
      </c>
      <c r="H2625" s="7" cm="1">
        <f t="array" aca="1" ref="H2625" ca="1">INDEX(Subscribers!$G$2:$G$1001, INT((ROW()-2)/12)+1)</f>
        <v>21.98</v>
      </c>
      <c r="I2625">
        <f t="shared" ca="1" si="170"/>
        <v>0</v>
      </c>
    </row>
    <row r="2626" spans="1:9">
      <c r="A2626" cm="1">
        <f t="array" ref="A2626">INDEX(Subscribers!$A$2:$A$1001, INT((ROW()-2)/12)+1)</f>
        <v>219</v>
      </c>
      <c r="B2626">
        <f t="shared" si="167"/>
        <v>9</v>
      </c>
      <c r="C2626" s="9" cm="1">
        <f t="array" ref="C2626">INDEX(Months!$A$2:$A$13, $B2626)</f>
        <v>45536</v>
      </c>
      <c r="D2626" s="9" cm="1">
        <f t="array" aca="1" ref="D2626" ca="1">INDEX(Subscribers!$F$2:$F$1001, INT((ROW()-2)/12)+1)</f>
        <v>45505</v>
      </c>
      <c r="E2626" s="5" cm="1">
        <f t="array" aca="1" ref="E2626" ca="1">INDEX(Subscribers!$Q$2:$Q$1001, INT((ROW()-2)/12)+1)</f>
        <v>3</v>
      </c>
      <c r="F2626" s="5">
        <f t="shared" ca="1" si="168"/>
        <v>0</v>
      </c>
      <c r="G2626" s="5">
        <f t="shared" ca="1" si="169"/>
        <v>0</v>
      </c>
      <c r="H2626" s="7" cm="1">
        <f t="array" aca="1" ref="H2626" ca="1">INDEX(Subscribers!$G$2:$G$1001, INT((ROW()-2)/12)+1)</f>
        <v>21.98</v>
      </c>
      <c r="I2626">
        <f t="shared" ca="1" si="170"/>
        <v>0</v>
      </c>
    </row>
    <row r="2627" spans="1:9">
      <c r="A2627" cm="1">
        <f t="array" ref="A2627">INDEX(Subscribers!$A$2:$A$1001, INT((ROW()-2)/12)+1)</f>
        <v>219</v>
      </c>
      <c r="B2627">
        <f t="shared" ref="B2627:B2690" si="171">MOD(ROW()-2,12)+1</f>
        <v>10</v>
      </c>
      <c r="C2627" s="9" cm="1">
        <f t="array" ref="C2627">INDEX(Months!$A$2:$A$13, $B2627)</f>
        <v>45566</v>
      </c>
      <c r="D2627" s="9" cm="1">
        <f t="array" aca="1" ref="D2627" ca="1">INDEX(Subscribers!$F$2:$F$1001, INT((ROW()-2)/12)+1)</f>
        <v>45505</v>
      </c>
      <c r="E2627" s="5" cm="1">
        <f t="array" aca="1" ref="E2627" ca="1">INDEX(Subscribers!$Q$2:$Q$1001, INT((ROW()-2)/12)+1)</f>
        <v>3</v>
      </c>
      <c r="F2627" s="5">
        <f t="shared" ref="F2627:F2690" ca="1" si="172">--( AND($C2627&gt;=$D2627, IF($E2627=999, TRUE, $B2627&lt;$E2627)) )</f>
        <v>0</v>
      </c>
      <c r="G2627" s="5">
        <f t="shared" ref="G2627:G2690" ca="1" si="173">IF($E2627=999,0,IF($B2627=$E2627,1,0))</f>
        <v>0</v>
      </c>
      <c r="H2627" s="7" cm="1">
        <f t="array" aca="1" ref="H2627" ca="1">INDEX(Subscribers!$G$2:$G$1001, INT((ROW()-2)/12)+1)</f>
        <v>21.98</v>
      </c>
      <c r="I2627">
        <f t="shared" ref="I2627:I2690" ca="1" si="174">IF($F2627=1,$H2627,0)</f>
        <v>0</v>
      </c>
    </row>
    <row r="2628" spans="1:9">
      <c r="A2628" cm="1">
        <f t="array" ref="A2628">INDEX(Subscribers!$A$2:$A$1001, INT((ROW()-2)/12)+1)</f>
        <v>219</v>
      </c>
      <c r="B2628">
        <f t="shared" si="171"/>
        <v>11</v>
      </c>
      <c r="C2628" s="9" cm="1">
        <f t="array" ref="C2628">INDEX(Months!$A$2:$A$13, $B2628)</f>
        <v>45597</v>
      </c>
      <c r="D2628" s="9" cm="1">
        <f t="array" aca="1" ref="D2628" ca="1">INDEX(Subscribers!$F$2:$F$1001, INT((ROW()-2)/12)+1)</f>
        <v>45505</v>
      </c>
      <c r="E2628" s="5" cm="1">
        <f t="array" aca="1" ref="E2628" ca="1">INDEX(Subscribers!$Q$2:$Q$1001, INT((ROW()-2)/12)+1)</f>
        <v>3</v>
      </c>
      <c r="F2628" s="5">
        <f t="shared" ca="1" si="172"/>
        <v>0</v>
      </c>
      <c r="G2628" s="5">
        <f t="shared" ca="1" si="173"/>
        <v>0</v>
      </c>
      <c r="H2628" s="7" cm="1">
        <f t="array" aca="1" ref="H2628" ca="1">INDEX(Subscribers!$G$2:$G$1001, INT((ROW()-2)/12)+1)</f>
        <v>21.98</v>
      </c>
      <c r="I2628">
        <f t="shared" ca="1" si="174"/>
        <v>0</v>
      </c>
    </row>
    <row r="2629" spans="1:9">
      <c r="A2629" cm="1">
        <f t="array" ref="A2629">INDEX(Subscribers!$A$2:$A$1001, INT((ROW()-2)/12)+1)</f>
        <v>219</v>
      </c>
      <c r="B2629">
        <f t="shared" si="171"/>
        <v>12</v>
      </c>
      <c r="C2629" s="9" cm="1">
        <f t="array" ref="C2629">INDEX(Months!$A$2:$A$13, $B2629)</f>
        <v>45627</v>
      </c>
      <c r="D2629" s="9" cm="1">
        <f t="array" aca="1" ref="D2629" ca="1">INDEX(Subscribers!$F$2:$F$1001, INT((ROW()-2)/12)+1)</f>
        <v>45505</v>
      </c>
      <c r="E2629" s="5" cm="1">
        <f t="array" aca="1" ref="E2629" ca="1">INDEX(Subscribers!$Q$2:$Q$1001, INT((ROW()-2)/12)+1)</f>
        <v>3</v>
      </c>
      <c r="F2629" s="5">
        <f t="shared" ca="1" si="172"/>
        <v>0</v>
      </c>
      <c r="G2629" s="5">
        <f t="shared" ca="1" si="173"/>
        <v>0</v>
      </c>
      <c r="H2629" s="7" cm="1">
        <f t="array" aca="1" ref="H2629" ca="1">INDEX(Subscribers!$G$2:$G$1001, INT((ROW()-2)/12)+1)</f>
        <v>21.98</v>
      </c>
      <c r="I2629">
        <f t="shared" ca="1" si="174"/>
        <v>0</v>
      </c>
    </row>
    <row r="2630" spans="1:9">
      <c r="A2630" cm="1">
        <f t="array" ref="A2630">INDEX(Subscribers!$A$2:$A$1001, INT((ROW()-2)/12)+1)</f>
        <v>220</v>
      </c>
      <c r="B2630">
        <f t="shared" si="171"/>
        <v>1</v>
      </c>
      <c r="C2630" s="9" cm="1">
        <f t="array" ref="C2630">INDEX(Months!$A$2:$A$13, $B2630)</f>
        <v>45292</v>
      </c>
      <c r="D2630" s="9" cm="1">
        <f t="array" aca="1" ref="D2630" ca="1">INDEX(Subscribers!$F$2:$F$1001, INT((ROW()-2)/12)+1)</f>
        <v>45505</v>
      </c>
      <c r="E2630" s="5" cm="1">
        <f t="array" aca="1" ref="E2630" ca="1">INDEX(Subscribers!$Q$2:$Q$1001, INT((ROW()-2)/12)+1)</f>
        <v>999</v>
      </c>
      <c r="F2630" s="5">
        <f t="shared" ca="1" si="172"/>
        <v>0</v>
      </c>
      <c r="G2630" s="5">
        <f t="shared" ca="1" si="173"/>
        <v>0</v>
      </c>
      <c r="H2630" s="7" cm="1">
        <f t="array" aca="1" ref="H2630" ca="1">INDEX(Subscribers!$G$2:$G$1001, INT((ROW()-2)/12)+1)</f>
        <v>34.979999999999997</v>
      </c>
      <c r="I2630">
        <f t="shared" ca="1" si="174"/>
        <v>0</v>
      </c>
    </row>
    <row r="2631" spans="1:9">
      <c r="A2631" cm="1">
        <f t="array" ref="A2631">INDEX(Subscribers!$A$2:$A$1001, INT((ROW()-2)/12)+1)</f>
        <v>220</v>
      </c>
      <c r="B2631">
        <f t="shared" si="171"/>
        <v>2</v>
      </c>
      <c r="C2631" s="9" cm="1">
        <f t="array" ref="C2631">INDEX(Months!$A$2:$A$13, $B2631)</f>
        <v>45323</v>
      </c>
      <c r="D2631" s="9" cm="1">
        <f t="array" aca="1" ref="D2631" ca="1">INDEX(Subscribers!$F$2:$F$1001, INT((ROW()-2)/12)+1)</f>
        <v>45505</v>
      </c>
      <c r="E2631" s="5" cm="1">
        <f t="array" aca="1" ref="E2631" ca="1">INDEX(Subscribers!$Q$2:$Q$1001, INT((ROW()-2)/12)+1)</f>
        <v>999</v>
      </c>
      <c r="F2631" s="5">
        <f t="shared" ca="1" si="172"/>
        <v>0</v>
      </c>
      <c r="G2631" s="5">
        <f t="shared" ca="1" si="173"/>
        <v>0</v>
      </c>
      <c r="H2631" s="7" cm="1">
        <f t="array" aca="1" ref="H2631" ca="1">INDEX(Subscribers!$G$2:$G$1001, INT((ROW()-2)/12)+1)</f>
        <v>34.979999999999997</v>
      </c>
      <c r="I2631">
        <f t="shared" ca="1" si="174"/>
        <v>0</v>
      </c>
    </row>
    <row r="2632" spans="1:9">
      <c r="A2632" cm="1">
        <f t="array" ref="A2632">INDEX(Subscribers!$A$2:$A$1001, INT((ROW()-2)/12)+1)</f>
        <v>220</v>
      </c>
      <c r="B2632">
        <f t="shared" si="171"/>
        <v>3</v>
      </c>
      <c r="C2632" s="9" cm="1">
        <f t="array" ref="C2632">INDEX(Months!$A$2:$A$13, $B2632)</f>
        <v>45352</v>
      </c>
      <c r="D2632" s="9" cm="1">
        <f t="array" aca="1" ref="D2632" ca="1">INDEX(Subscribers!$F$2:$F$1001, INT((ROW()-2)/12)+1)</f>
        <v>45505</v>
      </c>
      <c r="E2632" s="5" cm="1">
        <f t="array" aca="1" ref="E2632" ca="1">INDEX(Subscribers!$Q$2:$Q$1001, INT((ROW()-2)/12)+1)</f>
        <v>999</v>
      </c>
      <c r="F2632" s="5">
        <f t="shared" ca="1" si="172"/>
        <v>0</v>
      </c>
      <c r="G2632" s="5">
        <f t="shared" ca="1" si="173"/>
        <v>0</v>
      </c>
      <c r="H2632" s="7" cm="1">
        <f t="array" aca="1" ref="H2632" ca="1">INDEX(Subscribers!$G$2:$G$1001, INT((ROW()-2)/12)+1)</f>
        <v>34.979999999999997</v>
      </c>
      <c r="I2632">
        <f t="shared" ca="1" si="174"/>
        <v>0</v>
      </c>
    </row>
    <row r="2633" spans="1:9">
      <c r="A2633" cm="1">
        <f t="array" ref="A2633">INDEX(Subscribers!$A$2:$A$1001, INT((ROW()-2)/12)+1)</f>
        <v>220</v>
      </c>
      <c r="B2633">
        <f t="shared" si="171"/>
        <v>4</v>
      </c>
      <c r="C2633" s="9" cm="1">
        <f t="array" ref="C2633">INDEX(Months!$A$2:$A$13, $B2633)</f>
        <v>45383</v>
      </c>
      <c r="D2633" s="9" cm="1">
        <f t="array" aca="1" ref="D2633" ca="1">INDEX(Subscribers!$F$2:$F$1001, INT((ROW()-2)/12)+1)</f>
        <v>45505</v>
      </c>
      <c r="E2633" s="5" cm="1">
        <f t="array" aca="1" ref="E2633" ca="1">INDEX(Subscribers!$Q$2:$Q$1001, INT((ROW()-2)/12)+1)</f>
        <v>999</v>
      </c>
      <c r="F2633" s="5">
        <f t="shared" ca="1" si="172"/>
        <v>0</v>
      </c>
      <c r="G2633" s="5">
        <f t="shared" ca="1" si="173"/>
        <v>0</v>
      </c>
      <c r="H2633" s="7" cm="1">
        <f t="array" aca="1" ref="H2633" ca="1">INDEX(Subscribers!$G$2:$G$1001, INT((ROW()-2)/12)+1)</f>
        <v>34.979999999999997</v>
      </c>
      <c r="I2633">
        <f t="shared" ca="1" si="174"/>
        <v>0</v>
      </c>
    </row>
    <row r="2634" spans="1:9">
      <c r="A2634" cm="1">
        <f t="array" ref="A2634">INDEX(Subscribers!$A$2:$A$1001, INT((ROW()-2)/12)+1)</f>
        <v>220</v>
      </c>
      <c r="B2634">
        <f t="shared" si="171"/>
        <v>5</v>
      </c>
      <c r="C2634" s="9" cm="1">
        <f t="array" ref="C2634">INDEX(Months!$A$2:$A$13, $B2634)</f>
        <v>45413</v>
      </c>
      <c r="D2634" s="9" cm="1">
        <f t="array" aca="1" ref="D2634" ca="1">INDEX(Subscribers!$F$2:$F$1001, INT((ROW()-2)/12)+1)</f>
        <v>45505</v>
      </c>
      <c r="E2634" s="5" cm="1">
        <f t="array" aca="1" ref="E2634" ca="1">INDEX(Subscribers!$Q$2:$Q$1001, INT((ROW()-2)/12)+1)</f>
        <v>999</v>
      </c>
      <c r="F2634" s="5">
        <f t="shared" ca="1" si="172"/>
        <v>0</v>
      </c>
      <c r="G2634" s="5">
        <f t="shared" ca="1" si="173"/>
        <v>0</v>
      </c>
      <c r="H2634" s="7" cm="1">
        <f t="array" aca="1" ref="H2634" ca="1">INDEX(Subscribers!$G$2:$G$1001, INT((ROW()-2)/12)+1)</f>
        <v>34.979999999999997</v>
      </c>
      <c r="I2634">
        <f t="shared" ca="1" si="174"/>
        <v>0</v>
      </c>
    </row>
    <row r="2635" spans="1:9">
      <c r="A2635" cm="1">
        <f t="array" ref="A2635">INDEX(Subscribers!$A$2:$A$1001, INT((ROW()-2)/12)+1)</f>
        <v>220</v>
      </c>
      <c r="B2635">
        <f t="shared" si="171"/>
        <v>6</v>
      </c>
      <c r="C2635" s="9" cm="1">
        <f t="array" ref="C2635">INDEX(Months!$A$2:$A$13, $B2635)</f>
        <v>45444</v>
      </c>
      <c r="D2635" s="9" cm="1">
        <f t="array" aca="1" ref="D2635" ca="1">INDEX(Subscribers!$F$2:$F$1001, INT((ROW()-2)/12)+1)</f>
        <v>45505</v>
      </c>
      <c r="E2635" s="5" cm="1">
        <f t="array" aca="1" ref="E2635" ca="1">INDEX(Subscribers!$Q$2:$Q$1001, INT((ROW()-2)/12)+1)</f>
        <v>999</v>
      </c>
      <c r="F2635" s="5">
        <f t="shared" ca="1" si="172"/>
        <v>0</v>
      </c>
      <c r="G2635" s="5">
        <f t="shared" ca="1" si="173"/>
        <v>0</v>
      </c>
      <c r="H2635" s="7" cm="1">
        <f t="array" aca="1" ref="H2635" ca="1">INDEX(Subscribers!$G$2:$G$1001, INT((ROW()-2)/12)+1)</f>
        <v>34.979999999999997</v>
      </c>
      <c r="I2635">
        <f t="shared" ca="1" si="174"/>
        <v>0</v>
      </c>
    </row>
    <row r="2636" spans="1:9">
      <c r="A2636" cm="1">
        <f t="array" ref="A2636">INDEX(Subscribers!$A$2:$A$1001, INT((ROW()-2)/12)+1)</f>
        <v>220</v>
      </c>
      <c r="B2636">
        <f t="shared" si="171"/>
        <v>7</v>
      </c>
      <c r="C2636" s="9" cm="1">
        <f t="array" ref="C2636">INDEX(Months!$A$2:$A$13, $B2636)</f>
        <v>45474</v>
      </c>
      <c r="D2636" s="9" cm="1">
        <f t="array" aca="1" ref="D2636" ca="1">INDEX(Subscribers!$F$2:$F$1001, INT((ROW()-2)/12)+1)</f>
        <v>45505</v>
      </c>
      <c r="E2636" s="5" cm="1">
        <f t="array" aca="1" ref="E2636" ca="1">INDEX(Subscribers!$Q$2:$Q$1001, INT((ROW()-2)/12)+1)</f>
        <v>999</v>
      </c>
      <c r="F2636" s="5">
        <f t="shared" ca="1" si="172"/>
        <v>0</v>
      </c>
      <c r="G2636" s="5">
        <f t="shared" ca="1" si="173"/>
        <v>0</v>
      </c>
      <c r="H2636" s="7" cm="1">
        <f t="array" aca="1" ref="H2636" ca="1">INDEX(Subscribers!$G$2:$G$1001, INT((ROW()-2)/12)+1)</f>
        <v>34.979999999999997</v>
      </c>
      <c r="I2636">
        <f t="shared" ca="1" si="174"/>
        <v>0</v>
      </c>
    </row>
    <row r="2637" spans="1:9">
      <c r="A2637" cm="1">
        <f t="array" ref="A2637">INDEX(Subscribers!$A$2:$A$1001, INT((ROW()-2)/12)+1)</f>
        <v>220</v>
      </c>
      <c r="B2637">
        <f t="shared" si="171"/>
        <v>8</v>
      </c>
      <c r="C2637" s="9" cm="1">
        <f t="array" ref="C2637">INDEX(Months!$A$2:$A$13, $B2637)</f>
        <v>45505</v>
      </c>
      <c r="D2637" s="9" cm="1">
        <f t="array" aca="1" ref="D2637" ca="1">INDEX(Subscribers!$F$2:$F$1001, INT((ROW()-2)/12)+1)</f>
        <v>45505</v>
      </c>
      <c r="E2637" s="5" cm="1">
        <f t="array" aca="1" ref="E2637" ca="1">INDEX(Subscribers!$Q$2:$Q$1001, INT((ROW()-2)/12)+1)</f>
        <v>999</v>
      </c>
      <c r="F2637" s="5">
        <f t="shared" ca="1" si="172"/>
        <v>1</v>
      </c>
      <c r="G2637" s="5">
        <f t="shared" ca="1" si="173"/>
        <v>0</v>
      </c>
      <c r="H2637" s="7" cm="1">
        <f t="array" aca="1" ref="H2637" ca="1">INDEX(Subscribers!$G$2:$G$1001, INT((ROW()-2)/12)+1)</f>
        <v>34.979999999999997</v>
      </c>
      <c r="I2637">
        <f t="shared" ca="1" si="174"/>
        <v>34.979999999999997</v>
      </c>
    </row>
    <row r="2638" spans="1:9">
      <c r="A2638" cm="1">
        <f t="array" ref="A2638">INDEX(Subscribers!$A$2:$A$1001, INT((ROW()-2)/12)+1)</f>
        <v>220</v>
      </c>
      <c r="B2638">
        <f t="shared" si="171"/>
        <v>9</v>
      </c>
      <c r="C2638" s="9" cm="1">
        <f t="array" ref="C2638">INDEX(Months!$A$2:$A$13, $B2638)</f>
        <v>45536</v>
      </c>
      <c r="D2638" s="9" cm="1">
        <f t="array" aca="1" ref="D2638" ca="1">INDEX(Subscribers!$F$2:$F$1001, INT((ROW()-2)/12)+1)</f>
        <v>45505</v>
      </c>
      <c r="E2638" s="5" cm="1">
        <f t="array" aca="1" ref="E2638" ca="1">INDEX(Subscribers!$Q$2:$Q$1001, INT((ROW()-2)/12)+1)</f>
        <v>999</v>
      </c>
      <c r="F2638" s="5">
        <f t="shared" ca="1" si="172"/>
        <v>1</v>
      </c>
      <c r="G2638" s="5">
        <f t="shared" ca="1" si="173"/>
        <v>0</v>
      </c>
      <c r="H2638" s="7" cm="1">
        <f t="array" aca="1" ref="H2638" ca="1">INDEX(Subscribers!$G$2:$G$1001, INT((ROW()-2)/12)+1)</f>
        <v>34.979999999999997</v>
      </c>
      <c r="I2638">
        <f t="shared" ca="1" si="174"/>
        <v>34.979999999999997</v>
      </c>
    </row>
    <row r="2639" spans="1:9">
      <c r="A2639" cm="1">
        <f t="array" ref="A2639">INDEX(Subscribers!$A$2:$A$1001, INT((ROW()-2)/12)+1)</f>
        <v>220</v>
      </c>
      <c r="B2639">
        <f t="shared" si="171"/>
        <v>10</v>
      </c>
      <c r="C2639" s="9" cm="1">
        <f t="array" ref="C2639">INDEX(Months!$A$2:$A$13, $B2639)</f>
        <v>45566</v>
      </c>
      <c r="D2639" s="9" cm="1">
        <f t="array" aca="1" ref="D2639" ca="1">INDEX(Subscribers!$F$2:$F$1001, INT((ROW()-2)/12)+1)</f>
        <v>45505</v>
      </c>
      <c r="E2639" s="5" cm="1">
        <f t="array" aca="1" ref="E2639" ca="1">INDEX(Subscribers!$Q$2:$Q$1001, INT((ROW()-2)/12)+1)</f>
        <v>999</v>
      </c>
      <c r="F2639" s="5">
        <f t="shared" ca="1" si="172"/>
        <v>1</v>
      </c>
      <c r="G2639" s="5">
        <f t="shared" ca="1" si="173"/>
        <v>0</v>
      </c>
      <c r="H2639" s="7" cm="1">
        <f t="array" aca="1" ref="H2639" ca="1">INDEX(Subscribers!$G$2:$G$1001, INT((ROW()-2)/12)+1)</f>
        <v>34.979999999999997</v>
      </c>
      <c r="I2639">
        <f t="shared" ca="1" si="174"/>
        <v>34.979999999999997</v>
      </c>
    </row>
    <row r="2640" spans="1:9">
      <c r="A2640" cm="1">
        <f t="array" ref="A2640">INDEX(Subscribers!$A$2:$A$1001, INT((ROW()-2)/12)+1)</f>
        <v>220</v>
      </c>
      <c r="B2640">
        <f t="shared" si="171"/>
        <v>11</v>
      </c>
      <c r="C2640" s="9" cm="1">
        <f t="array" ref="C2640">INDEX(Months!$A$2:$A$13, $B2640)</f>
        <v>45597</v>
      </c>
      <c r="D2640" s="9" cm="1">
        <f t="array" aca="1" ref="D2640" ca="1">INDEX(Subscribers!$F$2:$F$1001, INT((ROW()-2)/12)+1)</f>
        <v>45505</v>
      </c>
      <c r="E2640" s="5" cm="1">
        <f t="array" aca="1" ref="E2640" ca="1">INDEX(Subscribers!$Q$2:$Q$1001, INT((ROW()-2)/12)+1)</f>
        <v>999</v>
      </c>
      <c r="F2640" s="5">
        <f t="shared" ca="1" si="172"/>
        <v>1</v>
      </c>
      <c r="G2640" s="5">
        <f t="shared" ca="1" si="173"/>
        <v>0</v>
      </c>
      <c r="H2640" s="7" cm="1">
        <f t="array" aca="1" ref="H2640" ca="1">INDEX(Subscribers!$G$2:$G$1001, INT((ROW()-2)/12)+1)</f>
        <v>34.979999999999997</v>
      </c>
      <c r="I2640">
        <f t="shared" ca="1" si="174"/>
        <v>34.979999999999997</v>
      </c>
    </row>
    <row r="2641" spans="1:9">
      <c r="A2641" cm="1">
        <f t="array" ref="A2641">INDEX(Subscribers!$A$2:$A$1001, INT((ROW()-2)/12)+1)</f>
        <v>220</v>
      </c>
      <c r="B2641">
        <f t="shared" si="171"/>
        <v>12</v>
      </c>
      <c r="C2641" s="9" cm="1">
        <f t="array" ref="C2641">INDEX(Months!$A$2:$A$13, $B2641)</f>
        <v>45627</v>
      </c>
      <c r="D2641" s="9" cm="1">
        <f t="array" aca="1" ref="D2641" ca="1">INDEX(Subscribers!$F$2:$F$1001, INT((ROW()-2)/12)+1)</f>
        <v>45505</v>
      </c>
      <c r="E2641" s="5" cm="1">
        <f t="array" aca="1" ref="E2641" ca="1">INDEX(Subscribers!$Q$2:$Q$1001, INT((ROW()-2)/12)+1)</f>
        <v>999</v>
      </c>
      <c r="F2641" s="5">
        <f t="shared" ca="1" si="172"/>
        <v>1</v>
      </c>
      <c r="G2641" s="5">
        <f t="shared" ca="1" si="173"/>
        <v>0</v>
      </c>
      <c r="H2641" s="7" cm="1">
        <f t="array" aca="1" ref="H2641" ca="1">INDEX(Subscribers!$G$2:$G$1001, INT((ROW()-2)/12)+1)</f>
        <v>34.979999999999997</v>
      </c>
      <c r="I2641">
        <f t="shared" ca="1" si="174"/>
        <v>34.979999999999997</v>
      </c>
    </row>
    <row r="2642" spans="1:9">
      <c r="A2642" cm="1">
        <f t="array" ref="A2642">INDEX(Subscribers!$A$2:$A$1001, INT((ROW()-2)/12)+1)</f>
        <v>221</v>
      </c>
      <c r="B2642">
        <f t="shared" si="171"/>
        <v>1</v>
      </c>
      <c r="C2642" s="9" cm="1">
        <f t="array" ref="C2642">INDEX(Months!$A$2:$A$13, $B2642)</f>
        <v>45292</v>
      </c>
      <c r="D2642" s="9" cm="1">
        <f t="array" aca="1" ref="D2642" ca="1">INDEX(Subscribers!$F$2:$F$1001, INT((ROW()-2)/12)+1)</f>
        <v>45536</v>
      </c>
      <c r="E2642" s="5" cm="1">
        <f t="array" aca="1" ref="E2642" ca="1">INDEX(Subscribers!$Q$2:$Q$1001, INT((ROW()-2)/12)+1)</f>
        <v>2</v>
      </c>
      <c r="F2642" s="5">
        <f t="shared" ca="1" si="172"/>
        <v>0</v>
      </c>
      <c r="G2642" s="5">
        <f t="shared" ca="1" si="173"/>
        <v>0</v>
      </c>
      <c r="H2642" s="7" cm="1">
        <f t="array" aca="1" ref="H2642" ca="1">INDEX(Subscribers!$G$2:$G$1001, INT((ROW()-2)/12)+1)</f>
        <v>36.97</v>
      </c>
      <c r="I2642">
        <f t="shared" ca="1" si="174"/>
        <v>0</v>
      </c>
    </row>
    <row r="2643" spans="1:9">
      <c r="A2643" cm="1">
        <f t="array" ref="A2643">INDEX(Subscribers!$A$2:$A$1001, INT((ROW()-2)/12)+1)</f>
        <v>221</v>
      </c>
      <c r="B2643">
        <f t="shared" si="171"/>
        <v>2</v>
      </c>
      <c r="C2643" s="9" cm="1">
        <f t="array" ref="C2643">INDEX(Months!$A$2:$A$13, $B2643)</f>
        <v>45323</v>
      </c>
      <c r="D2643" s="9" cm="1">
        <f t="array" aca="1" ref="D2643" ca="1">INDEX(Subscribers!$F$2:$F$1001, INT((ROW()-2)/12)+1)</f>
        <v>45536</v>
      </c>
      <c r="E2643" s="5" cm="1">
        <f t="array" aca="1" ref="E2643" ca="1">INDEX(Subscribers!$Q$2:$Q$1001, INT((ROW()-2)/12)+1)</f>
        <v>2</v>
      </c>
      <c r="F2643" s="5">
        <f t="shared" ca="1" si="172"/>
        <v>0</v>
      </c>
      <c r="G2643" s="5">
        <f t="shared" ca="1" si="173"/>
        <v>1</v>
      </c>
      <c r="H2643" s="7" cm="1">
        <f t="array" aca="1" ref="H2643" ca="1">INDEX(Subscribers!$G$2:$G$1001, INT((ROW()-2)/12)+1)</f>
        <v>36.97</v>
      </c>
      <c r="I2643">
        <f t="shared" ca="1" si="174"/>
        <v>0</v>
      </c>
    </row>
    <row r="2644" spans="1:9">
      <c r="A2644" cm="1">
        <f t="array" ref="A2644">INDEX(Subscribers!$A$2:$A$1001, INT((ROW()-2)/12)+1)</f>
        <v>221</v>
      </c>
      <c r="B2644">
        <f t="shared" si="171"/>
        <v>3</v>
      </c>
      <c r="C2644" s="9" cm="1">
        <f t="array" ref="C2644">INDEX(Months!$A$2:$A$13, $B2644)</f>
        <v>45352</v>
      </c>
      <c r="D2644" s="9" cm="1">
        <f t="array" aca="1" ref="D2644" ca="1">INDEX(Subscribers!$F$2:$F$1001, INT((ROW()-2)/12)+1)</f>
        <v>45536</v>
      </c>
      <c r="E2644" s="5" cm="1">
        <f t="array" aca="1" ref="E2644" ca="1">INDEX(Subscribers!$Q$2:$Q$1001, INT((ROW()-2)/12)+1)</f>
        <v>2</v>
      </c>
      <c r="F2644" s="5">
        <f t="shared" ca="1" si="172"/>
        <v>0</v>
      </c>
      <c r="G2644" s="5">
        <f t="shared" ca="1" si="173"/>
        <v>0</v>
      </c>
      <c r="H2644" s="7" cm="1">
        <f t="array" aca="1" ref="H2644" ca="1">INDEX(Subscribers!$G$2:$G$1001, INT((ROW()-2)/12)+1)</f>
        <v>36.97</v>
      </c>
      <c r="I2644">
        <f t="shared" ca="1" si="174"/>
        <v>0</v>
      </c>
    </row>
    <row r="2645" spans="1:9">
      <c r="A2645" cm="1">
        <f t="array" ref="A2645">INDEX(Subscribers!$A$2:$A$1001, INT((ROW()-2)/12)+1)</f>
        <v>221</v>
      </c>
      <c r="B2645">
        <f t="shared" si="171"/>
        <v>4</v>
      </c>
      <c r="C2645" s="9" cm="1">
        <f t="array" ref="C2645">INDEX(Months!$A$2:$A$13, $B2645)</f>
        <v>45383</v>
      </c>
      <c r="D2645" s="9" cm="1">
        <f t="array" aca="1" ref="D2645" ca="1">INDEX(Subscribers!$F$2:$F$1001, INT((ROW()-2)/12)+1)</f>
        <v>45536</v>
      </c>
      <c r="E2645" s="5" cm="1">
        <f t="array" aca="1" ref="E2645" ca="1">INDEX(Subscribers!$Q$2:$Q$1001, INT((ROW()-2)/12)+1)</f>
        <v>2</v>
      </c>
      <c r="F2645" s="5">
        <f t="shared" ca="1" si="172"/>
        <v>0</v>
      </c>
      <c r="G2645" s="5">
        <f t="shared" ca="1" si="173"/>
        <v>0</v>
      </c>
      <c r="H2645" s="7" cm="1">
        <f t="array" aca="1" ref="H2645" ca="1">INDEX(Subscribers!$G$2:$G$1001, INT((ROW()-2)/12)+1)</f>
        <v>36.97</v>
      </c>
      <c r="I2645">
        <f t="shared" ca="1" si="174"/>
        <v>0</v>
      </c>
    </row>
    <row r="2646" spans="1:9">
      <c r="A2646" cm="1">
        <f t="array" ref="A2646">INDEX(Subscribers!$A$2:$A$1001, INT((ROW()-2)/12)+1)</f>
        <v>221</v>
      </c>
      <c r="B2646">
        <f t="shared" si="171"/>
        <v>5</v>
      </c>
      <c r="C2646" s="9" cm="1">
        <f t="array" ref="C2646">INDEX(Months!$A$2:$A$13, $B2646)</f>
        <v>45413</v>
      </c>
      <c r="D2646" s="9" cm="1">
        <f t="array" aca="1" ref="D2646" ca="1">INDEX(Subscribers!$F$2:$F$1001, INT((ROW()-2)/12)+1)</f>
        <v>45536</v>
      </c>
      <c r="E2646" s="5" cm="1">
        <f t="array" aca="1" ref="E2646" ca="1">INDEX(Subscribers!$Q$2:$Q$1001, INT((ROW()-2)/12)+1)</f>
        <v>2</v>
      </c>
      <c r="F2646" s="5">
        <f t="shared" ca="1" si="172"/>
        <v>0</v>
      </c>
      <c r="G2646" s="5">
        <f t="shared" ca="1" si="173"/>
        <v>0</v>
      </c>
      <c r="H2646" s="7" cm="1">
        <f t="array" aca="1" ref="H2646" ca="1">INDEX(Subscribers!$G$2:$G$1001, INT((ROW()-2)/12)+1)</f>
        <v>36.97</v>
      </c>
      <c r="I2646">
        <f t="shared" ca="1" si="174"/>
        <v>0</v>
      </c>
    </row>
    <row r="2647" spans="1:9">
      <c r="A2647" cm="1">
        <f t="array" ref="A2647">INDEX(Subscribers!$A$2:$A$1001, INT((ROW()-2)/12)+1)</f>
        <v>221</v>
      </c>
      <c r="B2647">
        <f t="shared" si="171"/>
        <v>6</v>
      </c>
      <c r="C2647" s="9" cm="1">
        <f t="array" ref="C2647">INDEX(Months!$A$2:$A$13, $B2647)</f>
        <v>45444</v>
      </c>
      <c r="D2647" s="9" cm="1">
        <f t="array" aca="1" ref="D2647" ca="1">INDEX(Subscribers!$F$2:$F$1001, INT((ROW()-2)/12)+1)</f>
        <v>45536</v>
      </c>
      <c r="E2647" s="5" cm="1">
        <f t="array" aca="1" ref="E2647" ca="1">INDEX(Subscribers!$Q$2:$Q$1001, INT((ROW()-2)/12)+1)</f>
        <v>2</v>
      </c>
      <c r="F2647" s="5">
        <f t="shared" ca="1" si="172"/>
        <v>0</v>
      </c>
      <c r="G2647" s="5">
        <f t="shared" ca="1" si="173"/>
        <v>0</v>
      </c>
      <c r="H2647" s="7" cm="1">
        <f t="array" aca="1" ref="H2647" ca="1">INDEX(Subscribers!$G$2:$G$1001, INT((ROW()-2)/12)+1)</f>
        <v>36.97</v>
      </c>
      <c r="I2647">
        <f t="shared" ca="1" si="174"/>
        <v>0</v>
      </c>
    </row>
    <row r="2648" spans="1:9">
      <c r="A2648" cm="1">
        <f t="array" ref="A2648">INDEX(Subscribers!$A$2:$A$1001, INT((ROW()-2)/12)+1)</f>
        <v>221</v>
      </c>
      <c r="B2648">
        <f t="shared" si="171"/>
        <v>7</v>
      </c>
      <c r="C2648" s="9" cm="1">
        <f t="array" ref="C2648">INDEX(Months!$A$2:$A$13, $B2648)</f>
        <v>45474</v>
      </c>
      <c r="D2648" s="9" cm="1">
        <f t="array" aca="1" ref="D2648" ca="1">INDEX(Subscribers!$F$2:$F$1001, INT((ROW()-2)/12)+1)</f>
        <v>45536</v>
      </c>
      <c r="E2648" s="5" cm="1">
        <f t="array" aca="1" ref="E2648" ca="1">INDEX(Subscribers!$Q$2:$Q$1001, INT((ROW()-2)/12)+1)</f>
        <v>2</v>
      </c>
      <c r="F2648" s="5">
        <f t="shared" ca="1" si="172"/>
        <v>0</v>
      </c>
      <c r="G2648" s="5">
        <f t="shared" ca="1" si="173"/>
        <v>0</v>
      </c>
      <c r="H2648" s="7" cm="1">
        <f t="array" aca="1" ref="H2648" ca="1">INDEX(Subscribers!$G$2:$G$1001, INT((ROW()-2)/12)+1)</f>
        <v>36.97</v>
      </c>
      <c r="I2648">
        <f t="shared" ca="1" si="174"/>
        <v>0</v>
      </c>
    </row>
    <row r="2649" spans="1:9">
      <c r="A2649" cm="1">
        <f t="array" ref="A2649">INDEX(Subscribers!$A$2:$A$1001, INT((ROW()-2)/12)+1)</f>
        <v>221</v>
      </c>
      <c r="B2649">
        <f t="shared" si="171"/>
        <v>8</v>
      </c>
      <c r="C2649" s="9" cm="1">
        <f t="array" ref="C2649">INDEX(Months!$A$2:$A$13, $B2649)</f>
        <v>45505</v>
      </c>
      <c r="D2649" s="9" cm="1">
        <f t="array" aca="1" ref="D2649" ca="1">INDEX(Subscribers!$F$2:$F$1001, INT((ROW()-2)/12)+1)</f>
        <v>45536</v>
      </c>
      <c r="E2649" s="5" cm="1">
        <f t="array" aca="1" ref="E2649" ca="1">INDEX(Subscribers!$Q$2:$Q$1001, INT((ROW()-2)/12)+1)</f>
        <v>2</v>
      </c>
      <c r="F2649" s="5">
        <f t="shared" ca="1" si="172"/>
        <v>0</v>
      </c>
      <c r="G2649" s="5">
        <f t="shared" ca="1" si="173"/>
        <v>0</v>
      </c>
      <c r="H2649" s="7" cm="1">
        <f t="array" aca="1" ref="H2649" ca="1">INDEX(Subscribers!$G$2:$G$1001, INT((ROW()-2)/12)+1)</f>
        <v>36.97</v>
      </c>
      <c r="I2649">
        <f t="shared" ca="1" si="174"/>
        <v>0</v>
      </c>
    </row>
    <row r="2650" spans="1:9">
      <c r="A2650" cm="1">
        <f t="array" ref="A2650">INDEX(Subscribers!$A$2:$A$1001, INT((ROW()-2)/12)+1)</f>
        <v>221</v>
      </c>
      <c r="B2650">
        <f t="shared" si="171"/>
        <v>9</v>
      </c>
      <c r="C2650" s="9" cm="1">
        <f t="array" ref="C2650">INDEX(Months!$A$2:$A$13, $B2650)</f>
        <v>45536</v>
      </c>
      <c r="D2650" s="9" cm="1">
        <f t="array" aca="1" ref="D2650" ca="1">INDEX(Subscribers!$F$2:$F$1001, INT((ROW()-2)/12)+1)</f>
        <v>45536</v>
      </c>
      <c r="E2650" s="5" cm="1">
        <f t="array" aca="1" ref="E2650" ca="1">INDEX(Subscribers!$Q$2:$Q$1001, INT((ROW()-2)/12)+1)</f>
        <v>2</v>
      </c>
      <c r="F2650" s="5">
        <f t="shared" ca="1" si="172"/>
        <v>0</v>
      </c>
      <c r="G2650" s="5">
        <f t="shared" ca="1" si="173"/>
        <v>0</v>
      </c>
      <c r="H2650" s="7" cm="1">
        <f t="array" aca="1" ref="H2650" ca="1">INDEX(Subscribers!$G$2:$G$1001, INT((ROW()-2)/12)+1)</f>
        <v>36.97</v>
      </c>
      <c r="I2650">
        <f t="shared" ca="1" si="174"/>
        <v>0</v>
      </c>
    </row>
    <row r="2651" spans="1:9">
      <c r="A2651" cm="1">
        <f t="array" ref="A2651">INDEX(Subscribers!$A$2:$A$1001, INT((ROW()-2)/12)+1)</f>
        <v>221</v>
      </c>
      <c r="B2651">
        <f t="shared" si="171"/>
        <v>10</v>
      </c>
      <c r="C2651" s="9" cm="1">
        <f t="array" ref="C2651">INDEX(Months!$A$2:$A$13, $B2651)</f>
        <v>45566</v>
      </c>
      <c r="D2651" s="9" cm="1">
        <f t="array" aca="1" ref="D2651" ca="1">INDEX(Subscribers!$F$2:$F$1001, INT((ROW()-2)/12)+1)</f>
        <v>45536</v>
      </c>
      <c r="E2651" s="5" cm="1">
        <f t="array" aca="1" ref="E2651" ca="1">INDEX(Subscribers!$Q$2:$Q$1001, INT((ROW()-2)/12)+1)</f>
        <v>2</v>
      </c>
      <c r="F2651" s="5">
        <f t="shared" ca="1" si="172"/>
        <v>0</v>
      </c>
      <c r="G2651" s="5">
        <f t="shared" ca="1" si="173"/>
        <v>0</v>
      </c>
      <c r="H2651" s="7" cm="1">
        <f t="array" aca="1" ref="H2651" ca="1">INDEX(Subscribers!$G$2:$G$1001, INT((ROW()-2)/12)+1)</f>
        <v>36.97</v>
      </c>
      <c r="I2651">
        <f t="shared" ca="1" si="174"/>
        <v>0</v>
      </c>
    </row>
    <row r="2652" spans="1:9">
      <c r="A2652" cm="1">
        <f t="array" ref="A2652">INDEX(Subscribers!$A$2:$A$1001, INT((ROW()-2)/12)+1)</f>
        <v>221</v>
      </c>
      <c r="B2652">
        <f t="shared" si="171"/>
        <v>11</v>
      </c>
      <c r="C2652" s="9" cm="1">
        <f t="array" ref="C2652">INDEX(Months!$A$2:$A$13, $B2652)</f>
        <v>45597</v>
      </c>
      <c r="D2652" s="9" cm="1">
        <f t="array" aca="1" ref="D2652" ca="1">INDEX(Subscribers!$F$2:$F$1001, INT((ROW()-2)/12)+1)</f>
        <v>45536</v>
      </c>
      <c r="E2652" s="5" cm="1">
        <f t="array" aca="1" ref="E2652" ca="1">INDEX(Subscribers!$Q$2:$Q$1001, INT((ROW()-2)/12)+1)</f>
        <v>2</v>
      </c>
      <c r="F2652" s="5">
        <f t="shared" ca="1" si="172"/>
        <v>0</v>
      </c>
      <c r="G2652" s="5">
        <f t="shared" ca="1" si="173"/>
        <v>0</v>
      </c>
      <c r="H2652" s="7" cm="1">
        <f t="array" aca="1" ref="H2652" ca="1">INDEX(Subscribers!$G$2:$G$1001, INT((ROW()-2)/12)+1)</f>
        <v>36.97</v>
      </c>
      <c r="I2652">
        <f t="shared" ca="1" si="174"/>
        <v>0</v>
      </c>
    </row>
    <row r="2653" spans="1:9">
      <c r="A2653" cm="1">
        <f t="array" ref="A2653">INDEX(Subscribers!$A$2:$A$1001, INT((ROW()-2)/12)+1)</f>
        <v>221</v>
      </c>
      <c r="B2653">
        <f t="shared" si="171"/>
        <v>12</v>
      </c>
      <c r="C2653" s="9" cm="1">
        <f t="array" ref="C2653">INDEX(Months!$A$2:$A$13, $B2653)</f>
        <v>45627</v>
      </c>
      <c r="D2653" s="9" cm="1">
        <f t="array" aca="1" ref="D2653" ca="1">INDEX(Subscribers!$F$2:$F$1001, INT((ROW()-2)/12)+1)</f>
        <v>45536</v>
      </c>
      <c r="E2653" s="5" cm="1">
        <f t="array" aca="1" ref="E2653" ca="1">INDEX(Subscribers!$Q$2:$Q$1001, INT((ROW()-2)/12)+1)</f>
        <v>2</v>
      </c>
      <c r="F2653" s="5">
        <f t="shared" ca="1" si="172"/>
        <v>0</v>
      </c>
      <c r="G2653" s="5">
        <f t="shared" ca="1" si="173"/>
        <v>0</v>
      </c>
      <c r="H2653" s="7" cm="1">
        <f t="array" aca="1" ref="H2653" ca="1">INDEX(Subscribers!$G$2:$G$1001, INT((ROW()-2)/12)+1)</f>
        <v>36.97</v>
      </c>
      <c r="I2653">
        <f t="shared" ca="1" si="174"/>
        <v>0</v>
      </c>
    </row>
    <row r="2654" spans="1:9">
      <c r="A2654" cm="1">
        <f t="array" ref="A2654">INDEX(Subscribers!$A$2:$A$1001, INT((ROW()-2)/12)+1)</f>
        <v>222</v>
      </c>
      <c r="B2654">
        <f t="shared" si="171"/>
        <v>1</v>
      </c>
      <c r="C2654" s="9" cm="1">
        <f t="array" ref="C2654">INDEX(Months!$A$2:$A$13, $B2654)</f>
        <v>45292</v>
      </c>
      <c r="D2654" s="9" cm="1">
        <f t="array" aca="1" ref="D2654" ca="1">INDEX(Subscribers!$F$2:$F$1001, INT((ROW()-2)/12)+1)</f>
        <v>45505</v>
      </c>
      <c r="E2654" s="5" cm="1">
        <f t="array" aca="1" ref="E2654" ca="1">INDEX(Subscribers!$Q$2:$Q$1001, INT((ROW()-2)/12)+1)</f>
        <v>5</v>
      </c>
      <c r="F2654" s="5">
        <f t="shared" ca="1" si="172"/>
        <v>0</v>
      </c>
      <c r="G2654" s="5">
        <f t="shared" ca="1" si="173"/>
        <v>0</v>
      </c>
      <c r="H2654" s="7" cm="1">
        <f t="array" aca="1" ref="H2654" ca="1">INDEX(Subscribers!$G$2:$G$1001, INT((ROW()-2)/12)+1)</f>
        <v>21.98</v>
      </c>
      <c r="I2654">
        <f t="shared" ca="1" si="174"/>
        <v>0</v>
      </c>
    </row>
    <row r="2655" spans="1:9">
      <c r="A2655" cm="1">
        <f t="array" ref="A2655">INDEX(Subscribers!$A$2:$A$1001, INT((ROW()-2)/12)+1)</f>
        <v>222</v>
      </c>
      <c r="B2655">
        <f t="shared" si="171"/>
        <v>2</v>
      </c>
      <c r="C2655" s="9" cm="1">
        <f t="array" ref="C2655">INDEX(Months!$A$2:$A$13, $B2655)</f>
        <v>45323</v>
      </c>
      <c r="D2655" s="9" cm="1">
        <f t="array" aca="1" ref="D2655" ca="1">INDEX(Subscribers!$F$2:$F$1001, INT((ROW()-2)/12)+1)</f>
        <v>45505</v>
      </c>
      <c r="E2655" s="5" cm="1">
        <f t="array" aca="1" ref="E2655" ca="1">INDEX(Subscribers!$Q$2:$Q$1001, INT((ROW()-2)/12)+1)</f>
        <v>5</v>
      </c>
      <c r="F2655" s="5">
        <f t="shared" ca="1" si="172"/>
        <v>0</v>
      </c>
      <c r="G2655" s="5">
        <f t="shared" ca="1" si="173"/>
        <v>0</v>
      </c>
      <c r="H2655" s="7" cm="1">
        <f t="array" aca="1" ref="H2655" ca="1">INDEX(Subscribers!$G$2:$G$1001, INT((ROW()-2)/12)+1)</f>
        <v>21.98</v>
      </c>
      <c r="I2655">
        <f t="shared" ca="1" si="174"/>
        <v>0</v>
      </c>
    </row>
    <row r="2656" spans="1:9">
      <c r="A2656" cm="1">
        <f t="array" ref="A2656">INDEX(Subscribers!$A$2:$A$1001, INT((ROW()-2)/12)+1)</f>
        <v>222</v>
      </c>
      <c r="B2656">
        <f t="shared" si="171"/>
        <v>3</v>
      </c>
      <c r="C2656" s="9" cm="1">
        <f t="array" ref="C2656">INDEX(Months!$A$2:$A$13, $B2656)</f>
        <v>45352</v>
      </c>
      <c r="D2656" s="9" cm="1">
        <f t="array" aca="1" ref="D2656" ca="1">INDEX(Subscribers!$F$2:$F$1001, INT((ROW()-2)/12)+1)</f>
        <v>45505</v>
      </c>
      <c r="E2656" s="5" cm="1">
        <f t="array" aca="1" ref="E2656" ca="1">INDEX(Subscribers!$Q$2:$Q$1001, INT((ROW()-2)/12)+1)</f>
        <v>5</v>
      </c>
      <c r="F2656" s="5">
        <f t="shared" ca="1" si="172"/>
        <v>0</v>
      </c>
      <c r="G2656" s="5">
        <f t="shared" ca="1" si="173"/>
        <v>0</v>
      </c>
      <c r="H2656" s="7" cm="1">
        <f t="array" aca="1" ref="H2656" ca="1">INDEX(Subscribers!$G$2:$G$1001, INT((ROW()-2)/12)+1)</f>
        <v>21.98</v>
      </c>
      <c r="I2656">
        <f t="shared" ca="1" si="174"/>
        <v>0</v>
      </c>
    </row>
    <row r="2657" spans="1:9">
      <c r="A2657" cm="1">
        <f t="array" ref="A2657">INDEX(Subscribers!$A$2:$A$1001, INT((ROW()-2)/12)+1)</f>
        <v>222</v>
      </c>
      <c r="B2657">
        <f t="shared" si="171"/>
        <v>4</v>
      </c>
      <c r="C2657" s="9" cm="1">
        <f t="array" ref="C2657">INDEX(Months!$A$2:$A$13, $B2657)</f>
        <v>45383</v>
      </c>
      <c r="D2657" s="9" cm="1">
        <f t="array" aca="1" ref="D2657" ca="1">INDEX(Subscribers!$F$2:$F$1001, INT((ROW()-2)/12)+1)</f>
        <v>45505</v>
      </c>
      <c r="E2657" s="5" cm="1">
        <f t="array" aca="1" ref="E2657" ca="1">INDEX(Subscribers!$Q$2:$Q$1001, INT((ROW()-2)/12)+1)</f>
        <v>5</v>
      </c>
      <c r="F2657" s="5">
        <f t="shared" ca="1" si="172"/>
        <v>0</v>
      </c>
      <c r="G2657" s="5">
        <f t="shared" ca="1" si="173"/>
        <v>0</v>
      </c>
      <c r="H2657" s="7" cm="1">
        <f t="array" aca="1" ref="H2657" ca="1">INDEX(Subscribers!$G$2:$G$1001, INT((ROW()-2)/12)+1)</f>
        <v>21.98</v>
      </c>
      <c r="I2657">
        <f t="shared" ca="1" si="174"/>
        <v>0</v>
      </c>
    </row>
    <row r="2658" spans="1:9">
      <c r="A2658" cm="1">
        <f t="array" ref="A2658">INDEX(Subscribers!$A$2:$A$1001, INT((ROW()-2)/12)+1)</f>
        <v>222</v>
      </c>
      <c r="B2658">
        <f t="shared" si="171"/>
        <v>5</v>
      </c>
      <c r="C2658" s="9" cm="1">
        <f t="array" ref="C2658">INDEX(Months!$A$2:$A$13, $B2658)</f>
        <v>45413</v>
      </c>
      <c r="D2658" s="9" cm="1">
        <f t="array" aca="1" ref="D2658" ca="1">INDEX(Subscribers!$F$2:$F$1001, INT((ROW()-2)/12)+1)</f>
        <v>45505</v>
      </c>
      <c r="E2658" s="5" cm="1">
        <f t="array" aca="1" ref="E2658" ca="1">INDEX(Subscribers!$Q$2:$Q$1001, INT((ROW()-2)/12)+1)</f>
        <v>5</v>
      </c>
      <c r="F2658" s="5">
        <f t="shared" ca="1" si="172"/>
        <v>0</v>
      </c>
      <c r="G2658" s="5">
        <f t="shared" ca="1" si="173"/>
        <v>1</v>
      </c>
      <c r="H2658" s="7" cm="1">
        <f t="array" aca="1" ref="H2658" ca="1">INDEX(Subscribers!$G$2:$G$1001, INT((ROW()-2)/12)+1)</f>
        <v>21.98</v>
      </c>
      <c r="I2658">
        <f t="shared" ca="1" si="174"/>
        <v>0</v>
      </c>
    </row>
    <row r="2659" spans="1:9">
      <c r="A2659" cm="1">
        <f t="array" ref="A2659">INDEX(Subscribers!$A$2:$A$1001, INT((ROW()-2)/12)+1)</f>
        <v>222</v>
      </c>
      <c r="B2659">
        <f t="shared" si="171"/>
        <v>6</v>
      </c>
      <c r="C2659" s="9" cm="1">
        <f t="array" ref="C2659">INDEX(Months!$A$2:$A$13, $B2659)</f>
        <v>45444</v>
      </c>
      <c r="D2659" s="9" cm="1">
        <f t="array" aca="1" ref="D2659" ca="1">INDEX(Subscribers!$F$2:$F$1001, INT((ROW()-2)/12)+1)</f>
        <v>45505</v>
      </c>
      <c r="E2659" s="5" cm="1">
        <f t="array" aca="1" ref="E2659" ca="1">INDEX(Subscribers!$Q$2:$Q$1001, INT((ROW()-2)/12)+1)</f>
        <v>5</v>
      </c>
      <c r="F2659" s="5">
        <f t="shared" ca="1" si="172"/>
        <v>0</v>
      </c>
      <c r="G2659" s="5">
        <f t="shared" ca="1" si="173"/>
        <v>0</v>
      </c>
      <c r="H2659" s="7" cm="1">
        <f t="array" aca="1" ref="H2659" ca="1">INDEX(Subscribers!$G$2:$G$1001, INT((ROW()-2)/12)+1)</f>
        <v>21.98</v>
      </c>
      <c r="I2659">
        <f t="shared" ca="1" si="174"/>
        <v>0</v>
      </c>
    </row>
    <row r="2660" spans="1:9">
      <c r="A2660" cm="1">
        <f t="array" ref="A2660">INDEX(Subscribers!$A$2:$A$1001, INT((ROW()-2)/12)+1)</f>
        <v>222</v>
      </c>
      <c r="B2660">
        <f t="shared" si="171"/>
        <v>7</v>
      </c>
      <c r="C2660" s="9" cm="1">
        <f t="array" ref="C2660">INDEX(Months!$A$2:$A$13, $B2660)</f>
        <v>45474</v>
      </c>
      <c r="D2660" s="9" cm="1">
        <f t="array" aca="1" ref="D2660" ca="1">INDEX(Subscribers!$F$2:$F$1001, INT((ROW()-2)/12)+1)</f>
        <v>45505</v>
      </c>
      <c r="E2660" s="5" cm="1">
        <f t="array" aca="1" ref="E2660" ca="1">INDEX(Subscribers!$Q$2:$Q$1001, INT((ROW()-2)/12)+1)</f>
        <v>5</v>
      </c>
      <c r="F2660" s="5">
        <f t="shared" ca="1" si="172"/>
        <v>0</v>
      </c>
      <c r="G2660" s="5">
        <f t="shared" ca="1" si="173"/>
        <v>0</v>
      </c>
      <c r="H2660" s="7" cm="1">
        <f t="array" aca="1" ref="H2660" ca="1">INDEX(Subscribers!$G$2:$G$1001, INT((ROW()-2)/12)+1)</f>
        <v>21.98</v>
      </c>
      <c r="I2660">
        <f t="shared" ca="1" si="174"/>
        <v>0</v>
      </c>
    </row>
    <row r="2661" spans="1:9">
      <c r="A2661" cm="1">
        <f t="array" ref="A2661">INDEX(Subscribers!$A$2:$A$1001, INT((ROW()-2)/12)+1)</f>
        <v>222</v>
      </c>
      <c r="B2661">
        <f t="shared" si="171"/>
        <v>8</v>
      </c>
      <c r="C2661" s="9" cm="1">
        <f t="array" ref="C2661">INDEX(Months!$A$2:$A$13, $B2661)</f>
        <v>45505</v>
      </c>
      <c r="D2661" s="9" cm="1">
        <f t="array" aca="1" ref="D2661" ca="1">INDEX(Subscribers!$F$2:$F$1001, INT((ROW()-2)/12)+1)</f>
        <v>45505</v>
      </c>
      <c r="E2661" s="5" cm="1">
        <f t="array" aca="1" ref="E2661" ca="1">INDEX(Subscribers!$Q$2:$Q$1001, INT((ROW()-2)/12)+1)</f>
        <v>5</v>
      </c>
      <c r="F2661" s="5">
        <f t="shared" ca="1" si="172"/>
        <v>0</v>
      </c>
      <c r="G2661" s="5">
        <f t="shared" ca="1" si="173"/>
        <v>0</v>
      </c>
      <c r="H2661" s="7" cm="1">
        <f t="array" aca="1" ref="H2661" ca="1">INDEX(Subscribers!$G$2:$G$1001, INT((ROW()-2)/12)+1)</f>
        <v>21.98</v>
      </c>
      <c r="I2661">
        <f t="shared" ca="1" si="174"/>
        <v>0</v>
      </c>
    </row>
    <row r="2662" spans="1:9">
      <c r="A2662" cm="1">
        <f t="array" ref="A2662">INDEX(Subscribers!$A$2:$A$1001, INT((ROW()-2)/12)+1)</f>
        <v>222</v>
      </c>
      <c r="B2662">
        <f t="shared" si="171"/>
        <v>9</v>
      </c>
      <c r="C2662" s="9" cm="1">
        <f t="array" ref="C2662">INDEX(Months!$A$2:$A$13, $B2662)</f>
        <v>45536</v>
      </c>
      <c r="D2662" s="9" cm="1">
        <f t="array" aca="1" ref="D2662" ca="1">INDEX(Subscribers!$F$2:$F$1001, INT((ROW()-2)/12)+1)</f>
        <v>45505</v>
      </c>
      <c r="E2662" s="5" cm="1">
        <f t="array" aca="1" ref="E2662" ca="1">INDEX(Subscribers!$Q$2:$Q$1001, INT((ROW()-2)/12)+1)</f>
        <v>5</v>
      </c>
      <c r="F2662" s="5">
        <f t="shared" ca="1" si="172"/>
        <v>0</v>
      </c>
      <c r="G2662" s="5">
        <f t="shared" ca="1" si="173"/>
        <v>0</v>
      </c>
      <c r="H2662" s="7" cm="1">
        <f t="array" aca="1" ref="H2662" ca="1">INDEX(Subscribers!$G$2:$G$1001, INT((ROW()-2)/12)+1)</f>
        <v>21.98</v>
      </c>
      <c r="I2662">
        <f t="shared" ca="1" si="174"/>
        <v>0</v>
      </c>
    </row>
    <row r="2663" spans="1:9">
      <c r="A2663" cm="1">
        <f t="array" ref="A2663">INDEX(Subscribers!$A$2:$A$1001, INT((ROW()-2)/12)+1)</f>
        <v>222</v>
      </c>
      <c r="B2663">
        <f t="shared" si="171"/>
        <v>10</v>
      </c>
      <c r="C2663" s="9" cm="1">
        <f t="array" ref="C2663">INDEX(Months!$A$2:$A$13, $B2663)</f>
        <v>45566</v>
      </c>
      <c r="D2663" s="9" cm="1">
        <f t="array" aca="1" ref="D2663" ca="1">INDEX(Subscribers!$F$2:$F$1001, INT((ROW()-2)/12)+1)</f>
        <v>45505</v>
      </c>
      <c r="E2663" s="5" cm="1">
        <f t="array" aca="1" ref="E2663" ca="1">INDEX(Subscribers!$Q$2:$Q$1001, INT((ROW()-2)/12)+1)</f>
        <v>5</v>
      </c>
      <c r="F2663" s="5">
        <f t="shared" ca="1" si="172"/>
        <v>0</v>
      </c>
      <c r="G2663" s="5">
        <f t="shared" ca="1" si="173"/>
        <v>0</v>
      </c>
      <c r="H2663" s="7" cm="1">
        <f t="array" aca="1" ref="H2663" ca="1">INDEX(Subscribers!$G$2:$G$1001, INT((ROW()-2)/12)+1)</f>
        <v>21.98</v>
      </c>
      <c r="I2663">
        <f t="shared" ca="1" si="174"/>
        <v>0</v>
      </c>
    </row>
    <row r="2664" spans="1:9">
      <c r="A2664" cm="1">
        <f t="array" ref="A2664">INDEX(Subscribers!$A$2:$A$1001, INT((ROW()-2)/12)+1)</f>
        <v>222</v>
      </c>
      <c r="B2664">
        <f t="shared" si="171"/>
        <v>11</v>
      </c>
      <c r="C2664" s="9" cm="1">
        <f t="array" ref="C2664">INDEX(Months!$A$2:$A$13, $B2664)</f>
        <v>45597</v>
      </c>
      <c r="D2664" s="9" cm="1">
        <f t="array" aca="1" ref="D2664" ca="1">INDEX(Subscribers!$F$2:$F$1001, INT((ROW()-2)/12)+1)</f>
        <v>45505</v>
      </c>
      <c r="E2664" s="5" cm="1">
        <f t="array" aca="1" ref="E2664" ca="1">INDEX(Subscribers!$Q$2:$Q$1001, INT((ROW()-2)/12)+1)</f>
        <v>5</v>
      </c>
      <c r="F2664" s="5">
        <f t="shared" ca="1" si="172"/>
        <v>0</v>
      </c>
      <c r="G2664" s="5">
        <f t="shared" ca="1" si="173"/>
        <v>0</v>
      </c>
      <c r="H2664" s="7" cm="1">
        <f t="array" aca="1" ref="H2664" ca="1">INDEX(Subscribers!$G$2:$G$1001, INT((ROW()-2)/12)+1)</f>
        <v>21.98</v>
      </c>
      <c r="I2664">
        <f t="shared" ca="1" si="174"/>
        <v>0</v>
      </c>
    </row>
    <row r="2665" spans="1:9">
      <c r="A2665" cm="1">
        <f t="array" ref="A2665">INDEX(Subscribers!$A$2:$A$1001, INT((ROW()-2)/12)+1)</f>
        <v>222</v>
      </c>
      <c r="B2665">
        <f t="shared" si="171"/>
        <v>12</v>
      </c>
      <c r="C2665" s="9" cm="1">
        <f t="array" ref="C2665">INDEX(Months!$A$2:$A$13, $B2665)</f>
        <v>45627</v>
      </c>
      <c r="D2665" s="9" cm="1">
        <f t="array" aca="1" ref="D2665" ca="1">INDEX(Subscribers!$F$2:$F$1001, INT((ROW()-2)/12)+1)</f>
        <v>45505</v>
      </c>
      <c r="E2665" s="5" cm="1">
        <f t="array" aca="1" ref="E2665" ca="1">INDEX(Subscribers!$Q$2:$Q$1001, INT((ROW()-2)/12)+1)</f>
        <v>5</v>
      </c>
      <c r="F2665" s="5">
        <f t="shared" ca="1" si="172"/>
        <v>0</v>
      </c>
      <c r="G2665" s="5">
        <f t="shared" ca="1" si="173"/>
        <v>0</v>
      </c>
      <c r="H2665" s="7" cm="1">
        <f t="array" aca="1" ref="H2665" ca="1">INDEX(Subscribers!$G$2:$G$1001, INT((ROW()-2)/12)+1)</f>
        <v>21.98</v>
      </c>
      <c r="I2665">
        <f t="shared" ca="1" si="174"/>
        <v>0</v>
      </c>
    </row>
    <row r="2666" spans="1:9">
      <c r="A2666" cm="1">
        <f t="array" ref="A2666">INDEX(Subscribers!$A$2:$A$1001, INT((ROW()-2)/12)+1)</f>
        <v>223</v>
      </c>
      <c r="B2666">
        <f t="shared" si="171"/>
        <v>1</v>
      </c>
      <c r="C2666" s="9" cm="1">
        <f t="array" ref="C2666">INDEX(Months!$A$2:$A$13, $B2666)</f>
        <v>45292</v>
      </c>
      <c r="D2666" s="9" cm="1">
        <f t="array" aca="1" ref="D2666" ca="1">INDEX(Subscribers!$F$2:$F$1001, INT((ROW()-2)/12)+1)</f>
        <v>45627</v>
      </c>
      <c r="E2666" s="5" cm="1">
        <f t="array" aca="1" ref="E2666" ca="1">INDEX(Subscribers!$Q$2:$Q$1001, INT((ROW()-2)/12)+1)</f>
        <v>3</v>
      </c>
      <c r="F2666" s="5">
        <f t="shared" ca="1" si="172"/>
        <v>0</v>
      </c>
      <c r="G2666" s="5">
        <f t="shared" ca="1" si="173"/>
        <v>0</v>
      </c>
      <c r="H2666" s="7" cm="1">
        <f t="array" aca="1" ref="H2666" ca="1">INDEX(Subscribers!$G$2:$G$1001, INT((ROW()-2)/12)+1)</f>
        <v>9.99</v>
      </c>
      <c r="I2666">
        <f t="shared" ca="1" si="174"/>
        <v>0</v>
      </c>
    </row>
    <row r="2667" spans="1:9">
      <c r="A2667" cm="1">
        <f t="array" ref="A2667">INDEX(Subscribers!$A$2:$A$1001, INT((ROW()-2)/12)+1)</f>
        <v>223</v>
      </c>
      <c r="B2667">
        <f t="shared" si="171"/>
        <v>2</v>
      </c>
      <c r="C2667" s="9" cm="1">
        <f t="array" ref="C2667">INDEX(Months!$A$2:$A$13, $B2667)</f>
        <v>45323</v>
      </c>
      <c r="D2667" s="9" cm="1">
        <f t="array" aca="1" ref="D2667" ca="1">INDEX(Subscribers!$F$2:$F$1001, INT((ROW()-2)/12)+1)</f>
        <v>45627</v>
      </c>
      <c r="E2667" s="5" cm="1">
        <f t="array" aca="1" ref="E2667" ca="1">INDEX(Subscribers!$Q$2:$Q$1001, INT((ROW()-2)/12)+1)</f>
        <v>3</v>
      </c>
      <c r="F2667" s="5">
        <f t="shared" ca="1" si="172"/>
        <v>0</v>
      </c>
      <c r="G2667" s="5">
        <f t="shared" ca="1" si="173"/>
        <v>0</v>
      </c>
      <c r="H2667" s="7" cm="1">
        <f t="array" aca="1" ref="H2667" ca="1">INDEX(Subscribers!$G$2:$G$1001, INT((ROW()-2)/12)+1)</f>
        <v>9.99</v>
      </c>
      <c r="I2667">
        <f t="shared" ca="1" si="174"/>
        <v>0</v>
      </c>
    </row>
    <row r="2668" spans="1:9">
      <c r="A2668" cm="1">
        <f t="array" ref="A2668">INDEX(Subscribers!$A$2:$A$1001, INT((ROW()-2)/12)+1)</f>
        <v>223</v>
      </c>
      <c r="B2668">
        <f t="shared" si="171"/>
        <v>3</v>
      </c>
      <c r="C2668" s="9" cm="1">
        <f t="array" ref="C2668">INDEX(Months!$A$2:$A$13, $B2668)</f>
        <v>45352</v>
      </c>
      <c r="D2668" s="9" cm="1">
        <f t="array" aca="1" ref="D2668" ca="1">INDEX(Subscribers!$F$2:$F$1001, INT((ROW()-2)/12)+1)</f>
        <v>45627</v>
      </c>
      <c r="E2668" s="5" cm="1">
        <f t="array" aca="1" ref="E2668" ca="1">INDEX(Subscribers!$Q$2:$Q$1001, INT((ROW()-2)/12)+1)</f>
        <v>3</v>
      </c>
      <c r="F2668" s="5">
        <f t="shared" ca="1" si="172"/>
        <v>0</v>
      </c>
      <c r="G2668" s="5">
        <f t="shared" ca="1" si="173"/>
        <v>1</v>
      </c>
      <c r="H2668" s="7" cm="1">
        <f t="array" aca="1" ref="H2668" ca="1">INDEX(Subscribers!$G$2:$G$1001, INT((ROW()-2)/12)+1)</f>
        <v>9.99</v>
      </c>
      <c r="I2668">
        <f t="shared" ca="1" si="174"/>
        <v>0</v>
      </c>
    </row>
    <row r="2669" spans="1:9">
      <c r="A2669" cm="1">
        <f t="array" ref="A2669">INDEX(Subscribers!$A$2:$A$1001, INT((ROW()-2)/12)+1)</f>
        <v>223</v>
      </c>
      <c r="B2669">
        <f t="shared" si="171"/>
        <v>4</v>
      </c>
      <c r="C2669" s="9" cm="1">
        <f t="array" ref="C2669">INDEX(Months!$A$2:$A$13, $B2669)</f>
        <v>45383</v>
      </c>
      <c r="D2669" s="9" cm="1">
        <f t="array" aca="1" ref="D2669" ca="1">INDEX(Subscribers!$F$2:$F$1001, INT((ROW()-2)/12)+1)</f>
        <v>45627</v>
      </c>
      <c r="E2669" s="5" cm="1">
        <f t="array" aca="1" ref="E2669" ca="1">INDEX(Subscribers!$Q$2:$Q$1001, INT((ROW()-2)/12)+1)</f>
        <v>3</v>
      </c>
      <c r="F2669" s="5">
        <f t="shared" ca="1" si="172"/>
        <v>0</v>
      </c>
      <c r="G2669" s="5">
        <f t="shared" ca="1" si="173"/>
        <v>0</v>
      </c>
      <c r="H2669" s="7" cm="1">
        <f t="array" aca="1" ref="H2669" ca="1">INDEX(Subscribers!$G$2:$G$1001, INT((ROW()-2)/12)+1)</f>
        <v>9.99</v>
      </c>
      <c r="I2669">
        <f t="shared" ca="1" si="174"/>
        <v>0</v>
      </c>
    </row>
    <row r="2670" spans="1:9">
      <c r="A2670" cm="1">
        <f t="array" ref="A2670">INDEX(Subscribers!$A$2:$A$1001, INT((ROW()-2)/12)+1)</f>
        <v>223</v>
      </c>
      <c r="B2670">
        <f t="shared" si="171"/>
        <v>5</v>
      </c>
      <c r="C2670" s="9" cm="1">
        <f t="array" ref="C2670">INDEX(Months!$A$2:$A$13, $B2670)</f>
        <v>45413</v>
      </c>
      <c r="D2670" s="9" cm="1">
        <f t="array" aca="1" ref="D2670" ca="1">INDEX(Subscribers!$F$2:$F$1001, INT((ROW()-2)/12)+1)</f>
        <v>45627</v>
      </c>
      <c r="E2670" s="5" cm="1">
        <f t="array" aca="1" ref="E2670" ca="1">INDEX(Subscribers!$Q$2:$Q$1001, INT((ROW()-2)/12)+1)</f>
        <v>3</v>
      </c>
      <c r="F2670" s="5">
        <f t="shared" ca="1" si="172"/>
        <v>0</v>
      </c>
      <c r="G2670" s="5">
        <f t="shared" ca="1" si="173"/>
        <v>0</v>
      </c>
      <c r="H2670" s="7" cm="1">
        <f t="array" aca="1" ref="H2670" ca="1">INDEX(Subscribers!$G$2:$G$1001, INT((ROW()-2)/12)+1)</f>
        <v>9.99</v>
      </c>
      <c r="I2670">
        <f t="shared" ca="1" si="174"/>
        <v>0</v>
      </c>
    </row>
    <row r="2671" spans="1:9">
      <c r="A2671" cm="1">
        <f t="array" ref="A2671">INDEX(Subscribers!$A$2:$A$1001, INT((ROW()-2)/12)+1)</f>
        <v>223</v>
      </c>
      <c r="B2671">
        <f t="shared" si="171"/>
        <v>6</v>
      </c>
      <c r="C2671" s="9" cm="1">
        <f t="array" ref="C2671">INDEX(Months!$A$2:$A$13, $B2671)</f>
        <v>45444</v>
      </c>
      <c r="D2671" s="9" cm="1">
        <f t="array" aca="1" ref="D2671" ca="1">INDEX(Subscribers!$F$2:$F$1001, INT((ROW()-2)/12)+1)</f>
        <v>45627</v>
      </c>
      <c r="E2671" s="5" cm="1">
        <f t="array" aca="1" ref="E2671" ca="1">INDEX(Subscribers!$Q$2:$Q$1001, INT((ROW()-2)/12)+1)</f>
        <v>3</v>
      </c>
      <c r="F2671" s="5">
        <f t="shared" ca="1" si="172"/>
        <v>0</v>
      </c>
      <c r="G2671" s="5">
        <f t="shared" ca="1" si="173"/>
        <v>0</v>
      </c>
      <c r="H2671" s="7" cm="1">
        <f t="array" aca="1" ref="H2671" ca="1">INDEX(Subscribers!$G$2:$G$1001, INT((ROW()-2)/12)+1)</f>
        <v>9.99</v>
      </c>
      <c r="I2671">
        <f t="shared" ca="1" si="174"/>
        <v>0</v>
      </c>
    </row>
    <row r="2672" spans="1:9">
      <c r="A2672" cm="1">
        <f t="array" ref="A2672">INDEX(Subscribers!$A$2:$A$1001, INT((ROW()-2)/12)+1)</f>
        <v>223</v>
      </c>
      <c r="B2672">
        <f t="shared" si="171"/>
        <v>7</v>
      </c>
      <c r="C2672" s="9" cm="1">
        <f t="array" ref="C2672">INDEX(Months!$A$2:$A$13, $B2672)</f>
        <v>45474</v>
      </c>
      <c r="D2672" s="9" cm="1">
        <f t="array" aca="1" ref="D2672" ca="1">INDEX(Subscribers!$F$2:$F$1001, INT((ROW()-2)/12)+1)</f>
        <v>45627</v>
      </c>
      <c r="E2672" s="5" cm="1">
        <f t="array" aca="1" ref="E2672" ca="1">INDEX(Subscribers!$Q$2:$Q$1001, INT((ROW()-2)/12)+1)</f>
        <v>3</v>
      </c>
      <c r="F2672" s="5">
        <f t="shared" ca="1" si="172"/>
        <v>0</v>
      </c>
      <c r="G2672" s="5">
        <f t="shared" ca="1" si="173"/>
        <v>0</v>
      </c>
      <c r="H2672" s="7" cm="1">
        <f t="array" aca="1" ref="H2672" ca="1">INDEX(Subscribers!$G$2:$G$1001, INT((ROW()-2)/12)+1)</f>
        <v>9.99</v>
      </c>
      <c r="I2672">
        <f t="shared" ca="1" si="174"/>
        <v>0</v>
      </c>
    </row>
    <row r="2673" spans="1:9">
      <c r="A2673" cm="1">
        <f t="array" ref="A2673">INDEX(Subscribers!$A$2:$A$1001, INT((ROW()-2)/12)+1)</f>
        <v>223</v>
      </c>
      <c r="B2673">
        <f t="shared" si="171"/>
        <v>8</v>
      </c>
      <c r="C2673" s="9" cm="1">
        <f t="array" ref="C2673">INDEX(Months!$A$2:$A$13, $B2673)</f>
        <v>45505</v>
      </c>
      <c r="D2673" s="9" cm="1">
        <f t="array" aca="1" ref="D2673" ca="1">INDEX(Subscribers!$F$2:$F$1001, INT((ROW()-2)/12)+1)</f>
        <v>45627</v>
      </c>
      <c r="E2673" s="5" cm="1">
        <f t="array" aca="1" ref="E2673" ca="1">INDEX(Subscribers!$Q$2:$Q$1001, INT((ROW()-2)/12)+1)</f>
        <v>3</v>
      </c>
      <c r="F2673" s="5">
        <f t="shared" ca="1" si="172"/>
        <v>0</v>
      </c>
      <c r="G2673" s="5">
        <f t="shared" ca="1" si="173"/>
        <v>0</v>
      </c>
      <c r="H2673" s="7" cm="1">
        <f t="array" aca="1" ref="H2673" ca="1">INDEX(Subscribers!$G$2:$G$1001, INT((ROW()-2)/12)+1)</f>
        <v>9.99</v>
      </c>
      <c r="I2673">
        <f t="shared" ca="1" si="174"/>
        <v>0</v>
      </c>
    </row>
    <row r="2674" spans="1:9">
      <c r="A2674" cm="1">
        <f t="array" ref="A2674">INDEX(Subscribers!$A$2:$A$1001, INT((ROW()-2)/12)+1)</f>
        <v>223</v>
      </c>
      <c r="B2674">
        <f t="shared" si="171"/>
        <v>9</v>
      </c>
      <c r="C2674" s="9" cm="1">
        <f t="array" ref="C2674">INDEX(Months!$A$2:$A$13, $B2674)</f>
        <v>45536</v>
      </c>
      <c r="D2674" s="9" cm="1">
        <f t="array" aca="1" ref="D2674" ca="1">INDEX(Subscribers!$F$2:$F$1001, INT((ROW()-2)/12)+1)</f>
        <v>45627</v>
      </c>
      <c r="E2674" s="5" cm="1">
        <f t="array" aca="1" ref="E2674" ca="1">INDEX(Subscribers!$Q$2:$Q$1001, INT((ROW()-2)/12)+1)</f>
        <v>3</v>
      </c>
      <c r="F2674" s="5">
        <f t="shared" ca="1" si="172"/>
        <v>0</v>
      </c>
      <c r="G2674" s="5">
        <f t="shared" ca="1" si="173"/>
        <v>0</v>
      </c>
      <c r="H2674" s="7" cm="1">
        <f t="array" aca="1" ref="H2674" ca="1">INDEX(Subscribers!$G$2:$G$1001, INT((ROW()-2)/12)+1)</f>
        <v>9.99</v>
      </c>
      <c r="I2674">
        <f t="shared" ca="1" si="174"/>
        <v>0</v>
      </c>
    </row>
    <row r="2675" spans="1:9">
      <c r="A2675" cm="1">
        <f t="array" ref="A2675">INDEX(Subscribers!$A$2:$A$1001, INT((ROW()-2)/12)+1)</f>
        <v>223</v>
      </c>
      <c r="B2675">
        <f t="shared" si="171"/>
        <v>10</v>
      </c>
      <c r="C2675" s="9" cm="1">
        <f t="array" ref="C2675">INDEX(Months!$A$2:$A$13, $B2675)</f>
        <v>45566</v>
      </c>
      <c r="D2675" s="9" cm="1">
        <f t="array" aca="1" ref="D2675" ca="1">INDEX(Subscribers!$F$2:$F$1001, INT((ROW()-2)/12)+1)</f>
        <v>45627</v>
      </c>
      <c r="E2675" s="5" cm="1">
        <f t="array" aca="1" ref="E2675" ca="1">INDEX(Subscribers!$Q$2:$Q$1001, INT((ROW()-2)/12)+1)</f>
        <v>3</v>
      </c>
      <c r="F2675" s="5">
        <f t="shared" ca="1" si="172"/>
        <v>0</v>
      </c>
      <c r="G2675" s="5">
        <f t="shared" ca="1" si="173"/>
        <v>0</v>
      </c>
      <c r="H2675" s="7" cm="1">
        <f t="array" aca="1" ref="H2675" ca="1">INDEX(Subscribers!$G$2:$G$1001, INT((ROW()-2)/12)+1)</f>
        <v>9.99</v>
      </c>
      <c r="I2675">
        <f t="shared" ca="1" si="174"/>
        <v>0</v>
      </c>
    </row>
    <row r="2676" spans="1:9">
      <c r="A2676" cm="1">
        <f t="array" ref="A2676">INDEX(Subscribers!$A$2:$A$1001, INT((ROW()-2)/12)+1)</f>
        <v>223</v>
      </c>
      <c r="B2676">
        <f t="shared" si="171"/>
        <v>11</v>
      </c>
      <c r="C2676" s="9" cm="1">
        <f t="array" ref="C2676">INDEX(Months!$A$2:$A$13, $B2676)</f>
        <v>45597</v>
      </c>
      <c r="D2676" s="9" cm="1">
        <f t="array" aca="1" ref="D2676" ca="1">INDEX(Subscribers!$F$2:$F$1001, INT((ROW()-2)/12)+1)</f>
        <v>45627</v>
      </c>
      <c r="E2676" s="5" cm="1">
        <f t="array" aca="1" ref="E2676" ca="1">INDEX(Subscribers!$Q$2:$Q$1001, INT((ROW()-2)/12)+1)</f>
        <v>3</v>
      </c>
      <c r="F2676" s="5">
        <f t="shared" ca="1" si="172"/>
        <v>0</v>
      </c>
      <c r="G2676" s="5">
        <f t="shared" ca="1" si="173"/>
        <v>0</v>
      </c>
      <c r="H2676" s="7" cm="1">
        <f t="array" aca="1" ref="H2676" ca="1">INDEX(Subscribers!$G$2:$G$1001, INT((ROW()-2)/12)+1)</f>
        <v>9.99</v>
      </c>
      <c r="I2676">
        <f t="shared" ca="1" si="174"/>
        <v>0</v>
      </c>
    </row>
    <row r="2677" spans="1:9">
      <c r="A2677" cm="1">
        <f t="array" ref="A2677">INDEX(Subscribers!$A$2:$A$1001, INT((ROW()-2)/12)+1)</f>
        <v>223</v>
      </c>
      <c r="B2677">
        <f t="shared" si="171"/>
        <v>12</v>
      </c>
      <c r="C2677" s="9" cm="1">
        <f t="array" ref="C2677">INDEX(Months!$A$2:$A$13, $B2677)</f>
        <v>45627</v>
      </c>
      <c r="D2677" s="9" cm="1">
        <f t="array" aca="1" ref="D2677" ca="1">INDEX(Subscribers!$F$2:$F$1001, INT((ROW()-2)/12)+1)</f>
        <v>45627</v>
      </c>
      <c r="E2677" s="5" cm="1">
        <f t="array" aca="1" ref="E2677" ca="1">INDEX(Subscribers!$Q$2:$Q$1001, INT((ROW()-2)/12)+1)</f>
        <v>3</v>
      </c>
      <c r="F2677" s="5">
        <f t="shared" ca="1" si="172"/>
        <v>0</v>
      </c>
      <c r="G2677" s="5">
        <f t="shared" ca="1" si="173"/>
        <v>0</v>
      </c>
      <c r="H2677" s="7" cm="1">
        <f t="array" aca="1" ref="H2677" ca="1">INDEX(Subscribers!$G$2:$G$1001, INT((ROW()-2)/12)+1)</f>
        <v>9.99</v>
      </c>
      <c r="I2677">
        <f t="shared" ca="1" si="174"/>
        <v>0</v>
      </c>
    </row>
    <row r="2678" spans="1:9">
      <c r="A2678" cm="1">
        <f t="array" ref="A2678">INDEX(Subscribers!$A$2:$A$1001, INT((ROW()-2)/12)+1)</f>
        <v>224</v>
      </c>
      <c r="B2678">
        <f t="shared" si="171"/>
        <v>1</v>
      </c>
      <c r="C2678" s="9" cm="1">
        <f t="array" ref="C2678">INDEX(Months!$A$2:$A$13, $B2678)</f>
        <v>45292</v>
      </c>
      <c r="D2678" s="9" cm="1">
        <f t="array" aca="1" ref="D2678" ca="1">INDEX(Subscribers!$F$2:$F$1001, INT((ROW()-2)/12)+1)</f>
        <v>45566</v>
      </c>
      <c r="E2678" s="5" cm="1">
        <f t="array" aca="1" ref="E2678" ca="1">INDEX(Subscribers!$Q$2:$Q$1001, INT((ROW()-2)/12)+1)</f>
        <v>999</v>
      </c>
      <c r="F2678" s="5">
        <f t="shared" ca="1" si="172"/>
        <v>0</v>
      </c>
      <c r="G2678" s="5">
        <f t="shared" ca="1" si="173"/>
        <v>0</v>
      </c>
      <c r="H2678" s="7" cm="1">
        <f t="array" aca="1" ref="H2678" ca="1">INDEX(Subscribers!$G$2:$G$1001, INT((ROW()-2)/12)+1)</f>
        <v>9.99</v>
      </c>
      <c r="I2678">
        <f t="shared" ca="1" si="174"/>
        <v>0</v>
      </c>
    </row>
    <row r="2679" spans="1:9">
      <c r="A2679" cm="1">
        <f t="array" ref="A2679">INDEX(Subscribers!$A$2:$A$1001, INT((ROW()-2)/12)+1)</f>
        <v>224</v>
      </c>
      <c r="B2679">
        <f t="shared" si="171"/>
        <v>2</v>
      </c>
      <c r="C2679" s="9" cm="1">
        <f t="array" ref="C2679">INDEX(Months!$A$2:$A$13, $B2679)</f>
        <v>45323</v>
      </c>
      <c r="D2679" s="9" cm="1">
        <f t="array" aca="1" ref="D2679" ca="1">INDEX(Subscribers!$F$2:$F$1001, INT((ROW()-2)/12)+1)</f>
        <v>45566</v>
      </c>
      <c r="E2679" s="5" cm="1">
        <f t="array" aca="1" ref="E2679" ca="1">INDEX(Subscribers!$Q$2:$Q$1001, INT((ROW()-2)/12)+1)</f>
        <v>999</v>
      </c>
      <c r="F2679" s="5">
        <f t="shared" ca="1" si="172"/>
        <v>0</v>
      </c>
      <c r="G2679" s="5">
        <f t="shared" ca="1" si="173"/>
        <v>0</v>
      </c>
      <c r="H2679" s="7" cm="1">
        <f t="array" aca="1" ref="H2679" ca="1">INDEX(Subscribers!$G$2:$G$1001, INT((ROW()-2)/12)+1)</f>
        <v>9.99</v>
      </c>
      <c r="I2679">
        <f t="shared" ca="1" si="174"/>
        <v>0</v>
      </c>
    </row>
    <row r="2680" spans="1:9">
      <c r="A2680" cm="1">
        <f t="array" ref="A2680">INDEX(Subscribers!$A$2:$A$1001, INT((ROW()-2)/12)+1)</f>
        <v>224</v>
      </c>
      <c r="B2680">
        <f t="shared" si="171"/>
        <v>3</v>
      </c>
      <c r="C2680" s="9" cm="1">
        <f t="array" ref="C2680">INDEX(Months!$A$2:$A$13, $B2680)</f>
        <v>45352</v>
      </c>
      <c r="D2680" s="9" cm="1">
        <f t="array" aca="1" ref="D2680" ca="1">INDEX(Subscribers!$F$2:$F$1001, INT((ROW()-2)/12)+1)</f>
        <v>45566</v>
      </c>
      <c r="E2680" s="5" cm="1">
        <f t="array" aca="1" ref="E2680" ca="1">INDEX(Subscribers!$Q$2:$Q$1001, INT((ROW()-2)/12)+1)</f>
        <v>999</v>
      </c>
      <c r="F2680" s="5">
        <f t="shared" ca="1" si="172"/>
        <v>0</v>
      </c>
      <c r="G2680" s="5">
        <f t="shared" ca="1" si="173"/>
        <v>0</v>
      </c>
      <c r="H2680" s="7" cm="1">
        <f t="array" aca="1" ref="H2680" ca="1">INDEX(Subscribers!$G$2:$G$1001, INT((ROW()-2)/12)+1)</f>
        <v>9.99</v>
      </c>
      <c r="I2680">
        <f t="shared" ca="1" si="174"/>
        <v>0</v>
      </c>
    </row>
    <row r="2681" spans="1:9">
      <c r="A2681" cm="1">
        <f t="array" ref="A2681">INDEX(Subscribers!$A$2:$A$1001, INT((ROW()-2)/12)+1)</f>
        <v>224</v>
      </c>
      <c r="B2681">
        <f t="shared" si="171"/>
        <v>4</v>
      </c>
      <c r="C2681" s="9" cm="1">
        <f t="array" ref="C2681">INDEX(Months!$A$2:$A$13, $B2681)</f>
        <v>45383</v>
      </c>
      <c r="D2681" s="9" cm="1">
        <f t="array" aca="1" ref="D2681" ca="1">INDEX(Subscribers!$F$2:$F$1001, INT((ROW()-2)/12)+1)</f>
        <v>45566</v>
      </c>
      <c r="E2681" s="5" cm="1">
        <f t="array" aca="1" ref="E2681" ca="1">INDEX(Subscribers!$Q$2:$Q$1001, INT((ROW()-2)/12)+1)</f>
        <v>999</v>
      </c>
      <c r="F2681" s="5">
        <f t="shared" ca="1" si="172"/>
        <v>0</v>
      </c>
      <c r="G2681" s="5">
        <f t="shared" ca="1" si="173"/>
        <v>0</v>
      </c>
      <c r="H2681" s="7" cm="1">
        <f t="array" aca="1" ref="H2681" ca="1">INDEX(Subscribers!$G$2:$G$1001, INT((ROW()-2)/12)+1)</f>
        <v>9.99</v>
      </c>
      <c r="I2681">
        <f t="shared" ca="1" si="174"/>
        <v>0</v>
      </c>
    </row>
    <row r="2682" spans="1:9">
      <c r="A2682" cm="1">
        <f t="array" ref="A2682">INDEX(Subscribers!$A$2:$A$1001, INT((ROW()-2)/12)+1)</f>
        <v>224</v>
      </c>
      <c r="B2682">
        <f t="shared" si="171"/>
        <v>5</v>
      </c>
      <c r="C2682" s="9" cm="1">
        <f t="array" ref="C2682">INDEX(Months!$A$2:$A$13, $B2682)</f>
        <v>45413</v>
      </c>
      <c r="D2682" s="9" cm="1">
        <f t="array" aca="1" ref="D2682" ca="1">INDEX(Subscribers!$F$2:$F$1001, INT((ROW()-2)/12)+1)</f>
        <v>45566</v>
      </c>
      <c r="E2682" s="5" cm="1">
        <f t="array" aca="1" ref="E2682" ca="1">INDEX(Subscribers!$Q$2:$Q$1001, INT((ROW()-2)/12)+1)</f>
        <v>999</v>
      </c>
      <c r="F2682" s="5">
        <f t="shared" ca="1" si="172"/>
        <v>0</v>
      </c>
      <c r="G2682" s="5">
        <f t="shared" ca="1" si="173"/>
        <v>0</v>
      </c>
      <c r="H2682" s="7" cm="1">
        <f t="array" aca="1" ref="H2682" ca="1">INDEX(Subscribers!$G$2:$G$1001, INT((ROW()-2)/12)+1)</f>
        <v>9.99</v>
      </c>
      <c r="I2682">
        <f t="shared" ca="1" si="174"/>
        <v>0</v>
      </c>
    </row>
    <row r="2683" spans="1:9">
      <c r="A2683" cm="1">
        <f t="array" ref="A2683">INDEX(Subscribers!$A$2:$A$1001, INT((ROW()-2)/12)+1)</f>
        <v>224</v>
      </c>
      <c r="B2683">
        <f t="shared" si="171"/>
        <v>6</v>
      </c>
      <c r="C2683" s="9" cm="1">
        <f t="array" ref="C2683">INDEX(Months!$A$2:$A$13, $B2683)</f>
        <v>45444</v>
      </c>
      <c r="D2683" s="9" cm="1">
        <f t="array" aca="1" ref="D2683" ca="1">INDEX(Subscribers!$F$2:$F$1001, INT((ROW()-2)/12)+1)</f>
        <v>45566</v>
      </c>
      <c r="E2683" s="5" cm="1">
        <f t="array" aca="1" ref="E2683" ca="1">INDEX(Subscribers!$Q$2:$Q$1001, INT((ROW()-2)/12)+1)</f>
        <v>999</v>
      </c>
      <c r="F2683" s="5">
        <f t="shared" ca="1" si="172"/>
        <v>0</v>
      </c>
      <c r="G2683" s="5">
        <f t="shared" ca="1" si="173"/>
        <v>0</v>
      </c>
      <c r="H2683" s="7" cm="1">
        <f t="array" aca="1" ref="H2683" ca="1">INDEX(Subscribers!$G$2:$G$1001, INT((ROW()-2)/12)+1)</f>
        <v>9.99</v>
      </c>
      <c r="I2683">
        <f t="shared" ca="1" si="174"/>
        <v>0</v>
      </c>
    </row>
    <row r="2684" spans="1:9">
      <c r="A2684" cm="1">
        <f t="array" ref="A2684">INDEX(Subscribers!$A$2:$A$1001, INT((ROW()-2)/12)+1)</f>
        <v>224</v>
      </c>
      <c r="B2684">
        <f t="shared" si="171"/>
        <v>7</v>
      </c>
      <c r="C2684" s="9" cm="1">
        <f t="array" ref="C2684">INDEX(Months!$A$2:$A$13, $B2684)</f>
        <v>45474</v>
      </c>
      <c r="D2684" s="9" cm="1">
        <f t="array" aca="1" ref="D2684" ca="1">INDEX(Subscribers!$F$2:$F$1001, INT((ROW()-2)/12)+1)</f>
        <v>45566</v>
      </c>
      <c r="E2684" s="5" cm="1">
        <f t="array" aca="1" ref="E2684" ca="1">INDEX(Subscribers!$Q$2:$Q$1001, INT((ROW()-2)/12)+1)</f>
        <v>999</v>
      </c>
      <c r="F2684" s="5">
        <f t="shared" ca="1" si="172"/>
        <v>0</v>
      </c>
      <c r="G2684" s="5">
        <f t="shared" ca="1" si="173"/>
        <v>0</v>
      </c>
      <c r="H2684" s="7" cm="1">
        <f t="array" aca="1" ref="H2684" ca="1">INDEX(Subscribers!$G$2:$G$1001, INT((ROW()-2)/12)+1)</f>
        <v>9.99</v>
      </c>
      <c r="I2684">
        <f t="shared" ca="1" si="174"/>
        <v>0</v>
      </c>
    </row>
    <row r="2685" spans="1:9">
      <c r="A2685" cm="1">
        <f t="array" ref="A2685">INDEX(Subscribers!$A$2:$A$1001, INT((ROW()-2)/12)+1)</f>
        <v>224</v>
      </c>
      <c r="B2685">
        <f t="shared" si="171"/>
        <v>8</v>
      </c>
      <c r="C2685" s="9" cm="1">
        <f t="array" ref="C2685">INDEX(Months!$A$2:$A$13, $B2685)</f>
        <v>45505</v>
      </c>
      <c r="D2685" s="9" cm="1">
        <f t="array" aca="1" ref="D2685" ca="1">INDEX(Subscribers!$F$2:$F$1001, INT((ROW()-2)/12)+1)</f>
        <v>45566</v>
      </c>
      <c r="E2685" s="5" cm="1">
        <f t="array" aca="1" ref="E2685" ca="1">INDEX(Subscribers!$Q$2:$Q$1001, INT((ROW()-2)/12)+1)</f>
        <v>999</v>
      </c>
      <c r="F2685" s="5">
        <f t="shared" ca="1" si="172"/>
        <v>0</v>
      </c>
      <c r="G2685" s="5">
        <f t="shared" ca="1" si="173"/>
        <v>0</v>
      </c>
      <c r="H2685" s="7" cm="1">
        <f t="array" aca="1" ref="H2685" ca="1">INDEX(Subscribers!$G$2:$G$1001, INT((ROW()-2)/12)+1)</f>
        <v>9.99</v>
      </c>
      <c r="I2685">
        <f t="shared" ca="1" si="174"/>
        <v>0</v>
      </c>
    </row>
    <row r="2686" spans="1:9">
      <c r="A2686" cm="1">
        <f t="array" ref="A2686">INDEX(Subscribers!$A$2:$A$1001, INT((ROW()-2)/12)+1)</f>
        <v>224</v>
      </c>
      <c r="B2686">
        <f t="shared" si="171"/>
        <v>9</v>
      </c>
      <c r="C2686" s="9" cm="1">
        <f t="array" ref="C2686">INDEX(Months!$A$2:$A$13, $B2686)</f>
        <v>45536</v>
      </c>
      <c r="D2686" s="9" cm="1">
        <f t="array" aca="1" ref="D2686" ca="1">INDEX(Subscribers!$F$2:$F$1001, INT((ROW()-2)/12)+1)</f>
        <v>45566</v>
      </c>
      <c r="E2686" s="5" cm="1">
        <f t="array" aca="1" ref="E2686" ca="1">INDEX(Subscribers!$Q$2:$Q$1001, INT((ROW()-2)/12)+1)</f>
        <v>999</v>
      </c>
      <c r="F2686" s="5">
        <f t="shared" ca="1" si="172"/>
        <v>0</v>
      </c>
      <c r="G2686" s="5">
        <f t="shared" ca="1" si="173"/>
        <v>0</v>
      </c>
      <c r="H2686" s="7" cm="1">
        <f t="array" aca="1" ref="H2686" ca="1">INDEX(Subscribers!$G$2:$G$1001, INT((ROW()-2)/12)+1)</f>
        <v>9.99</v>
      </c>
      <c r="I2686">
        <f t="shared" ca="1" si="174"/>
        <v>0</v>
      </c>
    </row>
    <row r="2687" spans="1:9">
      <c r="A2687" cm="1">
        <f t="array" ref="A2687">INDEX(Subscribers!$A$2:$A$1001, INT((ROW()-2)/12)+1)</f>
        <v>224</v>
      </c>
      <c r="B2687">
        <f t="shared" si="171"/>
        <v>10</v>
      </c>
      <c r="C2687" s="9" cm="1">
        <f t="array" ref="C2687">INDEX(Months!$A$2:$A$13, $B2687)</f>
        <v>45566</v>
      </c>
      <c r="D2687" s="9" cm="1">
        <f t="array" aca="1" ref="D2687" ca="1">INDEX(Subscribers!$F$2:$F$1001, INT((ROW()-2)/12)+1)</f>
        <v>45566</v>
      </c>
      <c r="E2687" s="5" cm="1">
        <f t="array" aca="1" ref="E2687" ca="1">INDEX(Subscribers!$Q$2:$Q$1001, INT((ROW()-2)/12)+1)</f>
        <v>999</v>
      </c>
      <c r="F2687" s="5">
        <f t="shared" ca="1" si="172"/>
        <v>1</v>
      </c>
      <c r="G2687" s="5">
        <f t="shared" ca="1" si="173"/>
        <v>0</v>
      </c>
      <c r="H2687" s="7" cm="1">
        <f t="array" aca="1" ref="H2687" ca="1">INDEX(Subscribers!$G$2:$G$1001, INT((ROW()-2)/12)+1)</f>
        <v>9.99</v>
      </c>
      <c r="I2687">
        <f t="shared" ca="1" si="174"/>
        <v>9.99</v>
      </c>
    </row>
    <row r="2688" spans="1:9">
      <c r="A2688" cm="1">
        <f t="array" ref="A2688">INDEX(Subscribers!$A$2:$A$1001, INT((ROW()-2)/12)+1)</f>
        <v>224</v>
      </c>
      <c r="B2688">
        <f t="shared" si="171"/>
        <v>11</v>
      </c>
      <c r="C2688" s="9" cm="1">
        <f t="array" ref="C2688">INDEX(Months!$A$2:$A$13, $B2688)</f>
        <v>45597</v>
      </c>
      <c r="D2688" s="9" cm="1">
        <f t="array" aca="1" ref="D2688" ca="1">INDEX(Subscribers!$F$2:$F$1001, INT((ROW()-2)/12)+1)</f>
        <v>45566</v>
      </c>
      <c r="E2688" s="5" cm="1">
        <f t="array" aca="1" ref="E2688" ca="1">INDEX(Subscribers!$Q$2:$Q$1001, INT((ROW()-2)/12)+1)</f>
        <v>999</v>
      </c>
      <c r="F2688" s="5">
        <f t="shared" ca="1" si="172"/>
        <v>1</v>
      </c>
      <c r="G2688" s="5">
        <f t="shared" ca="1" si="173"/>
        <v>0</v>
      </c>
      <c r="H2688" s="7" cm="1">
        <f t="array" aca="1" ref="H2688" ca="1">INDEX(Subscribers!$G$2:$G$1001, INT((ROW()-2)/12)+1)</f>
        <v>9.99</v>
      </c>
      <c r="I2688">
        <f t="shared" ca="1" si="174"/>
        <v>9.99</v>
      </c>
    </row>
    <row r="2689" spans="1:9">
      <c r="A2689" cm="1">
        <f t="array" ref="A2689">INDEX(Subscribers!$A$2:$A$1001, INT((ROW()-2)/12)+1)</f>
        <v>224</v>
      </c>
      <c r="B2689">
        <f t="shared" si="171"/>
        <v>12</v>
      </c>
      <c r="C2689" s="9" cm="1">
        <f t="array" ref="C2689">INDEX(Months!$A$2:$A$13, $B2689)</f>
        <v>45627</v>
      </c>
      <c r="D2689" s="9" cm="1">
        <f t="array" aca="1" ref="D2689" ca="1">INDEX(Subscribers!$F$2:$F$1001, INT((ROW()-2)/12)+1)</f>
        <v>45566</v>
      </c>
      <c r="E2689" s="5" cm="1">
        <f t="array" aca="1" ref="E2689" ca="1">INDEX(Subscribers!$Q$2:$Q$1001, INT((ROW()-2)/12)+1)</f>
        <v>999</v>
      </c>
      <c r="F2689" s="5">
        <f t="shared" ca="1" si="172"/>
        <v>1</v>
      </c>
      <c r="G2689" s="5">
        <f t="shared" ca="1" si="173"/>
        <v>0</v>
      </c>
      <c r="H2689" s="7" cm="1">
        <f t="array" aca="1" ref="H2689" ca="1">INDEX(Subscribers!$G$2:$G$1001, INT((ROW()-2)/12)+1)</f>
        <v>9.99</v>
      </c>
      <c r="I2689">
        <f t="shared" ca="1" si="174"/>
        <v>9.99</v>
      </c>
    </row>
    <row r="2690" spans="1:9">
      <c r="A2690" cm="1">
        <f t="array" ref="A2690">INDEX(Subscribers!$A$2:$A$1001, INT((ROW()-2)/12)+1)</f>
        <v>225</v>
      </c>
      <c r="B2690">
        <f t="shared" si="171"/>
        <v>1</v>
      </c>
      <c r="C2690" s="9" cm="1">
        <f t="array" ref="C2690">INDEX(Months!$A$2:$A$13, $B2690)</f>
        <v>45292</v>
      </c>
      <c r="D2690" s="9" cm="1">
        <f t="array" aca="1" ref="D2690" ca="1">INDEX(Subscribers!$F$2:$F$1001, INT((ROW()-2)/12)+1)</f>
        <v>45292</v>
      </c>
      <c r="E2690" s="5" cm="1">
        <f t="array" aca="1" ref="E2690" ca="1">INDEX(Subscribers!$Q$2:$Q$1001, INT((ROW()-2)/12)+1)</f>
        <v>999</v>
      </c>
      <c r="F2690" s="5">
        <f t="shared" ca="1" si="172"/>
        <v>1</v>
      </c>
      <c r="G2690" s="5">
        <f t="shared" ca="1" si="173"/>
        <v>0</v>
      </c>
      <c r="H2690" s="7" cm="1">
        <f t="array" aca="1" ref="H2690" ca="1">INDEX(Subscribers!$G$2:$G$1001, INT((ROW()-2)/12)+1)</f>
        <v>16.98</v>
      </c>
      <c r="I2690">
        <f t="shared" ca="1" si="174"/>
        <v>16.98</v>
      </c>
    </row>
    <row r="2691" spans="1:9">
      <c r="A2691" cm="1">
        <f t="array" ref="A2691">INDEX(Subscribers!$A$2:$A$1001, INT((ROW()-2)/12)+1)</f>
        <v>225</v>
      </c>
      <c r="B2691">
        <f t="shared" ref="B2691:B2754" si="175">MOD(ROW()-2,12)+1</f>
        <v>2</v>
      </c>
      <c r="C2691" s="9" cm="1">
        <f t="array" ref="C2691">INDEX(Months!$A$2:$A$13, $B2691)</f>
        <v>45323</v>
      </c>
      <c r="D2691" s="9" cm="1">
        <f t="array" aca="1" ref="D2691" ca="1">INDEX(Subscribers!$F$2:$F$1001, INT((ROW()-2)/12)+1)</f>
        <v>45292</v>
      </c>
      <c r="E2691" s="5" cm="1">
        <f t="array" aca="1" ref="E2691" ca="1">INDEX(Subscribers!$Q$2:$Q$1001, INT((ROW()-2)/12)+1)</f>
        <v>999</v>
      </c>
      <c r="F2691" s="5">
        <f t="shared" ref="F2691:F2754" ca="1" si="176">--( AND($C2691&gt;=$D2691, IF($E2691=999, TRUE, $B2691&lt;$E2691)) )</f>
        <v>1</v>
      </c>
      <c r="G2691" s="5">
        <f t="shared" ref="G2691:G2754" ca="1" si="177">IF($E2691=999,0,IF($B2691=$E2691,1,0))</f>
        <v>0</v>
      </c>
      <c r="H2691" s="7" cm="1">
        <f t="array" aca="1" ref="H2691" ca="1">INDEX(Subscribers!$G$2:$G$1001, INT((ROW()-2)/12)+1)</f>
        <v>16.98</v>
      </c>
      <c r="I2691">
        <f t="shared" ref="I2691:I2754" ca="1" si="178">IF($F2691=1,$H2691,0)</f>
        <v>16.98</v>
      </c>
    </row>
    <row r="2692" spans="1:9">
      <c r="A2692" cm="1">
        <f t="array" ref="A2692">INDEX(Subscribers!$A$2:$A$1001, INT((ROW()-2)/12)+1)</f>
        <v>225</v>
      </c>
      <c r="B2692">
        <f t="shared" si="175"/>
        <v>3</v>
      </c>
      <c r="C2692" s="9" cm="1">
        <f t="array" ref="C2692">INDEX(Months!$A$2:$A$13, $B2692)</f>
        <v>45352</v>
      </c>
      <c r="D2692" s="9" cm="1">
        <f t="array" aca="1" ref="D2692" ca="1">INDEX(Subscribers!$F$2:$F$1001, INT((ROW()-2)/12)+1)</f>
        <v>45292</v>
      </c>
      <c r="E2692" s="5" cm="1">
        <f t="array" aca="1" ref="E2692" ca="1">INDEX(Subscribers!$Q$2:$Q$1001, INT((ROW()-2)/12)+1)</f>
        <v>999</v>
      </c>
      <c r="F2692" s="5">
        <f t="shared" ca="1" si="176"/>
        <v>1</v>
      </c>
      <c r="G2692" s="5">
        <f t="shared" ca="1" si="177"/>
        <v>0</v>
      </c>
      <c r="H2692" s="7" cm="1">
        <f t="array" aca="1" ref="H2692" ca="1">INDEX(Subscribers!$G$2:$G$1001, INT((ROW()-2)/12)+1)</f>
        <v>16.98</v>
      </c>
      <c r="I2692">
        <f t="shared" ca="1" si="178"/>
        <v>16.98</v>
      </c>
    </row>
    <row r="2693" spans="1:9">
      <c r="A2693" cm="1">
        <f t="array" ref="A2693">INDEX(Subscribers!$A$2:$A$1001, INT((ROW()-2)/12)+1)</f>
        <v>225</v>
      </c>
      <c r="B2693">
        <f t="shared" si="175"/>
        <v>4</v>
      </c>
      <c r="C2693" s="9" cm="1">
        <f t="array" ref="C2693">INDEX(Months!$A$2:$A$13, $B2693)</f>
        <v>45383</v>
      </c>
      <c r="D2693" s="9" cm="1">
        <f t="array" aca="1" ref="D2693" ca="1">INDEX(Subscribers!$F$2:$F$1001, INT((ROW()-2)/12)+1)</f>
        <v>45292</v>
      </c>
      <c r="E2693" s="5" cm="1">
        <f t="array" aca="1" ref="E2693" ca="1">INDEX(Subscribers!$Q$2:$Q$1001, INT((ROW()-2)/12)+1)</f>
        <v>999</v>
      </c>
      <c r="F2693" s="5">
        <f t="shared" ca="1" si="176"/>
        <v>1</v>
      </c>
      <c r="G2693" s="5">
        <f t="shared" ca="1" si="177"/>
        <v>0</v>
      </c>
      <c r="H2693" s="7" cm="1">
        <f t="array" aca="1" ref="H2693" ca="1">INDEX(Subscribers!$G$2:$G$1001, INT((ROW()-2)/12)+1)</f>
        <v>16.98</v>
      </c>
      <c r="I2693">
        <f t="shared" ca="1" si="178"/>
        <v>16.98</v>
      </c>
    </row>
    <row r="2694" spans="1:9">
      <c r="A2694" cm="1">
        <f t="array" ref="A2694">INDEX(Subscribers!$A$2:$A$1001, INT((ROW()-2)/12)+1)</f>
        <v>225</v>
      </c>
      <c r="B2694">
        <f t="shared" si="175"/>
        <v>5</v>
      </c>
      <c r="C2694" s="9" cm="1">
        <f t="array" ref="C2694">INDEX(Months!$A$2:$A$13, $B2694)</f>
        <v>45413</v>
      </c>
      <c r="D2694" s="9" cm="1">
        <f t="array" aca="1" ref="D2694" ca="1">INDEX(Subscribers!$F$2:$F$1001, INT((ROW()-2)/12)+1)</f>
        <v>45292</v>
      </c>
      <c r="E2694" s="5" cm="1">
        <f t="array" aca="1" ref="E2694" ca="1">INDEX(Subscribers!$Q$2:$Q$1001, INT((ROW()-2)/12)+1)</f>
        <v>999</v>
      </c>
      <c r="F2694" s="5">
        <f t="shared" ca="1" si="176"/>
        <v>1</v>
      </c>
      <c r="G2694" s="5">
        <f t="shared" ca="1" si="177"/>
        <v>0</v>
      </c>
      <c r="H2694" s="7" cm="1">
        <f t="array" aca="1" ref="H2694" ca="1">INDEX(Subscribers!$G$2:$G$1001, INT((ROW()-2)/12)+1)</f>
        <v>16.98</v>
      </c>
      <c r="I2694">
        <f t="shared" ca="1" si="178"/>
        <v>16.98</v>
      </c>
    </row>
    <row r="2695" spans="1:9">
      <c r="A2695" cm="1">
        <f t="array" ref="A2695">INDEX(Subscribers!$A$2:$A$1001, INT((ROW()-2)/12)+1)</f>
        <v>225</v>
      </c>
      <c r="B2695">
        <f t="shared" si="175"/>
        <v>6</v>
      </c>
      <c r="C2695" s="9" cm="1">
        <f t="array" ref="C2695">INDEX(Months!$A$2:$A$13, $B2695)</f>
        <v>45444</v>
      </c>
      <c r="D2695" s="9" cm="1">
        <f t="array" aca="1" ref="D2695" ca="1">INDEX(Subscribers!$F$2:$F$1001, INT((ROW()-2)/12)+1)</f>
        <v>45292</v>
      </c>
      <c r="E2695" s="5" cm="1">
        <f t="array" aca="1" ref="E2695" ca="1">INDEX(Subscribers!$Q$2:$Q$1001, INT((ROW()-2)/12)+1)</f>
        <v>999</v>
      </c>
      <c r="F2695" s="5">
        <f t="shared" ca="1" si="176"/>
        <v>1</v>
      </c>
      <c r="G2695" s="5">
        <f t="shared" ca="1" si="177"/>
        <v>0</v>
      </c>
      <c r="H2695" s="7" cm="1">
        <f t="array" aca="1" ref="H2695" ca="1">INDEX(Subscribers!$G$2:$G$1001, INT((ROW()-2)/12)+1)</f>
        <v>16.98</v>
      </c>
      <c r="I2695">
        <f t="shared" ca="1" si="178"/>
        <v>16.98</v>
      </c>
    </row>
    <row r="2696" spans="1:9">
      <c r="A2696" cm="1">
        <f t="array" ref="A2696">INDEX(Subscribers!$A$2:$A$1001, INT((ROW()-2)/12)+1)</f>
        <v>225</v>
      </c>
      <c r="B2696">
        <f t="shared" si="175"/>
        <v>7</v>
      </c>
      <c r="C2696" s="9" cm="1">
        <f t="array" ref="C2696">INDEX(Months!$A$2:$A$13, $B2696)</f>
        <v>45474</v>
      </c>
      <c r="D2696" s="9" cm="1">
        <f t="array" aca="1" ref="D2696" ca="1">INDEX(Subscribers!$F$2:$F$1001, INT((ROW()-2)/12)+1)</f>
        <v>45292</v>
      </c>
      <c r="E2696" s="5" cm="1">
        <f t="array" aca="1" ref="E2696" ca="1">INDEX(Subscribers!$Q$2:$Q$1001, INT((ROW()-2)/12)+1)</f>
        <v>999</v>
      </c>
      <c r="F2696" s="5">
        <f t="shared" ca="1" si="176"/>
        <v>1</v>
      </c>
      <c r="G2696" s="5">
        <f t="shared" ca="1" si="177"/>
        <v>0</v>
      </c>
      <c r="H2696" s="7" cm="1">
        <f t="array" aca="1" ref="H2696" ca="1">INDEX(Subscribers!$G$2:$G$1001, INT((ROW()-2)/12)+1)</f>
        <v>16.98</v>
      </c>
      <c r="I2696">
        <f t="shared" ca="1" si="178"/>
        <v>16.98</v>
      </c>
    </row>
    <row r="2697" spans="1:9">
      <c r="A2697" cm="1">
        <f t="array" ref="A2697">INDEX(Subscribers!$A$2:$A$1001, INT((ROW()-2)/12)+1)</f>
        <v>225</v>
      </c>
      <c r="B2697">
        <f t="shared" si="175"/>
        <v>8</v>
      </c>
      <c r="C2697" s="9" cm="1">
        <f t="array" ref="C2697">INDEX(Months!$A$2:$A$13, $B2697)</f>
        <v>45505</v>
      </c>
      <c r="D2697" s="9" cm="1">
        <f t="array" aca="1" ref="D2697" ca="1">INDEX(Subscribers!$F$2:$F$1001, INT((ROW()-2)/12)+1)</f>
        <v>45292</v>
      </c>
      <c r="E2697" s="5" cm="1">
        <f t="array" aca="1" ref="E2697" ca="1">INDEX(Subscribers!$Q$2:$Q$1001, INT((ROW()-2)/12)+1)</f>
        <v>999</v>
      </c>
      <c r="F2697" s="5">
        <f t="shared" ca="1" si="176"/>
        <v>1</v>
      </c>
      <c r="G2697" s="5">
        <f t="shared" ca="1" si="177"/>
        <v>0</v>
      </c>
      <c r="H2697" s="7" cm="1">
        <f t="array" aca="1" ref="H2697" ca="1">INDEX(Subscribers!$G$2:$G$1001, INT((ROW()-2)/12)+1)</f>
        <v>16.98</v>
      </c>
      <c r="I2697">
        <f t="shared" ca="1" si="178"/>
        <v>16.98</v>
      </c>
    </row>
    <row r="2698" spans="1:9">
      <c r="A2698" cm="1">
        <f t="array" ref="A2698">INDEX(Subscribers!$A$2:$A$1001, INT((ROW()-2)/12)+1)</f>
        <v>225</v>
      </c>
      <c r="B2698">
        <f t="shared" si="175"/>
        <v>9</v>
      </c>
      <c r="C2698" s="9" cm="1">
        <f t="array" ref="C2698">INDEX(Months!$A$2:$A$13, $B2698)</f>
        <v>45536</v>
      </c>
      <c r="D2698" s="9" cm="1">
        <f t="array" aca="1" ref="D2698" ca="1">INDEX(Subscribers!$F$2:$F$1001, INT((ROW()-2)/12)+1)</f>
        <v>45292</v>
      </c>
      <c r="E2698" s="5" cm="1">
        <f t="array" aca="1" ref="E2698" ca="1">INDEX(Subscribers!$Q$2:$Q$1001, INT((ROW()-2)/12)+1)</f>
        <v>999</v>
      </c>
      <c r="F2698" s="5">
        <f t="shared" ca="1" si="176"/>
        <v>1</v>
      </c>
      <c r="G2698" s="5">
        <f t="shared" ca="1" si="177"/>
        <v>0</v>
      </c>
      <c r="H2698" s="7" cm="1">
        <f t="array" aca="1" ref="H2698" ca="1">INDEX(Subscribers!$G$2:$G$1001, INT((ROW()-2)/12)+1)</f>
        <v>16.98</v>
      </c>
      <c r="I2698">
        <f t="shared" ca="1" si="178"/>
        <v>16.98</v>
      </c>
    </row>
    <row r="2699" spans="1:9">
      <c r="A2699" cm="1">
        <f t="array" ref="A2699">INDEX(Subscribers!$A$2:$A$1001, INT((ROW()-2)/12)+1)</f>
        <v>225</v>
      </c>
      <c r="B2699">
        <f t="shared" si="175"/>
        <v>10</v>
      </c>
      <c r="C2699" s="9" cm="1">
        <f t="array" ref="C2699">INDEX(Months!$A$2:$A$13, $B2699)</f>
        <v>45566</v>
      </c>
      <c r="D2699" s="9" cm="1">
        <f t="array" aca="1" ref="D2699" ca="1">INDEX(Subscribers!$F$2:$F$1001, INT((ROW()-2)/12)+1)</f>
        <v>45292</v>
      </c>
      <c r="E2699" s="5" cm="1">
        <f t="array" aca="1" ref="E2699" ca="1">INDEX(Subscribers!$Q$2:$Q$1001, INT((ROW()-2)/12)+1)</f>
        <v>999</v>
      </c>
      <c r="F2699" s="5">
        <f t="shared" ca="1" si="176"/>
        <v>1</v>
      </c>
      <c r="G2699" s="5">
        <f t="shared" ca="1" si="177"/>
        <v>0</v>
      </c>
      <c r="H2699" s="7" cm="1">
        <f t="array" aca="1" ref="H2699" ca="1">INDEX(Subscribers!$G$2:$G$1001, INT((ROW()-2)/12)+1)</f>
        <v>16.98</v>
      </c>
      <c r="I2699">
        <f t="shared" ca="1" si="178"/>
        <v>16.98</v>
      </c>
    </row>
    <row r="2700" spans="1:9">
      <c r="A2700" cm="1">
        <f t="array" ref="A2700">INDEX(Subscribers!$A$2:$A$1001, INT((ROW()-2)/12)+1)</f>
        <v>225</v>
      </c>
      <c r="B2700">
        <f t="shared" si="175"/>
        <v>11</v>
      </c>
      <c r="C2700" s="9" cm="1">
        <f t="array" ref="C2700">INDEX(Months!$A$2:$A$13, $B2700)</f>
        <v>45597</v>
      </c>
      <c r="D2700" s="9" cm="1">
        <f t="array" aca="1" ref="D2700" ca="1">INDEX(Subscribers!$F$2:$F$1001, INT((ROW()-2)/12)+1)</f>
        <v>45292</v>
      </c>
      <c r="E2700" s="5" cm="1">
        <f t="array" aca="1" ref="E2700" ca="1">INDEX(Subscribers!$Q$2:$Q$1001, INT((ROW()-2)/12)+1)</f>
        <v>999</v>
      </c>
      <c r="F2700" s="5">
        <f t="shared" ca="1" si="176"/>
        <v>1</v>
      </c>
      <c r="G2700" s="5">
        <f t="shared" ca="1" si="177"/>
        <v>0</v>
      </c>
      <c r="H2700" s="7" cm="1">
        <f t="array" aca="1" ref="H2700" ca="1">INDEX(Subscribers!$G$2:$G$1001, INT((ROW()-2)/12)+1)</f>
        <v>16.98</v>
      </c>
      <c r="I2700">
        <f t="shared" ca="1" si="178"/>
        <v>16.98</v>
      </c>
    </row>
    <row r="2701" spans="1:9">
      <c r="A2701" cm="1">
        <f t="array" ref="A2701">INDEX(Subscribers!$A$2:$A$1001, INT((ROW()-2)/12)+1)</f>
        <v>225</v>
      </c>
      <c r="B2701">
        <f t="shared" si="175"/>
        <v>12</v>
      </c>
      <c r="C2701" s="9" cm="1">
        <f t="array" ref="C2701">INDEX(Months!$A$2:$A$13, $B2701)</f>
        <v>45627</v>
      </c>
      <c r="D2701" s="9" cm="1">
        <f t="array" aca="1" ref="D2701" ca="1">INDEX(Subscribers!$F$2:$F$1001, INT((ROW()-2)/12)+1)</f>
        <v>45292</v>
      </c>
      <c r="E2701" s="5" cm="1">
        <f t="array" aca="1" ref="E2701" ca="1">INDEX(Subscribers!$Q$2:$Q$1001, INT((ROW()-2)/12)+1)</f>
        <v>999</v>
      </c>
      <c r="F2701" s="5">
        <f t="shared" ca="1" si="176"/>
        <v>1</v>
      </c>
      <c r="G2701" s="5">
        <f t="shared" ca="1" si="177"/>
        <v>0</v>
      </c>
      <c r="H2701" s="7" cm="1">
        <f t="array" aca="1" ref="H2701" ca="1">INDEX(Subscribers!$G$2:$G$1001, INT((ROW()-2)/12)+1)</f>
        <v>16.98</v>
      </c>
      <c r="I2701">
        <f t="shared" ca="1" si="178"/>
        <v>16.98</v>
      </c>
    </row>
    <row r="2702" spans="1:9">
      <c r="A2702" cm="1">
        <f t="array" ref="A2702">INDEX(Subscribers!$A$2:$A$1001, INT((ROW()-2)/12)+1)</f>
        <v>226</v>
      </c>
      <c r="B2702">
        <f t="shared" si="175"/>
        <v>1</v>
      </c>
      <c r="C2702" s="9" cm="1">
        <f t="array" ref="C2702">INDEX(Months!$A$2:$A$13, $B2702)</f>
        <v>45292</v>
      </c>
      <c r="D2702" s="9" cm="1">
        <f t="array" aca="1" ref="D2702" ca="1">INDEX(Subscribers!$F$2:$F$1001, INT((ROW()-2)/12)+1)</f>
        <v>45566</v>
      </c>
      <c r="E2702" s="5" cm="1">
        <f t="array" aca="1" ref="E2702" ca="1">INDEX(Subscribers!$Q$2:$Q$1001, INT((ROW()-2)/12)+1)</f>
        <v>6</v>
      </c>
      <c r="F2702" s="5">
        <f t="shared" ca="1" si="176"/>
        <v>0</v>
      </c>
      <c r="G2702" s="5">
        <f t="shared" ca="1" si="177"/>
        <v>0</v>
      </c>
      <c r="H2702" s="7" cm="1">
        <f t="array" aca="1" ref="H2702" ca="1">INDEX(Subscribers!$G$2:$G$1001, INT((ROW()-2)/12)+1)</f>
        <v>34.979999999999997</v>
      </c>
      <c r="I2702">
        <f t="shared" ca="1" si="178"/>
        <v>0</v>
      </c>
    </row>
    <row r="2703" spans="1:9">
      <c r="A2703" cm="1">
        <f t="array" ref="A2703">INDEX(Subscribers!$A$2:$A$1001, INT((ROW()-2)/12)+1)</f>
        <v>226</v>
      </c>
      <c r="B2703">
        <f t="shared" si="175"/>
        <v>2</v>
      </c>
      <c r="C2703" s="9" cm="1">
        <f t="array" ref="C2703">INDEX(Months!$A$2:$A$13, $B2703)</f>
        <v>45323</v>
      </c>
      <c r="D2703" s="9" cm="1">
        <f t="array" aca="1" ref="D2703" ca="1">INDEX(Subscribers!$F$2:$F$1001, INT((ROW()-2)/12)+1)</f>
        <v>45566</v>
      </c>
      <c r="E2703" s="5" cm="1">
        <f t="array" aca="1" ref="E2703" ca="1">INDEX(Subscribers!$Q$2:$Q$1001, INT((ROW()-2)/12)+1)</f>
        <v>6</v>
      </c>
      <c r="F2703" s="5">
        <f t="shared" ca="1" si="176"/>
        <v>0</v>
      </c>
      <c r="G2703" s="5">
        <f t="shared" ca="1" si="177"/>
        <v>0</v>
      </c>
      <c r="H2703" s="7" cm="1">
        <f t="array" aca="1" ref="H2703" ca="1">INDEX(Subscribers!$G$2:$G$1001, INT((ROW()-2)/12)+1)</f>
        <v>34.979999999999997</v>
      </c>
      <c r="I2703">
        <f t="shared" ca="1" si="178"/>
        <v>0</v>
      </c>
    </row>
    <row r="2704" spans="1:9">
      <c r="A2704" cm="1">
        <f t="array" ref="A2704">INDEX(Subscribers!$A$2:$A$1001, INT((ROW()-2)/12)+1)</f>
        <v>226</v>
      </c>
      <c r="B2704">
        <f t="shared" si="175"/>
        <v>3</v>
      </c>
      <c r="C2704" s="9" cm="1">
        <f t="array" ref="C2704">INDEX(Months!$A$2:$A$13, $B2704)</f>
        <v>45352</v>
      </c>
      <c r="D2704" s="9" cm="1">
        <f t="array" aca="1" ref="D2704" ca="1">INDEX(Subscribers!$F$2:$F$1001, INT((ROW()-2)/12)+1)</f>
        <v>45566</v>
      </c>
      <c r="E2704" s="5" cm="1">
        <f t="array" aca="1" ref="E2704" ca="1">INDEX(Subscribers!$Q$2:$Q$1001, INT((ROW()-2)/12)+1)</f>
        <v>6</v>
      </c>
      <c r="F2704" s="5">
        <f t="shared" ca="1" si="176"/>
        <v>0</v>
      </c>
      <c r="G2704" s="5">
        <f t="shared" ca="1" si="177"/>
        <v>0</v>
      </c>
      <c r="H2704" s="7" cm="1">
        <f t="array" aca="1" ref="H2704" ca="1">INDEX(Subscribers!$G$2:$G$1001, INT((ROW()-2)/12)+1)</f>
        <v>34.979999999999997</v>
      </c>
      <c r="I2704">
        <f t="shared" ca="1" si="178"/>
        <v>0</v>
      </c>
    </row>
    <row r="2705" spans="1:9">
      <c r="A2705" cm="1">
        <f t="array" ref="A2705">INDEX(Subscribers!$A$2:$A$1001, INT((ROW()-2)/12)+1)</f>
        <v>226</v>
      </c>
      <c r="B2705">
        <f t="shared" si="175"/>
        <v>4</v>
      </c>
      <c r="C2705" s="9" cm="1">
        <f t="array" ref="C2705">INDEX(Months!$A$2:$A$13, $B2705)</f>
        <v>45383</v>
      </c>
      <c r="D2705" s="9" cm="1">
        <f t="array" aca="1" ref="D2705" ca="1">INDEX(Subscribers!$F$2:$F$1001, INT((ROW()-2)/12)+1)</f>
        <v>45566</v>
      </c>
      <c r="E2705" s="5" cm="1">
        <f t="array" aca="1" ref="E2705" ca="1">INDEX(Subscribers!$Q$2:$Q$1001, INT((ROW()-2)/12)+1)</f>
        <v>6</v>
      </c>
      <c r="F2705" s="5">
        <f t="shared" ca="1" si="176"/>
        <v>0</v>
      </c>
      <c r="G2705" s="5">
        <f t="shared" ca="1" si="177"/>
        <v>0</v>
      </c>
      <c r="H2705" s="7" cm="1">
        <f t="array" aca="1" ref="H2705" ca="1">INDEX(Subscribers!$G$2:$G$1001, INT((ROW()-2)/12)+1)</f>
        <v>34.979999999999997</v>
      </c>
      <c r="I2705">
        <f t="shared" ca="1" si="178"/>
        <v>0</v>
      </c>
    </row>
    <row r="2706" spans="1:9">
      <c r="A2706" cm="1">
        <f t="array" ref="A2706">INDEX(Subscribers!$A$2:$A$1001, INT((ROW()-2)/12)+1)</f>
        <v>226</v>
      </c>
      <c r="B2706">
        <f t="shared" si="175"/>
        <v>5</v>
      </c>
      <c r="C2706" s="9" cm="1">
        <f t="array" ref="C2706">INDEX(Months!$A$2:$A$13, $B2706)</f>
        <v>45413</v>
      </c>
      <c r="D2706" s="9" cm="1">
        <f t="array" aca="1" ref="D2706" ca="1">INDEX(Subscribers!$F$2:$F$1001, INT((ROW()-2)/12)+1)</f>
        <v>45566</v>
      </c>
      <c r="E2706" s="5" cm="1">
        <f t="array" aca="1" ref="E2706" ca="1">INDEX(Subscribers!$Q$2:$Q$1001, INT((ROW()-2)/12)+1)</f>
        <v>6</v>
      </c>
      <c r="F2706" s="5">
        <f t="shared" ca="1" si="176"/>
        <v>0</v>
      </c>
      <c r="G2706" s="5">
        <f t="shared" ca="1" si="177"/>
        <v>0</v>
      </c>
      <c r="H2706" s="7" cm="1">
        <f t="array" aca="1" ref="H2706" ca="1">INDEX(Subscribers!$G$2:$G$1001, INT((ROW()-2)/12)+1)</f>
        <v>34.979999999999997</v>
      </c>
      <c r="I2706">
        <f t="shared" ca="1" si="178"/>
        <v>0</v>
      </c>
    </row>
    <row r="2707" spans="1:9">
      <c r="A2707" cm="1">
        <f t="array" ref="A2707">INDEX(Subscribers!$A$2:$A$1001, INT((ROW()-2)/12)+1)</f>
        <v>226</v>
      </c>
      <c r="B2707">
        <f t="shared" si="175"/>
        <v>6</v>
      </c>
      <c r="C2707" s="9" cm="1">
        <f t="array" ref="C2707">INDEX(Months!$A$2:$A$13, $B2707)</f>
        <v>45444</v>
      </c>
      <c r="D2707" s="9" cm="1">
        <f t="array" aca="1" ref="D2707" ca="1">INDEX(Subscribers!$F$2:$F$1001, INT((ROW()-2)/12)+1)</f>
        <v>45566</v>
      </c>
      <c r="E2707" s="5" cm="1">
        <f t="array" aca="1" ref="E2707" ca="1">INDEX(Subscribers!$Q$2:$Q$1001, INT((ROW()-2)/12)+1)</f>
        <v>6</v>
      </c>
      <c r="F2707" s="5">
        <f t="shared" ca="1" si="176"/>
        <v>0</v>
      </c>
      <c r="G2707" s="5">
        <f t="shared" ca="1" si="177"/>
        <v>1</v>
      </c>
      <c r="H2707" s="7" cm="1">
        <f t="array" aca="1" ref="H2707" ca="1">INDEX(Subscribers!$G$2:$G$1001, INT((ROW()-2)/12)+1)</f>
        <v>34.979999999999997</v>
      </c>
      <c r="I2707">
        <f t="shared" ca="1" si="178"/>
        <v>0</v>
      </c>
    </row>
    <row r="2708" spans="1:9">
      <c r="A2708" cm="1">
        <f t="array" ref="A2708">INDEX(Subscribers!$A$2:$A$1001, INT((ROW()-2)/12)+1)</f>
        <v>226</v>
      </c>
      <c r="B2708">
        <f t="shared" si="175"/>
        <v>7</v>
      </c>
      <c r="C2708" s="9" cm="1">
        <f t="array" ref="C2708">INDEX(Months!$A$2:$A$13, $B2708)</f>
        <v>45474</v>
      </c>
      <c r="D2708" s="9" cm="1">
        <f t="array" aca="1" ref="D2708" ca="1">INDEX(Subscribers!$F$2:$F$1001, INT((ROW()-2)/12)+1)</f>
        <v>45566</v>
      </c>
      <c r="E2708" s="5" cm="1">
        <f t="array" aca="1" ref="E2708" ca="1">INDEX(Subscribers!$Q$2:$Q$1001, INT((ROW()-2)/12)+1)</f>
        <v>6</v>
      </c>
      <c r="F2708" s="5">
        <f t="shared" ca="1" si="176"/>
        <v>0</v>
      </c>
      <c r="G2708" s="5">
        <f t="shared" ca="1" si="177"/>
        <v>0</v>
      </c>
      <c r="H2708" s="7" cm="1">
        <f t="array" aca="1" ref="H2708" ca="1">INDEX(Subscribers!$G$2:$G$1001, INT((ROW()-2)/12)+1)</f>
        <v>34.979999999999997</v>
      </c>
      <c r="I2708">
        <f t="shared" ca="1" si="178"/>
        <v>0</v>
      </c>
    </row>
    <row r="2709" spans="1:9">
      <c r="A2709" cm="1">
        <f t="array" ref="A2709">INDEX(Subscribers!$A$2:$A$1001, INT((ROW()-2)/12)+1)</f>
        <v>226</v>
      </c>
      <c r="B2709">
        <f t="shared" si="175"/>
        <v>8</v>
      </c>
      <c r="C2709" s="9" cm="1">
        <f t="array" ref="C2709">INDEX(Months!$A$2:$A$13, $B2709)</f>
        <v>45505</v>
      </c>
      <c r="D2709" s="9" cm="1">
        <f t="array" aca="1" ref="D2709" ca="1">INDEX(Subscribers!$F$2:$F$1001, INT((ROW()-2)/12)+1)</f>
        <v>45566</v>
      </c>
      <c r="E2709" s="5" cm="1">
        <f t="array" aca="1" ref="E2709" ca="1">INDEX(Subscribers!$Q$2:$Q$1001, INT((ROW()-2)/12)+1)</f>
        <v>6</v>
      </c>
      <c r="F2709" s="5">
        <f t="shared" ca="1" si="176"/>
        <v>0</v>
      </c>
      <c r="G2709" s="5">
        <f t="shared" ca="1" si="177"/>
        <v>0</v>
      </c>
      <c r="H2709" s="7" cm="1">
        <f t="array" aca="1" ref="H2709" ca="1">INDEX(Subscribers!$G$2:$G$1001, INT((ROW()-2)/12)+1)</f>
        <v>34.979999999999997</v>
      </c>
      <c r="I2709">
        <f t="shared" ca="1" si="178"/>
        <v>0</v>
      </c>
    </row>
    <row r="2710" spans="1:9">
      <c r="A2710" cm="1">
        <f t="array" ref="A2710">INDEX(Subscribers!$A$2:$A$1001, INT((ROW()-2)/12)+1)</f>
        <v>226</v>
      </c>
      <c r="B2710">
        <f t="shared" si="175"/>
        <v>9</v>
      </c>
      <c r="C2710" s="9" cm="1">
        <f t="array" ref="C2710">INDEX(Months!$A$2:$A$13, $B2710)</f>
        <v>45536</v>
      </c>
      <c r="D2710" s="9" cm="1">
        <f t="array" aca="1" ref="D2710" ca="1">INDEX(Subscribers!$F$2:$F$1001, INT((ROW()-2)/12)+1)</f>
        <v>45566</v>
      </c>
      <c r="E2710" s="5" cm="1">
        <f t="array" aca="1" ref="E2710" ca="1">INDEX(Subscribers!$Q$2:$Q$1001, INT((ROW()-2)/12)+1)</f>
        <v>6</v>
      </c>
      <c r="F2710" s="5">
        <f t="shared" ca="1" si="176"/>
        <v>0</v>
      </c>
      <c r="G2710" s="5">
        <f t="shared" ca="1" si="177"/>
        <v>0</v>
      </c>
      <c r="H2710" s="7" cm="1">
        <f t="array" aca="1" ref="H2710" ca="1">INDEX(Subscribers!$G$2:$G$1001, INT((ROW()-2)/12)+1)</f>
        <v>34.979999999999997</v>
      </c>
      <c r="I2710">
        <f t="shared" ca="1" si="178"/>
        <v>0</v>
      </c>
    </row>
    <row r="2711" spans="1:9">
      <c r="A2711" cm="1">
        <f t="array" ref="A2711">INDEX(Subscribers!$A$2:$A$1001, INT((ROW()-2)/12)+1)</f>
        <v>226</v>
      </c>
      <c r="B2711">
        <f t="shared" si="175"/>
        <v>10</v>
      </c>
      <c r="C2711" s="9" cm="1">
        <f t="array" ref="C2711">INDEX(Months!$A$2:$A$13, $B2711)</f>
        <v>45566</v>
      </c>
      <c r="D2711" s="9" cm="1">
        <f t="array" aca="1" ref="D2711" ca="1">INDEX(Subscribers!$F$2:$F$1001, INT((ROW()-2)/12)+1)</f>
        <v>45566</v>
      </c>
      <c r="E2711" s="5" cm="1">
        <f t="array" aca="1" ref="E2711" ca="1">INDEX(Subscribers!$Q$2:$Q$1001, INT((ROW()-2)/12)+1)</f>
        <v>6</v>
      </c>
      <c r="F2711" s="5">
        <f t="shared" ca="1" si="176"/>
        <v>0</v>
      </c>
      <c r="G2711" s="5">
        <f t="shared" ca="1" si="177"/>
        <v>0</v>
      </c>
      <c r="H2711" s="7" cm="1">
        <f t="array" aca="1" ref="H2711" ca="1">INDEX(Subscribers!$G$2:$G$1001, INT((ROW()-2)/12)+1)</f>
        <v>34.979999999999997</v>
      </c>
      <c r="I2711">
        <f t="shared" ca="1" si="178"/>
        <v>0</v>
      </c>
    </row>
    <row r="2712" spans="1:9">
      <c r="A2712" cm="1">
        <f t="array" ref="A2712">INDEX(Subscribers!$A$2:$A$1001, INT((ROW()-2)/12)+1)</f>
        <v>226</v>
      </c>
      <c r="B2712">
        <f t="shared" si="175"/>
        <v>11</v>
      </c>
      <c r="C2712" s="9" cm="1">
        <f t="array" ref="C2712">INDEX(Months!$A$2:$A$13, $B2712)</f>
        <v>45597</v>
      </c>
      <c r="D2712" s="9" cm="1">
        <f t="array" aca="1" ref="D2712" ca="1">INDEX(Subscribers!$F$2:$F$1001, INT((ROW()-2)/12)+1)</f>
        <v>45566</v>
      </c>
      <c r="E2712" s="5" cm="1">
        <f t="array" aca="1" ref="E2712" ca="1">INDEX(Subscribers!$Q$2:$Q$1001, INT((ROW()-2)/12)+1)</f>
        <v>6</v>
      </c>
      <c r="F2712" s="5">
        <f t="shared" ca="1" si="176"/>
        <v>0</v>
      </c>
      <c r="G2712" s="5">
        <f t="shared" ca="1" si="177"/>
        <v>0</v>
      </c>
      <c r="H2712" s="7" cm="1">
        <f t="array" aca="1" ref="H2712" ca="1">INDEX(Subscribers!$G$2:$G$1001, INT((ROW()-2)/12)+1)</f>
        <v>34.979999999999997</v>
      </c>
      <c r="I2712">
        <f t="shared" ca="1" si="178"/>
        <v>0</v>
      </c>
    </row>
    <row r="2713" spans="1:9">
      <c r="A2713" cm="1">
        <f t="array" ref="A2713">INDEX(Subscribers!$A$2:$A$1001, INT((ROW()-2)/12)+1)</f>
        <v>226</v>
      </c>
      <c r="B2713">
        <f t="shared" si="175"/>
        <v>12</v>
      </c>
      <c r="C2713" s="9" cm="1">
        <f t="array" ref="C2713">INDEX(Months!$A$2:$A$13, $B2713)</f>
        <v>45627</v>
      </c>
      <c r="D2713" s="9" cm="1">
        <f t="array" aca="1" ref="D2713" ca="1">INDEX(Subscribers!$F$2:$F$1001, INT((ROW()-2)/12)+1)</f>
        <v>45566</v>
      </c>
      <c r="E2713" s="5" cm="1">
        <f t="array" aca="1" ref="E2713" ca="1">INDEX(Subscribers!$Q$2:$Q$1001, INT((ROW()-2)/12)+1)</f>
        <v>6</v>
      </c>
      <c r="F2713" s="5">
        <f t="shared" ca="1" si="176"/>
        <v>0</v>
      </c>
      <c r="G2713" s="5">
        <f t="shared" ca="1" si="177"/>
        <v>0</v>
      </c>
      <c r="H2713" s="7" cm="1">
        <f t="array" aca="1" ref="H2713" ca="1">INDEX(Subscribers!$G$2:$G$1001, INT((ROW()-2)/12)+1)</f>
        <v>34.979999999999997</v>
      </c>
      <c r="I2713">
        <f t="shared" ca="1" si="178"/>
        <v>0</v>
      </c>
    </row>
    <row r="2714" spans="1:9">
      <c r="A2714" cm="1">
        <f t="array" ref="A2714">INDEX(Subscribers!$A$2:$A$1001, INT((ROW()-2)/12)+1)</f>
        <v>227</v>
      </c>
      <c r="B2714">
        <f t="shared" si="175"/>
        <v>1</v>
      </c>
      <c r="C2714" s="9" cm="1">
        <f t="array" ref="C2714">INDEX(Months!$A$2:$A$13, $B2714)</f>
        <v>45292</v>
      </c>
      <c r="D2714" s="9" cm="1">
        <f t="array" aca="1" ref="D2714" ca="1">INDEX(Subscribers!$F$2:$F$1001, INT((ROW()-2)/12)+1)</f>
        <v>45474</v>
      </c>
      <c r="E2714" s="5" cm="1">
        <f t="array" aca="1" ref="E2714" ca="1">INDEX(Subscribers!$Q$2:$Q$1001, INT((ROW()-2)/12)+1)</f>
        <v>7</v>
      </c>
      <c r="F2714" s="5">
        <f t="shared" ca="1" si="176"/>
        <v>0</v>
      </c>
      <c r="G2714" s="5">
        <f t="shared" ca="1" si="177"/>
        <v>0</v>
      </c>
      <c r="H2714" s="7" cm="1">
        <f t="array" aca="1" ref="H2714" ca="1">INDEX(Subscribers!$G$2:$G$1001, INT((ROW()-2)/12)+1)</f>
        <v>9.99</v>
      </c>
      <c r="I2714">
        <f t="shared" ca="1" si="178"/>
        <v>0</v>
      </c>
    </row>
    <row r="2715" spans="1:9">
      <c r="A2715" cm="1">
        <f t="array" ref="A2715">INDEX(Subscribers!$A$2:$A$1001, INT((ROW()-2)/12)+1)</f>
        <v>227</v>
      </c>
      <c r="B2715">
        <f t="shared" si="175"/>
        <v>2</v>
      </c>
      <c r="C2715" s="9" cm="1">
        <f t="array" ref="C2715">INDEX(Months!$A$2:$A$13, $B2715)</f>
        <v>45323</v>
      </c>
      <c r="D2715" s="9" cm="1">
        <f t="array" aca="1" ref="D2715" ca="1">INDEX(Subscribers!$F$2:$F$1001, INT((ROW()-2)/12)+1)</f>
        <v>45474</v>
      </c>
      <c r="E2715" s="5" cm="1">
        <f t="array" aca="1" ref="E2715" ca="1">INDEX(Subscribers!$Q$2:$Q$1001, INT((ROW()-2)/12)+1)</f>
        <v>7</v>
      </c>
      <c r="F2715" s="5">
        <f t="shared" ca="1" si="176"/>
        <v>0</v>
      </c>
      <c r="G2715" s="5">
        <f t="shared" ca="1" si="177"/>
        <v>0</v>
      </c>
      <c r="H2715" s="7" cm="1">
        <f t="array" aca="1" ref="H2715" ca="1">INDEX(Subscribers!$G$2:$G$1001, INT((ROW()-2)/12)+1)</f>
        <v>9.99</v>
      </c>
      <c r="I2715">
        <f t="shared" ca="1" si="178"/>
        <v>0</v>
      </c>
    </row>
    <row r="2716" spans="1:9">
      <c r="A2716" cm="1">
        <f t="array" ref="A2716">INDEX(Subscribers!$A$2:$A$1001, INT((ROW()-2)/12)+1)</f>
        <v>227</v>
      </c>
      <c r="B2716">
        <f t="shared" si="175"/>
        <v>3</v>
      </c>
      <c r="C2716" s="9" cm="1">
        <f t="array" ref="C2716">INDEX(Months!$A$2:$A$13, $B2716)</f>
        <v>45352</v>
      </c>
      <c r="D2716" s="9" cm="1">
        <f t="array" aca="1" ref="D2716" ca="1">INDEX(Subscribers!$F$2:$F$1001, INT((ROW()-2)/12)+1)</f>
        <v>45474</v>
      </c>
      <c r="E2716" s="5" cm="1">
        <f t="array" aca="1" ref="E2716" ca="1">INDEX(Subscribers!$Q$2:$Q$1001, INT((ROW()-2)/12)+1)</f>
        <v>7</v>
      </c>
      <c r="F2716" s="5">
        <f t="shared" ca="1" si="176"/>
        <v>0</v>
      </c>
      <c r="G2716" s="5">
        <f t="shared" ca="1" si="177"/>
        <v>0</v>
      </c>
      <c r="H2716" s="7" cm="1">
        <f t="array" aca="1" ref="H2716" ca="1">INDEX(Subscribers!$G$2:$G$1001, INT((ROW()-2)/12)+1)</f>
        <v>9.99</v>
      </c>
      <c r="I2716">
        <f t="shared" ca="1" si="178"/>
        <v>0</v>
      </c>
    </row>
    <row r="2717" spans="1:9">
      <c r="A2717" cm="1">
        <f t="array" ref="A2717">INDEX(Subscribers!$A$2:$A$1001, INT((ROW()-2)/12)+1)</f>
        <v>227</v>
      </c>
      <c r="B2717">
        <f t="shared" si="175"/>
        <v>4</v>
      </c>
      <c r="C2717" s="9" cm="1">
        <f t="array" ref="C2717">INDEX(Months!$A$2:$A$13, $B2717)</f>
        <v>45383</v>
      </c>
      <c r="D2717" s="9" cm="1">
        <f t="array" aca="1" ref="D2717" ca="1">INDEX(Subscribers!$F$2:$F$1001, INT((ROW()-2)/12)+1)</f>
        <v>45474</v>
      </c>
      <c r="E2717" s="5" cm="1">
        <f t="array" aca="1" ref="E2717" ca="1">INDEX(Subscribers!$Q$2:$Q$1001, INT((ROW()-2)/12)+1)</f>
        <v>7</v>
      </c>
      <c r="F2717" s="5">
        <f t="shared" ca="1" si="176"/>
        <v>0</v>
      </c>
      <c r="G2717" s="5">
        <f t="shared" ca="1" si="177"/>
        <v>0</v>
      </c>
      <c r="H2717" s="7" cm="1">
        <f t="array" aca="1" ref="H2717" ca="1">INDEX(Subscribers!$G$2:$G$1001, INT((ROW()-2)/12)+1)</f>
        <v>9.99</v>
      </c>
      <c r="I2717">
        <f t="shared" ca="1" si="178"/>
        <v>0</v>
      </c>
    </row>
    <row r="2718" spans="1:9">
      <c r="A2718" cm="1">
        <f t="array" ref="A2718">INDEX(Subscribers!$A$2:$A$1001, INT((ROW()-2)/12)+1)</f>
        <v>227</v>
      </c>
      <c r="B2718">
        <f t="shared" si="175"/>
        <v>5</v>
      </c>
      <c r="C2718" s="9" cm="1">
        <f t="array" ref="C2718">INDEX(Months!$A$2:$A$13, $B2718)</f>
        <v>45413</v>
      </c>
      <c r="D2718" s="9" cm="1">
        <f t="array" aca="1" ref="D2718" ca="1">INDEX(Subscribers!$F$2:$F$1001, INT((ROW()-2)/12)+1)</f>
        <v>45474</v>
      </c>
      <c r="E2718" s="5" cm="1">
        <f t="array" aca="1" ref="E2718" ca="1">INDEX(Subscribers!$Q$2:$Q$1001, INT((ROW()-2)/12)+1)</f>
        <v>7</v>
      </c>
      <c r="F2718" s="5">
        <f t="shared" ca="1" si="176"/>
        <v>0</v>
      </c>
      <c r="G2718" s="5">
        <f t="shared" ca="1" si="177"/>
        <v>0</v>
      </c>
      <c r="H2718" s="7" cm="1">
        <f t="array" aca="1" ref="H2718" ca="1">INDEX(Subscribers!$G$2:$G$1001, INT((ROW()-2)/12)+1)</f>
        <v>9.99</v>
      </c>
      <c r="I2718">
        <f t="shared" ca="1" si="178"/>
        <v>0</v>
      </c>
    </row>
    <row r="2719" spans="1:9">
      <c r="A2719" cm="1">
        <f t="array" ref="A2719">INDEX(Subscribers!$A$2:$A$1001, INT((ROW()-2)/12)+1)</f>
        <v>227</v>
      </c>
      <c r="B2719">
        <f t="shared" si="175"/>
        <v>6</v>
      </c>
      <c r="C2719" s="9" cm="1">
        <f t="array" ref="C2719">INDEX(Months!$A$2:$A$13, $B2719)</f>
        <v>45444</v>
      </c>
      <c r="D2719" s="9" cm="1">
        <f t="array" aca="1" ref="D2719" ca="1">INDEX(Subscribers!$F$2:$F$1001, INT((ROW()-2)/12)+1)</f>
        <v>45474</v>
      </c>
      <c r="E2719" s="5" cm="1">
        <f t="array" aca="1" ref="E2719" ca="1">INDEX(Subscribers!$Q$2:$Q$1001, INT((ROW()-2)/12)+1)</f>
        <v>7</v>
      </c>
      <c r="F2719" s="5">
        <f t="shared" ca="1" si="176"/>
        <v>0</v>
      </c>
      <c r="G2719" s="5">
        <f t="shared" ca="1" si="177"/>
        <v>0</v>
      </c>
      <c r="H2719" s="7" cm="1">
        <f t="array" aca="1" ref="H2719" ca="1">INDEX(Subscribers!$G$2:$G$1001, INT((ROW()-2)/12)+1)</f>
        <v>9.99</v>
      </c>
      <c r="I2719">
        <f t="shared" ca="1" si="178"/>
        <v>0</v>
      </c>
    </row>
    <row r="2720" spans="1:9">
      <c r="A2720" cm="1">
        <f t="array" ref="A2720">INDEX(Subscribers!$A$2:$A$1001, INT((ROW()-2)/12)+1)</f>
        <v>227</v>
      </c>
      <c r="B2720">
        <f t="shared" si="175"/>
        <v>7</v>
      </c>
      <c r="C2720" s="9" cm="1">
        <f t="array" ref="C2720">INDEX(Months!$A$2:$A$13, $B2720)</f>
        <v>45474</v>
      </c>
      <c r="D2720" s="9" cm="1">
        <f t="array" aca="1" ref="D2720" ca="1">INDEX(Subscribers!$F$2:$F$1001, INT((ROW()-2)/12)+1)</f>
        <v>45474</v>
      </c>
      <c r="E2720" s="5" cm="1">
        <f t="array" aca="1" ref="E2720" ca="1">INDEX(Subscribers!$Q$2:$Q$1001, INT((ROW()-2)/12)+1)</f>
        <v>7</v>
      </c>
      <c r="F2720" s="5">
        <f t="shared" ca="1" si="176"/>
        <v>0</v>
      </c>
      <c r="G2720" s="5">
        <f t="shared" ca="1" si="177"/>
        <v>1</v>
      </c>
      <c r="H2720" s="7" cm="1">
        <f t="array" aca="1" ref="H2720" ca="1">INDEX(Subscribers!$G$2:$G$1001, INT((ROW()-2)/12)+1)</f>
        <v>9.99</v>
      </c>
      <c r="I2720">
        <f t="shared" ca="1" si="178"/>
        <v>0</v>
      </c>
    </row>
    <row r="2721" spans="1:9">
      <c r="A2721" cm="1">
        <f t="array" ref="A2721">INDEX(Subscribers!$A$2:$A$1001, INT((ROW()-2)/12)+1)</f>
        <v>227</v>
      </c>
      <c r="B2721">
        <f t="shared" si="175"/>
        <v>8</v>
      </c>
      <c r="C2721" s="9" cm="1">
        <f t="array" ref="C2721">INDEX(Months!$A$2:$A$13, $B2721)</f>
        <v>45505</v>
      </c>
      <c r="D2721" s="9" cm="1">
        <f t="array" aca="1" ref="D2721" ca="1">INDEX(Subscribers!$F$2:$F$1001, INT((ROW()-2)/12)+1)</f>
        <v>45474</v>
      </c>
      <c r="E2721" s="5" cm="1">
        <f t="array" aca="1" ref="E2721" ca="1">INDEX(Subscribers!$Q$2:$Q$1001, INT((ROW()-2)/12)+1)</f>
        <v>7</v>
      </c>
      <c r="F2721" s="5">
        <f t="shared" ca="1" si="176"/>
        <v>0</v>
      </c>
      <c r="G2721" s="5">
        <f t="shared" ca="1" si="177"/>
        <v>0</v>
      </c>
      <c r="H2721" s="7" cm="1">
        <f t="array" aca="1" ref="H2721" ca="1">INDEX(Subscribers!$G$2:$G$1001, INT((ROW()-2)/12)+1)</f>
        <v>9.99</v>
      </c>
      <c r="I2721">
        <f t="shared" ca="1" si="178"/>
        <v>0</v>
      </c>
    </row>
    <row r="2722" spans="1:9">
      <c r="A2722" cm="1">
        <f t="array" ref="A2722">INDEX(Subscribers!$A$2:$A$1001, INT((ROW()-2)/12)+1)</f>
        <v>227</v>
      </c>
      <c r="B2722">
        <f t="shared" si="175"/>
        <v>9</v>
      </c>
      <c r="C2722" s="9" cm="1">
        <f t="array" ref="C2722">INDEX(Months!$A$2:$A$13, $B2722)</f>
        <v>45536</v>
      </c>
      <c r="D2722" s="9" cm="1">
        <f t="array" aca="1" ref="D2722" ca="1">INDEX(Subscribers!$F$2:$F$1001, INT((ROW()-2)/12)+1)</f>
        <v>45474</v>
      </c>
      <c r="E2722" s="5" cm="1">
        <f t="array" aca="1" ref="E2722" ca="1">INDEX(Subscribers!$Q$2:$Q$1001, INT((ROW()-2)/12)+1)</f>
        <v>7</v>
      </c>
      <c r="F2722" s="5">
        <f t="shared" ca="1" si="176"/>
        <v>0</v>
      </c>
      <c r="G2722" s="5">
        <f t="shared" ca="1" si="177"/>
        <v>0</v>
      </c>
      <c r="H2722" s="7" cm="1">
        <f t="array" aca="1" ref="H2722" ca="1">INDEX(Subscribers!$G$2:$G$1001, INT((ROW()-2)/12)+1)</f>
        <v>9.99</v>
      </c>
      <c r="I2722">
        <f t="shared" ca="1" si="178"/>
        <v>0</v>
      </c>
    </row>
    <row r="2723" spans="1:9">
      <c r="A2723" cm="1">
        <f t="array" ref="A2723">INDEX(Subscribers!$A$2:$A$1001, INT((ROW()-2)/12)+1)</f>
        <v>227</v>
      </c>
      <c r="B2723">
        <f t="shared" si="175"/>
        <v>10</v>
      </c>
      <c r="C2723" s="9" cm="1">
        <f t="array" ref="C2723">INDEX(Months!$A$2:$A$13, $B2723)</f>
        <v>45566</v>
      </c>
      <c r="D2723" s="9" cm="1">
        <f t="array" aca="1" ref="D2723" ca="1">INDEX(Subscribers!$F$2:$F$1001, INT((ROW()-2)/12)+1)</f>
        <v>45474</v>
      </c>
      <c r="E2723" s="5" cm="1">
        <f t="array" aca="1" ref="E2723" ca="1">INDEX(Subscribers!$Q$2:$Q$1001, INT((ROW()-2)/12)+1)</f>
        <v>7</v>
      </c>
      <c r="F2723" s="5">
        <f t="shared" ca="1" si="176"/>
        <v>0</v>
      </c>
      <c r="G2723" s="5">
        <f t="shared" ca="1" si="177"/>
        <v>0</v>
      </c>
      <c r="H2723" s="7" cm="1">
        <f t="array" aca="1" ref="H2723" ca="1">INDEX(Subscribers!$G$2:$G$1001, INT((ROW()-2)/12)+1)</f>
        <v>9.99</v>
      </c>
      <c r="I2723">
        <f t="shared" ca="1" si="178"/>
        <v>0</v>
      </c>
    </row>
    <row r="2724" spans="1:9">
      <c r="A2724" cm="1">
        <f t="array" ref="A2724">INDEX(Subscribers!$A$2:$A$1001, INT((ROW()-2)/12)+1)</f>
        <v>227</v>
      </c>
      <c r="B2724">
        <f t="shared" si="175"/>
        <v>11</v>
      </c>
      <c r="C2724" s="9" cm="1">
        <f t="array" ref="C2724">INDEX(Months!$A$2:$A$13, $B2724)</f>
        <v>45597</v>
      </c>
      <c r="D2724" s="9" cm="1">
        <f t="array" aca="1" ref="D2724" ca="1">INDEX(Subscribers!$F$2:$F$1001, INT((ROW()-2)/12)+1)</f>
        <v>45474</v>
      </c>
      <c r="E2724" s="5" cm="1">
        <f t="array" aca="1" ref="E2724" ca="1">INDEX(Subscribers!$Q$2:$Q$1001, INT((ROW()-2)/12)+1)</f>
        <v>7</v>
      </c>
      <c r="F2724" s="5">
        <f t="shared" ca="1" si="176"/>
        <v>0</v>
      </c>
      <c r="G2724" s="5">
        <f t="shared" ca="1" si="177"/>
        <v>0</v>
      </c>
      <c r="H2724" s="7" cm="1">
        <f t="array" aca="1" ref="H2724" ca="1">INDEX(Subscribers!$G$2:$G$1001, INT((ROW()-2)/12)+1)</f>
        <v>9.99</v>
      </c>
      <c r="I2724">
        <f t="shared" ca="1" si="178"/>
        <v>0</v>
      </c>
    </row>
    <row r="2725" spans="1:9">
      <c r="A2725" cm="1">
        <f t="array" ref="A2725">INDEX(Subscribers!$A$2:$A$1001, INT((ROW()-2)/12)+1)</f>
        <v>227</v>
      </c>
      <c r="B2725">
        <f t="shared" si="175"/>
        <v>12</v>
      </c>
      <c r="C2725" s="9" cm="1">
        <f t="array" ref="C2725">INDEX(Months!$A$2:$A$13, $B2725)</f>
        <v>45627</v>
      </c>
      <c r="D2725" s="9" cm="1">
        <f t="array" aca="1" ref="D2725" ca="1">INDEX(Subscribers!$F$2:$F$1001, INT((ROW()-2)/12)+1)</f>
        <v>45474</v>
      </c>
      <c r="E2725" s="5" cm="1">
        <f t="array" aca="1" ref="E2725" ca="1">INDEX(Subscribers!$Q$2:$Q$1001, INT((ROW()-2)/12)+1)</f>
        <v>7</v>
      </c>
      <c r="F2725" s="5">
        <f t="shared" ca="1" si="176"/>
        <v>0</v>
      </c>
      <c r="G2725" s="5">
        <f t="shared" ca="1" si="177"/>
        <v>0</v>
      </c>
      <c r="H2725" s="7" cm="1">
        <f t="array" aca="1" ref="H2725" ca="1">INDEX(Subscribers!$G$2:$G$1001, INT((ROW()-2)/12)+1)</f>
        <v>9.99</v>
      </c>
      <c r="I2725">
        <f t="shared" ca="1" si="178"/>
        <v>0</v>
      </c>
    </row>
    <row r="2726" spans="1:9">
      <c r="A2726" cm="1">
        <f t="array" ref="A2726">INDEX(Subscribers!$A$2:$A$1001, INT((ROW()-2)/12)+1)</f>
        <v>228</v>
      </c>
      <c r="B2726">
        <f t="shared" si="175"/>
        <v>1</v>
      </c>
      <c r="C2726" s="9" cm="1">
        <f t="array" ref="C2726">INDEX(Months!$A$2:$A$13, $B2726)</f>
        <v>45292</v>
      </c>
      <c r="D2726" s="9" cm="1">
        <f t="array" aca="1" ref="D2726" ca="1">INDEX(Subscribers!$F$2:$F$1001, INT((ROW()-2)/12)+1)</f>
        <v>45383</v>
      </c>
      <c r="E2726" s="5" cm="1">
        <f t="array" aca="1" ref="E2726" ca="1">INDEX(Subscribers!$Q$2:$Q$1001, INT((ROW()-2)/12)+1)</f>
        <v>8</v>
      </c>
      <c r="F2726" s="5">
        <f t="shared" ca="1" si="176"/>
        <v>0</v>
      </c>
      <c r="G2726" s="5">
        <f t="shared" ca="1" si="177"/>
        <v>0</v>
      </c>
      <c r="H2726" s="7" cm="1">
        <f t="array" aca="1" ref="H2726" ca="1">INDEX(Subscribers!$G$2:$G$1001, INT((ROW()-2)/12)+1)</f>
        <v>34.979999999999997</v>
      </c>
      <c r="I2726">
        <f t="shared" ca="1" si="178"/>
        <v>0</v>
      </c>
    </row>
    <row r="2727" spans="1:9">
      <c r="A2727" cm="1">
        <f t="array" ref="A2727">INDEX(Subscribers!$A$2:$A$1001, INT((ROW()-2)/12)+1)</f>
        <v>228</v>
      </c>
      <c r="B2727">
        <f t="shared" si="175"/>
        <v>2</v>
      </c>
      <c r="C2727" s="9" cm="1">
        <f t="array" ref="C2727">INDEX(Months!$A$2:$A$13, $B2727)</f>
        <v>45323</v>
      </c>
      <c r="D2727" s="9" cm="1">
        <f t="array" aca="1" ref="D2727" ca="1">INDEX(Subscribers!$F$2:$F$1001, INT((ROW()-2)/12)+1)</f>
        <v>45383</v>
      </c>
      <c r="E2727" s="5" cm="1">
        <f t="array" aca="1" ref="E2727" ca="1">INDEX(Subscribers!$Q$2:$Q$1001, INT((ROW()-2)/12)+1)</f>
        <v>8</v>
      </c>
      <c r="F2727" s="5">
        <f t="shared" ca="1" si="176"/>
        <v>0</v>
      </c>
      <c r="G2727" s="5">
        <f t="shared" ca="1" si="177"/>
        <v>0</v>
      </c>
      <c r="H2727" s="7" cm="1">
        <f t="array" aca="1" ref="H2727" ca="1">INDEX(Subscribers!$G$2:$G$1001, INT((ROW()-2)/12)+1)</f>
        <v>34.979999999999997</v>
      </c>
      <c r="I2727">
        <f t="shared" ca="1" si="178"/>
        <v>0</v>
      </c>
    </row>
    <row r="2728" spans="1:9">
      <c r="A2728" cm="1">
        <f t="array" ref="A2728">INDEX(Subscribers!$A$2:$A$1001, INT((ROW()-2)/12)+1)</f>
        <v>228</v>
      </c>
      <c r="B2728">
        <f t="shared" si="175"/>
        <v>3</v>
      </c>
      <c r="C2728" s="9" cm="1">
        <f t="array" ref="C2728">INDEX(Months!$A$2:$A$13, $B2728)</f>
        <v>45352</v>
      </c>
      <c r="D2728" s="9" cm="1">
        <f t="array" aca="1" ref="D2728" ca="1">INDEX(Subscribers!$F$2:$F$1001, INT((ROW()-2)/12)+1)</f>
        <v>45383</v>
      </c>
      <c r="E2728" s="5" cm="1">
        <f t="array" aca="1" ref="E2728" ca="1">INDEX(Subscribers!$Q$2:$Q$1001, INT((ROW()-2)/12)+1)</f>
        <v>8</v>
      </c>
      <c r="F2728" s="5">
        <f t="shared" ca="1" si="176"/>
        <v>0</v>
      </c>
      <c r="G2728" s="5">
        <f t="shared" ca="1" si="177"/>
        <v>0</v>
      </c>
      <c r="H2728" s="7" cm="1">
        <f t="array" aca="1" ref="H2728" ca="1">INDEX(Subscribers!$G$2:$G$1001, INT((ROW()-2)/12)+1)</f>
        <v>34.979999999999997</v>
      </c>
      <c r="I2728">
        <f t="shared" ca="1" si="178"/>
        <v>0</v>
      </c>
    </row>
    <row r="2729" spans="1:9">
      <c r="A2729" cm="1">
        <f t="array" ref="A2729">INDEX(Subscribers!$A$2:$A$1001, INT((ROW()-2)/12)+1)</f>
        <v>228</v>
      </c>
      <c r="B2729">
        <f t="shared" si="175"/>
        <v>4</v>
      </c>
      <c r="C2729" s="9" cm="1">
        <f t="array" ref="C2729">INDEX(Months!$A$2:$A$13, $B2729)</f>
        <v>45383</v>
      </c>
      <c r="D2729" s="9" cm="1">
        <f t="array" aca="1" ref="D2729" ca="1">INDEX(Subscribers!$F$2:$F$1001, INT((ROW()-2)/12)+1)</f>
        <v>45383</v>
      </c>
      <c r="E2729" s="5" cm="1">
        <f t="array" aca="1" ref="E2729" ca="1">INDEX(Subscribers!$Q$2:$Q$1001, INT((ROW()-2)/12)+1)</f>
        <v>8</v>
      </c>
      <c r="F2729" s="5">
        <f t="shared" ca="1" si="176"/>
        <v>1</v>
      </c>
      <c r="G2729" s="5">
        <f t="shared" ca="1" si="177"/>
        <v>0</v>
      </c>
      <c r="H2729" s="7" cm="1">
        <f t="array" aca="1" ref="H2729" ca="1">INDEX(Subscribers!$G$2:$G$1001, INT((ROW()-2)/12)+1)</f>
        <v>34.979999999999997</v>
      </c>
      <c r="I2729">
        <f t="shared" ca="1" si="178"/>
        <v>34.979999999999997</v>
      </c>
    </row>
    <row r="2730" spans="1:9">
      <c r="A2730" cm="1">
        <f t="array" ref="A2730">INDEX(Subscribers!$A$2:$A$1001, INT((ROW()-2)/12)+1)</f>
        <v>228</v>
      </c>
      <c r="B2730">
        <f t="shared" si="175"/>
        <v>5</v>
      </c>
      <c r="C2730" s="9" cm="1">
        <f t="array" ref="C2730">INDEX(Months!$A$2:$A$13, $B2730)</f>
        <v>45413</v>
      </c>
      <c r="D2730" s="9" cm="1">
        <f t="array" aca="1" ref="D2730" ca="1">INDEX(Subscribers!$F$2:$F$1001, INT((ROW()-2)/12)+1)</f>
        <v>45383</v>
      </c>
      <c r="E2730" s="5" cm="1">
        <f t="array" aca="1" ref="E2730" ca="1">INDEX(Subscribers!$Q$2:$Q$1001, INT((ROW()-2)/12)+1)</f>
        <v>8</v>
      </c>
      <c r="F2730" s="5">
        <f t="shared" ca="1" si="176"/>
        <v>1</v>
      </c>
      <c r="G2730" s="5">
        <f t="shared" ca="1" si="177"/>
        <v>0</v>
      </c>
      <c r="H2730" s="7" cm="1">
        <f t="array" aca="1" ref="H2730" ca="1">INDEX(Subscribers!$G$2:$G$1001, INT((ROW()-2)/12)+1)</f>
        <v>34.979999999999997</v>
      </c>
      <c r="I2730">
        <f t="shared" ca="1" si="178"/>
        <v>34.979999999999997</v>
      </c>
    </row>
    <row r="2731" spans="1:9">
      <c r="A2731" cm="1">
        <f t="array" ref="A2731">INDEX(Subscribers!$A$2:$A$1001, INT((ROW()-2)/12)+1)</f>
        <v>228</v>
      </c>
      <c r="B2731">
        <f t="shared" si="175"/>
        <v>6</v>
      </c>
      <c r="C2731" s="9" cm="1">
        <f t="array" ref="C2731">INDEX(Months!$A$2:$A$13, $B2731)</f>
        <v>45444</v>
      </c>
      <c r="D2731" s="9" cm="1">
        <f t="array" aca="1" ref="D2731" ca="1">INDEX(Subscribers!$F$2:$F$1001, INT((ROW()-2)/12)+1)</f>
        <v>45383</v>
      </c>
      <c r="E2731" s="5" cm="1">
        <f t="array" aca="1" ref="E2731" ca="1">INDEX(Subscribers!$Q$2:$Q$1001, INT((ROW()-2)/12)+1)</f>
        <v>8</v>
      </c>
      <c r="F2731" s="5">
        <f t="shared" ca="1" si="176"/>
        <v>1</v>
      </c>
      <c r="G2731" s="5">
        <f t="shared" ca="1" si="177"/>
        <v>0</v>
      </c>
      <c r="H2731" s="7" cm="1">
        <f t="array" aca="1" ref="H2731" ca="1">INDEX(Subscribers!$G$2:$G$1001, INT((ROW()-2)/12)+1)</f>
        <v>34.979999999999997</v>
      </c>
      <c r="I2731">
        <f t="shared" ca="1" si="178"/>
        <v>34.979999999999997</v>
      </c>
    </row>
    <row r="2732" spans="1:9">
      <c r="A2732" cm="1">
        <f t="array" ref="A2732">INDEX(Subscribers!$A$2:$A$1001, INT((ROW()-2)/12)+1)</f>
        <v>228</v>
      </c>
      <c r="B2732">
        <f t="shared" si="175"/>
        <v>7</v>
      </c>
      <c r="C2732" s="9" cm="1">
        <f t="array" ref="C2732">INDEX(Months!$A$2:$A$13, $B2732)</f>
        <v>45474</v>
      </c>
      <c r="D2732" s="9" cm="1">
        <f t="array" aca="1" ref="D2732" ca="1">INDEX(Subscribers!$F$2:$F$1001, INT((ROW()-2)/12)+1)</f>
        <v>45383</v>
      </c>
      <c r="E2732" s="5" cm="1">
        <f t="array" aca="1" ref="E2732" ca="1">INDEX(Subscribers!$Q$2:$Q$1001, INT((ROW()-2)/12)+1)</f>
        <v>8</v>
      </c>
      <c r="F2732" s="5">
        <f t="shared" ca="1" si="176"/>
        <v>1</v>
      </c>
      <c r="G2732" s="5">
        <f t="shared" ca="1" si="177"/>
        <v>0</v>
      </c>
      <c r="H2732" s="7" cm="1">
        <f t="array" aca="1" ref="H2732" ca="1">INDEX(Subscribers!$G$2:$G$1001, INT((ROW()-2)/12)+1)</f>
        <v>34.979999999999997</v>
      </c>
      <c r="I2732">
        <f t="shared" ca="1" si="178"/>
        <v>34.979999999999997</v>
      </c>
    </row>
    <row r="2733" spans="1:9">
      <c r="A2733" cm="1">
        <f t="array" ref="A2733">INDEX(Subscribers!$A$2:$A$1001, INT((ROW()-2)/12)+1)</f>
        <v>228</v>
      </c>
      <c r="B2733">
        <f t="shared" si="175"/>
        <v>8</v>
      </c>
      <c r="C2733" s="9" cm="1">
        <f t="array" ref="C2733">INDEX(Months!$A$2:$A$13, $B2733)</f>
        <v>45505</v>
      </c>
      <c r="D2733" s="9" cm="1">
        <f t="array" aca="1" ref="D2733" ca="1">INDEX(Subscribers!$F$2:$F$1001, INT((ROW()-2)/12)+1)</f>
        <v>45383</v>
      </c>
      <c r="E2733" s="5" cm="1">
        <f t="array" aca="1" ref="E2733" ca="1">INDEX(Subscribers!$Q$2:$Q$1001, INT((ROW()-2)/12)+1)</f>
        <v>8</v>
      </c>
      <c r="F2733" s="5">
        <f t="shared" ca="1" si="176"/>
        <v>0</v>
      </c>
      <c r="G2733" s="5">
        <f t="shared" ca="1" si="177"/>
        <v>1</v>
      </c>
      <c r="H2733" s="7" cm="1">
        <f t="array" aca="1" ref="H2733" ca="1">INDEX(Subscribers!$G$2:$G$1001, INT((ROW()-2)/12)+1)</f>
        <v>34.979999999999997</v>
      </c>
      <c r="I2733">
        <f t="shared" ca="1" si="178"/>
        <v>0</v>
      </c>
    </row>
    <row r="2734" spans="1:9">
      <c r="A2734" cm="1">
        <f t="array" ref="A2734">INDEX(Subscribers!$A$2:$A$1001, INT((ROW()-2)/12)+1)</f>
        <v>228</v>
      </c>
      <c r="B2734">
        <f t="shared" si="175"/>
        <v>9</v>
      </c>
      <c r="C2734" s="9" cm="1">
        <f t="array" ref="C2734">INDEX(Months!$A$2:$A$13, $B2734)</f>
        <v>45536</v>
      </c>
      <c r="D2734" s="9" cm="1">
        <f t="array" aca="1" ref="D2734" ca="1">INDEX(Subscribers!$F$2:$F$1001, INT((ROW()-2)/12)+1)</f>
        <v>45383</v>
      </c>
      <c r="E2734" s="5" cm="1">
        <f t="array" aca="1" ref="E2734" ca="1">INDEX(Subscribers!$Q$2:$Q$1001, INT((ROW()-2)/12)+1)</f>
        <v>8</v>
      </c>
      <c r="F2734" s="5">
        <f t="shared" ca="1" si="176"/>
        <v>0</v>
      </c>
      <c r="G2734" s="5">
        <f t="shared" ca="1" si="177"/>
        <v>0</v>
      </c>
      <c r="H2734" s="7" cm="1">
        <f t="array" aca="1" ref="H2734" ca="1">INDEX(Subscribers!$G$2:$G$1001, INT((ROW()-2)/12)+1)</f>
        <v>34.979999999999997</v>
      </c>
      <c r="I2734">
        <f t="shared" ca="1" si="178"/>
        <v>0</v>
      </c>
    </row>
    <row r="2735" spans="1:9">
      <c r="A2735" cm="1">
        <f t="array" ref="A2735">INDEX(Subscribers!$A$2:$A$1001, INT((ROW()-2)/12)+1)</f>
        <v>228</v>
      </c>
      <c r="B2735">
        <f t="shared" si="175"/>
        <v>10</v>
      </c>
      <c r="C2735" s="9" cm="1">
        <f t="array" ref="C2735">INDEX(Months!$A$2:$A$13, $B2735)</f>
        <v>45566</v>
      </c>
      <c r="D2735" s="9" cm="1">
        <f t="array" aca="1" ref="D2735" ca="1">INDEX(Subscribers!$F$2:$F$1001, INT((ROW()-2)/12)+1)</f>
        <v>45383</v>
      </c>
      <c r="E2735" s="5" cm="1">
        <f t="array" aca="1" ref="E2735" ca="1">INDEX(Subscribers!$Q$2:$Q$1001, INT((ROW()-2)/12)+1)</f>
        <v>8</v>
      </c>
      <c r="F2735" s="5">
        <f t="shared" ca="1" si="176"/>
        <v>0</v>
      </c>
      <c r="G2735" s="5">
        <f t="shared" ca="1" si="177"/>
        <v>0</v>
      </c>
      <c r="H2735" s="7" cm="1">
        <f t="array" aca="1" ref="H2735" ca="1">INDEX(Subscribers!$G$2:$G$1001, INT((ROW()-2)/12)+1)</f>
        <v>34.979999999999997</v>
      </c>
      <c r="I2735">
        <f t="shared" ca="1" si="178"/>
        <v>0</v>
      </c>
    </row>
    <row r="2736" spans="1:9">
      <c r="A2736" cm="1">
        <f t="array" ref="A2736">INDEX(Subscribers!$A$2:$A$1001, INT((ROW()-2)/12)+1)</f>
        <v>228</v>
      </c>
      <c r="B2736">
        <f t="shared" si="175"/>
        <v>11</v>
      </c>
      <c r="C2736" s="9" cm="1">
        <f t="array" ref="C2736">INDEX(Months!$A$2:$A$13, $B2736)</f>
        <v>45597</v>
      </c>
      <c r="D2736" s="9" cm="1">
        <f t="array" aca="1" ref="D2736" ca="1">INDEX(Subscribers!$F$2:$F$1001, INT((ROW()-2)/12)+1)</f>
        <v>45383</v>
      </c>
      <c r="E2736" s="5" cm="1">
        <f t="array" aca="1" ref="E2736" ca="1">INDEX(Subscribers!$Q$2:$Q$1001, INT((ROW()-2)/12)+1)</f>
        <v>8</v>
      </c>
      <c r="F2736" s="5">
        <f t="shared" ca="1" si="176"/>
        <v>0</v>
      </c>
      <c r="G2736" s="5">
        <f t="shared" ca="1" si="177"/>
        <v>0</v>
      </c>
      <c r="H2736" s="7" cm="1">
        <f t="array" aca="1" ref="H2736" ca="1">INDEX(Subscribers!$G$2:$G$1001, INT((ROW()-2)/12)+1)</f>
        <v>34.979999999999997</v>
      </c>
      <c r="I2736">
        <f t="shared" ca="1" si="178"/>
        <v>0</v>
      </c>
    </row>
    <row r="2737" spans="1:9">
      <c r="A2737" cm="1">
        <f t="array" ref="A2737">INDEX(Subscribers!$A$2:$A$1001, INT((ROW()-2)/12)+1)</f>
        <v>228</v>
      </c>
      <c r="B2737">
        <f t="shared" si="175"/>
        <v>12</v>
      </c>
      <c r="C2737" s="9" cm="1">
        <f t="array" ref="C2737">INDEX(Months!$A$2:$A$13, $B2737)</f>
        <v>45627</v>
      </c>
      <c r="D2737" s="9" cm="1">
        <f t="array" aca="1" ref="D2737" ca="1">INDEX(Subscribers!$F$2:$F$1001, INT((ROW()-2)/12)+1)</f>
        <v>45383</v>
      </c>
      <c r="E2737" s="5" cm="1">
        <f t="array" aca="1" ref="E2737" ca="1">INDEX(Subscribers!$Q$2:$Q$1001, INT((ROW()-2)/12)+1)</f>
        <v>8</v>
      </c>
      <c r="F2737" s="5">
        <f t="shared" ca="1" si="176"/>
        <v>0</v>
      </c>
      <c r="G2737" s="5">
        <f t="shared" ca="1" si="177"/>
        <v>0</v>
      </c>
      <c r="H2737" s="7" cm="1">
        <f t="array" aca="1" ref="H2737" ca="1">INDEX(Subscribers!$G$2:$G$1001, INT((ROW()-2)/12)+1)</f>
        <v>34.979999999999997</v>
      </c>
      <c r="I2737">
        <f t="shared" ca="1" si="178"/>
        <v>0</v>
      </c>
    </row>
    <row r="2738" spans="1:9">
      <c r="A2738" cm="1">
        <f t="array" ref="A2738">INDEX(Subscribers!$A$2:$A$1001, INT((ROW()-2)/12)+1)</f>
        <v>229</v>
      </c>
      <c r="B2738">
        <f t="shared" si="175"/>
        <v>1</v>
      </c>
      <c r="C2738" s="9" cm="1">
        <f t="array" ref="C2738">INDEX(Months!$A$2:$A$13, $B2738)</f>
        <v>45292</v>
      </c>
      <c r="D2738" s="9" cm="1">
        <f t="array" aca="1" ref="D2738" ca="1">INDEX(Subscribers!$F$2:$F$1001, INT((ROW()-2)/12)+1)</f>
        <v>45505</v>
      </c>
      <c r="E2738" s="5" cm="1">
        <f t="array" aca="1" ref="E2738" ca="1">INDEX(Subscribers!$Q$2:$Q$1001, INT((ROW()-2)/12)+1)</f>
        <v>4</v>
      </c>
      <c r="F2738" s="5">
        <f t="shared" ca="1" si="176"/>
        <v>0</v>
      </c>
      <c r="G2738" s="5">
        <f t="shared" ca="1" si="177"/>
        <v>0</v>
      </c>
      <c r="H2738" s="7" cm="1">
        <f t="array" aca="1" ref="H2738" ca="1">INDEX(Subscribers!$G$2:$G$1001, INT((ROW()-2)/12)+1)</f>
        <v>9.99</v>
      </c>
      <c r="I2738">
        <f t="shared" ca="1" si="178"/>
        <v>0</v>
      </c>
    </row>
    <row r="2739" spans="1:9">
      <c r="A2739" cm="1">
        <f t="array" ref="A2739">INDEX(Subscribers!$A$2:$A$1001, INT((ROW()-2)/12)+1)</f>
        <v>229</v>
      </c>
      <c r="B2739">
        <f t="shared" si="175"/>
        <v>2</v>
      </c>
      <c r="C2739" s="9" cm="1">
        <f t="array" ref="C2739">INDEX(Months!$A$2:$A$13, $B2739)</f>
        <v>45323</v>
      </c>
      <c r="D2739" s="9" cm="1">
        <f t="array" aca="1" ref="D2739" ca="1">INDEX(Subscribers!$F$2:$F$1001, INT((ROW()-2)/12)+1)</f>
        <v>45505</v>
      </c>
      <c r="E2739" s="5" cm="1">
        <f t="array" aca="1" ref="E2739" ca="1">INDEX(Subscribers!$Q$2:$Q$1001, INT((ROW()-2)/12)+1)</f>
        <v>4</v>
      </c>
      <c r="F2739" s="5">
        <f t="shared" ca="1" si="176"/>
        <v>0</v>
      </c>
      <c r="G2739" s="5">
        <f t="shared" ca="1" si="177"/>
        <v>0</v>
      </c>
      <c r="H2739" s="7" cm="1">
        <f t="array" aca="1" ref="H2739" ca="1">INDEX(Subscribers!$G$2:$G$1001, INT((ROW()-2)/12)+1)</f>
        <v>9.99</v>
      </c>
      <c r="I2739">
        <f t="shared" ca="1" si="178"/>
        <v>0</v>
      </c>
    </row>
    <row r="2740" spans="1:9">
      <c r="A2740" cm="1">
        <f t="array" ref="A2740">INDEX(Subscribers!$A$2:$A$1001, INT((ROW()-2)/12)+1)</f>
        <v>229</v>
      </c>
      <c r="B2740">
        <f t="shared" si="175"/>
        <v>3</v>
      </c>
      <c r="C2740" s="9" cm="1">
        <f t="array" ref="C2740">INDEX(Months!$A$2:$A$13, $B2740)</f>
        <v>45352</v>
      </c>
      <c r="D2740" s="9" cm="1">
        <f t="array" aca="1" ref="D2740" ca="1">INDEX(Subscribers!$F$2:$F$1001, INT((ROW()-2)/12)+1)</f>
        <v>45505</v>
      </c>
      <c r="E2740" s="5" cm="1">
        <f t="array" aca="1" ref="E2740" ca="1">INDEX(Subscribers!$Q$2:$Q$1001, INT((ROW()-2)/12)+1)</f>
        <v>4</v>
      </c>
      <c r="F2740" s="5">
        <f t="shared" ca="1" si="176"/>
        <v>0</v>
      </c>
      <c r="G2740" s="5">
        <f t="shared" ca="1" si="177"/>
        <v>0</v>
      </c>
      <c r="H2740" s="7" cm="1">
        <f t="array" aca="1" ref="H2740" ca="1">INDEX(Subscribers!$G$2:$G$1001, INT((ROW()-2)/12)+1)</f>
        <v>9.99</v>
      </c>
      <c r="I2740">
        <f t="shared" ca="1" si="178"/>
        <v>0</v>
      </c>
    </row>
    <row r="2741" spans="1:9">
      <c r="A2741" cm="1">
        <f t="array" ref="A2741">INDEX(Subscribers!$A$2:$A$1001, INT((ROW()-2)/12)+1)</f>
        <v>229</v>
      </c>
      <c r="B2741">
        <f t="shared" si="175"/>
        <v>4</v>
      </c>
      <c r="C2741" s="9" cm="1">
        <f t="array" ref="C2741">INDEX(Months!$A$2:$A$13, $B2741)</f>
        <v>45383</v>
      </c>
      <c r="D2741" s="9" cm="1">
        <f t="array" aca="1" ref="D2741" ca="1">INDEX(Subscribers!$F$2:$F$1001, INT((ROW()-2)/12)+1)</f>
        <v>45505</v>
      </c>
      <c r="E2741" s="5" cm="1">
        <f t="array" aca="1" ref="E2741" ca="1">INDEX(Subscribers!$Q$2:$Q$1001, INT((ROW()-2)/12)+1)</f>
        <v>4</v>
      </c>
      <c r="F2741" s="5">
        <f t="shared" ca="1" si="176"/>
        <v>0</v>
      </c>
      <c r="G2741" s="5">
        <f t="shared" ca="1" si="177"/>
        <v>1</v>
      </c>
      <c r="H2741" s="7" cm="1">
        <f t="array" aca="1" ref="H2741" ca="1">INDEX(Subscribers!$G$2:$G$1001, INT((ROW()-2)/12)+1)</f>
        <v>9.99</v>
      </c>
      <c r="I2741">
        <f t="shared" ca="1" si="178"/>
        <v>0</v>
      </c>
    </row>
    <row r="2742" spans="1:9">
      <c r="A2742" cm="1">
        <f t="array" ref="A2742">INDEX(Subscribers!$A$2:$A$1001, INT((ROW()-2)/12)+1)</f>
        <v>229</v>
      </c>
      <c r="B2742">
        <f t="shared" si="175"/>
        <v>5</v>
      </c>
      <c r="C2742" s="9" cm="1">
        <f t="array" ref="C2742">INDEX(Months!$A$2:$A$13, $B2742)</f>
        <v>45413</v>
      </c>
      <c r="D2742" s="9" cm="1">
        <f t="array" aca="1" ref="D2742" ca="1">INDEX(Subscribers!$F$2:$F$1001, INT((ROW()-2)/12)+1)</f>
        <v>45505</v>
      </c>
      <c r="E2742" s="5" cm="1">
        <f t="array" aca="1" ref="E2742" ca="1">INDEX(Subscribers!$Q$2:$Q$1001, INT((ROW()-2)/12)+1)</f>
        <v>4</v>
      </c>
      <c r="F2742" s="5">
        <f t="shared" ca="1" si="176"/>
        <v>0</v>
      </c>
      <c r="G2742" s="5">
        <f t="shared" ca="1" si="177"/>
        <v>0</v>
      </c>
      <c r="H2742" s="7" cm="1">
        <f t="array" aca="1" ref="H2742" ca="1">INDEX(Subscribers!$G$2:$G$1001, INT((ROW()-2)/12)+1)</f>
        <v>9.99</v>
      </c>
      <c r="I2742">
        <f t="shared" ca="1" si="178"/>
        <v>0</v>
      </c>
    </row>
    <row r="2743" spans="1:9">
      <c r="A2743" cm="1">
        <f t="array" ref="A2743">INDEX(Subscribers!$A$2:$A$1001, INT((ROW()-2)/12)+1)</f>
        <v>229</v>
      </c>
      <c r="B2743">
        <f t="shared" si="175"/>
        <v>6</v>
      </c>
      <c r="C2743" s="9" cm="1">
        <f t="array" ref="C2743">INDEX(Months!$A$2:$A$13, $B2743)</f>
        <v>45444</v>
      </c>
      <c r="D2743" s="9" cm="1">
        <f t="array" aca="1" ref="D2743" ca="1">INDEX(Subscribers!$F$2:$F$1001, INT((ROW()-2)/12)+1)</f>
        <v>45505</v>
      </c>
      <c r="E2743" s="5" cm="1">
        <f t="array" aca="1" ref="E2743" ca="1">INDEX(Subscribers!$Q$2:$Q$1001, INT((ROW()-2)/12)+1)</f>
        <v>4</v>
      </c>
      <c r="F2743" s="5">
        <f t="shared" ca="1" si="176"/>
        <v>0</v>
      </c>
      <c r="G2743" s="5">
        <f t="shared" ca="1" si="177"/>
        <v>0</v>
      </c>
      <c r="H2743" s="7" cm="1">
        <f t="array" aca="1" ref="H2743" ca="1">INDEX(Subscribers!$G$2:$G$1001, INT((ROW()-2)/12)+1)</f>
        <v>9.99</v>
      </c>
      <c r="I2743">
        <f t="shared" ca="1" si="178"/>
        <v>0</v>
      </c>
    </row>
    <row r="2744" spans="1:9">
      <c r="A2744" cm="1">
        <f t="array" ref="A2744">INDEX(Subscribers!$A$2:$A$1001, INT((ROW()-2)/12)+1)</f>
        <v>229</v>
      </c>
      <c r="B2744">
        <f t="shared" si="175"/>
        <v>7</v>
      </c>
      <c r="C2744" s="9" cm="1">
        <f t="array" ref="C2744">INDEX(Months!$A$2:$A$13, $B2744)</f>
        <v>45474</v>
      </c>
      <c r="D2744" s="9" cm="1">
        <f t="array" aca="1" ref="D2744" ca="1">INDEX(Subscribers!$F$2:$F$1001, INT((ROW()-2)/12)+1)</f>
        <v>45505</v>
      </c>
      <c r="E2744" s="5" cm="1">
        <f t="array" aca="1" ref="E2744" ca="1">INDEX(Subscribers!$Q$2:$Q$1001, INT((ROW()-2)/12)+1)</f>
        <v>4</v>
      </c>
      <c r="F2744" s="5">
        <f t="shared" ca="1" si="176"/>
        <v>0</v>
      </c>
      <c r="G2744" s="5">
        <f t="shared" ca="1" si="177"/>
        <v>0</v>
      </c>
      <c r="H2744" s="7" cm="1">
        <f t="array" aca="1" ref="H2744" ca="1">INDEX(Subscribers!$G$2:$G$1001, INT((ROW()-2)/12)+1)</f>
        <v>9.99</v>
      </c>
      <c r="I2744">
        <f t="shared" ca="1" si="178"/>
        <v>0</v>
      </c>
    </row>
    <row r="2745" spans="1:9">
      <c r="A2745" cm="1">
        <f t="array" ref="A2745">INDEX(Subscribers!$A$2:$A$1001, INT((ROW()-2)/12)+1)</f>
        <v>229</v>
      </c>
      <c r="B2745">
        <f t="shared" si="175"/>
        <v>8</v>
      </c>
      <c r="C2745" s="9" cm="1">
        <f t="array" ref="C2745">INDEX(Months!$A$2:$A$13, $B2745)</f>
        <v>45505</v>
      </c>
      <c r="D2745" s="9" cm="1">
        <f t="array" aca="1" ref="D2745" ca="1">INDEX(Subscribers!$F$2:$F$1001, INT((ROW()-2)/12)+1)</f>
        <v>45505</v>
      </c>
      <c r="E2745" s="5" cm="1">
        <f t="array" aca="1" ref="E2745" ca="1">INDEX(Subscribers!$Q$2:$Q$1001, INT((ROW()-2)/12)+1)</f>
        <v>4</v>
      </c>
      <c r="F2745" s="5">
        <f t="shared" ca="1" si="176"/>
        <v>0</v>
      </c>
      <c r="G2745" s="5">
        <f t="shared" ca="1" si="177"/>
        <v>0</v>
      </c>
      <c r="H2745" s="7" cm="1">
        <f t="array" aca="1" ref="H2745" ca="1">INDEX(Subscribers!$G$2:$G$1001, INT((ROW()-2)/12)+1)</f>
        <v>9.99</v>
      </c>
      <c r="I2745">
        <f t="shared" ca="1" si="178"/>
        <v>0</v>
      </c>
    </row>
    <row r="2746" spans="1:9">
      <c r="A2746" cm="1">
        <f t="array" ref="A2746">INDEX(Subscribers!$A$2:$A$1001, INT((ROW()-2)/12)+1)</f>
        <v>229</v>
      </c>
      <c r="B2746">
        <f t="shared" si="175"/>
        <v>9</v>
      </c>
      <c r="C2746" s="9" cm="1">
        <f t="array" ref="C2746">INDEX(Months!$A$2:$A$13, $B2746)</f>
        <v>45536</v>
      </c>
      <c r="D2746" s="9" cm="1">
        <f t="array" aca="1" ref="D2746" ca="1">INDEX(Subscribers!$F$2:$F$1001, INT((ROW()-2)/12)+1)</f>
        <v>45505</v>
      </c>
      <c r="E2746" s="5" cm="1">
        <f t="array" aca="1" ref="E2746" ca="1">INDEX(Subscribers!$Q$2:$Q$1001, INT((ROW()-2)/12)+1)</f>
        <v>4</v>
      </c>
      <c r="F2746" s="5">
        <f t="shared" ca="1" si="176"/>
        <v>0</v>
      </c>
      <c r="G2746" s="5">
        <f t="shared" ca="1" si="177"/>
        <v>0</v>
      </c>
      <c r="H2746" s="7" cm="1">
        <f t="array" aca="1" ref="H2746" ca="1">INDEX(Subscribers!$G$2:$G$1001, INT((ROW()-2)/12)+1)</f>
        <v>9.99</v>
      </c>
      <c r="I2746">
        <f t="shared" ca="1" si="178"/>
        <v>0</v>
      </c>
    </row>
    <row r="2747" spans="1:9">
      <c r="A2747" cm="1">
        <f t="array" ref="A2747">INDEX(Subscribers!$A$2:$A$1001, INT((ROW()-2)/12)+1)</f>
        <v>229</v>
      </c>
      <c r="B2747">
        <f t="shared" si="175"/>
        <v>10</v>
      </c>
      <c r="C2747" s="9" cm="1">
        <f t="array" ref="C2747">INDEX(Months!$A$2:$A$13, $B2747)</f>
        <v>45566</v>
      </c>
      <c r="D2747" s="9" cm="1">
        <f t="array" aca="1" ref="D2747" ca="1">INDEX(Subscribers!$F$2:$F$1001, INT((ROW()-2)/12)+1)</f>
        <v>45505</v>
      </c>
      <c r="E2747" s="5" cm="1">
        <f t="array" aca="1" ref="E2747" ca="1">INDEX(Subscribers!$Q$2:$Q$1001, INT((ROW()-2)/12)+1)</f>
        <v>4</v>
      </c>
      <c r="F2747" s="5">
        <f t="shared" ca="1" si="176"/>
        <v>0</v>
      </c>
      <c r="G2747" s="5">
        <f t="shared" ca="1" si="177"/>
        <v>0</v>
      </c>
      <c r="H2747" s="7" cm="1">
        <f t="array" aca="1" ref="H2747" ca="1">INDEX(Subscribers!$G$2:$G$1001, INT((ROW()-2)/12)+1)</f>
        <v>9.99</v>
      </c>
      <c r="I2747">
        <f t="shared" ca="1" si="178"/>
        <v>0</v>
      </c>
    </row>
    <row r="2748" spans="1:9">
      <c r="A2748" cm="1">
        <f t="array" ref="A2748">INDEX(Subscribers!$A$2:$A$1001, INT((ROW()-2)/12)+1)</f>
        <v>229</v>
      </c>
      <c r="B2748">
        <f t="shared" si="175"/>
        <v>11</v>
      </c>
      <c r="C2748" s="9" cm="1">
        <f t="array" ref="C2748">INDEX(Months!$A$2:$A$13, $B2748)</f>
        <v>45597</v>
      </c>
      <c r="D2748" s="9" cm="1">
        <f t="array" aca="1" ref="D2748" ca="1">INDEX(Subscribers!$F$2:$F$1001, INT((ROW()-2)/12)+1)</f>
        <v>45505</v>
      </c>
      <c r="E2748" s="5" cm="1">
        <f t="array" aca="1" ref="E2748" ca="1">INDEX(Subscribers!$Q$2:$Q$1001, INT((ROW()-2)/12)+1)</f>
        <v>4</v>
      </c>
      <c r="F2748" s="5">
        <f t="shared" ca="1" si="176"/>
        <v>0</v>
      </c>
      <c r="G2748" s="5">
        <f t="shared" ca="1" si="177"/>
        <v>0</v>
      </c>
      <c r="H2748" s="7" cm="1">
        <f t="array" aca="1" ref="H2748" ca="1">INDEX(Subscribers!$G$2:$G$1001, INT((ROW()-2)/12)+1)</f>
        <v>9.99</v>
      </c>
      <c r="I2748">
        <f t="shared" ca="1" si="178"/>
        <v>0</v>
      </c>
    </row>
    <row r="2749" spans="1:9">
      <c r="A2749" cm="1">
        <f t="array" ref="A2749">INDEX(Subscribers!$A$2:$A$1001, INT((ROW()-2)/12)+1)</f>
        <v>229</v>
      </c>
      <c r="B2749">
        <f t="shared" si="175"/>
        <v>12</v>
      </c>
      <c r="C2749" s="9" cm="1">
        <f t="array" ref="C2749">INDEX(Months!$A$2:$A$13, $B2749)</f>
        <v>45627</v>
      </c>
      <c r="D2749" s="9" cm="1">
        <f t="array" aca="1" ref="D2749" ca="1">INDEX(Subscribers!$F$2:$F$1001, INT((ROW()-2)/12)+1)</f>
        <v>45505</v>
      </c>
      <c r="E2749" s="5" cm="1">
        <f t="array" aca="1" ref="E2749" ca="1">INDEX(Subscribers!$Q$2:$Q$1001, INT((ROW()-2)/12)+1)</f>
        <v>4</v>
      </c>
      <c r="F2749" s="5">
        <f t="shared" ca="1" si="176"/>
        <v>0</v>
      </c>
      <c r="G2749" s="5">
        <f t="shared" ca="1" si="177"/>
        <v>0</v>
      </c>
      <c r="H2749" s="7" cm="1">
        <f t="array" aca="1" ref="H2749" ca="1">INDEX(Subscribers!$G$2:$G$1001, INT((ROW()-2)/12)+1)</f>
        <v>9.99</v>
      </c>
      <c r="I2749">
        <f t="shared" ca="1" si="178"/>
        <v>0</v>
      </c>
    </row>
    <row r="2750" spans="1:9">
      <c r="A2750" cm="1">
        <f t="array" ref="A2750">INDEX(Subscribers!$A$2:$A$1001, INT((ROW()-2)/12)+1)</f>
        <v>230</v>
      </c>
      <c r="B2750">
        <f t="shared" si="175"/>
        <v>1</v>
      </c>
      <c r="C2750" s="9" cm="1">
        <f t="array" ref="C2750">INDEX(Months!$A$2:$A$13, $B2750)</f>
        <v>45292</v>
      </c>
      <c r="D2750" s="9" cm="1">
        <f t="array" aca="1" ref="D2750" ca="1">INDEX(Subscribers!$F$2:$F$1001, INT((ROW()-2)/12)+1)</f>
        <v>45536</v>
      </c>
      <c r="E2750" s="5" cm="1">
        <f t="array" aca="1" ref="E2750" ca="1">INDEX(Subscribers!$Q$2:$Q$1001, INT((ROW()-2)/12)+1)</f>
        <v>4</v>
      </c>
      <c r="F2750" s="5">
        <f t="shared" ca="1" si="176"/>
        <v>0</v>
      </c>
      <c r="G2750" s="5">
        <f t="shared" ca="1" si="177"/>
        <v>0</v>
      </c>
      <c r="H2750" s="7" cm="1">
        <f t="array" aca="1" ref="H2750" ca="1">INDEX(Subscribers!$G$2:$G$1001, INT((ROW()-2)/12)+1)</f>
        <v>9.99</v>
      </c>
      <c r="I2750">
        <f t="shared" ca="1" si="178"/>
        <v>0</v>
      </c>
    </row>
    <row r="2751" spans="1:9">
      <c r="A2751" cm="1">
        <f t="array" ref="A2751">INDEX(Subscribers!$A$2:$A$1001, INT((ROW()-2)/12)+1)</f>
        <v>230</v>
      </c>
      <c r="B2751">
        <f t="shared" si="175"/>
        <v>2</v>
      </c>
      <c r="C2751" s="9" cm="1">
        <f t="array" ref="C2751">INDEX(Months!$A$2:$A$13, $B2751)</f>
        <v>45323</v>
      </c>
      <c r="D2751" s="9" cm="1">
        <f t="array" aca="1" ref="D2751" ca="1">INDEX(Subscribers!$F$2:$F$1001, INT((ROW()-2)/12)+1)</f>
        <v>45536</v>
      </c>
      <c r="E2751" s="5" cm="1">
        <f t="array" aca="1" ref="E2751" ca="1">INDEX(Subscribers!$Q$2:$Q$1001, INT((ROW()-2)/12)+1)</f>
        <v>4</v>
      </c>
      <c r="F2751" s="5">
        <f t="shared" ca="1" si="176"/>
        <v>0</v>
      </c>
      <c r="G2751" s="5">
        <f t="shared" ca="1" si="177"/>
        <v>0</v>
      </c>
      <c r="H2751" s="7" cm="1">
        <f t="array" aca="1" ref="H2751" ca="1">INDEX(Subscribers!$G$2:$G$1001, INT((ROW()-2)/12)+1)</f>
        <v>9.99</v>
      </c>
      <c r="I2751">
        <f t="shared" ca="1" si="178"/>
        <v>0</v>
      </c>
    </row>
    <row r="2752" spans="1:9">
      <c r="A2752" cm="1">
        <f t="array" ref="A2752">INDEX(Subscribers!$A$2:$A$1001, INT((ROW()-2)/12)+1)</f>
        <v>230</v>
      </c>
      <c r="B2752">
        <f t="shared" si="175"/>
        <v>3</v>
      </c>
      <c r="C2752" s="9" cm="1">
        <f t="array" ref="C2752">INDEX(Months!$A$2:$A$13, $B2752)</f>
        <v>45352</v>
      </c>
      <c r="D2752" s="9" cm="1">
        <f t="array" aca="1" ref="D2752" ca="1">INDEX(Subscribers!$F$2:$F$1001, INT((ROW()-2)/12)+1)</f>
        <v>45536</v>
      </c>
      <c r="E2752" s="5" cm="1">
        <f t="array" aca="1" ref="E2752" ca="1">INDEX(Subscribers!$Q$2:$Q$1001, INT((ROW()-2)/12)+1)</f>
        <v>4</v>
      </c>
      <c r="F2752" s="5">
        <f t="shared" ca="1" si="176"/>
        <v>0</v>
      </c>
      <c r="G2752" s="5">
        <f t="shared" ca="1" si="177"/>
        <v>0</v>
      </c>
      <c r="H2752" s="7" cm="1">
        <f t="array" aca="1" ref="H2752" ca="1">INDEX(Subscribers!$G$2:$G$1001, INT((ROW()-2)/12)+1)</f>
        <v>9.99</v>
      </c>
      <c r="I2752">
        <f t="shared" ca="1" si="178"/>
        <v>0</v>
      </c>
    </row>
    <row r="2753" spans="1:9">
      <c r="A2753" cm="1">
        <f t="array" ref="A2753">INDEX(Subscribers!$A$2:$A$1001, INT((ROW()-2)/12)+1)</f>
        <v>230</v>
      </c>
      <c r="B2753">
        <f t="shared" si="175"/>
        <v>4</v>
      </c>
      <c r="C2753" s="9" cm="1">
        <f t="array" ref="C2753">INDEX(Months!$A$2:$A$13, $B2753)</f>
        <v>45383</v>
      </c>
      <c r="D2753" s="9" cm="1">
        <f t="array" aca="1" ref="D2753" ca="1">INDEX(Subscribers!$F$2:$F$1001, INT((ROW()-2)/12)+1)</f>
        <v>45536</v>
      </c>
      <c r="E2753" s="5" cm="1">
        <f t="array" aca="1" ref="E2753" ca="1">INDEX(Subscribers!$Q$2:$Q$1001, INT((ROW()-2)/12)+1)</f>
        <v>4</v>
      </c>
      <c r="F2753" s="5">
        <f t="shared" ca="1" si="176"/>
        <v>0</v>
      </c>
      <c r="G2753" s="5">
        <f t="shared" ca="1" si="177"/>
        <v>1</v>
      </c>
      <c r="H2753" s="7" cm="1">
        <f t="array" aca="1" ref="H2753" ca="1">INDEX(Subscribers!$G$2:$G$1001, INT((ROW()-2)/12)+1)</f>
        <v>9.99</v>
      </c>
      <c r="I2753">
        <f t="shared" ca="1" si="178"/>
        <v>0</v>
      </c>
    </row>
    <row r="2754" spans="1:9">
      <c r="A2754" cm="1">
        <f t="array" ref="A2754">INDEX(Subscribers!$A$2:$A$1001, INT((ROW()-2)/12)+1)</f>
        <v>230</v>
      </c>
      <c r="B2754">
        <f t="shared" si="175"/>
        <v>5</v>
      </c>
      <c r="C2754" s="9" cm="1">
        <f t="array" ref="C2754">INDEX(Months!$A$2:$A$13, $B2754)</f>
        <v>45413</v>
      </c>
      <c r="D2754" s="9" cm="1">
        <f t="array" aca="1" ref="D2754" ca="1">INDEX(Subscribers!$F$2:$F$1001, INT((ROW()-2)/12)+1)</f>
        <v>45536</v>
      </c>
      <c r="E2754" s="5" cm="1">
        <f t="array" aca="1" ref="E2754" ca="1">INDEX(Subscribers!$Q$2:$Q$1001, INT((ROW()-2)/12)+1)</f>
        <v>4</v>
      </c>
      <c r="F2754" s="5">
        <f t="shared" ca="1" si="176"/>
        <v>0</v>
      </c>
      <c r="G2754" s="5">
        <f t="shared" ca="1" si="177"/>
        <v>0</v>
      </c>
      <c r="H2754" s="7" cm="1">
        <f t="array" aca="1" ref="H2754" ca="1">INDEX(Subscribers!$G$2:$G$1001, INT((ROW()-2)/12)+1)</f>
        <v>9.99</v>
      </c>
      <c r="I2754">
        <f t="shared" ca="1" si="178"/>
        <v>0</v>
      </c>
    </row>
    <row r="2755" spans="1:9">
      <c r="A2755" cm="1">
        <f t="array" ref="A2755">INDEX(Subscribers!$A$2:$A$1001, INT((ROW()-2)/12)+1)</f>
        <v>230</v>
      </c>
      <c r="B2755">
        <f t="shared" ref="B2755:B2818" si="179">MOD(ROW()-2,12)+1</f>
        <v>6</v>
      </c>
      <c r="C2755" s="9" cm="1">
        <f t="array" ref="C2755">INDEX(Months!$A$2:$A$13, $B2755)</f>
        <v>45444</v>
      </c>
      <c r="D2755" s="9" cm="1">
        <f t="array" aca="1" ref="D2755" ca="1">INDEX(Subscribers!$F$2:$F$1001, INT((ROW()-2)/12)+1)</f>
        <v>45536</v>
      </c>
      <c r="E2755" s="5" cm="1">
        <f t="array" aca="1" ref="E2755" ca="1">INDEX(Subscribers!$Q$2:$Q$1001, INT((ROW()-2)/12)+1)</f>
        <v>4</v>
      </c>
      <c r="F2755" s="5">
        <f t="shared" ref="F2755:F2818" ca="1" si="180">--( AND($C2755&gt;=$D2755, IF($E2755=999, TRUE, $B2755&lt;$E2755)) )</f>
        <v>0</v>
      </c>
      <c r="G2755" s="5">
        <f t="shared" ref="G2755:G2818" ca="1" si="181">IF($E2755=999,0,IF($B2755=$E2755,1,0))</f>
        <v>0</v>
      </c>
      <c r="H2755" s="7" cm="1">
        <f t="array" aca="1" ref="H2755" ca="1">INDEX(Subscribers!$G$2:$G$1001, INT((ROW()-2)/12)+1)</f>
        <v>9.99</v>
      </c>
      <c r="I2755">
        <f t="shared" ref="I2755:I2818" ca="1" si="182">IF($F2755=1,$H2755,0)</f>
        <v>0</v>
      </c>
    </row>
    <row r="2756" spans="1:9">
      <c r="A2756" cm="1">
        <f t="array" ref="A2756">INDEX(Subscribers!$A$2:$A$1001, INT((ROW()-2)/12)+1)</f>
        <v>230</v>
      </c>
      <c r="B2756">
        <f t="shared" si="179"/>
        <v>7</v>
      </c>
      <c r="C2756" s="9" cm="1">
        <f t="array" ref="C2756">INDEX(Months!$A$2:$A$13, $B2756)</f>
        <v>45474</v>
      </c>
      <c r="D2756" s="9" cm="1">
        <f t="array" aca="1" ref="D2756" ca="1">INDEX(Subscribers!$F$2:$F$1001, INT((ROW()-2)/12)+1)</f>
        <v>45536</v>
      </c>
      <c r="E2756" s="5" cm="1">
        <f t="array" aca="1" ref="E2756" ca="1">INDEX(Subscribers!$Q$2:$Q$1001, INT((ROW()-2)/12)+1)</f>
        <v>4</v>
      </c>
      <c r="F2756" s="5">
        <f t="shared" ca="1" si="180"/>
        <v>0</v>
      </c>
      <c r="G2756" s="5">
        <f t="shared" ca="1" si="181"/>
        <v>0</v>
      </c>
      <c r="H2756" s="7" cm="1">
        <f t="array" aca="1" ref="H2756" ca="1">INDEX(Subscribers!$G$2:$G$1001, INT((ROW()-2)/12)+1)</f>
        <v>9.99</v>
      </c>
      <c r="I2756">
        <f t="shared" ca="1" si="182"/>
        <v>0</v>
      </c>
    </row>
    <row r="2757" spans="1:9">
      <c r="A2757" cm="1">
        <f t="array" ref="A2757">INDEX(Subscribers!$A$2:$A$1001, INT((ROW()-2)/12)+1)</f>
        <v>230</v>
      </c>
      <c r="B2757">
        <f t="shared" si="179"/>
        <v>8</v>
      </c>
      <c r="C2757" s="9" cm="1">
        <f t="array" ref="C2757">INDEX(Months!$A$2:$A$13, $B2757)</f>
        <v>45505</v>
      </c>
      <c r="D2757" s="9" cm="1">
        <f t="array" aca="1" ref="D2757" ca="1">INDEX(Subscribers!$F$2:$F$1001, INT((ROW()-2)/12)+1)</f>
        <v>45536</v>
      </c>
      <c r="E2757" s="5" cm="1">
        <f t="array" aca="1" ref="E2757" ca="1">INDEX(Subscribers!$Q$2:$Q$1001, INT((ROW()-2)/12)+1)</f>
        <v>4</v>
      </c>
      <c r="F2757" s="5">
        <f t="shared" ca="1" si="180"/>
        <v>0</v>
      </c>
      <c r="G2757" s="5">
        <f t="shared" ca="1" si="181"/>
        <v>0</v>
      </c>
      <c r="H2757" s="7" cm="1">
        <f t="array" aca="1" ref="H2757" ca="1">INDEX(Subscribers!$G$2:$G$1001, INT((ROW()-2)/12)+1)</f>
        <v>9.99</v>
      </c>
      <c r="I2757">
        <f t="shared" ca="1" si="182"/>
        <v>0</v>
      </c>
    </row>
    <row r="2758" spans="1:9">
      <c r="A2758" cm="1">
        <f t="array" ref="A2758">INDEX(Subscribers!$A$2:$A$1001, INT((ROW()-2)/12)+1)</f>
        <v>230</v>
      </c>
      <c r="B2758">
        <f t="shared" si="179"/>
        <v>9</v>
      </c>
      <c r="C2758" s="9" cm="1">
        <f t="array" ref="C2758">INDEX(Months!$A$2:$A$13, $B2758)</f>
        <v>45536</v>
      </c>
      <c r="D2758" s="9" cm="1">
        <f t="array" aca="1" ref="D2758" ca="1">INDEX(Subscribers!$F$2:$F$1001, INT((ROW()-2)/12)+1)</f>
        <v>45536</v>
      </c>
      <c r="E2758" s="5" cm="1">
        <f t="array" aca="1" ref="E2758" ca="1">INDEX(Subscribers!$Q$2:$Q$1001, INT((ROW()-2)/12)+1)</f>
        <v>4</v>
      </c>
      <c r="F2758" s="5">
        <f t="shared" ca="1" si="180"/>
        <v>0</v>
      </c>
      <c r="G2758" s="5">
        <f t="shared" ca="1" si="181"/>
        <v>0</v>
      </c>
      <c r="H2758" s="7" cm="1">
        <f t="array" aca="1" ref="H2758" ca="1">INDEX(Subscribers!$G$2:$G$1001, INT((ROW()-2)/12)+1)</f>
        <v>9.99</v>
      </c>
      <c r="I2758">
        <f t="shared" ca="1" si="182"/>
        <v>0</v>
      </c>
    </row>
    <row r="2759" spans="1:9">
      <c r="A2759" cm="1">
        <f t="array" ref="A2759">INDEX(Subscribers!$A$2:$A$1001, INT((ROW()-2)/12)+1)</f>
        <v>230</v>
      </c>
      <c r="B2759">
        <f t="shared" si="179"/>
        <v>10</v>
      </c>
      <c r="C2759" s="9" cm="1">
        <f t="array" ref="C2759">INDEX(Months!$A$2:$A$13, $B2759)</f>
        <v>45566</v>
      </c>
      <c r="D2759" s="9" cm="1">
        <f t="array" aca="1" ref="D2759" ca="1">INDEX(Subscribers!$F$2:$F$1001, INT((ROW()-2)/12)+1)</f>
        <v>45536</v>
      </c>
      <c r="E2759" s="5" cm="1">
        <f t="array" aca="1" ref="E2759" ca="1">INDEX(Subscribers!$Q$2:$Q$1001, INT((ROW()-2)/12)+1)</f>
        <v>4</v>
      </c>
      <c r="F2759" s="5">
        <f t="shared" ca="1" si="180"/>
        <v>0</v>
      </c>
      <c r="G2759" s="5">
        <f t="shared" ca="1" si="181"/>
        <v>0</v>
      </c>
      <c r="H2759" s="7" cm="1">
        <f t="array" aca="1" ref="H2759" ca="1">INDEX(Subscribers!$G$2:$G$1001, INT((ROW()-2)/12)+1)</f>
        <v>9.99</v>
      </c>
      <c r="I2759">
        <f t="shared" ca="1" si="182"/>
        <v>0</v>
      </c>
    </row>
    <row r="2760" spans="1:9">
      <c r="A2760" cm="1">
        <f t="array" ref="A2760">INDEX(Subscribers!$A$2:$A$1001, INT((ROW()-2)/12)+1)</f>
        <v>230</v>
      </c>
      <c r="B2760">
        <f t="shared" si="179"/>
        <v>11</v>
      </c>
      <c r="C2760" s="9" cm="1">
        <f t="array" ref="C2760">INDEX(Months!$A$2:$A$13, $B2760)</f>
        <v>45597</v>
      </c>
      <c r="D2760" s="9" cm="1">
        <f t="array" aca="1" ref="D2760" ca="1">INDEX(Subscribers!$F$2:$F$1001, INT((ROW()-2)/12)+1)</f>
        <v>45536</v>
      </c>
      <c r="E2760" s="5" cm="1">
        <f t="array" aca="1" ref="E2760" ca="1">INDEX(Subscribers!$Q$2:$Q$1001, INT((ROW()-2)/12)+1)</f>
        <v>4</v>
      </c>
      <c r="F2760" s="5">
        <f t="shared" ca="1" si="180"/>
        <v>0</v>
      </c>
      <c r="G2760" s="5">
        <f t="shared" ca="1" si="181"/>
        <v>0</v>
      </c>
      <c r="H2760" s="7" cm="1">
        <f t="array" aca="1" ref="H2760" ca="1">INDEX(Subscribers!$G$2:$G$1001, INT((ROW()-2)/12)+1)</f>
        <v>9.99</v>
      </c>
      <c r="I2760">
        <f t="shared" ca="1" si="182"/>
        <v>0</v>
      </c>
    </row>
    <row r="2761" spans="1:9">
      <c r="A2761" cm="1">
        <f t="array" ref="A2761">INDEX(Subscribers!$A$2:$A$1001, INT((ROW()-2)/12)+1)</f>
        <v>230</v>
      </c>
      <c r="B2761">
        <f t="shared" si="179"/>
        <v>12</v>
      </c>
      <c r="C2761" s="9" cm="1">
        <f t="array" ref="C2761">INDEX(Months!$A$2:$A$13, $B2761)</f>
        <v>45627</v>
      </c>
      <c r="D2761" s="9" cm="1">
        <f t="array" aca="1" ref="D2761" ca="1">INDEX(Subscribers!$F$2:$F$1001, INT((ROW()-2)/12)+1)</f>
        <v>45536</v>
      </c>
      <c r="E2761" s="5" cm="1">
        <f t="array" aca="1" ref="E2761" ca="1">INDEX(Subscribers!$Q$2:$Q$1001, INT((ROW()-2)/12)+1)</f>
        <v>4</v>
      </c>
      <c r="F2761" s="5">
        <f t="shared" ca="1" si="180"/>
        <v>0</v>
      </c>
      <c r="G2761" s="5">
        <f t="shared" ca="1" si="181"/>
        <v>0</v>
      </c>
      <c r="H2761" s="7" cm="1">
        <f t="array" aca="1" ref="H2761" ca="1">INDEX(Subscribers!$G$2:$G$1001, INT((ROW()-2)/12)+1)</f>
        <v>9.99</v>
      </c>
      <c r="I2761">
        <f t="shared" ca="1" si="182"/>
        <v>0</v>
      </c>
    </row>
    <row r="2762" spans="1:9">
      <c r="A2762" cm="1">
        <f t="array" ref="A2762">INDEX(Subscribers!$A$2:$A$1001, INT((ROW()-2)/12)+1)</f>
        <v>231</v>
      </c>
      <c r="B2762">
        <f t="shared" si="179"/>
        <v>1</v>
      </c>
      <c r="C2762" s="9" cm="1">
        <f t="array" ref="C2762">INDEX(Months!$A$2:$A$13, $B2762)</f>
        <v>45292</v>
      </c>
      <c r="D2762" s="9" cm="1">
        <f t="array" aca="1" ref="D2762" ca="1">INDEX(Subscribers!$F$2:$F$1001, INT((ROW()-2)/12)+1)</f>
        <v>45597</v>
      </c>
      <c r="E2762" s="5" cm="1">
        <f t="array" aca="1" ref="E2762" ca="1">INDEX(Subscribers!$Q$2:$Q$1001, INT((ROW()-2)/12)+1)</f>
        <v>9</v>
      </c>
      <c r="F2762" s="5">
        <f t="shared" ca="1" si="180"/>
        <v>0</v>
      </c>
      <c r="G2762" s="5">
        <f t="shared" ca="1" si="181"/>
        <v>0</v>
      </c>
      <c r="H2762" s="7" cm="1">
        <f t="array" aca="1" ref="H2762" ca="1">INDEX(Subscribers!$G$2:$G$1001, INT((ROW()-2)/12)+1)</f>
        <v>14.99</v>
      </c>
      <c r="I2762">
        <f t="shared" ca="1" si="182"/>
        <v>0</v>
      </c>
    </row>
    <row r="2763" spans="1:9">
      <c r="A2763" cm="1">
        <f t="array" ref="A2763">INDEX(Subscribers!$A$2:$A$1001, INT((ROW()-2)/12)+1)</f>
        <v>231</v>
      </c>
      <c r="B2763">
        <f t="shared" si="179"/>
        <v>2</v>
      </c>
      <c r="C2763" s="9" cm="1">
        <f t="array" ref="C2763">INDEX(Months!$A$2:$A$13, $B2763)</f>
        <v>45323</v>
      </c>
      <c r="D2763" s="9" cm="1">
        <f t="array" aca="1" ref="D2763" ca="1">INDEX(Subscribers!$F$2:$F$1001, INT((ROW()-2)/12)+1)</f>
        <v>45597</v>
      </c>
      <c r="E2763" s="5" cm="1">
        <f t="array" aca="1" ref="E2763" ca="1">INDEX(Subscribers!$Q$2:$Q$1001, INT((ROW()-2)/12)+1)</f>
        <v>9</v>
      </c>
      <c r="F2763" s="5">
        <f t="shared" ca="1" si="180"/>
        <v>0</v>
      </c>
      <c r="G2763" s="5">
        <f t="shared" ca="1" si="181"/>
        <v>0</v>
      </c>
      <c r="H2763" s="7" cm="1">
        <f t="array" aca="1" ref="H2763" ca="1">INDEX(Subscribers!$G$2:$G$1001, INT((ROW()-2)/12)+1)</f>
        <v>14.99</v>
      </c>
      <c r="I2763">
        <f t="shared" ca="1" si="182"/>
        <v>0</v>
      </c>
    </row>
    <row r="2764" spans="1:9">
      <c r="A2764" cm="1">
        <f t="array" ref="A2764">INDEX(Subscribers!$A$2:$A$1001, INT((ROW()-2)/12)+1)</f>
        <v>231</v>
      </c>
      <c r="B2764">
        <f t="shared" si="179"/>
        <v>3</v>
      </c>
      <c r="C2764" s="9" cm="1">
        <f t="array" ref="C2764">INDEX(Months!$A$2:$A$13, $B2764)</f>
        <v>45352</v>
      </c>
      <c r="D2764" s="9" cm="1">
        <f t="array" aca="1" ref="D2764" ca="1">INDEX(Subscribers!$F$2:$F$1001, INT((ROW()-2)/12)+1)</f>
        <v>45597</v>
      </c>
      <c r="E2764" s="5" cm="1">
        <f t="array" aca="1" ref="E2764" ca="1">INDEX(Subscribers!$Q$2:$Q$1001, INT((ROW()-2)/12)+1)</f>
        <v>9</v>
      </c>
      <c r="F2764" s="5">
        <f t="shared" ca="1" si="180"/>
        <v>0</v>
      </c>
      <c r="G2764" s="5">
        <f t="shared" ca="1" si="181"/>
        <v>0</v>
      </c>
      <c r="H2764" s="7" cm="1">
        <f t="array" aca="1" ref="H2764" ca="1">INDEX(Subscribers!$G$2:$G$1001, INT((ROW()-2)/12)+1)</f>
        <v>14.99</v>
      </c>
      <c r="I2764">
        <f t="shared" ca="1" si="182"/>
        <v>0</v>
      </c>
    </row>
    <row r="2765" spans="1:9">
      <c r="A2765" cm="1">
        <f t="array" ref="A2765">INDEX(Subscribers!$A$2:$A$1001, INT((ROW()-2)/12)+1)</f>
        <v>231</v>
      </c>
      <c r="B2765">
        <f t="shared" si="179"/>
        <v>4</v>
      </c>
      <c r="C2765" s="9" cm="1">
        <f t="array" ref="C2765">INDEX(Months!$A$2:$A$13, $B2765)</f>
        <v>45383</v>
      </c>
      <c r="D2765" s="9" cm="1">
        <f t="array" aca="1" ref="D2765" ca="1">INDEX(Subscribers!$F$2:$F$1001, INT((ROW()-2)/12)+1)</f>
        <v>45597</v>
      </c>
      <c r="E2765" s="5" cm="1">
        <f t="array" aca="1" ref="E2765" ca="1">INDEX(Subscribers!$Q$2:$Q$1001, INT((ROW()-2)/12)+1)</f>
        <v>9</v>
      </c>
      <c r="F2765" s="5">
        <f t="shared" ca="1" si="180"/>
        <v>0</v>
      </c>
      <c r="G2765" s="5">
        <f t="shared" ca="1" si="181"/>
        <v>0</v>
      </c>
      <c r="H2765" s="7" cm="1">
        <f t="array" aca="1" ref="H2765" ca="1">INDEX(Subscribers!$G$2:$G$1001, INT((ROW()-2)/12)+1)</f>
        <v>14.99</v>
      </c>
      <c r="I2765">
        <f t="shared" ca="1" si="182"/>
        <v>0</v>
      </c>
    </row>
    <row r="2766" spans="1:9">
      <c r="A2766" cm="1">
        <f t="array" ref="A2766">INDEX(Subscribers!$A$2:$A$1001, INT((ROW()-2)/12)+1)</f>
        <v>231</v>
      </c>
      <c r="B2766">
        <f t="shared" si="179"/>
        <v>5</v>
      </c>
      <c r="C2766" s="9" cm="1">
        <f t="array" ref="C2766">INDEX(Months!$A$2:$A$13, $B2766)</f>
        <v>45413</v>
      </c>
      <c r="D2766" s="9" cm="1">
        <f t="array" aca="1" ref="D2766" ca="1">INDEX(Subscribers!$F$2:$F$1001, INT((ROW()-2)/12)+1)</f>
        <v>45597</v>
      </c>
      <c r="E2766" s="5" cm="1">
        <f t="array" aca="1" ref="E2766" ca="1">INDEX(Subscribers!$Q$2:$Q$1001, INT((ROW()-2)/12)+1)</f>
        <v>9</v>
      </c>
      <c r="F2766" s="5">
        <f t="shared" ca="1" si="180"/>
        <v>0</v>
      </c>
      <c r="G2766" s="5">
        <f t="shared" ca="1" si="181"/>
        <v>0</v>
      </c>
      <c r="H2766" s="7" cm="1">
        <f t="array" aca="1" ref="H2766" ca="1">INDEX(Subscribers!$G$2:$G$1001, INT((ROW()-2)/12)+1)</f>
        <v>14.99</v>
      </c>
      <c r="I2766">
        <f t="shared" ca="1" si="182"/>
        <v>0</v>
      </c>
    </row>
    <row r="2767" spans="1:9">
      <c r="A2767" cm="1">
        <f t="array" ref="A2767">INDEX(Subscribers!$A$2:$A$1001, INT((ROW()-2)/12)+1)</f>
        <v>231</v>
      </c>
      <c r="B2767">
        <f t="shared" si="179"/>
        <v>6</v>
      </c>
      <c r="C2767" s="9" cm="1">
        <f t="array" ref="C2767">INDEX(Months!$A$2:$A$13, $B2767)</f>
        <v>45444</v>
      </c>
      <c r="D2767" s="9" cm="1">
        <f t="array" aca="1" ref="D2767" ca="1">INDEX(Subscribers!$F$2:$F$1001, INT((ROW()-2)/12)+1)</f>
        <v>45597</v>
      </c>
      <c r="E2767" s="5" cm="1">
        <f t="array" aca="1" ref="E2767" ca="1">INDEX(Subscribers!$Q$2:$Q$1001, INT((ROW()-2)/12)+1)</f>
        <v>9</v>
      </c>
      <c r="F2767" s="5">
        <f t="shared" ca="1" si="180"/>
        <v>0</v>
      </c>
      <c r="G2767" s="5">
        <f t="shared" ca="1" si="181"/>
        <v>0</v>
      </c>
      <c r="H2767" s="7" cm="1">
        <f t="array" aca="1" ref="H2767" ca="1">INDEX(Subscribers!$G$2:$G$1001, INT((ROW()-2)/12)+1)</f>
        <v>14.99</v>
      </c>
      <c r="I2767">
        <f t="shared" ca="1" si="182"/>
        <v>0</v>
      </c>
    </row>
    <row r="2768" spans="1:9">
      <c r="A2768" cm="1">
        <f t="array" ref="A2768">INDEX(Subscribers!$A$2:$A$1001, INT((ROW()-2)/12)+1)</f>
        <v>231</v>
      </c>
      <c r="B2768">
        <f t="shared" si="179"/>
        <v>7</v>
      </c>
      <c r="C2768" s="9" cm="1">
        <f t="array" ref="C2768">INDEX(Months!$A$2:$A$13, $B2768)</f>
        <v>45474</v>
      </c>
      <c r="D2768" s="9" cm="1">
        <f t="array" aca="1" ref="D2768" ca="1">INDEX(Subscribers!$F$2:$F$1001, INT((ROW()-2)/12)+1)</f>
        <v>45597</v>
      </c>
      <c r="E2768" s="5" cm="1">
        <f t="array" aca="1" ref="E2768" ca="1">INDEX(Subscribers!$Q$2:$Q$1001, INT((ROW()-2)/12)+1)</f>
        <v>9</v>
      </c>
      <c r="F2768" s="5">
        <f t="shared" ca="1" si="180"/>
        <v>0</v>
      </c>
      <c r="G2768" s="5">
        <f t="shared" ca="1" si="181"/>
        <v>0</v>
      </c>
      <c r="H2768" s="7" cm="1">
        <f t="array" aca="1" ref="H2768" ca="1">INDEX(Subscribers!$G$2:$G$1001, INT((ROW()-2)/12)+1)</f>
        <v>14.99</v>
      </c>
      <c r="I2768">
        <f t="shared" ca="1" si="182"/>
        <v>0</v>
      </c>
    </row>
    <row r="2769" spans="1:9">
      <c r="A2769" cm="1">
        <f t="array" ref="A2769">INDEX(Subscribers!$A$2:$A$1001, INT((ROW()-2)/12)+1)</f>
        <v>231</v>
      </c>
      <c r="B2769">
        <f t="shared" si="179"/>
        <v>8</v>
      </c>
      <c r="C2769" s="9" cm="1">
        <f t="array" ref="C2769">INDEX(Months!$A$2:$A$13, $B2769)</f>
        <v>45505</v>
      </c>
      <c r="D2769" s="9" cm="1">
        <f t="array" aca="1" ref="D2769" ca="1">INDEX(Subscribers!$F$2:$F$1001, INT((ROW()-2)/12)+1)</f>
        <v>45597</v>
      </c>
      <c r="E2769" s="5" cm="1">
        <f t="array" aca="1" ref="E2769" ca="1">INDEX(Subscribers!$Q$2:$Q$1001, INT((ROW()-2)/12)+1)</f>
        <v>9</v>
      </c>
      <c r="F2769" s="5">
        <f t="shared" ca="1" si="180"/>
        <v>0</v>
      </c>
      <c r="G2769" s="5">
        <f t="shared" ca="1" si="181"/>
        <v>0</v>
      </c>
      <c r="H2769" s="7" cm="1">
        <f t="array" aca="1" ref="H2769" ca="1">INDEX(Subscribers!$G$2:$G$1001, INT((ROW()-2)/12)+1)</f>
        <v>14.99</v>
      </c>
      <c r="I2769">
        <f t="shared" ca="1" si="182"/>
        <v>0</v>
      </c>
    </row>
    <row r="2770" spans="1:9">
      <c r="A2770" cm="1">
        <f t="array" ref="A2770">INDEX(Subscribers!$A$2:$A$1001, INT((ROW()-2)/12)+1)</f>
        <v>231</v>
      </c>
      <c r="B2770">
        <f t="shared" si="179"/>
        <v>9</v>
      </c>
      <c r="C2770" s="9" cm="1">
        <f t="array" ref="C2770">INDEX(Months!$A$2:$A$13, $B2770)</f>
        <v>45536</v>
      </c>
      <c r="D2770" s="9" cm="1">
        <f t="array" aca="1" ref="D2770" ca="1">INDEX(Subscribers!$F$2:$F$1001, INT((ROW()-2)/12)+1)</f>
        <v>45597</v>
      </c>
      <c r="E2770" s="5" cm="1">
        <f t="array" aca="1" ref="E2770" ca="1">INDEX(Subscribers!$Q$2:$Q$1001, INT((ROW()-2)/12)+1)</f>
        <v>9</v>
      </c>
      <c r="F2770" s="5">
        <f t="shared" ca="1" si="180"/>
        <v>0</v>
      </c>
      <c r="G2770" s="5">
        <f t="shared" ca="1" si="181"/>
        <v>1</v>
      </c>
      <c r="H2770" s="7" cm="1">
        <f t="array" aca="1" ref="H2770" ca="1">INDEX(Subscribers!$G$2:$G$1001, INT((ROW()-2)/12)+1)</f>
        <v>14.99</v>
      </c>
      <c r="I2770">
        <f t="shared" ca="1" si="182"/>
        <v>0</v>
      </c>
    </row>
    <row r="2771" spans="1:9">
      <c r="A2771" cm="1">
        <f t="array" ref="A2771">INDEX(Subscribers!$A$2:$A$1001, INT((ROW()-2)/12)+1)</f>
        <v>231</v>
      </c>
      <c r="B2771">
        <f t="shared" si="179"/>
        <v>10</v>
      </c>
      <c r="C2771" s="9" cm="1">
        <f t="array" ref="C2771">INDEX(Months!$A$2:$A$13, $B2771)</f>
        <v>45566</v>
      </c>
      <c r="D2771" s="9" cm="1">
        <f t="array" aca="1" ref="D2771" ca="1">INDEX(Subscribers!$F$2:$F$1001, INT((ROW()-2)/12)+1)</f>
        <v>45597</v>
      </c>
      <c r="E2771" s="5" cm="1">
        <f t="array" aca="1" ref="E2771" ca="1">INDEX(Subscribers!$Q$2:$Q$1001, INT((ROW()-2)/12)+1)</f>
        <v>9</v>
      </c>
      <c r="F2771" s="5">
        <f t="shared" ca="1" si="180"/>
        <v>0</v>
      </c>
      <c r="G2771" s="5">
        <f t="shared" ca="1" si="181"/>
        <v>0</v>
      </c>
      <c r="H2771" s="7" cm="1">
        <f t="array" aca="1" ref="H2771" ca="1">INDEX(Subscribers!$G$2:$G$1001, INT((ROW()-2)/12)+1)</f>
        <v>14.99</v>
      </c>
      <c r="I2771">
        <f t="shared" ca="1" si="182"/>
        <v>0</v>
      </c>
    </row>
    <row r="2772" spans="1:9">
      <c r="A2772" cm="1">
        <f t="array" ref="A2772">INDEX(Subscribers!$A$2:$A$1001, INT((ROW()-2)/12)+1)</f>
        <v>231</v>
      </c>
      <c r="B2772">
        <f t="shared" si="179"/>
        <v>11</v>
      </c>
      <c r="C2772" s="9" cm="1">
        <f t="array" ref="C2772">INDEX(Months!$A$2:$A$13, $B2772)</f>
        <v>45597</v>
      </c>
      <c r="D2772" s="9" cm="1">
        <f t="array" aca="1" ref="D2772" ca="1">INDEX(Subscribers!$F$2:$F$1001, INT((ROW()-2)/12)+1)</f>
        <v>45597</v>
      </c>
      <c r="E2772" s="5" cm="1">
        <f t="array" aca="1" ref="E2772" ca="1">INDEX(Subscribers!$Q$2:$Q$1001, INT((ROW()-2)/12)+1)</f>
        <v>9</v>
      </c>
      <c r="F2772" s="5">
        <f t="shared" ca="1" si="180"/>
        <v>0</v>
      </c>
      <c r="G2772" s="5">
        <f t="shared" ca="1" si="181"/>
        <v>0</v>
      </c>
      <c r="H2772" s="7" cm="1">
        <f t="array" aca="1" ref="H2772" ca="1">INDEX(Subscribers!$G$2:$G$1001, INT((ROW()-2)/12)+1)</f>
        <v>14.99</v>
      </c>
      <c r="I2772">
        <f t="shared" ca="1" si="182"/>
        <v>0</v>
      </c>
    </row>
    <row r="2773" spans="1:9">
      <c r="A2773" cm="1">
        <f t="array" ref="A2773">INDEX(Subscribers!$A$2:$A$1001, INT((ROW()-2)/12)+1)</f>
        <v>231</v>
      </c>
      <c r="B2773">
        <f t="shared" si="179"/>
        <v>12</v>
      </c>
      <c r="C2773" s="9" cm="1">
        <f t="array" ref="C2773">INDEX(Months!$A$2:$A$13, $B2773)</f>
        <v>45627</v>
      </c>
      <c r="D2773" s="9" cm="1">
        <f t="array" aca="1" ref="D2773" ca="1">INDEX(Subscribers!$F$2:$F$1001, INT((ROW()-2)/12)+1)</f>
        <v>45597</v>
      </c>
      <c r="E2773" s="5" cm="1">
        <f t="array" aca="1" ref="E2773" ca="1">INDEX(Subscribers!$Q$2:$Q$1001, INT((ROW()-2)/12)+1)</f>
        <v>9</v>
      </c>
      <c r="F2773" s="5">
        <f t="shared" ca="1" si="180"/>
        <v>0</v>
      </c>
      <c r="G2773" s="5">
        <f t="shared" ca="1" si="181"/>
        <v>0</v>
      </c>
      <c r="H2773" s="7" cm="1">
        <f t="array" aca="1" ref="H2773" ca="1">INDEX(Subscribers!$G$2:$G$1001, INT((ROW()-2)/12)+1)</f>
        <v>14.99</v>
      </c>
      <c r="I2773">
        <f t="shared" ca="1" si="182"/>
        <v>0</v>
      </c>
    </row>
    <row r="2774" spans="1:9">
      <c r="A2774" cm="1">
        <f t="array" ref="A2774">INDEX(Subscribers!$A$2:$A$1001, INT((ROW()-2)/12)+1)</f>
        <v>232</v>
      </c>
      <c r="B2774">
        <f t="shared" si="179"/>
        <v>1</v>
      </c>
      <c r="C2774" s="9" cm="1">
        <f t="array" ref="C2774">INDEX(Months!$A$2:$A$13, $B2774)</f>
        <v>45292</v>
      </c>
      <c r="D2774" s="9" cm="1">
        <f t="array" aca="1" ref="D2774" ca="1">INDEX(Subscribers!$F$2:$F$1001, INT((ROW()-2)/12)+1)</f>
        <v>45566</v>
      </c>
      <c r="E2774" s="5" cm="1">
        <f t="array" aca="1" ref="E2774" ca="1">INDEX(Subscribers!$Q$2:$Q$1001, INT((ROW()-2)/12)+1)</f>
        <v>7</v>
      </c>
      <c r="F2774" s="5">
        <f t="shared" ca="1" si="180"/>
        <v>0</v>
      </c>
      <c r="G2774" s="5">
        <f t="shared" ca="1" si="181"/>
        <v>0</v>
      </c>
      <c r="H2774" s="7" cm="1">
        <f t="array" aca="1" ref="H2774" ca="1">INDEX(Subscribers!$G$2:$G$1001, INT((ROW()-2)/12)+1)</f>
        <v>16.98</v>
      </c>
      <c r="I2774">
        <f t="shared" ca="1" si="182"/>
        <v>0</v>
      </c>
    </row>
    <row r="2775" spans="1:9">
      <c r="A2775" cm="1">
        <f t="array" ref="A2775">INDEX(Subscribers!$A$2:$A$1001, INT((ROW()-2)/12)+1)</f>
        <v>232</v>
      </c>
      <c r="B2775">
        <f t="shared" si="179"/>
        <v>2</v>
      </c>
      <c r="C2775" s="9" cm="1">
        <f t="array" ref="C2775">INDEX(Months!$A$2:$A$13, $B2775)</f>
        <v>45323</v>
      </c>
      <c r="D2775" s="9" cm="1">
        <f t="array" aca="1" ref="D2775" ca="1">INDEX(Subscribers!$F$2:$F$1001, INT((ROW()-2)/12)+1)</f>
        <v>45566</v>
      </c>
      <c r="E2775" s="5" cm="1">
        <f t="array" aca="1" ref="E2775" ca="1">INDEX(Subscribers!$Q$2:$Q$1001, INT((ROW()-2)/12)+1)</f>
        <v>7</v>
      </c>
      <c r="F2775" s="5">
        <f t="shared" ca="1" si="180"/>
        <v>0</v>
      </c>
      <c r="G2775" s="5">
        <f t="shared" ca="1" si="181"/>
        <v>0</v>
      </c>
      <c r="H2775" s="7" cm="1">
        <f t="array" aca="1" ref="H2775" ca="1">INDEX(Subscribers!$G$2:$G$1001, INT((ROW()-2)/12)+1)</f>
        <v>16.98</v>
      </c>
      <c r="I2775">
        <f t="shared" ca="1" si="182"/>
        <v>0</v>
      </c>
    </row>
    <row r="2776" spans="1:9">
      <c r="A2776" cm="1">
        <f t="array" ref="A2776">INDEX(Subscribers!$A$2:$A$1001, INT((ROW()-2)/12)+1)</f>
        <v>232</v>
      </c>
      <c r="B2776">
        <f t="shared" si="179"/>
        <v>3</v>
      </c>
      <c r="C2776" s="9" cm="1">
        <f t="array" ref="C2776">INDEX(Months!$A$2:$A$13, $B2776)</f>
        <v>45352</v>
      </c>
      <c r="D2776" s="9" cm="1">
        <f t="array" aca="1" ref="D2776" ca="1">INDEX(Subscribers!$F$2:$F$1001, INT((ROW()-2)/12)+1)</f>
        <v>45566</v>
      </c>
      <c r="E2776" s="5" cm="1">
        <f t="array" aca="1" ref="E2776" ca="1">INDEX(Subscribers!$Q$2:$Q$1001, INT((ROW()-2)/12)+1)</f>
        <v>7</v>
      </c>
      <c r="F2776" s="5">
        <f t="shared" ca="1" si="180"/>
        <v>0</v>
      </c>
      <c r="G2776" s="5">
        <f t="shared" ca="1" si="181"/>
        <v>0</v>
      </c>
      <c r="H2776" s="7" cm="1">
        <f t="array" aca="1" ref="H2776" ca="1">INDEX(Subscribers!$G$2:$G$1001, INT((ROW()-2)/12)+1)</f>
        <v>16.98</v>
      </c>
      <c r="I2776">
        <f t="shared" ca="1" si="182"/>
        <v>0</v>
      </c>
    </row>
    <row r="2777" spans="1:9">
      <c r="A2777" cm="1">
        <f t="array" ref="A2777">INDEX(Subscribers!$A$2:$A$1001, INT((ROW()-2)/12)+1)</f>
        <v>232</v>
      </c>
      <c r="B2777">
        <f t="shared" si="179"/>
        <v>4</v>
      </c>
      <c r="C2777" s="9" cm="1">
        <f t="array" ref="C2777">INDEX(Months!$A$2:$A$13, $B2777)</f>
        <v>45383</v>
      </c>
      <c r="D2777" s="9" cm="1">
        <f t="array" aca="1" ref="D2777" ca="1">INDEX(Subscribers!$F$2:$F$1001, INT((ROW()-2)/12)+1)</f>
        <v>45566</v>
      </c>
      <c r="E2777" s="5" cm="1">
        <f t="array" aca="1" ref="E2777" ca="1">INDEX(Subscribers!$Q$2:$Q$1001, INT((ROW()-2)/12)+1)</f>
        <v>7</v>
      </c>
      <c r="F2777" s="5">
        <f t="shared" ca="1" si="180"/>
        <v>0</v>
      </c>
      <c r="G2777" s="5">
        <f t="shared" ca="1" si="181"/>
        <v>0</v>
      </c>
      <c r="H2777" s="7" cm="1">
        <f t="array" aca="1" ref="H2777" ca="1">INDEX(Subscribers!$G$2:$G$1001, INT((ROW()-2)/12)+1)</f>
        <v>16.98</v>
      </c>
      <c r="I2777">
        <f t="shared" ca="1" si="182"/>
        <v>0</v>
      </c>
    </row>
    <row r="2778" spans="1:9">
      <c r="A2778" cm="1">
        <f t="array" ref="A2778">INDEX(Subscribers!$A$2:$A$1001, INT((ROW()-2)/12)+1)</f>
        <v>232</v>
      </c>
      <c r="B2778">
        <f t="shared" si="179"/>
        <v>5</v>
      </c>
      <c r="C2778" s="9" cm="1">
        <f t="array" ref="C2778">INDEX(Months!$A$2:$A$13, $B2778)</f>
        <v>45413</v>
      </c>
      <c r="D2778" s="9" cm="1">
        <f t="array" aca="1" ref="D2778" ca="1">INDEX(Subscribers!$F$2:$F$1001, INT((ROW()-2)/12)+1)</f>
        <v>45566</v>
      </c>
      <c r="E2778" s="5" cm="1">
        <f t="array" aca="1" ref="E2778" ca="1">INDEX(Subscribers!$Q$2:$Q$1001, INT((ROW()-2)/12)+1)</f>
        <v>7</v>
      </c>
      <c r="F2778" s="5">
        <f t="shared" ca="1" si="180"/>
        <v>0</v>
      </c>
      <c r="G2778" s="5">
        <f t="shared" ca="1" si="181"/>
        <v>0</v>
      </c>
      <c r="H2778" s="7" cm="1">
        <f t="array" aca="1" ref="H2778" ca="1">INDEX(Subscribers!$G$2:$G$1001, INT((ROW()-2)/12)+1)</f>
        <v>16.98</v>
      </c>
      <c r="I2778">
        <f t="shared" ca="1" si="182"/>
        <v>0</v>
      </c>
    </row>
    <row r="2779" spans="1:9">
      <c r="A2779" cm="1">
        <f t="array" ref="A2779">INDEX(Subscribers!$A$2:$A$1001, INT((ROW()-2)/12)+1)</f>
        <v>232</v>
      </c>
      <c r="B2779">
        <f t="shared" si="179"/>
        <v>6</v>
      </c>
      <c r="C2779" s="9" cm="1">
        <f t="array" ref="C2779">INDEX(Months!$A$2:$A$13, $B2779)</f>
        <v>45444</v>
      </c>
      <c r="D2779" s="9" cm="1">
        <f t="array" aca="1" ref="D2779" ca="1">INDEX(Subscribers!$F$2:$F$1001, INT((ROW()-2)/12)+1)</f>
        <v>45566</v>
      </c>
      <c r="E2779" s="5" cm="1">
        <f t="array" aca="1" ref="E2779" ca="1">INDEX(Subscribers!$Q$2:$Q$1001, INT((ROW()-2)/12)+1)</f>
        <v>7</v>
      </c>
      <c r="F2779" s="5">
        <f t="shared" ca="1" si="180"/>
        <v>0</v>
      </c>
      <c r="G2779" s="5">
        <f t="shared" ca="1" si="181"/>
        <v>0</v>
      </c>
      <c r="H2779" s="7" cm="1">
        <f t="array" aca="1" ref="H2779" ca="1">INDEX(Subscribers!$G$2:$G$1001, INT((ROW()-2)/12)+1)</f>
        <v>16.98</v>
      </c>
      <c r="I2779">
        <f t="shared" ca="1" si="182"/>
        <v>0</v>
      </c>
    </row>
    <row r="2780" spans="1:9">
      <c r="A2780" cm="1">
        <f t="array" ref="A2780">INDEX(Subscribers!$A$2:$A$1001, INT((ROW()-2)/12)+1)</f>
        <v>232</v>
      </c>
      <c r="B2780">
        <f t="shared" si="179"/>
        <v>7</v>
      </c>
      <c r="C2780" s="9" cm="1">
        <f t="array" ref="C2780">INDEX(Months!$A$2:$A$13, $B2780)</f>
        <v>45474</v>
      </c>
      <c r="D2780" s="9" cm="1">
        <f t="array" aca="1" ref="D2780" ca="1">INDEX(Subscribers!$F$2:$F$1001, INT((ROW()-2)/12)+1)</f>
        <v>45566</v>
      </c>
      <c r="E2780" s="5" cm="1">
        <f t="array" aca="1" ref="E2780" ca="1">INDEX(Subscribers!$Q$2:$Q$1001, INT((ROW()-2)/12)+1)</f>
        <v>7</v>
      </c>
      <c r="F2780" s="5">
        <f t="shared" ca="1" si="180"/>
        <v>0</v>
      </c>
      <c r="G2780" s="5">
        <f t="shared" ca="1" si="181"/>
        <v>1</v>
      </c>
      <c r="H2780" s="7" cm="1">
        <f t="array" aca="1" ref="H2780" ca="1">INDEX(Subscribers!$G$2:$G$1001, INT((ROW()-2)/12)+1)</f>
        <v>16.98</v>
      </c>
      <c r="I2780">
        <f t="shared" ca="1" si="182"/>
        <v>0</v>
      </c>
    </row>
    <row r="2781" spans="1:9">
      <c r="A2781" cm="1">
        <f t="array" ref="A2781">INDEX(Subscribers!$A$2:$A$1001, INT((ROW()-2)/12)+1)</f>
        <v>232</v>
      </c>
      <c r="B2781">
        <f t="shared" si="179"/>
        <v>8</v>
      </c>
      <c r="C2781" s="9" cm="1">
        <f t="array" ref="C2781">INDEX(Months!$A$2:$A$13, $B2781)</f>
        <v>45505</v>
      </c>
      <c r="D2781" s="9" cm="1">
        <f t="array" aca="1" ref="D2781" ca="1">INDEX(Subscribers!$F$2:$F$1001, INT((ROW()-2)/12)+1)</f>
        <v>45566</v>
      </c>
      <c r="E2781" s="5" cm="1">
        <f t="array" aca="1" ref="E2781" ca="1">INDEX(Subscribers!$Q$2:$Q$1001, INT((ROW()-2)/12)+1)</f>
        <v>7</v>
      </c>
      <c r="F2781" s="5">
        <f t="shared" ca="1" si="180"/>
        <v>0</v>
      </c>
      <c r="G2781" s="5">
        <f t="shared" ca="1" si="181"/>
        <v>0</v>
      </c>
      <c r="H2781" s="7" cm="1">
        <f t="array" aca="1" ref="H2781" ca="1">INDEX(Subscribers!$G$2:$G$1001, INT((ROW()-2)/12)+1)</f>
        <v>16.98</v>
      </c>
      <c r="I2781">
        <f t="shared" ca="1" si="182"/>
        <v>0</v>
      </c>
    </row>
    <row r="2782" spans="1:9">
      <c r="A2782" cm="1">
        <f t="array" ref="A2782">INDEX(Subscribers!$A$2:$A$1001, INT((ROW()-2)/12)+1)</f>
        <v>232</v>
      </c>
      <c r="B2782">
        <f t="shared" si="179"/>
        <v>9</v>
      </c>
      <c r="C2782" s="9" cm="1">
        <f t="array" ref="C2782">INDEX(Months!$A$2:$A$13, $B2782)</f>
        <v>45536</v>
      </c>
      <c r="D2782" s="9" cm="1">
        <f t="array" aca="1" ref="D2782" ca="1">INDEX(Subscribers!$F$2:$F$1001, INT((ROW()-2)/12)+1)</f>
        <v>45566</v>
      </c>
      <c r="E2782" s="5" cm="1">
        <f t="array" aca="1" ref="E2782" ca="1">INDEX(Subscribers!$Q$2:$Q$1001, INT((ROW()-2)/12)+1)</f>
        <v>7</v>
      </c>
      <c r="F2782" s="5">
        <f t="shared" ca="1" si="180"/>
        <v>0</v>
      </c>
      <c r="G2782" s="5">
        <f t="shared" ca="1" si="181"/>
        <v>0</v>
      </c>
      <c r="H2782" s="7" cm="1">
        <f t="array" aca="1" ref="H2782" ca="1">INDEX(Subscribers!$G$2:$G$1001, INT((ROW()-2)/12)+1)</f>
        <v>16.98</v>
      </c>
      <c r="I2782">
        <f t="shared" ca="1" si="182"/>
        <v>0</v>
      </c>
    </row>
    <row r="2783" spans="1:9">
      <c r="A2783" cm="1">
        <f t="array" ref="A2783">INDEX(Subscribers!$A$2:$A$1001, INT((ROW()-2)/12)+1)</f>
        <v>232</v>
      </c>
      <c r="B2783">
        <f t="shared" si="179"/>
        <v>10</v>
      </c>
      <c r="C2783" s="9" cm="1">
        <f t="array" ref="C2783">INDEX(Months!$A$2:$A$13, $B2783)</f>
        <v>45566</v>
      </c>
      <c r="D2783" s="9" cm="1">
        <f t="array" aca="1" ref="D2783" ca="1">INDEX(Subscribers!$F$2:$F$1001, INT((ROW()-2)/12)+1)</f>
        <v>45566</v>
      </c>
      <c r="E2783" s="5" cm="1">
        <f t="array" aca="1" ref="E2783" ca="1">INDEX(Subscribers!$Q$2:$Q$1001, INT((ROW()-2)/12)+1)</f>
        <v>7</v>
      </c>
      <c r="F2783" s="5">
        <f t="shared" ca="1" si="180"/>
        <v>0</v>
      </c>
      <c r="G2783" s="5">
        <f t="shared" ca="1" si="181"/>
        <v>0</v>
      </c>
      <c r="H2783" s="7" cm="1">
        <f t="array" aca="1" ref="H2783" ca="1">INDEX(Subscribers!$G$2:$G$1001, INT((ROW()-2)/12)+1)</f>
        <v>16.98</v>
      </c>
      <c r="I2783">
        <f t="shared" ca="1" si="182"/>
        <v>0</v>
      </c>
    </row>
    <row r="2784" spans="1:9">
      <c r="A2784" cm="1">
        <f t="array" ref="A2784">INDEX(Subscribers!$A$2:$A$1001, INT((ROW()-2)/12)+1)</f>
        <v>232</v>
      </c>
      <c r="B2784">
        <f t="shared" si="179"/>
        <v>11</v>
      </c>
      <c r="C2784" s="9" cm="1">
        <f t="array" ref="C2784">INDEX(Months!$A$2:$A$13, $B2784)</f>
        <v>45597</v>
      </c>
      <c r="D2784" s="9" cm="1">
        <f t="array" aca="1" ref="D2784" ca="1">INDEX(Subscribers!$F$2:$F$1001, INT((ROW()-2)/12)+1)</f>
        <v>45566</v>
      </c>
      <c r="E2784" s="5" cm="1">
        <f t="array" aca="1" ref="E2784" ca="1">INDEX(Subscribers!$Q$2:$Q$1001, INT((ROW()-2)/12)+1)</f>
        <v>7</v>
      </c>
      <c r="F2784" s="5">
        <f t="shared" ca="1" si="180"/>
        <v>0</v>
      </c>
      <c r="G2784" s="5">
        <f t="shared" ca="1" si="181"/>
        <v>0</v>
      </c>
      <c r="H2784" s="7" cm="1">
        <f t="array" aca="1" ref="H2784" ca="1">INDEX(Subscribers!$G$2:$G$1001, INT((ROW()-2)/12)+1)</f>
        <v>16.98</v>
      </c>
      <c r="I2784">
        <f t="shared" ca="1" si="182"/>
        <v>0</v>
      </c>
    </row>
    <row r="2785" spans="1:9">
      <c r="A2785" cm="1">
        <f t="array" ref="A2785">INDEX(Subscribers!$A$2:$A$1001, INT((ROW()-2)/12)+1)</f>
        <v>232</v>
      </c>
      <c r="B2785">
        <f t="shared" si="179"/>
        <v>12</v>
      </c>
      <c r="C2785" s="9" cm="1">
        <f t="array" ref="C2785">INDEX(Months!$A$2:$A$13, $B2785)</f>
        <v>45627</v>
      </c>
      <c r="D2785" s="9" cm="1">
        <f t="array" aca="1" ref="D2785" ca="1">INDEX(Subscribers!$F$2:$F$1001, INT((ROW()-2)/12)+1)</f>
        <v>45566</v>
      </c>
      <c r="E2785" s="5" cm="1">
        <f t="array" aca="1" ref="E2785" ca="1">INDEX(Subscribers!$Q$2:$Q$1001, INT((ROW()-2)/12)+1)</f>
        <v>7</v>
      </c>
      <c r="F2785" s="5">
        <f t="shared" ca="1" si="180"/>
        <v>0</v>
      </c>
      <c r="G2785" s="5">
        <f t="shared" ca="1" si="181"/>
        <v>0</v>
      </c>
      <c r="H2785" s="7" cm="1">
        <f t="array" aca="1" ref="H2785" ca="1">INDEX(Subscribers!$G$2:$G$1001, INT((ROW()-2)/12)+1)</f>
        <v>16.98</v>
      </c>
      <c r="I2785">
        <f t="shared" ca="1" si="182"/>
        <v>0</v>
      </c>
    </row>
    <row r="2786" spans="1:9">
      <c r="A2786" cm="1">
        <f t="array" ref="A2786">INDEX(Subscribers!$A$2:$A$1001, INT((ROW()-2)/12)+1)</f>
        <v>233</v>
      </c>
      <c r="B2786">
        <f t="shared" si="179"/>
        <v>1</v>
      </c>
      <c r="C2786" s="9" cm="1">
        <f t="array" ref="C2786">INDEX(Months!$A$2:$A$13, $B2786)</f>
        <v>45292</v>
      </c>
      <c r="D2786" s="9" cm="1">
        <f t="array" aca="1" ref="D2786" ca="1">INDEX(Subscribers!$F$2:$F$1001, INT((ROW()-2)/12)+1)</f>
        <v>45352</v>
      </c>
      <c r="E2786" s="5" cm="1">
        <f t="array" aca="1" ref="E2786" ca="1">INDEX(Subscribers!$Q$2:$Q$1001, INT((ROW()-2)/12)+1)</f>
        <v>999</v>
      </c>
      <c r="F2786" s="5">
        <f t="shared" ca="1" si="180"/>
        <v>0</v>
      </c>
      <c r="G2786" s="5">
        <f t="shared" ca="1" si="181"/>
        <v>0</v>
      </c>
      <c r="H2786" s="7" cm="1">
        <f t="array" aca="1" ref="H2786" ca="1">INDEX(Subscribers!$G$2:$G$1001, INT((ROW()-2)/12)+1)</f>
        <v>16.98</v>
      </c>
      <c r="I2786">
        <f t="shared" ca="1" si="182"/>
        <v>0</v>
      </c>
    </row>
    <row r="2787" spans="1:9">
      <c r="A2787" cm="1">
        <f t="array" ref="A2787">INDEX(Subscribers!$A$2:$A$1001, INT((ROW()-2)/12)+1)</f>
        <v>233</v>
      </c>
      <c r="B2787">
        <f t="shared" si="179"/>
        <v>2</v>
      </c>
      <c r="C2787" s="9" cm="1">
        <f t="array" ref="C2787">INDEX(Months!$A$2:$A$13, $B2787)</f>
        <v>45323</v>
      </c>
      <c r="D2787" s="9" cm="1">
        <f t="array" aca="1" ref="D2787" ca="1">INDEX(Subscribers!$F$2:$F$1001, INT((ROW()-2)/12)+1)</f>
        <v>45352</v>
      </c>
      <c r="E2787" s="5" cm="1">
        <f t="array" aca="1" ref="E2787" ca="1">INDEX(Subscribers!$Q$2:$Q$1001, INT((ROW()-2)/12)+1)</f>
        <v>999</v>
      </c>
      <c r="F2787" s="5">
        <f t="shared" ca="1" si="180"/>
        <v>0</v>
      </c>
      <c r="G2787" s="5">
        <f t="shared" ca="1" si="181"/>
        <v>0</v>
      </c>
      <c r="H2787" s="7" cm="1">
        <f t="array" aca="1" ref="H2787" ca="1">INDEX(Subscribers!$G$2:$G$1001, INT((ROW()-2)/12)+1)</f>
        <v>16.98</v>
      </c>
      <c r="I2787">
        <f t="shared" ca="1" si="182"/>
        <v>0</v>
      </c>
    </row>
    <row r="2788" spans="1:9">
      <c r="A2788" cm="1">
        <f t="array" ref="A2788">INDEX(Subscribers!$A$2:$A$1001, INT((ROW()-2)/12)+1)</f>
        <v>233</v>
      </c>
      <c r="B2788">
        <f t="shared" si="179"/>
        <v>3</v>
      </c>
      <c r="C2788" s="9" cm="1">
        <f t="array" ref="C2788">INDEX(Months!$A$2:$A$13, $B2788)</f>
        <v>45352</v>
      </c>
      <c r="D2788" s="9" cm="1">
        <f t="array" aca="1" ref="D2788" ca="1">INDEX(Subscribers!$F$2:$F$1001, INT((ROW()-2)/12)+1)</f>
        <v>45352</v>
      </c>
      <c r="E2788" s="5" cm="1">
        <f t="array" aca="1" ref="E2788" ca="1">INDEX(Subscribers!$Q$2:$Q$1001, INT((ROW()-2)/12)+1)</f>
        <v>999</v>
      </c>
      <c r="F2788" s="5">
        <f t="shared" ca="1" si="180"/>
        <v>1</v>
      </c>
      <c r="G2788" s="5">
        <f t="shared" ca="1" si="181"/>
        <v>0</v>
      </c>
      <c r="H2788" s="7" cm="1">
        <f t="array" aca="1" ref="H2788" ca="1">INDEX(Subscribers!$G$2:$G$1001, INT((ROW()-2)/12)+1)</f>
        <v>16.98</v>
      </c>
      <c r="I2788">
        <f t="shared" ca="1" si="182"/>
        <v>16.98</v>
      </c>
    </row>
    <row r="2789" spans="1:9">
      <c r="A2789" cm="1">
        <f t="array" ref="A2789">INDEX(Subscribers!$A$2:$A$1001, INT((ROW()-2)/12)+1)</f>
        <v>233</v>
      </c>
      <c r="B2789">
        <f t="shared" si="179"/>
        <v>4</v>
      </c>
      <c r="C2789" s="9" cm="1">
        <f t="array" ref="C2789">INDEX(Months!$A$2:$A$13, $B2789)</f>
        <v>45383</v>
      </c>
      <c r="D2789" s="9" cm="1">
        <f t="array" aca="1" ref="D2789" ca="1">INDEX(Subscribers!$F$2:$F$1001, INT((ROW()-2)/12)+1)</f>
        <v>45352</v>
      </c>
      <c r="E2789" s="5" cm="1">
        <f t="array" aca="1" ref="E2789" ca="1">INDEX(Subscribers!$Q$2:$Q$1001, INT((ROW()-2)/12)+1)</f>
        <v>999</v>
      </c>
      <c r="F2789" s="5">
        <f t="shared" ca="1" si="180"/>
        <v>1</v>
      </c>
      <c r="G2789" s="5">
        <f t="shared" ca="1" si="181"/>
        <v>0</v>
      </c>
      <c r="H2789" s="7" cm="1">
        <f t="array" aca="1" ref="H2789" ca="1">INDEX(Subscribers!$G$2:$G$1001, INT((ROW()-2)/12)+1)</f>
        <v>16.98</v>
      </c>
      <c r="I2789">
        <f t="shared" ca="1" si="182"/>
        <v>16.98</v>
      </c>
    </row>
    <row r="2790" spans="1:9">
      <c r="A2790" cm="1">
        <f t="array" ref="A2790">INDEX(Subscribers!$A$2:$A$1001, INT((ROW()-2)/12)+1)</f>
        <v>233</v>
      </c>
      <c r="B2790">
        <f t="shared" si="179"/>
        <v>5</v>
      </c>
      <c r="C2790" s="9" cm="1">
        <f t="array" ref="C2790">INDEX(Months!$A$2:$A$13, $B2790)</f>
        <v>45413</v>
      </c>
      <c r="D2790" s="9" cm="1">
        <f t="array" aca="1" ref="D2790" ca="1">INDEX(Subscribers!$F$2:$F$1001, INT((ROW()-2)/12)+1)</f>
        <v>45352</v>
      </c>
      <c r="E2790" s="5" cm="1">
        <f t="array" aca="1" ref="E2790" ca="1">INDEX(Subscribers!$Q$2:$Q$1001, INT((ROW()-2)/12)+1)</f>
        <v>999</v>
      </c>
      <c r="F2790" s="5">
        <f t="shared" ca="1" si="180"/>
        <v>1</v>
      </c>
      <c r="G2790" s="5">
        <f t="shared" ca="1" si="181"/>
        <v>0</v>
      </c>
      <c r="H2790" s="7" cm="1">
        <f t="array" aca="1" ref="H2790" ca="1">INDEX(Subscribers!$G$2:$G$1001, INT((ROW()-2)/12)+1)</f>
        <v>16.98</v>
      </c>
      <c r="I2790">
        <f t="shared" ca="1" si="182"/>
        <v>16.98</v>
      </c>
    </row>
    <row r="2791" spans="1:9">
      <c r="A2791" cm="1">
        <f t="array" ref="A2791">INDEX(Subscribers!$A$2:$A$1001, INT((ROW()-2)/12)+1)</f>
        <v>233</v>
      </c>
      <c r="B2791">
        <f t="shared" si="179"/>
        <v>6</v>
      </c>
      <c r="C2791" s="9" cm="1">
        <f t="array" ref="C2791">INDEX(Months!$A$2:$A$13, $B2791)</f>
        <v>45444</v>
      </c>
      <c r="D2791" s="9" cm="1">
        <f t="array" aca="1" ref="D2791" ca="1">INDEX(Subscribers!$F$2:$F$1001, INT((ROW()-2)/12)+1)</f>
        <v>45352</v>
      </c>
      <c r="E2791" s="5" cm="1">
        <f t="array" aca="1" ref="E2791" ca="1">INDEX(Subscribers!$Q$2:$Q$1001, INT((ROW()-2)/12)+1)</f>
        <v>999</v>
      </c>
      <c r="F2791" s="5">
        <f t="shared" ca="1" si="180"/>
        <v>1</v>
      </c>
      <c r="G2791" s="5">
        <f t="shared" ca="1" si="181"/>
        <v>0</v>
      </c>
      <c r="H2791" s="7" cm="1">
        <f t="array" aca="1" ref="H2791" ca="1">INDEX(Subscribers!$G$2:$G$1001, INT((ROW()-2)/12)+1)</f>
        <v>16.98</v>
      </c>
      <c r="I2791">
        <f t="shared" ca="1" si="182"/>
        <v>16.98</v>
      </c>
    </row>
    <row r="2792" spans="1:9">
      <c r="A2792" cm="1">
        <f t="array" ref="A2792">INDEX(Subscribers!$A$2:$A$1001, INT((ROW()-2)/12)+1)</f>
        <v>233</v>
      </c>
      <c r="B2792">
        <f t="shared" si="179"/>
        <v>7</v>
      </c>
      <c r="C2792" s="9" cm="1">
        <f t="array" ref="C2792">INDEX(Months!$A$2:$A$13, $B2792)</f>
        <v>45474</v>
      </c>
      <c r="D2792" s="9" cm="1">
        <f t="array" aca="1" ref="D2792" ca="1">INDEX(Subscribers!$F$2:$F$1001, INT((ROW()-2)/12)+1)</f>
        <v>45352</v>
      </c>
      <c r="E2792" s="5" cm="1">
        <f t="array" aca="1" ref="E2792" ca="1">INDEX(Subscribers!$Q$2:$Q$1001, INT((ROW()-2)/12)+1)</f>
        <v>999</v>
      </c>
      <c r="F2792" s="5">
        <f t="shared" ca="1" si="180"/>
        <v>1</v>
      </c>
      <c r="G2792" s="5">
        <f t="shared" ca="1" si="181"/>
        <v>0</v>
      </c>
      <c r="H2792" s="7" cm="1">
        <f t="array" aca="1" ref="H2792" ca="1">INDEX(Subscribers!$G$2:$G$1001, INT((ROW()-2)/12)+1)</f>
        <v>16.98</v>
      </c>
      <c r="I2792">
        <f t="shared" ca="1" si="182"/>
        <v>16.98</v>
      </c>
    </row>
    <row r="2793" spans="1:9">
      <c r="A2793" cm="1">
        <f t="array" ref="A2793">INDEX(Subscribers!$A$2:$A$1001, INT((ROW()-2)/12)+1)</f>
        <v>233</v>
      </c>
      <c r="B2793">
        <f t="shared" si="179"/>
        <v>8</v>
      </c>
      <c r="C2793" s="9" cm="1">
        <f t="array" ref="C2793">INDEX(Months!$A$2:$A$13, $B2793)</f>
        <v>45505</v>
      </c>
      <c r="D2793" s="9" cm="1">
        <f t="array" aca="1" ref="D2793" ca="1">INDEX(Subscribers!$F$2:$F$1001, INT((ROW()-2)/12)+1)</f>
        <v>45352</v>
      </c>
      <c r="E2793" s="5" cm="1">
        <f t="array" aca="1" ref="E2793" ca="1">INDEX(Subscribers!$Q$2:$Q$1001, INT((ROW()-2)/12)+1)</f>
        <v>999</v>
      </c>
      <c r="F2793" s="5">
        <f t="shared" ca="1" si="180"/>
        <v>1</v>
      </c>
      <c r="G2793" s="5">
        <f t="shared" ca="1" si="181"/>
        <v>0</v>
      </c>
      <c r="H2793" s="7" cm="1">
        <f t="array" aca="1" ref="H2793" ca="1">INDEX(Subscribers!$G$2:$G$1001, INT((ROW()-2)/12)+1)</f>
        <v>16.98</v>
      </c>
      <c r="I2793">
        <f t="shared" ca="1" si="182"/>
        <v>16.98</v>
      </c>
    </row>
    <row r="2794" spans="1:9">
      <c r="A2794" cm="1">
        <f t="array" ref="A2794">INDEX(Subscribers!$A$2:$A$1001, INT((ROW()-2)/12)+1)</f>
        <v>233</v>
      </c>
      <c r="B2794">
        <f t="shared" si="179"/>
        <v>9</v>
      </c>
      <c r="C2794" s="9" cm="1">
        <f t="array" ref="C2794">INDEX(Months!$A$2:$A$13, $B2794)</f>
        <v>45536</v>
      </c>
      <c r="D2794" s="9" cm="1">
        <f t="array" aca="1" ref="D2794" ca="1">INDEX(Subscribers!$F$2:$F$1001, INT((ROW()-2)/12)+1)</f>
        <v>45352</v>
      </c>
      <c r="E2794" s="5" cm="1">
        <f t="array" aca="1" ref="E2794" ca="1">INDEX(Subscribers!$Q$2:$Q$1001, INT((ROW()-2)/12)+1)</f>
        <v>999</v>
      </c>
      <c r="F2794" s="5">
        <f t="shared" ca="1" si="180"/>
        <v>1</v>
      </c>
      <c r="G2794" s="5">
        <f t="shared" ca="1" si="181"/>
        <v>0</v>
      </c>
      <c r="H2794" s="7" cm="1">
        <f t="array" aca="1" ref="H2794" ca="1">INDEX(Subscribers!$G$2:$G$1001, INT((ROW()-2)/12)+1)</f>
        <v>16.98</v>
      </c>
      <c r="I2794">
        <f t="shared" ca="1" si="182"/>
        <v>16.98</v>
      </c>
    </row>
    <row r="2795" spans="1:9">
      <c r="A2795" cm="1">
        <f t="array" ref="A2795">INDEX(Subscribers!$A$2:$A$1001, INT((ROW()-2)/12)+1)</f>
        <v>233</v>
      </c>
      <c r="B2795">
        <f t="shared" si="179"/>
        <v>10</v>
      </c>
      <c r="C2795" s="9" cm="1">
        <f t="array" ref="C2795">INDEX(Months!$A$2:$A$13, $B2795)</f>
        <v>45566</v>
      </c>
      <c r="D2795" s="9" cm="1">
        <f t="array" aca="1" ref="D2795" ca="1">INDEX(Subscribers!$F$2:$F$1001, INT((ROW()-2)/12)+1)</f>
        <v>45352</v>
      </c>
      <c r="E2795" s="5" cm="1">
        <f t="array" aca="1" ref="E2795" ca="1">INDEX(Subscribers!$Q$2:$Q$1001, INT((ROW()-2)/12)+1)</f>
        <v>999</v>
      </c>
      <c r="F2795" s="5">
        <f t="shared" ca="1" si="180"/>
        <v>1</v>
      </c>
      <c r="G2795" s="5">
        <f t="shared" ca="1" si="181"/>
        <v>0</v>
      </c>
      <c r="H2795" s="7" cm="1">
        <f t="array" aca="1" ref="H2795" ca="1">INDEX(Subscribers!$G$2:$G$1001, INT((ROW()-2)/12)+1)</f>
        <v>16.98</v>
      </c>
      <c r="I2795">
        <f t="shared" ca="1" si="182"/>
        <v>16.98</v>
      </c>
    </row>
    <row r="2796" spans="1:9">
      <c r="A2796" cm="1">
        <f t="array" ref="A2796">INDEX(Subscribers!$A$2:$A$1001, INT((ROW()-2)/12)+1)</f>
        <v>233</v>
      </c>
      <c r="B2796">
        <f t="shared" si="179"/>
        <v>11</v>
      </c>
      <c r="C2796" s="9" cm="1">
        <f t="array" ref="C2796">INDEX(Months!$A$2:$A$13, $B2796)</f>
        <v>45597</v>
      </c>
      <c r="D2796" s="9" cm="1">
        <f t="array" aca="1" ref="D2796" ca="1">INDEX(Subscribers!$F$2:$F$1001, INT((ROW()-2)/12)+1)</f>
        <v>45352</v>
      </c>
      <c r="E2796" s="5" cm="1">
        <f t="array" aca="1" ref="E2796" ca="1">INDEX(Subscribers!$Q$2:$Q$1001, INT((ROW()-2)/12)+1)</f>
        <v>999</v>
      </c>
      <c r="F2796" s="5">
        <f t="shared" ca="1" si="180"/>
        <v>1</v>
      </c>
      <c r="G2796" s="5">
        <f t="shared" ca="1" si="181"/>
        <v>0</v>
      </c>
      <c r="H2796" s="7" cm="1">
        <f t="array" aca="1" ref="H2796" ca="1">INDEX(Subscribers!$G$2:$G$1001, INT((ROW()-2)/12)+1)</f>
        <v>16.98</v>
      </c>
      <c r="I2796">
        <f t="shared" ca="1" si="182"/>
        <v>16.98</v>
      </c>
    </row>
    <row r="2797" spans="1:9">
      <c r="A2797" cm="1">
        <f t="array" ref="A2797">INDEX(Subscribers!$A$2:$A$1001, INT((ROW()-2)/12)+1)</f>
        <v>233</v>
      </c>
      <c r="B2797">
        <f t="shared" si="179"/>
        <v>12</v>
      </c>
      <c r="C2797" s="9" cm="1">
        <f t="array" ref="C2797">INDEX(Months!$A$2:$A$13, $B2797)</f>
        <v>45627</v>
      </c>
      <c r="D2797" s="9" cm="1">
        <f t="array" aca="1" ref="D2797" ca="1">INDEX(Subscribers!$F$2:$F$1001, INT((ROW()-2)/12)+1)</f>
        <v>45352</v>
      </c>
      <c r="E2797" s="5" cm="1">
        <f t="array" aca="1" ref="E2797" ca="1">INDEX(Subscribers!$Q$2:$Q$1001, INT((ROW()-2)/12)+1)</f>
        <v>999</v>
      </c>
      <c r="F2797" s="5">
        <f t="shared" ca="1" si="180"/>
        <v>1</v>
      </c>
      <c r="G2797" s="5">
        <f t="shared" ca="1" si="181"/>
        <v>0</v>
      </c>
      <c r="H2797" s="7" cm="1">
        <f t="array" aca="1" ref="H2797" ca="1">INDEX(Subscribers!$G$2:$G$1001, INT((ROW()-2)/12)+1)</f>
        <v>16.98</v>
      </c>
      <c r="I2797">
        <f t="shared" ca="1" si="182"/>
        <v>16.98</v>
      </c>
    </row>
    <row r="2798" spans="1:9">
      <c r="A2798" cm="1">
        <f t="array" ref="A2798">INDEX(Subscribers!$A$2:$A$1001, INT((ROW()-2)/12)+1)</f>
        <v>234</v>
      </c>
      <c r="B2798">
        <f t="shared" si="179"/>
        <v>1</v>
      </c>
      <c r="C2798" s="9" cm="1">
        <f t="array" ref="C2798">INDEX(Months!$A$2:$A$13, $B2798)</f>
        <v>45292</v>
      </c>
      <c r="D2798" s="9" cm="1">
        <f t="array" aca="1" ref="D2798" ca="1">INDEX(Subscribers!$F$2:$F$1001, INT((ROW()-2)/12)+1)</f>
        <v>45536</v>
      </c>
      <c r="E2798" s="5" cm="1">
        <f t="array" aca="1" ref="E2798" ca="1">INDEX(Subscribers!$Q$2:$Q$1001, INT((ROW()-2)/12)+1)</f>
        <v>999</v>
      </c>
      <c r="F2798" s="5">
        <f t="shared" ca="1" si="180"/>
        <v>0</v>
      </c>
      <c r="G2798" s="5">
        <f t="shared" ca="1" si="181"/>
        <v>0</v>
      </c>
      <c r="H2798" s="7" cm="1">
        <f t="array" aca="1" ref="H2798" ca="1">INDEX(Subscribers!$G$2:$G$1001, INT((ROW()-2)/12)+1)</f>
        <v>9.99</v>
      </c>
      <c r="I2798">
        <f t="shared" ca="1" si="182"/>
        <v>0</v>
      </c>
    </row>
    <row r="2799" spans="1:9">
      <c r="A2799" cm="1">
        <f t="array" ref="A2799">INDEX(Subscribers!$A$2:$A$1001, INT((ROW()-2)/12)+1)</f>
        <v>234</v>
      </c>
      <c r="B2799">
        <f t="shared" si="179"/>
        <v>2</v>
      </c>
      <c r="C2799" s="9" cm="1">
        <f t="array" ref="C2799">INDEX(Months!$A$2:$A$13, $B2799)</f>
        <v>45323</v>
      </c>
      <c r="D2799" s="9" cm="1">
        <f t="array" aca="1" ref="D2799" ca="1">INDEX(Subscribers!$F$2:$F$1001, INT((ROW()-2)/12)+1)</f>
        <v>45536</v>
      </c>
      <c r="E2799" s="5" cm="1">
        <f t="array" aca="1" ref="E2799" ca="1">INDEX(Subscribers!$Q$2:$Q$1001, INT((ROW()-2)/12)+1)</f>
        <v>999</v>
      </c>
      <c r="F2799" s="5">
        <f t="shared" ca="1" si="180"/>
        <v>0</v>
      </c>
      <c r="G2799" s="5">
        <f t="shared" ca="1" si="181"/>
        <v>0</v>
      </c>
      <c r="H2799" s="7" cm="1">
        <f t="array" aca="1" ref="H2799" ca="1">INDEX(Subscribers!$G$2:$G$1001, INT((ROW()-2)/12)+1)</f>
        <v>9.99</v>
      </c>
      <c r="I2799">
        <f t="shared" ca="1" si="182"/>
        <v>0</v>
      </c>
    </row>
    <row r="2800" spans="1:9">
      <c r="A2800" cm="1">
        <f t="array" ref="A2800">INDEX(Subscribers!$A$2:$A$1001, INT((ROW()-2)/12)+1)</f>
        <v>234</v>
      </c>
      <c r="B2800">
        <f t="shared" si="179"/>
        <v>3</v>
      </c>
      <c r="C2800" s="9" cm="1">
        <f t="array" ref="C2800">INDEX(Months!$A$2:$A$13, $B2800)</f>
        <v>45352</v>
      </c>
      <c r="D2800" s="9" cm="1">
        <f t="array" aca="1" ref="D2800" ca="1">INDEX(Subscribers!$F$2:$F$1001, INT((ROW()-2)/12)+1)</f>
        <v>45536</v>
      </c>
      <c r="E2800" s="5" cm="1">
        <f t="array" aca="1" ref="E2800" ca="1">INDEX(Subscribers!$Q$2:$Q$1001, INT((ROW()-2)/12)+1)</f>
        <v>999</v>
      </c>
      <c r="F2800" s="5">
        <f t="shared" ca="1" si="180"/>
        <v>0</v>
      </c>
      <c r="G2800" s="5">
        <f t="shared" ca="1" si="181"/>
        <v>0</v>
      </c>
      <c r="H2800" s="7" cm="1">
        <f t="array" aca="1" ref="H2800" ca="1">INDEX(Subscribers!$G$2:$G$1001, INT((ROW()-2)/12)+1)</f>
        <v>9.99</v>
      </c>
      <c r="I2800">
        <f t="shared" ca="1" si="182"/>
        <v>0</v>
      </c>
    </row>
    <row r="2801" spans="1:9">
      <c r="A2801" cm="1">
        <f t="array" ref="A2801">INDEX(Subscribers!$A$2:$A$1001, INT((ROW()-2)/12)+1)</f>
        <v>234</v>
      </c>
      <c r="B2801">
        <f t="shared" si="179"/>
        <v>4</v>
      </c>
      <c r="C2801" s="9" cm="1">
        <f t="array" ref="C2801">INDEX(Months!$A$2:$A$13, $B2801)</f>
        <v>45383</v>
      </c>
      <c r="D2801" s="9" cm="1">
        <f t="array" aca="1" ref="D2801" ca="1">INDEX(Subscribers!$F$2:$F$1001, INT((ROW()-2)/12)+1)</f>
        <v>45536</v>
      </c>
      <c r="E2801" s="5" cm="1">
        <f t="array" aca="1" ref="E2801" ca="1">INDEX(Subscribers!$Q$2:$Q$1001, INT((ROW()-2)/12)+1)</f>
        <v>999</v>
      </c>
      <c r="F2801" s="5">
        <f t="shared" ca="1" si="180"/>
        <v>0</v>
      </c>
      <c r="G2801" s="5">
        <f t="shared" ca="1" si="181"/>
        <v>0</v>
      </c>
      <c r="H2801" s="7" cm="1">
        <f t="array" aca="1" ref="H2801" ca="1">INDEX(Subscribers!$G$2:$G$1001, INT((ROW()-2)/12)+1)</f>
        <v>9.99</v>
      </c>
      <c r="I2801">
        <f t="shared" ca="1" si="182"/>
        <v>0</v>
      </c>
    </row>
    <row r="2802" spans="1:9">
      <c r="A2802" cm="1">
        <f t="array" ref="A2802">INDEX(Subscribers!$A$2:$A$1001, INT((ROW()-2)/12)+1)</f>
        <v>234</v>
      </c>
      <c r="B2802">
        <f t="shared" si="179"/>
        <v>5</v>
      </c>
      <c r="C2802" s="9" cm="1">
        <f t="array" ref="C2802">INDEX(Months!$A$2:$A$13, $B2802)</f>
        <v>45413</v>
      </c>
      <c r="D2802" s="9" cm="1">
        <f t="array" aca="1" ref="D2802" ca="1">INDEX(Subscribers!$F$2:$F$1001, INT((ROW()-2)/12)+1)</f>
        <v>45536</v>
      </c>
      <c r="E2802" s="5" cm="1">
        <f t="array" aca="1" ref="E2802" ca="1">INDEX(Subscribers!$Q$2:$Q$1001, INT((ROW()-2)/12)+1)</f>
        <v>999</v>
      </c>
      <c r="F2802" s="5">
        <f t="shared" ca="1" si="180"/>
        <v>0</v>
      </c>
      <c r="G2802" s="5">
        <f t="shared" ca="1" si="181"/>
        <v>0</v>
      </c>
      <c r="H2802" s="7" cm="1">
        <f t="array" aca="1" ref="H2802" ca="1">INDEX(Subscribers!$G$2:$G$1001, INT((ROW()-2)/12)+1)</f>
        <v>9.99</v>
      </c>
      <c r="I2802">
        <f t="shared" ca="1" si="182"/>
        <v>0</v>
      </c>
    </row>
    <row r="2803" spans="1:9">
      <c r="A2803" cm="1">
        <f t="array" ref="A2803">INDEX(Subscribers!$A$2:$A$1001, INT((ROW()-2)/12)+1)</f>
        <v>234</v>
      </c>
      <c r="B2803">
        <f t="shared" si="179"/>
        <v>6</v>
      </c>
      <c r="C2803" s="9" cm="1">
        <f t="array" ref="C2803">INDEX(Months!$A$2:$A$13, $B2803)</f>
        <v>45444</v>
      </c>
      <c r="D2803" s="9" cm="1">
        <f t="array" aca="1" ref="D2803" ca="1">INDEX(Subscribers!$F$2:$F$1001, INT((ROW()-2)/12)+1)</f>
        <v>45536</v>
      </c>
      <c r="E2803" s="5" cm="1">
        <f t="array" aca="1" ref="E2803" ca="1">INDEX(Subscribers!$Q$2:$Q$1001, INT((ROW()-2)/12)+1)</f>
        <v>999</v>
      </c>
      <c r="F2803" s="5">
        <f t="shared" ca="1" si="180"/>
        <v>0</v>
      </c>
      <c r="G2803" s="5">
        <f t="shared" ca="1" si="181"/>
        <v>0</v>
      </c>
      <c r="H2803" s="7" cm="1">
        <f t="array" aca="1" ref="H2803" ca="1">INDEX(Subscribers!$G$2:$G$1001, INT((ROW()-2)/12)+1)</f>
        <v>9.99</v>
      </c>
      <c r="I2803">
        <f t="shared" ca="1" si="182"/>
        <v>0</v>
      </c>
    </row>
    <row r="2804" spans="1:9">
      <c r="A2804" cm="1">
        <f t="array" ref="A2804">INDEX(Subscribers!$A$2:$A$1001, INT((ROW()-2)/12)+1)</f>
        <v>234</v>
      </c>
      <c r="B2804">
        <f t="shared" si="179"/>
        <v>7</v>
      </c>
      <c r="C2804" s="9" cm="1">
        <f t="array" ref="C2804">INDEX(Months!$A$2:$A$13, $B2804)</f>
        <v>45474</v>
      </c>
      <c r="D2804" s="9" cm="1">
        <f t="array" aca="1" ref="D2804" ca="1">INDEX(Subscribers!$F$2:$F$1001, INT((ROW()-2)/12)+1)</f>
        <v>45536</v>
      </c>
      <c r="E2804" s="5" cm="1">
        <f t="array" aca="1" ref="E2804" ca="1">INDEX(Subscribers!$Q$2:$Q$1001, INT((ROW()-2)/12)+1)</f>
        <v>999</v>
      </c>
      <c r="F2804" s="5">
        <f t="shared" ca="1" si="180"/>
        <v>0</v>
      </c>
      <c r="G2804" s="5">
        <f t="shared" ca="1" si="181"/>
        <v>0</v>
      </c>
      <c r="H2804" s="7" cm="1">
        <f t="array" aca="1" ref="H2804" ca="1">INDEX(Subscribers!$G$2:$G$1001, INT((ROW()-2)/12)+1)</f>
        <v>9.99</v>
      </c>
      <c r="I2804">
        <f t="shared" ca="1" si="182"/>
        <v>0</v>
      </c>
    </row>
    <row r="2805" spans="1:9">
      <c r="A2805" cm="1">
        <f t="array" ref="A2805">INDEX(Subscribers!$A$2:$A$1001, INT((ROW()-2)/12)+1)</f>
        <v>234</v>
      </c>
      <c r="B2805">
        <f t="shared" si="179"/>
        <v>8</v>
      </c>
      <c r="C2805" s="9" cm="1">
        <f t="array" ref="C2805">INDEX(Months!$A$2:$A$13, $B2805)</f>
        <v>45505</v>
      </c>
      <c r="D2805" s="9" cm="1">
        <f t="array" aca="1" ref="D2805" ca="1">INDEX(Subscribers!$F$2:$F$1001, INT((ROW()-2)/12)+1)</f>
        <v>45536</v>
      </c>
      <c r="E2805" s="5" cm="1">
        <f t="array" aca="1" ref="E2805" ca="1">INDEX(Subscribers!$Q$2:$Q$1001, INT((ROW()-2)/12)+1)</f>
        <v>999</v>
      </c>
      <c r="F2805" s="5">
        <f t="shared" ca="1" si="180"/>
        <v>0</v>
      </c>
      <c r="G2805" s="5">
        <f t="shared" ca="1" si="181"/>
        <v>0</v>
      </c>
      <c r="H2805" s="7" cm="1">
        <f t="array" aca="1" ref="H2805" ca="1">INDEX(Subscribers!$G$2:$G$1001, INT((ROW()-2)/12)+1)</f>
        <v>9.99</v>
      </c>
      <c r="I2805">
        <f t="shared" ca="1" si="182"/>
        <v>0</v>
      </c>
    </row>
    <row r="2806" spans="1:9">
      <c r="A2806" cm="1">
        <f t="array" ref="A2806">INDEX(Subscribers!$A$2:$A$1001, INT((ROW()-2)/12)+1)</f>
        <v>234</v>
      </c>
      <c r="B2806">
        <f t="shared" si="179"/>
        <v>9</v>
      </c>
      <c r="C2806" s="9" cm="1">
        <f t="array" ref="C2806">INDEX(Months!$A$2:$A$13, $B2806)</f>
        <v>45536</v>
      </c>
      <c r="D2806" s="9" cm="1">
        <f t="array" aca="1" ref="D2806" ca="1">INDEX(Subscribers!$F$2:$F$1001, INT((ROW()-2)/12)+1)</f>
        <v>45536</v>
      </c>
      <c r="E2806" s="5" cm="1">
        <f t="array" aca="1" ref="E2806" ca="1">INDEX(Subscribers!$Q$2:$Q$1001, INT((ROW()-2)/12)+1)</f>
        <v>999</v>
      </c>
      <c r="F2806" s="5">
        <f t="shared" ca="1" si="180"/>
        <v>1</v>
      </c>
      <c r="G2806" s="5">
        <f t="shared" ca="1" si="181"/>
        <v>0</v>
      </c>
      <c r="H2806" s="7" cm="1">
        <f t="array" aca="1" ref="H2806" ca="1">INDEX(Subscribers!$G$2:$G$1001, INT((ROW()-2)/12)+1)</f>
        <v>9.99</v>
      </c>
      <c r="I2806">
        <f t="shared" ca="1" si="182"/>
        <v>9.99</v>
      </c>
    </row>
    <row r="2807" spans="1:9">
      <c r="A2807" cm="1">
        <f t="array" ref="A2807">INDEX(Subscribers!$A$2:$A$1001, INT((ROW()-2)/12)+1)</f>
        <v>234</v>
      </c>
      <c r="B2807">
        <f t="shared" si="179"/>
        <v>10</v>
      </c>
      <c r="C2807" s="9" cm="1">
        <f t="array" ref="C2807">INDEX(Months!$A$2:$A$13, $B2807)</f>
        <v>45566</v>
      </c>
      <c r="D2807" s="9" cm="1">
        <f t="array" aca="1" ref="D2807" ca="1">INDEX(Subscribers!$F$2:$F$1001, INT((ROW()-2)/12)+1)</f>
        <v>45536</v>
      </c>
      <c r="E2807" s="5" cm="1">
        <f t="array" aca="1" ref="E2807" ca="1">INDEX(Subscribers!$Q$2:$Q$1001, INT((ROW()-2)/12)+1)</f>
        <v>999</v>
      </c>
      <c r="F2807" s="5">
        <f t="shared" ca="1" si="180"/>
        <v>1</v>
      </c>
      <c r="G2807" s="5">
        <f t="shared" ca="1" si="181"/>
        <v>0</v>
      </c>
      <c r="H2807" s="7" cm="1">
        <f t="array" aca="1" ref="H2807" ca="1">INDEX(Subscribers!$G$2:$G$1001, INT((ROW()-2)/12)+1)</f>
        <v>9.99</v>
      </c>
      <c r="I2807">
        <f t="shared" ca="1" si="182"/>
        <v>9.99</v>
      </c>
    </row>
    <row r="2808" spans="1:9">
      <c r="A2808" cm="1">
        <f t="array" ref="A2808">INDEX(Subscribers!$A$2:$A$1001, INT((ROW()-2)/12)+1)</f>
        <v>234</v>
      </c>
      <c r="B2808">
        <f t="shared" si="179"/>
        <v>11</v>
      </c>
      <c r="C2808" s="9" cm="1">
        <f t="array" ref="C2808">INDEX(Months!$A$2:$A$13, $B2808)</f>
        <v>45597</v>
      </c>
      <c r="D2808" s="9" cm="1">
        <f t="array" aca="1" ref="D2808" ca="1">INDEX(Subscribers!$F$2:$F$1001, INT((ROW()-2)/12)+1)</f>
        <v>45536</v>
      </c>
      <c r="E2808" s="5" cm="1">
        <f t="array" aca="1" ref="E2808" ca="1">INDEX(Subscribers!$Q$2:$Q$1001, INT((ROW()-2)/12)+1)</f>
        <v>999</v>
      </c>
      <c r="F2808" s="5">
        <f t="shared" ca="1" si="180"/>
        <v>1</v>
      </c>
      <c r="G2808" s="5">
        <f t="shared" ca="1" si="181"/>
        <v>0</v>
      </c>
      <c r="H2808" s="7" cm="1">
        <f t="array" aca="1" ref="H2808" ca="1">INDEX(Subscribers!$G$2:$G$1001, INT((ROW()-2)/12)+1)</f>
        <v>9.99</v>
      </c>
      <c r="I2808">
        <f t="shared" ca="1" si="182"/>
        <v>9.99</v>
      </c>
    </row>
    <row r="2809" spans="1:9">
      <c r="A2809" cm="1">
        <f t="array" ref="A2809">INDEX(Subscribers!$A$2:$A$1001, INT((ROW()-2)/12)+1)</f>
        <v>234</v>
      </c>
      <c r="B2809">
        <f t="shared" si="179"/>
        <v>12</v>
      </c>
      <c r="C2809" s="9" cm="1">
        <f t="array" ref="C2809">INDEX(Months!$A$2:$A$13, $B2809)</f>
        <v>45627</v>
      </c>
      <c r="D2809" s="9" cm="1">
        <f t="array" aca="1" ref="D2809" ca="1">INDEX(Subscribers!$F$2:$F$1001, INT((ROW()-2)/12)+1)</f>
        <v>45536</v>
      </c>
      <c r="E2809" s="5" cm="1">
        <f t="array" aca="1" ref="E2809" ca="1">INDEX(Subscribers!$Q$2:$Q$1001, INT((ROW()-2)/12)+1)</f>
        <v>999</v>
      </c>
      <c r="F2809" s="5">
        <f t="shared" ca="1" si="180"/>
        <v>1</v>
      </c>
      <c r="G2809" s="5">
        <f t="shared" ca="1" si="181"/>
        <v>0</v>
      </c>
      <c r="H2809" s="7" cm="1">
        <f t="array" aca="1" ref="H2809" ca="1">INDEX(Subscribers!$G$2:$G$1001, INT((ROW()-2)/12)+1)</f>
        <v>9.99</v>
      </c>
      <c r="I2809">
        <f t="shared" ca="1" si="182"/>
        <v>9.99</v>
      </c>
    </row>
    <row r="2810" spans="1:9">
      <c r="A2810" cm="1">
        <f t="array" ref="A2810">INDEX(Subscribers!$A$2:$A$1001, INT((ROW()-2)/12)+1)</f>
        <v>235</v>
      </c>
      <c r="B2810">
        <f t="shared" si="179"/>
        <v>1</v>
      </c>
      <c r="C2810" s="9" cm="1">
        <f t="array" ref="C2810">INDEX(Months!$A$2:$A$13, $B2810)</f>
        <v>45292</v>
      </c>
      <c r="D2810" s="9" cm="1">
        <f t="array" aca="1" ref="D2810" ca="1">INDEX(Subscribers!$F$2:$F$1001, INT((ROW()-2)/12)+1)</f>
        <v>45323</v>
      </c>
      <c r="E2810" s="5" cm="1">
        <f t="array" aca="1" ref="E2810" ca="1">INDEX(Subscribers!$Q$2:$Q$1001, INT((ROW()-2)/12)+1)</f>
        <v>999</v>
      </c>
      <c r="F2810" s="5">
        <f t="shared" ca="1" si="180"/>
        <v>0</v>
      </c>
      <c r="G2810" s="5">
        <f t="shared" ca="1" si="181"/>
        <v>0</v>
      </c>
      <c r="H2810" s="7" cm="1">
        <f t="array" aca="1" ref="H2810" ca="1">INDEX(Subscribers!$G$2:$G$1001, INT((ROW()-2)/12)+1)</f>
        <v>9.99</v>
      </c>
      <c r="I2810">
        <f t="shared" ca="1" si="182"/>
        <v>0</v>
      </c>
    </row>
    <row r="2811" spans="1:9">
      <c r="A2811" cm="1">
        <f t="array" ref="A2811">INDEX(Subscribers!$A$2:$A$1001, INT((ROW()-2)/12)+1)</f>
        <v>235</v>
      </c>
      <c r="B2811">
        <f t="shared" si="179"/>
        <v>2</v>
      </c>
      <c r="C2811" s="9" cm="1">
        <f t="array" ref="C2811">INDEX(Months!$A$2:$A$13, $B2811)</f>
        <v>45323</v>
      </c>
      <c r="D2811" s="9" cm="1">
        <f t="array" aca="1" ref="D2811" ca="1">INDEX(Subscribers!$F$2:$F$1001, INT((ROW()-2)/12)+1)</f>
        <v>45323</v>
      </c>
      <c r="E2811" s="5" cm="1">
        <f t="array" aca="1" ref="E2811" ca="1">INDEX(Subscribers!$Q$2:$Q$1001, INT((ROW()-2)/12)+1)</f>
        <v>999</v>
      </c>
      <c r="F2811" s="5">
        <f t="shared" ca="1" si="180"/>
        <v>1</v>
      </c>
      <c r="G2811" s="5">
        <f t="shared" ca="1" si="181"/>
        <v>0</v>
      </c>
      <c r="H2811" s="7" cm="1">
        <f t="array" aca="1" ref="H2811" ca="1">INDEX(Subscribers!$G$2:$G$1001, INT((ROW()-2)/12)+1)</f>
        <v>9.99</v>
      </c>
      <c r="I2811">
        <f t="shared" ca="1" si="182"/>
        <v>9.99</v>
      </c>
    </row>
    <row r="2812" spans="1:9">
      <c r="A2812" cm="1">
        <f t="array" ref="A2812">INDEX(Subscribers!$A$2:$A$1001, INT((ROW()-2)/12)+1)</f>
        <v>235</v>
      </c>
      <c r="B2812">
        <f t="shared" si="179"/>
        <v>3</v>
      </c>
      <c r="C2812" s="9" cm="1">
        <f t="array" ref="C2812">INDEX(Months!$A$2:$A$13, $B2812)</f>
        <v>45352</v>
      </c>
      <c r="D2812" s="9" cm="1">
        <f t="array" aca="1" ref="D2812" ca="1">INDEX(Subscribers!$F$2:$F$1001, INT((ROW()-2)/12)+1)</f>
        <v>45323</v>
      </c>
      <c r="E2812" s="5" cm="1">
        <f t="array" aca="1" ref="E2812" ca="1">INDEX(Subscribers!$Q$2:$Q$1001, INT((ROW()-2)/12)+1)</f>
        <v>999</v>
      </c>
      <c r="F2812" s="5">
        <f t="shared" ca="1" si="180"/>
        <v>1</v>
      </c>
      <c r="G2812" s="5">
        <f t="shared" ca="1" si="181"/>
        <v>0</v>
      </c>
      <c r="H2812" s="7" cm="1">
        <f t="array" aca="1" ref="H2812" ca="1">INDEX(Subscribers!$G$2:$G$1001, INT((ROW()-2)/12)+1)</f>
        <v>9.99</v>
      </c>
      <c r="I2812">
        <f t="shared" ca="1" si="182"/>
        <v>9.99</v>
      </c>
    </row>
    <row r="2813" spans="1:9">
      <c r="A2813" cm="1">
        <f t="array" ref="A2813">INDEX(Subscribers!$A$2:$A$1001, INT((ROW()-2)/12)+1)</f>
        <v>235</v>
      </c>
      <c r="B2813">
        <f t="shared" si="179"/>
        <v>4</v>
      </c>
      <c r="C2813" s="9" cm="1">
        <f t="array" ref="C2813">INDEX(Months!$A$2:$A$13, $B2813)</f>
        <v>45383</v>
      </c>
      <c r="D2813" s="9" cm="1">
        <f t="array" aca="1" ref="D2813" ca="1">INDEX(Subscribers!$F$2:$F$1001, INT((ROW()-2)/12)+1)</f>
        <v>45323</v>
      </c>
      <c r="E2813" s="5" cm="1">
        <f t="array" aca="1" ref="E2813" ca="1">INDEX(Subscribers!$Q$2:$Q$1001, INT((ROW()-2)/12)+1)</f>
        <v>999</v>
      </c>
      <c r="F2813" s="5">
        <f t="shared" ca="1" si="180"/>
        <v>1</v>
      </c>
      <c r="G2813" s="5">
        <f t="shared" ca="1" si="181"/>
        <v>0</v>
      </c>
      <c r="H2813" s="7" cm="1">
        <f t="array" aca="1" ref="H2813" ca="1">INDEX(Subscribers!$G$2:$G$1001, INT((ROW()-2)/12)+1)</f>
        <v>9.99</v>
      </c>
      <c r="I2813">
        <f t="shared" ca="1" si="182"/>
        <v>9.99</v>
      </c>
    </row>
    <row r="2814" spans="1:9">
      <c r="A2814" cm="1">
        <f t="array" ref="A2814">INDEX(Subscribers!$A$2:$A$1001, INT((ROW()-2)/12)+1)</f>
        <v>235</v>
      </c>
      <c r="B2814">
        <f t="shared" si="179"/>
        <v>5</v>
      </c>
      <c r="C2814" s="9" cm="1">
        <f t="array" ref="C2814">INDEX(Months!$A$2:$A$13, $B2814)</f>
        <v>45413</v>
      </c>
      <c r="D2814" s="9" cm="1">
        <f t="array" aca="1" ref="D2814" ca="1">INDEX(Subscribers!$F$2:$F$1001, INT((ROW()-2)/12)+1)</f>
        <v>45323</v>
      </c>
      <c r="E2814" s="5" cm="1">
        <f t="array" aca="1" ref="E2814" ca="1">INDEX(Subscribers!$Q$2:$Q$1001, INT((ROW()-2)/12)+1)</f>
        <v>999</v>
      </c>
      <c r="F2814" s="5">
        <f t="shared" ca="1" si="180"/>
        <v>1</v>
      </c>
      <c r="G2814" s="5">
        <f t="shared" ca="1" si="181"/>
        <v>0</v>
      </c>
      <c r="H2814" s="7" cm="1">
        <f t="array" aca="1" ref="H2814" ca="1">INDEX(Subscribers!$G$2:$G$1001, INT((ROW()-2)/12)+1)</f>
        <v>9.99</v>
      </c>
      <c r="I2814">
        <f t="shared" ca="1" si="182"/>
        <v>9.99</v>
      </c>
    </row>
    <row r="2815" spans="1:9">
      <c r="A2815" cm="1">
        <f t="array" ref="A2815">INDEX(Subscribers!$A$2:$A$1001, INT((ROW()-2)/12)+1)</f>
        <v>235</v>
      </c>
      <c r="B2815">
        <f t="shared" si="179"/>
        <v>6</v>
      </c>
      <c r="C2815" s="9" cm="1">
        <f t="array" ref="C2815">INDEX(Months!$A$2:$A$13, $B2815)</f>
        <v>45444</v>
      </c>
      <c r="D2815" s="9" cm="1">
        <f t="array" aca="1" ref="D2815" ca="1">INDEX(Subscribers!$F$2:$F$1001, INT((ROW()-2)/12)+1)</f>
        <v>45323</v>
      </c>
      <c r="E2815" s="5" cm="1">
        <f t="array" aca="1" ref="E2815" ca="1">INDEX(Subscribers!$Q$2:$Q$1001, INT((ROW()-2)/12)+1)</f>
        <v>999</v>
      </c>
      <c r="F2815" s="5">
        <f t="shared" ca="1" si="180"/>
        <v>1</v>
      </c>
      <c r="G2815" s="5">
        <f t="shared" ca="1" si="181"/>
        <v>0</v>
      </c>
      <c r="H2815" s="7" cm="1">
        <f t="array" aca="1" ref="H2815" ca="1">INDEX(Subscribers!$G$2:$G$1001, INT((ROW()-2)/12)+1)</f>
        <v>9.99</v>
      </c>
      <c r="I2815">
        <f t="shared" ca="1" si="182"/>
        <v>9.99</v>
      </c>
    </row>
    <row r="2816" spans="1:9">
      <c r="A2816" cm="1">
        <f t="array" ref="A2816">INDEX(Subscribers!$A$2:$A$1001, INT((ROW()-2)/12)+1)</f>
        <v>235</v>
      </c>
      <c r="B2816">
        <f t="shared" si="179"/>
        <v>7</v>
      </c>
      <c r="C2816" s="9" cm="1">
        <f t="array" ref="C2816">INDEX(Months!$A$2:$A$13, $B2816)</f>
        <v>45474</v>
      </c>
      <c r="D2816" s="9" cm="1">
        <f t="array" aca="1" ref="D2816" ca="1">INDEX(Subscribers!$F$2:$F$1001, INT((ROW()-2)/12)+1)</f>
        <v>45323</v>
      </c>
      <c r="E2816" s="5" cm="1">
        <f t="array" aca="1" ref="E2816" ca="1">INDEX(Subscribers!$Q$2:$Q$1001, INT((ROW()-2)/12)+1)</f>
        <v>999</v>
      </c>
      <c r="F2816" s="5">
        <f t="shared" ca="1" si="180"/>
        <v>1</v>
      </c>
      <c r="G2816" s="5">
        <f t="shared" ca="1" si="181"/>
        <v>0</v>
      </c>
      <c r="H2816" s="7" cm="1">
        <f t="array" aca="1" ref="H2816" ca="1">INDEX(Subscribers!$G$2:$G$1001, INT((ROW()-2)/12)+1)</f>
        <v>9.99</v>
      </c>
      <c r="I2816">
        <f t="shared" ca="1" si="182"/>
        <v>9.99</v>
      </c>
    </row>
    <row r="2817" spans="1:9">
      <c r="A2817" cm="1">
        <f t="array" ref="A2817">INDEX(Subscribers!$A$2:$A$1001, INT((ROW()-2)/12)+1)</f>
        <v>235</v>
      </c>
      <c r="B2817">
        <f t="shared" si="179"/>
        <v>8</v>
      </c>
      <c r="C2817" s="9" cm="1">
        <f t="array" ref="C2817">INDEX(Months!$A$2:$A$13, $B2817)</f>
        <v>45505</v>
      </c>
      <c r="D2817" s="9" cm="1">
        <f t="array" aca="1" ref="D2817" ca="1">INDEX(Subscribers!$F$2:$F$1001, INT((ROW()-2)/12)+1)</f>
        <v>45323</v>
      </c>
      <c r="E2817" s="5" cm="1">
        <f t="array" aca="1" ref="E2817" ca="1">INDEX(Subscribers!$Q$2:$Q$1001, INT((ROW()-2)/12)+1)</f>
        <v>999</v>
      </c>
      <c r="F2817" s="5">
        <f t="shared" ca="1" si="180"/>
        <v>1</v>
      </c>
      <c r="G2817" s="5">
        <f t="shared" ca="1" si="181"/>
        <v>0</v>
      </c>
      <c r="H2817" s="7" cm="1">
        <f t="array" aca="1" ref="H2817" ca="1">INDEX(Subscribers!$G$2:$G$1001, INT((ROW()-2)/12)+1)</f>
        <v>9.99</v>
      </c>
      <c r="I2817">
        <f t="shared" ca="1" si="182"/>
        <v>9.99</v>
      </c>
    </row>
    <row r="2818" spans="1:9">
      <c r="A2818" cm="1">
        <f t="array" ref="A2818">INDEX(Subscribers!$A$2:$A$1001, INT((ROW()-2)/12)+1)</f>
        <v>235</v>
      </c>
      <c r="B2818">
        <f t="shared" si="179"/>
        <v>9</v>
      </c>
      <c r="C2818" s="9" cm="1">
        <f t="array" ref="C2818">INDEX(Months!$A$2:$A$13, $B2818)</f>
        <v>45536</v>
      </c>
      <c r="D2818" s="9" cm="1">
        <f t="array" aca="1" ref="D2818" ca="1">INDEX(Subscribers!$F$2:$F$1001, INT((ROW()-2)/12)+1)</f>
        <v>45323</v>
      </c>
      <c r="E2818" s="5" cm="1">
        <f t="array" aca="1" ref="E2818" ca="1">INDEX(Subscribers!$Q$2:$Q$1001, INT((ROW()-2)/12)+1)</f>
        <v>999</v>
      </c>
      <c r="F2818" s="5">
        <f t="shared" ca="1" si="180"/>
        <v>1</v>
      </c>
      <c r="G2818" s="5">
        <f t="shared" ca="1" si="181"/>
        <v>0</v>
      </c>
      <c r="H2818" s="7" cm="1">
        <f t="array" aca="1" ref="H2818" ca="1">INDEX(Subscribers!$G$2:$G$1001, INT((ROW()-2)/12)+1)</f>
        <v>9.99</v>
      </c>
      <c r="I2818">
        <f t="shared" ca="1" si="182"/>
        <v>9.99</v>
      </c>
    </row>
    <row r="2819" spans="1:9">
      <c r="A2819" cm="1">
        <f t="array" ref="A2819">INDEX(Subscribers!$A$2:$A$1001, INT((ROW()-2)/12)+1)</f>
        <v>235</v>
      </c>
      <c r="B2819">
        <f t="shared" ref="B2819:B2882" si="183">MOD(ROW()-2,12)+1</f>
        <v>10</v>
      </c>
      <c r="C2819" s="9" cm="1">
        <f t="array" ref="C2819">INDEX(Months!$A$2:$A$13, $B2819)</f>
        <v>45566</v>
      </c>
      <c r="D2819" s="9" cm="1">
        <f t="array" aca="1" ref="D2819" ca="1">INDEX(Subscribers!$F$2:$F$1001, INT((ROW()-2)/12)+1)</f>
        <v>45323</v>
      </c>
      <c r="E2819" s="5" cm="1">
        <f t="array" aca="1" ref="E2819" ca="1">INDEX(Subscribers!$Q$2:$Q$1001, INT((ROW()-2)/12)+1)</f>
        <v>999</v>
      </c>
      <c r="F2819" s="5">
        <f t="shared" ref="F2819:F2882" ca="1" si="184">--( AND($C2819&gt;=$D2819, IF($E2819=999, TRUE, $B2819&lt;$E2819)) )</f>
        <v>1</v>
      </c>
      <c r="G2819" s="5">
        <f t="shared" ref="G2819:G2882" ca="1" si="185">IF($E2819=999,0,IF($B2819=$E2819,1,0))</f>
        <v>0</v>
      </c>
      <c r="H2819" s="7" cm="1">
        <f t="array" aca="1" ref="H2819" ca="1">INDEX(Subscribers!$G$2:$G$1001, INT((ROW()-2)/12)+1)</f>
        <v>9.99</v>
      </c>
      <c r="I2819">
        <f t="shared" ref="I2819:I2882" ca="1" si="186">IF($F2819=1,$H2819,0)</f>
        <v>9.99</v>
      </c>
    </row>
    <row r="2820" spans="1:9">
      <c r="A2820" cm="1">
        <f t="array" ref="A2820">INDEX(Subscribers!$A$2:$A$1001, INT((ROW()-2)/12)+1)</f>
        <v>235</v>
      </c>
      <c r="B2820">
        <f t="shared" si="183"/>
        <v>11</v>
      </c>
      <c r="C2820" s="9" cm="1">
        <f t="array" ref="C2820">INDEX(Months!$A$2:$A$13, $B2820)</f>
        <v>45597</v>
      </c>
      <c r="D2820" s="9" cm="1">
        <f t="array" aca="1" ref="D2820" ca="1">INDEX(Subscribers!$F$2:$F$1001, INT((ROW()-2)/12)+1)</f>
        <v>45323</v>
      </c>
      <c r="E2820" s="5" cm="1">
        <f t="array" aca="1" ref="E2820" ca="1">INDEX(Subscribers!$Q$2:$Q$1001, INT((ROW()-2)/12)+1)</f>
        <v>999</v>
      </c>
      <c r="F2820" s="5">
        <f t="shared" ca="1" si="184"/>
        <v>1</v>
      </c>
      <c r="G2820" s="5">
        <f t="shared" ca="1" si="185"/>
        <v>0</v>
      </c>
      <c r="H2820" s="7" cm="1">
        <f t="array" aca="1" ref="H2820" ca="1">INDEX(Subscribers!$G$2:$G$1001, INT((ROW()-2)/12)+1)</f>
        <v>9.99</v>
      </c>
      <c r="I2820">
        <f t="shared" ca="1" si="186"/>
        <v>9.99</v>
      </c>
    </row>
    <row r="2821" spans="1:9">
      <c r="A2821" cm="1">
        <f t="array" ref="A2821">INDEX(Subscribers!$A$2:$A$1001, INT((ROW()-2)/12)+1)</f>
        <v>235</v>
      </c>
      <c r="B2821">
        <f t="shared" si="183"/>
        <v>12</v>
      </c>
      <c r="C2821" s="9" cm="1">
        <f t="array" ref="C2821">INDEX(Months!$A$2:$A$13, $B2821)</f>
        <v>45627</v>
      </c>
      <c r="D2821" s="9" cm="1">
        <f t="array" aca="1" ref="D2821" ca="1">INDEX(Subscribers!$F$2:$F$1001, INT((ROW()-2)/12)+1)</f>
        <v>45323</v>
      </c>
      <c r="E2821" s="5" cm="1">
        <f t="array" aca="1" ref="E2821" ca="1">INDEX(Subscribers!$Q$2:$Q$1001, INT((ROW()-2)/12)+1)</f>
        <v>999</v>
      </c>
      <c r="F2821" s="5">
        <f t="shared" ca="1" si="184"/>
        <v>1</v>
      </c>
      <c r="G2821" s="5">
        <f t="shared" ca="1" si="185"/>
        <v>0</v>
      </c>
      <c r="H2821" s="7" cm="1">
        <f t="array" aca="1" ref="H2821" ca="1">INDEX(Subscribers!$G$2:$G$1001, INT((ROW()-2)/12)+1)</f>
        <v>9.99</v>
      </c>
      <c r="I2821">
        <f t="shared" ca="1" si="186"/>
        <v>9.99</v>
      </c>
    </row>
    <row r="2822" spans="1:9">
      <c r="A2822" cm="1">
        <f t="array" ref="A2822">INDEX(Subscribers!$A$2:$A$1001, INT((ROW()-2)/12)+1)</f>
        <v>236</v>
      </c>
      <c r="B2822">
        <f t="shared" si="183"/>
        <v>1</v>
      </c>
      <c r="C2822" s="9" cm="1">
        <f t="array" ref="C2822">INDEX(Months!$A$2:$A$13, $B2822)</f>
        <v>45292</v>
      </c>
      <c r="D2822" s="9" cm="1">
        <f t="array" aca="1" ref="D2822" ca="1">INDEX(Subscribers!$F$2:$F$1001, INT((ROW()-2)/12)+1)</f>
        <v>45292</v>
      </c>
      <c r="E2822" s="5" cm="1">
        <f t="array" aca="1" ref="E2822" ca="1">INDEX(Subscribers!$Q$2:$Q$1001, INT((ROW()-2)/12)+1)</f>
        <v>9</v>
      </c>
      <c r="F2822" s="5">
        <f t="shared" ca="1" si="184"/>
        <v>1</v>
      </c>
      <c r="G2822" s="5">
        <f t="shared" ca="1" si="185"/>
        <v>0</v>
      </c>
      <c r="H2822" s="7" cm="1">
        <f t="array" aca="1" ref="H2822" ca="1">INDEX(Subscribers!$G$2:$G$1001, INT((ROW()-2)/12)+1)</f>
        <v>29.979999999999997</v>
      </c>
      <c r="I2822">
        <f t="shared" ca="1" si="186"/>
        <v>29.979999999999997</v>
      </c>
    </row>
    <row r="2823" spans="1:9">
      <c r="A2823" cm="1">
        <f t="array" ref="A2823">INDEX(Subscribers!$A$2:$A$1001, INT((ROW()-2)/12)+1)</f>
        <v>236</v>
      </c>
      <c r="B2823">
        <f t="shared" si="183"/>
        <v>2</v>
      </c>
      <c r="C2823" s="9" cm="1">
        <f t="array" ref="C2823">INDEX(Months!$A$2:$A$13, $B2823)</f>
        <v>45323</v>
      </c>
      <c r="D2823" s="9" cm="1">
        <f t="array" aca="1" ref="D2823" ca="1">INDEX(Subscribers!$F$2:$F$1001, INT((ROW()-2)/12)+1)</f>
        <v>45292</v>
      </c>
      <c r="E2823" s="5" cm="1">
        <f t="array" aca="1" ref="E2823" ca="1">INDEX(Subscribers!$Q$2:$Q$1001, INT((ROW()-2)/12)+1)</f>
        <v>9</v>
      </c>
      <c r="F2823" s="5">
        <f t="shared" ca="1" si="184"/>
        <v>1</v>
      </c>
      <c r="G2823" s="5">
        <f t="shared" ca="1" si="185"/>
        <v>0</v>
      </c>
      <c r="H2823" s="7" cm="1">
        <f t="array" aca="1" ref="H2823" ca="1">INDEX(Subscribers!$G$2:$G$1001, INT((ROW()-2)/12)+1)</f>
        <v>29.979999999999997</v>
      </c>
      <c r="I2823">
        <f t="shared" ca="1" si="186"/>
        <v>29.979999999999997</v>
      </c>
    </row>
    <row r="2824" spans="1:9">
      <c r="A2824" cm="1">
        <f t="array" ref="A2824">INDEX(Subscribers!$A$2:$A$1001, INT((ROW()-2)/12)+1)</f>
        <v>236</v>
      </c>
      <c r="B2824">
        <f t="shared" si="183"/>
        <v>3</v>
      </c>
      <c r="C2824" s="9" cm="1">
        <f t="array" ref="C2824">INDEX(Months!$A$2:$A$13, $B2824)</f>
        <v>45352</v>
      </c>
      <c r="D2824" s="9" cm="1">
        <f t="array" aca="1" ref="D2824" ca="1">INDEX(Subscribers!$F$2:$F$1001, INT((ROW()-2)/12)+1)</f>
        <v>45292</v>
      </c>
      <c r="E2824" s="5" cm="1">
        <f t="array" aca="1" ref="E2824" ca="1">INDEX(Subscribers!$Q$2:$Q$1001, INT((ROW()-2)/12)+1)</f>
        <v>9</v>
      </c>
      <c r="F2824" s="5">
        <f t="shared" ca="1" si="184"/>
        <v>1</v>
      </c>
      <c r="G2824" s="5">
        <f t="shared" ca="1" si="185"/>
        <v>0</v>
      </c>
      <c r="H2824" s="7" cm="1">
        <f t="array" aca="1" ref="H2824" ca="1">INDEX(Subscribers!$G$2:$G$1001, INT((ROW()-2)/12)+1)</f>
        <v>29.979999999999997</v>
      </c>
      <c r="I2824">
        <f t="shared" ca="1" si="186"/>
        <v>29.979999999999997</v>
      </c>
    </row>
    <row r="2825" spans="1:9">
      <c r="A2825" cm="1">
        <f t="array" ref="A2825">INDEX(Subscribers!$A$2:$A$1001, INT((ROW()-2)/12)+1)</f>
        <v>236</v>
      </c>
      <c r="B2825">
        <f t="shared" si="183"/>
        <v>4</v>
      </c>
      <c r="C2825" s="9" cm="1">
        <f t="array" ref="C2825">INDEX(Months!$A$2:$A$13, $B2825)</f>
        <v>45383</v>
      </c>
      <c r="D2825" s="9" cm="1">
        <f t="array" aca="1" ref="D2825" ca="1">INDEX(Subscribers!$F$2:$F$1001, INT((ROW()-2)/12)+1)</f>
        <v>45292</v>
      </c>
      <c r="E2825" s="5" cm="1">
        <f t="array" aca="1" ref="E2825" ca="1">INDEX(Subscribers!$Q$2:$Q$1001, INT((ROW()-2)/12)+1)</f>
        <v>9</v>
      </c>
      <c r="F2825" s="5">
        <f t="shared" ca="1" si="184"/>
        <v>1</v>
      </c>
      <c r="G2825" s="5">
        <f t="shared" ca="1" si="185"/>
        <v>0</v>
      </c>
      <c r="H2825" s="7" cm="1">
        <f t="array" aca="1" ref="H2825" ca="1">INDEX(Subscribers!$G$2:$G$1001, INT((ROW()-2)/12)+1)</f>
        <v>29.979999999999997</v>
      </c>
      <c r="I2825">
        <f t="shared" ca="1" si="186"/>
        <v>29.979999999999997</v>
      </c>
    </row>
    <row r="2826" spans="1:9">
      <c r="A2826" cm="1">
        <f t="array" ref="A2826">INDEX(Subscribers!$A$2:$A$1001, INT((ROW()-2)/12)+1)</f>
        <v>236</v>
      </c>
      <c r="B2826">
        <f t="shared" si="183"/>
        <v>5</v>
      </c>
      <c r="C2826" s="9" cm="1">
        <f t="array" ref="C2826">INDEX(Months!$A$2:$A$13, $B2826)</f>
        <v>45413</v>
      </c>
      <c r="D2826" s="9" cm="1">
        <f t="array" aca="1" ref="D2826" ca="1">INDEX(Subscribers!$F$2:$F$1001, INT((ROW()-2)/12)+1)</f>
        <v>45292</v>
      </c>
      <c r="E2826" s="5" cm="1">
        <f t="array" aca="1" ref="E2826" ca="1">INDEX(Subscribers!$Q$2:$Q$1001, INT((ROW()-2)/12)+1)</f>
        <v>9</v>
      </c>
      <c r="F2826" s="5">
        <f t="shared" ca="1" si="184"/>
        <v>1</v>
      </c>
      <c r="G2826" s="5">
        <f t="shared" ca="1" si="185"/>
        <v>0</v>
      </c>
      <c r="H2826" s="7" cm="1">
        <f t="array" aca="1" ref="H2826" ca="1">INDEX(Subscribers!$G$2:$G$1001, INT((ROW()-2)/12)+1)</f>
        <v>29.979999999999997</v>
      </c>
      <c r="I2826">
        <f t="shared" ca="1" si="186"/>
        <v>29.979999999999997</v>
      </c>
    </row>
    <row r="2827" spans="1:9">
      <c r="A2827" cm="1">
        <f t="array" ref="A2827">INDEX(Subscribers!$A$2:$A$1001, INT((ROW()-2)/12)+1)</f>
        <v>236</v>
      </c>
      <c r="B2827">
        <f t="shared" si="183"/>
        <v>6</v>
      </c>
      <c r="C2827" s="9" cm="1">
        <f t="array" ref="C2827">INDEX(Months!$A$2:$A$13, $B2827)</f>
        <v>45444</v>
      </c>
      <c r="D2827" s="9" cm="1">
        <f t="array" aca="1" ref="D2827" ca="1">INDEX(Subscribers!$F$2:$F$1001, INT((ROW()-2)/12)+1)</f>
        <v>45292</v>
      </c>
      <c r="E2827" s="5" cm="1">
        <f t="array" aca="1" ref="E2827" ca="1">INDEX(Subscribers!$Q$2:$Q$1001, INT((ROW()-2)/12)+1)</f>
        <v>9</v>
      </c>
      <c r="F2827" s="5">
        <f t="shared" ca="1" si="184"/>
        <v>1</v>
      </c>
      <c r="G2827" s="5">
        <f t="shared" ca="1" si="185"/>
        <v>0</v>
      </c>
      <c r="H2827" s="7" cm="1">
        <f t="array" aca="1" ref="H2827" ca="1">INDEX(Subscribers!$G$2:$G$1001, INT((ROW()-2)/12)+1)</f>
        <v>29.979999999999997</v>
      </c>
      <c r="I2827">
        <f t="shared" ca="1" si="186"/>
        <v>29.979999999999997</v>
      </c>
    </row>
    <row r="2828" spans="1:9">
      <c r="A2828" cm="1">
        <f t="array" ref="A2828">INDEX(Subscribers!$A$2:$A$1001, INT((ROW()-2)/12)+1)</f>
        <v>236</v>
      </c>
      <c r="B2828">
        <f t="shared" si="183"/>
        <v>7</v>
      </c>
      <c r="C2828" s="9" cm="1">
        <f t="array" ref="C2828">INDEX(Months!$A$2:$A$13, $B2828)</f>
        <v>45474</v>
      </c>
      <c r="D2828" s="9" cm="1">
        <f t="array" aca="1" ref="D2828" ca="1">INDEX(Subscribers!$F$2:$F$1001, INT((ROW()-2)/12)+1)</f>
        <v>45292</v>
      </c>
      <c r="E2828" s="5" cm="1">
        <f t="array" aca="1" ref="E2828" ca="1">INDEX(Subscribers!$Q$2:$Q$1001, INT((ROW()-2)/12)+1)</f>
        <v>9</v>
      </c>
      <c r="F2828" s="5">
        <f t="shared" ca="1" si="184"/>
        <v>1</v>
      </c>
      <c r="G2828" s="5">
        <f t="shared" ca="1" si="185"/>
        <v>0</v>
      </c>
      <c r="H2828" s="7" cm="1">
        <f t="array" aca="1" ref="H2828" ca="1">INDEX(Subscribers!$G$2:$G$1001, INT((ROW()-2)/12)+1)</f>
        <v>29.979999999999997</v>
      </c>
      <c r="I2828">
        <f t="shared" ca="1" si="186"/>
        <v>29.979999999999997</v>
      </c>
    </row>
    <row r="2829" spans="1:9">
      <c r="A2829" cm="1">
        <f t="array" ref="A2829">INDEX(Subscribers!$A$2:$A$1001, INT((ROW()-2)/12)+1)</f>
        <v>236</v>
      </c>
      <c r="B2829">
        <f t="shared" si="183"/>
        <v>8</v>
      </c>
      <c r="C2829" s="9" cm="1">
        <f t="array" ref="C2829">INDEX(Months!$A$2:$A$13, $B2829)</f>
        <v>45505</v>
      </c>
      <c r="D2829" s="9" cm="1">
        <f t="array" aca="1" ref="D2829" ca="1">INDEX(Subscribers!$F$2:$F$1001, INT((ROW()-2)/12)+1)</f>
        <v>45292</v>
      </c>
      <c r="E2829" s="5" cm="1">
        <f t="array" aca="1" ref="E2829" ca="1">INDEX(Subscribers!$Q$2:$Q$1001, INT((ROW()-2)/12)+1)</f>
        <v>9</v>
      </c>
      <c r="F2829" s="5">
        <f t="shared" ca="1" si="184"/>
        <v>1</v>
      </c>
      <c r="G2829" s="5">
        <f t="shared" ca="1" si="185"/>
        <v>0</v>
      </c>
      <c r="H2829" s="7" cm="1">
        <f t="array" aca="1" ref="H2829" ca="1">INDEX(Subscribers!$G$2:$G$1001, INT((ROW()-2)/12)+1)</f>
        <v>29.979999999999997</v>
      </c>
      <c r="I2829">
        <f t="shared" ca="1" si="186"/>
        <v>29.979999999999997</v>
      </c>
    </row>
    <row r="2830" spans="1:9">
      <c r="A2830" cm="1">
        <f t="array" ref="A2830">INDEX(Subscribers!$A$2:$A$1001, INT((ROW()-2)/12)+1)</f>
        <v>236</v>
      </c>
      <c r="B2830">
        <f t="shared" si="183"/>
        <v>9</v>
      </c>
      <c r="C2830" s="9" cm="1">
        <f t="array" ref="C2830">INDEX(Months!$A$2:$A$13, $B2830)</f>
        <v>45536</v>
      </c>
      <c r="D2830" s="9" cm="1">
        <f t="array" aca="1" ref="D2830" ca="1">INDEX(Subscribers!$F$2:$F$1001, INT((ROW()-2)/12)+1)</f>
        <v>45292</v>
      </c>
      <c r="E2830" s="5" cm="1">
        <f t="array" aca="1" ref="E2830" ca="1">INDEX(Subscribers!$Q$2:$Q$1001, INT((ROW()-2)/12)+1)</f>
        <v>9</v>
      </c>
      <c r="F2830" s="5">
        <f t="shared" ca="1" si="184"/>
        <v>0</v>
      </c>
      <c r="G2830" s="5">
        <f t="shared" ca="1" si="185"/>
        <v>1</v>
      </c>
      <c r="H2830" s="7" cm="1">
        <f t="array" aca="1" ref="H2830" ca="1">INDEX(Subscribers!$G$2:$G$1001, INT((ROW()-2)/12)+1)</f>
        <v>29.979999999999997</v>
      </c>
      <c r="I2830">
        <f t="shared" ca="1" si="186"/>
        <v>0</v>
      </c>
    </row>
    <row r="2831" spans="1:9">
      <c r="A2831" cm="1">
        <f t="array" ref="A2831">INDEX(Subscribers!$A$2:$A$1001, INT((ROW()-2)/12)+1)</f>
        <v>236</v>
      </c>
      <c r="B2831">
        <f t="shared" si="183"/>
        <v>10</v>
      </c>
      <c r="C2831" s="9" cm="1">
        <f t="array" ref="C2831">INDEX(Months!$A$2:$A$13, $B2831)</f>
        <v>45566</v>
      </c>
      <c r="D2831" s="9" cm="1">
        <f t="array" aca="1" ref="D2831" ca="1">INDEX(Subscribers!$F$2:$F$1001, INT((ROW()-2)/12)+1)</f>
        <v>45292</v>
      </c>
      <c r="E2831" s="5" cm="1">
        <f t="array" aca="1" ref="E2831" ca="1">INDEX(Subscribers!$Q$2:$Q$1001, INT((ROW()-2)/12)+1)</f>
        <v>9</v>
      </c>
      <c r="F2831" s="5">
        <f t="shared" ca="1" si="184"/>
        <v>0</v>
      </c>
      <c r="G2831" s="5">
        <f t="shared" ca="1" si="185"/>
        <v>0</v>
      </c>
      <c r="H2831" s="7" cm="1">
        <f t="array" aca="1" ref="H2831" ca="1">INDEX(Subscribers!$G$2:$G$1001, INT((ROW()-2)/12)+1)</f>
        <v>29.979999999999997</v>
      </c>
      <c r="I2831">
        <f t="shared" ca="1" si="186"/>
        <v>0</v>
      </c>
    </row>
    <row r="2832" spans="1:9">
      <c r="A2832" cm="1">
        <f t="array" ref="A2832">INDEX(Subscribers!$A$2:$A$1001, INT((ROW()-2)/12)+1)</f>
        <v>236</v>
      </c>
      <c r="B2832">
        <f t="shared" si="183"/>
        <v>11</v>
      </c>
      <c r="C2832" s="9" cm="1">
        <f t="array" ref="C2832">INDEX(Months!$A$2:$A$13, $B2832)</f>
        <v>45597</v>
      </c>
      <c r="D2832" s="9" cm="1">
        <f t="array" aca="1" ref="D2832" ca="1">INDEX(Subscribers!$F$2:$F$1001, INT((ROW()-2)/12)+1)</f>
        <v>45292</v>
      </c>
      <c r="E2832" s="5" cm="1">
        <f t="array" aca="1" ref="E2832" ca="1">INDEX(Subscribers!$Q$2:$Q$1001, INT((ROW()-2)/12)+1)</f>
        <v>9</v>
      </c>
      <c r="F2832" s="5">
        <f t="shared" ca="1" si="184"/>
        <v>0</v>
      </c>
      <c r="G2832" s="5">
        <f t="shared" ca="1" si="185"/>
        <v>0</v>
      </c>
      <c r="H2832" s="7" cm="1">
        <f t="array" aca="1" ref="H2832" ca="1">INDEX(Subscribers!$G$2:$G$1001, INT((ROW()-2)/12)+1)</f>
        <v>29.979999999999997</v>
      </c>
      <c r="I2832">
        <f t="shared" ca="1" si="186"/>
        <v>0</v>
      </c>
    </row>
    <row r="2833" spans="1:9">
      <c r="A2833" cm="1">
        <f t="array" ref="A2833">INDEX(Subscribers!$A$2:$A$1001, INT((ROW()-2)/12)+1)</f>
        <v>236</v>
      </c>
      <c r="B2833">
        <f t="shared" si="183"/>
        <v>12</v>
      </c>
      <c r="C2833" s="9" cm="1">
        <f t="array" ref="C2833">INDEX(Months!$A$2:$A$13, $B2833)</f>
        <v>45627</v>
      </c>
      <c r="D2833" s="9" cm="1">
        <f t="array" aca="1" ref="D2833" ca="1">INDEX(Subscribers!$F$2:$F$1001, INT((ROW()-2)/12)+1)</f>
        <v>45292</v>
      </c>
      <c r="E2833" s="5" cm="1">
        <f t="array" aca="1" ref="E2833" ca="1">INDEX(Subscribers!$Q$2:$Q$1001, INT((ROW()-2)/12)+1)</f>
        <v>9</v>
      </c>
      <c r="F2833" s="5">
        <f t="shared" ca="1" si="184"/>
        <v>0</v>
      </c>
      <c r="G2833" s="5">
        <f t="shared" ca="1" si="185"/>
        <v>0</v>
      </c>
      <c r="H2833" s="7" cm="1">
        <f t="array" aca="1" ref="H2833" ca="1">INDEX(Subscribers!$G$2:$G$1001, INT((ROW()-2)/12)+1)</f>
        <v>29.979999999999997</v>
      </c>
      <c r="I2833">
        <f t="shared" ca="1" si="186"/>
        <v>0</v>
      </c>
    </row>
    <row r="2834" spans="1:9">
      <c r="A2834" cm="1">
        <f t="array" ref="A2834">INDEX(Subscribers!$A$2:$A$1001, INT((ROW()-2)/12)+1)</f>
        <v>237</v>
      </c>
      <c r="B2834">
        <f t="shared" si="183"/>
        <v>1</v>
      </c>
      <c r="C2834" s="9" cm="1">
        <f t="array" ref="C2834">INDEX(Months!$A$2:$A$13, $B2834)</f>
        <v>45292</v>
      </c>
      <c r="D2834" s="9" cm="1">
        <f t="array" aca="1" ref="D2834" ca="1">INDEX(Subscribers!$F$2:$F$1001, INT((ROW()-2)/12)+1)</f>
        <v>45505</v>
      </c>
      <c r="E2834" s="5" cm="1">
        <f t="array" aca="1" ref="E2834" ca="1">INDEX(Subscribers!$Q$2:$Q$1001, INT((ROW()-2)/12)+1)</f>
        <v>999</v>
      </c>
      <c r="F2834" s="5">
        <f t="shared" ca="1" si="184"/>
        <v>0</v>
      </c>
      <c r="G2834" s="5">
        <f t="shared" ca="1" si="185"/>
        <v>0</v>
      </c>
      <c r="H2834" s="7" cm="1">
        <f t="array" aca="1" ref="H2834" ca="1">INDEX(Subscribers!$G$2:$G$1001, INT((ROW()-2)/12)+1)</f>
        <v>14.99</v>
      </c>
      <c r="I2834">
        <f t="shared" ca="1" si="186"/>
        <v>0</v>
      </c>
    </row>
    <row r="2835" spans="1:9">
      <c r="A2835" cm="1">
        <f t="array" ref="A2835">INDEX(Subscribers!$A$2:$A$1001, INT((ROW()-2)/12)+1)</f>
        <v>237</v>
      </c>
      <c r="B2835">
        <f t="shared" si="183"/>
        <v>2</v>
      </c>
      <c r="C2835" s="9" cm="1">
        <f t="array" ref="C2835">INDEX(Months!$A$2:$A$13, $B2835)</f>
        <v>45323</v>
      </c>
      <c r="D2835" s="9" cm="1">
        <f t="array" aca="1" ref="D2835" ca="1">INDEX(Subscribers!$F$2:$F$1001, INT((ROW()-2)/12)+1)</f>
        <v>45505</v>
      </c>
      <c r="E2835" s="5" cm="1">
        <f t="array" aca="1" ref="E2835" ca="1">INDEX(Subscribers!$Q$2:$Q$1001, INT((ROW()-2)/12)+1)</f>
        <v>999</v>
      </c>
      <c r="F2835" s="5">
        <f t="shared" ca="1" si="184"/>
        <v>0</v>
      </c>
      <c r="G2835" s="5">
        <f t="shared" ca="1" si="185"/>
        <v>0</v>
      </c>
      <c r="H2835" s="7" cm="1">
        <f t="array" aca="1" ref="H2835" ca="1">INDEX(Subscribers!$G$2:$G$1001, INT((ROW()-2)/12)+1)</f>
        <v>14.99</v>
      </c>
      <c r="I2835">
        <f t="shared" ca="1" si="186"/>
        <v>0</v>
      </c>
    </row>
    <row r="2836" spans="1:9">
      <c r="A2836" cm="1">
        <f t="array" ref="A2836">INDEX(Subscribers!$A$2:$A$1001, INT((ROW()-2)/12)+1)</f>
        <v>237</v>
      </c>
      <c r="B2836">
        <f t="shared" si="183"/>
        <v>3</v>
      </c>
      <c r="C2836" s="9" cm="1">
        <f t="array" ref="C2836">INDEX(Months!$A$2:$A$13, $B2836)</f>
        <v>45352</v>
      </c>
      <c r="D2836" s="9" cm="1">
        <f t="array" aca="1" ref="D2836" ca="1">INDEX(Subscribers!$F$2:$F$1001, INT((ROW()-2)/12)+1)</f>
        <v>45505</v>
      </c>
      <c r="E2836" s="5" cm="1">
        <f t="array" aca="1" ref="E2836" ca="1">INDEX(Subscribers!$Q$2:$Q$1001, INT((ROW()-2)/12)+1)</f>
        <v>999</v>
      </c>
      <c r="F2836" s="5">
        <f t="shared" ca="1" si="184"/>
        <v>0</v>
      </c>
      <c r="G2836" s="5">
        <f t="shared" ca="1" si="185"/>
        <v>0</v>
      </c>
      <c r="H2836" s="7" cm="1">
        <f t="array" aca="1" ref="H2836" ca="1">INDEX(Subscribers!$G$2:$G$1001, INT((ROW()-2)/12)+1)</f>
        <v>14.99</v>
      </c>
      <c r="I2836">
        <f t="shared" ca="1" si="186"/>
        <v>0</v>
      </c>
    </row>
    <row r="2837" spans="1:9">
      <c r="A2837" cm="1">
        <f t="array" ref="A2837">INDEX(Subscribers!$A$2:$A$1001, INT((ROW()-2)/12)+1)</f>
        <v>237</v>
      </c>
      <c r="B2837">
        <f t="shared" si="183"/>
        <v>4</v>
      </c>
      <c r="C2837" s="9" cm="1">
        <f t="array" ref="C2837">INDEX(Months!$A$2:$A$13, $B2837)</f>
        <v>45383</v>
      </c>
      <c r="D2837" s="9" cm="1">
        <f t="array" aca="1" ref="D2837" ca="1">INDEX(Subscribers!$F$2:$F$1001, INT((ROW()-2)/12)+1)</f>
        <v>45505</v>
      </c>
      <c r="E2837" s="5" cm="1">
        <f t="array" aca="1" ref="E2837" ca="1">INDEX(Subscribers!$Q$2:$Q$1001, INT((ROW()-2)/12)+1)</f>
        <v>999</v>
      </c>
      <c r="F2837" s="5">
        <f t="shared" ca="1" si="184"/>
        <v>0</v>
      </c>
      <c r="G2837" s="5">
        <f t="shared" ca="1" si="185"/>
        <v>0</v>
      </c>
      <c r="H2837" s="7" cm="1">
        <f t="array" aca="1" ref="H2837" ca="1">INDEX(Subscribers!$G$2:$G$1001, INT((ROW()-2)/12)+1)</f>
        <v>14.99</v>
      </c>
      <c r="I2837">
        <f t="shared" ca="1" si="186"/>
        <v>0</v>
      </c>
    </row>
    <row r="2838" spans="1:9">
      <c r="A2838" cm="1">
        <f t="array" ref="A2838">INDEX(Subscribers!$A$2:$A$1001, INT((ROW()-2)/12)+1)</f>
        <v>237</v>
      </c>
      <c r="B2838">
        <f t="shared" si="183"/>
        <v>5</v>
      </c>
      <c r="C2838" s="9" cm="1">
        <f t="array" ref="C2838">INDEX(Months!$A$2:$A$13, $B2838)</f>
        <v>45413</v>
      </c>
      <c r="D2838" s="9" cm="1">
        <f t="array" aca="1" ref="D2838" ca="1">INDEX(Subscribers!$F$2:$F$1001, INT((ROW()-2)/12)+1)</f>
        <v>45505</v>
      </c>
      <c r="E2838" s="5" cm="1">
        <f t="array" aca="1" ref="E2838" ca="1">INDEX(Subscribers!$Q$2:$Q$1001, INT((ROW()-2)/12)+1)</f>
        <v>999</v>
      </c>
      <c r="F2838" s="5">
        <f t="shared" ca="1" si="184"/>
        <v>0</v>
      </c>
      <c r="G2838" s="5">
        <f t="shared" ca="1" si="185"/>
        <v>0</v>
      </c>
      <c r="H2838" s="7" cm="1">
        <f t="array" aca="1" ref="H2838" ca="1">INDEX(Subscribers!$G$2:$G$1001, INT((ROW()-2)/12)+1)</f>
        <v>14.99</v>
      </c>
      <c r="I2838">
        <f t="shared" ca="1" si="186"/>
        <v>0</v>
      </c>
    </row>
    <row r="2839" spans="1:9">
      <c r="A2839" cm="1">
        <f t="array" ref="A2839">INDEX(Subscribers!$A$2:$A$1001, INT((ROW()-2)/12)+1)</f>
        <v>237</v>
      </c>
      <c r="B2839">
        <f t="shared" si="183"/>
        <v>6</v>
      </c>
      <c r="C2839" s="9" cm="1">
        <f t="array" ref="C2839">INDEX(Months!$A$2:$A$13, $B2839)</f>
        <v>45444</v>
      </c>
      <c r="D2839" s="9" cm="1">
        <f t="array" aca="1" ref="D2839" ca="1">INDEX(Subscribers!$F$2:$F$1001, INT((ROW()-2)/12)+1)</f>
        <v>45505</v>
      </c>
      <c r="E2839" s="5" cm="1">
        <f t="array" aca="1" ref="E2839" ca="1">INDEX(Subscribers!$Q$2:$Q$1001, INT((ROW()-2)/12)+1)</f>
        <v>999</v>
      </c>
      <c r="F2839" s="5">
        <f t="shared" ca="1" si="184"/>
        <v>0</v>
      </c>
      <c r="G2839" s="5">
        <f t="shared" ca="1" si="185"/>
        <v>0</v>
      </c>
      <c r="H2839" s="7" cm="1">
        <f t="array" aca="1" ref="H2839" ca="1">INDEX(Subscribers!$G$2:$G$1001, INT((ROW()-2)/12)+1)</f>
        <v>14.99</v>
      </c>
      <c r="I2839">
        <f t="shared" ca="1" si="186"/>
        <v>0</v>
      </c>
    </row>
    <row r="2840" spans="1:9">
      <c r="A2840" cm="1">
        <f t="array" ref="A2840">INDEX(Subscribers!$A$2:$A$1001, INT((ROW()-2)/12)+1)</f>
        <v>237</v>
      </c>
      <c r="B2840">
        <f t="shared" si="183"/>
        <v>7</v>
      </c>
      <c r="C2840" s="9" cm="1">
        <f t="array" ref="C2840">INDEX(Months!$A$2:$A$13, $B2840)</f>
        <v>45474</v>
      </c>
      <c r="D2840" s="9" cm="1">
        <f t="array" aca="1" ref="D2840" ca="1">INDEX(Subscribers!$F$2:$F$1001, INT((ROW()-2)/12)+1)</f>
        <v>45505</v>
      </c>
      <c r="E2840" s="5" cm="1">
        <f t="array" aca="1" ref="E2840" ca="1">INDEX(Subscribers!$Q$2:$Q$1001, INT((ROW()-2)/12)+1)</f>
        <v>999</v>
      </c>
      <c r="F2840" s="5">
        <f t="shared" ca="1" si="184"/>
        <v>0</v>
      </c>
      <c r="G2840" s="5">
        <f t="shared" ca="1" si="185"/>
        <v>0</v>
      </c>
      <c r="H2840" s="7" cm="1">
        <f t="array" aca="1" ref="H2840" ca="1">INDEX(Subscribers!$G$2:$G$1001, INT((ROW()-2)/12)+1)</f>
        <v>14.99</v>
      </c>
      <c r="I2840">
        <f t="shared" ca="1" si="186"/>
        <v>0</v>
      </c>
    </row>
    <row r="2841" spans="1:9">
      <c r="A2841" cm="1">
        <f t="array" ref="A2841">INDEX(Subscribers!$A$2:$A$1001, INT((ROW()-2)/12)+1)</f>
        <v>237</v>
      </c>
      <c r="B2841">
        <f t="shared" si="183"/>
        <v>8</v>
      </c>
      <c r="C2841" s="9" cm="1">
        <f t="array" ref="C2841">INDEX(Months!$A$2:$A$13, $B2841)</f>
        <v>45505</v>
      </c>
      <c r="D2841" s="9" cm="1">
        <f t="array" aca="1" ref="D2841" ca="1">INDEX(Subscribers!$F$2:$F$1001, INT((ROW()-2)/12)+1)</f>
        <v>45505</v>
      </c>
      <c r="E2841" s="5" cm="1">
        <f t="array" aca="1" ref="E2841" ca="1">INDEX(Subscribers!$Q$2:$Q$1001, INT((ROW()-2)/12)+1)</f>
        <v>999</v>
      </c>
      <c r="F2841" s="5">
        <f t="shared" ca="1" si="184"/>
        <v>1</v>
      </c>
      <c r="G2841" s="5">
        <f t="shared" ca="1" si="185"/>
        <v>0</v>
      </c>
      <c r="H2841" s="7" cm="1">
        <f t="array" aca="1" ref="H2841" ca="1">INDEX(Subscribers!$G$2:$G$1001, INT((ROW()-2)/12)+1)</f>
        <v>14.99</v>
      </c>
      <c r="I2841">
        <f t="shared" ca="1" si="186"/>
        <v>14.99</v>
      </c>
    </row>
    <row r="2842" spans="1:9">
      <c r="A2842" cm="1">
        <f t="array" ref="A2842">INDEX(Subscribers!$A$2:$A$1001, INT((ROW()-2)/12)+1)</f>
        <v>237</v>
      </c>
      <c r="B2842">
        <f t="shared" si="183"/>
        <v>9</v>
      </c>
      <c r="C2842" s="9" cm="1">
        <f t="array" ref="C2842">INDEX(Months!$A$2:$A$13, $B2842)</f>
        <v>45536</v>
      </c>
      <c r="D2842" s="9" cm="1">
        <f t="array" aca="1" ref="D2842" ca="1">INDEX(Subscribers!$F$2:$F$1001, INT((ROW()-2)/12)+1)</f>
        <v>45505</v>
      </c>
      <c r="E2842" s="5" cm="1">
        <f t="array" aca="1" ref="E2842" ca="1">INDEX(Subscribers!$Q$2:$Q$1001, INT((ROW()-2)/12)+1)</f>
        <v>999</v>
      </c>
      <c r="F2842" s="5">
        <f t="shared" ca="1" si="184"/>
        <v>1</v>
      </c>
      <c r="G2842" s="5">
        <f t="shared" ca="1" si="185"/>
        <v>0</v>
      </c>
      <c r="H2842" s="7" cm="1">
        <f t="array" aca="1" ref="H2842" ca="1">INDEX(Subscribers!$G$2:$G$1001, INT((ROW()-2)/12)+1)</f>
        <v>14.99</v>
      </c>
      <c r="I2842">
        <f t="shared" ca="1" si="186"/>
        <v>14.99</v>
      </c>
    </row>
    <row r="2843" spans="1:9">
      <c r="A2843" cm="1">
        <f t="array" ref="A2843">INDEX(Subscribers!$A$2:$A$1001, INT((ROW()-2)/12)+1)</f>
        <v>237</v>
      </c>
      <c r="B2843">
        <f t="shared" si="183"/>
        <v>10</v>
      </c>
      <c r="C2843" s="9" cm="1">
        <f t="array" ref="C2843">INDEX(Months!$A$2:$A$13, $B2843)</f>
        <v>45566</v>
      </c>
      <c r="D2843" s="9" cm="1">
        <f t="array" aca="1" ref="D2843" ca="1">INDEX(Subscribers!$F$2:$F$1001, INT((ROW()-2)/12)+1)</f>
        <v>45505</v>
      </c>
      <c r="E2843" s="5" cm="1">
        <f t="array" aca="1" ref="E2843" ca="1">INDEX(Subscribers!$Q$2:$Q$1001, INT((ROW()-2)/12)+1)</f>
        <v>999</v>
      </c>
      <c r="F2843" s="5">
        <f t="shared" ca="1" si="184"/>
        <v>1</v>
      </c>
      <c r="G2843" s="5">
        <f t="shared" ca="1" si="185"/>
        <v>0</v>
      </c>
      <c r="H2843" s="7" cm="1">
        <f t="array" aca="1" ref="H2843" ca="1">INDEX(Subscribers!$G$2:$G$1001, INT((ROW()-2)/12)+1)</f>
        <v>14.99</v>
      </c>
      <c r="I2843">
        <f t="shared" ca="1" si="186"/>
        <v>14.99</v>
      </c>
    </row>
    <row r="2844" spans="1:9">
      <c r="A2844" cm="1">
        <f t="array" ref="A2844">INDEX(Subscribers!$A$2:$A$1001, INT((ROW()-2)/12)+1)</f>
        <v>237</v>
      </c>
      <c r="B2844">
        <f t="shared" si="183"/>
        <v>11</v>
      </c>
      <c r="C2844" s="9" cm="1">
        <f t="array" ref="C2844">INDEX(Months!$A$2:$A$13, $B2844)</f>
        <v>45597</v>
      </c>
      <c r="D2844" s="9" cm="1">
        <f t="array" aca="1" ref="D2844" ca="1">INDEX(Subscribers!$F$2:$F$1001, INT((ROW()-2)/12)+1)</f>
        <v>45505</v>
      </c>
      <c r="E2844" s="5" cm="1">
        <f t="array" aca="1" ref="E2844" ca="1">INDEX(Subscribers!$Q$2:$Q$1001, INT((ROW()-2)/12)+1)</f>
        <v>999</v>
      </c>
      <c r="F2844" s="5">
        <f t="shared" ca="1" si="184"/>
        <v>1</v>
      </c>
      <c r="G2844" s="5">
        <f t="shared" ca="1" si="185"/>
        <v>0</v>
      </c>
      <c r="H2844" s="7" cm="1">
        <f t="array" aca="1" ref="H2844" ca="1">INDEX(Subscribers!$G$2:$G$1001, INT((ROW()-2)/12)+1)</f>
        <v>14.99</v>
      </c>
      <c r="I2844">
        <f t="shared" ca="1" si="186"/>
        <v>14.99</v>
      </c>
    </row>
    <row r="2845" spans="1:9">
      <c r="A2845" cm="1">
        <f t="array" ref="A2845">INDEX(Subscribers!$A$2:$A$1001, INT((ROW()-2)/12)+1)</f>
        <v>237</v>
      </c>
      <c r="B2845">
        <f t="shared" si="183"/>
        <v>12</v>
      </c>
      <c r="C2845" s="9" cm="1">
        <f t="array" ref="C2845">INDEX(Months!$A$2:$A$13, $B2845)</f>
        <v>45627</v>
      </c>
      <c r="D2845" s="9" cm="1">
        <f t="array" aca="1" ref="D2845" ca="1">INDEX(Subscribers!$F$2:$F$1001, INT((ROW()-2)/12)+1)</f>
        <v>45505</v>
      </c>
      <c r="E2845" s="5" cm="1">
        <f t="array" aca="1" ref="E2845" ca="1">INDEX(Subscribers!$Q$2:$Q$1001, INT((ROW()-2)/12)+1)</f>
        <v>999</v>
      </c>
      <c r="F2845" s="5">
        <f t="shared" ca="1" si="184"/>
        <v>1</v>
      </c>
      <c r="G2845" s="5">
        <f t="shared" ca="1" si="185"/>
        <v>0</v>
      </c>
      <c r="H2845" s="7" cm="1">
        <f t="array" aca="1" ref="H2845" ca="1">INDEX(Subscribers!$G$2:$G$1001, INT((ROW()-2)/12)+1)</f>
        <v>14.99</v>
      </c>
      <c r="I2845">
        <f t="shared" ca="1" si="186"/>
        <v>14.99</v>
      </c>
    </row>
    <row r="2846" spans="1:9">
      <c r="A2846" cm="1">
        <f t="array" ref="A2846">INDEX(Subscribers!$A$2:$A$1001, INT((ROW()-2)/12)+1)</f>
        <v>238</v>
      </c>
      <c r="B2846">
        <f t="shared" si="183"/>
        <v>1</v>
      </c>
      <c r="C2846" s="9" cm="1">
        <f t="array" ref="C2846">INDEX(Months!$A$2:$A$13, $B2846)</f>
        <v>45292</v>
      </c>
      <c r="D2846" s="9" cm="1">
        <f t="array" aca="1" ref="D2846" ca="1">INDEX(Subscribers!$F$2:$F$1001, INT((ROW()-2)/12)+1)</f>
        <v>45474</v>
      </c>
      <c r="E2846" s="5" cm="1">
        <f t="array" aca="1" ref="E2846" ca="1">INDEX(Subscribers!$Q$2:$Q$1001, INT((ROW()-2)/12)+1)</f>
        <v>1</v>
      </c>
      <c r="F2846" s="5">
        <f t="shared" ca="1" si="184"/>
        <v>0</v>
      </c>
      <c r="G2846" s="5">
        <f t="shared" ca="1" si="185"/>
        <v>1</v>
      </c>
      <c r="H2846" s="7" cm="1">
        <f t="array" aca="1" ref="H2846" ca="1">INDEX(Subscribers!$G$2:$G$1001, INT((ROW()-2)/12)+1)</f>
        <v>21.98</v>
      </c>
      <c r="I2846">
        <f t="shared" ca="1" si="186"/>
        <v>0</v>
      </c>
    </row>
    <row r="2847" spans="1:9">
      <c r="A2847" cm="1">
        <f t="array" ref="A2847">INDEX(Subscribers!$A$2:$A$1001, INT((ROW()-2)/12)+1)</f>
        <v>238</v>
      </c>
      <c r="B2847">
        <f t="shared" si="183"/>
        <v>2</v>
      </c>
      <c r="C2847" s="9" cm="1">
        <f t="array" ref="C2847">INDEX(Months!$A$2:$A$13, $B2847)</f>
        <v>45323</v>
      </c>
      <c r="D2847" s="9" cm="1">
        <f t="array" aca="1" ref="D2847" ca="1">INDEX(Subscribers!$F$2:$F$1001, INT((ROW()-2)/12)+1)</f>
        <v>45474</v>
      </c>
      <c r="E2847" s="5" cm="1">
        <f t="array" aca="1" ref="E2847" ca="1">INDEX(Subscribers!$Q$2:$Q$1001, INT((ROW()-2)/12)+1)</f>
        <v>1</v>
      </c>
      <c r="F2847" s="5">
        <f t="shared" ca="1" si="184"/>
        <v>0</v>
      </c>
      <c r="G2847" s="5">
        <f t="shared" ca="1" si="185"/>
        <v>0</v>
      </c>
      <c r="H2847" s="7" cm="1">
        <f t="array" aca="1" ref="H2847" ca="1">INDEX(Subscribers!$G$2:$G$1001, INT((ROW()-2)/12)+1)</f>
        <v>21.98</v>
      </c>
      <c r="I2847">
        <f t="shared" ca="1" si="186"/>
        <v>0</v>
      </c>
    </row>
    <row r="2848" spans="1:9">
      <c r="A2848" cm="1">
        <f t="array" ref="A2848">INDEX(Subscribers!$A$2:$A$1001, INT((ROW()-2)/12)+1)</f>
        <v>238</v>
      </c>
      <c r="B2848">
        <f t="shared" si="183"/>
        <v>3</v>
      </c>
      <c r="C2848" s="9" cm="1">
        <f t="array" ref="C2848">INDEX(Months!$A$2:$A$13, $B2848)</f>
        <v>45352</v>
      </c>
      <c r="D2848" s="9" cm="1">
        <f t="array" aca="1" ref="D2848" ca="1">INDEX(Subscribers!$F$2:$F$1001, INT((ROW()-2)/12)+1)</f>
        <v>45474</v>
      </c>
      <c r="E2848" s="5" cm="1">
        <f t="array" aca="1" ref="E2848" ca="1">INDEX(Subscribers!$Q$2:$Q$1001, INT((ROW()-2)/12)+1)</f>
        <v>1</v>
      </c>
      <c r="F2848" s="5">
        <f t="shared" ca="1" si="184"/>
        <v>0</v>
      </c>
      <c r="G2848" s="5">
        <f t="shared" ca="1" si="185"/>
        <v>0</v>
      </c>
      <c r="H2848" s="7" cm="1">
        <f t="array" aca="1" ref="H2848" ca="1">INDEX(Subscribers!$G$2:$G$1001, INT((ROW()-2)/12)+1)</f>
        <v>21.98</v>
      </c>
      <c r="I2848">
        <f t="shared" ca="1" si="186"/>
        <v>0</v>
      </c>
    </row>
    <row r="2849" spans="1:9">
      <c r="A2849" cm="1">
        <f t="array" ref="A2849">INDEX(Subscribers!$A$2:$A$1001, INT((ROW()-2)/12)+1)</f>
        <v>238</v>
      </c>
      <c r="B2849">
        <f t="shared" si="183"/>
        <v>4</v>
      </c>
      <c r="C2849" s="9" cm="1">
        <f t="array" ref="C2849">INDEX(Months!$A$2:$A$13, $B2849)</f>
        <v>45383</v>
      </c>
      <c r="D2849" s="9" cm="1">
        <f t="array" aca="1" ref="D2849" ca="1">INDEX(Subscribers!$F$2:$F$1001, INT((ROW()-2)/12)+1)</f>
        <v>45474</v>
      </c>
      <c r="E2849" s="5" cm="1">
        <f t="array" aca="1" ref="E2849" ca="1">INDEX(Subscribers!$Q$2:$Q$1001, INT((ROW()-2)/12)+1)</f>
        <v>1</v>
      </c>
      <c r="F2849" s="5">
        <f t="shared" ca="1" si="184"/>
        <v>0</v>
      </c>
      <c r="G2849" s="5">
        <f t="shared" ca="1" si="185"/>
        <v>0</v>
      </c>
      <c r="H2849" s="7" cm="1">
        <f t="array" aca="1" ref="H2849" ca="1">INDEX(Subscribers!$G$2:$G$1001, INT((ROW()-2)/12)+1)</f>
        <v>21.98</v>
      </c>
      <c r="I2849">
        <f t="shared" ca="1" si="186"/>
        <v>0</v>
      </c>
    </row>
    <row r="2850" spans="1:9">
      <c r="A2850" cm="1">
        <f t="array" ref="A2850">INDEX(Subscribers!$A$2:$A$1001, INT((ROW()-2)/12)+1)</f>
        <v>238</v>
      </c>
      <c r="B2850">
        <f t="shared" si="183"/>
        <v>5</v>
      </c>
      <c r="C2850" s="9" cm="1">
        <f t="array" ref="C2850">INDEX(Months!$A$2:$A$13, $B2850)</f>
        <v>45413</v>
      </c>
      <c r="D2850" s="9" cm="1">
        <f t="array" aca="1" ref="D2850" ca="1">INDEX(Subscribers!$F$2:$F$1001, INT((ROW()-2)/12)+1)</f>
        <v>45474</v>
      </c>
      <c r="E2850" s="5" cm="1">
        <f t="array" aca="1" ref="E2850" ca="1">INDEX(Subscribers!$Q$2:$Q$1001, INT((ROW()-2)/12)+1)</f>
        <v>1</v>
      </c>
      <c r="F2850" s="5">
        <f t="shared" ca="1" si="184"/>
        <v>0</v>
      </c>
      <c r="G2850" s="5">
        <f t="shared" ca="1" si="185"/>
        <v>0</v>
      </c>
      <c r="H2850" s="7" cm="1">
        <f t="array" aca="1" ref="H2850" ca="1">INDEX(Subscribers!$G$2:$G$1001, INT((ROW()-2)/12)+1)</f>
        <v>21.98</v>
      </c>
      <c r="I2850">
        <f t="shared" ca="1" si="186"/>
        <v>0</v>
      </c>
    </row>
    <row r="2851" spans="1:9">
      <c r="A2851" cm="1">
        <f t="array" ref="A2851">INDEX(Subscribers!$A$2:$A$1001, INT((ROW()-2)/12)+1)</f>
        <v>238</v>
      </c>
      <c r="B2851">
        <f t="shared" si="183"/>
        <v>6</v>
      </c>
      <c r="C2851" s="9" cm="1">
        <f t="array" ref="C2851">INDEX(Months!$A$2:$A$13, $B2851)</f>
        <v>45444</v>
      </c>
      <c r="D2851" s="9" cm="1">
        <f t="array" aca="1" ref="D2851" ca="1">INDEX(Subscribers!$F$2:$F$1001, INT((ROW()-2)/12)+1)</f>
        <v>45474</v>
      </c>
      <c r="E2851" s="5" cm="1">
        <f t="array" aca="1" ref="E2851" ca="1">INDEX(Subscribers!$Q$2:$Q$1001, INT((ROW()-2)/12)+1)</f>
        <v>1</v>
      </c>
      <c r="F2851" s="5">
        <f t="shared" ca="1" si="184"/>
        <v>0</v>
      </c>
      <c r="G2851" s="5">
        <f t="shared" ca="1" si="185"/>
        <v>0</v>
      </c>
      <c r="H2851" s="7" cm="1">
        <f t="array" aca="1" ref="H2851" ca="1">INDEX(Subscribers!$G$2:$G$1001, INT((ROW()-2)/12)+1)</f>
        <v>21.98</v>
      </c>
      <c r="I2851">
        <f t="shared" ca="1" si="186"/>
        <v>0</v>
      </c>
    </row>
    <row r="2852" spans="1:9">
      <c r="A2852" cm="1">
        <f t="array" ref="A2852">INDEX(Subscribers!$A$2:$A$1001, INT((ROW()-2)/12)+1)</f>
        <v>238</v>
      </c>
      <c r="B2852">
        <f t="shared" si="183"/>
        <v>7</v>
      </c>
      <c r="C2852" s="9" cm="1">
        <f t="array" ref="C2852">INDEX(Months!$A$2:$A$13, $B2852)</f>
        <v>45474</v>
      </c>
      <c r="D2852" s="9" cm="1">
        <f t="array" aca="1" ref="D2852" ca="1">INDEX(Subscribers!$F$2:$F$1001, INT((ROW()-2)/12)+1)</f>
        <v>45474</v>
      </c>
      <c r="E2852" s="5" cm="1">
        <f t="array" aca="1" ref="E2852" ca="1">INDEX(Subscribers!$Q$2:$Q$1001, INT((ROW()-2)/12)+1)</f>
        <v>1</v>
      </c>
      <c r="F2852" s="5">
        <f t="shared" ca="1" si="184"/>
        <v>0</v>
      </c>
      <c r="G2852" s="5">
        <f t="shared" ca="1" si="185"/>
        <v>0</v>
      </c>
      <c r="H2852" s="7" cm="1">
        <f t="array" aca="1" ref="H2852" ca="1">INDEX(Subscribers!$G$2:$G$1001, INT((ROW()-2)/12)+1)</f>
        <v>21.98</v>
      </c>
      <c r="I2852">
        <f t="shared" ca="1" si="186"/>
        <v>0</v>
      </c>
    </row>
    <row r="2853" spans="1:9">
      <c r="A2853" cm="1">
        <f t="array" ref="A2853">INDEX(Subscribers!$A$2:$A$1001, INT((ROW()-2)/12)+1)</f>
        <v>238</v>
      </c>
      <c r="B2853">
        <f t="shared" si="183"/>
        <v>8</v>
      </c>
      <c r="C2853" s="9" cm="1">
        <f t="array" ref="C2853">INDEX(Months!$A$2:$A$13, $B2853)</f>
        <v>45505</v>
      </c>
      <c r="D2853" s="9" cm="1">
        <f t="array" aca="1" ref="D2853" ca="1">INDEX(Subscribers!$F$2:$F$1001, INT((ROW()-2)/12)+1)</f>
        <v>45474</v>
      </c>
      <c r="E2853" s="5" cm="1">
        <f t="array" aca="1" ref="E2853" ca="1">INDEX(Subscribers!$Q$2:$Q$1001, INT((ROW()-2)/12)+1)</f>
        <v>1</v>
      </c>
      <c r="F2853" s="5">
        <f t="shared" ca="1" si="184"/>
        <v>0</v>
      </c>
      <c r="G2853" s="5">
        <f t="shared" ca="1" si="185"/>
        <v>0</v>
      </c>
      <c r="H2853" s="7" cm="1">
        <f t="array" aca="1" ref="H2853" ca="1">INDEX(Subscribers!$G$2:$G$1001, INT((ROW()-2)/12)+1)</f>
        <v>21.98</v>
      </c>
      <c r="I2853">
        <f t="shared" ca="1" si="186"/>
        <v>0</v>
      </c>
    </row>
    <row r="2854" spans="1:9">
      <c r="A2854" cm="1">
        <f t="array" ref="A2854">INDEX(Subscribers!$A$2:$A$1001, INT((ROW()-2)/12)+1)</f>
        <v>238</v>
      </c>
      <c r="B2854">
        <f t="shared" si="183"/>
        <v>9</v>
      </c>
      <c r="C2854" s="9" cm="1">
        <f t="array" ref="C2854">INDEX(Months!$A$2:$A$13, $B2854)</f>
        <v>45536</v>
      </c>
      <c r="D2854" s="9" cm="1">
        <f t="array" aca="1" ref="D2854" ca="1">INDEX(Subscribers!$F$2:$F$1001, INT((ROW()-2)/12)+1)</f>
        <v>45474</v>
      </c>
      <c r="E2854" s="5" cm="1">
        <f t="array" aca="1" ref="E2854" ca="1">INDEX(Subscribers!$Q$2:$Q$1001, INT((ROW()-2)/12)+1)</f>
        <v>1</v>
      </c>
      <c r="F2854" s="5">
        <f t="shared" ca="1" si="184"/>
        <v>0</v>
      </c>
      <c r="G2854" s="5">
        <f t="shared" ca="1" si="185"/>
        <v>0</v>
      </c>
      <c r="H2854" s="7" cm="1">
        <f t="array" aca="1" ref="H2854" ca="1">INDEX(Subscribers!$G$2:$G$1001, INT((ROW()-2)/12)+1)</f>
        <v>21.98</v>
      </c>
      <c r="I2854">
        <f t="shared" ca="1" si="186"/>
        <v>0</v>
      </c>
    </row>
    <row r="2855" spans="1:9">
      <c r="A2855" cm="1">
        <f t="array" ref="A2855">INDEX(Subscribers!$A$2:$A$1001, INT((ROW()-2)/12)+1)</f>
        <v>238</v>
      </c>
      <c r="B2855">
        <f t="shared" si="183"/>
        <v>10</v>
      </c>
      <c r="C2855" s="9" cm="1">
        <f t="array" ref="C2855">INDEX(Months!$A$2:$A$13, $B2855)</f>
        <v>45566</v>
      </c>
      <c r="D2855" s="9" cm="1">
        <f t="array" aca="1" ref="D2855" ca="1">INDEX(Subscribers!$F$2:$F$1001, INT((ROW()-2)/12)+1)</f>
        <v>45474</v>
      </c>
      <c r="E2855" s="5" cm="1">
        <f t="array" aca="1" ref="E2855" ca="1">INDEX(Subscribers!$Q$2:$Q$1001, INT((ROW()-2)/12)+1)</f>
        <v>1</v>
      </c>
      <c r="F2855" s="5">
        <f t="shared" ca="1" si="184"/>
        <v>0</v>
      </c>
      <c r="G2855" s="5">
        <f t="shared" ca="1" si="185"/>
        <v>0</v>
      </c>
      <c r="H2855" s="7" cm="1">
        <f t="array" aca="1" ref="H2855" ca="1">INDEX(Subscribers!$G$2:$G$1001, INT((ROW()-2)/12)+1)</f>
        <v>21.98</v>
      </c>
      <c r="I2855">
        <f t="shared" ca="1" si="186"/>
        <v>0</v>
      </c>
    </row>
    <row r="2856" spans="1:9">
      <c r="A2856" cm="1">
        <f t="array" ref="A2856">INDEX(Subscribers!$A$2:$A$1001, INT((ROW()-2)/12)+1)</f>
        <v>238</v>
      </c>
      <c r="B2856">
        <f t="shared" si="183"/>
        <v>11</v>
      </c>
      <c r="C2856" s="9" cm="1">
        <f t="array" ref="C2856">INDEX(Months!$A$2:$A$13, $B2856)</f>
        <v>45597</v>
      </c>
      <c r="D2856" s="9" cm="1">
        <f t="array" aca="1" ref="D2856" ca="1">INDEX(Subscribers!$F$2:$F$1001, INT((ROW()-2)/12)+1)</f>
        <v>45474</v>
      </c>
      <c r="E2856" s="5" cm="1">
        <f t="array" aca="1" ref="E2856" ca="1">INDEX(Subscribers!$Q$2:$Q$1001, INT((ROW()-2)/12)+1)</f>
        <v>1</v>
      </c>
      <c r="F2856" s="5">
        <f t="shared" ca="1" si="184"/>
        <v>0</v>
      </c>
      <c r="G2856" s="5">
        <f t="shared" ca="1" si="185"/>
        <v>0</v>
      </c>
      <c r="H2856" s="7" cm="1">
        <f t="array" aca="1" ref="H2856" ca="1">INDEX(Subscribers!$G$2:$G$1001, INT((ROW()-2)/12)+1)</f>
        <v>21.98</v>
      </c>
      <c r="I2856">
        <f t="shared" ca="1" si="186"/>
        <v>0</v>
      </c>
    </row>
    <row r="2857" spans="1:9">
      <c r="A2857" cm="1">
        <f t="array" ref="A2857">INDEX(Subscribers!$A$2:$A$1001, INT((ROW()-2)/12)+1)</f>
        <v>238</v>
      </c>
      <c r="B2857">
        <f t="shared" si="183"/>
        <v>12</v>
      </c>
      <c r="C2857" s="9" cm="1">
        <f t="array" ref="C2857">INDEX(Months!$A$2:$A$13, $B2857)</f>
        <v>45627</v>
      </c>
      <c r="D2857" s="9" cm="1">
        <f t="array" aca="1" ref="D2857" ca="1">INDEX(Subscribers!$F$2:$F$1001, INT((ROW()-2)/12)+1)</f>
        <v>45474</v>
      </c>
      <c r="E2857" s="5" cm="1">
        <f t="array" aca="1" ref="E2857" ca="1">INDEX(Subscribers!$Q$2:$Q$1001, INT((ROW()-2)/12)+1)</f>
        <v>1</v>
      </c>
      <c r="F2857" s="5">
        <f t="shared" ca="1" si="184"/>
        <v>0</v>
      </c>
      <c r="G2857" s="5">
        <f t="shared" ca="1" si="185"/>
        <v>0</v>
      </c>
      <c r="H2857" s="7" cm="1">
        <f t="array" aca="1" ref="H2857" ca="1">INDEX(Subscribers!$G$2:$G$1001, INT((ROW()-2)/12)+1)</f>
        <v>21.98</v>
      </c>
      <c r="I2857">
        <f t="shared" ca="1" si="186"/>
        <v>0</v>
      </c>
    </row>
    <row r="2858" spans="1:9">
      <c r="A2858" cm="1">
        <f t="array" ref="A2858">INDEX(Subscribers!$A$2:$A$1001, INT((ROW()-2)/12)+1)</f>
        <v>239</v>
      </c>
      <c r="B2858">
        <f t="shared" si="183"/>
        <v>1</v>
      </c>
      <c r="C2858" s="9" cm="1">
        <f t="array" ref="C2858">INDEX(Months!$A$2:$A$13, $B2858)</f>
        <v>45292</v>
      </c>
      <c r="D2858" s="9" cm="1">
        <f t="array" aca="1" ref="D2858" ca="1">INDEX(Subscribers!$F$2:$F$1001, INT((ROW()-2)/12)+1)</f>
        <v>45566</v>
      </c>
      <c r="E2858" s="5" cm="1">
        <f t="array" aca="1" ref="E2858" ca="1">INDEX(Subscribers!$Q$2:$Q$1001, INT((ROW()-2)/12)+1)</f>
        <v>999</v>
      </c>
      <c r="F2858" s="5">
        <f t="shared" ca="1" si="184"/>
        <v>0</v>
      </c>
      <c r="G2858" s="5">
        <f t="shared" ca="1" si="185"/>
        <v>0</v>
      </c>
      <c r="H2858" s="7" cm="1">
        <f t="array" aca="1" ref="H2858" ca="1">INDEX(Subscribers!$G$2:$G$1001, INT((ROW()-2)/12)+1)</f>
        <v>34.979999999999997</v>
      </c>
      <c r="I2858">
        <f t="shared" ca="1" si="186"/>
        <v>0</v>
      </c>
    </row>
    <row r="2859" spans="1:9">
      <c r="A2859" cm="1">
        <f t="array" ref="A2859">INDEX(Subscribers!$A$2:$A$1001, INT((ROW()-2)/12)+1)</f>
        <v>239</v>
      </c>
      <c r="B2859">
        <f t="shared" si="183"/>
        <v>2</v>
      </c>
      <c r="C2859" s="9" cm="1">
        <f t="array" ref="C2859">INDEX(Months!$A$2:$A$13, $B2859)</f>
        <v>45323</v>
      </c>
      <c r="D2859" s="9" cm="1">
        <f t="array" aca="1" ref="D2859" ca="1">INDEX(Subscribers!$F$2:$F$1001, INT((ROW()-2)/12)+1)</f>
        <v>45566</v>
      </c>
      <c r="E2859" s="5" cm="1">
        <f t="array" aca="1" ref="E2859" ca="1">INDEX(Subscribers!$Q$2:$Q$1001, INT((ROW()-2)/12)+1)</f>
        <v>999</v>
      </c>
      <c r="F2859" s="5">
        <f t="shared" ca="1" si="184"/>
        <v>0</v>
      </c>
      <c r="G2859" s="5">
        <f t="shared" ca="1" si="185"/>
        <v>0</v>
      </c>
      <c r="H2859" s="7" cm="1">
        <f t="array" aca="1" ref="H2859" ca="1">INDEX(Subscribers!$G$2:$G$1001, INT((ROW()-2)/12)+1)</f>
        <v>34.979999999999997</v>
      </c>
      <c r="I2859">
        <f t="shared" ca="1" si="186"/>
        <v>0</v>
      </c>
    </row>
    <row r="2860" spans="1:9">
      <c r="A2860" cm="1">
        <f t="array" ref="A2860">INDEX(Subscribers!$A$2:$A$1001, INT((ROW()-2)/12)+1)</f>
        <v>239</v>
      </c>
      <c r="B2860">
        <f t="shared" si="183"/>
        <v>3</v>
      </c>
      <c r="C2860" s="9" cm="1">
        <f t="array" ref="C2860">INDEX(Months!$A$2:$A$13, $B2860)</f>
        <v>45352</v>
      </c>
      <c r="D2860" s="9" cm="1">
        <f t="array" aca="1" ref="D2860" ca="1">INDEX(Subscribers!$F$2:$F$1001, INT((ROW()-2)/12)+1)</f>
        <v>45566</v>
      </c>
      <c r="E2860" s="5" cm="1">
        <f t="array" aca="1" ref="E2860" ca="1">INDEX(Subscribers!$Q$2:$Q$1001, INT((ROW()-2)/12)+1)</f>
        <v>999</v>
      </c>
      <c r="F2860" s="5">
        <f t="shared" ca="1" si="184"/>
        <v>0</v>
      </c>
      <c r="G2860" s="5">
        <f t="shared" ca="1" si="185"/>
        <v>0</v>
      </c>
      <c r="H2860" s="7" cm="1">
        <f t="array" aca="1" ref="H2860" ca="1">INDEX(Subscribers!$G$2:$G$1001, INT((ROW()-2)/12)+1)</f>
        <v>34.979999999999997</v>
      </c>
      <c r="I2860">
        <f t="shared" ca="1" si="186"/>
        <v>0</v>
      </c>
    </row>
    <row r="2861" spans="1:9">
      <c r="A2861" cm="1">
        <f t="array" ref="A2861">INDEX(Subscribers!$A$2:$A$1001, INT((ROW()-2)/12)+1)</f>
        <v>239</v>
      </c>
      <c r="B2861">
        <f t="shared" si="183"/>
        <v>4</v>
      </c>
      <c r="C2861" s="9" cm="1">
        <f t="array" ref="C2861">INDEX(Months!$A$2:$A$13, $B2861)</f>
        <v>45383</v>
      </c>
      <c r="D2861" s="9" cm="1">
        <f t="array" aca="1" ref="D2861" ca="1">INDEX(Subscribers!$F$2:$F$1001, INT((ROW()-2)/12)+1)</f>
        <v>45566</v>
      </c>
      <c r="E2861" s="5" cm="1">
        <f t="array" aca="1" ref="E2861" ca="1">INDEX(Subscribers!$Q$2:$Q$1001, INT((ROW()-2)/12)+1)</f>
        <v>999</v>
      </c>
      <c r="F2861" s="5">
        <f t="shared" ca="1" si="184"/>
        <v>0</v>
      </c>
      <c r="G2861" s="5">
        <f t="shared" ca="1" si="185"/>
        <v>0</v>
      </c>
      <c r="H2861" s="7" cm="1">
        <f t="array" aca="1" ref="H2861" ca="1">INDEX(Subscribers!$G$2:$G$1001, INT((ROW()-2)/12)+1)</f>
        <v>34.979999999999997</v>
      </c>
      <c r="I2861">
        <f t="shared" ca="1" si="186"/>
        <v>0</v>
      </c>
    </row>
    <row r="2862" spans="1:9">
      <c r="A2862" cm="1">
        <f t="array" ref="A2862">INDEX(Subscribers!$A$2:$A$1001, INT((ROW()-2)/12)+1)</f>
        <v>239</v>
      </c>
      <c r="B2862">
        <f t="shared" si="183"/>
        <v>5</v>
      </c>
      <c r="C2862" s="9" cm="1">
        <f t="array" ref="C2862">INDEX(Months!$A$2:$A$13, $B2862)</f>
        <v>45413</v>
      </c>
      <c r="D2862" s="9" cm="1">
        <f t="array" aca="1" ref="D2862" ca="1">INDEX(Subscribers!$F$2:$F$1001, INT((ROW()-2)/12)+1)</f>
        <v>45566</v>
      </c>
      <c r="E2862" s="5" cm="1">
        <f t="array" aca="1" ref="E2862" ca="1">INDEX(Subscribers!$Q$2:$Q$1001, INT((ROW()-2)/12)+1)</f>
        <v>999</v>
      </c>
      <c r="F2862" s="5">
        <f t="shared" ca="1" si="184"/>
        <v>0</v>
      </c>
      <c r="G2862" s="5">
        <f t="shared" ca="1" si="185"/>
        <v>0</v>
      </c>
      <c r="H2862" s="7" cm="1">
        <f t="array" aca="1" ref="H2862" ca="1">INDEX(Subscribers!$G$2:$G$1001, INT((ROW()-2)/12)+1)</f>
        <v>34.979999999999997</v>
      </c>
      <c r="I2862">
        <f t="shared" ca="1" si="186"/>
        <v>0</v>
      </c>
    </row>
    <row r="2863" spans="1:9">
      <c r="A2863" cm="1">
        <f t="array" ref="A2863">INDEX(Subscribers!$A$2:$A$1001, INT((ROW()-2)/12)+1)</f>
        <v>239</v>
      </c>
      <c r="B2863">
        <f t="shared" si="183"/>
        <v>6</v>
      </c>
      <c r="C2863" s="9" cm="1">
        <f t="array" ref="C2863">INDEX(Months!$A$2:$A$13, $B2863)</f>
        <v>45444</v>
      </c>
      <c r="D2863" s="9" cm="1">
        <f t="array" aca="1" ref="D2863" ca="1">INDEX(Subscribers!$F$2:$F$1001, INT((ROW()-2)/12)+1)</f>
        <v>45566</v>
      </c>
      <c r="E2863" s="5" cm="1">
        <f t="array" aca="1" ref="E2863" ca="1">INDEX(Subscribers!$Q$2:$Q$1001, INT((ROW()-2)/12)+1)</f>
        <v>999</v>
      </c>
      <c r="F2863" s="5">
        <f t="shared" ca="1" si="184"/>
        <v>0</v>
      </c>
      <c r="G2863" s="5">
        <f t="shared" ca="1" si="185"/>
        <v>0</v>
      </c>
      <c r="H2863" s="7" cm="1">
        <f t="array" aca="1" ref="H2863" ca="1">INDEX(Subscribers!$G$2:$G$1001, INT((ROW()-2)/12)+1)</f>
        <v>34.979999999999997</v>
      </c>
      <c r="I2863">
        <f t="shared" ca="1" si="186"/>
        <v>0</v>
      </c>
    </row>
    <row r="2864" spans="1:9">
      <c r="A2864" cm="1">
        <f t="array" ref="A2864">INDEX(Subscribers!$A$2:$A$1001, INT((ROW()-2)/12)+1)</f>
        <v>239</v>
      </c>
      <c r="B2864">
        <f t="shared" si="183"/>
        <v>7</v>
      </c>
      <c r="C2864" s="9" cm="1">
        <f t="array" ref="C2864">INDEX(Months!$A$2:$A$13, $B2864)</f>
        <v>45474</v>
      </c>
      <c r="D2864" s="9" cm="1">
        <f t="array" aca="1" ref="D2864" ca="1">INDEX(Subscribers!$F$2:$F$1001, INT((ROW()-2)/12)+1)</f>
        <v>45566</v>
      </c>
      <c r="E2864" s="5" cm="1">
        <f t="array" aca="1" ref="E2864" ca="1">INDEX(Subscribers!$Q$2:$Q$1001, INT((ROW()-2)/12)+1)</f>
        <v>999</v>
      </c>
      <c r="F2864" s="5">
        <f t="shared" ca="1" si="184"/>
        <v>0</v>
      </c>
      <c r="G2864" s="5">
        <f t="shared" ca="1" si="185"/>
        <v>0</v>
      </c>
      <c r="H2864" s="7" cm="1">
        <f t="array" aca="1" ref="H2864" ca="1">INDEX(Subscribers!$G$2:$G$1001, INT((ROW()-2)/12)+1)</f>
        <v>34.979999999999997</v>
      </c>
      <c r="I2864">
        <f t="shared" ca="1" si="186"/>
        <v>0</v>
      </c>
    </row>
    <row r="2865" spans="1:9">
      <c r="A2865" cm="1">
        <f t="array" ref="A2865">INDEX(Subscribers!$A$2:$A$1001, INT((ROW()-2)/12)+1)</f>
        <v>239</v>
      </c>
      <c r="B2865">
        <f t="shared" si="183"/>
        <v>8</v>
      </c>
      <c r="C2865" s="9" cm="1">
        <f t="array" ref="C2865">INDEX(Months!$A$2:$A$13, $B2865)</f>
        <v>45505</v>
      </c>
      <c r="D2865" s="9" cm="1">
        <f t="array" aca="1" ref="D2865" ca="1">INDEX(Subscribers!$F$2:$F$1001, INT((ROW()-2)/12)+1)</f>
        <v>45566</v>
      </c>
      <c r="E2865" s="5" cm="1">
        <f t="array" aca="1" ref="E2865" ca="1">INDEX(Subscribers!$Q$2:$Q$1001, INT((ROW()-2)/12)+1)</f>
        <v>999</v>
      </c>
      <c r="F2865" s="5">
        <f t="shared" ca="1" si="184"/>
        <v>0</v>
      </c>
      <c r="G2865" s="5">
        <f t="shared" ca="1" si="185"/>
        <v>0</v>
      </c>
      <c r="H2865" s="7" cm="1">
        <f t="array" aca="1" ref="H2865" ca="1">INDEX(Subscribers!$G$2:$G$1001, INT((ROW()-2)/12)+1)</f>
        <v>34.979999999999997</v>
      </c>
      <c r="I2865">
        <f t="shared" ca="1" si="186"/>
        <v>0</v>
      </c>
    </row>
    <row r="2866" spans="1:9">
      <c r="A2866" cm="1">
        <f t="array" ref="A2866">INDEX(Subscribers!$A$2:$A$1001, INT((ROW()-2)/12)+1)</f>
        <v>239</v>
      </c>
      <c r="B2866">
        <f t="shared" si="183"/>
        <v>9</v>
      </c>
      <c r="C2866" s="9" cm="1">
        <f t="array" ref="C2866">INDEX(Months!$A$2:$A$13, $B2866)</f>
        <v>45536</v>
      </c>
      <c r="D2866" s="9" cm="1">
        <f t="array" aca="1" ref="D2866" ca="1">INDEX(Subscribers!$F$2:$F$1001, INT((ROW()-2)/12)+1)</f>
        <v>45566</v>
      </c>
      <c r="E2866" s="5" cm="1">
        <f t="array" aca="1" ref="E2866" ca="1">INDEX(Subscribers!$Q$2:$Q$1001, INT((ROW()-2)/12)+1)</f>
        <v>999</v>
      </c>
      <c r="F2866" s="5">
        <f t="shared" ca="1" si="184"/>
        <v>0</v>
      </c>
      <c r="G2866" s="5">
        <f t="shared" ca="1" si="185"/>
        <v>0</v>
      </c>
      <c r="H2866" s="7" cm="1">
        <f t="array" aca="1" ref="H2866" ca="1">INDEX(Subscribers!$G$2:$G$1001, INT((ROW()-2)/12)+1)</f>
        <v>34.979999999999997</v>
      </c>
      <c r="I2866">
        <f t="shared" ca="1" si="186"/>
        <v>0</v>
      </c>
    </row>
    <row r="2867" spans="1:9">
      <c r="A2867" cm="1">
        <f t="array" ref="A2867">INDEX(Subscribers!$A$2:$A$1001, INT((ROW()-2)/12)+1)</f>
        <v>239</v>
      </c>
      <c r="B2867">
        <f t="shared" si="183"/>
        <v>10</v>
      </c>
      <c r="C2867" s="9" cm="1">
        <f t="array" ref="C2867">INDEX(Months!$A$2:$A$13, $B2867)</f>
        <v>45566</v>
      </c>
      <c r="D2867" s="9" cm="1">
        <f t="array" aca="1" ref="D2867" ca="1">INDEX(Subscribers!$F$2:$F$1001, INT((ROW()-2)/12)+1)</f>
        <v>45566</v>
      </c>
      <c r="E2867" s="5" cm="1">
        <f t="array" aca="1" ref="E2867" ca="1">INDEX(Subscribers!$Q$2:$Q$1001, INT((ROW()-2)/12)+1)</f>
        <v>999</v>
      </c>
      <c r="F2867" s="5">
        <f t="shared" ca="1" si="184"/>
        <v>1</v>
      </c>
      <c r="G2867" s="5">
        <f t="shared" ca="1" si="185"/>
        <v>0</v>
      </c>
      <c r="H2867" s="7" cm="1">
        <f t="array" aca="1" ref="H2867" ca="1">INDEX(Subscribers!$G$2:$G$1001, INT((ROW()-2)/12)+1)</f>
        <v>34.979999999999997</v>
      </c>
      <c r="I2867">
        <f t="shared" ca="1" si="186"/>
        <v>34.979999999999997</v>
      </c>
    </row>
    <row r="2868" spans="1:9">
      <c r="A2868" cm="1">
        <f t="array" ref="A2868">INDEX(Subscribers!$A$2:$A$1001, INT((ROW()-2)/12)+1)</f>
        <v>239</v>
      </c>
      <c r="B2868">
        <f t="shared" si="183"/>
        <v>11</v>
      </c>
      <c r="C2868" s="9" cm="1">
        <f t="array" ref="C2868">INDEX(Months!$A$2:$A$13, $B2868)</f>
        <v>45597</v>
      </c>
      <c r="D2868" s="9" cm="1">
        <f t="array" aca="1" ref="D2868" ca="1">INDEX(Subscribers!$F$2:$F$1001, INT((ROW()-2)/12)+1)</f>
        <v>45566</v>
      </c>
      <c r="E2868" s="5" cm="1">
        <f t="array" aca="1" ref="E2868" ca="1">INDEX(Subscribers!$Q$2:$Q$1001, INT((ROW()-2)/12)+1)</f>
        <v>999</v>
      </c>
      <c r="F2868" s="5">
        <f t="shared" ca="1" si="184"/>
        <v>1</v>
      </c>
      <c r="G2868" s="5">
        <f t="shared" ca="1" si="185"/>
        <v>0</v>
      </c>
      <c r="H2868" s="7" cm="1">
        <f t="array" aca="1" ref="H2868" ca="1">INDEX(Subscribers!$G$2:$G$1001, INT((ROW()-2)/12)+1)</f>
        <v>34.979999999999997</v>
      </c>
      <c r="I2868">
        <f t="shared" ca="1" si="186"/>
        <v>34.979999999999997</v>
      </c>
    </row>
    <row r="2869" spans="1:9">
      <c r="A2869" cm="1">
        <f t="array" ref="A2869">INDEX(Subscribers!$A$2:$A$1001, INT((ROW()-2)/12)+1)</f>
        <v>239</v>
      </c>
      <c r="B2869">
        <f t="shared" si="183"/>
        <v>12</v>
      </c>
      <c r="C2869" s="9" cm="1">
        <f t="array" ref="C2869">INDEX(Months!$A$2:$A$13, $B2869)</f>
        <v>45627</v>
      </c>
      <c r="D2869" s="9" cm="1">
        <f t="array" aca="1" ref="D2869" ca="1">INDEX(Subscribers!$F$2:$F$1001, INT((ROW()-2)/12)+1)</f>
        <v>45566</v>
      </c>
      <c r="E2869" s="5" cm="1">
        <f t="array" aca="1" ref="E2869" ca="1">INDEX(Subscribers!$Q$2:$Q$1001, INT((ROW()-2)/12)+1)</f>
        <v>999</v>
      </c>
      <c r="F2869" s="5">
        <f t="shared" ca="1" si="184"/>
        <v>1</v>
      </c>
      <c r="G2869" s="5">
        <f t="shared" ca="1" si="185"/>
        <v>0</v>
      </c>
      <c r="H2869" s="7" cm="1">
        <f t="array" aca="1" ref="H2869" ca="1">INDEX(Subscribers!$G$2:$G$1001, INT((ROW()-2)/12)+1)</f>
        <v>34.979999999999997</v>
      </c>
      <c r="I2869">
        <f t="shared" ca="1" si="186"/>
        <v>34.979999999999997</v>
      </c>
    </row>
    <row r="2870" spans="1:9">
      <c r="A2870" cm="1">
        <f t="array" ref="A2870">INDEX(Subscribers!$A$2:$A$1001, INT((ROW()-2)/12)+1)</f>
        <v>240</v>
      </c>
      <c r="B2870">
        <f t="shared" si="183"/>
        <v>1</v>
      </c>
      <c r="C2870" s="9" cm="1">
        <f t="array" ref="C2870">INDEX(Months!$A$2:$A$13, $B2870)</f>
        <v>45292</v>
      </c>
      <c r="D2870" s="9" cm="1">
        <f t="array" aca="1" ref="D2870" ca="1">INDEX(Subscribers!$F$2:$F$1001, INT((ROW()-2)/12)+1)</f>
        <v>45383</v>
      </c>
      <c r="E2870" s="5" cm="1">
        <f t="array" aca="1" ref="E2870" ca="1">INDEX(Subscribers!$Q$2:$Q$1001, INT((ROW()-2)/12)+1)</f>
        <v>999</v>
      </c>
      <c r="F2870" s="5">
        <f t="shared" ca="1" si="184"/>
        <v>0</v>
      </c>
      <c r="G2870" s="5">
        <f t="shared" ca="1" si="185"/>
        <v>0</v>
      </c>
      <c r="H2870" s="7" cm="1">
        <f t="array" aca="1" ref="H2870" ca="1">INDEX(Subscribers!$G$2:$G$1001, INT((ROW()-2)/12)+1)</f>
        <v>14.99</v>
      </c>
      <c r="I2870">
        <f t="shared" ca="1" si="186"/>
        <v>0</v>
      </c>
    </row>
    <row r="2871" spans="1:9">
      <c r="A2871" cm="1">
        <f t="array" ref="A2871">INDEX(Subscribers!$A$2:$A$1001, INT((ROW()-2)/12)+1)</f>
        <v>240</v>
      </c>
      <c r="B2871">
        <f t="shared" si="183"/>
        <v>2</v>
      </c>
      <c r="C2871" s="9" cm="1">
        <f t="array" ref="C2871">INDEX(Months!$A$2:$A$13, $B2871)</f>
        <v>45323</v>
      </c>
      <c r="D2871" s="9" cm="1">
        <f t="array" aca="1" ref="D2871" ca="1">INDEX(Subscribers!$F$2:$F$1001, INT((ROW()-2)/12)+1)</f>
        <v>45383</v>
      </c>
      <c r="E2871" s="5" cm="1">
        <f t="array" aca="1" ref="E2871" ca="1">INDEX(Subscribers!$Q$2:$Q$1001, INT((ROW()-2)/12)+1)</f>
        <v>999</v>
      </c>
      <c r="F2871" s="5">
        <f t="shared" ca="1" si="184"/>
        <v>0</v>
      </c>
      <c r="G2871" s="5">
        <f t="shared" ca="1" si="185"/>
        <v>0</v>
      </c>
      <c r="H2871" s="7" cm="1">
        <f t="array" aca="1" ref="H2871" ca="1">INDEX(Subscribers!$G$2:$G$1001, INT((ROW()-2)/12)+1)</f>
        <v>14.99</v>
      </c>
      <c r="I2871">
        <f t="shared" ca="1" si="186"/>
        <v>0</v>
      </c>
    </row>
    <row r="2872" spans="1:9">
      <c r="A2872" cm="1">
        <f t="array" ref="A2872">INDEX(Subscribers!$A$2:$A$1001, INT((ROW()-2)/12)+1)</f>
        <v>240</v>
      </c>
      <c r="B2872">
        <f t="shared" si="183"/>
        <v>3</v>
      </c>
      <c r="C2872" s="9" cm="1">
        <f t="array" ref="C2872">INDEX(Months!$A$2:$A$13, $B2872)</f>
        <v>45352</v>
      </c>
      <c r="D2872" s="9" cm="1">
        <f t="array" aca="1" ref="D2872" ca="1">INDEX(Subscribers!$F$2:$F$1001, INT((ROW()-2)/12)+1)</f>
        <v>45383</v>
      </c>
      <c r="E2872" s="5" cm="1">
        <f t="array" aca="1" ref="E2872" ca="1">INDEX(Subscribers!$Q$2:$Q$1001, INT((ROW()-2)/12)+1)</f>
        <v>999</v>
      </c>
      <c r="F2872" s="5">
        <f t="shared" ca="1" si="184"/>
        <v>0</v>
      </c>
      <c r="G2872" s="5">
        <f t="shared" ca="1" si="185"/>
        <v>0</v>
      </c>
      <c r="H2872" s="7" cm="1">
        <f t="array" aca="1" ref="H2872" ca="1">INDEX(Subscribers!$G$2:$G$1001, INT((ROW()-2)/12)+1)</f>
        <v>14.99</v>
      </c>
      <c r="I2872">
        <f t="shared" ca="1" si="186"/>
        <v>0</v>
      </c>
    </row>
    <row r="2873" spans="1:9">
      <c r="A2873" cm="1">
        <f t="array" ref="A2873">INDEX(Subscribers!$A$2:$A$1001, INT((ROW()-2)/12)+1)</f>
        <v>240</v>
      </c>
      <c r="B2873">
        <f t="shared" si="183"/>
        <v>4</v>
      </c>
      <c r="C2873" s="9" cm="1">
        <f t="array" ref="C2873">INDEX(Months!$A$2:$A$13, $B2873)</f>
        <v>45383</v>
      </c>
      <c r="D2873" s="9" cm="1">
        <f t="array" aca="1" ref="D2873" ca="1">INDEX(Subscribers!$F$2:$F$1001, INT((ROW()-2)/12)+1)</f>
        <v>45383</v>
      </c>
      <c r="E2873" s="5" cm="1">
        <f t="array" aca="1" ref="E2873" ca="1">INDEX(Subscribers!$Q$2:$Q$1001, INT((ROW()-2)/12)+1)</f>
        <v>999</v>
      </c>
      <c r="F2873" s="5">
        <f t="shared" ca="1" si="184"/>
        <v>1</v>
      </c>
      <c r="G2873" s="5">
        <f t="shared" ca="1" si="185"/>
        <v>0</v>
      </c>
      <c r="H2873" s="7" cm="1">
        <f t="array" aca="1" ref="H2873" ca="1">INDEX(Subscribers!$G$2:$G$1001, INT((ROW()-2)/12)+1)</f>
        <v>14.99</v>
      </c>
      <c r="I2873">
        <f t="shared" ca="1" si="186"/>
        <v>14.99</v>
      </c>
    </row>
    <row r="2874" spans="1:9">
      <c r="A2874" cm="1">
        <f t="array" ref="A2874">INDEX(Subscribers!$A$2:$A$1001, INT((ROW()-2)/12)+1)</f>
        <v>240</v>
      </c>
      <c r="B2874">
        <f t="shared" si="183"/>
        <v>5</v>
      </c>
      <c r="C2874" s="9" cm="1">
        <f t="array" ref="C2874">INDEX(Months!$A$2:$A$13, $B2874)</f>
        <v>45413</v>
      </c>
      <c r="D2874" s="9" cm="1">
        <f t="array" aca="1" ref="D2874" ca="1">INDEX(Subscribers!$F$2:$F$1001, INT((ROW()-2)/12)+1)</f>
        <v>45383</v>
      </c>
      <c r="E2874" s="5" cm="1">
        <f t="array" aca="1" ref="E2874" ca="1">INDEX(Subscribers!$Q$2:$Q$1001, INT((ROW()-2)/12)+1)</f>
        <v>999</v>
      </c>
      <c r="F2874" s="5">
        <f t="shared" ca="1" si="184"/>
        <v>1</v>
      </c>
      <c r="G2874" s="5">
        <f t="shared" ca="1" si="185"/>
        <v>0</v>
      </c>
      <c r="H2874" s="7" cm="1">
        <f t="array" aca="1" ref="H2874" ca="1">INDEX(Subscribers!$G$2:$G$1001, INT((ROW()-2)/12)+1)</f>
        <v>14.99</v>
      </c>
      <c r="I2874">
        <f t="shared" ca="1" si="186"/>
        <v>14.99</v>
      </c>
    </row>
    <row r="2875" spans="1:9">
      <c r="A2875" cm="1">
        <f t="array" ref="A2875">INDEX(Subscribers!$A$2:$A$1001, INT((ROW()-2)/12)+1)</f>
        <v>240</v>
      </c>
      <c r="B2875">
        <f t="shared" si="183"/>
        <v>6</v>
      </c>
      <c r="C2875" s="9" cm="1">
        <f t="array" ref="C2875">INDEX(Months!$A$2:$A$13, $B2875)</f>
        <v>45444</v>
      </c>
      <c r="D2875" s="9" cm="1">
        <f t="array" aca="1" ref="D2875" ca="1">INDEX(Subscribers!$F$2:$F$1001, INT((ROW()-2)/12)+1)</f>
        <v>45383</v>
      </c>
      <c r="E2875" s="5" cm="1">
        <f t="array" aca="1" ref="E2875" ca="1">INDEX(Subscribers!$Q$2:$Q$1001, INT((ROW()-2)/12)+1)</f>
        <v>999</v>
      </c>
      <c r="F2875" s="5">
        <f t="shared" ca="1" si="184"/>
        <v>1</v>
      </c>
      <c r="G2875" s="5">
        <f t="shared" ca="1" si="185"/>
        <v>0</v>
      </c>
      <c r="H2875" s="7" cm="1">
        <f t="array" aca="1" ref="H2875" ca="1">INDEX(Subscribers!$G$2:$G$1001, INT((ROW()-2)/12)+1)</f>
        <v>14.99</v>
      </c>
      <c r="I2875">
        <f t="shared" ca="1" si="186"/>
        <v>14.99</v>
      </c>
    </row>
    <row r="2876" spans="1:9">
      <c r="A2876" cm="1">
        <f t="array" ref="A2876">INDEX(Subscribers!$A$2:$A$1001, INT((ROW()-2)/12)+1)</f>
        <v>240</v>
      </c>
      <c r="B2876">
        <f t="shared" si="183"/>
        <v>7</v>
      </c>
      <c r="C2876" s="9" cm="1">
        <f t="array" ref="C2876">INDEX(Months!$A$2:$A$13, $B2876)</f>
        <v>45474</v>
      </c>
      <c r="D2876" s="9" cm="1">
        <f t="array" aca="1" ref="D2876" ca="1">INDEX(Subscribers!$F$2:$F$1001, INT((ROW()-2)/12)+1)</f>
        <v>45383</v>
      </c>
      <c r="E2876" s="5" cm="1">
        <f t="array" aca="1" ref="E2876" ca="1">INDEX(Subscribers!$Q$2:$Q$1001, INT((ROW()-2)/12)+1)</f>
        <v>999</v>
      </c>
      <c r="F2876" s="5">
        <f t="shared" ca="1" si="184"/>
        <v>1</v>
      </c>
      <c r="G2876" s="5">
        <f t="shared" ca="1" si="185"/>
        <v>0</v>
      </c>
      <c r="H2876" s="7" cm="1">
        <f t="array" aca="1" ref="H2876" ca="1">INDEX(Subscribers!$G$2:$G$1001, INT((ROW()-2)/12)+1)</f>
        <v>14.99</v>
      </c>
      <c r="I2876">
        <f t="shared" ca="1" si="186"/>
        <v>14.99</v>
      </c>
    </row>
    <row r="2877" spans="1:9">
      <c r="A2877" cm="1">
        <f t="array" ref="A2877">INDEX(Subscribers!$A$2:$A$1001, INT((ROW()-2)/12)+1)</f>
        <v>240</v>
      </c>
      <c r="B2877">
        <f t="shared" si="183"/>
        <v>8</v>
      </c>
      <c r="C2877" s="9" cm="1">
        <f t="array" ref="C2877">INDEX(Months!$A$2:$A$13, $B2877)</f>
        <v>45505</v>
      </c>
      <c r="D2877" s="9" cm="1">
        <f t="array" aca="1" ref="D2877" ca="1">INDEX(Subscribers!$F$2:$F$1001, INT((ROW()-2)/12)+1)</f>
        <v>45383</v>
      </c>
      <c r="E2877" s="5" cm="1">
        <f t="array" aca="1" ref="E2877" ca="1">INDEX(Subscribers!$Q$2:$Q$1001, INT((ROW()-2)/12)+1)</f>
        <v>999</v>
      </c>
      <c r="F2877" s="5">
        <f t="shared" ca="1" si="184"/>
        <v>1</v>
      </c>
      <c r="G2877" s="5">
        <f t="shared" ca="1" si="185"/>
        <v>0</v>
      </c>
      <c r="H2877" s="7" cm="1">
        <f t="array" aca="1" ref="H2877" ca="1">INDEX(Subscribers!$G$2:$G$1001, INT((ROW()-2)/12)+1)</f>
        <v>14.99</v>
      </c>
      <c r="I2877">
        <f t="shared" ca="1" si="186"/>
        <v>14.99</v>
      </c>
    </row>
    <row r="2878" spans="1:9">
      <c r="A2878" cm="1">
        <f t="array" ref="A2878">INDEX(Subscribers!$A$2:$A$1001, INT((ROW()-2)/12)+1)</f>
        <v>240</v>
      </c>
      <c r="B2878">
        <f t="shared" si="183"/>
        <v>9</v>
      </c>
      <c r="C2878" s="9" cm="1">
        <f t="array" ref="C2878">INDEX(Months!$A$2:$A$13, $B2878)</f>
        <v>45536</v>
      </c>
      <c r="D2878" s="9" cm="1">
        <f t="array" aca="1" ref="D2878" ca="1">INDEX(Subscribers!$F$2:$F$1001, INT((ROW()-2)/12)+1)</f>
        <v>45383</v>
      </c>
      <c r="E2878" s="5" cm="1">
        <f t="array" aca="1" ref="E2878" ca="1">INDEX(Subscribers!$Q$2:$Q$1001, INT((ROW()-2)/12)+1)</f>
        <v>999</v>
      </c>
      <c r="F2878" s="5">
        <f t="shared" ca="1" si="184"/>
        <v>1</v>
      </c>
      <c r="G2878" s="5">
        <f t="shared" ca="1" si="185"/>
        <v>0</v>
      </c>
      <c r="H2878" s="7" cm="1">
        <f t="array" aca="1" ref="H2878" ca="1">INDEX(Subscribers!$G$2:$G$1001, INT((ROW()-2)/12)+1)</f>
        <v>14.99</v>
      </c>
      <c r="I2878">
        <f t="shared" ca="1" si="186"/>
        <v>14.99</v>
      </c>
    </row>
    <row r="2879" spans="1:9">
      <c r="A2879" cm="1">
        <f t="array" ref="A2879">INDEX(Subscribers!$A$2:$A$1001, INT((ROW()-2)/12)+1)</f>
        <v>240</v>
      </c>
      <c r="B2879">
        <f t="shared" si="183"/>
        <v>10</v>
      </c>
      <c r="C2879" s="9" cm="1">
        <f t="array" ref="C2879">INDEX(Months!$A$2:$A$13, $B2879)</f>
        <v>45566</v>
      </c>
      <c r="D2879" s="9" cm="1">
        <f t="array" aca="1" ref="D2879" ca="1">INDEX(Subscribers!$F$2:$F$1001, INT((ROW()-2)/12)+1)</f>
        <v>45383</v>
      </c>
      <c r="E2879" s="5" cm="1">
        <f t="array" aca="1" ref="E2879" ca="1">INDEX(Subscribers!$Q$2:$Q$1001, INT((ROW()-2)/12)+1)</f>
        <v>999</v>
      </c>
      <c r="F2879" s="5">
        <f t="shared" ca="1" si="184"/>
        <v>1</v>
      </c>
      <c r="G2879" s="5">
        <f t="shared" ca="1" si="185"/>
        <v>0</v>
      </c>
      <c r="H2879" s="7" cm="1">
        <f t="array" aca="1" ref="H2879" ca="1">INDEX(Subscribers!$G$2:$G$1001, INT((ROW()-2)/12)+1)</f>
        <v>14.99</v>
      </c>
      <c r="I2879">
        <f t="shared" ca="1" si="186"/>
        <v>14.99</v>
      </c>
    </row>
    <row r="2880" spans="1:9">
      <c r="A2880" cm="1">
        <f t="array" ref="A2880">INDEX(Subscribers!$A$2:$A$1001, INT((ROW()-2)/12)+1)</f>
        <v>240</v>
      </c>
      <c r="B2880">
        <f t="shared" si="183"/>
        <v>11</v>
      </c>
      <c r="C2880" s="9" cm="1">
        <f t="array" ref="C2880">INDEX(Months!$A$2:$A$13, $B2880)</f>
        <v>45597</v>
      </c>
      <c r="D2880" s="9" cm="1">
        <f t="array" aca="1" ref="D2880" ca="1">INDEX(Subscribers!$F$2:$F$1001, INT((ROW()-2)/12)+1)</f>
        <v>45383</v>
      </c>
      <c r="E2880" s="5" cm="1">
        <f t="array" aca="1" ref="E2880" ca="1">INDEX(Subscribers!$Q$2:$Q$1001, INT((ROW()-2)/12)+1)</f>
        <v>999</v>
      </c>
      <c r="F2880" s="5">
        <f t="shared" ca="1" si="184"/>
        <v>1</v>
      </c>
      <c r="G2880" s="5">
        <f t="shared" ca="1" si="185"/>
        <v>0</v>
      </c>
      <c r="H2880" s="7" cm="1">
        <f t="array" aca="1" ref="H2880" ca="1">INDEX(Subscribers!$G$2:$G$1001, INT((ROW()-2)/12)+1)</f>
        <v>14.99</v>
      </c>
      <c r="I2880">
        <f t="shared" ca="1" si="186"/>
        <v>14.99</v>
      </c>
    </row>
    <row r="2881" spans="1:9">
      <c r="A2881" cm="1">
        <f t="array" ref="A2881">INDEX(Subscribers!$A$2:$A$1001, INT((ROW()-2)/12)+1)</f>
        <v>240</v>
      </c>
      <c r="B2881">
        <f t="shared" si="183"/>
        <v>12</v>
      </c>
      <c r="C2881" s="9" cm="1">
        <f t="array" ref="C2881">INDEX(Months!$A$2:$A$13, $B2881)</f>
        <v>45627</v>
      </c>
      <c r="D2881" s="9" cm="1">
        <f t="array" aca="1" ref="D2881" ca="1">INDEX(Subscribers!$F$2:$F$1001, INT((ROW()-2)/12)+1)</f>
        <v>45383</v>
      </c>
      <c r="E2881" s="5" cm="1">
        <f t="array" aca="1" ref="E2881" ca="1">INDEX(Subscribers!$Q$2:$Q$1001, INT((ROW()-2)/12)+1)</f>
        <v>999</v>
      </c>
      <c r="F2881" s="5">
        <f t="shared" ca="1" si="184"/>
        <v>1</v>
      </c>
      <c r="G2881" s="5">
        <f t="shared" ca="1" si="185"/>
        <v>0</v>
      </c>
      <c r="H2881" s="7" cm="1">
        <f t="array" aca="1" ref="H2881" ca="1">INDEX(Subscribers!$G$2:$G$1001, INT((ROW()-2)/12)+1)</f>
        <v>14.99</v>
      </c>
      <c r="I2881">
        <f t="shared" ca="1" si="186"/>
        <v>14.99</v>
      </c>
    </row>
    <row r="2882" spans="1:9">
      <c r="A2882" cm="1">
        <f t="array" ref="A2882">INDEX(Subscribers!$A$2:$A$1001, INT((ROW()-2)/12)+1)</f>
        <v>241</v>
      </c>
      <c r="B2882">
        <f t="shared" si="183"/>
        <v>1</v>
      </c>
      <c r="C2882" s="9" cm="1">
        <f t="array" ref="C2882">INDEX(Months!$A$2:$A$13, $B2882)</f>
        <v>45292</v>
      </c>
      <c r="D2882" s="9" cm="1">
        <f t="array" aca="1" ref="D2882" ca="1">INDEX(Subscribers!$F$2:$F$1001, INT((ROW()-2)/12)+1)</f>
        <v>45566</v>
      </c>
      <c r="E2882" s="5" cm="1">
        <f t="array" aca="1" ref="E2882" ca="1">INDEX(Subscribers!$Q$2:$Q$1001, INT((ROW()-2)/12)+1)</f>
        <v>7</v>
      </c>
      <c r="F2882" s="5">
        <f t="shared" ca="1" si="184"/>
        <v>0</v>
      </c>
      <c r="G2882" s="5">
        <f t="shared" ca="1" si="185"/>
        <v>0</v>
      </c>
      <c r="H2882" s="7" cm="1">
        <f t="array" aca="1" ref="H2882" ca="1">INDEX(Subscribers!$G$2:$G$1001, INT((ROW()-2)/12)+1)</f>
        <v>21.98</v>
      </c>
      <c r="I2882">
        <f t="shared" ca="1" si="186"/>
        <v>0</v>
      </c>
    </row>
    <row r="2883" spans="1:9">
      <c r="A2883" cm="1">
        <f t="array" ref="A2883">INDEX(Subscribers!$A$2:$A$1001, INT((ROW()-2)/12)+1)</f>
        <v>241</v>
      </c>
      <c r="B2883">
        <f t="shared" ref="B2883:B2946" si="187">MOD(ROW()-2,12)+1</f>
        <v>2</v>
      </c>
      <c r="C2883" s="9" cm="1">
        <f t="array" ref="C2883">INDEX(Months!$A$2:$A$13, $B2883)</f>
        <v>45323</v>
      </c>
      <c r="D2883" s="9" cm="1">
        <f t="array" aca="1" ref="D2883" ca="1">INDEX(Subscribers!$F$2:$F$1001, INT((ROW()-2)/12)+1)</f>
        <v>45566</v>
      </c>
      <c r="E2883" s="5" cm="1">
        <f t="array" aca="1" ref="E2883" ca="1">INDEX(Subscribers!$Q$2:$Q$1001, INT((ROW()-2)/12)+1)</f>
        <v>7</v>
      </c>
      <c r="F2883" s="5">
        <f t="shared" ref="F2883:F2946" ca="1" si="188">--( AND($C2883&gt;=$D2883, IF($E2883=999, TRUE, $B2883&lt;$E2883)) )</f>
        <v>0</v>
      </c>
      <c r="G2883" s="5">
        <f t="shared" ref="G2883:G2946" ca="1" si="189">IF($E2883=999,0,IF($B2883=$E2883,1,0))</f>
        <v>0</v>
      </c>
      <c r="H2883" s="7" cm="1">
        <f t="array" aca="1" ref="H2883" ca="1">INDEX(Subscribers!$G$2:$G$1001, INT((ROW()-2)/12)+1)</f>
        <v>21.98</v>
      </c>
      <c r="I2883">
        <f t="shared" ref="I2883:I2946" ca="1" si="190">IF($F2883=1,$H2883,0)</f>
        <v>0</v>
      </c>
    </row>
    <row r="2884" spans="1:9">
      <c r="A2884" cm="1">
        <f t="array" ref="A2884">INDEX(Subscribers!$A$2:$A$1001, INT((ROW()-2)/12)+1)</f>
        <v>241</v>
      </c>
      <c r="B2884">
        <f t="shared" si="187"/>
        <v>3</v>
      </c>
      <c r="C2884" s="9" cm="1">
        <f t="array" ref="C2884">INDEX(Months!$A$2:$A$13, $B2884)</f>
        <v>45352</v>
      </c>
      <c r="D2884" s="9" cm="1">
        <f t="array" aca="1" ref="D2884" ca="1">INDEX(Subscribers!$F$2:$F$1001, INT((ROW()-2)/12)+1)</f>
        <v>45566</v>
      </c>
      <c r="E2884" s="5" cm="1">
        <f t="array" aca="1" ref="E2884" ca="1">INDEX(Subscribers!$Q$2:$Q$1001, INT((ROW()-2)/12)+1)</f>
        <v>7</v>
      </c>
      <c r="F2884" s="5">
        <f t="shared" ca="1" si="188"/>
        <v>0</v>
      </c>
      <c r="G2884" s="5">
        <f t="shared" ca="1" si="189"/>
        <v>0</v>
      </c>
      <c r="H2884" s="7" cm="1">
        <f t="array" aca="1" ref="H2884" ca="1">INDEX(Subscribers!$G$2:$G$1001, INT((ROW()-2)/12)+1)</f>
        <v>21.98</v>
      </c>
      <c r="I2884">
        <f t="shared" ca="1" si="190"/>
        <v>0</v>
      </c>
    </row>
    <row r="2885" spans="1:9">
      <c r="A2885" cm="1">
        <f t="array" ref="A2885">INDEX(Subscribers!$A$2:$A$1001, INT((ROW()-2)/12)+1)</f>
        <v>241</v>
      </c>
      <c r="B2885">
        <f t="shared" si="187"/>
        <v>4</v>
      </c>
      <c r="C2885" s="9" cm="1">
        <f t="array" ref="C2885">INDEX(Months!$A$2:$A$13, $B2885)</f>
        <v>45383</v>
      </c>
      <c r="D2885" s="9" cm="1">
        <f t="array" aca="1" ref="D2885" ca="1">INDEX(Subscribers!$F$2:$F$1001, INT((ROW()-2)/12)+1)</f>
        <v>45566</v>
      </c>
      <c r="E2885" s="5" cm="1">
        <f t="array" aca="1" ref="E2885" ca="1">INDEX(Subscribers!$Q$2:$Q$1001, INT((ROW()-2)/12)+1)</f>
        <v>7</v>
      </c>
      <c r="F2885" s="5">
        <f t="shared" ca="1" si="188"/>
        <v>0</v>
      </c>
      <c r="G2885" s="5">
        <f t="shared" ca="1" si="189"/>
        <v>0</v>
      </c>
      <c r="H2885" s="7" cm="1">
        <f t="array" aca="1" ref="H2885" ca="1">INDEX(Subscribers!$G$2:$G$1001, INT((ROW()-2)/12)+1)</f>
        <v>21.98</v>
      </c>
      <c r="I2885">
        <f t="shared" ca="1" si="190"/>
        <v>0</v>
      </c>
    </row>
    <row r="2886" spans="1:9">
      <c r="A2886" cm="1">
        <f t="array" ref="A2886">INDEX(Subscribers!$A$2:$A$1001, INT((ROW()-2)/12)+1)</f>
        <v>241</v>
      </c>
      <c r="B2886">
        <f t="shared" si="187"/>
        <v>5</v>
      </c>
      <c r="C2886" s="9" cm="1">
        <f t="array" ref="C2886">INDEX(Months!$A$2:$A$13, $B2886)</f>
        <v>45413</v>
      </c>
      <c r="D2886" s="9" cm="1">
        <f t="array" aca="1" ref="D2886" ca="1">INDEX(Subscribers!$F$2:$F$1001, INT((ROW()-2)/12)+1)</f>
        <v>45566</v>
      </c>
      <c r="E2886" s="5" cm="1">
        <f t="array" aca="1" ref="E2886" ca="1">INDEX(Subscribers!$Q$2:$Q$1001, INT((ROW()-2)/12)+1)</f>
        <v>7</v>
      </c>
      <c r="F2886" s="5">
        <f t="shared" ca="1" si="188"/>
        <v>0</v>
      </c>
      <c r="G2886" s="5">
        <f t="shared" ca="1" si="189"/>
        <v>0</v>
      </c>
      <c r="H2886" s="7" cm="1">
        <f t="array" aca="1" ref="H2886" ca="1">INDEX(Subscribers!$G$2:$G$1001, INT((ROW()-2)/12)+1)</f>
        <v>21.98</v>
      </c>
      <c r="I2886">
        <f t="shared" ca="1" si="190"/>
        <v>0</v>
      </c>
    </row>
    <row r="2887" spans="1:9">
      <c r="A2887" cm="1">
        <f t="array" ref="A2887">INDEX(Subscribers!$A$2:$A$1001, INT((ROW()-2)/12)+1)</f>
        <v>241</v>
      </c>
      <c r="B2887">
        <f t="shared" si="187"/>
        <v>6</v>
      </c>
      <c r="C2887" s="9" cm="1">
        <f t="array" ref="C2887">INDEX(Months!$A$2:$A$13, $B2887)</f>
        <v>45444</v>
      </c>
      <c r="D2887" s="9" cm="1">
        <f t="array" aca="1" ref="D2887" ca="1">INDEX(Subscribers!$F$2:$F$1001, INT((ROW()-2)/12)+1)</f>
        <v>45566</v>
      </c>
      <c r="E2887" s="5" cm="1">
        <f t="array" aca="1" ref="E2887" ca="1">INDEX(Subscribers!$Q$2:$Q$1001, INT((ROW()-2)/12)+1)</f>
        <v>7</v>
      </c>
      <c r="F2887" s="5">
        <f t="shared" ca="1" si="188"/>
        <v>0</v>
      </c>
      <c r="G2887" s="5">
        <f t="shared" ca="1" si="189"/>
        <v>0</v>
      </c>
      <c r="H2887" s="7" cm="1">
        <f t="array" aca="1" ref="H2887" ca="1">INDEX(Subscribers!$G$2:$G$1001, INT((ROW()-2)/12)+1)</f>
        <v>21.98</v>
      </c>
      <c r="I2887">
        <f t="shared" ca="1" si="190"/>
        <v>0</v>
      </c>
    </row>
    <row r="2888" spans="1:9">
      <c r="A2888" cm="1">
        <f t="array" ref="A2888">INDEX(Subscribers!$A$2:$A$1001, INT((ROW()-2)/12)+1)</f>
        <v>241</v>
      </c>
      <c r="B2888">
        <f t="shared" si="187"/>
        <v>7</v>
      </c>
      <c r="C2888" s="9" cm="1">
        <f t="array" ref="C2888">INDEX(Months!$A$2:$A$13, $B2888)</f>
        <v>45474</v>
      </c>
      <c r="D2888" s="9" cm="1">
        <f t="array" aca="1" ref="D2888" ca="1">INDEX(Subscribers!$F$2:$F$1001, INT((ROW()-2)/12)+1)</f>
        <v>45566</v>
      </c>
      <c r="E2888" s="5" cm="1">
        <f t="array" aca="1" ref="E2888" ca="1">INDEX(Subscribers!$Q$2:$Q$1001, INT((ROW()-2)/12)+1)</f>
        <v>7</v>
      </c>
      <c r="F2888" s="5">
        <f t="shared" ca="1" si="188"/>
        <v>0</v>
      </c>
      <c r="G2888" s="5">
        <f t="shared" ca="1" si="189"/>
        <v>1</v>
      </c>
      <c r="H2888" s="7" cm="1">
        <f t="array" aca="1" ref="H2888" ca="1">INDEX(Subscribers!$G$2:$G$1001, INT((ROW()-2)/12)+1)</f>
        <v>21.98</v>
      </c>
      <c r="I2888">
        <f t="shared" ca="1" si="190"/>
        <v>0</v>
      </c>
    </row>
    <row r="2889" spans="1:9">
      <c r="A2889" cm="1">
        <f t="array" ref="A2889">INDEX(Subscribers!$A$2:$A$1001, INT((ROW()-2)/12)+1)</f>
        <v>241</v>
      </c>
      <c r="B2889">
        <f t="shared" si="187"/>
        <v>8</v>
      </c>
      <c r="C2889" s="9" cm="1">
        <f t="array" ref="C2889">INDEX(Months!$A$2:$A$13, $B2889)</f>
        <v>45505</v>
      </c>
      <c r="D2889" s="9" cm="1">
        <f t="array" aca="1" ref="D2889" ca="1">INDEX(Subscribers!$F$2:$F$1001, INT((ROW()-2)/12)+1)</f>
        <v>45566</v>
      </c>
      <c r="E2889" s="5" cm="1">
        <f t="array" aca="1" ref="E2889" ca="1">INDEX(Subscribers!$Q$2:$Q$1001, INT((ROW()-2)/12)+1)</f>
        <v>7</v>
      </c>
      <c r="F2889" s="5">
        <f t="shared" ca="1" si="188"/>
        <v>0</v>
      </c>
      <c r="G2889" s="5">
        <f t="shared" ca="1" si="189"/>
        <v>0</v>
      </c>
      <c r="H2889" s="7" cm="1">
        <f t="array" aca="1" ref="H2889" ca="1">INDEX(Subscribers!$G$2:$G$1001, INT((ROW()-2)/12)+1)</f>
        <v>21.98</v>
      </c>
      <c r="I2889">
        <f t="shared" ca="1" si="190"/>
        <v>0</v>
      </c>
    </row>
    <row r="2890" spans="1:9">
      <c r="A2890" cm="1">
        <f t="array" ref="A2890">INDEX(Subscribers!$A$2:$A$1001, INT((ROW()-2)/12)+1)</f>
        <v>241</v>
      </c>
      <c r="B2890">
        <f t="shared" si="187"/>
        <v>9</v>
      </c>
      <c r="C2890" s="9" cm="1">
        <f t="array" ref="C2890">INDEX(Months!$A$2:$A$13, $B2890)</f>
        <v>45536</v>
      </c>
      <c r="D2890" s="9" cm="1">
        <f t="array" aca="1" ref="D2890" ca="1">INDEX(Subscribers!$F$2:$F$1001, INT((ROW()-2)/12)+1)</f>
        <v>45566</v>
      </c>
      <c r="E2890" s="5" cm="1">
        <f t="array" aca="1" ref="E2890" ca="1">INDEX(Subscribers!$Q$2:$Q$1001, INT((ROW()-2)/12)+1)</f>
        <v>7</v>
      </c>
      <c r="F2890" s="5">
        <f t="shared" ca="1" si="188"/>
        <v>0</v>
      </c>
      <c r="G2890" s="5">
        <f t="shared" ca="1" si="189"/>
        <v>0</v>
      </c>
      <c r="H2890" s="7" cm="1">
        <f t="array" aca="1" ref="H2890" ca="1">INDEX(Subscribers!$G$2:$G$1001, INT((ROW()-2)/12)+1)</f>
        <v>21.98</v>
      </c>
      <c r="I2890">
        <f t="shared" ca="1" si="190"/>
        <v>0</v>
      </c>
    </row>
    <row r="2891" spans="1:9">
      <c r="A2891" cm="1">
        <f t="array" ref="A2891">INDEX(Subscribers!$A$2:$A$1001, INT((ROW()-2)/12)+1)</f>
        <v>241</v>
      </c>
      <c r="B2891">
        <f t="shared" si="187"/>
        <v>10</v>
      </c>
      <c r="C2891" s="9" cm="1">
        <f t="array" ref="C2891">INDEX(Months!$A$2:$A$13, $B2891)</f>
        <v>45566</v>
      </c>
      <c r="D2891" s="9" cm="1">
        <f t="array" aca="1" ref="D2891" ca="1">INDEX(Subscribers!$F$2:$F$1001, INT((ROW()-2)/12)+1)</f>
        <v>45566</v>
      </c>
      <c r="E2891" s="5" cm="1">
        <f t="array" aca="1" ref="E2891" ca="1">INDEX(Subscribers!$Q$2:$Q$1001, INT((ROW()-2)/12)+1)</f>
        <v>7</v>
      </c>
      <c r="F2891" s="5">
        <f t="shared" ca="1" si="188"/>
        <v>0</v>
      </c>
      <c r="G2891" s="5">
        <f t="shared" ca="1" si="189"/>
        <v>0</v>
      </c>
      <c r="H2891" s="7" cm="1">
        <f t="array" aca="1" ref="H2891" ca="1">INDEX(Subscribers!$G$2:$G$1001, INT((ROW()-2)/12)+1)</f>
        <v>21.98</v>
      </c>
      <c r="I2891">
        <f t="shared" ca="1" si="190"/>
        <v>0</v>
      </c>
    </row>
    <row r="2892" spans="1:9">
      <c r="A2892" cm="1">
        <f t="array" ref="A2892">INDEX(Subscribers!$A$2:$A$1001, INT((ROW()-2)/12)+1)</f>
        <v>241</v>
      </c>
      <c r="B2892">
        <f t="shared" si="187"/>
        <v>11</v>
      </c>
      <c r="C2892" s="9" cm="1">
        <f t="array" ref="C2892">INDEX(Months!$A$2:$A$13, $B2892)</f>
        <v>45597</v>
      </c>
      <c r="D2892" s="9" cm="1">
        <f t="array" aca="1" ref="D2892" ca="1">INDEX(Subscribers!$F$2:$F$1001, INT((ROW()-2)/12)+1)</f>
        <v>45566</v>
      </c>
      <c r="E2892" s="5" cm="1">
        <f t="array" aca="1" ref="E2892" ca="1">INDEX(Subscribers!$Q$2:$Q$1001, INT((ROW()-2)/12)+1)</f>
        <v>7</v>
      </c>
      <c r="F2892" s="5">
        <f t="shared" ca="1" si="188"/>
        <v>0</v>
      </c>
      <c r="G2892" s="5">
        <f t="shared" ca="1" si="189"/>
        <v>0</v>
      </c>
      <c r="H2892" s="7" cm="1">
        <f t="array" aca="1" ref="H2892" ca="1">INDEX(Subscribers!$G$2:$G$1001, INT((ROW()-2)/12)+1)</f>
        <v>21.98</v>
      </c>
      <c r="I2892">
        <f t="shared" ca="1" si="190"/>
        <v>0</v>
      </c>
    </row>
    <row r="2893" spans="1:9">
      <c r="A2893" cm="1">
        <f t="array" ref="A2893">INDEX(Subscribers!$A$2:$A$1001, INT((ROW()-2)/12)+1)</f>
        <v>241</v>
      </c>
      <c r="B2893">
        <f t="shared" si="187"/>
        <v>12</v>
      </c>
      <c r="C2893" s="9" cm="1">
        <f t="array" ref="C2893">INDEX(Months!$A$2:$A$13, $B2893)</f>
        <v>45627</v>
      </c>
      <c r="D2893" s="9" cm="1">
        <f t="array" aca="1" ref="D2893" ca="1">INDEX(Subscribers!$F$2:$F$1001, INT((ROW()-2)/12)+1)</f>
        <v>45566</v>
      </c>
      <c r="E2893" s="5" cm="1">
        <f t="array" aca="1" ref="E2893" ca="1">INDEX(Subscribers!$Q$2:$Q$1001, INT((ROW()-2)/12)+1)</f>
        <v>7</v>
      </c>
      <c r="F2893" s="5">
        <f t="shared" ca="1" si="188"/>
        <v>0</v>
      </c>
      <c r="G2893" s="5">
        <f t="shared" ca="1" si="189"/>
        <v>0</v>
      </c>
      <c r="H2893" s="7" cm="1">
        <f t="array" aca="1" ref="H2893" ca="1">INDEX(Subscribers!$G$2:$G$1001, INT((ROW()-2)/12)+1)</f>
        <v>21.98</v>
      </c>
      <c r="I2893">
        <f t="shared" ca="1" si="190"/>
        <v>0</v>
      </c>
    </row>
    <row r="2894" spans="1:9">
      <c r="A2894" cm="1">
        <f t="array" ref="A2894">INDEX(Subscribers!$A$2:$A$1001, INT((ROW()-2)/12)+1)</f>
        <v>242</v>
      </c>
      <c r="B2894">
        <f t="shared" si="187"/>
        <v>1</v>
      </c>
      <c r="C2894" s="9" cm="1">
        <f t="array" ref="C2894">INDEX(Months!$A$2:$A$13, $B2894)</f>
        <v>45292</v>
      </c>
      <c r="D2894" s="9" cm="1">
        <f t="array" aca="1" ref="D2894" ca="1">INDEX(Subscribers!$F$2:$F$1001, INT((ROW()-2)/12)+1)</f>
        <v>45536</v>
      </c>
      <c r="E2894" s="5" cm="1">
        <f t="array" aca="1" ref="E2894" ca="1">INDEX(Subscribers!$Q$2:$Q$1001, INT((ROW()-2)/12)+1)</f>
        <v>999</v>
      </c>
      <c r="F2894" s="5">
        <f t="shared" ca="1" si="188"/>
        <v>0</v>
      </c>
      <c r="G2894" s="5">
        <f t="shared" ca="1" si="189"/>
        <v>0</v>
      </c>
      <c r="H2894" s="7" cm="1">
        <f t="array" aca="1" ref="H2894" ca="1">INDEX(Subscribers!$G$2:$G$1001, INT((ROW()-2)/12)+1)</f>
        <v>41.97</v>
      </c>
      <c r="I2894">
        <f t="shared" ca="1" si="190"/>
        <v>0</v>
      </c>
    </row>
    <row r="2895" spans="1:9">
      <c r="A2895" cm="1">
        <f t="array" ref="A2895">INDEX(Subscribers!$A$2:$A$1001, INT((ROW()-2)/12)+1)</f>
        <v>242</v>
      </c>
      <c r="B2895">
        <f t="shared" si="187"/>
        <v>2</v>
      </c>
      <c r="C2895" s="9" cm="1">
        <f t="array" ref="C2895">INDEX(Months!$A$2:$A$13, $B2895)</f>
        <v>45323</v>
      </c>
      <c r="D2895" s="9" cm="1">
        <f t="array" aca="1" ref="D2895" ca="1">INDEX(Subscribers!$F$2:$F$1001, INT((ROW()-2)/12)+1)</f>
        <v>45536</v>
      </c>
      <c r="E2895" s="5" cm="1">
        <f t="array" aca="1" ref="E2895" ca="1">INDEX(Subscribers!$Q$2:$Q$1001, INT((ROW()-2)/12)+1)</f>
        <v>999</v>
      </c>
      <c r="F2895" s="5">
        <f t="shared" ca="1" si="188"/>
        <v>0</v>
      </c>
      <c r="G2895" s="5">
        <f t="shared" ca="1" si="189"/>
        <v>0</v>
      </c>
      <c r="H2895" s="7" cm="1">
        <f t="array" aca="1" ref="H2895" ca="1">INDEX(Subscribers!$G$2:$G$1001, INT((ROW()-2)/12)+1)</f>
        <v>41.97</v>
      </c>
      <c r="I2895">
        <f t="shared" ca="1" si="190"/>
        <v>0</v>
      </c>
    </row>
    <row r="2896" spans="1:9">
      <c r="A2896" cm="1">
        <f t="array" ref="A2896">INDEX(Subscribers!$A$2:$A$1001, INT((ROW()-2)/12)+1)</f>
        <v>242</v>
      </c>
      <c r="B2896">
        <f t="shared" si="187"/>
        <v>3</v>
      </c>
      <c r="C2896" s="9" cm="1">
        <f t="array" ref="C2896">INDEX(Months!$A$2:$A$13, $B2896)</f>
        <v>45352</v>
      </c>
      <c r="D2896" s="9" cm="1">
        <f t="array" aca="1" ref="D2896" ca="1">INDEX(Subscribers!$F$2:$F$1001, INT((ROW()-2)/12)+1)</f>
        <v>45536</v>
      </c>
      <c r="E2896" s="5" cm="1">
        <f t="array" aca="1" ref="E2896" ca="1">INDEX(Subscribers!$Q$2:$Q$1001, INT((ROW()-2)/12)+1)</f>
        <v>999</v>
      </c>
      <c r="F2896" s="5">
        <f t="shared" ca="1" si="188"/>
        <v>0</v>
      </c>
      <c r="G2896" s="5">
        <f t="shared" ca="1" si="189"/>
        <v>0</v>
      </c>
      <c r="H2896" s="7" cm="1">
        <f t="array" aca="1" ref="H2896" ca="1">INDEX(Subscribers!$G$2:$G$1001, INT((ROW()-2)/12)+1)</f>
        <v>41.97</v>
      </c>
      <c r="I2896">
        <f t="shared" ca="1" si="190"/>
        <v>0</v>
      </c>
    </row>
    <row r="2897" spans="1:9">
      <c r="A2897" cm="1">
        <f t="array" ref="A2897">INDEX(Subscribers!$A$2:$A$1001, INT((ROW()-2)/12)+1)</f>
        <v>242</v>
      </c>
      <c r="B2897">
        <f t="shared" si="187"/>
        <v>4</v>
      </c>
      <c r="C2897" s="9" cm="1">
        <f t="array" ref="C2897">INDEX(Months!$A$2:$A$13, $B2897)</f>
        <v>45383</v>
      </c>
      <c r="D2897" s="9" cm="1">
        <f t="array" aca="1" ref="D2897" ca="1">INDEX(Subscribers!$F$2:$F$1001, INT((ROW()-2)/12)+1)</f>
        <v>45536</v>
      </c>
      <c r="E2897" s="5" cm="1">
        <f t="array" aca="1" ref="E2897" ca="1">INDEX(Subscribers!$Q$2:$Q$1001, INT((ROW()-2)/12)+1)</f>
        <v>999</v>
      </c>
      <c r="F2897" s="5">
        <f t="shared" ca="1" si="188"/>
        <v>0</v>
      </c>
      <c r="G2897" s="5">
        <f t="shared" ca="1" si="189"/>
        <v>0</v>
      </c>
      <c r="H2897" s="7" cm="1">
        <f t="array" aca="1" ref="H2897" ca="1">INDEX(Subscribers!$G$2:$G$1001, INT((ROW()-2)/12)+1)</f>
        <v>41.97</v>
      </c>
      <c r="I2897">
        <f t="shared" ca="1" si="190"/>
        <v>0</v>
      </c>
    </row>
    <row r="2898" spans="1:9">
      <c r="A2898" cm="1">
        <f t="array" ref="A2898">INDEX(Subscribers!$A$2:$A$1001, INT((ROW()-2)/12)+1)</f>
        <v>242</v>
      </c>
      <c r="B2898">
        <f t="shared" si="187"/>
        <v>5</v>
      </c>
      <c r="C2898" s="9" cm="1">
        <f t="array" ref="C2898">INDEX(Months!$A$2:$A$13, $B2898)</f>
        <v>45413</v>
      </c>
      <c r="D2898" s="9" cm="1">
        <f t="array" aca="1" ref="D2898" ca="1">INDEX(Subscribers!$F$2:$F$1001, INT((ROW()-2)/12)+1)</f>
        <v>45536</v>
      </c>
      <c r="E2898" s="5" cm="1">
        <f t="array" aca="1" ref="E2898" ca="1">INDEX(Subscribers!$Q$2:$Q$1001, INT((ROW()-2)/12)+1)</f>
        <v>999</v>
      </c>
      <c r="F2898" s="5">
        <f t="shared" ca="1" si="188"/>
        <v>0</v>
      </c>
      <c r="G2898" s="5">
        <f t="shared" ca="1" si="189"/>
        <v>0</v>
      </c>
      <c r="H2898" s="7" cm="1">
        <f t="array" aca="1" ref="H2898" ca="1">INDEX(Subscribers!$G$2:$G$1001, INT((ROW()-2)/12)+1)</f>
        <v>41.97</v>
      </c>
      <c r="I2898">
        <f t="shared" ca="1" si="190"/>
        <v>0</v>
      </c>
    </row>
    <row r="2899" spans="1:9">
      <c r="A2899" cm="1">
        <f t="array" ref="A2899">INDEX(Subscribers!$A$2:$A$1001, INT((ROW()-2)/12)+1)</f>
        <v>242</v>
      </c>
      <c r="B2899">
        <f t="shared" si="187"/>
        <v>6</v>
      </c>
      <c r="C2899" s="9" cm="1">
        <f t="array" ref="C2899">INDEX(Months!$A$2:$A$13, $B2899)</f>
        <v>45444</v>
      </c>
      <c r="D2899" s="9" cm="1">
        <f t="array" aca="1" ref="D2899" ca="1">INDEX(Subscribers!$F$2:$F$1001, INT((ROW()-2)/12)+1)</f>
        <v>45536</v>
      </c>
      <c r="E2899" s="5" cm="1">
        <f t="array" aca="1" ref="E2899" ca="1">INDEX(Subscribers!$Q$2:$Q$1001, INT((ROW()-2)/12)+1)</f>
        <v>999</v>
      </c>
      <c r="F2899" s="5">
        <f t="shared" ca="1" si="188"/>
        <v>0</v>
      </c>
      <c r="G2899" s="5">
        <f t="shared" ca="1" si="189"/>
        <v>0</v>
      </c>
      <c r="H2899" s="7" cm="1">
        <f t="array" aca="1" ref="H2899" ca="1">INDEX(Subscribers!$G$2:$G$1001, INT((ROW()-2)/12)+1)</f>
        <v>41.97</v>
      </c>
      <c r="I2899">
        <f t="shared" ca="1" si="190"/>
        <v>0</v>
      </c>
    </row>
    <row r="2900" spans="1:9">
      <c r="A2900" cm="1">
        <f t="array" ref="A2900">INDEX(Subscribers!$A$2:$A$1001, INT((ROW()-2)/12)+1)</f>
        <v>242</v>
      </c>
      <c r="B2900">
        <f t="shared" si="187"/>
        <v>7</v>
      </c>
      <c r="C2900" s="9" cm="1">
        <f t="array" ref="C2900">INDEX(Months!$A$2:$A$13, $B2900)</f>
        <v>45474</v>
      </c>
      <c r="D2900" s="9" cm="1">
        <f t="array" aca="1" ref="D2900" ca="1">INDEX(Subscribers!$F$2:$F$1001, INT((ROW()-2)/12)+1)</f>
        <v>45536</v>
      </c>
      <c r="E2900" s="5" cm="1">
        <f t="array" aca="1" ref="E2900" ca="1">INDEX(Subscribers!$Q$2:$Q$1001, INT((ROW()-2)/12)+1)</f>
        <v>999</v>
      </c>
      <c r="F2900" s="5">
        <f t="shared" ca="1" si="188"/>
        <v>0</v>
      </c>
      <c r="G2900" s="5">
        <f t="shared" ca="1" si="189"/>
        <v>0</v>
      </c>
      <c r="H2900" s="7" cm="1">
        <f t="array" aca="1" ref="H2900" ca="1">INDEX(Subscribers!$G$2:$G$1001, INT((ROW()-2)/12)+1)</f>
        <v>41.97</v>
      </c>
      <c r="I2900">
        <f t="shared" ca="1" si="190"/>
        <v>0</v>
      </c>
    </row>
    <row r="2901" spans="1:9">
      <c r="A2901" cm="1">
        <f t="array" ref="A2901">INDEX(Subscribers!$A$2:$A$1001, INT((ROW()-2)/12)+1)</f>
        <v>242</v>
      </c>
      <c r="B2901">
        <f t="shared" si="187"/>
        <v>8</v>
      </c>
      <c r="C2901" s="9" cm="1">
        <f t="array" ref="C2901">INDEX(Months!$A$2:$A$13, $B2901)</f>
        <v>45505</v>
      </c>
      <c r="D2901" s="9" cm="1">
        <f t="array" aca="1" ref="D2901" ca="1">INDEX(Subscribers!$F$2:$F$1001, INT((ROW()-2)/12)+1)</f>
        <v>45536</v>
      </c>
      <c r="E2901" s="5" cm="1">
        <f t="array" aca="1" ref="E2901" ca="1">INDEX(Subscribers!$Q$2:$Q$1001, INT((ROW()-2)/12)+1)</f>
        <v>999</v>
      </c>
      <c r="F2901" s="5">
        <f t="shared" ca="1" si="188"/>
        <v>0</v>
      </c>
      <c r="G2901" s="5">
        <f t="shared" ca="1" si="189"/>
        <v>0</v>
      </c>
      <c r="H2901" s="7" cm="1">
        <f t="array" aca="1" ref="H2901" ca="1">INDEX(Subscribers!$G$2:$G$1001, INT((ROW()-2)/12)+1)</f>
        <v>41.97</v>
      </c>
      <c r="I2901">
        <f t="shared" ca="1" si="190"/>
        <v>0</v>
      </c>
    </row>
    <row r="2902" spans="1:9">
      <c r="A2902" cm="1">
        <f t="array" ref="A2902">INDEX(Subscribers!$A$2:$A$1001, INT((ROW()-2)/12)+1)</f>
        <v>242</v>
      </c>
      <c r="B2902">
        <f t="shared" si="187"/>
        <v>9</v>
      </c>
      <c r="C2902" s="9" cm="1">
        <f t="array" ref="C2902">INDEX(Months!$A$2:$A$13, $B2902)</f>
        <v>45536</v>
      </c>
      <c r="D2902" s="9" cm="1">
        <f t="array" aca="1" ref="D2902" ca="1">INDEX(Subscribers!$F$2:$F$1001, INT((ROW()-2)/12)+1)</f>
        <v>45536</v>
      </c>
      <c r="E2902" s="5" cm="1">
        <f t="array" aca="1" ref="E2902" ca="1">INDEX(Subscribers!$Q$2:$Q$1001, INT((ROW()-2)/12)+1)</f>
        <v>999</v>
      </c>
      <c r="F2902" s="5">
        <f t="shared" ca="1" si="188"/>
        <v>1</v>
      </c>
      <c r="G2902" s="5">
        <f t="shared" ca="1" si="189"/>
        <v>0</v>
      </c>
      <c r="H2902" s="7" cm="1">
        <f t="array" aca="1" ref="H2902" ca="1">INDEX(Subscribers!$G$2:$G$1001, INT((ROW()-2)/12)+1)</f>
        <v>41.97</v>
      </c>
      <c r="I2902">
        <f t="shared" ca="1" si="190"/>
        <v>41.97</v>
      </c>
    </row>
    <row r="2903" spans="1:9">
      <c r="A2903" cm="1">
        <f t="array" ref="A2903">INDEX(Subscribers!$A$2:$A$1001, INT((ROW()-2)/12)+1)</f>
        <v>242</v>
      </c>
      <c r="B2903">
        <f t="shared" si="187"/>
        <v>10</v>
      </c>
      <c r="C2903" s="9" cm="1">
        <f t="array" ref="C2903">INDEX(Months!$A$2:$A$13, $B2903)</f>
        <v>45566</v>
      </c>
      <c r="D2903" s="9" cm="1">
        <f t="array" aca="1" ref="D2903" ca="1">INDEX(Subscribers!$F$2:$F$1001, INT((ROW()-2)/12)+1)</f>
        <v>45536</v>
      </c>
      <c r="E2903" s="5" cm="1">
        <f t="array" aca="1" ref="E2903" ca="1">INDEX(Subscribers!$Q$2:$Q$1001, INT((ROW()-2)/12)+1)</f>
        <v>999</v>
      </c>
      <c r="F2903" s="5">
        <f t="shared" ca="1" si="188"/>
        <v>1</v>
      </c>
      <c r="G2903" s="5">
        <f t="shared" ca="1" si="189"/>
        <v>0</v>
      </c>
      <c r="H2903" s="7" cm="1">
        <f t="array" aca="1" ref="H2903" ca="1">INDEX(Subscribers!$G$2:$G$1001, INT((ROW()-2)/12)+1)</f>
        <v>41.97</v>
      </c>
      <c r="I2903">
        <f t="shared" ca="1" si="190"/>
        <v>41.97</v>
      </c>
    </row>
    <row r="2904" spans="1:9">
      <c r="A2904" cm="1">
        <f t="array" ref="A2904">INDEX(Subscribers!$A$2:$A$1001, INT((ROW()-2)/12)+1)</f>
        <v>242</v>
      </c>
      <c r="B2904">
        <f t="shared" si="187"/>
        <v>11</v>
      </c>
      <c r="C2904" s="9" cm="1">
        <f t="array" ref="C2904">INDEX(Months!$A$2:$A$13, $B2904)</f>
        <v>45597</v>
      </c>
      <c r="D2904" s="9" cm="1">
        <f t="array" aca="1" ref="D2904" ca="1">INDEX(Subscribers!$F$2:$F$1001, INT((ROW()-2)/12)+1)</f>
        <v>45536</v>
      </c>
      <c r="E2904" s="5" cm="1">
        <f t="array" aca="1" ref="E2904" ca="1">INDEX(Subscribers!$Q$2:$Q$1001, INT((ROW()-2)/12)+1)</f>
        <v>999</v>
      </c>
      <c r="F2904" s="5">
        <f t="shared" ca="1" si="188"/>
        <v>1</v>
      </c>
      <c r="G2904" s="5">
        <f t="shared" ca="1" si="189"/>
        <v>0</v>
      </c>
      <c r="H2904" s="7" cm="1">
        <f t="array" aca="1" ref="H2904" ca="1">INDEX(Subscribers!$G$2:$G$1001, INT((ROW()-2)/12)+1)</f>
        <v>41.97</v>
      </c>
      <c r="I2904">
        <f t="shared" ca="1" si="190"/>
        <v>41.97</v>
      </c>
    </row>
    <row r="2905" spans="1:9">
      <c r="A2905" cm="1">
        <f t="array" ref="A2905">INDEX(Subscribers!$A$2:$A$1001, INT((ROW()-2)/12)+1)</f>
        <v>242</v>
      </c>
      <c r="B2905">
        <f t="shared" si="187"/>
        <v>12</v>
      </c>
      <c r="C2905" s="9" cm="1">
        <f t="array" ref="C2905">INDEX(Months!$A$2:$A$13, $B2905)</f>
        <v>45627</v>
      </c>
      <c r="D2905" s="9" cm="1">
        <f t="array" aca="1" ref="D2905" ca="1">INDEX(Subscribers!$F$2:$F$1001, INT((ROW()-2)/12)+1)</f>
        <v>45536</v>
      </c>
      <c r="E2905" s="5" cm="1">
        <f t="array" aca="1" ref="E2905" ca="1">INDEX(Subscribers!$Q$2:$Q$1001, INT((ROW()-2)/12)+1)</f>
        <v>999</v>
      </c>
      <c r="F2905" s="5">
        <f t="shared" ca="1" si="188"/>
        <v>1</v>
      </c>
      <c r="G2905" s="5">
        <f t="shared" ca="1" si="189"/>
        <v>0</v>
      </c>
      <c r="H2905" s="7" cm="1">
        <f t="array" aca="1" ref="H2905" ca="1">INDEX(Subscribers!$G$2:$G$1001, INT((ROW()-2)/12)+1)</f>
        <v>41.97</v>
      </c>
      <c r="I2905">
        <f t="shared" ca="1" si="190"/>
        <v>41.97</v>
      </c>
    </row>
    <row r="2906" spans="1:9">
      <c r="A2906" cm="1">
        <f t="array" ref="A2906">INDEX(Subscribers!$A$2:$A$1001, INT((ROW()-2)/12)+1)</f>
        <v>243</v>
      </c>
      <c r="B2906">
        <f t="shared" si="187"/>
        <v>1</v>
      </c>
      <c r="C2906" s="9" cm="1">
        <f t="array" ref="C2906">INDEX(Months!$A$2:$A$13, $B2906)</f>
        <v>45292</v>
      </c>
      <c r="D2906" s="9" cm="1">
        <f t="array" aca="1" ref="D2906" ca="1">INDEX(Subscribers!$F$2:$F$1001, INT((ROW()-2)/12)+1)</f>
        <v>45413</v>
      </c>
      <c r="E2906" s="5" cm="1">
        <f t="array" aca="1" ref="E2906" ca="1">INDEX(Subscribers!$Q$2:$Q$1001, INT((ROW()-2)/12)+1)</f>
        <v>999</v>
      </c>
      <c r="F2906" s="5">
        <f t="shared" ca="1" si="188"/>
        <v>0</v>
      </c>
      <c r="G2906" s="5">
        <f t="shared" ca="1" si="189"/>
        <v>0</v>
      </c>
      <c r="H2906" s="7" cm="1">
        <f t="array" aca="1" ref="H2906" ca="1">INDEX(Subscribers!$G$2:$G$1001, INT((ROW()-2)/12)+1)</f>
        <v>14.99</v>
      </c>
      <c r="I2906">
        <f t="shared" ca="1" si="190"/>
        <v>0</v>
      </c>
    </row>
    <row r="2907" spans="1:9">
      <c r="A2907" cm="1">
        <f t="array" ref="A2907">INDEX(Subscribers!$A$2:$A$1001, INT((ROW()-2)/12)+1)</f>
        <v>243</v>
      </c>
      <c r="B2907">
        <f t="shared" si="187"/>
        <v>2</v>
      </c>
      <c r="C2907" s="9" cm="1">
        <f t="array" ref="C2907">INDEX(Months!$A$2:$A$13, $B2907)</f>
        <v>45323</v>
      </c>
      <c r="D2907" s="9" cm="1">
        <f t="array" aca="1" ref="D2907" ca="1">INDEX(Subscribers!$F$2:$F$1001, INT((ROW()-2)/12)+1)</f>
        <v>45413</v>
      </c>
      <c r="E2907" s="5" cm="1">
        <f t="array" aca="1" ref="E2907" ca="1">INDEX(Subscribers!$Q$2:$Q$1001, INT((ROW()-2)/12)+1)</f>
        <v>999</v>
      </c>
      <c r="F2907" s="5">
        <f t="shared" ca="1" si="188"/>
        <v>0</v>
      </c>
      <c r="G2907" s="5">
        <f t="shared" ca="1" si="189"/>
        <v>0</v>
      </c>
      <c r="H2907" s="7" cm="1">
        <f t="array" aca="1" ref="H2907" ca="1">INDEX(Subscribers!$G$2:$G$1001, INT((ROW()-2)/12)+1)</f>
        <v>14.99</v>
      </c>
      <c r="I2907">
        <f t="shared" ca="1" si="190"/>
        <v>0</v>
      </c>
    </row>
    <row r="2908" spans="1:9">
      <c r="A2908" cm="1">
        <f t="array" ref="A2908">INDEX(Subscribers!$A$2:$A$1001, INT((ROW()-2)/12)+1)</f>
        <v>243</v>
      </c>
      <c r="B2908">
        <f t="shared" si="187"/>
        <v>3</v>
      </c>
      <c r="C2908" s="9" cm="1">
        <f t="array" ref="C2908">INDEX(Months!$A$2:$A$13, $B2908)</f>
        <v>45352</v>
      </c>
      <c r="D2908" s="9" cm="1">
        <f t="array" aca="1" ref="D2908" ca="1">INDEX(Subscribers!$F$2:$F$1001, INT((ROW()-2)/12)+1)</f>
        <v>45413</v>
      </c>
      <c r="E2908" s="5" cm="1">
        <f t="array" aca="1" ref="E2908" ca="1">INDEX(Subscribers!$Q$2:$Q$1001, INT((ROW()-2)/12)+1)</f>
        <v>999</v>
      </c>
      <c r="F2908" s="5">
        <f t="shared" ca="1" si="188"/>
        <v>0</v>
      </c>
      <c r="G2908" s="5">
        <f t="shared" ca="1" si="189"/>
        <v>0</v>
      </c>
      <c r="H2908" s="7" cm="1">
        <f t="array" aca="1" ref="H2908" ca="1">INDEX(Subscribers!$G$2:$G$1001, INT((ROW()-2)/12)+1)</f>
        <v>14.99</v>
      </c>
      <c r="I2908">
        <f t="shared" ca="1" si="190"/>
        <v>0</v>
      </c>
    </row>
    <row r="2909" spans="1:9">
      <c r="A2909" cm="1">
        <f t="array" ref="A2909">INDEX(Subscribers!$A$2:$A$1001, INT((ROW()-2)/12)+1)</f>
        <v>243</v>
      </c>
      <c r="B2909">
        <f t="shared" si="187"/>
        <v>4</v>
      </c>
      <c r="C2909" s="9" cm="1">
        <f t="array" ref="C2909">INDEX(Months!$A$2:$A$13, $B2909)</f>
        <v>45383</v>
      </c>
      <c r="D2909" s="9" cm="1">
        <f t="array" aca="1" ref="D2909" ca="1">INDEX(Subscribers!$F$2:$F$1001, INT((ROW()-2)/12)+1)</f>
        <v>45413</v>
      </c>
      <c r="E2909" s="5" cm="1">
        <f t="array" aca="1" ref="E2909" ca="1">INDEX(Subscribers!$Q$2:$Q$1001, INT((ROW()-2)/12)+1)</f>
        <v>999</v>
      </c>
      <c r="F2909" s="5">
        <f t="shared" ca="1" si="188"/>
        <v>0</v>
      </c>
      <c r="G2909" s="5">
        <f t="shared" ca="1" si="189"/>
        <v>0</v>
      </c>
      <c r="H2909" s="7" cm="1">
        <f t="array" aca="1" ref="H2909" ca="1">INDEX(Subscribers!$G$2:$G$1001, INT((ROW()-2)/12)+1)</f>
        <v>14.99</v>
      </c>
      <c r="I2909">
        <f t="shared" ca="1" si="190"/>
        <v>0</v>
      </c>
    </row>
    <row r="2910" spans="1:9">
      <c r="A2910" cm="1">
        <f t="array" ref="A2910">INDEX(Subscribers!$A$2:$A$1001, INT((ROW()-2)/12)+1)</f>
        <v>243</v>
      </c>
      <c r="B2910">
        <f t="shared" si="187"/>
        <v>5</v>
      </c>
      <c r="C2910" s="9" cm="1">
        <f t="array" ref="C2910">INDEX(Months!$A$2:$A$13, $B2910)</f>
        <v>45413</v>
      </c>
      <c r="D2910" s="9" cm="1">
        <f t="array" aca="1" ref="D2910" ca="1">INDEX(Subscribers!$F$2:$F$1001, INT((ROW()-2)/12)+1)</f>
        <v>45413</v>
      </c>
      <c r="E2910" s="5" cm="1">
        <f t="array" aca="1" ref="E2910" ca="1">INDEX(Subscribers!$Q$2:$Q$1001, INT((ROW()-2)/12)+1)</f>
        <v>999</v>
      </c>
      <c r="F2910" s="5">
        <f t="shared" ca="1" si="188"/>
        <v>1</v>
      </c>
      <c r="G2910" s="5">
        <f t="shared" ca="1" si="189"/>
        <v>0</v>
      </c>
      <c r="H2910" s="7" cm="1">
        <f t="array" aca="1" ref="H2910" ca="1">INDEX(Subscribers!$G$2:$G$1001, INT((ROW()-2)/12)+1)</f>
        <v>14.99</v>
      </c>
      <c r="I2910">
        <f t="shared" ca="1" si="190"/>
        <v>14.99</v>
      </c>
    </row>
    <row r="2911" spans="1:9">
      <c r="A2911" cm="1">
        <f t="array" ref="A2911">INDEX(Subscribers!$A$2:$A$1001, INT((ROW()-2)/12)+1)</f>
        <v>243</v>
      </c>
      <c r="B2911">
        <f t="shared" si="187"/>
        <v>6</v>
      </c>
      <c r="C2911" s="9" cm="1">
        <f t="array" ref="C2911">INDEX(Months!$A$2:$A$13, $B2911)</f>
        <v>45444</v>
      </c>
      <c r="D2911" s="9" cm="1">
        <f t="array" aca="1" ref="D2911" ca="1">INDEX(Subscribers!$F$2:$F$1001, INT((ROW()-2)/12)+1)</f>
        <v>45413</v>
      </c>
      <c r="E2911" s="5" cm="1">
        <f t="array" aca="1" ref="E2911" ca="1">INDEX(Subscribers!$Q$2:$Q$1001, INT((ROW()-2)/12)+1)</f>
        <v>999</v>
      </c>
      <c r="F2911" s="5">
        <f t="shared" ca="1" si="188"/>
        <v>1</v>
      </c>
      <c r="G2911" s="5">
        <f t="shared" ca="1" si="189"/>
        <v>0</v>
      </c>
      <c r="H2911" s="7" cm="1">
        <f t="array" aca="1" ref="H2911" ca="1">INDEX(Subscribers!$G$2:$G$1001, INT((ROW()-2)/12)+1)</f>
        <v>14.99</v>
      </c>
      <c r="I2911">
        <f t="shared" ca="1" si="190"/>
        <v>14.99</v>
      </c>
    </row>
    <row r="2912" spans="1:9">
      <c r="A2912" cm="1">
        <f t="array" ref="A2912">INDEX(Subscribers!$A$2:$A$1001, INT((ROW()-2)/12)+1)</f>
        <v>243</v>
      </c>
      <c r="B2912">
        <f t="shared" si="187"/>
        <v>7</v>
      </c>
      <c r="C2912" s="9" cm="1">
        <f t="array" ref="C2912">INDEX(Months!$A$2:$A$13, $B2912)</f>
        <v>45474</v>
      </c>
      <c r="D2912" s="9" cm="1">
        <f t="array" aca="1" ref="D2912" ca="1">INDEX(Subscribers!$F$2:$F$1001, INT((ROW()-2)/12)+1)</f>
        <v>45413</v>
      </c>
      <c r="E2912" s="5" cm="1">
        <f t="array" aca="1" ref="E2912" ca="1">INDEX(Subscribers!$Q$2:$Q$1001, INT((ROW()-2)/12)+1)</f>
        <v>999</v>
      </c>
      <c r="F2912" s="5">
        <f t="shared" ca="1" si="188"/>
        <v>1</v>
      </c>
      <c r="G2912" s="5">
        <f t="shared" ca="1" si="189"/>
        <v>0</v>
      </c>
      <c r="H2912" s="7" cm="1">
        <f t="array" aca="1" ref="H2912" ca="1">INDEX(Subscribers!$G$2:$G$1001, INT((ROW()-2)/12)+1)</f>
        <v>14.99</v>
      </c>
      <c r="I2912">
        <f t="shared" ca="1" si="190"/>
        <v>14.99</v>
      </c>
    </row>
    <row r="2913" spans="1:9">
      <c r="A2913" cm="1">
        <f t="array" ref="A2913">INDEX(Subscribers!$A$2:$A$1001, INT((ROW()-2)/12)+1)</f>
        <v>243</v>
      </c>
      <c r="B2913">
        <f t="shared" si="187"/>
        <v>8</v>
      </c>
      <c r="C2913" s="9" cm="1">
        <f t="array" ref="C2913">INDEX(Months!$A$2:$A$13, $B2913)</f>
        <v>45505</v>
      </c>
      <c r="D2913" s="9" cm="1">
        <f t="array" aca="1" ref="D2913" ca="1">INDEX(Subscribers!$F$2:$F$1001, INT((ROW()-2)/12)+1)</f>
        <v>45413</v>
      </c>
      <c r="E2913" s="5" cm="1">
        <f t="array" aca="1" ref="E2913" ca="1">INDEX(Subscribers!$Q$2:$Q$1001, INT((ROW()-2)/12)+1)</f>
        <v>999</v>
      </c>
      <c r="F2913" s="5">
        <f t="shared" ca="1" si="188"/>
        <v>1</v>
      </c>
      <c r="G2913" s="5">
        <f t="shared" ca="1" si="189"/>
        <v>0</v>
      </c>
      <c r="H2913" s="7" cm="1">
        <f t="array" aca="1" ref="H2913" ca="1">INDEX(Subscribers!$G$2:$G$1001, INT((ROW()-2)/12)+1)</f>
        <v>14.99</v>
      </c>
      <c r="I2913">
        <f t="shared" ca="1" si="190"/>
        <v>14.99</v>
      </c>
    </row>
    <row r="2914" spans="1:9">
      <c r="A2914" cm="1">
        <f t="array" ref="A2914">INDEX(Subscribers!$A$2:$A$1001, INT((ROW()-2)/12)+1)</f>
        <v>243</v>
      </c>
      <c r="B2914">
        <f t="shared" si="187"/>
        <v>9</v>
      </c>
      <c r="C2914" s="9" cm="1">
        <f t="array" ref="C2914">INDEX(Months!$A$2:$A$13, $B2914)</f>
        <v>45536</v>
      </c>
      <c r="D2914" s="9" cm="1">
        <f t="array" aca="1" ref="D2914" ca="1">INDEX(Subscribers!$F$2:$F$1001, INT((ROW()-2)/12)+1)</f>
        <v>45413</v>
      </c>
      <c r="E2914" s="5" cm="1">
        <f t="array" aca="1" ref="E2914" ca="1">INDEX(Subscribers!$Q$2:$Q$1001, INT((ROW()-2)/12)+1)</f>
        <v>999</v>
      </c>
      <c r="F2914" s="5">
        <f t="shared" ca="1" si="188"/>
        <v>1</v>
      </c>
      <c r="G2914" s="5">
        <f t="shared" ca="1" si="189"/>
        <v>0</v>
      </c>
      <c r="H2914" s="7" cm="1">
        <f t="array" aca="1" ref="H2914" ca="1">INDEX(Subscribers!$G$2:$G$1001, INT((ROW()-2)/12)+1)</f>
        <v>14.99</v>
      </c>
      <c r="I2914">
        <f t="shared" ca="1" si="190"/>
        <v>14.99</v>
      </c>
    </row>
    <row r="2915" spans="1:9">
      <c r="A2915" cm="1">
        <f t="array" ref="A2915">INDEX(Subscribers!$A$2:$A$1001, INT((ROW()-2)/12)+1)</f>
        <v>243</v>
      </c>
      <c r="B2915">
        <f t="shared" si="187"/>
        <v>10</v>
      </c>
      <c r="C2915" s="9" cm="1">
        <f t="array" ref="C2915">INDEX(Months!$A$2:$A$13, $B2915)</f>
        <v>45566</v>
      </c>
      <c r="D2915" s="9" cm="1">
        <f t="array" aca="1" ref="D2915" ca="1">INDEX(Subscribers!$F$2:$F$1001, INT((ROW()-2)/12)+1)</f>
        <v>45413</v>
      </c>
      <c r="E2915" s="5" cm="1">
        <f t="array" aca="1" ref="E2915" ca="1">INDEX(Subscribers!$Q$2:$Q$1001, INT((ROW()-2)/12)+1)</f>
        <v>999</v>
      </c>
      <c r="F2915" s="5">
        <f t="shared" ca="1" si="188"/>
        <v>1</v>
      </c>
      <c r="G2915" s="5">
        <f t="shared" ca="1" si="189"/>
        <v>0</v>
      </c>
      <c r="H2915" s="7" cm="1">
        <f t="array" aca="1" ref="H2915" ca="1">INDEX(Subscribers!$G$2:$G$1001, INT((ROW()-2)/12)+1)</f>
        <v>14.99</v>
      </c>
      <c r="I2915">
        <f t="shared" ca="1" si="190"/>
        <v>14.99</v>
      </c>
    </row>
    <row r="2916" spans="1:9">
      <c r="A2916" cm="1">
        <f t="array" ref="A2916">INDEX(Subscribers!$A$2:$A$1001, INT((ROW()-2)/12)+1)</f>
        <v>243</v>
      </c>
      <c r="B2916">
        <f t="shared" si="187"/>
        <v>11</v>
      </c>
      <c r="C2916" s="9" cm="1">
        <f t="array" ref="C2916">INDEX(Months!$A$2:$A$13, $B2916)</f>
        <v>45597</v>
      </c>
      <c r="D2916" s="9" cm="1">
        <f t="array" aca="1" ref="D2916" ca="1">INDEX(Subscribers!$F$2:$F$1001, INT((ROW()-2)/12)+1)</f>
        <v>45413</v>
      </c>
      <c r="E2916" s="5" cm="1">
        <f t="array" aca="1" ref="E2916" ca="1">INDEX(Subscribers!$Q$2:$Q$1001, INT((ROW()-2)/12)+1)</f>
        <v>999</v>
      </c>
      <c r="F2916" s="5">
        <f t="shared" ca="1" si="188"/>
        <v>1</v>
      </c>
      <c r="G2916" s="5">
        <f t="shared" ca="1" si="189"/>
        <v>0</v>
      </c>
      <c r="H2916" s="7" cm="1">
        <f t="array" aca="1" ref="H2916" ca="1">INDEX(Subscribers!$G$2:$G$1001, INT((ROW()-2)/12)+1)</f>
        <v>14.99</v>
      </c>
      <c r="I2916">
        <f t="shared" ca="1" si="190"/>
        <v>14.99</v>
      </c>
    </row>
    <row r="2917" spans="1:9">
      <c r="A2917" cm="1">
        <f t="array" ref="A2917">INDEX(Subscribers!$A$2:$A$1001, INT((ROW()-2)/12)+1)</f>
        <v>243</v>
      </c>
      <c r="B2917">
        <f t="shared" si="187"/>
        <v>12</v>
      </c>
      <c r="C2917" s="9" cm="1">
        <f t="array" ref="C2917">INDEX(Months!$A$2:$A$13, $B2917)</f>
        <v>45627</v>
      </c>
      <c r="D2917" s="9" cm="1">
        <f t="array" aca="1" ref="D2917" ca="1">INDEX(Subscribers!$F$2:$F$1001, INT((ROW()-2)/12)+1)</f>
        <v>45413</v>
      </c>
      <c r="E2917" s="5" cm="1">
        <f t="array" aca="1" ref="E2917" ca="1">INDEX(Subscribers!$Q$2:$Q$1001, INT((ROW()-2)/12)+1)</f>
        <v>999</v>
      </c>
      <c r="F2917" s="5">
        <f t="shared" ca="1" si="188"/>
        <v>1</v>
      </c>
      <c r="G2917" s="5">
        <f t="shared" ca="1" si="189"/>
        <v>0</v>
      </c>
      <c r="H2917" s="7" cm="1">
        <f t="array" aca="1" ref="H2917" ca="1">INDEX(Subscribers!$G$2:$G$1001, INT((ROW()-2)/12)+1)</f>
        <v>14.99</v>
      </c>
      <c r="I2917">
        <f t="shared" ca="1" si="190"/>
        <v>14.99</v>
      </c>
    </row>
    <row r="2918" spans="1:9">
      <c r="A2918" cm="1">
        <f t="array" ref="A2918">INDEX(Subscribers!$A$2:$A$1001, INT((ROW()-2)/12)+1)</f>
        <v>244</v>
      </c>
      <c r="B2918">
        <f t="shared" si="187"/>
        <v>1</v>
      </c>
      <c r="C2918" s="9" cm="1">
        <f t="array" ref="C2918">INDEX(Months!$A$2:$A$13, $B2918)</f>
        <v>45292</v>
      </c>
      <c r="D2918" s="9" cm="1">
        <f t="array" aca="1" ref="D2918" ca="1">INDEX(Subscribers!$F$2:$F$1001, INT((ROW()-2)/12)+1)</f>
        <v>45444</v>
      </c>
      <c r="E2918" s="5" cm="1">
        <f t="array" aca="1" ref="E2918" ca="1">INDEX(Subscribers!$Q$2:$Q$1001, INT((ROW()-2)/12)+1)</f>
        <v>999</v>
      </c>
      <c r="F2918" s="5">
        <f t="shared" ca="1" si="188"/>
        <v>0</v>
      </c>
      <c r="G2918" s="5">
        <f t="shared" ca="1" si="189"/>
        <v>0</v>
      </c>
      <c r="H2918" s="7" cm="1">
        <f t="array" aca="1" ref="H2918" ca="1">INDEX(Subscribers!$G$2:$G$1001, INT((ROW()-2)/12)+1)</f>
        <v>14.99</v>
      </c>
      <c r="I2918">
        <f t="shared" ca="1" si="190"/>
        <v>0</v>
      </c>
    </row>
    <row r="2919" spans="1:9">
      <c r="A2919" cm="1">
        <f t="array" ref="A2919">INDEX(Subscribers!$A$2:$A$1001, INT((ROW()-2)/12)+1)</f>
        <v>244</v>
      </c>
      <c r="B2919">
        <f t="shared" si="187"/>
        <v>2</v>
      </c>
      <c r="C2919" s="9" cm="1">
        <f t="array" ref="C2919">INDEX(Months!$A$2:$A$13, $B2919)</f>
        <v>45323</v>
      </c>
      <c r="D2919" s="9" cm="1">
        <f t="array" aca="1" ref="D2919" ca="1">INDEX(Subscribers!$F$2:$F$1001, INT((ROW()-2)/12)+1)</f>
        <v>45444</v>
      </c>
      <c r="E2919" s="5" cm="1">
        <f t="array" aca="1" ref="E2919" ca="1">INDEX(Subscribers!$Q$2:$Q$1001, INT((ROW()-2)/12)+1)</f>
        <v>999</v>
      </c>
      <c r="F2919" s="5">
        <f t="shared" ca="1" si="188"/>
        <v>0</v>
      </c>
      <c r="G2919" s="5">
        <f t="shared" ca="1" si="189"/>
        <v>0</v>
      </c>
      <c r="H2919" s="7" cm="1">
        <f t="array" aca="1" ref="H2919" ca="1">INDEX(Subscribers!$G$2:$G$1001, INT((ROW()-2)/12)+1)</f>
        <v>14.99</v>
      </c>
      <c r="I2919">
        <f t="shared" ca="1" si="190"/>
        <v>0</v>
      </c>
    </row>
    <row r="2920" spans="1:9">
      <c r="A2920" cm="1">
        <f t="array" ref="A2920">INDEX(Subscribers!$A$2:$A$1001, INT((ROW()-2)/12)+1)</f>
        <v>244</v>
      </c>
      <c r="B2920">
        <f t="shared" si="187"/>
        <v>3</v>
      </c>
      <c r="C2920" s="9" cm="1">
        <f t="array" ref="C2920">INDEX(Months!$A$2:$A$13, $B2920)</f>
        <v>45352</v>
      </c>
      <c r="D2920" s="9" cm="1">
        <f t="array" aca="1" ref="D2920" ca="1">INDEX(Subscribers!$F$2:$F$1001, INT((ROW()-2)/12)+1)</f>
        <v>45444</v>
      </c>
      <c r="E2920" s="5" cm="1">
        <f t="array" aca="1" ref="E2920" ca="1">INDEX(Subscribers!$Q$2:$Q$1001, INT((ROW()-2)/12)+1)</f>
        <v>999</v>
      </c>
      <c r="F2920" s="5">
        <f t="shared" ca="1" si="188"/>
        <v>0</v>
      </c>
      <c r="G2920" s="5">
        <f t="shared" ca="1" si="189"/>
        <v>0</v>
      </c>
      <c r="H2920" s="7" cm="1">
        <f t="array" aca="1" ref="H2920" ca="1">INDEX(Subscribers!$G$2:$G$1001, INT((ROW()-2)/12)+1)</f>
        <v>14.99</v>
      </c>
      <c r="I2920">
        <f t="shared" ca="1" si="190"/>
        <v>0</v>
      </c>
    </row>
    <row r="2921" spans="1:9">
      <c r="A2921" cm="1">
        <f t="array" ref="A2921">INDEX(Subscribers!$A$2:$A$1001, INT((ROW()-2)/12)+1)</f>
        <v>244</v>
      </c>
      <c r="B2921">
        <f t="shared" si="187"/>
        <v>4</v>
      </c>
      <c r="C2921" s="9" cm="1">
        <f t="array" ref="C2921">INDEX(Months!$A$2:$A$13, $B2921)</f>
        <v>45383</v>
      </c>
      <c r="D2921" s="9" cm="1">
        <f t="array" aca="1" ref="D2921" ca="1">INDEX(Subscribers!$F$2:$F$1001, INT((ROW()-2)/12)+1)</f>
        <v>45444</v>
      </c>
      <c r="E2921" s="5" cm="1">
        <f t="array" aca="1" ref="E2921" ca="1">INDEX(Subscribers!$Q$2:$Q$1001, INT((ROW()-2)/12)+1)</f>
        <v>999</v>
      </c>
      <c r="F2921" s="5">
        <f t="shared" ca="1" si="188"/>
        <v>0</v>
      </c>
      <c r="G2921" s="5">
        <f t="shared" ca="1" si="189"/>
        <v>0</v>
      </c>
      <c r="H2921" s="7" cm="1">
        <f t="array" aca="1" ref="H2921" ca="1">INDEX(Subscribers!$G$2:$G$1001, INT((ROW()-2)/12)+1)</f>
        <v>14.99</v>
      </c>
      <c r="I2921">
        <f t="shared" ca="1" si="190"/>
        <v>0</v>
      </c>
    </row>
    <row r="2922" spans="1:9">
      <c r="A2922" cm="1">
        <f t="array" ref="A2922">INDEX(Subscribers!$A$2:$A$1001, INT((ROW()-2)/12)+1)</f>
        <v>244</v>
      </c>
      <c r="B2922">
        <f t="shared" si="187"/>
        <v>5</v>
      </c>
      <c r="C2922" s="9" cm="1">
        <f t="array" ref="C2922">INDEX(Months!$A$2:$A$13, $B2922)</f>
        <v>45413</v>
      </c>
      <c r="D2922" s="9" cm="1">
        <f t="array" aca="1" ref="D2922" ca="1">INDEX(Subscribers!$F$2:$F$1001, INT((ROW()-2)/12)+1)</f>
        <v>45444</v>
      </c>
      <c r="E2922" s="5" cm="1">
        <f t="array" aca="1" ref="E2922" ca="1">INDEX(Subscribers!$Q$2:$Q$1001, INT((ROW()-2)/12)+1)</f>
        <v>999</v>
      </c>
      <c r="F2922" s="5">
        <f t="shared" ca="1" si="188"/>
        <v>0</v>
      </c>
      <c r="G2922" s="5">
        <f t="shared" ca="1" si="189"/>
        <v>0</v>
      </c>
      <c r="H2922" s="7" cm="1">
        <f t="array" aca="1" ref="H2922" ca="1">INDEX(Subscribers!$G$2:$G$1001, INT((ROW()-2)/12)+1)</f>
        <v>14.99</v>
      </c>
      <c r="I2922">
        <f t="shared" ca="1" si="190"/>
        <v>0</v>
      </c>
    </row>
    <row r="2923" spans="1:9">
      <c r="A2923" cm="1">
        <f t="array" ref="A2923">INDEX(Subscribers!$A$2:$A$1001, INT((ROW()-2)/12)+1)</f>
        <v>244</v>
      </c>
      <c r="B2923">
        <f t="shared" si="187"/>
        <v>6</v>
      </c>
      <c r="C2923" s="9" cm="1">
        <f t="array" ref="C2923">INDEX(Months!$A$2:$A$13, $B2923)</f>
        <v>45444</v>
      </c>
      <c r="D2923" s="9" cm="1">
        <f t="array" aca="1" ref="D2923" ca="1">INDEX(Subscribers!$F$2:$F$1001, INT((ROW()-2)/12)+1)</f>
        <v>45444</v>
      </c>
      <c r="E2923" s="5" cm="1">
        <f t="array" aca="1" ref="E2923" ca="1">INDEX(Subscribers!$Q$2:$Q$1001, INT((ROW()-2)/12)+1)</f>
        <v>999</v>
      </c>
      <c r="F2923" s="5">
        <f t="shared" ca="1" si="188"/>
        <v>1</v>
      </c>
      <c r="G2923" s="5">
        <f t="shared" ca="1" si="189"/>
        <v>0</v>
      </c>
      <c r="H2923" s="7" cm="1">
        <f t="array" aca="1" ref="H2923" ca="1">INDEX(Subscribers!$G$2:$G$1001, INT((ROW()-2)/12)+1)</f>
        <v>14.99</v>
      </c>
      <c r="I2923">
        <f t="shared" ca="1" si="190"/>
        <v>14.99</v>
      </c>
    </row>
    <row r="2924" spans="1:9">
      <c r="A2924" cm="1">
        <f t="array" ref="A2924">INDEX(Subscribers!$A$2:$A$1001, INT((ROW()-2)/12)+1)</f>
        <v>244</v>
      </c>
      <c r="B2924">
        <f t="shared" si="187"/>
        <v>7</v>
      </c>
      <c r="C2924" s="9" cm="1">
        <f t="array" ref="C2924">INDEX(Months!$A$2:$A$13, $B2924)</f>
        <v>45474</v>
      </c>
      <c r="D2924" s="9" cm="1">
        <f t="array" aca="1" ref="D2924" ca="1">INDEX(Subscribers!$F$2:$F$1001, INT((ROW()-2)/12)+1)</f>
        <v>45444</v>
      </c>
      <c r="E2924" s="5" cm="1">
        <f t="array" aca="1" ref="E2924" ca="1">INDEX(Subscribers!$Q$2:$Q$1001, INT((ROW()-2)/12)+1)</f>
        <v>999</v>
      </c>
      <c r="F2924" s="5">
        <f t="shared" ca="1" si="188"/>
        <v>1</v>
      </c>
      <c r="G2924" s="5">
        <f t="shared" ca="1" si="189"/>
        <v>0</v>
      </c>
      <c r="H2924" s="7" cm="1">
        <f t="array" aca="1" ref="H2924" ca="1">INDEX(Subscribers!$G$2:$G$1001, INT((ROW()-2)/12)+1)</f>
        <v>14.99</v>
      </c>
      <c r="I2924">
        <f t="shared" ca="1" si="190"/>
        <v>14.99</v>
      </c>
    </row>
    <row r="2925" spans="1:9">
      <c r="A2925" cm="1">
        <f t="array" ref="A2925">INDEX(Subscribers!$A$2:$A$1001, INT((ROW()-2)/12)+1)</f>
        <v>244</v>
      </c>
      <c r="B2925">
        <f t="shared" si="187"/>
        <v>8</v>
      </c>
      <c r="C2925" s="9" cm="1">
        <f t="array" ref="C2925">INDEX(Months!$A$2:$A$13, $B2925)</f>
        <v>45505</v>
      </c>
      <c r="D2925" s="9" cm="1">
        <f t="array" aca="1" ref="D2925" ca="1">INDEX(Subscribers!$F$2:$F$1001, INT((ROW()-2)/12)+1)</f>
        <v>45444</v>
      </c>
      <c r="E2925" s="5" cm="1">
        <f t="array" aca="1" ref="E2925" ca="1">INDEX(Subscribers!$Q$2:$Q$1001, INT((ROW()-2)/12)+1)</f>
        <v>999</v>
      </c>
      <c r="F2925" s="5">
        <f t="shared" ca="1" si="188"/>
        <v>1</v>
      </c>
      <c r="G2925" s="5">
        <f t="shared" ca="1" si="189"/>
        <v>0</v>
      </c>
      <c r="H2925" s="7" cm="1">
        <f t="array" aca="1" ref="H2925" ca="1">INDEX(Subscribers!$G$2:$G$1001, INT((ROW()-2)/12)+1)</f>
        <v>14.99</v>
      </c>
      <c r="I2925">
        <f t="shared" ca="1" si="190"/>
        <v>14.99</v>
      </c>
    </row>
    <row r="2926" spans="1:9">
      <c r="A2926" cm="1">
        <f t="array" ref="A2926">INDEX(Subscribers!$A$2:$A$1001, INT((ROW()-2)/12)+1)</f>
        <v>244</v>
      </c>
      <c r="B2926">
        <f t="shared" si="187"/>
        <v>9</v>
      </c>
      <c r="C2926" s="9" cm="1">
        <f t="array" ref="C2926">INDEX(Months!$A$2:$A$13, $B2926)</f>
        <v>45536</v>
      </c>
      <c r="D2926" s="9" cm="1">
        <f t="array" aca="1" ref="D2926" ca="1">INDEX(Subscribers!$F$2:$F$1001, INT((ROW()-2)/12)+1)</f>
        <v>45444</v>
      </c>
      <c r="E2926" s="5" cm="1">
        <f t="array" aca="1" ref="E2926" ca="1">INDEX(Subscribers!$Q$2:$Q$1001, INT((ROW()-2)/12)+1)</f>
        <v>999</v>
      </c>
      <c r="F2926" s="5">
        <f t="shared" ca="1" si="188"/>
        <v>1</v>
      </c>
      <c r="G2926" s="5">
        <f t="shared" ca="1" si="189"/>
        <v>0</v>
      </c>
      <c r="H2926" s="7" cm="1">
        <f t="array" aca="1" ref="H2926" ca="1">INDEX(Subscribers!$G$2:$G$1001, INT((ROW()-2)/12)+1)</f>
        <v>14.99</v>
      </c>
      <c r="I2926">
        <f t="shared" ca="1" si="190"/>
        <v>14.99</v>
      </c>
    </row>
    <row r="2927" spans="1:9">
      <c r="A2927" cm="1">
        <f t="array" ref="A2927">INDEX(Subscribers!$A$2:$A$1001, INT((ROW()-2)/12)+1)</f>
        <v>244</v>
      </c>
      <c r="B2927">
        <f t="shared" si="187"/>
        <v>10</v>
      </c>
      <c r="C2927" s="9" cm="1">
        <f t="array" ref="C2927">INDEX(Months!$A$2:$A$13, $B2927)</f>
        <v>45566</v>
      </c>
      <c r="D2927" s="9" cm="1">
        <f t="array" aca="1" ref="D2927" ca="1">INDEX(Subscribers!$F$2:$F$1001, INT((ROW()-2)/12)+1)</f>
        <v>45444</v>
      </c>
      <c r="E2927" s="5" cm="1">
        <f t="array" aca="1" ref="E2927" ca="1">INDEX(Subscribers!$Q$2:$Q$1001, INT((ROW()-2)/12)+1)</f>
        <v>999</v>
      </c>
      <c r="F2927" s="5">
        <f t="shared" ca="1" si="188"/>
        <v>1</v>
      </c>
      <c r="G2927" s="5">
        <f t="shared" ca="1" si="189"/>
        <v>0</v>
      </c>
      <c r="H2927" s="7" cm="1">
        <f t="array" aca="1" ref="H2927" ca="1">INDEX(Subscribers!$G$2:$G$1001, INT((ROW()-2)/12)+1)</f>
        <v>14.99</v>
      </c>
      <c r="I2927">
        <f t="shared" ca="1" si="190"/>
        <v>14.99</v>
      </c>
    </row>
    <row r="2928" spans="1:9">
      <c r="A2928" cm="1">
        <f t="array" ref="A2928">INDEX(Subscribers!$A$2:$A$1001, INT((ROW()-2)/12)+1)</f>
        <v>244</v>
      </c>
      <c r="B2928">
        <f t="shared" si="187"/>
        <v>11</v>
      </c>
      <c r="C2928" s="9" cm="1">
        <f t="array" ref="C2928">INDEX(Months!$A$2:$A$13, $B2928)</f>
        <v>45597</v>
      </c>
      <c r="D2928" s="9" cm="1">
        <f t="array" aca="1" ref="D2928" ca="1">INDEX(Subscribers!$F$2:$F$1001, INT((ROW()-2)/12)+1)</f>
        <v>45444</v>
      </c>
      <c r="E2928" s="5" cm="1">
        <f t="array" aca="1" ref="E2928" ca="1">INDEX(Subscribers!$Q$2:$Q$1001, INT((ROW()-2)/12)+1)</f>
        <v>999</v>
      </c>
      <c r="F2928" s="5">
        <f t="shared" ca="1" si="188"/>
        <v>1</v>
      </c>
      <c r="G2928" s="5">
        <f t="shared" ca="1" si="189"/>
        <v>0</v>
      </c>
      <c r="H2928" s="7" cm="1">
        <f t="array" aca="1" ref="H2928" ca="1">INDEX(Subscribers!$G$2:$G$1001, INT((ROW()-2)/12)+1)</f>
        <v>14.99</v>
      </c>
      <c r="I2928">
        <f t="shared" ca="1" si="190"/>
        <v>14.99</v>
      </c>
    </row>
    <row r="2929" spans="1:9">
      <c r="A2929" cm="1">
        <f t="array" ref="A2929">INDEX(Subscribers!$A$2:$A$1001, INT((ROW()-2)/12)+1)</f>
        <v>244</v>
      </c>
      <c r="B2929">
        <f t="shared" si="187"/>
        <v>12</v>
      </c>
      <c r="C2929" s="9" cm="1">
        <f t="array" ref="C2929">INDEX(Months!$A$2:$A$13, $B2929)</f>
        <v>45627</v>
      </c>
      <c r="D2929" s="9" cm="1">
        <f t="array" aca="1" ref="D2929" ca="1">INDEX(Subscribers!$F$2:$F$1001, INT((ROW()-2)/12)+1)</f>
        <v>45444</v>
      </c>
      <c r="E2929" s="5" cm="1">
        <f t="array" aca="1" ref="E2929" ca="1">INDEX(Subscribers!$Q$2:$Q$1001, INT((ROW()-2)/12)+1)</f>
        <v>999</v>
      </c>
      <c r="F2929" s="5">
        <f t="shared" ca="1" si="188"/>
        <v>1</v>
      </c>
      <c r="G2929" s="5">
        <f t="shared" ca="1" si="189"/>
        <v>0</v>
      </c>
      <c r="H2929" s="7" cm="1">
        <f t="array" aca="1" ref="H2929" ca="1">INDEX(Subscribers!$G$2:$G$1001, INT((ROW()-2)/12)+1)</f>
        <v>14.99</v>
      </c>
      <c r="I2929">
        <f t="shared" ca="1" si="190"/>
        <v>14.99</v>
      </c>
    </row>
    <row r="2930" spans="1:9">
      <c r="A2930" cm="1">
        <f t="array" ref="A2930">INDEX(Subscribers!$A$2:$A$1001, INT((ROW()-2)/12)+1)</f>
        <v>245</v>
      </c>
      <c r="B2930">
        <f t="shared" si="187"/>
        <v>1</v>
      </c>
      <c r="C2930" s="9" cm="1">
        <f t="array" ref="C2930">INDEX(Months!$A$2:$A$13, $B2930)</f>
        <v>45292</v>
      </c>
      <c r="D2930" s="9" cm="1">
        <f t="array" aca="1" ref="D2930" ca="1">INDEX(Subscribers!$F$2:$F$1001, INT((ROW()-2)/12)+1)</f>
        <v>45383</v>
      </c>
      <c r="E2930" s="5" cm="1">
        <f t="array" aca="1" ref="E2930" ca="1">INDEX(Subscribers!$Q$2:$Q$1001, INT((ROW()-2)/12)+1)</f>
        <v>999</v>
      </c>
      <c r="F2930" s="5">
        <f t="shared" ca="1" si="188"/>
        <v>0</v>
      </c>
      <c r="G2930" s="5">
        <f t="shared" ca="1" si="189"/>
        <v>0</v>
      </c>
      <c r="H2930" s="7" cm="1">
        <f t="array" aca="1" ref="H2930" ca="1">INDEX(Subscribers!$G$2:$G$1001, INT((ROW()-2)/12)+1)</f>
        <v>46.97</v>
      </c>
      <c r="I2930">
        <f t="shared" ca="1" si="190"/>
        <v>0</v>
      </c>
    </row>
    <row r="2931" spans="1:9">
      <c r="A2931" cm="1">
        <f t="array" ref="A2931">INDEX(Subscribers!$A$2:$A$1001, INT((ROW()-2)/12)+1)</f>
        <v>245</v>
      </c>
      <c r="B2931">
        <f t="shared" si="187"/>
        <v>2</v>
      </c>
      <c r="C2931" s="9" cm="1">
        <f t="array" ref="C2931">INDEX(Months!$A$2:$A$13, $B2931)</f>
        <v>45323</v>
      </c>
      <c r="D2931" s="9" cm="1">
        <f t="array" aca="1" ref="D2931" ca="1">INDEX(Subscribers!$F$2:$F$1001, INT((ROW()-2)/12)+1)</f>
        <v>45383</v>
      </c>
      <c r="E2931" s="5" cm="1">
        <f t="array" aca="1" ref="E2931" ca="1">INDEX(Subscribers!$Q$2:$Q$1001, INT((ROW()-2)/12)+1)</f>
        <v>999</v>
      </c>
      <c r="F2931" s="5">
        <f t="shared" ca="1" si="188"/>
        <v>0</v>
      </c>
      <c r="G2931" s="5">
        <f t="shared" ca="1" si="189"/>
        <v>0</v>
      </c>
      <c r="H2931" s="7" cm="1">
        <f t="array" aca="1" ref="H2931" ca="1">INDEX(Subscribers!$G$2:$G$1001, INT((ROW()-2)/12)+1)</f>
        <v>46.97</v>
      </c>
      <c r="I2931">
        <f t="shared" ca="1" si="190"/>
        <v>0</v>
      </c>
    </row>
    <row r="2932" spans="1:9">
      <c r="A2932" cm="1">
        <f t="array" ref="A2932">INDEX(Subscribers!$A$2:$A$1001, INT((ROW()-2)/12)+1)</f>
        <v>245</v>
      </c>
      <c r="B2932">
        <f t="shared" si="187"/>
        <v>3</v>
      </c>
      <c r="C2932" s="9" cm="1">
        <f t="array" ref="C2932">INDEX(Months!$A$2:$A$13, $B2932)</f>
        <v>45352</v>
      </c>
      <c r="D2932" s="9" cm="1">
        <f t="array" aca="1" ref="D2932" ca="1">INDEX(Subscribers!$F$2:$F$1001, INT((ROW()-2)/12)+1)</f>
        <v>45383</v>
      </c>
      <c r="E2932" s="5" cm="1">
        <f t="array" aca="1" ref="E2932" ca="1">INDEX(Subscribers!$Q$2:$Q$1001, INT((ROW()-2)/12)+1)</f>
        <v>999</v>
      </c>
      <c r="F2932" s="5">
        <f t="shared" ca="1" si="188"/>
        <v>0</v>
      </c>
      <c r="G2932" s="5">
        <f t="shared" ca="1" si="189"/>
        <v>0</v>
      </c>
      <c r="H2932" s="7" cm="1">
        <f t="array" aca="1" ref="H2932" ca="1">INDEX(Subscribers!$G$2:$G$1001, INT((ROW()-2)/12)+1)</f>
        <v>46.97</v>
      </c>
      <c r="I2932">
        <f t="shared" ca="1" si="190"/>
        <v>0</v>
      </c>
    </row>
    <row r="2933" spans="1:9">
      <c r="A2933" cm="1">
        <f t="array" ref="A2933">INDEX(Subscribers!$A$2:$A$1001, INT((ROW()-2)/12)+1)</f>
        <v>245</v>
      </c>
      <c r="B2933">
        <f t="shared" si="187"/>
        <v>4</v>
      </c>
      <c r="C2933" s="9" cm="1">
        <f t="array" ref="C2933">INDEX(Months!$A$2:$A$13, $B2933)</f>
        <v>45383</v>
      </c>
      <c r="D2933" s="9" cm="1">
        <f t="array" aca="1" ref="D2933" ca="1">INDEX(Subscribers!$F$2:$F$1001, INT((ROW()-2)/12)+1)</f>
        <v>45383</v>
      </c>
      <c r="E2933" s="5" cm="1">
        <f t="array" aca="1" ref="E2933" ca="1">INDEX(Subscribers!$Q$2:$Q$1001, INT((ROW()-2)/12)+1)</f>
        <v>999</v>
      </c>
      <c r="F2933" s="5">
        <f t="shared" ca="1" si="188"/>
        <v>1</v>
      </c>
      <c r="G2933" s="5">
        <f t="shared" ca="1" si="189"/>
        <v>0</v>
      </c>
      <c r="H2933" s="7" cm="1">
        <f t="array" aca="1" ref="H2933" ca="1">INDEX(Subscribers!$G$2:$G$1001, INT((ROW()-2)/12)+1)</f>
        <v>46.97</v>
      </c>
      <c r="I2933">
        <f t="shared" ca="1" si="190"/>
        <v>46.97</v>
      </c>
    </row>
    <row r="2934" spans="1:9">
      <c r="A2934" cm="1">
        <f t="array" ref="A2934">INDEX(Subscribers!$A$2:$A$1001, INT((ROW()-2)/12)+1)</f>
        <v>245</v>
      </c>
      <c r="B2934">
        <f t="shared" si="187"/>
        <v>5</v>
      </c>
      <c r="C2934" s="9" cm="1">
        <f t="array" ref="C2934">INDEX(Months!$A$2:$A$13, $B2934)</f>
        <v>45413</v>
      </c>
      <c r="D2934" s="9" cm="1">
        <f t="array" aca="1" ref="D2934" ca="1">INDEX(Subscribers!$F$2:$F$1001, INT((ROW()-2)/12)+1)</f>
        <v>45383</v>
      </c>
      <c r="E2934" s="5" cm="1">
        <f t="array" aca="1" ref="E2934" ca="1">INDEX(Subscribers!$Q$2:$Q$1001, INT((ROW()-2)/12)+1)</f>
        <v>999</v>
      </c>
      <c r="F2934" s="5">
        <f t="shared" ca="1" si="188"/>
        <v>1</v>
      </c>
      <c r="G2934" s="5">
        <f t="shared" ca="1" si="189"/>
        <v>0</v>
      </c>
      <c r="H2934" s="7" cm="1">
        <f t="array" aca="1" ref="H2934" ca="1">INDEX(Subscribers!$G$2:$G$1001, INT((ROW()-2)/12)+1)</f>
        <v>46.97</v>
      </c>
      <c r="I2934">
        <f t="shared" ca="1" si="190"/>
        <v>46.97</v>
      </c>
    </row>
    <row r="2935" spans="1:9">
      <c r="A2935" cm="1">
        <f t="array" ref="A2935">INDEX(Subscribers!$A$2:$A$1001, INT((ROW()-2)/12)+1)</f>
        <v>245</v>
      </c>
      <c r="B2935">
        <f t="shared" si="187"/>
        <v>6</v>
      </c>
      <c r="C2935" s="9" cm="1">
        <f t="array" ref="C2935">INDEX(Months!$A$2:$A$13, $B2935)</f>
        <v>45444</v>
      </c>
      <c r="D2935" s="9" cm="1">
        <f t="array" aca="1" ref="D2935" ca="1">INDEX(Subscribers!$F$2:$F$1001, INT((ROW()-2)/12)+1)</f>
        <v>45383</v>
      </c>
      <c r="E2935" s="5" cm="1">
        <f t="array" aca="1" ref="E2935" ca="1">INDEX(Subscribers!$Q$2:$Q$1001, INT((ROW()-2)/12)+1)</f>
        <v>999</v>
      </c>
      <c r="F2935" s="5">
        <f t="shared" ca="1" si="188"/>
        <v>1</v>
      </c>
      <c r="G2935" s="5">
        <f t="shared" ca="1" si="189"/>
        <v>0</v>
      </c>
      <c r="H2935" s="7" cm="1">
        <f t="array" aca="1" ref="H2935" ca="1">INDEX(Subscribers!$G$2:$G$1001, INT((ROW()-2)/12)+1)</f>
        <v>46.97</v>
      </c>
      <c r="I2935">
        <f t="shared" ca="1" si="190"/>
        <v>46.97</v>
      </c>
    </row>
    <row r="2936" spans="1:9">
      <c r="A2936" cm="1">
        <f t="array" ref="A2936">INDEX(Subscribers!$A$2:$A$1001, INT((ROW()-2)/12)+1)</f>
        <v>245</v>
      </c>
      <c r="B2936">
        <f t="shared" si="187"/>
        <v>7</v>
      </c>
      <c r="C2936" s="9" cm="1">
        <f t="array" ref="C2936">INDEX(Months!$A$2:$A$13, $B2936)</f>
        <v>45474</v>
      </c>
      <c r="D2936" s="9" cm="1">
        <f t="array" aca="1" ref="D2936" ca="1">INDEX(Subscribers!$F$2:$F$1001, INT((ROW()-2)/12)+1)</f>
        <v>45383</v>
      </c>
      <c r="E2936" s="5" cm="1">
        <f t="array" aca="1" ref="E2936" ca="1">INDEX(Subscribers!$Q$2:$Q$1001, INT((ROW()-2)/12)+1)</f>
        <v>999</v>
      </c>
      <c r="F2936" s="5">
        <f t="shared" ca="1" si="188"/>
        <v>1</v>
      </c>
      <c r="G2936" s="5">
        <f t="shared" ca="1" si="189"/>
        <v>0</v>
      </c>
      <c r="H2936" s="7" cm="1">
        <f t="array" aca="1" ref="H2936" ca="1">INDEX(Subscribers!$G$2:$G$1001, INT((ROW()-2)/12)+1)</f>
        <v>46.97</v>
      </c>
      <c r="I2936">
        <f t="shared" ca="1" si="190"/>
        <v>46.97</v>
      </c>
    </row>
    <row r="2937" spans="1:9">
      <c r="A2937" cm="1">
        <f t="array" ref="A2937">INDEX(Subscribers!$A$2:$A$1001, INT((ROW()-2)/12)+1)</f>
        <v>245</v>
      </c>
      <c r="B2937">
        <f t="shared" si="187"/>
        <v>8</v>
      </c>
      <c r="C2937" s="9" cm="1">
        <f t="array" ref="C2937">INDEX(Months!$A$2:$A$13, $B2937)</f>
        <v>45505</v>
      </c>
      <c r="D2937" s="9" cm="1">
        <f t="array" aca="1" ref="D2937" ca="1">INDEX(Subscribers!$F$2:$F$1001, INT((ROW()-2)/12)+1)</f>
        <v>45383</v>
      </c>
      <c r="E2937" s="5" cm="1">
        <f t="array" aca="1" ref="E2937" ca="1">INDEX(Subscribers!$Q$2:$Q$1001, INT((ROW()-2)/12)+1)</f>
        <v>999</v>
      </c>
      <c r="F2937" s="5">
        <f t="shared" ca="1" si="188"/>
        <v>1</v>
      </c>
      <c r="G2937" s="5">
        <f t="shared" ca="1" si="189"/>
        <v>0</v>
      </c>
      <c r="H2937" s="7" cm="1">
        <f t="array" aca="1" ref="H2937" ca="1">INDEX(Subscribers!$G$2:$G$1001, INT((ROW()-2)/12)+1)</f>
        <v>46.97</v>
      </c>
      <c r="I2937">
        <f t="shared" ca="1" si="190"/>
        <v>46.97</v>
      </c>
    </row>
    <row r="2938" spans="1:9">
      <c r="A2938" cm="1">
        <f t="array" ref="A2938">INDEX(Subscribers!$A$2:$A$1001, INT((ROW()-2)/12)+1)</f>
        <v>245</v>
      </c>
      <c r="B2938">
        <f t="shared" si="187"/>
        <v>9</v>
      </c>
      <c r="C2938" s="9" cm="1">
        <f t="array" ref="C2938">INDEX(Months!$A$2:$A$13, $B2938)</f>
        <v>45536</v>
      </c>
      <c r="D2938" s="9" cm="1">
        <f t="array" aca="1" ref="D2938" ca="1">INDEX(Subscribers!$F$2:$F$1001, INT((ROW()-2)/12)+1)</f>
        <v>45383</v>
      </c>
      <c r="E2938" s="5" cm="1">
        <f t="array" aca="1" ref="E2938" ca="1">INDEX(Subscribers!$Q$2:$Q$1001, INT((ROW()-2)/12)+1)</f>
        <v>999</v>
      </c>
      <c r="F2938" s="5">
        <f t="shared" ca="1" si="188"/>
        <v>1</v>
      </c>
      <c r="G2938" s="5">
        <f t="shared" ca="1" si="189"/>
        <v>0</v>
      </c>
      <c r="H2938" s="7" cm="1">
        <f t="array" aca="1" ref="H2938" ca="1">INDEX(Subscribers!$G$2:$G$1001, INT((ROW()-2)/12)+1)</f>
        <v>46.97</v>
      </c>
      <c r="I2938">
        <f t="shared" ca="1" si="190"/>
        <v>46.97</v>
      </c>
    </row>
    <row r="2939" spans="1:9">
      <c r="A2939" cm="1">
        <f t="array" ref="A2939">INDEX(Subscribers!$A$2:$A$1001, INT((ROW()-2)/12)+1)</f>
        <v>245</v>
      </c>
      <c r="B2939">
        <f t="shared" si="187"/>
        <v>10</v>
      </c>
      <c r="C2939" s="9" cm="1">
        <f t="array" ref="C2939">INDEX(Months!$A$2:$A$13, $B2939)</f>
        <v>45566</v>
      </c>
      <c r="D2939" s="9" cm="1">
        <f t="array" aca="1" ref="D2939" ca="1">INDEX(Subscribers!$F$2:$F$1001, INT((ROW()-2)/12)+1)</f>
        <v>45383</v>
      </c>
      <c r="E2939" s="5" cm="1">
        <f t="array" aca="1" ref="E2939" ca="1">INDEX(Subscribers!$Q$2:$Q$1001, INT((ROW()-2)/12)+1)</f>
        <v>999</v>
      </c>
      <c r="F2939" s="5">
        <f t="shared" ca="1" si="188"/>
        <v>1</v>
      </c>
      <c r="G2939" s="5">
        <f t="shared" ca="1" si="189"/>
        <v>0</v>
      </c>
      <c r="H2939" s="7" cm="1">
        <f t="array" aca="1" ref="H2939" ca="1">INDEX(Subscribers!$G$2:$G$1001, INT((ROW()-2)/12)+1)</f>
        <v>46.97</v>
      </c>
      <c r="I2939">
        <f t="shared" ca="1" si="190"/>
        <v>46.97</v>
      </c>
    </row>
    <row r="2940" spans="1:9">
      <c r="A2940" cm="1">
        <f t="array" ref="A2940">INDEX(Subscribers!$A$2:$A$1001, INT((ROW()-2)/12)+1)</f>
        <v>245</v>
      </c>
      <c r="B2940">
        <f t="shared" si="187"/>
        <v>11</v>
      </c>
      <c r="C2940" s="9" cm="1">
        <f t="array" ref="C2940">INDEX(Months!$A$2:$A$13, $B2940)</f>
        <v>45597</v>
      </c>
      <c r="D2940" s="9" cm="1">
        <f t="array" aca="1" ref="D2940" ca="1">INDEX(Subscribers!$F$2:$F$1001, INT((ROW()-2)/12)+1)</f>
        <v>45383</v>
      </c>
      <c r="E2940" s="5" cm="1">
        <f t="array" aca="1" ref="E2940" ca="1">INDEX(Subscribers!$Q$2:$Q$1001, INT((ROW()-2)/12)+1)</f>
        <v>999</v>
      </c>
      <c r="F2940" s="5">
        <f t="shared" ca="1" si="188"/>
        <v>1</v>
      </c>
      <c r="G2940" s="5">
        <f t="shared" ca="1" si="189"/>
        <v>0</v>
      </c>
      <c r="H2940" s="7" cm="1">
        <f t="array" aca="1" ref="H2940" ca="1">INDEX(Subscribers!$G$2:$G$1001, INT((ROW()-2)/12)+1)</f>
        <v>46.97</v>
      </c>
      <c r="I2940">
        <f t="shared" ca="1" si="190"/>
        <v>46.97</v>
      </c>
    </row>
    <row r="2941" spans="1:9">
      <c r="A2941" cm="1">
        <f t="array" ref="A2941">INDEX(Subscribers!$A$2:$A$1001, INT((ROW()-2)/12)+1)</f>
        <v>245</v>
      </c>
      <c r="B2941">
        <f t="shared" si="187"/>
        <v>12</v>
      </c>
      <c r="C2941" s="9" cm="1">
        <f t="array" ref="C2941">INDEX(Months!$A$2:$A$13, $B2941)</f>
        <v>45627</v>
      </c>
      <c r="D2941" s="9" cm="1">
        <f t="array" aca="1" ref="D2941" ca="1">INDEX(Subscribers!$F$2:$F$1001, INT((ROW()-2)/12)+1)</f>
        <v>45383</v>
      </c>
      <c r="E2941" s="5" cm="1">
        <f t="array" aca="1" ref="E2941" ca="1">INDEX(Subscribers!$Q$2:$Q$1001, INT((ROW()-2)/12)+1)</f>
        <v>999</v>
      </c>
      <c r="F2941" s="5">
        <f t="shared" ca="1" si="188"/>
        <v>1</v>
      </c>
      <c r="G2941" s="5">
        <f t="shared" ca="1" si="189"/>
        <v>0</v>
      </c>
      <c r="H2941" s="7" cm="1">
        <f t="array" aca="1" ref="H2941" ca="1">INDEX(Subscribers!$G$2:$G$1001, INT((ROW()-2)/12)+1)</f>
        <v>46.97</v>
      </c>
      <c r="I2941">
        <f t="shared" ca="1" si="190"/>
        <v>46.97</v>
      </c>
    </row>
    <row r="2942" spans="1:9">
      <c r="A2942" cm="1">
        <f t="array" ref="A2942">INDEX(Subscribers!$A$2:$A$1001, INT((ROW()-2)/12)+1)</f>
        <v>246</v>
      </c>
      <c r="B2942">
        <f t="shared" si="187"/>
        <v>1</v>
      </c>
      <c r="C2942" s="9" cm="1">
        <f t="array" ref="C2942">INDEX(Months!$A$2:$A$13, $B2942)</f>
        <v>45292</v>
      </c>
      <c r="D2942" s="9" cm="1">
        <f t="array" aca="1" ref="D2942" ca="1">INDEX(Subscribers!$F$2:$F$1001, INT((ROW()-2)/12)+1)</f>
        <v>45352</v>
      </c>
      <c r="E2942" s="5" cm="1">
        <f t="array" aca="1" ref="E2942" ca="1">INDEX(Subscribers!$Q$2:$Q$1001, INT((ROW()-2)/12)+1)</f>
        <v>10</v>
      </c>
      <c r="F2942" s="5">
        <f t="shared" ca="1" si="188"/>
        <v>0</v>
      </c>
      <c r="G2942" s="5">
        <f t="shared" ca="1" si="189"/>
        <v>0</v>
      </c>
      <c r="H2942" s="7" cm="1">
        <f t="array" aca="1" ref="H2942" ca="1">INDEX(Subscribers!$G$2:$G$1001, INT((ROW()-2)/12)+1)</f>
        <v>9.99</v>
      </c>
      <c r="I2942">
        <f t="shared" ca="1" si="190"/>
        <v>0</v>
      </c>
    </row>
    <row r="2943" spans="1:9">
      <c r="A2943" cm="1">
        <f t="array" ref="A2943">INDEX(Subscribers!$A$2:$A$1001, INT((ROW()-2)/12)+1)</f>
        <v>246</v>
      </c>
      <c r="B2943">
        <f t="shared" si="187"/>
        <v>2</v>
      </c>
      <c r="C2943" s="9" cm="1">
        <f t="array" ref="C2943">INDEX(Months!$A$2:$A$13, $B2943)</f>
        <v>45323</v>
      </c>
      <c r="D2943" s="9" cm="1">
        <f t="array" aca="1" ref="D2943" ca="1">INDEX(Subscribers!$F$2:$F$1001, INT((ROW()-2)/12)+1)</f>
        <v>45352</v>
      </c>
      <c r="E2943" s="5" cm="1">
        <f t="array" aca="1" ref="E2943" ca="1">INDEX(Subscribers!$Q$2:$Q$1001, INT((ROW()-2)/12)+1)</f>
        <v>10</v>
      </c>
      <c r="F2943" s="5">
        <f t="shared" ca="1" si="188"/>
        <v>0</v>
      </c>
      <c r="G2943" s="5">
        <f t="shared" ca="1" si="189"/>
        <v>0</v>
      </c>
      <c r="H2943" s="7" cm="1">
        <f t="array" aca="1" ref="H2943" ca="1">INDEX(Subscribers!$G$2:$G$1001, INT((ROW()-2)/12)+1)</f>
        <v>9.99</v>
      </c>
      <c r="I2943">
        <f t="shared" ca="1" si="190"/>
        <v>0</v>
      </c>
    </row>
    <row r="2944" spans="1:9">
      <c r="A2944" cm="1">
        <f t="array" ref="A2944">INDEX(Subscribers!$A$2:$A$1001, INT((ROW()-2)/12)+1)</f>
        <v>246</v>
      </c>
      <c r="B2944">
        <f t="shared" si="187"/>
        <v>3</v>
      </c>
      <c r="C2944" s="9" cm="1">
        <f t="array" ref="C2944">INDEX(Months!$A$2:$A$13, $B2944)</f>
        <v>45352</v>
      </c>
      <c r="D2944" s="9" cm="1">
        <f t="array" aca="1" ref="D2944" ca="1">INDEX(Subscribers!$F$2:$F$1001, INT((ROW()-2)/12)+1)</f>
        <v>45352</v>
      </c>
      <c r="E2944" s="5" cm="1">
        <f t="array" aca="1" ref="E2944" ca="1">INDEX(Subscribers!$Q$2:$Q$1001, INT((ROW()-2)/12)+1)</f>
        <v>10</v>
      </c>
      <c r="F2944" s="5">
        <f t="shared" ca="1" si="188"/>
        <v>1</v>
      </c>
      <c r="G2944" s="5">
        <f t="shared" ca="1" si="189"/>
        <v>0</v>
      </c>
      <c r="H2944" s="7" cm="1">
        <f t="array" aca="1" ref="H2944" ca="1">INDEX(Subscribers!$G$2:$G$1001, INT((ROW()-2)/12)+1)</f>
        <v>9.99</v>
      </c>
      <c r="I2944">
        <f t="shared" ca="1" si="190"/>
        <v>9.99</v>
      </c>
    </row>
    <row r="2945" spans="1:9">
      <c r="A2945" cm="1">
        <f t="array" ref="A2945">INDEX(Subscribers!$A$2:$A$1001, INT((ROW()-2)/12)+1)</f>
        <v>246</v>
      </c>
      <c r="B2945">
        <f t="shared" si="187"/>
        <v>4</v>
      </c>
      <c r="C2945" s="9" cm="1">
        <f t="array" ref="C2945">INDEX(Months!$A$2:$A$13, $B2945)</f>
        <v>45383</v>
      </c>
      <c r="D2945" s="9" cm="1">
        <f t="array" aca="1" ref="D2945" ca="1">INDEX(Subscribers!$F$2:$F$1001, INT((ROW()-2)/12)+1)</f>
        <v>45352</v>
      </c>
      <c r="E2945" s="5" cm="1">
        <f t="array" aca="1" ref="E2945" ca="1">INDEX(Subscribers!$Q$2:$Q$1001, INT((ROW()-2)/12)+1)</f>
        <v>10</v>
      </c>
      <c r="F2945" s="5">
        <f t="shared" ca="1" si="188"/>
        <v>1</v>
      </c>
      <c r="G2945" s="5">
        <f t="shared" ca="1" si="189"/>
        <v>0</v>
      </c>
      <c r="H2945" s="7" cm="1">
        <f t="array" aca="1" ref="H2945" ca="1">INDEX(Subscribers!$G$2:$G$1001, INT((ROW()-2)/12)+1)</f>
        <v>9.99</v>
      </c>
      <c r="I2945">
        <f t="shared" ca="1" si="190"/>
        <v>9.99</v>
      </c>
    </row>
    <row r="2946" spans="1:9">
      <c r="A2946" cm="1">
        <f t="array" ref="A2946">INDEX(Subscribers!$A$2:$A$1001, INT((ROW()-2)/12)+1)</f>
        <v>246</v>
      </c>
      <c r="B2946">
        <f t="shared" si="187"/>
        <v>5</v>
      </c>
      <c r="C2946" s="9" cm="1">
        <f t="array" ref="C2946">INDEX(Months!$A$2:$A$13, $B2946)</f>
        <v>45413</v>
      </c>
      <c r="D2946" s="9" cm="1">
        <f t="array" aca="1" ref="D2946" ca="1">INDEX(Subscribers!$F$2:$F$1001, INT((ROW()-2)/12)+1)</f>
        <v>45352</v>
      </c>
      <c r="E2946" s="5" cm="1">
        <f t="array" aca="1" ref="E2946" ca="1">INDEX(Subscribers!$Q$2:$Q$1001, INT((ROW()-2)/12)+1)</f>
        <v>10</v>
      </c>
      <c r="F2946" s="5">
        <f t="shared" ca="1" si="188"/>
        <v>1</v>
      </c>
      <c r="G2946" s="5">
        <f t="shared" ca="1" si="189"/>
        <v>0</v>
      </c>
      <c r="H2946" s="7" cm="1">
        <f t="array" aca="1" ref="H2946" ca="1">INDEX(Subscribers!$G$2:$G$1001, INT((ROW()-2)/12)+1)</f>
        <v>9.99</v>
      </c>
      <c r="I2946">
        <f t="shared" ca="1" si="190"/>
        <v>9.99</v>
      </c>
    </row>
    <row r="2947" spans="1:9">
      <c r="A2947" cm="1">
        <f t="array" ref="A2947">INDEX(Subscribers!$A$2:$A$1001, INT((ROW()-2)/12)+1)</f>
        <v>246</v>
      </c>
      <c r="B2947">
        <f t="shared" ref="B2947:B3010" si="191">MOD(ROW()-2,12)+1</f>
        <v>6</v>
      </c>
      <c r="C2947" s="9" cm="1">
        <f t="array" ref="C2947">INDEX(Months!$A$2:$A$13, $B2947)</f>
        <v>45444</v>
      </c>
      <c r="D2947" s="9" cm="1">
        <f t="array" aca="1" ref="D2947" ca="1">INDEX(Subscribers!$F$2:$F$1001, INT((ROW()-2)/12)+1)</f>
        <v>45352</v>
      </c>
      <c r="E2947" s="5" cm="1">
        <f t="array" aca="1" ref="E2947" ca="1">INDEX(Subscribers!$Q$2:$Q$1001, INT((ROW()-2)/12)+1)</f>
        <v>10</v>
      </c>
      <c r="F2947" s="5">
        <f t="shared" ref="F2947:F3010" ca="1" si="192">--( AND($C2947&gt;=$D2947, IF($E2947=999, TRUE, $B2947&lt;$E2947)) )</f>
        <v>1</v>
      </c>
      <c r="G2947" s="5">
        <f t="shared" ref="G2947:G3010" ca="1" si="193">IF($E2947=999,0,IF($B2947=$E2947,1,0))</f>
        <v>0</v>
      </c>
      <c r="H2947" s="7" cm="1">
        <f t="array" aca="1" ref="H2947" ca="1">INDEX(Subscribers!$G$2:$G$1001, INT((ROW()-2)/12)+1)</f>
        <v>9.99</v>
      </c>
      <c r="I2947">
        <f t="shared" ref="I2947:I3010" ca="1" si="194">IF($F2947=1,$H2947,0)</f>
        <v>9.99</v>
      </c>
    </row>
    <row r="2948" spans="1:9">
      <c r="A2948" cm="1">
        <f t="array" ref="A2948">INDEX(Subscribers!$A$2:$A$1001, INT((ROW()-2)/12)+1)</f>
        <v>246</v>
      </c>
      <c r="B2948">
        <f t="shared" si="191"/>
        <v>7</v>
      </c>
      <c r="C2948" s="9" cm="1">
        <f t="array" ref="C2948">INDEX(Months!$A$2:$A$13, $B2948)</f>
        <v>45474</v>
      </c>
      <c r="D2948" s="9" cm="1">
        <f t="array" aca="1" ref="D2948" ca="1">INDEX(Subscribers!$F$2:$F$1001, INT((ROW()-2)/12)+1)</f>
        <v>45352</v>
      </c>
      <c r="E2948" s="5" cm="1">
        <f t="array" aca="1" ref="E2948" ca="1">INDEX(Subscribers!$Q$2:$Q$1001, INT((ROW()-2)/12)+1)</f>
        <v>10</v>
      </c>
      <c r="F2948" s="5">
        <f t="shared" ca="1" si="192"/>
        <v>1</v>
      </c>
      <c r="G2948" s="5">
        <f t="shared" ca="1" si="193"/>
        <v>0</v>
      </c>
      <c r="H2948" s="7" cm="1">
        <f t="array" aca="1" ref="H2948" ca="1">INDEX(Subscribers!$G$2:$G$1001, INT((ROW()-2)/12)+1)</f>
        <v>9.99</v>
      </c>
      <c r="I2948">
        <f t="shared" ca="1" si="194"/>
        <v>9.99</v>
      </c>
    </row>
    <row r="2949" spans="1:9">
      <c r="A2949" cm="1">
        <f t="array" ref="A2949">INDEX(Subscribers!$A$2:$A$1001, INT((ROW()-2)/12)+1)</f>
        <v>246</v>
      </c>
      <c r="B2949">
        <f t="shared" si="191"/>
        <v>8</v>
      </c>
      <c r="C2949" s="9" cm="1">
        <f t="array" ref="C2949">INDEX(Months!$A$2:$A$13, $B2949)</f>
        <v>45505</v>
      </c>
      <c r="D2949" s="9" cm="1">
        <f t="array" aca="1" ref="D2949" ca="1">INDEX(Subscribers!$F$2:$F$1001, INT((ROW()-2)/12)+1)</f>
        <v>45352</v>
      </c>
      <c r="E2949" s="5" cm="1">
        <f t="array" aca="1" ref="E2949" ca="1">INDEX(Subscribers!$Q$2:$Q$1001, INT((ROW()-2)/12)+1)</f>
        <v>10</v>
      </c>
      <c r="F2949" s="5">
        <f t="shared" ca="1" si="192"/>
        <v>1</v>
      </c>
      <c r="G2949" s="5">
        <f t="shared" ca="1" si="193"/>
        <v>0</v>
      </c>
      <c r="H2949" s="7" cm="1">
        <f t="array" aca="1" ref="H2949" ca="1">INDEX(Subscribers!$G$2:$G$1001, INT((ROW()-2)/12)+1)</f>
        <v>9.99</v>
      </c>
      <c r="I2949">
        <f t="shared" ca="1" si="194"/>
        <v>9.99</v>
      </c>
    </row>
    <row r="2950" spans="1:9">
      <c r="A2950" cm="1">
        <f t="array" ref="A2950">INDEX(Subscribers!$A$2:$A$1001, INT((ROW()-2)/12)+1)</f>
        <v>246</v>
      </c>
      <c r="B2950">
        <f t="shared" si="191"/>
        <v>9</v>
      </c>
      <c r="C2950" s="9" cm="1">
        <f t="array" ref="C2950">INDEX(Months!$A$2:$A$13, $B2950)</f>
        <v>45536</v>
      </c>
      <c r="D2950" s="9" cm="1">
        <f t="array" aca="1" ref="D2950" ca="1">INDEX(Subscribers!$F$2:$F$1001, INT((ROW()-2)/12)+1)</f>
        <v>45352</v>
      </c>
      <c r="E2950" s="5" cm="1">
        <f t="array" aca="1" ref="E2950" ca="1">INDEX(Subscribers!$Q$2:$Q$1001, INT((ROW()-2)/12)+1)</f>
        <v>10</v>
      </c>
      <c r="F2950" s="5">
        <f t="shared" ca="1" si="192"/>
        <v>1</v>
      </c>
      <c r="G2950" s="5">
        <f t="shared" ca="1" si="193"/>
        <v>0</v>
      </c>
      <c r="H2950" s="7" cm="1">
        <f t="array" aca="1" ref="H2950" ca="1">INDEX(Subscribers!$G$2:$G$1001, INT((ROW()-2)/12)+1)</f>
        <v>9.99</v>
      </c>
      <c r="I2950">
        <f t="shared" ca="1" si="194"/>
        <v>9.99</v>
      </c>
    </row>
    <row r="2951" spans="1:9">
      <c r="A2951" cm="1">
        <f t="array" ref="A2951">INDEX(Subscribers!$A$2:$A$1001, INT((ROW()-2)/12)+1)</f>
        <v>246</v>
      </c>
      <c r="B2951">
        <f t="shared" si="191"/>
        <v>10</v>
      </c>
      <c r="C2951" s="9" cm="1">
        <f t="array" ref="C2951">INDEX(Months!$A$2:$A$13, $B2951)</f>
        <v>45566</v>
      </c>
      <c r="D2951" s="9" cm="1">
        <f t="array" aca="1" ref="D2951" ca="1">INDEX(Subscribers!$F$2:$F$1001, INT((ROW()-2)/12)+1)</f>
        <v>45352</v>
      </c>
      <c r="E2951" s="5" cm="1">
        <f t="array" aca="1" ref="E2951" ca="1">INDEX(Subscribers!$Q$2:$Q$1001, INT((ROW()-2)/12)+1)</f>
        <v>10</v>
      </c>
      <c r="F2951" s="5">
        <f t="shared" ca="1" si="192"/>
        <v>0</v>
      </c>
      <c r="G2951" s="5">
        <f t="shared" ca="1" si="193"/>
        <v>1</v>
      </c>
      <c r="H2951" s="7" cm="1">
        <f t="array" aca="1" ref="H2951" ca="1">INDEX(Subscribers!$G$2:$G$1001, INT((ROW()-2)/12)+1)</f>
        <v>9.99</v>
      </c>
      <c r="I2951">
        <f t="shared" ca="1" si="194"/>
        <v>0</v>
      </c>
    </row>
    <row r="2952" spans="1:9">
      <c r="A2952" cm="1">
        <f t="array" ref="A2952">INDEX(Subscribers!$A$2:$A$1001, INT((ROW()-2)/12)+1)</f>
        <v>246</v>
      </c>
      <c r="B2952">
        <f t="shared" si="191"/>
        <v>11</v>
      </c>
      <c r="C2952" s="9" cm="1">
        <f t="array" ref="C2952">INDEX(Months!$A$2:$A$13, $B2952)</f>
        <v>45597</v>
      </c>
      <c r="D2952" s="9" cm="1">
        <f t="array" aca="1" ref="D2952" ca="1">INDEX(Subscribers!$F$2:$F$1001, INT((ROW()-2)/12)+1)</f>
        <v>45352</v>
      </c>
      <c r="E2952" s="5" cm="1">
        <f t="array" aca="1" ref="E2952" ca="1">INDEX(Subscribers!$Q$2:$Q$1001, INT((ROW()-2)/12)+1)</f>
        <v>10</v>
      </c>
      <c r="F2952" s="5">
        <f t="shared" ca="1" si="192"/>
        <v>0</v>
      </c>
      <c r="G2952" s="5">
        <f t="shared" ca="1" si="193"/>
        <v>0</v>
      </c>
      <c r="H2952" s="7" cm="1">
        <f t="array" aca="1" ref="H2952" ca="1">INDEX(Subscribers!$G$2:$G$1001, INT((ROW()-2)/12)+1)</f>
        <v>9.99</v>
      </c>
      <c r="I2952">
        <f t="shared" ca="1" si="194"/>
        <v>0</v>
      </c>
    </row>
    <row r="2953" spans="1:9">
      <c r="A2953" cm="1">
        <f t="array" ref="A2953">INDEX(Subscribers!$A$2:$A$1001, INT((ROW()-2)/12)+1)</f>
        <v>246</v>
      </c>
      <c r="B2953">
        <f t="shared" si="191"/>
        <v>12</v>
      </c>
      <c r="C2953" s="9" cm="1">
        <f t="array" ref="C2953">INDEX(Months!$A$2:$A$13, $B2953)</f>
        <v>45627</v>
      </c>
      <c r="D2953" s="9" cm="1">
        <f t="array" aca="1" ref="D2953" ca="1">INDEX(Subscribers!$F$2:$F$1001, INT((ROW()-2)/12)+1)</f>
        <v>45352</v>
      </c>
      <c r="E2953" s="5" cm="1">
        <f t="array" aca="1" ref="E2953" ca="1">INDEX(Subscribers!$Q$2:$Q$1001, INT((ROW()-2)/12)+1)</f>
        <v>10</v>
      </c>
      <c r="F2953" s="5">
        <f t="shared" ca="1" si="192"/>
        <v>0</v>
      </c>
      <c r="G2953" s="5">
        <f t="shared" ca="1" si="193"/>
        <v>0</v>
      </c>
      <c r="H2953" s="7" cm="1">
        <f t="array" aca="1" ref="H2953" ca="1">INDEX(Subscribers!$G$2:$G$1001, INT((ROW()-2)/12)+1)</f>
        <v>9.99</v>
      </c>
      <c r="I2953">
        <f t="shared" ca="1" si="194"/>
        <v>0</v>
      </c>
    </row>
    <row r="2954" spans="1:9">
      <c r="A2954" cm="1">
        <f t="array" ref="A2954">INDEX(Subscribers!$A$2:$A$1001, INT((ROW()-2)/12)+1)</f>
        <v>247</v>
      </c>
      <c r="B2954">
        <f t="shared" si="191"/>
        <v>1</v>
      </c>
      <c r="C2954" s="9" cm="1">
        <f t="array" ref="C2954">INDEX(Months!$A$2:$A$13, $B2954)</f>
        <v>45292</v>
      </c>
      <c r="D2954" s="9" cm="1">
        <f t="array" aca="1" ref="D2954" ca="1">INDEX(Subscribers!$F$2:$F$1001, INT((ROW()-2)/12)+1)</f>
        <v>45536</v>
      </c>
      <c r="E2954" s="5" cm="1">
        <f t="array" aca="1" ref="E2954" ca="1">INDEX(Subscribers!$Q$2:$Q$1001, INT((ROW()-2)/12)+1)</f>
        <v>4</v>
      </c>
      <c r="F2954" s="5">
        <f t="shared" ca="1" si="192"/>
        <v>0</v>
      </c>
      <c r="G2954" s="5">
        <f t="shared" ca="1" si="193"/>
        <v>0</v>
      </c>
      <c r="H2954" s="7" cm="1">
        <f t="array" aca="1" ref="H2954" ca="1">INDEX(Subscribers!$G$2:$G$1001, INT((ROW()-2)/12)+1)</f>
        <v>9.99</v>
      </c>
      <c r="I2954">
        <f t="shared" ca="1" si="194"/>
        <v>0</v>
      </c>
    </row>
    <row r="2955" spans="1:9">
      <c r="A2955" cm="1">
        <f t="array" ref="A2955">INDEX(Subscribers!$A$2:$A$1001, INT((ROW()-2)/12)+1)</f>
        <v>247</v>
      </c>
      <c r="B2955">
        <f t="shared" si="191"/>
        <v>2</v>
      </c>
      <c r="C2955" s="9" cm="1">
        <f t="array" ref="C2955">INDEX(Months!$A$2:$A$13, $B2955)</f>
        <v>45323</v>
      </c>
      <c r="D2955" s="9" cm="1">
        <f t="array" aca="1" ref="D2955" ca="1">INDEX(Subscribers!$F$2:$F$1001, INT((ROW()-2)/12)+1)</f>
        <v>45536</v>
      </c>
      <c r="E2955" s="5" cm="1">
        <f t="array" aca="1" ref="E2955" ca="1">INDEX(Subscribers!$Q$2:$Q$1001, INT((ROW()-2)/12)+1)</f>
        <v>4</v>
      </c>
      <c r="F2955" s="5">
        <f t="shared" ca="1" si="192"/>
        <v>0</v>
      </c>
      <c r="G2955" s="5">
        <f t="shared" ca="1" si="193"/>
        <v>0</v>
      </c>
      <c r="H2955" s="7" cm="1">
        <f t="array" aca="1" ref="H2955" ca="1">INDEX(Subscribers!$G$2:$G$1001, INT((ROW()-2)/12)+1)</f>
        <v>9.99</v>
      </c>
      <c r="I2955">
        <f t="shared" ca="1" si="194"/>
        <v>0</v>
      </c>
    </row>
    <row r="2956" spans="1:9">
      <c r="A2956" cm="1">
        <f t="array" ref="A2956">INDEX(Subscribers!$A$2:$A$1001, INT((ROW()-2)/12)+1)</f>
        <v>247</v>
      </c>
      <c r="B2956">
        <f t="shared" si="191"/>
        <v>3</v>
      </c>
      <c r="C2956" s="9" cm="1">
        <f t="array" ref="C2956">INDEX(Months!$A$2:$A$13, $B2956)</f>
        <v>45352</v>
      </c>
      <c r="D2956" s="9" cm="1">
        <f t="array" aca="1" ref="D2956" ca="1">INDEX(Subscribers!$F$2:$F$1001, INT((ROW()-2)/12)+1)</f>
        <v>45536</v>
      </c>
      <c r="E2956" s="5" cm="1">
        <f t="array" aca="1" ref="E2956" ca="1">INDEX(Subscribers!$Q$2:$Q$1001, INT((ROW()-2)/12)+1)</f>
        <v>4</v>
      </c>
      <c r="F2956" s="5">
        <f t="shared" ca="1" si="192"/>
        <v>0</v>
      </c>
      <c r="G2956" s="5">
        <f t="shared" ca="1" si="193"/>
        <v>0</v>
      </c>
      <c r="H2956" s="7" cm="1">
        <f t="array" aca="1" ref="H2956" ca="1">INDEX(Subscribers!$G$2:$G$1001, INT((ROW()-2)/12)+1)</f>
        <v>9.99</v>
      </c>
      <c r="I2956">
        <f t="shared" ca="1" si="194"/>
        <v>0</v>
      </c>
    </row>
    <row r="2957" spans="1:9">
      <c r="A2957" cm="1">
        <f t="array" ref="A2957">INDEX(Subscribers!$A$2:$A$1001, INT((ROW()-2)/12)+1)</f>
        <v>247</v>
      </c>
      <c r="B2957">
        <f t="shared" si="191"/>
        <v>4</v>
      </c>
      <c r="C2957" s="9" cm="1">
        <f t="array" ref="C2957">INDEX(Months!$A$2:$A$13, $B2957)</f>
        <v>45383</v>
      </c>
      <c r="D2957" s="9" cm="1">
        <f t="array" aca="1" ref="D2957" ca="1">INDEX(Subscribers!$F$2:$F$1001, INT((ROW()-2)/12)+1)</f>
        <v>45536</v>
      </c>
      <c r="E2957" s="5" cm="1">
        <f t="array" aca="1" ref="E2957" ca="1">INDEX(Subscribers!$Q$2:$Q$1001, INT((ROW()-2)/12)+1)</f>
        <v>4</v>
      </c>
      <c r="F2957" s="5">
        <f t="shared" ca="1" si="192"/>
        <v>0</v>
      </c>
      <c r="G2957" s="5">
        <f t="shared" ca="1" si="193"/>
        <v>1</v>
      </c>
      <c r="H2957" s="7" cm="1">
        <f t="array" aca="1" ref="H2957" ca="1">INDEX(Subscribers!$G$2:$G$1001, INT((ROW()-2)/12)+1)</f>
        <v>9.99</v>
      </c>
      <c r="I2957">
        <f t="shared" ca="1" si="194"/>
        <v>0</v>
      </c>
    </row>
    <row r="2958" spans="1:9">
      <c r="A2958" cm="1">
        <f t="array" ref="A2958">INDEX(Subscribers!$A$2:$A$1001, INT((ROW()-2)/12)+1)</f>
        <v>247</v>
      </c>
      <c r="B2958">
        <f t="shared" si="191"/>
        <v>5</v>
      </c>
      <c r="C2958" s="9" cm="1">
        <f t="array" ref="C2958">INDEX(Months!$A$2:$A$13, $B2958)</f>
        <v>45413</v>
      </c>
      <c r="D2958" s="9" cm="1">
        <f t="array" aca="1" ref="D2958" ca="1">INDEX(Subscribers!$F$2:$F$1001, INT((ROW()-2)/12)+1)</f>
        <v>45536</v>
      </c>
      <c r="E2958" s="5" cm="1">
        <f t="array" aca="1" ref="E2958" ca="1">INDEX(Subscribers!$Q$2:$Q$1001, INT((ROW()-2)/12)+1)</f>
        <v>4</v>
      </c>
      <c r="F2958" s="5">
        <f t="shared" ca="1" si="192"/>
        <v>0</v>
      </c>
      <c r="G2958" s="5">
        <f t="shared" ca="1" si="193"/>
        <v>0</v>
      </c>
      <c r="H2958" s="7" cm="1">
        <f t="array" aca="1" ref="H2958" ca="1">INDEX(Subscribers!$G$2:$G$1001, INT((ROW()-2)/12)+1)</f>
        <v>9.99</v>
      </c>
      <c r="I2958">
        <f t="shared" ca="1" si="194"/>
        <v>0</v>
      </c>
    </row>
    <row r="2959" spans="1:9">
      <c r="A2959" cm="1">
        <f t="array" ref="A2959">INDEX(Subscribers!$A$2:$A$1001, INT((ROW()-2)/12)+1)</f>
        <v>247</v>
      </c>
      <c r="B2959">
        <f t="shared" si="191"/>
        <v>6</v>
      </c>
      <c r="C2959" s="9" cm="1">
        <f t="array" ref="C2959">INDEX(Months!$A$2:$A$13, $B2959)</f>
        <v>45444</v>
      </c>
      <c r="D2959" s="9" cm="1">
        <f t="array" aca="1" ref="D2959" ca="1">INDEX(Subscribers!$F$2:$F$1001, INT((ROW()-2)/12)+1)</f>
        <v>45536</v>
      </c>
      <c r="E2959" s="5" cm="1">
        <f t="array" aca="1" ref="E2959" ca="1">INDEX(Subscribers!$Q$2:$Q$1001, INT((ROW()-2)/12)+1)</f>
        <v>4</v>
      </c>
      <c r="F2959" s="5">
        <f t="shared" ca="1" si="192"/>
        <v>0</v>
      </c>
      <c r="G2959" s="5">
        <f t="shared" ca="1" si="193"/>
        <v>0</v>
      </c>
      <c r="H2959" s="7" cm="1">
        <f t="array" aca="1" ref="H2959" ca="1">INDEX(Subscribers!$G$2:$G$1001, INT((ROW()-2)/12)+1)</f>
        <v>9.99</v>
      </c>
      <c r="I2959">
        <f t="shared" ca="1" si="194"/>
        <v>0</v>
      </c>
    </row>
    <row r="2960" spans="1:9">
      <c r="A2960" cm="1">
        <f t="array" ref="A2960">INDEX(Subscribers!$A$2:$A$1001, INT((ROW()-2)/12)+1)</f>
        <v>247</v>
      </c>
      <c r="B2960">
        <f t="shared" si="191"/>
        <v>7</v>
      </c>
      <c r="C2960" s="9" cm="1">
        <f t="array" ref="C2960">INDEX(Months!$A$2:$A$13, $B2960)</f>
        <v>45474</v>
      </c>
      <c r="D2960" s="9" cm="1">
        <f t="array" aca="1" ref="D2960" ca="1">INDEX(Subscribers!$F$2:$F$1001, INT((ROW()-2)/12)+1)</f>
        <v>45536</v>
      </c>
      <c r="E2960" s="5" cm="1">
        <f t="array" aca="1" ref="E2960" ca="1">INDEX(Subscribers!$Q$2:$Q$1001, INT((ROW()-2)/12)+1)</f>
        <v>4</v>
      </c>
      <c r="F2960" s="5">
        <f t="shared" ca="1" si="192"/>
        <v>0</v>
      </c>
      <c r="G2960" s="5">
        <f t="shared" ca="1" si="193"/>
        <v>0</v>
      </c>
      <c r="H2960" s="7" cm="1">
        <f t="array" aca="1" ref="H2960" ca="1">INDEX(Subscribers!$G$2:$G$1001, INT((ROW()-2)/12)+1)</f>
        <v>9.99</v>
      </c>
      <c r="I2960">
        <f t="shared" ca="1" si="194"/>
        <v>0</v>
      </c>
    </row>
    <row r="2961" spans="1:9">
      <c r="A2961" cm="1">
        <f t="array" ref="A2961">INDEX(Subscribers!$A$2:$A$1001, INT((ROW()-2)/12)+1)</f>
        <v>247</v>
      </c>
      <c r="B2961">
        <f t="shared" si="191"/>
        <v>8</v>
      </c>
      <c r="C2961" s="9" cm="1">
        <f t="array" ref="C2961">INDEX(Months!$A$2:$A$13, $B2961)</f>
        <v>45505</v>
      </c>
      <c r="D2961" s="9" cm="1">
        <f t="array" aca="1" ref="D2961" ca="1">INDEX(Subscribers!$F$2:$F$1001, INT((ROW()-2)/12)+1)</f>
        <v>45536</v>
      </c>
      <c r="E2961" s="5" cm="1">
        <f t="array" aca="1" ref="E2961" ca="1">INDEX(Subscribers!$Q$2:$Q$1001, INT((ROW()-2)/12)+1)</f>
        <v>4</v>
      </c>
      <c r="F2961" s="5">
        <f t="shared" ca="1" si="192"/>
        <v>0</v>
      </c>
      <c r="G2961" s="5">
        <f t="shared" ca="1" si="193"/>
        <v>0</v>
      </c>
      <c r="H2961" s="7" cm="1">
        <f t="array" aca="1" ref="H2961" ca="1">INDEX(Subscribers!$G$2:$G$1001, INT((ROW()-2)/12)+1)</f>
        <v>9.99</v>
      </c>
      <c r="I2961">
        <f t="shared" ca="1" si="194"/>
        <v>0</v>
      </c>
    </row>
    <row r="2962" spans="1:9">
      <c r="A2962" cm="1">
        <f t="array" ref="A2962">INDEX(Subscribers!$A$2:$A$1001, INT((ROW()-2)/12)+1)</f>
        <v>247</v>
      </c>
      <c r="B2962">
        <f t="shared" si="191"/>
        <v>9</v>
      </c>
      <c r="C2962" s="9" cm="1">
        <f t="array" ref="C2962">INDEX(Months!$A$2:$A$13, $B2962)</f>
        <v>45536</v>
      </c>
      <c r="D2962" s="9" cm="1">
        <f t="array" aca="1" ref="D2962" ca="1">INDEX(Subscribers!$F$2:$F$1001, INT((ROW()-2)/12)+1)</f>
        <v>45536</v>
      </c>
      <c r="E2962" s="5" cm="1">
        <f t="array" aca="1" ref="E2962" ca="1">INDEX(Subscribers!$Q$2:$Q$1001, INT((ROW()-2)/12)+1)</f>
        <v>4</v>
      </c>
      <c r="F2962" s="5">
        <f t="shared" ca="1" si="192"/>
        <v>0</v>
      </c>
      <c r="G2962" s="5">
        <f t="shared" ca="1" si="193"/>
        <v>0</v>
      </c>
      <c r="H2962" s="7" cm="1">
        <f t="array" aca="1" ref="H2962" ca="1">INDEX(Subscribers!$G$2:$G$1001, INT((ROW()-2)/12)+1)</f>
        <v>9.99</v>
      </c>
      <c r="I2962">
        <f t="shared" ca="1" si="194"/>
        <v>0</v>
      </c>
    </row>
    <row r="2963" spans="1:9">
      <c r="A2963" cm="1">
        <f t="array" ref="A2963">INDEX(Subscribers!$A$2:$A$1001, INT((ROW()-2)/12)+1)</f>
        <v>247</v>
      </c>
      <c r="B2963">
        <f t="shared" si="191"/>
        <v>10</v>
      </c>
      <c r="C2963" s="9" cm="1">
        <f t="array" ref="C2963">INDEX(Months!$A$2:$A$13, $B2963)</f>
        <v>45566</v>
      </c>
      <c r="D2963" s="9" cm="1">
        <f t="array" aca="1" ref="D2963" ca="1">INDEX(Subscribers!$F$2:$F$1001, INT((ROW()-2)/12)+1)</f>
        <v>45536</v>
      </c>
      <c r="E2963" s="5" cm="1">
        <f t="array" aca="1" ref="E2963" ca="1">INDEX(Subscribers!$Q$2:$Q$1001, INT((ROW()-2)/12)+1)</f>
        <v>4</v>
      </c>
      <c r="F2963" s="5">
        <f t="shared" ca="1" si="192"/>
        <v>0</v>
      </c>
      <c r="G2963" s="5">
        <f t="shared" ca="1" si="193"/>
        <v>0</v>
      </c>
      <c r="H2963" s="7" cm="1">
        <f t="array" aca="1" ref="H2963" ca="1">INDEX(Subscribers!$G$2:$G$1001, INT((ROW()-2)/12)+1)</f>
        <v>9.99</v>
      </c>
      <c r="I2963">
        <f t="shared" ca="1" si="194"/>
        <v>0</v>
      </c>
    </row>
    <row r="2964" spans="1:9">
      <c r="A2964" cm="1">
        <f t="array" ref="A2964">INDEX(Subscribers!$A$2:$A$1001, INT((ROW()-2)/12)+1)</f>
        <v>247</v>
      </c>
      <c r="B2964">
        <f t="shared" si="191"/>
        <v>11</v>
      </c>
      <c r="C2964" s="9" cm="1">
        <f t="array" ref="C2964">INDEX(Months!$A$2:$A$13, $B2964)</f>
        <v>45597</v>
      </c>
      <c r="D2964" s="9" cm="1">
        <f t="array" aca="1" ref="D2964" ca="1">INDEX(Subscribers!$F$2:$F$1001, INT((ROW()-2)/12)+1)</f>
        <v>45536</v>
      </c>
      <c r="E2964" s="5" cm="1">
        <f t="array" aca="1" ref="E2964" ca="1">INDEX(Subscribers!$Q$2:$Q$1001, INT((ROW()-2)/12)+1)</f>
        <v>4</v>
      </c>
      <c r="F2964" s="5">
        <f t="shared" ca="1" si="192"/>
        <v>0</v>
      </c>
      <c r="G2964" s="5">
        <f t="shared" ca="1" si="193"/>
        <v>0</v>
      </c>
      <c r="H2964" s="7" cm="1">
        <f t="array" aca="1" ref="H2964" ca="1">INDEX(Subscribers!$G$2:$G$1001, INT((ROW()-2)/12)+1)</f>
        <v>9.99</v>
      </c>
      <c r="I2964">
        <f t="shared" ca="1" si="194"/>
        <v>0</v>
      </c>
    </row>
    <row r="2965" spans="1:9">
      <c r="A2965" cm="1">
        <f t="array" ref="A2965">INDEX(Subscribers!$A$2:$A$1001, INT((ROW()-2)/12)+1)</f>
        <v>247</v>
      </c>
      <c r="B2965">
        <f t="shared" si="191"/>
        <v>12</v>
      </c>
      <c r="C2965" s="9" cm="1">
        <f t="array" ref="C2965">INDEX(Months!$A$2:$A$13, $B2965)</f>
        <v>45627</v>
      </c>
      <c r="D2965" s="9" cm="1">
        <f t="array" aca="1" ref="D2965" ca="1">INDEX(Subscribers!$F$2:$F$1001, INT((ROW()-2)/12)+1)</f>
        <v>45536</v>
      </c>
      <c r="E2965" s="5" cm="1">
        <f t="array" aca="1" ref="E2965" ca="1">INDEX(Subscribers!$Q$2:$Q$1001, INT((ROW()-2)/12)+1)</f>
        <v>4</v>
      </c>
      <c r="F2965" s="5">
        <f t="shared" ca="1" si="192"/>
        <v>0</v>
      </c>
      <c r="G2965" s="5">
        <f t="shared" ca="1" si="193"/>
        <v>0</v>
      </c>
      <c r="H2965" s="7" cm="1">
        <f t="array" aca="1" ref="H2965" ca="1">INDEX(Subscribers!$G$2:$G$1001, INT((ROW()-2)/12)+1)</f>
        <v>9.99</v>
      </c>
      <c r="I2965">
        <f t="shared" ca="1" si="194"/>
        <v>0</v>
      </c>
    </row>
    <row r="2966" spans="1:9">
      <c r="A2966" cm="1">
        <f t="array" ref="A2966">INDEX(Subscribers!$A$2:$A$1001, INT((ROW()-2)/12)+1)</f>
        <v>248</v>
      </c>
      <c r="B2966">
        <f t="shared" si="191"/>
        <v>1</v>
      </c>
      <c r="C2966" s="9" cm="1">
        <f t="array" ref="C2966">INDEX(Months!$A$2:$A$13, $B2966)</f>
        <v>45292</v>
      </c>
      <c r="D2966" s="9" cm="1">
        <f t="array" aca="1" ref="D2966" ca="1">INDEX(Subscribers!$F$2:$F$1001, INT((ROW()-2)/12)+1)</f>
        <v>45597</v>
      </c>
      <c r="E2966" s="5" cm="1">
        <f t="array" aca="1" ref="E2966" ca="1">INDEX(Subscribers!$Q$2:$Q$1001, INT((ROW()-2)/12)+1)</f>
        <v>11</v>
      </c>
      <c r="F2966" s="5">
        <f t="shared" ca="1" si="192"/>
        <v>0</v>
      </c>
      <c r="G2966" s="5">
        <f t="shared" ca="1" si="193"/>
        <v>0</v>
      </c>
      <c r="H2966" s="7" cm="1">
        <f t="array" aca="1" ref="H2966" ca="1">INDEX(Subscribers!$G$2:$G$1001, INT((ROW()-2)/12)+1)</f>
        <v>16.98</v>
      </c>
      <c r="I2966">
        <f t="shared" ca="1" si="194"/>
        <v>0</v>
      </c>
    </row>
    <row r="2967" spans="1:9">
      <c r="A2967" cm="1">
        <f t="array" ref="A2967">INDEX(Subscribers!$A$2:$A$1001, INT((ROW()-2)/12)+1)</f>
        <v>248</v>
      </c>
      <c r="B2967">
        <f t="shared" si="191"/>
        <v>2</v>
      </c>
      <c r="C2967" s="9" cm="1">
        <f t="array" ref="C2967">INDEX(Months!$A$2:$A$13, $B2967)</f>
        <v>45323</v>
      </c>
      <c r="D2967" s="9" cm="1">
        <f t="array" aca="1" ref="D2967" ca="1">INDEX(Subscribers!$F$2:$F$1001, INT((ROW()-2)/12)+1)</f>
        <v>45597</v>
      </c>
      <c r="E2967" s="5" cm="1">
        <f t="array" aca="1" ref="E2967" ca="1">INDEX(Subscribers!$Q$2:$Q$1001, INT((ROW()-2)/12)+1)</f>
        <v>11</v>
      </c>
      <c r="F2967" s="5">
        <f t="shared" ca="1" si="192"/>
        <v>0</v>
      </c>
      <c r="G2967" s="5">
        <f t="shared" ca="1" si="193"/>
        <v>0</v>
      </c>
      <c r="H2967" s="7" cm="1">
        <f t="array" aca="1" ref="H2967" ca="1">INDEX(Subscribers!$G$2:$G$1001, INT((ROW()-2)/12)+1)</f>
        <v>16.98</v>
      </c>
      <c r="I2967">
        <f t="shared" ca="1" si="194"/>
        <v>0</v>
      </c>
    </row>
    <row r="2968" spans="1:9">
      <c r="A2968" cm="1">
        <f t="array" ref="A2968">INDEX(Subscribers!$A$2:$A$1001, INT((ROW()-2)/12)+1)</f>
        <v>248</v>
      </c>
      <c r="B2968">
        <f t="shared" si="191"/>
        <v>3</v>
      </c>
      <c r="C2968" s="9" cm="1">
        <f t="array" ref="C2968">INDEX(Months!$A$2:$A$13, $B2968)</f>
        <v>45352</v>
      </c>
      <c r="D2968" s="9" cm="1">
        <f t="array" aca="1" ref="D2968" ca="1">INDEX(Subscribers!$F$2:$F$1001, INT((ROW()-2)/12)+1)</f>
        <v>45597</v>
      </c>
      <c r="E2968" s="5" cm="1">
        <f t="array" aca="1" ref="E2968" ca="1">INDEX(Subscribers!$Q$2:$Q$1001, INT((ROW()-2)/12)+1)</f>
        <v>11</v>
      </c>
      <c r="F2968" s="5">
        <f t="shared" ca="1" si="192"/>
        <v>0</v>
      </c>
      <c r="G2968" s="5">
        <f t="shared" ca="1" si="193"/>
        <v>0</v>
      </c>
      <c r="H2968" s="7" cm="1">
        <f t="array" aca="1" ref="H2968" ca="1">INDEX(Subscribers!$G$2:$G$1001, INT((ROW()-2)/12)+1)</f>
        <v>16.98</v>
      </c>
      <c r="I2968">
        <f t="shared" ca="1" si="194"/>
        <v>0</v>
      </c>
    </row>
    <row r="2969" spans="1:9">
      <c r="A2969" cm="1">
        <f t="array" ref="A2969">INDEX(Subscribers!$A$2:$A$1001, INT((ROW()-2)/12)+1)</f>
        <v>248</v>
      </c>
      <c r="B2969">
        <f t="shared" si="191"/>
        <v>4</v>
      </c>
      <c r="C2969" s="9" cm="1">
        <f t="array" ref="C2969">INDEX(Months!$A$2:$A$13, $B2969)</f>
        <v>45383</v>
      </c>
      <c r="D2969" s="9" cm="1">
        <f t="array" aca="1" ref="D2969" ca="1">INDEX(Subscribers!$F$2:$F$1001, INT((ROW()-2)/12)+1)</f>
        <v>45597</v>
      </c>
      <c r="E2969" s="5" cm="1">
        <f t="array" aca="1" ref="E2969" ca="1">INDEX(Subscribers!$Q$2:$Q$1001, INT((ROW()-2)/12)+1)</f>
        <v>11</v>
      </c>
      <c r="F2969" s="5">
        <f t="shared" ca="1" si="192"/>
        <v>0</v>
      </c>
      <c r="G2969" s="5">
        <f t="shared" ca="1" si="193"/>
        <v>0</v>
      </c>
      <c r="H2969" s="7" cm="1">
        <f t="array" aca="1" ref="H2969" ca="1">INDEX(Subscribers!$G$2:$G$1001, INT((ROW()-2)/12)+1)</f>
        <v>16.98</v>
      </c>
      <c r="I2969">
        <f t="shared" ca="1" si="194"/>
        <v>0</v>
      </c>
    </row>
    <row r="2970" spans="1:9">
      <c r="A2970" cm="1">
        <f t="array" ref="A2970">INDEX(Subscribers!$A$2:$A$1001, INT((ROW()-2)/12)+1)</f>
        <v>248</v>
      </c>
      <c r="B2970">
        <f t="shared" si="191"/>
        <v>5</v>
      </c>
      <c r="C2970" s="9" cm="1">
        <f t="array" ref="C2970">INDEX(Months!$A$2:$A$13, $B2970)</f>
        <v>45413</v>
      </c>
      <c r="D2970" s="9" cm="1">
        <f t="array" aca="1" ref="D2970" ca="1">INDEX(Subscribers!$F$2:$F$1001, INT((ROW()-2)/12)+1)</f>
        <v>45597</v>
      </c>
      <c r="E2970" s="5" cm="1">
        <f t="array" aca="1" ref="E2970" ca="1">INDEX(Subscribers!$Q$2:$Q$1001, INT((ROW()-2)/12)+1)</f>
        <v>11</v>
      </c>
      <c r="F2970" s="5">
        <f t="shared" ca="1" si="192"/>
        <v>0</v>
      </c>
      <c r="G2970" s="5">
        <f t="shared" ca="1" si="193"/>
        <v>0</v>
      </c>
      <c r="H2970" s="7" cm="1">
        <f t="array" aca="1" ref="H2970" ca="1">INDEX(Subscribers!$G$2:$G$1001, INT((ROW()-2)/12)+1)</f>
        <v>16.98</v>
      </c>
      <c r="I2970">
        <f t="shared" ca="1" si="194"/>
        <v>0</v>
      </c>
    </row>
    <row r="2971" spans="1:9">
      <c r="A2971" cm="1">
        <f t="array" ref="A2971">INDEX(Subscribers!$A$2:$A$1001, INT((ROW()-2)/12)+1)</f>
        <v>248</v>
      </c>
      <c r="B2971">
        <f t="shared" si="191"/>
        <v>6</v>
      </c>
      <c r="C2971" s="9" cm="1">
        <f t="array" ref="C2971">INDEX(Months!$A$2:$A$13, $B2971)</f>
        <v>45444</v>
      </c>
      <c r="D2971" s="9" cm="1">
        <f t="array" aca="1" ref="D2971" ca="1">INDEX(Subscribers!$F$2:$F$1001, INT((ROW()-2)/12)+1)</f>
        <v>45597</v>
      </c>
      <c r="E2971" s="5" cm="1">
        <f t="array" aca="1" ref="E2971" ca="1">INDEX(Subscribers!$Q$2:$Q$1001, INT((ROW()-2)/12)+1)</f>
        <v>11</v>
      </c>
      <c r="F2971" s="5">
        <f t="shared" ca="1" si="192"/>
        <v>0</v>
      </c>
      <c r="G2971" s="5">
        <f t="shared" ca="1" si="193"/>
        <v>0</v>
      </c>
      <c r="H2971" s="7" cm="1">
        <f t="array" aca="1" ref="H2971" ca="1">INDEX(Subscribers!$G$2:$G$1001, INT((ROW()-2)/12)+1)</f>
        <v>16.98</v>
      </c>
      <c r="I2971">
        <f t="shared" ca="1" si="194"/>
        <v>0</v>
      </c>
    </row>
    <row r="2972" spans="1:9">
      <c r="A2972" cm="1">
        <f t="array" ref="A2972">INDEX(Subscribers!$A$2:$A$1001, INT((ROW()-2)/12)+1)</f>
        <v>248</v>
      </c>
      <c r="B2972">
        <f t="shared" si="191"/>
        <v>7</v>
      </c>
      <c r="C2972" s="9" cm="1">
        <f t="array" ref="C2972">INDEX(Months!$A$2:$A$13, $B2972)</f>
        <v>45474</v>
      </c>
      <c r="D2972" s="9" cm="1">
        <f t="array" aca="1" ref="D2972" ca="1">INDEX(Subscribers!$F$2:$F$1001, INT((ROW()-2)/12)+1)</f>
        <v>45597</v>
      </c>
      <c r="E2972" s="5" cm="1">
        <f t="array" aca="1" ref="E2972" ca="1">INDEX(Subscribers!$Q$2:$Q$1001, INT((ROW()-2)/12)+1)</f>
        <v>11</v>
      </c>
      <c r="F2972" s="5">
        <f t="shared" ca="1" si="192"/>
        <v>0</v>
      </c>
      <c r="G2972" s="5">
        <f t="shared" ca="1" si="193"/>
        <v>0</v>
      </c>
      <c r="H2972" s="7" cm="1">
        <f t="array" aca="1" ref="H2972" ca="1">INDEX(Subscribers!$G$2:$G$1001, INT((ROW()-2)/12)+1)</f>
        <v>16.98</v>
      </c>
      <c r="I2972">
        <f t="shared" ca="1" si="194"/>
        <v>0</v>
      </c>
    </row>
    <row r="2973" spans="1:9">
      <c r="A2973" cm="1">
        <f t="array" ref="A2973">INDEX(Subscribers!$A$2:$A$1001, INT((ROW()-2)/12)+1)</f>
        <v>248</v>
      </c>
      <c r="B2973">
        <f t="shared" si="191"/>
        <v>8</v>
      </c>
      <c r="C2973" s="9" cm="1">
        <f t="array" ref="C2973">INDEX(Months!$A$2:$A$13, $B2973)</f>
        <v>45505</v>
      </c>
      <c r="D2973" s="9" cm="1">
        <f t="array" aca="1" ref="D2973" ca="1">INDEX(Subscribers!$F$2:$F$1001, INT((ROW()-2)/12)+1)</f>
        <v>45597</v>
      </c>
      <c r="E2973" s="5" cm="1">
        <f t="array" aca="1" ref="E2973" ca="1">INDEX(Subscribers!$Q$2:$Q$1001, INT((ROW()-2)/12)+1)</f>
        <v>11</v>
      </c>
      <c r="F2973" s="5">
        <f t="shared" ca="1" si="192"/>
        <v>0</v>
      </c>
      <c r="G2973" s="5">
        <f t="shared" ca="1" si="193"/>
        <v>0</v>
      </c>
      <c r="H2973" s="7" cm="1">
        <f t="array" aca="1" ref="H2973" ca="1">INDEX(Subscribers!$G$2:$G$1001, INT((ROW()-2)/12)+1)</f>
        <v>16.98</v>
      </c>
      <c r="I2973">
        <f t="shared" ca="1" si="194"/>
        <v>0</v>
      </c>
    </row>
    <row r="2974" spans="1:9">
      <c r="A2974" cm="1">
        <f t="array" ref="A2974">INDEX(Subscribers!$A$2:$A$1001, INT((ROW()-2)/12)+1)</f>
        <v>248</v>
      </c>
      <c r="B2974">
        <f t="shared" si="191"/>
        <v>9</v>
      </c>
      <c r="C2974" s="9" cm="1">
        <f t="array" ref="C2974">INDEX(Months!$A$2:$A$13, $B2974)</f>
        <v>45536</v>
      </c>
      <c r="D2974" s="9" cm="1">
        <f t="array" aca="1" ref="D2974" ca="1">INDEX(Subscribers!$F$2:$F$1001, INT((ROW()-2)/12)+1)</f>
        <v>45597</v>
      </c>
      <c r="E2974" s="5" cm="1">
        <f t="array" aca="1" ref="E2974" ca="1">INDEX(Subscribers!$Q$2:$Q$1001, INT((ROW()-2)/12)+1)</f>
        <v>11</v>
      </c>
      <c r="F2974" s="5">
        <f t="shared" ca="1" si="192"/>
        <v>0</v>
      </c>
      <c r="G2974" s="5">
        <f t="shared" ca="1" si="193"/>
        <v>0</v>
      </c>
      <c r="H2974" s="7" cm="1">
        <f t="array" aca="1" ref="H2974" ca="1">INDEX(Subscribers!$G$2:$G$1001, INT((ROW()-2)/12)+1)</f>
        <v>16.98</v>
      </c>
      <c r="I2974">
        <f t="shared" ca="1" si="194"/>
        <v>0</v>
      </c>
    </row>
    <row r="2975" spans="1:9">
      <c r="A2975" cm="1">
        <f t="array" ref="A2975">INDEX(Subscribers!$A$2:$A$1001, INT((ROW()-2)/12)+1)</f>
        <v>248</v>
      </c>
      <c r="B2975">
        <f t="shared" si="191"/>
        <v>10</v>
      </c>
      <c r="C2975" s="9" cm="1">
        <f t="array" ref="C2975">INDEX(Months!$A$2:$A$13, $B2975)</f>
        <v>45566</v>
      </c>
      <c r="D2975" s="9" cm="1">
        <f t="array" aca="1" ref="D2975" ca="1">INDEX(Subscribers!$F$2:$F$1001, INT((ROW()-2)/12)+1)</f>
        <v>45597</v>
      </c>
      <c r="E2975" s="5" cm="1">
        <f t="array" aca="1" ref="E2975" ca="1">INDEX(Subscribers!$Q$2:$Q$1001, INT((ROW()-2)/12)+1)</f>
        <v>11</v>
      </c>
      <c r="F2975" s="5">
        <f t="shared" ca="1" si="192"/>
        <v>0</v>
      </c>
      <c r="G2975" s="5">
        <f t="shared" ca="1" si="193"/>
        <v>0</v>
      </c>
      <c r="H2975" s="7" cm="1">
        <f t="array" aca="1" ref="H2975" ca="1">INDEX(Subscribers!$G$2:$G$1001, INT((ROW()-2)/12)+1)</f>
        <v>16.98</v>
      </c>
      <c r="I2975">
        <f t="shared" ca="1" si="194"/>
        <v>0</v>
      </c>
    </row>
    <row r="2976" spans="1:9">
      <c r="A2976" cm="1">
        <f t="array" ref="A2976">INDEX(Subscribers!$A$2:$A$1001, INT((ROW()-2)/12)+1)</f>
        <v>248</v>
      </c>
      <c r="B2976">
        <f t="shared" si="191"/>
        <v>11</v>
      </c>
      <c r="C2976" s="9" cm="1">
        <f t="array" ref="C2976">INDEX(Months!$A$2:$A$13, $B2976)</f>
        <v>45597</v>
      </c>
      <c r="D2976" s="9" cm="1">
        <f t="array" aca="1" ref="D2976" ca="1">INDEX(Subscribers!$F$2:$F$1001, INT((ROW()-2)/12)+1)</f>
        <v>45597</v>
      </c>
      <c r="E2976" s="5" cm="1">
        <f t="array" aca="1" ref="E2976" ca="1">INDEX(Subscribers!$Q$2:$Q$1001, INT((ROW()-2)/12)+1)</f>
        <v>11</v>
      </c>
      <c r="F2976" s="5">
        <f t="shared" ca="1" si="192"/>
        <v>0</v>
      </c>
      <c r="G2976" s="5">
        <f t="shared" ca="1" si="193"/>
        <v>1</v>
      </c>
      <c r="H2976" s="7" cm="1">
        <f t="array" aca="1" ref="H2976" ca="1">INDEX(Subscribers!$G$2:$G$1001, INT((ROW()-2)/12)+1)</f>
        <v>16.98</v>
      </c>
      <c r="I2976">
        <f t="shared" ca="1" si="194"/>
        <v>0</v>
      </c>
    </row>
    <row r="2977" spans="1:9">
      <c r="A2977" cm="1">
        <f t="array" ref="A2977">INDEX(Subscribers!$A$2:$A$1001, INT((ROW()-2)/12)+1)</f>
        <v>248</v>
      </c>
      <c r="B2977">
        <f t="shared" si="191"/>
        <v>12</v>
      </c>
      <c r="C2977" s="9" cm="1">
        <f t="array" ref="C2977">INDEX(Months!$A$2:$A$13, $B2977)</f>
        <v>45627</v>
      </c>
      <c r="D2977" s="9" cm="1">
        <f t="array" aca="1" ref="D2977" ca="1">INDEX(Subscribers!$F$2:$F$1001, INT((ROW()-2)/12)+1)</f>
        <v>45597</v>
      </c>
      <c r="E2977" s="5" cm="1">
        <f t="array" aca="1" ref="E2977" ca="1">INDEX(Subscribers!$Q$2:$Q$1001, INT((ROW()-2)/12)+1)</f>
        <v>11</v>
      </c>
      <c r="F2977" s="5">
        <f t="shared" ca="1" si="192"/>
        <v>0</v>
      </c>
      <c r="G2977" s="5">
        <f t="shared" ca="1" si="193"/>
        <v>0</v>
      </c>
      <c r="H2977" s="7" cm="1">
        <f t="array" aca="1" ref="H2977" ca="1">INDEX(Subscribers!$G$2:$G$1001, INT((ROW()-2)/12)+1)</f>
        <v>16.98</v>
      </c>
      <c r="I2977">
        <f t="shared" ca="1" si="194"/>
        <v>0</v>
      </c>
    </row>
    <row r="2978" spans="1:9">
      <c r="A2978" cm="1">
        <f t="array" ref="A2978">INDEX(Subscribers!$A$2:$A$1001, INT((ROW()-2)/12)+1)</f>
        <v>249</v>
      </c>
      <c r="B2978">
        <f t="shared" si="191"/>
        <v>1</v>
      </c>
      <c r="C2978" s="9" cm="1">
        <f t="array" ref="C2978">INDEX(Months!$A$2:$A$13, $B2978)</f>
        <v>45292</v>
      </c>
      <c r="D2978" s="9" cm="1">
        <f t="array" aca="1" ref="D2978" ca="1">INDEX(Subscribers!$F$2:$F$1001, INT((ROW()-2)/12)+1)</f>
        <v>45566</v>
      </c>
      <c r="E2978" s="5" cm="1">
        <f t="array" aca="1" ref="E2978" ca="1">INDEX(Subscribers!$Q$2:$Q$1001, INT((ROW()-2)/12)+1)</f>
        <v>1</v>
      </c>
      <c r="F2978" s="5">
        <f t="shared" ca="1" si="192"/>
        <v>0</v>
      </c>
      <c r="G2978" s="5">
        <f t="shared" ca="1" si="193"/>
        <v>1</v>
      </c>
      <c r="H2978" s="7" cm="1">
        <f t="array" aca="1" ref="H2978" ca="1">INDEX(Subscribers!$G$2:$G$1001, INT((ROW()-2)/12)+1)</f>
        <v>14.99</v>
      </c>
      <c r="I2978">
        <f t="shared" ca="1" si="194"/>
        <v>0</v>
      </c>
    </row>
    <row r="2979" spans="1:9">
      <c r="A2979" cm="1">
        <f t="array" ref="A2979">INDEX(Subscribers!$A$2:$A$1001, INT((ROW()-2)/12)+1)</f>
        <v>249</v>
      </c>
      <c r="B2979">
        <f t="shared" si="191"/>
        <v>2</v>
      </c>
      <c r="C2979" s="9" cm="1">
        <f t="array" ref="C2979">INDEX(Months!$A$2:$A$13, $B2979)</f>
        <v>45323</v>
      </c>
      <c r="D2979" s="9" cm="1">
        <f t="array" aca="1" ref="D2979" ca="1">INDEX(Subscribers!$F$2:$F$1001, INT((ROW()-2)/12)+1)</f>
        <v>45566</v>
      </c>
      <c r="E2979" s="5" cm="1">
        <f t="array" aca="1" ref="E2979" ca="1">INDEX(Subscribers!$Q$2:$Q$1001, INT((ROW()-2)/12)+1)</f>
        <v>1</v>
      </c>
      <c r="F2979" s="5">
        <f t="shared" ca="1" si="192"/>
        <v>0</v>
      </c>
      <c r="G2979" s="5">
        <f t="shared" ca="1" si="193"/>
        <v>0</v>
      </c>
      <c r="H2979" s="7" cm="1">
        <f t="array" aca="1" ref="H2979" ca="1">INDEX(Subscribers!$G$2:$G$1001, INT((ROW()-2)/12)+1)</f>
        <v>14.99</v>
      </c>
      <c r="I2979">
        <f t="shared" ca="1" si="194"/>
        <v>0</v>
      </c>
    </row>
    <row r="2980" spans="1:9">
      <c r="A2980" cm="1">
        <f t="array" ref="A2980">INDEX(Subscribers!$A$2:$A$1001, INT((ROW()-2)/12)+1)</f>
        <v>249</v>
      </c>
      <c r="B2980">
        <f t="shared" si="191"/>
        <v>3</v>
      </c>
      <c r="C2980" s="9" cm="1">
        <f t="array" ref="C2980">INDEX(Months!$A$2:$A$13, $B2980)</f>
        <v>45352</v>
      </c>
      <c r="D2980" s="9" cm="1">
        <f t="array" aca="1" ref="D2980" ca="1">INDEX(Subscribers!$F$2:$F$1001, INT((ROW()-2)/12)+1)</f>
        <v>45566</v>
      </c>
      <c r="E2980" s="5" cm="1">
        <f t="array" aca="1" ref="E2980" ca="1">INDEX(Subscribers!$Q$2:$Q$1001, INT((ROW()-2)/12)+1)</f>
        <v>1</v>
      </c>
      <c r="F2980" s="5">
        <f t="shared" ca="1" si="192"/>
        <v>0</v>
      </c>
      <c r="G2980" s="5">
        <f t="shared" ca="1" si="193"/>
        <v>0</v>
      </c>
      <c r="H2980" s="7" cm="1">
        <f t="array" aca="1" ref="H2980" ca="1">INDEX(Subscribers!$G$2:$G$1001, INT((ROW()-2)/12)+1)</f>
        <v>14.99</v>
      </c>
      <c r="I2980">
        <f t="shared" ca="1" si="194"/>
        <v>0</v>
      </c>
    </row>
    <row r="2981" spans="1:9">
      <c r="A2981" cm="1">
        <f t="array" ref="A2981">INDEX(Subscribers!$A$2:$A$1001, INT((ROW()-2)/12)+1)</f>
        <v>249</v>
      </c>
      <c r="B2981">
        <f t="shared" si="191"/>
        <v>4</v>
      </c>
      <c r="C2981" s="9" cm="1">
        <f t="array" ref="C2981">INDEX(Months!$A$2:$A$13, $B2981)</f>
        <v>45383</v>
      </c>
      <c r="D2981" s="9" cm="1">
        <f t="array" aca="1" ref="D2981" ca="1">INDEX(Subscribers!$F$2:$F$1001, INT((ROW()-2)/12)+1)</f>
        <v>45566</v>
      </c>
      <c r="E2981" s="5" cm="1">
        <f t="array" aca="1" ref="E2981" ca="1">INDEX(Subscribers!$Q$2:$Q$1001, INT((ROW()-2)/12)+1)</f>
        <v>1</v>
      </c>
      <c r="F2981" s="5">
        <f t="shared" ca="1" si="192"/>
        <v>0</v>
      </c>
      <c r="G2981" s="5">
        <f t="shared" ca="1" si="193"/>
        <v>0</v>
      </c>
      <c r="H2981" s="7" cm="1">
        <f t="array" aca="1" ref="H2981" ca="1">INDEX(Subscribers!$G$2:$G$1001, INT((ROW()-2)/12)+1)</f>
        <v>14.99</v>
      </c>
      <c r="I2981">
        <f t="shared" ca="1" si="194"/>
        <v>0</v>
      </c>
    </row>
    <row r="2982" spans="1:9">
      <c r="A2982" cm="1">
        <f t="array" ref="A2982">INDEX(Subscribers!$A$2:$A$1001, INT((ROW()-2)/12)+1)</f>
        <v>249</v>
      </c>
      <c r="B2982">
        <f t="shared" si="191"/>
        <v>5</v>
      </c>
      <c r="C2982" s="9" cm="1">
        <f t="array" ref="C2982">INDEX(Months!$A$2:$A$13, $B2982)</f>
        <v>45413</v>
      </c>
      <c r="D2982" s="9" cm="1">
        <f t="array" aca="1" ref="D2982" ca="1">INDEX(Subscribers!$F$2:$F$1001, INT((ROW()-2)/12)+1)</f>
        <v>45566</v>
      </c>
      <c r="E2982" s="5" cm="1">
        <f t="array" aca="1" ref="E2982" ca="1">INDEX(Subscribers!$Q$2:$Q$1001, INT((ROW()-2)/12)+1)</f>
        <v>1</v>
      </c>
      <c r="F2982" s="5">
        <f t="shared" ca="1" si="192"/>
        <v>0</v>
      </c>
      <c r="G2982" s="5">
        <f t="shared" ca="1" si="193"/>
        <v>0</v>
      </c>
      <c r="H2982" s="7" cm="1">
        <f t="array" aca="1" ref="H2982" ca="1">INDEX(Subscribers!$G$2:$G$1001, INT((ROW()-2)/12)+1)</f>
        <v>14.99</v>
      </c>
      <c r="I2982">
        <f t="shared" ca="1" si="194"/>
        <v>0</v>
      </c>
    </row>
    <row r="2983" spans="1:9">
      <c r="A2983" cm="1">
        <f t="array" ref="A2983">INDEX(Subscribers!$A$2:$A$1001, INT((ROW()-2)/12)+1)</f>
        <v>249</v>
      </c>
      <c r="B2983">
        <f t="shared" si="191"/>
        <v>6</v>
      </c>
      <c r="C2983" s="9" cm="1">
        <f t="array" ref="C2983">INDEX(Months!$A$2:$A$13, $B2983)</f>
        <v>45444</v>
      </c>
      <c r="D2983" s="9" cm="1">
        <f t="array" aca="1" ref="D2983" ca="1">INDEX(Subscribers!$F$2:$F$1001, INT((ROW()-2)/12)+1)</f>
        <v>45566</v>
      </c>
      <c r="E2983" s="5" cm="1">
        <f t="array" aca="1" ref="E2983" ca="1">INDEX(Subscribers!$Q$2:$Q$1001, INT((ROW()-2)/12)+1)</f>
        <v>1</v>
      </c>
      <c r="F2983" s="5">
        <f t="shared" ca="1" si="192"/>
        <v>0</v>
      </c>
      <c r="G2983" s="5">
        <f t="shared" ca="1" si="193"/>
        <v>0</v>
      </c>
      <c r="H2983" s="7" cm="1">
        <f t="array" aca="1" ref="H2983" ca="1">INDEX(Subscribers!$G$2:$G$1001, INT((ROW()-2)/12)+1)</f>
        <v>14.99</v>
      </c>
      <c r="I2983">
        <f t="shared" ca="1" si="194"/>
        <v>0</v>
      </c>
    </row>
    <row r="2984" spans="1:9">
      <c r="A2984" cm="1">
        <f t="array" ref="A2984">INDEX(Subscribers!$A$2:$A$1001, INT((ROW()-2)/12)+1)</f>
        <v>249</v>
      </c>
      <c r="B2984">
        <f t="shared" si="191"/>
        <v>7</v>
      </c>
      <c r="C2984" s="9" cm="1">
        <f t="array" ref="C2984">INDEX(Months!$A$2:$A$13, $B2984)</f>
        <v>45474</v>
      </c>
      <c r="D2984" s="9" cm="1">
        <f t="array" aca="1" ref="D2984" ca="1">INDEX(Subscribers!$F$2:$F$1001, INT((ROW()-2)/12)+1)</f>
        <v>45566</v>
      </c>
      <c r="E2984" s="5" cm="1">
        <f t="array" aca="1" ref="E2984" ca="1">INDEX(Subscribers!$Q$2:$Q$1001, INT((ROW()-2)/12)+1)</f>
        <v>1</v>
      </c>
      <c r="F2984" s="5">
        <f t="shared" ca="1" si="192"/>
        <v>0</v>
      </c>
      <c r="G2984" s="5">
        <f t="shared" ca="1" si="193"/>
        <v>0</v>
      </c>
      <c r="H2984" s="7" cm="1">
        <f t="array" aca="1" ref="H2984" ca="1">INDEX(Subscribers!$G$2:$G$1001, INT((ROW()-2)/12)+1)</f>
        <v>14.99</v>
      </c>
      <c r="I2984">
        <f t="shared" ca="1" si="194"/>
        <v>0</v>
      </c>
    </row>
    <row r="2985" spans="1:9">
      <c r="A2985" cm="1">
        <f t="array" ref="A2985">INDEX(Subscribers!$A$2:$A$1001, INT((ROW()-2)/12)+1)</f>
        <v>249</v>
      </c>
      <c r="B2985">
        <f t="shared" si="191"/>
        <v>8</v>
      </c>
      <c r="C2985" s="9" cm="1">
        <f t="array" ref="C2985">INDEX(Months!$A$2:$A$13, $B2985)</f>
        <v>45505</v>
      </c>
      <c r="D2985" s="9" cm="1">
        <f t="array" aca="1" ref="D2985" ca="1">INDEX(Subscribers!$F$2:$F$1001, INT((ROW()-2)/12)+1)</f>
        <v>45566</v>
      </c>
      <c r="E2985" s="5" cm="1">
        <f t="array" aca="1" ref="E2985" ca="1">INDEX(Subscribers!$Q$2:$Q$1001, INT((ROW()-2)/12)+1)</f>
        <v>1</v>
      </c>
      <c r="F2985" s="5">
        <f t="shared" ca="1" si="192"/>
        <v>0</v>
      </c>
      <c r="G2985" s="5">
        <f t="shared" ca="1" si="193"/>
        <v>0</v>
      </c>
      <c r="H2985" s="7" cm="1">
        <f t="array" aca="1" ref="H2985" ca="1">INDEX(Subscribers!$G$2:$G$1001, INT((ROW()-2)/12)+1)</f>
        <v>14.99</v>
      </c>
      <c r="I2985">
        <f t="shared" ca="1" si="194"/>
        <v>0</v>
      </c>
    </row>
    <row r="2986" spans="1:9">
      <c r="A2986" cm="1">
        <f t="array" ref="A2986">INDEX(Subscribers!$A$2:$A$1001, INT((ROW()-2)/12)+1)</f>
        <v>249</v>
      </c>
      <c r="B2986">
        <f t="shared" si="191"/>
        <v>9</v>
      </c>
      <c r="C2986" s="9" cm="1">
        <f t="array" ref="C2986">INDEX(Months!$A$2:$A$13, $B2986)</f>
        <v>45536</v>
      </c>
      <c r="D2986" s="9" cm="1">
        <f t="array" aca="1" ref="D2986" ca="1">INDEX(Subscribers!$F$2:$F$1001, INT((ROW()-2)/12)+1)</f>
        <v>45566</v>
      </c>
      <c r="E2986" s="5" cm="1">
        <f t="array" aca="1" ref="E2986" ca="1">INDEX(Subscribers!$Q$2:$Q$1001, INT((ROW()-2)/12)+1)</f>
        <v>1</v>
      </c>
      <c r="F2986" s="5">
        <f t="shared" ca="1" si="192"/>
        <v>0</v>
      </c>
      <c r="G2986" s="5">
        <f t="shared" ca="1" si="193"/>
        <v>0</v>
      </c>
      <c r="H2986" s="7" cm="1">
        <f t="array" aca="1" ref="H2986" ca="1">INDEX(Subscribers!$G$2:$G$1001, INT((ROW()-2)/12)+1)</f>
        <v>14.99</v>
      </c>
      <c r="I2986">
        <f t="shared" ca="1" si="194"/>
        <v>0</v>
      </c>
    </row>
    <row r="2987" spans="1:9">
      <c r="A2987" cm="1">
        <f t="array" ref="A2987">INDEX(Subscribers!$A$2:$A$1001, INT((ROW()-2)/12)+1)</f>
        <v>249</v>
      </c>
      <c r="B2987">
        <f t="shared" si="191"/>
        <v>10</v>
      </c>
      <c r="C2987" s="9" cm="1">
        <f t="array" ref="C2987">INDEX(Months!$A$2:$A$13, $B2987)</f>
        <v>45566</v>
      </c>
      <c r="D2987" s="9" cm="1">
        <f t="array" aca="1" ref="D2987" ca="1">INDEX(Subscribers!$F$2:$F$1001, INT((ROW()-2)/12)+1)</f>
        <v>45566</v>
      </c>
      <c r="E2987" s="5" cm="1">
        <f t="array" aca="1" ref="E2987" ca="1">INDEX(Subscribers!$Q$2:$Q$1001, INT((ROW()-2)/12)+1)</f>
        <v>1</v>
      </c>
      <c r="F2987" s="5">
        <f t="shared" ca="1" si="192"/>
        <v>0</v>
      </c>
      <c r="G2987" s="5">
        <f t="shared" ca="1" si="193"/>
        <v>0</v>
      </c>
      <c r="H2987" s="7" cm="1">
        <f t="array" aca="1" ref="H2987" ca="1">INDEX(Subscribers!$G$2:$G$1001, INT((ROW()-2)/12)+1)</f>
        <v>14.99</v>
      </c>
      <c r="I2987">
        <f t="shared" ca="1" si="194"/>
        <v>0</v>
      </c>
    </row>
    <row r="2988" spans="1:9">
      <c r="A2988" cm="1">
        <f t="array" ref="A2988">INDEX(Subscribers!$A$2:$A$1001, INT((ROW()-2)/12)+1)</f>
        <v>249</v>
      </c>
      <c r="B2988">
        <f t="shared" si="191"/>
        <v>11</v>
      </c>
      <c r="C2988" s="9" cm="1">
        <f t="array" ref="C2988">INDEX(Months!$A$2:$A$13, $B2988)</f>
        <v>45597</v>
      </c>
      <c r="D2988" s="9" cm="1">
        <f t="array" aca="1" ref="D2988" ca="1">INDEX(Subscribers!$F$2:$F$1001, INT((ROW()-2)/12)+1)</f>
        <v>45566</v>
      </c>
      <c r="E2988" s="5" cm="1">
        <f t="array" aca="1" ref="E2988" ca="1">INDEX(Subscribers!$Q$2:$Q$1001, INT((ROW()-2)/12)+1)</f>
        <v>1</v>
      </c>
      <c r="F2988" s="5">
        <f t="shared" ca="1" si="192"/>
        <v>0</v>
      </c>
      <c r="G2988" s="5">
        <f t="shared" ca="1" si="193"/>
        <v>0</v>
      </c>
      <c r="H2988" s="7" cm="1">
        <f t="array" aca="1" ref="H2988" ca="1">INDEX(Subscribers!$G$2:$G$1001, INT((ROW()-2)/12)+1)</f>
        <v>14.99</v>
      </c>
      <c r="I2988">
        <f t="shared" ca="1" si="194"/>
        <v>0</v>
      </c>
    </row>
    <row r="2989" spans="1:9">
      <c r="A2989" cm="1">
        <f t="array" ref="A2989">INDEX(Subscribers!$A$2:$A$1001, INT((ROW()-2)/12)+1)</f>
        <v>249</v>
      </c>
      <c r="B2989">
        <f t="shared" si="191"/>
        <v>12</v>
      </c>
      <c r="C2989" s="9" cm="1">
        <f t="array" ref="C2989">INDEX(Months!$A$2:$A$13, $B2989)</f>
        <v>45627</v>
      </c>
      <c r="D2989" s="9" cm="1">
        <f t="array" aca="1" ref="D2989" ca="1">INDEX(Subscribers!$F$2:$F$1001, INT((ROW()-2)/12)+1)</f>
        <v>45566</v>
      </c>
      <c r="E2989" s="5" cm="1">
        <f t="array" aca="1" ref="E2989" ca="1">INDEX(Subscribers!$Q$2:$Q$1001, INT((ROW()-2)/12)+1)</f>
        <v>1</v>
      </c>
      <c r="F2989" s="5">
        <f t="shared" ca="1" si="192"/>
        <v>0</v>
      </c>
      <c r="G2989" s="5">
        <f t="shared" ca="1" si="193"/>
        <v>0</v>
      </c>
      <c r="H2989" s="7" cm="1">
        <f t="array" aca="1" ref="H2989" ca="1">INDEX(Subscribers!$G$2:$G$1001, INT((ROW()-2)/12)+1)</f>
        <v>14.99</v>
      </c>
      <c r="I2989">
        <f t="shared" ca="1" si="194"/>
        <v>0</v>
      </c>
    </row>
    <row r="2990" spans="1:9">
      <c r="A2990" cm="1">
        <f t="array" ref="A2990">INDEX(Subscribers!$A$2:$A$1001, INT((ROW()-2)/12)+1)</f>
        <v>250</v>
      </c>
      <c r="B2990">
        <f t="shared" si="191"/>
        <v>1</v>
      </c>
      <c r="C2990" s="9" cm="1">
        <f t="array" ref="C2990">INDEX(Months!$A$2:$A$13, $B2990)</f>
        <v>45292</v>
      </c>
      <c r="D2990" s="9" cm="1">
        <f t="array" aca="1" ref="D2990" ca="1">INDEX(Subscribers!$F$2:$F$1001, INT((ROW()-2)/12)+1)</f>
        <v>45292</v>
      </c>
      <c r="E2990" s="5" cm="1">
        <f t="array" aca="1" ref="E2990" ca="1">INDEX(Subscribers!$Q$2:$Q$1001, INT((ROW()-2)/12)+1)</f>
        <v>999</v>
      </c>
      <c r="F2990" s="5">
        <f t="shared" ca="1" si="192"/>
        <v>1</v>
      </c>
      <c r="G2990" s="5">
        <f t="shared" ca="1" si="193"/>
        <v>0</v>
      </c>
      <c r="H2990" s="7" cm="1">
        <f t="array" aca="1" ref="H2990" ca="1">INDEX(Subscribers!$G$2:$G$1001, INT((ROW()-2)/12)+1)</f>
        <v>21.98</v>
      </c>
      <c r="I2990">
        <f t="shared" ca="1" si="194"/>
        <v>21.98</v>
      </c>
    </row>
    <row r="2991" spans="1:9">
      <c r="A2991" cm="1">
        <f t="array" ref="A2991">INDEX(Subscribers!$A$2:$A$1001, INT((ROW()-2)/12)+1)</f>
        <v>250</v>
      </c>
      <c r="B2991">
        <f t="shared" si="191"/>
        <v>2</v>
      </c>
      <c r="C2991" s="9" cm="1">
        <f t="array" ref="C2991">INDEX(Months!$A$2:$A$13, $B2991)</f>
        <v>45323</v>
      </c>
      <c r="D2991" s="9" cm="1">
        <f t="array" aca="1" ref="D2991" ca="1">INDEX(Subscribers!$F$2:$F$1001, INT((ROW()-2)/12)+1)</f>
        <v>45292</v>
      </c>
      <c r="E2991" s="5" cm="1">
        <f t="array" aca="1" ref="E2991" ca="1">INDEX(Subscribers!$Q$2:$Q$1001, INT((ROW()-2)/12)+1)</f>
        <v>999</v>
      </c>
      <c r="F2991" s="5">
        <f t="shared" ca="1" si="192"/>
        <v>1</v>
      </c>
      <c r="G2991" s="5">
        <f t="shared" ca="1" si="193"/>
        <v>0</v>
      </c>
      <c r="H2991" s="7" cm="1">
        <f t="array" aca="1" ref="H2991" ca="1">INDEX(Subscribers!$G$2:$G$1001, INT((ROW()-2)/12)+1)</f>
        <v>21.98</v>
      </c>
      <c r="I2991">
        <f t="shared" ca="1" si="194"/>
        <v>21.98</v>
      </c>
    </row>
    <row r="2992" spans="1:9">
      <c r="A2992" cm="1">
        <f t="array" ref="A2992">INDEX(Subscribers!$A$2:$A$1001, INT((ROW()-2)/12)+1)</f>
        <v>250</v>
      </c>
      <c r="B2992">
        <f t="shared" si="191"/>
        <v>3</v>
      </c>
      <c r="C2992" s="9" cm="1">
        <f t="array" ref="C2992">INDEX(Months!$A$2:$A$13, $B2992)</f>
        <v>45352</v>
      </c>
      <c r="D2992" s="9" cm="1">
        <f t="array" aca="1" ref="D2992" ca="1">INDEX(Subscribers!$F$2:$F$1001, INT((ROW()-2)/12)+1)</f>
        <v>45292</v>
      </c>
      <c r="E2992" s="5" cm="1">
        <f t="array" aca="1" ref="E2992" ca="1">INDEX(Subscribers!$Q$2:$Q$1001, INT((ROW()-2)/12)+1)</f>
        <v>999</v>
      </c>
      <c r="F2992" s="5">
        <f t="shared" ca="1" si="192"/>
        <v>1</v>
      </c>
      <c r="G2992" s="5">
        <f t="shared" ca="1" si="193"/>
        <v>0</v>
      </c>
      <c r="H2992" s="7" cm="1">
        <f t="array" aca="1" ref="H2992" ca="1">INDEX(Subscribers!$G$2:$G$1001, INT((ROW()-2)/12)+1)</f>
        <v>21.98</v>
      </c>
      <c r="I2992">
        <f t="shared" ca="1" si="194"/>
        <v>21.98</v>
      </c>
    </row>
    <row r="2993" spans="1:9">
      <c r="A2993" cm="1">
        <f t="array" ref="A2993">INDEX(Subscribers!$A$2:$A$1001, INT((ROW()-2)/12)+1)</f>
        <v>250</v>
      </c>
      <c r="B2993">
        <f t="shared" si="191"/>
        <v>4</v>
      </c>
      <c r="C2993" s="9" cm="1">
        <f t="array" ref="C2993">INDEX(Months!$A$2:$A$13, $B2993)</f>
        <v>45383</v>
      </c>
      <c r="D2993" s="9" cm="1">
        <f t="array" aca="1" ref="D2993" ca="1">INDEX(Subscribers!$F$2:$F$1001, INT((ROW()-2)/12)+1)</f>
        <v>45292</v>
      </c>
      <c r="E2993" s="5" cm="1">
        <f t="array" aca="1" ref="E2993" ca="1">INDEX(Subscribers!$Q$2:$Q$1001, INT((ROW()-2)/12)+1)</f>
        <v>999</v>
      </c>
      <c r="F2993" s="5">
        <f t="shared" ca="1" si="192"/>
        <v>1</v>
      </c>
      <c r="G2993" s="5">
        <f t="shared" ca="1" si="193"/>
        <v>0</v>
      </c>
      <c r="H2993" s="7" cm="1">
        <f t="array" aca="1" ref="H2993" ca="1">INDEX(Subscribers!$G$2:$G$1001, INT((ROW()-2)/12)+1)</f>
        <v>21.98</v>
      </c>
      <c r="I2993">
        <f t="shared" ca="1" si="194"/>
        <v>21.98</v>
      </c>
    </row>
    <row r="2994" spans="1:9">
      <c r="A2994" cm="1">
        <f t="array" ref="A2994">INDEX(Subscribers!$A$2:$A$1001, INT((ROW()-2)/12)+1)</f>
        <v>250</v>
      </c>
      <c r="B2994">
        <f t="shared" si="191"/>
        <v>5</v>
      </c>
      <c r="C2994" s="9" cm="1">
        <f t="array" ref="C2994">INDEX(Months!$A$2:$A$13, $B2994)</f>
        <v>45413</v>
      </c>
      <c r="D2994" s="9" cm="1">
        <f t="array" aca="1" ref="D2994" ca="1">INDEX(Subscribers!$F$2:$F$1001, INT((ROW()-2)/12)+1)</f>
        <v>45292</v>
      </c>
      <c r="E2994" s="5" cm="1">
        <f t="array" aca="1" ref="E2994" ca="1">INDEX(Subscribers!$Q$2:$Q$1001, INT((ROW()-2)/12)+1)</f>
        <v>999</v>
      </c>
      <c r="F2994" s="5">
        <f t="shared" ca="1" si="192"/>
        <v>1</v>
      </c>
      <c r="G2994" s="5">
        <f t="shared" ca="1" si="193"/>
        <v>0</v>
      </c>
      <c r="H2994" s="7" cm="1">
        <f t="array" aca="1" ref="H2994" ca="1">INDEX(Subscribers!$G$2:$G$1001, INT((ROW()-2)/12)+1)</f>
        <v>21.98</v>
      </c>
      <c r="I2994">
        <f t="shared" ca="1" si="194"/>
        <v>21.98</v>
      </c>
    </row>
    <row r="2995" spans="1:9">
      <c r="A2995" cm="1">
        <f t="array" ref="A2995">INDEX(Subscribers!$A$2:$A$1001, INT((ROW()-2)/12)+1)</f>
        <v>250</v>
      </c>
      <c r="B2995">
        <f t="shared" si="191"/>
        <v>6</v>
      </c>
      <c r="C2995" s="9" cm="1">
        <f t="array" ref="C2995">INDEX(Months!$A$2:$A$13, $B2995)</f>
        <v>45444</v>
      </c>
      <c r="D2995" s="9" cm="1">
        <f t="array" aca="1" ref="D2995" ca="1">INDEX(Subscribers!$F$2:$F$1001, INT((ROW()-2)/12)+1)</f>
        <v>45292</v>
      </c>
      <c r="E2995" s="5" cm="1">
        <f t="array" aca="1" ref="E2995" ca="1">INDEX(Subscribers!$Q$2:$Q$1001, INT((ROW()-2)/12)+1)</f>
        <v>999</v>
      </c>
      <c r="F2995" s="5">
        <f t="shared" ca="1" si="192"/>
        <v>1</v>
      </c>
      <c r="G2995" s="5">
        <f t="shared" ca="1" si="193"/>
        <v>0</v>
      </c>
      <c r="H2995" s="7" cm="1">
        <f t="array" aca="1" ref="H2995" ca="1">INDEX(Subscribers!$G$2:$G$1001, INT((ROW()-2)/12)+1)</f>
        <v>21.98</v>
      </c>
      <c r="I2995">
        <f t="shared" ca="1" si="194"/>
        <v>21.98</v>
      </c>
    </row>
    <row r="2996" spans="1:9">
      <c r="A2996" cm="1">
        <f t="array" ref="A2996">INDEX(Subscribers!$A$2:$A$1001, INT((ROW()-2)/12)+1)</f>
        <v>250</v>
      </c>
      <c r="B2996">
        <f t="shared" si="191"/>
        <v>7</v>
      </c>
      <c r="C2996" s="9" cm="1">
        <f t="array" ref="C2996">INDEX(Months!$A$2:$A$13, $B2996)</f>
        <v>45474</v>
      </c>
      <c r="D2996" s="9" cm="1">
        <f t="array" aca="1" ref="D2996" ca="1">INDEX(Subscribers!$F$2:$F$1001, INT((ROW()-2)/12)+1)</f>
        <v>45292</v>
      </c>
      <c r="E2996" s="5" cm="1">
        <f t="array" aca="1" ref="E2996" ca="1">INDEX(Subscribers!$Q$2:$Q$1001, INT((ROW()-2)/12)+1)</f>
        <v>999</v>
      </c>
      <c r="F2996" s="5">
        <f t="shared" ca="1" si="192"/>
        <v>1</v>
      </c>
      <c r="G2996" s="5">
        <f t="shared" ca="1" si="193"/>
        <v>0</v>
      </c>
      <c r="H2996" s="7" cm="1">
        <f t="array" aca="1" ref="H2996" ca="1">INDEX(Subscribers!$G$2:$G$1001, INT((ROW()-2)/12)+1)</f>
        <v>21.98</v>
      </c>
      <c r="I2996">
        <f t="shared" ca="1" si="194"/>
        <v>21.98</v>
      </c>
    </row>
    <row r="2997" spans="1:9">
      <c r="A2997" cm="1">
        <f t="array" ref="A2997">INDEX(Subscribers!$A$2:$A$1001, INT((ROW()-2)/12)+1)</f>
        <v>250</v>
      </c>
      <c r="B2997">
        <f t="shared" si="191"/>
        <v>8</v>
      </c>
      <c r="C2997" s="9" cm="1">
        <f t="array" ref="C2997">INDEX(Months!$A$2:$A$13, $B2997)</f>
        <v>45505</v>
      </c>
      <c r="D2997" s="9" cm="1">
        <f t="array" aca="1" ref="D2997" ca="1">INDEX(Subscribers!$F$2:$F$1001, INT((ROW()-2)/12)+1)</f>
        <v>45292</v>
      </c>
      <c r="E2997" s="5" cm="1">
        <f t="array" aca="1" ref="E2997" ca="1">INDEX(Subscribers!$Q$2:$Q$1001, INT((ROW()-2)/12)+1)</f>
        <v>999</v>
      </c>
      <c r="F2997" s="5">
        <f t="shared" ca="1" si="192"/>
        <v>1</v>
      </c>
      <c r="G2997" s="5">
        <f t="shared" ca="1" si="193"/>
        <v>0</v>
      </c>
      <c r="H2997" s="7" cm="1">
        <f t="array" aca="1" ref="H2997" ca="1">INDEX(Subscribers!$G$2:$G$1001, INT((ROW()-2)/12)+1)</f>
        <v>21.98</v>
      </c>
      <c r="I2997">
        <f t="shared" ca="1" si="194"/>
        <v>21.98</v>
      </c>
    </row>
    <row r="2998" spans="1:9">
      <c r="A2998" cm="1">
        <f t="array" ref="A2998">INDEX(Subscribers!$A$2:$A$1001, INT((ROW()-2)/12)+1)</f>
        <v>250</v>
      </c>
      <c r="B2998">
        <f t="shared" si="191"/>
        <v>9</v>
      </c>
      <c r="C2998" s="9" cm="1">
        <f t="array" ref="C2998">INDEX(Months!$A$2:$A$13, $B2998)</f>
        <v>45536</v>
      </c>
      <c r="D2998" s="9" cm="1">
        <f t="array" aca="1" ref="D2998" ca="1">INDEX(Subscribers!$F$2:$F$1001, INT((ROW()-2)/12)+1)</f>
        <v>45292</v>
      </c>
      <c r="E2998" s="5" cm="1">
        <f t="array" aca="1" ref="E2998" ca="1">INDEX(Subscribers!$Q$2:$Q$1001, INT((ROW()-2)/12)+1)</f>
        <v>999</v>
      </c>
      <c r="F2998" s="5">
        <f t="shared" ca="1" si="192"/>
        <v>1</v>
      </c>
      <c r="G2998" s="5">
        <f t="shared" ca="1" si="193"/>
        <v>0</v>
      </c>
      <c r="H2998" s="7" cm="1">
        <f t="array" aca="1" ref="H2998" ca="1">INDEX(Subscribers!$G$2:$G$1001, INT((ROW()-2)/12)+1)</f>
        <v>21.98</v>
      </c>
      <c r="I2998">
        <f t="shared" ca="1" si="194"/>
        <v>21.98</v>
      </c>
    </row>
    <row r="2999" spans="1:9">
      <c r="A2999" cm="1">
        <f t="array" ref="A2999">INDEX(Subscribers!$A$2:$A$1001, INT((ROW()-2)/12)+1)</f>
        <v>250</v>
      </c>
      <c r="B2999">
        <f t="shared" si="191"/>
        <v>10</v>
      </c>
      <c r="C2999" s="9" cm="1">
        <f t="array" ref="C2999">INDEX(Months!$A$2:$A$13, $B2999)</f>
        <v>45566</v>
      </c>
      <c r="D2999" s="9" cm="1">
        <f t="array" aca="1" ref="D2999" ca="1">INDEX(Subscribers!$F$2:$F$1001, INT((ROW()-2)/12)+1)</f>
        <v>45292</v>
      </c>
      <c r="E2999" s="5" cm="1">
        <f t="array" aca="1" ref="E2999" ca="1">INDEX(Subscribers!$Q$2:$Q$1001, INT((ROW()-2)/12)+1)</f>
        <v>999</v>
      </c>
      <c r="F2999" s="5">
        <f t="shared" ca="1" si="192"/>
        <v>1</v>
      </c>
      <c r="G2999" s="5">
        <f t="shared" ca="1" si="193"/>
        <v>0</v>
      </c>
      <c r="H2999" s="7" cm="1">
        <f t="array" aca="1" ref="H2999" ca="1">INDEX(Subscribers!$G$2:$G$1001, INT((ROW()-2)/12)+1)</f>
        <v>21.98</v>
      </c>
      <c r="I2999">
        <f t="shared" ca="1" si="194"/>
        <v>21.98</v>
      </c>
    </row>
    <row r="3000" spans="1:9">
      <c r="A3000" cm="1">
        <f t="array" ref="A3000">INDEX(Subscribers!$A$2:$A$1001, INT((ROW()-2)/12)+1)</f>
        <v>250</v>
      </c>
      <c r="B3000">
        <f t="shared" si="191"/>
        <v>11</v>
      </c>
      <c r="C3000" s="9" cm="1">
        <f t="array" ref="C3000">INDEX(Months!$A$2:$A$13, $B3000)</f>
        <v>45597</v>
      </c>
      <c r="D3000" s="9" cm="1">
        <f t="array" aca="1" ref="D3000" ca="1">INDEX(Subscribers!$F$2:$F$1001, INT((ROW()-2)/12)+1)</f>
        <v>45292</v>
      </c>
      <c r="E3000" s="5" cm="1">
        <f t="array" aca="1" ref="E3000" ca="1">INDEX(Subscribers!$Q$2:$Q$1001, INT((ROW()-2)/12)+1)</f>
        <v>999</v>
      </c>
      <c r="F3000" s="5">
        <f t="shared" ca="1" si="192"/>
        <v>1</v>
      </c>
      <c r="G3000" s="5">
        <f t="shared" ca="1" si="193"/>
        <v>0</v>
      </c>
      <c r="H3000" s="7" cm="1">
        <f t="array" aca="1" ref="H3000" ca="1">INDEX(Subscribers!$G$2:$G$1001, INT((ROW()-2)/12)+1)</f>
        <v>21.98</v>
      </c>
      <c r="I3000">
        <f t="shared" ca="1" si="194"/>
        <v>21.98</v>
      </c>
    </row>
    <row r="3001" spans="1:9">
      <c r="A3001" cm="1">
        <f t="array" ref="A3001">INDEX(Subscribers!$A$2:$A$1001, INT((ROW()-2)/12)+1)</f>
        <v>250</v>
      </c>
      <c r="B3001">
        <f t="shared" si="191"/>
        <v>12</v>
      </c>
      <c r="C3001" s="9" cm="1">
        <f t="array" ref="C3001">INDEX(Months!$A$2:$A$13, $B3001)</f>
        <v>45627</v>
      </c>
      <c r="D3001" s="9" cm="1">
        <f t="array" aca="1" ref="D3001" ca="1">INDEX(Subscribers!$F$2:$F$1001, INT((ROW()-2)/12)+1)</f>
        <v>45292</v>
      </c>
      <c r="E3001" s="5" cm="1">
        <f t="array" aca="1" ref="E3001" ca="1">INDEX(Subscribers!$Q$2:$Q$1001, INT((ROW()-2)/12)+1)</f>
        <v>999</v>
      </c>
      <c r="F3001" s="5">
        <f t="shared" ca="1" si="192"/>
        <v>1</v>
      </c>
      <c r="G3001" s="5">
        <f t="shared" ca="1" si="193"/>
        <v>0</v>
      </c>
      <c r="H3001" s="7" cm="1">
        <f t="array" aca="1" ref="H3001" ca="1">INDEX(Subscribers!$G$2:$G$1001, INT((ROW()-2)/12)+1)</f>
        <v>21.98</v>
      </c>
      <c r="I3001">
        <f t="shared" ca="1" si="194"/>
        <v>21.98</v>
      </c>
    </row>
    <row r="3002" spans="1:9">
      <c r="A3002" cm="1">
        <f t="array" ref="A3002">INDEX(Subscribers!$A$2:$A$1001, INT((ROW()-2)/12)+1)</f>
        <v>251</v>
      </c>
      <c r="B3002">
        <f t="shared" si="191"/>
        <v>1</v>
      </c>
      <c r="C3002" s="9" cm="1">
        <f t="array" ref="C3002">INDEX(Months!$A$2:$A$13, $B3002)</f>
        <v>45292</v>
      </c>
      <c r="D3002" s="9" cm="1">
        <f t="array" aca="1" ref="D3002" ca="1">INDEX(Subscribers!$F$2:$F$1001, INT((ROW()-2)/12)+1)</f>
        <v>45566</v>
      </c>
      <c r="E3002" s="5" cm="1">
        <f t="array" aca="1" ref="E3002" ca="1">INDEX(Subscribers!$Q$2:$Q$1001, INT((ROW()-2)/12)+1)</f>
        <v>999</v>
      </c>
      <c r="F3002" s="5">
        <f t="shared" ca="1" si="192"/>
        <v>0</v>
      </c>
      <c r="G3002" s="5">
        <f t="shared" ca="1" si="193"/>
        <v>0</v>
      </c>
      <c r="H3002" s="7" cm="1">
        <f t="array" aca="1" ref="H3002" ca="1">INDEX(Subscribers!$G$2:$G$1001, INT((ROW()-2)/12)+1)</f>
        <v>29.979999999999997</v>
      </c>
      <c r="I3002">
        <f t="shared" ca="1" si="194"/>
        <v>0</v>
      </c>
    </row>
    <row r="3003" spans="1:9">
      <c r="A3003" cm="1">
        <f t="array" ref="A3003">INDEX(Subscribers!$A$2:$A$1001, INT((ROW()-2)/12)+1)</f>
        <v>251</v>
      </c>
      <c r="B3003">
        <f t="shared" si="191"/>
        <v>2</v>
      </c>
      <c r="C3003" s="9" cm="1">
        <f t="array" ref="C3003">INDEX(Months!$A$2:$A$13, $B3003)</f>
        <v>45323</v>
      </c>
      <c r="D3003" s="9" cm="1">
        <f t="array" aca="1" ref="D3003" ca="1">INDEX(Subscribers!$F$2:$F$1001, INT((ROW()-2)/12)+1)</f>
        <v>45566</v>
      </c>
      <c r="E3003" s="5" cm="1">
        <f t="array" aca="1" ref="E3003" ca="1">INDEX(Subscribers!$Q$2:$Q$1001, INT((ROW()-2)/12)+1)</f>
        <v>999</v>
      </c>
      <c r="F3003" s="5">
        <f t="shared" ca="1" si="192"/>
        <v>0</v>
      </c>
      <c r="G3003" s="5">
        <f t="shared" ca="1" si="193"/>
        <v>0</v>
      </c>
      <c r="H3003" s="7" cm="1">
        <f t="array" aca="1" ref="H3003" ca="1">INDEX(Subscribers!$G$2:$G$1001, INT((ROW()-2)/12)+1)</f>
        <v>29.979999999999997</v>
      </c>
      <c r="I3003">
        <f t="shared" ca="1" si="194"/>
        <v>0</v>
      </c>
    </row>
    <row r="3004" spans="1:9">
      <c r="A3004" cm="1">
        <f t="array" ref="A3004">INDEX(Subscribers!$A$2:$A$1001, INT((ROW()-2)/12)+1)</f>
        <v>251</v>
      </c>
      <c r="B3004">
        <f t="shared" si="191"/>
        <v>3</v>
      </c>
      <c r="C3004" s="9" cm="1">
        <f t="array" ref="C3004">INDEX(Months!$A$2:$A$13, $B3004)</f>
        <v>45352</v>
      </c>
      <c r="D3004" s="9" cm="1">
        <f t="array" aca="1" ref="D3004" ca="1">INDEX(Subscribers!$F$2:$F$1001, INT((ROW()-2)/12)+1)</f>
        <v>45566</v>
      </c>
      <c r="E3004" s="5" cm="1">
        <f t="array" aca="1" ref="E3004" ca="1">INDEX(Subscribers!$Q$2:$Q$1001, INT((ROW()-2)/12)+1)</f>
        <v>999</v>
      </c>
      <c r="F3004" s="5">
        <f t="shared" ca="1" si="192"/>
        <v>0</v>
      </c>
      <c r="G3004" s="5">
        <f t="shared" ca="1" si="193"/>
        <v>0</v>
      </c>
      <c r="H3004" s="7" cm="1">
        <f t="array" aca="1" ref="H3004" ca="1">INDEX(Subscribers!$G$2:$G$1001, INT((ROW()-2)/12)+1)</f>
        <v>29.979999999999997</v>
      </c>
      <c r="I3004">
        <f t="shared" ca="1" si="194"/>
        <v>0</v>
      </c>
    </row>
    <row r="3005" spans="1:9">
      <c r="A3005" cm="1">
        <f t="array" ref="A3005">INDEX(Subscribers!$A$2:$A$1001, INT((ROW()-2)/12)+1)</f>
        <v>251</v>
      </c>
      <c r="B3005">
        <f t="shared" si="191"/>
        <v>4</v>
      </c>
      <c r="C3005" s="9" cm="1">
        <f t="array" ref="C3005">INDEX(Months!$A$2:$A$13, $B3005)</f>
        <v>45383</v>
      </c>
      <c r="D3005" s="9" cm="1">
        <f t="array" aca="1" ref="D3005" ca="1">INDEX(Subscribers!$F$2:$F$1001, INT((ROW()-2)/12)+1)</f>
        <v>45566</v>
      </c>
      <c r="E3005" s="5" cm="1">
        <f t="array" aca="1" ref="E3005" ca="1">INDEX(Subscribers!$Q$2:$Q$1001, INT((ROW()-2)/12)+1)</f>
        <v>999</v>
      </c>
      <c r="F3005" s="5">
        <f t="shared" ca="1" si="192"/>
        <v>0</v>
      </c>
      <c r="G3005" s="5">
        <f t="shared" ca="1" si="193"/>
        <v>0</v>
      </c>
      <c r="H3005" s="7" cm="1">
        <f t="array" aca="1" ref="H3005" ca="1">INDEX(Subscribers!$G$2:$G$1001, INT((ROW()-2)/12)+1)</f>
        <v>29.979999999999997</v>
      </c>
      <c r="I3005">
        <f t="shared" ca="1" si="194"/>
        <v>0</v>
      </c>
    </row>
    <row r="3006" spans="1:9">
      <c r="A3006" cm="1">
        <f t="array" ref="A3006">INDEX(Subscribers!$A$2:$A$1001, INT((ROW()-2)/12)+1)</f>
        <v>251</v>
      </c>
      <c r="B3006">
        <f t="shared" si="191"/>
        <v>5</v>
      </c>
      <c r="C3006" s="9" cm="1">
        <f t="array" ref="C3006">INDEX(Months!$A$2:$A$13, $B3006)</f>
        <v>45413</v>
      </c>
      <c r="D3006" s="9" cm="1">
        <f t="array" aca="1" ref="D3006" ca="1">INDEX(Subscribers!$F$2:$F$1001, INT((ROW()-2)/12)+1)</f>
        <v>45566</v>
      </c>
      <c r="E3006" s="5" cm="1">
        <f t="array" aca="1" ref="E3006" ca="1">INDEX(Subscribers!$Q$2:$Q$1001, INT((ROW()-2)/12)+1)</f>
        <v>999</v>
      </c>
      <c r="F3006" s="5">
        <f t="shared" ca="1" si="192"/>
        <v>0</v>
      </c>
      <c r="G3006" s="5">
        <f t="shared" ca="1" si="193"/>
        <v>0</v>
      </c>
      <c r="H3006" s="7" cm="1">
        <f t="array" aca="1" ref="H3006" ca="1">INDEX(Subscribers!$G$2:$G$1001, INT((ROW()-2)/12)+1)</f>
        <v>29.979999999999997</v>
      </c>
      <c r="I3006">
        <f t="shared" ca="1" si="194"/>
        <v>0</v>
      </c>
    </row>
    <row r="3007" spans="1:9">
      <c r="A3007" cm="1">
        <f t="array" ref="A3007">INDEX(Subscribers!$A$2:$A$1001, INT((ROW()-2)/12)+1)</f>
        <v>251</v>
      </c>
      <c r="B3007">
        <f t="shared" si="191"/>
        <v>6</v>
      </c>
      <c r="C3007" s="9" cm="1">
        <f t="array" ref="C3007">INDEX(Months!$A$2:$A$13, $B3007)</f>
        <v>45444</v>
      </c>
      <c r="D3007" s="9" cm="1">
        <f t="array" aca="1" ref="D3007" ca="1">INDEX(Subscribers!$F$2:$F$1001, INT((ROW()-2)/12)+1)</f>
        <v>45566</v>
      </c>
      <c r="E3007" s="5" cm="1">
        <f t="array" aca="1" ref="E3007" ca="1">INDEX(Subscribers!$Q$2:$Q$1001, INT((ROW()-2)/12)+1)</f>
        <v>999</v>
      </c>
      <c r="F3007" s="5">
        <f t="shared" ca="1" si="192"/>
        <v>0</v>
      </c>
      <c r="G3007" s="5">
        <f t="shared" ca="1" si="193"/>
        <v>0</v>
      </c>
      <c r="H3007" s="7" cm="1">
        <f t="array" aca="1" ref="H3007" ca="1">INDEX(Subscribers!$G$2:$G$1001, INT((ROW()-2)/12)+1)</f>
        <v>29.979999999999997</v>
      </c>
      <c r="I3007">
        <f t="shared" ca="1" si="194"/>
        <v>0</v>
      </c>
    </row>
    <row r="3008" spans="1:9">
      <c r="A3008" cm="1">
        <f t="array" ref="A3008">INDEX(Subscribers!$A$2:$A$1001, INT((ROW()-2)/12)+1)</f>
        <v>251</v>
      </c>
      <c r="B3008">
        <f t="shared" si="191"/>
        <v>7</v>
      </c>
      <c r="C3008" s="9" cm="1">
        <f t="array" ref="C3008">INDEX(Months!$A$2:$A$13, $B3008)</f>
        <v>45474</v>
      </c>
      <c r="D3008" s="9" cm="1">
        <f t="array" aca="1" ref="D3008" ca="1">INDEX(Subscribers!$F$2:$F$1001, INT((ROW()-2)/12)+1)</f>
        <v>45566</v>
      </c>
      <c r="E3008" s="5" cm="1">
        <f t="array" aca="1" ref="E3008" ca="1">INDEX(Subscribers!$Q$2:$Q$1001, INT((ROW()-2)/12)+1)</f>
        <v>999</v>
      </c>
      <c r="F3008" s="5">
        <f t="shared" ca="1" si="192"/>
        <v>0</v>
      </c>
      <c r="G3008" s="5">
        <f t="shared" ca="1" si="193"/>
        <v>0</v>
      </c>
      <c r="H3008" s="7" cm="1">
        <f t="array" aca="1" ref="H3008" ca="1">INDEX(Subscribers!$G$2:$G$1001, INT((ROW()-2)/12)+1)</f>
        <v>29.979999999999997</v>
      </c>
      <c r="I3008">
        <f t="shared" ca="1" si="194"/>
        <v>0</v>
      </c>
    </row>
    <row r="3009" spans="1:9">
      <c r="A3009" cm="1">
        <f t="array" ref="A3009">INDEX(Subscribers!$A$2:$A$1001, INT((ROW()-2)/12)+1)</f>
        <v>251</v>
      </c>
      <c r="B3009">
        <f t="shared" si="191"/>
        <v>8</v>
      </c>
      <c r="C3009" s="9" cm="1">
        <f t="array" ref="C3009">INDEX(Months!$A$2:$A$13, $B3009)</f>
        <v>45505</v>
      </c>
      <c r="D3009" s="9" cm="1">
        <f t="array" aca="1" ref="D3009" ca="1">INDEX(Subscribers!$F$2:$F$1001, INT((ROW()-2)/12)+1)</f>
        <v>45566</v>
      </c>
      <c r="E3009" s="5" cm="1">
        <f t="array" aca="1" ref="E3009" ca="1">INDEX(Subscribers!$Q$2:$Q$1001, INT((ROW()-2)/12)+1)</f>
        <v>999</v>
      </c>
      <c r="F3009" s="5">
        <f t="shared" ca="1" si="192"/>
        <v>0</v>
      </c>
      <c r="G3009" s="5">
        <f t="shared" ca="1" si="193"/>
        <v>0</v>
      </c>
      <c r="H3009" s="7" cm="1">
        <f t="array" aca="1" ref="H3009" ca="1">INDEX(Subscribers!$G$2:$G$1001, INT((ROW()-2)/12)+1)</f>
        <v>29.979999999999997</v>
      </c>
      <c r="I3009">
        <f t="shared" ca="1" si="194"/>
        <v>0</v>
      </c>
    </row>
    <row r="3010" spans="1:9">
      <c r="A3010" cm="1">
        <f t="array" ref="A3010">INDEX(Subscribers!$A$2:$A$1001, INT((ROW()-2)/12)+1)</f>
        <v>251</v>
      </c>
      <c r="B3010">
        <f t="shared" si="191"/>
        <v>9</v>
      </c>
      <c r="C3010" s="9" cm="1">
        <f t="array" ref="C3010">INDEX(Months!$A$2:$A$13, $B3010)</f>
        <v>45536</v>
      </c>
      <c r="D3010" s="9" cm="1">
        <f t="array" aca="1" ref="D3010" ca="1">INDEX(Subscribers!$F$2:$F$1001, INT((ROW()-2)/12)+1)</f>
        <v>45566</v>
      </c>
      <c r="E3010" s="5" cm="1">
        <f t="array" aca="1" ref="E3010" ca="1">INDEX(Subscribers!$Q$2:$Q$1001, INT((ROW()-2)/12)+1)</f>
        <v>999</v>
      </c>
      <c r="F3010" s="5">
        <f t="shared" ca="1" si="192"/>
        <v>0</v>
      </c>
      <c r="G3010" s="5">
        <f t="shared" ca="1" si="193"/>
        <v>0</v>
      </c>
      <c r="H3010" s="7" cm="1">
        <f t="array" aca="1" ref="H3010" ca="1">INDEX(Subscribers!$G$2:$G$1001, INT((ROW()-2)/12)+1)</f>
        <v>29.979999999999997</v>
      </c>
      <c r="I3010">
        <f t="shared" ca="1" si="194"/>
        <v>0</v>
      </c>
    </row>
    <row r="3011" spans="1:9">
      <c r="A3011" cm="1">
        <f t="array" ref="A3011">INDEX(Subscribers!$A$2:$A$1001, INT((ROW()-2)/12)+1)</f>
        <v>251</v>
      </c>
      <c r="B3011">
        <f t="shared" ref="B3011:B3074" si="195">MOD(ROW()-2,12)+1</f>
        <v>10</v>
      </c>
      <c r="C3011" s="9" cm="1">
        <f t="array" ref="C3011">INDEX(Months!$A$2:$A$13, $B3011)</f>
        <v>45566</v>
      </c>
      <c r="D3011" s="9" cm="1">
        <f t="array" aca="1" ref="D3011" ca="1">INDEX(Subscribers!$F$2:$F$1001, INT((ROW()-2)/12)+1)</f>
        <v>45566</v>
      </c>
      <c r="E3011" s="5" cm="1">
        <f t="array" aca="1" ref="E3011" ca="1">INDEX(Subscribers!$Q$2:$Q$1001, INT((ROW()-2)/12)+1)</f>
        <v>999</v>
      </c>
      <c r="F3011" s="5">
        <f t="shared" ref="F3011:F3074" ca="1" si="196">--( AND($C3011&gt;=$D3011, IF($E3011=999, TRUE, $B3011&lt;$E3011)) )</f>
        <v>1</v>
      </c>
      <c r="G3011" s="5">
        <f t="shared" ref="G3011:G3074" ca="1" si="197">IF($E3011=999,0,IF($B3011=$E3011,1,0))</f>
        <v>0</v>
      </c>
      <c r="H3011" s="7" cm="1">
        <f t="array" aca="1" ref="H3011" ca="1">INDEX(Subscribers!$G$2:$G$1001, INT((ROW()-2)/12)+1)</f>
        <v>29.979999999999997</v>
      </c>
      <c r="I3011">
        <f t="shared" ref="I3011:I3074" ca="1" si="198">IF($F3011=1,$H3011,0)</f>
        <v>29.979999999999997</v>
      </c>
    </row>
    <row r="3012" spans="1:9">
      <c r="A3012" cm="1">
        <f t="array" ref="A3012">INDEX(Subscribers!$A$2:$A$1001, INT((ROW()-2)/12)+1)</f>
        <v>251</v>
      </c>
      <c r="B3012">
        <f t="shared" si="195"/>
        <v>11</v>
      </c>
      <c r="C3012" s="9" cm="1">
        <f t="array" ref="C3012">INDEX(Months!$A$2:$A$13, $B3012)</f>
        <v>45597</v>
      </c>
      <c r="D3012" s="9" cm="1">
        <f t="array" aca="1" ref="D3012" ca="1">INDEX(Subscribers!$F$2:$F$1001, INT((ROW()-2)/12)+1)</f>
        <v>45566</v>
      </c>
      <c r="E3012" s="5" cm="1">
        <f t="array" aca="1" ref="E3012" ca="1">INDEX(Subscribers!$Q$2:$Q$1001, INT((ROW()-2)/12)+1)</f>
        <v>999</v>
      </c>
      <c r="F3012" s="5">
        <f t="shared" ca="1" si="196"/>
        <v>1</v>
      </c>
      <c r="G3012" s="5">
        <f t="shared" ca="1" si="197"/>
        <v>0</v>
      </c>
      <c r="H3012" s="7" cm="1">
        <f t="array" aca="1" ref="H3012" ca="1">INDEX(Subscribers!$G$2:$G$1001, INT((ROW()-2)/12)+1)</f>
        <v>29.979999999999997</v>
      </c>
      <c r="I3012">
        <f t="shared" ca="1" si="198"/>
        <v>29.979999999999997</v>
      </c>
    </row>
    <row r="3013" spans="1:9">
      <c r="A3013" cm="1">
        <f t="array" ref="A3013">INDEX(Subscribers!$A$2:$A$1001, INT((ROW()-2)/12)+1)</f>
        <v>251</v>
      </c>
      <c r="B3013">
        <f t="shared" si="195"/>
        <v>12</v>
      </c>
      <c r="C3013" s="9" cm="1">
        <f t="array" ref="C3013">INDEX(Months!$A$2:$A$13, $B3013)</f>
        <v>45627</v>
      </c>
      <c r="D3013" s="9" cm="1">
        <f t="array" aca="1" ref="D3013" ca="1">INDEX(Subscribers!$F$2:$F$1001, INT((ROW()-2)/12)+1)</f>
        <v>45566</v>
      </c>
      <c r="E3013" s="5" cm="1">
        <f t="array" aca="1" ref="E3013" ca="1">INDEX(Subscribers!$Q$2:$Q$1001, INT((ROW()-2)/12)+1)</f>
        <v>999</v>
      </c>
      <c r="F3013" s="5">
        <f t="shared" ca="1" si="196"/>
        <v>1</v>
      </c>
      <c r="G3013" s="5">
        <f t="shared" ca="1" si="197"/>
        <v>0</v>
      </c>
      <c r="H3013" s="7" cm="1">
        <f t="array" aca="1" ref="H3013" ca="1">INDEX(Subscribers!$G$2:$G$1001, INT((ROW()-2)/12)+1)</f>
        <v>29.979999999999997</v>
      </c>
      <c r="I3013">
        <f t="shared" ca="1" si="198"/>
        <v>29.979999999999997</v>
      </c>
    </row>
    <row r="3014" spans="1:9">
      <c r="A3014" cm="1">
        <f t="array" ref="A3014">INDEX(Subscribers!$A$2:$A$1001, INT((ROW()-2)/12)+1)</f>
        <v>252</v>
      </c>
      <c r="B3014">
        <f t="shared" si="195"/>
        <v>1</v>
      </c>
      <c r="C3014" s="9" cm="1">
        <f t="array" ref="C3014">INDEX(Months!$A$2:$A$13, $B3014)</f>
        <v>45292</v>
      </c>
      <c r="D3014" s="9" cm="1">
        <f t="array" aca="1" ref="D3014" ca="1">INDEX(Subscribers!$F$2:$F$1001, INT((ROW()-2)/12)+1)</f>
        <v>45444</v>
      </c>
      <c r="E3014" s="5" cm="1">
        <f t="array" aca="1" ref="E3014" ca="1">INDEX(Subscribers!$Q$2:$Q$1001, INT((ROW()-2)/12)+1)</f>
        <v>999</v>
      </c>
      <c r="F3014" s="5">
        <f t="shared" ca="1" si="196"/>
        <v>0</v>
      </c>
      <c r="G3014" s="5">
        <f t="shared" ca="1" si="197"/>
        <v>0</v>
      </c>
      <c r="H3014" s="7" cm="1">
        <f t="array" aca="1" ref="H3014" ca="1">INDEX(Subscribers!$G$2:$G$1001, INT((ROW()-2)/12)+1)</f>
        <v>34.979999999999997</v>
      </c>
      <c r="I3014">
        <f t="shared" ca="1" si="198"/>
        <v>0</v>
      </c>
    </row>
    <row r="3015" spans="1:9">
      <c r="A3015" cm="1">
        <f t="array" ref="A3015">INDEX(Subscribers!$A$2:$A$1001, INT((ROW()-2)/12)+1)</f>
        <v>252</v>
      </c>
      <c r="B3015">
        <f t="shared" si="195"/>
        <v>2</v>
      </c>
      <c r="C3015" s="9" cm="1">
        <f t="array" ref="C3015">INDEX(Months!$A$2:$A$13, $B3015)</f>
        <v>45323</v>
      </c>
      <c r="D3015" s="9" cm="1">
        <f t="array" aca="1" ref="D3015" ca="1">INDEX(Subscribers!$F$2:$F$1001, INT((ROW()-2)/12)+1)</f>
        <v>45444</v>
      </c>
      <c r="E3015" s="5" cm="1">
        <f t="array" aca="1" ref="E3015" ca="1">INDEX(Subscribers!$Q$2:$Q$1001, INT((ROW()-2)/12)+1)</f>
        <v>999</v>
      </c>
      <c r="F3015" s="5">
        <f t="shared" ca="1" si="196"/>
        <v>0</v>
      </c>
      <c r="G3015" s="5">
        <f t="shared" ca="1" si="197"/>
        <v>0</v>
      </c>
      <c r="H3015" s="7" cm="1">
        <f t="array" aca="1" ref="H3015" ca="1">INDEX(Subscribers!$G$2:$G$1001, INT((ROW()-2)/12)+1)</f>
        <v>34.979999999999997</v>
      </c>
      <c r="I3015">
        <f t="shared" ca="1" si="198"/>
        <v>0</v>
      </c>
    </row>
    <row r="3016" spans="1:9">
      <c r="A3016" cm="1">
        <f t="array" ref="A3016">INDEX(Subscribers!$A$2:$A$1001, INT((ROW()-2)/12)+1)</f>
        <v>252</v>
      </c>
      <c r="B3016">
        <f t="shared" si="195"/>
        <v>3</v>
      </c>
      <c r="C3016" s="9" cm="1">
        <f t="array" ref="C3016">INDEX(Months!$A$2:$A$13, $B3016)</f>
        <v>45352</v>
      </c>
      <c r="D3016" s="9" cm="1">
        <f t="array" aca="1" ref="D3016" ca="1">INDEX(Subscribers!$F$2:$F$1001, INT((ROW()-2)/12)+1)</f>
        <v>45444</v>
      </c>
      <c r="E3016" s="5" cm="1">
        <f t="array" aca="1" ref="E3016" ca="1">INDEX(Subscribers!$Q$2:$Q$1001, INT((ROW()-2)/12)+1)</f>
        <v>999</v>
      </c>
      <c r="F3016" s="5">
        <f t="shared" ca="1" si="196"/>
        <v>0</v>
      </c>
      <c r="G3016" s="5">
        <f t="shared" ca="1" si="197"/>
        <v>0</v>
      </c>
      <c r="H3016" s="7" cm="1">
        <f t="array" aca="1" ref="H3016" ca="1">INDEX(Subscribers!$G$2:$G$1001, INT((ROW()-2)/12)+1)</f>
        <v>34.979999999999997</v>
      </c>
      <c r="I3016">
        <f t="shared" ca="1" si="198"/>
        <v>0</v>
      </c>
    </row>
    <row r="3017" spans="1:9">
      <c r="A3017" cm="1">
        <f t="array" ref="A3017">INDEX(Subscribers!$A$2:$A$1001, INT((ROW()-2)/12)+1)</f>
        <v>252</v>
      </c>
      <c r="B3017">
        <f t="shared" si="195"/>
        <v>4</v>
      </c>
      <c r="C3017" s="9" cm="1">
        <f t="array" ref="C3017">INDEX(Months!$A$2:$A$13, $B3017)</f>
        <v>45383</v>
      </c>
      <c r="D3017" s="9" cm="1">
        <f t="array" aca="1" ref="D3017" ca="1">INDEX(Subscribers!$F$2:$F$1001, INT((ROW()-2)/12)+1)</f>
        <v>45444</v>
      </c>
      <c r="E3017" s="5" cm="1">
        <f t="array" aca="1" ref="E3017" ca="1">INDEX(Subscribers!$Q$2:$Q$1001, INT((ROW()-2)/12)+1)</f>
        <v>999</v>
      </c>
      <c r="F3017" s="5">
        <f t="shared" ca="1" si="196"/>
        <v>0</v>
      </c>
      <c r="G3017" s="5">
        <f t="shared" ca="1" si="197"/>
        <v>0</v>
      </c>
      <c r="H3017" s="7" cm="1">
        <f t="array" aca="1" ref="H3017" ca="1">INDEX(Subscribers!$G$2:$G$1001, INT((ROW()-2)/12)+1)</f>
        <v>34.979999999999997</v>
      </c>
      <c r="I3017">
        <f t="shared" ca="1" si="198"/>
        <v>0</v>
      </c>
    </row>
    <row r="3018" spans="1:9">
      <c r="A3018" cm="1">
        <f t="array" ref="A3018">INDEX(Subscribers!$A$2:$A$1001, INT((ROW()-2)/12)+1)</f>
        <v>252</v>
      </c>
      <c r="B3018">
        <f t="shared" si="195"/>
        <v>5</v>
      </c>
      <c r="C3018" s="9" cm="1">
        <f t="array" ref="C3018">INDEX(Months!$A$2:$A$13, $B3018)</f>
        <v>45413</v>
      </c>
      <c r="D3018" s="9" cm="1">
        <f t="array" aca="1" ref="D3018" ca="1">INDEX(Subscribers!$F$2:$F$1001, INT((ROW()-2)/12)+1)</f>
        <v>45444</v>
      </c>
      <c r="E3018" s="5" cm="1">
        <f t="array" aca="1" ref="E3018" ca="1">INDEX(Subscribers!$Q$2:$Q$1001, INT((ROW()-2)/12)+1)</f>
        <v>999</v>
      </c>
      <c r="F3018" s="5">
        <f t="shared" ca="1" si="196"/>
        <v>0</v>
      </c>
      <c r="G3018" s="5">
        <f t="shared" ca="1" si="197"/>
        <v>0</v>
      </c>
      <c r="H3018" s="7" cm="1">
        <f t="array" aca="1" ref="H3018" ca="1">INDEX(Subscribers!$G$2:$G$1001, INT((ROW()-2)/12)+1)</f>
        <v>34.979999999999997</v>
      </c>
      <c r="I3018">
        <f t="shared" ca="1" si="198"/>
        <v>0</v>
      </c>
    </row>
    <row r="3019" spans="1:9">
      <c r="A3019" cm="1">
        <f t="array" ref="A3019">INDEX(Subscribers!$A$2:$A$1001, INT((ROW()-2)/12)+1)</f>
        <v>252</v>
      </c>
      <c r="B3019">
        <f t="shared" si="195"/>
        <v>6</v>
      </c>
      <c r="C3019" s="9" cm="1">
        <f t="array" ref="C3019">INDEX(Months!$A$2:$A$13, $B3019)</f>
        <v>45444</v>
      </c>
      <c r="D3019" s="9" cm="1">
        <f t="array" aca="1" ref="D3019" ca="1">INDEX(Subscribers!$F$2:$F$1001, INT((ROW()-2)/12)+1)</f>
        <v>45444</v>
      </c>
      <c r="E3019" s="5" cm="1">
        <f t="array" aca="1" ref="E3019" ca="1">INDEX(Subscribers!$Q$2:$Q$1001, INT((ROW()-2)/12)+1)</f>
        <v>999</v>
      </c>
      <c r="F3019" s="5">
        <f t="shared" ca="1" si="196"/>
        <v>1</v>
      </c>
      <c r="G3019" s="5">
        <f t="shared" ca="1" si="197"/>
        <v>0</v>
      </c>
      <c r="H3019" s="7" cm="1">
        <f t="array" aca="1" ref="H3019" ca="1">INDEX(Subscribers!$G$2:$G$1001, INT((ROW()-2)/12)+1)</f>
        <v>34.979999999999997</v>
      </c>
      <c r="I3019">
        <f t="shared" ca="1" si="198"/>
        <v>34.979999999999997</v>
      </c>
    </row>
    <row r="3020" spans="1:9">
      <c r="A3020" cm="1">
        <f t="array" ref="A3020">INDEX(Subscribers!$A$2:$A$1001, INT((ROW()-2)/12)+1)</f>
        <v>252</v>
      </c>
      <c r="B3020">
        <f t="shared" si="195"/>
        <v>7</v>
      </c>
      <c r="C3020" s="9" cm="1">
        <f t="array" ref="C3020">INDEX(Months!$A$2:$A$13, $B3020)</f>
        <v>45474</v>
      </c>
      <c r="D3020" s="9" cm="1">
        <f t="array" aca="1" ref="D3020" ca="1">INDEX(Subscribers!$F$2:$F$1001, INT((ROW()-2)/12)+1)</f>
        <v>45444</v>
      </c>
      <c r="E3020" s="5" cm="1">
        <f t="array" aca="1" ref="E3020" ca="1">INDEX(Subscribers!$Q$2:$Q$1001, INT((ROW()-2)/12)+1)</f>
        <v>999</v>
      </c>
      <c r="F3020" s="5">
        <f t="shared" ca="1" si="196"/>
        <v>1</v>
      </c>
      <c r="G3020" s="5">
        <f t="shared" ca="1" si="197"/>
        <v>0</v>
      </c>
      <c r="H3020" s="7" cm="1">
        <f t="array" aca="1" ref="H3020" ca="1">INDEX(Subscribers!$G$2:$G$1001, INT((ROW()-2)/12)+1)</f>
        <v>34.979999999999997</v>
      </c>
      <c r="I3020">
        <f t="shared" ca="1" si="198"/>
        <v>34.979999999999997</v>
      </c>
    </row>
    <row r="3021" spans="1:9">
      <c r="A3021" cm="1">
        <f t="array" ref="A3021">INDEX(Subscribers!$A$2:$A$1001, INT((ROW()-2)/12)+1)</f>
        <v>252</v>
      </c>
      <c r="B3021">
        <f t="shared" si="195"/>
        <v>8</v>
      </c>
      <c r="C3021" s="9" cm="1">
        <f t="array" ref="C3021">INDEX(Months!$A$2:$A$13, $B3021)</f>
        <v>45505</v>
      </c>
      <c r="D3021" s="9" cm="1">
        <f t="array" aca="1" ref="D3021" ca="1">INDEX(Subscribers!$F$2:$F$1001, INT((ROW()-2)/12)+1)</f>
        <v>45444</v>
      </c>
      <c r="E3021" s="5" cm="1">
        <f t="array" aca="1" ref="E3021" ca="1">INDEX(Subscribers!$Q$2:$Q$1001, INT((ROW()-2)/12)+1)</f>
        <v>999</v>
      </c>
      <c r="F3021" s="5">
        <f t="shared" ca="1" si="196"/>
        <v>1</v>
      </c>
      <c r="G3021" s="5">
        <f t="shared" ca="1" si="197"/>
        <v>0</v>
      </c>
      <c r="H3021" s="7" cm="1">
        <f t="array" aca="1" ref="H3021" ca="1">INDEX(Subscribers!$G$2:$G$1001, INT((ROW()-2)/12)+1)</f>
        <v>34.979999999999997</v>
      </c>
      <c r="I3021">
        <f t="shared" ca="1" si="198"/>
        <v>34.979999999999997</v>
      </c>
    </row>
    <row r="3022" spans="1:9">
      <c r="A3022" cm="1">
        <f t="array" ref="A3022">INDEX(Subscribers!$A$2:$A$1001, INT((ROW()-2)/12)+1)</f>
        <v>252</v>
      </c>
      <c r="B3022">
        <f t="shared" si="195"/>
        <v>9</v>
      </c>
      <c r="C3022" s="9" cm="1">
        <f t="array" ref="C3022">INDEX(Months!$A$2:$A$13, $B3022)</f>
        <v>45536</v>
      </c>
      <c r="D3022" s="9" cm="1">
        <f t="array" aca="1" ref="D3022" ca="1">INDEX(Subscribers!$F$2:$F$1001, INT((ROW()-2)/12)+1)</f>
        <v>45444</v>
      </c>
      <c r="E3022" s="5" cm="1">
        <f t="array" aca="1" ref="E3022" ca="1">INDEX(Subscribers!$Q$2:$Q$1001, INT((ROW()-2)/12)+1)</f>
        <v>999</v>
      </c>
      <c r="F3022" s="5">
        <f t="shared" ca="1" si="196"/>
        <v>1</v>
      </c>
      <c r="G3022" s="5">
        <f t="shared" ca="1" si="197"/>
        <v>0</v>
      </c>
      <c r="H3022" s="7" cm="1">
        <f t="array" aca="1" ref="H3022" ca="1">INDEX(Subscribers!$G$2:$G$1001, INT((ROW()-2)/12)+1)</f>
        <v>34.979999999999997</v>
      </c>
      <c r="I3022">
        <f t="shared" ca="1" si="198"/>
        <v>34.979999999999997</v>
      </c>
    </row>
    <row r="3023" spans="1:9">
      <c r="A3023" cm="1">
        <f t="array" ref="A3023">INDEX(Subscribers!$A$2:$A$1001, INT((ROW()-2)/12)+1)</f>
        <v>252</v>
      </c>
      <c r="B3023">
        <f t="shared" si="195"/>
        <v>10</v>
      </c>
      <c r="C3023" s="9" cm="1">
        <f t="array" ref="C3023">INDEX(Months!$A$2:$A$13, $B3023)</f>
        <v>45566</v>
      </c>
      <c r="D3023" s="9" cm="1">
        <f t="array" aca="1" ref="D3023" ca="1">INDEX(Subscribers!$F$2:$F$1001, INT((ROW()-2)/12)+1)</f>
        <v>45444</v>
      </c>
      <c r="E3023" s="5" cm="1">
        <f t="array" aca="1" ref="E3023" ca="1">INDEX(Subscribers!$Q$2:$Q$1001, INT((ROW()-2)/12)+1)</f>
        <v>999</v>
      </c>
      <c r="F3023" s="5">
        <f t="shared" ca="1" si="196"/>
        <v>1</v>
      </c>
      <c r="G3023" s="5">
        <f t="shared" ca="1" si="197"/>
        <v>0</v>
      </c>
      <c r="H3023" s="7" cm="1">
        <f t="array" aca="1" ref="H3023" ca="1">INDEX(Subscribers!$G$2:$G$1001, INT((ROW()-2)/12)+1)</f>
        <v>34.979999999999997</v>
      </c>
      <c r="I3023">
        <f t="shared" ca="1" si="198"/>
        <v>34.979999999999997</v>
      </c>
    </row>
    <row r="3024" spans="1:9">
      <c r="A3024" cm="1">
        <f t="array" ref="A3024">INDEX(Subscribers!$A$2:$A$1001, INT((ROW()-2)/12)+1)</f>
        <v>252</v>
      </c>
      <c r="B3024">
        <f t="shared" si="195"/>
        <v>11</v>
      </c>
      <c r="C3024" s="9" cm="1">
        <f t="array" ref="C3024">INDEX(Months!$A$2:$A$13, $B3024)</f>
        <v>45597</v>
      </c>
      <c r="D3024" s="9" cm="1">
        <f t="array" aca="1" ref="D3024" ca="1">INDEX(Subscribers!$F$2:$F$1001, INT((ROW()-2)/12)+1)</f>
        <v>45444</v>
      </c>
      <c r="E3024" s="5" cm="1">
        <f t="array" aca="1" ref="E3024" ca="1">INDEX(Subscribers!$Q$2:$Q$1001, INT((ROW()-2)/12)+1)</f>
        <v>999</v>
      </c>
      <c r="F3024" s="5">
        <f t="shared" ca="1" si="196"/>
        <v>1</v>
      </c>
      <c r="G3024" s="5">
        <f t="shared" ca="1" si="197"/>
        <v>0</v>
      </c>
      <c r="H3024" s="7" cm="1">
        <f t="array" aca="1" ref="H3024" ca="1">INDEX(Subscribers!$G$2:$G$1001, INT((ROW()-2)/12)+1)</f>
        <v>34.979999999999997</v>
      </c>
      <c r="I3024">
        <f t="shared" ca="1" si="198"/>
        <v>34.979999999999997</v>
      </c>
    </row>
    <row r="3025" spans="1:9">
      <c r="A3025" cm="1">
        <f t="array" ref="A3025">INDEX(Subscribers!$A$2:$A$1001, INT((ROW()-2)/12)+1)</f>
        <v>252</v>
      </c>
      <c r="B3025">
        <f t="shared" si="195"/>
        <v>12</v>
      </c>
      <c r="C3025" s="9" cm="1">
        <f t="array" ref="C3025">INDEX(Months!$A$2:$A$13, $B3025)</f>
        <v>45627</v>
      </c>
      <c r="D3025" s="9" cm="1">
        <f t="array" aca="1" ref="D3025" ca="1">INDEX(Subscribers!$F$2:$F$1001, INT((ROW()-2)/12)+1)</f>
        <v>45444</v>
      </c>
      <c r="E3025" s="5" cm="1">
        <f t="array" aca="1" ref="E3025" ca="1">INDEX(Subscribers!$Q$2:$Q$1001, INT((ROW()-2)/12)+1)</f>
        <v>999</v>
      </c>
      <c r="F3025" s="5">
        <f t="shared" ca="1" si="196"/>
        <v>1</v>
      </c>
      <c r="G3025" s="5">
        <f t="shared" ca="1" si="197"/>
        <v>0</v>
      </c>
      <c r="H3025" s="7" cm="1">
        <f t="array" aca="1" ref="H3025" ca="1">INDEX(Subscribers!$G$2:$G$1001, INT((ROW()-2)/12)+1)</f>
        <v>34.979999999999997</v>
      </c>
      <c r="I3025">
        <f t="shared" ca="1" si="198"/>
        <v>34.979999999999997</v>
      </c>
    </row>
    <row r="3026" spans="1:9">
      <c r="A3026" cm="1">
        <f t="array" ref="A3026">INDEX(Subscribers!$A$2:$A$1001, INT((ROW()-2)/12)+1)</f>
        <v>253</v>
      </c>
      <c r="B3026">
        <f t="shared" si="195"/>
        <v>1</v>
      </c>
      <c r="C3026" s="9" cm="1">
        <f t="array" ref="C3026">INDEX(Months!$A$2:$A$13, $B3026)</f>
        <v>45292</v>
      </c>
      <c r="D3026" s="9" cm="1">
        <f t="array" aca="1" ref="D3026" ca="1">INDEX(Subscribers!$F$2:$F$1001, INT((ROW()-2)/12)+1)</f>
        <v>45352</v>
      </c>
      <c r="E3026" s="5" cm="1">
        <f t="array" aca="1" ref="E3026" ca="1">INDEX(Subscribers!$Q$2:$Q$1001, INT((ROW()-2)/12)+1)</f>
        <v>3</v>
      </c>
      <c r="F3026" s="5">
        <f t="shared" ca="1" si="196"/>
        <v>0</v>
      </c>
      <c r="G3026" s="5">
        <f t="shared" ca="1" si="197"/>
        <v>0</v>
      </c>
      <c r="H3026" s="7" cm="1">
        <f t="array" aca="1" ref="H3026" ca="1">INDEX(Subscribers!$G$2:$G$1001, INT((ROW()-2)/12)+1)</f>
        <v>14.99</v>
      </c>
      <c r="I3026">
        <f t="shared" ca="1" si="198"/>
        <v>0</v>
      </c>
    </row>
    <row r="3027" spans="1:9">
      <c r="A3027" cm="1">
        <f t="array" ref="A3027">INDEX(Subscribers!$A$2:$A$1001, INT((ROW()-2)/12)+1)</f>
        <v>253</v>
      </c>
      <c r="B3027">
        <f t="shared" si="195"/>
        <v>2</v>
      </c>
      <c r="C3027" s="9" cm="1">
        <f t="array" ref="C3027">INDEX(Months!$A$2:$A$13, $B3027)</f>
        <v>45323</v>
      </c>
      <c r="D3027" s="9" cm="1">
        <f t="array" aca="1" ref="D3027" ca="1">INDEX(Subscribers!$F$2:$F$1001, INT((ROW()-2)/12)+1)</f>
        <v>45352</v>
      </c>
      <c r="E3027" s="5" cm="1">
        <f t="array" aca="1" ref="E3027" ca="1">INDEX(Subscribers!$Q$2:$Q$1001, INT((ROW()-2)/12)+1)</f>
        <v>3</v>
      </c>
      <c r="F3027" s="5">
        <f t="shared" ca="1" si="196"/>
        <v>0</v>
      </c>
      <c r="G3027" s="5">
        <f t="shared" ca="1" si="197"/>
        <v>0</v>
      </c>
      <c r="H3027" s="7" cm="1">
        <f t="array" aca="1" ref="H3027" ca="1">INDEX(Subscribers!$G$2:$G$1001, INT((ROW()-2)/12)+1)</f>
        <v>14.99</v>
      </c>
      <c r="I3027">
        <f t="shared" ca="1" si="198"/>
        <v>0</v>
      </c>
    </row>
    <row r="3028" spans="1:9">
      <c r="A3028" cm="1">
        <f t="array" ref="A3028">INDEX(Subscribers!$A$2:$A$1001, INT((ROW()-2)/12)+1)</f>
        <v>253</v>
      </c>
      <c r="B3028">
        <f t="shared" si="195"/>
        <v>3</v>
      </c>
      <c r="C3028" s="9" cm="1">
        <f t="array" ref="C3028">INDEX(Months!$A$2:$A$13, $B3028)</f>
        <v>45352</v>
      </c>
      <c r="D3028" s="9" cm="1">
        <f t="array" aca="1" ref="D3028" ca="1">INDEX(Subscribers!$F$2:$F$1001, INT((ROW()-2)/12)+1)</f>
        <v>45352</v>
      </c>
      <c r="E3028" s="5" cm="1">
        <f t="array" aca="1" ref="E3028" ca="1">INDEX(Subscribers!$Q$2:$Q$1001, INT((ROW()-2)/12)+1)</f>
        <v>3</v>
      </c>
      <c r="F3028" s="5">
        <f t="shared" ca="1" si="196"/>
        <v>0</v>
      </c>
      <c r="G3028" s="5">
        <f t="shared" ca="1" si="197"/>
        <v>1</v>
      </c>
      <c r="H3028" s="7" cm="1">
        <f t="array" aca="1" ref="H3028" ca="1">INDEX(Subscribers!$G$2:$G$1001, INT((ROW()-2)/12)+1)</f>
        <v>14.99</v>
      </c>
      <c r="I3028">
        <f t="shared" ca="1" si="198"/>
        <v>0</v>
      </c>
    </row>
    <row r="3029" spans="1:9">
      <c r="A3029" cm="1">
        <f t="array" ref="A3029">INDEX(Subscribers!$A$2:$A$1001, INT((ROW()-2)/12)+1)</f>
        <v>253</v>
      </c>
      <c r="B3029">
        <f t="shared" si="195"/>
        <v>4</v>
      </c>
      <c r="C3029" s="9" cm="1">
        <f t="array" ref="C3029">INDEX(Months!$A$2:$A$13, $B3029)</f>
        <v>45383</v>
      </c>
      <c r="D3029" s="9" cm="1">
        <f t="array" aca="1" ref="D3029" ca="1">INDEX(Subscribers!$F$2:$F$1001, INT((ROW()-2)/12)+1)</f>
        <v>45352</v>
      </c>
      <c r="E3029" s="5" cm="1">
        <f t="array" aca="1" ref="E3029" ca="1">INDEX(Subscribers!$Q$2:$Q$1001, INT((ROW()-2)/12)+1)</f>
        <v>3</v>
      </c>
      <c r="F3029" s="5">
        <f t="shared" ca="1" si="196"/>
        <v>0</v>
      </c>
      <c r="G3029" s="5">
        <f t="shared" ca="1" si="197"/>
        <v>0</v>
      </c>
      <c r="H3029" s="7" cm="1">
        <f t="array" aca="1" ref="H3029" ca="1">INDEX(Subscribers!$G$2:$G$1001, INT((ROW()-2)/12)+1)</f>
        <v>14.99</v>
      </c>
      <c r="I3029">
        <f t="shared" ca="1" si="198"/>
        <v>0</v>
      </c>
    </row>
    <row r="3030" spans="1:9">
      <c r="A3030" cm="1">
        <f t="array" ref="A3030">INDEX(Subscribers!$A$2:$A$1001, INT((ROW()-2)/12)+1)</f>
        <v>253</v>
      </c>
      <c r="B3030">
        <f t="shared" si="195"/>
        <v>5</v>
      </c>
      <c r="C3030" s="9" cm="1">
        <f t="array" ref="C3030">INDEX(Months!$A$2:$A$13, $B3030)</f>
        <v>45413</v>
      </c>
      <c r="D3030" s="9" cm="1">
        <f t="array" aca="1" ref="D3030" ca="1">INDEX(Subscribers!$F$2:$F$1001, INT((ROW()-2)/12)+1)</f>
        <v>45352</v>
      </c>
      <c r="E3030" s="5" cm="1">
        <f t="array" aca="1" ref="E3030" ca="1">INDEX(Subscribers!$Q$2:$Q$1001, INT((ROW()-2)/12)+1)</f>
        <v>3</v>
      </c>
      <c r="F3030" s="5">
        <f t="shared" ca="1" si="196"/>
        <v>0</v>
      </c>
      <c r="G3030" s="5">
        <f t="shared" ca="1" si="197"/>
        <v>0</v>
      </c>
      <c r="H3030" s="7" cm="1">
        <f t="array" aca="1" ref="H3030" ca="1">INDEX(Subscribers!$G$2:$G$1001, INT((ROW()-2)/12)+1)</f>
        <v>14.99</v>
      </c>
      <c r="I3030">
        <f t="shared" ca="1" si="198"/>
        <v>0</v>
      </c>
    </row>
    <row r="3031" spans="1:9">
      <c r="A3031" cm="1">
        <f t="array" ref="A3031">INDEX(Subscribers!$A$2:$A$1001, INT((ROW()-2)/12)+1)</f>
        <v>253</v>
      </c>
      <c r="B3031">
        <f t="shared" si="195"/>
        <v>6</v>
      </c>
      <c r="C3031" s="9" cm="1">
        <f t="array" ref="C3031">INDEX(Months!$A$2:$A$13, $B3031)</f>
        <v>45444</v>
      </c>
      <c r="D3031" s="9" cm="1">
        <f t="array" aca="1" ref="D3031" ca="1">INDEX(Subscribers!$F$2:$F$1001, INT((ROW()-2)/12)+1)</f>
        <v>45352</v>
      </c>
      <c r="E3031" s="5" cm="1">
        <f t="array" aca="1" ref="E3031" ca="1">INDEX(Subscribers!$Q$2:$Q$1001, INT((ROW()-2)/12)+1)</f>
        <v>3</v>
      </c>
      <c r="F3031" s="5">
        <f t="shared" ca="1" si="196"/>
        <v>0</v>
      </c>
      <c r="G3031" s="5">
        <f t="shared" ca="1" si="197"/>
        <v>0</v>
      </c>
      <c r="H3031" s="7" cm="1">
        <f t="array" aca="1" ref="H3031" ca="1">INDEX(Subscribers!$G$2:$G$1001, INT((ROW()-2)/12)+1)</f>
        <v>14.99</v>
      </c>
      <c r="I3031">
        <f t="shared" ca="1" si="198"/>
        <v>0</v>
      </c>
    </row>
    <row r="3032" spans="1:9">
      <c r="A3032" cm="1">
        <f t="array" ref="A3032">INDEX(Subscribers!$A$2:$A$1001, INT((ROW()-2)/12)+1)</f>
        <v>253</v>
      </c>
      <c r="B3032">
        <f t="shared" si="195"/>
        <v>7</v>
      </c>
      <c r="C3032" s="9" cm="1">
        <f t="array" ref="C3032">INDEX(Months!$A$2:$A$13, $B3032)</f>
        <v>45474</v>
      </c>
      <c r="D3032" s="9" cm="1">
        <f t="array" aca="1" ref="D3032" ca="1">INDEX(Subscribers!$F$2:$F$1001, INT((ROW()-2)/12)+1)</f>
        <v>45352</v>
      </c>
      <c r="E3032" s="5" cm="1">
        <f t="array" aca="1" ref="E3032" ca="1">INDEX(Subscribers!$Q$2:$Q$1001, INT((ROW()-2)/12)+1)</f>
        <v>3</v>
      </c>
      <c r="F3032" s="5">
        <f t="shared" ca="1" si="196"/>
        <v>0</v>
      </c>
      <c r="G3032" s="5">
        <f t="shared" ca="1" si="197"/>
        <v>0</v>
      </c>
      <c r="H3032" s="7" cm="1">
        <f t="array" aca="1" ref="H3032" ca="1">INDEX(Subscribers!$G$2:$G$1001, INT((ROW()-2)/12)+1)</f>
        <v>14.99</v>
      </c>
      <c r="I3032">
        <f t="shared" ca="1" si="198"/>
        <v>0</v>
      </c>
    </row>
    <row r="3033" spans="1:9">
      <c r="A3033" cm="1">
        <f t="array" ref="A3033">INDEX(Subscribers!$A$2:$A$1001, INT((ROW()-2)/12)+1)</f>
        <v>253</v>
      </c>
      <c r="B3033">
        <f t="shared" si="195"/>
        <v>8</v>
      </c>
      <c r="C3033" s="9" cm="1">
        <f t="array" ref="C3033">INDEX(Months!$A$2:$A$13, $B3033)</f>
        <v>45505</v>
      </c>
      <c r="D3033" s="9" cm="1">
        <f t="array" aca="1" ref="D3033" ca="1">INDEX(Subscribers!$F$2:$F$1001, INT((ROW()-2)/12)+1)</f>
        <v>45352</v>
      </c>
      <c r="E3033" s="5" cm="1">
        <f t="array" aca="1" ref="E3033" ca="1">INDEX(Subscribers!$Q$2:$Q$1001, INT((ROW()-2)/12)+1)</f>
        <v>3</v>
      </c>
      <c r="F3033" s="5">
        <f t="shared" ca="1" si="196"/>
        <v>0</v>
      </c>
      <c r="G3033" s="5">
        <f t="shared" ca="1" si="197"/>
        <v>0</v>
      </c>
      <c r="H3033" s="7" cm="1">
        <f t="array" aca="1" ref="H3033" ca="1">INDEX(Subscribers!$G$2:$G$1001, INT((ROW()-2)/12)+1)</f>
        <v>14.99</v>
      </c>
      <c r="I3033">
        <f t="shared" ca="1" si="198"/>
        <v>0</v>
      </c>
    </row>
    <row r="3034" spans="1:9">
      <c r="A3034" cm="1">
        <f t="array" ref="A3034">INDEX(Subscribers!$A$2:$A$1001, INT((ROW()-2)/12)+1)</f>
        <v>253</v>
      </c>
      <c r="B3034">
        <f t="shared" si="195"/>
        <v>9</v>
      </c>
      <c r="C3034" s="9" cm="1">
        <f t="array" ref="C3034">INDEX(Months!$A$2:$A$13, $B3034)</f>
        <v>45536</v>
      </c>
      <c r="D3034" s="9" cm="1">
        <f t="array" aca="1" ref="D3034" ca="1">INDEX(Subscribers!$F$2:$F$1001, INT((ROW()-2)/12)+1)</f>
        <v>45352</v>
      </c>
      <c r="E3034" s="5" cm="1">
        <f t="array" aca="1" ref="E3034" ca="1">INDEX(Subscribers!$Q$2:$Q$1001, INT((ROW()-2)/12)+1)</f>
        <v>3</v>
      </c>
      <c r="F3034" s="5">
        <f t="shared" ca="1" si="196"/>
        <v>0</v>
      </c>
      <c r="G3034" s="5">
        <f t="shared" ca="1" si="197"/>
        <v>0</v>
      </c>
      <c r="H3034" s="7" cm="1">
        <f t="array" aca="1" ref="H3034" ca="1">INDEX(Subscribers!$G$2:$G$1001, INT((ROW()-2)/12)+1)</f>
        <v>14.99</v>
      </c>
      <c r="I3034">
        <f t="shared" ca="1" si="198"/>
        <v>0</v>
      </c>
    </row>
    <row r="3035" spans="1:9">
      <c r="A3035" cm="1">
        <f t="array" ref="A3035">INDEX(Subscribers!$A$2:$A$1001, INT((ROW()-2)/12)+1)</f>
        <v>253</v>
      </c>
      <c r="B3035">
        <f t="shared" si="195"/>
        <v>10</v>
      </c>
      <c r="C3035" s="9" cm="1">
        <f t="array" ref="C3035">INDEX(Months!$A$2:$A$13, $B3035)</f>
        <v>45566</v>
      </c>
      <c r="D3035" s="9" cm="1">
        <f t="array" aca="1" ref="D3035" ca="1">INDEX(Subscribers!$F$2:$F$1001, INT((ROW()-2)/12)+1)</f>
        <v>45352</v>
      </c>
      <c r="E3035" s="5" cm="1">
        <f t="array" aca="1" ref="E3035" ca="1">INDEX(Subscribers!$Q$2:$Q$1001, INT((ROW()-2)/12)+1)</f>
        <v>3</v>
      </c>
      <c r="F3035" s="5">
        <f t="shared" ca="1" si="196"/>
        <v>0</v>
      </c>
      <c r="G3035" s="5">
        <f t="shared" ca="1" si="197"/>
        <v>0</v>
      </c>
      <c r="H3035" s="7" cm="1">
        <f t="array" aca="1" ref="H3035" ca="1">INDEX(Subscribers!$G$2:$G$1001, INT((ROW()-2)/12)+1)</f>
        <v>14.99</v>
      </c>
      <c r="I3035">
        <f t="shared" ca="1" si="198"/>
        <v>0</v>
      </c>
    </row>
    <row r="3036" spans="1:9">
      <c r="A3036" cm="1">
        <f t="array" ref="A3036">INDEX(Subscribers!$A$2:$A$1001, INT((ROW()-2)/12)+1)</f>
        <v>253</v>
      </c>
      <c r="B3036">
        <f t="shared" si="195"/>
        <v>11</v>
      </c>
      <c r="C3036" s="9" cm="1">
        <f t="array" ref="C3036">INDEX(Months!$A$2:$A$13, $B3036)</f>
        <v>45597</v>
      </c>
      <c r="D3036" s="9" cm="1">
        <f t="array" aca="1" ref="D3036" ca="1">INDEX(Subscribers!$F$2:$F$1001, INT((ROW()-2)/12)+1)</f>
        <v>45352</v>
      </c>
      <c r="E3036" s="5" cm="1">
        <f t="array" aca="1" ref="E3036" ca="1">INDEX(Subscribers!$Q$2:$Q$1001, INT((ROW()-2)/12)+1)</f>
        <v>3</v>
      </c>
      <c r="F3036" s="5">
        <f t="shared" ca="1" si="196"/>
        <v>0</v>
      </c>
      <c r="G3036" s="5">
        <f t="shared" ca="1" si="197"/>
        <v>0</v>
      </c>
      <c r="H3036" s="7" cm="1">
        <f t="array" aca="1" ref="H3036" ca="1">INDEX(Subscribers!$G$2:$G$1001, INT((ROW()-2)/12)+1)</f>
        <v>14.99</v>
      </c>
      <c r="I3036">
        <f t="shared" ca="1" si="198"/>
        <v>0</v>
      </c>
    </row>
    <row r="3037" spans="1:9">
      <c r="A3037" cm="1">
        <f t="array" ref="A3037">INDEX(Subscribers!$A$2:$A$1001, INT((ROW()-2)/12)+1)</f>
        <v>253</v>
      </c>
      <c r="B3037">
        <f t="shared" si="195"/>
        <v>12</v>
      </c>
      <c r="C3037" s="9" cm="1">
        <f t="array" ref="C3037">INDEX(Months!$A$2:$A$13, $B3037)</f>
        <v>45627</v>
      </c>
      <c r="D3037" s="9" cm="1">
        <f t="array" aca="1" ref="D3037" ca="1">INDEX(Subscribers!$F$2:$F$1001, INT((ROW()-2)/12)+1)</f>
        <v>45352</v>
      </c>
      <c r="E3037" s="5" cm="1">
        <f t="array" aca="1" ref="E3037" ca="1">INDEX(Subscribers!$Q$2:$Q$1001, INT((ROW()-2)/12)+1)</f>
        <v>3</v>
      </c>
      <c r="F3037" s="5">
        <f t="shared" ca="1" si="196"/>
        <v>0</v>
      </c>
      <c r="G3037" s="5">
        <f t="shared" ca="1" si="197"/>
        <v>0</v>
      </c>
      <c r="H3037" s="7" cm="1">
        <f t="array" aca="1" ref="H3037" ca="1">INDEX(Subscribers!$G$2:$G$1001, INT((ROW()-2)/12)+1)</f>
        <v>14.99</v>
      </c>
      <c r="I3037">
        <f t="shared" ca="1" si="198"/>
        <v>0</v>
      </c>
    </row>
    <row r="3038" spans="1:9">
      <c r="A3038" cm="1">
        <f t="array" ref="A3038">INDEX(Subscribers!$A$2:$A$1001, INT((ROW()-2)/12)+1)</f>
        <v>254</v>
      </c>
      <c r="B3038">
        <f t="shared" si="195"/>
        <v>1</v>
      </c>
      <c r="C3038" s="9" cm="1">
        <f t="array" ref="C3038">INDEX(Months!$A$2:$A$13, $B3038)</f>
        <v>45292</v>
      </c>
      <c r="D3038" s="9" cm="1">
        <f t="array" aca="1" ref="D3038" ca="1">INDEX(Subscribers!$F$2:$F$1001, INT((ROW()-2)/12)+1)</f>
        <v>45413</v>
      </c>
      <c r="E3038" s="5" cm="1">
        <f t="array" aca="1" ref="E3038" ca="1">INDEX(Subscribers!$Q$2:$Q$1001, INT((ROW()-2)/12)+1)</f>
        <v>999</v>
      </c>
      <c r="F3038" s="5">
        <f t="shared" ca="1" si="196"/>
        <v>0</v>
      </c>
      <c r="G3038" s="5">
        <f t="shared" ca="1" si="197"/>
        <v>0</v>
      </c>
      <c r="H3038" s="7" cm="1">
        <f t="array" aca="1" ref="H3038" ca="1">INDEX(Subscribers!$G$2:$G$1001, INT((ROW()-2)/12)+1)</f>
        <v>14.99</v>
      </c>
      <c r="I3038">
        <f t="shared" ca="1" si="198"/>
        <v>0</v>
      </c>
    </row>
    <row r="3039" spans="1:9">
      <c r="A3039" cm="1">
        <f t="array" ref="A3039">INDEX(Subscribers!$A$2:$A$1001, INT((ROW()-2)/12)+1)</f>
        <v>254</v>
      </c>
      <c r="B3039">
        <f t="shared" si="195"/>
        <v>2</v>
      </c>
      <c r="C3039" s="9" cm="1">
        <f t="array" ref="C3039">INDEX(Months!$A$2:$A$13, $B3039)</f>
        <v>45323</v>
      </c>
      <c r="D3039" s="9" cm="1">
        <f t="array" aca="1" ref="D3039" ca="1">INDEX(Subscribers!$F$2:$F$1001, INT((ROW()-2)/12)+1)</f>
        <v>45413</v>
      </c>
      <c r="E3039" s="5" cm="1">
        <f t="array" aca="1" ref="E3039" ca="1">INDEX(Subscribers!$Q$2:$Q$1001, INT((ROW()-2)/12)+1)</f>
        <v>999</v>
      </c>
      <c r="F3039" s="5">
        <f t="shared" ca="1" si="196"/>
        <v>0</v>
      </c>
      <c r="G3039" s="5">
        <f t="shared" ca="1" si="197"/>
        <v>0</v>
      </c>
      <c r="H3039" s="7" cm="1">
        <f t="array" aca="1" ref="H3039" ca="1">INDEX(Subscribers!$G$2:$G$1001, INT((ROW()-2)/12)+1)</f>
        <v>14.99</v>
      </c>
      <c r="I3039">
        <f t="shared" ca="1" si="198"/>
        <v>0</v>
      </c>
    </row>
    <row r="3040" spans="1:9">
      <c r="A3040" cm="1">
        <f t="array" ref="A3040">INDEX(Subscribers!$A$2:$A$1001, INT((ROW()-2)/12)+1)</f>
        <v>254</v>
      </c>
      <c r="B3040">
        <f t="shared" si="195"/>
        <v>3</v>
      </c>
      <c r="C3040" s="9" cm="1">
        <f t="array" ref="C3040">INDEX(Months!$A$2:$A$13, $B3040)</f>
        <v>45352</v>
      </c>
      <c r="D3040" s="9" cm="1">
        <f t="array" aca="1" ref="D3040" ca="1">INDEX(Subscribers!$F$2:$F$1001, INT((ROW()-2)/12)+1)</f>
        <v>45413</v>
      </c>
      <c r="E3040" s="5" cm="1">
        <f t="array" aca="1" ref="E3040" ca="1">INDEX(Subscribers!$Q$2:$Q$1001, INT((ROW()-2)/12)+1)</f>
        <v>999</v>
      </c>
      <c r="F3040" s="5">
        <f t="shared" ca="1" si="196"/>
        <v>0</v>
      </c>
      <c r="G3040" s="5">
        <f t="shared" ca="1" si="197"/>
        <v>0</v>
      </c>
      <c r="H3040" s="7" cm="1">
        <f t="array" aca="1" ref="H3040" ca="1">INDEX(Subscribers!$G$2:$G$1001, INT((ROW()-2)/12)+1)</f>
        <v>14.99</v>
      </c>
      <c r="I3040">
        <f t="shared" ca="1" si="198"/>
        <v>0</v>
      </c>
    </row>
    <row r="3041" spans="1:9">
      <c r="A3041" cm="1">
        <f t="array" ref="A3041">INDEX(Subscribers!$A$2:$A$1001, INT((ROW()-2)/12)+1)</f>
        <v>254</v>
      </c>
      <c r="B3041">
        <f t="shared" si="195"/>
        <v>4</v>
      </c>
      <c r="C3041" s="9" cm="1">
        <f t="array" ref="C3041">INDEX(Months!$A$2:$A$13, $B3041)</f>
        <v>45383</v>
      </c>
      <c r="D3041" s="9" cm="1">
        <f t="array" aca="1" ref="D3041" ca="1">INDEX(Subscribers!$F$2:$F$1001, INT((ROW()-2)/12)+1)</f>
        <v>45413</v>
      </c>
      <c r="E3041" s="5" cm="1">
        <f t="array" aca="1" ref="E3041" ca="1">INDEX(Subscribers!$Q$2:$Q$1001, INT((ROW()-2)/12)+1)</f>
        <v>999</v>
      </c>
      <c r="F3041" s="5">
        <f t="shared" ca="1" si="196"/>
        <v>0</v>
      </c>
      <c r="G3041" s="5">
        <f t="shared" ca="1" si="197"/>
        <v>0</v>
      </c>
      <c r="H3041" s="7" cm="1">
        <f t="array" aca="1" ref="H3041" ca="1">INDEX(Subscribers!$G$2:$G$1001, INT((ROW()-2)/12)+1)</f>
        <v>14.99</v>
      </c>
      <c r="I3041">
        <f t="shared" ca="1" si="198"/>
        <v>0</v>
      </c>
    </row>
    <row r="3042" spans="1:9">
      <c r="A3042" cm="1">
        <f t="array" ref="A3042">INDEX(Subscribers!$A$2:$A$1001, INT((ROW()-2)/12)+1)</f>
        <v>254</v>
      </c>
      <c r="B3042">
        <f t="shared" si="195"/>
        <v>5</v>
      </c>
      <c r="C3042" s="9" cm="1">
        <f t="array" ref="C3042">INDEX(Months!$A$2:$A$13, $B3042)</f>
        <v>45413</v>
      </c>
      <c r="D3042" s="9" cm="1">
        <f t="array" aca="1" ref="D3042" ca="1">INDEX(Subscribers!$F$2:$F$1001, INT((ROW()-2)/12)+1)</f>
        <v>45413</v>
      </c>
      <c r="E3042" s="5" cm="1">
        <f t="array" aca="1" ref="E3042" ca="1">INDEX(Subscribers!$Q$2:$Q$1001, INT((ROW()-2)/12)+1)</f>
        <v>999</v>
      </c>
      <c r="F3042" s="5">
        <f t="shared" ca="1" si="196"/>
        <v>1</v>
      </c>
      <c r="G3042" s="5">
        <f t="shared" ca="1" si="197"/>
        <v>0</v>
      </c>
      <c r="H3042" s="7" cm="1">
        <f t="array" aca="1" ref="H3042" ca="1">INDEX(Subscribers!$G$2:$G$1001, INT((ROW()-2)/12)+1)</f>
        <v>14.99</v>
      </c>
      <c r="I3042">
        <f t="shared" ca="1" si="198"/>
        <v>14.99</v>
      </c>
    </row>
    <row r="3043" spans="1:9">
      <c r="A3043" cm="1">
        <f t="array" ref="A3043">INDEX(Subscribers!$A$2:$A$1001, INT((ROW()-2)/12)+1)</f>
        <v>254</v>
      </c>
      <c r="B3043">
        <f t="shared" si="195"/>
        <v>6</v>
      </c>
      <c r="C3043" s="9" cm="1">
        <f t="array" ref="C3043">INDEX(Months!$A$2:$A$13, $B3043)</f>
        <v>45444</v>
      </c>
      <c r="D3043" s="9" cm="1">
        <f t="array" aca="1" ref="D3043" ca="1">INDEX(Subscribers!$F$2:$F$1001, INT((ROW()-2)/12)+1)</f>
        <v>45413</v>
      </c>
      <c r="E3043" s="5" cm="1">
        <f t="array" aca="1" ref="E3043" ca="1">INDEX(Subscribers!$Q$2:$Q$1001, INT((ROW()-2)/12)+1)</f>
        <v>999</v>
      </c>
      <c r="F3043" s="5">
        <f t="shared" ca="1" si="196"/>
        <v>1</v>
      </c>
      <c r="G3043" s="5">
        <f t="shared" ca="1" si="197"/>
        <v>0</v>
      </c>
      <c r="H3043" s="7" cm="1">
        <f t="array" aca="1" ref="H3043" ca="1">INDEX(Subscribers!$G$2:$G$1001, INT((ROW()-2)/12)+1)</f>
        <v>14.99</v>
      </c>
      <c r="I3043">
        <f t="shared" ca="1" si="198"/>
        <v>14.99</v>
      </c>
    </row>
    <row r="3044" spans="1:9">
      <c r="A3044" cm="1">
        <f t="array" ref="A3044">INDEX(Subscribers!$A$2:$A$1001, INT((ROW()-2)/12)+1)</f>
        <v>254</v>
      </c>
      <c r="B3044">
        <f t="shared" si="195"/>
        <v>7</v>
      </c>
      <c r="C3044" s="9" cm="1">
        <f t="array" ref="C3044">INDEX(Months!$A$2:$A$13, $B3044)</f>
        <v>45474</v>
      </c>
      <c r="D3044" s="9" cm="1">
        <f t="array" aca="1" ref="D3044" ca="1">INDEX(Subscribers!$F$2:$F$1001, INT((ROW()-2)/12)+1)</f>
        <v>45413</v>
      </c>
      <c r="E3044" s="5" cm="1">
        <f t="array" aca="1" ref="E3044" ca="1">INDEX(Subscribers!$Q$2:$Q$1001, INT((ROW()-2)/12)+1)</f>
        <v>999</v>
      </c>
      <c r="F3044" s="5">
        <f t="shared" ca="1" si="196"/>
        <v>1</v>
      </c>
      <c r="G3044" s="5">
        <f t="shared" ca="1" si="197"/>
        <v>0</v>
      </c>
      <c r="H3044" s="7" cm="1">
        <f t="array" aca="1" ref="H3044" ca="1">INDEX(Subscribers!$G$2:$G$1001, INT((ROW()-2)/12)+1)</f>
        <v>14.99</v>
      </c>
      <c r="I3044">
        <f t="shared" ca="1" si="198"/>
        <v>14.99</v>
      </c>
    </row>
    <row r="3045" spans="1:9">
      <c r="A3045" cm="1">
        <f t="array" ref="A3045">INDEX(Subscribers!$A$2:$A$1001, INT((ROW()-2)/12)+1)</f>
        <v>254</v>
      </c>
      <c r="B3045">
        <f t="shared" si="195"/>
        <v>8</v>
      </c>
      <c r="C3045" s="9" cm="1">
        <f t="array" ref="C3045">INDEX(Months!$A$2:$A$13, $B3045)</f>
        <v>45505</v>
      </c>
      <c r="D3045" s="9" cm="1">
        <f t="array" aca="1" ref="D3045" ca="1">INDEX(Subscribers!$F$2:$F$1001, INT((ROW()-2)/12)+1)</f>
        <v>45413</v>
      </c>
      <c r="E3045" s="5" cm="1">
        <f t="array" aca="1" ref="E3045" ca="1">INDEX(Subscribers!$Q$2:$Q$1001, INT((ROW()-2)/12)+1)</f>
        <v>999</v>
      </c>
      <c r="F3045" s="5">
        <f t="shared" ca="1" si="196"/>
        <v>1</v>
      </c>
      <c r="G3045" s="5">
        <f t="shared" ca="1" si="197"/>
        <v>0</v>
      </c>
      <c r="H3045" s="7" cm="1">
        <f t="array" aca="1" ref="H3045" ca="1">INDEX(Subscribers!$G$2:$G$1001, INT((ROW()-2)/12)+1)</f>
        <v>14.99</v>
      </c>
      <c r="I3045">
        <f t="shared" ca="1" si="198"/>
        <v>14.99</v>
      </c>
    </row>
    <row r="3046" spans="1:9">
      <c r="A3046" cm="1">
        <f t="array" ref="A3046">INDEX(Subscribers!$A$2:$A$1001, INT((ROW()-2)/12)+1)</f>
        <v>254</v>
      </c>
      <c r="B3046">
        <f t="shared" si="195"/>
        <v>9</v>
      </c>
      <c r="C3046" s="9" cm="1">
        <f t="array" ref="C3046">INDEX(Months!$A$2:$A$13, $B3046)</f>
        <v>45536</v>
      </c>
      <c r="D3046" s="9" cm="1">
        <f t="array" aca="1" ref="D3046" ca="1">INDEX(Subscribers!$F$2:$F$1001, INT((ROW()-2)/12)+1)</f>
        <v>45413</v>
      </c>
      <c r="E3046" s="5" cm="1">
        <f t="array" aca="1" ref="E3046" ca="1">INDEX(Subscribers!$Q$2:$Q$1001, INT((ROW()-2)/12)+1)</f>
        <v>999</v>
      </c>
      <c r="F3046" s="5">
        <f t="shared" ca="1" si="196"/>
        <v>1</v>
      </c>
      <c r="G3046" s="5">
        <f t="shared" ca="1" si="197"/>
        <v>0</v>
      </c>
      <c r="H3046" s="7" cm="1">
        <f t="array" aca="1" ref="H3046" ca="1">INDEX(Subscribers!$G$2:$G$1001, INT((ROW()-2)/12)+1)</f>
        <v>14.99</v>
      </c>
      <c r="I3046">
        <f t="shared" ca="1" si="198"/>
        <v>14.99</v>
      </c>
    </row>
    <row r="3047" spans="1:9">
      <c r="A3047" cm="1">
        <f t="array" ref="A3047">INDEX(Subscribers!$A$2:$A$1001, INT((ROW()-2)/12)+1)</f>
        <v>254</v>
      </c>
      <c r="B3047">
        <f t="shared" si="195"/>
        <v>10</v>
      </c>
      <c r="C3047" s="9" cm="1">
        <f t="array" ref="C3047">INDEX(Months!$A$2:$A$13, $B3047)</f>
        <v>45566</v>
      </c>
      <c r="D3047" s="9" cm="1">
        <f t="array" aca="1" ref="D3047" ca="1">INDEX(Subscribers!$F$2:$F$1001, INT((ROW()-2)/12)+1)</f>
        <v>45413</v>
      </c>
      <c r="E3047" s="5" cm="1">
        <f t="array" aca="1" ref="E3047" ca="1">INDEX(Subscribers!$Q$2:$Q$1001, INT((ROW()-2)/12)+1)</f>
        <v>999</v>
      </c>
      <c r="F3047" s="5">
        <f t="shared" ca="1" si="196"/>
        <v>1</v>
      </c>
      <c r="G3047" s="5">
        <f t="shared" ca="1" si="197"/>
        <v>0</v>
      </c>
      <c r="H3047" s="7" cm="1">
        <f t="array" aca="1" ref="H3047" ca="1">INDEX(Subscribers!$G$2:$G$1001, INT((ROW()-2)/12)+1)</f>
        <v>14.99</v>
      </c>
      <c r="I3047">
        <f t="shared" ca="1" si="198"/>
        <v>14.99</v>
      </c>
    </row>
    <row r="3048" spans="1:9">
      <c r="A3048" cm="1">
        <f t="array" ref="A3048">INDEX(Subscribers!$A$2:$A$1001, INT((ROW()-2)/12)+1)</f>
        <v>254</v>
      </c>
      <c r="B3048">
        <f t="shared" si="195"/>
        <v>11</v>
      </c>
      <c r="C3048" s="9" cm="1">
        <f t="array" ref="C3048">INDEX(Months!$A$2:$A$13, $B3048)</f>
        <v>45597</v>
      </c>
      <c r="D3048" s="9" cm="1">
        <f t="array" aca="1" ref="D3048" ca="1">INDEX(Subscribers!$F$2:$F$1001, INT((ROW()-2)/12)+1)</f>
        <v>45413</v>
      </c>
      <c r="E3048" s="5" cm="1">
        <f t="array" aca="1" ref="E3048" ca="1">INDEX(Subscribers!$Q$2:$Q$1001, INT((ROW()-2)/12)+1)</f>
        <v>999</v>
      </c>
      <c r="F3048" s="5">
        <f t="shared" ca="1" si="196"/>
        <v>1</v>
      </c>
      <c r="G3048" s="5">
        <f t="shared" ca="1" si="197"/>
        <v>0</v>
      </c>
      <c r="H3048" s="7" cm="1">
        <f t="array" aca="1" ref="H3048" ca="1">INDEX(Subscribers!$G$2:$G$1001, INT((ROW()-2)/12)+1)</f>
        <v>14.99</v>
      </c>
      <c r="I3048">
        <f t="shared" ca="1" si="198"/>
        <v>14.99</v>
      </c>
    </row>
    <row r="3049" spans="1:9">
      <c r="A3049" cm="1">
        <f t="array" ref="A3049">INDEX(Subscribers!$A$2:$A$1001, INT((ROW()-2)/12)+1)</f>
        <v>254</v>
      </c>
      <c r="B3049">
        <f t="shared" si="195"/>
        <v>12</v>
      </c>
      <c r="C3049" s="9" cm="1">
        <f t="array" ref="C3049">INDEX(Months!$A$2:$A$13, $B3049)</f>
        <v>45627</v>
      </c>
      <c r="D3049" s="9" cm="1">
        <f t="array" aca="1" ref="D3049" ca="1">INDEX(Subscribers!$F$2:$F$1001, INT((ROW()-2)/12)+1)</f>
        <v>45413</v>
      </c>
      <c r="E3049" s="5" cm="1">
        <f t="array" aca="1" ref="E3049" ca="1">INDEX(Subscribers!$Q$2:$Q$1001, INT((ROW()-2)/12)+1)</f>
        <v>999</v>
      </c>
      <c r="F3049" s="5">
        <f t="shared" ca="1" si="196"/>
        <v>1</v>
      </c>
      <c r="G3049" s="5">
        <f t="shared" ca="1" si="197"/>
        <v>0</v>
      </c>
      <c r="H3049" s="7" cm="1">
        <f t="array" aca="1" ref="H3049" ca="1">INDEX(Subscribers!$G$2:$G$1001, INT((ROW()-2)/12)+1)</f>
        <v>14.99</v>
      </c>
      <c r="I3049">
        <f t="shared" ca="1" si="198"/>
        <v>14.99</v>
      </c>
    </row>
    <row r="3050" spans="1:9">
      <c r="A3050" cm="1">
        <f t="array" ref="A3050">INDEX(Subscribers!$A$2:$A$1001, INT((ROW()-2)/12)+1)</f>
        <v>255</v>
      </c>
      <c r="B3050">
        <f t="shared" si="195"/>
        <v>1</v>
      </c>
      <c r="C3050" s="9" cm="1">
        <f t="array" ref="C3050">INDEX(Months!$A$2:$A$13, $B3050)</f>
        <v>45292</v>
      </c>
      <c r="D3050" s="9" cm="1">
        <f t="array" aca="1" ref="D3050" ca="1">INDEX(Subscribers!$F$2:$F$1001, INT((ROW()-2)/12)+1)</f>
        <v>45627</v>
      </c>
      <c r="E3050" s="5" cm="1">
        <f t="array" aca="1" ref="E3050" ca="1">INDEX(Subscribers!$Q$2:$Q$1001, INT((ROW()-2)/12)+1)</f>
        <v>6</v>
      </c>
      <c r="F3050" s="5">
        <f t="shared" ca="1" si="196"/>
        <v>0</v>
      </c>
      <c r="G3050" s="5">
        <f t="shared" ca="1" si="197"/>
        <v>0</v>
      </c>
      <c r="H3050" s="7" cm="1">
        <f t="array" aca="1" ref="H3050" ca="1">INDEX(Subscribers!$G$2:$G$1001, INT((ROW()-2)/12)+1)</f>
        <v>9.99</v>
      </c>
      <c r="I3050">
        <f t="shared" ca="1" si="198"/>
        <v>0</v>
      </c>
    </row>
    <row r="3051" spans="1:9">
      <c r="A3051" cm="1">
        <f t="array" ref="A3051">INDEX(Subscribers!$A$2:$A$1001, INT((ROW()-2)/12)+1)</f>
        <v>255</v>
      </c>
      <c r="B3051">
        <f t="shared" si="195"/>
        <v>2</v>
      </c>
      <c r="C3051" s="9" cm="1">
        <f t="array" ref="C3051">INDEX(Months!$A$2:$A$13, $B3051)</f>
        <v>45323</v>
      </c>
      <c r="D3051" s="9" cm="1">
        <f t="array" aca="1" ref="D3051" ca="1">INDEX(Subscribers!$F$2:$F$1001, INT((ROW()-2)/12)+1)</f>
        <v>45627</v>
      </c>
      <c r="E3051" s="5" cm="1">
        <f t="array" aca="1" ref="E3051" ca="1">INDEX(Subscribers!$Q$2:$Q$1001, INT((ROW()-2)/12)+1)</f>
        <v>6</v>
      </c>
      <c r="F3051" s="5">
        <f t="shared" ca="1" si="196"/>
        <v>0</v>
      </c>
      <c r="G3051" s="5">
        <f t="shared" ca="1" si="197"/>
        <v>0</v>
      </c>
      <c r="H3051" s="7" cm="1">
        <f t="array" aca="1" ref="H3051" ca="1">INDEX(Subscribers!$G$2:$G$1001, INT((ROW()-2)/12)+1)</f>
        <v>9.99</v>
      </c>
      <c r="I3051">
        <f t="shared" ca="1" si="198"/>
        <v>0</v>
      </c>
    </row>
    <row r="3052" spans="1:9">
      <c r="A3052" cm="1">
        <f t="array" ref="A3052">INDEX(Subscribers!$A$2:$A$1001, INT((ROW()-2)/12)+1)</f>
        <v>255</v>
      </c>
      <c r="B3052">
        <f t="shared" si="195"/>
        <v>3</v>
      </c>
      <c r="C3052" s="9" cm="1">
        <f t="array" ref="C3052">INDEX(Months!$A$2:$A$13, $B3052)</f>
        <v>45352</v>
      </c>
      <c r="D3052" s="9" cm="1">
        <f t="array" aca="1" ref="D3052" ca="1">INDEX(Subscribers!$F$2:$F$1001, INT((ROW()-2)/12)+1)</f>
        <v>45627</v>
      </c>
      <c r="E3052" s="5" cm="1">
        <f t="array" aca="1" ref="E3052" ca="1">INDEX(Subscribers!$Q$2:$Q$1001, INT((ROW()-2)/12)+1)</f>
        <v>6</v>
      </c>
      <c r="F3052" s="5">
        <f t="shared" ca="1" si="196"/>
        <v>0</v>
      </c>
      <c r="G3052" s="5">
        <f t="shared" ca="1" si="197"/>
        <v>0</v>
      </c>
      <c r="H3052" s="7" cm="1">
        <f t="array" aca="1" ref="H3052" ca="1">INDEX(Subscribers!$G$2:$G$1001, INT((ROW()-2)/12)+1)</f>
        <v>9.99</v>
      </c>
      <c r="I3052">
        <f t="shared" ca="1" si="198"/>
        <v>0</v>
      </c>
    </row>
    <row r="3053" spans="1:9">
      <c r="A3053" cm="1">
        <f t="array" ref="A3053">INDEX(Subscribers!$A$2:$A$1001, INT((ROW()-2)/12)+1)</f>
        <v>255</v>
      </c>
      <c r="B3053">
        <f t="shared" si="195"/>
        <v>4</v>
      </c>
      <c r="C3053" s="9" cm="1">
        <f t="array" ref="C3053">INDEX(Months!$A$2:$A$13, $B3053)</f>
        <v>45383</v>
      </c>
      <c r="D3053" s="9" cm="1">
        <f t="array" aca="1" ref="D3053" ca="1">INDEX(Subscribers!$F$2:$F$1001, INT((ROW()-2)/12)+1)</f>
        <v>45627</v>
      </c>
      <c r="E3053" s="5" cm="1">
        <f t="array" aca="1" ref="E3053" ca="1">INDEX(Subscribers!$Q$2:$Q$1001, INT((ROW()-2)/12)+1)</f>
        <v>6</v>
      </c>
      <c r="F3053" s="5">
        <f t="shared" ca="1" si="196"/>
        <v>0</v>
      </c>
      <c r="G3053" s="5">
        <f t="shared" ca="1" si="197"/>
        <v>0</v>
      </c>
      <c r="H3053" s="7" cm="1">
        <f t="array" aca="1" ref="H3053" ca="1">INDEX(Subscribers!$G$2:$G$1001, INT((ROW()-2)/12)+1)</f>
        <v>9.99</v>
      </c>
      <c r="I3053">
        <f t="shared" ca="1" si="198"/>
        <v>0</v>
      </c>
    </row>
    <row r="3054" spans="1:9">
      <c r="A3054" cm="1">
        <f t="array" ref="A3054">INDEX(Subscribers!$A$2:$A$1001, INT((ROW()-2)/12)+1)</f>
        <v>255</v>
      </c>
      <c r="B3054">
        <f t="shared" si="195"/>
        <v>5</v>
      </c>
      <c r="C3054" s="9" cm="1">
        <f t="array" ref="C3054">INDEX(Months!$A$2:$A$13, $B3054)</f>
        <v>45413</v>
      </c>
      <c r="D3054" s="9" cm="1">
        <f t="array" aca="1" ref="D3054" ca="1">INDEX(Subscribers!$F$2:$F$1001, INT((ROW()-2)/12)+1)</f>
        <v>45627</v>
      </c>
      <c r="E3054" s="5" cm="1">
        <f t="array" aca="1" ref="E3054" ca="1">INDEX(Subscribers!$Q$2:$Q$1001, INT((ROW()-2)/12)+1)</f>
        <v>6</v>
      </c>
      <c r="F3054" s="5">
        <f t="shared" ca="1" si="196"/>
        <v>0</v>
      </c>
      <c r="G3054" s="5">
        <f t="shared" ca="1" si="197"/>
        <v>0</v>
      </c>
      <c r="H3054" s="7" cm="1">
        <f t="array" aca="1" ref="H3054" ca="1">INDEX(Subscribers!$G$2:$G$1001, INT((ROW()-2)/12)+1)</f>
        <v>9.99</v>
      </c>
      <c r="I3054">
        <f t="shared" ca="1" si="198"/>
        <v>0</v>
      </c>
    </row>
    <row r="3055" spans="1:9">
      <c r="A3055" cm="1">
        <f t="array" ref="A3055">INDEX(Subscribers!$A$2:$A$1001, INT((ROW()-2)/12)+1)</f>
        <v>255</v>
      </c>
      <c r="B3055">
        <f t="shared" si="195"/>
        <v>6</v>
      </c>
      <c r="C3055" s="9" cm="1">
        <f t="array" ref="C3055">INDEX(Months!$A$2:$A$13, $B3055)</f>
        <v>45444</v>
      </c>
      <c r="D3055" s="9" cm="1">
        <f t="array" aca="1" ref="D3055" ca="1">INDEX(Subscribers!$F$2:$F$1001, INT((ROW()-2)/12)+1)</f>
        <v>45627</v>
      </c>
      <c r="E3055" s="5" cm="1">
        <f t="array" aca="1" ref="E3055" ca="1">INDEX(Subscribers!$Q$2:$Q$1001, INT((ROW()-2)/12)+1)</f>
        <v>6</v>
      </c>
      <c r="F3055" s="5">
        <f t="shared" ca="1" si="196"/>
        <v>0</v>
      </c>
      <c r="G3055" s="5">
        <f t="shared" ca="1" si="197"/>
        <v>1</v>
      </c>
      <c r="H3055" s="7" cm="1">
        <f t="array" aca="1" ref="H3055" ca="1">INDEX(Subscribers!$G$2:$G$1001, INT((ROW()-2)/12)+1)</f>
        <v>9.99</v>
      </c>
      <c r="I3055">
        <f t="shared" ca="1" si="198"/>
        <v>0</v>
      </c>
    </row>
    <row r="3056" spans="1:9">
      <c r="A3056" cm="1">
        <f t="array" ref="A3056">INDEX(Subscribers!$A$2:$A$1001, INT((ROW()-2)/12)+1)</f>
        <v>255</v>
      </c>
      <c r="B3056">
        <f t="shared" si="195"/>
        <v>7</v>
      </c>
      <c r="C3056" s="9" cm="1">
        <f t="array" ref="C3056">INDEX(Months!$A$2:$A$13, $B3056)</f>
        <v>45474</v>
      </c>
      <c r="D3056" s="9" cm="1">
        <f t="array" aca="1" ref="D3056" ca="1">INDEX(Subscribers!$F$2:$F$1001, INT((ROW()-2)/12)+1)</f>
        <v>45627</v>
      </c>
      <c r="E3056" s="5" cm="1">
        <f t="array" aca="1" ref="E3056" ca="1">INDEX(Subscribers!$Q$2:$Q$1001, INT((ROW()-2)/12)+1)</f>
        <v>6</v>
      </c>
      <c r="F3056" s="5">
        <f t="shared" ca="1" si="196"/>
        <v>0</v>
      </c>
      <c r="G3056" s="5">
        <f t="shared" ca="1" si="197"/>
        <v>0</v>
      </c>
      <c r="H3056" s="7" cm="1">
        <f t="array" aca="1" ref="H3056" ca="1">INDEX(Subscribers!$G$2:$G$1001, INT((ROW()-2)/12)+1)</f>
        <v>9.99</v>
      </c>
      <c r="I3056">
        <f t="shared" ca="1" si="198"/>
        <v>0</v>
      </c>
    </row>
    <row r="3057" spans="1:9">
      <c r="A3057" cm="1">
        <f t="array" ref="A3057">INDEX(Subscribers!$A$2:$A$1001, INT((ROW()-2)/12)+1)</f>
        <v>255</v>
      </c>
      <c r="B3057">
        <f t="shared" si="195"/>
        <v>8</v>
      </c>
      <c r="C3057" s="9" cm="1">
        <f t="array" ref="C3057">INDEX(Months!$A$2:$A$13, $B3057)</f>
        <v>45505</v>
      </c>
      <c r="D3057" s="9" cm="1">
        <f t="array" aca="1" ref="D3057" ca="1">INDEX(Subscribers!$F$2:$F$1001, INT((ROW()-2)/12)+1)</f>
        <v>45627</v>
      </c>
      <c r="E3057" s="5" cm="1">
        <f t="array" aca="1" ref="E3057" ca="1">INDEX(Subscribers!$Q$2:$Q$1001, INT((ROW()-2)/12)+1)</f>
        <v>6</v>
      </c>
      <c r="F3057" s="5">
        <f t="shared" ca="1" si="196"/>
        <v>0</v>
      </c>
      <c r="G3057" s="5">
        <f t="shared" ca="1" si="197"/>
        <v>0</v>
      </c>
      <c r="H3057" s="7" cm="1">
        <f t="array" aca="1" ref="H3057" ca="1">INDEX(Subscribers!$G$2:$G$1001, INT((ROW()-2)/12)+1)</f>
        <v>9.99</v>
      </c>
      <c r="I3057">
        <f t="shared" ca="1" si="198"/>
        <v>0</v>
      </c>
    </row>
    <row r="3058" spans="1:9">
      <c r="A3058" cm="1">
        <f t="array" ref="A3058">INDEX(Subscribers!$A$2:$A$1001, INT((ROW()-2)/12)+1)</f>
        <v>255</v>
      </c>
      <c r="B3058">
        <f t="shared" si="195"/>
        <v>9</v>
      </c>
      <c r="C3058" s="9" cm="1">
        <f t="array" ref="C3058">INDEX(Months!$A$2:$A$13, $B3058)</f>
        <v>45536</v>
      </c>
      <c r="D3058" s="9" cm="1">
        <f t="array" aca="1" ref="D3058" ca="1">INDEX(Subscribers!$F$2:$F$1001, INT((ROW()-2)/12)+1)</f>
        <v>45627</v>
      </c>
      <c r="E3058" s="5" cm="1">
        <f t="array" aca="1" ref="E3058" ca="1">INDEX(Subscribers!$Q$2:$Q$1001, INT((ROW()-2)/12)+1)</f>
        <v>6</v>
      </c>
      <c r="F3058" s="5">
        <f t="shared" ca="1" si="196"/>
        <v>0</v>
      </c>
      <c r="G3058" s="5">
        <f t="shared" ca="1" si="197"/>
        <v>0</v>
      </c>
      <c r="H3058" s="7" cm="1">
        <f t="array" aca="1" ref="H3058" ca="1">INDEX(Subscribers!$G$2:$G$1001, INT((ROW()-2)/12)+1)</f>
        <v>9.99</v>
      </c>
      <c r="I3058">
        <f t="shared" ca="1" si="198"/>
        <v>0</v>
      </c>
    </row>
    <row r="3059" spans="1:9">
      <c r="A3059" cm="1">
        <f t="array" ref="A3059">INDEX(Subscribers!$A$2:$A$1001, INT((ROW()-2)/12)+1)</f>
        <v>255</v>
      </c>
      <c r="B3059">
        <f t="shared" si="195"/>
        <v>10</v>
      </c>
      <c r="C3059" s="9" cm="1">
        <f t="array" ref="C3059">INDEX(Months!$A$2:$A$13, $B3059)</f>
        <v>45566</v>
      </c>
      <c r="D3059" s="9" cm="1">
        <f t="array" aca="1" ref="D3059" ca="1">INDEX(Subscribers!$F$2:$F$1001, INT((ROW()-2)/12)+1)</f>
        <v>45627</v>
      </c>
      <c r="E3059" s="5" cm="1">
        <f t="array" aca="1" ref="E3059" ca="1">INDEX(Subscribers!$Q$2:$Q$1001, INT((ROW()-2)/12)+1)</f>
        <v>6</v>
      </c>
      <c r="F3059" s="5">
        <f t="shared" ca="1" si="196"/>
        <v>0</v>
      </c>
      <c r="G3059" s="5">
        <f t="shared" ca="1" si="197"/>
        <v>0</v>
      </c>
      <c r="H3059" s="7" cm="1">
        <f t="array" aca="1" ref="H3059" ca="1">INDEX(Subscribers!$G$2:$G$1001, INT((ROW()-2)/12)+1)</f>
        <v>9.99</v>
      </c>
      <c r="I3059">
        <f t="shared" ca="1" si="198"/>
        <v>0</v>
      </c>
    </row>
    <row r="3060" spans="1:9">
      <c r="A3060" cm="1">
        <f t="array" ref="A3060">INDEX(Subscribers!$A$2:$A$1001, INT((ROW()-2)/12)+1)</f>
        <v>255</v>
      </c>
      <c r="B3060">
        <f t="shared" si="195"/>
        <v>11</v>
      </c>
      <c r="C3060" s="9" cm="1">
        <f t="array" ref="C3060">INDEX(Months!$A$2:$A$13, $B3060)</f>
        <v>45597</v>
      </c>
      <c r="D3060" s="9" cm="1">
        <f t="array" aca="1" ref="D3060" ca="1">INDEX(Subscribers!$F$2:$F$1001, INT((ROW()-2)/12)+1)</f>
        <v>45627</v>
      </c>
      <c r="E3060" s="5" cm="1">
        <f t="array" aca="1" ref="E3060" ca="1">INDEX(Subscribers!$Q$2:$Q$1001, INT((ROW()-2)/12)+1)</f>
        <v>6</v>
      </c>
      <c r="F3060" s="5">
        <f t="shared" ca="1" si="196"/>
        <v>0</v>
      </c>
      <c r="G3060" s="5">
        <f t="shared" ca="1" si="197"/>
        <v>0</v>
      </c>
      <c r="H3060" s="7" cm="1">
        <f t="array" aca="1" ref="H3060" ca="1">INDEX(Subscribers!$G$2:$G$1001, INT((ROW()-2)/12)+1)</f>
        <v>9.99</v>
      </c>
      <c r="I3060">
        <f t="shared" ca="1" si="198"/>
        <v>0</v>
      </c>
    </row>
    <row r="3061" spans="1:9">
      <c r="A3061" cm="1">
        <f t="array" ref="A3061">INDEX(Subscribers!$A$2:$A$1001, INT((ROW()-2)/12)+1)</f>
        <v>255</v>
      </c>
      <c r="B3061">
        <f t="shared" si="195"/>
        <v>12</v>
      </c>
      <c r="C3061" s="9" cm="1">
        <f t="array" ref="C3061">INDEX(Months!$A$2:$A$13, $B3061)</f>
        <v>45627</v>
      </c>
      <c r="D3061" s="9" cm="1">
        <f t="array" aca="1" ref="D3061" ca="1">INDEX(Subscribers!$F$2:$F$1001, INT((ROW()-2)/12)+1)</f>
        <v>45627</v>
      </c>
      <c r="E3061" s="5" cm="1">
        <f t="array" aca="1" ref="E3061" ca="1">INDEX(Subscribers!$Q$2:$Q$1001, INT((ROW()-2)/12)+1)</f>
        <v>6</v>
      </c>
      <c r="F3061" s="5">
        <f t="shared" ca="1" si="196"/>
        <v>0</v>
      </c>
      <c r="G3061" s="5">
        <f t="shared" ca="1" si="197"/>
        <v>0</v>
      </c>
      <c r="H3061" s="7" cm="1">
        <f t="array" aca="1" ref="H3061" ca="1">INDEX(Subscribers!$G$2:$G$1001, INT((ROW()-2)/12)+1)</f>
        <v>9.99</v>
      </c>
      <c r="I3061">
        <f t="shared" ca="1" si="198"/>
        <v>0</v>
      </c>
    </row>
    <row r="3062" spans="1:9">
      <c r="A3062" cm="1">
        <f t="array" ref="A3062">INDEX(Subscribers!$A$2:$A$1001, INT((ROW()-2)/12)+1)</f>
        <v>256</v>
      </c>
      <c r="B3062">
        <f t="shared" si="195"/>
        <v>1</v>
      </c>
      <c r="C3062" s="9" cm="1">
        <f t="array" ref="C3062">INDEX(Months!$A$2:$A$13, $B3062)</f>
        <v>45292</v>
      </c>
      <c r="D3062" s="9" cm="1">
        <f t="array" aca="1" ref="D3062" ca="1">INDEX(Subscribers!$F$2:$F$1001, INT((ROW()-2)/12)+1)</f>
        <v>45323</v>
      </c>
      <c r="E3062" s="5" cm="1">
        <f t="array" aca="1" ref="E3062" ca="1">INDEX(Subscribers!$Q$2:$Q$1001, INT((ROW()-2)/12)+1)</f>
        <v>999</v>
      </c>
      <c r="F3062" s="5">
        <f t="shared" ca="1" si="196"/>
        <v>0</v>
      </c>
      <c r="G3062" s="5">
        <f t="shared" ca="1" si="197"/>
        <v>0</v>
      </c>
      <c r="H3062" s="7" cm="1">
        <f t="array" aca="1" ref="H3062" ca="1">INDEX(Subscribers!$G$2:$G$1001, INT((ROW()-2)/12)+1)</f>
        <v>19.989999999999998</v>
      </c>
      <c r="I3062">
        <f t="shared" ca="1" si="198"/>
        <v>0</v>
      </c>
    </row>
    <row r="3063" spans="1:9">
      <c r="A3063" cm="1">
        <f t="array" ref="A3063">INDEX(Subscribers!$A$2:$A$1001, INT((ROW()-2)/12)+1)</f>
        <v>256</v>
      </c>
      <c r="B3063">
        <f t="shared" si="195"/>
        <v>2</v>
      </c>
      <c r="C3063" s="9" cm="1">
        <f t="array" ref="C3063">INDEX(Months!$A$2:$A$13, $B3063)</f>
        <v>45323</v>
      </c>
      <c r="D3063" s="9" cm="1">
        <f t="array" aca="1" ref="D3063" ca="1">INDEX(Subscribers!$F$2:$F$1001, INT((ROW()-2)/12)+1)</f>
        <v>45323</v>
      </c>
      <c r="E3063" s="5" cm="1">
        <f t="array" aca="1" ref="E3063" ca="1">INDEX(Subscribers!$Q$2:$Q$1001, INT((ROW()-2)/12)+1)</f>
        <v>999</v>
      </c>
      <c r="F3063" s="5">
        <f t="shared" ca="1" si="196"/>
        <v>1</v>
      </c>
      <c r="G3063" s="5">
        <f t="shared" ca="1" si="197"/>
        <v>0</v>
      </c>
      <c r="H3063" s="7" cm="1">
        <f t="array" aca="1" ref="H3063" ca="1">INDEX(Subscribers!$G$2:$G$1001, INT((ROW()-2)/12)+1)</f>
        <v>19.989999999999998</v>
      </c>
      <c r="I3063">
        <f t="shared" ca="1" si="198"/>
        <v>19.989999999999998</v>
      </c>
    </row>
    <row r="3064" spans="1:9">
      <c r="A3064" cm="1">
        <f t="array" ref="A3064">INDEX(Subscribers!$A$2:$A$1001, INT((ROW()-2)/12)+1)</f>
        <v>256</v>
      </c>
      <c r="B3064">
        <f t="shared" si="195"/>
        <v>3</v>
      </c>
      <c r="C3064" s="9" cm="1">
        <f t="array" ref="C3064">INDEX(Months!$A$2:$A$13, $B3064)</f>
        <v>45352</v>
      </c>
      <c r="D3064" s="9" cm="1">
        <f t="array" aca="1" ref="D3064" ca="1">INDEX(Subscribers!$F$2:$F$1001, INT((ROW()-2)/12)+1)</f>
        <v>45323</v>
      </c>
      <c r="E3064" s="5" cm="1">
        <f t="array" aca="1" ref="E3064" ca="1">INDEX(Subscribers!$Q$2:$Q$1001, INT((ROW()-2)/12)+1)</f>
        <v>999</v>
      </c>
      <c r="F3064" s="5">
        <f t="shared" ca="1" si="196"/>
        <v>1</v>
      </c>
      <c r="G3064" s="5">
        <f t="shared" ca="1" si="197"/>
        <v>0</v>
      </c>
      <c r="H3064" s="7" cm="1">
        <f t="array" aca="1" ref="H3064" ca="1">INDEX(Subscribers!$G$2:$G$1001, INT((ROW()-2)/12)+1)</f>
        <v>19.989999999999998</v>
      </c>
      <c r="I3064">
        <f t="shared" ca="1" si="198"/>
        <v>19.989999999999998</v>
      </c>
    </row>
    <row r="3065" spans="1:9">
      <c r="A3065" cm="1">
        <f t="array" ref="A3065">INDEX(Subscribers!$A$2:$A$1001, INT((ROW()-2)/12)+1)</f>
        <v>256</v>
      </c>
      <c r="B3065">
        <f t="shared" si="195"/>
        <v>4</v>
      </c>
      <c r="C3065" s="9" cm="1">
        <f t="array" ref="C3065">INDEX(Months!$A$2:$A$13, $B3065)</f>
        <v>45383</v>
      </c>
      <c r="D3065" s="9" cm="1">
        <f t="array" aca="1" ref="D3065" ca="1">INDEX(Subscribers!$F$2:$F$1001, INT((ROW()-2)/12)+1)</f>
        <v>45323</v>
      </c>
      <c r="E3065" s="5" cm="1">
        <f t="array" aca="1" ref="E3065" ca="1">INDEX(Subscribers!$Q$2:$Q$1001, INT((ROW()-2)/12)+1)</f>
        <v>999</v>
      </c>
      <c r="F3065" s="5">
        <f t="shared" ca="1" si="196"/>
        <v>1</v>
      </c>
      <c r="G3065" s="5">
        <f t="shared" ca="1" si="197"/>
        <v>0</v>
      </c>
      <c r="H3065" s="7" cm="1">
        <f t="array" aca="1" ref="H3065" ca="1">INDEX(Subscribers!$G$2:$G$1001, INT((ROW()-2)/12)+1)</f>
        <v>19.989999999999998</v>
      </c>
      <c r="I3065">
        <f t="shared" ca="1" si="198"/>
        <v>19.989999999999998</v>
      </c>
    </row>
    <row r="3066" spans="1:9">
      <c r="A3066" cm="1">
        <f t="array" ref="A3066">INDEX(Subscribers!$A$2:$A$1001, INT((ROW()-2)/12)+1)</f>
        <v>256</v>
      </c>
      <c r="B3066">
        <f t="shared" si="195"/>
        <v>5</v>
      </c>
      <c r="C3066" s="9" cm="1">
        <f t="array" ref="C3066">INDEX(Months!$A$2:$A$13, $B3066)</f>
        <v>45413</v>
      </c>
      <c r="D3066" s="9" cm="1">
        <f t="array" aca="1" ref="D3066" ca="1">INDEX(Subscribers!$F$2:$F$1001, INT((ROW()-2)/12)+1)</f>
        <v>45323</v>
      </c>
      <c r="E3066" s="5" cm="1">
        <f t="array" aca="1" ref="E3066" ca="1">INDEX(Subscribers!$Q$2:$Q$1001, INT((ROW()-2)/12)+1)</f>
        <v>999</v>
      </c>
      <c r="F3066" s="5">
        <f t="shared" ca="1" si="196"/>
        <v>1</v>
      </c>
      <c r="G3066" s="5">
        <f t="shared" ca="1" si="197"/>
        <v>0</v>
      </c>
      <c r="H3066" s="7" cm="1">
        <f t="array" aca="1" ref="H3066" ca="1">INDEX(Subscribers!$G$2:$G$1001, INT((ROW()-2)/12)+1)</f>
        <v>19.989999999999998</v>
      </c>
      <c r="I3066">
        <f t="shared" ca="1" si="198"/>
        <v>19.989999999999998</v>
      </c>
    </row>
    <row r="3067" spans="1:9">
      <c r="A3067" cm="1">
        <f t="array" ref="A3067">INDEX(Subscribers!$A$2:$A$1001, INT((ROW()-2)/12)+1)</f>
        <v>256</v>
      </c>
      <c r="B3067">
        <f t="shared" si="195"/>
        <v>6</v>
      </c>
      <c r="C3067" s="9" cm="1">
        <f t="array" ref="C3067">INDEX(Months!$A$2:$A$13, $B3067)</f>
        <v>45444</v>
      </c>
      <c r="D3067" s="9" cm="1">
        <f t="array" aca="1" ref="D3067" ca="1">INDEX(Subscribers!$F$2:$F$1001, INT((ROW()-2)/12)+1)</f>
        <v>45323</v>
      </c>
      <c r="E3067" s="5" cm="1">
        <f t="array" aca="1" ref="E3067" ca="1">INDEX(Subscribers!$Q$2:$Q$1001, INT((ROW()-2)/12)+1)</f>
        <v>999</v>
      </c>
      <c r="F3067" s="5">
        <f t="shared" ca="1" si="196"/>
        <v>1</v>
      </c>
      <c r="G3067" s="5">
        <f t="shared" ca="1" si="197"/>
        <v>0</v>
      </c>
      <c r="H3067" s="7" cm="1">
        <f t="array" aca="1" ref="H3067" ca="1">INDEX(Subscribers!$G$2:$G$1001, INT((ROW()-2)/12)+1)</f>
        <v>19.989999999999998</v>
      </c>
      <c r="I3067">
        <f t="shared" ca="1" si="198"/>
        <v>19.989999999999998</v>
      </c>
    </row>
    <row r="3068" spans="1:9">
      <c r="A3068" cm="1">
        <f t="array" ref="A3068">INDEX(Subscribers!$A$2:$A$1001, INT((ROW()-2)/12)+1)</f>
        <v>256</v>
      </c>
      <c r="B3068">
        <f t="shared" si="195"/>
        <v>7</v>
      </c>
      <c r="C3068" s="9" cm="1">
        <f t="array" ref="C3068">INDEX(Months!$A$2:$A$13, $B3068)</f>
        <v>45474</v>
      </c>
      <c r="D3068" s="9" cm="1">
        <f t="array" aca="1" ref="D3068" ca="1">INDEX(Subscribers!$F$2:$F$1001, INT((ROW()-2)/12)+1)</f>
        <v>45323</v>
      </c>
      <c r="E3068" s="5" cm="1">
        <f t="array" aca="1" ref="E3068" ca="1">INDEX(Subscribers!$Q$2:$Q$1001, INT((ROW()-2)/12)+1)</f>
        <v>999</v>
      </c>
      <c r="F3068" s="5">
        <f t="shared" ca="1" si="196"/>
        <v>1</v>
      </c>
      <c r="G3068" s="5">
        <f t="shared" ca="1" si="197"/>
        <v>0</v>
      </c>
      <c r="H3068" s="7" cm="1">
        <f t="array" aca="1" ref="H3068" ca="1">INDEX(Subscribers!$G$2:$G$1001, INT((ROW()-2)/12)+1)</f>
        <v>19.989999999999998</v>
      </c>
      <c r="I3068">
        <f t="shared" ca="1" si="198"/>
        <v>19.989999999999998</v>
      </c>
    </row>
    <row r="3069" spans="1:9">
      <c r="A3069" cm="1">
        <f t="array" ref="A3069">INDEX(Subscribers!$A$2:$A$1001, INT((ROW()-2)/12)+1)</f>
        <v>256</v>
      </c>
      <c r="B3069">
        <f t="shared" si="195"/>
        <v>8</v>
      </c>
      <c r="C3069" s="9" cm="1">
        <f t="array" ref="C3069">INDEX(Months!$A$2:$A$13, $B3069)</f>
        <v>45505</v>
      </c>
      <c r="D3069" s="9" cm="1">
        <f t="array" aca="1" ref="D3069" ca="1">INDEX(Subscribers!$F$2:$F$1001, INT((ROW()-2)/12)+1)</f>
        <v>45323</v>
      </c>
      <c r="E3069" s="5" cm="1">
        <f t="array" aca="1" ref="E3069" ca="1">INDEX(Subscribers!$Q$2:$Q$1001, INT((ROW()-2)/12)+1)</f>
        <v>999</v>
      </c>
      <c r="F3069" s="5">
        <f t="shared" ca="1" si="196"/>
        <v>1</v>
      </c>
      <c r="G3069" s="5">
        <f t="shared" ca="1" si="197"/>
        <v>0</v>
      </c>
      <c r="H3069" s="7" cm="1">
        <f t="array" aca="1" ref="H3069" ca="1">INDEX(Subscribers!$G$2:$G$1001, INT((ROW()-2)/12)+1)</f>
        <v>19.989999999999998</v>
      </c>
      <c r="I3069">
        <f t="shared" ca="1" si="198"/>
        <v>19.989999999999998</v>
      </c>
    </row>
    <row r="3070" spans="1:9">
      <c r="A3070" cm="1">
        <f t="array" ref="A3070">INDEX(Subscribers!$A$2:$A$1001, INT((ROW()-2)/12)+1)</f>
        <v>256</v>
      </c>
      <c r="B3070">
        <f t="shared" si="195"/>
        <v>9</v>
      </c>
      <c r="C3070" s="9" cm="1">
        <f t="array" ref="C3070">INDEX(Months!$A$2:$A$13, $B3070)</f>
        <v>45536</v>
      </c>
      <c r="D3070" s="9" cm="1">
        <f t="array" aca="1" ref="D3070" ca="1">INDEX(Subscribers!$F$2:$F$1001, INT((ROW()-2)/12)+1)</f>
        <v>45323</v>
      </c>
      <c r="E3070" s="5" cm="1">
        <f t="array" aca="1" ref="E3070" ca="1">INDEX(Subscribers!$Q$2:$Q$1001, INT((ROW()-2)/12)+1)</f>
        <v>999</v>
      </c>
      <c r="F3070" s="5">
        <f t="shared" ca="1" si="196"/>
        <v>1</v>
      </c>
      <c r="G3070" s="5">
        <f t="shared" ca="1" si="197"/>
        <v>0</v>
      </c>
      <c r="H3070" s="7" cm="1">
        <f t="array" aca="1" ref="H3070" ca="1">INDEX(Subscribers!$G$2:$G$1001, INT((ROW()-2)/12)+1)</f>
        <v>19.989999999999998</v>
      </c>
      <c r="I3070">
        <f t="shared" ca="1" si="198"/>
        <v>19.989999999999998</v>
      </c>
    </row>
    <row r="3071" spans="1:9">
      <c r="A3071" cm="1">
        <f t="array" ref="A3071">INDEX(Subscribers!$A$2:$A$1001, INT((ROW()-2)/12)+1)</f>
        <v>256</v>
      </c>
      <c r="B3071">
        <f t="shared" si="195"/>
        <v>10</v>
      </c>
      <c r="C3071" s="9" cm="1">
        <f t="array" ref="C3071">INDEX(Months!$A$2:$A$13, $B3071)</f>
        <v>45566</v>
      </c>
      <c r="D3071" s="9" cm="1">
        <f t="array" aca="1" ref="D3071" ca="1">INDEX(Subscribers!$F$2:$F$1001, INT((ROW()-2)/12)+1)</f>
        <v>45323</v>
      </c>
      <c r="E3071" s="5" cm="1">
        <f t="array" aca="1" ref="E3071" ca="1">INDEX(Subscribers!$Q$2:$Q$1001, INT((ROW()-2)/12)+1)</f>
        <v>999</v>
      </c>
      <c r="F3071" s="5">
        <f t="shared" ca="1" si="196"/>
        <v>1</v>
      </c>
      <c r="G3071" s="5">
        <f t="shared" ca="1" si="197"/>
        <v>0</v>
      </c>
      <c r="H3071" s="7" cm="1">
        <f t="array" aca="1" ref="H3071" ca="1">INDEX(Subscribers!$G$2:$G$1001, INT((ROW()-2)/12)+1)</f>
        <v>19.989999999999998</v>
      </c>
      <c r="I3071">
        <f t="shared" ca="1" si="198"/>
        <v>19.989999999999998</v>
      </c>
    </row>
    <row r="3072" spans="1:9">
      <c r="A3072" cm="1">
        <f t="array" ref="A3072">INDEX(Subscribers!$A$2:$A$1001, INT((ROW()-2)/12)+1)</f>
        <v>256</v>
      </c>
      <c r="B3072">
        <f t="shared" si="195"/>
        <v>11</v>
      </c>
      <c r="C3072" s="9" cm="1">
        <f t="array" ref="C3072">INDEX(Months!$A$2:$A$13, $B3072)</f>
        <v>45597</v>
      </c>
      <c r="D3072" s="9" cm="1">
        <f t="array" aca="1" ref="D3072" ca="1">INDEX(Subscribers!$F$2:$F$1001, INT((ROW()-2)/12)+1)</f>
        <v>45323</v>
      </c>
      <c r="E3072" s="5" cm="1">
        <f t="array" aca="1" ref="E3072" ca="1">INDEX(Subscribers!$Q$2:$Q$1001, INT((ROW()-2)/12)+1)</f>
        <v>999</v>
      </c>
      <c r="F3072" s="5">
        <f t="shared" ca="1" si="196"/>
        <v>1</v>
      </c>
      <c r="G3072" s="5">
        <f t="shared" ca="1" si="197"/>
        <v>0</v>
      </c>
      <c r="H3072" s="7" cm="1">
        <f t="array" aca="1" ref="H3072" ca="1">INDEX(Subscribers!$G$2:$G$1001, INT((ROW()-2)/12)+1)</f>
        <v>19.989999999999998</v>
      </c>
      <c r="I3072">
        <f t="shared" ca="1" si="198"/>
        <v>19.989999999999998</v>
      </c>
    </row>
    <row r="3073" spans="1:9">
      <c r="A3073" cm="1">
        <f t="array" ref="A3073">INDEX(Subscribers!$A$2:$A$1001, INT((ROW()-2)/12)+1)</f>
        <v>256</v>
      </c>
      <c r="B3073">
        <f t="shared" si="195"/>
        <v>12</v>
      </c>
      <c r="C3073" s="9" cm="1">
        <f t="array" ref="C3073">INDEX(Months!$A$2:$A$13, $B3073)</f>
        <v>45627</v>
      </c>
      <c r="D3073" s="9" cm="1">
        <f t="array" aca="1" ref="D3073" ca="1">INDEX(Subscribers!$F$2:$F$1001, INT((ROW()-2)/12)+1)</f>
        <v>45323</v>
      </c>
      <c r="E3073" s="5" cm="1">
        <f t="array" aca="1" ref="E3073" ca="1">INDEX(Subscribers!$Q$2:$Q$1001, INT((ROW()-2)/12)+1)</f>
        <v>999</v>
      </c>
      <c r="F3073" s="5">
        <f t="shared" ca="1" si="196"/>
        <v>1</v>
      </c>
      <c r="G3073" s="5">
        <f t="shared" ca="1" si="197"/>
        <v>0</v>
      </c>
      <c r="H3073" s="7" cm="1">
        <f t="array" aca="1" ref="H3073" ca="1">INDEX(Subscribers!$G$2:$G$1001, INT((ROW()-2)/12)+1)</f>
        <v>19.989999999999998</v>
      </c>
      <c r="I3073">
        <f t="shared" ca="1" si="198"/>
        <v>19.989999999999998</v>
      </c>
    </row>
    <row r="3074" spans="1:9">
      <c r="A3074" cm="1">
        <f t="array" ref="A3074">INDEX(Subscribers!$A$2:$A$1001, INT((ROW()-2)/12)+1)</f>
        <v>257</v>
      </c>
      <c r="B3074">
        <f t="shared" si="195"/>
        <v>1</v>
      </c>
      <c r="C3074" s="9" cm="1">
        <f t="array" ref="C3074">INDEX(Months!$A$2:$A$13, $B3074)</f>
        <v>45292</v>
      </c>
      <c r="D3074" s="9" cm="1">
        <f t="array" aca="1" ref="D3074" ca="1">INDEX(Subscribers!$F$2:$F$1001, INT((ROW()-2)/12)+1)</f>
        <v>45505</v>
      </c>
      <c r="E3074" s="5" cm="1">
        <f t="array" aca="1" ref="E3074" ca="1">INDEX(Subscribers!$Q$2:$Q$1001, INT((ROW()-2)/12)+1)</f>
        <v>999</v>
      </c>
      <c r="F3074" s="5">
        <f t="shared" ca="1" si="196"/>
        <v>0</v>
      </c>
      <c r="G3074" s="5">
        <f t="shared" ca="1" si="197"/>
        <v>0</v>
      </c>
      <c r="H3074" s="7" cm="1">
        <f t="array" aca="1" ref="H3074" ca="1">INDEX(Subscribers!$G$2:$G$1001, INT((ROW()-2)/12)+1)</f>
        <v>21.98</v>
      </c>
      <c r="I3074">
        <f t="shared" ca="1" si="198"/>
        <v>0</v>
      </c>
    </row>
    <row r="3075" spans="1:9">
      <c r="A3075" cm="1">
        <f t="array" ref="A3075">INDEX(Subscribers!$A$2:$A$1001, INT((ROW()-2)/12)+1)</f>
        <v>257</v>
      </c>
      <c r="B3075">
        <f t="shared" ref="B3075:B3138" si="199">MOD(ROW()-2,12)+1</f>
        <v>2</v>
      </c>
      <c r="C3075" s="9" cm="1">
        <f t="array" ref="C3075">INDEX(Months!$A$2:$A$13, $B3075)</f>
        <v>45323</v>
      </c>
      <c r="D3075" s="9" cm="1">
        <f t="array" aca="1" ref="D3075" ca="1">INDEX(Subscribers!$F$2:$F$1001, INT((ROW()-2)/12)+1)</f>
        <v>45505</v>
      </c>
      <c r="E3075" s="5" cm="1">
        <f t="array" aca="1" ref="E3075" ca="1">INDEX(Subscribers!$Q$2:$Q$1001, INT((ROW()-2)/12)+1)</f>
        <v>999</v>
      </c>
      <c r="F3075" s="5">
        <f t="shared" ref="F3075:F3138" ca="1" si="200">--( AND($C3075&gt;=$D3075, IF($E3075=999, TRUE, $B3075&lt;$E3075)) )</f>
        <v>0</v>
      </c>
      <c r="G3075" s="5">
        <f t="shared" ref="G3075:G3138" ca="1" si="201">IF($E3075=999,0,IF($B3075=$E3075,1,0))</f>
        <v>0</v>
      </c>
      <c r="H3075" s="7" cm="1">
        <f t="array" aca="1" ref="H3075" ca="1">INDEX(Subscribers!$G$2:$G$1001, INT((ROW()-2)/12)+1)</f>
        <v>21.98</v>
      </c>
      <c r="I3075">
        <f t="shared" ref="I3075:I3138" ca="1" si="202">IF($F3075=1,$H3075,0)</f>
        <v>0</v>
      </c>
    </row>
    <row r="3076" spans="1:9">
      <c r="A3076" cm="1">
        <f t="array" ref="A3076">INDEX(Subscribers!$A$2:$A$1001, INT((ROW()-2)/12)+1)</f>
        <v>257</v>
      </c>
      <c r="B3076">
        <f t="shared" si="199"/>
        <v>3</v>
      </c>
      <c r="C3076" s="9" cm="1">
        <f t="array" ref="C3076">INDEX(Months!$A$2:$A$13, $B3076)</f>
        <v>45352</v>
      </c>
      <c r="D3076" s="9" cm="1">
        <f t="array" aca="1" ref="D3076" ca="1">INDEX(Subscribers!$F$2:$F$1001, INT((ROW()-2)/12)+1)</f>
        <v>45505</v>
      </c>
      <c r="E3076" s="5" cm="1">
        <f t="array" aca="1" ref="E3076" ca="1">INDEX(Subscribers!$Q$2:$Q$1001, INT((ROW()-2)/12)+1)</f>
        <v>999</v>
      </c>
      <c r="F3076" s="5">
        <f t="shared" ca="1" si="200"/>
        <v>0</v>
      </c>
      <c r="G3076" s="5">
        <f t="shared" ca="1" si="201"/>
        <v>0</v>
      </c>
      <c r="H3076" s="7" cm="1">
        <f t="array" aca="1" ref="H3076" ca="1">INDEX(Subscribers!$G$2:$G$1001, INT((ROW()-2)/12)+1)</f>
        <v>21.98</v>
      </c>
      <c r="I3076">
        <f t="shared" ca="1" si="202"/>
        <v>0</v>
      </c>
    </row>
    <row r="3077" spans="1:9">
      <c r="A3077" cm="1">
        <f t="array" ref="A3077">INDEX(Subscribers!$A$2:$A$1001, INT((ROW()-2)/12)+1)</f>
        <v>257</v>
      </c>
      <c r="B3077">
        <f t="shared" si="199"/>
        <v>4</v>
      </c>
      <c r="C3077" s="9" cm="1">
        <f t="array" ref="C3077">INDEX(Months!$A$2:$A$13, $B3077)</f>
        <v>45383</v>
      </c>
      <c r="D3077" s="9" cm="1">
        <f t="array" aca="1" ref="D3077" ca="1">INDEX(Subscribers!$F$2:$F$1001, INT((ROW()-2)/12)+1)</f>
        <v>45505</v>
      </c>
      <c r="E3077" s="5" cm="1">
        <f t="array" aca="1" ref="E3077" ca="1">INDEX(Subscribers!$Q$2:$Q$1001, INT((ROW()-2)/12)+1)</f>
        <v>999</v>
      </c>
      <c r="F3077" s="5">
        <f t="shared" ca="1" si="200"/>
        <v>0</v>
      </c>
      <c r="G3077" s="5">
        <f t="shared" ca="1" si="201"/>
        <v>0</v>
      </c>
      <c r="H3077" s="7" cm="1">
        <f t="array" aca="1" ref="H3077" ca="1">INDEX(Subscribers!$G$2:$G$1001, INT((ROW()-2)/12)+1)</f>
        <v>21.98</v>
      </c>
      <c r="I3077">
        <f t="shared" ca="1" si="202"/>
        <v>0</v>
      </c>
    </row>
    <row r="3078" spans="1:9">
      <c r="A3078" cm="1">
        <f t="array" ref="A3078">INDEX(Subscribers!$A$2:$A$1001, INT((ROW()-2)/12)+1)</f>
        <v>257</v>
      </c>
      <c r="B3078">
        <f t="shared" si="199"/>
        <v>5</v>
      </c>
      <c r="C3078" s="9" cm="1">
        <f t="array" ref="C3078">INDEX(Months!$A$2:$A$13, $B3078)</f>
        <v>45413</v>
      </c>
      <c r="D3078" s="9" cm="1">
        <f t="array" aca="1" ref="D3078" ca="1">INDEX(Subscribers!$F$2:$F$1001, INT((ROW()-2)/12)+1)</f>
        <v>45505</v>
      </c>
      <c r="E3078" s="5" cm="1">
        <f t="array" aca="1" ref="E3078" ca="1">INDEX(Subscribers!$Q$2:$Q$1001, INT((ROW()-2)/12)+1)</f>
        <v>999</v>
      </c>
      <c r="F3078" s="5">
        <f t="shared" ca="1" si="200"/>
        <v>0</v>
      </c>
      <c r="G3078" s="5">
        <f t="shared" ca="1" si="201"/>
        <v>0</v>
      </c>
      <c r="H3078" s="7" cm="1">
        <f t="array" aca="1" ref="H3078" ca="1">INDEX(Subscribers!$G$2:$G$1001, INT((ROW()-2)/12)+1)</f>
        <v>21.98</v>
      </c>
      <c r="I3078">
        <f t="shared" ca="1" si="202"/>
        <v>0</v>
      </c>
    </row>
    <row r="3079" spans="1:9">
      <c r="A3079" cm="1">
        <f t="array" ref="A3079">INDEX(Subscribers!$A$2:$A$1001, INT((ROW()-2)/12)+1)</f>
        <v>257</v>
      </c>
      <c r="B3079">
        <f t="shared" si="199"/>
        <v>6</v>
      </c>
      <c r="C3079" s="9" cm="1">
        <f t="array" ref="C3079">INDEX(Months!$A$2:$A$13, $B3079)</f>
        <v>45444</v>
      </c>
      <c r="D3079" s="9" cm="1">
        <f t="array" aca="1" ref="D3079" ca="1">INDEX(Subscribers!$F$2:$F$1001, INT((ROW()-2)/12)+1)</f>
        <v>45505</v>
      </c>
      <c r="E3079" s="5" cm="1">
        <f t="array" aca="1" ref="E3079" ca="1">INDEX(Subscribers!$Q$2:$Q$1001, INT((ROW()-2)/12)+1)</f>
        <v>999</v>
      </c>
      <c r="F3079" s="5">
        <f t="shared" ca="1" si="200"/>
        <v>0</v>
      </c>
      <c r="G3079" s="5">
        <f t="shared" ca="1" si="201"/>
        <v>0</v>
      </c>
      <c r="H3079" s="7" cm="1">
        <f t="array" aca="1" ref="H3079" ca="1">INDEX(Subscribers!$G$2:$G$1001, INT((ROW()-2)/12)+1)</f>
        <v>21.98</v>
      </c>
      <c r="I3079">
        <f t="shared" ca="1" si="202"/>
        <v>0</v>
      </c>
    </row>
    <row r="3080" spans="1:9">
      <c r="A3080" cm="1">
        <f t="array" ref="A3080">INDEX(Subscribers!$A$2:$A$1001, INT((ROW()-2)/12)+1)</f>
        <v>257</v>
      </c>
      <c r="B3080">
        <f t="shared" si="199"/>
        <v>7</v>
      </c>
      <c r="C3080" s="9" cm="1">
        <f t="array" ref="C3080">INDEX(Months!$A$2:$A$13, $B3080)</f>
        <v>45474</v>
      </c>
      <c r="D3080" s="9" cm="1">
        <f t="array" aca="1" ref="D3080" ca="1">INDEX(Subscribers!$F$2:$F$1001, INT((ROW()-2)/12)+1)</f>
        <v>45505</v>
      </c>
      <c r="E3080" s="5" cm="1">
        <f t="array" aca="1" ref="E3080" ca="1">INDEX(Subscribers!$Q$2:$Q$1001, INT((ROW()-2)/12)+1)</f>
        <v>999</v>
      </c>
      <c r="F3080" s="5">
        <f t="shared" ca="1" si="200"/>
        <v>0</v>
      </c>
      <c r="G3080" s="5">
        <f t="shared" ca="1" si="201"/>
        <v>0</v>
      </c>
      <c r="H3080" s="7" cm="1">
        <f t="array" aca="1" ref="H3080" ca="1">INDEX(Subscribers!$G$2:$G$1001, INT((ROW()-2)/12)+1)</f>
        <v>21.98</v>
      </c>
      <c r="I3080">
        <f t="shared" ca="1" si="202"/>
        <v>0</v>
      </c>
    </row>
    <row r="3081" spans="1:9">
      <c r="A3081" cm="1">
        <f t="array" ref="A3081">INDEX(Subscribers!$A$2:$A$1001, INT((ROW()-2)/12)+1)</f>
        <v>257</v>
      </c>
      <c r="B3081">
        <f t="shared" si="199"/>
        <v>8</v>
      </c>
      <c r="C3081" s="9" cm="1">
        <f t="array" ref="C3081">INDEX(Months!$A$2:$A$13, $B3081)</f>
        <v>45505</v>
      </c>
      <c r="D3081" s="9" cm="1">
        <f t="array" aca="1" ref="D3081" ca="1">INDEX(Subscribers!$F$2:$F$1001, INT((ROW()-2)/12)+1)</f>
        <v>45505</v>
      </c>
      <c r="E3081" s="5" cm="1">
        <f t="array" aca="1" ref="E3081" ca="1">INDEX(Subscribers!$Q$2:$Q$1001, INT((ROW()-2)/12)+1)</f>
        <v>999</v>
      </c>
      <c r="F3081" s="5">
        <f t="shared" ca="1" si="200"/>
        <v>1</v>
      </c>
      <c r="G3081" s="5">
        <f t="shared" ca="1" si="201"/>
        <v>0</v>
      </c>
      <c r="H3081" s="7" cm="1">
        <f t="array" aca="1" ref="H3081" ca="1">INDEX(Subscribers!$G$2:$G$1001, INT((ROW()-2)/12)+1)</f>
        <v>21.98</v>
      </c>
      <c r="I3081">
        <f t="shared" ca="1" si="202"/>
        <v>21.98</v>
      </c>
    </row>
    <row r="3082" spans="1:9">
      <c r="A3082" cm="1">
        <f t="array" ref="A3082">INDEX(Subscribers!$A$2:$A$1001, INT((ROW()-2)/12)+1)</f>
        <v>257</v>
      </c>
      <c r="B3082">
        <f t="shared" si="199"/>
        <v>9</v>
      </c>
      <c r="C3082" s="9" cm="1">
        <f t="array" ref="C3082">INDEX(Months!$A$2:$A$13, $B3082)</f>
        <v>45536</v>
      </c>
      <c r="D3082" s="9" cm="1">
        <f t="array" aca="1" ref="D3082" ca="1">INDEX(Subscribers!$F$2:$F$1001, INT((ROW()-2)/12)+1)</f>
        <v>45505</v>
      </c>
      <c r="E3082" s="5" cm="1">
        <f t="array" aca="1" ref="E3082" ca="1">INDEX(Subscribers!$Q$2:$Q$1001, INT((ROW()-2)/12)+1)</f>
        <v>999</v>
      </c>
      <c r="F3082" s="5">
        <f t="shared" ca="1" si="200"/>
        <v>1</v>
      </c>
      <c r="G3082" s="5">
        <f t="shared" ca="1" si="201"/>
        <v>0</v>
      </c>
      <c r="H3082" s="7" cm="1">
        <f t="array" aca="1" ref="H3082" ca="1">INDEX(Subscribers!$G$2:$G$1001, INT((ROW()-2)/12)+1)</f>
        <v>21.98</v>
      </c>
      <c r="I3082">
        <f t="shared" ca="1" si="202"/>
        <v>21.98</v>
      </c>
    </row>
    <row r="3083" spans="1:9">
      <c r="A3083" cm="1">
        <f t="array" ref="A3083">INDEX(Subscribers!$A$2:$A$1001, INT((ROW()-2)/12)+1)</f>
        <v>257</v>
      </c>
      <c r="B3083">
        <f t="shared" si="199"/>
        <v>10</v>
      </c>
      <c r="C3083" s="9" cm="1">
        <f t="array" ref="C3083">INDEX(Months!$A$2:$A$13, $B3083)</f>
        <v>45566</v>
      </c>
      <c r="D3083" s="9" cm="1">
        <f t="array" aca="1" ref="D3083" ca="1">INDEX(Subscribers!$F$2:$F$1001, INT((ROW()-2)/12)+1)</f>
        <v>45505</v>
      </c>
      <c r="E3083" s="5" cm="1">
        <f t="array" aca="1" ref="E3083" ca="1">INDEX(Subscribers!$Q$2:$Q$1001, INT((ROW()-2)/12)+1)</f>
        <v>999</v>
      </c>
      <c r="F3083" s="5">
        <f t="shared" ca="1" si="200"/>
        <v>1</v>
      </c>
      <c r="G3083" s="5">
        <f t="shared" ca="1" si="201"/>
        <v>0</v>
      </c>
      <c r="H3083" s="7" cm="1">
        <f t="array" aca="1" ref="H3083" ca="1">INDEX(Subscribers!$G$2:$G$1001, INT((ROW()-2)/12)+1)</f>
        <v>21.98</v>
      </c>
      <c r="I3083">
        <f t="shared" ca="1" si="202"/>
        <v>21.98</v>
      </c>
    </row>
    <row r="3084" spans="1:9">
      <c r="A3084" cm="1">
        <f t="array" ref="A3084">INDEX(Subscribers!$A$2:$A$1001, INT((ROW()-2)/12)+1)</f>
        <v>257</v>
      </c>
      <c r="B3084">
        <f t="shared" si="199"/>
        <v>11</v>
      </c>
      <c r="C3084" s="9" cm="1">
        <f t="array" ref="C3084">INDEX(Months!$A$2:$A$13, $B3084)</f>
        <v>45597</v>
      </c>
      <c r="D3084" s="9" cm="1">
        <f t="array" aca="1" ref="D3084" ca="1">INDEX(Subscribers!$F$2:$F$1001, INT((ROW()-2)/12)+1)</f>
        <v>45505</v>
      </c>
      <c r="E3084" s="5" cm="1">
        <f t="array" aca="1" ref="E3084" ca="1">INDEX(Subscribers!$Q$2:$Q$1001, INT((ROW()-2)/12)+1)</f>
        <v>999</v>
      </c>
      <c r="F3084" s="5">
        <f t="shared" ca="1" si="200"/>
        <v>1</v>
      </c>
      <c r="G3084" s="5">
        <f t="shared" ca="1" si="201"/>
        <v>0</v>
      </c>
      <c r="H3084" s="7" cm="1">
        <f t="array" aca="1" ref="H3084" ca="1">INDEX(Subscribers!$G$2:$G$1001, INT((ROW()-2)/12)+1)</f>
        <v>21.98</v>
      </c>
      <c r="I3084">
        <f t="shared" ca="1" si="202"/>
        <v>21.98</v>
      </c>
    </row>
    <row r="3085" spans="1:9">
      <c r="A3085" cm="1">
        <f t="array" ref="A3085">INDEX(Subscribers!$A$2:$A$1001, INT((ROW()-2)/12)+1)</f>
        <v>257</v>
      </c>
      <c r="B3085">
        <f t="shared" si="199"/>
        <v>12</v>
      </c>
      <c r="C3085" s="9" cm="1">
        <f t="array" ref="C3085">INDEX(Months!$A$2:$A$13, $B3085)</f>
        <v>45627</v>
      </c>
      <c r="D3085" s="9" cm="1">
        <f t="array" aca="1" ref="D3085" ca="1">INDEX(Subscribers!$F$2:$F$1001, INT((ROW()-2)/12)+1)</f>
        <v>45505</v>
      </c>
      <c r="E3085" s="5" cm="1">
        <f t="array" aca="1" ref="E3085" ca="1">INDEX(Subscribers!$Q$2:$Q$1001, INT((ROW()-2)/12)+1)</f>
        <v>999</v>
      </c>
      <c r="F3085" s="5">
        <f t="shared" ca="1" si="200"/>
        <v>1</v>
      </c>
      <c r="G3085" s="5">
        <f t="shared" ca="1" si="201"/>
        <v>0</v>
      </c>
      <c r="H3085" s="7" cm="1">
        <f t="array" aca="1" ref="H3085" ca="1">INDEX(Subscribers!$G$2:$G$1001, INT((ROW()-2)/12)+1)</f>
        <v>21.98</v>
      </c>
      <c r="I3085">
        <f t="shared" ca="1" si="202"/>
        <v>21.98</v>
      </c>
    </row>
    <row r="3086" spans="1:9">
      <c r="A3086" cm="1">
        <f t="array" ref="A3086">INDEX(Subscribers!$A$2:$A$1001, INT((ROW()-2)/12)+1)</f>
        <v>258</v>
      </c>
      <c r="B3086">
        <f t="shared" si="199"/>
        <v>1</v>
      </c>
      <c r="C3086" s="9" cm="1">
        <f t="array" ref="C3086">INDEX(Months!$A$2:$A$13, $B3086)</f>
        <v>45292</v>
      </c>
      <c r="D3086" s="9" cm="1">
        <f t="array" aca="1" ref="D3086" ca="1">INDEX(Subscribers!$F$2:$F$1001, INT((ROW()-2)/12)+1)</f>
        <v>45352</v>
      </c>
      <c r="E3086" s="5" cm="1">
        <f t="array" aca="1" ref="E3086" ca="1">INDEX(Subscribers!$Q$2:$Q$1001, INT((ROW()-2)/12)+1)</f>
        <v>999</v>
      </c>
      <c r="F3086" s="5">
        <f t="shared" ca="1" si="200"/>
        <v>0</v>
      </c>
      <c r="G3086" s="5">
        <f t="shared" ca="1" si="201"/>
        <v>0</v>
      </c>
      <c r="H3086" s="7" cm="1">
        <f t="array" aca="1" ref="H3086" ca="1">INDEX(Subscribers!$G$2:$G$1001, INT((ROW()-2)/12)+1)</f>
        <v>14.99</v>
      </c>
      <c r="I3086">
        <f t="shared" ca="1" si="202"/>
        <v>0</v>
      </c>
    </row>
    <row r="3087" spans="1:9">
      <c r="A3087" cm="1">
        <f t="array" ref="A3087">INDEX(Subscribers!$A$2:$A$1001, INT((ROW()-2)/12)+1)</f>
        <v>258</v>
      </c>
      <c r="B3087">
        <f t="shared" si="199"/>
        <v>2</v>
      </c>
      <c r="C3087" s="9" cm="1">
        <f t="array" ref="C3087">INDEX(Months!$A$2:$A$13, $B3087)</f>
        <v>45323</v>
      </c>
      <c r="D3087" s="9" cm="1">
        <f t="array" aca="1" ref="D3087" ca="1">INDEX(Subscribers!$F$2:$F$1001, INT((ROW()-2)/12)+1)</f>
        <v>45352</v>
      </c>
      <c r="E3087" s="5" cm="1">
        <f t="array" aca="1" ref="E3087" ca="1">INDEX(Subscribers!$Q$2:$Q$1001, INT((ROW()-2)/12)+1)</f>
        <v>999</v>
      </c>
      <c r="F3087" s="5">
        <f t="shared" ca="1" si="200"/>
        <v>0</v>
      </c>
      <c r="G3087" s="5">
        <f t="shared" ca="1" si="201"/>
        <v>0</v>
      </c>
      <c r="H3087" s="7" cm="1">
        <f t="array" aca="1" ref="H3087" ca="1">INDEX(Subscribers!$G$2:$G$1001, INT((ROW()-2)/12)+1)</f>
        <v>14.99</v>
      </c>
      <c r="I3087">
        <f t="shared" ca="1" si="202"/>
        <v>0</v>
      </c>
    </row>
    <row r="3088" spans="1:9">
      <c r="A3088" cm="1">
        <f t="array" ref="A3088">INDEX(Subscribers!$A$2:$A$1001, INT((ROW()-2)/12)+1)</f>
        <v>258</v>
      </c>
      <c r="B3088">
        <f t="shared" si="199"/>
        <v>3</v>
      </c>
      <c r="C3088" s="9" cm="1">
        <f t="array" ref="C3088">INDEX(Months!$A$2:$A$13, $B3088)</f>
        <v>45352</v>
      </c>
      <c r="D3088" s="9" cm="1">
        <f t="array" aca="1" ref="D3088" ca="1">INDEX(Subscribers!$F$2:$F$1001, INT((ROW()-2)/12)+1)</f>
        <v>45352</v>
      </c>
      <c r="E3088" s="5" cm="1">
        <f t="array" aca="1" ref="E3088" ca="1">INDEX(Subscribers!$Q$2:$Q$1001, INT((ROW()-2)/12)+1)</f>
        <v>999</v>
      </c>
      <c r="F3088" s="5">
        <f t="shared" ca="1" si="200"/>
        <v>1</v>
      </c>
      <c r="G3088" s="5">
        <f t="shared" ca="1" si="201"/>
        <v>0</v>
      </c>
      <c r="H3088" s="7" cm="1">
        <f t="array" aca="1" ref="H3088" ca="1">INDEX(Subscribers!$G$2:$G$1001, INT((ROW()-2)/12)+1)</f>
        <v>14.99</v>
      </c>
      <c r="I3088">
        <f t="shared" ca="1" si="202"/>
        <v>14.99</v>
      </c>
    </row>
    <row r="3089" spans="1:9">
      <c r="A3089" cm="1">
        <f t="array" ref="A3089">INDEX(Subscribers!$A$2:$A$1001, INT((ROW()-2)/12)+1)</f>
        <v>258</v>
      </c>
      <c r="B3089">
        <f t="shared" si="199"/>
        <v>4</v>
      </c>
      <c r="C3089" s="9" cm="1">
        <f t="array" ref="C3089">INDEX(Months!$A$2:$A$13, $B3089)</f>
        <v>45383</v>
      </c>
      <c r="D3089" s="9" cm="1">
        <f t="array" aca="1" ref="D3089" ca="1">INDEX(Subscribers!$F$2:$F$1001, INT((ROW()-2)/12)+1)</f>
        <v>45352</v>
      </c>
      <c r="E3089" s="5" cm="1">
        <f t="array" aca="1" ref="E3089" ca="1">INDEX(Subscribers!$Q$2:$Q$1001, INT((ROW()-2)/12)+1)</f>
        <v>999</v>
      </c>
      <c r="F3089" s="5">
        <f t="shared" ca="1" si="200"/>
        <v>1</v>
      </c>
      <c r="G3089" s="5">
        <f t="shared" ca="1" si="201"/>
        <v>0</v>
      </c>
      <c r="H3089" s="7" cm="1">
        <f t="array" aca="1" ref="H3089" ca="1">INDEX(Subscribers!$G$2:$G$1001, INT((ROW()-2)/12)+1)</f>
        <v>14.99</v>
      </c>
      <c r="I3089">
        <f t="shared" ca="1" si="202"/>
        <v>14.99</v>
      </c>
    </row>
    <row r="3090" spans="1:9">
      <c r="A3090" cm="1">
        <f t="array" ref="A3090">INDEX(Subscribers!$A$2:$A$1001, INT((ROW()-2)/12)+1)</f>
        <v>258</v>
      </c>
      <c r="B3090">
        <f t="shared" si="199"/>
        <v>5</v>
      </c>
      <c r="C3090" s="9" cm="1">
        <f t="array" ref="C3090">INDEX(Months!$A$2:$A$13, $B3090)</f>
        <v>45413</v>
      </c>
      <c r="D3090" s="9" cm="1">
        <f t="array" aca="1" ref="D3090" ca="1">INDEX(Subscribers!$F$2:$F$1001, INT((ROW()-2)/12)+1)</f>
        <v>45352</v>
      </c>
      <c r="E3090" s="5" cm="1">
        <f t="array" aca="1" ref="E3090" ca="1">INDEX(Subscribers!$Q$2:$Q$1001, INT((ROW()-2)/12)+1)</f>
        <v>999</v>
      </c>
      <c r="F3090" s="5">
        <f t="shared" ca="1" si="200"/>
        <v>1</v>
      </c>
      <c r="G3090" s="5">
        <f t="shared" ca="1" si="201"/>
        <v>0</v>
      </c>
      <c r="H3090" s="7" cm="1">
        <f t="array" aca="1" ref="H3090" ca="1">INDEX(Subscribers!$G$2:$G$1001, INT((ROW()-2)/12)+1)</f>
        <v>14.99</v>
      </c>
      <c r="I3090">
        <f t="shared" ca="1" si="202"/>
        <v>14.99</v>
      </c>
    </row>
    <row r="3091" spans="1:9">
      <c r="A3091" cm="1">
        <f t="array" ref="A3091">INDEX(Subscribers!$A$2:$A$1001, INT((ROW()-2)/12)+1)</f>
        <v>258</v>
      </c>
      <c r="B3091">
        <f t="shared" si="199"/>
        <v>6</v>
      </c>
      <c r="C3091" s="9" cm="1">
        <f t="array" ref="C3091">INDEX(Months!$A$2:$A$13, $B3091)</f>
        <v>45444</v>
      </c>
      <c r="D3091" s="9" cm="1">
        <f t="array" aca="1" ref="D3091" ca="1">INDEX(Subscribers!$F$2:$F$1001, INT((ROW()-2)/12)+1)</f>
        <v>45352</v>
      </c>
      <c r="E3091" s="5" cm="1">
        <f t="array" aca="1" ref="E3091" ca="1">INDEX(Subscribers!$Q$2:$Q$1001, INT((ROW()-2)/12)+1)</f>
        <v>999</v>
      </c>
      <c r="F3091" s="5">
        <f t="shared" ca="1" si="200"/>
        <v>1</v>
      </c>
      <c r="G3091" s="5">
        <f t="shared" ca="1" si="201"/>
        <v>0</v>
      </c>
      <c r="H3091" s="7" cm="1">
        <f t="array" aca="1" ref="H3091" ca="1">INDEX(Subscribers!$G$2:$G$1001, INT((ROW()-2)/12)+1)</f>
        <v>14.99</v>
      </c>
      <c r="I3091">
        <f t="shared" ca="1" si="202"/>
        <v>14.99</v>
      </c>
    </row>
    <row r="3092" spans="1:9">
      <c r="A3092" cm="1">
        <f t="array" ref="A3092">INDEX(Subscribers!$A$2:$A$1001, INT((ROW()-2)/12)+1)</f>
        <v>258</v>
      </c>
      <c r="B3092">
        <f t="shared" si="199"/>
        <v>7</v>
      </c>
      <c r="C3092" s="9" cm="1">
        <f t="array" ref="C3092">INDEX(Months!$A$2:$A$13, $B3092)</f>
        <v>45474</v>
      </c>
      <c r="D3092" s="9" cm="1">
        <f t="array" aca="1" ref="D3092" ca="1">INDEX(Subscribers!$F$2:$F$1001, INT((ROW()-2)/12)+1)</f>
        <v>45352</v>
      </c>
      <c r="E3092" s="5" cm="1">
        <f t="array" aca="1" ref="E3092" ca="1">INDEX(Subscribers!$Q$2:$Q$1001, INT((ROW()-2)/12)+1)</f>
        <v>999</v>
      </c>
      <c r="F3092" s="5">
        <f t="shared" ca="1" si="200"/>
        <v>1</v>
      </c>
      <c r="G3092" s="5">
        <f t="shared" ca="1" si="201"/>
        <v>0</v>
      </c>
      <c r="H3092" s="7" cm="1">
        <f t="array" aca="1" ref="H3092" ca="1">INDEX(Subscribers!$G$2:$G$1001, INT((ROW()-2)/12)+1)</f>
        <v>14.99</v>
      </c>
      <c r="I3092">
        <f t="shared" ca="1" si="202"/>
        <v>14.99</v>
      </c>
    </row>
    <row r="3093" spans="1:9">
      <c r="A3093" cm="1">
        <f t="array" ref="A3093">INDEX(Subscribers!$A$2:$A$1001, INT((ROW()-2)/12)+1)</f>
        <v>258</v>
      </c>
      <c r="B3093">
        <f t="shared" si="199"/>
        <v>8</v>
      </c>
      <c r="C3093" s="9" cm="1">
        <f t="array" ref="C3093">INDEX(Months!$A$2:$A$13, $B3093)</f>
        <v>45505</v>
      </c>
      <c r="D3093" s="9" cm="1">
        <f t="array" aca="1" ref="D3093" ca="1">INDEX(Subscribers!$F$2:$F$1001, INT((ROW()-2)/12)+1)</f>
        <v>45352</v>
      </c>
      <c r="E3093" s="5" cm="1">
        <f t="array" aca="1" ref="E3093" ca="1">INDEX(Subscribers!$Q$2:$Q$1001, INT((ROW()-2)/12)+1)</f>
        <v>999</v>
      </c>
      <c r="F3093" s="5">
        <f t="shared" ca="1" si="200"/>
        <v>1</v>
      </c>
      <c r="G3093" s="5">
        <f t="shared" ca="1" si="201"/>
        <v>0</v>
      </c>
      <c r="H3093" s="7" cm="1">
        <f t="array" aca="1" ref="H3093" ca="1">INDEX(Subscribers!$G$2:$G$1001, INT((ROW()-2)/12)+1)</f>
        <v>14.99</v>
      </c>
      <c r="I3093">
        <f t="shared" ca="1" si="202"/>
        <v>14.99</v>
      </c>
    </row>
    <row r="3094" spans="1:9">
      <c r="A3094" cm="1">
        <f t="array" ref="A3094">INDEX(Subscribers!$A$2:$A$1001, INT((ROW()-2)/12)+1)</f>
        <v>258</v>
      </c>
      <c r="B3094">
        <f t="shared" si="199"/>
        <v>9</v>
      </c>
      <c r="C3094" s="9" cm="1">
        <f t="array" ref="C3094">INDEX(Months!$A$2:$A$13, $B3094)</f>
        <v>45536</v>
      </c>
      <c r="D3094" s="9" cm="1">
        <f t="array" aca="1" ref="D3094" ca="1">INDEX(Subscribers!$F$2:$F$1001, INT((ROW()-2)/12)+1)</f>
        <v>45352</v>
      </c>
      <c r="E3094" s="5" cm="1">
        <f t="array" aca="1" ref="E3094" ca="1">INDEX(Subscribers!$Q$2:$Q$1001, INT((ROW()-2)/12)+1)</f>
        <v>999</v>
      </c>
      <c r="F3094" s="5">
        <f t="shared" ca="1" si="200"/>
        <v>1</v>
      </c>
      <c r="G3094" s="5">
        <f t="shared" ca="1" si="201"/>
        <v>0</v>
      </c>
      <c r="H3094" s="7" cm="1">
        <f t="array" aca="1" ref="H3094" ca="1">INDEX(Subscribers!$G$2:$G$1001, INT((ROW()-2)/12)+1)</f>
        <v>14.99</v>
      </c>
      <c r="I3094">
        <f t="shared" ca="1" si="202"/>
        <v>14.99</v>
      </c>
    </row>
    <row r="3095" spans="1:9">
      <c r="A3095" cm="1">
        <f t="array" ref="A3095">INDEX(Subscribers!$A$2:$A$1001, INT((ROW()-2)/12)+1)</f>
        <v>258</v>
      </c>
      <c r="B3095">
        <f t="shared" si="199"/>
        <v>10</v>
      </c>
      <c r="C3095" s="9" cm="1">
        <f t="array" ref="C3095">INDEX(Months!$A$2:$A$13, $B3095)</f>
        <v>45566</v>
      </c>
      <c r="D3095" s="9" cm="1">
        <f t="array" aca="1" ref="D3095" ca="1">INDEX(Subscribers!$F$2:$F$1001, INT((ROW()-2)/12)+1)</f>
        <v>45352</v>
      </c>
      <c r="E3095" s="5" cm="1">
        <f t="array" aca="1" ref="E3095" ca="1">INDEX(Subscribers!$Q$2:$Q$1001, INT((ROW()-2)/12)+1)</f>
        <v>999</v>
      </c>
      <c r="F3095" s="5">
        <f t="shared" ca="1" si="200"/>
        <v>1</v>
      </c>
      <c r="G3095" s="5">
        <f t="shared" ca="1" si="201"/>
        <v>0</v>
      </c>
      <c r="H3095" s="7" cm="1">
        <f t="array" aca="1" ref="H3095" ca="1">INDEX(Subscribers!$G$2:$G$1001, INT((ROW()-2)/12)+1)</f>
        <v>14.99</v>
      </c>
      <c r="I3095">
        <f t="shared" ca="1" si="202"/>
        <v>14.99</v>
      </c>
    </row>
    <row r="3096" spans="1:9">
      <c r="A3096" cm="1">
        <f t="array" ref="A3096">INDEX(Subscribers!$A$2:$A$1001, INT((ROW()-2)/12)+1)</f>
        <v>258</v>
      </c>
      <c r="B3096">
        <f t="shared" si="199"/>
        <v>11</v>
      </c>
      <c r="C3096" s="9" cm="1">
        <f t="array" ref="C3096">INDEX(Months!$A$2:$A$13, $B3096)</f>
        <v>45597</v>
      </c>
      <c r="D3096" s="9" cm="1">
        <f t="array" aca="1" ref="D3096" ca="1">INDEX(Subscribers!$F$2:$F$1001, INT((ROW()-2)/12)+1)</f>
        <v>45352</v>
      </c>
      <c r="E3096" s="5" cm="1">
        <f t="array" aca="1" ref="E3096" ca="1">INDEX(Subscribers!$Q$2:$Q$1001, INT((ROW()-2)/12)+1)</f>
        <v>999</v>
      </c>
      <c r="F3096" s="5">
        <f t="shared" ca="1" si="200"/>
        <v>1</v>
      </c>
      <c r="G3096" s="5">
        <f t="shared" ca="1" si="201"/>
        <v>0</v>
      </c>
      <c r="H3096" s="7" cm="1">
        <f t="array" aca="1" ref="H3096" ca="1">INDEX(Subscribers!$G$2:$G$1001, INT((ROW()-2)/12)+1)</f>
        <v>14.99</v>
      </c>
      <c r="I3096">
        <f t="shared" ca="1" si="202"/>
        <v>14.99</v>
      </c>
    </row>
    <row r="3097" spans="1:9">
      <c r="A3097" cm="1">
        <f t="array" ref="A3097">INDEX(Subscribers!$A$2:$A$1001, INT((ROW()-2)/12)+1)</f>
        <v>258</v>
      </c>
      <c r="B3097">
        <f t="shared" si="199"/>
        <v>12</v>
      </c>
      <c r="C3097" s="9" cm="1">
        <f t="array" ref="C3097">INDEX(Months!$A$2:$A$13, $B3097)</f>
        <v>45627</v>
      </c>
      <c r="D3097" s="9" cm="1">
        <f t="array" aca="1" ref="D3097" ca="1">INDEX(Subscribers!$F$2:$F$1001, INT((ROW()-2)/12)+1)</f>
        <v>45352</v>
      </c>
      <c r="E3097" s="5" cm="1">
        <f t="array" aca="1" ref="E3097" ca="1">INDEX(Subscribers!$Q$2:$Q$1001, INT((ROW()-2)/12)+1)</f>
        <v>999</v>
      </c>
      <c r="F3097" s="5">
        <f t="shared" ca="1" si="200"/>
        <v>1</v>
      </c>
      <c r="G3097" s="5">
        <f t="shared" ca="1" si="201"/>
        <v>0</v>
      </c>
      <c r="H3097" s="7" cm="1">
        <f t="array" aca="1" ref="H3097" ca="1">INDEX(Subscribers!$G$2:$G$1001, INT((ROW()-2)/12)+1)</f>
        <v>14.99</v>
      </c>
      <c r="I3097">
        <f t="shared" ca="1" si="202"/>
        <v>14.99</v>
      </c>
    </row>
    <row r="3098" spans="1:9">
      <c r="A3098" cm="1">
        <f t="array" ref="A3098">INDEX(Subscribers!$A$2:$A$1001, INT((ROW()-2)/12)+1)</f>
        <v>259</v>
      </c>
      <c r="B3098">
        <f t="shared" si="199"/>
        <v>1</v>
      </c>
      <c r="C3098" s="9" cm="1">
        <f t="array" ref="C3098">INDEX(Months!$A$2:$A$13, $B3098)</f>
        <v>45292</v>
      </c>
      <c r="D3098" s="9" cm="1">
        <f t="array" aca="1" ref="D3098" ca="1">INDEX(Subscribers!$F$2:$F$1001, INT((ROW()-2)/12)+1)</f>
        <v>45323</v>
      </c>
      <c r="E3098" s="5" cm="1">
        <f t="array" aca="1" ref="E3098" ca="1">INDEX(Subscribers!$Q$2:$Q$1001, INT((ROW()-2)/12)+1)</f>
        <v>7</v>
      </c>
      <c r="F3098" s="5">
        <f t="shared" ca="1" si="200"/>
        <v>0</v>
      </c>
      <c r="G3098" s="5">
        <f t="shared" ca="1" si="201"/>
        <v>0</v>
      </c>
      <c r="H3098" s="7" cm="1">
        <f t="array" aca="1" ref="H3098" ca="1">INDEX(Subscribers!$G$2:$G$1001, INT((ROW()-2)/12)+1)</f>
        <v>19.989999999999998</v>
      </c>
      <c r="I3098">
        <f t="shared" ca="1" si="202"/>
        <v>0</v>
      </c>
    </row>
    <row r="3099" spans="1:9">
      <c r="A3099" cm="1">
        <f t="array" ref="A3099">INDEX(Subscribers!$A$2:$A$1001, INT((ROW()-2)/12)+1)</f>
        <v>259</v>
      </c>
      <c r="B3099">
        <f t="shared" si="199"/>
        <v>2</v>
      </c>
      <c r="C3099" s="9" cm="1">
        <f t="array" ref="C3099">INDEX(Months!$A$2:$A$13, $B3099)</f>
        <v>45323</v>
      </c>
      <c r="D3099" s="9" cm="1">
        <f t="array" aca="1" ref="D3099" ca="1">INDEX(Subscribers!$F$2:$F$1001, INT((ROW()-2)/12)+1)</f>
        <v>45323</v>
      </c>
      <c r="E3099" s="5" cm="1">
        <f t="array" aca="1" ref="E3099" ca="1">INDEX(Subscribers!$Q$2:$Q$1001, INT((ROW()-2)/12)+1)</f>
        <v>7</v>
      </c>
      <c r="F3099" s="5">
        <f t="shared" ca="1" si="200"/>
        <v>1</v>
      </c>
      <c r="G3099" s="5">
        <f t="shared" ca="1" si="201"/>
        <v>0</v>
      </c>
      <c r="H3099" s="7" cm="1">
        <f t="array" aca="1" ref="H3099" ca="1">INDEX(Subscribers!$G$2:$G$1001, INT((ROW()-2)/12)+1)</f>
        <v>19.989999999999998</v>
      </c>
      <c r="I3099">
        <f t="shared" ca="1" si="202"/>
        <v>19.989999999999998</v>
      </c>
    </row>
    <row r="3100" spans="1:9">
      <c r="A3100" cm="1">
        <f t="array" ref="A3100">INDEX(Subscribers!$A$2:$A$1001, INT((ROW()-2)/12)+1)</f>
        <v>259</v>
      </c>
      <c r="B3100">
        <f t="shared" si="199"/>
        <v>3</v>
      </c>
      <c r="C3100" s="9" cm="1">
        <f t="array" ref="C3100">INDEX(Months!$A$2:$A$13, $B3100)</f>
        <v>45352</v>
      </c>
      <c r="D3100" s="9" cm="1">
        <f t="array" aca="1" ref="D3100" ca="1">INDEX(Subscribers!$F$2:$F$1001, INT((ROW()-2)/12)+1)</f>
        <v>45323</v>
      </c>
      <c r="E3100" s="5" cm="1">
        <f t="array" aca="1" ref="E3100" ca="1">INDEX(Subscribers!$Q$2:$Q$1001, INT((ROW()-2)/12)+1)</f>
        <v>7</v>
      </c>
      <c r="F3100" s="5">
        <f t="shared" ca="1" si="200"/>
        <v>1</v>
      </c>
      <c r="G3100" s="5">
        <f t="shared" ca="1" si="201"/>
        <v>0</v>
      </c>
      <c r="H3100" s="7" cm="1">
        <f t="array" aca="1" ref="H3100" ca="1">INDEX(Subscribers!$G$2:$G$1001, INT((ROW()-2)/12)+1)</f>
        <v>19.989999999999998</v>
      </c>
      <c r="I3100">
        <f t="shared" ca="1" si="202"/>
        <v>19.989999999999998</v>
      </c>
    </row>
    <row r="3101" spans="1:9">
      <c r="A3101" cm="1">
        <f t="array" ref="A3101">INDEX(Subscribers!$A$2:$A$1001, INT((ROW()-2)/12)+1)</f>
        <v>259</v>
      </c>
      <c r="B3101">
        <f t="shared" si="199"/>
        <v>4</v>
      </c>
      <c r="C3101" s="9" cm="1">
        <f t="array" ref="C3101">INDEX(Months!$A$2:$A$13, $B3101)</f>
        <v>45383</v>
      </c>
      <c r="D3101" s="9" cm="1">
        <f t="array" aca="1" ref="D3101" ca="1">INDEX(Subscribers!$F$2:$F$1001, INT((ROW()-2)/12)+1)</f>
        <v>45323</v>
      </c>
      <c r="E3101" s="5" cm="1">
        <f t="array" aca="1" ref="E3101" ca="1">INDEX(Subscribers!$Q$2:$Q$1001, INT((ROW()-2)/12)+1)</f>
        <v>7</v>
      </c>
      <c r="F3101" s="5">
        <f t="shared" ca="1" si="200"/>
        <v>1</v>
      </c>
      <c r="G3101" s="5">
        <f t="shared" ca="1" si="201"/>
        <v>0</v>
      </c>
      <c r="H3101" s="7" cm="1">
        <f t="array" aca="1" ref="H3101" ca="1">INDEX(Subscribers!$G$2:$G$1001, INT((ROW()-2)/12)+1)</f>
        <v>19.989999999999998</v>
      </c>
      <c r="I3101">
        <f t="shared" ca="1" si="202"/>
        <v>19.989999999999998</v>
      </c>
    </row>
    <row r="3102" spans="1:9">
      <c r="A3102" cm="1">
        <f t="array" ref="A3102">INDEX(Subscribers!$A$2:$A$1001, INT((ROW()-2)/12)+1)</f>
        <v>259</v>
      </c>
      <c r="B3102">
        <f t="shared" si="199"/>
        <v>5</v>
      </c>
      <c r="C3102" s="9" cm="1">
        <f t="array" ref="C3102">INDEX(Months!$A$2:$A$13, $B3102)</f>
        <v>45413</v>
      </c>
      <c r="D3102" s="9" cm="1">
        <f t="array" aca="1" ref="D3102" ca="1">INDEX(Subscribers!$F$2:$F$1001, INT((ROW()-2)/12)+1)</f>
        <v>45323</v>
      </c>
      <c r="E3102" s="5" cm="1">
        <f t="array" aca="1" ref="E3102" ca="1">INDEX(Subscribers!$Q$2:$Q$1001, INT((ROW()-2)/12)+1)</f>
        <v>7</v>
      </c>
      <c r="F3102" s="5">
        <f t="shared" ca="1" si="200"/>
        <v>1</v>
      </c>
      <c r="G3102" s="5">
        <f t="shared" ca="1" si="201"/>
        <v>0</v>
      </c>
      <c r="H3102" s="7" cm="1">
        <f t="array" aca="1" ref="H3102" ca="1">INDEX(Subscribers!$G$2:$G$1001, INT((ROW()-2)/12)+1)</f>
        <v>19.989999999999998</v>
      </c>
      <c r="I3102">
        <f t="shared" ca="1" si="202"/>
        <v>19.989999999999998</v>
      </c>
    </row>
    <row r="3103" spans="1:9">
      <c r="A3103" cm="1">
        <f t="array" ref="A3103">INDEX(Subscribers!$A$2:$A$1001, INT((ROW()-2)/12)+1)</f>
        <v>259</v>
      </c>
      <c r="B3103">
        <f t="shared" si="199"/>
        <v>6</v>
      </c>
      <c r="C3103" s="9" cm="1">
        <f t="array" ref="C3103">INDEX(Months!$A$2:$A$13, $B3103)</f>
        <v>45444</v>
      </c>
      <c r="D3103" s="9" cm="1">
        <f t="array" aca="1" ref="D3103" ca="1">INDEX(Subscribers!$F$2:$F$1001, INT((ROW()-2)/12)+1)</f>
        <v>45323</v>
      </c>
      <c r="E3103" s="5" cm="1">
        <f t="array" aca="1" ref="E3103" ca="1">INDEX(Subscribers!$Q$2:$Q$1001, INT((ROW()-2)/12)+1)</f>
        <v>7</v>
      </c>
      <c r="F3103" s="5">
        <f t="shared" ca="1" si="200"/>
        <v>1</v>
      </c>
      <c r="G3103" s="5">
        <f t="shared" ca="1" si="201"/>
        <v>0</v>
      </c>
      <c r="H3103" s="7" cm="1">
        <f t="array" aca="1" ref="H3103" ca="1">INDEX(Subscribers!$G$2:$G$1001, INT((ROW()-2)/12)+1)</f>
        <v>19.989999999999998</v>
      </c>
      <c r="I3103">
        <f t="shared" ca="1" si="202"/>
        <v>19.989999999999998</v>
      </c>
    </row>
    <row r="3104" spans="1:9">
      <c r="A3104" cm="1">
        <f t="array" ref="A3104">INDEX(Subscribers!$A$2:$A$1001, INT((ROW()-2)/12)+1)</f>
        <v>259</v>
      </c>
      <c r="B3104">
        <f t="shared" si="199"/>
        <v>7</v>
      </c>
      <c r="C3104" s="9" cm="1">
        <f t="array" ref="C3104">INDEX(Months!$A$2:$A$13, $B3104)</f>
        <v>45474</v>
      </c>
      <c r="D3104" s="9" cm="1">
        <f t="array" aca="1" ref="D3104" ca="1">INDEX(Subscribers!$F$2:$F$1001, INT((ROW()-2)/12)+1)</f>
        <v>45323</v>
      </c>
      <c r="E3104" s="5" cm="1">
        <f t="array" aca="1" ref="E3104" ca="1">INDEX(Subscribers!$Q$2:$Q$1001, INT((ROW()-2)/12)+1)</f>
        <v>7</v>
      </c>
      <c r="F3104" s="5">
        <f t="shared" ca="1" si="200"/>
        <v>0</v>
      </c>
      <c r="G3104" s="5">
        <f t="shared" ca="1" si="201"/>
        <v>1</v>
      </c>
      <c r="H3104" s="7" cm="1">
        <f t="array" aca="1" ref="H3104" ca="1">INDEX(Subscribers!$G$2:$G$1001, INT((ROW()-2)/12)+1)</f>
        <v>19.989999999999998</v>
      </c>
      <c r="I3104">
        <f t="shared" ca="1" si="202"/>
        <v>0</v>
      </c>
    </row>
    <row r="3105" spans="1:9">
      <c r="A3105" cm="1">
        <f t="array" ref="A3105">INDEX(Subscribers!$A$2:$A$1001, INT((ROW()-2)/12)+1)</f>
        <v>259</v>
      </c>
      <c r="B3105">
        <f t="shared" si="199"/>
        <v>8</v>
      </c>
      <c r="C3105" s="9" cm="1">
        <f t="array" ref="C3105">INDEX(Months!$A$2:$A$13, $B3105)</f>
        <v>45505</v>
      </c>
      <c r="D3105" s="9" cm="1">
        <f t="array" aca="1" ref="D3105" ca="1">INDEX(Subscribers!$F$2:$F$1001, INT((ROW()-2)/12)+1)</f>
        <v>45323</v>
      </c>
      <c r="E3105" s="5" cm="1">
        <f t="array" aca="1" ref="E3105" ca="1">INDEX(Subscribers!$Q$2:$Q$1001, INT((ROW()-2)/12)+1)</f>
        <v>7</v>
      </c>
      <c r="F3105" s="5">
        <f t="shared" ca="1" si="200"/>
        <v>0</v>
      </c>
      <c r="G3105" s="5">
        <f t="shared" ca="1" si="201"/>
        <v>0</v>
      </c>
      <c r="H3105" s="7" cm="1">
        <f t="array" aca="1" ref="H3105" ca="1">INDEX(Subscribers!$G$2:$G$1001, INT((ROW()-2)/12)+1)</f>
        <v>19.989999999999998</v>
      </c>
      <c r="I3105">
        <f t="shared" ca="1" si="202"/>
        <v>0</v>
      </c>
    </row>
    <row r="3106" spans="1:9">
      <c r="A3106" cm="1">
        <f t="array" ref="A3106">INDEX(Subscribers!$A$2:$A$1001, INT((ROW()-2)/12)+1)</f>
        <v>259</v>
      </c>
      <c r="B3106">
        <f t="shared" si="199"/>
        <v>9</v>
      </c>
      <c r="C3106" s="9" cm="1">
        <f t="array" ref="C3106">INDEX(Months!$A$2:$A$13, $B3106)</f>
        <v>45536</v>
      </c>
      <c r="D3106" s="9" cm="1">
        <f t="array" aca="1" ref="D3106" ca="1">INDEX(Subscribers!$F$2:$F$1001, INT((ROW()-2)/12)+1)</f>
        <v>45323</v>
      </c>
      <c r="E3106" s="5" cm="1">
        <f t="array" aca="1" ref="E3106" ca="1">INDEX(Subscribers!$Q$2:$Q$1001, INT((ROW()-2)/12)+1)</f>
        <v>7</v>
      </c>
      <c r="F3106" s="5">
        <f t="shared" ca="1" si="200"/>
        <v>0</v>
      </c>
      <c r="G3106" s="5">
        <f t="shared" ca="1" si="201"/>
        <v>0</v>
      </c>
      <c r="H3106" s="7" cm="1">
        <f t="array" aca="1" ref="H3106" ca="1">INDEX(Subscribers!$G$2:$G$1001, INT((ROW()-2)/12)+1)</f>
        <v>19.989999999999998</v>
      </c>
      <c r="I3106">
        <f t="shared" ca="1" si="202"/>
        <v>0</v>
      </c>
    </row>
    <row r="3107" spans="1:9">
      <c r="A3107" cm="1">
        <f t="array" ref="A3107">INDEX(Subscribers!$A$2:$A$1001, INT((ROW()-2)/12)+1)</f>
        <v>259</v>
      </c>
      <c r="B3107">
        <f t="shared" si="199"/>
        <v>10</v>
      </c>
      <c r="C3107" s="9" cm="1">
        <f t="array" ref="C3107">INDEX(Months!$A$2:$A$13, $B3107)</f>
        <v>45566</v>
      </c>
      <c r="D3107" s="9" cm="1">
        <f t="array" aca="1" ref="D3107" ca="1">INDEX(Subscribers!$F$2:$F$1001, INT((ROW()-2)/12)+1)</f>
        <v>45323</v>
      </c>
      <c r="E3107" s="5" cm="1">
        <f t="array" aca="1" ref="E3107" ca="1">INDEX(Subscribers!$Q$2:$Q$1001, INT((ROW()-2)/12)+1)</f>
        <v>7</v>
      </c>
      <c r="F3107" s="5">
        <f t="shared" ca="1" si="200"/>
        <v>0</v>
      </c>
      <c r="G3107" s="5">
        <f t="shared" ca="1" si="201"/>
        <v>0</v>
      </c>
      <c r="H3107" s="7" cm="1">
        <f t="array" aca="1" ref="H3107" ca="1">INDEX(Subscribers!$G$2:$G$1001, INT((ROW()-2)/12)+1)</f>
        <v>19.989999999999998</v>
      </c>
      <c r="I3107">
        <f t="shared" ca="1" si="202"/>
        <v>0</v>
      </c>
    </row>
    <row r="3108" spans="1:9">
      <c r="A3108" cm="1">
        <f t="array" ref="A3108">INDEX(Subscribers!$A$2:$A$1001, INT((ROW()-2)/12)+1)</f>
        <v>259</v>
      </c>
      <c r="B3108">
        <f t="shared" si="199"/>
        <v>11</v>
      </c>
      <c r="C3108" s="9" cm="1">
        <f t="array" ref="C3108">INDEX(Months!$A$2:$A$13, $B3108)</f>
        <v>45597</v>
      </c>
      <c r="D3108" s="9" cm="1">
        <f t="array" aca="1" ref="D3108" ca="1">INDEX(Subscribers!$F$2:$F$1001, INT((ROW()-2)/12)+1)</f>
        <v>45323</v>
      </c>
      <c r="E3108" s="5" cm="1">
        <f t="array" aca="1" ref="E3108" ca="1">INDEX(Subscribers!$Q$2:$Q$1001, INT((ROW()-2)/12)+1)</f>
        <v>7</v>
      </c>
      <c r="F3108" s="5">
        <f t="shared" ca="1" si="200"/>
        <v>0</v>
      </c>
      <c r="G3108" s="5">
        <f t="shared" ca="1" si="201"/>
        <v>0</v>
      </c>
      <c r="H3108" s="7" cm="1">
        <f t="array" aca="1" ref="H3108" ca="1">INDEX(Subscribers!$G$2:$G$1001, INT((ROW()-2)/12)+1)</f>
        <v>19.989999999999998</v>
      </c>
      <c r="I3108">
        <f t="shared" ca="1" si="202"/>
        <v>0</v>
      </c>
    </row>
    <row r="3109" spans="1:9">
      <c r="A3109" cm="1">
        <f t="array" ref="A3109">INDEX(Subscribers!$A$2:$A$1001, INT((ROW()-2)/12)+1)</f>
        <v>259</v>
      </c>
      <c r="B3109">
        <f t="shared" si="199"/>
        <v>12</v>
      </c>
      <c r="C3109" s="9" cm="1">
        <f t="array" ref="C3109">INDEX(Months!$A$2:$A$13, $B3109)</f>
        <v>45627</v>
      </c>
      <c r="D3109" s="9" cm="1">
        <f t="array" aca="1" ref="D3109" ca="1">INDEX(Subscribers!$F$2:$F$1001, INT((ROW()-2)/12)+1)</f>
        <v>45323</v>
      </c>
      <c r="E3109" s="5" cm="1">
        <f t="array" aca="1" ref="E3109" ca="1">INDEX(Subscribers!$Q$2:$Q$1001, INT((ROW()-2)/12)+1)</f>
        <v>7</v>
      </c>
      <c r="F3109" s="5">
        <f t="shared" ca="1" si="200"/>
        <v>0</v>
      </c>
      <c r="G3109" s="5">
        <f t="shared" ca="1" si="201"/>
        <v>0</v>
      </c>
      <c r="H3109" s="7" cm="1">
        <f t="array" aca="1" ref="H3109" ca="1">INDEX(Subscribers!$G$2:$G$1001, INT((ROW()-2)/12)+1)</f>
        <v>19.989999999999998</v>
      </c>
      <c r="I3109">
        <f t="shared" ca="1" si="202"/>
        <v>0</v>
      </c>
    </row>
    <row r="3110" spans="1:9">
      <c r="A3110" cm="1">
        <f t="array" ref="A3110">INDEX(Subscribers!$A$2:$A$1001, INT((ROW()-2)/12)+1)</f>
        <v>260</v>
      </c>
      <c r="B3110">
        <f t="shared" si="199"/>
        <v>1</v>
      </c>
      <c r="C3110" s="9" cm="1">
        <f t="array" ref="C3110">INDEX(Months!$A$2:$A$13, $B3110)</f>
        <v>45292</v>
      </c>
      <c r="D3110" s="9" cm="1">
        <f t="array" aca="1" ref="D3110" ca="1">INDEX(Subscribers!$F$2:$F$1001, INT((ROW()-2)/12)+1)</f>
        <v>45292</v>
      </c>
      <c r="E3110" s="5" cm="1">
        <f t="array" aca="1" ref="E3110" ca="1">INDEX(Subscribers!$Q$2:$Q$1001, INT((ROW()-2)/12)+1)</f>
        <v>7</v>
      </c>
      <c r="F3110" s="5">
        <f t="shared" ca="1" si="200"/>
        <v>1</v>
      </c>
      <c r="G3110" s="5">
        <f t="shared" ca="1" si="201"/>
        <v>0</v>
      </c>
      <c r="H3110" s="7" cm="1">
        <f t="array" aca="1" ref="H3110" ca="1">INDEX(Subscribers!$G$2:$G$1001, INT((ROW()-2)/12)+1)</f>
        <v>34.979999999999997</v>
      </c>
      <c r="I3110">
        <f t="shared" ca="1" si="202"/>
        <v>34.979999999999997</v>
      </c>
    </row>
    <row r="3111" spans="1:9">
      <c r="A3111" cm="1">
        <f t="array" ref="A3111">INDEX(Subscribers!$A$2:$A$1001, INT((ROW()-2)/12)+1)</f>
        <v>260</v>
      </c>
      <c r="B3111">
        <f t="shared" si="199"/>
        <v>2</v>
      </c>
      <c r="C3111" s="9" cm="1">
        <f t="array" ref="C3111">INDEX(Months!$A$2:$A$13, $B3111)</f>
        <v>45323</v>
      </c>
      <c r="D3111" s="9" cm="1">
        <f t="array" aca="1" ref="D3111" ca="1">INDEX(Subscribers!$F$2:$F$1001, INT((ROW()-2)/12)+1)</f>
        <v>45292</v>
      </c>
      <c r="E3111" s="5" cm="1">
        <f t="array" aca="1" ref="E3111" ca="1">INDEX(Subscribers!$Q$2:$Q$1001, INT((ROW()-2)/12)+1)</f>
        <v>7</v>
      </c>
      <c r="F3111" s="5">
        <f t="shared" ca="1" si="200"/>
        <v>1</v>
      </c>
      <c r="G3111" s="5">
        <f t="shared" ca="1" si="201"/>
        <v>0</v>
      </c>
      <c r="H3111" s="7" cm="1">
        <f t="array" aca="1" ref="H3111" ca="1">INDEX(Subscribers!$G$2:$G$1001, INT((ROW()-2)/12)+1)</f>
        <v>34.979999999999997</v>
      </c>
      <c r="I3111">
        <f t="shared" ca="1" si="202"/>
        <v>34.979999999999997</v>
      </c>
    </row>
    <row r="3112" spans="1:9">
      <c r="A3112" cm="1">
        <f t="array" ref="A3112">INDEX(Subscribers!$A$2:$A$1001, INT((ROW()-2)/12)+1)</f>
        <v>260</v>
      </c>
      <c r="B3112">
        <f t="shared" si="199"/>
        <v>3</v>
      </c>
      <c r="C3112" s="9" cm="1">
        <f t="array" ref="C3112">INDEX(Months!$A$2:$A$13, $B3112)</f>
        <v>45352</v>
      </c>
      <c r="D3112" s="9" cm="1">
        <f t="array" aca="1" ref="D3112" ca="1">INDEX(Subscribers!$F$2:$F$1001, INT((ROW()-2)/12)+1)</f>
        <v>45292</v>
      </c>
      <c r="E3112" s="5" cm="1">
        <f t="array" aca="1" ref="E3112" ca="1">INDEX(Subscribers!$Q$2:$Q$1001, INT((ROW()-2)/12)+1)</f>
        <v>7</v>
      </c>
      <c r="F3112" s="5">
        <f t="shared" ca="1" si="200"/>
        <v>1</v>
      </c>
      <c r="G3112" s="5">
        <f t="shared" ca="1" si="201"/>
        <v>0</v>
      </c>
      <c r="H3112" s="7" cm="1">
        <f t="array" aca="1" ref="H3112" ca="1">INDEX(Subscribers!$G$2:$G$1001, INT((ROW()-2)/12)+1)</f>
        <v>34.979999999999997</v>
      </c>
      <c r="I3112">
        <f t="shared" ca="1" si="202"/>
        <v>34.979999999999997</v>
      </c>
    </row>
    <row r="3113" spans="1:9">
      <c r="A3113" cm="1">
        <f t="array" ref="A3113">INDEX(Subscribers!$A$2:$A$1001, INT((ROW()-2)/12)+1)</f>
        <v>260</v>
      </c>
      <c r="B3113">
        <f t="shared" si="199"/>
        <v>4</v>
      </c>
      <c r="C3113" s="9" cm="1">
        <f t="array" ref="C3113">INDEX(Months!$A$2:$A$13, $B3113)</f>
        <v>45383</v>
      </c>
      <c r="D3113" s="9" cm="1">
        <f t="array" aca="1" ref="D3113" ca="1">INDEX(Subscribers!$F$2:$F$1001, INT((ROW()-2)/12)+1)</f>
        <v>45292</v>
      </c>
      <c r="E3113" s="5" cm="1">
        <f t="array" aca="1" ref="E3113" ca="1">INDEX(Subscribers!$Q$2:$Q$1001, INT((ROW()-2)/12)+1)</f>
        <v>7</v>
      </c>
      <c r="F3113" s="5">
        <f t="shared" ca="1" si="200"/>
        <v>1</v>
      </c>
      <c r="G3113" s="5">
        <f t="shared" ca="1" si="201"/>
        <v>0</v>
      </c>
      <c r="H3113" s="7" cm="1">
        <f t="array" aca="1" ref="H3113" ca="1">INDEX(Subscribers!$G$2:$G$1001, INT((ROW()-2)/12)+1)</f>
        <v>34.979999999999997</v>
      </c>
      <c r="I3113">
        <f t="shared" ca="1" si="202"/>
        <v>34.979999999999997</v>
      </c>
    </row>
    <row r="3114" spans="1:9">
      <c r="A3114" cm="1">
        <f t="array" ref="A3114">INDEX(Subscribers!$A$2:$A$1001, INT((ROW()-2)/12)+1)</f>
        <v>260</v>
      </c>
      <c r="B3114">
        <f t="shared" si="199"/>
        <v>5</v>
      </c>
      <c r="C3114" s="9" cm="1">
        <f t="array" ref="C3114">INDEX(Months!$A$2:$A$13, $B3114)</f>
        <v>45413</v>
      </c>
      <c r="D3114" s="9" cm="1">
        <f t="array" aca="1" ref="D3114" ca="1">INDEX(Subscribers!$F$2:$F$1001, INT((ROW()-2)/12)+1)</f>
        <v>45292</v>
      </c>
      <c r="E3114" s="5" cm="1">
        <f t="array" aca="1" ref="E3114" ca="1">INDEX(Subscribers!$Q$2:$Q$1001, INT((ROW()-2)/12)+1)</f>
        <v>7</v>
      </c>
      <c r="F3114" s="5">
        <f t="shared" ca="1" si="200"/>
        <v>1</v>
      </c>
      <c r="G3114" s="5">
        <f t="shared" ca="1" si="201"/>
        <v>0</v>
      </c>
      <c r="H3114" s="7" cm="1">
        <f t="array" aca="1" ref="H3114" ca="1">INDEX(Subscribers!$G$2:$G$1001, INT((ROW()-2)/12)+1)</f>
        <v>34.979999999999997</v>
      </c>
      <c r="I3114">
        <f t="shared" ca="1" si="202"/>
        <v>34.979999999999997</v>
      </c>
    </row>
    <row r="3115" spans="1:9">
      <c r="A3115" cm="1">
        <f t="array" ref="A3115">INDEX(Subscribers!$A$2:$A$1001, INT((ROW()-2)/12)+1)</f>
        <v>260</v>
      </c>
      <c r="B3115">
        <f t="shared" si="199"/>
        <v>6</v>
      </c>
      <c r="C3115" s="9" cm="1">
        <f t="array" ref="C3115">INDEX(Months!$A$2:$A$13, $B3115)</f>
        <v>45444</v>
      </c>
      <c r="D3115" s="9" cm="1">
        <f t="array" aca="1" ref="D3115" ca="1">INDEX(Subscribers!$F$2:$F$1001, INT((ROW()-2)/12)+1)</f>
        <v>45292</v>
      </c>
      <c r="E3115" s="5" cm="1">
        <f t="array" aca="1" ref="E3115" ca="1">INDEX(Subscribers!$Q$2:$Q$1001, INT((ROW()-2)/12)+1)</f>
        <v>7</v>
      </c>
      <c r="F3115" s="5">
        <f t="shared" ca="1" si="200"/>
        <v>1</v>
      </c>
      <c r="G3115" s="5">
        <f t="shared" ca="1" si="201"/>
        <v>0</v>
      </c>
      <c r="H3115" s="7" cm="1">
        <f t="array" aca="1" ref="H3115" ca="1">INDEX(Subscribers!$G$2:$G$1001, INT((ROW()-2)/12)+1)</f>
        <v>34.979999999999997</v>
      </c>
      <c r="I3115">
        <f t="shared" ca="1" si="202"/>
        <v>34.979999999999997</v>
      </c>
    </row>
    <row r="3116" spans="1:9">
      <c r="A3116" cm="1">
        <f t="array" ref="A3116">INDEX(Subscribers!$A$2:$A$1001, INT((ROW()-2)/12)+1)</f>
        <v>260</v>
      </c>
      <c r="B3116">
        <f t="shared" si="199"/>
        <v>7</v>
      </c>
      <c r="C3116" s="9" cm="1">
        <f t="array" ref="C3116">INDEX(Months!$A$2:$A$13, $B3116)</f>
        <v>45474</v>
      </c>
      <c r="D3116" s="9" cm="1">
        <f t="array" aca="1" ref="D3116" ca="1">INDEX(Subscribers!$F$2:$F$1001, INT((ROW()-2)/12)+1)</f>
        <v>45292</v>
      </c>
      <c r="E3116" s="5" cm="1">
        <f t="array" aca="1" ref="E3116" ca="1">INDEX(Subscribers!$Q$2:$Q$1001, INT((ROW()-2)/12)+1)</f>
        <v>7</v>
      </c>
      <c r="F3116" s="5">
        <f t="shared" ca="1" si="200"/>
        <v>0</v>
      </c>
      <c r="G3116" s="5">
        <f t="shared" ca="1" si="201"/>
        <v>1</v>
      </c>
      <c r="H3116" s="7" cm="1">
        <f t="array" aca="1" ref="H3116" ca="1">INDEX(Subscribers!$G$2:$G$1001, INT((ROW()-2)/12)+1)</f>
        <v>34.979999999999997</v>
      </c>
      <c r="I3116">
        <f t="shared" ca="1" si="202"/>
        <v>0</v>
      </c>
    </row>
    <row r="3117" spans="1:9">
      <c r="A3117" cm="1">
        <f t="array" ref="A3117">INDEX(Subscribers!$A$2:$A$1001, INT((ROW()-2)/12)+1)</f>
        <v>260</v>
      </c>
      <c r="B3117">
        <f t="shared" si="199"/>
        <v>8</v>
      </c>
      <c r="C3117" s="9" cm="1">
        <f t="array" ref="C3117">INDEX(Months!$A$2:$A$13, $B3117)</f>
        <v>45505</v>
      </c>
      <c r="D3117" s="9" cm="1">
        <f t="array" aca="1" ref="D3117" ca="1">INDEX(Subscribers!$F$2:$F$1001, INT((ROW()-2)/12)+1)</f>
        <v>45292</v>
      </c>
      <c r="E3117" s="5" cm="1">
        <f t="array" aca="1" ref="E3117" ca="1">INDEX(Subscribers!$Q$2:$Q$1001, INT((ROW()-2)/12)+1)</f>
        <v>7</v>
      </c>
      <c r="F3117" s="5">
        <f t="shared" ca="1" si="200"/>
        <v>0</v>
      </c>
      <c r="G3117" s="5">
        <f t="shared" ca="1" si="201"/>
        <v>0</v>
      </c>
      <c r="H3117" s="7" cm="1">
        <f t="array" aca="1" ref="H3117" ca="1">INDEX(Subscribers!$G$2:$G$1001, INT((ROW()-2)/12)+1)</f>
        <v>34.979999999999997</v>
      </c>
      <c r="I3117">
        <f t="shared" ca="1" si="202"/>
        <v>0</v>
      </c>
    </row>
    <row r="3118" spans="1:9">
      <c r="A3118" cm="1">
        <f t="array" ref="A3118">INDEX(Subscribers!$A$2:$A$1001, INT((ROW()-2)/12)+1)</f>
        <v>260</v>
      </c>
      <c r="B3118">
        <f t="shared" si="199"/>
        <v>9</v>
      </c>
      <c r="C3118" s="9" cm="1">
        <f t="array" ref="C3118">INDEX(Months!$A$2:$A$13, $B3118)</f>
        <v>45536</v>
      </c>
      <c r="D3118" s="9" cm="1">
        <f t="array" aca="1" ref="D3118" ca="1">INDEX(Subscribers!$F$2:$F$1001, INT((ROW()-2)/12)+1)</f>
        <v>45292</v>
      </c>
      <c r="E3118" s="5" cm="1">
        <f t="array" aca="1" ref="E3118" ca="1">INDEX(Subscribers!$Q$2:$Q$1001, INT((ROW()-2)/12)+1)</f>
        <v>7</v>
      </c>
      <c r="F3118" s="5">
        <f t="shared" ca="1" si="200"/>
        <v>0</v>
      </c>
      <c r="G3118" s="5">
        <f t="shared" ca="1" si="201"/>
        <v>0</v>
      </c>
      <c r="H3118" s="7" cm="1">
        <f t="array" aca="1" ref="H3118" ca="1">INDEX(Subscribers!$G$2:$G$1001, INT((ROW()-2)/12)+1)</f>
        <v>34.979999999999997</v>
      </c>
      <c r="I3118">
        <f t="shared" ca="1" si="202"/>
        <v>0</v>
      </c>
    </row>
    <row r="3119" spans="1:9">
      <c r="A3119" cm="1">
        <f t="array" ref="A3119">INDEX(Subscribers!$A$2:$A$1001, INT((ROW()-2)/12)+1)</f>
        <v>260</v>
      </c>
      <c r="B3119">
        <f t="shared" si="199"/>
        <v>10</v>
      </c>
      <c r="C3119" s="9" cm="1">
        <f t="array" ref="C3119">INDEX(Months!$A$2:$A$13, $B3119)</f>
        <v>45566</v>
      </c>
      <c r="D3119" s="9" cm="1">
        <f t="array" aca="1" ref="D3119" ca="1">INDEX(Subscribers!$F$2:$F$1001, INT((ROW()-2)/12)+1)</f>
        <v>45292</v>
      </c>
      <c r="E3119" s="5" cm="1">
        <f t="array" aca="1" ref="E3119" ca="1">INDEX(Subscribers!$Q$2:$Q$1001, INT((ROW()-2)/12)+1)</f>
        <v>7</v>
      </c>
      <c r="F3119" s="5">
        <f t="shared" ca="1" si="200"/>
        <v>0</v>
      </c>
      <c r="G3119" s="5">
        <f t="shared" ca="1" si="201"/>
        <v>0</v>
      </c>
      <c r="H3119" s="7" cm="1">
        <f t="array" aca="1" ref="H3119" ca="1">INDEX(Subscribers!$G$2:$G$1001, INT((ROW()-2)/12)+1)</f>
        <v>34.979999999999997</v>
      </c>
      <c r="I3119">
        <f t="shared" ca="1" si="202"/>
        <v>0</v>
      </c>
    </row>
    <row r="3120" spans="1:9">
      <c r="A3120" cm="1">
        <f t="array" ref="A3120">INDEX(Subscribers!$A$2:$A$1001, INT((ROW()-2)/12)+1)</f>
        <v>260</v>
      </c>
      <c r="B3120">
        <f t="shared" si="199"/>
        <v>11</v>
      </c>
      <c r="C3120" s="9" cm="1">
        <f t="array" ref="C3120">INDEX(Months!$A$2:$A$13, $B3120)</f>
        <v>45597</v>
      </c>
      <c r="D3120" s="9" cm="1">
        <f t="array" aca="1" ref="D3120" ca="1">INDEX(Subscribers!$F$2:$F$1001, INT((ROW()-2)/12)+1)</f>
        <v>45292</v>
      </c>
      <c r="E3120" s="5" cm="1">
        <f t="array" aca="1" ref="E3120" ca="1">INDEX(Subscribers!$Q$2:$Q$1001, INT((ROW()-2)/12)+1)</f>
        <v>7</v>
      </c>
      <c r="F3120" s="5">
        <f t="shared" ca="1" si="200"/>
        <v>0</v>
      </c>
      <c r="G3120" s="5">
        <f t="shared" ca="1" si="201"/>
        <v>0</v>
      </c>
      <c r="H3120" s="7" cm="1">
        <f t="array" aca="1" ref="H3120" ca="1">INDEX(Subscribers!$G$2:$G$1001, INT((ROW()-2)/12)+1)</f>
        <v>34.979999999999997</v>
      </c>
      <c r="I3120">
        <f t="shared" ca="1" si="202"/>
        <v>0</v>
      </c>
    </row>
    <row r="3121" spans="1:9">
      <c r="A3121" cm="1">
        <f t="array" ref="A3121">INDEX(Subscribers!$A$2:$A$1001, INT((ROW()-2)/12)+1)</f>
        <v>260</v>
      </c>
      <c r="B3121">
        <f t="shared" si="199"/>
        <v>12</v>
      </c>
      <c r="C3121" s="9" cm="1">
        <f t="array" ref="C3121">INDEX(Months!$A$2:$A$13, $B3121)</f>
        <v>45627</v>
      </c>
      <c r="D3121" s="9" cm="1">
        <f t="array" aca="1" ref="D3121" ca="1">INDEX(Subscribers!$F$2:$F$1001, INT((ROW()-2)/12)+1)</f>
        <v>45292</v>
      </c>
      <c r="E3121" s="5" cm="1">
        <f t="array" aca="1" ref="E3121" ca="1">INDEX(Subscribers!$Q$2:$Q$1001, INT((ROW()-2)/12)+1)</f>
        <v>7</v>
      </c>
      <c r="F3121" s="5">
        <f t="shared" ca="1" si="200"/>
        <v>0</v>
      </c>
      <c r="G3121" s="5">
        <f t="shared" ca="1" si="201"/>
        <v>0</v>
      </c>
      <c r="H3121" s="7" cm="1">
        <f t="array" aca="1" ref="H3121" ca="1">INDEX(Subscribers!$G$2:$G$1001, INT((ROW()-2)/12)+1)</f>
        <v>34.979999999999997</v>
      </c>
      <c r="I3121">
        <f t="shared" ca="1" si="202"/>
        <v>0</v>
      </c>
    </row>
    <row r="3122" spans="1:9">
      <c r="A3122" cm="1">
        <f t="array" ref="A3122">INDEX(Subscribers!$A$2:$A$1001, INT((ROW()-2)/12)+1)</f>
        <v>261</v>
      </c>
      <c r="B3122">
        <f t="shared" si="199"/>
        <v>1</v>
      </c>
      <c r="C3122" s="9" cm="1">
        <f t="array" ref="C3122">INDEX(Months!$A$2:$A$13, $B3122)</f>
        <v>45292</v>
      </c>
      <c r="D3122" s="9" cm="1">
        <f t="array" aca="1" ref="D3122" ca="1">INDEX(Subscribers!$F$2:$F$1001, INT((ROW()-2)/12)+1)</f>
        <v>45413</v>
      </c>
      <c r="E3122" s="5" cm="1">
        <f t="array" aca="1" ref="E3122" ca="1">INDEX(Subscribers!$Q$2:$Q$1001, INT((ROW()-2)/12)+1)</f>
        <v>3</v>
      </c>
      <c r="F3122" s="5">
        <f t="shared" ca="1" si="200"/>
        <v>0</v>
      </c>
      <c r="G3122" s="5">
        <f t="shared" ca="1" si="201"/>
        <v>0</v>
      </c>
      <c r="H3122" s="7" cm="1">
        <f t="array" aca="1" ref="H3122" ca="1">INDEX(Subscribers!$G$2:$G$1001, INT((ROW()-2)/12)+1)</f>
        <v>16.98</v>
      </c>
      <c r="I3122">
        <f t="shared" ca="1" si="202"/>
        <v>0</v>
      </c>
    </row>
    <row r="3123" spans="1:9">
      <c r="A3123" cm="1">
        <f t="array" ref="A3123">INDEX(Subscribers!$A$2:$A$1001, INT((ROW()-2)/12)+1)</f>
        <v>261</v>
      </c>
      <c r="B3123">
        <f t="shared" si="199"/>
        <v>2</v>
      </c>
      <c r="C3123" s="9" cm="1">
        <f t="array" ref="C3123">INDEX(Months!$A$2:$A$13, $B3123)</f>
        <v>45323</v>
      </c>
      <c r="D3123" s="9" cm="1">
        <f t="array" aca="1" ref="D3123" ca="1">INDEX(Subscribers!$F$2:$F$1001, INT((ROW()-2)/12)+1)</f>
        <v>45413</v>
      </c>
      <c r="E3123" s="5" cm="1">
        <f t="array" aca="1" ref="E3123" ca="1">INDEX(Subscribers!$Q$2:$Q$1001, INT((ROW()-2)/12)+1)</f>
        <v>3</v>
      </c>
      <c r="F3123" s="5">
        <f t="shared" ca="1" si="200"/>
        <v>0</v>
      </c>
      <c r="G3123" s="5">
        <f t="shared" ca="1" si="201"/>
        <v>0</v>
      </c>
      <c r="H3123" s="7" cm="1">
        <f t="array" aca="1" ref="H3123" ca="1">INDEX(Subscribers!$G$2:$G$1001, INT((ROW()-2)/12)+1)</f>
        <v>16.98</v>
      </c>
      <c r="I3123">
        <f t="shared" ca="1" si="202"/>
        <v>0</v>
      </c>
    </row>
    <row r="3124" spans="1:9">
      <c r="A3124" cm="1">
        <f t="array" ref="A3124">INDEX(Subscribers!$A$2:$A$1001, INT((ROW()-2)/12)+1)</f>
        <v>261</v>
      </c>
      <c r="B3124">
        <f t="shared" si="199"/>
        <v>3</v>
      </c>
      <c r="C3124" s="9" cm="1">
        <f t="array" ref="C3124">INDEX(Months!$A$2:$A$13, $B3124)</f>
        <v>45352</v>
      </c>
      <c r="D3124" s="9" cm="1">
        <f t="array" aca="1" ref="D3124" ca="1">INDEX(Subscribers!$F$2:$F$1001, INT((ROW()-2)/12)+1)</f>
        <v>45413</v>
      </c>
      <c r="E3124" s="5" cm="1">
        <f t="array" aca="1" ref="E3124" ca="1">INDEX(Subscribers!$Q$2:$Q$1001, INT((ROW()-2)/12)+1)</f>
        <v>3</v>
      </c>
      <c r="F3124" s="5">
        <f t="shared" ca="1" si="200"/>
        <v>0</v>
      </c>
      <c r="G3124" s="5">
        <f t="shared" ca="1" si="201"/>
        <v>1</v>
      </c>
      <c r="H3124" s="7" cm="1">
        <f t="array" aca="1" ref="H3124" ca="1">INDEX(Subscribers!$G$2:$G$1001, INT((ROW()-2)/12)+1)</f>
        <v>16.98</v>
      </c>
      <c r="I3124">
        <f t="shared" ca="1" si="202"/>
        <v>0</v>
      </c>
    </row>
    <row r="3125" spans="1:9">
      <c r="A3125" cm="1">
        <f t="array" ref="A3125">INDEX(Subscribers!$A$2:$A$1001, INT((ROW()-2)/12)+1)</f>
        <v>261</v>
      </c>
      <c r="B3125">
        <f t="shared" si="199"/>
        <v>4</v>
      </c>
      <c r="C3125" s="9" cm="1">
        <f t="array" ref="C3125">INDEX(Months!$A$2:$A$13, $B3125)</f>
        <v>45383</v>
      </c>
      <c r="D3125" s="9" cm="1">
        <f t="array" aca="1" ref="D3125" ca="1">INDEX(Subscribers!$F$2:$F$1001, INT((ROW()-2)/12)+1)</f>
        <v>45413</v>
      </c>
      <c r="E3125" s="5" cm="1">
        <f t="array" aca="1" ref="E3125" ca="1">INDEX(Subscribers!$Q$2:$Q$1001, INT((ROW()-2)/12)+1)</f>
        <v>3</v>
      </c>
      <c r="F3125" s="5">
        <f t="shared" ca="1" si="200"/>
        <v>0</v>
      </c>
      <c r="G3125" s="5">
        <f t="shared" ca="1" si="201"/>
        <v>0</v>
      </c>
      <c r="H3125" s="7" cm="1">
        <f t="array" aca="1" ref="H3125" ca="1">INDEX(Subscribers!$G$2:$G$1001, INT((ROW()-2)/12)+1)</f>
        <v>16.98</v>
      </c>
      <c r="I3125">
        <f t="shared" ca="1" si="202"/>
        <v>0</v>
      </c>
    </row>
    <row r="3126" spans="1:9">
      <c r="A3126" cm="1">
        <f t="array" ref="A3126">INDEX(Subscribers!$A$2:$A$1001, INT((ROW()-2)/12)+1)</f>
        <v>261</v>
      </c>
      <c r="B3126">
        <f t="shared" si="199"/>
        <v>5</v>
      </c>
      <c r="C3126" s="9" cm="1">
        <f t="array" ref="C3126">INDEX(Months!$A$2:$A$13, $B3126)</f>
        <v>45413</v>
      </c>
      <c r="D3126" s="9" cm="1">
        <f t="array" aca="1" ref="D3126" ca="1">INDEX(Subscribers!$F$2:$F$1001, INT((ROW()-2)/12)+1)</f>
        <v>45413</v>
      </c>
      <c r="E3126" s="5" cm="1">
        <f t="array" aca="1" ref="E3126" ca="1">INDEX(Subscribers!$Q$2:$Q$1001, INT((ROW()-2)/12)+1)</f>
        <v>3</v>
      </c>
      <c r="F3126" s="5">
        <f t="shared" ca="1" si="200"/>
        <v>0</v>
      </c>
      <c r="G3126" s="5">
        <f t="shared" ca="1" si="201"/>
        <v>0</v>
      </c>
      <c r="H3126" s="7" cm="1">
        <f t="array" aca="1" ref="H3126" ca="1">INDEX(Subscribers!$G$2:$G$1001, INT((ROW()-2)/12)+1)</f>
        <v>16.98</v>
      </c>
      <c r="I3126">
        <f t="shared" ca="1" si="202"/>
        <v>0</v>
      </c>
    </row>
    <row r="3127" spans="1:9">
      <c r="A3127" cm="1">
        <f t="array" ref="A3127">INDEX(Subscribers!$A$2:$A$1001, INT((ROW()-2)/12)+1)</f>
        <v>261</v>
      </c>
      <c r="B3127">
        <f t="shared" si="199"/>
        <v>6</v>
      </c>
      <c r="C3127" s="9" cm="1">
        <f t="array" ref="C3127">INDEX(Months!$A$2:$A$13, $B3127)</f>
        <v>45444</v>
      </c>
      <c r="D3127" s="9" cm="1">
        <f t="array" aca="1" ref="D3127" ca="1">INDEX(Subscribers!$F$2:$F$1001, INT((ROW()-2)/12)+1)</f>
        <v>45413</v>
      </c>
      <c r="E3127" s="5" cm="1">
        <f t="array" aca="1" ref="E3127" ca="1">INDEX(Subscribers!$Q$2:$Q$1001, INT((ROW()-2)/12)+1)</f>
        <v>3</v>
      </c>
      <c r="F3127" s="5">
        <f t="shared" ca="1" si="200"/>
        <v>0</v>
      </c>
      <c r="G3127" s="5">
        <f t="shared" ca="1" si="201"/>
        <v>0</v>
      </c>
      <c r="H3127" s="7" cm="1">
        <f t="array" aca="1" ref="H3127" ca="1">INDEX(Subscribers!$G$2:$G$1001, INT((ROW()-2)/12)+1)</f>
        <v>16.98</v>
      </c>
      <c r="I3127">
        <f t="shared" ca="1" si="202"/>
        <v>0</v>
      </c>
    </row>
    <row r="3128" spans="1:9">
      <c r="A3128" cm="1">
        <f t="array" ref="A3128">INDEX(Subscribers!$A$2:$A$1001, INT((ROW()-2)/12)+1)</f>
        <v>261</v>
      </c>
      <c r="B3128">
        <f t="shared" si="199"/>
        <v>7</v>
      </c>
      <c r="C3128" s="9" cm="1">
        <f t="array" ref="C3128">INDEX(Months!$A$2:$A$13, $B3128)</f>
        <v>45474</v>
      </c>
      <c r="D3128" s="9" cm="1">
        <f t="array" aca="1" ref="D3128" ca="1">INDEX(Subscribers!$F$2:$F$1001, INT((ROW()-2)/12)+1)</f>
        <v>45413</v>
      </c>
      <c r="E3128" s="5" cm="1">
        <f t="array" aca="1" ref="E3128" ca="1">INDEX(Subscribers!$Q$2:$Q$1001, INT((ROW()-2)/12)+1)</f>
        <v>3</v>
      </c>
      <c r="F3128" s="5">
        <f t="shared" ca="1" si="200"/>
        <v>0</v>
      </c>
      <c r="G3128" s="5">
        <f t="shared" ca="1" si="201"/>
        <v>0</v>
      </c>
      <c r="H3128" s="7" cm="1">
        <f t="array" aca="1" ref="H3128" ca="1">INDEX(Subscribers!$G$2:$G$1001, INT((ROW()-2)/12)+1)</f>
        <v>16.98</v>
      </c>
      <c r="I3128">
        <f t="shared" ca="1" si="202"/>
        <v>0</v>
      </c>
    </row>
    <row r="3129" spans="1:9">
      <c r="A3129" cm="1">
        <f t="array" ref="A3129">INDEX(Subscribers!$A$2:$A$1001, INT((ROW()-2)/12)+1)</f>
        <v>261</v>
      </c>
      <c r="B3129">
        <f t="shared" si="199"/>
        <v>8</v>
      </c>
      <c r="C3129" s="9" cm="1">
        <f t="array" ref="C3129">INDEX(Months!$A$2:$A$13, $B3129)</f>
        <v>45505</v>
      </c>
      <c r="D3129" s="9" cm="1">
        <f t="array" aca="1" ref="D3129" ca="1">INDEX(Subscribers!$F$2:$F$1001, INT((ROW()-2)/12)+1)</f>
        <v>45413</v>
      </c>
      <c r="E3129" s="5" cm="1">
        <f t="array" aca="1" ref="E3129" ca="1">INDEX(Subscribers!$Q$2:$Q$1001, INT((ROW()-2)/12)+1)</f>
        <v>3</v>
      </c>
      <c r="F3129" s="5">
        <f t="shared" ca="1" si="200"/>
        <v>0</v>
      </c>
      <c r="G3129" s="5">
        <f t="shared" ca="1" si="201"/>
        <v>0</v>
      </c>
      <c r="H3129" s="7" cm="1">
        <f t="array" aca="1" ref="H3129" ca="1">INDEX(Subscribers!$G$2:$G$1001, INT((ROW()-2)/12)+1)</f>
        <v>16.98</v>
      </c>
      <c r="I3129">
        <f t="shared" ca="1" si="202"/>
        <v>0</v>
      </c>
    </row>
    <row r="3130" spans="1:9">
      <c r="A3130" cm="1">
        <f t="array" ref="A3130">INDEX(Subscribers!$A$2:$A$1001, INT((ROW()-2)/12)+1)</f>
        <v>261</v>
      </c>
      <c r="B3130">
        <f t="shared" si="199"/>
        <v>9</v>
      </c>
      <c r="C3130" s="9" cm="1">
        <f t="array" ref="C3130">INDEX(Months!$A$2:$A$13, $B3130)</f>
        <v>45536</v>
      </c>
      <c r="D3130" s="9" cm="1">
        <f t="array" aca="1" ref="D3130" ca="1">INDEX(Subscribers!$F$2:$F$1001, INT((ROW()-2)/12)+1)</f>
        <v>45413</v>
      </c>
      <c r="E3130" s="5" cm="1">
        <f t="array" aca="1" ref="E3130" ca="1">INDEX(Subscribers!$Q$2:$Q$1001, INT((ROW()-2)/12)+1)</f>
        <v>3</v>
      </c>
      <c r="F3130" s="5">
        <f t="shared" ca="1" si="200"/>
        <v>0</v>
      </c>
      <c r="G3130" s="5">
        <f t="shared" ca="1" si="201"/>
        <v>0</v>
      </c>
      <c r="H3130" s="7" cm="1">
        <f t="array" aca="1" ref="H3130" ca="1">INDEX(Subscribers!$G$2:$G$1001, INT((ROW()-2)/12)+1)</f>
        <v>16.98</v>
      </c>
      <c r="I3130">
        <f t="shared" ca="1" si="202"/>
        <v>0</v>
      </c>
    </row>
    <row r="3131" spans="1:9">
      <c r="A3131" cm="1">
        <f t="array" ref="A3131">INDEX(Subscribers!$A$2:$A$1001, INT((ROW()-2)/12)+1)</f>
        <v>261</v>
      </c>
      <c r="B3131">
        <f t="shared" si="199"/>
        <v>10</v>
      </c>
      <c r="C3131" s="9" cm="1">
        <f t="array" ref="C3131">INDEX(Months!$A$2:$A$13, $B3131)</f>
        <v>45566</v>
      </c>
      <c r="D3131" s="9" cm="1">
        <f t="array" aca="1" ref="D3131" ca="1">INDEX(Subscribers!$F$2:$F$1001, INT((ROW()-2)/12)+1)</f>
        <v>45413</v>
      </c>
      <c r="E3131" s="5" cm="1">
        <f t="array" aca="1" ref="E3131" ca="1">INDEX(Subscribers!$Q$2:$Q$1001, INT((ROW()-2)/12)+1)</f>
        <v>3</v>
      </c>
      <c r="F3131" s="5">
        <f t="shared" ca="1" si="200"/>
        <v>0</v>
      </c>
      <c r="G3131" s="5">
        <f t="shared" ca="1" si="201"/>
        <v>0</v>
      </c>
      <c r="H3131" s="7" cm="1">
        <f t="array" aca="1" ref="H3131" ca="1">INDEX(Subscribers!$G$2:$G$1001, INT((ROW()-2)/12)+1)</f>
        <v>16.98</v>
      </c>
      <c r="I3131">
        <f t="shared" ca="1" si="202"/>
        <v>0</v>
      </c>
    </row>
    <row r="3132" spans="1:9">
      <c r="A3132" cm="1">
        <f t="array" ref="A3132">INDEX(Subscribers!$A$2:$A$1001, INT((ROW()-2)/12)+1)</f>
        <v>261</v>
      </c>
      <c r="B3132">
        <f t="shared" si="199"/>
        <v>11</v>
      </c>
      <c r="C3132" s="9" cm="1">
        <f t="array" ref="C3132">INDEX(Months!$A$2:$A$13, $B3132)</f>
        <v>45597</v>
      </c>
      <c r="D3132" s="9" cm="1">
        <f t="array" aca="1" ref="D3132" ca="1">INDEX(Subscribers!$F$2:$F$1001, INT((ROW()-2)/12)+1)</f>
        <v>45413</v>
      </c>
      <c r="E3132" s="5" cm="1">
        <f t="array" aca="1" ref="E3132" ca="1">INDEX(Subscribers!$Q$2:$Q$1001, INT((ROW()-2)/12)+1)</f>
        <v>3</v>
      </c>
      <c r="F3132" s="5">
        <f t="shared" ca="1" si="200"/>
        <v>0</v>
      </c>
      <c r="G3132" s="5">
        <f t="shared" ca="1" si="201"/>
        <v>0</v>
      </c>
      <c r="H3132" s="7" cm="1">
        <f t="array" aca="1" ref="H3132" ca="1">INDEX(Subscribers!$G$2:$G$1001, INT((ROW()-2)/12)+1)</f>
        <v>16.98</v>
      </c>
      <c r="I3132">
        <f t="shared" ca="1" si="202"/>
        <v>0</v>
      </c>
    </row>
    <row r="3133" spans="1:9">
      <c r="A3133" cm="1">
        <f t="array" ref="A3133">INDEX(Subscribers!$A$2:$A$1001, INT((ROW()-2)/12)+1)</f>
        <v>261</v>
      </c>
      <c r="B3133">
        <f t="shared" si="199"/>
        <v>12</v>
      </c>
      <c r="C3133" s="9" cm="1">
        <f t="array" ref="C3133">INDEX(Months!$A$2:$A$13, $B3133)</f>
        <v>45627</v>
      </c>
      <c r="D3133" s="9" cm="1">
        <f t="array" aca="1" ref="D3133" ca="1">INDEX(Subscribers!$F$2:$F$1001, INT((ROW()-2)/12)+1)</f>
        <v>45413</v>
      </c>
      <c r="E3133" s="5" cm="1">
        <f t="array" aca="1" ref="E3133" ca="1">INDEX(Subscribers!$Q$2:$Q$1001, INT((ROW()-2)/12)+1)</f>
        <v>3</v>
      </c>
      <c r="F3133" s="5">
        <f t="shared" ca="1" si="200"/>
        <v>0</v>
      </c>
      <c r="G3133" s="5">
        <f t="shared" ca="1" si="201"/>
        <v>0</v>
      </c>
      <c r="H3133" s="7" cm="1">
        <f t="array" aca="1" ref="H3133" ca="1">INDEX(Subscribers!$G$2:$G$1001, INT((ROW()-2)/12)+1)</f>
        <v>16.98</v>
      </c>
      <c r="I3133">
        <f t="shared" ca="1" si="202"/>
        <v>0</v>
      </c>
    </row>
    <row r="3134" spans="1:9">
      <c r="A3134" cm="1">
        <f t="array" ref="A3134">INDEX(Subscribers!$A$2:$A$1001, INT((ROW()-2)/12)+1)</f>
        <v>262</v>
      </c>
      <c r="B3134">
        <f t="shared" si="199"/>
        <v>1</v>
      </c>
      <c r="C3134" s="9" cm="1">
        <f t="array" ref="C3134">INDEX(Months!$A$2:$A$13, $B3134)</f>
        <v>45292</v>
      </c>
      <c r="D3134" s="9" cm="1">
        <f t="array" aca="1" ref="D3134" ca="1">INDEX(Subscribers!$F$2:$F$1001, INT((ROW()-2)/12)+1)</f>
        <v>45323</v>
      </c>
      <c r="E3134" s="5" cm="1">
        <f t="array" aca="1" ref="E3134" ca="1">INDEX(Subscribers!$Q$2:$Q$1001, INT((ROW()-2)/12)+1)</f>
        <v>999</v>
      </c>
      <c r="F3134" s="5">
        <f t="shared" ca="1" si="200"/>
        <v>0</v>
      </c>
      <c r="G3134" s="5">
        <f t="shared" ca="1" si="201"/>
        <v>0</v>
      </c>
      <c r="H3134" s="7" cm="1">
        <f t="array" aca="1" ref="H3134" ca="1">INDEX(Subscribers!$G$2:$G$1001, INT((ROW()-2)/12)+1)</f>
        <v>26.979999999999997</v>
      </c>
      <c r="I3134">
        <f t="shared" ca="1" si="202"/>
        <v>0</v>
      </c>
    </row>
    <row r="3135" spans="1:9">
      <c r="A3135" cm="1">
        <f t="array" ref="A3135">INDEX(Subscribers!$A$2:$A$1001, INT((ROW()-2)/12)+1)</f>
        <v>262</v>
      </c>
      <c r="B3135">
        <f t="shared" si="199"/>
        <v>2</v>
      </c>
      <c r="C3135" s="9" cm="1">
        <f t="array" ref="C3135">INDEX(Months!$A$2:$A$13, $B3135)</f>
        <v>45323</v>
      </c>
      <c r="D3135" s="9" cm="1">
        <f t="array" aca="1" ref="D3135" ca="1">INDEX(Subscribers!$F$2:$F$1001, INT((ROW()-2)/12)+1)</f>
        <v>45323</v>
      </c>
      <c r="E3135" s="5" cm="1">
        <f t="array" aca="1" ref="E3135" ca="1">INDEX(Subscribers!$Q$2:$Q$1001, INT((ROW()-2)/12)+1)</f>
        <v>999</v>
      </c>
      <c r="F3135" s="5">
        <f t="shared" ca="1" si="200"/>
        <v>1</v>
      </c>
      <c r="G3135" s="5">
        <f t="shared" ca="1" si="201"/>
        <v>0</v>
      </c>
      <c r="H3135" s="7" cm="1">
        <f t="array" aca="1" ref="H3135" ca="1">INDEX(Subscribers!$G$2:$G$1001, INT((ROW()-2)/12)+1)</f>
        <v>26.979999999999997</v>
      </c>
      <c r="I3135">
        <f t="shared" ca="1" si="202"/>
        <v>26.979999999999997</v>
      </c>
    </row>
    <row r="3136" spans="1:9">
      <c r="A3136" cm="1">
        <f t="array" ref="A3136">INDEX(Subscribers!$A$2:$A$1001, INT((ROW()-2)/12)+1)</f>
        <v>262</v>
      </c>
      <c r="B3136">
        <f t="shared" si="199"/>
        <v>3</v>
      </c>
      <c r="C3136" s="9" cm="1">
        <f t="array" ref="C3136">INDEX(Months!$A$2:$A$13, $B3136)</f>
        <v>45352</v>
      </c>
      <c r="D3136" s="9" cm="1">
        <f t="array" aca="1" ref="D3136" ca="1">INDEX(Subscribers!$F$2:$F$1001, INT((ROW()-2)/12)+1)</f>
        <v>45323</v>
      </c>
      <c r="E3136" s="5" cm="1">
        <f t="array" aca="1" ref="E3136" ca="1">INDEX(Subscribers!$Q$2:$Q$1001, INT((ROW()-2)/12)+1)</f>
        <v>999</v>
      </c>
      <c r="F3136" s="5">
        <f t="shared" ca="1" si="200"/>
        <v>1</v>
      </c>
      <c r="G3136" s="5">
        <f t="shared" ca="1" si="201"/>
        <v>0</v>
      </c>
      <c r="H3136" s="7" cm="1">
        <f t="array" aca="1" ref="H3136" ca="1">INDEX(Subscribers!$G$2:$G$1001, INT((ROW()-2)/12)+1)</f>
        <v>26.979999999999997</v>
      </c>
      <c r="I3136">
        <f t="shared" ca="1" si="202"/>
        <v>26.979999999999997</v>
      </c>
    </row>
    <row r="3137" spans="1:9">
      <c r="A3137" cm="1">
        <f t="array" ref="A3137">INDEX(Subscribers!$A$2:$A$1001, INT((ROW()-2)/12)+1)</f>
        <v>262</v>
      </c>
      <c r="B3137">
        <f t="shared" si="199"/>
        <v>4</v>
      </c>
      <c r="C3137" s="9" cm="1">
        <f t="array" ref="C3137">INDEX(Months!$A$2:$A$13, $B3137)</f>
        <v>45383</v>
      </c>
      <c r="D3137" s="9" cm="1">
        <f t="array" aca="1" ref="D3137" ca="1">INDEX(Subscribers!$F$2:$F$1001, INT((ROW()-2)/12)+1)</f>
        <v>45323</v>
      </c>
      <c r="E3137" s="5" cm="1">
        <f t="array" aca="1" ref="E3137" ca="1">INDEX(Subscribers!$Q$2:$Q$1001, INT((ROW()-2)/12)+1)</f>
        <v>999</v>
      </c>
      <c r="F3137" s="5">
        <f t="shared" ca="1" si="200"/>
        <v>1</v>
      </c>
      <c r="G3137" s="5">
        <f t="shared" ca="1" si="201"/>
        <v>0</v>
      </c>
      <c r="H3137" s="7" cm="1">
        <f t="array" aca="1" ref="H3137" ca="1">INDEX(Subscribers!$G$2:$G$1001, INT((ROW()-2)/12)+1)</f>
        <v>26.979999999999997</v>
      </c>
      <c r="I3137">
        <f t="shared" ca="1" si="202"/>
        <v>26.979999999999997</v>
      </c>
    </row>
    <row r="3138" spans="1:9">
      <c r="A3138" cm="1">
        <f t="array" ref="A3138">INDEX(Subscribers!$A$2:$A$1001, INT((ROW()-2)/12)+1)</f>
        <v>262</v>
      </c>
      <c r="B3138">
        <f t="shared" si="199"/>
        <v>5</v>
      </c>
      <c r="C3138" s="9" cm="1">
        <f t="array" ref="C3138">INDEX(Months!$A$2:$A$13, $B3138)</f>
        <v>45413</v>
      </c>
      <c r="D3138" s="9" cm="1">
        <f t="array" aca="1" ref="D3138" ca="1">INDEX(Subscribers!$F$2:$F$1001, INT((ROW()-2)/12)+1)</f>
        <v>45323</v>
      </c>
      <c r="E3138" s="5" cm="1">
        <f t="array" aca="1" ref="E3138" ca="1">INDEX(Subscribers!$Q$2:$Q$1001, INT((ROW()-2)/12)+1)</f>
        <v>999</v>
      </c>
      <c r="F3138" s="5">
        <f t="shared" ca="1" si="200"/>
        <v>1</v>
      </c>
      <c r="G3138" s="5">
        <f t="shared" ca="1" si="201"/>
        <v>0</v>
      </c>
      <c r="H3138" s="7" cm="1">
        <f t="array" aca="1" ref="H3138" ca="1">INDEX(Subscribers!$G$2:$G$1001, INT((ROW()-2)/12)+1)</f>
        <v>26.979999999999997</v>
      </c>
      <c r="I3138">
        <f t="shared" ca="1" si="202"/>
        <v>26.979999999999997</v>
      </c>
    </row>
    <row r="3139" spans="1:9">
      <c r="A3139" cm="1">
        <f t="array" ref="A3139">INDEX(Subscribers!$A$2:$A$1001, INT((ROW()-2)/12)+1)</f>
        <v>262</v>
      </c>
      <c r="B3139">
        <f t="shared" ref="B3139:B3202" si="203">MOD(ROW()-2,12)+1</f>
        <v>6</v>
      </c>
      <c r="C3139" s="9" cm="1">
        <f t="array" ref="C3139">INDEX(Months!$A$2:$A$13, $B3139)</f>
        <v>45444</v>
      </c>
      <c r="D3139" s="9" cm="1">
        <f t="array" aca="1" ref="D3139" ca="1">INDEX(Subscribers!$F$2:$F$1001, INT((ROW()-2)/12)+1)</f>
        <v>45323</v>
      </c>
      <c r="E3139" s="5" cm="1">
        <f t="array" aca="1" ref="E3139" ca="1">INDEX(Subscribers!$Q$2:$Q$1001, INT((ROW()-2)/12)+1)</f>
        <v>999</v>
      </c>
      <c r="F3139" s="5">
        <f t="shared" ref="F3139:F3202" ca="1" si="204">--( AND($C3139&gt;=$D3139, IF($E3139=999, TRUE, $B3139&lt;$E3139)) )</f>
        <v>1</v>
      </c>
      <c r="G3139" s="5">
        <f t="shared" ref="G3139:G3202" ca="1" si="205">IF($E3139=999,0,IF($B3139=$E3139,1,0))</f>
        <v>0</v>
      </c>
      <c r="H3139" s="7" cm="1">
        <f t="array" aca="1" ref="H3139" ca="1">INDEX(Subscribers!$G$2:$G$1001, INT((ROW()-2)/12)+1)</f>
        <v>26.979999999999997</v>
      </c>
      <c r="I3139">
        <f t="shared" ref="I3139:I3202" ca="1" si="206">IF($F3139=1,$H3139,0)</f>
        <v>26.979999999999997</v>
      </c>
    </row>
    <row r="3140" spans="1:9">
      <c r="A3140" cm="1">
        <f t="array" ref="A3140">INDEX(Subscribers!$A$2:$A$1001, INT((ROW()-2)/12)+1)</f>
        <v>262</v>
      </c>
      <c r="B3140">
        <f t="shared" si="203"/>
        <v>7</v>
      </c>
      <c r="C3140" s="9" cm="1">
        <f t="array" ref="C3140">INDEX(Months!$A$2:$A$13, $B3140)</f>
        <v>45474</v>
      </c>
      <c r="D3140" s="9" cm="1">
        <f t="array" aca="1" ref="D3140" ca="1">INDEX(Subscribers!$F$2:$F$1001, INT((ROW()-2)/12)+1)</f>
        <v>45323</v>
      </c>
      <c r="E3140" s="5" cm="1">
        <f t="array" aca="1" ref="E3140" ca="1">INDEX(Subscribers!$Q$2:$Q$1001, INT((ROW()-2)/12)+1)</f>
        <v>999</v>
      </c>
      <c r="F3140" s="5">
        <f t="shared" ca="1" si="204"/>
        <v>1</v>
      </c>
      <c r="G3140" s="5">
        <f t="shared" ca="1" si="205"/>
        <v>0</v>
      </c>
      <c r="H3140" s="7" cm="1">
        <f t="array" aca="1" ref="H3140" ca="1">INDEX(Subscribers!$G$2:$G$1001, INT((ROW()-2)/12)+1)</f>
        <v>26.979999999999997</v>
      </c>
      <c r="I3140">
        <f t="shared" ca="1" si="206"/>
        <v>26.979999999999997</v>
      </c>
    </row>
    <row r="3141" spans="1:9">
      <c r="A3141" cm="1">
        <f t="array" ref="A3141">INDEX(Subscribers!$A$2:$A$1001, INT((ROW()-2)/12)+1)</f>
        <v>262</v>
      </c>
      <c r="B3141">
        <f t="shared" si="203"/>
        <v>8</v>
      </c>
      <c r="C3141" s="9" cm="1">
        <f t="array" ref="C3141">INDEX(Months!$A$2:$A$13, $B3141)</f>
        <v>45505</v>
      </c>
      <c r="D3141" s="9" cm="1">
        <f t="array" aca="1" ref="D3141" ca="1">INDEX(Subscribers!$F$2:$F$1001, INT((ROW()-2)/12)+1)</f>
        <v>45323</v>
      </c>
      <c r="E3141" s="5" cm="1">
        <f t="array" aca="1" ref="E3141" ca="1">INDEX(Subscribers!$Q$2:$Q$1001, INT((ROW()-2)/12)+1)</f>
        <v>999</v>
      </c>
      <c r="F3141" s="5">
        <f t="shared" ca="1" si="204"/>
        <v>1</v>
      </c>
      <c r="G3141" s="5">
        <f t="shared" ca="1" si="205"/>
        <v>0</v>
      </c>
      <c r="H3141" s="7" cm="1">
        <f t="array" aca="1" ref="H3141" ca="1">INDEX(Subscribers!$G$2:$G$1001, INT((ROW()-2)/12)+1)</f>
        <v>26.979999999999997</v>
      </c>
      <c r="I3141">
        <f t="shared" ca="1" si="206"/>
        <v>26.979999999999997</v>
      </c>
    </row>
    <row r="3142" spans="1:9">
      <c r="A3142" cm="1">
        <f t="array" ref="A3142">INDEX(Subscribers!$A$2:$A$1001, INT((ROW()-2)/12)+1)</f>
        <v>262</v>
      </c>
      <c r="B3142">
        <f t="shared" si="203"/>
        <v>9</v>
      </c>
      <c r="C3142" s="9" cm="1">
        <f t="array" ref="C3142">INDEX(Months!$A$2:$A$13, $B3142)</f>
        <v>45536</v>
      </c>
      <c r="D3142" s="9" cm="1">
        <f t="array" aca="1" ref="D3142" ca="1">INDEX(Subscribers!$F$2:$F$1001, INT((ROW()-2)/12)+1)</f>
        <v>45323</v>
      </c>
      <c r="E3142" s="5" cm="1">
        <f t="array" aca="1" ref="E3142" ca="1">INDEX(Subscribers!$Q$2:$Q$1001, INT((ROW()-2)/12)+1)</f>
        <v>999</v>
      </c>
      <c r="F3142" s="5">
        <f t="shared" ca="1" si="204"/>
        <v>1</v>
      </c>
      <c r="G3142" s="5">
        <f t="shared" ca="1" si="205"/>
        <v>0</v>
      </c>
      <c r="H3142" s="7" cm="1">
        <f t="array" aca="1" ref="H3142" ca="1">INDEX(Subscribers!$G$2:$G$1001, INT((ROW()-2)/12)+1)</f>
        <v>26.979999999999997</v>
      </c>
      <c r="I3142">
        <f t="shared" ca="1" si="206"/>
        <v>26.979999999999997</v>
      </c>
    </row>
    <row r="3143" spans="1:9">
      <c r="A3143" cm="1">
        <f t="array" ref="A3143">INDEX(Subscribers!$A$2:$A$1001, INT((ROW()-2)/12)+1)</f>
        <v>262</v>
      </c>
      <c r="B3143">
        <f t="shared" si="203"/>
        <v>10</v>
      </c>
      <c r="C3143" s="9" cm="1">
        <f t="array" ref="C3143">INDEX(Months!$A$2:$A$13, $B3143)</f>
        <v>45566</v>
      </c>
      <c r="D3143" s="9" cm="1">
        <f t="array" aca="1" ref="D3143" ca="1">INDEX(Subscribers!$F$2:$F$1001, INT((ROW()-2)/12)+1)</f>
        <v>45323</v>
      </c>
      <c r="E3143" s="5" cm="1">
        <f t="array" aca="1" ref="E3143" ca="1">INDEX(Subscribers!$Q$2:$Q$1001, INT((ROW()-2)/12)+1)</f>
        <v>999</v>
      </c>
      <c r="F3143" s="5">
        <f t="shared" ca="1" si="204"/>
        <v>1</v>
      </c>
      <c r="G3143" s="5">
        <f t="shared" ca="1" si="205"/>
        <v>0</v>
      </c>
      <c r="H3143" s="7" cm="1">
        <f t="array" aca="1" ref="H3143" ca="1">INDEX(Subscribers!$G$2:$G$1001, INT((ROW()-2)/12)+1)</f>
        <v>26.979999999999997</v>
      </c>
      <c r="I3143">
        <f t="shared" ca="1" si="206"/>
        <v>26.979999999999997</v>
      </c>
    </row>
    <row r="3144" spans="1:9">
      <c r="A3144" cm="1">
        <f t="array" ref="A3144">INDEX(Subscribers!$A$2:$A$1001, INT((ROW()-2)/12)+1)</f>
        <v>262</v>
      </c>
      <c r="B3144">
        <f t="shared" si="203"/>
        <v>11</v>
      </c>
      <c r="C3144" s="9" cm="1">
        <f t="array" ref="C3144">INDEX(Months!$A$2:$A$13, $B3144)</f>
        <v>45597</v>
      </c>
      <c r="D3144" s="9" cm="1">
        <f t="array" aca="1" ref="D3144" ca="1">INDEX(Subscribers!$F$2:$F$1001, INT((ROW()-2)/12)+1)</f>
        <v>45323</v>
      </c>
      <c r="E3144" s="5" cm="1">
        <f t="array" aca="1" ref="E3144" ca="1">INDEX(Subscribers!$Q$2:$Q$1001, INT((ROW()-2)/12)+1)</f>
        <v>999</v>
      </c>
      <c r="F3144" s="5">
        <f t="shared" ca="1" si="204"/>
        <v>1</v>
      </c>
      <c r="G3144" s="5">
        <f t="shared" ca="1" si="205"/>
        <v>0</v>
      </c>
      <c r="H3144" s="7" cm="1">
        <f t="array" aca="1" ref="H3144" ca="1">INDEX(Subscribers!$G$2:$G$1001, INT((ROW()-2)/12)+1)</f>
        <v>26.979999999999997</v>
      </c>
      <c r="I3144">
        <f t="shared" ca="1" si="206"/>
        <v>26.979999999999997</v>
      </c>
    </row>
    <row r="3145" spans="1:9">
      <c r="A3145" cm="1">
        <f t="array" ref="A3145">INDEX(Subscribers!$A$2:$A$1001, INT((ROW()-2)/12)+1)</f>
        <v>262</v>
      </c>
      <c r="B3145">
        <f t="shared" si="203"/>
        <v>12</v>
      </c>
      <c r="C3145" s="9" cm="1">
        <f t="array" ref="C3145">INDEX(Months!$A$2:$A$13, $B3145)</f>
        <v>45627</v>
      </c>
      <c r="D3145" s="9" cm="1">
        <f t="array" aca="1" ref="D3145" ca="1">INDEX(Subscribers!$F$2:$F$1001, INT((ROW()-2)/12)+1)</f>
        <v>45323</v>
      </c>
      <c r="E3145" s="5" cm="1">
        <f t="array" aca="1" ref="E3145" ca="1">INDEX(Subscribers!$Q$2:$Q$1001, INT((ROW()-2)/12)+1)</f>
        <v>999</v>
      </c>
      <c r="F3145" s="5">
        <f t="shared" ca="1" si="204"/>
        <v>1</v>
      </c>
      <c r="G3145" s="5">
        <f t="shared" ca="1" si="205"/>
        <v>0</v>
      </c>
      <c r="H3145" s="7" cm="1">
        <f t="array" aca="1" ref="H3145" ca="1">INDEX(Subscribers!$G$2:$G$1001, INT((ROW()-2)/12)+1)</f>
        <v>26.979999999999997</v>
      </c>
      <c r="I3145">
        <f t="shared" ca="1" si="206"/>
        <v>26.979999999999997</v>
      </c>
    </row>
    <row r="3146" spans="1:9">
      <c r="A3146" cm="1">
        <f t="array" ref="A3146">INDEX(Subscribers!$A$2:$A$1001, INT((ROW()-2)/12)+1)</f>
        <v>263</v>
      </c>
      <c r="B3146">
        <f t="shared" si="203"/>
        <v>1</v>
      </c>
      <c r="C3146" s="9" cm="1">
        <f t="array" ref="C3146">INDEX(Months!$A$2:$A$13, $B3146)</f>
        <v>45292</v>
      </c>
      <c r="D3146" s="9" cm="1">
        <f t="array" aca="1" ref="D3146" ca="1">INDEX(Subscribers!$F$2:$F$1001, INT((ROW()-2)/12)+1)</f>
        <v>45383</v>
      </c>
      <c r="E3146" s="5" cm="1">
        <f t="array" aca="1" ref="E3146" ca="1">INDEX(Subscribers!$Q$2:$Q$1001, INT((ROW()-2)/12)+1)</f>
        <v>999</v>
      </c>
      <c r="F3146" s="5">
        <f t="shared" ca="1" si="204"/>
        <v>0</v>
      </c>
      <c r="G3146" s="5">
        <f t="shared" ca="1" si="205"/>
        <v>0</v>
      </c>
      <c r="H3146" s="7" cm="1">
        <f t="array" aca="1" ref="H3146" ca="1">INDEX(Subscribers!$G$2:$G$1001, INT((ROW()-2)/12)+1)</f>
        <v>14.99</v>
      </c>
      <c r="I3146">
        <f t="shared" ca="1" si="206"/>
        <v>0</v>
      </c>
    </row>
    <row r="3147" spans="1:9">
      <c r="A3147" cm="1">
        <f t="array" ref="A3147">INDEX(Subscribers!$A$2:$A$1001, INT((ROW()-2)/12)+1)</f>
        <v>263</v>
      </c>
      <c r="B3147">
        <f t="shared" si="203"/>
        <v>2</v>
      </c>
      <c r="C3147" s="9" cm="1">
        <f t="array" ref="C3147">INDEX(Months!$A$2:$A$13, $B3147)</f>
        <v>45323</v>
      </c>
      <c r="D3147" s="9" cm="1">
        <f t="array" aca="1" ref="D3147" ca="1">INDEX(Subscribers!$F$2:$F$1001, INT((ROW()-2)/12)+1)</f>
        <v>45383</v>
      </c>
      <c r="E3147" s="5" cm="1">
        <f t="array" aca="1" ref="E3147" ca="1">INDEX(Subscribers!$Q$2:$Q$1001, INT((ROW()-2)/12)+1)</f>
        <v>999</v>
      </c>
      <c r="F3147" s="5">
        <f t="shared" ca="1" si="204"/>
        <v>0</v>
      </c>
      <c r="G3147" s="5">
        <f t="shared" ca="1" si="205"/>
        <v>0</v>
      </c>
      <c r="H3147" s="7" cm="1">
        <f t="array" aca="1" ref="H3147" ca="1">INDEX(Subscribers!$G$2:$G$1001, INT((ROW()-2)/12)+1)</f>
        <v>14.99</v>
      </c>
      <c r="I3147">
        <f t="shared" ca="1" si="206"/>
        <v>0</v>
      </c>
    </row>
    <row r="3148" spans="1:9">
      <c r="A3148" cm="1">
        <f t="array" ref="A3148">INDEX(Subscribers!$A$2:$A$1001, INT((ROW()-2)/12)+1)</f>
        <v>263</v>
      </c>
      <c r="B3148">
        <f t="shared" si="203"/>
        <v>3</v>
      </c>
      <c r="C3148" s="9" cm="1">
        <f t="array" ref="C3148">INDEX(Months!$A$2:$A$13, $B3148)</f>
        <v>45352</v>
      </c>
      <c r="D3148" s="9" cm="1">
        <f t="array" aca="1" ref="D3148" ca="1">INDEX(Subscribers!$F$2:$F$1001, INT((ROW()-2)/12)+1)</f>
        <v>45383</v>
      </c>
      <c r="E3148" s="5" cm="1">
        <f t="array" aca="1" ref="E3148" ca="1">INDEX(Subscribers!$Q$2:$Q$1001, INT((ROW()-2)/12)+1)</f>
        <v>999</v>
      </c>
      <c r="F3148" s="5">
        <f t="shared" ca="1" si="204"/>
        <v>0</v>
      </c>
      <c r="G3148" s="5">
        <f t="shared" ca="1" si="205"/>
        <v>0</v>
      </c>
      <c r="H3148" s="7" cm="1">
        <f t="array" aca="1" ref="H3148" ca="1">INDEX(Subscribers!$G$2:$G$1001, INT((ROW()-2)/12)+1)</f>
        <v>14.99</v>
      </c>
      <c r="I3148">
        <f t="shared" ca="1" si="206"/>
        <v>0</v>
      </c>
    </row>
    <row r="3149" spans="1:9">
      <c r="A3149" cm="1">
        <f t="array" ref="A3149">INDEX(Subscribers!$A$2:$A$1001, INT((ROW()-2)/12)+1)</f>
        <v>263</v>
      </c>
      <c r="B3149">
        <f t="shared" si="203"/>
        <v>4</v>
      </c>
      <c r="C3149" s="9" cm="1">
        <f t="array" ref="C3149">INDEX(Months!$A$2:$A$13, $B3149)</f>
        <v>45383</v>
      </c>
      <c r="D3149" s="9" cm="1">
        <f t="array" aca="1" ref="D3149" ca="1">INDEX(Subscribers!$F$2:$F$1001, INT((ROW()-2)/12)+1)</f>
        <v>45383</v>
      </c>
      <c r="E3149" s="5" cm="1">
        <f t="array" aca="1" ref="E3149" ca="1">INDEX(Subscribers!$Q$2:$Q$1001, INT((ROW()-2)/12)+1)</f>
        <v>999</v>
      </c>
      <c r="F3149" s="5">
        <f t="shared" ca="1" si="204"/>
        <v>1</v>
      </c>
      <c r="G3149" s="5">
        <f t="shared" ca="1" si="205"/>
        <v>0</v>
      </c>
      <c r="H3149" s="7" cm="1">
        <f t="array" aca="1" ref="H3149" ca="1">INDEX(Subscribers!$G$2:$G$1001, INT((ROW()-2)/12)+1)</f>
        <v>14.99</v>
      </c>
      <c r="I3149">
        <f t="shared" ca="1" si="206"/>
        <v>14.99</v>
      </c>
    </row>
    <row r="3150" spans="1:9">
      <c r="A3150" cm="1">
        <f t="array" ref="A3150">INDEX(Subscribers!$A$2:$A$1001, INT((ROW()-2)/12)+1)</f>
        <v>263</v>
      </c>
      <c r="B3150">
        <f t="shared" si="203"/>
        <v>5</v>
      </c>
      <c r="C3150" s="9" cm="1">
        <f t="array" ref="C3150">INDEX(Months!$A$2:$A$13, $B3150)</f>
        <v>45413</v>
      </c>
      <c r="D3150" s="9" cm="1">
        <f t="array" aca="1" ref="D3150" ca="1">INDEX(Subscribers!$F$2:$F$1001, INT((ROW()-2)/12)+1)</f>
        <v>45383</v>
      </c>
      <c r="E3150" s="5" cm="1">
        <f t="array" aca="1" ref="E3150" ca="1">INDEX(Subscribers!$Q$2:$Q$1001, INT((ROW()-2)/12)+1)</f>
        <v>999</v>
      </c>
      <c r="F3150" s="5">
        <f t="shared" ca="1" si="204"/>
        <v>1</v>
      </c>
      <c r="G3150" s="5">
        <f t="shared" ca="1" si="205"/>
        <v>0</v>
      </c>
      <c r="H3150" s="7" cm="1">
        <f t="array" aca="1" ref="H3150" ca="1">INDEX(Subscribers!$G$2:$G$1001, INT((ROW()-2)/12)+1)</f>
        <v>14.99</v>
      </c>
      <c r="I3150">
        <f t="shared" ca="1" si="206"/>
        <v>14.99</v>
      </c>
    </row>
    <row r="3151" spans="1:9">
      <c r="A3151" cm="1">
        <f t="array" ref="A3151">INDEX(Subscribers!$A$2:$A$1001, INT((ROW()-2)/12)+1)</f>
        <v>263</v>
      </c>
      <c r="B3151">
        <f t="shared" si="203"/>
        <v>6</v>
      </c>
      <c r="C3151" s="9" cm="1">
        <f t="array" ref="C3151">INDEX(Months!$A$2:$A$13, $B3151)</f>
        <v>45444</v>
      </c>
      <c r="D3151" s="9" cm="1">
        <f t="array" aca="1" ref="D3151" ca="1">INDEX(Subscribers!$F$2:$F$1001, INT((ROW()-2)/12)+1)</f>
        <v>45383</v>
      </c>
      <c r="E3151" s="5" cm="1">
        <f t="array" aca="1" ref="E3151" ca="1">INDEX(Subscribers!$Q$2:$Q$1001, INT((ROW()-2)/12)+1)</f>
        <v>999</v>
      </c>
      <c r="F3151" s="5">
        <f t="shared" ca="1" si="204"/>
        <v>1</v>
      </c>
      <c r="G3151" s="5">
        <f t="shared" ca="1" si="205"/>
        <v>0</v>
      </c>
      <c r="H3151" s="7" cm="1">
        <f t="array" aca="1" ref="H3151" ca="1">INDEX(Subscribers!$G$2:$G$1001, INT((ROW()-2)/12)+1)</f>
        <v>14.99</v>
      </c>
      <c r="I3151">
        <f t="shared" ca="1" si="206"/>
        <v>14.99</v>
      </c>
    </row>
    <row r="3152" spans="1:9">
      <c r="A3152" cm="1">
        <f t="array" ref="A3152">INDEX(Subscribers!$A$2:$A$1001, INT((ROW()-2)/12)+1)</f>
        <v>263</v>
      </c>
      <c r="B3152">
        <f t="shared" si="203"/>
        <v>7</v>
      </c>
      <c r="C3152" s="9" cm="1">
        <f t="array" ref="C3152">INDEX(Months!$A$2:$A$13, $B3152)</f>
        <v>45474</v>
      </c>
      <c r="D3152" s="9" cm="1">
        <f t="array" aca="1" ref="D3152" ca="1">INDEX(Subscribers!$F$2:$F$1001, INT((ROW()-2)/12)+1)</f>
        <v>45383</v>
      </c>
      <c r="E3152" s="5" cm="1">
        <f t="array" aca="1" ref="E3152" ca="1">INDEX(Subscribers!$Q$2:$Q$1001, INT((ROW()-2)/12)+1)</f>
        <v>999</v>
      </c>
      <c r="F3152" s="5">
        <f t="shared" ca="1" si="204"/>
        <v>1</v>
      </c>
      <c r="G3152" s="5">
        <f t="shared" ca="1" si="205"/>
        <v>0</v>
      </c>
      <c r="H3152" s="7" cm="1">
        <f t="array" aca="1" ref="H3152" ca="1">INDEX(Subscribers!$G$2:$G$1001, INT((ROW()-2)/12)+1)</f>
        <v>14.99</v>
      </c>
      <c r="I3152">
        <f t="shared" ca="1" si="206"/>
        <v>14.99</v>
      </c>
    </row>
    <row r="3153" spans="1:9">
      <c r="A3153" cm="1">
        <f t="array" ref="A3153">INDEX(Subscribers!$A$2:$A$1001, INT((ROW()-2)/12)+1)</f>
        <v>263</v>
      </c>
      <c r="B3153">
        <f t="shared" si="203"/>
        <v>8</v>
      </c>
      <c r="C3153" s="9" cm="1">
        <f t="array" ref="C3153">INDEX(Months!$A$2:$A$13, $B3153)</f>
        <v>45505</v>
      </c>
      <c r="D3153" s="9" cm="1">
        <f t="array" aca="1" ref="D3153" ca="1">INDEX(Subscribers!$F$2:$F$1001, INT((ROW()-2)/12)+1)</f>
        <v>45383</v>
      </c>
      <c r="E3153" s="5" cm="1">
        <f t="array" aca="1" ref="E3153" ca="1">INDEX(Subscribers!$Q$2:$Q$1001, INT((ROW()-2)/12)+1)</f>
        <v>999</v>
      </c>
      <c r="F3153" s="5">
        <f t="shared" ca="1" si="204"/>
        <v>1</v>
      </c>
      <c r="G3153" s="5">
        <f t="shared" ca="1" si="205"/>
        <v>0</v>
      </c>
      <c r="H3153" s="7" cm="1">
        <f t="array" aca="1" ref="H3153" ca="1">INDEX(Subscribers!$G$2:$G$1001, INT((ROW()-2)/12)+1)</f>
        <v>14.99</v>
      </c>
      <c r="I3153">
        <f t="shared" ca="1" si="206"/>
        <v>14.99</v>
      </c>
    </row>
    <row r="3154" spans="1:9">
      <c r="A3154" cm="1">
        <f t="array" ref="A3154">INDEX(Subscribers!$A$2:$A$1001, INT((ROW()-2)/12)+1)</f>
        <v>263</v>
      </c>
      <c r="B3154">
        <f t="shared" si="203"/>
        <v>9</v>
      </c>
      <c r="C3154" s="9" cm="1">
        <f t="array" ref="C3154">INDEX(Months!$A$2:$A$13, $B3154)</f>
        <v>45536</v>
      </c>
      <c r="D3154" s="9" cm="1">
        <f t="array" aca="1" ref="D3154" ca="1">INDEX(Subscribers!$F$2:$F$1001, INT((ROW()-2)/12)+1)</f>
        <v>45383</v>
      </c>
      <c r="E3154" s="5" cm="1">
        <f t="array" aca="1" ref="E3154" ca="1">INDEX(Subscribers!$Q$2:$Q$1001, INT((ROW()-2)/12)+1)</f>
        <v>999</v>
      </c>
      <c r="F3154" s="5">
        <f t="shared" ca="1" si="204"/>
        <v>1</v>
      </c>
      <c r="G3154" s="5">
        <f t="shared" ca="1" si="205"/>
        <v>0</v>
      </c>
      <c r="H3154" s="7" cm="1">
        <f t="array" aca="1" ref="H3154" ca="1">INDEX(Subscribers!$G$2:$G$1001, INT((ROW()-2)/12)+1)</f>
        <v>14.99</v>
      </c>
      <c r="I3154">
        <f t="shared" ca="1" si="206"/>
        <v>14.99</v>
      </c>
    </row>
    <row r="3155" spans="1:9">
      <c r="A3155" cm="1">
        <f t="array" ref="A3155">INDEX(Subscribers!$A$2:$A$1001, INT((ROW()-2)/12)+1)</f>
        <v>263</v>
      </c>
      <c r="B3155">
        <f t="shared" si="203"/>
        <v>10</v>
      </c>
      <c r="C3155" s="9" cm="1">
        <f t="array" ref="C3155">INDEX(Months!$A$2:$A$13, $B3155)</f>
        <v>45566</v>
      </c>
      <c r="D3155" s="9" cm="1">
        <f t="array" aca="1" ref="D3155" ca="1">INDEX(Subscribers!$F$2:$F$1001, INT((ROW()-2)/12)+1)</f>
        <v>45383</v>
      </c>
      <c r="E3155" s="5" cm="1">
        <f t="array" aca="1" ref="E3155" ca="1">INDEX(Subscribers!$Q$2:$Q$1001, INT((ROW()-2)/12)+1)</f>
        <v>999</v>
      </c>
      <c r="F3155" s="5">
        <f t="shared" ca="1" si="204"/>
        <v>1</v>
      </c>
      <c r="G3155" s="5">
        <f t="shared" ca="1" si="205"/>
        <v>0</v>
      </c>
      <c r="H3155" s="7" cm="1">
        <f t="array" aca="1" ref="H3155" ca="1">INDEX(Subscribers!$G$2:$G$1001, INT((ROW()-2)/12)+1)</f>
        <v>14.99</v>
      </c>
      <c r="I3155">
        <f t="shared" ca="1" si="206"/>
        <v>14.99</v>
      </c>
    </row>
    <row r="3156" spans="1:9">
      <c r="A3156" cm="1">
        <f t="array" ref="A3156">INDEX(Subscribers!$A$2:$A$1001, INT((ROW()-2)/12)+1)</f>
        <v>263</v>
      </c>
      <c r="B3156">
        <f t="shared" si="203"/>
        <v>11</v>
      </c>
      <c r="C3156" s="9" cm="1">
        <f t="array" ref="C3156">INDEX(Months!$A$2:$A$13, $B3156)</f>
        <v>45597</v>
      </c>
      <c r="D3156" s="9" cm="1">
        <f t="array" aca="1" ref="D3156" ca="1">INDEX(Subscribers!$F$2:$F$1001, INT((ROW()-2)/12)+1)</f>
        <v>45383</v>
      </c>
      <c r="E3156" s="5" cm="1">
        <f t="array" aca="1" ref="E3156" ca="1">INDEX(Subscribers!$Q$2:$Q$1001, INT((ROW()-2)/12)+1)</f>
        <v>999</v>
      </c>
      <c r="F3156" s="5">
        <f t="shared" ca="1" si="204"/>
        <v>1</v>
      </c>
      <c r="G3156" s="5">
        <f t="shared" ca="1" si="205"/>
        <v>0</v>
      </c>
      <c r="H3156" s="7" cm="1">
        <f t="array" aca="1" ref="H3156" ca="1">INDEX(Subscribers!$G$2:$G$1001, INT((ROW()-2)/12)+1)</f>
        <v>14.99</v>
      </c>
      <c r="I3156">
        <f t="shared" ca="1" si="206"/>
        <v>14.99</v>
      </c>
    </row>
    <row r="3157" spans="1:9">
      <c r="A3157" cm="1">
        <f t="array" ref="A3157">INDEX(Subscribers!$A$2:$A$1001, INT((ROW()-2)/12)+1)</f>
        <v>263</v>
      </c>
      <c r="B3157">
        <f t="shared" si="203"/>
        <v>12</v>
      </c>
      <c r="C3157" s="9" cm="1">
        <f t="array" ref="C3157">INDEX(Months!$A$2:$A$13, $B3157)</f>
        <v>45627</v>
      </c>
      <c r="D3157" s="9" cm="1">
        <f t="array" aca="1" ref="D3157" ca="1">INDEX(Subscribers!$F$2:$F$1001, INT((ROW()-2)/12)+1)</f>
        <v>45383</v>
      </c>
      <c r="E3157" s="5" cm="1">
        <f t="array" aca="1" ref="E3157" ca="1">INDEX(Subscribers!$Q$2:$Q$1001, INT((ROW()-2)/12)+1)</f>
        <v>999</v>
      </c>
      <c r="F3157" s="5">
        <f t="shared" ca="1" si="204"/>
        <v>1</v>
      </c>
      <c r="G3157" s="5">
        <f t="shared" ca="1" si="205"/>
        <v>0</v>
      </c>
      <c r="H3157" s="7" cm="1">
        <f t="array" aca="1" ref="H3157" ca="1">INDEX(Subscribers!$G$2:$G$1001, INT((ROW()-2)/12)+1)</f>
        <v>14.99</v>
      </c>
      <c r="I3157">
        <f t="shared" ca="1" si="206"/>
        <v>14.99</v>
      </c>
    </row>
    <row r="3158" spans="1:9">
      <c r="A3158" cm="1">
        <f t="array" ref="A3158">INDEX(Subscribers!$A$2:$A$1001, INT((ROW()-2)/12)+1)</f>
        <v>264</v>
      </c>
      <c r="B3158">
        <f t="shared" si="203"/>
        <v>1</v>
      </c>
      <c r="C3158" s="9" cm="1">
        <f t="array" ref="C3158">INDEX(Months!$A$2:$A$13, $B3158)</f>
        <v>45292</v>
      </c>
      <c r="D3158" s="9" cm="1">
        <f t="array" aca="1" ref="D3158" ca="1">INDEX(Subscribers!$F$2:$F$1001, INT((ROW()-2)/12)+1)</f>
        <v>45413</v>
      </c>
      <c r="E3158" s="5" cm="1">
        <f t="array" aca="1" ref="E3158" ca="1">INDEX(Subscribers!$Q$2:$Q$1001, INT((ROW()-2)/12)+1)</f>
        <v>999</v>
      </c>
      <c r="F3158" s="5">
        <f t="shared" ca="1" si="204"/>
        <v>0</v>
      </c>
      <c r="G3158" s="5">
        <f t="shared" ca="1" si="205"/>
        <v>0</v>
      </c>
      <c r="H3158" s="7" cm="1">
        <f t="array" aca="1" ref="H3158" ca="1">INDEX(Subscribers!$G$2:$G$1001, INT((ROW()-2)/12)+1)</f>
        <v>19.989999999999998</v>
      </c>
      <c r="I3158">
        <f t="shared" ca="1" si="206"/>
        <v>0</v>
      </c>
    </row>
    <row r="3159" spans="1:9">
      <c r="A3159" cm="1">
        <f t="array" ref="A3159">INDEX(Subscribers!$A$2:$A$1001, INT((ROW()-2)/12)+1)</f>
        <v>264</v>
      </c>
      <c r="B3159">
        <f t="shared" si="203"/>
        <v>2</v>
      </c>
      <c r="C3159" s="9" cm="1">
        <f t="array" ref="C3159">INDEX(Months!$A$2:$A$13, $B3159)</f>
        <v>45323</v>
      </c>
      <c r="D3159" s="9" cm="1">
        <f t="array" aca="1" ref="D3159" ca="1">INDEX(Subscribers!$F$2:$F$1001, INT((ROW()-2)/12)+1)</f>
        <v>45413</v>
      </c>
      <c r="E3159" s="5" cm="1">
        <f t="array" aca="1" ref="E3159" ca="1">INDEX(Subscribers!$Q$2:$Q$1001, INT((ROW()-2)/12)+1)</f>
        <v>999</v>
      </c>
      <c r="F3159" s="5">
        <f t="shared" ca="1" si="204"/>
        <v>0</v>
      </c>
      <c r="G3159" s="5">
        <f t="shared" ca="1" si="205"/>
        <v>0</v>
      </c>
      <c r="H3159" s="7" cm="1">
        <f t="array" aca="1" ref="H3159" ca="1">INDEX(Subscribers!$G$2:$G$1001, INT((ROW()-2)/12)+1)</f>
        <v>19.989999999999998</v>
      </c>
      <c r="I3159">
        <f t="shared" ca="1" si="206"/>
        <v>0</v>
      </c>
    </row>
    <row r="3160" spans="1:9">
      <c r="A3160" cm="1">
        <f t="array" ref="A3160">INDEX(Subscribers!$A$2:$A$1001, INT((ROW()-2)/12)+1)</f>
        <v>264</v>
      </c>
      <c r="B3160">
        <f t="shared" si="203"/>
        <v>3</v>
      </c>
      <c r="C3160" s="9" cm="1">
        <f t="array" ref="C3160">INDEX(Months!$A$2:$A$13, $B3160)</f>
        <v>45352</v>
      </c>
      <c r="D3160" s="9" cm="1">
        <f t="array" aca="1" ref="D3160" ca="1">INDEX(Subscribers!$F$2:$F$1001, INT((ROW()-2)/12)+1)</f>
        <v>45413</v>
      </c>
      <c r="E3160" s="5" cm="1">
        <f t="array" aca="1" ref="E3160" ca="1">INDEX(Subscribers!$Q$2:$Q$1001, INT((ROW()-2)/12)+1)</f>
        <v>999</v>
      </c>
      <c r="F3160" s="5">
        <f t="shared" ca="1" si="204"/>
        <v>0</v>
      </c>
      <c r="G3160" s="5">
        <f t="shared" ca="1" si="205"/>
        <v>0</v>
      </c>
      <c r="H3160" s="7" cm="1">
        <f t="array" aca="1" ref="H3160" ca="1">INDEX(Subscribers!$G$2:$G$1001, INT((ROW()-2)/12)+1)</f>
        <v>19.989999999999998</v>
      </c>
      <c r="I3160">
        <f t="shared" ca="1" si="206"/>
        <v>0</v>
      </c>
    </row>
    <row r="3161" spans="1:9">
      <c r="A3161" cm="1">
        <f t="array" ref="A3161">INDEX(Subscribers!$A$2:$A$1001, INT((ROW()-2)/12)+1)</f>
        <v>264</v>
      </c>
      <c r="B3161">
        <f t="shared" si="203"/>
        <v>4</v>
      </c>
      <c r="C3161" s="9" cm="1">
        <f t="array" ref="C3161">INDEX(Months!$A$2:$A$13, $B3161)</f>
        <v>45383</v>
      </c>
      <c r="D3161" s="9" cm="1">
        <f t="array" aca="1" ref="D3161" ca="1">INDEX(Subscribers!$F$2:$F$1001, INT((ROW()-2)/12)+1)</f>
        <v>45413</v>
      </c>
      <c r="E3161" s="5" cm="1">
        <f t="array" aca="1" ref="E3161" ca="1">INDEX(Subscribers!$Q$2:$Q$1001, INT((ROW()-2)/12)+1)</f>
        <v>999</v>
      </c>
      <c r="F3161" s="5">
        <f t="shared" ca="1" si="204"/>
        <v>0</v>
      </c>
      <c r="G3161" s="5">
        <f t="shared" ca="1" si="205"/>
        <v>0</v>
      </c>
      <c r="H3161" s="7" cm="1">
        <f t="array" aca="1" ref="H3161" ca="1">INDEX(Subscribers!$G$2:$G$1001, INT((ROW()-2)/12)+1)</f>
        <v>19.989999999999998</v>
      </c>
      <c r="I3161">
        <f t="shared" ca="1" si="206"/>
        <v>0</v>
      </c>
    </row>
    <row r="3162" spans="1:9">
      <c r="A3162" cm="1">
        <f t="array" ref="A3162">INDEX(Subscribers!$A$2:$A$1001, INT((ROW()-2)/12)+1)</f>
        <v>264</v>
      </c>
      <c r="B3162">
        <f t="shared" si="203"/>
        <v>5</v>
      </c>
      <c r="C3162" s="9" cm="1">
        <f t="array" ref="C3162">INDEX(Months!$A$2:$A$13, $B3162)</f>
        <v>45413</v>
      </c>
      <c r="D3162" s="9" cm="1">
        <f t="array" aca="1" ref="D3162" ca="1">INDEX(Subscribers!$F$2:$F$1001, INT((ROW()-2)/12)+1)</f>
        <v>45413</v>
      </c>
      <c r="E3162" s="5" cm="1">
        <f t="array" aca="1" ref="E3162" ca="1">INDEX(Subscribers!$Q$2:$Q$1001, INT((ROW()-2)/12)+1)</f>
        <v>999</v>
      </c>
      <c r="F3162" s="5">
        <f t="shared" ca="1" si="204"/>
        <v>1</v>
      </c>
      <c r="G3162" s="5">
        <f t="shared" ca="1" si="205"/>
        <v>0</v>
      </c>
      <c r="H3162" s="7" cm="1">
        <f t="array" aca="1" ref="H3162" ca="1">INDEX(Subscribers!$G$2:$G$1001, INT((ROW()-2)/12)+1)</f>
        <v>19.989999999999998</v>
      </c>
      <c r="I3162">
        <f t="shared" ca="1" si="206"/>
        <v>19.989999999999998</v>
      </c>
    </row>
    <row r="3163" spans="1:9">
      <c r="A3163" cm="1">
        <f t="array" ref="A3163">INDEX(Subscribers!$A$2:$A$1001, INT((ROW()-2)/12)+1)</f>
        <v>264</v>
      </c>
      <c r="B3163">
        <f t="shared" si="203"/>
        <v>6</v>
      </c>
      <c r="C3163" s="9" cm="1">
        <f t="array" ref="C3163">INDEX(Months!$A$2:$A$13, $B3163)</f>
        <v>45444</v>
      </c>
      <c r="D3163" s="9" cm="1">
        <f t="array" aca="1" ref="D3163" ca="1">INDEX(Subscribers!$F$2:$F$1001, INT((ROW()-2)/12)+1)</f>
        <v>45413</v>
      </c>
      <c r="E3163" s="5" cm="1">
        <f t="array" aca="1" ref="E3163" ca="1">INDEX(Subscribers!$Q$2:$Q$1001, INT((ROW()-2)/12)+1)</f>
        <v>999</v>
      </c>
      <c r="F3163" s="5">
        <f t="shared" ca="1" si="204"/>
        <v>1</v>
      </c>
      <c r="G3163" s="5">
        <f t="shared" ca="1" si="205"/>
        <v>0</v>
      </c>
      <c r="H3163" s="7" cm="1">
        <f t="array" aca="1" ref="H3163" ca="1">INDEX(Subscribers!$G$2:$G$1001, INT((ROW()-2)/12)+1)</f>
        <v>19.989999999999998</v>
      </c>
      <c r="I3163">
        <f t="shared" ca="1" si="206"/>
        <v>19.989999999999998</v>
      </c>
    </row>
    <row r="3164" spans="1:9">
      <c r="A3164" cm="1">
        <f t="array" ref="A3164">INDEX(Subscribers!$A$2:$A$1001, INT((ROW()-2)/12)+1)</f>
        <v>264</v>
      </c>
      <c r="B3164">
        <f t="shared" si="203"/>
        <v>7</v>
      </c>
      <c r="C3164" s="9" cm="1">
        <f t="array" ref="C3164">INDEX(Months!$A$2:$A$13, $B3164)</f>
        <v>45474</v>
      </c>
      <c r="D3164" s="9" cm="1">
        <f t="array" aca="1" ref="D3164" ca="1">INDEX(Subscribers!$F$2:$F$1001, INT((ROW()-2)/12)+1)</f>
        <v>45413</v>
      </c>
      <c r="E3164" s="5" cm="1">
        <f t="array" aca="1" ref="E3164" ca="1">INDEX(Subscribers!$Q$2:$Q$1001, INT((ROW()-2)/12)+1)</f>
        <v>999</v>
      </c>
      <c r="F3164" s="5">
        <f t="shared" ca="1" si="204"/>
        <v>1</v>
      </c>
      <c r="G3164" s="5">
        <f t="shared" ca="1" si="205"/>
        <v>0</v>
      </c>
      <c r="H3164" s="7" cm="1">
        <f t="array" aca="1" ref="H3164" ca="1">INDEX(Subscribers!$G$2:$G$1001, INT((ROW()-2)/12)+1)</f>
        <v>19.989999999999998</v>
      </c>
      <c r="I3164">
        <f t="shared" ca="1" si="206"/>
        <v>19.989999999999998</v>
      </c>
    </row>
    <row r="3165" spans="1:9">
      <c r="A3165" cm="1">
        <f t="array" ref="A3165">INDEX(Subscribers!$A$2:$A$1001, INT((ROW()-2)/12)+1)</f>
        <v>264</v>
      </c>
      <c r="B3165">
        <f t="shared" si="203"/>
        <v>8</v>
      </c>
      <c r="C3165" s="9" cm="1">
        <f t="array" ref="C3165">INDEX(Months!$A$2:$A$13, $B3165)</f>
        <v>45505</v>
      </c>
      <c r="D3165" s="9" cm="1">
        <f t="array" aca="1" ref="D3165" ca="1">INDEX(Subscribers!$F$2:$F$1001, INT((ROW()-2)/12)+1)</f>
        <v>45413</v>
      </c>
      <c r="E3165" s="5" cm="1">
        <f t="array" aca="1" ref="E3165" ca="1">INDEX(Subscribers!$Q$2:$Q$1001, INT((ROW()-2)/12)+1)</f>
        <v>999</v>
      </c>
      <c r="F3165" s="5">
        <f t="shared" ca="1" si="204"/>
        <v>1</v>
      </c>
      <c r="G3165" s="5">
        <f t="shared" ca="1" si="205"/>
        <v>0</v>
      </c>
      <c r="H3165" s="7" cm="1">
        <f t="array" aca="1" ref="H3165" ca="1">INDEX(Subscribers!$G$2:$G$1001, INT((ROW()-2)/12)+1)</f>
        <v>19.989999999999998</v>
      </c>
      <c r="I3165">
        <f t="shared" ca="1" si="206"/>
        <v>19.989999999999998</v>
      </c>
    </row>
    <row r="3166" spans="1:9">
      <c r="A3166" cm="1">
        <f t="array" ref="A3166">INDEX(Subscribers!$A$2:$A$1001, INT((ROW()-2)/12)+1)</f>
        <v>264</v>
      </c>
      <c r="B3166">
        <f t="shared" si="203"/>
        <v>9</v>
      </c>
      <c r="C3166" s="9" cm="1">
        <f t="array" ref="C3166">INDEX(Months!$A$2:$A$13, $B3166)</f>
        <v>45536</v>
      </c>
      <c r="D3166" s="9" cm="1">
        <f t="array" aca="1" ref="D3166" ca="1">INDEX(Subscribers!$F$2:$F$1001, INT((ROW()-2)/12)+1)</f>
        <v>45413</v>
      </c>
      <c r="E3166" s="5" cm="1">
        <f t="array" aca="1" ref="E3166" ca="1">INDEX(Subscribers!$Q$2:$Q$1001, INT((ROW()-2)/12)+1)</f>
        <v>999</v>
      </c>
      <c r="F3166" s="5">
        <f t="shared" ca="1" si="204"/>
        <v>1</v>
      </c>
      <c r="G3166" s="5">
        <f t="shared" ca="1" si="205"/>
        <v>0</v>
      </c>
      <c r="H3166" s="7" cm="1">
        <f t="array" aca="1" ref="H3166" ca="1">INDEX(Subscribers!$G$2:$G$1001, INT((ROW()-2)/12)+1)</f>
        <v>19.989999999999998</v>
      </c>
      <c r="I3166">
        <f t="shared" ca="1" si="206"/>
        <v>19.989999999999998</v>
      </c>
    </row>
    <row r="3167" spans="1:9">
      <c r="A3167" cm="1">
        <f t="array" ref="A3167">INDEX(Subscribers!$A$2:$A$1001, INT((ROW()-2)/12)+1)</f>
        <v>264</v>
      </c>
      <c r="B3167">
        <f t="shared" si="203"/>
        <v>10</v>
      </c>
      <c r="C3167" s="9" cm="1">
        <f t="array" ref="C3167">INDEX(Months!$A$2:$A$13, $B3167)</f>
        <v>45566</v>
      </c>
      <c r="D3167" s="9" cm="1">
        <f t="array" aca="1" ref="D3167" ca="1">INDEX(Subscribers!$F$2:$F$1001, INT((ROW()-2)/12)+1)</f>
        <v>45413</v>
      </c>
      <c r="E3167" s="5" cm="1">
        <f t="array" aca="1" ref="E3167" ca="1">INDEX(Subscribers!$Q$2:$Q$1001, INT((ROW()-2)/12)+1)</f>
        <v>999</v>
      </c>
      <c r="F3167" s="5">
        <f t="shared" ca="1" si="204"/>
        <v>1</v>
      </c>
      <c r="G3167" s="5">
        <f t="shared" ca="1" si="205"/>
        <v>0</v>
      </c>
      <c r="H3167" s="7" cm="1">
        <f t="array" aca="1" ref="H3167" ca="1">INDEX(Subscribers!$G$2:$G$1001, INT((ROW()-2)/12)+1)</f>
        <v>19.989999999999998</v>
      </c>
      <c r="I3167">
        <f t="shared" ca="1" si="206"/>
        <v>19.989999999999998</v>
      </c>
    </row>
    <row r="3168" spans="1:9">
      <c r="A3168" cm="1">
        <f t="array" ref="A3168">INDEX(Subscribers!$A$2:$A$1001, INT((ROW()-2)/12)+1)</f>
        <v>264</v>
      </c>
      <c r="B3168">
        <f t="shared" si="203"/>
        <v>11</v>
      </c>
      <c r="C3168" s="9" cm="1">
        <f t="array" ref="C3168">INDEX(Months!$A$2:$A$13, $B3168)</f>
        <v>45597</v>
      </c>
      <c r="D3168" s="9" cm="1">
        <f t="array" aca="1" ref="D3168" ca="1">INDEX(Subscribers!$F$2:$F$1001, INT((ROW()-2)/12)+1)</f>
        <v>45413</v>
      </c>
      <c r="E3168" s="5" cm="1">
        <f t="array" aca="1" ref="E3168" ca="1">INDEX(Subscribers!$Q$2:$Q$1001, INT((ROW()-2)/12)+1)</f>
        <v>999</v>
      </c>
      <c r="F3168" s="5">
        <f t="shared" ca="1" si="204"/>
        <v>1</v>
      </c>
      <c r="G3168" s="5">
        <f t="shared" ca="1" si="205"/>
        <v>0</v>
      </c>
      <c r="H3168" s="7" cm="1">
        <f t="array" aca="1" ref="H3168" ca="1">INDEX(Subscribers!$G$2:$G$1001, INT((ROW()-2)/12)+1)</f>
        <v>19.989999999999998</v>
      </c>
      <c r="I3168">
        <f t="shared" ca="1" si="206"/>
        <v>19.989999999999998</v>
      </c>
    </row>
    <row r="3169" spans="1:9">
      <c r="A3169" cm="1">
        <f t="array" ref="A3169">INDEX(Subscribers!$A$2:$A$1001, INT((ROW()-2)/12)+1)</f>
        <v>264</v>
      </c>
      <c r="B3169">
        <f t="shared" si="203"/>
        <v>12</v>
      </c>
      <c r="C3169" s="9" cm="1">
        <f t="array" ref="C3169">INDEX(Months!$A$2:$A$13, $B3169)</f>
        <v>45627</v>
      </c>
      <c r="D3169" s="9" cm="1">
        <f t="array" aca="1" ref="D3169" ca="1">INDEX(Subscribers!$F$2:$F$1001, INT((ROW()-2)/12)+1)</f>
        <v>45413</v>
      </c>
      <c r="E3169" s="5" cm="1">
        <f t="array" aca="1" ref="E3169" ca="1">INDEX(Subscribers!$Q$2:$Q$1001, INT((ROW()-2)/12)+1)</f>
        <v>999</v>
      </c>
      <c r="F3169" s="5">
        <f t="shared" ca="1" si="204"/>
        <v>1</v>
      </c>
      <c r="G3169" s="5">
        <f t="shared" ca="1" si="205"/>
        <v>0</v>
      </c>
      <c r="H3169" s="7" cm="1">
        <f t="array" aca="1" ref="H3169" ca="1">INDEX(Subscribers!$G$2:$G$1001, INT((ROW()-2)/12)+1)</f>
        <v>19.989999999999998</v>
      </c>
      <c r="I3169">
        <f t="shared" ca="1" si="206"/>
        <v>19.989999999999998</v>
      </c>
    </row>
    <row r="3170" spans="1:9">
      <c r="A3170" cm="1">
        <f t="array" ref="A3170">INDEX(Subscribers!$A$2:$A$1001, INT((ROW()-2)/12)+1)</f>
        <v>265</v>
      </c>
      <c r="B3170">
        <f t="shared" si="203"/>
        <v>1</v>
      </c>
      <c r="C3170" s="9" cm="1">
        <f t="array" ref="C3170">INDEX(Months!$A$2:$A$13, $B3170)</f>
        <v>45292</v>
      </c>
      <c r="D3170" s="9" cm="1">
        <f t="array" aca="1" ref="D3170" ca="1">INDEX(Subscribers!$F$2:$F$1001, INT((ROW()-2)/12)+1)</f>
        <v>45597</v>
      </c>
      <c r="E3170" s="5" cm="1">
        <f t="array" aca="1" ref="E3170" ca="1">INDEX(Subscribers!$Q$2:$Q$1001, INT((ROW()-2)/12)+1)</f>
        <v>999</v>
      </c>
      <c r="F3170" s="5">
        <f t="shared" ca="1" si="204"/>
        <v>0</v>
      </c>
      <c r="G3170" s="5">
        <f t="shared" ca="1" si="205"/>
        <v>0</v>
      </c>
      <c r="H3170" s="7" cm="1">
        <f t="array" aca="1" ref="H3170" ca="1">INDEX(Subscribers!$G$2:$G$1001, INT((ROW()-2)/12)+1)</f>
        <v>26.979999999999997</v>
      </c>
      <c r="I3170">
        <f t="shared" ca="1" si="206"/>
        <v>0</v>
      </c>
    </row>
    <row r="3171" spans="1:9">
      <c r="A3171" cm="1">
        <f t="array" ref="A3171">INDEX(Subscribers!$A$2:$A$1001, INT((ROW()-2)/12)+1)</f>
        <v>265</v>
      </c>
      <c r="B3171">
        <f t="shared" si="203"/>
        <v>2</v>
      </c>
      <c r="C3171" s="9" cm="1">
        <f t="array" ref="C3171">INDEX(Months!$A$2:$A$13, $B3171)</f>
        <v>45323</v>
      </c>
      <c r="D3171" s="9" cm="1">
        <f t="array" aca="1" ref="D3171" ca="1">INDEX(Subscribers!$F$2:$F$1001, INT((ROW()-2)/12)+1)</f>
        <v>45597</v>
      </c>
      <c r="E3171" s="5" cm="1">
        <f t="array" aca="1" ref="E3171" ca="1">INDEX(Subscribers!$Q$2:$Q$1001, INT((ROW()-2)/12)+1)</f>
        <v>999</v>
      </c>
      <c r="F3171" s="5">
        <f t="shared" ca="1" si="204"/>
        <v>0</v>
      </c>
      <c r="G3171" s="5">
        <f t="shared" ca="1" si="205"/>
        <v>0</v>
      </c>
      <c r="H3171" s="7" cm="1">
        <f t="array" aca="1" ref="H3171" ca="1">INDEX(Subscribers!$G$2:$G$1001, INT((ROW()-2)/12)+1)</f>
        <v>26.979999999999997</v>
      </c>
      <c r="I3171">
        <f t="shared" ca="1" si="206"/>
        <v>0</v>
      </c>
    </row>
    <row r="3172" spans="1:9">
      <c r="A3172" cm="1">
        <f t="array" ref="A3172">INDEX(Subscribers!$A$2:$A$1001, INT((ROW()-2)/12)+1)</f>
        <v>265</v>
      </c>
      <c r="B3172">
        <f t="shared" si="203"/>
        <v>3</v>
      </c>
      <c r="C3172" s="9" cm="1">
        <f t="array" ref="C3172">INDEX(Months!$A$2:$A$13, $B3172)</f>
        <v>45352</v>
      </c>
      <c r="D3172" s="9" cm="1">
        <f t="array" aca="1" ref="D3172" ca="1">INDEX(Subscribers!$F$2:$F$1001, INT((ROW()-2)/12)+1)</f>
        <v>45597</v>
      </c>
      <c r="E3172" s="5" cm="1">
        <f t="array" aca="1" ref="E3172" ca="1">INDEX(Subscribers!$Q$2:$Q$1001, INT((ROW()-2)/12)+1)</f>
        <v>999</v>
      </c>
      <c r="F3172" s="5">
        <f t="shared" ca="1" si="204"/>
        <v>0</v>
      </c>
      <c r="G3172" s="5">
        <f t="shared" ca="1" si="205"/>
        <v>0</v>
      </c>
      <c r="H3172" s="7" cm="1">
        <f t="array" aca="1" ref="H3172" ca="1">INDEX(Subscribers!$G$2:$G$1001, INT((ROW()-2)/12)+1)</f>
        <v>26.979999999999997</v>
      </c>
      <c r="I3172">
        <f t="shared" ca="1" si="206"/>
        <v>0</v>
      </c>
    </row>
    <row r="3173" spans="1:9">
      <c r="A3173" cm="1">
        <f t="array" ref="A3173">INDEX(Subscribers!$A$2:$A$1001, INT((ROW()-2)/12)+1)</f>
        <v>265</v>
      </c>
      <c r="B3173">
        <f t="shared" si="203"/>
        <v>4</v>
      </c>
      <c r="C3173" s="9" cm="1">
        <f t="array" ref="C3173">INDEX(Months!$A$2:$A$13, $B3173)</f>
        <v>45383</v>
      </c>
      <c r="D3173" s="9" cm="1">
        <f t="array" aca="1" ref="D3173" ca="1">INDEX(Subscribers!$F$2:$F$1001, INT((ROW()-2)/12)+1)</f>
        <v>45597</v>
      </c>
      <c r="E3173" s="5" cm="1">
        <f t="array" aca="1" ref="E3173" ca="1">INDEX(Subscribers!$Q$2:$Q$1001, INT((ROW()-2)/12)+1)</f>
        <v>999</v>
      </c>
      <c r="F3173" s="5">
        <f t="shared" ca="1" si="204"/>
        <v>0</v>
      </c>
      <c r="G3173" s="5">
        <f t="shared" ca="1" si="205"/>
        <v>0</v>
      </c>
      <c r="H3173" s="7" cm="1">
        <f t="array" aca="1" ref="H3173" ca="1">INDEX(Subscribers!$G$2:$G$1001, INT((ROW()-2)/12)+1)</f>
        <v>26.979999999999997</v>
      </c>
      <c r="I3173">
        <f t="shared" ca="1" si="206"/>
        <v>0</v>
      </c>
    </row>
    <row r="3174" spans="1:9">
      <c r="A3174" cm="1">
        <f t="array" ref="A3174">INDEX(Subscribers!$A$2:$A$1001, INT((ROW()-2)/12)+1)</f>
        <v>265</v>
      </c>
      <c r="B3174">
        <f t="shared" si="203"/>
        <v>5</v>
      </c>
      <c r="C3174" s="9" cm="1">
        <f t="array" ref="C3174">INDEX(Months!$A$2:$A$13, $B3174)</f>
        <v>45413</v>
      </c>
      <c r="D3174" s="9" cm="1">
        <f t="array" aca="1" ref="D3174" ca="1">INDEX(Subscribers!$F$2:$F$1001, INT((ROW()-2)/12)+1)</f>
        <v>45597</v>
      </c>
      <c r="E3174" s="5" cm="1">
        <f t="array" aca="1" ref="E3174" ca="1">INDEX(Subscribers!$Q$2:$Q$1001, INT((ROW()-2)/12)+1)</f>
        <v>999</v>
      </c>
      <c r="F3174" s="5">
        <f t="shared" ca="1" si="204"/>
        <v>0</v>
      </c>
      <c r="G3174" s="5">
        <f t="shared" ca="1" si="205"/>
        <v>0</v>
      </c>
      <c r="H3174" s="7" cm="1">
        <f t="array" aca="1" ref="H3174" ca="1">INDEX(Subscribers!$G$2:$G$1001, INT((ROW()-2)/12)+1)</f>
        <v>26.979999999999997</v>
      </c>
      <c r="I3174">
        <f t="shared" ca="1" si="206"/>
        <v>0</v>
      </c>
    </row>
    <row r="3175" spans="1:9">
      <c r="A3175" cm="1">
        <f t="array" ref="A3175">INDEX(Subscribers!$A$2:$A$1001, INT((ROW()-2)/12)+1)</f>
        <v>265</v>
      </c>
      <c r="B3175">
        <f t="shared" si="203"/>
        <v>6</v>
      </c>
      <c r="C3175" s="9" cm="1">
        <f t="array" ref="C3175">INDEX(Months!$A$2:$A$13, $B3175)</f>
        <v>45444</v>
      </c>
      <c r="D3175" s="9" cm="1">
        <f t="array" aca="1" ref="D3175" ca="1">INDEX(Subscribers!$F$2:$F$1001, INT((ROW()-2)/12)+1)</f>
        <v>45597</v>
      </c>
      <c r="E3175" s="5" cm="1">
        <f t="array" aca="1" ref="E3175" ca="1">INDEX(Subscribers!$Q$2:$Q$1001, INT((ROW()-2)/12)+1)</f>
        <v>999</v>
      </c>
      <c r="F3175" s="5">
        <f t="shared" ca="1" si="204"/>
        <v>0</v>
      </c>
      <c r="G3175" s="5">
        <f t="shared" ca="1" si="205"/>
        <v>0</v>
      </c>
      <c r="H3175" s="7" cm="1">
        <f t="array" aca="1" ref="H3175" ca="1">INDEX(Subscribers!$G$2:$G$1001, INT((ROW()-2)/12)+1)</f>
        <v>26.979999999999997</v>
      </c>
      <c r="I3175">
        <f t="shared" ca="1" si="206"/>
        <v>0</v>
      </c>
    </row>
    <row r="3176" spans="1:9">
      <c r="A3176" cm="1">
        <f t="array" ref="A3176">INDEX(Subscribers!$A$2:$A$1001, INT((ROW()-2)/12)+1)</f>
        <v>265</v>
      </c>
      <c r="B3176">
        <f t="shared" si="203"/>
        <v>7</v>
      </c>
      <c r="C3176" s="9" cm="1">
        <f t="array" ref="C3176">INDEX(Months!$A$2:$A$13, $B3176)</f>
        <v>45474</v>
      </c>
      <c r="D3176" s="9" cm="1">
        <f t="array" aca="1" ref="D3176" ca="1">INDEX(Subscribers!$F$2:$F$1001, INT((ROW()-2)/12)+1)</f>
        <v>45597</v>
      </c>
      <c r="E3176" s="5" cm="1">
        <f t="array" aca="1" ref="E3176" ca="1">INDEX(Subscribers!$Q$2:$Q$1001, INT((ROW()-2)/12)+1)</f>
        <v>999</v>
      </c>
      <c r="F3176" s="5">
        <f t="shared" ca="1" si="204"/>
        <v>0</v>
      </c>
      <c r="G3176" s="5">
        <f t="shared" ca="1" si="205"/>
        <v>0</v>
      </c>
      <c r="H3176" s="7" cm="1">
        <f t="array" aca="1" ref="H3176" ca="1">INDEX(Subscribers!$G$2:$G$1001, INT((ROW()-2)/12)+1)</f>
        <v>26.979999999999997</v>
      </c>
      <c r="I3176">
        <f t="shared" ca="1" si="206"/>
        <v>0</v>
      </c>
    </row>
    <row r="3177" spans="1:9">
      <c r="A3177" cm="1">
        <f t="array" ref="A3177">INDEX(Subscribers!$A$2:$A$1001, INT((ROW()-2)/12)+1)</f>
        <v>265</v>
      </c>
      <c r="B3177">
        <f t="shared" si="203"/>
        <v>8</v>
      </c>
      <c r="C3177" s="9" cm="1">
        <f t="array" ref="C3177">INDEX(Months!$A$2:$A$13, $B3177)</f>
        <v>45505</v>
      </c>
      <c r="D3177" s="9" cm="1">
        <f t="array" aca="1" ref="D3177" ca="1">INDEX(Subscribers!$F$2:$F$1001, INT((ROW()-2)/12)+1)</f>
        <v>45597</v>
      </c>
      <c r="E3177" s="5" cm="1">
        <f t="array" aca="1" ref="E3177" ca="1">INDEX(Subscribers!$Q$2:$Q$1001, INT((ROW()-2)/12)+1)</f>
        <v>999</v>
      </c>
      <c r="F3177" s="5">
        <f t="shared" ca="1" si="204"/>
        <v>0</v>
      </c>
      <c r="G3177" s="5">
        <f t="shared" ca="1" si="205"/>
        <v>0</v>
      </c>
      <c r="H3177" s="7" cm="1">
        <f t="array" aca="1" ref="H3177" ca="1">INDEX(Subscribers!$G$2:$G$1001, INT((ROW()-2)/12)+1)</f>
        <v>26.979999999999997</v>
      </c>
      <c r="I3177">
        <f t="shared" ca="1" si="206"/>
        <v>0</v>
      </c>
    </row>
    <row r="3178" spans="1:9">
      <c r="A3178" cm="1">
        <f t="array" ref="A3178">INDEX(Subscribers!$A$2:$A$1001, INT((ROW()-2)/12)+1)</f>
        <v>265</v>
      </c>
      <c r="B3178">
        <f t="shared" si="203"/>
        <v>9</v>
      </c>
      <c r="C3178" s="9" cm="1">
        <f t="array" ref="C3178">INDEX(Months!$A$2:$A$13, $B3178)</f>
        <v>45536</v>
      </c>
      <c r="D3178" s="9" cm="1">
        <f t="array" aca="1" ref="D3178" ca="1">INDEX(Subscribers!$F$2:$F$1001, INT((ROW()-2)/12)+1)</f>
        <v>45597</v>
      </c>
      <c r="E3178" s="5" cm="1">
        <f t="array" aca="1" ref="E3178" ca="1">INDEX(Subscribers!$Q$2:$Q$1001, INT((ROW()-2)/12)+1)</f>
        <v>999</v>
      </c>
      <c r="F3178" s="5">
        <f t="shared" ca="1" si="204"/>
        <v>0</v>
      </c>
      <c r="G3178" s="5">
        <f t="shared" ca="1" si="205"/>
        <v>0</v>
      </c>
      <c r="H3178" s="7" cm="1">
        <f t="array" aca="1" ref="H3178" ca="1">INDEX(Subscribers!$G$2:$G$1001, INT((ROW()-2)/12)+1)</f>
        <v>26.979999999999997</v>
      </c>
      <c r="I3178">
        <f t="shared" ca="1" si="206"/>
        <v>0</v>
      </c>
    </row>
    <row r="3179" spans="1:9">
      <c r="A3179" cm="1">
        <f t="array" ref="A3179">INDEX(Subscribers!$A$2:$A$1001, INT((ROW()-2)/12)+1)</f>
        <v>265</v>
      </c>
      <c r="B3179">
        <f t="shared" si="203"/>
        <v>10</v>
      </c>
      <c r="C3179" s="9" cm="1">
        <f t="array" ref="C3179">INDEX(Months!$A$2:$A$13, $B3179)</f>
        <v>45566</v>
      </c>
      <c r="D3179" s="9" cm="1">
        <f t="array" aca="1" ref="D3179" ca="1">INDEX(Subscribers!$F$2:$F$1001, INT((ROW()-2)/12)+1)</f>
        <v>45597</v>
      </c>
      <c r="E3179" s="5" cm="1">
        <f t="array" aca="1" ref="E3179" ca="1">INDEX(Subscribers!$Q$2:$Q$1001, INT((ROW()-2)/12)+1)</f>
        <v>999</v>
      </c>
      <c r="F3179" s="5">
        <f t="shared" ca="1" si="204"/>
        <v>0</v>
      </c>
      <c r="G3179" s="5">
        <f t="shared" ca="1" si="205"/>
        <v>0</v>
      </c>
      <c r="H3179" s="7" cm="1">
        <f t="array" aca="1" ref="H3179" ca="1">INDEX(Subscribers!$G$2:$G$1001, INT((ROW()-2)/12)+1)</f>
        <v>26.979999999999997</v>
      </c>
      <c r="I3179">
        <f t="shared" ca="1" si="206"/>
        <v>0</v>
      </c>
    </row>
    <row r="3180" spans="1:9">
      <c r="A3180" cm="1">
        <f t="array" ref="A3180">INDEX(Subscribers!$A$2:$A$1001, INT((ROW()-2)/12)+1)</f>
        <v>265</v>
      </c>
      <c r="B3180">
        <f t="shared" si="203"/>
        <v>11</v>
      </c>
      <c r="C3180" s="9" cm="1">
        <f t="array" ref="C3180">INDEX(Months!$A$2:$A$13, $B3180)</f>
        <v>45597</v>
      </c>
      <c r="D3180" s="9" cm="1">
        <f t="array" aca="1" ref="D3180" ca="1">INDEX(Subscribers!$F$2:$F$1001, INT((ROW()-2)/12)+1)</f>
        <v>45597</v>
      </c>
      <c r="E3180" s="5" cm="1">
        <f t="array" aca="1" ref="E3180" ca="1">INDEX(Subscribers!$Q$2:$Q$1001, INT((ROW()-2)/12)+1)</f>
        <v>999</v>
      </c>
      <c r="F3180" s="5">
        <f t="shared" ca="1" si="204"/>
        <v>1</v>
      </c>
      <c r="G3180" s="5">
        <f t="shared" ca="1" si="205"/>
        <v>0</v>
      </c>
      <c r="H3180" s="7" cm="1">
        <f t="array" aca="1" ref="H3180" ca="1">INDEX(Subscribers!$G$2:$G$1001, INT((ROW()-2)/12)+1)</f>
        <v>26.979999999999997</v>
      </c>
      <c r="I3180">
        <f t="shared" ca="1" si="206"/>
        <v>26.979999999999997</v>
      </c>
    </row>
    <row r="3181" spans="1:9">
      <c r="A3181" cm="1">
        <f t="array" ref="A3181">INDEX(Subscribers!$A$2:$A$1001, INT((ROW()-2)/12)+1)</f>
        <v>265</v>
      </c>
      <c r="B3181">
        <f t="shared" si="203"/>
        <v>12</v>
      </c>
      <c r="C3181" s="9" cm="1">
        <f t="array" ref="C3181">INDEX(Months!$A$2:$A$13, $B3181)</f>
        <v>45627</v>
      </c>
      <c r="D3181" s="9" cm="1">
        <f t="array" aca="1" ref="D3181" ca="1">INDEX(Subscribers!$F$2:$F$1001, INT((ROW()-2)/12)+1)</f>
        <v>45597</v>
      </c>
      <c r="E3181" s="5" cm="1">
        <f t="array" aca="1" ref="E3181" ca="1">INDEX(Subscribers!$Q$2:$Q$1001, INT((ROW()-2)/12)+1)</f>
        <v>999</v>
      </c>
      <c r="F3181" s="5">
        <f t="shared" ca="1" si="204"/>
        <v>1</v>
      </c>
      <c r="G3181" s="5">
        <f t="shared" ca="1" si="205"/>
        <v>0</v>
      </c>
      <c r="H3181" s="7" cm="1">
        <f t="array" aca="1" ref="H3181" ca="1">INDEX(Subscribers!$G$2:$G$1001, INT((ROW()-2)/12)+1)</f>
        <v>26.979999999999997</v>
      </c>
      <c r="I3181">
        <f t="shared" ca="1" si="206"/>
        <v>26.979999999999997</v>
      </c>
    </row>
    <row r="3182" spans="1:9">
      <c r="A3182" cm="1">
        <f t="array" ref="A3182">INDEX(Subscribers!$A$2:$A$1001, INT((ROW()-2)/12)+1)</f>
        <v>266</v>
      </c>
      <c r="B3182">
        <f t="shared" si="203"/>
        <v>1</v>
      </c>
      <c r="C3182" s="9" cm="1">
        <f t="array" ref="C3182">INDEX(Months!$A$2:$A$13, $B3182)</f>
        <v>45292</v>
      </c>
      <c r="D3182" s="9" cm="1">
        <f t="array" aca="1" ref="D3182" ca="1">INDEX(Subscribers!$F$2:$F$1001, INT((ROW()-2)/12)+1)</f>
        <v>45566</v>
      </c>
      <c r="E3182" s="5" cm="1">
        <f t="array" aca="1" ref="E3182" ca="1">INDEX(Subscribers!$Q$2:$Q$1001, INT((ROW()-2)/12)+1)</f>
        <v>7</v>
      </c>
      <c r="F3182" s="5">
        <f t="shared" ca="1" si="204"/>
        <v>0</v>
      </c>
      <c r="G3182" s="5">
        <f t="shared" ca="1" si="205"/>
        <v>0</v>
      </c>
      <c r="H3182" s="7" cm="1">
        <f t="array" aca="1" ref="H3182" ca="1">INDEX(Subscribers!$G$2:$G$1001, INT((ROW()-2)/12)+1)</f>
        <v>34.979999999999997</v>
      </c>
      <c r="I3182">
        <f t="shared" ca="1" si="206"/>
        <v>0</v>
      </c>
    </row>
    <row r="3183" spans="1:9">
      <c r="A3183" cm="1">
        <f t="array" ref="A3183">INDEX(Subscribers!$A$2:$A$1001, INT((ROW()-2)/12)+1)</f>
        <v>266</v>
      </c>
      <c r="B3183">
        <f t="shared" si="203"/>
        <v>2</v>
      </c>
      <c r="C3183" s="9" cm="1">
        <f t="array" ref="C3183">INDEX(Months!$A$2:$A$13, $B3183)</f>
        <v>45323</v>
      </c>
      <c r="D3183" s="9" cm="1">
        <f t="array" aca="1" ref="D3183" ca="1">INDEX(Subscribers!$F$2:$F$1001, INT((ROW()-2)/12)+1)</f>
        <v>45566</v>
      </c>
      <c r="E3183" s="5" cm="1">
        <f t="array" aca="1" ref="E3183" ca="1">INDEX(Subscribers!$Q$2:$Q$1001, INT((ROW()-2)/12)+1)</f>
        <v>7</v>
      </c>
      <c r="F3183" s="5">
        <f t="shared" ca="1" si="204"/>
        <v>0</v>
      </c>
      <c r="G3183" s="5">
        <f t="shared" ca="1" si="205"/>
        <v>0</v>
      </c>
      <c r="H3183" s="7" cm="1">
        <f t="array" aca="1" ref="H3183" ca="1">INDEX(Subscribers!$G$2:$G$1001, INT((ROW()-2)/12)+1)</f>
        <v>34.979999999999997</v>
      </c>
      <c r="I3183">
        <f t="shared" ca="1" si="206"/>
        <v>0</v>
      </c>
    </row>
    <row r="3184" spans="1:9">
      <c r="A3184" cm="1">
        <f t="array" ref="A3184">INDEX(Subscribers!$A$2:$A$1001, INT((ROW()-2)/12)+1)</f>
        <v>266</v>
      </c>
      <c r="B3184">
        <f t="shared" si="203"/>
        <v>3</v>
      </c>
      <c r="C3184" s="9" cm="1">
        <f t="array" ref="C3184">INDEX(Months!$A$2:$A$13, $B3184)</f>
        <v>45352</v>
      </c>
      <c r="D3184" s="9" cm="1">
        <f t="array" aca="1" ref="D3184" ca="1">INDEX(Subscribers!$F$2:$F$1001, INT((ROW()-2)/12)+1)</f>
        <v>45566</v>
      </c>
      <c r="E3184" s="5" cm="1">
        <f t="array" aca="1" ref="E3184" ca="1">INDEX(Subscribers!$Q$2:$Q$1001, INT((ROW()-2)/12)+1)</f>
        <v>7</v>
      </c>
      <c r="F3184" s="5">
        <f t="shared" ca="1" si="204"/>
        <v>0</v>
      </c>
      <c r="G3184" s="5">
        <f t="shared" ca="1" si="205"/>
        <v>0</v>
      </c>
      <c r="H3184" s="7" cm="1">
        <f t="array" aca="1" ref="H3184" ca="1">INDEX(Subscribers!$G$2:$G$1001, INT((ROW()-2)/12)+1)</f>
        <v>34.979999999999997</v>
      </c>
      <c r="I3184">
        <f t="shared" ca="1" si="206"/>
        <v>0</v>
      </c>
    </row>
    <row r="3185" spans="1:9">
      <c r="A3185" cm="1">
        <f t="array" ref="A3185">INDEX(Subscribers!$A$2:$A$1001, INT((ROW()-2)/12)+1)</f>
        <v>266</v>
      </c>
      <c r="B3185">
        <f t="shared" si="203"/>
        <v>4</v>
      </c>
      <c r="C3185" s="9" cm="1">
        <f t="array" ref="C3185">INDEX(Months!$A$2:$A$13, $B3185)</f>
        <v>45383</v>
      </c>
      <c r="D3185" s="9" cm="1">
        <f t="array" aca="1" ref="D3185" ca="1">INDEX(Subscribers!$F$2:$F$1001, INT((ROW()-2)/12)+1)</f>
        <v>45566</v>
      </c>
      <c r="E3185" s="5" cm="1">
        <f t="array" aca="1" ref="E3185" ca="1">INDEX(Subscribers!$Q$2:$Q$1001, INT((ROW()-2)/12)+1)</f>
        <v>7</v>
      </c>
      <c r="F3185" s="5">
        <f t="shared" ca="1" si="204"/>
        <v>0</v>
      </c>
      <c r="G3185" s="5">
        <f t="shared" ca="1" si="205"/>
        <v>0</v>
      </c>
      <c r="H3185" s="7" cm="1">
        <f t="array" aca="1" ref="H3185" ca="1">INDEX(Subscribers!$G$2:$G$1001, INT((ROW()-2)/12)+1)</f>
        <v>34.979999999999997</v>
      </c>
      <c r="I3185">
        <f t="shared" ca="1" si="206"/>
        <v>0</v>
      </c>
    </row>
    <row r="3186" spans="1:9">
      <c r="A3186" cm="1">
        <f t="array" ref="A3186">INDEX(Subscribers!$A$2:$A$1001, INT((ROW()-2)/12)+1)</f>
        <v>266</v>
      </c>
      <c r="B3186">
        <f t="shared" si="203"/>
        <v>5</v>
      </c>
      <c r="C3186" s="9" cm="1">
        <f t="array" ref="C3186">INDEX(Months!$A$2:$A$13, $B3186)</f>
        <v>45413</v>
      </c>
      <c r="D3186" s="9" cm="1">
        <f t="array" aca="1" ref="D3186" ca="1">INDEX(Subscribers!$F$2:$F$1001, INT((ROW()-2)/12)+1)</f>
        <v>45566</v>
      </c>
      <c r="E3186" s="5" cm="1">
        <f t="array" aca="1" ref="E3186" ca="1">INDEX(Subscribers!$Q$2:$Q$1001, INT((ROW()-2)/12)+1)</f>
        <v>7</v>
      </c>
      <c r="F3186" s="5">
        <f t="shared" ca="1" si="204"/>
        <v>0</v>
      </c>
      <c r="G3186" s="5">
        <f t="shared" ca="1" si="205"/>
        <v>0</v>
      </c>
      <c r="H3186" s="7" cm="1">
        <f t="array" aca="1" ref="H3186" ca="1">INDEX(Subscribers!$G$2:$G$1001, INT((ROW()-2)/12)+1)</f>
        <v>34.979999999999997</v>
      </c>
      <c r="I3186">
        <f t="shared" ca="1" si="206"/>
        <v>0</v>
      </c>
    </row>
    <row r="3187" spans="1:9">
      <c r="A3187" cm="1">
        <f t="array" ref="A3187">INDEX(Subscribers!$A$2:$A$1001, INT((ROW()-2)/12)+1)</f>
        <v>266</v>
      </c>
      <c r="B3187">
        <f t="shared" si="203"/>
        <v>6</v>
      </c>
      <c r="C3187" s="9" cm="1">
        <f t="array" ref="C3187">INDEX(Months!$A$2:$A$13, $B3187)</f>
        <v>45444</v>
      </c>
      <c r="D3187" s="9" cm="1">
        <f t="array" aca="1" ref="D3187" ca="1">INDEX(Subscribers!$F$2:$F$1001, INT((ROW()-2)/12)+1)</f>
        <v>45566</v>
      </c>
      <c r="E3187" s="5" cm="1">
        <f t="array" aca="1" ref="E3187" ca="1">INDEX(Subscribers!$Q$2:$Q$1001, INT((ROW()-2)/12)+1)</f>
        <v>7</v>
      </c>
      <c r="F3187" s="5">
        <f t="shared" ca="1" si="204"/>
        <v>0</v>
      </c>
      <c r="G3187" s="5">
        <f t="shared" ca="1" si="205"/>
        <v>0</v>
      </c>
      <c r="H3187" s="7" cm="1">
        <f t="array" aca="1" ref="H3187" ca="1">INDEX(Subscribers!$G$2:$G$1001, INT((ROW()-2)/12)+1)</f>
        <v>34.979999999999997</v>
      </c>
      <c r="I3187">
        <f t="shared" ca="1" si="206"/>
        <v>0</v>
      </c>
    </row>
    <row r="3188" spans="1:9">
      <c r="A3188" cm="1">
        <f t="array" ref="A3188">INDEX(Subscribers!$A$2:$A$1001, INT((ROW()-2)/12)+1)</f>
        <v>266</v>
      </c>
      <c r="B3188">
        <f t="shared" si="203"/>
        <v>7</v>
      </c>
      <c r="C3188" s="9" cm="1">
        <f t="array" ref="C3188">INDEX(Months!$A$2:$A$13, $B3188)</f>
        <v>45474</v>
      </c>
      <c r="D3188" s="9" cm="1">
        <f t="array" aca="1" ref="D3188" ca="1">INDEX(Subscribers!$F$2:$F$1001, INT((ROW()-2)/12)+1)</f>
        <v>45566</v>
      </c>
      <c r="E3188" s="5" cm="1">
        <f t="array" aca="1" ref="E3188" ca="1">INDEX(Subscribers!$Q$2:$Q$1001, INT((ROW()-2)/12)+1)</f>
        <v>7</v>
      </c>
      <c r="F3188" s="5">
        <f t="shared" ca="1" si="204"/>
        <v>0</v>
      </c>
      <c r="G3188" s="5">
        <f t="shared" ca="1" si="205"/>
        <v>1</v>
      </c>
      <c r="H3188" s="7" cm="1">
        <f t="array" aca="1" ref="H3188" ca="1">INDEX(Subscribers!$G$2:$G$1001, INT((ROW()-2)/12)+1)</f>
        <v>34.979999999999997</v>
      </c>
      <c r="I3188">
        <f t="shared" ca="1" si="206"/>
        <v>0</v>
      </c>
    </row>
    <row r="3189" spans="1:9">
      <c r="A3189" cm="1">
        <f t="array" ref="A3189">INDEX(Subscribers!$A$2:$A$1001, INT((ROW()-2)/12)+1)</f>
        <v>266</v>
      </c>
      <c r="B3189">
        <f t="shared" si="203"/>
        <v>8</v>
      </c>
      <c r="C3189" s="9" cm="1">
        <f t="array" ref="C3189">INDEX(Months!$A$2:$A$13, $B3189)</f>
        <v>45505</v>
      </c>
      <c r="D3189" s="9" cm="1">
        <f t="array" aca="1" ref="D3189" ca="1">INDEX(Subscribers!$F$2:$F$1001, INT((ROW()-2)/12)+1)</f>
        <v>45566</v>
      </c>
      <c r="E3189" s="5" cm="1">
        <f t="array" aca="1" ref="E3189" ca="1">INDEX(Subscribers!$Q$2:$Q$1001, INT((ROW()-2)/12)+1)</f>
        <v>7</v>
      </c>
      <c r="F3189" s="5">
        <f t="shared" ca="1" si="204"/>
        <v>0</v>
      </c>
      <c r="G3189" s="5">
        <f t="shared" ca="1" si="205"/>
        <v>0</v>
      </c>
      <c r="H3189" s="7" cm="1">
        <f t="array" aca="1" ref="H3189" ca="1">INDEX(Subscribers!$G$2:$G$1001, INT((ROW()-2)/12)+1)</f>
        <v>34.979999999999997</v>
      </c>
      <c r="I3189">
        <f t="shared" ca="1" si="206"/>
        <v>0</v>
      </c>
    </row>
    <row r="3190" spans="1:9">
      <c r="A3190" cm="1">
        <f t="array" ref="A3190">INDEX(Subscribers!$A$2:$A$1001, INT((ROW()-2)/12)+1)</f>
        <v>266</v>
      </c>
      <c r="B3190">
        <f t="shared" si="203"/>
        <v>9</v>
      </c>
      <c r="C3190" s="9" cm="1">
        <f t="array" ref="C3190">INDEX(Months!$A$2:$A$13, $B3190)</f>
        <v>45536</v>
      </c>
      <c r="D3190" s="9" cm="1">
        <f t="array" aca="1" ref="D3190" ca="1">INDEX(Subscribers!$F$2:$F$1001, INT((ROW()-2)/12)+1)</f>
        <v>45566</v>
      </c>
      <c r="E3190" s="5" cm="1">
        <f t="array" aca="1" ref="E3190" ca="1">INDEX(Subscribers!$Q$2:$Q$1001, INT((ROW()-2)/12)+1)</f>
        <v>7</v>
      </c>
      <c r="F3190" s="5">
        <f t="shared" ca="1" si="204"/>
        <v>0</v>
      </c>
      <c r="G3190" s="5">
        <f t="shared" ca="1" si="205"/>
        <v>0</v>
      </c>
      <c r="H3190" s="7" cm="1">
        <f t="array" aca="1" ref="H3190" ca="1">INDEX(Subscribers!$G$2:$G$1001, INT((ROW()-2)/12)+1)</f>
        <v>34.979999999999997</v>
      </c>
      <c r="I3190">
        <f t="shared" ca="1" si="206"/>
        <v>0</v>
      </c>
    </row>
    <row r="3191" spans="1:9">
      <c r="A3191" cm="1">
        <f t="array" ref="A3191">INDEX(Subscribers!$A$2:$A$1001, INT((ROW()-2)/12)+1)</f>
        <v>266</v>
      </c>
      <c r="B3191">
        <f t="shared" si="203"/>
        <v>10</v>
      </c>
      <c r="C3191" s="9" cm="1">
        <f t="array" ref="C3191">INDEX(Months!$A$2:$A$13, $B3191)</f>
        <v>45566</v>
      </c>
      <c r="D3191" s="9" cm="1">
        <f t="array" aca="1" ref="D3191" ca="1">INDEX(Subscribers!$F$2:$F$1001, INT((ROW()-2)/12)+1)</f>
        <v>45566</v>
      </c>
      <c r="E3191" s="5" cm="1">
        <f t="array" aca="1" ref="E3191" ca="1">INDEX(Subscribers!$Q$2:$Q$1001, INT((ROW()-2)/12)+1)</f>
        <v>7</v>
      </c>
      <c r="F3191" s="5">
        <f t="shared" ca="1" si="204"/>
        <v>0</v>
      </c>
      <c r="G3191" s="5">
        <f t="shared" ca="1" si="205"/>
        <v>0</v>
      </c>
      <c r="H3191" s="7" cm="1">
        <f t="array" aca="1" ref="H3191" ca="1">INDEX(Subscribers!$G$2:$G$1001, INT((ROW()-2)/12)+1)</f>
        <v>34.979999999999997</v>
      </c>
      <c r="I3191">
        <f t="shared" ca="1" si="206"/>
        <v>0</v>
      </c>
    </row>
    <row r="3192" spans="1:9">
      <c r="A3192" cm="1">
        <f t="array" ref="A3192">INDEX(Subscribers!$A$2:$A$1001, INT((ROW()-2)/12)+1)</f>
        <v>266</v>
      </c>
      <c r="B3192">
        <f t="shared" si="203"/>
        <v>11</v>
      </c>
      <c r="C3192" s="9" cm="1">
        <f t="array" ref="C3192">INDEX(Months!$A$2:$A$13, $B3192)</f>
        <v>45597</v>
      </c>
      <c r="D3192" s="9" cm="1">
        <f t="array" aca="1" ref="D3192" ca="1">INDEX(Subscribers!$F$2:$F$1001, INT((ROW()-2)/12)+1)</f>
        <v>45566</v>
      </c>
      <c r="E3192" s="5" cm="1">
        <f t="array" aca="1" ref="E3192" ca="1">INDEX(Subscribers!$Q$2:$Q$1001, INT((ROW()-2)/12)+1)</f>
        <v>7</v>
      </c>
      <c r="F3192" s="5">
        <f t="shared" ca="1" si="204"/>
        <v>0</v>
      </c>
      <c r="G3192" s="5">
        <f t="shared" ca="1" si="205"/>
        <v>0</v>
      </c>
      <c r="H3192" s="7" cm="1">
        <f t="array" aca="1" ref="H3192" ca="1">INDEX(Subscribers!$G$2:$G$1001, INT((ROW()-2)/12)+1)</f>
        <v>34.979999999999997</v>
      </c>
      <c r="I3192">
        <f t="shared" ca="1" si="206"/>
        <v>0</v>
      </c>
    </row>
    <row r="3193" spans="1:9">
      <c r="A3193" cm="1">
        <f t="array" ref="A3193">INDEX(Subscribers!$A$2:$A$1001, INT((ROW()-2)/12)+1)</f>
        <v>266</v>
      </c>
      <c r="B3193">
        <f t="shared" si="203"/>
        <v>12</v>
      </c>
      <c r="C3193" s="9" cm="1">
        <f t="array" ref="C3193">INDEX(Months!$A$2:$A$13, $B3193)</f>
        <v>45627</v>
      </c>
      <c r="D3193" s="9" cm="1">
        <f t="array" aca="1" ref="D3193" ca="1">INDEX(Subscribers!$F$2:$F$1001, INT((ROW()-2)/12)+1)</f>
        <v>45566</v>
      </c>
      <c r="E3193" s="5" cm="1">
        <f t="array" aca="1" ref="E3193" ca="1">INDEX(Subscribers!$Q$2:$Q$1001, INT((ROW()-2)/12)+1)</f>
        <v>7</v>
      </c>
      <c r="F3193" s="5">
        <f t="shared" ca="1" si="204"/>
        <v>0</v>
      </c>
      <c r="G3193" s="5">
        <f t="shared" ca="1" si="205"/>
        <v>0</v>
      </c>
      <c r="H3193" s="7" cm="1">
        <f t="array" aca="1" ref="H3193" ca="1">INDEX(Subscribers!$G$2:$G$1001, INT((ROW()-2)/12)+1)</f>
        <v>34.979999999999997</v>
      </c>
      <c r="I3193">
        <f t="shared" ca="1" si="206"/>
        <v>0</v>
      </c>
    </row>
    <row r="3194" spans="1:9">
      <c r="A3194" cm="1">
        <f t="array" ref="A3194">INDEX(Subscribers!$A$2:$A$1001, INT((ROW()-2)/12)+1)</f>
        <v>267</v>
      </c>
      <c r="B3194">
        <f t="shared" si="203"/>
        <v>1</v>
      </c>
      <c r="C3194" s="9" cm="1">
        <f t="array" ref="C3194">INDEX(Months!$A$2:$A$13, $B3194)</f>
        <v>45292</v>
      </c>
      <c r="D3194" s="9" cm="1">
        <f t="array" aca="1" ref="D3194" ca="1">INDEX(Subscribers!$F$2:$F$1001, INT((ROW()-2)/12)+1)</f>
        <v>45292</v>
      </c>
      <c r="E3194" s="5" cm="1">
        <f t="array" aca="1" ref="E3194" ca="1">INDEX(Subscribers!$Q$2:$Q$1001, INT((ROW()-2)/12)+1)</f>
        <v>999</v>
      </c>
      <c r="F3194" s="5">
        <f t="shared" ca="1" si="204"/>
        <v>1</v>
      </c>
      <c r="G3194" s="5">
        <f t="shared" ca="1" si="205"/>
        <v>0</v>
      </c>
      <c r="H3194" s="7" cm="1">
        <f t="array" aca="1" ref="H3194" ca="1">INDEX(Subscribers!$G$2:$G$1001, INT((ROW()-2)/12)+1)</f>
        <v>29.979999999999997</v>
      </c>
      <c r="I3194">
        <f t="shared" ca="1" si="206"/>
        <v>29.979999999999997</v>
      </c>
    </row>
    <row r="3195" spans="1:9">
      <c r="A3195" cm="1">
        <f t="array" ref="A3195">INDEX(Subscribers!$A$2:$A$1001, INT((ROW()-2)/12)+1)</f>
        <v>267</v>
      </c>
      <c r="B3195">
        <f t="shared" si="203"/>
        <v>2</v>
      </c>
      <c r="C3195" s="9" cm="1">
        <f t="array" ref="C3195">INDEX(Months!$A$2:$A$13, $B3195)</f>
        <v>45323</v>
      </c>
      <c r="D3195" s="9" cm="1">
        <f t="array" aca="1" ref="D3195" ca="1">INDEX(Subscribers!$F$2:$F$1001, INT((ROW()-2)/12)+1)</f>
        <v>45292</v>
      </c>
      <c r="E3195" s="5" cm="1">
        <f t="array" aca="1" ref="E3195" ca="1">INDEX(Subscribers!$Q$2:$Q$1001, INT((ROW()-2)/12)+1)</f>
        <v>999</v>
      </c>
      <c r="F3195" s="5">
        <f t="shared" ca="1" si="204"/>
        <v>1</v>
      </c>
      <c r="G3195" s="5">
        <f t="shared" ca="1" si="205"/>
        <v>0</v>
      </c>
      <c r="H3195" s="7" cm="1">
        <f t="array" aca="1" ref="H3195" ca="1">INDEX(Subscribers!$G$2:$G$1001, INT((ROW()-2)/12)+1)</f>
        <v>29.979999999999997</v>
      </c>
      <c r="I3195">
        <f t="shared" ca="1" si="206"/>
        <v>29.979999999999997</v>
      </c>
    </row>
    <row r="3196" spans="1:9">
      <c r="A3196" cm="1">
        <f t="array" ref="A3196">INDEX(Subscribers!$A$2:$A$1001, INT((ROW()-2)/12)+1)</f>
        <v>267</v>
      </c>
      <c r="B3196">
        <f t="shared" si="203"/>
        <v>3</v>
      </c>
      <c r="C3196" s="9" cm="1">
        <f t="array" ref="C3196">INDEX(Months!$A$2:$A$13, $B3196)</f>
        <v>45352</v>
      </c>
      <c r="D3196" s="9" cm="1">
        <f t="array" aca="1" ref="D3196" ca="1">INDEX(Subscribers!$F$2:$F$1001, INT((ROW()-2)/12)+1)</f>
        <v>45292</v>
      </c>
      <c r="E3196" s="5" cm="1">
        <f t="array" aca="1" ref="E3196" ca="1">INDEX(Subscribers!$Q$2:$Q$1001, INT((ROW()-2)/12)+1)</f>
        <v>999</v>
      </c>
      <c r="F3196" s="5">
        <f t="shared" ca="1" si="204"/>
        <v>1</v>
      </c>
      <c r="G3196" s="5">
        <f t="shared" ca="1" si="205"/>
        <v>0</v>
      </c>
      <c r="H3196" s="7" cm="1">
        <f t="array" aca="1" ref="H3196" ca="1">INDEX(Subscribers!$G$2:$G$1001, INT((ROW()-2)/12)+1)</f>
        <v>29.979999999999997</v>
      </c>
      <c r="I3196">
        <f t="shared" ca="1" si="206"/>
        <v>29.979999999999997</v>
      </c>
    </row>
    <row r="3197" spans="1:9">
      <c r="A3197" cm="1">
        <f t="array" ref="A3197">INDEX(Subscribers!$A$2:$A$1001, INT((ROW()-2)/12)+1)</f>
        <v>267</v>
      </c>
      <c r="B3197">
        <f t="shared" si="203"/>
        <v>4</v>
      </c>
      <c r="C3197" s="9" cm="1">
        <f t="array" ref="C3197">INDEX(Months!$A$2:$A$13, $B3197)</f>
        <v>45383</v>
      </c>
      <c r="D3197" s="9" cm="1">
        <f t="array" aca="1" ref="D3197" ca="1">INDEX(Subscribers!$F$2:$F$1001, INT((ROW()-2)/12)+1)</f>
        <v>45292</v>
      </c>
      <c r="E3197" s="5" cm="1">
        <f t="array" aca="1" ref="E3197" ca="1">INDEX(Subscribers!$Q$2:$Q$1001, INT((ROW()-2)/12)+1)</f>
        <v>999</v>
      </c>
      <c r="F3197" s="5">
        <f t="shared" ca="1" si="204"/>
        <v>1</v>
      </c>
      <c r="G3197" s="5">
        <f t="shared" ca="1" si="205"/>
        <v>0</v>
      </c>
      <c r="H3197" s="7" cm="1">
        <f t="array" aca="1" ref="H3197" ca="1">INDEX(Subscribers!$G$2:$G$1001, INT((ROW()-2)/12)+1)</f>
        <v>29.979999999999997</v>
      </c>
      <c r="I3197">
        <f t="shared" ca="1" si="206"/>
        <v>29.979999999999997</v>
      </c>
    </row>
    <row r="3198" spans="1:9">
      <c r="A3198" cm="1">
        <f t="array" ref="A3198">INDEX(Subscribers!$A$2:$A$1001, INT((ROW()-2)/12)+1)</f>
        <v>267</v>
      </c>
      <c r="B3198">
        <f t="shared" si="203"/>
        <v>5</v>
      </c>
      <c r="C3198" s="9" cm="1">
        <f t="array" ref="C3198">INDEX(Months!$A$2:$A$13, $B3198)</f>
        <v>45413</v>
      </c>
      <c r="D3198" s="9" cm="1">
        <f t="array" aca="1" ref="D3198" ca="1">INDEX(Subscribers!$F$2:$F$1001, INT((ROW()-2)/12)+1)</f>
        <v>45292</v>
      </c>
      <c r="E3198" s="5" cm="1">
        <f t="array" aca="1" ref="E3198" ca="1">INDEX(Subscribers!$Q$2:$Q$1001, INT((ROW()-2)/12)+1)</f>
        <v>999</v>
      </c>
      <c r="F3198" s="5">
        <f t="shared" ca="1" si="204"/>
        <v>1</v>
      </c>
      <c r="G3198" s="5">
        <f t="shared" ca="1" si="205"/>
        <v>0</v>
      </c>
      <c r="H3198" s="7" cm="1">
        <f t="array" aca="1" ref="H3198" ca="1">INDEX(Subscribers!$G$2:$G$1001, INT((ROW()-2)/12)+1)</f>
        <v>29.979999999999997</v>
      </c>
      <c r="I3198">
        <f t="shared" ca="1" si="206"/>
        <v>29.979999999999997</v>
      </c>
    </row>
    <row r="3199" spans="1:9">
      <c r="A3199" cm="1">
        <f t="array" ref="A3199">INDEX(Subscribers!$A$2:$A$1001, INT((ROW()-2)/12)+1)</f>
        <v>267</v>
      </c>
      <c r="B3199">
        <f t="shared" si="203"/>
        <v>6</v>
      </c>
      <c r="C3199" s="9" cm="1">
        <f t="array" ref="C3199">INDEX(Months!$A$2:$A$13, $B3199)</f>
        <v>45444</v>
      </c>
      <c r="D3199" s="9" cm="1">
        <f t="array" aca="1" ref="D3199" ca="1">INDEX(Subscribers!$F$2:$F$1001, INT((ROW()-2)/12)+1)</f>
        <v>45292</v>
      </c>
      <c r="E3199" s="5" cm="1">
        <f t="array" aca="1" ref="E3199" ca="1">INDEX(Subscribers!$Q$2:$Q$1001, INT((ROW()-2)/12)+1)</f>
        <v>999</v>
      </c>
      <c r="F3199" s="5">
        <f t="shared" ca="1" si="204"/>
        <v>1</v>
      </c>
      <c r="G3199" s="5">
        <f t="shared" ca="1" si="205"/>
        <v>0</v>
      </c>
      <c r="H3199" s="7" cm="1">
        <f t="array" aca="1" ref="H3199" ca="1">INDEX(Subscribers!$G$2:$G$1001, INT((ROW()-2)/12)+1)</f>
        <v>29.979999999999997</v>
      </c>
      <c r="I3199">
        <f t="shared" ca="1" si="206"/>
        <v>29.979999999999997</v>
      </c>
    </row>
    <row r="3200" spans="1:9">
      <c r="A3200" cm="1">
        <f t="array" ref="A3200">INDEX(Subscribers!$A$2:$A$1001, INT((ROW()-2)/12)+1)</f>
        <v>267</v>
      </c>
      <c r="B3200">
        <f t="shared" si="203"/>
        <v>7</v>
      </c>
      <c r="C3200" s="9" cm="1">
        <f t="array" ref="C3200">INDEX(Months!$A$2:$A$13, $B3200)</f>
        <v>45474</v>
      </c>
      <c r="D3200" s="9" cm="1">
        <f t="array" aca="1" ref="D3200" ca="1">INDEX(Subscribers!$F$2:$F$1001, INT((ROW()-2)/12)+1)</f>
        <v>45292</v>
      </c>
      <c r="E3200" s="5" cm="1">
        <f t="array" aca="1" ref="E3200" ca="1">INDEX(Subscribers!$Q$2:$Q$1001, INT((ROW()-2)/12)+1)</f>
        <v>999</v>
      </c>
      <c r="F3200" s="5">
        <f t="shared" ca="1" si="204"/>
        <v>1</v>
      </c>
      <c r="G3200" s="5">
        <f t="shared" ca="1" si="205"/>
        <v>0</v>
      </c>
      <c r="H3200" s="7" cm="1">
        <f t="array" aca="1" ref="H3200" ca="1">INDEX(Subscribers!$G$2:$G$1001, INT((ROW()-2)/12)+1)</f>
        <v>29.979999999999997</v>
      </c>
      <c r="I3200">
        <f t="shared" ca="1" si="206"/>
        <v>29.979999999999997</v>
      </c>
    </row>
    <row r="3201" spans="1:9">
      <c r="A3201" cm="1">
        <f t="array" ref="A3201">INDEX(Subscribers!$A$2:$A$1001, INT((ROW()-2)/12)+1)</f>
        <v>267</v>
      </c>
      <c r="B3201">
        <f t="shared" si="203"/>
        <v>8</v>
      </c>
      <c r="C3201" s="9" cm="1">
        <f t="array" ref="C3201">INDEX(Months!$A$2:$A$13, $B3201)</f>
        <v>45505</v>
      </c>
      <c r="D3201" s="9" cm="1">
        <f t="array" aca="1" ref="D3201" ca="1">INDEX(Subscribers!$F$2:$F$1001, INT((ROW()-2)/12)+1)</f>
        <v>45292</v>
      </c>
      <c r="E3201" s="5" cm="1">
        <f t="array" aca="1" ref="E3201" ca="1">INDEX(Subscribers!$Q$2:$Q$1001, INT((ROW()-2)/12)+1)</f>
        <v>999</v>
      </c>
      <c r="F3201" s="5">
        <f t="shared" ca="1" si="204"/>
        <v>1</v>
      </c>
      <c r="G3201" s="5">
        <f t="shared" ca="1" si="205"/>
        <v>0</v>
      </c>
      <c r="H3201" s="7" cm="1">
        <f t="array" aca="1" ref="H3201" ca="1">INDEX(Subscribers!$G$2:$G$1001, INT((ROW()-2)/12)+1)</f>
        <v>29.979999999999997</v>
      </c>
      <c r="I3201">
        <f t="shared" ca="1" si="206"/>
        <v>29.979999999999997</v>
      </c>
    </row>
    <row r="3202" spans="1:9">
      <c r="A3202" cm="1">
        <f t="array" ref="A3202">INDEX(Subscribers!$A$2:$A$1001, INT((ROW()-2)/12)+1)</f>
        <v>267</v>
      </c>
      <c r="B3202">
        <f t="shared" si="203"/>
        <v>9</v>
      </c>
      <c r="C3202" s="9" cm="1">
        <f t="array" ref="C3202">INDEX(Months!$A$2:$A$13, $B3202)</f>
        <v>45536</v>
      </c>
      <c r="D3202" s="9" cm="1">
        <f t="array" aca="1" ref="D3202" ca="1">INDEX(Subscribers!$F$2:$F$1001, INT((ROW()-2)/12)+1)</f>
        <v>45292</v>
      </c>
      <c r="E3202" s="5" cm="1">
        <f t="array" aca="1" ref="E3202" ca="1">INDEX(Subscribers!$Q$2:$Q$1001, INT((ROW()-2)/12)+1)</f>
        <v>999</v>
      </c>
      <c r="F3202" s="5">
        <f t="shared" ca="1" si="204"/>
        <v>1</v>
      </c>
      <c r="G3202" s="5">
        <f t="shared" ca="1" si="205"/>
        <v>0</v>
      </c>
      <c r="H3202" s="7" cm="1">
        <f t="array" aca="1" ref="H3202" ca="1">INDEX(Subscribers!$G$2:$G$1001, INT((ROW()-2)/12)+1)</f>
        <v>29.979999999999997</v>
      </c>
      <c r="I3202">
        <f t="shared" ca="1" si="206"/>
        <v>29.979999999999997</v>
      </c>
    </row>
    <row r="3203" spans="1:9">
      <c r="A3203" cm="1">
        <f t="array" ref="A3203">INDEX(Subscribers!$A$2:$A$1001, INT((ROW()-2)/12)+1)</f>
        <v>267</v>
      </c>
      <c r="B3203">
        <f t="shared" ref="B3203:B3266" si="207">MOD(ROW()-2,12)+1</f>
        <v>10</v>
      </c>
      <c r="C3203" s="9" cm="1">
        <f t="array" ref="C3203">INDEX(Months!$A$2:$A$13, $B3203)</f>
        <v>45566</v>
      </c>
      <c r="D3203" s="9" cm="1">
        <f t="array" aca="1" ref="D3203" ca="1">INDEX(Subscribers!$F$2:$F$1001, INT((ROW()-2)/12)+1)</f>
        <v>45292</v>
      </c>
      <c r="E3203" s="5" cm="1">
        <f t="array" aca="1" ref="E3203" ca="1">INDEX(Subscribers!$Q$2:$Q$1001, INT((ROW()-2)/12)+1)</f>
        <v>999</v>
      </c>
      <c r="F3203" s="5">
        <f t="shared" ref="F3203:F3266" ca="1" si="208">--( AND($C3203&gt;=$D3203, IF($E3203=999, TRUE, $B3203&lt;$E3203)) )</f>
        <v>1</v>
      </c>
      <c r="G3203" s="5">
        <f t="shared" ref="G3203:G3266" ca="1" si="209">IF($E3203=999,0,IF($B3203=$E3203,1,0))</f>
        <v>0</v>
      </c>
      <c r="H3203" s="7" cm="1">
        <f t="array" aca="1" ref="H3203" ca="1">INDEX(Subscribers!$G$2:$G$1001, INT((ROW()-2)/12)+1)</f>
        <v>29.979999999999997</v>
      </c>
      <c r="I3203">
        <f t="shared" ref="I3203:I3266" ca="1" si="210">IF($F3203=1,$H3203,0)</f>
        <v>29.979999999999997</v>
      </c>
    </row>
    <row r="3204" spans="1:9">
      <c r="A3204" cm="1">
        <f t="array" ref="A3204">INDEX(Subscribers!$A$2:$A$1001, INT((ROW()-2)/12)+1)</f>
        <v>267</v>
      </c>
      <c r="B3204">
        <f t="shared" si="207"/>
        <v>11</v>
      </c>
      <c r="C3204" s="9" cm="1">
        <f t="array" ref="C3204">INDEX(Months!$A$2:$A$13, $B3204)</f>
        <v>45597</v>
      </c>
      <c r="D3204" s="9" cm="1">
        <f t="array" aca="1" ref="D3204" ca="1">INDEX(Subscribers!$F$2:$F$1001, INT((ROW()-2)/12)+1)</f>
        <v>45292</v>
      </c>
      <c r="E3204" s="5" cm="1">
        <f t="array" aca="1" ref="E3204" ca="1">INDEX(Subscribers!$Q$2:$Q$1001, INT((ROW()-2)/12)+1)</f>
        <v>999</v>
      </c>
      <c r="F3204" s="5">
        <f t="shared" ca="1" si="208"/>
        <v>1</v>
      </c>
      <c r="G3204" s="5">
        <f t="shared" ca="1" si="209"/>
        <v>0</v>
      </c>
      <c r="H3204" s="7" cm="1">
        <f t="array" aca="1" ref="H3204" ca="1">INDEX(Subscribers!$G$2:$G$1001, INT((ROW()-2)/12)+1)</f>
        <v>29.979999999999997</v>
      </c>
      <c r="I3204">
        <f t="shared" ca="1" si="210"/>
        <v>29.979999999999997</v>
      </c>
    </row>
    <row r="3205" spans="1:9">
      <c r="A3205" cm="1">
        <f t="array" ref="A3205">INDEX(Subscribers!$A$2:$A$1001, INT((ROW()-2)/12)+1)</f>
        <v>267</v>
      </c>
      <c r="B3205">
        <f t="shared" si="207"/>
        <v>12</v>
      </c>
      <c r="C3205" s="9" cm="1">
        <f t="array" ref="C3205">INDEX(Months!$A$2:$A$13, $B3205)</f>
        <v>45627</v>
      </c>
      <c r="D3205" s="9" cm="1">
        <f t="array" aca="1" ref="D3205" ca="1">INDEX(Subscribers!$F$2:$F$1001, INT((ROW()-2)/12)+1)</f>
        <v>45292</v>
      </c>
      <c r="E3205" s="5" cm="1">
        <f t="array" aca="1" ref="E3205" ca="1">INDEX(Subscribers!$Q$2:$Q$1001, INT((ROW()-2)/12)+1)</f>
        <v>999</v>
      </c>
      <c r="F3205" s="5">
        <f t="shared" ca="1" si="208"/>
        <v>1</v>
      </c>
      <c r="G3205" s="5">
        <f t="shared" ca="1" si="209"/>
        <v>0</v>
      </c>
      <c r="H3205" s="7" cm="1">
        <f t="array" aca="1" ref="H3205" ca="1">INDEX(Subscribers!$G$2:$G$1001, INT((ROW()-2)/12)+1)</f>
        <v>29.979999999999997</v>
      </c>
      <c r="I3205">
        <f t="shared" ca="1" si="210"/>
        <v>29.979999999999997</v>
      </c>
    </row>
    <row r="3206" spans="1:9">
      <c r="A3206" cm="1">
        <f t="array" ref="A3206">INDEX(Subscribers!$A$2:$A$1001, INT((ROW()-2)/12)+1)</f>
        <v>268</v>
      </c>
      <c r="B3206">
        <f t="shared" si="207"/>
        <v>1</v>
      </c>
      <c r="C3206" s="9" cm="1">
        <f t="array" ref="C3206">INDEX(Months!$A$2:$A$13, $B3206)</f>
        <v>45292</v>
      </c>
      <c r="D3206" s="9" cm="1">
        <f t="array" aca="1" ref="D3206" ca="1">INDEX(Subscribers!$F$2:$F$1001, INT((ROW()-2)/12)+1)</f>
        <v>45292</v>
      </c>
      <c r="E3206" s="5" cm="1">
        <f t="array" aca="1" ref="E3206" ca="1">INDEX(Subscribers!$Q$2:$Q$1001, INT((ROW()-2)/12)+1)</f>
        <v>999</v>
      </c>
      <c r="F3206" s="5">
        <f t="shared" ca="1" si="208"/>
        <v>1</v>
      </c>
      <c r="G3206" s="5">
        <f t="shared" ca="1" si="209"/>
        <v>0</v>
      </c>
      <c r="H3206" s="7" cm="1">
        <f t="array" aca="1" ref="H3206" ca="1">INDEX(Subscribers!$G$2:$G$1001, INT((ROW()-2)/12)+1)</f>
        <v>26.979999999999997</v>
      </c>
      <c r="I3206">
        <f t="shared" ca="1" si="210"/>
        <v>26.979999999999997</v>
      </c>
    </row>
    <row r="3207" spans="1:9">
      <c r="A3207" cm="1">
        <f t="array" ref="A3207">INDEX(Subscribers!$A$2:$A$1001, INT((ROW()-2)/12)+1)</f>
        <v>268</v>
      </c>
      <c r="B3207">
        <f t="shared" si="207"/>
        <v>2</v>
      </c>
      <c r="C3207" s="9" cm="1">
        <f t="array" ref="C3207">INDEX(Months!$A$2:$A$13, $B3207)</f>
        <v>45323</v>
      </c>
      <c r="D3207" s="9" cm="1">
        <f t="array" aca="1" ref="D3207" ca="1">INDEX(Subscribers!$F$2:$F$1001, INT((ROW()-2)/12)+1)</f>
        <v>45292</v>
      </c>
      <c r="E3207" s="5" cm="1">
        <f t="array" aca="1" ref="E3207" ca="1">INDEX(Subscribers!$Q$2:$Q$1001, INT((ROW()-2)/12)+1)</f>
        <v>999</v>
      </c>
      <c r="F3207" s="5">
        <f t="shared" ca="1" si="208"/>
        <v>1</v>
      </c>
      <c r="G3207" s="5">
        <f t="shared" ca="1" si="209"/>
        <v>0</v>
      </c>
      <c r="H3207" s="7" cm="1">
        <f t="array" aca="1" ref="H3207" ca="1">INDEX(Subscribers!$G$2:$G$1001, INT((ROW()-2)/12)+1)</f>
        <v>26.979999999999997</v>
      </c>
      <c r="I3207">
        <f t="shared" ca="1" si="210"/>
        <v>26.979999999999997</v>
      </c>
    </row>
    <row r="3208" spans="1:9">
      <c r="A3208" cm="1">
        <f t="array" ref="A3208">INDEX(Subscribers!$A$2:$A$1001, INT((ROW()-2)/12)+1)</f>
        <v>268</v>
      </c>
      <c r="B3208">
        <f t="shared" si="207"/>
        <v>3</v>
      </c>
      <c r="C3208" s="9" cm="1">
        <f t="array" ref="C3208">INDEX(Months!$A$2:$A$13, $B3208)</f>
        <v>45352</v>
      </c>
      <c r="D3208" s="9" cm="1">
        <f t="array" aca="1" ref="D3208" ca="1">INDEX(Subscribers!$F$2:$F$1001, INT((ROW()-2)/12)+1)</f>
        <v>45292</v>
      </c>
      <c r="E3208" s="5" cm="1">
        <f t="array" aca="1" ref="E3208" ca="1">INDEX(Subscribers!$Q$2:$Q$1001, INT((ROW()-2)/12)+1)</f>
        <v>999</v>
      </c>
      <c r="F3208" s="5">
        <f t="shared" ca="1" si="208"/>
        <v>1</v>
      </c>
      <c r="G3208" s="5">
        <f t="shared" ca="1" si="209"/>
        <v>0</v>
      </c>
      <c r="H3208" s="7" cm="1">
        <f t="array" aca="1" ref="H3208" ca="1">INDEX(Subscribers!$G$2:$G$1001, INT((ROW()-2)/12)+1)</f>
        <v>26.979999999999997</v>
      </c>
      <c r="I3208">
        <f t="shared" ca="1" si="210"/>
        <v>26.979999999999997</v>
      </c>
    </row>
    <row r="3209" spans="1:9">
      <c r="A3209" cm="1">
        <f t="array" ref="A3209">INDEX(Subscribers!$A$2:$A$1001, INT((ROW()-2)/12)+1)</f>
        <v>268</v>
      </c>
      <c r="B3209">
        <f t="shared" si="207"/>
        <v>4</v>
      </c>
      <c r="C3209" s="9" cm="1">
        <f t="array" ref="C3209">INDEX(Months!$A$2:$A$13, $B3209)</f>
        <v>45383</v>
      </c>
      <c r="D3209" s="9" cm="1">
        <f t="array" aca="1" ref="D3209" ca="1">INDEX(Subscribers!$F$2:$F$1001, INT((ROW()-2)/12)+1)</f>
        <v>45292</v>
      </c>
      <c r="E3209" s="5" cm="1">
        <f t="array" aca="1" ref="E3209" ca="1">INDEX(Subscribers!$Q$2:$Q$1001, INT((ROW()-2)/12)+1)</f>
        <v>999</v>
      </c>
      <c r="F3209" s="5">
        <f t="shared" ca="1" si="208"/>
        <v>1</v>
      </c>
      <c r="G3209" s="5">
        <f t="shared" ca="1" si="209"/>
        <v>0</v>
      </c>
      <c r="H3209" s="7" cm="1">
        <f t="array" aca="1" ref="H3209" ca="1">INDEX(Subscribers!$G$2:$G$1001, INT((ROW()-2)/12)+1)</f>
        <v>26.979999999999997</v>
      </c>
      <c r="I3209">
        <f t="shared" ca="1" si="210"/>
        <v>26.979999999999997</v>
      </c>
    </row>
    <row r="3210" spans="1:9">
      <c r="A3210" cm="1">
        <f t="array" ref="A3210">INDEX(Subscribers!$A$2:$A$1001, INT((ROW()-2)/12)+1)</f>
        <v>268</v>
      </c>
      <c r="B3210">
        <f t="shared" si="207"/>
        <v>5</v>
      </c>
      <c r="C3210" s="9" cm="1">
        <f t="array" ref="C3210">INDEX(Months!$A$2:$A$13, $B3210)</f>
        <v>45413</v>
      </c>
      <c r="D3210" s="9" cm="1">
        <f t="array" aca="1" ref="D3210" ca="1">INDEX(Subscribers!$F$2:$F$1001, INT((ROW()-2)/12)+1)</f>
        <v>45292</v>
      </c>
      <c r="E3210" s="5" cm="1">
        <f t="array" aca="1" ref="E3210" ca="1">INDEX(Subscribers!$Q$2:$Q$1001, INT((ROW()-2)/12)+1)</f>
        <v>999</v>
      </c>
      <c r="F3210" s="5">
        <f t="shared" ca="1" si="208"/>
        <v>1</v>
      </c>
      <c r="G3210" s="5">
        <f t="shared" ca="1" si="209"/>
        <v>0</v>
      </c>
      <c r="H3210" s="7" cm="1">
        <f t="array" aca="1" ref="H3210" ca="1">INDEX(Subscribers!$G$2:$G$1001, INT((ROW()-2)/12)+1)</f>
        <v>26.979999999999997</v>
      </c>
      <c r="I3210">
        <f t="shared" ca="1" si="210"/>
        <v>26.979999999999997</v>
      </c>
    </row>
    <row r="3211" spans="1:9">
      <c r="A3211" cm="1">
        <f t="array" ref="A3211">INDEX(Subscribers!$A$2:$A$1001, INT((ROW()-2)/12)+1)</f>
        <v>268</v>
      </c>
      <c r="B3211">
        <f t="shared" si="207"/>
        <v>6</v>
      </c>
      <c r="C3211" s="9" cm="1">
        <f t="array" ref="C3211">INDEX(Months!$A$2:$A$13, $B3211)</f>
        <v>45444</v>
      </c>
      <c r="D3211" s="9" cm="1">
        <f t="array" aca="1" ref="D3211" ca="1">INDEX(Subscribers!$F$2:$F$1001, INT((ROW()-2)/12)+1)</f>
        <v>45292</v>
      </c>
      <c r="E3211" s="5" cm="1">
        <f t="array" aca="1" ref="E3211" ca="1">INDEX(Subscribers!$Q$2:$Q$1001, INT((ROW()-2)/12)+1)</f>
        <v>999</v>
      </c>
      <c r="F3211" s="5">
        <f t="shared" ca="1" si="208"/>
        <v>1</v>
      </c>
      <c r="G3211" s="5">
        <f t="shared" ca="1" si="209"/>
        <v>0</v>
      </c>
      <c r="H3211" s="7" cm="1">
        <f t="array" aca="1" ref="H3211" ca="1">INDEX(Subscribers!$G$2:$G$1001, INT((ROW()-2)/12)+1)</f>
        <v>26.979999999999997</v>
      </c>
      <c r="I3211">
        <f t="shared" ca="1" si="210"/>
        <v>26.979999999999997</v>
      </c>
    </row>
    <row r="3212" spans="1:9">
      <c r="A3212" cm="1">
        <f t="array" ref="A3212">INDEX(Subscribers!$A$2:$A$1001, INT((ROW()-2)/12)+1)</f>
        <v>268</v>
      </c>
      <c r="B3212">
        <f t="shared" si="207"/>
        <v>7</v>
      </c>
      <c r="C3212" s="9" cm="1">
        <f t="array" ref="C3212">INDEX(Months!$A$2:$A$13, $B3212)</f>
        <v>45474</v>
      </c>
      <c r="D3212" s="9" cm="1">
        <f t="array" aca="1" ref="D3212" ca="1">INDEX(Subscribers!$F$2:$F$1001, INT((ROW()-2)/12)+1)</f>
        <v>45292</v>
      </c>
      <c r="E3212" s="5" cm="1">
        <f t="array" aca="1" ref="E3212" ca="1">INDEX(Subscribers!$Q$2:$Q$1001, INT((ROW()-2)/12)+1)</f>
        <v>999</v>
      </c>
      <c r="F3212" s="5">
        <f t="shared" ca="1" si="208"/>
        <v>1</v>
      </c>
      <c r="G3212" s="5">
        <f t="shared" ca="1" si="209"/>
        <v>0</v>
      </c>
      <c r="H3212" s="7" cm="1">
        <f t="array" aca="1" ref="H3212" ca="1">INDEX(Subscribers!$G$2:$G$1001, INT((ROW()-2)/12)+1)</f>
        <v>26.979999999999997</v>
      </c>
      <c r="I3212">
        <f t="shared" ca="1" si="210"/>
        <v>26.979999999999997</v>
      </c>
    </row>
    <row r="3213" spans="1:9">
      <c r="A3213" cm="1">
        <f t="array" ref="A3213">INDEX(Subscribers!$A$2:$A$1001, INT((ROW()-2)/12)+1)</f>
        <v>268</v>
      </c>
      <c r="B3213">
        <f t="shared" si="207"/>
        <v>8</v>
      </c>
      <c r="C3213" s="9" cm="1">
        <f t="array" ref="C3213">INDEX(Months!$A$2:$A$13, $B3213)</f>
        <v>45505</v>
      </c>
      <c r="D3213" s="9" cm="1">
        <f t="array" aca="1" ref="D3213" ca="1">INDEX(Subscribers!$F$2:$F$1001, INT((ROW()-2)/12)+1)</f>
        <v>45292</v>
      </c>
      <c r="E3213" s="5" cm="1">
        <f t="array" aca="1" ref="E3213" ca="1">INDEX(Subscribers!$Q$2:$Q$1001, INT((ROW()-2)/12)+1)</f>
        <v>999</v>
      </c>
      <c r="F3213" s="5">
        <f t="shared" ca="1" si="208"/>
        <v>1</v>
      </c>
      <c r="G3213" s="5">
        <f t="shared" ca="1" si="209"/>
        <v>0</v>
      </c>
      <c r="H3213" s="7" cm="1">
        <f t="array" aca="1" ref="H3213" ca="1">INDEX(Subscribers!$G$2:$G$1001, INT((ROW()-2)/12)+1)</f>
        <v>26.979999999999997</v>
      </c>
      <c r="I3213">
        <f t="shared" ca="1" si="210"/>
        <v>26.979999999999997</v>
      </c>
    </row>
    <row r="3214" spans="1:9">
      <c r="A3214" cm="1">
        <f t="array" ref="A3214">INDEX(Subscribers!$A$2:$A$1001, INT((ROW()-2)/12)+1)</f>
        <v>268</v>
      </c>
      <c r="B3214">
        <f t="shared" si="207"/>
        <v>9</v>
      </c>
      <c r="C3214" s="9" cm="1">
        <f t="array" ref="C3214">INDEX(Months!$A$2:$A$13, $B3214)</f>
        <v>45536</v>
      </c>
      <c r="D3214" s="9" cm="1">
        <f t="array" aca="1" ref="D3214" ca="1">INDEX(Subscribers!$F$2:$F$1001, INT((ROW()-2)/12)+1)</f>
        <v>45292</v>
      </c>
      <c r="E3214" s="5" cm="1">
        <f t="array" aca="1" ref="E3214" ca="1">INDEX(Subscribers!$Q$2:$Q$1001, INT((ROW()-2)/12)+1)</f>
        <v>999</v>
      </c>
      <c r="F3214" s="5">
        <f t="shared" ca="1" si="208"/>
        <v>1</v>
      </c>
      <c r="G3214" s="5">
        <f t="shared" ca="1" si="209"/>
        <v>0</v>
      </c>
      <c r="H3214" s="7" cm="1">
        <f t="array" aca="1" ref="H3214" ca="1">INDEX(Subscribers!$G$2:$G$1001, INT((ROW()-2)/12)+1)</f>
        <v>26.979999999999997</v>
      </c>
      <c r="I3214">
        <f t="shared" ca="1" si="210"/>
        <v>26.979999999999997</v>
      </c>
    </row>
    <row r="3215" spans="1:9">
      <c r="A3215" cm="1">
        <f t="array" ref="A3215">INDEX(Subscribers!$A$2:$A$1001, INT((ROW()-2)/12)+1)</f>
        <v>268</v>
      </c>
      <c r="B3215">
        <f t="shared" si="207"/>
        <v>10</v>
      </c>
      <c r="C3215" s="9" cm="1">
        <f t="array" ref="C3215">INDEX(Months!$A$2:$A$13, $B3215)</f>
        <v>45566</v>
      </c>
      <c r="D3215" s="9" cm="1">
        <f t="array" aca="1" ref="D3215" ca="1">INDEX(Subscribers!$F$2:$F$1001, INT((ROW()-2)/12)+1)</f>
        <v>45292</v>
      </c>
      <c r="E3215" s="5" cm="1">
        <f t="array" aca="1" ref="E3215" ca="1">INDEX(Subscribers!$Q$2:$Q$1001, INT((ROW()-2)/12)+1)</f>
        <v>999</v>
      </c>
      <c r="F3215" s="5">
        <f t="shared" ca="1" si="208"/>
        <v>1</v>
      </c>
      <c r="G3215" s="5">
        <f t="shared" ca="1" si="209"/>
        <v>0</v>
      </c>
      <c r="H3215" s="7" cm="1">
        <f t="array" aca="1" ref="H3215" ca="1">INDEX(Subscribers!$G$2:$G$1001, INT((ROW()-2)/12)+1)</f>
        <v>26.979999999999997</v>
      </c>
      <c r="I3215">
        <f t="shared" ca="1" si="210"/>
        <v>26.979999999999997</v>
      </c>
    </row>
    <row r="3216" spans="1:9">
      <c r="A3216" cm="1">
        <f t="array" ref="A3216">INDEX(Subscribers!$A$2:$A$1001, INT((ROW()-2)/12)+1)</f>
        <v>268</v>
      </c>
      <c r="B3216">
        <f t="shared" si="207"/>
        <v>11</v>
      </c>
      <c r="C3216" s="9" cm="1">
        <f t="array" ref="C3216">INDEX(Months!$A$2:$A$13, $B3216)</f>
        <v>45597</v>
      </c>
      <c r="D3216" s="9" cm="1">
        <f t="array" aca="1" ref="D3216" ca="1">INDEX(Subscribers!$F$2:$F$1001, INT((ROW()-2)/12)+1)</f>
        <v>45292</v>
      </c>
      <c r="E3216" s="5" cm="1">
        <f t="array" aca="1" ref="E3216" ca="1">INDEX(Subscribers!$Q$2:$Q$1001, INT((ROW()-2)/12)+1)</f>
        <v>999</v>
      </c>
      <c r="F3216" s="5">
        <f t="shared" ca="1" si="208"/>
        <v>1</v>
      </c>
      <c r="G3216" s="5">
        <f t="shared" ca="1" si="209"/>
        <v>0</v>
      </c>
      <c r="H3216" s="7" cm="1">
        <f t="array" aca="1" ref="H3216" ca="1">INDEX(Subscribers!$G$2:$G$1001, INT((ROW()-2)/12)+1)</f>
        <v>26.979999999999997</v>
      </c>
      <c r="I3216">
        <f t="shared" ca="1" si="210"/>
        <v>26.979999999999997</v>
      </c>
    </row>
    <row r="3217" spans="1:9">
      <c r="A3217" cm="1">
        <f t="array" ref="A3217">INDEX(Subscribers!$A$2:$A$1001, INT((ROW()-2)/12)+1)</f>
        <v>268</v>
      </c>
      <c r="B3217">
        <f t="shared" si="207"/>
        <v>12</v>
      </c>
      <c r="C3217" s="9" cm="1">
        <f t="array" ref="C3217">INDEX(Months!$A$2:$A$13, $B3217)</f>
        <v>45627</v>
      </c>
      <c r="D3217" s="9" cm="1">
        <f t="array" aca="1" ref="D3217" ca="1">INDEX(Subscribers!$F$2:$F$1001, INT((ROW()-2)/12)+1)</f>
        <v>45292</v>
      </c>
      <c r="E3217" s="5" cm="1">
        <f t="array" aca="1" ref="E3217" ca="1">INDEX(Subscribers!$Q$2:$Q$1001, INT((ROW()-2)/12)+1)</f>
        <v>999</v>
      </c>
      <c r="F3217" s="5">
        <f t="shared" ca="1" si="208"/>
        <v>1</v>
      </c>
      <c r="G3217" s="5">
        <f t="shared" ca="1" si="209"/>
        <v>0</v>
      </c>
      <c r="H3217" s="7" cm="1">
        <f t="array" aca="1" ref="H3217" ca="1">INDEX(Subscribers!$G$2:$G$1001, INT((ROW()-2)/12)+1)</f>
        <v>26.979999999999997</v>
      </c>
      <c r="I3217">
        <f t="shared" ca="1" si="210"/>
        <v>26.979999999999997</v>
      </c>
    </row>
    <row r="3218" spans="1:9">
      <c r="A3218" cm="1">
        <f t="array" ref="A3218">INDEX(Subscribers!$A$2:$A$1001, INT((ROW()-2)/12)+1)</f>
        <v>269</v>
      </c>
      <c r="B3218">
        <f t="shared" si="207"/>
        <v>1</v>
      </c>
      <c r="C3218" s="9" cm="1">
        <f t="array" ref="C3218">INDEX(Months!$A$2:$A$13, $B3218)</f>
        <v>45292</v>
      </c>
      <c r="D3218" s="9" cm="1">
        <f t="array" aca="1" ref="D3218" ca="1">INDEX(Subscribers!$F$2:$F$1001, INT((ROW()-2)/12)+1)</f>
        <v>45505</v>
      </c>
      <c r="E3218" s="5" cm="1">
        <f t="array" aca="1" ref="E3218" ca="1">INDEX(Subscribers!$Q$2:$Q$1001, INT((ROW()-2)/12)+1)</f>
        <v>3</v>
      </c>
      <c r="F3218" s="5">
        <f t="shared" ca="1" si="208"/>
        <v>0</v>
      </c>
      <c r="G3218" s="5">
        <f t="shared" ca="1" si="209"/>
        <v>0</v>
      </c>
      <c r="H3218" s="7" cm="1">
        <f t="array" aca="1" ref="H3218" ca="1">INDEX(Subscribers!$G$2:$G$1001, INT((ROW()-2)/12)+1)</f>
        <v>16.98</v>
      </c>
      <c r="I3218">
        <f t="shared" ca="1" si="210"/>
        <v>0</v>
      </c>
    </row>
    <row r="3219" spans="1:9">
      <c r="A3219" cm="1">
        <f t="array" ref="A3219">INDEX(Subscribers!$A$2:$A$1001, INT((ROW()-2)/12)+1)</f>
        <v>269</v>
      </c>
      <c r="B3219">
        <f t="shared" si="207"/>
        <v>2</v>
      </c>
      <c r="C3219" s="9" cm="1">
        <f t="array" ref="C3219">INDEX(Months!$A$2:$A$13, $B3219)</f>
        <v>45323</v>
      </c>
      <c r="D3219" s="9" cm="1">
        <f t="array" aca="1" ref="D3219" ca="1">INDEX(Subscribers!$F$2:$F$1001, INT((ROW()-2)/12)+1)</f>
        <v>45505</v>
      </c>
      <c r="E3219" s="5" cm="1">
        <f t="array" aca="1" ref="E3219" ca="1">INDEX(Subscribers!$Q$2:$Q$1001, INT((ROW()-2)/12)+1)</f>
        <v>3</v>
      </c>
      <c r="F3219" s="5">
        <f t="shared" ca="1" si="208"/>
        <v>0</v>
      </c>
      <c r="G3219" s="5">
        <f t="shared" ca="1" si="209"/>
        <v>0</v>
      </c>
      <c r="H3219" s="7" cm="1">
        <f t="array" aca="1" ref="H3219" ca="1">INDEX(Subscribers!$G$2:$G$1001, INT((ROW()-2)/12)+1)</f>
        <v>16.98</v>
      </c>
      <c r="I3219">
        <f t="shared" ca="1" si="210"/>
        <v>0</v>
      </c>
    </row>
    <row r="3220" spans="1:9">
      <c r="A3220" cm="1">
        <f t="array" ref="A3220">INDEX(Subscribers!$A$2:$A$1001, INT((ROW()-2)/12)+1)</f>
        <v>269</v>
      </c>
      <c r="B3220">
        <f t="shared" si="207"/>
        <v>3</v>
      </c>
      <c r="C3220" s="9" cm="1">
        <f t="array" ref="C3220">INDEX(Months!$A$2:$A$13, $B3220)</f>
        <v>45352</v>
      </c>
      <c r="D3220" s="9" cm="1">
        <f t="array" aca="1" ref="D3220" ca="1">INDEX(Subscribers!$F$2:$F$1001, INT((ROW()-2)/12)+1)</f>
        <v>45505</v>
      </c>
      <c r="E3220" s="5" cm="1">
        <f t="array" aca="1" ref="E3220" ca="1">INDEX(Subscribers!$Q$2:$Q$1001, INT((ROW()-2)/12)+1)</f>
        <v>3</v>
      </c>
      <c r="F3220" s="5">
        <f t="shared" ca="1" si="208"/>
        <v>0</v>
      </c>
      <c r="G3220" s="5">
        <f t="shared" ca="1" si="209"/>
        <v>1</v>
      </c>
      <c r="H3220" s="7" cm="1">
        <f t="array" aca="1" ref="H3220" ca="1">INDEX(Subscribers!$G$2:$G$1001, INT((ROW()-2)/12)+1)</f>
        <v>16.98</v>
      </c>
      <c r="I3220">
        <f t="shared" ca="1" si="210"/>
        <v>0</v>
      </c>
    </row>
    <row r="3221" spans="1:9">
      <c r="A3221" cm="1">
        <f t="array" ref="A3221">INDEX(Subscribers!$A$2:$A$1001, INT((ROW()-2)/12)+1)</f>
        <v>269</v>
      </c>
      <c r="B3221">
        <f t="shared" si="207"/>
        <v>4</v>
      </c>
      <c r="C3221" s="9" cm="1">
        <f t="array" ref="C3221">INDEX(Months!$A$2:$A$13, $B3221)</f>
        <v>45383</v>
      </c>
      <c r="D3221" s="9" cm="1">
        <f t="array" aca="1" ref="D3221" ca="1">INDEX(Subscribers!$F$2:$F$1001, INT((ROW()-2)/12)+1)</f>
        <v>45505</v>
      </c>
      <c r="E3221" s="5" cm="1">
        <f t="array" aca="1" ref="E3221" ca="1">INDEX(Subscribers!$Q$2:$Q$1001, INT((ROW()-2)/12)+1)</f>
        <v>3</v>
      </c>
      <c r="F3221" s="5">
        <f t="shared" ca="1" si="208"/>
        <v>0</v>
      </c>
      <c r="G3221" s="5">
        <f t="shared" ca="1" si="209"/>
        <v>0</v>
      </c>
      <c r="H3221" s="7" cm="1">
        <f t="array" aca="1" ref="H3221" ca="1">INDEX(Subscribers!$G$2:$G$1001, INT((ROW()-2)/12)+1)</f>
        <v>16.98</v>
      </c>
      <c r="I3221">
        <f t="shared" ca="1" si="210"/>
        <v>0</v>
      </c>
    </row>
    <row r="3222" spans="1:9">
      <c r="A3222" cm="1">
        <f t="array" ref="A3222">INDEX(Subscribers!$A$2:$A$1001, INT((ROW()-2)/12)+1)</f>
        <v>269</v>
      </c>
      <c r="B3222">
        <f t="shared" si="207"/>
        <v>5</v>
      </c>
      <c r="C3222" s="9" cm="1">
        <f t="array" ref="C3222">INDEX(Months!$A$2:$A$13, $B3222)</f>
        <v>45413</v>
      </c>
      <c r="D3222" s="9" cm="1">
        <f t="array" aca="1" ref="D3222" ca="1">INDEX(Subscribers!$F$2:$F$1001, INT((ROW()-2)/12)+1)</f>
        <v>45505</v>
      </c>
      <c r="E3222" s="5" cm="1">
        <f t="array" aca="1" ref="E3222" ca="1">INDEX(Subscribers!$Q$2:$Q$1001, INT((ROW()-2)/12)+1)</f>
        <v>3</v>
      </c>
      <c r="F3222" s="5">
        <f t="shared" ca="1" si="208"/>
        <v>0</v>
      </c>
      <c r="G3222" s="5">
        <f t="shared" ca="1" si="209"/>
        <v>0</v>
      </c>
      <c r="H3222" s="7" cm="1">
        <f t="array" aca="1" ref="H3222" ca="1">INDEX(Subscribers!$G$2:$G$1001, INT((ROW()-2)/12)+1)</f>
        <v>16.98</v>
      </c>
      <c r="I3222">
        <f t="shared" ca="1" si="210"/>
        <v>0</v>
      </c>
    </row>
    <row r="3223" spans="1:9">
      <c r="A3223" cm="1">
        <f t="array" ref="A3223">INDEX(Subscribers!$A$2:$A$1001, INT((ROW()-2)/12)+1)</f>
        <v>269</v>
      </c>
      <c r="B3223">
        <f t="shared" si="207"/>
        <v>6</v>
      </c>
      <c r="C3223" s="9" cm="1">
        <f t="array" ref="C3223">INDEX(Months!$A$2:$A$13, $B3223)</f>
        <v>45444</v>
      </c>
      <c r="D3223" s="9" cm="1">
        <f t="array" aca="1" ref="D3223" ca="1">INDEX(Subscribers!$F$2:$F$1001, INT((ROW()-2)/12)+1)</f>
        <v>45505</v>
      </c>
      <c r="E3223" s="5" cm="1">
        <f t="array" aca="1" ref="E3223" ca="1">INDEX(Subscribers!$Q$2:$Q$1001, INT((ROW()-2)/12)+1)</f>
        <v>3</v>
      </c>
      <c r="F3223" s="5">
        <f t="shared" ca="1" si="208"/>
        <v>0</v>
      </c>
      <c r="G3223" s="5">
        <f t="shared" ca="1" si="209"/>
        <v>0</v>
      </c>
      <c r="H3223" s="7" cm="1">
        <f t="array" aca="1" ref="H3223" ca="1">INDEX(Subscribers!$G$2:$G$1001, INT((ROW()-2)/12)+1)</f>
        <v>16.98</v>
      </c>
      <c r="I3223">
        <f t="shared" ca="1" si="210"/>
        <v>0</v>
      </c>
    </row>
    <row r="3224" spans="1:9">
      <c r="A3224" cm="1">
        <f t="array" ref="A3224">INDEX(Subscribers!$A$2:$A$1001, INT((ROW()-2)/12)+1)</f>
        <v>269</v>
      </c>
      <c r="B3224">
        <f t="shared" si="207"/>
        <v>7</v>
      </c>
      <c r="C3224" s="9" cm="1">
        <f t="array" ref="C3224">INDEX(Months!$A$2:$A$13, $B3224)</f>
        <v>45474</v>
      </c>
      <c r="D3224" s="9" cm="1">
        <f t="array" aca="1" ref="D3224" ca="1">INDEX(Subscribers!$F$2:$F$1001, INT((ROW()-2)/12)+1)</f>
        <v>45505</v>
      </c>
      <c r="E3224" s="5" cm="1">
        <f t="array" aca="1" ref="E3224" ca="1">INDEX(Subscribers!$Q$2:$Q$1001, INT((ROW()-2)/12)+1)</f>
        <v>3</v>
      </c>
      <c r="F3224" s="5">
        <f t="shared" ca="1" si="208"/>
        <v>0</v>
      </c>
      <c r="G3224" s="5">
        <f t="shared" ca="1" si="209"/>
        <v>0</v>
      </c>
      <c r="H3224" s="7" cm="1">
        <f t="array" aca="1" ref="H3224" ca="1">INDEX(Subscribers!$G$2:$G$1001, INT((ROW()-2)/12)+1)</f>
        <v>16.98</v>
      </c>
      <c r="I3224">
        <f t="shared" ca="1" si="210"/>
        <v>0</v>
      </c>
    </row>
    <row r="3225" spans="1:9">
      <c r="A3225" cm="1">
        <f t="array" ref="A3225">INDEX(Subscribers!$A$2:$A$1001, INT((ROW()-2)/12)+1)</f>
        <v>269</v>
      </c>
      <c r="B3225">
        <f t="shared" si="207"/>
        <v>8</v>
      </c>
      <c r="C3225" s="9" cm="1">
        <f t="array" ref="C3225">INDEX(Months!$A$2:$A$13, $B3225)</f>
        <v>45505</v>
      </c>
      <c r="D3225" s="9" cm="1">
        <f t="array" aca="1" ref="D3225" ca="1">INDEX(Subscribers!$F$2:$F$1001, INT((ROW()-2)/12)+1)</f>
        <v>45505</v>
      </c>
      <c r="E3225" s="5" cm="1">
        <f t="array" aca="1" ref="E3225" ca="1">INDEX(Subscribers!$Q$2:$Q$1001, INT((ROW()-2)/12)+1)</f>
        <v>3</v>
      </c>
      <c r="F3225" s="5">
        <f t="shared" ca="1" si="208"/>
        <v>0</v>
      </c>
      <c r="G3225" s="5">
        <f t="shared" ca="1" si="209"/>
        <v>0</v>
      </c>
      <c r="H3225" s="7" cm="1">
        <f t="array" aca="1" ref="H3225" ca="1">INDEX(Subscribers!$G$2:$G$1001, INT((ROW()-2)/12)+1)</f>
        <v>16.98</v>
      </c>
      <c r="I3225">
        <f t="shared" ca="1" si="210"/>
        <v>0</v>
      </c>
    </row>
    <row r="3226" spans="1:9">
      <c r="A3226" cm="1">
        <f t="array" ref="A3226">INDEX(Subscribers!$A$2:$A$1001, INT((ROW()-2)/12)+1)</f>
        <v>269</v>
      </c>
      <c r="B3226">
        <f t="shared" si="207"/>
        <v>9</v>
      </c>
      <c r="C3226" s="9" cm="1">
        <f t="array" ref="C3226">INDEX(Months!$A$2:$A$13, $B3226)</f>
        <v>45536</v>
      </c>
      <c r="D3226" s="9" cm="1">
        <f t="array" aca="1" ref="D3226" ca="1">INDEX(Subscribers!$F$2:$F$1001, INT((ROW()-2)/12)+1)</f>
        <v>45505</v>
      </c>
      <c r="E3226" s="5" cm="1">
        <f t="array" aca="1" ref="E3226" ca="1">INDEX(Subscribers!$Q$2:$Q$1001, INT((ROW()-2)/12)+1)</f>
        <v>3</v>
      </c>
      <c r="F3226" s="5">
        <f t="shared" ca="1" si="208"/>
        <v>0</v>
      </c>
      <c r="G3226" s="5">
        <f t="shared" ca="1" si="209"/>
        <v>0</v>
      </c>
      <c r="H3226" s="7" cm="1">
        <f t="array" aca="1" ref="H3226" ca="1">INDEX(Subscribers!$G$2:$G$1001, INT((ROW()-2)/12)+1)</f>
        <v>16.98</v>
      </c>
      <c r="I3226">
        <f t="shared" ca="1" si="210"/>
        <v>0</v>
      </c>
    </row>
    <row r="3227" spans="1:9">
      <c r="A3227" cm="1">
        <f t="array" ref="A3227">INDEX(Subscribers!$A$2:$A$1001, INT((ROW()-2)/12)+1)</f>
        <v>269</v>
      </c>
      <c r="B3227">
        <f t="shared" si="207"/>
        <v>10</v>
      </c>
      <c r="C3227" s="9" cm="1">
        <f t="array" ref="C3227">INDEX(Months!$A$2:$A$13, $B3227)</f>
        <v>45566</v>
      </c>
      <c r="D3227" s="9" cm="1">
        <f t="array" aca="1" ref="D3227" ca="1">INDEX(Subscribers!$F$2:$F$1001, INT((ROW()-2)/12)+1)</f>
        <v>45505</v>
      </c>
      <c r="E3227" s="5" cm="1">
        <f t="array" aca="1" ref="E3227" ca="1">INDEX(Subscribers!$Q$2:$Q$1001, INT((ROW()-2)/12)+1)</f>
        <v>3</v>
      </c>
      <c r="F3227" s="5">
        <f t="shared" ca="1" si="208"/>
        <v>0</v>
      </c>
      <c r="G3227" s="5">
        <f t="shared" ca="1" si="209"/>
        <v>0</v>
      </c>
      <c r="H3227" s="7" cm="1">
        <f t="array" aca="1" ref="H3227" ca="1">INDEX(Subscribers!$G$2:$G$1001, INT((ROW()-2)/12)+1)</f>
        <v>16.98</v>
      </c>
      <c r="I3227">
        <f t="shared" ca="1" si="210"/>
        <v>0</v>
      </c>
    </row>
    <row r="3228" spans="1:9">
      <c r="A3228" cm="1">
        <f t="array" ref="A3228">INDEX(Subscribers!$A$2:$A$1001, INT((ROW()-2)/12)+1)</f>
        <v>269</v>
      </c>
      <c r="B3228">
        <f t="shared" si="207"/>
        <v>11</v>
      </c>
      <c r="C3228" s="9" cm="1">
        <f t="array" ref="C3228">INDEX(Months!$A$2:$A$13, $B3228)</f>
        <v>45597</v>
      </c>
      <c r="D3228" s="9" cm="1">
        <f t="array" aca="1" ref="D3228" ca="1">INDEX(Subscribers!$F$2:$F$1001, INT((ROW()-2)/12)+1)</f>
        <v>45505</v>
      </c>
      <c r="E3228" s="5" cm="1">
        <f t="array" aca="1" ref="E3228" ca="1">INDEX(Subscribers!$Q$2:$Q$1001, INT((ROW()-2)/12)+1)</f>
        <v>3</v>
      </c>
      <c r="F3228" s="5">
        <f t="shared" ca="1" si="208"/>
        <v>0</v>
      </c>
      <c r="G3228" s="5">
        <f t="shared" ca="1" si="209"/>
        <v>0</v>
      </c>
      <c r="H3228" s="7" cm="1">
        <f t="array" aca="1" ref="H3228" ca="1">INDEX(Subscribers!$G$2:$G$1001, INT((ROW()-2)/12)+1)</f>
        <v>16.98</v>
      </c>
      <c r="I3228">
        <f t="shared" ca="1" si="210"/>
        <v>0</v>
      </c>
    </row>
    <row r="3229" spans="1:9">
      <c r="A3229" cm="1">
        <f t="array" ref="A3229">INDEX(Subscribers!$A$2:$A$1001, INT((ROW()-2)/12)+1)</f>
        <v>269</v>
      </c>
      <c r="B3229">
        <f t="shared" si="207"/>
        <v>12</v>
      </c>
      <c r="C3229" s="9" cm="1">
        <f t="array" ref="C3229">INDEX(Months!$A$2:$A$13, $B3229)</f>
        <v>45627</v>
      </c>
      <c r="D3229" s="9" cm="1">
        <f t="array" aca="1" ref="D3229" ca="1">INDEX(Subscribers!$F$2:$F$1001, INT((ROW()-2)/12)+1)</f>
        <v>45505</v>
      </c>
      <c r="E3229" s="5" cm="1">
        <f t="array" aca="1" ref="E3229" ca="1">INDEX(Subscribers!$Q$2:$Q$1001, INT((ROW()-2)/12)+1)</f>
        <v>3</v>
      </c>
      <c r="F3229" s="5">
        <f t="shared" ca="1" si="208"/>
        <v>0</v>
      </c>
      <c r="G3229" s="5">
        <f t="shared" ca="1" si="209"/>
        <v>0</v>
      </c>
      <c r="H3229" s="7" cm="1">
        <f t="array" aca="1" ref="H3229" ca="1">INDEX(Subscribers!$G$2:$G$1001, INT((ROW()-2)/12)+1)</f>
        <v>16.98</v>
      </c>
      <c r="I3229">
        <f t="shared" ca="1" si="210"/>
        <v>0</v>
      </c>
    </row>
    <row r="3230" spans="1:9">
      <c r="A3230" cm="1">
        <f t="array" ref="A3230">INDEX(Subscribers!$A$2:$A$1001, INT((ROW()-2)/12)+1)</f>
        <v>270</v>
      </c>
      <c r="B3230">
        <f t="shared" si="207"/>
        <v>1</v>
      </c>
      <c r="C3230" s="9" cm="1">
        <f t="array" ref="C3230">INDEX(Months!$A$2:$A$13, $B3230)</f>
        <v>45292</v>
      </c>
      <c r="D3230" s="9" cm="1">
        <f t="array" aca="1" ref="D3230" ca="1">INDEX(Subscribers!$F$2:$F$1001, INT((ROW()-2)/12)+1)</f>
        <v>45323</v>
      </c>
      <c r="E3230" s="5" cm="1">
        <f t="array" aca="1" ref="E3230" ca="1">INDEX(Subscribers!$Q$2:$Q$1001, INT((ROW()-2)/12)+1)</f>
        <v>2</v>
      </c>
      <c r="F3230" s="5">
        <f t="shared" ca="1" si="208"/>
        <v>0</v>
      </c>
      <c r="G3230" s="5">
        <f t="shared" ca="1" si="209"/>
        <v>0</v>
      </c>
      <c r="H3230" s="7" cm="1">
        <f t="array" aca="1" ref="H3230" ca="1">INDEX(Subscribers!$G$2:$G$1001, INT((ROW()-2)/12)+1)</f>
        <v>16.98</v>
      </c>
      <c r="I3230">
        <f t="shared" ca="1" si="210"/>
        <v>0</v>
      </c>
    </row>
    <row r="3231" spans="1:9">
      <c r="A3231" cm="1">
        <f t="array" ref="A3231">INDEX(Subscribers!$A$2:$A$1001, INT((ROW()-2)/12)+1)</f>
        <v>270</v>
      </c>
      <c r="B3231">
        <f t="shared" si="207"/>
        <v>2</v>
      </c>
      <c r="C3231" s="9" cm="1">
        <f t="array" ref="C3231">INDEX(Months!$A$2:$A$13, $B3231)</f>
        <v>45323</v>
      </c>
      <c r="D3231" s="9" cm="1">
        <f t="array" aca="1" ref="D3231" ca="1">INDEX(Subscribers!$F$2:$F$1001, INT((ROW()-2)/12)+1)</f>
        <v>45323</v>
      </c>
      <c r="E3231" s="5" cm="1">
        <f t="array" aca="1" ref="E3231" ca="1">INDEX(Subscribers!$Q$2:$Q$1001, INT((ROW()-2)/12)+1)</f>
        <v>2</v>
      </c>
      <c r="F3231" s="5">
        <f t="shared" ca="1" si="208"/>
        <v>0</v>
      </c>
      <c r="G3231" s="5">
        <f t="shared" ca="1" si="209"/>
        <v>1</v>
      </c>
      <c r="H3231" s="7" cm="1">
        <f t="array" aca="1" ref="H3231" ca="1">INDEX(Subscribers!$G$2:$G$1001, INT((ROW()-2)/12)+1)</f>
        <v>16.98</v>
      </c>
      <c r="I3231">
        <f t="shared" ca="1" si="210"/>
        <v>0</v>
      </c>
    </row>
    <row r="3232" spans="1:9">
      <c r="A3232" cm="1">
        <f t="array" ref="A3232">INDEX(Subscribers!$A$2:$A$1001, INT((ROW()-2)/12)+1)</f>
        <v>270</v>
      </c>
      <c r="B3232">
        <f t="shared" si="207"/>
        <v>3</v>
      </c>
      <c r="C3232" s="9" cm="1">
        <f t="array" ref="C3232">INDEX(Months!$A$2:$A$13, $B3232)</f>
        <v>45352</v>
      </c>
      <c r="D3232" s="9" cm="1">
        <f t="array" aca="1" ref="D3232" ca="1">INDEX(Subscribers!$F$2:$F$1001, INT((ROW()-2)/12)+1)</f>
        <v>45323</v>
      </c>
      <c r="E3232" s="5" cm="1">
        <f t="array" aca="1" ref="E3232" ca="1">INDEX(Subscribers!$Q$2:$Q$1001, INT((ROW()-2)/12)+1)</f>
        <v>2</v>
      </c>
      <c r="F3232" s="5">
        <f t="shared" ca="1" si="208"/>
        <v>0</v>
      </c>
      <c r="G3232" s="5">
        <f t="shared" ca="1" si="209"/>
        <v>0</v>
      </c>
      <c r="H3232" s="7" cm="1">
        <f t="array" aca="1" ref="H3232" ca="1">INDEX(Subscribers!$G$2:$G$1001, INT((ROW()-2)/12)+1)</f>
        <v>16.98</v>
      </c>
      <c r="I3232">
        <f t="shared" ca="1" si="210"/>
        <v>0</v>
      </c>
    </row>
    <row r="3233" spans="1:9">
      <c r="A3233" cm="1">
        <f t="array" ref="A3233">INDEX(Subscribers!$A$2:$A$1001, INT((ROW()-2)/12)+1)</f>
        <v>270</v>
      </c>
      <c r="B3233">
        <f t="shared" si="207"/>
        <v>4</v>
      </c>
      <c r="C3233" s="9" cm="1">
        <f t="array" ref="C3233">INDEX(Months!$A$2:$A$13, $B3233)</f>
        <v>45383</v>
      </c>
      <c r="D3233" s="9" cm="1">
        <f t="array" aca="1" ref="D3233" ca="1">INDEX(Subscribers!$F$2:$F$1001, INT((ROW()-2)/12)+1)</f>
        <v>45323</v>
      </c>
      <c r="E3233" s="5" cm="1">
        <f t="array" aca="1" ref="E3233" ca="1">INDEX(Subscribers!$Q$2:$Q$1001, INT((ROW()-2)/12)+1)</f>
        <v>2</v>
      </c>
      <c r="F3233" s="5">
        <f t="shared" ca="1" si="208"/>
        <v>0</v>
      </c>
      <c r="G3233" s="5">
        <f t="shared" ca="1" si="209"/>
        <v>0</v>
      </c>
      <c r="H3233" s="7" cm="1">
        <f t="array" aca="1" ref="H3233" ca="1">INDEX(Subscribers!$G$2:$G$1001, INT((ROW()-2)/12)+1)</f>
        <v>16.98</v>
      </c>
      <c r="I3233">
        <f t="shared" ca="1" si="210"/>
        <v>0</v>
      </c>
    </row>
    <row r="3234" spans="1:9">
      <c r="A3234" cm="1">
        <f t="array" ref="A3234">INDEX(Subscribers!$A$2:$A$1001, INT((ROW()-2)/12)+1)</f>
        <v>270</v>
      </c>
      <c r="B3234">
        <f t="shared" si="207"/>
        <v>5</v>
      </c>
      <c r="C3234" s="9" cm="1">
        <f t="array" ref="C3234">INDEX(Months!$A$2:$A$13, $B3234)</f>
        <v>45413</v>
      </c>
      <c r="D3234" s="9" cm="1">
        <f t="array" aca="1" ref="D3234" ca="1">INDEX(Subscribers!$F$2:$F$1001, INT((ROW()-2)/12)+1)</f>
        <v>45323</v>
      </c>
      <c r="E3234" s="5" cm="1">
        <f t="array" aca="1" ref="E3234" ca="1">INDEX(Subscribers!$Q$2:$Q$1001, INT((ROW()-2)/12)+1)</f>
        <v>2</v>
      </c>
      <c r="F3234" s="5">
        <f t="shared" ca="1" si="208"/>
        <v>0</v>
      </c>
      <c r="G3234" s="5">
        <f t="shared" ca="1" si="209"/>
        <v>0</v>
      </c>
      <c r="H3234" s="7" cm="1">
        <f t="array" aca="1" ref="H3234" ca="1">INDEX(Subscribers!$G$2:$G$1001, INT((ROW()-2)/12)+1)</f>
        <v>16.98</v>
      </c>
      <c r="I3234">
        <f t="shared" ca="1" si="210"/>
        <v>0</v>
      </c>
    </row>
    <row r="3235" spans="1:9">
      <c r="A3235" cm="1">
        <f t="array" ref="A3235">INDEX(Subscribers!$A$2:$A$1001, INT((ROW()-2)/12)+1)</f>
        <v>270</v>
      </c>
      <c r="B3235">
        <f t="shared" si="207"/>
        <v>6</v>
      </c>
      <c r="C3235" s="9" cm="1">
        <f t="array" ref="C3235">INDEX(Months!$A$2:$A$13, $B3235)</f>
        <v>45444</v>
      </c>
      <c r="D3235" s="9" cm="1">
        <f t="array" aca="1" ref="D3235" ca="1">INDEX(Subscribers!$F$2:$F$1001, INT((ROW()-2)/12)+1)</f>
        <v>45323</v>
      </c>
      <c r="E3235" s="5" cm="1">
        <f t="array" aca="1" ref="E3235" ca="1">INDEX(Subscribers!$Q$2:$Q$1001, INT((ROW()-2)/12)+1)</f>
        <v>2</v>
      </c>
      <c r="F3235" s="5">
        <f t="shared" ca="1" si="208"/>
        <v>0</v>
      </c>
      <c r="G3235" s="5">
        <f t="shared" ca="1" si="209"/>
        <v>0</v>
      </c>
      <c r="H3235" s="7" cm="1">
        <f t="array" aca="1" ref="H3235" ca="1">INDEX(Subscribers!$G$2:$G$1001, INT((ROW()-2)/12)+1)</f>
        <v>16.98</v>
      </c>
      <c r="I3235">
        <f t="shared" ca="1" si="210"/>
        <v>0</v>
      </c>
    </row>
    <row r="3236" spans="1:9">
      <c r="A3236" cm="1">
        <f t="array" ref="A3236">INDEX(Subscribers!$A$2:$A$1001, INT((ROW()-2)/12)+1)</f>
        <v>270</v>
      </c>
      <c r="B3236">
        <f t="shared" si="207"/>
        <v>7</v>
      </c>
      <c r="C3236" s="9" cm="1">
        <f t="array" ref="C3236">INDEX(Months!$A$2:$A$13, $B3236)</f>
        <v>45474</v>
      </c>
      <c r="D3236" s="9" cm="1">
        <f t="array" aca="1" ref="D3236" ca="1">INDEX(Subscribers!$F$2:$F$1001, INT((ROW()-2)/12)+1)</f>
        <v>45323</v>
      </c>
      <c r="E3236" s="5" cm="1">
        <f t="array" aca="1" ref="E3236" ca="1">INDEX(Subscribers!$Q$2:$Q$1001, INT((ROW()-2)/12)+1)</f>
        <v>2</v>
      </c>
      <c r="F3236" s="5">
        <f t="shared" ca="1" si="208"/>
        <v>0</v>
      </c>
      <c r="G3236" s="5">
        <f t="shared" ca="1" si="209"/>
        <v>0</v>
      </c>
      <c r="H3236" s="7" cm="1">
        <f t="array" aca="1" ref="H3236" ca="1">INDEX(Subscribers!$G$2:$G$1001, INT((ROW()-2)/12)+1)</f>
        <v>16.98</v>
      </c>
      <c r="I3236">
        <f t="shared" ca="1" si="210"/>
        <v>0</v>
      </c>
    </row>
    <row r="3237" spans="1:9">
      <c r="A3237" cm="1">
        <f t="array" ref="A3237">INDEX(Subscribers!$A$2:$A$1001, INT((ROW()-2)/12)+1)</f>
        <v>270</v>
      </c>
      <c r="B3237">
        <f t="shared" si="207"/>
        <v>8</v>
      </c>
      <c r="C3237" s="9" cm="1">
        <f t="array" ref="C3237">INDEX(Months!$A$2:$A$13, $B3237)</f>
        <v>45505</v>
      </c>
      <c r="D3237" s="9" cm="1">
        <f t="array" aca="1" ref="D3237" ca="1">INDEX(Subscribers!$F$2:$F$1001, INT((ROW()-2)/12)+1)</f>
        <v>45323</v>
      </c>
      <c r="E3237" s="5" cm="1">
        <f t="array" aca="1" ref="E3237" ca="1">INDEX(Subscribers!$Q$2:$Q$1001, INT((ROW()-2)/12)+1)</f>
        <v>2</v>
      </c>
      <c r="F3237" s="5">
        <f t="shared" ca="1" si="208"/>
        <v>0</v>
      </c>
      <c r="G3237" s="5">
        <f t="shared" ca="1" si="209"/>
        <v>0</v>
      </c>
      <c r="H3237" s="7" cm="1">
        <f t="array" aca="1" ref="H3237" ca="1">INDEX(Subscribers!$G$2:$G$1001, INT((ROW()-2)/12)+1)</f>
        <v>16.98</v>
      </c>
      <c r="I3237">
        <f t="shared" ca="1" si="210"/>
        <v>0</v>
      </c>
    </row>
    <row r="3238" spans="1:9">
      <c r="A3238" cm="1">
        <f t="array" ref="A3238">INDEX(Subscribers!$A$2:$A$1001, INT((ROW()-2)/12)+1)</f>
        <v>270</v>
      </c>
      <c r="B3238">
        <f t="shared" si="207"/>
        <v>9</v>
      </c>
      <c r="C3238" s="9" cm="1">
        <f t="array" ref="C3238">INDEX(Months!$A$2:$A$13, $B3238)</f>
        <v>45536</v>
      </c>
      <c r="D3238" s="9" cm="1">
        <f t="array" aca="1" ref="D3238" ca="1">INDEX(Subscribers!$F$2:$F$1001, INT((ROW()-2)/12)+1)</f>
        <v>45323</v>
      </c>
      <c r="E3238" s="5" cm="1">
        <f t="array" aca="1" ref="E3238" ca="1">INDEX(Subscribers!$Q$2:$Q$1001, INT((ROW()-2)/12)+1)</f>
        <v>2</v>
      </c>
      <c r="F3238" s="5">
        <f t="shared" ca="1" si="208"/>
        <v>0</v>
      </c>
      <c r="G3238" s="5">
        <f t="shared" ca="1" si="209"/>
        <v>0</v>
      </c>
      <c r="H3238" s="7" cm="1">
        <f t="array" aca="1" ref="H3238" ca="1">INDEX(Subscribers!$G$2:$G$1001, INT((ROW()-2)/12)+1)</f>
        <v>16.98</v>
      </c>
      <c r="I3238">
        <f t="shared" ca="1" si="210"/>
        <v>0</v>
      </c>
    </row>
    <row r="3239" spans="1:9">
      <c r="A3239" cm="1">
        <f t="array" ref="A3239">INDEX(Subscribers!$A$2:$A$1001, INT((ROW()-2)/12)+1)</f>
        <v>270</v>
      </c>
      <c r="B3239">
        <f t="shared" si="207"/>
        <v>10</v>
      </c>
      <c r="C3239" s="9" cm="1">
        <f t="array" ref="C3239">INDEX(Months!$A$2:$A$13, $B3239)</f>
        <v>45566</v>
      </c>
      <c r="D3239" s="9" cm="1">
        <f t="array" aca="1" ref="D3239" ca="1">INDEX(Subscribers!$F$2:$F$1001, INT((ROW()-2)/12)+1)</f>
        <v>45323</v>
      </c>
      <c r="E3239" s="5" cm="1">
        <f t="array" aca="1" ref="E3239" ca="1">INDEX(Subscribers!$Q$2:$Q$1001, INT((ROW()-2)/12)+1)</f>
        <v>2</v>
      </c>
      <c r="F3239" s="5">
        <f t="shared" ca="1" si="208"/>
        <v>0</v>
      </c>
      <c r="G3239" s="5">
        <f t="shared" ca="1" si="209"/>
        <v>0</v>
      </c>
      <c r="H3239" s="7" cm="1">
        <f t="array" aca="1" ref="H3239" ca="1">INDEX(Subscribers!$G$2:$G$1001, INT((ROW()-2)/12)+1)</f>
        <v>16.98</v>
      </c>
      <c r="I3239">
        <f t="shared" ca="1" si="210"/>
        <v>0</v>
      </c>
    </row>
    <row r="3240" spans="1:9">
      <c r="A3240" cm="1">
        <f t="array" ref="A3240">INDEX(Subscribers!$A$2:$A$1001, INT((ROW()-2)/12)+1)</f>
        <v>270</v>
      </c>
      <c r="B3240">
        <f t="shared" si="207"/>
        <v>11</v>
      </c>
      <c r="C3240" s="9" cm="1">
        <f t="array" ref="C3240">INDEX(Months!$A$2:$A$13, $B3240)</f>
        <v>45597</v>
      </c>
      <c r="D3240" s="9" cm="1">
        <f t="array" aca="1" ref="D3240" ca="1">INDEX(Subscribers!$F$2:$F$1001, INT((ROW()-2)/12)+1)</f>
        <v>45323</v>
      </c>
      <c r="E3240" s="5" cm="1">
        <f t="array" aca="1" ref="E3240" ca="1">INDEX(Subscribers!$Q$2:$Q$1001, INT((ROW()-2)/12)+1)</f>
        <v>2</v>
      </c>
      <c r="F3240" s="5">
        <f t="shared" ca="1" si="208"/>
        <v>0</v>
      </c>
      <c r="G3240" s="5">
        <f t="shared" ca="1" si="209"/>
        <v>0</v>
      </c>
      <c r="H3240" s="7" cm="1">
        <f t="array" aca="1" ref="H3240" ca="1">INDEX(Subscribers!$G$2:$G$1001, INT((ROW()-2)/12)+1)</f>
        <v>16.98</v>
      </c>
      <c r="I3240">
        <f t="shared" ca="1" si="210"/>
        <v>0</v>
      </c>
    </row>
    <row r="3241" spans="1:9">
      <c r="A3241" cm="1">
        <f t="array" ref="A3241">INDEX(Subscribers!$A$2:$A$1001, INT((ROW()-2)/12)+1)</f>
        <v>270</v>
      </c>
      <c r="B3241">
        <f t="shared" si="207"/>
        <v>12</v>
      </c>
      <c r="C3241" s="9" cm="1">
        <f t="array" ref="C3241">INDEX(Months!$A$2:$A$13, $B3241)</f>
        <v>45627</v>
      </c>
      <c r="D3241" s="9" cm="1">
        <f t="array" aca="1" ref="D3241" ca="1">INDEX(Subscribers!$F$2:$F$1001, INT((ROW()-2)/12)+1)</f>
        <v>45323</v>
      </c>
      <c r="E3241" s="5" cm="1">
        <f t="array" aca="1" ref="E3241" ca="1">INDEX(Subscribers!$Q$2:$Q$1001, INT((ROW()-2)/12)+1)</f>
        <v>2</v>
      </c>
      <c r="F3241" s="5">
        <f t="shared" ca="1" si="208"/>
        <v>0</v>
      </c>
      <c r="G3241" s="5">
        <f t="shared" ca="1" si="209"/>
        <v>0</v>
      </c>
      <c r="H3241" s="7" cm="1">
        <f t="array" aca="1" ref="H3241" ca="1">INDEX(Subscribers!$G$2:$G$1001, INT((ROW()-2)/12)+1)</f>
        <v>16.98</v>
      </c>
      <c r="I3241">
        <f t="shared" ca="1" si="210"/>
        <v>0</v>
      </c>
    </row>
    <row r="3242" spans="1:9">
      <c r="A3242" cm="1">
        <f t="array" ref="A3242">INDEX(Subscribers!$A$2:$A$1001, INT((ROW()-2)/12)+1)</f>
        <v>271</v>
      </c>
      <c r="B3242">
        <f t="shared" si="207"/>
        <v>1</v>
      </c>
      <c r="C3242" s="9" cm="1">
        <f t="array" ref="C3242">INDEX(Months!$A$2:$A$13, $B3242)</f>
        <v>45292</v>
      </c>
      <c r="D3242" s="9" cm="1">
        <f t="array" aca="1" ref="D3242" ca="1">INDEX(Subscribers!$F$2:$F$1001, INT((ROW()-2)/12)+1)</f>
        <v>45352</v>
      </c>
      <c r="E3242" s="5" cm="1">
        <f t="array" aca="1" ref="E3242" ca="1">INDEX(Subscribers!$Q$2:$Q$1001, INT((ROW()-2)/12)+1)</f>
        <v>999</v>
      </c>
      <c r="F3242" s="5">
        <f t="shared" ca="1" si="208"/>
        <v>0</v>
      </c>
      <c r="G3242" s="5">
        <f t="shared" ca="1" si="209"/>
        <v>0</v>
      </c>
      <c r="H3242" s="7" cm="1">
        <f t="array" aca="1" ref="H3242" ca="1">INDEX(Subscribers!$G$2:$G$1001, INT((ROW()-2)/12)+1)</f>
        <v>21.98</v>
      </c>
      <c r="I3242">
        <f t="shared" ca="1" si="210"/>
        <v>0</v>
      </c>
    </row>
    <row r="3243" spans="1:9">
      <c r="A3243" cm="1">
        <f t="array" ref="A3243">INDEX(Subscribers!$A$2:$A$1001, INT((ROW()-2)/12)+1)</f>
        <v>271</v>
      </c>
      <c r="B3243">
        <f t="shared" si="207"/>
        <v>2</v>
      </c>
      <c r="C3243" s="9" cm="1">
        <f t="array" ref="C3243">INDEX(Months!$A$2:$A$13, $B3243)</f>
        <v>45323</v>
      </c>
      <c r="D3243" s="9" cm="1">
        <f t="array" aca="1" ref="D3243" ca="1">INDEX(Subscribers!$F$2:$F$1001, INT((ROW()-2)/12)+1)</f>
        <v>45352</v>
      </c>
      <c r="E3243" s="5" cm="1">
        <f t="array" aca="1" ref="E3243" ca="1">INDEX(Subscribers!$Q$2:$Q$1001, INT((ROW()-2)/12)+1)</f>
        <v>999</v>
      </c>
      <c r="F3243" s="5">
        <f t="shared" ca="1" si="208"/>
        <v>0</v>
      </c>
      <c r="G3243" s="5">
        <f t="shared" ca="1" si="209"/>
        <v>0</v>
      </c>
      <c r="H3243" s="7" cm="1">
        <f t="array" aca="1" ref="H3243" ca="1">INDEX(Subscribers!$G$2:$G$1001, INT((ROW()-2)/12)+1)</f>
        <v>21.98</v>
      </c>
      <c r="I3243">
        <f t="shared" ca="1" si="210"/>
        <v>0</v>
      </c>
    </row>
    <row r="3244" spans="1:9">
      <c r="A3244" cm="1">
        <f t="array" ref="A3244">INDEX(Subscribers!$A$2:$A$1001, INT((ROW()-2)/12)+1)</f>
        <v>271</v>
      </c>
      <c r="B3244">
        <f t="shared" si="207"/>
        <v>3</v>
      </c>
      <c r="C3244" s="9" cm="1">
        <f t="array" ref="C3244">INDEX(Months!$A$2:$A$13, $B3244)</f>
        <v>45352</v>
      </c>
      <c r="D3244" s="9" cm="1">
        <f t="array" aca="1" ref="D3244" ca="1">INDEX(Subscribers!$F$2:$F$1001, INT((ROW()-2)/12)+1)</f>
        <v>45352</v>
      </c>
      <c r="E3244" s="5" cm="1">
        <f t="array" aca="1" ref="E3244" ca="1">INDEX(Subscribers!$Q$2:$Q$1001, INT((ROW()-2)/12)+1)</f>
        <v>999</v>
      </c>
      <c r="F3244" s="5">
        <f t="shared" ca="1" si="208"/>
        <v>1</v>
      </c>
      <c r="G3244" s="5">
        <f t="shared" ca="1" si="209"/>
        <v>0</v>
      </c>
      <c r="H3244" s="7" cm="1">
        <f t="array" aca="1" ref="H3244" ca="1">INDEX(Subscribers!$G$2:$G$1001, INT((ROW()-2)/12)+1)</f>
        <v>21.98</v>
      </c>
      <c r="I3244">
        <f t="shared" ca="1" si="210"/>
        <v>21.98</v>
      </c>
    </row>
    <row r="3245" spans="1:9">
      <c r="A3245" cm="1">
        <f t="array" ref="A3245">INDEX(Subscribers!$A$2:$A$1001, INT((ROW()-2)/12)+1)</f>
        <v>271</v>
      </c>
      <c r="B3245">
        <f t="shared" si="207"/>
        <v>4</v>
      </c>
      <c r="C3245" s="9" cm="1">
        <f t="array" ref="C3245">INDEX(Months!$A$2:$A$13, $B3245)</f>
        <v>45383</v>
      </c>
      <c r="D3245" s="9" cm="1">
        <f t="array" aca="1" ref="D3245" ca="1">INDEX(Subscribers!$F$2:$F$1001, INT((ROW()-2)/12)+1)</f>
        <v>45352</v>
      </c>
      <c r="E3245" s="5" cm="1">
        <f t="array" aca="1" ref="E3245" ca="1">INDEX(Subscribers!$Q$2:$Q$1001, INT((ROW()-2)/12)+1)</f>
        <v>999</v>
      </c>
      <c r="F3245" s="5">
        <f t="shared" ca="1" si="208"/>
        <v>1</v>
      </c>
      <c r="G3245" s="5">
        <f t="shared" ca="1" si="209"/>
        <v>0</v>
      </c>
      <c r="H3245" s="7" cm="1">
        <f t="array" aca="1" ref="H3245" ca="1">INDEX(Subscribers!$G$2:$G$1001, INT((ROW()-2)/12)+1)</f>
        <v>21.98</v>
      </c>
      <c r="I3245">
        <f t="shared" ca="1" si="210"/>
        <v>21.98</v>
      </c>
    </row>
    <row r="3246" spans="1:9">
      <c r="A3246" cm="1">
        <f t="array" ref="A3246">INDEX(Subscribers!$A$2:$A$1001, INT((ROW()-2)/12)+1)</f>
        <v>271</v>
      </c>
      <c r="B3246">
        <f t="shared" si="207"/>
        <v>5</v>
      </c>
      <c r="C3246" s="9" cm="1">
        <f t="array" ref="C3246">INDEX(Months!$A$2:$A$13, $B3246)</f>
        <v>45413</v>
      </c>
      <c r="D3246" s="9" cm="1">
        <f t="array" aca="1" ref="D3246" ca="1">INDEX(Subscribers!$F$2:$F$1001, INT((ROW()-2)/12)+1)</f>
        <v>45352</v>
      </c>
      <c r="E3246" s="5" cm="1">
        <f t="array" aca="1" ref="E3246" ca="1">INDEX(Subscribers!$Q$2:$Q$1001, INT((ROW()-2)/12)+1)</f>
        <v>999</v>
      </c>
      <c r="F3246" s="5">
        <f t="shared" ca="1" si="208"/>
        <v>1</v>
      </c>
      <c r="G3246" s="5">
        <f t="shared" ca="1" si="209"/>
        <v>0</v>
      </c>
      <c r="H3246" s="7" cm="1">
        <f t="array" aca="1" ref="H3246" ca="1">INDEX(Subscribers!$G$2:$G$1001, INT((ROW()-2)/12)+1)</f>
        <v>21.98</v>
      </c>
      <c r="I3246">
        <f t="shared" ca="1" si="210"/>
        <v>21.98</v>
      </c>
    </row>
    <row r="3247" spans="1:9">
      <c r="A3247" cm="1">
        <f t="array" ref="A3247">INDEX(Subscribers!$A$2:$A$1001, INT((ROW()-2)/12)+1)</f>
        <v>271</v>
      </c>
      <c r="B3247">
        <f t="shared" si="207"/>
        <v>6</v>
      </c>
      <c r="C3247" s="9" cm="1">
        <f t="array" ref="C3247">INDEX(Months!$A$2:$A$13, $B3247)</f>
        <v>45444</v>
      </c>
      <c r="D3247" s="9" cm="1">
        <f t="array" aca="1" ref="D3247" ca="1">INDEX(Subscribers!$F$2:$F$1001, INT((ROW()-2)/12)+1)</f>
        <v>45352</v>
      </c>
      <c r="E3247" s="5" cm="1">
        <f t="array" aca="1" ref="E3247" ca="1">INDEX(Subscribers!$Q$2:$Q$1001, INT((ROW()-2)/12)+1)</f>
        <v>999</v>
      </c>
      <c r="F3247" s="5">
        <f t="shared" ca="1" si="208"/>
        <v>1</v>
      </c>
      <c r="G3247" s="5">
        <f t="shared" ca="1" si="209"/>
        <v>0</v>
      </c>
      <c r="H3247" s="7" cm="1">
        <f t="array" aca="1" ref="H3247" ca="1">INDEX(Subscribers!$G$2:$G$1001, INT((ROW()-2)/12)+1)</f>
        <v>21.98</v>
      </c>
      <c r="I3247">
        <f t="shared" ca="1" si="210"/>
        <v>21.98</v>
      </c>
    </row>
    <row r="3248" spans="1:9">
      <c r="A3248" cm="1">
        <f t="array" ref="A3248">INDEX(Subscribers!$A$2:$A$1001, INT((ROW()-2)/12)+1)</f>
        <v>271</v>
      </c>
      <c r="B3248">
        <f t="shared" si="207"/>
        <v>7</v>
      </c>
      <c r="C3248" s="9" cm="1">
        <f t="array" ref="C3248">INDEX(Months!$A$2:$A$13, $B3248)</f>
        <v>45474</v>
      </c>
      <c r="D3248" s="9" cm="1">
        <f t="array" aca="1" ref="D3248" ca="1">INDEX(Subscribers!$F$2:$F$1001, INT((ROW()-2)/12)+1)</f>
        <v>45352</v>
      </c>
      <c r="E3248" s="5" cm="1">
        <f t="array" aca="1" ref="E3248" ca="1">INDEX(Subscribers!$Q$2:$Q$1001, INT((ROW()-2)/12)+1)</f>
        <v>999</v>
      </c>
      <c r="F3248" s="5">
        <f t="shared" ca="1" si="208"/>
        <v>1</v>
      </c>
      <c r="G3248" s="5">
        <f t="shared" ca="1" si="209"/>
        <v>0</v>
      </c>
      <c r="H3248" s="7" cm="1">
        <f t="array" aca="1" ref="H3248" ca="1">INDEX(Subscribers!$G$2:$G$1001, INT((ROW()-2)/12)+1)</f>
        <v>21.98</v>
      </c>
      <c r="I3248">
        <f t="shared" ca="1" si="210"/>
        <v>21.98</v>
      </c>
    </row>
    <row r="3249" spans="1:9">
      <c r="A3249" cm="1">
        <f t="array" ref="A3249">INDEX(Subscribers!$A$2:$A$1001, INT((ROW()-2)/12)+1)</f>
        <v>271</v>
      </c>
      <c r="B3249">
        <f t="shared" si="207"/>
        <v>8</v>
      </c>
      <c r="C3249" s="9" cm="1">
        <f t="array" ref="C3249">INDEX(Months!$A$2:$A$13, $B3249)</f>
        <v>45505</v>
      </c>
      <c r="D3249" s="9" cm="1">
        <f t="array" aca="1" ref="D3249" ca="1">INDEX(Subscribers!$F$2:$F$1001, INT((ROW()-2)/12)+1)</f>
        <v>45352</v>
      </c>
      <c r="E3249" s="5" cm="1">
        <f t="array" aca="1" ref="E3249" ca="1">INDEX(Subscribers!$Q$2:$Q$1001, INT((ROW()-2)/12)+1)</f>
        <v>999</v>
      </c>
      <c r="F3249" s="5">
        <f t="shared" ca="1" si="208"/>
        <v>1</v>
      </c>
      <c r="G3249" s="5">
        <f t="shared" ca="1" si="209"/>
        <v>0</v>
      </c>
      <c r="H3249" s="7" cm="1">
        <f t="array" aca="1" ref="H3249" ca="1">INDEX(Subscribers!$G$2:$G$1001, INT((ROW()-2)/12)+1)</f>
        <v>21.98</v>
      </c>
      <c r="I3249">
        <f t="shared" ca="1" si="210"/>
        <v>21.98</v>
      </c>
    </row>
    <row r="3250" spans="1:9">
      <c r="A3250" cm="1">
        <f t="array" ref="A3250">INDEX(Subscribers!$A$2:$A$1001, INT((ROW()-2)/12)+1)</f>
        <v>271</v>
      </c>
      <c r="B3250">
        <f t="shared" si="207"/>
        <v>9</v>
      </c>
      <c r="C3250" s="9" cm="1">
        <f t="array" ref="C3250">INDEX(Months!$A$2:$A$13, $B3250)</f>
        <v>45536</v>
      </c>
      <c r="D3250" s="9" cm="1">
        <f t="array" aca="1" ref="D3250" ca="1">INDEX(Subscribers!$F$2:$F$1001, INT((ROW()-2)/12)+1)</f>
        <v>45352</v>
      </c>
      <c r="E3250" s="5" cm="1">
        <f t="array" aca="1" ref="E3250" ca="1">INDEX(Subscribers!$Q$2:$Q$1001, INT((ROW()-2)/12)+1)</f>
        <v>999</v>
      </c>
      <c r="F3250" s="5">
        <f t="shared" ca="1" si="208"/>
        <v>1</v>
      </c>
      <c r="G3250" s="5">
        <f t="shared" ca="1" si="209"/>
        <v>0</v>
      </c>
      <c r="H3250" s="7" cm="1">
        <f t="array" aca="1" ref="H3250" ca="1">INDEX(Subscribers!$G$2:$G$1001, INT((ROW()-2)/12)+1)</f>
        <v>21.98</v>
      </c>
      <c r="I3250">
        <f t="shared" ca="1" si="210"/>
        <v>21.98</v>
      </c>
    </row>
    <row r="3251" spans="1:9">
      <c r="A3251" cm="1">
        <f t="array" ref="A3251">INDEX(Subscribers!$A$2:$A$1001, INT((ROW()-2)/12)+1)</f>
        <v>271</v>
      </c>
      <c r="B3251">
        <f t="shared" si="207"/>
        <v>10</v>
      </c>
      <c r="C3251" s="9" cm="1">
        <f t="array" ref="C3251">INDEX(Months!$A$2:$A$13, $B3251)</f>
        <v>45566</v>
      </c>
      <c r="D3251" s="9" cm="1">
        <f t="array" aca="1" ref="D3251" ca="1">INDEX(Subscribers!$F$2:$F$1001, INT((ROW()-2)/12)+1)</f>
        <v>45352</v>
      </c>
      <c r="E3251" s="5" cm="1">
        <f t="array" aca="1" ref="E3251" ca="1">INDEX(Subscribers!$Q$2:$Q$1001, INT((ROW()-2)/12)+1)</f>
        <v>999</v>
      </c>
      <c r="F3251" s="5">
        <f t="shared" ca="1" si="208"/>
        <v>1</v>
      </c>
      <c r="G3251" s="5">
        <f t="shared" ca="1" si="209"/>
        <v>0</v>
      </c>
      <c r="H3251" s="7" cm="1">
        <f t="array" aca="1" ref="H3251" ca="1">INDEX(Subscribers!$G$2:$G$1001, INT((ROW()-2)/12)+1)</f>
        <v>21.98</v>
      </c>
      <c r="I3251">
        <f t="shared" ca="1" si="210"/>
        <v>21.98</v>
      </c>
    </row>
    <row r="3252" spans="1:9">
      <c r="A3252" cm="1">
        <f t="array" ref="A3252">INDEX(Subscribers!$A$2:$A$1001, INT((ROW()-2)/12)+1)</f>
        <v>271</v>
      </c>
      <c r="B3252">
        <f t="shared" si="207"/>
        <v>11</v>
      </c>
      <c r="C3252" s="9" cm="1">
        <f t="array" ref="C3252">INDEX(Months!$A$2:$A$13, $B3252)</f>
        <v>45597</v>
      </c>
      <c r="D3252" s="9" cm="1">
        <f t="array" aca="1" ref="D3252" ca="1">INDEX(Subscribers!$F$2:$F$1001, INT((ROW()-2)/12)+1)</f>
        <v>45352</v>
      </c>
      <c r="E3252" s="5" cm="1">
        <f t="array" aca="1" ref="E3252" ca="1">INDEX(Subscribers!$Q$2:$Q$1001, INT((ROW()-2)/12)+1)</f>
        <v>999</v>
      </c>
      <c r="F3252" s="5">
        <f t="shared" ca="1" si="208"/>
        <v>1</v>
      </c>
      <c r="G3252" s="5">
        <f t="shared" ca="1" si="209"/>
        <v>0</v>
      </c>
      <c r="H3252" s="7" cm="1">
        <f t="array" aca="1" ref="H3252" ca="1">INDEX(Subscribers!$G$2:$G$1001, INT((ROW()-2)/12)+1)</f>
        <v>21.98</v>
      </c>
      <c r="I3252">
        <f t="shared" ca="1" si="210"/>
        <v>21.98</v>
      </c>
    </row>
    <row r="3253" spans="1:9">
      <c r="A3253" cm="1">
        <f t="array" ref="A3253">INDEX(Subscribers!$A$2:$A$1001, INT((ROW()-2)/12)+1)</f>
        <v>271</v>
      </c>
      <c r="B3253">
        <f t="shared" si="207"/>
        <v>12</v>
      </c>
      <c r="C3253" s="9" cm="1">
        <f t="array" ref="C3253">INDEX(Months!$A$2:$A$13, $B3253)</f>
        <v>45627</v>
      </c>
      <c r="D3253" s="9" cm="1">
        <f t="array" aca="1" ref="D3253" ca="1">INDEX(Subscribers!$F$2:$F$1001, INT((ROW()-2)/12)+1)</f>
        <v>45352</v>
      </c>
      <c r="E3253" s="5" cm="1">
        <f t="array" aca="1" ref="E3253" ca="1">INDEX(Subscribers!$Q$2:$Q$1001, INT((ROW()-2)/12)+1)</f>
        <v>999</v>
      </c>
      <c r="F3253" s="5">
        <f t="shared" ca="1" si="208"/>
        <v>1</v>
      </c>
      <c r="G3253" s="5">
        <f t="shared" ca="1" si="209"/>
        <v>0</v>
      </c>
      <c r="H3253" s="7" cm="1">
        <f t="array" aca="1" ref="H3253" ca="1">INDEX(Subscribers!$G$2:$G$1001, INT((ROW()-2)/12)+1)</f>
        <v>21.98</v>
      </c>
      <c r="I3253">
        <f t="shared" ca="1" si="210"/>
        <v>21.98</v>
      </c>
    </row>
    <row r="3254" spans="1:9">
      <c r="A3254" cm="1">
        <f t="array" ref="A3254">INDEX(Subscribers!$A$2:$A$1001, INT((ROW()-2)/12)+1)</f>
        <v>272</v>
      </c>
      <c r="B3254">
        <f t="shared" si="207"/>
        <v>1</v>
      </c>
      <c r="C3254" s="9" cm="1">
        <f t="array" ref="C3254">INDEX(Months!$A$2:$A$13, $B3254)</f>
        <v>45292</v>
      </c>
      <c r="D3254" s="9" cm="1">
        <f t="array" aca="1" ref="D3254" ca="1">INDEX(Subscribers!$F$2:$F$1001, INT((ROW()-2)/12)+1)</f>
        <v>45323</v>
      </c>
      <c r="E3254" s="5" cm="1">
        <f t="array" aca="1" ref="E3254" ca="1">INDEX(Subscribers!$Q$2:$Q$1001, INT((ROW()-2)/12)+1)</f>
        <v>3</v>
      </c>
      <c r="F3254" s="5">
        <f t="shared" ca="1" si="208"/>
        <v>0</v>
      </c>
      <c r="G3254" s="5">
        <f t="shared" ca="1" si="209"/>
        <v>0</v>
      </c>
      <c r="H3254" s="7" cm="1">
        <f t="array" aca="1" ref="H3254" ca="1">INDEX(Subscribers!$G$2:$G$1001, INT((ROW()-2)/12)+1)</f>
        <v>14.99</v>
      </c>
      <c r="I3254">
        <f t="shared" ca="1" si="210"/>
        <v>0</v>
      </c>
    </row>
    <row r="3255" spans="1:9">
      <c r="A3255" cm="1">
        <f t="array" ref="A3255">INDEX(Subscribers!$A$2:$A$1001, INT((ROW()-2)/12)+1)</f>
        <v>272</v>
      </c>
      <c r="B3255">
        <f t="shared" si="207"/>
        <v>2</v>
      </c>
      <c r="C3255" s="9" cm="1">
        <f t="array" ref="C3255">INDEX(Months!$A$2:$A$13, $B3255)</f>
        <v>45323</v>
      </c>
      <c r="D3255" s="9" cm="1">
        <f t="array" aca="1" ref="D3255" ca="1">INDEX(Subscribers!$F$2:$F$1001, INT((ROW()-2)/12)+1)</f>
        <v>45323</v>
      </c>
      <c r="E3255" s="5" cm="1">
        <f t="array" aca="1" ref="E3255" ca="1">INDEX(Subscribers!$Q$2:$Q$1001, INT((ROW()-2)/12)+1)</f>
        <v>3</v>
      </c>
      <c r="F3255" s="5">
        <f t="shared" ca="1" si="208"/>
        <v>1</v>
      </c>
      <c r="G3255" s="5">
        <f t="shared" ca="1" si="209"/>
        <v>0</v>
      </c>
      <c r="H3255" s="7" cm="1">
        <f t="array" aca="1" ref="H3255" ca="1">INDEX(Subscribers!$G$2:$G$1001, INT((ROW()-2)/12)+1)</f>
        <v>14.99</v>
      </c>
      <c r="I3255">
        <f t="shared" ca="1" si="210"/>
        <v>14.99</v>
      </c>
    </row>
    <row r="3256" spans="1:9">
      <c r="A3256" cm="1">
        <f t="array" ref="A3256">INDEX(Subscribers!$A$2:$A$1001, INT((ROW()-2)/12)+1)</f>
        <v>272</v>
      </c>
      <c r="B3256">
        <f t="shared" si="207"/>
        <v>3</v>
      </c>
      <c r="C3256" s="9" cm="1">
        <f t="array" ref="C3256">INDEX(Months!$A$2:$A$13, $B3256)</f>
        <v>45352</v>
      </c>
      <c r="D3256" s="9" cm="1">
        <f t="array" aca="1" ref="D3256" ca="1">INDEX(Subscribers!$F$2:$F$1001, INT((ROW()-2)/12)+1)</f>
        <v>45323</v>
      </c>
      <c r="E3256" s="5" cm="1">
        <f t="array" aca="1" ref="E3256" ca="1">INDEX(Subscribers!$Q$2:$Q$1001, INT((ROW()-2)/12)+1)</f>
        <v>3</v>
      </c>
      <c r="F3256" s="5">
        <f t="shared" ca="1" si="208"/>
        <v>0</v>
      </c>
      <c r="G3256" s="5">
        <f t="shared" ca="1" si="209"/>
        <v>1</v>
      </c>
      <c r="H3256" s="7" cm="1">
        <f t="array" aca="1" ref="H3256" ca="1">INDEX(Subscribers!$G$2:$G$1001, INT((ROW()-2)/12)+1)</f>
        <v>14.99</v>
      </c>
      <c r="I3256">
        <f t="shared" ca="1" si="210"/>
        <v>0</v>
      </c>
    </row>
    <row r="3257" spans="1:9">
      <c r="A3257" cm="1">
        <f t="array" ref="A3257">INDEX(Subscribers!$A$2:$A$1001, INT((ROW()-2)/12)+1)</f>
        <v>272</v>
      </c>
      <c r="B3257">
        <f t="shared" si="207"/>
        <v>4</v>
      </c>
      <c r="C3257" s="9" cm="1">
        <f t="array" ref="C3257">INDEX(Months!$A$2:$A$13, $B3257)</f>
        <v>45383</v>
      </c>
      <c r="D3257" s="9" cm="1">
        <f t="array" aca="1" ref="D3257" ca="1">INDEX(Subscribers!$F$2:$F$1001, INT((ROW()-2)/12)+1)</f>
        <v>45323</v>
      </c>
      <c r="E3257" s="5" cm="1">
        <f t="array" aca="1" ref="E3257" ca="1">INDEX(Subscribers!$Q$2:$Q$1001, INT((ROW()-2)/12)+1)</f>
        <v>3</v>
      </c>
      <c r="F3257" s="5">
        <f t="shared" ca="1" si="208"/>
        <v>0</v>
      </c>
      <c r="G3257" s="5">
        <f t="shared" ca="1" si="209"/>
        <v>0</v>
      </c>
      <c r="H3257" s="7" cm="1">
        <f t="array" aca="1" ref="H3257" ca="1">INDEX(Subscribers!$G$2:$G$1001, INT((ROW()-2)/12)+1)</f>
        <v>14.99</v>
      </c>
      <c r="I3257">
        <f t="shared" ca="1" si="210"/>
        <v>0</v>
      </c>
    </row>
    <row r="3258" spans="1:9">
      <c r="A3258" cm="1">
        <f t="array" ref="A3258">INDEX(Subscribers!$A$2:$A$1001, INT((ROW()-2)/12)+1)</f>
        <v>272</v>
      </c>
      <c r="B3258">
        <f t="shared" si="207"/>
        <v>5</v>
      </c>
      <c r="C3258" s="9" cm="1">
        <f t="array" ref="C3258">INDEX(Months!$A$2:$A$13, $B3258)</f>
        <v>45413</v>
      </c>
      <c r="D3258" s="9" cm="1">
        <f t="array" aca="1" ref="D3258" ca="1">INDEX(Subscribers!$F$2:$F$1001, INT((ROW()-2)/12)+1)</f>
        <v>45323</v>
      </c>
      <c r="E3258" s="5" cm="1">
        <f t="array" aca="1" ref="E3258" ca="1">INDEX(Subscribers!$Q$2:$Q$1001, INT((ROW()-2)/12)+1)</f>
        <v>3</v>
      </c>
      <c r="F3258" s="5">
        <f t="shared" ca="1" si="208"/>
        <v>0</v>
      </c>
      <c r="G3258" s="5">
        <f t="shared" ca="1" si="209"/>
        <v>0</v>
      </c>
      <c r="H3258" s="7" cm="1">
        <f t="array" aca="1" ref="H3258" ca="1">INDEX(Subscribers!$G$2:$G$1001, INT((ROW()-2)/12)+1)</f>
        <v>14.99</v>
      </c>
      <c r="I3258">
        <f t="shared" ca="1" si="210"/>
        <v>0</v>
      </c>
    </row>
    <row r="3259" spans="1:9">
      <c r="A3259" cm="1">
        <f t="array" ref="A3259">INDEX(Subscribers!$A$2:$A$1001, INT((ROW()-2)/12)+1)</f>
        <v>272</v>
      </c>
      <c r="B3259">
        <f t="shared" si="207"/>
        <v>6</v>
      </c>
      <c r="C3259" s="9" cm="1">
        <f t="array" ref="C3259">INDEX(Months!$A$2:$A$13, $B3259)</f>
        <v>45444</v>
      </c>
      <c r="D3259" s="9" cm="1">
        <f t="array" aca="1" ref="D3259" ca="1">INDEX(Subscribers!$F$2:$F$1001, INT((ROW()-2)/12)+1)</f>
        <v>45323</v>
      </c>
      <c r="E3259" s="5" cm="1">
        <f t="array" aca="1" ref="E3259" ca="1">INDEX(Subscribers!$Q$2:$Q$1001, INT((ROW()-2)/12)+1)</f>
        <v>3</v>
      </c>
      <c r="F3259" s="5">
        <f t="shared" ca="1" si="208"/>
        <v>0</v>
      </c>
      <c r="G3259" s="5">
        <f t="shared" ca="1" si="209"/>
        <v>0</v>
      </c>
      <c r="H3259" s="7" cm="1">
        <f t="array" aca="1" ref="H3259" ca="1">INDEX(Subscribers!$G$2:$G$1001, INT((ROW()-2)/12)+1)</f>
        <v>14.99</v>
      </c>
      <c r="I3259">
        <f t="shared" ca="1" si="210"/>
        <v>0</v>
      </c>
    </row>
    <row r="3260" spans="1:9">
      <c r="A3260" cm="1">
        <f t="array" ref="A3260">INDEX(Subscribers!$A$2:$A$1001, INT((ROW()-2)/12)+1)</f>
        <v>272</v>
      </c>
      <c r="B3260">
        <f t="shared" si="207"/>
        <v>7</v>
      </c>
      <c r="C3260" s="9" cm="1">
        <f t="array" ref="C3260">INDEX(Months!$A$2:$A$13, $B3260)</f>
        <v>45474</v>
      </c>
      <c r="D3260" s="9" cm="1">
        <f t="array" aca="1" ref="D3260" ca="1">INDEX(Subscribers!$F$2:$F$1001, INT((ROW()-2)/12)+1)</f>
        <v>45323</v>
      </c>
      <c r="E3260" s="5" cm="1">
        <f t="array" aca="1" ref="E3260" ca="1">INDEX(Subscribers!$Q$2:$Q$1001, INT((ROW()-2)/12)+1)</f>
        <v>3</v>
      </c>
      <c r="F3260" s="5">
        <f t="shared" ca="1" si="208"/>
        <v>0</v>
      </c>
      <c r="G3260" s="5">
        <f t="shared" ca="1" si="209"/>
        <v>0</v>
      </c>
      <c r="H3260" s="7" cm="1">
        <f t="array" aca="1" ref="H3260" ca="1">INDEX(Subscribers!$G$2:$G$1001, INT((ROW()-2)/12)+1)</f>
        <v>14.99</v>
      </c>
      <c r="I3260">
        <f t="shared" ca="1" si="210"/>
        <v>0</v>
      </c>
    </row>
    <row r="3261" spans="1:9">
      <c r="A3261" cm="1">
        <f t="array" ref="A3261">INDEX(Subscribers!$A$2:$A$1001, INT((ROW()-2)/12)+1)</f>
        <v>272</v>
      </c>
      <c r="B3261">
        <f t="shared" si="207"/>
        <v>8</v>
      </c>
      <c r="C3261" s="9" cm="1">
        <f t="array" ref="C3261">INDEX(Months!$A$2:$A$13, $B3261)</f>
        <v>45505</v>
      </c>
      <c r="D3261" s="9" cm="1">
        <f t="array" aca="1" ref="D3261" ca="1">INDEX(Subscribers!$F$2:$F$1001, INT((ROW()-2)/12)+1)</f>
        <v>45323</v>
      </c>
      <c r="E3261" s="5" cm="1">
        <f t="array" aca="1" ref="E3261" ca="1">INDEX(Subscribers!$Q$2:$Q$1001, INT((ROW()-2)/12)+1)</f>
        <v>3</v>
      </c>
      <c r="F3261" s="5">
        <f t="shared" ca="1" si="208"/>
        <v>0</v>
      </c>
      <c r="G3261" s="5">
        <f t="shared" ca="1" si="209"/>
        <v>0</v>
      </c>
      <c r="H3261" s="7" cm="1">
        <f t="array" aca="1" ref="H3261" ca="1">INDEX(Subscribers!$G$2:$G$1001, INT((ROW()-2)/12)+1)</f>
        <v>14.99</v>
      </c>
      <c r="I3261">
        <f t="shared" ca="1" si="210"/>
        <v>0</v>
      </c>
    </row>
    <row r="3262" spans="1:9">
      <c r="A3262" cm="1">
        <f t="array" ref="A3262">INDEX(Subscribers!$A$2:$A$1001, INT((ROW()-2)/12)+1)</f>
        <v>272</v>
      </c>
      <c r="B3262">
        <f t="shared" si="207"/>
        <v>9</v>
      </c>
      <c r="C3262" s="9" cm="1">
        <f t="array" ref="C3262">INDEX(Months!$A$2:$A$13, $B3262)</f>
        <v>45536</v>
      </c>
      <c r="D3262" s="9" cm="1">
        <f t="array" aca="1" ref="D3262" ca="1">INDEX(Subscribers!$F$2:$F$1001, INT((ROW()-2)/12)+1)</f>
        <v>45323</v>
      </c>
      <c r="E3262" s="5" cm="1">
        <f t="array" aca="1" ref="E3262" ca="1">INDEX(Subscribers!$Q$2:$Q$1001, INT((ROW()-2)/12)+1)</f>
        <v>3</v>
      </c>
      <c r="F3262" s="5">
        <f t="shared" ca="1" si="208"/>
        <v>0</v>
      </c>
      <c r="G3262" s="5">
        <f t="shared" ca="1" si="209"/>
        <v>0</v>
      </c>
      <c r="H3262" s="7" cm="1">
        <f t="array" aca="1" ref="H3262" ca="1">INDEX(Subscribers!$G$2:$G$1001, INT((ROW()-2)/12)+1)</f>
        <v>14.99</v>
      </c>
      <c r="I3262">
        <f t="shared" ca="1" si="210"/>
        <v>0</v>
      </c>
    </row>
    <row r="3263" spans="1:9">
      <c r="A3263" cm="1">
        <f t="array" ref="A3263">INDEX(Subscribers!$A$2:$A$1001, INT((ROW()-2)/12)+1)</f>
        <v>272</v>
      </c>
      <c r="B3263">
        <f t="shared" si="207"/>
        <v>10</v>
      </c>
      <c r="C3263" s="9" cm="1">
        <f t="array" ref="C3263">INDEX(Months!$A$2:$A$13, $B3263)</f>
        <v>45566</v>
      </c>
      <c r="D3263" s="9" cm="1">
        <f t="array" aca="1" ref="D3263" ca="1">INDEX(Subscribers!$F$2:$F$1001, INT((ROW()-2)/12)+1)</f>
        <v>45323</v>
      </c>
      <c r="E3263" s="5" cm="1">
        <f t="array" aca="1" ref="E3263" ca="1">INDEX(Subscribers!$Q$2:$Q$1001, INT((ROW()-2)/12)+1)</f>
        <v>3</v>
      </c>
      <c r="F3263" s="5">
        <f t="shared" ca="1" si="208"/>
        <v>0</v>
      </c>
      <c r="G3263" s="5">
        <f t="shared" ca="1" si="209"/>
        <v>0</v>
      </c>
      <c r="H3263" s="7" cm="1">
        <f t="array" aca="1" ref="H3263" ca="1">INDEX(Subscribers!$G$2:$G$1001, INT((ROW()-2)/12)+1)</f>
        <v>14.99</v>
      </c>
      <c r="I3263">
        <f t="shared" ca="1" si="210"/>
        <v>0</v>
      </c>
    </row>
    <row r="3264" spans="1:9">
      <c r="A3264" cm="1">
        <f t="array" ref="A3264">INDEX(Subscribers!$A$2:$A$1001, INT((ROW()-2)/12)+1)</f>
        <v>272</v>
      </c>
      <c r="B3264">
        <f t="shared" si="207"/>
        <v>11</v>
      </c>
      <c r="C3264" s="9" cm="1">
        <f t="array" ref="C3264">INDEX(Months!$A$2:$A$13, $B3264)</f>
        <v>45597</v>
      </c>
      <c r="D3264" s="9" cm="1">
        <f t="array" aca="1" ref="D3264" ca="1">INDEX(Subscribers!$F$2:$F$1001, INT((ROW()-2)/12)+1)</f>
        <v>45323</v>
      </c>
      <c r="E3264" s="5" cm="1">
        <f t="array" aca="1" ref="E3264" ca="1">INDEX(Subscribers!$Q$2:$Q$1001, INT((ROW()-2)/12)+1)</f>
        <v>3</v>
      </c>
      <c r="F3264" s="5">
        <f t="shared" ca="1" si="208"/>
        <v>0</v>
      </c>
      <c r="G3264" s="5">
        <f t="shared" ca="1" si="209"/>
        <v>0</v>
      </c>
      <c r="H3264" s="7" cm="1">
        <f t="array" aca="1" ref="H3264" ca="1">INDEX(Subscribers!$G$2:$G$1001, INT((ROW()-2)/12)+1)</f>
        <v>14.99</v>
      </c>
      <c r="I3264">
        <f t="shared" ca="1" si="210"/>
        <v>0</v>
      </c>
    </row>
    <row r="3265" spans="1:9">
      <c r="A3265" cm="1">
        <f t="array" ref="A3265">INDEX(Subscribers!$A$2:$A$1001, INT((ROW()-2)/12)+1)</f>
        <v>272</v>
      </c>
      <c r="B3265">
        <f t="shared" si="207"/>
        <v>12</v>
      </c>
      <c r="C3265" s="9" cm="1">
        <f t="array" ref="C3265">INDEX(Months!$A$2:$A$13, $B3265)</f>
        <v>45627</v>
      </c>
      <c r="D3265" s="9" cm="1">
        <f t="array" aca="1" ref="D3265" ca="1">INDEX(Subscribers!$F$2:$F$1001, INT((ROW()-2)/12)+1)</f>
        <v>45323</v>
      </c>
      <c r="E3265" s="5" cm="1">
        <f t="array" aca="1" ref="E3265" ca="1">INDEX(Subscribers!$Q$2:$Q$1001, INT((ROW()-2)/12)+1)</f>
        <v>3</v>
      </c>
      <c r="F3265" s="5">
        <f t="shared" ca="1" si="208"/>
        <v>0</v>
      </c>
      <c r="G3265" s="5">
        <f t="shared" ca="1" si="209"/>
        <v>0</v>
      </c>
      <c r="H3265" s="7" cm="1">
        <f t="array" aca="1" ref="H3265" ca="1">INDEX(Subscribers!$G$2:$G$1001, INT((ROW()-2)/12)+1)</f>
        <v>14.99</v>
      </c>
      <c r="I3265">
        <f t="shared" ca="1" si="210"/>
        <v>0</v>
      </c>
    </row>
    <row r="3266" spans="1:9">
      <c r="A3266" cm="1">
        <f t="array" ref="A3266">INDEX(Subscribers!$A$2:$A$1001, INT((ROW()-2)/12)+1)</f>
        <v>273</v>
      </c>
      <c r="B3266">
        <f t="shared" si="207"/>
        <v>1</v>
      </c>
      <c r="C3266" s="9" cm="1">
        <f t="array" ref="C3266">INDEX(Months!$A$2:$A$13, $B3266)</f>
        <v>45292</v>
      </c>
      <c r="D3266" s="9" cm="1">
        <f t="array" aca="1" ref="D3266" ca="1">INDEX(Subscribers!$F$2:$F$1001, INT((ROW()-2)/12)+1)</f>
        <v>45627</v>
      </c>
      <c r="E3266" s="5" cm="1">
        <f t="array" aca="1" ref="E3266" ca="1">INDEX(Subscribers!$Q$2:$Q$1001, INT((ROW()-2)/12)+1)</f>
        <v>11</v>
      </c>
      <c r="F3266" s="5">
        <f t="shared" ca="1" si="208"/>
        <v>0</v>
      </c>
      <c r="G3266" s="5">
        <f t="shared" ca="1" si="209"/>
        <v>0</v>
      </c>
      <c r="H3266" s="7" cm="1">
        <f t="array" aca="1" ref="H3266" ca="1">INDEX(Subscribers!$G$2:$G$1001, INT((ROW()-2)/12)+1)</f>
        <v>16.98</v>
      </c>
      <c r="I3266">
        <f t="shared" ca="1" si="210"/>
        <v>0</v>
      </c>
    </row>
    <row r="3267" spans="1:9">
      <c r="A3267" cm="1">
        <f t="array" ref="A3267">INDEX(Subscribers!$A$2:$A$1001, INT((ROW()-2)/12)+1)</f>
        <v>273</v>
      </c>
      <c r="B3267">
        <f t="shared" ref="B3267:B3330" si="211">MOD(ROW()-2,12)+1</f>
        <v>2</v>
      </c>
      <c r="C3267" s="9" cm="1">
        <f t="array" ref="C3267">INDEX(Months!$A$2:$A$13, $B3267)</f>
        <v>45323</v>
      </c>
      <c r="D3267" s="9" cm="1">
        <f t="array" aca="1" ref="D3267" ca="1">INDEX(Subscribers!$F$2:$F$1001, INT((ROW()-2)/12)+1)</f>
        <v>45627</v>
      </c>
      <c r="E3267" s="5" cm="1">
        <f t="array" aca="1" ref="E3267" ca="1">INDEX(Subscribers!$Q$2:$Q$1001, INT((ROW()-2)/12)+1)</f>
        <v>11</v>
      </c>
      <c r="F3267" s="5">
        <f t="shared" ref="F3267:F3330" ca="1" si="212">--( AND($C3267&gt;=$D3267, IF($E3267=999, TRUE, $B3267&lt;$E3267)) )</f>
        <v>0</v>
      </c>
      <c r="G3267" s="5">
        <f t="shared" ref="G3267:G3330" ca="1" si="213">IF($E3267=999,0,IF($B3267=$E3267,1,0))</f>
        <v>0</v>
      </c>
      <c r="H3267" s="7" cm="1">
        <f t="array" aca="1" ref="H3267" ca="1">INDEX(Subscribers!$G$2:$G$1001, INT((ROW()-2)/12)+1)</f>
        <v>16.98</v>
      </c>
      <c r="I3267">
        <f t="shared" ref="I3267:I3330" ca="1" si="214">IF($F3267=1,$H3267,0)</f>
        <v>0</v>
      </c>
    </row>
    <row r="3268" spans="1:9">
      <c r="A3268" cm="1">
        <f t="array" ref="A3268">INDEX(Subscribers!$A$2:$A$1001, INT((ROW()-2)/12)+1)</f>
        <v>273</v>
      </c>
      <c r="B3268">
        <f t="shared" si="211"/>
        <v>3</v>
      </c>
      <c r="C3268" s="9" cm="1">
        <f t="array" ref="C3268">INDEX(Months!$A$2:$A$13, $B3268)</f>
        <v>45352</v>
      </c>
      <c r="D3268" s="9" cm="1">
        <f t="array" aca="1" ref="D3268" ca="1">INDEX(Subscribers!$F$2:$F$1001, INT((ROW()-2)/12)+1)</f>
        <v>45627</v>
      </c>
      <c r="E3268" s="5" cm="1">
        <f t="array" aca="1" ref="E3268" ca="1">INDEX(Subscribers!$Q$2:$Q$1001, INT((ROW()-2)/12)+1)</f>
        <v>11</v>
      </c>
      <c r="F3268" s="5">
        <f t="shared" ca="1" si="212"/>
        <v>0</v>
      </c>
      <c r="G3268" s="5">
        <f t="shared" ca="1" si="213"/>
        <v>0</v>
      </c>
      <c r="H3268" s="7" cm="1">
        <f t="array" aca="1" ref="H3268" ca="1">INDEX(Subscribers!$G$2:$G$1001, INT((ROW()-2)/12)+1)</f>
        <v>16.98</v>
      </c>
      <c r="I3268">
        <f t="shared" ca="1" si="214"/>
        <v>0</v>
      </c>
    </row>
    <row r="3269" spans="1:9">
      <c r="A3269" cm="1">
        <f t="array" ref="A3269">INDEX(Subscribers!$A$2:$A$1001, INT((ROW()-2)/12)+1)</f>
        <v>273</v>
      </c>
      <c r="B3269">
        <f t="shared" si="211"/>
        <v>4</v>
      </c>
      <c r="C3269" s="9" cm="1">
        <f t="array" ref="C3269">INDEX(Months!$A$2:$A$13, $B3269)</f>
        <v>45383</v>
      </c>
      <c r="D3269" s="9" cm="1">
        <f t="array" aca="1" ref="D3269" ca="1">INDEX(Subscribers!$F$2:$F$1001, INT((ROW()-2)/12)+1)</f>
        <v>45627</v>
      </c>
      <c r="E3269" s="5" cm="1">
        <f t="array" aca="1" ref="E3269" ca="1">INDEX(Subscribers!$Q$2:$Q$1001, INT((ROW()-2)/12)+1)</f>
        <v>11</v>
      </c>
      <c r="F3269" s="5">
        <f t="shared" ca="1" si="212"/>
        <v>0</v>
      </c>
      <c r="G3269" s="5">
        <f t="shared" ca="1" si="213"/>
        <v>0</v>
      </c>
      <c r="H3269" s="7" cm="1">
        <f t="array" aca="1" ref="H3269" ca="1">INDEX(Subscribers!$G$2:$G$1001, INT((ROW()-2)/12)+1)</f>
        <v>16.98</v>
      </c>
      <c r="I3269">
        <f t="shared" ca="1" si="214"/>
        <v>0</v>
      </c>
    </row>
    <row r="3270" spans="1:9">
      <c r="A3270" cm="1">
        <f t="array" ref="A3270">INDEX(Subscribers!$A$2:$A$1001, INT((ROW()-2)/12)+1)</f>
        <v>273</v>
      </c>
      <c r="B3270">
        <f t="shared" si="211"/>
        <v>5</v>
      </c>
      <c r="C3270" s="9" cm="1">
        <f t="array" ref="C3270">INDEX(Months!$A$2:$A$13, $B3270)</f>
        <v>45413</v>
      </c>
      <c r="D3270" s="9" cm="1">
        <f t="array" aca="1" ref="D3270" ca="1">INDEX(Subscribers!$F$2:$F$1001, INT((ROW()-2)/12)+1)</f>
        <v>45627</v>
      </c>
      <c r="E3270" s="5" cm="1">
        <f t="array" aca="1" ref="E3270" ca="1">INDEX(Subscribers!$Q$2:$Q$1001, INT((ROW()-2)/12)+1)</f>
        <v>11</v>
      </c>
      <c r="F3270" s="5">
        <f t="shared" ca="1" si="212"/>
        <v>0</v>
      </c>
      <c r="G3270" s="5">
        <f t="shared" ca="1" si="213"/>
        <v>0</v>
      </c>
      <c r="H3270" s="7" cm="1">
        <f t="array" aca="1" ref="H3270" ca="1">INDEX(Subscribers!$G$2:$G$1001, INT((ROW()-2)/12)+1)</f>
        <v>16.98</v>
      </c>
      <c r="I3270">
        <f t="shared" ca="1" si="214"/>
        <v>0</v>
      </c>
    </row>
    <row r="3271" spans="1:9">
      <c r="A3271" cm="1">
        <f t="array" ref="A3271">INDEX(Subscribers!$A$2:$A$1001, INT((ROW()-2)/12)+1)</f>
        <v>273</v>
      </c>
      <c r="B3271">
        <f t="shared" si="211"/>
        <v>6</v>
      </c>
      <c r="C3271" s="9" cm="1">
        <f t="array" ref="C3271">INDEX(Months!$A$2:$A$13, $B3271)</f>
        <v>45444</v>
      </c>
      <c r="D3271" s="9" cm="1">
        <f t="array" aca="1" ref="D3271" ca="1">INDEX(Subscribers!$F$2:$F$1001, INT((ROW()-2)/12)+1)</f>
        <v>45627</v>
      </c>
      <c r="E3271" s="5" cm="1">
        <f t="array" aca="1" ref="E3271" ca="1">INDEX(Subscribers!$Q$2:$Q$1001, INT((ROW()-2)/12)+1)</f>
        <v>11</v>
      </c>
      <c r="F3271" s="5">
        <f t="shared" ca="1" si="212"/>
        <v>0</v>
      </c>
      <c r="G3271" s="5">
        <f t="shared" ca="1" si="213"/>
        <v>0</v>
      </c>
      <c r="H3271" s="7" cm="1">
        <f t="array" aca="1" ref="H3271" ca="1">INDEX(Subscribers!$G$2:$G$1001, INT((ROW()-2)/12)+1)</f>
        <v>16.98</v>
      </c>
      <c r="I3271">
        <f t="shared" ca="1" si="214"/>
        <v>0</v>
      </c>
    </row>
    <row r="3272" spans="1:9">
      <c r="A3272" cm="1">
        <f t="array" ref="A3272">INDEX(Subscribers!$A$2:$A$1001, INT((ROW()-2)/12)+1)</f>
        <v>273</v>
      </c>
      <c r="B3272">
        <f t="shared" si="211"/>
        <v>7</v>
      </c>
      <c r="C3272" s="9" cm="1">
        <f t="array" ref="C3272">INDEX(Months!$A$2:$A$13, $B3272)</f>
        <v>45474</v>
      </c>
      <c r="D3272" s="9" cm="1">
        <f t="array" aca="1" ref="D3272" ca="1">INDEX(Subscribers!$F$2:$F$1001, INT((ROW()-2)/12)+1)</f>
        <v>45627</v>
      </c>
      <c r="E3272" s="5" cm="1">
        <f t="array" aca="1" ref="E3272" ca="1">INDEX(Subscribers!$Q$2:$Q$1001, INT((ROW()-2)/12)+1)</f>
        <v>11</v>
      </c>
      <c r="F3272" s="5">
        <f t="shared" ca="1" si="212"/>
        <v>0</v>
      </c>
      <c r="G3272" s="5">
        <f t="shared" ca="1" si="213"/>
        <v>0</v>
      </c>
      <c r="H3272" s="7" cm="1">
        <f t="array" aca="1" ref="H3272" ca="1">INDEX(Subscribers!$G$2:$G$1001, INT((ROW()-2)/12)+1)</f>
        <v>16.98</v>
      </c>
      <c r="I3272">
        <f t="shared" ca="1" si="214"/>
        <v>0</v>
      </c>
    </row>
    <row r="3273" spans="1:9">
      <c r="A3273" cm="1">
        <f t="array" ref="A3273">INDEX(Subscribers!$A$2:$A$1001, INT((ROW()-2)/12)+1)</f>
        <v>273</v>
      </c>
      <c r="B3273">
        <f t="shared" si="211"/>
        <v>8</v>
      </c>
      <c r="C3273" s="9" cm="1">
        <f t="array" ref="C3273">INDEX(Months!$A$2:$A$13, $B3273)</f>
        <v>45505</v>
      </c>
      <c r="D3273" s="9" cm="1">
        <f t="array" aca="1" ref="D3273" ca="1">INDEX(Subscribers!$F$2:$F$1001, INT((ROW()-2)/12)+1)</f>
        <v>45627</v>
      </c>
      <c r="E3273" s="5" cm="1">
        <f t="array" aca="1" ref="E3273" ca="1">INDEX(Subscribers!$Q$2:$Q$1001, INT((ROW()-2)/12)+1)</f>
        <v>11</v>
      </c>
      <c r="F3273" s="5">
        <f t="shared" ca="1" si="212"/>
        <v>0</v>
      </c>
      <c r="G3273" s="5">
        <f t="shared" ca="1" si="213"/>
        <v>0</v>
      </c>
      <c r="H3273" s="7" cm="1">
        <f t="array" aca="1" ref="H3273" ca="1">INDEX(Subscribers!$G$2:$G$1001, INT((ROW()-2)/12)+1)</f>
        <v>16.98</v>
      </c>
      <c r="I3273">
        <f t="shared" ca="1" si="214"/>
        <v>0</v>
      </c>
    </row>
    <row r="3274" spans="1:9">
      <c r="A3274" cm="1">
        <f t="array" ref="A3274">INDEX(Subscribers!$A$2:$A$1001, INT((ROW()-2)/12)+1)</f>
        <v>273</v>
      </c>
      <c r="B3274">
        <f t="shared" si="211"/>
        <v>9</v>
      </c>
      <c r="C3274" s="9" cm="1">
        <f t="array" ref="C3274">INDEX(Months!$A$2:$A$13, $B3274)</f>
        <v>45536</v>
      </c>
      <c r="D3274" s="9" cm="1">
        <f t="array" aca="1" ref="D3274" ca="1">INDEX(Subscribers!$F$2:$F$1001, INT((ROW()-2)/12)+1)</f>
        <v>45627</v>
      </c>
      <c r="E3274" s="5" cm="1">
        <f t="array" aca="1" ref="E3274" ca="1">INDEX(Subscribers!$Q$2:$Q$1001, INT((ROW()-2)/12)+1)</f>
        <v>11</v>
      </c>
      <c r="F3274" s="5">
        <f t="shared" ca="1" si="212"/>
        <v>0</v>
      </c>
      <c r="G3274" s="5">
        <f t="shared" ca="1" si="213"/>
        <v>0</v>
      </c>
      <c r="H3274" s="7" cm="1">
        <f t="array" aca="1" ref="H3274" ca="1">INDEX(Subscribers!$G$2:$G$1001, INT((ROW()-2)/12)+1)</f>
        <v>16.98</v>
      </c>
      <c r="I3274">
        <f t="shared" ca="1" si="214"/>
        <v>0</v>
      </c>
    </row>
    <row r="3275" spans="1:9">
      <c r="A3275" cm="1">
        <f t="array" ref="A3275">INDEX(Subscribers!$A$2:$A$1001, INT((ROW()-2)/12)+1)</f>
        <v>273</v>
      </c>
      <c r="B3275">
        <f t="shared" si="211"/>
        <v>10</v>
      </c>
      <c r="C3275" s="9" cm="1">
        <f t="array" ref="C3275">INDEX(Months!$A$2:$A$13, $B3275)</f>
        <v>45566</v>
      </c>
      <c r="D3275" s="9" cm="1">
        <f t="array" aca="1" ref="D3275" ca="1">INDEX(Subscribers!$F$2:$F$1001, INT((ROW()-2)/12)+1)</f>
        <v>45627</v>
      </c>
      <c r="E3275" s="5" cm="1">
        <f t="array" aca="1" ref="E3275" ca="1">INDEX(Subscribers!$Q$2:$Q$1001, INT((ROW()-2)/12)+1)</f>
        <v>11</v>
      </c>
      <c r="F3275" s="5">
        <f t="shared" ca="1" si="212"/>
        <v>0</v>
      </c>
      <c r="G3275" s="5">
        <f t="shared" ca="1" si="213"/>
        <v>0</v>
      </c>
      <c r="H3275" s="7" cm="1">
        <f t="array" aca="1" ref="H3275" ca="1">INDEX(Subscribers!$G$2:$G$1001, INT((ROW()-2)/12)+1)</f>
        <v>16.98</v>
      </c>
      <c r="I3275">
        <f t="shared" ca="1" si="214"/>
        <v>0</v>
      </c>
    </row>
    <row r="3276" spans="1:9">
      <c r="A3276" cm="1">
        <f t="array" ref="A3276">INDEX(Subscribers!$A$2:$A$1001, INT((ROW()-2)/12)+1)</f>
        <v>273</v>
      </c>
      <c r="B3276">
        <f t="shared" si="211"/>
        <v>11</v>
      </c>
      <c r="C3276" s="9" cm="1">
        <f t="array" ref="C3276">INDEX(Months!$A$2:$A$13, $B3276)</f>
        <v>45597</v>
      </c>
      <c r="D3276" s="9" cm="1">
        <f t="array" aca="1" ref="D3276" ca="1">INDEX(Subscribers!$F$2:$F$1001, INT((ROW()-2)/12)+1)</f>
        <v>45627</v>
      </c>
      <c r="E3276" s="5" cm="1">
        <f t="array" aca="1" ref="E3276" ca="1">INDEX(Subscribers!$Q$2:$Q$1001, INT((ROW()-2)/12)+1)</f>
        <v>11</v>
      </c>
      <c r="F3276" s="5">
        <f t="shared" ca="1" si="212"/>
        <v>0</v>
      </c>
      <c r="G3276" s="5">
        <f t="shared" ca="1" si="213"/>
        <v>1</v>
      </c>
      <c r="H3276" s="7" cm="1">
        <f t="array" aca="1" ref="H3276" ca="1">INDEX(Subscribers!$G$2:$G$1001, INT((ROW()-2)/12)+1)</f>
        <v>16.98</v>
      </c>
      <c r="I3276">
        <f t="shared" ca="1" si="214"/>
        <v>0</v>
      </c>
    </row>
    <row r="3277" spans="1:9">
      <c r="A3277" cm="1">
        <f t="array" ref="A3277">INDEX(Subscribers!$A$2:$A$1001, INT((ROW()-2)/12)+1)</f>
        <v>273</v>
      </c>
      <c r="B3277">
        <f t="shared" si="211"/>
        <v>12</v>
      </c>
      <c r="C3277" s="9" cm="1">
        <f t="array" ref="C3277">INDEX(Months!$A$2:$A$13, $B3277)</f>
        <v>45627</v>
      </c>
      <c r="D3277" s="9" cm="1">
        <f t="array" aca="1" ref="D3277" ca="1">INDEX(Subscribers!$F$2:$F$1001, INT((ROW()-2)/12)+1)</f>
        <v>45627</v>
      </c>
      <c r="E3277" s="5" cm="1">
        <f t="array" aca="1" ref="E3277" ca="1">INDEX(Subscribers!$Q$2:$Q$1001, INT((ROW()-2)/12)+1)</f>
        <v>11</v>
      </c>
      <c r="F3277" s="5">
        <f t="shared" ca="1" si="212"/>
        <v>0</v>
      </c>
      <c r="G3277" s="5">
        <f t="shared" ca="1" si="213"/>
        <v>0</v>
      </c>
      <c r="H3277" s="7" cm="1">
        <f t="array" aca="1" ref="H3277" ca="1">INDEX(Subscribers!$G$2:$G$1001, INT((ROW()-2)/12)+1)</f>
        <v>16.98</v>
      </c>
      <c r="I3277">
        <f t="shared" ca="1" si="214"/>
        <v>0</v>
      </c>
    </row>
    <row r="3278" spans="1:9">
      <c r="A3278" cm="1">
        <f t="array" ref="A3278">INDEX(Subscribers!$A$2:$A$1001, INT((ROW()-2)/12)+1)</f>
        <v>274</v>
      </c>
      <c r="B3278">
        <f t="shared" si="211"/>
        <v>1</v>
      </c>
      <c r="C3278" s="9" cm="1">
        <f t="array" ref="C3278">INDEX(Months!$A$2:$A$13, $B3278)</f>
        <v>45292</v>
      </c>
      <c r="D3278" s="9" cm="1">
        <f t="array" aca="1" ref="D3278" ca="1">INDEX(Subscribers!$F$2:$F$1001, INT((ROW()-2)/12)+1)</f>
        <v>45536</v>
      </c>
      <c r="E3278" s="5" cm="1">
        <f t="array" aca="1" ref="E3278" ca="1">INDEX(Subscribers!$Q$2:$Q$1001, INT((ROW()-2)/12)+1)</f>
        <v>999</v>
      </c>
      <c r="F3278" s="5">
        <f t="shared" ca="1" si="212"/>
        <v>0</v>
      </c>
      <c r="G3278" s="5">
        <f t="shared" ca="1" si="213"/>
        <v>0</v>
      </c>
      <c r="H3278" s="7" cm="1">
        <f t="array" aca="1" ref="H3278" ca="1">INDEX(Subscribers!$G$2:$G$1001, INT((ROW()-2)/12)+1)</f>
        <v>9.99</v>
      </c>
      <c r="I3278">
        <f t="shared" ca="1" si="214"/>
        <v>0</v>
      </c>
    </row>
    <row r="3279" spans="1:9">
      <c r="A3279" cm="1">
        <f t="array" ref="A3279">INDEX(Subscribers!$A$2:$A$1001, INT((ROW()-2)/12)+1)</f>
        <v>274</v>
      </c>
      <c r="B3279">
        <f t="shared" si="211"/>
        <v>2</v>
      </c>
      <c r="C3279" s="9" cm="1">
        <f t="array" ref="C3279">INDEX(Months!$A$2:$A$13, $B3279)</f>
        <v>45323</v>
      </c>
      <c r="D3279" s="9" cm="1">
        <f t="array" aca="1" ref="D3279" ca="1">INDEX(Subscribers!$F$2:$F$1001, INT((ROW()-2)/12)+1)</f>
        <v>45536</v>
      </c>
      <c r="E3279" s="5" cm="1">
        <f t="array" aca="1" ref="E3279" ca="1">INDEX(Subscribers!$Q$2:$Q$1001, INT((ROW()-2)/12)+1)</f>
        <v>999</v>
      </c>
      <c r="F3279" s="5">
        <f t="shared" ca="1" si="212"/>
        <v>0</v>
      </c>
      <c r="G3279" s="5">
        <f t="shared" ca="1" si="213"/>
        <v>0</v>
      </c>
      <c r="H3279" s="7" cm="1">
        <f t="array" aca="1" ref="H3279" ca="1">INDEX(Subscribers!$G$2:$G$1001, INT((ROW()-2)/12)+1)</f>
        <v>9.99</v>
      </c>
      <c r="I3279">
        <f t="shared" ca="1" si="214"/>
        <v>0</v>
      </c>
    </row>
    <row r="3280" spans="1:9">
      <c r="A3280" cm="1">
        <f t="array" ref="A3280">INDEX(Subscribers!$A$2:$A$1001, INT((ROW()-2)/12)+1)</f>
        <v>274</v>
      </c>
      <c r="B3280">
        <f t="shared" si="211"/>
        <v>3</v>
      </c>
      <c r="C3280" s="9" cm="1">
        <f t="array" ref="C3280">INDEX(Months!$A$2:$A$13, $B3280)</f>
        <v>45352</v>
      </c>
      <c r="D3280" s="9" cm="1">
        <f t="array" aca="1" ref="D3280" ca="1">INDEX(Subscribers!$F$2:$F$1001, INT((ROW()-2)/12)+1)</f>
        <v>45536</v>
      </c>
      <c r="E3280" s="5" cm="1">
        <f t="array" aca="1" ref="E3280" ca="1">INDEX(Subscribers!$Q$2:$Q$1001, INT((ROW()-2)/12)+1)</f>
        <v>999</v>
      </c>
      <c r="F3280" s="5">
        <f t="shared" ca="1" si="212"/>
        <v>0</v>
      </c>
      <c r="G3280" s="5">
        <f t="shared" ca="1" si="213"/>
        <v>0</v>
      </c>
      <c r="H3280" s="7" cm="1">
        <f t="array" aca="1" ref="H3280" ca="1">INDEX(Subscribers!$G$2:$G$1001, INT((ROW()-2)/12)+1)</f>
        <v>9.99</v>
      </c>
      <c r="I3280">
        <f t="shared" ca="1" si="214"/>
        <v>0</v>
      </c>
    </row>
    <row r="3281" spans="1:9">
      <c r="A3281" cm="1">
        <f t="array" ref="A3281">INDEX(Subscribers!$A$2:$A$1001, INT((ROW()-2)/12)+1)</f>
        <v>274</v>
      </c>
      <c r="B3281">
        <f t="shared" si="211"/>
        <v>4</v>
      </c>
      <c r="C3281" s="9" cm="1">
        <f t="array" ref="C3281">INDEX(Months!$A$2:$A$13, $B3281)</f>
        <v>45383</v>
      </c>
      <c r="D3281" s="9" cm="1">
        <f t="array" aca="1" ref="D3281" ca="1">INDEX(Subscribers!$F$2:$F$1001, INT((ROW()-2)/12)+1)</f>
        <v>45536</v>
      </c>
      <c r="E3281" s="5" cm="1">
        <f t="array" aca="1" ref="E3281" ca="1">INDEX(Subscribers!$Q$2:$Q$1001, INT((ROW()-2)/12)+1)</f>
        <v>999</v>
      </c>
      <c r="F3281" s="5">
        <f t="shared" ca="1" si="212"/>
        <v>0</v>
      </c>
      <c r="G3281" s="5">
        <f t="shared" ca="1" si="213"/>
        <v>0</v>
      </c>
      <c r="H3281" s="7" cm="1">
        <f t="array" aca="1" ref="H3281" ca="1">INDEX(Subscribers!$G$2:$G$1001, INT((ROW()-2)/12)+1)</f>
        <v>9.99</v>
      </c>
      <c r="I3281">
        <f t="shared" ca="1" si="214"/>
        <v>0</v>
      </c>
    </row>
    <row r="3282" spans="1:9">
      <c r="A3282" cm="1">
        <f t="array" ref="A3282">INDEX(Subscribers!$A$2:$A$1001, INT((ROW()-2)/12)+1)</f>
        <v>274</v>
      </c>
      <c r="B3282">
        <f t="shared" si="211"/>
        <v>5</v>
      </c>
      <c r="C3282" s="9" cm="1">
        <f t="array" ref="C3282">INDEX(Months!$A$2:$A$13, $B3282)</f>
        <v>45413</v>
      </c>
      <c r="D3282" s="9" cm="1">
        <f t="array" aca="1" ref="D3282" ca="1">INDEX(Subscribers!$F$2:$F$1001, INT((ROW()-2)/12)+1)</f>
        <v>45536</v>
      </c>
      <c r="E3282" s="5" cm="1">
        <f t="array" aca="1" ref="E3282" ca="1">INDEX(Subscribers!$Q$2:$Q$1001, INT((ROW()-2)/12)+1)</f>
        <v>999</v>
      </c>
      <c r="F3282" s="5">
        <f t="shared" ca="1" si="212"/>
        <v>0</v>
      </c>
      <c r="G3282" s="5">
        <f t="shared" ca="1" si="213"/>
        <v>0</v>
      </c>
      <c r="H3282" s="7" cm="1">
        <f t="array" aca="1" ref="H3282" ca="1">INDEX(Subscribers!$G$2:$G$1001, INT((ROW()-2)/12)+1)</f>
        <v>9.99</v>
      </c>
      <c r="I3282">
        <f t="shared" ca="1" si="214"/>
        <v>0</v>
      </c>
    </row>
    <row r="3283" spans="1:9">
      <c r="A3283" cm="1">
        <f t="array" ref="A3283">INDEX(Subscribers!$A$2:$A$1001, INT((ROW()-2)/12)+1)</f>
        <v>274</v>
      </c>
      <c r="B3283">
        <f t="shared" si="211"/>
        <v>6</v>
      </c>
      <c r="C3283" s="9" cm="1">
        <f t="array" ref="C3283">INDEX(Months!$A$2:$A$13, $B3283)</f>
        <v>45444</v>
      </c>
      <c r="D3283" s="9" cm="1">
        <f t="array" aca="1" ref="D3283" ca="1">INDEX(Subscribers!$F$2:$F$1001, INT((ROW()-2)/12)+1)</f>
        <v>45536</v>
      </c>
      <c r="E3283" s="5" cm="1">
        <f t="array" aca="1" ref="E3283" ca="1">INDEX(Subscribers!$Q$2:$Q$1001, INT((ROW()-2)/12)+1)</f>
        <v>999</v>
      </c>
      <c r="F3283" s="5">
        <f t="shared" ca="1" si="212"/>
        <v>0</v>
      </c>
      <c r="G3283" s="5">
        <f t="shared" ca="1" si="213"/>
        <v>0</v>
      </c>
      <c r="H3283" s="7" cm="1">
        <f t="array" aca="1" ref="H3283" ca="1">INDEX(Subscribers!$G$2:$G$1001, INT((ROW()-2)/12)+1)</f>
        <v>9.99</v>
      </c>
      <c r="I3283">
        <f t="shared" ca="1" si="214"/>
        <v>0</v>
      </c>
    </row>
    <row r="3284" spans="1:9">
      <c r="A3284" cm="1">
        <f t="array" ref="A3284">INDEX(Subscribers!$A$2:$A$1001, INT((ROW()-2)/12)+1)</f>
        <v>274</v>
      </c>
      <c r="B3284">
        <f t="shared" si="211"/>
        <v>7</v>
      </c>
      <c r="C3284" s="9" cm="1">
        <f t="array" ref="C3284">INDEX(Months!$A$2:$A$13, $B3284)</f>
        <v>45474</v>
      </c>
      <c r="D3284" s="9" cm="1">
        <f t="array" aca="1" ref="D3284" ca="1">INDEX(Subscribers!$F$2:$F$1001, INT((ROW()-2)/12)+1)</f>
        <v>45536</v>
      </c>
      <c r="E3284" s="5" cm="1">
        <f t="array" aca="1" ref="E3284" ca="1">INDEX(Subscribers!$Q$2:$Q$1001, INT((ROW()-2)/12)+1)</f>
        <v>999</v>
      </c>
      <c r="F3284" s="5">
        <f t="shared" ca="1" si="212"/>
        <v>0</v>
      </c>
      <c r="G3284" s="5">
        <f t="shared" ca="1" si="213"/>
        <v>0</v>
      </c>
      <c r="H3284" s="7" cm="1">
        <f t="array" aca="1" ref="H3284" ca="1">INDEX(Subscribers!$G$2:$G$1001, INT((ROW()-2)/12)+1)</f>
        <v>9.99</v>
      </c>
      <c r="I3284">
        <f t="shared" ca="1" si="214"/>
        <v>0</v>
      </c>
    </row>
    <row r="3285" spans="1:9">
      <c r="A3285" cm="1">
        <f t="array" ref="A3285">INDEX(Subscribers!$A$2:$A$1001, INT((ROW()-2)/12)+1)</f>
        <v>274</v>
      </c>
      <c r="B3285">
        <f t="shared" si="211"/>
        <v>8</v>
      </c>
      <c r="C3285" s="9" cm="1">
        <f t="array" ref="C3285">INDEX(Months!$A$2:$A$13, $B3285)</f>
        <v>45505</v>
      </c>
      <c r="D3285" s="9" cm="1">
        <f t="array" aca="1" ref="D3285" ca="1">INDEX(Subscribers!$F$2:$F$1001, INT((ROW()-2)/12)+1)</f>
        <v>45536</v>
      </c>
      <c r="E3285" s="5" cm="1">
        <f t="array" aca="1" ref="E3285" ca="1">INDEX(Subscribers!$Q$2:$Q$1001, INT((ROW()-2)/12)+1)</f>
        <v>999</v>
      </c>
      <c r="F3285" s="5">
        <f t="shared" ca="1" si="212"/>
        <v>0</v>
      </c>
      <c r="G3285" s="5">
        <f t="shared" ca="1" si="213"/>
        <v>0</v>
      </c>
      <c r="H3285" s="7" cm="1">
        <f t="array" aca="1" ref="H3285" ca="1">INDEX(Subscribers!$G$2:$G$1001, INT((ROW()-2)/12)+1)</f>
        <v>9.99</v>
      </c>
      <c r="I3285">
        <f t="shared" ca="1" si="214"/>
        <v>0</v>
      </c>
    </row>
    <row r="3286" spans="1:9">
      <c r="A3286" cm="1">
        <f t="array" ref="A3286">INDEX(Subscribers!$A$2:$A$1001, INT((ROW()-2)/12)+1)</f>
        <v>274</v>
      </c>
      <c r="B3286">
        <f t="shared" si="211"/>
        <v>9</v>
      </c>
      <c r="C3286" s="9" cm="1">
        <f t="array" ref="C3286">INDEX(Months!$A$2:$A$13, $B3286)</f>
        <v>45536</v>
      </c>
      <c r="D3286" s="9" cm="1">
        <f t="array" aca="1" ref="D3286" ca="1">INDEX(Subscribers!$F$2:$F$1001, INT((ROW()-2)/12)+1)</f>
        <v>45536</v>
      </c>
      <c r="E3286" s="5" cm="1">
        <f t="array" aca="1" ref="E3286" ca="1">INDEX(Subscribers!$Q$2:$Q$1001, INT((ROW()-2)/12)+1)</f>
        <v>999</v>
      </c>
      <c r="F3286" s="5">
        <f t="shared" ca="1" si="212"/>
        <v>1</v>
      </c>
      <c r="G3286" s="5">
        <f t="shared" ca="1" si="213"/>
        <v>0</v>
      </c>
      <c r="H3286" s="7" cm="1">
        <f t="array" aca="1" ref="H3286" ca="1">INDEX(Subscribers!$G$2:$G$1001, INT((ROW()-2)/12)+1)</f>
        <v>9.99</v>
      </c>
      <c r="I3286">
        <f t="shared" ca="1" si="214"/>
        <v>9.99</v>
      </c>
    </row>
    <row r="3287" spans="1:9">
      <c r="A3287" cm="1">
        <f t="array" ref="A3287">INDEX(Subscribers!$A$2:$A$1001, INT((ROW()-2)/12)+1)</f>
        <v>274</v>
      </c>
      <c r="B3287">
        <f t="shared" si="211"/>
        <v>10</v>
      </c>
      <c r="C3287" s="9" cm="1">
        <f t="array" ref="C3287">INDEX(Months!$A$2:$A$13, $B3287)</f>
        <v>45566</v>
      </c>
      <c r="D3287" s="9" cm="1">
        <f t="array" aca="1" ref="D3287" ca="1">INDEX(Subscribers!$F$2:$F$1001, INT((ROW()-2)/12)+1)</f>
        <v>45536</v>
      </c>
      <c r="E3287" s="5" cm="1">
        <f t="array" aca="1" ref="E3287" ca="1">INDEX(Subscribers!$Q$2:$Q$1001, INT((ROW()-2)/12)+1)</f>
        <v>999</v>
      </c>
      <c r="F3287" s="5">
        <f t="shared" ca="1" si="212"/>
        <v>1</v>
      </c>
      <c r="G3287" s="5">
        <f t="shared" ca="1" si="213"/>
        <v>0</v>
      </c>
      <c r="H3287" s="7" cm="1">
        <f t="array" aca="1" ref="H3287" ca="1">INDEX(Subscribers!$G$2:$G$1001, INT((ROW()-2)/12)+1)</f>
        <v>9.99</v>
      </c>
      <c r="I3287">
        <f t="shared" ca="1" si="214"/>
        <v>9.99</v>
      </c>
    </row>
    <row r="3288" spans="1:9">
      <c r="A3288" cm="1">
        <f t="array" ref="A3288">INDEX(Subscribers!$A$2:$A$1001, INT((ROW()-2)/12)+1)</f>
        <v>274</v>
      </c>
      <c r="B3288">
        <f t="shared" si="211"/>
        <v>11</v>
      </c>
      <c r="C3288" s="9" cm="1">
        <f t="array" ref="C3288">INDEX(Months!$A$2:$A$13, $B3288)</f>
        <v>45597</v>
      </c>
      <c r="D3288" s="9" cm="1">
        <f t="array" aca="1" ref="D3288" ca="1">INDEX(Subscribers!$F$2:$F$1001, INT((ROW()-2)/12)+1)</f>
        <v>45536</v>
      </c>
      <c r="E3288" s="5" cm="1">
        <f t="array" aca="1" ref="E3288" ca="1">INDEX(Subscribers!$Q$2:$Q$1001, INT((ROW()-2)/12)+1)</f>
        <v>999</v>
      </c>
      <c r="F3288" s="5">
        <f t="shared" ca="1" si="212"/>
        <v>1</v>
      </c>
      <c r="G3288" s="5">
        <f t="shared" ca="1" si="213"/>
        <v>0</v>
      </c>
      <c r="H3288" s="7" cm="1">
        <f t="array" aca="1" ref="H3288" ca="1">INDEX(Subscribers!$G$2:$G$1001, INT((ROW()-2)/12)+1)</f>
        <v>9.99</v>
      </c>
      <c r="I3288">
        <f t="shared" ca="1" si="214"/>
        <v>9.99</v>
      </c>
    </row>
    <row r="3289" spans="1:9">
      <c r="A3289" cm="1">
        <f t="array" ref="A3289">INDEX(Subscribers!$A$2:$A$1001, INT((ROW()-2)/12)+1)</f>
        <v>274</v>
      </c>
      <c r="B3289">
        <f t="shared" si="211"/>
        <v>12</v>
      </c>
      <c r="C3289" s="9" cm="1">
        <f t="array" ref="C3289">INDEX(Months!$A$2:$A$13, $B3289)</f>
        <v>45627</v>
      </c>
      <c r="D3289" s="9" cm="1">
        <f t="array" aca="1" ref="D3289" ca="1">INDEX(Subscribers!$F$2:$F$1001, INT((ROW()-2)/12)+1)</f>
        <v>45536</v>
      </c>
      <c r="E3289" s="5" cm="1">
        <f t="array" aca="1" ref="E3289" ca="1">INDEX(Subscribers!$Q$2:$Q$1001, INT((ROW()-2)/12)+1)</f>
        <v>999</v>
      </c>
      <c r="F3289" s="5">
        <f t="shared" ca="1" si="212"/>
        <v>1</v>
      </c>
      <c r="G3289" s="5">
        <f t="shared" ca="1" si="213"/>
        <v>0</v>
      </c>
      <c r="H3289" s="7" cm="1">
        <f t="array" aca="1" ref="H3289" ca="1">INDEX(Subscribers!$G$2:$G$1001, INT((ROW()-2)/12)+1)</f>
        <v>9.99</v>
      </c>
      <c r="I3289">
        <f t="shared" ca="1" si="214"/>
        <v>9.99</v>
      </c>
    </row>
    <row r="3290" spans="1:9">
      <c r="A3290" cm="1">
        <f t="array" ref="A3290">INDEX(Subscribers!$A$2:$A$1001, INT((ROW()-2)/12)+1)</f>
        <v>275</v>
      </c>
      <c r="B3290">
        <f t="shared" si="211"/>
        <v>1</v>
      </c>
      <c r="C3290" s="9" cm="1">
        <f t="array" ref="C3290">INDEX(Months!$A$2:$A$13, $B3290)</f>
        <v>45292</v>
      </c>
      <c r="D3290" s="9" cm="1">
        <f t="array" aca="1" ref="D3290" ca="1">INDEX(Subscribers!$F$2:$F$1001, INT((ROW()-2)/12)+1)</f>
        <v>45413</v>
      </c>
      <c r="E3290" s="5" cm="1">
        <f t="array" aca="1" ref="E3290" ca="1">INDEX(Subscribers!$Q$2:$Q$1001, INT((ROW()-2)/12)+1)</f>
        <v>999</v>
      </c>
      <c r="F3290" s="5">
        <f t="shared" ca="1" si="212"/>
        <v>0</v>
      </c>
      <c r="G3290" s="5">
        <f t="shared" ca="1" si="213"/>
        <v>0</v>
      </c>
      <c r="H3290" s="7" cm="1">
        <f t="array" aca="1" ref="H3290" ca="1">INDEX(Subscribers!$G$2:$G$1001, INT((ROW()-2)/12)+1)</f>
        <v>34.979999999999997</v>
      </c>
      <c r="I3290">
        <f t="shared" ca="1" si="214"/>
        <v>0</v>
      </c>
    </row>
    <row r="3291" spans="1:9">
      <c r="A3291" cm="1">
        <f t="array" ref="A3291">INDEX(Subscribers!$A$2:$A$1001, INT((ROW()-2)/12)+1)</f>
        <v>275</v>
      </c>
      <c r="B3291">
        <f t="shared" si="211"/>
        <v>2</v>
      </c>
      <c r="C3291" s="9" cm="1">
        <f t="array" ref="C3291">INDEX(Months!$A$2:$A$13, $B3291)</f>
        <v>45323</v>
      </c>
      <c r="D3291" s="9" cm="1">
        <f t="array" aca="1" ref="D3291" ca="1">INDEX(Subscribers!$F$2:$F$1001, INT((ROW()-2)/12)+1)</f>
        <v>45413</v>
      </c>
      <c r="E3291" s="5" cm="1">
        <f t="array" aca="1" ref="E3291" ca="1">INDEX(Subscribers!$Q$2:$Q$1001, INT((ROW()-2)/12)+1)</f>
        <v>999</v>
      </c>
      <c r="F3291" s="5">
        <f t="shared" ca="1" si="212"/>
        <v>0</v>
      </c>
      <c r="G3291" s="5">
        <f t="shared" ca="1" si="213"/>
        <v>0</v>
      </c>
      <c r="H3291" s="7" cm="1">
        <f t="array" aca="1" ref="H3291" ca="1">INDEX(Subscribers!$G$2:$G$1001, INT((ROW()-2)/12)+1)</f>
        <v>34.979999999999997</v>
      </c>
      <c r="I3291">
        <f t="shared" ca="1" si="214"/>
        <v>0</v>
      </c>
    </row>
    <row r="3292" spans="1:9">
      <c r="A3292" cm="1">
        <f t="array" ref="A3292">INDEX(Subscribers!$A$2:$A$1001, INT((ROW()-2)/12)+1)</f>
        <v>275</v>
      </c>
      <c r="B3292">
        <f t="shared" si="211"/>
        <v>3</v>
      </c>
      <c r="C3292" s="9" cm="1">
        <f t="array" ref="C3292">INDEX(Months!$A$2:$A$13, $B3292)</f>
        <v>45352</v>
      </c>
      <c r="D3292" s="9" cm="1">
        <f t="array" aca="1" ref="D3292" ca="1">INDEX(Subscribers!$F$2:$F$1001, INT((ROW()-2)/12)+1)</f>
        <v>45413</v>
      </c>
      <c r="E3292" s="5" cm="1">
        <f t="array" aca="1" ref="E3292" ca="1">INDEX(Subscribers!$Q$2:$Q$1001, INT((ROW()-2)/12)+1)</f>
        <v>999</v>
      </c>
      <c r="F3292" s="5">
        <f t="shared" ca="1" si="212"/>
        <v>0</v>
      </c>
      <c r="G3292" s="5">
        <f t="shared" ca="1" si="213"/>
        <v>0</v>
      </c>
      <c r="H3292" s="7" cm="1">
        <f t="array" aca="1" ref="H3292" ca="1">INDEX(Subscribers!$G$2:$G$1001, INT((ROW()-2)/12)+1)</f>
        <v>34.979999999999997</v>
      </c>
      <c r="I3292">
        <f t="shared" ca="1" si="214"/>
        <v>0</v>
      </c>
    </row>
    <row r="3293" spans="1:9">
      <c r="A3293" cm="1">
        <f t="array" ref="A3293">INDEX(Subscribers!$A$2:$A$1001, INT((ROW()-2)/12)+1)</f>
        <v>275</v>
      </c>
      <c r="B3293">
        <f t="shared" si="211"/>
        <v>4</v>
      </c>
      <c r="C3293" s="9" cm="1">
        <f t="array" ref="C3293">INDEX(Months!$A$2:$A$13, $B3293)</f>
        <v>45383</v>
      </c>
      <c r="D3293" s="9" cm="1">
        <f t="array" aca="1" ref="D3293" ca="1">INDEX(Subscribers!$F$2:$F$1001, INT((ROW()-2)/12)+1)</f>
        <v>45413</v>
      </c>
      <c r="E3293" s="5" cm="1">
        <f t="array" aca="1" ref="E3293" ca="1">INDEX(Subscribers!$Q$2:$Q$1001, INT((ROW()-2)/12)+1)</f>
        <v>999</v>
      </c>
      <c r="F3293" s="5">
        <f t="shared" ca="1" si="212"/>
        <v>0</v>
      </c>
      <c r="G3293" s="5">
        <f t="shared" ca="1" si="213"/>
        <v>0</v>
      </c>
      <c r="H3293" s="7" cm="1">
        <f t="array" aca="1" ref="H3293" ca="1">INDEX(Subscribers!$G$2:$G$1001, INT((ROW()-2)/12)+1)</f>
        <v>34.979999999999997</v>
      </c>
      <c r="I3293">
        <f t="shared" ca="1" si="214"/>
        <v>0</v>
      </c>
    </row>
    <row r="3294" spans="1:9">
      <c r="A3294" cm="1">
        <f t="array" ref="A3294">INDEX(Subscribers!$A$2:$A$1001, INT((ROW()-2)/12)+1)</f>
        <v>275</v>
      </c>
      <c r="B3294">
        <f t="shared" si="211"/>
        <v>5</v>
      </c>
      <c r="C3294" s="9" cm="1">
        <f t="array" ref="C3294">INDEX(Months!$A$2:$A$13, $B3294)</f>
        <v>45413</v>
      </c>
      <c r="D3294" s="9" cm="1">
        <f t="array" aca="1" ref="D3294" ca="1">INDEX(Subscribers!$F$2:$F$1001, INT((ROW()-2)/12)+1)</f>
        <v>45413</v>
      </c>
      <c r="E3294" s="5" cm="1">
        <f t="array" aca="1" ref="E3294" ca="1">INDEX(Subscribers!$Q$2:$Q$1001, INT((ROW()-2)/12)+1)</f>
        <v>999</v>
      </c>
      <c r="F3294" s="5">
        <f t="shared" ca="1" si="212"/>
        <v>1</v>
      </c>
      <c r="G3294" s="5">
        <f t="shared" ca="1" si="213"/>
        <v>0</v>
      </c>
      <c r="H3294" s="7" cm="1">
        <f t="array" aca="1" ref="H3294" ca="1">INDEX(Subscribers!$G$2:$G$1001, INT((ROW()-2)/12)+1)</f>
        <v>34.979999999999997</v>
      </c>
      <c r="I3294">
        <f t="shared" ca="1" si="214"/>
        <v>34.979999999999997</v>
      </c>
    </row>
    <row r="3295" spans="1:9">
      <c r="A3295" cm="1">
        <f t="array" ref="A3295">INDEX(Subscribers!$A$2:$A$1001, INT((ROW()-2)/12)+1)</f>
        <v>275</v>
      </c>
      <c r="B3295">
        <f t="shared" si="211"/>
        <v>6</v>
      </c>
      <c r="C3295" s="9" cm="1">
        <f t="array" ref="C3295">INDEX(Months!$A$2:$A$13, $B3295)</f>
        <v>45444</v>
      </c>
      <c r="D3295" s="9" cm="1">
        <f t="array" aca="1" ref="D3295" ca="1">INDEX(Subscribers!$F$2:$F$1001, INT((ROW()-2)/12)+1)</f>
        <v>45413</v>
      </c>
      <c r="E3295" s="5" cm="1">
        <f t="array" aca="1" ref="E3295" ca="1">INDEX(Subscribers!$Q$2:$Q$1001, INT((ROW()-2)/12)+1)</f>
        <v>999</v>
      </c>
      <c r="F3295" s="5">
        <f t="shared" ca="1" si="212"/>
        <v>1</v>
      </c>
      <c r="G3295" s="5">
        <f t="shared" ca="1" si="213"/>
        <v>0</v>
      </c>
      <c r="H3295" s="7" cm="1">
        <f t="array" aca="1" ref="H3295" ca="1">INDEX(Subscribers!$G$2:$G$1001, INT((ROW()-2)/12)+1)</f>
        <v>34.979999999999997</v>
      </c>
      <c r="I3295">
        <f t="shared" ca="1" si="214"/>
        <v>34.979999999999997</v>
      </c>
    </row>
    <row r="3296" spans="1:9">
      <c r="A3296" cm="1">
        <f t="array" ref="A3296">INDEX(Subscribers!$A$2:$A$1001, INT((ROW()-2)/12)+1)</f>
        <v>275</v>
      </c>
      <c r="B3296">
        <f t="shared" si="211"/>
        <v>7</v>
      </c>
      <c r="C3296" s="9" cm="1">
        <f t="array" ref="C3296">INDEX(Months!$A$2:$A$13, $B3296)</f>
        <v>45474</v>
      </c>
      <c r="D3296" s="9" cm="1">
        <f t="array" aca="1" ref="D3296" ca="1">INDEX(Subscribers!$F$2:$F$1001, INT((ROW()-2)/12)+1)</f>
        <v>45413</v>
      </c>
      <c r="E3296" s="5" cm="1">
        <f t="array" aca="1" ref="E3296" ca="1">INDEX(Subscribers!$Q$2:$Q$1001, INT((ROW()-2)/12)+1)</f>
        <v>999</v>
      </c>
      <c r="F3296" s="5">
        <f t="shared" ca="1" si="212"/>
        <v>1</v>
      </c>
      <c r="G3296" s="5">
        <f t="shared" ca="1" si="213"/>
        <v>0</v>
      </c>
      <c r="H3296" s="7" cm="1">
        <f t="array" aca="1" ref="H3296" ca="1">INDEX(Subscribers!$G$2:$G$1001, INT((ROW()-2)/12)+1)</f>
        <v>34.979999999999997</v>
      </c>
      <c r="I3296">
        <f t="shared" ca="1" si="214"/>
        <v>34.979999999999997</v>
      </c>
    </row>
    <row r="3297" spans="1:9">
      <c r="A3297" cm="1">
        <f t="array" ref="A3297">INDEX(Subscribers!$A$2:$A$1001, INT((ROW()-2)/12)+1)</f>
        <v>275</v>
      </c>
      <c r="B3297">
        <f t="shared" si="211"/>
        <v>8</v>
      </c>
      <c r="C3297" s="9" cm="1">
        <f t="array" ref="C3297">INDEX(Months!$A$2:$A$13, $B3297)</f>
        <v>45505</v>
      </c>
      <c r="D3297" s="9" cm="1">
        <f t="array" aca="1" ref="D3297" ca="1">INDEX(Subscribers!$F$2:$F$1001, INT((ROW()-2)/12)+1)</f>
        <v>45413</v>
      </c>
      <c r="E3297" s="5" cm="1">
        <f t="array" aca="1" ref="E3297" ca="1">INDEX(Subscribers!$Q$2:$Q$1001, INT((ROW()-2)/12)+1)</f>
        <v>999</v>
      </c>
      <c r="F3297" s="5">
        <f t="shared" ca="1" si="212"/>
        <v>1</v>
      </c>
      <c r="G3297" s="5">
        <f t="shared" ca="1" si="213"/>
        <v>0</v>
      </c>
      <c r="H3297" s="7" cm="1">
        <f t="array" aca="1" ref="H3297" ca="1">INDEX(Subscribers!$G$2:$G$1001, INT((ROW()-2)/12)+1)</f>
        <v>34.979999999999997</v>
      </c>
      <c r="I3297">
        <f t="shared" ca="1" si="214"/>
        <v>34.979999999999997</v>
      </c>
    </row>
    <row r="3298" spans="1:9">
      <c r="A3298" cm="1">
        <f t="array" ref="A3298">INDEX(Subscribers!$A$2:$A$1001, INT((ROW()-2)/12)+1)</f>
        <v>275</v>
      </c>
      <c r="B3298">
        <f t="shared" si="211"/>
        <v>9</v>
      </c>
      <c r="C3298" s="9" cm="1">
        <f t="array" ref="C3298">INDEX(Months!$A$2:$A$13, $B3298)</f>
        <v>45536</v>
      </c>
      <c r="D3298" s="9" cm="1">
        <f t="array" aca="1" ref="D3298" ca="1">INDEX(Subscribers!$F$2:$F$1001, INT((ROW()-2)/12)+1)</f>
        <v>45413</v>
      </c>
      <c r="E3298" s="5" cm="1">
        <f t="array" aca="1" ref="E3298" ca="1">INDEX(Subscribers!$Q$2:$Q$1001, INT((ROW()-2)/12)+1)</f>
        <v>999</v>
      </c>
      <c r="F3298" s="5">
        <f t="shared" ca="1" si="212"/>
        <v>1</v>
      </c>
      <c r="G3298" s="5">
        <f t="shared" ca="1" si="213"/>
        <v>0</v>
      </c>
      <c r="H3298" s="7" cm="1">
        <f t="array" aca="1" ref="H3298" ca="1">INDEX(Subscribers!$G$2:$G$1001, INT((ROW()-2)/12)+1)</f>
        <v>34.979999999999997</v>
      </c>
      <c r="I3298">
        <f t="shared" ca="1" si="214"/>
        <v>34.979999999999997</v>
      </c>
    </row>
    <row r="3299" spans="1:9">
      <c r="A3299" cm="1">
        <f t="array" ref="A3299">INDEX(Subscribers!$A$2:$A$1001, INT((ROW()-2)/12)+1)</f>
        <v>275</v>
      </c>
      <c r="B3299">
        <f t="shared" si="211"/>
        <v>10</v>
      </c>
      <c r="C3299" s="9" cm="1">
        <f t="array" ref="C3299">INDEX(Months!$A$2:$A$13, $B3299)</f>
        <v>45566</v>
      </c>
      <c r="D3299" s="9" cm="1">
        <f t="array" aca="1" ref="D3299" ca="1">INDEX(Subscribers!$F$2:$F$1001, INT((ROW()-2)/12)+1)</f>
        <v>45413</v>
      </c>
      <c r="E3299" s="5" cm="1">
        <f t="array" aca="1" ref="E3299" ca="1">INDEX(Subscribers!$Q$2:$Q$1001, INT((ROW()-2)/12)+1)</f>
        <v>999</v>
      </c>
      <c r="F3299" s="5">
        <f t="shared" ca="1" si="212"/>
        <v>1</v>
      </c>
      <c r="G3299" s="5">
        <f t="shared" ca="1" si="213"/>
        <v>0</v>
      </c>
      <c r="H3299" s="7" cm="1">
        <f t="array" aca="1" ref="H3299" ca="1">INDEX(Subscribers!$G$2:$G$1001, INT((ROW()-2)/12)+1)</f>
        <v>34.979999999999997</v>
      </c>
      <c r="I3299">
        <f t="shared" ca="1" si="214"/>
        <v>34.979999999999997</v>
      </c>
    </row>
    <row r="3300" spans="1:9">
      <c r="A3300" cm="1">
        <f t="array" ref="A3300">INDEX(Subscribers!$A$2:$A$1001, INT((ROW()-2)/12)+1)</f>
        <v>275</v>
      </c>
      <c r="B3300">
        <f t="shared" si="211"/>
        <v>11</v>
      </c>
      <c r="C3300" s="9" cm="1">
        <f t="array" ref="C3300">INDEX(Months!$A$2:$A$13, $B3300)</f>
        <v>45597</v>
      </c>
      <c r="D3300" s="9" cm="1">
        <f t="array" aca="1" ref="D3300" ca="1">INDEX(Subscribers!$F$2:$F$1001, INT((ROW()-2)/12)+1)</f>
        <v>45413</v>
      </c>
      <c r="E3300" s="5" cm="1">
        <f t="array" aca="1" ref="E3300" ca="1">INDEX(Subscribers!$Q$2:$Q$1001, INT((ROW()-2)/12)+1)</f>
        <v>999</v>
      </c>
      <c r="F3300" s="5">
        <f t="shared" ca="1" si="212"/>
        <v>1</v>
      </c>
      <c r="G3300" s="5">
        <f t="shared" ca="1" si="213"/>
        <v>0</v>
      </c>
      <c r="H3300" s="7" cm="1">
        <f t="array" aca="1" ref="H3300" ca="1">INDEX(Subscribers!$G$2:$G$1001, INT((ROW()-2)/12)+1)</f>
        <v>34.979999999999997</v>
      </c>
      <c r="I3300">
        <f t="shared" ca="1" si="214"/>
        <v>34.979999999999997</v>
      </c>
    </row>
    <row r="3301" spans="1:9">
      <c r="A3301" cm="1">
        <f t="array" ref="A3301">INDEX(Subscribers!$A$2:$A$1001, INT((ROW()-2)/12)+1)</f>
        <v>275</v>
      </c>
      <c r="B3301">
        <f t="shared" si="211"/>
        <v>12</v>
      </c>
      <c r="C3301" s="9" cm="1">
        <f t="array" ref="C3301">INDEX(Months!$A$2:$A$13, $B3301)</f>
        <v>45627</v>
      </c>
      <c r="D3301" s="9" cm="1">
        <f t="array" aca="1" ref="D3301" ca="1">INDEX(Subscribers!$F$2:$F$1001, INT((ROW()-2)/12)+1)</f>
        <v>45413</v>
      </c>
      <c r="E3301" s="5" cm="1">
        <f t="array" aca="1" ref="E3301" ca="1">INDEX(Subscribers!$Q$2:$Q$1001, INT((ROW()-2)/12)+1)</f>
        <v>999</v>
      </c>
      <c r="F3301" s="5">
        <f t="shared" ca="1" si="212"/>
        <v>1</v>
      </c>
      <c r="G3301" s="5">
        <f t="shared" ca="1" si="213"/>
        <v>0</v>
      </c>
      <c r="H3301" s="7" cm="1">
        <f t="array" aca="1" ref="H3301" ca="1">INDEX(Subscribers!$G$2:$G$1001, INT((ROW()-2)/12)+1)</f>
        <v>34.979999999999997</v>
      </c>
      <c r="I3301">
        <f t="shared" ca="1" si="214"/>
        <v>34.979999999999997</v>
      </c>
    </row>
    <row r="3302" spans="1:9">
      <c r="A3302" cm="1">
        <f t="array" ref="A3302">INDEX(Subscribers!$A$2:$A$1001, INT((ROW()-2)/12)+1)</f>
        <v>276</v>
      </c>
      <c r="B3302">
        <f t="shared" si="211"/>
        <v>1</v>
      </c>
      <c r="C3302" s="9" cm="1">
        <f t="array" ref="C3302">INDEX(Months!$A$2:$A$13, $B3302)</f>
        <v>45292</v>
      </c>
      <c r="D3302" s="9" cm="1">
        <f t="array" aca="1" ref="D3302" ca="1">INDEX(Subscribers!$F$2:$F$1001, INT((ROW()-2)/12)+1)</f>
        <v>45627</v>
      </c>
      <c r="E3302" s="5" cm="1">
        <f t="array" aca="1" ref="E3302" ca="1">INDEX(Subscribers!$Q$2:$Q$1001, INT((ROW()-2)/12)+1)</f>
        <v>999</v>
      </c>
      <c r="F3302" s="5">
        <f t="shared" ca="1" si="212"/>
        <v>0</v>
      </c>
      <c r="G3302" s="5">
        <f t="shared" ca="1" si="213"/>
        <v>0</v>
      </c>
      <c r="H3302" s="7" cm="1">
        <f t="array" aca="1" ref="H3302" ca="1">INDEX(Subscribers!$G$2:$G$1001, INT((ROW()-2)/12)+1)</f>
        <v>19.989999999999998</v>
      </c>
      <c r="I3302">
        <f t="shared" ca="1" si="214"/>
        <v>0</v>
      </c>
    </row>
    <row r="3303" spans="1:9">
      <c r="A3303" cm="1">
        <f t="array" ref="A3303">INDEX(Subscribers!$A$2:$A$1001, INT((ROW()-2)/12)+1)</f>
        <v>276</v>
      </c>
      <c r="B3303">
        <f t="shared" si="211"/>
        <v>2</v>
      </c>
      <c r="C3303" s="9" cm="1">
        <f t="array" ref="C3303">INDEX(Months!$A$2:$A$13, $B3303)</f>
        <v>45323</v>
      </c>
      <c r="D3303" s="9" cm="1">
        <f t="array" aca="1" ref="D3303" ca="1">INDEX(Subscribers!$F$2:$F$1001, INT((ROW()-2)/12)+1)</f>
        <v>45627</v>
      </c>
      <c r="E3303" s="5" cm="1">
        <f t="array" aca="1" ref="E3303" ca="1">INDEX(Subscribers!$Q$2:$Q$1001, INT((ROW()-2)/12)+1)</f>
        <v>999</v>
      </c>
      <c r="F3303" s="5">
        <f t="shared" ca="1" si="212"/>
        <v>0</v>
      </c>
      <c r="G3303" s="5">
        <f t="shared" ca="1" si="213"/>
        <v>0</v>
      </c>
      <c r="H3303" s="7" cm="1">
        <f t="array" aca="1" ref="H3303" ca="1">INDEX(Subscribers!$G$2:$G$1001, INT((ROW()-2)/12)+1)</f>
        <v>19.989999999999998</v>
      </c>
      <c r="I3303">
        <f t="shared" ca="1" si="214"/>
        <v>0</v>
      </c>
    </row>
    <row r="3304" spans="1:9">
      <c r="A3304" cm="1">
        <f t="array" ref="A3304">INDEX(Subscribers!$A$2:$A$1001, INT((ROW()-2)/12)+1)</f>
        <v>276</v>
      </c>
      <c r="B3304">
        <f t="shared" si="211"/>
        <v>3</v>
      </c>
      <c r="C3304" s="9" cm="1">
        <f t="array" ref="C3304">INDEX(Months!$A$2:$A$13, $B3304)</f>
        <v>45352</v>
      </c>
      <c r="D3304" s="9" cm="1">
        <f t="array" aca="1" ref="D3304" ca="1">INDEX(Subscribers!$F$2:$F$1001, INT((ROW()-2)/12)+1)</f>
        <v>45627</v>
      </c>
      <c r="E3304" s="5" cm="1">
        <f t="array" aca="1" ref="E3304" ca="1">INDEX(Subscribers!$Q$2:$Q$1001, INT((ROW()-2)/12)+1)</f>
        <v>999</v>
      </c>
      <c r="F3304" s="5">
        <f t="shared" ca="1" si="212"/>
        <v>0</v>
      </c>
      <c r="G3304" s="5">
        <f t="shared" ca="1" si="213"/>
        <v>0</v>
      </c>
      <c r="H3304" s="7" cm="1">
        <f t="array" aca="1" ref="H3304" ca="1">INDEX(Subscribers!$G$2:$G$1001, INT((ROW()-2)/12)+1)</f>
        <v>19.989999999999998</v>
      </c>
      <c r="I3304">
        <f t="shared" ca="1" si="214"/>
        <v>0</v>
      </c>
    </row>
    <row r="3305" spans="1:9">
      <c r="A3305" cm="1">
        <f t="array" ref="A3305">INDEX(Subscribers!$A$2:$A$1001, INT((ROW()-2)/12)+1)</f>
        <v>276</v>
      </c>
      <c r="B3305">
        <f t="shared" si="211"/>
        <v>4</v>
      </c>
      <c r="C3305" s="9" cm="1">
        <f t="array" ref="C3305">INDEX(Months!$A$2:$A$13, $B3305)</f>
        <v>45383</v>
      </c>
      <c r="D3305" s="9" cm="1">
        <f t="array" aca="1" ref="D3305" ca="1">INDEX(Subscribers!$F$2:$F$1001, INT((ROW()-2)/12)+1)</f>
        <v>45627</v>
      </c>
      <c r="E3305" s="5" cm="1">
        <f t="array" aca="1" ref="E3305" ca="1">INDEX(Subscribers!$Q$2:$Q$1001, INT((ROW()-2)/12)+1)</f>
        <v>999</v>
      </c>
      <c r="F3305" s="5">
        <f t="shared" ca="1" si="212"/>
        <v>0</v>
      </c>
      <c r="G3305" s="5">
        <f t="shared" ca="1" si="213"/>
        <v>0</v>
      </c>
      <c r="H3305" s="7" cm="1">
        <f t="array" aca="1" ref="H3305" ca="1">INDEX(Subscribers!$G$2:$G$1001, INT((ROW()-2)/12)+1)</f>
        <v>19.989999999999998</v>
      </c>
      <c r="I3305">
        <f t="shared" ca="1" si="214"/>
        <v>0</v>
      </c>
    </row>
    <row r="3306" spans="1:9">
      <c r="A3306" cm="1">
        <f t="array" ref="A3306">INDEX(Subscribers!$A$2:$A$1001, INT((ROW()-2)/12)+1)</f>
        <v>276</v>
      </c>
      <c r="B3306">
        <f t="shared" si="211"/>
        <v>5</v>
      </c>
      <c r="C3306" s="9" cm="1">
        <f t="array" ref="C3306">INDEX(Months!$A$2:$A$13, $B3306)</f>
        <v>45413</v>
      </c>
      <c r="D3306" s="9" cm="1">
        <f t="array" aca="1" ref="D3306" ca="1">INDEX(Subscribers!$F$2:$F$1001, INT((ROW()-2)/12)+1)</f>
        <v>45627</v>
      </c>
      <c r="E3306" s="5" cm="1">
        <f t="array" aca="1" ref="E3306" ca="1">INDEX(Subscribers!$Q$2:$Q$1001, INT((ROW()-2)/12)+1)</f>
        <v>999</v>
      </c>
      <c r="F3306" s="5">
        <f t="shared" ca="1" si="212"/>
        <v>0</v>
      </c>
      <c r="G3306" s="5">
        <f t="shared" ca="1" si="213"/>
        <v>0</v>
      </c>
      <c r="H3306" s="7" cm="1">
        <f t="array" aca="1" ref="H3306" ca="1">INDEX(Subscribers!$G$2:$G$1001, INT((ROW()-2)/12)+1)</f>
        <v>19.989999999999998</v>
      </c>
      <c r="I3306">
        <f t="shared" ca="1" si="214"/>
        <v>0</v>
      </c>
    </row>
    <row r="3307" spans="1:9">
      <c r="A3307" cm="1">
        <f t="array" ref="A3307">INDEX(Subscribers!$A$2:$A$1001, INT((ROW()-2)/12)+1)</f>
        <v>276</v>
      </c>
      <c r="B3307">
        <f t="shared" si="211"/>
        <v>6</v>
      </c>
      <c r="C3307" s="9" cm="1">
        <f t="array" ref="C3307">INDEX(Months!$A$2:$A$13, $B3307)</f>
        <v>45444</v>
      </c>
      <c r="D3307" s="9" cm="1">
        <f t="array" aca="1" ref="D3307" ca="1">INDEX(Subscribers!$F$2:$F$1001, INT((ROW()-2)/12)+1)</f>
        <v>45627</v>
      </c>
      <c r="E3307" s="5" cm="1">
        <f t="array" aca="1" ref="E3307" ca="1">INDEX(Subscribers!$Q$2:$Q$1001, INT((ROW()-2)/12)+1)</f>
        <v>999</v>
      </c>
      <c r="F3307" s="5">
        <f t="shared" ca="1" si="212"/>
        <v>0</v>
      </c>
      <c r="G3307" s="5">
        <f t="shared" ca="1" si="213"/>
        <v>0</v>
      </c>
      <c r="H3307" s="7" cm="1">
        <f t="array" aca="1" ref="H3307" ca="1">INDEX(Subscribers!$G$2:$G$1001, INT((ROW()-2)/12)+1)</f>
        <v>19.989999999999998</v>
      </c>
      <c r="I3307">
        <f t="shared" ca="1" si="214"/>
        <v>0</v>
      </c>
    </row>
    <row r="3308" spans="1:9">
      <c r="A3308" cm="1">
        <f t="array" ref="A3308">INDEX(Subscribers!$A$2:$A$1001, INT((ROW()-2)/12)+1)</f>
        <v>276</v>
      </c>
      <c r="B3308">
        <f t="shared" si="211"/>
        <v>7</v>
      </c>
      <c r="C3308" s="9" cm="1">
        <f t="array" ref="C3308">INDEX(Months!$A$2:$A$13, $B3308)</f>
        <v>45474</v>
      </c>
      <c r="D3308" s="9" cm="1">
        <f t="array" aca="1" ref="D3308" ca="1">INDEX(Subscribers!$F$2:$F$1001, INT((ROW()-2)/12)+1)</f>
        <v>45627</v>
      </c>
      <c r="E3308" s="5" cm="1">
        <f t="array" aca="1" ref="E3308" ca="1">INDEX(Subscribers!$Q$2:$Q$1001, INT((ROW()-2)/12)+1)</f>
        <v>999</v>
      </c>
      <c r="F3308" s="5">
        <f t="shared" ca="1" si="212"/>
        <v>0</v>
      </c>
      <c r="G3308" s="5">
        <f t="shared" ca="1" si="213"/>
        <v>0</v>
      </c>
      <c r="H3308" s="7" cm="1">
        <f t="array" aca="1" ref="H3308" ca="1">INDEX(Subscribers!$G$2:$G$1001, INT((ROW()-2)/12)+1)</f>
        <v>19.989999999999998</v>
      </c>
      <c r="I3308">
        <f t="shared" ca="1" si="214"/>
        <v>0</v>
      </c>
    </row>
    <row r="3309" spans="1:9">
      <c r="A3309" cm="1">
        <f t="array" ref="A3309">INDEX(Subscribers!$A$2:$A$1001, INT((ROW()-2)/12)+1)</f>
        <v>276</v>
      </c>
      <c r="B3309">
        <f t="shared" si="211"/>
        <v>8</v>
      </c>
      <c r="C3309" s="9" cm="1">
        <f t="array" ref="C3309">INDEX(Months!$A$2:$A$13, $B3309)</f>
        <v>45505</v>
      </c>
      <c r="D3309" s="9" cm="1">
        <f t="array" aca="1" ref="D3309" ca="1">INDEX(Subscribers!$F$2:$F$1001, INT((ROW()-2)/12)+1)</f>
        <v>45627</v>
      </c>
      <c r="E3309" s="5" cm="1">
        <f t="array" aca="1" ref="E3309" ca="1">INDEX(Subscribers!$Q$2:$Q$1001, INT((ROW()-2)/12)+1)</f>
        <v>999</v>
      </c>
      <c r="F3309" s="5">
        <f t="shared" ca="1" si="212"/>
        <v>0</v>
      </c>
      <c r="G3309" s="5">
        <f t="shared" ca="1" si="213"/>
        <v>0</v>
      </c>
      <c r="H3309" s="7" cm="1">
        <f t="array" aca="1" ref="H3309" ca="1">INDEX(Subscribers!$G$2:$G$1001, INT((ROW()-2)/12)+1)</f>
        <v>19.989999999999998</v>
      </c>
      <c r="I3309">
        <f t="shared" ca="1" si="214"/>
        <v>0</v>
      </c>
    </row>
    <row r="3310" spans="1:9">
      <c r="A3310" cm="1">
        <f t="array" ref="A3310">INDEX(Subscribers!$A$2:$A$1001, INT((ROW()-2)/12)+1)</f>
        <v>276</v>
      </c>
      <c r="B3310">
        <f t="shared" si="211"/>
        <v>9</v>
      </c>
      <c r="C3310" s="9" cm="1">
        <f t="array" ref="C3310">INDEX(Months!$A$2:$A$13, $B3310)</f>
        <v>45536</v>
      </c>
      <c r="D3310" s="9" cm="1">
        <f t="array" aca="1" ref="D3310" ca="1">INDEX(Subscribers!$F$2:$F$1001, INT((ROW()-2)/12)+1)</f>
        <v>45627</v>
      </c>
      <c r="E3310" s="5" cm="1">
        <f t="array" aca="1" ref="E3310" ca="1">INDEX(Subscribers!$Q$2:$Q$1001, INT((ROW()-2)/12)+1)</f>
        <v>999</v>
      </c>
      <c r="F3310" s="5">
        <f t="shared" ca="1" si="212"/>
        <v>0</v>
      </c>
      <c r="G3310" s="5">
        <f t="shared" ca="1" si="213"/>
        <v>0</v>
      </c>
      <c r="H3310" s="7" cm="1">
        <f t="array" aca="1" ref="H3310" ca="1">INDEX(Subscribers!$G$2:$G$1001, INT((ROW()-2)/12)+1)</f>
        <v>19.989999999999998</v>
      </c>
      <c r="I3310">
        <f t="shared" ca="1" si="214"/>
        <v>0</v>
      </c>
    </row>
    <row r="3311" spans="1:9">
      <c r="A3311" cm="1">
        <f t="array" ref="A3311">INDEX(Subscribers!$A$2:$A$1001, INT((ROW()-2)/12)+1)</f>
        <v>276</v>
      </c>
      <c r="B3311">
        <f t="shared" si="211"/>
        <v>10</v>
      </c>
      <c r="C3311" s="9" cm="1">
        <f t="array" ref="C3311">INDEX(Months!$A$2:$A$13, $B3311)</f>
        <v>45566</v>
      </c>
      <c r="D3311" s="9" cm="1">
        <f t="array" aca="1" ref="D3311" ca="1">INDEX(Subscribers!$F$2:$F$1001, INT((ROW()-2)/12)+1)</f>
        <v>45627</v>
      </c>
      <c r="E3311" s="5" cm="1">
        <f t="array" aca="1" ref="E3311" ca="1">INDEX(Subscribers!$Q$2:$Q$1001, INT((ROW()-2)/12)+1)</f>
        <v>999</v>
      </c>
      <c r="F3311" s="5">
        <f t="shared" ca="1" si="212"/>
        <v>0</v>
      </c>
      <c r="G3311" s="5">
        <f t="shared" ca="1" si="213"/>
        <v>0</v>
      </c>
      <c r="H3311" s="7" cm="1">
        <f t="array" aca="1" ref="H3311" ca="1">INDEX(Subscribers!$G$2:$G$1001, INT((ROW()-2)/12)+1)</f>
        <v>19.989999999999998</v>
      </c>
      <c r="I3311">
        <f t="shared" ca="1" si="214"/>
        <v>0</v>
      </c>
    </row>
    <row r="3312" spans="1:9">
      <c r="A3312" cm="1">
        <f t="array" ref="A3312">INDEX(Subscribers!$A$2:$A$1001, INT((ROW()-2)/12)+1)</f>
        <v>276</v>
      </c>
      <c r="B3312">
        <f t="shared" si="211"/>
        <v>11</v>
      </c>
      <c r="C3312" s="9" cm="1">
        <f t="array" ref="C3312">INDEX(Months!$A$2:$A$13, $B3312)</f>
        <v>45597</v>
      </c>
      <c r="D3312" s="9" cm="1">
        <f t="array" aca="1" ref="D3312" ca="1">INDEX(Subscribers!$F$2:$F$1001, INT((ROW()-2)/12)+1)</f>
        <v>45627</v>
      </c>
      <c r="E3312" s="5" cm="1">
        <f t="array" aca="1" ref="E3312" ca="1">INDEX(Subscribers!$Q$2:$Q$1001, INT((ROW()-2)/12)+1)</f>
        <v>999</v>
      </c>
      <c r="F3312" s="5">
        <f t="shared" ca="1" si="212"/>
        <v>0</v>
      </c>
      <c r="G3312" s="5">
        <f t="shared" ca="1" si="213"/>
        <v>0</v>
      </c>
      <c r="H3312" s="7" cm="1">
        <f t="array" aca="1" ref="H3312" ca="1">INDEX(Subscribers!$G$2:$G$1001, INT((ROW()-2)/12)+1)</f>
        <v>19.989999999999998</v>
      </c>
      <c r="I3312">
        <f t="shared" ca="1" si="214"/>
        <v>0</v>
      </c>
    </row>
    <row r="3313" spans="1:9">
      <c r="A3313" cm="1">
        <f t="array" ref="A3313">INDEX(Subscribers!$A$2:$A$1001, INT((ROW()-2)/12)+1)</f>
        <v>276</v>
      </c>
      <c r="B3313">
        <f t="shared" si="211"/>
        <v>12</v>
      </c>
      <c r="C3313" s="9" cm="1">
        <f t="array" ref="C3313">INDEX(Months!$A$2:$A$13, $B3313)</f>
        <v>45627</v>
      </c>
      <c r="D3313" s="9" cm="1">
        <f t="array" aca="1" ref="D3313" ca="1">INDEX(Subscribers!$F$2:$F$1001, INT((ROW()-2)/12)+1)</f>
        <v>45627</v>
      </c>
      <c r="E3313" s="5" cm="1">
        <f t="array" aca="1" ref="E3313" ca="1">INDEX(Subscribers!$Q$2:$Q$1001, INT((ROW()-2)/12)+1)</f>
        <v>999</v>
      </c>
      <c r="F3313" s="5">
        <f t="shared" ca="1" si="212"/>
        <v>1</v>
      </c>
      <c r="G3313" s="5">
        <f t="shared" ca="1" si="213"/>
        <v>0</v>
      </c>
      <c r="H3313" s="7" cm="1">
        <f t="array" aca="1" ref="H3313" ca="1">INDEX(Subscribers!$G$2:$G$1001, INT((ROW()-2)/12)+1)</f>
        <v>19.989999999999998</v>
      </c>
      <c r="I3313">
        <f t="shared" ca="1" si="214"/>
        <v>19.989999999999998</v>
      </c>
    </row>
    <row r="3314" spans="1:9">
      <c r="A3314" cm="1">
        <f t="array" ref="A3314">INDEX(Subscribers!$A$2:$A$1001, INT((ROW()-2)/12)+1)</f>
        <v>277</v>
      </c>
      <c r="B3314">
        <f t="shared" si="211"/>
        <v>1</v>
      </c>
      <c r="C3314" s="9" cm="1">
        <f t="array" ref="C3314">INDEX(Months!$A$2:$A$13, $B3314)</f>
        <v>45292</v>
      </c>
      <c r="D3314" s="9" cm="1">
        <f t="array" aca="1" ref="D3314" ca="1">INDEX(Subscribers!$F$2:$F$1001, INT((ROW()-2)/12)+1)</f>
        <v>45352</v>
      </c>
      <c r="E3314" s="5" cm="1">
        <f t="array" aca="1" ref="E3314" ca="1">INDEX(Subscribers!$Q$2:$Q$1001, INT((ROW()-2)/12)+1)</f>
        <v>12</v>
      </c>
      <c r="F3314" s="5">
        <f t="shared" ca="1" si="212"/>
        <v>0</v>
      </c>
      <c r="G3314" s="5">
        <f t="shared" ca="1" si="213"/>
        <v>0</v>
      </c>
      <c r="H3314" s="7" cm="1">
        <f t="array" aca="1" ref="H3314" ca="1">INDEX(Subscribers!$G$2:$G$1001, INT((ROW()-2)/12)+1)</f>
        <v>14.99</v>
      </c>
      <c r="I3314">
        <f t="shared" ca="1" si="214"/>
        <v>0</v>
      </c>
    </row>
    <row r="3315" spans="1:9">
      <c r="A3315" cm="1">
        <f t="array" ref="A3315">INDEX(Subscribers!$A$2:$A$1001, INT((ROW()-2)/12)+1)</f>
        <v>277</v>
      </c>
      <c r="B3315">
        <f t="shared" si="211"/>
        <v>2</v>
      </c>
      <c r="C3315" s="9" cm="1">
        <f t="array" ref="C3315">INDEX(Months!$A$2:$A$13, $B3315)</f>
        <v>45323</v>
      </c>
      <c r="D3315" s="9" cm="1">
        <f t="array" aca="1" ref="D3315" ca="1">INDEX(Subscribers!$F$2:$F$1001, INT((ROW()-2)/12)+1)</f>
        <v>45352</v>
      </c>
      <c r="E3315" s="5" cm="1">
        <f t="array" aca="1" ref="E3315" ca="1">INDEX(Subscribers!$Q$2:$Q$1001, INT((ROW()-2)/12)+1)</f>
        <v>12</v>
      </c>
      <c r="F3315" s="5">
        <f t="shared" ca="1" si="212"/>
        <v>0</v>
      </c>
      <c r="G3315" s="5">
        <f t="shared" ca="1" si="213"/>
        <v>0</v>
      </c>
      <c r="H3315" s="7" cm="1">
        <f t="array" aca="1" ref="H3315" ca="1">INDEX(Subscribers!$G$2:$G$1001, INT((ROW()-2)/12)+1)</f>
        <v>14.99</v>
      </c>
      <c r="I3315">
        <f t="shared" ca="1" si="214"/>
        <v>0</v>
      </c>
    </row>
    <row r="3316" spans="1:9">
      <c r="A3316" cm="1">
        <f t="array" ref="A3316">INDEX(Subscribers!$A$2:$A$1001, INT((ROW()-2)/12)+1)</f>
        <v>277</v>
      </c>
      <c r="B3316">
        <f t="shared" si="211"/>
        <v>3</v>
      </c>
      <c r="C3316" s="9" cm="1">
        <f t="array" ref="C3316">INDEX(Months!$A$2:$A$13, $B3316)</f>
        <v>45352</v>
      </c>
      <c r="D3316" s="9" cm="1">
        <f t="array" aca="1" ref="D3316" ca="1">INDEX(Subscribers!$F$2:$F$1001, INT((ROW()-2)/12)+1)</f>
        <v>45352</v>
      </c>
      <c r="E3316" s="5" cm="1">
        <f t="array" aca="1" ref="E3316" ca="1">INDEX(Subscribers!$Q$2:$Q$1001, INT((ROW()-2)/12)+1)</f>
        <v>12</v>
      </c>
      <c r="F3316" s="5">
        <f t="shared" ca="1" si="212"/>
        <v>1</v>
      </c>
      <c r="G3316" s="5">
        <f t="shared" ca="1" si="213"/>
        <v>0</v>
      </c>
      <c r="H3316" s="7" cm="1">
        <f t="array" aca="1" ref="H3316" ca="1">INDEX(Subscribers!$G$2:$G$1001, INT((ROW()-2)/12)+1)</f>
        <v>14.99</v>
      </c>
      <c r="I3316">
        <f t="shared" ca="1" si="214"/>
        <v>14.99</v>
      </c>
    </row>
    <row r="3317" spans="1:9">
      <c r="A3317" cm="1">
        <f t="array" ref="A3317">INDEX(Subscribers!$A$2:$A$1001, INT((ROW()-2)/12)+1)</f>
        <v>277</v>
      </c>
      <c r="B3317">
        <f t="shared" si="211"/>
        <v>4</v>
      </c>
      <c r="C3317" s="9" cm="1">
        <f t="array" ref="C3317">INDEX(Months!$A$2:$A$13, $B3317)</f>
        <v>45383</v>
      </c>
      <c r="D3317" s="9" cm="1">
        <f t="array" aca="1" ref="D3317" ca="1">INDEX(Subscribers!$F$2:$F$1001, INT((ROW()-2)/12)+1)</f>
        <v>45352</v>
      </c>
      <c r="E3317" s="5" cm="1">
        <f t="array" aca="1" ref="E3317" ca="1">INDEX(Subscribers!$Q$2:$Q$1001, INT((ROW()-2)/12)+1)</f>
        <v>12</v>
      </c>
      <c r="F3317" s="5">
        <f t="shared" ca="1" si="212"/>
        <v>1</v>
      </c>
      <c r="G3317" s="5">
        <f t="shared" ca="1" si="213"/>
        <v>0</v>
      </c>
      <c r="H3317" s="7" cm="1">
        <f t="array" aca="1" ref="H3317" ca="1">INDEX(Subscribers!$G$2:$G$1001, INT((ROW()-2)/12)+1)</f>
        <v>14.99</v>
      </c>
      <c r="I3317">
        <f t="shared" ca="1" si="214"/>
        <v>14.99</v>
      </c>
    </row>
    <row r="3318" spans="1:9">
      <c r="A3318" cm="1">
        <f t="array" ref="A3318">INDEX(Subscribers!$A$2:$A$1001, INT((ROW()-2)/12)+1)</f>
        <v>277</v>
      </c>
      <c r="B3318">
        <f t="shared" si="211"/>
        <v>5</v>
      </c>
      <c r="C3318" s="9" cm="1">
        <f t="array" ref="C3318">INDEX(Months!$A$2:$A$13, $B3318)</f>
        <v>45413</v>
      </c>
      <c r="D3318" s="9" cm="1">
        <f t="array" aca="1" ref="D3318" ca="1">INDEX(Subscribers!$F$2:$F$1001, INT((ROW()-2)/12)+1)</f>
        <v>45352</v>
      </c>
      <c r="E3318" s="5" cm="1">
        <f t="array" aca="1" ref="E3318" ca="1">INDEX(Subscribers!$Q$2:$Q$1001, INT((ROW()-2)/12)+1)</f>
        <v>12</v>
      </c>
      <c r="F3318" s="5">
        <f t="shared" ca="1" si="212"/>
        <v>1</v>
      </c>
      <c r="G3318" s="5">
        <f t="shared" ca="1" si="213"/>
        <v>0</v>
      </c>
      <c r="H3318" s="7" cm="1">
        <f t="array" aca="1" ref="H3318" ca="1">INDEX(Subscribers!$G$2:$G$1001, INT((ROW()-2)/12)+1)</f>
        <v>14.99</v>
      </c>
      <c r="I3318">
        <f t="shared" ca="1" si="214"/>
        <v>14.99</v>
      </c>
    </row>
    <row r="3319" spans="1:9">
      <c r="A3319" cm="1">
        <f t="array" ref="A3319">INDEX(Subscribers!$A$2:$A$1001, INT((ROW()-2)/12)+1)</f>
        <v>277</v>
      </c>
      <c r="B3319">
        <f t="shared" si="211"/>
        <v>6</v>
      </c>
      <c r="C3319" s="9" cm="1">
        <f t="array" ref="C3319">INDEX(Months!$A$2:$A$13, $B3319)</f>
        <v>45444</v>
      </c>
      <c r="D3319" s="9" cm="1">
        <f t="array" aca="1" ref="D3319" ca="1">INDEX(Subscribers!$F$2:$F$1001, INT((ROW()-2)/12)+1)</f>
        <v>45352</v>
      </c>
      <c r="E3319" s="5" cm="1">
        <f t="array" aca="1" ref="E3319" ca="1">INDEX(Subscribers!$Q$2:$Q$1001, INT((ROW()-2)/12)+1)</f>
        <v>12</v>
      </c>
      <c r="F3319" s="5">
        <f t="shared" ca="1" si="212"/>
        <v>1</v>
      </c>
      <c r="G3319" s="5">
        <f t="shared" ca="1" si="213"/>
        <v>0</v>
      </c>
      <c r="H3319" s="7" cm="1">
        <f t="array" aca="1" ref="H3319" ca="1">INDEX(Subscribers!$G$2:$G$1001, INT((ROW()-2)/12)+1)</f>
        <v>14.99</v>
      </c>
      <c r="I3319">
        <f t="shared" ca="1" si="214"/>
        <v>14.99</v>
      </c>
    </row>
    <row r="3320" spans="1:9">
      <c r="A3320" cm="1">
        <f t="array" ref="A3320">INDEX(Subscribers!$A$2:$A$1001, INT((ROW()-2)/12)+1)</f>
        <v>277</v>
      </c>
      <c r="B3320">
        <f t="shared" si="211"/>
        <v>7</v>
      </c>
      <c r="C3320" s="9" cm="1">
        <f t="array" ref="C3320">INDEX(Months!$A$2:$A$13, $B3320)</f>
        <v>45474</v>
      </c>
      <c r="D3320" s="9" cm="1">
        <f t="array" aca="1" ref="D3320" ca="1">INDEX(Subscribers!$F$2:$F$1001, INT((ROW()-2)/12)+1)</f>
        <v>45352</v>
      </c>
      <c r="E3320" s="5" cm="1">
        <f t="array" aca="1" ref="E3320" ca="1">INDEX(Subscribers!$Q$2:$Q$1001, INT((ROW()-2)/12)+1)</f>
        <v>12</v>
      </c>
      <c r="F3320" s="5">
        <f t="shared" ca="1" si="212"/>
        <v>1</v>
      </c>
      <c r="G3320" s="5">
        <f t="shared" ca="1" si="213"/>
        <v>0</v>
      </c>
      <c r="H3320" s="7" cm="1">
        <f t="array" aca="1" ref="H3320" ca="1">INDEX(Subscribers!$G$2:$G$1001, INT((ROW()-2)/12)+1)</f>
        <v>14.99</v>
      </c>
      <c r="I3320">
        <f t="shared" ca="1" si="214"/>
        <v>14.99</v>
      </c>
    </row>
    <row r="3321" spans="1:9">
      <c r="A3321" cm="1">
        <f t="array" ref="A3321">INDEX(Subscribers!$A$2:$A$1001, INT((ROW()-2)/12)+1)</f>
        <v>277</v>
      </c>
      <c r="B3321">
        <f t="shared" si="211"/>
        <v>8</v>
      </c>
      <c r="C3321" s="9" cm="1">
        <f t="array" ref="C3321">INDEX(Months!$A$2:$A$13, $B3321)</f>
        <v>45505</v>
      </c>
      <c r="D3321" s="9" cm="1">
        <f t="array" aca="1" ref="D3321" ca="1">INDEX(Subscribers!$F$2:$F$1001, INT((ROW()-2)/12)+1)</f>
        <v>45352</v>
      </c>
      <c r="E3321" s="5" cm="1">
        <f t="array" aca="1" ref="E3321" ca="1">INDEX(Subscribers!$Q$2:$Q$1001, INT((ROW()-2)/12)+1)</f>
        <v>12</v>
      </c>
      <c r="F3321" s="5">
        <f t="shared" ca="1" si="212"/>
        <v>1</v>
      </c>
      <c r="G3321" s="5">
        <f t="shared" ca="1" si="213"/>
        <v>0</v>
      </c>
      <c r="H3321" s="7" cm="1">
        <f t="array" aca="1" ref="H3321" ca="1">INDEX(Subscribers!$G$2:$G$1001, INT((ROW()-2)/12)+1)</f>
        <v>14.99</v>
      </c>
      <c r="I3321">
        <f t="shared" ca="1" si="214"/>
        <v>14.99</v>
      </c>
    </row>
    <row r="3322" spans="1:9">
      <c r="A3322" cm="1">
        <f t="array" ref="A3322">INDEX(Subscribers!$A$2:$A$1001, INT((ROW()-2)/12)+1)</f>
        <v>277</v>
      </c>
      <c r="B3322">
        <f t="shared" si="211"/>
        <v>9</v>
      </c>
      <c r="C3322" s="9" cm="1">
        <f t="array" ref="C3322">INDEX(Months!$A$2:$A$13, $B3322)</f>
        <v>45536</v>
      </c>
      <c r="D3322" s="9" cm="1">
        <f t="array" aca="1" ref="D3322" ca="1">INDEX(Subscribers!$F$2:$F$1001, INT((ROW()-2)/12)+1)</f>
        <v>45352</v>
      </c>
      <c r="E3322" s="5" cm="1">
        <f t="array" aca="1" ref="E3322" ca="1">INDEX(Subscribers!$Q$2:$Q$1001, INT((ROW()-2)/12)+1)</f>
        <v>12</v>
      </c>
      <c r="F3322" s="5">
        <f t="shared" ca="1" si="212"/>
        <v>1</v>
      </c>
      <c r="G3322" s="5">
        <f t="shared" ca="1" si="213"/>
        <v>0</v>
      </c>
      <c r="H3322" s="7" cm="1">
        <f t="array" aca="1" ref="H3322" ca="1">INDEX(Subscribers!$G$2:$G$1001, INT((ROW()-2)/12)+1)</f>
        <v>14.99</v>
      </c>
      <c r="I3322">
        <f t="shared" ca="1" si="214"/>
        <v>14.99</v>
      </c>
    </row>
    <row r="3323" spans="1:9">
      <c r="A3323" cm="1">
        <f t="array" ref="A3323">INDEX(Subscribers!$A$2:$A$1001, INT((ROW()-2)/12)+1)</f>
        <v>277</v>
      </c>
      <c r="B3323">
        <f t="shared" si="211"/>
        <v>10</v>
      </c>
      <c r="C3323" s="9" cm="1">
        <f t="array" ref="C3323">INDEX(Months!$A$2:$A$13, $B3323)</f>
        <v>45566</v>
      </c>
      <c r="D3323" s="9" cm="1">
        <f t="array" aca="1" ref="D3323" ca="1">INDEX(Subscribers!$F$2:$F$1001, INT((ROW()-2)/12)+1)</f>
        <v>45352</v>
      </c>
      <c r="E3323" s="5" cm="1">
        <f t="array" aca="1" ref="E3323" ca="1">INDEX(Subscribers!$Q$2:$Q$1001, INT((ROW()-2)/12)+1)</f>
        <v>12</v>
      </c>
      <c r="F3323" s="5">
        <f t="shared" ca="1" si="212"/>
        <v>1</v>
      </c>
      <c r="G3323" s="5">
        <f t="shared" ca="1" si="213"/>
        <v>0</v>
      </c>
      <c r="H3323" s="7" cm="1">
        <f t="array" aca="1" ref="H3323" ca="1">INDEX(Subscribers!$G$2:$G$1001, INT((ROW()-2)/12)+1)</f>
        <v>14.99</v>
      </c>
      <c r="I3323">
        <f t="shared" ca="1" si="214"/>
        <v>14.99</v>
      </c>
    </row>
    <row r="3324" spans="1:9">
      <c r="A3324" cm="1">
        <f t="array" ref="A3324">INDEX(Subscribers!$A$2:$A$1001, INT((ROW()-2)/12)+1)</f>
        <v>277</v>
      </c>
      <c r="B3324">
        <f t="shared" si="211"/>
        <v>11</v>
      </c>
      <c r="C3324" s="9" cm="1">
        <f t="array" ref="C3324">INDEX(Months!$A$2:$A$13, $B3324)</f>
        <v>45597</v>
      </c>
      <c r="D3324" s="9" cm="1">
        <f t="array" aca="1" ref="D3324" ca="1">INDEX(Subscribers!$F$2:$F$1001, INT((ROW()-2)/12)+1)</f>
        <v>45352</v>
      </c>
      <c r="E3324" s="5" cm="1">
        <f t="array" aca="1" ref="E3324" ca="1">INDEX(Subscribers!$Q$2:$Q$1001, INT((ROW()-2)/12)+1)</f>
        <v>12</v>
      </c>
      <c r="F3324" s="5">
        <f t="shared" ca="1" si="212"/>
        <v>1</v>
      </c>
      <c r="G3324" s="5">
        <f t="shared" ca="1" si="213"/>
        <v>0</v>
      </c>
      <c r="H3324" s="7" cm="1">
        <f t="array" aca="1" ref="H3324" ca="1">INDEX(Subscribers!$G$2:$G$1001, INT((ROW()-2)/12)+1)</f>
        <v>14.99</v>
      </c>
      <c r="I3324">
        <f t="shared" ca="1" si="214"/>
        <v>14.99</v>
      </c>
    </row>
    <row r="3325" spans="1:9">
      <c r="A3325" cm="1">
        <f t="array" ref="A3325">INDEX(Subscribers!$A$2:$A$1001, INT((ROW()-2)/12)+1)</f>
        <v>277</v>
      </c>
      <c r="B3325">
        <f t="shared" si="211"/>
        <v>12</v>
      </c>
      <c r="C3325" s="9" cm="1">
        <f t="array" ref="C3325">INDEX(Months!$A$2:$A$13, $B3325)</f>
        <v>45627</v>
      </c>
      <c r="D3325" s="9" cm="1">
        <f t="array" aca="1" ref="D3325" ca="1">INDEX(Subscribers!$F$2:$F$1001, INT((ROW()-2)/12)+1)</f>
        <v>45352</v>
      </c>
      <c r="E3325" s="5" cm="1">
        <f t="array" aca="1" ref="E3325" ca="1">INDEX(Subscribers!$Q$2:$Q$1001, INT((ROW()-2)/12)+1)</f>
        <v>12</v>
      </c>
      <c r="F3325" s="5">
        <f t="shared" ca="1" si="212"/>
        <v>0</v>
      </c>
      <c r="G3325" s="5">
        <f t="shared" ca="1" si="213"/>
        <v>1</v>
      </c>
      <c r="H3325" s="7" cm="1">
        <f t="array" aca="1" ref="H3325" ca="1">INDEX(Subscribers!$G$2:$G$1001, INT((ROW()-2)/12)+1)</f>
        <v>14.99</v>
      </c>
      <c r="I3325">
        <f t="shared" ca="1" si="214"/>
        <v>0</v>
      </c>
    </row>
    <row r="3326" spans="1:9">
      <c r="A3326" cm="1">
        <f t="array" ref="A3326">INDEX(Subscribers!$A$2:$A$1001, INT((ROW()-2)/12)+1)</f>
        <v>278</v>
      </c>
      <c r="B3326">
        <f t="shared" si="211"/>
        <v>1</v>
      </c>
      <c r="C3326" s="9" cm="1">
        <f t="array" ref="C3326">INDEX(Months!$A$2:$A$13, $B3326)</f>
        <v>45292</v>
      </c>
      <c r="D3326" s="9" cm="1">
        <f t="array" aca="1" ref="D3326" ca="1">INDEX(Subscribers!$F$2:$F$1001, INT((ROW()-2)/12)+1)</f>
        <v>45597</v>
      </c>
      <c r="E3326" s="5" cm="1">
        <f t="array" aca="1" ref="E3326" ca="1">INDEX(Subscribers!$Q$2:$Q$1001, INT((ROW()-2)/12)+1)</f>
        <v>2</v>
      </c>
      <c r="F3326" s="5">
        <f t="shared" ca="1" si="212"/>
        <v>0</v>
      </c>
      <c r="G3326" s="5">
        <f t="shared" ca="1" si="213"/>
        <v>0</v>
      </c>
      <c r="H3326" s="7" cm="1">
        <f t="array" aca="1" ref="H3326" ca="1">INDEX(Subscribers!$G$2:$G$1001, INT((ROW()-2)/12)+1)</f>
        <v>34.979999999999997</v>
      </c>
      <c r="I3326">
        <f t="shared" ca="1" si="214"/>
        <v>0</v>
      </c>
    </row>
    <row r="3327" spans="1:9">
      <c r="A3327" cm="1">
        <f t="array" ref="A3327">INDEX(Subscribers!$A$2:$A$1001, INT((ROW()-2)/12)+1)</f>
        <v>278</v>
      </c>
      <c r="B3327">
        <f t="shared" si="211"/>
        <v>2</v>
      </c>
      <c r="C3327" s="9" cm="1">
        <f t="array" ref="C3327">INDEX(Months!$A$2:$A$13, $B3327)</f>
        <v>45323</v>
      </c>
      <c r="D3327" s="9" cm="1">
        <f t="array" aca="1" ref="D3327" ca="1">INDEX(Subscribers!$F$2:$F$1001, INT((ROW()-2)/12)+1)</f>
        <v>45597</v>
      </c>
      <c r="E3327" s="5" cm="1">
        <f t="array" aca="1" ref="E3327" ca="1">INDEX(Subscribers!$Q$2:$Q$1001, INT((ROW()-2)/12)+1)</f>
        <v>2</v>
      </c>
      <c r="F3327" s="5">
        <f t="shared" ca="1" si="212"/>
        <v>0</v>
      </c>
      <c r="G3327" s="5">
        <f t="shared" ca="1" si="213"/>
        <v>1</v>
      </c>
      <c r="H3327" s="7" cm="1">
        <f t="array" aca="1" ref="H3327" ca="1">INDEX(Subscribers!$G$2:$G$1001, INT((ROW()-2)/12)+1)</f>
        <v>34.979999999999997</v>
      </c>
      <c r="I3327">
        <f t="shared" ca="1" si="214"/>
        <v>0</v>
      </c>
    </row>
    <row r="3328" spans="1:9">
      <c r="A3328" cm="1">
        <f t="array" ref="A3328">INDEX(Subscribers!$A$2:$A$1001, INT((ROW()-2)/12)+1)</f>
        <v>278</v>
      </c>
      <c r="B3328">
        <f t="shared" si="211"/>
        <v>3</v>
      </c>
      <c r="C3328" s="9" cm="1">
        <f t="array" ref="C3328">INDEX(Months!$A$2:$A$13, $B3328)</f>
        <v>45352</v>
      </c>
      <c r="D3328" s="9" cm="1">
        <f t="array" aca="1" ref="D3328" ca="1">INDEX(Subscribers!$F$2:$F$1001, INT((ROW()-2)/12)+1)</f>
        <v>45597</v>
      </c>
      <c r="E3328" s="5" cm="1">
        <f t="array" aca="1" ref="E3328" ca="1">INDEX(Subscribers!$Q$2:$Q$1001, INT((ROW()-2)/12)+1)</f>
        <v>2</v>
      </c>
      <c r="F3328" s="5">
        <f t="shared" ca="1" si="212"/>
        <v>0</v>
      </c>
      <c r="G3328" s="5">
        <f t="shared" ca="1" si="213"/>
        <v>0</v>
      </c>
      <c r="H3328" s="7" cm="1">
        <f t="array" aca="1" ref="H3328" ca="1">INDEX(Subscribers!$G$2:$G$1001, INT((ROW()-2)/12)+1)</f>
        <v>34.979999999999997</v>
      </c>
      <c r="I3328">
        <f t="shared" ca="1" si="214"/>
        <v>0</v>
      </c>
    </row>
    <row r="3329" spans="1:9">
      <c r="A3329" cm="1">
        <f t="array" ref="A3329">INDEX(Subscribers!$A$2:$A$1001, INT((ROW()-2)/12)+1)</f>
        <v>278</v>
      </c>
      <c r="B3329">
        <f t="shared" si="211"/>
        <v>4</v>
      </c>
      <c r="C3329" s="9" cm="1">
        <f t="array" ref="C3329">INDEX(Months!$A$2:$A$13, $B3329)</f>
        <v>45383</v>
      </c>
      <c r="D3329" s="9" cm="1">
        <f t="array" aca="1" ref="D3329" ca="1">INDEX(Subscribers!$F$2:$F$1001, INT((ROW()-2)/12)+1)</f>
        <v>45597</v>
      </c>
      <c r="E3329" s="5" cm="1">
        <f t="array" aca="1" ref="E3329" ca="1">INDEX(Subscribers!$Q$2:$Q$1001, INT((ROW()-2)/12)+1)</f>
        <v>2</v>
      </c>
      <c r="F3329" s="5">
        <f t="shared" ca="1" si="212"/>
        <v>0</v>
      </c>
      <c r="G3329" s="5">
        <f t="shared" ca="1" si="213"/>
        <v>0</v>
      </c>
      <c r="H3329" s="7" cm="1">
        <f t="array" aca="1" ref="H3329" ca="1">INDEX(Subscribers!$G$2:$G$1001, INT((ROW()-2)/12)+1)</f>
        <v>34.979999999999997</v>
      </c>
      <c r="I3329">
        <f t="shared" ca="1" si="214"/>
        <v>0</v>
      </c>
    </row>
    <row r="3330" spans="1:9">
      <c r="A3330" cm="1">
        <f t="array" ref="A3330">INDEX(Subscribers!$A$2:$A$1001, INT((ROW()-2)/12)+1)</f>
        <v>278</v>
      </c>
      <c r="B3330">
        <f t="shared" si="211"/>
        <v>5</v>
      </c>
      <c r="C3330" s="9" cm="1">
        <f t="array" ref="C3330">INDEX(Months!$A$2:$A$13, $B3330)</f>
        <v>45413</v>
      </c>
      <c r="D3330" s="9" cm="1">
        <f t="array" aca="1" ref="D3330" ca="1">INDEX(Subscribers!$F$2:$F$1001, INT((ROW()-2)/12)+1)</f>
        <v>45597</v>
      </c>
      <c r="E3330" s="5" cm="1">
        <f t="array" aca="1" ref="E3330" ca="1">INDEX(Subscribers!$Q$2:$Q$1001, INT((ROW()-2)/12)+1)</f>
        <v>2</v>
      </c>
      <c r="F3330" s="5">
        <f t="shared" ca="1" si="212"/>
        <v>0</v>
      </c>
      <c r="G3330" s="5">
        <f t="shared" ca="1" si="213"/>
        <v>0</v>
      </c>
      <c r="H3330" s="7" cm="1">
        <f t="array" aca="1" ref="H3330" ca="1">INDEX(Subscribers!$G$2:$G$1001, INT((ROW()-2)/12)+1)</f>
        <v>34.979999999999997</v>
      </c>
      <c r="I3330">
        <f t="shared" ca="1" si="214"/>
        <v>0</v>
      </c>
    </row>
    <row r="3331" spans="1:9">
      <c r="A3331" cm="1">
        <f t="array" ref="A3331">INDEX(Subscribers!$A$2:$A$1001, INT((ROW()-2)/12)+1)</f>
        <v>278</v>
      </c>
      <c r="B3331">
        <f t="shared" ref="B3331:B3394" si="215">MOD(ROW()-2,12)+1</f>
        <v>6</v>
      </c>
      <c r="C3331" s="9" cm="1">
        <f t="array" ref="C3331">INDEX(Months!$A$2:$A$13, $B3331)</f>
        <v>45444</v>
      </c>
      <c r="D3331" s="9" cm="1">
        <f t="array" aca="1" ref="D3331" ca="1">INDEX(Subscribers!$F$2:$F$1001, INT((ROW()-2)/12)+1)</f>
        <v>45597</v>
      </c>
      <c r="E3331" s="5" cm="1">
        <f t="array" aca="1" ref="E3331" ca="1">INDEX(Subscribers!$Q$2:$Q$1001, INT((ROW()-2)/12)+1)</f>
        <v>2</v>
      </c>
      <c r="F3331" s="5">
        <f t="shared" ref="F3331:F3394" ca="1" si="216">--( AND($C3331&gt;=$D3331, IF($E3331=999, TRUE, $B3331&lt;$E3331)) )</f>
        <v>0</v>
      </c>
      <c r="G3331" s="5">
        <f t="shared" ref="G3331:G3394" ca="1" si="217">IF($E3331=999,0,IF($B3331=$E3331,1,0))</f>
        <v>0</v>
      </c>
      <c r="H3331" s="7" cm="1">
        <f t="array" aca="1" ref="H3331" ca="1">INDEX(Subscribers!$G$2:$G$1001, INT((ROW()-2)/12)+1)</f>
        <v>34.979999999999997</v>
      </c>
      <c r="I3331">
        <f t="shared" ref="I3331:I3394" ca="1" si="218">IF($F3331=1,$H3331,0)</f>
        <v>0</v>
      </c>
    </row>
    <row r="3332" spans="1:9">
      <c r="A3332" cm="1">
        <f t="array" ref="A3332">INDEX(Subscribers!$A$2:$A$1001, INT((ROW()-2)/12)+1)</f>
        <v>278</v>
      </c>
      <c r="B3332">
        <f t="shared" si="215"/>
        <v>7</v>
      </c>
      <c r="C3332" s="9" cm="1">
        <f t="array" ref="C3332">INDEX(Months!$A$2:$A$13, $B3332)</f>
        <v>45474</v>
      </c>
      <c r="D3332" s="9" cm="1">
        <f t="array" aca="1" ref="D3332" ca="1">INDEX(Subscribers!$F$2:$F$1001, INT((ROW()-2)/12)+1)</f>
        <v>45597</v>
      </c>
      <c r="E3332" s="5" cm="1">
        <f t="array" aca="1" ref="E3332" ca="1">INDEX(Subscribers!$Q$2:$Q$1001, INT((ROW()-2)/12)+1)</f>
        <v>2</v>
      </c>
      <c r="F3332" s="5">
        <f t="shared" ca="1" si="216"/>
        <v>0</v>
      </c>
      <c r="G3332" s="5">
        <f t="shared" ca="1" si="217"/>
        <v>0</v>
      </c>
      <c r="H3332" s="7" cm="1">
        <f t="array" aca="1" ref="H3332" ca="1">INDEX(Subscribers!$G$2:$G$1001, INT((ROW()-2)/12)+1)</f>
        <v>34.979999999999997</v>
      </c>
      <c r="I3332">
        <f t="shared" ca="1" si="218"/>
        <v>0</v>
      </c>
    </row>
    <row r="3333" spans="1:9">
      <c r="A3333" cm="1">
        <f t="array" ref="A3333">INDEX(Subscribers!$A$2:$A$1001, INT((ROW()-2)/12)+1)</f>
        <v>278</v>
      </c>
      <c r="B3333">
        <f t="shared" si="215"/>
        <v>8</v>
      </c>
      <c r="C3333" s="9" cm="1">
        <f t="array" ref="C3333">INDEX(Months!$A$2:$A$13, $B3333)</f>
        <v>45505</v>
      </c>
      <c r="D3333" s="9" cm="1">
        <f t="array" aca="1" ref="D3333" ca="1">INDEX(Subscribers!$F$2:$F$1001, INT((ROW()-2)/12)+1)</f>
        <v>45597</v>
      </c>
      <c r="E3333" s="5" cm="1">
        <f t="array" aca="1" ref="E3333" ca="1">INDEX(Subscribers!$Q$2:$Q$1001, INT((ROW()-2)/12)+1)</f>
        <v>2</v>
      </c>
      <c r="F3333" s="5">
        <f t="shared" ca="1" si="216"/>
        <v>0</v>
      </c>
      <c r="G3333" s="5">
        <f t="shared" ca="1" si="217"/>
        <v>0</v>
      </c>
      <c r="H3333" s="7" cm="1">
        <f t="array" aca="1" ref="H3333" ca="1">INDEX(Subscribers!$G$2:$G$1001, INT((ROW()-2)/12)+1)</f>
        <v>34.979999999999997</v>
      </c>
      <c r="I3333">
        <f t="shared" ca="1" si="218"/>
        <v>0</v>
      </c>
    </row>
    <row r="3334" spans="1:9">
      <c r="A3334" cm="1">
        <f t="array" ref="A3334">INDEX(Subscribers!$A$2:$A$1001, INT((ROW()-2)/12)+1)</f>
        <v>278</v>
      </c>
      <c r="B3334">
        <f t="shared" si="215"/>
        <v>9</v>
      </c>
      <c r="C3334" s="9" cm="1">
        <f t="array" ref="C3334">INDEX(Months!$A$2:$A$13, $B3334)</f>
        <v>45536</v>
      </c>
      <c r="D3334" s="9" cm="1">
        <f t="array" aca="1" ref="D3334" ca="1">INDEX(Subscribers!$F$2:$F$1001, INT((ROW()-2)/12)+1)</f>
        <v>45597</v>
      </c>
      <c r="E3334" s="5" cm="1">
        <f t="array" aca="1" ref="E3334" ca="1">INDEX(Subscribers!$Q$2:$Q$1001, INT((ROW()-2)/12)+1)</f>
        <v>2</v>
      </c>
      <c r="F3334" s="5">
        <f t="shared" ca="1" si="216"/>
        <v>0</v>
      </c>
      <c r="G3334" s="5">
        <f t="shared" ca="1" si="217"/>
        <v>0</v>
      </c>
      <c r="H3334" s="7" cm="1">
        <f t="array" aca="1" ref="H3334" ca="1">INDEX(Subscribers!$G$2:$G$1001, INT((ROW()-2)/12)+1)</f>
        <v>34.979999999999997</v>
      </c>
      <c r="I3334">
        <f t="shared" ca="1" si="218"/>
        <v>0</v>
      </c>
    </row>
    <row r="3335" spans="1:9">
      <c r="A3335" cm="1">
        <f t="array" ref="A3335">INDEX(Subscribers!$A$2:$A$1001, INT((ROW()-2)/12)+1)</f>
        <v>278</v>
      </c>
      <c r="B3335">
        <f t="shared" si="215"/>
        <v>10</v>
      </c>
      <c r="C3335" s="9" cm="1">
        <f t="array" ref="C3335">INDEX(Months!$A$2:$A$13, $B3335)</f>
        <v>45566</v>
      </c>
      <c r="D3335" s="9" cm="1">
        <f t="array" aca="1" ref="D3335" ca="1">INDEX(Subscribers!$F$2:$F$1001, INT((ROW()-2)/12)+1)</f>
        <v>45597</v>
      </c>
      <c r="E3335" s="5" cm="1">
        <f t="array" aca="1" ref="E3335" ca="1">INDEX(Subscribers!$Q$2:$Q$1001, INT((ROW()-2)/12)+1)</f>
        <v>2</v>
      </c>
      <c r="F3335" s="5">
        <f t="shared" ca="1" si="216"/>
        <v>0</v>
      </c>
      <c r="G3335" s="5">
        <f t="shared" ca="1" si="217"/>
        <v>0</v>
      </c>
      <c r="H3335" s="7" cm="1">
        <f t="array" aca="1" ref="H3335" ca="1">INDEX(Subscribers!$G$2:$G$1001, INT((ROW()-2)/12)+1)</f>
        <v>34.979999999999997</v>
      </c>
      <c r="I3335">
        <f t="shared" ca="1" si="218"/>
        <v>0</v>
      </c>
    </row>
    <row r="3336" spans="1:9">
      <c r="A3336" cm="1">
        <f t="array" ref="A3336">INDEX(Subscribers!$A$2:$A$1001, INT((ROW()-2)/12)+1)</f>
        <v>278</v>
      </c>
      <c r="B3336">
        <f t="shared" si="215"/>
        <v>11</v>
      </c>
      <c r="C3336" s="9" cm="1">
        <f t="array" ref="C3336">INDEX(Months!$A$2:$A$13, $B3336)</f>
        <v>45597</v>
      </c>
      <c r="D3336" s="9" cm="1">
        <f t="array" aca="1" ref="D3336" ca="1">INDEX(Subscribers!$F$2:$F$1001, INT((ROW()-2)/12)+1)</f>
        <v>45597</v>
      </c>
      <c r="E3336" s="5" cm="1">
        <f t="array" aca="1" ref="E3336" ca="1">INDEX(Subscribers!$Q$2:$Q$1001, INT((ROW()-2)/12)+1)</f>
        <v>2</v>
      </c>
      <c r="F3336" s="5">
        <f t="shared" ca="1" si="216"/>
        <v>0</v>
      </c>
      <c r="G3336" s="5">
        <f t="shared" ca="1" si="217"/>
        <v>0</v>
      </c>
      <c r="H3336" s="7" cm="1">
        <f t="array" aca="1" ref="H3336" ca="1">INDEX(Subscribers!$G$2:$G$1001, INT((ROW()-2)/12)+1)</f>
        <v>34.979999999999997</v>
      </c>
      <c r="I3336">
        <f t="shared" ca="1" si="218"/>
        <v>0</v>
      </c>
    </row>
    <row r="3337" spans="1:9">
      <c r="A3337" cm="1">
        <f t="array" ref="A3337">INDEX(Subscribers!$A$2:$A$1001, INT((ROW()-2)/12)+1)</f>
        <v>278</v>
      </c>
      <c r="B3337">
        <f t="shared" si="215"/>
        <v>12</v>
      </c>
      <c r="C3337" s="9" cm="1">
        <f t="array" ref="C3337">INDEX(Months!$A$2:$A$13, $B3337)</f>
        <v>45627</v>
      </c>
      <c r="D3337" s="9" cm="1">
        <f t="array" aca="1" ref="D3337" ca="1">INDEX(Subscribers!$F$2:$F$1001, INT((ROW()-2)/12)+1)</f>
        <v>45597</v>
      </c>
      <c r="E3337" s="5" cm="1">
        <f t="array" aca="1" ref="E3337" ca="1">INDEX(Subscribers!$Q$2:$Q$1001, INT((ROW()-2)/12)+1)</f>
        <v>2</v>
      </c>
      <c r="F3337" s="5">
        <f t="shared" ca="1" si="216"/>
        <v>0</v>
      </c>
      <c r="G3337" s="5">
        <f t="shared" ca="1" si="217"/>
        <v>0</v>
      </c>
      <c r="H3337" s="7" cm="1">
        <f t="array" aca="1" ref="H3337" ca="1">INDEX(Subscribers!$G$2:$G$1001, INT((ROW()-2)/12)+1)</f>
        <v>34.979999999999997</v>
      </c>
      <c r="I3337">
        <f t="shared" ca="1" si="218"/>
        <v>0</v>
      </c>
    </row>
    <row r="3338" spans="1:9">
      <c r="A3338" cm="1">
        <f t="array" ref="A3338">INDEX(Subscribers!$A$2:$A$1001, INT((ROW()-2)/12)+1)</f>
        <v>279</v>
      </c>
      <c r="B3338">
        <f t="shared" si="215"/>
        <v>1</v>
      </c>
      <c r="C3338" s="9" cm="1">
        <f t="array" ref="C3338">INDEX(Months!$A$2:$A$13, $B3338)</f>
        <v>45292</v>
      </c>
      <c r="D3338" s="9" cm="1">
        <f t="array" aca="1" ref="D3338" ca="1">INDEX(Subscribers!$F$2:$F$1001, INT((ROW()-2)/12)+1)</f>
        <v>45292</v>
      </c>
      <c r="E3338" s="5" cm="1">
        <f t="array" aca="1" ref="E3338" ca="1">INDEX(Subscribers!$Q$2:$Q$1001, INT((ROW()-2)/12)+1)</f>
        <v>999</v>
      </c>
      <c r="F3338" s="5">
        <f t="shared" ca="1" si="216"/>
        <v>1</v>
      </c>
      <c r="G3338" s="5">
        <f t="shared" ca="1" si="217"/>
        <v>0</v>
      </c>
      <c r="H3338" s="7" cm="1">
        <f t="array" aca="1" ref="H3338" ca="1">INDEX(Subscribers!$G$2:$G$1001, INT((ROW()-2)/12)+1)</f>
        <v>19.989999999999998</v>
      </c>
      <c r="I3338">
        <f t="shared" ca="1" si="218"/>
        <v>19.989999999999998</v>
      </c>
    </row>
    <row r="3339" spans="1:9">
      <c r="A3339" cm="1">
        <f t="array" ref="A3339">INDEX(Subscribers!$A$2:$A$1001, INT((ROW()-2)/12)+1)</f>
        <v>279</v>
      </c>
      <c r="B3339">
        <f t="shared" si="215"/>
        <v>2</v>
      </c>
      <c r="C3339" s="9" cm="1">
        <f t="array" ref="C3339">INDEX(Months!$A$2:$A$13, $B3339)</f>
        <v>45323</v>
      </c>
      <c r="D3339" s="9" cm="1">
        <f t="array" aca="1" ref="D3339" ca="1">INDEX(Subscribers!$F$2:$F$1001, INT((ROW()-2)/12)+1)</f>
        <v>45292</v>
      </c>
      <c r="E3339" s="5" cm="1">
        <f t="array" aca="1" ref="E3339" ca="1">INDEX(Subscribers!$Q$2:$Q$1001, INT((ROW()-2)/12)+1)</f>
        <v>999</v>
      </c>
      <c r="F3339" s="5">
        <f t="shared" ca="1" si="216"/>
        <v>1</v>
      </c>
      <c r="G3339" s="5">
        <f t="shared" ca="1" si="217"/>
        <v>0</v>
      </c>
      <c r="H3339" s="7" cm="1">
        <f t="array" aca="1" ref="H3339" ca="1">INDEX(Subscribers!$G$2:$G$1001, INT((ROW()-2)/12)+1)</f>
        <v>19.989999999999998</v>
      </c>
      <c r="I3339">
        <f t="shared" ca="1" si="218"/>
        <v>19.989999999999998</v>
      </c>
    </row>
    <row r="3340" spans="1:9">
      <c r="A3340" cm="1">
        <f t="array" ref="A3340">INDEX(Subscribers!$A$2:$A$1001, INT((ROW()-2)/12)+1)</f>
        <v>279</v>
      </c>
      <c r="B3340">
        <f t="shared" si="215"/>
        <v>3</v>
      </c>
      <c r="C3340" s="9" cm="1">
        <f t="array" ref="C3340">INDEX(Months!$A$2:$A$13, $B3340)</f>
        <v>45352</v>
      </c>
      <c r="D3340" s="9" cm="1">
        <f t="array" aca="1" ref="D3340" ca="1">INDEX(Subscribers!$F$2:$F$1001, INT((ROW()-2)/12)+1)</f>
        <v>45292</v>
      </c>
      <c r="E3340" s="5" cm="1">
        <f t="array" aca="1" ref="E3340" ca="1">INDEX(Subscribers!$Q$2:$Q$1001, INT((ROW()-2)/12)+1)</f>
        <v>999</v>
      </c>
      <c r="F3340" s="5">
        <f t="shared" ca="1" si="216"/>
        <v>1</v>
      </c>
      <c r="G3340" s="5">
        <f t="shared" ca="1" si="217"/>
        <v>0</v>
      </c>
      <c r="H3340" s="7" cm="1">
        <f t="array" aca="1" ref="H3340" ca="1">INDEX(Subscribers!$G$2:$G$1001, INT((ROW()-2)/12)+1)</f>
        <v>19.989999999999998</v>
      </c>
      <c r="I3340">
        <f t="shared" ca="1" si="218"/>
        <v>19.989999999999998</v>
      </c>
    </row>
    <row r="3341" spans="1:9">
      <c r="A3341" cm="1">
        <f t="array" ref="A3341">INDEX(Subscribers!$A$2:$A$1001, INT((ROW()-2)/12)+1)</f>
        <v>279</v>
      </c>
      <c r="B3341">
        <f t="shared" si="215"/>
        <v>4</v>
      </c>
      <c r="C3341" s="9" cm="1">
        <f t="array" ref="C3341">INDEX(Months!$A$2:$A$13, $B3341)</f>
        <v>45383</v>
      </c>
      <c r="D3341" s="9" cm="1">
        <f t="array" aca="1" ref="D3341" ca="1">INDEX(Subscribers!$F$2:$F$1001, INT((ROW()-2)/12)+1)</f>
        <v>45292</v>
      </c>
      <c r="E3341" s="5" cm="1">
        <f t="array" aca="1" ref="E3341" ca="1">INDEX(Subscribers!$Q$2:$Q$1001, INT((ROW()-2)/12)+1)</f>
        <v>999</v>
      </c>
      <c r="F3341" s="5">
        <f t="shared" ca="1" si="216"/>
        <v>1</v>
      </c>
      <c r="G3341" s="5">
        <f t="shared" ca="1" si="217"/>
        <v>0</v>
      </c>
      <c r="H3341" s="7" cm="1">
        <f t="array" aca="1" ref="H3341" ca="1">INDEX(Subscribers!$G$2:$G$1001, INT((ROW()-2)/12)+1)</f>
        <v>19.989999999999998</v>
      </c>
      <c r="I3341">
        <f t="shared" ca="1" si="218"/>
        <v>19.989999999999998</v>
      </c>
    </row>
    <row r="3342" spans="1:9">
      <c r="A3342" cm="1">
        <f t="array" ref="A3342">INDEX(Subscribers!$A$2:$A$1001, INT((ROW()-2)/12)+1)</f>
        <v>279</v>
      </c>
      <c r="B3342">
        <f t="shared" si="215"/>
        <v>5</v>
      </c>
      <c r="C3342" s="9" cm="1">
        <f t="array" ref="C3342">INDEX(Months!$A$2:$A$13, $B3342)</f>
        <v>45413</v>
      </c>
      <c r="D3342" s="9" cm="1">
        <f t="array" aca="1" ref="D3342" ca="1">INDEX(Subscribers!$F$2:$F$1001, INT((ROW()-2)/12)+1)</f>
        <v>45292</v>
      </c>
      <c r="E3342" s="5" cm="1">
        <f t="array" aca="1" ref="E3342" ca="1">INDEX(Subscribers!$Q$2:$Q$1001, INT((ROW()-2)/12)+1)</f>
        <v>999</v>
      </c>
      <c r="F3342" s="5">
        <f t="shared" ca="1" si="216"/>
        <v>1</v>
      </c>
      <c r="G3342" s="5">
        <f t="shared" ca="1" si="217"/>
        <v>0</v>
      </c>
      <c r="H3342" s="7" cm="1">
        <f t="array" aca="1" ref="H3342" ca="1">INDEX(Subscribers!$G$2:$G$1001, INT((ROW()-2)/12)+1)</f>
        <v>19.989999999999998</v>
      </c>
      <c r="I3342">
        <f t="shared" ca="1" si="218"/>
        <v>19.989999999999998</v>
      </c>
    </row>
    <row r="3343" spans="1:9">
      <c r="A3343" cm="1">
        <f t="array" ref="A3343">INDEX(Subscribers!$A$2:$A$1001, INT((ROW()-2)/12)+1)</f>
        <v>279</v>
      </c>
      <c r="B3343">
        <f t="shared" si="215"/>
        <v>6</v>
      </c>
      <c r="C3343" s="9" cm="1">
        <f t="array" ref="C3343">INDEX(Months!$A$2:$A$13, $B3343)</f>
        <v>45444</v>
      </c>
      <c r="D3343" s="9" cm="1">
        <f t="array" aca="1" ref="D3343" ca="1">INDEX(Subscribers!$F$2:$F$1001, INT((ROW()-2)/12)+1)</f>
        <v>45292</v>
      </c>
      <c r="E3343" s="5" cm="1">
        <f t="array" aca="1" ref="E3343" ca="1">INDEX(Subscribers!$Q$2:$Q$1001, INT((ROW()-2)/12)+1)</f>
        <v>999</v>
      </c>
      <c r="F3343" s="5">
        <f t="shared" ca="1" si="216"/>
        <v>1</v>
      </c>
      <c r="G3343" s="5">
        <f t="shared" ca="1" si="217"/>
        <v>0</v>
      </c>
      <c r="H3343" s="7" cm="1">
        <f t="array" aca="1" ref="H3343" ca="1">INDEX(Subscribers!$G$2:$G$1001, INT((ROW()-2)/12)+1)</f>
        <v>19.989999999999998</v>
      </c>
      <c r="I3343">
        <f t="shared" ca="1" si="218"/>
        <v>19.989999999999998</v>
      </c>
    </row>
    <row r="3344" spans="1:9">
      <c r="A3344" cm="1">
        <f t="array" ref="A3344">INDEX(Subscribers!$A$2:$A$1001, INT((ROW()-2)/12)+1)</f>
        <v>279</v>
      </c>
      <c r="B3344">
        <f t="shared" si="215"/>
        <v>7</v>
      </c>
      <c r="C3344" s="9" cm="1">
        <f t="array" ref="C3344">INDEX(Months!$A$2:$A$13, $B3344)</f>
        <v>45474</v>
      </c>
      <c r="D3344" s="9" cm="1">
        <f t="array" aca="1" ref="D3344" ca="1">INDEX(Subscribers!$F$2:$F$1001, INT((ROW()-2)/12)+1)</f>
        <v>45292</v>
      </c>
      <c r="E3344" s="5" cm="1">
        <f t="array" aca="1" ref="E3344" ca="1">INDEX(Subscribers!$Q$2:$Q$1001, INT((ROW()-2)/12)+1)</f>
        <v>999</v>
      </c>
      <c r="F3344" s="5">
        <f t="shared" ca="1" si="216"/>
        <v>1</v>
      </c>
      <c r="G3344" s="5">
        <f t="shared" ca="1" si="217"/>
        <v>0</v>
      </c>
      <c r="H3344" s="7" cm="1">
        <f t="array" aca="1" ref="H3344" ca="1">INDEX(Subscribers!$G$2:$G$1001, INT((ROW()-2)/12)+1)</f>
        <v>19.989999999999998</v>
      </c>
      <c r="I3344">
        <f t="shared" ca="1" si="218"/>
        <v>19.989999999999998</v>
      </c>
    </row>
    <row r="3345" spans="1:9">
      <c r="A3345" cm="1">
        <f t="array" ref="A3345">INDEX(Subscribers!$A$2:$A$1001, INT((ROW()-2)/12)+1)</f>
        <v>279</v>
      </c>
      <c r="B3345">
        <f t="shared" si="215"/>
        <v>8</v>
      </c>
      <c r="C3345" s="9" cm="1">
        <f t="array" ref="C3345">INDEX(Months!$A$2:$A$13, $B3345)</f>
        <v>45505</v>
      </c>
      <c r="D3345" s="9" cm="1">
        <f t="array" aca="1" ref="D3345" ca="1">INDEX(Subscribers!$F$2:$F$1001, INT((ROW()-2)/12)+1)</f>
        <v>45292</v>
      </c>
      <c r="E3345" s="5" cm="1">
        <f t="array" aca="1" ref="E3345" ca="1">INDEX(Subscribers!$Q$2:$Q$1001, INT((ROW()-2)/12)+1)</f>
        <v>999</v>
      </c>
      <c r="F3345" s="5">
        <f t="shared" ca="1" si="216"/>
        <v>1</v>
      </c>
      <c r="G3345" s="5">
        <f t="shared" ca="1" si="217"/>
        <v>0</v>
      </c>
      <c r="H3345" s="7" cm="1">
        <f t="array" aca="1" ref="H3345" ca="1">INDEX(Subscribers!$G$2:$G$1001, INT((ROW()-2)/12)+1)</f>
        <v>19.989999999999998</v>
      </c>
      <c r="I3345">
        <f t="shared" ca="1" si="218"/>
        <v>19.989999999999998</v>
      </c>
    </row>
    <row r="3346" spans="1:9">
      <c r="A3346" cm="1">
        <f t="array" ref="A3346">INDEX(Subscribers!$A$2:$A$1001, INT((ROW()-2)/12)+1)</f>
        <v>279</v>
      </c>
      <c r="B3346">
        <f t="shared" si="215"/>
        <v>9</v>
      </c>
      <c r="C3346" s="9" cm="1">
        <f t="array" ref="C3346">INDEX(Months!$A$2:$A$13, $B3346)</f>
        <v>45536</v>
      </c>
      <c r="D3346" s="9" cm="1">
        <f t="array" aca="1" ref="D3346" ca="1">INDEX(Subscribers!$F$2:$F$1001, INT((ROW()-2)/12)+1)</f>
        <v>45292</v>
      </c>
      <c r="E3346" s="5" cm="1">
        <f t="array" aca="1" ref="E3346" ca="1">INDEX(Subscribers!$Q$2:$Q$1001, INT((ROW()-2)/12)+1)</f>
        <v>999</v>
      </c>
      <c r="F3346" s="5">
        <f t="shared" ca="1" si="216"/>
        <v>1</v>
      </c>
      <c r="G3346" s="5">
        <f t="shared" ca="1" si="217"/>
        <v>0</v>
      </c>
      <c r="H3346" s="7" cm="1">
        <f t="array" aca="1" ref="H3346" ca="1">INDEX(Subscribers!$G$2:$G$1001, INT((ROW()-2)/12)+1)</f>
        <v>19.989999999999998</v>
      </c>
      <c r="I3346">
        <f t="shared" ca="1" si="218"/>
        <v>19.989999999999998</v>
      </c>
    </row>
    <row r="3347" spans="1:9">
      <c r="A3347" cm="1">
        <f t="array" ref="A3347">INDEX(Subscribers!$A$2:$A$1001, INT((ROW()-2)/12)+1)</f>
        <v>279</v>
      </c>
      <c r="B3347">
        <f t="shared" si="215"/>
        <v>10</v>
      </c>
      <c r="C3347" s="9" cm="1">
        <f t="array" ref="C3347">INDEX(Months!$A$2:$A$13, $B3347)</f>
        <v>45566</v>
      </c>
      <c r="D3347" s="9" cm="1">
        <f t="array" aca="1" ref="D3347" ca="1">INDEX(Subscribers!$F$2:$F$1001, INT((ROW()-2)/12)+1)</f>
        <v>45292</v>
      </c>
      <c r="E3347" s="5" cm="1">
        <f t="array" aca="1" ref="E3347" ca="1">INDEX(Subscribers!$Q$2:$Q$1001, INT((ROW()-2)/12)+1)</f>
        <v>999</v>
      </c>
      <c r="F3347" s="5">
        <f t="shared" ca="1" si="216"/>
        <v>1</v>
      </c>
      <c r="G3347" s="5">
        <f t="shared" ca="1" si="217"/>
        <v>0</v>
      </c>
      <c r="H3347" s="7" cm="1">
        <f t="array" aca="1" ref="H3347" ca="1">INDEX(Subscribers!$G$2:$G$1001, INT((ROW()-2)/12)+1)</f>
        <v>19.989999999999998</v>
      </c>
      <c r="I3347">
        <f t="shared" ca="1" si="218"/>
        <v>19.989999999999998</v>
      </c>
    </row>
    <row r="3348" spans="1:9">
      <c r="A3348" cm="1">
        <f t="array" ref="A3348">INDEX(Subscribers!$A$2:$A$1001, INT((ROW()-2)/12)+1)</f>
        <v>279</v>
      </c>
      <c r="B3348">
        <f t="shared" si="215"/>
        <v>11</v>
      </c>
      <c r="C3348" s="9" cm="1">
        <f t="array" ref="C3348">INDEX(Months!$A$2:$A$13, $B3348)</f>
        <v>45597</v>
      </c>
      <c r="D3348" s="9" cm="1">
        <f t="array" aca="1" ref="D3348" ca="1">INDEX(Subscribers!$F$2:$F$1001, INT((ROW()-2)/12)+1)</f>
        <v>45292</v>
      </c>
      <c r="E3348" s="5" cm="1">
        <f t="array" aca="1" ref="E3348" ca="1">INDEX(Subscribers!$Q$2:$Q$1001, INT((ROW()-2)/12)+1)</f>
        <v>999</v>
      </c>
      <c r="F3348" s="5">
        <f t="shared" ca="1" si="216"/>
        <v>1</v>
      </c>
      <c r="G3348" s="5">
        <f t="shared" ca="1" si="217"/>
        <v>0</v>
      </c>
      <c r="H3348" s="7" cm="1">
        <f t="array" aca="1" ref="H3348" ca="1">INDEX(Subscribers!$G$2:$G$1001, INT((ROW()-2)/12)+1)</f>
        <v>19.989999999999998</v>
      </c>
      <c r="I3348">
        <f t="shared" ca="1" si="218"/>
        <v>19.989999999999998</v>
      </c>
    </row>
    <row r="3349" spans="1:9">
      <c r="A3349" cm="1">
        <f t="array" ref="A3349">INDEX(Subscribers!$A$2:$A$1001, INT((ROW()-2)/12)+1)</f>
        <v>279</v>
      </c>
      <c r="B3349">
        <f t="shared" si="215"/>
        <v>12</v>
      </c>
      <c r="C3349" s="9" cm="1">
        <f t="array" ref="C3349">INDEX(Months!$A$2:$A$13, $B3349)</f>
        <v>45627</v>
      </c>
      <c r="D3349" s="9" cm="1">
        <f t="array" aca="1" ref="D3349" ca="1">INDEX(Subscribers!$F$2:$F$1001, INT((ROW()-2)/12)+1)</f>
        <v>45292</v>
      </c>
      <c r="E3349" s="5" cm="1">
        <f t="array" aca="1" ref="E3349" ca="1">INDEX(Subscribers!$Q$2:$Q$1001, INT((ROW()-2)/12)+1)</f>
        <v>999</v>
      </c>
      <c r="F3349" s="5">
        <f t="shared" ca="1" si="216"/>
        <v>1</v>
      </c>
      <c r="G3349" s="5">
        <f t="shared" ca="1" si="217"/>
        <v>0</v>
      </c>
      <c r="H3349" s="7" cm="1">
        <f t="array" aca="1" ref="H3349" ca="1">INDEX(Subscribers!$G$2:$G$1001, INT((ROW()-2)/12)+1)</f>
        <v>19.989999999999998</v>
      </c>
      <c r="I3349">
        <f t="shared" ca="1" si="218"/>
        <v>19.989999999999998</v>
      </c>
    </row>
    <row r="3350" spans="1:9">
      <c r="A3350" cm="1">
        <f t="array" ref="A3350">INDEX(Subscribers!$A$2:$A$1001, INT((ROW()-2)/12)+1)</f>
        <v>280</v>
      </c>
      <c r="B3350">
        <f t="shared" si="215"/>
        <v>1</v>
      </c>
      <c r="C3350" s="9" cm="1">
        <f t="array" ref="C3350">INDEX(Months!$A$2:$A$13, $B3350)</f>
        <v>45292</v>
      </c>
      <c r="D3350" s="9" cm="1">
        <f t="array" aca="1" ref="D3350" ca="1">INDEX(Subscribers!$F$2:$F$1001, INT((ROW()-2)/12)+1)</f>
        <v>45566</v>
      </c>
      <c r="E3350" s="5" cm="1">
        <f t="array" aca="1" ref="E3350" ca="1">INDEX(Subscribers!$Q$2:$Q$1001, INT((ROW()-2)/12)+1)</f>
        <v>999</v>
      </c>
      <c r="F3350" s="5">
        <f t="shared" ca="1" si="216"/>
        <v>0</v>
      </c>
      <c r="G3350" s="5">
        <f t="shared" ca="1" si="217"/>
        <v>0</v>
      </c>
      <c r="H3350" s="7" cm="1">
        <f t="array" aca="1" ref="H3350" ca="1">INDEX(Subscribers!$G$2:$G$1001, INT((ROW()-2)/12)+1)</f>
        <v>9.99</v>
      </c>
      <c r="I3350">
        <f t="shared" ca="1" si="218"/>
        <v>0</v>
      </c>
    </row>
    <row r="3351" spans="1:9">
      <c r="A3351" cm="1">
        <f t="array" ref="A3351">INDEX(Subscribers!$A$2:$A$1001, INT((ROW()-2)/12)+1)</f>
        <v>280</v>
      </c>
      <c r="B3351">
        <f t="shared" si="215"/>
        <v>2</v>
      </c>
      <c r="C3351" s="9" cm="1">
        <f t="array" ref="C3351">INDEX(Months!$A$2:$A$13, $B3351)</f>
        <v>45323</v>
      </c>
      <c r="D3351" s="9" cm="1">
        <f t="array" aca="1" ref="D3351" ca="1">INDEX(Subscribers!$F$2:$F$1001, INT((ROW()-2)/12)+1)</f>
        <v>45566</v>
      </c>
      <c r="E3351" s="5" cm="1">
        <f t="array" aca="1" ref="E3351" ca="1">INDEX(Subscribers!$Q$2:$Q$1001, INT((ROW()-2)/12)+1)</f>
        <v>999</v>
      </c>
      <c r="F3351" s="5">
        <f t="shared" ca="1" si="216"/>
        <v>0</v>
      </c>
      <c r="G3351" s="5">
        <f t="shared" ca="1" si="217"/>
        <v>0</v>
      </c>
      <c r="H3351" s="7" cm="1">
        <f t="array" aca="1" ref="H3351" ca="1">INDEX(Subscribers!$G$2:$G$1001, INT((ROW()-2)/12)+1)</f>
        <v>9.99</v>
      </c>
      <c r="I3351">
        <f t="shared" ca="1" si="218"/>
        <v>0</v>
      </c>
    </row>
    <row r="3352" spans="1:9">
      <c r="A3352" cm="1">
        <f t="array" ref="A3352">INDEX(Subscribers!$A$2:$A$1001, INT((ROW()-2)/12)+1)</f>
        <v>280</v>
      </c>
      <c r="B3352">
        <f t="shared" si="215"/>
        <v>3</v>
      </c>
      <c r="C3352" s="9" cm="1">
        <f t="array" ref="C3352">INDEX(Months!$A$2:$A$13, $B3352)</f>
        <v>45352</v>
      </c>
      <c r="D3352" s="9" cm="1">
        <f t="array" aca="1" ref="D3352" ca="1">INDEX(Subscribers!$F$2:$F$1001, INT((ROW()-2)/12)+1)</f>
        <v>45566</v>
      </c>
      <c r="E3352" s="5" cm="1">
        <f t="array" aca="1" ref="E3352" ca="1">INDEX(Subscribers!$Q$2:$Q$1001, INT((ROW()-2)/12)+1)</f>
        <v>999</v>
      </c>
      <c r="F3352" s="5">
        <f t="shared" ca="1" si="216"/>
        <v>0</v>
      </c>
      <c r="G3352" s="5">
        <f t="shared" ca="1" si="217"/>
        <v>0</v>
      </c>
      <c r="H3352" s="7" cm="1">
        <f t="array" aca="1" ref="H3352" ca="1">INDEX(Subscribers!$G$2:$G$1001, INT((ROW()-2)/12)+1)</f>
        <v>9.99</v>
      </c>
      <c r="I3352">
        <f t="shared" ca="1" si="218"/>
        <v>0</v>
      </c>
    </row>
    <row r="3353" spans="1:9">
      <c r="A3353" cm="1">
        <f t="array" ref="A3353">INDEX(Subscribers!$A$2:$A$1001, INT((ROW()-2)/12)+1)</f>
        <v>280</v>
      </c>
      <c r="B3353">
        <f t="shared" si="215"/>
        <v>4</v>
      </c>
      <c r="C3353" s="9" cm="1">
        <f t="array" ref="C3353">INDEX(Months!$A$2:$A$13, $B3353)</f>
        <v>45383</v>
      </c>
      <c r="D3353" s="9" cm="1">
        <f t="array" aca="1" ref="D3353" ca="1">INDEX(Subscribers!$F$2:$F$1001, INT((ROW()-2)/12)+1)</f>
        <v>45566</v>
      </c>
      <c r="E3353" s="5" cm="1">
        <f t="array" aca="1" ref="E3353" ca="1">INDEX(Subscribers!$Q$2:$Q$1001, INT((ROW()-2)/12)+1)</f>
        <v>999</v>
      </c>
      <c r="F3353" s="5">
        <f t="shared" ca="1" si="216"/>
        <v>0</v>
      </c>
      <c r="G3353" s="5">
        <f t="shared" ca="1" si="217"/>
        <v>0</v>
      </c>
      <c r="H3353" s="7" cm="1">
        <f t="array" aca="1" ref="H3353" ca="1">INDEX(Subscribers!$G$2:$G$1001, INT((ROW()-2)/12)+1)</f>
        <v>9.99</v>
      </c>
      <c r="I3353">
        <f t="shared" ca="1" si="218"/>
        <v>0</v>
      </c>
    </row>
    <row r="3354" spans="1:9">
      <c r="A3354" cm="1">
        <f t="array" ref="A3354">INDEX(Subscribers!$A$2:$A$1001, INT((ROW()-2)/12)+1)</f>
        <v>280</v>
      </c>
      <c r="B3354">
        <f t="shared" si="215"/>
        <v>5</v>
      </c>
      <c r="C3354" s="9" cm="1">
        <f t="array" ref="C3354">INDEX(Months!$A$2:$A$13, $B3354)</f>
        <v>45413</v>
      </c>
      <c r="D3354" s="9" cm="1">
        <f t="array" aca="1" ref="D3354" ca="1">INDEX(Subscribers!$F$2:$F$1001, INT((ROW()-2)/12)+1)</f>
        <v>45566</v>
      </c>
      <c r="E3354" s="5" cm="1">
        <f t="array" aca="1" ref="E3354" ca="1">INDEX(Subscribers!$Q$2:$Q$1001, INT((ROW()-2)/12)+1)</f>
        <v>999</v>
      </c>
      <c r="F3354" s="5">
        <f t="shared" ca="1" si="216"/>
        <v>0</v>
      </c>
      <c r="G3354" s="5">
        <f t="shared" ca="1" si="217"/>
        <v>0</v>
      </c>
      <c r="H3354" s="7" cm="1">
        <f t="array" aca="1" ref="H3354" ca="1">INDEX(Subscribers!$G$2:$G$1001, INT((ROW()-2)/12)+1)</f>
        <v>9.99</v>
      </c>
      <c r="I3354">
        <f t="shared" ca="1" si="218"/>
        <v>0</v>
      </c>
    </row>
    <row r="3355" spans="1:9">
      <c r="A3355" cm="1">
        <f t="array" ref="A3355">INDEX(Subscribers!$A$2:$A$1001, INT((ROW()-2)/12)+1)</f>
        <v>280</v>
      </c>
      <c r="B3355">
        <f t="shared" si="215"/>
        <v>6</v>
      </c>
      <c r="C3355" s="9" cm="1">
        <f t="array" ref="C3355">INDEX(Months!$A$2:$A$13, $B3355)</f>
        <v>45444</v>
      </c>
      <c r="D3355" s="9" cm="1">
        <f t="array" aca="1" ref="D3355" ca="1">INDEX(Subscribers!$F$2:$F$1001, INT((ROW()-2)/12)+1)</f>
        <v>45566</v>
      </c>
      <c r="E3355" s="5" cm="1">
        <f t="array" aca="1" ref="E3355" ca="1">INDEX(Subscribers!$Q$2:$Q$1001, INT((ROW()-2)/12)+1)</f>
        <v>999</v>
      </c>
      <c r="F3355" s="5">
        <f t="shared" ca="1" si="216"/>
        <v>0</v>
      </c>
      <c r="G3355" s="5">
        <f t="shared" ca="1" si="217"/>
        <v>0</v>
      </c>
      <c r="H3355" s="7" cm="1">
        <f t="array" aca="1" ref="H3355" ca="1">INDEX(Subscribers!$G$2:$G$1001, INT((ROW()-2)/12)+1)</f>
        <v>9.99</v>
      </c>
      <c r="I3355">
        <f t="shared" ca="1" si="218"/>
        <v>0</v>
      </c>
    </row>
    <row r="3356" spans="1:9">
      <c r="A3356" cm="1">
        <f t="array" ref="A3356">INDEX(Subscribers!$A$2:$A$1001, INT((ROW()-2)/12)+1)</f>
        <v>280</v>
      </c>
      <c r="B3356">
        <f t="shared" si="215"/>
        <v>7</v>
      </c>
      <c r="C3356" s="9" cm="1">
        <f t="array" ref="C3356">INDEX(Months!$A$2:$A$13, $B3356)</f>
        <v>45474</v>
      </c>
      <c r="D3356" s="9" cm="1">
        <f t="array" aca="1" ref="D3356" ca="1">INDEX(Subscribers!$F$2:$F$1001, INT((ROW()-2)/12)+1)</f>
        <v>45566</v>
      </c>
      <c r="E3356" s="5" cm="1">
        <f t="array" aca="1" ref="E3356" ca="1">INDEX(Subscribers!$Q$2:$Q$1001, INT((ROW()-2)/12)+1)</f>
        <v>999</v>
      </c>
      <c r="F3356" s="5">
        <f t="shared" ca="1" si="216"/>
        <v>0</v>
      </c>
      <c r="G3356" s="5">
        <f t="shared" ca="1" si="217"/>
        <v>0</v>
      </c>
      <c r="H3356" s="7" cm="1">
        <f t="array" aca="1" ref="H3356" ca="1">INDEX(Subscribers!$G$2:$G$1001, INT((ROW()-2)/12)+1)</f>
        <v>9.99</v>
      </c>
      <c r="I3356">
        <f t="shared" ca="1" si="218"/>
        <v>0</v>
      </c>
    </row>
    <row r="3357" spans="1:9">
      <c r="A3357" cm="1">
        <f t="array" ref="A3357">INDEX(Subscribers!$A$2:$A$1001, INT((ROW()-2)/12)+1)</f>
        <v>280</v>
      </c>
      <c r="B3357">
        <f t="shared" si="215"/>
        <v>8</v>
      </c>
      <c r="C3357" s="9" cm="1">
        <f t="array" ref="C3357">INDEX(Months!$A$2:$A$13, $B3357)</f>
        <v>45505</v>
      </c>
      <c r="D3357" s="9" cm="1">
        <f t="array" aca="1" ref="D3357" ca="1">INDEX(Subscribers!$F$2:$F$1001, INT((ROW()-2)/12)+1)</f>
        <v>45566</v>
      </c>
      <c r="E3357" s="5" cm="1">
        <f t="array" aca="1" ref="E3357" ca="1">INDEX(Subscribers!$Q$2:$Q$1001, INT((ROW()-2)/12)+1)</f>
        <v>999</v>
      </c>
      <c r="F3357" s="5">
        <f t="shared" ca="1" si="216"/>
        <v>0</v>
      </c>
      <c r="G3357" s="5">
        <f t="shared" ca="1" si="217"/>
        <v>0</v>
      </c>
      <c r="H3357" s="7" cm="1">
        <f t="array" aca="1" ref="H3357" ca="1">INDEX(Subscribers!$G$2:$G$1001, INT((ROW()-2)/12)+1)</f>
        <v>9.99</v>
      </c>
      <c r="I3357">
        <f t="shared" ca="1" si="218"/>
        <v>0</v>
      </c>
    </row>
    <row r="3358" spans="1:9">
      <c r="A3358" cm="1">
        <f t="array" ref="A3358">INDEX(Subscribers!$A$2:$A$1001, INT((ROW()-2)/12)+1)</f>
        <v>280</v>
      </c>
      <c r="B3358">
        <f t="shared" si="215"/>
        <v>9</v>
      </c>
      <c r="C3358" s="9" cm="1">
        <f t="array" ref="C3358">INDEX(Months!$A$2:$A$13, $B3358)</f>
        <v>45536</v>
      </c>
      <c r="D3358" s="9" cm="1">
        <f t="array" aca="1" ref="D3358" ca="1">INDEX(Subscribers!$F$2:$F$1001, INT((ROW()-2)/12)+1)</f>
        <v>45566</v>
      </c>
      <c r="E3358" s="5" cm="1">
        <f t="array" aca="1" ref="E3358" ca="1">INDEX(Subscribers!$Q$2:$Q$1001, INT((ROW()-2)/12)+1)</f>
        <v>999</v>
      </c>
      <c r="F3358" s="5">
        <f t="shared" ca="1" si="216"/>
        <v>0</v>
      </c>
      <c r="G3358" s="5">
        <f t="shared" ca="1" si="217"/>
        <v>0</v>
      </c>
      <c r="H3358" s="7" cm="1">
        <f t="array" aca="1" ref="H3358" ca="1">INDEX(Subscribers!$G$2:$G$1001, INT((ROW()-2)/12)+1)</f>
        <v>9.99</v>
      </c>
      <c r="I3358">
        <f t="shared" ca="1" si="218"/>
        <v>0</v>
      </c>
    </row>
    <row r="3359" spans="1:9">
      <c r="A3359" cm="1">
        <f t="array" ref="A3359">INDEX(Subscribers!$A$2:$A$1001, INT((ROW()-2)/12)+1)</f>
        <v>280</v>
      </c>
      <c r="B3359">
        <f t="shared" si="215"/>
        <v>10</v>
      </c>
      <c r="C3359" s="9" cm="1">
        <f t="array" ref="C3359">INDEX(Months!$A$2:$A$13, $B3359)</f>
        <v>45566</v>
      </c>
      <c r="D3359" s="9" cm="1">
        <f t="array" aca="1" ref="D3359" ca="1">INDEX(Subscribers!$F$2:$F$1001, INT((ROW()-2)/12)+1)</f>
        <v>45566</v>
      </c>
      <c r="E3359" s="5" cm="1">
        <f t="array" aca="1" ref="E3359" ca="1">INDEX(Subscribers!$Q$2:$Q$1001, INT((ROW()-2)/12)+1)</f>
        <v>999</v>
      </c>
      <c r="F3359" s="5">
        <f t="shared" ca="1" si="216"/>
        <v>1</v>
      </c>
      <c r="G3359" s="5">
        <f t="shared" ca="1" si="217"/>
        <v>0</v>
      </c>
      <c r="H3359" s="7" cm="1">
        <f t="array" aca="1" ref="H3359" ca="1">INDEX(Subscribers!$G$2:$G$1001, INT((ROW()-2)/12)+1)</f>
        <v>9.99</v>
      </c>
      <c r="I3359">
        <f t="shared" ca="1" si="218"/>
        <v>9.99</v>
      </c>
    </row>
    <row r="3360" spans="1:9">
      <c r="A3360" cm="1">
        <f t="array" ref="A3360">INDEX(Subscribers!$A$2:$A$1001, INT((ROW()-2)/12)+1)</f>
        <v>280</v>
      </c>
      <c r="B3360">
        <f t="shared" si="215"/>
        <v>11</v>
      </c>
      <c r="C3360" s="9" cm="1">
        <f t="array" ref="C3360">INDEX(Months!$A$2:$A$13, $B3360)</f>
        <v>45597</v>
      </c>
      <c r="D3360" s="9" cm="1">
        <f t="array" aca="1" ref="D3360" ca="1">INDEX(Subscribers!$F$2:$F$1001, INT((ROW()-2)/12)+1)</f>
        <v>45566</v>
      </c>
      <c r="E3360" s="5" cm="1">
        <f t="array" aca="1" ref="E3360" ca="1">INDEX(Subscribers!$Q$2:$Q$1001, INT((ROW()-2)/12)+1)</f>
        <v>999</v>
      </c>
      <c r="F3360" s="5">
        <f t="shared" ca="1" si="216"/>
        <v>1</v>
      </c>
      <c r="G3360" s="5">
        <f t="shared" ca="1" si="217"/>
        <v>0</v>
      </c>
      <c r="H3360" s="7" cm="1">
        <f t="array" aca="1" ref="H3360" ca="1">INDEX(Subscribers!$G$2:$G$1001, INT((ROW()-2)/12)+1)</f>
        <v>9.99</v>
      </c>
      <c r="I3360">
        <f t="shared" ca="1" si="218"/>
        <v>9.99</v>
      </c>
    </row>
    <row r="3361" spans="1:9">
      <c r="A3361" cm="1">
        <f t="array" ref="A3361">INDEX(Subscribers!$A$2:$A$1001, INT((ROW()-2)/12)+1)</f>
        <v>280</v>
      </c>
      <c r="B3361">
        <f t="shared" si="215"/>
        <v>12</v>
      </c>
      <c r="C3361" s="9" cm="1">
        <f t="array" ref="C3361">INDEX(Months!$A$2:$A$13, $B3361)</f>
        <v>45627</v>
      </c>
      <c r="D3361" s="9" cm="1">
        <f t="array" aca="1" ref="D3361" ca="1">INDEX(Subscribers!$F$2:$F$1001, INT((ROW()-2)/12)+1)</f>
        <v>45566</v>
      </c>
      <c r="E3361" s="5" cm="1">
        <f t="array" aca="1" ref="E3361" ca="1">INDEX(Subscribers!$Q$2:$Q$1001, INT((ROW()-2)/12)+1)</f>
        <v>999</v>
      </c>
      <c r="F3361" s="5">
        <f t="shared" ca="1" si="216"/>
        <v>1</v>
      </c>
      <c r="G3361" s="5">
        <f t="shared" ca="1" si="217"/>
        <v>0</v>
      </c>
      <c r="H3361" s="7" cm="1">
        <f t="array" aca="1" ref="H3361" ca="1">INDEX(Subscribers!$G$2:$G$1001, INT((ROW()-2)/12)+1)</f>
        <v>9.99</v>
      </c>
      <c r="I3361">
        <f t="shared" ca="1" si="218"/>
        <v>9.99</v>
      </c>
    </row>
    <row r="3362" spans="1:9">
      <c r="A3362" cm="1">
        <f t="array" ref="A3362">INDEX(Subscribers!$A$2:$A$1001, INT((ROW()-2)/12)+1)</f>
        <v>281</v>
      </c>
      <c r="B3362">
        <f t="shared" si="215"/>
        <v>1</v>
      </c>
      <c r="C3362" s="9" cm="1">
        <f t="array" ref="C3362">INDEX(Months!$A$2:$A$13, $B3362)</f>
        <v>45292</v>
      </c>
      <c r="D3362" s="9" cm="1">
        <f t="array" aca="1" ref="D3362" ca="1">INDEX(Subscribers!$F$2:$F$1001, INT((ROW()-2)/12)+1)</f>
        <v>45323</v>
      </c>
      <c r="E3362" s="5" cm="1">
        <f t="array" aca="1" ref="E3362" ca="1">INDEX(Subscribers!$Q$2:$Q$1001, INT((ROW()-2)/12)+1)</f>
        <v>999</v>
      </c>
      <c r="F3362" s="5">
        <f t="shared" ca="1" si="216"/>
        <v>0</v>
      </c>
      <c r="G3362" s="5">
        <f t="shared" ca="1" si="217"/>
        <v>0</v>
      </c>
      <c r="H3362" s="7" cm="1">
        <f t="array" aca="1" ref="H3362" ca="1">INDEX(Subscribers!$G$2:$G$1001, INT((ROW()-2)/12)+1)</f>
        <v>26.979999999999997</v>
      </c>
      <c r="I3362">
        <f t="shared" ca="1" si="218"/>
        <v>0</v>
      </c>
    </row>
    <row r="3363" spans="1:9">
      <c r="A3363" cm="1">
        <f t="array" ref="A3363">INDEX(Subscribers!$A$2:$A$1001, INT((ROW()-2)/12)+1)</f>
        <v>281</v>
      </c>
      <c r="B3363">
        <f t="shared" si="215"/>
        <v>2</v>
      </c>
      <c r="C3363" s="9" cm="1">
        <f t="array" ref="C3363">INDEX(Months!$A$2:$A$13, $B3363)</f>
        <v>45323</v>
      </c>
      <c r="D3363" s="9" cm="1">
        <f t="array" aca="1" ref="D3363" ca="1">INDEX(Subscribers!$F$2:$F$1001, INT((ROW()-2)/12)+1)</f>
        <v>45323</v>
      </c>
      <c r="E3363" s="5" cm="1">
        <f t="array" aca="1" ref="E3363" ca="1">INDEX(Subscribers!$Q$2:$Q$1001, INT((ROW()-2)/12)+1)</f>
        <v>999</v>
      </c>
      <c r="F3363" s="5">
        <f t="shared" ca="1" si="216"/>
        <v>1</v>
      </c>
      <c r="G3363" s="5">
        <f t="shared" ca="1" si="217"/>
        <v>0</v>
      </c>
      <c r="H3363" s="7" cm="1">
        <f t="array" aca="1" ref="H3363" ca="1">INDEX(Subscribers!$G$2:$G$1001, INT((ROW()-2)/12)+1)</f>
        <v>26.979999999999997</v>
      </c>
      <c r="I3363">
        <f t="shared" ca="1" si="218"/>
        <v>26.979999999999997</v>
      </c>
    </row>
    <row r="3364" spans="1:9">
      <c r="A3364" cm="1">
        <f t="array" ref="A3364">INDEX(Subscribers!$A$2:$A$1001, INT((ROW()-2)/12)+1)</f>
        <v>281</v>
      </c>
      <c r="B3364">
        <f t="shared" si="215"/>
        <v>3</v>
      </c>
      <c r="C3364" s="9" cm="1">
        <f t="array" ref="C3364">INDEX(Months!$A$2:$A$13, $B3364)</f>
        <v>45352</v>
      </c>
      <c r="D3364" s="9" cm="1">
        <f t="array" aca="1" ref="D3364" ca="1">INDEX(Subscribers!$F$2:$F$1001, INT((ROW()-2)/12)+1)</f>
        <v>45323</v>
      </c>
      <c r="E3364" s="5" cm="1">
        <f t="array" aca="1" ref="E3364" ca="1">INDEX(Subscribers!$Q$2:$Q$1001, INT((ROW()-2)/12)+1)</f>
        <v>999</v>
      </c>
      <c r="F3364" s="5">
        <f t="shared" ca="1" si="216"/>
        <v>1</v>
      </c>
      <c r="G3364" s="5">
        <f t="shared" ca="1" si="217"/>
        <v>0</v>
      </c>
      <c r="H3364" s="7" cm="1">
        <f t="array" aca="1" ref="H3364" ca="1">INDEX(Subscribers!$G$2:$G$1001, INT((ROW()-2)/12)+1)</f>
        <v>26.979999999999997</v>
      </c>
      <c r="I3364">
        <f t="shared" ca="1" si="218"/>
        <v>26.979999999999997</v>
      </c>
    </row>
    <row r="3365" spans="1:9">
      <c r="A3365" cm="1">
        <f t="array" ref="A3365">INDEX(Subscribers!$A$2:$A$1001, INT((ROW()-2)/12)+1)</f>
        <v>281</v>
      </c>
      <c r="B3365">
        <f t="shared" si="215"/>
        <v>4</v>
      </c>
      <c r="C3365" s="9" cm="1">
        <f t="array" ref="C3365">INDEX(Months!$A$2:$A$13, $B3365)</f>
        <v>45383</v>
      </c>
      <c r="D3365" s="9" cm="1">
        <f t="array" aca="1" ref="D3365" ca="1">INDEX(Subscribers!$F$2:$F$1001, INT((ROW()-2)/12)+1)</f>
        <v>45323</v>
      </c>
      <c r="E3365" s="5" cm="1">
        <f t="array" aca="1" ref="E3365" ca="1">INDEX(Subscribers!$Q$2:$Q$1001, INT((ROW()-2)/12)+1)</f>
        <v>999</v>
      </c>
      <c r="F3365" s="5">
        <f t="shared" ca="1" si="216"/>
        <v>1</v>
      </c>
      <c r="G3365" s="5">
        <f t="shared" ca="1" si="217"/>
        <v>0</v>
      </c>
      <c r="H3365" s="7" cm="1">
        <f t="array" aca="1" ref="H3365" ca="1">INDEX(Subscribers!$G$2:$G$1001, INT((ROW()-2)/12)+1)</f>
        <v>26.979999999999997</v>
      </c>
      <c r="I3365">
        <f t="shared" ca="1" si="218"/>
        <v>26.979999999999997</v>
      </c>
    </row>
    <row r="3366" spans="1:9">
      <c r="A3366" cm="1">
        <f t="array" ref="A3366">INDEX(Subscribers!$A$2:$A$1001, INT((ROW()-2)/12)+1)</f>
        <v>281</v>
      </c>
      <c r="B3366">
        <f t="shared" si="215"/>
        <v>5</v>
      </c>
      <c r="C3366" s="9" cm="1">
        <f t="array" ref="C3366">INDEX(Months!$A$2:$A$13, $B3366)</f>
        <v>45413</v>
      </c>
      <c r="D3366" s="9" cm="1">
        <f t="array" aca="1" ref="D3366" ca="1">INDEX(Subscribers!$F$2:$F$1001, INT((ROW()-2)/12)+1)</f>
        <v>45323</v>
      </c>
      <c r="E3366" s="5" cm="1">
        <f t="array" aca="1" ref="E3366" ca="1">INDEX(Subscribers!$Q$2:$Q$1001, INT((ROW()-2)/12)+1)</f>
        <v>999</v>
      </c>
      <c r="F3366" s="5">
        <f t="shared" ca="1" si="216"/>
        <v>1</v>
      </c>
      <c r="G3366" s="5">
        <f t="shared" ca="1" si="217"/>
        <v>0</v>
      </c>
      <c r="H3366" s="7" cm="1">
        <f t="array" aca="1" ref="H3366" ca="1">INDEX(Subscribers!$G$2:$G$1001, INT((ROW()-2)/12)+1)</f>
        <v>26.979999999999997</v>
      </c>
      <c r="I3366">
        <f t="shared" ca="1" si="218"/>
        <v>26.979999999999997</v>
      </c>
    </row>
    <row r="3367" spans="1:9">
      <c r="A3367" cm="1">
        <f t="array" ref="A3367">INDEX(Subscribers!$A$2:$A$1001, INT((ROW()-2)/12)+1)</f>
        <v>281</v>
      </c>
      <c r="B3367">
        <f t="shared" si="215"/>
        <v>6</v>
      </c>
      <c r="C3367" s="9" cm="1">
        <f t="array" ref="C3367">INDEX(Months!$A$2:$A$13, $B3367)</f>
        <v>45444</v>
      </c>
      <c r="D3367" s="9" cm="1">
        <f t="array" aca="1" ref="D3367" ca="1">INDEX(Subscribers!$F$2:$F$1001, INT((ROW()-2)/12)+1)</f>
        <v>45323</v>
      </c>
      <c r="E3367" s="5" cm="1">
        <f t="array" aca="1" ref="E3367" ca="1">INDEX(Subscribers!$Q$2:$Q$1001, INT((ROW()-2)/12)+1)</f>
        <v>999</v>
      </c>
      <c r="F3367" s="5">
        <f t="shared" ca="1" si="216"/>
        <v>1</v>
      </c>
      <c r="G3367" s="5">
        <f t="shared" ca="1" si="217"/>
        <v>0</v>
      </c>
      <c r="H3367" s="7" cm="1">
        <f t="array" aca="1" ref="H3367" ca="1">INDEX(Subscribers!$G$2:$G$1001, INT((ROW()-2)/12)+1)</f>
        <v>26.979999999999997</v>
      </c>
      <c r="I3367">
        <f t="shared" ca="1" si="218"/>
        <v>26.979999999999997</v>
      </c>
    </row>
    <row r="3368" spans="1:9">
      <c r="A3368" cm="1">
        <f t="array" ref="A3368">INDEX(Subscribers!$A$2:$A$1001, INT((ROW()-2)/12)+1)</f>
        <v>281</v>
      </c>
      <c r="B3368">
        <f t="shared" si="215"/>
        <v>7</v>
      </c>
      <c r="C3368" s="9" cm="1">
        <f t="array" ref="C3368">INDEX(Months!$A$2:$A$13, $B3368)</f>
        <v>45474</v>
      </c>
      <c r="D3368" s="9" cm="1">
        <f t="array" aca="1" ref="D3368" ca="1">INDEX(Subscribers!$F$2:$F$1001, INT((ROW()-2)/12)+1)</f>
        <v>45323</v>
      </c>
      <c r="E3368" s="5" cm="1">
        <f t="array" aca="1" ref="E3368" ca="1">INDEX(Subscribers!$Q$2:$Q$1001, INT((ROW()-2)/12)+1)</f>
        <v>999</v>
      </c>
      <c r="F3368" s="5">
        <f t="shared" ca="1" si="216"/>
        <v>1</v>
      </c>
      <c r="G3368" s="5">
        <f t="shared" ca="1" si="217"/>
        <v>0</v>
      </c>
      <c r="H3368" s="7" cm="1">
        <f t="array" aca="1" ref="H3368" ca="1">INDEX(Subscribers!$G$2:$G$1001, INT((ROW()-2)/12)+1)</f>
        <v>26.979999999999997</v>
      </c>
      <c r="I3368">
        <f t="shared" ca="1" si="218"/>
        <v>26.979999999999997</v>
      </c>
    </row>
    <row r="3369" spans="1:9">
      <c r="A3369" cm="1">
        <f t="array" ref="A3369">INDEX(Subscribers!$A$2:$A$1001, INT((ROW()-2)/12)+1)</f>
        <v>281</v>
      </c>
      <c r="B3369">
        <f t="shared" si="215"/>
        <v>8</v>
      </c>
      <c r="C3369" s="9" cm="1">
        <f t="array" ref="C3369">INDEX(Months!$A$2:$A$13, $B3369)</f>
        <v>45505</v>
      </c>
      <c r="D3369" s="9" cm="1">
        <f t="array" aca="1" ref="D3369" ca="1">INDEX(Subscribers!$F$2:$F$1001, INT((ROW()-2)/12)+1)</f>
        <v>45323</v>
      </c>
      <c r="E3369" s="5" cm="1">
        <f t="array" aca="1" ref="E3369" ca="1">INDEX(Subscribers!$Q$2:$Q$1001, INT((ROW()-2)/12)+1)</f>
        <v>999</v>
      </c>
      <c r="F3369" s="5">
        <f t="shared" ca="1" si="216"/>
        <v>1</v>
      </c>
      <c r="G3369" s="5">
        <f t="shared" ca="1" si="217"/>
        <v>0</v>
      </c>
      <c r="H3369" s="7" cm="1">
        <f t="array" aca="1" ref="H3369" ca="1">INDEX(Subscribers!$G$2:$G$1001, INT((ROW()-2)/12)+1)</f>
        <v>26.979999999999997</v>
      </c>
      <c r="I3369">
        <f t="shared" ca="1" si="218"/>
        <v>26.979999999999997</v>
      </c>
    </row>
    <row r="3370" spans="1:9">
      <c r="A3370" cm="1">
        <f t="array" ref="A3370">INDEX(Subscribers!$A$2:$A$1001, INT((ROW()-2)/12)+1)</f>
        <v>281</v>
      </c>
      <c r="B3370">
        <f t="shared" si="215"/>
        <v>9</v>
      </c>
      <c r="C3370" s="9" cm="1">
        <f t="array" ref="C3370">INDEX(Months!$A$2:$A$13, $B3370)</f>
        <v>45536</v>
      </c>
      <c r="D3370" s="9" cm="1">
        <f t="array" aca="1" ref="D3370" ca="1">INDEX(Subscribers!$F$2:$F$1001, INT((ROW()-2)/12)+1)</f>
        <v>45323</v>
      </c>
      <c r="E3370" s="5" cm="1">
        <f t="array" aca="1" ref="E3370" ca="1">INDEX(Subscribers!$Q$2:$Q$1001, INT((ROW()-2)/12)+1)</f>
        <v>999</v>
      </c>
      <c r="F3370" s="5">
        <f t="shared" ca="1" si="216"/>
        <v>1</v>
      </c>
      <c r="G3370" s="5">
        <f t="shared" ca="1" si="217"/>
        <v>0</v>
      </c>
      <c r="H3370" s="7" cm="1">
        <f t="array" aca="1" ref="H3370" ca="1">INDEX(Subscribers!$G$2:$G$1001, INT((ROW()-2)/12)+1)</f>
        <v>26.979999999999997</v>
      </c>
      <c r="I3370">
        <f t="shared" ca="1" si="218"/>
        <v>26.979999999999997</v>
      </c>
    </row>
    <row r="3371" spans="1:9">
      <c r="A3371" cm="1">
        <f t="array" ref="A3371">INDEX(Subscribers!$A$2:$A$1001, INT((ROW()-2)/12)+1)</f>
        <v>281</v>
      </c>
      <c r="B3371">
        <f t="shared" si="215"/>
        <v>10</v>
      </c>
      <c r="C3371" s="9" cm="1">
        <f t="array" ref="C3371">INDEX(Months!$A$2:$A$13, $B3371)</f>
        <v>45566</v>
      </c>
      <c r="D3371" s="9" cm="1">
        <f t="array" aca="1" ref="D3371" ca="1">INDEX(Subscribers!$F$2:$F$1001, INT((ROW()-2)/12)+1)</f>
        <v>45323</v>
      </c>
      <c r="E3371" s="5" cm="1">
        <f t="array" aca="1" ref="E3371" ca="1">INDEX(Subscribers!$Q$2:$Q$1001, INT((ROW()-2)/12)+1)</f>
        <v>999</v>
      </c>
      <c r="F3371" s="5">
        <f t="shared" ca="1" si="216"/>
        <v>1</v>
      </c>
      <c r="G3371" s="5">
        <f t="shared" ca="1" si="217"/>
        <v>0</v>
      </c>
      <c r="H3371" s="7" cm="1">
        <f t="array" aca="1" ref="H3371" ca="1">INDEX(Subscribers!$G$2:$G$1001, INT((ROW()-2)/12)+1)</f>
        <v>26.979999999999997</v>
      </c>
      <c r="I3371">
        <f t="shared" ca="1" si="218"/>
        <v>26.979999999999997</v>
      </c>
    </row>
    <row r="3372" spans="1:9">
      <c r="A3372" cm="1">
        <f t="array" ref="A3372">INDEX(Subscribers!$A$2:$A$1001, INT((ROW()-2)/12)+1)</f>
        <v>281</v>
      </c>
      <c r="B3372">
        <f t="shared" si="215"/>
        <v>11</v>
      </c>
      <c r="C3372" s="9" cm="1">
        <f t="array" ref="C3372">INDEX(Months!$A$2:$A$13, $B3372)</f>
        <v>45597</v>
      </c>
      <c r="D3372" s="9" cm="1">
        <f t="array" aca="1" ref="D3372" ca="1">INDEX(Subscribers!$F$2:$F$1001, INT((ROW()-2)/12)+1)</f>
        <v>45323</v>
      </c>
      <c r="E3372" s="5" cm="1">
        <f t="array" aca="1" ref="E3372" ca="1">INDEX(Subscribers!$Q$2:$Q$1001, INT((ROW()-2)/12)+1)</f>
        <v>999</v>
      </c>
      <c r="F3372" s="5">
        <f t="shared" ca="1" si="216"/>
        <v>1</v>
      </c>
      <c r="G3372" s="5">
        <f t="shared" ca="1" si="217"/>
        <v>0</v>
      </c>
      <c r="H3372" s="7" cm="1">
        <f t="array" aca="1" ref="H3372" ca="1">INDEX(Subscribers!$G$2:$G$1001, INT((ROW()-2)/12)+1)</f>
        <v>26.979999999999997</v>
      </c>
      <c r="I3372">
        <f t="shared" ca="1" si="218"/>
        <v>26.979999999999997</v>
      </c>
    </row>
    <row r="3373" spans="1:9">
      <c r="A3373" cm="1">
        <f t="array" ref="A3373">INDEX(Subscribers!$A$2:$A$1001, INT((ROW()-2)/12)+1)</f>
        <v>281</v>
      </c>
      <c r="B3373">
        <f t="shared" si="215"/>
        <v>12</v>
      </c>
      <c r="C3373" s="9" cm="1">
        <f t="array" ref="C3373">INDEX(Months!$A$2:$A$13, $B3373)</f>
        <v>45627</v>
      </c>
      <c r="D3373" s="9" cm="1">
        <f t="array" aca="1" ref="D3373" ca="1">INDEX(Subscribers!$F$2:$F$1001, INT((ROW()-2)/12)+1)</f>
        <v>45323</v>
      </c>
      <c r="E3373" s="5" cm="1">
        <f t="array" aca="1" ref="E3373" ca="1">INDEX(Subscribers!$Q$2:$Q$1001, INT((ROW()-2)/12)+1)</f>
        <v>999</v>
      </c>
      <c r="F3373" s="5">
        <f t="shared" ca="1" si="216"/>
        <v>1</v>
      </c>
      <c r="G3373" s="5">
        <f t="shared" ca="1" si="217"/>
        <v>0</v>
      </c>
      <c r="H3373" s="7" cm="1">
        <f t="array" aca="1" ref="H3373" ca="1">INDEX(Subscribers!$G$2:$G$1001, INT((ROW()-2)/12)+1)</f>
        <v>26.979999999999997</v>
      </c>
      <c r="I3373">
        <f t="shared" ca="1" si="218"/>
        <v>26.979999999999997</v>
      </c>
    </row>
    <row r="3374" spans="1:9">
      <c r="A3374" cm="1">
        <f t="array" ref="A3374">INDEX(Subscribers!$A$2:$A$1001, INT((ROW()-2)/12)+1)</f>
        <v>282</v>
      </c>
      <c r="B3374">
        <f t="shared" si="215"/>
        <v>1</v>
      </c>
      <c r="C3374" s="9" cm="1">
        <f t="array" ref="C3374">INDEX(Months!$A$2:$A$13, $B3374)</f>
        <v>45292</v>
      </c>
      <c r="D3374" s="9" cm="1">
        <f t="array" aca="1" ref="D3374" ca="1">INDEX(Subscribers!$F$2:$F$1001, INT((ROW()-2)/12)+1)</f>
        <v>45505</v>
      </c>
      <c r="E3374" s="5" cm="1">
        <f t="array" aca="1" ref="E3374" ca="1">INDEX(Subscribers!$Q$2:$Q$1001, INT((ROW()-2)/12)+1)</f>
        <v>999</v>
      </c>
      <c r="F3374" s="5">
        <f t="shared" ca="1" si="216"/>
        <v>0</v>
      </c>
      <c r="G3374" s="5">
        <f t="shared" ca="1" si="217"/>
        <v>0</v>
      </c>
      <c r="H3374" s="7" cm="1">
        <f t="array" aca="1" ref="H3374" ca="1">INDEX(Subscribers!$G$2:$G$1001, INT((ROW()-2)/12)+1)</f>
        <v>16.98</v>
      </c>
      <c r="I3374">
        <f t="shared" ca="1" si="218"/>
        <v>0</v>
      </c>
    </row>
    <row r="3375" spans="1:9">
      <c r="A3375" cm="1">
        <f t="array" ref="A3375">INDEX(Subscribers!$A$2:$A$1001, INT((ROW()-2)/12)+1)</f>
        <v>282</v>
      </c>
      <c r="B3375">
        <f t="shared" si="215"/>
        <v>2</v>
      </c>
      <c r="C3375" s="9" cm="1">
        <f t="array" ref="C3375">INDEX(Months!$A$2:$A$13, $B3375)</f>
        <v>45323</v>
      </c>
      <c r="D3375" s="9" cm="1">
        <f t="array" aca="1" ref="D3375" ca="1">INDEX(Subscribers!$F$2:$F$1001, INT((ROW()-2)/12)+1)</f>
        <v>45505</v>
      </c>
      <c r="E3375" s="5" cm="1">
        <f t="array" aca="1" ref="E3375" ca="1">INDEX(Subscribers!$Q$2:$Q$1001, INT((ROW()-2)/12)+1)</f>
        <v>999</v>
      </c>
      <c r="F3375" s="5">
        <f t="shared" ca="1" si="216"/>
        <v>0</v>
      </c>
      <c r="G3375" s="5">
        <f t="shared" ca="1" si="217"/>
        <v>0</v>
      </c>
      <c r="H3375" s="7" cm="1">
        <f t="array" aca="1" ref="H3375" ca="1">INDEX(Subscribers!$G$2:$G$1001, INT((ROW()-2)/12)+1)</f>
        <v>16.98</v>
      </c>
      <c r="I3375">
        <f t="shared" ca="1" si="218"/>
        <v>0</v>
      </c>
    </row>
    <row r="3376" spans="1:9">
      <c r="A3376" cm="1">
        <f t="array" ref="A3376">INDEX(Subscribers!$A$2:$A$1001, INT((ROW()-2)/12)+1)</f>
        <v>282</v>
      </c>
      <c r="B3376">
        <f t="shared" si="215"/>
        <v>3</v>
      </c>
      <c r="C3376" s="9" cm="1">
        <f t="array" ref="C3376">INDEX(Months!$A$2:$A$13, $B3376)</f>
        <v>45352</v>
      </c>
      <c r="D3376" s="9" cm="1">
        <f t="array" aca="1" ref="D3376" ca="1">INDEX(Subscribers!$F$2:$F$1001, INT((ROW()-2)/12)+1)</f>
        <v>45505</v>
      </c>
      <c r="E3376" s="5" cm="1">
        <f t="array" aca="1" ref="E3376" ca="1">INDEX(Subscribers!$Q$2:$Q$1001, INT((ROW()-2)/12)+1)</f>
        <v>999</v>
      </c>
      <c r="F3376" s="5">
        <f t="shared" ca="1" si="216"/>
        <v>0</v>
      </c>
      <c r="G3376" s="5">
        <f t="shared" ca="1" si="217"/>
        <v>0</v>
      </c>
      <c r="H3376" s="7" cm="1">
        <f t="array" aca="1" ref="H3376" ca="1">INDEX(Subscribers!$G$2:$G$1001, INT((ROW()-2)/12)+1)</f>
        <v>16.98</v>
      </c>
      <c r="I3376">
        <f t="shared" ca="1" si="218"/>
        <v>0</v>
      </c>
    </row>
    <row r="3377" spans="1:9">
      <c r="A3377" cm="1">
        <f t="array" ref="A3377">INDEX(Subscribers!$A$2:$A$1001, INT((ROW()-2)/12)+1)</f>
        <v>282</v>
      </c>
      <c r="B3377">
        <f t="shared" si="215"/>
        <v>4</v>
      </c>
      <c r="C3377" s="9" cm="1">
        <f t="array" ref="C3377">INDEX(Months!$A$2:$A$13, $B3377)</f>
        <v>45383</v>
      </c>
      <c r="D3377" s="9" cm="1">
        <f t="array" aca="1" ref="D3377" ca="1">INDEX(Subscribers!$F$2:$F$1001, INT((ROW()-2)/12)+1)</f>
        <v>45505</v>
      </c>
      <c r="E3377" s="5" cm="1">
        <f t="array" aca="1" ref="E3377" ca="1">INDEX(Subscribers!$Q$2:$Q$1001, INT((ROW()-2)/12)+1)</f>
        <v>999</v>
      </c>
      <c r="F3377" s="5">
        <f t="shared" ca="1" si="216"/>
        <v>0</v>
      </c>
      <c r="G3377" s="5">
        <f t="shared" ca="1" si="217"/>
        <v>0</v>
      </c>
      <c r="H3377" s="7" cm="1">
        <f t="array" aca="1" ref="H3377" ca="1">INDEX(Subscribers!$G$2:$G$1001, INT((ROW()-2)/12)+1)</f>
        <v>16.98</v>
      </c>
      <c r="I3377">
        <f t="shared" ca="1" si="218"/>
        <v>0</v>
      </c>
    </row>
    <row r="3378" spans="1:9">
      <c r="A3378" cm="1">
        <f t="array" ref="A3378">INDEX(Subscribers!$A$2:$A$1001, INT((ROW()-2)/12)+1)</f>
        <v>282</v>
      </c>
      <c r="B3378">
        <f t="shared" si="215"/>
        <v>5</v>
      </c>
      <c r="C3378" s="9" cm="1">
        <f t="array" ref="C3378">INDEX(Months!$A$2:$A$13, $B3378)</f>
        <v>45413</v>
      </c>
      <c r="D3378" s="9" cm="1">
        <f t="array" aca="1" ref="D3378" ca="1">INDEX(Subscribers!$F$2:$F$1001, INT((ROW()-2)/12)+1)</f>
        <v>45505</v>
      </c>
      <c r="E3378" s="5" cm="1">
        <f t="array" aca="1" ref="E3378" ca="1">INDEX(Subscribers!$Q$2:$Q$1001, INT((ROW()-2)/12)+1)</f>
        <v>999</v>
      </c>
      <c r="F3378" s="5">
        <f t="shared" ca="1" si="216"/>
        <v>0</v>
      </c>
      <c r="G3378" s="5">
        <f t="shared" ca="1" si="217"/>
        <v>0</v>
      </c>
      <c r="H3378" s="7" cm="1">
        <f t="array" aca="1" ref="H3378" ca="1">INDEX(Subscribers!$G$2:$G$1001, INT((ROW()-2)/12)+1)</f>
        <v>16.98</v>
      </c>
      <c r="I3378">
        <f t="shared" ca="1" si="218"/>
        <v>0</v>
      </c>
    </row>
    <row r="3379" spans="1:9">
      <c r="A3379" cm="1">
        <f t="array" ref="A3379">INDEX(Subscribers!$A$2:$A$1001, INT((ROW()-2)/12)+1)</f>
        <v>282</v>
      </c>
      <c r="B3379">
        <f t="shared" si="215"/>
        <v>6</v>
      </c>
      <c r="C3379" s="9" cm="1">
        <f t="array" ref="C3379">INDEX(Months!$A$2:$A$13, $B3379)</f>
        <v>45444</v>
      </c>
      <c r="D3379" s="9" cm="1">
        <f t="array" aca="1" ref="D3379" ca="1">INDEX(Subscribers!$F$2:$F$1001, INT((ROW()-2)/12)+1)</f>
        <v>45505</v>
      </c>
      <c r="E3379" s="5" cm="1">
        <f t="array" aca="1" ref="E3379" ca="1">INDEX(Subscribers!$Q$2:$Q$1001, INT((ROW()-2)/12)+1)</f>
        <v>999</v>
      </c>
      <c r="F3379" s="5">
        <f t="shared" ca="1" si="216"/>
        <v>0</v>
      </c>
      <c r="G3379" s="5">
        <f t="shared" ca="1" si="217"/>
        <v>0</v>
      </c>
      <c r="H3379" s="7" cm="1">
        <f t="array" aca="1" ref="H3379" ca="1">INDEX(Subscribers!$G$2:$G$1001, INT((ROW()-2)/12)+1)</f>
        <v>16.98</v>
      </c>
      <c r="I3379">
        <f t="shared" ca="1" si="218"/>
        <v>0</v>
      </c>
    </row>
    <row r="3380" spans="1:9">
      <c r="A3380" cm="1">
        <f t="array" ref="A3380">INDEX(Subscribers!$A$2:$A$1001, INT((ROW()-2)/12)+1)</f>
        <v>282</v>
      </c>
      <c r="B3380">
        <f t="shared" si="215"/>
        <v>7</v>
      </c>
      <c r="C3380" s="9" cm="1">
        <f t="array" ref="C3380">INDEX(Months!$A$2:$A$13, $B3380)</f>
        <v>45474</v>
      </c>
      <c r="D3380" s="9" cm="1">
        <f t="array" aca="1" ref="D3380" ca="1">INDEX(Subscribers!$F$2:$F$1001, INT((ROW()-2)/12)+1)</f>
        <v>45505</v>
      </c>
      <c r="E3380" s="5" cm="1">
        <f t="array" aca="1" ref="E3380" ca="1">INDEX(Subscribers!$Q$2:$Q$1001, INT((ROW()-2)/12)+1)</f>
        <v>999</v>
      </c>
      <c r="F3380" s="5">
        <f t="shared" ca="1" si="216"/>
        <v>0</v>
      </c>
      <c r="G3380" s="5">
        <f t="shared" ca="1" si="217"/>
        <v>0</v>
      </c>
      <c r="H3380" s="7" cm="1">
        <f t="array" aca="1" ref="H3380" ca="1">INDEX(Subscribers!$G$2:$G$1001, INT((ROW()-2)/12)+1)</f>
        <v>16.98</v>
      </c>
      <c r="I3380">
        <f t="shared" ca="1" si="218"/>
        <v>0</v>
      </c>
    </row>
    <row r="3381" spans="1:9">
      <c r="A3381" cm="1">
        <f t="array" ref="A3381">INDEX(Subscribers!$A$2:$A$1001, INT((ROW()-2)/12)+1)</f>
        <v>282</v>
      </c>
      <c r="B3381">
        <f t="shared" si="215"/>
        <v>8</v>
      </c>
      <c r="C3381" s="9" cm="1">
        <f t="array" ref="C3381">INDEX(Months!$A$2:$A$13, $B3381)</f>
        <v>45505</v>
      </c>
      <c r="D3381" s="9" cm="1">
        <f t="array" aca="1" ref="D3381" ca="1">INDEX(Subscribers!$F$2:$F$1001, INT((ROW()-2)/12)+1)</f>
        <v>45505</v>
      </c>
      <c r="E3381" s="5" cm="1">
        <f t="array" aca="1" ref="E3381" ca="1">INDEX(Subscribers!$Q$2:$Q$1001, INT((ROW()-2)/12)+1)</f>
        <v>999</v>
      </c>
      <c r="F3381" s="5">
        <f t="shared" ca="1" si="216"/>
        <v>1</v>
      </c>
      <c r="G3381" s="5">
        <f t="shared" ca="1" si="217"/>
        <v>0</v>
      </c>
      <c r="H3381" s="7" cm="1">
        <f t="array" aca="1" ref="H3381" ca="1">INDEX(Subscribers!$G$2:$G$1001, INT((ROW()-2)/12)+1)</f>
        <v>16.98</v>
      </c>
      <c r="I3381">
        <f t="shared" ca="1" si="218"/>
        <v>16.98</v>
      </c>
    </row>
    <row r="3382" spans="1:9">
      <c r="A3382" cm="1">
        <f t="array" ref="A3382">INDEX(Subscribers!$A$2:$A$1001, INT((ROW()-2)/12)+1)</f>
        <v>282</v>
      </c>
      <c r="B3382">
        <f t="shared" si="215"/>
        <v>9</v>
      </c>
      <c r="C3382" s="9" cm="1">
        <f t="array" ref="C3382">INDEX(Months!$A$2:$A$13, $B3382)</f>
        <v>45536</v>
      </c>
      <c r="D3382" s="9" cm="1">
        <f t="array" aca="1" ref="D3382" ca="1">INDEX(Subscribers!$F$2:$F$1001, INT((ROW()-2)/12)+1)</f>
        <v>45505</v>
      </c>
      <c r="E3382" s="5" cm="1">
        <f t="array" aca="1" ref="E3382" ca="1">INDEX(Subscribers!$Q$2:$Q$1001, INT((ROW()-2)/12)+1)</f>
        <v>999</v>
      </c>
      <c r="F3382" s="5">
        <f t="shared" ca="1" si="216"/>
        <v>1</v>
      </c>
      <c r="G3382" s="5">
        <f t="shared" ca="1" si="217"/>
        <v>0</v>
      </c>
      <c r="H3382" s="7" cm="1">
        <f t="array" aca="1" ref="H3382" ca="1">INDEX(Subscribers!$G$2:$G$1001, INT((ROW()-2)/12)+1)</f>
        <v>16.98</v>
      </c>
      <c r="I3382">
        <f t="shared" ca="1" si="218"/>
        <v>16.98</v>
      </c>
    </row>
    <row r="3383" spans="1:9">
      <c r="A3383" cm="1">
        <f t="array" ref="A3383">INDEX(Subscribers!$A$2:$A$1001, INT((ROW()-2)/12)+1)</f>
        <v>282</v>
      </c>
      <c r="B3383">
        <f t="shared" si="215"/>
        <v>10</v>
      </c>
      <c r="C3383" s="9" cm="1">
        <f t="array" ref="C3383">INDEX(Months!$A$2:$A$13, $B3383)</f>
        <v>45566</v>
      </c>
      <c r="D3383" s="9" cm="1">
        <f t="array" aca="1" ref="D3383" ca="1">INDEX(Subscribers!$F$2:$F$1001, INT((ROW()-2)/12)+1)</f>
        <v>45505</v>
      </c>
      <c r="E3383" s="5" cm="1">
        <f t="array" aca="1" ref="E3383" ca="1">INDEX(Subscribers!$Q$2:$Q$1001, INT((ROW()-2)/12)+1)</f>
        <v>999</v>
      </c>
      <c r="F3383" s="5">
        <f t="shared" ca="1" si="216"/>
        <v>1</v>
      </c>
      <c r="G3383" s="5">
        <f t="shared" ca="1" si="217"/>
        <v>0</v>
      </c>
      <c r="H3383" s="7" cm="1">
        <f t="array" aca="1" ref="H3383" ca="1">INDEX(Subscribers!$G$2:$G$1001, INT((ROW()-2)/12)+1)</f>
        <v>16.98</v>
      </c>
      <c r="I3383">
        <f t="shared" ca="1" si="218"/>
        <v>16.98</v>
      </c>
    </row>
    <row r="3384" spans="1:9">
      <c r="A3384" cm="1">
        <f t="array" ref="A3384">INDEX(Subscribers!$A$2:$A$1001, INT((ROW()-2)/12)+1)</f>
        <v>282</v>
      </c>
      <c r="B3384">
        <f t="shared" si="215"/>
        <v>11</v>
      </c>
      <c r="C3384" s="9" cm="1">
        <f t="array" ref="C3384">INDEX(Months!$A$2:$A$13, $B3384)</f>
        <v>45597</v>
      </c>
      <c r="D3384" s="9" cm="1">
        <f t="array" aca="1" ref="D3384" ca="1">INDEX(Subscribers!$F$2:$F$1001, INT((ROW()-2)/12)+1)</f>
        <v>45505</v>
      </c>
      <c r="E3384" s="5" cm="1">
        <f t="array" aca="1" ref="E3384" ca="1">INDEX(Subscribers!$Q$2:$Q$1001, INT((ROW()-2)/12)+1)</f>
        <v>999</v>
      </c>
      <c r="F3384" s="5">
        <f t="shared" ca="1" si="216"/>
        <v>1</v>
      </c>
      <c r="G3384" s="5">
        <f t="shared" ca="1" si="217"/>
        <v>0</v>
      </c>
      <c r="H3384" s="7" cm="1">
        <f t="array" aca="1" ref="H3384" ca="1">INDEX(Subscribers!$G$2:$G$1001, INT((ROW()-2)/12)+1)</f>
        <v>16.98</v>
      </c>
      <c r="I3384">
        <f t="shared" ca="1" si="218"/>
        <v>16.98</v>
      </c>
    </row>
    <row r="3385" spans="1:9">
      <c r="A3385" cm="1">
        <f t="array" ref="A3385">INDEX(Subscribers!$A$2:$A$1001, INT((ROW()-2)/12)+1)</f>
        <v>282</v>
      </c>
      <c r="B3385">
        <f t="shared" si="215"/>
        <v>12</v>
      </c>
      <c r="C3385" s="9" cm="1">
        <f t="array" ref="C3385">INDEX(Months!$A$2:$A$13, $B3385)</f>
        <v>45627</v>
      </c>
      <c r="D3385" s="9" cm="1">
        <f t="array" aca="1" ref="D3385" ca="1">INDEX(Subscribers!$F$2:$F$1001, INT((ROW()-2)/12)+1)</f>
        <v>45505</v>
      </c>
      <c r="E3385" s="5" cm="1">
        <f t="array" aca="1" ref="E3385" ca="1">INDEX(Subscribers!$Q$2:$Q$1001, INT((ROW()-2)/12)+1)</f>
        <v>999</v>
      </c>
      <c r="F3385" s="5">
        <f t="shared" ca="1" si="216"/>
        <v>1</v>
      </c>
      <c r="G3385" s="5">
        <f t="shared" ca="1" si="217"/>
        <v>0</v>
      </c>
      <c r="H3385" s="7" cm="1">
        <f t="array" aca="1" ref="H3385" ca="1">INDEX(Subscribers!$G$2:$G$1001, INT((ROW()-2)/12)+1)</f>
        <v>16.98</v>
      </c>
      <c r="I3385">
        <f t="shared" ca="1" si="218"/>
        <v>16.98</v>
      </c>
    </row>
    <row r="3386" spans="1:9">
      <c r="A3386" cm="1">
        <f t="array" ref="A3386">INDEX(Subscribers!$A$2:$A$1001, INT((ROW()-2)/12)+1)</f>
        <v>283</v>
      </c>
      <c r="B3386">
        <f t="shared" si="215"/>
        <v>1</v>
      </c>
      <c r="C3386" s="9" cm="1">
        <f t="array" ref="C3386">INDEX(Months!$A$2:$A$13, $B3386)</f>
        <v>45292</v>
      </c>
      <c r="D3386" s="9" cm="1">
        <f t="array" aca="1" ref="D3386" ca="1">INDEX(Subscribers!$F$2:$F$1001, INT((ROW()-2)/12)+1)</f>
        <v>45566</v>
      </c>
      <c r="E3386" s="5" cm="1">
        <f t="array" aca="1" ref="E3386" ca="1">INDEX(Subscribers!$Q$2:$Q$1001, INT((ROW()-2)/12)+1)</f>
        <v>2</v>
      </c>
      <c r="F3386" s="5">
        <f t="shared" ca="1" si="216"/>
        <v>0</v>
      </c>
      <c r="G3386" s="5">
        <f t="shared" ca="1" si="217"/>
        <v>0</v>
      </c>
      <c r="H3386" s="7" cm="1">
        <f t="array" aca="1" ref="H3386" ca="1">INDEX(Subscribers!$G$2:$G$1001, INT((ROW()-2)/12)+1)</f>
        <v>26.979999999999997</v>
      </c>
      <c r="I3386">
        <f t="shared" ca="1" si="218"/>
        <v>0</v>
      </c>
    </row>
    <row r="3387" spans="1:9">
      <c r="A3387" cm="1">
        <f t="array" ref="A3387">INDEX(Subscribers!$A$2:$A$1001, INT((ROW()-2)/12)+1)</f>
        <v>283</v>
      </c>
      <c r="B3387">
        <f t="shared" si="215"/>
        <v>2</v>
      </c>
      <c r="C3387" s="9" cm="1">
        <f t="array" ref="C3387">INDEX(Months!$A$2:$A$13, $B3387)</f>
        <v>45323</v>
      </c>
      <c r="D3387" s="9" cm="1">
        <f t="array" aca="1" ref="D3387" ca="1">INDEX(Subscribers!$F$2:$F$1001, INT((ROW()-2)/12)+1)</f>
        <v>45566</v>
      </c>
      <c r="E3387" s="5" cm="1">
        <f t="array" aca="1" ref="E3387" ca="1">INDEX(Subscribers!$Q$2:$Q$1001, INT((ROW()-2)/12)+1)</f>
        <v>2</v>
      </c>
      <c r="F3387" s="5">
        <f t="shared" ca="1" si="216"/>
        <v>0</v>
      </c>
      <c r="G3387" s="5">
        <f t="shared" ca="1" si="217"/>
        <v>1</v>
      </c>
      <c r="H3387" s="7" cm="1">
        <f t="array" aca="1" ref="H3387" ca="1">INDEX(Subscribers!$G$2:$G$1001, INT((ROW()-2)/12)+1)</f>
        <v>26.979999999999997</v>
      </c>
      <c r="I3387">
        <f t="shared" ca="1" si="218"/>
        <v>0</v>
      </c>
    </row>
    <row r="3388" spans="1:9">
      <c r="A3388" cm="1">
        <f t="array" ref="A3388">INDEX(Subscribers!$A$2:$A$1001, INT((ROW()-2)/12)+1)</f>
        <v>283</v>
      </c>
      <c r="B3388">
        <f t="shared" si="215"/>
        <v>3</v>
      </c>
      <c r="C3388" s="9" cm="1">
        <f t="array" ref="C3388">INDEX(Months!$A$2:$A$13, $B3388)</f>
        <v>45352</v>
      </c>
      <c r="D3388" s="9" cm="1">
        <f t="array" aca="1" ref="D3388" ca="1">INDEX(Subscribers!$F$2:$F$1001, INT((ROW()-2)/12)+1)</f>
        <v>45566</v>
      </c>
      <c r="E3388" s="5" cm="1">
        <f t="array" aca="1" ref="E3388" ca="1">INDEX(Subscribers!$Q$2:$Q$1001, INT((ROW()-2)/12)+1)</f>
        <v>2</v>
      </c>
      <c r="F3388" s="5">
        <f t="shared" ca="1" si="216"/>
        <v>0</v>
      </c>
      <c r="G3388" s="5">
        <f t="shared" ca="1" si="217"/>
        <v>0</v>
      </c>
      <c r="H3388" s="7" cm="1">
        <f t="array" aca="1" ref="H3388" ca="1">INDEX(Subscribers!$G$2:$G$1001, INT((ROW()-2)/12)+1)</f>
        <v>26.979999999999997</v>
      </c>
      <c r="I3388">
        <f t="shared" ca="1" si="218"/>
        <v>0</v>
      </c>
    </row>
    <row r="3389" spans="1:9">
      <c r="A3389" cm="1">
        <f t="array" ref="A3389">INDEX(Subscribers!$A$2:$A$1001, INT((ROW()-2)/12)+1)</f>
        <v>283</v>
      </c>
      <c r="B3389">
        <f t="shared" si="215"/>
        <v>4</v>
      </c>
      <c r="C3389" s="9" cm="1">
        <f t="array" ref="C3389">INDEX(Months!$A$2:$A$13, $B3389)</f>
        <v>45383</v>
      </c>
      <c r="D3389" s="9" cm="1">
        <f t="array" aca="1" ref="D3389" ca="1">INDEX(Subscribers!$F$2:$F$1001, INT((ROW()-2)/12)+1)</f>
        <v>45566</v>
      </c>
      <c r="E3389" s="5" cm="1">
        <f t="array" aca="1" ref="E3389" ca="1">INDEX(Subscribers!$Q$2:$Q$1001, INT((ROW()-2)/12)+1)</f>
        <v>2</v>
      </c>
      <c r="F3389" s="5">
        <f t="shared" ca="1" si="216"/>
        <v>0</v>
      </c>
      <c r="G3389" s="5">
        <f t="shared" ca="1" si="217"/>
        <v>0</v>
      </c>
      <c r="H3389" s="7" cm="1">
        <f t="array" aca="1" ref="H3389" ca="1">INDEX(Subscribers!$G$2:$G$1001, INT((ROW()-2)/12)+1)</f>
        <v>26.979999999999997</v>
      </c>
      <c r="I3389">
        <f t="shared" ca="1" si="218"/>
        <v>0</v>
      </c>
    </row>
    <row r="3390" spans="1:9">
      <c r="A3390" cm="1">
        <f t="array" ref="A3390">INDEX(Subscribers!$A$2:$A$1001, INT((ROW()-2)/12)+1)</f>
        <v>283</v>
      </c>
      <c r="B3390">
        <f t="shared" si="215"/>
        <v>5</v>
      </c>
      <c r="C3390" s="9" cm="1">
        <f t="array" ref="C3390">INDEX(Months!$A$2:$A$13, $B3390)</f>
        <v>45413</v>
      </c>
      <c r="D3390" s="9" cm="1">
        <f t="array" aca="1" ref="D3390" ca="1">INDEX(Subscribers!$F$2:$F$1001, INT((ROW()-2)/12)+1)</f>
        <v>45566</v>
      </c>
      <c r="E3390" s="5" cm="1">
        <f t="array" aca="1" ref="E3390" ca="1">INDEX(Subscribers!$Q$2:$Q$1001, INT((ROW()-2)/12)+1)</f>
        <v>2</v>
      </c>
      <c r="F3390" s="5">
        <f t="shared" ca="1" si="216"/>
        <v>0</v>
      </c>
      <c r="G3390" s="5">
        <f t="shared" ca="1" si="217"/>
        <v>0</v>
      </c>
      <c r="H3390" s="7" cm="1">
        <f t="array" aca="1" ref="H3390" ca="1">INDEX(Subscribers!$G$2:$G$1001, INT((ROW()-2)/12)+1)</f>
        <v>26.979999999999997</v>
      </c>
      <c r="I3390">
        <f t="shared" ca="1" si="218"/>
        <v>0</v>
      </c>
    </row>
    <row r="3391" spans="1:9">
      <c r="A3391" cm="1">
        <f t="array" ref="A3391">INDEX(Subscribers!$A$2:$A$1001, INT((ROW()-2)/12)+1)</f>
        <v>283</v>
      </c>
      <c r="B3391">
        <f t="shared" si="215"/>
        <v>6</v>
      </c>
      <c r="C3391" s="9" cm="1">
        <f t="array" ref="C3391">INDEX(Months!$A$2:$A$13, $B3391)</f>
        <v>45444</v>
      </c>
      <c r="D3391" s="9" cm="1">
        <f t="array" aca="1" ref="D3391" ca="1">INDEX(Subscribers!$F$2:$F$1001, INT((ROW()-2)/12)+1)</f>
        <v>45566</v>
      </c>
      <c r="E3391" s="5" cm="1">
        <f t="array" aca="1" ref="E3391" ca="1">INDEX(Subscribers!$Q$2:$Q$1001, INT((ROW()-2)/12)+1)</f>
        <v>2</v>
      </c>
      <c r="F3391" s="5">
        <f t="shared" ca="1" si="216"/>
        <v>0</v>
      </c>
      <c r="G3391" s="5">
        <f t="shared" ca="1" si="217"/>
        <v>0</v>
      </c>
      <c r="H3391" s="7" cm="1">
        <f t="array" aca="1" ref="H3391" ca="1">INDEX(Subscribers!$G$2:$G$1001, INT((ROW()-2)/12)+1)</f>
        <v>26.979999999999997</v>
      </c>
      <c r="I3391">
        <f t="shared" ca="1" si="218"/>
        <v>0</v>
      </c>
    </row>
    <row r="3392" spans="1:9">
      <c r="A3392" cm="1">
        <f t="array" ref="A3392">INDEX(Subscribers!$A$2:$A$1001, INT((ROW()-2)/12)+1)</f>
        <v>283</v>
      </c>
      <c r="B3392">
        <f t="shared" si="215"/>
        <v>7</v>
      </c>
      <c r="C3392" s="9" cm="1">
        <f t="array" ref="C3392">INDEX(Months!$A$2:$A$13, $B3392)</f>
        <v>45474</v>
      </c>
      <c r="D3392" s="9" cm="1">
        <f t="array" aca="1" ref="D3392" ca="1">INDEX(Subscribers!$F$2:$F$1001, INT((ROW()-2)/12)+1)</f>
        <v>45566</v>
      </c>
      <c r="E3392" s="5" cm="1">
        <f t="array" aca="1" ref="E3392" ca="1">INDEX(Subscribers!$Q$2:$Q$1001, INT((ROW()-2)/12)+1)</f>
        <v>2</v>
      </c>
      <c r="F3392" s="5">
        <f t="shared" ca="1" si="216"/>
        <v>0</v>
      </c>
      <c r="G3392" s="5">
        <f t="shared" ca="1" si="217"/>
        <v>0</v>
      </c>
      <c r="H3392" s="7" cm="1">
        <f t="array" aca="1" ref="H3392" ca="1">INDEX(Subscribers!$G$2:$G$1001, INT((ROW()-2)/12)+1)</f>
        <v>26.979999999999997</v>
      </c>
      <c r="I3392">
        <f t="shared" ca="1" si="218"/>
        <v>0</v>
      </c>
    </row>
    <row r="3393" spans="1:9">
      <c r="A3393" cm="1">
        <f t="array" ref="A3393">INDEX(Subscribers!$A$2:$A$1001, INT((ROW()-2)/12)+1)</f>
        <v>283</v>
      </c>
      <c r="B3393">
        <f t="shared" si="215"/>
        <v>8</v>
      </c>
      <c r="C3393" s="9" cm="1">
        <f t="array" ref="C3393">INDEX(Months!$A$2:$A$13, $B3393)</f>
        <v>45505</v>
      </c>
      <c r="D3393" s="9" cm="1">
        <f t="array" aca="1" ref="D3393" ca="1">INDEX(Subscribers!$F$2:$F$1001, INT((ROW()-2)/12)+1)</f>
        <v>45566</v>
      </c>
      <c r="E3393" s="5" cm="1">
        <f t="array" aca="1" ref="E3393" ca="1">INDEX(Subscribers!$Q$2:$Q$1001, INT((ROW()-2)/12)+1)</f>
        <v>2</v>
      </c>
      <c r="F3393" s="5">
        <f t="shared" ca="1" si="216"/>
        <v>0</v>
      </c>
      <c r="G3393" s="5">
        <f t="shared" ca="1" si="217"/>
        <v>0</v>
      </c>
      <c r="H3393" s="7" cm="1">
        <f t="array" aca="1" ref="H3393" ca="1">INDEX(Subscribers!$G$2:$G$1001, INT((ROW()-2)/12)+1)</f>
        <v>26.979999999999997</v>
      </c>
      <c r="I3393">
        <f t="shared" ca="1" si="218"/>
        <v>0</v>
      </c>
    </row>
    <row r="3394" spans="1:9">
      <c r="A3394" cm="1">
        <f t="array" ref="A3394">INDEX(Subscribers!$A$2:$A$1001, INT((ROW()-2)/12)+1)</f>
        <v>283</v>
      </c>
      <c r="B3394">
        <f t="shared" si="215"/>
        <v>9</v>
      </c>
      <c r="C3394" s="9" cm="1">
        <f t="array" ref="C3394">INDEX(Months!$A$2:$A$13, $B3394)</f>
        <v>45536</v>
      </c>
      <c r="D3394" s="9" cm="1">
        <f t="array" aca="1" ref="D3394" ca="1">INDEX(Subscribers!$F$2:$F$1001, INT((ROW()-2)/12)+1)</f>
        <v>45566</v>
      </c>
      <c r="E3394" s="5" cm="1">
        <f t="array" aca="1" ref="E3394" ca="1">INDEX(Subscribers!$Q$2:$Q$1001, INT((ROW()-2)/12)+1)</f>
        <v>2</v>
      </c>
      <c r="F3394" s="5">
        <f t="shared" ca="1" si="216"/>
        <v>0</v>
      </c>
      <c r="G3394" s="5">
        <f t="shared" ca="1" si="217"/>
        <v>0</v>
      </c>
      <c r="H3394" s="7" cm="1">
        <f t="array" aca="1" ref="H3394" ca="1">INDEX(Subscribers!$G$2:$G$1001, INT((ROW()-2)/12)+1)</f>
        <v>26.979999999999997</v>
      </c>
      <c r="I3394">
        <f t="shared" ca="1" si="218"/>
        <v>0</v>
      </c>
    </row>
    <row r="3395" spans="1:9">
      <c r="A3395" cm="1">
        <f t="array" ref="A3395">INDEX(Subscribers!$A$2:$A$1001, INT((ROW()-2)/12)+1)</f>
        <v>283</v>
      </c>
      <c r="B3395">
        <f t="shared" ref="B3395:B3458" si="219">MOD(ROW()-2,12)+1</f>
        <v>10</v>
      </c>
      <c r="C3395" s="9" cm="1">
        <f t="array" ref="C3395">INDEX(Months!$A$2:$A$13, $B3395)</f>
        <v>45566</v>
      </c>
      <c r="D3395" s="9" cm="1">
        <f t="array" aca="1" ref="D3395" ca="1">INDEX(Subscribers!$F$2:$F$1001, INT((ROW()-2)/12)+1)</f>
        <v>45566</v>
      </c>
      <c r="E3395" s="5" cm="1">
        <f t="array" aca="1" ref="E3395" ca="1">INDEX(Subscribers!$Q$2:$Q$1001, INT((ROW()-2)/12)+1)</f>
        <v>2</v>
      </c>
      <c r="F3395" s="5">
        <f t="shared" ref="F3395:F3458" ca="1" si="220">--( AND($C3395&gt;=$D3395, IF($E3395=999, TRUE, $B3395&lt;$E3395)) )</f>
        <v>0</v>
      </c>
      <c r="G3395" s="5">
        <f t="shared" ref="G3395:G3458" ca="1" si="221">IF($E3395=999,0,IF($B3395=$E3395,1,0))</f>
        <v>0</v>
      </c>
      <c r="H3395" s="7" cm="1">
        <f t="array" aca="1" ref="H3395" ca="1">INDEX(Subscribers!$G$2:$G$1001, INT((ROW()-2)/12)+1)</f>
        <v>26.979999999999997</v>
      </c>
      <c r="I3395">
        <f t="shared" ref="I3395:I3458" ca="1" si="222">IF($F3395=1,$H3395,0)</f>
        <v>0</v>
      </c>
    </row>
    <row r="3396" spans="1:9">
      <c r="A3396" cm="1">
        <f t="array" ref="A3396">INDEX(Subscribers!$A$2:$A$1001, INT((ROW()-2)/12)+1)</f>
        <v>283</v>
      </c>
      <c r="B3396">
        <f t="shared" si="219"/>
        <v>11</v>
      </c>
      <c r="C3396" s="9" cm="1">
        <f t="array" ref="C3396">INDEX(Months!$A$2:$A$13, $B3396)</f>
        <v>45597</v>
      </c>
      <c r="D3396" s="9" cm="1">
        <f t="array" aca="1" ref="D3396" ca="1">INDEX(Subscribers!$F$2:$F$1001, INT((ROW()-2)/12)+1)</f>
        <v>45566</v>
      </c>
      <c r="E3396" s="5" cm="1">
        <f t="array" aca="1" ref="E3396" ca="1">INDEX(Subscribers!$Q$2:$Q$1001, INT((ROW()-2)/12)+1)</f>
        <v>2</v>
      </c>
      <c r="F3396" s="5">
        <f t="shared" ca="1" si="220"/>
        <v>0</v>
      </c>
      <c r="G3396" s="5">
        <f t="shared" ca="1" si="221"/>
        <v>0</v>
      </c>
      <c r="H3396" s="7" cm="1">
        <f t="array" aca="1" ref="H3396" ca="1">INDEX(Subscribers!$G$2:$G$1001, INT((ROW()-2)/12)+1)</f>
        <v>26.979999999999997</v>
      </c>
      <c r="I3396">
        <f t="shared" ca="1" si="222"/>
        <v>0</v>
      </c>
    </row>
    <row r="3397" spans="1:9">
      <c r="A3397" cm="1">
        <f t="array" ref="A3397">INDEX(Subscribers!$A$2:$A$1001, INT((ROW()-2)/12)+1)</f>
        <v>283</v>
      </c>
      <c r="B3397">
        <f t="shared" si="219"/>
        <v>12</v>
      </c>
      <c r="C3397" s="9" cm="1">
        <f t="array" ref="C3397">INDEX(Months!$A$2:$A$13, $B3397)</f>
        <v>45627</v>
      </c>
      <c r="D3397" s="9" cm="1">
        <f t="array" aca="1" ref="D3397" ca="1">INDEX(Subscribers!$F$2:$F$1001, INT((ROW()-2)/12)+1)</f>
        <v>45566</v>
      </c>
      <c r="E3397" s="5" cm="1">
        <f t="array" aca="1" ref="E3397" ca="1">INDEX(Subscribers!$Q$2:$Q$1001, INT((ROW()-2)/12)+1)</f>
        <v>2</v>
      </c>
      <c r="F3397" s="5">
        <f t="shared" ca="1" si="220"/>
        <v>0</v>
      </c>
      <c r="G3397" s="5">
        <f t="shared" ca="1" si="221"/>
        <v>0</v>
      </c>
      <c r="H3397" s="7" cm="1">
        <f t="array" aca="1" ref="H3397" ca="1">INDEX(Subscribers!$G$2:$G$1001, INT((ROW()-2)/12)+1)</f>
        <v>26.979999999999997</v>
      </c>
      <c r="I3397">
        <f t="shared" ca="1" si="222"/>
        <v>0</v>
      </c>
    </row>
    <row r="3398" spans="1:9">
      <c r="A3398" cm="1">
        <f t="array" ref="A3398">INDEX(Subscribers!$A$2:$A$1001, INT((ROW()-2)/12)+1)</f>
        <v>284</v>
      </c>
      <c r="B3398">
        <f t="shared" si="219"/>
        <v>1</v>
      </c>
      <c r="C3398" s="9" cm="1">
        <f t="array" ref="C3398">INDEX(Months!$A$2:$A$13, $B3398)</f>
        <v>45292</v>
      </c>
      <c r="D3398" s="9" cm="1">
        <f t="array" aca="1" ref="D3398" ca="1">INDEX(Subscribers!$F$2:$F$1001, INT((ROW()-2)/12)+1)</f>
        <v>45352</v>
      </c>
      <c r="E3398" s="5" cm="1">
        <f t="array" aca="1" ref="E3398" ca="1">INDEX(Subscribers!$Q$2:$Q$1001, INT((ROW()-2)/12)+1)</f>
        <v>999</v>
      </c>
      <c r="F3398" s="5">
        <f t="shared" ca="1" si="220"/>
        <v>0</v>
      </c>
      <c r="G3398" s="5">
        <f t="shared" ca="1" si="221"/>
        <v>0</v>
      </c>
      <c r="H3398" s="7" cm="1">
        <f t="array" aca="1" ref="H3398" ca="1">INDEX(Subscribers!$G$2:$G$1001, INT((ROW()-2)/12)+1)</f>
        <v>19.989999999999998</v>
      </c>
      <c r="I3398">
        <f t="shared" ca="1" si="222"/>
        <v>0</v>
      </c>
    </row>
    <row r="3399" spans="1:9">
      <c r="A3399" cm="1">
        <f t="array" ref="A3399">INDEX(Subscribers!$A$2:$A$1001, INT((ROW()-2)/12)+1)</f>
        <v>284</v>
      </c>
      <c r="B3399">
        <f t="shared" si="219"/>
        <v>2</v>
      </c>
      <c r="C3399" s="9" cm="1">
        <f t="array" ref="C3399">INDEX(Months!$A$2:$A$13, $B3399)</f>
        <v>45323</v>
      </c>
      <c r="D3399" s="9" cm="1">
        <f t="array" aca="1" ref="D3399" ca="1">INDEX(Subscribers!$F$2:$F$1001, INT((ROW()-2)/12)+1)</f>
        <v>45352</v>
      </c>
      <c r="E3399" s="5" cm="1">
        <f t="array" aca="1" ref="E3399" ca="1">INDEX(Subscribers!$Q$2:$Q$1001, INT((ROW()-2)/12)+1)</f>
        <v>999</v>
      </c>
      <c r="F3399" s="5">
        <f t="shared" ca="1" si="220"/>
        <v>0</v>
      </c>
      <c r="G3399" s="5">
        <f t="shared" ca="1" si="221"/>
        <v>0</v>
      </c>
      <c r="H3399" s="7" cm="1">
        <f t="array" aca="1" ref="H3399" ca="1">INDEX(Subscribers!$G$2:$G$1001, INT((ROW()-2)/12)+1)</f>
        <v>19.989999999999998</v>
      </c>
      <c r="I3399">
        <f t="shared" ca="1" si="222"/>
        <v>0</v>
      </c>
    </row>
    <row r="3400" spans="1:9">
      <c r="A3400" cm="1">
        <f t="array" ref="A3400">INDEX(Subscribers!$A$2:$A$1001, INT((ROW()-2)/12)+1)</f>
        <v>284</v>
      </c>
      <c r="B3400">
        <f t="shared" si="219"/>
        <v>3</v>
      </c>
      <c r="C3400" s="9" cm="1">
        <f t="array" ref="C3400">INDEX(Months!$A$2:$A$13, $B3400)</f>
        <v>45352</v>
      </c>
      <c r="D3400" s="9" cm="1">
        <f t="array" aca="1" ref="D3400" ca="1">INDEX(Subscribers!$F$2:$F$1001, INT((ROW()-2)/12)+1)</f>
        <v>45352</v>
      </c>
      <c r="E3400" s="5" cm="1">
        <f t="array" aca="1" ref="E3400" ca="1">INDEX(Subscribers!$Q$2:$Q$1001, INT((ROW()-2)/12)+1)</f>
        <v>999</v>
      </c>
      <c r="F3400" s="5">
        <f t="shared" ca="1" si="220"/>
        <v>1</v>
      </c>
      <c r="G3400" s="5">
        <f t="shared" ca="1" si="221"/>
        <v>0</v>
      </c>
      <c r="H3400" s="7" cm="1">
        <f t="array" aca="1" ref="H3400" ca="1">INDEX(Subscribers!$G$2:$G$1001, INT((ROW()-2)/12)+1)</f>
        <v>19.989999999999998</v>
      </c>
      <c r="I3400">
        <f t="shared" ca="1" si="222"/>
        <v>19.989999999999998</v>
      </c>
    </row>
    <row r="3401" spans="1:9">
      <c r="A3401" cm="1">
        <f t="array" ref="A3401">INDEX(Subscribers!$A$2:$A$1001, INT((ROW()-2)/12)+1)</f>
        <v>284</v>
      </c>
      <c r="B3401">
        <f t="shared" si="219"/>
        <v>4</v>
      </c>
      <c r="C3401" s="9" cm="1">
        <f t="array" ref="C3401">INDEX(Months!$A$2:$A$13, $B3401)</f>
        <v>45383</v>
      </c>
      <c r="D3401" s="9" cm="1">
        <f t="array" aca="1" ref="D3401" ca="1">INDEX(Subscribers!$F$2:$F$1001, INT((ROW()-2)/12)+1)</f>
        <v>45352</v>
      </c>
      <c r="E3401" s="5" cm="1">
        <f t="array" aca="1" ref="E3401" ca="1">INDEX(Subscribers!$Q$2:$Q$1001, INT((ROW()-2)/12)+1)</f>
        <v>999</v>
      </c>
      <c r="F3401" s="5">
        <f t="shared" ca="1" si="220"/>
        <v>1</v>
      </c>
      <c r="G3401" s="5">
        <f t="shared" ca="1" si="221"/>
        <v>0</v>
      </c>
      <c r="H3401" s="7" cm="1">
        <f t="array" aca="1" ref="H3401" ca="1">INDEX(Subscribers!$G$2:$G$1001, INT((ROW()-2)/12)+1)</f>
        <v>19.989999999999998</v>
      </c>
      <c r="I3401">
        <f t="shared" ca="1" si="222"/>
        <v>19.989999999999998</v>
      </c>
    </row>
    <row r="3402" spans="1:9">
      <c r="A3402" cm="1">
        <f t="array" ref="A3402">INDEX(Subscribers!$A$2:$A$1001, INT((ROW()-2)/12)+1)</f>
        <v>284</v>
      </c>
      <c r="B3402">
        <f t="shared" si="219"/>
        <v>5</v>
      </c>
      <c r="C3402" s="9" cm="1">
        <f t="array" ref="C3402">INDEX(Months!$A$2:$A$13, $B3402)</f>
        <v>45413</v>
      </c>
      <c r="D3402" s="9" cm="1">
        <f t="array" aca="1" ref="D3402" ca="1">INDEX(Subscribers!$F$2:$F$1001, INT((ROW()-2)/12)+1)</f>
        <v>45352</v>
      </c>
      <c r="E3402" s="5" cm="1">
        <f t="array" aca="1" ref="E3402" ca="1">INDEX(Subscribers!$Q$2:$Q$1001, INT((ROW()-2)/12)+1)</f>
        <v>999</v>
      </c>
      <c r="F3402" s="5">
        <f t="shared" ca="1" si="220"/>
        <v>1</v>
      </c>
      <c r="G3402" s="5">
        <f t="shared" ca="1" si="221"/>
        <v>0</v>
      </c>
      <c r="H3402" s="7" cm="1">
        <f t="array" aca="1" ref="H3402" ca="1">INDEX(Subscribers!$G$2:$G$1001, INT((ROW()-2)/12)+1)</f>
        <v>19.989999999999998</v>
      </c>
      <c r="I3402">
        <f t="shared" ca="1" si="222"/>
        <v>19.989999999999998</v>
      </c>
    </row>
    <row r="3403" spans="1:9">
      <c r="A3403" cm="1">
        <f t="array" ref="A3403">INDEX(Subscribers!$A$2:$A$1001, INT((ROW()-2)/12)+1)</f>
        <v>284</v>
      </c>
      <c r="B3403">
        <f t="shared" si="219"/>
        <v>6</v>
      </c>
      <c r="C3403" s="9" cm="1">
        <f t="array" ref="C3403">INDEX(Months!$A$2:$A$13, $B3403)</f>
        <v>45444</v>
      </c>
      <c r="D3403" s="9" cm="1">
        <f t="array" aca="1" ref="D3403" ca="1">INDEX(Subscribers!$F$2:$F$1001, INT((ROW()-2)/12)+1)</f>
        <v>45352</v>
      </c>
      <c r="E3403" s="5" cm="1">
        <f t="array" aca="1" ref="E3403" ca="1">INDEX(Subscribers!$Q$2:$Q$1001, INT((ROW()-2)/12)+1)</f>
        <v>999</v>
      </c>
      <c r="F3403" s="5">
        <f t="shared" ca="1" si="220"/>
        <v>1</v>
      </c>
      <c r="G3403" s="5">
        <f t="shared" ca="1" si="221"/>
        <v>0</v>
      </c>
      <c r="H3403" s="7" cm="1">
        <f t="array" aca="1" ref="H3403" ca="1">INDEX(Subscribers!$G$2:$G$1001, INT((ROW()-2)/12)+1)</f>
        <v>19.989999999999998</v>
      </c>
      <c r="I3403">
        <f t="shared" ca="1" si="222"/>
        <v>19.989999999999998</v>
      </c>
    </row>
    <row r="3404" spans="1:9">
      <c r="A3404" cm="1">
        <f t="array" ref="A3404">INDEX(Subscribers!$A$2:$A$1001, INT((ROW()-2)/12)+1)</f>
        <v>284</v>
      </c>
      <c r="B3404">
        <f t="shared" si="219"/>
        <v>7</v>
      </c>
      <c r="C3404" s="9" cm="1">
        <f t="array" ref="C3404">INDEX(Months!$A$2:$A$13, $B3404)</f>
        <v>45474</v>
      </c>
      <c r="D3404" s="9" cm="1">
        <f t="array" aca="1" ref="D3404" ca="1">INDEX(Subscribers!$F$2:$F$1001, INT((ROW()-2)/12)+1)</f>
        <v>45352</v>
      </c>
      <c r="E3404" s="5" cm="1">
        <f t="array" aca="1" ref="E3404" ca="1">INDEX(Subscribers!$Q$2:$Q$1001, INT((ROW()-2)/12)+1)</f>
        <v>999</v>
      </c>
      <c r="F3404" s="5">
        <f t="shared" ca="1" si="220"/>
        <v>1</v>
      </c>
      <c r="G3404" s="5">
        <f t="shared" ca="1" si="221"/>
        <v>0</v>
      </c>
      <c r="H3404" s="7" cm="1">
        <f t="array" aca="1" ref="H3404" ca="1">INDEX(Subscribers!$G$2:$G$1001, INT((ROW()-2)/12)+1)</f>
        <v>19.989999999999998</v>
      </c>
      <c r="I3404">
        <f t="shared" ca="1" si="222"/>
        <v>19.989999999999998</v>
      </c>
    </row>
    <row r="3405" spans="1:9">
      <c r="A3405" cm="1">
        <f t="array" ref="A3405">INDEX(Subscribers!$A$2:$A$1001, INT((ROW()-2)/12)+1)</f>
        <v>284</v>
      </c>
      <c r="B3405">
        <f t="shared" si="219"/>
        <v>8</v>
      </c>
      <c r="C3405" s="9" cm="1">
        <f t="array" ref="C3405">INDEX(Months!$A$2:$A$13, $B3405)</f>
        <v>45505</v>
      </c>
      <c r="D3405" s="9" cm="1">
        <f t="array" aca="1" ref="D3405" ca="1">INDEX(Subscribers!$F$2:$F$1001, INT((ROW()-2)/12)+1)</f>
        <v>45352</v>
      </c>
      <c r="E3405" s="5" cm="1">
        <f t="array" aca="1" ref="E3405" ca="1">INDEX(Subscribers!$Q$2:$Q$1001, INT((ROW()-2)/12)+1)</f>
        <v>999</v>
      </c>
      <c r="F3405" s="5">
        <f t="shared" ca="1" si="220"/>
        <v>1</v>
      </c>
      <c r="G3405" s="5">
        <f t="shared" ca="1" si="221"/>
        <v>0</v>
      </c>
      <c r="H3405" s="7" cm="1">
        <f t="array" aca="1" ref="H3405" ca="1">INDEX(Subscribers!$G$2:$G$1001, INT((ROW()-2)/12)+1)</f>
        <v>19.989999999999998</v>
      </c>
      <c r="I3405">
        <f t="shared" ca="1" si="222"/>
        <v>19.989999999999998</v>
      </c>
    </row>
    <row r="3406" spans="1:9">
      <c r="A3406" cm="1">
        <f t="array" ref="A3406">INDEX(Subscribers!$A$2:$A$1001, INT((ROW()-2)/12)+1)</f>
        <v>284</v>
      </c>
      <c r="B3406">
        <f t="shared" si="219"/>
        <v>9</v>
      </c>
      <c r="C3406" s="9" cm="1">
        <f t="array" ref="C3406">INDEX(Months!$A$2:$A$13, $B3406)</f>
        <v>45536</v>
      </c>
      <c r="D3406" s="9" cm="1">
        <f t="array" aca="1" ref="D3406" ca="1">INDEX(Subscribers!$F$2:$F$1001, INT((ROW()-2)/12)+1)</f>
        <v>45352</v>
      </c>
      <c r="E3406" s="5" cm="1">
        <f t="array" aca="1" ref="E3406" ca="1">INDEX(Subscribers!$Q$2:$Q$1001, INT((ROW()-2)/12)+1)</f>
        <v>999</v>
      </c>
      <c r="F3406" s="5">
        <f t="shared" ca="1" si="220"/>
        <v>1</v>
      </c>
      <c r="G3406" s="5">
        <f t="shared" ca="1" si="221"/>
        <v>0</v>
      </c>
      <c r="H3406" s="7" cm="1">
        <f t="array" aca="1" ref="H3406" ca="1">INDEX(Subscribers!$G$2:$G$1001, INT((ROW()-2)/12)+1)</f>
        <v>19.989999999999998</v>
      </c>
      <c r="I3406">
        <f t="shared" ca="1" si="222"/>
        <v>19.989999999999998</v>
      </c>
    </row>
    <row r="3407" spans="1:9">
      <c r="A3407" cm="1">
        <f t="array" ref="A3407">INDEX(Subscribers!$A$2:$A$1001, INT((ROW()-2)/12)+1)</f>
        <v>284</v>
      </c>
      <c r="B3407">
        <f t="shared" si="219"/>
        <v>10</v>
      </c>
      <c r="C3407" s="9" cm="1">
        <f t="array" ref="C3407">INDEX(Months!$A$2:$A$13, $B3407)</f>
        <v>45566</v>
      </c>
      <c r="D3407" s="9" cm="1">
        <f t="array" aca="1" ref="D3407" ca="1">INDEX(Subscribers!$F$2:$F$1001, INT((ROW()-2)/12)+1)</f>
        <v>45352</v>
      </c>
      <c r="E3407" s="5" cm="1">
        <f t="array" aca="1" ref="E3407" ca="1">INDEX(Subscribers!$Q$2:$Q$1001, INT((ROW()-2)/12)+1)</f>
        <v>999</v>
      </c>
      <c r="F3407" s="5">
        <f t="shared" ca="1" si="220"/>
        <v>1</v>
      </c>
      <c r="G3407" s="5">
        <f t="shared" ca="1" si="221"/>
        <v>0</v>
      </c>
      <c r="H3407" s="7" cm="1">
        <f t="array" aca="1" ref="H3407" ca="1">INDEX(Subscribers!$G$2:$G$1001, INT((ROW()-2)/12)+1)</f>
        <v>19.989999999999998</v>
      </c>
      <c r="I3407">
        <f t="shared" ca="1" si="222"/>
        <v>19.989999999999998</v>
      </c>
    </row>
    <row r="3408" spans="1:9">
      <c r="A3408" cm="1">
        <f t="array" ref="A3408">INDEX(Subscribers!$A$2:$A$1001, INT((ROW()-2)/12)+1)</f>
        <v>284</v>
      </c>
      <c r="B3408">
        <f t="shared" si="219"/>
        <v>11</v>
      </c>
      <c r="C3408" s="9" cm="1">
        <f t="array" ref="C3408">INDEX(Months!$A$2:$A$13, $B3408)</f>
        <v>45597</v>
      </c>
      <c r="D3408" s="9" cm="1">
        <f t="array" aca="1" ref="D3408" ca="1">INDEX(Subscribers!$F$2:$F$1001, INT((ROW()-2)/12)+1)</f>
        <v>45352</v>
      </c>
      <c r="E3408" s="5" cm="1">
        <f t="array" aca="1" ref="E3408" ca="1">INDEX(Subscribers!$Q$2:$Q$1001, INT((ROW()-2)/12)+1)</f>
        <v>999</v>
      </c>
      <c r="F3408" s="5">
        <f t="shared" ca="1" si="220"/>
        <v>1</v>
      </c>
      <c r="G3408" s="5">
        <f t="shared" ca="1" si="221"/>
        <v>0</v>
      </c>
      <c r="H3408" s="7" cm="1">
        <f t="array" aca="1" ref="H3408" ca="1">INDEX(Subscribers!$G$2:$G$1001, INT((ROW()-2)/12)+1)</f>
        <v>19.989999999999998</v>
      </c>
      <c r="I3408">
        <f t="shared" ca="1" si="222"/>
        <v>19.989999999999998</v>
      </c>
    </row>
    <row r="3409" spans="1:9">
      <c r="A3409" cm="1">
        <f t="array" ref="A3409">INDEX(Subscribers!$A$2:$A$1001, INT((ROW()-2)/12)+1)</f>
        <v>284</v>
      </c>
      <c r="B3409">
        <f t="shared" si="219"/>
        <v>12</v>
      </c>
      <c r="C3409" s="9" cm="1">
        <f t="array" ref="C3409">INDEX(Months!$A$2:$A$13, $B3409)</f>
        <v>45627</v>
      </c>
      <c r="D3409" s="9" cm="1">
        <f t="array" aca="1" ref="D3409" ca="1">INDEX(Subscribers!$F$2:$F$1001, INT((ROW()-2)/12)+1)</f>
        <v>45352</v>
      </c>
      <c r="E3409" s="5" cm="1">
        <f t="array" aca="1" ref="E3409" ca="1">INDEX(Subscribers!$Q$2:$Q$1001, INT((ROW()-2)/12)+1)</f>
        <v>999</v>
      </c>
      <c r="F3409" s="5">
        <f t="shared" ca="1" si="220"/>
        <v>1</v>
      </c>
      <c r="G3409" s="5">
        <f t="shared" ca="1" si="221"/>
        <v>0</v>
      </c>
      <c r="H3409" s="7" cm="1">
        <f t="array" aca="1" ref="H3409" ca="1">INDEX(Subscribers!$G$2:$G$1001, INT((ROW()-2)/12)+1)</f>
        <v>19.989999999999998</v>
      </c>
      <c r="I3409">
        <f t="shared" ca="1" si="222"/>
        <v>19.989999999999998</v>
      </c>
    </row>
    <row r="3410" spans="1:9">
      <c r="A3410" cm="1">
        <f t="array" ref="A3410">INDEX(Subscribers!$A$2:$A$1001, INT((ROW()-2)/12)+1)</f>
        <v>285</v>
      </c>
      <c r="B3410">
        <f t="shared" si="219"/>
        <v>1</v>
      </c>
      <c r="C3410" s="9" cm="1">
        <f t="array" ref="C3410">INDEX(Months!$A$2:$A$13, $B3410)</f>
        <v>45292</v>
      </c>
      <c r="D3410" s="9" cm="1">
        <f t="array" aca="1" ref="D3410" ca="1">INDEX(Subscribers!$F$2:$F$1001, INT((ROW()-2)/12)+1)</f>
        <v>45505</v>
      </c>
      <c r="E3410" s="5" cm="1">
        <f t="array" aca="1" ref="E3410" ca="1">INDEX(Subscribers!$Q$2:$Q$1001, INT((ROW()-2)/12)+1)</f>
        <v>5</v>
      </c>
      <c r="F3410" s="5">
        <f t="shared" ca="1" si="220"/>
        <v>0</v>
      </c>
      <c r="G3410" s="5">
        <f t="shared" ca="1" si="221"/>
        <v>0</v>
      </c>
      <c r="H3410" s="7" cm="1">
        <f t="array" aca="1" ref="H3410" ca="1">INDEX(Subscribers!$G$2:$G$1001, INT((ROW()-2)/12)+1)</f>
        <v>14.99</v>
      </c>
      <c r="I3410">
        <f t="shared" ca="1" si="222"/>
        <v>0</v>
      </c>
    </row>
    <row r="3411" spans="1:9">
      <c r="A3411" cm="1">
        <f t="array" ref="A3411">INDEX(Subscribers!$A$2:$A$1001, INT((ROW()-2)/12)+1)</f>
        <v>285</v>
      </c>
      <c r="B3411">
        <f t="shared" si="219"/>
        <v>2</v>
      </c>
      <c r="C3411" s="9" cm="1">
        <f t="array" ref="C3411">INDEX(Months!$A$2:$A$13, $B3411)</f>
        <v>45323</v>
      </c>
      <c r="D3411" s="9" cm="1">
        <f t="array" aca="1" ref="D3411" ca="1">INDEX(Subscribers!$F$2:$F$1001, INT((ROW()-2)/12)+1)</f>
        <v>45505</v>
      </c>
      <c r="E3411" s="5" cm="1">
        <f t="array" aca="1" ref="E3411" ca="1">INDEX(Subscribers!$Q$2:$Q$1001, INT((ROW()-2)/12)+1)</f>
        <v>5</v>
      </c>
      <c r="F3411" s="5">
        <f t="shared" ca="1" si="220"/>
        <v>0</v>
      </c>
      <c r="G3411" s="5">
        <f t="shared" ca="1" si="221"/>
        <v>0</v>
      </c>
      <c r="H3411" s="7" cm="1">
        <f t="array" aca="1" ref="H3411" ca="1">INDEX(Subscribers!$G$2:$G$1001, INT((ROW()-2)/12)+1)</f>
        <v>14.99</v>
      </c>
      <c r="I3411">
        <f t="shared" ca="1" si="222"/>
        <v>0</v>
      </c>
    </row>
    <row r="3412" spans="1:9">
      <c r="A3412" cm="1">
        <f t="array" ref="A3412">INDEX(Subscribers!$A$2:$A$1001, INT((ROW()-2)/12)+1)</f>
        <v>285</v>
      </c>
      <c r="B3412">
        <f t="shared" si="219"/>
        <v>3</v>
      </c>
      <c r="C3412" s="9" cm="1">
        <f t="array" ref="C3412">INDEX(Months!$A$2:$A$13, $B3412)</f>
        <v>45352</v>
      </c>
      <c r="D3412" s="9" cm="1">
        <f t="array" aca="1" ref="D3412" ca="1">INDEX(Subscribers!$F$2:$F$1001, INT((ROW()-2)/12)+1)</f>
        <v>45505</v>
      </c>
      <c r="E3412" s="5" cm="1">
        <f t="array" aca="1" ref="E3412" ca="1">INDEX(Subscribers!$Q$2:$Q$1001, INT((ROW()-2)/12)+1)</f>
        <v>5</v>
      </c>
      <c r="F3412" s="5">
        <f t="shared" ca="1" si="220"/>
        <v>0</v>
      </c>
      <c r="G3412" s="5">
        <f t="shared" ca="1" si="221"/>
        <v>0</v>
      </c>
      <c r="H3412" s="7" cm="1">
        <f t="array" aca="1" ref="H3412" ca="1">INDEX(Subscribers!$G$2:$G$1001, INT((ROW()-2)/12)+1)</f>
        <v>14.99</v>
      </c>
      <c r="I3412">
        <f t="shared" ca="1" si="222"/>
        <v>0</v>
      </c>
    </row>
    <row r="3413" spans="1:9">
      <c r="A3413" cm="1">
        <f t="array" ref="A3413">INDEX(Subscribers!$A$2:$A$1001, INT((ROW()-2)/12)+1)</f>
        <v>285</v>
      </c>
      <c r="B3413">
        <f t="shared" si="219"/>
        <v>4</v>
      </c>
      <c r="C3413" s="9" cm="1">
        <f t="array" ref="C3413">INDEX(Months!$A$2:$A$13, $B3413)</f>
        <v>45383</v>
      </c>
      <c r="D3413" s="9" cm="1">
        <f t="array" aca="1" ref="D3413" ca="1">INDEX(Subscribers!$F$2:$F$1001, INT((ROW()-2)/12)+1)</f>
        <v>45505</v>
      </c>
      <c r="E3413" s="5" cm="1">
        <f t="array" aca="1" ref="E3413" ca="1">INDEX(Subscribers!$Q$2:$Q$1001, INT((ROW()-2)/12)+1)</f>
        <v>5</v>
      </c>
      <c r="F3413" s="5">
        <f t="shared" ca="1" si="220"/>
        <v>0</v>
      </c>
      <c r="G3413" s="5">
        <f t="shared" ca="1" si="221"/>
        <v>0</v>
      </c>
      <c r="H3413" s="7" cm="1">
        <f t="array" aca="1" ref="H3413" ca="1">INDEX(Subscribers!$G$2:$G$1001, INT((ROW()-2)/12)+1)</f>
        <v>14.99</v>
      </c>
      <c r="I3413">
        <f t="shared" ca="1" si="222"/>
        <v>0</v>
      </c>
    </row>
    <row r="3414" spans="1:9">
      <c r="A3414" cm="1">
        <f t="array" ref="A3414">INDEX(Subscribers!$A$2:$A$1001, INT((ROW()-2)/12)+1)</f>
        <v>285</v>
      </c>
      <c r="B3414">
        <f t="shared" si="219"/>
        <v>5</v>
      </c>
      <c r="C3414" s="9" cm="1">
        <f t="array" ref="C3414">INDEX(Months!$A$2:$A$13, $B3414)</f>
        <v>45413</v>
      </c>
      <c r="D3414" s="9" cm="1">
        <f t="array" aca="1" ref="D3414" ca="1">INDEX(Subscribers!$F$2:$F$1001, INT((ROW()-2)/12)+1)</f>
        <v>45505</v>
      </c>
      <c r="E3414" s="5" cm="1">
        <f t="array" aca="1" ref="E3414" ca="1">INDEX(Subscribers!$Q$2:$Q$1001, INT((ROW()-2)/12)+1)</f>
        <v>5</v>
      </c>
      <c r="F3414" s="5">
        <f t="shared" ca="1" si="220"/>
        <v>0</v>
      </c>
      <c r="G3414" s="5">
        <f t="shared" ca="1" si="221"/>
        <v>1</v>
      </c>
      <c r="H3414" s="7" cm="1">
        <f t="array" aca="1" ref="H3414" ca="1">INDEX(Subscribers!$G$2:$G$1001, INT((ROW()-2)/12)+1)</f>
        <v>14.99</v>
      </c>
      <c r="I3414">
        <f t="shared" ca="1" si="222"/>
        <v>0</v>
      </c>
    </row>
    <row r="3415" spans="1:9">
      <c r="A3415" cm="1">
        <f t="array" ref="A3415">INDEX(Subscribers!$A$2:$A$1001, INT((ROW()-2)/12)+1)</f>
        <v>285</v>
      </c>
      <c r="B3415">
        <f t="shared" si="219"/>
        <v>6</v>
      </c>
      <c r="C3415" s="9" cm="1">
        <f t="array" ref="C3415">INDEX(Months!$A$2:$A$13, $B3415)</f>
        <v>45444</v>
      </c>
      <c r="D3415" s="9" cm="1">
        <f t="array" aca="1" ref="D3415" ca="1">INDEX(Subscribers!$F$2:$F$1001, INT((ROW()-2)/12)+1)</f>
        <v>45505</v>
      </c>
      <c r="E3415" s="5" cm="1">
        <f t="array" aca="1" ref="E3415" ca="1">INDEX(Subscribers!$Q$2:$Q$1001, INT((ROW()-2)/12)+1)</f>
        <v>5</v>
      </c>
      <c r="F3415" s="5">
        <f t="shared" ca="1" si="220"/>
        <v>0</v>
      </c>
      <c r="G3415" s="5">
        <f t="shared" ca="1" si="221"/>
        <v>0</v>
      </c>
      <c r="H3415" s="7" cm="1">
        <f t="array" aca="1" ref="H3415" ca="1">INDEX(Subscribers!$G$2:$G$1001, INT((ROW()-2)/12)+1)</f>
        <v>14.99</v>
      </c>
      <c r="I3415">
        <f t="shared" ca="1" si="222"/>
        <v>0</v>
      </c>
    </row>
    <row r="3416" spans="1:9">
      <c r="A3416" cm="1">
        <f t="array" ref="A3416">INDEX(Subscribers!$A$2:$A$1001, INT((ROW()-2)/12)+1)</f>
        <v>285</v>
      </c>
      <c r="B3416">
        <f t="shared" si="219"/>
        <v>7</v>
      </c>
      <c r="C3416" s="9" cm="1">
        <f t="array" ref="C3416">INDEX(Months!$A$2:$A$13, $B3416)</f>
        <v>45474</v>
      </c>
      <c r="D3416" s="9" cm="1">
        <f t="array" aca="1" ref="D3416" ca="1">INDEX(Subscribers!$F$2:$F$1001, INT((ROW()-2)/12)+1)</f>
        <v>45505</v>
      </c>
      <c r="E3416" s="5" cm="1">
        <f t="array" aca="1" ref="E3416" ca="1">INDEX(Subscribers!$Q$2:$Q$1001, INT((ROW()-2)/12)+1)</f>
        <v>5</v>
      </c>
      <c r="F3416" s="5">
        <f t="shared" ca="1" si="220"/>
        <v>0</v>
      </c>
      <c r="G3416" s="5">
        <f t="shared" ca="1" si="221"/>
        <v>0</v>
      </c>
      <c r="H3416" s="7" cm="1">
        <f t="array" aca="1" ref="H3416" ca="1">INDEX(Subscribers!$G$2:$G$1001, INT((ROW()-2)/12)+1)</f>
        <v>14.99</v>
      </c>
      <c r="I3416">
        <f t="shared" ca="1" si="222"/>
        <v>0</v>
      </c>
    </row>
    <row r="3417" spans="1:9">
      <c r="A3417" cm="1">
        <f t="array" ref="A3417">INDEX(Subscribers!$A$2:$A$1001, INT((ROW()-2)/12)+1)</f>
        <v>285</v>
      </c>
      <c r="B3417">
        <f t="shared" si="219"/>
        <v>8</v>
      </c>
      <c r="C3417" s="9" cm="1">
        <f t="array" ref="C3417">INDEX(Months!$A$2:$A$13, $B3417)</f>
        <v>45505</v>
      </c>
      <c r="D3417" s="9" cm="1">
        <f t="array" aca="1" ref="D3417" ca="1">INDEX(Subscribers!$F$2:$F$1001, INT((ROW()-2)/12)+1)</f>
        <v>45505</v>
      </c>
      <c r="E3417" s="5" cm="1">
        <f t="array" aca="1" ref="E3417" ca="1">INDEX(Subscribers!$Q$2:$Q$1001, INT((ROW()-2)/12)+1)</f>
        <v>5</v>
      </c>
      <c r="F3417" s="5">
        <f t="shared" ca="1" si="220"/>
        <v>0</v>
      </c>
      <c r="G3417" s="5">
        <f t="shared" ca="1" si="221"/>
        <v>0</v>
      </c>
      <c r="H3417" s="7" cm="1">
        <f t="array" aca="1" ref="H3417" ca="1">INDEX(Subscribers!$G$2:$G$1001, INT((ROW()-2)/12)+1)</f>
        <v>14.99</v>
      </c>
      <c r="I3417">
        <f t="shared" ca="1" si="222"/>
        <v>0</v>
      </c>
    </row>
    <row r="3418" spans="1:9">
      <c r="A3418" cm="1">
        <f t="array" ref="A3418">INDEX(Subscribers!$A$2:$A$1001, INT((ROW()-2)/12)+1)</f>
        <v>285</v>
      </c>
      <c r="B3418">
        <f t="shared" si="219"/>
        <v>9</v>
      </c>
      <c r="C3418" s="9" cm="1">
        <f t="array" ref="C3418">INDEX(Months!$A$2:$A$13, $B3418)</f>
        <v>45536</v>
      </c>
      <c r="D3418" s="9" cm="1">
        <f t="array" aca="1" ref="D3418" ca="1">INDEX(Subscribers!$F$2:$F$1001, INT((ROW()-2)/12)+1)</f>
        <v>45505</v>
      </c>
      <c r="E3418" s="5" cm="1">
        <f t="array" aca="1" ref="E3418" ca="1">INDEX(Subscribers!$Q$2:$Q$1001, INT((ROW()-2)/12)+1)</f>
        <v>5</v>
      </c>
      <c r="F3418" s="5">
        <f t="shared" ca="1" si="220"/>
        <v>0</v>
      </c>
      <c r="G3418" s="5">
        <f t="shared" ca="1" si="221"/>
        <v>0</v>
      </c>
      <c r="H3418" s="7" cm="1">
        <f t="array" aca="1" ref="H3418" ca="1">INDEX(Subscribers!$G$2:$G$1001, INT((ROW()-2)/12)+1)</f>
        <v>14.99</v>
      </c>
      <c r="I3418">
        <f t="shared" ca="1" si="222"/>
        <v>0</v>
      </c>
    </row>
    <row r="3419" spans="1:9">
      <c r="A3419" cm="1">
        <f t="array" ref="A3419">INDEX(Subscribers!$A$2:$A$1001, INT((ROW()-2)/12)+1)</f>
        <v>285</v>
      </c>
      <c r="B3419">
        <f t="shared" si="219"/>
        <v>10</v>
      </c>
      <c r="C3419" s="9" cm="1">
        <f t="array" ref="C3419">INDEX(Months!$A$2:$A$13, $B3419)</f>
        <v>45566</v>
      </c>
      <c r="D3419" s="9" cm="1">
        <f t="array" aca="1" ref="D3419" ca="1">INDEX(Subscribers!$F$2:$F$1001, INT((ROW()-2)/12)+1)</f>
        <v>45505</v>
      </c>
      <c r="E3419" s="5" cm="1">
        <f t="array" aca="1" ref="E3419" ca="1">INDEX(Subscribers!$Q$2:$Q$1001, INT((ROW()-2)/12)+1)</f>
        <v>5</v>
      </c>
      <c r="F3419" s="5">
        <f t="shared" ca="1" si="220"/>
        <v>0</v>
      </c>
      <c r="G3419" s="5">
        <f t="shared" ca="1" si="221"/>
        <v>0</v>
      </c>
      <c r="H3419" s="7" cm="1">
        <f t="array" aca="1" ref="H3419" ca="1">INDEX(Subscribers!$G$2:$G$1001, INT((ROW()-2)/12)+1)</f>
        <v>14.99</v>
      </c>
      <c r="I3419">
        <f t="shared" ca="1" si="222"/>
        <v>0</v>
      </c>
    </row>
    <row r="3420" spans="1:9">
      <c r="A3420" cm="1">
        <f t="array" ref="A3420">INDEX(Subscribers!$A$2:$A$1001, INT((ROW()-2)/12)+1)</f>
        <v>285</v>
      </c>
      <c r="B3420">
        <f t="shared" si="219"/>
        <v>11</v>
      </c>
      <c r="C3420" s="9" cm="1">
        <f t="array" ref="C3420">INDEX(Months!$A$2:$A$13, $B3420)</f>
        <v>45597</v>
      </c>
      <c r="D3420" s="9" cm="1">
        <f t="array" aca="1" ref="D3420" ca="1">INDEX(Subscribers!$F$2:$F$1001, INT((ROW()-2)/12)+1)</f>
        <v>45505</v>
      </c>
      <c r="E3420" s="5" cm="1">
        <f t="array" aca="1" ref="E3420" ca="1">INDEX(Subscribers!$Q$2:$Q$1001, INT((ROW()-2)/12)+1)</f>
        <v>5</v>
      </c>
      <c r="F3420" s="5">
        <f t="shared" ca="1" si="220"/>
        <v>0</v>
      </c>
      <c r="G3420" s="5">
        <f t="shared" ca="1" si="221"/>
        <v>0</v>
      </c>
      <c r="H3420" s="7" cm="1">
        <f t="array" aca="1" ref="H3420" ca="1">INDEX(Subscribers!$G$2:$G$1001, INT((ROW()-2)/12)+1)</f>
        <v>14.99</v>
      </c>
      <c r="I3420">
        <f t="shared" ca="1" si="222"/>
        <v>0</v>
      </c>
    </row>
    <row r="3421" spans="1:9">
      <c r="A3421" cm="1">
        <f t="array" ref="A3421">INDEX(Subscribers!$A$2:$A$1001, INT((ROW()-2)/12)+1)</f>
        <v>285</v>
      </c>
      <c r="B3421">
        <f t="shared" si="219"/>
        <v>12</v>
      </c>
      <c r="C3421" s="9" cm="1">
        <f t="array" ref="C3421">INDEX(Months!$A$2:$A$13, $B3421)</f>
        <v>45627</v>
      </c>
      <c r="D3421" s="9" cm="1">
        <f t="array" aca="1" ref="D3421" ca="1">INDEX(Subscribers!$F$2:$F$1001, INT((ROW()-2)/12)+1)</f>
        <v>45505</v>
      </c>
      <c r="E3421" s="5" cm="1">
        <f t="array" aca="1" ref="E3421" ca="1">INDEX(Subscribers!$Q$2:$Q$1001, INT((ROW()-2)/12)+1)</f>
        <v>5</v>
      </c>
      <c r="F3421" s="5">
        <f t="shared" ca="1" si="220"/>
        <v>0</v>
      </c>
      <c r="G3421" s="5">
        <f t="shared" ca="1" si="221"/>
        <v>0</v>
      </c>
      <c r="H3421" s="7" cm="1">
        <f t="array" aca="1" ref="H3421" ca="1">INDEX(Subscribers!$G$2:$G$1001, INT((ROW()-2)/12)+1)</f>
        <v>14.99</v>
      </c>
      <c r="I3421">
        <f t="shared" ca="1" si="222"/>
        <v>0</v>
      </c>
    </row>
    <row r="3422" spans="1:9">
      <c r="A3422" cm="1">
        <f t="array" ref="A3422">INDEX(Subscribers!$A$2:$A$1001, INT((ROW()-2)/12)+1)</f>
        <v>286</v>
      </c>
      <c r="B3422">
        <f t="shared" si="219"/>
        <v>1</v>
      </c>
      <c r="C3422" s="9" cm="1">
        <f t="array" ref="C3422">INDEX(Months!$A$2:$A$13, $B3422)</f>
        <v>45292</v>
      </c>
      <c r="D3422" s="9" cm="1">
        <f t="array" aca="1" ref="D3422" ca="1">INDEX(Subscribers!$F$2:$F$1001, INT((ROW()-2)/12)+1)</f>
        <v>45352</v>
      </c>
      <c r="E3422" s="5" cm="1">
        <f t="array" aca="1" ref="E3422" ca="1">INDEX(Subscribers!$Q$2:$Q$1001, INT((ROW()-2)/12)+1)</f>
        <v>999</v>
      </c>
      <c r="F3422" s="5">
        <f t="shared" ca="1" si="220"/>
        <v>0</v>
      </c>
      <c r="G3422" s="5">
        <f t="shared" ca="1" si="221"/>
        <v>0</v>
      </c>
      <c r="H3422" s="7" cm="1">
        <f t="array" aca="1" ref="H3422" ca="1">INDEX(Subscribers!$G$2:$G$1001, INT((ROW()-2)/12)+1)</f>
        <v>34.979999999999997</v>
      </c>
      <c r="I3422">
        <f t="shared" ca="1" si="222"/>
        <v>0</v>
      </c>
    </row>
    <row r="3423" spans="1:9">
      <c r="A3423" cm="1">
        <f t="array" ref="A3423">INDEX(Subscribers!$A$2:$A$1001, INT((ROW()-2)/12)+1)</f>
        <v>286</v>
      </c>
      <c r="B3423">
        <f t="shared" si="219"/>
        <v>2</v>
      </c>
      <c r="C3423" s="9" cm="1">
        <f t="array" ref="C3423">INDEX(Months!$A$2:$A$13, $B3423)</f>
        <v>45323</v>
      </c>
      <c r="D3423" s="9" cm="1">
        <f t="array" aca="1" ref="D3423" ca="1">INDEX(Subscribers!$F$2:$F$1001, INT((ROW()-2)/12)+1)</f>
        <v>45352</v>
      </c>
      <c r="E3423" s="5" cm="1">
        <f t="array" aca="1" ref="E3423" ca="1">INDEX(Subscribers!$Q$2:$Q$1001, INT((ROW()-2)/12)+1)</f>
        <v>999</v>
      </c>
      <c r="F3423" s="5">
        <f t="shared" ca="1" si="220"/>
        <v>0</v>
      </c>
      <c r="G3423" s="5">
        <f t="shared" ca="1" si="221"/>
        <v>0</v>
      </c>
      <c r="H3423" s="7" cm="1">
        <f t="array" aca="1" ref="H3423" ca="1">INDEX(Subscribers!$G$2:$G$1001, INT((ROW()-2)/12)+1)</f>
        <v>34.979999999999997</v>
      </c>
      <c r="I3423">
        <f t="shared" ca="1" si="222"/>
        <v>0</v>
      </c>
    </row>
    <row r="3424" spans="1:9">
      <c r="A3424" cm="1">
        <f t="array" ref="A3424">INDEX(Subscribers!$A$2:$A$1001, INT((ROW()-2)/12)+1)</f>
        <v>286</v>
      </c>
      <c r="B3424">
        <f t="shared" si="219"/>
        <v>3</v>
      </c>
      <c r="C3424" s="9" cm="1">
        <f t="array" ref="C3424">INDEX(Months!$A$2:$A$13, $B3424)</f>
        <v>45352</v>
      </c>
      <c r="D3424" s="9" cm="1">
        <f t="array" aca="1" ref="D3424" ca="1">INDEX(Subscribers!$F$2:$F$1001, INT((ROW()-2)/12)+1)</f>
        <v>45352</v>
      </c>
      <c r="E3424" s="5" cm="1">
        <f t="array" aca="1" ref="E3424" ca="1">INDEX(Subscribers!$Q$2:$Q$1001, INT((ROW()-2)/12)+1)</f>
        <v>999</v>
      </c>
      <c r="F3424" s="5">
        <f t="shared" ca="1" si="220"/>
        <v>1</v>
      </c>
      <c r="G3424" s="5">
        <f t="shared" ca="1" si="221"/>
        <v>0</v>
      </c>
      <c r="H3424" s="7" cm="1">
        <f t="array" aca="1" ref="H3424" ca="1">INDEX(Subscribers!$G$2:$G$1001, INT((ROW()-2)/12)+1)</f>
        <v>34.979999999999997</v>
      </c>
      <c r="I3424">
        <f t="shared" ca="1" si="222"/>
        <v>34.979999999999997</v>
      </c>
    </row>
    <row r="3425" spans="1:9">
      <c r="A3425" cm="1">
        <f t="array" ref="A3425">INDEX(Subscribers!$A$2:$A$1001, INT((ROW()-2)/12)+1)</f>
        <v>286</v>
      </c>
      <c r="B3425">
        <f t="shared" si="219"/>
        <v>4</v>
      </c>
      <c r="C3425" s="9" cm="1">
        <f t="array" ref="C3425">INDEX(Months!$A$2:$A$13, $B3425)</f>
        <v>45383</v>
      </c>
      <c r="D3425" s="9" cm="1">
        <f t="array" aca="1" ref="D3425" ca="1">INDEX(Subscribers!$F$2:$F$1001, INT((ROW()-2)/12)+1)</f>
        <v>45352</v>
      </c>
      <c r="E3425" s="5" cm="1">
        <f t="array" aca="1" ref="E3425" ca="1">INDEX(Subscribers!$Q$2:$Q$1001, INT((ROW()-2)/12)+1)</f>
        <v>999</v>
      </c>
      <c r="F3425" s="5">
        <f t="shared" ca="1" si="220"/>
        <v>1</v>
      </c>
      <c r="G3425" s="5">
        <f t="shared" ca="1" si="221"/>
        <v>0</v>
      </c>
      <c r="H3425" s="7" cm="1">
        <f t="array" aca="1" ref="H3425" ca="1">INDEX(Subscribers!$G$2:$G$1001, INT((ROW()-2)/12)+1)</f>
        <v>34.979999999999997</v>
      </c>
      <c r="I3425">
        <f t="shared" ca="1" si="222"/>
        <v>34.979999999999997</v>
      </c>
    </row>
    <row r="3426" spans="1:9">
      <c r="A3426" cm="1">
        <f t="array" ref="A3426">INDEX(Subscribers!$A$2:$A$1001, INT((ROW()-2)/12)+1)</f>
        <v>286</v>
      </c>
      <c r="B3426">
        <f t="shared" si="219"/>
        <v>5</v>
      </c>
      <c r="C3426" s="9" cm="1">
        <f t="array" ref="C3426">INDEX(Months!$A$2:$A$13, $B3426)</f>
        <v>45413</v>
      </c>
      <c r="D3426" s="9" cm="1">
        <f t="array" aca="1" ref="D3426" ca="1">INDEX(Subscribers!$F$2:$F$1001, INT((ROW()-2)/12)+1)</f>
        <v>45352</v>
      </c>
      <c r="E3426" s="5" cm="1">
        <f t="array" aca="1" ref="E3426" ca="1">INDEX(Subscribers!$Q$2:$Q$1001, INT((ROW()-2)/12)+1)</f>
        <v>999</v>
      </c>
      <c r="F3426" s="5">
        <f t="shared" ca="1" si="220"/>
        <v>1</v>
      </c>
      <c r="G3426" s="5">
        <f t="shared" ca="1" si="221"/>
        <v>0</v>
      </c>
      <c r="H3426" s="7" cm="1">
        <f t="array" aca="1" ref="H3426" ca="1">INDEX(Subscribers!$G$2:$G$1001, INT((ROW()-2)/12)+1)</f>
        <v>34.979999999999997</v>
      </c>
      <c r="I3426">
        <f t="shared" ca="1" si="222"/>
        <v>34.979999999999997</v>
      </c>
    </row>
    <row r="3427" spans="1:9">
      <c r="A3427" cm="1">
        <f t="array" ref="A3427">INDEX(Subscribers!$A$2:$A$1001, INT((ROW()-2)/12)+1)</f>
        <v>286</v>
      </c>
      <c r="B3427">
        <f t="shared" si="219"/>
        <v>6</v>
      </c>
      <c r="C3427" s="9" cm="1">
        <f t="array" ref="C3427">INDEX(Months!$A$2:$A$13, $B3427)</f>
        <v>45444</v>
      </c>
      <c r="D3427" s="9" cm="1">
        <f t="array" aca="1" ref="D3427" ca="1">INDEX(Subscribers!$F$2:$F$1001, INT((ROW()-2)/12)+1)</f>
        <v>45352</v>
      </c>
      <c r="E3427" s="5" cm="1">
        <f t="array" aca="1" ref="E3427" ca="1">INDEX(Subscribers!$Q$2:$Q$1001, INT((ROW()-2)/12)+1)</f>
        <v>999</v>
      </c>
      <c r="F3427" s="5">
        <f t="shared" ca="1" si="220"/>
        <v>1</v>
      </c>
      <c r="G3427" s="5">
        <f t="shared" ca="1" si="221"/>
        <v>0</v>
      </c>
      <c r="H3427" s="7" cm="1">
        <f t="array" aca="1" ref="H3427" ca="1">INDEX(Subscribers!$G$2:$G$1001, INT((ROW()-2)/12)+1)</f>
        <v>34.979999999999997</v>
      </c>
      <c r="I3427">
        <f t="shared" ca="1" si="222"/>
        <v>34.979999999999997</v>
      </c>
    </row>
    <row r="3428" spans="1:9">
      <c r="A3428" cm="1">
        <f t="array" ref="A3428">INDEX(Subscribers!$A$2:$A$1001, INT((ROW()-2)/12)+1)</f>
        <v>286</v>
      </c>
      <c r="B3428">
        <f t="shared" si="219"/>
        <v>7</v>
      </c>
      <c r="C3428" s="9" cm="1">
        <f t="array" ref="C3428">INDEX(Months!$A$2:$A$13, $B3428)</f>
        <v>45474</v>
      </c>
      <c r="D3428" s="9" cm="1">
        <f t="array" aca="1" ref="D3428" ca="1">INDEX(Subscribers!$F$2:$F$1001, INT((ROW()-2)/12)+1)</f>
        <v>45352</v>
      </c>
      <c r="E3428" s="5" cm="1">
        <f t="array" aca="1" ref="E3428" ca="1">INDEX(Subscribers!$Q$2:$Q$1001, INT((ROW()-2)/12)+1)</f>
        <v>999</v>
      </c>
      <c r="F3428" s="5">
        <f t="shared" ca="1" si="220"/>
        <v>1</v>
      </c>
      <c r="G3428" s="5">
        <f t="shared" ca="1" si="221"/>
        <v>0</v>
      </c>
      <c r="H3428" s="7" cm="1">
        <f t="array" aca="1" ref="H3428" ca="1">INDEX(Subscribers!$G$2:$G$1001, INT((ROW()-2)/12)+1)</f>
        <v>34.979999999999997</v>
      </c>
      <c r="I3428">
        <f t="shared" ca="1" si="222"/>
        <v>34.979999999999997</v>
      </c>
    </row>
    <row r="3429" spans="1:9">
      <c r="A3429" cm="1">
        <f t="array" ref="A3429">INDEX(Subscribers!$A$2:$A$1001, INT((ROW()-2)/12)+1)</f>
        <v>286</v>
      </c>
      <c r="B3429">
        <f t="shared" si="219"/>
        <v>8</v>
      </c>
      <c r="C3429" s="9" cm="1">
        <f t="array" ref="C3429">INDEX(Months!$A$2:$A$13, $B3429)</f>
        <v>45505</v>
      </c>
      <c r="D3429" s="9" cm="1">
        <f t="array" aca="1" ref="D3429" ca="1">INDEX(Subscribers!$F$2:$F$1001, INT((ROW()-2)/12)+1)</f>
        <v>45352</v>
      </c>
      <c r="E3429" s="5" cm="1">
        <f t="array" aca="1" ref="E3429" ca="1">INDEX(Subscribers!$Q$2:$Q$1001, INT((ROW()-2)/12)+1)</f>
        <v>999</v>
      </c>
      <c r="F3429" s="5">
        <f t="shared" ca="1" si="220"/>
        <v>1</v>
      </c>
      <c r="G3429" s="5">
        <f t="shared" ca="1" si="221"/>
        <v>0</v>
      </c>
      <c r="H3429" s="7" cm="1">
        <f t="array" aca="1" ref="H3429" ca="1">INDEX(Subscribers!$G$2:$G$1001, INT((ROW()-2)/12)+1)</f>
        <v>34.979999999999997</v>
      </c>
      <c r="I3429">
        <f t="shared" ca="1" si="222"/>
        <v>34.979999999999997</v>
      </c>
    </row>
    <row r="3430" spans="1:9">
      <c r="A3430" cm="1">
        <f t="array" ref="A3430">INDEX(Subscribers!$A$2:$A$1001, INT((ROW()-2)/12)+1)</f>
        <v>286</v>
      </c>
      <c r="B3430">
        <f t="shared" si="219"/>
        <v>9</v>
      </c>
      <c r="C3430" s="9" cm="1">
        <f t="array" ref="C3430">INDEX(Months!$A$2:$A$13, $B3430)</f>
        <v>45536</v>
      </c>
      <c r="D3430" s="9" cm="1">
        <f t="array" aca="1" ref="D3430" ca="1">INDEX(Subscribers!$F$2:$F$1001, INT((ROW()-2)/12)+1)</f>
        <v>45352</v>
      </c>
      <c r="E3430" s="5" cm="1">
        <f t="array" aca="1" ref="E3430" ca="1">INDEX(Subscribers!$Q$2:$Q$1001, INT((ROW()-2)/12)+1)</f>
        <v>999</v>
      </c>
      <c r="F3430" s="5">
        <f t="shared" ca="1" si="220"/>
        <v>1</v>
      </c>
      <c r="G3430" s="5">
        <f t="shared" ca="1" si="221"/>
        <v>0</v>
      </c>
      <c r="H3430" s="7" cm="1">
        <f t="array" aca="1" ref="H3430" ca="1">INDEX(Subscribers!$G$2:$G$1001, INT((ROW()-2)/12)+1)</f>
        <v>34.979999999999997</v>
      </c>
      <c r="I3430">
        <f t="shared" ca="1" si="222"/>
        <v>34.979999999999997</v>
      </c>
    </row>
    <row r="3431" spans="1:9">
      <c r="A3431" cm="1">
        <f t="array" ref="A3431">INDEX(Subscribers!$A$2:$A$1001, INT((ROW()-2)/12)+1)</f>
        <v>286</v>
      </c>
      <c r="B3431">
        <f t="shared" si="219"/>
        <v>10</v>
      </c>
      <c r="C3431" s="9" cm="1">
        <f t="array" ref="C3431">INDEX(Months!$A$2:$A$13, $B3431)</f>
        <v>45566</v>
      </c>
      <c r="D3431" s="9" cm="1">
        <f t="array" aca="1" ref="D3431" ca="1">INDEX(Subscribers!$F$2:$F$1001, INT((ROW()-2)/12)+1)</f>
        <v>45352</v>
      </c>
      <c r="E3431" s="5" cm="1">
        <f t="array" aca="1" ref="E3431" ca="1">INDEX(Subscribers!$Q$2:$Q$1001, INT((ROW()-2)/12)+1)</f>
        <v>999</v>
      </c>
      <c r="F3431" s="5">
        <f t="shared" ca="1" si="220"/>
        <v>1</v>
      </c>
      <c r="G3431" s="5">
        <f t="shared" ca="1" si="221"/>
        <v>0</v>
      </c>
      <c r="H3431" s="7" cm="1">
        <f t="array" aca="1" ref="H3431" ca="1">INDEX(Subscribers!$G$2:$G$1001, INT((ROW()-2)/12)+1)</f>
        <v>34.979999999999997</v>
      </c>
      <c r="I3431">
        <f t="shared" ca="1" si="222"/>
        <v>34.979999999999997</v>
      </c>
    </row>
    <row r="3432" spans="1:9">
      <c r="A3432" cm="1">
        <f t="array" ref="A3432">INDEX(Subscribers!$A$2:$A$1001, INT((ROW()-2)/12)+1)</f>
        <v>286</v>
      </c>
      <c r="B3432">
        <f t="shared" si="219"/>
        <v>11</v>
      </c>
      <c r="C3432" s="9" cm="1">
        <f t="array" ref="C3432">INDEX(Months!$A$2:$A$13, $B3432)</f>
        <v>45597</v>
      </c>
      <c r="D3432" s="9" cm="1">
        <f t="array" aca="1" ref="D3432" ca="1">INDEX(Subscribers!$F$2:$F$1001, INT((ROW()-2)/12)+1)</f>
        <v>45352</v>
      </c>
      <c r="E3432" s="5" cm="1">
        <f t="array" aca="1" ref="E3432" ca="1">INDEX(Subscribers!$Q$2:$Q$1001, INT((ROW()-2)/12)+1)</f>
        <v>999</v>
      </c>
      <c r="F3432" s="5">
        <f t="shared" ca="1" si="220"/>
        <v>1</v>
      </c>
      <c r="G3432" s="5">
        <f t="shared" ca="1" si="221"/>
        <v>0</v>
      </c>
      <c r="H3432" s="7" cm="1">
        <f t="array" aca="1" ref="H3432" ca="1">INDEX(Subscribers!$G$2:$G$1001, INT((ROW()-2)/12)+1)</f>
        <v>34.979999999999997</v>
      </c>
      <c r="I3432">
        <f t="shared" ca="1" si="222"/>
        <v>34.979999999999997</v>
      </c>
    </row>
    <row r="3433" spans="1:9">
      <c r="A3433" cm="1">
        <f t="array" ref="A3433">INDEX(Subscribers!$A$2:$A$1001, INT((ROW()-2)/12)+1)</f>
        <v>286</v>
      </c>
      <c r="B3433">
        <f t="shared" si="219"/>
        <v>12</v>
      </c>
      <c r="C3433" s="9" cm="1">
        <f t="array" ref="C3433">INDEX(Months!$A$2:$A$13, $B3433)</f>
        <v>45627</v>
      </c>
      <c r="D3433" s="9" cm="1">
        <f t="array" aca="1" ref="D3433" ca="1">INDEX(Subscribers!$F$2:$F$1001, INT((ROW()-2)/12)+1)</f>
        <v>45352</v>
      </c>
      <c r="E3433" s="5" cm="1">
        <f t="array" aca="1" ref="E3433" ca="1">INDEX(Subscribers!$Q$2:$Q$1001, INT((ROW()-2)/12)+1)</f>
        <v>999</v>
      </c>
      <c r="F3433" s="5">
        <f t="shared" ca="1" si="220"/>
        <v>1</v>
      </c>
      <c r="G3433" s="5">
        <f t="shared" ca="1" si="221"/>
        <v>0</v>
      </c>
      <c r="H3433" s="7" cm="1">
        <f t="array" aca="1" ref="H3433" ca="1">INDEX(Subscribers!$G$2:$G$1001, INT((ROW()-2)/12)+1)</f>
        <v>34.979999999999997</v>
      </c>
      <c r="I3433">
        <f t="shared" ca="1" si="222"/>
        <v>34.979999999999997</v>
      </c>
    </row>
    <row r="3434" spans="1:9">
      <c r="A3434" cm="1">
        <f t="array" ref="A3434">INDEX(Subscribers!$A$2:$A$1001, INT((ROW()-2)/12)+1)</f>
        <v>287</v>
      </c>
      <c r="B3434">
        <f t="shared" si="219"/>
        <v>1</v>
      </c>
      <c r="C3434" s="9" cm="1">
        <f t="array" ref="C3434">INDEX(Months!$A$2:$A$13, $B3434)</f>
        <v>45292</v>
      </c>
      <c r="D3434" s="9" cm="1">
        <f t="array" aca="1" ref="D3434" ca="1">INDEX(Subscribers!$F$2:$F$1001, INT((ROW()-2)/12)+1)</f>
        <v>45597</v>
      </c>
      <c r="E3434" s="5" cm="1">
        <f t="array" aca="1" ref="E3434" ca="1">INDEX(Subscribers!$Q$2:$Q$1001, INT((ROW()-2)/12)+1)</f>
        <v>999</v>
      </c>
      <c r="F3434" s="5">
        <f t="shared" ca="1" si="220"/>
        <v>0</v>
      </c>
      <c r="G3434" s="5">
        <f t="shared" ca="1" si="221"/>
        <v>0</v>
      </c>
      <c r="H3434" s="7" cm="1">
        <f t="array" aca="1" ref="H3434" ca="1">INDEX(Subscribers!$G$2:$G$1001, INT((ROW()-2)/12)+1)</f>
        <v>21.98</v>
      </c>
      <c r="I3434">
        <f t="shared" ca="1" si="222"/>
        <v>0</v>
      </c>
    </row>
    <row r="3435" spans="1:9">
      <c r="A3435" cm="1">
        <f t="array" ref="A3435">INDEX(Subscribers!$A$2:$A$1001, INT((ROW()-2)/12)+1)</f>
        <v>287</v>
      </c>
      <c r="B3435">
        <f t="shared" si="219"/>
        <v>2</v>
      </c>
      <c r="C3435" s="9" cm="1">
        <f t="array" ref="C3435">INDEX(Months!$A$2:$A$13, $B3435)</f>
        <v>45323</v>
      </c>
      <c r="D3435" s="9" cm="1">
        <f t="array" aca="1" ref="D3435" ca="1">INDEX(Subscribers!$F$2:$F$1001, INT((ROW()-2)/12)+1)</f>
        <v>45597</v>
      </c>
      <c r="E3435" s="5" cm="1">
        <f t="array" aca="1" ref="E3435" ca="1">INDEX(Subscribers!$Q$2:$Q$1001, INT((ROW()-2)/12)+1)</f>
        <v>999</v>
      </c>
      <c r="F3435" s="5">
        <f t="shared" ca="1" si="220"/>
        <v>0</v>
      </c>
      <c r="G3435" s="5">
        <f t="shared" ca="1" si="221"/>
        <v>0</v>
      </c>
      <c r="H3435" s="7" cm="1">
        <f t="array" aca="1" ref="H3435" ca="1">INDEX(Subscribers!$G$2:$G$1001, INT((ROW()-2)/12)+1)</f>
        <v>21.98</v>
      </c>
      <c r="I3435">
        <f t="shared" ca="1" si="222"/>
        <v>0</v>
      </c>
    </row>
    <row r="3436" spans="1:9">
      <c r="A3436" cm="1">
        <f t="array" ref="A3436">INDEX(Subscribers!$A$2:$A$1001, INT((ROW()-2)/12)+1)</f>
        <v>287</v>
      </c>
      <c r="B3436">
        <f t="shared" si="219"/>
        <v>3</v>
      </c>
      <c r="C3436" s="9" cm="1">
        <f t="array" ref="C3436">INDEX(Months!$A$2:$A$13, $B3436)</f>
        <v>45352</v>
      </c>
      <c r="D3436" s="9" cm="1">
        <f t="array" aca="1" ref="D3436" ca="1">INDEX(Subscribers!$F$2:$F$1001, INT((ROW()-2)/12)+1)</f>
        <v>45597</v>
      </c>
      <c r="E3436" s="5" cm="1">
        <f t="array" aca="1" ref="E3436" ca="1">INDEX(Subscribers!$Q$2:$Q$1001, INT((ROW()-2)/12)+1)</f>
        <v>999</v>
      </c>
      <c r="F3436" s="5">
        <f t="shared" ca="1" si="220"/>
        <v>0</v>
      </c>
      <c r="G3436" s="5">
        <f t="shared" ca="1" si="221"/>
        <v>0</v>
      </c>
      <c r="H3436" s="7" cm="1">
        <f t="array" aca="1" ref="H3436" ca="1">INDEX(Subscribers!$G$2:$G$1001, INT((ROW()-2)/12)+1)</f>
        <v>21.98</v>
      </c>
      <c r="I3436">
        <f t="shared" ca="1" si="222"/>
        <v>0</v>
      </c>
    </row>
    <row r="3437" spans="1:9">
      <c r="A3437" cm="1">
        <f t="array" ref="A3437">INDEX(Subscribers!$A$2:$A$1001, INT((ROW()-2)/12)+1)</f>
        <v>287</v>
      </c>
      <c r="B3437">
        <f t="shared" si="219"/>
        <v>4</v>
      </c>
      <c r="C3437" s="9" cm="1">
        <f t="array" ref="C3437">INDEX(Months!$A$2:$A$13, $B3437)</f>
        <v>45383</v>
      </c>
      <c r="D3437" s="9" cm="1">
        <f t="array" aca="1" ref="D3437" ca="1">INDEX(Subscribers!$F$2:$F$1001, INT((ROW()-2)/12)+1)</f>
        <v>45597</v>
      </c>
      <c r="E3437" s="5" cm="1">
        <f t="array" aca="1" ref="E3437" ca="1">INDEX(Subscribers!$Q$2:$Q$1001, INT((ROW()-2)/12)+1)</f>
        <v>999</v>
      </c>
      <c r="F3437" s="5">
        <f t="shared" ca="1" si="220"/>
        <v>0</v>
      </c>
      <c r="G3437" s="5">
        <f t="shared" ca="1" si="221"/>
        <v>0</v>
      </c>
      <c r="H3437" s="7" cm="1">
        <f t="array" aca="1" ref="H3437" ca="1">INDEX(Subscribers!$G$2:$G$1001, INT((ROW()-2)/12)+1)</f>
        <v>21.98</v>
      </c>
      <c r="I3437">
        <f t="shared" ca="1" si="222"/>
        <v>0</v>
      </c>
    </row>
    <row r="3438" spans="1:9">
      <c r="A3438" cm="1">
        <f t="array" ref="A3438">INDEX(Subscribers!$A$2:$A$1001, INT((ROW()-2)/12)+1)</f>
        <v>287</v>
      </c>
      <c r="B3438">
        <f t="shared" si="219"/>
        <v>5</v>
      </c>
      <c r="C3438" s="9" cm="1">
        <f t="array" ref="C3438">INDEX(Months!$A$2:$A$13, $B3438)</f>
        <v>45413</v>
      </c>
      <c r="D3438" s="9" cm="1">
        <f t="array" aca="1" ref="D3438" ca="1">INDEX(Subscribers!$F$2:$F$1001, INT((ROW()-2)/12)+1)</f>
        <v>45597</v>
      </c>
      <c r="E3438" s="5" cm="1">
        <f t="array" aca="1" ref="E3438" ca="1">INDEX(Subscribers!$Q$2:$Q$1001, INT((ROW()-2)/12)+1)</f>
        <v>999</v>
      </c>
      <c r="F3438" s="5">
        <f t="shared" ca="1" si="220"/>
        <v>0</v>
      </c>
      <c r="G3438" s="5">
        <f t="shared" ca="1" si="221"/>
        <v>0</v>
      </c>
      <c r="H3438" s="7" cm="1">
        <f t="array" aca="1" ref="H3438" ca="1">INDEX(Subscribers!$G$2:$G$1001, INT((ROW()-2)/12)+1)</f>
        <v>21.98</v>
      </c>
      <c r="I3438">
        <f t="shared" ca="1" si="222"/>
        <v>0</v>
      </c>
    </row>
    <row r="3439" spans="1:9">
      <c r="A3439" cm="1">
        <f t="array" ref="A3439">INDEX(Subscribers!$A$2:$A$1001, INT((ROW()-2)/12)+1)</f>
        <v>287</v>
      </c>
      <c r="B3439">
        <f t="shared" si="219"/>
        <v>6</v>
      </c>
      <c r="C3439" s="9" cm="1">
        <f t="array" ref="C3439">INDEX(Months!$A$2:$A$13, $B3439)</f>
        <v>45444</v>
      </c>
      <c r="D3439" s="9" cm="1">
        <f t="array" aca="1" ref="D3439" ca="1">INDEX(Subscribers!$F$2:$F$1001, INT((ROW()-2)/12)+1)</f>
        <v>45597</v>
      </c>
      <c r="E3439" s="5" cm="1">
        <f t="array" aca="1" ref="E3439" ca="1">INDEX(Subscribers!$Q$2:$Q$1001, INT((ROW()-2)/12)+1)</f>
        <v>999</v>
      </c>
      <c r="F3439" s="5">
        <f t="shared" ca="1" si="220"/>
        <v>0</v>
      </c>
      <c r="G3439" s="5">
        <f t="shared" ca="1" si="221"/>
        <v>0</v>
      </c>
      <c r="H3439" s="7" cm="1">
        <f t="array" aca="1" ref="H3439" ca="1">INDEX(Subscribers!$G$2:$G$1001, INT((ROW()-2)/12)+1)</f>
        <v>21.98</v>
      </c>
      <c r="I3439">
        <f t="shared" ca="1" si="222"/>
        <v>0</v>
      </c>
    </row>
    <row r="3440" spans="1:9">
      <c r="A3440" cm="1">
        <f t="array" ref="A3440">INDEX(Subscribers!$A$2:$A$1001, INT((ROW()-2)/12)+1)</f>
        <v>287</v>
      </c>
      <c r="B3440">
        <f t="shared" si="219"/>
        <v>7</v>
      </c>
      <c r="C3440" s="9" cm="1">
        <f t="array" ref="C3440">INDEX(Months!$A$2:$A$13, $B3440)</f>
        <v>45474</v>
      </c>
      <c r="D3440" s="9" cm="1">
        <f t="array" aca="1" ref="D3440" ca="1">INDEX(Subscribers!$F$2:$F$1001, INT((ROW()-2)/12)+1)</f>
        <v>45597</v>
      </c>
      <c r="E3440" s="5" cm="1">
        <f t="array" aca="1" ref="E3440" ca="1">INDEX(Subscribers!$Q$2:$Q$1001, INT((ROW()-2)/12)+1)</f>
        <v>999</v>
      </c>
      <c r="F3440" s="5">
        <f t="shared" ca="1" si="220"/>
        <v>0</v>
      </c>
      <c r="G3440" s="5">
        <f t="shared" ca="1" si="221"/>
        <v>0</v>
      </c>
      <c r="H3440" s="7" cm="1">
        <f t="array" aca="1" ref="H3440" ca="1">INDEX(Subscribers!$G$2:$G$1001, INT((ROW()-2)/12)+1)</f>
        <v>21.98</v>
      </c>
      <c r="I3440">
        <f t="shared" ca="1" si="222"/>
        <v>0</v>
      </c>
    </row>
    <row r="3441" spans="1:9">
      <c r="A3441" cm="1">
        <f t="array" ref="A3441">INDEX(Subscribers!$A$2:$A$1001, INT((ROW()-2)/12)+1)</f>
        <v>287</v>
      </c>
      <c r="B3441">
        <f t="shared" si="219"/>
        <v>8</v>
      </c>
      <c r="C3441" s="9" cm="1">
        <f t="array" ref="C3441">INDEX(Months!$A$2:$A$13, $B3441)</f>
        <v>45505</v>
      </c>
      <c r="D3441" s="9" cm="1">
        <f t="array" aca="1" ref="D3441" ca="1">INDEX(Subscribers!$F$2:$F$1001, INT((ROW()-2)/12)+1)</f>
        <v>45597</v>
      </c>
      <c r="E3441" s="5" cm="1">
        <f t="array" aca="1" ref="E3441" ca="1">INDEX(Subscribers!$Q$2:$Q$1001, INT((ROW()-2)/12)+1)</f>
        <v>999</v>
      </c>
      <c r="F3441" s="5">
        <f t="shared" ca="1" si="220"/>
        <v>0</v>
      </c>
      <c r="G3441" s="5">
        <f t="shared" ca="1" si="221"/>
        <v>0</v>
      </c>
      <c r="H3441" s="7" cm="1">
        <f t="array" aca="1" ref="H3441" ca="1">INDEX(Subscribers!$G$2:$G$1001, INT((ROW()-2)/12)+1)</f>
        <v>21.98</v>
      </c>
      <c r="I3441">
        <f t="shared" ca="1" si="222"/>
        <v>0</v>
      </c>
    </row>
    <row r="3442" spans="1:9">
      <c r="A3442" cm="1">
        <f t="array" ref="A3442">INDEX(Subscribers!$A$2:$A$1001, INT((ROW()-2)/12)+1)</f>
        <v>287</v>
      </c>
      <c r="B3442">
        <f t="shared" si="219"/>
        <v>9</v>
      </c>
      <c r="C3442" s="9" cm="1">
        <f t="array" ref="C3442">INDEX(Months!$A$2:$A$13, $B3442)</f>
        <v>45536</v>
      </c>
      <c r="D3442" s="9" cm="1">
        <f t="array" aca="1" ref="D3442" ca="1">INDEX(Subscribers!$F$2:$F$1001, INT((ROW()-2)/12)+1)</f>
        <v>45597</v>
      </c>
      <c r="E3442" s="5" cm="1">
        <f t="array" aca="1" ref="E3442" ca="1">INDEX(Subscribers!$Q$2:$Q$1001, INT((ROW()-2)/12)+1)</f>
        <v>999</v>
      </c>
      <c r="F3442" s="5">
        <f t="shared" ca="1" si="220"/>
        <v>0</v>
      </c>
      <c r="G3442" s="5">
        <f t="shared" ca="1" si="221"/>
        <v>0</v>
      </c>
      <c r="H3442" s="7" cm="1">
        <f t="array" aca="1" ref="H3442" ca="1">INDEX(Subscribers!$G$2:$G$1001, INT((ROW()-2)/12)+1)</f>
        <v>21.98</v>
      </c>
      <c r="I3442">
        <f t="shared" ca="1" si="222"/>
        <v>0</v>
      </c>
    </row>
    <row r="3443" spans="1:9">
      <c r="A3443" cm="1">
        <f t="array" ref="A3443">INDEX(Subscribers!$A$2:$A$1001, INT((ROW()-2)/12)+1)</f>
        <v>287</v>
      </c>
      <c r="B3443">
        <f t="shared" si="219"/>
        <v>10</v>
      </c>
      <c r="C3443" s="9" cm="1">
        <f t="array" ref="C3443">INDEX(Months!$A$2:$A$13, $B3443)</f>
        <v>45566</v>
      </c>
      <c r="D3443" s="9" cm="1">
        <f t="array" aca="1" ref="D3443" ca="1">INDEX(Subscribers!$F$2:$F$1001, INT((ROW()-2)/12)+1)</f>
        <v>45597</v>
      </c>
      <c r="E3443" s="5" cm="1">
        <f t="array" aca="1" ref="E3443" ca="1">INDEX(Subscribers!$Q$2:$Q$1001, INT((ROW()-2)/12)+1)</f>
        <v>999</v>
      </c>
      <c r="F3443" s="5">
        <f t="shared" ca="1" si="220"/>
        <v>0</v>
      </c>
      <c r="G3443" s="5">
        <f t="shared" ca="1" si="221"/>
        <v>0</v>
      </c>
      <c r="H3443" s="7" cm="1">
        <f t="array" aca="1" ref="H3443" ca="1">INDEX(Subscribers!$G$2:$G$1001, INT((ROW()-2)/12)+1)</f>
        <v>21.98</v>
      </c>
      <c r="I3443">
        <f t="shared" ca="1" si="222"/>
        <v>0</v>
      </c>
    </row>
    <row r="3444" spans="1:9">
      <c r="A3444" cm="1">
        <f t="array" ref="A3444">INDEX(Subscribers!$A$2:$A$1001, INT((ROW()-2)/12)+1)</f>
        <v>287</v>
      </c>
      <c r="B3444">
        <f t="shared" si="219"/>
        <v>11</v>
      </c>
      <c r="C3444" s="9" cm="1">
        <f t="array" ref="C3444">INDEX(Months!$A$2:$A$13, $B3444)</f>
        <v>45597</v>
      </c>
      <c r="D3444" s="9" cm="1">
        <f t="array" aca="1" ref="D3444" ca="1">INDEX(Subscribers!$F$2:$F$1001, INT((ROW()-2)/12)+1)</f>
        <v>45597</v>
      </c>
      <c r="E3444" s="5" cm="1">
        <f t="array" aca="1" ref="E3444" ca="1">INDEX(Subscribers!$Q$2:$Q$1001, INT((ROW()-2)/12)+1)</f>
        <v>999</v>
      </c>
      <c r="F3444" s="5">
        <f t="shared" ca="1" si="220"/>
        <v>1</v>
      </c>
      <c r="G3444" s="5">
        <f t="shared" ca="1" si="221"/>
        <v>0</v>
      </c>
      <c r="H3444" s="7" cm="1">
        <f t="array" aca="1" ref="H3444" ca="1">INDEX(Subscribers!$G$2:$G$1001, INT((ROW()-2)/12)+1)</f>
        <v>21.98</v>
      </c>
      <c r="I3444">
        <f t="shared" ca="1" si="222"/>
        <v>21.98</v>
      </c>
    </row>
    <row r="3445" spans="1:9">
      <c r="A3445" cm="1">
        <f t="array" ref="A3445">INDEX(Subscribers!$A$2:$A$1001, INT((ROW()-2)/12)+1)</f>
        <v>287</v>
      </c>
      <c r="B3445">
        <f t="shared" si="219"/>
        <v>12</v>
      </c>
      <c r="C3445" s="9" cm="1">
        <f t="array" ref="C3445">INDEX(Months!$A$2:$A$13, $B3445)</f>
        <v>45627</v>
      </c>
      <c r="D3445" s="9" cm="1">
        <f t="array" aca="1" ref="D3445" ca="1">INDEX(Subscribers!$F$2:$F$1001, INT((ROW()-2)/12)+1)</f>
        <v>45597</v>
      </c>
      <c r="E3445" s="5" cm="1">
        <f t="array" aca="1" ref="E3445" ca="1">INDEX(Subscribers!$Q$2:$Q$1001, INT((ROW()-2)/12)+1)</f>
        <v>999</v>
      </c>
      <c r="F3445" s="5">
        <f t="shared" ca="1" si="220"/>
        <v>1</v>
      </c>
      <c r="G3445" s="5">
        <f t="shared" ca="1" si="221"/>
        <v>0</v>
      </c>
      <c r="H3445" s="7" cm="1">
        <f t="array" aca="1" ref="H3445" ca="1">INDEX(Subscribers!$G$2:$G$1001, INT((ROW()-2)/12)+1)</f>
        <v>21.98</v>
      </c>
      <c r="I3445">
        <f t="shared" ca="1" si="222"/>
        <v>21.98</v>
      </c>
    </row>
    <row r="3446" spans="1:9">
      <c r="A3446" cm="1">
        <f t="array" ref="A3446">INDEX(Subscribers!$A$2:$A$1001, INT((ROW()-2)/12)+1)</f>
        <v>288</v>
      </c>
      <c r="B3446">
        <f t="shared" si="219"/>
        <v>1</v>
      </c>
      <c r="C3446" s="9" cm="1">
        <f t="array" ref="C3446">INDEX(Months!$A$2:$A$13, $B3446)</f>
        <v>45292</v>
      </c>
      <c r="D3446" s="9" cm="1">
        <f t="array" aca="1" ref="D3446" ca="1">INDEX(Subscribers!$F$2:$F$1001, INT((ROW()-2)/12)+1)</f>
        <v>45627</v>
      </c>
      <c r="E3446" s="5" cm="1">
        <f t="array" aca="1" ref="E3446" ca="1">INDEX(Subscribers!$Q$2:$Q$1001, INT((ROW()-2)/12)+1)</f>
        <v>999</v>
      </c>
      <c r="F3446" s="5">
        <f t="shared" ca="1" si="220"/>
        <v>0</v>
      </c>
      <c r="G3446" s="5">
        <f t="shared" ca="1" si="221"/>
        <v>0</v>
      </c>
      <c r="H3446" s="7" cm="1">
        <f t="array" aca="1" ref="H3446" ca="1">INDEX(Subscribers!$G$2:$G$1001, INT((ROW()-2)/12)+1)</f>
        <v>9.99</v>
      </c>
      <c r="I3446">
        <f t="shared" ca="1" si="222"/>
        <v>0</v>
      </c>
    </row>
    <row r="3447" spans="1:9">
      <c r="A3447" cm="1">
        <f t="array" ref="A3447">INDEX(Subscribers!$A$2:$A$1001, INT((ROW()-2)/12)+1)</f>
        <v>288</v>
      </c>
      <c r="B3447">
        <f t="shared" si="219"/>
        <v>2</v>
      </c>
      <c r="C3447" s="9" cm="1">
        <f t="array" ref="C3447">INDEX(Months!$A$2:$A$13, $B3447)</f>
        <v>45323</v>
      </c>
      <c r="D3447" s="9" cm="1">
        <f t="array" aca="1" ref="D3447" ca="1">INDEX(Subscribers!$F$2:$F$1001, INT((ROW()-2)/12)+1)</f>
        <v>45627</v>
      </c>
      <c r="E3447" s="5" cm="1">
        <f t="array" aca="1" ref="E3447" ca="1">INDEX(Subscribers!$Q$2:$Q$1001, INT((ROW()-2)/12)+1)</f>
        <v>999</v>
      </c>
      <c r="F3447" s="5">
        <f t="shared" ca="1" si="220"/>
        <v>0</v>
      </c>
      <c r="G3447" s="5">
        <f t="shared" ca="1" si="221"/>
        <v>0</v>
      </c>
      <c r="H3447" s="7" cm="1">
        <f t="array" aca="1" ref="H3447" ca="1">INDEX(Subscribers!$G$2:$G$1001, INT((ROW()-2)/12)+1)</f>
        <v>9.99</v>
      </c>
      <c r="I3447">
        <f t="shared" ca="1" si="222"/>
        <v>0</v>
      </c>
    </row>
    <row r="3448" spans="1:9">
      <c r="A3448" cm="1">
        <f t="array" ref="A3448">INDEX(Subscribers!$A$2:$A$1001, INT((ROW()-2)/12)+1)</f>
        <v>288</v>
      </c>
      <c r="B3448">
        <f t="shared" si="219"/>
        <v>3</v>
      </c>
      <c r="C3448" s="9" cm="1">
        <f t="array" ref="C3448">INDEX(Months!$A$2:$A$13, $B3448)</f>
        <v>45352</v>
      </c>
      <c r="D3448" s="9" cm="1">
        <f t="array" aca="1" ref="D3448" ca="1">INDEX(Subscribers!$F$2:$F$1001, INT((ROW()-2)/12)+1)</f>
        <v>45627</v>
      </c>
      <c r="E3448" s="5" cm="1">
        <f t="array" aca="1" ref="E3448" ca="1">INDEX(Subscribers!$Q$2:$Q$1001, INT((ROW()-2)/12)+1)</f>
        <v>999</v>
      </c>
      <c r="F3448" s="5">
        <f t="shared" ca="1" si="220"/>
        <v>0</v>
      </c>
      <c r="G3448" s="5">
        <f t="shared" ca="1" si="221"/>
        <v>0</v>
      </c>
      <c r="H3448" s="7" cm="1">
        <f t="array" aca="1" ref="H3448" ca="1">INDEX(Subscribers!$G$2:$G$1001, INT((ROW()-2)/12)+1)</f>
        <v>9.99</v>
      </c>
      <c r="I3448">
        <f t="shared" ca="1" si="222"/>
        <v>0</v>
      </c>
    </row>
    <row r="3449" spans="1:9">
      <c r="A3449" cm="1">
        <f t="array" ref="A3449">INDEX(Subscribers!$A$2:$A$1001, INT((ROW()-2)/12)+1)</f>
        <v>288</v>
      </c>
      <c r="B3449">
        <f t="shared" si="219"/>
        <v>4</v>
      </c>
      <c r="C3449" s="9" cm="1">
        <f t="array" ref="C3449">INDEX(Months!$A$2:$A$13, $B3449)</f>
        <v>45383</v>
      </c>
      <c r="D3449" s="9" cm="1">
        <f t="array" aca="1" ref="D3449" ca="1">INDEX(Subscribers!$F$2:$F$1001, INT((ROW()-2)/12)+1)</f>
        <v>45627</v>
      </c>
      <c r="E3449" s="5" cm="1">
        <f t="array" aca="1" ref="E3449" ca="1">INDEX(Subscribers!$Q$2:$Q$1001, INT((ROW()-2)/12)+1)</f>
        <v>999</v>
      </c>
      <c r="F3449" s="5">
        <f t="shared" ca="1" si="220"/>
        <v>0</v>
      </c>
      <c r="G3449" s="5">
        <f t="shared" ca="1" si="221"/>
        <v>0</v>
      </c>
      <c r="H3449" s="7" cm="1">
        <f t="array" aca="1" ref="H3449" ca="1">INDEX(Subscribers!$G$2:$G$1001, INT((ROW()-2)/12)+1)</f>
        <v>9.99</v>
      </c>
      <c r="I3449">
        <f t="shared" ca="1" si="222"/>
        <v>0</v>
      </c>
    </row>
    <row r="3450" spans="1:9">
      <c r="A3450" cm="1">
        <f t="array" ref="A3450">INDEX(Subscribers!$A$2:$A$1001, INT((ROW()-2)/12)+1)</f>
        <v>288</v>
      </c>
      <c r="B3450">
        <f t="shared" si="219"/>
        <v>5</v>
      </c>
      <c r="C3450" s="9" cm="1">
        <f t="array" ref="C3450">INDEX(Months!$A$2:$A$13, $B3450)</f>
        <v>45413</v>
      </c>
      <c r="D3450" s="9" cm="1">
        <f t="array" aca="1" ref="D3450" ca="1">INDEX(Subscribers!$F$2:$F$1001, INT((ROW()-2)/12)+1)</f>
        <v>45627</v>
      </c>
      <c r="E3450" s="5" cm="1">
        <f t="array" aca="1" ref="E3450" ca="1">INDEX(Subscribers!$Q$2:$Q$1001, INT((ROW()-2)/12)+1)</f>
        <v>999</v>
      </c>
      <c r="F3450" s="5">
        <f t="shared" ca="1" si="220"/>
        <v>0</v>
      </c>
      <c r="G3450" s="5">
        <f t="shared" ca="1" si="221"/>
        <v>0</v>
      </c>
      <c r="H3450" s="7" cm="1">
        <f t="array" aca="1" ref="H3450" ca="1">INDEX(Subscribers!$G$2:$G$1001, INT((ROW()-2)/12)+1)</f>
        <v>9.99</v>
      </c>
      <c r="I3450">
        <f t="shared" ca="1" si="222"/>
        <v>0</v>
      </c>
    </row>
    <row r="3451" spans="1:9">
      <c r="A3451" cm="1">
        <f t="array" ref="A3451">INDEX(Subscribers!$A$2:$A$1001, INT((ROW()-2)/12)+1)</f>
        <v>288</v>
      </c>
      <c r="B3451">
        <f t="shared" si="219"/>
        <v>6</v>
      </c>
      <c r="C3451" s="9" cm="1">
        <f t="array" ref="C3451">INDEX(Months!$A$2:$A$13, $B3451)</f>
        <v>45444</v>
      </c>
      <c r="D3451" s="9" cm="1">
        <f t="array" aca="1" ref="D3451" ca="1">INDEX(Subscribers!$F$2:$F$1001, INT((ROW()-2)/12)+1)</f>
        <v>45627</v>
      </c>
      <c r="E3451" s="5" cm="1">
        <f t="array" aca="1" ref="E3451" ca="1">INDEX(Subscribers!$Q$2:$Q$1001, INT((ROW()-2)/12)+1)</f>
        <v>999</v>
      </c>
      <c r="F3451" s="5">
        <f t="shared" ca="1" si="220"/>
        <v>0</v>
      </c>
      <c r="G3451" s="5">
        <f t="shared" ca="1" si="221"/>
        <v>0</v>
      </c>
      <c r="H3451" s="7" cm="1">
        <f t="array" aca="1" ref="H3451" ca="1">INDEX(Subscribers!$G$2:$G$1001, INT((ROW()-2)/12)+1)</f>
        <v>9.99</v>
      </c>
      <c r="I3451">
        <f t="shared" ca="1" si="222"/>
        <v>0</v>
      </c>
    </row>
    <row r="3452" spans="1:9">
      <c r="A3452" cm="1">
        <f t="array" ref="A3452">INDEX(Subscribers!$A$2:$A$1001, INT((ROW()-2)/12)+1)</f>
        <v>288</v>
      </c>
      <c r="B3452">
        <f t="shared" si="219"/>
        <v>7</v>
      </c>
      <c r="C3452" s="9" cm="1">
        <f t="array" ref="C3452">INDEX(Months!$A$2:$A$13, $B3452)</f>
        <v>45474</v>
      </c>
      <c r="D3452" s="9" cm="1">
        <f t="array" aca="1" ref="D3452" ca="1">INDEX(Subscribers!$F$2:$F$1001, INT((ROW()-2)/12)+1)</f>
        <v>45627</v>
      </c>
      <c r="E3452" s="5" cm="1">
        <f t="array" aca="1" ref="E3452" ca="1">INDEX(Subscribers!$Q$2:$Q$1001, INT((ROW()-2)/12)+1)</f>
        <v>999</v>
      </c>
      <c r="F3452" s="5">
        <f t="shared" ca="1" si="220"/>
        <v>0</v>
      </c>
      <c r="G3452" s="5">
        <f t="shared" ca="1" si="221"/>
        <v>0</v>
      </c>
      <c r="H3452" s="7" cm="1">
        <f t="array" aca="1" ref="H3452" ca="1">INDEX(Subscribers!$G$2:$G$1001, INT((ROW()-2)/12)+1)</f>
        <v>9.99</v>
      </c>
      <c r="I3452">
        <f t="shared" ca="1" si="222"/>
        <v>0</v>
      </c>
    </row>
    <row r="3453" spans="1:9">
      <c r="A3453" cm="1">
        <f t="array" ref="A3453">INDEX(Subscribers!$A$2:$A$1001, INT((ROW()-2)/12)+1)</f>
        <v>288</v>
      </c>
      <c r="B3453">
        <f t="shared" si="219"/>
        <v>8</v>
      </c>
      <c r="C3453" s="9" cm="1">
        <f t="array" ref="C3453">INDEX(Months!$A$2:$A$13, $B3453)</f>
        <v>45505</v>
      </c>
      <c r="D3453" s="9" cm="1">
        <f t="array" aca="1" ref="D3453" ca="1">INDEX(Subscribers!$F$2:$F$1001, INT((ROW()-2)/12)+1)</f>
        <v>45627</v>
      </c>
      <c r="E3453" s="5" cm="1">
        <f t="array" aca="1" ref="E3453" ca="1">INDEX(Subscribers!$Q$2:$Q$1001, INT((ROW()-2)/12)+1)</f>
        <v>999</v>
      </c>
      <c r="F3453" s="5">
        <f t="shared" ca="1" si="220"/>
        <v>0</v>
      </c>
      <c r="G3453" s="5">
        <f t="shared" ca="1" si="221"/>
        <v>0</v>
      </c>
      <c r="H3453" s="7" cm="1">
        <f t="array" aca="1" ref="H3453" ca="1">INDEX(Subscribers!$G$2:$G$1001, INT((ROW()-2)/12)+1)</f>
        <v>9.99</v>
      </c>
      <c r="I3453">
        <f t="shared" ca="1" si="222"/>
        <v>0</v>
      </c>
    </row>
    <row r="3454" spans="1:9">
      <c r="A3454" cm="1">
        <f t="array" ref="A3454">INDEX(Subscribers!$A$2:$A$1001, INT((ROW()-2)/12)+1)</f>
        <v>288</v>
      </c>
      <c r="B3454">
        <f t="shared" si="219"/>
        <v>9</v>
      </c>
      <c r="C3454" s="9" cm="1">
        <f t="array" ref="C3454">INDEX(Months!$A$2:$A$13, $B3454)</f>
        <v>45536</v>
      </c>
      <c r="D3454" s="9" cm="1">
        <f t="array" aca="1" ref="D3454" ca="1">INDEX(Subscribers!$F$2:$F$1001, INT((ROW()-2)/12)+1)</f>
        <v>45627</v>
      </c>
      <c r="E3454" s="5" cm="1">
        <f t="array" aca="1" ref="E3454" ca="1">INDEX(Subscribers!$Q$2:$Q$1001, INT((ROW()-2)/12)+1)</f>
        <v>999</v>
      </c>
      <c r="F3454" s="5">
        <f t="shared" ca="1" si="220"/>
        <v>0</v>
      </c>
      <c r="G3454" s="5">
        <f t="shared" ca="1" si="221"/>
        <v>0</v>
      </c>
      <c r="H3454" s="7" cm="1">
        <f t="array" aca="1" ref="H3454" ca="1">INDEX(Subscribers!$G$2:$G$1001, INT((ROW()-2)/12)+1)</f>
        <v>9.99</v>
      </c>
      <c r="I3454">
        <f t="shared" ca="1" si="222"/>
        <v>0</v>
      </c>
    </row>
    <row r="3455" spans="1:9">
      <c r="A3455" cm="1">
        <f t="array" ref="A3455">INDEX(Subscribers!$A$2:$A$1001, INT((ROW()-2)/12)+1)</f>
        <v>288</v>
      </c>
      <c r="B3455">
        <f t="shared" si="219"/>
        <v>10</v>
      </c>
      <c r="C3455" s="9" cm="1">
        <f t="array" ref="C3455">INDEX(Months!$A$2:$A$13, $B3455)</f>
        <v>45566</v>
      </c>
      <c r="D3455" s="9" cm="1">
        <f t="array" aca="1" ref="D3455" ca="1">INDEX(Subscribers!$F$2:$F$1001, INT((ROW()-2)/12)+1)</f>
        <v>45627</v>
      </c>
      <c r="E3455" s="5" cm="1">
        <f t="array" aca="1" ref="E3455" ca="1">INDEX(Subscribers!$Q$2:$Q$1001, INT((ROW()-2)/12)+1)</f>
        <v>999</v>
      </c>
      <c r="F3455" s="5">
        <f t="shared" ca="1" si="220"/>
        <v>0</v>
      </c>
      <c r="G3455" s="5">
        <f t="shared" ca="1" si="221"/>
        <v>0</v>
      </c>
      <c r="H3455" s="7" cm="1">
        <f t="array" aca="1" ref="H3455" ca="1">INDEX(Subscribers!$G$2:$G$1001, INT((ROW()-2)/12)+1)</f>
        <v>9.99</v>
      </c>
      <c r="I3455">
        <f t="shared" ca="1" si="222"/>
        <v>0</v>
      </c>
    </row>
    <row r="3456" spans="1:9">
      <c r="A3456" cm="1">
        <f t="array" ref="A3456">INDEX(Subscribers!$A$2:$A$1001, INT((ROW()-2)/12)+1)</f>
        <v>288</v>
      </c>
      <c r="B3456">
        <f t="shared" si="219"/>
        <v>11</v>
      </c>
      <c r="C3456" s="9" cm="1">
        <f t="array" ref="C3456">INDEX(Months!$A$2:$A$13, $B3456)</f>
        <v>45597</v>
      </c>
      <c r="D3456" s="9" cm="1">
        <f t="array" aca="1" ref="D3456" ca="1">INDEX(Subscribers!$F$2:$F$1001, INT((ROW()-2)/12)+1)</f>
        <v>45627</v>
      </c>
      <c r="E3456" s="5" cm="1">
        <f t="array" aca="1" ref="E3456" ca="1">INDEX(Subscribers!$Q$2:$Q$1001, INT((ROW()-2)/12)+1)</f>
        <v>999</v>
      </c>
      <c r="F3456" s="5">
        <f t="shared" ca="1" si="220"/>
        <v>0</v>
      </c>
      <c r="G3456" s="5">
        <f t="shared" ca="1" si="221"/>
        <v>0</v>
      </c>
      <c r="H3456" s="7" cm="1">
        <f t="array" aca="1" ref="H3456" ca="1">INDEX(Subscribers!$G$2:$G$1001, INT((ROW()-2)/12)+1)</f>
        <v>9.99</v>
      </c>
      <c r="I3456">
        <f t="shared" ca="1" si="222"/>
        <v>0</v>
      </c>
    </row>
    <row r="3457" spans="1:9">
      <c r="A3457" cm="1">
        <f t="array" ref="A3457">INDEX(Subscribers!$A$2:$A$1001, INT((ROW()-2)/12)+1)</f>
        <v>288</v>
      </c>
      <c r="B3457">
        <f t="shared" si="219"/>
        <v>12</v>
      </c>
      <c r="C3457" s="9" cm="1">
        <f t="array" ref="C3457">INDEX(Months!$A$2:$A$13, $B3457)</f>
        <v>45627</v>
      </c>
      <c r="D3457" s="9" cm="1">
        <f t="array" aca="1" ref="D3457" ca="1">INDEX(Subscribers!$F$2:$F$1001, INT((ROW()-2)/12)+1)</f>
        <v>45627</v>
      </c>
      <c r="E3457" s="5" cm="1">
        <f t="array" aca="1" ref="E3457" ca="1">INDEX(Subscribers!$Q$2:$Q$1001, INT((ROW()-2)/12)+1)</f>
        <v>999</v>
      </c>
      <c r="F3457" s="5">
        <f t="shared" ca="1" si="220"/>
        <v>1</v>
      </c>
      <c r="G3457" s="5">
        <f t="shared" ca="1" si="221"/>
        <v>0</v>
      </c>
      <c r="H3457" s="7" cm="1">
        <f t="array" aca="1" ref="H3457" ca="1">INDEX(Subscribers!$G$2:$G$1001, INT((ROW()-2)/12)+1)</f>
        <v>9.99</v>
      </c>
      <c r="I3457">
        <f t="shared" ca="1" si="222"/>
        <v>9.99</v>
      </c>
    </row>
    <row r="3458" spans="1:9">
      <c r="A3458" cm="1">
        <f t="array" ref="A3458">INDEX(Subscribers!$A$2:$A$1001, INT((ROW()-2)/12)+1)</f>
        <v>289</v>
      </c>
      <c r="B3458">
        <f t="shared" si="219"/>
        <v>1</v>
      </c>
      <c r="C3458" s="9" cm="1">
        <f t="array" ref="C3458">INDEX(Months!$A$2:$A$13, $B3458)</f>
        <v>45292</v>
      </c>
      <c r="D3458" s="9" cm="1">
        <f t="array" aca="1" ref="D3458" ca="1">INDEX(Subscribers!$F$2:$F$1001, INT((ROW()-2)/12)+1)</f>
        <v>45474</v>
      </c>
      <c r="E3458" s="5" cm="1">
        <f t="array" aca="1" ref="E3458" ca="1">INDEX(Subscribers!$Q$2:$Q$1001, INT((ROW()-2)/12)+1)</f>
        <v>5</v>
      </c>
      <c r="F3458" s="5">
        <f t="shared" ca="1" si="220"/>
        <v>0</v>
      </c>
      <c r="G3458" s="5">
        <f t="shared" ca="1" si="221"/>
        <v>0</v>
      </c>
      <c r="H3458" s="7" cm="1">
        <f t="array" aca="1" ref="H3458" ca="1">INDEX(Subscribers!$G$2:$G$1001, INT((ROW()-2)/12)+1)</f>
        <v>16.98</v>
      </c>
      <c r="I3458">
        <f t="shared" ca="1" si="222"/>
        <v>0</v>
      </c>
    </row>
    <row r="3459" spans="1:9">
      <c r="A3459" cm="1">
        <f t="array" ref="A3459">INDEX(Subscribers!$A$2:$A$1001, INT((ROW()-2)/12)+1)</f>
        <v>289</v>
      </c>
      <c r="B3459">
        <f t="shared" ref="B3459:B3522" si="223">MOD(ROW()-2,12)+1</f>
        <v>2</v>
      </c>
      <c r="C3459" s="9" cm="1">
        <f t="array" ref="C3459">INDEX(Months!$A$2:$A$13, $B3459)</f>
        <v>45323</v>
      </c>
      <c r="D3459" s="9" cm="1">
        <f t="array" aca="1" ref="D3459" ca="1">INDEX(Subscribers!$F$2:$F$1001, INT((ROW()-2)/12)+1)</f>
        <v>45474</v>
      </c>
      <c r="E3459" s="5" cm="1">
        <f t="array" aca="1" ref="E3459" ca="1">INDEX(Subscribers!$Q$2:$Q$1001, INT((ROW()-2)/12)+1)</f>
        <v>5</v>
      </c>
      <c r="F3459" s="5">
        <f t="shared" ref="F3459:F3522" ca="1" si="224">--( AND($C3459&gt;=$D3459, IF($E3459=999, TRUE, $B3459&lt;$E3459)) )</f>
        <v>0</v>
      </c>
      <c r="G3459" s="5">
        <f t="shared" ref="G3459:G3522" ca="1" si="225">IF($E3459=999,0,IF($B3459=$E3459,1,0))</f>
        <v>0</v>
      </c>
      <c r="H3459" s="7" cm="1">
        <f t="array" aca="1" ref="H3459" ca="1">INDEX(Subscribers!$G$2:$G$1001, INT((ROW()-2)/12)+1)</f>
        <v>16.98</v>
      </c>
      <c r="I3459">
        <f t="shared" ref="I3459:I3522" ca="1" si="226">IF($F3459=1,$H3459,0)</f>
        <v>0</v>
      </c>
    </row>
    <row r="3460" spans="1:9">
      <c r="A3460" cm="1">
        <f t="array" ref="A3460">INDEX(Subscribers!$A$2:$A$1001, INT((ROW()-2)/12)+1)</f>
        <v>289</v>
      </c>
      <c r="B3460">
        <f t="shared" si="223"/>
        <v>3</v>
      </c>
      <c r="C3460" s="9" cm="1">
        <f t="array" ref="C3460">INDEX(Months!$A$2:$A$13, $B3460)</f>
        <v>45352</v>
      </c>
      <c r="D3460" s="9" cm="1">
        <f t="array" aca="1" ref="D3460" ca="1">INDEX(Subscribers!$F$2:$F$1001, INT((ROW()-2)/12)+1)</f>
        <v>45474</v>
      </c>
      <c r="E3460" s="5" cm="1">
        <f t="array" aca="1" ref="E3460" ca="1">INDEX(Subscribers!$Q$2:$Q$1001, INT((ROW()-2)/12)+1)</f>
        <v>5</v>
      </c>
      <c r="F3460" s="5">
        <f t="shared" ca="1" si="224"/>
        <v>0</v>
      </c>
      <c r="G3460" s="5">
        <f t="shared" ca="1" si="225"/>
        <v>0</v>
      </c>
      <c r="H3460" s="7" cm="1">
        <f t="array" aca="1" ref="H3460" ca="1">INDEX(Subscribers!$G$2:$G$1001, INT((ROW()-2)/12)+1)</f>
        <v>16.98</v>
      </c>
      <c r="I3460">
        <f t="shared" ca="1" si="226"/>
        <v>0</v>
      </c>
    </row>
    <row r="3461" spans="1:9">
      <c r="A3461" cm="1">
        <f t="array" ref="A3461">INDEX(Subscribers!$A$2:$A$1001, INT((ROW()-2)/12)+1)</f>
        <v>289</v>
      </c>
      <c r="B3461">
        <f t="shared" si="223"/>
        <v>4</v>
      </c>
      <c r="C3461" s="9" cm="1">
        <f t="array" ref="C3461">INDEX(Months!$A$2:$A$13, $B3461)</f>
        <v>45383</v>
      </c>
      <c r="D3461" s="9" cm="1">
        <f t="array" aca="1" ref="D3461" ca="1">INDEX(Subscribers!$F$2:$F$1001, INT((ROW()-2)/12)+1)</f>
        <v>45474</v>
      </c>
      <c r="E3461" s="5" cm="1">
        <f t="array" aca="1" ref="E3461" ca="1">INDEX(Subscribers!$Q$2:$Q$1001, INT((ROW()-2)/12)+1)</f>
        <v>5</v>
      </c>
      <c r="F3461" s="5">
        <f t="shared" ca="1" si="224"/>
        <v>0</v>
      </c>
      <c r="G3461" s="5">
        <f t="shared" ca="1" si="225"/>
        <v>0</v>
      </c>
      <c r="H3461" s="7" cm="1">
        <f t="array" aca="1" ref="H3461" ca="1">INDEX(Subscribers!$G$2:$G$1001, INT((ROW()-2)/12)+1)</f>
        <v>16.98</v>
      </c>
      <c r="I3461">
        <f t="shared" ca="1" si="226"/>
        <v>0</v>
      </c>
    </row>
    <row r="3462" spans="1:9">
      <c r="A3462" cm="1">
        <f t="array" ref="A3462">INDEX(Subscribers!$A$2:$A$1001, INT((ROW()-2)/12)+1)</f>
        <v>289</v>
      </c>
      <c r="B3462">
        <f t="shared" si="223"/>
        <v>5</v>
      </c>
      <c r="C3462" s="9" cm="1">
        <f t="array" ref="C3462">INDEX(Months!$A$2:$A$13, $B3462)</f>
        <v>45413</v>
      </c>
      <c r="D3462" s="9" cm="1">
        <f t="array" aca="1" ref="D3462" ca="1">INDEX(Subscribers!$F$2:$F$1001, INT((ROW()-2)/12)+1)</f>
        <v>45474</v>
      </c>
      <c r="E3462" s="5" cm="1">
        <f t="array" aca="1" ref="E3462" ca="1">INDEX(Subscribers!$Q$2:$Q$1001, INT((ROW()-2)/12)+1)</f>
        <v>5</v>
      </c>
      <c r="F3462" s="5">
        <f t="shared" ca="1" si="224"/>
        <v>0</v>
      </c>
      <c r="G3462" s="5">
        <f t="shared" ca="1" si="225"/>
        <v>1</v>
      </c>
      <c r="H3462" s="7" cm="1">
        <f t="array" aca="1" ref="H3462" ca="1">INDEX(Subscribers!$G$2:$G$1001, INT((ROW()-2)/12)+1)</f>
        <v>16.98</v>
      </c>
      <c r="I3462">
        <f t="shared" ca="1" si="226"/>
        <v>0</v>
      </c>
    </row>
    <row r="3463" spans="1:9">
      <c r="A3463" cm="1">
        <f t="array" ref="A3463">INDEX(Subscribers!$A$2:$A$1001, INT((ROW()-2)/12)+1)</f>
        <v>289</v>
      </c>
      <c r="B3463">
        <f t="shared" si="223"/>
        <v>6</v>
      </c>
      <c r="C3463" s="9" cm="1">
        <f t="array" ref="C3463">INDEX(Months!$A$2:$A$13, $B3463)</f>
        <v>45444</v>
      </c>
      <c r="D3463" s="9" cm="1">
        <f t="array" aca="1" ref="D3463" ca="1">INDEX(Subscribers!$F$2:$F$1001, INT((ROW()-2)/12)+1)</f>
        <v>45474</v>
      </c>
      <c r="E3463" s="5" cm="1">
        <f t="array" aca="1" ref="E3463" ca="1">INDEX(Subscribers!$Q$2:$Q$1001, INT((ROW()-2)/12)+1)</f>
        <v>5</v>
      </c>
      <c r="F3463" s="5">
        <f t="shared" ca="1" si="224"/>
        <v>0</v>
      </c>
      <c r="G3463" s="5">
        <f t="shared" ca="1" si="225"/>
        <v>0</v>
      </c>
      <c r="H3463" s="7" cm="1">
        <f t="array" aca="1" ref="H3463" ca="1">INDEX(Subscribers!$G$2:$G$1001, INT((ROW()-2)/12)+1)</f>
        <v>16.98</v>
      </c>
      <c r="I3463">
        <f t="shared" ca="1" si="226"/>
        <v>0</v>
      </c>
    </row>
    <row r="3464" spans="1:9">
      <c r="A3464" cm="1">
        <f t="array" ref="A3464">INDEX(Subscribers!$A$2:$A$1001, INT((ROW()-2)/12)+1)</f>
        <v>289</v>
      </c>
      <c r="B3464">
        <f t="shared" si="223"/>
        <v>7</v>
      </c>
      <c r="C3464" s="9" cm="1">
        <f t="array" ref="C3464">INDEX(Months!$A$2:$A$13, $B3464)</f>
        <v>45474</v>
      </c>
      <c r="D3464" s="9" cm="1">
        <f t="array" aca="1" ref="D3464" ca="1">INDEX(Subscribers!$F$2:$F$1001, INT((ROW()-2)/12)+1)</f>
        <v>45474</v>
      </c>
      <c r="E3464" s="5" cm="1">
        <f t="array" aca="1" ref="E3464" ca="1">INDEX(Subscribers!$Q$2:$Q$1001, INT((ROW()-2)/12)+1)</f>
        <v>5</v>
      </c>
      <c r="F3464" s="5">
        <f t="shared" ca="1" si="224"/>
        <v>0</v>
      </c>
      <c r="G3464" s="5">
        <f t="shared" ca="1" si="225"/>
        <v>0</v>
      </c>
      <c r="H3464" s="7" cm="1">
        <f t="array" aca="1" ref="H3464" ca="1">INDEX(Subscribers!$G$2:$G$1001, INT((ROW()-2)/12)+1)</f>
        <v>16.98</v>
      </c>
      <c r="I3464">
        <f t="shared" ca="1" si="226"/>
        <v>0</v>
      </c>
    </row>
    <row r="3465" spans="1:9">
      <c r="A3465" cm="1">
        <f t="array" ref="A3465">INDEX(Subscribers!$A$2:$A$1001, INT((ROW()-2)/12)+1)</f>
        <v>289</v>
      </c>
      <c r="B3465">
        <f t="shared" si="223"/>
        <v>8</v>
      </c>
      <c r="C3465" s="9" cm="1">
        <f t="array" ref="C3465">INDEX(Months!$A$2:$A$13, $B3465)</f>
        <v>45505</v>
      </c>
      <c r="D3465" s="9" cm="1">
        <f t="array" aca="1" ref="D3465" ca="1">INDEX(Subscribers!$F$2:$F$1001, INT((ROW()-2)/12)+1)</f>
        <v>45474</v>
      </c>
      <c r="E3465" s="5" cm="1">
        <f t="array" aca="1" ref="E3465" ca="1">INDEX(Subscribers!$Q$2:$Q$1001, INT((ROW()-2)/12)+1)</f>
        <v>5</v>
      </c>
      <c r="F3465" s="5">
        <f t="shared" ca="1" si="224"/>
        <v>0</v>
      </c>
      <c r="G3465" s="5">
        <f t="shared" ca="1" si="225"/>
        <v>0</v>
      </c>
      <c r="H3465" s="7" cm="1">
        <f t="array" aca="1" ref="H3465" ca="1">INDEX(Subscribers!$G$2:$G$1001, INT((ROW()-2)/12)+1)</f>
        <v>16.98</v>
      </c>
      <c r="I3465">
        <f t="shared" ca="1" si="226"/>
        <v>0</v>
      </c>
    </row>
    <row r="3466" spans="1:9">
      <c r="A3466" cm="1">
        <f t="array" ref="A3466">INDEX(Subscribers!$A$2:$A$1001, INT((ROW()-2)/12)+1)</f>
        <v>289</v>
      </c>
      <c r="B3466">
        <f t="shared" si="223"/>
        <v>9</v>
      </c>
      <c r="C3466" s="9" cm="1">
        <f t="array" ref="C3466">INDEX(Months!$A$2:$A$13, $B3466)</f>
        <v>45536</v>
      </c>
      <c r="D3466" s="9" cm="1">
        <f t="array" aca="1" ref="D3466" ca="1">INDEX(Subscribers!$F$2:$F$1001, INT((ROW()-2)/12)+1)</f>
        <v>45474</v>
      </c>
      <c r="E3466" s="5" cm="1">
        <f t="array" aca="1" ref="E3466" ca="1">INDEX(Subscribers!$Q$2:$Q$1001, INT((ROW()-2)/12)+1)</f>
        <v>5</v>
      </c>
      <c r="F3466" s="5">
        <f t="shared" ca="1" si="224"/>
        <v>0</v>
      </c>
      <c r="G3466" s="5">
        <f t="shared" ca="1" si="225"/>
        <v>0</v>
      </c>
      <c r="H3466" s="7" cm="1">
        <f t="array" aca="1" ref="H3466" ca="1">INDEX(Subscribers!$G$2:$G$1001, INT((ROW()-2)/12)+1)</f>
        <v>16.98</v>
      </c>
      <c r="I3466">
        <f t="shared" ca="1" si="226"/>
        <v>0</v>
      </c>
    </row>
    <row r="3467" spans="1:9">
      <c r="A3467" cm="1">
        <f t="array" ref="A3467">INDEX(Subscribers!$A$2:$A$1001, INT((ROW()-2)/12)+1)</f>
        <v>289</v>
      </c>
      <c r="B3467">
        <f t="shared" si="223"/>
        <v>10</v>
      </c>
      <c r="C3467" s="9" cm="1">
        <f t="array" ref="C3467">INDEX(Months!$A$2:$A$13, $B3467)</f>
        <v>45566</v>
      </c>
      <c r="D3467" s="9" cm="1">
        <f t="array" aca="1" ref="D3467" ca="1">INDEX(Subscribers!$F$2:$F$1001, INT((ROW()-2)/12)+1)</f>
        <v>45474</v>
      </c>
      <c r="E3467" s="5" cm="1">
        <f t="array" aca="1" ref="E3467" ca="1">INDEX(Subscribers!$Q$2:$Q$1001, INT((ROW()-2)/12)+1)</f>
        <v>5</v>
      </c>
      <c r="F3467" s="5">
        <f t="shared" ca="1" si="224"/>
        <v>0</v>
      </c>
      <c r="G3467" s="5">
        <f t="shared" ca="1" si="225"/>
        <v>0</v>
      </c>
      <c r="H3467" s="7" cm="1">
        <f t="array" aca="1" ref="H3467" ca="1">INDEX(Subscribers!$G$2:$G$1001, INT((ROW()-2)/12)+1)</f>
        <v>16.98</v>
      </c>
      <c r="I3467">
        <f t="shared" ca="1" si="226"/>
        <v>0</v>
      </c>
    </row>
    <row r="3468" spans="1:9">
      <c r="A3468" cm="1">
        <f t="array" ref="A3468">INDEX(Subscribers!$A$2:$A$1001, INT((ROW()-2)/12)+1)</f>
        <v>289</v>
      </c>
      <c r="B3468">
        <f t="shared" si="223"/>
        <v>11</v>
      </c>
      <c r="C3468" s="9" cm="1">
        <f t="array" ref="C3468">INDEX(Months!$A$2:$A$13, $B3468)</f>
        <v>45597</v>
      </c>
      <c r="D3468" s="9" cm="1">
        <f t="array" aca="1" ref="D3468" ca="1">INDEX(Subscribers!$F$2:$F$1001, INT((ROW()-2)/12)+1)</f>
        <v>45474</v>
      </c>
      <c r="E3468" s="5" cm="1">
        <f t="array" aca="1" ref="E3468" ca="1">INDEX(Subscribers!$Q$2:$Q$1001, INT((ROW()-2)/12)+1)</f>
        <v>5</v>
      </c>
      <c r="F3468" s="5">
        <f t="shared" ca="1" si="224"/>
        <v>0</v>
      </c>
      <c r="G3468" s="5">
        <f t="shared" ca="1" si="225"/>
        <v>0</v>
      </c>
      <c r="H3468" s="7" cm="1">
        <f t="array" aca="1" ref="H3468" ca="1">INDEX(Subscribers!$G$2:$G$1001, INT((ROW()-2)/12)+1)</f>
        <v>16.98</v>
      </c>
      <c r="I3468">
        <f t="shared" ca="1" si="226"/>
        <v>0</v>
      </c>
    </row>
    <row r="3469" spans="1:9">
      <c r="A3469" cm="1">
        <f t="array" ref="A3469">INDEX(Subscribers!$A$2:$A$1001, INT((ROW()-2)/12)+1)</f>
        <v>289</v>
      </c>
      <c r="B3469">
        <f t="shared" si="223"/>
        <v>12</v>
      </c>
      <c r="C3469" s="9" cm="1">
        <f t="array" ref="C3469">INDEX(Months!$A$2:$A$13, $B3469)</f>
        <v>45627</v>
      </c>
      <c r="D3469" s="9" cm="1">
        <f t="array" aca="1" ref="D3469" ca="1">INDEX(Subscribers!$F$2:$F$1001, INT((ROW()-2)/12)+1)</f>
        <v>45474</v>
      </c>
      <c r="E3469" s="5" cm="1">
        <f t="array" aca="1" ref="E3469" ca="1">INDEX(Subscribers!$Q$2:$Q$1001, INT((ROW()-2)/12)+1)</f>
        <v>5</v>
      </c>
      <c r="F3469" s="5">
        <f t="shared" ca="1" si="224"/>
        <v>0</v>
      </c>
      <c r="G3469" s="5">
        <f t="shared" ca="1" si="225"/>
        <v>0</v>
      </c>
      <c r="H3469" s="7" cm="1">
        <f t="array" aca="1" ref="H3469" ca="1">INDEX(Subscribers!$G$2:$G$1001, INT((ROW()-2)/12)+1)</f>
        <v>16.98</v>
      </c>
      <c r="I3469">
        <f t="shared" ca="1" si="226"/>
        <v>0</v>
      </c>
    </row>
    <row r="3470" spans="1:9">
      <c r="A3470" cm="1">
        <f t="array" ref="A3470">INDEX(Subscribers!$A$2:$A$1001, INT((ROW()-2)/12)+1)</f>
        <v>290</v>
      </c>
      <c r="B3470">
        <f t="shared" si="223"/>
        <v>1</v>
      </c>
      <c r="C3470" s="9" cm="1">
        <f t="array" ref="C3470">INDEX(Months!$A$2:$A$13, $B3470)</f>
        <v>45292</v>
      </c>
      <c r="D3470" s="9" cm="1">
        <f t="array" aca="1" ref="D3470" ca="1">INDEX(Subscribers!$F$2:$F$1001, INT((ROW()-2)/12)+1)</f>
        <v>45566</v>
      </c>
      <c r="E3470" s="5" cm="1">
        <f t="array" aca="1" ref="E3470" ca="1">INDEX(Subscribers!$Q$2:$Q$1001, INT((ROW()-2)/12)+1)</f>
        <v>999</v>
      </c>
      <c r="F3470" s="5">
        <f t="shared" ca="1" si="224"/>
        <v>0</v>
      </c>
      <c r="G3470" s="5">
        <f t="shared" ca="1" si="225"/>
        <v>0</v>
      </c>
      <c r="H3470" s="7" cm="1">
        <f t="array" aca="1" ref="H3470" ca="1">INDEX(Subscribers!$G$2:$G$1001, INT((ROW()-2)/12)+1)</f>
        <v>19.989999999999998</v>
      </c>
      <c r="I3470">
        <f t="shared" ca="1" si="226"/>
        <v>0</v>
      </c>
    </row>
    <row r="3471" spans="1:9">
      <c r="A3471" cm="1">
        <f t="array" ref="A3471">INDEX(Subscribers!$A$2:$A$1001, INT((ROW()-2)/12)+1)</f>
        <v>290</v>
      </c>
      <c r="B3471">
        <f t="shared" si="223"/>
        <v>2</v>
      </c>
      <c r="C3471" s="9" cm="1">
        <f t="array" ref="C3471">INDEX(Months!$A$2:$A$13, $B3471)</f>
        <v>45323</v>
      </c>
      <c r="D3471" s="9" cm="1">
        <f t="array" aca="1" ref="D3471" ca="1">INDEX(Subscribers!$F$2:$F$1001, INT((ROW()-2)/12)+1)</f>
        <v>45566</v>
      </c>
      <c r="E3471" s="5" cm="1">
        <f t="array" aca="1" ref="E3471" ca="1">INDEX(Subscribers!$Q$2:$Q$1001, INT((ROW()-2)/12)+1)</f>
        <v>999</v>
      </c>
      <c r="F3471" s="5">
        <f t="shared" ca="1" si="224"/>
        <v>0</v>
      </c>
      <c r="G3471" s="5">
        <f t="shared" ca="1" si="225"/>
        <v>0</v>
      </c>
      <c r="H3471" s="7" cm="1">
        <f t="array" aca="1" ref="H3471" ca="1">INDEX(Subscribers!$G$2:$G$1001, INT((ROW()-2)/12)+1)</f>
        <v>19.989999999999998</v>
      </c>
      <c r="I3471">
        <f t="shared" ca="1" si="226"/>
        <v>0</v>
      </c>
    </row>
    <row r="3472" spans="1:9">
      <c r="A3472" cm="1">
        <f t="array" ref="A3472">INDEX(Subscribers!$A$2:$A$1001, INT((ROW()-2)/12)+1)</f>
        <v>290</v>
      </c>
      <c r="B3472">
        <f t="shared" si="223"/>
        <v>3</v>
      </c>
      <c r="C3472" s="9" cm="1">
        <f t="array" ref="C3472">INDEX(Months!$A$2:$A$13, $B3472)</f>
        <v>45352</v>
      </c>
      <c r="D3472" s="9" cm="1">
        <f t="array" aca="1" ref="D3472" ca="1">INDEX(Subscribers!$F$2:$F$1001, INT((ROW()-2)/12)+1)</f>
        <v>45566</v>
      </c>
      <c r="E3472" s="5" cm="1">
        <f t="array" aca="1" ref="E3472" ca="1">INDEX(Subscribers!$Q$2:$Q$1001, INT((ROW()-2)/12)+1)</f>
        <v>999</v>
      </c>
      <c r="F3472" s="5">
        <f t="shared" ca="1" si="224"/>
        <v>0</v>
      </c>
      <c r="G3472" s="5">
        <f t="shared" ca="1" si="225"/>
        <v>0</v>
      </c>
      <c r="H3472" s="7" cm="1">
        <f t="array" aca="1" ref="H3472" ca="1">INDEX(Subscribers!$G$2:$G$1001, INT((ROW()-2)/12)+1)</f>
        <v>19.989999999999998</v>
      </c>
      <c r="I3472">
        <f t="shared" ca="1" si="226"/>
        <v>0</v>
      </c>
    </row>
    <row r="3473" spans="1:9">
      <c r="A3473" cm="1">
        <f t="array" ref="A3473">INDEX(Subscribers!$A$2:$A$1001, INT((ROW()-2)/12)+1)</f>
        <v>290</v>
      </c>
      <c r="B3473">
        <f t="shared" si="223"/>
        <v>4</v>
      </c>
      <c r="C3473" s="9" cm="1">
        <f t="array" ref="C3473">INDEX(Months!$A$2:$A$13, $B3473)</f>
        <v>45383</v>
      </c>
      <c r="D3473" s="9" cm="1">
        <f t="array" aca="1" ref="D3473" ca="1">INDEX(Subscribers!$F$2:$F$1001, INT((ROW()-2)/12)+1)</f>
        <v>45566</v>
      </c>
      <c r="E3473" s="5" cm="1">
        <f t="array" aca="1" ref="E3473" ca="1">INDEX(Subscribers!$Q$2:$Q$1001, INT((ROW()-2)/12)+1)</f>
        <v>999</v>
      </c>
      <c r="F3473" s="5">
        <f t="shared" ca="1" si="224"/>
        <v>0</v>
      </c>
      <c r="G3473" s="5">
        <f t="shared" ca="1" si="225"/>
        <v>0</v>
      </c>
      <c r="H3473" s="7" cm="1">
        <f t="array" aca="1" ref="H3473" ca="1">INDEX(Subscribers!$G$2:$G$1001, INT((ROW()-2)/12)+1)</f>
        <v>19.989999999999998</v>
      </c>
      <c r="I3473">
        <f t="shared" ca="1" si="226"/>
        <v>0</v>
      </c>
    </row>
    <row r="3474" spans="1:9">
      <c r="A3474" cm="1">
        <f t="array" ref="A3474">INDEX(Subscribers!$A$2:$A$1001, INT((ROW()-2)/12)+1)</f>
        <v>290</v>
      </c>
      <c r="B3474">
        <f t="shared" si="223"/>
        <v>5</v>
      </c>
      <c r="C3474" s="9" cm="1">
        <f t="array" ref="C3474">INDEX(Months!$A$2:$A$13, $B3474)</f>
        <v>45413</v>
      </c>
      <c r="D3474" s="9" cm="1">
        <f t="array" aca="1" ref="D3474" ca="1">INDEX(Subscribers!$F$2:$F$1001, INT((ROW()-2)/12)+1)</f>
        <v>45566</v>
      </c>
      <c r="E3474" s="5" cm="1">
        <f t="array" aca="1" ref="E3474" ca="1">INDEX(Subscribers!$Q$2:$Q$1001, INT((ROW()-2)/12)+1)</f>
        <v>999</v>
      </c>
      <c r="F3474" s="5">
        <f t="shared" ca="1" si="224"/>
        <v>0</v>
      </c>
      <c r="G3474" s="5">
        <f t="shared" ca="1" si="225"/>
        <v>0</v>
      </c>
      <c r="H3474" s="7" cm="1">
        <f t="array" aca="1" ref="H3474" ca="1">INDEX(Subscribers!$G$2:$G$1001, INT((ROW()-2)/12)+1)</f>
        <v>19.989999999999998</v>
      </c>
      <c r="I3474">
        <f t="shared" ca="1" si="226"/>
        <v>0</v>
      </c>
    </row>
    <row r="3475" spans="1:9">
      <c r="A3475" cm="1">
        <f t="array" ref="A3475">INDEX(Subscribers!$A$2:$A$1001, INT((ROW()-2)/12)+1)</f>
        <v>290</v>
      </c>
      <c r="B3475">
        <f t="shared" si="223"/>
        <v>6</v>
      </c>
      <c r="C3475" s="9" cm="1">
        <f t="array" ref="C3475">INDEX(Months!$A$2:$A$13, $B3475)</f>
        <v>45444</v>
      </c>
      <c r="D3475" s="9" cm="1">
        <f t="array" aca="1" ref="D3475" ca="1">INDEX(Subscribers!$F$2:$F$1001, INT((ROW()-2)/12)+1)</f>
        <v>45566</v>
      </c>
      <c r="E3475" s="5" cm="1">
        <f t="array" aca="1" ref="E3475" ca="1">INDEX(Subscribers!$Q$2:$Q$1001, INT((ROW()-2)/12)+1)</f>
        <v>999</v>
      </c>
      <c r="F3475" s="5">
        <f t="shared" ca="1" si="224"/>
        <v>0</v>
      </c>
      <c r="G3475" s="5">
        <f t="shared" ca="1" si="225"/>
        <v>0</v>
      </c>
      <c r="H3475" s="7" cm="1">
        <f t="array" aca="1" ref="H3475" ca="1">INDEX(Subscribers!$G$2:$G$1001, INT((ROW()-2)/12)+1)</f>
        <v>19.989999999999998</v>
      </c>
      <c r="I3475">
        <f t="shared" ca="1" si="226"/>
        <v>0</v>
      </c>
    </row>
    <row r="3476" spans="1:9">
      <c r="A3476" cm="1">
        <f t="array" ref="A3476">INDEX(Subscribers!$A$2:$A$1001, INT((ROW()-2)/12)+1)</f>
        <v>290</v>
      </c>
      <c r="B3476">
        <f t="shared" si="223"/>
        <v>7</v>
      </c>
      <c r="C3476" s="9" cm="1">
        <f t="array" ref="C3476">INDEX(Months!$A$2:$A$13, $B3476)</f>
        <v>45474</v>
      </c>
      <c r="D3476" s="9" cm="1">
        <f t="array" aca="1" ref="D3476" ca="1">INDEX(Subscribers!$F$2:$F$1001, INT((ROW()-2)/12)+1)</f>
        <v>45566</v>
      </c>
      <c r="E3476" s="5" cm="1">
        <f t="array" aca="1" ref="E3476" ca="1">INDEX(Subscribers!$Q$2:$Q$1001, INT((ROW()-2)/12)+1)</f>
        <v>999</v>
      </c>
      <c r="F3476" s="5">
        <f t="shared" ca="1" si="224"/>
        <v>0</v>
      </c>
      <c r="G3476" s="5">
        <f t="shared" ca="1" si="225"/>
        <v>0</v>
      </c>
      <c r="H3476" s="7" cm="1">
        <f t="array" aca="1" ref="H3476" ca="1">INDEX(Subscribers!$G$2:$G$1001, INT((ROW()-2)/12)+1)</f>
        <v>19.989999999999998</v>
      </c>
      <c r="I3476">
        <f t="shared" ca="1" si="226"/>
        <v>0</v>
      </c>
    </row>
    <row r="3477" spans="1:9">
      <c r="A3477" cm="1">
        <f t="array" ref="A3477">INDEX(Subscribers!$A$2:$A$1001, INT((ROW()-2)/12)+1)</f>
        <v>290</v>
      </c>
      <c r="B3477">
        <f t="shared" si="223"/>
        <v>8</v>
      </c>
      <c r="C3477" s="9" cm="1">
        <f t="array" ref="C3477">INDEX(Months!$A$2:$A$13, $B3477)</f>
        <v>45505</v>
      </c>
      <c r="D3477" s="9" cm="1">
        <f t="array" aca="1" ref="D3477" ca="1">INDEX(Subscribers!$F$2:$F$1001, INT((ROW()-2)/12)+1)</f>
        <v>45566</v>
      </c>
      <c r="E3477" s="5" cm="1">
        <f t="array" aca="1" ref="E3477" ca="1">INDEX(Subscribers!$Q$2:$Q$1001, INT((ROW()-2)/12)+1)</f>
        <v>999</v>
      </c>
      <c r="F3477" s="5">
        <f t="shared" ca="1" si="224"/>
        <v>0</v>
      </c>
      <c r="G3477" s="5">
        <f t="shared" ca="1" si="225"/>
        <v>0</v>
      </c>
      <c r="H3477" s="7" cm="1">
        <f t="array" aca="1" ref="H3477" ca="1">INDEX(Subscribers!$G$2:$G$1001, INT((ROW()-2)/12)+1)</f>
        <v>19.989999999999998</v>
      </c>
      <c r="I3477">
        <f t="shared" ca="1" si="226"/>
        <v>0</v>
      </c>
    </row>
    <row r="3478" spans="1:9">
      <c r="A3478" cm="1">
        <f t="array" ref="A3478">INDEX(Subscribers!$A$2:$A$1001, INT((ROW()-2)/12)+1)</f>
        <v>290</v>
      </c>
      <c r="B3478">
        <f t="shared" si="223"/>
        <v>9</v>
      </c>
      <c r="C3478" s="9" cm="1">
        <f t="array" ref="C3478">INDEX(Months!$A$2:$A$13, $B3478)</f>
        <v>45536</v>
      </c>
      <c r="D3478" s="9" cm="1">
        <f t="array" aca="1" ref="D3478" ca="1">INDEX(Subscribers!$F$2:$F$1001, INT((ROW()-2)/12)+1)</f>
        <v>45566</v>
      </c>
      <c r="E3478" s="5" cm="1">
        <f t="array" aca="1" ref="E3478" ca="1">INDEX(Subscribers!$Q$2:$Q$1001, INT((ROW()-2)/12)+1)</f>
        <v>999</v>
      </c>
      <c r="F3478" s="5">
        <f t="shared" ca="1" si="224"/>
        <v>0</v>
      </c>
      <c r="G3478" s="5">
        <f t="shared" ca="1" si="225"/>
        <v>0</v>
      </c>
      <c r="H3478" s="7" cm="1">
        <f t="array" aca="1" ref="H3478" ca="1">INDEX(Subscribers!$G$2:$G$1001, INT((ROW()-2)/12)+1)</f>
        <v>19.989999999999998</v>
      </c>
      <c r="I3478">
        <f t="shared" ca="1" si="226"/>
        <v>0</v>
      </c>
    </row>
    <row r="3479" spans="1:9">
      <c r="A3479" cm="1">
        <f t="array" ref="A3479">INDEX(Subscribers!$A$2:$A$1001, INT((ROW()-2)/12)+1)</f>
        <v>290</v>
      </c>
      <c r="B3479">
        <f t="shared" si="223"/>
        <v>10</v>
      </c>
      <c r="C3479" s="9" cm="1">
        <f t="array" ref="C3479">INDEX(Months!$A$2:$A$13, $B3479)</f>
        <v>45566</v>
      </c>
      <c r="D3479" s="9" cm="1">
        <f t="array" aca="1" ref="D3479" ca="1">INDEX(Subscribers!$F$2:$F$1001, INT((ROW()-2)/12)+1)</f>
        <v>45566</v>
      </c>
      <c r="E3479" s="5" cm="1">
        <f t="array" aca="1" ref="E3479" ca="1">INDEX(Subscribers!$Q$2:$Q$1001, INT((ROW()-2)/12)+1)</f>
        <v>999</v>
      </c>
      <c r="F3479" s="5">
        <f t="shared" ca="1" si="224"/>
        <v>1</v>
      </c>
      <c r="G3479" s="5">
        <f t="shared" ca="1" si="225"/>
        <v>0</v>
      </c>
      <c r="H3479" s="7" cm="1">
        <f t="array" aca="1" ref="H3479" ca="1">INDEX(Subscribers!$G$2:$G$1001, INT((ROW()-2)/12)+1)</f>
        <v>19.989999999999998</v>
      </c>
      <c r="I3479">
        <f t="shared" ca="1" si="226"/>
        <v>19.989999999999998</v>
      </c>
    </row>
    <row r="3480" spans="1:9">
      <c r="A3480" cm="1">
        <f t="array" ref="A3480">INDEX(Subscribers!$A$2:$A$1001, INT((ROW()-2)/12)+1)</f>
        <v>290</v>
      </c>
      <c r="B3480">
        <f t="shared" si="223"/>
        <v>11</v>
      </c>
      <c r="C3480" s="9" cm="1">
        <f t="array" ref="C3480">INDEX(Months!$A$2:$A$13, $B3480)</f>
        <v>45597</v>
      </c>
      <c r="D3480" s="9" cm="1">
        <f t="array" aca="1" ref="D3480" ca="1">INDEX(Subscribers!$F$2:$F$1001, INT((ROW()-2)/12)+1)</f>
        <v>45566</v>
      </c>
      <c r="E3480" s="5" cm="1">
        <f t="array" aca="1" ref="E3480" ca="1">INDEX(Subscribers!$Q$2:$Q$1001, INT((ROW()-2)/12)+1)</f>
        <v>999</v>
      </c>
      <c r="F3480" s="5">
        <f t="shared" ca="1" si="224"/>
        <v>1</v>
      </c>
      <c r="G3480" s="5">
        <f t="shared" ca="1" si="225"/>
        <v>0</v>
      </c>
      <c r="H3480" s="7" cm="1">
        <f t="array" aca="1" ref="H3480" ca="1">INDEX(Subscribers!$G$2:$G$1001, INT((ROW()-2)/12)+1)</f>
        <v>19.989999999999998</v>
      </c>
      <c r="I3480">
        <f t="shared" ca="1" si="226"/>
        <v>19.989999999999998</v>
      </c>
    </row>
    <row r="3481" spans="1:9">
      <c r="A3481" cm="1">
        <f t="array" ref="A3481">INDEX(Subscribers!$A$2:$A$1001, INT((ROW()-2)/12)+1)</f>
        <v>290</v>
      </c>
      <c r="B3481">
        <f t="shared" si="223"/>
        <v>12</v>
      </c>
      <c r="C3481" s="9" cm="1">
        <f t="array" ref="C3481">INDEX(Months!$A$2:$A$13, $B3481)</f>
        <v>45627</v>
      </c>
      <c r="D3481" s="9" cm="1">
        <f t="array" aca="1" ref="D3481" ca="1">INDEX(Subscribers!$F$2:$F$1001, INT((ROW()-2)/12)+1)</f>
        <v>45566</v>
      </c>
      <c r="E3481" s="5" cm="1">
        <f t="array" aca="1" ref="E3481" ca="1">INDEX(Subscribers!$Q$2:$Q$1001, INT((ROW()-2)/12)+1)</f>
        <v>999</v>
      </c>
      <c r="F3481" s="5">
        <f t="shared" ca="1" si="224"/>
        <v>1</v>
      </c>
      <c r="G3481" s="5">
        <f t="shared" ca="1" si="225"/>
        <v>0</v>
      </c>
      <c r="H3481" s="7" cm="1">
        <f t="array" aca="1" ref="H3481" ca="1">INDEX(Subscribers!$G$2:$G$1001, INT((ROW()-2)/12)+1)</f>
        <v>19.989999999999998</v>
      </c>
      <c r="I3481">
        <f t="shared" ca="1" si="226"/>
        <v>19.989999999999998</v>
      </c>
    </row>
    <row r="3482" spans="1:9">
      <c r="A3482" cm="1">
        <f t="array" ref="A3482">INDEX(Subscribers!$A$2:$A$1001, INT((ROW()-2)/12)+1)</f>
        <v>291</v>
      </c>
      <c r="B3482">
        <f t="shared" si="223"/>
        <v>1</v>
      </c>
      <c r="C3482" s="9" cm="1">
        <f t="array" ref="C3482">INDEX(Months!$A$2:$A$13, $B3482)</f>
        <v>45292</v>
      </c>
      <c r="D3482" s="9" cm="1">
        <f t="array" aca="1" ref="D3482" ca="1">INDEX(Subscribers!$F$2:$F$1001, INT((ROW()-2)/12)+1)</f>
        <v>45505</v>
      </c>
      <c r="E3482" s="5" cm="1">
        <f t="array" aca="1" ref="E3482" ca="1">INDEX(Subscribers!$Q$2:$Q$1001, INT((ROW()-2)/12)+1)</f>
        <v>999</v>
      </c>
      <c r="F3482" s="5">
        <f t="shared" ca="1" si="224"/>
        <v>0</v>
      </c>
      <c r="G3482" s="5">
        <f t="shared" ca="1" si="225"/>
        <v>0</v>
      </c>
      <c r="H3482" s="7" cm="1">
        <f t="array" aca="1" ref="H3482" ca="1">INDEX(Subscribers!$G$2:$G$1001, INT((ROW()-2)/12)+1)</f>
        <v>36.97</v>
      </c>
      <c r="I3482">
        <f t="shared" ca="1" si="226"/>
        <v>0</v>
      </c>
    </row>
    <row r="3483" spans="1:9">
      <c r="A3483" cm="1">
        <f t="array" ref="A3483">INDEX(Subscribers!$A$2:$A$1001, INT((ROW()-2)/12)+1)</f>
        <v>291</v>
      </c>
      <c r="B3483">
        <f t="shared" si="223"/>
        <v>2</v>
      </c>
      <c r="C3483" s="9" cm="1">
        <f t="array" ref="C3483">INDEX(Months!$A$2:$A$13, $B3483)</f>
        <v>45323</v>
      </c>
      <c r="D3483" s="9" cm="1">
        <f t="array" aca="1" ref="D3483" ca="1">INDEX(Subscribers!$F$2:$F$1001, INT((ROW()-2)/12)+1)</f>
        <v>45505</v>
      </c>
      <c r="E3483" s="5" cm="1">
        <f t="array" aca="1" ref="E3483" ca="1">INDEX(Subscribers!$Q$2:$Q$1001, INT((ROW()-2)/12)+1)</f>
        <v>999</v>
      </c>
      <c r="F3483" s="5">
        <f t="shared" ca="1" si="224"/>
        <v>0</v>
      </c>
      <c r="G3483" s="5">
        <f t="shared" ca="1" si="225"/>
        <v>0</v>
      </c>
      <c r="H3483" s="7" cm="1">
        <f t="array" aca="1" ref="H3483" ca="1">INDEX(Subscribers!$G$2:$G$1001, INT((ROW()-2)/12)+1)</f>
        <v>36.97</v>
      </c>
      <c r="I3483">
        <f t="shared" ca="1" si="226"/>
        <v>0</v>
      </c>
    </row>
    <row r="3484" spans="1:9">
      <c r="A3484" cm="1">
        <f t="array" ref="A3484">INDEX(Subscribers!$A$2:$A$1001, INT((ROW()-2)/12)+1)</f>
        <v>291</v>
      </c>
      <c r="B3484">
        <f t="shared" si="223"/>
        <v>3</v>
      </c>
      <c r="C3484" s="9" cm="1">
        <f t="array" ref="C3484">INDEX(Months!$A$2:$A$13, $B3484)</f>
        <v>45352</v>
      </c>
      <c r="D3484" s="9" cm="1">
        <f t="array" aca="1" ref="D3484" ca="1">INDEX(Subscribers!$F$2:$F$1001, INT((ROW()-2)/12)+1)</f>
        <v>45505</v>
      </c>
      <c r="E3484" s="5" cm="1">
        <f t="array" aca="1" ref="E3484" ca="1">INDEX(Subscribers!$Q$2:$Q$1001, INT((ROW()-2)/12)+1)</f>
        <v>999</v>
      </c>
      <c r="F3484" s="5">
        <f t="shared" ca="1" si="224"/>
        <v>0</v>
      </c>
      <c r="G3484" s="5">
        <f t="shared" ca="1" si="225"/>
        <v>0</v>
      </c>
      <c r="H3484" s="7" cm="1">
        <f t="array" aca="1" ref="H3484" ca="1">INDEX(Subscribers!$G$2:$G$1001, INT((ROW()-2)/12)+1)</f>
        <v>36.97</v>
      </c>
      <c r="I3484">
        <f t="shared" ca="1" si="226"/>
        <v>0</v>
      </c>
    </row>
    <row r="3485" spans="1:9">
      <c r="A3485" cm="1">
        <f t="array" ref="A3485">INDEX(Subscribers!$A$2:$A$1001, INT((ROW()-2)/12)+1)</f>
        <v>291</v>
      </c>
      <c r="B3485">
        <f t="shared" si="223"/>
        <v>4</v>
      </c>
      <c r="C3485" s="9" cm="1">
        <f t="array" ref="C3485">INDEX(Months!$A$2:$A$13, $B3485)</f>
        <v>45383</v>
      </c>
      <c r="D3485" s="9" cm="1">
        <f t="array" aca="1" ref="D3485" ca="1">INDEX(Subscribers!$F$2:$F$1001, INT((ROW()-2)/12)+1)</f>
        <v>45505</v>
      </c>
      <c r="E3485" s="5" cm="1">
        <f t="array" aca="1" ref="E3485" ca="1">INDEX(Subscribers!$Q$2:$Q$1001, INT((ROW()-2)/12)+1)</f>
        <v>999</v>
      </c>
      <c r="F3485" s="5">
        <f t="shared" ca="1" si="224"/>
        <v>0</v>
      </c>
      <c r="G3485" s="5">
        <f t="shared" ca="1" si="225"/>
        <v>0</v>
      </c>
      <c r="H3485" s="7" cm="1">
        <f t="array" aca="1" ref="H3485" ca="1">INDEX(Subscribers!$G$2:$G$1001, INT((ROW()-2)/12)+1)</f>
        <v>36.97</v>
      </c>
      <c r="I3485">
        <f t="shared" ca="1" si="226"/>
        <v>0</v>
      </c>
    </row>
    <row r="3486" spans="1:9">
      <c r="A3486" cm="1">
        <f t="array" ref="A3486">INDEX(Subscribers!$A$2:$A$1001, INT((ROW()-2)/12)+1)</f>
        <v>291</v>
      </c>
      <c r="B3486">
        <f t="shared" si="223"/>
        <v>5</v>
      </c>
      <c r="C3486" s="9" cm="1">
        <f t="array" ref="C3486">INDEX(Months!$A$2:$A$13, $B3486)</f>
        <v>45413</v>
      </c>
      <c r="D3486" s="9" cm="1">
        <f t="array" aca="1" ref="D3486" ca="1">INDEX(Subscribers!$F$2:$F$1001, INT((ROW()-2)/12)+1)</f>
        <v>45505</v>
      </c>
      <c r="E3486" s="5" cm="1">
        <f t="array" aca="1" ref="E3486" ca="1">INDEX(Subscribers!$Q$2:$Q$1001, INT((ROW()-2)/12)+1)</f>
        <v>999</v>
      </c>
      <c r="F3486" s="5">
        <f t="shared" ca="1" si="224"/>
        <v>0</v>
      </c>
      <c r="G3486" s="5">
        <f t="shared" ca="1" si="225"/>
        <v>0</v>
      </c>
      <c r="H3486" s="7" cm="1">
        <f t="array" aca="1" ref="H3486" ca="1">INDEX(Subscribers!$G$2:$G$1001, INT((ROW()-2)/12)+1)</f>
        <v>36.97</v>
      </c>
      <c r="I3486">
        <f t="shared" ca="1" si="226"/>
        <v>0</v>
      </c>
    </row>
    <row r="3487" spans="1:9">
      <c r="A3487" cm="1">
        <f t="array" ref="A3487">INDEX(Subscribers!$A$2:$A$1001, INT((ROW()-2)/12)+1)</f>
        <v>291</v>
      </c>
      <c r="B3487">
        <f t="shared" si="223"/>
        <v>6</v>
      </c>
      <c r="C3487" s="9" cm="1">
        <f t="array" ref="C3487">INDEX(Months!$A$2:$A$13, $B3487)</f>
        <v>45444</v>
      </c>
      <c r="D3487" s="9" cm="1">
        <f t="array" aca="1" ref="D3487" ca="1">INDEX(Subscribers!$F$2:$F$1001, INT((ROW()-2)/12)+1)</f>
        <v>45505</v>
      </c>
      <c r="E3487" s="5" cm="1">
        <f t="array" aca="1" ref="E3487" ca="1">INDEX(Subscribers!$Q$2:$Q$1001, INT((ROW()-2)/12)+1)</f>
        <v>999</v>
      </c>
      <c r="F3487" s="5">
        <f t="shared" ca="1" si="224"/>
        <v>0</v>
      </c>
      <c r="G3487" s="5">
        <f t="shared" ca="1" si="225"/>
        <v>0</v>
      </c>
      <c r="H3487" s="7" cm="1">
        <f t="array" aca="1" ref="H3487" ca="1">INDEX(Subscribers!$G$2:$G$1001, INT((ROW()-2)/12)+1)</f>
        <v>36.97</v>
      </c>
      <c r="I3487">
        <f t="shared" ca="1" si="226"/>
        <v>0</v>
      </c>
    </row>
    <row r="3488" spans="1:9">
      <c r="A3488" cm="1">
        <f t="array" ref="A3488">INDEX(Subscribers!$A$2:$A$1001, INT((ROW()-2)/12)+1)</f>
        <v>291</v>
      </c>
      <c r="B3488">
        <f t="shared" si="223"/>
        <v>7</v>
      </c>
      <c r="C3488" s="9" cm="1">
        <f t="array" ref="C3488">INDEX(Months!$A$2:$A$13, $B3488)</f>
        <v>45474</v>
      </c>
      <c r="D3488" s="9" cm="1">
        <f t="array" aca="1" ref="D3488" ca="1">INDEX(Subscribers!$F$2:$F$1001, INT((ROW()-2)/12)+1)</f>
        <v>45505</v>
      </c>
      <c r="E3488" s="5" cm="1">
        <f t="array" aca="1" ref="E3488" ca="1">INDEX(Subscribers!$Q$2:$Q$1001, INT((ROW()-2)/12)+1)</f>
        <v>999</v>
      </c>
      <c r="F3488" s="5">
        <f t="shared" ca="1" si="224"/>
        <v>0</v>
      </c>
      <c r="G3488" s="5">
        <f t="shared" ca="1" si="225"/>
        <v>0</v>
      </c>
      <c r="H3488" s="7" cm="1">
        <f t="array" aca="1" ref="H3488" ca="1">INDEX(Subscribers!$G$2:$G$1001, INT((ROW()-2)/12)+1)</f>
        <v>36.97</v>
      </c>
      <c r="I3488">
        <f t="shared" ca="1" si="226"/>
        <v>0</v>
      </c>
    </row>
    <row r="3489" spans="1:9">
      <c r="A3489" cm="1">
        <f t="array" ref="A3489">INDEX(Subscribers!$A$2:$A$1001, INT((ROW()-2)/12)+1)</f>
        <v>291</v>
      </c>
      <c r="B3489">
        <f t="shared" si="223"/>
        <v>8</v>
      </c>
      <c r="C3489" s="9" cm="1">
        <f t="array" ref="C3489">INDEX(Months!$A$2:$A$13, $B3489)</f>
        <v>45505</v>
      </c>
      <c r="D3489" s="9" cm="1">
        <f t="array" aca="1" ref="D3489" ca="1">INDEX(Subscribers!$F$2:$F$1001, INT((ROW()-2)/12)+1)</f>
        <v>45505</v>
      </c>
      <c r="E3489" s="5" cm="1">
        <f t="array" aca="1" ref="E3489" ca="1">INDEX(Subscribers!$Q$2:$Q$1001, INT((ROW()-2)/12)+1)</f>
        <v>999</v>
      </c>
      <c r="F3489" s="5">
        <f t="shared" ca="1" si="224"/>
        <v>1</v>
      </c>
      <c r="G3489" s="5">
        <f t="shared" ca="1" si="225"/>
        <v>0</v>
      </c>
      <c r="H3489" s="7" cm="1">
        <f t="array" aca="1" ref="H3489" ca="1">INDEX(Subscribers!$G$2:$G$1001, INT((ROW()-2)/12)+1)</f>
        <v>36.97</v>
      </c>
      <c r="I3489">
        <f t="shared" ca="1" si="226"/>
        <v>36.97</v>
      </c>
    </row>
    <row r="3490" spans="1:9">
      <c r="A3490" cm="1">
        <f t="array" ref="A3490">INDEX(Subscribers!$A$2:$A$1001, INT((ROW()-2)/12)+1)</f>
        <v>291</v>
      </c>
      <c r="B3490">
        <f t="shared" si="223"/>
        <v>9</v>
      </c>
      <c r="C3490" s="9" cm="1">
        <f t="array" ref="C3490">INDEX(Months!$A$2:$A$13, $B3490)</f>
        <v>45536</v>
      </c>
      <c r="D3490" s="9" cm="1">
        <f t="array" aca="1" ref="D3490" ca="1">INDEX(Subscribers!$F$2:$F$1001, INT((ROW()-2)/12)+1)</f>
        <v>45505</v>
      </c>
      <c r="E3490" s="5" cm="1">
        <f t="array" aca="1" ref="E3490" ca="1">INDEX(Subscribers!$Q$2:$Q$1001, INT((ROW()-2)/12)+1)</f>
        <v>999</v>
      </c>
      <c r="F3490" s="5">
        <f t="shared" ca="1" si="224"/>
        <v>1</v>
      </c>
      <c r="G3490" s="5">
        <f t="shared" ca="1" si="225"/>
        <v>0</v>
      </c>
      <c r="H3490" s="7" cm="1">
        <f t="array" aca="1" ref="H3490" ca="1">INDEX(Subscribers!$G$2:$G$1001, INT((ROW()-2)/12)+1)</f>
        <v>36.97</v>
      </c>
      <c r="I3490">
        <f t="shared" ca="1" si="226"/>
        <v>36.97</v>
      </c>
    </row>
    <row r="3491" spans="1:9">
      <c r="A3491" cm="1">
        <f t="array" ref="A3491">INDEX(Subscribers!$A$2:$A$1001, INT((ROW()-2)/12)+1)</f>
        <v>291</v>
      </c>
      <c r="B3491">
        <f t="shared" si="223"/>
        <v>10</v>
      </c>
      <c r="C3491" s="9" cm="1">
        <f t="array" ref="C3491">INDEX(Months!$A$2:$A$13, $B3491)</f>
        <v>45566</v>
      </c>
      <c r="D3491" s="9" cm="1">
        <f t="array" aca="1" ref="D3491" ca="1">INDEX(Subscribers!$F$2:$F$1001, INT((ROW()-2)/12)+1)</f>
        <v>45505</v>
      </c>
      <c r="E3491" s="5" cm="1">
        <f t="array" aca="1" ref="E3491" ca="1">INDEX(Subscribers!$Q$2:$Q$1001, INT((ROW()-2)/12)+1)</f>
        <v>999</v>
      </c>
      <c r="F3491" s="5">
        <f t="shared" ca="1" si="224"/>
        <v>1</v>
      </c>
      <c r="G3491" s="5">
        <f t="shared" ca="1" si="225"/>
        <v>0</v>
      </c>
      <c r="H3491" s="7" cm="1">
        <f t="array" aca="1" ref="H3491" ca="1">INDEX(Subscribers!$G$2:$G$1001, INT((ROW()-2)/12)+1)</f>
        <v>36.97</v>
      </c>
      <c r="I3491">
        <f t="shared" ca="1" si="226"/>
        <v>36.97</v>
      </c>
    </row>
    <row r="3492" spans="1:9">
      <c r="A3492" cm="1">
        <f t="array" ref="A3492">INDEX(Subscribers!$A$2:$A$1001, INT((ROW()-2)/12)+1)</f>
        <v>291</v>
      </c>
      <c r="B3492">
        <f t="shared" si="223"/>
        <v>11</v>
      </c>
      <c r="C3492" s="9" cm="1">
        <f t="array" ref="C3492">INDEX(Months!$A$2:$A$13, $B3492)</f>
        <v>45597</v>
      </c>
      <c r="D3492" s="9" cm="1">
        <f t="array" aca="1" ref="D3492" ca="1">INDEX(Subscribers!$F$2:$F$1001, INT((ROW()-2)/12)+1)</f>
        <v>45505</v>
      </c>
      <c r="E3492" s="5" cm="1">
        <f t="array" aca="1" ref="E3492" ca="1">INDEX(Subscribers!$Q$2:$Q$1001, INT((ROW()-2)/12)+1)</f>
        <v>999</v>
      </c>
      <c r="F3492" s="5">
        <f t="shared" ca="1" si="224"/>
        <v>1</v>
      </c>
      <c r="G3492" s="5">
        <f t="shared" ca="1" si="225"/>
        <v>0</v>
      </c>
      <c r="H3492" s="7" cm="1">
        <f t="array" aca="1" ref="H3492" ca="1">INDEX(Subscribers!$G$2:$G$1001, INT((ROW()-2)/12)+1)</f>
        <v>36.97</v>
      </c>
      <c r="I3492">
        <f t="shared" ca="1" si="226"/>
        <v>36.97</v>
      </c>
    </row>
    <row r="3493" spans="1:9">
      <c r="A3493" cm="1">
        <f t="array" ref="A3493">INDEX(Subscribers!$A$2:$A$1001, INT((ROW()-2)/12)+1)</f>
        <v>291</v>
      </c>
      <c r="B3493">
        <f t="shared" si="223"/>
        <v>12</v>
      </c>
      <c r="C3493" s="9" cm="1">
        <f t="array" ref="C3493">INDEX(Months!$A$2:$A$13, $B3493)</f>
        <v>45627</v>
      </c>
      <c r="D3493" s="9" cm="1">
        <f t="array" aca="1" ref="D3493" ca="1">INDEX(Subscribers!$F$2:$F$1001, INT((ROW()-2)/12)+1)</f>
        <v>45505</v>
      </c>
      <c r="E3493" s="5" cm="1">
        <f t="array" aca="1" ref="E3493" ca="1">INDEX(Subscribers!$Q$2:$Q$1001, INT((ROW()-2)/12)+1)</f>
        <v>999</v>
      </c>
      <c r="F3493" s="5">
        <f t="shared" ca="1" si="224"/>
        <v>1</v>
      </c>
      <c r="G3493" s="5">
        <f t="shared" ca="1" si="225"/>
        <v>0</v>
      </c>
      <c r="H3493" s="7" cm="1">
        <f t="array" aca="1" ref="H3493" ca="1">INDEX(Subscribers!$G$2:$G$1001, INT((ROW()-2)/12)+1)</f>
        <v>36.97</v>
      </c>
      <c r="I3493">
        <f t="shared" ca="1" si="226"/>
        <v>36.97</v>
      </c>
    </row>
    <row r="3494" spans="1:9">
      <c r="A3494" cm="1">
        <f t="array" ref="A3494">INDEX(Subscribers!$A$2:$A$1001, INT((ROW()-2)/12)+1)</f>
        <v>292</v>
      </c>
      <c r="B3494">
        <f t="shared" si="223"/>
        <v>1</v>
      </c>
      <c r="C3494" s="9" cm="1">
        <f t="array" ref="C3494">INDEX(Months!$A$2:$A$13, $B3494)</f>
        <v>45292</v>
      </c>
      <c r="D3494" s="9" cm="1">
        <f t="array" aca="1" ref="D3494" ca="1">INDEX(Subscribers!$F$2:$F$1001, INT((ROW()-2)/12)+1)</f>
        <v>45444</v>
      </c>
      <c r="E3494" s="5" cm="1">
        <f t="array" aca="1" ref="E3494" ca="1">INDEX(Subscribers!$Q$2:$Q$1001, INT((ROW()-2)/12)+1)</f>
        <v>999</v>
      </c>
      <c r="F3494" s="5">
        <f t="shared" ca="1" si="224"/>
        <v>0</v>
      </c>
      <c r="G3494" s="5">
        <f t="shared" ca="1" si="225"/>
        <v>0</v>
      </c>
      <c r="H3494" s="7" cm="1">
        <f t="array" aca="1" ref="H3494" ca="1">INDEX(Subscribers!$G$2:$G$1001, INT((ROW()-2)/12)+1)</f>
        <v>21.98</v>
      </c>
      <c r="I3494">
        <f t="shared" ca="1" si="226"/>
        <v>0</v>
      </c>
    </row>
    <row r="3495" spans="1:9">
      <c r="A3495" cm="1">
        <f t="array" ref="A3495">INDEX(Subscribers!$A$2:$A$1001, INT((ROW()-2)/12)+1)</f>
        <v>292</v>
      </c>
      <c r="B3495">
        <f t="shared" si="223"/>
        <v>2</v>
      </c>
      <c r="C3495" s="9" cm="1">
        <f t="array" ref="C3495">INDEX(Months!$A$2:$A$13, $B3495)</f>
        <v>45323</v>
      </c>
      <c r="D3495" s="9" cm="1">
        <f t="array" aca="1" ref="D3495" ca="1">INDEX(Subscribers!$F$2:$F$1001, INT((ROW()-2)/12)+1)</f>
        <v>45444</v>
      </c>
      <c r="E3495" s="5" cm="1">
        <f t="array" aca="1" ref="E3495" ca="1">INDEX(Subscribers!$Q$2:$Q$1001, INT((ROW()-2)/12)+1)</f>
        <v>999</v>
      </c>
      <c r="F3495" s="5">
        <f t="shared" ca="1" si="224"/>
        <v>0</v>
      </c>
      <c r="G3495" s="5">
        <f t="shared" ca="1" si="225"/>
        <v>0</v>
      </c>
      <c r="H3495" s="7" cm="1">
        <f t="array" aca="1" ref="H3495" ca="1">INDEX(Subscribers!$G$2:$G$1001, INT((ROW()-2)/12)+1)</f>
        <v>21.98</v>
      </c>
      <c r="I3495">
        <f t="shared" ca="1" si="226"/>
        <v>0</v>
      </c>
    </row>
    <row r="3496" spans="1:9">
      <c r="A3496" cm="1">
        <f t="array" ref="A3496">INDEX(Subscribers!$A$2:$A$1001, INT((ROW()-2)/12)+1)</f>
        <v>292</v>
      </c>
      <c r="B3496">
        <f t="shared" si="223"/>
        <v>3</v>
      </c>
      <c r="C3496" s="9" cm="1">
        <f t="array" ref="C3496">INDEX(Months!$A$2:$A$13, $B3496)</f>
        <v>45352</v>
      </c>
      <c r="D3496" s="9" cm="1">
        <f t="array" aca="1" ref="D3496" ca="1">INDEX(Subscribers!$F$2:$F$1001, INT((ROW()-2)/12)+1)</f>
        <v>45444</v>
      </c>
      <c r="E3496" s="5" cm="1">
        <f t="array" aca="1" ref="E3496" ca="1">INDEX(Subscribers!$Q$2:$Q$1001, INT((ROW()-2)/12)+1)</f>
        <v>999</v>
      </c>
      <c r="F3496" s="5">
        <f t="shared" ca="1" si="224"/>
        <v>0</v>
      </c>
      <c r="G3496" s="5">
        <f t="shared" ca="1" si="225"/>
        <v>0</v>
      </c>
      <c r="H3496" s="7" cm="1">
        <f t="array" aca="1" ref="H3496" ca="1">INDEX(Subscribers!$G$2:$G$1001, INT((ROW()-2)/12)+1)</f>
        <v>21.98</v>
      </c>
      <c r="I3496">
        <f t="shared" ca="1" si="226"/>
        <v>0</v>
      </c>
    </row>
    <row r="3497" spans="1:9">
      <c r="A3497" cm="1">
        <f t="array" ref="A3497">INDEX(Subscribers!$A$2:$A$1001, INT((ROW()-2)/12)+1)</f>
        <v>292</v>
      </c>
      <c r="B3497">
        <f t="shared" si="223"/>
        <v>4</v>
      </c>
      <c r="C3497" s="9" cm="1">
        <f t="array" ref="C3497">INDEX(Months!$A$2:$A$13, $B3497)</f>
        <v>45383</v>
      </c>
      <c r="D3497" s="9" cm="1">
        <f t="array" aca="1" ref="D3497" ca="1">INDEX(Subscribers!$F$2:$F$1001, INT((ROW()-2)/12)+1)</f>
        <v>45444</v>
      </c>
      <c r="E3497" s="5" cm="1">
        <f t="array" aca="1" ref="E3497" ca="1">INDEX(Subscribers!$Q$2:$Q$1001, INT((ROW()-2)/12)+1)</f>
        <v>999</v>
      </c>
      <c r="F3497" s="5">
        <f t="shared" ca="1" si="224"/>
        <v>0</v>
      </c>
      <c r="G3497" s="5">
        <f t="shared" ca="1" si="225"/>
        <v>0</v>
      </c>
      <c r="H3497" s="7" cm="1">
        <f t="array" aca="1" ref="H3497" ca="1">INDEX(Subscribers!$G$2:$G$1001, INT((ROW()-2)/12)+1)</f>
        <v>21.98</v>
      </c>
      <c r="I3497">
        <f t="shared" ca="1" si="226"/>
        <v>0</v>
      </c>
    </row>
    <row r="3498" spans="1:9">
      <c r="A3498" cm="1">
        <f t="array" ref="A3498">INDEX(Subscribers!$A$2:$A$1001, INT((ROW()-2)/12)+1)</f>
        <v>292</v>
      </c>
      <c r="B3498">
        <f t="shared" si="223"/>
        <v>5</v>
      </c>
      <c r="C3498" s="9" cm="1">
        <f t="array" ref="C3498">INDEX(Months!$A$2:$A$13, $B3498)</f>
        <v>45413</v>
      </c>
      <c r="D3498" s="9" cm="1">
        <f t="array" aca="1" ref="D3498" ca="1">INDEX(Subscribers!$F$2:$F$1001, INT((ROW()-2)/12)+1)</f>
        <v>45444</v>
      </c>
      <c r="E3498" s="5" cm="1">
        <f t="array" aca="1" ref="E3498" ca="1">INDEX(Subscribers!$Q$2:$Q$1001, INT((ROW()-2)/12)+1)</f>
        <v>999</v>
      </c>
      <c r="F3498" s="5">
        <f t="shared" ca="1" si="224"/>
        <v>0</v>
      </c>
      <c r="G3498" s="5">
        <f t="shared" ca="1" si="225"/>
        <v>0</v>
      </c>
      <c r="H3498" s="7" cm="1">
        <f t="array" aca="1" ref="H3498" ca="1">INDEX(Subscribers!$G$2:$G$1001, INT((ROW()-2)/12)+1)</f>
        <v>21.98</v>
      </c>
      <c r="I3498">
        <f t="shared" ca="1" si="226"/>
        <v>0</v>
      </c>
    </row>
    <row r="3499" spans="1:9">
      <c r="A3499" cm="1">
        <f t="array" ref="A3499">INDEX(Subscribers!$A$2:$A$1001, INT((ROW()-2)/12)+1)</f>
        <v>292</v>
      </c>
      <c r="B3499">
        <f t="shared" si="223"/>
        <v>6</v>
      </c>
      <c r="C3499" s="9" cm="1">
        <f t="array" ref="C3499">INDEX(Months!$A$2:$A$13, $B3499)</f>
        <v>45444</v>
      </c>
      <c r="D3499" s="9" cm="1">
        <f t="array" aca="1" ref="D3499" ca="1">INDEX(Subscribers!$F$2:$F$1001, INT((ROW()-2)/12)+1)</f>
        <v>45444</v>
      </c>
      <c r="E3499" s="5" cm="1">
        <f t="array" aca="1" ref="E3499" ca="1">INDEX(Subscribers!$Q$2:$Q$1001, INT((ROW()-2)/12)+1)</f>
        <v>999</v>
      </c>
      <c r="F3499" s="5">
        <f t="shared" ca="1" si="224"/>
        <v>1</v>
      </c>
      <c r="G3499" s="5">
        <f t="shared" ca="1" si="225"/>
        <v>0</v>
      </c>
      <c r="H3499" s="7" cm="1">
        <f t="array" aca="1" ref="H3499" ca="1">INDEX(Subscribers!$G$2:$G$1001, INT((ROW()-2)/12)+1)</f>
        <v>21.98</v>
      </c>
      <c r="I3499">
        <f t="shared" ca="1" si="226"/>
        <v>21.98</v>
      </c>
    </row>
    <row r="3500" spans="1:9">
      <c r="A3500" cm="1">
        <f t="array" ref="A3500">INDEX(Subscribers!$A$2:$A$1001, INT((ROW()-2)/12)+1)</f>
        <v>292</v>
      </c>
      <c r="B3500">
        <f t="shared" si="223"/>
        <v>7</v>
      </c>
      <c r="C3500" s="9" cm="1">
        <f t="array" ref="C3500">INDEX(Months!$A$2:$A$13, $B3500)</f>
        <v>45474</v>
      </c>
      <c r="D3500" s="9" cm="1">
        <f t="array" aca="1" ref="D3500" ca="1">INDEX(Subscribers!$F$2:$F$1001, INT((ROW()-2)/12)+1)</f>
        <v>45444</v>
      </c>
      <c r="E3500" s="5" cm="1">
        <f t="array" aca="1" ref="E3500" ca="1">INDEX(Subscribers!$Q$2:$Q$1001, INT((ROW()-2)/12)+1)</f>
        <v>999</v>
      </c>
      <c r="F3500" s="5">
        <f t="shared" ca="1" si="224"/>
        <v>1</v>
      </c>
      <c r="G3500" s="5">
        <f t="shared" ca="1" si="225"/>
        <v>0</v>
      </c>
      <c r="H3500" s="7" cm="1">
        <f t="array" aca="1" ref="H3500" ca="1">INDEX(Subscribers!$G$2:$G$1001, INT((ROW()-2)/12)+1)</f>
        <v>21.98</v>
      </c>
      <c r="I3500">
        <f t="shared" ca="1" si="226"/>
        <v>21.98</v>
      </c>
    </row>
    <row r="3501" spans="1:9">
      <c r="A3501" cm="1">
        <f t="array" ref="A3501">INDEX(Subscribers!$A$2:$A$1001, INT((ROW()-2)/12)+1)</f>
        <v>292</v>
      </c>
      <c r="B3501">
        <f t="shared" si="223"/>
        <v>8</v>
      </c>
      <c r="C3501" s="9" cm="1">
        <f t="array" ref="C3501">INDEX(Months!$A$2:$A$13, $B3501)</f>
        <v>45505</v>
      </c>
      <c r="D3501" s="9" cm="1">
        <f t="array" aca="1" ref="D3501" ca="1">INDEX(Subscribers!$F$2:$F$1001, INT((ROW()-2)/12)+1)</f>
        <v>45444</v>
      </c>
      <c r="E3501" s="5" cm="1">
        <f t="array" aca="1" ref="E3501" ca="1">INDEX(Subscribers!$Q$2:$Q$1001, INT((ROW()-2)/12)+1)</f>
        <v>999</v>
      </c>
      <c r="F3501" s="5">
        <f t="shared" ca="1" si="224"/>
        <v>1</v>
      </c>
      <c r="G3501" s="5">
        <f t="shared" ca="1" si="225"/>
        <v>0</v>
      </c>
      <c r="H3501" s="7" cm="1">
        <f t="array" aca="1" ref="H3501" ca="1">INDEX(Subscribers!$G$2:$G$1001, INT((ROW()-2)/12)+1)</f>
        <v>21.98</v>
      </c>
      <c r="I3501">
        <f t="shared" ca="1" si="226"/>
        <v>21.98</v>
      </c>
    </row>
    <row r="3502" spans="1:9">
      <c r="A3502" cm="1">
        <f t="array" ref="A3502">INDEX(Subscribers!$A$2:$A$1001, INT((ROW()-2)/12)+1)</f>
        <v>292</v>
      </c>
      <c r="B3502">
        <f t="shared" si="223"/>
        <v>9</v>
      </c>
      <c r="C3502" s="9" cm="1">
        <f t="array" ref="C3502">INDEX(Months!$A$2:$A$13, $B3502)</f>
        <v>45536</v>
      </c>
      <c r="D3502" s="9" cm="1">
        <f t="array" aca="1" ref="D3502" ca="1">INDEX(Subscribers!$F$2:$F$1001, INT((ROW()-2)/12)+1)</f>
        <v>45444</v>
      </c>
      <c r="E3502" s="5" cm="1">
        <f t="array" aca="1" ref="E3502" ca="1">INDEX(Subscribers!$Q$2:$Q$1001, INT((ROW()-2)/12)+1)</f>
        <v>999</v>
      </c>
      <c r="F3502" s="5">
        <f t="shared" ca="1" si="224"/>
        <v>1</v>
      </c>
      <c r="G3502" s="5">
        <f t="shared" ca="1" si="225"/>
        <v>0</v>
      </c>
      <c r="H3502" s="7" cm="1">
        <f t="array" aca="1" ref="H3502" ca="1">INDEX(Subscribers!$G$2:$G$1001, INT((ROW()-2)/12)+1)</f>
        <v>21.98</v>
      </c>
      <c r="I3502">
        <f t="shared" ca="1" si="226"/>
        <v>21.98</v>
      </c>
    </row>
    <row r="3503" spans="1:9">
      <c r="A3503" cm="1">
        <f t="array" ref="A3503">INDEX(Subscribers!$A$2:$A$1001, INT((ROW()-2)/12)+1)</f>
        <v>292</v>
      </c>
      <c r="B3503">
        <f t="shared" si="223"/>
        <v>10</v>
      </c>
      <c r="C3503" s="9" cm="1">
        <f t="array" ref="C3503">INDEX(Months!$A$2:$A$13, $B3503)</f>
        <v>45566</v>
      </c>
      <c r="D3503" s="9" cm="1">
        <f t="array" aca="1" ref="D3503" ca="1">INDEX(Subscribers!$F$2:$F$1001, INT((ROW()-2)/12)+1)</f>
        <v>45444</v>
      </c>
      <c r="E3503" s="5" cm="1">
        <f t="array" aca="1" ref="E3503" ca="1">INDEX(Subscribers!$Q$2:$Q$1001, INT((ROW()-2)/12)+1)</f>
        <v>999</v>
      </c>
      <c r="F3503" s="5">
        <f t="shared" ca="1" si="224"/>
        <v>1</v>
      </c>
      <c r="G3503" s="5">
        <f t="shared" ca="1" si="225"/>
        <v>0</v>
      </c>
      <c r="H3503" s="7" cm="1">
        <f t="array" aca="1" ref="H3503" ca="1">INDEX(Subscribers!$G$2:$G$1001, INT((ROW()-2)/12)+1)</f>
        <v>21.98</v>
      </c>
      <c r="I3503">
        <f t="shared" ca="1" si="226"/>
        <v>21.98</v>
      </c>
    </row>
    <row r="3504" spans="1:9">
      <c r="A3504" cm="1">
        <f t="array" ref="A3504">INDEX(Subscribers!$A$2:$A$1001, INT((ROW()-2)/12)+1)</f>
        <v>292</v>
      </c>
      <c r="B3504">
        <f t="shared" si="223"/>
        <v>11</v>
      </c>
      <c r="C3504" s="9" cm="1">
        <f t="array" ref="C3504">INDEX(Months!$A$2:$A$13, $B3504)</f>
        <v>45597</v>
      </c>
      <c r="D3504" s="9" cm="1">
        <f t="array" aca="1" ref="D3504" ca="1">INDEX(Subscribers!$F$2:$F$1001, INT((ROW()-2)/12)+1)</f>
        <v>45444</v>
      </c>
      <c r="E3504" s="5" cm="1">
        <f t="array" aca="1" ref="E3504" ca="1">INDEX(Subscribers!$Q$2:$Q$1001, INT((ROW()-2)/12)+1)</f>
        <v>999</v>
      </c>
      <c r="F3504" s="5">
        <f t="shared" ca="1" si="224"/>
        <v>1</v>
      </c>
      <c r="G3504" s="5">
        <f t="shared" ca="1" si="225"/>
        <v>0</v>
      </c>
      <c r="H3504" s="7" cm="1">
        <f t="array" aca="1" ref="H3504" ca="1">INDEX(Subscribers!$G$2:$G$1001, INT((ROW()-2)/12)+1)</f>
        <v>21.98</v>
      </c>
      <c r="I3504">
        <f t="shared" ca="1" si="226"/>
        <v>21.98</v>
      </c>
    </row>
    <row r="3505" spans="1:9">
      <c r="A3505" cm="1">
        <f t="array" ref="A3505">INDEX(Subscribers!$A$2:$A$1001, INT((ROW()-2)/12)+1)</f>
        <v>292</v>
      </c>
      <c r="B3505">
        <f t="shared" si="223"/>
        <v>12</v>
      </c>
      <c r="C3505" s="9" cm="1">
        <f t="array" ref="C3505">INDEX(Months!$A$2:$A$13, $B3505)</f>
        <v>45627</v>
      </c>
      <c r="D3505" s="9" cm="1">
        <f t="array" aca="1" ref="D3505" ca="1">INDEX(Subscribers!$F$2:$F$1001, INT((ROW()-2)/12)+1)</f>
        <v>45444</v>
      </c>
      <c r="E3505" s="5" cm="1">
        <f t="array" aca="1" ref="E3505" ca="1">INDEX(Subscribers!$Q$2:$Q$1001, INT((ROW()-2)/12)+1)</f>
        <v>999</v>
      </c>
      <c r="F3505" s="5">
        <f t="shared" ca="1" si="224"/>
        <v>1</v>
      </c>
      <c r="G3505" s="5">
        <f t="shared" ca="1" si="225"/>
        <v>0</v>
      </c>
      <c r="H3505" s="7" cm="1">
        <f t="array" aca="1" ref="H3505" ca="1">INDEX(Subscribers!$G$2:$G$1001, INT((ROW()-2)/12)+1)</f>
        <v>21.98</v>
      </c>
      <c r="I3505">
        <f t="shared" ca="1" si="226"/>
        <v>21.98</v>
      </c>
    </row>
    <row r="3506" spans="1:9">
      <c r="A3506" cm="1">
        <f t="array" ref="A3506">INDEX(Subscribers!$A$2:$A$1001, INT((ROW()-2)/12)+1)</f>
        <v>293</v>
      </c>
      <c r="B3506">
        <f t="shared" si="223"/>
        <v>1</v>
      </c>
      <c r="C3506" s="9" cm="1">
        <f t="array" ref="C3506">INDEX(Months!$A$2:$A$13, $B3506)</f>
        <v>45292</v>
      </c>
      <c r="D3506" s="9" cm="1">
        <f t="array" aca="1" ref="D3506" ca="1">INDEX(Subscribers!$F$2:$F$1001, INT((ROW()-2)/12)+1)</f>
        <v>45323</v>
      </c>
      <c r="E3506" s="5" cm="1">
        <f t="array" aca="1" ref="E3506" ca="1">INDEX(Subscribers!$Q$2:$Q$1001, INT((ROW()-2)/12)+1)</f>
        <v>999</v>
      </c>
      <c r="F3506" s="5">
        <f t="shared" ca="1" si="224"/>
        <v>0</v>
      </c>
      <c r="G3506" s="5">
        <f t="shared" ca="1" si="225"/>
        <v>0</v>
      </c>
      <c r="H3506" s="7" cm="1">
        <f t="array" aca="1" ref="H3506" ca="1">INDEX(Subscribers!$G$2:$G$1001, INT((ROW()-2)/12)+1)</f>
        <v>14.99</v>
      </c>
      <c r="I3506">
        <f t="shared" ca="1" si="226"/>
        <v>0</v>
      </c>
    </row>
    <row r="3507" spans="1:9">
      <c r="A3507" cm="1">
        <f t="array" ref="A3507">INDEX(Subscribers!$A$2:$A$1001, INT((ROW()-2)/12)+1)</f>
        <v>293</v>
      </c>
      <c r="B3507">
        <f t="shared" si="223"/>
        <v>2</v>
      </c>
      <c r="C3507" s="9" cm="1">
        <f t="array" ref="C3507">INDEX(Months!$A$2:$A$13, $B3507)</f>
        <v>45323</v>
      </c>
      <c r="D3507" s="9" cm="1">
        <f t="array" aca="1" ref="D3507" ca="1">INDEX(Subscribers!$F$2:$F$1001, INT((ROW()-2)/12)+1)</f>
        <v>45323</v>
      </c>
      <c r="E3507" s="5" cm="1">
        <f t="array" aca="1" ref="E3507" ca="1">INDEX(Subscribers!$Q$2:$Q$1001, INT((ROW()-2)/12)+1)</f>
        <v>999</v>
      </c>
      <c r="F3507" s="5">
        <f t="shared" ca="1" si="224"/>
        <v>1</v>
      </c>
      <c r="G3507" s="5">
        <f t="shared" ca="1" si="225"/>
        <v>0</v>
      </c>
      <c r="H3507" s="7" cm="1">
        <f t="array" aca="1" ref="H3507" ca="1">INDEX(Subscribers!$G$2:$G$1001, INT((ROW()-2)/12)+1)</f>
        <v>14.99</v>
      </c>
      <c r="I3507">
        <f t="shared" ca="1" si="226"/>
        <v>14.99</v>
      </c>
    </row>
    <row r="3508" spans="1:9">
      <c r="A3508" cm="1">
        <f t="array" ref="A3508">INDEX(Subscribers!$A$2:$A$1001, INT((ROW()-2)/12)+1)</f>
        <v>293</v>
      </c>
      <c r="B3508">
        <f t="shared" si="223"/>
        <v>3</v>
      </c>
      <c r="C3508" s="9" cm="1">
        <f t="array" ref="C3508">INDEX(Months!$A$2:$A$13, $B3508)</f>
        <v>45352</v>
      </c>
      <c r="D3508" s="9" cm="1">
        <f t="array" aca="1" ref="D3508" ca="1">INDEX(Subscribers!$F$2:$F$1001, INT((ROW()-2)/12)+1)</f>
        <v>45323</v>
      </c>
      <c r="E3508" s="5" cm="1">
        <f t="array" aca="1" ref="E3508" ca="1">INDEX(Subscribers!$Q$2:$Q$1001, INT((ROW()-2)/12)+1)</f>
        <v>999</v>
      </c>
      <c r="F3508" s="5">
        <f t="shared" ca="1" si="224"/>
        <v>1</v>
      </c>
      <c r="G3508" s="5">
        <f t="shared" ca="1" si="225"/>
        <v>0</v>
      </c>
      <c r="H3508" s="7" cm="1">
        <f t="array" aca="1" ref="H3508" ca="1">INDEX(Subscribers!$G$2:$G$1001, INT((ROW()-2)/12)+1)</f>
        <v>14.99</v>
      </c>
      <c r="I3508">
        <f t="shared" ca="1" si="226"/>
        <v>14.99</v>
      </c>
    </row>
    <row r="3509" spans="1:9">
      <c r="A3509" cm="1">
        <f t="array" ref="A3509">INDEX(Subscribers!$A$2:$A$1001, INT((ROW()-2)/12)+1)</f>
        <v>293</v>
      </c>
      <c r="B3509">
        <f t="shared" si="223"/>
        <v>4</v>
      </c>
      <c r="C3509" s="9" cm="1">
        <f t="array" ref="C3509">INDEX(Months!$A$2:$A$13, $B3509)</f>
        <v>45383</v>
      </c>
      <c r="D3509" s="9" cm="1">
        <f t="array" aca="1" ref="D3509" ca="1">INDEX(Subscribers!$F$2:$F$1001, INT((ROW()-2)/12)+1)</f>
        <v>45323</v>
      </c>
      <c r="E3509" s="5" cm="1">
        <f t="array" aca="1" ref="E3509" ca="1">INDEX(Subscribers!$Q$2:$Q$1001, INT((ROW()-2)/12)+1)</f>
        <v>999</v>
      </c>
      <c r="F3509" s="5">
        <f t="shared" ca="1" si="224"/>
        <v>1</v>
      </c>
      <c r="G3509" s="5">
        <f t="shared" ca="1" si="225"/>
        <v>0</v>
      </c>
      <c r="H3509" s="7" cm="1">
        <f t="array" aca="1" ref="H3509" ca="1">INDEX(Subscribers!$G$2:$G$1001, INT((ROW()-2)/12)+1)</f>
        <v>14.99</v>
      </c>
      <c r="I3509">
        <f t="shared" ca="1" si="226"/>
        <v>14.99</v>
      </c>
    </row>
    <row r="3510" spans="1:9">
      <c r="A3510" cm="1">
        <f t="array" ref="A3510">INDEX(Subscribers!$A$2:$A$1001, INT((ROW()-2)/12)+1)</f>
        <v>293</v>
      </c>
      <c r="B3510">
        <f t="shared" si="223"/>
        <v>5</v>
      </c>
      <c r="C3510" s="9" cm="1">
        <f t="array" ref="C3510">INDEX(Months!$A$2:$A$13, $B3510)</f>
        <v>45413</v>
      </c>
      <c r="D3510" s="9" cm="1">
        <f t="array" aca="1" ref="D3510" ca="1">INDEX(Subscribers!$F$2:$F$1001, INT((ROW()-2)/12)+1)</f>
        <v>45323</v>
      </c>
      <c r="E3510" s="5" cm="1">
        <f t="array" aca="1" ref="E3510" ca="1">INDEX(Subscribers!$Q$2:$Q$1001, INT((ROW()-2)/12)+1)</f>
        <v>999</v>
      </c>
      <c r="F3510" s="5">
        <f t="shared" ca="1" si="224"/>
        <v>1</v>
      </c>
      <c r="G3510" s="5">
        <f t="shared" ca="1" si="225"/>
        <v>0</v>
      </c>
      <c r="H3510" s="7" cm="1">
        <f t="array" aca="1" ref="H3510" ca="1">INDEX(Subscribers!$G$2:$G$1001, INT((ROW()-2)/12)+1)</f>
        <v>14.99</v>
      </c>
      <c r="I3510">
        <f t="shared" ca="1" si="226"/>
        <v>14.99</v>
      </c>
    </row>
    <row r="3511" spans="1:9">
      <c r="A3511" cm="1">
        <f t="array" ref="A3511">INDEX(Subscribers!$A$2:$A$1001, INT((ROW()-2)/12)+1)</f>
        <v>293</v>
      </c>
      <c r="B3511">
        <f t="shared" si="223"/>
        <v>6</v>
      </c>
      <c r="C3511" s="9" cm="1">
        <f t="array" ref="C3511">INDEX(Months!$A$2:$A$13, $B3511)</f>
        <v>45444</v>
      </c>
      <c r="D3511" s="9" cm="1">
        <f t="array" aca="1" ref="D3511" ca="1">INDEX(Subscribers!$F$2:$F$1001, INT((ROW()-2)/12)+1)</f>
        <v>45323</v>
      </c>
      <c r="E3511" s="5" cm="1">
        <f t="array" aca="1" ref="E3511" ca="1">INDEX(Subscribers!$Q$2:$Q$1001, INT((ROW()-2)/12)+1)</f>
        <v>999</v>
      </c>
      <c r="F3511" s="5">
        <f t="shared" ca="1" si="224"/>
        <v>1</v>
      </c>
      <c r="G3511" s="5">
        <f t="shared" ca="1" si="225"/>
        <v>0</v>
      </c>
      <c r="H3511" s="7" cm="1">
        <f t="array" aca="1" ref="H3511" ca="1">INDEX(Subscribers!$G$2:$G$1001, INT((ROW()-2)/12)+1)</f>
        <v>14.99</v>
      </c>
      <c r="I3511">
        <f t="shared" ca="1" si="226"/>
        <v>14.99</v>
      </c>
    </row>
    <row r="3512" spans="1:9">
      <c r="A3512" cm="1">
        <f t="array" ref="A3512">INDEX(Subscribers!$A$2:$A$1001, INT((ROW()-2)/12)+1)</f>
        <v>293</v>
      </c>
      <c r="B3512">
        <f t="shared" si="223"/>
        <v>7</v>
      </c>
      <c r="C3512" s="9" cm="1">
        <f t="array" ref="C3512">INDEX(Months!$A$2:$A$13, $B3512)</f>
        <v>45474</v>
      </c>
      <c r="D3512" s="9" cm="1">
        <f t="array" aca="1" ref="D3512" ca="1">INDEX(Subscribers!$F$2:$F$1001, INT((ROW()-2)/12)+1)</f>
        <v>45323</v>
      </c>
      <c r="E3512" s="5" cm="1">
        <f t="array" aca="1" ref="E3512" ca="1">INDEX(Subscribers!$Q$2:$Q$1001, INT((ROW()-2)/12)+1)</f>
        <v>999</v>
      </c>
      <c r="F3512" s="5">
        <f t="shared" ca="1" si="224"/>
        <v>1</v>
      </c>
      <c r="G3512" s="5">
        <f t="shared" ca="1" si="225"/>
        <v>0</v>
      </c>
      <c r="H3512" s="7" cm="1">
        <f t="array" aca="1" ref="H3512" ca="1">INDEX(Subscribers!$G$2:$G$1001, INT((ROW()-2)/12)+1)</f>
        <v>14.99</v>
      </c>
      <c r="I3512">
        <f t="shared" ca="1" si="226"/>
        <v>14.99</v>
      </c>
    </row>
    <row r="3513" spans="1:9">
      <c r="A3513" cm="1">
        <f t="array" ref="A3513">INDEX(Subscribers!$A$2:$A$1001, INT((ROW()-2)/12)+1)</f>
        <v>293</v>
      </c>
      <c r="B3513">
        <f t="shared" si="223"/>
        <v>8</v>
      </c>
      <c r="C3513" s="9" cm="1">
        <f t="array" ref="C3513">INDEX(Months!$A$2:$A$13, $B3513)</f>
        <v>45505</v>
      </c>
      <c r="D3513" s="9" cm="1">
        <f t="array" aca="1" ref="D3513" ca="1">INDEX(Subscribers!$F$2:$F$1001, INT((ROW()-2)/12)+1)</f>
        <v>45323</v>
      </c>
      <c r="E3513" s="5" cm="1">
        <f t="array" aca="1" ref="E3513" ca="1">INDEX(Subscribers!$Q$2:$Q$1001, INT((ROW()-2)/12)+1)</f>
        <v>999</v>
      </c>
      <c r="F3513" s="5">
        <f t="shared" ca="1" si="224"/>
        <v>1</v>
      </c>
      <c r="G3513" s="5">
        <f t="shared" ca="1" si="225"/>
        <v>0</v>
      </c>
      <c r="H3513" s="7" cm="1">
        <f t="array" aca="1" ref="H3513" ca="1">INDEX(Subscribers!$G$2:$G$1001, INT((ROW()-2)/12)+1)</f>
        <v>14.99</v>
      </c>
      <c r="I3513">
        <f t="shared" ca="1" si="226"/>
        <v>14.99</v>
      </c>
    </row>
    <row r="3514" spans="1:9">
      <c r="A3514" cm="1">
        <f t="array" ref="A3514">INDEX(Subscribers!$A$2:$A$1001, INT((ROW()-2)/12)+1)</f>
        <v>293</v>
      </c>
      <c r="B3514">
        <f t="shared" si="223"/>
        <v>9</v>
      </c>
      <c r="C3514" s="9" cm="1">
        <f t="array" ref="C3514">INDEX(Months!$A$2:$A$13, $B3514)</f>
        <v>45536</v>
      </c>
      <c r="D3514" s="9" cm="1">
        <f t="array" aca="1" ref="D3514" ca="1">INDEX(Subscribers!$F$2:$F$1001, INT((ROW()-2)/12)+1)</f>
        <v>45323</v>
      </c>
      <c r="E3514" s="5" cm="1">
        <f t="array" aca="1" ref="E3514" ca="1">INDEX(Subscribers!$Q$2:$Q$1001, INT((ROW()-2)/12)+1)</f>
        <v>999</v>
      </c>
      <c r="F3514" s="5">
        <f t="shared" ca="1" si="224"/>
        <v>1</v>
      </c>
      <c r="G3514" s="5">
        <f t="shared" ca="1" si="225"/>
        <v>0</v>
      </c>
      <c r="H3514" s="7" cm="1">
        <f t="array" aca="1" ref="H3514" ca="1">INDEX(Subscribers!$G$2:$G$1001, INT((ROW()-2)/12)+1)</f>
        <v>14.99</v>
      </c>
      <c r="I3514">
        <f t="shared" ca="1" si="226"/>
        <v>14.99</v>
      </c>
    </row>
    <row r="3515" spans="1:9">
      <c r="A3515" cm="1">
        <f t="array" ref="A3515">INDEX(Subscribers!$A$2:$A$1001, INT((ROW()-2)/12)+1)</f>
        <v>293</v>
      </c>
      <c r="B3515">
        <f t="shared" si="223"/>
        <v>10</v>
      </c>
      <c r="C3515" s="9" cm="1">
        <f t="array" ref="C3515">INDEX(Months!$A$2:$A$13, $B3515)</f>
        <v>45566</v>
      </c>
      <c r="D3515" s="9" cm="1">
        <f t="array" aca="1" ref="D3515" ca="1">INDEX(Subscribers!$F$2:$F$1001, INT((ROW()-2)/12)+1)</f>
        <v>45323</v>
      </c>
      <c r="E3515" s="5" cm="1">
        <f t="array" aca="1" ref="E3515" ca="1">INDEX(Subscribers!$Q$2:$Q$1001, INT((ROW()-2)/12)+1)</f>
        <v>999</v>
      </c>
      <c r="F3515" s="5">
        <f t="shared" ca="1" si="224"/>
        <v>1</v>
      </c>
      <c r="G3515" s="5">
        <f t="shared" ca="1" si="225"/>
        <v>0</v>
      </c>
      <c r="H3515" s="7" cm="1">
        <f t="array" aca="1" ref="H3515" ca="1">INDEX(Subscribers!$G$2:$G$1001, INT((ROW()-2)/12)+1)</f>
        <v>14.99</v>
      </c>
      <c r="I3515">
        <f t="shared" ca="1" si="226"/>
        <v>14.99</v>
      </c>
    </row>
    <row r="3516" spans="1:9">
      <c r="A3516" cm="1">
        <f t="array" ref="A3516">INDEX(Subscribers!$A$2:$A$1001, INT((ROW()-2)/12)+1)</f>
        <v>293</v>
      </c>
      <c r="B3516">
        <f t="shared" si="223"/>
        <v>11</v>
      </c>
      <c r="C3516" s="9" cm="1">
        <f t="array" ref="C3516">INDEX(Months!$A$2:$A$13, $B3516)</f>
        <v>45597</v>
      </c>
      <c r="D3516" s="9" cm="1">
        <f t="array" aca="1" ref="D3516" ca="1">INDEX(Subscribers!$F$2:$F$1001, INT((ROW()-2)/12)+1)</f>
        <v>45323</v>
      </c>
      <c r="E3516" s="5" cm="1">
        <f t="array" aca="1" ref="E3516" ca="1">INDEX(Subscribers!$Q$2:$Q$1001, INT((ROW()-2)/12)+1)</f>
        <v>999</v>
      </c>
      <c r="F3516" s="5">
        <f t="shared" ca="1" si="224"/>
        <v>1</v>
      </c>
      <c r="G3516" s="5">
        <f t="shared" ca="1" si="225"/>
        <v>0</v>
      </c>
      <c r="H3516" s="7" cm="1">
        <f t="array" aca="1" ref="H3516" ca="1">INDEX(Subscribers!$G$2:$G$1001, INT((ROW()-2)/12)+1)</f>
        <v>14.99</v>
      </c>
      <c r="I3516">
        <f t="shared" ca="1" si="226"/>
        <v>14.99</v>
      </c>
    </row>
    <row r="3517" spans="1:9">
      <c r="A3517" cm="1">
        <f t="array" ref="A3517">INDEX(Subscribers!$A$2:$A$1001, INT((ROW()-2)/12)+1)</f>
        <v>293</v>
      </c>
      <c r="B3517">
        <f t="shared" si="223"/>
        <v>12</v>
      </c>
      <c r="C3517" s="9" cm="1">
        <f t="array" ref="C3517">INDEX(Months!$A$2:$A$13, $B3517)</f>
        <v>45627</v>
      </c>
      <c r="D3517" s="9" cm="1">
        <f t="array" aca="1" ref="D3517" ca="1">INDEX(Subscribers!$F$2:$F$1001, INT((ROW()-2)/12)+1)</f>
        <v>45323</v>
      </c>
      <c r="E3517" s="5" cm="1">
        <f t="array" aca="1" ref="E3517" ca="1">INDEX(Subscribers!$Q$2:$Q$1001, INT((ROW()-2)/12)+1)</f>
        <v>999</v>
      </c>
      <c r="F3517" s="5">
        <f t="shared" ca="1" si="224"/>
        <v>1</v>
      </c>
      <c r="G3517" s="5">
        <f t="shared" ca="1" si="225"/>
        <v>0</v>
      </c>
      <c r="H3517" s="7" cm="1">
        <f t="array" aca="1" ref="H3517" ca="1">INDEX(Subscribers!$G$2:$G$1001, INT((ROW()-2)/12)+1)</f>
        <v>14.99</v>
      </c>
      <c r="I3517">
        <f t="shared" ca="1" si="226"/>
        <v>14.99</v>
      </c>
    </row>
    <row r="3518" spans="1:9">
      <c r="A3518" cm="1">
        <f t="array" ref="A3518">INDEX(Subscribers!$A$2:$A$1001, INT((ROW()-2)/12)+1)</f>
        <v>294</v>
      </c>
      <c r="B3518">
        <f t="shared" si="223"/>
        <v>1</v>
      </c>
      <c r="C3518" s="9" cm="1">
        <f t="array" ref="C3518">INDEX(Months!$A$2:$A$13, $B3518)</f>
        <v>45292</v>
      </c>
      <c r="D3518" s="9" cm="1">
        <f t="array" aca="1" ref="D3518" ca="1">INDEX(Subscribers!$F$2:$F$1001, INT((ROW()-2)/12)+1)</f>
        <v>45597</v>
      </c>
      <c r="E3518" s="5" cm="1">
        <f t="array" aca="1" ref="E3518" ca="1">INDEX(Subscribers!$Q$2:$Q$1001, INT((ROW()-2)/12)+1)</f>
        <v>11</v>
      </c>
      <c r="F3518" s="5">
        <f t="shared" ca="1" si="224"/>
        <v>0</v>
      </c>
      <c r="G3518" s="5">
        <f t="shared" ca="1" si="225"/>
        <v>0</v>
      </c>
      <c r="H3518" s="7" cm="1">
        <f t="array" aca="1" ref="H3518" ca="1">INDEX(Subscribers!$G$2:$G$1001, INT((ROW()-2)/12)+1)</f>
        <v>9.99</v>
      </c>
      <c r="I3518">
        <f t="shared" ca="1" si="226"/>
        <v>0</v>
      </c>
    </row>
    <row r="3519" spans="1:9">
      <c r="A3519" cm="1">
        <f t="array" ref="A3519">INDEX(Subscribers!$A$2:$A$1001, INT((ROW()-2)/12)+1)</f>
        <v>294</v>
      </c>
      <c r="B3519">
        <f t="shared" si="223"/>
        <v>2</v>
      </c>
      <c r="C3519" s="9" cm="1">
        <f t="array" ref="C3519">INDEX(Months!$A$2:$A$13, $B3519)</f>
        <v>45323</v>
      </c>
      <c r="D3519" s="9" cm="1">
        <f t="array" aca="1" ref="D3519" ca="1">INDEX(Subscribers!$F$2:$F$1001, INT((ROW()-2)/12)+1)</f>
        <v>45597</v>
      </c>
      <c r="E3519" s="5" cm="1">
        <f t="array" aca="1" ref="E3519" ca="1">INDEX(Subscribers!$Q$2:$Q$1001, INT((ROW()-2)/12)+1)</f>
        <v>11</v>
      </c>
      <c r="F3519" s="5">
        <f t="shared" ca="1" si="224"/>
        <v>0</v>
      </c>
      <c r="G3519" s="5">
        <f t="shared" ca="1" si="225"/>
        <v>0</v>
      </c>
      <c r="H3519" s="7" cm="1">
        <f t="array" aca="1" ref="H3519" ca="1">INDEX(Subscribers!$G$2:$G$1001, INT((ROW()-2)/12)+1)</f>
        <v>9.99</v>
      </c>
      <c r="I3519">
        <f t="shared" ca="1" si="226"/>
        <v>0</v>
      </c>
    </row>
    <row r="3520" spans="1:9">
      <c r="A3520" cm="1">
        <f t="array" ref="A3520">INDEX(Subscribers!$A$2:$A$1001, INT((ROW()-2)/12)+1)</f>
        <v>294</v>
      </c>
      <c r="B3520">
        <f t="shared" si="223"/>
        <v>3</v>
      </c>
      <c r="C3520" s="9" cm="1">
        <f t="array" ref="C3520">INDEX(Months!$A$2:$A$13, $B3520)</f>
        <v>45352</v>
      </c>
      <c r="D3520" s="9" cm="1">
        <f t="array" aca="1" ref="D3520" ca="1">INDEX(Subscribers!$F$2:$F$1001, INT((ROW()-2)/12)+1)</f>
        <v>45597</v>
      </c>
      <c r="E3520" s="5" cm="1">
        <f t="array" aca="1" ref="E3520" ca="1">INDEX(Subscribers!$Q$2:$Q$1001, INT((ROW()-2)/12)+1)</f>
        <v>11</v>
      </c>
      <c r="F3520" s="5">
        <f t="shared" ca="1" si="224"/>
        <v>0</v>
      </c>
      <c r="G3520" s="5">
        <f t="shared" ca="1" si="225"/>
        <v>0</v>
      </c>
      <c r="H3520" s="7" cm="1">
        <f t="array" aca="1" ref="H3520" ca="1">INDEX(Subscribers!$G$2:$G$1001, INT((ROW()-2)/12)+1)</f>
        <v>9.99</v>
      </c>
      <c r="I3520">
        <f t="shared" ca="1" si="226"/>
        <v>0</v>
      </c>
    </row>
    <row r="3521" spans="1:9">
      <c r="A3521" cm="1">
        <f t="array" ref="A3521">INDEX(Subscribers!$A$2:$A$1001, INT((ROW()-2)/12)+1)</f>
        <v>294</v>
      </c>
      <c r="B3521">
        <f t="shared" si="223"/>
        <v>4</v>
      </c>
      <c r="C3521" s="9" cm="1">
        <f t="array" ref="C3521">INDEX(Months!$A$2:$A$13, $B3521)</f>
        <v>45383</v>
      </c>
      <c r="D3521" s="9" cm="1">
        <f t="array" aca="1" ref="D3521" ca="1">INDEX(Subscribers!$F$2:$F$1001, INT((ROW()-2)/12)+1)</f>
        <v>45597</v>
      </c>
      <c r="E3521" s="5" cm="1">
        <f t="array" aca="1" ref="E3521" ca="1">INDEX(Subscribers!$Q$2:$Q$1001, INT((ROW()-2)/12)+1)</f>
        <v>11</v>
      </c>
      <c r="F3521" s="5">
        <f t="shared" ca="1" si="224"/>
        <v>0</v>
      </c>
      <c r="G3521" s="5">
        <f t="shared" ca="1" si="225"/>
        <v>0</v>
      </c>
      <c r="H3521" s="7" cm="1">
        <f t="array" aca="1" ref="H3521" ca="1">INDEX(Subscribers!$G$2:$G$1001, INT((ROW()-2)/12)+1)</f>
        <v>9.99</v>
      </c>
      <c r="I3521">
        <f t="shared" ca="1" si="226"/>
        <v>0</v>
      </c>
    </row>
    <row r="3522" spans="1:9">
      <c r="A3522" cm="1">
        <f t="array" ref="A3522">INDEX(Subscribers!$A$2:$A$1001, INT((ROW()-2)/12)+1)</f>
        <v>294</v>
      </c>
      <c r="B3522">
        <f t="shared" si="223"/>
        <v>5</v>
      </c>
      <c r="C3522" s="9" cm="1">
        <f t="array" ref="C3522">INDEX(Months!$A$2:$A$13, $B3522)</f>
        <v>45413</v>
      </c>
      <c r="D3522" s="9" cm="1">
        <f t="array" aca="1" ref="D3522" ca="1">INDEX(Subscribers!$F$2:$F$1001, INT((ROW()-2)/12)+1)</f>
        <v>45597</v>
      </c>
      <c r="E3522" s="5" cm="1">
        <f t="array" aca="1" ref="E3522" ca="1">INDEX(Subscribers!$Q$2:$Q$1001, INT((ROW()-2)/12)+1)</f>
        <v>11</v>
      </c>
      <c r="F3522" s="5">
        <f t="shared" ca="1" si="224"/>
        <v>0</v>
      </c>
      <c r="G3522" s="5">
        <f t="shared" ca="1" si="225"/>
        <v>0</v>
      </c>
      <c r="H3522" s="7" cm="1">
        <f t="array" aca="1" ref="H3522" ca="1">INDEX(Subscribers!$G$2:$G$1001, INT((ROW()-2)/12)+1)</f>
        <v>9.99</v>
      </c>
      <c r="I3522">
        <f t="shared" ca="1" si="226"/>
        <v>0</v>
      </c>
    </row>
    <row r="3523" spans="1:9">
      <c r="A3523" cm="1">
        <f t="array" ref="A3523">INDEX(Subscribers!$A$2:$A$1001, INT((ROW()-2)/12)+1)</f>
        <v>294</v>
      </c>
      <c r="B3523">
        <f t="shared" ref="B3523:B3586" si="227">MOD(ROW()-2,12)+1</f>
        <v>6</v>
      </c>
      <c r="C3523" s="9" cm="1">
        <f t="array" ref="C3523">INDEX(Months!$A$2:$A$13, $B3523)</f>
        <v>45444</v>
      </c>
      <c r="D3523" s="9" cm="1">
        <f t="array" aca="1" ref="D3523" ca="1">INDEX(Subscribers!$F$2:$F$1001, INT((ROW()-2)/12)+1)</f>
        <v>45597</v>
      </c>
      <c r="E3523" s="5" cm="1">
        <f t="array" aca="1" ref="E3523" ca="1">INDEX(Subscribers!$Q$2:$Q$1001, INT((ROW()-2)/12)+1)</f>
        <v>11</v>
      </c>
      <c r="F3523" s="5">
        <f t="shared" ref="F3523:F3586" ca="1" si="228">--( AND($C3523&gt;=$D3523, IF($E3523=999, TRUE, $B3523&lt;$E3523)) )</f>
        <v>0</v>
      </c>
      <c r="G3523" s="5">
        <f t="shared" ref="G3523:G3586" ca="1" si="229">IF($E3523=999,0,IF($B3523=$E3523,1,0))</f>
        <v>0</v>
      </c>
      <c r="H3523" s="7" cm="1">
        <f t="array" aca="1" ref="H3523" ca="1">INDEX(Subscribers!$G$2:$G$1001, INT((ROW()-2)/12)+1)</f>
        <v>9.99</v>
      </c>
      <c r="I3523">
        <f t="shared" ref="I3523:I3586" ca="1" si="230">IF($F3523=1,$H3523,0)</f>
        <v>0</v>
      </c>
    </row>
    <row r="3524" spans="1:9">
      <c r="A3524" cm="1">
        <f t="array" ref="A3524">INDEX(Subscribers!$A$2:$A$1001, INT((ROW()-2)/12)+1)</f>
        <v>294</v>
      </c>
      <c r="B3524">
        <f t="shared" si="227"/>
        <v>7</v>
      </c>
      <c r="C3524" s="9" cm="1">
        <f t="array" ref="C3524">INDEX(Months!$A$2:$A$13, $B3524)</f>
        <v>45474</v>
      </c>
      <c r="D3524" s="9" cm="1">
        <f t="array" aca="1" ref="D3524" ca="1">INDEX(Subscribers!$F$2:$F$1001, INT((ROW()-2)/12)+1)</f>
        <v>45597</v>
      </c>
      <c r="E3524" s="5" cm="1">
        <f t="array" aca="1" ref="E3524" ca="1">INDEX(Subscribers!$Q$2:$Q$1001, INT((ROW()-2)/12)+1)</f>
        <v>11</v>
      </c>
      <c r="F3524" s="5">
        <f t="shared" ca="1" si="228"/>
        <v>0</v>
      </c>
      <c r="G3524" s="5">
        <f t="shared" ca="1" si="229"/>
        <v>0</v>
      </c>
      <c r="H3524" s="7" cm="1">
        <f t="array" aca="1" ref="H3524" ca="1">INDEX(Subscribers!$G$2:$G$1001, INT((ROW()-2)/12)+1)</f>
        <v>9.99</v>
      </c>
      <c r="I3524">
        <f t="shared" ca="1" si="230"/>
        <v>0</v>
      </c>
    </row>
    <row r="3525" spans="1:9">
      <c r="A3525" cm="1">
        <f t="array" ref="A3525">INDEX(Subscribers!$A$2:$A$1001, INT((ROW()-2)/12)+1)</f>
        <v>294</v>
      </c>
      <c r="B3525">
        <f t="shared" si="227"/>
        <v>8</v>
      </c>
      <c r="C3525" s="9" cm="1">
        <f t="array" ref="C3525">INDEX(Months!$A$2:$A$13, $B3525)</f>
        <v>45505</v>
      </c>
      <c r="D3525" s="9" cm="1">
        <f t="array" aca="1" ref="D3525" ca="1">INDEX(Subscribers!$F$2:$F$1001, INT((ROW()-2)/12)+1)</f>
        <v>45597</v>
      </c>
      <c r="E3525" s="5" cm="1">
        <f t="array" aca="1" ref="E3525" ca="1">INDEX(Subscribers!$Q$2:$Q$1001, INT((ROW()-2)/12)+1)</f>
        <v>11</v>
      </c>
      <c r="F3525" s="5">
        <f t="shared" ca="1" si="228"/>
        <v>0</v>
      </c>
      <c r="G3525" s="5">
        <f t="shared" ca="1" si="229"/>
        <v>0</v>
      </c>
      <c r="H3525" s="7" cm="1">
        <f t="array" aca="1" ref="H3525" ca="1">INDEX(Subscribers!$G$2:$G$1001, INT((ROW()-2)/12)+1)</f>
        <v>9.99</v>
      </c>
      <c r="I3525">
        <f t="shared" ca="1" si="230"/>
        <v>0</v>
      </c>
    </row>
    <row r="3526" spans="1:9">
      <c r="A3526" cm="1">
        <f t="array" ref="A3526">INDEX(Subscribers!$A$2:$A$1001, INT((ROW()-2)/12)+1)</f>
        <v>294</v>
      </c>
      <c r="B3526">
        <f t="shared" si="227"/>
        <v>9</v>
      </c>
      <c r="C3526" s="9" cm="1">
        <f t="array" ref="C3526">INDEX(Months!$A$2:$A$13, $B3526)</f>
        <v>45536</v>
      </c>
      <c r="D3526" s="9" cm="1">
        <f t="array" aca="1" ref="D3526" ca="1">INDEX(Subscribers!$F$2:$F$1001, INT((ROW()-2)/12)+1)</f>
        <v>45597</v>
      </c>
      <c r="E3526" s="5" cm="1">
        <f t="array" aca="1" ref="E3526" ca="1">INDEX(Subscribers!$Q$2:$Q$1001, INT((ROW()-2)/12)+1)</f>
        <v>11</v>
      </c>
      <c r="F3526" s="5">
        <f t="shared" ca="1" si="228"/>
        <v>0</v>
      </c>
      <c r="G3526" s="5">
        <f t="shared" ca="1" si="229"/>
        <v>0</v>
      </c>
      <c r="H3526" s="7" cm="1">
        <f t="array" aca="1" ref="H3526" ca="1">INDEX(Subscribers!$G$2:$G$1001, INT((ROW()-2)/12)+1)</f>
        <v>9.99</v>
      </c>
      <c r="I3526">
        <f t="shared" ca="1" si="230"/>
        <v>0</v>
      </c>
    </row>
    <row r="3527" spans="1:9">
      <c r="A3527" cm="1">
        <f t="array" ref="A3527">INDEX(Subscribers!$A$2:$A$1001, INT((ROW()-2)/12)+1)</f>
        <v>294</v>
      </c>
      <c r="B3527">
        <f t="shared" si="227"/>
        <v>10</v>
      </c>
      <c r="C3527" s="9" cm="1">
        <f t="array" ref="C3527">INDEX(Months!$A$2:$A$13, $B3527)</f>
        <v>45566</v>
      </c>
      <c r="D3527" s="9" cm="1">
        <f t="array" aca="1" ref="D3527" ca="1">INDEX(Subscribers!$F$2:$F$1001, INT((ROW()-2)/12)+1)</f>
        <v>45597</v>
      </c>
      <c r="E3527" s="5" cm="1">
        <f t="array" aca="1" ref="E3527" ca="1">INDEX(Subscribers!$Q$2:$Q$1001, INT((ROW()-2)/12)+1)</f>
        <v>11</v>
      </c>
      <c r="F3527" s="5">
        <f t="shared" ca="1" si="228"/>
        <v>0</v>
      </c>
      <c r="G3527" s="5">
        <f t="shared" ca="1" si="229"/>
        <v>0</v>
      </c>
      <c r="H3527" s="7" cm="1">
        <f t="array" aca="1" ref="H3527" ca="1">INDEX(Subscribers!$G$2:$G$1001, INT((ROW()-2)/12)+1)</f>
        <v>9.99</v>
      </c>
      <c r="I3527">
        <f t="shared" ca="1" si="230"/>
        <v>0</v>
      </c>
    </row>
    <row r="3528" spans="1:9">
      <c r="A3528" cm="1">
        <f t="array" ref="A3528">INDEX(Subscribers!$A$2:$A$1001, INT((ROW()-2)/12)+1)</f>
        <v>294</v>
      </c>
      <c r="B3528">
        <f t="shared" si="227"/>
        <v>11</v>
      </c>
      <c r="C3528" s="9" cm="1">
        <f t="array" ref="C3528">INDEX(Months!$A$2:$A$13, $B3528)</f>
        <v>45597</v>
      </c>
      <c r="D3528" s="9" cm="1">
        <f t="array" aca="1" ref="D3528" ca="1">INDEX(Subscribers!$F$2:$F$1001, INT((ROW()-2)/12)+1)</f>
        <v>45597</v>
      </c>
      <c r="E3528" s="5" cm="1">
        <f t="array" aca="1" ref="E3528" ca="1">INDEX(Subscribers!$Q$2:$Q$1001, INT((ROW()-2)/12)+1)</f>
        <v>11</v>
      </c>
      <c r="F3528" s="5">
        <f t="shared" ca="1" si="228"/>
        <v>0</v>
      </c>
      <c r="G3528" s="5">
        <f t="shared" ca="1" si="229"/>
        <v>1</v>
      </c>
      <c r="H3528" s="7" cm="1">
        <f t="array" aca="1" ref="H3528" ca="1">INDEX(Subscribers!$G$2:$G$1001, INT((ROW()-2)/12)+1)</f>
        <v>9.99</v>
      </c>
      <c r="I3528">
        <f t="shared" ca="1" si="230"/>
        <v>0</v>
      </c>
    </row>
    <row r="3529" spans="1:9">
      <c r="A3529" cm="1">
        <f t="array" ref="A3529">INDEX(Subscribers!$A$2:$A$1001, INT((ROW()-2)/12)+1)</f>
        <v>294</v>
      </c>
      <c r="B3529">
        <f t="shared" si="227"/>
        <v>12</v>
      </c>
      <c r="C3529" s="9" cm="1">
        <f t="array" ref="C3529">INDEX(Months!$A$2:$A$13, $B3529)</f>
        <v>45627</v>
      </c>
      <c r="D3529" s="9" cm="1">
        <f t="array" aca="1" ref="D3529" ca="1">INDEX(Subscribers!$F$2:$F$1001, INT((ROW()-2)/12)+1)</f>
        <v>45597</v>
      </c>
      <c r="E3529" s="5" cm="1">
        <f t="array" aca="1" ref="E3529" ca="1">INDEX(Subscribers!$Q$2:$Q$1001, INT((ROW()-2)/12)+1)</f>
        <v>11</v>
      </c>
      <c r="F3529" s="5">
        <f t="shared" ca="1" si="228"/>
        <v>0</v>
      </c>
      <c r="G3529" s="5">
        <f t="shared" ca="1" si="229"/>
        <v>0</v>
      </c>
      <c r="H3529" s="7" cm="1">
        <f t="array" aca="1" ref="H3529" ca="1">INDEX(Subscribers!$G$2:$G$1001, INT((ROW()-2)/12)+1)</f>
        <v>9.99</v>
      </c>
      <c r="I3529">
        <f t="shared" ca="1" si="230"/>
        <v>0</v>
      </c>
    </row>
    <row r="3530" spans="1:9">
      <c r="A3530" cm="1">
        <f t="array" ref="A3530">INDEX(Subscribers!$A$2:$A$1001, INT((ROW()-2)/12)+1)</f>
        <v>295</v>
      </c>
      <c r="B3530">
        <f t="shared" si="227"/>
        <v>1</v>
      </c>
      <c r="C3530" s="9" cm="1">
        <f t="array" ref="C3530">INDEX(Months!$A$2:$A$13, $B3530)</f>
        <v>45292</v>
      </c>
      <c r="D3530" s="9" cm="1">
        <f t="array" aca="1" ref="D3530" ca="1">INDEX(Subscribers!$F$2:$F$1001, INT((ROW()-2)/12)+1)</f>
        <v>45627</v>
      </c>
      <c r="E3530" s="5" cm="1">
        <f t="array" aca="1" ref="E3530" ca="1">INDEX(Subscribers!$Q$2:$Q$1001, INT((ROW()-2)/12)+1)</f>
        <v>1</v>
      </c>
      <c r="F3530" s="5">
        <f t="shared" ca="1" si="228"/>
        <v>0</v>
      </c>
      <c r="G3530" s="5">
        <f t="shared" ca="1" si="229"/>
        <v>1</v>
      </c>
      <c r="H3530" s="7" cm="1">
        <f t="array" aca="1" ref="H3530" ca="1">INDEX(Subscribers!$G$2:$G$1001, INT((ROW()-2)/12)+1)</f>
        <v>21.98</v>
      </c>
      <c r="I3530">
        <f t="shared" ca="1" si="230"/>
        <v>0</v>
      </c>
    </row>
    <row r="3531" spans="1:9">
      <c r="A3531" cm="1">
        <f t="array" ref="A3531">INDEX(Subscribers!$A$2:$A$1001, INT((ROW()-2)/12)+1)</f>
        <v>295</v>
      </c>
      <c r="B3531">
        <f t="shared" si="227"/>
        <v>2</v>
      </c>
      <c r="C3531" s="9" cm="1">
        <f t="array" ref="C3531">INDEX(Months!$A$2:$A$13, $B3531)</f>
        <v>45323</v>
      </c>
      <c r="D3531" s="9" cm="1">
        <f t="array" aca="1" ref="D3531" ca="1">INDEX(Subscribers!$F$2:$F$1001, INT((ROW()-2)/12)+1)</f>
        <v>45627</v>
      </c>
      <c r="E3531" s="5" cm="1">
        <f t="array" aca="1" ref="E3531" ca="1">INDEX(Subscribers!$Q$2:$Q$1001, INT((ROW()-2)/12)+1)</f>
        <v>1</v>
      </c>
      <c r="F3531" s="5">
        <f t="shared" ca="1" si="228"/>
        <v>0</v>
      </c>
      <c r="G3531" s="5">
        <f t="shared" ca="1" si="229"/>
        <v>0</v>
      </c>
      <c r="H3531" s="7" cm="1">
        <f t="array" aca="1" ref="H3531" ca="1">INDEX(Subscribers!$G$2:$G$1001, INT((ROW()-2)/12)+1)</f>
        <v>21.98</v>
      </c>
      <c r="I3531">
        <f t="shared" ca="1" si="230"/>
        <v>0</v>
      </c>
    </row>
    <row r="3532" spans="1:9">
      <c r="A3532" cm="1">
        <f t="array" ref="A3532">INDEX(Subscribers!$A$2:$A$1001, INT((ROW()-2)/12)+1)</f>
        <v>295</v>
      </c>
      <c r="B3532">
        <f t="shared" si="227"/>
        <v>3</v>
      </c>
      <c r="C3532" s="9" cm="1">
        <f t="array" ref="C3532">INDEX(Months!$A$2:$A$13, $B3532)</f>
        <v>45352</v>
      </c>
      <c r="D3532" s="9" cm="1">
        <f t="array" aca="1" ref="D3532" ca="1">INDEX(Subscribers!$F$2:$F$1001, INT((ROW()-2)/12)+1)</f>
        <v>45627</v>
      </c>
      <c r="E3532" s="5" cm="1">
        <f t="array" aca="1" ref="E3532" ca="1">INDEX(Subscribers!$Q$2:$Q$1001, INT((ROW()-2)/12)+1)</f>
        <v>1</v>
      </c>
      <c r="F3532" s="5">
        <f t="shared" ca="1" si="228"/>
        <v>0</v>
      </c>
      <c r="G3532" s="5">
        <f t="shared" ca="1" si="229"/>
        <v>0</v>
      </c>
      <c r="H3532" s="7" cm="1">
        <f t="array" aca="1" ref="H3532" ca="1">INDEX(Subscribers!$G$2:$G$1001, INT((ROW()-2)/12)+1)</f>
        <v>21.98</v>
      </c>
      <c r="I3532">
        <f t="shared" ca="1" si="230"/>
        <v>0</v>
      </c>
    </row>
    <row r="3533" spans="1:9">
      <c r="A3533" cm="1">
        <f t="array" ref="A3533">INDEX(Subscribers!$A$2:$A$1001, INT((ROW()-2)/12)+1)</f>
        <v>295</v>
      </c>
      <c r="B3533">
        <f t="shared" si="227"/>
        <v>4</v>
      </c>
      <c r="C3533" s="9" cm="1">
        <f t="array" ref="C3533">INDEX(Months!$A$2:$A$13, $B3533)</f>
        <v>45383</v>
      </c>
      <c r="D3533" s="9" cm="1">
        <f t="array" aca="1" ref="D3533" ca="1">INDEX(Subscribers!$F$2:$F$1001, INT((ROW()-2)/12)+1)</f>
        <v>45627</v>
      </c>
      <c r="E3533" s="5" cm="1">
        <f t="array" aca="1" ref="E3533" ca="1">INDEX(Subscribers!$Q$2:$Q$1001, INT((ROW()-2)/12)+1)</f>
        <v>1</v>
      </c>
      <c r="F3533" s="5">
        <f t="shared" ca="1" si="228"/>
        <v>0</v>
      </c>
      <c r="G3533" s="5">
        <f t="shared" ca="1" si="229"/>
        <v>0</v>
      </c>
      <c r="H3533" s="7" cm="1">
        <f t="array" aca="1" ref="H3533" ca="1">INDEX(Subscribers!$G$2:$G$1001, INT((ROW()-2)/12)+1)</f>
        <v>21.98</v>
      </c>
      <c r="I3533">
        <f t="shared" ca="1" si="230"/>
        <v>0</v>
      </c>
    </row>
    <row r="3534" spans="1:9">
      <c r="A3534" cm="1">
        <f t="array" ref="A3534">INDEX(Subscribers!$A$2:$A$1001, INT((ROW()-2)/12)+1)</f>
        <v>295</v>
      </c>
      <c r="B3534">
        <f t="shared" si="227"/>
        <v>5</v>
      </c>
      <c r="C3534" s="9" cm="1">
        <f t="array" ref="C3534">INDEX(Months!$A$2:$A$13, $B3534)</f>
        <v>45413</v>
      </c>
      <c r="D3534" s="9" cm="1">
        <f t="array" aca="1" ref="D3534" ca="1">INDEX(Subscribers!$F$2:$F$1001, INT((ROW()-2)/12)+1)</f>
        <v>45627</v>
      </c>
      <c r="E3534" s="5" cm="1">
        <f t="array" aca="1" ref="E3534" ca="1">INDEX(Subscribers!$Q$2:$Q$1001, INT((ROW()-2)/12)+1)</f>
        <v>1</v>
      </c>
      <c r="F3534" s="5">
        <f t="shared" ca="1" si="228"/>
        <v>0</v>
      </c>
      <c r="G3534" s="5">
        <f t="shared" ca="1" si="229"/>
        <v>0</v>
      </c>
      <c r="H3534" s="7" cm="1">
        <f t="array" aca="1" ref="H3534" ca="1">INDEX(Subscribers!$G$2:$G$1001, INT((ROW()-2)/12)+1)</f>
        <v>21.98</v>
      </c>
      <c r="I3534">
        <f t="shared" ca="1" si="230"/>
        <v>0</v>
      </c>
    </row>
    <row r="3535" spans="1:9">
      <c r="A3535" cm="1">
        <f t="array" ref="A3535">INDEX(Subscribers!$A$2:$A$1001, INT((ROW()-2)/12)+1)</f>
        <v>295</v>
      </c>
      <c r="B3535">
        <f t="shared" si="227"/>
        <v>6</v>
      </c>
      <c r="C3535" s="9" cm="1">
        <f t="array" ref="C3535">INDEX(Months!$A$2:$A$13, $B3535)</f>
        <v>45444</v>
      </c>
      <c r="D3535" s="9" cm="1">
        <f t="array" aca="1" ref="D3535" ca="1">INDEX(Subscribers!$F$2:$F$1001, INT((ROW()-2)/12)+1)</f>
        <v>45627</v>
      </c>
      <c r="E3535" s="5" cm="1">
        <f t="array" aca="1" ref="E3535" ca="1">INDEX(Subscribers!$Q$2:$Q$1001, INT((ROW()-2)/12)+1)</f>
        <v>1</v>
      </c>
      <c r="F3535" s="5">
        <f t="shared" ca="1" si="228"/>
        <v>0</v>
      </c>
      <c r="G3535" s="5">
        <f t="shared" ca="1" si="229"/>
        <v>0</v>
      </c>
      <c r="H3535" s="7" cm="1">
        <f t="array" aca="1" ref="H3535" ca="1">INDEX(Subscribers!$G$2:$G$1001, INT((ROW()-2)/12)+1)</f>
        <v>21.98</v>
      </c>
      <c r="I3535">
        <f t="shared" ca="1" si="230"/>
        <v>0</v>
      </c>
    </row>
    <row r="3536" spans="1:9">
      <c r="A3536" cm="1">
        <f t="array" ref="A3536">INDEX(Subscribers!$A$2:$A$1001, INT((ROW()-2)/12)+1)</f>
        <v>295</v>
      </c>
      <c r="B3536">
        <f t="shared" si="227"/>
        <v>7</v>
      </c>
      <c r="C3536" s="9" cm="1">
        <f t="array" ref="C3536">INDEX(Months!$A$2:$A$13, $B3536)</f>
        <v>45474</v>
      </c>
      <c r="D3536" s="9" cm="1">
        <f t="array" aca="1" ref="D3536" ca="1">INDEX(Subscribers!$F$2:$F$1001, INT((ROW()-2)/12)+1)</f>
        <v>45627</v>
      </c>
      <c r="E3536" s="5" cm="1">
        <f t="array" aca="1" ref="E3536" ca="1">INDEX(Subscribers!$Q$2:$Q$1001, INT((ROW()-2)/12)+1)</f>
        <v>1</v>
      </c>
      <c r="F3536" s="5">
        <f t="shared" ca="1" si="228"/>
        <v>0</v>
      </c>
      <c r="G3536" s="5">
        <f t="shared" ca="1" si="229"/>
        <v>0</v>
      </c>
      <c r="H3536" s="7" cm="1">
        <f t="array" aca="1" ref="H3536" ca="1">INDEX(Subscribers!$G$2:$G$1001, INT((ROW()-2)/12)+1)</f>
        <v>21.98</v>
      </c>
      <c r="I3536">
        <f t="shared" ca="1" si="230"/>
        <v>0</v>
      </c>
    </row>
    <row r="3537" spans="1:9">
      <c r="A3537" cm="1">
        <f t="array" ref="A3537">INDEX(Subscribers!$A$2:$A$1001, INT((ROW()-2)/12)+1)</f>
        <v>295</v>
      </c>
      <c r="B3537">
        <f t="shared" si="227"/>
        <v>8</v>
      </c>
      <c r="C3537" s="9" cm="1">
        <f t="array" ref="C3537">INDEX(Months!$A$2:$A$13, $B3537)</f>
        <v>45505</v>
      </c>
      <c r="D3537" s="9" cm="1">
        <f t="array" aca="1" ref="D3537" ca="1">INDEX(Subscribers!$F$2:$F$1001, INT((ROW()-2)/12)+1)</f>
        <v>45627</v>
      </c>
      <c r="E3537" s="5" cm="1">
        <f t="array" aca="1" ref="E3537" ca="1">INDEX(Subscribers!$Q$2:$Q$1001, INT((ROW()-2)/12)+1)</f>
        <v>1</v>
      </c>
      <c r="F3537" s="5">
        <f t="shared" ca="1" si="228"/>
        <v>0</v>
      </c>
      <c r="G3537" s="5">
        <f t="shared" ca="1" si="229"/>
        <v>0</v>
      </c>
      <c r="H3537" s="7" cm="1">
        <f t="array" aca="1" ref="H3537" ca="1">INDEX(Subscribers!$G$2:$G$1001, INT((ROW()-2)/12)+1)</f>
        <v>21.98</v>
      </c>
      <c r="I3537">
        <f t="shared" ca="1" si="230"/>
        <v>0</v>
      </c>
    </row>
    <row r="3538" spans="1:9">
      <c r="A3538" cm="1">
        <f t="array" ref="A3538">INDEX(Subscribers!$A$2:$A$1001, INT((ROW()-2)/12)+1)</f>
        <v>295</v>
      </c>
      <c r="B3538">
        <f t="shared" si="227"/>
        <v>9</v>
      </c>
      <c r="C3538" s="9" cm="1">
        <f t="array" ref="C3538">INDEX(Months!$A$2:$A$13, $B3538)</f>
        <v>45536</v>
      </c>
      <c r="D3538" s="9" cm="1">
        <f t="array" aca="1" ref="D3538" ca="1">INDEX(Subscribers!$F$2:$F$1001, INT((ROW()-2)/12)+1)</f>
        <v>45627</v>
      </c>
      <c r="E3538" s="5" cm="1">
        <f t="array" aca="1" ref="E3538" ca="1">INDEX(Subscribers!$Q$2:$Q$1001, INT((ROW()-2)/12)+1)</f>
        <v>1</v>
      </c>
      <c r="F3538" s="5">
        <f t="shared" ca="1" si="228"/>
        <v>0</v>
      </c>
      <c r="G3538" s="5">
        <f t="shared" ca="1" si="229"/>
        <v>0</v>
      </c>
      <c r="H3538" s="7" cm="1">
        <f t="array" aca="1" ref="H3538" ca="1">INDEX(Subscribers!$G$2:$G$1001, INT((ROW()-2)/12)+1)</f>
        <v>21.98</v>
      </c>
      <c r="I3538">
        <f t="shared" ca="1" si="230"/>
        <v>0</v>
      </c>
    </row>
    <row r="3539" spans="1:9">
      <c r="A3539" cm="1">
        <f t="array" ref="A3539">INDEX(Subscribers!$A$2:$A$1001, INT((ROW()-2)/12)+1)</f>
        <v>295</v>
      </c>
      <c r="B3539">
        <f t="shared" si="227"/>
        <v>10</v>
      </c>
      <c r="C3539" s="9" cm="1">
        <f t="array" ref="C3539">INDEX(Months!$A$2:$A$13, $B3539)</f>
        <v>45566</v>
      </c>
      <c r="D3539" s="9" cm="1">
        <f t="array" aca="1" ref="D3539" ca="1">INDEX(Subscribers!$F$2:$F$1001, INT((ROW()-2)/12)+1)</f>
        <v>45627</v>
      </c>
      <c r="E3539" s="5" cm="1">
        <f t="array" aca="1" ref="E3539" ca="1">INDEX(Subscribers!$Q$2:$Q$1001, INT((ROW()-2)/12)+1)</f>
        <v>1</v>
      </c>
      <c r="F3539" s="5">
        <f t="shared" ca="1" si="228"/>
        <v>0</v>
      </c>
      <c r="G3539" s="5">
        <f t="shared" ca="1" si="229"/>
        <v>0</v>
      </c>
      <c r="H3539" s="7" cm="1">
        <f t="array" aca="1" ref="H3539" ca="1">INDEX(Subscribers!$G$2:$G$1001, INT((ROW()-2)/12)+1)</f>
        <v>21.98</v>
      </c>
      <c r="I3539">
        <f t="shared" ca="1" si="230"/>
        <v>0</v>
      </c>
    </row>
    <row r="3540" spans="1:9">
      <c r="A3540" cm="1">
        <f t="array" ref="A3540">INDEX(Subscribers!$A$2:$A$1001, INT((ROW()-2)/12)+1)</f>
        <v>295</v>
      </c>
      <c r="B3540">
        <f t="shared" si="227"/>
        <v>11</v>
      </c>
      <c r="C3540" s="9" cm="1">
        <f t="array" ref="C3540">INDEX(Months!$A$2:$A$13, $B3540)</f>
        <v>45597</v>
      </c>
      <c r="D3540" s="9" cm="1">
        <f t="array" aca="1" ref="D3540" ca="1">INDEX(Subscribers!$F$2:$F$1001, INT((ROW()-2)/12)+1)</f>
        <v>45627</v>
      </c>
      <c r="E3540" s="5" cm="1">
        <f t="array" aca="1" ref="E3540" ca="1">INDEX(Subscribers!$Q$2:$Q$1001, INT((ROW()-2)/12)+1)</f>
        <v>1</v>
      </c>
      <c r="F3540" s="5">
        <f t="shared" ca="1" si="228"/>
        <v>0</v>
      </c>
      <c r="G3540" s="5">
        <f t="shared" ca="1" si="229"/>
        <v>0</v>
      </c>
      <c r="H3540" s="7" cm="1">
        <f t="array" aca="1" ref="H3540" ca="1">INDEX(Subscribers!$G$2:$G$1001, INT((ROW()-2)/12)+1)</f>
        <v>21.98</v>
      </c>
      <c r="I3540">
        <f t="shared" ca="1" si="230"/>
        <v>0</v>
      </c>
    </row>
    <row r="3541" spans="1:9">
      <c r="A3541" cm="1">
        <f t="array" ref="A3541">INDEX(Subscribers!$A$2:$A$1001, INT((ROW()-2)/12)+1)</f>
        <v>295</v>
      </c>
      <c r="B3541">
        <f t="shared" si="227"/>
        <v>12</v>
      </c>
      <c r="C3541" s="9" cm="1">
        <f t="array" ref="C3541">INDEX(Months!$A$2:$A$13, $B3541)</f>
        <v>45627</v>
      </c>
      <c r="D3541" s="9" cm="1">
        <f t="array" aca="1" ref="D3541" ca="1">INDEX(Subscribers!$F$2:$F$1001, INT((ROW()-2)/12)+1)</f>
        <v>45627</v>
      </c>
      <c r="E3541" s="5" cm="1">
        <f t="array" aca="1" ref="E3541" ca="1">INDEX(Subscribers!$Q$2:$Q$1001, INT((ROW()-2)/12)+1)</f>
        <v>1</v>
      </c>
      <c r="F3541" s="5">
        <f t="shared" ca="1" si="228"/>
        <v>0</v>
      </c>
      <c r="G3541" s="5">
        <f t="shared" ca="1" si="229"/>
        <v>0</v>
      </c>
      <c r="H3541" s="7" cm="1">
        <f t="array" aca="1" ref="H3541" ca="1">INDEX(Subscribers!$G$2:$G$1001, INT((ROW()-2)/12)+1)</f>
        <v>21.98</v>
      </c>
      <c r="I3541">
        <f t="shared" ca="1" si="230"/>
        <v>0</v>
      </c>
    </row>
    <row r="3542" spans="1:9">
      <c r="A3542" cm="1">
        <f t="array" ref="A3542">INDEX(Subscribers!$A$2:$A$1001, INT((ROW()-2)/12)+1)</f>
        <v>296</v>
      </c>
      <c r="B3542">
        <f t="shared" si="227"/>
        <v>1</v>
      </c>
      <c r="C3542" s="9" cm="1">
        <f t="array" ref="C3542">INDEX(Months!$A$2:$A$13, $B3542)</f>
        <v>45292</v>
      </c>
      <c r="D3542" s="9" cm="1">
        <f t="array" aca="1" ref="D3542" ca="1">INDEX(Subscribers!$F$2:$F$1001, INT((ROW()-2)/12)+1)</f>
        <v>45383</v>
      </c>
      <c r="E3542" s="5" cm="1">
        <f t="array" aca="1" ref="E3542" ca="1">INDEX(Subscribers!$Q$2:$Q$1001, INT((ROW()-2)/12)+1)</f>
        <v>999</v>
      </c>
      <c r="F3542" s="5">
        <f t="shared" ca="1" si="228"/>
        <v>0</v>
      </c>
      <c r="G3542" s="5">
        <f t="shared" ca="1" si="229"/>
        <v>0</v>
      </c>
      <c r="H3542" s="7" cm="1">
        <f t="array" aca="1" ref="H3542" ca="1">INDEX(Subscribers!$G$2:$G$1001, INT((ROW()-2)/12)+1)</f>
        <v>21.98</v>
      </c>
      <c r="I3542">
        <f t="shared" ca="1" si="230"/>
        <v>0</v>
      </c>
    </row>
    <row r="3543" spans="1:9">
      <c r="A3543" cm="1">
        <f t="array" ref="A3543">INDEX(Subscribers!$A$2:$A$1001, INT((ROW()-2)/12)+1)</f>
        <v>296</v>
      </c>
      <c r="B3543">
        <f t="shared" si="227"/>
        <v>2</v>
      </c>
      <c r="C3543" s="9" cm="1">
        <f t="array" ref="C3543">INDEX(Months!$A$2:$A$13, $B3543)</f>
        <v>45323</v>
      </c>
      <c r="D3543" s="9" cm="1">
        <f t="array" aca="1" ref="D3543" ca="1">INDEX(Subscribers!$F$2:$F$1001, INT((ROW()-2)/12)+1)</f>
        <v>45383</v>
      </c>
      <c r="E3543" s="5" cm="1">
        <f t="array" aca="1" ref="E3543" ca="1">INDEX(Subscribers!$Q$2:$Q$1001, INT((ROW()-2)/12)+1)</f>
        <v>999</v>
      </c>
      <c r="F3543" s="5">
        <f t="shared" ca="1" si="228"/>
        <v>0</v>
      </c>
      <c r="G3543" s="5">
        <f t="shared" ca="1" si="229"/>
        <v>0</v>
      </c>
      <c r="H3543" s="7" cm="1">
        <f t="array" aca="1" ref="H3543" ca="1">INDEX(Subscribers!$G$2:$G$1001, INT((ROW()-2)/12)+1)</f>
        <v>21.98</v>
      </c>
      <c r="I3543">
        <f t="shared" ca="1" si="230"/>
        <v>0</v>
      </c>
    </row>
    <row r="3544" spans="1:9">
      <c r="A3544" cm="1">
        <f t="array" ref="A3544">INDEX(Subscribers!$A$2:$A$1001, INT((ROW()-2)/12)+1)</f>
        <v>296</v>
      </c>
      <c r="B3544">
        <f t="shared" si="227"/>
        <v>3</v>
      </c>
      <c r="C3544" s="9" cm="1">
        <f t="array" ref="C3544">INDEX(Months!$A$2:$A$13, $B3544)</f>
        <v>45352</v>
      </c>
      <c r="D3544" s="9" cm="1">
        <f t="array" aca="1" ref="D3544" ca="1">INDEX(Subscribers!$F$2:$F$1001, INT((ROW()-2)/12)+1)</f>
        <v>45383</v>
      </c>
      <c r="E3544" s="5" cm="1">
        <f t="array" aca="1" ref="E3544" ca="1">INDEX(Subscribers!$Q$2:$Q$1001, INT((ROW()-2)/12)+1)</f>
        <v>999</v>
      </c>
      <c r="F3544" s="5">
        <f t="shared" ca="1" si="228"/>
        <v>0</v>
      </c>
      <c r="G3544" s="5">
        <f t="shared" ca="1" si="229"/>
        <v>0</v>
      </c>
      <c r="H3544" s="7" cm="1">
        <f t="array" aca="1" ref="H3544" ca="1">INDEX(Subscribers!$G$2:$G$1001, INT((ROW()-2)/12)+1)</f>
        <v>21.98</v>
      </c>
      <c r="I3544">
        <f t="shared" ca="1" si="230"/>
        <v>0</v>
      </c>
    </row>
    <row r="3545" spans="1:9">
      <c r="A3545" cm="1">
        <f t="array" ref="A3545">INDEX(Subscribers!$A$2:$A$1001, INT((ROW()-2)/12)+1)</f>
        <v>296</v>
      </c>
      <c r="B3545">
        <f t="shared" si="227"/>
        <v>4</v>
      </c>
      <c r="C3545" s="9" cm="1">
        <f t="array" ref="C3545">INDEX(Months!$A$2:$A$13, $B3545)</f>
        <v>45383</v>
      </c>
      <c r="D3545" s="9" cm="1">
        <f t="array" aca="1" ref="D3545" ca="1">INDEX(Subscribers!$F$2:$F$1001, INT((ROW()-2)/12)+1)</f>
        <v>45383</v>
      </c>
      <c r="E3545" s="5" cm="1">
        <f t="array" aca="1" ref="E3545" ca="1">INDEX(Subscribers!$Q$2:$Q$1001, INT((ROW()-2)/12)+1)</f>
        <v>999</v>
      </c>
      <c r="F3545" s="5">
        <f t="shared" ca="1" si="228"/>
        <v>1</v>
      </c>
      <c r="G3545" s="5">
        <f t="shared" ca="1" si="229"/>
        <v>0</v>
      </c>
      <c r="H3545" s="7" cm="1">
        <f t="array" aca="1" ref="H3545" ca="1">INDEX(Subscribers!$G$2:$G$1001, INT((ROW()-2)/12)+1)</f>
        <v>21.98</v>
      </c>
      <c r="I3545">
        <f t="shared" ca="1" si="230"/>
        <v>21.98</v>
      </c>
    </row>
    <row r="3546" spans="1:9">
      <c r="A3546" cm="1">
        <f t="array" ref="A3546">INDEX(Subscribers!$A$2:$A$1001, INT((ROW()-2)/12)+1)</f>
        <v>296</v>
      </c>
      <c r="B3546">
        <f t="shared" si="227"/>
        <v>5</v>
      </c>
      <c r="C3546" s="9" cm="1">
        <f t="array" ref="C3546">INDEX(Months!$A$2:$A$13, $B3546)</f>
        <v>45413</v>
      </c>
      <c r="D3546" s="9" cm="1">
        <f t="array" aca="1" ref="D3546" ca="1">INDEX(Subscribers!$F$2:$F$1001, INT((ROW()-2)/12)+1)</f>
        <v>45383</v>
      </c>
      <c r="E3546" s="5" cm="1">
        <f t="array" aca="1" ref="E3546" ca="1">INDEX(Subscribers!$Q$2:$Q$1001, INT((ROW()-2)/12)+1)</f>
        <v>999</v>
      </c>
      <c r="F3546" s="5">
        <f t="shared" ca="1" si="228"/>
        <v>1</v>
      </c>
      <c r="G3546" s="5">
        <f t="shared" ca="1" si="229"/>
        <v>0</v>
      </c>
      <c r="H3546" s="7" cm="1">
        <f t="array" aca="1" ref="H3546" ca="1">INDEX(Subscribers!$G$2:$G$1001, INT((ROW()-2)/12)+1)</f>
        <v>21.98</v>
      </c>
      <c r="I3546">
        <f t="shared" ca="1" si="230"/>
        <v>21.98</v>
      </c>
    </row>
    <row r="3547" spans="1:9">
      <c r="A3547" cm="1">
        <f t="array" ref="A3547">INDEX(Subscribers!$A$2:$A$1001, INT((ROW()-2)/12)+1)</f>
        <v>296</v>
      </c>
      <c r="B3547">
        <f t="shared" si="227"/>
        <v>6</v>
      </c>
      <c r="C3547" s="9" cm="1">
        <f t="array" ref="C3547">INDEX(Months!$A$2:$A$13, $B3547)</f>
        <v>45444</v>
      </c>
      <c r="D3547" s="9" cm="1">
        <f t="array" aca="1" ref="D3547" ca="1">INDEX(Subscribers!$F$2:$F$1001, INT((ROW()-2)/12)+1)</f>
        <v>45383</v>
      </c>
      <c r="E3547" s="5" cm="1">
        <f t="array" aca="1" ref="E3547" ca="1">INDEX(Subscribers!$Q$2:$Q$1001, INT((ROW()-2)/12)+1)</f>
        <v>999</v>
      </c>
      <c r="F3547" s="5">
        <f t="shared" ca="1" si="228"/>
        <v>1</v>
      </c>
      <c r="G3547" s="5">
        <f t="shared" ca="1" si="229"/>
        <v>0</v>
      </c>
      <c r="H3547" s="7" cm="1">
        <f t="array" aca="1" ref="H3547" ca="1">INDEX(Subscribers!$G$2:$G$1001, INT((ROW()-2)/12)+1)</f>
        <v>21.98</v>
      </c>
      <c r="I3547">
        <f t="shared" ca="1" si="230"/>
        <v>21.98</v>
      </c>
    </row>
    <row r="3548" spans="1:9">
      <c r="A3548" cm="1">
        <f t="array" ref="A3548">INDEX(Subscribers!$A$2:$A$1001, INT((ROW()-2)/12)+1)</f>
        <v>296</v>
      </c>
      <c r="B3548">
        <f t="shared" si="227"/>
        <v>7</v>
      </c>
      <c r="C3548" s="9" cm="1">
        <f t="array" ref="C3548">INDEX(Months!$A$2:$A$13, $B3548)</f>
        <v>45474</v>
      </c>
      <c r="D3548" s="9" cm="1">
        <f t="array" aca="1" ref="D3548" ca="1">INDEX(Subscribers!$F$2:$F$1001, INT((ROW()-2)/12)+1)</f>
        <v>45383</v>
      </c>
      <c r="E3548" s="5" cm="1">
        <f t="array" aca="1" ref="E3548" ca="1">INDEX(Subscribers!$Q$2:$Q$1001, INT((ROW()-2)/12)+1)</f>
        <v>999</v>
      </c>
      <c r="F3548" s="5">
        <f t="shared" ca="1" si="228"/>
        <v>1</v>
      </c>
      <c r="G3548" s="5">
        <f t="shared" ca="1" si="229"/>
        <v>0</v>
      </c>
      <c r="H3548" s="7" cm="1">
        <f t="array" aca="1" ref="H3548" ca="1">INDEX(Subscribers!$G$2:$G$1001, INT((ROW()-2)/12)+1)</f>
        <v>21.98</v>
      </c>
      <c r="I3548">
        <f t="shared" ca="1" si="230"/>
        <v>21.98</v>
      </c>
    </row>
    <row r="3549" spans="1:9">
      <c r="A3549" cm="1">
        <f t="array" ref="A3549">INDEX(Subscribers!$A$2:$A$1001, INT((ROW()-2)/12)+1)</f>
        <v>296</v>
      </c>
      <c r="B3549">
        <f t="shared" si="227"/>
        <v>8</v>
      </c>
      <c r="C3549" s="9" cm="1">
        <f t="array" ref="C3549">INDEX(Months!$A$2:$A$13, $B3549)</f>
        <v>45505</v>
      </c>
      <c r="D3549" s="9" cm="1">
        <f t="array" aca="1" ref="D3549" ca="1">INDEX(Subscribers!$F$2:$F$1001, INT((ROW()-2)/12)+1)</f>
        <v>45383</v>
      </c>
      <c r="E3549" s="5" cm="1">
        <f t="array" aca="1" ref="E3549" ca="1">INDEX(Subscribers!$Q$2:$Q$1001, INT((ROW()-2)/12)+1)</f>
        <v>999</v>
      </c>
      <c r="F3549" s="5">
        <f t="shared" ca="1" si="228"/>
        <v>1</v>
      </c>
      <c r="G3549" s="5">
        <f t="shared" ca="1" si="229"/>
        <v>0</v>
      </c>
      <c r="H3549" s="7" cm="1">
        <f t="array" aca="1" ref="H3549" ca="1">INDEX(Subscribers!$G$2:$G$1001, INT((ROW()-2)/12)+1)</f>
        <v>21.98</v>
      </c>
      <c r="I3549">
        <f t="shared" ca="1" si="230"/>
        <v>21.98</v>
      </c>
    </row>
    <row r="3550" spans="1:9">
      <c r="A3550" cm="1">
        <f t="array" ref="A3550">INDEX(Subscribers!$A$2:$A$1001, INT((ROW()-2)/12)+1)</f>
        <v>296</v>
      </c>
      <c r="B3550">
        <f t="shared" si="227"/>
        <v>9</v>
      </c>
      <c r="C3550" s="9" cm="1">
        <f t="array" ref="C3550">INDEX(Months!$A$2:$A$13, $B3550)</f>
        <v>45536</v>
      </c>
      <c r="D3550" s="9" cm="1">
        <f t="array" aca="1" ref="D3550" ca="1">INDEX(Subscribers!$F$2:$F$1001, INT((ROW()-2)/12)+1)</f>
        <v>45383</v>
      </c>
      <c r="E3550" s="5" cm="1">
        <f t="array" aca="1" ref="E3550" ca="1">INDEX(Subscribers!$Q$2:$Q$1001, INT((ROW()-2)/12)+1)</f>
        <v>999</v>
      </c>
      <c r="F3550" s="5">
        <f t="shared" ca="1" si="228"/>
        <v>1</v>
      </c>
      <c r="G3550" s="5">
        <f t="shared" ca="1" si="229"/>
        <v>0</v>
      </c>
      <c r="H3550" s="7" cm="1">
        <f t="array" aca="1" ref="H3550" ca="1">INDEX(Subscribers!$G$2:$G$1001, INT((ROW()-2)/12)+1)</f>
        <v>21.98</v>
      </c>
      <c r="I3550">
        <f t="shared" ca="1" si="230"/>
        <v>21.98</v>
      </c>
    </row>
    <row r="3551" spans="1:9">
      <c r="A3551" cm="1">
        <f t="array" ref="A3551">INDEX(Subscribers!$A$2:$A$1001, INT((ROW()-2)/12)+1)</f>
        <v>296</v>
      </c>
      <c r="B3551">
        <f t="shared" si="227"/>
        <v>10</v>
      </c>
      <c r="C3551" s="9" cm="1">
        <f t="array" ref="C3551">INDEX(Months!$A$2:$A$13, $B3551)</f>
        <v>45566</v>
      </c>
      <c r="D3551" s="9" cm="1">
        <f t="array" aca="1" ref="D3551" ca="1">INDEX(Subscribers!$F$2:$F$1001, INT((ROW()-2)/12)+1)</f>
        <v>45383</v>
      </c>
      <c r="E3551" s="5" cm="1">
        <f t="array" aca="1" ref="E3551" ca="1">INDEX(Subscribers!$Q$2:$Q$1001, INT((ROW()-2)/12)+1)</f>
        <v>999</v>
      </c>
      <c r="F3551" s="5">
        <f t="shared" ca="1" si="228"/>
        <v>1</v>
      </c>
      <c r="G3551" s="5">
        <f t="shared" ca="1" si="229"/>
        <v>0</v>
      </c>
      <c r="H3551" s="7" cm="1">
        <f t="array" aca="1" ref="H3551" ca="1">INDEX(Subscribers!$G$2:$G$1001, INT((ROW()-2)/12)+1)</f>
        <v>21.98</v>
      </c>
      <c r="I3551">
        <f t="shared" ca="1" si="230"/>
        <v>21.98</v>
      </c>
    </row>
    <row r="3552" spans="1:9">
      <c r="A3552" cm="1">
        <f t="array" ref="A3552">INDEX(Subscribers!$A$2:$A$1001, INT((ROW()-2)/12)+1)</f>
        <v>296</v>
      </c>
      <c r="B3552">
        <f t="shared" si="227"/>
        <v>11</v>
      </c>
      <c r="C3552" s="9" cm="1">
        <f t="array" ref="C3552">INDEX(Months!$A$2:$A$13, $B3552)</f>
        <v>45597</v>
      </c>
      <c r="D3552" s="9" cm="1">
        <f t="array" aca="1" ref="D3552" ca="1">INDEX(Subscribers!$F$2:$F$1001, INT((ROW()-2)/12)+1)</f>
        <v>45383</v>
      </c>
      <c r="E3552" s="5" cm="1">
        <f t="array" aca="1" ref="E3552" ca="1">INDEX(Subscribers!$Q$2:$Q$1001, INT((ROW()-2)/12)+1)</f>
        <v>999</v>
      </c>
      <c r="F3552" s="5">
        <f t="shared" ca="1" si="228"/>
        <v>1</v>
      </c>
      <c r="G3552" s="5">
        <f t="shared" ca="1" si="229"/>
        <v>0</v>
      </c>
      <c r="H3552" s="7" cm="1">
        <f t="array" aca="1" ref="H3552" ca="1">INDEX(Subscribers!$G$2:$G$1001, INT((ROW()-2)/12)+1)</f>
        <v>21.98</v>
      </c>
      <c r="I3552">
        <f t="shared" ca="1" si="230"/>
        <v>21.98</v>
      </c>
    </row>
    <row r="3553" spans="1:9">
      <c r="A3553" cm="1">
        <f t="array" ref="A3553">INDEX(Subscribers!$A$2:$A$1001, INT((ROW()-2)/12)+1)</f>
        <v>296</v>
      </c>
      <c r="B3553">
        <f t="shared" si="227"/>
        <v>12</v>
      </c>
      <c r="C3553" s="9" cm="1">
        <f t="array" ref="C3553">INDEX(Months!$A$2:$A$13, $B3553)</f>
        <v>45627</v>
      </c>
      <c r="D3553" s="9" cm="1">
        <f t="array" aca="1" ref="D3553" ca="1">INDEX(Subscribers!$F$2:$F$1001, INT((ROW()-2)/12)+1)</f>
        <v>45383</v>
      </c>
      <c r="E3553" s="5" cm="1">
        <f t="array" aca="1" ref="E3553" ca="1">INDEX(Subscribers!$Q$2:$Q$1001, INT((ROW()-2)/12)+1)</f>
        <v>999</v>
      </c>
      <c r="F3553" s="5">
        <f t="shared" ca="1" si="228"/>
        <v>1</v>
      </c>
      <c r="G3553" s="5">
        <f t="shared" ca="1" si="229"/>
        <v>0</v>
      </c>
      <c r="H3553" s="7" cm="1">
        <f t="array" aca="1" ref="H3553" ca="1">INDEX(Subscribers!$G$2:$G$1001, INT((ROW()-2)/12)+1)</f>
        <v>21.98</v>
      </c>
      <c r="I3553">
        <f t="shared" ca="1" si="230"/>
        <v>21.98</v>
      </c>
    </row>
    <row r="3554" spans="1:9">
      <c r="A3554" cm="1">
        <f t="array" ref="A3554">INDEX(Subscribers!$A$2:$A$1001, INT((ROW()-2)/12)+1)</f>
        <v>297</v>
      </c>
      <c r="B3554">
        <f t="shared" si="227"/>
        <v>1</v>
      </c>
      <c r="C3554" s="9" cm="1">
        <f t="array" ref="C3554">INDEX(Months!$A$2:$A$13, $B3554)</f>
        <v>45292</v>
      </c>
      <c r="D3554" s="9" cm="1">
        <f t="array" aca="1" ref="D3554" ca="1">INDEX(Subscribers!$F$2:$F$1001, INT((ROW()-2)/12)+1)</f>
        <v>45352</v>
      </c>
      <c r="E3554" s="5" cm="1">
        <f t="array" aca="1" ref="E3554" ca="1">INDEX(Subscribers!$Q$2:$Q$1001, INT((ROW()-2)/12)+1)</f>
        <v>8</v>
      </c>
      <c r="F3554" s="5">
        <f t="shared" ca="1" si="228"/>
        <v>0</v>
      </c>
      <c r="G3554" s="5">
        <f t="shared" ca="1" si="229"/>
        <v>0</v>
      </c>
      <c r="H3554" s="7" cm="1">
        <f t="array" aca="1" ref="H3554" ca="1">INDEX(Subscribers!$G$2:$G$1001, INT((ROW()-2)/12)+1)</f>
        <v>9.99</v>
      </c>
      <c r="I3554">
        <f t="shared" ca="1" si="230"/>
        <v>0</v>
      </c>
    </row>
    <row r="3555" spans="1:9">
      <c r="A3555" cm="1">
        <f t="array" ref="A3555">INDEX(Subscribers!$A$2:$A$1001, INT((ROW()-2)/12)+1)</f>
        <v>297</v>
      </c>
      <c r="B3555">
        <f t="shared" si="227"/>
        <v>2</v>
      </c>
      <c r="C3555" s="9" cm="1">
        <f t="array" ref="C3555">INDEX(Months!$A$2:$A$13, $B3555)</f>
        <v>45323</v>
      </c>
      <c r="D3555" s="9" cm="1">
        <f t="array" aca="1" ref="D3555" ca="1">INDEX(Subscribers!$F$2:$F$1001, INT((ROW()-2)/12)+1)</f>
        <v>45352</v>
      </c>
      <c r="E3555" s="5" cm="1">
        <f t="array" aca="1" ref="E3555" ca="1">INDEX(Subscribers!$Q$2:$Q$1001, INT((ROW()-2)/12)+1)</f>
        <v>8</v>
      </c>
      <c r="F3555" s="5">
        <f t="shared" ca="1" si="228"/>
        <v>0</v>
      </c>
      <c r="G3555" s="5">
        <f t="shared" ca="1" si="229"/>
        <v>0</v>
      </c>
      <c r="H3555" s="7" cm="1">
        <f t="array" aca="1" ref="H3555" ca="1">INDEX(Subscribers!$G$2:$G$1001, INT((ROW()-2)/12)+1)</f>
        <v>9.99</v>
      </c>
      <c r="I3555">
        <f t="shared" ca="1" si="230"/>
        <v>0</v>
      </c>
    </row>
    <row r="3556" spans="1:9">
      <c r="A3556" cm="1">
        <f t="array" ref="A3556">INDEX(Subscribers!$A$2:$A$1001, INT((ROW()-2)/12)+1)</f>
        <v>297</v>
      </c>
      <c r="B3556">
        <f t="shared" si="227"/>
        <v>3</v>
      </c>
      <c r="C3556" s="9" cm="1">
        <f t="array" ref="C3556">INDEX(Months!$A$2:$A$13, $B3556)</f>
        <v>45352</v>
      </c>
      <c r="D3556" s="9" cm="1">
        <f t="array" aca="1" ref="D3556" ca="1">INDEX(Subscribers!$F$2:$F$1001, INT((ROW()-2)/12)+1)</f>
        <v>45352</v>
      </c>
      <c r="E3556" s="5" cm="1">
        <f t="array" aca="1" ref="E3556" ca="1">INDEX(Subscribers!$Q$2:$Q$1001, INT((ROW()-2)/12)+1)</f>
        <v>8</v>
      </c>
      <c r="F3556" s="5">
        <f t="shared" ca="1" si="228"/>
        <v>1</v>
      </c>
      <c r="G3556" s="5">
        <f t="shared" ca="1" si="229"/>
        <v>0</v>
      </c>
      <c r="H3556" s="7" cm="1">
        <f t="array" aca="1" ref="H3556" ca="1">INDEX(Subscribers!$G$2:$G$1001, INT((ROW()-2)/12)+1)</f>
        <v>9.99</v>
      </c>
      <c r="I3556">
        <f t="shared" ca="1" si="230"/>
        <v>9.99</v>
      </c>
    </row>
    <row r="3557" spans="1:9">
      <c r="A3557" cm="1">
        <f t="array" ref="A3557">INDEX(Subscribers!$A$2:$A$1001, INT((ROW()-2)/12)+1)</f>
        <v>297</v>
      </c>
      <c r="B3557">
        <f t="shared" si="227"/>
        <v>4</v>
      </c>
      <c r="C3557" s="9" cm="1">
        <f t="array" ref="C3557">INDEX(Months!$A$2:$A$13, $B3557)</f>
        <v>45383</v>
      </c>
      <c r="D3557" s="9" cm="1">
        <f t="array" aca="1" ref="D3557" ca="1">INDEX(Subscribers!$F$2:$F$1001, INT((ROW()-2)/12)+1)</f>
        <v>45352</v>
      </c>
      <c r="E3557" s="5" cm="1">
        <f t="array" aca="1" ref="E3557" ca="1">INDEX(Subscribers!$Q$2:$Q$1001, INT((ROW()-2)/12)+1)</f>
        <v>8</v>
      </c>
      <c r="F3557" s="5">
        <f t="shared" ca="1" si="228"/>
        <v>1</v>
      </c>
      <c r="G3557" s="5">
        <f t="shared" ca="1" si="229"/>
        <v>0</v>
      </c>
      <c r="H3557" s="7" cm="1">
        <f t="array" aca="1" ref="H3557" ca="1">INDEX(Subscribers!$G$2:$G$1001, INT((ROW()-2)/12)+1)</f>
        <v>9.99</v>
      </c>
      <c r="I3557">
        <f t="shared" ca="1" si="230"/>
        <v>9.99</v>
      </c>
    </row>
    <row r="3558" spans="1:9">
      <c r="A3558" cm="1">
        <f t="array" ref="A3558">INDEX(Subscribers!$A$2:$A$1001, INT((ROW()-2)/12)+1)</f>
        <v>297</v>
      </c>
      <c r="B3558">
        <f t="shared" si="227"/>
        <v>5</v>
      </c>
      <c r="C3558" s="9" cm="1">
        <f t="array" ref="C3558">INDEX(Months!$A$2:$A$13, $B3558)</f>
        <v>45413</v>
      </c>
      <c r="D3558" s="9" cm="1">
        <f t="array" aca="1" ref="D3558" ca="1">INDEX(Subscribers!$F$2:$F$1001, INT((ROW()-2)/12)+1)</f>
        <v>45352</v>
      </c>
      <c r="E3558" s="5" cm="1">
        <f t="array" aca="1" ref="E3558" ca="1">INDEX(Subscribers!$Q$2:$Q$1001, INT((ROW()-2)/12)+1)</f>
        <v>8</v>
      </c>
      <c r="F3558" s="5">
        <f t="shared" ca="1" si="228"/>
        <v>1</v>
      </c>
      <c r="G3558" s="5">
        <f t="shared" ca="1" si="229"/>
        <v>0</v>
      </c>
      <c r="H3558" s="7" cm="1">
        <f t="array" aca="1" ref="H3558" ca="1">INDEX(Subscribers!$G$2:$G$1001, INT((ROW()-2)/12)+1)</f>
        <v>9.99</v>
      </c>
      <c r="I3558">
        <f t="shared" ca="1" si="230"/>
        <v>9.99</v>
      </c>
    </row>
    <row r="3559" spans="1:9">
      <c r="A3559" cm="1">
        <f t="array" ref="A3559">INDEX(Subscribers!$A$2:$A$1001, INT((ROW()-2)/12)+1)</f>
        <v>297</v>
      </c>
      <c r="B3559">
        <f t="shared" si="227"/>
        <v>6</v>
      </c>
      <c r="C3559" s="9" cm="1">
        <f t="array" ref="C3559">INDEX(Months!$A$2:$A$13, $B3559)</f>
        <v>45444</v>
      </c>
      <c r="D3559" s="9" cm="1">
        <f t="array" aca="1" ref="D3559" ca="1">INDEX(Subscribers!$F$2:$F$1001, INT((ROW()-2)/12)+1)</f>
        <v>45352</v>
      </c>
      <c r="E3559" s="5" cm="1">
        <f t="array" aca="1" ref="E3559" ca="1">INDEX(Subscribers!$Q$2:$Q$1001, INT((ROW()-2)/12)+1)</f>
        <v>8</v>
      </c>
      <c r="F3559" s="5">
        <f t="shared" ca="1" si="228"/>
        <v>1</v>
      </c>
      <c r="G3559" s="5">
        <f t="shared" ca="1" si="229"/>
        <v>0</v>
      </c>
      <c r="H3559" s="7" cm="1">
        <f t="array" aca="1" ref="H3559" ca="1">INDEX(Subscribers!$G$2:$G$1001, INT((ROW()-2)/12)+1)</f>
        <v>9.99</v>
      </c>
      <c r="I3559">
        <f t="shared" ca="1" si="230"/>
        <v>9.99</v>
      </c>
    </row>
    <row r="3560" spans="1:9">
      <c r="A3560" cm="1">
        <f t="array" ref="A3560">INDEX(Subscribers!$A$2:$A$1001, INT((ROW()-2)/12)+1)</f>
        <v>297</v>
      </c>
      <c r="B3560">
        <f t="shared" si="227"/>
        <v>7</v>
      </c>
      <c r="C3560" s="9" cm="1">
        <f t="array" ref="C3560">INDEX(Months!$A$2:$A$13, $B3560)</f>
        <v>45474</v>
      </c>
      <c r="D3560" s="9" cm="1">
        <f t="array" aca="1" ref="D3560" ca="1">INDEX(Subscribers!$F$2:$F$1001, INT((ROW()-2)/12)+1)</f>
        <v>45352</v>
      </c>
      <c r="E3560" s="5" cm="1">
        <f t="array" aca="1" ref="E3560" ca="1">INDEX(Subscribers!$Q$2:$Q$1001, INT((ROW()-2)/12)+1)</f>
        <v>8</v>
      </c>
      <c r="F3560" s="5">
        <f t="shared" ca="1" si="228"/>
        <v>1</v>
      </c>
      <c r="G3560" s="5">
        <f t="shared" ca="1" si="229"/>
        <v>0</v>
      </c>
      <c r="H3560" s="7" cm="1">
        <f t="array" aca="1" ref="H3560" ca="1">INDEX(Subscribers!$G$2:$G$1001, INT((ROW()-2)/12)+1)</f>
        <v>9.99</v>
      </c>
      <c r="I3560">
        <f t="shared" ca="1" si="230"/>
        <v>9.99</v>
      </c>
    </row>
    <row r="3561" spans="1:9">
      <c r="A3561" cm="1">
        <f t="array" ref="A3561">INDEX(Subscribers!$A$2:$A$1001, INT((ROW()-2)/12)+1)</f>
        <v>297</v>
      </c>
      <c r="B3561">
        <f t="shared" si="227"/>
        <v>8</v>
      </c>
      <c r="C3561" s="9" cm="1">
        <f t="array" ref="C3561">INDEX(Months!$A$2:$A$13, $B3561)</f>
        <v>45505</v>
      </c>
      <c r="D3561" s="9" cm="1">
        <f t="array" aca="1" ref="D3561" ca="1">INDEX(Subscribers!$F$2:$F$1001, INT((ROW()-2)/12)+1)</f>
        <v>45352</v>
      </c>
      <c r="E3561" s="5" cm="1">
        <f t="array" aca="1" ref="E3561" ca="1">INDEX(Subscribers!$Q$2:$Q$1001, INT((ROW()-2)/12)+1)</f>
        <v>8</v>
      </c>
      <c r="F3561" s="5">
        <f t="shared" ca="1" si="228"/>
        <v>0</v>
      </c>
      <c r="G3561" s="5">
        <f t="shared" ca="1" si="229"/>
        <v>1</v>
      </c>
      <c r="H3561" s="7" cm="1">
        <f t="array" aca="1" ref="H3561" ca="1">INDEX(Subscribers!$G$2:$G$1001, INT((ROW()-2)/12)+1)</f>
        <v>9.99</v>
      </c>
      <c r="I3561">
        <f t="shared" ca="1" si="230"/>
        <v>0</v>
      </c>
    </row>
    <row r="3562" spans="1:9">
      <c r="A3562" cm="1">
        <f t="array" ref="A3562">INDEX(Subscribers!$A$2:$A$1001, INT((ROW()-2)/12)+1)</f>
        <v>297</v>
      </c>
      <c r="B3562">
        <f t="shared" si="227"/>
        <v>9</v>
      </c>
      <c r="C3562" s="9" cm="1">
        <f t="array" ref="C3562">INDEX(Months!$A$2:$A$13, $B3562)</f>
        <v>45536</v>
      </c>
      <c r="D3562" s="9" cm="1">
        <f t="array" aca="1" ref="D3562" ca="1">INDEX(Subscribers!$F$2:$F$1001, INT((ROW()-2)/12)+1)</f>
        <v>45352</v>
      </c>
      <c r="E3562" s="5" cm="1">
        <f t="array" aca="1" ref="E3562" ca="1">INDEX(Subscribers!$Q$2:$Q$1001, INT((ROW()-2)/12)+1)</f>
        <v>8</v>
      </c>
      <c r="F3562" s="5">
        <f t="shared" ca="1" si="228"/>
        <v>0</v>
      </c>
      <c r="G3562" s="5">
        <f t="shared" ca="1" si="229"/>
        <v>0</v>
      </c>
      <c r="H3562" s="7" cm="1">
        <f t="array" aca="1" ref="H3562" ca="1">INDEX(Subscribers!$G$2:$G$1001, INT((ROW()-2)/12)+1)</f>
        <v>9.99</v>
      </c>
      <c r="I3562">
        <f t="shared" ca="1" si="230"/>
        <v>0</v>
      </c>
    </row>
    <row r="3563" spans="1:9">
      <c r="A3563" cm="1">
        <f t="array" ref="A3563">INDEX(Subscribers!$A$2:$A$1001, INT((ROW()-2)/12)+1)</f>
        <v>297</v>
      </c>
      <c r="B3563">
        <f t="shared" si="227"/>
        <v>10</v>
      </c>
      <c r="C3563" s="9" cm="1">
        <f t="array" ref="C3563">INDEX(Months!$A$2:$A$13, $B3563)</f>
        <v>45566</v>
      </c>
      <c r="D3563" s="9" cm="1">
        <f t="array" aca="1" ref="D3563" ca="1">INDEX(Subscribers!$F$2:$F$1001, INT((ROW()-2)/12)+1)</f>
        <v>45352</v>
      </c>
      <c r="E3563" s="5" cm="1">
        <f t="array" aca="1" ref="E3563" ca="1">INDEX(Subscribers!$Q$2:$Q$1001, INT((ROW()-2)/12)+1)</f>
        <v>8</v>
      </c>
      <c r="F3563" s="5">
        <f t="shared" ca="1" si="228"/>
        <v>0</v>
      </c>
      <c r="G3563" s="5">
        <f t="shared" ca="1" si="229"/>
        <v>0</v>
      </c>
      <c r="H3563" s="7" cm="1">
        <f t="array" aca="1" ref="H3563" ca="1">INDEX(Subscribers!$G$2:$G$1001, INT((ROW()-2)/12)+1)</f>
        <v>9.99</v>
      </c>
      <c r="I3563">
        <f t="shared" ca="1" si="230"/>
        <v>0</v>
      </c>
    </row>
    <row r="3564" spans="1:9">
      <c r="A3564" cm="1">
        <f t="array" ref="A3564">INDEX(Subscribers!$A$2:$A$1001, INT((ROW()-2)/12)+1)</f>
        <v>297</v>
      </c>
      <c r="B3564">
        <f t="shared" si="227"/>
        <v>11</v>
      </c>
      <c r="C3564" s="9" cm="1">
        <f t="array" ref="C3564">INDEX(Months!$A$2:$A$13, $B3564)</f>
        <v>45597</v>
      </c>
      <c r="D3564" s="9" cm="1">
        <f t="array" aca="1" ref="D3564" ca="1">INDEX(Subscribers!$F$2:$F$1001, INT((ROW()-2)/12)+1)</f>
        <v>45352</v>
      </c>
      <c r="E3564" s="5" cm="1">
        <f t="array" aca="1" ref="E3564" ca="1">INDEX(Subscribers!$Q$2:$Q$1001, INT((ROW()-2)/12)+1)</f>
        <v>8</v>
      </c>
      <c r="F3564" s="5">
        <f t="shared" ca="1" si="228"/>
        <v>0</v>
      </c>
      <c r="G3564" s="5">
        <f t="shared" ca="1" si="229"/>
        <v>0</v>
      </c>
      <c r="H3564" s="7" cm="1">
        <f t="array" aca="1" ref="H3564" ca="1">INDEX(Subscribers!$G$2:$G$1001, INT((ROW()-2)/12)+1)</f>
        <v>9.99</v>
      </c>
      <c r="I3564">
        <f t="shared" ca="1" si="230"/>
        <v>0</v>
      </c>
    </row>
    <row r="3565" spans="1:9">
      <c r="A3565" cm="1">
        <f t="array" ref="A3565">INDEX(Subscribers!$A$2:$A$1001, INT((ROW()-2)/12)+1)</f>
        <v>297</v>
      </c>
      <c r="B3565">
        <f t="shared" si="227"/>
        <v>12</v>
      </c>
      <c r="C3565" s="9" cm="1">
        <f t="array" ref="C3565">INDEX(Months!$A$2:$A$13, $B3565)</f>
        <v>45627</v>
      </c>
      <c r="D3565" s="9" cm="1">
        <f t="array" aca="1" ref="D3565" ca="1">INDEX(Subscribers!$F$2:$F$1001, INT((ROW()-2)/12)+1)</f>
        <v>45352</v>
      </c>
      <c r="E3565" s="5" cm="1">
        <f t="array" aca="1" ref="E3565" ca="1">INDEX(Subscribers!$Q$2:$Q$1001, INT((ROW()-2)/12)+1)</f>
        <v>8</v>
      </c>
      <c r="F3565" s="5">
        <f t="shared" ca="1" si="228"/>
        <v>0</v>
      </c>
      <c r="G3565" s="5">
        <f t="shared" ca="1" si="229"/>
        <v>0</v>
      </c>
      <c r="H3565" s="7" cm="1">
        <f t="array" aca="1" ref="H3565" ca="1">INDEX(Subscribers!$G$2:$G$1001, INT((ROW()-2)/12)+1)</f>
        <v>9.99</v>
      </c>
      <c r="I3565">
        <f t="shared" ca="1" si="230"/>
        <v>0</v>
      </c>
    </row>
    <row r="3566" spans="1:9">
      <c r="A3566" cm="1">
        <f t="array" ref="A3566">INDEX(Subscribers!$A$2:$A$1001, INT((ROW()-2)/12)+1)</f>
        <v>298</v>
      </c>
      <c r="B3566">
        <f t="shared" si="227"/>
        <v>1</v>
      </c>
      <c r="C3566" s="9" cm="1">
        <f t="array" ref="C3566">INDEX(Months!$A$2:$A$13, $B3566)</f>
        <v>45292</v>
      </c>
      <c r="D3566" s="9" cm="1">
        <f t="array" aca="1" ref="D3566" ca="1">INDEX(Subscribers!$F$2:$F$1001, INT((ROW()-2)/12)+1)</f>
        <v>45352</v>
      </c>
      <c r="E3566" s="5" cm="1">
        <f t="array" aca="1" ref="E3566" ca="1">INDEX(Subscribers!$Q$2:$Q$1001, INT((ROW()-2)/12)+1)</f>
        <v>6</v>
      </c>
      <c r="F3566" s="5">
        <f t="shared" ca="1" si="228"/>
        <v>0</v>
      </c>
      <c r="G3566" s="5">
        <f t="shared" ca="1" si="229"/>
        <v>0</v>
      </c>
      <c r="H3566" s="7" cm="1">
        <f t="array" aca="1" ref="H3566" ca="1">INDEX(Subscribers!$G$2:$G$1001, INT((ROW()-2)/12)+1)</f>
        <v>29.979999999999997</v>
      </c>
      <c r="I3566">
        <f t="shared" ca="1" si="230"/>
        <v>0</v>
      </c>
    </row>
    <row r="3567" spans="1:9">
      <c r="A3567" cm="1">
        <f t="array" ref="A3567">INDEX(Subscribers!$A$2:$A$1001, INT((ROW()-2)/12)+1)</f>
        <v>298</v>
      </c>
      <c r="B3567">
        <f t="shared" si="227"/>
        <v>2</v>
      </c>
      <c r="C3567" s="9" cm="1">
        <f t="array" ref="C3567">INDEX(Months!$A$2:$A$13, $B3567)</f>
        <v>45323</v>
      </c>
      <c r="D3567" s="9" cm="1">
        <f t="array" aca="1" ref="D3567" ca="1">INDEX(Subscribers!$F$2:$F$1001, INT((ROW()-2)/12)+1)</f>
        <v>45352</v>
      </c>
      <c r="E3567" s="5" cm="1">
        <f t="array" aca="1" ref="E3567" ca="1">INDEX(Subscribers!$Q$2:$Q$1001, INT((ROW()-2)/12)+1)</f>
        <v>6</v>
      </c>
      <c r="F3567" s="5">
        <f t="shared" ca="1" si="228"/>
        <v>0</v>
      </c>
      <c r="G3567" s="5">
        <f t="shared" ca="1" si="229"/>
        <v>0</v>
      </c>
      <c r="H3567" s="7" cm="1">
        <f t="array" aca="1" ref="H3567" ca="1">INDEX(Subscribers!$G$2:$G$1001, INT((ROW()-2)/12)+1)</f>
        <v>29.979999999999997</v>
      </c>
      <c r="I3567">
        <f t="shared" ca="1" si="230"/>
        <v>0</v>
      </c>
    </row>
    <row r="3568" spans="1:9">
      <c r="A3568" cm="1">
        <f t="array" ref="A3568">INDEX(Subscribers!$A$2:$A$1001, INT((ROW()-2)/12)+1)</f>
        <v>298</v>
      </c>
      <c r="B3568">
        <f t="shared" si="227"/>
        <v>3</v>
      </c>
      <c r="C3568" s="9" cm="1">
        <f t="array" ref="C3568">INDEX(Months!$A$2:$A$13, $B3568)</f>
        <v>45352</v>
      </c>
      <c r="D3568" s="9" cm="1">
        <f t="array" aca="1" ref="D3568" ca="1">INDEX(Subscribers!$F$2:$F$1001, INT((ROW()-2)/12)+1)</f>
        <v>45352</v>
      </c>
      <c r="E3568" s="5" cm="1">
        <f t="array" aca="1" ref="E3568" ca="1">INDEX(Subscribers!$Q$2:$Q$1001, INT((ROW()-2)/12)+1)</f>
        <v>6</v>
      </c>
      <c r="F3568" s="5">
        <f t="shared" ca="1" si="228"/>
        <v>1</v>
      </c>
      <c r="G3568" s="5">
        <f t="shared" ca="1" si="229"/>
        <v>0</v>
      </c>
      <c r="H3568" s="7" cm="1">
        <f t="array" aca="1" ref="H3568" ca="1">INDEX(Subscribers!$G$2:$G$1001, INT((ROW()-2)/12)+1)</f>
        <v>29.979999999999997</v>
      </c>
      <c r="I3568">
        <f t="shared" ca="1" si="230"/>
        <v>29.979999999999997</v>
      </c>
    </row>
    <row r="3569" spans="1:9">
      <c r="A3569" cm="1">
        <f t="array" ref="A3569">INDEX(Subscribers!$A$2:$A$1001, INT((ROW()-2)/12)+1)</f>
        <v>298</v>
      </c>
      <c r="B3569">
        <f t="shared" si="227"/>
        <v>4</v>
      </c>
      <c r="C3569" s="9" cm="1">
        <f t="array" ref="C3569">INDEX(Months!$A$2:$A$13, $B3569)</f>
        <v>45383</v>
      </c>
      <c r="D3569" s="9" cm="1">
        <f t="array" aca="1" ref="D3569" ca="1">INDEX(Subscribers!$F$2:$F$1001, INT((ROW()-2)/12)+1)</f>
        <v>45352</v>
      </c>
      <c r="E3569" s="5" cm="1">
        <f t="array" aca="1" ref="E3569" ca="1">INDEX(Subscribers!$Q$2:$Q$1001, INT((ROW()-2)/12)+1)</f>
        <v>6</v>
      </c>
      <c r="F3569" s="5">
        <f t="shared" ca="1" si="228"/>
        <v>1</v>
      </c>
      <c r="G3569" s="5">
        <f t="shared" ca="1" si="229"/>
        <v>0</v>
      </c>
      <c r="H3569" s="7" cm="1">
        <f t="array" aca="1" ref="H3569" ca="1">INDEX(Subscribers!$G$2:$G$1001, INT((ROW()-2)/12)+1)</f>
        <v>29.979999999999997</v>
      </c>
      <c r="I3569">
        <f t="shared" ca="1" si="230"/>
        <v>29.979999999999997</v>
      </c>
    </row>
    <row r="3570" spans="1:9">
      <c r="A3570" cm="1">
        <f t="array" ref="A3570">INDEX(Subscribers!$A$2:$A$1001, INT((ROW()-2)/12)+1)</f>
        <v>298</v>
      </c>
      <c r="B3570">
        <f t="shared" si="227"/>
        <v>5</v>
      </c>
      <c r="C3570" s="9" cm="1">
        <f t="array" ref="C3570">INDEX(Months!$A$2:$A$13, $B3570)</f>
        <v>45413</v>
      </c>
      <c r="D3570" s="9" cm="1">
        <f t="array" aca="1" ref="D3570" ca="1">INDEX(Subscribers!$F$2:$F$1001, INT((ROW()-2)/12)+1)</f>
        <v>45352</v>
      </c>
      <c r="E3570" s="5" cm="1">
        <f t="array" aca="1" ref="E3570" ca="1">INDEX(Subscribers!$Q$2:$Q$1001, INT((ROW()-2)/12)+1)</f>
        <v>6</v>
      </c>
      <c r="F3570" s="5">
        <f t="shared" ca="1" si="228"/>
        <v>1</v>
      </c>
      <c r="G3570" s="5">
        <f t="shared" ca="1" si="229"/>
        <v>0</v>
      </c>
      <c r="H3570" s="7" cm="1">
        <f t="array" aca="1" ref="H3570" ca="1">INDEX(Subscribers!$G$2:$G$1001, INT((ROW()-2)/12)+1)</f>
        <v>29.979999999999997</v>
      </c>
      <c r="I3570">
        <f t="shared" ca="1" si="230"/>
        <v>29.979999999999997</v>
      </c>
    </row>
    <row r="3571" spans="1:9">
      <c r="A3571" cm="1">
        <f t="array" ref="A3571">INDEX(Subscribers!$A$2:$A$1001, INT((ROW()-2)/12)+1)</f>
        <v>298</v>
      </c>
      <c r="B3571">
        <f t="shared" si="227"/>
        <v>6</v>
      </c>
      <c r="C3571" s="9" cm="1">
        <f t="array" ref="C3571">INDEX(Months!$A$2:$A$13, $B3571)</f>
        <v>45444</v>
      </c>
      <c r="D3571" s="9" cm="1">
        <f t="array" aca="1" ref="D3571" ca="1">INDEX(Subscribers!$F$2:$F$1001, INT((ROW()-2)/12)+1)</f>
        <v>45352</v>
      </c>
      <c r="E3571" s="5" cm="1">
        <f t="array" aca="1" ref="E3571" ca="1">INDEX(Subscribers!$Q$2:$Q$1001, INT((ROW()-2)/12)+1)</f>
        <v>6</v>
      </c>
      <c r="F3571" s="5">
        <f t="shared" ca="1" si="228"/>
        <v>0</v>
      </c>
      <c r="G3571" s="5">
        <f t="shared" ca="1" si="229"/>
        <v>1</v>
      </c>
      <c r="H3571" s="7" cm="1">
        <f t="array" aca="1" ref="H3571" ca="1">INDEX(Subscribers!$G$2:$G$1001, INT((ROW()-2)/12)+1)</f>
        <v>29.979999999999997</v>
      </c>
      <c r="I3571">
        <f t="shared" ca="1" si="230"/>
        <v>0</v>
      </c>
    </row>
    <row r="3572" spans="1:9">
      <c r="A3572" cm="1">
        <f t="array" ref="A3572">INDEX(Subscribers!$A$2:$A$1001, INT((ROW()-2)/12)+1)</f>
        <v>298</v>
      </c>
      <c r="B3572">
        <f t="shared" si="227"/>
        <v>7</v>
      </c>
      <c r="C3572" s="9" cm="1">
        <f t="array" ref="C3572">INDEX(Months!$A$2:$A$13, $B3572)</f>
        <v>45474</v>
      </c>
      <c r="D3572" s="9" cm="1">
        <f t="array" aca="1" ref="D3572" ca="1">INDEX(Subscribers!$F$2:$F$1001, INT((ROW()-2)/12)+1)</f>
        <v>45352</v>
      </c>
      <c r="E3572" s="5" cm="1">
        <f t="array" aca="1" ref="E3572" ca="1">INDEX(Subscribers!$Q$2:$Q$1001, INT((ROW()-2)/12)+1)</f>
        <v>6</v>
      </c>
      <c r="F3572" s="5">
        <f t="shared" ca="1" si="228"/>
        <v>0</v>
      </c>
      <c r="G3572" s="5">
        <f t="shared" ca="1" si="229"/>
        <v>0</v>
      </c>
      <c r="H3572" s="7" cm="1">
        <f t="array" aca="1" ref="H3572" ca="1">INDEX(Subscribers!$G$2:$G$1001, INT((ROW()-2)/12)+1)</f>
        <v>29.979999999999997</v>
      </c>
      <c r="I3572">
        <f t="shared" ca="1" si="230"/>
        <v>0</v>
      </c>
    </row>
    <row r="3573" spans="1:9">
      <c r="A3573" cm="1">
        <f t="array" ref="A3573">INDEX(Subscribers!$A$2:$A$1001, INT((ROW()-2)/12)+1)</f>
        <v>298</v>
      </c>
      <c r="B3573">
        <f t="shared" si="227"/>
        <v>8</v>
      </c>
      <c r="C3573" s="9" cm="1">
        <f t="array" ref="C3573">INDEX(Months!$A$2:$A$13, $B3573)</f>
        <v>45505</v>
      </c>
      <c r="D3573" s="9" cm="1">
        <f t="array" aca="1" ref="D3573" ca="1">INDEX(Subscribers!$F$2:$F$1001, INT((ROW()-2)/12)+1)</f>
        <v>45352</v>
      </c>
      <c r="E3573" s="5" cm="1">
        <f t="array" aca="1" ref="E3573" ca="1">INDEX(Subscribers!$Q$2:$Q$1001, INT((ROW()-2)/12)+1)</f>
        <v>6</v>
      </c>
      <c r="F3573" s="5">
        <f t="shared" ca="1" si="228"/>
        <v>0</v>
      </c>
      <c r="G3573" s="5">
        <f t="shared" ca="1" si="229"/>
        <v>0</v>
      </c>
      <c r="H3573" s="7" cm="1">
        <f t="array" aca="1" ref="H3573" ca="1">INDEX(Subscribers!$G$2:$G$1001, INT((ROW()-2)/12)+1)</f>
        <v>29.979999999999997</v>
      </c>
      <c r="I3573">
        <f t="shared" ca="1" si="230"/>
        <v>0</v>
      </c>
    </row>
    <row r="3574" spans="1:9">
      <c r="A3574" cm="1">
        <f t="array" ref="A3574">INDEX(Subscribers!$A$2:$A$1001, INT((ROW()-2)/12)+1)</f>
        <v>298</v>
      </c>
      <c r="B3574">
        <f t="shared" si="227"/>
        <v>9</v>
      </c>
      <c r="C3574" s="9" cm="1">
        <f t="array" ref="C3574">INDEX(Months!$A$2:$A$13, $B3574)</f>
        <v>45536</v>
      </c>
      <c r="D3574" s="9" cm="1">
        <f t="array" aca="1" ref="D3574" ca="1">INDEX(Subscribers!$F$2:$F$1001, INT((ROW()-2)/12)+1)</f>
        <v>45352</v>
      </c>
      <c r="E3574" s="5" cm="1">
        <f t="array" aca="1" ref="E3574" ca="1">INDEX(Subscribers!$Q$2:$Q$1001, INT((ROW()-2)/12)+1)</f>
        <v>6</v>
      </c>
      <c r="F3574" s="5">
        <f t="shared" ca="1" si="228"/>
        <v>0</v>
      </c>
      <c r="G3574" s="5">
        <f t="shared" ca="1" si="229"/>
        <v>0</v>
      </c>
      <c r="H3574" s="7" cm="1">
        <f t="array" aca="1" ref="H3574" ca="1">INDEX(Subscribers!$G$2:$G$1001, INT((ROW()-2)/12)+1)</f>
        <v>29.979999999999997</v>
      </c>
      <c r="I3574">
        <f t="shared" ca="1" si="230"/>
        <v>0</v>
      </c>
    </row>
    <row r="3575" spans="1:9">
      <c r="A3575" cm="1">
        <f t="array" ref="A3575">INDEX(Subscribers!$A$2:$A$1001, INT((ROW()-2)/12)+1)</f>
        <v>298</v>
      </c>
      <c r="B3575">
        <f t="shared" si="227"/>
        <v>10</v>
      </c>
      <c r="C3575" s="9" cm="1">
        <f t="array" ref="C3575">INDEX(Months!$A$2:$A$13, $B3575)</f>
        <v>45566</v>
      </c>
      <c r="D3575" s="9" cm="1">
        <f t="array" aca="1" ref="D3575" ca="1">INDEX(Subscribers!$F$2:$F$1001, INT((ROW()-2)/12)+1)</f>
        <v>45352</v>
      </c>
      <c r="E3575" s="5" cm="1">
        <f t="array" aca="1" ref="E3575" ca="1">INDEX(Subscribers!$Q$2:$Q$1001, INT((ROW()-2)/12)+1)</f>
        <v>6</v>
      </c>
      <c r="F3575" s="5">
        <f t="shared" ca="1" si="228"/>
        <v>0</v>
      </c>
      <c r="G3575" s="5">
        <f t="shared" ca="1" si="229"/>
        <v>0</v>
      </c>
      <c r="H3575" s="7" cm="1">
        <f t="array" aca="1" ref="H3575" ca="1">INDEX(Subscribers!$G$2:$G$1001, INT((ROW()-2)/12)+1)</f>
        <v>29.979999999999997</v>
      </c>
      <c r="I3575">
        <f t="shared" ca="1" si="230"/>
        <v>0</v>
      </c>
    </row>
    <row r="3576" spans="1:9">
      <c r="A3576" cm="1">
        <f t="array" ref="A3576">INDEX(Subscribers!$A$2:$A$1001, INT((ROW()-2)/12)+1)</f>
        <v>298</v>
      </c>
      <c r="B3576">
        <f t="shared" si="227"/>
        <v>11</v>
      </c>
      <c r="C3576" s="9" cm="1">
        <f t="array" ref="C3576">INDEX(Months!$A$2:$A$13, $B3576)</f>
        <v>45597</v>
      </c>
      <c r="D3576" s="9" cm="1">
        <f t="array" aca="1" ref="D3576" ca="1">INDEX(Subscribers!$F$2:$F$1001, INT((ROW()-2)/12)+1)</f>
        <v>45352</v>
      </c>
      <c r="E3576" s="5" cm="1">
        <f t="array" aca="1" ref="E3576" ca="1">INDEX(Subscribers!$Q$2:$Q$1001, INT((ROW()-2)/12)+1)</f>
        <v>6</v>
      </c>
      <c r="F3576" s="5">
        <f t="shared" ca="1" si="228"/>
        <v>0</v>
      </c>
      <c r="G3576" s="5">
        <f t="shared" ca="1" si="229"/>
        <v>0</v>
      </c>
      <c r="H3576" s="7" cm="1">
        <f t="array" aca="1" ref="H3576" ca="1">INDEX(Subscribers!$G$2:$G$1001, INT((ROW()-2)/12)+1)</f>
        <v>29.979999999999997</v>
      </c>
      <c r="I3576">
        <f t="shared" ca="1" si="230"/>
        <v>0</v>
      </c>
    </row>
    <row r="3577" spans="1:9">
      <c r="A3577" cm="1">
        <f t="array" ref="A3577">INDEX(Subscribers!$A$2:$A$1001, INT((ROW()-2)/12)+1)</f>
        <v>298</v>
      </c>
      <c r="B3577">
        <f t="shared" si="227"/>
        <v>12</v>
      </c>
      <c r="C3577" s="9" cm="1">
        <f t="array" ref="C3577">INDEX(Months!$A$2:$A$13, $B3577)</f>
        <v>45627</v>
      </c>
      <c r="D3577" s="9" cm="1">
        <f t="array" aca="1" ref="D3577" ca="1">INDEX(Subscribers!$F$2:$F$1001, INT((ROW()-2)/12)+1)</f>
        <v>45352</v>
      </c>
      <c r="E3577" s="5" cm="1">
        <f t="array" aca="1" ref="E3577" ca="1">INDEX(Subscribers!$Q$2:$Q$1001, INT((ROW()-2)/12)+1)</f>
        <v>6</v>
      </c>
      <c r="F3577" s="5">
        <f t="shared" ca="1" si="228"/>
        <v>0</v>
      </c>
      <c r="G3577" s="5">
        <f t="shared" ca="1" si="229"/>
        <v>0</v>
      </c>
      <c r="H3577" s="7" cm="1">
        <f t="array" aca="1" ref="H3577" ca="1">INDEX(Subscribers!$G$2:$G$1001, INT((ROW()-2)/12)+1)</f>
        <v>29.979999999999997</v>
      </c>
      <c r="I3577">
        <f t="shared" ca="1" si="230"/>
        <v>0</v>
      </c>
    </row>
    <row r="3578" spans="1:9">
      <c r="A3578" cm="1">
        <f t="array" ref="A3578">INDEX(Subscribers!$A$2:$A$1001, INT((ROW()-2)/12)+1)</f>
        <v>299</v>
      </c>
      <c r="B3578">
        <f t="shared" si="227"/>
        <v>1</v>
      </c>
      <c r="C3578" s="9" cm="1">
        <f t="array" ref="C3578">INDEX(Months!$A$2:$A$13, $B3578)</f>
        <v>45292</v>
      </c>
      <c r="D3578" s="9" cm="1">
        <f t="array" aca="1" ref="D3578" ca="1">INDEX(Subscribers!$F$2:$F$1001, INT((ROW()-2)/12)+1)</f>
        <v>45536</v>
      </c>
      <c r="E3578" s="5" cm="1">
        <f t="array" aca="1" ref="E3578" ca="1">INDEX(Subscribers!$Q$2:$Q$1001, INT((ROW()-2)/12)+1)</f>
        <v>999</v>
      </c>
      <c r="F3578" s="5">
        <f t="shared" ca="1" si="228"/>
        <v>0</v>
      </c>
      <c r="G3578" s="5">
        <f t="shared" ca="1" si="229"/>
        <v>0</v>
      </c>
      <c r="H3578" s="7" cm="1">
        <f t="array" aca="1" ref="H3578" ca="1">INDEX(Subscribers!$G$2:$G$1001, INT((ROW()-2)/12)+1)</f>
        <v>21.98</v>
      </c>
      <c r="I3578">
        <f t="shared" ca="1" si="230"/>
        <v>0</v>
      </c>
    </row>
    <row r="3579" spans="1:9">
      <c r="A3579" cm="1">
        <f t="array" ref="A3579">INDEX(Subscribers!$A$2:$A$1001, INT((ROW()-2)/12)+1)</f>
        <v>299</v>
      </c>
      <c r="B3579">
        <f t="shared" si="227"/>
        <v>2</v>
      </c>
      <c r="C3579" s="9" cm="1">
        <f t="array" ref="C3579">INDEX(Months!$A$2:$A$13, $B3579)</f>
        <v>45323</v>
      </c>
      <c r="D3579" s="9" cm="1">
        <f t="array" aca="1" ref="D3579" ca="1">INDEX(Subscribers!$F$2:$F$1001, INT((ROW()-2)/12)+1)</f>
        <v>45536</v>
      </c>
      <c r="E3579" s="5" cm="1">
        <f t="array" aca="1" ref="E3579" ca="1">INDEX(Subscribers!$Q$2:$Q$1001, INT((ROW()-2)/12)+1)</f>
        <v>999</v>
      </c>
      <c r="F3579" s="5">
        <f t="shared" ca="1" si="228"/>
        <v>0</v>
      </c>
      <c r="G3579" s="5">
        <f t="shared" ca="1" si="229"/>
        <v>0</v>
      </c>
      <c r="H3579" s="7" cm="1">
        <f t="array" aca="1" ref="H3579" ca="1">INDEX(Subscribers!$G$2:$G$1001, INT((ROW()-2)/12)+1)</f>
        <v>21.98</v>
      </c>
      <c r="I3579">
        <f t="shared" ca="1" si="230"/>
        <v>0</v>
      </c>
    </row>
    <row r="3580" spans="1:9">
      <c r="A3580" cm="1">
        <f t="array" ref="A3580">INDEX(Subscribers!$A$2:$A$1001, INT((ROW()-2)/12)+1)</f>
        <v>299</v>
      </c>
      <c r="B3580">
        <f t="shared" si="227"/>
        <v>3</v>
      </c>
      <c r="C3580" s="9" cm="1">
        <f t="array" ref="C3580">INDEX(Months!$A$2:$A$13, $B3580)</f>
        <v>45352</v>
      </c>
      <c r="D3580" s="9" cm="1">
        <f t="array" aca="1" ref="D3580" ca="1">INDEX(Subscribers!$F$2:$F$1001, INT((ROW()-2)/12)+1)</f>
        <v>45536</v>
      </c>
      <c r="E3580" s="5" cm="1">
        <f t="array" aca="1" ref="E3580" ca="1">INDEX(Subscribers!$Q$2:$Q$1001, INT((ROW()-2)/12)+1)</f>
        <v>999</v>
      </c>
      <c r="F3580" s="5">
        <f t="shared" ca="1" si="228"/>
        <v>0</v>
      </c>
      <c r="G3580" s="5">
        <f t="shared" ca="1" si="229"/>
        <v>0</v>
      </c>
      <c r="H3580" s="7" cm="1">
        <f t="array" aca="1" ref="H3580" ca="1">INDEX(Subscribers!$G$2:$G$1001, INT((ROW()-2)/12)+1)</f>
        <v>21.98</v>
      </c>
      <c r="I3580">
        <f t="shared" ca="1" si="230"/>
        <v>0</v>
      </c>
    </row>
    <row r="3581" spans="1:9">
      <c r="A3581" cm="1">
        <f t="array" ref="A3581">INDEX(Subscribers!$A$2:$A$1001, INT((ROW()-2)/12)+1)</f>
        <v>299</v>
      </c>
      <c r="B3581">
        <f t="shared" si="227"/>
        <v>4</v>
      </c>
      <c r="C3581" s="9" cm="1">
        <f t="array" ref="C3581">INDEX(Months!$A$2:$A$13, $B3581)</f>
        <v>45383</v>
      </c>
      <c r="D3581" s="9" cm="1">
        <f t="array" aca="1" ref="D3581" ca="1">INDEX(Subscribers!$F$2:$F$1001, INT((ROW()-2)/12)+1)</f>
        <v>45536</v>
      </c>
      <c r="E3581" s="5" cm="1">
        <f t="array" aca="1" ref="E3581" ca="1">INDEX(Subscribers!$Q$2:$Q$1001, INT((ROW()-2)/12)+1)</f>
        <v>999</v>
      </c>
      <c r="F3581" s="5">
        <f t="shared" ca="1" si="228"/>
        <v>0</v>
      </c>
      <c r="G3581" s="5">
        <f t="shared" ca="1" si="229"/>
        <v>0</v>
      </c>
      <c r="H3581" s="7" cm="1">
        <f t="array" aca="1" ref="H3581" ca="1">INDEX(Subscribers!$G$2:$G$1001, INT((ROW()-2)/12)+1)</f>
        <v>21.98</v>
      </c>
      <c r="I3581">
        <f t="shared" ca="1" si="230"/>
        <v>0</v>
      </c>
    </row>
    <row r="3582" spans="1:9">
      <c r="A3582" cm="1">
        <f t="array" ref="A3582">INDEX(Subscribers!$A$2:$A$1001, INT((ROW()-2)/12)+1)</f>
        <v>299</v>
      </c>
      <c r="B3582">
        <f t="shared" si="227"/>
        <v>5</v>
      </c>
      <c r="C3582" s="9" cm="1">
        <f t="array" ref="C3582">INDEX(Months!$A$2:$A$13, $B3582)</f>
        <v>45413</v>
      </c>
      <c r="D3582" s="9" cm="1">
        <f t="array" aca="1" ref="D3582" ca="1">INDEX(Subscribers!$F$2:$F$1001, INT((ROW()-2)/12)+1)</f>
        <v>45536</v>
      </c>
      <c r="E3582" s="5" cm="1">
        <f t="array" aca="1" ref="E3582" ca="1">INDEX(Subscribers!$Q$2:$Q$1001, INT((ROW()-2)/12)+1)</f>
        <v>999</v>
      </c>
      <c r="F3582" s="5">
        <f t="shared" ca="1" si="228"/>
        <v>0</v>
      </c>
      <c r="G3582" s="5">
        <f t="shared" ca="1" si="229"/>
        <v>0</v>
      </c>
      <c r="H3582" s="7" cm="1">
        <f t="array" aca="1" ref="H3582" ca="1">INDEX(Subscribers!$G$2:$G$1001, INT((ROW()-2)/12)+1)</f>
        <v>21.98</v>
      </c>
      <c r="I3582">
        <f t="shared" ca="1" si="230"/>
        <v>0</v>
      </c>
    </row>
    <row r="3583" spans="1:9">
      <c r="A3583" cm="1">
        <f t="array" ref="A3583">INDEX(Subscribers!$A$2:$A$1001, INT((ROW()-2)/12)+1)</f>
        <v>299</v>
      </c>
      <c r="B3583">
        <f t="shared" si="227"/>
        <v>6</v>
      </c>
      <c r="C3583" s="9" cm="1">
        <f t="array" ref="C3583">INDEX(Months!$A$2:$A$13, $B3583)</f>
        <v>45444</v>
      </c>
      <c r="D3583" s="9" cm="1">
        <f t="array" aca="1" ref="D3583" ca="1">INDEX(Subscribers!$F$2:$F$1001, INT((ROW()-2)/12)+1)</f>
        <v>45536</v>
      </c>
      <c r="E3583" s="5" cm="1">
        <f t="array" aca="1" ref="E3583" ca="1">INDEX(Subscribers!$Q$2:$Q$1001, INT((ROW()-2)/12)+1)</f>
        <v>999</v>
      </c>
      <c r="F3583" s="5">
        <f t="shared" ca="1" si="228"/>
        <v>0</v>
      </c>
      <c r="G3583" s="5">
        <f t="shared" ca="1" si="229"/>
        <v>0</v>
      </c>
      <c r="H3583" s="7" cm="1">
        <f t="array" aca="1" ref="H3583" ca="1">INDEX(Subscribers!$G$2:$G$1001, INT((ROW()-2)/12)+1)</f>
        <v>21.98</v>
      </c>
      <c r="I3583">
        <f t="shared" ca="1" si="230"/>
        <v>0</v>
      </c>
    </row>
    <row r="3584" spans="1:9">
      <c r="A3584" cm="1">
        <f t="array" ref="A3584">INDEX(Subscribers!$A$2:$A$1001, INT((ROW()-2)/12)+1)</f>
        <v>299</v>
      </c>
      <c r="B3584">
        <f t="shared" si="227"/>
        <v>7</v>
      </c>
      <c r="C3584" s="9" cm="1">
        <f t="array" ref="C3584">INDEX(Months!$A$2:$A$13, $B3584)</f>
        <v>45474</v>
      </c>
      <c r="D3584" s="9" cm="1">
        <f t="array" aca="1" ref="D3584" ca="1">INDEX(Subscribers!$F$2:$F$1001, INT((ROW()-2)/12)+1)</f>
        <v>45536</v>
      </c>
      <c r="E3584" s="5" cm="1">
        <f t="array" aca="1" ref="E3584" ca="1">INDEX(Subscribers!$Q$2:$Q$1001, INT((ROW()-2)/12)+1)</f>
        <v>999</v>
      </c>
      <c r="F3584" s="5">
        <f t="shared" ca="1" si="228"/>
        <v>0</v>
      </c>
      <c r="G3584" s="5">
        <f t="shared" ca="1" si="229"/>
        <v>0</v>
      </c>
      <c r="H3584" s="7" cm="1">
        <f t="array" aca="1" ref="H3584" ca="1">INDEX(Subscribers!$G$2:$G$1001, INT((ROW()-2)/12)+1)</f>
        <v>21.98</v>
      </c>
      <c r="I3584">
        <f t="shared" ca="1" si="230"/>
        <v>0</v>
      </c>
    </row>
    <row r="3585" spans="1:9">
      <c r="A3585" cm="1">
        <f t="array" ref="A3585">INDEX(Subscribers!$A$2:$A$1001, INT((ROW()-2)/12)+1)</f>
        <v>299</v>
      </c>
      <c r="B3585">
        <f t="shared" si="227"/>
        <v>8</v>
      </c>
      <c r="C3585" s="9" cm="1">
        <f t="array" ref="C3585">INDEX(Months!$A$2:$A$13, $B3585)</f>
        <v>45505</v>
      </c>
      <c r="D3585" s="9" cm="1">
        <f t="array" aca="1" ref="D3585" ca="1">INDEX(Subscribers!$F$2:$F$1001, INT((ROW()-2)/12)+1)</f>
        <v>45536</v>
      </c>
      <c r="E3585" s="5" cm="1">
        <f t="array" aca="1" ref="E3585" ca="1">INDEX(Subscribers!$Q$2:$Q$1001, INT((ROW()-2)/12)+1)</f>
        <v>999</v>
      </c>
      <c r="F3585" s="5">
        <f t="shared" ca="1" si="228"/>
        <v>0</v>
      </c>
      <c r="G3585" s="5">
        <f t="shared" ca="1" si="229"/>
        <v>0</v>
      </c>
      <c r="H3585" s="7" cm="1">
        <f t="array" aca="1" ref="H3585" ca="1">INDEX(Subscribers!$G$2:$G$1001, INT((ROW()-2)/12)+1)</f>
        <v>21.98</v>
      </c>
      <c r="I3585">
        <f t="shared" ca="1" si="230"/>
        <v>0</v>
      </c>
    </row>
    <row r="3586" spans="1:9">
      <c r="A3586" cm="1">
        <f t="array" ref="A3586">INDEX(Subscribers!$A$2:$A$1001, INT((ROW()-2)/12)+1)</f>
        <v>299</v>
      </c>
      <c r="B3586">
        <f t="shared" si="227"/>
        <v>9</v>
      </c>
      <c r="C3586" s="9" cm="1">
        <f t="array" ref="C3586">INDEX(Months!$A$2:$A$13, $B3586)</f>
        <v>45536</v>
      </c>
      <c r="D3586" s="9" cm="1">
        <f t="array" aca="1" ref="D3586" ca="1">INDEX(Subscribers!$F$2:$F$1001, INT((ROW()-2)/12)+1)</f>
        <v>45536</v>
      </c>
      <c r="E3586" s="5" cm="1">
        <f t="array" aca="1" ref="E3586" ca="1">INDEX(Subscribers!$Q$2:$Q$1001, INT((ROW()-2)/12)+1)</f>
        <v>999</v>
      </c>
      <c r="F3586" s="5">
        <f t="shared" ca="1" si="228"/>
        <v>1</v>
      </c>
      <c r="G3586" s="5">
        <f t="shared" ca="1" si="229"/>
        <v>0</v>
      </c>
      <c r="H3586" s="7" cm="1">
        <f t="array" aca="1" ref="H3586" ca="1">INDEX(Subscribers!$G$2:$G$1001, INT((ROW()-2)/12)+1)</f>
        <v>21.98</v>
      </c>
      <c r="I3586">
        <f t="shared" ca="1" si="230"/>
        <v>21.98</v>
      </c>
    </row>
    <row r="3587" spans="1:9">
      <c r="A3587" cm="1">
        <f t="array" ref="A3587">INDEX(Subscribers!$A$2:$A$1001, INT((ROW()-2)/12)+1)</f>
        <v>299</v>
      </c>
      <c r="B3587">
        <f t="shared" ref="B3587:B3650" si="231">MOD(ROW()-2,12)+1</f>
        <v>10</v>
      </c>
      <c r="C3587" s="9" cm="1">
        <f t="array" ref="C3587">INDEX(Months!$A$2:$A$13, $B3587)</f>
        <v>45566</v>
      </c>
      <c r="D3587" s="9" cm="1">
        <f t="array" aca="1" ref="D3587" ca="1">INDEX(Subscribers!$F$2:$F$1001, INT((ROW()-2)/12)+1)</f>
        <v>45536</v>
      </c>
      <c r="E3587" s="5" cm="1">
        <f t="array" aca="1" ref="E3587" ca="1">INDEX(Subscribers!$Q$2:$Q$1001, INT((ROW()-2)/12)+1)</f>
        <v>999</v>
      </c>
      <c r="F3587" s="5">
        <f t="shared" ref="F3587:F3650" ca="1" si="232">--( AND($C3587&gt;=$D3587, IF($E3587=999, TRUE, $B3587&lt;$E3587)) )</f>
        <v>1</v>
      </c>
      <c r="G3587" s="5">
        <f t="shared" ref="G3587:G3650" ca="1" si="233">IF($E3587=999,0,IF($B3587=$E3587,1,0))</f>
        <v>0</v>
      </c>
      <c r="H3587" s="7" cm="1">
        <f t="array" aca="1" ref="H3587" ca="1">INDEX(Subscribers!$G$2:$G$1001, INT((ROW()-2)/12)+1)</f>
        <v>21.98</v>
      </c>
      <c r="I3587">
        <f t="shared" ref="I3587:I3650" ca="1" si="234">IF($F3587=1,$H3587,0)</f>
        <v>21.98</v>
      </c>
    </row>
    <row r="3588" spans="1:9">
      <c r="A3588" cm="1">
        <f t="array" ref="A3588">INDEX(Subscribers!$A$2:$A$1001, INT((ROW()-2)/12)+1)</f>
        <v>299</v>
      </c>
      <c r="B3588">
        <f t="shared" si="231"/>
        <v>11</v>
      </c>
      <c r="C3588" s="9" cm="1">
        <f t="array" ref="C3588">INDEX(Months!$A$2:$A$13, $B3588)</f>
        <v>45597</v>
      </c>
      <c r="D3588" s="9" cm="1">
        <f t="array" aca="1" ref="D3588" ca="1">INDEX(Subscribers!$F$2:$F$1001, INT((ROW()-2)/12)+1)</f>
        <v>45536</v>
      </c>
      <c r="E3588" s="5" cm="1">
        <f t="array" aca="1" ref="E3588" ca="1">INDEX(Subscribers!$Q$2:$Q$1001, INT((ROW()-2)/12)+1)</f>
        <v>999</v>
      </c>
      <c r="F3588" s="5">
        <f t="shared" ca="1" si="232"/>
        <v>1</v>
      </c>
      <c r="G3588" s="5">
        <f t="shared" ca="1" si="233"/>
        <v>0</v>
      </c>
      <c r="H3588" s="7" cm="1">
        <f t="array" aca="1" ref="H3588" ca="1">INDEX(Subscribers!$G$2:$G$1001, INT((ROW()-2)/12)+1)</f>
        <v>21.98</v>
      </c>
      <c r="I3588">
        <f t="shared" ca="1" si="234"/>
        <v>21.98</v>
      </c>
    </row>
    <row r="3589" spans="1:9">
      <c r="A3589" cm="1">
        <f t="array" ref="A3589">INDEX(Subscribers!$A$2:$A$1001, INT((ROW()-2)/12)+1)</f>
        <v>299</v>
      </c>
      <c r="B3589">
        <f t="shared" si="231"/>
        <v>12</v>
      </c>
      <c r="C3589" s="9" cm="1">
        <f t="array" ref="C3589">INDEX(Months!$A$2:$A$13, $B3589)</f>
        <v>45627</v>
      </c>
      <c r="D3589" s="9" cm="1">
        <f t="array" aca="1" ref="D3589" ca="1">INDEX(Subscribers!$F$2:$F$1001, INT((ROW()-2)/12)+1)</f>
        <v>45536</v>
      </c>
      <c r="E3589" s="5" cm="1">
        <f t="array" aca="1" ref="E3589" ca="1">INDEX(Subscribers!$Q$2:$Q$1001, INT((ROW()-2)/12)+1)</f>
        <v>999</v>
      </c>
      <c r="F3589" s="5">
        <f t="shared" ca="1" si="232"/>
        <v>1</v>
      </c>
      <c r="G3589" s="5">
        <f t="shared" ca="1" si="233"/>
        <v>0</v>
      </c>
      <c r="H3589" s="7" cm="1">
        <f t="array" aca="1" ref="H3589" ca="1">INDEX(Subscribers!$G$2:$G$1001, INT((ROW()-2)/12)+1)</f>
        <v>21.98</v>
      </c>
      <c r="I3589">
        <f t="shared" ca="1" si="234"/>
        <v>21.98</v>
      </c>
    </row>
    <row r="3590" spans="1:9">
      <c r="A3590" cm="1">
        <f t="array" ref="A3590">INDEX(Subscribers!$A$2:$A$1001, INT((ROW()-2)/12)+1)</f>
        <v>300</v>
      </c>
      <c r="B3590">
        <f t="shared" si="231"/>
        <v>1</v>
      </c>
      <c r="C3590" s="9" cm="1">
        <f t="array" ref="C3590">INDEX(Months!$A$2:$A$13, $B3590)</f>
        <v>45292</v>
      </c>
      <c r="D3590" s="9" cm="1">
        <f t="array" aca="1" ref="D3590" ca="1">INDEX(Subscribers!$F$2:$F$1001, INT((ROW()-2)/12)+1)</f>
        <v>45413</v>
      </c>
      <c r="E3590" s="5" cm="1">
        <f t="array" aca="1" ref="E3590" ca="1">INDEX(Subscribers!$Q$2:$Q$1001, INT((ROW()-2)/12)+1)</f>
        <v>999</v>
      </c>
      <c r="F3590" s="5">
        <f t="shared" ca="1" si="232"/>
        <v>0</v>
      </c>
      <c r="G3590" s="5">
        <f t="shared" ca="1" si="233"/>
        <v>0</v>
      </c>
      <c r="H3590" s="7" cm="1">
        <f t="array" aca="1" ref="H3590" ca="1">INDEX(Subscribers!$G$2:$G$1001, INT((ROW()-2)/12)+1)</f>
        <v>14.99</v>
      </c>
      <c r="I3590">
        <f t="shared" ca="1" si="234"/>
        <v>0</v>
      </c>
    </row>
    <row r="3591" spans="1:9">
      <c r="A3591" cm="1">
        <f t="array" ref="A3591">INDEX(Subscribers!$A$2:$A$1001, INT((ROW()-2)/12)+1)</f>
        <v>300</v>
      </c>
      <c r="B3591">
        <f t="shared" si="231"/>
        <v>2</v>
      </c>
      <c r="C3591" s="9" cm="1">
        <f t="array" ref="C3591">INDEX(Months!$A$2:$A$13, $B3591)</f>
        <v>45323</v>
      </c>
      <c r="D3591" s="9" cm="1">
        <f t="array" aca="1" ref="D3591" ca="1">INDEX(Subscribers!$F$2:$F$1001, INT((ROW()-2)/12)+1)</f>
        <v>45413</v>
      </c>
      <c r="E3591" s="5" cm="1">
        <f t="array" aca="1" ref="E3591" ca="1">INDEX(Subscribers!$Q$2:$Q$1001, INT((ROW()-2)/12)+1)</f>
        <v>999</v>
      </c>
      <c r="F3591" s="5">
        <f t="shared" ca="1" si="232"/>
        <v>0</v>
      </c>
      <c r="G3591" s="5">
        <f t="shared" ca="1" si="233"/>
        <v>0</v>
      </c>
      <c r="H3591" s="7" cm="1">
        <f t="array" aca="1" ref="H3591" ca="1">INDEX(Subscribers!$G$2:$G$1001, INT((ROW()-2)/12)+1)</f>
        <v>14.99</v>
      </c>
      <c r="I3591">
        <f t="shared" ca="1" si="234"/>
        <v>0</v>
      </c>
    </row>
    <row r="3592" spans="1:9">
      <c r="A3592" cm="1">
        <f t="array" ref="A3592">INDEX(Subscribers!$A$2:$A$1001, INT((ROW()-2)/12)+1)</f>
        <v>300</v>
      </c>
      <c r="B3592">
        <f t="shared" si="231"/>
        <v>3</v>
      </c>
      <c r="C3592" s="9" cm="1">
        <f t="array" ref="C3592">INDEX(Months!$A$2:$A$13, $B3592)</f>
        <v>45352</v>
      </c>
      <c r="D3592" s="9" cm="1">
        <f t="array" aca="1" ref="D3592" ca="1">INDEX(Subscribers!$F$2:$F$1001, INT((ROW()-2)/12)+1)</f>
        <v>45413</v>
      </c>
      <c r="E3592" s="5" cm="1">
        <f t="array" aca="1" ref="E3592" ca="1">INDEX(Subscribers!$Q$2:$Q$1001, INT((ROW()-2)/12)+1)</f>
        <v>999</v>
      </c>
      <c r="F3592" s="5">
        <f t="shared" ca="1" si="232"/>
        <v>0</v>
      </c>
      <c r="G3592" s="5">
        <f t="shared" ca="1" si="233"/>
        <v>0</v>
      </c>
      <c r="H3592" s="7" cm="1">
        <f t="array" aca="1" ref="H3592" ca="1">INDEX(Subscribers!$G$2:$G$1001, INT((ROW()-2)/12)+1)</f>
        <v>14.99</v>
      </c>
      <c r="I3592">
        <f t="shared" ca="1" si="234"/>
        <v>0</v>
      </c>
    </row>
    <row r="3593" spans="1:9">
      <c r="A3593" cm="1">
        <f t="array" ref="A3593">INDEX(Subscribers!$A$2:$A$1001, INT((ROW()-2)/12)+1)</f>
        <v>300</v>
      </c>
      <c r="B3593">
        <f t="shared" si="231"/>
        <v>4</v>
      </c>
      <c r="C3593" s="9" cm="1">
        <f t="array" ref="C3593">INDEX(Months!$A$2:$A$13, $B3593)</f>
        <v>45383</v>
      </c>
      <c r="D3593" s="9" cm="1">
        <f t="array" aca="1" ref="D3593" ca="1">INDEX(Subscribers!$F$2:$F$1001, INT((ROW()-2)/12)+1)</f>
        <v>45413</v>
      </c>
      <c r="E3593" s="5" cm="1">
        <f t="array" aca="1" ref="E3593" ca="1">INDEX(Subscribers!$Q$2:$Q$1001, INT((ROW()-2)/12)+1)</f>
        <v>999</v>
      </c>
      <c r="F3593" s="5">
        <f t="shared" ca="1" si="232"/>
        <v>0</v>
      </c>
      <c r="G3593" s="5">
        <f t="shared" ca="1" si="233"/>
        <v>0</v>
      </c>
      <c r="H3593" s="7" cm="1">
        <f t="array" aca="1" ref="H3593" ca="1">INDEX(Subscribers!$G$2:$G$1001, INT((ROW()-2)/12)+1)</f>
        <v>14.99</v>
      </c>
      <c r="I3593">
        <f t="shared" ca="1" si="234"/>
        <v>0</v>
      </c>
    </row>
    <row r="3594" spans="1:9">
      <c r="A3594" cm="1">
        <f t="array" ref="A3594">INDEX(Subscribers!$A$2:$A$1001, INT((ROW()-2)/12)+1)</f>
        <v>300</v>
      </c>
      <c r="B3594">
        <f t="shared" si="231"/>
        <v>5</v>
      </c>
      <c r="C3594" s="9" cm="1">
        <f t="array" ref="C3594">INDEX(Months!$A$2:$A$13, $B3594)</f>
        <v>45413</v>
      </c>
      <c r="D3594" s="9" cm="1">
        <f t="array" aca="1" ref="D3594" ca="1">INDEX(Subscribers!$F$2:$F$1001, INT((ROW()-2)/12)+1)</f>
        <v>45413</v>
      </c>
      <c r="E3594" s="5" cm="1">
        <f t="array" aca="1" ref="E3594" ca="1">INDEX(Subscribers!$Q$2:$Q$1001, INT((ROW()-2)/12)+1)</f>
        <v>999</v>
      </c>
      <c r="F3594" s="5">
        <f t="shared" ca="1" si="232"/>
        <v>1</v>
      </c>
      <c r="G3594" s="5">
        <f t="shared" ca="1" si="233"/>
        <v>0</v>
      </c>
      <c r="H3594" s="7" cm="1">
        <f t="array" aca="1" ref="H3594" ca="1">INDEX(Subscribers!$G$2:$G$1001, INT((ROW()-2)/12)+1)</f>
        <v>14.99</v>
      </c>
      <c r="I3594">
        <f t="shared" ca="1" si="234"/>
        <v>14.99</v>
      </c>
    </row>
    <row r="3595" spans="1:9">
      <c r="A3595" cm="1">
        <f t="array" ref="A3595">INDEX(Subscribers!$A$2:$A$1001, INT((ROW()-2)/12)+1)</f>
        <v>300</v>
      </c>
      <c r="B3595">
        <f t="shared" si="231"/>
        <v>6</v>
      </c>
      <c r="C3595" s="9" cm="1">
        <f t="array" ref="C3595">INDEX(Months!$A$2:$A$13, $B3595)</f>
        <v>45444</v>
      </c>
      <c r="D3595" s="9" cm="1">
        <f t="array" aca="1" ref="D3595" ca="1">INDEX(Subscribers!$F$2:$F$1001, INT((ROW()-2)/12)+1)</f>
        <v>45413</v>
      </c>
      <c r="E3595" s="5" cm="1">
        <f t="array" aca="1" ref="E3595" ca="1">INDEX(Subscribers!$Q$2:$Q$1001, INT((ROW()-2)/12)+1)</f>
        <v>999</v>
      </c>
      <c r="F3595" s="5">
        <f t="shared" ca="1" si="232"/>
        <v>1</v>
      </c>
      <c r="G3595" s="5">
        <f t="shared" ca="1" si="233"/>
        <v>0</v>
      </c>
      <c r="H3595" s="7" cm="1">
        <f t="array" aca="1" ref="H3595" ca="1">INDEX(Subscribers!$G$2:$G$1001, INT((ROW()-2)/12)+1)</f>
        <v>14.99</v>
      </c>
      <c r="I3595">
        <f t="shared" ca="1" si="234"/>
        <v>14.99</v>
      </c>
    </row>
    <row r="3596" spans="1:9">
      <c r="A3596" cm="1">
        <f t="array" ref="A3596">INDEX(Subscribers!$A$2:$A$1001, INT((ROW()-2)/12)+1)</f>
        <v>300</v>
      </c>
      <c r="B3596">
        <f t="shared" si="231"/>
        <v>7</v>
      </c>
      <c r="C3596" s="9" cm="1">
        <f t="array" ref="C3596">INDEX(Months!$A$2:$A$13, $B3596)</f>
        <v>45474</v>
      </c>
      <c r="D3596" s="9" cm="1">
        <f t="array" aca="1" ref="D3596" ca="1">INDEX(Subscribers!$F$2:$F$1001, INT((ROW()-2)/12)+1)</f>
        <v>45413</v>
      </c>
      <c r="E3596" s="5" cm="1">
        <f t="array" aca="1" ref="E3596" ca="1">INDEX(Subscribers!$Q$2:$Q$1001, INT((ROW()-2)/12)+1)</f>
        <v>999</v>
      </c>
      <c r="F3596" s="5">
        <f t="shared" ca="1" si="232"/>
        <v>1</v>
      </c>
      <c r="G3596" s="5">
        <f t="shared" ca="1" si="233"/>
        <v>0</v>
      </c>
      <c r="H3596" s="7" cm="1">
        <f t="array" aca="1" ref="H3596" ca="1">INDEX(Subscribers!$G$2:$G$1001, INT((ROW()-2)/12)+1)</f>
        <v>14.99</v>
      </c>
      <c r="I3596">
        <f t="shared" ca="1" si="234"/>
        <v>14.99</v>
      </c>
    </row>
    <row r="3597" spans="1:9">
      <c r="A3597" cm="1">
        <f t="array" ref="A3597">INDEX(Subscribers!$A$2:$A$1001, INT((ROW()-2)/12)+1)</f>
        <v>300</v>
      </c>
      <c r="B3597">
        <f t="shared" si="231"/>
        <v>8</v>
      </c>
      <c r="C3597" s="9" cm="1">
        <f t="array" ref="C3597">INDEX(Months!$A$2:$A$13, $B3597)</f>
        <v>45505</v>
      </c>
      <c r="D3597" s="9" cm="1">
        <f t="array" aca="1" ref="D3597" ca="1">INDEX(Subscribers!$F$2:$F$1001, INT((ROW()-2)/12)+1)</f>
        <v>45413</v>
      </c>
      <c r="E3597" s="5" cm="1">
        <f t="array" aca="1" ref="E3597" ca="1">INDEX(Subscribers!$Q$2:$Q$1001, INT((ROW()-2)/12)+1)</f>
        <v>999</v>
      </c>
      <c r="F3597" s="5">
        <f t="shared" ca="1" si="232"/>
        <v>1</v>
      </c>
      <c r="G3597" s="5">
        <f t="shared" ca="1" si="233"/>
        <v>0</v>
      </c>
      <c r="H3597" s="7" cm="1">
        <f t="array" aca="1" ref="H3597" ca="1">INDEX(Subscribers!$G$2:$G$1001, INT((ROW()-2)/12)+1)</f>
        <v>14.99</v>
      </c>
      <c r="I3597">
        <f t="shared" ca="1" si="234"/>
        <v>14.99</v>
      </c>
    </row>
    <row r="3598" spans="1:9">
      <c r="A3598" cm="1">
        <f t="array" ref="A3598">INDEX(Subscribers!$A$2:$A$1001, INT((ROW()-2)/12)+1)</f>
        <v>300</v>
      </c>
      <c r="B3598">
        <f t="shared" si="231"/>
        <v>9</v>
      </c>
      <c r="C3598" s="9" cm="1">
        <f t="array" ref="C3598">INDEX(Months!$A$2:$A$13, $B3598)</f>
        <v>45536</v>
      </c>
      <c r="D3598" s="9" cm="1">
        <f t="array" aca="1" ref="D3598" ca="1">INDEX(Subscribers!$F$2:$F$1001, INT((ROW()-2)/12)+1)</f>
        <v>45413</v>
      </c>
      <c r="E3598" s="5" cm="1">
        <f t="array" aca="1" ref="E3598" ca="1">INDEX(Subscribers!$Q$2:$Q$1001, INT((ROW()-2)/12)+1)</f>
        <v>999</v>
      </c>
      <c r="F3598" s="5">
        <f t="shared" ca="1" si="232"/>
        <v>1</v>
      </c>
      <c r="G3598" s="5">
        <f t="shared" ca="1" si="233"/>
        <v>0</v>
      </c>
      <c r="H3598" s="7" cm="1">
        <f t="array" aca="1" ref="H3598" ca="1">INDEX(Subscribers!$G$2:$G$1001, INT((ROW()-2)/12)+1)</f>
        <v>14.99</v>
      </c>
      <c r="I3598">
        <f t="shared" ca="1" si="234"/>
        <v>14.99</v>
      </c>
    </row>
    <row r="3599" spans="1:9">
      <c r="A3599" cm="1">
        <f t="array" ref="A3599">INDEX(Subscribers!$A$2:$A$1001, INT((ROW()-2)/12)+1)</f>
        <v>300</v>
      </c>
      <c r="B3599">
        <f t="shared" si="231"/>
        <v>10</v>
      </c>
      <c r="C3599" s="9" cm="1">
        <f t="array" ref="C3599">INDEX(Months!$A$2:$A$13, $B3599)</f>
        <v>45566</v>
      </c>
      <c r="D3599" s="9" cm="1">
        <f t="array" aca="1" ref="D3599" ca="1">INDEX(Subscribers!$F$2:$F$1001, INT((ROW()-2)/12)+1)</f>
        <v>45413</v>
      </c>
      <c r="E3599" s="5" cm="1">
        <f t="array" aca="1" ref="E3599" ca="1">INDEX(Subscribers!$Q$2:$Q$1001, INT((ROW()-2)/12)+1)</f>
        <v>999</v>
      </c>
      <c r="F3599" s="5">
        <f t="shared" ca="1" si="232"/>
        <v>1</v>
      </c>
      <c r="G3599" s="5">
        <f t="shared" ca="1" si="233"/>
        <v>0</v>
      </c>
      <c r="H3599" s="7" cm="1">
        <f t="array" aca="1" ref="H3599" ca="1">INDEX(Subscribers!$G$2:$G$1001, INT((ROW()-2)/12)+1)</f>
        <v>14.99</v>
      </c>
      <c r="I3599">
        <f t="shared" ca="1" si="234"/>
        <v>14.99</v>
      </c>
    </row>
    <row r="3600" spans="1:9">
      <c r="A3600" cm="1">
        <f t="array" ref="A3600">INDEX(Subscribers!$A$2:$A$1001, INT((ROW()-2)/12)+1)</f>
        <v>300</v>
      </c>
      <c r="B3600">
        <f t="shared" si="231"/>
        <v>11</v>
      </c>
      <c r="C3600" s="9" cm="1">
        <f t="array" ref="C3600">INDEX(Months!$A$2:$A$13, $B3600)</f>
        <v>45597</v>
      </c>
      <c r="D3600" s="9" cm="1">
        <f t="array" aca="1" ref="D3600" ca="1">INDEX(Subscribers!$F$2:$F$1001, INT((ROW()-2)/12)+1)</f>
        <v>45413</v>
      </c>
      <c r="E3600" s="5" cm="1">
        <f t="array" aca="1" ref="E3600" ca="1">INDEX(Subscribers!$Q$2:$Q$1001, INT((ROW()-2)/12)+1)</f>
        <v>999</v>
      </c>
      <c r="F3600" s="5">
        <f t="shared" ca="1" si="232"/>
        <v>1</v>
      </c>
      <c r="G3600" s="5">
        <f t="shared" ca="1" si="233"/>
        <v>0</v>
      </c>
      <c r="H3600" s="7" cm="1">
        <f t="array" aca="1" ref="H3600" ca="1">INDEX(Subscribers!$G$2:$G$1001, INT((ROW()-2)/12)+1)</f>
        <v>14.99</v>
      </c>
      <c r="I3600">
        <f t="shared" ca="1" si="234"/>
        <v>14.99</v>
      </c>
    </row>
    <row r="3601" spans="1:9">
      <c r="A3601" cm="1">
        <f t="array" ref="A3601">INDEX(Subscribers!$A$2:$A$1001, INT((ROW()-2)/12)+1)</f>
        <v>300</v>
      </c>
      <c r="B3601">
        <f t="shared" si="231"/>
        <v>12</v>
      </c>
      <c r="C3601" s="9" cm="1">
        <f t="array" ref="C3601">INDEX(Months!$A$2:$A$13, $B3601)</f>
        <v>45627</v>
      </c>
      <c r="D3601" s="9" cm="1">
        <f t="array" aca="1" ref="D3601" ca="1">INDEX(Subscribers!$F$2:$F$1001, INT((ROW()-2)/12)+1)</f>
        <v>45413</v>
      </c>
      <c r="E3601" s="5" cm="1">
        <f t="array" aca="1" ref="E3601" ca="1">INDEX(Subscribers!$Q$2:$Q$1001, INT((ROW()-2)/12)+1)</f>
        <v>999</v>
      </c>
      <c r="F3601" s="5">
        <f t="shared" ca="1" si="232"/>
        <v>1</v>
      </c>
      <c r="G3601" s="5">
        <f t="shared" ca="1" si="233"/>
        <v>0</v>
      </c>
      <c r="H3601" s="7" cm="1">
        <f t="array" aca="1" ref="H3601" ca="1">INDEX(Subscribers!$G$2:$G$1001, INT((ROW()-2)/12)+1)</f>
        <v>14.99</v>
      </c>
      <c r="I3601">
        <f t="shared" ca="1" si="234"/>
        <v>14.99</v>
      </c>
    </row>
    <row r="3602" spans="1:9">
      <c r="A3602" cm="1">
        <f t="array" ref="A3602">INDEX(Subscribers!$A$2:$A$1001, INT((ROW()-2)/12)+1)</f>
        <v>301</v>
      </c>
      <c r="B3602">
        <f t="shared" si="231"/>
        <v>1</v>
      </c>
      <c r="C3602" s="9" cm="1">
        <f t="array" ref="C3602">INDEX(Months!$A$2:$A$13, $B3602)</f>
        <v>45292</v>
      </c>
      <c r="D3602" s="9" cm="1">
        <f t="array" aca="1" ref="D3602" ca="1">INDEX(Subscribers!$F$2:$F$1001, INT((ROW()-2)/12)+1)</f>
        <v>45474</v>
      </c>
      <c r="E3602" s="5" cm="1">
        <f t="array" aca="1" ref="E3602" ca="1">INDEX(Subscribers!$Q$2:$Q$1001, INT((ROW()-2)/12)+1)</f>
        <v>1</v>
      </c>
      <c r="F3602" s="5">
        <f t="shared" ca="1" si="232"/>
        <v>0</v>
      </c>
      <c r="G3602" s="5">
        <f t="shared" ca="1" si="233"/>
        <v>1</v>
      </c>
      <c r="H3602" s="7" cm="1">
        <f t="array" aca="1" ref="H3602" ca="1">INDEX(Subscribers!$G$2:$G$1001, INT((ROW()-2)/12)+1)</f>
        <v>9.99</v>
      </c>
      <c r="I3602">
        <f t="shared" ca="1" si="234"/>
        <v>0</v>
      </c>
    </row>
    <row r="3603" spans="1:9">
      <c r="A3603" cm="1">
        <f t="array" ref="A3603">INDEX(Subscribers!$A$2:$A$1001, INT((ROW()-2)/12)+1)</f>
        <v>301</v>
      </c>
      <c r="B3603">
        <f t="shared" si="231"/>
        <v>2</v>
      </c>
      <c r="C3603" s="9" cm="1">
        <f t="array" ref="C3603">INDEX(Months!$A$2:$A$13, $B3603)</f>
        <v>45323</v>
      </c>
      <c r="D3603" s="9" cm="1">
        <f t="array" aca="1" ref="D3603" ca="1">INDEX(Subscribers!$F$2:$F$1001, INT((ROW()-2)/12)+1)</f>
        <v>45474</v>
      </c>
      <c r="E3603" s="5" cm="1">
        <f t="array" aca="1" ref="E3603" ca="1">INDEX(Subscribers!$Q$2:$Q$1001, INT((ROW()-2)/12)+1)</f>
        <v>1</v>
      </c>
      <c r="F3603" s="5">
        <f t="shared" ca="1" si="232"/>
        <v>0</v>
      </c>
      <c r="G3603" s="5">
        <f t="shared" ca="1" si="233"/>
        <v>0</v>
      </c>
      <c r="H3603" s="7" cm="1">
        <f t="array" aca="1" ref="H3603" ca="1">INDEX(Subscribers!$G$2:$G$1001, INT((ROW()-2)/12)+1)</f>
        <v>9.99</v>
      </c>
      <c r="I3603">
        <f t="shared" ca="1" si="234"/>
        <v>0</v>
      </c>
    </row>
    <row r="3604" spans="1:9">
      <c r="A3604" cm="1">
        <f t="array" ref="A3604">INDEX(Subscribers!$A$2:$A$1001, INT((ROW()-2)/12)+1)</f>
        <v>301</v>
      </c>
      <c r="B3604">
        <f t="shared" si="231"/>
        <v>3</v>
      </c>
      <c r="C3604" s="9" cm="1">
        <f t="array" ref="C3604">INDEX(Months!$A$2:$A$13, $B3604)</f>
        <v>45352</v>
      </c>
      <c r="D3604" s="9" cm="1">
        <f t="array" aca="1" ref="D3604" ca="1">INDEX(Subscribers!$F$2:$F$1001, INT((ROW()-2)/12)+1)</f>
        <v>45474</v>
      </c>
      <c r="E3604" s="5" cm="1">
        <f t="array" aca="1" ref="E3604" ca="1">INDEX(Subscribers!$Q$2:$Q$1001, INT((ROW()-2)/12)+1)</f>
        <v>1</v>
      </c>
      <c r="F3604" s="5">
        <f t="shared" ca="1" si="232"/>
        <v>0</v>
      </c>
      <c r="G3604" s="5">
        <f t="shared" ca="1" si="233"/>
        <v>0</v>
      </c>
      <c r="H3604" s="7" cm="1">
        <f t="array" aca="1" ref="H3604" ca="1">INDEX(Subscribers!$G$2:$G$1001, INT((ROW()-2)/12)+1)</f>
        <v>9.99</v>
      </c>
      <c r="I3604">
        <f t="shared" ca="1" si="234"/>
        <v>0</v>
      </c>
    </row>
    <row r="3605" spans="1:9">
      <c r="A3605" cm="1">
        <f t="array" ref="A3605">INDEX(Subscribers!$A$2:$A$1001, INT((ROW()-2)/12)+1)</f>
        <v>301</v>
      </c>
      <c r="B3605">
        <f t="shared" si="231"/>
        <v>4</v>
      </c>
      <c r="C3605" s="9" cm="1">
        <f t="array" ref="C3605">INDEX(Months!$A$2:$A$13, $B3605)</f>
        <v>45383</v>
      </c>
      <c r="D3605" s="9" cm="1">
        <f t="array" aca="1" ref="D3605" ca="1">INDEX(Subscribers!$F$2:$F$1001, INT((ROW()-2)/12)+1)</f>
        <v>45474</v>
      </c>
      <c r="E3605" s="5" cm="1">
        <f t="array" aca="1" ref="E3605" ca="1">INDEX(Subscribers!$Q$2:$Q$1001, INT((ROW()-2)/12)+1)</f>
        <v>1</v>
      </c>
      <c r="F3605" s="5">
        <f t="shared" ca="1" si="232"/>
        <v>0</v>
      </c>
      <c r="G3605" s="5">
        <f t="shared" ca="1" si="233"/>
        <v>0</v>
      </c>
      <c r="H3605" s="7" cm="1">
        <f t="array" aca="1" ref="H3605" ca="1">INDEX(Subscribers!$G$2:$G$1001, INT((ROW()-2)/12)+1)</f>
        <v>9.99</v>
      </c>
      <c r="I3605">
        <f t="shared" ca="1" si="234"/>
        <v>0</v>
      </c>
    </row>
    <row r="3606" spans="1:9">
      <c r="A3606" cm="1">
        <f t="array" ref="A3606">INDEX(Subscribers!$A$2:$A$1001, INT((ROW()-2)/12)+1)</f>
        <v>301</v>
      </c>
      <c r="B3606">
        <f t="shared" si="231"/>
        <v>5</v>
      </c>
      <c r="C3606" s="9" cm="1">
        <f t="array" ref="C3606">INDEX(Months!$A$2:$A$13, $B3606)</f>
        <v>45413</v>
      </c>
      <c r="D3606" s="9" cm="1">
        <f t="array" aca="1" ref="D3606" ca="1">INDEX(Subscribers!$F$2:$F$1001, INT((ROW()-2)/12)+1)</f>
        <v>45474</v>
      </c>
      <c r="E3606" s="5" cm="1">
        <f t="array" aca="1" ref="E3606" ca="1">INDEX(Subscribers!$Q$2:$Q$1001, INT((ROW()-2)/12)+1)</f>
        <v>1</v>
      </c>
      <c r="F3606" s="5">
        <f t="shared" ca="1" si="232"/>
        <v>0</v>
      </c>
      <c r="G3606" s="5">
        <f t="shared" ca="1" si="233"/>
        <v>0</v>
      </c>
      <c r="H3606" s="7" cm="1">
        <f t="array" aca="1" ref="H3606" ca="1">INDEX(Subscribers!$G$2:$G$1001, INT((ROW()-2)/12)+1)</f>
        <v>9.99</v>
      </c>
      <c r="I3606">
        <f t="shared" ca="1" si="234"/>
        <v>0</v>
      </c>
    </row>
    <row r="3607" spans="1:9">
      <c r="A3607" cm="1">
        <f t="array" ref="A3607">INDEX(Subscribers!$A$2:$A$1001, INT((ROW()-2)/12)+1)</f>
        <v>301</v>
      </c>
      <c r="B3607">
        <f t="shared" si="231"/>
        <v>6</v>
      </c>
      <c r="C3607" s="9" cm="1">
        <f t="array" ref="C3607">INDEX(Months!$A$2:$A$13, $B3607)</f>
        <v>45444</v>
      </c>
      <c r="D3607" s="9" cm="1">
        <f t="array" aca="1" ref="D3607" ca="1">INDEX(Subscribers!$F$2:$F$1001, INT((ROW()-2)/12)+1)</f>
        <v>45474</v>
      </c>
      <c r="E3607" s="5" cm="1">
        <f t="array" aca="1" ref="E3607" ca="1">INDEX(Subscribers!$Q$2:$Q$1001, INT((ROW()-2)/12)+1)</f>
        <v>1</v>
      </c>
      <c r="F3607" s="5">
        <f t="shared" ca="1" si="232"/>
        <v>0</v>
      </c>
      <c r="G3607" s="5">
        <f t="shared" ca="1" si="233"/>
        <v>0</v>
      </c>
      <c r="H3607" s="7" cm="1">
        <f t="array" aca="1" ref="H3607" ca="1">INDEX(Subscribers!$G$2:$G$1001, INT((ROW()-2)/12)+1)</f>
        <v>9.99</v>
      </c>
      <c r="I3607">
        <f t="shared" ca="1" si="234"/>
        <v>0</v>
      </c>
    </row>
    <row r="3608" spans="1:9">
      <c r="A3608" cm="1">
        <f t="array" ref="A3608">INDEX(Subscribers!$A$2:$A$1001, INT((ROW()-2)/12)+1)</f>
        <v>301</v>
      </c>
      <c r="B3608">
        <f t="shared" si="231"/>
        <v>7</v>
      </c>
      <c r="C3608" s="9" cm="1">
        <f t="array" ref="C3608">INDEX(Months!$A$2:$A$13, $B3608)</f>
        <v>45474</v>
      </c>
      <c r="D3608" s="9" cm="1">
        <f t="array" aca="1" ref="D3608" ca="1">INDEX(Subscribers!$F$2:$F$1001, INT((ROW()-2)/12)+1)</f>
        <v>45474</v>
      </c>
      <c r="E3608" s="5" cm="1">
        <f t="array" aca="1" ref="E3608" ca="1">INDEX(Subscribers!$Q$2:$Q$1001, INT((ROW()-2)/12)+1)</f>
        <v>1</v>
      </c>
      <c r="F3608" s="5">
        <f t="shared" ca="1" si="232"/>
        <v>0</v>
      </c>
      <c r="G3608" s="5">
        <f t="shared" ca="1" si="233"/>
        <v>0</v>
      </c>
      <c r="H3608" s="7" cm="1">
        <f t="array" aca="1" ref="H3608" ca="1">INDEX(Subscribers!$G$2:$G$1001, INT((ROW()-2)/12)+1)</f>
        <v>9.99</v>
      </c>
      <c r="I3608">
        <f t="shared" ca="1" si="234"/>
        <v>0</v>
      </c>
    </row>
    <row r="3609" spans="1:9">
      <c r="A3609" cm="1">
        <f t="array" ref="A3609">INDEX(Subscribers!$A$2:$A$1001, INT((ROW()-2)/12)+1)</f>
        <v>301</v>
      </c>
      <c r="B3609">
        <f t="shared" si="231"/>
        <v>8</v>
      </c>
      <c r="C3609" s="9" cm="1">
        <f t="array" ref="C3609">INDEX(Months!$A$2:$A$13, $B3609)</f>
        <v>45505</v>
      </c>
      <c r="D3609" s="9" cm="1">
        <f t="array" aca="1" ref="D3609" ca="1">INDEX(Subscribers!$F$2:$F$1001, INT((ROW()-2)/12)+1)</f>
        <v>45474</v>
      </c>
      <c r="E3609" s="5" cm="1">
        <f t="array" aca="1" ref="E3609" ca="1">INDEX(Subscribers!$Q$2:$Q$1001, INT((ROW()-2)/12)+1)</f>
        <v>1</v>
      </c>
      <c r="F3609" s="5">
        <f t="shared" ca="1" si="232"/>
        <v>0</v>
      </c>
      <c r="G3609" s="5">
        <f t="shared" ca="1" si="233"/>
        <v>0</v>
      </c>
      <c r="H3609" s="7" cm="1">
        <f t="array" aca="1" ref="H3609" ca="1">INDEX(Subscribers!$G$2:$G$1001, INT((ROW()-2)/12)+1)</f>
        <v>9.99</v>
      </c>
      <c r="I3609">
        <f t="shared" ca="1" si="234"/>
        <v>0</v>
      </c>
    </row>
    <row r="3610" spans="1:9">
      <c r="A3610" cm="1">
        <f t="array" ref="A3610">INDEX(Subscribers!$A$2:$A$1001, INT((ROW()-2)/12)+1)</f>
        <v>301</v>
      </c>
      <c r="B3610">
        <f t="shared" si="231"/>
        <v>9</v>
      </c>
      <c r="C3610" s="9" cm="1">
        <f t="array" ref="C3610">INDEX(Months!$A$2:$A$13, $B3610)</f>
        <v>45536</v>
      </c>
      <c r="D3610" s="9" cm="1">
        <f t="array" aca="1" ref="D3610" ca="1">INDEX(Subscribers!$F$2:$F$1001, INT((ROW()-2)/12)+1)</f>
        <v>45474</v>
      </c>
      <c r="E3610" s="5" cm="1">
        <f t="array" aca="1" ref="E3610" ca="1">INDEX(Subscribers!$Q$2:$Q$1001, INT((ROW()-2)/12)+1)</f>
        <v>1</v>
      </c>
      <c r="F3610" s="5">
        <f t="shared" ca="1" si="232"/>
        <v>0</v>
      </c>
      <c r="G3610" s="5">
        <f t="shared" ca="1" si="233"/>
        <v>0</v>
      </c>
      <c r="H3610" s="7" cm="1">
        <f t="array" aca="1" ref="H3610" ca="1">INDEX(Subscribers!$G$2:$G$1001, INT((ROW()-2)/12)+1)</f>
        <v>9.99</v>
      </c>
      <c r="I3610">
        <f t="shared" ca="1" si="234"/>
        <v>0</v>
      </c>
    </row>
    <row r="3611" spans="1:9">
      <c r="A3611" cm="1">
        <f t="array" ref="A3611">INDEX(Subscribers!$A$2:$A$1001, INT((ROW()-2)/12)+1)</f>
        <v>301</v>
      </c>
      <c r="B3611">
        <f t="shared" si="231"/>
        <v>10</v>
      </c>
      <c r="C3611" s="9" cm="1">
        <f t="array" ref="C3611">INDEX(Months!$A$2:$A$13, $B3611)</f>
        <v>45566</v>
      </c>
      <c r="D3611" s="9" cm="1">
        <f t="array" aca="1" ref="D3611" ca="1">INDEX(Subscribers!$F$2:$F$1001, INT((ROW()-2)/12)+1)</f>
        <v>45474</v>
      </c>
      <c r="E3611" s="5" cm="1">
        <f t="array" aca="1" ref="E3611" ca="1">INDEX(Subscribers!$Q$2:$Q$1001, INT((ROW()-2)/12)+1)</f>
        <v>1</v>
      </c>
      <c r="F3611" s="5">
        <f t="shared" ca="1" si="232"/>
        <v>0</v>
      </c>
      <c r="G3611" s="5">
        <f t="shared" ca="1" si="233"/>
        <v>0</v>
      </c>
      <c r="H3611" s="7" cm="1">
        <f t="array" aca="1" ref="H3611" ca="1">INDEX(Subscribers!$G$2:$G$1001, INT((ROW()-2)/12)+1)</f>
        <v>9.99</v>
      </c>
      <c r="I3611">
        <f t="shared" ca="1" si="234"/>
        <v>0</v>
      </c>
    </row>
    <row r="3612" spans="1:9">
      <c r="A3612" cm="1">
        <f t="array" ref="A3612">INDEX(Subscribers!$A$2:$A$1001, INT((ROW()-2)/12)+1)</f>
        <v>301</v>
      </c>
      <c r="B3612">
        <f t="shared" si="231"/>
        <v>11</v>
      </c>
      <c r="C3612" s="9" cm="1">
        <f t="array" ref="C3612">INDEX(Months!$A$2:$A$13, $B3612)</f>
        <v>45597</v>
      </c>
      <c r="D3612" s="9" cm="1">
        <f t="array" aca="1" ref="D3612" ca="1">INDEX(Subscribers!$F$2:$F$1001, INT((ROW()-2)/12)+1)</f>
        <v>45474</v>
      </c>
      <c r="E3612" s="5" cm="1">
        <f t="array" aca="1" ref="E3612" ca="1">INDEX(Subscribers!$Q$2:$Q$1001, INT((ROW()-2)/12)+1)</f>
        <v>1</v>
      </c>
      <c r="F3612" s="5">
        <f t="shared" ca="1" si="232"/>
        <v>0</v>
      </c>
      <c r="G3612" s="5">
        <f t="shared" ca="1" si="233"/>
        <v>0</v>
      </c>
      <c r="H3612" s="7" cm="1">
        <f t="array" aca="1" ref="H3612" ca="1">INDEX(Subscribers!$G$2:$G$1001, INT((ROW()-2)/12)+1)</f>
        <v>9.99</v>
      </c>
      <c r="I3612">
        <f t="shared" ca="1" si="234"/>
        <v>0</v>
      </c>
    </row>
    <row r="3613" spans="1:9">
      <c r="A3613" cm="1">
        <f t="array" ref="A3613">INDEX(Subscribers!$A$2:$A$1001, INT((ROW()-2)/12)+1)</f>
        <v>301</v>
      </c>
      <c r="B3613">
        <f t="shared" si="231"/>
        <v>12</v>
      </c>
      <c r="C3613" s="9" cm="1">
        <f t="array" ref="C3613">INDEX(Months!$A$2:$A$13, $B3613)</f>
        <v>45627</v>
      </c>
      <c r="D3613" s="9" cm="1">
        <f t="array" aca="1" ref="D3613" ca="1">INDEX(Subscribers!$F$2:$F$1001, INT((ROW()-2)/12)+1)</f>
        <v>45474</v>
      </c>
      <c r="E3613" s="5" cm="1">
        <f t="array" aca="1" ref="E3613" ca="1">INDEX(Subscribers!$Q$2:$Q$1001, INT((ROW()-2)/12)+1)</f>
        <v>1</v>
      </c>
      <c r="F3613" s="5">
        <f t="shared" ca="1" si="232"/>
        <v>0</v>
      </c>
      <c r="G3613" s="5">
        <f t="shared" ca="1" si="233"/>
        <v>0</v>
      </c>
      <c r="H3613" s="7" cm="1">
        <f t="array" aca="1" ref="H3613" ca="1">INDEX(Subscribers!$G$2:$G$1001, INT((ROW()-2)/12)+1)</f>
        <v>9.99</v>
      </c>
      <c r="I3613">
        <f t="shared" ca="1" si="234"/>
        <v>0</v>
      </c>
    </row>
    <row r="3614" spans="1:9">
      <c r="A3614" cm="1">
        <f t="array" ref="A3614">INDEX(Subscribers!$A$2:$A$1001, INT((ROW()-2)/12)+1)</f>
        <v>302</v>
      </c>
      <c r="B3614">
        <f t="shared" si="231"/>
        <v>1</v>
      </c>
      <c r="C3614" s="9" cm="1">
        <f t="array" ref="C3614">INDEX(Months!$A$2:$A$13, $B3614)</f>
        <v>45292</v>
      </c>
      <c r="D3614" s="9" cm="1">
        <f t="array" aca="1" ref="D3614" ca="1">INDEX(Subscribers!$F$2:$F$1001, INT((ROW()-2)/12)+1)</f>
        <v>45505</v>
      </c>
      <c r="E3614" s="5" cm="1">
        <f t="array" aca="1" ref="E3614" ca="1">INDEX(Subscribers!$Q$2:$Q$1001, INT((ROW()-2)/12)+1)</f>
        <v>999</v>
      </c>
      <c r="F3614" s="5">
        <f t="shared" ca="1" si="232"/>
        <v>0</v>
      </c>
      <c r="G3614" s="5">
        <f t="shared" ca="1" si="233"/>
        <v>0</v>
      </c>
      <c r="H3614" s="7" cm="1">
        <f t="array" aca="1" ref="H3614" ca="1">INDEX(Subscribers!$G$2:$G$1001, INT((ROW()-2)/12)+1)</f>
        <v>16.98</v>
      </c>
      <c r="I3614">
        <f t="shared" ca="1" si="234"/>
        <v>0</v>
      </c>
    </row>
    <row r="3615" spans="1:9">
      <c r="A3615" cm="1">
        <f t="array" ref="A3615">INDEX(Subscribers!$A$2:$A$1001, INT((ROW()-2)/12)+1)</f>
        <v>302</v>
      </c>
      <c r="B3615">
        <f t="shared" si="231"/>
        <v>2</v>
      </c>
      <c r="C3615" s="9" cm="1">
        <f t="array" ref="C3615">INDEX(Months!$A$2:$A$13, $B3615)</f>
        <v>45323</v>
      </c>
      <c r="D3615" s="9" cm="1">
        <f t="array" aca="1" ref="D3615" ca="1">INDEX(Subscribers!$F$2:$F$1001, INT((ROW()-2)/12)+1)</f>
        <v>45505</v>
      </c>
      <c r="E3615" s="5" cm="1">
        <f t="array" aca="1" ref="E3615" ca="1">INDEX(Subscribers!$Q$2:$Q$1001, INT((ROW()-2)/12)+1)</f>
        <v>999</v>
      </c>
      <c r="F3615" s="5">
        <f t="shared" ca="1" si="232"/>
        <v>0</v>
      </c>
      <c r="G3615" s="5">
        <f t="shared" ca="1" si="233"/>
        <v>0</v>
      </c>
      <c r="H3615" s="7" cm="1">
        <f t="array" aca="1" ref="H3615" ca="1">INDEX(Subscribers!$G$2:$G$1001, INT((ROW()-2)/12)+1)</f>
        <v>16.98</v>
      </c>
      <c r="I3615">
        <f t="shared" ca="1" si="234"/>
        <v>0</v>
      </c>
    </row>
    <row r="3616" spans="1:9">
      <c r="A3616" cm="1">
        <f t="array" ref="A3616">INDEX(Subscribers!$A$2:$A$1001, INT((ROW()-2)/12)+1)</f>
        <v>302</v>
      </c>
      <c r="B3616">
        <f t="shared" si="231"/>
        <v>3</v>
      </c>
      <c r="C3616" s="9" cm="1">
        <f t="array" ref="C3616">INDEX(Months!$A$2:$A$13, $B3616)</f>
        <v>45352</v>
      </c>
      <c r="D3616" s="9" cm="1">
        <f t="array" aca="1" ref="D3616" ca="1">INDEX(Subscribers!$F$2:$F$1001, INT((ROW()-2)/12)+1)</f>
        <v>45505</v>
      </c>
      <c r="E3616" s="5" cm="1">
        <f t="array" aca="1" ref="E3616" ca="1">INDEX(Subscribers!$Q$2:$Q$1001, INT((ROW()-2)/12)+1)</f>
        <v>999</v>
      </c>
      <c r="F3616" s="5">
        <f t="shared" ca="1" si="232"/>
        <v>0</v>
      </c>
      <c r="G3616" s="5">
        <f t="shared" ca="1" si="233"/>
        <v>0</v>
      </c>
      <c r="H3616" s="7" cm="1">
        <f t="array" aca="1" ref="H3616" ca="1">INDEX(Subscribers!$G$2:$G$1001, INT((ROW()-2)/12)+1)</f>
        <v>16.98</v>
      </c>
      <c r="I3616">
        <f t="shared" ca="1" si="234"/>
        <v>0</v>
      </c>
    </row>
    <row r="3617" spans="1:9">
      <c r="A3617" cm="1">
        <f t="array" ref="A3617">INDEX(Subscribers!$A$2:$A$1001, INT((ROW()-2)/12)+1)</f>
        <v>302</v>
      </c>
      <c r="B3617">
        <f t="shared" si="231"/>
        <v>4</v>
      </c>
      <c r="C3617" s="9" cm="1">
        <f t="array" ref="C3617">INDEX(Months!$A$2:$A$13, $B3617)</f>
        <v>45383</v>
      </c>
      <c r="D3617" s="9" cm="1">
        <f t="array" aca="1" ref="D3617" ca="1">INDEX(Subscribers!$F$2:$F$1001, INT((ROW()-2)/12)+1)</f>
        <v>45505</v>
      </c>
      <c r="E3617" s="5" cm="1">
        <f t="array" aca="1" ref="E3617" ca="1">INDEX(Subscribers!$Q$2:$Q$1001, INT((ROW()-2)/12)+1)</f>
        <v>999</v>
      </c>
      <c r="F3617" s="5">
        <f t="shared" ca="1" si="232"/>
        <v>0</v>
      </c>
      <c r="G3617" s="5">
        <f t="shared" ca="1" si="233"/>
        <v>0</v>
      </c>
      <c r="H3617" s="7" cm="1">
        <f t="array" aca="1" ref="H3617" ca="1">INDEX(Subscribers!$G$2:$G$1001, INT((ROW()-2)/12)+1)</f>
        <v>16.98</v>
      </c>
      <c r="I3617">
        <f t="shared" ca="1" si="234"/>
        <v>0</v>
      </c>
    </row>
    <row r="3618" spans="1:9">
      <c r="A3618" cm="1">
        <f t="array" ref="A3618">INDEX(Subscribers!$A$2:$A$1001, INT((ROW()-2)/12)+1)</f>
        <v>302</v>
      </c>
      <c r="B3618">
        <f t="shared" si="231"/>
        <v>5</v>
      </c>
      <c r="C3618" s="9" cm="1">
        <f t="array" ref="C3618">INDEX(Months!$A$2:$A$13, $B3618)</f>
        <v>45413</v>
      </c>
      <c r="D3618" s="9" cm="1">
        <f t="array" aca="1" ref="D3618" ca="1">INDEX(Subscribers!$F$2:$F$1001, INT((ROW()-2)/12)+1)</f>
        <v>45505</v>
      </c>
      <c r="E3618" s="5" cm="1">
        <f t="array" aca="1" ref="E3618" ca="1">INDEX(Subscribers!$Q$2:$Q$1001, INT((ROW()-2)/12)+1)</f>
        <v>999</v>
      </c>
      <c r="F3618" s="5">
        <f t="shared" ca="1" si="232"/>
        <v>0</v>
      </c>
      <c r="G3618" s="5">
        <f t="shared" ca="1" si="233"/>
        <v>0</v>
      </c>
      <c r="H3618" s="7" cm="1">
        <f t="array" aca="1" ref="H3618" ca="1">INDEX(Subscribers!$G$2:$G$1001, INT((ROW()-2)/12)+1)</f>
        <v>16.98</v>
      </c>
      <c r="I3618">
        <f t="shared" ca="1" si="234"/>
        <v>0</v>
      </c>
    </row>
    <row r="3619" spans="1:9">
      <c r="A3619" cm="1">
        <f t="array" ref="A3619">INDEX(Subscribers!$A$2:$A$1001, INT((ROW()-2)/12)+1)</f>
        <v>302</v>
      </c>
      <c r="B3619">
        <f t="shared" si="231"/>
        <v>6</v>
      </c>
      <c r="C3619" s="9" cm="1">
        <f t="array" ref="C3619">INDEX(Months!$A$2:$A$13, $B3619)</f>
        <v>45444</v>
      </c>
      <c r="D3619" s="9" cm="1">
        <f t="array" aca="1" ref="D3619" ca="1">INDEX(Subscribers!$F$2:$F$1001, INT((ROW()-2)/12)+1)</f>
        <v>45505</v>
      </c>
      <c r="E3619" s="5" cm="1">
        <f t="array" aca="1" ref="E3619" ca="1">INDEX(Subscribers!$Q$2:$Q$1001, INT((ROW()-2)/12)+1)</f>
        <v>999</v>
      </c>
      <c r="F3619" s="5">
        <f t="shared" ca="1" si="232"/>
        <v>0</v>
      </c>
      <c r="G3619" s="5">
        <f t="shared" ca="1" si="233"/>
        <v>0</v>
      </c>
      <c r="H3619" s="7" cm="1">
        <f t="array" aca="1" ref="H3619" ca="1">INDEX(Subscribers!$G$2:$G$1001, INT((ROW()-2)/12)+1)</f>
        <v>16.98</v>
      </c>
      <c r="I3619">
        <f t="shared" ca="1" si="234"/>
        <v>0</v>
      </c>
    </row>
    <row r="3620" spans="1:9">
      <c r="A3620" cm="1">
        <f t="array" ref="A3620">INDEX(Subscribers!$A$2:$A$1001, INT((ROW()-2)/12)+1)</f>
        <v>302</v>
      </c>
      <c r="B3620">
        <f t="shared" si="231"/>
        <v>7</v>
      </c>
      <c r="C3620" s="9" cm="1">
        <f t="array" ref="C3620">INDEX(Months!$A$2:$A$13, $B3620)</f>
        <v>45474</v>
      </c>
      <c r="D3620" s="9" cm="1">
        <f t="array" aca="1" ref="D3620" ca="1">INDEX(Subscribers!$F$2:$F$1001, INT((ROW()-2)/12)+1)</f>
        <v>45505</v>
      </c>
      <c r="E3620" s="5" cm="1">
        <f t="array" aca="1" ref="E3620" ca="1">INDEX(Subscribers!$Q$2:$Q$1001, INT((ROW()-2)/12)+1)</f>
        <v>999</v>
      </c>
      <c r="F3620" s="5">
        <f t="shared" ca="1" si="232"/>
        <v>0</v>
      </c>
      <c r="G3620" s="5">
        <f t="shared" ca="1" si="233"/>
        <v>0</v>
      </c>
      <c r="H3620" s="7" cm="1">
        <f t="array" aca="1" ref="H3620" ca="1">INDEX(Subscribers!$G$2:$G$1001, INT((ROW()-2)/12)+1)</f>
        <v>16.98</v>
      </c>
      <c r="I3620">
        <f t="shared" ca="1" si="234"/>
        <v>0</v>
      </c>
    </row>
    <row r="3621" spans="1:9">
      <c r="A3621" cm="1">
        <f t="array" ref="A3621">INDEX(Subscribers!$A$2:$A$1001, INT((ROW()-2)/12)+1)</f>
        <v>302</v>
      </c>
      <c r="B3621">
        <f t="shared" si="231"/>
        <v>8</v>
      </c>
      <c r="C3621" s="9" cm="1">
        <f t="array" ref="C3621">INDEX(Months!$A$2:$A$13, $B3621)</f>
        <v>45505</v>
      </c>
      <c r="D3621" s="9" cm="1">
        <f t="array" aca="1" ref="D3621" ca="1">INDEX(Subscribers!$F$2:$F$1001, INT((ROW()-2)/12)+1)</f>
        <v>45505</v>
      </c>
      <c r="E3621" s="5" cm="1">
        <f t="array" aca="1" ref="E3621" ca="1">INDEX(Subscribers!$Q$2:$Q$1001, INT((ROW()-2)/12)+1)</f>
        <v>999</v>
      </c>
      <c r="F3621" s="5">
        <f t="shared" ca="1" si="232"/>
        <v>1</v>
      </c>
      <c r="G3621" s="5">
        <f t="shared" ca="1" si="233"/>
        <v>0</v>
      </c>
      <c r="H3621" s="7" cm="1">
        <f t="array" aca="1" ref="H3621" ca="1">INDEX(Subscribers!$G$2:$G$1001, INT((ROW()-2)/12)+1)</f>
        <v>16.98</v>
      </c>
      <c r="I3621">
        <f t="shared" ca="1" si="234"/>
        <v>16.98</v>
      </c>
    </row>
    <row r="3622" spans="1:9">
      <c r="A3622" cm="1">
        <f t="array" ref="A3622">INDEX(Subscribers!$A$2:$A$1001, INT((ROW()-2)/12)+1)</f>
        <v>302</v>
      </c>
      <c r="B3622">
        <f t="shared" si="231"/>
        <v>9</v>
      </c>
      <c r="C3622" s="9" cm="1">
        <f t="array" ref="C3622">INDEX(Months!$A$2:$A$13, $B3622)</f>
        <v>45536</v>
      </c>
      <c r="D3622" s="9" cm="1">
        <f t="array" aca="1" ref="D3622" ca="1">INDEX(Subscribers!$F$2:$F$1001, INT((ROW()-2)/12)+1)</f>
        <v>45505</v>
      </c>
      <c r="E3622" s="5" cm="1">
        <f t="array" aca="1" ref="E3622" ca="1">INDEX(Subscribers!$Q$2:$Q$1001, INT((ROW()-2)/12)+1)</f>
        <v>999</v>
      </c>
      <c r="F3622" s="5">
        <f t="shared" ca="1" si="232"/>
        <v>1</v>
      </c>
      <c r="G3622" s="5">
        <f t="shared" ca="1" si="233"/>
        <v>0</v>
      </c>
      <c r="H3622" s="7" cm="1">
        <f t="array" aca="1" ref="H3622" ca="1">INDEX(Subscribers!$G$2:$G$1001, INT((ROW()-2)/12)+1)</f>
        <v>16.98</v>
      </c>
      <c r="I3622">
        <f t="shared" ca="1" si="234"/>
        <v>16.98</v>
      </c>
    </row>
    <row r="3623" spans="1:9">
      <c r="A3623" cm="1">
        <f t="array" ref="A3623">INDEX(Subscribers!$A$2:$A$1001, INT((ROW()-2)/12)+1)</f>
        <v>302</v>
      </c>
      <c r="B3623">
        <f t="shared" si="231"/>
        <v>10</v>
      </c>
      <c r="C3623" s="9" cm="1">
        <f t="array" ref="C3623">INDEX(Months!$A$2:$A$13, $B3623)</f>
        <v>45566</v>
      </c>
      <c r="D3623" s="9" cm="1">
        <f t="array" aca="1" ref="D3623" ca="1">INDEX(Subscribers!$F$2:$F$1001, INT((ROW()-2)/12)+1)</f>
        <v>45505</v>
      </c>
      <c r="E3623" s="5" cm="1">
        <f t="array" aca="1" ref="E3623" ca="1">INDEX(Subscribers!$Q$2:$Q$1001, INT((ROW()-2)/12)+1)</f>
        <v>999</v>
      </c>
      <c r="F3623" s="5">
        <f t="shared" ca="1" si="232"/>
        <v>1</v>
      </c>
      <c r="G3623" s="5">
        <f t="shared" ca="1" si="233"/>
        <v>0</v>
      </c>
      <c r="H3623" s="7" cm="1">
        <f t="array" aca="1" ref="H3623" ca="1">INDEX(Subscribers!$G$2:$G$1001, INT((ROW()-2)/12)+1)</f>
        <v>16.98</v>
      </c>
      <c r="I3623">
        <f t="shared" ca="1" si="234"/>
        <v>16.98</v>
      </c>
    </row>
    <row r="3624" spans="1:9">
      <c r="A3624" cm="1">
        <f t="array" ref="A3624">INDEX(Subscribers!$A$2:$A$1001, INT((ROW()-2)/12)+1)</f>
        <v>302</v>
      </c>
      <c r="B3624">
        <f t="shared" si="231"/>
        <v>11</v>
      </c>
      <c r="C3624" s="9" cm="1">
        <f t="array" ref="C3624">INDEX(Months!$A$2:$A$13, $B3624)</f>
        <v>45597</v>
      </c>
      <c r="D3624" s="9" cm="1">
        <f t="array" aca="1" ref="D3624" ca="1">INDEX(Subscribers!$F$2:$F$1001, INT((ROW()-2)/12)+1)</f>
        <v>45505</v>
      </c>
      <c r="E3624" s="5" cm="1">
        <f t="array" aca="1" ref="E3624" ca="1">INDEX(Subscribers!$Q$2:$Q$1001, INT((ROW()-2)/12)+1)</f>
        <v>999</v>
      </c>
      <c r="F3624" s="5">
        <f t="shared" ca="1" si="232"/>
        <v>1</v>
      </c>
      <c r="G3624" s="5">
        <f t="shared" ca="1" si="233"/>
        <v>0</v>
      </c>
      <c r="H3624" s="7" cm="1">
        <f t="array" aca="1" ref="H3624" ca="1">INDEX(Subscribers!$G$2:$G$1001, INT((ROW()-2)/12)+1)</f>
        <v>16.98</v>
      </c>
      <c r="I3624">
        <f t="shared" ca="1" si="234"/>
        <v>16.98</v>
      </c>
    </row>
    <row r="3625" spans="1:9">
      <c r="A3625" cm="1">
        <f t="array" ref="A3625">INDEX(Subscribers!$A$2:$A$1001, INT((ROW()-2)/12)+1)</f>
        <v>302</v>
      </c>
      <c r="B3625">
        <f t="shared" si="231"/>
        <v>12</v>
      </c>
      <c r="C3625" s="9" cm="1">
        <f t="array" ref="C3625">INDEX(Months!$A$2:$A$13, $B3625)</f>
        <v>45627</v>
      </c>
      <c r="D3625" s="9" cm="1">
        <f t="array" aca="1" ref="D3625" ca="1">INDEX(Subscribers!$F$2:$F$1001, INT((ROW()-2)/12)+1)</f>
        <v>45505</v>
      </c>
      <c r="E3625" s="5" cm="1">
        <f t="array" aca="1" ref="E3625" ca="1">INDEX(Subscribers!$Q$2:$Q$1001, INT((ROW()-2)/12)+1)</f>
        <v>999</v>
      </c>
      <c r="F3625" s="5">
        <f t="shared" ca="1" si="232"/>
        <v>1</v>
      </c>
      <c r="G3625" s="5">
        <f t="shared" ca="1" si="233"/>
        <v>0</v>
      </c>
      <c r="H3625" s="7" cm="1">
        <f t="array" aca="1" ref="H3625" ca="1">INDEX(Subscribers!$G$2:$G$1001, INT((ROW()-2)/12)+1)</f>
        <v>16.98</v>
      </c>
      <c r="I3625">
        <f t="shared" ca="1" si="234"/>
        <v>16.98</v>
      </c>
    </row>
    <row r="3626" spans="1:9">
      <c r="A3626" cm="1">
        <f t="array" ref="A3626">INDEX(Subscribers!$A$2:$A$1001, INT((ROW()-2)/12)+1)</f>
        <v>303</v>
      </c>
      <c r="B3626">
        <f t="shared" si="231"/>
        <v>1</v>
      </c>
      <c r="C3626" s="9" cm="1">
        <f t="array" ref="C3626">INDEX(Months!$A$2:$A$13, $B3626)</f>
        <v>45292</v>
      </c>
      <c r="D3626" s="9" cm="1">
        <f t="array" aca="1" ref="D3626" ca="1">INDEX(Subscribers!$F$2:$F$1001, INT((ROW()-2)/12)+1)</f>
        <v>45597</v>
      </c>
      <c r="E3626" s="5" cm="1">
        <f t="array" aca="1" ref="E3626" ca="1">INDEX(Subscribers!$Q$2:$Q$1001, INT((ROW()-2)/12)+1)</f>
        <v>999</v>
      </c>
      <c r="F3626" s="5">
        <f t="shared" ca="1" si="232"/>
        <v>0</v>
      </c>
      <c r="G3626" s="5">
        <f t="shared" ca="1" si="233"/>
        <v>0</v>
      </c>
      <c r="H3626" s="7" cm="1">
        <f t="array" aca="1" ref="H3626" ca="1">INDEX(Subscribers!$G$2:$G$1001, INT((ROW()-2)/12)+1)</f>
        <v>9.99</v>
      </c>
      <c r="I3626">
        <f t="shared" ca="1" si="234"/>
        <v>0</v>
      </c>
    </row>
    <row r="3627" spans="1:9">
      <c r="A3627" cm="1">
        <f t="array" ref="A3627">INDEX(Subscribers!$A$2:$A$1001, INT((ROW()-2)/12)+1)</f>
        <v>303</v>
      </c>
      <c r="B3627">
        <f t="shared" si="231"/>
        <v>2</v>
      </c>
      <c r="C3627" s="9" cm="1">
        <f t="array" ref="C3627">INDEX(Months!$A$2:$A$13, $B3627)</f>
        <v>45323</v>
      </c>
      <c r="D3627" s="9" cm="1">
        <f t="array" aca="1" ref="D3627" ca="1">INDEX(Subscribers!$F$2:$F$1001, INT((ROW()-2)/12)+1)</f>
        <v>45597</v>
      </c>
      <c r="E3627" s="5" cm="1">
        <f t="array" aca="1" ref="E3627" ca="1">INDEX(Subscribers!$Q$2:$Q$1001, INT((ROW()-2)/12)+1)</f>
        <v>999</v>
      </c>
      <c r="F3627" s="5">
        <f t="shared" ca="1" si="232"/>
        <v>0</v>
      </c>
      <c r="G3627" s="5">
        <f t="shared" ca="1" si="233"/>
        <v>0</v>
      </c>
      <c r="H3627" s="7" cm="1">
        <f t="array" aca="1" ref="H3627" ca="1">INDEX(Subscribers!$G$2:$G$1001, INT((ROW()-2)/12)+1)</f>
        <v>9.99</v>
      </c>
      <c r="I3627">
        <f t="shared" ca="1" si="234"/>
        <v>0</v>
      </c>
    </row>
    <row r="3628" spans="1:9">
      <c r="A3628" cm="1">
        <f t="array" ref="A3628">INDEX(Subscribers!$A$2:$A$1001, INT((ROW()-2)/12)+1)</f>
        <v>303</v>
      </c>
      <c r="B3628">
        <f t="shared" si="231"/>
        <v>3</v>
      </c>
      <c r="C3628" s="9" cm="1">
        <f t="array" ref="C3628">INDEX(Months!$A$2:$A$13, $B3628)</f>
        <v>45352</v>
      </c>
      <c r="D3628" s="9" cm="1">
        <f t="array" aca="1" ref="D3628" ca="1">INDEX(Subscribers!$F$2:$F$1001, INT((ROW()-2)/12)+1)</f>
        <v>45597</v>
      </c>
      <c r="E3628" s="5" cm="1">
        <f t="array" aca="1" ref="E3628" ca="1">INDEX(Subscribers!$Q$2:$Q$1001, INT((ROW()-2)/12)+1)</f>
        <v>999</v>
      </c>
      <c r="F3628" s="5">
        <f t="shared" ca="1" si="232"/>
        <v>0</v>
      </c>
      <c r="G3628" s="5">
        <f t="shared" ca="1" si="233"/>
        <v>0</v>
      </c>
      <c r="H3628" s="7" cm="1">
        <f t="array" aca="1" ref="H3628" ca="1">INDEX(Subscribers!$G$2:$G$1001, INT((ROW()-2)/12)+1)</f>
        <v>9.99</v>
      </c>
      <c r="I3628">
        <f t="shared" ca="1" si="234"/>
        <v>0</v>
      </c>
    </row>
    <row r="3629" spans="1:9">
      <c r="A3629" cm="1">
        <f t="array" ref="A3629">INDEX(Subscribers!$A$2:$A$1001, INT((ROW()-2)/12)+1)</f>
        <v>303</v>
      </c>
      <c r="B3629">
        <f t="shared" si="231"/>
        <v>4</v>
      </c>
      <c r="C3629" s="9" cm="1">
        <f t="array" ref="C3629">INDEX(Months!$A$2:$A$13, $B3629)</f>
        <v>45383</v>
      </c>
      <c r="D3629" s="9" cm="1">
        <f t="array" aca="1" ref="D3629" ca="1">INDEX(Subscribers!$F$2:$F$1001, INT((ROW()-2)/12)+1)</f>
        <v>45597</v>
      </c>
      <c r="E3629" s="5" cm="1">
        <f t="array" aca="1" ref="E3629" ca="1">INDEX(Subscribers!$Q$2:$Q$1001, INT((ROW()-2)/12)+1)</f>
        <v>999</v>
      </c>
      <c r="F3629" s="5">
        <f t="shared" ca="1" si="232"/>
        <v>0</v>
      </c>
      <c r="G3629" s="5">
        <f t="shared" ca="1" si="233"/>
        <v>0</v>
      </c>
      <c r="H3629" s="7" cm="1">
        <f t="array" aca="1" ref="H3629" ca="1">INDEX(Subscribers!$G$2:$G$1001, INT((ROW()-2)/12)+1)</f>
        <v>9.99</v>
      </c>
      <c r="I3629">
        <f t="shared" ca="1" si="234"/>
        <v>0</v>
      </c>
    </row>
    <row r="3630" spans="1:9">
      <c r="A3630" cm="1">
        <f t="array" ref="A3630">INDEX(Subscribers!$A$2:$A$1001, INT((ROW()-2)/12)+1)</f>
        <v>303</v>
      </c>
      <c r="B3630">
        <f t="shared" si="231"/>
        <v>5</v>
      </c>
      <c r="C3630" s="9" cm="1">
        <f t="array" ref="C3630">INDEX(Months!$A$2:$A$13, $B3630)</f>
        <v>45413</v>
      </c>
      <c r="D3630" s="9" cm="1">
        <f t="array" aca="1" ref="D3630" ca="1">INDEX(Subscribers!$F$2:$F$1001, INT((ROW()-2)/12)+1)</f>
        <v>45597</v>
      </c>
      <c r="E3630" s="5" cm="1">
        <f t="array" aca="1" ref="E3630" ca="1">INDEX(Subscribers!$Q$2:$Q$1001, INT((ROW()-2)/12)+1)</f>
        <v>999</v>
      </c>
      <c r="F3630" s="5">
        <f t="shared" ca="1" si="232"/>
        <v>0</v>
      </c>
      <c r="G3630" s="5">
        <f t="shared" ca="1" si="233"/>
        <v>0</v>
      </c>
      <c r="H3630" s="7" cm="1">
        <f t="array" aca="1" ref="H3630" ca="1">INDEX(Subscribers!$G$2:$G$1001, INT((ROW()-2)/12)+1)</f>
        <v>9.99</v>
      </c>
      <c r="I3630">
        <f t="shared" ca="1" si="234"/>
        <v>0</v>
      </c>
    </row>
    <row r="3631" spans="1:9">
      <c r="A3631" cm="1">
        <f t="array" ref="A3631">INDEX(Subscribers!$A$2:$A$1001, INT((ROW()-2)/12)+1)</f>
        <v>303</v>
      </c>
      <c r="B3631">
        <f t="shared" si="231"/>
        <v>6</v>
      </c>
      <c r="C3631" s="9" cm="1">
        <f t="array" ref="C3631">INDEX(Months!$A$2:$A$13, $B3631)</f>
        <v>45444</v>
      </c>
      <c r="D3631" s="9" cm="1">
        <f t="array" aca="1" ref="D3631" ca="1">INDEX(Subscribers!$F$2:$F$1001, INT((ROW()-2)/12)+1)</f>
        <v>45597</v>
      </c>
      <c r="E3631" s="5" cm="1">
        <f t="array" aca="1" ref="E3631" ca="1">INDEX(Subscribers!$Q$2:$Q$1001, INT((ROW()-2)/12)+1)</f>
        <v>999</v>
      </c>
      <c r="F3631" s="5">
        <f t="shared" ca="1" si="232"/>
        <v>0</v>
      </c>
      <c r="G3631" s="5">
        <f t="shared" ca="1" si="233"/>
        <v>0</v>
      </c>
      <c r="H3631" s="7" cm="1">
        <f t="array" aca="1" ref="H3631" ca="1">INDEX(Subscribers!$G$2:$G$1001, INT((ROW()-2)/12)+1)</f>
        <v>9.99</v>
      </c>
      <c r="I3631">
        <f t="shared" ca="1" si="234"/>
        <v>0</v>
      </c>
    </row>
    <row r="3632" spans="1:9">
      <c r="A3632" cm="1">
        <f t="array" ref="A3632">INDEX(Subscribers!$A$2:$A$1001, INT((ROW()-2)/12)+1)</f>
        <v>303</v>
      </c>
      <c r="B3632">
        <f t="shared" si="231"/>
        <v>7</v>
      </c>
      <c r="C3632" s="9" cm="1">
        <f t="array" ref="C3632">INDEX(Months!$A$2:$A$13, $B3632)</f>
        <v>45474</v>
      </c>
      <c r="D3632" s="9" cm="1">
        <f t="array" aca="1" ref="D3632" ca="1">INDEX(Subscribers!$F$2:$F$1001, INT((ROW()-2)/12)+1)</f>
        <v>45597</v>
      </c>
      <c r="E3632" s="5" cm="1">
        <f t="array" aca="1" ref="E3632" ca="1">INDEX(Subscribers!$Q$2:$Q$1001, INT((ROW()-2)/12)+1)</f>
        <v>999</v>
      </c>
      <c r="F3632" s="5">
        <f t="shared" ca="1" si="232"/>
        <v>0</v>
      </c>
      <c r="G3632" s="5">
        <f t="shared" ca="1" si="233"/>
        <v>0</v>
      </c>
      <c r="H3632" s="7" cm="1">
        <f t="array" aca="1" ref="H3632" ca="1">INDEX(Subscribers!$G$2:$G$1001, INT((ROW()-2)/12)+1)</f>
        <v>9.99</v>
      </c>
      <c r="I3632">
        <f t="shared" ca="1" si="234"/>
        <v>0</v>
      </c>
    </row>
    <row r="3633" spans="1:9">
      <c r="A3633" cm="1">
        <f t="array" ref="A3633">INDEX(Subscribers!$A$2:$A$1001, INT((ROW()-2)/12)+1)</f>
        <v>303</v>
      </c>
      <c r="B3633">
        <f t="shared" si="231"/>
        <v>8</v>
      </c>
      <c r="C3633" s="9" cm="1">
        <f t="array" ref="C3633">INDEX(Months!$A$2:$A$13, $B3633)</f>
        <v>45505</v>
      </c>
      <c r="D3633" s="9" cm="1">
        <f t="array" aca="1" ref="D3633" ca="1">INDEX(Subscribers!$F$2:$F$1001, INT((ROW()-2)/12)+1)</f>
        <v>45597</v>
      </c>
      <c r="E3633" s="5" cm="1">
        <f t="array" aca="1" ref="E3633" ca="1">INDEX(Subscribers!$Q$2:$Q$1001, INT((ROW()-2)/12)+1)</f>
        <v>999</v>
      </c>
      <c r="F3633" s="5">
        <f t="shared" ca="1" si="232"/>
        <v>0</v>
      </c>
      <c r="G3633" s="5">
        <f t="shared" ca="1" si="233"/>
        <v>0</v>
      </c>
      <c r="H3633" s="7" cm="1">
        <f t="array" aca="1" ref="H3633" ca="1">INDEX(Subscribers!$G$2:$G$1001, INT((ROW()-2)/12)+1)</f>
        <v>9.99</v>
      </c>
      <c r="I3633">
        <f t="shared" ca="1" si="234"/>
        <v>0</v>
      </c>
    </row>
    <row r="3634" spans="1:9">
      <c r="A3634" cm="1">
        <f t="array" ref="A3634">INDEX(Subscribers!$A$2:$A$1001, INT((ROW()-2)/12)+1)</f>
        <v>303</v>
      </c>
      <c r="B3634">
        <f t="shared" si="231"/>
        <v>9</v>
      </c>
      <c r="C3634" s="9" cm="1">
        <f t="array" ref="C3634">INDEX(Months!$A$2:$A$13, $B3634)</f>
        <v>45536</v>
      </c>
      <c r="D3634" s="9" cm="1">
        <f t="array" aca="1" ref="D3634" ca="1">INDEX(Subscribers!$F$2:$F$1001, INT((ROW()-2)/12)+1)</f>
        <v>45597</v>
      </c>
      <c r="E3634" s="5" cm="1">
        <f t="array" aca="1" ref="E3634" ca="1">INDEX(Subscribers!$Q$2:$Q$1001, INT((ROW()-2)/12)+1)</f>
        <v>999</v>
      </c>
      <c r="F3634" s="5">
        <f t="shared" ca="1" si="232"/>
        <v>0</v>
      </c>
      <c r="G3634" s="5">
        <f t="shared" ca="1" si="233"/>
        <v>0</v>
      </c>
      <c r="H3634" s="7" cm="1">
        <f t="array" aca="1" ref="H3634" ca="1">INDEX(Subscribers!$G$2:$G$1001, INT((ROW()-2)/12)+1)</f>
        <v>9.99</v>
      </c>
      <c r="I3634">
        <f t="shared" ca="1" si="234"/>
        <v>0</v>
      </c>
    </row>
    <row r="3635" spans="1:9">
      <c r="A3635" cm="1">
        <f t="array" ref="A3635">INDEX(Subscribers!$A$2:$A$1001, INT((ROW()-2)/12)+1)</f>
        <v>303</v>
      </c>
      <c r="B3635">
        <f t="shared" si="231"/>
        <v>10</v>
      </c>
      <c r="C3635" s="9" cm="1">
        <f t="array" ref="C3635">INDEX(Months!$A$2:$A$13, $B3635)</f>
        <v>45566</v>
      </c>
      <c r="D3635" s="9" cm="1">
        <f t="array" aca="1" ref="D3635" ca="1">INDEX(Subscribers!$F$2:$F$1001, INT((ROW()-2)/12)+1)</f>
        <v>45597</v>
      </c>
      <c r="E3635" s="5" cm="1">
        <f t="array" aca="1" ref="E3635" ca="1">INDEX(Subscribers!$Q$2:$Q$1001, INT((ROW()-2)/12)+1)</f>
        <v>999</v>
      </c>
      <c r="F3635" s="5">
        <f t="shared" ca="1" si="232"/>
        <v>0</v>
      </c>
      <c r="G3635" s="5">
        <f t="shared" ca="1" si="233"/>
        <v>0</v>
      </c>
      <c r="H3635" s="7" cm="1">
        <f t="array" aca="1" ref="H3635" ca="1">INDEX(Subscribers!$G$2:$G$1001, INT((ROW()-2)/12)+1)</f>
        <v>9.99</v>
      </c>
      <c r="I3635">
        <f t="shared" ca="1" si="234"/>
        <v>0</v>
      </c>
    </row>
    <row r="3636" spans="1:9">
      <c r="A3636" cm="1">
        <f t="array" ref="A3636">INDEX(Subscribers!$A$2:$A$1001, INT((ROW()-2)/12)+1)</f>
        <v>303</v>
      </c>
      <c r="B3636">
        <f t="shared" si="231"/>
        <v>11</v>
      </c>
      <c r="C3636" s="9" cm="1">
        <f t="array" ref="C3636">INDEX(Months!$A$2:$A$13, $B3636)</f>
        <v>45597</v>
      </c>
      <c r="D3636" s="9" cm="1">
        <f t="array" aca="1" ref="D3636" ca="1">INDEX(Subscribers!$F$2:$F$1001, INT((ROW()-2)/12)+1)</f>
        <v>45597</v>
      </c>
      <c r="E3636" s="5" cm="1">
        <f t="array" aca="1" ref="E3636" ca="1">INDEX(Subscribers!$Q$2:$Q$1001, INT((ROW()-2)/12)+1)</f>
        <v>999</v>
      </c>
      <c r="F3636" s="5">
        <f t="shared" ca="1" si="232"/>
        <v>1</v>
      </c>
      <c r="G3636" s="5">
        <f t="shared" ca="1" si="233"/>
        <v>0</v>
      </c>
      <c r="H3636" s="7" cm="1">
        <f t="array" aca="1" ref="H3636" ca="1">INDEX(Subscribers!$G$2:$G$1001, INT((ROW()-2)/12)+1)</f>
        <v>9.99</v>
      </c>
      <c r="I3636">
        <f t="shared" ca="1" si="234"/>
        <v>9.99</v>
      </c>
    </row>
    <row r="3637" spans="1:9">
      <c r="A3637" cm="1">
        <f t="array" ref="A3637">INDEX(Subscribers!$A$2:$A$1001, INT((ROW()-2)/12)+1)</f>
        <v>303</v>
      </c>
      <c r="B3637">
        <f t="shared" si="231"/>
        <v>12</v>
      </c>
      <c r="C3637" s="9" cm="1">
        <f t="array" ref="C3637">INDEX(Months!$A$2:$A$13, $B3637)</f>
        <v>45627</v>
      </c>
      <c r="D3637" s="9" cm="1">
        <f t="array" aca="1" ref="D3637" ca="1">INDEX(Subscribers!$F$2:$F$1001, INT((ROW()-2)/12)+1)</f>
        <v>45597</v>
      </c>
      <c r="E3637" s="5" cm="1">
        <f t="array" aca="1" ref="E3637" ca="1">INDEX(Subscribers!$Q$2:$Q$1001, INT((ROW()-2)/12)+1)</f>
        <v>999</v>
      </c>
      <c r="F3637" s="5">
        <f t="shared" ca="1" si="232"/>
        <v>1</v>
      </c>
      <c r="G3637" s="5">
        <f t="shared" ca="1" si="233"/>
        <v>0</v>
      </c>
      <c r="H3637" s="7" cm="1">
        <f t="array" aca="1" ref="H3637" ca="1">INDEX(Subscribers!$G$2:$G$1001, INT((ROW()-2)/12)+1)</f>
        <v>9.99</v>
      </c>
      <c r="I3637">
        <f t="shared" ca="1" si="234"/>
        <v>9.99</v>
      </c>
    </row>
    <row r="3638" spans="1:9">
      <c r="A3638" cm="1">
        <f t="array" ref="A3638">INDEX(Subscribers!$A$2:$A$1001, INT((ROW()-2)/12)+1)</f>
        <v>304</v>
      </c>
      <c r="B3638">
        <f t="shared" si="231"/>
        <v>1</v>
      </c>
      <c r="C3638" s="9" cm="1">
        <f t="array" ref="C3638">INDEX(Months!$A$2:$A$13, $B3638)</f>
        <v>45292</v>
      </c>
      <c r="D3638" s="9" cm="1">
        <f t="array" aca="1" ref="D3638" ca="1">INDEX(Subscribers!$F$2:$F$1001, INT((ROW()-2)/12)+1)</f>
        <v>45444</v>
      </c>
      <c r="E3638" s="5" cm="1">
        <f t="array" aca="1" ref="E3638" ca="1">INDEX(Subscribers!$Q$2:$Q$1001, INT((ROW()-2)/12)+1)</f>
        <v>999</v>
      </c>
      <c r="F3638" s="5">
        <f t="shared" ca="1" si="232"/>
        <v>0</v>
      </c>
      <c r="G3638" s="5">
        <f t="shared" ca="1" si="233"/>
        <v>0</v>
      </c>
      <c r="H3638" s="7" cm="1">
        <f t="array" aca="1" ref="H3638" ca="1">INDEX(Subscribers!$G$2:$G$1001, INT((ROW()-2)/12)+1)</f>
        <v>21.98</v>
      </c>
      <c r="I3638">
        <f t="shared" ca="1" si="234"/>
        <v>0</v>
      </c>
    </row>
    <row r="3639" spans="1:9">
      <c r="A3639" cm="1">
        <f t="array" ref="A3639">INDEX(Subscribers!$A$2:$A$1001, INT((ROW()-2)/12)+1)</f>
        <v>304</v>
      </c>
      <c r="B3639">
        <f t="shared" si="231"/>
        <v>2</v>
      </c>
      <c r="C3639" s="9" cm="1">
        <f t="array" ref="C3639">INDEX(Months!$A$2:$A$13, $B3639)</f>
        <v>45323</v>
      </c>
      <c r="D3639" s="9" cm="1">
        <f t="array" aca="1" ref="D3639" ca="1">INDEX(Subscribers!$F$2:$F$1001, INT((ROW()-2)/12)+1)</f>
        <v>45444</v>
      </c>
      <c r="E3639" s="5" cm="1">
        <f t="array" aca="1" ref="E3639" ca="1">INDEX(Subscribers!$Q$2:$Q$1001, INT((ROW()-2)/12)+1)</f>
        <v>999</v>
      </c>
      <c r="F3639" s="5">
        <f t="shared" ca="1" si="232"/>
        <v>0</v>
      </c>
      <c r="G3639" s="5">
        <f t="shared" ca="1" si="233"/>
        <v>0</v>
      </c>
      <c r="H3639" s="7" cm="1">
        <f t="array" aca="1" ref="H3639" ca="1">INDEX(Subscribers!$G$2:$G$1001, INT((ROW()-2)/12)+1)</f>
        <v>21.98</v>
      </c>
      <c r="I3639">
        <f t="shared" ca="1" si="234"/>
        <v>0</v>
      </c>
    </row>
    <row r="3640" spans="1:9">
      <c r="A3640" cm="1">
        <f t="array" ref="A3640">INDEX(Subscribers!$A$2:$A$1001, INT((ROW()-2)/12)+1)</f>
        <v>304</v>
      </c>
      <c r="B3640">
        <f t="shared" si="231"/>
        <v>3</v>
      </c>
      <c r="C3640" s="9" cm="1">
        <f t="array" ref="C3640">INDEX(Months!$A$2:$A$13, $B3640)</f>
        <v>45352</v>
      </c>
      <c r="D3640" s="9" cm="1">
        <f t="array" aca="1" ref="D3640" ca="1">INDEX(Subscribers!$F$2:$F$1001, INT((ROW()-2)/12)+1)</f>
        <v>45444</v>
      </c>
      <c r="E3640" s="5" cm="1">
        <f t="array" aca="1" ref="E3640" ca="1">INDEX(Subscribers!$Q$2:$Q$1001, INT((ROW()-2)/12)+1)</f>
        <v>999</v>
      </c>
      <c r="F3640" s="5">
        <f t="shared" ca="1" si="232"/>
        <v>0</v>
      </c>
      <c r="G3640" s="5">
        <f t="shared" ca="1" si="233"/>
        <v>0</v>
      </c>
      <c r="H3640" s="7" cm="1">
        <f t="array" aca="1" ref="H3640" ca="1">INDEX(Subscribers!$G$2:$G$1001, INT((ROW()-2)/12)+1)</f>
        <v>21.98</v>
      </c>
      <c r="I3640">
        <f t="shared" ca="1" si="234"/>
        <v>0</v>
      </c>
    </row>
    <row r="3641" spans="1:9">
      <c r="A3641" cm="1">
        <f t="array" ref="A3641">INDEX(Subscribers!$A$2:$A$1001, INT((ROW()-2)/12)+1)</f>
        <v>304</v>
      </c>
      <c r="B3641">
        <f t="shared" si="231"/>
        <v>4</v>
      </c>
      <c r="C3641" s="9" cm="1">
        <f t="array" ref="C3641">INDEX(Months!$A$2:$A$13, $B3641)</f>
        <v>45383</v>
      </c>
      <c r="D3641" s="9" cm="1">
        <f t="array" aca="1" ref="D3641" ca="1">INDEX(Subscribers!$F$2:$F$1001, INT((ROW()-2)/12)+1)</f>
        <v>45444</v>
      </c>
      <c r="E3641" s="5" cm="1">
        <f t="array" aca="1" ref="E3641" ca="1">INDEX(Subscribers!$Q$2:$Q$1001, INT((ROW()-2)/12)+1)</f>
        <v>999</v>
      </c>
      <c r="F3641" s="5">
        <f t="shared" ca="1" si="232"/>
        <v>0</v>
      </c>
      <c r="G3641" s="5">
        <f t="shared" ca="1" si="233"/>
        <v>0</v>
      </c>
      <c r="H3641" s="7" cm="1">
        <f t="array" aca="1" ref="H3641" ca="1">INDEX(Subscribers!$G$2:$G$1001, INT((ROW()-2)/12)+1)</f>
        <v>21.98</v>
      </c>
      <c r="I3641">
        <f t="shared" ca="1" si="234"/>
        <v>0</v>
      </c>
    </row>
    <row r="3642" spans="1:9">
      <c r="A3642" cm="1">
        <f t="array" ref="A3642">INDEX(Subscribers!$A$2:$A$1001, INT((ROW()-2)/12)+1)</f>
        <v>304</v>
      </c>
      <c r="B3642">
        <f t="shared" si="231"/>
        <v>5</v>
      </c>
      <c r="C3642" s="9" cm="1">
        <f t="array" ref="C3642">INDEX(Months!$A$2:$A$13, $B3642)</f>
        <v>45413</v>
      </c>
      <c r="D3642" s="9" cm="1">
        <f t="array" aca="1" ref="D3642" ca="1">INDEX(Subscribers!$F$2:$F$1001, INT((ROW()-2)/12)+1)</f>
        <v>45444</v>
      </c>
      <c r="E3642" s="5" cm="1">
        <f t="array" aca="1" ref="E3642" ca="1">INDEX(Subscribers!$Q$2:$Q$1001, INT((ROW()-2)/12)+1)</f>
        <v>999</v>
      </c>
      <c r="F3642" s="5">
        <f t="shared" ca="1" si="232"/>
        <v>0</v>
      </c>
      <c r="G3642" s="5">
        <f t="shared" ca="1" si="233"/>
        <v>0</v>
      </c>
      <c r="H3642" s="7" cm="1">
        <f t="array" aca="1" ref="H3642" ca="1">INDEX(Subscribers!$G$2:$G$1001, INT((ROW()-2)/12)+1)</f>
        <v>21.98</v>
      </c>
      <c r="I3642">
        <f t="shared" ca="1" si="234"/>
        <v>0</v>
      </c>
    </row>
    <row r="3643" spans="1:9">
      <c r="A3643" cm="1">
        <f t="array" ref="A3643">INDEX(Subscribers!$A$2:$A$1001, INT((ROW()-2)/12)+1)</f>
        <v>304</v>
      </c>
      <c r="B3643">
        <f t="shared" si="231"/>
        <v>6</v>
      </c>
      <c r="C3643" s="9" cm="1">
        <f t="array" ref="C3643">INDEX(Months!$A$2:$A$13, $B3643)</f>
        <v>45444</v>
      </c>
      <c r="D3643" s="9" cm="1">
        <f t="array" aca="1" ref="D3643" ca="1">INDEX(Subscribers!$F$2:$F$1001, INT((ROW()-2)/12)+1)</f>
        <v>45444</v>
      </c>
      <c r="E3643" s="5" cm="1">
        <f t="array" aca="1" ref="E3643" ca="1">INDEX(Subscribers!$Q$2:$Q$1001, INT((ROW()-2)/12)+1)</f>
        <v>999</v>
      </c>
      <c r="F3643" s="5">
        <f t="shared" ca="1" si="232"/>
        <v>1</v>
      </c>
      <c r="G3643" s="5">
        <f t="shared" ca="1" si="233"/>
        <v>0</v>
      </c>
      <c r="H3643" s="7" cm="1">
        <f t="array" aca="1" ref="H3643" ca="1">INDEX(Subscribers!$G$2:$G$1001, INT((ROW()-2)/12)+1)</f>
        <v>21.98</v>
      </c>
      <c r="I3643">
        <f t="shared" ca="1" si="234"/>
        <v>21.98</v>
      </c>
    </row>
    <row r="3644" spans="1:9">
      <c r="A3644" cm="1">
        <f t="array" ref="A3644">INDEX(Subscribers!$A$2:$A$1001, INT((ROW()-2)/12)+1)</f>
        <v>304</v>
      </c>
      <c r="B3644">
        <f t="shared" si="231"/>
        <v>7</v>
      </c>
      <c r="C3644" s="9" cm="1">
        <f t="array" ref="C3644">INDEX(Months!$A$2:$A$13, $B3644)</f>
        <v>45474</v>
      </c>
      <c r="D3644" s="9" cm="1">
        <f t="array" aca="1" ref="D3644" ca="1">INDEX(Subscribers!$F$2:$F$1001, INT((ROW()-2)/12)+1)</f>
        <v>45444</v>
      </c>
      <c r="E3644" s="5" cm="1">
        <f t="array" aca="1" ref="E3644" ca="1">INDEX(Subscribers!$Q$2:$Q$1001, INT((ROW()-2)/12)+1)</f>
        <v>999</v>
      </c>
      <c r="F3644" s="5">
        <f t="shared" ca="1" si="232"/>
        <v>1</v>
      </c>
      <c r="G3644" s="5">
        <f t="shared" ca="1" si="233"/>
        <v>0</v>
      </c>
      <c r="H3644" s="7" cm="1">
        <f t="array" aca="1" ref="H3644" ca="1">INDEX(Subscribers!$G$2:$G$1001, INT((ROW()-2)/12)+1)</f>
        <v>21.98</v>
      </c>
      <c r="I3644">
        <f t="shared" ca="1" si="234"/>
        <v>21.98</v>
      </c>
    </row>
    <row r="3645" spans="1:9">
      <c r="A3645" cm="1">
        <f t="array" ref="A3645">INDEX(Subscribers!$A$2:$A$1001, INT((ROW()-2)/12)+1)</f>
        <v>304</v>
      </c>
      <c r="B3645">
        <f t="shared" si="231"/>
        <v>8</v>
      </c>
      <c r="C3645" s="9" cm="1">
        <f t="array" ref="C3645">INDEX(Months!$A$2:$A$13, $B3645)</f>
        <v>45505</v>
      </c>
      <c r="D3645" s="9" cm="1">
        <f t="array" aca="1" ref="D3645" ca="1">INDEX(Subscribers!$F$2:$F$1001, INT((ROW()-2)/12)+1)</f>
        <v>45444</v>
      </c>
      <c r="E3645" s="5" cm="1">
        <f t="array" aca="1" ref="E3645" ca="1">INDEX(Subscribers!$Q$2:$Q$1001, INT((ROW()-2)/12)+1)</f>
        <v>999</v>
      </c>
      <c r="F3645" s="5">
        <f t="shared" ca="1" si="232"/>
        <v>1</v>
      </c>
      <c r="G3645" s="5">
        <f t="shared" ca="1" si="233"/>
        <v>0</v>
      </c>
      <c r="H3645" s="7" cm="1">
        <f t="array" aca="1" ref="H3645" ca="1">INDEX(Subscribers!$G$2:$G$1001, INT((ROW()-2)/12)+1)</f>
        <v>21.98</v>
      </c>
      <c r="I3645">
        <f t="shared" ca="1" si="234"/>
        <v>21.98</v>
      </c>
    </row>
    <row r="3646" spans="1:9">
      <c r="A3646" cm="1">
        <f t="array" ref="A3646">INDEX(Subscribers!$A$2:$A$1001, INT((ROW()-2)/12)+1)</f>
        <v>304</v>
      </c>
      <c r="B3646">
        <f t="shared" si="231"/>
        <v>9</v>
      </c>
      <c r="C3646" s="9" cm="1">
        <f t="array" ref="C3646">INDEX(Months!$A$2:$A$13, $B3646)</f>
        <v>45536</v>
      </c>
      <c r="D3646" s="9" cm="1">
        <f t="array" aca="1" ref="D3646" ca="1">INDEX(Subscribers!$F$2:$F$1001, INT((ROW()-2)/12)+1)</f>
        <v>45444</v>
      </c>
      <c r="E3646" s="5" cm="1">
        <f t="array" aca="1" ref="E3646" ca="1">INDEX(Subscribers!$Q$2:$Q$1001, INT((ROW()-2)/12)+1)</f>
        <v>999</v>
      </c>
      <c r="F3646" s="5">
        <f t="shared" ca="1" si="232"/>
        <v>1</v>
      </c>
      <c r="G3646" s="5">
        <f t="shared" ca="1" si="233"/>
        <v>0</v>
      </c>
      <c r="H3646" s="7" cm="1">
        <f t="array" aca="1" ref="H3646" ca="1">INDEX(Subscribers!$G$2:$G$1001, INT((ROW()-2)/12)+1)</f>
        <v>21.98</v>
      </c>
      <c r="I3646">
        <f t="shared" ca="1" si="234"/>
        <v>21.98</v>
      </c>
    </row>
    <row r="3647" spans="1:9">
      <c r="A3647" cm="1">
        <f t="array" ref="A3647">INDEX(Subscribers!$A$2:$A$1001, INT((ROW()-2)/12)+1)</f>
        <v>304</v>
      </c>
      <c r="B3647">
        <f t="shared" si="231"/>
        <v>10</v>
      </c>
      <c r="C3647" s="9" cm="1">
        <f t="array" ref="C3647">INDEX(Months!$A$2:$A$13, $B3647)</f>
        <v>45566</v>
      </c>
      <c r="D3647" s="9" cm="1">
        <f t="array" aca="1" ref="D3647" ca="1">INDEX(Subscribers!$F$2:$F$1001, INT((ROW()-2)/12)+1)</f>
        <v>45444</v>
      </c>
      <c r="E3647" s="5" cm="1">
        <f t="array" aca="1" ref="E3647" ca="1">INDEX(Subscribers!$Q$2:$Q$1001, INT((ROW()-2)/12)+1)</f>
        <v>999</v>
      </c>
      <c r="F3647" s="5">
        <f t="shared" ca="1" si="232"/>
        <v>1</v>
      </c>
      <c r="G3647" s="5">
        <f t="shared" ca="1" si="233"/>
        <v>0</v>
      </c>
      <c r="H3647" s="7" cm="1">
        <f t="array" aca="1" ref="H3647" ca="1">INDEX(Subscribers!$G$2:$G$1001, INT((ROW()-2)/12)+1)</f>
        <v>21.98</v>
      </c>
      <c r="I3647">
        <f t="shared" ca="1" si="234"/>
        <v>21.98</v>
      </c>
    </row>
    <row r="3648" spans="1:9">
      <c r="A3648" cm="1">
        <f t="array" ref="A3648">INDEX(Subscribers!$A$2:$A$1001, INT((ROW()-2)/12)+1)</f>
        <v>304</v>
      </c>
      <c r="B3648">
        <f t="shared" si="231"/>
        <v>11</v>
      </c>
      <c r="C3648" s="9" cm="1">
        <f t="array" ref="C3648">INDEX(Months!$A$2:$A$13, $B3648)</f>
        <v>45597</v>
      </c>
      <c r="D3648" s="9" cm="1">
        <f t="array" aca="1" ref="D3648" ca="1">INDEX(Subscribers!$F$2:$F$1001, INT((ROW()-2)/12)+1)</f>
        <v>45444</v>
      </c>
      <c r="E3648" s="5" cm="1">
        <f t="array" aca="1" ref="E3648" ca="1">INDEX(Subscribers!$Q$2:$Q$1001, INT((ROW()-2)/12)+1)</f>
        <v>999</v>
      </c>
      <c r="F3648" s="5">
        <f t="shared" ca="1" si="232"/>
        <v>1</v>
      </c>
      <c r="G3648" s="5">
        <f t="shared" ca="1" si="233"/>
        <v>0</v>
      </c>
      <c r="H3648" s="7" cm="1">
        <f t="array" aca="1" ref="H3648" ca="1">INDEX(Subscribers!$G$2:$G$1001, INT((ROW()-2)/12)+1)</f>
        <v>21.98</v>
      </c>
      <c r="I3648">
        <f t="shared" ca="1" si="234"/>
        <v>21.98</v>
      </c>
    </row>
    <row r="3649" spans="1:9">
      <c r="A3649" cm="1">
        <f t="array" ref="A3649">INDEX(Subscribers!$A$2:$A$1001, INT((ROW()-2)/12)+1)</f>
        <v>304</v>
      </c>
      <c r="B3649">
        <f t="shared" si="231"/>
        <v>12</v>
      </c>
      <c r="C3649" s="9" cm="1">
        <f t="array" ref="C3649">INDEX(Months!$A$2:$A$13, $B3649)</f>
        <v>45627</v>
      </c>
      <c r="D3649" s="9" cm="1">
        <f t="array" aca="1" ref="D3649" ca="1">INDEX(Subscribers!$F$2:$F$1001, INT((ROW()-2)/12)+1)</f>
        <v>45444</v>
      </c>
      <c r="E3649" s="5" cm="1">
        <f t="array" aca="1" ref="E3649" ca="1">INDEX(Subscribers!$Q$2:$Q$1001, INT((ROW()-2)/12)+1)</f>
        <v>999</v>
      </c>
      <c r="F3649" s="5">
        <f t="shared" ca="1" si="232"/>
        <v>1</v>
      </c>
      <c r="G3649" s="5">
        <f t="shared" ca="1" si="233"/>
        <v>0</v>
      </c>
      <c r="H3649" s="7" cm="1">
        <f t="array" aca="1" ref="H3649" ca="1">INDEX(Subscribers!$G$2:$G$1001, INT((ROW()-2)/12)+1)</f>
        <v>21.98</v>
      </c>
      <c r="I3649">
        <f t="shared" ca="1" si="234"/>
        <v>21.98</v>
      </c>
    </row>
    <row r="3650" spans="1:9">
      <c r="A3650" cm="1">
        <f t="array" ref="A3650">INDEX(Subscribers!$A$2:$A$1001, INT((ROW()-2)/12)+1)</f>
        <v>305</v>
      </c>
      <c r="B3650">
        <f t="shared" si="231"/>
        <v>1</v>
      </c>
      <c r="C3650" s="9" cm="1">
        <f t="array" ref="C3650">INDEX(Months!$A$2:$A$13, $B3650)</f>
        <v>45292</v>
      </c>
      <c r="D3650" s="9" cm="1">
        <f t="array" aca="1" ref="D3650" ca="1">INDEX(Subscribers!$F$2:$F$1001, INT((ROW()-2)/12)+1)</f>
        <v>45505</v>
      </c>
      <c r="E3650" s="5" cm="1">
        <f t="array" aca="1" ref="E3650" ca="1">INDEX(Subscribers!$Q$2:$Q$1001, INT((ROW()-2)/12)+1)</f>
        <v>999</v>
      </c>
      <c r="F3650" s="5">
        <f t="shared" ca="1" si="232"/>
        <v>0</v>
      </c>
      <c r="G3650" s="5">
        <f t="shared" ca="1" si="233"/>
        <v>0</v>
      </c>
      <c r="H3650" s="7" cm="1">
        <f t="array" aca="1" ref="H3650" ca="1">INDEX(Subscribers!$G$2:$G$1001, INT((ROW()-2)/12)+1)</f>
        <v>14.99</v>
      </c>
      <c r="I3650">
        <f t="shared" ca="1" si="234"/>
        <v>0</v>
      </c>
    </row>
    <row r="3651" spans="1:9">
      <c r="A3651" cm="1">
        <f t="array" ref="A3651">INDEX(Subscribers!$A$2:$A$1001, INT((ROW()-2)/12)+1)</f>
        <v>305</v>
      </c>
      <c r="B3651">
        <f t="shared" ref="B3651:B3714" si="235">MOD(ROW()-2,12)+1</f>
        <v>2</v>
      </c>
      <c r="C3651" s="9" cm="1">
        <f t="array" ref="C3651">INDEX(Months!$A$2:$A$13, $B3651)</f>
        <v>45323</v>
      </c>
      <c r="D3651" s="9" cm="1">
        <f t="array" aca="1" ref="D3651" ca="1">INDEX(Subscribers!$F$2:$F$1001, INT((ROW()-2)/12)+1)</f>
        <v>45505</v>
      </c>
      <c r="E3651" s="5" cm="1">
        <f t="array" aca="1" ref="E3651" ca="1">INDEX(Subscribers!$Q$2:$Q$1001, INT((ROW()-2)/12)+1)</f>
        <v>999</v>
      </c>
      <c r="F3651" s="5">
        <f t="shared" ref="F3651:F3714" ca="1" si="236">--( AND($C3651&gt;=$D3651, IF($E3651=999, TRUE, $B3651&lt;$E3651)) )</f>
        <v>0</v>
      </c>
      <c r="G3651" s="5">
        <f t="shared" ref="G3651:G3714" ca="1" si="237">IF($E3651=999,0,IF($B3651=$E3651,1,0))</f>
        <v>0</v>
      </c>
      <c r="H3651" s="7" cm="1">
        <f t="array" aca="1" ref="H3651" ca="1">INDEX(Subscribers!$G$2:$G$1001, INT((ROW()-2)/12)+1)</f>
        <v>14.99</v>
      </c>
      <c r="I3651">
        <f t="shared" ref="I3651:I3714" ca="1" si="238">IF($F3651=1,$H3651,0)</f>
        <v>0</v>
      </c>
    </row>
    <row r="3652" spans="1:9">
      <c r="A3652" cm="1">
        <f t="array" ref="A3652">INDEX(Subscribers!$A$2:$A$1001, INT((ROW()-2)/12)+1)</f>
        <v>305</v>
      </c>
      <c r="B3652">
        <f t="shared" si="235"/>
        <v>3</v>
      </c>
      <c r="C3652" s="9" cm="1">
        <f t="array" ref="C3652">INDEX(Months!$A$2:$A$13, $B3652)</f>
        <v>45352</v>
      </c>
      <c r="D3652" s="9" cm="1">
        <f t="array" aca="1" ref="D3652" ca="1">INDEX(Subscribers!$F$2:$F$1001, INT((ROW()-2)/12)+1)</f>
        <v>45505</v>
      </c>
      <c r="E3652" s="5" cm="1">
        <f t="array" aca="1" ref="E3652" ca="1">INDEX(Subscribers!$Q$2:$Q$1001, INT((ROW()-2)/12)+1)</f>
        <v>999</v>
      </c>
      <c r="F3652" s="5">
        <f t="shared" ca="1" si="236"/>
        <v>0</v>
      </c>
      <c r="G3652" s="5">
        <f t="shared" ca="1" si="237"/>
        <v>0</v>
      </c>
      <c r="H3652" s="7" cm="1">
        <f t="array" aca="1" ref="H3652" ca="1">INDEX(Subscribers!$G$2:$G$1001, INT((ROW()-2)/12)+1)</f>
        <v>14.99</v>
      </c>
      <c r="I3652">
        <f t="shared" ca="1" si="238"/>
        <v>0</v>
      </c>
    </row>
    <row r="3653" spans="1:9">
      <c r="A3653" cm="1">
        <f t="array" ref="A3653">INDEX(Subscribers!$A$2:$A$1001, INT((ROW()-2)/12)+1)</f>
        <v>305</v>
      </c>
      <c r="B3653">
        <f t="shared" si="235"/>
        <v>4</v>
      </c>
      <c r="C3653" s="9" cm="1">
        <f t="array" ref="C3653">INDEX(Months!$A$2:$A$13, $B3653)</f>
        <v>45383</v>
      </c>
      <c r="D3653" s="9" cm="1">
        <f t="array" aca="1" ref="D3653" ca="1">INDEX(Subscribers!$F$2:$F$1001, INT((ROW()-2)/12)+1)</f>
        <v>45505</v>
      </c>
      <c r="E3653" s="5" cm="1">
        <f t="array" aca="1" ref="E3653" ca="1">INDEX(Subscribers!$Q$2:$Q$1001, INT((ROW()-2)/12)+1)</f>
        <v>999</v>
      </c>
      <c r="F3653" s="5">
        <f t="shared" ca="1" si="236"/>
        <v>0</v>
      </c>
      <c r="G3653" s="5">
        <f t="shared" ca="1" si="237"/>
        <v>0</v>
      </c>
      <c r="H3653" s="7" cm="1">
        <f t="array" aca="1" ref="H3653" ca="1">INDEX(Subscribers!$G$2:$G$1001, INT((ROW()-2)/12)+1)</f>
        <v>14.99</v>
      </c>
      <c r="I3653">
        <f t="shared" ca="1" si="238"/>
        <v>0</v>
      </c>
    </row>
    <row r="3654" spans="1:9">
      <c r="A3654" cm="1">
        <f t="array" ref="A3654">INDEX(Subscribers!$A$2:$A$1001, INT((ROW()-2)/12)+1)</f>
        <v>305</v>
      </c>
      <c r="B3654">
        <f t="shared" si="235"/>
        <v>5</v>
      </c>
      <c r="C3654" s="9" cm="1">
        <f t="array" ref="C3654">INDEX(Months!$A$2:$A$13, $B3654)</f>
        <v>45413</v>
      </c>
      <c r="D3654" s="9" cm="1">
        <f t="array" aca="1" ref="D3654" ca="1">INDEX(Subscribers!$F$2:$F$1001, INT((ROW()-2)/12)+1)</f>
        <v>45505</v>
      </c>
      <c r="E3654" s="5" cm="1">
        <f t="array" aca="1" ref="E3654" ca="1">INDEX(Subscribers!$Q$2:$Q$1001, INT((ROW()-2)/12)+1)</f>
        <v>999</v>
      </c>
      <c r="F3654" s="5">
        <f t="shared" ca="1" si="236"/>
        <v>0</v>
      </c>
      <c r="G3654" s="5">
        <f t="shared" ca="1" si="237"/>
        <v>0</v>
      </c>
      <c r="H3654" s="7" cm="1">
        <f t="array" aca="1" ref="H3654" ca="1">INDEX(Subscribers!$G$2:$G$1001, INT((ROW()-2)/12)+1)</f>
        <v>14.99</v>
      </c>
      <c r="I3654">
        <f t="shared" ca="1" si="238"/>
        <v>0</v>
      </c>
    </row>
    <row r="3655" spans="1:9">
      <c r="A3655" cm="1">
        <f t="array" ref="A3655">INDEX(Subscribers!$A$2:$A$1001, INT((ROW()-2)/12)+1)</f>
        <v>305</v>
      </c>
      <c r="B3655">
        <f t="shared" si="235"/>
        <v>6</v>
      </c>
      <c r="C3655" s="9" cm="1">
        <f t="array" ref="C3655">INDEX(Months!$A$2:$A$13, $B3655)</f>
        <v>45444</v>
      </c>
      <c r="D3655" s="9" cm="1">
        <f t="array" aca="1" ref="D3655" ca="1">INDEX(Subscribers!$F$2:$F$1001, INT((ROW()-2)/12)+1)</f>
        <v>45505</v>
      </c>
      <c r="E3655" s="5" cm="1">
        <f t="array" aca="1" ref="E3655" ca="1">INDEX(Subscribers!$Q$2:$Q$1001, INT((ROW()-2)/12)+1)</f>
        <v>999</v>
      </c>
      <c r="F3655" s="5">
        <f t="shared" ca="1" si="236"/>
        <v>0</v>
      </c>
      <c r="G3655" s="5">
        <f t="shared" ca="1" si="237"/>
        <v>0</v>
      </c>
      <c r="H3655" s="7" cm="1">
        <f t="array" aca="1" ref="H3655" ca="1">INDEX(Subscribers!$G$2:$G$1001, INT((ROW()-2)/12)+1)</f>
        <v>14.99</v>
      </c>
      <c r="I3655">
        <f t="shared" ca="1" si="238"/>
        <v>0</v>
      </c>
    </row>
    <row r="3656" spans="1:9">
      <c r="A3656" cm="1">
        <f t="array" ref="A3656">INDEX(Subscribers!$A$2:$A$1001, INT((ROW()-2)/12)+1)</f>
        <v>305</v>
      </c>
      <c r="B3656">
        <f t="shared" si="235"/>
        <v>7</v>
      </c>
      <c r="C3656" s="9" cm="1">
        <f t="array" ref="C3656">INDEX(Months!$A$2:$A$13, $B3656)</f>
        <v>45474</v>
      </c>
      <c r="D3656" s="9" cm="1">
        <f t="array" aca="1" ref="D3656" ca="1">INDEX(Subscribers!$F$2:$F$1001, INT((ROW()-2)/12)+1)</f>
        <v>45505</v>
      </c>
      <c r="E3656" s="5" cm="1">
        <f t="array" aca="1" ref="E3656" ca="1">INDEX(Subscribers!$Q$2:$Q$1001, INT((ROW()-2)/12)+1)</f>
        <v>999</v>
      </c>
      <c r="F3656" s="5">
        <f t="shared" ca="1" si="236"/>
        <v>0</v>
      </c>
      <c r="G3656" s="5">
        <f t="shared" ca="1" si="237"/>
        <v>0</v>
      </c>
      <c r="H3656" s="7" cm="1">
        <f t="array" aca="1" ref="H3656" ca="1">INDEX(Subscribers!$G$2:$G$1001, INT((ROW()-2)/12)+1)</f>
        <v>14.99</v>
      </c>
      <c r="I3656">
        <f t="shared" ca="1" si="238"/>
        <v>0</v>
      </c>
    </row>
    <row r="3657" spans="1:9">
      <c r="A3657" cm="1">
        <f t="array" ref="A3657">INDEX(Subscribers!$A$2:$A$1001, INT((ROW()-2)/12)+1)</f>
        <v>305</v>
      </c>
      <c r="B3657">
        <f t="shared" si="235"/>
        <v>8</v>
      </c>
      <c r="C3657" s="9" cm="1">
        <f t="array" ref="C3657">INDEX(Months!$A$2:$A$13, $B3657)</f>
        <v>45505</v>
      </c>
      <c r="D3657" s="9" cm="1">
        <f t="array" aca="1" ref="D3657" ca="1">INDEX(Subscribers!$F$2:$F$1001, INT((ROW()-2)/12)+1)</f>
        <v>45505</v>
      </c>
      <c r="E3657" s="5" cm="1">
        <f t="array" aca="1" ref="E3657" ca="1">INDEX(Subscribers!$Q$2:$Q$1001, INT((ROW()-2)/12)+1)</f>
        <v>999</v>
      </c>
      <c r="F3657" s="5">
        <f t="shared" ca="1" si="236"/>
        <v>1</v>
      </c>
      <c r="G3657" s="5">
        <f t="shared" ca="1" si="237"/>
        <v>0</v>
      </c>
      <c r="H3657" s="7" cm="1">
        <f t="array" aca="1" ref="H3657" ca="1">INDEX(Subscribers!$G$2:$G$1001, INT((ROW()-2)/12)+1)</f>
        <v>14.99</v>
      </c>
      <c r="I3657">
        <f t="shared" ca="1" si="238"/>
        <v>14.99</v>
      </c>
    </row>
    <row r="3658" spans="1:9">
      <c r="A3658" cm="1">
        <f t="array" ref="A3658">INDEX(Subscribers!$A$2:$A$1001, INT((ROW()-2)/12)+1)</f>
        <v>305</v>
      </c>
      <c r="B3658">
        <f t="shared" si="235"/>
        <v>9</v>
      </c>
      <c r="C3658" s="9" cm="1">
        <f t="array" ref="C3658">INDEX(Months!$A$2:$A$13, $B3658)</f>
        <v>45536</v>
      </c>
      <c r="D3658" s="9" cm="1">
        <f t="array" aca="1" ref="D3658" ca="1">INDEX(Subscribers!$F$2:$F$1001, INT((ROW()-2)/12)+1)</f>
        <v>45505</v>
      </c>
      <c r="E3658" s="5" cm="1">
        <f t="array" aca="1" ref="E3658" ca="1">INDEX(Subscribers!$Q$2:$Q$1001, INT((ROW()-2)/12)+1)</f>
        <v>999</v>
      </c>
      <c r="F3658" s="5">
        <f t="shared" ca="1" si="236"/>
        <v>1</v>
      </c>
      <c r="G3658" s="5">
        <f t="shared" ca="1" si="237"/>
        <v>0</v>
      </c>
      <c r="H3658" s="7" cm="1">
        <f t="array" aca="1" ref="H3658" ca="1">INDEX(Subscribers!$G$2:$G$1001, INT((ROW()-2)/12)+1)</f>
        <v>14.99</v>
      </c>
      <c r="I3658">
        <f t="shared" ca="1" si="238"/>
        <v>14.99</v>
      </c>
    </row>
    <row r="3659" spans="1:9">
      <c r="A3659" cm="1">
        <f t="array" ref="A3659">INDEX(Subscribers!$A$2:$A$1001, INT((ROW()-2)/12)+1)</f>
        <v>305</v>
      </c>
      <c r="B3659">
        <f t="shared" si="235"/>
        <v>10</v>
      </c>
      <c r="C3659" s="9" cm="1">
        <f t="array" ref="C3659">INDEX(Months!$A$2:$A$13, $B3659)</f>
        <v>45566</v>
      </c>
      <c r="D3659" s="9" cm="1">
        <f t="array" aca="1" ref="D3659" ca="1">INDEX(Subscribers!$F$2:$F$1001, INT((ROW()-2)/12)+1)</f>
        <v>45505</v>
      </c>
      <c r="E3659" s="5" cm="1">
        <f t="array" aca="1" ref="E3659" ca="1">INDEX(Subscribers!$Q$2:$Q$1001, INT((ROW()-2)/12)+1)</f>
        <v>999</v>
      </c>
      <c r="F3659" s="5">
        <f t="shared" ca="1" si="236"/>
        <v>1</v>
      </c>
      <c r="G3659" s="5">
        <f t="shared" ca="1" si="237"/>
        <v>0</v>
      </c>
      <c r="H3659" s="7" cm="1">
        <f t="array" aca="1" ref="H3659" ca="1">INDEX(Subscribers!$G$2:$G$1001, INT((ROW()-2)/12)+1)</f>
        <v>14.99</v>
      </c>
      <c r="I3659">
        <f t="shared" ca="1" si="238"/>
        <v>14.99</v>
      </c>
    </row>
    <row r="3660" spans="1:9">
      <c r="A3660" cm="1">
        <f t="array" ref="A3660">INDEX(Subscribers!$A$2:$A$1001, INT((ROW()-2)/12)+1)</f>
        <v>305</v>
      </c>
      <c r="B3660">
        <f t="shared" si="235"/>
        <v>11</v>
      </c>
      <c r="C3660" s="9" cm="1">
        <f t="array" ref="C3660">INDEX(Months!$A$2:$A$13, $B3660)</f>
        <v>45597</v>
      </c>
      <c r="D3660" s="9" cm="1">
        <f t="array" aca="1" ref="D3660" ca="1">INDEX(Subscribers!$F$2:$F$1001, INT((ROW()-2)/12)+1)</f>
        <v>45505</v>
      </c>
      <c r="E3660" s="5" cm="1">
        <f t="array" aca="1" ref="E3660" ca="1">INDEX(Subscribers!$Q$2:$Q$1001, INT((ROW()-2)/12)+1)</f>
        <v>999</v>
      </c>
      <c r="F3660" s="5">
        <f t="shared" ca="1" si="236"/>
        <v>1</v>
      </c>
      <c r="G3660" s="5">
        <f t="shared" ca="1" si="237"/>
        <v>0</v>
      </c>
      <c r="H3660" s="7" cm="1">
        <f t="array" aca="1" ref="H3660" ca="1">INDEX(Subscribers!$G$2:$G$1001, INT((ROW()-2)/12)+1)</f>
        <v>14.99</v>
      </c>
      <c r="I3660">
        <f t="shared" ca="1" si="238"/>
        <v>14.99</v>
      </c>
    </row>
    <row r="3661" spans="1:9">
      <c r="A3661" cm="1">
        <f t="array" ref="A3661">INDEX(Subscribers!$A$2:$A$1001, INT((ROW()-2)/12)+1)</f>
        <v>305</v>
      </c>
      <c r="B3661">
        <f t="shared" si="235"/>
        <v>12</v>
      </c>
      <c r="C3661" s="9" cm="1">
        <f t="array" ref="C3661">INDEX(Months!$A$2:$A$13, $B3661)</f>
        <v>45627</v>
      </c>
      <c r="D3661" s="9" cm="1">
        <f t="array" aca="1" ref="D3661" ca="1">INDEX(Subscribers!$F$2:$F$1001, INT((ROW()-2)/12)+1)</f>
        <v>45505</v>
      </c>
      <c r="E3661" s="5" cm="1">
        <f t="array" aca="1" ref="E3661" ca="1">INDEX(Subscribers!$Q$2:$Q$1001, INT((ROW()-2)/12)+1)</f>
        <v>999</v>
      </c>
      <c r="F3661" s="5">
        <f t="shared" ca="1" si="236"/>
        <v>1</v>
      </c>
      <c r="G3661" s="5">
        <f t="shared" ca="1" si="237"/>
        <v>0</v>
      </c>
      <c r="H3661" s="7" cm="1">
        <f t="array" aca="1" ref="H3661" ca="1">INDEX(Subscribers!$G$2:$G$1001, INT((ROW()-2)/12)+1)</f>
        <v>14.99</v>
      </c>
      <c r="I3661">
        <f t="shared" ca="1" si="238"/>
        <v>14.99</v>
      </c>
    </row>
    <row r="3662" spans="1:9">
      <c r="A3662" cm="1">
        <f t="array" ref="A3662">INDEX(Subscribers!$A$2:$A$1001, INT((ROW()-2)/12)+1)</f>
        <v>306</v>
      </c>
      <c r="B3662">
        <f t="shared" si="235"/>
        <v>1</v>
      </c>
      <c r="C3662" s="9" cm="1">
        <f t="array" ref="C3662">INDEX(Months!$A$2:$A$13, $B3662)</f>
        <v>45292</v>
      </c>
      <c r="D3662" s="9" cm="1">
        <f t="array" aca="1" ref="D3662" ca="1">INDEX(Subscribers!$F$2:$F$1001, INT((ROW()-2)/12)+1)</f>
        <v>45474</v>
      </c>
      <c r="E3662" s="5" cm="1">
        <f t="array" aca="1" ref="E3662" ca="1">INDEX(Subscribers!$Q$2:$Q$1001, INT((ROW()-2)/12)+1)</f>
        <v>999</v>
      </c>
      <c r="F3662" s="5">
        <f t="shared" ca="1" si="236"/>
        <v>0</v>
      </c>
      <c r="G3662" s="5">
        <f t="shared" ca="1" si="237"/>
        <v>0</v>
      </c>
      <c r="H3662" s="7" cm="1">
        <f t="array" aca="1" ref="H3662" ca="1">INDEX(Subscribers!$G$2:$G$1001, INT((ROW()-2)/12)+1)</f>
        <v>9.99</v>
      </c>
      <c r="I3662">
        <f t="shared" ca="1" si="238"/>
        <v>0</v>
      </c>
    </row>
    <row r="3663" spans="1:9">
      <c r="A3663" cm="1">
        <f t="array" ref="A3663">INDEX(Subscribers!$A$2:$A$1001, INT((ROW()-2)/12)+1)</f>
        <v>306</v>
      </c>
      <c r="B3663">
        <f t="shared" si="235"/>
        <v>2</v>
      </c>
      <c r="C3663" s="9" cm="1">
        <f t="array" ref="C3663">INDEX(Months!$A$2:$A$13, $B3663)</f>
        <v>45323</v>
      </c>
      <c r="D3663" s="9" cm="1">
        <f t="array" aca="1" ref="D3663" ca="1">INDEX(Subscribers!$F$2:$F$1001, INT((ROW()-2)/12)+1)</f>
        <v>45474</v>
      </c>
      <c r="E3663" s="5" cm="1">
        <f t="array" aca="1" ref="E3663" ca="1">INDEX(Subscribers!$Q$2:$Q$1001, INT((ROW()-2)/12)+1)</f>
        <v>999</v>
      </c>
      <c r="F3663" s="5">
        <f t="shared" ca="1" si="236"/>
        <v>0</v>
      </c>
      <c r="G3663" s="5">
        <f t="shared" ca="1" si="237"/>
        <v>0</v>
      </c>
      <c r="H3663" s="7" cm="1">
        <f t="array" aca="1" ref="H3663" ca="1">INDEX(Subscribers!$G$2:$G$1001, INT((ROW()-2)/12)+1)</f>
        <v>9.99</v>
      </c>
      <c r="I3663">
        <f t="shared" ca="1" si="238"/>
        <v>0</v>
      </c>
    </row>
    <row r="3664" spans="1:9">
      <c r="A3664" cm="1">
        <f t="array" ref="A3664">INDEX(Subscribers!$A$2:$A$1001, INT((ROW()-2)/12)+1)</f>
        <v>306</v>
      </c>
      <c r="B3664">
        <f t="shared" si="235"/>
        <v>3</v>
      </c>
      <c r="C3664" s="9" cm="1">
        <f t="array" ref="C3664">INDEX(Months!$A$2:$A$13, $B3664)</f>
        <v>45352</v>
      </c>
      <c r="D3664" s="9" cm="1">
        <f t="array" aca="1" ref="D3664" ca="1">INDEX(Subscribers!$F$2:$F$1001, INT((ROW()-2)/12)+1)</f>
        <v>45474</v>
      </c>
      <c r="E3664" s="5" cm="1">
        <f t="array" aca="1" ref="E3664" ca="1">INDEX(Subscribers!$Q$2:$Q$1001, INT((ROW()-2)/12)+1)</f>
        <v>999</v>
      </c>
      <c r="F3664" s="5">
        <f t="shared" ca="1" si="236"/>
        <v>0</v>
      </c>
      <c r="G3664" s="5">
        <f t="shared" ca="1" si="237"/>
        <v>0</v>
      </c>
      <c r="H3664" s="7" cm="1">
        <f t="array" aca="1" ref="H3664" ca="1">INDEX(Subscribers!$G$2:$G$1001, INT((ROW()-2)/12)+1)</f>
        <v>9.99</v>
      </c>
      <c r="I3664">
        <f t="shared" ca="1" si="238"/>
        <v>0</v>
      </c>
    </row>
    <row r="3665" spans="1:9">
      <c r="A3665" cm="1">
        <f t="array" ref="A3665">INDEX(Subscribers!$A$2:$A$1001, INT((ROW()-2)/12)+1)</f>
        <v>306</v>
      </c>
      <c r="B3665">
        <f t="shared" si="235"/>
        <v>4</v>
      </c>
      <c r="C3665" s="9" cm="1">
        <f t="array" ref="C3665">INDEX(Months!$A$2:$A$13, $B3665)</f>
        <v>45383</v>
      </c>
      <c r="D3665" s="9" cm="1">
        <f t="array" aca="1" ref="D3665" ca="1">INDEX(Subscribers!$F$2:$F$1001, INT((ROW()-2)/12)+1)</f>
        <v>45474</v>
      </c>
      <c r="E3665" s="5" cm="1">
        <f t="array" aca="1" ref="E3665" ca="1">INDEX(Subscribers!$Q$2:$Q$1001, INT((ROW()-2)/12)+1)</f>
        <v>999</v>
      </c>
      <c r="F3665" s="5">
        <f t="shared" ca="1" si="236"/>
        <v>0</v>
      </c>
      <c r="G3665" s="5">
        <f t="shared" ca="1" si="237"/>
        <v>0</v>
      </c>
      <c r="H3665" s="7" cm="1">
        <f t="array" aca="1" ref="H3665" ca="1">INDEX(Subscribers!$G$2:$G$1001, INT((ROW()-2)/12)+1)</f>
        <v>9.99</v>
      </c>
      <c r="I3665">
        <f t="shared" ca="1" si="238"/>
        <v>0</v>
      </c>
    </row>
    <row r="3666" spans="1:9">
      <c r="A3666" cm="1">
        <f t="array" ref="A3666">INDEX(Subscribers!$A$2:$A$1001, INT((ROW()-2)/12)+1)</f>
        <v>306</v>
      </c>
      <c r="B3666">
        <f t="shared" si="235"/>
        <v>5</v>
      </c>
      <c r="C3666" s="9" cm="1">
        <f t="array" ref="C3666">INDEX(Months!$A$2:$A$13, $B3666)</f>
        <v>45413</v>
      </c>
      <c r="D3666" s="9" cm="1">
        <f t="array" aca="1" ref="D3666" ca="1">INDEX(Subscribers!$F$2:$F$1001, INT((ROW()-2)/12)+1)</f>
        <v>45474</v>
      </c>
      <c r="E3666" s="5" cm="1">
        <f t="array" aca="1" ref="E3666" ca="1">INDEX(Subscribers!$Q$2:$Q$1001, INT((ROW()-2)/12)+1)</f>
        <v>999</v>
      </c>
      <c r="F3666" s="5">
        <f t="shared" ca="1" si="236"/>
        <v>0</v>
      </c>
      <c r="G3666" s="5">
        <f t="shared" ca="1" si="237"/>
        <v>0</v>
      </c>
      <c r="H3666" s="7" cm="1">
        <f t="array" aca="1" ref="H3666" ca="1">INDEX(Subscribers!$G$2:$G$1001, INT((ROW()-2)/12)+1)</f>
        <v>9.99</v>
      </c>
      <c r="I3666">
        <f t="shared" ca="1" si="238"/>
        <v>0</v>
      </c>
    </row>
    <row r="3667" spans="1:9">
      <c r="A3667" cm="1">
        <f t="array" ref="A3667">INDEX(Subscribers!$A$2:$A$1001, INT((ROW()-2)/12)+1)</f>
        <v>306</v>
      </c>
      <c r="B3667">
        <f t="shared" si="235"/>
        <v>6</v>
      </c>
      <c r="C3667" s="9" cm="1">
        <f t="array" ref="C3667">INDEX(Months!$A$2:$A$13, $B3667)</f>
        <v>45444</v>
      </c>
      <c r="D3667" s="9" cm="1">
        <f t="array" aca="1" ref="D3667" ca="1">INDEX(Subscribers!$F$2:$F$1001, INT((ROW()-2)/12)+1)</f>
        <v>45474</v>
      </c>
      <c r="E3667" s="5" cm="1">
        <f t="array" aca="1" ref="E3667" ca="1">INDEX(Subscribers!$Q$2:$Q$1001, INT((ROW()-2)/12)+1)</f>
        <v>999</v>
      </c>
      <c r="F3667" s="5">
        <f t="shared" ca="1" si="236"/>
        <v>0</v>
      </c>
      <c r="G3667" s="5">
        <f t="shared" ca="1" si="237"/>
        <v>0</v>
      </c>
      <c r="H3667" s="7" cm="1">
        <f t="array" aca="1" ref="H3667" ca="1">INDEX(Subscribers!$G$2:$G$1001, INT((ROW()-2)/12)+1)</f>
        <v>9.99</v>
      </c>
      <c r="I3667">
        <f t="shared" ca="1" si="238"/>
        <v>0</v>
      </c>
    </row>
    <row r="3668" spans="1:9">
      <c r="A3668" cm="1">
        <f t="array" ref="A3668">INDEX(Subscribers!$A$2:$A$1001, INT((ROW()-2)/12)+1)</f>
        <v>306</v>
      </c>
      <c r="B3668">
        <f t="shared" si="235"/>
        <v>7</v>
      </c>
      <c r="C3668" s="9" cm="1">
        <f t="array" ref="C3668">INDEX(Months!$A$2:$A$13, $B3668)</f>
        <v>45474</v>
      </c>
      <c r="D3668" s="9" cm="1">
        <f t="array" aca="1" ref="D3668" ca="1">INDEX(Subscribers!$F$2:$F$1001, INT((ROW()-2)/12)+1)</f>
        <v>45474</v>
      </c>
      <c r="E3668" s="5" cm="1">
        <f t="array" aca="1" ref="E3668" ca="1">INDEX(Subscribers!$Q$2:$Q$1001, INT((ROW()-2)/12)+1)</f>
        <v>999</v>
      </c>
      <c r="F3668" s="5">
        <f t="shared" ca="1" si="236"/>
        <v>1</v>
      </c>
      <c r="G3668" s="5">
        <f t="shared" ca="1" si="237"/>
        <v>0</v>
      </c>
      <c r="H3668" s="7" cm="1">
        <f t="array" aca="1" ref="H3668" ca="1">INDEX(Subscribers!$G$2:$G$1001, INT((ROW()-2)/12)+1)</f>
        <v>9.99</v>
      </c>
      <c r="I3668">
        <f t="shared" ca="1" si="238"/>
        <v>9.99</v>
      </c>
    </row>
    <row r="3669" spans="1:9">
      <c r="A3669" cm="1">
        <f t="array" ref="A3669">INDEX(Subscribers!$A$2:$A$1001, INT((ROW()-2)/12)+1)</f>
        <v>306</v>
      </c>
      <c r="B3669">
        <f t="shared" si="235"/>
        <v>8</v>
      </c>
      <c r="C3669" s="9" cm="1">
        <f t="array" ref="C3669">INDEX(Months!$A$2:$A$13, $B3669)</f>
        <v>45505</v>
      </c>
      <c r="D3669" s="9" cm="1">
        <f t="array" aca="1" ref="D3669" ca="1">INDEX(Subscribers!$F$2:$F$1001, INT((ROW()-2)/12)+1)</f>
        <v>45474</v>
      </c>
      <c r="E3669" s="5" cm="1">
        <f t="array" aca="1" ref="E3669" ca="1">INDEX(Subscribers!$Q$2:$Q$1001, INT((ROW()-2)/12)+1)</f>
        <v>999</v>
      </c>
      <c r="F3669" s="5">
        <f t="shared" ca="1" si="236"/>
        <v>1</v>
      </c>
      <c r="G3669" s="5">
        <f t="shared" ca="1" si="237"/>
        <v>0</v>
      </c>
      <c r="H3669" s="7" cm="1">
        <f t="array" aca="1" ref="H3669" ca="1">INDEX(Subscribers!$G$2:$G$1001, INT((ROW()-2)/12)+1)</f>
        <v>9.99</v>
      </c>
      <c r="I3669">
        <f t="shared" ca="1" si="238"/>
        <v>9.99</v>
      </c>
    </row>
    <row r="3670" spans="1:9">
      <c r="A3670" cm="1">
        <f t="array" ref="A3670">INDEX(Subscribers!$A$2:$A$1001, INT((ROW()-2)/12)+1)</f>
        <v>306</v>
      </c>
      <c r="B3670">
        <f t="shared" si="235"/>
        <v>9</v>
      </c>
      <c r="C3670" s="9" cm="1">
        <f t="array" ref="C3670">INDEX(Months!$A$2:$A$13, $B3670)</f>
        <v>45536</v>
      </c>
      <c r="D3670" s="9" cm="1">
        <f t="array" aca="1" ref="D3670" ca="1">INDEX(Subscribers!$F$2:$F$1001, INT((ROW()-2)/12)+1)</f>
        <v>45474</v>
      </c>
      <c r="E3670" s="5" cm="1">
        <f t="array" aca="1" ref="E3670" ca="1">INDEX(Subscribers!$Q$2:$Q$1001, INT((ROW()-2)/12)+1)</f>
        <v>999</v>
      </c>
      <c r="F3670" s="5">
        <f t="shared" ca="1" si="236"/>
        <v>1</v>
      </c>
      <c r="G3670" s="5">
        <f t="shared" ca="1" si="237"/>
        <v>0</v>
      </c>
      <c r="H3670" s="7" cm="1">
        <f t="array" aca="1" ref="H3670" ca="1">INDEX(Subscribers!$G$2:$G$1001, INT((ROW()-2)/12)+1)</f>
        <v>9.99</v>
      </c>
      <c r="I3670">
        <f t="shared" ca="1" si="238"/>
        <v>9.99</v>
      </c>
    </row>
    <row r="3671" spans="1:9">
      <c r="A3671" cm="1">
        <f t="array" ref="A3671">INDEX(Subscribers!$A$2:$A$1001, INT((ROW()-2)/12)+1)</f>
        <v>306</v>
      </c>
      <c r="B3671">
        <f t="shared" si="235"/>
        <v>10</v>
      </c>
      <c r="C3671" s="9" cm="1">
        <f t="array" ref="C3671">INDEX(Months!$A$2:$A$13, $B3671)</f>
        <v>45566</v>
      </c>
      <c r="D3671" s="9" cm="1">
        <f t="array" aca="1" ref="D3671" ca="1">INDEX(Subscribers!$F$2:$F$1001, INT((ROW()-2)/12)+1)</f>
        <v>45474</v>
      </c>
      <c r="E3671" s="5" cm="1">
        <f t="array" aca="1" ref="E3671" ca="1">INDEX(Subscribers!$Q$2:$Q$1001, INT((ROW()-2)/12)+1)</f>
        <v>999</v>
      </c>
      <c r="F3671" s="5">
        <f t="shared" ca="1" si="236"/>
        <v>1</v>
      </c>
      <c r="G3671" s="5">
        <f t="shared" ca="1" si="237"/>
        <v>0</v>
      </c>
      <c r="H3671" s="7" cm="1">
        <f t="array" aca="1" ref="H3671" ca="1">INDEX(Subscribers!$G$2:$G$1001, INT((ROW()-2)/12)+1)</f>
        <v>9.99</v>
      </c>
      <c r="I3671">
        <f t="shared" ca="1" si="238"/>
        <v>9.99</v>
      </c>
    </row>
    <row r="3672" spans="1:9">
      <c r="A3672" cm="1">
        <f t="array" ref="A3672">INDEX(Subscribers!$A$2:$A$1001, INT((ROW()-2)/12)+1)</f>
        <v>306</v>
      </c>
      <c r="B3672">
        <f t="shared" si="235"/>
        <v>11</v>
      </c>
      <c r="C3672" s="9" cm="1">
        <f t="array" ref="C3672">INDEX(Months!$A$2:$A$13, $B3672)</f>
        <v>45597</v>
      </c>
      <c r="D3672" s="9" cm="1">
        <f t="array" aca="1" ref="D3672" ca="1">INDEX(Subscribers!$F$2:$F$1001, INT((ROW()-2)/12)+1)</f>
        <v>45474</v>
      </c>
      <c r="E3672" s="5" cm="1">
        <f t="array" aca="1" ref="E3672" ca="1">INDEX(Subscribers!$Q$2:$Q$1001, INT((ROW()-2)/12)+1)</f>
        <v>999</v>
      </c>
      <c r="F3672" s="5">
        <f t="shared" ca="1" si="236"/>
        <v>1</v>
      </c>
      <c r="G3672" s="5">
        <f t="shared" ca="1" si="237"/>
        <v>0</v>
      </c>
      <c r="H3672" s="7" cm="1">
        <f t="array" aca="1" ref="H3672" ca="1">INDEX(Subscribers!$G$2:$G$1001, INT((ROW()-2)/12)+1)</f>
        <v>9.99</v>
      </c>
      <c r="I3672">
        <f t="shared" ca="1" si="238"/>
        <v>9.99</v>
      </c>
    </row>
    <row r="3673" spans="1:9">
      <c r="A3673" cm="1">
        <f t="array" ref="A3673">INDEX(Subscribers!$A$2:$A$1001, INT((ROW()-2)/12)+1)</f>
        <v>306</v>
      </c>
      <c r="B3673">
        <f t="shared" si="235"/>
        <v>12</v>
      </c>
      <c r="C3673" s="9" cm="1">
        <f t="array" ref="C3673">INDEX(Months!$A$2:$A$13, $B3673)</f>
        <v>45627</v>
      </c>
      <c r="D3673" s="9" cm="1">
        <f t="array" aca="1" ref="D3673" ca="1">INDEX(Subscribers!$F$2:$F$1001, INT((ROW()-2)/12)+1)</f>
        <v>45474</v>
      </c>
      <c r="E3673" s="5" cm="1">
        <f t="array" aca="1" ref="E3673" ca="1">INDEX(Subscribers!$Q$2:$Q$1001, INT((ROW()-2)/12)+1)</f>
        <v>999</v>
      </c>
      <c r="F3673" s="5">
        <f t="shared" ca="1" si="236"/>
        <v>1</v>
      </c>
      <c r="G3673" s="5">
        <f t="shared" ca="1" si="237"/>
        <v>0</v>
      </c>
      <c r="H3673" s="7" cm="1">
        <f t="array" aca="1" ref="H3673" ca="1">INDEX(Subscribers!$G$2:$G$1001, INT((ROW()-2)/12)+1)</f>
        <v>9.99</v>
      </c>
      <c r="I3673">
        <f t="shared" ca="1" si="238"/>
        <v>9.99</v>
      </c>
    </row>
    <row r="3674" spans="1:9">
      <c r="A3674" cm="1">
        <f t="array" ref="A3674">INDEX(Subscribers!$A$2:$A$1001, INT((ROW()-2)/12)+1)</f>
        <v>307</v>
      </c>
      <c r="B3674">
        <f t="shared" si="235"/>
        <v>1</v>
      </c>
      <c r="C3674" s="9" cm="1">
        <f t="array" ref="C3674">INDEX(Months!$A$2:$A$13, $B3674)</f>
        <v>45292</v>
      </c>
      <c r="D3674" s="9" cm="1">
        <f t="array" aca="1" ref="D3674" ca="1">INDEX(Subscribers!$F$2:$F$1001, INT((ROW()-2)/12)+1)</f>
        <v>45352</v>
      </c>
      <c r="E3674" s="5" cm="1">
        <f t="array" aca="1" ref="E3674" ca="1">INDEX(Subscribers!$Q$2:$Q$1001, INT((ROW()-2)/12)+1)</f>
        <v>999</v>
      </c>
      <c r="F3674" s="5">
        <f t="shared" ca="1" si="236"/>
        <v>0</v>
      </c>
      <c r="G3674" s="5">
        <f t="shared" ca="1" si="237"/>
        <v>0</v>
      </c>
      <c r="H3674" s="7" cm="1">
        <f t="array" aca="1" ref="H3674" ca="1">INDEX(Subscribers!$G$2:$G$1001, INT((ROW()-2)/12)+1)</f>
        <v>26.979999999999997</v>
      </c>
      <c r="I3674">
        <f t="shared" ca="1" si="238"/>
        <v>0</v>
      </c>
    </row>
    <row r="3675" spans="1:9">
      <c r="A3675" cm="1">
        <f t="array" ref="A3675">INDEX(Subscribers!$A$2:$A$1001, INT((ROW()-2)/12)+1)</f>
        <v>307</v>
      </c>
      <c r="B3675">
        <f t="shared" si="235"/>
        <v>2</v>
      </c>
      <c r="C3675" s="9" cm="1">
        <f t="array" ref="C3675">INDEX(Months!$A$2:$A$13, $B3675)</f>
        <v>45323</v>
      </c>
      <c r="D3675" s="9" cm="1">
        <f t="array" aca="1" ref="D3675" ca="1">INDEX(Subscribers!$F$2:$F$1001, INT((ROW()-2)/12)+1)</f>
        <v>45352</v>
      </c>
      <c r="E3675" s="5" cm="1">
        <f t="array" aca="1" ref="E3675" ca="1">INDEX(Subscribers!$Q$2:$Q$1001, INT((ROW()-2)/12)+1)</f>
        <v>999</v>
      </c>
      <c r="F3675" s="5">
        <f t="shared" ca="1" si="236"/>
        <v>0</v>
      </c>
      <c r="G3675" s="5">
        <f t="shared" ca="1" si="237"/>
        <v>0</v>
      </c>
      <c r="H3675" s="7" cm="1">
        <f t="array" aca="1" ref="H3675" ca="1">INDEX(Subscribers!$G$2:$G$1001, INT((ROW()-2)/12)+1)</f>
        <v>26.979999999999997</v>
      </c>
      <c r="I3675">
        <f t="shared" ca="1" si="238"/>
        <v>0</v>
      </c>
    </row>
    <row r="3676" spans="1:9">
      <c r="A3676" cm="1">
        <f t="array" ref="A3676">INDEX(Subscribers!$A$2:$A$1001, INT((ROW()-2)/12)+1)</f>
        <v>307</v>
      </c>
      <c r="B3676">
        <f t="shared" si="235"/>
        <v>3</v>
      </c>
      <c r="C3676" s="9" cm="1">
        <f t="array" ref="C3676">INDEX(Months!$A$2:$A$13, $B3676)</f>
        <v>45352</v>
      </c>
      <c r="D3676" s="9" cm="1">
        <f t="array" aca="1" ref="D3676" ca="1">INDEX(Subscribers!$F$2:$F$1001, INT((ROW()-2)/12)+1)</f>
        <v>45352</v>
      </c>
      <c r="E3676" s="5" cm="1">
        <f t="array" aca="1" ref="E3676" ca="1">INDEX(Subscribers!$Q$2:$Q$1001, INT((ROW()-2)/12)+1)</f>
        <v>999</v>
      </c>
      <c r="F3676" s="5">
        <f t="shared" ca="1" si="236"/>
        <v>1</v>
      </c>
      <c r="G3676" s="5">
        <f t="shared" ca="1" si="237"/>
        <v>0</v>
      </c>
      <c r="H3676" s="7" cm="1">
        <f t="array" aca="1" ref="H3676" ca="1">INDEX(Subscribers!$G$2:$G$1001, INT((ROW()-2)/12)+1)</f>
        <v>26.979999999999997</v>
      </c>
      <c r="I3676">
        <f t="shared" ca="1" si="238"/>
        <v>26.979999999999997</v>
      </c>
    </row>
    <row r="3677" spans="1:9">
      <c r="A3677" cm="1">
        <f t="array" ref="A3677">INDEX(Subscribers!$A$2:$A$1001, INT((ROW()-2)/12)+1)</f>
        <v>307</v>
      </c>
      <c r="B3677">
        <f t="shared" si="235"/>
        <v>4</v>
      </c>
      <c r="C3677" s="9" cm="1">
        <f t="array" ref="C3677">INDEX(Months!$A$2:$A$13, $B3677)</f>
        <v>45383</v>
      </c>
      <c r="D3677" s="9" cm="1">
        <f t="array" aca="1" ref="D3677" ca="1">INDEX(Subscribers!$F$2:$F$1001, INT((ROW()-2)/12)+1)</f>
        <v>45352</v>
      </c>
      <c r="E3677" s="5" cm="1">
        <f t="array" aca="1" ref="E3677" ca="1">INDEX(Subscribers!$Q$2:$Q$1001, INT((ROW()-2)/12)+1)</f>
        <v>999</v>
      </c>
      <c r="F3677" s="5">
        <f t="shared" ca="1" si="236"/>
        <v>1</v>
      </c>
      <c r="G3677" s="5">
        <f t="shared" ca="1" si="237"/>
        <v>0</v>
      </c>
      <c r="H3677" s="7" cm="1">
        <f t="array" aca="1" ref="H3677" ca="1">INDEX(Subscribers!$G$2:$G$1001, INT((ROW()-2)/12)+1)</f>
        <v>26.979999999999997</v>
      </c>
      <c r="I3677">
        <f t="shared" ca="1" si="238"/>
        <v>26.979999999999997</v>
      </c>
    </row>
    <row r="3678" spans="1:9">
      <c r="A3678" cm="1">
        <f t="array" ref="A3678">INDEX(Subscribers!$A$2:$A$1001, INT((ROW()-2)/12)+1)</f>
        <v>307</v>
      </c>
      <c r="B3678">
        <f t="shared" si="235"/>
        <v>5</v>
      </c>
      <c r="C3678" s="9" cm="1">
        <f t="array" ref="C3678">INDEX(Months!$A$2:$A$13, $B3678)</f>
        <v>45413</v>
      </c>
      <c r="D3678" s="9" cm="1">
        <f t="array" aca="1" ref="D3678" ca="1">INDEX(Subscribers!$F$2:$F$1001, INT((ROW()-2)/12)+1)</f>
        <v>45352</v>
      </c>
      <c r="E3678" s="5" cm="1">
        <f t="array" aca="1" ref="E3678" ca="1">INDEX(Subscribers!$Q$2:$Q$1001, INT((ROW()-2)/12)+1)</f>
        <v>999</v>
      </c>
      <c r="F3678" s="5">
        <f t="shared" ca="1" si="236"/>
        <v>1</v>
      </c>
      <c r="G3678" s="5">
        <f t="shared" ca="1" si="237"/>
        <v>0</v>
      </c>
      <c r="H3678" s="7" cm="1">
        <f t="array" aca="1" ref="H3678" ca="1">INDEX(Subscribers!$G$2:$G$1001, INT((ROW()-2)/12)+1)</f>
        <v>26.979999999999997</v>
      </c>
      <c r="I3678">
        <f t="shared" ca="1" si="238"/>
        <v>26.979999999999997</v>
      </c>
    </row>
    <row r="3679" spans="1:9">
      <c r="A3679" cm="1">
        <f t="array" ref="A3679">INDEX(Subscribers!$A$2:$A$1001, INT((ROW()-2)/12)+1)</f>
        <v>307</v>
      </c>
      <c r="B3679">
        <f t="shared" si="235"/>
        <v>6</v>
      </c>
      <c r="C3679" s="9" cm="1">
        <f t="array" ref="C3679">INDEX(Months!$A$2:$A$13, $B3679)</f>
        <v>45444</v>
      </c>
      <c r="D3679" s="9" cm="1">
        <f t="array" aca="1" ref="D3679" ca="1">INDEX(Subscribers!$F$2:$F$1001, INT((ROW()-2)/12)+1)</f>
        <v>45352</v>
      </c>
      <c r="E3679" s="5" cm="1">
        <f t="array" aca="1" ref="E3679" ca="1">INDEX(Subscribers!$Q$2:$Q$1001, INT((ROW()-2)/12)+1)</f>
        <v>999</v>
      </c>
      <c r="F3679" s="5">
        <f t="shared" ca="1" si="236"/>
        <v>1</v>
      </c>
      <c r="G3679" s="5">
        <f t="shared" ca="1" si="237"/>
        <v>0</v>
      </c>
      <c r="H3679" s="7" cm="1">
        <f t="array" aca="1" ref="H3679" ca="1">INDEX(Subscribers!$G$2:$G$1001, INT((ROW()-2)/12)+1)</f>
        <v>26.979999999999997</v>
      </c>
      <c r="I3679">
        <f t="shared" ca="1" si="238"/>
        <v>26.979999999999997</v>
      </c>
    </row>
    <row r="3680" spans="1:9">
      <c r="A3680" cm="1">
        <f t="array" ref="A3680">INDEX(Subscribers!$A$2:$A$1001, INT((ROW()-2)/12)+1)</f>
        <v>307</v>
      </c>
      <c r="B3680">
        <f t="shared" si="235"/>
        <v>7</v>
      </c>
      <c r="C3680" s="9" cm="1">
        <f t="array" ref="C3680">INDEX(Months!$A$2:$A$13, $B3680)</f>
        <v>45474</v>
      </c>
      <c r="D3680" s="9" cm="1">
        <f t="array" aca="1" ref="D3680" ca="1">INDEX(Subscribers!$F$2:$F$1001, INT((ROW()-2)/12)+1)</f>
        <v>45352</v>
      </c>
      <c r="E3680" s="5" cm="1">
        <f t="array" aca="1" ref="E3680" ca="1">INDEX(Subscribers!$Q$2:$Q$1001, INT((ROW()-2)/12)+1)</f>
        <v>999</v>
      </c>
      <c r="F3680" s="5">
        <f t="shared" ca="1" si="236"/>
        <v>1</v>
      </c>
      <c r="G3680" s="5">
        <f t="shared" ca="1" si="237"/>
        <v>0</v>
      </c>
      <c r="H3680" s="7" cm="1">
        <f t="array" aca="1" ref="H3680" ca="1">INDEX(Subscribers!$G$2:$G$1001, INT((ROW()-2)/12)+1)</f>
        <v>26.979999999999997</v>
      </c>
      <c r="I3680">
        <f t="shared" ca="1" si="238"/>
        <v>26.979999999999997</v>
      </c>
    </row>
    <row r="3681" spans="1:9">
      <c r="A3681" cm="1">
        <f t="array" ref="A3681">INDEX(Subscribers!$A$2:$A$1001, INT((ROW()-2)/12)+1)</f>
        <v>307</v>
      </c>
      <c r="B3681">
        <f t="shared" si="235"/>
        <v>8</v>
      </c>
      <c r="C3681" s="9" cm="1">
        <f t="array" ref="C3681">INDEX(Months!$A$2:$A$13, $B3681)</f>
        <v>45505</v>
      </c>
      <c r="D3681" s="9" cm="1">
        <f t="array" aca="1" ref="D3681" ca="1">INDEX(Subscribers!$F$2:$F$1001, INT((ROW()-2)/12)+1)</f>
        <v>45352</v>
      </c>
      <c r="E3681" s="5" cm="1">
        <f t="array" aca="1" ref="E3681" ca="1">INDEX(Subscribers!$Q$2:$Q$1001, INT((ROW()-2)/12)+1)</f>
        <v>999</v>
      </c>
      <c r="F3681" s="5">
        <f t="shared" ca="1" si="236"/>
        <v>1</v>
      </c>
      <c r="G3681" s="5">
        <f t="shared" ca="1" si="237"/>
        <v>0</v>
      </c>
      <c r="H3681" s="7" cm="1">
        <f t="array" aca="1" ref="H3681" ca="1">INDEX(Subscribers!$G$2:$G$1001, INT((ROW()-2)/12)+1)</f>
        <v>26.979999999999997</v>
      </c>
      <c r="I3681">
        <f t="shared" ca="1" si="238"/>
        <v>26.979999999999997</v>
      </c>
    </row>
    <row r="3682" spans="1:9">
      <c r="A3682" cm="1">
        <f t="array" ref="A3682">INDEX(Subscribers!$A$2:$A$1001, INT((ROW()-2)/12)+1)</f>
        <v>307</v>
      </c>
      <c r="B3682">
        <f t="shared" si="235"/>
        <v>9</v>
      </c>
      <c r="C3682" s="9" cm="1">
        <f t="array" ref="C3682">INDEX(Months!$A$2:$A$13, $B3682)</f>
        <v>45536</v>
      </c>
      <c r="D3682" s="9" cm="1">
        <f t="array" aca="1" ref="D3682" ca="1">INDEX(Subscribers!$F$2:$F$1001, INT((ROW()-2)/12)+1)</f>
        <v>45352</v>
      </c>
      <c r="E3682" s="5" cm="1">
        <f t="array" aca="1" ref="E3682" ca="1">INDEX(Subscribers!$Q$2:$Q$1001, INT((ROW()-2)/12)+1)</f>
        <v>999</v>
      </c>
      <c r="F3682" s="5">
        <f t="shared" ca="1" si="236"/>
        <v>1</v>
      </c>
      <c r="G3682" s="5">
        <f t="shared" ca="1" si="237"/>
        <v>0</v>
      </c>
      <c r="H3682" s="7" cm="1">
        <f t="array" aca="1" ref="H3682" ca="1">INDEX(Subscribers!$G$2:$G$1001, INT((ROW()-2)/12)+1)</f>
        <v>26.979999999999997</v>
      </c>
      <c r="I3682">
        <f t="shared" ca="1" si="238"/>
        <v>26.979999999999997</v>
      </c>
    </row>
    <row r="3683" spans="1:9">
      <c r="A3683" cm="1">
        <f t="array" ref="A3683">INDEX(Subscribers!$A$2:$A$1001, INT((ROW()-2)/12)+1)</f>
        <v>307</v>
      </c>
      <c r="B3683">
        <f t="shared" si="235"/>
        <v>10</v>
      </c>
      <c r="C3683" s="9" cm="1">
        <f t="array" ref="C3683">INDEX(Months!$A$2:$A$13, $B3683)</f>
        <v>45566</v>
      </c>
      <c r="D3683" s="9" cm="1">
        <f t="array" aca="1" ref="D3683" ca="1">INDEX(Subscribers!$F$2:$F$1001, INT((ROW()-2)/12)+1)</f>
        <v>45352</v>
      </c>
      <c r="E3683" s="5" cm="1">
        <f t="array" aca="1" ref="E3683" ca="1">INDEX(Subscribers!$Q$2:$Q$1001, INT((ROW()-2)/12)+1)</f>
        <v>999</v>
      </c>
      <c r="F3683" s="5">
        <f t="shared" ca="1" si="236"/>
        <v>1</v>
      </c>
      <c r="G3683" s="5">
        <f t="shared" ca="1" si="237"/>
        <v>0</v>
      </c>
      <c r="H3683" s="7" cm="1">
        <f t="array" aca="1" ref="H3683" ca="1">INDEX(Subscribers!$G$2:$G$1001, INT((ROW()-2)/12)+1)</f>
        <v>26.979999999999997</v>
      </c>
      <c r="I3683">
        <f t="shared" ca="1" si="238"/>
        <v>26.979999999999997</v>
      </c>
    </row>
    <row r="3684" spans="1:9">
      <c r="A3684" cm="1">
        <f t="array" ref="A3684">INDEX(Subscribers!$A$2:$A$1001, INT((ROW()-2)/12)+1)</f>
        <v>307</v>
      </c>
      <c r="B3684">
        <f t="shared" si="235"/>
        <v>11</v>
      </c>
      <c r="C3684" s="9" cm="1">
        <f t="array" ref="C3684">INDEX(Months!$A$2:$A$13, $B3684)</f>
        <v>45597</v>
      </c>
      <c r="D3684" s="9" cm="1">
        <f t="array" aca="1" ref="D3684" ca="1">INDEX(Subscribers!$F$2:$F$1001, INT((ROW()-2)/12)+1)</f>
        <v>45352</v>
      </c>
      <c r="E3684" s="5" cm="1">
        <f t="array" aca="1" ref="E3684" ca="1">INDEX(Subscribers!$Q$2:$Q$1001, INT((ROW()-2)/12)+1)</f>
        <v>999</v>
      </c>
      <c r="F3684" s="5">
        <f t="shared" ca="1" si="236"/>
        <v>1</v>
      </c>
      <c r="G3684" s="5">
        <f t="shared" ca="1" si="237"/>
        <v>0</v>
      </c>
      <c r="H3684" s="7" cm="1">
        <f t="array" aca="1" ref="H3684" ca="1">INDEX(Subscribers!$G$2:$G$1001, INT((ROW()-2)/12)+1)</f>
        <v>26.979999999999997</v>
      </c>
      <c r="I3684">
        <f t="shared" ca="1" si="238"/>
        <v>26.979999999999997</v>
      </c>
    </row>
    <row r="3685" spans="1:9">
      <c r="A3685" cm="1">
        <f t="array" ref="A3685">INDEX(Subscribers!$A$2:$A$1001, INT((ROW()-2)/12)+1)</f>
        <v>307</v>
      </c>
      <c r="B3685">
        <f t="shared" si="235"/>
        <v>12</v>
      </c>
      <c r="C3685" s="9" cm="1">
        <f t="array" ref="C3685">INDEX(Months!$A$2:$A$13, $B3685)</f>
        <v>45627</v>
      </c>
      <c r="D3685" s="9" cm="1">
        <f t="array" aca="1" ref="D3685" ca="1">INDEX(Subscribers!$F$2:$F$1001, INT((ROW()-2)/12)+1)</f>
        <v>45352</v>
      </c>
      <c r="E3685" s="5" cm="1">
        <f t="array" aca="1" ref="E3685" ca="1">INDEX(Subscribers!$Q$2:$Q$1001, INT((ROW()-2)/12)+1)</f>
        <v>999</v>
      </c>
      <c r="F3685" s="5">
        <f t="shared" ca="1" si="236"/>
        <v>1</v>
      </c>
      <c r="G3685" s="5">
        <f t="shared" ca="1" si="237"/>
        <v>0</v>
      </c>
      <c r="H3685" s="7" cm="1">
        <f t="array" aca="1" ref="H3685" ca="1">INDEX(Subscribers!$G$2:$G$1001, INT((ROW()-2)/12)+1)</f>
        <v>26.979999999999997</v>
      </c>
      <c r="I3685">
        <f t="shared" ca="1" si="238"/>
        <v>26.979999999999997</v>
      </c>
    </row>
    <row r="3686" spans="1:9">
      <c r="A3686" cm="1">
        <f t="array" ref="A3686">INDEX(Subscribers!$A$2:$A$1001, INT((ROW()-2)/12)+1)</f>
        <v>308</v>
      </c>
      <c r="B3686">
        <f t="shared" si="235"/>
        <v>1</v>
      </c>
      <c r="C3686" s="9" cm="1">
        <f t="array" ref="C3686">INDEX(Months!$A$2:$A$13, $B3686)</f>
        <v>45292</v>
      </c>
      <c r="D3686" s="9" cm="1">
        <f t="array" aca="1" ref="D3686" ca="1">INDEX(Subscribers!$F$2:$F$1001, INT((ROW()-2)/12)+1)</f>
        <v>45597</v>
      </c>
      <c r="E3686" s="5" cm="1">
        <f t="array" aca="1" ref="E3686" ca="1">INDEX(Subscribers!$Q$2:$Q$1001, INT((ROW()-2)/12)+1)</f>
        <v>6</v>
      </c>
      <c r="F3686" s="5">
        <f t="shared" ca="1" si="236"/>
        <v>0</v>
      </c>
      <c r="G3686" s="5">
        <f t="shared" ca="1" si="237"/>
        <v>0</v>
      </c>
      <c r="H3686" s="7" cm="1">
        <f t="array" aca="1" ref="H3686" ca="1">INDEX(Subscribers!$G$2:$G$1001, INT((ROW()-2)/12)+1)</f>
        <v>14.99</v>
      </c>
      <c r="I3686">
        <f t="shared" ca="1" si="238"/>
        <v>0</v>
      </c>
    </row>
    <row r="3687" spans="1:9">
      <c r="A3687" cm="1">
        <f t="array" ref="A3687">INDEX(Subscribers!$A$2:$A$1001, INT((ROW()-2)/12)+1)</f>
        <v>308</v>
      </c>
      <c r="B3687">
        <f t="shared" si="235"/>
        <v>2</v>
      </c>
      <c r="C3687" s="9" cm="1">
        <f t="array" ref="C3687">INDEX(Months!$A$2:$A$13, $B3687)</f>
        <v>45323</v>
      </c>
      <c r="D3687" s="9" cm="1">
        <f t="array" aca="1" ref="D3687" ca="1">INDEX(Subscribers!$F$2:$F$1001, INT((ROW()-2)/12)+1)</f>
        <v>45597</v>
      </c>
      <c r="E3687" s="5" cm="1">
        <f t="array" aca="1" ref="E3687" ca="1">INDEX(Subscribers!$Q$2:$Q$1001, INT((ROW()-2)/12)+1)</f>
        <v>6</v>
      </c>
      <c r="F3687" s="5">
        <f t="shared" ca="1" si="236"/>
        <v>0</v>
      </c>
      <c r="G3687" s="5">
        <f t="shared" ca="1" si="237"/>
        <v>0</v>
      </c>
      <c r="H3687" s="7" cm="1">
        <f t="array" aca="1" ref="H3687" ca="1">INDEX(Subscribers!$G$2:$G$1001, INT((ROW()-2)/12)+1)</f>
        <v>14.99</v>
      </c>
      <c r="I3687">
        <f t="shared" ca="1" si="238"/>
        <v>0</v>
      </c>
    </row>
    <row r="3688" spans="1:9">
      <c r="A3688" cm="1">
        <f t="array" ref="A3688">INDEX(Subscribers!$A$2:$A$1001, INT((ROW()-2)/12)+1)</f>
        <v>308</v>
      </c>
      <c r="B3688">
        <f t="shared" si="235"/>
        <v>3</v>
      </c>
      <c r="C3688" s="9" cm="1">
        <f t="array" ref="C3688">INDEX(Months!$A$2:$A$13, $B3688)</f>
        <v>45352</v>
      </c>
      <c r="D3688" s="9" cm="1">
        <f t="array" aca="1" ref="D3688" ca="1">INDEX(Subscribers!$F$2:$F$1001, INT((ROW()-2)/12)+1)</f>
        <v>45597</v>
      </c>
      <c r="E3688" s="5" cm="1">
        <f t="array" aca="1" ref="E3688" ca="1">INDEX(Subscribers!$Q$2:$Q$1001, INT((ROW()-2)/12)+1)</f>
        <v>6</v>
      </c>
      <c r="F3688" s="5">
        <f t="shared" ca="1" si="236"/>
        <v>0</v>
      </c>
      <c r="G3688" s="5">
        <f t="shared" ca="1" si="237"/>
        <v>0</v>
      </c>
      <c r="H3688" s="7" cm="1">
        <f t="array" aca="1" ref="H3688" ca="1">INDEX(Subscribers!$G$2:$G$1001, INT((ROW()-2)/12)+1)</f>
        <v>14.99</v>
      </c>
      <c r="I3688">
        <f t="shared" ca="1" si="238"/>
        <v>0</v>
      </c>
    </row>
    <row r="3689" spans="1:9">
      <c r="A3689" cm="1">
        <f t="array" ref="A3689">INDEX(Subscribers!$A$2:$A$1001, INT((ROW()-2)/12)+1)</f>
        <v>308</v>
      </c>
      <c r="B3689">
        <f t="shared" si="235"/>
        <v>4</v>
      </c>
      <c r="C3689" s="9" cm="1">
        <f t="array" ref="C3689">INDEX(Months!$A$2:$A$13, $B3689)</f>
        <v>45383</v>
      </c>
      <c r="D3689" s="9" cm="1">
        <f t="array" aca="1" ref="D3689" ca="1">INDEX(Subscribers!$F$2:$F$1001, INT((ROW()-2)/12)+1)</f>
        <v>45597</v>
      </c>
      <c r="E3689" s="5" cm="1">
        <f t="array" aca="1" ref="E3689" ca="1">INDEX(Subscribers!$Q$2:$Q$1001, INT((ROW()-2)/12)+1)</f>
        <v>6</v>
      </c>
      <c r="F3689" s="5">
        <f t="shared" ca="1" si="236"/>
        <v>0</v>
      </c>
      <c r="G3689" s="5">
        <f t="shared" ca="1" si="237"/>
        <v>0</v>
      </c>
      <c r="H3689" s="7" cm="1">
        <f t="array" aca="1" ref="H3689" ca="1">INDEX(Subscribers!$G$2:$G$1001, INT((ROW()-2)/12)+1)</f>
        <v>14.99</v>
      </c>
      <c r="I3689">
        <f t="shared" ca="1" si="238"/>
        <v>0</v>
      </c>
    </row>
    <row r="3690" spans="1:9">
      <c r="A3690" cm="1">
        <f t="array" ref="A3690">INDEX(Subscribers!$A$2:$A$1001, INT((ROW()-2)/12)+1)</f>
        <v>308</v>
      </c>
      <c r="B3690">
        <f t="shared" si="235"/>
        <v>5</v>
      </c>
      <c r="C3690" s="9" cm="1">
        <f t="array" ref="C3690">INDEX(Months!$A$2:$A$13, $B3690)</f>
        <v>45413</v>
      </c>
      <c r="D3690" s="9" cm="1">
        <f t="array" aca="1" ref="D3690" ca="1">INDEX(Subscribers!$F$2:$F$1001, INT((ROW()-2)/12)+1)</f>
        <v>45597</v>
      </c>
      <c r="E3690" s="5" cm="1">
        <f t="array" aca="1" ref="E3690" ca="1">INDEX(Subscribers!$Q$2:$Q$1001, INT((ROW()-2)/12)+1)</f>
        <v>6</v>
      </c>
      <c r="F3690" s="5">
        <f t="shared" ca="1" si="236"/>
        <v>0</v>
      </c>
      <c r="G3690" s="5">
        <f t="shared" ca="1" si="237"/>
        <v>0</v>
      </c>
      <c r="H3690" s="7" cm="1">
        <f t="array" aca="1" ref="H3690" ca="1">INDEX(Subscribers!$G$2:$G$1001, INT((ROW()-2)/12)+1)</f>
        <v>14.99</v>
      </c>
      <c r="I3690">
        <f t="shared" ca="1" si="238"/>
        <v>0</v>
      </c>
    </row>
    <row r="3691" spans="1:9">
      <c r="A3691" cm="1">
        <f t="array" ref="A3691">INDEX(Subscribers!$A$2:$A$1001, INT((ROW()-2)/12)+1)</f>
        <v>308</v>
      </c>
      <c r="B3691">
        <f t="shared" si="235"/>
        <v>6</v>
      </c>
      <c r="C3691" s="9" cm="1">
        <f t="array" ref="C3691">INDEX(Months!$A$2:$A$13, $B3691)</f>
        <v>45444</v>
      </c>
      <c r="D3691" s="9" cm="1">
        <f t="array" aca="1" ref="D3691" ca="1">INDEX(Subscribers!$F$2:$F$1001, INT((ROW()-2)/12)+1)</f>
        <v>45597</v>
      </c>
      <c r="E3691" s="5" cm="1">
        <f t="array" aca="1" ref="E3691" ca="1">INDEX(Subscribers!$Q$2:$Q$1001, INT((ROW()-2)/12)+1)</f>
        <v>6</v>
      </c>
      <c r="F3691" s="5">
        <f t="shared" ca="1" si="236"/>
        <v>0</v>
      </c>
      <c r="G3691" s="5">
        <f t="shared" ca="1" si="237"/>
        <v>1</v>
      </c>
      <c r="H3691" s="7" cm="1">
        <f t="array" aca="1" ref="H3691" ca="1">INDEX(Subscribers!$G$2:$G$1001, INT((ROW()-2)/12)+1)</f>
        <v>14.99</v>
      </c>
      <c r="I3691">
        <f t="shared" ca="1" si="238"/>
        <v>0</v>
      </c>
    </row>
    <row r="3692" spans="1:9">
      <c r="A3692" cm="1">
        <f t="array" ref="A3692">INDEX(Subscribers!$A$2:$A$1001, INT((ROW()-2)/12)+1)</f>
        <v>308</v>
      </c>
      <c r="B3692">
        <f t="shared" si="235"/>
        <v>7</v>
      </c>
      <c r="C3692" s="9" cm="1">
        <f t="array" ref="C3692">INDEX(Months!$A$2:$A$13, $B3692)</f>
        <v>45474</v>
      </c>
      <c r="D3692" s="9" cm="1">
        <f t="array" aca="1" ref="D3692" ca="1">INDEX(Subscribers!$F$2:$F$1001, INT((ROW()-2)/12)+1)</f>
        <v>45597</v>
      </c>
      <c r="E3692" s="5" cm="1">
        <f t="array" aca="1" ref="E3692" ca="1">INDEX(Subscribers!$Q$2:$Q$1001, INT((ROW()-2)/12)+1)</f>
        <v>6</v>
      </c>
      <c r="F3692" s="5">
        <f t="shared" ca="1" si="236"/>
        <v>0</v>
      </c>
      <c r="G3692" s="5">
        <f t="shared" ca="1" si="237"/>
        <v>0</v>
      </c>
      <c r="H3692" s="7" cm="1">
        <f t="array" aca="1" ref="H3692" ca="1">INDEX(Subscribers!$G$2:$G$1001, INT((ROW()-2)/12)+1)</f>
        <v>14.99</v>
      </c>
      <c r="I3692">
        <f t="shared" ca="1" si="238"/>
        <v>0</v>
      </c>
    </row>
    <row r="3693" spans="1:9">
      <c r="A3693" cm="1">
        <f t="array" ref="A3693">INDEX(Subscribers!$A$2:$A$1001, INT((ROW()-2)/12)+1)</f>
        <v>308</v>
      </c>
      <c r="B3693">
        <f t="shared" si="235"/>
        <v>8</v>
      </c>
      <c r="C3693" s="9" cm="1">
        <f t="array" ref="C3693">INDEX(Months!$A$2:$A$13, $B3693)</f>
        <v>45505</v>
      </c>
      <c r="D3693" s="9" cm="1">
        <f t="array" aca="1" ref="D3693" ca="1">INDEX(Subscribers!$F$2:$F$1001, INT((ROW()-2)/12)+1)</f>
        <v>45597</v>
      </c>
      <c r="E3693" s="5" cm="1">
        <f t="array" aca="1" ref="E3693" ca="1">INDEX(Subscribers!$Q$2:$Q$1001, INT((ROW()-2)/12)+1)</f>
        <v>6</v>
      </c>
      <c r="F3693" s="5">
        <f t="shared" ca="1" si="236"/>
        <v>0</v>
      </c>
      <c r="G3693" s="5">
        <f t="shared" ca="1" si="237"/>
        <v>0</v>
      </c>
      <c r="H3693" s="7" cm="1">
        <f t="array" aca="1" ref="H3693" ca="1">INDEX(Subscribers!$G$2:$G$1001, INT((ROW()-2)/12)+1)</f>
        <v>14.99</v>
      </c>
      <c r="I3693">
        <f t="shared" ca="1" si="238"/>
        <v>0</v>
      </c>
    </row>
    <row r="3694" spans="1:9">
      <c r="A3694" cm="1">
        <f t="array" ref="A3694">INDEX(Subscribers!$A$2:$A$1001, INT((ROW()-2)/12)+1)</f>
        <v>308</v>
      </c>
      <c r="B3694">
        <f t="shared" si="235"/>
        <v>9</v>
      </c>
      <c r="C3694" s="9" cm="1">
        <f t="array" ref="C3694">INDEX(Months!$A$2:$A$13, $B3694)</f>
        <v>45536</v>
      </c>
      <c r="D3694" s="9" cm="1">
        <f t="array" aca="1" ref="D3694" ca="1">INDEX(Subscribers!$F$2:$F$1001, INT((ROW()-2)/12)+1)</f>
        <v>45597</v>
      </c>
      <c r="E3694" s="5" cm="1">
        <f t="array" aca="1" ref="E3694" ca="1">INDEX(Subscribers!$Q$2:$Q$1001, INT((ROW()-2)/12)+1)</f>
        <v>6</v>
      </c>
      <c r="F3694" s="5">
        <f t="shared" ca="1" si="236"/>
        <v>0</v>
      </c>
      <c r="G3694" s="5">
        <f t="shared" ca="1" si="237"/>
        <v>0</v>
      </c>
      <c r="H3694" s="7" cm="1">
        <f t="array" aca="1" ref="H3694" ca="1">INDEX(Subscribers!$G$2:$G$1001, INT((ROW()-2)/12)+1)</f>
        <v>14.99</v>
      </c>
      <c r="I3694">
        <f t="shared" ca="1" si="238"/>
        <v>0</v>
      </c>
    </row>
    <row r="3695" spans="1:9">
      <c r="A3695" cm="1">
        <f t="array" ref="A3695">INDEX(Subscribers!$A$2:$A$1001, INT((ROW()-2)/12)+1)</f>
        <v>308</v>
      </c>
      <c r="B3695">
        <f t="shared" si="235"/>
        <v>10</v>
      </c>
      <c r="C3695" s="9" cm="1">
        <f t="array" ref="C3695">INDEX(Months!$A$2:$A$13, $B3695)</f>
        <v>45566</v>
      </c>
      <c r="D3695" s="9" cm="1">
        <f t="array" aca="1" ref="D3695" ca="1">INDEX(Subscribers!$F$2:$F$1001, INT((ROW()-2)/12)+1)</f>
        <v>45597</v>
      </c>
      <c r="E3695" s="5" cm="1">
        <f t="array" aca="1" ref="E3695" ca="1">INDEX(Subscribers!$Q$2:$Q$1001, INT((ROW()-2)/12)+1)</f>
        <v>6</v>
      </c>
      <c r="F3695" s="5">
        <f t="shared" ca="1" si="236"/>
        <v>0</v>
      </c>
      <c r="G3695" s="5">
        <f t="shared" ca="1" si="237"/>
        <v>0</v>
      </c>
      <c r="H3695" s="7" cm="1">
        <f t="array" aca="1" ref="H3695" ca="1">INDEX(Subscribers!$G$2:$G$1001, INT((ROW()-2)/12)+1)</f>
        <v>14.99</v>
      </c>
      <c r="I3695">
        <f t="shared" ca="1" si="238"/>
        <v>0</v>
      </c>
    </row>
    <row r="3696" spans="1:9">
      <c r="A3696" cm="1">
        <f t="array" ref="A3696">INDEX(Subscribers!$A$2:$A$1001, INT((ROW()-2)/12)+1)</f>
        <v>308</v>
      </c>
      <c r="B3696">
        <f t="shared" si="235"/>
        <v>11</v>
      </c>
      <c r="C3696" s="9" cm="1">
        <f t="array" ref="C3696">INDEX(Months!$A$2:$A$13, $B3696)</f>
        <v>45597</v>
      </c>
      <c r="D3696" s="9" cm="1">
        <f t="array" aca="1" ref="D3696" ca="1">INDEX(Subscribers!$F$2:$F$1001, INT((ROW()-2)/12)+1)</f>
        <v>45597</v>
      </c>
      <c r="E3696" s="5" cm="1">
        <f t="array" aca="1" ref="E3696" ca="1">INDEX(Subscribers!$Q$2:$Q$1001, INT((ROW()-2)/12)+1)</f>
        <v>6</v>
      </c>
      <c r="F3696" s="5">
        <f t="shared" ca="1" si="236"/>
        <v>0</v>
      </c>
      <c r="G3696" s="5">
        <f t="shared" ca="1" si="237"/>
        <v>0</v>
      </c>
      <c r="H3696" s="7" cm="1">
        <f t="array" aca="1" ref="H3696" ca="1">INDEX(Subscribers!$G$2:$G$1001, INT((ROW()-2)/12)+1)</f>
        <v>14.99</v>
      </c>
      <c r="I3696">
        <f t="shared" ca="1" si="238"/>
        <v>0</v>
      </c>
    </row>
    <row r="3697" spans="1:9">
      <c r="A3697" cm="1">
        <f t="array" ref="A3697">INDEX(Subscribers!$A$2:$A$1001, INT((ROW()-2)/12)+1)</f>
        <v>308</v>
      </c>
      <c r="B3697">
        <f t="shared" si="235"/>
        <v>12</v>
      </c>
      <c r="C3697" s="9" cm="1">
        <f t="array" ref="C3697">INDEX(Months!$A$2:$A$13, $B3697)</f>
        <v>45627</v>
      </c>
      <c r="D3697" s="9" cm="1">
        <f t="array" aca="1" ref="D3697" ca="1">INDEX(Subscribers!$F$2:$F$1001, INT((ROW()-2)/12)+1)</f>
        <v>45597</v>
      </c>
      <c r="E3697" s="5" cm="1">
        <f t="array" aca="1" ref="E3697" ca="1">INDEX(Subscribers!$Q$2:$Q$1001, INT((ROW()-2)/12)+1)</f>
        <v>6</v>
      </c>
      <c r="F3697" s="5">
        <f t="shared" ca="1" si="236"/>
        <v>0</v>
      </c>
      <c r="G3697" s="5">
        <f t="shared" ca="1" si="237"/>
        <v>0</v>
      </c>
      <c r="H3697" s="7" cm="1">
        <f t="array" aca="1" ref="H3697" ca="1">INDEX(Subscribers!$G$2:$G$1001, INT((ROW()-2)/12)+1)</f>
        <v>14.99</v>
      </c>
      <c r="I3697">
        <f t="shared" ca="1" si="238"/>
        <v>0</v>
      </c>
    </row>
    <row r="3698" spans="1:9">
      <c r="A3698" cm="1">
        <f t="array" ref="A3698">INDEX(Subscribers!$A$2:$A$1001, INT((ROW()-2)/12)+1)</f>
        <v>309</v>
      </c>
      <c r="B3698">
        <f t="shared" si="235"/>
        <v>1</v>
      </c>
      <c r="C3698" s="9" cm="1">
        <f t="array" ref="C3698">INDEX(Months!$A$2:$A$13, $B3698)</f>
        <v>45292</v>
      </c>
      <c r="D3698" s="9" cm="1">
        <f t="array" aca="1" ref="D3698" ca="1">INDEX(Subscribers!$F$2:$F$1001, INT((ROW()-2)/12)+1)</f>
        <v>45444</v>
      </c>
      <c r="E3698" s="5" cm="1">
        <f t="array" aca="1" ref="E3698" ca="1">INDEX(Subscribers!$Q$2:$Q$1001, INT((ROW()-2)/12)+1)</f>
        <v>999</v>
      </c>
      <c r="F3698" s="5">
        <f t="shared" ca="1" si="236"/>
        <v>0</v>
      </c>
      <c r="G3698" s="5">
        <f t="shared" ca="1" si="237"/>
        <v>0</v>
      </c>
      <c r="H3698" s="7" cm="1">
        <f t="array" aca="1" ref="H3698" ca="1">INDEX(Subscribers!$G$2:$G$1001, INT((ROW()-2)/12)+1)</f>
        <v>21.98</v>
      </c>
      <c r="I3698">
        <f t="shared" ca="1" si="238"/>
        <v>0</v>
      </c>
    </row>
    <row r="3699" spans="1:9">
      <c r="A3699" cm="1">
        <f t="array" ref="A3699">INDEX(Subscribers!$A$2:$A$1001, INT((ROW()-2)/12)+1)</f>
        <v>309</v>
      </c>
      <c r="B3699">
        <f t="shared" si="235"/>
        <v>2</v>
      </c>
      <c r="C3699" s="9" cm="1">
        <f t="array" ref="C3699">INDEX(Months!$A$2:$A$13, $B3699)</f>
        <v>45323</v>
      </c>
      <c r="D3699" s="9" cm="1">
        <f t="array" aca="1" ref="D3699" ca="1">INDEX(Subscribers!$F$2:$F$1001, INT((ROW()-2)/12)+1)</f>
        <v>45444</v>
      </c>
      <c r="E3699" s="5" cm="1">
        <f t="array" aca="1" ref="E3699" ca="1">INDEX(Subscribers!$Q$2:$Q$1001, INT((ROW()-2)/12)+1)</f>
        <v>999</v>
      </c>
      <c r="F3699" s="5">
        <f t="shared" ca="1" si="236"/>
        <v>0</v>
      </c>
      <c r="G3699" s="5">
        <f t="shared" ca="1" si="237"/>
        <v>0</v>
      </c>
      <c r="H3699" s="7" cm="1">
        <f t="array" aca="1" ref="H3699" ca="1">INDEX(Subscribers!$G$2:$G$1001, INT((ROW()-2)/12)+1)</f>
        <v>21.98</v>
      </c>
      <c r="I3699">
        <f t="shared" ca="1" si="238"/>
        <v>0</v>
      </c>
    </row>
    <row r="3700" spans="1:9">
      <c r="A3700" cm="1">
        <f t="array" ref="A3700">INDEX(Subscribers!$A$2:$A$1001, INT((ROW()-2)/12)+1)</f>
        <v>309</v>
      </c>
      <c r="B3700">
        <f t="shared" si="235"/>
        <v>3</v>
      </c>
      <c r="C3700" s="9" cm="1">
        <f t="array" ref="C3700">INDEX(Months!$A$2:$A$13, $B3700)</f>
        <v>45352</v>
      </c>
      <c r="D3700" s="9" cm="1">
        <f t="array" aca="1" ref="D3700" ca="1">INDEX(Subscribers!$F$2:$F$1001, INT((ROW()-2)/12)+1)</f>
        <v>45444</v>
      </c>
      <c r="E3700" s="5" cm="1">
        <f t="array" aca="1" ref="E3700" ca="1">INDEX(Subscribers!$Q$2:$Q$1001, INT((ROW()-2)/12)+1)</f>
        <v>999</v>
      </c>
      <c r="F3700" s="5">
        <f t="shared" ca="1" si="236"/>
        <v>0</v>
      </c>
      <c r="G3700" s="5">
        <f t="shared" ca="1" si="237"/>
        <v>0</v>
      </c>
      <c r="H3700" s="7" cm="1">
        <f t="array" aca="1" ref="H3700" ca="1">INDEX(Subscribers!$G$2:$G$1001, INT((ROW()-2)/12)+1)</f>
        <v>21.98</v>
      </c>
      <c r="I3700">
        <f t="shared" ca="1" si="238"/>
        <v>0</v>
      </c>
    </row>
    <row r="3701" spans="1:9">
      <c r="A3701" cm="1">
        <f t="array" ref="A3701">INDEX(Subscribers!$A$2:$A$1001, INT((ROW()-2)/12)+1)</f>
        <v>309</v>
      </c>
      <c r="B3701">
        <f t="shared" si="235"/>
        <v>4</v>
      </c>
      <c r="C3701" s="9" cm="1">
        <f t="array" ref="C3701">INDEX(Months!$A$2:$A$13, $B3701)</f>
        <v>45383</v>
      </c>
      <c r="D3701" s="9" cm="1">
        <f t="array" aca="1" ref="D3701" ca="1">INDEX(Subscribers!$F$2:$F$1001, INT((ROW()-2)/12)+1)</f>
        <v>45444</v>
      </c>
      <c r="E3701" s="5" cm="1">
        <f t="array" aca="1" ref="E3701" ca="1">INDEX(Subscribers!$Q$2:$Q$1001, INT((ROW()-2)/12)+1)</f>
        <v>999</v>
      </c>
      <c r="F3701" s="5">
        <f t="shared" ca="1" si="236"/>
        <v>0</v>
      </c>
      <c r="G3701" s="5">
        <f t="shared" ca="1" si="237"/>
        <v>0</v>
      </c>
      <c r="H3701" s="7" cm="1">
        <f t="array" aca="1" ref="H3701" ca="1">INDEX(Subscribers!$G$2:$G$1001, INT((ROW()-2)/12)+1)</f>
        <v>21.98</v>
      </c>
      <c r="I3701">
        <f t="shared" ca="1" si="238"/>
        <v>0</v>
      </c>
    </row>
    <row r="3702" spans="1:9">
      <c r="A3702" cm="1">
        <f t="array" ref="A3702">INDEX(Subscribers!$A$2:$A$1001, INT((ROW()-2)/12)+1)</f>
        <v>309</v>
      </c>
      <c r="B3702">
        <f t="shared" si="235"/>
        <v>5</v>
      </c>
      <c r="C3702" s="9" cm="1">
        <f t="array" ref="C3702">INDEX(Months!$A$2:$A$13, $B3702)</f>
        <v>45413</v>
      </c>
      <c r="D3702" s="9" cm="1">
        <f t="array" aca="1" ref="D3702" ca="1">INDEX(Subscribers!$F$2:$F$1001, INT((ROW()-2)/12)+1)</f>
        <v>45444</v>
      </c>
      <c r="E3702" s="5" cm="1">
        <f t="array" aca="1" ref="E3702" ca="1">INDEX(Subscribers!$Q$2:$Q$1001, INT((ROW()-2)/12)+1)</f>
        <v>999</v>
      </c>
      <c r="F3702" s="5">
        <f t="shared" ca="1" si="236"/>
        <v>0</v>
      </c>
      <c r="G3702" s="5">
        <f t="shared" ca="1" si="237"/>
        <v>0</v>
      </c>
      <c r="H3702" s="7" cm="1">
        <f t="array" aca="1" ref="H3702" ca="1">INDEX(Subscribers!$G$2:$G$1001, INT((ROW()-2)/12)+1)</f>
        <v>21.98</v>
      </c>
      <c r="I3702">
        <f t="shared" ca="1" si="238"/>
        <v>0</v>
      </c>
    </row>
    <row r="3703" spans="1:9">
      <c r="A3703" cm="1">
        <f t="array" ref="A3703">INDEX(Subscribers!$A$2:$A$1001, INT((ROW()-2)/12)+1)</f>
        <v>309</v>
      </c>
      <c r="B3703">
        <f t="shared" si="235"/>
        <v>6</v>
      </c>
      <c r="C3703" s="9" cm="1">
        <f t="array" ref="C3703">INDEX(Months!$A$2:$A$13, $B3703)</f>
        <v>45444</v>
      </c>
      <c r="D3703" s="9" cm="1">
        <f t="array" aca="1" ref="D3703" ca="1">INDEX(Subscribers!$F$2:$F$1001, INT((ROW()-2)/12)+1)</f>
        <v>45444</v>
      </c>
      <c r="E3703" s="5" cm="1">
        <f t="array" aca="1" ref="E3703" ca="1">INDEX(Subscribers!$Q$2:$Q$1001, INT((ROW()-2)/12)+1)</f>
        <v>999</v>
      </c>
      <c r="F3703" s="5">
        <f t="shared" ca="1" si="236"/>
        <v>1</v>
      </c>
      <c r="G3703" s="5">
        <f t="shared" ca="1" si="237"/>
        <v>0</v>
      </c>
      <c r="H3703" s="7" cm="1">
        <f t="array" aca="1" ref="H3703" ca="1">INDEX(Subscribers!$G$2:$G$1001, INT((ROW()-2)/12)+1)</f>
        <v>21.98</v>
      </c>
      <c r="I3703">
        <f t="shared" ca="1" si="238"/>
        <v>21.98</v>
      </c>
    </row>
    <row r="3704" spans="1:9">
      <c r="A3704" cm="1">
        <f t="array" ref="A3704">INDEX(Subscribers!$A$2:$A$1001, INT((ROW()-2)/12)+1)</f>
        <v>309</v>
      </c>
      <c r="B3704">
        <f t="shared" si="235"/>
        <v>7</v>
      </c>
      <c r="C3704" s="9" cm="1">
        <f t="array" ref="C3704">INDEX(Months!$A$2:$A$13, $B3704)</f>
        <v>45474</v>
      </c>
      <c r="D3704" s="9" cm="1">
        <f t="array" aca="1" ref="D3704" ca="1">INDEX(Subscribers!$F$2:$F$1001, INT((ROW()-2)/12)+1)</f>
        <v>45444</v>
      </c>
      <c r="E3704" s="5" cm="1">
        <f t="array" aca="1" ref="E3704" ca="1">INDEX(Subscribers!$Q$2:$Q$1001, INT((ROW()-2)/12)+1)</f>
        <v>999</v>
      </c>
      <c r="F3704" s="5">
        <f t="shared" ca="1" si="236"/>
        <v>1</v>
      </c>
      <c r="G3704" s="5">
        <f t="shared" ca="1" si="237"/>
        <v>0</v>
      </c>
      <c r="H3704" s="7" cm="1">
        <f t="array" aca="1" ref="H3704" ca="1">INDEX(Subscribers!$G$2:$G$1001, INT((ROW()-2)/12)+1)</f>
        <v>21.98</v>
      </c>
      <c r="I3704">
        <f t="shared" ca="1" si="238"/>
        <v>21.98</v>
      </c>
    </row>
    <row r="3705" spans="1:9">
      <c r="A3705" cm="1">
        <f t="array" ref="A3705">INDEX(Subscribers!$A$2:$A$1001, INT((ROW()-2)/12)+1)</f>
        <v>309</v>
      </c>
      <c r="B3705">
        <f t="shared" si="235"/>
        <v>8</v>
      </c>
      <c r="C3705" s="9" cm="1">
        <f t="array" ref="C3705">INDEX(Months!$A$2:$A$13, $B3705)</f>
        <v>45505</v>
      </c>
      <c r="D3705" s="9" cm="1">
        <f t="array" aca="1" ref="D3705" ca="1">INDEX(Subscribers!$F$2:$F$1001, INT((ROW()-2)/12)+1)</f>
        <v>45444</v>
      </c>
      <c r="E3705" s="5" cm="1">
        <f t="array" aca="1" ref="E3705" ca="1">INDEX(Subscribers!$Q$2:$Q$1001, INT((ROW()-2)/12)+1)</f>
        <v>999</v>
      </c>
      <c r="F3705" s="5">
        <f t="shared" ca="1" si="236"/>
        <v>1</v>
      </c>
      <c r="G3705" s="5">
        <f t="shared" ca="1" si="237"/>
        <v>0</v>
      </c>
      <c r="H3705" s="7" cm="1">
        <f t="array" aca="1" ref="H3705" ca="1">INDEX(Subscribers!$G$2:$G$1001, INT((ROW()-2)/12)+1)</f>
        <v>21.98</v>
      </c>
      <c r="I3705">
        <f t="shared" ca="1" si="238"/>
        <v>21.98</v>
      </c>
    </row>
    <row r="3706" spans="1:9">
      <c r="A3706" cm="1">
        <f t="array" ref="A3706">INDEX(Subscribers!$A$2:$A$1001, INT((ROW()-2)/12)+1)</f>
        <v>309</v>
      </c>
      <c r="B3706">
        <f t="shared" si="235"/>
        <v>9</v>
      </c>
      <c r="C3706" s="9" cm="1">
        <f t="array" ref="C3706">INDEX(Months!$A$2:$A$13, $B3706)</f>
        <v>45536</v>
      </c>
      <c r="D3706" s="9" cm="1">
        <f t="array" aca="1" ref="D3706" ca="1">INDEX(Subscribers!$F$2:$F$1001, INT((ROW()-2)/12)+1)</f>
        <v>45444</v>
      </c>
      <c r="E3706" s="5" cm="1">
        <f t="array" aca="1" ref="E3706" ca="1">INDEX(Subscribers!$Q$2:$Q$1001, INT((ROW()-2)/12)+1)</f>
        <v>999</v>
      </c>
      <c r="F3706" s="5">
        <f t="shared" ca="1" si="236"/>
        <v>1</v>
      </c>
      <c r="G3706" s="5">
        <f t="shared" ca="1" si="237"/>
        <v>0</v>
      </c>
      <c r="H3706" s="7" cm="1">
        <f t="array" aca="1" ref="H3706" ca="1">INDEX(Subscribers!$G$2:$G$1001, INT((ROW()-2)/12)+1)</f>
        <v>21.98</v>
      </c>
      <c r="I3706">
        <f t="shared" ca="1" si="238"/>
        <v>21.98</v>
      </c>
    </row>
    <row r="3707" spans="1:9">
      <c r="A3707" cm="1">
        <f t="array" ref="A3707">INDEX(Subscribers!$A$2:$A$1001, INT((ROW()-2)/12)+1)</f>
        <v>309</v>
      </c>
      <c r="B3707">
        <f t="shared" si="235"/>
        <v>10</v>
      </c>
      <c r="C3707" s="9" cm="1">
        <f t="array" ref="C3707">INDEX(Months!$A$2:$A$13, $B3707)</f>
        <v>45566</v>
      </c>
      <c r="D3707" s="9" cm="1">
        <f t="array" aca="1" ref="D3707" ca="1">INDEX(Subscribers!$F$2:$F$1001, INT((ROW()-2)/12)+1)</f>
        <v>45444</v>
      </c>
      <c r="E3707" s="5" cm="1">
        <f t="array" aca="1" ref="E3707" ca="1">INDEX(Subscribers!$Q$2:$Q$1001, INT((ROW()-2)/12)+1)</f>
        <v>999</v>
      </c>
      <c r="F3707" s="5">
        <f t="shared" ca="1" si="236"/>
        <v>1</v>
      </c>
      <c r="G3707" s="5">
        <f t="shared" ca="1" si="237"/>
        <v>0</v>
      </c>
      <c r="H3707" s="7" cm="1">
        <f t="array" aca="1" ref="H3707" ca="1">INDEX(Subscribers!$G$2:$G$1001, INT((ROW()-2)/12)+1)</f>
        <v>21.98</v>
      </c>
      <c r="I3707">
        <f t="shared" ca="1" si="238"/>
        <v>21.98</v>
      </c>
    </row>
    <row r="3708" spans="1:9">
      <c r="A3708" cm="1">
        <f t="array" ref="A3708">INDEX(Subscribers!$A$2:$A$1001, INT((ROW()-2)/12)+1)</f>
        <v>309</v>
      </c>
      <c r="B3708">
        <f t="shared" si="235"/>
        <v>11</v>
      </c>
      <c r="C3708" s="9" cm="1">
        <f t="array" ref="C3708">INDEX(Months!$A$2:$A$13, $B3708)</f>
        <v>45597</v>
      </c>
      <c r="D3708" s="9" cm="1">
        <f t="array" aca="1" ref="D3708" ca="1">INDEX(Subscribers!$F$2:$F$1001, INT((ROW()-2)/12)+1)</f>
        <v>45444</v>
      </c>
      <c r="E3708" s="5" cm="1">
        <f t="array" aca="1" ref="E3708" ca="1">INDEX(Subscribers!$Q$2:$Q$1001, INT((ROW()-2)/12)+1)</f>
        <v>999</v>
      </c>
      <c r="F3708" s="5">
        <f t="shared" ca="1" si="236"/>
        <v>1</v>
      </c>
      <c r="G3708" s="5">
        <f t="shared" ca="1" si="237"/>
        <v>0</v>
      </c>
      <c r="H3708" s="7" cm="1">
        <f t="array" aca="1" ref="H3708" ca="1">INDEX(Subscribers!$G$2:$G$1001, INT((ROW()-2)/12)+1)</f>
        <v>21.98</v>
      </c>
      <c r="I3708">
        <f t="shared" ca="1" si="238"/>
        <v>21.98</v>
      </c>
    </row>
    <row r="3709" spans="1:9">
      <c r="A3709" cm="1">
        <f t="array" ref="A3709">INDEX(Subscribers!$A$2:$A$1001, INT((ROW()-2)/12)+1)</f>
        <v>309</v>
      </c>
      <c r="B3709">
        <f t="shared" si="235"/>
        <v>12</v>
      </c>
      <c r="C3709" s="9" cm="1">
        <f t="array" ref="C3709">INDEX(Months!$A$2:$A$13, $B3709)</f>
        <v>45627</v>
      </c>
      <c r="D3709" s="9" cm="1">
        <f t="array" aca="1" ref="D3709" ca="1">INDEX(Subscribers!$F$2:$F$1001, INT((ROW()-2)/12)+1)</f>
        <v>45444</v>
      </c>
      <c r="E3709" s="5" cm="1">
        <f t="array" aca="1" ref="E3709" ca="1">INDEX(Subscribers!$Q$2:$Q$1001, INT((ROW()-2)/12)+1)</f>
        <v>999</v>
      </c>
      <c r="F3709" s="5">
        <f t="shared" ca="1" si="236"/>
        <v>1</v>
      </c>
      <c r="G3709" s="5">
        <f t="shared" ca="1" si="237"/>
        <v>0</v>
      </c>
      <c r="H3709" s="7" cm="1">
        <f t="array" aca="1" ref="H3709" ca="1">INDEX(Subscribers!$G$2:$G$1001, INT((ROW()-2)/12)+1)</f>
        <v>21.98</v>
      </c>
      <c r="I3709">
        <f t="shared" ca="1" si="238"/>
        <v>21.98</v>
      </c>
    </row>
    <row r="3710" spans="1:9">
      <c r="A3710" cm="1">
        <f t="array" ref="A3710">INDEX(Subscribers!$A$2:$A$1001, INT((ROW()-2)/12)+1)</f>
        <v>310</v>
      </c>
      <c r="B3710">
        <f t="shared" si="235"/>
        <v>1</v>
      </c>
      <c r="C3710" s="9" cm="1">
        <f t="array" ref="C3710">INDEX(Months!$A$2:$A$13, $B3710)</f>
        <v>45292</v>
      </c>
      <c r="D3710" s="9" cm="1">
        <f t="array" aca="1" ref="D3710" ca="1">INDEX(Subscribers!$F$2:$F$1001, INT((ROW()-2)/12)+1)</f>
        <v>45536</v>
      </c>
      <c r="E3710" s="5" cm="1">
        <f t="array" aca="1" ref="E3710" ca="1">INDEX(Subscribers!$Q$2:$Q$1001, INT((ROW()-2)/12)+1)</f>
        <v>999</v>
      </c>
      <c r="F3710" s="5">
        <f t="shared" ca="1" si="236"/>
        <v>0</v>
      </c>
      <c r="G3710" s="5">
        <f t="shared" ca="1" si="237"/>
        <v>0</v>
      </c>
      <c r="H3710" s="7" cm="1">
        <f t="array" aca="1" ref="H3710" ca="1">INDEX(Subscribers!$G$2:$G$1001, INT((ROW()-2)/12)+1)</f>
        <v>9.99</v>
      </c>
      <c r="I3710">
        <f t="shared" ca="1" si="238"/>
        <v>0</v>
      </c>
    </row>
    <row r="3711" spans="1:9">
      <c r="A3711" cm="1">
        <f t="array" ref="A3711">INDEX(Subscribers!$A$2:$A$1001, INT((ROW()-2)/12)+1)</f>
        <v>310</v>
      </c>
      <c r="B3711">
        <f t="shared" si="235"/>
        <v>2</v>
      </c>
      <c r="C3711" s="9" cm="1">
        <f t="array" ref="C3711">INDEX(Months!$A$2:$A$13, $B3711)</f>
        <v>45323</v>
      </c>
      <c r="D3711" s="9" cm="1">
        <f t="array" aca="1" ref="D3711" ca="1">INDEX(Subscribers!$F$2:$F$1001, INT((ROW()-2)/12)+1)</f>
        <v>45536</v>
      </c>
      <c r="E3711" s="5" cm="1">
        <f t="array" aca="1" ref="E3711" ca="1">INDEX(Subscribers!$Q$2:$Q$1001, INT((ROW()-2)/12)+1)</f>
        <v>999</v>
      </c>
      <c r="F3711" s="5">
        <f t="shared" ca="1" si="236"/>
        <v>0</v>
      </c>
      <c r="G3711" s="5">
        <f t="shared" ca="1" si="237"/>
        <v>0</v>
      </c>
      <c r="H3711" s="7" cm="1">
        <f t="array" aca="1" ref="H3711" ca="1">INDEX(Subscribers!$G$2:$G$1001, INT((ROW()-2)/12)+1)</f>
        <v>9.99</v>
      </c>
      <c r="I3711">
        <f t="shared" ca="1" si="238"/>
        <v>0</v>
      </c>
    </row>
    <row r="3712" spans="1:9">
      <c r="A3712" cm="1">
        <f t="array" ref="A3712">INDEX(Subscribers!$A$2:$A$1001, INT((ROW()-2)/12)+1)</f>
        <v>310</v>
      </c>
      <c r="B3712">
        <f t="shared" si="235"/>
        <v>3</v>
      </c>
      <c r="C3712" s="9" cm="1">
        <f t="array" ref="C3712">INDEX(Months!$A$2:$A$13, $B3712)</f>
        <v>45352</v>
      </c>
      <c r="D3712" s="9" cm="1">
        <f t="array" aca="1" ref="D3712" ca="1">INDEX(Subscribers!$F$2:$F$1001, INT((ROW()-2)/12)+1)</f>
        <v>45536</v>
      </c>
      <c r="E3712" s="5" cm="1">
        <f t="array" aca="1" ref="E3712" ca="1">INDEX(Subscribers!$Q$2:$Q$1001, INT((ROW()-2)/12)+1)</f>
        <v>999</v>
      </c>
      <c r="F3712" s="5">
        <f t="shared" ca="1" si="236"/>
        <v>0</v>
      </c>
      <c r="G3712" s="5">
        <f t="shared" ca="1" si="237"/>
        <v>0</v>
      </c>
      <c r="H3712" s="7" cm="1">
        <f t="array" aca="1" ref="H3712" ca="1">INDEX(Subscribers!$G$2:$G$1001, INT((ROW()-2)/12)+1)</f>
        <v>9.99</v>
      </c>
      <c r="I3712">
        <f t="shared" ca="1" si="238"/>
        <v>0</v>
      </c>
    </row>
    <row r="3713" spans="1:9">
      <c r="A3713" cm="1">
        <f t="array" ref="A3713">INDEX(Subscribers!$A$2:$A$1001, INT((ROW()-2)/12)+1)</f>
        <v>310</v>
      </c>
      <c r="B3713">
        <f t="shared" si="235"/>
        <v>4</v>
      </c>
      <c r="C3713" s="9" cm="1">
        <f t="array" ref="C3713">INDEX(Months!$A$2:$A$13, $B3713)</f>
        <v>45383</v>
      </c>
      <c r="D3713" s="9" cm="1">
        <f t="array" aca="1" ref="D3713" ca="1">INDEX(Subscribers!$F$2:$F$1001, INT((ROW()-2)/12)+1)</f>
        <v>45536</v>
      </c>
      <c r="E3713" s="5" cm="1">
        <f t="array" aca="1" ref="E3713" ca="1">INDEX(Subscribers!$Q$2:$Q$1001, INT((ROW()-2)/12)+1)</f>
        <v>999</v>
      </c>
      <c r="F3713" s="5">
        <f t="shared" ca="1" si="236"/>
        <v>0</v>
      </c>
      <c r="G3713" s="5">
        <f t="shared" ca="1" si="237"/>
        <v>0</v>
      </c>
      <c r="H3713" s="7" cm="1">
        <f t="array" aca="1" ref="H3713" ca="1">INDEX(Subscribers!$G$2:$G$1001, INT((ROW()-2)/12)+1)</f>
        <v>9.99</v>
      </c>
      <c r="I3713">
        <f t="shared" ca="1" si="238"/>
        <v>0</v>
      </c>
    </row>
    <row r="3714" spans="1:9">
      <c r="A3714" cm="1">
        <f t="array" ref="A3714">INDEX(Subscribers!$A$2:$A$1001, INT((ROW()-2)/12)+1)</f>
        <v>310</v>
      </c>
      <c r="B3714">
        <f t="shared" si="235"/>
        <v>5</v>
      </c>
      <c r="C3714" s="9" cm="1">
        <f t="array" ref="C3714">INDEX(Months!$A$2:$A$13, $B3714)</f>
        <v>45413</v>
      </c>
      <c r="D3714" s="9" cm="1">
        <f t="array" aca="1" ref="D3714" ca="1">INDEX(Subscribers!$F$2:$F$1001, INT((ROW()-2)/12)+1)</f>
        <v>45536</v>
      </c>
      <c r="E3714" s="5" cm="1">
        <f t="array" aca="1" ref="E3714" ca="1">INDEX(Subscribers!$Q$2:$Q$1001, INT((ROW()-2)/12)+1)</f>
        <v>999</v>
      </c>
      <c r="F3714" s="5">
        <f t="shared" ca="1" si="236"/>
        <v>0</v>
      </c>
      <c r="G3714" s="5">
        <f t="shared" ca="1" si="237"/>
        <v>0</v>
      </c>
      <c r="H3714" s="7" cm="1">
        <f t="array" aca="1" ref="H3714" ca="1">INDEX(Subscribers!$G$2:$G$1001, INT((ROW()-2)/12)+1)</f>
        <v>9.99</v>
      </c>
      <c r="I3714">
        <f t="shared" ca="1" si="238"/>
        <v>0</v>
      </c>
    </row>
    <row r="3715" spans="1:9">
      <c r="A3715" cm="1">
        <f t="array" ref="A3715">INDEX(Subscribers!$A$2:$A$1001, INT((ROW()-2)/12)+1)</f>
        <v>310</v>
      </c>
      <c r="B3715">
        <f t="shared" ref="B3715:B3778" si="239">MOD(ROW()-2,12)+1</f>
        <v>6</v>
      </c>
      <c r="C3715" s="9" cm="1">
        <f t="array" ref="C3715">INDEX(Months!$A$2:$A$13, $B3715)</f>
        <v>45444</v>
      </c>
      <c r="D3715" s="9" cm="1">
        <f t="array" aca="1" ref="D3715" ca="1">INDEX(Subscribers!$F$2:$F$1001, INT((ROW()-2)/12)+1)</f>
        <v>45536</v>
      </c>
      <c r="E3715" s="5" cm="1">
        <f t="array" aca="1" ref="E3715" ca="1">INDEX(Subscribers!$Q$2:$Q$1001, INT((ROW()-2)/12)+1)</f>
        <v>999</v>
      </c>
      <c r="F3715" s="5">
        <f t="shared" ref="F3715:F3778" ca="1" si="240">--( AND($C3715&gt;=$D3715, IF($E3715=999, TRUE, $B3715&lt;$E3715)) )</f>
        <v>0</v>
      </c>
      <c r="G3715" s="5">
        <f t="shared" ref="G3715:G3778" ca="1" si="241">IF($E3715=999,0,IF($B3715=$E3715,1,0))</f>
        <v>0</v>
      </c>
      <c r="H3715" s="7" cm="1">
        <f t="array" aca="1" ref="H3715" ca="1">INDEX(Subscribers!$G$2:$G$1001, INT((ROW()-2)/12)+1)</f>
        <v>9.99</v>
      </c>
      <c r="I3715">
        <f t="shared" ref="I3715:I3778" ca="1" si="242">IF($F3715=1,$H3715,0)</f>
        <v>0</v>
      </c>
    </row>
    <row r="3716" spans="1:9">
      <c r="A3716" cm="1">
        <f t="array" ref="A3716">INDEX(Subscribers!$A$2:$A$1001, INT((ROW()-2)/12)+1)</f>
        <v>310</v>
      </c>
      <c r="B3716">
        <f t="shared" si="239"/>
        <v>7</v>
      </c>
      <c r="C3716" s="9" cm="1">
        <f t="array" ref="C3716">INDEX(Months!$A$2:$A$13, $B3716)</f>
        <v>45474</v>
      </c>
      <c r="D3716" s="9" cm="1">
        <f t="array" aca="1" ref="D3716" ca="1">INDEX(Subscribers!$F$2:$F$1001, INT((ROW()-2)/12)+1)</f>
        <v>45536</v>
      </c>
      <c r="E3716" s="5" cm="1">
        <f t="array" aca="1" ref="E3716" ca="1">INDEX(Subscribers!$Q$2:$Q$1001, INT((ROW()-2)/12)+1)</f>
        <v>999</v>
      </c>
      <c r="F3716" s="5">
        <f t="shared" ca="1" si="240"/>
        <v>0</v>
      </c>
      <c r="G3716" s="5">
        <f t="shared" ca="1" si="241"/>
        <v>0</v>
      </c>
      <c r="H3716" s="7" cm="1">
        <f t="array" aca="1" ref="H3716" ca="1">INDEX(Subscribers!$G$2:$G$1001, INT((ROW()-2)/12)+1)</f>
        <v>9.99</v>
      </c>
      <c r="I3716">
        <f t="shared" ca="1" si="242"/>
        <v>0</v>
      </c>
    </row>
    <row r="3717" spans="1:9">
      <c r="A3717" cm="1">
        <f t="array" ref="A3717">INDEX(Subscribers!$A$2:$A$1001, INT((ROW()-2)/12)+1)</f>
        <v>310</v>
      </c>
      <c r="B3717">
        <f t="shared" si="239"/>
        <v>8</v>
      </c>
      <c r="C3717" s="9" cm="1">
        <f t="array" ref="C3717">INDEX(Months!$A$2:$A$13, $B3717)</f>
        <v>45505</v>
      </c>
      <c r="D3717" s="9" cm="1">
        <f t="array" aca="1" ref="D3717" ca="1">INDEX(Subscribers!$F$2:$F$1001, INT((ROW()-2)/12)+1)</f>
        <v>45536</v>
      </c>
      <c r="E3717" s="5" cm="1">
        <f t="array" aca="1" ref="E3717" ca="1">INDEX(Subscribers!$Q$2:$Q$1001, INT((ROW()-2)/12)+1)</f>
        <v>999</v>
      </c>
      <c r="F3717" s="5">
        <f t="shared" ca="1" si="240"/>
        <v>0</v>
      </c>
      <c r="G3717" s="5">
        <f t="shared" ca="1" si="241"/>
        <v>0</v>
      </c>
      <c r="H3717" s="7" cm="1">
        <f t="array" aca="1" ref="H3717" ca="1">INDEX(Subscribers!$G$2:$G$1001, INT((ROW()-2)/12)+1)</f>
        <v>9.99</v>
      </c>
      <c r="I3717">
        <f t="shared" ca="1" si="242"/>
        <v>0</v>
      </c>
    </row>
    <row r="3718" spans="1:9">
      <c r="A3718" cm="1">
        <f t="array" ref="A3718">INDEX(Subscribers!$A$2:$A$1001, INT((ROW()-2)/12)+1)</f>
        <v>310</v>
      </c>
      <c r="B3718">
        <f t="shared" si="239"/>
        <v>9</v>
      </c>
      <c r="C3718" s="9" cm="1">
        <f t="array" ref="C3718">INDEX(Months!$A$2:$A$13, $B3718)</f>
        <v>45536</v>
      </c>
      <c r="D3718" s="9" cm="1">
        <f t="array" aca="1" ref="D3718" ca="1">INDEX(Subscribers!$F$2:$F$1001, INT((ROW()-2)/12)+1)</f>
        <v>45536</v>
      </c>
      <c r="E3718" s="5" cm="1">
        <f t="array" aca="1" ref="E3718" ca="1">INDEX(Subscribers!$Q$2:$Q$1001, INT((ROW()-2)/12)+1)</f>
        <v>999</v>
      </c>
      <c r="F3718" s="5">
        <f t="shared" ca="1" si="240"/>
        <v>1</v>
      </c>
      <c r="G3718" s="5">
        <f t="shared" ca="1" si="241"/>
        <v>0</v>
      </c>
      <c r="H3718" s="7" cm="1">
        <f t="array" aca="1" ref="H3718" ca="1">INDEX(Subscribers!$G$2:$G$1001, INT((ROW()-2)/12)+1)</f>
        <v>9.99</v>
      </c>
      <c r="I3718">
        <f t="shared" ca="1" si="242"/>
        <v>9.99</v>
      </c>
    </row>
    <row r="3719" spans="1:9">
      <c r="A3719" cm="1">
        <f t="array" ref="A3719">INDEX(Subscribers!$A$2:$A$1001, INT((ROW()-2)/12)+1)</f>
        <v>310</v>
      </c>
      <c r="B3719">
        <f t="shared" si="239"/>
        <v>10</v>
      </c>
      <c r="C3719" s="9" cm="1">
        <f t="array" ref="C3719">INDEX(Months!$A$2:$A$13, $B3719)</f>
        <v>45566</v>
      </c>
      <c r="D3719" s="9" cm="1">
        <f t="array" aca="1" ref="D3719" ca="1">INDEX(Subscribers!$F$2:$F$1001, INT((ROW()-2)/12)+1)</f>
        <v>45536</v>
      </c>
      <c r="E3719" s="5" cm="1">
        <f t="array" aca="1" ref="E3719" ca="1">INDEX(Subscribers!$Q$2:$Q$1001, INT((ROW()-2)/12)+1)</f>
        <v>999</v>
      </c>
      <c r="F3719" s="5">
        <f t="shared" ca="1" si="240"/>
        <v>1</v>
      </c>
      <c r="G3719" s="5">
        <f t="shared" ca="1" si="241"/>
        <v>0</v>
      </c>
      <c r="H3719" s="7" cm="1">
        <f t="array" aca="1" ref="H3719" ca="1">INDEX(Subscribers!$G$2:$G$1001, INT((ROW()-2)/12)+1)</f>
        <v>9.99</v>
      </c>
      <c r="I3719">
        <f t="shared" ca="1" si="242"/>
        <v>9.99</v>
      </c>
    </row>
    <row r="3720" spans="1:9">
      <c r="A3720" cm="1">
        <f t="array" ref="A3720">INDEX(Subscribers!$A$2:$A$1001, INT((ROW()-2)/12)+1)</f>
        <v>310</v>
      </c>
      <c r="B3720">
        <f t="shared" si="239"/>
        <v>11</v>
      </c>
      <c r="C3720" s="9" cm="1">
        <f t="array" ref="C3720">INDEX(Months!$A$2:$A$13, $B3720)</f>
        <v>45597</v>
      </c>
      <c r="D3720" s="9" cm="1">
        <f t="array" aca="1" ref="D3720" ca="1">INDEX(Subscribers!$F$2:$F$1001, INT((ROW()-2)/12)+1)</f>
        <v>45536</v>
      </c>
      <c r="E3720" s="5" cm="1">
        <f t="array" aca="1" ref="E3720" ca="1">INDEX(Subscribers!$Q$2:$Q$1001, INT((ROW()-2)/12)+1)</f>
        <v>999</v>
      </c>
      <c r="F3720" s="5">
        <f t="shared" ca="1" si="240"/>
        <v>1</v>
      </c>
      <c r="G3720" s="5">
        <f t="shared" ca="1" si="241"/>
        <v>0</v>
      </c>
      <c r="H3720" s="7" cm="1">
        <f t="array" aca="1" ref="H3720" ca="1">INDEX(Subscribers!$G$2:$G$1001, INT((ROW()-2)/12)+1)</f>
        <v>9.99</v>
      </c>
      <c r="I3720">
        <f t="shared" ca="1" si="242"/>
        <v>9.99</v>
      </c>
    </row>
    <row r="3721" spans="1:9">
      <c r="A3721" cm="1">
        <f t="array" ref="A3721">INDEX(Subscribers!$A$2:$A$1001, INT((ROW()-2)/12)+1)</f>
        <v>310</v>
      </c>
      <c r="B3721">
        <f t="shared" si="239"/>
        <v>12</v>
      </c>
      <c r="C3721" s="9" cm="1">
        <f t="array" ref="C3721">INDEX(Months!$A$2:$A$13, $B3721)</f>
        <v>45627</v>
      </c>
      <c r="D3721" s="9" cm="1">
        <f t="array" aca="1" ref="D3721" ca="1">INDEX(Subscribers!$F$2:$F$1001, INT((ROW()-2)/12)+1)</f>
        <v>45536</v>
      </c>
      <c r="E3721" s="5" cm="1">
        <f t="array" aca="1" ref="E3721" ca="1">INDEX(Subscribers!$Q$2:$Q$1001, INT((ROW()-2)/12)+1)</f>
        <v>999</v>
      </c>
      <c r="F3721" s="5">
        <f t="shared" ca="1" si="240"/>
        <v>1</v>
      </c>
      <c r="G3721" s="5">
        <f t="shared" ca="1" si="241"/>
        <v>0</v>
      </c>
      <c r="H3721" s="7" cm="1">
        <f t="array" aca="1" ref="H3721" ca="1">INDEX(Subscribers!$G$2:$G$1001, INT((ROW()-2)/12)+1)</f>
        <v>9.99</v>
      </c>
      <c r="I3721">
        <f t="shared" ca="1" si="242"/>
        <v>9.99</v>
      </c>
    </row>
    <row r="3722" spans="1:9">
      <c r="A3722" cm="1">
        <f t="array" ref="A3722">INDEX(Subscribers!$A$2:$A$1001, INT((ROW()-2)/12)+1)</f>
        <v>311</v>
      </c>
      <c r="B3722">
        <f t="shared" si="239"/>
        <v>1</v>
      </c>
      <c r="C3722" s="9" cm="1">
        <f t="array" ref="C3722">INDEX(Months!$A$2:$A$13, $B3722)</f>
        <v>45292</v>
      </c>
      <c r="D3722" s="9" cm="1">
        <f t="array" aca="1" ref="D3722" ca="1">INDEX(Subscribers!$F$2:$F$1001, INT((ROW()-2)/12)+1)</f>
        <v>45474</v>
      </c>
      <c r="E3722" s="5" cm="1">
        <f t="array" aca="1" ref="E3722" ca="1">INDEX(Subscribers!$Q$2:$Q$1001, INT((ROW()-2)/12)+1)</f>
        <v>999</v>
      </c>
      <c r="F3722" s="5">
        <f t="shared" ca="1" si="240"/>
        <v>0</v>
      </c>
      <c r="G3722" s="5">
        <f t="shared" ca="1" si="241"/>
        <v>0</v>
      </c>
      <c r="H3722" s="7" cm="1">
        <f t="array" aca="1" ref="H3722" ca="1">INDEX(Subscribers!$G$2:$G$1001, INT((ROW()-2)/12)+1)</f>
        <v>16.98</v>
      </c>
      <c r="I3722">
        <f t="shared" ca="1" si="242"/>
        <v>0</v>
      </c>
    </row>
    <row r="3723" spans="1:9">
      <c r="A3723" cm="1">
        <f t="array" ref="A3723">INDEX(Subscribers!$A$2:$A$1001, INT((ROW()-2)/12)+1)</f>
        <v>311</v>
      </c>
      <c r="B3723">
        <f t="shared" si="239"/>
        <v>2</v>
      </c>
      <c r="C3723" s="9" cm="1">
        <f t="array" ref="C3723">INDEX(Months!$A$2:$A$13, $B3723)</f>
        <v>45323</v>
      </c>
      <c r="D3723" s="9" cm="1">
        <f t="array" aca="1" ref="D3723" ca="1">INDEX(Subscribers!$F$2:$F$1001, INT((ROW()-2)/12)+1)</f>
        <v>45474</v>
      </c>
      <c r="E3723" s="5" cm="1">
        <f t="array" aca="1" ref="E3723" ca="1">INDEX(Subscribers!$Q$2:$Q$1001, INT((ROW()-2)/12)+1)</f>
        <v>999</v>
      </c>
      <c r="F3723" s="5">
        <f t="shared" ca="1" si="240"/>
        <v>0</v>
      </c>
      <c r="G3723" s="5">
        <f t="shared" ca="1" si="241"/>
        <v>0</v>
      </c>
      <c r="H3723" s="7" cm="1">
        <f t="array" aca="1" ref="H3723" ca="1">INDEX(Subscribers!$G$2:$G$1001, INT((ROW()-2)/12)+1)</f>
        <v>16.98</v>
      </c>
      <c r="I3723">
        <f t="shared" ca="1" si="242"/>
        <v>0</v>
      </c>
    </row>
    <row r="3724" spans="1:9">
      <c r="A3724" cm="1">
        <f t="array" ref="A3724">INDEX(Subscribers!$A$2:$A$1001, INT((ROW()-2)/12)+1)</f>
        <v>311</v>
      </c>
      <c r="B3724">
        <f t="shared" si="239"/>
        <v>3</v>
      </c>
      <c r="C3724" s="9" cm="1">
        <f t="array" ref="C3724">INDEX(Months!$A$2:$A$13, $B3724)</f>
        <v>45352</v>
      </c>
      <c r="D3724" s="9" cm="1">
        <f t="array" aca="1" ref="D3724" ca="1">INDEX(Subscribers!$F$2:$F$1001, INT((ROW()-2)/12)+1)</f>
        <v>45474</v>
      </c>
      <c r="E3724" s="5" cm="1">
        <f t="array" aca="1" ref="E3724" ca="1">INDEX(Subscribers!$Q$2:$Q$1001, INT((ROW()-2)/12)+1)</f>
        <v>999</v>
      </c>
      <c r="F3724" s="5">
        <f t="shared" ca="1" si="240"/>
        <v>0</v>
      </c>
      <c r="G3724" s="5">
        <f t="shared" ca="1" si="241"/>
        <v>0</v>
      </c>
      <c r="H3724" s="7" cm="1">
        <f t="array" aca="1" ref="H3724" ca="1">INDEX(Subscribers!$G$2:$G$1001, INT((ROW()-2)/12)+1)</f>
        <v>16.98</v>
      </c>
      <c r="I3724">
        <f t="shared" ca="1" si="242"/>
        <v>0</v>
      </c>
    </row>
    <row r="3725" spans="1:9">
      <c r="A3725" cm="1">
        <f t="array" ref="A3725">INDEX(Subscribers!$A$2:$A$1001, INT((ROW()-2)/12)+1)</f>
        <v>311</v>
      </c>
      <c r="B3725">
        <f t="shared" si="239"/>
        <v>4</v>
      </c>
      <c r="C3725" s="9" cm="1">
        <f t="array" ref="C3725">INDEX(Months!$A$2:$A$13, $B3725)</f>
        <v>45383</v>
      </c>
      <c r="D3725" s="9" cm="1">
        <f t="array" aca="1" ref="D3725" ca="1">INDEX(Subscribers!$F$2:$F$1001, INT((ROW()-2)/12)+1)</f>
        <v>45474</v>
      </c>
      <c r="E3725" s="5" cm="1">
        <f t="array" aca="1" ref="E3725" ca="1">INDEX(Subscribers!$Q$2:$Q$1001, INT((ROW()-2)/12)+1)</f>
        <v>999</v>
      </c>
      <c r="F3725" s="5">
        <f t="shared" ca="1" si="240"/>
        <v>0</v>
      </c>
      <c r="G3725" s="5">
        <f t="shared" ca="1" si="241"/>
        <v>0</v>
      </c>
      <c r="H3725" s="7" cm="1">
        <f t="array" aca="1" ref="H3725" ca="1">INDEX(Subscribers!$G$2:$G$1001, INT((ROW()-2)/12)+1)</f>
        <v>16.98</v>
      </c>
      <c r="I3725">
        <f t="shared" ca="1" si="242"/>
        <v>0</v>
      </c>
    </row>
    <row r="3726" spans="1:9">
      <c r="A3726" cm="1">
        <f t="array" ref="A3726">INDEX(Subscribers!$A$2:$A$1001, INT((ROW()-2)/12)+1)</f>
        <v>311</v>
      </c>
      <c r="B3726">
        <f t="shared" si="239"/>
        <v>5</v>
      </c>
      <c r="C3726" s="9" cm="1">
        <f t="array" ref="C3726">INDEX(Months!$A$2:$A$13, $B3726)</f>
        <v>45413</v>
      </c>
      <c r="D3726" s="9" cm="1">
        <f t="array" aca="1" ref="D3726" ca="1">INDEX(Subscribers!$F$2:$F$1001, INT((ROW()-2)/12)+1)</f>
        <v>45474</v>
      </c>
      <c r="E3726" s="5" cm="1">
        <f t="array" aca="1" ref="E3726" ca="1">INDEX(Subscribers!$Q$2:$Q$1001, INT((ROW()-2)/12)+1)</f>
        <v>999</v>
      </c>
      <c r="F3726" s="5">
        <f t="shared" ca="1" si="240"/>
        <v>0</v>
      </c>
      <c r="G3726" s="5">
        <f t="shared" ca="1" si="241"/>
        <v>0</v>
      </c>
      <c r="H3726" s="7" cm="1">
        <f t="array" aca="1" ref="H3726" ca="1">INDEX(Subscribers!$G$2:$G$1001, INT((ROW()-2)/12)+1)</f>
        <v>16.98</v>
      </c>
      <c r="I3726">
        <f t="shared" ca="1" si="242"/>
        <v>0</v>
      </c>
    </row>
    <row r="3727" spans="1:9">
      <c r="A3727" cm="1">
        <f t="array" ref="A3727">INDEX(Subscribers!$A$2:$A$1001, INT((ROW()-2)/12)+1)</f>
        <v>311</v>
      </c>
      <c r="B3727">
        <f t="shared" si="239"/>
        <v>6</v>
      </c>
      <c r="C3727" s="9" cm="1">
        <f t="array" ref="C3727">INDEX(Months!$A$2:$A$13, $B3727)</f>
        <v>45444</v>
      </c>
      <c r="D3727" s="9" cm="1">
        <f t="array" aca="1" ref="D3727" ca="1">INDEX(Subscribers!$F$2:$F$1001, INT((ROW()-2)/12)+1)</f>
        <v>45474</v>
      </c>
      <c r="E3727" s="5" cm="1">
        <f t="array" aca="1" ref="E3727" ca="1">INDEX(Subscribers!$Q$2:$Q$1001, INT((ROW()-2)/12)+1)</f>
        <v>999</v>
      </c>
      <c r="F3727" s="5">
        <f t="shared" ca="1" si="240"/>
        <v>0</v>
      </c>
      <c r="G3727" s="5">
        <f t="shared" ca="1" si="241"/>
        <v>0</v>
      </c>
      <c r="H3727" s="7" cm="1">
        <f t="array" aca="1" ref="H3727" ca="1">INDEX(Subscribers!$G$2:$G$1001, INT((ROW()-2)/12)+1)</f>
        <v>16.98</v>
      </c>
      <c r="I3727">
        <f t="shared" ca="1" si="242"/>
        <v>0</v>
      </c>
    </row>
    <row r="3728" spans="1:9">
      <c r="A3728" cm="1">
        <f t="array" ref="A3728">INDEX(Subscribers!$A$2:$A$1001, INT((ROW()-2)/12)+1)</f>
        <v>311</v>
      </c>
      <c r="B3728">
        <f t="shared" si="239"/>
        <v>7</v>
      </c>
      <c r="C3728" s="9" cm="1">
        <f t="array" ref="C3728">INDEX(Months!$A$2:$A$13, $B3728)</f>
        <v>45474</v>
      </c>
      <c r="D3728" s="9" cm="1">
        <f t="array" aca="1" ref="D3728" ca="1">INDEX(Subscribers!$F$2:$F$1001, INT((ROW()-2)/12)+1)</f>
        <v>45474</v>
      </c>
      <c r="E3728" s="5" cm="1">
        <f t="array" aca="1" ref="E3728" ca="1">INDEX(Subscribers!$Q$2:$Q$1001, INT((ROW()-2)/12)+1)</f>
        <v>999</v>
      </c>
      <c r="F3728" s="5">
        <f t="shared" ca="1" si="240"/>
        <v>1</v>
      </c>
      <c r="G3728" s="5">
        <f t="shared" ca="1" si="241"/>
        <v>0</v>
      </c>
      <c r="H3728" s="7" cm="1">
        <f t="array" aca="1" ref="H3728" ca="1">INDEX(Subscribers!$G$2:$G$1001, INT((ROW()-2)/12)+1)</f>
        <v>16.98</v>
      </c>
      <c r="I3728">
        <f t="shared" ca="1" si="242"/>
        <v>16.98</v>
      </c>
    </row>
    <row r="3729" spans="1:9">
      <c r="A3729" cm="1">
        <f t="array" ref="A3729">INDEX(Subscribers!$A$2:$A$1001, INT((ROW()-2)/12)+1)</f>
        <v>311</v>
      </c>
      <c r="B3729">
        <f t="shared" si="239"/>
        <v>8</v>
      </c>
      <c r="C3729" s="9" cm="1">
        <f t="array" ref="C3729">INDEX(Months!$A$2:$A$13, $B3729)</f>
        <v>45505</v>
      </c>
      <c r="D3729" s="9" cm="1">
        <f t="array" aca="1" ref="D3729" ca="1">INDEX(Subscribers!$F$2:$F$1001, INT((ROW()-2)/12)+1)</f>
        <v>45474</v>
      </c>
      <c r="E3729" s="5" cm="1">
        <f t="array" aca="1" ref="E3729" ca="1">INDEX(Subscribers!$Q$2:$Q$1001, INT((ROW()-2)/12)+1)</f>
        <v>999</v>
      </c>
      <c r="F3729" s="5">
        <f t="shared" ca="1" si="240"/>
        <v>1</v>
      </c>
      <c r="G3729" s="5">
        <f t="shared" ca="1" si="241"/>
        <v>0</v>
      </c>
      <c r="H3729" s="7" cm="1">
        <f t="array" aca="1" ref="H3729" ca="1">INDEX(Subscribers!$G$2:$G$1001, INT((ROW()-2)/12)+1)</f>
        <v>16.98</v>
      </c>
      <c r="I3729">
        <f t="shared" ca="1" si="242"/>
        <v>16.98</v>
      </c>
    </row>
    <row r="3730" spans="1:9">
      <c r="A3730" cm="1">
        <f t="array" ref="A3730">INDEX(Subscribers!$A$2:$A$1001, INT((ROW()-2)/12)+1)</f>
        <v>311</v>
      </c>
      <c r="B3730">
        <f t="shared" si="239"/>
        <v>9</v>
      </c>
      <c r="C3730" s="9" cm="1">
        <f t="array" ref="C3730">INDEX(Months!$A$2:$A$13, $B3730)</f>
        <v>45536</v>
      </c>
      <c r="D3730" s="9" cm="1">
        <f t="array" aca="1" ref="D3730" ca="1">INDEX(Subscribers!$F$2:$F$1001, INT((ROW()-2)/12)+1)</f>
        <v>45474</v>
      </c>
      <c r="E3730" s="5" cm="1">
        <f t="array" aca="1" ref="E3730" ca="1">INDEX(Subscribers!$Q$2:$Q$1001, INT((ROW()-2)/12)+1)</f>
        <v>999</v>
      </c>
      <c r="F3730" s="5">
        <f t="shared" ca="1" si="240"/>
        <v>1</v>
      </c>
      <c r="G3730" s="5">
        <f t="shared" ca="1" si="241"/>
        <v>0</v>
      </c>
      <c r="H3730" s="7" cm="1">
        <f t="array" aca="1" ref="H3730" ca="1">INDEX(Subscribers!$G$2:$G$1001, INT((ROW()-2)/12)+1)</f>
        <v>16.98</v>
      </c>
      <c r="I3730">
        <f t="shared" ca="1" si="242"/>
        <v>16.98</v>
      </c>
    </row>
    <row r="3731" spans="1:9">
      <c r="A3731" cm="1">
        <f t="array" ref="A3731">INDEX(Subscribers!$A$2:$A$1001, INT((ROW()-2)/12)+1)</f>
        <v>311</v>
      </c>
      <c r="B3731">
        <f t="shared" si="239"/>
        <v>10</v>
      </c>
      <c r="C3731" s="9" cm="1">
        <f t="array" ref="C3731">INDEX(Months!$A$2:$A$13, $B3731)</f>
        <v>45566</v>
      </c>
      <c r="D3731" s="9" cm="1">
        <f t="array" aca="1" ref="D3731" ca="1">INDEX(Subscribers!$F$2:$F$1001, INT((ROW()-2)/12)+1)</f>
        <v>45474</v>
      </c>
      <c r="E3731" s="5" cm="1">
        <f t="array" aca="1" ref="E3731" ca="1">INDEX(Subscribers!$Q$2:$Q$1001, INT((ROW()-2)/12)+1)</f>
        <v>999</v>
      </c>
      <c r="F3731" s="5">
        <f t="shared" ca="1" si="240"/>
        <v>1</v>
      </c>
      <c r="G3731" s="5">
        <f t="shared" ca="1" si="241"/>
        <v>0</v>
      </c>
      <c r="H3731" s="7" cm="1">
        <f t="array" aca="1" ref="H3731" ca="1">INDEX(Subscribers!$G$2:$G$1001, INT((ROW()-2)/12)+1)</f>
        <v>16.98</v>
      </c>
      <c r="I3731">
        <f t="shared" ca="1" si="242"/>
        <v>16.98</v>
      </c>
    </row>
    <row r="3732" spans="1:9">
      <c r="A3732" cm="1">
        <f t="array" ref="A3732">INDEX(Subscribers!$A$2:$A$1001, INT((ROW()-2)/12)+1)</f>
        <v>311</v>
      </c>
      <c r="B3732">
        <f t="shared" si="239"/>
        <v>11</v>
      </c>
      <c r="C3732" s="9" cm="1">
        <f t="array" ref="C3732">INDEX(Months!$A$2:$A$13, $B3732)</f>
        <v>45597</v>
      </c>
      <c r="D3732" s="9" cm="1">
        <f t="array" aca="1" ref="D3732" ca="1">INDEX(Subscribers!$F$2:$F$1001, INT((ROW()-2)/12)+1)</f>
        <v>45474</v>
      </c>
      <c r="E3732" s="5" cm="1">
        <f t="array" aca="1" ref="E3732" ca="1">INDEX(Subscribers!$Q$2:$Q$1001, INT((ROW()-2)/12)+1)</f>
        <v>999</v>
      </c>
      <c r="F3732" s="5">
        <f t="shared" ca="1" si="240"/>
        <v>1</v>
      </c>
      <c r="G3732" s="5">
        <f t="shared" ca="1" si="241"/>
        <v>0</v>
      </c>
      <c r="H3732" s="7" cm="1">
        <f t="array" aca="1" ref="H3732" ca="1">INDEX(Subscribers!$G$2:$G$1001, INT((ROW()-2)/12)+1)</f>
        <v>16.98</v>
      </c>
      <c r="I3732">
        <f t="shared" ca="1" si="242"/>
        <v>16.98</v>
      </c>
    </row>
    <row r="3733" spans="1:9">
      <c r="A3733" cm="1">
        <f t="array" ref="A3733">INDEX(Subscribers!$A$2:$A$1001, INT((ROW()-2)/12)+1)</f>
        <v>311</v>
      </c>
      <c r="B3733">
        <f t="shared" si="239"/>
        <v>12</v>
      </c>
      <c r="C3733" s="9" cm="1">
        <f t="array" ref="C3733">INDEX(Months!$A$2:$A$13, $B3733)</f>
        <v>45627</v>
      </c>
      <c r="D3733" s="9" cm="1">
        <f t="array" aca="1" ref="D3733" ca="1">INDEX(Subscribers!$F$2:$F$1001, INT((ROW()-2)/12)+1)</f>
        <v>45474</v>
      </c>
      <c r="E3733" s="5" cm="1">
        <f t="array" aca="1" ref="E3733" ca="1">INDEX(Subscribers!$Q$2:$Q$1001, INT((ROW()-2)/12)+1)</f>
        <v>999</v>
      </c>
      <c r="F3733" s="5">
        <f t="shared" ca="1" si="240"/>
        <v>1</v>
      </c>
      <c r="G3733" s="5">
        <f t="shared" ca="1" si="241"/>
        <v>0</v>
      </c>
      <c r="H3733" s="7" cm="1">
        <f t="array" aca="1" ref="H3733" ca="1">INDEX(Subscribers!$G$2:$G$1001, INT((ROW()-2)/12)+1)</f>
        <v>16.98</v>
      </c>
      <c r="I3733">
        <f t="shared" ca="1" si="242"/>
        <v>16.98</v>
      </c>
    </row>
    <row r="3734" spans="1:9">
      <c r="A3734" cm="1">
        <f t="array" ref="A3734">INDEX(Subscribers!$A$2:$A$1001, INT((ROW()-2)/12)+1)</f>
        <v>312</v>
      </c>
      <c r="B3734">
        <f t="shared" si="239"/>
        <v>1</v>
      </c>
      <c r="C3734" s="9" cm="1">
        <f t="array" ref="C3734">INDEX(Months!$A$2:$A$13, $B3734)</f>
        <v>45292</v>
      </c>
      <c r="D3734" s="9" cm="1">
        <f t="array" aca="1" ref="D3734" ca="1">INDEX(Subscribers!$F$2:$F$1001, INT((ROW()-2)/12)+1)</f>
        <v>45444</v>
      </c>
      <c r="E3734" s="5" cm="1">
        <f t="array" aca="1" ref="E3734" ca="1">INDEX(Subscribers!$Q$2:$Q$1001, INT((ROW()-2)/12)+1)</f>
        <v>6</v>
      </c>
      <c r="F3734" s="5">
        <f t="shared" ca="1" si="240"/>
        <v>0</v>
      </c>
      <c r="G3734" s="5">
        <f t="shared" ca="1" si="241"/>
        <v>0</v>
      </c>
      <c r="H3734" s="7" cm="1">
        <f t="array" aca="1" ref="H3734" ca="1">INDEX(Subscribers!$G$2:$G$1001, INT((ROW()-2)/12)+1)</f>
        <v>14.99</v>
      </c>
      <c r="I3734">
        <f t="shared" ca="1" si="242"/>
        <v>0</v>
      </c>
    </row>
    <row r="3735" spans="1:9">
      <c r="A3735" cm="1">
        <f t="array" ref="A3735">INDEX(Subscribers!$A$2:$A$1001, INT((ROW()-2)/12)+1)</f>
        <v>312</v>
      </c>
      <c r="B3735">
        <f t="shared" si="239"/>
        <v>2</v>
      </c>
      <c r="C3735" s="9" cm="1">
        <f t="array" ref="C3735">INDEX(Months!$A$2:$A$13, $B3735)</f>
        <v>45323</v>
      </c>
      <c r="D3735" s="9" cm="1">
        <f t="array" aca="1" ref="D3735" ca="1">INDEX(Subscribers!$F$2:$F$1001, INT((ROW()-2)/12)+1)</f>
        <v>45444</v>
      </c>
      <c r="E3735" s="5" cm="1">
        <f t="array" aca="1" ref="E3735" ca="1">INDEX(Subscribers!$Q$2:$Q$1001, INT((ROW()-2)/12)+1)</f>
        <v>6</v>
      </c>
      <c r="F3735" s="5">
        <f t="shared" ca="1" si="240"/>
        <v>0</v>
      </c>
      <c r="G3735" s="5">
        <f t="shared" ca="1" si="241"/>
        <v>0</v>
      </c>
      <c r="H3735" s="7" cm="1">
        <f t="array" aca="1" ref="H3735" ca="1">INDEX(Subscribers!$G$2:$G$1001, INT((ROW()-2)/12)+1)</f>
        <v>14.99</v>
      </c>
      <c r="I3735">
        <f t="shared" ca="1" si="242"/>
        <v>0</v>
      </c>
    </row>
    <row r="3736" spans="1:9">
      <c r="A3736" cm="1">
        <f t="array" ref="A3736">INDEX(Subscribers!$A$2:$A$1001, INT((ROW()-2)/12)+1)</f>
        <v>312</v>
      </c>
      <c r="B3736">
        <f t="shared" si="239"/>
        <v>3</v>
      </c>
      <c r="C3736" s="9" cm="1">
        <f t="array" ref="C3736">INDEX(Months!$A$2:$A$13, $B3736)</f>
        <v>45352</v>
      </c>
      <c r="D3736" s="9" cm="1">
        <f t="array" aca="1" ref="D3736" ca="1">INDEX(Subscribers!$F$2:$F$1001, INT((ROW()-2)/12)+1)</f>
        <v>45444</v>
      </c>
      <c r="E3736" s="5" cm="1">
        <f t="array" aca="1" ref="E3736" ca="1">INDEX(Subscribers!$Q$2:$Q$1001, INT((ROW()-2)/12)+1)</f>
        <v>6</v>
      </c>
      <c r="F3736" s="5">
        <f t="shared" ca="1" si="240"/>
        <v>0</v>
      </c>
      <c r="G3736" s="5">
        <f t="shared" ca="1" si="241"/>
        <v>0</v>
      </c>
      <c r="H3736" s="7" cm="1">
        <f t="array" aca="1" ref="H3736" ca="1">INDEX(Subscribers!$G$2:$G$1001, INT((ROW()-2)/12)+1)</f>
        <v>14.99</v>
      </c>
      <c r="I3736">
        <f t="shared" ca="1" si="242"/>
        <v>0</v>
      </c>
    </row>
    <row r="3737" spans="1:9">
      <c r="A3737" cm="1">
        <f t="array" ref="A3737">INDEX(Subscribers!$A$2:$A$1001, INT((ROW()-2)/12)+1)</f>
        <v>312</v>
      </c>
      <c r="B3737">
        <f t="shared" si="239"/>
        <v>4</v>
      </c>
      <c r="C3737" s="9" cm="1">
        <f t="array" ref="C3737">INDEX(Months!$A$2:$A$13, $B3737)</f>
        <v>45383</v>
      </c>
      <c r="D3737" s="9" cm="1">
        <f t="array" aca="1" ref="D3737" ca="1">INDEX(Subscribers!$F$2:$F$1001, INT((ROW()-2)/12)+1)</f>
        <v>45444</v>
      </c>
      <c r="E3737" s="5" cm="1">
        <f t="array" aca="1" ref="E3737" ca="1">INDEX(Subscribers!$Q$2:$Q$1001, INT((ROW()-2)/12)+1)</f>
        <v>6</v>
      </c>
      <c r="F3737" s="5">
        <f t="shared" ca="1" si="240"/>
        <v>0</v>
      </c>
      <c r="G3737" s="5">
        <f t="shared" ca="1" si="241"/>
        <v>0</v>
      </c>
      <c r="H3737" s="7" cm="1">
        <f t="array" aca="1" ref="H3737" ca="1">INDEX(Subscribers!$G$2:$G$1001, INT((ROW()-2)/12)+1)</f>
        <v>14.99</v>
      </c>
      <c r="I3737">
        <f t="shared" ca="1" si="242"/>
        <v>0</v>
      </c>
    </row>
    <row r="3738" spans="1:9">
      <c r="A3738" cm="1">
        <f t="array" ref="A3738">INDEX(Subscribers!$A$2:$A$1001, INT((ROW()-2)/12)+1)</f>
        <v>312</v>
      </c>
      <c r="B3738">
        <f t="shared" si="239"/>
        <v>5</v>
      </c>
      <c r="C3738" s="9" cm="1">
        <f t="array" ref="C3738">INDEX(Months!$A$2:$A$13, $B3738)</f>
        <v>45413</v>
      </c>
      <c r="D3738" s="9" cm="1">
        <f t="array" aca="1" ref="D3738" ca="1">INDEX(Subscribers!$F$2:$F$1001, INT((ROW()-2)/12)+1)</f>
        <v>45444</v>
      </c>
      <c r="E3738" s="5" cm="1">
        <f t="array" aca="1" ref="E3738" ca="1">INDEX(Subscribers!$Q$2:$Q$1001, INT((ROW()-2)/12)+1)</f>
        <v>6</v>
      </c>
      <c r="F3738" s="5">
        <f t="shared" ca="1" si="240"/>
        <v>0</v>
      </c>
      <c r="G3738" s="5">
        <f t="shared" ca="1" si="241"/>
        <v>0</v>
      </c>
      <c r="H3738" s="7" cm="1">
        <f t="array" aca="1" ref="H3738" ca="1">INDEX(Subscribers!$G$2:$G$1001, INT((ROW()-2)/12)+1)</f>
        <v>14.99</v>
      </c>
      <c r="I3738">
        <f t="shared" ca="1" si="242"/>
        <v>0</v>
      </c>
    </row>
    <row r="3739" spans="1:9">
      <c r="A3739" cm="1">
        <f t="array" ref="A3739">INDEX(Subscribers!$A$2:$A$1001, INT((ROW()-2)/12)+1)</f>
        <v>312</v>
      </c>
      <c r="B3739">
        <f t="shared" si="239"/>
        <v>6</v>
      </c>
      <c r="C3739" s="9" cm="1">
        <f t="array" ref="C3739">INDEX(Months!$A$2:$A$13, $B3739)</f>
        <v>45444</v>
      </c>
      <c r="D3739" s="9" cm="1">
        <f t="array" aca="1" ref="D3739" ca="1">INDEX(Subscribers!$F$2:$F$1001, INT((ROW()-2)/12)+1)</f>
        <v>45444</v>
      </c>
      <c r="E3739" s="5" cm="1">
        <f t="array" aca="1" ref="E3739" ca="1">INDEX(Subscribers!$Q$2:$Q$1001, INT((ROW()-2)/12)+1)</f>
        <v>6</v>
      </c>
      <c r="F3739" s="5">
        <f t="shared" ca="1" si="240"/>
        <v>0</v>
      </c>
      <c r="G3739" s="5">
        <f t="shared" ca="1" si="241"/>
        <v>1</v>
      </c>
      <c r="H3739" s="7" cm="1">
        <f t="array" aca="1" ref="H3739" ca="1">INDEX(Subscribers!$G$2:$G$1001, INT((ROW()-2)/12)+1)</f>
        <v>14.99</v>
      </c>
      <c r="I3739">
        <f t="shared" ca="1" si="242"/>
        <v>0</v>
      </c>
    </row>
    <row r="3740" spans="1:9">
      <c r="A3740" cm="1">
        <f t="array" ref="A3740">INDEX(Subscribers!$A$2:$A$1001, INT((ROW()-2)/12)+1)</f>
        <v>312</v>
      </c>
      <c r="B3740">
        <f t="shared" si="239"/>
        <v>7</v>
      </c>
      <c r="C3740" s="9" cm="1">
        <f t="array" ref="C3740">INDEX(Months!$A$2:$A$13, $B3740)</f>
        <v>45474</v>
      </c>
      <c r="D3740" s="9" cm="1">
        <f t="array" aca="1" ref="D3740" ca="1">INDEX(Subscribers!$F$2:$F$1001, INT((ROW()-2)/12)+1)</f>
        <v>45444</v>
      </c>
      <c r="E3740" s="5" cm="1">
        <f t="array" aca="1" ref="E3740" ca="1">INDEX(Subscribers!$Q$2:$Q$1001, INT((ROW()-2)/12)+1)</f>
        <v>6</v>
      </c>
      <c r="F3740" s="5">
        <f t="shared" ca="1" si="240"/>
        <v>0</v>
      </c>
      <c r="G3740" s="5">
        <f t="shared" ca="1" si="241"/>
        <v>0</v>
      </c>
      <c r="H3740" s="7" cm="1">
        <f t="array" aca="1" ref="H3740" ca="1">INDEX(Subscribers!$G$2:$G$1001, INT((ROW()-2)/12)+1)</f>
        <v>14.99</v>
      </c>
      <c r="I3740">
        <f t="shared" ca="1" si="242"/>
        <v>0</v>
      </c>
    </row>
    <row r="3741" spans="1:9">
      <c r="A3741" cm="1">
        <f t="array" ref="A3741">INDEX(Subscribers!$A$2:$A$1001, INT((ROW()-2)/12)+1)</f>
        <v>312</v>
      </c>
      <c r="B3741">
        <f t="shared" si="239"/>
        <v>8</v>
      </c>
      <c r="C3741" s="9" cm="1">
        <f t="array" ref="C3741">INDEX(Months!$A$2:$A$13, $B3741)</f>
        <v>45505</v>
      </c>
      <c r="D3741" s="9" cm="1">
        <f t="array" aca="1" ref="D3741" ca="1">INDEX(Subscribers!$F$2:$F$1001, INT((ROW()-2)/12)+1)</f>
        <v>45444</v>
      </c>
      <c r="E3741" s="5" cm="1">
        <f t="array" aca="1" ref="E3741" ca="1">INDEX(Subscribers!$Q$2:$Q$1001, INT((ROW()-2)/12)+1)</f>
        <v>6</v>
      </c>
      <c r="F3741" s="5">
        <f t="shared" ca="1" si="240"/>
        <v>0</v>
      </c>
      <c r="G3741" s="5">
        <f t="shared" ca="1" si="241"/>
        <v>0</v>
      </c>
      <c r="H3741" s="7" cm="1">
        <f t="array" aca="1" ref="H3741" ca="1">INDEX(Subscribers!$G$2:$G$1001, INT((ROW()-2)/12)+1)</f>
        <v>14.99</v>
      </c>
      <c r="I3741">
        <f t="shared" ca="1" si="242"/>
        <v>0</v>
      </c>
    </row>
    <row r="3742" spans="1:9">
      <c r="A3742" cm="1">
        <f t="array" ref="A3742">INDEX(Subscribers!$A$2:$A$1001, INT((ROW()-2)/12)+1)</f>
        <v>312</v>
      </c>
      <c r="B3742">
        <f t="shared" si="239"/>
        <v>9</v>
      </c>
      <c r="C3742" s="9" cm="1">
        <f t="array" ref="C3742">INDEX(Months!$A$2:$A$13, $B3742)</f>
        <v>45536</v>
      </c>
      <c r="D3742" s="9" cm="1">
        <f t="array" aca="1" ref="D3742" ca="1">INDEX(Subscribers!$F$2:$F$1001, INT((ROW()-2)/12)+1)</f>
        <v>45444</v>
      </c>
      <c r="E3742" s="5" cm="1">
        <f t="array" aca="1" ref="E3742" ca="1">INDEX(Subscribers!$Q$2:$Q$1001, INT((ROW()-2)/12)+1)</f>
        <v>6</v>
      </c>
      <c r="F3742" s="5">
        <f t="shared" ca="1" si="240"/>
        <v>0</v>
      </c>
      <c r="G3742" s="5">
        <f t="shared" ca="1" si="241"/>
        <v>0</v>
      </c>
      <c r="H3742" s="7" cm="1">
        <f t="array" aca="1" ref="H3742" ca="1">INDEX(Subscribers!$G$2:$G$1001, INT((ROW()-2)/12)+1)</f>
        <v>14.99</v>
      </c>
      <c r="I3742">
        <f t="shared" ca="1" si="242"/>
        <v>0</v>
      </c>
    </row>
    <row r="3743" spans="1:9">
      <c r="A3743" cm="1">
        <f t="array" ref="A3743">INDEX(Subscribers!$A$2:$A$1001, INT((ROW()-2)/12)+1)</f>
        <v>312</v>
      </c>
      <c r="B3743">
        <f t="shared" si="239"/>
        <v>10</v>
      </c>
      <c r="C3743" s="9" cm="1">
        <f t="array" ref="C3743">INDEX(Months!$A$2:$A$13, $B3743)</f>
        <v>45566</v>
      </c>
      <c r="D3743" s="9" cm="1">
        <f t="array" aca="1" ref="D3743" ca="1">INDEX(Subscribers!$F$2:$F$1001, INT((ROW()-2)/12)+1)</f>
        <v>45444</v>
      </c>
      <c r="E3743" s="5" cm="1">
        <f t="array" aca="1" ref="E3743" ca="1">INDEX(Subscribers!$Q$2:$Q$1001, INT((ROW()-2)/12)+1)</f>
        <v>6</v>
      </c>
      <c r="F3743" s="5">
        <f t="shared" ca="1" si="240"/>
        <v>0</v>
      </c>
      <c r="G3743" s="5">
        <f t="shared" ca="1" si="241"/>
        <v>0</v>
      </c>
      <c r="H3743" s="7" cm="1">
        <f t="array" aca="1" ref="H3743" ca="1">INDEX(Subscribers!$G$2:$G$1001, INT((ROW()-2)/12)+1)</f>
        <v>14.99</v>
      </c>
      <c r="I3743">
        <f t="shared" ca="1" si="242"/>
        <v>0</v>
      </c>
    </row>
    <row r="3744" spans="1:9">
      <c r="A3744" cm="1">
        <f t="array" ref="A3744">INDEX(Subscribers!$A$2:$A$1001, INT((ROW()-2)/12)+1)</f>
        <v>312</v>
      </c>
      <c r="B3744">
        <f t="shared" si="239"/>
        <v>11</v>
      </c>
      <c r="C3744" s="9" cm="1">
        <f t="array" ref="C3744">INDEX(Months!$A$2:$A$13, $B3744)</f>
        <v>45597</v>
      </c>
      <c r="D3744" s="9" cm="1">
        <f t="array" aca="1" ref="D3744" ca="1">INDEX(Subscribers!$F$2:$F$1001, INT((ROW()-2)/12)+1)</f>
        <v>45444</v>
      </c>
      <c r="E3744" s="5" cm="1">
        <f t="array" aca="1" ref="E3744" ca="1">INDEX(Subscribers!$Q$2:$Q$1001, INT((ROW()-2)/12)+1)</f>
        <v>6</v>
      </c>
      <c r="F3744" s="5">
        <f t="shared" ca="1" si="240"/>
        <v>0</v>
      </c>
      <c r="G3744" s="5">
        <f t="shared" ca="1" si="241"/>
        <v>0</v>
      </c>
      <c r="H3744" s="7" cm="1">
        <f t="array" aca="1" ref="H3744" ca="1">INDEX(Subscribers!$G$2:$G$1001, INT((ROW()-2)/12)+1)</f>
        <v>14.99</v>
      </c>
      <c r="I3744">
        <f t="shared" ca="1" si="242"/>
        <v>0</v>
      </c>
    </row>
    <row r="3745" spans="1:9">
      <c r="A3745" cm="1">
        <f t="array" ref="A3745">INDEX(Subscribers!$A$2:$A$1001, INT((ROW()-2)/12)+1)</f>
        <v>312</v>
      </c>
      <c r="B3745">
        <f t="shared" si="239"/>
        <v>12</v>
      </c>
      <c r="C3745" s="9" cm="1">
        <f t="array" ref="C3745">INDEX(Months!$A$2:$A$13, $B3745)</f>
        <v>45627</v>
      </c>
      <c r="D3745" s="9" cm="1">
        <f t="array" aca="1" ref="D3745" ca="1">INDEX(Subscribers!$F$2:$F$1001, INT((ROW()-2)/12)+1)</f>
        <v>45444</v>
      </c>
      <c r="E3745" s="5" cm="1">
        <f t="array" aca="1" ref="E3745" ca="1">INDEX(Subscribers!$Q$2:$Q$1001, INT((ROW()-2)/12)+1)</f>
        <v>6</v>
      </c>
      <c r="F3745" s="5">
        <f t="shared" ca="1" si="240"/>
        <v>0</v>
      </c>
      <c r="G3745" s="5">
        <f t="shared" ca="1" si="241"/>
        <v>0</v>
      </c>
      <c r="H3745" s="7" cm="1">
        <f t="array" aca="1" ref="H3745" ca="1">INDEX(Subscribers!$G$2:$G$1001, INT((ROW()-2)/12)+1)</f>
        <v>14.99</v>
      </c>
      <c r="I3745">
        <f t="shared" ca="1" si="242"/>
        <v>0</v>
      </c>
    </row>
    <row r="3746" spans="1:9">
      <c r="A3746" cm="1">
        <f t="array" ref="A3746">INDEX(Subscribers!$A$2:$A$1001, INT((ROW()-2)/12)+1)</f>
        <v>313</v>
      </c>
      <c r="B3746">
        <f t="shared" si="239"/>
        <v>1</v>
      </c>
      <c r="C3746" s="9" cm="1">
        <f t="array" ref="C3746">INDEX(Months!$A$2:$A$13, $B3746)</f>
        <v>45292</v>
      </c>
      <c r="D3746" s="9" cm="1">
        <f t="array" aca="1" ref="D3746" ca="1">INDEX(Subscribers!$F$2:$F$1001, INT((ROW()-2)/12)+1)</f>
        <v>45474</v>
      </c>
      <c r="E3746" s="5" cm="1">
        <f t="array" aca="1" ref="E3746" ca="1">INDEX(Subscribers!$Q$2:$Q$1001, INT((ROW()-2)/12)+1)</f>
        <v>999</v>
      </c>
      <c r="F3746" s="5">
        <f t="shared" ca="1" si="240"/>
        <v>0</v>
      </c>
      <c r="G3746" s="5">
        <f t="shared" ca="1" si="241"/>
        <v>0</v>
      </c>
      <c r="H3746" s="7" cm="1">
        <f t="array" aca="1" ref="H3746" ca="1">INDEX(Subscribers!$G$2:$G$1001, INT((ROW()-2)/12)+1)</f>
        <v>46.97</v>
      </c>
      <c r="I3746">
        <f t="shared" ca="1" si="242"/>
        <v>0</v>
      </c>
    </row>
    <row r="3747" spans="1:9">
      <c r="A3747" cm="1">
        <f t="array" ref="A3747">INDEX(Subscribers!$A$2:$A$1001, INT((ROW()-2)/12)+1)</f>
        <v>313</v>
      </c>
      <c r="B3747">
        <f t="shared" si="239"/>
        <v>2</v>
      </c>
      <c r="C3747" s="9" cm="1">
        <f t="array" ref="C3747">INDEX(Months!$A$2:$A$13, $B3747)</f>
        <v>45323</v>
      </c>
      <c r="D3747" s="9" cm="1">
        <f t="array" aca="1" ref="D3747" ca="1">INDEX(Subscribers!$F$2:$F$1001, INT((ROW()-2)/12)+1)</f>
        <v>45474</v>
      </c>
      <c r="E3747" s="5" cm="1">
        <f t="array" aca="1" ref="E3747" ca="1">INDEX(Subscribers!$Q$2:$Q$1001, INT((ROW()-2)/12)+1)</f>
        <v>999</v>
      </c>
      <c r="F3747" s="5">
        <f t="shared" ca="1" si="240"/>
        <v>0</v>
      </c>
      <c r="G3747" s="5">
        <f t="shared" ca="1" si="241"/>
        <v>0</v>
      </c>
      <c r="H3747" s="7" cm="1">
        <f t="array" aca="1" ref="H3747" ca="1">INDEX(Subscribers!$G$2:$G$1001, INT((ROW()-2)/12)+1)</f>
        <v>46.97</v>
      </c>
      <c r="I3747">
        <f t="shared" ca="1" si="242"/>
        <v>0</v>
      </c>
    </row>
    <row r="3748" spans="1:9">
      <c r="A3748" cm="1">
        <f t="array" ref="A3748">INDEX(Subscribers!$A$2:$A$1001, INT((ROW()-2)/12)+1)</f>
        <v>313</v>
      </c>
      <c r="B3748">
        <f t="shared" si="239"/>
        <v>3</v>
      </c>
      <c r="C3748" s="9" cm="1">
        <f t="array" ref="C3748">INDEX(Months!$A$2:$A$13, $B3748)</f>
        <v>45352</v>
      </c>
      <c r="D3748" s="9" cm="1">
        <f t="array" aca="1" ref="D3748" ca="1">INDEX(Subscribers!$F$2:$F$1001, INT((ROW()-2)/12)+1)</f>
        <v>45474</v>
      </c>
      <c r="E3748" s="5" cm="1">
        <f t="array" aca="1" ref="E3748" ca="1">INDEX(Subscribers!$Q$2:$Q$1001, INT((ROW()-2)/12)+1)</f>
        <v>999</v>
      </c>
      <c r="F3748" s="5">
        <f t="shared" ca="1" si="240"/>
        <v>0</v>
      </c>
      <c r="G3748" s="5">
        <f t="shared" ca="1" si="241"/>
        <v>0</v>
      </c>
      <c r="H3748" s="7" cm="1">
        <f t="array" aca="1" ref="H3748" ca="1">INDEX(Subscribers!$G$2:$G$1001, INT((ROW()-2)/12)+1)</f>
        <v>46.97</v>
      </c>
      <c r="I3748">
        <f t="shared" ca="1" si="242"/>
        <v>0</v>
      </c>
    </row>
    <row r="3749" spans="1:9">
      <c r="A3749" cm="1">
        <f t="array" ref="A3749">INDEX(Subscribers!$A$2:$A$1001, INT((ROW()-2)/12)+1)</f>
        <v>313</v>
      </c>
      <c r="B3749">
        <f t="shared" si="239"/>
        <v>4</v>
      </c>
      <c r="C3749" s="9" cm="1">
        <f t="array" ref="C3749">INDEX(Months!$A$2:$A$13, $B3749)</f>
        <v>45383</v>
      </c>
      <c r="D3749" s="9" cm="1">
        <f t="array" aca="1" ref="D3749" ca="1">INDEX(Subscribers!$F$2:$F$1001, INT((ROW()-2)/12)+1)</f>
        <v>45474</v>
      </c>
      <c r="E3749" s="5" cm="1">
        <f t="array" aca="1" ref="E3749" ca="1">INDEX(Subscribers!$Q$2:$Q$1001, INT((ROW()-2)/12)+1)</f>
        <v>999</v>
      </c>
      <c r="F3749" s="5">
        <f t="shared" ca="1" si="240"/>
        <v>0</v>
      </c>
      <c r="G3749" s="5">
        <f t="shared" ca="1" si="241"/>
        <v>0</v>
      </c>
      <c r="H3749" s="7" cm="1">
        <f t="array" aca="1" ref="H3749" ca="1">INDEX(Subscribers!$G$2:$G$1001, INT((ROW()-2)/12)+1)</f>
        <v>46.97</v>
      </c>
      <c r="I3749">
        <f t="shared" ca="1" si="242"/>
        <v>0</v>
      </c>
    </row>
    <row r="3750" spans="1:9">
      <c r="A3750" cm="1">
        <f t="array" ref="A3750">INDEX(Subscribers!$A$2:$A$1001, INT((ROW()-2)/12)+1)</f>
        <v>313</v>
      </c>
      <c r="B3750">
        <f t="shared" si="239"/>
        <v>5</v>
      </c>
      <c r="C3750" s="9" cm="1">
        <f t="array" ref="C3750">INDEX(Months!$A$2:$A$13, $B3750)</f>
        <v>45413</v>
      </c>
      <c r="D3750" s="9" cm="1">
        <f t="array" aca="1" ref="D3750" ca="1">INDEX(Subscribers!$F$2:$F$1001, INT((ROW()-2)/12)+1)</f>
        <v>45474</v>
      </c>
      <c r="E3750" s="5" cm="1">
        <f t="array" aca="1" ref="E3750" ca="1">INDEX(Subscribers!$Q$2:$Q$1001, INT((ROW()-2)/12)+1)</f>
        <v>999</v>
      </c>
      <c r="F3750" s="5">
        <f t="shared" ca="1" si="240"/>
        <v>0</v>
      </c>
      <c r="G3750" s="5">
        <f t="shared" ca="1" si="241"/>
        <v>0</v>
      </c>
      <c r="H3750" s="7" cm="1">
        <f t="array" aca="1" ref="H3750" ca="1">INDEX(Subscribers!$G$2:$G$1001, INT((ROW()-2)/12)+1)</f>
        <v>46.97</v>
      </c>
      <c r="I3750">
        <f t="shared" ca="1" si="242"/>
        <v>0</v>
      </c>
    </row>
    <row r="3751" spans="1:9">
      <c r="A3751" cm="1">
        <f t="array" ref="A3751">INDEX(Subscribers!$A$2:$A$1001, INT((ROW()-2)/12)+1)</f>
        <v>313</v>
      </c>
      <c r="B3751">
        <f t="shared" si="239"/>
        <v>6</v>
      </c>
      <c r="C3751" s="9" cm="1">
        <f t="array" ref="C3751">INDEX(Months!$A$2:$A$13, $B3751)</f>
        <v>45444</v>
      </c>
      <c r="D3751" s="9" cm="1">
        <f t="array" aca="1" ref="D3751" ca="1">INDEX(Subscribers!$F$2:$F$1001, INT((ROW()-2)/12)+1)</f>
        <v>45474</v>
      </c>
      <c r="E3751" s="5" cm="1">
        <f t="array" aca="1" ref="E3751" ca="1">INDEX(Subscribers!$Q$2:$Q$1001, INT((ROW()-2)/12)+1)</f>
        <v>999</v>
      </c>
      <c r="F3751" s="5">
        <f t="shared" ca="1" si="240"/>
        <v>0</v>
      </c>
      <c r="G3751" s="5">
        <f t="shared" ca="1" si="241"/>
        <v>0</v>
      </c>
      <c r="H3751" s="7" cm="1">
        <f t="array" aca="1" ref="H3751" ca="1">INDEX(Subscribers!$G$2:$G$1001, INT((ROW()-2)/12)+1)</f>
        <v>46.97</v>
      </c>
      <c r="I3751">
        <f t="shared" ca="1" si="242"/>
        <v>0</v>
      </c>
    </row>
    <row r="3752" spans="1:9">
      <c r="A3752" cm="1">
        <f t="array" ref="A3752">INDEX(Subscribers!$A$2:$A$1001, INT((ROW()-2)/12)+1)</f>
        <v>313</v>
      </c>
      <c r="B3752">
        <f t="shared" si="239"/>
        <v>7</v>
      </c>
      <c r="C3752" s="9" cm="1">
        <f t="array" ref="C3752">INDEX(Months!$A$2:$A$13, $B3752)</f>
        <v>45474</v>
      </c>
      <c r="D3752" s="9" cm="1">
        <f t="array" aca="1" ref="D3752" ca="1">INDEX(Subscribers!$F$2:$F$1001, INT((ROW()-2)/12)+1)</f>
        <v>45474</v>
      </c>
      <c r="E3752" s="5" cm="1">
        <f t="array" aca="1" ref="E3752" ca="1">INDEX(Subscribers!$Q$2:$Q$1001, INT((ROW()-2)/12)+1)</f>
        <v>999</v>
      </c>
      <c r="F3752" s="5">
        <f t="shared" ca="1" si="240"/>
        <v>1</v>
      </c>
      <c r="G3752" s="5">
        <f t="shared" ca="1" si="241"/>
        <v>0</v>
      </c>
      <c r="H3752" s="7" cm="1">
        <f t="array" aca="1" ref="H3752" ca="1">INDEX(Subscribers!$G$2:$G$1001, INT((ROW()-2)/12)+1)</f>
        <v>46.97</v>
      </c>
      <c r="I3752">
        <f t="shared" ca="1" si="242"/>
        <v>46.97</v>
      </c>
    </row>
    <row r="3753" spans="1:9">
      <c r="A3753" cm="1">
        <f t="array" ref="A3753">INDEX(Subscribers!$A$2:$A$1001, INT((ROW()-2)/12)+1)</f>
        <v>313</v>
      </c>
      <c r="B3753">
        <f t="shared" si="239"/>
        <v>8</v>
      </c>
      <c r="C3753" s="9" cm="1">
        <f t="array" ref="C3753">INDEX(Months!$A$2:$A$13, $B3753)</f>
        <v>45505</v>
      </c>
      <c r="D3753" s="9" cm="1">
        <f t="array" aca="1" ref="D3753" ca="1">INDEX(Subscribers!$F$2:$F$1001, INT((ROW()-2)/12)+1)</f>
        <v>45474</v>
      </c>
      <c r="E3753" s="5" cm="1">
        <f t="array" aca="1" ref="E3753" ca="1">INDEX(Subscribers!$Q$2:$Q$1001, INT((ROW()-2)/12)+1)</f>
        <v>999</v>
      </c>
      <c r="F3753" s="5">
        <f t="shared" ca="1" si="240"/>
        <v>1</v>
      </c>
      <c r="G3753" s="5">
        <f t="shared" ca="1" si="241"/>
        <v>0</v>
      </c>
      <c r="H3753" s="7" cm="1">
        <f t="array" aca="1" ref="H3753" ca="1">INDEX(Subscribers!$G$2:$G$1001, INT((ROW()-2)/12)+1)</f>
        <v>46.97</v>
      </c>
      <c r="I3753">
        <f t="shared" ca="1" si="242"/>
        <v>46.97</v>
      </c>
    </row>
    <row r="3754" spans="1:9">
      <c r="A3754" cm="1">
        <f t="array" ref="A3754">INDEX(Subscribers!$A$2:$A$1001, INT((ROW()-2)/12)+1)</f>
        <v>313</v>
      </c>
      <c r="B3754">
        <f t="shared" si="239"/>
        <v>9</v>
      </c>
      <c r="C3754" s="9" cm="1">
        <f t="array" ref="C3754">INDEX(Months!$A$2:$A$13, $B3754)</f>
        <v>45536</v>
      </c>
      <c r="D3754" s="9" cm="1">
        <f t="array" aca="1" ref="D3754" ca="1">INDEX(Subscribers!$F$2:$F$1001, INT((ROW()-2)/12)+1)</f>
        <v>45474</v>
      </c>
      <c r="E3754" s="5" cm="1">
        <f t="array" aca="1" ref="E3754" ca="1">INDEX(Subscribers!$Q$2:$Q$1001, INT((ROW()-2)/12)+1)</f>
        <v>999</v>
      </c>
      <c r="F3754" s="5">
        <f t="shared" ca="1" si="240"/>
        <v>1</v>
      </c>
      <c r="G3754" s="5">
        <f t="shared" ca="1" si="241"/>
        <v>0</v>
      </c>
      <c r="H3754" s="7" cm="1">
        <f t="array" aca="1" ref="H3754" ca="1">INDEX(Subscribers!$G$2:$G$1001, INT((ROW()-2)/12)+1)</f>
        <v>46.97</v>
      </c>
      <c r="I3754">
        <f t="shared" ca="1" si="242"/>
        <v>46.97</v>
      </c>
    </row>
    <row r="3755" spans="1:9">
      <c r="A3755" cm="1">
        <f t="array" ref="A3755">INDEX(Subscribers!$A$2:$A$1001, INT((ROW()-2)/12)+1)</f>
        <v>313</v>
      </c>
      <c r="B3755">
        <f t="shared" si="239"/>
        <v>10</v>
      </c>
      <c r="C3755" s="9" cm="1">
        <f t="array" ref="C3755">INDEX(Months!$A$2:$A$13, $B3755)</f>
        <v>45566</v>
      </c>
      <c r="D3755" s="9" cm="1">
        <f t="array" aca="1" ref="D3755" ca="1">INDEX(Subscribers!$F$2:$F$1001, INT((ROW()-2)/12)+1)</f>
        <v>45474</v>
      </c>
      <c r="E3755" s="5" cm="1">
        <f t="array" aca="1" ref="E3755" ca="1">INDEX(Subscribers!$Q$2:$Q$1001, INT((ROW()-2)/12)+1)</f>
        <v>999</v>
      </c>
      <c r="F3755" s="5">
        <f t="shared" ca="1" si="240"/>
        <v>1</v>
      </c>
      <c r="G3755" s="5">
        <f t="shared" ca="1" si="241"/>
        <v>0</v>
      </c>
      <c r="H3755" s="7" cm="1">
        <f t="array" aca="1" ref="H3755" ca="1">INDEX(Subscribers!$G$2:$G$1001, INT((ROW()-2)/12)+1)</f>
        <v>46.97</v>
      </c>
      <c r="I3755">
        <f t="shared" ca="1" si="242"/>
        <v>46.97</v>
      </c>
    </row>
    <row r="3756" spans="1:9">
      <c r="A3756" cm="1">
        <f t="array" ref="A3756">INDEX(Subscribers!$A$2:$A$1001, INT((ROW()-2)/12)+1)</f>
        <v>313</v>
      </c>
      <c r="B3756">
        <f t="shared" si="239"/>
        <v>11</v>
      </c>
      <c r="C3756" s="9" cm="1">
        <f t="array" ref="C3756">INDEX(Months!$A$2:$A$13, $B3756)</f>
        <v>45597</v>
      </c>
      <c r="D3756" s="9" cm="1">
        <f t="array" aca="1" ref="D3756" ca="1">INDEX(Subscribers!$F$2:$F$1001, INT((ROW()-2)/12)+1)</f>
        <v>45474</v>
      </c>
      <c r="E3756" s="5" cm="1">
        <f t="array" aca="1" ref="E3756" ca="1">INDEX(Subscribers!$Q$2:$Q$1001, INT((ROW()-2)/12)+1)</f>
        <v>999</v>
      </c>
      <c r="F3756" s="5">
        <f t="shared" ca="1" si="240"/>
        <v>1</v>
      </c>
      <c r="G3756" s="5">
        <f t="shared" ca="1" si="241"/>
        <v>0</v>
      </c>
      <c r="H3756" s="7" cm="1">
        <f t="array" aca="1" ref="H3756" ca="1">INDEX(Subscribers!$G$2:$G$1001, INT((ROW()-2)/12)+1)</f>
        <v>46.97</v>
      </c>
      <c r="I3756">
        <f t="shared" ca="1" si="242"/>
        <v>46.97</v>
      </c>
    </row>
    <row r="3757" spans="1:9">
      <c r="A3757" cm="1">
        <f t="array" ref="A3757">INDEX(Subscribers!$A$2:$A$1001, INT((ROW()-2)/12)+1)</f>
        <v>313</v>
      </c>
      <c r="B3757">
        <f t="shared" si="239"/>
        <v>12</v>
      </c>
      <c r="C3757" s="9" cm="1">
        <f t="array" ref="C3757">INDEX(Months!$A$2:$A$13, $B3757)</f>
        <v>45627</v>
      </c>
      <c r="D3757" s="9" cm="1">
        <f t="array" aca="1" ref="D3757" ca="1">INDEX(Subscribers!$F$2:$F$1001, INT((ROW()-2)/12)+1)</f>
        <v>45474</v>
      </c>
      <c r="E3757" s="5" cm="1">
        <f t="array" aca="1" ref="E3757" ca="1">INDEX(Subscribers!$Q$2:$Q$1001, INT((ROW()-2)/12)+1)</f>
        <v>999</v>
      </c>
      <c r="F3757" s="5">
        <f t="shared" ca="1" si="240"/>
        <v>1</v>
      </c>
      <c r="G3757" s="5">
        <f t="shared" ca="1" si="241"/>
        <v>0</v>
      </c>
      <c r="H3757" s="7" cm="1">
        <f t="array" aca="1" ref="H3757" ca="1">INDEX(Subscribers!$G$2:$G$1001, INT((ROW()-2)/12)+1)</f>
        <v>46.97</v>
      </c>
      <c r="I3757">
        <f t="shared" ca="1" si="242"/>
        <v>46.97</v>
      </c>
    </row>
    <row r="3758" spans="1:9">
      <c r="A3758" cm="1">
        <f t="array" ref="A3758">INDEX(Subscribers!$A$2:$A$1001, INT((ROW()-2)/12)+1)</f>
        <v>314</v>
      </c>
      <c r="B3758">
        <f t="shared" si="239"/>
        <v>1</v>
      </c>
      <c r="C3758" s="9" cm="1">
        <f t="array" ref="C3758">INDEX(Months!$A$2:$A$13, $B3758)</f>
        <v>45292</v>
      </c>
      <c r="D3758" s="9" cm="1">
        <f t="array" aca="1" ref="D3758" ca="1">INDEX(Subscribers!$F$2:$F$1001, INT((ROW()-2)/12)+1)</f>
        <v>45566</v>
      </c>
      <c r="E3758" s="5" cm="1">
        <f t="array" aca="1" ref="E3758" ca="1">INDEX(Subscribers!$Q$2:$Q$1001, INT((ROW()-2)/12)+1)</f>
        <v>5</v>
      </c>
      <c r="F3758" s="5">
        <f t="shared" ca="1" si="240"/>
        <v>0</v>
      </c>
      <c r="G3758" s="5">
        <f t="shared" ca="1" si="241"/>
        <v>0</v>
      </c>
      <c r="H3758" s="7" cm="1">
        <f t="array" aca="1" ref="H3758" ca="1">INDEX(Subscribers!$G$2:$G$1001, INT((ROW()-2)/12)+1)</f>
        <v>26.979999999999997</v>
      </c>
      <c r="I3758">
        <f t="shared" ca="1" si="242"/>
        <v>0</v>
      </c>
    </row>
    <row r="3759" spans="1:9">
      <c r="A3759" cm="1">
        <f t="array" ref="A3759">INDEX(Subscribers!$A$2:$A$1001, INT((ROW()-2)/12)+1)</f>
        <v>314</v>
      </c>
      <c r="B3759">
        <f t="shared" si="239"/>
        <v>2</v>
      </c>
      <c r="C3759" s="9" cm="1">
        <f t="array" ref="C3759">INDEX(Months!$A$2:$A$13, $B3759)</f>
        <v>45323</v>
      </c>
      <c r="D3759" s="9" cm="1">
        <f t="array" aca="1" ref="D3759" ca="1">INDEX(Subscribers!$F$2:$F$1001, INT((ROW()-2)/12)+1)</f>
        <v>45566</v>
      </c>
      <c r="E3759" s="5" cm="1">
        <f t="array" aca="1" ref="E3759" ca="1">INDEX(Subscribers!$Q$2:$Q$1001, INT((ROW()-2)/12)+1)</f>
        <v>5</v>
      </c>
      <c r="F3759" s="5">
        <f t="shared" ca="1" si="240"/>
        <v>0</v>
      </c>
      <c r="G3759" s="5">
        <f t="shared" ca="1" si="241"/>
        <v>0</v>
      </c>
      <c r="H3759" s="7" cm="1">
        <f t="array" aca="1" ref="H3759" ca="1">INDEX(Subscribers!$G$2:$G$1001, INT((ROW()-2)/12)+1)</f>
        <v>26.979999999999997</v>
      </c>
      <c r="I3759">
        <f t="shared" ca="1" si="242"/>
        <v>0</v>
      </c>
    </row>
    <row r="3760" spans="1:9">
      <c r="A3760" cm="1">
        <f t="array" ref="A3760">INDEX(Subscribers!$A$2:$A$1001, INT((ROW()-2)/12)+1)</f>
        <v>314</v>
      </c>
      <c r="B3760">
        <f t="shared" si="239"/>
        <v>3</v>
      </c>
      <c r="C3760" s="9" cm="1">
        <f t="array" ref="C3760">INDEX(Months!$A$2:$A$13, $B3760)</f>
        <v>45352</v>
      </c>
      <c r="D3760" s="9" cm="1">
        <f t="array" aca="1" ref="D3760" ca="1">INDEX(Subscribers!$F$2:$F$1001, INT((ROW()-2)/12)+1)</f>
        <v>45566</v>
      </c>
      <c r="E3760" s="5" cm="1">
        <f t="array" aca="1" ref="E3760" ca="1">INDEX(Subscribers!$Q$2:$Q$1001, INT((ROW()-2)/12)+1)</f>
        <v>5</v>
      </c>
      <c r="F3760" s="5">
        <f t="shared" ca="1" si="240"/>
        <v>0</v>
      </c>
      <c r="G3760" s="5">
        <f t="shared" ca="1" si="241"/>
        <v>0</v>
      </c>
      <c r="H3760" s="7" cm="1">
        <f t="array" aca="1" ref="H3760" ca="1">INDEX(Subscribers!$G$2:$G$1001, INT((ROW()-2)/12)+1)</f>
        <v>26.979999999999997</v>
      </c>
      <c r="I3760">
        <f t="shared" ca="1" si="242"/>
        <v>0</v>
      </c>
    </row>
    <row r="3761" spans="1:9">
      <c r="A3761" cm="1">
        <f t="array" ref="A3761">INDEX(Subscribers!$A$2:$A$1001, INT((ROW()-2)/12)+1)</f>
        <v>314</v>
      </c>
      <c r="B3761">
        <f t="shared" si="239"/>
        <v>4</v>
      </c>
      <c r="C3761" s="9" cm="1">
        <f t="array" ref="C3761">INDEX(Months!$A$2:$A$13, $B3761)</f>
        <v>45383</v>
      </c>
      <c r="D3761" s="9" cm="1">
        <f t="array" aca="1" ref="D3761" ca="1">INDEX(Subscribers!$F$2:$F$1001, INT((ROW()-2)/12)+1)</f>
        <v>45566</v>
      </c>
      <c r="E3761" s="5" cm="1">
        <f t="array" aca="1" ref="E3761" ca="1">INDEX(Subscribers!$Q$2:$Q$1001, INT((ROW()-2)/12)+1)</f>
        <v>5</v>
      </c>
      <c r="F3761" s="5">
        <f t="shared" ca="1" si="240"/>
        <v>0</v>
      </c>
      <c r="G3761" s="5">
        <f t="shared" ca="1" si="241"/>
        <v>0</v>
      </c>
      <c r="H3761" s="7" cm="1">
        <f t="array" aca="1" ref="H3761" ca="1">INDEX(Subscribers!$G$2:$G$1001, INT((ROW()-2)/12)+1)</f>
        <v>26.979999999999997</v>
      </c>
      <c r="I3761">
        <f t="shared" ca="1" si="242"/>
        <v>0</v>
      </c>
    </row>
    <row r="3762" spans="1:9">
      <c r="A3762" cm="1">
        <f t="array" ref="A3762">INDEX(Subscribers!$A$2:$A$1001, INT((ROW()-2)/12)+1)</f>
        <v>314</v>
      </c>
      <c r="B3762">
        <f t="shared" si="239"/>
        <v>5</v>
      </c>
      <c r="C3762" s="9" cm="1">
        <f t="array" ref="C3762">INDEX(Months!$A$2:$A$13, $B3762)</f>
        <v>45413</v>
      </c>
      <c r="D3762" s="9" cm="1">
        <f t="array" aca="1" ref="D3762" ca="1">INDEX(Subscribers!$F$2:$F$1001, INT((ROW()-2)/12)+1)</f>
        <v>45566</v>
      </c>
      <c r="E3762" s="5" cm="1">
        <f t="array" aca="1" ref="E3762" ca="1">INDEX(Subscribers!$Q$2:$Q$1001, INT((ROW()-2)/12)+1)</f>
        <v>5</v>
      </c>
      <c r="F3762" s="5">
        <f t="shared" ca="1" si="240"/>
        <v>0</v>
      </c>
      <c r="G3762" s="5">
        <f t="shared" ca="1" si="241"/>
        <v>1</v>
      </c>
      <c r="H3762" s="7" cm="1">
        <f t="array" aca="1" ref="H3762" ca="1">INDEX(Subscribers!$G$2:$G$1001, INT((ROW()-2)/12)+1)</f>
        <v>26.979999999999997</v>
      </c>
      <c r="I3762">
        <f t="shared" ca="1" si="242"/>
        <v>0</v>
      </c>
    </row>
    <row r="3763" spans="1:9">
      <c r="A3763" cm="1">
        <f t="array" ref="A3763">INDEX(Subscribers!$A$2:$A$1001, INT((ROW()-2)/12)+1)</f>
        <v>314</v>
      </c>
      <c r="B3763">
        <f t="shared" si="239"/>
        <v>6</v>
      </c>
      <c r="C3763" s="9" cm="1">
        <f t="array" ref="C3763">INDEX(Months!$A$2:$A$13, $B3763)</f>
        <v>45444</v>
      </c>
      <c r="D3763" s="9" cm="1">
        <f t="array" aca="1" ref="D3763" ca="1">INDEX(Subscribers!$F$2:$F$1001, INT((ROW()-2)/12)+1)</f>
        <v>45566</v>
      </c>
      <c r="E3763" s="5" cm="1">
        <f t="array" aca="1" ref="E3763" ca="1">INDEX(Subscribers!$Q$2:$Q$1001, INT((ROW()-2)/12)+1)</f>
        <v>5</v>
      </c>
      <c r="F3763" s="5">
        <f t="shared" ca="1" si="240"/>
        <v>0</v>
      </c>
      <c r="G3763" s="5">
        <f t="shared" ca="1" si="241"/>
        <v>0</v>
      </c>
      <c r="H3763" s="7" cm="1">
        <f t="array" aca="1" ref="H3763" ca="1">INDEX(Subscribers!$G$2:$G$1001, INT((ROW()-2)/12)+1)</f>
        <v>26.979999999999997</v>
      </c>
      <c r="I3763">
        <f t="shared" ca="1" si="242"/>
        <v>0</v>
      </c>
    </row>
    <row r="3764" spans="1:9">
      <c r="A3764" cm="1">
        <f t="array" ref="A3764">INDEX(Subscribers!$A$2:$A$1001, INT((ROW()-2)/12)+1)</f>
        <v>314</v>
      </c>
      <c r="B3764">
        <f t="shared" si="239"/>
        <v>7</v>
      </c>
      <c r="C3764" s="9" cm="1">
        <f t="array" ref="C3764">INDEX(Months!$A$2:$A$13, $B3764)</f>
        <v>45474</v>
      </c>
      <c r="D3764" s="9" cm="1">
        <f t="array" aca="1" ref="D3764" ca="1">INDEX(Subscribers!$F$2:$F$1001, INT((ROW()-2)/12)+1)</f>
        <v>45566</v>
      </c>
      <c r="E3764" s="5" cm="1">
        <f t="array" aca="1" ref="E3764" ca="1">INDEX(Subscribers!$Q$2:$Q$1001, INT((ROW()-2)/12)+1)</f>
        <v>5</v>
      </c>
      <c r="F3764" s="5">
        <f t="shared" ca="1" si="240"/>
        <v>0</v>
      </c>
      <c r="G3764" s="5">
        <f t="shared" ca="1" si="241"/>
        <v>0</v>
      </c>
      <c r="H3764" s="7" cm="1">
        <f t="array" aca="1" ref="H3764" ca="1">INDEX(Subscribers!$G$2:$G$1001, INT((ROW()-2)/12)+1)</f>
        <v>26.979999999999997</v>
      </c>
      <c r="I3764">
        <f t="shared" ca="1" si="242"/>
        <v>0</v>
      </c>
    </row>
    <row r="3765" spans="1:9">
      <c r="A3765" cm="1">
        <f t="array" ref="A3765">INDEX(Subscribers!$A$2:$A$1001, INT((ROW()-2)/12)+1)</f>
        <v>314</v>
      </c>
      <c r="B3765">
        <f t="shared" si="239"/>
        <v>8</v>
      </c>
      <c r="C3765" s="9" cm="1">
        <f t="array" ref="C3765">INDEX(Months!$A$2:$A$13, $B3765)</f>
        <v>45505</v>
      </c>
      <c r="D3765" s="9" cm="1">
        <f t="array" aca="1" ref="D3765" ca="1">INDEX(Subscribers!$F$2:$F$1001, INT((ROW()-2)/12)+1)</f>
        <v>45566</v>
      </c>
      <c r="E3765" s="5" cm="1">
        <f t="array" aca="1" ref="E3765" ca="1">INDEX(Subscribers!$Q$2:$Q$1001, INT((ROW()-2)/12)+1)</f>
        <v>5</v>
      </c>
      <c r="F3765" s="5">
        <f t="shared" ca="1" si="240"/>
        <v>0</v>
      </c>
      <c r="G3765" s="5">
        <f t="shared" ca="1" si="241"/>
        <v>0</v>
      </c>
      <c r="H3765" s="7" cm="1">
        <f t="array" aca="1" ref="H3765" ca="1">INDEX(Subscribers!$G$2:$G$1001, INT((ROW()-2)/12)+1)</f>
        <v>26.979999999999997</v>
      </c>
      <c r="I3765">
        <f t="shared" ca="1" si="242"/>
        <v>0</v>
      </c>
    </row>
    <row r="3766" spans="1:9">
      <c r="A3766" cm="1">
        <f t="array" ref="A3766">INDEX(Subscribers!$A$2:$A$1001, INT((ROW()-2)/12)+1)</f>
        <v>314</v>
      </c>
      <c r="B3766">
        <f t="shared" si="239"/>
        <v>9</v>
      </c>
      <c r="C3766" s="9" cm="1">
        <f t="array" ref="C3766">INDEX(Months!$A$2:$A$13, $B3766)</f>
        <v>45536</v>
      </c>
      <c r="D3766" s="9" cm="1">
        <f t="array" aca="1" ref="D3766" ca="1">INDEX(Subscribers!$F$2:$F$1001, INT((ROW()-2)/12)+1)</f>
        <v>45566</v>
      </c>
      <c r="E3766" s="5" cm="1">
        <f t="array" aca="1" ref="E3766" ca="1">INDEX(Subscribers!$Q$2:$Q$1001, INT((ROW()-2)/12)+1)</f>
        <v>5</v>
      </c>
      <c r="F3766" s="5">
        <f t="shared" ca="1" si="240"/>
        <v>0</v>
      </c>
      <c r="G3766" s="5">
        <f t="shared" ca="1" si="241"/>
        <v>0</v>
      </c>
      <c r="H3766" s="7" cm="1">
        <f t="array" aca="1" ref="H3766" ca="1">INDEX(Subscribers!$G$2:$G$1001, INT((ROW()-2)/12)+1)</f>
        <v>26.979999999999997</v>
      </c>
      <c r="I3766">
        <f t="shared" ca="1" si="242"/>
        <v>0</v>
      </c>
    </row>
    <row r="3767" spans="1:9">
      <c r="A3767" cm="1">
        <f t="array" ref="A3767">INDEX(Subscribers!$A$2:$A$1001, INT((ROW()-2)/12)+1)</f>
        <v>314</v>
      </c>
      <c r="B3767">
        <f t="shared" si="239"/>
        <v>10</v>
      </c>
      <c r="C3767" s="9" cm="1">
        <f t="array" ref="C3767">INDEX(Months!$A$2:$A$13, $B3767)</f>
        <v>45566</v>
      </c>
      <c r="D3767" s="9" cm="1">
        <f t="array" aca="1" ref="D3767" ca="1">INDEX(Subscribers!$F$2:$F$1001, INT((ROW()-2)/12)+1)</f>
        <v>45566</v>
      </c>
      <c r="E3767" s="5" cm="1">
        <f t="array" aca="1" ref="E3767" ca="1">INDEX(Subscribers!$Q$2:$Q$1001, INT((ROW()-2)/12)+1)</f>
        <v>5</v>
      </c>
      <c r="F3767" s="5">
        <f t="shared" ca="1" si="240"/>
        <v>0</v>
      </c>
      <c r="G3767" s="5">
        <f t="shared" ca="1" si="241"/>
        <v>0</v>
      </c>
      <c r="H3767" s="7" cm="1">
        <f t="array" aca="1" ref="H3767" ca="1">INDEX(Subscribers!$G$2:$G$1001, INT((ROW()-2)/12)+1)</f>
        <v>26.979999999999997</v>
      </c>
      <c r="I3767">
        <f t="shared" ca="1" si="242"/>
        <v>0</v>
      </c>
    </row>
    <row r="3768" spans="1:9">
      <c r="A3768" cm="1">
        <f t="array" ref="A3768">INDEX(Subscribers!$A$2:$A$1001, INT((ROW()-2)/12)+1)</f>
        <v>314</v>
      </c>
      <c r="B3768">
        <f t="shared" si="239"/>
        <v>11</v>
      </c>
      <c r="C3768" s="9" cm="1">
        <f t="array" ref="C3768">INDEX(Months!$A$2:$A$13, $B3768)</f>
        <v>45597</v>
      </c>
      <c r="D3768" s="9" cm="1">
        <f t="array" aca="1" ref="D3768" ca="1">INDEX(Subscribers!$F$2:$F$1001, INT((ROW()-2)/12)+1)</f>
        <v>45566</v>
      </c>
      <c r="E3768" s="5" cm="1">
        <f t="array" aca="1" ref="E3768" ca="1">INDEX(Subscribers!$Q$2:$Q$1001, INT((ROW()-2)/12)+1)</f>
        <v>5</v>
      </c>
      <c r="F3768" s="5">
        <f t="shared" ca="1" si="240"/>
        <v>0</v>
      </c>
      <c r="G3768" s="5">
        <f t="shared" ca="1" si="241"/>
        <v>0</v>
      </c>
      <c r="H3768" s="7" cm="1">
        <f t="array" aca="1" ref="H3768" ca="1">INDEX(Subscribers!$G$2:$G$1001, INT((ROW()-2)/12)+1)</f>
        <v>26.979999999999997</v>
      </c>
      <c r="I3768">
        <f t="shared" ca="1" si="242"/>
        <v>0</v>
      </c>
    </row>
    <row r="3769" spans="1:9">
      <c r="A3769" cm="1">
        <f t="array" ref="A3769">INDEX(Subscribers!$A$2:$A$1001, INT((ROW()-2)/12)+1)</f>
        <v>314</v>
      </c>
      <c r="B3769">
        <f t="shared" si="239"/>
        <v>12</v>
      </c>
      <c r="C3769" s="9" cm="1">
        <f t="array" ref="C3769">INDEX(Months!$A$2:$A$13, $B3769)</f>
        <v>45627</v>
      </c>
      <c r="D3769" s="9" cm="1">
        <f t="array" aca="1" ref="D3769" ca="1">INDEX(Subscribers!$F$2:$F$1001, INT((ROW()-2)/12)+1)</f>
        <v>45566</v>
      </c>
      <c r="E3769" s="5" cm="1">
        <f t="array" aca="1" ref="E3769" ca="1">INDEX(Subscribers!$Q$2:$Q$1001, INT((ROW()-2)/12)+1)</f>
        <v>5</v>
      </c>
      <c r="F3769" s="5">
        <f t="shared" ca="1" si="240"/>
        <v>0</v>
      </c>
      <c r="G3769" s="5">
        <f t="shared" ca="1" si="241"/>
        <v>0</v>
      </c>
      <c r="H3769" s="7" cm="1">
        <f t="array" aca="1" ref="H3769" ca="1">INDEX(Subscribers!$G$2:$G$1001, INT((ROW()-2)/12)+1)</f>
        <v>26.979999999999997</v>
      </c>
      <c r="I3769">
        <f t="shared" ca="1" si="242"/>
        <v>0</v>
      </c>
    </row>
    <row r="3770" spans="1:9">
      <c r="A3770" cm="1">
        <f t="array" ref="A3770">INDEX(Subscribers!$A$2:$A$1001, INT((ROW()-2)/12)+1)</f>
        <v>315</v>
      </c>
      <c r="B3770">
        <f t="shared" si="239"/>
        <v>1</v>
      </c>
      <c r="C3770" s="9" cm="1">
        <f t="array" ref="C3770">INDEX(Months!$A$2:$A$13, $B3770)</f>
        <v>45292</v>
      </c>
      <c r="D3770" s="9" cm="1">
        <f t="array" aca="1" ref="D3770" ca="1">INDEX(Subscribers!$F$2:$F$1001, INT((ROW()-2)/12)+1)</f>
        <v>45383</v>
      </c>
      <c r="E3770" s="5" cm="1">
        <f t="array" aca="1" ref="E3770" ca="1">INDEX(Subscribers!$Q$2:$Q$1001, INT((ROW()-2)/12)+1)</f>
        <v>999</v>
      </c>
      <c r="F3770" s="5">
        <f t="shared" ca="1" si="240"/>
        <v>0</v>
      </c>
      <c r="G3770" s="5">
        <f t="shared" ca="1" si="241"/>
        <v>0</v>
      </c>
      <c r="H3770" s="7" cm="1">
        <f t="array" aca="1" ref="H3770" ca="1">INDEX(Subscribers!$G$2:$G$1001, INT((ROW()-2)/12)+1)</f>
        <v>14.99</v>
      </c>
      <c r="I3770">
        <f t="shared" ca="1" si="242"/>
        <v>0</v>
      </c>
    </row>
    <row r="3771" spans="1:9">
      <c r="A3771" cm="1">
        <f t="array" ref="A3771">INDEX(Subscribers!$A$2:$A$1001, INT((ROW()-2)/12)+1)</f>
        <v>315</v>
      </c>
      <c r="B3771">
        <f t="shared" si="239"/>
        <v>2</v>
      </c>
      <c r="C3771" s="9" cm="1">
        <f t="array" ref="C3771">INDEX(Months!$A$2:$A$13, $B3771)</f>
        <v>45323</v>
      </c>
      <c r="D3771" s="9" cm="1">
        <f t="array" aca="1" ref="D3771" ca="1">INDEX(Subscribers!$F$2:$F$1001, INT((ROW()-2)/12)+1)</f>
        <v>45383</v>
      </c>
      <c r="E3771" s="5" cm="1">
        <f t="array" aca="1" ref="E3771" ca="1">INDEX(Subscribers!$Q$2:$Q$1001, INT((ROW()-2)/12)+1)</f>
        <v>999</v>
      </c>
      <c r="F3771" s="5">
        <f t="shared" ca="1" si="240"/>
        <v>0</v>
      </c>
      <c r="G3771" s="5">
        <f t="shared" ca="1" si="241"/>
        <v>0</v>
      </c>
      <c r="H3771" s="7" cm="1">
        <f t="array" aca="1" ref="H3771" ca="1">INDEX(Subscribers!$G$2:$G$1001, INT((ROW()-2)/12)+1)</f>
        <v>14.99</v>
      </c>
      <c r="I3771">
        <f t="shared" ca="1" si="242"/>
        <v>0</v>
      </c>
    </row>
    <row r="3772" spans="1:9">
      <c r="A3772" cm="1">
        <f t="array" ref="A3772">INDEX(Subscribers!$A$2:$A$1001, INT((ROW()-2)/12)+1)</f>
        <v>315</v>
      </c>
      <c r="B3772">
        <f t="shared" si="239"/>
        <v>3</v>
      </c>
      <c r="C3772" s="9" cm="1">
        <f t="array" ref="C3772">INDEX(Months!$A$2:$A$13, $B3772)</f>
        <v>45352</v>
      </c>
      <c r="D3772" s="9" cm="1">
        <f t="array" aca="1" ref="D3772" ca="1">INDEX(Subscribers!$F$2:$F$1001, INT((ROW()-2)/12)+1)</f>
        <v>45383</v>
      </c>
      <c r="E3772" s="5" cm="1">
        <f t="array" aca="1" ref="E3772" ca="1">INDEX(Subscribers!$Q$2:$Q$1001, INT((ROW()-2)/12)+1)</f>
        <v>999</v>
      </c>
      <c r="F3772" s="5">
        <f t="shared" ca="1" si="240"/>
        <v>0</v>
      </c>
      <c r="G3772" s="5">
        <f t="shared" ca="1" si="241"/>
        <v>0</v>
      </c>
      <c r="H3772" s="7" cm="1">
        <f t="array" aca="1" ref="H3772" ca="1">INDEX(Subscribers!$G$2:$G$1001, INT((ROW()-2)/12)+1)</f>
        <v>14.99</v>
      </c>
      <c r="I3772">
        <f t="shared" ca="1" si="242"/>
        <v>0</v>
      </c>
    </row>
    <row r="3773" spans="1:9">
      <c r="A3773" cm="1">
        <f t="array" ref="A3773">INDEX(Subscribers!$A$2:$A$1001, INT((ROW()-2)/12)+1)</f>
        <v>315</v>
      </c>
      <c r="B3773">
        <f t="shared" si="239"/>
        <v>4</v>
      </c>
      <c r="C3773" s="9" cm="1">
        <f t="array" ref="C3773">INDEX(Months!$A$2:$A$13, $B3773)</f>
        <v>45383</v>
      </c>
      <c r="D3773" s="9" cm="1">
        <f t="array" aca="1" ref="D3773" ca="1">INDEX(Subscribers!$F$2:$F$1001, INT((ROW()-2)/12)+1)</f>
        <v>45383</v>
      </c>
      <c r="E3773" s="5" cm="1">
        <f t="array" aca="1" ref="E3773" ca="1">INDEX(Subscribers!$Q$2:$Q$1001, INT((ROW()-2)/12)+1)</f>
        <v>999</v>
      </c>
      <c r="F3773" s="5">
        <f t="shared" ca="1" si="240"/>
        <v>1</v>
      </c>
      <c r="G3773" s="5">
        <f t="shared" ca="1" si="241"/>
        <v>0</v>
      </c>
      <c r="H3773" s="7" cm="1">
        <f t="array" aca="1" ref="H3773" ca="1">INDEX(Subscribers!$G$2:$G$1001, INT((ROW()-2)/12)+1)</f>
        <v>14.99</v>
      </c>
      <c r="I3773">
        <f t="shared" ca="1" si="242"/>
        <v>14.99</v>
      </c>
    </row>
    <row r="3774" spans="1:9">
      <c r="A3774" cm="1">
        <f t="array" ref="A3774">INDEX(Subscribers!$A$2:$A$1001, INT((ROW()-2)/12)+1)</f>
        <v>315</v>
      </c>
      <c r="B3774">
        <f t="shared" si="239"/>
        <v>5</v>
      </c>
      <c r="C3774" s="9" cm="1">
        <f t="array" ref="C3774">INDEX(Months!$A$2:$A$13, $B3774)</f>
        <v>45413</v>
      </c>
      <c r="D3774" s="9" cm="1">
        <f t="array" aca="1" ref="D3774" ca="1">INDEX(Subscribers!$F$2:$F$1001, INT((ROW()-2)/12)+1)</f>
        <v>45383</v>
      </c>
      <c r="E3774" s="5" cm="1">
        <f t="array" aca="1" ref="E3774" ca="1">INDEX(Subscribers!$Q$2:$Q$1001, INT((ROW()-2)/12)+1)</f>
        <v>999</v>
      </c>
      <c r="F3774" s="5">
        <f t="shared" ca="1" si="240"/>
        <v>1</v>
      </c>
      <c r="G3774" s="5">
        <f t="shared" ca="1" si="241"/>
        <v>0</v>
      </c>
      <c r="H3774" s="7" cm="1">
        <f t="array" aca="1" ref="H3774" ca="1">INDEX(Subscribers!$G$2:$G$1001, INT((ROW()-2)/12)+1)</f>
        <v>14.99</v>
      </c>
      <c r="I3774">
        <f t="shared" ca="1" si="242"/>
        <v>14.99</v>
      </c>
    </row>
    <row r="3775" spans="1:9">
      <c r="A3775" cm="1">
        <f t="array" ref="A3775">INDEX(Subscribers!$A$2:$A$1001, INT((ROW()-2)/12)+1)</f>
        <v>315</v>
      </c>
      <c r="B3775">
        <f t="shared" si="239"/>
        <v>6</v>
      </c>
      <c r="C3775" s="9" cm="1">
        <f t="array" ref="C3775">INDEX(Months!$A$2:$A$13, $B3775)</f>
        <v>45444</v>
      </c>
      <c r="D3775" s="9" cm="1">
        <f t="array" aca="1" ref="D3775" ca="1">INDEX(Subscribers!$F$2:$F$1001, INT((ROW()-2)/12)+1)</f>
        <v>45383</v>
      </c>
      <c r="E3775" s="5" cm="1">
        <f t="array" aca="1" ref="E3775" ca="1">INDEX(Subscribers!$Q$2:$Q$1001, INT((ROW()-2)/12)+1)</f>
        <v>999</v>
      </c>
      <c r="F3775" s="5">
        <f t="shared" ca="1" si="240"/>
        <v>1</v>
      </c>
      <c r="G3775" s="5">
        <f t="shared" ca="1" si="241"/>
        <v>0</v>
      </c>
      <c r="H3775" s="7" cm="1">
        <f t="array" aca="1" ref="H3775" ca="1">INDEX(Subscribers!$G$2:$G$1001, INT((ROW()-2)/12)+1)</f>
        <v>14.99</v>
      </c>
      <c r="I3775">
        <f t="shared" ca="1" si="242"/>
        <v>14.99</v>
      </c>
    </row>
    <row r="3776" spans="1:9">
      <c r="A3776" cm="1">
        <f t="array" ref="A3776">INDEX(Subscribers!$A$2:$A$1001, INT((ROW()-2)/12)+1)</f>
        <v>315</v>
      </c>
      <c r="B3776">
        <f t="shared" si="239"/>
        <v>7</v>
      </c>
      <c r="C3776" s="9" cm="1">
        <f t="array" ref="C3776">INDEX(Months!$A$2:$A$13, $B3776)</f>
        <v>45474</v>
      </c>
      <c r="D3776" s="9" cm="1">
        <f t="array" aca="1" ref="D3776" ca="1">INDEX(Subscribers!$F$2:$F$1001, INT((ROW()-2)/12)+1)</f>
        <v>45383</v>
      </c>
      <c r="E3776" s="5" cm="1">
        <f t="array" aca="1" ref="E3776" ca="1">INDEX(Subscribers!$Q$2:$Q$1001, INT((ROW()-2)/12)+1)</f>
        <v>999</v>
      </c>
      <c r="F3776" s="5">
        <f t="shared" ca="1" si="240"/>
        <v>1</v>
      </c>
      <c r="G3776" s="5">
        <f t="shared" ca="1" si="241"/>
        <v>0</v>
      </c>
      <c r="H3776" s="7" cm="1">
        <f t="array" aca="1" ref="H3776" ca="1">INDEX(Subscribers!$G$2:$G$1001, INT((ROW()-2)/12)+1)</f>
        <v>14.99</v>
      </c>
      <c r="I3776">
        <f t="shared" ca="1" si="242"/>
        <v>14.99</v>
      </c>
    </row>
    <row r="3777" spans="1:9">
      <c r="A3777" cm="1">
        <f t="array" ref="A3777">INDEX(Subscribers!$A$2:$A$1001, INT((ROW()-2)/12)+1)</f>
        <v>315</v>
      </c>
      <c r="B3777">
        <f t="shared" si="239"/>
        <v>8</v>
      </c>
      <c r="C3777" s="9" cm="1">
        <f t="array" ref="C3777">INDEX(Months!$A$2:$A$13, $B3777)</f>
        <v>45505</v>
      </c>
      <c r="D3777" s="9" cm="1">
        <f t="array" aca="1" ref="D3777" ca="1">INDEX(Subscribers!$F$2:$F$1001, INT((ROW()-2)/12)+1)</f>
        <v>45383</v>
      </c>
      <c r="E3777" s="5" cm="1">
        <f t="array" aca="1" ref="E3777" ca="1">INDEX(Subscribers!$Q$2:$Q$1001, INT((ROW()-2)/12)+1)</f>
        <v>999</v>
      </c>
      <c r="F3777" s="5">
        <f t="shared" ca="1" si="240"/>
        <v>1</v>
      </c>
      <c r="G3777" s="5">
        <f t="shared" ca="1" si="241"/>
        <v>0</v>
      </c>
      <c r="H3777" s="7" cm="1">
        <f t="array" aca="1" ref="H3777" ca="1">INDEX(Subscribers!$G$2:$G$1001, INT((ROW()-2)/12)+1)</f>
        <v>14.99</v>
      </c>
      <c r="I3777">
        <f t="shared" ca="1" si="242"/>
        <v>14.99</v>
      </c>
    </row>
    <row r="3778" spans="1:9">
      <c r="A3778" cm="1">
        <f t="array" ref="A3778">INDEX(Subscribers!$A$2:$A$1001, INT((ROW()-2)/12)+1)</f>
        <v>315</v>
      </c>
      <c r="B3778">
        <f t="shared" si="239"/>
        <v>9</v>
      </c>
      <c r="C3778" s="9" cm="1">
        <f t="array" ref="C3778">INDEX(Months!$A$2:$A$13, $B3778)</f>
        <v>45536</v>
      </c>
      <c r="D3778" s="9" cm="1">
        <f t="array" aca="1" ref="D3778" ca="1">INDEX(Subscribers!$F$2:$F$1001, INT((ROW()-2)/12)+1)</f>
        <v>45383</v>
      </c>
      <c r="E3778" s="5" cm="1">
        <f t="array" aca="1" ref="E3778" ca="1">INDEX(Subscribers!$Q$2:$Q$1001, INT((ROW()-2)/12)+1)</f>
        <v>999</v>
      </c>
      <c r="F3778" s="5">
        <f t="shared" ca="1" si="240"/>
        <v>1</v>
      </c>
      <c r="G3778" s="5">
        <f t="shared" ca="1" si="241"/>
        <v>0</v>
      </c>
      <c r="H3778" s="7" cm="1">
        <f t="array" aca="1" ref="H3778" ca="1">INDEX(Subscribers!$G$2:$G$1001, INT((ROW()-2)/12)+1)</f>
        <v>14.99</v>
      </c>
      <c r="I3778">
        <f t="shared" ca="1" si="242"/>
        <v>14.99</v>
      </c>
    </row>
    <row r="3779" spans="1:9">
      <c r="A3779" cm="1">
        <f t="array" ref="A3779">INDEX(Subscribers!$A$2:$A$1001, INT((ROW()-2)/12)+1)</f>
        <v>315</v>
      </c>
      <c r="B3779">
        <f t="shared" ref="B3779:B3842" si="243">MOD(ROW()-2,12)+1</f>
        <v>10</v>
      </c>
      <c r="C3779" s="9" cm="1">
        <f t="array" ref="C3779">INDEX(Months!$A$2:$A$13, $B3779)</f>
        <v>45566</v>
      </c>
      <c r="D3779" s="9" cm="1">
        <f t="array" aca="1" ref="D3779" ca="1">INDEX(Subscribers!$F$2:$F$1001, INT((ROW()-2)/12)+1)</f>
        <v>45383</v>
      </c>
      <c r="E3779" s="5" cm="1">
        <f t="array" aca="1" ref="E3779" ca="1">INDEX(Subscribers!$Q$2:$Q$1001, INT((ROW()-2)/12)+1)</f>
        <v>999</v>
      </c>
      <c r="F3779" s="5">
        <f t="shared" ref="F3779:F3842" ca="1" si="244">--( AND($C3779&gt;=$D3779, IF($E3779=999, TRUE, $B3779&lt;$E3779)) )</f>
        <v>1</v>
      </c>
      <c r="G3779" s="5">
        <f t="shared" ref="G3779:G3842" ca="1" si="245">IF($E3779=999,0,IF($B3779=$E3779,1,0))</f>
        <v>0</v>
      </c>
      <c r="H3779" s="7" cm="1">
        <f t="array" aca="1" ref="H3779" ca="1">INDEX(Subscribers!$G$2:$G$1001, INT((ROW()-2)/12)+1)</f>
        <v>14.99</v>
      </c>
      <c r="I3779">
        <f t="shared" ref="I3779:I3842" ca="1" si="246">IF($F3779=1,$H3779,0)</f>
        <v>14.99</v>
      </c>
    </row>
    <row r="3780" spans="1:9">
      <c r="A3780" cm="1">
        <f t="array" ref="A3780">INDEX(Subscribers!$A$2:$A$1001, INT((ROW()-2)/12)+1)</f>
        <v>315</v>
      </c>
      <c r="B3780">
        <f t="shared" si="243"/>
        <v>11</v>
      </c>
      <c r="C3780" s="9" cm="1">
        <f t="array" ref="C3780">INDEX(Months!$A$2:$A$13, $B3780)</f>
        <v>45597</v>
      </c>
      <c r="D3780" s="9" cm="1">
        <f t="array" aca="1" ref="D3780" ca="1">INDEX(Subscribers!$F$2:$F$1001, INT((ROW()-2)/12)+1)</f>
        <v>45383</v>
      </c>
      <c r="E3780" s="5" cm="1">
        <f t="array" aca="1" ref="E3780" ca="1">INDEX(Subscribers!$Q$2:$Q$1001, INT((ROW()-2)/12)+1)</f>
        <v>999</v>
      </c>
      <c r="F3780" s="5">
        <f t="shared" ca="1" si="244"/>
        <v>1</v>
      </c>
      <c r="G3780" s="5">
        <f t="shared" ca="1" si="245"/>
        <v>0</v>
      </c>
      <c r="H3780" s="7" cm="1">
        <f t="array" aca="1" ref="H3780" ca="1">INDEX(Subscribers!$G$2:$G$1001, INT((ROW()-2)/12)+1)</f>
        <v>14.99</v>
      </c>
      <c r="I3780">
        <f t="shared" ca="1" si="246"/>
        <v>14.99</v>
      </c>
    </row>
    <row r="3781" spans="1:9">
      <c r="A3781" cm="1">
        <f t="array" ref="A3781">INDEX(Subscribers!$A$2:$A$1001, INT((ROW()-2)/12)+1)</f>
        <v>315</v>
      </c>
      <c r="B3781">
        <f t="shared" si="243"/>
        <v>12</v>
      </c>
      <c r="C3781" s="9" cm="1">
        <f t="array" ref="C3781">INDEX(Months!$A$2:$A$13, $B3781)</f>
        <v>45627</v>
      </c>
      <c r="D3781" s="9" cm="1">
        <f t="array" aca="1" ref="D3781" ca="1">INDEX(Subscribers!$F$2:$F$1001, INT((ROW()-2)/12)+1)</f>
        <v>45383</v>
      </c>
      <c r="E3781" s="5" cm="1">
        <f t="array" aca="1" ref="E3781" ca="1">INDEX(Subscribers!$Q$2:$Q$1001, INT((ROW()-2)/12)+1)</f>
        <v>999</v>
      </c>
      <c r="F3781" s="5">
        <f t="shared" ca="1" si="244"/>
        <v>1</v>
      </c>
      <c r="G3781" s="5">
        <f t="shared" ca="1" si="245"/>
        <v>0</v>
      </c>
      <c r="H3781" s="7" cm="1">
        <f t="array" aca="1" ref="H3781" ca="1">INDEX(Subscribers!$G$2:$G$1001, INT((ROW()-2)/12)+1)</f>
        <v>14.99</v>
      </c>
      <c r="I3781">
        <f t="shared" ca="1" si="246"/>
        <v>14.99</v>
      </c>
    </row>
    <row r="3782" spans="1:9">
      <c r="A3782" cm="1">
        <f t="array" ref="A3782">INDEX(Subscribers!$A$2:$A$1001, INT((ROW()-2)/12)+1)</f>
        <v>316</v>
      </c>
      <c r="B3782">
        <f t="shared" si="243"/>
        <v>1</v>
      </c>
      <c r="C3782" s="9" cm="1">
        <f t="array" ref="C3782">INDEX(Months!$A$2:$A$13, $B3782)</f>
        <v>45292</v>
      </c>
      <c r="D3782" s="9" cm="1">
        <f t="array" aca="1" ref="D3782" ca="1">INDEX(Subscribers!$F$2:$F$1001, INT((ROW()-2)/12)+1)</f>
        <v>45292</v>
      </c>
      <c r="E3782" s="5" cm="1">
        <f t="array" aca="1" ref="E3782" ca="1">INDEX(Subscribers!$Q$2:$Q$1001, INT((ROW()-2)/12)+1)</f>
        <v>999</v>
      </c>
      <c r="F3782" s="5">
        <f t="shared" ca="1" si="244"/>
        <v>1</v>
      </c>
      <c r="G3782" s="5">
        <f t="shared" ca="1" si="245"/>
        <v>0</v>
      </c>
      <c r="H3782" s="7" cm="1">
        <f t="array" aca="1" ref="H3782" ca="1">INDEX(Subscribers!$G$2:$G$1001, INT((ROW()-2)/12)+1)</f>
        <v>19.989999999999998</v>
      </c>
      <c r="I3782">
        <f t="shared" ca="1" si="246"/>
        <v>19.989999999999998</v>
      </c>
    </row>
    <row r="3783" spans="1:9">
      <c r="A3783" cm="1">
        <f t="array" ref="A3783">INDEX(Subscribers!$A$2:$A$1001, INT((ROW()-2)/12)+1)</f>
        <v>316</v>
      </c>
      <c r="B3783">
        <f t="shared" si="243"/>
        <v>2</v>
      </c>
      <c r="C3783" s="9" cm="1">
        <f t="array" ref="C3783">INDEX(Months!$A$2:$A$13, $B3783)</f>
        <v>45323</v>
      </c>
      <c r="D3783" s="9" cm="1">
        <f t="array" aca="1" ref="D3783" ca="1">INDEX(Subscribers!$F$2:$F$1001, INT((ROW()-2)/12)+1)</f>
        <v>45292</v>
      </c>
      <c r="E3783" s="5" cm="1">
        <f t="array" aca="1" ref="E3783" ca="1">INDEX(Subscribers!$Q$2:$Q$1001, INT((ROW()-2)/12)+1)</f>
        <v>999</v>
      </c>
      <c r="F3783" s="5">
        <f t="shared" ca="1" si="244"/>
        <v>1</v>
      </c>
      <c r="G3783" s="5">
        <f t="shared" ca="1" si="245"/>
        <v>0</v>
      </c>
      <c r="H3783" s="7" cm="1">
        <f t="array" aca="1" ref="H3783" ca="1">INDEX(Subscribers!$G$2:$G$1001, INT((ROW()-2)/12)+1)</f>
        <v>19.989999999999998</v>
      </c>
      <c r="I3783">
        <f t="shared" ca="1" si="246"/>
        <v>19.989999999999998</v>
      </c>
    </row>
    <row r="3784" spans="1:9">
      <c r="A3784" cm="1">
        <f t="array" ref="A3784">INDEX(Subscribers!$A$2:$A$1001, INT((ROW()-2)/12)+1)</f>
        <v>316</v>
      </c>
      <c r="B3784">
        <f t="shared" si="243"/>
        <v>3</v>
      </c>
      <c r="C3784" s="9" cm="1">
        <f t="array" ref="C3784">INDEX(Months!$A$2:$A$13, $B3784)</f>
        <v>45352</v>
      </c>
      <c r="D3784" s="9" cm="1">
        <f t="array" aca="1" ref="D3784" ca="1">INDEX(Subscribers!$F$2:$F$1001, INT((ROW()-2)/12)+1)</f>
        <v>45292</v>
      </c>
      <c r="E3784" s="5" cm="1">
        <f t="array" aca="1" ref="E3784" ca="1">INDEX(Subscribers!$Q$2:$Q$1001, INT((ROW()-2)/12)+1)</f>
        <v>999</v>
      </c>
      <c r="F3784" s="5">
        <f t="shared" ca="1" si="244"/>
        <v>1</v>
      </c>
      <c r="G3784" s="5">
        <f t="shared" ca="1" si="245"/>
        <v>0</v>
      </c>
      <c r="H3784" s="7" cm="1">
        <f t="array" aca="1" ref="H3784" ca="1">INDEX(Subscribers!$G$2:$G$1001, INT((ROW()-2)/12)+1)</f>
        <v>19.989999999999998</v>
      </c>
      <c r="I3784">
        <f t="shared" ca="1" si="246"/>
        <v>19.989999999999998</v>
      </c>
    </row>
    <row r="3785" spans="1:9">
      <c r="A3785" cm="1">
        <f t="array" ref="A3785">INDEX(Subscribers!$A$2:$A$1001, INT((ROW()-2)/12)+1)</f>
        <v>316</v>
      </c>
      <c r="B3785">
        <f t="shared" si="243"/>
        <v>4</v>
      </c>
      <c r="C3785" s="9" cm="1">
        <f t="array" ref="C3785">INDEX(Months!$A$2:$A$13, $B3785)</f>
        <v>45383</v>
      </c>
      <c r="D3785" s="9" cm="1">
        <f t="array" aca="1" ref="D3785" ca="1">INDEX(Subscribers!$F$2:$F$1001, INT((ROW()-2)/12)+1)</f>
        <v>45292</v>
      </c>
      <c r="E3785" s="5" cm="1">
        <f t="array" aca="1" ref="E3785" ca="1">INDEX(Subscribers!$Q$2:$Q$1001, INT((ROW()-2)/12)+1)</f>
        <v>999</v>
      </c>
      <c r="F3785" s="5">
        <f t="shared" ca="1" si="244"/>
        <v>1</v>
      </c>
      <c r="G3785" s="5">
        <f t="shared" ca="1" si="245"/>
        <v>0</v>
      </c>
      <c r="H3785" s="7" cm="1">
        <f t="array" aca="1" ref="H3785" ca="1">INDEX(Subscribers!$G$2:$G$1001, INT((ROW()-2)/12)+1)</f>
        <v>19.989999999999998</v>
      </c>
      <c r="I3785">
        <f t="shared" ca="1" si="246"/>
        <v>19.989999999999998</v>
      </c>
    </row>
    <row r="3786" spans="1:9">
      <c r="A3786" cm="1">
        <f t="array" ref="A3786">INDEX(Subscribers!$A$2:$A$1001, INT((ROW()-2)/12)+1)</f>
        <v>316</v>
      </c>
      <c r="B3786">
        <f t="shared" si="243"/>
        <v>5</v>
      </c>
      <c r="C3786" s="9" cm="1">
        <f t="array" ref="C3786">INDEX(Months!$A$2:$A$13, $B3786)</f>
        <v>45413</v>
      </c>
      <c r="D3786" s="9" cm="1">
        <f t="array" aca="1" ref="D3786" ca="1">INDEX(Subscribers!$F$2:$F$1001, INT((ROW()-2)/12)+1)</f>
        <v>45292</v>
      </c>
      <c r="E3786" s="5" cm="1">
        <f t="array" aca="1" ref="E3786" ca="1">INDEX(Subscribers!$Q$2:$Q$1001, INT((ROW()-2)/12)+1)</f>
        <v>999</v>
      </c>
      <c r="F3786" s="5">
        <f t="shared" ca="1" si="244"/>
        <v>1</v>
      </c>
      <c r="G3786" s="5">
        <f t="shared" ca="1" si="245"/>
        <v>0</v>
      </c>
      <c r="H3786" s="7" cm="1">
        <f t="array" aca="1" ref="H3786" ca="1">INDEX(Subscribers!$G$2:$G$1001, INT((ROW()-2)/12)+1)</f>
        <v>19.989999999999998</v>
      </c>
      <c r="I3786">
        <f t="shared" ca="1" si="246"/>
        <v>19.989999999999998</v>
      </c>
    </row>
    <row r="3787" spans="1:9">
      <c r="A3787" cm="1">
        <f t="array" ref="A3787">INDEX(Subscribers!$A$2:$A$1001, INT((ROW()-2)/12)+1)</f>
        <v>316</v>
      </c>
      <c r="B3787">
        <f t="shared" si="243"/>
        <v>6</v>
      </c>
      <c r="C3787" s="9" cm="1">
        <f t="array" ref="C3787">INDEX(Months!$A$2:$A$13, $B3787)</f>
        <v>45444</v>
      </c>
      <c r="D3787" s="9" cm="1">
        <f t="array" aca="1" ref="D3787" ca="1">INDEX(Subscribers!$F$2:$F$1001, INT((ROW()-2)/12)+1)</f>
        <v>45292</v>
      </c>
      <c r="E3787" s="5" cm="1">
        <f t="array" aca="1" ref="E3787" ca="1">INDEX(Subscribers!$Q$2:$Q$1001, INT((ROW()-2)/12)+1)</f>
        <v>999</v>
      </c>
      <c r="F3787" s="5">
        <f t="shared" ca="1" si="244"/>
        <v>1</v>
      </c>
      <c r="G3787" s="5">
        <f t="shared" ca="1" si="245"/>
        <v>0</v>
      </c>
      <c r="H3787" s="7" cm="1">
        <f t="array" aca="1" ref="H3787" ca="1">INDEX(Subscribers!$G$2:$G$1001, INT((ROW()-2)/12)+1)</f>
        <v>19.989999999999998</v>
      </c>
      <c r="I3787">
        <f t="shared" ca="1" si="246"/>
        <v>19.989999999999998</v>
      </c>
    </row>
    <row r="3788" spans="1:9">
      <c r="A3788" cm="1">
        <f t="array" ref="A3788">INDEX(Subscribers!$A$2:$A$1001, INT((ROW()-2)/12)+1)</f>
        <v>316</v>
      </c>
      <c r="B3788">
        <f t="shared" si="243"/>
        <v>7</v>
      </c>
      <c r="C3788" s="9" cm="1">
        <f t="array" ref="C3788">INDEX(Months!$A$2:$A$13, $B3788)</f>
        <v>45474</v>
      </c>
      <c r="D3788" s="9" cm="1">
        <f t="array" aca="1" ref="D3788" ca="1">INDEX(Subscribers!$F$2:$F$1001, INT((ROW()-2)/12)+1)</f>
        <v>45292</v>
      </c>
      <c r="E3788" s="5" cm="1">
        <f t="array" aca="1" ref="E3788" ca="1">INDEX(Subscribers!$Q$2:$Q$1001, INT((ROW()-2)/12)+1)</f>
        <v>999</v>
      </c>
      <c r="F3788" s="5">
        <f t="shared" ca="1" si="244"/>
        <v>1</v>
      </c>
      <c r="G3788" s="5">
        <f t="shared" ca="1" si="245"/>
        <v>0</v>
      </c>
      <c r="H3788" s="7" cm="1">
        <f t="array" aca="1" ref="H3788" ca="1">INDEX(Subscribers!$G$2:$G$1001, INT((ROW()-2)/12)+1)</f>
        <v>19.989999999999998</v>
      </c>
      <c r="I3788">
        <f t="shared" ca="1" si="246"/>
        <v>19.989999999999998</v>
      </c>
    </row>
    <row r="3789" spans="1:9">
      <c r="A3789" cm="1">
        <f t="array" ref="A3789">INDEX(Subscribers!$A$2:$A$1001, INT((ROW()-2)/12)+1)</f>
        <v>316</v>
      </c>
      <c r="B3789">
        <f t="shared" si="243"/>
        <v>8</v>
      </c>
      <c r="C3789" s="9" cm="1">
        <f t="array" ref="C3789">INDEX(Months!$A$2:$A$13, $B3789)</f>
        <v>45505</v>
      </c>
      <c r="D3789" s="9" cm="1">
        <f t="array" aca="1" ref="D3789" ca="1">INDEX(Subscribers!$F$2:$F$1001, INT((ROW()-2)/12)+1)</f>
        <v>45292</v>
      </c>
      <c r="E3789" s="5" cm="1">
        <f t="array" aca="1" ref="E3789" ca="1">INDEX(Subscribers!$Q$2:$Q$1001, INT((ROW()-2)/12)+1)</f>
        <v>999</v>
      </c>
      <c r="F3789" s="5">
        <f t="shared" ca="1" si="244"/>
        <v>1</v>
      </c>
      <c r="G3789" s="5">
        <f t="shared" ca="1" si="245"/>
        <v>0</v>
      </c>
      <c r="H3789" s="7" cm="1">
        <f t="array" aca="1" ref="H3789" ca="1">INDEX(Subscribers!$G$2:$G$1001, INT((ROW()-2)/12)+1)</f>
        <v>19.989999999999998</v>
      </c>
      <c r="I3789">
        <f t="shared" ca="1" si="246"/>
        <v>19.989999999999998</v>
      </c>
    </row>
    <row r="3790" spans="1:9">
      <c r="A3790" cm="1">
        <f t="array" ref="A3790">INDEX(Subscribers!$A$2:$A$1001, INT((ROW()-2)/12)+1)</f>
        <v>316</v>
      </c>
      <c r="B3790">
        <f t="shared" si="243"/>
        <v>9</v>
      </c>
      <c r="C3790" s="9" cm="1">
        <f t="array" ref="C3790">INDEX(Months!$A$2:$A$13, $B3790)</f>
        <v>45536</v>
      </c>
      <c r="D3790" s="9" cm="1">
        <f t="array" aca="1" ref="D3790" ca="1">INDEX(Subscribers!$F$2:$F$1001, INT((ROW()-2)/12)+1)</f>
        <v>45292</v>
      </c>
      <c r="E3790" s="5" cm="1">
        <f t="array" aca="1" ref="E3790" ca="1">INDEX(Subscribers!$Q$2:$Q$1001, INT((ROW()-2)/12)+1)</f>
        <v>999</v>
      </c>
      <c r="F3790" s="5">
        <f t="shared" ca="1" si="244"/>
        <v>1</v>
      </c>
      <c r="G3790" s="5">
        <f t="shared" ca="1" si="245"/>
        <v>0</v>
      </c>
      <c r="H3790" s="7" cm="1">
        <f t="array" aca="1" ref="H3790" ca="1">INDEX(Subscribers!$G$2:$G$1001, INT((ROW()-2)/12)+1)</f>
        <v>19.989999999999998</v>
      </c>
      <c r="I3790">
        <f t="shared" ca="1" si="246"/>
        <v>19.989999999999998</v>
      </c>
    </row>
    <row r="3791" spans="1:9">
      <c r="A3791" cm="1">
        <f t="array" ref="A3791">INDEX(Subscribers!$A$2:$A$1001, INT((ROW()-2)/12)+1)</f>
        <v>316</v>
      </c>
      <c r="B3791">
        <f t="shared" si="243"/>
        <v>10</v>
      </c>
      <c r="C3791" s="9" cm="1">
        <f t="array" ref="C3791">INDEX(Months!$A$2:$A$13, $B3791)</f>
        <v>45566</v>
      </c>
      <c r="D3791" s="9" cm="1">
        <f t="array" aca="1" ref="D3791" ca="1">INDEX(Subscribers!$F$2:$F$1001, INT((ROW()-2)/12)+1)</f>
        <v>45292</v>
      </c>
      <c r="E3791" s="5" cm="1">
        <f t="array" aca="1" ref="E3791" ca="1">INDEX(Subscribers!$Q$2:$Q$1001, INT((ROW()-2)/12)+1)</f>
        <v>999</v>
      </c>
      <c r="F3791" s="5">
        <f t="shared" ca="1" si="244"/>
        <v>1</v>
      </c>
      <c r="G3791" s="5">
        <f t="shared" ca="1" si="245"/>
        <v>0</v>
      </c>
      <c r="H3791" s="7" cm="1">
        <f t="array" aca="1" ref="H3791" ca="1">INDEX(Subscribers!$G$2:$G$1001, INT((ROW()-2)/12)+1)</f>
        <v>19.989999999999998</v>
      </c>
      <c r="I3791">
        <f t="shared" ca="1" si="246"/>
        <v>19.989999999999998</v>
      </c>
    </row>
    <row r="3792" spans="1:9">
      <c r="A3792" cm="1">
        <f t="array" ref="A3792">INDEX(Subscribers!$A$2:$A$1001, INT((ROW()-2)/12)+1)</f>
        <v>316</v>
      </c>
      <c r="B3792">
        <f t="shared" si="243"/>
        <v>11</v>
      </c>
      <c r="C3792" s="9" cm="1">
        <f t="array" ref="C3792">INDEX(Months!$A$2:$A$13, $B3792)</f>
        <v>45597</v>
      </c>
      <c r="D3792" s="9" cm="1">
        <f t="array" aca="1" ref="D3792" ca="1">INDEX(Subscribers!$F$2:$F$1001, INT((ROW()-2)/12)+1)</f>
        <v>45292</v>
      </c>
      <c r="E3792" s="5" cm="1">
        <f t="array" aca="1" ref="E3792" ca="1">INDEX(Subscribers!$Q$2:$Q$1001, INT((ROW()-2)/12)+1)</f>
        <v>999</v>
      </c>
      <c r="F3792" s="5">
        <f t="shared" ca="1" si="244"/>
        <v>1</v>
      </c>
      <c r="G3792" s="5">
        <f t="shared" ca="1" si="245"/>
        <v>0</v>
      </c>
      <c r="H3792" s="7" cm="1">
        <f t="array" aca="1" ref="H3792" ca="1">INDEX(Subscribers!$G$2:$G$1001, INT((ROW()-2)/12)+1)</f>
        <v>19.989999999999998</v>
      </c>
      <c r="I3792">
        <f t="shared" ca="1" si="246"/>
        <v>19.989999999999998</v>
      </c>
    </row>
    <row r="3793" spans="1:9">
      <c r="A3793" cm="1">
        <f t="array" ref="A3793">INDEX(Subscribers!$A$2:$A$1001, INT((ROW()-2)/12)+1)</f>
        <v>316</v>
      </c>
      <c r="B3793">
        <f t="shared" si="243"/>
        <v>12</v>
      </c>
      <c r="C3793" s="9" cm="1">
        <f t="array" ref="C3793">INDEX(Months!$A$2:$A$13, $B3793)</f>
        <v>45627</v>
      </c>
      <c r="D3793" s="9" cm="1">
        <f t="array" aca="1" ref="D3793" ca="1">INDEX(Subscribers!$F$2:$F$1001, INT((ROW()-2)/12)+1)</f>
        <v>45292</v>
      </c>
      <c r="E3793" s="5" cm="1">
        <f t="array" aca="1" ref="E3793" ca="1">INDEX(Subscribers!$Q$2:$Q$1001, INT((ROW()-2)/12)+1)</f>
        <v>999</v>
      </c>
      <c r="F3793" s="5">
        <f t="shared" ca="1" si="244"/>
        <v>1</v>
      </c>
      <c r="G3793" s="5">
        <f t="shared" ca="1" si="245"/>
        <v>0</v>
      </c>
      <c r="H3793" s="7" cm="1">
        <f t="array" aca="1" ref="H3793" ca="1">INDEX(Subscribers!$G$2:$G$1001, INT((ROW()-2)/12)+1)</f>
        <v>19.989999999999998</v>
      </c>
      <c r="I3793">
        <f t="shared" ca="1" si="246"/>
        <v>19.989999999999998</v>
      </c>
    </row>
    <row r="3794" spans="1:9">
      <c r="A3794" cm="1">
        <f t="array" ref="A3794">INDEX(Subscribers!$A$2:$A$1001, INT((ROW()-2)/12)+1)</f>
        <v>317</v>
      </c>
      <c r="B3794">
        <f t="shared" si="243"/>
        <v>1</v>
      </c>
      <c r="C3794" s="9" cm="1">
        <f t="array" ref="C3794">INDEX(Months!$A$2:$A$13, $B3794)</f>
        <v>45292</v>
      </c>
      <c r="D3794" s="9" cm="1">
        <f t="array" aca="1" ref="D3794" ca="1">INDEX(Subscribers!$F$2:$F$1001, INT((ROW()-2)/12)+1)</f>
        <v>45292</v>
      </c>
      <c r="E3794" s="5" cm="1">
        <f t="array" aca="1" ref="E3794" ca="1">INDEX(Subscribers!$Q$2:$Q$1001, INT((ROW()-2)/12)+1)</f>
        <v>999</v>
      </c>
      <c r="F3794" s="5">
        <f t="shared" ca="1" si="244"/>
        <v>1</v>
      </c>
      <c r="G3794" s="5">
        <f t="shared" ca="1" si="245"/>
        <v>0</v>
      </c>
      <c r="H3794" s="7" cm="1">
        <f t="array" aca="1" ref="H3794" ca="1">INDEX(Subscribers!$G$2:$G$1001, INT((ROW()-2)/12)+1)</f>
        <v>14.99</v>
      </c>
      <c r="I3794">
        <f t="shared" ca="1" si="246"/>
        <v>14.99</v>
      </c>
    </row>
    <row r="3795" spans="1:9">
      <c r="A3795" cm="1">
        <f t="array" ref="A3795">INDEX(Subscribers!$A$2:$A$1001, INT((ROW()-2)/12)+1)</f>
        <v>317</v>
      </c>
      <c r="B3795">
        <f t="shared" si="243"/>
        <v>2</v>
      </c>
      <c r="C3795" s="9" cm="1">
        <f t="array" ref="C3795">INDEX(Months!$A$2:$A$13, $B3795)</f>
        <v>45323</v>
      </c>
      <c r="D3795" s="9" cm="1">
        <f t="array" aca="1" ref="D3795" ca="1">INDEX(Subscribers!$F$2:$F$1001, INT((ROW()-2)/12)+1)</f>
        <v>45292</v>
      </c>
      <c r="E3795" s="5" cm="1">
        <f t="array" aca="1" ref="E3795" ca="1">INDEX(Subscribers!$Q$2:$Q$1001, INT((ROW()-2)/12)+1)</f>
        <v>999</v>
      </c>
      <c r="F3795" s="5">
        <f t="shared" ca="1" si="244"/>
        <v>1</v>
      </c>
      <c r="G3795" s="5">
        <f t="shared" ca="1" si="245"/>
        <v>0</v>
      </c>
      <c r="H3795" s="7" cm="1">
        <f t="array" aca="1" ref="H3795" ca="1">INDEX(Subscribers!$G$2:$G$1001, INT((ROW()-2)/12)+1)</f>
        <v>14.99</v>
      </c>
      <c r="I3795">
        <f t="shared" ca="1" si="246"/>
        <v>14.99</v>
      </c>
    </row>
    <row r="3796" spans="1:9">
      <c r="A3796" cm="1">
        <f t="array" ref="A3796">INDEX(Subscribers!$A$2:$A$1001, INT((ROW()-2)/12)+1)</f>
        <v>317</v>
      </c>
      <c r="B3796">
        <f t="shared" si="243"/>
        <v>3</v>
      </c>
      <c r="C3796" s="9" cm="1">
        <f t="array" ref="C3796">INDEX(Months!$A$2:$A$13, $B3796)</f>
        <v>45352</v>
      </c>
      <c r="D3796" s="9" cm="1">
        <f t="array" aca="1" ref="D3796" ca="1">INDEX(Subscribers!$F$2:$F$1001, INT((ROW()-2)/12)+1)</f>
        <v>45292</v>
      </c>
      <c r="E3796" s="5" cm="1">
        <f t="array" aca="1" ref="E3796" ca="1">INDEX(Subscribers!$Q$2:$Q$1001, INT((ROW()-2)/12)+1)</f>
        <v>999</v>
      </c>
      <c r="F3796" s="5">
        <f t="shared" ca="1" si="244"/>
        <v>1</v>
      </c>
      <c r="G3796" s="5">
        <f t="shared" ca="1" si="245"/>
        <v>0</v>
      </c>
      <c r="H3796" s="7" cm="1">
        <f t="array" aca="1" ref="H3796" ca="1">INDEX(Subscribers!$G$2:$G$1001, INT((ROW()-2)/12)+1)</f>
        <v>14.99</v>
      </c>
      <c r="I3796">
        <f t="shared" ca="1" si="246"/>
        <v>14.99</v>
      </c>
    </row>
    <row r="3797" spans="1:9">
      <c r="A3797" cm="1">
        <f t="array" ref="A3797">INDEX(Subscribers!$A$2:$A$1001, INT((ROW()-2)/12)+1)</f>
        <v>317</v>
      </c>
      <c r="B3797">
        <f t="shared" si="243"/>
        <v>4</v>
      </c>
      <c r="C3797" s="9" cm="1">
        <f t="array" ref="C3797">INDEX(Months!$A$2:$A$13, $B3797)</f>
        <v>45383</v>
      </c>
      <c r="D3797" s="9" cm="1">
        <f t="array" aca="1" ref="D3797" ca="1">INDEX(Subscribers!$F$2:$F$1001, INT((ROW()-2)/12)+1)</f>
        <v>45292</v>
      </c>
      <c r="E3797" s="5" cm="1">
        <f t="array" aca="1" ref="E3797" ca="1">INDEX(Subscribers!$Q$2:$Q$1001, INT((ROW()-2)/12)+1)</f>
        <v>999</v>
      </c>
      <c r="F3797" s="5">
        <f t="shared" ca="1" si="244"/>
        <v>1</v>
      </c>
      <c r="G3797" s="5">
        <f t="shared" ca="1" si="245"/>
        <v>0</v>
      </c>
      <c r="H3797" s="7" cm="1">
        <f t="array" aca="1" ref="H3797" ca="1">INDEX(Subscribers!$G$2:$G$1001, INT((ROW()-2)/12)+1)</f>
        <v>14.99</v>
      </c>
      <c r="I3797">
        <f t="shared" ca="1" si="246"/>
        <v>14.99</v>
      </c>
    </row>
    <row r="3798" spans="1:9">
      <c r="A3798" cm="1">
        <f t="array" ref="A3798">INDEX(Subscribers!$A$2:$A$1001, INT((ROW()-2)/12)+1)</f>
        <v>317</v>
      </c>
      <c r="B3798">
        <f t="shared" si="243"/>
        <v>5</v>
      </c>
      <c r="C3798" s="9" cm="1">
        <f t="array" ref="C3798">INDEX(Months!$A$2:$A$13, $B3798)</f>
        <v>45413</v>
      </c>
      <c r="D3798" s="9" cm="1">
        <f t="array" aca="1" ref="D3798" ca="1">INDEX(Subscribers!$F$2:$F$1001, INT((ROW()-2)/12)+1)</f>
        <v>45292</v>
      </c>
      <c r="E3798" s="5" cm="1">
        <f t="array" aca="1" ref="E3798" ca="1">INDEX(Subscribers!$Q$2:$Q$1001, INT((ROW()-2)/12)+1)</f>
        <v>999</v>
      </c>
      <c r="F3798" s="5">
        <f t="shared" ca="1" si="244"/>
        <v>1</v>
      </c>
      <c r="G3798" s="5">
        <f t="shared" ca="1" si="245"/>
        <v>0</v>
      </c>
      <c r="H3798" s="7" cm="1">
        <f t="array" aca="1" ref="H3798" ca="1">INDEX(Subscribers!$G$2:$G$1001, INT((ROW()-2)/12)+1)</f>
        <v>14.99</v>
      </c>
      <c r="I3798">
        <f t="shared" ca="1" si="246"/>
        <v>14.99</v>
      </c>
    </row>
    <row r="3799" spans="1:9">
      <c r="A3799" cm="1">
        <f t="array" ref="A3799">INDEX(Subscribers!$A$2:$A$1001, INT((ROW()-2)/12)+1)</f>
        <v>317</v>
      </c>
      <c r="B3799">
        <f t="shared" si="243"/>
        <v>6</v>
      </c>
      <c r="C3799" s="9" cm="1">
        <f t="array" ref="C3799">INDEX(Months!$A$2:$A$13, $B3799)</f>
        <v>45444</v>
      </c>
      <c r="D3799" s="9" cm="1">
        <f t="array" aca="1" ref="D3799" ca="1">INDEX(Subscribers!$F$2:$F$1001, INT((ROW()-2)/12)+1)</f>
        <v>45292</v>
      </c>
      <c r="E3799" s="5" cm="1">
        <f t="array" aca="1" ref="E3799" ca="1">INDEX(Subscribers!$Q$2:$Q$1001, INT((ROW()-2)/12)+1)</f>
        <v>999</v>
      </c>
      <c r="F3799" s="5">
        <f t="shared" ca="1" si="244"/>
        <v>1</v>
      </c>
      <c r="G3799" s="5">
        <f t="shared" ca="1" si="245"/>
        <v>0</v>
      </c>
      <c r="H3799" s="7" cm="1">
        <f t="array" aca="1" ref="H3799" ca="1">INDEX(Subscribers!$G$2:$G$1001, INT((ROW()-2)/12)+1)</f>
        <v>14.99</v>
      </c>
      <c r="I3799">
        <f t="shared" ca="1" si="246"/>
        <v>14.99</v>
      </c>
    </row>
    <row r="3800" spans="1:9">
      <c r="A3800" cm="1">
        <f t="array" ref="A3800">INDEX(Subscribers!$A$2:$A$1001, INT((ROW()-2)/12)+1)</f>
        <v>317</v>
      </c>
      <c r="B3800">
        <f t="shared" si="243"/>
        <v>7</v>
      </c>
      <c r="C3800" s="9" cm="1">
        <f t="array" ref="C3800">INDEX(Months!$A$2:$A$13, $B3800)</f>
        <v>45474</v>
      </c>
      <c r="D3800" s="9" cm="1">
        <f t="array" aca="1" ref="D3800" ca="1">INDEX(Subscribers!$F$2:$F$1001, INT((ROW()-2)/12)+1)</f>
        <v>45292</v>
      </c>
      <c r="E3800" s="5" cm="1">
        <f t="array" aca="1" ref="E3800" ca="1">INDEX(Subscribers!$Q$2:$Q$1001, INT((ROW()-2)/12)+1)</f>
        <v>999</v>
      </c>
      <c r="F3800" s="5">
        <f t="shared" ca="1" si="244"/>
        <v>1</v>
      </c>
      <c r="G3800" s="5">
        <f t="shared" ca="1" si="245"/>
        <v>0</v>
      </c>
      <c r="H3800" s="7" cm="1">
        <f t="array" aca="1" ref="H3800" ca="1">INDEX(Subscribers!$G$2:$G$1001, INT((ROW()-2)/12)+1)</f>
        <v>14.99</v>
      </c>
      <c r="I3800">
        <f t="shared" ca="1" si="246"/>
        <v>14.99</v>
      </c>
    </row>
    <row r="3801" spans="1:9">
      <c r="A3801" cm="1">
        <f t="array" ref="A3801">INDEX(Subscribers!$A$2:$A$1001, INT((ROW()-2)/12)+1)</f>
        <v>317</v>
      </c>
      <c r="B3801">
        <f t="shared" si="243"/>
        <v>8</v>
      </c>
      <c r="C3801" s="9" cm="1">
        <f t="array" ref="C3801">INDEX(Months!$A$2:$A$13, $B3801)</f>
        <v>45505</v>
      </c>
      <c r="D3801" s="9" cm="1">
        <f t="array" aca="1" ref="D3801" ca="1">INDEX(Subscribers!$F$2:$F$1001, INT((ROW()-2)/12)+1)</f>
        <v>45292</v>
      </c>
      <c r="E3801" s="5" cm="1">
        <f t="array" aca="1" ref="E3801" ca="1">INDEX(Subscribers!$Q$2:$Q$1001, INT((ROW()-2)/12)+1)</f>
        <v>999</v>
      </c>
      <c r="F3801" s="5">
        <f t="shared" ca="1" si="244"/>
        <v>1</v>
      </c>
      <c r="G3801" s="5">
        <f t="shared" ca="1" si="245"/>
        <v>0</v>
      </c>
      <c r="H3801" s="7" cm="1">
        <f t="array" aca="1" ref="H3801" ca="1">INDEX(Subscribers!$G$2:$G$1001, INT((ROW()-2)/12)+1)</f>
        <v>14.99</v>
      </c>
      <c r="I3801">
        <f t="shared" ca="1" si="246"/>
        <v>14.99</v>
      </c>
    </row>
    <row r="3802" spans="1:9">
      <c r="A3802" cm="1">
        <f t="array" ref="A3802">INDEX(Subscribers!$A$2:$A$1001, INT((ROW()-2)/12)+1)</f>
        <v>317</v>
      </c>
      <c r="B3802">
        <f t="shared" si="243"/>
        <v>9</v>
      </c>
      <c r="C3802" s="9" cm="1">
        <f t="array" ref="C3802">INDEX(Months!$A$2:$A$13, $B3802)</f>
        <v>45536</v>
      </c>
      <c r="D3802" s="9" cm="1">
        <f t="array" aca="1" ref="D3802" ca="1">INDEX(Subscribers!$F$2:$F$1001, INT((ROW()-2)/12)+1)</f>
        <v>45292</v>
      </c>
      <c r="E3802" s="5" cm="1">
        <f t="array" aca="1" ref="E3802" ca="1">INDEX(Subscribers!$Q$2:$Q$1001, INT((ROW()-2)/12)+1)</f>
        <v>999</v>
      </c>
      <c r="F3802" s="5">
        <f t="shared" ca="1" si="244"/>
        <v>1</v>
      </c>
      <c r="G3802" s="5">
        <f t="shared" ca="1" si="245"/>
        <v>0</v>
      </c>
      <c r="H3802" s="7" cm="1">
        <f t="array" aca="1" ref="H3802" ca="1">INDEX(Subscribers!$G$2:$G$1001, INT((ROW()-2)/12)+1)</f>
        <v>14.99</v>
      </c>
      <c r="I3802">
        <f t="shared" ca="1" si="246"/>
        <v>14.99</v>
      </c>
    </row>
    <row r="3803" spans="1:9">
      <c r="A3803" cm="1">
        <f t="array" ref="A3803">INDEX(Subscribers!$A$2:$A$1001, INT((ROW()-2)/12)+1)</f>
        <v>317</v>
      </c>
      <c r="B3803">
        <f t="shared" si="243"/>
        <v>10</v>
      </c>
      <c r="C3803" s="9" cm="1">
        <f t="array" ref="C3803">INDEX(Months!$A$2:$A$13, $B3803)</f>
        <v>45566</v>
      </c>
      <c r="D3803" s="9" cm="1">
        <f t="array" aca="1" ref="D3803" ca="1">INDEX(Subscribers!$F$2:$F$1001, INT((ROW()-2)/12)+1)</f>
        <v>45292</v>
      </c>
      <c r="E3803" s="5" cm="1">
        <f t="array" aca="1" ref="E3803" ca="1">INDEX(Subscribers!$Q$2:$Q$1001, INT((ROW()-2)/12)+1)</f>
        <v>999</v>
      </c>
      <c r="F3803" s="5">
        <f t="shared" ca="1" si="244"/>
        <v>1</v>
      </c>
      <c r="G3803" s="5">
        <f t="shared" ca="1" si="245"/>
        <v>0</v>
      </c>
      <c r="H3803" s="7" cm="1">
        <f t="array" aca="1" ref="H3803" ca="1">INDEX(Subscribers!$G$2:$G$1001, INT((ROW()-2)/12)+1)</f>
        <v>14.99</v>
      </c>
      <c r="I3803">
        <f t="shared" ca="1" si="246"/>
        <v>14.99</v>
      </c>
    </row>
    <row r="3804" spans="1:9">
      <c r="A3804" cm="1">
        <f t="array" ref="A3804">INDEX(Subscribers!$A$2:$A$1001, INT((ROW()-2)/12)+1)</f>
        <v>317</v>
      </c>
      <c r="B3804">
        <f t="shared" si="243"/>
        <v>11</v>
      </c>
      <c r="C3804" s="9" cm="1">
        <f t="array" ref="C3804">INDEX(Months!$A$2:$A$13, $B3804)</f>
        <v>45597</v>
      </c>
      <c r="D3804" s="9" cm="1">
        <f t="array" aca="1" ref="D3804" ca="1">INDEX(Subscribers!$F$2:$F$1001, INT((ROW()-2)/12)+1)</f>
        <v>45292</v>
      </c>
      <c r="E3804" s="5" cm="1">
        <f t="array" aca="1" ref="E3804" ca="1">INDEX(Subscribers!$Q$2:$Q$1001, INT((ROW()-2)/12)+1)</f>
        <v>999</v>
      </c>
      <c r="F3804" s="5">
        <f t="shared" ca="1" si="244"/>
        <v>1</v>
      </c>
      <c r="G3804" s="5">
        <f t="shared" ca="1" si="245"/>
        <v>0</v>
      </c>
      <c r="H3804" s="7" cm="1">
        <f t="array" aca="1" ref="H3804" ca="1">INDEX(Subscribers!$G$2:$G$1001, INT((ROW()-2)/12)+1)</f>
        <v>14.99</v>
      </c>
      <c r="I3804">
        <f t="shared" ca="1" si="246"/>
        <v>14.99</v>
      </c>
    </row>
    <row r="3805" spans="1:9">
      <c r="A3805" cm="1">
        <f t="array" ref="A3805">INDEX(Subscribers!$A$2:$A$1001, INT((ROW()-2)/12)+1)</f>
        <v>317</v>
      </c>
      <c r="B3805">
        <f t="shared" si="243"/>
        <v>12</v>
      </c>
      <c r="C3805" s="9" cm="1">
        <f t="array" ref="C3805">INDEX(Months!$A$2:$A$13, $B3805)</f>
        <v>45627</v>
      </c>
      <c r="D3805" s="9" cm="1">
        <f t="array" aca="1" ref="D3805" ca="1">INDEX(Subscribers!$F$2:$F$1001, INT((ROW()-2)/12)+1)</f>
        <v>45292</v>
      </c>
      <c r="E3805" s="5" cm="1">
        <f t="array" aca="1" ref="E3805" ca="1">INDEX(Subscribers!$Q$2:$Q$1001, INT((ROW()-2)/12)+1)</f>
        <v>999</v>
      </c>
      <c r="F3805" s="5">
        <f t="shared" ca="1" si="244"/>
        <v>1</v>
      </c>
      <c r="G3805" s="5">
        <f t="shared" ca="1" si="245"/>
        <v>0</v>
      </c>
      <c r="H3805" s="7" cm="1">
        <f t="array" aca="1" ref="H3805" ca="1">INDEX(Subscribers!$G$2:$G$1001, INT((ROW()-2)/12)+1)</f>
        <v>14.99</v>
      </c>
      <c r="I3805">
        <f t="shared" ca="1" si="246"/>
        <v>14.99</v>
      </c>
    </row>
    <row r="3806" spans="1:9">
      <c r="A3806" cm="1">
        <f t="array" ref="A3806">INDEX(Subscribers!$A$2:$A$1001, INT((ROW()-2)/12)+1)</f>
        <v>318</v>
      </c>
      <c r="B3806">
        <f t="shared" si="243"/>
        <v>1</v>
      </c>
      <c r="C3806" s="9" cm="1">
        <f t="array" ref="C3806">INDEX(Months!$A$2:$A$13, $B3806)</f>
        <v>45292</v>
      </c>
      <c r="D3806" s="9" cm="1">
        <f t="array" aca="1" ref="D3806" ca="1">INDEX(Subscribers!$F$2:$F$1001, INT((ROW()-2)/12)+1)</f>
        <v>45383</v>
      </c>
      <c r="E3806" s="5" cm="1">
        <f t="array" aca="1" ref="E3806" ca="1">INDEX(Subscribers!$Q$2:$Q$1001, INT((ROW()-2)/12)+1)</f>
        <v>999</v>
      </c>
      <c r="F3806" s="5">
        <f t="shared" ca="1" si="244"/>
        <v>0</v>
      </c>
      <c r="G3806" s="5">
        <f t="shared" ca="1" si="245"/>
        <v>0</v>
      </c>
      <c r="H3806" s="7" cm="1">
        <f t="array" aca="1" ref="H3806" ca="1">INDEX(Subscribers!$G$2:$G$1001, INT((ROW()-2)/12)+1)</f>
        <v>9.99</v>
      </c>
      <c r="I3806">
        <f t="shared" ca="1" si="246"/>
        <v>0</v>
      </c>
    </row>
    <row r="3807" spans="1:9">
      <c r="A3807" cm="1">
        <f t="array" ref="A3807">INDEX(Subscribers!$A$2:$A$1001, INT((ROW()-2)/12)+1)</f>
        <v>318</v>
      </c>
      <c r="B3807">
        <f t="shared" si="243"/>
        <v>2</v>
      </c>
      <c r="C3807" s="9" cm="1">
        <f t="array" ref="C3807">INDEX(Months!$A$2:$A$13, $B3807)</f>
        <v>45323</v>
      </c>
      <c r="D3807" s="9" cm="1">
        <f t="array" aca="1" ref="D3807" ca="1">INDEX(Subscribers!$F$2:$F$1001, INT((ROW()-2)/12)+1)</f>
        <v>45383</v>
      </c>
      <c r="E3807" s="5" cm="1">
        <f t="array" aca="1" ref="E3807" ca="1">INDEX(Subscribers!$Q$2:$Q$1001, INT((ROW()-2)/12)+1)</f>
        <v>999</v>
      </c>
      <c r="F3807" s="5">
        <f t="shared" ca="1" si="244"/>
        <v>0</v>
      </c>
      <c r="G3807" s="5">
        <f t="shared" ca="1" si="245"/>
        <v>0</v>
      </c>
      <c r="H3807" s="7" cm="1">
        <f t="array" aca="1" ref="H3807" ca="1">INDEX(Subscribers!$G$2:$G$1001, INT((ROW()-2)/12)+1)</f>
        <v>9.99</v>
      </c>
      <c r="I3807">
        <f t="shared" ca="1" si="246"/>
        <v>0</v>
      </c>
    </row>
    <row r="3808" spans="1:9">
      <c r="A3808" cm="1">
        <f t="array" ref="A3808">INDEX(Subscribers!$A$2:$A$1001, INT((ROW()-2)/12)+1)</f>
        <v>318</v>
      </c>
      <c r="B3808">
        <f t="shared" si="243"/>
        <v>3</v>
      </c>
      <c r="C3808" s="9" cm="1">
        <f t="array" ref="C3808">INDEX(Months!$A$2:$A$13, $B3808)</f>
        <v>45352</v>
      </c>
      <c r="D3808" s="9" cm="1">
        <f t="array" aca="1" ref="D3808" ca="1">INDEX(Subscribers!$F$2:$F$1001, INT((ROW()-2)/12)+1)</f>
        <v>45383</v>
      </c>
      <c r="E3808" s="5" cm="1">
        <f t="array" aca="1" ref="E3808" ca="1">INDEX(Subscribers!$Q$2:$Q$1001, INT((ROW()-2)/12)+1)</f>
        <v>999</v>
      </c>
      <c r="F3808" s="5">
        <f t="shared" ca="1" si="244"/>
        <v>0</v>
      </c>
      <c r="G3808" s="5">
        <f t="shared" ca="1" si="245"/>
        <v>0</v>
      </c>
      <c r="H3808" s="7" cm="1">
        <f t="array" aca="1" ref="H3808" ca="1">INDEX(Subscribers!$G$2:$G$1001, INT((ROW()-2)/12)+1)</f>
        <v>9.99</v>
      </c>
      <c r="I3808">
        <f t="shared" ca="1" si="246"/>
        <v>0</v>
      </c>
    </row>
    <row r="3809" spans="1:9">
      <c r="A3809" cm="1">
        <f t="array" ref="A3809">INDEX(Subscribers!$A$2:$A$1001, INT((ROW()-2)/12)+1)</f>
        <v>318</v>
      </c>
      <c r="B3809">
        <f t="shared" si="243"/>
        <v>4</v>
      </c>
      <c r="C3809" s="9" cm="1">
        <f t="array" ref="C3809">INDEX(Months!$A$2:$A$13, $B3809)</f>
        <v>45383</v>
      </c>
      <c r="D3809" s="9" cm="1">
        <f t="array" aca="1" ref="D3809" ca="1">INDEX(Subscribers!$F$2:$F$1001, INT((ROW()-2)/12)+1)</f>
        <v>45383</v>
      </c>
      <c r="E3809" s="5" cm="1">
        <f t="array" aca="1" ref="E3809" ca="1">INDEX(Subscribers!$Q$2:$Q$1001, INT((ROW()-2)/12)+1)</f>
        <v>999</v>
      </c>
      <c r="F3809" s="5">
        <f t="shared" ca="1" si="244"/>
        <v>1</v>
      </c>
      <c r="G3809" s="5">
        <f t="shared" ca="1" si="245"/>
        <v>0</v>
      </c>
      <c r="H3809" s="7" cm="1">
        <f t="array" aca="1" ref="H3809" ca="1">INDEX(Subscribers!$G$2:$G$1001, INT((ROW()-2)/12)+1)</f>
        <v>9.99</v>
      </c>
      <c r="I3809">
        <f t="shared" ca="1" si="246"/>
        <v>9.99</v>
      </c>
    </row>
    <row r="3810" spans="1:9">
      <c r="A3810" cm="1">
        <f t="array" ref="A3810">INDEX(Subscribers!$A$2:$A$1001, INT((ROW()-2)/12)+1)</f>
        <v>318</v>
      </c>
      <c r="B3810">
        <f t="shared" si="243"/>
        <v>5</v>
      </c>
      <c r="C3810" s="9" cm="1">
        <f t="array" ref="C3810">INDEX(Months!$A$2:$A$13, $B3810)</f>
        <v>45413</v>
      </c>
      <c r="D3810" s="9" cm="1">
        <f t="array" aca="1" ref="D3810" ca="1">INDEX(Subscribers!$F$2:$F$1001, INT((ROW()-2)/12)+1)</f>
        <v>45383</v>
      </c>
      <c r="E3810" s="5" cm="1">
        <f t="array" aca="1" ref="E3810" ca="1">INDEX(Subscribers!$Q$2:$Q$1001, INT((ROW()-2)/12)+1)</f>
        <v>999</v>
      </c>
      <c r="F3810" s="5">
        <f t="shared" ca="1" si="244"/>
        <v>1</v>
      </c>
      <c r="G3810" s="5">
        <f t="shared" ca="1" si="245"/>
        <v>0</v>
      </c>
      <c r="H3810" s="7" cm="1">
        <f t="array" aca="1" ref="H3810" ca="1">INDEX(Subscribers!$G$2:$G$1001, INT((ROW()-2)/12)+1)</f>
        <v>9.99</v>
      </c>
      <c r="I3810">
        <f t="shared" ca="1" si="246"/>
        <v>9.99</v>
      </c>
    </row>
    <row r="3811" spans="1:9">
      <c r="A3811" cm="1">
        <f t="array" ref="A3811">INDEX(Subscribers!$A$2:$A$1001, INT((ROW()-2)/12)+1)</f>
        <v>318</v>
      </c>
      <c r="B3811">
        <f t="shared" si="243"/>
        <v>6</v>
      </c>
      <c r="C3811" s="9" cm="1">
        <f t="array" ref="C3811">INDEX(Months!$A$2:$A$13, $B3811)</f>
        <v>45444</v>
      </c>
      <c r="D3811" s="9" cm="1">
        <f t="array" aca="1" ref="D3811" ca="1">INDEX(Subscribers!$F$2:$F$1001, INT((ROW()-2)/12)+1)</f>
        <v>45383</v>
      </c>
      <c r="E3811" s="5" cm="1">
        <f t="array" aca="1" ref="E3811" ca="1">INDEX(Subscribers!$Q$2:$Q$1001, INT((ROW()-2)/12)+1)</f>
        <v>999</v>
      </c>
      <c r="F3811" s="5">
        <f t="shared" ca="1" si="244"/>
        <v>1</v>
      </c>
      <c r="G3811" s="5">
        <f t="shared" ca="1" si="245"/>
        <v>0</v>
      </c>
      <c r="H3811" s="7" cm="1">
        <f t="array" aca="1" ref="H3811" ca="1">INDEX(Subscribers!$G$2:$G$1001, INT((ROW()-2)/12)+1)</f>
        <v>9.99</v>
      </c>
      <c r="I3811">
        <f t="shared" ca="1" si="246"/>
        <v>9.99</v>
      </c>
    </row>
    <row r="3812" spans="1:9">
      <c r="A3812" cm="1">
        <f t="array" ref="A3812">INDEX(Subscribers!$A$2:$A$1001, INT((ROW()-2)/12)+1)</f>
        <v>318</v>
      </c>
      <c r="B3812">
        <f t="shared" si="243"/>
        <v>7</v>
      </c>
      <c r="C3812" s="9" cm="1">
        <f t="array" ref="C3812">INDEX(Months!$A$2:$A$13, $B3812)</f>
        <v>45474</v>
      </c>
      <c r="D3812" s="9" cm="1">
        <f t="array" aca="1" ref="D3812" ca="1">INDEX(Subscribers!$F$2:$F$1001, INT((ROW()-2)/12)+1)</f>
        <v>45383</v>
      </c>
      <c r="E3812" s="5" cm="1">
        <f t="array" aca="1" ref="E3812" ca="1">INDEX(Subscribers!$Q$2:$Q$1001, INT((ROW()-2)/12)+1)</f>
        <v>999</v>
      </c>
      <c r="F3812" s="5">
        <f t="shared" ca="1" si="244"/>
        <v>1</v>
      </c>
      <c r="G3812" s="5">
        <f t="shared" ca="1" si="245"/>
        <v>0</v>
      </c>
      <c r="H3812" s="7" cm="1">
        <f t="array" aca="1" ref="H3812" ca="1">INDEX(Subscribers!$G$2:$G$1001, INT((ROW()-2)/12)+1)</f>
        <v>9.99</v>
      </c>
      <c r="I3812">
        <f t="shared" ca="1" si="246"/>
        <v>9.99</v>
      </c>
    </row>
    <row r="3813" spans="1:9">
      <c r="A3813" cm="1">
        <f t="array" ref="A3813">INDEX(Subscribers!$A$2:$A$1001, INT((ROW()-2)/12)+1)</f>
        <v>318</v>
      </c>
      <c r="B3813">
        <f t="shared" si="243"/>
        <v>8</v>
      </c>
      <c r="C3813" s="9" cm="1">
        <f t="array" ref="C3813">INDEX(Months!$A$2:$A$13, $B3813)</f>
        <v>45505</v>
      </c>
      <c r="D3813" s="9" cm="1">
        <f t="array" aca="1" ref="D3813" ca="1">INDEX(Subscribers!$F$2:$F$1001, INT((ROW()-2)/12)+1)</f>
        <v>45383</v>
      </c>
      <c r="E3813" s="5" cm="1">
        <f t="array" aca="1" ref="E3813" ca="1">INDEX(Subscribers!$Q$2:$Q$1001, INT((ROW()-2)/12)+1)</f>
        <v>999</v>
      </c>
      <c r="F3813" s="5">
        <f t="shared" ca="1" si="244"/>
        <v>1</v>
      </c>
      <c r="G3813" s="5">
        <f t="shared" ca="1" si="245"/>
        <v>0</v>
      </c>
      <c r="H3813" s="7" cm="1">
        <f t="array" aca="1" ref="H3813" ca="1">INDEX(Subscribers!$G$2:$G$1001, INT((ROW()-2)/12)+1)</f>
        <v>9.99</v>
      </c>
      <c r="I3813">
        <f t="shared" ca="1" si="246"/>
        <v>9.99</v>
      </c>
    </row>
    <row r="3814" spans="1:9">
      <c r="A3814" cm="1">
        <f t="array" ref="A3814">INDEX(Subscribers!$A$2:$A$1001, INT((ROW()-2)/12)+1)</f>
        <v>318</v>
      </c>
      <c r="B3814">
        <f t="shared" si="243"/>
        <v>9</v>
      </c>
      <c r="C3814" s="9" cm="1">
        <f t="array" ref="C3814">INDEX(Months!$A$2:$A$13, $B3814)</f>
        <v>45536</v>
      </c>
      <c r="D3814" s="9" cm="1">
        <f t="array" aca="1" ref="D3814" ca="1">INDEX(Subscribers!$F$2:$F$1001, INT((ROW()-2)/12)+1)</f>
        <v>45383</v>
      </c>
      <c r="E3814" s="5" cm="1">
        <f t="array" aca="1" ref="E3814" ca="1">INDEX(Subscribers!$Q$2:$Q$1001, INT((ROW()-2)/12)+1)</f>
        <v>999</v>
      </c>
      <c r="F3814" s="5">
        <f t="shared" ca="1" si="244"/>
        <v>1</v>
      </c>
      <c r="G3814" s="5">
        <f t="shared" ca="1" si="245"/>
        <v>0</v>
      </c>
      <c r="H3814" s="7" cm="1">
        <f t="array" aca="1" ref="H3814" ca="1">INDEX(Subscribers!$G$2:$G$1001, INT((ROW()-2)/12)+1)</f>
        <v>9.99</v>
      </c>
      <c r="I3814">
        <f t="shared" ca="1" si="246"/>
        <v>9.99</v>
      </c>
    </row>
    <row r="3815" spans="1:9">
      <c r="A3815" cm="1">
        <f t="array" ref="A3815">INDEX(Subscribers!$A$2:$A$1001, INT((ROW()-2)/12)+1)</f>
        <v>318</v>
      </c>
      <c r="B3815">
        <f t="shared" si="243"/>
        <v>10</v>
      </c>
      <c r="C3815" s="9" cm="1">
        <f t="array" ref="C3815">INDEX(Months!$A$2:$A$13, $B3815)</f>
        <v>45566</v>
      </c>
      <c r="D3815" s="9" cm="1">
        <f t="array" aca="1" ref="D3815" ca="1">INDEX(Subscribers!$F$2:$F$1001, INT((ROW()-2)/12)+1)</f>
        <v>45383</v>
      </c>
      <c r="E3815" s="5" cm="1">
        <f t="array" aca="1" ref="E3815" ca="1">INDEX(Subscribers!$Q$2:$Q$1001, INT((ROW()-2)/12)+1)</f>
        <v>999</v>
      </c>
      <c r="F3815" s="5">
        <f t="shared" ca="1" si="244"/>
        <v>1</v>
      </c>
      <c r="G3815" s="5">
        <f t="shared" ca="1" si="245"/>
        <v>0</v>
      </c>
      <c r="H3815" s="7" cm="1">
        <f t="array" aca="1" ref="H3815" ca="1">INDEX(Subscribers!$G$2:$G$1001, INT((ROW()-2)/12)+1)</f>
        <v>9.99</v>
      </c>
      <c r="I3815">
        <f t="shared" ca="1" si="246"/>
        <v>9.99</v>
      </c>
    </row>
    <row r="3816" spans="1:9">
      <c r="A3816" cm="1">
        <f t="array" ref="A3816">INDEX(Subscribers!$A$2:$A$1001, INT((ROW()-2)/12)+1)</f>
        <v>318</v>
      </c>
      <c r="B3816">
        <f t="shared" si="243"/>
        <v>11</v>
      </c>
      <c r="C3816" s="9" cm="1">
        <f t="array" ref="C3816">INDEX(Months!$A$2:$A$13, $B3816)</f>
        <v>45597</v>
      </c>
      <c r="D3816" s="9" cm="1">
        <f t="array" aca="1" ref="D3816" ca="1">INDEX(Subscribers!$F$2:$F$1001, INT((ROW()-2)/12)+1)</f>
        <v>45383</v>
      </c>
      <c r="E3816" s="5" cm="1">
        <f t="array" aca="1" ref="E3816" ca="1">INDEX(Subscribers!$Q$2:$Q$1001, INT((ROW()-2)/12)+1)</f>
        <v>999</v>
      </c>
      <c r="F3816" s="5">
        <f t="shared" ca="1" si="244"/>
        <v>1</v>
      </c>
      <c r="G3816" s="5">
        <f t="shared" ca="1" si="245"/>
        <v>0</v>
      </c>
      <c r="H3816" s="7" cm="1">
        <f t="array" aca="1" ref="H3816" ca="1">INDEX(Subscribers!$G$2:$G$1001, INT((ROW()-2)/12)+1)</f>
        <v>9.99</v>
      </c>
      <c r="I3816">
        <f t="shared" ca="1" si="246"/>
        <v>9.99</v>
      </c>
    </row>
    <row r="3817" spans="1:9">
      <c r="A3817" cm="1">
        <f t="array" ref="A3817">INDEX(Subscribers!$A$2:$A$1001, INT((ROW()-2)/12)+1)</f>
        <v>318</v>
      </c>
      <c r="B3817">
        <f t="shared" si="243"/>
        <v>12</v>
      </c>
      <c r="C3817" s="9" cm="1">
        <f t="array" ref="C3817">INDEX(Months!$A$2:$A$13, $B3817)</f>
        <v>45627</v>
      </c>
      <c r="D3817" s="9" cm="1">
        <f t="array" aca="1" ref="D3817" ca="1">INDEX(Subscribers!$F$2:$F$1001, INT((ROW()-2)/12)+1)</f>
        <v>45383</v>
      </c>
      <c r="E3817" s="5" cm="1">
        <f t="array" aca="1" ref="E3817" ca="1">INDEX(Subscribers!$Q$2:$Q$1001, INT((ROW()-2)/12)+1)</f>
        <v>999</v>
      </c>
      <c r="F3817" s="5">
        <f t="shared" ca="1" si="244"/>
        <v>1</v>
      </c>
      <c r="G3817" s="5">
        <f t="shared" ca="1" si="245"/>
        <v>0</v>
      </c>
      <c r="H3817" s="7" cm="1">
        <f t="array" aca="1" ref="H3817" ca="1">INDEX(Subscribers!$G$2:$G$1001, INT((ROW()-2)/12)+1)</f>
        <v>9.99</v>
      </c>
      <c r="I3817">
        <f t="shared" ca="1" si="246"/>
        <v>9.99</v>
      </c>
    </row>
    <row r="3818" spans="1:9">
      <c r="A3818" cm="1">
        <f t="array" ref="A3818">INDEX(Subscribers!$A$2:$A$1001, INT((ROW()-2)/12)+1)</f>
        <v>319</v>
      </c>
      <c r="B3818">
        <f t="shared" si="243"/>
        <v>1</v>
      </c>
      <c r="C3818" s="9" cm="1">
        <f t="array" ref="C3818">INDEX(Months!$A$2:$A$13, $B3818)</f>
        <v>45292</v>
      </c>
      <c r="D3818" s="9" cm="1">
        <f t="array" aca="1" ref="D3818" ca="1">INDEX(Subscribers!$F$2:$F$1001, INT((ROW()-2)/12)+1)</f>
        <v>45505</v>
      </c>
      <c r="E3818" s="5" cm="1">
        <f t="array" aca="1" ref="E3818" ca="1">INDEX(Subscribers!$Q$2:$Q$1001, INT((ROW()-2)/12)+1)</f>
        <v>999</v>
      </c>
      <c r="F3818" s="5">
        <f t="shared" ca="1" si="244"/>
        <v>0</v>
      </c>
      <c r="G3818" s="5">
        <f t="shared" ca="1" si="245"/>
        <v>0</v>
      </c>
      <c r="H3818" s="7" cm="1">
        <f t="array" aca="1" ref="H3818" ca="1">INDEX(Subscribers!$G$2:$G$1001, INT((ROW()-2)/12)+1)</f>
        <v>16.98</v>
      </c>
      <c r="I3818">
        <f t="shared" ca="1" si="246"/>
        <v>0</v>
      </c>
    </row>
    <row r="3819" spans="1:9">
      <c r="A3819" cm="1">
        <f t="array" ref="A3819">INDEX(Subscribers!$A$2:$A$1001, INT((ROW()-2)/12)+1)</f>
        <v>319</v>
      </c>
      <c r="B3819">
        <f t="shared" si="243"/>
        <v>2</v>
      </c>
      <c r="C3819" s="9" cm="1">
        <f t="array" ref="C3819">INDEX(Months!$A$2:$A$13, $B3819)</f>
        <v>45323</v>
      </c>
      <c r="D3819" s="9" cm="1">
        <f t="array" aca="1" ref="D3819" ca="1">INDEX(Subscribers!$F$2:$F$1001, INT((ROW()-2)/12)+1)</f>
        <v>45505</v>
      </c>
      <c r="E3819" s="5" cm="1">
        <f t="array" aca="1" ref="E3819" ca="1">INDEX(Subscribers!$Q$2:$Q$1001, INT((ROW()-2)/12)+1)</f>
        <v>999</v>
      </c>
      <c r="F3819" s="5">
        <f t="shared" ca="1" si="244"/>
        <v>0</v>
      </c>
      <c r="G3819" s="5">
        <f t="shared" ca="1" si="245"/>
        <v>0</v>
      </c>
      <c r="H3819" s="7" cm="1">
        <f t="array" aca="1" ref="H3819" ca="1">INDEX(Subscribers!$G$2:$G$1001, INT((ROW()-2)/12)+1)</f>
        <v>16.98</v>
      </c>
      <c r="I3819">
        <f t="shared" ca="1" si="246"/>
        <v>0</v>
      </c>
    </row>
    <row r="3820" spans="1:9">
      <c r="A3820" cm="1">
        <f t="array" ref="A3820">INDEX(Subscribers!$A$2:$A$1001, INT((ROW()-2)/12)+1)</f>
        <v>319</v>
      </c>
      <c r="B3820">
        <f t="shared" si="243"/>
        <v>3</v>
      </c>
      <c r="C3820" s="9" cm="1">
        <f t="array" ref="C3820">INDEX(Months!$A$2:$A$13, $B3820)</f>
        <v>45352</v>
      </c>
      <c r="D3820" s="9" cm="1">
        <f t="array" aca="1" ref="D3820" ca="1">INDEX(Subscribers!$F$2:$F$1001, INT((ROW()-2)/12)+1)</f>
        <v>45505</v>
      </c>
      <c r="E3820" s="5" cm="1">
        <f t="array" aca="1" ref="E3820" ca="1">INDEX(Subscribers!$Q$2:$Q$1001, INT((ROW()-2)/12)+1)</f>
        <v>999</v>
      </c>
      <c r="F3820" s="5">
        <f t="shared" ca="1" si="244"/>
        <v>0</v>
      </c>
      <c r="G3820" s="5">
        <f t="shared" ca="1" si="245"/>
        <v>0</v>
      </c>
      <c r="H3820" s="7" cm="1">
        <f t="array" aca="1" ref="H3820" ca="1">INDEX(Subscribers!$G$2:$G$1001, INT((ROW()-2)/12)+1)</f>
        <v>16.98</v>
      </c>
      <c r="I3820">
        <f t="shared" ca="1" si="246"/>
        <v>0</v>
      </c>
    </row>
    <row r="3821" spans="1:9">
      <c r="A3821" cm="1">
        <f t="array" ref="A3821">INDEX(Subscribers!$A$2:$A$1001, INT((ROW()-2)/12)+1)</f>
        <v>319</v>
      </c>
      <c r="B3821">
        <f t="shared" si="243"/>
        <v>4</v>
      </c>
      <c r="C3821" s="9" cm="1">
        <f t="array" ref="C3821">INDEX(Months!$A$2:$A$13, $B3821)</f>
        <v>45383</v>
      </c>
      <c r="D3821" s="9" cm="1">
        <f t="array" aca="1" ref="D3821" ca="1">INDEX(Subscribers!$F$2:$F$1001, INT((ROW()-2)/12)+1)</f>
        <v>45505</v>
      </c>
      <c r="E3821" s="5" cm="1">
        <f t="array" aca="1" ref="E3821" ca="1">INDEX(Subscribers!$Q$2:$Q$1001, INT((ROW()-2)/12)+1)</f>
        <v>999</v>
      </c>
      <c r="F3821" s="5">
        <f t="shared" ca="1" si="244"/>
        <v>0</v>
      </c>
      <c r="G3821" s="5">
        <f t="shared" ca="1" si="245"/>
        <v>0</v>
      </c>
      <c r="H3821" s="7" cm="1">
        <f t="array" aca="1" ref="H3821" ca="1">INDEX(Subscribers!$G$2:$G$1001, INT((ROW()-2)/12)+1)</f>
        <v>16.98</v>
      </c>
      <c r="I3821">
        <f t="shared" ca="1" si="246"/>
        <v>0</v>
      </c>
    </row>
    <row r="3822" spans="1:9">
      <c r="A3822" cm="1">
        <f t="array" ref="A3822">INDEX(Subscribers!$A$2:$A$1001, INT((ROW()-2)/12)+1)</f>
        <v>319</v>
      </c>
      <c r="B3822">
        <f t="shared" si="243"/>
        <v>5</v>
      </c>
      <c r="C3822" s="9" cm="1">
        <f t="array" ref="C3822">INDEX(Months!$A$2:$A$13, $B3822)</f>
        <v>45413</v>
      </c>
      <c r="D3822" s="9" cm="1">
        <f t="array" aca="1" ref="D3822" ca="1">INDEX(Subscribers!$F$2:$F$1001, INT((ROW()-2)/12)+1)</f>
        <v>45505</v>
      </c>
      <c r="E3822" s="5" cm="1">
        <f t="array" aca="1" ref="E3822" ca="1">INDEX(Subscribers!$Q$2:$Q$1001, INT((ROW()-2)/12)+1)</f>
        <v>999</v>
      </c>
      <c r="F3822" s="5">
        <f t="shared" ca="1" si="244"/>
        <v>0</v>
      </c>
      <c r="G3822" s="5">
        <f t="shared" ca="1" si="245"/>
        <v>0</v>
      </c>
      <c r="H3822" s="7" cm="1">
        <f t="array" aca="1" ref="H3822" ca="1">INDEX(Subscribers!$G$2:$G$1001, INT((ROW()-2)/12)+1)</f>
        <v>16.98</v>
      </c>
      <c r="I3822">
        <f t="shared" ca="1" si="246"/>
        <v>0</v>
      </c>
    </row>
    <row r="3823" spans="1:9">
      <c r="A3823" cm="1">
        <f t="array" ref="A3823">INDEX(Subscribers!$A$2:$A$1001, INT((ROW()-2)/12)+1)</f>
        <v>319</v>
      </c>
      <c r="B3823">
        <f t="shared" si="243"/>
        <v>6</v>
      </c>
      <c r="C3823" s="9" cm="1">
        <f t="array" ref="C3823">INDEX(Months!$A$2:$A$13, $B3823)</f>
        <v>45444</v>
      </c>
      <c r="D3823" s="9" cm="1">
        <f t="array" aca="1" ref="D3823" ca="1">INDEX(Subscribers!$F$2:$F$1001, INT((ROW()-2)/12)+1)</f>
        <v>45505</v>
      </c>
      <c r="E3823" s="5" cm="1">
        <f t="array" aca="1" ref="E3823" ca="1">INDEX(Subscribers!$Q$2:$Q$1001, INT((ROW()-2)/12)+1)</f>
        <v>999</v>
      </c>
      <c r="F3823" s="5">
        <f t="shared" ca="1" si="244"/>
        <v>0</v>
      </c>
      <c r="G3823" s="5">
        <f t="shared" ca="1" si="245"/>
        <v>0</v>
      </c>
      <c r="H3823" s="7" cm="1">
        <f t="array" aca="1" ref="H3823" ca="1">INDEX(Subscribers!$G$2:$G$1001, INT((ROW()-2)/12)+1)</f>
        <v>16.98</v>
      </c>
      <c r="I3823">
        <f t="shared" ca="1" si="246"/>
        <v>0</v>
      </c>
    </row>
    <row r="3824" spans="1:9">
      <c r="A3824" cm="1">
        <f t="array" ref="A3824">INDEX(Subscribers!$A$2:$A$1001, INT((ROW()-2)/12)+1)</f>
        <v>319</v>
      </c>
      <c r="B3824">
        <f t="shared" si="243"/>
        <v>7</v>
      </c>
      <c r="C3824" s="9" cm="1">
        <f t="array" ref="C3824">INDEX(Months!$A$2:$A$13, $B3824)</f>
        <v>45474</v>
      </c>
      <c r="D3824" s="9" cm="1">
        <f t="array" aca="1" ref="D3824" ca="1">INDEX(Subscribers!$F$2:$F$1001, INT((ROW()-2)/12)+1)</f>
        <v>45505</v>
      </c>
      <c r="E3824" s="5" cm="1">
        <f t="array" aca="1" ref="E3824" ca="1">INDEX(Subscribers!$Q$2:$Q$1001, INT((ROW()-2)/12)+1)</f>
        <v>999</v>
      </c>
      <c r="F3824" s="5">
        <f t="shared" ca="1" si="244"/>
        <v>0</v>
      </c>
      <c r="G3824" s="5">
        <f t="shared" ca="1" si="245"/>
        <v>0</v>
      </c>
      <c r="H3824" s="7" cm="1">
        <f t="array" aca="1" ref="H3824" ca="1">INDEX(Subscribers!$G$2:$G$1001, INT((ROW()-2)/12)+1)</f>
        <v>16.98</v>
      </c>
      <c r="I3824">
        <f t="shared" ca="1" si="246"/>
        <v>0</v>
      </c>
    </row>
    <row r="3825" spans="1:9">
      <c r="A3825" cm="1">
        <f t="array" ref="A3825">INDEX(Subscribers!$A$2:$A$1001, INT((ROW()-2)/12)+1)</f>
        <v>319</v>
      </c>
      <c r="B3825">
        <f t="shared" si="243"/>
        <v>8</v>
      </c>
      <c r="C3825" s="9" cm="1">
        <f t="array" ref="C3825">INDEX(Months!$A$2:$A$13, $B3825)</f>
        <v>45505</v>
      </c>
      <c r="D3825" s="9" cm="1">
        <f t="array" aca="1" ref="D3825" ca="1">INDEX(Subscribers!$F$2:$F$1001, INT((ROW()-2)/12)+1)</f>
        <v>45505</v>
      </c>
      <c r="E3825" s="5" cm="1">
        <f t="array" aca="1" ref="E3825" ca="1">INDEX(Subscribers!$Q$2:$Q$1001, INT((ROW()-2)/12)+1)</f>
        <v>999</v>
      </c>
      <c r="F3825" s="5">
        <f t="shared" ca="1" si="244"/>
        <v>1</v>
      </c>
      <c r="G3825" s="5">
        <f t="shared" ca="1" si="245"/>
        <v>0</v>
      </c>
      <c r="H3825" s="7" cm="1">
        <f t="array" aca="1" ref="H3825" ca="1">INDEX(Subscribers!$G$2:$G$1001, INT((ROW()-2)/12)+1)</f>
        <v>16.98</v>
      </c>
      <c r="I3825">
        <f t="shared" ca="1" si="246"/>
        <v>16.98</v>
      </c>
    </row>
    <row r="3826" spans="1:9">
      <c r="A3826" cm="1">
        <f t="array" ref="A3826">INDEX(Subscribers!$A$2:$A$1001, INT((ROW()-2)/12)+1)</f>
        <v>319</v>
      </c>
      <c r="B3826">
        <f t="shared" si="243"/>
        <v>9</v>
      </c>
      <c r="C3826" s="9" cm="1">
        <f t="array" ref="C3826">INDEX(Months!$A$2:$A$13, $B3826)</f>
        <v>45536</v>
      </c>
      <c r="D3826" s="9" cm="1">
        <f t="array" aca="1" ref="D3826" ca="1">INDEX(Subscribers!$F$2:$F$1001, INT((ROW()-2)/12)+1)</f>
        <v>45505</v>
      </c>
      <c r="E3826" s="5" cm="1">
        <f t="array" aca="1" ref="E3826" ca="1">INDEX(Subscribers!$Q$2:$Q$1001, INT((ROW()-2)/12)+1)</f>
        <v>999</v>
      </c>
      <c r="F3826" s="5">
        <f t="shared" ca="1" si="244"/>
        <v>1</v>
      </c>
      <c r="G3826" s="5">
        <f t="shared" ca="1" si="245"/>
        <v>0</v>
      </c>
      <c r="H3826" s="7" cm="1">
        <f t="array" aca="1" ref="H3826" ca="1">INDEX(Subscribers!$G$2:$G$1001, INT((ROW()-2)/12)+1)</f>
        <v>16.98</v>
      </c>
      <c r="I3826">
        <f t="shared" ca="1" si="246"/>
        <v>16.98</v>
      </c>
    </row>
    <row r="3827" spans="1:9">
      <c r="A3827" cm="1">
        <f t="array" ref="A3827">INDEX(Subscribers!$A$2:$A$1001, INT((ROW()-2)/12)+1)</f>
        <v>319</v>
      </c>
      <c r="B3827">
        <f t="shared" si="243"/>
        <v>10</v>
      </c>
      <c r="C3827" s="9" cm="1">
        <f t="array" ref="C3827">INDEX(Months!$A$2:$A$13, $B3827)</f>
        <v>45566</v>
      </c>
      <c r="D3827" s="9" cm="1">
        <f t="array" aca="1" ref="D3827" ca="1">INDEX(Subscribers!$F$2:$F$1001, INT((ROW()-2)/12)+1)</f>
        <v>45505</v>
      </c>
      <c r="E3827" s="5" cm="1">
        <f t="array" aca="1" ref="E3827" ca="1">INDEX(Subscribers!$Q$2:$Q$1001, INT((ROW()-2)/12)+1)</f>
        <v>999</v>
      </c>
      <c r="F3827" s="5">
        <f t="shared" ca="1" si="244"/>
        <v>1</v>
      </c>
      <c r="G3827" s="5">
        <f t="shared" ca="1" si="245"/>
        <v>0</v>
      </c>
      <c r="H3827" s="7" cm="1">
        <f t="array" aca="1" ref="H3827" ca="1">INDEX(Subscribers!$G$2:$G$1001, INT((ROW()-2)/12)+1)</f>
        <v>16.98</v>
      </c>
      <c r="I3827">
        <f t="shared" ca="1" si="246"/>
        <v>16.98</v>
      </c>
    </row>
    <row r="3828" spans="1:9">
      <c r="A3828" cm="1">
        <f t="array" ref="A3828">INDEX(Subscribers!$A$2:$A$1001, INT((ROW()-2)/12)+1)</f>
        <v>319</v>
      </c>
      <c r="B3828">
        <f t="shared" si="243"/>
        <v>11</v>
      </c>
      <c r="C3828" s="9" cm="1">
        <f t="array" ref="C3828">INDEX(Months!$A$2:$A$13, $B3828)</f>
        <v>45597</v>
      </c>
      <c r="D3828" s="9" cm="1">
        <f t="array" aca="1" ref="D3828" ca="1">INDEX(Subscribers!$F$2:$F$1001, INT((ROW()-2)/12)+1)</f>
        <v>45505</v>
      </c>
      <c r="E3828" s="5" cm="1">
        <f t="array" aca="1" ref="E3828" ca="1">INDEX(Subscribers!$Q$2:$Q$1001, INT((ROW()-2)/12)+1)</f>
        <v>999</v>
      </c>
      <c r="F3828" s="5">
        <f t="shared" ca="1" si="244"/>
        <v>1</v>
      </c>
      <c r="G3828" s="5">
        <f t="shared" ca="1" si="245"/>
        <v>0</v>
      </c>
      <c r="H3828" s="7" cm="1">
        <f t="array" aca="1" ref="H3828" ca="1">INDEX(Subscribers!$G$2:$G$1001, INT((ROW()-2)/12)+1)</f>
        <v>16.98</v>
      </c>
      <c r="I3828">
        <f t="shared" ca="1" si="246"/>
        <v>16.98</v>
      </c>
    </row>
    <row r="3829" spans="1:9">
      <c r="A3829" cm="1">
        <f t="array" ref="A3829">INDEX(Subscribers!$A$2:$A$1001, INT((ROW()-2)/12)+1)</f>
        <v>319</v>
      </c>
      <c r="B3829">
        <f t="shared" si="243"/>
        <v>12</v>
      </c>
      <c r="C3829" s="9" cm="1">
        <f t="array" ref="C3829">INDEX(Months!$A$2:$A$13, $B3829)</f>
        <v>45627</v>
      </c>
      <c r="D3829" s="9" cm="1">
        <f t="array" aca="1" ref="D3829" ca="1">INDEX(Subscribers!$F$2:$F$1001, INT((ROW()-2)/12)+1)</f>
        <v>45505</v>
      </c>
      <c r="E3829" s="5" cm="1">
        <f t="array" aca="1" ref="E3829" ca="1">INDEX(Subscribers!$Q$2:$Q$1001, INT((ROW()-2)/12)+1)</f>
        <v>999</v>
      </c>
      <c r="F3829" s="5">
        <f t="shared" ca="1" si="244"/>
        <v>1</v>
      </c>
      <c r="G3829" s="5">
        <f t="shared" ca="1" si="245"/>
        <v>0</v>
      </c>
      <c r="H3829" s="7" cm="1">
        <f t="array" aca="1" ref="H3829" ca="1">INDEX(Subscribers!$G$2:$G$1001, INT((ROW()-2)/12)+1)</f>
        <v>16.98</v>
      </c>
      <c r="I3829">
        <f t="shared" ca="1" si="246"/>
        <v>16.98</v>
      </c>
    </row>
    <row r="3830" spans="1:9">
      <c r="A3830" cm="1">
        <f t="array" ref="A3830">INDEX(Subscribers!$A$2:$A$1001, INT((ROW()-2)/12)+1)</f>
        <v>320</v>
      </c>
      <c r="B3830">
        <f t="shared" si="243"/>
        <v>1</v>
      </c>
      <c r="C3830" s="9" cm="1">
        <f t="array" ref="C3830">INDEX(Months!$A$2:$A$13, $B3830)</f>
        <v>45292</v>
      </c>
      <c r="D3830" s="9" cm="1">
        <f t="array" aca="1" ref="D3830" ca="1">INDEX(Subscribers!$F$2:$F$1001, INT((ROW()-2)/12)+1)</f>
        <v>45352</v>
      </c>
      <c r="E3830" s="5" cm="1">
        <f t="array" aca="1" ref="E3830" ca="1">INDEX(Subscribers!$Q$2:$Q$1001, INT((ROW()-2)/12)+1)</f>
        <v>8</v>
      </c>
      <c r="F3830" s="5">
        <f t="shared" ca="1" si="244"/>
        <v>0</v>
      </c>
      <c r="G3830" s="5">
        <f t="shared" ca="1" si="245"/>
        <v>0</v>
      </c>
      <c r="H3830" s="7" cm="1">
        <f t="array" aca="1" ref="H3830" ca="1">INDEX(Subscribers!$G$2:$G$1001, INT((ROW()-2)/12)+1)</f>
        <v>21.98</v>
      </c>
      <c r="I3830">
        <f t="shared" ca="1" si="246"/>
        <v>0</v>
      </c>
    </row>
    <row r="3831" spans="1:9">
      <c r="A3831" cm="1">
        <f t="array" ref="A3831">INDEX(Subscribers!$A$2:$A$1001, INT((ROW()-2)/12)+1)</f>
        <v>320</v>
      </c>
      <c r="B3831">
        <f t="shared" si="243"/>
        <v>2</v>
      </c>
      <c r="C3831" s="9" cm="1">
        <f t="array" ref="C3831">INDEX(Months!$A$2:$A$13, $B3831)</f>
        <v>45323</v>
      </c>
      <c r="D3831" s="9" cm="1">
        <f t="array" aca="1" ref="D3831" ca="1">INDEX(Subscribers!$F$2:$F$1001, INT((ROW()-2)/12)+1)</f>
        <v>45352</v>
      </c>
      <c r="E3831" s="5" cm="1">
        <f t="array" aca="1" ref="E3831" ca="1">INDEX(Subscribers!$Q$2:$Q$1001, INT((ROW()-2)/12)+1)</f>
        <v>8</v>
      </c>
      <c r="F3831" s="5">
        <f t="shared" ca="1" si="244"/>
        <v>0</v>
      </c>
      <c r="G3831" s="5">
        <f t="shared" ca="1" si="245"/>
        <v>0</v>
      </c>
      <c r="H3831" s="7" cm="1">
        <f t="array" aca="1" ref="H3831" ca="1">INDEX(Subscribers!$G$2:$G$1001, INT((ROW()-2)/12)+1)</f>
        <v>21.98</v>
      </c>
      <c r="I3831">
        <f t="shared" ca="1" si="246"/>
        <v>0</v>
      </c>
    </row>
    <row r="3832" spans="1:9">
      <c r="A3832" cm="1">
        <f t="array" ref="A3832">INDEX(Subscribers!$A$2:$A$1001, INT((ROW()-2)/12)+1)</f>
        <v>320</v>
      </c>
      <c r="B3832">
        <f t="shared" si="243"/>
        <v>3</v>
      </c>
      <c r="C3832" s="9" cm="1">
        <f t="array" ref="C3832">INDEX(Months!$A$2:$A$13, $B3832)</f>
        <v>45352</v>
      </c>
      <c r="D3832" s="9" cm="1">
        <f t="array" aca="1" ref="D3832" ca="1">INDEX(Subscribers!$F$2:$F$1001, INT((ROW()-2)/12)+1)</f>
        <v>45352</v>
      </c>
      <c r="E3832" s="5" cm="1">
        <f t="array" aca="1" ref="E3832" ca="1">INDEX(Subscribers!$Q$2:$Q$1001, INT((ROW()-2)/12)+1)</f>
        <v>8</v>
      </c>
      <c r="F3832" s="5">
        <f t="shared" ca="1" si="244"/>
        <v>1</v>
      </c>
      <c r="G3832" s="5">
        <f t="shared" ca="1" si="245"/>
        <v>0</v>
      </c>
      <c r="H3832" s="7" cm="1">
        <f t="array" aca="1" ref="H3832" ca="1">INDEX(Subscribers!$G$2:$G$1001, INT((ROW()-2)/12)+1)</f>
        <v>21.98</v>
      </c>
      <c r="I3832">
        <f t="shared" ca="1" si="246"/>
        <v>21.98</v>
      </c>
    </row>
    <row r="3833" spans="1:9">
      <c r="A3833" cm="1">
        <f t="array" ref="A3833">INDEX(Subscribers!$A$2:$A$1001, INT((ROW()-2)/12)+1)</f>
        <v>320</v>
      </c>
      <c r="B3833">
        <f t="shared" si="243"/>
        <v>4</v>
      </c>
      <c r="C3833" s="9" cm="1">
        <f t="array" ref="C3833">INDEX(Months!$A$2:$A$13, $B3833)</f>
        <v>45383</v>
      </c>
      <c r="D3833" s="9" cm="1">
        <f t="array" aca="1" ref="D3833" ca="1">INDEX(Subscribers!$F$2:$F$1001, INT((ROW()-2)/12)+1)</f>
        <v>45352</v>
      </c>
      <c r="E3833" s="5" cm="1">
        <f t="array" aca="1" ref="E3833" ca="1">INDEX(Subscribers!$Q$2:$Q$1001, INT((ROW()-2)/12)+1)</f>
        <v>8</v>
      </c>
      <c r="F3833" s="5">
        <f t="shared" ca="1" si="244"/>
        <v>1</v>
      </c>
      <c r="G3833" s="5">
        <f t="shared" ca="1" si="245"/>
        <v>0</v>
      </c>
      <c r="H3833" s="7" cm="1">
        <f t="array" aca="1" ref="H3833" ca="1">INDEX(Subscribers!$G$2:$G$1001, INT((ROW()-2)/12)+1)</f>
        <v>21.98</v>
      </c>
      <c r="I3833">
        <f t="shared" ca="1" si="246"/>
        <v>21.98</v>
      </c>
    </row>
    <row r="3834" spans="1:9">
      <c r="A3834" cm="1">
        <f t="array" ref="A3834">INDEX(Subscribers!$A$2:$A$1001, INT((ROW()-2)/12)+1)</f>
        <v>320</v>
      </c>
      <c r="B3834">
        <f t="shared" si="243"/>
        <v>5</v>
      </c>
      <c r="C3834" s="9" cm="1">
        <f t="array" ref="C3834">INDEX(Months!$A$2:$A$13, $B3834)</f>
        <v>45413</v>
      </c>
      <c r="D3834" s="9" cm="1">
        <f t="array" aca="1" ref="D3834" ca="1">INDEX(Subscribers!$F$2:$F$1001, INT((ROW()-2)/12)+1)</f>
        <v>45352</v>
      </c>
      <c r="E3834" s="5" cm="1">
        <f t="array" aca="1" ref="E3834" ca="1">INDEX(Subscribers!$Q$2:$Q$1001, INT((ROW()-2)/12)+1)</f>
        <v>8</v>
      </c>
      <c r="F3834" s="5">
        <f t="shared" ca="1" si="244"/>
        <v>1</v>
      </c>
      <c r="G3834" s="5">
        <f t="shared" ca="1" si="245"/>
        <v>0</v>
      </c>
      <c r="H3834" s="7" cm="1">
        <f t="array" aca="1" ref="H3834" ca="1">INDEX(Subscribers!$G$2:$G$1001, INT((ROW()-2)/12)+1)</f>
        <v>21.98</v>
      </c>
      <c r="I3834">
        <f t="shared" ca="1" si="246"/>
        <v>21.98</v>
      </c>
    </row>
    <row r="3835" spans="1:9">
      <c r="A3835" cm="1">
        <f t="array" ref="A3835">INDEX(Subscribers!$A$2:$A$1001, INT((ROW()-2)/12)+1)</f>
        <v>320</v>
      </c>
      <c r="B3835">
        <f t="shared" si="243"/>
        <v>6</v>
      </c>
      <c r="C3835" s="9" cm="1">
        <f t="array" ref="C3835">INDEX(Months!$A$2:$A$13, $B3835)</f>
        <v>45444</v>
      </c>
      <c r="D3835" s="9" cm="1">
        <f t="array" aca="1" ref="D3835" ca="1">INDEX(Subscribers!$F$2:$F$1001, INT((ROW()-2)/12)+1)</f>
        <v>45352</v>
      </c>
      <c r="E3835" s="5" cm="1">
        <f t="array" aca="1" ref="E3835" ca="1">INDEX(Subscribers!$Q$2:$Q$1001, INT((ROW()-2)/12)+1)</f>
        <v>8</v>
      </c>
      <c r="F3835" s="5">
        <f t="shared" ca="1" si="244"/>
        <v>1</v>
      </c>
      <c r="G3835" s="5">
        <f t="shared" ca="1" si="245"/>
        <v>0</v>
      </c>
      <c r="H3835" s="7" cm="1">
        <f t="array" aca="1" ref="H3835" ca="1">INDEX(Subscribers!$G$2:$G$1001, INT((ROW()-2)/12)+1)</f>
        <v>21.98</v>
      </c>
      <c r="I3835">
        <f t="shared" ca="1" si="246"/>
        <v>21.98</v>
      </c>
    </row>
    <row r="3836" spans="1:9">
      <c r="A3836" cm="1">
        <f t="array" ref="A3836">INDEX(Subscribers!$A$2:$A$1001, INT((ROW()-2)/12)+1)</f>
        <v>320</v>
      </c>
      <c r="B3836">
        <f t="shared" si="243"/>
        <v>7</v>
      </c>
      <c r="C3836" s="9" cm="1">
        <f t="array" ref="C3836">INDEX(Months!$A$2:$A$13, $B3836)</f>
        <v>45474</v>
      </c>
      <c r="D3836" s="9" cm="1">
        <f t="array" aca="1" ref="D3836" ca="1">INDEX(Subscribers!$F$2:$F$1001, INT((ROW()-2)/12)+1)</f>
        <v>45352</v>
      </c>
      <c r="E3836" s="5" cm="1">
        <f t="array" aca="1" ref="E3836" ca="1">INDEX(Subscribers!$Q$2:$Q$1001, INT((ROW()-2)/12)+1)</f>
        <v>8</v>
      </c>
      <c r="F3836" s="5">
        <f t="shared" ca="1" si="244"/>
        <v>1</v>
      </c>
      <c r="G3836" s="5">
        <f t="shared" ca="1" si="245"/>
        <v>0</v>
      </c>
      <c r="H3836" s="7" cm="1">
        <f t="array" aca="1" ref="H3836" ca="1">INDEX(Subscribers!$G$2:$G$1001, INT((ROW()-2)/12)+1)</f>
        <v>21.98</v>
      </c>
      <c r="I3836">
        <f t="shared" ca="1" si="246"/>
        <v>21.98</v>
      </c>
    </row>
    <row r="3837" spans="1:9">
      <c r="A3837" cm="1">
        <f t="array" ref="A3837">INDEX(Subscribers!$A$2:$A$1001, INT((ROW()-2)/12)+1)</f>
        <v>320</v>
      </c>
      <c r="B3837">
        <f t="shared" si="243"/>
        <v>8</v>
      </c>
      <c r="C3837" s="9" cm="1">
        <f t="array" ref="C3837">INDEX(Months!$A$2:$A$13, $B3837)</f>
        <v>45505</v>
      </c>
      <c r="D3837" s="9" cm="1">
        <f t="array" aca="1" ref="D3837" ca="1">INDEX(Subscribers!$F$2:$F$1001, INT((ROW()-2)/12)+1)</f>
        <v>45352</v>
      </c>
      <c r="E3837" s="5" cm="1">
        <f t="array" aca="1" ref="E3837" ca="1">INDEX(Subscribers!$Q$2:$Q$1001, INT((ROW()-2)/12)+1)</f>
        <v>8</v>
      </c>
      <c r="F3837" s="5">
        <f t="shared" ca="1" si="244"/>
        <v>0</v>
      </c>
      <c r="G3837" s="5">
        <f t="shared" ca="1" si="245"/>
        <v>1</v>
      </c>
      <c r="H3837" s="7" cm="1">
        <f t="array" aca="1" ref="H3837" ca="1">INDEX(Subscribers!$G$2:$G$1001, INT((ROW()-2)/12)+1)</f>
        <v>21.98</v>
      </c>
      <c r="I3837">
        <f t="shared" ca="1" si="246"/>
        <v>0</v>
      </c>
    </row>
    <row r="3838" spans="1:9">
      <c r="A3838" cm="1">
        <f t="array" ref="A3838">INDEX(Subscribers!$A$2:$A$1001, INT((ROW()-2)/12)+1)</f>
        <v>320</v>
      </c>
      <c r="B3838">
        <f t="shared" si="243"/>
        <v>9</v>
      </c>
      <c r="C3838" s="9" cm="1">
        <f t="array" ref="C3838">INDEX(Months!$A$2:$A$13, $B3838)</f>
        <v>45536</v>
      </c>
      <c r="D3838" s="9" cm="1">
        <f t="array" aca="1" ref="D3838" ca="1">INDEX(Subscribers!$F$2:$F$1001, INT((ROW()-2)/12)+1)</f>
        <v>45352</v>
      </c>
      <c r="E3838" s="5" cm="1">
        <f t="array" aca="1" ref="E3838" ca="1">INDEX(Subscribers!$Q$2:$Q$1001, INT((ROW()-2)/12)+1)</f>
        <v>8</v>
      </c>
      <c r="F3838" s="5">
        <f t="shared" ca="1" si="244"/>
        <v>0</v>
      </c>
      <c r="G3838" s="5">
        <f t="shared" ca="1" si="245"/>
        <v>0</v>
      </c>
      <c r="H3838" s="7" cm="1">
        <f t="array" aca="1" ref="H3838" ca="1">INDEX(Subscribers!$G$2:$G$1001, INT((ROW()-2)/12)+1)</f>
        <v>21.98</v>
      </c>
      <c r="I3838">
        <f t="shared" ca="1" si="246"/>
        <v>0</v>
      </c>
    </row>
    <row r="3839" spans="1:9">
      <c r="A3839" cm="1">
        <f t="array" ref="A3839">INDEX(Subscribers!$A$2:$A$1001, INT((ROW()-2)/12)+1)</f>
        <v>320</v>
      </c>
      <c r="B3839">
        <f t="shared" si="243"/>
        <v>10</v>
      </c>
      <c r="C3839" s="9" cm="1">
        <f t="array" ref="C3839">INDEX(Months!$A$2:$A$13, $B3839)</f>
        <v>45566</v>
      </c>
      <c r="D3839" s="9" cm="1">
        <f t="array" aca="1" ref="D3839" ca="1">INDEX(Subscribers!$F$2:$F$1001, INT((ROW()-2)/12)+1)</f>
        <v>45352</v>
      </c>
      <c r="E3839" s="5" cm="1">
        <f t="array" aca="1" ref="E3839" ca="1">INDEX(Subscribers!$Q$2:$Q$1001, INT((ROW()-2)/12)+1)</f>
        <v>8</v>
      </c>
      <c r="F3839" s="5">
        <f t="shared" ca="1" si="244"/>
        <v>0</v>
      </c>
      <c r="G3839" s="5">
        <f t="shared" ca="1" si="245"/>
        <v>0</v>
      </c>
      <c r="H3839" s="7" cm="1">
        <f t="array" aca="1" ref="H3839" ca="1">INDEX(Subscribers!$G$2:$G$1001, INT((ROW()-2)/12)+1)</f>
        <v>21.98</v>
      </c>
      <c r="I3839">
        <f t="shared" ca="1" si="246"/>
        <v>0</v>
      </c>
    </row>
    <row r="3840" spans="1:9">
      <c r="A3840" cm="1">
        <f t="array" ref="A3840">INDEX(Subscribers!$A$2:$A$1001, INT((ROW()-2)/12)+1)</f>
        <v>320</v>
      </c>
      <c r="B3840">
        <f t="shared" si="243"/>
        <v>11</v>
      </c>
      <c r="C3840" s="9" cm="1">
        <f t="array" ref="C3840">INDEX(Months!$A$2:$A$13, $B3840)</f>
        <v>45597</v>
      </c>
      <c r="D3840" s="9" cm="1">
        <f t="array" aca="1" ref="D3840" ca="1">INDEX(Subscribers!$F$2:$F$1001, INT((ROW()-2)/12)+1)</f>
        <v>45352</v>
      </c>
      <c r="E3840" s="5" cm="1">
        <f t="array" aca="1" ref="E3840" ca="1">INDEX(Subscribers!$Q$2:$Q$1001, INT((ROW()-2)/12)+1)</f>
        <v>8</v>
      </c>
      <c r="F3840" s="5">
        <f t="shared" ca="1" si="244"/>
        <v>0</v>
      </c>
      <c r="G3840" s="5">
        <f t="shared" ca="1" si="245"/>
        <v>0</v>
      </c>
      <c r="H3840" s="7" cm="1">
        <f t="array" aca="1" ref="H3840" ca="1">INDEX(Subscribers!$G$2:$G$1001, INT((ROW()-2)/12)+1)</f>
        <v>21.98</v>
      </c>
      <c r="I3840">
        <f t="shared" ca="1" si="246"/>
        <v>0</v>
      </c>
    </row>
    <row r="3841" spans="1:9">
      <c r="A3841" cm="1">
        <f t="array" ref="A3841">INDEX(Subscribers!$A$2:$A$1001, INT((ROW()-2)/12)+1)</f>
        <v>320</v>
      </c>
      <c r="B3841">
        <f t="shared" si="243"/>
        <v>12</v>
      </c>
      <c r="C3841" s="9" cm="1">
        <f t="array" ref="C3841">INDEX(Months!$A$2:$A$13, $B3841)</f>
        <v>45627</v>
      </c>
      <c r="D3841" s="9" cm="1">
        <f t="array" aca="1" ref="D3841" ca="1">INDEX(Subscribers!$F$2:$F$1001, INT((ROW()-2)/12)+1)</f>
        <v>45352</v>
      </c>
      <c r="E3841" s="5" cm="1">
        <f t="array" aca="1" ref="E3841" ca="1">INDEX(Subscribers!$Q$2:$Q$1001, INT((ROW()-2)/12)+1)</f>
        <v>8</v>
      </c>
      <c r="F3841" s="5">
        <f t="shared" ca="1" si="244"/>
        <v>0</v>
      </c>
      <c r="G3841" s="5">
        <f t="shared" ca="1" si="245"/>
        <v>0</v>
      </c>
      <c r="H3841" s="7" cm="1">
        <f t="array" aca="1" ref="H3841" ca="1">INDEX(Subscribers!$G$2:$G$1001, INT((ROW()-2)/12)+1)</f>
        <v>21.98</v>
      </c>
      <c r="I3841">
        <f t="shared" ca="1" si="246"/>
        <v>0</v>
      </c>
    </row>
    <row r="3842" spans="1:9">
      <c r="A3842" cm="1">
        <f t="array" ref="A3842">INDEX(Subscribers!$A$2:$A$1001, INT((ROW()-2)/12)+1)</f>
        <v>321</v>
      </c>
      <c r="B3842">
        <f t="shared" si="243"/>
        <v>1</v>
      </c>
      <c r="C3842" s="9" cm="1">
        <f t="array" ref="C3842">INDEX(Months!$A$2:$A$13, $B3842)</f>
        <v>45292</v>
      </c>
      <c r="D3842" s="9" cm="1">
        <f t="array" aca="1" ref="D3842" ca="1">INDEX(Subscribers!$F$2:$F$1001, INT((ROW()-2)/12)+1)</f>
        <v>45444</v>
      </c>
      <c r="E3842" s="5" cm="1">
        <f t="array" aca="1" ref="E3842" ca="1">INDEX(Subscribers!$Q$2:$Q$1001, INT((ROW()-2)/12)+1)</f>
        <v>999</v>
      </c>
      <c r="F3842" s="5">
        <f t="shared" ca="1" si="244"/>
        <v>0</v>
      </c>
      <c r="G3842" s="5">
        <f t="shared" ca="1" si="245"/>
        <v>0</v>
      </c>
      <c r="H3842" s="7" cm="1">
        <f t="array" aca="1" ref="H3842" ca="1">INDEX(Subscribers!$G$2:$G$1001, INT((ROW()-2)/12)+1)</f>
        <v>34.979999999999997</v>
      </c>
      <c r="I3842">
        <f t="shared" ca="1" si="246"/>
        <v>0</v>
      </c>
    </row>
    <row r="3843" spans="1:9">
      <c r="A3843" cm="1">
        <f t="array" ref="A3843">INDEX(Subscribers!$A$2:$A$1001, INT((ROW()-2)/12)+1)</f>
        <v>321</v>
      </c>
      <c r="B3843">
        <f t="shared" ref="B3843:B3906" si="247">MOD(ROW()-2,12)+1</f>
        <v>2</v>
      </c>
      <c r="C3843" s="9" cm="1">
        <f t="array" ref="C3843">INDEX(Months!$A$2:$A$13, $B3843)</f>
        <v>45323</v>
      </c>
      <c r="D3843" s="9" cm="1">
        <f t="array" aca="1" ref="D3843" ca="1">INDEX(Subscribers!$F$2:$F$1001, INT((ROW()-2)/12)+1)</f>
        <v>45444</v>
      </c>
      <c r="E3843" s="5" cm="1">
        <f t="array" aca="1" ref="E3843" ca="1">INDEX(Subscribers!$Q$2:$Q$1001, INT((ROW()-2)/12)+1)</f>
        <v>999</v>
      </c>
      <c r="F3843" s="5">
        <f t="shared" ref="F3843:F3906" ca="1" si="248">--( AND($C3843&gt;=$D3843, IF($E3843=999, TRUE, $B3843&lt;$E3843)) )</f>
        <v>0</v>
      </c>
      <c r="G3843" s="5">
        <f t="shared" ref="G3843:G3906" ca="1" si="249">IF($E3843=999,0,IF($B3843=$E3843,1,0))</f>
        <v>0</v>
      </c>
      <c r="H3843" s="7" cm="1">
        <f t="array" aca="1" ref="H3843" ca="1">INDEX(Subscribers!$G$2:$G$1001, INT((ROW()-2)/12)+1)</f>
        <v>34.979999999999997</v>
      </c>
      <c r="I3843">
        <f t="shared" ref="I3843:I3906" ca="1" si="250">IF($F3843=1,$H3843,0)</f>
        <v>0</v>
      </c>
    </row>
    <row r="3844" spans="1:9">
      <c r="A3844" cm="1">
        <f t="array" ref="A3844">INDEX(Subscribers!$A$2:$A$1001, INT((ROW()-2)/12)+1)</f>
        <v>321</v>
      </c>
      <c r="B3844">
        <f t="shared" si="247"/>
        <v>3</v>
      </c>
      <c r="C3844" s="9" cm="1">
        <f t="array" ref="C3844">INDEX(Months!$A$2:$A$13, $B3844)</f>
        <v>45352</v>
      </c>
      <c r="D3844" s="9" cm="1">
        <f t="array" aca="1" ref="D3844" ca="1">INDEX(Subscribers!$F$2:$F$1001, INT((ROW()-2)/12)+1)</f>
        <v>45444</v>
      </c>
      <c r="E3844" s="5" cm="1">
        <f t="array" aca="1" ref="E3844" ca="1">INDEX(Subscribers!$Q$2:$Q$1001, INT((ROW()-2)/12)+1)</f>
        <v>999</v>
      </c>
      <c r="F3844" s="5">
        <f t="shared" ca="1" si="248"/>
        <v>0</v>
      </c>
      <c r="G3844" s="5">
        <f t="shared" ca="1" si="249"/>
        <v>0</v>
      </c>
      <c r="H3844" s="7" cm="1">
        <f t="array" aca="1" ref="H3844" ca="1">INDEX(Subscribers!$G$2:$G$1001, INT((ROW()-2)/12)+1)</f>
        <v>34.979999999999997</v>
      </c>
      <c r="I3844">
        <f t="shared" ca="1" si="250"/>
        <v>0</v>
      </c>
    </row>
    <row r="3845" spans="1:9">
      <c r="A3845" cm="1">
        <f t="array" ref="A3845">INDEX(Subscribers!$A$2:$A$1001, INT((ROW()-2)/12)+1)</f>
        <v>321</v>
      </c>
      <c r="B3845">
        <f t="shared" si="247"/>
        <v>4</v>
      </c>
      <c r="C3845" s="9" cm="1">
        <f t="array" ref="C3845">INDEX(Months!$A$2:$A$13, $B3845)</f>
        <v>45383</v>
      </c>
      <c r="D3845" s="9" cm="1">
        <f t="array" aca="1" ref="D3845" ca="1">INDEX(Subscribers!$F$2:$F$1001, INT((ROW()-2)/12)+1)</f>
        <v>45444</v>
      </c>
      <c r="E3845" s="5" cm="1">
        <f t="array" aca="1" ref="E3845" ca="1">INDEX(Subscribers!$Q$2:$Q$1001, INT((ROW()-2)/12)+1)</f>
        <v>999</v>
      </c>
      <c r="F3845" s="5">
        <f t="shared" ca="1" si="248"/>
        <v>0</v>
      </c>
      <c r="G3845" s="5">
        <f t="shared" ca="1" si="249"/>
        <v>0</v>
      </c>
      <c r="H3845" s="7" cm="1">
        <f t="array" aca="1" ref="H3845" ca="1">INDEX(Subscribers!$G$2:$G$1001, INT((ROW()-2)/12)+1)</f>
        <v>34.979999999999997</v>
      </c>
      <c r="I3845">
        <f t="shared" ca="1" si="250"/>
        <v>0</v>
      </c>
    </row>
    <row r="3846" spans="1:9">
      <c r="A3846" cm="1">
        <f t="array" ref="A3846">INDEX(Subscribers!$A$2:$A$1001, INT((ROW()-2)/12)+1)</f>
        <v>321</v>
      </c>
      <c r="B3846">
        <f t="shared" si="247"/>
        <v>5</v>
      </c>
      <c r="C3846" s="9" cm="1">
        <f t="array" ref="C3846">INDEX(Months!$A$2:$A$13, $B3846)</f>
        <v>45413</v>
      </c>
      <c r="D3846" s="9" cm="1">
        <f t="array" aca="1" ref="D3846" ca="1">INDEX(Subscribers!$F$2:$F$1001, INT((ROW()-2)/12)+1)</f>
        <v>45444</v>
      </c>
      <c r="E3846" s="5" cm="1">
        <f t="array" aca="1" ref="E3846" ca="1">INDEX(Subscribers!$Q$2:$Q$1001, INT((ROW()-2)/12)+1)</f>
        <v>999</v>
      </c>
      <c r="F3846" s="5">
        <f t="shared" ca="1" si="248"/>
        <v>0</v>
      </c>
      <c r="G3846" s="5">
        <f t="shared" ca="1" si="249"/>
        <v>0</v>
      </c>
      <c r="H3846" s="7" cm="1">
        <f t="array" aca="1" ref="H3846" ca="1">INDEX(Subscribers!$G$2:$G$1001, INT((ROW()-2)/12)+1)</f>
        <v>34.979999999999997</v>
      </c>
      <c r="I3846">
        <f t="shared" ca="1" si="250"/>
        <v>0</v>
      </c>
    </row>
    <row r="3847" spans="1:9">
      <c r="A3847" cm="1">
        <f t="array" ref="A3847">INDEX(Subscribers!$A$2:$A$1001, INT((ROW()-2)/12)+1)</f>
        <v>321</v>
      </c>
      <c r="B3847">
        <f t="shared" si="247"/>
        <v>6</v>
      </c>
      <c r="C3847" s="9" cm="1">
        <f t="array" ref="C3847">INDEX(Months!$A$2:$A$13, $B3847)</f>
        <v>45444</v>
      </c>
      <c r="D3847" s="9" cm="1">
        <f t="array" aca="1" ref="D3847" ca="1">INDEX(Subscribers!$F$2:$F$1001, INT((ROW()-2)/12)+1)</f>
        <v>45444</v>
      </c>
      <c r="E3847" s="5" cm="1">
        <f t="array" aca="1" ref="E3847" ca="1">INDEX(Subscribers!$Q$2:$Q$1001, INT((ROW()-2)/12)+1)</f>
        <v>999</v>
      </c>
      <c r="F3847" s="5">
        <f t="shared" ca="1" si="248"/>
        <v>1</v>
      </c>
      <c r="G3847" s="5">
        <f t="shared" ca="1" si="249"/>
        <v>0</v>
      </c>
      <c r="H3847" s="7" cm="1">
        <f t="array" aca="1" ref="H3847" ca="1">INDEX(Subscribers!$G$2:$G$1001, INT((ROW()-2)/12)+1)</f>
        <v>34.979999999999997</v>
      </c>
      <c r="I3847">
        <f t="shared" ca="1" si="250"/>
        <v>34.979999999999997</v>
      </c>
    </row>
    <row r="3848" spans="1:9">
      <c r="A3848" cm="1">
        <f t="array" ref="A3848">INDEX(Subscribers!$A$2:$A$1001, INT((ROW()-2)/12)+1)</f>
        <v>321</v>
      </c>
      <c r="B3848">
        <f t="shared" si="247"/>
        <v>7</v>
      </c>
      <c r="C3848" s="9" cm="1">
        <f t="array" ref="C3848">INDEX(Months!$A$2:$A$13, $B3848)</f>
        <v>45474</v>
      </c>
      <c r="D3848" s="9" cm="1">
        <f t="array" aca="1" ref="D3848" ca="1">INDEX(Subscribers!$F$2:$F$1001, INT((ROW()-2)/12)+1)</f>
        <v>45444</v>
      </c>
      <c r="E3848" s="5" cm="1">
        <f t="array" aca="1" ref="E3848" ca="1">INDEX(Subscribers!$Q$2:$Q$1001, INT((ROW()-2)/12)+1)</f>
        <v>999</v>
      </c>
      <c r="F3848" s="5">
        <f t="shared" ca="1" si="248"/>
        <v>1</v>
      </c>
      <c r="G3848" s="5">
        <f t="shared" ca="1" si="249"/>
        <v>0</v>
      </c>
      <c r="H3848" s="7" cm="1">
        <f t="array" aca="1" ref="H3848" ca="1">INDEX(Subscribers!$G$2:$G$1001, INT((ROW()-2)/12)+1)</f>
        <v>34.979999999999997</v>
      </c>
      <c r="I3848">
        <f t="shared" ca="1" si="250"/>
        <v>34.979999999999997</v>
      </c>
    </row>
    <row r="3849" spans="1:9">
      <c r="A3849" cm="1">
        <f t="array" ref="A3849">INDEX(Subscribers!$A$2:$A$1001, INT((ROW()-2)/12)+1)</f>
        <v>321</v>
      </c>
      <c r="B3849">
        <f t="shared" si="247"/>
        <v>8</v>
      </c>
      <c r="C3849" s="9" cm="1">
        <f t="array" ref="C3849">INDEX(Months!$A$2:$A$13, $B3849)</f>
        <v>45505</v>
      </c>
      <c r="D3849" s="9" cm="1">
        <f t="array" aca="1" ref="D3849" ca="1">INDEX(Subscribers!$F$2:$F$1001, INT((ROW()-2)/12)+1)</f>
        <v>45444</v>
      </c>
      <c r="E3849" s="5" cm="1">
        <f t="array" aca="1" ref="E3849" ca="1">INDEX(Subscribers!$Q$2:$Q$1001, INT((ROW()-2)/12)+1)</f>
        <v>999</v>
      </c>
      <c r="F3849" s="5">
        <f t="shared" ca="1" si="248"/>
        <v>1</v>
      </c>
      <c r="G3849" s="5">
        <f t="shared" ca="1" si="249"/>
        <v>0</v>
      </c>
      <c r="H3849" s="7" cm="1">
        <f t="array" aca="1" ref="H3849" ca="1">INDEX(Subscribers!$G$2:$G$1001, INT((ROW()-2)/12)+1)</f>
        <v>34.979999999999997</v>
      </c>
      <c r="I3849">
        <f t="shared" ca="1" si="250"/>
        <v>34.979999999999997</v>
      </c>
    </row>
    <row r="3850" spans="1:9">
      <c r="A3850" cm="1">
        <f t="array" ref="A3850">INDEX(Subscribers!$A$2:$A$1001, INT((ROW()-2)/12)+1)</f>
        <v>321</v>
      </c>
      <c r="B3850">
        <f t="shared" si="247"/>
        <v>9</v>
      </c>
      <c r="C3850" s="9" cm="1">
        <f t="array" ref="C3850">INDEX(Months!$A$2:$A$13, $B3850)</f>
        <v>45536</v>
      </c>
      <c r="D3850" s="9" cm="1">
        <f t="array" aca="1" ref="D3850" ca="1">INDEX(Subscribers!$F$2:$F$1001, INT((ROW()-2)/12)+1)</f>
        <v>45444</v>
      </c>
      <c r="E3850" s="5" cm="1">
        <f t="array" aca="1" ref="E3850" ca="1">INDEX(Subscribers!$Q$2:$Q$1001, INT((ROW()-2)/12)+1)</f>
        <v>999</v>
      </c>
      <c r="F3850" s="5">
        <f t="shared" ca="1" si="248"/>
        <v>1</v>
      </c>
      <c r="G3850" s="5">
        <f t="shared" ca="1" si="249"/>
        <v>0</v>
      </c>
      <c r="H3850" s="7" cm="1">
        <f t="array" aca="1" ref="H3850" ca="1">INDEX(Subscribers!$G$2:$G$1001, INT((ROW()-2)/12)+1)</f>
        <v>34.979999999999997</v>
      </c>
      <c r="I3850">
        <f t="shared" ca="1" si="250"/>
        <v>34.979999999999997</v>
      </c>
    </row>
    <row r="3851" spans="1:9">
      <c r="A3851" cm="1">
        <f t="array" ref="A3851">INDEX(Subscribers!$A$2:$A$1001, INT((ROW()-2)/12)+1)</f>
        <v>321</v>
      </c>
      <c r="B3851">
        <f t="shared" si="247"/>
        <v>10</v>
      </c>
      <c r="C3851" s="9" cm="1">
        <f t="array" ref="C3851">INDEX(Months!$A$2:$A$13, $B3851)</f>
        <v>45566</v>
      </c>
      <c r="D3851" s="9" cm="1">
        <f t="array" aca="1" ref="D3851" ca="1">INDEX(Subscribers!$F$2:$F$1001, INT((ROW()-2)/12)+1)</f>
        <v>45444</v>
      </c>
      <c r="E3851" s="5" cm="1">
        <f t="array" aca="1" ref="E3851" ca="1">INDEX(Subscribers!$Q$2:$Q$1001, INT((ROW()-2)/12)+1)</f>
        <v>999</v>
      </c>
      <c r="F3851" s="5">
        <f t="shared" ca="1" si="248"/>
        <v>1</v>
      </c>
      <c r="G3851" s="5">
        <f t="shared" ca="1" si="249"/>
        <v>0</v>
      </c>
      <c r="H3851" s="7" cm="1">
        <f t="array" aca="1" ref="H3851" ca="1">INDEX(Subscribers!$G$2:$G$1001, INT((ROW()-2)/12)+1)</f>
        <v>34.979999999999997</v>
      </c>
      <c r="I3851">
        <f t="shared" ca="1" si="250"/>
        <v>34.979999999999997</v>
      </c>
    </row>
    <row r="3852" spans="1:9">
      <c r="A3852" cm="1">
        <f t="array" ref="A3852">INDEX(Subscribers!$A$2:$A$1001, INT((ROW()-2)/12)+1)</f>
        <v>321</v>
      </c>
      <c r="B3852">
        <f t="shared" si="247"/>
        <v>11</v>
      </c>
      <c r="C3852" s="9" cm="1">
        <f t="array" ref="C3852">INDEX(Months!$A$2:$A$13, $B3852)</f>
        <v>45597</v>
      </c>
      <c r="D3852" s="9" cm="1">
        <f t="array" aca="1" ref="D3852" ca="1">INDEX(Subscribers!$F$2:$F$1001, INT((ROW()-2)/12)+1)</f>
        <v>45444</v>
      </c>
      <c r="E3852" s="5" cm="1">
        <f t="array" aca="1" ref="E3852" ca="1">INDEX(Subscribers!$Q$2:$Q$1001, INT((ROW()-2)/12)+1)</f>
        <v>999</v>
      </c>
      <c r="F3852" s="5">
        <f t="shared" ca="1" si="248"/>
        <v>1</v>
      </c>
      <c r="G3852" s="5">
        <f t="shared" ca="1" si="249"/>
        <v>0</v>
      </c>
      <c r="H3852" s="7" cm="1">
        <f t="array" aca="1" ref="H3852" ca="1">INDEX(Subscribers!$G$2:$G$1001, INT((ROW()-2)/12)+1)</f>
        <v>34.979999999999997</v>
      </c>
      <c r="I3852">
        <f t="shared" ca="1" si="250"/>
        <v>34.979999999999997</v>
      </c>
    </row>
    <row r="3853" spans="1:9">
      <c r="A3853" cm="1">
        <f t="array" ref="A3853">INDEX(Subscribers!$A$2:$A$1001, INT((ROW()-2)/12)+1)</f>
        <v>321</v>
      </c>
      <c r="B3853">
        <f t="shared" si="247"/>
        <v>12</v>
      </c>
      <c r="C3853" s="9" cm="1">
        <f t="array" ref="C3853">INDEX(Months!$A$2:$A$13, $B3853)</f>
        <v>45627</v>
      </c>
      <c r="D3853" s="9" cm="1">
        <f t="array" aca="1" ref="D3853" ca="1">INDEX(Subscribers!$F$2:$F$1001, INT((ROW()-2)/12)+1)</f>
        <v>45444</v>
      </c>
      <c r="E3853" s="5" cm="1">
        <f t="array" aca="1" ref="E3853" ca="1">INDEX(Subscribers!$Q$2:$Q$1001, INT((ROW()-2)/12)+1)</f>
        <v>999</v>
      </c>
      <c r="F3853" s="5">
        <f t="shared" ca="1" si="248"/>
        <v>1</v>
      </c>
      <c r="G3853" s="5">
        <f t="shared" ca="1" si="249"/>
        <v>0</v>
      </c>
      <c r="H3853" s="7" cm="1">
        <f t="array" aca="1" ref="H3853" ca="1">INDEX(Subscribers!$G$2:$G$1001, INT((ROW()-2)/12)+1)</f>
        <v>34.979999999999997</v>
      </c>
      <c r="I3853">
        <f t="shared" ca="1" si="250"/>
        <v>34.979999999999997</v>
      </c>
    </row>
    <row r="3854" spans="1:9">
      <c r="A3854" cm="1">
        <f t="array" ref="A3854">INDEX(Subscribers!$A$2:$A$1001, INT((ROW()-2)/12)+1)</f>
        <v>322</v>
      </c>
      <c r="B3854">
        <f t="shared" si="247"/>
        <v>1</v>
      </c>
      <c r="C3854" s="9" cm="1">
        <f t="array" ref="C3854">INDEX(Months!$A$2:$A$13, $B3854)</f>
        <v>45292</v>
      </c>
      <c r="D3854" s="9" cm="1">
        <f t="array" aca="1" ref="D3854" ca="1">INDEX(Subscribers!$F$2:$F$1001, INT((ROW()-2)/12)+1)</f>
        <v>45566</v>
      </c>
      <c r="E3854" s="5" cm="1">
        <f t="array" aca="1" ref="E3854" ca="1">INDEX(Subscribers!$Q$2:$Q$1001, INT((ROW()-2)/12)+1)</f>
        <v>999</v>
      </c>
      <c r="F3854" s="5">
        <f t="shared" ca="1" si="248"/>
        <v>0</v>
      </c>
      <c r="G3854" s="5">
        <f t="shared" ca="1" si="249"/>
        <v>0</v>
      </c>
      <c r="H3854" s="7" cm="1">
        <f t="array" aca="1" ref="H3854" ca="1">INDEX(Subscribers!$G$2:$G$1001, INT((ROW()-2)/12)+1)</f>
        <v>14.99</v>
      </c>
      <c r="I3854">
        <f t="shared" ca="1" si="250"/>
        <v>0</v>
      </c>
    </row>
    <row r="3855" spans="1:9">
      <c r="A3855" cm="1">
        <f t="array" ref="A3855">INDEX(Subscribers!$A$2:$A$1001, INT((ROW()-2)/12)+1)</f>
        <v>322</v>
      </c>
      <c r="B3855">
        <f t="shared" si="247"/>
        <v>2</v>
      </c>
      <c r="C3855" s="9" cm="1">
        <f t="array" ref="C3855">INDEX(Months!$A$2:$A$13, $B3855)</f>
        <v>45323</v>
      </c>
      <c r="D3855" s="9" cm="1">
        <f t="array" aca="1" ref="D3855" ca="1">INDEX(Subscribers!$F$2:$F$1001, INT((ROW()-2)/12)+1)</f>
        <v>45566</v>
      </c>
      <c r="E3855" s="5" cm="1">
        <f t="array" aca="1" ref="E3855" ca="1">INDEX(Subscribers!$Q$2:$Q$1001, INT((ROW()-2)/12)+1)</f>
        <v>999</v>
      </c>
      <c r="F3855" s="5">
        <f t="shared" ca="1" si="248"/>
        <v>0</v>
      </c>
      <c r="G3855" s="5">
        <f t="shared" ca="1" si="249"/>
        <v>0</v>
      </c>
      <c r="H3855" s="7" cm="1">
        <f t="array" aca="1" ref="H3855" ca="1">INDEX(Subscribers!$G$2:$G$1001, INT((ROW()-2)/12)+1)</f>
        <v>14.99</v>
      </c>
      <c r="I3855">
        <f t="shared" ca="1" si="250"/>
        <v>0</v>
      </c>
    </row>
    <row r="3856" spans="1:9">
      <c r="A3856" cm="1">
        <f t="array" ref="A3856">INDEX(Subscribers!$A$2:$A$1001, INT((ROW()-2)/12)+1)</f>
        <v>322</v>
      </c>
      <c r="B3856">
        <f t="shared" si="247"/>
        <v>3</v>
      </c>
      <c r="C3856" s="9" cm="1">
        <f t="array" ref="C3856">INDEX(Months!$A$2:$A$13, $B3856)</f>
        <v>45352</v>
      </c>
      <c r="D3856" s="9" cm="1">
        <f t="array" aca="1" ref="D3856" ca="1">INDEX(Subscribers!$F$2:$F$1001, INT((ROW()-2)/12)+1)</f>
        <v>45566</v>
      </c>
      <c r="E3856" s="5" cm="1">
        <f t="array" aca="1" ref="E3856" ca="1">INDEX(Subscribers!$Q$2:$Q$1001, INT((ROW()-2)/12)+1)</f>
        <v>999</v>
      </c>
      <c r="F3856" s="5">
        <f t="shared" ca="1" si="248"/>
        <v>0</v>
      </c>
      <c r="G3856" s="5">
        <f t="shared" ca="1" si="249"/>
        <v>0</v>
      </c>
      <c r="H3856" s="7" cm="1">
        <f t="array" aca="1" ref="H3856" ca="1">INDEX(Subscribers!$G$2:$G$1001, INT((ROW()-2)/12)+1)</f>
        <v>14.99</v>
      </c>
      <c r="I3856">
        <f t="shared" ca="1" si="250"/>
        <v>0</v>
      </c>
    </row>
    <row r="3857" spans="1:9">
      <c r="A3857" cm="1">
        <f t="array" ref="A3857">INDEX(Subscribers!$A$2:$A$1001, INT((ROW()-2)/12)+1)</f>
        <v>322</v>
      </c>
      <c r="B3857">
        <f t="shared" si="247"/>
        <v>4</v>
      </c>
      <c r="C3857" s="9" cm="1">
        <f t="array" ref="C3857">INDEX(Months!$A$2:$A$13, $B3857)</f>
        <v>45383</v>
      </c>
      <c r="D3857" s="9" cm="1">
        <f t="array" aca="1" ref="D3857" ca="1">INDEX(Subscribers!$F$2:$F$1001, INT((ROW()-2)/12)+1)</f>
        <v>45566</v>
      </c>
      <c r="E3857" s="5" cm="1">
        <f t="array" aca="1" ref="E3857" ca="1">INDEX(Subscribers!$Q$2:$Q$1001, INT((ROW()-2)/12)+1)</f>
        <v>999</v>
      </c>
      <c r="F3857" s="5">
        <f t="shared" ca="1" si="248"/>
        <v>0</v>
      </c>
      <c r="G3857" s="5">
        <f t="shared" ca="1" si="249"/>
        <v>0</v>
      </c>
      <c r="H3857" s="7" cm="1">
        <f t="array" aca="1" ref="H3857" ca="1">INDEX(Subscribers!$G$2:$G$1001, INT((ROW()-2)/12)+1)</f>
        <v>14.99</v>
      </c>
      <c r="I3857">
        <f t="shared" ca="1" si="250"/>
        <v>0</v>
      </c>
    </row>
    <row r="3858" spans="1:9">
      <c r="A3858" cm="1">
        <f t="array" ref="A3858">INDEX(Subscribers!$A$2:$A$1001, INT((ROW()-2)/12)+1)</f>
        <v>322</v>
      </c>
      <c r="B3858">
        <f t="shared" si="247"/>
        <v>5</v>
      </c>
      <c r="C3858" s="9" cm="1">
        <f t="array" ref="C3858">INDEX(Months!$A$2:$A$13, $B3858)</f>
        <v>45413</v>
      </c>
      <c r="D3858" s="9" cm="1">
        <f t="array" aca="1" ref="D3858" ca="1">INDEX(Subscribers!$F$2:$F$1001, INT((ROW()-2)/12)+1)</f>
        <v>45566</v>
      </c>
      <c r="E3858" s="5" cm="1">
        <f t="array" aca="1" ref="E3858" ca="1">INDEX(Subscribers!$Q$2:$Q$1001, INT((ROW()-2)/12)+1)</f>
        <v>999</v>
      </c>
      <c r="F3858" s="5">
        <f t="shared" ca="1" si="248"/>
        <v>0</v>
      </c>
      <c r="G3858" s="5">
        <f t="shared" ca="1" si="249"/>
        <v>0</v>
      </c>
      <c r="H3858" s="7" cm="1">
        <f t="array" aca="1" ref="H3858" ca="1">INDEX(Subscribers!$G$2:$G$1001, INT((ROW()-2)/12)+1)</f>
        <v>14.99</v>
      </c>
      <c r="I3858">
        <f t="shared" ca="1" si="250"/>
        <v>0</v>
      </c>
    </row>
    <row r="3859" spans="1:9">
      <c r="A3859" cm="1">
        <f t="array" ref="A3859">INDEX(Subscribers!$A$2:$A$1001, INT((ROW()-2)/12)+1)</f>
        <v>322</v>
      </c>
      <c r="B3859">
        <f t="shared" si="247"/>
        <v>6</v>
      </c>
      <c r="C3859" s="9" cm="1">
        <f t="array" ref="C3859">INDEX(Months!$A$2:$A$13, $B3859)</f>
        <v>45444</v>
      </c>
      <c r="D3859" s="9" cm="1">
        <f t="array" aca="1" ref="D3859" ca="1">INDEX(Subscribers!$F$2:$F$1001, INT((ROW()-2)/12)+1)</f>
        <v>45566</v>
      </c>
      <c r="E3859" s="5" cm="1">
        <f t="array" aca="1" ref="E3859" ca="1">INDEX(Subscribers!$Q$2:$Q$1001, INT((ROW()-2)/12)+1)</f>
        <v>999</v>
      </c>
      <c r="F3859" s="5">
        <f t="shared" ca="1" si="248"/>
        <v>0</v>
      </c>
      <c r="G3859" s="5">
        <f t="shared" ca="1" si="249"/>
        <v>0</v>
      </c>
      <c r="H3859" s="7" cm="1">
        <f t="array" aca="1" ref="H3859" ca="1">INDEX(Subscribers!$G$2:$G$1001, INT((ROW()-2)/12)+1)</f>
        <v>14.99</v>
      </c>
      <c r="I3859">
        <f t="shared" ca="1" si="250"/>
        <v>0</v>
      </c>
    </row>
    <row r="3860" spans="1:9">
      <c r="A3860" cm="1">
        <f t="array" ref="A3860">INDEX(Subscribers!$A$2:$A$1001, INT((ROW()-2)/12)+1)</f>
        <v>322</v>
      </c>
      <c r="B3860">
        <f t="shared" si="247"/>
        <v>7</v>
      </c>
      <c r="C3860" s="9" cm="1">
        <f t="array" ref="C3860">INDEX(Months!$A$2:$A$13, $B3860)</f>
        <v>45474</v>
      </c>
      <c r="D3860" s="9" cm="1">
        <f t="array" aca="1" ref="D3860" ca="1">INDEX(Subscribers!$F$2:$F$1001, INT((ROW()-2)/12)+1)</f>
        <v>45566</v>
      </c>
      <c r="E3860" s="5" cm="1">
        <f t="array" aca="1" ref="E3860" ca="1">INDEX(Subscribers!$Q$2:$Q$1001, INT((ROW()-2)/12)+1)</f>
        <v>999</v>
      </c>
      <c r="F3860" s="5">
        <f t="shared" ca="1" si="248"/>
        <v>0</v>
      </c>
      <c r="G3860" s="5">
        <f t="shared" ca="1" si="249"/>
        <v>0</v>
      </c>
      <c r="H3860" s="7" cm="1">
        <f t="array" aca="1" ref="H3860" ca="1">INDEX(Subscribers!$G$2:$G$1001, INT((ROW()-2)/12)+1)</f>
        <v>14.99</v>
      </c>
      <c r="I3860">
        <f t="shared" ca="1" si="250"/>
        <v>0</v>
      </c>
    </row>
    <row r="3861" spans="1:9">
      <c r="A3861" cm="1">
        <f t="array" ref="A3861">INDEX(Subscribers!$A$2:$A$1001, INT((ROW()-2)/12)+1)</f>
        <v>322</v>
      </c>
      <c r="B3861">
        <f t="shared" si="247"/>
        <v>8</v>
      </c>
      <c r="C3861" s="9" cm="1">
        <f t="array" ref="C3861">INDEX(Months!$A$2:$A$13, $B3861)</f>
        <v>45505</v>
      </c>
      <c r="D3861" s="9" cm="1">
        <f t="array" aca="1" ref="D3861" ca="1">INDEX(Subscribers!$F$2:$F$1001, INT((ROW()-2)/12)+1)</f>
        <v>45566</v>
      </c>
      <c r="E3861" s="5" cm="1">
        <f t="array" aca="1" ref="E3861" ca="1">INDEX(Subscribers!$Q$2:$Q$1001, INT((ROW()-2)/12)+1)</f>
        <v>999</v>
      </c>
      <c r="F3861" s="5">
        <f t="shared" ca="1" si="248"/>
        <v>0</v>
      </c>
      <c r="G3861" s="5">
        <f t="shared" ca="1" si="249"/>
        <v>0</v>
      </c>
      <c r="H3861" s="7" cm="1">
        <f t="array" aca="1" ref="H3861" ca="1">INDEX(Subscribers!$G$2:$G$1001, INT((ROW()-2)/12)+1)</f>
        <v>14.99</v>
      </c>
      <c r="I3861">
        <f t="shared" ca="1" si="250"/>
        <v>0</v>
      </c>
    </row>
    <row r="3862" spans="1:9">
      <c r="A3862" cm="1">
        <f t="array" ref="A3862">INDEX(Subscribers!$A$2:$A$1001, INT((ROW()-2)/12)+1)</f>
        <v>322</v>
      </c>
      <c r="B3862">
        <f t="shared" si="247"/>
        <v>9</v>
      </c>
      <c r="C3862" s="9" cm="1">
        <f t="array" ref="C3862">INDEX(Months!$A$2:$A$13, $B3862)</f>
        <v>45536</v>
      </c>
      <c r="D3862" s="9" cm="1">
        <f t="array" aca="1" ref="D3862" ca="1">INDEX(Subscribers!$F$2:$F$1001, INT((ROW()-2)/12)+1)</f>
        <v>45566</v>
      </c>
      <c r="E3862" s="5" cm="1">
        <f t="array" aca="1" ref="E3862" ca="1">INDEX(Subscribers!$Q$2:$Q$1001, INT((ROW()-2)/12)+1)</f>
        <v>999</v>
      </c>
      <c r="F3862" s="5">
        <f t="shared" ca="1" si="248"/>
        <v>0</v>
      </c>
      <c r="G3862" s="5">
        <f t="shared" ca="1" si="249"/>
        <v>0</v>
      </c>
      <c r="H3862" s="7" cm="1">
        <f t="array" aca="1" ref="H3862" ca="1">INDEX(Subscribers!$G$2:$G$1001, INT((ROW()-2)/12)+1)</f>
        <v>14.99</v>
      </c>
      <c r="I3862">
        <f t="shared" ca="1" si="250"/>
        <v>0</v>
      </c>
    </row>
    <row r="3863" spans="1:9">
      <c r="A3863" cm="1">
        <f t="array" ref="A3863">INDEX(Subscribers!$A$2:$A$1001, INT((ROW()-2)/12)+1)</f>
        <v>322</v>
      </c>
      <c r="B3863">
        <f t="shared" si="247"/>
        <v>10</v>
      </c>
      <c r="C3863" s="9" cm="1">
        <f t="array" ref="C3863">INDEX(Months!$A$2:$A$13, $B3863)</f>
        <v>45566</v>
      </c>
      <c r="D3863" s="9" cm="1">
        <f t="array" aca="1" ref="D3863" ca="1">INDEX(Subscribers!$F$2:$F$1001, INT((ROW()-2)/12)+1)</f>
        <v>45566</v>
      </c>
      <c r="E3863" s="5" cm="1">
        <f t="array" aca="1" ref="E3863" ca="1">INDEX(Subscribers!$Q$2:$Q$1001, INT((ROW()-2)/12)+1)</f>
        <v>999</v>
      </c>
      <c r="F3863" s="5">
        <f t="shared" ca="1" si="248"/>
        <v>1</v>
      </c>
      <c r="G3863" s="5">
        <f t="shared" ca="1" si="249"/>
        <v>0</v>
      </c>
      <c r="H3863" s="7" cm="1">
        <f t="array" aca="1" ref="H3863" ca="1">INDEX(Subscribers!$G$2:$G$1001, INT((ROW()-2)/12)+1)</f>
        <v>14.99</v>
      </c>
      <c r="I3863">
        <f t="shared" ca="1" si="250"/>
        <v>14.99</v>
      </c>
    </row>
    <row r="3864" spans="1:9">
      <c r="A3864" cm="1">
        <f t="array" ref="A3864">INDEX(Subscribers!$A$2:$A$1001, INT((ROW()-2)/12)+1)</f>
        <v>322</v>
      </c>
      <c r="B3864">
        <f t="shared" si="247"/>
        <v>11</v>
      </c>
      <c r="C3864" s="9" cm="1">
        <f t="array" ref="C3864">INDEX(Months!$A$2:$A$13, $B3864)</f>
        <v>45597</v>
      </c>
      <c r="D3864" s="9" cm="1">
        <f t="array" aca="1" ref="D3864" ca="1">INDEX(Subscribers!$F$2:$F$1001, INT((ROW()-2)/12)+1)</f>
        <v>45566</v>
      </c>
      <c r="E3864" s="5" cm="1">
        <f t="array" aca="1" ref="E3864" ca="1">INDEX(Subscribers!$Q$2:$Q$1001, INT((ROW()-2)/12)+1)</f>
        <v>999</v>
      </c>
      <c r="F3864" s="5">
        <f t="shared" ca="1" si="248"/>
        <v>1</v>
      </c>
      <c r="G3864" s="5">
        <f t="shared" ca="1" si="249"/>
        <v>0</v>
      </c>
      <c r="H3864" s="7" cm="1">
        <f t="array" aca="1" ref="H3864" ca="1">INDEX(Subscribers!$G$2:$G$1001, INT((ROW()-2)/12)+1)</f>
        <v>14.99</v>
      </c>
      <c r="I3864">
        <f t="shared" ca="1" si="250"/>
        <v>14.99</v>
      </c>
    </row>
    <row r="3865" spans="1:9">
      <c r="A3865" cm="1">
        <f t="array" ref="A3865">INDEX(Subscribers!$A$2:$A$1001, INT((ROW()-2)/12)+1)</f>
        <v>322</v>
      </c>
      <c r="B3865">
        <f t="shared" si="247"/>
        <v>12</v>
      </c>
      <c r="C3865" s="9" cm="1">
        <f t="array" ref="C3865">INDEX(Months!$A$2:$A$13, $B3865)</f>
        <v>45627</v>
      </c>
      <c r="D3865" s="9" cm="1">
        <f t="array" aca="1" ref="D3865" ca="1">INDEX(Subscribers!$F$2:$F$1001, INT((ROW()-2)/12)+1)</f>
        <v>45566</v>
      </c>
      <c r="E3865" s="5" cm="1">
        <f t="array" aca="1" ref="E3865" ca="1">INDEX(Subscribers!$Q$2:$Q$1001, INT((ROW()-2)/12)+1)</f>
        <v>999</v>
      </c>
      <c r="F3865" s="5">
        <f t="shared" ca="1" si="248"/>
        <v>1</v>
      </c>
      <c r="G3865" s="5">
        <f t="shared" ca="1" si="249"/>
        <v>0</v>
      </c>
      <c r="H3865" s="7" cm="1">
        <f t="array" aca="1" ref="H3865" ca="1">INDEX(Subscribers!$G$2:$G$1001, INT((ROW()-2)/12)+1)</f>
        <v>14.99</v>
      </c>
      <c r="I3865">
        <f t="shared" ca="1" si="250"/>
        <v>14.99</v>
      </c>
    </row>
    <row r="3866" spans="1:9">
      <c r="A3866" cm="1">
        <f t="array" ref="A3866">INDEX(Subscribers!$A$2:$A$1001, INT((ROW()-2)/12)+1)</f>
        <v>323</v>
      </c>
      <c r="B3866">
        <f t="shared" si="247"/>
        <v>1</v>
      </c>
      <c r="C3866" s="9" cm="1">
        <f t="array" ref="C3866">INDEX(Months!$A$2:$A$13, $B3866)</f>
        <v>45292</v>
      </c>
      <c r="D3866" s="9" cm="1">
        <f t="array" aca="1" ref="D3866" ca="1">INDEX(Subscribers!$F$2:$F$1001, INT((ROW()-2)/12)+1)</f>
        <v>45383</v>
      </c>
      <c r="E3866" s="5" cm="1">
        <f t="array" aca="1" ref="E3866" ca="1">INDEX(Subscribers!$Q$2:$Q$1001, INT((ROW()-2)/12)+1)</f>
        <v>9</v>
      </c>
      <c r="F3866" s="5">
        <f t="shared" ca="1" si="248"/>
        <v>0</v>
      </c>
      <c r="G3866" s="5">
        <f t="shared" ca="1" si="249"/>
        <v>0</v>
      </c>
      <c r="H3866" s="7" cm="1">
        <f t="array" aca="1" ref="H3866" ca="1">INDEX(Subscribers!$G$2:$G$1001, INT((ROW()-2)/12)+1)</f>
        <v>21.98</v>
      </c>
      <c r="I3866">
        <f t="shared" ca="1" si="250"/>
        <v>0</v>
      </c>
    </row>
    <row r="3867" spans="1:9">
      <c r="A3867" cm="1">
        <f t="array" ref="A3867">INDEX(Subscribers!$A$2:$A$1001, INT((ROW()-2)/12)+1)</f>
        <v>323</v>
      </c>
      <c r="B3867">
        <f t="shared" si="247"/>
        <v>2</v>
      </c>
      <c r="C3867" s="9" cm="1">
        <f t="array" ref="C3867">INDEX(Months!$A$2:$A$13, $B3867)</f>
        <v>45323</v>
      </c>
      <c r="D3867" s="9" cm="1">
        <f t="array" aca="1" ref="D3867" ca="1">INDEX(Subscribers!$F$2:$F$1001, INT((ROW()-2)/12)+1)</f>
        <v>45383</v>
      </c>
      <c r="E3867" s="5" cm="1">
        <f t="array" aca="1" ref="E3867" ca="1">INDEX(Subscribers!$Q$2:$Q$1001, INT((ROW()-2)/12)+1)</f>
        <v>9</v>
      </c>
      <c r="F3867" s="5">
        <f t="shared" ca="1" si="248"/>
        <v>0</v>
      </c>
      <c r="G3867" s="5">
        <f t="shared" ca="1" si="249"/>
        <v>0</v>
      </c>
      <c r="H3867" s="7" cm="1">
        <f t="array" aca="1" ref="H3867" ca="1">INDEX(Subscribers!$G$2:$G$1001, INT((ROW()-2)/12)+1)</f>
        <v>21.98</v>
      </c>
      <c r="I3867">
        <f t="shared" ca="1" si="250"/>
        <v>0</v>
      </c>
    </row>
    <row r="3868" spans="1:9">
      <c r="A3868" cm="1">
        <f t="array" ref="A3868">INDEX(Subscribers!$A$2:$A$1001, INT((ROW()-2)/12)+1)</f>
        <v>323</v>
      </c>
      <c r="B3868">
        <f t="shared" si="247"/>
        <v>3</v>
      </c>
      <c r="C3868" s="9" cm="1">
        <f t="array" ref="C3868">INDEX(Months!$A$2:$A$13, $B3868)</f>
        <v>45352</v>
      </c>
      <c r="D3868" s="9" cm="1">
        <f t="array" aca="1" ref="D3868" ca="1">INDEX(Subscribers!$F$2:$F$1001, INT((ROW()-2)/12)+1)</f>
        <v>45383</v>
      </c>
      <c r="E3868" s="5" cm="1">
        <f t="array" aca="1" ref="E3868" ca="1">INDEX(Subscribers!$Q$2:$Q$1001, INT((ROW()-2)/12)+1)</f>
        <v>9</v>
      </c>
      <c r="F3868" s="5">
        <f t="shared" ca="1" si="248"/>
        <v>0</v>
      </c>
      <c r="G3868" s="5">
        <f t="shared" ca="1" si="249"/>
        <v>0</v>
      </c>
      <c r="H3868" s="7" cm="1">
        <f t="array" aca="1" ref="H3868" ca="1">INDEX(Subscribers!$G$2:$G$1001, INT((ROW()-2)/12)+1)</f>
        <v>21.98</v>
      </c>
      <c r="I3868">
        <f t="shared" ca="1" si="250"/>
        <v>0</v>
      </c>
    </row>
    <row r="3869" spans="1:9">
      <c r="A3869" cm="1">
        <f t="array" ref="A3869">INDEX(Subscribers!$A$2:$A$1001, INT((ROW()-2)/12)+1)</f>
        <v>323</v>
      </c>
      <c r="B3869">
        <f t="shared" si="247"/>
        <v>4</v>
      </c>
      <c r="C3869" s="9" cm="1">
        <f t="array" ref="C3869">INDEX(Months!$A$2:$A$13, $B3869)</f>
        <v>45383</v>
      </c>
      <c r="D3869" s="9" cm="1">
        <f t="array" aca="1" ref="D3869" ca="1">INDEX(Subscribers!$F$2:$F$1001, INT((ROW()-2)/12)+1)</f>
        <v>45383</v>
      </c>
      <c r="E3869" s="5" cm="1">
        <f t="array" aca="1" ref="E3869" ca="1">INDEX(Subscribers!$Q$2:$Q$1001, INT((ROW()-2)/12)+1)</f>
        <v>9</v>
      </c>
      <c r="F3869" s="5">
        <f t="shared" ca="1" si="248"/>
        <v>1</v>
      </c>
      <c r="G3869" s="5">
        <f t="shared" ca="1" si="249"/>
        <v>0</v>
      </c>
      <c r="H3869" s="7" cm="1">
        <f t="array" aca="1" ref="H3869" ca="1">INDEX(Subscribers!$G$2:$G$1001, INT((ROW()-2)/12)+1)</f>
        <v>21.98</v>
      </c>
      <c r="I3869">
        <f t="shared" ca="1" si="250"/>
        <v>21.98</v>
      </c>
    </row>
    <row r="3870" spans="1:9">
      <c r="A3870" cm="1">
        <f t="array" ref="A3870">INDEX(Subscribers!$A$2:$A$1001, INT((ROW()-2)/12)+1)</f>
        <v>323</v>
      </c>
      <c r="B3870">
        <f t="shared" si="247"/>
        <v>5</v>
      </c>
      <c r="C3870" s="9" cm="1">
        <f t="array" ref="C3870">INDEX(Months!$A$2:$A$13, $B3870)</f>
        <v>45413</v>
      </c>
      <c r="D3870" s="9" cm="1">
        <f t="array" aca="1" ref="D3870" ca="1">INDEX(Subscribers!$F$2:$F$1001, INT((ROW()-2)/12)+1)</f>
        <v>45383</v>
      </c>
      <c r="E3870" s="5" cm="1">
        <f t="array" aca="1" ref="E3870" ca="1">INDEX(Subscribers!$Q$2:$Q$1001, INT((ROW()-2)/12)+1)</f>
        <v>9</v>
      </c>
      <c r="F3870" s="5">
        <f t="shared" ca="1" si="248"/>
        <v>1</v>
      </c>
      <c r="G3870" s="5">
        <f t="shared" ca="1" si="249"/>
        <v>0</v>
      </c>
      <c r="H3870" s="7" cm="1">
        <f t="array" aca="1" ref="H3870" ca="1">INDEX(Subscribers!$G$2:$G$1001, INT((ROW()-2)/12)+1)</f>
        <v>21.98</v>
      </c>
      <c r="I3870">
        <f t="shared" ca="1" si="250"/>
        <v>21.98</v>
      </c>
    </row>
    <row r="3871" spans="1:9">
      <c r="A3871" cm="1">
        <f t="array" ref="A3871">INDEX(Subscribers!$A$2:$A$1001, INT((ROW()-2)/12)+1)</f>
        <v>323</v>
      </c>
      <c r="B3871">
        <f t="shared" si="247"/>
        <v>6</v>
      </c>
      <c r="C3871" s="9" cm="1">
        <f t="array" ref="C3871">INDEX(Months!$A$2:$A$13, $B3871)</f>
        <v>45444</v>
      </c>
      <c r="D3871" s="9" cm="1">
        <f t="array" aca="1" ref="D3871" ca="1">INDEX(Subscribers!$F$2:$F$1001, INT((ROW()-2)/12)+1)</f>
        <v>45383</v>
      </c>
      <c r="E3871" s="5" cm="1">
        <f t="array" aca="1" ref="E3871" ca="1">INDEX(Subscribers!$Q$2:$Q$1001, INT((ROW()-2)/12)+1)</f>
        <v>9</v>
      </c>
      <c r="F3871" s="5">
        <f t="shared" ca="1" si="248"/>
        <v>1</v>
      </c>
      <c r="G3871" s="5">
        <f t="shared" ca="1" si="249"/>
        <v>0</v>
      </c>
      <c r="H3871" s="7" cm="1">
        <f t="array" aca="1" ref="H3871" ca="1">INDEX(Subscribers!$G$2:$G$1001, INT((ROW()-2)/12)+1)</f>
        <v>21.98</v>
      </c>
      <c r="I3871">
        <f t="shared" ca="1" si="250"/>
        <v>21.98</v>
      </c>
    </row>
    <row r="3872" spans="1:9">
      <c r="A3872" cm="1">
        <f t="array" ref="A3872">INDEX(Subscribers!$A$2:$A$1001, INT((ROW()-2)/12)+1)</f>
        <v>323</v>
      </c>
      <c r="B3872">
        <f t="shared" si="247"/>
        <v>7</v>
      </c>
      <c r="C3872" s="9" cm="1">
        <f t="array" ref="C3872">INDEX(Months!$A$2:$A$13, $B3872)</f>
        <v>45474</v>
      </c>
      <c r="D3872" s="9" cm="1">
        <f t="array" aca="1" ref="D3872" ca="1">INDEX(Subscribers!$F$2:$F$1001, INT((ROW()-2)/12)+1)</f>
        <v>45383</v>
      </c>
      <c r="E3872" s="5" cm="1">
        <f t="array" aca="1" ref="E3872" ca="1">INDEX(Subscribers!$Q$2:$Q$1001, INT((ROW()-2)/12)+1)</f>
        <v>9</v>
      </c>
      <c r="F3872" s="5">
        <f t="shared" ca="1" si="248"/>
        <v>1</v>
      </c>
      <c r="G3872" s="5">
        <f t="shared" ca="1" si="249"/>
        <v>0</v>
      </c>
      <c r="H3872" s="7" cm="1">
        <f t="array" aca="1" ref="H3872" ca="1">INDEX(Subscribers!$G$2:$G$1001, INT((ROW()-2)/12)+1)</f>
        <v>21.98</v>
      </c>
      <c r="I3872">
        <f t="shared" ca="1" si="250"/>
        <v>21.98</v>
      </c>
    </row>
    <row r="3873" spans="1:9">
      <c r="A3873" cm="1">
        <f t="array" ref="A3873">INDEX(Subscribers!$A$2:$A$1001, INT((ROW()-2)/12)+1)</f>
        <v>323</v>
      </c>
      <c r="B3873">
        <f t="shared" si="247"/>
        <v>8</v>
      </c>
      <c r="C3873" s="9" cm="1">
        <f t="array" ref="C3873">INDEX(Months!$A$2:$A$13, $B3873)</f>
        <v>45505</v>
      </c>
      <c r="D3873" s="9" cm="1">
        <f t="array" aca="1" ref="D3873" ca="1">INDEX(Subscribers!$F$2:$F$1001, INT((ROW()-2)/12)+1)</f>
        <v>45383</v>
      </c>
      <c r="E3873" s="5" cm="1">
        <f t="array" aca="1" ref="E3873" ca="1">INDEX(Subscribers!$Q$2:$Q$1001, INT((ROW()-2)/12)+1)</f>
        <v>9</v>
      </c>
      <c r="F3873" s="5">
        <f t="shared" ca="1" si="248"/>
        <v>1</v>
      </c>
      <c r="G3873" s="5">
        <f t="shared" ca="1" si="249"/>
        <v>0</v>
      </c>
      <c r="H3873" s="7" cm="1">
        <f t="array" aca="1" ref="H3873" ca="1">INDEX(Subscribers!$G$2:$G$1001, INT((ROW()-2)/12)+1)</f>
        <v>21.98</v>
      </c>
      <c r="I3873">
        <f t="shared" ca="1" si="250"/>
        <v>21.98</v>
      </c>
    </row>
    <row r="3874" spans="1:9">
      <c r="A3874" cm="1">
        <f t="array" ref="A3874">INDEX(Subscribers!$A$2:$A$1001, INT((ROW()-2)/12)+1)</f>
        <v>323</v>
      </c>
      <c r="B3874">
        <f t="shared" si="247"/>
        <v>9</v>
      </c>
      <c r="C3874" s="9" cm="1">
        <f t="array" ref="C3874">INDEX(Months!$A$2:$A$13, $B3874)</f>
        <v>45536</v>
      </c>
      <c r="D3874" s="9" cm="1">
        <f t="array" aca="1" ref="D3874" ca="1">INDEX(Subscribers!$F$2:$F$1001, INT((ROW()-2)/12)+1)</f>
        <v>45383</v>
      </c>
      <c r="E3874" s="5" cm="1">
        <f t="array" aca="1" ref="E3874" ca="1">INDEX(Subscribers!$Q$2:$Q$1001, INT((ROW()-2)/12)+1)</f>
        <v>9</v>
      </c>
      <c r="F3874" s="5">
        <f t="shared" ca="1" si="248"/>
        <v>0</v>
      </c>
      <c r="G3874" s="5">
        <f t="shared" ca="1" si="249"/>
        <v>1</v>
      </c>
      <c r="H3874" s="7" cm="1">
        <f t="array" aca="1" ref="H3874" ca="1">INDEX(Subscribers!$G$2:$G$1001, INT((ROW()-2)/12)+1)</f>
        <v>21.98</v>
      </c>
      <c r="I3874">
        <f t="shared" ca="1" si="250"/>
        <v>0</v>
      </c>
    </row>
    <row r="3875" spans="1:9">
      <c r="A3875" cm="1">
        <f t="array" ref="A3875">INDEX(Subscribers!$A$2:$A$1001, INT((ROW()-2)/12)+1)</f>
        <v>323</v>
      </c>
      <c r="B3875">
        <f t="shared" si="247"/>
        <v>10</v>
      </c>
      <c r="C3875" s="9" cm="1">
        <f t="array" ref="C3875">INDEX(Months!$A$2:$A$13, $B3875)</f>
        <v>45566</v>
      </c>
      <c r="D3875" s="9" cm="1">
        <f t="array" aca="1" ref="D3875" ca="1">INDEX(Subscribers!$F$2:$F$1001, INT((ROW()-2)/12)+1)</f>
        <v>45383</v>
      </c>
      <c r="E3875" s="5" cm="1">
        <f t="array" aca="1" ref="E3875" ca="1">INDEX(Subscribers!$Q$2:$Q$1001, INT((ROW()-2)/12)+1)</f>
        <v>9</v>
      </c>
      <c r="F3875" s="5">
        <f t="shared" ca="1" si="248"/>
        <v>0</v>
      </c>
      <c r="G3875" s="5">
        <f t="shared" ca="1" si="249"/>
        <v>0</v>
      </c>
      <c r="H3875" s="7" cm="1">
        <f t="array" aca="1" ref="H3875" ca="1">INDEX(Subscribers!$G$2:$G$1001, INT((ROW()-2)/12)+1)</f>
        <v>21.98</v>
      </c>
      <c r="I3875">
        <f t="shared" ca="1" si="250"/>
        <v>0</v>
      </c>
    </row>
    <row r="3876" spans="1:9">
      <c r="A3876" cm="1">
        <f t="array" ref="A3876">INDEX(Subscribers!$A$2:$A$1001, INT((ROW()-2)/12)+1)</f>
        <v>323</v>
      </c>
      <c r="B3876">
        <f t="shared" si="247"/>
        <v>11</v>
      </c>
      <c r="C3876" s="9" cm="1">
        <f t="array" ref="C3876">INDEX(Months!$A$2:$A$13, $B3876)</f>
        <v>45597</v>
      </c>
      <c r="D3876" s="9" cm="1">
        <f t="array" aca="1" ref="D3876" ca="1">INDEX(Subscribers!$F$2:$F$1001, INT((ROW()-2)/12)+1)</f>
        <v>45383</v>
      </c>
      <c r="E3876" s="5" cm="1">
        <f t="array" aca="1" ref="E3876" ca="1">INDEX(Subscribers!$Q$2:$Q$1001, INT((ROW()-2)/12)+1)</f>
        <v>9</v>
      </c>
      <c r="F3876" s="5">
        <f t="shared" ca="1" si="248"/>
        <v>0</v>
      </c>
      <c r="G3876" s="5">
        <f t="shared" ca="1" si="249"/>
        <v>0</v>
      </c>
      <c r="H3876" s="7" cm="1">
        <f t="array" aca="1" ref="H3876" ca="1">INDEX(Subscribers!$G$2:$G$1001, INT((ROW()-2)/12)+1)</f>
        <v>21.98</v>
      </c>
      <c r="I3876">
        <f t="shared" ca="1" si="250"/>
        <v>0</v>
      </c>
    </row>
    <row r="3877" spans="1:9">
      <c r="A3877" cm="1">
        <f t="array" ref="A3877">INDEX(Subscribers!$A$2:$A$1001, INT((ROW()-2)/12)+1)</f>
        <v>323</v>
      </c>
      <c r="B3877">
        <f t="shared" si="247"/>
        <v>12</v>
      </c>
      <c r="C3877" s="9" cm="1">
        <f t="array" ref="C3877">INDEX(Months!$A$2:$A$13, $B3877)</f>
        <v>45627</v>
      </c>
      <c r="D3877" s="9" cm="1">
        <f t="array" aca="1" ref="D3877" ca="1">INDEX(Subscribers!$F$2:$F$1001, INT((ROW()-2)/12)+1)</f>
        <v>45383</v>
      </c>
      <c r="E3877" s="5" cm="1">
        <f t="array" aca="1" ref="E3877" ca="1">INDEX(Subscribers!$Q$2:$Q$1001, INT((ROW()-2)/12)+1)</f>
        <v>9</v>
      </c>
      <c r="F3877" s="5">
        <f t="shared" ca="1" si="248"/>
        <v>0</v>
      </c>
      <c r="G3877" s="5">
        <f t="shared" ca="1" si="249"/>
        <v>0</v>
      </c>
      <c r="H3877" s="7" cm="1">
        <f t="array" aca="1" ref="H3877" ca="1">INDEX(Subscribers!$G$2:$G$1001, INT((ROW()-2)/12)+1)</f>
        <v>21.98</v>
      </c>
      <c r="I3877">
        <f t="shared" ca="1" si="250"/>
        <v>0</v>
      </c>
    </row>
    <row r="3878" spans="1:9">
      <c r="A3878" cm="1">
        <f t="array" ref="A3878">INDEX(Subscribers!$A$2:$A$1001, INT((ROW()-2)/12)+1)</f>
        <v>324</v>
      </c>
      <c r="B3878">
        <f t="shared" si="247"/>
        <v>1</v>
      </c>
      <c r="C3878" s="9" cm="1">
        <f t="array" ref="C3878">INDEX(Months!$A$2:$A$13, $B3878)</f>
        <v>45292</v>
      </c>
      <c r="D3878" s="9" cm="1">
        <f t="array" aca="1" ref="D3878" ca="1">INDEX(Subscribers!$F$2:$F$1001, INT((ROW()-2)/12)+1)</f>
        <v>45413</v>
      </c>
      <c r="E3878" s="5" cm="1">
        <f t="array" aca="1" ref="E3878" ca="1">INDEX(Subscribers!$Q$2:$Q$1001, INT((ROW()-2)/12)+1)</f>
        <v>6</v>
      </c>
      <c r="F3878" s="5">
        <f t="shared" ca="1" si="248"/>
        <v>0</v>
      </c>
      <c r="G3878" s="5">
        <f t="shared" ca="1" si="249"/>
        <v>0</v>
      </c>
      <c r="H3878" s="7" cm="1">
        <f t="array" aca="1" ref="H3878" ca="1">INDEX(Subscribers!$G$2:$G$1001, INT((ROW()-2)/12)+1)</f>
        <v>29.979999999999997</v>
      </c>
      <c r="I3878">
        <f t="shared" ca="1" si="250"/>
        <v>0</v>
      </c>
    </row>
    <row r="3879" spans="1:9">
      <c r="A3879" cm="1">
        <f t="array" ref="A3879">INDEX(Subscribers!$A$2:$A$1001, INT((ROW()-2)/12)+1)</f>
        <v>324</v>
      </c>
      <c r="B3879">
        <f t="shared" si="247"/>
        <v>2</v>
      </c>
      <c r="C3879" s="9" cm="1">
        <f t="array" ref="C3879">INDEX(Months!$A$2:$A$13, $B3879)</f>
        <v>45323</v>
      </c>
      <c r="D3879" s="9" cm="1">
        <f t="array" aca="1" ref="D3879" ca="1">INDEX(Subscribers!$F$2:$F$1001, INT((ROW()-2)/12)+1)</f>
        <v>45413</v>
      </c>
      <c r="E3879" s="5" cm="1">
        <f t="array" aca="1" ref="E3879" ca="1">INDEX(Subscribers!$Q$2:$Q$1001, INT((ROW()-2)/12)+1)</f>
        <v>6</v>
      </c>
      <c r="F3879" s="5">
        <f t="shared" ca="1" si="248"/>
        <v>0</v>
      </c>
      <c r="G3879" s="5">
        <f t="shared" ca="1" si="249"/>
        <v>0</v>
      </c>
      <c r="H3879" s="7" cm="1">
        <f t="array" aca="1" ref="H3879" ca="1">INDEX(Subscribers!$G$2:$G$1001, INT((ROW()-2)/12)+1)</f>
        <v>29.979999999999997</v>
      </c>
      <c r="I3879">
        <f t="shared" ca="1" si="250"/>
        <v>0</v>
      </c>
    </row>
    <row r="3880" spans="1:9">
      <c r="A3880" cm="1">
        <f t="array" ref="A3880">INDEX(Subscribers!$A$2:$A$1001, INT((ROW()-2)/12)+1)</f>
        <v>324</v>
      </c>
      <c r="B3880">
        <f t="shared" si="247"/>
        <v>3</v>
      </c>
      <c r="C3880" s="9" cm="1">
        <f t="array" ref="C3880">INDEX(Months!$A$2:$A$13, $B3880)</f>
        <v>45352</v>
      </c>
      <c r="D3880" s="9" cm="1">
        <f t="array" aca="1" ref="D3880" ca="1">INDEX(Subscribers!$F$2:$F$1001, INT((ROW()-2)/12)+1)</f>
        <v>45413</v>
      </c>
      <c r="E3880" s="5" cm="1">
        <f t="array" aca="1" ref="E3880" ca="1">INDEX(Subscribers!$Q$2:$Q$1001, INT((ROW()-2)/12)+1)</f>
        <v>6</v>
      </c>
      <c r="F3880" s="5">
        <f t="shared" ca="1" si="248"/>
        <v>0</v>
      </c>
      <c r="G3880" s="5">
        <f t="shared" ca="1" si="249"/>
        <v>0</v>
      </c>
      <c r="H3880" s="7" cm="1">
        <f t="array" aca="1" ref="H3880" ca="1">INDEX(Subscribers!$G$2:$G$1001, INT((ROW()-2)/12)+1)</f>
        <v>29.979999999999997</v>
      </c>
      <c r="I3880">
        <f t="shared" ca="1" si="250"/>
        <v>0</v>
      </c>
    </row>
    <row r="3881" spans="1:9">
      <c r="A3881" cm="1">
        <f t="array" ref="A3881">INDEX(Subscribers!$A$2:$A$1001, INT((ROW()-2)/12)+1)</f>
        <v>324</v>
      </c>
      <c r="B3881">
        <f t="shared" si="247"/>
        <v>4</v>
      </c>
      <c r="C3881" s="9" cm="1">
        <f t="array" ref="C3881">INDEX(Months!$A$2:$A$13, $B3881)</f>
        <v>45383</v>
      </c>
      <c r="D3881" s="9" cm="1">
        <f t="array" aca="1" ref="D3881" ca="1">INDEX(Subscribers!$F$2:$F$1001, INT((ROW()-2)/12)+1)</f>
        <v>45413</v>
      </c>
      <c r="E3881" s="5" cm="1">
        <f t="array" aca="1" ref="E3881" ca="1">INDEX(Subscribers!$Q$2:$Q$1001, INT((ROW()-2)/12)+1)</f>
        <v>6</v>
      </c>
      <c r="F3881" s="5">
        <f t="shared" ca="1" si="248"/>
        <v>0</v>
      </c>
      <c r="G3881" s="5">
        <f t="shared" ca="1" si="249"/>
        <v>0</v>
      </c>
      <c r="H3881" s="7" cm="1">
        <f t="array" aca="1" ref="H3881" ca="1">INDEX(Subscribers!$G$2:$G$1001, INT((ROW()-2)/12)+1)</f>
        <v>29.979999999999997</v>
      </c>
      <c r="I3881">
        <f t="shared" ca="1" si="250"/>
        <v>0</v>
      </c>
    </row>
    <row r="3882" spans="1:9">
      <c r="A3882" cm="1">
        <f t="array" ref="A3882">INDEX(Subscribers!$A$2:$A$1001, INT((ROW()-2)/12)+1)</f>
        <v>324</v>
      </c>
      <c r="B3882">
        <f t="shared" si="247"/>
        <v>5</v>
      </c>
      <c r="C3882" s="9" cm="1">
        <f t="array" ref="C3882">INDEX(Months!$A$2:$A$13, $B3882)</f>
        <v>45413</v>
      </c>
      <c r="D3882" s="9" cm="1">
        <f t="array" aca="1" ref="D3882" ca="1">INDEX(Subscribers!$F$2:$F$1001, INT((ROW()-2)/12)+1)</f>
        <v>45413</v>
      </c>
      <c r="E3882" s="5" cm="1">
        <f t="array" aca="1" ref="E3882" ca="1">INDEX(Subscribers!$Q$2:$Q$1001, INT((ROW()-2)/12)+1)</f>
        <v>6</v>
      </c>
      <c r="F3882" s="5">
        <f t="shared" ca="1" si="248"/>
        <v>1</v>
      </c>
      <c r="G3882" s="5">
        <f t="shared" ca="1" si="249"/>
        <v>0</v>
      </c>
      <c r="H3882" s="7" cm="1">
        <f t="array" aca="1" ref="H3882" ca="1">INDEX(Subscribers!$G$2:$G$1001, INT((ROW()-2)/12)+1)</f>
        <v>29.979999999999997</v>
      </c>
      <c r="I3882">
        <f t="shared" ca="1" si="250"/>
        <v>29.979999999999997</v>
      </c>
    </row>
    <row r="3883" spans="1:9">
      <c r="A3883" cm="1">
        <f t="array" ref="A3883">INDEX(Subscribers!$A$2:$A$1001, INT((ROW()-2)/12)+1)</f>
        <v>324</v>
      </c>
      <c r="B3883">
        <f t="shared" si="247"/>
        <v>6</v>
      </c>
      <c r="C3883" s="9" cm="1">
        <f t="array" ref="C3883">INDEX(Months!$A$2:$A$13, $B3883)</f>
        <v>45444</v>
      </c>
      <c r="D3883" s="9" cm="1">
        <f t="array" aca="1" ref="D3883" ca="1">INDEX(Subscribers!$F$2:$F$1001, INT((ROW()-2)/12)+1)</f>
        <v>45413</v>
      </c>
      <c r="E3883" s="5" cm="1">
        <f t="array" aca="1" ref="E3883" ca="1">INDEX(Subscribers!$Q$2:$Q$1001, INT((ROW()-2)/12)+1)</f>
        <v>6</v>
      </c>
      <c r="F3883" s="5">
        <f t="shared" ca="1" si="248"/>
        <v>0</v>
      </c>
      <c r="G3883" s="5">
        <f t="shared" ca="1" si="249"/>
        <v>1</v>
      </c>
      <c r="H3883" s="7" cm="1">
        <f t="array" aca="1" ref="H3883" ca="1">INDEX(Subscribers!$G$2:$G$1001, INT((ROW()-2)/12)+1)</f>
        <v>29.979999999999997</v>
      </c>
      <c r="I3883">
        <f t="shared" ca="1" si="250"/>
        <v>0</v>
      </c>
    </row>
    <row r="3884" spans="1:9">
      <c r="A3884" cm="1">
        <f t="array" ref="A3884">INDEX(Subscribers!$A$2:$A$1001, INT((ROW()-2)/12)+1)</f>
        <v>324</v>
      </c>
      <c r="B3884">
        <f t="shared" si="247"/>
        <v>7</v>
      </c>
      <c r="C3884" s="9" cm="1">
        <f t="array" ref="C3884">INDEX(Months!$A$2:$A$13, $B3884)</f>
        <v>45474</v>
      </c>
      <c r="D3884" s="9" cm="1">
        <f t="array" aca="1" ref="D3884" ca="1">INDEX(Subscribers!$F$2:$F$1001, INT((ROW()-2)/12)+1)</f>
        <v>45413</v>
      </c>
      <c r="E3884" s="5" cm="1">
        <f t="array" aca="1" ref="E3884" ca="1">INDEX(Subscribers!$Q$2:$Q$1001, INT((ROW()-2)/12)+1)</f>
        <v>6</v>
      </c>
      <c r="F3884" s="5">
        <f t="shared" ca="1" si="248"/>
        <v>0</v>
      </c>
      <c r="G3884" s="5">
        <f t="shared" ca="1" si="249"/>
        <v>0</v>
      </c>
      <c r="H3884" s="7" cm="1">
        <f t="array" aca="1" ref="H3884" ca="1">INDEX(Subscribers!$G$2:$G$1001, INT((ROW()-2)/12)+1)</f>
        <v>29.979999999999997</v>
      </c>
      <c r="I3884">
        <f t="shared" ca="1" si="250"/>
        <v>0</v>
      </c>
    </row>
    <row r="3885" spans="1:9">
      <c r="A3885" cm="1">
        <f t="array" ref="A3885">INDEX(Subscribers!$A$2:$A$1001, INT((ROW()-2)/12)+1)</f>
        <v>324</v>
      </c>
      <c r="B3885">
        <f t="shared" si="247"/>
        <v>8</v>
      </c>
      <c r="C3885" s="9" cm="1">
        <f t="array" ref="C3885">INDEX(Months!$A$2:$A$13, $B3885)</f>
        <v>45505</v>
      </c>
      <c r="D3885" s="9" cm="1">
        <f t="array" aca="1" ref="D3885" ca="1">INDEX(Subscribers!$F$2:$F$1001, INT((ROW()-2)/12)+1)</f>
        <v>45413</v>
      </c>
      <c r="E3885" s="5" cm="1">
        <f t="array" aca="1" ref="E3885" ca="1">INDEX(Subscribers!$Q$2:$Q$1001, INT((ROW()-2)/12)+1)</f>
        <v>6</v>
      </c>
      <c r="F3885" s="5">
        <f t="shared" ca="1" si="248"/>
        <v>0</v>
      </c>
      <c r="G3885" s="5">
        <f t="shared" ca="1" si="249"/>
        <v>0</v>
      </c>
      <c r="H3885" s="7" cm="1">
        <f t="array" aca="1" ref="H3885" ca="1">INDEX(Subscribers!$G$2:$G$1001, INT((ROW()-2)/12)+1)</f>
        <v>29.979999999999997</v>
      </c>
      <c r="I3885">
        <f t="shared" ca="1" si="250"/>
        <v>0</v>
      </c>
    </row>
    <row r="3886" spans="1:9">
      <c r="A3886" cm="1">
        <f t="array" ref="A3886">INDEX(Subscribers!$A$2:$A$1001, INT((ROW()-2)/12)+1)</f>
        <v>324</v>
      </c>
      <c r="B3886">
        <f t="shared" si="247"/>
        <v>9</v>
      </c>
      <c r="C3886" s="9" cm="1">
        <f t="array" ref="C3886">INDEX(Months!$A$2:$A$13, $B3886)</f>
        <v>45536</v>
      </c>
      <c r="D3886" s="9" cm="1">
        <f t="array" aca="1" ref="D3886" ca="1">INDEX(Subscribers!$F$2:$F$1001, INT((ROW()-2)/12)+1)</f>
        <v>45413</v>
      </c>
      <c r="E3886" s="5" cm="1">
        <f t="array" aca="1" ref="E3886" ca="1">INDEX(Subscribers!$Q$2:$Q$1001, INT((ROW()-2)/12)+1)</f>
        <v>6</v>
      </c>
      <c r="F3886" s="5">
        <f t="shared" ca="1" si="248"/>
        <v>0</v>
      </c>
      <c r="G3886" s="5">
        <f t="shared" ca="1" si="249"/>
        <v>0</v>
      </c>
      <c r="H3886" s="7" cm="1">
        <f t="array" aca="1" ref="H3886" ca="1">INDEX(Subscribers!$G$2:$G$1001, INT((ROW()-2)/12)+1)</f>
        <v>29.979999999999997</v>
      </c>
      <c r="I3886">
        <f t="shared" ca="1" si="250"/>
        <v>0</v>
      </c>
    </row>
    <row r="3887" spans="1:9">
      <c r="A3887" cm="1">
        <f t="array" ref="A3887">INDEX(Subscribers!$A$2:$A$1001, INT((ROW()-2)/12)+1)</f>
        <v>324</v>
      </c>
      <c r="B3887">
        <f t="shared" si="247"/>
        <v>10</v>
      </c>
      <c r="C3887" s="9" cm="1">
        <f t="array" ref="C3887">INDEX(Months!$A$2:$A$13, $B3887)</f>
        <v>45566</v>
      </c>
      <c r="D3887" s="9" cm="1">
        <f t="array" aca="1" ref="D3887" ca="1">INDEX(Subscribers!$F$2:$F$1001, INT((ROW()-2)/12)+1)</f>
        <v>45413</v>
      </c>
      <c r="E3887" s="5" cm="1">
        <f t="array" aca="1" ref="E3887" ca="1">INDEX(Subscribers!$Q$2:$Q$1001, INT((ROW()-2)/12)+1)</f>
        <v>6</v>
      </c>
      <c r="F3887" s="5">
        <f t="shared" ca="1" si="248"/>
        <v>0</v>
      </c>
      <c r="G3887" s="5">
        <f t="shared" ca="1" si="249"/>
        <v>0</v>
      </c>
      <c r="H3887" s="7" cm="1">
        <f t="array" aca="1" ref="H3887" ca="1">INDEX(Subscribers!$G$2:$G$1001, INT((ROW()-2)/12)+1)</f>
        <v>29.979999999999997</v>
      </c>
      <c r="I3887">
        <f t="shared" ca="1" si="250"/>
        <v>0</v>
      </c>
    </row>
    <row r="3888" spans="1:9">
      <c r="A3888" cm="1">
        <f t="array" ref="A3888">INDEX(Subscribers!$A$2:$A$1001, INT((ROW()-2)/12)+1)</f>
        <v>324</v>
      </c>
      <c r="B3888">
        <f t="shared" si="247"/>
        <v>11</v>
      </c>
      <c r="C3888" s="9" cm="1">
        <f t="array" ref="C3888">INDEX(Months!$A$2:$A$13, $B3888)</f>
        <v>45597</v>
      </c>
      <c r="D3888" s="9" cm="1">
        <f t="array" aca="1" ref="D3888" ca="1">INDEX(Subscribers!$F$2:$F$1001, INT((ROW()-2)/12)+1)</f>
        <v>45413</v>
      </c>
      <c r="E3888" s="5" cm="1">
        <f t="array" aca="1" ref="E3888" ca="1">INDEX(Subscribers!$Q$2:$Q$1001, INT((ROW()-2)/12)+1)</f>
        <v>6</v>
      </c>
      <c r="F3888" s="5">
        <f t="shared" ca="1" si="248"/>
        <v>0</v>
      </c>
      <c r="G3888" s="5">
        <f t="shared" ca="1" si="249"/>
        <v>0</v>
      </c>
      <c r="H3888" s="7" cm="1">
        <f t="array" aca="1" ref="H3888" ca="1">INDEX(Subscribers!$G$2:$G$1001, INT((ROW()-2)/12)+1)</f>
        <v>29.979999999999997</v>
      </c>
      <c r="I3888">
        <f t="shared" ca="1" si="250"/>
        <v>0</v>
      </c>
    </row>
    <row r="3889" spans="1:9">
      <c r="A3889" cm="1">
        <f t="array" ref="A3889">INDEX(Subscribers!$A$2:$A$1001, INT((ROW()-2)/12)+1)</f>
        <v>324</v>
      </c>
      <c r="B3889">
        <f t="shared" si="247"/>
        <v>12</v>
      </c>
      <c r="C3889" s="9" cm="1">
        <f t="array" ref="C3889">INDEX(Months!$A$2:$A$13, $B3889)</f>
        <v>45627</v>
      </c>
      <c r="D3889" s="9" cm="1">
        <f t="array" aca="1" ref="D3889" ca="1">INDEX(Subscribers!$F$2:$F$1001, INT((ROW()-2)/12)+1)</f>
        <v>45413</v>
      </c>
      <c r="E3889" s="5" cm="1">
        <f t="array" aca="1" ref="E3889" ca="1">INDEX(Subscribers!$Q$2:$Q$1001, INT((ROW()-2)/12)+1)</f>
        <v>6</v>
      </c>
      <c r="F3889" s="5">
        <f t="shared" ca="1" si="248"/>
        <v>0</v>
      </c>
      <c r="G3889" s="5">
        <f t="shared" ca="1" si="249"/>
        <v>0</v>
      </c>
      <c r="H3889" s="7" cm="1">
        <f t="array" aca="1" ref="H3889" ca="1">INDEX(Subscribers!$G$2:$G$1001, INT((ROW()-2)/12)+1)</f>
        <v>29.979999999999997</v>
      </c>
      <c r="I3889">
        <f t="shared" ca="1" si="250"/>
        <v>0</v>
      </c>
    </row>
    <row r="3890" spans="1:9">
      <c r="A3890" cm="1">
        <f t="array" ref="A3890">INDEX(Subscribers!$A$2:$A$1001, INT((ROW()-2)/12)+1)</f>
        <v>325</v>
      </c>
      <c r="B3890">
        <f t="shared" si="247"/>
        <v>1</v>
      </c>
      <c r="C3890" s="9" cm="1">
        <f t="array" ref="C3890">INDEX(Months!$A$2:$A$13, $B3890)</f>
        <v>45292</v>
      </c>
      <c r="D3890" s="9" cm="1">
        <f t="array" aca="1" ref="D3890" ca="1">INDEX(Subscribers!$F$2:$F$1001, INT((ROW()-2)/12)+1)</f>
        <v>45474</v>
      </c>
      <c r="E3890" s="5" cm="1">
        <f t="array" aca="1" ref="E3890" ca="1">INDEX(Subscribers!$Q$2:$Q$1001, INT((ROW()-2)/12)+1)</f>
        <v>1</v>
      </c>
      <c r="F3890" s="5">
        <f t="shared" ca="1" si="248"/>
        <v>0</v>
      </c>
      <c r="G3890" s="5">
        <f t="shared" ca="1" si="249"/>
        <v>1</v>
      </c>
      <c r="H3890" s="7" cm="1">
        <f t="array" aca="1" ref="H3890" ca="1">INDEX(Subscribers!$G$2:$G$1001, INT((ROW()-2)/12)+1)</f>
        <v>29.979999999999997</v>
      </c>
      <c r="I3890">
        <f t="shared" ca="1" si="250"/>
        <v>0</v>
      </c>
    </row>
    <row r="3891" spans="1:9">
      <c r="A3891" cm="1">
        <f t="array" ref="A3891">INDEX(Subscribers!$A$2:$A$1001, INT((ROW()-2)/12)+1)</f>
        <v>325</v>
      </c>
      <c r="B3891">
        <f t="shared" si="247"/>
        <v>2</v>
      </c>
      <c r="C3891" s="9" cm="1">
        <f t="array" ref="C3891">INDEX(Months!$A$2:$A$13, $B3891)</f>
        <v>45323</v>
      </c>
      <c r="D3891" s="9" cm="1">
        <f t="array" aca="1" ref="D3891" ca="1">INDEX(Subscribers!$F$2:$F$1001, INT((ROW()-2)/12)+1)</f>
        <v>45474</v>
      </c>
      <c r="E3891" s="5" cm="1">
        <f t="array" aca="1" ref="E3891" ca="1">INDEX(Subscribers!$Q$2:$Q$1001, INT((ROW()-2)/12)+1)</f>
        <v>1</v>
      </c>
      <c r="F3891" s="5">
        <f t="shared" ca="1" si="248"/>
        <v>0</v>
      </c>
      <c r="G3891" s="5">
        <f t="shared" ca="1" si="249"/>
        <v>0</v>
      </c>
      <c r="H3891" s="7" cm="1">
        <f t="array" aca="1" ref="H3891" ca="1">INDEX(Subscribers!$G$2:$G$1001, INT((ROW()-2)/12)+1)</f>
        <v>29.979999999999997</v>
      </c>
      <c r="I3891">
        <f t="shared" ca="1" si="250"/>
        <v>0</v>
      </c>
    </row>
    <row r="3892" spans="1:9">
      <c r="A3892" cm="1">
        <f t="array" ref="A3892">INDEX(Subscribers!$A$2:$A$1001, INT((ROW()-2)/12)+1)</f>
        <v>325</v>
      </c>
      <c r="B3892">
        <f t="shared" si="247"/>
        <v>3</v>
      </c>
      <c r="C3892" s="9" cm="1">
        <f t="array" ref="C3892">INDEX(Months!$A$2:$A$13, $B3892)</f>
        <v>45352</v>
      </c>
      <c r="D3892" s="9" cm="1">
        <f t="array" aca="1" ref="D3892" ca="1">INDEX(Subscribers!$F$2:$F$1001, INT((ROW()-2)/12)+1)</f>
        <v>45474</v>
      </c>
      <c r="E3892" s="5" cm="1">
        <f t="array" aca="1" ref="E3892" ca="1">INDEX(Subscribers!$Q$2:$Q$1001, INT((ROW()-2)/12)+1)</f>
        <v>1</v>
      </c>
      <c r="F3892" s="5">
        <f t="shared" ca="1" si="248"/>
        <v>0</v>
      </c>
      <c r="G3892" s="5">
        <f t="shared" ca="1" si="249"/>
        <v>0</v>
      </c>
      <c r="H3892" s="7" cm="1">
        <f t="array" aca="1" ref="H3892" ca="1">INDEX(Subscribers!$G$2:$G$1001, INT((ROW()-2)/12)+1)</f>
        <v>29.979999999999997</v>
      </c>
      <c r="I3892">
        <f t="shared" ca="1" si="250"/>
        <v>0</v>
      </c>
    </row>
    <row r="3893" spans="1:9">
      <c r="A3893" cm="1">
        <f t="array" ref="A3893">INDEX(Subscribers!$A$2:$A$1001, INT((ROW()-2)/12)+1)</f>
        <v>325</v>
      </c>
      <c r="B3893">
        <f t="shared" si="247"/>
        <v>4</v>
      </c>
      <c r="C3893" s="9" cm="1">
        <f t="array" ref="C3893">INDEX(Months!$A$2:$A$13, $B3893)</f>
        <v>45383</v>
      </c>
      <c r="D3893" s="9" cm="1">
        <f t="array" aca="1" ref="D3893" ca="1">INDEX(Subscribers!$F$2:$F$1001, INT((ROW()-2)/12)+1)</f>
        <v>45474</v>
      </c>
      <c r="E3893" s="5" cm="1">
        <f t="array" aca="1" ref="E3893" ca="1">INDEX(Subscribers!$Q$2:$Q$1001, INT((ROW()-2)/12)+1)</f>
        <v>1</v>
      </c>
      <c r="F3893" s="5">
        <f t="shared" ca="1" si="248"/>
        <v>0</v>
      </c>
      <c r="G3893" s="5">
        <f t="shared" ca="1" si="249"/>
        <v>0</v>
      </c>
      <c r="H3893" s="7" cm="1">
        <f t="array" aca="1" ref="H3893" ca="1">INDEX(Subscribers!$G$2:$G$1001, INT((ROW()-2)/12)+1)</f>
        <v>29.979999999999997</v>
      </c>
      <c r="I3893">
        <f t="shared" ca="1" si="250"/>
        <v>0</v>
      </c>
    </row>
    <row r="3894" spans="1:9">
      <c r="A3894" cm="1">
        <f t="array" ref="A3894">INDEX(Subscribers!$A$2:$A$1001, INT((ROW()-2)/12)+1)</f>
        <v>325</v>
      </c>
      <c r="B3894">
        <f t="shared" si="247"/>
        <v>5</v>
      </c>
      <c r="C3894" s="9" cm="1">
        <f t="array" ref="C3894">INDEX(Months!$A$2:$A$13, $B3894)</f>
        <v>45413</v>
      </c>
      <c r="D3894" s="9" cm="1">
        <f t="array" aca="1" ref="D3894" ca="1">INDEX(Subscribers!$F$2:$F$1001, INT((ROW()-2)/12)+1)</f>
        <v>45474</v>
      </c>
      <c r="E3894" s="5" cm="1">
        <f t="array" aca="1" ref="E3894" ca="1">INDEX(Subscribers!$Q$2:$Q$1001, INT((ROW()-2)/12)+1)</f>
        <v>1</v>
      </c>
      <c r="F3894" s="5">
        <f t="shared" ca="1" si="248"/>
        <v>0</v>
      </c>
      <c r="G3894" s="5">
        <f t="shared" ca="1" si="249"/>
        <v>0</v>
      </c>
      <c r="H3894" s="7" cm="1">
        <f t="array" aca="1" ref="H3894" ca="1">INDEX(Subscribers!$G$2:$G$1001, INT((ROW()-2)/12)+1)</f>
        <v>29.979999999999997</v>
      </c>
      <c r="I3894">
        <f t="shared" ca="1" si="250"/>
        <v>0</v>
      </c>
    </row>
    <row r="3895" spans="1:9">
      <c r="A3895" cm="1">
        <f t="array" ref="A3895">INDEX(Subscribers!$A$2:$A$1001, INT((ROW()-2)/12)+1)</f>
        <v>325</v>
      </c>
      <c r="B3895">
        <f t="shared" si="247"/>
        <v>6</v>
      </c>
      <c r="C3895" s="9" cm="1">
        <f t="array" ref="C3895">INDEX(Months!$A$2:$A$13, $B3895)</f>
        <v>45444</v>
      </c>
      <c r="D3895" s="9" cm="1">
        <f t="array" aca="1" ref="D3895" ca="1">INDEX(Subscribers!$F$2:$F$1001, INT((ROW()-2)/12)+1)</f>
        <v>45474</v>
      </c>
      <c r="E3895" s="5" cm="1">
        <f t="array" aca="1" ref="E3895" ca="1">INDEX(Subscribers!$Q$2:$Q$1001, INT((ROW()-2)/12)+1)</f>
        <v>1</v>
      </c>
      <c r="F3895" s="5">
        <f t="shared" ca="1" si="248"/>
        <v>0</v>
      </c>
      <c r="G3895" s="5">
        <f t="shared" ca="1" si="249"/>
        <v>0</v>
      </c>
      <c r="H3895" s="7" cm="1">
        <f t="array" aca="1" ref="H3895" ca="1">INDEX(Subscribers!$G$2:$G$1001, INT((ROW()-2)/12)+1)</f>
        <v>29.979999999999997</v>
      </c>
      <c r="I3895">
        <f t="shared" ca="1" si="250"/>
        <v>0</v>
      </c>
    </row>
    <row r="3896" spans="1:9">
      <c r="A3896" cm="1">
        <f t="array" ref="A3896">INDEX(Subscribers!$A$2:$A$1001, INT((ROW()-2)/12)+1)</f>
        <v>325</v>
      </c>
      <c r="B3896">
        <f t="shared" si="247"/>
        <v>7</v>
      </c>
      <c r="C3896" s="9" cm="1">
        <f t="array" ref="C3896">INDEX(Months!$A$2:$A$13, $B3896)</f>
        <v>45474</v>
      </c>
      <c r="D3896" s="9" cm="1">
        <f t="array" aca="1" ref="D3896" ca="1">INDEX(Subscribers!$F$2:$F$1001, INT((ROW()-2)/12)+1)</f>
        <v>45474</v>
      </c>
      <c r="E3896" s="5" cm="1">
        <f t="array" aca="1" ref="E3896" ca="1">INDEX(Subscribers!$Q$2:$Q$1001, INT((ROW()-2)/12)+1)</f>
        <v>1</v>
      </c>
      <c r="F3896" s="5">
        <f t="shared" ca="1" si="248"/>
        <v>0</v>
      </c>
      <c r="G3896" s="5">
        <f t="shared" ca="1" si="249"/>
        <v>0</v>
      </c>
      <c r="H3896" s="7" cm="1">
        <f t="array" aca="1" ref="H3896" ca="1">INDEX(Subscribers!$G$2:$G$1001, INT((ROW()-2)/12)+1)</f>
        <v>29.979999999999997</v>
      </c>
      <c r="I3896">
        <f t="shared" ca="1" si="250"/>
        <v>0</v>
      </c>
    </row>
    <row r="3897" spans="1:9">
      <c r="A3897" cm="1">
        <f t="array" ref="A3897">INDEX(Subscribers!$A$2:$A$1001, INT((ROW()-2)/12)+1)</f>
        <v>325</v>
      </c>
      <c r="B3897">
        <f t="shared" si="247"/>
        <v>8</v>
      </c>
      <c r="C3897" s="9" cm="1">
        <f t="array" ref="C3897">INDEX(Months!$A$2:$A$13, $B3897)</f>
        <v>45505</v>
      </c>
      <c r="D3897" s="9" cm="1">
        <f t="array" aca="1" ref="D3897" ca="1">INDEX(Subscribers!$F$2:$F$1001, INT((ROW()-2)/12)+1)</f>
        <v>45474</v>
      </c>
      <c r="E3897" s="5" cm="1">
        <f t="array" aca="1" ref="E3897" ca="1">INDEX(Subscribers!$Q$2:$Q$1001, INT((ROW()-2)/12)+1)</f>
        <v>1</v>
      </c>
      <c r="F3897" s="5">
        <f t="shared" ca="1" si="248"/>
        <v>0</v>
      </c>
      <c r="G3897" s="5">
        <f t="shared" ca="1" si="249"/>
        <v>0</v>
      </c>
      <c r="H3897" s="7" cm="1">
        <f t="array" aca="1" ref="H3897" ca="1">INDEX(Subscribers!$G$2:$G$1001, INT((ROW()-2)/12)+1)</f>
        <v>29.979999999999997</v>
      </c>
      <c r="I3897">
        <f t="shared" ca="1" si="250"/>
        <v>0</v>
      </c>
    </row>
    <row r="3898" spans="1:9">
      <c r="A3898" cm="1">
        <f t="array" ref="A3898">INDEX(Subscribers!$A$2:$A$1001, INT((ROW()-2)/12)+1)</f>
        <v>325</v>
      </c>
      <c r="B3898">
        <f t="shared" si="247"/>
        <v>9</v>
      </c>
      <c r="C3898" s="9" cm="1">
        <f t="array" ref="C3898">INDEX(Months!$A$2:$A$13, $B3898)</f>
        <v>45536</v>
      </c>
      <c r="D3898" s="9" cm="1">
        <f t="array" aca="1" ref="D3898" ca="1">INDEX(Subscribers!$F$2:$F$1001, INT((ROW()-2)/12)+1)</f>
        <v>45474</v>
      </c>
      <c r="E3898" s="5" cm="1">
        <f t="array" aca="1" ref="E3898" ca="1">INDEX(Subscribers!$Q$2:$Q$1001, INT((ROW()-2)/12)+1)</f>
        <v>1</v>
      </c>
      <c r="F3898" s="5">
        <f t="shared" ca="1" si="248"/>
        <v>0</v>
      </c>
      <c r="G3898" s="5">
        <f t="shared" ca="1" si="249"/>
        <v>0</v>
      </c>
      <c r="H3898" s="7" cm="1">
        <f t="array" aca="1" ref="H3898" ca="1">INDEX(Subscribers!$G$2:$G$1001, INT((ROW()-2)/12)+1)</f>
        <v>29.979999999999997</v>
      </c>
      <c r="I3898">
        <f t="shared" ca="1" si="250"/>
        <v>0</v>
      </c>
    </row>
    <row r="3899" spans="1:9">
      <c r="A3899" cm="1">
        <f t="array" ref="A3899">INDEX(Subscribers!$A$2:$A$1001, INT((ROW()-2)/12)+1)</f>
        <v>325</v>
      </c>
      <c r="B3899">
        <f t="shared" si="247"/>
        <v>10</v>
      </c>
      <c r="C3899" s="9" cm="1">
        <f t="array" ref="C3899">INDEX(Months!$A$2:$A$13, $B3899)</f>
        <v>45566</v>
      </c>
      <c r="D3899" s="9" cm="1">
        <f t="array" aca="1" ref="D3899" ca="1">INDEX(Subscribers!$F$2:$F$1001, INT((ROW()-2)/12)+1)</f>
        <v>45474</v>
      </c>
      <c r="E3899" s="5" cm="1">
        <f t="array" aca="1" ref="E3899" ca="1">INDEX(Subscribers!$Q$2:$Q$1001, INT((ROW()-2)/12)+1)</f>
        <v>1</v>
      </c>
      <c r="F3899" s="5">
        <f t="shared" ca="1" si="248"/>
        <v>0</v>
      </c>
      <c r="G3899" s="5">
        <f t="shared" ca="1" si="249"/>
        <v>0</v>
      </c>
      <c r="H3899" s="7" cm="1">
        <f t="array" aca="1" ref="H3899" ca="1">INDEX(Subscribers!$G$2:$G$1001, INT((ROW()-2)/12)+1)</f>
        <v>29.979999999999997</v>
      </c>
      <c r="I3899">
        <f t="shared" ca="1" si="250"/>
        <v>0</v>
      </c>
    </row>
    <row r="3900" spans="1:9">
      <c r="A3900" cm="1">
        <f t="array" ref="A3900">INDEX(Subscribers!$A$2:$A$1001, INT((ROW()-2)/12)+1)</f>
        <v>325</v>
      </c>
      <c r="B3900">
        <f t="shared" si="247"/>
        <v>11</v>
      </c>
      <c r="C3900" s="9" cm="1">
        <f t="array" ref="C3900">INDEX(Months!$A$2:$A$13, $B3900)</f>
        <v>45597</v>
      </c>
      <c r="D3900" s="9" cm="1">
        <f t="array" aca="1" ref="D3900" ca="1">INDEX(Subscribers!$F$2:$F$1001, INT((ROW()-2)/12)+1)</f>
        <v>45474</v>
      </c>
      <c r="E3900" s="5" cm="1">
        <f t="array" aca="1" ref="E3900" ca="1">INDEX(Subscribers!$Q$2:$Q$1001, INT((ROW()-2)/12)+1)</f>
        <v>1</v>
      </c>
      <c r="F3900" s="5">
        <f t="shared" ca="1" si="248"/>
        <v>0</v>
      </c>
      <c r="G3900" s="5">
        <f t="shared" ca="1" si="249"/>
        <v>0</v>
      </c>
      <c r="H3900" s="7" cm="1">
        <f t="array" aca="1" ref="H3900" ca="1">INDEX(Subscribers!$G$2:$G$1001, INT((ROW()-2)/12)+1)</f>
        <v>29.979999999999997</v>
      </c>
      <c r="I3900">
        <f t="shared" ca="1" si="250"/>
        <v>0</v>
      </c>
    </row>
    <row r="3901" spans="1:9">
      <c r="A3901" cm="1">
        <f t="array" ref="A3901">INDEX(Subscribers!$A$2:$A$1001, INT((ROW()-2)/12)+1)</f>
        <v>325</v>
      </c>
      <c r="B3901">
        <f t="shared" si="247"/>
        <v>12</v>
      </c>
      <c r="C3901" s="9" cm="1">
        <f t="array" ref="C3901">INDEX(Months!$A$2:$A$13, $B3901)</f>
        <v>45627</v>
      </c>
      <c r="D3901" s="9" cm="1">
        <f t="array" aca="1" ref="D3901" ca="1">INDEX(Subscribers!$F$2:$F$1001, INT((ROW()-2)/12)+1)</f>
        <v>45474</v>
      </c>
      <c r="E3901" s="5" cm="1">
        <f t="array" aca="1" ref="E3901" ca="1">INDEX(Subscribers!$Q$2:$Q$1001, INT((ROW()-2)/12)+1)</f>
        <v>1</v>
      </c>
      <c r="F3901" s="5">
        <f t="shared" ca="1" si="248"/>
        <v>0</v>
      </c>
      <c r="G3901" s="5">
        <f t="shared" ca="1" si="249"/>
        <v>0</v>
      </c>
      <c r="H3901" s="7" cm="1">
        <f t="array" aca="1" ref="H3901" ca="1">INDEX(Subscribers!$G$2:$G$1001, INT((ROW()-2)/12)+1)</f>
        <v>29.979999999999997</v>
      </c>
      <c r="I3901">
        <f t="shared" ca="1" si="250"/>
        <v>0</v>
      </c>
    </row>
    <row r="3902" spans="1:9">
      <c r="A3902" cm="1">
        <f t="array" ref="A3902">INDEX(Subscribers!$A$2:$A$1001, INT((ROW()-2)/12)+1)</f>
        <v>326</v>
      </c>
      <c r="B3902">
        <f t="shared" si="247"/>
        <v>1</v>
      </c>
      <c r="C3902" s="9" cm="1">
        <f t="array" ref="C3902">INDEX(Months!$A$2:$A$13, $B3902)</f>
        <v>45292</v>
      </c>
      <c r="D3902" s="9" cm="1">
        <f t="array" aca="1" ref="D3902" ca="1">INDEX(Subscribers!$F$2:$F$1001, INT((ROW()-2)/12)+1)</f>
        <v>45627</v>
      </c>
      <c r="E3902" s="5" cm="1">
        <f t="array" aca="1" ref="E3902" ca="1">INDEX(Subscribers!$Q$2:$Q$1001, INT((ROW()-2)/12)+1)</f>
        <v>4</v>
      </c>
      <c r="F3902" s="5">
        <f t="shared" ca="1" si="248"/>
        <v>0</v>
      </c>
      <c r="G3902" s="5">
        <f t="shared" ca="1" si="249"/>
        <v>0</v>
      </c>
      <c r="H3902" s="7" cm="1">
        <f t="array" aca="1" ref="H3902" ca="1">INDEX(Subscribers!$G$2:$G$1001, INT((ROW()-2)/12)+1)</f>
        <v>36.97</v>
      </c>
      <c r="I3902">
        <f t="shared" ca="1" si="250"/>
        <v>0</v>
      </c>
    </row>
    <row r="3903" spans="1:9">
      <c r="A3903" cm="1">
        <f t="array" ref="A3903">INDEX(Subscribers!$A$2:$A$1001, INT((ROW()-2)/12)+1)</f>
        <v>326</v>
      </c>
      <c r="B3903">
        <f t="shared" si="247"/>
        <v>2</v>
      </c>
      <c r="C3903" s="9" cm="1">
        <f t="array" ref="C3903">INDEX(Months!$A$2:$A$13, $B3903)</f>
        <v>45323</v>
      </c>
      <c r="D3903" s="9" cm="1">
        <f t="array" aca="1" ref="D3903" ca="1">INDEX(Subscribers!$F$2:$F$1001, INT((ROW()-2)/12)+1)</f>
        <v>45627</v>
      </c>
      <c r="E3903" s="5" cm="1">
        <f t="array" aca="1" ref="E3903" ca="1">INDEX(Subscribers!$Q$2:$Q$1001, INT((ROW()-2)/12)+1)</f>
        <v>4</v>
      </c>
      <c r="F3903" s="5">
        <f t="shared" ca="1" si="248"/>
        <v>0</v>
      </c>
      <c r="G3903" s="5">
        <f t="shared" ca="1" si="249"/>
        <v>0</v>
      </c>
      <c r="H3903" s="7" cm="1">
        <f t="array" aca="1" ref="H3903" ca="1">INDEX(Subscribers!$G$2:$G$1001, INT((ROW()-2)/12)+1)</f>
        <v>36.97</v>
      </c>
      <c r="I3903">
        <f t="shared" ca="1" si="250"/>
        <v>0</v>
      </c>
    </row>
    <row r="3904" spans="1:9">
      <c r="A3904" cm="1">
        <f t="array" ref="A3904">INDEX(Subscribers!$A$2:$A$1001, INT((ROW()-2)/12)+1)</f>
        <v>326</v>
      </c>
      <c r="B3904">
        <f t="shared" si="247"/>
        <v>3</v>
      </c>
      <c r="C3904" s="9" cm="1">
        <f t="array" ref="C3904">INDEX(Months!$A$2:$A$13, $B3904)</f>
        <v>45352</v>
      </c>
      <c r="D3904" s="9" cm="1">
        <f t="array" aca="1" ref="D3904" ca="1">INDEX(Subscribers!$F$2:$F$1001, INT((ROW()-2)/12)+1)</f>
        <v>45627</v>
      </c>
      <c r="E3904" s="5" cm="1">
        <f t="array" aca="1" ref="E3904" ca="1">INDEX(Subscribers!$Q$2:$Q$1001, INT((ROW()-2)/12)+1)</f>
        <v>4</v>
      </c>
      <c r="F3904" s="5">
        <f t="shared" ca="1" si="248"/>
        <v>0</v>
      </c>
      <c r="G3904" s="5">
        <f t="shared" ca="1" si="249"/>
        <v>0</v>
      </c>
      <c r="H3904" s="7" cm="1">
        <f t="array" aca="1" ref="H3904" ca="1">INDEX(Subscribers!$G$2:$G$1001, INT((ROW()-2)/12)+1)</f>
        <v>36.97</v>
      </c>
      <c r="I3904">
        <f t="shared" ca="1" si="250"/>
        <v>0</v>
      </c>
    </row>
    <row r="3905" spans="1:9">
      <c r="A3905" cm="1">
        <f t="array" ref="A3905">INDEX(Subscribers!$A$2:$A$1001, INT((ROW()-2)/12)+1)</f>
        <v>326</v>
      </c>
      <c r="B3905">
        <f t="shared" si="247"/>
        <v>4</v>
      </c>
      <c r="C3905" s="9" cm="1">
        <f t="array" ref="C3905">INDEX(Months!$A$2:$A$13, $B3905)</f>
        <v>45383</v>
      </c>
      <c r="D3905" s="9" cm="1">
        <f t="array" aca="1" ref="D3905" ca="1">INDEX(Subscribers!$F$2:$F$1001, INT((ROW()-2)/12)+1)</f>
        <v>45627</v>
      </c>
      <c r="E3905" s="5" cm="1">
        <f t="array" aca="1" ref="E3905" ca="1">INDEX(Subscribers!$Q$2:$Q$1001, INT((ROW()-2)/12)+1)</f>
        <v>4</v>
      </c>
      <c r="F3905" s="5">
        <f t="shared" ca="1" si="248"/>
        <v>0</v>
      </c>
      <c r="G3905" s="5">
        <f t="shared" ca="1" si="249"/>
        <v>1</v>
      </c>
      <c r="H3905" s="7" cm="1">
        <f t="array" aca="1" ref="H3905" ca="1">INDEX(Subscribers!$G$2:$G$1001, INT((ROW()-2)/12)+1)</f>
        <v>36.97</v>
      </c>
      <c r="I3905">
        <f t="shared" ca="1" si="250"/>
        <v>0</v>
      </c>
    </row>
    <row r="3906" spans="1:9">
      <c r="A3906" cm="1">
        <f t="array" ref="A3906">INDEX(Subscribers!$A$2:$A$1001, INT((ROW()-2)/12)+1)</f>
        <v>326</v>
      </c>
      <c r="B3906">
        <f t="shared" si="247"/>
        <v>5</v>
      </c>
      <c r="C3906" s="9" cm="1">
        <f t="array" ref="C3906">INDEX(Months!$A$2:$A$13, $B3906)</f>
        <v>45413</v>
      </c>
      <c r="D3906" s="9" cm="1">
        <f t="array" aca="1" ref="D3906" ca="1">INDEX(Subscribers!$F$2:$F$1001, INT((ROW()-2)/12)+1)</f>
        <v>45627</v>
      </c>
      <c r="E3906" s="5" cm="1">
        <f t="array" aca="1" ref="E3906" ca="1">INDEX(Subscribers!$Q$2:$Q$1001, INT((ROW()-2)/12)+1)</f>
        <v>4</v>
      </c>
      <c r="F3906" s="5">
        <f t="shared" ca="1" si="248"/>
        <v>0</v>
      </c>
      <c r="G3906" s="5">
        <f t="shared" ca="1" si="249"/>
        <v>0</v>
      </c>
      <c r="H3906" s="7" cm="1">
        <f t="array" aca="1" ref="H3906" ca="1">INDEX(Subscribers!$G$2:$G$1001, INT((ROW()-2)/12)+1)</f>
        <v>36.97</v>
      </c>
      <c r="I3906">
        <f t="shared" ca="1" si="250"/>
        <v>0</v>
      </c>
    </row>
    <row r="3907" spans="1:9">
      <c r="A3907" cm="1">
        <f t="array" ref="A3907">INDEX(Subscribers!$A$2:$A$1001, INT((ROW()-2)/12)+1)</f>
        <v>326</v>
      </c>
      <c r="B3907">
        <f t="shared" ref="B3907:B3970" si="251">MOD(ROW()-2,12)+1</f>
        <v>6</v>
      </c>
      <c r="C3907" s="9" cm="1">
        <f t="array" ref="C3907">INDEX(Months!$A$2:$A$13, $B3907)</f>
        <v>45444</v>
      </c>
      <c r="D3907" s="9" cm="1">
        <f t="array" aca="1" ref="D3907" ca="1">INDEX(Subscribers!$F$2:$F$1001, INT((ROW()-2)/12)+1)</f>
        <v>45627</v>
      </c>
      <c r="E3907" s="5" cm="1">
        <f t="array" aca="1" ref="E3907" ca="1">INDEX(Subscribers!$Q$2:$Q$1001, INT((ROW()-2)/12)+1)</f>
        <v>4</v>
      </c>
      <c r="F3907" s="5">
        <f t="shared" ref="F3907:F3970" ca="1" si="252">--( AND($C3907&gt;=$D3907, IF($E3907=999, TRUE, $B3907&lt;$E3907)) )</f>
        <v>0</v>
      </c>
      <c r="G3907" s="5">
        <f t="shared" ref="G3907:G3970" ca="1" si="253">IF($E3907=999,0,IF($B3907=$E3907,1,0))</f>
        <v>0</v>
      </c>
      <c r="H3907" s="7" cm="1">
        <f t="array" aca="1" ref="H3907" ca="1">INDEX(Subscribers!$G$2:$G$1001, INT((ROW()-2)/12)+1)</f>
        <v>36.97</v>
      </c>
      <c r="I3907">
        <f t="shared" ref="I3907:I3970" ca="1" si="254">IF($F3907=1,$H3907,0)</f>
        <v>0</v>
      </c>
    </row>
    <row r="3908" spans="1:9">
      <c r="A3908" cm="1">
        <f t="array" ref="A3908">INDEX(Subscribers!$A$2:$A$1001, INT((ROW()-2)/12)+1)</f>
        <v>326</v>
      </c>
      <c r="B3908">
        <f t="shared" si="251"/>
        <v>7</v>
      </c>
      <c r="C3908" s="9" cm="1">
        <f t="array" ref="C3908">INDEX(Months!$A$2:$A$13, $B3908)</f>
        <v>45474</v>
      </c>
      <c r="D3908" s="9" cm="1">
        <f t="array" aca="1" ref="D3908" ca="1">INDEX(Subscribers!$F$2:$F$1001, INT((ROW()-2)/12)+1)</f>
        <v>45627</v>
      </c>
      <c r="E3908" s="5" cm="1">
        <f t="array" aca="1" ref="E3908" ca="1">INDEX(Subscribers!$Q$2:$Q$1001, INT((ROW()-2)/12)+1)</f>
        <v>4</v>
      </c>
      <c r="F3908" s="5">
        <f t="shared" ca="1" si="252"/>
        <v>0</v>
      </c>
      <c r="G3908" s="5">
        <f t="shared" ca="1" si="253"/>
        <v>0</v>
      </c>
      <c r="H3908" s="7" cm="1">
        <f t="array" aca="1" ref="H3908" ca="1">INDEX(Subscribers!$G$2:$G$1001, INT((ROW()-2)/12)+1)</f>
        <v>36.97</v>
      </c>
      <c r="I3908">
        <f t="shared" ca="1" si="254"/>
        <v>0</v>
      </c>
    </row>
    <row r="3909" spans="1:9">
      <c r="A3909" cm="1">
        <f t="array" ref="A3909">INDEX(Subscribers!$A$2:$A$1001, INT((ROW()-2)/12)+1)</f>
        <v>326</v>
      </c>
      <c r="B3909">
        <f t="shared" si="251"/>
        <v>8</v>
      </c>
      <c r="C3909" s="9" cm="1">
        <f t="array" ref="C3909">INDEX(Months!$A$2:$A$13, $B3909)</f>
        <v>45505</v>
      </c>
      <c r="D3909" s="9" cm="1">
        <f t="array" aca="1" ref="D3909" ca="1">INDEX(Subscribers!$F$2:$F$1001, INT((ROW()-2)/12)+1)</f>
        <v>45627</v>
      </c>
      <c r="E3909" s="5" cm="1">
        <f t="array" aca="1" ref="E3909" ca="1">INDEX(Subscribers!$Q$2:$Q$1001, INT((ROW()-2)/12)+1)</f>
        <v>4</v>
      </c>
      <c r="F3909" s="5">
        <f t="shared" ca="1" si="252"/>
        <v>0</v>
      </c>
      <c r="G3909" s="5">
        <f t="shared" ca="1" si="253"/>
        <v>0</v>
      </c>
      <c r="H3909" s="7" cm="1">
        <f t="array" aca="1" ref="H3909" ca="1">INDEX(Subscribers!$G$2:$G$1001, INT((ROW()-2)/12)+1)</f>
        <v>36.97</v>
      </c>
      <c r="I3909">
        <f t="shared" ca="1" si="254"/>
        <v>0</v>
      </c>
    </row>
    <row r="3910" spans="1:9">
      <c r="A3910" cm="1">
        <f t="array" ref="A3910">INDEX(Subscribers!$A$2:$A$1001, INT((ROW()-2)/12)+1)</f>
        <v>326</v>
      </c>
      <c r="B3910">
        <f t="shared" si="251"/>
        <v>9</v>
      </c>
      <c r="C3910" s="9" cm="1">
        <f t="array" ref="C3910">INDEX(Months!$A$2:$A$13, $B3910)</f>
        <v>45536</v>
      </c>
      <c r="D3910" s="9" cm="1">
        <f t="array" aca="1" ref="D3910" ca="1">INDEX(Subscribers!$F$2:$F$1001, INT((ROW()-2)/12)+1)</f>
        <v>45627</v>
      </c>
      <c r="E3910" s="5" cm="1">
        <f t="array" aca="1" ref="E3910" ca="1">INDEX(Subscribers!$Q$2:$Q$1001, INT((ROW()-2)/12)+1)</f>
        <v>4</v>
      </c>
      <c r="F3910" s="5">
        <f t="shared" ca="1" si="252"/>
        <v>0</v>
      </c>
      <c r="G3910" s="5">
        <f t="shared" ca="1" si="253"/>
        <v>0</v>
      </c>
      <c r="H3910" s="7" cm="1">
        <f t="array" aca="1" ref="H3910" ca="1">INDEX(Subscribers!$G$2:$G$1001, INT((ROW()-2)/12)+1)</f>
        <v>36.97</v>
      </c>
      <c r="I3910">
        <f t="shared" ca="1" si="254"/>
        <v>0</v>
      </c>
    </row>
    <row r="3911" spans="1:9">
      <c r="A3911" cm="1">
        <f t="array" ref="A3911">INDEX(Subscribers!$A$2:$A$1001, INT((ROW()-2)/12)+1)</f>
        <v>326</v>
      </c>
      <c r="B3911">
        <f t="shared" si="251"/>
        <v>10</v>
      </c>
      <c r="C3911" s="9" cm="1">
        <f t="array" ref="C3911">INDEX(Months!$A$2:$A$13, $B3911)</f>
        <v>45566</v>
      </c>
      <c r="D3911" s="9" cm="1">
        <f t="array" aca="1" ref="D3911" ca="1">INDEX(Subscribers!$F$2:$F$1001, INT((ROW()-2)/12)+1)</f>
        <v>45627</v>
      </c>
      <c r="E3911" s="5" cm="1">
        <f t="array" aca="1" ref="E3911" ca="1">INDEX(Subscribers!$Q$2:$Q$1001, INT((ROW()-2)/12)+1)</f>
        <v>4</v>
      </c>
      <c r="F3911" s="5">
        <f t="shared" ca="1" si="252"/>
        <v>0</v>
      </c>
      <c r="G3911" s="5">
        <f t="shared" ca="1" si="253"/>
        <v>0</v>
      </c>
      <c r="H3911" s="7" cm="1">
        <f t="array" aca="1" ref="H3911" ca="1">INDEX(Subscribers!$G$2:$G$1001, INT((ROW()-2)/12)+1)</f>
        <v>36.97</v>
      </c>
      <c r="I3911">
        <f t="shared" ca="1" si="254"/>
        <v>0</v>
      </c>
    </row>
    <row r="3912" spans="1:9">
      <c r="A3912" cm="1">
        <f t="array" ref="A3912">INDEX(Subscribers!$A$2:$A$1001, INT((ROW()-2)/12)+1)</f>
        <v>326</v>
      </c>
      <c r="B3912">
        <f t="shared" si="251"/>
        <v>11</v>
      </c>
      <c r="C3912" s="9" cm="1">
        <f t="array" ref="C3912">INDEX(Months!$A$2:$A$13, $B3912)</f>
        <v>45597</v>
      </c>
      <c r="D3912" s="9" cm="1">
        <f t="array" aca="1" ref="D3912" ca="1">INDEX(Subscribers!$F$2:$F$1001, INT((ROW()-2)/12)+1)</f>
        <v>45627</v>
      </c>
      <c r="E3912" s="5" cm="1">
        <f t="array" aca="1" ref="E3912" ca="1">INDEX(Subscribers!$Q$2:$Q$1001, INT((ROW()-2)/12)+1)</f>
        <v>4</v>
      </c>
      <c r="F3912" s="5">
        <f t="shared" ca="1" si="252"/>
        <v>0</v>
      </c>
      <c r="G3912" s="5">
        <f t="shared" ca="1" si="253"/>
        <v>0</v>
      </c>
      <c r="H3912" s="7" cm="1">
        <f t="array" aca="1" ref="H3912" ca="1">INDEX(Subscribers!$G$2:$G$1001, INT((ROW()-2)/12)+1)</f>
        <v>36.97</v>
      </c>
      <c r="I3912">
        <f t="shared" ca="1" si="254"/>
        <v>0</v>
      </c>
    </row>
    <row r="3913" spans="1:9">
      <c r="A3913" cm="1">
        <f t="array" ref="A3913">INDEX(Subscribers!$A$2:$A$1001, INT((ROW()-2)/12)+1)</f>
        <v>326</v>
      </c>
      <c r="B3913">
        <f t="shared" si="251"/>
        <v>12</v>
      </c>
      <c r="C3913" s="9" cm="1">
        <f t="array" ref="C3913">INDEX(Months!$A$2:$A$13, $B3913)</f>
        <v>45627</v>
      </c>
      <c r="D3913" s="9" cm="1">
        <f t="array" aca="1" ref="D3913" ca="1">INDEX(Subscribers!$F$2:$F$1001, INT((ROW()-2)/12)+1)</f>
        <v>45627</v>
      </c>
      <c r="E3913" s="5" cm="1">
        <f t="array" aca="1" ref="E3913" ca="1">INDEX(Subscribers!$Q$2:$Q$1001, INT((ROW()-2)/12)+1)</f>
        <v>4</v>
      </c>
      <c r="F3913" s="5">
        <f t="shared" ca="1" si="252"/>
        <v>0</v>
      </c>
      <c r="G3913" s="5">
        <f t="shared" ca="1" si="253"/>
        <v>0</v>
      </c>
      <c r="H3913" s="7" cm="1">
        <f t="array" aca="1" ref="H3913" ca="1">INDEX(Subscribers!$G$2:$G$1001, INT((ROW()-2)/12)+1)</f>
        <v>36.97</v>
      </c>
      <c r="I3913">
        <f t="shared" ca="1" si="254"/>
        <v>0</v>
      </c>
    </row>
    <row r="3914" spans="1:9">
      <c r="A3914" cm="1">
        <f t="array" ref="A3914">INDEX(Subscribers!$A$2:$A$1001, INT((ROW()-2)/12)+1)</f>
        <v>327</v>
      </c>
      <c r="B3914">
        <f t="shared" si="251"/>
        <v>1</v>
      </c>
      <c r="C3914" s="9" cm="1">
        <f t="array" ref="C3914">INDEX(Months!$A$2:$A$13, $B3914)</f>
        <v>45292</v>
      </c>
      <c r="D3914" s="9" cm="1">
        <f t="array" aca="1" ref="D3914" ca="1">INDEX(Subscribers!$F$2:$F$1001, INT((ROW()-2)/12)+1)</f>
        <v>45413</v>
      </c>
      <c r="E3914" s="5" cm="1">
        <f t="array" aca="1" ref="E3914" ca="1">INDEX(Subscribers!$Q$2:$Q$1001, INT((ROW()-2)/12)+1)</f>
        <v>4</v>
      </c>
      <c r="F3914" s="5">
        <f t="shared" ca="1" si="252"/>
        <v>0</v>
      </c>
      <c r="G3914" s="5">
        <f t="shared" ca="1" si="253"/>
        <v>0</v>
      </c>
      <c r="H3914" s="7" cm="1">
        <f t="array" aca="1" ref="H3914" ca="1">INDEX(Subscribers!$G$2:$G$1001, INT((ROW()-2)/12)+1)</f>
        <v>34.979999999999997</v>
      </c>
      <c r="I3914">
        <f t="shared" ca="1" si="254"/>
        <v>0</v>
      </c>
    </row>
    <row r="3915" spans="1:9">
      <c r="A3915" cm="1">
        <f t="array" ref="A3915">INDEX(Subscribers!$A$2:$A$1001, INT((ROW()-2)/12)+1)</f>
        <v>327</v>
      </c>
      <c r="B3915">
        <f t="shared" si="251"/>
        <v>2</v>
      </c>
      <c r="C3915" s="9" cm="1">
        <f t="array" ref="C3915">INDEX(Months!$A$2:$A$13, $B3915)</f>
        <v>45323</v>
      </c>
      <c r="D3915" s="9" cm="1">
        <f t="array" aca="1" ref="D3915" ca="1">INDEX(Subscribers!$F$2:$F$1001, INT((ROW()-2)/12)+1)</f>
        <v>45413</v>
      </c>
      <c r="E3915" s="5" cm="1">
        <f t="array" aca="1" ref="E3915" ca="1">INDEX(Subscribers!$Q$2:$Q$1001, INT((ROW()-2)/12)+1)</f>
        <v>4</v>
      </c>
      <c r="F3915" s="5">
        <f t="shared" ca="1" si="252"/>
        <v>0</v>
      </c>
      <c r="G3915" s="5">
        <f t="shared" ca="1" si="253"/>
        <v>0</v>
      </c>
      <c r="H3915" s="7" cm="1">
        <f t="array" aca="1" ref="H3915" ca="1">INDEX(Subscribers!$G$2:$G$1001, INT((ROW()-2)/12)+1)</f>
        <v>34.979999999999997</v>
      </c>
      <c r="I3915">
        <f t="shared" ca="1" si="254"/>
        <v>0</v>
      </c>
    </row>
    <row r="3916" spans="1:9">
      <c r="A3916" cm="1">
        <f t="array" ref="A3916">INDEX(Subscribers!$A$2:$A$1001, INT((ROW()-2)/12)+1)</f>
        <v>327</v>
      </c>
      <c r="B3916">
        <f t="shared" si="251"/>
        <v>3</v>
      </c>
      <c r="C3916" s="9" cm="1">
        <f t="array" ref="C3916">INDEX(Months!$A$2:$A$13, $B3916)</f>
        <v>45352</v>
      </c>
      <c r="D3916" s="9" cm="1">
        <f t="array" aca="1" ref="D3916" ca="1">INDEX(Subscribers!$F$2:$F$1001, INT((ROW()-2)/12)+1)</f>
        <v>45413</v>
      </c>
      <c r="E3916" s="5" cm="1">
        <f t="array" aca="1" ref="E3916" ca="1">INDEX(Subscribers!$Q$2:$Q$1001, INT((ROW()-2)/12)+1)</f>
        <v>4</v>
      </c>
      <c r="F3916" s="5">
        <f t="shared" ca="1" si="252"/>
        <v>0</v>
      </c>
      <c r="G3916" s="5">
        <f t="shared" ca="1" si="253"/>
        <v>0</v>
      </c>
      <c r="H3916" s="7" cm="1">
        <f t="array" aca="1" ref="H3916" ca="1">INDEX(Subscribers!$G$2:$G$1001, INT((ROW()-2)/12)+1)</f>
        <v>34.979999999999997</v>
      </c>
      <c r="I3916">
        <f t="shared" ca="1" si="254"/>
        <v>0</v>
      </c>
    </row>
    <row r="3917" spans="1:9">
      <c r="A3917" cm="1">
        <f t="array" ref="A3917">INDEX(Subscribers!$A$2:$A$1001, INT((ROW()-2)/12)+1)</f>
        <v>327</v>
      </c>
      <c r="B3917">
        <f t="shared" si="251"/>
        <v>4</v>
      </c>
      <c r="C3917" s="9" cm="1">
        <f t="array" ref="C3917">INDEX(Months!$A$2:$A$13, $B3917)</f>
        <v>45383</v>
      </c>
      <c r="D3917" s="9" cm="1">
        <f t="array" aca="1" ref="D3917" ca="1">INDEX(Subscribers!$F$2:$F$1001, INT((ROW()-2)/12)+1)</f>
        <v>45413</v>
      </c>
      <c r="E3917" s="5" cm="1">
        <f t="array" aca="1" ref="E3917" ca="1">INDEX(Subscribers!$Q$2:$Q$1001, INT((ROW()-2)/12)+1)</f>
        <v>4</v>
      </c>
      <c r="F3917" s="5">
        <f t="shared" ca="1" si="252"/>
        <v>0</v>
      </c>
      <c r="G3917" s="5">
        <f t="shared" ca="1" si="253"/>
        <v>1</v>
      </c>
      <c r="H3917" s="7" cm="1">
        <f t="array" aca="1" ref="H3917" ca="1">INDEX(Subscribers!$G$2:$G$1001, INT((ROW()-2)/12)+1)</f>
        <v>34.979999999999997</v>
      </c>
      <c r="I3917">
        <f t="shared" ca="1" si="254"/>
        <v>0</v>
      </c>
    </row>
    <row r="3918" spans="1:9">
      <c r="A3918" cm="1">
        <f t="array" ref="A3918">INDEX(Subscribers!$A$2:$A$1001, INT((ROW()-2)/12)+1)</f>
        <v>327</v>
      </c>
      <c r="B3918">
        <f t="shared" si="251"/>
        <v>5</v>
      </c>
      <c r="C3918" s="9" cm="1">
        <f t="array" ref="C3918">INDEX(Months!$A$2:$A$13, $B3918)</f>
        <v>45413</v>
      </c>
      <c r="D3918" s="9" cm="1">
        <f t="array" aca="1" ref="D3918" ca="1">INDEX(Subscribers!$F$2:$F$1001, INT((ROW()-2)/12)+1)</f>
        <v>45413</v>
      </c>
      <c r="E3918" s="5" cm="1">
        <f t="array" aca="1" ref="E3918" ca="1">INDEX(Subscribers!$Q$2:$Q$1001, INT((ROW()-2)/12)+1)</f>
        <v>4</v>
      </c>
      <c r="F3918" s="5">
        <f t="shared" ca="1" si="252"/>
        <v>0</v>
      </c>
      <c r="G3918" s="5">
        <f t="shared" ca="1" si="253"/>
        <v>0</v>
      </c>
      <c r="H3918" s="7" cm="1">
        <f t="array" aca="1" ref="H3918" ca="1">INDEX(Subscribers!$G$2:$G$1001, INT((ROW()-2)/12)+1)</f>
        <v>34.979999999999997</v>
      </c>
      <c r="I3918">
        <f t="shared" ca="1" si="254"/>
        <v>0</v>
      </c>
    </row>
    <row r="3919" spans="1:9">
      <c r="A3919" cm="1">
        <f t="array" ref="A3919">INDEX(Subscribers!$A$2:$A$1001, INT((ROW()-2)/12)+1)</f>
        <v>327</v>
      </c>
      <c r="B3919">
        <f t="shared" si="251"/>
        <v>6</v>
      </c>
      <c r="C3919" s="9" cm="1">
        <f t="array" ref="C3919">INDEX(Months!$A$2:$A$13, $B3919)</f>
        <v>45444</v>
      </c>
      <c r="D3919" s="9" cm="1">
        <f t="array" aca="1" ref="D3919" ca="1">INDEX(Subscribers!$F$2:$F$1001, INT((ROW()-2)/12)+1)</f>
        <v>45413</v>
      </c>
      <c r="E3919" s="5" cm="1">
        <f t="array" aca="1" ref="E3919" ca="1">INDEX(Subscribers!$Q$2:$Q$1001, INT((ROW()-2)/12)+1)</f>
        <v>4</v>
      </c>
      <c r="F3919" s="5">
        <f t="shared" ca="1" si="252"/>
        <v>0</v>
      </c>
      <c r="G3919" s="5">
        <f t="shared" ca="1" si="253"/>
        <v>0</v>
      </c>
      <c r="H3919" s="7" cm="1">
        <f t="array" aca="1" ref="H3919" ca="1">INDEX(Subscribers!$G$2:$G$1001, INT((ROW()-2)/12)+1)</f>
        <v>34.979999999999997</v>
      </c>
      <c r="I3919">
        <f t="shared" ca="1" si="254"/>
        <v>0</v>
      </c>
    </row>
    <row r="3920" spans="1:9">
      <c r="A3920" cm="1">
        <f t="array" ref="A3920">INDEX(Subscribers!$A$2:$A$1001, INT((ROW()-2)/12)+1)</f>
        <v>327</v>
      </c>
      <c r="B3920">
        <f t="shared" si="251"/>
        <v>7</v>
      </c>
      <c r="C3920" s="9" cm="1">
        <f t="array" ref="C3920">INDEX(Months!$A$2:$A$13, $B3920)</f>
        <v>45474</v>
      </c>
      <c r="D3920" s="9" cm="1">
        <f t="array" aca="1" ref="D3920" ca="1">INDEX(Subscribers!$F$2:$F$1001, INT((ROW()-2)/12)+1)</f>
        <v>45413</v>
      </c>
      <c r="E3920" s="5" cm="1">
        <f t="array" aca="1" ref="E3920" ca="1">INDEX(Subscribers!$Q$2:$Q$1001, INT((ROW()-2)/12)+1)</f>
        <v>4</v>
      </c>
      <c r="F3920" s="5">
        <f t="shared" ca="1" si="252"/>
        <v>0</v>
      </c>
      <c r="G3920" s="5">
        <f t="shared" ca="1" si="253"/>
        <v>0</v>
      </c>
      <c r="H3920" s="7" cm="1">
        <f t="array" aca="1" ref="H3920" ca="1">INDEX(Subscribers!$G$2:$G$1001, INT((ROW()-2)/12)+1)</f>
        <v>34.979999999999997</v>
      </c>
      <c r="I3920">
        <f t="shared" ca="1" si="254"/>
        <v>0</v>
      </c>
    </row>
    <row r="3921" spans="1:9">
      <c r="A3921" cm="1">
        <f t="array" ref="A3921">INDEX(Subscribers!$A$2:$A$1001, INT((ROW()-2)/12)+1)</f>
        <v>327</v>
      </c>
      <c r="B3921">
        <f t="shared" si="251"/>
        <v>8</v>
      </c>
      <c r="C3921" s="9" cm="1">
        <f t="array" ref="C3921">INDEX(Months!$A$2:$A$13, $B3921)</f>
        <v>45505</v>
      </c>
      <c r="D3921" s="9" cm="1">
        <f t="array" aca="1" ref="D3921" ca="1">INDEX(Subscribers!$F$2:$F$1001, INT((ROW()-2)/12)+1)</f>
        <v>45413</v>
      </c>
      <c r="E3921" s="5" cm="1">
        <f t="array" aca="1" ref="E3921" ca="1">INDEX(Subscribers!$Q$2:$Q$1001, INT((ROW()-2)/12)+1)</f>
        <v>4</v>
      </c>
      <c r="F3921" s="5">
        <f t="shared" ca="1" si="252"/>
        <v>0</v>
      </c>
      <c r="G3921" s="5">
        <f t="shared" ca="1" si="253"/>
        <v>0</v>
      </c>
      <c r="H3921" s="7" cm="1">
        <f t="array" aca="1" ref="H3921" ca="1">INDEX(Subscribers!$G$2:$G$1001, INT((ROW()-2)/12)+1)</f>
        <v>34.979999999999997</v>
      </c>
      <c r="I3921">
        <f t="shared" ca="1" si="254"/>
        <v>0</v>
      </c>
    </row>
    <row r="3922" spans="1:9">
      <c r="A3922" cm="1">
        <f t="array" ref="A3922">INDEX(Subscribers!$A$2:$A$1001, INT((ROW()-2)/12)+1)</f>
        <v>327</v>
      </c>
      <c r="B3922">
        <f t="shared" si="251"/>
        <v>9</v>
      </c>
      <c r="C3922" s="9" cm="1">
        <f t="array" ref="C3922">INDEX(Months!$A$2:$A$13, $B3922)</f>
        <v>45536</v>
      </c>
      <c r="D3922" s="9" cm="1">
        <f t="array" aca="1" ref="D3922" ca="1">INDEX(Subscribers!$F$2:$F$1001, INT((ROW()-2)/12)+1)</f>
        <v>45413</v>
      </c>
      <c r="E3922" s="5" cm="1">
        <f t="array" aca="1" ref="E3922" ca="1">INDEX(Subscribers!$Q$2:$Q$1001, INT((ROW()-2)/12)+1)</f>
        <v>4</v>
      </c>
      <c r="F3922" s="5">
        <f t="shared" ca="1" si="252"/>
        <v>0</v>
      </c>
      <c r="G3922" s="5">
        <f t="shared" ca="1" si="253"/>
        <v>0</v>
      </c>
      <c r="H3922" s="7" cm="1">
        <f t="array" aca="1" ref="H3922" ca="1">INDEX(Subscribers!$G$2:$G$1001, INT((ROW()-2)/12)+1)</f>
        <v>34.979999999999997</v>
      </c>
      <c r="I3922">
        <f t="shared" ca="1" si="254"/>
        <v>0</v>
      </c>
    </row>
    <row r="3923" spans="1:9">
      <c r="A3923" cm="1">
        <f t="array" ref="A3923">INDEX(Subscribers!$A$2:$A$1001, INT((ROW()-2)/12)+1)</f>
        <v>327</v>
      </c>
      <c r="B3923">
        <f t="shared" si="251"/>
        <v>10</v>
      </c>
      <c r="C3923" s="9" cm="1">
        <f t="array" ref="C3923">INDEX(Months!$A$2:$A$13, $B3923)</f>
        <v>45566</v>
      </c>
      <c r="D3923" s="9" cm="1">
        <f t="array" aca="1" ref="D3923" ca="1">INDEX(Subscribers!$F$2:$F$1001, INT((ROW()-2)/12)+1)</f>
        <v>45413</v>
      </c>
      <c r="E3923" s="5" cm="1">
        <f t="array" aca="1" ref="E3923" ca="1">INDEX(Subscribers!$Q$2:$Q$1001, INT((ROW()-2)/12)+1)</f>
        <v>4</v>
      </c>
      <c r="F3923" s="5">
        <f t="shared" ca="1" si="252"/>
        <v>0</v>
      </c>
      <c r="G3923" s="5">
        <f t="shared" ca="1" si="253"/>
        <v>0</v>
      </c>
      <c r="H3923" s="7" cm="1">
        <f t="array" aca="1" ref="H3923" ca="1">INDEX(Subscribers!$G$2:$G$1001, INT((ROW()-2)/12)+1)</f>
        <v>34.979999999999997</v>
      </c>
      <c r="I3923">
        <f t="shared" ca="1" si="254"/>
        <v>0</v>
      </c>
    </row>
    <row r="3924" spans="1:9">
      <c r="A3924" cm="1">
        <f t="array" ref="A3924">INDEX(Subscribers!$A$2:$A$1001, INT((ROW()-2)/12)+1)</f>
        <v>327</v>
      </c>
      <c r="B3924">
        <f t="shared" si="251"/>
        <v>11</v>
      </c>
      <c r="C3924" s="9" cm="1">
        <f t="array" ref="C3924">INDEX(Months!$A$2:$A$13, $B3924)</f>
        <v>45597</v>
      </c>
      <c r="D3924" s="9" cm="1">
        <f t="array" aca="1" ref="D3924" ca="1">INDEX(Subscribers!$F$2:$F$1001, INT((ROW()-2)/12)+1)</f>
        <v>45413</v>
      </c>
      <c r="E3924" s="5" cm="1">
        <f t="array" aca="1" ref="E3924" ca="1">INDEX(Subscribers!$Q$2:$Q$1001, INT((ROW()-2)/12)+1)</f>
        <v>4</v>
      </c>
      <c r="F3924" s="5">
        <f t="shared" ca="1" si="252"/>
        <v>0</v>
      </c>
      <c r="G3924" s="5">
        <f t="shared" ca="1" si="253"/>
        <v>0</v>
      </c>
      <c r="H3924" s="7" cm="1">
        <f t="array" aca="1" ref="H3924" ca="1">INDEX(Subscribers!$G$2:$G$1001, INT((ROW()-2)/12)+1)</f>
        <v>34.979999999999997</v>
      </c>
      <c r="I3924">
        <f t="shared" ca="1" si="254"/>
        <v>0</v>
      </c>
    </row>
    <row r="3925" spans="1:9">
      <c r="A3925" cm="1">
        <f t="array" ref="A3925">INDEX(Subscribers!$A$2:$A$1001, INT((ROW()-2)/12)+1)</f>
        <v>327</v>
      </c>
      <c r="B3925">
        <f t="shared" si="251"/>
        <v>12</v>
      </c>
      <c r="C3925" s="9" cm="1">
        <f t="array" ref="C3925">INDEX(Months!$A$2:$A$13, $B3925)</f>
        <v>45627</v>
      </c>
      <c r="D3925" s="9" cm="1">
        <f t="array" aca="1" ref="D3925" ca="1">INDEX(Subscribers!$F$2:$F$1001, INT((ROW()-2)/12)+1)</f>
        <v>45413</v>
      </c>
      <c r="E3925" s="5" cm="1">
        <f t="array" aca="1" ref="E3925" ca="1">INDEX(Subscribers!$Q$2:$Q$1001, INT((ROW()-2)/12)+1)</f>
        <v>4</v>
      </c>
      <c r="F3925" s="5">
        <f t="shared" ca="1" si="252"/>
        <v>0</v>
      </c>
      <c r="G3925" s="5">
        <f t="shared" ca="1" si="253"/>
        <v>0</v>
      </c>
      <c r="H3925" s="7" cm="1">
        <f t="array" aca="1" ref="H3925" ca="1">INDEX(Subscribers!$G$2:$G$1001, INT((ROW()-2)/12)+1)</f>
        <v>34.979999999999997</v>
      </c>
      <c r="I3925">
        <f t="shared" ca="1" si="254"/>
        <v>0</v>
      </c>
    </row>
    <row r="3926" spans="1:9">
      <c r="A3926" cm="1">
        <f t="array" ref="A3926">INDEX(Subscribers!$A$2:$A$1001, INT((ROW()-2)/12)+1)</f>
        <v>328</v>
      </c>
      <c r="B3926">
        <f t="shared" si="251"/>
        <v>1</v>
      </c>
      <c r="C3926" s="9" cm="1">
        <f t="array" ref="C3926">INDEX(Months!$A$2:$A$13, $B3926)</f>
        <v>45292</v>
      </c>
      <c r="D3926" s="9" cm="1">
        <f t="array" aca="1" ref="D3926" ca="1">INDEX(Subscribers!$F$2:$F$1001, INT((ROW()-2)/12)+1)</f>
        <v>45474</v>
      </c>
      <c r="E3926" s="5" cm="1">
        <f t="array" aca="1" ref="E3926" ca="1">INDEX(Subscribers!$Q$2:$Q$1001, INT((ROW()-2)/12)+1)</f>
        <v>9</v>
      </c>
      <c r="F3926" s="5">
        <f t="shared" ca="1" si="252"/>
        <v>0</v>
      </c>
      <c r="G3926" s="5">
        <f t="shared" ca="1" si="253"/>
        <v>0</v>
      </c>
      <c r="H3926" s="7" cm="1">
        <f t="array" aca="1" ref="H3926" ca="1">INDEX(Subscribers!$G$2:$G$1001, INT((ROW()-2)/12)+1)</f>
        <v>39.979999999999997</v>
      </c>
      <c r="I3926">
        <f t="shared" ca="1" si="254"/>
        <v>0</v>
      </c>
    </row>
    <row r="3927" spans="1:9">
      <c r="A3927" cm="1">
        <f t="array" ref="A3927">INDEX(Subscribers!$A$2:$A$1001, INT((ROW()-2)/12)+1)</f>
        <v>328</v>
      </c>
      <c r="B3927">
        <f t="shared" si="251"/>
        <v>2</v>
      </c>
      <c r="C3927" s="9" cm="1">
        <f t="array" ref="C3927">INDEX(Months!$A$2:$A$13, $B3927)</f>
        <v>45323</v>
      </c>
      <c r="D3927" s="9" cm="1">
        <f t="array" aca="1" ref="D3927" ca="1">INDEX(Subscribers!$F$2:$F$1001, INT((ROW()-2)/12)+1)</f>
        <v>45474</v>
      </c>
      <c r="E3927" s="5" cm="1">
        <f t="array" aca="1" ref="E3927" ca="1">INDEX(Subscribers!$Q$2:$Q$1001, INT((ROW()-2)/12)+1)</f>
        <v>9</v>
      </c>
      <c r="F3927" s="5">
        <f t="shared" ca="1" si="252"/>
        <v>0</v>
      </c>
      <c r="G3927" s="5">
        <f t="shared" ca="1" si="253"/>
        <v>0</v>
      </c>
      <c r="H3927" s="7" cm="1">
        <f t="array" aca="1" ref="H3927" ca="1">INDEX(Subscribers!$G$2:$G$1001, INT((ROW()-2)/12)+1)</f>
        <v>39.979999999999997</v>
      </c>
      <c r="I3927">
        <f t="shared" ca="1" si="254"/>
        <v>0</v>
      </c>
    </row>
    <row r="3928" spans="1:9">
      <c r="A3928" cm="1">
        <f t="array" ref="A3928">INDEX(Subscribers!$A$2:$A$1001, INT((ROW()-2)/12)+1)</f>
        <v>328</v>
      </c>
      <c r="B3928">
        <f t="shared" si="251"/>
        <v>3</v>
      </c>
      <c r="C3928" s="9" cm="1">
        <f t="array" ref="C3928">INDEX(Months!$A$2:$A$13, $B3928)</f>
        <v>45352</v>
      </c>
      <c r="D3928" s="9" cm="1">
        <f t="array" aca="1" ref="D3928" ca="1">INDEX(Subscribers!$F$2:$F$1001, INT((ROW()-2)/12)+1)</f>
        <v>45474</v>
      </c>
      <c r="E3928" s="5" cm="1">
        <f t="array" aca="1" ref="E3928" ca="1">INDEX(Subscribers!$Q$2:$Q$1001, INT((ROW()-2)/12)+1)</f>
        <v>9</v>
      </c>
      <c r="F3928" s="5">
        <f t="shared" ca="1" si="252"/>
        <v>0</v>
      </c>
      <c r="G3928" s="5">
        <f t="shared" ca="1" si="253"/>
        <v>0</v>
      </c>
      <c r="H3928" s="7" cm="1">
        <f t="array" aca="1" ref="H3928" ca="1">INDEX(Subscribers!$G$2:$G$1001, INT((ROW()-2)/12)+1)</f>
        <v>39.979999999999997</v>
      </c>
      <c r="I3928">
        <f t="shared" ca="1" si="254"/>
        <v>0</v>
      </c>
    </row>
    <row r="3929" spans="1:9">
      <c r="A3929" cm="1">
        <f t="array" ref="A3929">INDEX(Subscribers!$A$2:$A$1001, INT((ROW()-2)/12)+1)</f>
        <v>328</v>
      </c>
      <c r="B3929">
        <f t="shared" si="251"/>
        <v>4</v>
      </c>
      <c r="C3929" s="9" cm="1">
        <f t="array" ref="C3929">INDEX(Months!$A$2:$A$13, $B3929)</f>
        <v>45383</v>
      </c>
      <c r="D3929" s="9" cm="1">
        <f t="array" aca="1" ref="D3929" ca="1">INDEX(Subscribers!$F$2:$F$1001, INT((ROW()-2)/12)+1)</f>
        <v>45474</v>
      </c>
      <c r="E3929" s="5" cm="1">
        <f t="array" aca="1" ref="E3929" ca="1">INDEX(Subscribers!$Q$2:$Q$1001, INT((ROW()-2)/12)+1)</f>
        <v>9</v>
      </c>
      <c r="F3929" s="5">
        <f t="shared" ca="1" si="252"/>
        <v>0</v>
      </c>
      <c r="G3929" s="5">
        <f t="shared" ca="1" si="253"/>
        <v>0</v>
      </c>
      <c r="H3929" s="7" cm="1">
        <f t="array" aca="1" ref="H3929" ca="1">INDEX(Subscribers!$G$2:$G$1001, INT((ROW()-2)/12)+1)</f>
        <v>39.979999999999997</v>
      </c>
      <c r="I3929">
        <f t="shared" ca="1" si="254"/>
        <v>0</v>
      </c>
    </row>
    <row r="3930" spans="1:9">
      <c r="A3930" cm="1">
        <f t="array" ref="A3930">INDEX(Subscribers!$A$2:$A$1001, INT((ROW()-2)/12)+1)</f>
        <v>328</v>
      </c>
      <c r="B3930">
        <f t="shared" si="251"/>
        <v>5</v>
      </c>
      <c r="C3930" s="9" cm="1">
        <f t="array" ref="C3930">INDEX(Months!$A$2:$A$13, $B3930)</f>
        <v>45413</v>
      </c>
      <c r="D3930" s="9" cm="1">
        <f t="array" aca="1" ref="D3930" ca="1">INDEX(Subscribers!$F$2:$F$1001, INT((ROW()-2)/12)+1)</f>
        <v>45474</v>
      </c>
      <c r="E3930" s="5" cm="1">
        <f t="array" aca="1" ref="E3930" ca="1">INDEX(Subscribers!$Q$2:$Q$1001, INT((ROW()-2)/12)+1)</f>
        <v>9</v>
      </c>
      <c r="F3930" s="5">
        <f t="shared" ca="1" si="252"/>
        <v>0</v>
      </c>
      <c r="G3930" s="5">
        <f t="shared" ca="1" si="253"/>
        <v>0</v>
      </c>
      <c r="H3930" s="7" cm="1">
        <f t="array" aca="1" ref="H3930" ca="1">INDEX(Subscribers!$G$2:$G$1001, INT((ROW()-2)/12)+1)</f>
        <v>39.979999999999997</v>
      </c>
      <c r="I3930">
        <f t="shared" ca="1" si="254"/>
        <v>0</v>
      </c>
    </row>
    <row r="3931" spans="1:9">
      <c r="A3931" cm="1">
        <f t="array" ref="A3931">INDEX(Subscribers!$A$2:$A$1001, INT((ROW()-2)/12)+1)</f>
        <v>328</v>
      </c>
      <c r="B3931">
        <f t="shared" si="251"/>
        <v>6</v>
      </c>
      <c r="C3931" s="9" cm="1">
        <f t="array" ref="C3931">INDEX(Months!$A$2:$A$13, $B3931)</f>
        <v>45444</v>
      </c>
      <c r="D3931" s="9" cm="1">
        <f t="array" aca="1" ref="D3931" ca="1">INDEX(Subscribers!$F$2:$F$1001, INT((ROW()-2)/12)+1)</f>
        <v>45474</v>
      </c>
      <c r="E3931" s="5" cm="1">
        <f t="array" aca="1" ref="E3931" ca="1">INDEX(Subscribers!$Q$2:$Q$1001, INT((ROW()-2)/12)+1)</f>
        <v>9</v>
      </c>
      <c r="F3931" s="5">
        <f t="shared" ca="1" si="252"/>
        <v>0</v>
      </c>
      <c r="G3931" s="5">
        <f t="shared" ca="1" si="253"/>
        <v>0</v>
      </c>
      <c r="H3931" s="7" cm="1">
        <f t="array" aca="1" ref="H3931" ca="1">INDEX(Subscribers!$G$2:$G$1001, INT((ROW()-2)/12)+1)</f>
        <v>39.979999999999997</v>
      </c>
      <c r="I3931">
        <f t="shared" ca="1" si="254"/>
        <v>0</v>
      </c>
    </row>
    <row r="3932" spans="1:9">
      <c r="A3932" cm="1">
        <f t="array" ref="A3932">INDEX(Subscribers!$A$2:$A$1001, INT((ROW()-2)/12)+1)</f>
        <v>328</v>
      </c>
      <c r="B3932">
        <f t="shared" si="251"/>
        <v>7</v>
      </c>
      <c r="C3932" s="9" cm="1">
        <f t="array" ref="C3932">INDEX(Months!$A$2:$A$13, $B3932)</f>
        <v>45474</v>
      </c>
      <c r="D3932" s="9" cm="1">
        <f t="array" aca="1" ref="D3932" ca="1">INDEX(Subscribers!$F$2:$F$1001, INT((ROW()-2)/12)+1)</f>
        <v>45474</v>
      </c>
      <c r="E3932" s="5" cm="1">
        <f t="array" aca="1" ref="E3932" ca="1">INDEX(Subscribers!$Q$2:$Q$1001, INT((ROW()-2)/12)+1)</f>
        <v>9</v>
      </c>
      <c r="F3932" s="5">
        <f t="shared" ca="1" si="252"/>
        <v>1</v>
      </c>
      <c r="G3932" s="5">
        <f t="shared" ca="1" si="253"/>
        <v>0</v>
      </c>
      <c r="H3932" s="7" cm="1">
        <f t="array" aca="1" ref="H3932" ca="1">INDEX(Subscribers!$G$2:$G$1001, INT((ROW()-2)/12)+1)</f>
        <v>39.979999999999997</v>
      </c>
      <c r="I3932">
        <f t="shared" ca="1" si="254"/>
        <v>39.979999999999997</v>
      </c>
    </row>
    <row r="3933" spans="1:9">
      <c r="A3933" cm="1">
        <f t="array" ref="A3933">INDEX(Subscribers!$A$2:$A$1001, INT((ROW()-2)/12)+1)</f>
        <v>328</v>
      </c>
      <c r="B3933">
        <f t="shared" si="251"/>
        <v>8</v>
      </c>
      <c r="C3933" s="9" cm="1">
        <f t="array" ref="C3933">INDEX(Months!$A$2:$A$13, $B3933)</f>
        <v>45505</v>
      </c>
      <c r="D3933" s="9" cm="1">
        <f t="array" aca="1" ref="D3933" ca="1">INDEX(Subscribers!$F$2:$F$1001, INT((ROW()-2)/12)+1)</f>
        <v>45474</v>
      </c>
      <c r="E3933" s="5" cm="1">
        <f t="array" aca="1" ref="E3933" ca="1">INDEX(Subscribers!$Q$2:$Q$1001, INT((ROW()-2)/12)+1)</f>
        <v>9</v>
      </c>
      <c r="F3933" s="5">
        <f t="shared" ca="1" si="252"/>
        <v>1</v>
      </c>
      <c r="G3933" s="5">
        <f t="shared" ca="1" si="253"/>
        <v>0</v>
      </c>
      <c r="H3933" s="7" cm="1">
        <f t="array" aca="1" ref="H3933" ca="1">INDEX(Subscribers!$G$2:$G$1001, INT((ROW()-2)/12)+1)</f>
        <v>39.979999999999997</v>
      </c>
      <c r="I3933">
        <f t="shared" ca="1" si="254"/>
        <v>39.979999999999997</v>
      </c>
    </row>
    <row r="3934" spans="1:9">
      <c r="A3934" cm="1">
        <f t="array" ref="A3934">INDEX(Subscribers!$A$2:$A$1001, INT((ROW()-2)/12)+1)</f>
        <v>328</v>
      </c>
      <c r="B3934">
        <f t="shared" si="251"/>
        <v>9</v>
      </c>
      <c r="C3934" s="9" cm="1">
        <f t="array" ref="C3934">INDEX(Months!$A$2:$A$13, $B3934)</f>
        <v>45536</v>
      </c>
      <c r="D3934" s="9" cm="1">
        <f t="array" aca="1" ref="D3934" ca="1">INDEX(Subscribers!$F$2:$F$1001, INT((ROW()-2)/12)+1)</f>
        <v>45474</v>
      </c>
      <c r="E3934" s="5" cm="1">
        <f t="array" aca="1" ref="E3934" ca="1">INDEX(Subscribers!$Q$2:$Q$1001, INT((ROW()-2)/12)+1)</f>
        <v>9</v>
      </c>
      <c r="F3934" s="5">
        <f t="shared" ca="1" si="252"/>
        <v>0</v>
      </c>
      <c r="G3934" s="5">
        <f t="shared" ca="1" si="253"/>
        <v>1</v>
      </c>
      <c r="H3934" s="7" cm="1">
        <f t="array" aca="1" ref="H3934" ca="1">INDEX(Subscribers!$G$2:$G$1001, INT((ROW()-2)/12)+1)</f>
        <v>39.979999999999997</v>
      </c>
      <c r="I3934">
        <f t="shared" ca="1" si="254"/>
        <v>0</v>
      </c>
    </row>
    <row r="3935" spans="1:9">
      <c r="A3935" cm="1">
        <f t="array" ref="A3935">INDEX(Subscribers!$A$2:$A$1001, INT((ROW()-2)/12)+1)</f>
        <v>328</v>
      </c>
      <c r="B3935">
        <f t="shared" si="251"/>
        <v>10</v>
      </c>
      <c r="C3935" s="9" cm="1">
        <f t="array" ref="C3935">INDEX(Months!$A$2:$A$13, $B3935)</f>
        <v>45566</v>
      </c>
      <c r="D3935" s="9" cm="1">
        <f t="array" aca="1" ref="D3935" ca="1">INDEX(Subscribers!$F$2:$F$1001, INT((ROW()-2)/12)+1)</f>
        <v>45474</v>
      </c>
      <c r="E3935" s="5" cm="1">
        <f t="array" aca="1" ref="E3935" ca="1">INDEX(Subscribers!$Q$2:$Q$1001, INT((ROW()-2)/12)+1)</f>
        <v>9</v>
      </c>
      <c r="F3935" s="5">
        <f t="shared" ca="1" si="252"/>
        <v>0</v>
      </c>
      <c r="G3935" s="5">
        <f t="shared" ca="1" si="253"/>
        <v>0</v>
      </c>
      <c r="H3935" s="7" cm="1">
        <f t="array" aca="1" ref="H3935" ca="1">INDEX(Subscribers!$G$2:$G$1001, INT((ROW()-2)/12)+1)</f>
        <v>39.979999999999997</v>
      </c>
      <c r="I3935">
        <f t="shared" ca="1" si="254"/>
        <v>0</v>
      </c>
    </row>
    <row r="3936" spans="1:9">
      <c r="A3936" cm="1">
        <f t="array" ref="A3936">INDEX(Subscribers!$A$2:$A$1001, INT((ROW()-2)/12)+1)</f>
        <v>328</v>
      </c>
      <c r="B3936">
        <f t="shared" si="251"/>
        <v>11</v>
      </c>
      <c r="C3936" s="9" cm="1">
        <f t="array" ref="C3936">INDEX(Months!$A$2:$A$13, $B3936)</f>
        <v>45597</v>
      </c>
      <c r="D3936" s="9" cm="1">
        <f t="array" aca="1" ref="D3936" ca="1">INDEX(Subscribers!$F$2:$F$1001, INT((ROW()-2)/12)+1)</f>
        <v>45474</v>
      </c>
      <c r="E3936" s="5" cm="1">
        <f t="array" aca="1" ref="E3936" ca="1">INDEX(Subscribers!$Q$2:$Q$1001, INT((ROW()-2)/12)+1)</f>
        <v>9</v>
      </c>
      <c r="F3936" s="5">
        <f t="shared" ca="1" si="252"/>
        <v>0</v>
      </c>
      <c r="G3936" s="5">
        <f t="shared" ca="1" si="253"/>
        <v>0</v>
      </c>
      <c r="H3936" s="7" cm="1">
        <f t="array" aca="1" ref="H3936" ca="1">INDEX(Subscribers!$G$2:$G$1001, INT((ROW()-2)/12)+1)</f>
        <v>39.979999999999997</v>
      </c>
      <c r="I3936">
        <f t="shared" ca="1" si="254"/>
        <v>0</v>
      </c>
    </row>
    <row r="3937" spans="1:9">
      <c r="A3937" cm="1">
        <f t="array" ref="A3937">INDEX(Subscribers!$A$2:$A$1001, INT((ROW()-2)/12)+1)</f>
        <v>328</v>
      </c>
      <c r="B3937">
        <f t="shared" si="251"/>
        <v>12</v>
      </c>
      <c r="C3937" s="9" cm="1">
        <f t="array" ref="C3937">INDEX(Months!$A$2:$A$13, $B3937)</f>
        <v>45627</v>
      </c>
      <c r="D3937" s="9" cm="1">
        <f t="array" aca="1" ref="D3937" ca="1">INDEX(Subscribers!$F$2:$F$1001, INT((ROW()-2)/12)+1)</f>
        <v>45474</v>
      </c>
      <c r="E3937" s="5" cm="1">
        <f t="array" aca="1" ref="E3937" ca="1">INDEX(Subscribers!$Q$2:$Q$1001, INT((ROW()-2)/12)+1)</f>
        <v>9</v>
      </c>
      <c r="F3937" s="5">
        <f t="shared" ca="1" si="252"/>
        <v>0</v>
      </c>
      <c r="G3937" s="5">
        <f t="shared" ca="1" si="253"/>
        <v>0</v>
      </c>
      <c r="H3937" s="7" cm="1">
        <f t="array" aca="1" ref="H3937" ca="1">INDEX(Subscribers!$G$2:$G$1001, INT((ROW()-2)/12)+1)</f>
        <v>39.979999999999997</v>
      </c>
      <c r="I3937">
        <f t="shared" ca="1" si="254"/>
        <v>0</v>
      </c>
    </row>
    <row r="3938" spans="1:9">
      <c r="A3938" cm="1">
        <f t="array" ref="A3938">INDEX(Subscribers!$A$2:$A$1001, INT((ROW()-2)/12)+1)</f>
        <v>329</v>
      </c>
      <c r="B3938">
        <f t="shared" si="251"/>
        <v>1</v>
      </c>
      <c r="C3938" s="9" cm="1">
        <f t="array" ref="C3938">INDEX(Months!$A$2:$A$13, $B3938)</f>
        <v>45292</v>
      </c>
      <c r="D3938" s="9" cm="1">
        <f t="array" aca="1" ref="D3938" ca="1">INDEX(Subscribers!$F$2:$F$1001, INT((ROW()-2)/12)+1)</f>
        <v>45292</v>
      </c>
      <c r="E3938" s="5" cm="1">
        <f t="array" aca="1" ref="E3938" ca="1">INDEX(Subscribers!$Q$2:$Q$1001, INT((ROW()-2)/12)+1)</f>
        <v>999</v>
      </c>
      <c r="F3938" s="5">
        <f t="shared" ca="1" si="252"/>
        <v>1</v>
      </c>
      <c r="G3938" s="5">
        <f t="shared" ca="1" si="253"/>
        <v>0</v>
      </c>
      <c r="H3938" s="7" cm="1">
        <f t="array" aca="1" ref="H3938" ca="1">INDEX(Subscribers!$G$2:$G$1001, INT((ROW()-2)/12)+1)</f>
        <v>36.97</v>
      </c>
      <c r="I3938">
        <f t="shared" ca="1" si="254"/>
        <v>36.97</v>
      </c>
    </row>
    <row r="3939" spans="1:9">
      <c r="A3939" cm="1">
        <f t="array" ref="A3939">INDEX(Subscribers!$A$2:$A$1001, INT((ROW()-2)/12)+1)</f>
        <v>329</v>
      </c>
      <c r="B3939">
        <f t="shared" si="251"/>
        <v>2</v>
      </c>
      <c r="C3939" s="9" cm="1">
        <f t="array" ref="C3939">INDEX(Months!$A$2:$A$13, $B3939)</f>
        <v>45323</v>
      </c>
      <c r="D3939" s="9" cm="1">
        <f t="array" aca="1" ref="D3939" ca="1">INDEX(Subscribers!$F$2:$F$1001, INT((ROW()-2)/12)+1)</f>
        <v>45292</v>
      </c>
      <c r="E3939" s="5" cm="1">
        <f t="array" aca="1" ref="E3939" ca="1">INDEX(Subscribers!$Q$2:$Q$1001, INT((ROW()-2)/12)+1)</f>
        <v>999</v>
      </c>
      <c r="F3939" s="5">
        <f t="shared" ca="1" si="252"/>
        <v>1</v>
      </c>
      <c r="G3939" s="5">
        <f t="shared" ca="1" si="253"/>
        <v>0</v>
      </c>
      <c r="H3939" s="7" cm="1">
        <f t="array" aca="1" ref="H3939" ca="1">INDEX(Subscribers!$G$2:$G$1001, INT((ROW()-2)/12)+1)</f>
        <v>36.97</v>
      </c>
      <c r="I3939">
        <f t="shared" ca="1" si="254"/>
        <v>36.97</v>
      </c>
    </row>
    <row r="3940" spans="1:9">
      <c r="A3940" cm="1">
        <f t="array" ref="A3940">INDEX(Subscribers!$A$2:$A$1001, INT((ROW()-2)/12)+1)</f>
        <v>329</v>
      </c>
      <c r="B3940">
        <f t="shared" si="251"/>
        <v>3</v>
      </c>
      <c r="C3940" s="9" cm="1">
        <f t="array" ref="C3940">INDEX(Months!$A$2:$A$13, $B3940)</f>
        <v>45352</v>
      </c>
      <c r="D3940" s="9" cm="1">
        <f t="array" aca="1" ref="D3940" ca="1">INDEX(Subscribers!$F$2:$F$1001, INT((ROW()-2)/12)+1)</f>
        <v>45292</v>
      </c>
      <c r="E3940" s="5" cm="1">
        <f t="array" aca="1" ref="E3940" ca="1">INDEX(Subscribers!$Q$2:$Q$1001, INT((ROW()-2)/12)+1)</f>
        <v>999</v>
      </c>
      <c r="F3940" s="5">
        <f t="shared" ca="1" si="252"/>
        <v>1</v>
      </c>
      <c r="G3940" s="5">
        <f t="shared" ca="1" si="253"/>
        <v>0</v>
      </c>
      <c r="H3940" s="7" cm="1">
        <f t="array" aca="1" ref="H3940" ca="1">INDEX(Subscribers!$G$2:$G$1001, INT((ROW()-2)/12)+1)</f>
        <v>36.97</v>
      </c>
      <c r="I3940">
        <f t="shared" ca="1" si="254"/>
        <v>36.97</v>
      </c>
    </row>
    <row r="3941" spans="1:9">
      <c r="A3941" cm="1">
        <f t="array" ref="A3941">INDEX(Subscribers!$A$2:$A$1001, INT((ROW()-2)/12)+1)</f>
        <v>329</v>
      </c>
      <c r="B3941">
        <f t="shared" si="251"/>
        <v>4</v>
      </c>
      <c r="C3941" s="9" cm="1">
        <f t="array" ref="C3941">INDEX(Months!$A$2:$A$13, $B3941)</f>
        <v>45383</v>
      </c>
      <c r="D3941" s="9" cm="1">
        <f t="array" aca="1" ref="D3941" ca="1">INDEX(Subscribers!$F$2:$F$1001, INT((ROW()-2)/12)+1)</f>
        <v>45292</v>
      </c>
      <c r="E3941" s="5" cm="1">
        <f t="array" aca="1" ref="E3941" ca="1">INDEX(Subscribers!$Q$2:$Q$1001, INT((ROW()-2)/12)+1)</f>
        <v>999</v>
      </c>
      <c r="F3941" s="5">
        <f t="shared" ca="1" si="252"/>
        <v>1</v>
      </c>
      <c r="G3941" s="5">
        <f t="shared" ca="1" si="253"/>
        <v>0</v>
      </c>
      <c r="H3941" s="7" cm="1">
        <f t="array" aca="1" ref="H3941" ca="1">INDEX(Subscribers!$G$2:$G$1001, INT((ROW()-2)/12)+1)</f>
        <v>36.97</v>
      </c>
      <c r="I3941">
        <f t="shared" ca="1" si="254"/>
        <v>36.97</v>
      </c>
    </row>
    <row r="3942" spans="1:9">
      <c r="A3942" cm="1">
        <f t="array" ref="A3942">INDEX(Subscribers!$A$2:$A$1001, INT((ROW()-2)/12)+1)</f>
        <v>329</v>
      </c>
      <c r="B3942">
        <f t="shared" si="251"/>
        <v>5</v>
      </c>
      <c r="C3942" s="9" cm="1">
        <f t="array" ref="C3942">INDEX(Months!$A$2:$A$13, $B3942)</f>
        <v>45413</v>
      </c>
      <c r="D3942" s="9" cm="1">
        <f t="array" aca="1" ref="D3942" ca="1">INDEX(Subscribers!$F$2:$F$1001, INT((ROW()-2)/12)+1)</f>
        <v>45292</v>
      </c>
      <c r="E3942" s="5" cm="1">
        <f t="array" aca="1" ref="E3942" ca="1">INDEX(Subscribers!$Q$2:$Q$1001, INT((ROW()-2)/12)+1)</f>
        <v>999</v>
      </c>
      <c r="F3942" s="5">
        <f t="shared" ca="1" si="252"/>
        <v>1</v>
      </c>
      <c r="G3942" s="5">
        <f t="shared" ca="1" si="253"/>
        <v>0</v>
      </c>
      <c r="H3942" s="7" cm="1">
        <f t="array" aca="1" ref="H3942" ca="1">INDEX(Subscribers!$G$2:$G$1001, INT((ROW()-2)/12)+1)</f>
        <v>36.97</v>
      </c>
      <c r="I3942">
        <f t="shared" ca="1" si="254"/>
        <v>36.97</v>
      </c>
    </row>
    <row r="3943" spans="1:9">
      <c r="A3943" cm="1">
        <f t="array" ref="A3943">INDEX(Subscribers!$A$2:$A$1001, INT((ROW()-2)/12)+1)</f>
        <v>329</v>
      </c>
      <c r="B3943">
        <f t="shared" si="251"/>
        <v>6</v>
      </c>
      <c r="C3943" s="9" cm="1">
        <f t="array" ref="C3943">INDEX(Months!$A$2:$A$13, $B3943)</f>
        <v>45444</v>
      </c>
      <c r="D3943" s="9" cm="1">
        <f t="array" aca="1" ref="D3943" ca="1">INDEX(Subscribers!$F$2:$F$1001, INT((ROW()-2)/12)+1)</f>
        <v>45292</v>
      </c>
      <c r="E3943" s="5" cm="1">
        <f t="array" aca="1" ref="E3943" ca="1">INDEX(Subscribers!$Q$2:$Q$1001, INT((ROW()-2)/12)+1)</f>
        <v>999</v>
      </c>
      <c r="F3943" s="5">
        <f t="shared" ca="1" si="252"/>
        <v>1</v>
      </c>
      <c r="G3943" s="5">
        <f t="shared" ca="1" si="253"/>
        <v>0</v>
      </c>
      <c r="H3943" s="7" cm="1">
        <f t="array" aca="1" ref="H3943" ca="1">INDEX(Subscribers!$G$2:$G$1001, INT((ROW()-2)/12)+1)</f>
        <v>36.97</v>
      </c>
      <c r="I3943">
        <f t="shared" ca="1" si="254"/>
        <v>36.97</v>
      </c>
    </row>
    <row r="3944" spans="1:9">
      <c r="A3944" cm="1">
        <f t="array" ref="A3944">INDEX(Subscribers!$A$2:$A$1001, INT((ROW()-2)/12)+1)</f>
        <v>329</v>
      </c>
      <c r="B3944">
        <f t="shared" si="251"/>
        <v>7</v>
      </c>
      <c r="C3944" s="9" cm="1">
        <f t="array" ref="C3944">INDEX(Months!$A$2:$A$13, $B3944)</f>
        <v>45474</v>
      </c>
      <c r="D3944" s="9" cm="1">
        <f t="array" aca="1" ref="D3944" ca="1">INDEX(Subscribers!$F$2:$F$1001, INT((ROW()-2)/12)+1)</f>
        <v>45292</v>
      </c>
      <c r="E3944" s="5" cm="1">
        <f t="array" aca="1" ref="E3944" ca="1">INDEX(Subscribers!$Q$2:$Q$1001, INT((ROW()-2)/12)+1)</f>
        <v>999</v>
      </c>
      <c r="F3944" s="5">
        <f t="shared" ca="1" si="252"/>
        <v>1</v>
      </c>
      <c r="G3944" s="5">
        <f t="shared" ca="1" si="253"/>
        <v>0</v>
      </c>
      <c r="H3944" s="7" cm="1">
        <f t="array" aca="1" ref="H3944" ca="1">INDEX(Subscribers!$G$2:$G$1001, INT((ROW()-2)/12)+1)</f>
        <v>36.97</v>
      </c>
      <c r="I3944">
        <f t="shared" ca="1" si="254"/>
        <v>36.97</v>
      </c>
    </row>
    <row r="3945" spans="1:9">
      <c r="A3945" cm="1">
        <f t="array" ref="A3945">INDEX(Subscribers!$A$2:$A$1001, INT((ROW()-2)/12)+1)</f>
        <v>329</v>
      </c>
      <c r="B3945">
        <f t="shared" si="251"/>
        <v>8</v>
      </c>
      <c r="C3945" s="9" cm="1">
        <f t="array" ref="C3945">INDEX(Months!$A$2:$A$13, $B3945)</f>
        <v>45505</v>
      </c>
      <c r="D3945" s="9" cm="1">
        <f t="array" aca="1" ref="D3945" ca="1">INDEX(Subscribers!$F$2:$F$1001, INT((ROW()-2)/12)+1)</f>
        <v>45292</v>
      </c>
      <c r="E3945" s="5" cm="1">
        <f t="array" aca="1" ref="E3945" ca="1">INDEX(Subscribers!$Q$2:$Q$1001, INT((ROW()-2)/12)+1)</f>
        <v>999</v>
      </c>
      <c r="F3945" s="5">
        <f t="shared" ca="1" si="252"/>
        <v>1</v>
      </c>
      <c r="G3945" s="5">
        <f t="shared" ca="1" si="253"/>
        <v>0</v>
      </c>
      <c r="H3945" s="7" cm="1">
        <f t="array" aca="1" ref="H3945" ca="1">INDEX(Subscribers!$G$2:$G$1001, INT((ROW()-2)/12)+1)</f>
        <v>36.97</v>
      </c>
      <c r="I3945">
        <f t="shared" ca="1" si="254"/>
        <v>36.97</v>
      </c>
    </row>
    <row r="3946" spans="1:9">
      <c r="A3946" cm="1">
        <f t="array" ref="A3946">INDEX(Subscribers!$A$2:$A$1001, INT((ROW()-2)/12)+1)</f>
        <v>329</v>
      </c>
      <c r="B3946">
        <f t="shared" si="251"/>
        <v>9</v>
      </c>
      <c r="C3946" s="9" cm="1">
        <f t="array" ref="C3946">INDEX(Months!$A$2:$A$13, $B3946)</f>
        <v>45536</v>
      </c>
      <c r="D3946" s="9" cm="1">
        <f t="array" aca="1" ref="D3946" ca="1">INDEX(Subscribers!$F$2:$F$1001, INT((ROW()-2)/12)+1)</f>
        <v>45292</v>
      </c>
      <c r="E3946" s="5" cm="1">
        <f t="array" aca="1" ref="E3946" ca="1">INDEX(Subscribers!$Q$2:$Q$1001, INT((ROW()-2)/12)+1)</f>
        <v>999</v>
      </c>
      <c r="F3946" s="5">
        <f t="shared" ca="1" si="252"/>
        <v>1</v>
      </c>
      <c r="G3946" s="5">
        <f t="shared" ca="1" si="253"/>
        <v>0</v>
      </c>
      <c r="H3946" s="7" cm="1">
        <f t="array" aca="1" ref="H3946" ca="1">INDEX(Subscribers!$G$2:$G$1001, INT((ROW()-2)/12)+1)</f>
        <v>36.97</v>
      </c>
      <c r="I3946">
        <f t="shared" ca="1" si="254"/>
        <v>36.97</v>
      </c>
    </row>
    <row r="3947" spans="1:9">
      <c r="A3947" cm="1">
        <f t="array" ref="A3947">INDEX(Subscribers!$A$2:$A$1001, INT((ROW()-2)/12)+1)</f>
        <v>329</v>
      </c>
      <c r="B3947">
        <f t="shared" si="251"/>
        <v>10</v>
      </c>
      <c r="C3947" s="9" cm="1">
        <f t="array" ref="C3947">INDEX(Months!$A$2:$A$13, $B3947)</f>
        <v>45566</v>
      </c>
      <c r="D3947" s="9" cm="1">
        <f t="array" aca="1" ref="D3947" ca="1">INDEX(Subscribers!$F$2:$F$1001, INT((ROW()-2)/12)+1)</f>
        <v>45292</v>
      </c>
      <c r="E3947" s="5" cm="1">
        <f t="array" aca="1" ref="E3947" ca="1">INDEX(Subscribers!$Q$2:$Q$1001, INT((ROW()-2)/12)+1)</f>
        <v>999</v>
      </c>
      <c r="F3947" s="5">
        <f t="shared" ca="1" si="252"/>
        <v>1</v>
      </c>
      <c r="G3947" s="5">
        <f t="shared" ca="1" si="253"/>
        <v>0</v>
      </c>
      <c r="H3947" s="7" cm="1">
        <f t="array" aca="1" ref="H3947" ca="1">INDEX(Subscribers!$G$2:$G$1001, INT((ROW()-2)/12)+1)</f>
        <v>36.97</v>
      </c>
      <c r="I3947">
        <f t="shared" ca="1" si="254"/>
        <v>36.97</v>
      </c>
    </row>
    <row r="3948" spans="1:9">
      <c r="A3948" cm="1">
        <f t="array" ref="A3948">INDEX(Subscribers!$A$2:$A$1001, INT((ROW()-2)/12)+1)</f>
        <v>329</v>
      </c>
      <c r="B3948">
        <f t="shared" si="251"/>
        <v>11</v>
      </c>
      <c r="C3948" s="9" cm="1">
        <f t="array" ref="C3948">INDEX(Months!$A$2:$A$13, $B3948)</f>
        <v>45597</v>
      </c>
      <c r="D3948" s="9" cm="1">
        <f t="array" aca="1" ref="D3948" ca="1">INDEX(Subscribers!$F$2:$F$1001, INT((ROW()-2)/12)+1)</f>
        <v>45292</v>
      </c>
      <c r="E3948" s="5" cm="1">
        <f t="array" aca="1" ref="E3948" ca="1">INDEX(Subscribers!$Q$2:$Q$1001, INT((ROW()-2)/12)+1)</f>
        <v>999</v>
      </c>
      <c r="F3948" s="5">
        <f t="shared" ca="1" si="252"/>
        <v>1</v>
      </c>
      <c r="G3948" s="5">
        <f t="shared" ca="1" si="253"/>
        <v>0</v>
      </c>
      <c r="H3948" s="7" cm="1">
        <f t="array" aca="1" ref="H3948" ca="1">INDEX(Subscribers!$G$2:$G$1001, INT((ROW()-2)/12)+1)</f>
        <v>36.97</v>
      </c>
      <c r="I3948">
        <f t="shared" ca="1" si="254"/>
        <v>36.97</v>
      </c>
    </row>
    <row r="3949" spans="1:9">
      <c r="A3949" cm="1">
        <f t="array" ref="A3949">INDEX(Subscribers!$A$2:$A$1001, INT((ROW()-2)/12)+1)</f>
        <v>329</v>
      </c>
      <c r="B3949">
        <f t="shared" si="251"/>
        <v>12</v>
      </c>
      <c r="C3949" s="9" cm="1">
        <f t="array" ref="C3949">INDEX(Months!$A$2:$A$13, $B3949)</f>
        <v>45627</v>
      </c>
      <c r="D3949" s="9" cm="1">
        <f t="array" aca="1" ref="D3949" ca="1">INDEX(Subscribers!$F$2:$F$1001, INT((ROW()-2)/12)+1)</f>
        <v>45292</v>
      </c>
      <c r="E3949" s="5" cm="1">
        <f t="array" aca="1" ref="E3949" ca="1">INDEX(Subscribers!$Q$2:$Q$1001, INT((ROW()-2)/12)+1)</f>
        <v>999</v>
      </c>
      <c r="F3949" s="5">
        <f t="shared" ca="1" si="252"/>
        <v>1</v>
      </c>
      <c r="G3949" s="5">
        <f t="shared" ca="1" si="253"/>
        <v>0</v>
      </c>
      <c r="H3949" s="7" cm="1">
        <f t="array" aca="1" ref="H3949" ca="1">INDEX(Subscribers!$G$2:$G$1001, INT((ROW()-2)/12)+1)</f>
        <v>36.97</v>
      </c>
      <c r="I3949">
        <f t="shared" ca="1" si="254"/>
        <v>36.97</v>
      </c>
    </row>
    <row r="3950" spans="1:9">
      <c r="A3950" cm="1">
        <f t="array" ref="A3950">INDEX(Subscribers!$A$2:$A$1001, INT((ROW()-2)/12)+1)</f>
        <v>330</v>
      </c>
      <c r="B3950">
        <f t="shared" si="251"/>
        <v>1</v>
      </c>
      <c r="C3950" s="9" cm="1">
        <f t="array" ref="C3950">INDEX(Months!$A$2:$A$13, $B3950)</f>
        <v>45292</v>
      </c>
      <c r="D3950" s="9" cm="1">
        <f t="array" aca="1" ref="D3950" ca="1">INDEX(Subscribers!$F$2:$F$1001, INT((ROW()-2)/12)+1)</f>
        <v>45292</v>
      </c>
      <c r="E3950" s="5" cm="1">
        <f t="array" aca="1" ref="E3950" ca="1">INDEX(Subscribers!$Q$2:$Q$1001, INT((ROW()-2)/12)+1)</f>
        <v>999</v>
      </c>
      <c r="F3950" s="5">
        <f t="shared" ca="1" si="252"/>
        <v>1</v>
      </c>
      <c r="G3950" s="5">
        <f t="shared" ca="1" si="253"/>
        <v>0</v>
      </c>
      <c r="H3950" s="7" cm="1">
        <f t="array" aca="1" ref="H3950" ca="1">INDEX(Subscribers!$G$2:$G$1001, INT((ROW()-2)/12)+1)</f>
        <v>19.989999999999998</v>
      </c>
      <c r="I3950">
        <f t="shared" ca="1" si="254"/>
        <v>19.989999999999998</v>
      </c>
    </row>
    <row r="3951" spans="1:9">
      <c r="A3951" cm="1">
        <f t="array" ref="A3951">INDEX(Subscribers!$A$2:$A$1001, INT((ROW()-2)/12)+1)</f>
        <v>330</v>
      </c>
      <c r="B3951">
        <f t="shared" si="251"/>
        <v>2</v>
      </c>
      <c r="C3951" s="9" cm="1">
        <f t="array" ref="C3951">INDEX(Months!$A$2:$A$13, $B3951)</f>
        <v>45323</v>
      </c>
      <c r="D3951" s="9" cm="1">
        <f t="array" aca="1" ref="D3951" ca="1">INDEX(Subscribers!$F$2:$F$1001, INT((ROW()-2)/12)+1)</f>
        <v>45292</v>
      </c>
      <c r="E3951" s="5" cm="1">
        <f t="array" aca="1" ref="E3951" ca="1">INDEX(Subscribers!$Q$2:$Q$1001, INT((ROW()-2)/12)+1)</f>
        <v>999</v>
      </c>
      <c r="F3951" s="5">
        <f t="shared" ca="1" si="252"/>
        <v>1</v>
      </c>
      <c r="G3951" s="5">
        <f t="shared" ca="1" si="253"/>
        <v>0</v>
      </c>
      <c r="H3951" s="7" cm="1">
        <f t="array" aca="1" ref="H3951" ca="1">INDEX(Subscribers!$G$2:$G$1001, INT((ROW()-2)/12)+1)</f>
        <v>19.989999999999998</v>
      </c>
      <c r="I3951">
        <f t="shared" ca="1" si="254"/>
        <v>19.989999999999998</v>
      </c>
    </row>
    <row r="3952" spans="1:9">
      <c r="A3952" cm="1">
        <f t="array" ref="A3952">INDEX(Subscribers!$A$2:$A$1001, INT((ROW()-2)/12)+1)</f>
        <v>330</v>
      </c>
      <c r="B3952">
        <f t="shared" si="251"/>
        <v>3</v>
      </c>
      <c r="C3952" s="9" cm="1">
        <f t="array" ref="C3952">INDEX(Months!$A$2:$A$13, $B3952)</f>
        <v>45352</v>
      </c>
      <c r="D3952" s="9" cm="1">
        <f t="array" aca="1" ref="D3952" ca="1">INDEX(Subscribers!$F$2:$F$1001, INT((ROW()-2)/12)+1)</f>
        <v>45292</v>
      </c>
      <c r="E3952" s="5" cm="1">
        <f t="array" aca="1" ref="E3952" ca="1">INDEX(Subscribers!$Q$2:$Q$1001, INT((ROW()-2)/12)+1)</f>
        <v>999</v>
      </c>
      <c r="F3952" s="5">
        <f t="shared" ca="1" si="252"/>
        <v>1</v>
      </c>
      <c r="G3952" s="5">
        <f t="shared" ca="1" si="253"/>
        <v>0</v>
      </c>
      <c r="H3952" s="7" cm="1">
        <f t="array" aca="1" ref="H3952" ca="1">INDEX(Subscribers!$G$2:$G$1001, INT((ROW()-2)/12)+1)</f>
        <v>19.989999999999998</v>
      </c>
      <c r="I3952">
        <f t="shared" ca="1" si="254"/>
        <v>19.989999999999998</v>
      </c>
    </row>
    <row r="3953" spans="1:9">
      <c r="A3953" cm="1">
        <f t="array" ref="A3953">INDEX(Subscribers!$A$2:$A$1001, INT((ROW()-2)/12)+1)</f>
        <v>330</v>
      </c>
      <c r="B3953">
        <f t="shared" si="251"/>
        <v>4</v>
      </c>
      <c r="C3953" s="9" cm="1">
        <f t="array" ref="C3953">INDEX(Months!$A$2:$A$13, $B3953)</f>
        <v>45383</v>
      </c>
      <c r="D3953" s="9" cm="1">
        <f t="array" aca="1" ref="D3953" ca="1">INDEX(Subscribers!$F$2:$F$1001, INT((ROW()-2)/12)+1)</f>
        <v>45292</v>
      </c>
      <c r="E3953" s="5" cm="1">
        <f t="array" aca="1" ref="E3953" ca="1">INDEX(Subscribers!$Q$2:$Q$1001, INT((ROW()-2)/12)+1)</f>
        <v>999</v>
      </c>
      <c r="F3953" s="5">
        <f t="shared" ca="1" si="252"/>
        <v>1</v>
      </c>
      <c r="G3953" s="5">
        <f t="shared" ca="1" si="253"/>
        <v>0</v>
      </c>
      <c r="H3953" s="7" cm="1">
        <f t="array" aca="1" ref="H3953" ca="1">INDEX(Subscribers!$G$2:$G$1001, INT((ROW()-2)/12)+1)</f>
        <v>19.989999999999998</v>
      </c>
      <c r="I3953">
        <f t="shared" ca="1" si="254"/>
        <v>19.989999999999998</v>
      </c>
    </row>
    <row r="3954" spans="1:9">
      <c r="A3954" cm="1">
        <f t="array" ref="A3954">INDEX(Subscribers!$A$2:$A$1001, INT((ROW()-2)/12)+1)</f>
        <v>330</v>
      </c>
      <c r="B3954">
        <f t="shared" si="251"/>
        <v>5</v>
      </c>
      <c r="C3954" s="9" cm="1">
        <f t="array" ref="C3954">INDEX(Months!$A$2:$A$13, $B3954)</f>
        <v>45413</v>
      </c>
      <c r="D3954" s="9" cm="1">
        <f t="array" aca="1" ref="D3954" ca="1">INDEX(Subscribers!$F$2:$F$1001, INT((ROW()-2)/12)+1)</f>
        <v>45292</v>
      </c>
      <c r="E3954" s="5" cm="1">
        <f t="array" aca="1" ref="E3954" ca="1">INDEX(Subscribers!$Q$2:$Q$1001, INT((ROW()-2)/12)+1)</f>
        <v>999</v>
      </c>
      <c r="F3954" s="5">
        <f t="shared" ca="1" si="252"/>
        <v>1</v>
      </c>
      <c r="G3954" s="5">
        <f t="shared" ca="1" si="253"/>
        <v>0</v>
      </c>
      <c r="H3954" s="7" cm="1">
        <f t="array" aca="1" ref="H3954" ca="1">INDEX(Subscribers!$G$2:$G$1001, INT((ROW()-2)/12)+1)</f>
        <v>19.989999999999998</v>
      </c>
      <c r="I3954">
        <f t="shared" ca="1" si="254"/>
        <v>19.989999999999998</v>
      </c>
    </row>
    <row r="3955" spans="1:9">
      <c r="A3955" cm="1">
        <f t="array" ref="A3955">INDEX(Subscribers!$A$2:$A$1001, INT((ROW()-2)/12)+1)</f>
        <v>330</v>
      </c>
      <c r="B3955">
        <f t="shared" si="251"/>
        <v>6</v>
      </c>
      <c r="C3955" s="9" cm="1">
        <f t="array" ref="C3955">INDEX(Months!$A$2:$A$13, $B3955)</f>
        <v>45444</v>
      </c>
      <c r="D3955" s="9" cm="1">
        <f t="array" aca="1" ref="D3955" ca="1">INDEX(Subscribers!$F$2:$F$1001, INT((ROW()-2)/12)+1)</f>
        <v>45292</v>
      </c>
      <c r="E3955" s="5" cm="1">
        <f t="array" aca="1" ref="E3955" ca="1">INDEX(Subscribers!$Q$2:$Q$1001, INT((ROW()-2)/12)+1)</f>
        <v>999</v>
      </c>
      <c r="F3955" s="5">
        <f t="shared" ca="1" si="252"/>
        <v>1</v>
      </c>
      <c r="G3955" s="5">
        <f t="shared" ca="1" si="253"/>
        <v>0</v>
      </c>
      <c r="H3955" s="7" cm="1">
        <f t="array" aca="1" ref="H3955" ca="1">INDEX(Subscribers!$G$2:$G$1001, INT((ROW()-2)/12)+1)</f>
        <v>19.989999999999998</v>
      </c>
      <c r="I3955">
        <f t="shared" ca="1" si="254"/>
        <v>19.989999999999998</v>
      </c>
    </row>
    <row r="3956" spans="1:9">
      <c r="A3956" cm="1">
        <f t="array" ref="A3956">INDEX(Subscribers!$A$2:$A$1001, INT((ROW()-2)/12)+1)</f>
        <v>330</v>
      </c>
      <c r="B3956">
        <f t="shared" si="251"/>
        <v>7</v>
      </c>
      <c r="C3956" s="9" cm="1">
        <f t="array" ref="C3956">INDEX(Months!$A$2:$A$13, $B3956)</f>
        <v>45474</v>
      </c>
      <c r="D3956" s="9" cm="1">
        <f t="array" aca="1" ref="D3956" ca="1">INDEX(Subscribers!$F$2:$F$1001, INT((ROW()-2)/12)+1)</f>
        <v>45292</v>
      </c>
      <c r="E3956" s="5" cm="1">
        <f t="array" aca="1" ref="E3956" ca="1">INDEX(Subscribers!$Q$2:$Q$1001, INT((ROW()-2)/12)+1)</f>
        <v>999</v>
      </c>
      <c r="F3956" s="5">
        <f t="shared" ca="1" si="252"/>
        <v>1</v>
      </c>
      <c r="G3956" s="5">
        <f t="shared" ca="1" si="253"/>
        <v>0</v>
      </c>
      <c r="H3956" s="7" cm="1">
        <f t="array" aca="1" ref="H3956" ca="1">INDEX(Subscribers!$G$2:$G$1001, INT((ROW()-2)/12)+1)</f>
        <v>19.989999999999998</v>
      </c>
      <c r="I3956">
        <f t="shared" ca="1" si="254"/>
        <v>19.989999999999998</v>
      </c>
    </row>
    <row r="3957" spans="1:9">
      <c r="A3957" cm="1">
        <f t="array" ref="A3957">INDEX(Subscribers!$A$2:$A$1001, INT((ROW()-2)/12)+1)</f>
        <v>330</v>
      </c>
      <c r="B3957">
        <f t="shared" si="251"/>
        <v>8</v>
      </c>
      <c r="C3957" s="9" cm="1">
        <f t="array" ref="C3957">INDEX(Months!$A$2:$A$13, $B3957)</f>
        <v>45505</v>
      </c>
      <c r="D3957" s="9" cm="1">
        <f t="array" aca="1" ref="D3957" ca="1">INDEX(Subscribers!$F$2:$F$1001, INT((ROW()-2)/12)+1)</f>
        <v>45292</v>
      </c>
      <c r="E3957" s="5" cm="1">
        <f t="array" aca="1" ref="E3957" ca="1">INDEX(Subscribers!$Q$2:$Q$1001, INT((ROW()-2)/12)+1)</f>
        <v>999</v>
      </c>
      <c r="F3957" s="5">
        <f t="shared" ca="1" si="252"/>
        <v>1</v>
      </c>
      <c r="G3957" s="5">
        <f t="shared" ca="1" si="253"/>
        <v>0</v>
      </c>
      <c r="H3957" s="7" cm="1">
        <f t="array" aca="1" ref="H3957" ca="1">INDEX(Subscribers!$G$2:$G$1001, INT((ROW()-2)/12)+1)</f>
        <v>19.989999999999998</v>
      </c>
      <c r="I3957">
        <f t="shared" ca="1" si="254"/>
        <v>19.989999999999998</v>
      </c>
    </row>
    <row r="3958" spans="1:9">
      <c r="A3958" cm="1">
        <f t="array" ref="A3958">INDEX(Subscribers!$A$2:$A$1001, INT((ROW()-2)/12)+1)</f>
        <v>330</v>
      </c>
      <c r="B3958">
        <f t="shared" si="251"/>
        <v>9</v>
      </c>
      <c r="C3958" s="9" cm="1">
        <f t="array" ref="C3958">INDEX(Months!$A$2:$A$13, $B3958)</f>
        <v>45536</v>
      </c>
      <c r="D3958" s="9" cm="1">
        <f t="array" aca="1" ref="D3958" ca="1">INDEX(Subscribers!$F$2:$F$1001, INT((ROW()-2)/12)+1)</f>
        <v>45292</v>
      </c>
      <c r="E3958" s="5" cm="1">
        <f t="array" aca="1" ref="E3958" ca="1">INDEX(Subscribers!$Q$2:$Q$1001, INT((ROW()-2)/12)+1)</f>
        <v>999</v>
      </c>
      <c r="F3958" s="5">
        <f t="shared" ca="1" si="252"/>
        <v>1</v>
      </c>
      <c r="G3958" s="5">
        <f t="shared" ca="1" si="253"/>
        <v>0</v>
      </c>
      <c r="H3958" s="7" cm="1">
        <f t="array" aca="1" ref="H3958" ca="1">INDEX(Subscribers!$G$2:$G$1001, INT((ROW()-2)/12)+1)</f>
        <v>19.989999999999998</v>
      </c>
      <c r="I3958">
        <f t="shared" ca="1" si="254"/>
        <v>19.989999999999998</v>
      </c>
    </row>
    <row r="3959" spans="1:9">
      <c r="A3959" cm="1">
        <f t="array" ref="A3959">INDEX(Subscribers!$A$2:$A$1001, INT((ROW()-2)/12)+1)</f>
        <v>330</v>
      </c>
      <c r="B3959">
        <f t="shared" si="251"/>
        <v>10</v>
      </c>
      <c r="C3959" s="9" cm="1">
        <f t="array" ref="C3959">INDEX(Months!$A$2:$A$13, $B3959)</f>
        <v>45566</v>
      </c>
      <c r="D3959" s="9" cm="1">
        <f t="array" aca="1" ref="D3959" ca="1">INDEX(Subscribers!$F$2:$F$1001, INT((ROW()-2)/12)+1)</f>
        <v>45292</v>
      </c>
      <c r="E3959" s="5" cm="1">
        <f t="array" aca="1" ref="E3959" ca="1">INDEX(Subscribers!$Q$2:$Q$1001, INT((ROW()-2)/12)+1)</f>
        <v>999</v>
      </c>
      <c r="F3959" s="5">
        <f t="shared" ca="1" si="252"/>
        <v>1</v>
      </c>
      <c r="G3959" s="5">
        <f t="shared" ca="1" si="253"/>
        <v>0</v>
      </c>
      <c r="H3959" s="7" cm="1">
        <f t="array" aca="1" ref="H3959" ca="1">INDEX(Subscribers!$G$2:$G$1001, INT((ROW()-2)/12)+1)</f>
        <v>19.989999999999998</v>
      </c>
      <c r="I3959">
        <f t="shared" ca="1" si="254"/>
        <v>19.989999999999998</v>
      </c>
    </row>
    <row r="3960" spans="1:9">
      <c r="A3960" cm="1">
        <f t="array" ref="A3960">INDEX(Subscribers!$A$2:$A$1001, INT((ROW()-2)/12)+1)</f>
        <v>330</v>
      </c>
      <c r="B3960">
        <f t="shared" si="251"/>
        <v>11</v>
      </c>
      <c r="C3960" s="9" cm="1">
        <f t="array" ref="C3960">INDEX(Months!$A$2:$A$13, $B3960)</f>
        <v>45597</v>
      </c>
      <c r="D3960" s="9" cm="1">
        <f t="array" aca="1" ref="D3960" ca="1">INDEX(Subscribers!$F$2:$F$1001, INT((ROW()-2)/12)+1)</f>
        <v>45292</v>
      </c>
      <c r="E3960" s="5" cm="1">
        <f t="array" aca="1" ref="E3960" ca="1">INDEX(Subscribers!$Q$2:$Q$1001, INT((ROW()-2)/12)+1)</f>
        <v>999</v>
      </c>
      <c r="F3960" s="5">
        <f t="shared" ca="1" si="252"/>
        <v>1</v>
      </c>
      <c r="G3960" s="5">
        <f t="shared" ca="1" si="253"/>
        <v>0</v>
      </c>
      <c r="H3960" s="7" cm="1">
        <f t="array" aca="1" ref="H3960" ca="1">INDEX(Subscribers!$G$2:$G$1001, INT((ROW()-2)/12)+1)</f>
        <v>19.989999999999998</v>
      </c>
      <c r="I3960">
        <f t="shared" ca="1" si="254"/>
        <v>19.989999999999998</v>
      </c>
    </row>
    <row r="3961" spans="1:9">
      <c r="A3961" cm="1">
        <f t="array" ref="A3961">INDEX(Subscribers!$A$2:$A$1001, INT((ROW()-2)/12)+1)</f>
        <v>330</v>
      </c>
      <c r="B3961">
        <f t="shared" si="251"/>
        <v>12</v>
      </c>
      <c r="C3961" s="9" cm="1">
        <f t="array" ref="C3961">INDEX(Months!$A$2:$A$13, $B3961)</f>
        <v>45627</v>
      </c>
      <c r="D3961" s="9" cm="1">
        <f t="array" aca="1" ref="D3961" ca="1">INDEX(Subscribers!$F$2:$F$1001, INT((ROW()-2)/12)+1)</f>
        <v>45292</v>
      </c>
      <c r="E3961" s="5" cm="1">
        <f t="array" aca="1" ref="E3961" ca="1">INDEX(Subscribers!$Q$2:$Q$1001, INT((ROW()-2)/12)+1)</f>
        <v>999</v>
      </c>
      <c r="F3961" s="5">
        <f t="shared" ca="1" si="252"/>
        <v>1</v>
      </c>
      <c r="G3961" s="5">
        <f t="shared" ca="1" si="253"/>
        <v>0</v>
      </c>
      <c r="H3961" s="7" cm="1">
        <f t="array" aca="1" ref="H3961" ca="1">INDEX(Subscribers!$G$2:$G$1001, INT((ROW()-2)/12)+1)</f>
        <v>19.989999999999998</v>
      </c>
      <c r="I3961">
        <f t="shared" ca="1" si="254"/>
        <v>19.989999999999998</v>
      </c>
    </row>
    <row r="3962" spans="1:9">
      <c r="A3962" cm="1">
        <f t="array" ref="A3962">INDEX(Subscribers!$A$2:$A$1001, INT((ROW()-2)/12)+1)</f>
        <v>331</v>
      </c>
      <c r="B3962">
        <f t="shared" si="251"/>
        <v>1</v>
      </c>
      <c r="C3962" s="9" cm="1">
        <f t="array" ref="C3962">INDEX(Months!$A$2:$A$13, $B3962)</f>
        <v>45292</v>
      </c>
      <c r="D3962" s="9" cm="1">
        <f t="array" aca="1" ref="D3962" ca="1">INDEX(Subscribers!$F$2:$F$1001, INT((ROW()-2)/12)+1)</f>
        <v>45505</v>
      </c>
      <c r="E3962" s="5" cm="1">
        <f t="array" aca="1" ref="E3962" ca="1">INDEX(Subscribers!$Q$2:$Q$1001, INT((ROW()-2)/12)+1)</f>
        <v>999</v>
      </c>
      <c r="F3962" s="5">
        <f t="shared" ca="1" si="252"/>
        <v>0</v>
      </c>
      <c r="G3962" s="5">
        <f t="shared" ca="1" si="253"/>
        <v>0</v>
      </c>
      <c r="H3962" s="7" cm="1">
        <f t="array" aca="1" ref="H3962" ca="1">INDEX(Subscribers!$G$2:$G$1001, INT((ROW()-2)/12)+1)</f>
        <v>19.989999999999998</v>
      </c>
      <c r="I3962">
        <f t="shared" ca="1" si="254"/>
        <v>0</v>
      </c>
    </row>
    <row r="3963" spans="1:9">
      <c r="A3963" cm="1">
        <f t="array" ref="A3963">INDEX(Subscribers!$A$2:$A$1001, INT((ROW()-2)/12)+1)</f>
        <v>331</v>
      </c>
      <c r="B3963">
        <f t="shared" si="251"/>
        <v>2</v>
      </c>
      <c r="C3963" s="9" cm="1">
        <f t="array" ref="C3963">INDEX(Months!$A$2:$A$13, $B3963)</f>
        <v>45323</v>
      </c>
      <c r="D3963" s="9" cm="1">
        <f t="array" aca="1" ref="D3963" ca="1">INDEX(Subscribers!$F$2:$F$1001, INT((ROW()-2)/12)+1)</f>
        <v>45505</v>
      </c>
      <c r="E3963" s="5" cm="1">
        <f t="array" aca="1" ref="E3963" ca="1">INDEX(Subscribers!$Q$2:$Q$1001, INT((ROW()-2)/12)+1)</f>
        <v>999</v>
      </c>
      <c r="F3963" s="5">
        <f t="shared" ca="1" si="252"/>
        <v>0</v>
      </c>
      <c r="G3963" s="5">
        <f t="shared" ca="1" si="253"/>
        <v>0</v>
      </c>
      <c r="H3963" s="7" cm="1">
        <f t="array" aca="1" ref="H3963" ca="1">INDEX(Subscribers!$G$2:$G$1001, INT((ROW()-2)/12)+1)</f>
        <v>19.989999999999998</v>
      </c>
      <c r="I3963">
        <f t="shared" ca="1" si="254"/>
        <v>0</v>
      </c>
    </row>
    <row r="3964" spans="1:9">
      <c r="A3964" cm="1">
        <f t="array" ref="A3964">INDEX(Subscribers!$A$2:$A$1001, INT((ROW()-2)/12)+1)</f>
        <v>331</v>
      </c>
      <c r="B3964">
        <f t="shared" si="251"/>
        <v>3</v>
      </c>
      <c r="C3964" s="9" cm="1">
        <f t="array" ref="C3964">INDEX(Months!$A$2:$A$13, $B3964)</f>
        <v>45352</v>
      </c>
      <c r="D3964" s="9" cm="1">
        <f t="array" aca="1" ref="D3964" ca="1">INDEX(Subscribers!$F$2:$F$1001, INT((ROW()-2)/12)+1)</f>
        <v>45505</v>
      </c>
      <c r="E3964" s="5" cm="1">
        <f t="array" aca="1" ref="E3964" ca="1">INDEX(Subscribers!$Q$2:$Q$1001, INT((ROW()-2)/12)+1)</f>
        <v>999</v>
      </c>
      <c r="F3964" s="5">
        <f t="shared" ca="1" si="252"/>
        <v>0</v>
      </c>
      <c r="G3964" s="5">
        <f t="shared" ca="1" si="253"/>
        <v>0</v>
      </c>
      <c r="H3964" s="7" cm="1">
        <f t="array" aca="1" ref="H3964" ca="1">INDEX(Subscribers!$G$2:$G$1001, INT((ROW()-2)/12)+1)</f>
        <v>19.989999999999998</v>
      </c>
      <c r="I3964">
        <f t="shared" ca="1" si="254"/>
        <v>0</v>
      </c>
    </row>
    <row r="3965" spans="1:9">
      <c r="A3965" cm="1">
        <f t="array" ref="A3965">INDEX(Subscribers!$A$2:$A$1001, INT((ROW()-2)/12)+1)</f>
        <v>331</v>
      </c>
      <c r="B3965">
        <f t="shared" si="251"/>
        <v>4</v>
      </c>
      <c r="C3965" s="9" cm="1">
        <f t="array" ref="C3965">INDEX(Months!$A$2:$A$13, $B3965)</f>
        <v>45383</v>
      </c>
      <c r="D3965" s="9" cm="1">
        <f t="array" aca="1" ref="D3965" ca="1">INDEX(Subscribers!$F$2:$F$1001, INT((ROW()-2)/12)+1)</f>
        <v>45505</v>
      </c>
      <c r="E3965" s="5" cm="1">
        <f t="array" aca="1" ref="E3965" ca="1">INDEX(Subscribers!$Q$2:$Q$1001, INT((ROW()-2)/12)+1)</f>
        <v>999</v>
      </c>
      <c r="F3965" s="5">
        <f t="shared" ca="1" si="252"/>
        <v>0</v>
      </c>
      <c r="G3965" s="5">
        <f t="shared" ca="1" si="253"/>
        <v>0</v>
      </c>
      <c r="H3965" s="7" cm="1">
        <f t="array" aca="1" ref="H3965" ca="1">INDEX(Subscribers!$G$2:$G$1001, INT((ROW()-2)/12)+1)</f>
        <v>19.989999999999998</v>
      </c>
      <c r="I3965">
        <f t="shared" ca="1" si="254"/>
        <v>0</v>
      </c>
    </row>
    <row r="3966" spans="1:9">
      <c r="A3966" cm="1">
        <f t="array" ref="A3966">INDEX(Subscribers!$A$2:$A$1001, INT((ROW()-2)/12)+1)</f>
        <v>331</v>
      </c>
      <c r="B3966">
        <f t="shared" si="251"/>
        <v>5</v>
      </c>
      <c r="C3966" s="9" cm="1">
        <f t="array" ref="C3966">INDEX(Months!$A$2:$A$13, $B3966)</f>
        <v>45413</v>
      </c>
      <c r="D3966" s="9" cm="1">
        <f t="array" aca="1" ref="D3966" ca="1">INDEX(Subscribers!$F$2:$F$1001, INT((ROW()-2)/12)+1)</f>
        <v>45505</v>
      </c>
      <c r="E3966" s="5" cm="1">
        <f t="array" aca="1" ref="E3966" ca="1">INDEX(Subscribers!$Q$2:$Q$1001, INT((ROW()-2)/12)+1)</f>
        <v>999</v>
      </c>
      <c r="F3966" s="5">
        <f t="shared" ca="1" si="252"/>
        <v>0</v>
      </c>
      <c r="G3966" s="5">
        <f t="shared" ca="1" si="253"/>
        <v>0</v>
      </c>
      <c r="H3966" s="7" cm="1">
        <f t="array" aca="1" ref="H3966" ca="1">INDEX(Subscribers!$G$2:$G$1001, INT((ROW()-2)/12)+1)</f>
        <v>19.989999999999998</v>
      </c>
      <c r="I3966">
        <f t="shared" ca="1" si="254"/>
        <v>0</v>
      </c>
    </row>
    <row r="3967" spans="1:9">
      <c r="A3967" cm="1">
        <f t="array" ref="A3967">INDEX(Subscribers!$A$2:$A$1001, INT((ROW()-2)/12)+1)</f>
        <v>331</v>
      </c>
      <c r="B3967">
        <f t="shared" si="251"/>
        <v>6</v>
      </c>
      <c r="C3967" s="9" cm="1">
        <f t="array" ref="C3967">INDEX(Months!$A$2:$A$13, $B3967)</f>
        <v>45444</v>
      </c>
      <c r="D3967" s="9" cm="1">
        <f t="array" aca="1" ref="D3967" ca="1">INDEX(Subscribers!$F$2:$F$1001, INT((ROW()-2)/12)+1)</f>
        <v>45505</v>
      </c>
      <c r="E3967" s="5" cm="1">
        <f t="array" aca="1" ref="E3967" ca="1">INDEX(Subscribers!$Q$2:$Q$1001, INT((ROW()-2)/12)+1)</f>
        <v>999</v>
      </c>
      <c r="F3967" s="5">
        <f t="shared" ca="1" si="252"/>
        <v>0</v>
      </c>
      <c r="G3967" s="5">
        <f t="shared" ca="1" si="253"/>
        <v>0</v>
      </c>
      <c r="H3967" s="7" cm="1">
        <f t="array" aca="1" ref="H3967" ca="1">INDEX(Subscribers!$G$2:$G$1001, INT((ROW()-2)/12)+1)</f>
        <v>19.989999999999998</v>
      </c>
      <c r="I3967">
        <f t="shared" ca="1" si="254"/>
        <v>0</v>
      </c>
    </row>
    <row r="3968" spans="1:9">
      <c r="A3968" cm="1">
        <f t="array" ref="A3968">INDEX(Subscribers!$A$2:$A$1001, INT((ROW()-2)/12)+1)</f>
        <v>331</v>
      </c>
      <c r="B3968">
        <f t="shared" si="251"/>
        <v>7</v>
      </c>
      <c r="C3968" s="9" cm="1">
        <f t="array" ref="C3968">INDEX(Months!$A$2:$A$13, $B3968)</f>
        <v>45474</v>
      </c>
      <c r="D3968" s="9" cm="1">
        <f t="array" aca="1" ref="D3968" ca="1">INDEX(Subscribers!$F$2:$F$1001, INT((ROW()-2)/12)+1)</f>
        <v>45505</v>
      </c>
      <c r="E3968" s="5" cm="1">
        <f t="array" aca="1" ref="E3968" ca="1">INDEX(Subscribers!$Q$2:$Q$1001, INT((ROW()-2)/12)+1)</f>
        <v>999</v>
      </c>
      <c r="F3968" s="5">
        <f t="shared" ca="1" si="252"/>
        <v>0</v>
      </c>
      <c r="G3968" s="5">
        <f t="shared" ca="1" si="253"/>
        <v>0</v>
      </c>
      <c r="H3968" s="7" cm="1">
        <f t="array" aca="1" ref="H3968" ca="1">INDEX(Subscribers!$G$2:$G$1001, INT((ROW()-2)/12)+1)</f>
        <v>19.989999999999998</v>
      </c>
      <c r="I3968">
        <f t="shared" ca="1" si="254"/>
        <v>0</v>
      </c>
    </row>
    <row r="3969" spans="1:9">
      <c r="A3969" cm="1">
        <f t="array" ref="A3969">INDEX(Subscribers!$A$2:$A$1001, INT((ROW()-2)/12)+1)</f>
        <v>331</v>
      </c>
      <c r="B3969">
        <f t="shared" si="251"/>
        <v>8</v>
      </c>
      <c r="C3969" s="9" cm="1">
        <f t="array" ref="C3969">INDEX(Months!$A$2:$A$13, $B3969)</f>
        <v>45505</v>
      </c>
      <c r="D3969" s="9" cm="1">
        <f t="array" aca="1" ref="D3969" ca="1">INDEX(Subscribers!$F$2:$F$1001, INT((ROW()-2)/12)+1)</f>
        <v>45505</v>
      </c>
      <c r="E3969" s="5" cm="1">
        <f t="array" aca="1" ref="E3969" ca="1">INDEX(Subscribers!$Q$2:$Q$1001, INT((ROW()-2)/12)+1)</f>
        <v>999</v>
      </c>
      <c r="F3969" s="5">
        <f t="shared" ca="1" si="252"/>
        <v>1</v>
      </c>
      <c r="G3969" s="5">
        <f t="shared" ca="1" si="253"/>
        <v>0</v>
      </c>
      <c r="H3969" s="7" cm="1">
        <f t="array" aca="1" ref="H3969" ca="1">INDEX(Subscribers!$G$2:$G$1001, INT((ROW()-2)/12)+1)</f>
        <v>19.989999999999998</v>
      </c>
      <c r="I3969">
        <f t="shared" ca="1" si="254"/>
        <v>19.989999999999998</v>
      </c>
    </row>
    <row r="3970" spans="1:9">
      <c r="A3970" cm="1">
        <f t="array" ref="A3970">INDEX(Subscribers!$A$2:$A$1001, INT((ROW()-2)/12)+1)</f>
        <v>331</v>
      </c>
      <c r="B3970">
        <f t="shared" si="251"/>
        <v>9</v>
      </c>
      <c r="C3970" s="9" cm="1">
        <f t="array" ref="C3970">INDEX(Months!$A$2:$A$13, $B3970)</f>
        <v>45536</v>
      </c>
      <c r="D3970" s="9" cm="1">
        <f t="array" aca="1" ref="D3970" ca="1">INDEX(Subscribers!$F$2:$F$1001, INT((ROW()-2)/12)+1)</f>
        <v>45505</v>
      </c>
      <c r="E3970" s="5" cm="1">
        <f t="array" aca="1" ref="E3970" ca="1">INDEX(Subscribers!$Q$2:$Q$1001, INT((ROW()-2)/12)+1)</f>
        <v>999</v>
      </c>
      <c r="F3970" s="5">
        <f t="shared" ca="1" si="252"/>
        <v>1</v>
      </c>
      <c r="G3970" s="5">
        <f t="shared" ca="1" si="253"/>
        <v>0</v>
      </c>
      <c r="H3970" s="7" cm="1">
        <f t="array" aca="1" ref="H3970" ca="1">INDEX(Subscribers!$G$2:$G$1001, INT((ROW()-2)/12)+1)</f>
        <v>19.989999999999998</v>
      </c>
      <c r="I3970">
        <f t="shared" ca="1" si="254"/>
        <v>19.989999999999998</v>
      </c>
    </row>
    <row r="3971" spans="1:9">
      <c r="A3971" cm="1">
        <f t="array" ref="A3971">INDEX(Subscribers!$A$2:$A$1001, INT((ROW()-2)/12)+1)</f>
        <v>331</v>
      </c>
      <c r="B3971">
        <f t="shared" ref="B3971:B4034" si="255">MOD(ROW()-2,12)+1</f>
        <v>10</v>
      </c>
      <c r="C3971" s="9" cm="1">
        <f t="array" ref="C3971">INDEX(Months!$A$2:$A$13, $B3971)</f>
        <v>45566</v>
      </c>
      <c r="D3971" s="9" cm="1">
        <f t="array" aca="1" ref="D3971" ca="1">INDEX(Subscribers!$F$2:$F$1001, INT((ROW()-2)/12)+1)</f>
        <v>45505</v>
      </c>
      <c r="E3971" s="5" cm="1">
        <f t="array" aca="1" ref="E3971" ca="1">INDEX(Subscribers!$Q$2:$Q$1001, INT((ROW()-2)/12)+1)</f>
        <v>999</v>
      </c>
      <c r="F3971" s="5">
        <f t="shared" ref="F3971:F4034" ca="1" si="256">--( AND($C3971&gt;=$D3971, IF($E3971=999, TRUE, $B3971&lt;$E3971)) )</f>
        <v>1</v>
      </c>
      <c r="G3971" s="5">
        <f t="shared" ref="G3971:G4034" ca="1" si="257">IF($E3971=999,0,IF($B3971=$E3971,1,0))</f>
        <v>0</v>
      </c>
      <c r="H3971" s="7" cm="1">
        <f t="array" aca="1" ref="H3971" ca="1">INDEX(Subscribers!$G$2:$G$1001, INT((ROW()-2)/12)+1)</f>
        <v>19.989999999999998</v>
      </c>
      <c r="I3971">
        <f t="shared" ref="I3971:I4034" ca="1" si="258">IF($F3971=1,$H3971,0)</f>
        <v>19.989999999999998</v>
      </c>
    </row>
    <row r="3972" spans="1:9">
      <c r="A3972" cm="1">
        <f t="array" ref="A3972">INDEX(Subscribers!$A$2:$A$1001, INT((ROW()-2)/12)+1)</f>
        <v>331</v>
      </c>
      <c r="B3972">
        <f t="shared" si="255"/>
        <v>11</v>
      </c>
      <c r="C3972" s="9" cm="1">
        <f t="array" ref="C3972">INDEX(Months!$A$2:$A$13, $B3972)</f>
        <v>45597</v>
      </c>
      <c r="D3972" s="9" cm="1">
        <f t="array" aca="1" ref="D3972" ca="1">INDEX(Subscribers!$F$2:$F$1001, INT((ROW()-2)/12)+1)</f>
        <v>45505</v>
      </c>
      <c r="E3972" s="5" cm="1">
        <f t="array" aca="1" ref="E3972" ca="1">INDEX(Subscribers!$Q$2:$Q$1001, INT((ROW()-2)/12)+1)</f>
        <v>999</v>
      </c>
      <c r="F3972" s="5">
        <f t="shared" ca="1" si="256"/>
        <v>1</v>
      </c>
      <c r="G3972" s="5">
        <f t="shared" ca="1" si="257"/>
        <v>0</v>
      </c>
      <c r="H3972" s="7" cm="1">
        <f t="array" aca="1" ref="H3972" ca="1">INDEX(Subscribers!$G$2:$G$1001, INT((ROW()-2)/12)+1)</f>
        <v>19.989999999999998</v>
      </c>
      <c r="I3972">
        <f t="shared" ca="1" si="258"/>
        <v>19.989999999999998</v>
      </c>
    </row>
    <row r="3973" spans="1:9">
      <c r="A3973" cm="1">
        <f t="array" ref="A3973">INDEX(Subscribers!$A$2:$A$1001, INT((ROW()-2)/12)+1)</f>
        <v>331</v>
      </c>
      <c r="B3973">
        <f t="shared" si="255"/>
        <v>12</v>
      </c>
      <c r="C3973" s="9" cm="1">
        <f t="array" ref="C3973">INDEX(Months!$A$2:$A$13, $B3973)</f>
        <v>45627</v>
      </c>
      <c r="D3973" s="9" cm="1">
        <f t="array" aca="1" ref="D3973" ca="1">INDEX(Subscribers!$F$2:$F$1001, INT((ROW()-2)/12)+1)</f>
        <v>45505</v>
      </c>
      <c r="E3973" s="5" cm="1">
        <f t="array" aca="1" ref="E3973" ca="1">INDEX(Subscribers!$Q$2:$Q$1001, INT((ROW()-2)/12)+1)</f>
        <v>999</v>
      </c>
      <c r="F3973" s="5">
        <f t="shared" ca="1" si="256"/>
        <v>1</v>
      </c>
      <c r="G3973" s="5">
        <f t="shared" ca="1" si="257"/>
        <v>0</v>
      </c>
      <c r="H3973" s="7" cm="1">
        <f t="array" aca="1" ref="H3973" ca="1">INDEX(Subscribers!$G$2:$G$1001, INT((ROW()-2)/12)+1)</f>
        <v>19.989999999999998</v>
      </c>
      <c r="I3973">
        <f t="shared" ca="1" si="258"/>
        <v>19.989999999999998</v>
      </c>
    </row>
    <row r="3974" spans="1:9">
      <c r="A3974" cm="1">
        <f t="array" ref="A3974">INDEX(Subscribers!$A$2:$A$1001, INT((ROW()-2)/12)+1)</f>
        <v>332</v>
      </c>
      <c r="B3974">
        <f t="shared" si="255"/>
        <v>1</v>
      </c>
      <c r="C3974" s="9" cm="1">
        <f t="array" ref="C3974">INDEX(Months!$A$2:$A$13, $B3974)</f>
        <v>45292</v>
      </c>
      <c r="D3974" s="9" cm="1">
        <f t="array" aca="1" ref="D3974" ca="1">INDEX(Subscribers!$F$2:$F$1001, INT((ROW()-2)/12)+1)</f>
        <v>45444</v>
      </c>
      <c r="E3974" s="5" cm="1">
        <f t="array" aca="1" ref="E3974" ca="1">INDEX(Subscribers!$Q$2:$Q$1001, INT((ROW()-2)/12)+1)</f>
        <v>999</v>
      </c>
      <c r="F3974" s="5">
        <f t="shared" ca="1" si="256"/>
        <v>0</v>
      </c>
      <c r="G3974" s="5">
        <f t="shared" ca="1" si="257"/>
        <v>0</v>
      </c>
      <c r="H3974" s="7" cm="1">
        <f t="array" aca="1" ref="H3974" ca="1">INDEX(Subscribers!$G$2:$G$1001, INT((ROW()-2)/12)+1)</f>
        <v>14.99</v>
      </c>
      <c r="I3974">
        <f t="shared" ca="1" si="258"/>
        <v>0</v>
      </c>
    </row>
    <row r="3975" spans="1:9">
      <c r="A3975" cm="1">
        <f t="array" ref="A3975">INDEX(Subscribers!$A$2:$A$1001, INT((ROW()-2)/12)+1)</f>
        <v>332</v>
      </c>
      <c r="B3975">
        <f t="shared" si="255"/>
        <v>2</v>
      </c>
      <c r="C3975" s="9" cm="1">
        <f t="array" ref="C3975">INDEX(Months!$A$2:$A$13, $B3975)</f>
        <v>45323</v>
      </c>
      <c r="D3975" s="9" cm="1">
        <f t="array" aca="1" ref="D3975" ca="1">INDEX(Subscribers!$F$2:$F$1001, INT((ROW()-2)/12)+1)</f>
        <v>45444</v>
      </c>
      <c r="E3975" s="5" cm="1">
        <f t="array" aca="1" ref="E3975" ca="1">INDEX(Subscribers!$Q$2:$Q$1001, INT((ROW()-2)/12)+1)</f>
        <v>999</v>
      </c>
      <c r="F3975" s="5">
        <f t="shared" ca="1" si="256"/>
        <v>0</v>
      </c>
      <c r="G3975" s="5">
        <f t="shared" ca="1" si="257"/>
        <v>0</v>
      </c>
      <c r="H3975" s="7" cm="1">
        <f t="array" aca="1" ref="H3975" ca="1">INDEX(Subscribers!$G$2:$G$1001, INT((ROW()-2)/12)+1)</f>
        <v>14.99</v>
      </c>
      <c r="I3975">
        <f t="shared" ca="1" si="258"/>
        <v>0</v>
      </c>
    </row>
    <row r="3976" spans="1:9">
      <c r="A3976" cm="1">
        <f t="array" ref="A3976">INDEX(Subscribers!$A$2:$A$1001, INT((ROW()-2)/12)+1)</f>
        <v>332</v>
      </c>
      <c r="B3976">
        <f t="shared" si="255"/>
        <v>3</v>
      </c>
      <c r="C3976" s="9" cm="1">
        <f t="array" ref="C3976">INDEX(Months!$A$2:$A$13, $B3976)</f>
        <v>45352</v>
      </c>
      <c r="D3976" s="9" cm="1">
        <f t="array" aca="1" ref="D3976" ca="1">INDEX(Subscribers!$F$2:$F$1001, INT((ROW()-2)/12)+1)</f>
        <v>45444</v>
      </c>
      <c r="E3976" s="5" cm="1">
        <f t="array" aca="1" ref="E3976" ca="1">INDEX(Subscribers!$Q$2:$Q$1001, INT((ROW()-2)/12)+1)</f>
        <v>999</v>
      </c>
      <c r="F3976" s="5">
        <f t="shared" ca="1" si="256"/>
        <v>0</v>
      </c>
      <c r="G3976" s="5">
        <f t="shared" ca="1" si="257"/>
        <v>0</v>
      </c>
      <c r="H3976" s="7" cm="1">
        <f t="array" aca="1" ref="H3976" ca="1">INDEX(Subscribers!$G$2:$G$1001, INT((ROW()-2)/12)+1)</f>
        <v>14.99</v>
      </c>
      <c r="I3976">
        <f t="shared" ca="1" si="258"/>
        <v>0</v>
      </c>
    </row>
    <row r="3977" spans="1:9">
      <c r="A3977" cm="1">
        <f t="array" ref="A3977">INDEX(Subscribers!$A$2:$A$1001, INT((ROW()-2)/12)+1)</f>
        <v>332</v>
      </c>
      <c r="B3977">
        <f t="shared" si="255"/>
        <v>4</v>
      </c>
      <c r="C3977" s="9" cm="1">
        <f t="array" ref="C3977">INDEX(Months!$A$2:$A$13, $B3977)</f>
        <v>45383</v>
      </c>
      <c r="D3977" s="9" cm="1">
        <f t="array" aca="1" ref="D3977" ca="1">INDEX(Subscribers!$F$2:$F$1001, INT((ROW()-2)/12)+1)</f>
        <v>45444</v>
      </c>
      <c r="E3977" s="5" cm="1">
        <f t="array" aca="1" ref="E3977" ca="1">INDEX(Subscribers!$Q$2:$Q$1001, INT((ROW()-2)/12)+1)</f>
        <v>999</v>
      </c>
      <c r="F3977" s="5">
        <f t="shared" ca="1" si="256"/>
        <v>0</v>
      </c>
      <c r="G3977" s="5">
        <f t="shared" ca="1" si="257"/>
        <v>0</v>
      </c>
      <c r="H3977" s="7" cm="1">
        <f t="array" aca="1" ref="H3977" ca="1">INDEX(Subscribers!$G$2:$G$1001, INT((ROW()-2)/12)+1)</f>
        <v>14.99</v>
      </c>
      <c r="I3977">
        <f t="shared" ca="1" si="258"/>
        <v>0</v>
      </c>
    </row>
    <row r="3978" spans="1:9">
      <c r="A3978" cm="1">
        <f t="array" ref="A3978">INDEX(Subscribers!$A$2:$A$1001, INT((ROW()-2)/12)+1)</f>
        <v>332</v>
      </c>
      <c r="B3978">
        <f t="shared" si="255"/>
        <v>5</v>
      </c>
      <c r="C3978" s="9" cm="1">
        <f t="array" ref="C3978">INDEX(Months!$A$2:$A$13, $B3978)</f>
        <v>45413</v>
      </c>
      <c r="D3978" s="9" cm="1">
        <f t="array" aca="1" ref="D3978" ca="1">INDEX(Subscribers!$F$2:$F$1001, INT((ROW()-2)/12)+1)</f>
        <v>45444</v>
      </c>
      <c r="E3978" s="5" cm="1">
        <f t="array" aca="1" ref="E3978" ca="1">INDEX(Subscribers!$Q$2:$Q$1001, INT((ROW()-2)/12)+1)</f>
        <v>999</v>
      </c>
      <c r="F3978" s="5">
        <f t="shared" ca="1" si="256"/>
        <v>0</v>
      </c>
      <c r="G3978" s="5">
        <f t="shared" ca="1" si="257"/>
        <v>0</v>
      </c>
      <c r="H3978" s="7" cm="1">
        <f t="array" aca="1" ref="H3978" ca="1">INDEX(Subscribers!$G$2:$G$1001, INT((ROW()-2)/12)+1)</f>
        <v>14.99</v>
      </c>
      <c r="I3978">
        <f t="shared" ca="1" si="258"/>
        <v>0</v>
      </c>
    </row>
    <row r="3979" spans="1:9">
      <c r="A3979" cm="1">
        <f t="array" ref="A3979">INDEX(Subscribers!$A$2:$A$1001, INT((ROW()-2)/12)+1)</f>
        <v>332</v>
      </c>
      <c r="B3979">
        <f t="shared" si="255"/>
        <v>6</v>
      </c>
      <c r="C3979" s="9" cm="1">
        <f t="array" ref="C3979">INDEX(Months!$A$2:$A$13, $B3979)</f>
        <v>45444</v>
      </c>
      <c r="D3979" s="9" cm="1">
        <f t="array" aca="1" ref="D3979" ca="1">INDEX(Subscribers!$F$2:$F$1001, INT((ROW()-2)/12)+1)</f>
        <v>45444</v>
      </c>
      <c r="E3979" s="5" cm="1">
        <f t="array" aca="1" ref="E3979" ca="1">INDEX(Subscribers!$Q$2:$Q$1001, INT((ROW()-2)/12)+1)</f>
        <v>999</v>
      </c>
      <c r="F3979" s="5">
        <f t="shared" ca="1" si="256"/>
        <v>1</v>
      </c>
      <c r="G3979" s="5">
        <f t="shared" ca="1" si="257"/>
        <v>0</v>
      </c>
      <c r="H3979" s="7" cm="1">
        <f t="array" aca="1" ref="H3979" ca="1">INDEX(Subscribers!$G$2:$G$1001, INT((ROW()-2)/12)+1)</f>
        <v>14.99</v>
      </c>
      <c r="I3979">
        <f t="shared" ca="1" si="258"/>
        <v>14.99</v>
      </c>
    </row>
    <row r="3980" spans="1:9">
      <c r="A3980" cm="1">
        <f t="array" ref="A3980">INDEX(Subscribers!$A$2:$A$1001, INT((ROW()-2)/12)+1)</f>
        <v>332</v>
      </c>
      <c r="B3980">
        <f t="shared" si="255"/>
        <v>7</v>
      </c>
      <c r="C3980" s="9" cm="1">
        <f t="array" ref="C3980">INDEX(Months!$A$2:$A$13, $B3980)</f>
        <v>45474</v>
      </c>
      <c r="D3980" s="9" cm="1">
        <f t="array" aca="1" ref="D3980" ca="1">INDEX(Subscribers!$F$2:$F$1001, INT((ROW()-2)/12)+1)</f>
        <v>45444</v>
      </c>
      <c r="E3980" s="5" cm="1">
        <f t="array" aca="1" ref="E3980" ca="1">INDEX(Subscribers!$Q$2:$Q$1001, INT((ROW()-2)/12)+1)</f>
        <v>999</v>
      </c>
      <c r="F3980" s="5">
        <f t="shared" ca="1" si="256"/>
        <v>1</v>
      </c>
      <c r="G3980" s="5">
        <f t="shared" ca="1" si="257"/>
        <v>0</v>
      </c>
      <c r="H3980" s="7" cm="1">
        <f t="array" aca="1" ref="H3980" ca="1">INDEX(Subscribers!$G$2:$G$1001, INT((ROW()-2)/12)+1)</f>
        <v>14.99</v>
      </c>
      <c r="I3980">
        <f t="shared" ca="1" si="258"/>
        <v>14.99</v>
      </c>
    </row>
    <row r="3981" spans="1:9">
      <c r="A3981" cm="1">
        <f t="array" ref="A3981">INDEX(Subscribers!$A$2:$A$1001, INT((ROW()-2)/12)+1)</f>
        <v>332</v>
      </c>
      <c r="B3981">
        <f t="shared" si="255"/>
        <v>8</v>
      </c>
      <c r="C3981" s="9" cm="1">
        <f t="array" ref="C3981">INDEX(Months!$A$2:$A$13, $B3981)</f>
        <v>45505</v>
      </c>
      <c r="D3981" s="9" cm="1">
        <f t="array" aca="1" ref="D3981" ca="1">INDEX(Subscribers!$F$2:$F$1001, INT((ROW()-2)/12)+1)</f>
        <v>45444</v>
      </c>
      <c r="E3981" s="5" cm="1">
        <f t="array" aca="1" ref="E3981" ca="1">INDEX(Subscribers!$Q$2:$Q$1001, INT((ROW()-2)/12)+1)</f>
        <v>999</v>
      </c>
      <c r="F3981" s="5">
        <f t="shared" ca="1" si="256"/>
        <v>1</v>
      </c>
      <c r="G3981" s="5">
        <f t="shared" ca="1" si="257"/>
        <v>0</v>
      </c>
      <c r="H3981" s="7" cm="1">
        <f t="array" aca="1" ref="H3981" ca="1">INDEX(Subscribers!$G$2:$G$1001, INT((ROW()-2)/12)+1)</f>
        <v>14.99</v>
      </c>
      <c r="I3981">
        <f t="shared" ca="1" si="258"/>
        <v>14.99</v>
      </c>
    </row>
    <row r="3982" spans="1:9">
      <c r="A3982" cm="1">
        <f t="array" ref="A3982">INDEX(Subscribers!$A$2:$A$1001, INT((ROW()-2)/12)+1)</f>
        <v>332</v>
      </c>
      <c r="B3982">
        <f t="shared" si="255"/>
        <v>9</v>
      </c>
      <c r="C3982" s="9" cm="1">
        <f t="array" ref="C3982">INDEX(Months!$A$2:$A$13, $B3982)</f>
        <v>45536</v>
      </c>
      <c r="D3982" s="9" cm="1">
        <f t="array" aca="1" ref="D3982" ca="1">INDEX(Subscribers!$F$2:$F$1001, INT((ROW()-2)/12)+1)</f>
        <v>45444</v>
      </c>
      <c r="E3982" s="5" cm="1">
        <f t="array" aca="1" ref="E3982" ca="1">INDEX(Subscribers!$Q$2:$Q$1001, INT((ROW()-2)/12)+1)</f>
        <v>999</v>
      </c>
      <c r="F3982" s="5">
        <f t="shared" ca="1" si="256"/>
        <v>1</v>
      </c>
      <c r="G3982" s="5">
        <f t="shared" ca="1" si="257"/>
        <v>0</v>
      </c>
      <c r="H3982" s="7" cm="1">
        <f t="array" aca="1" ref="H3982" ca="1">INDEX(Subscribers!$G$2:$G$1001, INT((ROW()-2)/12)+1)</f>
        <v>14.99</v>
      </c>
      <c r="I3982">
        <f t="shared" ca="1" si="258"/>
        <v>14.99</v>
      </c>
    </row>
    <row r="3983" spans="1:9">
      <c r="A3983" cm="1">
        <f t="array" ref="A3983">INDEX(Subscribers!$A$2:$A$1001, INT((ROW()-2)/12)+1)</f>
        <v>332</v>
      </c>
      <c r="B3983">
        <f t="shared" si="255"/>
        <v>10</v>
      </c>
      <c r="C3983" s="9" cm="1">
        <f t="array" ref="C3983">INDEX(Months!$A$2:$A$13, $B3983)</f>
        <v>45566</v>
      </c>
      <c r="D3983" s="9" cm="1">
        <f t="array" aca="1" ref="D3983" ca="1">INDEX(Subscribers!$F$2:$F$1001, INT((ROW()-2)/12)+1)</f>
        <v>45444</v>
      </c>
      <c r="E3983" s="5" cm="1">
        <f t="array" aca="1" ref="E3983" ca="1">INDEX(Subscribers!$Q$2:$Q$1001, INT((ROW()-2)/12)+1)</f>
        <v>999</v>
      </c>
      <c r="F3983" s="5">
        <f t="shared" ca="1" si="256"/>
        <v>1</v>
      </c>
      <c r="G3983" s="5">
        <f t="shared" ca="1" si="257"/>
        <v>0</v>
      </c>
      <c r="H3983" s="7" cm="1">
        <f t="array" aca="1" ref="H3983" ca="1">INDEX(Subscribers!$G$2:$G$1001, INT((ROW()-2)/12)+1)</f>
        <v>14.99</v>
      </c>
      <c r="I3983">
        <f t="shared" ca="1" si="258"/>
        <v>14.99</v>
      </c>
    </row>
    <row r="3984" spans="1:9">
      <c r="A3984" cm="1">
        <f t="array" ref="A3984">INDEX(Subscribers!$A$2:$A$1001, INT((ROW()-2)/12)+1)</f>
        <v>332</v>
      </c>
      <c r="B3984">
        <f t="shared" si="255"/>
        <v>11</v>
      </c>
      <c r="C3984" s="9" cm="1">
        <f t="array" ref="C3984">INDEX(Months!$A$2:$A$13, $B3984)</f>
        <v>45597</v>
      </c>
      <c r="D3984" s="9" cm="1">
        <f t="array" aca="1" ref="D3984" ca="1">INDEX(Subscribers!$F$2:$F$1001, INT((ROW()-2)/12)+1)</f>
        <v>45444</v>
      </c>
      <c r="E3984" s="5" cm="1">
        <f t="array" aca="1" ref="E3984" ca="1">INDEX(Subscribers!$Q$2:$Q$1001, INT((ROW()-2)/12)+1)</f>
        <v>999</v>
      </c>
      <c r="F3984" s="5">
        <f t="shared" ca="1" si="256"/>
        <v>1</v>
      </c>
      <c r="G3984" s="5">
        <f t="shared" ca="1" si="257"/>
        <v>0</v>
      </c>
      <c r="H3984" s="7" cm="1">
        <f t="array" aca="1" ref="H3984" ca="1">INDEX(Subscribers!$G$2:$G$1001, INT((ROW()-2)/12)+1)</f>
        <v>14.99</v>
      </c>
      <c r="I3984">
        <f t="shared" ca="1" si="258"/>
        <v>14.99</v>
      </c>
    </row>
    <row r="3985" spans="1:9">
      <c r="A3985" cm="1">
        <f t="array" ref="A3985">INDEX(Subscribers!$A$2:$A$1001, INT((ROW()-2)/12)+1)</f>
        <v>332</v>
      </c>
      <c r="B3985">
        <f t="shared" si="255"/>
        <v>12</v>
      </c>
      <c r="C3985" s="9" cm="1">
        <f t="array" ref="C3985">INDEX(Months!$A$2:$A$13, $B3985)</f>
        <v>45627</v>
      </c>
      <c r="D3985" s="9" cm="1">
        <f t="array" aca="1" ref="D3985" ca="1">INDEX(Subscribers!$F$2:$F$1001, INT((ROW()-2)/12)+1)</f>
        <v>45444</v>
      </c>
      <c r="E3985" s="5" cm="1">
        <f t="array" aca="1" ref="E3985" ca="1">INDEX(Subscribers!$Q$2:$Q$1001, INT((ROW()-2)/12)+1)</f>
        <v>999</v>
      </c>
      <c r="F3985" s="5">
        <f t="shared" ca="1" si="256"/>
        <v>1</v>
      </c>
      <c r="G3985" s="5">
        <f t="shared" ca="1" si="257"/>
        <v>0</v>
      </c>
      <c r="H3985" s="7" cm="1">
        <f t="array" aca="1" ref="H3985" ca="1">INDEX(Subscribers!$G$2:$G$1001, INT((ROW()-2)/12)+1)</f>
        <v>14.99</v>
      </c>
      <c r="I3985">
        <f t="shared" ca="1" si="258"/>
        <v>14.99</v>
      </c>
    </row>
    <row r="3986" spans="1:9">
      <c r="A3986" cm="1">
        <f t="array" ref="A3986">INDEX(Subscribers!$A$2:$A$1001, INT((ROW()-2)/12)+1)</f>
        <v>333</v>
      </c>
      <c r="B3986">
        <f t="shared" si="255"/>
        <v>1</v>
      </c>
      <c r="C3986" s="9" cm="1">
        <f t="array" ref="C3986">INDEX(Months!$A$2:$A$13, $B3986)</f>
        <v>45292</v>
      </c>
      <c r="D3986" s="9" cm="1">
        <f t="array" aca="1" ref="D3986" ca="1">INDEX(Subscribers!$F$2:$F$1001, INT((ROW()-2)/12)+1)</f>
        <v>45597</v>
      </c>
      <c r="E3986" s="5" cm="1">
        <f t="array" aca="1" ref="E3986" ca="1">INDEX(Subscribers!$Q$2:$Q$1001, INT((ROW()-2)/12)+1)</f>
        <v>999</v>
      </c>
      <c r="F3986" s="5">
        <f t="shared" ca="1" si="256"/>
        <v>0</v>
      </c>
      <c r="G3986" s="5">
        <f t="shared" ca="1" si="257"/>
        <v>0</v>
      </c>
      <c r="H3986" s="7" cm="1">
        <f t="array" aca="1" ref="H3986" ca="1">INDEX(Subscribers!$G$2:$G$1001, INT((ROW()-2)/12)+1)</f>
        <v>14.99</v>
      </c>
      <c r="I3986">
        <f t="shared" ca="1" si="258"/>
        <v>0</v>
      </c>
    </row>
    <row r="3987" spans="1:9">
      <c r="A3987" cm="1">
        <f t="array" ref="A3987">INDEX(Subscribers!$A$2:$A$1001, INT((ROW()-2)/12)+1)</f>
        <v>333</v>
      </c>
      <c r="B3987">
        <f t="shared" si="255"/>
        <v>2</v>
      </c>
      <c r="C3987" s="9" cm="1">
        <f t="array" ref="C3987">INDEX(Months!$A$2:$A$13, $B3987)</f>
        <v>45323</v>
      </c>
      <c r="D3987" s="9" cm="1">
        <f t="array" aca="1" ref="D3987" ca="1">INDEX(Subscribers!$F$2:$F$1001, INT((ROW()-2)/12)+1)</f>
        <v>45597</v>
      </c>
      <c r="E3987" s="5" cm="1">
        <f t="array" aca="1" ref="E3987" ca="1">INDEX(Subscribers!$Q$2:$Q$1001, INT((ROW()-2)/12)+1)</f>
        <v>999</v>
      </c>
      <c r="F3987" s="5">
        <f t="shared" ca="1" si="256"/>
        <v>0</v>
      </c>
      <c r="G3987" s="5">
        <f t="shared" ca="1" si="257"/>
        <v>0</v>
      </c>
      <c r="H3987" s="7" cm="1">
        <f t="array" aca="1" ref="H3987" ca="1">INDEX(Subscribers!$G$2:$G$1001, INT((ROW()-2)/12)+1)</f>
        <v>14.99</v>
      </c>
      <c r="I3987">
        <f t="shared" ca="1" si="258"/>
        <v>0</v>
      </c>
    </row>
    <row r="3988" spans="1:9">
      <c r="A3988" cm="1">
        <f t="array" ref="A3988">INDEX(Subscribers!$A$2:$A$1001, INT((ROW()-2)/12)+1)</f>
        <v>333</v>
      </c>
      <c r="B3988">
        <f t="shared" si="255"/>
        <v>3</v>
      </c>
      <c r="C3988" s="9" cm="1">
        <f t="array" ref="C3988">INDEX(Months!$A$2:$A$13, $B3988)</f>
        <v>45352</v>
      </c>
      <c r="D3988" s="9" cm="1">
        <f t="array" aca="1" ref="D3988" ca="1">INDEX(Subscribers!$F$2:$F$1001, INT((ROW()-2)/12)+1)</f>
        <v>45597</v>
      </c>
      <c r="E3988" s="5" cm="1">
        <f t="array" aca="1" ref="E3988" ca="1">INDEX(Subscribers!$Q$2:$Q$1001, INT((ROW()-2)/12)+1)</f>
        <v>999</v>
      </c>
      <c r="F3988" s="5">
        <f t="shared" ca="1" si="256"/>
        <v>0</v>
      </c>
      <c r="G3988" s="5">
        <f t="shared" ca="1" si="257"/>
        <v>0</v>
      </c>
      <c r="H3988" s="7" cm="1">
        <f t="array" aca="1" ref="H3988" ca="1">INDEX(Subscribers!$G$2:$G$1001, INT((ROW()-2)/12)+1)</f>
        <v>14.99</v>
      </c>
      <c r="I3988">
        <f t="shared" ca="1" si="258"/>
        <v>0</v>
      </c>
    </row>
    <row r="3989" spans="1:9">
      <c r="A3989" cm="1">
        <f t="array" ref="A3989">INDEX(Subscribers!$A$2:$A$1001, INT((ROW()-2)/12)+1)</f>
        <v>333</v>
      </c>
      <c r="B3989">
        <f t="shared" si="255"/>
        <v>4</v>
      </c>
      <c r="C3989" s="9" cm="1">
        <f t="array" ref="C3989">INDEX(Months!$A$2:$A$13, $B3989)</f>
        <v>45383</v>
      </c>
      <c r="D3989" s="9" cm="1">
        <f t="array" aca="1" ref="D3989" ca="1">INDEX(Subscribers!$F$2:$F$1001, INT((ROW()-2)/12)+1)</f>
        <v>45597</v>
      </c>
      <c r="E3989" s="5" cm="1">
        <f t="array" aca="1" ref="E3989" ca="1">INDEX(Subscribers!$Q$2:$Q$1001, INT((ROW()-2)/12)+1)</f>
        <v>999</v>
      </c>
      <c r="F3989" s="5">
        <f t="shared" ca="1" si="256"/>
        <v>0</v>
      </c>
      <c r="G3989" s="5">
        <f t="shared" ca="1" si="257"/>
        <v>0</v>
      </c>
      <c r="H3989" s="7" cm="1">
        <f t="array" aca="1" ref="H3989" ca="1">INDEX(Subscribers!$G$2:$G$1001, INT((ROW()-2)/12)+1)</f>
        <v>14.99</v>
      </c>
      <c r="I3989">
        <f t="shared" ca="1" si="258"/>
        <v>0</v>
      </c>
    </row>
    <row r="3990" spans="1:9">
      <c r="A3990" cm="1">
        <f t="array" ref="A3990">INDEX(Subscribers!$A$2:$A$1001, INT((ROW()-2)/12)+1)</f>
        <v>333</v>
      </c>
      <c r="B3990">
        <f t="shared" si="255"/>
        <v>5</v>
      </c>
      <c r="C3990" s="9" cm="1">
        <f t="array" ref="C3990">INDEX(Months!$A$2:$A$13, $B3990)</f>
        <v>45413</v>
      </c>
      <c r="D3990" s="9" cm="1">
        <f t="array" aca="1" ref="D3990" ca="1">INDEX(Subscribers!$F$2:$F$1001, INT((ROW()-2)/12)+1)</f>
        <v>45597</v>
      </c>
      <c r="E3990" s="5" cm="1">
        <f t="array" aca="1" ref="E3990" ca="1">INDEX(Subscribers!$Q$2:$Q$1001, INT((ROW()-2)/12)+1)</f>
        <v>999</v>
      </c>
      <c r="F3990" s="5">
        <f t="shared" ca="1" si="256"/>
        <v>0</v>
      </c>
      <c r="G3990" s="5">
        <f t="shared" ca="1" si="257"/>
        <v>0</v>
      </c>
      <c r="H3990" s="7" cm="1">
        <f t="array" aca="1" ref="H3990" ca="1">INDEX(Subscribers!$G$2:$G$1001, INT((ROW()-2)/12)+1)</f>
        <v>14.99</v>
      </c>
      <c r="I3990">
        <f t="shared" ca="1" si="258"/>
        <v>0</v>
      </c>
    </row>
    <row r="3991" spans="1:9">
      <c r="A3991" cm="1">
        <f t="array" ref="A3991">INDEX(Subscribers!$A$2:$A$1001, INT((ROW()-2)/12)+1)</f>
        <v>333</v>
      </c>
      <c r="B3991">
        <f t="shared" si="255"/>
        <v>6</v>
      </c>
      <c r="C3991" s="9" cm="1">
        <f t="array" ref="C3991">INDEX(Months!$A$2:$A$13, $B3991)</f>
        <v>45444</v>
      </c>
      <c r="D3991" s="9" cm="1">
        <f t="array" aca="1" ref="D3991" ca="1">INDEX(Subscribers!$F$2:$F$1001, INT((ROW()-2)/12)+1)</f>
        <v>45597</v>
      </c>
      <c r="E3991" s="5" cm="1">
        <f t="array" aca="1" ref="E3991" ca="1">INDEX(Subscribers!$Q$2:$Q$1001, INT((ROW()-2)/12)+1)</f>
        <v>999</v>
      </c>
      <c r="F3991" s="5">
        <f t="shared" ca="1" si="256"/>
        <v>0</v>
      </c>
      <c r="G3991" s="5">
        <f t="shared" ca="1" si="257"/>
        <v>0</v>
      </c>
      <c r="H3991" s="7" cm="1">
        <f t="array" aca="1" ref="H3991" ca="1">INDEX(Subscribers!$G$2:$G$1001, INT((ROW()-2)/12)+1)</f>
        <v>14.99</v>
      </c>
      <c r="I3991">
        <f t="shared" ca="1" si="258"/>
        <v>0</v>
      </c>
    </row>
    <row r="3992" spans="1:9">
      <c r="A3992" cm="1">
        <f t="array" ref="A3992">INDEX(Subscribers!$A$2:$A$1001, INT((ROW()-2)/12)+1)</f>
        <v>333</v>
      </c>
      <c r="B3992">
        <f t="shared" si="255"/>
        <v>7</v>
      </c>
      <c r="C3992" s="9" cm="1">
        <f t="array" ref="C3992">INDEX(Months!$A$2:$A$13, $B3992)</f>
        <v>45474</v>
      </c>
      <c r="D3992" s="9" cm="1">
        <f t="array" aca="1" ref="D3992" ca="1">INDEX(Subscribers!$F$2:$F$1001, INT((ROW()-2)/12)+1)</f>
        <v>45597</v>
      </c>
      <c r="E3992" s="5" cm="1">
        <f t="array" aca="1" ref="E3992" ca="1">INDEX(Subscribers!$Q$2:$Q$1001, INT((ROW()-2)/12)+1)</f>
        <v>999</v>
      </c>
      <c r="F3992" s="5">
        <f t="shared" ca="1" si="256"/>
        <v>0</v>
      </c>
      <c r="G3992" s="5">
        <f t="shared" ca="1" si="257"/>
        <v>0</v>
      </c>
      <c r="H3992" s="7" cm="1">
        <f t="array" aca="1" ref="H3992" ca="1">INDEX(Subscribers!$G$2:$G$1001, INT((ROW()-2)/12)+1)</f>
        <v>14.99</v>
      </c>
      <c r="I3992">
        <f t="shared" ca="1" si="258"/>
        <v>0</v>
      </c>
    </row>
    <row r="3993" spans="1:9">
      <c r="A3993" cm="1">
        <f t="array" ref="A3993">INDEX(Subscribers!$A$2:$A$1001, INT((ROW()-2)/12)+1)</f>
        <v>333</v>
      </c>
      <c r="B3993">
        <f t="shared" si="255"/>
        <v>8</v>
      </c>
      <c r="C3993" s="9" cm="1">
        <f t="array" ref="C3993">INDEX(Months!$A$2:$A$13, $B3993)</f>
        <v>45505</v>
      </c>
      <c r="D3993" s="9" cm="1">
        <f t="array" aca="1" ref="D3993" ca="1">INDEX(Subscribers!$F$2:$F$1001, INT((ROW()-2)/12)+1)</f>
        <v>45597</v>
      </c>
      <c r="E3993" s="5" cm="1">
        <f t="array" aca="1" ref="E3993" ca="1">INDEX(Subscribers!$Q$2:$Q$1001, INT((ROW()-2)/12)+1)</f>
        <v>999</v>
      </c>
      <c r="F3993" s="5">
        <f t="shared" ca="1" si="256"/>
        <v>0</v>
      </c>
      <c r="G3993" s="5">
        <f t="shared" ca="1" si="257"/>
        <v>0</v>
      </c>
      <c r="H3993" s="7" cm="1">
        <f t="array" aca="1" ref="H3993" ca="1">INDEX(Subscribers!$G$2:$G$1001, INT((ROW()-2)/12)+1)</f>
        <v>14.99</v>
      </c>
      <c r="I3993">
        <f t="shared" ca="1" si="258"/>
        <v>0</v>
      </c>
    </row>
    <row r="3994" spans="1:9">
      <c r="A3994" cm="1">
        <f t="array" ref="A3994">INDEX(Subscribers!$A$2:$A$1001, INT((ROW()-2)/12)+1)</f>
        <v>333</v>
      </c>
      <c r="B3994">
        <f t="shared" si="255"/>
        <v>9</v>
      </c>
      <c r="C3994" s="9" cm="1">
        <f t="array" ref="C3994">INDEX(Months!$A$2:$A$13, $B3994)</f>
        <v>45536</v>
      </c>
      <c r="D3994" s="9" cm="1">
        <f t="array" aca="1" ref="D3994" ca="1">INDEX(Subscribers!$F$2:$F$1001, INT((ROW()-2)/12)+1)</f>
        <v>45597</v>
      </c>
      <c r="E3994" s="5" cm="1">
        <f t="array" aca="1" ref="E3994" ca="1">INDEX(Subscribers!$Q$2:$Q$1001, INT((ROW()-2)/12)+1)</f>
        <v>999</v>
      </c>
      <c r="F3994" s="5">
        <f t="shared" ca="1" si="256"/>
        <v>0</v>
      </c>
      <c r="G3994" s="5">
        <f t="shared" ca="1" si="257"/>
        <v>0</v>
      </c>
      <c r="H3994" s="7" cm="1">
        <f t="array" aca="1" ref="H3994" ca="1">INDEX(Subscribers!$G$2:$G$1001, INT((ROW()-2)/12)+1)</f>
        <v>14.99</v>
      </c>
      <c r="I3994">
        <f t="shared" ca="1" si="258"/>
        <v>0</v>
      </c>
    </row>
    <row r="3995" spans="1:9">
      <c r="A3995" cm="1">
        <f t="array" ref="A3995">INDEX(Subscribers!$A$2:$A$1001, INT((ROW()-2)/12)+1)</f>
        <v>333</v>
      </c>
      <c r="B3995">
        <f t="shared" si="255"/>
        <v>10</v>
      </c>
      <c r="C3995" s="9" cm="1">
        <f t="array" ref="C3995">INDEX(Months!$A$2:$A$13, $B3995)</f>
        <v>45566</v>
      </c>
      <c r="D3995" s="9" cm="1">
        <f t="array" aca="1" ref="D3995" ca="1">INDEX(Subscribers!$F$2:$F$1001, INT((ROW()-2)/12)+1)</f>
        <v>45597</v>
      </c>
      <c r="E3995" s="5" cm="1">
        <f t="array" aca="1" ref="E3995" ca="1">INDEX(Subscribers!$Q$2:$Q$1001, INT((ROW()-2)/12)+1)</f>
        <v>999</v>
      </c>
      <c r="F3995" s="5">
        <f t="shared" ca="1" si="256"/>
        <v>0</v>
      </c>
      <c r="G3995" s="5">
        <f t="shared" ca="1" si="257"/>
        <v>0</v>
      </c>
      <c r="H3995" s="7" cm="1">
        <f t="array" aca="1" ref="H3995" ca="1">INDEX(Subscribers!$G$2:$G$1001, INT((ROW()-2)/12)+1)</f>
        <v>14.99</v>
      </c>
      <c r="I3995">
        <f t="shared" ca="1" si="258"/>
        <v>0</v>
      </c>
    </row>
    <row r="3996" spans="1:9">
      <c r="A3996" cm="1">
        <f t="array" ref="A3996">INDEX(Subscribers!$A$2:$A$1001, INT((ROW()-2)/12)+1)</f>
        <v>333</v>
      </c>
      <c r="B3996">
        <f t="shared" si="255"/>
        <v>11</v>
      </c>
      <c r="C3996" s="9" cm="1">
        <f t="array" ref="C3996">INDEX(Months!$A$2:$A$13, $B3996)</f>
        <v>45597</v>
      </c>
      <c r="D3996" s="9" cm="1">
        <f t="array" aca="1" ref="D3996" ca="1">INDEX(Subscribers!$F$2:$F$1001, INT((ROW()-2)/12)+1)</f>
        <v>45597</v>
      </c>
      <c r="E3996" s="5" cm="1">
        <f t="array" aca="1" ref="E3996" ca="1">INDEX(Subscribers!$Q$2:$Q$1001, INT((ROW()-2)/12)+1)</f>
        <v>999</v>
      </c>
      <c r="F3996" s="5">
        <f t="shared" ca="1" si="256"/>
        <v>1</v>
      </c>
      <c r="G3996" s="5">
        <f t="shared" ca="1" si="257"/>
        <v>0</v>
      </c>
      <c r="H3996" s="7" cm="1">
        <f t="array" aca="1" ref="H3996" ca="1">INDEX(Subscribers!$G$2:$G$1001, INT((ROW()-2)/12)+1)</f>
        <v>14.99</v>
      </c>
      <c r="I3996">
        <f t="shared" ca="1" si="258"/>
        <v>14.99</v>
      </c>
    </row>
    <row r="3997" spans="1:9">
      <c r="A3997" cm="1">
        <f t="array" ref="A3997">INDEX(Subscribers!$A$2:$A$1001, INT((ROW()-2)/12)+1)</f>
        <v>333</v>
      </c>
      <c r="B3997">
        <f t="shared" si="255"/>
        <v>12</v>
      </c>
      <c r="C3997" s="9" cm="1">
        <f t="array" ref="C3997">INDEX(Months!$A$2:$A$13, $B3997)</f>
        <v>45627</v>
      </c>
      <c r="D3997" s="9" cm="1">
        <f t="array" aca="1" ref="D3997" ca="1">INDEX(Subscribers!$F$2:$F$1001, INT((ROW()-2)/12)+1)</f>
        <v>45597</v>
      </c>
      <c r="E3997" s="5" cm="1">
        <f t="array" aca="1" ref="E3997" ca="1">INDEX(Subscribers!$Q$2:$Q$1001, INT((ROW()-2)/12)+1)</f>
        <v>999</v>
      </c>
      <c r="F3997" s="5">
        <f t="shared" ca="1" si="256"/>
        <v>1</v>
      </c>
      <c r="G3997" s="5">
        <f t="shared" ca="1" si="257"/>
        <v>0</v>
      </c>
      <c r="H3997" s="7" cm="1">
        <f t="array" aca="1" ref="H3997" ca="1">INDEX(Subscribers!$G$2:$G$1001, INT((ROW()-2)/12)+1)</f>
        <v>14.99</v>
      </c>
      <c r="I3997">
        <f t="shared" ca="1" si="258"/>
        <v>14.99</v>
      </c>
    </row>
    <row r="3998" spans="1:9">
      <c r="A3998" cm="1">
        <f t="array" ref="A3998">INDEX(Subscribers!$A$2:$A$1001, INT((ROW()-2)/12)+1)</f>
        <v>334</v>
      </c>
      <c r="B3998">
        <f t="shared" si="255"/>
        <v>1</v>
      </c>
      <c r="C3998" s="9" cm="1">
        <f t="array" ref="C3998">INDEX(Months!$A$2:$A$13, $B3998)</f>
        <v>45292</v>
      </c>
      <c r="D3998" s="9" cm="1">
        <f t="array" aca="1" ref="D3998" ca="1">INDEX(Subscribers!$F$2:$F$1001, INT((ROW()-2)/12)+1)</f>
        <v>45597</v>
      </c>
      <c r="E3998" s="5" cm="1">
        <f t="array" aca="1" ref="E3998" ca="1">INDEX(Subscribers!$Q$2:$Q$1001, INT((ROW()-2)/12)+1)</f>
        <v>999</v>
      </c>
      <c r="F3998" s="5">
        <f t="shared" ca="1" si="256"/>
        <v>0</v>
      </c>
      <c r="G3998" s="5">
        <f t="shared" ca="1" si="257"/>
        <v>0</v>
      </c>
      <c r="H3998" s="7" cm="1">
        <f t="array" aca="1" ref="H3998" ca="1">INDEX(Subscribers!$G$2:$G$1001, INT((ROW()-2)/12)+1)</f>
        <v>9.99</v>
      </c>
      <c r="I3998">
        <f t="shared" ca="1" si="258"/>
        <v>0</v>
      </c>
    </row>
    <row r="3999" spans="1:9">
      <c r="A3999" cm="1">
        <f t="array" ref="A3999">INDEX(Subscribers!$A$2:$A$1001, INT((ROW()-2)/12)+1)</f>
        <v>334</v>
      </c>
      <c r="B3999">
        <f t="shared" si="255"/>
        <v>2</v>
      </c>
      <c r="C3999" s="9" cm="1">
        <f t="array" ref="C3999">INDEX(Months!$A$2:$A$13, $B3999)</f>
        <v>45323</v>
      </c>
      <c r="D3999" s="9" cm="1">
        <f t="array" aca="1" ref="D3999" ca="1">INDEX(Subscribers!$F$2:$F$1001, INT((ROW()-2)/12)+1)</f>
        <v>45597</v>
      </c>
      <c r="E3999" s="5" cm="1">
        <f t="array" aca="1" ref="E3999" ca="1">INDEX(Subscribers!$Q$2:$Q$1001, INT((ROW()-2)/12)+1)</f>
        <v>999</v>
      </c>
      <c r="F3999" s="5">
        <f t="shared" ca="1" si="256"/>
        <v>0</v>
      </c>
      <c r="G3999" s="5">
        <f t="shared" ca="1" si="257"/>
        <v>0</v>
      </c>
      <c r="H3999" s="7" cm="1">
        <f t="array" aca="1" ref="H3999" ca="1">INDEX(Subscribers!$G$2:$G$1001, INT((ROW()-2)/12)+1)</f>
        <v>9.99</v>
      </c>
      <c r="I3999">
        <f t="shared" ca="1" si="258"/>
        <v>0</v>
      </c>
    </row>
    <row r="4000" spans="1:9">
      <c r="A4000" cm="1">
        <f t="array" ref="A4000">INDEX(Subscribers!$A$2:$A$1001, INT((ROW()-2)/12)+1)</f>
        <v>334</v>
      </c>
      <c r="B4000">
        <f t="shared" si="255"/>
        <v>3</v>
      </c>
      <c r="C4000" s="9" cm="1">
        <f t="array" ref="C4000">INDEX(Months!$A$2:$A$13, $B4000)</f>
        <v>45352</v>
      </c>
      <c r="D4000" s="9" cm="1">
        <f t="array" aca="1" ref="D4000" ca="1">INDEX(Subscribers!$F$2:$F$1001, INT((ROW()-2)/12)+1)</f>
        <v>45597</v>
      </c>
      <c r="E4000" s="5" cm="1">
        <f t="array" aca="1" ref="E4000" ca="1">INDEX(Subscribers!$Q$2:$Q$1001, INT((ROW()-2)/12)+1)</f>
        <v>999</v>
      </c>
      <c r="F4000" s="5">
        <f t="shared" ca="1" si="256"/>
        <v>0</v>
      </c>
      <c r="G4000" s="5">
        <f t="shared" ca="1" si="257"/>
        <v>0</v>
      </c>
      <c r="H4000" s="7" cm="1">
        <f t="array" aca="1" ref="H4000" ca="1">INDEX(Subscribers!$G$2:$G$1001, INT((ROW()-2)/12)+1)</f>
        <v>9.99</v>
      </c>
      <c r="I4000">
        <f t="shared" ca="1" si="258"/>
        <v>0</v>
      </c>
    </row>
    <row r="4001" spans="1:9">
      <c r="A4001" cm="1">
        <f t="array" ref="A4001">INDEX(Subscribers!$A$2:$A$1001, INT((ROW()-2)/12)+1)</f>
        <v>334</v>
      </c>
      <c r="B4001">
        <f t="shared" si="255"/>
        <v>4</v>
      </c>
      <c r="C4001" s="9" cm="1">
        <f t="array" ref="C4001">INDEX(Months!$A$2:$A$13, $B4001)</f>
        <v>45383</v>
      </c>
      <c r="D4001" s="9" cm="1">
        <f t="array" aca="1" ref="D4001" ca="1">INDEX(Subscribers!$F$2:$F$1001, INT((ROW()-2)/12)+1)</f>
        <v>45597</v>
      </c>
      <c r="E4001" s="5" cm="1">
        <f t="array" aca="1" ref="E4001" ca="1">INDEX(Subscribers!$Q$2:$Q$1001, INT((ROW()-2)/12)+1)</f>
        <v>999</v>
      </c>
      <c r="F4001" s="5">
        <f t="shared" ca="1" si="256"/>
        <v>0</v>
      </c>
      <c r="G4001" s="5">
        <f t="shared" ca="1" si="257"/>
        <v>0</v>
      </c>
      <c r="H4001" s="7" cm="1">
        <f t="array" aca="1" ref="H4001" ca="1">INDEX(Subscribers!$G$2:$G$1001, INT((ROW()-2)/12)+1)</f>
        <v>9.99</v>
      </c>
      <c r="I4001">
        <f t="shared" ca="1" si="258"/>
        <v>0</v>
      </c>
    </row>
    <row r="4002" spans="1:9">
      <c r="A4002" cm="1">
        <f t="array" ref="A4002">INDEX(Subscribers!$A$2:$A$1001, INT((ROW()-2)/12)+1)</f>
        <v>334</v>
      </c>
      <c r="B4002">
        <f t="shared" si="255"/>
        <v>5</v>
      </c>
      <c r="C4002" s="9" cm="1">
        <f t="array" ref="C4002">INDEX(Months!$A$2:$A$13, $B4002)</f>
        <v>45413</v>
      </c>
      <c r="D4002" s="9" cm="1">
        <f t="array" aca="1" ref="D4002" ca="1">INDEX(Subscribers!$F$2:$F$1001, INT((ROW()-2)/12)+1)</f>
        <v>45597</v>
      </c>
      <c r="E4002" s="5" cm="1">
        <f t="array" aca="1" ref="E4002" ca="1">INDEX(Subscribers!$Q$2:$Q$1001, INT((ROW()-2)/12)+1)</f>
        <v>999</v>
      </c>
      <c r="F4002" s="5">
        <f t="shared" ca="1" si="256"/>
        <v>0</v>
      </c>
      <c r="G4002" s="5">
        <f t="shared" ca="1" si="257"/>
        <v>0</v>
      </c>
      <c r="H4002" s="7" cm="1">
        <f t="array" aca="1" ref="H4002" ca="1">INDEX(Subscribers!$G$2:$G$1001, INT((ROW()-2)/12)+1)</f>
        <v>9.99</v>
      </c>
      <c r="I4002">
        <f t="shared" ca="1" si="258"/>
        <v>0</v>
      </c>
    </row>
    <row r="4003" spans="1:9">
      <c r="A4003" cm="1">
        <f t="array" ref="A4003">INDEX(Subscribers!$A$2:$A$1001, INT((ROW()-2)/12)+1)</f>
        <v>334</v>
      </c>
      <c r="B4003">
        <f t="shared" si="255"/>
        <v>6</v>
      </c>
      <c r="C4003" s="9" cm="1">
        <f t="array" ref="C4003">INDEX(Months!$A$2:$A$13, $B4003)</f>
        <v>45444</v>
      </c>
      <c r="D4003" s="9" cm="1">
        <f t="array" aca="1" ref="D4003" ca="1">INDEX(Subscribers!$F$2:$F$1001, INT((ROW()-2)/12)+1)</f>
        <v>45597</v>
      </c>
      <c r="E4003" s="5" cm="1">
        <f t="array" aca="1" ref="E4003" ca="1">INDEX(Subscribers!$Q$2:$Q$1001, INT((ROW()-2)/12)+1)</f>
        <v>999</v>
      </c>
      <c r="F4003" s="5">
        <f t="shared" ca="1" si="256"/>
        <v>0</v>
      </c>
      <c r="G4003" s="5">
        <f t="shared" ca="1" si="257"/>
        <v>0</v>
      </c>
      <c r="H4003" s="7" cm="1">
        <f t="array" aca="1" ref="H4003" ca="1">INDEX(Subscribers!$G$2:$G$1001, INT((ROW()-2)/12)+1)</f>
        <v>9.99</v>
      </c>
      <c r="I4003">
        <f t="shared" ca="1" si="258"/>
        <v>0</v>
      </c>
    </row>
    <row r="4004" spans="1:9">
      <c r="A4004" cm="1">
        <f t="array" ref="A4004">INDEX(Subscribers!$A$2:$A$1001, INT((ROW()-2)/12)+1)</f>
        <v>334</v>
      </c>
      <c r="B4004">
        <f t="shared" si="255"/>
        <v>7</v>
      </c>
      <c r="C4004" s="9" cm="1">
        <f t="array" ref="C4004">INDEX(Months!$A$2:$A$13, $B4004)</f>
        <v>45474</v>
      </c>
      <c r="D4004" s="9" cm="1">
        <f t="array" aca="1" ref="D4004" ca="1">INDEX(Subscribers!$F$2:$F$1001, INT((ROW()-2)/12)+1)</f>
        <v>45597</v>
      </c>
      <c r="E4004" s="5" cm="1">
        <f t="array" aca="1" ref="E4004" ca="1">INDEX(Subscribers!$Q$2:$Q$1001, INT((ROW()-2)/12)+1)</f>
        <v>999</v>
      </c>
      <c r="F4004" s="5">
        <f t="shared" ca="1" si="256"/>
        <v>0</v>
      </c>
      <c r="G4004" s="5">
        <f t="shared" ca="1" si="257"/>
        <v>0</v>
      </c>
      <c r="H4004" s="7" cm="1">
        <f t="array" aca="1" ref="H4004" ca="1">INDEX(Subscribers!$G$2:$G$1001, INT((ROW()-2)/12)+1)</f>
        <v>9.99</v>
      </c>
      <c r="I4004">
        <f t="shared" ca="1" si="258"/>
        <v>0</v>
      </c>
    </row>
    <row r="4005" spans="1:9">
      <c r="A4005" cm="1">
        <f t="array" ref="A4005">INDEX(Subscribers!$A$2:$A$1001, INT((ROW()-2)/12)+1)</f>
        <v>334</v>
      </c>
      <c r="B4005">
        <f t="shared" si="255"/>
        <v>8</v>
      </c>
      <c r="C4005" s="9" cm="1">
        <f t="array" ref="C4005">INDEX(Months!$A$2:$A$13, $B4005)</f>
        <v>45505</v>
      </c>
      <c r="D4005" s="9" cm="1">
        <f t="array" aca="1" ref="D4005" ca="1">INDEX(Subscribers!$F$2:$F$1001, INT((ROW()-2)/12)+1)</f>
        <v>45597</v>
      </c>
      <c r="E4005" s="5" cm="1">
        <f t="array" aca="1" ref="E4005" ca="1">INDEX(Subscribers!$Q$2:$Q$1001, INT((ROW()-2)/12)+1)</f>
        <v>999</v>
      </c>
      <c r="F4005" s="5">
        <f t="shared" ca="1" si="256"/>
        <v>0</v>
      </c>
      <c r="G4005" s="5">
        <f t="shared" ca="1" si="257"/>
        <v>0</v>
      </c>
      <c r="H4005" s="7" cm="1">
        <f t="array" aca="1" ref="H4005" ca="1">INDEX(Subscribers!$G$2:$G$1001, INT((ROW()-2)/12)+1)</f>
        <v>9.99</v>
      </c>
      <c r="I4005">
        <f t="shared" ca="1" si="258"/>
        <v>0</v>
      </c>
    </row>
    <row r="4006" spans="1:9">
      <c r="A4006" cm="1">
        <f t="array" ref="A4006">INDEX(Subscribers!$A$2:$A$1001, INT((ROW()-2)/12)+1)</f>
        <v>334</v>
      </c>
      <c r="B4006">
        <f t="shared" si="255"/>
        <v>9</v>
      </c>
      <c r="C4006" s="9" cm="1">
        <f t="array" ref="C4006">INDEX(Months!$A$2:$A$13, $B4006)</f>
        <v>45536</v>
      </c>
      <c r="D4006" s="9" cm="1">
        <f t="array" aca="1" ref="D4006" ca="1">INDEX(Subscribers!$F$2:$F$1001, INT((ROW()-2)/12)+1)</f>
        <v>45597</v>
      </c>
      <c r="E4006" s="5" cm="1">
        <f t="array" aca="1" ref="E4006" ca="1">INDEX(Subscribers!$Q$2:$Q$1001, INT((ROW()-2)/12)+1)</f>
        <v>999</v>
      </c>
      <c r="F4006" s="5">
        <f t="shared" ca="1" si="256"/>
        <v>0</v>
      </c>
      <c r="G4006" s="5">
        <f t="shared" ca="1" si="257"/>
        <v>0</v>
      </c>
      <c r="H4006" s="7" cm="1">
        <f t="array" aca="1" ref="H4006" ca="1">INDEX(Subscribers!$G$2:$G$1001, INT((ROW()-2)/12)+1)</f>
        <v>9.99</v>
      </c>
      <c r="I4006">
        <f t="shared" ca="1" si="258"/>
        <v>0</v>
      </c>
    </row>
    <row r="4007" spans="1:9">
      <c r="A4007" cm="1">
        <f t="array" ref="A4007">INDEX(Subscribers!$A$2:$A$1001, INT((ROW()-2)/12)+1)</f>
        <v>334</v>
      </c>
      <c r="B4007">
        <f t="shared" si="255"/>
        <v>10</v>
      </c>
      <c r="C4007" s="9" cm="1">
        <f t="array" ref="C4007">INDEX(Months!$A$2:$A$13, $B4007)</f>
        <v>45566</v>
      </c>
      <c r="D4007" s="9" cm="1">
        <f t="array" aca="1" ref="D4007" ca="1">INDEX(Subscribers!$F$2:$F$1001, INT((ROW()-2)/12)+1)</f>
        <v>45597</v>
      </c>
      <c r="E4007" s="5" cm="1">
        <f t="array" aca="1" ref="E4007" ca="1">INDEX(Subscribers!$Q$2:$Q$1001, INT((ROW()-2)/12)+1)</f>
        <v>999</v>
      </c>
      <c r="F4007" s="5">
        <f t="shared" ca="1" si="256"/>
        <v>0</v>
      </c>
      <c r="G4007" s="5">
        <f t="shared" ca="1" si="257"/>
        <v>0</v>
      </c>
      <c r="H4007" s="7" cm="1">
        <f t="array" aca="1" ref="H4007" ca="1">INDEX(Subscribers!$G$2:$G$1001, INT((ROW()-2)/12)+1)</f>
        <v>9.99</v>
      </c>
      <c r="I4007">
        <f t="shared" ca="1" si="258"/>
        <v>0</v>
      </c>
    </row>
    <row r="4008" spans="1:9">
      <c r="A4008" cm="1">
        <f t="array" ref="A4008">INDEX(Subscribers!$A$2:$A$1001, INT((ROW()-2)/12)+1)</f>
        <v>334</v>
      </c>
      <c r="B4008">
        <f t="shared" si="255"/>
        <v>11</v>
      </c>
      <c r="C4008" s="9" cm="1">
        <f t="array" ref="C4008">INDEX(Months!$A$2:$A$13, $B4008)</f>
        <v>45597</v>
      </c>
      <c r="D4008" s="9" cm="1">
        <f t="array" aca="1" ref="D4008" ca="1">INDEX(Subscribers!$F$2:$F$1001, INT((ROW()-2)/12)+1)</f>
        <v>45597</v>
      </c>
      <c r="E4008" s="5" cm="1">
        <f t="array" aca="1" ref="E4008" ca="1">INDEX(Subscribers!$Q$2:$Q$1001, INT((ROW()-2)/12)+1)</f>
        <v>999</v>
      </c>
      <c r="F4008" s="5">
        <f t="shared" ca="1" si="256"/>
        <v>1</v>
      </c>
      <c r="G4008" s="5">
        <f t="shared" ca="1" si="257"/>
        <v>0</v>
      </c>
      <c r="H4008" s="7" cm="1">
        <f t="array" aca="1" ref="H4008" ca="1">INDEX(Subscribers!$G$2:$G$1001, INT((ROW()-2)/12)+1)</f>
        <v>9.99</v>
      </c>
      <c r="I4008">
        <f t="shared" ca="1" si="258"/>
        <v>9.99</v>
      </c>
    </row>
    <row r="4009" spans="1:9">
      <c r="A4009" cm="1">
        <f t="array" ref="A4009">INDEX(Subscribers!$A$2:$A$1001, INT((ROW()-2)/12)+1)</f>
        <v>334</v>
      </c>
      <c r="B4009">
        <f t="shared" si="255"/>
        <v>12</v>
      </c>
      <c r="C4009" s="9" cm="1">
        <f t="array" ref="C4009">INDEX(Months!$A$2:$A$13, $B4009)</f>
        <v>45627</v>
      </c>
      <c r="D4009" s="9" cm="1">
        <f t="array" aca="1" ref="D4009" ca="1">INDEX(Subscribers!$F$2:$F$1001, INT((ROW()-2)/12)+1)</f>
        <v>45597</v>
      </c>
      <c r="E4009" s="5" cm="1">
        <f t="array" aca="1" ref="E4009" ca="1">INDEX(Subscribers!$Q$2:$Q$1001, INT((ROW()-2)/12)+1)</f>
        <v>999</v>
      </c>
      <c r="F4009" s="5">
        <f t="shared" ca="1" si="256"/>
        <v>1</v>
      </c>
      <c r="G4009" s="5">
        <f t="shared" ca="1" si="257"/>
        <v>0</v>
      </c>
      <c r="H4009" s="7" cm="1">
        <f t="array" aca="1" ref="H4009" ca="1">INDEX(Subscribers!$G$2:$G$1001, INT((ROW()-2)/12)+1)</f>
        <v>9.99</v>
      </c>
      <c r="I4009">
        <f t="shared" ca="1" si="258"/>
        <v>9.99</v>
      </c>
    </row>
    <row r="4010" spans="1:9">
      <c r="A4010" cm="1">
        <f t="array" ref="A4010">INDEX(Subscribers!$A$2:$A$1001, INT((ROW()-2)/12)+1)</f>
        <v>335</v>
      </c>
      <c r="B4010">
        <f t="shared" si="255"/>
        <v>1</v>
      </c>
      <c r="C4010" s="9" cm="1">
        <f t="array" ref="C4010">INDEX(Months!$A$2:$A$13, $B4010)</f>
        <v>45292</v>
      </c>
      <c r="D4010" s="9" cm="1">
        <f t="array" aca="1" ref="D4010" ca="1">INDEX(Subscribers!$F$2:$F$1001, INT((ROW()-2)/12)+1)</f>
        <v>45292</v>
      </c>
      <c r="E4010" s="5" cm="1">
        <f t="array" aca="1" ref="E4010" ca="1">INDEX(Subscribers!$Q$2:$Q$1001, INT((ROW()-2)/12)+1)</f>
        <v>12</v>
      </c>
      <c r="F4010" s="5">
        <f t="shared" ca="1" si="256"/>
        <v>1</v>
      </c>
      <c r="G4010" s="5">
        <f t="shared" ca="1" si="257"/>
        <v>0</v>
      </c>
      <c r="H4010" s="7" cm="1">
        <f t="array" aca="1" ref="H4010" ca="1">INDEX(Subscribers!$G$2:$G$1001, INT((ROW()-2)/12)+1)</f>
        <v>9.99</v>
      </c>
      <c r="I4010">
        <f t="shared" ca="1" si="258"/>
        <v>9.99</v>
      </c>
    </row>
    <row r="4011" spans="1:9">
      <c r="A4011" cm="1">
        <f t="array" ref="A4011">INDEX(Subscribers!$A$2:$A$1001, INT((ROW()-2)/12)+1)</f>
        <v>335</v>
      </c>
      <c r="B4011">
        <f t="shared" si="255"/>
        <v>2</v>
      </c>
      <c r="C4011" s="9" cm="1">
        <f t="array" ref="C4011">INDEX(Months!$A$2:$A$13, $B4011)</f>
        <v>45323</v>
      </c>
      <c r="D4011" s="9" cm="1">
        <f t="array" aca="1" ref="D4011" ca="1">INDEX(Subscribers!$F$2:$F$1001, INT((ROW()-2)/12)+1)</f>
        <v>45292</v>
      </c>
      <c r="E4011" s="5" cm="1">
        <f t="array" aca="1" ref="E4011" ca="1">INDEX(Subscribers!$Q$2:$Q$1001, INT((ROW()-2)/12)+1)</f>
        <v>12</v>
      </c>
      <c r="F4011" s="5">
        <f t="shared" ca="1" si="256"/>
        <v>1</v>
      </c>
      <c r="G4011" s="5">
        <f t="shared" ca="1" si="257"/>
        <v>0</v>
      </c>
      <c r="H4011" s="7" cm="1">
        <f t="array" aca="1" ref="H4011" ca="1">INDEX(Subscribers!$G$2:$G$1001, INT((ROW()-2)/12)+1)</f>
        <v>9.99</v>
      </c>
      <c r="I4011">
        <f t="shared" ca="1" si="258"/>
        <v>9.99</v>
      </c>
    </row>
    <row r="4012" spans="1:9">
      <c r="A4012" cm="1">
        <f t="array" ref="A4012">INDEX(Subscribers!$A$2:$A$1001, INT((ROW()-2)/12)+1)</f>
        <v>335</v>
      </c>
      <c r="B4012">
        <f t="shared" si="255"/>
        <v>3</v>
      </c>
      <c r="C4012" s="9" cm="1">
        <f t="array" ref="C4012">INDEX(Months!$A$2:$A$13, $B4012)</f>
        <v>45352</v>
      </c>
      <c r="D4012" s="9" cm="1">
        <f t="array" aca="1" ref="D4012" ca="1">INDEX(Subscribers!$F$2:$F$1001, INT((ROW()-2)/12)+1)</f>
        <v>45292</v>
      </c>
      <c r="E4012" s="5" cm="1">
        <f t="array" aca="1" ref="E4012" ca="1">INDEX(Subscribers!$Q$2:$Q$1001, INT((ROW()-2)/12)+1)</f>
        <v>12</v>
      </c>
      <c r="F4012" s="5">
        <f t="shared" ca="1" si="256"/>
        <v>1</v>
      </c>
      <c r="G4012" s="5">
        <f t="shared" ca="1" si="257"/>
        <v>0</v>
      </c>
      <c r="H4012" s="7" cm="1">
        <f t="array" aca="1" ref="H4012" ca="1">INDEX(Subscribers!$G$2:$G$1001, INT((ROW()-2)/12)+1)</f>
        <v>9.99</v>
      </c>
      <c r="I4012">
        <f t="shared" ca="1" si="258"/>
        <v>9.99</v>
      </c>
    </row>
    <row r="4013" spans="1:9">
      <c r="A4013" cm="1">
        <f t="array" ref="A4013">INDEX(Subscribers!$A$2:$A$1001, INT((ROW()-2)/12)+1)</f>
        <v>335</v>
      </c>
      <c r="B4013">
        <f t="shared" si="255"/>
        <v>4</v>
      </c>
      <c r="C4013" s="9" cm="1">
        <f t="array" ref="C4013">INDEX(Months!$A$2:$A$13, $B4013)</f>
        <v>45383</v>
      </c>
      <c r="D4013" s="9" cm="1">
        <f t="array" aca="1" ref="D4013" ca="1">INDEX(Subscribers!$F$2:$F$1001, INT((ROW()-2)/12)+1)</f>
        <v>45292</v>
      </c>
      <c r="E4013" s="5" cm="1">
        <f t="array" aca="1" ref="E4013" ca="1">INDEX(Subscribers!$Q$2:$Q$1001, INT((ROW()-2)/12)+1)</f>
        <v>12</v>
      </c>
      <c r="F4013" s="5">
        <f t="shared" ca="1" si="256"/>
        <v>1</v>
      </c>
      <c r="G4013" s="5">
        <f t="shared" ca="1" si="257"/>
        <v>0</v>
      </c>
      <c r="H4013" s="7" cm="1">
        <f t="array" aca="1" ref="H4013" ca="1">INDEX(Subscribers!$G$2:$G$1001, INT((ROW()-2)/12)+1)</f>
        <v>9.99</v>
      </c>
      <c r="I4013">
        <f t="shared" ca="1" si="258"/>
        <v>9.99</v>
      </c>
    </row>
    <row r="4014" spans="1:9">
      <c r="A4014" cm="1">
        <f t="array" ref="A4014">INDEX(Subscribers!$A$2:$A$1001, INT((ROW()-2)/12)+1)</f>
        <v>335</v>
      </c>
      <c r="B4014">
        <f t="shared" si="255"/>
        <v>5</v>
      </c>
      <c r="C4014" s="9" cm="1">
        <f t="array" ref="C4014">INDEX(Months!$A$2:$A$13, $B4014)</f>
        <v>45413</v>
      </c>
      <c r="D4014" s="9" cm="1">
        <f t="array" aca="1" ref="D4014" ca="1">INDEX(Subscribers!$F$2:$F$1001, INT((ROW()-2)/12)+1)</f>
        <v>45292</v>
      </c>
      <c r="E4014" s="5" cm="1">
        <f t="array" aca="1" ref="E4014" ca="1">INDEX(Subscribers!$Q$2:$Q$1001, INT((ROW()-2)/12)+1)</f>
        <v>12</v>
      </c>
      <c r="F4014" s="5">
        <f t="shared" ca="1" si="256"/>
        <v>1</v>
      </c>
      <c r="G4014" s="5">
        <f t="shared" ca="1" si="257"/>
        <v>0</v>
      </c>
      <c r="H4014" s="7" cm="1">
        <f t="array" aca="1" ref="H4014" ca="1">INDEX(Subscribers!$G$2:$G$1001, INT((ROW()-2)/12)+1)</f>
        <v>9.99</v>
      </c>
      <c r="I4014">
        <f t="shared" ca="1" si="258"/>
        <v>9.99</v>
      </c>
    </row>
    <row r="4015" spans="1:9">
      <c r="A4015" cm="1">
        <f t="array" ref="A4015">INDEX(Subscribers!$A$2:$A$1001, INT((ROW()-2)/12)+1)</f>
        <v>335</v>
      </c>
      <c r="B4015">
        <f t="shared" si="255"/>
        <v>6</v>
      </c>
      <c r="C4015" s="9" cm="1">
        <f t="array" ref="C4015">INDEX(Months!$A$2:$A$13, $B4015)</f>
        <v>45444</v>
      </c>
      <c r="D4015" s="9" cm="1">
        <f t="array" aca="1" ref="D4015" ca="1">INDEX(Subscribers!$F$2:$F$1001, INT((ROW()-2)/12)+1)</f>
        <v>45292</v>
      </c>
      <c r="E4015" s="5" cm="1">
        <f t="array" aca="1" ref="E4015" ca="1">INDEX(Subscribers!$Q$2:$Q$1001, INT((ROW()-2)/12)+1)</f>
        <v>12</v>
      </c>
      <c r="F4015" s="5">
        <f t="shared" ca="1" si="256"/>
        <v>1</v>
      </c>
      <c r="G4015" s="5">
        <f t="shared" ca="1" si="257"/>
        <v>0</v>
      </c>
      <c r="H4015" s="7" cm="1">
        <f t="array" aca="1" ref="H4015" ca="1">INDEX(Subscribers!$G$2:$G$1001, INT((ROW()-2)/12)+1)</f>
        <v>9.99</v>
      </c>
      <c r="I4015">
        <f t="shared" ca="1" si="258"/>
        <v>9.99</v>
      </c>
    </row>
    <row r="4016" spans="1:9">
      <c r="A4016" cm="1">
        <f t="array" ref="A4016">INDEX(Subscribers!$A$2:$A$1001, INT((ROW()-2)/12)+1)</f>
        <v>335</v>
      </c>
      <c r="B4016">
        <f t="shared" si="255"/>
        <v>7</v>
      </c>
      <c r="C4016" s="9" cm="1">
        <f t="array" ref="C4016">INDEX(Months!$A$2:$A$13, $B4016)</f>
        <v>45474</v>
      </c>
      <c r="D4016" s="9" cm="1">
        <f t="array" aca="1" ref="D4016" ca="1">INDEX(Subscribers!$F$2:$F$1001, INT((ROW()-2)/12)+1)</f>
        <v>45292</v>
      </c>
      <c r="E4016" s="5" cm="1">
        <f t="array" aca="1" ref="E4016" ca="1">INDEX(Subscribers!$Q$2:$Q$1001, INT((ROW()-2)/12)+1)</f>
        <v>12</v>
      </c>
      <c r="F4016" s="5">
        <f t="shared" ca="1" si="256"/>
        <v>1</v>
      </c>
      <c r="G4016" s="5">
        <f t="shared" ca="1" si="257"/>
        <v>0</v>
      </c>
      <c r="H4016" s="7" cm="1">
        <f t="array" aca="1" ref="H4016" ca="1">INDEX(Subscribers!$G$2:$G$1001, INT((ROW()-2)/12)+1)</f>
        <v>9.99</v>
      </c>
      <c r="I4016">
        <f t="shared" ca="1" si="258"/>
        <v>9.99</v>
      </c>
    </row>
    <row r="4017" spans="1:9">
      <c r="A4017" cm="1">
        <f t="array" ref="A4017">INDEX(Subscribers!$A$2:$A$1001, INT((ROW()-2)/12)+1)</f>
        <v>335</v>
      </c>
      <c r="B4017">
        <f t="shared" si="255"/>
        <v>8</v>
      </c>
      <c r="C4017" s="9" cm="1">
        <f t="array" ref="C4017">INDEX(Months!$A$2:$A$13, $B4017)</f>
        <v>45505</v>
      </c>
      <c r="D4017" s="9" cm="1">
        <f t="array" aca="1" ref="D4017" ca="1">INDEX(Subscribers!$F$2:$F$1001, INT((ROW()-2)/12)+1)</f>
        <v>45292</v>
      </c>
      <c r="E4017" s="5" cm="1">
        <f t="array" aca="1" ref="E4017" ca="1">INDEX(Subscribers!$Q$2:$Q$1001, INT((ROW()-2)/12)+1)</f>
        <v>12</v>
      </c>
      <c r="F4017" s="5">
        <f t="shared" ca="1" si="256"/>
        <v>1</v>
      </c>
      <c r="G4017" s="5">
        <f t="shared" ca="1" si="257"/>
        <v>0</v>
      </c>
      <c r="H4017" s="7" cm="1">
        <f t="array" aca="1" ref="H4017" ca="1">INDEX(Subscribers!$G$2:$G$1001, INT((ROW()-2)/12)+1)</f>
        <v>9.99</v>
      </c>
      <c r="I4017">
        <f t="shared" ca="1" si="258"/>
        <v>9.99</v>
      </c>
    </row>
    <row r="4018" spans="1:9">
      <c r="A4018" cm="1">
        <f t="array" ref="A4018">INDEX(Subscribers!$A$2:$A$1001, INT((ROW()-2)/12)+1)</f>
        <v>335</v>
      </c>
      <c r="B4018">
        <f t="shared" si="255"/>
        <v>9</v>
      </c>
      <c r="C4018" s="9" cm="1">
        <f t="array" ref="C4018">INDEX(Months!$A$2:$A$13, $B4018)</f>
        <v>45536</v>
      </c>
      <c r="D4018" s="9" cm="1">
        <f t="array" aca="1" ref="D4018" ca="1">INDEX(Subscribers!$F$2:$F$1001, INT((ROW()-2)/12)+1)</f>
        <v>45292</v>
      </c>
      <c r="E4018" s="5" cm="1">
        <f t="array" aca="1" ref="E4018" ca="1">INDEX(Subscribers!$Q$2:$Q$1001, INT((ROW()-2)/12)+1)</f>
        <v>12</v>
      </c>
      <c r="F4018" s="5">
        <f t="shared" ca="1" si="256"/>
        <v>1</v>
      </c>
      <c r="G4018" s="5">
        <f t="shared" ca="1" si="257"/>
        <v>0</v>
      </c>
      <c r="H4018" s="7" cm="1">
        <f t="array" aca="1" ref="H4018" ca="1">INDEX(Subscribers!$G$2:$G$1001, INT((ROW()-2)/12)+1)</f>
        <v>9.99</v>
      </c>
      <c r="I4018">
        <f t="shared" ca="1" si="258"/>
        <v>9.99</v>
      </c>
    </row>
    <row r="4019" spans="1:9">
      <c r="A4019" cm="1">
        <f t="array" ref="A4019">INDEX(Subscribers!$A$2:$A$1001, INT((ROW()-2)/12)+1)</f>
        <v>335</v>
      </c>
      <c r="B4019">
        <f t="shared" si="255"/>
        <v>10</v>
      </c>
      <c r="C4019" s="9" cm="1">
        <f t="array" ref="C4019">INDEX(Months!$A$2:$A$13, $B4019)</f>
        <v>45566</v>
      </c>
      <c r="D4019" s="9" cm="1">
        <f t="array" aca="1" ref="D4019" ca="1">INDEX(Subscribers!$F$2:$F$1001, INT((ROW()-2)/12)+1)</f>
        <v>45292</v>
      </c>
      <c r="E4019" s="5" cm="1">
        <f t="array" aca="1" ref="E4019" ca="1">INDEX(Subscribers!$Q$2:$Q$1001, INT((ROW()-2)/12)+1)</f>
        <v>12</v>
      </c>
      <c r="F4019" s="5">
        <f t="shared" ca="1" si="256"/>
        <v>1</v>
      </c>
      <c r="G4019" s="5">
        <f t="shared" ca="1" si="257"/>
        <v>0</v>
      </c>
      <c r="H4019" s="7" cm="1">
        <f t="array" aca="1" ref="H4019" ca="1">INDEX(Subscribers!$G$2:$G$1001, INT((ROW()-2)/12)+1)</f>
        <v>9.99</v>
      </c>
      <c r="I4019">
        <f t="shared" ca="1" si="258"/>
        <v>9.99</v>
      </c>
    </row>
    <row r="4020" spans="1:9">
      <c r="A4020" cm="1">
        <f t="array" ref="A4020">INDEX(Subscribers!$A$2:$A$1001, INT((ROW()-2)/12)+1)</f>
        <v>335</v>
      </c>
      <c r="B4020">
        <f t="shared" si="255"/>
        <v>11</v>
      </c>
      <c r="C4020" s="9" cm="1">
        <f t="array" ref="C4020">INDEX(Months!$A$2:$A$13, $B4020)</f>
        <v>45597</v>
      </c>
      <c r="D4020" s="9" cm="1">
        <f t="array" aca="1" ref="D4020" ca="1">INDEX(Subscribers!$F$2:$F$1001, INT((ROW()-2)/12)+1)</f>
        <v>45292</v>
      </c>
      <c r="E4020" s="5" cm="1">
        <f t="array" aca="1" ref="E4020" ca="1">INDEX(Subscribers!$Q$2:$Q$1001, INT((ROW()-2)/12)+1)</f>
        <v>12</v>
      </c>
      <c r="F4020" s="5">
        <f t="shared" ca="1" si="256"/>
        <v>1</v>
      </c>
      <c r="G4020" s="5">
        <f t="shared" ca="1" si="257"/>
        <v>0</v>
      </c>
      <c r="H4020" s="7" cm="1">
        <f t="array" aca="1" ref="H4020" ca="1">INDEX(Subscribers!$G$2:$G$1001, INT((ROW()-2)/12)+1)</f>
        <v>9.99</v>
      </c>
      <c r="I4020">
        <f t="shared" ca="1" si="258"/>
        <v>9.99</v>
      </c>
    </row>
    <row r="4021" spans="1:9">
      <c r="A4021" cm="1">
        <f t="array" ref="A4021">INDEX(Subscribers!$A$2:$A$1001, INT((ROW()-2)/12)+1)</f>
        <v>335</v>
      </c>
      <c r="B4021">
        <f t="shared" si="255"/>
        <v>12</v>
      </c>
      <c r="C4021" s="9" cm="1">
        <f t="array" ref="C4021">INDEX(Months!$A$2:$A$13, $B4021)</f>
        <v>45627</v>
      </c>
      <c r="D4021" s="9" cm="1">
        <f t="array" aca="1" ref="D4021" ca="1">INDEX(Subscribers!$F$2:$F$1001, INT((ROW()-2)/12)+1)</f>
        <v>45292</v>
      </c>
      <c r="E4021" s="5" cm="1">
        <f t="array" aca="1" ref="E4021" ca="1">INDEX(Subscribers!$Q$2:$Q$1001, INT((ROW()-2)/12)+1)</f>
        <v>12</v>
      </c>
      <c r="F4021" s="5">
        <f t="shared" ca="1" si="256"/>
        <v>0</v>
      </c>
      <c r="G4021" s="5">
        <f t="shared" ca="1" si="257"/>
        <v>1</v>
      </c>
      <c r="H4021" s="7" cm="1">
        <f t="array" aca="1" ref="H4021" ca="1">INDEX(Subscribers!$G$2:$G$1001, INT((ROW()-2)/12)+1)</f>
        <v>9.99</v>
      </c>
      <c r="I4021">
        <f t="shared" ca="1" si="258"/>
        <v>0</v>
      </c>
    </row>
    <row r="4022" spans="1:9">
      <c r="A4022" cm="1">
        <f t="array" ref="A4022">INDEX(Subscribers!$A$2:$A$1001, INT((ROW()-2)/12)+1)</f>
        <v>336</v>
      </c>
      <c r="B4022">
        <f t="shared" si="255"/>
        <v>1</v>
      </c>
      <c r="C4022" s="9" cm="1">
        <f t="array" ref="C4022">INDEX(Months!$A$2:$A$13, $B4022)</f>
        <v>45292</v>
      </c>
      <c r="D4022" s="9" cm="1">
        <f t="array" aca="1" ref="D4022" ca="1">INDEX(Subscribers!$F$2:$F$1001, INT((ROW()-2)/12)+1)</f>
        <v>45383</v>
      </c>
      <c r="E4022" s="5" cm="1">
        <f t="array" aca="1" ref="E4022" ca="1">INDEX(Subscribers!$Q$2:$Q$1001, INT((ROW()-2)/12)+1)</f>
        <v>999</v>
      </c>
      <c r="F4022" s="5">
        <f t="shared" ca="1" si="256"/>
        <v>0</v>
      </c>
      <c r="G4022" s="5">
        <f t="shared" ca="1" si="257"/>
        <v>0</v>
      </c>
      <c r="H4022" s="7" cm="1">
        <f t="array" aca="1" ref="H4022" ca="1">INDEX(Subscribers!$G$2:$G$1001, INT((ROW()-2)/12)+1)</f>
        <v>16.98</v>
      </c>
      <c r="I4022">
        <f t="shared" ca="1" si="258"/>
        <v>0</v>
      </c>
    </row>
    <row r="4023" spans="1:9">
      <c r="A4023" cm="1">
        <f t="array" ref="A4023">INDEX(Subscribers!$A$2:$A$1001, INT((ROW()-2)/12)+1)</f>
        <v>336</v>
      </c>
      <c r="B4023">
        <f t="shared" si="255"/>
        <v>2</v>
      </c>
      <c r="C4023" s="9" cm="1">
        <f t="array" ref="C4023">INDEX(Months!$A$2:$A$13, $B4023)</f>
        <v>45323</v>
      </c>
      <c r="D4023" s="9" cm="1">
        <f t="array" aca="1" ref="D4023" ca="1">INDEX(Subscribers!$F$2:$F$1001, INT((ROW()-2)/12)+1)</f>
        <v>45383</v>
      </c>
      <c r="E4023" s="5" cm="1">
        <f t="array" aca="1" ref="E4023" ca="1">INDEX(Subscribers!$Q$2:$Q$1001, INT((ROW()-2)/12)+1)</f>
        <v>999</v>
      </c>
      <c r="F4023" s="5">
        <f t="shared" ca="1" si="256"/>
        <v>0</v>
      </c>
      <c r="G4023" s="5">
        <f t="shared" ca="1" si="257"/>
        <v>0</v>
      </c>
      <c r="H4023" s="7" cm="1">
        <f t="array" aca="1" ref="H4023" ca="1">INDEX(Subscribers!$G$2:$G$1001, INT((ROW()-2)/12)+1)</f>
        <v>16.98</v>
      </c>
      <c r="I4023">
        <f t="shared" ca="1" si="258"/>
        <v>0</v>
      </c>
    </row>
    <row r="4024" spans="1:9">
      <c r="A4024" cm="1">
        <f t="array" ref="A4024">INDEX(Subscribers!$A$2:$A$1001, INT((ROW()-2)/12)+1)</f>
        <v>336</v>
      </c>
      <c r="B4024">
        <f t="shared" si="255"/>
        <v>3</v>
      </c>
      <c r="C4024" s="9" cm="1">
        <f t="array" ref="C4024">INDEX(Months!$A$2:$A$13, $B4024)</f>
        <v>45352</v>
      </c>
      <c r="D4024" s="9" cm="1">
        <f t="array" aca="1" ref="D4024" ca="1">INDEX(Subscribers!$F$2:$F$1001, INT((ROW()-2)/12)+1)</f>
        <v>45383</v>
      </c>
      <c r="E4024" s="5" cm="1">
        <f t="array" aca="1" ref="E4024" ca="1">INDEX(Subscribers!$Q$2:$Q$1001, INT((ROW()-2)/12)+1)</f>
        <v>999</v>
      </c>
      <c r="F4024" s="5">
        <f t="shared" ca="1" si="256"/>
        <v>0</v>
      </c>
      <c r="G4024" s="5">
        <f t="shared" ca="1" si="257"/>
        <v>0</v>
      </c>
      <c r="H4024" s="7" cm="1">
        <f t="array" aca="1" ref="H4024" ca="1">INDEX(Subscribers!$G$2:$G$1001, INT((ROW()-2)/12)+1)</f>
        <v>16.98</v>
      </c>
      <c r="I4024">
        <f t="shared" ca="1" si="258"/>
        <v>0</v>
      </c>
    </row>
    <row r="4025" spans="1:9">
      <c r="A4025" cm="1">
        <f t="array" ref="A4025">INDEX(Subscribers!$A$2:$A$1001, INT((ROW()-2)/12)+1)</f>
        <v>336</v>
      </c>
      <c r="B4025">
        <f t="shared" si="255"/>
        <v>4</v>
      </c>
      <c r="C4025" s="9" cm="1">
        <f t="array" ref="C4025">INDEX(Months!$A$2:$A$13, $B4025)</f>
        <v>45383</v>
      </c>
      <c r="D4025" s="9" cm="1">
        <f t="array" aca="1" ref="D4025" ca="1">INDEX(Subscribers!$F$2:$F$1001, INT((ROW()-2)/12)+1)</f>
        <v>45383</v>
      </c>
      <c r="E4025" s="5" cm="1">
        <f t="array" aca="1" ref="E4025" ca="1">INDEX(Subscribers!$Q$2:$Q$1001, INT((ROW()-2)/12)+1)</f>
        <v>999</v>
      </c>
      <c r="F4025" s="5">
        <f t="shared" ca="1" si="256"/>
        <v>1</v>
      </c>
      <c r="G4025" s="5">
        <f t="shared" ca="1" si="257"/>
        <v>0</v>
      </c>
      <c r="H4025" s="7" cm="1">
        <f t="array" aca="1" ref="H4025" ca="1">INDEX(Subscribers!$G$2:$G$1001, INT((ROW()-2)/12)+1)</f>
        <v>16.98</v>
      </c>
      <c r="I4025">
        <f t="shared" ca="1" si="258"/>
        <v>16.98</v>
      </c>
    </row>
    <row r="4026" spans="1:9">
      <c r="A4026" cm="1">
        <f t="array" ref="A4026">INDEX(Subscribers!$A$2:$A$1001, INT((ROW()-2)/12)+1)</f>
        <v>336</v>
      </c>
      <c r="B4026">
        <f t="shared" si="255"/>
        <v>5</v>
      </c>
      <c r="C4026" s="9" cm="1">
        <f t="array" ref="C4026">INDEX(Months!$A$2:$A$13, $B4026)</f>
        <v>45413</v>
      </c>
      <c r="D4026" s="9" cm="1">
        <f t="array" aca="1" ref="D4026" ca="1">INDEX(Subscribers!$F$2:$F$1001, INT((ROW()-2)/12)+1)</f>
        <v>45383</v>
      </c>
      <c r="E4026" s="5" cm="1">
        <f t="array" aca="1" ref="E4026" ca="1">INDEX(Subscribers!$Q$2:$Q$1001, INT((ROW()-2)/12)+1)</f>
        <v>999</v>
      </c>
      <c r="F4026" s="5">
        <f t="shared" ca="1" si="256"/>
        <v>1</v>
      </c>
      <c r="G4026" s="5">
        <f t="shared" ca="1" si="257"/>
        <v>0</v>
      </c>
      <c r="H4026" s="7" cm="1">
        <f t="array" aca="1" ref="H4026" ca="1">INDEX(Subscribers!$G$2:$G$1001, INT((ROW()-2)/12)+1)</f>
        <v>16.98</v>
      </c>
      <c r="I4026">
        <f t="shared" ca="1" si="258"/>
        <v>16.98</v>
      </c>
    </row>
    <row r="4027" spans="1:9">
      <c r="A4027" cm="1">
        <f t="array" ref="A4027">INDEX(Subscribers!$A$2:$A$1001, INT((ROW()-2)/12)+1)</f>
        <v>336</v>
      </c>
      <c r="B4027">
        <f t="shared" si="255"/>
        <v>6</v>
      </c>
      <c r="C4027" s="9" cm="1">
        <f t="array" ref="C4027">INDEX(Months!$A$2:$A$13, $B4027)</f>
        <v>45444</v>
      </c>
      <c r="D4027" s="9" cm="1">
        <f t="array" aca="1" ref="D4027" ca="1">INDEX(Subscribers!$F$2:$F$1001, INT((ROW()-2)/12)+1)</f>
        <v>45383</v>
      </c>
      <c r="E4027" s="5" cm="1">
        <f t="array" aca="1" ref="E4027" ca="1">INDEX(Subscribers!$Q$2:$Q$1001, INT((ROW()-2)/12)+1)</f>
        <v>999</v>
      </c>
      <c r="F4027" s="5">
        <f t="shared" ca="1" si="256"/>
        <v>1</v>
      </c>
      <c r="G4027" s="5">
        <f t="shared" ca="1" si="257"/>
        <v>0</v>
      </c>
      <c r="H4027" s="7" cm="1">
        <f t="array" aca="1" ref="H4027" ca="1">INDEX(Subscribers!$G$2:$G$1001, INT((ROW()-2)/12)+1)</f>
        <v>16.98</v>
      </c>
      <c r="I4027">
        <f t="shared" ca="1" si="258"/>
        <v>16.98</v>
      </c>
    </row>
    <row r="4028" spans="1:9">
      <c r="A4028" cm="1">
        <f t="array" ref="A4028">INDEX(Subscribers!$A$2:$A$1001, INT((ROW()-2)/12)+1)</f>
        <v>336</v>
      </c>
      <c r="B4028">
        <f t="shared" si="255"/>
        <v>7</v>
      </c>
      <c r="C4028" s="9" cm="1">
        <f t="array" ref="C4028">INDEX(Months!$A$2:$A$13, $B4028)</f>
        <v>45474</v>
      </c>
      <c r="D4028" s="9" cm="1">
        <f t="array" aca="1" ref="D4028" ca="1">INDEX(Subscribers!$F$2:$F$1001, INT((ROW()-2)/12)+1)</f>
        <v>45383</v>
      </c>
      <c r="E4028" s="5" cm="1">
        <f t="array" aca="1" ref="E4028" ca="1">INDEX(Subscribers!$Q$2:$Q$1001, INT((ROW()-2)/12)+1)</f>
        <v>999</v>
      </c>
      <c r="F4028" s="5">
        <f t="shared" ca="1" si="256"/>
        <v>1</v>
      </c>
      <c r="G4028" s="5">
        <f t="shared" ca="1" si="257"/>
        <v>0</v>
      </c>
      <c r="H4028" s="7" cm="1">
        <f t="array" aca="1" ref="H4028" ca="1">INDEX(Subscribers!$G$2:$G$1001, INT((ROW()-2)/12)+1)</f>
        <v>16.98</v>
      </c>
      <c r="I4028">
        <f t="shared" ca="1" si="258"/>
        <v>16.98</v>
      </c>
    </row>
    <row r="4029" spans="1:9">
      <c r="A4029" cm="1">
        <f t="array" ref="A4029">INDEX(Subscribers!$A$2:$A$1001, INT((ROW()-2)/12)+1)</f>
        <v>336</v>
      </c>
      <c r="B4029">
        <f t="shared" si="255"/>
        <v>8</v>
      </c>
      <c r="C4029" s="9" cm="1">
        <f t="array" ref="C4029">INDEX(Months!$A$2:$A$13, $B4029)</f>
        <v>45505</v>
      </c>
      <c r="D4029" s="9" cm="1">
        <f t="array" aca="1" ref="D4029" ca="1">INDEX(Subscribers!$F$2:$F$1001, INT((ROW()-2)/12)+1)</f>
        <v>45383</v>
      </c>
      <c r="E4029" s="5" cm="1">
        <f t="array" aca="1" ref="E4029" ca="1">INDEX(Subscribers!$Q$2:$Q$1001, INT((ROW()-2)/12)+1)</f>
        <v>999</v>
      </c>
      <c r="F4029" s="5">
        <f t="shared" ca="1" si="256"/>
        <v>1</v>
      </c>
      <c r="G4029" s="5">
        <f t="shared" ca="1" si="257"/>
        <v>0</v>
      </c>
      <c r="H4029" s="7" cm="1">
        <f t="array" aca="1" ref="H4029" ca="1">INDEX(Subscribers!$G$2:$G$1001, INT((ROW()-2)/12)+1)</f>
        <v>16.98</v>
      </c>
      <c r="I4029">
        <f t="shared" ca="1" si="258"/>
        <v>16.98</v>
      </c>
    </row>
    <row r="4030" spans="1:9">
      <c r="A4030" cm="1">
        <f t="array" ref="A4030">INDEX(Subscribers!$A$2:$A$1001, INT((ROW()-2)/12)+1)</f>
        <v>336</v>
      </c>
      <c r="B4030">
        <f t="shared" si="255"/>
        <v>9</v>
      </c>
      <c r="C4030" s="9" cm="1">
        <f t="array" ref="C4030">INDEX(Months!$A$2:$A$13, $B4030)</f>
        <v>45536</v>
      </c>
      <c r="D4030" s="9" cm="1">
        <f t="array" aca="1" ref="D4030" ca="1">INDEX(Subscribers!$F$2:$F$1001, INT((ROW()-2)/12)+1)</f>
        <v>45383</v>
      </c>
      <c r="E4030" s="5" cm="1">
        <f t="array" aca="1" ref="E4030" ca="1">INDEX(Subscribers!$Q$2:$Q$1001, INT((ROW()-2)/12)+1)</f>
        <v>999</v>
      </c>
      <c r="F4030" s="5">
        <f t="shared" ca="1" si="256"/>
        <v>1</v>
      </c>
      <c r="G4030" s="5">
        <f t="shared" ca="1" si="257"/>
        <v>0</v>
      </c>
      <c r="H4030" s="7" cm="1">
        <f t="array" aca="1" ref="H4030" ca="1">INDEX(Subscribers!$G$2:$G$1001, INT((ROW()-2)/12)+1)</f>
        <v>16.98</v>
      </c>
      <c r="I4030">
        <f t="shared" ca="1" si="258"/>
        <v>16.98</v>
      </c>
    </row>
    <row r="4031" spans="1:9">
      <c r="A4031" cm="1">
        <f t="array" ref="A4031">INDEX(Subscribers!$A$2:$A$1001, INT((ROW()-2)/12)+1)</f>
        <v>336</v>
      </c>
      <c r="B4031">
        <f t="shared" si="255"/>
        <v>10</v>
      </c>
      <c r="C4031" s="9" cm="1">
        <f t="array" ref="C4031">INDEX(Months!$A$2:$A$13, $B4031)</f>
        <v>45566</v>
      </c>
      <c r="D4031" s="9" cm="1">
        <f t="array" aca="1" ref="D4031" ca="1">INDEX(Subscribers!$F$2:$F$1001, INT((ROW()-2)/12)+1)</f>
        <v>45383</v>
      </c>
      <c r="E4031" s="5" cm="1">
        <f t="array" aca="1" ref="E4031" ca="1">INDEX(Subscribers!$Q$2:$Q$1001, INT((ROW()-2)/12)+1)</f>
        <v>999</v>
      </c>
      <c r="F4031" s="5">
        <f t="shared" ca="1" si="256"/>
        <v>1</v>
      </c>
      <c r="G4031" s="5">
        <f t="shared" ca="1" si="257"/>
        <v>0</v>
      </c>
      <c r="H4031" s="7" cm="1">
        <f t="array" aca="1" ref="H4031" ca="1">INDEX(Subscribers!$G$2:$G$1001, INT((ROW()-2)/12)+1)</f>
        <v>16.98</v>
      </c>
      <c r="I4031">
        <f t="shared" ca="1" si="258"/>
        <v>16.98</v>
      </c>
    </row>
    <row r="4032" spans="1:9">
      <c r="A4032" cm="1">
        <f t="array" ref="A4032">INDEX(Subscribers!$A$2:$A$1001, INT((ROW()-2)/12)+1)</f>
        <v>336</v>
      </c>
      <c r="B4032">
        <f t="shared" si="255"/>
        <v>11</v>
      </c>
      <c r="C4032" s="9" cm="1">
        <f t="array" ref="C4032">INDEX(Months!$A$2:$A$13, $B4032)</f>
        <v>45597</v>
      </c>
      <c r="D4032" s="9" cm="1">
        <f t="array" aca="1" ref="D4032" ca="1">INDEX(Subscribers!$F$2:$F$1001, INT((ROW()-2)/12)+1)</f>
        <v>45383</v>
      </c>
      <c r="E4032" s="5" cm="1">
        <f t="array" aca="1" ref="E4032" ca="1">INDEX(Subscribers!$Q$2:$Q$1001, INT((ROW()-2)/12)+1)</f>
        <v>999</v>
      </c>
      <c r="F4032" s="5">
        <f t="shared" ca="1" si="256"/>
        <v>1</v>
      </c>
      <c r="G4032" s="5">
        <f t="shared" ca="1" si="257"/>
        <v>0</v>
      </c>
      <c r="H4032" s="7" cm="1">
        <f t="array" aca="1" ref="H4032" ca="1">INDEX(Subscribers!$G$2:$G$1001, INT((ROW()-2)/12)+1)</f>
        <v>16.98</v>
      </c>
      <c r="I4032">
        <f t="shared" ca="1" si="258"/>
        <v>16.98</v>
      </c>
    </row>
    <row r="4033" spans="1:9">
      <c r="A4033" cm="1">
        <f t="array" ref="A4033">INDEX(Subscribers!$A$2:$A$1001, INT((ROW()-2)/12)+1)</f>
        <v>336</v>
      </c>
      <c r="B4033">
        <f t="shared" si="255"/>
        <v>12</v>
      </c>
      <c r="C4033" s="9" cm="1">
        <f t="array" ref="C4033">INDEX(Months!$A$2:$A$13, $B4033)</f>
        <v>45627</v>
      </c>
      <c r="D4033" s="9" cm="1">
        <f t="array" aca="1" ref="D4033" ca="1">INDEX(Subscribers!$F$2:$F$1001, INT((ROW()-2)/12)+1)</f>
        <v>45383</v>
      </c>
      <c r="E4033" s="5" cm="1">
        <f t="array" aca="1" ref="E4033" ca="1">INDEX(Subscribers!$Q$2:$Q$1001, INT((ROW()-2)/12)+1)</f>
        <v>999</v>
      </c>
      <c r="F4033" s="5">
        <f t="shared" ca="1" si="256"/>
        <v>1</v>
      </c>
      <c r="G4033" s="5">
        <f t="shared" ca="1" si="257"/>
        <v>0</v>
      </c>
      <c r="H4033" s="7" cm="1">
        <f t="array" aca="1" ref="H4033" ca="1">INDEX(Subscribers!$G$2:$G$1001, INT((ROW()-2)/12)+1)</f>
        <v>16.98</v>
      </c>
      <c r="I4033">
        <f t="shared" ca="1" si="258"/>
        <v>16.98</v>
      </c>
    </row>
    <row r="4034" spans="1:9">
      <c r="A4034" cm="1">
        <f t="array" ref="A4034">INDEX(Subscribers!$A$2:$A$1001, INT((ROW()-2)/12)+1)</f>
        <v>337</v>
      </c>
      <c r="B4034">
        <f t="shared" si="255"/>
        <v>1</v>
      </c>
      <c r="C4034" s="9" cm="1">
        <f t="array" ref="C4034">INDEX(Months!$A$2:$A$13, $B4034)</f>
        <v>45292</v>
      </c>
      <c r="D4034" s="9" cm="1">
        <f t="array" aca="1" ref="D4034" ca="1">INDEX(Subscribers!$F$2:$F$1001, INT((ROW()-2)/12)+1)</f>
        <v>45383</v>
      </c>
      <c r="E4034" s="5" cm="1">
        <f t="array" aca="1" ref="E4034" ca="1">INDEX(Subscribers!$Q$2:$Q$1001, INT((ROW()-2)/12)+1)</f>
        <v>999</v>
      </c>
      <c r="F4034" s="5">
        <f t="shared" ca="1" si="256"/>
        <v>0</v>
      </c>
      <c r="G4034" s="5">
        <f t="shared" ca="1" si="257"/>
        <v>0</v>
      </c>
      <c r="H4034" s="7" cm="1">
        <f t="array" aca="1" ref="H4034" ca="1">INDEX(Subscribers!$G$2:$G$1001, INT((ROW()-2)/12)+1)</f>
        <v>41.97</v>
      </c>
      <c r="I4034">
        <f t="shared" ca="1" si="258"/>
        <v>0</v>
      </c>
    </row>
    <row r="4035" spans="1:9">
      <c r="A4035" cm="1">
        <f t="array" ref="A4035">INDEX(Subscribers!$A$2:$A$1001, INT((ROW()-2)/12)+1)</f>
        <v>337</v>
      </c>
      <c r="B4035">
        <f t="shared" ref="B4035:B4098" si="259">MOD(ROW()-2,12)+1</f>
        <v>2</v>
      </c>
      <c r="C4035" s="9" cm="1">
        <f t="array" ref="C4035">INDEX(Months!$A$2:$A$13, $B4035)</f>
        <v>45323</v>
      </c>
      <c r="D4035" s="9" cm="1">
        <f t="array" aca="1" ref="D4035" ca="1">INDEX(Subscribers!$F$2:$F$1001, INT((ROW()-2)/12)+1)</f>
        <v>45383</v>
      </c>
      <c r="E4035" s="5" cm="1">
        <f t="array" aca="1" ref="E4035" ca="1">INDEX(Subscribers!$Q$2:$Q$1001, INT((ROW()-2)/12)+1)</f>
        <v>999</v>
      </c>
      <c r="F4035" s="5">
        <f t="shared" ref="F4035:F4098" ca="1" si="260">--( AND($C4035&gt;=$D4035, IF($E4035=999, TRUE, $B4035&lt;$E4035)) )</f>
        <v>0</v>
      </c>
      <c r="G4035" s="5">
        <f t="shared" ref="G4035:G4098" ca="1" si="261">IF($E4035=999,0,IF($B4035=$E4035,1,0))</f>
        <v>0</v>
      </c>
      <c r="H4035" s="7" cm="1">
        <f t="array" aca="1" ref="H4035" ca="1">INDEX(Subscribers!$G$2:$G$1001, INT((ROW()-2)/12)+1)</f>
        <v>41.97</v>
      </c>
      <c r="I4035">
        <f t="shared" ref="I4035:I4098" ca="1" si="262">IF($F4035=1,$H4035,0)</f>
        <v>0</v>
      </c>
    </row>
    <row r="4036" spans="1:9">
      <c r="A4036" cm="1">
        <f t="array" ref="A4036">INDEX(Subscribers!$A$2:$A$1001, INT((ROW()-2)/12)+1)</f>
        <v>337</v>
      </c>
      <c r="B4036">
        <f t="shared" si="259"/>
        <v>3</v>
      </c>
      <c r="C4036" s="9" cm="1">
        <f t="array" ref="C4036">INDEX(Months!$A$2:$A$13, $B4036)</f>
        <v>45352</v>
      </c>
      <c r="D4036" s="9" cm="1">
        <f t="array" aca="1" ref="D4036" ca="1">INDEX(Subscribers!$F$2:$F$1001, INT((ROW()-2)/12)+1)</f>
        <v>45383</v>
      </c>
      <c r="E4036" s="5" cm="1">
        <f t="array" aca="1" ref="E4036" ca="1">INDEX(Subscribers!$Q$2:$Q$1001, INT((ROW()-2)/12)+1)</f>
        <v>999</v>
      </c>
      <c r="F4036" s="5">
        <f t="shared" ca="1" si="260"/>
        <v>0</v>
      </c>
      <c r="G4036" s="5">
        <f t="shared" ca="1" si="261"/>
        <v>0</v>
      </c>
      <c r="H4036" s="7" cm="1">
        <f t="array" aca="1" ref="H4036" ca="1">INDEX(Subscribers!$G$2:$G$1001, INT((ROW()-2)/12)+1)</f>
        <v>41.97</v>
      </c>
      <c r="I4036">
        <f t="shared" ca="1" si="262"/>
        <v>0</v>
      </c>
    </row>
    <row r="4037" spans="1:9">
      <c r="A4037" cm="1">
        <f t="array" ref="A4037">INDEX(Subscribers!$A$2:$A$1001, INT((ROW()-2)/12)+1)</f>
        <v>337</v>
      </c>
      <c r="B4037">
        <f t="shared" si="259"/>
        <v>4</v>
      </c>
      <c r="C4037" s="9" cm="1">
        <f t="array" ref="C4037">INDEX(Months!$A$2:$A$13, $B4037)</f>
        <v>45383</v>
      </c>
      <c r="D4037" s="9" cm="1">
        <f t="array" aca="1" ref="D4037" ca="1">INDEX(Subscribers!$F$2:$F$1001, INT((ROW()-2)/12)+1)</f>
        <v>45383</v>
      </c>
      <c r="E4037" s="5" cm="1">
        <f t="array" aca="1" ref="E4037" ca="1">INDEX(Subscribers!$Q$2:$Q$1001, INT((ROW()-2)/12)+1)</f>
        <v>999</v>
      </c>
      <c r="F4037" s="5">
        <f t="shared" ca="1" si="260"/>
        <v>1</v>
      </c>
      <c r="G4037" s="5">
        <f t="shared" ca="1" si="261"/>
        <v>0</v>
      </c>
      <c r="H4037" s="7" cm="1">
        <f t="array" aca="1" ref="H4037" ca="1">INDEX(Subscribers!$G$2:$G$1001, INT((ROW()-2)/12)+1)</f>
        <v>41.97</v>
      </c>
      <c r="I4037">
        <f t="shared" ca="1" si="262"/>
        <v>41.97</v>
      </c>
    </row>
    <row r="4038" spans="1:9">
      <c r="A4038" cm="1">
        <f t="array" ref="A4038">INDEX(Subscribers!$A$2:$A$1001, INT((ROW()-2)/12)+1)</f>
        <v>337</v>
      </c>
      <c r="B4038">
        <f t="shared" si="259"/>
        <v>5</v>
      </c>
      <c r="C4038" s="9" cm="1">
        <f t="array" ref="C4038">INDEX(Months!$A$2:$A$13, $B4038)</f>
        <v>45413</v>
      </c>
      <c r="D4038" s="9" cm="1">
        <f t="array" aca="1" ref="D4038" ca="1">INDEX(Subscribers!$F$2:$F$1001, INT((ROW()-2)/12)+1)</f>
        <v>45383</v>
      </c>
      <c r="E4038" s="5" cm="1">
        <f t="array" aca="1" ref="E4038" ca="1">INDEX(Subscribers!$Q$2:$Q$1001, INT((ROW()-2)/12)+1)</f>
        <v>999</v>
      </c>
      <c r="F4038" s="5">
        <f t="shared" ca="1" si="260"/>
        <v>1</v>
      </c>
      <c r="G4038" s="5">
        <f t="shared" ca="1" si="261"/>
        <v>0</v>
      </c>
      <c r="H4038" s="7" cm="1">
        <f t="array" aca="1" ref="H4038" ca="1">INDEX(Subscribers!$G$2:$G$1001, INT((ROW()-2)/12)+1)</f>
        <v>41.97</v>
      </c>
      <c r="I4038">
        <f t="shared" ca="1" si="262"/>
        <v>41.97</v>
      </c>
    </row>
    <row r="4039" spans="1:9">
      <c r="A4039" cm="1">
        <f t="array" ref="A4039">INDEX(Subscribers!$A$2:$A$1001, INT((ROW()-2)/12)+1)</f>
        <v>337</v>
      </c>
      <c r="B4039">
        <f t="shared" si="259"/>
        <v>6</v>
      </c>
      <c r="C4039" s="9" cm="1">
        <f t="array" ref="C4039">INDEX(Months!$A$2:$A$13, $B4039)</f>
        <v>45444</v>
      </c>
      <c r="D4039" s="9" cm="1">
        <f t="array" aca="1" ref="D4039" ca="1">INDEX(Subscribers!$F$2:$F$1001, INT((ROW()-2)/12)+1)</f>
        <v>45383</v>
      </c>
      <c r="E4039" s="5" cm="1">
        <f t="array" aca="1" ref="E4039" ca="1">INDEX(Subscribers!$Q$2:$Q$1001, INT((ROW()-2)/12)+1)</f>
        <v>999</v>
      </c>
      <c r="F4039" s="5">
        <f t="shared" ca="1" si="260"/>
        <v>1</v>
      </c>
      <c r="G4039" s="5">
        <f t="shared" ca="1" si="261"/>
        <v>0</v>
      </c>
      <c r="H4039" s="7" cm="1">
        <f t="array" aca="1" ref="H4039" ca="1">INDEX(Subscribers!$G$2:$G$1001, INT((ROW()-2)/12)+1)</f>
        <v>41.97</v>
      </c>
      <c r="I4039">
        <f t="shared" ca="1" si="262"/>
        <v>41.97</v>
      </c>
    </row>
    <row r="4040" spans="1:9">
      <c r="A4040" cm="1">
        <f t="array" ref="A4040">INDEX(Subscribers!$A$2:$A$1001, INT((ROW()-2)/12)+1)</f>
        <v>337</v>
      </c>
      <c r="B4040">
        <f t="shared" si="259"/>
        <v>7</v>
      </c>
      <c r="C4040" s="9" cm="1">
        <f t="array" ref="C4040">INDEX(Months!$A$2:$A$13, $B4040)</f>
        <v>45474</v>
      </c>
      <c r="D4040" s="9" cm="1">
        <f t="array" aca="1" ref="D4040" ca="1">INDEX(Subscribers!$F$2:$F$1001, INT((ROW()-2)/12)+1)</f>
        <v>45383</v>
      </c>
      <c r="E4040" s="5" cm="1">
        <f t="array" aca="1" ref="E4040" ca="1">INDEX(Subscribers!$Q$2:$Q$1001, INT((ROW()-2)/12)+1)</f>
        <v>999</v>
      </c>
      <c r="F4040" s="5">
        <f t="shared" ca="1" si="260"/>
        <v>1</v>
      </c>
      <c r="G4040" s="5">
        <f t="shared" ca="1" si="261"/>
        <v>0</v>
      </c>
      <c r="H4040" s="7" cm="1">
        <f t="array" aca="1" ref="H4040" ca="1">INDEX(Subscribers!$G$2:$G$1001, INT((ROW()-2)/12)+1)</f>
        <v>41.97</v>
      </c>
      <c r="I4040">
        <f t="shared" ca="1" si="262"/>
        <v>41.97</v>
      </c>
    </row>
    <row r="4041" spans="1:9">
      <c r="A4041" cm="1">
        <f t="array" ref="A4041">INDEX(Subscribers!$A$2:$A$1001, INT((ROW()-2)/12)+1)</f>
        <v>337</v>
      </c>
      <c r="B4041">
        <f t="shared" si="259"/>
        <v>8</v>
      </c>
      <c r="C4041" s="9" cm="1">
        <f t="array" ref="C4041">INDEX(Months!$A$2:$A$13, $B4041)</f>
        <v>45505</v>
      </c>
      <c r="D4041" s="9" cm="1">
        <f t="array" aca="1" ref="D4041" ca="1">INDEX(Subscribers!$F$2:$F$1001, INT((ROW()-2)/12)+1)</f>
        <v>45383</v>
      </c>
      <c r="E4041" s="5" cm="1">
        <f t="array" aca="1" ref="E4041" ca="1">INDEX(Subscribers!$Q$2:$Q$1001, INT((ROW()-2)/12)+1)</f>
        <v>999</v>
      </c>
      <c r="F4041" s="5">
        <f t="shared" ca="1" si="260"/>
        <v>1</v>
      </c>
      <c r="G4041" s="5">
        <f t="shared" ca="1" si="261"/>
        <v>0</v>
      </c>
      <c r="H4041" s="7" cm="1">
        <f t="array" aca="1" ref="H4041" ca="1">INDEX(Subscribers!$G$2:$G$1001, INT((ROW()-2)/12)+1)</f>
        <v>41.97</v>
      </c>
      <c r="I4041">
        <f t="shared" ca="1" si="262"/>
        <v>41.97</v>
      </c>
    </row>
    <row r="4042" spans="1:9">
      <c r="A4042" cm="1">
        <f t="array" ref="A4042">INDEX(Subscribers!$A$2:$A$1001, INT((ROW()-2)/12)+1)</f>
        <v>337</v>
      </c>
      <c r="B4042">
        <f t="shared" si="259"/>
        <v>9</v>
      </c>
      <c r="C4042" s="9" cm="1">
        <f t="array" ref="C4042">INDEX(Months!$A$2:$A$13, $B4042)</f>
        <v>45536</v>
      </c>
      <c r="D4042" s="9" cm="1">
        <f t="array" aca="1" ref="D4042" ca="1">INDEX(Subscribers!$F$2:$F$1001, INT((ROW()-2)/12)+1)</f>
        <v>45383</v>
      </c>
      <c r="E4042" s="5" cm="1">
        <f t="array" aca="1" ref="E4042" ca="1">INDEX(Subscribers!$Q$2:$Q$1001, INT((ROW()-2)/12)+1)</f>
        <v>999</v>
      </c>
      <c r="F4042" s="5">
        <f t="shared" ca="1" si="260"/>
        <v>1</v>
      </c>
      <c r="G4042" s="5">
        <f t="shared" ca="1" si="261"/>
        <v>0</v>
      </c>
      <c r="H4042" s="7" cm="1">
        <f t="array" aca="1" ref="H4042" ca="1">INDEX(Subscribers!$G$2:$G$1001, INT((ROW()-2)/12)+1)</f>
        <v>41.97</v>
      </c>
      <c r="I4042">
        <f t="shared" ca="1" si="262"/>
        <v>41.97</v>
      </c>
    </row>
    <row r="4043" spans="1:9">
      <c r="A4043" cm="1">
        <f t="array" ref="A4043">INDEX(Subscribers!$A$2:$A$1001, INT((ROW()-2)/12)+1)</f>
        <v>337</v>
      </c>
      <c r="B4043">
        <f t="shared" si="259"/>
        <v>10</v>
      </c>
      <c r="C4043" s="9" cm="1">
        <f t="array" ref="C4043">INDEX(Months!$A$2:$A$13, $B4043)</f>
        <v>45566</v>
      </c>
      <c r="D4043" s="9" cm="1">
        <f t="array" aca="1" ref="D4043" ca="1">INDEX(Subscribers!$F$2:$F$1001, INT((ROW()-2)/12)+1)</f>
        <v>45383</v>
      </c>
      <c r="E4043" s="5" cm="1">
        <f t="array" aca="1" ref="E4043" ca="1">INDEX(Subscribers!$Q$2:$Q$1001, INT((ROW()-2)/12)+1)</f>
        <v>999</v>
      </c>
      <c r="F4043" s="5">
        <f t="shared" ca="1" si="260"/>
        <v>1</v>
      </c>
      <c r="G4043" s="5">
        <f t="shared" ca="1" si="261"/>
        <v>0</v>
      </c>
      <c r="H4043" s="7" cm="1">
        <f t="array" aca="1" ref="H4043" ca="1">INDEX(Subscribers!$G$2:$G$1001, INT((ROW()-2)/12)+1)</f>
        <v>41.97</v>
      </c>
      <c r="I4043">
        <f t="shared" ca="1" si="262"/>
        <v>41.97</v>
      </c>
    </row>
    <row r="4044" spans="1:9">
      <c r="A4044" cm="1">
        <f t="array" ref="A4044">INDEX(Subscribers!$A$2:$A$1001, INT((ROW()-2)/12)+1)</f>
        <v>337</v>
      </c>
      <c r="B4044">
        <f t="shared" si="259"/>
        <v>11</v>
      </c>
      <c r="C4044" s="9" cm="1">
        <f t="array" ref="C4044">INDEX(Months!$A$2:$A$13, $B4044)</f>
        <v>45597</v>
      </c>
      <c r="D4044" s="9" cm="1">
        <f t="array" aca="1" ref="D4044" ca="1">INDEX(Subscribers!$F$2:$F$1001, INT((ROW()-2)/12)+1)</f>
        <v>45383</v>
      </c>
      <c r="E4044" s="5" cm="1">
        <f t="array" aca="1" ref="E4044" ca="1">INDEX(Subscribers!$Q$2:$Q$1001, INT((ROW()-2)/12)+1)</f>
        <v>999</v>
      </c>
      <c r="F4044" s="5">
        <f t="shared" ca="1" si="260"/>
        <v>1</v>
      </c>
      <c r="G4044" s="5">
        <f t="shared" ca="1" si="261"/>
        <v>0</v>
      </c>
      <c r="H4044" s="7" cm="1">
        <f t="array" aca="1" ref="H4044" ca="1">INDEX(Subscribers!$G$2:$G$1001, INT((ROW()-2)/12)+1)</f>
        <v>41.97</v>
      </c>
      <c r="I4044">
        <f t="shared" ca="1" si="262"/>
        <v>41.97</v>
      </c>
    </row>
    <row r="4045" spans="1:9">
      <c r="A4045" cm="1">
        <f t="array" ref="A4045">INDEX(Subscribers!$A$2:$A$1001, INT((ROW()-2)/12)+1)</f>
        <v>337</v>
      </c>
      <c r="B4045">
        <f t="shared" si="259"/>
        <v>12</v>
      </c>
      <c r="C4045" s="9" cm="1">
        <f t="array" ref="C4045">INDEX(Months!$A$2:$A$13, $B4045)</f>
        <v>45627</v>
      </c>
      <c r="D4045" s="9" cm="1">
        <f t="array" aca="1" ref="D4045" ca="1">INDEX(Subscribers!$F$2:$F$1001, INT((ROW()-2)/12)+1)</f>
        <v>45383</v>
      </c>
      <c r="E4045" s="5" cm="1">
        <f t="array" aca="1" ref="E4045" ca="1">INDEX(Subscribers!$Q$2:$Q$1001, INT((ROW()-2)/12)+1)</f>
        <v>999</v>
      </c>
      <c r="F4045" s="5">
        <f t="shared" ca="1" si="260"/>
        <v>1</v>
      </c>
      <c r="G4045" s="5">
        <f t="shared" ca="1" si="261"/>
        <v>0</v>
      </c>
      <c r="H4045" s="7" cm="1">
        <f t="array" aca="1" ref="H4045" ca="1">INDEX(Subscribers!$G$2:$G$1001, INT((ROW()-2)/12)+1)</f>
        <v>41.97</v>
      </c>
      <c r="I4045">
        <f t="shared" ca="1" si="262"/>
        <v>41.97</v>
      </c>
    </row>
    <row r="4046" spans="1:9">
      <c r="A4046" cm="1">
        <f t="array" ref="A4046">INDEX(Subscribers!$A$2:$A$1001, INT((ROW()-2)/12)+1)</f>
        <v>338</v>
      </c>
      <c r="B4046">
        <f t="shared" si="259"/>
        <v>1</v>
      </c>
      <c r="C4046" s="9" cm="1">
        <f t="array" ref="C4046">INDEX(Months!$A$2:$A$13, $B4046)</f>
        <v>45292</v>
      </c>
      <c r="D4046" s="9" cm="1">
        <f t="array" aca="1" ref="D4046" ca="1">INDEX(Subscribers!$F$2:$F$1001, INT((ROW()-2)/12)+1)</f>
        <v>45352</v>
      </c>
      <c r="E4046" s="5" cm="1">
        <f t="array" aca="1" ref="E4046" ca="1">INDEX(Subscribers!$Q$2:$Q$1001, INT((ROW()-2)/12)+1)</f>
        <v>1</v>
      </c>
      <c r="F4046" s="5">
        <f t="shared" ca="1" si="260"/>
        <v>0</v>
      </c>
      <c r="G4046" s="5">
        <f t="shared" ca="1" si="261"/>
        <v>1</v>
      </c>
      <c r="H4046" s="7" cm="1">
        <f t="array" aca="1" ref="H4046" ca="1">INDEX(Subscribers!$G$2:$G$1001, INT((ROW()-2)/12)+1)</f>
        <v>14.99</v>
      </c>
      <c r="I4046">
        <f t="shared" ca="1" si="262"/>
        <v>0</v>
      </c>
    </row>
    <row r="4047" spans="1:9">
      <c r="A4047" cm="1">
        <f t="array" ref="A4047">INDEX(Subscribers!$A$2:$A$1001, INT((ROW()-2)/12)+1)</f>
        <v>338</v>
      </c>
      <c r="B4047">
        <f t="shared" si="259"/>
        <v>2</v>
      </c>
      <c r="C4047" s="9" cm="1">
        <f t="array" ref="C4047">INDEX(Months!$A$2:$A$13, $B4047)</f>
        <v>45323</v>
      </c>
      <c r="D4047" s="9" cm="1">
        <f t="array" aca="1" ref="D4047" ca="1">INDEX(Subscribers!$F$2:$F$1001, INT((ROW()-2)/12)+1)</f>
        <v>45352</v>
      </c>
      <c r="E4047" s="5" cm="1">
        <f t="array" aca="1" ref="E4047" ca="1">INDEX(Subscribers!$Q$2:$Q$1001, INT((ROW()-2)/12)+1)</f>
        <v>1</v>
      </c>
      <c r="F4047" s="5">
        <f t="shared" ca="1" si="260"/>
        <v>0</v>
      </c>
      <c r="G4047" s="5">
        <f t="shared" ca="1" si="261"/>
        <v>0</v>
      </c>
      <c r="H4047" s="7" cm="1">
        <f t="array" aca="1" ref="H4047" ca="1">INDEX(Subscribers!$G$2:$G$1001, INT((ROW()-2)/12)+1)</f>
        <v>14.99</v>
      </c>
      <c r="I4047">
        <f t="shared" ca="1" si="262"/>
        <v>0</v>
      </c>
    </row>
    <row r="4048" spans="1:9">
      <c r="A4048" cm="1">
        <f t="array" ref="A4048">INDEX(Subscribers!$A$2:$A$1001, INT((ROW()-2)/12)+1)</f>
        <v>338</v>
      </c>
      <c r="B4048">
        <f t="shared" si="259"/>
        <v>3</v>
      </c>
      <c r="C4048" s="9" cm="1">
        <f t="array" ref="C4048">INDEX(Months!$A$2:$A$13, $B4048)</f>
        <v>45352</v>
      </c>
      <c r="D4048" s="9" cm="1">
        <f t="array" aca="1" ref="D4048" ca="1">INDEX(Subscribers!$F$2:$F$1001, INT((ROW()-2)/12)+1)</f>
        <v>45352</v>
      </c>
      <c r="E4048" s="5" cm="1">
        <f t="array" aca="1" ref="E4048" ca="1">INDEX(Subscribers!$Q$2:$Q$1001, INT((ROW()-2)/12)+1)</f>
        <v>1</v>
      </c>
      <c r="F4048" s="5">
        <f t="shared" ca="1" si="260"/>
        <v>0</v>
      </c>
      <c r="G4048" s="5">
        <f t="shared" ca="1" si="261"/>
        <v>0</v>
      </c>
      <c r="H4048" s="7" cm="1">
        <f t="array" aca="1" ref="H4048" ca="1">INDEX(Subscribers!$G$2:$G$1001, INT((ROW()-2)/12)+1)</f>
        <v>14.99</v>
      </c>
      <c r="I4048">
        <f t="shared" ca="1" si="262"/>
        <v>0</v>
      </c>
    </row>
    <row r="4049" spans="1:9">
      <c r="A4049" cm="1">
        <f t="array" ref="A4049">INDEX(Subscribers!$A$2:$A$1001, INT((ROW()-2)/12)+1)</f>
        <v>338</v>
      </c>
      <c r="B4049">
        <f t="shared" si="259"/>
        <v>4</v>
      </c>
      <c r="C4049" s="9" cm="1">
        <f t="array" ref="C4049">INDEX(Months!$A$2:$A$13, $B4049)</f>
        <v>45383</v>
      </c>
      <c r="D4049" s="9" cm="1">
        <f t="array" aca="1" ref="D4049" ca="1">INDEX(Subscribers!$F$2:$F$1001, INT((ROW()-2)/12)+1)</f>
        <v>45352</v>
      </c>
      <c r="E4049" s="5" cm="1">
        <f t="array" aca="1" ref="E4049" ca="1">INDEX(Subscribers!$Q$2:$Q$1001, INT((ROW()-2)/12)+1)</f>
        <v>1</v>
      </c>
      <c r="F4049" s="5">
        <f t="shared" ca="1" si="260"/>
        <v>0</v>
      </c>
      <c r="G4049" s="5">
        <f t="shared" ca="1" si="261"/>
        <v>0</v>
      </c>
      <c r="H4049" s="7" cm="1">
        <f t="array" aca="1" ref="H4049" ca="1">INDEX(Subscribers!$G$2:$G$1001, INT((ROW()-2)/12)+1)</f>
        <v>14.99</v>
      </c>
      <c r="I4049">
        <f t="shared" ca="1" si="262"/>
        <v>0</v>
      </c>
    </row>
    <row r="4050" spans="1:9">
      <c r="A4050" cm="1">
        <f t="array" ref="A4050">INDEX(Subscribers!$A$2:$A$1001, INT((ROW()-2)/12)+1)</f>
        <v>338</v>
      </c>
      <c r="B4050">
        <f t="shared" si="259"/>
        <v>5</v>
      </c>
      <c r="C4050" s="9" cm="1">
        <f t="array" ref="C4050">INDEX(Months!$A$2:$A$13, $B4050)</f>
        <v>45413</v>
      </c>
      <c r="D4050" s="9" cm="1">
        <f t="array" aca="1" ref="D4050" ca="1">INDEX(Subscribers!$F$2:$F$1001, INT((ROW()-2)/12)+1)</f>
        <v>45352</v>
      </c>
      <c r="E4050" s="5" cm="1">
        <f t="array" aca="1" ref="E4050" ca="1">INDEX(Subscribers!$Q$2:$Q$1001, INT((ROW()-2)/12)+1)</f>
        <v>1</v>
      </c>
      <c r="F4050" s="5">
        <f t="shared" ca="1" si="260"/>
        <v>0</v>
      </c>
      <c r="G4050" s="5">
        <f t="shared" ca="1" si="261"/>
        <v>0</v>
      </c>
      <c r="H4050" s="7" cm="1">
        <f t="array" aca="1" ref="H4050" ca="1">INDEX(Subscribers!$G$2:$G$1001, INT((ROW()-2)/12)+1)</f>
        <v>14.99</v>
      </c>
      <c r="I4050">
        <f t="shared" ca="1" si="262"/>
        <v>0</v>
      </c>
    </row>
    <row r="4051" spans="1:9">
      <c r="A4051" cm="1">
        <f t="array" ref="A4051">INDEX(Subscribers!$A$2:$A$1001, INT((ROW()-2)/12)+1)</f>
        <v>338</v>
      </c>
      <c r="B4051">
        <f t="shared" si="259"/>
        <v>6</v>
      </c>
      <c r="C4051" s="9" cm="1">
        <f t="array" ref="C4051">INDEX(Months!$A$2:$A$13, $B4051)</f>
        <v>45444</v>
      </c>
      <c r="D4051" s="9" cm="1">
        <f t="array" aca="1" ref="D4051" ca="1">INDEX(Subscribers!$F$2:$F$1001, INT((ROW()-2)/12)+1)</f>
        <v>45352</v>
      </c>
      <c r="E4051" s="5" cm="1">
        <f t="array" aca="1" ref="E4051" ca="1">INDEX(Subscribers!$Q$2:$Q$1001, INT((ROW()-2)/12)+1)</f>
        <v>1</v>
      </c>
      <c r="F4051" s="5">
        <f t="shared" ca="1" si="260"/>
        <v>0</v>
      </c>
      <c r="G4051" s="5">
        <f t="shared" ca="1" si="261"/>
        <v>0</v>
      </c>
      <c r="H4051" s="7" cm="1">
        <f t="array" aca="1" ref="H4051" ca="1">INDEX(Subscribers!$G$2:$G$1001, INT((ROW()-2)/12)+1)</f>
        <v>14.99</v>
      </c>
      <c r="I4051">
        <f t="shared" ca="1" si="262"/>
        <v>0</v>
      </c>
    </row>
    <row r="4052" spans="1:9">
      <c r="A4052" cm="1">
        <f t="array" ref="A4052">INDEX(Subscribers!$A$2:$A$1001, INT((ROW()-2)/12)+1)</f>
        <v>338</v>
      </c>
      <c r="B4052">
        <f t="shared" si="259"/>
        <v>7</v>
      </c>
      <c r="C4052" s="9" cm="1">
        <f t="array" ref="C4052">INDEX(Months!$A$2:$A$13, $B4052)</f>
        <v>45474</v>
      </c>
      <c r="D4052" s="9" cm="1">
        <f t="array" aca="1" ref="D4052" ca="1">INDEX(Subscribers!$F$2:$F$1001, INT((ROW()-2)/12)+1)</f>
        <v>45352</v>
      </c>
      <c r="E4052" s="5" cm="1">
        <f t="array" aca="1" ref="E4052" ca="1">INDEX(Subscribers!$Q$2:$Q$1001, INT((ROW()-2)/12)+1)</f>
        <v>1</v>
      </c>
      <c r="F4052" s="5">
        <f t="shared" ca="1" si="260"/>
        <v>0</v>
      </c>
      <c r="G4052" s="5">
        <f t="shared" ca="1" si="261"/>
        <v>0</v>
      </c>
      <c r="H4052" s="7" cm="1">
        <f t="array" aca="1" ref="H4052" ca="1">INDEX(Subscribers!$G$2:$G$1001, INT((ROW()-2)/12)+1)</f>
        <v>14.99</v>
      </c>
      <c r="I4052">
        <f t="shared" ca="1" si="262"/>
        <v>0</v>
      </c>
    </row>
    <row r="4053" spans="1:9">
      <c r="A4053" cm="1">
        <f t="array" ref="A4053">INDEX(Subscribers!$A$2:$A$1001, INT((ROW()-2)/12)+1)</f>
        <v>338</v>
      </c>
      <c r="B4053">
        <f t="shared" si="259"/>
        <v>8</v>
      </c>
      <c r="C4053" s="9" cm="1">
        <f t="array" ref="C4053">INDEX(Months!$A$2:$A$13, $B4053)</f>
        <v>45505</v>
      </c>
      <c r="D4053" s="9" cm="1">
        <f t="array" aca="1" ref="D4053" ca="1">INDEX(Subscribers!$F$2:$F$1001, INT((ROW()-2)/12)+1)</f>
        <v>45352</v>
      </c>
      <c r="E4053" s="5" cm="1">
        <f t="array" aca="1" ref="E4053" ca="1">INDEX(Subscribers!$Q$2:$Q$1001, INT((ROW()-2)/12)+1)</f>
        <v>1</v>
      </c>
      <c r="F4053" s="5">
        <f t="shared" ca="1" si="260"/>
        <v>0</v>
      </c>
      <c r="G4053" s="5">
        <f t="shared" ca="1" si="261"/>
        <v>0</v>
      </c>
      <c r="H4053" s="7" cm="1">
        <f t="array" aca="1" ref="H4053" ca="1">INDEX(Subscribers!$G$2:$G$1001, INT((ROW()-2)/12)+1)</f>
        <v>14.99</v>
      </c>
      <c r="I4053">
        <f t="shared" ca="1" si="262"/>
        <v>0</v>
      </c>
    </row>
    <row r="4054" spans="1:9">
      <c r="A4054" cm="1">
        <f t="array" ref="A4054">INDEX(Subscribers!$A$2:$A$1001, INT((ROW()-2)/12)+1)</f>
        <v>338</v>
      </c>
      <c r="B4054">
        <f t="shared" si="259"/>
        <v>9</v>
      </c>
      <c r="C4054" s="9" cm="1">
        <f t="array" ref="C4054">INDEX(Months!$A$2:$A$13, $B4054)</f>
        <v>45536</v>
      </c>
      <c r="D4054" s="9" cm="1">
        <f t="array" aca="1" ref="D4054" ca="1">INDEX(Subscribers!$F$2:$F$1001, INT((ROW()-2)/12)+1)</f>
        <v>45352</v>
      </c>
      <c r="E4054" s="5" cm="1">
        <f t="array" aca="1" ref="E4054" ca="1">INDEX(Subscribers!$Q$2:$Q$1001, INT((ROW()-2)/12)+1)</f>
        <v>1</v>
      </c>
      <c r="F4054" s="5">
        <f t="shared" ca="1" si="260"/>
        <v>0</v>
      </c>
      <c r="G4054" s="5">
        <f t="shared" ca="1" si="261"/>
        <v>0</v>
      </c>
      <c r="H4054" s="7" cm="1">
        <f t="array" aca="1" ref="H4054" ca="1">INDEX(Subscribers!$G$2:$G$1001, INT((ROW()-2)/12)+1)</f>
        <v>14.99</v>
      </c>
      <c r="I4054">
        <f t="shared" ca="1" si="262"/>
        <v>0</v>
      </c>
    </row>
    <row r="4055" spans="1:9">
      <c r="A4055" cm="1">
        <f t="array" ref="A4055">INDEX(Subscribers!$A$2:$A$1001, INT((ROW()-2)/12)+1)</f>
        <v>338</v>
      </c>
      <c r="B4055">
        <f t="shared" si="259"/>
        <v>10</v>
      </c>
      <c r="C4055" s="9" cm="1">
        <f t="array" ref="C4055">INDEX(Months!$A$2:$A$13, $B4055)</f>
        <v>45566</v>
      </c>
      <c r="D4055" s="9" cm="1">
        <f t="array" aca="1" ref="D4055" ca="1">INDEX(Subscribers!$F$2:$F$1001, INT((ROW()-2)/12)+1)</f>
        <v>45352</v>
      </c>
      <c r="E4055" s="5" cm="1">
        <f t="array" aca="1" ref="E4055" ca="1">INDEX(Subscribers!$Q$2:$Q$1001, INT((ROW()-2)/12)+1)</f>
        <v>1</v>
      </c>
      <c r="F4055" s="5">
        <f t="shared" ca="1" si="260"/>
        <v>0</v>
      </c>
      <c r="G4055" s="5">
        <f t="shared" ca="1" si="261"/>
        <v>0</v>
      </c>
      <c r="H4055" s="7" cm="1">
        <f t="array" aca="1" ref="H4055" ca="1">INDEX(Subscribers!$G$2:$G$1001, INT((ROW()-2)/12)+1)</f>
        <v>14.99</v>
      </c>
      <c r="I4055">
        <f t="shared" ca="1" si="262"/>
        <v>0</v>
      </c>
    </row>
    <row r="4056" spans="1:9">
      <c r="A4056" cm="1">
        <f t="array" ref="A4056">INDEX(Subscribers!$A$2:$A$1001, INT((ROW()-2)/12)+1)</f>
        <v>338</v>
      </c>
      <c r="B4056">
        <f t="shared" si="259"/>
        <v>11</v>
      </c>
      <c r="C4056" s="9" cm="1">
        <f t="array" ref="C4056">INDEX(Months!$A$2:$A$13, $B4056)</f>
        <v>45597</v>
      </c>
      <c r="D4056" s="9" cm="1">
        <f t="array" aca="1" ref="D4056" ca="1">INDEX(Subscribers!$F$2:$F$1001, INT((ROW()-2)/12)+1)</f>
        <v>45352</v>
      </c>
      <c r="E4056" s="5" cm="1">
        <f t="array" aca="1" ref="E4056" ca="1">INDEX(Subscribers!$Q$2:$Q$1001, INT((ROW()-2)/12)+1)</f>
        <v>1</v>
      </c>
      <c r="F4056" s="5">
        <f t="shared" ca="1" si="260"/>
        <v>0</v>
      </c>
      <c r="G4056" s="5">
        <f t="shared" ca="1" si="261"/>
        <v>0</v>
      </c>
      <c r="H4056" s="7" cm="1">
        <f t="array" aca="1" ref="H4056" ca="1">INDEX(Subscribers!$G$2:$G$1001, INT((ROW()-2)/12)+1)</f>
        <v>14.99</v>
      </c>
      <c r="I4056">
        <f t="shared" ca="1" si="262"/>
        <v>0</v>
      </c>
    </row>
    <row r="4057" spans="1:9">
      <c r="A4057" cm="1">
        <f t="array" ref="A4057">INDEX(Subscribers!$A$2:$A$1001, INT((ROW()-2)/12)+1)</f>
        <v>338</v>
      </c>
      <c r="B4057">
        <f t="shared" si="259"/>
        <v>12</v>
      </c>
      <c r="C4057" s="9" cm="1">
        <f t="array" ref="C4057">INDEX(Months!$A$2:$A$13, $B4057)</f>
        <v>45627</v>
      </c>
      <c r="D4057" s="9" cm="1">
        <f t="array" aca="1" ref="D4057" ca="1">INDEX(Subscribers!$F$2:$F$1001, INT((ROW()-2)/12)+1)</f>
        <v>45352</v>
      </c>
      <c r="E4057" s="5" cm="1">
        <f t="array" aca="1" ref="E4057" ca="1">INDEX(Subscribers!$Q$2:$Q$1001, INT((ROW()-2)/12)+1)</f>
        <v>1</v>
      </c>
      <c r="F4057" s="5">
        <f t="shared" ca="1" si="260"/>
        <v>0</v>
      </c>
      <c r="G4057" s="5">
        <f t="shared" ca="1" si="261"/>
        <v>0</v>
      </c>
      <c r="H4057" s="7" cm="1">
        <f t="array" aca="1" ref="H4057" ca="1">INDEX(Subscribers!$G$2:$G$1001, INT((ROW()-2)/12)+1)</f>
        <v>14.99</v>
      </c>
      <c r="I4057">
        <f t="shared" ca="1" si="262"/>
        <v>0</v>
      </c>
    </row>
    <row r="4058" spans="1:9">
      <c r="A4058" cm="1">
        <f t="array" ref="A4058">INDEX(Subscribers!$A$2:$A$1001, INT((ROW()-2)/12)+1)</f>
        <v>339</v>
      </c>
      <c r="B4058">
        <f t="shared" si="259"/>
        <v>1</v>
      </c>
      <c r="C4058" s="9" cm="1">
        <f t="array" ref="C4058">INDEX(Months!$A$2:$A$13, $B4058)</f>
        <v>45292</v>
      </c>
      <c r="D4058" s="9" cm="1">
        <f t="array" aca="1" ref="D4058" ca="1">INDEX(Subscribers!$F$2:$F$1001, INT((ROW()-2)/12)+1)</f>
        <v>45444</v>
      </c>
      <c r="E4058" s="5" cm="1">
        <f t="array" aca="1" ref="E4058" ca="1">INDEX(Subscribers!$Q$2:$Q$1001, INT((ROW()-2)/12)+1)</f>
        <v>999</v>
      </c>
      <c r="F4058" s="5">
        <f t="shared" ca="1" si="260"/>
        <v>0</v>
      </c>
      <c r="G4058" s="5">
        <f t="shared" ca="1" si="261"/>
        <v>0</v>
      </c>
      <c r="H4058" s="7" cm="1">
        <f t="array" aca="1" ref="H4058" ca="1">INDEX(Subscribers!$G$2:$G$1001, INT((ROW()-2)/12)+1)</f>
        <v>14.99</v>
      </c>
      <c r="I4058">
        <f t="shared" ca="1" si="262"/>
        <v>0</v>
      </c>
    </row>
    <row r="4059" spans="1:9">
      <c r="A4059" cm="1">
        <f t="array" ref="A4059">INDEX(Subscribers!$A$2:$A$1001, INT((ROW()-2)/12)+1)</f>
        <v>339</v>
      </c>
      <c r="B4059">
        <f t="shared" si="259"/>
        <v>2</v>
      </c>
      <c r="C4059" s="9" cm="1">
        <f t="array" ref="C4059">INDEX(Months!$A$2:$A$13, $B4059)</f>
        <v>45323</v>
      </c>
      <c r="D4059" s="9" cm="1">
        <f t="array" aca="1" ref="D4059" ca="1">INDEX(Subscribers!$F$2:$F$1001, INT((ROW()-2)/12)+1)</f>
        <v>45444</v>
      </c>
      <c r="E4059" s="5" cm="1">
        <f t="array" aca="1" ref="E4059" ca="1">INDEX(Subscribers!$Q$2:$Q$1001, INT((ROW()-2)/12)+1)</f>
        <v>999</v>
      </c>
      <c r="F4059" s="5">
        <f t="shared" ca="1" si="260"/>
        <v>0</v>
      </c>
      <c r="G4059" s="5">
        <f t="shared" ca="1" si="261"/>
        <v>0</v>
      </c>
      <c r="H4059" s="7" cm="1">
        <f t="array" aca="1" ref="H4059" ca="1">INDEX(Subscribers!$G$2:$G$1001, INT((ROW()-2)/12)+1)</f>
        <v>14.99</v>
      </c>
      <c r="I4059">
        <f t="shared" ca="1" si="262"/>
        <v>0</v>
      </c>
    </row>
    <row r="4060" spans="1:9">
      <c r="A4060" cm="1">
        <f t="array" ref="A4060">INDEX(Subscribers!$A$2:$A$1001, INT((ROW()-2)/12)+1)</f>
        <v>339</v>
      </c>
      <c r="B4060">
        <f t="shared" si="259"/>
        <v>3</v>
      </c>
      <c r="C4060" s="9" cm="1">
        <f t="array" ref="C4060">INDEX(Months!$A$2:$A$13, $B4060)</f>
        <v>45352</v>
      </c>
      <c r="D4060" s="9" cm="1">
        <f t="array" aca="1" ref="D4060" ca="1">INDEX(Subscribers!$F$2:$F$1001, INT((ROW()-2)/12)+1)</f>
        <v>45444</v>
      </c>
      <c r="E4060" s="5" cm="1">
        <f t="array" aca="1" ref="E4060" ca="1">INDEX(Subscribers!$Q$2:$Q$1001, INT((ROW()-2)/12)+1)</f>
        <v>999</v>
      </c>
      <c r="F4060" s="5">
        <f t="shared" ca="1" si="260"/>
        <v>0</v>
      </c>
      <c r="G4060" s="5">
        <f t="shared" ca="1" si="261"/>
        <v>0</v>
      </c>
      <c r="H4060" s="7" cm="1">
        <f t="array" aca="1" ref="H4060" ca="1">INDEX(Subscribers!$G$2:$G$1001, INT((ROW()-2)/12)+1)</f>
        <v>14.99</v>
      </c>
      <c r="I4060">
        <f t="shared" ca="1" si="262"/>
        <v>0</v>
      </c>
    </row>
    <row r="4061" spans="1:9">
      <c r="A4061" cm="1">
        <f t="array" ref="A4061">INDEX(Subscribers!$A$2:$A$1001, INT((ROW()-2)/12)+1)</f>
        <v>339</v>
      </c>
      <c r="B4061">
        <f t="shared" si="259"/>
        <v>4</v>
      </c>
      <c r="C4061" s="9" cm="1">
        <f t="array" ref="C4061">INDEX(Months!$A$2:$A$13, $B4061)</f>
        <v>45383</v>
      </c>
      <c r="D4061" s="9" cm="1">
        <f t="array" aca="1" ref="D4061" ca="1">INDEX(Subscribers!$F$2:$F$1001, INT((ROW()-2)/12)+1)</f>
        <v>45444</v>
      </c>
      <c r="E4061" s="5" cm="1">
        <f t="array" aca="1" ref="E4061" ca="1">INDEX(Subscribers!$Q$2:$Q$1001, INT((ROW()-2)/12)+1)</f>
        <v>999</v>
      </c>
      <c r="F4061" s="5">
        <f t="shared" ca="1" si="260"/>
        <v>0</v>
      </c>
      <c r="G4061" s="5">
        <f t="shared" ca="1" si="261"/>
        <v>0</v>
      </c>
      <c r="H4061" s="7" cm="1">
        <f t="array" aca="1" ref="H4061" ca="1">INDEX(Subscribers!$G$2:$G$1001, INT((ROW()-2)/12)+1)</f>
        <v>14.99</v>
      </c>
      <c r="I4061">
        <f t="shared" ca="1" si="262"/>
        <v>0</v>
      </c>
    </row>
    <row r="4062" spans="1:9">
      <c r="A4062" cm="1">
        <f t="array" ref="A4062">INDEX(Subscribers!$A$2:$A$1001, INT((ROW()-2)/12)+1)</f>
        <v>339</v>
      </c>
      <c r="B4062">
        <f t="shared" si="259"/>
        <v>5</v>
      </c>
      <c r="C4062" s="9" cm="1">
        <f t="array" ref="C4062">INDEX(Months!$A$2:$A$13, $B4062)</f>
        <v>45413</v>
      </c>
      <c r="D4062" s="9" cm="1">
        <f t="array" aca="1" ref="D4062" ca="1">INDEX(Subscribers!$F$2:$F$1001, INT((ROW()-2)/12)+1)</f>
        <v>45444</v>
      </c>
      <c r="E4062" s="5" cm="1">
        <f t="array" aca="1" ref="E4062" ca="1">INDEX(Subscribers!$Q$2:$Q$1001, INT((ROW()-2)/12)+1)</f>
        <v>999</v>
      </c>
      <c r="F4062" s="5">
        <f t="shared" ca="1" si="260"/>
        <v>0</v>
      </c>
      <c r="G4062" s="5">
        <f t="shared" ca="1" si="261"/>
        <v>0</v>
      </c>
      <c r="H4062" s="7" cm="1">
        <f t="array" aca="1" ref="H4062" ca="1">INDEX(Subscribers!$G$2:$G$1001, INT((ROW()-2)/12)+1)</f>
        <v>14.99</v>
      </c>
      <c r="I4062">
        <f t="shared" ca="1" si="262"/>
        <v>0</v>
      </c>
    </row>
    <row r="4063" spans="1:9">
      <c r="A4063" cm="1">
        <f t="array" ref="A4063">INDEX(Subscribers!$A$2:$A$1001, INT((ROW()-2)/12)+1)</f>
        <v>339</v>
      </c>
      <c r="B4063">
        <f t="shared" si="259"/>
        <v>6</v>
      </c>
      <c r="C4063" s="9" cm="1">
        <f t="array" ref="C4063">INDEX(Months!$A$2:$A$13, $B4063)</f>
        <v>45444</v>
      </c>
      <c r="D4063" s="9" cm="1">
        <f t="array" aca="1" ref="D4063" ca="1">INDEX(Subscribers!$F$2:$F$1001, INT((ROW()-2)/12)+1)</f>
        <v>45444</v>
      </c>
      <c r="E4063" s="5" cm="1">
        <f t="array" aca="1" ref="E4063" ca="1">INDEX(Subscribers!$Q$2:$Q$1001, INT((ROW()-2)/12)+1)</f>
        <v>999</v>
      </c>
      <c r="F4063" s="5">
        <f t="shared" ca="1" si="260"/>
        <v>1</v>
      </c>
      <c r="G4063" s="5">
        <f t="shared" ca="1" si="261"/>
        <v>0</v>
      </c>
      <c r="H4063" s="7" cm="1">
        <f t="array" aca="1" ref="H4063" ca="1">INDEX(Subscribers!$G$2:$G$1001, INT((ROW()-2)/12)+1)</f>
        <v>14.99</v>
      </c>
      <c r="I4063">
        <f t="shared" ca="1" si="262"/>
        <v>14.99</v>
      </c>
    </row>
    <row r="4064" spans="1:9">
      <c r="A4064" cm="1">
        <f t="array" ref="A4064">INDEX(Subscribers!$A$2:$A$1001, INT((ROW()-2)/12)+1)</f>
        <v>339</v>
      </c>
      <c r="B4064">
        <f t="shared" si="259"/>
        <v>7</v>
      </c>
      <c r="C4064" s="9" cm="1">
        <f t="array" ref="C4064">INDEX(Months!$A$2:$A$13, $B4064)</f>
        <v>45474</v>
      </c>
      <c r="D4064" s="9" cm="1">
        <f t="array" aca="1" ref="D4064" ca="1">INDEX(Subscribers!$F$2:$F$1001, INT((ROW()-2)/12)+1)</f>
        <v>45444</v>
      </c>
      <c r="E4064" s="5" cm="1">
        <f t="array" aca="1" ref="E4064" ca="1">INDEX(Subscribers!$Q$2:$Q$1001, INT((ROW()-2)/12)+1)</f>
        <v>999</v>
      </c>
      <c r="F4064" s="5">
        <f t="shared" ca="1" si="260"/>
        <v>1</v>
      </c>
      <c r="G4064" s="5">
        <f t="shared" ca="1" si="261"/>
        <v>0</v>
      </c>
      <c r="H4064" s="7" cm="1">
        <f t="array" aca="1" ref="H4064" ca="1">INDEX(Subscribers!$G$2:$G$1001, INT((ROW()-2)/12)+1)</f>
        <v>14.99</v>
      </c>
      <c r="I4064">
        <f t="shared" ca="1" si="262"/>
        <v>14.99</v>
      </c>
    </row>
    <row r="4065" spans="1:9">
      <c r="A4065" cm="1">
        <f t="array" ref="A4065">INDEX(Subscribers!$A$2:$A$1001, INT((ROW()-2)/12)+1)</f>
        <v>339</v>
      </c>
      <c r="B4065">
        <f t="shared" si="259"/>
        <v>8</v>
      </c>
      <c r="C4065" s="9" cm="1">
        <f t="array" ref="C4065">INDEX(Months!$A$2:$A$13, $B4065)</f>
        <v>45505</v>
      </c>
      <c r="D4065" s="9" cm="1">
        <f t="array" aca="1" ref="D4065" ca="1">INDEX(Subscribers!$F$2:$F$1001, INT((ROW()-2)/12)+1)</f>
        <v>45444</v>
      </c>
      <c r="E4065" s="5" cm="1">
        <f t="array" aca="1" ref="E4065" ca="1">INDEX(Subscribers!$Q$2:$Q$1001, INT((ROW()-2)/12)+1)</f>
        <v>999</v>
      </c>
      <c r="F4065" s="5">
        <f t="shared" ca="1" si="260"/>
        <v>1</v>
      </c>
      <c r="G4065" s="5">
        <f t="shared" ca="1" si="261"/>
        <v>0</v>
      </c>
      <c r="H4065" s="7" cm="1">
        <f t="array" aca="1" ref="H4065" ca="1">INDEX(Subscribers!$G$2:$G$1001, INT((ROW()-2)/12)+1)</f>
        <v>14.99</v>
      </c>
      <c r="I4065">
        <f t="shared" ca="1" si="262"/>
        <v>14.99</v>
      </c>
    </row>
    <row r="4066" spans="1:9">
      <c r="A4066" cm="1">
        <f t="array" ref="A4066">INDEX(Subscribers!$A$2:$A$1001, INT((ROW()-2)/12)+1)</f>
        <v>339</v>
      </c>
      <c r="B4066">
        <f t="shared" si="259"/>
        <v>9</v>
      </c>
      <c r="C4066" s="9" cm="1">
        <f t="array" ref="C4066">INDEX(Months!$A$2:$A$13, $B4066)</f>
        <v>45536</v>
      </c>
      <c r="D4066" s="9" cm="1">
        <f t="array" aca="1" ref="D4066" ca="1">INDEX(Subscribers!$F$2:$F$1001, INT((ROW()-2)/12)+1)</f>
        <v>45444</v>
      </c>
      <c r="E4066" s="5" cm="1">
        <f t="array" aca="1" ref="E4066" ca="1">INDEX(Subscribers!$Q$2:$Q$1001, INT((ROW()-2)/12)+1)</f>
        <v>999</v>
      </c>
      <c r="F4066" s="5">
        <f t="shared" ca="1" si="260"/>
        <v>1</v>
      </c>
      <c r="G4066" s="5">
        <f t="shared" ca="1" si="261"/>
        <v>0</v>
      </c>
      <c r="H4066" s="7" cm="1">
        <f t="array" aca="1" ref="H4066" ca="1">INDEX(Subscribers!$G$2:$G$1001, INT((ROW()-2)/12)+1)</f>
        <v>14.99</v>
      </c>
      <c r="I4066">
        <f t="shared" ca="1" si="262"/>
        <v>14.99</v>
      </c>
    </row>
    <row r="4067" spans="1:9">
      <c r="A4067" cm="1">
        <f t="array" ref="A4067">INDEX(Subscribers!$A$2:$A$1001, INT((ROW()-2)/12)+1)</f>
        <v>339</v>
      </c>
      <c r="B4067">
        <f t="shared" si="259"/>
        <v>10</v>
      </c>
      <c r="C4067" s="9" cm="1">
        <f t="array" ref="C4067">INDEX(Months!$A$2:$A$13, $B4067)</f>
        <v>45566</v>
      </c>
      <c r="D4067" s="9" cm="1">
        <f t="array" aca="1" ref="D4067" ca="1">INDEX(Subscribers!$F$2:$F$1001, INT((ROW()-2)/12)+1)</f>
        <v>45444</v>
      </c>
      <c r="E4067" s="5" cm="1">
        <f t="array" aca="1" ref="E4067" ca="1">INDEX(Subscribers!$Q$2:$Q$1001, INT((ROW()-2)/12)+1)</f>
        <v>999</v>
      </c>
      <c r="F4067" s="5">
        <f t="shared" ca="1" si="260"/>
        <v>1</v>
      </c>
      <c r="G4067" s="5">
        <f t="shared" ca="1" si="261"/>
        <v>0</v>
      </c>
      <c r="H4067" s="7" cm="1">
        <f t="array" aca="1" ref="H4067" ca="1">INDEX(Subscribers!$G$2:$G$1001, INT((ROW()-2)/12)+1)</f>
        <v>14.99</v>
      </c>
      <c r="I4067">
        <f t="shared" ca="1" si="262"/>
        <v>14.99</v>
      </c>
    </row>
    <row r="4068" spans="1:9">
      <c r="A4068" cm="1">
        <f t="array" ref="A4068">INDEX(Subscribers!$A$2:$A$1001, INT((ROW()-2)/12)+1)</f>
        <v>339</v>
      </c>
      <c r="B4068">
        <f t="shared" si="259"/>
        <v>11</v>
      </c>
      <c r="C4068" s="9" cm="1">
        <f t="array" ref="C4068">INDEX(Months!$A$2:$A$13, $B4068)</f>
        <v>45597</v>
      </c>
      <c r="D4068" s="9" cm="1">
        <f t="array" aca="1" ref="D4068" ca="1">INDEX(Subscribers!$F$2:$F$1001, INT((ROW()-2)/12)+1)</f>
        <v>45444</v>
      </c>
      <c r="E4068" s="5" cm="1">
        <f t="array" aca="1" ref="E4068" ca="1">INDEX(Subscribers!$Q$2:$Q$1001, INT((ROW()-2)/12)+1)</f>
        <v>999</v>
      </c>
      <c r="F4068" s="5">
        <f t="shared" ca="1" si="260"/>
        <v>1</v>
      </c>
      <c r="G4068" s="5">
        <f t="shared" ca="1" si="261"/>
        <v>0</v>
      </c>
      <c r="H4068" s="7" cm="1">
        <f t="array" aca="1" ref="H4068" ca="1">INDEX(Subscribers!$G$2:$G$1001, INT((ROW()-2)/12)+1)</f>
        <v>14.99</v>
      </c>
      <c r="I4068">
        <f t="shared" ca="1" si="262"/>
        <v>14.99</v>
      </c>
    </row>
    <row r="4069" spans="1:9">
      <c r="A4069" cm="1">
        <f t="array" ref="A4069">INDEX(Subscribers!$A$2:$A$1001, INT((ROW()-2)/12)+1)</f>
        <v>339</v>
      </c>
      <c r="B4069">
        <f t="shared" si="259"/>
        <v>12</v>
      </c>
      <c r="C4069" s="9" cm="1">
        <f t="array" ref="C4069">INDEX(Months!$A$2:$A$13, $B4069)</f>
        <v>45627</v>
      </c>
      <c r="D4069" s="9" cm="1">
        <f t="array" aca="1" ref="D4069" ca="1">INDEX(Subscribers!$F$2:$F$1001, INT((ROW()-2)/12)+1)</f>
        <v>45444</v>
      </c>
      <c r="E4069" s="5" cm="1">
        <f t="array" aca="1" ref="E4069" ca="1">INDEX(Subscribers!$Q$2:$Q$1001, INT((ROW()-2)/12)+1)</f>
        <v>999</v>
      </c>
      <c r="F4069" s="5">
        <f t="shared" ca="1" si="260"/>
        <v>1</v>
      </c>
      <c r="G4069" s="5">
        <f t="shared" ca="1" si="261"/>
        <v>0</v>
      </c>
      <c r="H4069" s="7" cm="1">
        <f t="array" aca="1" ref="H4069" ca="1">INDEX(Subscribers!$G$2:$G$1001, INT((ROW()-2)/12)+1)</f>
        <v>14.99</v>
      </c>
      <c r="I4069">
        <f t="shared" ca="1" si="262"/>
        <v>14.99</v>
      </c>
    </row>
    <row r="4070" spans="1:9">
      <c r="A4070" cm="1">
        <f t="array" ref="A4070">INDEX(Subscribers!$A$2:$A$1001, INT((ROW()-2)/12)+1)</f>
        <v>340</v>
      </c>
      <c r="B4070">
        <f t="shared" si="259"/>
        <v>1</v>
      </c>
      <c r="C4070" s="9" cm="1">
        <f t="array" ref="C4070">INDEX(Months!$A$2:$A$13, $B4070)</f>
        <v>45292</v>
      </c>
      <c r="D4070" s="9" cm="1">
        <f t="array" aca="1" ref="D4070" ca="1">INDEX(Subscribers!$F$2:$F$1001, INT((ROW()-2)/12)+1)</f>
        <v>45536</v>
      </c>
      <c r="E4070" s="5" cm="1">
        <f t="array" aca="1" ref="E4070" ca="1">INDEX(Subscribers!$Q$2:$Q$1001, INT((ROW()-2)/12)+1)</f>
        <v>999</v>
      </c>
      <c r="F4070" s="5">
        <f t="shared" ca="1" si="260"/>
        <v>0</v>
      </c>
      <c r="G4070" s="5">
        <f t="shared" ca="1" si="261"/>
        <v>0</v>
      </c>
      <c r="H4070" s="7" cm="1">
        <f t="array" aca="1" ref="H4070" ca="1">INDEX(Subscribers!$G$2:$G$1001, INT((ROW()-2)/12)+1)</f>
        <v>16.98</v>
      </c>
      <c r="I4070">
        <f t="shared" ca="1" si="262"/>
        <v>0</v>
      </c>
    </row>
    <row r="4071" spans="1:9">
      <c r="A4071" cm="1">
        <f t="array" ref="A4071">INDEX(Subscribers!$A$2:$A$1001, INT((ROW()-2)/12)+1)</f>
        <v>340</v>
      </c>
      <c r="B4071">
        <f t="shared" si="259"/>
        <v>2</v>
      </c>
      <c r="C4071" s="9" cm="1">
        <f t="array" ref="C4071">INDEX(Months!$A$2:$A$13, $B4071)</f>
        <v>45323</v>
      </c>
      <c r="D4071" s="9" cm="1">
        <f t="array" aca="1" ref="D4071" ca="1">INDEX(Subscribers!$F$2:$F$1001, INT((ROW()-2)/12)+1)</f>
        <v>45536</v>
      </c>
      <c r="E4071" s="5" cm="1">
        <f t="array" aca="1" ref="E4071" ca="1">INDEX(Subscribers!$Q$2:$Q$1001, INT((ROW()-2)/12)+1)</f>
        <v>999</v>
      </c>
      <c r="F4071" s="5">
        <f t="shared" ca="1" si="260"/>
        <v>0</v>
      </c>
      <c r="G4071" s="5">
        <f t="shared" ca="1" si="261"/>
        <v>0</v>
      </c>
      <c r="H4071" s="7" cm="1">
        <f t="array" aca="1" ref="H4071" ca="1">INDEX(Subscribers!$G$2:$G$1001, INT((ROW()-2)/12)+1)</f>
        <v>16.98</v>
      </c>
      <c r="I4071">
        <f t="shared" ca="1" si="262"/>
        <v>0</v>
      </c>
    </row>
    <row r="4072" spans="1:9">
      <c r="A4072" cm="1">
        <f t="array" ref="A4072">INDEX(Subscribers!$A$2:$A$1001, INT((ROW()-2)/12)+1)</f>
        <v>340</v>
      </c>
      <c r="B4072">
        <f t="shared" si="259"/>
        <v>3</v>
      </c>
      <c r="C4072" s="9" cm="1">
        <f t="array" ref="C4072">INDEX(Months!$A$2:$A$13, $B4072)</f>
        <v>45352</v>
      </c>
      <c r="D4072" s="9" cm="1">
        <f t="array" aca="1" ref="D4072" ca="1">INDEX(Subscribers!$F$2:$F$1001, INT((ROW()-2)/12)+1)</f>
        <v>45536</v>
      </c>
      <c r="E4072" s="5" cm="1">
        <f t="array" aca="1" ref="E4072" ca="1">INDEX(Subscribers!$Q$2:$Q$1001, INT((ROW()-2)/12)+1)</f>
        <v>999</v>
      </c>
      <c r="F4072" s="5">
        <f t="shared" ca="1" si="260"/>
        <v>0</v>
      </c>
      <c r="G4072" s="5">
        <f t="shared" ca="1" si="261"/>
        <v>0</v>
      </c>
      <c r="H4072" s="7" cm="1">
        <f t="array" aca="1" ref="H4072" ca="1">INDEX(Subscribers!$G$2:$G$1001, INT((ROW()-2)/12)+1)</f>
        <v>16.98</v>
      </c>
      <c r="I4072">
        <f t="shared" ca="1" si="262"/>
        <v>0</v>
      </c>
    </row>
    <row r="4073" spans="1:9">
      <c r="A4073" cm="1">
        <f t="array" ref="A4073">INDEX(Subscribers!$A$2:$A$1001, INT((ROW()-2)/12)+1)</f>
        <v>340</v>
      </c>
      <c r="B4073">
        <f t="shared" si="259"/>
        <v>4</v>
      </c>
      <c r="C4073" s="9" cm="1">
        <f t="array" ref="C4073">INDEX(Months!$A$2:$A$13, $B4073)</f>
        <v>45383</v>
      </c>
      <c r="D4073" s="9" cm="1">
        <f t="array" aca="1" ref="D4073" ca="1">INDEX(Subscribers!$F$2:$F$1001, INT((ROW()-2)/12)+1)</f>
        <v>45536</v>
      </c>
      <c r="E4073" s="5" cm="1">
        <f t="array" aca="1" ref="E4073" ca="1">INDEX(Subscribers!$Q$2:$Q$1001, INT((ROW()-2)/12)+1)</f>
        <v>999</v>
      </c>
      <c r="F4073" s="5">
        <f t="shared" ca="1" si="260"/>
        <v>0</v>
      </c>
      <c r="G4073" s="5">
        <f t="shared" ca="1" si="261"/>
        <v>0</v>
      </c>
      <c r="H4073" s="7" cm="1">
        <f t="array" aca="1" ref="H4073" ca="1">INDEX(Subscribers!$G$2:$G$1001, INT((ROW()-2)/12)+1)</f>
        <v>16.98</v>
      </c>
      <c r="I4073">
        <f t="shared" ca="1" si="262"/>
        <v>0</v>
      </c>
    </row>
    <row r="4074" spans="1:9">
      <c r="A4074" cm="1">
        <f t="array" ref="A4074">INDEX(Subscribers!$A$2:$A$1001, INT((ROW()-2)/12)+1)</f>
        <v>340</v>
      </c>
      <c r="B4074">
        <f t="shared" si="259"/>
        <v>5</v>
      </c>
      <c r="C4074" s="9" cm="1">
        <f t="array" ref="C4074">INDEX(Months!$A$2:$A$13, $B4074)</f>
        <v>45413</v>
      </c>
      <c r="D4074" s="9" cm="1">
        <f t="array" aca="1" ref="D4074" ca="1">INDEX(Subscribers!$F$2:$F$1001, INT((ROW()-2)/12)+1)</f>
        <v>45536</v>
      </c>
      <c r="E4074" s="5" cm="1">
        <f t="array" aca="1" ref="E4074" ca="1">INDEX(Subscribers!$Q$2:$Q$1001, INT((ROW()-2)/12)+1)</f>
        <v>999</v>
      </c>
      <c r="F4074" s="5">
        <f t="shared" ca="1" si="260"/>
        <v>0</v>
      </c>
      <c r="G4074" s="5">
        <f t="shared" ca="1" si="261"/>
        <v>0</v>
      </c>
      <c r="H4074" s="7" cm="1">
        <f t="array" aca="1" ref="H4074" ca="1">INDEX(Subscribers!$G$2:$G$1001, INT((ROW()-2)/12)+1)</f>
        <v>16.98</v>
      </c>
      <c r="I4074">
        <f t="shared" ca="1" si="262"/>
        <v>0</v>
      </c>
    </row>
    <row r="4075" spans="1:9">
      <c r="A4075" cm="1">
        <f t="array" ref="A4075">INDEX(Subscribers!$A$2:$A$1001, INT((ROW()-2)/12)+1)</f>
        <v>340</v>
      </c>
      <c r="B4075">
        <f t="shared" si="259"/>
        <v>6</v>
      </c>
      <c r="C4075" s="9" cm="1">
        <f t="array" ref="C4075">INDEX(Months!$A$2:$A$13, $B4075)</f>
        <v>45444</v>
      </c>
      <c r="D4075" s="9" cm="1">
        <f t="array" aca="1" ref="D4075" ca="1">INDEX(Subscribers!$F$2:$F$1001, INT((ROW()-2)/12)+1)</f>
        <v>45536</v>
      </c>
      <c r="E4075" s="5" cm="1">
        <f t="array" aca="1" ref="E4075" ca="1">INDEX(Subscribers!$Q$2:$Q$1001, INT((ROW()-2)/12)+1)</f>
        <v>999</v>
      </c>
      <c r="F4075" s="5">
        <f t="shared" ca="1" si="260"/>
        <v>0</v>
      </c>
      <c r="G4075" s="5">
        <f t="shared" ca="1" si="261"/>
        <v>0</v>
      </c>
      <c r="H4075" s="7" cm="1">
        <f t="array" aca="1" ref="H4075" ca="1">INDEX(Subscribers!$G$2:$G$1001, INT((ROW()-2)/12)+1)</f>
        <v>16.98</v>
      </c>
      <c r="I4075">
        <f t="shared" ca="1" si="262"/>
        <v>0</v>
      </c>
    </row>
    <row r="4076" spans="1:9">
      <c r="A4076" cm="1">
        <f t="array" ref="A4076">INDEX(Subscribers!$A$2:$A$1001, INT((ROW()-2)/12)+1)</f>
        <v>340</v>
      </c>
      <c r="B4076">
        <f t="shared" si="259"/>
        <v>7</v>
      </c>
      <c r="C4076" s="9" cm="1">
        <f t="array" ref="C4076">INDEX(Months!$A$2:$A$13, $B4076)</f>
        <v>45474</v>
      </c>
      <c r="D4076" s="9" cm="1">
        <f t="array" aca="1" ref="D4076" ca="1">INDEX(Subscribers!$F$2:$F$1001, INT((ROW()-2)/12)+1)</f>
        <v>45536</v>
      </c>
      <c r="E4076" s="5" cm="1">
        <f t="array" aca="1" ref="E4076" ca="1">INDEX(Subscribers!$Q$2:$Q$1001, INT((ROW()-2)/12)+1)</f>
        <v>999</v>
      </c>
      <c r="F4076" s="5">
        <f t="shared" ca="1" si="260"/>
        <v>0</v>
      </c>
      <c r="G4076" s="5">
        <f t="shared" ca="1" si="261"/>
        <v>0</v>
      </c>
      <c r="H4076" s="7" cm="1">
        <f t="array" aca="1" ref="H4076" ca="1">INDEX(Subscribers!$G$2:$G$1001, INT((ROW()-2)/12)+1)</f>
        <v>16.98</v>
      </c>
      <c r="I4076">
        <f t="shared" ca="1" si="262"/>
        <v>0</v>
      </c>
    </row>
    <row r="4077" spans="1:9">
      <c r="A4077" cm="1">
        <f t="array" ref="A4077">INDEX(Subscribers!$A$2:$A$1001, INT((ROW()-2)/12)+1)</f>
        <v>340</v>
      </c>
      <c r="B4077">
        <f t="shared" si="259"/>
        <v>8</v>
      </c>
      <c r="C4077" s="9" cm="1">
        <f t="array" ref="C4077">INDEX(Months!$A$2:$A$13, $B4077)</f>
        <v>45505</v>
      </c>
      <c r="D4077" s="9" cm="1">
        <f t="array" aca="1" ref="D4077" ca="1">INDEX(Subscribers!$F$2:$F$1001, INT((ROW()-2)/12)+1)</f>
        <v>45536</v>
      </c>
      <c r="E4077" s="5" cm="1">
        <f t="array" aca="1" ref="E4077" ca="1">INDEX(Subscribers!$Q$2:$Q$1001, INT((ROW()-2)/12)+1)</f>
        <v>999</v>
      </c>
      <c r="F4077" s="5">
        <f t="shared" ca="1" si="260"/>
        <v>0</v>
      </c>
      <c r="G4077" s="5">
        <f t="shared" ca="1" si="261"/>
        <v>0</v>
      </c>
      <c r="H4077" s="7" cm="1">
        <f t="array" aca="1" ref="H4077" ca="1">INDEX(Subscribers!$G$2:$G$1001, INT((ROW()-2)/12)+1)</f>
        <v>16.98</v>
      </c>
      <c r="I4077">
        <f t="shared" ca="1" si="262"/>
        <v>0</v>
      </c>
    </row>
    <row r="4078" spans="1:9">
      <c r="A4078" cm="1">
        <f t="array" ref="A4078">INDEX(Subscribers!$A$2:$A$1001, INT((ROW()-2)/12)+1)</f>
        <v>340</v>
      </c>
      <c r="B4078">
        <f t="shared" si="259"/>
        <v>9</v>
      </c>
      <c r="C4078" s="9" cm="1">
        <f t="array" ref="C4078">INDEX(Months!$A$2:$A$13, $B4078)</f>
        <v>45536</v>
      </c>
      <c r="D4078" s="9" cm="1">
        <f t="array" aca="1" ref="D4078" ca="1">INDEX(Subscribers!$F$2:$F$1001, INT((ROW()-2)/12)+1)</f>
        <v>45536</v>
      </c>
      <c r="E4078" s="5" cm="1">
        <f t="array" aca="1" ref="E4078" ca="1">INDEX(Subscribers!$Q$2:$Q$1001, INT((ROW()-2)/12)+1)</f>
        <v>999</v>
      </c>
      <c r="F4078" s="5">
        <f t="shared" ca="1" si="260"/>
        <v>1</v>
      </c>
      <c r="G4078" s="5">
        <f t="shared" ca="1" si="261"/>
        <v>0</v>
      </c>
      <c r="H4078" s="7" cm="1">
        <f t="array" aca="1" ref="H4078" ca="1">INDEX(Subscribers!$G$2:$G$1001, INT((ROW()-2)/12)+1)</f>
        <v>16.98</v>
      </c>
      <c r="I4078">
        <f t="shared" ca="1" si="262"/>
        <v>16.98</v>
      </c>
    </row>
    <row r="4079" spans="1:9">
      <c r="A4079" cm="1">
        <f t="array" ref="A4079">INDEX(Subscribers!$A$2:$A$1001, INT((ROW()-2)/12)+1)</f>
        <v>340</v>
      </c>
      <c r="B4079">
        <f t="shared" si="259"/>
        <v>10</v>
      </c>
      <c r="C4079" s="9" cm="1">
        <f t="array" ref="C4079">INDEX(Months!$A$2:$A$13, $B4079)</f>
        <v>45566</v>
      </c>
      <c r="D4079" s="9" cm="1">
        <f t="array" aca="1" ref="D4079" ca="1">INDEX(Subscribers!$F$2:$F$1001, INT((ROW()-2)/12)+1)</f>
        <v>45536</v>
      </c>
      <c r="E4079" s="5" cm="1">
        <f t="array" aca="1" ref="E4079" ca="1">INDEX(Subscribers!$Q$2:$Q$1001, INT((ROW()-2)/12)+1)</f>
        <v>999</v>
      </c>
      <c r="F4079" s="5">
        <f t="shared" ca="1" si="260"/>
        <v>1</v>
      </c>
      <c r="G4079" s="5">
        <f t="shared" ca="1" si="261"/>
        <v>0</v>
      </c>
      <c r="H4079" s="7" cm="1">
        <f t="array" aca="1" ref="H4079" ca="1">INDEX(Subscribers!$G$2:$G$1001, INT((ROW()-2)/12)+1)</f>
        <v>16.98</v>
      </c>
      <c r="I4079">
        <f t="shared" ca="1" si="262"/>
        <v>16.98</v>
      </c>
    </row>
    <row r="4080" spans="1:9">
      <c r="A4080" cm="1">
        <f t="array" ref="A4080">INDEX(Subscribers!$A$2:$A$1001, INT((ROW()-2)/12)+1)</f>
        <v>340</v>
      </c>
      <c r="B4080">
        <f t="shared" si="259"/>
        <v>11</v>
      </c>
      <c r="C4080" s="9" cm="1">
        <f t="array" ref="C4080">INDEX(Months!$A$2:$A$13, $B4080)</f>
        <v>45597</v>
      </c>
      <c r="D4080" s="9" cm="1">
        <f t="array" aca="1" ref="D4080" ca="1">INDEX(Subscribers!$F$2:$F$1001, INT((ROW()-2)/12)+1)</f>
        <v>45536</v>
      </c>
      <c r="E4080" s="5" cm="1">
        <f t="array" aca="1" ref="E4080" ca="1">INDEX(Subscribers!$Q$2:$Q$1001, INT((ROW()-2)/12)+1)</f>
        <v>999</v>
      </c>
      <c r="F4080" s="5">
        <f t="shared" ca="1" si="260"/>
        <v>1</v>
      </c>
      <c r="G4080" s="5">
        <f t="shared" ca="1" si="261"/>
        <v>0</v>
      </c>
      <c r="H4080" s="7" cm="1">
        <f t="array" aca="1" ref="H4080" ca="1">INDEX(Subscribers!$G$2:$G$1001, INT((ROW()-2)/12)+1)</f>
        <v>16.98</v>
      </c>
      <c r="I4080">
        <f t="shared" ca="1" si="262"/>
        <v>16.98</v>
      </c>
    </row>
    <row r="4081" spans="1:9">
      <c r="A4081" cm="1">
        <f t="array" ref="A4081">INDEX(Subscribers!$A$2:$A$1001, INT((ROW()-2)/12)+1)</f>
        <v>340</v>
      </c>
      <c r="B4081">
        <f t="shared" si="259"/>
        <v>12</v>
      </c>
      <c r="C4081" s="9" cm="1">
        <f t="array" ref="C4081">INDEX(Months!$A$2:$A$13, $B4081)</f>
        <v>45627</v>
      </c>
      <c r="D4081" s="9" cm="1">
        <f t="array" aca="1" ref="D4081" ca="1">INDEX(Subscribers!$F$2:$F$1001, INT((ROW()-2)/12)+1)</f>
        <v>45536</v>
      </c>
      <c r="E4081" s="5" cm="1">
        <f t="array" aca="1" ref="E4081" ca="1">INDEX(Subscribers!$Q$2:$Q$1001, INT((ROW()-2)/12)+1)</f>
        <v>999</v>
      </c>
      <c r="F4081" s="5">
        <f t="shared" ca="1" si="260"/>
        <v>1</v>
      </c>
      <c r="G4081" s="5">
        <f t="shared" ca="1" si="261"/>
        <v>0</v>
      </c>
      <c r="H4081" s="7" cm="1">
        <f t="array" aca="1" ref="H4081" ca="1">INDEX(Subscribers!$G$2:$G$1001, INT((ROW()-2)/12)+1)</f>
        <v>16.98</v>
      </c>
      <c r="I4081">
        <f t="shared" ca="1" si="262"/>
        <v>16.98</v>
      </c>
    </row>
    <row r="4082" spans="1:9">
      <c r="A4082" cm="1">
        <f t="array" ref="A4082">INDEX(Subscribers!$A$2:$A$1001, INT((ROW()-2)/12)+1)</f>
        <v>341</v>
      </c>
      <c r="B4082">
        <f t="shared" si="259"/>
        <v>1</v>
      </c>
      <c r="C4082" s="9" cm="1">
        <f t="array" ref="C4082">INDEX(Months!$A$2:$A$13, $B4082)</f>
        <v>45292</v>
      </c>
      <c r="D4082" s="9" cm="1">
        <f t="array" aca="1" ref="D4082" ca="1">INDEX(Subscribers!$F$2:$F$1001, INT((ROW()-2)/12)+1)</f>
        <v>45627</v>
      </c>
      <c r="E4082" s="5" cm="1">
        <f t="array" aca="1" ref="E4082" ca="1">INDEX(Subscribers!$Q$2:$Q$1001, INT((ROW()-2)/12)+1)</f>
        <v>1</v>
      </c>
      <c r="F4082" s="5">
        <f t="shared" ca="1" si="260"/>
        <v>0</v>
      </c>
      <c r="G4082" s="5">
        <f t="shared" ca="1" si="261"/>
        <v>1</v>
      </c>
      <c r="H4082" s="7" cm="1">
        <f t="array" aca="1" ref="H4082" ca="1">INDEX(Subscribers!$G$2:$G$1001, INT((ROW()-2)/12)+1)</f>
        <v>19.989999999999998</v>
      </c>
      <c r="I4082">
        <f t="shared" ca="1" si="262"/>
        <v>0</v>
      </c>
    </row>
    <row r="4083" spans="1:9">
      <c r="A4083" cm="1">
        <f t="array" ref="A4083">INDEX(Subscribers!$A$2:$A$1001, INT((ROW()-2)/12)+1)</f>
        <v>341</v>
      </c>
      <c r="B4083">
        <f t="shared" si="259"/>
        <v>2</v>
      </c>
      <c r="C4083" s="9" cm="1">
        <f t="array" ref="C4083">INDEX(Months!$A$2:$A$13, $B4083)</f>
        <v>45323</v>
      </c>
      <c r="D4083" s="9" cm="1">
        <f t="array" aca="1" ref="D4083" ca="1">INDEX(Subscribers!$F$2:$F$1001, INT((ROW()-2)/12)+1)</f>
        <v>45627</v>
      </c>
      <c r="E4083" s="5" cm="1">
        <f t="array" aca="1" ref="E4083" ca="1">INDEX(Subscribers!$Q$2:$Q$1001, INT((ROW()-2)/12)+1)</f>
        <v>1</v>
      </c>
      <c r="F4083" s="5">
        <f t="shared" ca="1" si="260"/>
        <v>0</v>
      </c>
      <c r="G4083" s="5">
        <f t="shared" ca="1" si="261"/>
        <v>0</v>
      </c>
      <c r="H4083" s="7" cm="1">
        <f t="array" aca="1" ref="H4083" ca="1">INDEX(Subscribers!$G$2:$G$1001, INT((ROW()-2)/12)+1)</f>
        <v>19.989999999999998</v>
      </c>
      <c r="I4083">
        <f t="shared" ca="1" si="262"/>
        <v>0</v>
      </c>
    </row>
    <row r="4084" spans="1:9">
      <c r="A4084" cm="1">
        <f t="array" ref="A4084">INDEX(Subscribers!$A$2:$A$1001, INT((ROW()-2)/12)+1)</f>
        <v>341</v>
      </c>
      <c r="B4084">
        <f t="shared" si="259"/>
        <v>3</v>
      </c>
      <c r="C4084" s="9" cm="1">
        <f t="array" ref="C4084">INDEX(Months!$A$2:$A$13, $B4084)</f>
        <v>45352</v>
      </c>
      <c r="D4084" s="9" cm="1">
        <f t="array" aca="1" ref="D4084" ca="1">INDEX(Subscribers!$F$2:$F$1001, INT((ROW()-2)/12)+1)</f>
        <v>45627</v>
      </c>
      <c r="E4084" s="5" cm="1">
        <f t="array" aca="1" ref="E4084" ca="1">INDEX(Subscribers!$Q$2:$Q$1001, INT((ROW()-2)/12)+1)</f>
        <v>1</v>
      </c>
      <c r="F4084" s="5">
        <f t="shared" ca="1" si="260"/>
        <v>0</v>
      </c>
      <c r="G4084" s="5">
        <f t="shared" ca="1" si="261"/>
        <v>0</v>
      </c>
      <c r="H4084" s="7" cm="1">
        <f t="array" aca="1" ref="H4084" ca="1">INDEX(Subscribers!$G$2:$G$1001, INT((ROW()-2)/12)+1)</f>
        <v>19.989999999999998</v>
      </c>
      <c r="I4084">
        <f t="shared" ca="1" si="262"/>
        <v>0</v>
      </c>
    </row>
    <row r="4085" spans="1:9">
      <c r="A4085" cm="1">
        <f t="array" ref="A4085">INDEX(Subscribers!$A$2:$A$1001, INT((ROW()-2)/12)+1)</f>
        <v>341</v>
      </c>
      <c r="B4085">
        <f t="shared" si="259"/>
        <v>4</v>
      </c>
      <c r="C4085" s="9" cm="1">
        <f t="array" ref="C4085">INDEX(Months!$A$2:$A$13, $B4085)</f>
        <v>45383</v>
      </c>
      <c r="D4085" s="9" cm="1">
        <f t="array" aca="1" ref="D4085" ca="1">INDEX(Subscribers!$F$2:$F$1001, INT((ROW()-2)/12)+1)</f>
        <v>45627</v>
      </c>
      <c r="E4085" s="5" cm="1">
        <f t="array" aca="1" ref="E4085" ca="1">INDEX(Subscribers!$Q$2:$Q$1001, INT((ROW()-2)/12)+1)</f>
        <v>1</v>
      </c>
      <c r="F4085" s="5">
        <f t="shared" ca="1" si="260"/>
        <v>0</v>
      </c>
      <c r="G4085" s="5">
        <f t="shared" ca="1" si="261"/>
        <v>0</v>
      </c>
      <c r="H4085" s="7" cm="1">
        <f t="array" aca="1" ref="H4085" ca="1">INDEX(Subscribers!$G$2:$G$1001, INT((ROW()-2)/12)+1)</f>
        <v>19.989999999999998</v>
      </c>
      <c r="I4085">
        <f t="shared" ca="1" si="262"/>
        <v>0</v>
      </c>
    </row>
    <row r="4086" spans="1:9">
      <c r="A4086" cm="1">
        <f t="array" ref="A4086">INDEX(Subscribers!$A$2:$A$1001, INT((ROW()-2)/12)+1)</f>
        <v>341</v>
      </c>
      <c r="B4086">
        <f t="shared" si="259"/>
        <v>5</v>
      </c>
      <c r="C4086" s="9" cm="1">
        <f t="array" ref="C4086">INDEX(Months!$A$2:$A$13, $B4086)</f>
        <v>45413</v>
      </c>
      <c r="D4086" s="9" cm="1">
        <f t="array" aca="1" ref="D4086" ca="1">INDEX(Subscribers!$F$2:$F$1001, INT((ROW()-2)/12)+1)</f>
        <v>45627</v>
      </c>
      <c r="E4086" s="5" cm="1">
        <f t="array" aca="1" ref="E4086" ca="1">INDEX(Subscribers!$Q$2:$Q$1001, INT((ROW()-2)/12)+1)</f>
        <v>1</v>
      </c>
      <c r="F4086" s="5">
        <f t="shared" ca="1" si="260"/>
        <v>0</v>
      </c>
      <c r="G4086" s="5">
        <f t="shared" ca="1" si="261"/>
        <v>0</v>
      </c>
      <c r="H4086" s="7" cm="1">
        <f t="array" aca="1" ref="H4086" ca="1">INDEX(Subscribers!$G$2:$G$1001, INT((ROW()-2)/12)+1)</f>
        <v>19.989999999999998</v>
      </c>
      <c r="I4086">
        <f t="shared" ca="1" si="262"/>
        <v>0</v>
      </c>
    </row>
    <row r="4087" spans="1:9">
      <c r="A4087" cm="1">
        <f t="array" ref="A4087">INDEX(Subscribers!$A$2:$A$1001, INT((ROW()-2)/12)+1)</f>
        <v>341</v>
      </c>
      <c r="B4087">
        <f t="shared" si="259"/>
        <v>6</v>
      </c>
      <c r="C4087" s="9" cm="1">
        <f t="array" ref="C4087">INDEX(Months!$A$2:$A$13, $B4087)</f>
        <v>45444</v>
      </c>
      <c r="D4087" s="9" cm="1">
        <f t="array" aca="1" ref="D4087" ca="1">INDEX(Subscribers!$F$2:$F$1001, INT((ROW()-2)/12)+1)</f>
        <v>45627</v>
      </c>
      <c r="E4087" s="5" cm="1">
        <f t="array" aca="1" ref="E4087" ca="1">INDEX(Subscribers!$Q$2:$Q$1001, INT((ROW()-2)/12)+1)</f>
        <v>1</v>
      </c>
      <c r="F4087" s="5">
        <f t="shared" ca="1" si="260"/>
        <v>0</v>
      </c>
      <c r="G4087" s="5">
        <f t="shared" ca="1" si="261"/>
        <v>0</v>
      </c>
      <c r="H4087" s="7" cm="1">
        <f t="array" aca="1" ref="H4087" ca="1">INDEX(Subscribers!$G$2:$G$1001, INT((ROW()-2)/12)+1)</f>
        <v>19.989999999999998</v>
      </c>
      <c r="I4087">
        <f t="shared" ca="1" si="262"/>
        <v>0</v>
      </c>
    </row>
    <row r="4088" spans="1:9">
      <c r="A4088" cm="1">
        <f t="array" ref="A4088">INDEX(Subscribers!$A$2:$A$1001, INT((ROW()-2)/12)+1)</f>
        <v>341</v>
      </c>
      <c r="B4088">
        <f t="shared" si="259"/>
        <v>7</v>
      </c>
      <c r="C4088" s="9" cm="1">
        <f t="array" ref="C4088">INDEX(Months!$A$2:$A$13, $B4088)</f>
        <v>45474</v>
      </c>
      <c r="D4088" s="9" cm="1">
        <f t="array" aca="1" ref="D4088" ca="1">INDEX(Subscribers!$F$2:$F$1001, INT((ROW()-2)/12)+1)</f>
        <v>45627</v>
      </c>
      <c r="E4088" s="5" cm="1">
        <f t="array" aca="1" ref="E4088" ca="1">INDEX(Subscribers!$Q$2:$Q$1001, INT((ROW()-2)/12)+1)</f>
        <v>1</v>
      </c>
      <c r="F4088" s="5">
        <f t="shared" ca="1" si="260"/>
        <v>0</v>
      </c>
      <c r="G4088" s="5">
        <f t="shared" ca="1" si="261"/>
        <v>0</v>
      </c>
      <c r="H4088" s="7" cm="1">
        <f t="array" aca="1" ref="H4088" ca="1">INDEX(Subscribers!$G$2:$G$1001, INT((ROW()-2)/12)+1)</f>
        <v>19.989999999999998</v>
      </c>
      <c r="I4088">
        <f t="shared" ca="1" si="262"/>
        <v>0</v>
      </c>
    </row>
    <row r="4089" spans="1:9">
      <c r="A4089" cm="1">
        <f t="array" ref="A4089">INDEX(Subscribers!$A$2:$A$1001, INT((ROW()-2)/12)+1)</f>
        <v>341</v>
      </c>
      <c r="B4089">
        <f t="shared" si="259"/>
        <v>8</v>
      </c>
      <c r="C4089" s="9" cm="1">
        <f t="array" ref="C4089">INDEX(Months!$A$2:$A$13, $B4089)</f>
        <v>45505</v>
      </c>
      <c r="D4089" s="9" cm="1">
        <f t="array" aca="1" ref="D4089" ca="1">INDEX(Subscribers!$F$2:$F$1001, INT((ROW()-2)/12)+1)</f>
        <v>45627</v>
      </c>
      <c r="E4089" s="5" cm="1">
        <f t="array" aca="1" ref="E4089" ca="1">INDEX(Subscribers!$Q$2:$Q$1001, INT((ROW()-2)/12)+1)</f>
        <v>1</v>
      </c>
      <c r="F4089" s="5">
        <f t="shared" ca="1" si="260"/>
        <v>0</v>
      </c>
      <c r="G4089" s="5">
        <f t="shared" ca="1" si="261"/>
        <v>0</v>
      </c>
      <c r="H4089" s="7" cm="1">
        <f t="array" aca="1" ref="H4089" ca="1">INDEX(Subscribers!$G$2:$G$1001, INT((ROW()-2)/12)+1)</f>
        <v>19.989999999999998</v>
      </c>
      <c r="I4089">
        <f t="shared" ca="1" si="262"/>
        <v>0</v>
      </c>
    </row>
    <row r="4090" spans="1:9">
      <c r="A4090" cm="1">
        <f t="array" ref="A4090">INDEX(Subscribers!$A$2:$A$1001, INT((ROW()-2)/12)+1)</f>
        <v>341</v>
      </c>
      <c r="B4090">
        <f t="shared" si="259"/>
        <v>9</v>
      </c>
      <c r="C4090" s="9" cm="1">
        <f t="array" ref="C4090">INDEX(Months!$A$2:$A$13, $B4090)</f>
        <v>45536</v>
      </c>
      <c r="D4090" s="9" cm="1">
        <f t="array" aca="1" ref="D4090" ca="1">INDEX(Subscribers!$F$2:$F$1001, INT((ROW()-2)/12)+1)</f>
        <v>45627</v>
      </c>
      <c r="E4090" s="5" cm="1">
        <f t="array" aca="1" ref="E4090" ca="1">INDEX(Subscribers!$Q$2:$Q$1001, INT((ROW()-2)/12)+1)</f>
        <v>1</v>
      </c>
      <c r="F4090" s="5">
        <f t="shared" ca="1" si="260"/>
        <v>0</v>
      </c>
      <c r="G4090" s="5">
        <f t="shared" ca="1" si="261"/>
        <v>0</v>
      </c>
      <c r="H4090" s="7" cm="1">
        <f t="array" aca="1" ref="H4090" ca="1">INDEX(Subscribers!$G$2:$G$1001, INT((ROW()-2)/12)+1)</f>
        <v>19.989999999999998</v>
      </c>
      <c r="I4090">
        <f t="shared" ca="1" si="262"/>
        <v>0</v>
      </c>
    </row>
    <row r="4091" spans="1:9">
      <c r="A4091" cm="1">
        <f t="array" ref="A4091">INDEX(Subscribers!$A$2:$A$1001, INT((ROW()-2)/12)+1)</f>
        <v>341</v>
      </c>
      <c r="B4091">
        <f t="shared" si="259"/>
        <v>10</v>
      </c>
      <c r="C4091" s="9" cm="1">
        <f t="array" ref="C4091">INDEX(Months!$A$2:$A$13, $B4091)</f>
        <v>45566</v>
      </c>
      <c r="D4091" s="9" cm="1">
        <f t="array" aca="1" ref="D4091" ca="1">INDEX(Subscribers!$F$2:$F$1001, INT((ROW()-2)/12)+1)</f>
        <v>45627</v>
      </c>
      <c r="E4091" s="5" cm="1">
        <f t="array" aca="1" ref="E4091" ca="1">INDEX(Subscribers!$Q$2:$Q$1001, INT((ROW()-2)/12)+1)</f>
        <v>1</v>
      </c>
      <c r="F4091" s="5">
        <f t="shared" ca="1" si="260"/>
        <v>0</v>
      </c>
      <c r="G4091" s="5">
        <f t="shared" ca="1" si="261"/>
        <v>0</v>
      </c>
      <c r="H4091" s="7" cm="1">
        <f t="array" aca="1" ref="H4091" ca="1">INDEX(Subscribers!$G$2:$G$1001, INT((ROW()-2)/12)+1)</f>
        <v>19.989999999999998</v>
      </c>
      <c r="I4091">
        <f t="shared" ca="1" si="262"/>
        <v>0</v>
      </c>
    </row>
    <row r="4092" spans="1:9">
      <c r="A4092" cm="1">
        <f t="array" ref="A4092">INDEX(Subscribers!$A$2:$A$1001, INT((ROW()-2)/12)+1)</f>
        <v>341</v>
      </c>
      <c r="B4092">
        <f t="shared" si="259"/>
        <v>11</v>
      </c>
      <c r="C4092" s="9" cm="1">
        <f t="array" ref="C4092">INDEX(Months!$A$2:$A$13, $B4092)</f>
        <v>45597</v>
      </c>
      <c r="D4092" s="9" cm="1">
        <f t="array" aca="1" ref="D4092" ca="1">INDEX(Subscribers!$F$2:$F$1001, INT((ROW()-2)/12)+1)</f>
        <v>45627</v>
      </c>
      <c r="E4092" s="5" cm="1">
        <f t="array" aca="1" ref="E4092" ca="1">INDEX(Subscribers!$Q$2:$Q$1001, INT((ROW()-2)/12)+1)</f>
        <v>1</v>
      </c>
      <c r="F4092" s="5">
        <f t="shared" ca="1" si="260"/>
        <v>0</v>
      </c>
      <c r="G4092" s="5">
        <f t="shared" ca="1" si="261"/>
        <v>0</v>
      </c>
      <c r="H4092" s="7" cm="1">
        <f t="array" aca="1" ref="H4092" ca="1">INDEX(Subscribers!$G$2:$G$1001, INT((ROW()-2)/12)+1)</f>
        <v>19.989999999999998</v>
      </c>
      <c r="I4092">
        <f t="shared" ca="1" si="262"/>
        <v>0</v>
      </c>
    </row>
    <row r="4093" spans="1:9">
      <c r="A4093" cm="1">
        <f t="array" ref="A4093">INDEX(Subscribers!$A$2:$A$1001, INT((ROW()-2)/12)+1)</f>
        <v>341</v>
      </c>
      <c r="B4093">
        <f t="shared" si="259"/>
        <v>12</v>
      </c>
      <c r="C4093" s="9" cm="1">
        <f t="array" ref="C4093">INDEX(Months!$A$2:$A$13, $B4093)</f>
        <v>45627</v>
      </c>
      <c r="D4093" s="9" cm="1">
        <f t="array" aca="1" ref="D4093" ca="1">INDEX(Subscribers!$F$2:$F$1001, INT((ROW()-2)/12)+1)</f>
        <v>45627</v>
      </c>
      <c r="E4093" s="5" cm="1">
        <f t="array" aca="1" ref="E4093" ca="1">INDEX(Subscribers!$Q$2:$Q$1001, INT((ROW()-2)/12)+1)</f>
        <v>1</v>
      </c>
      <c r="F4093" s="5">
        <f t="shared" ca="1" si="260"/>
        <v>0</v>
      </c>
      <c r="G4093" s="5">
        <f t="shared" ca="1" si="261"/>
        <v>0</v>
      </c>
      <c r="H4093" s="7" cm="1">
        <f t="array" aca="1" ref="H4093" ca="1">INDEX(Subscribers!$G$2:$G$1001, INT((ROW()-2)/12)+1)</f>
        <v>19.989999999999998</v>
      </c>
      <c r="I4093">
        <f t="shared" ca="1" si="262"/>
        <v>0</v>
      </c>
    </row>
    <row r="4094" spans="1:9">
      <c r="A4094" cm="1">
        <f t="array" ref="A4094">INDEX(Subscribers!$A$2:$A$1001, INT((ROW()-2)/12)+1)</f>
        <v>342</v>
      </c>
      <c r="B4094">
        <f t="shared" si="259"/>
        <v>1</v>
      </c>
      <c r="C4094" s="9" cm="1">
        <f t="array" ref="C4094">INDEX(Months!$A$2:$A$13, $B4094)</f>
        <v>45292</v>
      </c>
      <c r="D4094" s="9" cm="1">
        <f t="array" aca="1" ref="D4094" ca="1">INDEX(Subscribers!$F$2:$F$1001, INT((ROW()-2)/12)+1)</f>
        <v>45383</v>
      </c>
      <c r="E4094" s="5" cm="1">
        <f t="array" aca="1" ref="E4094" ca="1">INDEX(Subscribers!$Q$2:$Q$1001, INT((ROW()-2)/12)+1)</f>
        <v>999</v>
      </c>
      <c r="F4094" s="5">
        <f t="shared" ca="1" si="260"/>
        <v>0</v>
      </c>
      <c r="G4094" s="5">
        <f t="shared" ca="1" si="261"/>
        <v>0</v>
      </c>
      <c r="H4094" s="7" cm="1">
        <f t="array" aca="1" ref="H4094" ca="1">INDEX(Subscribers!$G$2:$G$1001, INT((ROW()-2)/12)+1)</f>
        <v>41.97</v>
      </c>
      <c r="I4094">
        <f t="shared" ca="1" si="262"/>
        <v>0</v>
      </c>
    </row>
    <row r="4095" spans="1:9">
      <c r="A4095" cm="1">
        <f t="array" ref="A4095">INDEX(Subscribers!$A$2:$A$1001, INT((ROW()-2)/12)+1)</f>
        <v>342</v>
      </c>
      <c r="B4095">
        <f t="shared" si="259"/>
        <v>2</v>
      </c>
      <c r="C4095" s="9" cm="1">
        <f t="array" ref="C4095">INDEX(Months!$A$2:$A$13, $B4095)</f>
        <v>45323</v>
      </c>
      <c r="D4095" s="9" cm="1">
        <f t="array" aca="1" ref="D4095" ca="1">INDEX(Subscribers!$F$2:$F$1001, INT((ROW()-2)/12)+1)</f>
        <v>45383</v>
      </c>
      <c r="E4095" s="5" cm="1">
        <f t="array" aca="1" ref="E4095" ca="1">INDEX(Subscribers!$Q$2:$Q$1001, INT((ROW()-2)/12)+1)</f>
        <v>999</v>
      </c>
      <c r="F4095" s="5">
        <f t="shared" ca="1" si="260"/>
        <v>0</v>
      </c>
      <c r="G4095" s="5">
        <f t="shared" ca="1" si="261"/>
        <v>0</v>
      </c>
      <c r="H4095" s="7" cm="1">
        <f t="array" aca="1" ref="H4095" ca="1">INDEX(Subscribers!$G$2:$G$1001, INT((ROW()-2)/12)+1)</f>
        <v>41.97</v>
      </c>
      <c r="I4095">
        <f t="shared" ca="1" si="262"/>
        <v>0</v>
      </c>
    </row>
    <row r="4096" spans="1:9">
      <c r="A4096" cm="1">
        <f t="array" ref="A4096">INDEX(Subscribers!$A$2:$A$1001, INT((ROW()-2)/12)+1)</f>
        <v>342</v>
      </c>
      <c r="B4096">
        <f t="shared" si="259"/>
        <v>3</v>
      </c>
      <c r="C4096" s="9" cm="1">
        <f t="array" ref="C4096">INDEX(Months!$A$2:$A$13, $B4096)</f>
        <v>45352</v>
      </c>
      <c r="D4096" s="9" cm="1">
        <f t="array" aca="1" ref="D4096" ca="1">INDEX(Subscribers!$F$2:$F$1001, INT((ROW()-2)/12)+1)</f>
        <v>45383</v>
      </c>
      <c r="E4096" s="5" cm="1">
        <f t="array" aca="1" ref="E4096" ca="1">INDEX(Subscribers!$Q$2:$Q$1001, INT((ROW()-2)/12)+1)</f>
        <v>999</v>
      </c>
      <c r="F4096" s="5">
        <f t="shared" ca="1" si="260"/>
        <v>0</v>
      </c>
      <c r="G4096" s="5">
        <f t="shared" ca="1" si="261"/>
        <v>0</v>
      </c>
      <c r="H4096" s="7" cm="1">
        <f t="array" aca="1" ref="H4096" ca="1">INDEX(Subscribers!$G$2:$G$1001, INT((ROW()-2)/12)+1)</f>
        <v>41.97</v>
      </c>
      <c r="I4096">
        <f t="shared" ca="1" si="262"/>
        <v>0</v>
      </c>
    </row>
    <row r="4097" spans="1:9">
      <c r="A4097" cm="1">
        <f t="array" ref="A4097">INDEX(Subscribers!$A$2:$A$1001, INT((ROW()-2)/12)+1)</f>
        <v>342</v>
      </c>
      <c r="B4097">
        <f t="shared" si="259"/>
        <v>4</v>
      </c>
      <c r="C4097" s="9" cm="1">
        <f t="array" ref="C4097">INDEX(Months!$A$2:$A$13, $B4097)</f>
        <v>45383</v>
      </c>
      <c r="D4097" s="9" cm="1">
        <f t="array" aca="1" ref="D4097" ca="1">INDEX(Subscribers!$F$2:$F$1001, INT((ROW()-2)/12)+1)</f>
        <v>45383</v>
      </c>
      <c r="E4097" s="5" cm="1">
        <f t="array" aca="1" ref="E4097" ca="1">INDEX(Subscribers!$Q$2:$Q$1001, INT((ROW()-2)/12)+1)</f>
        <v>999</v>
      </c>
      <c r="F4097" s="5">
        <f t="shared" ca="1" si="260"/>
        <v>1</v>
      </c>
      <c r="G4097" s="5">
        <f t="shared" ca="1" si="261"/>
        <v>0</v>
      </c>
      <c r="H4097" s="7" cm="1">
        <f t="array" aca="1" ref="H4097" ca="1">INDEX(Subscribers!$G$2:$G$1001, INT((ROW()-2)/12)+1)</f>
        <v>41.97</v>
      </c>
      <c r="I4097">
        <f t="shared" ca="1" si="262"/>
        <v>41.97</v>
      </c>
    </row>
    <row r="4098" spans="1:9">
      <c r="A4098" cm="1">
        <f t="array" ref="A4098">INDEX(Subscribers!$A$2:$A$1001, INT((ROW()-2)/12)+1)</f>
        <v>342</v>
      </c>
      <c r="B4098">
        <f t="shared" si="259"/>
        <v>5</v>
      </c>
      <c r="C4098" s="9" cm="1">
        <f t="array" ref="C4098">INDEX(Months!$A$2:$A$13, $B4098)</f>
        <v>45413</v>
      </c>
      <c r="D4098" s="9" cm="1">
        <f t="array" aca="1" ref="D4098" ca="1">INDEX(Subscribers!$F$2:$F$1001, INT((ROW()-2)/12)+1)</f>
        <v>45383</v>
      </c>
      <c r="E4098" s="5" cm="1">
        <f t="array" aca="1" ref="E4098" ca="1">INDEX(Subscribers!$Q$2:$Q$1001, INT((ROW()-2)/12)+1)</f>
        <v>999</v>
      </c>
      <c r="F4098" s="5">
        <f t="shared" ca="1" si="260"/>
        <v>1</v>
      </c>
      <c r="G4098" s="5">
        <f t="shared" ca="1" si="261"/>
        <v>0</v>
      </c>
      <c r="H4098" s="7" cm="1">
        <f t="array" aca="1" ref="H4098" ca="1">INDEX(Subscribers!$G$2:$G$1001, INT((ROW()-2)/12)+1)</f>
        <v>41.97</v>
      </c>
      <c r="I4098">
        <f t="shared" ca="1" si="262"/>
        <v>41.97</v>
      </c>
    </row>
    <row r="4099" spans="1:9">
      <c r="A4099" cm="1">
        <f t="array" ref="A4099">INDEX(Subscribers!$A$2:$A$1001, INT((ROW()-2)/12)+1)</f>
        <v>342</v>
      </c>
      <c r="B4099">
        <f t="shared" ref="B4099:B4162" si="263">MOD(ROW()-2,12)+1</f>
        <v>6</v>
      </c>
      <c r="C4099" s="9" cm="1">
        <f t="array" ref="C4099">INDEX(Months!$A$2:$A$13, $B4099)</f>
        <v>45444</v>
      </c>
      <c r="D4099" s="9" cm="1">
        <f t="array" aca="1" ref="D4099" ca="1">INDEX(Subscribers!$F$2:$F$1001, INT((ROW()-2)/12)+1)</f>
        <v>45383</v>
      </c>
      <c r="E4099" s="5" cm="1">
        <f t="array" aca="1" ref="E4099" ca="1">INDEX(Subscribers!$Q$2:$Q$1001, INT((ROW()-2)/12)+1)</f>
        <v>999</v>
      </c>
      <c r="F4099" s="5">
        <f t="shared" ref="F4099:F4162" ca="1" si="264">--( AND($C4099&gt;=$D4099, IF($E4099=999, TRUE, $B4099&lt;$E4099)) )</f>
        <v>1</v>
      </c>
      <c r="G4099" s="5">
        <f t="shared" ref="G4099:G4162" ca="1" si="265">IF($E4099=999,0,IF($B4099=$E4099,1,0))</f>
        <v>0</v>
      </c>
      <c r="H4099" s="7" cm="1">
        <f t="array" aca="1" ref="H4099" ca="1">INDEX(Subscribers!$G$2:$G$1001, INT((ROW()-2)/12)+1)</f>
        <v>41.97</v>
      </c>
      <c r="I4099">
        <f t="shared" ref="I4099:I4162" ca="1" si="266">IF($F4099=1,$H4099,0)</f>
        <v>41.97</v>
      </c>
    </row>
    <row r="4100" spans="1:9">
      <c r="A4100" cm="1">
        <f t="array" ref="A4100">INDEX(Subscribers!$A$2:$A$1001, INT((ROW()-2)/12)+1)</f>
        <v>342</v>
      </c>
      <c r="B4100">
        <f t="shared" si="263"/>
        <v>7</v>
      </c>
      <c r="C4100" s="9" cm="1">
        <f t="array" ref="C4100">INDEX(Months!$A$2:$A$13, $B4100)</f>
        <v>45474</v>
      </c>
      <c r="D4100" s="9" cm="1">
        <f t="array" aca="1" ref="D4100" ca="1">INDEX(Subscribers!$F$2:$F$1001, INT((ROW()-2)/12)+1)</f>
        <v>45383</v>
      </c>
      <c r="E4100" s="5" cm="1">
        <f t="array" aca="1" ref="E4100" ca="1">INDEX(Subscribers!$Q$2:$Q$1001, INT((ROW()-2)/12)+1)</f>
        <v>999</v>
      </c>
      <c r="F4100" s="5">
        <f t="shared" ca="1" si="264"/>
        <v>1</v>
      </c>
      <c r="G4100" s="5">
        <f t="shared" ca="1" si="265"/>
        <v>0</v>
      </c>
      <c r="H4100" s="7" cm="1">
        <f t="array" aca="1" ref="H4100" ca="1">INDEX(Subscribers!$G$2:$G$1001, INT((ROW()-2)/12)+1)</f>
        <v>41.97</v>
      </c>
      <c r="I4100">
        <f t="shared" ca="1" si="266"/>
        <v>41.97</v>
      </c>
    </row>
    <row r="4101" spans="1:9">
      <c r="A4101" cm="1">
        <f t="array" ref="A4101">INDEX(Subscribers!$A$2:$A$1001, INT((ROW()-2)/12)+1)</f>
        <v>342</v>
      </c>
      <c r="B4101">
        <f t="shared" si="263"/>
        <v>8</v>
      </c>
      <c r="C4101" s="9" cm="1">
        <f t="array" ref="C4101">INDEX(Months!$A$2:$A$13, $B4101)</f>
        <v>45505</v>
      </c>
      <c r="D4101" s="9" cm="1">
        <f t="array" aca="1" ref="D4101" ca="1">INDEX(Subscribers!$F$2:$F$1001, INT((ROW()-2)/12)+1)</f>
        <v>45383</v>
      </c>
      <c r="E4101" s="5" cm="1">
        <f t="array" aca="1" ref="E4101" ca="1">INDEX(Subscribers!$Q$2:$Q$1001, INT((ROW()-2)/12)+1)</f>
        <v>999</v>
      </c>
      <c r="F4101" s="5">
        <f t="shared" ca="1" si="264"/>
        <v>1</v>
      </c>
      <c r="G4101" s="5">
        <f t="shared" ca="1" si="265"/>
        <v>0</v>
      </c>
      <c r="H4101" s="7" cm="1">
        <f t="array" aca="1" ref="H4101" ca="1">INDEX(Subscribers!$G$2:$G$1001, INT((ROW()-2)/12)+1)</f>
        <v>41.97</v>
      </c>
      <c r="I4101">
        <f t="shared" ca="1" si="266"/>
        <v>41.97</v>
      </c>
    </row>
    <row r="4102" spans="1:9">
      <c r="A4102" cm="1">
        <f t="array" ref="A4102">INDEX(Subscribers!$A$2:$A$1001, INT((ROW()-2)/12)+1)</f>
        <v>342</v>
      </c>
      <c r="B4102">
        <f t="shared" si="263"/>
        <v>9</v>
      </c>
      <c r="C4102" s="9" cm="1">
        <f t="array" ref="C4102">INDEX(Months!$A$2:$A$13, $B4102)</f>
        <v>45536</v>
      </c>
      <c r="D4102" s="9" cm="1">
        <f t="array" aca="1" ref="D4102" ca="1">INDEX(Subscribers!$F$2:$F$1001, INT((ROW()-2)/12)+1)</f>
        <v>45383</v>
      </c>
      <c r="E4102" s="5" cm="1">
        <f t="array" aca="1" ref="E4102" ca="1">INDEX(Subscribers!$Q$2:$Q$1001, INT((ROW()-2)/12)+1)</f>
        <v>999</v>
      </c>
      <c r="F4102" s="5">
        <f t="shared" ca="1" si="264"/>
        <v>1</v>
      </c>
      <c r="G4102" s="5">
        <f t="shared" ca="1" si="265"/>
        <v>0</v>
      </c>
      <c r="H4102" s="7" cm="1">
        <f t="array" aca="1" ref="H4102" ca="1">INDEX(Subscribers!$G$2:$G$1001, INT((ROW()-2)/12)+1)</f>
        <v>41.97</v>
      </c>
      <c r="I4102">
        <f t="shared" ca="1" si="266"/>
        <v>41.97</v>
      </c>
    </row>
    <row r="4103" spans="1:9">
      <c r="A4103" cm="1">
        <f t="array" ref="A4103">INDEX(Subscribers!$A$2:$A$1001, INT((ROW()-2)/12)+1)</f>
        <v>342</v>
      </c>
      <c r="B4103">
        <f t="shared" si="263"/>
        <v>10</v>
      </c>
      <c r="C4103" s="9" cm="1">
        <f t="array" ref="C4103">INDEX(Months!$A$2:$A$13, $B4103)</f>
        <v>45566</v>
      </c>
      <c r="D4103" s="9" cm="1">
        <f t="array" aca="1" ref="D4103" ca="1">INDEX(Subscribers!$F$2:$F$1001, INT((ROW()-2)/12)+1)</f>
        <v>45383</v>
      </c>
      <c r="E4103" s="5" cm="1">
        <f t="array" aca="1" ref="E4103" ca="1">INDEX(Subscribers!$Q$2:$Q$1001, INT((ROW()-2)/12)+1)</f>
        <v>999</v>
      </c>
      <c r="F4103" s="5">
        <f t="shared" ca="1" si="264"/>
        <v>1</v>
      </c>
      <c r="G4103" s="5">
        <f t="shared" ca="1" si="265"/>
        <v>0</v>
      </c>
      <c r="H4103" s="7" cm="1">
        <f t="array" aca="1" ref="H4103" ca="1">INDEX(Subscribers!$G$2:$G$1001, INT((ROW()-2)/12)+1)</f>
        <v>41.97</v>
      </c>
      <c r="I4103">
        <f t="shared" ca="1" si="266"/>
        <v>41.97</v>
      </c>
    </row>
    <row r="4104" spans="1:9">
      <c r="A4104" cm="1">
        <f t="array" ref="A4104">INDEX(Subscribers!$A$2:$A$1001, INT((ROW()-2)/12)+1)</f>
        <v>342</v>
      </c>
      <c r="B4104">
        <f t="shared" si="263"/>
        <v>11</v>
      </c>
      <c r="C4104" s="9" cm="1">
        <f t="array" ref="C4104">INDEX(Months!$A$2:$A$13, $B4104)</f>
        <v>45597</v>
      </c>
      <c r="D4104" s="9" cm="1">
        <f t="array" aca="1" ref="D4104" ca="1">INDEX(Subscribers!$F$2:$F$1001, INT((ROW()-2)/12)+1)</f>
        <v>45383</v>
      </c>
      <c r="E4104" s="5" cm="1">
        <f t="array" aca="1" ref="E4104" ca="1">INDEX(Subscribers!$Q$2:$Q$1001, INT((ROW()-2)/12)+1)</f>
        <v>999</v>
      </c>
      <c r="F4104" s="5">
        <f t="shared" ca="1" si="264"/>
        <v>1</v>
      </c>
      <c r="G4104" s="5">
        <f t="shared" ca="1" si="265"/>
        <v>0</v>
      </c>
      <c r="H4104" s="7" cm="1">
        <f t="array" aca="1" ref="H4104" ca="1">INDEX(Subscribers!$G$2:$G$1001, INT((ROW()-2)/12)+1)</f>
        <v>41.97</v>
      </c>
      <c r="I4104">
        <f t="shared" ca="1" si="266"/>
        <v>41.97</v>
      </c>
    </row>
    <row r="4105" spans="1:9">
      <c r="A4105" cm="1">
        <f t="array" ref="A4105">INDEX(Subscribers!$A$2:$A$1001, INT((ROW()-2)/12)+1)</f>
        <v>342</v>
      </c>
      <c r="B4105">
        <f t="shared" si="263"/>
        <v>12</v>
      </c>
      <c r="C4105" s="9" cm="1">
        <f t="array" ref="C4105">INDEX(Months!$A$2:$A$13, $B4105)</f>
        <v>45627</v>
      </c>
      <c r="D4105" s="9" cm="1">
        <f t="array" aca="1" ref="D4105" ca="1">INDEX(Subscribers!$F$2:$F$1001, INT((ROW()-2)/12)+1)</f>
        <v>45383</v>
      </c>
      <c r="E4105" s="5" cm="1">
        <f t="array" aca="1" ref="E4105" ca="1">INDEX(Subscribers!$Q$2:$Q$1001, INT((ROW()-2)/12)+1)</f>
        <v>999</v>
      </c>
      <c r="F4105" s="5">
        <f t="shared" ca="1" si="264"/>
        <v>1</v>
      </c>
      <c r="G4105" s="5">
        <f t="shared" ca="1" si="265"/>
        <v>0</v>
      </c>
      <c r="H4105" s="7" cm="1">
        <f t="array" aca="1" ref="H4105" ca="1">INDEX(Subscribers!$G$2:$G$1001, INT((ROW()-2)/12)+1)</f>
        <v>41.97</v>
      </c>
      <c r="I4105">
        <f t="shared" ca="1" si="266"/>
        <v>41.97</v>
      </c>
    </row>
    <row r="4106" spans="1:9">
      <c r="A4106" cm="1">
        <f t="array" ref="A4106">INDEX(Subscribers!$A$2:$A$1001, INT((ROW()-2)/12)+1)</f>
        <v>343</v>
      </c>
      <c r="B4106">
        <f t="shared" si="263"/>
        <v>1</v>
      </c>
      <c r="C4106" s="9" cm="1">
        <f t="array" ref="C4106">INDEX(Months!$A$2:$A$13, $B4106)</f>
        <v>45292</v>
      </c>
      <c r="D4106" s="9" cm="1">
        <f t="array" aca="1" ref="D4106" ca="1">INDEX(Subscribers!$F$2:$F$1001, INT((ROW()-2)/12)+1)</f>
        <v>45566</v>
      </c>
      <c r="E4106" s="5" cm="1">
        <f t="array" aca="1" ref="E4106" ca="1">INDEX(Subscribers!$Q$2:$Q$1001, INT((ROW()-2)/12)+1)</f>
        <v>7</v>
      </c>
      <c r="F4106" s="5">
        <f t="shared" ca="1" si="264"/>
        <v>0</v>
      </c>
      <c r="G4106" s="5">
        <f t="shared" ca="1" si="265"/>
        <v>0</v>
      </c>
      <c r="H4106" s="7" cm="1">
        <f t="array" aca="1" ref="H4106" ca="1">INDEX(Subscribers!$G$2:$G$1001, INT((ROW()-2)/12)+1)</f>
        <v>9.99</v>
      </c>
      <c r="I4106">
        <f t="shared" ca="1" si="266"/>
        <v>0</v>
      </c>
    </row>
    <row r="4107" spans="1:9">
      <c r="A4107" cm="1">
        <f t="array" ref="A4107">INDEX(Subscribers!$A$2:$A$1001, INT((ROW()-2)/12)+1)</f>
        <v>343</v>
      </c>
      <c r="B4107">
        <f t="shared" si="263"/>
        <v>2</v>
      </c>
      <c r="C4107" s="9" cm="1">
        <f t="array" ref="C4107">INDEX(Months!$A$2:$A$13, $B4107)</f>
        <v>45323</v>
      </c>
      <c r="D4107" s="9" cm="1">
        <f t="array" aca="1" ref="D4107" ca="1">INDEX(Subscribers!$F$2:$F$1001, INT((ROW()-2)/12)+1)</f>
        <v>45566</v>
      </c>
      <c r="E4107" s="5" cm="1">
        <f t="array" aca="1" ref="E4107" ca="1">INDEX(Subscribers!$Q$2:$Q$1001, INT((ROW()-2)/12)+1)</f>
        <v>7</v>
      </c>
      <c r="F4107" s="5">
        <f t="shared" ca="1" si="264"/>
        <v>0</v>
      </c>
      <c r="G4107" s="5">
        <f t="shared" ca="1" si="265"/>
        <v>0</v>
      </c>
      <c r="H4107" s="7" cm="1">
        <f t="array" aca="1" ref="H4107" ca="1">INDEX(Subscribers!$G$2:$G$1001, INT((ROW()-2)/12)+1)</f>
        <v>9.99</v>
      </c>
      <c r="I4107">
        <f t="shared" ca="1" si="266"/>
        <v>0</v>
      </c>
    </row>
    <row r="4108" spans="1:9">
      <c r="A4108" cm="1">
        <f t="array" ref="A4108">INDEX(Subscribers!$A$2:$A$1001, INT((ROW()-2)/12)+1)</f>
        <v>343</v>
      </c>
      <c r="B4108">
        <f t="shared" si="263"/>
        <v>3</v>
      </c>
      <c r="C4108" s="9" cm="1">
        <f t="array" ref="C4108">INDEX(Months!$A$2:$A$13, $B4108)</f>
        <v>45352</v>
      </c>
      <c r="D4108" s="9" cm="1">
        <f t="array" aca="1" ref="D4108" ca="1">INDEX(Subscribers!$F$2:$F$1001, INT((ROW()-2)/12)+1)</f>
        <v>45566</v>
      </c>
      <c r="E4108" s="5" cm="1">
        <f t="array" aca="1" ref="E4108" ca="1">INDEX(Subscribers!$Q$2:$Q$1001, INT((ROW()-2)/12)+1)</f>
        <v>7</v>
      </c>
      <c r="F4108" s="5">
        <f t="shared" ca="1" si="264"/>
        <v>0</v>
      </c>
      <c r="G4108" s="5">
        <f t="shared" ca="1" si="265"/>
        <v>0</v>
      </c>
      <c r="H4108" s="7" cm="1">
        <f t="array" aca="1" ref="H4108" ca="1">INDEX(Subscribers!$G$2:$G$1001, INT((ROW()-2)/12)+1)</f>
        <v>9.99</v>
      </c>
      <c r="I4108">
        <f t="shared" ca="1" si="266"/>
        <v>0</v>
      </c>
    </row>
    <row r="4109" spans="1:9">
      <c r="A4109" cm="1">
        <f t="array" ref="A4109">INDEX(Subscribers!$A$2:$A$1001, INT((ROW()-2)/12)+1)</f>
        <v>343</v>
      </c>
      <c r="B4109">
        <f t="shared" si="263"/>
        <v>4</v>
      </c>
      <c r="C4109" s="9" cm="1">
        <f t="array" ref="C4109">INDEX(Months!$A$2:$A$13, $B4109)</f>
        <v>45383</v>
      </c>
      <c r="D4109" s="9" cm="1">
        <f t="array" aca="1" ref="D4109" ca="1">INDEX(Subscribers!$F$2:$F$1001, INT((ROW()-2)/12)+1)</f>
        <v>45566</v>
      </c>
      <c r="E4109" s="5" cm="1">
        <f t="array" aca="1" ref="E4109" ca="1">INDEX(Subscribers!$Q$2:$Q$1001, INT((ROW()-2)/12)+1)</f>
        <v>7</v>
      </c>
      <c r="F4109" s="5">
        <f t="shared" ca="1" si="264"/>
        <v>0</v>
      </c>
      <c r="G4109" s="5">
        <f t="shared" ca="1" si="265"/>
        <v>0</v>
      </c>
      <c r="H4109" s="7" cm="1">
        <f t="array" aca="1" ref="H4109" ca="1">INDEX(Subscribers!$G$2:$G$1001, INT((ROW()-2)/12)+1)</f>
        <v>9.99</v>
      </c>
      <c r="I4109">
        <f t="shared" ca="1" si="266"/>
        <v>0</v>
      </c>
    </row>
    <row r="4110" spans="1:9">
      <c r="A4110" cm="1">
        <f t="array" ref="A4110">INDEX(Subscribers!$A$2:$A$1001, INT((ROW()-2)/12)+1)</f>
        <v>343</v>
      </c>
      <c r="B4110">
        <f t="shared" si="263"/>
        <v>5</v>
      </c>
      <c r="C4110" s="9" cm="1">
        <f t="array" ref="C4110">INDEX(Months!$A$2:$A$13, $B4110)</f>
        <v>45413</v>
      </c>
      <c r="D4110" s="9" cm="1">
        <f t="array" aca="1" ref="D4110" ca="1">INDEX(Subscribers!$F$2:$F$1001, INT((ROW()-2)/12)+1)</f>
        <v>45566</v>
      </c>
      <c r="E4110" s="5" cm="1">
        <f t="array" aca="1" ref="E4110" ca="1">INDEX(Subscribers!$Q$2:$Q$1001, INT((ROW()-2)/12)+1)</f>
        <v>7</v>
      </c>
      <c r="F4110" s="5">
        <f t="shared" ca="1" si="264"/>
        <v>0</v>
      </c>
      <c r="G4110" s="5">
        <f t="shared" ca="1" si="265"/>
        <v>0</v>
      </c>
      <c r="H4110" s="7" cm="1">
        <f t="array" aca="1" ref="H4110" ca="1">INDEX(Subscribers!$G$2:$G$1001, INT((ROW()-2)/12)+1)</f>
        <v>9.99</v>
      </c>
      <c r="I4110">
        <f t="shared" ca="1" si="266"/>
        <v>0</v>
      </c>
    </row>
    <row r="4111" spans="1:9">
      <c r="A4111" cm="1">
        <f t="array" ref="A4111">INDEX(Subscribers!$A$2:$A$1001, INT((ROW()-2)/12)+1)</f>
        <v>343</v>
      </c>
      <c r="B4111">
        <f t="shared" si="263"/>
        <v>6</v>
      </c>
      <c r="C4111" s="9" cm="1">
        <f t="array" ref="C4111">INDEX(Months!$A$2:$A$13, $B4111)</f>
        <v>45444</v>
      </c>
      <c r="D4111" s="9" cm="1">
        <f t="array" aca="1" ref="D4111" ca="1">INDEX(Subscribers!$F$2:$F$1001, INT((ROW()-2)/12)+1)</f>
        <v>45566</v>
      </c>
      <c r="E4111" s="5" cm="1">
        <f t="array" aca="1" ref="E4111" ca="1">INDEX(Subscribers!$Q$2:$Q$1001, INT((ROW()-2)/12)+1)</f>
        <v>7</v>
      </c>
      <c r="F4111" s="5">
        <f t="shared" ca="1" si="264"/>
        <v>0</v>
      </c>
      <c r="G4111" s="5">
        <f t="shared" ca="1" si="265"/>
        <v>0</v>
      </c>
      <c r="H4111" s="7" cm="1">
        <f t="array" aca="1" ref="H4111" ca="1">INDEX(Subscribers!$G$2:$G$1001, INT((ROW()-2)/12)+1)</f>
        <v>9.99</v>
      </c>
      <c r="I4111">
        <f t="shared" ca="1" si="266"/>
        <v>0</v>
      </c>
    </row>
    <row r="4112" spans="1:9">
      <c r="A4112" cm="1">
        <f t="array" ref="A4112">INDEX(Subscribers!$A$2:$A$1001, INT((ROW()-2)/12)+1)</f>
        <v>343</v>
      </c>
      <c r="B4112">
        <f t="shared" si="263"/>
        <v>7</v>
      </c>
      <c r="C4112" s="9" cm="1">
        <f t="array" ref="C4112">INDEX(Months!$A$2:$A$13, $B4112)</f>
        <v>45474</v>
      </c>
      <c r="D4112" s="9" cm="1">
        <f t="array" aca="1" ref="D4112" ca="1">INDEX(Subscribers!$F$2:$F$1001, INT((ROW()-2)/12)+1)</f>
        <v>45566</v>
      </c>
      <c r="E4112" s="5" cm="1">
        <f t="array" aca="1" ref="E4112" ca="1">INDEX(Subscribers!$Q$2:$Q$1001, INT((ROW()-2)/12)+1)</f>
        <v>7</v>
      </c>
      <c r="F4112" s="5">
        <f t="shared" ca="1" si="264"/>
        <v>0</v>
      </c>
      <c r="G4112" s="5">
        <f t="shared" ca="1" si="265"/>
        <v>1</v>
      </c>
      <c r="H4112" s="7" cm="1">
        <f t="array" aca="1" ref="H4112" ca="1">INDEX(Subscribers!$G$2:$G$1001, INT((ROW()-2)/12)+1)</f>
        <v>9.99</v>
      </c>
      <c r="I4112">
        <f t="shared" ca="1" si="266"/>
        <v>0</v>
      </c>
    </row>
    <row r="4113" spans="1:9">
      <c r="A4113" cm="1">
        <f t="array" ref="A4113">INDEX(Subscribers!$A$2:$A$1001, INT((ROW()-2)/12)+1)</f>
        <v>343</v>
      </c>
      <c r="B4113">
        <f t="shared" si="263"/>
        <v>8</v>
      </c>
      <c r="C4113" s="9" cm="1">
        <f t="array" ref="C4113">INDEX(Months!$A$2:$A$13, $B4113)</f>
        <v>45505</v>
      </c>
      <c r="D4113" s="9" cm="1">
        <f t="array" aca="1" ref="D4113" ca="1">INDEX(Subscribers!$F$2:$F$1001, INT((ROW()-2)/12)+1)</f>
        <v>45566</v>
      </c>
      <c r="E4113" s="5" cm="1">
        <f t="array" aca="1" ref="E4113" ca="1">INDEX(Subscribers!$Q$2:$Q$1001, INT((ROW()-2)/12)+1)</f>
        <v>7</v>
      </c>
      <c r="F4113" s="5">
        <f t="shared" ca="1" si="264"/>
        <v>0</v>
      </c>
      <c r="G4113" s="5">
        <f t="shared" ca="1" si="265"/>
        <v>0</v>
      </c>
      <c r="H4113" s="7" cm="1">
        <f t="array" aca="1" ref="H4113" ca="1">INDEX(Subscribers!$G$2:$G$1001, INT((ROW()-2)/12)+1)</f>
        <v>9.99</v>
      </c>
      <c r="I4113">
        <f t="shared" ca="1" si="266"/>
        <v>0</v>
      </c>
    </row>
    <row r="4114" spans="1:9">
      <c r="A4114" cm="1">
        <f t="array" ref="A4114">INDEX(Subscribers!$A$2:$A$1001, INT((ROW()-2)/12)+1)</f>
        <v>343</v>
      </c>
      <c r="B4114">
        <f t="shared" si="263"/>
        <v>9</v>
      </c>
      <c r="C4114" s="9" cm="1">
        <f t="array" ref="C4114">INDEX(Months!$A$2:$A$13, $B4114)</f>
        <v>45536</v>
      </c>
      <c r="D4114" s="9" cm="1">
        <f t="array" aca="1" ref="D4114" ca="1">INDEX(Subscribers!$F$2:$F$1001, INT((ROW()-2)/12)+1)</f>
        <v>45566</v>
      </c>
      <c r="E4114" s="5" cm="1">
        <f t="array" aca="1" ref="E4114" ca="1">INDEX(Subscribers!$Q$2:$Q$1001, INT((ROW()-2)/12)+1)</f>
        <v>7</v>
      </c>
      <c r="F4114" s="5">
        <f t="shared" ca="1" si="264"/>
        <v>0</v>
      </c>
      <c r="G4114" s="5">
        <f t="shared" ca="1" si="265"/>
        <v>0</v>
      </c>
      <c r="H4114" s="7" cm="1">
        <f t="array" aca="1" ref="H4114" ca="1">INDEX(Subscribers!$G$2:$G$1001, INT((ROW()-2)/12)+1)</f>
        <v>9.99</v>
      </c>
      <c r="I4114">
        <f t="shared" ca="1" si="266"/>
        <v>0</v>
      </c>
    </row>
    <row r="4115" spans="1:9">
      <c r="A4115" cm="1">
        <f t="array" ref="A4115">INDEX(Subscribers!$A$2:$A$1001, INT((ROW()-2)/12)+1)</f>
        <v>343</v>
      </c>
      <c r="B4115">
        <f t="shared" si="263"/>
        <v>10</v>
      </c>
      <c r="C4115" s="9" cm="1">
        <f t="array" ref="C4115">INDEX(Months!$A$2:$A$13, $B4115)</f>
        <v>45566</v>
      </c>
      <c r="D4115" s="9" cm="1">
        <f t="array" aca="1" ref="D4115" ca="1">INDEX(Subscribers!$F$2:$F$1001, INT((ROW()-2)/12)+1)</f>
        <v>45566</v>
      </c>
      <c r="E4115" s="5" cm="1">
        <f t="array" aca="1" ref="E4115" ca="1">INDEX(Subscribers!$Q$2:$Q$1001, INT((ROW()-2)/12)+1)</f>
        <v>7</v>
      </c>
      <c r="F4115" s="5">
        <f t="shared" ca="1" si="264"/>
        <v>0</v>
      </c>
      <c r="G4115" s="5">
        <f t="shared" ca="1" si="265"/>
        <v>0</v>
      </c>
      <c r="H4115" s="7" cm="1">
        <f t="array" aca="1" ref="H4115" ca="1">INDEX(Subscribers!$G$2:$G$1001, INT((ROW()-2)/12)+1)</f>
        <v>9.99</v>
      </c>
      <c r="I4115">
        <f t="shared" ca="1" si="266"/>
        <v>0</v>
      </c>
    </row>
    <row r="4116" spans="1:9">
      <c r="A4116" cm="1">
        <f t="array" ref="A4116">INDEX(Subscribers!$A$2:$A$1001, INT((ROW()-2)/12)+1)</f>
        <v>343</v>
      </c>
      <c r="B4116">
        <f t="shared" si="263"/>
        <v>11</v>
      </c>
      <c r="C4116" s="9" cm="1">
        <f t="array" ref="C4116">INDEX(Months!$A$2:$A$13, $B4116)</f>
        <v>45597</v>
      </c>
      <c r="D4116" s="9" cm="1">
        <f t="array" aca="1" ref="D4116" ca="1">INDEX(Subscribers!$F$2:$F$1001, INT((ROW()-2)/12)+1)</f>
        <v>45566</v>
      </c>
      <c r="E4116" s="5" cm="1">
        <f t="array" aca="1" ref="E4116" ca="1">INDEX(Subscribers!$Q$2:$Q$1001, INT((ROW()-2)/12)+1)</f>
        <v>7</v>
      </c>
      <c r="F4116" s="5">
        <f t="shared" ca="1" si="264"/>
        <v>0</v>
      </c>
      <c r="G4116" s="5">
        <f t="shared" ca="1" si="265"/>
        <v>0</v>
      </c>
      <c r="H4116" s="7" cm="1">
        <f t="array" aca="1" ref="H4116" ca="1">INDEX(Subscribers!$G$2:$G$1001, INT((ROW()-2)/12)+1)</f>
        <v>9.99</v>
      </c>
      <c r="I4116">
        <f t="shared" ca="1" si="266"/>
        <v>0</v>
      </c>
    </row>
    <row r="4117" spans="1:9">
      <c r="A4117" cm="1">
        <f t="array" ref="A4117">INDEX(Subscribers!$A$2:$A$1001, INT((ROW()-2)/12)+1)</f>
        <v>343</v>
      </c>
      <c r="B4117">
        <f t="shared" si="263"/>
        <v>12</v>
      </c>
      <c r="C4117" s="9" cm="1">
        <f t="array" ref="C4117">INDEX(Months!$A$2:$A$13, $B4117)</f>
        <v>45627</v>
      </c>
      <c r="D4117" s="9" cm="1">
        <f t="array" aca="1" ref="D4117" ca="1">INDEX(Subscribers!$F$2:$F$1001, INT((ROW()-2)/12)+1)</f>
        <v>45566</v>
      </c>
      <c r="E4117" s="5" cm="1">
        <f t="array" aca="1" ref="E4117" ca="1">INDEX(Subscribers!$Q$2:$Q$1001, INT((ROW()-2)/12)+1)</f>
        <v>7</v>
      </c>
      <c r="F4117" s="5">
        <f t="shared" ca="1" si="264"/>
        <v>0</v>
      </c>
      <c r="G4117" s="5">
        <f t="shared" ca="1" si="265"/>
        <v>0</v>
      </c>
      <c r="H4117" s="7" cm="1">
        <f t="array" aca="1" ref="H4117" ca="1">INDEX(Subscribers!$G$2:$G$1001, INT((ROW()-2)/12)+1)</f>
        <v>9.99</v>
      </c>
      <c r="I4117">
        <f t="shared" ca="1" si="266"/>
        <v>0</v>
      </c>
    </row>
    <row r="4118" spans="1:9">
      <c r="A4118" cm="1">
        <f t="array" ref="A4118">INDEX(Subscribers!$A$2:$A$1001, INT((ROW()-2)/12)+1)</f>
        <v>344</v>
      </c>
      <c r="B4118">
        <f t="shared" si="263"/>
        <v>1</v>
      </c>
      <c r="C4118" s="9" cm="1">
        <f t="array" ref="C4118">INDEX(Months!$A$2:$A$13, $B4118)</f>
        <v>45292</v>
      </c>
      <c r="D4118" s="9" cm="1">
        <f t="array" aca="1" ref="D4118" ca="1">INDEX(Subscribers!$F$2:$F$1001, INT((ROW()-2)/12)+1)</f>
        <v>45444</v>
      </c>
      <c r="E4118" s="5" cm="1">
        <f t="array" aca="1" ref="E4118" ca="1">INDEX(Subscribers!$Q$2:$Q$1001, INT((ROW()-2)/12)+1)</f>
        <v>10</v>
      </c>
      <c r="F4118" s="5">
        <f t="shared" ca="1" si="264"/>
        <v>0</v>
      </c>
      <c r="G4118" s="5">
        <f t="shared" ca="1" si="265"/>
        <v>0</v>
      </c>
      <c r="H4118" s="7" cm="1">
        <f t="array" aca="1" ref="H4118" ca="1">INDEX(Subscribers!$G$2:$G$1001, INT((ROW()-2)/12)+1)</f>
        <v>26.979999999999997</v>
      </c>
      <c r="I4118">
        <f t="shared" ca="1" si="266"/>
        <v>0</v>
      </c>
    </row>
    <row r="4119" spans="1:9">
      <c r="A4119" cm="1">
        <f t="array" ref="A4119">INDEX(Subscribers!$A$2:$A$1001, INT((ROW()-2)/12)+1)</f>
        <v>344</v>
      </c>
      <c r="B4119">
        <f t="shared" si="263"/>
        <v>2</v>
      </c>
      <c r="C4119" s="9" cm="1">
        <f t="array" ref="C4119">INDEX(Months!$A$2:$A$13, $B4119)</f>
        <v>45323</v>
      </c>
      <c r="D4119" s="9" cm="1">
        <f t="array" aca="1" ref="D4119" ca="1">INDEX(Subscribers!$F$2:$F$1001, INT((ROW()-2)/12)+1)</f>
        <v>45444</v>
      </c>
      <c r="E4119" s="5" cm="1">
        <f t="array" aca="1" ref="E4119" ca="1">INDEX(Subscribers!$Q$2:$Q$1001, INT((ROW()-2)/12)+1)</f>
        <v>10</v>
      </c>
      <c r="F4119" s="5">
        <f t="shared" ca="1" si="264"/>
        <v>0</v>
      </c>
      <c r="G4119" s="5">
        <f t="shared" ca="1" si="265"/>
        <v>0</v>
      </c>
      <c r="H4119" s="7" cm="1">
        <f t="array" aca="1" ref="H4119" ca="1">INDEX(Subscribers!$G$2:$G$1001, INT((ROW()-2)/12)+1)</f>
        <v>26.979999999999997</v>
      </c>
      <c r="I4119">
        <f t="shared" ca="1" si="266"/>
        <v>0</v>
      </c>
    </row>
    <row r="4120" spans="1:9">
      <c r="A4120" cm="1">
        <f t="array" ref="A4120">INDEX(Subscribers!$A$2:$A$1001, INT((ROW()-2)/12)+1)</f>
        <v>344</v>
      </c>
      <c r="B4120">
        <f t="shared" si="263"/>
        <v>3</v>
      </c>
      <c r="C4120" s="9" cm="1">
        <f t="array" ref="C4120">INDEX(Months!$A$2:$A$13, $B4120)</f>
        <v>45352</v>
      </c>
      <c r="D4120" s="9" cm="1">
        <f t="array" aca="1" ref="D4120" ca="1">INDEX(Subscribers!$F$2:$F$1001, INT((ROW()-2)/12)+1)</f>
        <v>45444</v>
      </c>
      <c r="E4120" s="5" cm="1">
        <f t="array" aca="1" ref="E4120" ca="1">INDEX(Subscribers!$Q$2:$Q$1001, INT((ROW()-2)/12)+1)</f>
        <v>10</v>
      </c>
      <c r="F4120" s="5">
        <f t="shared" ca="1" si="264"/>
        <v>0</v>
      </c>
      <c r="G4120" s="5">
        <f t="shared" ca="1" si="265"/>
        <v>0</v>
      </c>
      <c r="H4120" s="7" cm="1">
        <f t="array" aca="1" ref="H4120" ca="1">INDEX(Subscribers!$G$2:$G$1001, INT((ROW()-2)/12)+1)</f>
        <v>26.979999999999997</v>
      </c>
      <c r="I4120">
        <f t="shared" ca="1" si="266"/>
        <v>0</v>
      </c>
    </row>
    <row r="4121" spans="1:9">
      <c r="A4121" cm="1">
        <f t="array" ref="A4121">INDEX(Subscribers!$A$2:$A$1001, INT((ROW()-2)/12)+1)</f>
        <v>344</v>
      </c>
      <c r="B4121">
        <f t="shared" si="263"/>
        <v>4</v>
      </c>
      <c r="C4121" s="9" cm="1">
        <f t="array" ref="C4121">INDEX(Months!$A$2:$A$13, $B4121)</f>
        <v>45383</v>
      </c>
      <c r="D4121" s="9" cm="1">
        <f t="array" aca="1" ref="D4121" ca="1">INDEX(Subscribers!$F$2:$F$1001, INT((ROW()-2)/12)+1)</f>
        <v>45444</v>
      </c>
      <c r="E4121" s="5" cm="1">
        <f t="array" aca="1" ref="E4121" ca="1">INDEX(Subscribers!$Q$2:$Q$1001, INT((ROW()-2)/12)+1)</f>
        <v>10</v>
      </c>
      <c r="F4121" s="5">
        <f t="shared" ca="1" si="264"/>
        <v>0</v>
      </c>
      <c r="G4121" s="5">
        <f t="shared" ca="1" si="265"/>
        <v>0</v>
      </c>
      <c r="H4121" s="7" cm="1">
        <f t="array" aca="1" ref="H4121" ca="1">INDEX(Subscribers!$G$2:$G$1001, INT((ROW()-2)/12)+1)</f>
        <v>26.979999999999997</v>
      </c>
      <c r="I4121">
        <f t="shared" ca="1" si="266"/>
        <v>0</v>
      </c>
    </row>
    <row r="4122" spans="1:9">
      <c r="A4122" cm="1">
        <f t="array" ref="A4122">INDEX(Subscribers!$A$2:$A$1001, INT((ROW()-2)/12)+1)</f>
        <v>344</v>
      </c>
      <c r="B4122">
        <f t="shared" si="263"/>
        <v>5</v>
      </c>
      <c r="C4122" s="9" cm="1">
        <f t="array" ref="C4122">INDEX(Months!$A$2:$A$13, $B4122)</f>
        <v>45413</v>
      </c>
      <c r="D4122" s="9" cm="1">
        <f t="array" aca="1" ref="D4122" ca="1">INDEX(Subscribers!$F$2:$F$1001, INT((ROW()-2)/12)+1)</f>
        <v>45444</v>
      </c>
      <c r="E4122" s="5" cm="1">
        <f t="array" aca="1" ref="E4122" ca="1">INDEX(Subscribers!$Q$2:$Q$1001, INT((ROW()-2)/12)+1)</f>
        <v>10</v>
      </c>
      <c r="F4122" s="5">
        <f t="shared" ca="1" si="264"/>
        <v>0</v>
      </c>
      <c r="G4122" s="5">
        <f t="shared" ca="1" si="265"/>
        <v>0</v>
      </c>
      <c r="H4122" s="7" cm="1">
        <f t="array" aca="1" ref="H4122" ca="1">INDEX(Subscribers!$G$2:$G$1001, INT((ROW()-2)/12)+1)</f>
        <v>26.979999999999997</v>
      </c>
      <c r="I4122">
        <f t="shared" ca="1" si="266"/>
        <v>0</v>
      </c>
    </row>
    <row r="4123" spans="1:9">
      <c r="A4123" cm="1">
        <f t="array" ref="A4123">INDEX(Subscribers!$A$2:$A$1001, INT((ROW()-2)/12)+1)</f>
        <v>344</v>
      </c>
      <c r="B4123">
        <f t="shared" si="263"/>
        <v>6</v>
      </c>
      <c r="C4123" s="9" cm="1">
        <f t="array" ref="C4123">INDEX(Months!$A$2:$A$13, $B4123)</f>
        <v>45444</v>
      </c>
      <c r="D4123" s="9" cm="1">
        <f t="array" aca="1" ref="D4123" ca="1">INDEX(Subscribers!$F$2:$F$1001, INT((ROW()-2)/12)+1)</f>
        <v>45444</v>
      </c>
      <c r="E4123" s="5" cm="1">
        <f t="array" aca="1" ref="E4123" ca="1">INDEX(Subscribers!$Q$2:$Q$1001, INT((ROW()-2)/12)+1)</f>
        <v>10</v>
      </c>
      <c r="F4123" s="5">
        <f t="shared" ca="1" si="264"/>
        <v>1</v>
      </c>
      <c r="G4123" s="5">
        <f t="shared" ca="1" si="265"/>
        <v>0</v>
      </c>
      <c r="H4123" s="7" cm="1">
        <f t="array" aca="1" ref="H4123" ca="1">INDEX(Subscribers!$G$2:$G$1001, INT((ROW()-2)/12)+1)</f>
        <v>26.979999999999997</v>
      </c>
      <c r="I4123">
        <f t="shared" ca="1" si="266"/>
        <v>26.979999999999997</v>
      </c>
    </row>
    <row r="4124" spans="1:9">
      <c r="A4124" cm="1">
        <f t="array" ref="A4124">INDEX(Subscribers!$A$2:$A$1001, INT((ROW()-2)/12)+1)</f>
        <v>344</v>
      </c>
      <c r="B4124">
        <f t="shared" si="263"/>
        <v>7</v>
      </c>
      <c r="C4124" s="9" cm="1">
        <f t="array" ref="C4124">INDEX(Months!$A$2:$A$13, $B4124)</f>
        <v>45474</v>
      </c>
      <c r="D4124" s="9" cm="1">
        <f t="array" aca="1" ref="D4124" ca="1">INDEX(Subscribers!$F$2:$F$1001, INT((ROW()-2)/12)+1)</f>
        <v>45444</v>
      </c>
      <c r="E4124" s="5" cm="1">
        <f t="array" aca="1" ref="E4124" ca="1">INDEX(Subscribers!$Q$2:$Q$1001, INT((ROW()-2)/12)+1)</f>
        <v>10</v>
      </c>
      <c r="F4124" s="5">
        <f t="shared" ca="1" si="264"/>
        <v>1</v>
      </c>
      <c r="G4124" s="5">
        <f t="shared" ca="1" si="265"/>
        <v>0</v>
      </c>
      <c r="H4124" s="7" cm="1">
        <f t="array" aca="1" ref="H4124" ca="1">INDEX(Subscribers!$G$2:$G$1001, INT((ROW()-2)/12)+1)</f>
        <v>26.979999999999997</v>
      </c>
      <c r="I4124">
        <f t="shared" ca="1" si="266"/>
        <v>26.979999999999997</v>
      </c>
    </row>
    <row r="4125" spans="1:9">
      <c r="A4125" cm="1">
        <f t="array" ref="A4125">INDEX(Subscribers!$A$2:$A$1001, INT((ROW()-2)/12)+1)</f>
        <v>344</v>
      </c>
      <c r="B4125">
        <f t="shared" si="263"/>
        <v>8</v>
      </c>
      <c r="C4125" s="9" cm="1">
        <f t="array" ref="C4125">INDEX(Months!$A$2:$A$13, $B4125)</f>
        <v>45505</v>
      </c>
      <c r="D4125" s="9" cm="1">
        <f t="array" aca="1" ref="D4125" ca="1">INDEX(Subscribers!$F$2:$F$1001, INT((ROW()-2)/12)+1)</f>
        <v>45444</v>
      </c>
      <c r="E4125" s="5" cm="1">
        <f t="array" aca="1" ref="E4125" ca="1">INDEX(Subscribers!$Q$2:$Q$1001, INT((ROW()-2)/12)+1)</f>
        <v>10</v>
      </c>
      <c r="F4125" s="5">
        <f t="shared" ca="1" si="264"/>
        <v>1</v>
      </c>
      <c r="G4125" s="5">
        <f t="shared" ca="1" si="265"/>
        <v>0</v>
      </c>
      <c r="H4125" s="7" cm="1">
        <f t="array" aca="1" ref="H4125" ca="1">INDEX(Subscribers!$G$2:$G$1001, INT((ROW()-2)/12)+1)</f>
        <v>26.979999999999997</v>
      </c>
      <c r="I4125">
        <f t="shared" ca="1" si="266"/>
        <v>26.979999999999997</v>
      </c>
    </row>
    <row r="4126" spans="1:9">
      <c r="A4126" cm="1">
        <f t="array" ref="A4126">INDEX(Subscribers!$A$2:$A$1001, INT((ROW()-2)/12)+1)</f>
        <v>344</v>
      </c>
      <c r="B4126">
        <f t="shared" si="263"/>
        <v>9</v>
      </c>
      <c r="C4126" s="9" cm="1">
        <f t="array" ref="C4126">INDEX(Months!$A$2:$A$13, $B4126)</f>
        <v>45536</v>
      </c>
      <c r="D4126" s="9" cm="1">
        <f t="array" aca="1" ref="D4126" ca="1">INDEX(Subscribers!$F$2:$F$1001, INT((ROW()-2)/12)+1)</f>
        <v>45444</v>
      </c>
      <c r="E4126" s="5" cm="1">
        <f t="array" aca="1" ref="E4126" ca="1">INDEX(Subscribers!$Q$2:$Q$1001, INT((ROW()-2)/12)+1)</f>
        <v>10</v>
      </c>
      <c r="F4126" s="5">
        <f t="shared" ca="1" si="264"/>
        <v>1</v>
      </c>
      <c r="G4126" s="5">
        <f t="shared" ca="1" si="265"/>
        <v>0</v>
      </c>
      <c r="H4126" s="7" cm="1">
        <f t="array" aca="1" ref="H4126" ca="1">INDEX(Subscribers!$G$2:$G$1001, INT((ROW()-2)/12)+1)</f>
        <v>26.979999999999997</v>
      </c>
      <c r="I4126">
        <f t="shared" ca="1" si="266"/>
        <v>26.979999999999997</v>
      </c>
    </row>
    <row r="4127" spans="1:9">
      <c r="A4127" cm="1">
        <f t="array" ref="A4127">INDEX(Subscribers!$A$2:$A$1001, INT((ROW()-2)/12)+1)</f>
        <v>344</v>
      </c>
      <c r="B4127">
        <f t="shared" si="263"/>
        <v>10</v>
      </c>
      <c r="C4127" s="9" cm="1">
        <f t="array" ref="C4127">INDEX(Months!$A$2:$A$13, $B4127)</f>
        <v>45566</v>
      </c>
      <c r="D4127" s="9" cm="1">
        <f t="array" aca="1" ref="D4127" ca="1">INDEX(Subscribers!$F$2:$F$1001, INT((ROW()-2)/12)+1)</f>
        <v>45444</v>
      </c>
      <c r="E4127" s="5" cm="1">
        <f t="array" aca="1" ref="E4127" ca="1">INDEX(Subscribers!$Q$2:$Q$1001, INT((ROW()-2)/12)+1)</f>
        <v>10</v>
      </c>
      <c r="F4127" s="5">
        <f t="shared" ca="1" si="264"/>
        <v>0</v>
      </c>
      <c r="G4127" s="5">
        <f t="shared" ca="1" si="265"/>
        <v>1</v>
      </c>
      <c r="H4127" s="7" cm="1">
        <f t="array" aca="1" ref="H4127" ca="1">INDEX(Subscribers!$G$2:$G$1001, INT((ROW()-2)/12)+1)</f>
        <v>26.979999999999997</v>
      </c>
      <c r="I4127">
        <f t="shared" ca="1" si="266"/>
        <v>0</v>
      </c>
    </row>
    <row r="4128" spans="1:9">
      <c r="A4128" cm="1">
        <f t="array" ref="A4128">INDEX(Subscribers!$A$2:$A$1001, INT((ROW()-2)/12)+1)</f>
        <v>344</v>
      </c>
      <c r="B4128">
        <f t="shared" si="263"/>
        <v>11</v>
      </c>
      <c r="C4128" s="9" cm="1">
        <f t="array" ref="C4128">INDEX(Months!$A$2:$A$13, $B4128)</f>
        <v>45597</v>
      </c>
      <c r="D4128" s="9" cm="1">
        <f t="array" aca="1" ref="D4128" ca="1">INDEX(Subscribers!$F$2:$F$1001, INT((ROW()-2)/12)+1)</f>
        <v>45444</v>
      </c>
      <c r="E4128" s="5" cm="1">
        <f t="array" aca="1" ref="E4128" ca="1">INDEX(Subscribers!$Q$2:$Q$1001, INT((ROW()-2)/12)+1)</f>
        <v>10</v>
      </c>
      <c r="F4128" s="5">
        <f t="shared" ca="1" si="264"/>
        <v>0</v>
      </c>
      <c r="G4128" s="5">
        <f t="shared" ca="1" si="265"/>
        <v>0</v>
      </c>
      <c r="H4128" s="7" cm="1">
        <f t="array" aca="1" ref="H4128" ca="1">INDEX(Subscribers!$G$2:$G$1001, INT((ROW()-2)/12)+1)</f>
        <v>26.979999999999997</v>
      </c>
      <c r="I4128">
        <f t="shared" ca="1" si="266"/>
        <v>0</v>
      </c>
    </row>
    <row r="4129" spans="1:9">
      <c r="A4129" cm="1">
        <f t="array" ref="A4129">INDEX(Subscribers!$A$2:$A$1001, INT((ROW()-2)/12)+1)</f>
        <v>344</v>
      </c>
      <c r="B4129">
        <f t="shared" si="263"/>
        <v>12</v>
      </c>
      <c r="C4129" s="9" cm="1">
        <f t="array" ref="C4129">INDEX(Months!$A$2:$A$13, $B4129)</f>
        <v>45627</v>
      </c>
      <c r="D4129" s="9" cm="1">
        <f t="array" aca="1" ref="D4129" ca="1">INDEX(Subscribers!$F$2:$F$1001, INT((ROW()-2)/12)+1)</f>
        <v>45444</v>
      </c>
      <c r="E4129" s="5" cm="1">
        <f t="array" aca="1" ref="E4129" ca="1">INDEX(Subscribers!$Q$2:$Q$1001, INT((ROW()-2)/12)+1)</f>
        <v>10</v>
      </c>
      <c r="F4129" s="5">
        <f t="shared" ca="1" si="264"/>
        <v>0</v>
      </c>
      <c r="G4129" s="5">
        <f t="shared" ca="1" si="265"/>
        <v>0</v>
      </c>
      <c r="H4129" s="7" cm="1">
        <f t="array" aca="1" ref="H4129" ca="1">INDEX(Subscribers!$G$2:$G$1001, INT((ROW()-2)/12)+1)</f>
        <v>26.979999999999997</v>
      </c>
      <c r="I4129">
        <f t="shared" ca="1" si="266"/>
        <v>0</v>
      </c>
    </row>
    <row r="4130" spans="1:9">
      <c r="A4130" cm="1">
        <f t="array" ref="A4130">INDEX(Subscribers!$A$2:$A$1001, INT((ROW()-2)/12)+1)</f>
        <v>345</v>
      </c>
      <c r="B4130">
        <f t="shared" si="263"/>
        <v>1</v>
      </c>
      <c r="C4130" s="9" cm="1">
        <f t="array" ref="C4130">INDEX(Months!$A$2:$A$13, $B4130)</f>
        <v>45292</v>
      </c>
      <c r="D4130" s="9" cm="1">
        <f t="array" aca="1" ref="D4130" ca="1">INDEX(Subscribers!$F$2:$F$1001, INT((ROW()-2)/12)+1)</f>
        <v>45536</v>
      </c>
      <c r="E4130" s="5" cm="1">
        <f t="array" aca="1" ref="E4130" ca="1">INDEX(Subscribers!$Q$2:$Q$1001, INT((ROW()-2)/12)+1)</f>
        <v>2</v>
      </c>
      <c r="F4130" s="5">
        <f t="shared" ca="1" si="264"/>
        <v>0</v>
      </c>
      <c r="G4130" s="5">
        <f t="shared" ca="1" si="265"/>
        <v>0</v>
      </c>
      <c r="H4130" s="7" cm="1">
        <f t="array" aca="1" ref="H4130" ca="1">INDEX(Subscribers!$G$2:$G$1001, INT((ROW()-2)/12)+1)</f>
        <v>9.99</v>
      </c>
      <c r="I4130">
        <f t="shared" ca="1" si="266"/>
        <v>0</v>
      </c>
    </row>
    <row r="4131" spans="1:9">
      <c r="A4131" cm="1">
        <f t="array" ref="A4131">INDEX(Subscribers!$A$2:$A$1001, INT((ROW()-2)/12)+1)</f>
        <v>345</v>
      </c>
      <c r="B4131">
        <f t="shared" si="263"/>
        <v>2</v>
      </c>
      <c r="C4131" s="9" cm="1">
        <f t="array" ref="C4131">INDEX(Months!$A$2:$A$13, $B4131)</f>
        <v>45323</v>
      </c>
      <c r="D4131" s="9" cm="1">
        <f t="array" aca="1" ref="D4131" ca="1">INDEX(Subscribers!$F$2:$F$1001, INT((ROW()-2)/12)+1)</f>
        <v>45536</v>
      </c>
      <c r="E4131" s="5" cm="1">
        <f t="array" aca="1" ref="E4131" ca="1">INDEX(Subscribers!$Q$2:$Q$1001, INT((ROW()-2)/12)+1)</f>
        <v>2</v>
      </c>
      <c r="F4131" s="5">
        <f t="shared" ca="1" si="264"/>
        <v>0</v>
      </c>
      <c r="G4131" s="5">
        <f t="shared" ca="1" si="265"/>
        <v>1</v>
      </c>
      <c r="H4131" s="7" cm="1">
        <f t="array" aca="1" ref="H4131" ca="1">INDEX(Subscribers!$G$2:$G$1001, INT((ROW()-2)/12)+1)</f>
        <v>9.99</v>
      </c>
      <c r="I4131">
        <f t="shared" ca="1" si="266"/>
        <v>0</v>
      </c>
    </row>
    <row r="4132" spans="1:9">
      <c r="A4132" cm="1">
        <f t="array" ref="A4132">INDEX(Subscribers!$A$2:$A$1001, INT((ROW()-2)/12)+1)</f>
        <v>345</v>
      </c>
      <c r="B4132">
        <f t="shared" si="263"/>
        <v>3</v>
      </c>
      <c r="C4132" s="9" cm="1">
        <f t="array" ref="C4132">INDEX(Months!$A$2:$A$13, $B4132)</f>
        <v>45352</v>
      </c>
      <c r="D4132" s="9" cm="1">
        <f t="array" aca="1" ref="D4132" ca="1">INDEX(Subscribers!$F$2:$F$1001, INT((ROW()-2)/12)+1)</f>
        <v>45536</v>
      </c>
      <c r="E4132" s="5" cm="1">
        <f t="array" aca="1" ref="E4132" ca="1">INDEX(Subscribers!$Q$2:$Q$1001, INT((ROW()-2)/12)+1)</f>
        <v>2</v>
      </c>
      <c r="F4132" s="5">
        <f t="shared" ca="1" si="264"/>
        <v>0</v>
      </c>
      <c r="G4132" s="5">
        <f t="shared" ca="1" si="265"/>
        <v>0</v>
      </c>
      <c r="H4132" s="7" cm="1">
        <f t="array" aca="1" ref="H4132" ca="1">INDEX(Subscribers!$G$2:$G$1001, INT((ROW()-2)/12)+1)</f>
        <v>9.99</v>
      </c>
      <c r="I4132">
        <f t="shared" ca="1" si="266"/>
        <v>0</v>
      </c>
    </row>
    <row r="4133" spans="1:9">
      <c r="A4133" cm="1">
        <f t="array" ref="A4133">INDEX(Subscribers!$A$2:$A$1001, INT((ROW()-2)/12)+1)</f>
        <v>345</v>
      </c>
      <c r="B4133">
        <f t="shared" si="263"/>
        <v>4</v>
      </c>
      <c r="C4133" s="9" cm="1">
        <f t="array" ref="C4133">INDEX(Months!$A$2:$A$13, $B4133)</f>
        <v>45383</v>
      </c>
      <c r="D4133" s="9" cm="1">
        <f t="array" aca="1" ref="D4133" ca="1">INDEX(Subscribers!$F$2:$F$1001, INT((ROW()-2)/12)+1)</f>
        <v>45536</v>
      </c>
      <c r="E4133" s="5" cm="1">
        <f t="array" aca="1" ref="E4133" ca="1">INDEX(Subscribers!$Q$2:$Q$1001, INT((ROW()-2)/12)+1)</f>
        <v>2</v>
      </c>
      <c r="F4133" s="5">
        <f t="shared" ca="1" si="264"/>
        <v>0</v>
      </c>
      <c r="G4133" s="5">
        <f t="shared" ca="1" si="265"/>
        <v>0</v>
      </c>
      <c r="H4133" s="7" cm="1">
        <f t="array" aca="1" ref="H4133" ca="1">INDEX(Subscribers!$G$2:$G$1001, INT((ROW()-2)/12)+1)</f>
        <v>9.99</v>
      </c>
      <c r="I4133">
        <f t="shared" ca="1" si="266"/>
        <v>0</v>
      </c>
    </row>
    <row r="4134" spans="1:9">
      <c r="A4134" cm="1">
        <f t="array" ref="A4134">INDEX(Subscribers!$A$2:$A$1001, INT((ROW()-2)/12)+1)</f>
        <v>345</v>
      </c>
      <c r="B4134">
        <f t="shared" si="263"/>
        <v>5</v>
      </c>
      <c r="C4134" s="9" cm="1">
        <f t="array" ref="C4134">INDEX(Months!$A$2:$A$13, $B4134)</f>
        <v>45413</v>
      </c>
      <c r="D4134" s="9" cm="1">
        <f t="array" aca="1" ref="D4134" ca="1">INDEX(Subscribers!$F$2:$F$1001, INT((ROW()-2)/12)+1)</f>
        <v>45536</v>
      </c>
      <c r="E4134" s="5" cm="1">
        <f t="array" aca="1" ref="E4134" ca="1">INDEX(Subscribers!$Q$2:$Q$1001, INT((ROW()-2)/12)+1)</f>
        <v>2</v>
      </c>
      <c r="F4134" s="5">
        <f t="shared" ca="1" si="264"/>
        <v>0</v>
      </c>
      <c r="G4134" s="5">
        <f t="shared" ca="1" si="265"/>
        <v>0</v>
      </c>
      <c r="H4134" s="7" cm="1">
        <f t="array" aca="1" ref="H4134" ca="1">INDEX(Subscribers!$G$2:$G$1001, INT((ROW()-2)/12)+1)</f>
        <v>9.99</v>
      </c>
      <c r="I4134">
        <f t="shared" ca="1" si="266"/>
        <v>0</v>
      </c>
    </row>
    <row r="4135" spans="1:9">
      <c r="A4135" cm="1">
        <f t="array" ref="A4135">INDEX(Subscribers!$A$2:$A$1001, INT((ROW()-2)/12)+1)</f>
        <v>345</v>
      </c>
      <c r="B4135">
        <f t="shared" si="263"/>
        <v>6</v>
      </c>
      <c r="C4135" s="9" cm="1">
        <f t="array" ref="C4135">INDEX(Months!$A$2:$A$13, $B4135)</f>
        <v>45444</v>
      </c>
      <c r="D4135" s="9" cm="1">
        <f t="array" aca="1" ref="D4135" ca="1">INDEX(Subscribers!$F$2:$F$1001, INT((ROW()-2)/12)+1)</f>
        <v>45536</v>
      </c>
      <c r="E4135" s="5" cm="1">
        <f t="array" aca="1" ref="E4135" ca="1">INDEX(Subscribers!$Q$2:$Q$1001, INT((ROW()-2)/12)+1)</f>
        <v>2</v>
      </c>
      <c r="F4135" s="5">
        <f t="shared" ca="1" si="264"/>
        <v>0</v>
      </c>
      <c r="G4135" s="5">
        <f t="shared" ca="1" si="265"/>
        <v>0</v>
      </c>
      <c r="H4135" s="7" cm="1">
        <f t="array" aca="1" ref="H4135" ca="1">INDEX(Subscribers!$G$2:$G$1001, INT((ROW()-2)/12)+1)</f>
        <v>9.99</v>
      </c>
      <c r="I4135">
        <f t="shared" ca="1" si="266"/>
        <v>0</v>
      </c>
    </row>
    <row r="4136" spans="1:9">
      <c r="A4136" cm="1">
        <f t="array" ref="A4136">INDEX(Subscribers!$A$2:$A$1001, INT((ROW()-2)/12)+1)</f>
        <v>345</v>
      </c>
      <c r="B4136">
        <f t="shared" si="263"/>
        <v>7</v>
      </c>
      <c r="C4136" s="9" cm="1">
        <f t="array" ref="C4136">INDEX(Months!$A$2:$A$13, $B4136)</f>
        <v>45474</v>
      </c>
      <c r="D4136" s="9" cm="1">
        <f t="array" aca="1" ref="D4136" ca="1">INDEX(Subscribers!$F$2:$F$1001, INT((ROW()-2)/12)+1)</f>
        <v>45536</v>
      </c>
      <c r="E4136" s="5" cm="1">
        <f t="array" aca="1" ref="E4136" ca="1">INDEX(Subscribers!$Q$2:$Q$1001, INT((ROW()-2)/12)+1)</f>
        <v>2</v>
      </c>
      <c r="F4136" s="5">
        <f t="shared" ca="1" si="264"/>
        <v>0</v>
      </c>
      <c r="G4136" s="5">
        <f t="shared" ca="1" si="265"/>
        <v>0</v>
      </c>
      <c r="H4136" s="7" cm="1">
        <f t="array" aca="1" ref="H4136" ca="1">INDEX(Subscribers!$G$2:$G$1001, INT((ROW()-2)/12)+1)</f>
        <v>9.99</v>
      </c>
      <c r="I4136">
        <f t="shared" ca="1" si="266"/>
        <v>0</v>
      </c>
    </row>
    <row r="4137" spans="1:9">
      <c r="A4137" cm="1">
        <f t="array" ref="A4137">INDEX(Subscribers!$A$2:$A$1001, INT((ROW()-2)/12)+1)</f>
        <v>345</v>
      </c>
      <c r="B4137">
        <f t="shared" si="263"/>
        <v>8</v>
      </c>
      <c r="C4137" s="9" cm="1">
        <f t="array" ref="C4137">INDEX(Months!$A$2:$A$13, $B4137)</f>
        <v>45505</v>
      </c>
      <c r="D4137" s="9" cm="1">
        <f t="array" aca="1" ref="D4137" ca="1">INDEX(Subscribers!$F$2:$F$1001, INT((ROW()-2)/12)+1)</f>
        <v>45536</v>
      </c>
      <c r="E4137" s="5" cm="1">
        <f t="array" aca="1" ref="E4137" ca="1">INDEX(Subscribers!$Q$2:$Q$1001, INT((ROW()-2)/12)+1)</f>
        <v>2</v>
      </c>
      <c r="F4137" s="5">
        <f t="shared" ca="1" si="264"/>
        <v>0</v>
      </c>
      <c r="G4137" s="5">
        <f t="shared" ca="1" si="265"/>
        <v>0</v>
      </c>
      <c r="H4137" s="7" cm="1">
        <f t="array" aca="1" ref="H4137" ca="1">INDEX(Subscribers!$G$2:$G$1001, INT((ROW()-2)/12)+1)</f>
        <v>9.99</v>
      </c>
      <c r="I4137">
        <f t="shared" ca="1" si="266"/>
        <v>0</v>
      </c>
    </row>
    <row r="4138" spans="1:9">
      <c r="A4138" cm="1">
        <f t="array" ref="A4138">INDEX(Subscribers!$A$2:$A$1001, INT((ROW()-2)/12)+1)</f>
        <v>345</v>
      </c>
      <c r="B4138">
        <f t="shared" si="263"/>
        <v>9</v>
      </c>
      <c r="C4138" s="9" cm="1">
        <f t="array" ref="C4138">INDEX(Months!$A$2:$A$13, $B4138)</f>
        <v>45536</v>
      </c>
      <c r="D4138" s="9" cm="1">
        <f t="array" aca="1" ref="D4138" ca="1">INDEX(Subscribers!$F$2:$F$1001, INT((ROW()-2)/12)+1)</f>
        <v>45536</v>
      </c>
      <c r="E4138" s="5" cm="1">
        <f t="array" aca="1" ref="E4138" ca="1">INDEX(Subscribers!$Q$2:$Q$1001, INT((ROW()-2)/12)+1)</f>
        <v>2</v>
      </c>
      <c r="F4138" s="5">
        <f t="shared" ca="1" si="264"/>
        <v>0</v>
      </c>
      <c r="G4138" s="5">
        <f t="shared" ca="1" si="265"/>
        <v>0</v>
      </c>
      <c r="H4138" s="7" cm="1">
        <f t="array" aca="1" ref="H4138" ca="1">INDEX(Subscribers!$G$2:$G$1001, INT((ROW()-2)/12)+1)</f>
        <v>9.99</v>
      </c>
      <c r="I4138">
        <f t="shared" ca="1" si="266"/>
        <v>0</v>
      </c>
    </row>
    <row r="4139" spans="1:9">
      <c r="A4139" cm="1">
        <f t="array" ref="A4139">INDEX(Subscribers!$A$2:$A$1001, INT((ROW()-2)/12)+1)</f>
        <v>345</v>
      </c>
      <c r="B4139">
        <f t="shared" si="263"/>
        <v>10</v>
      </c>
      <c r="C4139" s="9" cm="1">
        <f t="array" ref="C4139">INDEX(Months!$A$2:$A$13, $B4139)</f>
        <v>45566</v>
      </c>
      <c r="D4139" s="9" cm="1">
        <f t="array" aca="1" ref="D4139" ca="1">INDEX(Subscribers!$F$2:$F$1001, INT((ROW()-2)/12)+1)</f>
        <v>45536</v>
      </c>
      <c r="E4139" s="5" cm="1">
        <f t="array" aca="1" ref="E4139" ca="1">INDEX(Subscribers!$Q$2:$Q$1001, INT((ROW()-2)/12)+1)</f>
        <v>2</v>
      </c>
      <c r="F4139" s="5">
        <f t="shared" ca="1" si="264"/>
        <v>0</v>
      </c>
      <c r="G4139" s="5">
        <f t="shared" ca="1" si="265"/>
        <v>0</v>
      </c>
      <c r="H4139" s="7" cm="1">
        <f t="array" aca="1" ref="H4139" ca="1">INDEX(Subscribers!$G$2:$G$1001, INT((ROW()-2)/12)+1)</f>
        <v>9.99</v>
      </c>
      <c r="I4139">
        <f t="shared" ca="1" si="266"/>
        <v>0</v>
      </c>
    </row>
    <row r="4140" spans="1:9">
      <c r="A4140" cm="1">
        <f t="array" ref="A4140">INDEX(Subscribers!$A$2:$A$1001, INT((ROW()-2)/12)+1)</f>
        <v>345</v>
      </c>
      <c r="B4140">
        <f t="shared" si="263"/>
        <v>11</v>
      </c>
      <c r="C4140" s="9" cm="1">
        <f t="array" ref="C4140">INDEX(Months!$A$2:$A$13, $B4140)</f>
        <v>45597</v>
      </c>
      <c r="D4140" s="9" cm="1">
        <f t="array" aca="1" ref="D4140" ca="1">INDEX(Subscribers!$F$2:$F$1001, INT((ROW()-2)/12)+1)</f>
        <v>45536</v>
      </c>
      <c r="E4140" s="5" cm="1">
        <f t="array" aca="1" ref="E4140" ca="1">INDEX(Subscribers!$Q$2:$Q$1001, INT((ROW()-2)/12)+1)</f>
        <v>2</v>
      </c>
      <c r="F4140" s="5">
        <f t="shared" ca="1" si="264"/>
        <v>0</v>
      </c>
      <c r="G4140" s="5">
        <f t="shared" ca="1" si="265"/>
        <v>0</v>
      </c>
      <c r="H4140" s="7" cm="1">
        <f t="array" aca="1" ref="H4140" ca="1">INDEX(Subscribers!$G$2:$G$1001, INT((ROW()-2)/12)+1)</f>
        <v>9.99</v>
      </c>
      <c r="I4140">
        <f t="shared" ca="1" si="266"/>
        <v>0</v>
      </c>
    </row>
    <row r="4141" spans="1:9">
      <c r="A4141" cm="1">
        <f t="array" ref="A4141">INDEX(Subscribers!$A$2:$A$1001, INT((ROW()-2)/12)+1)</f>
        <v>345</v>
      </c>
      <c r="B4141">
        <f t="shared" si="263"/>
        <v>12</v>
      </c>
      <c r="C4141" s="9" cm="1">
        <f t="array" ref="C4141">INDEX(Months!$A$2:$A$13, $B4141)</f>
        <v>45627</v>
      </c>
      <c r="D4141" s="9" cm="1">
        <f t="array" aca="1" ref="D4141" ca="1">INDEX(Subscribers!$F$2:$F$1001, INT((ROW()-2)/12)+1)</f>
        <v>45536</v>
      </c>
      <c r="E4141" s="5" cm="1">
        <f t="array" aca="1" ref="E4141" ca="1">INDEX(Subscribers!$Q$2:$Q$1001, INT((ROW()-2)/12)+1)</f>
        <v>2</v>
      </c>
      <c r="F4141" s="5">
        <f t="shared" ca="1" si="264"/>
        <v>0</v>
      </c>
      <c r="G4141" s="5">
        <f t="shared" ca="1" si="265"/>
        <v>0</v>
      </c>
      <c r="H4141" s="7" cm="1">
        <f t="array" aca="1" ref="H4141" ca="1">INDEX(Subscribers!$G$2:$G$1001, INT((ROW()-2)/12)+1)</f>
        <v>9.99</v>
      </c>
      <c r="I4141">
        <f t="shared" ca="1" si="266"/>
        <v>0</v>
      </c>
    </row>
    <row r="4142" spans="1:9">
      <c r="A4142" cm="1">
        <f t="array" ref="A4142">INDEX(Subscribers!$A$2:$A$1001, INT((ROW()-2)/12)+1)</f>
        <v>346</v>
      </c>
      <c r="B4142">
        <f t="shared" si="263"/>
        <v>1</v>
      </c>
      <c r="C4142" s="9" cm="1">
        <f t="array" ref="C4142">INDEX(Months!$A$2:$A$13, $B4142)</f>
        <v>45292</v>
      </c>
      <c r="D4142" s="9" cm="1">
        <f t="array" aca="1" ref="D4142" ca="1">INDEX(Subscribers!$F$2:$F$1001, INT((ROW()-2)/12)+1)</f>
        <v>45536</v>
      </c>
      <c r="E4142" s="5" cm="1">
        <f t="array" aca="1" ref="E4142" ca="1">INDEX(Subscribers!$Q$2:$Q$1001, INT((ROW()-2)/12)+1)</f>
        <v>12</v>
      </c>
      <c r="F4142" s="5">
        <f t="shared" ca="1" si="264"/>
        <v>0</v>
      </c>
      <c r="G4142" s="5">
        <f t="shared" ca="1" si="265"/>
        <v>0</v>
      </c>
      <c r="H4142" s="7" cm="1">
        <f t="array" aca="1" ref="H4142" ca="1">INDEX(Subscribers!$G$2:$G$1001, INT((ROW()-2)/12)+1)</f>
        <v>14.99</v>
      </c>
      <c r="I4142">
        <f t="shared" ca="1" si="266"/>
        <v>0</v>
      </c>
    </row>
    <row r="4143" spans="1:9">
      <c r="A4143" cm="1">
        <f t="array" ref="A4143">INDEX(Subscribers!$A$2:$A$1001, INT((ROW()-2)/12)+1)</f>
        <v>346</v>
      </c>
      <c r="B4143">
        <f t="shared" si="263"/>
        <v>2</v>
      </c>
      <c r="C4143" s="9" cm="1">
        <f t="array" ref="C4143">INDEX(Months!$A$2:$A$13, $B4143)</f>
        <v>45323</v>
      </c>
      <c r="D4143" s="9" cm="1">
        <f t="array" aca="1" ref="D4143" ca="1">INDEX(Subscribers!$F$2:$F$1001, INT((ROW()-2)/12)+1)</f>
        <v>45536</v>
      </c>
      <c r="E4143" s="5" cm="1">
        <f t="array" aca="1" ref="E4143" ca="1">INDEX(Subscribers!$Q$2:$Q$1001, INT((ROW()-2)/12)+1)</f>
        <v>12</v>
      </c>
      <c r="F4143" s="5">
        <f t="shared" ca="1" si="264"/>
        <v>0</v>
      </c>
      <c r="G4143" s="5">
        <f t="shared" ca="1" si="265"/>
        <v>0</v>
      </c>
      <c r="H4143" s="7" cm="1">
        <f t="array" aca="1" ref="H4143" ca="1">INDEX(Subscribers!$G$2:$G$1001, INT((ROW()-2)/12)+1)</f>
        <v>14.99</v>
      </c>
      <c r="I4143">
        <f t="shared" ca="1" si="266"/>
        <v>0</v>
      </c>
    </row>
    <row r="4144" spans="1:9">
      <c r="A4144" cm="1">
        <f t="array" ref="A4144">INDEX(Subscribers!$A$2:$A$1001, INT((ROW()-2)/12)+1)</f>
        <v>346</v>
      </c>
      <c r="B4144">
        <f t="shared" si="263"/>
        <v>3</v>
      </c>
      <c r="C4144" s="9" cm="1">
        <f t="array" ref="C4144">INDEX(Months!$A$2:$A$13, $B4144)</f>
        <v>45352</v>
      </c>
      <c r="D4144" s="9" cm="1">
        <f t="array" aca="1" ref="D4144" ca="1">INDEX(Subscribers!$F$2:$F$1001, INT((ROW()-2)/12)+1)</f>
        <v>45536</v>
      </c>
      <c r="E4144" s="5" cm="1">
        <f t="array" aca="1" ref="E4144" ca="1">INDEX(Subscribers!$Q$2:$Q$1001, INT((ROW()-2)/12)+1)</f>
        <v>12</v>
      </c>
      <c r="F4144" s="5">
        <f t="shared" ca="1" si="264"/>
        <v>0</v>
      </c>
      <c r="G4144" s="5">
        <f t="shared" ca="1" si="265"/>
        <v>0</v>
      </c>
      <c r="H4144" s="7" cm="1">
        <f t="array" aca="1" ref="H4144" ca="1">INDEX(Subscribers!$G$2:$G$1001, INT((ROW()-2)/12)+1)</f>
        <v>14.99</v>
      </c>
      <c r="I4144">
        <f t="shared" ca="1" si="266"/>
        <v>0</v>
      </c>
    </row>
    <row r="4145" spans="1:9">
      <c r="A4145" cm="1">
        <f t="array" ref="A4145">INDEX(Subscribers!$A$2:$A$1001, INT((ROW()-2)/12)+1)</f>
        <v>346</v>
      </c>
      <c r="B4145">
        <f t="shared" si="263"/>
        <v>4</v>
      </c>
      <c r="C4145" s="9" cm="1">
        <f t="array" ref="C4145">INDEX(Months!$A$2:$A$13, $B4145)</f>
        <v>45383</v>
      </c>
      <c r="D4145" s="9" cm="1">
        <f t="array" aca="1" ref="D4145" ca="1">INDEX(Subscribers!$F$2:$F$1001, INT((ROW()-2)/12)+1)</f>
        <v>45536</v>
      </c>
      <c r="E4145" s="5" cm="1">
        <f t="array" aca="1" ref="E4145" ca="1">INDEX(Subscribers!$Q$2:$Q$1001, INT((ROW()-2)/12)+1)</f>
        <v>12</v>
      </c>
      <c r="F4145" s="5">
        <f t="shared" ca="1" si="264"/>
        <v>0</v>
      </c>
      <c r="G4145" s="5">
        <f t="shared" ca="1" si="265"/>
        <v>0</v>
      </c>
      <c r="H4145" s="7" cm="1">
        <f t="array" aca="1" ref="H4145" ca="1">INDEX(Subscribers!$G$2:$G$1001, INT((ROW()-2)/12)+1)</f>
        <v>14.99</v>
      </c>
      <c r="I4145">
        <f t="shared" ca="1" si="266"/>
        <v>0</v>
      </c>
    </row>
    <row r="4146" spans="1:9">
      <c r="A4146" cm="1">
        <f t="array" ref="A4146">INDEX(Subscribers!$A$2:$A$1001, INT((ROW()-2)/12)+1)</f>
        <v>346</v>
      </c>
      <c r="B4146">
        <f t="shared" si="263"/>
        <v>5</v>
      </c>
      <c r="C4146" s="9" cm="1">
        <f t="array" ref="C4146">INDEX(Months!$A$2:$A$13, $B4146)</f>
        <v>45413</v>
      </c>
      <c r="D4146" s="9" cm="1">
        <f t="array" aca="1" ref="D4146" ca="1">INDEX(Subscribers!$F$2:$F$1001, INT((ROW()-2)/12)+1)</f>
        <v>45536</v>
      </c>
      <c r="E4146" s="5" cm="1">
        <f t="array" aca="1" ref="E4146" ca="1">INDEX(Subscribers!$Q$2:$Q$1001, INT((ROW()-2)/12)+1)</f>
        <v>12</v>
      </c>
      <c r="F4146" s="5">
        <f t="shared" ca="1" si="264"/>
        <v>0</v>
      </c>
      <c r="G4146" s="5">
        <f t="shared" ca="1" si="265"/>
        <v>0</v>
      </c>
      <c r="H4146" s="7" cm="1">
        <f t="array" aca="1" ref="H4146" ca="1">INDEX(Subscribers!$G$2:$G$1001, INT((ROW()-2)/12)+1)</f>
        <v>14.99</v>
      </c>
      <c r="I4146">
        <f t="shared" ca="1" si="266"/>
        <v>0</v>
      </c>
    </row>
    <row r="4147" spans="1:9">
      <c r="A4147" cm="1">
        <f t="array" ref="A4147">INDEX(Subscribers!$A$2:$A$1001, INT((ROW()-2)/12)+1)</f>
        <v>346</v>
      </c>
      <c r="B4147">
        <f t="shared" si="263"/>
        <v>6</v>
      </c>
      <c r="C4147" s="9" cm="1">
        <f t="array" ref="C4147">INDEX(Months!$A$2:$A$13, $B4147)</f>
        <v>45444</v>
      </c>
      <c r="D4147" s="9" cm="1">
        <f t="array" aca="1" ref="D4147" ca="1">INDEX(Subscribers!$F$2:$F$1001, INT((ROW()-2)/12)+1)</f>
        <v>45536</v>
      </c>
      <c r="E4147" s="5" cm="1">
        <f t="array" aca="1" ref="E4147" ca="1">INDEX(Subscribers!$Q$2:$Q$1001, INT((ROW()-2)/12)+1)</f>
        <v>12</v>
      </c>
      <c r="F4147" s="5">
        <f t="shared" ca="1" si="264"/>
        <v>0</v>
      </c>
      <c r="G4147" s="5">
        <f t="shared" ca="1" si="265"/>
        <v>0</v>
      </c>
      <c r="H4147" s="7" cm="1">
        <f t="array" aca="1" ref="H4147" ca="1">INDEX(Subscribers!$G$2:$G$1001, INT((ROW()-2)/12)+1)</f>
        <v>14.99</v>
      </c>
      <c r="I4147">
        <f t="shared" ca="1" si="266"/>
        <v>0</v>
      </c>
    </row>
    <row r="4148" spans="1:9">
      <c r="A4148" cm="1">
        <f t="array" ref="A4148">INDEX(Subscribers!$A$2:$A$1001, INT((ROW()-2)/12)+1)</f>
        <v>346</v>
      </c>
      <c r="B4148">
        <f t="shared" si="263"/>
        <v>7</v>
      </c>
      <c r="C4148" s="9" cm="1">
        <f t="array" ref="C4148">INDEX(Months!$A$2:$A$13, $B4148)</f>
        <v>45474</v>
      </c>
      <c r="D4148" s="9" cm="1">
        <f t="array" aca="1" ref="D4148" ca="1">INDEX(Subscribers!$F$2:$F$1001, INT((ROW()-2)/12)+1)</f>
        <v>45536</v>
      </c>
      <c r="E4148" s="5" cm="1">
        <f t="array" aca="1" ref="E4148" ca="1">INDEX(Subscribers!$Q$2:$Q$1001, INT((ROW()-2)/12)+1)</f>
        <v>12</v>
      </c>
      <c r="F4148" s="5">
        <f t="shared" ca="1" si="264"/>
        <v>0</v>
      </c>
      <c r="G4148" s="5">
        <f t="shared" ca="1" si="265"/>
        <v>0</v>
      </c>
      <c r="H4148" s="7" cm="1">
        <f t="array" aca="1" ref="H4148" ca="1">INDEX(Subscribers!$G$2:$G$1001, INT((ROW()-2)/12)+1)</f>
        <v>14.99</v>
      </c>
      <c r="I4148">
        <f t="shared" ca="1" si="266"/>
        <v>0</v>
      </c>
    </row>
    <row r="4149" spans="1:9">
      <c r="A4149" cm="1">
        <f t="array" ref="A4149">INDEX(Subscribers!$A$2:$A$1001, INT((ROW()-2)/12)+1)</f>
        <v>346</v>
      </c>
      <c r="B4149">
        <f t="shared" si="263"/>
        <v>8</v>
      </c>
      <c r="C4149" s="9" cm="1">
        <f t="array" ref="C4149">INDEX(Months!$A$2:$A$13, $B4149)</f>
        <v>45505</v>
      </c>
      <c r="D4149" s="9" cm="1">
        <f t="array" aca="1" ref="D4149" ca="1">INDEX(Subscribers!$F$2:$F$1001, INT((ROW()-2)/12)+1)</f>
        <v>45536</v>
      </c>
      <c r="E4149" s="5" cm="1">
        <f t="array" aca="1" ref="E4149" ca="1">INDEX(Subscribers!$Q$2:$Q$1001, INT((ROW()-2)/12)+1)</f>
        <v>12</v>
      </c>
      <c r="F4149" s="5">
        <f t="shared" ca="1" si="264"/>
        <v>0</v>
      </c>
      <c r="G4149" s="5">
        <f t="shared" ca="1" si="265"/>
        <v>0</v>
      </c>
      <c r="H4149" s="7" cm="1">
        <f t="array" aca="1" ref="H4149" ca="1">INDEX(Subscribers!$G$2:$G$1001, INT((ROW()-2)/12)+1)</f>
        <v>14.99</v>
      </c>
      <c r="I4149">
        <f t="shared" ca="1" si="266"/>
        <v>0</v>
      </c>
    </row>
    <row r="4150" spans="1:9">
      <c r="A4150" cm="1">
        <f t="array" ref="A4150">INDEX(Subscribers!$A$2:$A$1001, INT((ROW()-2)/12)+1)</f>
        <v>346</v>
      </c>
      <c r="B4150">
        <f t="shared" si="263"/>
        <v>9</v>
      </c>
      <c r="C4150" s="9" cm="1">
        <f t="array" ref="C4150">INDEX(Months!$A$2:$A$13, $B4150)</f>
        <v>45536</v>
      </c>
      <c r="D4150" s="9" cm="1">
        <f t="array" aca="1" ref="D4150" ca="1">INDEX(Subscribers!$F$2:$F$1001, INT((ROW()-2)/12)+1)</f>
        <v>45536</v>
      </c>
      <c r="E4150" s="5" cm="1">
        <f t="array" aca="1" ref="E4150" ca="1">INDEX(Subscribers!$Q$2:$Q$1001, INT((ROW()-2)/12)+1)</f>
        <v>12</v>
      </c>
      <c r="F4150" s="5">
        <f t="shared" ca="1" si="264"/>
        <v>1</v>
      </c>
      <c r="G4150" s="5">
        <f t="shared" ca="1" si="265"/>
        <v>0</v>
      </c>
      <c r="H4150" s="7" cm="1">
        <f t="array" aca="1" ref="H4150" ca="1">INDEX(Subscribers!$G$2:$G$1001, INT((ROW()-2)/12)+1)</f>
        <v>14.99</v>
      </c>
      <c r="I4150">
        <f t="shared" ca="1" si="266"/>
        <v>14.99</v>
      </c>
    </row>
    <row r="4151" spans="1:9">
      <c r="A4151" cm="1">
        <f t="array" ref="A4151">INDEX(Subscribers!$A$2:$A$1001, INT((ROW()-2)/12)+1)</f>
        <v>346</v>
      </c>
      <c r="B4151">
        <f t="shared" si="263"/>
        <v>10</v>
      </c>
      <c r="C4151" s="9" cm="1">
        <f t="array" ref="C4151">INDEX(Months!$A$2:$A$13, $B4151)</f>
        <v>45566</v>
      </c>
      <c r="D4151" s="9" cm="1">
        <f t="array" aca="1" ref="D4151" ca="1">INDEX(Subscribers!$F$2:$F$1001, INT((ROW()-2)/12)+1)</f>
        <v>45536</v>
      </c>
      <c r="E4151" s="5" cm="1">
        <f t="array" aca="1" ref="E4151" ca="1">INDEX(Subscribers!$Q$2:$Q$1001, INT((ROW()-2)/12)+1)</f>
        <v>12</v>
      </c>
      <c r="F4151" s="5">
        <f t="shared" ca="1" si="264"/>
        <v>1</v>
      </c>
      <c r="G4151" s="5">
        <f t="shared" ca="1" si="265"/>
        <v>0</v>
      </c>
      <c r="H4151" s="7" cm="1">
        <f t="array" aca="1" ref="H4151" ca="1">INDEX(Subscribers!$G$2:$G$1001, INT((ROW()-2)/12)+1)</f>
        <v>14.99</v>
      </c>
      <c r="I4151">
        <f t="shared" ca="1" si="266"/>
        <v>14.99</v>
      </c>
    </row>
    <row r="4152" spans="1:9">
      <c r="A4152" cm="1">
        <f t="array" ref="A4152">INDEX(Subscribers!$A$2:$A$1001, INT((ROW()-2)/12)+1)</f>
        <v>346</v>
      </c>
      <c r="B4152">
        <f t="shared" si="263"/>
        <v>11</v>
      </c>
      <c r="C4152" s="9" cm="1">
        <f t="array" ref="C4152">INDEX(Months!$A$2:$A$13, $B4152)</f>
        <v>45597</v>
      </c>
      <c r="D4152" s="9" cm="1">
        <f t="array" aca="1" ref="D4152" ca="1">INDEX(Subscribers!$F$2:$F$1001, INT((ROW()-2)/12)+1)</f>
        <v>45536</v>
      </c>
      <c r="E4152" s="5" cm="1">
        <f t="array" aca="1" ref="E4152" ca="1">INDEX(Subscribers!$Q$2:$Q$1001, INT((ROW()-2)/12)+1)</f>
        <v>12</v>
      </c>
      <c r="F4152" s="5">
        <f t="shared" ca="1" si="264"/>
        <v>1</v>
      </c>
      <c r="G4152" s="5">
        <f t="shared" ca="1" si="265"/>
        <v>0</v>
      </c>
      <c r="H4152" s="7" cm="1">
        <f t="array" aca="1" ref="H4152" ca="1">INDEX(Subscribers!$G$2:$G$1001, INT((ROW()-2)/12)+1)</f>
        <v>14.99</v>
      </c>
      <c r="I4152">
        <f t="shared" ca="1" si="266"/>
        <v>14.99</v>
      </c>
    </row>
    <row r="4153" spans="1:9">
      <c r="A4153" cm="1">
        <f t="array" ref="A4153">INDEX(Subscribers!$A$2:$A$1001, INT((ROW()-2)/12)+1)</f>
        <v>346</v>
      </c>
      <c r="B4153">
        <f t="shared" si="263"/>
        <v>12</v>
      </c>
      <c r="C4153" s="9" cm="1">
        <f t="array" ref="C4153">INDEX(Months!$A$2:$A$13, $B4153)</f>
        <v>45627</v>
      </c>
      <c r="D4153" s="9" cm="1">
        <f t="array" aca="1" ref="D4153" ca="1">INDEX(Subscribers!$F$2:$F$1001, INT((ROW()-2)/12)+1)</f>
        <v>45536</v>
      </c>
      <c r="E4153" s="5" cm="1">
        <f t="array" aca="1" ref="E4153" ca="1">INDEX(Subscribers!$Q$2:$Q$1001, INT((ROW()-2)/12)+1)</f>
        <v>12</v>
      </c>
      <c r="F4153" s="5">
        <f t="shared" ca="1" si="264"/>
        <v>0</v>
      </c>
      <c r="G4153" s="5">
        <f t="shared" ca="1" si="265"/>
        <v>1</v>
      </c>
      <c r="H4153" s="7" cm="1">
        <f t="array" aca="1" ref="H4153" ca="1">INDEX(Subscribers!$G$2:$G$1001, INT((ROW()-2)/12)+1)</f>
        <v>14.99</v>
      </c>
      <c r="I4153">
        <f t="shared" ca="1" si="266"/>
        <v>0</v>
      </c>
    </row>
    <row r="4154" spans="1:9">
      <c r="A4154" cm="1">
        <f t="array" ref="A4154">INDEX(Subscribers!$A$2:$A$1001, INT((ROW()-2)/12)+1)</f>
        <v>347</v>
      </c>
      <c r="B4154">
        <f t="shared" si="263"/>
        <v>1</v>
      </c>
      <c r="C4154" s="9" cm="1">
        <f t="array" ref="C4154">INDEX(Months!$A$2:$A$13, $B4154)</f>
        <v>45292</v>
      </c>
      <c r="D4154" s="9" cm="1">
        <f t="array" aca="1" ref="D4154" ca="1">INDEX(Subscribers!$F$2:$F$1001, INT((ROW()-2)/12)+1)</f>
        <v>45536</v>
      </c>
      <c r="E4154" s="5" cm="1">
        <f t="array" aca="1" ref="E4154" ca="1">INDEX(Subscribers!$Q$2:$Q$1001, INT((ROW()-2)/12)+1)</f>
        <v>8</v>
      </c>
      <c r="F4154" s="5">
        <f t="shared" ca="1" si="264"/>
        <v>0</v>
      </c>
      <c r="G4154" s="5">
        <f t="shared" ca="1" si="265"/>
        <v>0</v>
      </c>
      <c r="H4154" s="7" cm="1">
        <f t="array" aca="1" ref="H4154" ca="1">INDEX(Subscribers!$G$2:$G$1001, INT((ROW()-2)/12)+1)</f>
        <v>16.98</v>
      </c>
      <c r="I4154">
        <f t="shared" ca="1" si="266"/>
        <v>0</v>
      </c>
    </row>
    <row r="4155" spans="1:9">
      <c r="A4155" cm="1">
        <f t="array" ref="A4155">INDEX(Subscribers!$A$2:$A$1001, INT((ROW()-2)/12)+1)</f>
        <v>347</v>
      </c>
      <c r="B4155">
        <f t="shared" si="263"/>
        <v>2</v>
      </c>
      <c r="C4155" s="9" cm="1">
        <f t="array" ref="C4155">INDEX(Months!$A$2:$A$13, $B4155)</f>
        <v>45323</v>
      </c>
      <c r="D4155" s="9" cm="1">
        <f t="array" aca="1" ref="D4155" ca="1">INDEX(Subscribers!$F$2:$F$1001, INT((ROW()-2)/12)+1)</f>
        <v>45536</v>
      </c>
      <c r="E4155" s="5" cm="1">
        <f t="array" aca="1" ref="E4155" ca="1">INDEX(Subscribers!$Q$2:$Q$1001, INT((ROW()-2)/12)+1)</f>
        <v>8</v>
      </c>
      <c r="F4155" s="5">
        <f t="shared" ca="1" si="264"/>
        <v>0</v>
      </c>
      <c r="G4155" s="5">
        <f t="shared" ca="1" si="265"/>
        <v>0</v>
      </c>
      <c r="H4155" s="7" cm="1">
        <f t="array" aca="1" ref="H4155" ca="1">INDEX(Subscribers!$G$2:$G$1001, INT((ROW()-2)/12)+1)</f>
        <v>16.98</v>
      </c>
      <c r="I4155">
        <f t="shared" ca="1" si="266"/>
        <v>0</v>
      </c>
    </row>
    <row r="4156" spans="1:9">
      <c r="A4156" cm="1">
        <f t="array" ref="A4156">INDEX(Subscribers!$A$2:$A$1001, INT((ROW()-2)/12)+1)</f>
        <v>347</v>
      </c>
      <c r="B4156">
        <f t="shared" si="263"/>
        <v>3</v>
      </c>
      <c r="C4156" s="9" cm="1">
        <f t="array" ref="C4156">INDEX(Months!$A$2:$A$13, $B4156)</f>
        <v>45352</v>
      </c>
      <c r="D4156" s="9" cm="1">
        <f t="array" aca="1" ref="D4156" ca="1">INDEX(Subscribers!$F$2:$F$1001, INT((ROW()-2)/12)+1)</f>
        <v>45536</v>
      </c>
      <c r="E4156" s="5" cm="1">
        <f t="array" aca="1" ref="E4156" ca="1">INDEX(Subscribers!$Q$2:$Q$1001, INT((ROW()-2)/12)+1)</f>
        <v>8</v>
      </c>
      <c r="F4156" s="5">
        <f t="shared" ca="1" si="264"/>
        <v>0</v>
      </c>
      <c r="G4156" s="5">
        <f t="shared" ca="1" si="265"/>
        <v>0</v>
      </c>
      <c r="H4156" s="7" cm="1">
        <f t="array" aca="1" ref="H4156" ca="1">INDEX(Subscribers!$G$2:$G$1001, INT((ROW()-2)/12)+1)</f>
        <v>16.98</v>
      </c>
      <c r="I4156">
        <f t="shared" ca="1" si="266"/>
        <v>0</v>
      </c>
    </row>
    <row r="4157" spans="1:9">
      <c r="A4157" cm="1">
        <f t="array" ref="A4157">INDEX(Subscribers!$A$2:$A$1001, INT((ROW()-2)/12)+1)</f>
        <v>347</v>
      </c>
      <c r="B4157">
        <f t="shared" si="263"/>
        <v>4</v>
      </c>
      <c r="C4157" s="9" cm="1">
        <f t="array" ref="C4157">INDEX(Months!$A$2:$A$13, $B4157)</f>
        <v>45383</v>
      </c>
      <c r="D4157" s="9" cm="1">
        <f t="array" aca="1" ref="D4157" ca="1">INDEX(Subscribers!$F$2:$F$1001, INT((ROW()-2)/12)+1)</f>
        <v>45536</v>
      </c>
      <c r="E4157" s="5" cm="1">
        <f t="array" aca="1" ref="E4157" ca="1">INDEX(Subscribers!$Q$2:$Q$1001, INT((ROW()-2)/12)+1)</f>
        <v>8</v>
      </c>
      <c r="F4157" s="5">
        <f t="shared" ca="1" si="264"/>
        <v>0</v>
      </c>
      <c r="G4157" s="5">
        <f t="shared" ca="1" si="265"/>
        <v>0</v>
      </c>
      <c r="H4157" s="7" cm="1">
        <f t="array" aca="1" ref="H4157" ca="1">INDEX(Subscribers!$G$2:$G$1001, INT((ROW()-2)/12)+1)</f>
        <v>16.98</v>
      </c>
      <c r="I4157">
        <f t="shared" ca="1" si="266"/>
        <v>0</v>
      </c>
    </row>
    <row r="4158" spans="1:9">
      <c r="A4158" cm="1">
        <f t="array" ref="A4158">INDEX(Subscribers!$A$2:$A$1001, INT((ROW()-2)/12)+1)</f>
        <v>347</v>
      </c>
      <c r="B4158">
        <f t="shared" si="263"/>
        <v>5</v>
      </c>
      <c r="C4158" s="9" cm="1">
        <f t="array" ref="C4158">INDEX(Months!$A$2:$A$13, $B4158)</f>
        <v>45413</v>
      </c>
      <c r="D4158" s="9" cm="1">
        <f t="array" aca="1" ref="D4158" ca="1">INDEX(Subscribers!$F$2:$F$1001, INT((ROW()-2)/12)+1)</f>
        <v>45536</v>
      </c>
      <c r="E4158" s="5" cm="1">
        <f t="array" aca="1" ref="E4158" ca="1">INDEX(Subscribers!$Q$2:$Q$1001, INT((ROW()-2)/12)+1)</f>
        <v>8</v>
      </c>
      <c r="F4158" s="5">
        <f t="shared" ca="1" si="264"/>
        <v>0</v>
      </c>
      <c r="G4158" s="5">
        <f t="shared" ca="1" si="265"/>
        <v>0</v>
      </c>
      <c r="H4158" s="7" cm="1">
        <f t="array" aca="1" ref="H4158" ca="1">INDEX(Subscribers!$G$2:$G$1001, INT((ROW()-2)/12)+1)</f>
        <v>16.98</v>
      </c>
      <c r="I4158">
        <f t="shared" ca="1" si="266"/>
        <v>0</v>
      </c>
    </row>
    <row r="4159" spans="1:9">
      <c r="A4159" cm="1">
        <f t="array" ref="A4159">INDEX(Subscribers!$A$2:$A$1001, INT((ROW()-2)/12)+1)</f>
        <v>347</v>
      </c>
      <c r="B4159">
        <f t="shared" si="263"/>
        <v>6</v>
      </c>
      <c r="C4159" s="9" cm="1">
        <f t="array" ref="C4159">INDEX(Months!$A$2:$A$13, $B4159)</f>
        <v>45444</v>
      </c>
      <c r="D4159" s="9" cm="1">
        <f t="array" aca="1" ref="D4159" ca="1">INDEX(Subscribers!$F$2:$F$1001, INT((ROW()-2)/12)+1)</f>
        <v>45536</v>
      </c>
      <c r="E4159" s="5" cm="1">
        <f t="array" aca="1" ref="E4159" ca="1">INDEX(Subscribers!$Q$2:$Q$1001, INT((ROW()-2)/12)+1)</f>
        <v>8</v>
      </c>
      <c r="F4159" s="5">
        <f t="shared" ca="1" si="264"/>
        <v>0</v>
      </c>
      <c r="G4159" s="5">
        <f t="shared" ca="1" si="265"/>
        <v>0</v>
      </c>
      <c r="H4159" s="7" cm="1">
        <f t="array" aca="1" ref="H4159" ca="1">INDEX(Subscribers!$G$2:$G$1001, INT((ROW()-2)/12)+1)</f>
        <v>16.98</v>
      </c>
      <c r="I4159">
        <f t="shared" ca="1" si="266"/>
        <v>0</v>
      </c>
    </row>
    <row r="4160" spans="1:9">
      <c r="A4160" cm="1">
        <f t="array" ref="A4160">INDEX(Subscribers!$A$2:$A$1001, INT((ROW()-2)/12)+1)</f>
        <v>347</v>
      </c>
      <c r="B4160">
        <f t="shared" si="263"/>
        <v>7</v>
      </c>
      <c r="C4160" s="9" cm="1">
        <f t="array" ref="C4160">INDEX(Months!$A$2:$A$13, $B4160)</f>
        <v>45474</v>
      </c>
      <c r="D4160" s="9" cm="1">
        <f t="array" aca="1" ref="D4160" ca="1">INDEX(Subscribers!$F$2:$F$1001, INT((ROW()-2)/12)+1)</f>
        <v>45536</v>
      </c>
      <c r="E4160" s="5" cm="1">
        <f t="array" aca="1" ref="E4160" ca="1">INDEX(Subscribers!$Q$2:$Q$1001, INT((ROW()-2)/12)+1)</f>
        <v>8</v>
      </c>
      <c r="F4160" s="5">
        <f t="shared" ca="1" si="264"/>
        <v>0</v>
      </c>
      <c r="G4160" s="5">
        <f t="shared" ca="1" si="265"/>
        <v>0</v>
      </c>
      <c r="H4160" s="7" cm="1">
        <f t="array" aca="1" ref="H4160" ca="1">INDEX(Subscribers!$G$2:$G$1001, INT((ROW()-2)/12)+1)</f>
        <v>16.98</v>
      </c>
      <c r="I4160">
        <f t="shared" ca="1" si="266"/>
        <v>0</v>
      </c>
    </row>
    <row r="4161" spans="1:9">
      <c r="A4161" cm="1">
        <f t="array" ref="A4161">INDEX(Subscribers!$A$2:$A$1001, INT((ROW()-2)/12)+1)</f>
        <v>347</v>
      </c>
      <c r="B4161">
        <f t="shared" si="263"/>
        <v>8</v>
      </c>
      <c r="C4161" s="9" cm="1">
        <f t="array" ref="C4161">INDEX(Months!$A$2:$A$13, $B4161)</f>
        <v>45505</v>
      </c>
      <c r="D4161" s="9" cm="1">
        <f t="array" aca="1" ref="D4161" ca="1">INDEX(Subscribers!$F$2:$F$1001, INT((ROW()-2)/12)+1)</f>
        <v>45536</v>
      </c>
      <c r="E4161" s="5" cm="1">
        <f t="array" aca="1" ref="E4161" ca="1">INDEX(Subscribers!$Q$2:$Q$1001, INT((ROW()-2)/12)+1)</f>
        <v>8</v>
      </c>
      <c r="F4161" s="5">
        <f t="shared" ca="1" si="264"/>
        <v>0</v>
      </c>
      <c r="G4161" s="5">
        <f t="shared" ca="1" si="265"/>
        <v>1</v>
      </c>
      <c r="H4161" s="7" cm="1">
        <f t="array" aca="1" ref="H4161" ca="1">INDEX(Subscribers!$G$2:$G$1001, INT((ROW()-2)/12)+1)</f>
        <v>16.98</v>
      </c>
      <c r="I4161">
        <f t="shared" ca="1" si="266"/>
        <v>0</v>
      </c>
    </row>
    <row r="4162" spans="1:9">
      <c r="A4162" cm="1">
        <f t="array" ref="A4162">INDEX(Subscribers!$A$2:$A$1001, INT((ROW()-2)/12)+1)</f>
        <v>347</v>
      </c>
      <c r="B4162">
        <f t="shared" si="263"/>
        <v>9</v>
      </c>
      <c r="C4162" s="9" cm="1">
        <f t="array" ref="C4162">INDEX(Months!$A$2:$A$13, $B4162)</f>
        <v>45536</v>
      </c>
      <c r="D4162" s="9" cm="1">
        <f t="array" aca="1" ref="D4162" ca="1">INDEX(Subscribers!$F$2:$F$1001, INT((ROW()-2)/12)+1)</f>
        <v>45536</v>
      </c>
      <c r="E4162" s="5" cm="1">
        <f t="array" aca="1" ref="E4162" ca="1">INDEX(Subscribers!$Q$2:$Q$1001, INT((ROW()-2)/12)+1)</f>
        <v>8</v>
      </c>
      <c r="F4162" s="5">
        <f t="shared" ca="1" si="264"/>
        <v>0</v>
      </c>
      <c r="G4162" s="5">
        <f t="shared" ca="1" si="265"/>
        <v>0</v>
      </c>
      <c r="H4162" s="7" cm="1">
        <f t="array" aca="1" ref="H4162" ca="1">INDEX(Subscribers!$G$2:$G$1001, INT((ROW()-2)/12)+1)</f>
        <v>16.98</v>
      </c>
      <c r="I4162">
        <f t="shared" ca="1" si="266"/>
        <v>0</v>
      </c>
    </row>
    <row r="4163" spans="1:9">
      <c r="A4163" cm="1">
        <f t="array" ref="A4163">INDEX(Subscribers!$A$2:$A$1001, INT((ROW()-2)/12)+1)</f>
        <v>347</v>
      </c>
      <c r="B4163">
        <f t="shared" ref="B4163:B4226" si="267">MOD(ROW()-2,12)+1</f>
        <v>10</v>
      </c>
      <c r="C4163" s="9" cm="1">
        <f t="array" ref="C4163">INDEX(Months!$A$2:$A$13, $B4163)</f>
        <v>45566</v>
      </c>
      <c r="D4163" s="9" cm="1">
        <f t="array" aca="1" ref="D4163" ca="1">INDEX(Subscribers!$F$2:$F$1001, INT((ROW()-2)/12)+1)</f>
        <v>45536</v>
      </c>
      <c r="E4163" s="5" cm="1">
        <f t="array" aca="1" ref="E4163" ca="1">INDEX(Subscribers!$Q$2:$Q$1001, INT((ROW()-2)/12)+1)</f>
        <v>8</v>
      </c>
      <c r="F4163" s="5">
        <f t="shared" ref="F4163:F4226" ca="1" si="268">--( AND($C4163&gt;=$D4163, IF($E4163=999, TRUE, $B4163&lt;$E4163)) )</f>
        <v>0</v>
      </c>
      <c r="G4163" s="5">
        <f t="shared" ref="G4163:G4226" ca="1" si="269">IF($E4163=999,0,IF($B4163=$E4163,1,0))</f>
        <v>0</v>
      </c>
      <c r="H4163" s="7" cm="1">
        <f t="array" aca="1" ref="H4163" ca="1">INDEX(Subscribers!$G$2:$G$1001, INT((ROW()-2)/12)+1)</f>
        <v>16.98</v>
      </c>
      <c r="I4163">
        <f t="shared" ref="I4163:I4226" ca="1" si="270">IF($F4163=1,$H4163,0)</f>
        <v>0</v>
      </c>
    </row>
    <row r="4164" spans="1:9">
      <c r="A4164" cm="1">
        <f t="array" ref="A4164">INDEX(Subscribers!$A$2:$A$1001, INT((ROW()-2)/12)+1)</f>
        <v>347</v>
      </c>
      <c r="B4164">
        <f t="shared" si="267"/>
        <v>11</v>
      </c>
      <c r="C4164" s="9" cm="1">
        <f t="array" ref="C4164">INDEX(Months!$A$2:$A$13, $B4164)</f>
        <v>45597</v>
      </c>
      <c r="D4164" s="9" cm="1">
        <f t="array" aca="1" ref="D4164" ca="1">INDEX(Subscribers!$F$2:$F$1001, INT((ROW()-2)/12)+1)</f>
        <v>45536</v>
      </c>
      <c r="E4164" s="5" cm="1">
        <f t="array" aca="1" ref="E4164" ca="1">INDEX(Subscribers!$Q$2:$Q$1001, INT((ROW()-2)/12)+1)</f>
        <v>8</v>
      </c>
      <c r="F4164" s="5">
        <f t="shared" ca="1" si="268"/>
        <v>0</v>
      </c>
      <c r="G4164" s="5">
        <f t="shared" ca="1" si="269"/>
        <v>0</v>
      </c>
      <c r="H4164" s="7" cm="1">
        <f t="array" aca="1" ref="H4164" ca="1">INDEX(Subscribers!$G$2:$G$1001, INT((ROW()-2)/12)+1)</f>
        <v>16.98</v>
      </c>
      <c r="I4164">
        <f t="shared" ca="1" si="270"/>
        <v>0</v>
      </c>
    </row>
    <row r="4165" spans="1:9">
      <c r="A4165" cm="1">
        <f t="array" ref="A4165">INDEX(Subscribers!$A$2:$A$1001, INT((ROW()-2)/12)+1)</f>
        <v>347</v>
      </c>
      <c r="B4165">
        <f t="shared" si="267"/>
        <v>12</v>
      </c>
      <c r="C4165" s="9" cm="1">
        <f t="array" ref="C4165">INDEX(Months!$A$2:$A$13, $B4165)</f>
        <v>45627</v>
      </c>
      <c r="D4165" s="9" cm="1">
        <f t="array" aca="1" ref="D4165" ca="1">INDEX(Subscribers!$F$2:$F$1001, INT((ROW()-2)/12)+1)</f>
        <v>45536</v>
      </c>
      <c r="E4165" s="5" cm="1">
        <f t="array" aca="1" ref="E4165" ca="1">INDEX(Subscribers!$Q$2:$Q$1001, INT((ROW()-2)/12)+1)</f>
        <v>8</v>
      </c>
      <c r="F4165" s="5">
        <f t="shared" ca="1" si="268"/>
        <v>0</v>
      </c>
      <c r="G4165" s="5">
        <f t="shared" ca="1" si="269"/>
        <v>0</v>
      </c>
      <c r="H4165" s="7" cm="1">
        <f t="array" aca="1" ref="H4165" ca="1">INDEX(Subscribers!$G$2:$G$1001, INT((ROW()-2)/12)+1)</f>
        <v>16.98</v>
      </c>
      <c r="I4165">
        <f t="shared" ca="1" si="270"/>
        <v>0</v>
      </c>
    </row>
    <row r="4166" spans="1:9">
      <c r="A4166" cm="1">
        <f t="array" ref="A4166">INDEX(Subscribers!$A$2:$A$1001, INT((ROW()-2)/12)+1)</f>
        <v>348</v>
      </c>
      <c r="B4166">
        <f t="shared" si="267"/>
        <v>1</v>
      </c>
      <c r="C4166" s="9" cm="1">
        <f t="array" ref="C4166">INDEX(Months!$A$2:$A$13, $B4166)</f>
        <v>45292</v>
      </c>
      <c r="D4166" s="9" cm="1">
        <f t="array" aca="1" ref="D4166" ca="1">INDEX(Subscribers!$F$2:$F$1001, INT((ROW()-2)/12)+1)</f>
        <v>45292</v>
      </c>
      <c r="E4166" s="5" cm="1">
        <f t="array" aca="1" ref="E4166" ca="1">INDEX(Subscribers!$Q$2:$Q$1001, INT((ROW()-2)/12)+1)</f>
        <v>999</v>
      </c>
      <c r="F4166" s="5">
        <f t="shared" ca="1" si="268"/>
        <v>1</v>
      </c>
      <c r="G4166" s="5">
        <f t="shared" ca="1" si="269"/>
        <v>0</v>
      </c>
      <c r="H4166" s="7" cm="1">
        <f t="array" aca="1" ref="H4166" ca="1">INDEX(Subscribers!$G$2:$G$1001, INT((ROW()-2)/12)+1)</f>
        <v>34.979999999999997</v>
      </c>
      <c r="I4166">
        <f t="shared" ca="1" si="270"/>
        <v>34.979999999999997</v>
      </c>
    </row>
    <row r="4167" spans="1:9">
      <c r="A4167" cm="1">
        <f t="array" ref="A4167">INDEX(Subscribers!$A$2:$A$1001, INT((ROW()-2)/12)+1)</f>
        <v>348</v>
      </c>
      <c r="B4167">
        <f t="shared" si="267"/>
        <v>2</v>
      </c>
      <c r="C4167" s="9" cm="1">
        <f t="array" ref="C4167">INDEX(Months!$A$2:$A$13, $B4167)</f>
        <v>45323</v>
      </c>
      <c r="D4167" s="9" cm="1">
        <f t="array" aca="1" ref="D4167" ca="1">INDEX(Subscribers!$F$2:$F$1001, INT((ROW()-2)/12)+1)</f>
        <v>45292</v>
      </c>
      <c r="E4167" s="5" cm="1">
        <f t="array" aca="1" ref="E4167" ca="1">INDEX(Subscribers!$Q$2:$Q$1001, INT((ROW()-2)/12)+1)</f>
        <v>999</v>
      </c>
      <c r="F4167" s="5">
        <f t="shared" ca="1" si="268"/>
        <v>1</v>
      </c>
      <c r="G4167" s="5">
        <f t="shared" ca="1" si="269"/>
        <v>0</v>
      </c>
      <c r="H4167" s="7" cm="1">
        <f t="array" aca="1" ref="H4167" ca="1">INDEX(Subscribers!$G$2:$G$1001, INT((ROW()-2)/12)+1)</f>
        <v>34.979999999999997</v>
      </c>
      <c r="I4167">
        <f t="shared" ca="1" si="270"/>
        <v>34.979999999999997</v>
      </c>
    </row>
    <row r="4168" spans="1:9">
      <c r="A4168" cm="1">
        <f t="array" ref="A4168">INDEX(Subscribers!$A$2:$A$1001, INT((ROW()-2)/12)+1)</f>
        <v>348</v>
      </c>
      <c r="B4168">
        <f t="shared" si="267"/>
        <v>3</v>
      </c>
      <c r="C4168" s="9" cm="1">
        <f t="array" ref="C4168">INDEX(Months!$A$2:$A$13, $B4168)</f>
        <v>45352</v>
      </c>
      <c r="D4168" s="9" cm="1">
        <f t="array" aca="1" ref="D4168" ca="1">INDEX(Subscribers!$F$2:$F$1001, INT((ROW()-2)/12)+1)</f>
        <v>45292</v>
      </c>
      <c r="E4168" s="5" cm="1">
        <f t="array" aca="1" ref="E4168" ca="1">INDEX(Subscribers!$Q$2:$Q$1001, INT((ROW()-2)/12)+1)</f>
        <v>999</v>
      </c>
      <c r="F4168" s="5">
        <f t="shared" ca="1" si="268"/>
        <v>1</v>
      </c>
      <c r="G4168" s="5">
        <f t="shared" ca="1" si="269"/>
        <v>0</v>
      </c>
      <c r="H4168" s="7" cm="1">
        <f t="array" aca="1" ref="H4168" ca="1">INDEX(Subscribers!$G$2:$G$1001, INT((ROW()-2)/12)+1)</f>
        <v>34.979999999999997</v>
      </c>
      <c r="I4168">
        <f t="shared" ca="1" si="270"/>
        <v>34.979999999999997</v>
      </c>
    </row>
    <row r="4169" spans="1:9">
      <c r="A4169" cm="1">
        <f t="array" ref="A4169">INDEX(Subscribers!$A$2:$A$1001, INT((ROW()-2)/12)+1)</f>
        <v>348</v>
      </c>
      <c r="B4169">
        <f t="shared" si="267"/>
        <v>4</v>
      </c>
      <c r="C4169" s="9" cm="1">
        <f t="array" ref="C4169">INDEX(Months!$A$2:$A$13, $B4169)</f>
        <v>45383</v>
      </c>
      <c r="D4169" s="9" cm="1">
        <f t="array" aca="1" ref="D4169" ca="1">INDEX(Subscribers!$F$2:$F$1001, INT((ROW()-2)/12)+1)</f>
        <v>45292</v>
      </c>
      <c r="E4169" s="5" cm="1">
        <f t="array" aca="1" ref="E4169" ca="1">INDEX(Subscribers!$Q$2:$Q$1001, INT((ROW()-2)/12)+1)</f>
        <v>999</v>
      </c>
      <c r="F4169" s="5">
        <f t="shared" ca="1" si="268"/>
        <v>1</v>
      </c>
      <c r="G4169" s="5">
        <f t="shared" ca="1" si="269"/>
        <v>0</v>
      </c>
      <c r="H4169" s="7" cm="1">
        <f t="array" aca="1" ref="H4169" ca="1">INDEX(Subscribers!$G$2:$G$1001, INT((ROW()-2)/12)+1)</f>
        <v>34.979999999999997</v>
      </c>
      <c r="I4169">
        <f t="shared" ca="1" si="270"/>
        <v>34.979999999999997</v>
      </c>
    </row>
    <row r="4170" spans="1:9">
      <c r="A4170" cm="1">
        <f t="array" ref="A4170">INDEX(Subscribers!$A$2:$A$1001, INT((ROW()-2)/12)+1)</f>
        <v>348</v>
      </c>
      <c r="B4170">
        <f t="shared" si="267"/>
        <v>5</v>
      </c>
      <c r="C4170" s="9" cm="1">
        <f t="array" ref="C4170">INDEX(Months!$A$2:$A$13, $B4170)</f>
        <v>45413</v>
      </c>
      <c r="D4170" s="9" cm="1">
        <f t="array" aca="1" ref="D4170" ca="1">INDEX(Subscribers!$F$2:$F$1001, INT((ROW()-2)/12)+1)</f>
        <v>45292</v>
      </c>
      <c r="E4170" s="5" cm="1">
        <f t="array" aca="1" ref="E4170" ca="1">INDEX(Subscribers!$Q$2:$Q$1001, INT((ROW()-2)/12)+1)</f>
        <v>999</v>
      </c>
      <c r="F4170" s="5">
        <f t="shared" ca="1" si="268"/>
        <v>1</v>
      </c>
      <c r="G4170" s="5">
        <f t="shared" ca="1" si="269"/>
        <v>0</v>
      </c>
      <c r="H4170" s="7" cm="1">
        <f t="array" aca="1" ref="H4170" ca="1">INDEX(Subscribers!$G$2:$G$1001, INT((ROW()-2)/12)+1)</f>
        <v>34.979999999999997</v>
      </c>
      <c r="I4170">
        <f t="shared" ca="1" si="270"/>
        <v>34.979999999999997</v>
      </c>
    </row>
    <row r="4171" spans="1:9">
      <c r="A4171" cm="1">
        <f t="array" ref="A4171">INDEX(Subscribers!$A$2:$A$1001, INT((ROW()-2)/12)+1)</f>
        <v>348</v>
      </c>
      <c r="B4171">
        <f t="shared" si="267"/>
        <v>6</v>
      </c>
      <c r="C4171" s="9" cm="1">
        <f t="array" ref="C4171">INDEX(Months!$A$2:$A$13, $B4171)</f>
        <v>45444</v>
      </c>
      <c r="D4171" s="9" cm="1">
        <f t="array" aca="1" ref="D4171" ca="1">INDEX(Subscribers!$F$2:$F$1001, INT((ROW()-2)/12)+1)</f>
        <v>45292</v>
      </c>
      <c r="E4171" s="5" cm="1">
        <f t="array" aca="1" ref="E4171" ca="1">INDEX(Subscribers!$Q$2:$Q$1001, INT((ROW()-2)/12)+1)</f>
        <v>999</v>
      </c>
      <c r="F4171" s="5">
        <f t="shared" ca="1" si="268"/>
        <v>1</v>
      </c>
      <c r="G4171" s="5">
        <f t="shared" ca="1" si="269"/>
        <v>0</v>
      </c>
      <c r="H4171" s="7" cm="1">
        <f t="array" aca="1" ref="H4171" ca="1">INDEX(Subscribers!$G$2:$G$1001, INT((ROW()-2)/12)+1)</f>
        <v>34.979999999999997</v>
      </c>
      <c r="I4171">
        <f t="shared" ca="1" si="270"/>
        <v>34.979999999999997</v>
      </c>
    </row>
    <row r="4172" spans="1:9">
      <c r="A4172" cm="1">
        <f t="array" ref="A4172">INDEX(Subscribers!$A$2:$A$1001, INT((ROW()-2)/12)+1)</f>
        <v>348</v>
      </c>
      <c r="B4172">
        <f t="shared" si="267"/>
        <v>7</v>
      </c>
      <c r="C4172" s="9" cm="1">
        <f t="array" ref="C4172">INDEX(Months!$A$2:$A$13, $B4172)</f>
        <v>45474</v>
      </c>
      <c r="D4172" s="9" cm="1">
        <f t="array" aca="1" ref="D4172" ca="1">INDEX(Subscribers!$F$2:$F$1001, INT((ROW()-2)/12)+1)</f>
        <v>45292</v>
      </c>
      <c r="E4172" s="5" cm="1">
        <f t="array" aca="1" ref="E4172" ca="1">INDEX(Subscribers!$Q$2:$Q$1001, INT((ROW()-2)/12)+1)</f>
        <v>999</v>
      </c>
      <c r="F4172" s="5">
        <f t="shared" ca="1" si="268"/>
        <v>1</v>
      </c>
      <c r="G4172" s="5">
        <f t="shared" ca="1" si="269"/>
        <v>0</v>
      </c>
      <c r="H4172" s="7" cm="1">
        <f t="array" aca="1" ref="H4172" ca="1">INDEX(Subscribers!$G$2:$G$1001, INT((ROW()-2)/12)+1)</f>
        <v>34.979999999999997</v>
      </c>
      <c r="I4172">
        <f t="shared" ca="1" si="270"/>
        <v>34.979999999999997</v>
      </c>
    </row>
    <row r="4173" spans="1:9">
      <c r="A4173" cm="1">
        <f t="array" ref="A4173">INDEX(Subscribers!$A$2:$A$1001, INT((ROW()-2)/12)+1)</f>
        <v>348</v>
      </c>
      <c r="B4173">
        <f t="shared" si="267"/>
        <v>8</v>
      </c>
      <c r="C4173" s="9" cm="1">
        <f t="array" ref="C4173">INDEX(Months!$A$2:$A$13, $B4173)</f>
        <v>45505</v>
      </c>
      <c r="D4173" s="9" cm="1">
        <f t="array" aca="1" ref="D4173" ca="1">INDEX(Subscribers!$F$2:$F$1001, INT((ROW()-2)/12)+1)</f>
        <v>45292</v>
      </c>
      <c r="E4173" s="5" cm="1">
        <f t="array" aca="1" ref="E4173" ca="1">INDEX(Subscribers!$Q$2:$Q$1001, INT((ROW()-2)/12)+1)</f>
        <v>999</v>
      </c>
      <c r="F4173" s="5">
        <f t="shared" ca="1" si="268"/>
        <v>1</v>
      </c>
      <c r="G4173" s="5">
        <f t="shared" ca="1" si="269"/>
        <v>0</v>
      </c>
      <c r="H4173" s="7" cm="1">
        <f t="array" aca="1" ref="H4173" ca="1">INDEX(Subscribers!$G$2:$G$1001, INT((ROW()-2)/12)+1)</f>
        <v>34.979999999999997</v>
      </c>
      <c r="I4173">
        <f t="shared" ca="1" si="270"/>
        <v>34.979999999999997</v>
      </c>
    </row>
    <row r="4174" spans="1:9">
      <c r="A4174" cm="1">
        <f t="array" ref="A4174">INDEX(Subscribers!$A$2:$A$1001, INT((ROW()-2)/12)+1)</f>
        <v>348</v>
      </c>
      <c r="B4174">
        <f t="shared" si="267"/>
        <v>9</v>
      </c>
      <c r="C4174" s="9" cm="1">
        <f t="array" ref="C4174">INDEX(Months!$A$2:$A$13, $B4174)</f>
        <v>45536</v>
      </c>
      <c r="D4174" s="9" cm="1">
        <f t="array" aca="1" ref="D4174" ca="1">INDEX(Subscribers!$F$2:$F$1001, INT((ROW()-2)/12)+1)</f>
        <v>45292</v>
      </c>
      <c r="E4174" s="5" cm="1">
        <f t="array" aca="1" ref="E4174" ca="1">INDEX(Subscribers!$Q$2:$Q$1001, INT((ROW()-2)/12)+1)</f>
        <v>999</v>
      </c>
      <c r="F4174" s="5">
        <f t="shared" ca="1" si="268"/>
        <v>1</v>
      </c>
      <c r="G4174" s="5">
        <f t="shared" ca="1" si="269"/>
        <v>0</v>
      </c>
      <c r="H4174" s="7" cm="1">
        <f t="array" aca="1" ref="H4174" ca="1">INDEX(Subscribers!$G$2:$G$1001, INT((ROW()-2)/12)+1)</f>
        <v>34.979999999999997</v>
      </c>
      <c r="I4174">
        <f t="shared" ca="1" si="270"/>
        <v>34.979999999999997</v>
      </c>
    </row>
    <row r="4175" spans="1:9">
      <c r="A4175" cm="1">
        <f t="array" ref="A4175">INDEX(Subscribers!$A$2:$A$1001, INT((ROW()-2)/12)+1)</f>
        <v>348</v>
      </c>
      <c r="B4175">
        <f t="shared" si="267"/>
        <v>10</v>
      </c>
      <c r="C4175" s="9" cm="1">
        <f t="array" ref="C4175">INDEX(Months!$A$2:$A$13, $B4175)</f>
        <v>45566</v>
      </c>
      <c r="D4175" s="9" cm="1">
        <f t="array" aca="1" ref="D4175" ca="1">INDEX(Subscribers!$F$2:$F$1001, INT((ROW()-2)/12)+1)</f>
        <v>45292</v>
      </c>
      <c r="E4175" s="5" cm="1">
        <f t="array" aca="1" ref="E4175" ca="1">INDEX(Subscribers!$Q$2:$Q$1001, INT((ROW()-2)/12)+1)</f>
        <v>999</v>
      </c>
      <c r="F4175" s="5">
        <f t="shared" ca="1" si="268"/>
        <v>1</v>
      </c>
      <c r="G4175" s="5">
        <f t="shared" ca="1" si="269"/>
        <v>0</v>
      </c>
      <c r="H4175" s="7" cm="1">
        <f t="array" aca="1" ref="H4175" ca="1">INDEX(Subscribers!$G$2:$G$1001, INT((ROW()-2)/12)+1)</f>
        <v>34.979999999999997</v>
      </c>
      <c r="I4175">
        <f t="shared" ca="1" si="270"/>
        <v>34.979999999999997</v>
      </c>
    </row>
    <row r="4176" spans="1:9">
      <c r="A4176" cm="1">
        <f t="array" ref="A4176">INDEX(Subscribers!$A$2:$A$1001, INT((ROW()-2)/12)+1)</f>
        <v>348</v>
      </c>
      <c r="B4176">
        <f t="shared" si="267"/>
        <v>11</v>
      </c>
      <c r="C4176" s="9" cm="1">
        <f t="array" ref="C4176">INDEX(Months!$A$2:$A$13, $B4176)</f>
        <v>45597</v>
      </c>
      <c r="D4176" s="9" cm="1">
        <f t="array" aca="1" ref="D4176" ca="1">INDEX(Subscribers!$F$2:$F$1001, INT((ROW()-2)/12)+1)</f>
        <v>45292</v>
      </c>
      <c r="E4176" s="5" cm="1">
        <f t="array" aca="1" ref="E4176" ca="1">INDEX(Subscribers!$Q$2:$Q$1001, INT((ROW()-2)/12)+1)</f>
        <v>999</v>
      </c>
      <c r="F4176" s="5">
        <f t="shared" ca="1" si="268"/>
        <v>1</v>
      </c>
      <c r="G4176" s="5">
        <f t="shared" ca="1" si="269"/>
        <v>0</v>
      </c>
      <c r="H4176" s="7" cm="1">
        <f t="array" aca="1" ref="H4176" ca="1">INDEX(Subscribers!$G$2:$G$1001, INT((ROW()-2)/12)+1)</f>
        <v>34.979999999999997</v>
      </c>
      <c r="I4176">
        <f t="shared" ca="1" si="270"/>
        <v>34.979999999999997</v>
      </c>
    </row>
    <row r="4177" spans="1:9">
      <c r="A4177" cm="1">
        <f t="array" ref="A4177">INDEX(Subscribers!$A$2:$A$1001, INT((ROW()-2)/12)+1)</f>
        <v>348</v>
      </c>
      <c r="B4177">
        <f t="shared" si="267"/>
        <v>12</v>
      </c>
      <c r="C4177" s="9" cm="1">
        <f t="array" ref="C4177">INDEX(Months!$A$2:$A$13, $B4177)</f>
        <v>45627</v>
      </c>
      <c r="D4177" s="9" cm="1">
        <f t="array" aca="1" ref="D4177" ca="1">INDEX(Subscribers!$F$2:$F$1001, INT((ROW()-2)/12)+1)</f>
        <v>45292</v>
      </c>
      <c r="E4177" s="5" cm="1">
        <f t="array" aca="1" ref="E4177" ca="1">INDEX(Subscribers!$Q$2:$Q$1001, INT((ROW()-2)/12)+1)</f>
        <v>999</v>
      </c>
      <c r="F4177" s="5">
        <f t="shared" ca="1" si="268"/>
        <v>1</v>
      </c>
      <c r="G4177" s="5">
        <f t="shared" ca="1" si="269"/>
        <v>0</v>
      </c>
      <c r="H4177" s="7" cm="1">
        <f t="array" aca="1" ref="H4177" ca="1">INDEX(Subscribers!$G$2:$G$1001, INT((ROW()-2)/12)+1)</f>
        <v>34.979999999999997</v>
      </c>
      <c r="I4177">
        <f t="shared" ca="1" si="270"/>
        <v>34.979999999999997</v>
      </c>
    </row>
    <row r="4178" spans="1:9">
      <c r="A4178" cm="1">
        <f t="array" ref="A4178">INDEX(Subscribers!$A$2:$A$1001, INT((ROW()-2)/12)+1)</f>
        <v>349</v>
      </c>
      <c r="B4178">
        <f t="shared" si="267"/>
        <v>1</v>
      </c>
      <c r="C4178" s="9" cm="1">
        <f t="array" ref="C4178">INDEX(Months!$A$2:$A$13, $B4178)</f>
        <v>45292</v>
      </c>
      <c r="D4178" s="9" cm="1">
        <f t="array" aca="1" ref="D4178" ca="1">INDEX(Subscribers!$F$2:$F$1001, INT((ROW()-2)/12)+1)</f>
        <v>45505</v>
      </c>
      <c r="E4178" s="5" cm="1">
        <f t="array" aca="1" ref="E4178" ca="1">INDEX(Subscribers!$Q$2:$Q$1001, INT((ROW()-2)/12)+1)</f>
        <v>2</v>
      </c>
      <c r="F4178" s="5">
        <f t="shared" ca="1" si="268"/>
        <v>0</v>
      </c>
      <c r="G4178" s="5">
        <f t="shared" ca="1" si="269"/>
        <v>0</v>
      </c>
      <c r="H4178" s="7" cm="1">
        <f t="array" aca="1" ref="H4178" ca="1">INDEX(Subscribers!$G$2:$G$1001, INT((ROW()-2)/12)+1)</f>
        <v>39.979999999999997</v>
      </c>
      <c r="I4178">
        <f t="shared" ca="1" si="270"/>
        <v>0</v>
      </c>
    </row>
    <row r="4179" spans="1:9">
      <c r="A4179" cm="1">
        <f t="array" ref="A4179">INDEX(Subscribers!$A$2:$A$1001, INT((ROW()-2)/12)+1)</f>
        <v>349</v>
      </c>
      <c r="B4179">
        <f t="shared" si="267"/>
        <v>2</v>
      </c>
      <c r="C4179" s="9" cm="1">
        <f t="array" ref="C4179">INDEX(Months!$A$2:$A$13, $B4179)</f>
        <v>45323</v>
      </c>
      <c r="D4179" s="9" cm="1">
        <f t="array" aca="1" ref="D4179" ca="1">INDEX(Subscribers!$F$2:$F$1001, INT((ROW()-2)/12)+1)</f>
        <v>45505</v>
      </c>
      <c r="E4179" s="5" cm="1">
        <f t="array" aca="1" ref="E4179" ca="1">INDEX(Subscribers!$Q$2:$Q$1001, INT((ROW()-2)/12)+1)</f>
        <v>2</v>
      </c>
      <c r="F4179" s="5">
        <f t="shared" ca="1" si="268"/>
        <v>0</v>
      </c>
      <c r="G4179" s="5">
        <f t="shared" ca="1" si="269"/>
        <v>1</v>
      </c>
      <c r="H4179" s="7" cm="1">
        <f t="array" aca="1" ref="H4179" ca="1">INDEX(Subscribers!$G$2:$G$1001, INT((ROW()-2)/12)+1)</f>
        <v>39.979999999999997</v>
      </c>
      <c r="I4179">
        <f t="shared" ca="1" si="270"/>
        <v>0</v>
      </c>
    </row>
    <row r="4180" spans="1:9">
      <c r="A4180" cm="1">
        <f t="array" ref="A4180">INDEX(Subscribers!$A$2:$A$1001, INT((ROW()-2)/12)+1)</f>
        <v>349</v>
      </c>
      <c r="B4180">
        <f t="shared" si="267"/>
        <v>3</v>
      </c>
      <c r="C4180" s="9" cm="1">
        <f t="array" ref="C4180">INDEX(Months!$A$2:$A$13, $B4180)</f>
        <v>45352</v>
      </c>
      <c r="D4180" s="9" cm="1">
        <f t="array" aca="1" ref="D4180" ca="1">INDEX(Subscribers!$F$2:$F$1001, INT((ROW()-2)/12)+1)</f>
        <v>45505</v>
      </c>
      <c r="E4180" s="5" cm="1">
        <f t="array" aca="1" ref="E4180" ca="1">INDEX(Subscribers!$Q$2:$Q$1001, INT((ROW()-2)/12)+1)</f>
        <v>2</v>
      </c>
      <c r="F4180" s="5">
        <f t="shared" ca="1" si="268"/>
        <v>0</v>
      </c>
      <c r="G4180" s="5">
        <f t="shared" ca="1" si="269"/>
        <v>0</v>
      </c>
      <c r="H4180" s="7" cm="1">
        <f t="array" aca="1" ref="H4180" ca="1">INDEX(Subscribers!$G$2:$G$1001, INT((ROW()-2)/12)+1)</f>
        <v>39.979999999999997</v>
      </c>
      <c r="I4180">
        <f t="shared" ca="1" si="270"/>
        <v>0</v>
      </c>
    </row>
    <row r="4181" spans="1:9">
      <c r="A4181" cm="1">
        <f t="array" ref="A4181">INDEX(Subscribers!$A$2:$A$1001, INT((ROW()-2)/12)+1)</f>
        <v>349</v>
      </c>
      <c r="B4181">
        <f t="shared" si="267"/>
        <v>4</v>
      </c>
      <c r="C4181" s="9" cm="1">
        <f t="array" ref="C4181">INDEX(Months!$A$2:$A$13, $B4181)</f>
        <v>45383</v>
      </c>
      <c r="D4181" s="9" cm="1">
        <f t="array" aca="1" ref="D4181" ca="1">INDEX(Subscribers!$F$2:$F$1001, INT((ROW()-2)/12)+1)</f>
        <v>45505</v>
      </c>
      <c r="E4181" s="5" cm="1">
        <f t="array" aca="1" ref="E4181" ca="1">INDEX(Subscribers!$Q$2:$Q$1001, INT((ROW()-2)/12)+1)</f>
        <v>2</v>
      </c>
      <c r="F4181" s="5">
        <f t="shared" ca="1" si="268"/>
        <v>0</v>
      </c>
      <c r="G4181" s="5">
        <f t="shared" ca="1" si="269"/>
        <v>0</v>
      </c>
      <c r="H4181" s="7" cm="1">
        <f t="array" aca="1" ref="H4181" ca="1">INDEX(Subscribers!$G$2:$G$1001, INT((ROW()-2)/12)+1)</f>
        <v>39.979999999999997</v>
      </c>
      <c r="I4181">
        <f t="shared" ca="1" si="270"/>
        <v>0</v>
      </c>
    </row>
    <row r="4182" spans="1:9">
      <c r="A4182" cm="1">
        <f t="array" ref="A4182">INDEX(Subscribers!$A$2:$A$1001, INT((ROW()-2)/12)+1)</f>
        <v>349</v>
      </c>
      <c r="B4182">
        <f t="shared" si="267"/>
        <v>5</v>
      </c>
      <c r="C4182" s="9" cm="1">
        <f t="array" ref="C4182">INDEX(Months!$A$2:$A$13, $B4182)</f>
        <v>45413</v>
      </c>
      <c r="D4182" s="9" cm="1">
        <f t="array" aca="1" ref="D4182" ca="1">INDEX(Subscribers!$F$2:$F$1001, INT((ROW()-2)/12)+1)</f>
        <v>45505</v>
      </c>
      <c r="E4182" s="5" cm="1">
        <f t="array" aca="1" ref="E4182" ca="1">INDEX(Subscribers!$Q$2:$Q$1001, INT((ROW()-2)/12)+1)</f>
        <v>2</v>
      </c>
      <c r="F4182" s="5">
        <f t="shared" ca="1" si="268"/>
        <v>0</v>
      </c>
      <c r="G4182" s="5">
        <f t="shared" ca="1" si="269"/>
        <v>0</v>
      </c>
      <c r="H4182" s="7" cm="1">
        <f t="array" aca="1" ref="H4182" ca="1">INDEX(Subscribers!$G$2:$G$1001, INT((ROW()-2)/12)+1)</f>
        <v>39.979999999999997</v>
      </c>
      <c r="I4182">
        <f t="shared" ca="1" si="270"/>
        <v>0</v>
      </c>
    </row>
    <row r="4183" spans="1:9">
      <c r="A4183" cm="1">
        <f t="array" ref="A4183">INDEX(Subscribers!$A$2:$A$1001, INT((ROW()-2)/12)+1)</f>
        <v>349</v>
      </c>
      <c r="B4183">
        <f t="shared" si="267"/>
        <v>6</v>
      </c>
      <c r="C4183" s="9" cm="1">
        <f t="array" ref="C4183">INDEX(Months!$A$2:$A$13, $B4183)</f>
        <v>45444</v>
      </c>
      <c r="D4183" s="9" cm="1">
        <f t="array" aca="1" ref="D4183" ca="1">INDEX(Subscribers!$F$2:$F$1001, INT((ROW()-2)/12)+1)</f>
        <v>45505</v>
      </c>
      <c r="E4183" s="5" cm="1">
        <f t="array" aca="1" ref="E4183" ca="1">INDEX(Subscribers!$Q$2:$Q$1001, INT((ROW()-2)/12)+1)</f>
        <v>2</v>
      </c>
      <c r="F4183" s="5">
        <f t="shared" ca="1" si="268"/>
        <v>0</v>
      </c>
      <c r="G4183" s="5">
        <f t="shared" ca="1" si="269"/>
        <v>0</v>
      </c>
      <c r="H4183" s="7" cm="1">
        <f t="array" aca="1" ref="H4183" ca="1">INDEX(Subscribers!$G$2:$G$1001, INT((ROW()-2)/12)+1)</f>
        <v>39.979999999999997</v>
      </c>
      <c r="I4183">
        <f t="shared" ca="1" si="270"/>
        <v>0</v>
      </c>
    </row>
    <row r="4184" spans="1:9">
      <c r="A4184" cm="1">
        <f t="array" ref="A4184">INDEX(Subscribers!$A$2:$A$1001, INT((ROW()-2)/12)+1)</f>
        <v>349</v>
      </c>
      <c r="B4184">
        <f t="shared" si="267"/>
        <v>7</v>
      </c>
      <c r="C4184" s="9" cm="1">
        <f t="array" ref="C4184">INDEX(Months!$A$2:$A$13, $B4184)</f>
        <v>45474</v>
      </c>
      <c r="D4184" s="9" cm="1">
        <f t="array" aca="1" ref="D4184" ca="1">INDEX(Subscribers!$F$2:$F$1001, INT((ROW()-2)/12)+1)</f>
        <v>45505</v>
      </c>
      <c r="E4184" s="5" cm="1">
        <f t="array" aca="1" ref="E4184" ca="1">INDEX(Subscribers!$Q$2:$Q$1001, INT((ROW()-2)/12)+1)</f>
        <v>2</v>
      </c>
      <c r="F4184" s="5">
        <f t="shared" ca="1" si="268"/>
        <v>0</v>
      </c>
      <c r="G4184" s="5">
        <f t="shared" ca="1" si="269"/>
        <v>0</v>
      </c>
      <c r="H4184" s="7" cm="1">
        <f t="array" aca="1" ref="H4184" ca="1">INDEX(Subscribers!$G$2:$G$1001, INT((ROW()-2)/12)+1)</f>
        <v>39.979999999999997</v>
      </c>
      <c r="I4184">
        <f t="shared" ca="1" si="270"/>
        <v>0</v>
      </c>
    </row>
    <row r="4185" spans="1:9">
      <c r="A4185" cm="1">
        <f t="array" ref="A4185">INDEX(Subscribers!$A$2:$A$1001, INT((ROW()-2)/12)+1)</f>
        <v>349</v>
      </c>
      <c r="B4185">
        <f t="shared" si="267"/>
        <v>8</v>
      </c>
      <c r="C4185" s="9" cm="1">
        <f t="array" ref="C4185">INDEX(Months!$A$2:$A$13, $B4185)</f>
        <v>45505</v>
      </c>
      <c r="D4185" s="9" cm="1">
        <f t="array" aca="1" ref="D4185" ca="1">INDEX(Subscribers!$F$2:$F$1001, INT((ROW()-2)/12)+1)</f>
        <v>45505</v>
      </c>
      <c r="E4185" s="5" cm="1">
        <f t="array" aca="1" ref="E4185" ca="1">INDEX(Subscribers!$Q$2:$Q$1001, INT((ROW()-2)/12)+1)</f>
        <v>2</v>
      </c>
      <c r="F4185" s="5">
        <f t="shared" ca="1" si="268"/>
        <v>0</v>
      </c>
      <c r="G4185" s="5">
        <f t="shared" ca="1" si="269"/>
        <v>0</v>
      </c>
      <c r="H4185" s="7" cm="1">
        <f t="array" aca="1" ref="H4185" ca="1">INDEX(Subscribers!$G$2:$G$1001, INT((ROW()-2)/12)+1)</f>
        <v>39.979999999999997</v>
      </c>
      <c r="I4185">
        <f t="shared" ca="1" si="270"/>
        <v>0</v>
      </c>
    </row>
    <row r="4186" spans="1:9">
      <c r="A4186" cm="1">
        <f t="array" ref="A4186">INDEX(Subscribers!$A$2:$A$1001, INT((ROW()-2)/12)+1)</f>
        <v>349</v>
      </c>
      <c r="B4186">
        <f t="shared" si="267"/>
        <v>9</v>
      </c>
      <c r="C4186" s="9" cm="1">
        <f t="array" ref="C4186">INDEX(Months!$A$2:$A$13, $B4186)</f>
        <v>45536</v>
      </c>
      <c r="D4186" s="9" cm="1">
        <f t="array" aca="1" ref="D4186" ca="1">INDEX(Subscribers!$F$2:$F$1001, INT((ROW()-2)/12)+1)</f>
        <v>45505</v>
      </c>
      <c r="E4186" s="5" cm="1">
        <f t="array" aca="1" ref="E4186" ca="1">INDEX(Subscribers!$Q$2:$Q$1001, INT((ROW()-2)/12)+1)</f>
        <v>2</v>
      </c>
      <c r="F4186" s="5">
        <f t="shared" ca="1" si="268"/>
        <v>0</v>
      </c>
      <c r="G4186" s="5">
        <f t="shared" ca="1" si="269"/>
        <v>0</v>
      </c>
      <c r="H4186" s="7" cm="1">
        <f t="array" aca="1" ref="H4186" ca="1">INDEX(Subscribers!$G$2:$G$1001, INT((ROW()-2)/12)+1)</f>
        <v>39.979999999999997</v>
      </c>
      <c r="I4186">
        <f t="shared" ca="1" si="270"/>
        <v>0</v>
      </c>
    </row>
    <row r="4187" spans="1:9">
      <c r="A4187" cm="1">
        <f t="array" ref="A4187">INDEX(Subscribers!$A$2:$A$1001, INT((ROW()-2)/12)+1)</f>
        <v>349</v>
      </c>
      <c r="B4187">
        <f t="shared" si="267"/>
        <v>10</v>
      </c>
      <c r="C4187" s="9" cm="1">
        <f t="array" ref="C4187">INDEX(Months!$A$2:$A$13, $B4187)</f>
        <v>45566</v>
      </c>
      <c r="D4187" s="9" cm="1">
        <f t="array" aca="1" ref="D4187" ca="1">INDEX(Subscribers!$F$2:$F$1001, INT((ROW()-2)/12)+1)</f>
        <v>45505</v>
      </c>
      <c r="E4187" s="5" cm="1">
        <f t="array" aca="1" ref="E4187" ca="1">INDEX(Subscribers!$Q$2:$Q$1001, INT((ROW()-2)/12)+1)</f>
        <v>2</v>
      </c>
      <c r="F4187" s="5">
        <f t="shared" ca="1" si="268"/>
        <v>0</v>
      </c>
      <c r="G4187" s="5">
        <f t="shared" ca="1" si="269"/>
        <v>0</v>
      </c>
      <c r="H4187" s="7" cm="1">
        <f t="array" aca="1" ref="H4187" ca="1">INDEX(Subscribers!$G$2:$G$1001, INT((ROW()-2)/12)+1)</f>
        <v>39.979999999999997</v>
      </c>
      <c r="I4187">
        <f t="shared" ca="1" si="270"/>
        <v>0</v>
      </c>
    </row>
    <row r="4188" spans="1:9">
      <c r="A4188" cm="1">
        <f t="array" ref="A4188">INDEX(Subscribers!$A$2:$A$1001, INT((ROW()-2)/12)+1)</f>
        <v>349</v>
      </c>
      <c r="B4188">
        <f t="shared" si="267"/>
        <v>11</v>
      </c>
      <c r="C4188" s="9" cm="1">
        <f t="array" ref="C4188">INDEX(Months!$A$2:$A$13, $B4188)</f>
        <v>45597</v>
      </c>
      <c r="D4188" s="9" cm="1">
        <f t="array" aca="1" ref="D4188" ca="1">INDEX(Subscribers!$F$2:$F$1001, INT((ROW()-2)/12)+1)</f>
        <v>45505</v>
      </c>
      <c r="E4188" s="5" cm="1">
        <f t="array" aca="1" ref="E4188" ca="1">INDEX(Subscribers!$Q$2:$Q$1001, INT((ROW()-2)/12)+1)</f>
        <v>2</v>
      </c>
      <c r="F4188" s="5">
        <f t="shared" ca="1" si="268"/>
        <v>0</v>
      </c>
      <c r="G4188" s="5">
        <f t="shared" ca="1" si="269"/>
        <v>0</v>
      </c>
      <c r="H4188" s="7" cm="1">
        <f t="array" aca="1" ref="H4188" ca="1">INDEX(Subscribers!$G$2:$G$1001, INT((ROW()-2)/12)+1)</f>
        <v>39.979999999999997</v>
      </c>
      <c r="I4188">
        <f t="shared" ca="1" si="270"/>
        <v>0</v>
      </c>
    </row>
    <row r="4189" spans="1:9">
      <c r="A4189" cm="1">
        <f t="array" ref="A4189">INDEX(Subscribers!$A$2:$A$1001, INT((ROW()-2)/12)+1)</f>
        <v>349</v>
      </c>
      <c r="B4189">
        <f t="shared" si="267"/>
        <v>12</v>
      </c>
      <c r="C4189" s="9" cm="1">
        <f t="array" ref="C4189">INDEX(Months!$A$2:$A$13, $B4189)</f>
        <v>45627</v>
      </c>
      <c r="D4189" s="9" cm="1">
        <f t="array" aca="1" ref="D4189" ca="1">INDEX(Subscribers!$F$2:$F$1001, INT((ROW()-2)/12)+1)</f>
        <v>45505</v>
      </c>
      <c r="E4189" s="5" cm="1">
        <f t="array" aca="1" ref="E4189" ca="1">INDEX(Subscribers!$Q$2:$Q$1001, INT((ROW()-2)/12)+1)</f>
        <v>2</v>
      </c>
      <c r="F4189" s="5">
        <f t="shared" ca="1" si="268"/>
        <v>0</v>
      </c>
      <c r="G4189" s="5">
        <f t="shared" ca="1" si="269"/>
        <v>0</v>
      </c>
      <c r="H4189" s="7" cm="1">
        <f t="array" aca="1" ref="H4189" ca="1">INDEX(Subscribers!$G$2:$G$1001, INT((ROW()-2)/12)+1)</f>
        <v>39.979999999999997</v>
      </c>
      <c r="I4189">
        <f t="shared" ca="1" si="270"/>
        <v>0</v>
      </c>
    </row>
    <row r="4190" spans="1:9">
      <c r="A4190" cm="1">
        <f t="array" ref="A4190">INDEX(Subscribers!$A$2:$A$1001, INT((ROW()-2)/12)+1)</f>
        <v>350</v>
      </c>
      <c r="B4190">
        <f t="shared" si="267"/>
        <v>1</v>
      </c>
      <c r="C4190" s="9" cm="1">
        <f t="array" ref="C4190">INDEX(Months!$A$2:$A$13, $B4190)</f>
        <v>45292</v>
      </c>
      <c r="D4190" s="9" cm="1">
        <f t="array" aca="1" ref="D4190" ca="1">INDEX(Subscribers!$F$2:$F$1001, INT((ROW()-2)/12)+1)</f>
        <v>45536</v>
      </c>
      <c r="E4190" s="5" cm="1">
        <f t="array" aca="1" ref="E4190" ca="1">INDEX(Subscribers!$Q$2:$Q$1001, INT((ROW()-2)/12)+1)</f>
        <v>999</v>
      </c>
      <c r="F4190" s="5">
        <f t="shared" ca="1" si="268"/>
        <v>0</v>
      </c>
      <c r="G4190" s="5">
        <f t="shared" ca="1" si="269"/>
        <v>0</v>
      </c>
      <c r="H4190" s="7" cm="1">
        <f t="array" aca="1" ref="H4190" ca="1">INDEX(Subscribers!$G$2:$G$1001, INT((ROW()-2)/12)+1)</f>
        <v>14.99</v>
      </c>
      <c r="I4190">
        <f t="shared" ca="1" si="270"/>
        <v>0</v>
      </c>
    </row>
    <row r="4191" spans="1:9">
      <c r="A4191" cm="1">
        <f t="array" ref="A4191">INDEX(Subscribers!$A$2:$A$1001, INT((ROW()-2)/12)+1)</f>
        <v>350</v>
      </c>
      <c r="B4191">
        <f t="shared" si="267"/>
        <v>2</v>
      </c>
      <c r="C4191" s="9" cm="1">
        <f t="array" ref="C4191">INDEX(Months!$A$2:$A$13, $B4191)</f>
        <v>45323</v>
      </c>
      <c r="D4191" s="9" cm="1">
        <f t="array" aca="1" ref="D4191" ca="1">INDEX(Subscribers!$F$2:$F$1001, INT((ROW()-2)/12)+1)</f>
        <v>45536</v>
      </c>
      <c r="E4191" s="5" cm="1">
        <f t="array" aca="1" ref="E4191" ca="1">INDEX(Subscribers!$Q$2:$Q$1001, INT((ROW()-2)/12)+1)</f>
        <v>999</v>
      </c>
      <c r="F4191" s="5">
        <f t="shared" ca="1" si="268"/>
        <v>0</v>
      </c>
      <c r="G4191" s="5">
        <f t="shared" ca="1" si="269"/>
        <v>0</v>
      </c>
      <c r="H4191" s="7" cm="1">
        <f t="array" aca="1" ref="H4191" ca="1">INDEX(Subscribers!$G$2:$G$1001, INT((ROW()-2)/12)+1)</f>
        <v>14.99</v>
      </c>
      <c r="I4191">
        <f t="shared" ca="1" si="270"/>
        <v>0</v>
      </c>
    </row>
    <row r="4192" spans="1:9">
      <c r="A4192" cm="1">
        <f t="array" ref="A4192">INDEX(Subscribers!$A$2:$A$1001, INT((ROW()-2)/12)+1)</f>
        <v>350</v>
      </c>
      <c r="B4192">
        <f t="shared" si="267"/>
        <v>3</v>
      </c>
      <c r="C4192" s="9" cm="1">
        <f t="array" ref="C4192">INDEX(Months!$A$2:$A$13, $B4192)</f>
        <v>45352</v>
      </c>
      <c r="D4192" s="9" cm="1">
        <f t="array" aca="1" ref="D4192" ca="1">INDEX(Subscribers!$F$2:$F$1001, INT((ROW()-2)/12)+1)</f>
        <v>45536</v>
      </c>
      <c r="E4192" s="5" cm="1">
        <f t="array" aca="1" ref="E4192" ca="1">INDEX(Subscribers!$Q$2:$Q$1001, INT((ROW()-2)/12)+1)</f>
        <v>999</v>
      </c>
      <c r="F4192" s="5">
        <f t="shared" ca="1" si="268"/>
        <v>0</v>
      </c>
      <c r="G4192" s="5">
        <f t="shared" ca="1" si="269"/>
        <v>0</v>
      </c>
      <c r="H4192" s="7" cm="1">
        <f t="array" aca="1" ref="H4192" ca="1">INDEX(Subscribers!$G$2:$G$1001, INT((ROW()-2)/12)+1)</f>
        <v>14.99</v>
      </c>
      <c r="I4192">
        <f t="shared" ca="1" si="270"/>
        <v>0</v>
      </c>
    </row>
    <row r="4193" spans="1:9">
      <c r="A4193" cm="1">
        <f t="array" ref="A4193">INDEX(Subscribers!$A$2:$A$1001, INT((ROW()-2)/12)+1)</f>
        <v>350</v>
      </c>
      <c r="B4193">
        <f t="shared" si="267"/>
        <v>4</v>
      </c>
      <c r="C4193" s="9" cm="1">
        <f t="array" ref="C4193">INDEX(Months!$A$2:$A$13, $B4193)</f>
        <v>45383</v>
      </c>
      <c r="D4193" s="9" cm="1">
        <f t="array" aca="1" ref="D4193" ca="1">INDEX(Subscribers!$F$2:$F$1001, INT((ROW()-2)/12)+1)</f>
        <v>45536</v>
      </c>
      <c r="E4193" s="5" cm="1">
        <f t="array" aca="1" ref="E4193" ca="1">INDEX(Subscribers!$Q$2:$Q$1001, INT((ROW()-2)/12)+1)</f>
        <v>999</v>
      </c>
      <c r="F4193" s="5">
        <f t="shared" ca="1" si="268"/>
        <v>0</v>
      </c>
      <c r="G4193" s="5">
        <f t="shared" ca="1" si="269"/>
        <v>0</v>
      </c>
      <c r="H4193" s="7" cm="1">
        <f t="array" aca="1" ref="H4193" ca="1">INDEX(Subscribers!$G$2:$G$1001, INT((ROW()-2)/12)+1)</f>
        <v>14.99</v>
      </c>
      <c r="I4193">
        <f t="shared" ca="1" si="270"/>
        <v>0</v>
      </c>
    </row>
    <row r="4194" spans="1:9">
      <c r="A4194" cm="1">
        <f t="array" ref="A4194">INDEX(Subscribers!$A$2:$A$1001, INT((ROW()-2)/12)+1)</f>
        <v>350</v>
      </c>
      <c r="B4194">
        <f t="shared" si="267"/>
        <v>5</v>
      </c>
      <c r="C4194" s="9" cm="1">
        <f t="array" ref="C4194">INDEX(Months!$A$2:$A$13, $B4194)</f>
        <v>45413</v>
      </c>
      <c r="D4194" s="9" cm="1">
        <f t="array" aca="1" ref="D4194" ca="1">INDEX(Subscribers!$F$2:$F$1001, INT((ROW()-2)/12)+1)</f>
        <v>45536</v>
      </c>
      <c r="E4194" s="5" cm="1">
        <f t="array" aca="1" ref="E4194" ca="1">INDEX(Subscribers!$Q$2:$Q$1001, INT((ROW()-2)/12)+1)</f>
        <v>999</v>
      </c>
      <c r="F4194" s="5">
        <f t="shared" ca="1" si="268"/>
        <v>0</v>
      </c>
      <c r="G4194" s="5">
        <f t="shared" ca="1" si="269"/>
        <v>0</v>
      </c>
      <c r="H4194" s="7" cm="1">
        <f t="array" aca="1" ref="H4194" ca="1">INDEX(Subscribers!$G$2:$G$1001, INT((ROW()-2)/12)+1)</f>
        <v>14.99</v>
      </c>
      <c r="I4194">
        <f t="shared" ca="1" si="270"/>
        <v>0</v>
      </c>
    </row>
    <row r="4195" spans="1:9">
      <c r="A4195" cm="1">
        <f t="array" ref="A4195">INDEX(Subscribers!$A$2:$A$1001, INT((ROW()-2)/12)+1)</f>
        <v>350</v>
      </c>
      <c r="B4195">
        <f t="shared" si="267"/>
        <v>6</v>
      </c>
      <c r="C4195" s="9" cm="1">
        <f t="array" ref="C4195">INDEX(Months!$A$2:$A$13, $B4195)</f>
        <v>45444</v>
      </c>
      <c r="D4195" s="9" cm="1">
        <f t="array" aca="1" ref="D4195" ca="1">INDEX(Subscribers!$F$2:$F$1001, INT((ROW()-2)/12)+1)</f>
        <v>45536</v>
      </c>
      <c r="E4195" s="5" cm="1">
        <f t="array" aca="1" ref="E4195" ca="1">INDEX(Subscribers!$Q$2:$Q$1001, INT((ROW()-2)/12)+1)</f>
        <v>999</v>
      </c>
      <c r="F4195" s="5">
        <f t="shared" ca="1" si="268"/>
        <v>0</v>
      </c>
      <c r="G4195" s="5">
        <f t="shared" ca="1" si="269"/>
        <v>0</v>
      </c>
      <c r="H4195" s="7" cm="1">
        <f t="array" aca="1" ref="H4195" ca="1">INDEX(Subscribers!$G$2:$G$1001, INT((ROW()-2)/12)+1)</f>
        <v>14.99</v>
      </c>
      <c r="I4195">
        <f t="shared" ca="1" si="270"/>
        <v>0</v>
      </c>
    </row>
    <row r="4196" spans="1:9">
      <c r="A4196" cm="1">
        <f t="array" ref="A4196">INDEX(Subscribers!$A$2:$A$1001, INT((ROW()-2)/12)+1)</f>
        <v>350</v>
      </c>
      <c r="B4196">
        <f t="shared" si="267"/>
        <v>7</v>
      </c>
      <c r="C4196" s="9" cm="1">
        <f t="array" ref="C4196">INDEX(Months!$A$2:$A$13, $B4196)</f>
        <v>45474</v>
      </c>
      <c r="D4196" s="9" cm="1">
        <f t="array" aca="1" ref="D4196" ca="1">INDEX(Subscribers!$F$2:$F$1001, INT((ROW()-2)/12)+1)</f>
        <v>45536</v>
      </c>
      <c r="E4196" s="5" cm="1">
        <f t="array" aca="1" ref="E4196" ca="1">INDEX(Subscribers!$Q$2:$Q$1001, INT((ROW()-2)/12)+1)</f>
        <v>999</v>
      </c>
      <c r="F4196" s="5">
        <f t="shared" ca="1" si="268"/>
        <v>0</v>
      </c>
      <c r="G4196" s="5">
        <f t="shared" ca="1" si="269"/>
        <v>0</v>
      </c>
      <c r="H4196" s="7" cm="1">
        <f t="array" aca="1" ref="H4196" ca="1">INDEX(Subscribers!$G$2:$G$1001, INT((ROW()-2)/12)+1)</f>
        <v>14.99</v>
      </c>
      <c r="I4196">
        <f t="shared" ca="1" si="270"/>
        <v>0</v>
      </c>
    </row>
    <row r="4197" spans="1:9">
      <c r="A4197" cm="1">
        <f t="array" ref="A4197">INDEX(Subscribers!$A$2:$A$1001, INT((ROW()-2)/12)+1)</f>
        <v>350</v>
      </c>
      <c r="B4197">
        <f t="shared" si="267"/>
        <v>8</v>
      </c>
      <c r="C4197" s="9" cm="1">
        <f t="array" ref="C4197">INDEX(Months!$A$2:$A$13, $B4197)</f>
        <v>45505</v>
      </c>
      <c r="D4197" s="9" cm="1">
        <f t="array" aca="1" ref="D4197" ca="1">INDEX(Subscribers!$F$2:$F$1001, INT((ROW()-2)/12)+1)</f>
        <v>45536</v>
      </c>
      <c r="E4197" s="5" cm="1">
        <f t="array" aca="1" ref="E4197" ca="1">INDEX(Subscribers!$Q$2:$Q$1001, INT((ROW()-2)/12)+1)</f>
        <v>999</v>
      </c>
      <c r="F4197" s="5">
        <f t="shared" ca="1" si="268"/>
        <v>0</v>
      </c>
      <c r="G4197" s="5">
        <f t="shared" ca="1" si="269"/>
        <v>0</v>
      </c>
      <c r="H4197" s="7" cm="1">
        <f t="array" aca="1" ref="H4197" ca="1">INDEX(Subscribers!$G$2:$G$1001, INT((ROW()-2)/12)+1)</f>
        <v>14.99</v>
      </c>
      <c r="I4197">
        <f t="shared" ca="1" si="270"/>
        <v>0</v>
      </c>
    </row>
    <row r="4198" spans="1:9">
      <c r="A4198" cm="1">
        <f t="array" ref="A4198">INDEX(Subscribers!$A$2:$A$1001, INT((ROW()-2)/12)+1)</f>
        <v>350</v>
      </c>
      <c r="B4198">
        <f t="shared" si="267"/>
        <v>9</v>
      </c>
      <c r="C4198" s="9" cm="1">
        <f t="array" ref="C4198">INDEX(Months!$A$2:$A$13, $B4198)</f>
        <v>45536</v>
      </c>
      <c r="D4198" s="9" cm="1">
        <f t="array" aca="1" ref="D4198" ca="1">INDEX(Subscribers!$F$2:$F$1001, INT((ROW()-2)/12)+1)</f>
        <v>45536</v>
      </c>
      <c r="E4198" s="5" cm="1">
        <f t="array" aca="1" ref="E4198" ca="1">INDEX(Subscribers!$Q$2:$Q$1001, INT((ROW()-2)/12)+1)</f>
        <v>999</v>
      </c>
      <c r="F4198" s="5">
        <f t="shared" ca="1" si="268"/>
        <v>1</v>
      </c>
      <c r="G4198" s="5">
        <f t="shared" ca="1" si="269"/>
        <v>0</v>
      </c>
      <c r="H4198" s="7" cm="1">
        <f t="array" aca="1" ref="H4198" ca="1">INDEX(Subscribers!$G$2:$G$1001, INT((ROW()-2)/12)+1)</f>
        <v>14.99</v>
      </c>
      <c r="I4198">
        <f t="shared" ca="1" si="270"/>
        <v>14.99</v>
      </c>
    </row>
    <row r="4199" spans="1:9">
      <c r="A4199" cm="1">
        <f t="array" ref="A4199">INDEX(Subscribers!$A$2:$A$1001, INT((ROW()-2)/12)+1)</f>
        <v>350</v>
      </c>
      <c r="B4199">
        <f t="shared" si="267"/>
        <v>10</v>
      </c>
      <c r="C4199" s="9" cm="1">
        <f t="array" ref="C4199">INDEX(Months!$A$2:$A$13, $B4199)</f>
        <v>45566</v>
      </c>
      <c r="D4199" s="9" cm="1">
        <f t="array" aca="1" ref="D4199" ca="1">INDEX(Subscribers!$F$2:$F$1001, INT((ROW()-2)/12)+1)</f>
        <v>45536</v>
      </c>
      <c r="E4199" s="5" cm="1">
        <f t="array" aca="1" ref="E4199" ca="1">INDEX(Subscribers!$Q$2:$Q$1001, INT((ROW()-2)/12)+1)</f>
        <v>999</v>
      </c>
      <c r="F4199" s="5">
        <f t="shared" ca="1" si="268"/>
        <v>1</v>
      </c>
      <c r="G4199" s="5">
        <f t="shared" ca="1" si="269"/>
        <v>0</v>
      </c>
      <c r="H4199" s="7" cm="1">
        <f t="array" aca="1" ref="H4199" ca="1">INDEX(Subscribers!$G$2:$G$1001, INT((ROW()-2)/12)+1)</f>
        <v>14.99</v>
      </c>
      <c r="I4199">
        <f t="shared" ca="1" si="270"/>
        <v>14.99</v>
      </c>
    </row>
    <row r="4200" spans="1:9">
      <c r="A4200" cm="1">
        <f t="array" ref="A4200">INDEX(Subscribers!$A$2:$A$1001, INT((ROW()-2)/12)+1)</f>
        <v>350</v>
      </c>
      <c r="B4200">
        <f t="shared" si="267"/>
        <v>11</v>
      </c>
      <c r="C4200" s="9" cm="1">
        <f t="array" ref="C4200">INDEX(Months!$A$2:$A$13, $B4200)</f>
        <v>45597</v>
      </c>
      <c r="D4200" s="9" cm="1">
        <f t="array" aca="1" ref="D4200" ca="1">INDEX(Subscribers!$F$2:$F$1001, INT((ROW()-2)/12)+1)</f>
        <v>45536</v>
      </c>
      <c r="E4200" s="5" cm="1">
        <f t="array" aca="1" ref="E4200" ca="1">INDEX(Subscribers!$Q$2:$Q$1001, INT((ROW()-2)/12)+1)</f>
        <v>999</v>
      </c>
      <c r="F4200" s="5">
        <f t="shared" ca="1" si="268"/>
        <v>1</v>
      </c>
      <c r="G4200" s="5">
        <f t="shared" ca="1" si="269"/>
        <v>0</v>
      </c>
      <c r="H4200" s="7" cm="1">
        <f t="array" aca="1" ref="H4200" ca="1">INDEX(Subscribers!$G$2:$G$1001, INT((ROW()-2)/12)+1)</f>
        <v>14.99</v>
      </c>
      <c r="I4200">
        <f t="shared" ca="1" si="270"/>
        <v>14.99</v>
      </c>
    </row>
    <row r="4201" spans="1:9">
      <c r="A4201" cm="1">
        <f t="array" ref="A4201">INDEX(Subscribers!$A$2:$A$1001, INT((ROW()-2)/12)+1)</f>
        <v>350</v>
      </c>
      <c r="B4201">
        <f t="shared" si="267"/>
        <v>12</v>
      </c>
      <c r="C4201" s="9" cm="1">
        <f t="array" ref="C4201">INDEX(Months!$A$2:$A$13, $B4201)</f>
        <v>45627</v>
      </c>
      <c r="D4201" s="9" cm="1">
        <f t="array" aca="1" ref="D4201" ca="1">INDEX(Subscribers!$F$2:$F$1001, INT((ROW()-2)/12)+1)</f>
        <v>45536</v>
      </c>
      <c r="E4201" s="5" cm="1">
        <f t="array" aca="1" ref="E4201" ca="1">INDEX(Subscribers!$Q$2:$Q$1001, INT((ROW()-2)/12)+1)</f>
        <v>999</v>
      </c>
      <c r="F4201" s="5">
        <f t="shared" ca="1" si="268"/>
        <v>1</v>
      </c>
      <c r="G4201" s="5">
        <f t="shared" ca="1" si="269"/>
        <v>0</v>
      </c>
      <c r="H4201" s="7" cm="1">
        <f t="array" aca="1" ref="H4201" ca="1">INDEX(Subscribers!$G$2:$G$1001, INT((ROW()-2)/12)+1)</f>
        <v>14.99</v>
      </c>
      <c r="I4201">
        <f t="shared" ca="1" si="270"/>
        <v>14.99</v>
      </c>
    </row>
    <row r="4202" spans="1:9">
      <c r="A4202" cm="1">
        <f t="array" ref="A4202">INDEX(Subscribers!$A$2:$A$1001, INT((ROW()-2)/12)+1)</f>
        <v>351</v>
      </c>
      <c r="B4202">
        <f t="shared" si="267"/>
        <v>1</v>
      </c>
      <c r="C4202" s="9" cm="1">
        <f t="array" ref="C4202">INDEX(Months!$A$2:$A$13, $B4202)</f>
        <v>45292</v>
      </c>
      <c r="D4202" s="9" cm="1">
        <f t="array" aca="1" ref="D4202" ca="1">INDEX(Subscribers!$F$2:$F$1001, INT((ROW()-2)/12)+1)</f>
        <v>45536</v>
      </c>
      <c r="E4202" s="5" cm="1">
        <f t="array" aca="1" ref="E4202" ca="1">INDEX(Subscribers!$Q$2:$Q$1001, INT((ROW()-2)/12)+1)</f>
        <v>999</v>
      </c>
      <c r="F4202" s="5">
        <f t="shared" ca="1" si="268"/>
        <v>0</v>
      </c>
      <c r="G4202" s="5">
        <f t="shared" ca="1" si="269"/>
        <v>0</v>
      </c>
      <c r="H4202" s="7" cm="1">
        <f t="array" aca="1" ref="H4202" ca="1">INDEX(Subscribers!$G$2:$G$1001, INT((ROW()-2)/12)+1)</f>
        <v>14.99</v>
      </c>
      <c r="I4202">
        <f t="shared" ca="1" si="270"/>
        <v>0</v>
      </c>
    </row>
    <row r="4203" spans="1:9">
      <c r="A4203" cm="1">
        <f t="array" ref="A4203">INDEX(Subscribers!$A$2:$A$1001, INT((ROW()-2)/12)+1)</f>
        <v>351</v>
      </c>
      <c r="B4203">
        <f t="shared" si="267"/>
        <v>2</v>
      </c>
      <c r="C4203" s="9" cm="1">
        <f t="array" ref="C4203">INDEX(Months!$A$2:$A$13, $B4203)</f>
        <v>45323</v>
      </c>
      <c r="D4203" s="9" cm="1">
        <f t="array" aca="1" ref="D4203" ca="1">INDEX(Subscribers!$F$2:$F$1001, INT((ROW()-2)/12)+1)</f>
        <v>45536</v>
      </c>
      <c r="E4203" s="5" cm="1">
        <f t="array" aca="1" ref="E4203" ca="1">INDEX(Subscribers!$Q$2:$Q$1001, INT((ROW()-2)/12)+1)</f>
        <v>999</v>
      </c>
      <c r="F4203" s="5">
        <f t="shared" ca="1" si="268"/>
        <v>0</v>
      </c>
      <c r="G4203" s="5">
        <f t="shared" ca="1" si="269"/>
        <v>0</v>
      </c>
      <c r="H4203" s="7" cm="1">
        <f t="array" aca="1" ref="H4203" ca="1">INDEX(Subscribers!$G$2:$G$1001, INT((ROW()-2)/12)+1)</f>
        <v>14.99</v>
      </c>
      <c r="I4203">
        <f t="shared" ca="1" si="270"/>
        <v>0</v>
      </c>
    </row>
    <row r="4204" spans="1:9">
      <c r="A4204" cm="1">
        <f t="array" ref="A4204">INDEX(Subscribers!$A$2:$A$1001, INT((ROW()-2)/12)+1)</f>
        <v>351</v>
      </c>
      <c r="B4204">
        <f t="shared" si="267"/>
        <v>3</v>
      </c>
      <c r="C4204" s="9" cm="1">
        <f t="array" ref="C4204">INDEX(Months!$A$2:$A$13, $B4204)</f>
        <v>45352</v>
      </c>
      <c r="D4204" s="9" cm="1">
        <f t="array" aca="1" ref="D4204" ca="1">INDEX(Subscribers!$F$2:$F$1001, INT((ROW()-2)/12)+1)</f>
        <v>45536</v>
      </c>
      <c r="E4204" s="5" cm="1">
        <f t="array" aca="1" ref="E4204" ca="1">INDEX(Subscribers!$Q$2:$Q$1001, INT((ROW()-2)/12)+1)</f>
        <v>999</v>
      </c>
      <c r="F4204" s="5">
        <f t="shared" ca="1" si="268"/>
        <v>0</v>
      </c>
      <c r="G4204" s="5">
        <f t="shared" ca="1" si="269"/>
        <v>0</v>
      </c>
      <c r="H4204" s="7" cm="1">
        <f t="array" aca="1" ref="H4204" ca="1">INDEX(Subscribers!$G$2:$G$1001, INT((ROW()-2)/12)+1)</f>
        <v>14.99</v>
      </c>
      <c r="I4204">
        <f t="shared" ca="1" si="270"/>
        <v>0</v>
      </c>
    </row>
    <row r="4205" spans="1:9">
      <c r="A4205" cm="1">
        <f t="array" ref="A4205">INDEX(Subscribers!$A$2:$A$1001, INT((ROW()-2)/12)+1)</f>
        <v>351</v>
      </c>
      <c r="B4205">
        <f t="shared" si="267"/>
        <v>4</v>
      </c>
      <c r="C4205" s="9" cm="1">
        <f t="array" ref="C4205">INDEX(Months!$A$2:$A$13, $B4205)</f>
        <v>45383</v>
      </c>
      <c r="D4205" s="9" cm="1">
        <f t="array" aca="1" ref="D4205" ca="1">INDEX(Subscribers!$F$2:$F$1001, INT((ROW()-2)/12)+1)</f>
        <v>45536</v>
      </c>
      <c r="E4205" s="5" cm="1">
        <f t="array" aca="1" ref="E4205" ca="1">INDEX(Subscribers!$Q$2:$Q$1001, INT((ROW()-2)/12)+1)</f>
        <v>999</v>
      </c>
      <c r="F4205" s="5">
        <f t="shared" ca="1" si="268"/>
        <v>0</v>
      </c>
      <c r="G4205" s="5">
        <f t="shared" ca="1" si="269"/>
        <v>0</v>
      </c>
      <c r="H4205" s="7" cm="1">
        <f t="array" aca="1" ref="H4205" ca="1">INDEX(Subscribers!$G$2:$G$1001, INT((ROW()-2)/12)+1)</f>
        <v>14.99</v>
      </c>
      <c r="I4205">
        <f t="shared" ca="1" si="270"/>
        <v>0</v>
      </c>
    </row>
    <row r="4206" spans="1:9">
      <c r="A4206" cm="1">
        <f t="array" ref="A4206">INDEX(Subscribers!$A$2:$A$1001, INT((ROW()-2)/12)+1)</f>
        <v>351</v>
      </c>
      <c r="B4206">
        <f t="shared" si="267"/>
        <v>5</v>
      </c>
      <c r="C4206" s="9" cm="1">
        <f t="array" ref="C4206">INDEX(Months!$A$2:$A$13, $B4206)</f>
        <v>45413</v>
      </c>
      <c r="D4206" s="9" cm="1">
        <f t="array" aca="1" ref="D4206" ca="1">INDEX(Subscribers!$F$2:$F$1001, INT((ROW()-2)/12)+1)</f>
        <v>45536</v>
      </c>
      <c r="E4206" s="5" cm="1">
        <f t="array" aca="1" ref="E4206" ca="1">INDEX(Subscribers!$Q$2:$Q$1001, INT((ROW()-2)/12)+1)</f>
        <v>999</v>
      </c>
      <c r="F4206" s="5">
        <f t="shared" ca="1" si="268"/>
        <v>0</v>
      </c>
      <c r="G4206" s="5">
        <f t="shared" ca="1" si="269"/>
        <v>0</v>
      </c>
      <c r="H4206" s="7" cm="1">
        <f t="array" aca="1" ref="H4206" ca="1">INDEX(Subscribers!$G$2:$G$1001, INT((ROW()-2)/12)+1)</f>
        <v>14.99</v>
      </c>
      <c r="I4206">
        <f t="shared" ca="1" si="270"/>
        <v>0</v>
      </c>
    </row>
    <row r="4207" spans="1:9">
      <c r="A4207" cm="1">
        <f t="array" ref="A4207">INDEX(Subscribers!$A$2:$A$1001, INT((ROW()-2)/12)+1)</f>
        <v>351</v>
      </c>
      <c r="B4207">
        <f t="shared" si="267"/>
        <v>6</v>
      </c>
      <c r="C4207" s="9" cm="1">
        <f t="array" ref="C4207">INDEX(Months!$A$2:$A$13, $B4207)</f>
        <v>45444</v>
      </c>
      <c r="D4207" s="9" cm="1">
        <f t="array" aca="1" ref="D4207" ca="1">INDEX(Subscribers!$F$2:$F$1001, INT((ROW()-2)/12)+1)</f>
        <v>45536</v>
      </c>
      <c r="E4207" s="5" cm="1">
        <f t="array" aca="1" ref="E4207" ca="1">INDEX(Subscribers!$Q$2:$Q$1001, INT((ROW()-2)/12)+1)</f>
        <v>999</v>
      </c>
      <c r="F4207" s="5">
        <f t="shared" ca="1" si="268"/>
        <v>0</v>
      </c>
      <c r="G4207" s="5">
        <f t="shared" ca="1" si="269"/>
        <v>0</v>
      </c>
      <c r="H4207" s="7" cm="1">
        <f t="array" aca="1" ref="H4207" ca="1">INDEX(Subscribers!$G$2:$G$1001, INT((ROW()-2)/12)+1)</f>
        <v>14.99</v>
      </c>
      <c r="I4207">
        <f t="shared" ca="1" si="270"/>
        <v>0</v>
      </c>
    </row>
    <row r="4208" spans="1:9">
      <c r="A4208" cm="1">
        <f t="array" ref="A4208">INDEX(Subscribers!$A$2:$A$1001, INT((ROW()-2)/12)+1)</f>
        <v>351</v>
      </c>
      <c r="B4208">
        <f t="shared" si="267"/>
        <v>7</v>
      </c>
      <c r="C4208" s="9" cm="1">
        <f t="array" ref="C4208">INDEX(Months!$A$2:$A$13, $B4208)</f>
        <v>45474</v>
      </c>
      <c r="D4208" s="9" cm="1">
        <f t="array" aca="1" ref="D4208" ca="1">INDEX(Subscribers!$F$2:$F$1001, INT((ROW()-2)/12)+1)</f>
        <v>45536</v>
      </c>
      <c r="E4208" s="5" cm="1">
        <f t="array" aca="1" ref="E4208" ca="1">INDEX(Subscribers!$Q$2:$Q$1001, INT((ROW()-2)/12)+1)</f>
        <v>999</v>
      </c>
      <c r="F4208" s="5">
        <f t="shared" ca="1" si="268"/>
        <v>0</v>
      </c>
      <c r="G4208" s="5">
        <f t="shared" ca="1" si="269"/>
        <v>0</v>
      </c>
      <c r="H4208" s="7" cm="1">
        <f t="array" aca="1" ref="H4208" ca="1">INDEX(Subscribers!$G$2:$G$1001, INT((ROW()-2)/12)+1)</f>
        <v>14.99</v>
      </c>
      <c r="I4208">
        <f t="shared" ca="1" si="270"/>
        <v>0</v>
      </c>
    </row>
    <row r="4209" spans="1:9">
      <c r="A4209" cm="1">
        <f t="array" ref="A4209">INDEX(Subscribers!$A$2:$A$1001, INT((ROW()-2)/12)+1)</f>
        <v>351</v>
      </c>
      <c r="B4209">
        <f t="shared" si="267"/>
        <v>8</v>
      </c>
      <c r="C4209" s="9" cm="1">
        <f t="array" ref="C4209">INDEX(Months!$A$2:$A$13, $B4209)</f>
        <v>45505</v>
      </c>
      <c r="D4209" s="9" cm="1">
        <f t="array" aca="1" ref="D4209" ca="1">INDEX(Subscribers!$F$2:$F$1001, INT((ROW()-2)/12)+1)</f>
        <v>45536</v>
      </c>
      <c r="E4209" s="5" cm="1">
        <f t="array" aca="1" ref="E4209" ca="1">INDEX(Subscribers!$Q$2:$Q$1001, INT((ROW()-2)/12)+1)</f>
        <v>999</v>
      </c>
      <c r="F4209" s="5">
        <f t="shared" ca="1" si="268"/>
        <v>0</v>
      </c>
      <c r="G4209" s="5">
        <f t="shared" ca="1" si="269"/>
        <v>0</v>
      </c>
      <c r="H4209" s="7" cm="1">
        <f t="array" aca="1" ref="H4209" ca="1">INDEX(Subscribers!$G$2:$G$1001, INT((ROW()-2)/12)+1)</f>
        <v>14.99</v>
      </c>
      <c r="I4209">
        <f t="shared" ca="1" si="270"/>
        <v>0</v>
      </c>
    </row>
    <row r="4210" spans="1:9">
      <c r="A4210" cm="1">
        <f t="array" ref="A4210">INDEX(Subscribers!$A$2:$A$1001, INT((ROW()-2)/12)+1)</f>
        <v>351</v>
      </c>
      <c r="B4210">
        <f t="shared" si="267"/>
        <v>9</v>
      </c>
      <c r="C4210" s="9" cm="1">
        <f t="array" ref="C4210">INDEX(Months!$A$2:$A$13, $B4210)</f>
        <v>45536</v>
      </c>
      <c r="D4210" s="9" cm="1">
        <f t="array" aca="1" ref="D4210" ca="1">INDEX(Subscribers!$F$2:$F$1001, INT((ROW()-2)/12)+1)</f>
        <v>45536</v>
      </c>
      <c r="E4210" s="5" cm="1">
        <f t="array" aca="1" ref="E4210" ca="1">INDEX(Subscribers!$Q$2:$Q$1001, INT((ROW()-2)/12)+1)</f>
        <v>999</v>
      </c>
      <c r="F4210" s="5">
        <f t="shared" ca="1" si="268"/>
        <v>1</v>
      </c>
      <c r="G4210" s="5">
        <f t="shared" ca="1" si="269"/>
        <v>0</v>
      </c>
      <c r="H4210" s="7" cm="1">
        <f t="array" aca="1" ref="H4210" ca="1">INDEX(Subscribers!$G$2:$G$1001, INT((ROW()-2)/12)+1)</f>
        <v>14.99</v>
      </c>
      <c r="I4210">
        <f t="shared" ca="1" si="270"/>
        <v>14.99</v>
      </c>
    </row>
    <row r="4211" spans="1:9">
      <c r="A4211" cm="1">
        <f t="array" ref="A4211">INDEX(Subscribers!$A$2:$A$1001, INT((ROW()-2)/12)+1)</f>
        <v>351</v>
      </c>
      <c r="B4211">
        <f t="shared" si="267"/>
        <v>10</v>
      </c>
      <c r="C4211" s="9" cm="1">
        <f t="array" ref="C4211">INDEX(Months!$A$2:$A$13, $B4211)</f>
        <v>45566</v>
      </c>
      <c r="D4211" s="9" cm="1">
        <f t="array" aca="1" ref="D4211" ca="1">INDEX(Subscribers!$F$2:$F$1001, INT((ROW()-2)/12)+1)</f>
        <v>45536</v>
      </c>
      <c r="E4211" s="5" cm="1">
        <f t="array" aca="1" ref="E4211" ca="1">INDEX(Subscribers!$Q$2:$Q$1001, INT((ROW()-2)/12)+1)</f>
        <v>999</v>
      </c>
      <c r="F4211" s="5">
        <f t="shared" ca="1" si="268"/>
        <v>1</v>
      </c>
      <c r="G4211" s="5">
        <f t="shared" ca="1" si="269"/>
        <v>0</v>
      </c>
      <c r="H4211" s="7" cm="1">
        <f t="array" aca="1" ref="H4211" ca="1">INDEX(Subscribers!$G$2:$G$1001, INT((ROW()-2)/12)+1)</f>
        <v>14.99</v>
      </c>
      <c r="I4211">
        <f t="shared" ca="1" si="270"/>
        <v>14.99</v>
      </c>
    </row>
    <row r="4212" spans="1:9">
      <c r="A4212" cm="1">
        <f t="array" ref="A4212">INDEX(Subscribers!$A$2:$A$1001, INT((ROW()-2)/12)+1)</f>
        <v>351</v>
      </c>
      <c r="B4212">
        <f t="shared" si="267"/>
        <v>11</v>
      </c>
      <c r="C4212" s="9" cm="1">
        <f t="array" ref="C4212">INDEX(Months!$A$2:$A$13, $B4212)</f>
        <v>45597</v>
      </c>
      <c r="D4212" s="9" cm="1">
        <f t="array" aca="1" ref="D4212" ca="1">INDEX(Subscribers!$F$2:$F$1001, INT((ROW()-2)/12)+1)</f>
        <v>45536</v>
      </c>
      <c r="E4212" s="5" cm="1">
        <f t="array" aca="1" ref="E4212" ca="1">INDEX(Subscribers!$Q$2:$Q$1001, INT((ROW()-2)/12)+1)</f>
        <v>999</v>
      </c>
      <c r="F4212" s="5">
        <f t="shared" ca="1" si="268"/>
        <v>1</v>
      </c>
      <c r="G4212" s="5">
        <f t="shared" ca="1" si="269"/>
        <v>0</v>
      </c>
      <c r="H4212" s="7" cm="1">
        <f t="array" aca="1" ref="H4212" ca="1">INDEX(Subscribers!$G$2:$G$1001, INT((ROW()-2)/12)+1)</f>
        <v>14.99</v>
      </c>
      <c r="I4212">
        <f t="shared" ca="1" si="270"/>
        <v>14.99</v>
      </c>
    </row>
    <row r="4213" spans="1:9">
      <c r="A4213" cm="1">
        <f t="array" ref="A4213">INDEX(Subscribers!$A$2:$A$1001, INT((ROW()-2)/12)+1)</f>
        <v>351</v>
      </c>
      <c r="B4213">
        <f t="shared" si="267"/>
        <v>12</v>
      </c>
      <c r="C4213" s="9" cm="1">
        <f t="array" ref="C4213">INDEX(Months!$A$2:$A$13, $B4213)</f>
        <v>45627</v>
      </c>
      <c r="D4213" s="9" cm="1">
        <f t="array" aca="1" ref="D4213" ca="1">INDEX(Subscribers!$F$2:$F$1001, INT((ROW()-2)/12)+1)</f>
        <v>45536</v>
      </c>
      <c r="E4213" s="5" cm="1">
        <f t="array" aca="1" ref="E4213" ca="1">INDEX(Subscribers!$Q$2:$Q$1001, INT((ROW()-2)/12)+1)</f>
        <v>999</v>
      </c>
      <c r="F4213" s="5">
        <f t="shared" ca="1" si="268"/>
        <v>1</v>
      </c>
      <c r="G4213" s="5">
        <f t="shared" ca="1" si="269"/>
        <v>0</v>
      </c>
      <c r="H4213" s="7" cm="1">
        <f t="array" aca="1" ref="H4213" ca="1">INDEX(Subscribers!$G$2:$G$1001, INT((ROW()-2)/12)+1)</f>
        <v>14.99</v>
      </c>
      <c r="I4213">
        <f t="shared" ca="1" si="270"/>
        <v>14.99</v>
      </c>
    </row>
    <row r="4214" spans="1:9">
      <c r="A4214" cm="1">
        <f t="array" ref="A4214">INDEX(Subscribers!$A$2:$A$1001, INT((ROW()-2)/12)+1)</f>
        <v>352</v>
      </c>
      <c r="B4214">
        <f t="shared" si="267"/>
        <v>1</v>
      </c>
      <c r="C4214" s="9" cm="1">
        <f t="array" ref="C4214">INDEX(Months!$A$2:$A$13, $B4214)</f>
        <v>45292</v>
      </c>
      <c r="D4214" s="9" cm="1">
        <f t="array" aca="1" ref="D4214" ca="1">INDEX(Subscribers!$F$2:$F$1001, INT((ROW()-2)/12)+1)</f>
        <v>45383</v>
      </c>
      <c r="E4214" s="5" cm="1">
        <f t="array" aca="1" ref="E4214" ca="1">INDEX(Subscribers!$Q$2:$Q$1001, INT((ROW()-2)/12)+1)</f>
        <v>999</v>
      </c>
      <c r="F4214" s="5">
        <f t="shared" ca="1" si="268"/>
        <v>0</v>
      </c>
      <c r="G4214" s="5">
        <f t="shared" ca="1" si="269"/>
        <v>0</v>
      </c>
      <c r="H4214" s="7" cm="1">
        <f t="array" aca="1" ref="H4214" ca="1">INDEX(Subscribers!$G$2:$G$1001, INT((ROW()-2)/12)+1)</f>
        <v>14.99</v>
      </c>
      <c r="I4214">
        <f t="shared" ca="1" si="270"/>
        <v>0</v>
      </c>
    </row>
    <row r="4215" spans="1:9">
      <c r="A4215" cm="1">
        <f t="array" ref="A4215">INDEX(Subscribers!$A$2:$A$1001, INT((ROW()-2)/12)+1)</f>
        <v>352</v>
      </c>
      <c r="B4215">
        <f t="shared" si="267"/>
        <v>2</v>
      </c>
      <c r="C4215" s="9" cm="1">
        <f t="array" ref="C4215">INDEX(Months!$A$2:$A$13, $B4215)</f>
        <v>45323</v>
      </c>
      <c r="D4215" s="9" cm="1">
        <f t="array" aca="1" ref="D4215" ca="1">INDEX(Subscribers!$F$2:$F$1001, INT((ROW()-2)/12)+1)</f>
        <v>45383</v>
      </c>
      <c r="E4215" s="5" cm="1">
        <f t="array" aca="1" ref="E4215" ca="1">INDEX(Subscribers!$Q$2:$Q$1001, INT((ROW()-2)/12)+1)</f>
        <v>999</v>
      </c>
      <c r="F4215" s="5">
        <f t="shared" ca="1" si="268"/>
        <v>0</v>
      </c>
      <c r="G4215" s="5">
        <f t="shared" ca="1" si="269"/>
        <v>0</v>
      </c>
      <c r="H4215" s="7" cm="1">
        <f t="array" aca="1" ref="H4215" ca="1">INDEX(Subscribers!$G$2:$G$1001, INT((ROW()-2)/12)+1)</f>
        <v>14.99</v>
      </c>
      <c r="I4215">
        <f t="shared" ca="1" si="270"/>
        <v>0</v>
      </c>
    </row>
    <row r="4216" spans="1:9">
      <c r="A4216" cm="1">
        <f t="array" ref="A4216">INDEX(Subscribers!$A$2:$A$1001, INT((ROW()-2)/12)+1)</f>
        <v>352</v>
      </c>
      <c r="B4216">
        <f t="shared" si="267"/>
        <v>3</v>
      </c>
      <c r="C4216" s="9" cm="1">
        <f t="array" ref="C4216">INDEX(Months!$A$2:$A$13, $B4216)</f>
        <v>45352</v>
      </c>
      <c r="D4216" s="9" cm="1">
        <f t="array" aca="1" ref="D4216" ca="1">INDEX(Subscribers!$F$2:$F$1001, INT((ROW()-2)/12)+1)</f>
        <v>45383</v>
      </c>
      <c r="E4216" s="5" cm="1">
        <f t="array" aca="1" ref="E4216" ca="1">INDEX(Subscribers!$Q$2:$Q$1001, INT((ROW()-2)/12)+1)</f>
        <v>999</v>
      </c>
      <c r="F4216" s="5">
        <f t="shared" ca="1" si="268"/>
        <v>0</v>
      </c>
      <c r="G4216" s="5">
        <f t="shared" ca="1" si="269"/>
        <v>0</v>
      </c>
      <c r="H4216" s="7" cm="1">
        <f t="array" aca="1" ref="H4216" ca="1">INDEX(Subscribers!$G$2:$G$1001, INT((ROW()-2)/12)+1)</f>
        <v>14.99</v>
      </c>
      <c r="I4216">
        <f t="shared" ca="1" si="270"/>
        <v>0</v>
      </c>
    </row>
    <row r="4217" spans="1:9">
      <c r="A4217" cm="1">
        <f t="array" ref="A4217">INDEX(Subscribers!$A$2:$A$1001, INT((ROW()-2)/12)+1)</f>
        <v>352</v>
      </c>
      <c r="B4217">
        <f t="shared" si="267"/>
        <v>4</v>
      </c>
      <c r="C4217" s="9" cm="1">
        <f t="array" ref="C4217">INDEX(Months!$A$2:$A$13, $B4217)</f>
        <v>45383</v>
      </c>
      <c r="D4217" s="9" cm="1">
        <f t="array" aca="1" ref="D4217" ca="1">INDEX(Subscribers!$F$2:$F$1001, INT((ROW()-2)/12)+1)</f>
        <v>45383</v>
      </c>
      <c r="E4217" s="5" cm="1">
        <f t="array" aca="1" ref="E4217" ca="1">INDEX(Subscribers!$Q$2:$Q$1001, INT((ROW()-2)/12)+1)</f>
        <v>999</v>
      </c>
      <c r="F4217" s="5">
        <f t="shared" ca="1" si="268"/>
        <v>1</v>
      </c>
      <c r="G4217" s="5">
        <f t="shared" ca="1" si="269"/>
        <v>0</v>
      </c>
      <c r="H4217" s="7" cm="1">
        <f t="array" aca="1" ref="H4217" ca="1">INDEX(Subscribers!$G$2:$G$1001, INT((ROW()-2)/12)+1)</f>
        <v>14.99</v>
      </c>
      <c r="I4217">
        <f t="shared" ca="1" si="270"/>
        <v>14.99</v>
      </c>
    </row>
    <row r="4218" spans="1:9">
      <c r="A4218" cm="1">
        <f t="array" ref="A4218">INDEX(Subscribers!$A$2:$A$1001, INT((ROW()-2)/12)+1)</f>
        <v>352</v>
      </c>
      <c r="B4218">
        <f t="shared" si="267"/>
        <v>5</v>
      </c>
      <c r="C4218" s="9" cm="1">
        <f t="array" ref="C4218">INDEX(Months!$A$2:$A$13, $B4218)</f>
        <v>45413</v>
      </c>
      <c r="D4218" s="9" cm="1">
        <f t="array" aca="1" ref="D4218" ca="1">INDEX(Subscribers!$F$2:$F$1001, INT((ROW()-2)/12)+1)</f>
        <v>45383</v>
      </c>
      <c r="E4218" s="5" cm="1">
        <f t="array" aca="1" ref="E4218" ca="1">INDEX(Subscribers!$Q$2:$Q$1001, INT((ROW()-2)/12)+1)</f>
        <v>999</v>
      </c>
      <c r="F4218" s="5">
        <f t="shared" ca="1" si="268"/>
        <v>1</v>
      </c>
      <c r="G4218" s="5">
        <f t="shared" ca="1" si="269"/>
        <v>0</v>
      </c>
      <c r="H4218" s="7" cm="1">
        <f t="array" aca="1" ref="H4218" ca="1">INDEX(Subscribers!$G$2:$G$1001, INT((ROW()-2)/12)+1)</f>
        <v>14.99</v>
      </c>
      <c r="I4218">
        <f t="shared" ca="1" si="270"/>
        <v>14.99</v>
      </c>
    </row>
    <row r="4219" spans="1:9">
      <c r="A4219" cm="1">
        <f t="array" ref="A4219">INDEX(Subscribers!$A$2:$A$1001, INT((ROW()-2)/12)+1)</f>
        <v>352</v>
      </c>
      <c r="B4219">
        <f t="shared" si="267"/>
        <v>6</v>
      </c>
      <c r="C4219" s="9" cm="1">
        <f t="array" ref="C4219">INDEX(Months!$A$2:$A$13, $B4219)</f>
        <v>45444</v>
      </c>
      <c r="D4219" s="9" cm="1">
        <f t="array" aca="1" ref="D4219" ca="1">INDEX(Subscribers!$F$2:$F$1001, INT((ROW()-2)/12)+1)</f>
        <v>45383</v>
      </c>
      <c r="E4219" s="5" cm="1">
        <f t="array" aca="1" ref="E4219" ca="1">INDEX(Subscribers!$Q$2:$Q$1001, INT((ROW()-2)/12)+1)</f>
        <v>999</v>
      </c>
      <c r="F4219" s="5">
        <f t="shared" ca="1" si="268"/>
        <v>1</v>
      </c>
      <c r="G4219" s="5">
        <f t="shared" ca="1" si="269"/>
        <v>0</v>
      </c>
      <c r="H4219" s="7" cm="1">
        <f t="array" aca="1" ref="H4219" ca="1">INDEX(Subscribers!$G$2:$G$1001, INT((ROW()-2)/12)+1)</f>
        <v>14.99</v>
      </c>
      <c r="I4219">
        <f t="shared" ca="1" si="270"/>
        <v>14.99</v>
      </c>
    </row>
    <row r="4220" spans="1:9">
      <c r="A4220" cm="1">
        <f t="array" ref="A4220">INDEX(Subscribers!$A$2:$A$1001, INT((ROW()-2)/12)+1)</f>
        <v>352</v>
      </c>
      <c r="B4220">
        <f t="shared" si="267"/>
        <v>7</v>
      </c>
      <c r="C4220" s="9" cm="1">
        <f t="array" ref="C4220">INDEX(Months!$A$2:$A$13, $B4220)</f>
        <v>45474</v>
      </c>
      <c r="D4220" s="9" cm="1">
        <f t="array" aca="1" ref="D4220" ca="1">INDEX(Subscribers!$F$2:$F$1001, INT((ROW()-2)/12)+1)</f>
        <v>45383</v>
      </c>
      <c r="E4220" s="5" cm="1">
        <f t="array" aca="1" ref="E4220" ca="1">INDEX(Subscribers!$Q$2:$Q$1001, INT((ROW()-2)/12)+1)</f>
        <v>999</v>
      </c>
      <c r="F4220" s="5">
        <f t="shared" ca="1" si="268"/>
        <v>1</v>
      </c>
      <c r="G4220" s="5">
        <f t="shared" ca="1" si="269"/>
        <v>0</v>
      </c>
      <c r="H4220" s="7" cm="1">
        <f t="array" aca="1" ref="H4220" ca="1">INDEX(Subscribers!$G$2:$G$1001, INT((ROW()-2)/12)+1)</f>
        <v>14.99</v>
      </c>
      <c r="I4220">
        <f t="shared" ca="1" si="270"/>
        <v>14.99</v>
      </c>
    </row>
    <row r="4221" spans="1:9">
      <c r="A4221" cm="1">
        <f t="array" ref="A4221">INDEX(Subscribers!$A$2:$A$1001, INT((ROW()-2)/12)+1)</f>
        <v>352</v>
      </c>
      <c r="B4221">
        <f t="shared" si="267"/>
        <v>8</v>
      </c>
      <c r="C4221" s="9" cm="1">
        <f t="array" ref="C4221">INDEX(Months!$A$2:$A$13, $B4221)</f>
        <v>45505</v>
      </c>
      <c r="D4221" s="9" cm="1">
        <f t="array" aca="1" ref="D4221" ca="1">INDEX(Subscribers!$F$2:$F$1001, INT((ROW()-2)/12)+1)</f>
        <v>45383</v>
      </c>
      <c r="E4221" s="5" cm="1">
        <f t="array" aca="1" ref="E4221" ca="1">INDEX(Subscribers!$Q$2:$Q$1001, INT((ROW()-2)/12)+1)</f>
        <v>999</v>
      </c>
      <c r="F4221" s="5">
        <f t="shared" ca="1" si="268"/>
        <v>1</v>
      </c>
      <c r="G4221" s="5">
        <f t="shared" ca="1" si="269"/>
        <v>0</v>
      </c>
      <c r="H4221" s="7" cm="1">
        <f t="array" aca="1" ref="H4221" ca="1">INDEX(Subscribers!$G$2:$G$1001, INT((ROW()-2)/12)+1)</f>
        <v>14.99</v>
      </c>
      <c r="I4221">
        <f t="shared" ca="1" si="270"/>
        <v>14.99</v>
      </c>
    </row>
    <row r="4222" spans="1:9">
      <c r="A4222" cm="1">
        <f t="array" ref="A4222">INDEX(Subscribers!$A$2:$A$1001, INT((ROW()-2)/12)+1)</f>
        <v>352</v>
      </c>
      <c r="B4222">
        <f t="shared" si="267"/>
        <v>9</v>
      </c>
      <c r="C4222" s="9" cm="1">
        <f t="array" ref="C4222">INDEX(Months!$A$2:$A$13, $B4222)</f>
        <v>45536</v>
      </c>
      <c r="D4222" s="9" cm="1">
        <f t="array" aca="1" ref="D4222" ca="1">INDEX(Subscribers!$F$2:$F$1001, INT((ROW()-2)/12)+1)</f>
        <v>45383</v>
      </c>
      <c r="E4222" s="5" cm="1">
        <f t="array" aca="1" ref="E4222" ca="1">INDEX(Subscribers!$Q$2:$Q$1001, INT((ROW()-2)/12)+1)</f>
        <v>999</v>
      </c>
      <c r="F4222" s="5">
        <f t="shared" ca="1" si="268"/>
        <v>1</v>
      </c>
      <c r="G4222" s="5">
        <f t="shared" ca="1" si="269"/>
        <v>0</v>
      </c>
      <c r="H4222" s="7" cm="1">
        <f t="array" aca="1" ref="H4222" ca="1">INDEX(Subscribers!$G$2:$G$1001, INT((ROW()-2)/12)+1)</f>
        <v>14.99</v>
      </c>
      <c r="I4222">
        <f t="shared" ca="1" si="270"/>
        <v>14.99</v>
      </c>
    </row>
    <row r="4223" spans="1:9">
      <c r="A4223" cm="1">
        <f t="array" ref="A4223">INDEX(Subscribers!$A$2:$A$1001, INT((ROW()-2)/12)+1)</f>
        <v>352</v>
      </c>
      <c r="B4223">
        <f t="shared" si="267"/>
        <v>10</v>
      </c>
      <c r="C4223" s="9" cm="1">
        <f t="array" ref="C4223">INDEX(Months!$A$2:$A$13, $B4223)</f>
        <v>45566</v>
      </c>
      <c r="D4223" s="9" cm="1">
        <f t="array" aca="1" ref="D4223" ca="1">INDEX(Subscribers!$F$2:$F$1001, INT((ROW()-2)/12)+1)</f>
        <v>45383</v>
      </c>
      <c r="E4223" s="5" cm="1">
        <f t="array" aca="1" ref="E4223" ca="1">INDEX(Subscribers!$Q$2:$Q$1001, INT((ROW()-2)/12)+1)</f>
        <v>999</v>
      </c>
      <c r="F4223" s="5">
        <f t="shared" ca="1" si="268"/>
        <v>1</v>
      </c>
      <c r="G4223" s="5">
        <f t="shared" ca="1" si="269"/>
        <v>0</v>
      </c>
      <c r="H4223" s="7" cm="1">
        <f t="array" aca="1" ref="H4223" ca="1">INDEX(Subscribers!$G$2:$G$1001, INT((ROW()-2)/12)+1)</f>
        <v>14.99</v>
      </c>
      <c r="I4223">
        <f t="shared" ca="1" si="270"/>
        <v>14.99</v>
      </c>
    </row>
    <row r="4224" spans="1:9">
      <c r="A4224" cm="1">
        <f t="array" ref="A4224">INDEX(Subscribers!$A$2:$A$1001, INT((ROW()-2)/12)+1)</f>
        <v>352</v>
      </c>
      <c r="B4224">
        <f t="shared" si="267"/>
        <v>11</v>
      </c>
      <c r="C4224" s="9" cm="1">
        <f t="array" ref="C4224">INDEX(Months!$A$2:$A$13, $B4224)</f>
        <v>45597</v>
      </c>
      <c r="D4224" s="9" cm="1">
        <f t="array" aca="1" ref="D4224" ca="1">INDEX(Subscribers!$F$2:$F$1001, INT((ROW()-2)/12)+1)</f>
        <v>45383</v>
      </c>
      <c r="E4224" s="5" cm="1">
        <f t="array" aca="1" ref="E4224" ca="1">INDEX(Subscribers!$Q$2:$Q$1001, INT((ROW()-2)/12)+1)</f>
        <v>999</v>
      </c>
      <c r="F4224" s="5">
        <f t="shared" ca="1" si="268"/>
        <v>1</v>
      </c>
      <c r="G4224" s="5">
        <f t="shared" ca="1" si="269"/>
        <v>0</v>
      </c>
      <c r="H4224" s="7" cm="1">
        <f t="array" aca="1" ref="H4224" ca="1">INDEX(Subscribers!$G$2:$G$1001, INT((ROW()-2)/12)+1)</f>
        <v>14.99</v>
      </c>
      <c r="I4224">
        <f t="shared" ca="1" si="270"/>
        <v>14.99</v>
      </c>
    </row>
    <row r="4225" spans="1:9">
      <c r="A4225" cm="1">
        <f t="array" ref="A4225">INDEX(Subscribers!$A$2:$A$1001, INT((ROW()-2)/12)+1)</f>
        <v>352</v>
      </c>
      <c r="B4225">
        <f t="shared" si="267"/>
        <v>12</v>
      </c>
      <c r="C4225" s="9" cm="1">
        <f t="array" ref="C4225">INDEX(Months!$A$2:$A$13, $B4225)</f>
        <v>45627</v>
      </c>
      <c r="D4225" s="9" cm="1">
        <f t="array" aca="1" ref="D4225" ca="1">INDEX(Subscribers!$F$2:$F$1001, INT((ROW()-2)/12)+1)</f>
        <v>45383</v>
      </c>
      <c r="E4225" s="5" cm="1">
        <f t="array" aca="1" ref="E4225" ca="1">INDEX(Subscribers!$Q$2:$Q$1001, INT((ROW()-2)/12)+1)</f>
        <v>999</v>
      </c>
      <c r="F4225" s="5">
        <f t="shared" ca="1" si="268"/>
        <v>1</v>
      </c>
      <c r="G4225" s="5">
        <f t="shared" ca="1" si="269"/>
        <v>0</v>
      </c>
      <c r="H4225" s="7" cm="1">
        <f t="array" aca="1" ref="H4225" ca="1">INDEX(Subscribers!$G$2:$G$1001, INT((ROW()-2)/12)+1)</f>
        <v>14.99</v>
      </c>
      <c r="I4225">
        <f t="shared" ca="1" si="270"/>
        <v>14.99</v>
      </c>
    </row>
    <row r="4226" spans="1:9">
      <c r="A4226" cm="1">
        <f t="array" ref="A4226">INDEX(Subscribers!$A$2:$A$1001, INT((ROW()-2)/12)+1)</f>
        <v>353</v>
      </c>
      <c r="B4226">
        <f t="shared" si="267"/>
        <v>1</v>
      </c>
      <c r="C4226" s="9" cm="1">
        <f t="array" ref="C4226">INDEX(Months!$A$2:$A$13, $B4226)</f>
        <v>45292</v>
      </c>
      <c r="D4226" s="9" cm="1">
        <f t="array" aca="1" ref="D4226" ca="1">INDEX(Subscribers!$F$2:$F$1001, INT((ROW()-2)/12)+1)</f>
        <v>45597</v>
      </c>
      <c r="E4226" s="5" cm="1">
        <f t="array" aca="1" ref="E4226" ca="1">INDEX(Subscribers!$Q$2:$Q$1001, INT((ROW()-2)/12)+1)</f>
        <v>10</v>
      </c>
      <c r="F4226" s="5">
        <f t="shared" ca="1" si="268"/>
        <v>0</v>
      </c>
      <c r="G4226" s="5">
        <f t="shared" ca="1" si="269"/>
        <v>0</v>
      </c>
      <c r="H4226" s="7" cm="1">
        <f t="array" aca="1" ref="H4226" ca="1">INDEX(Subscribers!$G$2:$G$1001, INT((ROW()-2)/12)+1)</f>
        <v>41.97</v>
      </c>
      <c r="I4226">
        <f t="shared" ca="1" si="270"/>
        <v>0</v>
      </c>
    </row>
    <row r="4227" spans="1:9">
      <c r="A4227" cm="1">
        <f t="array" ref="A4227">INDEX(Subscribers!$A$2:$A$1001, INT((ROW()-2)/12)+1)</f>
        <v>353</v>
      </c>
      <c r="B4227">
        <f t="shared" ref="B4227:B4290" si="271">MOD(ROW()-2,12)+1</f>
        <v>2</v>
      </c>
      <c r="C4227" s="9" cm="1">
        <f t="array" ref="C4227">INDEX(Months!$A$2:$A$13, $B4227)</f>
        <v>45323</v>
      </c>
      <c r="D4227" s="9" cm="1">
        <f t="array" aca="1" ref="D4227" ca="1">INDEX(Subscribers!$F$2:$F$1001, INT((ROW()-2)/12)+1)</f>
        <v>45597</v>
      </c>
      <c r="E4227" s="5" cm="1">
        <f t="array" aca="1" ref="E4227" ca="1">INDEX(Subscribers!$Q$2:$Q$1001, INT((ROW()-2)/12)+1)</f>
        <v>10</v>
      </c>
      <c r="F4227" s="5">
        <f t="shared" ref="F4227:F4290" ca="1" si="272">--( AND($C4227&gt;=$D4227, IF($E4227=999, TRUE, $B4227&lt;$E4227)) )</f>
        <v>0</v>
      </c>
      <c r="G4227" s="5">
        <f t="shared" ref="G4227:G4290" ca="1" si="273">IF($E4227=999,0,IF($B4227=$E4227,1,0))</f>
        <v>0</v>
      </c>
      <c r="H4227" s="7" cm="1">
        <f t="array" aca="1" ref="H4227" ca="1">INDEX(Subscribers!$G$2:$G$1001, INT((ROW()-2)/12)+1)</f>
        <v>41.97</v>
      </c>
      <c r="I4227">
        <f t="shared" ref="I4227:I4290" ca="1" si="274">IF($F4227=1,$H4227,0)</f>
        <v>0</v>
      </c>
    </row>
    <row r="4228" spans="1:9">
      <c r="A4228" cm="1">
        <f t="array" ref="A4228">INDEX(Subscribers!$A$2:$A$1001, INT((ROW()-2)/12)+1)</f>
        <v>353</v>
      </c>
      <c r="B4228">
        <f t="shared" si="271"/>
        <v>3</v>
      </c>
      <c r="C4228" s="9" cm="1">
        <f t="array" ref="C4228">INDEX(Months!$A$2:$A$13, $B4228)</f>
        <v>45352</v>
      </c>
      <c r="D4228" s="9" cm="1">
        <f t="array" aca="1" ref="D4228" ca="1">INDEX(Subscribers!$F$2:$F$1001, INT((ROW()-2)/12)+1)</f>
        <v>45597</v>
      </c>
      <c r="E4228" s="5" cm="1">
        <f t="array" aca="1" ref="E4228" ca="1">INDEX(Subscribers!$Q$2:$Q$1001, INT((ROW()-2)/12)+1)</f>
        <v>10</v>
      </c>
      <c r="F4228" s="5">
        <f t="shared" ca="1" si="272"/>
        <v>0</v>
      </c>
      <c r="G4228" s="5">
        <f t="shared" ca="1" si="273"/>
        <v>0</v>
      </c>
      <c r="H4228" s="7" cm="1">
        <f t="array" aca="1" ref="H4228" ca="1">INDEX(Subscribers!$G$2:$G$1001, INT((ROW()-2)/12)+1)</f>
        <v>41.97</v>
      </c>
      <c r="I4228">
        <f t="shared" ca="1" si="274"/>
        <v>0</v>
      </c>
    </row>
    <row r="4229" spans="1:9">
      <c r="A4229" cm="1">
        <f t="array" ref="A4229">INDEX(Subscribers!$A$2:$A$1001, INT((ROW()-2)/12)+1)</f>
        <v>353</v>
      </c>
      <c r="B4229">
        <f t="shared" si="271"/>
        <v>4</v>
      </c>
      <c r="C4229" s="9" cm="1">
        <f t="array" ref="C4229">INDEX(Months!$A$2:$A$13, $B4229)</f>
        <v>45383</v>
      </c>
      <c r="D4229" s="9" cm="1">
        <f t="array" aca="1" ref="D4229" ca="1">INDEX(Subscribers!$F$2:$F$1001, INT((ROW()-2)/12)+1)</f>
        <v>45597</v>
      </c>
      <c r="E4229" s="5" cm="1">
        <f t="array" aca="1" ref="E4229" ca="1">INDEX(Subscribers!$Q$2:$Q$1001, INT((ROW()-2)/12)+1)</f>
        <v>10</v>
      </c>
      <c r="F4229" s="5">
        <f t="shared" ca="1" si="272"/>
        <v>0</v>
      </c>
      <c r="G4229" s="5">
        <f t="shared" ca="1" si="273"/>
        <v>0</v>
      </c>
      <c r="H4229" s="7" cm="1">
        <f t="array" aca="1" ref="H4229" ca="1">INDEX(Subscribers!$G$2:$G$1001, INT((ROW()-2)/12)+1)</f>
        <v>41.97</v>
      </c>
      <c r="I4229">
        <f t="shared" ca="1" si="274"/>
        <v>0</v>
      </c>
    </row>
    <row r="4230" spans="1:9">
      <c r="A4230" cm="1">
        <f t="array" ref="A4230">INDEX(Subscribers!$A$2:$A$1001, INT((ROW()-2)/12)+1)</f>
        <v>353</v>
      </c>
      <c r="B4230">
        <f t="shared" si="271"/>
        <v>5</v>
      </c>
      <c r="C4230" s="9" cm="1">
        <f t="array" ref="C4230">INDEX(Months!$A$2:$A$13, $B4230)</f>
        <v>45413</v>
      </c>
      <c r="D4230" s="9" cm="1">
        <f t="array" aca="1" ref="D4230" ca="1">INDEX(Subscribers!$F$2:$F$1001, INT((ROW()-2)/12)+1)</f>
        <v>45597</v>
      </c>
      <c r="E4230" s="5" cm="1">
        <f t="array" aca="1" ref="E4230" ca="1">INDEX(Subscribers!$Q$2:$Q$1001, INT((ROW()-2)/12)+1)</f>
        <v>10</v>
      </c>
      <c r="F4230" s="5">
        <f t="shared" ca="1" si="272"/>
        <v>0</v>
      </c>
      <c r="G4230" s="5">
        <f t="shared" ca="1" si="273"/>
        <v>0</v>
      </c>
      <c r="H4230" s="7" cm="1">
        <f t="array" aca="1" ref="H4230" ca="1">INDEX(Subscribers!$G$2:$G$1001, INT((ROW()-2)/12)+1)</f>
        <v>41.97</v>
      </c>
      <c r="I4230">
        <f t="shared" ca="1" si="274"/>
        <v>0</v>
      </c>
    </row>
    <row r="4231" spans="1:9">
      <c r="A4231" cm="1">
        <f t="array" ref="A4231">INDEX(Subscribers!$A$2:$A$1001, INT((ROW()-2)/12)+1)</f>
        <v>353</v>
      </c>
      <c r="B4231">
        <f t="shared" si="271"/>
        <v>6</v>
      </c>
      <c r="C4231" s="9" cm="1">
        <f t="array" ref="C4231">INDEX(Months!$A$2:$A$13, $B4231)</f>
        <v>45444</v>
      </c>
      <c r="D4231" s="9" cm="1">
        <f t="array" aca="1" ref="D4231" ca="1">INDEX(Subscribers!$F$2:$F$1001, INT((ROW()-2)/12)+1)</f>
        <v>45597</v>
      </c>
      <c r="E4231" s="5" cm="1">
        <f t="array" aca="1" ref="E4231" ca="1">INDEX(Subscribers!$Q$2:$Q$1001, INT((ROW()-2)/12)+1)</f>
        <v>10</v>
      </c>
      <c r="F4231" s="5">
        <f t="shared" ca="1" si="272"/>
        <v>0</v>
      </c>
      <c r="G4231" s="5">
        <f t="shared" ca="1" si="273"/>
        <v>0</v>
      </c>
      <c r="H4231" s="7" cm="1">
        <f t="array" aca="1" ref="H4231" ca="1">INDEX(Subscribers!$G$2:$G$1001, INT((ROW()-2)/12)+1)</f>
        <v>41.97</v>
      </c>
      <c r="I4231">
        <f t="shared" ca="1" si="274"/>
        <v>0</v>
      </c>
    </row>
    <row r="4232" spans="1:9">
      <c r="A4232" cm="1">
        <f t="array" ref="A4232">INDEX(Subscribers!$A$2:$A$1001, INT((ROW()-2)/12)+1)</f>
        <v>353</v>
      </c>
      <c r="B4232">
        <f t="shared" si="271"/>
        <v>7</v>
      </c>
      <c r="C4232" s="9" cm="1">
        <f t="array" ref="C4232">INDEX(Months!$A$2:$A$13, $B4232)</f>
        <v>45474</v>
      </c>
      <c r="D4232" s="9" cm="1">
        <f t="array" aca="1" ref="D4232" ca="1">INDEX(Subscribers!$F$2:$F$1001, INT((ROW()-2)/12)+1)</f>
        <v>45597</v>
      </c>
      <c r="E4232" s="5" cm="1">
        <f t="array" aca="1" ref="E4232" ca="1">INDEX(Subscribers!$Q$2:$Q$1001, INT((ROW()-2)/12)+1)</f>
        <v>10</v>
      </c>
      <c r="F4232" s="5">
        <f t="shared" ca="1" si="272"/>
        <v>0</v>
      </c>
      <c r="G4232" s="5">
        <f t="shared" ca="1" si="273"/>
        <v>0</v>
      </c>
      <c r="H4232" s="7" cm="1">
        <f t="array" aca="1" ref="H4232" ca="1">INDEX(Subscribers!$G$2:$G$1001, INT((ROW()-2)/12)+1)</f>
        <v>41.97</v>
      </c>
      <c r="I4232">
        <f t="shared" ca="1" si="274"/>
        <v>0</v>
      </c>
    </row>
    <row r="4233" spans="1:9">
      <c r="A4233" cm="1">
        <f t="array" ref="A4233">INDEX(Subscribers!$A$2:$A$1001, INT((ROW()-2)/12)+1)</f>
        <v>353</v>
      </c>
      <c r="B4233">
        <f t="shared" si="271"/>
        <v>8</v>
      </c>
      <c r="C4233" s="9" cm="1">
        <f t="array" ref="C4233">INDEX(Months!$A$2:$A$13, $B4233)</f>
        <v>45505</v>
      </c>
      <c r="D4233" s="9" cm="1">
        <f t="array" aca="1" ref="D4233" ca="1">INDEX(Subscribers!$F$2:$F$1001, INT((ROW()-2)/12)+1)</f>
        <v>45597</v>
      </c>
      <c r="E4233" s="5" cm="1">
        <f t="array" aca="1" ref="E4233" ca="1">INDEX(Subscribers!$Q$2:$Q$1001, INT((ROW()-2)/12)+1)</f>
        <v>10</v>
      </c>
      <c r="F4233" s="5">
        <f t="shared" ca="1" si="272"/>
        <v>0</v>
      </c>
      <c r="G4233" s="5">
        <f t="shared" ca="1" si="273"/>
        <v>0</v>
      </c>
      <c r="H4233" s="7" cm="1">
        <f t="array" aca="1" ref="H4233" ca="1">INDEX(Subscribers!$G$2:$G$1001, INT((ROW()-2)/12)+1)</f>
        <v>41.97</v>
      </c>
      <c r="I4233">
        <f t="shared" ca="1" si="274"/>
        <v>0</v>
      </c>
    </row>
    <row r="4234" spans="1:9">
      <c r="A4234" cm="1">
        <f t="array" ref="A4234">INDEX(Subscribers!$A$2:$A$1001, INT((ROW()-2)/12)+1)</f>
        <v>353</v>
      </c>
      <c r="B4234">
        <f t="shared" si="271"/>
        <v>9</v>
      </c>
      <c r="C4234" s="9" cm="1">
        <f t="array" ref="C4234">INDEX(Months!$A$2:$A$13, $B4234)</f>
        <v>45536</v>
      </c>
      <c r="D4234" s="9" cm="1">
        <f t="array" aca="1" ref="D4234" ca="1">INDEX(Subscribers!$F$2:$F$1001, INT((ROW()-2)/12)+1)</f>
        <v>45597</v>
      </c>
      <c r="E4234" s="5" cm="1">
        <f t="array" aca="1" ref="E4234" ca="1">INDEX(Subscribers!$Q$2:$Q$1001, INT((ROW()-2)/12)+1)</f>
        <v>10</v>
      </c>
      <c r="F4234" s="5">
        <f t="shared" ca="1" si="272"/>
        <v>0</v>
      </c>
      <c r="G4234" s="5">
        <f t="shared" ca="1" si="273"/>
        <v>0</v>
      </c>
      <c r="H4234" s="7" cm="1">
        <f t="array" aca="1" ref="H4234" ca="1">INDEX(Subscribers!$G$2:$G$1001, INT((ROW()-2)/12)+1)</f>
        <v>41.97</v>
      </c>
      <c r="I4234">
        <f t="shared" ca="1" si="274"/>
        <v>0</v>
      </c>
    </row>
    <row r="4235" spans="1:9">
      <c r="A4235" cm="1">
        <f t="array" ref="A4235">INDEX(Subscribers!$A$2:$A$1001, INT((ROW()-2)/12)+1)</f>
        <v>353</v>
      </c>
      <c r="B4235">
        <f t="shared" si="271"/>
        <v>10</v>
      </c>
      <c r="C4235" s="9" cm="1">
        <f t="array" ref="C4235">INDEX(Months!$A$2:$A$13, $B4235)</f>
        <v>45566</v>
      </c>
      <c r="D4235" s="9" cm="1">
        <f t="array" aca="1" ref="D4235" ca="1">INDEX(Subscribers!$F$2:$F$1001, INT((ROW()-2)/12)+1)</f>
        <v>45597</v>
      </c>
      <c r="E4235" s="5" cm="1">
        <f t="array" aca="1" ref="E4235" ca="1">INDEX(Subscribers!$Q$2:$Q$1001, INT((ROW()-2)/12)+1)</f>
        <v>10</v>
      </c>
      <c r="F4235" s="5">
        <f t="shared" ca="1" si="272"/>
        <v>0</v>
      </c>
      <c r="G4235" s="5">
        <f t="shared" ca="1" si="273"/>
        <v>1</v>
      </c>
      <c r="H4235" s="7" cm="1">
        <f t="array" aca="1" ref="H4235" ca="1">INDEX(Subscribers!$G$2:$G$1001, INT((ROW()-2)/12)+1)</f>
        <v>41.97</v>
      </c>
      <c r="I4235">
        <f t="shared" ca="1" si="274"/>
        <v>0</v>
      </c>
    </row>
    <row r="4236" spans="1:9">
      <c r="A4236" cm="1">
        <f t="array" ref="A4236">INDEX(Subscribers!$A$2:$A$1001, INT((ROW()-2)/12)+1)</f>
        <v>353</v>
      </c>
      <c r="B4236">
        <f t="shared" si="271"/>
        <v>11</v>
      </c>
      <c r="C4236" s="9" cm="1">
        <f t="array" ref="C4236">INDEX(Months!$A$2:$A$13, $B4236)</f>
        <v>45597</v>
      </c>
      <c r="D4236" s="9" cm="1">
        <f t="array" aca="1" ref="D4236" ca="1">INDEX(Subscribers!$F$2:$F$1001, INT((ROW()-2)/12)+1)</f>
        <v>45597</v>
      </c>
      <c r="E4236" s="5" cm="1">
        <f t="array" aca="1" ref="E4236" ca="1">INDEX(Subscribers!$Q$2:$Q$1001, INT((ROW()-2)/12)+1)</f>
        <v>10</v>
      </c>
      <c r="F4236" s="5">
        <f t="shared" ca="1" si="272"/>
        <v>0</v>
      </c>
      <c r="G4236" s="5">
        <f t="shared" ca="1" si="273"/>
        <v>0</v>
      </c>
      <c r="H4236" s="7" cm="1">
        <f t="array" aca="1" ref="H4236" ca="1">INDEX(Subscribers!$G$2:$G$1001, INT((ROW()-2)/12)+1)</f>
        <v>41.97</v>
      </c>
      <c r="I4236">
        <f t="shared" ca="1" si="274"/>
        <v>0</v>
      </c>
    </row>
    <row r="4237" spans="1:9">
      <c r="A4237" cm="1">
        <f t="array" ref="A4237">INDEX(Subscribers!$A$2:$A$1001, INT((ROW()-2)/12)+1)</f>
        <v>353</v>
      </c>
      <c r="B4237">
        <f t="shared" si="271"/>
        <v>12</v>
      </c>
      <c r="C4237" s="9" cm="1">
        <f t="array" ref="C4237">INDEX(Months!$A$2:$A$13, $B4237)</f>
        <v>45627</v>
      </c>
      <c r="D4237" s="9" cm="1">
        <f t="array" aca="1" ref="D4237" ca="1">INDEX(Subscribers!$F$2:$F$1001, INT((ROW()-2)/12)+1)</f>
        <v>45597</v>
      </c>
      <c r="E4237" s="5" cm="1">
        <f t="array" aca="1" ref="E4237" ca="1">INDEX(Subscribers!$Q$2:$Q$1001, INT((ROW()-2)/12)+1)</f>
        <v>10</v>
      </c>
      <c r="F4237" s="5">
        <f t="shared" ca="1" si="272"/>
        <v>0</v>
      </c>
      <c r="G4237" s="5">
        <f t="shared" ca="1" si="273"/>
        <v>0</v>
      </c>
      <c r="H4237" s="7" cm="1">
        <f t="array" aca="1" ref="H4237" ca="1">INDEX(Subscribers!$G$2:$G$1001, INT((ROW()-2)/12)+1)</f>
        <v>41.97</v>
      </c>
      <c r="I4237">
        <f t="shared" ca="1" si="274"/>
        <v>0</v>
      </c>
    </row>
    <row r="4238" spans="1:9">
      <c r="A4238" cm="1">
        <f t="array" ref="A4238">INDEX(Subscribers!$A$2:$A$1001, INT((ROW()-2)/12)+1)</f>
        <v>354</v>
      </c>
      <c r="B4238">
        <f t="shared" si="271"/>
        <v>1</v>
      </c>
      <c r="C4238" s="9" cm="1">
        <f t="array" ref="C4238">INDEX(Months!$A$2:$A$13, $B4238)</f>
        <v>45292</v>
      </c>
      <c r="D4238" s="9" cm="1">
        <f t="array" aca="1" ref="D4238" ca="1">INDEX(Subscribers!$F$2:$F$1001, INT((ROW()-2)/12)+1)</f>
        <v>45444</v>
      </c>
      <c r="E4238" s="5" cm="1">
        <f t="array" aca="1" ref="E4238" ca="1">INDEX(Subscribers!$Q$2:$Q$1001, INT((ROW()-2)/12)+1)</f>
        <v>8</v>
      </c>
      <c r="F4238" s="5">
        <f t="shared" ca="1" si="272"/>
        <v>0</v>
      </c>
      <c r="G4238" s="5">
        <f t="shared" ca="1" si="273"/>
        <v>0</v>
      </c>
      <c r="H4238" s="7" cm="1">
        <f t="array" aca="1" ref="H4238" ca="1">INDEX(Subscribers!$G$2:$G$1001, INT((ROW()-2)/12)+1)</f>
        <v>9.99</v>
      </c>
      <c r="I4238">
        <f t="shared" ca="1" si="274"/>
        <v>0</v>
      </c>
    </row>
    <row r="4239" spans="1:9">
      <c r="A4239" cm="1">
        <f t="array" ref="A4239">INDEX(Subscribers!$A$2:$A$1001, INT((ROW()-2)/12)+1)</f>
        <v>354</v>
      </c>
      <c r="B4239">
        <f t="shared" si="271"/>
        <v>2</v>
      </c>
      <c r="C4239" s="9" cm="1">
        <f t="array" ref="C4239">INDEX(Months!$A$2:$A$13, $B4239)</f>
        <v>45323</v>
      </c>
      <c r="D4239" s="9" cm="1">
        <f t="array" aca="1" ref="D4239" ca="1">INDEX(Subscribers!$F$2:$F$1001, INT((ROW()-2)/12)+1)</f>
        <v>45444</v>
      </c>
      <c r="E4239" s="5" cm="1">
        <f t="array" aca="1" ref="E4239" ca="1">INDEX(Subscribers!$Q$2:$Q$1001, INT((ROW()-2)/12)+1)</f>
        <v>8</v>
      </c>
      <c r="F4239" s="5">
        <f t="shared" ca="1" si="272"/>
        <v>0</v>
      </c>
      <c r="G4239" s="5">
        <f t="shared" ca="1" si="273"/>
        <v>0</v>
      </c>
      <c r="H4239" s="7" cm="1">
        <f t="array" aca="1" ref="H4239" ca="1">INDEX(Subscribers!$G$2:$G$1001, INT((ROW()-2)/12)+1)</f>
        <v>9.99</v>
      </c>
      <c r="I4239">
        <f t="shared" ca="1" si="274"/>
        <v>0</v>
      </c>
    </row>
    <row r="4240" spans="1:9">
      <c r="A4240" cm="1">
        <f t="array" ref="A4240">INDEX(Subscribers!$A$2:$A$1001, INT((ROW()-2)/12)+1)</f>
        <v>354</v>
      </c>
      <c r="B4240">
        <f t="shared" si="271"/>
        <v>3</v>
      </c>
      <c r="C4240" s="9" cm="1">
        <f t="array" ref="C4240">INDEX(Months!$A$2:$A$13, $B4240)</f>
        <v>45352</v>
      </c>
      <c r="D4240" s="9" cm="1">
        <f t="array" aca="1" ref="D4240" ca="1">INDEX(Subscribers!$F$2:$F$1001, INT((ROW()-2)/12)+1)</f>
        <v>45444</v>
      </c>
      <c r="E4240" s="5" cm="1">
        <f t="array" aca="1" ref="E4240" ca="1">INDEX(Subscribers!$Q$2:$Q$1001, INT((ROW()-2)/12)+1)</f>
        <v>8</v>
      </c>
      <c r="F4240" s="5">
        <f t="shared" ca="1" si="272"/>
        <v>0</v>
      </c>
      <c r="G4240" s="5">
        <f t="shared" ca="1" si="273"/>
        <v>0</v>
      </c>
      <c r="H4240" s="7" cm="1">
        <f t="array" aca="1" ref="H4240" ca="1">INDEX(Subscribers!$G$2:$G$1001, INT((ROW()-2)/12)+1)</f>
        <v>9.99</v>
      </c>
      <c r="I4240">
        <f t="shared" ca="1" si="274"/>
        <v>0</v>
      </c>
    </row>
    <row r="4241" spans="1:9">
      <c r="A4241" cm="1">
        <f t="array" ref="A4241">INDEX(Subscribers!$A$2:$A$1001, INT((ROW()-2)/12)+1)</f>
        <v>354</v>
      </c>
      <c r="B4241">
        <f t="shared" si="271"/>
        <v>4</v>
      </c>
      <c r="C4241" s="9" cm="1">
        <f t="array" ref="C4241">INDEX(Months!$A$2:$A$13, $B4241)</f>
        <v>45383</v>
      </c>
      <c r="D4241" s="9" cm="1">
        <f t="array" aca="1" ref="D4241" ca="1">INDEX(Subscribers!$F$2:$F$1001, INT((ROW()-2)/12)+1)</f>
        <v>45444</v>
      </c>
      <c r="E4241" s="5" cm="1">
        <f t="array" aca="1" ref="E4241" ca="1">INDEX(Subscribers!$Q$2:$Q$1001, INT((ROW()-2)/12)+1)</f>
        <v>8</v>
      </c>
      <c r="F4241" s="5">
        <f t="shared" ca="1" si="272"/>
        <v>0</v>
      </c>
      <c r="G4241" s="5">
        <f t="shared" ca="1" si="273"/>
        <v>0</v>
      </c>
      <c r="H4241" s="7" cm="1">
        <f t="array" aca="1" ref="H4241" ca="1">INDEX(Subscribers!$G$2:$G$1001, INT((ROW()-2)/12)+1)</f>
        <v>9.99</v>
      </c>
      <c r="I4241">
        <f t="shared" ca="1" si="274"/>
        <v>0</v>
      </c>
    </row>
    <row r="4242" spans="1:9">
      <c r="A4242" cm="1">
        <f t="array" ref="A4242">INDEX(Subscribers!$A$2:$A$1001, INT((ROW()-2)/12)+1)</f>
        <v>354</v>
      </c>
      <c r="B4242">
        <f t="shared" si="271"/>
        <v>5</v>
      </c>
      <c r="C4242" s="9" cm="1">
        <f t="array" ref="C4242">INDEX(Months!$A$2:$A$13, $B4242)</f>
        <v>45413</v>
      </c>
      <c r="D4242" s="9" cm="1">
        <f t="array" aca="1" ref="D4242" ca="1">INDEX(Subscribers!$F$2:$F$1001, INT((ROW()-2)/12)+1)</f>
        <v>45444</v>
      </c>
      <c r="E4242" s="5" cm="1">
        <f t="array" aca="1" ref="E4242" ca="1">INDEX(Subscribers!$Q$2:$Q$1001, INT((ROW()-2)/12)+1)</f>
        <v>8</v>
      </c>
      <c r="F4242" s="5">
        <f t="shared" ca="1" si="272"/>
        <v>0</v>
      </c>
      <c r="G4242" s="5">
        <f t="shared" ca="1" si="273"/>
        <v>0</v>
      </c>
      <c r="H4242" s="7" cm="1">
        <f t="array" aca="1" ref="H4242" ca="1">INDEX(Subscribers!$G$2:$G$1001, INT((ROW()-2)/12)+1)</f>
        <v>9.99</v>
      </c>
      <c r="I4242">
        <f t="shared" ca="1" si="274"/>
        <v>0</v>
      </c>
    </row>
    <row r="4243" spans="1:9">
      <c r="A4243" cm="1">
        <f t="array" ref="A4243">INDEX(Subscribers!$A$2:$A$1001, INT((ROW()-2)/12)+1)</f>
        <v>354</v>
      </c>
      <c r="B4243">
        <f t="shared" si="271"/>
        <v>6</v>
      </c>
      <c r="C4243" s="9" cm="1">
        <f t="array" ref="C4243">INDEX(Months!$A$2:$A$13, $B4243)</f>
        <v>45444</v>
      </c>
      <c r="D4243" s="9" cm="1">
        <f t="array" aca="1" ref="D4243" ca="1">INDEX(Subscribers!$F$2:$F$1001, INT((ROW()-2)/12)+1)</f>
        <v>45444</v>
      </c>
      <c r="E4243" s="5" cm="1">
        <f t="array" aca="1" ref="E4243" ca="1">INDEX(Subscribers!$Q$2:$Q$1001, INT((ROW()-2)/12)+1)</f>
        <v>8</v>
      </c>
      <c r="F4243" s="5">
        <f t="shared" ca="1" si="272"/>
        <v>1</v>
      </c>
      <c r="G4243" s="5">
        <f t="shared" ca="1" si="273"/>
        <v>0</v>
      </c>
      <c r="H4243" s="7" cm="1">
        <f t="array" aca="1" ref="H4243" ca="1">INDEX(Subscribers!$G$2:$G$1001, INT((ROW()-2)/12)+1)</f>
        <v>9.99</v>
      </c>
      <c r="I4243">
        <f t="shared" ca="1" si="274"/>
        <v>9.99</v>
      </c>
    </row>
    <row r="4244" spans="1:9">
      <c r="A4244" cm="1">
        <f t="array" ref="A4244">INDEX(Subscribers!$A$2:$A$1001, INT((ROW()-2)/12)+1)</f>
        <v>354</v>
      </c>
      <c r="B4244">
        <f t="shared" si="271"/>
        <v>7</v>
      </c>
      <c r="C4244" s="9" cm="1">
        <f t="array" ref="C4244">INDEX(Months!$A$2:$A$13, $B4244)</f>
        <v>45474</v>
      </c>
      <c r="D4244" s="9" cm="1">
        <f t="array" aca="1" ref="D4244" ca="1">INDEX(Subscribers!$F$2:$F$1001, INT((ROW()-2)/12)+1)</f>
        <v>45444</v>
      </c>
      <c r="E4244" s="5" cm="1">
        <f t="array" aca="1" ref="E4244" ca="1">INDEX(Subscribers!$Q$2:$Q$1001, INT((ROW()-2)/12)+1)</f>
        <v>8</v>
      </c>
      <c r="F4244" s="5">
        <f t="shared" ca="1" si="272"/>
        <v>1</v>
      </c>
      <c r="G4244" s="5">
        <f t="shared" ca="1" si="273"/>
        <v>0</v>
      </c>
      <c r="H4244" s="7" cm="1">
        <f t="array" aca="1" ref="H4244" ca="1">INDEX(Subscribers!$G$2:$G$1001, INT((ROW()-2)/12)+1)</f>
        <v>9.99</v>
      </c>
      <c r="I4244">
        <f t="shared" ca="1" si="274"/>
        <v>9.99</v>
      </c>
    </row>
    <row r="4245" spans="1:9">
      <c r="A4245" cm="1">
        <f t="array" ref="A4245">INDEX(Subscribers!$A$2:$A$1001, INT((ROW()-2)/12)+1)</f>
        <v>354</v>
      </c>
      <c r="B4245">
        <f t="shared" si="271"/>
        <v>8</v>
      </c>
      <c r="C4245" s="9" cm="1">
        <f t="array" ref="C4245">INDEX(Months!$A$2:$A$13, $B4245)</f>
        <v>45505</v>
      </c>
      <c r="D4245" s="9" cm="1">
        <f t="array" aca="1" ref="D4245" ca="1">INDEX(Subscribers!$F$2:$F$1001, INT((ROW()-2)/12)+1)</f>
        <v>45444</v>
      </c>
      <c r="E4245" s="5" cm="1">
        <f t="array" aca="1" ref="E4245" ca="1">INDEX(Subscribers!$Q$2:$Q$1001, INT((ROW()-2)/12)+1)</f>
        <v>8</v>
      </c>
      <c r="F4245" s="5">
        <f t="shared" ca="1" si="272"/>
        <v>0</v>
      </c>
      <c r="G4245" s="5">
        <f t="shared" ca="1" si="273"/>
        <v>1</v>
      </c>
      <c r="H4245" s="7" cm="1">
        <f t="array" aca="1" ref="H4245" ca="1">INDEX(Subscribers!$G$2:$G$1001, INT((ROW()-2)/12)+1)</f>
        <v>9.99</v>
      </c>
      <c r="I4245">
        <f t="shared" ca="1" si="274"/>
        <v>0</v>
      </c>
    </row>
    <row r="4246" spans="1:9">
      <c r="A4246" cm="1">
        <f t="array" ref="A4246">INDEX(Subscribers!$A$2:$A$1001, INT((ROW()-2)/12)+1)</f>
        <v>354</v>
      </c>
      <c r="B4246">
        <f t="shared" si="271"/>
        <v>9</v>
      </c>
      <c r="C4246" s="9" cm="1">
        <f t="array" ref="C4246">INDEX(Months!$A$2:$A$13, $B4246)</f>
        <v>45536</v>
      </c>
      <c r="D4246" s="9" cm="1">
        <f t="array" aca="1" ref="D4246" ca="1">INDEX(Subscribers!$F$2:$F$1001, INT((ROW()-2)/12)+1)</f>
        <v>45444</v>
      </c>
      <c r="E4246" s="5" cm="1">
        <f t="array" aca="1" ref="E4246" ca="1">INDEX(Subscribers!$Q$2:$Q$1001, INT((ROW()-2)/12)+1)</f>
        <v>8</v>
      </c>
      <c r="F4246" s="5">
        <f t="shared" ca="1" si="272"/>
        <v>0</v>
      </c>
      <c r="G4246" s="5">
        <f t="shared" ca="1" si="273"/>
        <v>0</v>
      </c>
      <c r="H4246" s="7" cm="1">
        <f t="array" aca="1" ref="H4246" ca="1">INDEX(Subscribers!$G$2:$G$1001, INT((ROW()-2)/12)+1)</f>
        <v>9.99</v>
      </c>
      <c r="I4246">
        <f t="shared" ca="1" si="274"/>
        <v>0</v>
      </c>
    </row>
    <row r="4247" spans="1:9">
      <c r="A4247" cm="1">
        <f t="array" ref="A4247">INDEX(Subscribers!$A$2:$A$1001, INT((ROW()-2)/12)+1)</f>
        <v>354</v>
      </c>
      <c r="B4247">
        <f t="shared" si="271"/>
        <v>10</v>
      </c>
      <c r="C4247" s="9" cm="1">
        <f t="array" ref="C4247">INDEX(Months!$A$2:$A$13, $B4247)</f>
        <v>45566</v>
      </c>
      <c r="D4247" s="9" cm="1">
        <f t="array" aca="1" ref="D4247" ca="1">INDEX(Subscribers!$F$2:$F$1001, INT((ROW()-2)/12)+1)</f>
        <v>45444</v>
      </c>
      <c r="E4247" s="5" cm="1">
        <f t="array" aca="1" ref="E4247" ca="1">INDEX(Subscribers!$Q$2:$Q$1001, INT((ROW()-2)/12)+1)</f>
        <v>8</v>
      </c>
      <c r="F4247" s="5">
        <f t="shared" ca="1" si="272"/>
        <v>0</v>
      </c>
      <c r="G4247" s="5">
        <f t="shared" ca="1" si="273"/>
        <v>0</v>
      </c>
      <c r="H4247" s="7" cm="1">
        <f t="array" aca="1" ref="H4247" ca="1">INDEX(Subscribers!$G$2:$G$1001, INT((ROW()-2)/12)+1)</f>
        <v>9.99</v>
      </c>
      <c r="I4247">
        <f t="shared" ca="1" si="274"/>
        <v>0</v>
      </c>
    </row>
    <row r="4248" spans="1:9">
      <c r="A4248" cm="1">
        <f t="array" ref="A4248">INDEX(Subscribers!$A$2:$A$1001, INT((ROW()-2)/12)+1)</f>
        <v>354</v>
      </c>
      <c r="B4248">
        <f t="shared" si="271"/>
        <v>11</v>
      </c>
      <c r="C4248" s="9" cm="1">
        <f t="array" ref="C4248">INDEX(Months!$A$2:$A$13, $B4248)</f>
        <v>45597</v>
      </c>
      <c r="D4248" s="9" cm="1">
        <f t="array" aca="1" ref="D4248" ca="1">INDEX(Subscribers!$F$2:$F$1001, INT((ROW()-2)/12)+1)</f>
        <v>45444</v>
      </c>
      <c r="E4248" s="5" cm="1">
        <f t="array" aca="1" ref="E4248" ca="1">INDEX(Subscribers!$Q$2:$Q$1001, INT((ROW()-2)/12)+1)</f>
        <v>8</v>
      </c>
      <c r="F4248" s="5">
        <f t="shared" ca="1" si="272"/>
        <v>0</v>
      </c>
      <c r="G4248" s="5">
        <f t="shared" ca="1" si="273"/>
        <v>0</v>
      </c>
      <c r="H4248" s="7" cm="1">
        <f t="array" aca="1" ref="H4248" ca="1">INDEX(Subscribers!$G$2:$G$1001, INT((ROW()-2)/12)+1)</f>
        <v>9.99</v>
      </c>
      <c r="I4248">
        <f t="shared" ca="1" si="274"/>
        <v>0</v>
      </c>
    </row>
    <row r="4249" spans="1:9">
      <c r="A4249" cm="1">
        <f t="array" ref="A4249">INDEX(Subscribers!$A$2:$A$1001, INT((ROW()-2)/12)+1)</f>
        <v>354</v>
      </c>
      <c r="B4249">
        <f t="shared" si="271"/>
        <v>12</v>
      </c>
      <c r="C4249" s="9" cm="1">
        <f t="array" ref="C4249">INDEX(Months!$A$2:$A$13, $B4249)</f>
        <v>45627</v>
      </c>
      <c r="D4249" s="9" cm="1">
        <f t="array" aca="1" ref="D4249" ca="1">INDEX(Subscribers!$F$2:$F$1001, INT((ROW()-2)/12)+1)</f>
        <v>45444</v>
      </c>
      <c r="E4249" s="5" cm="1">
        <f t="array" aca="1" ref="E4249" ca="1">INDEX(Subscribers!$Q$2:$Q$1001, INT((ROW()-2)/12)+1)</f>
        <v>8</v>
      </c>
      <c r="F4249" s="5">
        <f t="shared" ca="1" si="272"/>
        <v>0</v>
      </c>
      <c r="G4249" s="5">
        <f t="shared" ca="1" si="273"/>
        <v>0</v>
      </c>
      <c r="H4249" s="7" cm="1">
        <f t="array" aca="1" ref="H4249" ca="1">INDEX(Subscribers!$G$2:$G$1001, INT((ROW()-2)/12)+1)</f>
        <v>9.99</v>
      </c>
      <c r="I4249">
        <f t="shared" ca="1" si="274"/>
        <v>0</v>
      </c>
    </row>
    <row r="4250" spans="1:9">
      <c r="A4250" cm="1">
        <f t="array" ref="A4250">INDEX(Subscribers!$A$2:$A$1001, INT((ROW()-2)/12)+1)</f>
        <v>355</v>
      </c>
      <c r="B4250">
        <f t="shared" si="271"/>
        <v>1</v>
      </c>
      <c r="C4250" s="9" cm="1">
        <f t="array" ref="C4250">INDEX(Months!$A$2:$A$13, $B4250)</f>
        <v>45292</v>
      </c>
      <c r="D4250" s="9" cm="1">
        <f t="array" aca="1" ref="D4250" ca="1">INDEX(Subscribers!$F$2:$F$1001, INT((ROW()-2)/12)+1)</f>
        <v>45474</v>
      </c>
      <c r="E4250" s="5" cm="1">
        <f t="array" aca="1" ref="E4250" ca="1">INDEX(Subscribers!$Q$2:$Q$1001, INT((ROW()-2)/12)+1)</f>
        <v>5</v>
      </c>
      <c r="F4250" s="5">
        <f t="shared" ca="1" si="272"/>
        <v>0</v>
      </c>
      <c r="G4250" s="5">
        <f t="shared" ca="1" si="273"/>
        <v>0</v>
      </c>
      <c r="H4250" s="7" cm="1">
        <f t="array" aca="1" ref="H4250" ca="1">INDEX(Subscribers!$G$2:$G$1001, INT((ROW()-2)/12)+1)</f>
        <v>14.99</v>
      </c>
      <c r="I4250">
        <f t="shared" ca="1" si="274"/>
        <v>0</v>
      </c>
    </row>
    <row r="4251" spans="1:9">
      <c r="A4251" cm="1">
        <f t="array" ref="A4251">INDEX(Subscribers!$A$2:$A$1001, INT((ROW()-2)/12)+1)</f>
        <v>355</v>
      </c>
      <c r="B4251">
        <f t="shared" si="271"/>
        <v>2</v>
      </c>
      <c r="C4251" s="9" cm="1">
        <f t="array" ref="C4251">INDEX(Months!$A$2:$A$13, $B4251)</f>
        <v>45323</v>
      </c>
      <c r="D4251" s="9" cm="1">
        <f t="array" aca="1" ref="D4251" ca="1">INDEX(Subscribers!$F$2:$F$1001, INT((ROW()-2)/12)+1)</f>
        <v>45474</v>
      </c>
      <c r="E4251" s="5" cm="1">
        <f t="array" aca="1" ref="E4251" ca="1">INDEX(Subscribers!$Q$2:$Q$1001, INT((ROW()-2)/12)+1)</f>
        <v>5</v>
      </c>
      <c r="F4251" s="5">
        <f t="shared" ca="1" si="272"/>
        <v>0</v>
      </c>
      <c r="G4251" s="5">
        <f t="shared" ca="1" si="273"/>
        <v>0</v>
      </c>
      <c r="H4251" s="7" cm="1">
        <f t="array" aca="1" ref="H4251" ca="1">INDEX(Subscribers!$G$2:$G$1001, INT((ROW()-2)/12)+1)</f>
        <v>14.99</v>
      </c>
      <c r="I4251">
        <f t="shared" ca="1" si="274"/>
        <v>0</v>
      </c>
    </row>
    <row r="4252" spans="1:9">
      <c r="A4252" cm="1">
        <f t="array" ref="A4252">INDEX(Subscribers!$A$2:$A$1001, INT((ROW()-2)/12)+1)</f>
        <v>355</v>
      </c>
      <c r="B4252">
        <f t="shared" si="271"/>
        <v>3</v>
      </c>
      <c r="C4252" s="9" cm="1">
        <f t="array" ref="C4252">INDEX(Months!$A$2:$A$13, $B4252)</f>
        <v>45352</v>
      </c>
      <c r="D4252" s="9" cm="1">
        <f t="array" aca="1" ref="D4252" ca="1">INDEX(Subscribers!$F$2:$F$1001, INT((ROW()-2)/12)+1)</f>
        <v>45474</v>
      </c>
      <c r="E4252" s="5" cm="1">
        <f t="array" aca="1" ref="E4252" ca="1">INDEX(Subscribers!$Q$2:$Q$1001, INT((ROW()-2)/12)+1)</f>
        <v>5</v>
      </c>
      <c r="F4252" s="5">
        <f t="shared" ca="1" si="272"/>
        <v>0</v>
      </c>
      <c r="G4252" s="5">
        <f t="shared" ca="1" si="273"/>
        <v>0</v>
      </c>
      <c r="H4252" s="7" cm="1">
        <f t="array" aca="1" ref="H4252" ca="1">INDEX(Subscribers!$G$2:$G$1001, INT((ROW()-2)/12)+1)</f>
        <v>14.99</v>
      </c>
      <c r="I4252">
        <f t="shared" ca="1" si="274"/>
        <v>0</v>
      </c>
    </row>
    <row r="4253" spans="1:9">
      <c r="A4253" cm="1">
        <f t="array" ref="A4253">INDEX(Subscribers!$A$2:$A$1001, INT((ROW()-2)/12)+1)</f>
        <v>355</v>
      </c>
      <c r="B4253">
        <f t="shared" si="271"/>
        <v>4</v>
      </c>
      <c r="C4253" s="9" cm="1">
        <f t="array" ref="C4253">INDEX(Months!$A$2:$A$13, $B4253)</f>
        <v>45383</v>
      </c>
      <c r="D4253" s="9" cm="1">
        <f t="array" aca="1" ref="D4253" ca="1">INDEX(Subscribers!$F$2:$F$1001, INT((ROW()-2)/12)+1)</f>
        <v>45474</v>
      </c>
      <c r="E4253" s="5" cm="1">
        <f t="array" aca="1" ref="E4253" ca="1">INDEX(Subscribers!$Q$2:$Q$1001, INT((ROW()-2)/12)+1)</f>
        <v>5</v>
      </c>
      <c r="F4253" s="5">
        <f t="shared" ca="1" si="272"/>
        <v>0</v>
      </c>
      <c r="G4253" s="5">
        <f t="shared" ca="1" si="273"/>
        <v>0</v>
      </c>
      <c r="H4253" s="7" cm="1">
        <f t="array" aca="1" ref="H4253" ca="1">INDEX(Subscribers!$G$2:$G$1001, INT((ROW()-2)/12)+1)</f>
        <v>14.99</v>
      </c>
      <c r="I4253">
        <f t="shared" ca="1" si="274"/>
        <v>0</v>
      </c>
    </row>
    <row r="4254" spans="1:9">
      <c r="A4254" cm="1">
        <f t="array" ref="A4254">INDEX(Subscribers!$A$2:$A$1001, INT((ROW()-2)/12)+1)</f>
        <v>355</v>
      </c>
      <c r="B4254">
        <f t="shared" si="271"/>
        <v>5</v>
      </c>
      <c r="C4254" s="9" cm="1">
        <f t="array" ref="C4254">INDEX(Months!$A$2:$A$13, $B4254)</f>
        <v>45413</v>
      </c>
      <c r="D4254" s="9" cm="1">
        <f t="array" aca="1" ref="D4254" ca="1">INDEX(Subscribers!$F$2:$F$1001, INT((ROW()-2)/12)+1)</f>
        <v>45474</v>
      </c>
      <c r="E4254" s="5" cm="1">
        <f t="array" aca="1" ref="E4254" ca="1">INDEX(Subscribers!$Q$2:$Q$1001, INT((ROW()-2)/12)+1)</f>
        <v>5</v>
      </c>
      <c r="F4254" s="5">
        <f t="shared" ca="1" si="272"/>
        <v>0</v>
      </c>
      <c r="G4254" s="5">
        <f t="shared" ca="1" si="273"/>
        <v>1</v>
      </c>
      <c r="H4254" s="7" cm="1">
        <f t="array" aca="1" ref="H4254" ca="1">INDEX(Subscribers!$G$2:$G$1001, INT((ROW()-2)/12)+1)</f>
        <v>14.99</v>
      </c>
      <c r="I4254">
        <f t="shared" ca="1" si="274"/>
        <v>0</v>
      </c>
    </row>
    <row r="4255" spans="1:9">
      <c r="A4255" cm="1">
        <f t="array" ref="A4255">INDEX(Subscribers!$A$2:$A$1001, INT((ROW()-2)/12)+1)</f>
        <v>355</v>
      </c>
      <c r="B4255">
        <f t="shared" si="271"/>
        <v>6</v>
      </c>
      <c r="C4255" s="9" cm="1">
        <f t="array" ref="C4255">INDEX(Months!$A$2:$A$13, $B4255)</f>
        <v>45444</v>
      </c>
      <c r="D4255" s="9" cm="1">
        <f t="array" aca="1" ref="D4255" ca="1">INDEX(Subscribers!$F$2:$F$1001, INT((ROW()-2)/12)+1)</f>
        <v>45474</v>
      </c>
      <c r="E4255" s="5" cm="1">
        <f t="array" aca="1" ref="E4255" ca="1">INDEX(Subscribers!$Q$2:$Q$1001, INT((ROW()-2)/12)+1)</f>
        <v>5</v>
      </c>
      <c r="F4255" s="5">
        <f t="shared" ca="1" si="272"/>
        <v>0</v>
      </c>
      <c r="G4255" s="5">
        <f t="shared" ca="1" si="273"/>
        <v>0</v>
      </c>
      <c r="H4255" s="7" cm="1">
        <f t="array" aca="1" ref="H4255" ca="1">INDEX(Subscribers!$G$2:$G$1001, INT((ROW()-2)/12)+1)</f>
        <v>14.99</v>
      </c>
      <c r="I4255">
        <f t="shared" ca="1" si="274"/>
        <v>0</v>
      </c>
    </row>
    <row r="4256" spans="1:9">
      <c r="A4256" cm="1">
        <f t="array" ref="A4256">INDEX(Subscribers!$A$2:$A$1001, INT((ROW()-2)/12)+1)</f>
        <v>355</v>
      </c>
      <c r="B4256">
        <f t="shared" si="271"/>
        <v>7</v>
      </c>
      <c r="C4256" s="9" cm="1">
        <f t="array" ref="C4256">INDEX(Months!$A$2:$A$13, $B4256)</f>
        <v>45474</v>
      </c>
      <c r="D4256" s="9" cm="1">
        <f t="array" aca="1" ref="D4256" ca="1">INDEX(Subscribers!$F$2:$F$1001, INT((ROW()-2)/12)+1)</f>
        <v>45474</v>
      </c>
      <c r="E4256" s="5" cm="1">
        <f t="array" aca="1" ref="E4256" ca="1">INDEX(Subscribers!$Q$2:$Q$1001, INT((ROW()-2)/12)+1)</f>
        <v>5</v>
      </c>
      <c r="F4256" s="5">
        <f t="shared" ca="1" si="272"/>
        <v>0</v>
      </c>
      <c r="G4256" s="5">
        <f t="shared" ca="1" si="273"/>
        <v>0</v>
      </c>
      <c r="H4256" s="7" cm="1">
        <f t="array" aca="1" ref="H4256" ca="1">INDEX(Subscribers!$G$2:$G$1001, INT((ROW()-2)/12)+1)</f>
        <v>14.99</v>
      </c>
      <c r="I4256">
        <f t="shared" ca="1" si="274"/>
        <v>0</v>
      </c>
    </row>
    <row r="4257" spans="1:9">
      <c r="A4257" cm="1">
        <f t="array" ref="A4257">INDEX(Subscribers!$A$2:$A$1001, INT((ROW()-2)/12)+1)</f>
        <v>355</v>
      </c>
      <c r="B4257">
        <f t="shared" si="271"/>
        <v>8</v>
      </c>
      <c r="C4257" s="9" cm="1">
        <f t="array" ref="C4257">INDEX(Months!$A$2:$A$13, $B4257)</f>
        <v>45505</v>
      </c>
      <c r="D4257" s="9" cm="1">
        <f t="array" aca="1" ref="D4257" ca="1">INDEX(Subscribers!$F$2:$F$1001, INT((ROW()-2)/12)+1)</f>
        <v>45474</v>
      </c>
      <c r="E4257" s="5" cm="1">
        <f t="array" aca="1" ref="E4257" ca="1">INDEX(Subscribers!$Q$2:$Q$1001, INT((ROW()-2)/12)+1)</f>
        <v>5</v>
      </c>
      <c r="F4257" s="5">
        <f t="shared" ca="1" si="272"/>
        <v>0</v>
      </c>
      <c r="G4257" s="5">
        <f t="shared" ca="1" si="273"/>
        <v>0</v>
      </c>
      <c r="H4257" s="7" cm="1">
        <f t="array" aca="1" ref="H4257" ca="1">INDEX(Subscribers!$G$2:$G$1001, INT((ROW()-2)/12)+1)</f>
        <v>14.99</v>
      </c>
      <c r="I4257">
        <f t="shared" ca="1" si="274"/>
        <v>0</v>
      </c>
    </row>
    <row r="4258" spans="1:9">
      <c r="A4258" cm="1">
        <f t="array" ref="A4258">INDEX(Subscribers!$A$2:$A$1001, INT((ROW()-2)/12)+1)</f>
        <v>355</v>
      </c>
      <c r="B4258">
        <f t="shared" si="271"/>
        <v>9</v>
      </c>
      <c r="C4258" s="9" cm="1">
        <f t="array" ref="C4258">INDEX(Months!$A$2:$A$13, $B4258)</f>
        <v>45536</v>
      </c>
      <c r="D4258" s="9" cm="1">
        <f t="array" aca="1" ref="D4258" ca="1">INDEX(Subscribers!$F$2:$F$1001, INT((ROW()-2)/12)+1)</f>
        <v>45474</v>
      </c>
      <c r="E4258" s="5" cm="1">
        <f t="array" aca="1" ref="E4258" ca="1">INDEX(Subscribers!$Q$2:$Q$1001, INT((ROW()-2)/12)+1)</f>
        <v>5</v>
      </c>
      <c r="F4258" s="5">
        <f t="shared" ca="1" si="272"/>
        <v>0</v>
      </c>
      <c r="G4258" s="5">
        <f t="shared" ca="1" si="273"/>
        <v>0</v>
      </c>
      <c r="H4258" s="7" cm="1">
        <f t="array" aca="1" ref="H4258" ca="1">INDEX(Subscribers!$G$2:$G$1001, INT((ROW()-2)/12)+1)</f>
        <v>14.99</v>
      </c>
      <c r="I4258">
        <f t="shared" ca="1" si="274"/>
        <v>0</v>
      </c>
    </row>
    <row r="4259" spans="1:9">
      <c r="A4259" cm="1">
        <f t="array" ref="A4259">INDEX(Subscribers!$A$2:$A$1001, INT((ROW()-2)/12)+1)</f>
        <v>355</v>
      </c>
      <c r="B4259">
        <f t="shared" si="271"/>
        <v>10</v>
      </c>
      <c r="C4259" s="9" cm="1">
        <f t="array" ref="C4259">INDEX(Months!$A$2:$A$13, $B4259)</f>
        <v>45566</v>
      </c>
      <c r="D4259" s="9" cm="1">
        <f t="array" aca="1" ref="D4259" ca="1">INDEX(Subscribers!$F$2:$F$1001, INT((ROW()-2)/12)+1)</f>
        <v>45474</v>
      </c>
      <c r="E4259" s="5" cm="1">
        <f t="array" aca="1" ref="E4259" ca="1">INDEX(Subscribers!$Q$2:$Q$1001, INT((ROW()-2)/12)+1)</f>
        <v>5</v>
      </c>
      <c r="F4259" s="5">
        <f t="shared" ca="1" si="272"/>
        <v>0</v>
      </c>
      <c r="G4259" s="5">
        <f t="shared" ca="1" si="273"/>
        <v>0</v>
      </c>
      <c r="H4259" s="7" cm="1">
        <f t="array" aca="1" ref="H4259" ca="1">INDEX(Subscribers!$G$2:$G$1001, INT((ROW()-2)/12)+1)</f>
        <v>14.99</v>
      </c>
      <c r="I4259">
        <f t="shared" ca="1" si="274"/>
        <v>0</v>
      </c>
    </row>
    <row r="4260" spans="1:9">
      <c r="A4260" cm="1">
        <f t="array" ref="A4260">INDEX(Subscribers!$A$2:$A$1001, INT((ROW()-2)/12)+1)</f>
        <v>355</v>
      </c>
      <c r="B4260">
        <f t="shared" si="271"/>
        <v>11</v>
      </c>
      <c r="C4260" s="9" cm="1">
        <f t="array" ref="C4260">INDEX(Months!$A$2:$A$13, $B4260)</f>
        <v>45597</v>
      </c>
      <c r="D4260" s="9" cm="1">
        <f t="array" aca="1" ref="D4260" ca="1">INDEX(Subscribers!$F$2:$F$1001, INT((ROW()-2)/12)+1)</f>
        <v>45474</v>
      </c>
      <c r="E4260" s="5" cm="1">
        <f t="array" aca="1" ref="E4260" ca="1">INDEX(Subscribers!$Q$2:$Q$1001, INT((ROW()-2)/12)+1)</f>
        <v>5</v>
      </c>
      <c r="F4260" s="5">
        <f t="shared" ca="1" si="272"/>
        <v>0</v>
      </c>
      <c r="G4260" s="5">
        <f t="shared" ca="1" si="273"/>
        <v>0</v>
      </c>
      <c r="H4260" s="7" cm="1">
        <f t="array" aca="1" ref="H4260" ca="1">INDEX(Subscribers!$G$2:$G$1001, INT((ROW()-2)/12)+1)</f>
        <v>14.99</v>
      </c>
      <c r="I4260">
        <f t="shared" ca="1" si="274"/>
        <v>0</v>
      </c>
    </row>
    <row r="4261" spans="1:9">
      <c r="A4261" cm="1">
        <f t="array" ref="A4261">INDEX(Subscribers!$A$2:$A$1001, INT((ROW()-2)/12)+1)</f>
        <v>355</v>
      </c>
      <c r="B4261">
        <f t="shared" si="271"/>
        <v>12</v>
      </c>
      <c r="C4261" s="9" cm="1">
        <f t="array" ref="C4261">INDEX(Months!$A$2:$A$13, $B4261)</f>
        <v>45627</v>
      </c>
      <c r="D4261" s="9" cm="1">
        <f t="array" aca="1" ref="D4261" ca="1">INDEX(Subscribers!$F$2:$F$1001, INT((ROW()-2)/12)+1)</f>
        <v>45474</v>
      </c>
      <c r="E4261" s="5" cm="1">
        <f t="array" aca="1" ref="E4261" ca="1">INDEX(Subscribers!$Q$2:$Q$1001, INT((ROW()-2)/12)+1)</f>
        <v>5</v>
      </c>
      <c r="F4261" s="5">
        <f t="shared" ca="1" si="272"/>
        <v>0</v>
      </c>
      <c r="G4261" s="5">
        <f t="shared" ca="1" si="273"/>
        <v>0</v>
      </c>
      <c r="H4261" s="7" cm="1">
        <f t="array" aca="1" ref="H4261" ca="1">INDEX(Subscribers!$G$2:$G$1001, INT((ROW()-2)/12)+1)</f>
        <v>14.99</v>
      </c>
      <c r="I4261">
        <f t="shared" ca="1" si="274"/>
        <v>0</v>
      </c>
    </row>
    <row r="4262" spans="1:9">
      <c r="A4262" cm="1">
        <f t="array" ref="A4262">INDEX(Subscribers!$A$2:$A$1001, INT((ROW()-2)/12)+1)</f>
        <v>356</v>
      </c>
      <c r="B4262">
        <f t="shared" si="271"/>
        <v>1</v>
      </c>
      <c r="C4262" s="9" cm="1">
        <f t="array" ref="C4262">INDEX(Months!$A$2:$A$13, $B4262)</f>
        <v>45292</v>
      </c>
      <c r="D4262" s="9" cm="1">
        <f t="array" aca="1" ref="D4262" ca="1">INDEX(Subscribers!$F$2:$F$1001, INT((ROW()-2)/12)+1)</f>
        <v>45413</v>
      </c>
      <c r="E4262" s="5" cm="1">
        <f t="array" aca="1" ref="E4262" ca="1">INDEX(Subscribers!$Q$2:$Q$1001, INT((ROW()-2)/12)+1)</f>
        <v>4</v>
      </c>
      <c r="F4262" s="5">
        <f t="shared" ca="1" si="272"/>
        <v>0</v>
      </c>
      <c r="G4262" s="5">
        <f t="shared" ca="1" si="273"/>
        <v>0</v>
      </c>
      <c r="H4262" s="7" cm="1">
        <f t="array" aca="1" ref="H4262" ca="1">INDEX(Subscribers!$G$2:$G$1001, INT((ROW()-2)/12)+1)</f>
        <v>14.99</v>
      </c>
      <c r="I4262">
        <f t="shared" ca="1" si="274"/>
        <v>0</v>
      </c>
    </row>
    <row r="4263" spans="1:9">
      <c r="A4263" cm="1">
        <f t="array" ref="A4263">INDEX(Subscribers!$A$2:$A$1001, INT((ROW()-2)/12)+1)</f>
        <v>356</v>
      </c>
      <c r="B4263">
        <f t="shared" si="271"/>
        <v>2</v>
      </c>
      <c r="C4263" s="9" cm="1">
        <f t="array" ref="C4263">INDEX(Months!$A$2:$A$13, $B4263)</f>
        <v>45323</v>
      </c>
      <c r="D4263" s="9" cm="1">
        <f t="array" aca="1" ref="D4263" ca="1">INDEX(Subscribers!$F$2:$F$1001, INT((ROW()-2)/12)+1)</f>
        <v>45413</v>
      </c>
      <c r="E4263" s="5" cm="1">
        <f t="array" aca="1" ref="E4263" ca="1">INDEX(Subscribers!$Q$2:$Q$1001, INT((ROW()-2)/12)+1)</f>
        <v>4</v>
      </c>
      <c r="F4263" s="5">
        <f t="shared" ca="1" si="272"/>
        <v>0</v>
      </c>
      <c r="G4263" s="5">
        <f t="shared" ca="1" si="273"/>
        <v>0</v>
      </c>
      <c r="H4263" s="7" cm="1">
        <f t="array" aca="1" ref="H4263" ca="1">INDEX(Subscribers!$G$2:$G$1001, INT((ROW()-2)/12)+1)</f>
        <v>14.99</v>
      </c>
      <c r="I4263">
        <f t="shared" ca="1" si="274"/>
        <v>0</v>
      </c>
    </row>
    <row r="4264" spans="1:9">
      <c r="A4264" cm="1">
        <f t="array" ref="A4264">INDEX(Subscribers!$A$2:$A$1001, INT((ROW()-2)/12)+1)</f>
        <v>356</v>
      </c>
      <c r="B4264">
        <f t="shared" si="271"/>
        <v>3</v>
      </c>
      <c r="C4264" s="9" cm="1">
        <f t="array" ref="C4264">INDEX(Months!$A$2:$A$13, $B4264)</f>
        <v>45352</v>
      </c>
      <c r="D4264" s="9" cm="1">
        <f t="array" aca="1" ref="D4264" ca="1">INDEX(Subscribers!$F$2:$F$1001, INT((ROW()-2)/12)+1)</f>
        <v>45413</v>
      </c>
      <c r="E4264" s="5" cm="1">
        <f t="array" aca="1" ref="E4264" ca="1">INDEX(Subscribers!$Q$2:$Q$1001, INT((ROW()-2)/12)+1)</f>
        <v>4</v>
      </c>
      <c r="F4264" s="5">
        <f t="shared" ca="1" si="272"/>
        <v>0</v>
      </c>
      <c r="G4264" s="5">
        <f t="shared" ca="1" si="273"/>
        <v>0</v>
      </c>
      <c r="H4264" s="7" cm="1">
        <f t="array" aca="1" ref="H4264" ca="1">INDEX(Subscribers!$G$2:$G$1001, INT((ROW()-2)/12)+1)</f>
        <v>14.99</v>
      </c>
      <c r="I4264">
        <f t="shared" ca="1" si="274"/>
        <v>0</v>
      </c>
    </row>
    <row r="4265" spans="1:9">
      <c r="A4265" cm="1">
        <f t="array" ref="A4265">INDEX(Subscribers!$A$2:$A$1001, INT((ROW()-2)/12)+1)</f>
        <v>356</v>
      </c>
      <c r="B4265">
        <f t="shared" si="271"/>
        <v>4</v>
      </c>
      <c r="C4265" s="9" cm="1">
        <f t="array" ref="C4265">INDEX(Months!$A$2:$A$13, $B4265)</f>
        <v>45383</v>
      </c>
      <c r="D4265" s="9" cm="1">
        <f t="array" aca="1" ref="D4265" ca="1">INDEX(Subscribers!$F$2:$F$1001, INT((ROW()-2)/12)+1)</f>
        <v>45413</v>
      </c>
      <c r="E4265" s="5" cm="1">
        <f t="array" aca="1" ref="E4265" ca="1">INDEX(Subscribers!$Q$2:$Q$1001, INT((ROW()-2)/12)+1)</f>
        <v>4</v>
      </c>
      <c r="F4265" s="5">
        <f t="shared" ca="1" si="272"/>
        <v>0</v>
      </c>
      <c r="G4265" s="5">
        <f t="shared" ca="1" si="273"/>
        <v>1</v>
      </c>
      <c r="H4265" s="7" cm="1">
        <f t="array" aca="1" ref="H4265" ca="1">INDEX(Subscribers!$G$2:$G$1001, INT((ROW()-2)/12)+1)</f>
        <v>14.99</v>
      </c>
      <c r="I4265">
        <f t="shared" ca="1" si="274"/>
        <v>0</v>
      </c>
    </row>
    <row r="4266" spans="1:9">
      <c r="A4266" cm="1">
        <f t="array" ref="A4266">INDEX(Subscribers!$A$2:$A$1001, INT((ROW()-2)/12)+1)</f>
        <v>356</v>
      </c>
      <c r="B4266">
        <f t="shared" si="271"/>
        <v>5</v>
      </c>
      <c r="C4266" s="9" cm="1">
        <f t="array" ref="C4266">INDEX(Months!$A$2:$A$13, $B4266)</f>
        <v>45413</v>
      </c>
      <c r="D4266" s="9" cm="1">
        <f t="array" aca="1" ref="D4266" ca="1">INDEX(Subscribers!$F$2:$F$1001, INT((ROW()-2)/12)+1)</f>
        <v>45413</v>
      </c>
      <c r="E4266" s="5" cm="1">
        <f t="array" aca="1" ref="E4266" ca="1">INDEX(Subscribers!$Q$2:$Q$1001, INT((ROW()-2)/12)+1)</f>
        <v>4</v>
      </c>
      <c r="F4266" s="5">
        <f t="shared" ca="1" si="272"/>
        <v>0</v>
      </c>
      <c r="G4266" s="5">
        <f t="shared" ca="1" si="273"/>
        <v>0</v>
      </c>
      <c r="H4266" s="7" cm="1">
        <f t="array" aca="1" ref="H4266" ca="1">INDEX(Subscribers!$G$2:$G$1001, INT((ROW()-2)/12)+1)</f>
        <v>14.99</v>
      </c>
      <c r="I4266">
        <f t="shared" ca="1" si="274"/>
        <v>0</v>
      </c>
    </row>
    <row r="4267" spans="1:9">
      <c r="A4267" cm="1">
        <f t="array" ref="A4267">INDEX(Subscribers!$A$2:$A$1001, INT((ROW()-2)/12)+1)</f>
        <v>356</v>
      </c>
      <c r="B4267">
        <f t="shared" si="271"/>
        <v>6</v>
      </c>
      <c r="C4267" s="9" cm="1">
        <f t="array" ref="C4267">INDEX(Months!$A$2:$A$13, $B4267)</f>
        <v>45444</v>
      </c>
      <c r="D4267" s="9" cm="1">
        <f t="array" aca="1" ref="D4267" ca="1">INDEX(Subscribers!$F$2:$F$1001, INT((ROW()-2)/12)+1)</f>
        <v>45413</v>
      </c>
      <c r="E4267" s="5" cm="1">
        <f t="array" aca="1" ref="E4267" ca="1">INDEX(Subscribers!$Q$2:$Q$1001, INT((ROW()-2)/12)+1)</f>
        <v>4</v>
      </c>
      <c r="F4267" s="5">
        <f t="shared" ca="1" si="272"/>
        <v>0</v>
      </c>
      <c r="G4267" s="5">
        <f t="shared" ca="1" si="273"/>
        <v>0</v>
      </c>
      <c r="H4267" s="7" cm="1">
        <f t="array" aca="1" ref="H4267" ca="1">INDEX(Subscribers!$G$2:$G$1001, INT((ROW()-2)/12)+1)</f>
        <v>14.99</v>
      </c>
      <c r="I4267">
        <f t="shared" ca="1" si="274"/>
        <v>0</v>
      </c>
    </row>
    <row r="4268" spans="1:9">
      <c r="A4268" cm="1">
        <f t="array" ref="A4268">INDEX(Subscribers!$A$2:$A$1001, INT((ROW()-2)/12)+1)</f>
        <v>356</v>
      </c>
      <c r="B4268">
        <f t="shared" si="271"/>
        <v>7</v>
      </c>
      <c r="C4268" s="9" cm="1">
        <f t="array" ref="C4268">INDEX(Months!$A$2:$A$13, $B4268)</f>
        <v>45474</v>
      </c>
      <c r="D4268" s="9" cm="1">
        <f t="array" aca="1" ref="D4268" ca="1">INDEX(Subscribers!$F$2:$F$1001, INT((ROW()-2)/12)+1)</f>
        <v>45413</v>
      </c>
      <c r="E4268" s="5" cm="1">
        <f t="array" aca="1" ref="E4268" ca="1">INDEX(Subscribers!$Q$2:$Q$1001, INT((ROW()-2)/12)+1)</f>
        <v>4</v>
      </c>
      <c r="F4268" s="5">
        <f t="shared" ca="1" si="272"/>
        <v>0</v>
      </c>
      <c r="G4268" s="5">
        <f t="shared" ca="1" si="273"/>
        <v>0</v>
      </c>
      <c r="H4268" s="7" cm="1">
        <f t="array" aca="1" ref="H4268" ca="1">INDEX(Subscribers!$G$2:$G$1001, INT((ROW()-2)/12)+1)</f>
        <v>14.99</v>
      </c>
      <c r="I4268">
        <f t="shared" ca="1" si="274"/>
        <v>0</v>
      </c>
    </row>
    <row r="4269" spans="1:9">
      <c r="A4269" cm="1">
        <f t="array" ref="A4269">INDEX(Subscribers!$A$2:$A$1001, INT((ROW()-2)/12)+1)</f>
        <v>356</v>
      </c>
      <c r="B4269">
        <f t="shared" si="271"/>
        <v>8</v>
      </c>
      <c r="C4269" s="9" cm="1">
        <f t="array" ref="C4269">INDEX(Months!$A$2:$A$13, $B4269)</f>
        <v>45505</v>
      </c>
      <c r="D4269" s="9" cm="1">
        <f t="array" aca="1" ref="D4269" ca="1">INDEX(Subscribers!$F$2:$F$1001, INT((ROW()-2)/12)+1)</f>
        <v>45413</v>
      </c>
      <c r="E4269" s="5" cm="1">
        <f t="array" aca="1" ref="E4269" ca="1">INDEX(Subscribers!$Q$2:$Q$1001, INT((ROW()-2)/12)+1)</f>
        <v>4</v>
      </c>
      <c r="F4269" s="5">
        <f t="shared" ca="1" si="272"/>
        <v>0</v>
      </c>
      <c r="G4269" s="5">
        <f t="shared" ca="1" si="273"/>
        <v>0</v>
      </c>
      <c r="H4269" s="7" cm="1">
        <f t="array" aca="1" ref="H4269" ca="1">INDEX(Subscribers!$G$2:$G$1001, INT((ROW()-2)/12)+1)</f>
        <v>14.99</v>
      </c>
      <c r="I4269">
        <f t="shared" ca="1" si="274"/>
        <v>0</v>
      </c>
    </row>
    <row r="4270" spans="1:9">
      <c r="A4270" cm="1">
        <f t="array" ref="A4270">INDEX(Subscribers!$A$2:$A$1001, INT((ROW()-2)/12)+1)</f>
        <v>356</v>
      </c>
      <c r="B4270">
        <f t="shared" si="271"/>
        <v>9</v>
      </c>
      <c r="C4270" s="9" cm="1">
        <f t="array" ref="C4270">INDEX(Months!$A$2:$A$13, $B4270)</f>
        <v>45536</v>
      </c>
      <c r="D4270" s="9" cm="1">
        <f t="array" aca="1" ref="D4270" ca="1">INDEX(Subscribers!$F$2:$F$1001, INT((ROW()-2)/12)+1)</f>
        <v>45413</v>
      </c>
      <c r="E4270" s="5" cm="1">
        <f t="array" aca="1" ref="E4270" ca="1">INDEX(Subscribers!$Q$2:$Q$1001, INT((ROW()-2)/12)+1)</f>
        <v>4</v>
      </c>
      <c r="F4270" s="5">
        <f t="shared" ca="1" si="272"/>
        <v>0</v>
      </c>
      <c r="G4270" s="5">
        <f t="shared" ca="1" si="273"/>
        <v>0</v>
      </c>
      <c r="H4270" s="7" cm="1">
        <f t="array" aca="1" ref="H4270" ca="1">INDEX(Subscribers!$G$2:$G$1001, INT((ROW()-2)/12)+1)</f>
        <v>14.99</v>
      </c>
      <c r="I4270">
        <f t="shared" ca="1" si="274"/>
        <v>0</v>
      </c>
    </row>
    <row r="4271" spans="1:9">
      <c r="A4271" cm="1">
        <f t="array" ref="A4271">INDEX(Subscribers!$A$2:$A$1001, INT((ROW()-2)/12)+1)</f>
        <v>356</v>
      </c>
      <c r="B4271">
        <f t="shared" si="271"/>
        <v>10</v>
      </c>
      <c r="C4271" s="9" cm="1">
        <f t="array" ref="C4271">INDEX(Months!$A$2:$A$13, $B4271)</f>
        <v>45566</v>
      </c>
      <c r="D4271" s="9" cm="1">
        <f t="array" aca="1" ref="D4271" ca="1">INDEX(Subscribers!$F$2:$F$1001, INT((ROW()-2)/12)+1)</f>
        <v>45413</v>
      </c>
      <c r="E4271" s="5" cm="1">
        <f t="array" aca="1" ref="E4271" ca="1">INDEX(Subscribers!$Q$2:$Q$1001, INT((ROW()-2)/12)+1)</f>
        <v>4</v>
      </c>
      <c r="F4271" s="5">
        <f t="shared" ca="1" si="272"/>
        <v>0</v>
      </c>
      <c r="G4271" s="5">
        <f t="shared" ca="1" si="273"/>
        <v>0</v>
      </c>
      <c r="H4271" s="7" cm="1">
        <f t="array" aca="1" ref="H4271" ca="1">INDEX(Subscribers!$G$2:$G$1001, INT((ROW()-2)/12)+1)</f>
        <v>14.99</v>
      </c>
      <c r="I4271">
        <f t="shared" ca="1" si="274"/>
        <v>0</v>
      </c>
    </row>
    <row r="4272" spans="1:9">
      <c r="A4272" cm="1">
        <f t="array" ref="A4272">INDEX(Subscribers!$A$2:$A$1001, INT((ROW()-2)/12)+1)</f>
        <v>356</v>
      </c>
      <c r="B4272">
        <f t="shared" si="271"/>
        <v>11</v>
      </c>
      <c r="C4272" s="9" cm="1">
        <f t="array" ref="C4272">INDEX(Months!$A$2:$A$13, $B4272)</f>
        <v>45597</v>
      </c>
      <c r="D4272" s="9" cm="1">
        <f t="array" aca="1" ref="D4272" ca="1">INDEX(Subscribers!$F$2:$F$1001, INT((ROW()-2)/12)+1)</f>
        <v>45413</v>
      </c>
      <c r="E4272" s="5" cm="1">
        <f t="array" aca="1" ref="E4272" ca="1">INDEX(Subscribers!$Q$2:$Q$1001, INT((ROW()-2)/12)+1)</f>
        <v>4</v>
      </c>
      <c r="F4272" s="5">
        <f t="shared" ca="1" si="272"/>
        <v>0</v>
      </c>
      <c r="G4272" s="5">
        <f t="shared" ca="1" si="273"/>
        <v>0</v>
      </c>
      <c r="H4272" s="7" cm="1">
        <f t="array" aca="1" ref="H4272" ca="1">INDEX(Subscribers!$G$2:$G$1001, INT((ROW()-2)/12)+1)</f>
        <v>14.99</v>
      </c>
      <c r="I4272">
        <f t="shared" ca="1" si="274"/>
        <v>0</v>
      </c>
    </row>
    <row r="4273" spans="1:9">
      <c r="A4273" cm="1">
        <f t="array" ref="A4273">INDEX(Subscribers!$A$2:$A$1001, INT((ROW()-2)/12)+1)</f>
        <v>356</v>
      </c>
      <c r="B4273">
        <f t="shared" si="271"/>
        <v>12</v>
      </c>
      <c r="C4273" s="9" cm="1">
        <f t="array" ref="C4273">INDEX(Months!$A$2:$A$13, $B4273)</f>
        <v>45627</v>
      </c>
      <c r="D4273" s="9" cm="1">
        <f t="array" aca="1" ref="D4273" ca="1">INDEX(Subscribers!$F$2:$F$1001, INT((ROW()-2)/12)+1)</f>
        <v>45413</v>
      </c>
      <c r="E4273" s="5" cm="1">
        <f t="array" aca="1" ref="E4273" ca="1">INDEX(Subscribers!$Q$2:$Q$1001, INT((ROW()-2)/12)+1)</f>
        <v>4</v>
      </c>
      <c r="F4273" s="5">
        <f t="shared" ca="1" si="272"/>
        <v>0</v>
      </c>
      <c r="G4273" s="5">
        <f t="shared" ca="1" si="273"/>
        <v>0</v>
      </c>
      <c r="H4273" s="7" cm="1">
        <f t="array" aca="1" ref="H4273" ca="1">INDEX(Subscribers!$G$2:$G$1001, INT((ROW()-2)/12)+1)</f>
        <v>14.99</v>
      </c>
      <c r="I4273">
        <f t="shared" ca="1" si="274"/>
        <v>0</v>
      </c>
    </row>
    <row r="4274" spans="1:9">
      <c r="A4274" cm="1">
        <f t="array" ref="A4274">INDEX(Subscribers!$A$2:$A$1001, INT((ROW()-2)/12)+1)</f>
        <v>357</v>
      </c>
      <c r="B4274">
        <f t="shared" si="271"/>
        <v>1</v>
      </c>
      <c r="C4274" s="9" cm="1">
        <f t="array" ref="C4274">INDEX(Months!$A$2:$A$13, $B4274)</f>
        <v>45292</v>
      </c>
      <c r="D4274" s="9" cm="1">
        <f t="array" aca="1" ref="D4274" ca="1">INDEX(Subscribers!$F$2:$F$1001, INT((ROW()-2)/12)+1)</f>
        <v>45536</v>
      </c>
      <c r="E4274" s="5" cm="1">
        <f t="array" aca="1" ref="E4274" ca="1">INDEX(Subscribers!$Q$2:$Q$1001, INT((ROW()-2)/12)+1)</f>
        <v>999</v>
      </c>
      <c r="F4274" s="5">
        <f t="shared" ca="1" si="272"/>
        <v>0</v>
      </c>
      <c r="G4274" s="5">
        <f t="shared" ca="1" si="273"/>
        <v>0</v>
      </c>
      <c r="H4274" s="7" cm="1">
        <f t="array" aca="1" ref="H4274" ca="1">INDEX(Subscribers!$G$2:$G$1001, INT((ROW()-2)/12)+1)</f>
        <v>9.99</v>
      </c>
      <c r="I4274">
        <f t="shared" ca="1" si="274"/>
        <v>0</v>
      </c>
    </row>
    <row r="4275" spans="1:9">
      <c r="A4275" cm="1">
        <f t="array" ref="A4275">INDEX(Subscribers!$A$2:$A$1001, INT((ROW()-2)/12)+1)</f>
        <v>357</v>
      </c>
      <c r="B4275">
        <f t="shared" si="271"/>
        <v>2</v>
      </c>
      <c r="C4275" s="9" cm="1">
        <f t="array" ref="C4275">INDEX(Months!$A$2:$A$13, $B4275)</f>
        <v>45323</v>
      </c>
      <c r="D4275" s="9" cm="1">
        <f t="array" aca="1" ref="D4275" ca="1">INDEX(Subscribers!$F$2:$F$1001, INT((ROW()-2)/12)+1)</f>
        <v>45536</v>
      </c>
      <c r="E4275" s="5" cm="1">
        <f t="array" aca="1" ref="E4275" ca="1">INDEX(Subscribers!$Q$2:$Q$1001, INT((ROW()-2)/12)+1)</f>
        <v>999</v>
      </c>
      <c r="F4275" s="5">
        <f t="shared" ca="1" si="272"/>
        <v>0</v>
      </c>
      <c r="G4275" s="5">
        <f t="shared" ca="1" si="273"/>
        <v>0</v>
      </c>
      <c r="H4275" s="7" cm="1">
        <f t="array" aca="1" ref="H4275" ca="1">INDEX(Subscribers!$G$2:$G$1001, INT((ROW()-2)/12)+1)</f>
        <v>9.99</v>
      </c>
      <c r="I4275">
        <f t="shared" ca="1" si="274"/>
        <v>0</v>
      </c>
    </row>
    <row r="4276" spans="1:9">
      <c r="A4276" cm="1">
        <f t="array" ref="A4276">INDEX(Subscribers!$A$2:$A$1001, INT((ROW()-2)/12)+1)</f>
        <v>357</v>
      </c>
      <c r="B4276">
        <f t="shared" si="271"/>
        <v>3</v>
      </c>
      <c r="C4276" s="9" cm="1">
        <f t="array" ref="C4276">INDEX(Months!$A$2:$A$13, $B4276)</f>
        <v>45352</v>
      </c>
      <c r="D4276" s="9" cm="1">
        <f t="array" aca="1" ref="D4276" ca="1">INDEX(Subscribers!$F$2:$F$1001, INT((ROW()-2)/12)+1)</f>
        <v>45536</v>
      </c>
      <c r="E4276" s="5" cm="1">
        <f t="array" aca="1" ref="E4276" ca="1">INDEX(Subscribers!$Q$2:$Q$1001, INT((ROW()-2)/12)+1)</f>
        <v>999</v>
      </c>
      <c r="F4276" s="5">
        <f t="shared" ca="1" si="272"/>
        <v>0</v>
      </c>
      <c r="G4276" s="5">
        <f t="shared" ca="1" si="273"/>
        <v>0</v>
      </c>
      <c r="H4276" s="7" cm="1">
        <f t="array" aca="1" ref="H4276" ca="1">INDEX(Subscribers!$G$2:$G$1001, INT((ROW()-2)/12)+1)</f>
        <v>9.99</v>
      </c>
      <c r="I4276">
        <f t="shared" ca="1" si="274"/>
        <v>0</v>
      </c>
    </row>
    <row r="4277" spans="1:9">
      <c r="A4277" cm="1">
        <f t="array" ref="A4277">INDEX(Subscribers!$A$2:$A$1001, INT((ROW()-2)/12)+1)</f>
        <v>357</v>
      </c>
      <c r="B4277">
        <f t="shared" si="271"/>
        <v>4</v>
      </c>
      <c r="C4277" s="9" cm="1">
        <f t="array" ref="C4277">INDEX(Months!$A$2:$A$13, $B4277)</f>
        <v>45383</v>
      </c>
      <c r="D4277" s="9" cm="1">
        <f t="array" aca="1" ref="D4277" ca="1">INDEX(Subscribers!$F$2:$F$1001, INT((ROW()-2)/12)+1)</f>
        <v>45536</v>
      </c>
      <c r="E4277" s="5" cm="1">
        <f t="array" aca="1" ref="E4277" ca="1">INDEX(Subscribers!$Q$2:$Q$1001, INT((ROW()-2)/12)+1)</f>
        <v>999</v>
      </c>
      <c r="F4277" s="5">
        <f t="shared" ca="1" si="272"/>
        <v>0</v>
      </c>
      <c r="G4277" s="5">
        <f t="shared" ca="1" si="273"/>
        <v>0</v>
      </c>
      <c r="H4277" s="7" cm="1">
        <f t="array" aca="1" ref="H4277" ca="1">INDEX(Subscribers!$G$2:$G$1001, INT((ROW()-2)/12)+1)</f>
        <v>9.99</v>
      </c>
      <c r="I4277">
        <f t="shared" ca="1" si="274"/>
        <v>0</v>
      </c>
    </row>
    <row r="4278" spans="1:9">
      <c r="A4278" cm="1">
        <f t="array" ref="A4278">INDEX(Subscribers!$A$2:$A$1001, INT((ROW()-2)/12)+1)</f>
        <v>357</v>
      </c>
      <c r="B4278">
        <f t="shared" si="271"/>
        <v>5</v>
      </c>
      <c r="C4278" s="9" cm="1">
        <f t="array" ref="C4278">INDEX(Months!$A$2:$A$13, $B4278)</f>
        <v>45413</v>
      </c>
      <c r="D4278" s="9" cm="1">
        <f t="array" aca="1" ref="D4278" ca="1">INDEX(Subscribers!$F$2:$F$1001, INT((ROW()-2)/12)+1)</f>
        <v>45536</v>
      </c>
      <c r="E4278" s="5" cm="1">
        <f t="array" aca="1" ref="E4278" ca="1">INDEX(Subscribers!$Q$2:$Q$1001, INT((ROW()-2)/12)+1)</f>
        <v>999</v>
      </c>
      <c r="F4278" s="5">
        <f t="shared" ca="1" si="272"/>
        <v>0</v>
      </c>
      <c r="G4278" s="5">
        <f t="shared" ca="1" si="273"/>
        <v>0</v>
      </c>
      <c r="H4278" s="7" cm="1">
        <f t="array" aca="1" ref="H4278" ca="1">INDEX(Subscribers!$G$2:$G$1001, INT((ROW()-2)/12)+1)</f>
        <v>9.99</v>
      </c>
      <c r="I4278">
        <f t="shared" ca="1" si="274"/>
        <v>0</v>
      </c>
    </row>
    <row r="4279" spans="1:9">
      <c r="A4279" cm="1">
        <f t="array" ref="A4279">INDEX(Subscribers!$A$2:$A$1001, INT((ROW()-2)/12)+1)</f>
        <v>357</v>
      </c>
      <c r="B4279">
        <f t="shared" si="271"/>
        <v>6</v>
      </c>
      <c r="C4279" s="9" cm="1">
        <f t="array" ref="C4279">INDEX(Months!$A$2:$A$13, $B4279)</f>
        <v>45444</v>
      </c>
      <c r="D4279" s="9" cm="1">
        <f t="array" aca="1" ref="D4279" ca="1">INDEX(Subscribers!$F$2:$F$1001, INT((ROW()-2)/12)+1)</f>
        <v>45536</v>
      </c>
      <c r="E4279" s="5" cm="1">
        <f t="array" aca="1" ref="E4279" ca="1">INDEX(Subscribers!$Q$2:$Q$1001, INT((ROW()-2)/12)+1)</f>
        <v>999</v>
      </c>
      <c r="F4279" s="5">
        <f t="shared" ca="1" si="272"/>
        <v>0</v>
      </c>
      <c r="G4279" s="5">
        <f t="shared" ca="1" si="273"/>
        <v>0</v>
      </c>
      <c r="H4279" s="7" cm="1">
        <f t="array" aca="1" ref="H4279" ca="1">INDEX(Subscribers!$G$2:$G$1001, INT((ROW()-2)/12)+1)</f>
        <v>9.99</v>
      </c>
      <c r="I4279">
        <f t="shared" ca="1" si="274"/>
        <v>0</v>
      </c>
    </row>
    <row r="4280" spans="1:9">
      <c r="A4280" cm="1">
        <f t="array" ref="A4280">INDEX(Subscribers!$A$2:$A$1001, INT((ROW()-2)/12)+1)</f>
        <v>357</v>
      </c>
      <c r="B4280">
        <f t="shared" si="271"/>
        <v>7</v>
      </c>
      <c r="C4280" s="9" cm="1">
        <f t="array" ref="C4280">INDEX(Months!$A$2:$A$13, $B4280)</f>
        <v>45474</v>
      </c>
      <c r="D4280" s="9" cm="1">
        <f t="array" aca="1" ref="D4280" ca="1">INDEX(Subscribers!$F$2:$F$1001, INT((ROW()-2)/12)+1)</f>
        <v>45536</v>
      </c>
      <c r="E4280" s="5" cm="1">
        <f t="array" aca="1" ref="E4280" ca="1">INDEX(Subscribers!$Q$2:$Q$1001, INT((ROW()-2)/12)+1)</f>
        <v>999</v>
      </c>
      <c r="F4280" s="5">
        <f t="shared" ca="1" si="272"/>
        <v>0</v>
      </c>
      <c r="G4280" s="5">
        <f t="shared" ca="1" si="273"/>
        <v>0</v>
      </c>
      <c r="H4280" s="7" cm="1">
        <f t="array" aca="1" ref="H4280" ca="1">INDEX(Subscribers!$G$2:$G$1001, INT((ROW()-2)/12)+1)</f>
        <v>9.99</v>
      </c>
      <c r="I4280">
        <f t="shared" ca="1" si="274"/>
        <v>0</v>
      </c>
    </row>
    <row r="4281" spans="1:9">
      <c r="A4281" cm="1">
        <f t="array" ref="A4281">INDEX(Subscribers!$A$2:$A$1001, INT((ROW()-2)/12)+1)</f>
        <v>357</v>
      </c>
      <c r="B4281">
        <f t="shared" si="271"/>
        <v>8</v>
      </c>
      <c r="C4281" s="9" cm="1">
        <f t="array" ref="C4281">INDEX(Months!$A$2:$A$13, $B4281)</f>
        <v>45505</v>
      </c>
      <c r="D4281" s="9" cm="1">
        <f t="array" aca="1" ref="D4281" ca="1">INDEX(Subscribers!$F$2:$F$1001, INT((ROW()-2)/12)+1)</f>
        <v>45536</v>
      </c>
      <c r="E4281" s="5" cm="1">
        <f t="array" aca="1" ref="E4281" ca="1">INDEX(Subscribers!$Q$2:$Q$1001, INT((ROW()-2)/12)+1)</f>
        <v>999</v>
      </c>
      <c r="F4281" s="5">
        <f t="shared" ca="1" si="272"/>
        <v>0</v>
      </c>
      <c r="G4281" s="5">
        <f t="shared" ca="1" si="273"/>
        <v>0</v>
      </c>
      <c r="H4281" s="7" cm="1">
        <f t="array" aca="1" ref="H4281" ca="1">INDEX(Subscribers!$G$2:$G$1001, INT((ROW()-2)/12)+1)</f>
        <v>9.99</v>
      </c>
      <c r="I4281">
        <f t="shared" ca="1" si="274"/>
        <v>0</v>
      </c>
    </row>
    <row r="4282" spans="1:9">
      <c r="A4282" cm="1">
        <f t="array" ref="A4282">INDEX(Subscribers!$A$2:$A$1001, INT((ROW()-2)/12)+1)</f>
        <v>357</v>
      </c>
      <c r="B4282">
        <f t="shared" si="271"/>
        <v>9</v>
      </c>
      <c r="C4282" s="9" cm="1">
        <f t="array" ref="C4282">INDEX(Months!$A$2:$A$13, $B4282)</f>
        <v>45536</v>
      </c>
      <c r="D4282" s="9" cm="1">
        <f t="array" aca="1" ref="D4282" ca="1">INDEX(Subscribers!$F$2:$F$1001, INT((ROW()-2)/12)+1)</f>
        <v>45536</v>
      </c>
      <c r="E4282" s="5" cm="1">
        <f t="array" aca="1" ref="E4282" ca="1">INDEX(Subscribers!$Q$2:$Q$1001, INT((ROW()-2)/12)+1)</f>
        <v>999</v>
      </c>
      <c r="F4282" s="5">
        <f t="shared" ca="1" si="272"/>
        <v>1</v>
      </c>
      <c r="G4282" s="5">
        <f t="shared" ca="1" si="273"/>
        <v>0</v>
      </c>
      <c r="H4282" s="7" cm="1">
        <f t="array" aca="1" ref="H4282" ca="1">INDEX(Subscribers!$G$2:$G$1001, INT((ROW()-2)/12)+1)</f>
        <v>9.99</v>
      </c>
      <c r="I4282">
        <f t="shared" ca="1" si="274"/>
        <v>9.99</v>
      </c>
    </row>
    <row r="4283" spans="1:9">
      <c r="A4283" cm="1">
        <f t="array" ref="A4283">INDEX(Subscribers!$A$2:$A$1001, INT((ROW()-2)/12)+1)</f>
        <v>357</v>
      </c>
      <c r="B4283">
        <f t="shared" si="271"/>
        <v>10</v>
      </c>
      <c r="C4283" s="9" cm="1">
        <f t="array" ref="C4283">INDEX(Months!$A$2:$A$13, $B4283)</f>
        <v>45566</v>
      </c>
      <c r="D4283" s="9" cm="1">
        <f t="array" aca="1" ref="D4283" ca="1">INDEX(Subscribers!$F$2:$F$1001, INT((ROW()-2)/12)+1)</f>
        <v>45536</v>
      </c>
      <c r="E4283" s="5" cm="1">
        <f t="array" aca="1" ref="E4283" ca="1">INDEX(Subscribers!$Q$2:$Q$1001, INT((ROW()-2)/12)+1)</f>
        <v>999</v>
      </c>
      <c r="F4283" s="5">
        <f t="shared" ca="1" si="272"/>
        <v>1</v>
      </c>
      <c r="G4283" s="5">
        <f t="shared" ca="1" si="273"/>
        <v>0</v>
      </c>
      <c r="H4283" s="7" cm="1">
        <f t="array" aca="1" ref="H4283" ca="1">INDEX(Subscribers!$G$2:$G$1001, INT((ROW()-2)/12)+1)</f>
        <v>9.99</v>
      </c>
      <c r="I4283">
        <f t="shared" ca="1" si="274"/>
        <v>9.99</v>
      </c>
    </row>
    <row r="4284" spans="1:9">
      <c r="A4284" cm="1">
        <f t="array" ref="A4284">INDEX(Subscribers!$A$2:$A$1001, INT((ROW()-2)/12)+1)</f>
        <v>357</v>
      </c>
      <c r="B4284">
        <f t="shared" si="271"/>
        <v>11</v>
      </c>
      <c r="C4284" s="9" cm="1">
        <f t="array" ref="C4284">INDEX(Months!$A$2:$A$13, $B4284)</f>
        <v>45597</v>
      </c>
      <c r="D4284" s="9" cm="1">
        <f t="array" aca="1" ref="D4284" ca="1">INDEX(Subscribers!$F$2:$F$1001, INT((ROW()-2)/12)+1)</f>
        <v>45536</v>
      </c>
      <c r="E4284" s="5" cm="1">
        <f t="array" aca="1" ref="E4284" ca="1">INDEX(Subscribers!$Q$2:$Q$1001, INT((ROW()-2)/12)+1)</f>
        <v>999</v>
      </c>
      <c r="F4284" s="5">
        <f t="shared" ca="1" si="272"/>
        <v>1</v>
      </c>
      <c r="G4284" s="5">
        <f t="shared" ca="1" si="273"/>
        <v>0</v>
      </c>
      <c r="H4284" s="7" cm="1">
        <f t="array" aca="1" ref="H4284" ca="1">INDEX(Subscribers!$G$2:$G$1001, INT((ROW()-2)/12)+1)</f>
        <v>9.99</v>
      </c>
      <c r="I4284">
        <f t="shared" ca="1" si="274"/>
        <v>9.99</v>
      </c>
    </row>
    <row r="4285" spans="1:9">
      <c r="A4285" cm="1">
        <f t="array" ref="A4285">INDEX(Subscribers!$A$2:$A$1001, INT((ROW()-2)/12)+1)</f>
        <v>357</v>
      </c>
      <c r="B4285">
        <f t="shared" si="271"/>
        <v>12</v>
      </c>
      <c r="C4285" s="9" cm="1">
        <f t="array" ref="C4285">INDEX(Months!$A$2:$A$13, $B4285)</f>
        <v>45627</v>
      </c>
      <c r="D4285" s="9" cm="1">
        <f t="array" aca="1" ref="D4285" ca="1">INDEX(Subscribers!$F$2:$F$1001, INT((ROW()-2)/12)+1)</f>
        <v>45536</v>
      </c>
      <c r="E4285" s="5" cm="1">
        <f t="array" aca="1" ref="E4285" ca="1">INDEX(Subscribers!$Q$2:$Q$1001, INT((ROW()-2)/12)+1)</f>
        <v>999</v>
      </c>
      <c r="F4285" s="5">
        <f t="shared" ca="1" si="272"/>
        <v>1</v>
      </c>
      <c r="G4285" s="5">
        <f t="shared" ca="1" si="273"/>
        <v>0</v>
      </c>
      <c r="H4285" s="7" cm="1">
        <f t="array" aca="1" ref="H4285" ca="1">INDEX(Subscribers!$G$2:$G$1001, INT((ROW()-2)/12)+1)</f>
        <v>9.99</v>
      </c>
      <c r="I4285">
        <f t="shared" ca="1" si="274"/>
        <v>9.99</v>
      </c>
    </row>
    <row r="4286" spans="1:9">
      <c r="A4286" cm="1">
        <f t="array" ref="A4286">INDEX(Subscribers!$A$2:$A$1001, INT((ROW()-2)/12)+1)</f>
        <v>358</v>
      </c>
      <c r="B4286">
        <f t="shared" si="271"/>
        <v>1</v>
      </c>
      <c r="C4286" s="9" cm="1">
        <f t="array" ref="C4286">INDEX(Months!$A$2:$A$13, $B4286)</f>
        <v>45292</v>
      </c>
      <c r="D4286" s="9" cm="1">
        <f t="array" aca="1" ref="D4286" ca="1">INDEX(Subscribers!$F$2:$F$1001, INT((ROW()-2)/12)+1)</f>
        <v>45323</v>
      </c>
      <c r="E4286" s="5" cm="1">
        <f t="array" aca="1" ref="E4286" ca="1">INDEX(Subscribers!$Q$2:$Q$1001, INT((ROW()-2)/12)+1)</f>
        <v>3</v>
      </c>
      <c r="F4286" s="5">
        <f t="shared" ca="1" si="272"/>
        <v>0</v>
      </c>
      <c r="G4286" s="5">
        <f t="shared" ca="1" si="273"/>
        <v>0</v>
      </c>
      <c r="H4286" s="7" cm="1">
        <f t="array" aca="1" ref="H4286" ca="1">INDEX(Subscribers!$G$2:$G$1001, INT((ROW()-2)/12)+1)</f>
        <v>16.98</v>
      </c>
      <c r="I4286">
        <f t="shared" ca="1" si="274"/>
        <v>0</v>
      </c>
    </row>
    <row r="4287" spans="1:9">
      <c r="A4287" cm="1">
        <f t="array" ref="A4287">INDEX(Subscribers!$A$2:$A$1001, INT((ROW()-2)/12)+1)</f>
        <v>358</v>
      </c>
      <c r="B4287">
        <f t="shared" si="271"/>
        <v>2</v>
      </c>
      <c r="C4287" s="9" cm="1">
        <f t="array" ref="C4287">INDEX(Months!$A$2:$A$13, $B4287)</f>
        <v>45323</v>
      </c>
      <c r="D4287" s="9" cm="1">
        <f t="array" aca="1" ref="D4287" ca="1">INDEX(Subscribers!$F$2:$F$1001, INT((ROW()-2)/12)+1)</f>
        <v>45323</v>
      </c>
      <c r="E4287" s="5" cm="1">
        <f t="array" aca="1" ref="E4287" ca="1">INDEX(Subscribers!$Q$2:$Q$1001, INT((ROW()-2)/12)+1)</f>
        <v>3</v>
      </c>
      <c r="F4287" s="5">
        <f t="shared" ca="1" si="272"/>
        <v>1</v>
      </c>
      <c r="G4287" s="5">
        <f t="shared" ca="1" si="273"/>
        <v>0</v>
      </c>
      <c r="H4287" s="7" cm="1">
        <f t="array" aca="1" ref="H4287" ca="1">INDEX(Subscribers!$G$2:$G$1001, INT((ROW()-2)/12)+1)</f>
        <v>16.98</v>
      </c>
      <c r="I4287">
        <f t="shared" ca="1" si="274"/>
        <v>16.98</v>
      </c>
    </row>
    <row r="4288" spans="1:9">
      <c r="A4288" cm="1">
        <f t="array" ref="A4288">INDEX(Subscribers!$A$2:$A$1001, INT((ROW()-2)/12)+1)</f>
        <v>358</v>
      </c>
      <c r="B4288">
        <f t="shared" si="271"/>
        <v>3</v>
      </c>
      <c r="C4288" s="9" cm="1">
        <f t="array" ref="C4288">INDEX(Months!$A$2:$A$13, $B4288)</f>
        <v>45352</v>
      </c>
      <c r="D4288" s="9" cm="1">
        <f t="array" aca="1" ref="D4288" ca="1">INDEX(Subscribers!$F$2:$F$1001, INT((ROW()-2)/12)+1)</f>
        <v>45323</v>
      </c>
      <c r="E4288" s="5" cm="1">
        <f t="array" aca="1" ref="E4288" ca="1">INDEX(Subscribers!$Q$2:$Q$1001, INT((ROW()-2)/12)+1)</f>
        <v>3</v>
      </c>
      <c r="F4288" s="5">
        <f t="shared" ca="1" si="272"/>
        <v>0</v>
      </c>
      <c r="G4288" s="5">
        <f t="shared" ca="1" si="273"/>
        <v>1</v>
      </c>
      <c r="H4288" s="7" cm="1">
        <f t="array" aca="1" ref="H4288" ca="1">INDEX(Subscribers!$G$2:$G$1001, INT((ROW()-2)/12)+1)</f>
        <v>16.98</v>
      </c>
      <c r="I4288">
        <f t="shared" ca="1" si="274"/>
        <v>0</v>
      </c>
    </row>
    <row r="4289" spans="1:9">
      <c r="A4289" cm="1">
        <f t="array" ref="A4289">INDEX(Subscribers!$A$2:$A$1001, INT((ROW()-2)/12)+1)</f>
        <v>358</v>
      </c>
      <c r="B4289">
        <f t="shared" si="271"/>
        <v>4</v>
      </c>
      <c r="C4289" s="9" cm="1">
        <f t="array" ref="C4289">INDEX(Months!$A$2:$A$13, $B4289)</f>
        <v>45383</v>
      </c>
      <c r="D4289" s="9" cm="1">
        <f t="array" aca="1" ref="D4289" ca="1">INDEX(Subscribers!$F$2:$F$1001, INT((ROW()-2)/12)+1)</f>
        <v>45323</v>
      </c>
      <c r="E4289" s="5" cm="1">
        <f t="array" aca="1" ref="E4289" ca="1">INDEX(Subscribers!$Q$2:$Q$1001, INT((ROW()-2)/12)+1)</f>
        <v>3</v>
      </c>
      <c r="F4289" s="5">
        <f t="shared" ca="1" si="272"/>
        <v>0</v>
      </c>
      <c r="G4289" s="5">
        <f t="shared" ca="1" si="273"/>
        <v>0</v>
      </c>
      <c r="H4289" s="7" cm="1">
        <f t="array" aca="1" ref="H4289" ca="1">INDEX(Subscribers!$G$2:$G$1001, INT((ROW()-2)/12)+1)</f>
        <v>16.98</v>
      </c>
      <c r="I4289">
        <f t="shared" ca="1" si="274"/>
        <v>0</v>
      </c>
    </row>
    <row r="4290" spans="1:9">
      <c r="A4290" cm="1">
        <f t="array" ref="A4290">INDEX(Subscribers!$A$2:$A$1001, INT((ROW()-2)/12)+1)</f>
        <v>358</v>
      </c>
      <c r="B4290">
        <f t="shared" si="271"/>
        <v>5</v>
      </c>
      <c r="C4290" s="9" cm="1">
        <f t="array" ref="C4290">INDEX(Months!$A$2:$A$13, $B4290)</f>
        <v>45413</v>
      </c>
      <c r="D4290" s="9" cm="1">
        <f t="array" aca="1" ref="D4290" ca="1">INDEX(Subscribers!$F$2:$F$1001, INT((ROW()-2)/12)+1)</f>
        <v>45323</v>
      </c>
      <c r="E4290" s="5" cm="1">
        <f t="array" aca="1" ref="E4290" ca="1">INDEX(Subscribers!$Q$2:$Q$1001, INT((ROW()-2)/12)+1)</f>
        <v>3</v>
      </c>
      <c r="F4290" s="5">
        <f t="shared" ca="1" si="272"/>
        <v>0</v>
      </c>
      <c r="G4290" s="5">
        <f t="shared" ca="1" si="273"/>
        <v>0</v>
      </c>
      <c r="H4290" s="7" cm="1">
        <f t="array" aca="1" ref="H4290" ca="1">INDEX(Subscribers!$G$2:$G$1001, INT((ROW()-2)/12)+1)</f>
        <v>16.98</v>
      </c>
      <c r="I4290">
        <f t="shared" ca="1" si="274"/>
        <v>0</v>
      </c>
    </row>
    <row r="4291" spans="1:9">
      <c r="A4291" cm="1">
        <f t="array" ref="A4291">INDEX(Subscribers!$A$2:$A$1001, INT((ROW()-2)/12)+1)</f>
        <v>358</v>
      </c>
      <c r="B4291">
        <f t="shared" ref="B4291:B4354" si="275">MOD(ROW()-2,12)+1</f>
        <v>6</v>
      </c>
      <c r="C4291" s="9" cm="1">
        <f t="array" ref="C4291">INDEX(Months!$A$2:$A$13, $B4291)</f>
        <v>45444</v>
      </c>
      <c r="D4291" s="9" cm="1">
        <f t="array" aca="1" ref="D4291" ca="1">INDEX(Subscribers!$F$2:$F$1001, INT((ROW()-2)/12)+1)</f>
        <v>45323</v>
      </c>
      <c r="E4291" s="5" cm="1">
        <f t="array" aca="1" ref="E4291" ca="1">INDEX(Subscribers!$Q$2:$Q$1001, INT((ROW()-2)/12)+1)</f>
        <v>3</v>
      </c>
      <c r="F4291" s="5">
        <f t="shared" ref="F4291:F4354" ca="1" si="276">--( AND($C4291&gt;=$D4291, IF($E4291=999, TRUE, $B4291&lt;$E4291)) )</f>
        <v>0</v>
      </c>
      <c r="G4291" s="5">
        <f t="shared" ref="G4291:G4354" ca="1" si="277">IF($E4291=999,0,IF($B4291=$E4291,1,0))</f>
        <v>0</v>
      </c>
      <c r="H4291" s="7" cm="1">
        <f t="array" aca="1" ref="H4291" ca="1">INDEX(Subscribers!$G$2:$G$1001, INT((ROW()-2)/12)+1)</f>
        <v>16.98</v>
      </c>
      <c r="I4291">
        <f t="shared" ref="I4291:I4354" ca="1" si="278">IF($F4291=1,$H4291,0)</f>
        <v>0</v>
      </c>
    </row>
    <row r="4292" spans="1:9">
      <c r="A4292" cm="1">
        <f t="array" ref="A4292">INDEX(Subscribers!$A$2:$A$1001, INT((ROW()-2)/12)+1)</f>
        <v>358</v>
      </c>
      <c r="B4292">
        <f t="shared" si="275"/>
        <v>7</v>
      </c>
      <c r="C4292" s="9" cm="1">
        <f t="array" ref="C4292">INDEX(Months!$A$2:$A$13, $B4292)</f>
        <v>45474</v>
      </c>
      <c r="D4292" s="9" cm="1">
        <f t="array" aca="1" ref="D4292" ca="1">INDEX(Subscribers!$F$2:$F$1001, INT((ROW()-2)/12)+1)</f>
        <v>45323</v>
      </c>
      <c r="E4292" s="5" cm="1">
        <f t="array" aca="1" ref="E4292" ca="1">INDEX(Subscribers!$Q$2:$Q$1001, INT((ROW()-2)/12)+1)</f>
        <v>3</v>
      </c>
      <c r="F4292" s="5">
        <f t="shared" ca="1" si="276"/>
        <v>0</v>
      </c>
      <c r="G4292" s="5">
        <f t="shared" ca="1" si="277"/>
        <v>0</v>
      </c>
      <c r="H4292" s="7" cm="1">
        <f t="array" aca="1" ref="H4292" ca="1">INDEX(Subscribers!$G$2:$G$1001, INT((ROW()-2)/12)+1)</f>
        <v>16.98</v>
      </c>
      <c r="I4292">
        <f t="shared" ca="1" si="278"/>
        <v>0</v>
      </c>
    </row>
    <row r="4293" spans="1:9">
      <c r="A4293" cm="1">
        <f t="array" ref="A4293">INDEX(Subscribers!$A$2:$A$1001, INT((ROW()-2)/12)+1)</f>
        <v>358</v>
      </c>
      <c r="B4293">
        <f t="shared" si="275"/>
        <v>8</v>
      </c>
      <c r="C4293" s="9" cm="1">
        <f t="array" ref="C4293">INDEX(Months!$A$2:$A$13, $B4293)</f>
        <v>45505</v>
      </c>
      <c r="D4293" s="9" cm="1">
        <f t="array" aca="1" ref="D4293" ca="1">INDEX(Subscribers!$F$2:$F$1001, INT((ROW()-2)/12)+1)</f>
        <v>45323</v>
      </c>
      <c r="E4293" s="5" cm="1">
        <f t="array" aca="1" ref="E4293" ca="1">INDEX(Subscribers!$Q$2:$Q$1001, INT((ROW()-2)/12)+1)</f>
        <v>3</v>
      </c>
      <c r="F4293" s="5">
        <f t="shared" ca="1" si="276"/>
        <v>0</v>
      </c>
      <c r="G4293" s="5">
        <f t="shared" ca="1" si="277"/>
        <v>0</v>
      </c>
      <c r="H4293" s="7" cm="1">
        <f t="array" aca="1" ref="H4293" ca="1">INDEX(Subscribers!$G$2:$G$1001, INT((ROW()-2)/12)+1)</f>
        <v>16.98</v>
      </c>
      <c r="I4293">
        <f t="shared" ca="1" si="278"/>
        <v>0</v>
      </c>
    </row>
    <row r="4294" spans="1:9">
      <c r="A4294" cm="1">
        <f t="array" ref="A4294">INDEX(Subscribers!$A$2:$A$1001, INT((ROW()-2)/12)+1)</f>
        <v>358</v>
      </c>
      <c r="B4294">
        <f t="shared" si="275"/>
        <v>9</v>
      </c>
      <c r="C4294" s="9" cm="1">
        <f t="array" ref="C4294">INDEX(Months!$A$2:$A$13, $B4294)</f>
        <v>45536</v>
      </c>
      <c r="D4294" s="9" cm="1">
        <f t="array" aca="1" ref="D4294" ca="1">INDEX(Subscribers!$F$2:$F$1001, INT((ROW()-2)/12)+1)</f>
        <v>45323</v>
      </c>
      <c r="E4294" s="5" cm="1">
        <f t="array" aca="1" ref="E4294" ca="1">INDEX(Subscribers!$Q$2:$Q$1001, INT((ROW()-2)/12)+1)</f>
        <v>3</v>
      </c>
      <c r="F4294" s="5">
        <f t="shared" ca="1" si="276"/>
        <v>0</v>
      </c>
      <c r="G4294" s="5">
        <f t="shared" ca="1" si="277"/>
        <v>0</v>
      </c>
      <c r="H4294" s="7" cm="1">
        <f t="array" aca="1" ref="H4294" ca="1">INDEX(Subscribers!$G$2:$G$1001, INT((ROW()-2)/12)+1)</f>
        <v>16.98</v>
      </c>
      <c r="I4294">
        <f t="shared" ca="1" si="278"/>
        <v>0</v>
      </c>
    </row>
    <row r="4295" spans="1:9">
      <c r="A4295" cm="1">
        <f t="array" ref="A4295">INDEX(Subscribers!$A$2:$A$1001, INT((ROW()-2)/12)+1)</f>
        <v>358</v>
      </c>
      <c r="B4295">
        <f t="shared" si="275"/>
        <v>10</v>
      </c>
      <c r="C4295" s="9" cm="1">
        <f t="array" ref="C4295">INDEX(Months!$A$2:$A$13, $B4295)</f>
        <v>45566</v>
      </c>
      <c r="D4295" s="9" cm="1">
        <f t="array" aca="1" ref="D4295" ca="1">INDEX(Subscribers!$F$2:$F$1001, INT((ROW()-2)/12)+1)</f>
        <v>45323</v>
      </c>
      <c r="E4295" s="5" cm="1">
        <f t="array" aca="1" ref="E4295" ca="1">INDEX(Subscribers!$Q$2:$Q$1001, INT((ROW()-2)/12)+1)</f>
        <v>3</v>
      </c>
      <c r="F4295" s="5">
        <f t="shared" ca="1" si="276"/>
        <v>0</v>
      </c>
      <c r="G4295" s="5">
        <f t="shared" ca="1" si="277"/>
        <v>0</v>
      </c>
      <c r="H4295" s="7" cm="1">
        <f t="array" aca="1" ref="H4295" ca="1">INDEX(Subscribers!$G$2:$G$1001, INT((ROW()-2)/12)+1)</f>
        <v>16.98</v>
      </c>
      <c r="I4295">
        <f t="shared" ca="1" si="278"/>
        <v>0</v>
      </c>
    </row>
    <row r="4296" spans="1:9">
      <c r="A4296" cm="1">
        <f t="array" ref="A4296">INDEX(Subscribers!$A$2:$A$1001, INT((ROW()-2)/12)+1)</f>
        <v>358</v>
      </c>
      <c r="B4296">
        <f t="shared" si="275"/>
        <v>11</v>
      </c>
      <c r="C4296" s="9" cm="1">
        <f t="array" ref="C4296">INDEX(Months!$A$2:$A$13, $B4296)</f>
        <v>45597</v>
      </c>
      <c r="D4296" s="9" cm="1">
        <f t="array" aca="1" ref="D4296" ca="1">INDEX(Subscribers!$F$2:$F$1001, INT((ROW()-2)/12)+1)</f>
        <v>45323</v>
      </c>
      <c r="E4296" s="5" cm="1">
        <f t="array" aca="1" ref="E4296" ca="1">INDEX(Subscribers!$Q$2:$Q$1001, INT((ROW()-2)/12)+1)</f>
        <v>3</v>
      </c>
      <c r="F4296" s="5">
        <f t="shared" ca="1" si="276"/>
        <v>0</v>
      </c>
      <c r="G4296" s="5">
        <f t="shared" ca="1" si="277"/>
        <v>0</v>
      </c>
      <c r="H4296" s="7" cm="1">
        <f t="array" aca="1" ref="H4296" ca="1">INDEX(Subscribers!$G$2:$G$1001, INT((ROW()-2)/12)+1)</f>
        <v>16.98</v>
      </c>
      <c r="I4296">
        <f t="shared" ca="1" si="278"/>
        <v>0</v>
      </c>
    </row>
    <row r="4297" spans="1:9">
      <c r="A4297" cm="1">
        <f t="array" ref="A4297">INDEX(Subscribers!$A$2:$A$1001, INT((ROW()-2)/12)+1)</f>
        <v>358</v>
      </c>
      <c r="B4297">
        <f t="shared" si="275"/>
        <v>12</v>
      </c>
      <c r="C4297" s="9" cm="1">
        <f t="array" ref="C4297">INDEX(Months!$A$2:$A$13, $B4297)</f>
        <v>45627</v>
      </c>
      <c r="D4297" s="9" cm="1">
        <f t="array" aca="1" ref="D4297" ca="1">INDEX(Subscribers!$F$2:$F$1001, INT((ROW()-2)/12)+1)</f>
        <v>45323</v>
      </c>
      <c r="E4297" s="5" cm="1">
        <f t="array" aca="1" ref="E4297" ca="1">INDEX(Subscribers!$Q$2:$Q$1001, INT((ROW()-2)/12)+1)</f>
        <v>3</v>
      </c>
      <c r="F4297" s="5">
        <f t="shared" ca="1" si="276"/>
        <v>0</v>
      </c>
      <c r="G4297" s="5">
        <f t="shared" ca="1" si="277"/>
        <v>0</v>
      </c>
      <c r="H4297" s="7" cm="1">
        <f t="array" aca="1" ref="H4297" ca="1">INDEX(Subscribers!$G$2:$G$1001, INT((ROW()-2)/12)+1)</f>
        <v>16.98</v>
      </c>
      <c r="I4297">
        <f t="shared" ca="1" si="278"/>
        <v>0</v>
      </c>
    </row>
    <row r="4298" spans="1:9">
      <c r="A4298" cm="1">
        <f t="array" ref="A4298">INDEX(Subscribers!$A$2:$A$1001, INT((ROW()-2)/12)+1)</f>
        <v>359</v>
      </c>
      <c r="B4298">
        <f t="shared" si="275"/>
        <v>1</v>
      </c>
      <c r="C4298" s="9" cm="1">
        <f t="array" ref="C4298">INDEX(Months!$A$2:$A$13, $B4298)</f>
        <v>45292</v>
      </c>
      <c r="D4298" s="9" cm="1">
        <f t="array" aca="1" ref="D4298" ca="1">INDEX(Subscribers!$F$2:$F$1001, INT((ROW()-2)/12)+1)</f>
        <v>45566</v>
      </c>
      <c r="E4298" s="5" cm="1">
        <f t="array" aca="1" ref="E4298" ca="1">INDEX(Subscribers!$Q$2:$Q$1001, INT((ROW()-2)/12)+1)</f>
        <v>3</v>
      </c>
      <c r="F4298" s="5">
        <f t="shared" ca="1" si="276"/>
        <v>0</v>
      </c>
      <c r="G4298" s="5">
        <f t="shared" ca="1" si="277"/>
        <v>0</v>
      </c>
      <c r="H4298" s="7" cm="1">
        <f t="array" aca="1" ref="H4298" ca="1">INDEX(Subscribers!$G$2:$G$1001, INT((ROW()-2)/12)+1)</f>
        <v>21.98</v>
      </c>
      <c r="I4298">
        <f t="shared" ca="1" si="278"/>
        <v>0</v>
      </c>
    </row>
    <row r="4299" spans="1:9">
      <c r="A4299" cm="1">
        <f t="array" ref="A4299">INDEX(Subscribers!$A$2:$A$1001, INT((ROW()-2)/12)+1)</f>
        <v>359</v>
      </c>
      <c r="B4299">
        <f t="shared" si="275"/>
        <v>2</v>
      </c>
      <c r="C4299" s="9" cm="1">
        <f t="array" ref="C4299">INDEX(Months!$A$2:$A$13, $B4299)</f>
        <v>45323</v>
      </c>
      <c r="D4299" s="9" cm="1">
        <f t="array" aca="1" ref="D4299" ca="1">INDEX(Subscribers!$F$2:$F$1001, INT((ROW()-2)/12)+1)</f>
        <v>45566</v>
      </c>
      <c r="E4299" s="5" cm="1">
        <f t="array" aca="1" ref="E4299" ca="1">INDEX(Subscribers!$Q$2:$Q$1001, INT((ROW()-2)/12)+1)</f>
        <v>3</v>
      </c>
      <c r="F4299" s="5">
        <f t="shared" ca="1" si="276"/>
        <v>0</v>
      </c>
      <c r="G4299" s="5">
        <f t="shared" ca="1" si="277"/>
        <v>0</v>
      </c>
      <c r="H4299" s="7" cm="1">
        <f t="array" aca="1" ref="H4299" ca="1">INDEX(Subscribers!$G$2:$G$1001, INT((ROW()-2)/12)+1)</f>
        <v>21.98</v>
      </c>
      <c r="I4299">
        <f t="shared" ca="1" si="278"/>
        <v>0</v>
      </c>
    </row>
    <row r="4300" spans="1:9">
      <c r="A4300" cm="1">
        <f t="array" ref="A4300">INDEX(Subscribers!$A$2:$A$1001, INT((ROW()-2)/12)+1)</f>
        <v>359</v>
      </c>
      <c r="B4300">
        <f t="shared" si="275"/>
        <v>3</v>
      </c>
      <c r="C4300" s="9" cm="1">
        <f t="array" ref="C4300">INDEX(Months!$A$2:$A$13, $B4300)</f>
        <v>45352</v>
      </c>
      <c r="D4300" s="9" cm="1">
        <f t="array" aca="1" ref="D4300" ca="1">INDEX(Subscribers!$F$2:$F$1001, INT((ROW()-2)/12)+1)</f>
        <v>45566</v>
      </c>
      <c r="E4300" s="5" cm="1">
        <f t="array" aca="1" ref="E4300" ca="1">INDEX(Subscribers!$Q$2:$Q$1001, INT((ROW()-2)/12)+1)</f>
        <v>3</v>
      </c>
      <c r="F4300" s="5">
        <f t="shared" ca="1" si="276"/>
        <v>0</v>
      </c>
      <c r="G4300" s="5">
        <f t="shared" ca="1" si="277"/>
        <v>1</v>
      </c>
      <c r="H4300" s="7" cm="1">
        <f t="array" aca="1" ref="H4300" ca="1">INDEX(Subscribers!$G$2:$G$1001, INT((ROW()-2)/12)+1)</f>
        <v>21.98</v>
      </c>
      <c r="I4300">
        <f t="shared" ca="1" si="278"/>
        <v>0</v>
      </c>
    </row>
    <row r="4301" spans="1:9">
      <c r="A4301" cm="1">
        <f t="array" ref="A4301">INDEX(Subscribers!$A$2:$A$1001, INT((ROW()-2)/12)+1)</f>
        <v>359</v>
      </c>
      <c r="B4301">
        <f t="shared" si="275"/>
        <v>4</v>
      </c>
      <c r="C4301" s="9" cm="1">
        <f t="array" ref="C4301">INDEX(Months!$A$2:$A$13, $B4301)</f>
        <v>45383</v>
      </c>
      <c r="D4301" s="9" cm="1">
        <f t="array" aca="1" ref="D4301" ca="1">INDEX(Subscribers!$F$2:$F$1001, INT((ROW()-2)/12)+1)</f>
        <v>45566</v>
      </c>
      <c r="E4301" s="5" cm="1">
        <f t="array" aca="1" ref="E4301" ca="1">INDEX(Subscribers!$Q$2:$Q$1001, INT((ROW()-2)/12)+1)</f>
        <v>3</v>
      </c>
      <c r="F4301" s="5">
        <f t="shared" ca="1" si="276"/>
        <v>0</v>
      </c>
      <c r="G4301" s="5">
        <f t="shared" ca="1" si="277"/>
        <v>0</v>
      </c>
      <c r="H4301" s="7" cm="1">
        <f t="array" aca="1" ref="H4301" ca="1">INDEX(Subscribers!$G$2:$G$1001, INT((ROW()-2)/12)+1)</f>
        <v>21.98</v>
      </c>
      <c r="I4301">
        <f t="shared" ca="1" si="278"/>
        <v>0</v>
      </c>
    </row>
    <row r="4302" spans="1:9">
      <c r="A4302" cm="1">
        <f t="array" ref="A4302">INDEX(Subscribers!$A$2:$A$1001, INT((ROW()-2)/12)+1)</f>
        <v>359</v>
      </c>
      <c r="B4302">
        <f t="shared" si="275"/>
        <v>5</v>
      </c>
      <c r="C4302" s="9" cm="1">
        <f t="array" ref="C4302">INDEX(Months!$A$2:$A$13, $B4302)</f>
        <v>45413</v>
      </c>
      <c r="D4302" s="9" cm="1">
        <f t="array" aca="1" ref="D4302" ca="1">INDEX(Subscribers!$F$2:$F$1001, INT((ROW()-2)/12)+1)</f>
        <v>45566</v>
      </c>
      <c r="E4302" s="5" cm="1">
        <f t="array" aca="1" ref="E4302" ca="1">INDEX(Subscribers!$Q$2:$Q$1001, INT((ROW()-2)/12)+1)</f>
        <v>3</v>
      </c>
      <c r="F4302" s="5">
        <f t="shared" ca="1" si="276"/>
        <v>0</v>
      </c>
      <c r="G4302" s="5">
        <f t="shared" ca="1" si="277"/>
        <v>0</v>
      </c>
      <c r="H4302" s="7" cm="1">
        <f t="array" aca="1" ref="H4302" ca="1">INDEX(Subscribers!$G$2:$G$1001, INT((ROW()-2)/12)+1)</f>
        <v>21.98</v>
      </c>
      <c r="I4302">
        <f t="shared" ca="1" si="278"/>
        <v>0</v>
      </c>
    </row>
    <row r="4303" spans="1:9">
      <c r="A4303" cm="1">
        <f t="array" ref="A4303">INDEX(Subscribers!$A$2:$A$1001, INT((ROW()-2)/12)+1)</f>
        <v>359</v>
      </c>
      <c r="B4303">
        <f t="shared" si="275"/>
        <v>6</v>
      </c>
      <c r="C4303" s="9" cm="1">
        <f t="array" ref="C4303">INDEX(Months!$A$2:$A$13, $B4303)</f>
        <v>45444</v>
      </c>
      <c r="D4303" s="9" cm="1">
        <f t="array" aca="1" ref="D4303" ca="1">INDEX(Subscribers!$F$2:$F$1001, INT((ROW()-2)/12)+1)</f>
        <v>45566</v>
      </c>
      <c r="E4303" s="5" cm="1">
        <f t="array" aca="1" ref="E4303" ca="1">INDEX(Subscribers!$Q$2:$Q$1001, INT((ROW()-2)/12)+1)</f>
        <v>3</v>
      </c>
      <c r="F4303" s="5">
        <f t="shared" ca="1" si="276"/>
        <v>0</v>
      </c>
      <c r="G4303" s="5">
        <f t="shared" ca="1" si="277"/>
        <v>0</v>
      </c>
      <c r="H4303" s="7" cm="1">
        <f t="array" aca="1" ref="H4303" ca="1">INDEX(Subscribers!$G$2:$G$1001, INT((ROW()-2)/12)+1)</f>
        <v>21.98</v>
      </c>
      <c r="I4303">
        <f t="shared" ca="1" si="278"/>
        <v>0</v>
      </c>
    </row>
    <row r="4304" spans="1:9">
      <c r="A4304" cm="1">
        <f t="array" ref="A4304">INDEX(Subscribers!$A$2:$A$1001, INT((ROW()-2)/12)+1)</f>
        <v>359</v>
      </c>
      <c r="B4304">
        <f t="shared" si="275"/>
        <v>7</v>
      </c>
      <c r="C4304" s="9" cm="1">
        <f t="array" ref="C4304">INDEX(Months!$A$2:$A$13, $B4304)</f>
        <v>45474</v>
      </c>
      <c r="D4304" s="9" cm="1">
        <f t="array" aca="1" ref="D4304" ca="1">INDEX(Subscribers!$F$2:$F$1001, INT((ROW()-2)/12)+1)</f>
        <v>45566</v>
      </c>
      <c r="E4304" s="5" cm="1">
        <f t="array" aca="1" ref="E4304" ca="1">INDEX(Subscribers!$Q$2:$Q$1001, INT((ROW()-2)/12)+1)</f>
        <v>3</v>
      </c>
      <c r="F4304" s="5">
        <f t="shared" ca="1" si="276"/>
        <v>0</v>
      </c>
      <c r="G4304" s="5">
        <f t="shared" ca="1" si="277"/>
        <v>0</v>
      </c>
      <c r="H4304" s="7" cm="1">
        <f t="array" aca="1" ref="H4304" ca="1">INDEX(Subscribers!$G$2:$G$1001, INT((ROW()-2)/12)+1)</f>
        <v>21.98</v>
      </c>
      <c r="I4304">
        <f t="shared" ca="1" si="278"/>
        <v>0</v>
      </c>
    </row>
    <row r="4305" spans="1:9">
      <c r="A4305" cm="1">
        <f t="array" ref="A4305">INDEX(Subscribers!$A$2:$A$1001, INT((ROW()-2)/12)+1)</f>
        <v>359</v>
      </c>
      <c r="B4305">
        <f t="shared" si="275"/>
        <v>8</v>
      </c>
      <c r="C4305" s="9" cm="1">
        <f t="array" ref="C4305">INDEX(Months!$A$2:$A$13, $B4305)</f>
        <v>45505</v>
      </c>
      <c r="D4305" s="9" cm="1">
        <f t="array" aca="1" ref="D4305" ca="1">INDEX(Subscribers!$F$2:$F$1001, INT((ROW()-2)/12)+1)</f>
        <v>45566</v>
      </c>
      <c r="E4305" s="5" cm="1">
        <f t="array" aca="1" ref="E4305" ca="1">INDEX(Subscribers!$Q$2:$Q$1001, INT((ROW()-2)/12)+1)</f>
        <v>3</v>
      </c>
      <c r="F4305" s="5">
        <f t="shared" ca="1" si="276"/>
        <v>0</v>
      </c>
      <c r="G4305" s="5">
        <f t="shared" ca="1" si="277"/>
        <v>0</v>
      </c>
      <c r="H4305" s="7" cm="1">
        <f t="array" aca="1" ref="H4305" ca="1">INDEX(Subscribers!$G$2:$G$1001, INT((ROW()-2)/12)+1)</f>
        <v>21.98</v>
      </c>
      <c r="I4305">
        <f t="shared" ca="1" si="278"/>
        <v>0</v>
      </c>
    </row>
    <row r="4306" spans="1:9">
      <c r="A4306" cm="1">
        <f t="array" ref="A4306">INDEX(Subscribers!$A$2:$A$1001, INT((ROW()-2)/12)+1)</f>
        <v>359</v>
      </c>
      <c r="B4306">
        <f t="shared" si="275"/>
        <v>9</v>
      </c>
      <c r="C4306" s="9" cm="1">
        <f t="array" ref="C4306">INDEX(Months!$A$2:$A$13, $B4306)</f>
        <v>45536</v>
      </c>
      <c r="D4306" s="9" cm="1">
        <f t="array" aca="1" ref="D4306" ca="1">INDEX(Subscribers!$F$2:$F$1001, INT((ROW()-2)/12)+1)</f>
        <v>45566</v>
      </c>
      <c r="E4306" s="5" cm="1">
        <f t="array" aca="1" ref="E4306" ca="1">INDEX(Subscribers!$Q$2:$Q$1001, INT((ROW()-2)/12)+1)</f>
        <v>3</v>
      </c>
      <c r="F4306" s="5">
        <f t="shared" ca="1" si="276"/>
        <v>0</v>
      </c>
      <c r="G4306" s="5">
        <f t="shared" ca="1" si="277"/>
        <v>0</v>
      </c>
      <c r="H4306" s="7" cm="1">
        <f t="array" aca="1" ref="H4306" ca="1">INDEX(Subscribers!$G$2:$G$1001, INT((ROW()-2)/12)+1)</f>
        <v>21.98</v>
      </c>
      <c r="I4306">
        <f t="shared" ca="1" si="278"/>
        <v>0</v>
      </c>
    </row>
    <row r="4307" spans="1:9">
      <c r="A4307" cm="1">
        <f t="array" ref="A4307">INDEX(Subscribers!$A$2:$A$1001, INT((ROW()-2)/12)+1)</f>
        <v>359</v>
      </c>
      <c r="B4307">
        <f t="shared" si="275"/>
        <v>10</v>
      </c>
      <c r="C4307" s="9" cm="1">
        <f t="array" ref="C4307">INDEX(Months!$A$2:$A$13, $B4307)</f>
        <v>45566</v>
      </c>
      <c r="D4307" s="9" cm="1">
        <f t="array" aca="1" ref="D4307" ca="1">INDEX(Subscribers!$F$2:$F$1001, INT((ROW()-2)/12)+1)</f>
        <v>45566</v>
      </c>
      <c r="E4307" s="5" cm="1">
        <f t="array" aca="1" ref="E4307" ca="1">INDEX(Subscribers!$Q$2:$Q$1001, INT((ROW()-2)/12)+1)</f>
        <v>3</v>
      </c>
      <c r="F4307" s="5">
        <f t="shared" ca="1" si="276"/>
        <v>0</v>
      </c>
      <c r="G4307" s="5">
        <f t="shared" ca="1" si="277"/>
        <v>0</v>
      </c>
      <c r="H4307" s="7" cm="1">
        <f t="array" aca="1" ref="H4307" ca="1">INDEX(Subscribers!$G$2:$G$1001, INT((ROW()-2)/12)+1)</f>
        <v>21.98</v>
      </c>
      <c r="I4307">
        <f t="shared" ca="1" si="278"/>
        <v>0</v>
      </c>
    </row>
    <row r="4308" spans="1:9">
      <c r="A4308" cm="1">
        <f t="array" ref="A4308">INDEX(Subscribers!$A$2:$A$1001, INT((ROW()-2)/12)+1)</f>
        <v>359</v>
      </c>
      <c r="B4308">
        <f t="shared" si="275"/>
        <v>11</v>
      </c>
      <c r="C4308" s="9" cm="1">
        <f t="array" ref="C4308">INDEX(Months!$A$2:$A$13, $B4308)</f>
        <v>45597</v>
      </c>
      <c r="D4308" s="9" cm="1">
        <f t="array" aca="1" ref="D4308" ca="1">INDEX(Subscribers!$F$2:$F$1001, INT((ROW()-2)/12)+1)</f>
        <v>45566</v>
      </c>
      <c r="E4308" s="5" cm="1">
        <f t="array" aca="1" ref="E4308" ca="1">INDEX(Subscribers!$Q$2:$Q$1001, INT((ROW()-2)/12)+1)</f>
        <v>3</v>
      </c>
      <c r="F4308" s="5">
        <f t="shared" ca="1" si="276"/>
        <v>0</v>
      </c>
      <c r="G4308" s="5">
        <f t="shared" ca="1" si="277"/>
        <v>0</v>
      </c>
      <c r="H4308" s="7" cm="1">
        <f t="array" aca="1" ref="H4308" ca="1">INDEX(Subscribers!$G$2:$G$1001, INT((ROW()-2)/12)+1)</f>
        <v>21.98</v>
      </c>
      <c r="I4308">
        <f t="shared" ca="1" si="278"/>
        <v>0</v>
      </c>
    </row>
    <row r="4309" spans="1:9">
      <c r="A4309" cm="1">
        <f t="array" ref="A4309">INDEX(Subscribers!$A$2:$A$1001, INT((ROW()-2)/12)+1)</f>
        <v>359</v>
      </c>
      <c r="B4309">
        <f t="shared" si="275"/>
        <v>12</v>
      </c>
      <c r="C4309" s="9" cm="1">
        <f t="array" ref="C4309">INDEX(Months!$A$2:$A$13, $B4309)</f>
        <v>45627</v>
      </c>
      <c r="D4309" s="9" cm="1">
        <f t="array" aca="1" ref="D4309" ca="1">INDEX(Subscribers!$F$2:$F$1001, INT((ROW()-2)/12)+1)</f>
        <v>45566</v>
      </c>
      <c r="E4309" s="5" cm="1">
        <f t="array" aca="1" ref="E4309" ca="1">INDEX(Subscribers!$Q$2:$Q$1001, INT((ROW()-2)/12)+1)</f>
        <v>3</v>
      </c>
      <c r="F4309" s="5">
        <f t="shared" ca="1" si="276"/>
        <v>0</v>
      </c>
      <c r="G4309" s="5">
        <f t="shared" ca="1" si="277"/>
        <v>0</v>
      </c>
      <c r="H4309" s="7" cm="1">
        <f t="array" aca="1" ref="H4309" ca="1">INDEX(Subscribers!$G$2:$G$1001, INT((ROW()-2)/12)+1)</f>
        <v>21.98</v>
      </c>
      <c r="I4309">
        <f t="shared" ca="1" si="278"/>
        <v>0</v>
      </c>
    </row>
    <row r="4310" spans="1:9">
      <c r="A4310" cm="1">
        <f t="array" ref="A4310">INDEX(Subscribers!$A$2:$A$1001, INT((ROW()-2)/12)+1)</f>
        <v>360</v>
      </c>
      <c r="B4310">
        <f t="shared" si="275"/>
        <v>1</v>
      </c>
      <c r="C4310" s="9" cm="1">
        <f t="array" ref="C4310">INDEX(Months!$A$2:$A$13, $B4310)</f>
        <v>45292</v>
      </c>
      <c r="D4310" s="9" cm="1">
        <f t="array" aca="1" ref="D4310" ca="1">INDEX(Subscribers!$F$2:$F$1001, INT((ROW()-2)/12)+1)</f>
        <v>45474</v>
      </c>
      <c r="E4310" s="5" cm="1">
        <f t="array" aca="1" ref="E4310" ca="1">INDEX(Subscribers!$Q$2:$Q$1001, INT((ROW()-2)/12)+1)</f>
        <v>1</v>
      </c>
      <c r="F4310" s="5">
        <f t="shared" ca="1" si="276"/>
        <v>0</v>
      </c>
      <c r="G4310" s="5">
        <f t="shared" ca="1" si="277"/>
        <v>1</v>
      </c>
      <c r="H4310" s="7" cm="1">
        <f t="array" aca="1" ref="H4310" ca="1">INDEX(Subscribers!$G$2:$G$1001, INT((ROW()-2)/12)+1)</f>
        <v>14.99</v>
      </c>
      <c r="I4310">
        <f t="shared" ca="1" si="278"/>
        <v>0</v>
      </c>
    </row>
    <row r="4311" spans="1:9">
      <c r="A4311" cm="1">
        <f t="array" ref="A4311">INDEX(Subscribers!$A$2:$A$1001, INT((ROW()-2)/12)+1)</f>
        <v>360</v>
      </c>
      <c r="B4311">
        <f t="shared" si="275"/>
        <v>2</v>
      </c>
      <c r="C4311" s="9" cm="1">
        <f t="array" ref="C4311">INDEX(Months!$A$2:$A$13, $B4311)</f>
        <v>45323</v>
      </c>
      <c r="D4311" s="9" cm="1">
        <f t="array" aca="1" ref="D4311" ca="1">INDEX(Subscribers!$F$2:$F$1001, INT((ROW()-2)/12)+1)</f>
        <v>45474</v>
      </c>
      <c r="E4311" s="5" cm="1">
        <f t="array" aca="1" ref="E4311" ca="1">INDEX(Subscribers!$Q$2:$Q$1001, INT((ROW()-2)/12)+1)</f>
        <v>1</v>
      </c>
      <c r="F4311" s="5">
        <f t="shared" ca="1" si="276"/>
        <v>0</v>
      </c>
      <c r="G4311" s="5">
        <f t="shared" ca="1" si="277"/>
        <v>0</v>
      </c>
      <c r="H4311" s="7" cm="1">
        <f t="array" aca="1" ref="H4311" ca="1">INDEX(Subscribers!$G$2:$G$1001, INT((ROW()-2)/12)+1)</f>
        <v>14.99</v>
      </c>
      <c r="I4311">
        <f t="shared" ca="1" si="278"/>
        <v>0</v>
      </c>
    </row>
    <row r="4312" spans="1:9">
      <c r="A4312" cm="1">
        <f t="array" ref="A4312">INDEX(Subscribers!$A$2:$A$1001, INT((ROW()-2)/12)+1)</f>
        <v>360</v>
      </c>
      <c r="B4312">
        <f t="shared" si="275"/>
        <v>3</v>
      </c>
      <c r="C4312" s="9" cm="1">
        <f t="array" ref="C4312">INDEX(Months!$A$2:$A$13, $B4312)</f>
        <v>45352</v>
      </c>
      <c r="D4312" s="9" cm="1">
        <f t="array" aca="1" ref="D4312" ca="1">INDEX(Subscribers!$F$2:$F$1001, INT((ROW()-2)/12)+1)</f>
        <v>45474</v>
      </c>
      <c r="E4312" s="5" cm="1">
        <f t="array" aca="1" ref="E4312" ca="1">INDEX(Subscribers!$Q$2:$Q$1001, INT((ROW()-2)/12)+1)</f>
        <v>1</v>
      </c>
      <c r="F4312" s="5">
        <f t="shared" ca="1" si="276"/>
        <v>0</v>
      </c>
      <c r="G4312" s="5">
        <f t="shared" ca="1" si="277"/>
        <v>0</v>
      </c>
      <c r="H4312" s="7" cm="1">
        <f t="array" aca="1" ref="H4312" ca="1">INDEX(Subscribers!$G$2:$G$1001, INT((ROW()-2)/12)+1)</f>
        <v>14.99</v>
      </c>
      <c r="I4312">
        <f t="shared" ca="1" si="278"/>
        <v>0</v>
      </c>
    </row>
    <row r="4313" spans="1:9">
      <c r="A4313" cm="1">
        <f t="array" ref="A4313">INDEX(Subscribers!$A$2:$A$1001, INT((ROW()-2)/12)+1)</f>
        <v>360</v>
      </c>
      <c r="B4313">
        <f t="shared" si="275"/>
        <v>4</v>
      </c>
      <c r="C4313" s="9" cm="1">
        <f t="array" ref="C4313">INDEX(Months!$A$2:$A$13, $B4313)</f>
        <v>45383</v>
      </c>
      <c r="D4313" s="9" cm="1">
        <f t="array" aca="1" ref="D4313" ca="1">INDEX(Subscribers!$F$2:$F$1001, INT((ROW()-2)/12)+1)</f>
        <v>45474</v>
      </c>
      <c r="E4313" s="5" cm="1">
        <f t="array" aca="1" ref="E4313" ca="1">INDEX(Subscribers!$Q$2:$Q$1001, INT((ROW()-2)/12)+1)</f>
        <v>1</v>
      </c>
      <c r="F4313" s="5">
        <f t="shared" ca="1" si="276"/>
        <v>0</v>
      </c>
      <c r="G4313" s="5">
        <f t="shared" ca="1" si="277"/>
        <v>0</v>
      </c>
      <c r="H4313" s="7" cm="1">
        <f t="array" aca="1" ref="H4313" ca="1">INDEX(Subscribers!$G$2:$G$1001, INT((ROW()-2)/12)+1)</f>
        <v>14.99</v>
      </c>
      <c r="I4313">
        <f t="shared" ca="1" si="278"/>
        <v>0</v>
      </c>
    </row>
    <row r="4314" spans="1:9">
      <c r="A4314" cm="1">
        <f t="array" ref="A4314">INDEX(Subscribers!$A$2:$A$1001, INT((ROW()-2)/12)+1)</f>
        <v>360</v>
      </c>
      <c r="B4314">
        <f t="shared" si="275"/>
        <v>5</v>
      </c>
      <c r="C4314" s="9" cm="1">
        <f t="array" ref="C4314">INDEX(Months!$A$2:$A$13, $B4314)</f>
        <v>45413</v>
      </c>
      <c r="D4314" s="9" cm="1">
        <f t="array" aca="1" ref="D4314" ca="1">INDEX(Subscribers!$F$2:$F$1001, INT((ROW()-2)/12)+1)</f>
        <v>45474</v>
      </c>
      <c r="E4314" s="5" cm="1">
        <f t="array" aca="1" ref="E4314" ca="1">INDEX(Subscribers!$Q$2:$Q$1001, INT((ROW()-2)/12)+1)</f>
        <v>1</v>
      </c>
      <c r="F4314" s="5">
        <f t="shared" ca="1" si="276"/>
        <v>0</v>
      </c>
      <c r="G4314" s="5">
        <f t="shared" ca="1" si="277"/>
        <v>0</v>
      </c>
      <c r="H4314" s="7" cm="1">
        <f t="array" aca="1" ref="H4314" ca="1">INDEX(Subscribers!$G$2:$G$1001, INT((ROW()-2)/12)+1)</f>
        <v>14.99</v>
      </c>
      <c r="I4314">
        <f t="shared" ca="1" si="278"/>
        <v>0</v>
      </c>
    </row>
    <row r="4315" spans="1:9">
      <c r="A4315" cm="1">
        <f t="array" ref="A4315">INDEX(Subscribers!$A$2:$A$1001, INT((ROW()-2)/12)+1)</f>
        <v>360</v>
      </c>
      <c r="B4315">
        <f t="shared" si="275"/>
        <v>6</v>
      </c>
      <c r="C4315" s="9" cm="1">
        <f t="array" ref="C4315">INDEX(Months!$A$2:$A$13, $B4315)</f>
        <v>45444</v>
      </c>
      <c r="D4315" s="9" cm="1">
        <f t="array" aca="1" ref="D4315" ca="1">INDEX(Subscribers!$F$2:$F$1001, INT((ROW()-2)/12)+1)</f>
        <v>45474</v>
      </c>
      <c r="E4315" s="5" cm="1">
        <f t="array" aca="1" ref="E4315" ca="1">INDEX(Subscribers!$Q$2:$Q$1001, INT((ROW()-2)/12)+1)</f>
        <v>1</v>
      </c>
      <c r="F4315" s="5">
        <f t="shared" ca="1" si="276"/>
        <v>0</v>
      </c>
      <c r="G4315" s="5">
        <f t="shared" ca="1" si="277"/>
        <v>0</v>
      </c>
      <c r="H4315" s="7" cm="1">
        <f t="array" aca="1" ref="H4315" ca="1">INDEX(Subscribers!$G$2:$G$1001, INT((ROW()-2)/12)+1)</f>
        <v>14.99</v>
      </c>
      <c r="I4315">
        <f t="shared" ca="1" si="278"/>
        <v>0</v>
      </c>
    </row>
    <row r="4316" spans="1:9">
      <c r="A4316" cm="1">
        <f t="array" ref="A4316">INDEX(Subscribers!$A$2:$A$1001, INT((ROW()-2)/12)+1)</f>
        <v>360</v>
      </c>
      <c r="B4316">
        <f t="shared" si="275"/>
        <v>7</v>
      </c>
      <c r="C4316" s="9" cm="1">
        <f t="array" ref="C4316">INDEX(Months!$A$2:$A$13, $B4316)</f>
        <v>45474</v>
      </c>
      <c r="D4316" s="9" cm="1">
        <f t="array" aca="1" ref="D4316" ca="1">INDEX(Subscribers!$F$2:$F$1001, INT((ROW()-2)/12)+1)</f>
        <v>45474</v>
      </c>
      <c r="E4316" s="5" cm="1">
        <f t="array" aca="1" ref="E4316" ca="1">INDEX(Subscribers!$Q$2:$Q$1001, INT((ROW()-2)/12)+1)</f>
        <v>1</v>
      </c>
      <c r="F4316" s="5">
        <f t="shared" ca="1" si="276"/>
        <v>0</v>
      </c>
      <c r="G4316" s="5">
        <f t="shared" ca="1" si="277"/>
        <v>0</v>
      </c>
      <c r="H4316" s="7" cm="1">
        <f t="array" aca="1" ref="H4316" ca="1">INDEX(Subscribers!$G$2:$G$1001, INT((ROW()-2)/12)+1)</f>
        <v>14.99</v>
      </c>
      <c r="I4316">
        <f t="shared" ca="1" si="278"/>
        <v>0</v>
      </c>
    </row>
    <row r="4317" spans="1:9">
      <c r="A4317" cm="1">
        <f t="array" ref="A4317">INDEX(Subscribers!$A$2:$A$1001, INT((ROW()-2)/12)+1)</f>
        <v>360</v>
      </c>
      <c r="B4317">
        <f t="shared" si="275"/>
        <v>8</v>
      </c>
      <c r="C4317" s="9" cm="1">
        <f t="array" ref="C4317">INDEX(Months!$A$2:$A$13, $B4317)</f>
        <v>45505</v>
      </c>
      <c r="D4317" s="9" cm="1">
        <f t="array" aca="1" ref="D4317" ca="1">INDEX(Subscribers!$F$2:$F$1001, INT((ROW()-2)/12)+1)</f>
        <v>45474</v>
      </c>
      <c r="E4317" s="5" cm="1">
        <f t="array" aca="1" ref="E4317" ca="1">INDEX(Subscribers!$Q$2:$Q$1001, INT((ROW()-2)/12)+1)</f>
        <v>1</v>
      </c>
      <c r="F4317" s="5">
        <f t="shared" ca="1" si="276"/>
        <v>0</v>
      </c>
      <c r="G4317" s="5">
        <f t="shared" ca="1" si="277"/>
        <v>0</v>
      </c>
      <c r="H4317" s="7" cm="1">
        <f t="array" aca="1" ref="H4317" ca="1">INDEX(Subscribers!$G$2:$G$1001, INT((ROW()-2)/12)+1)</f>
        <v>14.99</v>
      </c>
      <c r="I4317">
        <f t="shared" ca="1" si="278"/>
        <v>0</v>
      </c>
    </row>
    <row r="4318" spans="1:9">
      <c r="A4318" cm="1">
        <f t="array" ref="A4318">INDEX(Subscribers!$A$2:$A$1001, INT((ROW()-2)/12)+1)</f>
        <v>360</v>
      </c>
      <c r="B4318">
        <f t="shared" si="275"/>
        <v>9</v>
      </c>
      <c r="C4318" s="9" cm="1">
        <f t="array" ref="C4318">INDEX(Months!$A$2:$A$13, $B4318)</f>
        <v>45536</v>
      </c>
      <c r="D4318" s="9" cm="1">
        <f t="array" aca="1" ref="D4318" ca="1">INDEX(Subscribers!$F$2:$F$1001, INT((ROW()-2)/12)+1)</f>
        <v>45474</v>
      </c>
      <c r="E4318" s="5" cm="1">
        <f t="array" aca="1" ref="E4318" ca="1">INDEX(Subscribers!$Q$2:$Q$1001, INT((ROW()-2)/12)+1)</f>
        <v>1</v>
      </c>
      <c r="F4318" s="5">
        <f t="shared" ca="1" si="276"/>
        <v>0</v>
      </c>
      <c r="G4318" s="5">
        <f t="shared" ca="1" si="277"/>
        <v>0</v>
      </c>
      <c r="H4318" s="7" cm="1">
        <f t="array" aca="1" ref="H4318" ca="1">INDEX(Subscribers!$G$2:$G$1001, INT((ROW()-2)/12)+1)</f>
        <v>14.99</v>
      </c>
      <c r="I4318">
        <f t="shared" ca="1" si="278"/>
        <v>0</v>
      </c>
    </row>
    <row r="4319" spans="1:9">
      <c r="A4319" cm="1">
        <f t="array" ref="A4319">INDEX(Subscribers!$A$2:$A$1001, INT((ROW()-2)/12)+1)</f>
        <v>360</v>
      </c>
      <c r="B4319">
        <f t="shared" si="275"/>
        <v>10</v>
      </c>
      <c r="C4319" s="9" cm="1">
        <f t="array" ref="C4319">INDEX(Months!$A$2:$A$13, $B4319)</f>
        <v>45566</v>
      </c>
      <c r="D4319" s="9" cm="1">
        <f t="array" aca="1" ref="D4319" ca="1">INDEX(Subscribers!$F$2:$F$1001, INT((ROW()-2)/12)+1)</f>
        <v>45474</v>
      </c>
      <c r="E4319" s="5" cm="1">
        <f t="array" aca="1" ref="E4319" ca="1">INDEX(Subscribers!$Q$2:$Q$1001, INT((ROW()-2)/12)+1)</f>
        <v>1</v>
      </c>
      <c r="F4319" s="5">
        <f t="shared" ca="1" si="276"/>
        <v>0</v>
      </c>
      <c r="G4319" s="5">
        <f t="shared" ca="1" si="277"/>
        <v>0</v>
      </c>
      <c r="H4319" s="7" cm="1">
        <f t="array" aca="1" ref="H4319" ca="1">INDEX(Subscribers!$G$2:$G$1001, INT((ROW()-2)/12)+1)</f>
        <v>14.99</v>
      </c>
      <c r="I4319">
        <f t="shared" ca="1" si="278"/>
        <v>0</v>
      </c>
    </row>
    <row r="4320" spans="1:9">
      <c r="A4320" cm="1">
        <f t="array" ref="A4320">INDEX(Subscribers!$A$2:$A$1001, INT((ROW()-2)/12)+1)</f>
        <v>360</v>
      </c>
      <c r="B4320">
        <f t="shared" si="275"/>
        <v>11</v>
      </c>
      <c r="C4320" s="9" cm="1">
        <f t="array" ref="C4320">INDEX(Months!$A$2:$A$13, $B4320)</f>
        <v>45597</v>
      </c>
      <c r="D4320" s="9" cm="1">
        <f t="array" aca="1" ref="D4320" ca="1">INDEX(Subscribers!$F$2:$F$1001, INT((ROW()-2)/12)+1)</f>
        <v>45474</v>
      </c>
      <c r="E4320" s="5" cm="1">
        <f t="array" aca="1" ref="E4320" ca="1">INDEX(Subscribers!$Q$2:$Q$1001, INT((ROW()-2)/12)+1)</f>
        <v>1</v>
      </c>
      <c r="F4320" s="5">
        <f t="shared" ca="1" si="276"/>
        <v>0</v>
      </c>
      <c r="G4320" s="5">
        <f t="shared" ca="1" si="277"/>
        <v>0</v>
      </c>
      <c r="H4320" s="7" cm="1">
        <f t="array" aca="1" ref="H4320" ca="1">INDEX(Subscribers!$G$2:$G$1001, INT((ROW()-2)/12)+1)</f>
        <v>14.99</v>
      </c>
      <c r="I4320">
        <f t="shared" ca="1" si="278"/>
        <v>0</v>
      </c>
    </row>
    <row r="4321" spans="1:9">
      <c r="A4321" cm="1">
        <f t="array" ref="A4321">INDEX(Subscribers!$A$2:$A$1001, INT((ROW()-2)/12)+1)</f>
        <v>360</v>
      </c>
      <c r="B4321">
        <f t="shared" si="275"/>
        <v>12</v>
      </c>
      <c r="C4321" s="9" cm="1">
        <f t="array" ref="C4321">INDEX(Months!$A$2:$A$13, $B4321)</f>
        <v>45627</v>
      </c>
      <c r="D4321" s="9" cm="1">
        <f t="array" aca="1" ref="D4321" ca="1">INDEX(Subscribers!$F$2:$F$1001, INT((ROW()-2)/12)+1)</f>
        <v>45474</v>
      </c>
      <c r="E4321" s="5" cm="1">
        <f t="array" aca="1" ref="E4321" ca="1">INDEX(Subscribers!$Q$2:$Q$1001, INT((ROW()-2)/12)+1)</f>
        <v>1</v>
      </c>
      <c r="F4321" s="5">
        <f t="shared" ca="1" si="276"/>
        <v>0</v>
      </c>
      <c r="G4321" s="5">
        <f t="shared" ca="1" si="277"/>
        <v>0</v>
      </c>
      <c r="H4321" s="7" cm="1">
        <f t="array" aca="1" ref="H4321" ca="1">INDEX(Subscribers!$G$2:$G$1001, INT((ROW()-2)/12)+1)</f>
        <v>14.99</v>
      </c>
      <c r="I4321">
        <f t="shared" ca="1" si="278"/>
        <v>0</v>
      </c>
    </row>
    <row r="4322" spans="1:9">
      <c r="A4322" cm="1">
        <f t="array" ref="A4322">INDEX(Subscribers!$A$2:$A$1001, INT((ROW()-2)/12)+1)</f>
        <v>361</v>
      </c>
      <c r="B4322">
        <f t="shared" si="275"/>
        <v>1</v>
      </c>
      <c r="C4322" s="9" cm="1">
        <f t="array" ref="C4322">INDEX(Months!$A$2:$A$13, $B4322)</f>
        <v>45292</v>
      </c>
      <c r="D4322" s="9" cm="1">
        <f t="array" aca="1" ref="D4322" ca="1">INDEX(Subscribers!$F$2:$F$1001, INT((ROW()-2)/12)+1)</f>
        <v>45352</v>
      </c>
      <c r="E4322" s="5" cm="1">
        <f t="array" aca="1" ref="E4322" ca="1">INDEX(Subscribers!$Q$2:$Q$1001, INT((ROW()-2)/12)+1)</f>
        <v>999</v>
      </c>
      <c r="F4322" s="5">
        <f t="shared" ca="1" si="276"/>
        <v>0</v>
      </c>
      <c r="G4322" s="5">
        <f t="shared" ca="1" si="277"/>
        <v>0</v>
      </c>
      <c r="H4322" s="7" cm="1">
        <f t="array" aca="1" ref="H4322" ca="1">INDEX(Subscribers!$G$2:$G$1001, INT((ROW()-2)/12)+1)</f>
        <v>19.989999999999998</v>
      </c>
      <c r="I4322">
        <f t="shared" ca="1" si="278"/>
        <v>0</v>
      </c>
    </row>
    <row r="4323" spans="1:9">
      <c r="A4323" cm="1">
        <f t="array" ref="A4323">INDEX(Subscribers!$A$2:$A$1001, INT((ROW()-2)/12)+1)</f>
        <v>361</v>
      </c>
      <c r="B4323">
        <f t="shared" si="275"/>
        <v>2</v>
      </c>
      <c r="C4323" s="9" cm="1">
        <f t="array" ref="C4323">INDEX(Months!$A$2:$A$13, $B4323)</f>
        <v>45323</v>
      </c>
      <c r="D4323" s="9" cm="1">
        <f t="array" aca="1" ref="D4323" ca="1">INDEX(Subscribers!$F$2:$F$1001, INT((ROW()-2)/12)+1)</f>
        <v>45352</v>
      </c>
      <c r="E4323" s="5" cm="1">
        <f t="array" aca="1" ref="E4323" ca="1">INDEX(Subscribers!$Q$2:$Q$1001, INT((ROW()-2)/12)+1)</f>
        <v>999</v>
      </c>
      <c r="F4323" s="5">
        <f t="shared" ca="1" si="276"/>
        <v>0</v>
      </c>
      <c r="G4323" s="5">
        <f t="shared" ca="1" si="277"/>
        <v>0</v>
      </c>
      <c r="H4323" s="7" cm="1">
        <f t="array" aca="1" ref="H4323" ca="1">INDEX(Subscribers!$G$2:$G$1001, INT((ROW()-2)/12)+1)</f>
        <v>19.989999999999998</v>
      </c>
      <c r="I4323">
        <f t="shared" ca="1" si="278"/>
        <v>0</v>
      </c>
    </row>
    <row r="4324" spans="1:9">
      <c r="A4324" cm="1">
        <f t="array" ref="A4324">INDEX(Subscribers!$A$2:$A$1001, INT((ROW()-2)/12)+1)</f>
        <v>361</v>
      </c>
      <c r="B4324">
        <f t="shared" si="275"/>
        <v>3</v>
      </c>
      <c r="C4324" s="9" cm="1">
        <f t="array" ref="C4324">INDEX(Months!$A$2:$A$13, $B4324)</f>
        <v>45352</v>
      </c>
      <c r="D4324" s="9" cm="1">
        <f t="array" aca="1" ref="D4324" ca="1">INDEX(Subscribers!$F$2:$F$1001, INT((ROW()-2)/12)+1)</f>
        <v>45352</v>
      </c>
      <c r="E4324" s="5" cm="1">
        <f t="array" aca="1" ref="E4324" ca="1">INDEX(Subscribers!$Q$2:$Q$1001, INT((ROW()-2)/12)+1)</f>
        <v>999</v>
      </c>
      <c r="F4324" s="5">
        <f t="shared" ca="1" si="276"/>
        <v>1</v>
      </c>
      <c r="G4324" s="5">
        <f t="shared" ca="1" si="277"/>
        <v>0</v>
      </c>
      <c r="H4324" s="7" cm="1">
        <f t="array" aca="1" ref="H4324" ca="1">INDEX(Subscribers!$G$2:$G$1001, INT((ROW()-2)/12)+1)</f>
        <v>19.989999999999998</v>
      </c>
      <c r="I4324">
        <f t="shared" ca="1" si="278"/>
        <v>19.989999999999998</v>
      </c>
    </row>
    <row r="4325" spans="1:9">
      <c r="A4325" cm="1">
        <f t="array" ref="A4325">INDEX(Subscribers!$A$2:$A$1001, INT((ROW()-2)/12)+1)</f>
        <v>361</v>
      </c>
      <c r="B4325">
        <f t="shared" si="275"/>
        <v>4</v>
      </c>
      <c r="C4325" s="9" cm="1">
        <f t="array" ref="C4325">INDEX(Months!$A$2:$A$13, $B4325)</f>
        <v>45383</v>
      </c>
      <c r="D4325" s="9" cm="1">
        <f t="array" aca="1" ref="D4325" ca="1">INDEX(Subscribers!$F$2:$F$1001, INT((ROW()-2)/12)+1)</f>
        <v>45352</v>
      </c>
      <c r="E4325" s="5" cm="1">
        <f t="array" aca="1" ref="E4325" ca="1">INDEX(Subscribers!$Q$2:$Q$1001, INT((ROW()-2)/12)+1)</f>
        <v>999</v>
      </c>
      <c r="F4325" s="5">
        <f t="shared" ca="1" si="276"/>
        <v>1</v>
      </c>
      <c r="G4325" s="5">
        <f t="shared" ca="1" si="277"/>
        <v>0</v>
      </c>
      <c r="H4325" s="7" cm="1">
        <f t="array" aca="1" ref="H4325" ca="1">INDEX(Subscribers!$G$2:$G$1001, INT((ROW()-2)/12)+1)</f>
        <v>19.989999999999998</v>
      </c>
      <c r="I4325">
        <f t="shared" ca="1" si="278"/>
        <v>19.989999999999998</v>
      </c>
    </row>
    <row r="4326" spans="1:9">
      <c r="A4326" cm="1">
        <f t="array" ref="A4326">INDEX(Subscribers!$A$2:$A$1001, INT((ROW()-2)/12)+1)</f>
        <v>361</v>
      </c>
      <c r="B4326">
        <f t="shared" si="275"/>
        <v>5</v>
      </c>
      <c r="C4326" s="9" cm="1">
        <f t="array" ref="C4326">INDEX(Months!$A$2:$A$13, $B4326)</f>
        <v>45413</v>
      </c>
      <c r="D4326" s="9" cm="1">
        <f t="array" aca="1" ref="D4326" ca="1">INDEX(Subscribers!$F$2:$F$1001, INT((ROW()-2)/12)+1)</f>
        <v>45352</v>
      </c>
      <c r="E4326" s="5" cm="1">
        <f t="array" aca="1" ref="E4326" ca="1">INDEX(Subscribers!$Q$2:$Q$1001, INT((ROW()-2)/12)+1)</f>
        <v>999</v>
      </c>
      <c r="F4326" s="5">
        <f t="shared" ca="1" si="276"/>
        <v>1</v>
      </c>
      <c r="G4326" s="5">
        <f t="shared" ca="1" si="277"/>
        <v>0</v>
      </c>
      <c r="H4326" s="7" cm="1">
        <f t="array" aca="1" ref="H4326" ca="1">INDEX(Subscribers!$G$2:$G$1001, INT((ROW()-2)/12)+1)</f>
        <v>19.989999999999998</v>
      </c>
      <c r="I4326">
        <f t="shared" ca="1" si="278"/>
        <v>19.989999999999998</v>
      </c>
    </row>
    <row r="4327" spans="1:9">
      <c r="A4327" cm="1">
        <f t="array" ref="A4327">INDEX(Subscribers!$A$2:$A$1001, INT((ROW()-2)/12)+1)</f>
        <v>361</v>
      </c>
      <c r="B4327">
        <f t="shared" si="275"/>
        <v>6</v>
      </c>
      <c r="C4327" s="9" cm="1">
        <f t="array" ref="C4327">INDEX(Months!$A$2:$A$13, $B4327)</f>
        <v>45444</v>
      </c>
      <c r="D4327" s="9" cm="1">
        <f t="array" aca="1" ref="D4327" ca="1">INDEX(Subscribers!$F$2:$F$1001, INT((ROW()-2)/12)+1)</f>
        <v>45352</v>
      </c>
      <c r="E4327" s="5" cm="1">
        <f t="array" aca="1" ref="E4327" ca="1">INDEX(Subscribers!$Q$2:$Q$1001, INT((ROW()-2)/12)+1)</f>
        <v>999</v>
      </c>
      <c r="F4327" s="5">
        <f t="shared" ca="1" si="276"/>
        <v>1</v>
      </c>
      <c r="G4327" s="5">
        <f t="shared" ca="1" si="277"/>
        <v>0</v>
      </c>
      <c r="H4327" s="7" cm="1">
        <f t="array" aca="1" ref="H4327" ca="1">INDEX(Subscribers!$G$2:$G$1001, INT((ROW()-2)/12)+1)</f>
        <v>19.989999999999998</v>
      </c>
      <c r="I4327">
        <f t="shared" ca="1" si="278"/>
        <v>19.989999999999998</v>
      </c>
    </row>
    <row r="4328" spans="1:9">
      <c r="A4328" cm="1">
        <f t="array" ref="A4328">INDEX(Subscribers!$A$2:$A$1001, INT((ROW()-2)/12)+1)</f>
        <v>361</v>
      </c>
      <c r="B4328">
        <f t="shared" si="275"/>
        <v>7</v>
      </c>
      <c r="C4328" s="9" cm="1">
        <f t="array" ref="C4328">INDEX(Months!$A$2:$A$13, $B4328)</f>
        <v>45474</v>
      </c>
      <c r="D4328" s="9" cm="1">
        <f t="array" aca="1" ref="D4328" ca="1">INDEX(Subscribers!$F$2:$F$1001, INT((ROW()-2)/12)+1)</f>
        <v>45352</v>
      </c>
      <c r="E4328" s="5" cm="1">
        <f t="array" aca="1" ref="E4328" ca="1">INDEX(Subscribers!$Q$2:$Q$1001, INT((ROW()-2)/12)+1)</f>
        <v>999</v>
      </c>
      <c r="F4328" s="5">
        <f t="shared" ca="1" si="276"/>
        <v>1</v>
      </c>
      <c r="G4328" s="5">
        <f t="shared" ca="1" si="277"/>
        <v>0</v>
      </c>
      <c r="H4328" s="7" cm="1">
        <f t="array" aca="1" ref="H4328" ca="1">INDEX(Subscribers!$G$2:$G$1001, INT((ROW()-2)/12)+1)</f>
        <v>19.989999999999998</v>
      </c>
      <c r="I4328">
        <f t="shared" ca="1" si="278"/>
        <v>19.989999999999998</v>
      </c>
    </row>
    <row r="4329" spans="1:9">
      <c r="A4329" cm="1">
        <f t="array" ref="A4329">INDEX(Subscribers!$A$2:$A$1001, INT((ROW()-2)/12)+1)</f>
        <v>361</v>
      </c>
      <c r="B4329">
        <f t="shared" si="275"/>
        <v>8</v>
      </c>
      <c r="C4329" s="9" cm="1">
        <f t="array" ref="C4329">INDEX(Months!$A$2:$A$13, $B4329)</f>
        <v>45505</v>
      </c>
      <c r="D4329" s="9" cm="1">
        <f t="array" aca="1" ref="D4329" ca="1">INDEX(Subscribers!$F$2:$F$1001, INT((ROW()-2)/12)+1)</f>
        <v>45352</v>
      </c>
      <c r="E4329" s="5" cm="1">
        <f t="array" aca="1" ref="E4329" ca="1">INDEX(Subscribers!$Q$2:$Q$1001, INT((ROW()-2)/12)+1)</f>
        <v>999</v>
      </c>
      <c r="F4329" s="5">
        <f t="shared" ca="1" si="276"/>
        <v>1</v>
      </c>
      <c r="G4329" s="5">
        <f t="shared" ca="1" si="277"/>
        <v>0</v>
      </c>
      <c r="H4329" s="7" cm="1">
        <f t="array" aca="1" ref="H4329" ca="1">INDEX(Subscribers!$G$2:$G$1001, INT((ROW()-2)/12)+1)</f>
        <v>19.989999999999998</v>
      </c>
      <c r="I4329">
        <f t="shared" ca="1" si="278"/>
        <v>19.989999999999998</v>
      </c>
    </row>
    <row r="4330" spans="1:9">
      <c r="A4330" cm="1">
        <f t="array" ref="A4330">INDEX(Subscribers!$A$2:$A$1001, INT((ROW()-2)/12)+1)</f>
        <v>361</v>
      </c>
      <c r="B4330">
        <f t="shared" si="275"/>
        <v>9</v>
      </c>
      <c r="C4330" s="9" cm="1">
        <f t="array" ref="C4330">INDEX(Months!$A$2:$A$13, $B4330)</f>
        <v>45536</v>
      </c>
      <c r="D4330" s="9" cm="1">
        <f t="array" aca="1" ref="D4330" ca="1">INDEX(Subscribers!$F$2:$F$1001, INT((ROW()-2)/12)+1)</f>
        <v>45352</v>
      </c>
      <c r="E4330" s="5" cm="1">
        <f t="array" aca="1" ref="E4330" ca="1">INDEX(Subscribers!$Q$2:$Q$1001, INT((ROW()-2)/12)+1)</f>
        <v>999</v>
      </c>
      <c r="F4330" s="5">
        <f t="shared" ca="1" si="276"/>
        <v>1</v>
      </c>
      <c r="G4330" s="5">
        <f t="shared" ca="1" si="277"/>
        <v>0</v>
      </c>
      <c r="H4330" s="7" cm="1">
        <f t="array" aca="1" ref="H4330" ca="1">INDEX(Subscribers!$G$2:$G$1001, INT((ROW()-2)/12)+1)</f>
        <v>19.989999999999998</v>
      </c>
      <c r="I4330">
        <f t="shared" ca="1" si="278"/>
        <v>19.989999999999998</v>
      </c>
    </row>
    <row r="4331" spans="1:9">
      <c r="A4331" cm="1">
        <f t="array" ref="A4331">INDEX(Subscribers!$A$2:$A$1001, INT((ROW()-2)/12)+1)</f>
        <v>361</v>
      </c>
      <c r="B4331">
        <f t="shared" si="275"/>
        <v>10</v>
      </c>
      <c r="C4331" s="9" cm="1">
        <f t="array" ref="C4331">INDEX(Months!$A$2:$A$13, $B4331)</f>
        <v>45566</v>
      </c>
      <c r="D4331" s="9" cm="1">
        <f t="array" aca="1" ref="D4331" ca="1">INDEX(Subscribers!$F$2:$F$1001, INT((ROW()-2)/12)+1)</f>
        <v>45352</v>
      </c>
      <c r="E4331" s="5" cm="1">
        <f t="array" aca="1" ref="E4331" ca="1">INDEX(Subscribers!$Q$2:$Q$1001, INT((ROW()-2)/12)+1)</f>
        <v>999</v>
      </c>
      <c r="F4331" s="5">
        <f t="shared" ca="1" si="276"/>
        <v>1</v>
      </c>
      <c r="G4331" s="5">
        <f t="shared" ca="1" si="277"/>
        <v>0</v>
      </c>
      <c r="H4331" s="7" cm="1">
        <f t="array" aca="1" ref="H4331" ca="1">INDEX(Subscribers!$G$2:$G$1001, INT((ROW()-2)/12)+1)</f>
        <v>19.989999999999998</v>
      </c>
      <c r="I4331">
        <f t="shared" ca="1" si="278"/>
        <v>19.989999999999998</v>
      </c>
    </row>
    <row r="4332" spans="1:9">
      <c r="A4332" cm="1">
        <f t="array" ref="A4332">INDEX(Subscribers!$A$2:$A$1001, INT((ROW()-2)/12)+1)</f>
        <v>361</v>
      </c>
      <c r="B4332">
        <f t="shared" si="275"/>
        <v>11</v>
      </c>
      <c r="C4332" s="9" cm="1">
        <f t="array" ref="C4332">INDEX(Months!$A$2:$A$13, $B4332)</f>
        <v>45597</v>
      </c>
      <c r="D4332" s="9" cm="1">
        <f t="array" aca="1" ref="D4332" ca="1">INDEX(Subscribers!$F$2:$F$1001, INT((ROW()-2)/12)+1)</f>
        <v>45352</v>
      </c>
      <c r="E4332" s="5" cm="1">
        <f t="array" aca="1" ref="E4332" ca="1">INDEX(Subscribers!$Q$2:$Q$1001, INT((ROW()-2)/12)+1)</f>
        <v>999</v>
      </c>
      <c r="F4332" s="5">
        <f t="shared" ca="1" si="276"/>
        <v>1</v>
      </c>
      <c r="G4332" s="5">
        <f t="shared" ca="1" si="277"/>
        <v>0</v>
      </c>
      <c r="H4332" s="7" cm="1">
        <f t="array" aca="1" ref="H4332" ca="1">INDEX(Subscribers!$G$2:$G$1001, INT((ROW()-2)/12)+1)</f>
        <v>19.989999999999998</v>
      </c>
      <c r="I4332">
        <f t="shared" ca="1" si="278"/>
        <v>19.989999999999998</v>
      </c>
    </row>
    <row r="4333" spans="1:9">
      <c r="A4333" cm="1">
        <f t="array" ref="A4333">INDEX(Subscribers!$A$2:$A$1001, INT((ROW()-2)/12)+1)</f>
        <v>361</v>
      </c>
      <c r="B4333">
        <f t="shared" si="275"/>
        <v>12</v>
      </c>
      <c r="C4333" s="9" cm="1">
        <f t="array" ref="C4333">INDEX(Months!$A$2:$A$13, $B4333)</f>
        <v>45627</v>
      </c>
      <c r="D4333" s="9" cm="1">
        <f t="array" aca="1" ref="D4333" ca="1">INDEX(Subscribers!$F$2:$F$1001, INT((ROW()-2)/12)+1)</f>
        <v>45352</v>
      </c>
      <c r="E4333" s="5" cm="1">
        <f t="array" aca="1" ref="E4333" ca="1">INDEX(Subscribers!$Q$2:$Q$1001, INT((ROW()-2)/12)+1)</f>
        <v>999</v>
      </c>
      <c r="F4333" s="5">
        <f t="shared" ca="1" si="276"/>
        <v>1</v>
      </c>
      <c r="G4333" s="5">
        <f t="shared" ca="1" si="277"/>
        <v>0</v>
      </c>
      <c r="H4333" s="7" cm="1">
        <f t="array" aca="1" ref="H4333" ca="1">INDEX(Subscribers!$G$2:$G$1001, INT((ROW()-2)/12)+1)</f>
        <v>19.989999999999998</v>
      </c>
      <c r="I4333">
        <f t="shared" ca="1" si="278"/>
        <v>19.989999999999998</v>
      </c>
    </row>
    <row r="4334" spans="1:9">
      <c r="A4334" cm="1">
        <f t="array" ref="A4334">INDEX(Subscribers!$A$2:$A$1001, INT((ROW()-2)/12)+1)</f>
        <v>362</v>
      </c>
      <c r="B4334">
        <f t="shared" si="275"/>
        <v>1</v>
      </c>
      <c r="C4334" s="9" cm="1">
        <f t="array" ref="C4334">INDEX(Months!$A$2:$A$13, $B4334)</f>
        <v>45292</v>
      </c>
      <c r="D4334" s="9" cm="1">
        <f t="array" aca="1" ref="D4334" ca="1">INDEX(Subscribers!$F$2:$F$1001, INT((ROW()-2)/12)+1)</f>
        <v>45413</v>
      </c>
      <c r="E4334" s="5" cm="1">
        <f t="array" aca="1" ref="E4334" ca="1">INDEX(Subscribers!$Q$2:$Q$1001, INT((ROW()-2)/12)+1)</f>
        <v>999</v>
      </c>
      <c r="F4334" s="5">
        <f t="shared" ca="1" si="276"/>
        <v>0</v>
      </c>
      <c r="G4334" s="5">
        <f t="shared" ca="1" si="277"/>
        <v>0</v>
      </c>
      <c r="H4334" s="7" cm="1">
        <f t="array" aca="1" ref="H4334" ca="1">INDEX(Subscribers!$G$2:$G$1001, INT((ROW()-2)/12)+1)</f>
        <v>34.979999999999997</v>
      </c>
      <c r="I4334">
        <f t="shared" ca="1" si="278"/>
        <v>0</v>
      </c>
    </row>
    <row r="4335" spans="1:9">
      <c r="A4335" cm="1">
        <f t="array" ref="A4335">INDEX(Subscribers!$A$2:$A$1001, INT((ROW()-2)/12)+1)</f>
        <v>362</v>
      </c>
      <c r="B4335">
        <f t="shared" si="275"/>
        <v>2</v>
      </c>
      <c r="C4335" s="9" cm="1">
        <f t="array" ref="C4335">INDEX(Months!$A$2:$A$13, $B4335)</f>
        <v>45323</v>
      </c>
      <c r="D4335" s="9" cm="1">
        <f t="array" aca="1" ref="D4335" ca="1">INDEX(Subscribers!$F$2:$F$1001, INT((ROW()-2)/12)+1)</f>
        <v>45413</v>
      </c>
      <c r="E4335" s="5" cm="1">
        <f t="array" aca="1" ref="E4335" ca="1">INDEX(Subscribers!$Q$2:$Q$1001, INT((ROW()-2)/12)+1)</f>
        <v>999</v>
      </c>
      <c r="F4335" s="5">
        <f t="shared" ca="1" si="276"/>
        <v>0</v>
      </c>
      <c r="G4335" s="5">
        <f t="shared" ca="1" si="277"/>
        <v>0</v>
      </c>
      <c r="H4335" s="7" cm="1">
        <f t="array" aca="1" ref="H4335" ca="1">INDEX(Subscribers!$G$2:$G$1001, INT((ROW()-2)/12)+1)</f>
        <v>34.979999999999997</v>
      </c>
      <c r="I4335">
        <f t="shared" ca="1" si="278"/>
        <v>0</v>
      </c>
    </row>
    <row r="4336" spans="1:9">
      <c r="A4336" cm="1">
        <f t="array" ref="A4336">INDEX(Subscribers!$A$2:$A$1001, INT((ROW()-2)/12)+1)</f>
        <v>362</v>
      </c>
      <c r="B4336">
        <f t="shared" si="275"/>
        <v>3</v>
      </c>
      <c r="C4336" s="9" cm="1">
        <f t="array" ref="C4336">INDEX(Months!$A$2:$A$13, $B4336)</f>
        <v>45352</v>
      </c>
      <c r="D4336" s="9" cm="1">
        <f t="array" aca="1" ref="D4336" ca="1">INDEX(Subscribers!$F$2:$F$1001, INT((ROW()-2)/12)+1)</f>
        <v>45413</v>
      </c>
      <c r="E4336" s="5" cm="1">
        <f t="array" aca="1" ref="E4336" ca="1">INDEX(Subscribers!$Q$2:$Q$1001, INT((ROW()-2)/12)+1)</f>
        <v>999</v>
      </c>
      <c r="F4336" s="5">
        <f t="shared" ca="1" si="276"/>
        <v>0</v>
      </c>
      <c r="G4336" s="5">
        <f t="shared" ca="1" si="277"/>
        <v>0</v>
      </c>
      <c r="H4336" s="7" cm="1">
        <f t="array" aca="1" ref="H4336" ca="1">INDEX(Subscribers!$G$2:$G$1001, INT((ROW()-2)/12)+1)</f>
        <v>34.979999999999997</v>
      </c>
      <c r="I4336">
        <f t="shared" ca="1" si="278"/>
        <v>0</v>
      </c>
    </row>
    <row r="4337" spans="1:9">
      <c r="A4337" cm="1">
        <f t="array" ref="A4337">INDEX(Subscribers!$A$2:$A$1001, INT((ROW()-2)/12)+1)</f>
        <v>362</v>
      </c>
      <c r="B4337">
        <f t="shared" si="275"/>
        <v>4</v>
      </c>
      <c r="C4337" s="9" cm="1">
        <f t="array" ref="C4337">INDEX(Months!$A$2:$A$13, $B4337)</f>
        <v>45383</v>
      </c>
      <c r="D4337" s="9" cm="1">
        <f t="array" aca="1" ref="D4337" ca="1">INDEX(Subscribers!$F$2:$F$1001, INT((ROW()-2)/12)+1)</f>
        <v>45413</v>
      </c>
      <c r="E4337" s="5" cm="1">
        <f t="array" aca="1" ref="E4337" ca="1">INDEX(Subscribers!$Q$2:$Q$1001, INT((ROW()-2)/12)+1)</f>
        <v>999</v>
      </c>
      <c r="F4337" s="5">
        <f t="shared" ca="1" si="276"/>
        <v>0</v>
      </c>
      <c r="G4337" s="5">
        <f t="shared" ca="1" si="277"/>
        <v>0</v>
      </c>
      <c r="H4337" s="7" cm="1">
        <f t="array" aca="1" ref="H4337" ca="1">INDEX(Subscribers!$G$2:$G$1001, INT((ROW()-2)/12)+1)</f>
        <v>34.979999999999997</v>
      </c>
      <c r="I4337">
        <f t="shared" ca="1" si="278"/>
        <v>0</v>
      </c>
    </row>
    <row r="4338" spans="1:9">
      <c r="A4338" cm="1">
        <f t="array" ref="A4338">INDEX(Subscribers!$A$2:$A$1001, INT((ROW()-2)/12)+1)</f>
        <v>362</v>
      </c>
      <c r="B4338">
        <f t="shared" si="275"/>
        <v>5</v>
      </c>
      <c r="C4338" s="9" cm="1">
        <f t="array" ref="C4338">INDEX(Months!$A$2:$A$13, $B4338)</f>
        <v>45413</v>
      </c>
      <c r="D4338" s="9" cm="1">
        <f t="array" aca="1" ref="D4338" ca="1">INDEX(Subscribers!$F$2:$F$1001, INT((ROW()-2)/12)+1)</f>
        <v>45413</v>
      </c>
      <c r="E4338" s="5" cm="1">
        <f t="array" aca="1" ref="E4338" ca="1">INDEX(Subscribers!$Q$2:$Q$1001, INT((ROW()-2)/12)+1)</f>
        <v>999</v>
      </c>
      <c r="F4338" s="5">
        <f t="shared" ca="1" si="276"/>
        <v>1</v>
      </c>
      <c r="G4338" s="5">
        <f t="shared" ca="1" si="277"/>
        <v>0</v>
      </c>
      <c r="H4338" s="7" cm="1">
        <f t="array" aca="1" ref="H4338" ca="1">INDEX(Subscribers!$G$2:$G$1001, INT((ROW()-2)/12)+1)</f>
        <v>34.979999999999997</v>
      </c>
      <c r="I4338">
        <f t="shared" ca="1" si="278"/>
        <v>34.979999999999997</v>
      </c>
    </row>
    <row r="4339" spans="1:9">
      <c r="A4339" cm="1">
        <f t="array" ref="A4339">INDEX(Subscribers!$A$2:$A$1001, INT((ROW()-2)/12)+1)</f>
        <v>362</v>
      </c>
      <c r="B4339">
        <f t="shared" si="275"/>
        <v>6</v>
      </c>
      <c r="C4339" s="9" cm="1">
        <f t="array" ref="C4339">INDEX(Months!$A$2:$A$13, $B4339)</f>
        <v>45444</v>
      </c>
      <c r="D4339" s="9" cm="1">
        <f t="array" aca="1" ref="D4339" ca="1">INDEX(Subscribers!$F$2:$F$1001, INT((ROW()-2)/12)+1)</f>
        <v>45413</v>
      </c>
      <c r="E4339" s="5" cm="1">
        <f t="array" aca="1" ref="E4339" ca="1">INDEX(Subscribers!$Q$2:$Q$1001, INT((ROW()-2)/12)+1)</f>
        <v>999</v>
      </c>
      <c r="F4339" s="5">
        <f t="shared" ca="1" si="276"/>
        <v>1</v>
      </c>
      <c r="G4339" s="5">
        <f t="shared" ca="1" si="277"/>
        <v>0</v>
      </c>
      <c r="H4339" s="7" cm="1">
        <f t="array" aca="1" ref="H4339" ca="1">INDEX(Subscribers!$G$2:$G$1001, INT((ROW()-2)/12)+1)</f>
        <v>34.979999999999997</v>
      </c>
      <c r="I4339">
        <f t="shared" ca="1" si="278"/>
        <v>34.979999999999997</v>
      </c>
    </row>
    <row r="4340" spans="1:9">
      <c r="A4340" cm="1">
        <f t="array" ref="A4340">INDEX(Subscribers!$A$2:$A$1001, INT((ROW()-2)/12)+1)</f>
        <v>362</v>
      </c>
      <c r="B4340">
        <f t="shared" si="275"/>
        <v>7</v>
      </c>
      <c r="C4340" s="9" cm="1">
        <f t="array" ref="C4340">INDEX(Months!$A$2:$A$13, $B4340)</f>
        <v>45474</v>
      </c>
      <c r="D4340" s="9" cm="1">
        <f t="array" aca="1" ref="D4340" ca="1">INDEX(Subscribers!$F$2:$F$1001, INT((ROW()-2)/12)+1)</f>
        <v>45413</v>
      </c>
      <c r="E4340" s="5" cm="1">
        <f t="array" aca="1" ref="E4340" ca="1">INDEX(Subscribers!$Q$2:$Q$1001, INT((ROW()-2)/12)+1)</f>
        <v>999</v>
      </c>
      <c r="F4340" s="5">
        <f t="shared" ca="1" si="276"/>
        <v>1</v>
      </c>
      <c r="G4340" s="5">
        <f t="shared" ca="1" si="277"/>
        <v>0</v>
      </c>
      <c r="H4340" s="7" cm="1">
        <f t="array" aca="1" ref="H4340" ca="1">INDEX(Subscribers!$G$2:$G$1001, INT((ROW()-2)/12)+1)</f>
        <v>34.979999999999997</v>
      </c>
      <c r="I4340">
        <f t="shared" ca="1" si="278"/>
        <v>34.979999999999997</v>
      </c>
    </row>
    <row r="4341" spans="1:9">
      <c r="A4341" cm="1">
        <f t="array" ref="A4341">INDEX(Subscribers!$A$2:$A$1001, INT((ROW()-2)/12)+1)</f>
        <v>362</v>
      </c>
      <c r="B4341">
        <f t="shared" si="275"/>
        <v>8</v>
      </c>
      <c r="C4341" s="9" cm="1">
        <f t="array" ref="C4341">INDEX(Months!$A$2:$A$13, $B4341)</f>
        <v>45505</v>
      </c>
      <c r="D4341" s="9" cm="1">
        <f t="array" aca="1" ref="D4341" ca="1">INDEX(Subscribers!$F$2:$F$1001, INT((ROW()-2)/12)+1)</f>
        <v>45413</v>
      </c>
      <c r="E4341" s="5" cm="1">
        <f t="array" aca="1" ref="E4341" ca="1">INDEX(Subscribers!$Q$2:$Q$1001, INT((ROW()-2)/12)+1)</f>
        <v>999</v>
      </c>
      <c r="F4341" s="5">
        <f t="shared" ca="1" si="276"/>
        <v>1</v>
      </c>
      <c r="G4341" s="5">
        <f t="shared" ca="1" si="277"/>
        <v>0</v>
      </c>
      <c r="H4341" s="7" cm="1">
        <f t="array" aca="1" ref="H4341" ca="1">INDEX(Subscribers!$G$2:$G$1001, INT((ROW()-2)/12)+1)</f>
        <v>34.979999999999997</v>
      </c>
      <c r="I4341">
        <f t="shared" ca="1" si="278"/>
        <v>34.979999999999997</v>
      </c>
    </row>
    <row r="4342" spans="1:9">
      <c r="A4342" cm="1">
        <f t="array" ref="A4342">INDEX(Subscribers!$A$2:$A$1001, INT((ROW()-2)/12)+1)</f>
        <v>362</v>
      </c>
      <c r="B4342">
        <f t="shared" si="275"/>
        <v>9</v>
      </c>
      <c r="C4342" s="9" cm="1">
        <f t="array" ref="C4342">INDEX(Months!$A$2:$A$13, $B4342)</f>
        <v>45536</v>
      </c>
      <c r="D4342" s="9" cm="1">
        <f t="array" aca="1" ref="D4342" ca="1">INDEX(Subscribers!$F$2:$F$1001, INT((ROW()-2)/12)+1)</f>
        <v>45413</v>
      </c>
      <c r="E4342" s="5" cm="1">
        <f t="array" aca="1" ref="E4342" ca="1">INDEX(Subscribers!$Q$2:$Q$1001, INT((ROW()-2)/12)+1)</f>
        <v>999</v>
      </c>
      <c r="F4342" s="5">
        <f t="shared" ca="1" si="276"/>
        <v>1</v>
      </c>
      <c r="G4342" s="5">
        <f t="shared" ca="1" si="277"/>
        <v>0</v>
      </c>
      <c r="H4342" s="7" cm="1">
        <f t="array" aca="1" ref="H4342" ca="1">INDEX(Subscribers!$G$2:$G$1001, INT((ROW()-2)/12)+1)</f>
        <v>34.979999999999997</v>
      </c>
      <c r="I4342">
        <f t="shared" ca="1" si="278"/>
        <v>34.979999999999997</v>
      </c>
    </row>
    <row r="4343" spans="1:9">
      <c r="A4343" cm="1">
        <f t="array" ref="A4343">INDEX(Subscribers!$A$2:$A$1001, INT((ROW()-2)/12)+1)</f>
        <v>362</v>
      </c>
      <c r="B4343">
        <f t="shared" si="275"/>
        <v>10</v>
      </c>
      <c r="C4343" s="9" cm="1">
        <f t="array" ref="C4343">INDEX(Months!$A$2:$A$13, $B4343)</f>
        <v>45566</v>
      </c>
      <c r="D4343" s="9" cm="1">
        <f t="array" aca="1" ref="D4343" ca="1">INDEX(Subscribers!$F$2:$F$1001, INT((ROW()-2)/12)+1)</f>
        <v>45413</v>
      </c>
      <c r="E4343" s="5" cm="1">
        <f t="array" aca="1" ref="E4343" ca="1">INDEX(Subscribers!$Q$2:$Q$1001, INT((ROW()-2)/12)+1)</f>
        <v>999</v>
      </c>
      <c r="F4343" s="5">
        <f t="shared" ca="1" si="276"/>
        <v>1</v>
      </c>
      <c r="G4343" s="5">
        <f t="shared" ca="1" si="277"/>
        <v>0</v>
      </c>
      <c r="H4343" s="7" cm="1">
        <f t="array" aca="1" ref="H4343" ca="1">INDEX(Subscribers!$G$2:$G$1001, INT((ROW()-2)/12)+1)</f>
        <v>34.979999999999997</v>
      </c>
      <c r="I4343">
        <f t="shared" ca="1" si="278"/>
        <v>34.979999999999997</v>
      </c>
    </row>
    <row r="4344" spans="1:9">
      <c r="A4344" cm="1">
        <f t="array" ref="A4344">INDEX(Subscribers!$A$2:$A$1001, INT((ROW()-2)/12)+1)</f>
        <v>362</v>
      </c>
      <c r="B4344">
        <f t="shared" si="275"/>
        <v>11</v>
      </c>
      <c r="C4344" s="9" cm="1">
        <f t="array" ref="C4344">INDEX(Months!$A$2:$A$13, $B4344)</f>
        <v>45597</v>
      </c>
      <c r="D4344" s="9" cm="1">
        <f t="array" aca="1" ref="D4344" ca="1">INDEX(Subscribers!$F$2:$F$1001, INT((ROW()-2)/12)+1)</f>
        <v>45413</v>
      </c>
      <c r="E4344" s="5" cm="1">
        <f t="array" aca="1" ref="E4344" ca="1">INDEX(Subscribers!$Q$2:$Q$1001, INT((ROW()-2)/12)+1)</f>
        <v>999</v>
      </c>
      <c r="F4344" s="5">
        <f t="shared" ca="1" si="276"/>
        <v>1</v>
      </c>
      <c r="G4344" s="5">
        <f t="shared" ca="1" si="277"/>
        <v>0</v>
      </c>
      <c r="H4344" s="7" cm="1">
        <f t="array" aca="1" ref="H4344" ca="1">INDEX(Subscribers!$G$2:$G$1001, INT((ROW()-2)/12)+1)</f>
        <v>34.979999999999997</v>
      </c>
      <c r="I4344">
        <f t="shared" ca="1" si="278"/>
        <v>34.979999999999997</v>
      </c>
    </row>
    <row r="4345" spans="1:9">
      <c r="A4345" cm="1">
        <f t="array" ref="A4345">INDEX(Subscribers!$A$2:$A$1001, INT((ROW()-2)/12)+1)</f>
        <v>362</v>
      </c>
      <c r="B4345">
        <f t="shared" si="275"/>
        <v>12</v>
      </c>
      <c r="C4345" s="9" cm="1">
        <f t="array" ref="C4345">INDEX(Months!$A$2:$A$13, $B4345)</f>
        <v>45627</v>
      </c>
      <c r="D4345" s="9" cm="1">
        <f t="array" aca="1" ref="D4345" ca="1">INDEX(Subscribers!$F$2:$F$1001, INT((ROW()-2)/12)+1)</f>
        <v>45413</v>
      </c>
      <c r="E4345" s="5" cm="1">
        <f t="array" aca="1" ref="E4345" ca="1">INDEX(Subscribers!$Q$2:$Q$1001, INT((ROW()-2)/12)+1)</f>
        <v>999</v>
      </c>
      <c r="F4345" s="5">
        <f t="shared" ca="1" si="276"/>
        <v>1</v>
      </c>
      <c r="G4345" s="5">
        <f t="shared" ca="1" si="277"/>
        <v>0</v>
      </c>
      <c r="H4345" s="7" cm="1">
        <f t="array" aca="1" ref="H4345" ca="1">INDEX(Subscribers!$G$2:$G$1001, INT((ROW()-2)/12)+1)</f>
        <v>34.979999999999997</v>
      </c>
      <c r="I4345">
        <f t="shared" ca="1" si="278"/>
        <v>34.979999999999997</v>
      </c>
    </row>
    <row r="4346" spans="1:9">
      <c r="A4346" cm="1">
        <f t="array" ref="A4346">INDEX(Subscribers!$A$2:$A$1001, INT((ROW()-2)/12)+1)</f>
        <v>363</v>
      </c>
      <c r="B4346">
        <f t="shared" si="275"/>
        <v>1</v>
      </c>
      <c r="C4346" s="9" cm="1">
        <f t="array" ref="C4346">INDEX(Months!$A$2:$A$13, $B4346)</f>
        <v>45292</v>
      </c>
      <c r="D4346" s="9" cm="1">
        <f t="array" aca="1" ref="D4346" ca="1">INDEX(Subscribers!$F$2:$F$1001, INT((ROW()-2)/12)+1)</f>
        <v>45474</v>
      </c>
      <c r="E4346" s="5" cm="1">
        <f t="array" aca="1" ref="E4346" ca="1">INDEX(Subscribers!$Q$2:$Q$1001, INT((ROW()-2)/12)+1)</f>
        <v>999</v>
      </c>
      <c r="F4346" s="5">
        <f t="shared" ca="1" si="276"/>
        <v>0</v>
      </c>
      <c r="G4346" s="5">
        <f t="shared" ca="1" si="277"/>
        <v>0</v>
      </c>
      <c r="H4346" s="7" cm="1">
        <f t="array" aca="1" ref="H4346" ca="1">INDEX(Subscribers!$G$2:$G$1001, INT((ROW()-2)/12)+1)</f>
        <v>14.99</v>
      </c>
      <c r="I4346">
        <f t="shared" ca="1" si="278"/>
        <v>0</v>
      </c>
    </row>
    <row r="4347" spans="1:9">
      <c r="A4347" cm="1">
        <f t="array" ref="A4347">INDEX(Subscribers!$A$2:$A$1001, INT((ROW()-2)/12)+1)</f>
        <v>363</v>
      </c>
      <c r="B4347">
        <f t="shared" si="275"/>
        <v>2</v>
      </c>
      <c r="C4347" s="9" cm="1">
        <f t="array" ref="C4347">INDEX(Months!$A$2:$A$13, $B4347)</f>
        <v>45323</v>
      </c>
      <c r="D4347" s="9" cm="1">
        <f t="array" aca="1" ref="D4347" ca="1">INDEX(Subscribers!$F$2:$F$1001, INT((ROW()-2)/12)+1)</f>
        <v>45474</v>
      </c>
      <c r="E4347" s="5" cm="1">
        <f t="array" aca="1" ref="E4347" ca="1">INDEX(Subscribers!$Q$2:$Q$1001, INT((ROW()-2)/12)+1)</f>
        <v>999</v>
      </c>
      <c r="F4347" s="5">
        <f t="shared" ca="1" si="276"/>
        <v>0</v>
      </c>
      <c r="G4347" s="5">
        <f t="shared" ca="1" si="277"/>
        <v>0</v>
      </c>
      <c r="H4347" s="7" cm="1">
        <f t="array" aca="1" ref="H4347" ca="1">INDEX(Subscribers!$G$2:$G$1001, INT((ROW()-2)/12)+1)</f>
        <v>14.99</v>
      </c>
      <c r="I4347">
        <f t="shared" ca="1" si="278"/>
        <v>0</v>
      </c>
    </row>
    <row r="4348" spans="1:9">
      <c r="A4348" cm="1">
        <f t="array" ref="A4348">INDEX(Subscribers!$A$2:$A$1001, INT((ROW()-2)/12)+1)</f>
        <v>363</v>
      </c>
      <c r="B4348">
        <f t="shared" si="275"/>
        <v>3</v>
      </c>
      <c r="C4348" s="9" cm="1">
        <f t="array" ref="C4348">INDEX(Months!$A$2:$A$13, $B4348)</f>
        <v>45352</v>
      </c>
      <c r="D4348" s="9" cm="1">
        <f t="array" aca="1" ref="D4348" ca="1">INDEX(Subscribers!$F$2:$F$1001, INT((ROW()-2)/12)+1)</f>
        <v>45474</v>
      </c>
      <c r="E4348" s="5" cm="1">
        <f t="array" aca="1" ref="E4348" ca="1">INDEX(Subscribers!$Q$2:$Q$1001, INT((ROW()-2)/12)+1)</f>
        <v>999</v>
      </c>
      <c r="F4348" s="5">
        <f t="shared" ca="1" si="276"/>
        <v>0</v>
      </c>
      <c r="G4348" s="5">
        <f t="shared" ca="1" si="277"/>
        <v>0</v>
      </c>
      <c r="H4348" s="7" cm="1">
        <f t="array" aca="1" ref="H4348" ca="1">INDEX(Subscribers!$G$2:$G$1001, INT((ROW()-2)/12)+1)</f>
        <v>14.99</v>
      </c>
      <c r="I4348">
        <f t="shared" ca="1" si="278"/>
        <v>0</v>
      </c>
    </row>
    <row r="4349" spans="1:9">
      <c r="A4349" cm="1">
        <f t="array" ref="A4349">INDEX(Subscribers!$A$2:$A$1001, INT((ROW()-2)/12)+1)</f>
        <v>363</v>
      </c>
      <c r="B4349">
        <f t="shared" si="275"/>
        <v>4</v>
      </c>
      <c r="C4349" s="9" cm="1">
        <f t="array" ref="C4349">INDEX(Months!$A$2:$A$13, $B4349)</f>
        <v>45383</v>
      </c>
      <c r="D4349" s="9" cm="1">
        <f t="array" aca="1" ref="D4349" ca="1">INDEX(Subscribers!$F$2:$F$1001, INT((ROW()-2)/12)+1)</f>
        <v>45474</v>
      </c>
      <c r="E4349" s="5" cm="1">
        <f t="array" aca="1" ref="E4349" ca="1">INDEX(Subscribers!$Q$2:$Q$1001, INT((ROW()-2)/12)+1)</f>
        <v>999</v>
      </c>
      <c r="F4349" s="5">
        <f t="shared" ca="1" si="276"/>
        <v>0</v>
      </c>
      <c r="G4349" s="5">
        <f t="shared" ca="1" si="277"/>
        <v>0</v>
      </c>
      <c r="H4349" s="7" cm="1">
        <f t="array" aca="1" ref="H4349" ca="1">INDEX(Subscribers!$G$2:$G$1001, INT((ROW()-2)/12)+1)</f>
        <v>14.99</v>
      </c>
      <c r="I4349">
        <f t="shared" ca="1" si="278"/>
        <v>0</v>
      </c>
    </row>
    <row r="4350" spans="1:9">
      <c r="A4350" cm="1">
        <f t="array" ref="A4350">INDEX(Subscribers!$A$2:$A$1001, INT((ROW()-2)/12)+1)</f>
        <v>363</v>
      </c>
      <c r="B4350">
        <f t="shared" si="275"/>
        <v>5</v>
      </c>
      <c r="C4350" s="9" cm="1">
        <f t="array" ref="C4350">INDEX(Months!$A$2:$A$13, $B4350)</f>
        <v>45413</v>
      </c>
      <c r="D4350" s="9" cm="1">
        <f t="array" aca="1" ref="D4350" ca="1">INDEX(Subscribers!$F$2:$F$1001, INT((ROW()-2)/12)+1)</f>
        <v>45474</v>
      </c>
      <c r="E4350" s="5" cm="1">
        <f t="array" aca="1" ref="E4350" ca="1">INDEX(Subscribers!$Q$2:$Q$1001, INT((ROW()-2)/12)+1)</f>
        <v>999</v>
      </c>
      <c r="F4350" s="5">
        <f t="shared" ca="1" si="276"/>
        <v>0</v>
      </c>
      <c r="G4350" s="5">
        <f t="shared" ca="1" si="277"/>
        <v>0</v>
      </c>
      <c r="H4350" s="7" cm="1">
        <f t="array" aca="1" ref="H4350" ca="1">INDEX(Subscribers!$G$2:$G$1001, INT((ROW()-2)/12)+1)</f>
        <v>14.99</v>
      </c>
      <c r="I4350">
        <f t="shared" ca="1" si="278"/>
        <v>0</v>
      </c>
    </row>
    <row r="4351" spans="1:9">
      <c r="A4351" cm="1">
        <f t="array" ref="A4351">INDEX(Subscribers!$A$2:$A$1001, INT((ROW()-2)/12)+1)</f>
        <v>363</v>
      </c>
      <c r="B4351">
        <f t="shared" si="275"/>
        <v>6</v>
      </c>
      <c r="C4351" s="9" cm="1">
        <f t="array" ref="C4351">INDEX(Months!$A$2:$A$13, $B4351)</f>
        <v>45444</v>
      </c>
      <c r="D4351" s="9" cm="1">
        <f t="array" aca="1" ref="D4351" ca="1">INDEX(Subscribers!$F$2:$F$1001, INT((ROW()-2)/12)+1)</f>
        <v>45474</v>
      </c>
      <c r="E4351" s="5" cm="1">
        <f t="array" aca="1" ref="E4351" ca="1">INDEX(Subscribers!$Q$2:$Q$1001, INT((ROW()-2)/12)+1)</f>
        <v>999</v>
      </c>
      <c r="F4351" s="5">
        <f t="shared" ca="1" si="276"/>
        <v>0</v>
      </c>
      <c r="G4351" s="5">
        <f t="shared" ca="1" si="277"/>
        <v>0</v>
      </c>
      <c r="H4351" s="7" cm="1">
        <f t="array" aca="1" ref="H4351" ca="1">INDEX(Subscribers!$G$2:$G$1001, INT((ROW()-2)/12)+1)</f>
        <v>14.99</v>
      </c>
      <c r="I4351">
        <f t="shared" ca="1" si="278"/>
        <v>0</v>
      </c>
    </row>
    <row r="4352" spans="1:9">
      <c r="A4352" cm="1">
        <f t="array" ref="A4352">INDEX(Subscribers!$A$2:$A$1001, INT((ROW()-2)/12)+1)</f>
        <v>363</v>
      </c>
      <c r="B4352">
        <f t="shared" si="275"/>
        <v>7</v>
      </c>
      <c r="C4352" s="9" cm="1">
        <f t="array" ref="C4352">INDEX(Months!$A$2:$A$13, $B4352)</f>
        <v>45474</v>
      </c>
      <c r="D4352" s="9" cm="1">
        <f t="array" aca="1" ref="D4352" ca="1">INDEX(Subscribers!$F$2:$F$1001, INT((ROW()-2)/12)+1)</f>
        <v>45474</v>
      </c>
      <c r="E4352" s="5" cm="1">
        <f t="array" aca="1" ref="E4352" ca="1">INDEX(Subscribers!$Q$2:$Q$1001, INT((ROW()-2)/12)+1)</f>
        <v>999</v>
      </c>
      <c r="F4352" s="5">
        <f t="shared" ca="1" si="276"/>
        <v>1</v>
      </c>
      <c r="G4352" s="5">
        <f t="shared" ca="1" si="277"/>
        <v>0</v>
      </c>
      <c r="H4352" s="7" cm="1">
        <f t="array" aca="1" ref="H4352" ca="1">INDEX(Subscribers!$G$2:$G$1001, INT((ROW()-2)/12)+1)</f>
        <v>14.99</v>
      </c>
      <c r="I4352">
        <f t="shared" ca="1" si="278"/>
        <v>14.99</v>
      </c>
    </row>
    <row r="4353" spans="1:9">
      <c r="A4353" cm="1">
        <f t="array" ref="A4353">INDEX(Subscribers!$A$2:$A$1001, INT((ROW()-2)/12)+1)</f>
        <v>363</v>
      </c>
      <c r="B4353">
        <f t="shared" si="275"/>
        <v>8</v>
      </c>
      <c r="C4353" s="9" cm="1">
        <f t="array" ref="C4353">INDEX(Months!$A$2:$A$13, $B4353)</f>
        <v>45505</v>
      </c>
      <c r="D4353" s="9" cm="1">
        <f t="array" aca="1" ref="D4353" ca="1">INDEX(Subscribers!$F$2:$F$1001, INT((ROW()-2)/12)+1)</f>
        <v>45474</v>
      </c>
      <c r="E4353" s="5" cm="1">
        <f t="array" aca="1" ref="E4353" ca="1">INDEX(Subscribers!$Q$2:$Q$1001, INT((ROW()-2)/12)+1)</f>
        <v>999</v>
      </c>
      <c r="F4353" s="5">
        <f t="shared" ca="1" si="276"/>
        <v>1</v>
      </c>
      <c r="G4353" s="5">
        <f t="shared" ca="1" si="277"/>
        <v>0</v>
      </c>
      <c r="H4353" s="7" cm="1">
        <f t="array" aca="1" ref="H4353" ca="1">INDEX(Subscribers!$G$2:$G$1001, INT((ROW()-2)/12)+1)</f>
        <v>14.99</v>
      </c>
      <c r="I4353">
        <f t="shared" ca="1" si="278"/>
        <v>14.99</v>
      </c>
    </row>
    <row r="4354" spans="1:9">
      <c r="A4354" cm="1">
        <f t="array" ref="A4354">INDEX(Subscribers!$A$2:$A$1001, INT((ROW()-2)/12)+1)</f>
        <v>363</v>
      </c>
      <c r="B4354">
        <f t="shared" si="275"/>
        <v>9</v>
      </c>
      <c r="C4354" s="9" cm="1">
        <f t="array" ref="C4354">INDEX(Months!$A$2:$A$13, $B4354)</f>
        <v>45536</v>
      </c>
      <c r="D4354" s="9" cm="1">
        <f t="array" aca="1" ref="D4354" ca="1">INDEX(Subscribers!$F$2:$F$1001, INT((ROW()-2)/12)+1)</f>
        <v>45474</v>
      </c>
      <c r="E4354" s="5" cm="1">
        <f t="array" aca="1" ref="E4354" ca="1">INDEX(Subscribers!$Q$2:$Q$1001, INT((ROW()-2)/12)+1)</f>
        <v>999</v>
      </c>
      <c r="F4354" s="5">
        <f t="shared" ca="1" si="276"/>
        <v>1</v>
      </c>
      <c r="G4354" s="5">
        <f t="shared" ca="1" si="277"/>
        <v>0</v>
      </c>
      <c r="H4354" s="7" cm="1">
        <f t="array" aca="1" ref="H4354" ca="1">INDEX(Subscribers!$G$2:$G$1001, INT((ROW()-2)/12)+1)</f>
        <v>14.99</v>
      </c>
      <c r="I4354">
        <f t="shared" ca="1" si="278"/>
        <v>14.99</v>
      </c>
    </row>
    <row r="4355" spans="1:9">
      <c r="A4355" cm="1">
        <f t="array" ref="A4355">INDEX(Subscribers!$A$2:$A$1001, INT((ROW()-2)/12)+1)</f>
        <v>363</v>
      </c>
      <c r="B4355">
        <f t="shared" ref="B4355:B4418" si="279">MOD(ROW()-2,12)+1</f>
        <v>10</v>
      </c>
      <c r="C4355" s="9" cm="1">
        <f t="array" ref="C4355">INDEX(Months!$A$2:$A$13, $B4355)</f>
        <v>45566</v>
      </c>
      <c r="D4355" s="9" cm="1">
        <f t="array" aca="1" ref="D4355" ca="1">INDEX(Subscribers!$F$2:$F$1001, INT((ROW()-2)/12)+1)</f>
        <v>45474</v>
      </c>
      <c r="E4355" s="5" cm="1">
        <f t="array" aca="1" ref="E4355" ca="1">INDEX(Subscribers!$Q$2:$Q$1001, INT((ROW()-2)/12)+1)</f>
        <v>999</v>
      </c>
      <c r="F4355" s="5">
        <f t="shared" ref="F4355:F4418" ca="1" si="280">--( AND($C4355&gt;=$D4355, IF($E4355=999, TRUE, $B4355&lt;$E4355)) )</f>
        <v>1</v>
      </c>
      <c r="G4355" s="5">
        <f t="shared" ref="G4355:G4418" ca="1" si="281">IF($E4355=999,0,IF($B4355=$E4355,1,0))</f>
        <v>0</v>
      </c>
      <c r="H4355" s="7" cm="1">
        <f t="array" aca="1" ref="H4355" ca="1">INDEX(Subscribers!$G$2:$G$1001, INT((ROW()-2)/12)+1)</f>
        <v>14.99</v>
      </c>
      <c r="I4355">
        <f t="shared" ref="I4355:I4418" ca="1" si="282">IF($F4355=1,$H4355,0)</f>
        <v>14.99</v>
      </c>
    </row>
    <row r="4356" spans="1:9">
      <c r="A4356" cm="1">
        <f t="array" ref="A4356">INDEX(Subscribers!$A$2:$A$1001, INT((ROW()-2)/12)+1)</f>
        <v>363</v>
      </c>
      <c r="B4356">
        <f t="shared" si="279"/>
        <v>11</v>
      </c>
      <c r="C4356" s="9" cm="1">
        <f t="array" ref="C4356">INDEX(Months!$A$2:$A$13, $B4356)</f>
        <v>45597</v>
      </c>
      <c r="D4356" s="9" cm="1">
        <f t="array" aca="1" ref="D4356" ca="1">INDEX(Subscribers!$F$2:$F$1001, INT((ROW()-2)/12)+1)</f>
        <v>45474</v>
      </c>
      <c r="E4356" s="5" cm="1">
        <f t="array" aca="1" ref="E4356" ca="1">INDEX(Subscribers!$Q$2:$Q$1001, INT((ROW()-2)/12)+1)</f>
        <v>999</v>
      </c>
      <c r="F4356" s="5">
        <f t="shared" ca="1" si="280"/>
        <v>1</v>
      </c>
      <c r="G4356" s="5">
        <f t="shared" ca="1" si="281"/>
        <v>0</v>
      </c>
      <c r="H4356" s="7" cm="1">
        <f t="array" aca="1" ref="H4356" ca="1">INDEX(Subscribers!$G$2:$G$1001, INT((ROW()-2)/12)+1)</f>
        <v>14.99</v>
      </c>
      <c r="I4356">
        <f t="shared" ca="1" si="282"/>
        <v>14.99</v>
      </c>
    </row>
    <row r="4357" spans="1:9">
      <c r="A4357" cm="1">
        <f t="array" ref="A4357">INDEX(Subscribers!$A$2:$A$1001, INT((ROW()-2)/12)+1)</f>
        <v>363</v>
      </c>
      <c r="B4357">
        <f t="shared" si="279"/>
        <v>12</v>
      </c>
      <c r="C4357" s="9" cm="1">
        <f t="array" ref="C4357">INDEX(Months!$A$2:$A$13, $B4357)</f>
        <v>45627</v>
      </c>
      <c r="D4357" s="9" cm="1">
        <f t="array" aca="1" ref="D4357" ca="1">INDEX(Subscribers!$F$2:$F$1001, INT((ROW()-2)/12)+1)</f>
        <v>45474</v>
      </c>
      <c r="E4357" s="5" cm="1">
        <f t="array" aca="1" ref="E4357" ca="1">INDEX(Subscribers!$Q$2:$Q$1001, INT((ROW()-2)/12)+1)</f>
        <v>999</v>
      </c>
      <c r="F4357" s="5">
        <f t="shared" ca="1" si="280"/>
        <v>1</v>
      </c>
      <c r="G4357" s="5">
        <f t="shared" ca="1" si="281"/>
        <v>0</v>
      </c>
      <c r="H4357" s="7" cm="1">
        <f t="array" aca="1" ref="H4357" ca="1">INDEX(Subscribers!$G$2:$G$1001, INT((ROW()-2)/12)+1)</f>
        <v>14.99</v>
      </c>
      <c r="I4357">
        <f t="shared" ca="1" si="282"/>
        <v>14.99</v>
      </c>
    </row>
    <row r="4358" spans="1:9">
      <c r="A4358" cm="1">
        <f t="array" ref="A4358">INDEX(Subscribers!$A$2:$A$1001, INT((ROW()-2)/12)+1)</f>
        <v>364</v>
      </c>
      <c r="B4358">
        <f t="shared" si="279"/>
        <v>1</v>
      </c>
      <c r="C4358" s="9" cm="1">
        <f t="array" ref="C4358">INDEX(Months!$A$2:$A$13, $B4358)</f>
        <v>45292</v>
      </c>
      <c r="D4358" s="9" cm="1">
        <f t="array" aca="1" ref="D4358" ca="1">INDEX(Subscribers!$F$2:$F$1001, INT((ROW()-2)/12)+1)</f>
        <v>45536</v>
      </c>
      <c r="E4358" s="5" cm="1">
        <f t="array" aca="1" ref="E4358" ca="1">INDEX(Subscribers!$Q$2:$Q$1001, INT((ROW()-2)/12)+1)</f>
        <v>999</v>
      </c>
      <c r="F4358" s="5">
        <f t="shared" ca="1" si="280"/>
        <v>0</v>
      </c>
      <c r="G4358" s="5">
        <f t="shared" ca="1" si="281"/>
        <v>0</v>
      </c>
      <c r="H4358" s="7" cm="1">
        <f t="array" aca="1" ref="H4358" ca="1">INDEX(Subscribers!$G$2:$G$1001, INT((ROW()-2)/12)+1)</f>
        <v>14.99</v>
      </c>
      <c r="I4358">
        <f t="shared" ca="1" si="282"/>
        <v>0</v>
      </c>
    </row>
    <row r="4359" spans="1:9">
      <c r="A4359" cm="1">
        <f t="array" ref="A4359">INDEX(Subscribers!$A$2:$A$1001, INT((ROW()-2)/12)+1)</f>
        <v>364</v>
      </c>
      <c r="B4359">
        <f t="shared" si="279"/>
        <v>2</v>
      </c>
      <c r="C4359" s="9" cm="1">
        <f t="array" ref="C4359">INDEX(Months!$A$2:$A$13, $B4359)</f>
        <v>45323</v>
      </c>
      <c r="D4359" s="9" cm="1">
        <f t="array" aca="1" ref="D4359" ca="1">INDEX(Subscribers!$F$2:$F$1001, INT((ROW()-2)/12)+1)</f>
        <v>45536</v>
      </c>
      <c r="E4359" s="5" cm="1">
        <f t="array" aca="1" ref="E4359" ca="1">INDEX(Subscribers!$Q$2:$Q$1001, INT((ROW()-2)/12)+1)</f>
        <v>999</v>
      </c>
      <c r="F4359" s="5">
        <f t="shared" ca="1" si="280"/>
        <v>0</v>
      </c>
      <c r="G4359" s="5">
        <f t="shared" ca="1" si="281"/>
        <v>0</v>
      </c>
      <c r="H4359" s="7" cm="1">
        <f t="array" aca="1" ref="H4359" ca="1">INDEX(Subscribers!$G$2:$G$1001, INT((ROW()-2)/12)+1)</f>
        <v>14.99</v>
      </c>
      <c r="I4359">
        <f t="shared" ca="1" si="282"/>
        <v>0</v>
      </c>
    </row>
    <row r="4360" spans="1:9">
      <c r="A4360" cm="1">
        <f t="array" ref="A4360">INDEX(Subscribers!$A$2:$A$1001, INT((ROW()-2)/12)+1)</f>
        <v>364</v>
      </c>
      <c r="B4360">
        <f t="shared" si="279"/>
        <v>3</v>
      </c>
      <c r="C4360" s="9" cm="1">
        <f t="array" ref="C4360">INDEX(Months!$A$2:$A$13, $B4360)</f>
        <v>45352</v>
      </c>
      <c r="D4360" s="9" cm="1">
        <f t="array" aca="1" ref="D4360" ca="1">INDEX(Subscribers!$F$2:$F$1001, INT((ROW()-2)/12)+1)</f>
        <v>45536</v>
      </c>
      <c r="E4360" s="5" cm="1">
        <f t="array" aca="1" ref="E4360" ca="1">INDEX(Subscribers!$Q$2:$Q$1001, INT((ROW()-2)/12)+1)</f>
        <v>999</v>
      </c>
      <c r="F4360" s="5">
        <f t="shared" ca="1" si="280"/>
        <v>0</v>
      </c>
      <c r="G4360" s="5">
        <f t="shared" ca="1" si="281"/>
        <v>0</v>
      </c>
      <c r="H4360" s="7" cm="1">
        <f t="array" aca="1" ref="H4360" ca="1">INDEX(Subscribers!$G$2:$G$1001, INT((ROW()-2)/12)+1)</f>
        <v>14.99</v>
      </c>
      <c r="I4360">
        <f t="shared" ca="1" si="282"/>
        <v>0</v>
      </c>
    </row>
    <row r="4361" spans="1:9">
      <c r="A4361" cm="1">
        <f t="array" ref="A4361">INDEX(Subscribers!$A$2:$A$1001, INT((ROW()-2)/12)+1)</f>
        <v>364</v>
      </c>
      <c r="B4361">
        <f t="shared" si="279"/>
        <v>4</v>
      </c>
      <c r="C4361" s="9" cm="1">
        <f t="array" ref="C4361">INDEX(Months!$A$2:$A$13, $B4361)</f>
        <v>45383</v>
      </c>
      <c r="D4361" s="9" cm="1">
        <f t="array" aca="1" ref="D4361" ca="1">INDEX(Subscribers!$F$2:$F$1001, INT((ROW()-2)/12)+1)</f>
        <v>45536</v>
      </c>
      <c r="E4361" s="5" cm="1">
        <f t="array" aca="1" ref="E4361" ca="1">INDEX(Subscribers!$Q$2:$Q$1001, INT((ROW()-2)/12)+1)</f>
        <v>999</v>
      </c>
      <c r="F4361" s="5">
        <f t="shared" ca="1" si="280"/>
        <v>0</v>
      </c>
      <c r="G4361" s="5">
        <f t="shared" ca="1" si="281"/>
        <v>0</v>
      </c>
      <c r="H4361" s="7" cm="1">
        <f t="array" aca="1" ref="H4361" ca="1">INDEX(Subscribers!$G$2:$G$1001, INT((ROW()-2)/12)+1)</f>
        <v>14.99</v>
      </c>
      <c r="I4361">
        <f t="shared" ca="1" si="282"/>
        <v>0</v>
      </c>
    </row>
    <row r="4362" spans="1:9">
      <c r="A4362" cm="1">
        <f t="array" ref="A4362">INDEX(Subscribers!$A$2:$A$1001, INT((ROW()-2)/12)+1)</f>
        <v>364</v>
      </c>
      <c r="B4362">
        <f t="shared" si="279"/>
        <v>5</v>
      </c>
      <c r="C4362" s="9" cm="1">
        <f t="array" ref="C4362">INDEX(Months!$A$2:$A$13, $B4362)</f>
        <v>45413</v>
      </c>
      <c r="D4362" s="9" cm="1">
        <f t="array" aca="1" ref="D4362" ca="1">INDEX(Subscribers!$F$2:$F$1001, INT((ROW()-2)/12)+1)</f>
        <v>45536</v>
      </c>
      <c r="E4362" s="5" cm="1">
        <f t="array" aca="1" ref="E4362" ca="1">INDEX(Subscribers!$Q$2:$Q$1001, INT((ROW()-2)/12)+1)</f>
        <v>999</v>
      </c>
      <c r="F4362" s="5">
        <f t="shared" ca="1" si="280"/>
        <v>0</v>
      </c>
      <c r="G4362" s="5">
        <f t="shared" ca="1" si="281"/>
        <v>0</v>
      </c>
      <c r="H4362" s="7" cm="1">
        <f t="array" aca="1" ref="H4362" ca="1">INDEX(Subscribers!$G$2:$G$1001, INT((ROW()-2)/12)+1)</f>
        <v>14.99</v>
      </c>
      <c r="I4362">
        <f t="shared" ca="1" si="282"/>
        <v>0</v>
      </c>
    </row>
    <row r="4363" spans="1:9">
      <c r="A4363" cm="1">
        <f t="array" ref="A4363">INDEX(Subscribers!$A$2:$A$1001, INT((ROW()-2)/12)+1)</f>
        <v>364</v>
      </c>
      <c r="B4363">
        <f t="shared" si="279"/>
        <v>6</v>
      </c>
      <c r="C4363" s="9" cm="1">
        <f t="array" ref="C4363">INDEX(Months!$A$2:$A$13, $B4363)</f>
        <v>45444</v>
      </c>
      <c r="D4363" s="9" cm="1">
        <f t="array" aca="1" ref="D4363" ca="1">INDEX(Subscribers!$F$2:$F$1001, INT((ROW()-2)/12)+1)</f>
        <v>45536</v>
      </c>
      <c r="E4363" s="5" cm="1">
        <f t="array" aca="1" ref="E4363" ca="1">INDEX(Subscribers!$Q$2:$Q$1001, INT((ROW()-2)/12)+1)</f>
        <v>999</v>
      </c>
      <c r="F4363" s="5">
        <f t="shared" ca="1" si="280"/>
        <v>0</v>
      </c>
      <c r="G4363" s="5">
        <f t="shared" ca="1" si="281"/>
        <v>0</v>
      </c>
      <c r="H4363" s="7" cm="1">
        <f t="array" aca="1" ref="H4363" ca="1">INDEX(Subscribers!$G$2:$G$1001, INT((ROW()-2)/12)+1)</f>
        <v>14.99</v>
      </c>
      <c r="I4363">
        <f t="shared" ca="1" si="282"/>
        <v>0</v>
      </c>
    </row>
    <row r="4364" spans="1:9">
      <c r="A4364" cm="1">
        <f t="array" ref="A4364">INDEX(Subscribers!$A$2:$A$1001, INT((ROW()-2)/12)+1)</f>
        <v>364</v>
      </c>
      <c r="B4364">
        <f t="shared" si="279"/>
        <v>7</v>
      </c>
      <c r="C4364" s="9" cm="1">
        <f t="array" ref="C4364">INDEX(Months!$A$2:$A$13, $B4364)</f>
        <v>45474</v>
      </c>
      <c r="D4364" s="9" cm="1">
        <f t="array" aca="1" ref="D4364" ca="1">INDEX(Subscribers!$F$2:$F$1001, INT((ROW()-2)/12)+1)</f>
        <v>45536</v>
      </c>
      <c r="E4364" s="5" cm="1">
        <f t="array" aca="1" ref="E4364" ca="1">INDEX(Subscribers!$Q$2:$Q$1001, INT((ROW()-2)/12)+1)</f>
        <v>999</v>
      </c>
      <c r="F4364" s="5">
        <f t="shared" ca="1" si="280"/>
        <v>0</v>
      </c>
      <c r="G4364" s="5">
        <f t="shared" ca="1" si="281"/>
        <v>0</v>
      </c>
      <c r="H4364" s="7" cm="1">
        <f t="array" aca="1" ref="H4364" ca="1">INDEX(Subscribers!$G$2:$G$1001, INT((ROW()-2)/12)+1)</f>
        <v>14.99</v>
      </c>
      <c r="I4364">
        <f t="shared" ca="1" si="282"/>
        <v>0</v>
      </c>
    </row>
    <row r="4365" spans="1:9">
      <c r="A4365" cm="1">
        <f t="array" ref="A4365">INDEX(Subscribers!$A$2:$A$1001, INT((ROW()-2)/12)+1)</f>
        <v>364</v>
      </c>
      <c r="B4365">
        <f t="shared" si="279"/>
        <v>8</v>
      </c>
      <c r="C4365" s="9" cm="1">
        <f t="array" ref="C4365">INDEX(Months!$A$2:$A$13, $B4365)</f>
        <v>45505</v>
      </c>
      <c r="D4365" s="9" cm="1">
        <f t="array" aca="1" ref="D4365" ca="1">INDEX(Subscribers!$F$2:$F$1001, INT((ROW()-2)/12)+1)</f>
        <v>45536</v>
      </c>
      <c r="E4365" s="5" cm="1">
        <f t="array" aca="1" ref="E4365" ca="1">INDEX(Subscribers!$Q$2:$Q$1001, INT((ROW()-2)/12)+1)</f>
        <v>999</v>
      </c>
      <c r="F4365" s="5">
        <f t="shared" ca="1" si="280"/>
        <v>0</v>
      </c>
      <c r="G4365" s="5">
        <f t="shared" ca="1" si="281"/>
        <v>0</v>
      </c>
      <c r="H4365" s="7" cm="1">
        <f t="array" aca="1" ref="H4365" ca="1">INDEX(Subscribers!$G$2:$G$1001, INT((ROW()-2)/12)+1)</f>
        <v>14.99</v>
      </c>
      <c r="I4365">
        <f t="shared" ca="1" si="282"/>
        <v>0</v>
      </c>
    </row>
    <row r="4366" spans="1:9">
      <c r="A4366" cm="1">
        <f t="array" ref="A4366">INDEX(Subscribers!$A$2:$A$1001, INT((ROW()-2)/12)+1)</f>
        <v>364</v>
      </c>
      <c r="B4366">
        <f t="shared" si="279"/>
        <v>9</v>
      </c>
      <c r="C4366" s="9" cm="1">
        <f t="array" ref="C4366">INDEX(Months!$A$2:$A$13, $B4366)</f>
        <v>45536</v>
      </c>
      <c r="D4366" s="9" cm="1">
        <f t="array" aca="1" ref="D4366" ca="1">INDEX(Subscribers!$F$2:$F$1001, INT((ROW()-2)/12)+1)</f>
        <v>45536</v>
      </c>
      <c r="E4366" s="5" cm="1">
        <f t="array" aca="1" ref="E4366" ca="1">INDEX(Subscribers!$Q$2:$Q$1001, INT((ROW()-2)/12)+1)</f>
        <v>999</v>
      </c>
      <c r="F4366" s="5">
        <f t="shared" ca="1" si="280"/>
        <v>1</v>
      </c>
      <c r="G4366" s="5">
        <f t="shared" ca="1" si="281"/>
        <v>0</v>
      </c>
      <c r="H4366" s="7" cm="1">
        <f t="array" aca="1" ref="H4366" ca="1">INDEX(Subscribers!$G$2:$G$1001, INT((ROW()-2)/12)+1)</f>
        <v>14.99</v>
      </c>
      <c r="I4366">
        <f t="shared" ca="1" si="282"/>
        <v>14.99</v>
      </c>
    </row>
    <row r="4367" spans="1:9">
      <c r="A4367" cm="1">
        <f t="array" ref="A4367">INDEX(Subscribers!$A$2:$A$1001, INT((ROW()-2)/12)+1)</f>
        <v>364</v>
      </c>
      <c r="B4367">
        <f t="shared" si="279"/>
        <v>10</v>
      </c>
      <c r="C4367" s="9" cm="1">
        <f t="array" ref="C4367">INDEX(Months!$A$2:$A$13, $B4367)</f>
        <v>45566</v>
      </c>
      <c r="D4367" s="9" cm="1">
        <f t="array" aca="1" ref="D4367" ca="1">INDEX(Subscribers!$F$2:$F$1001, INT((ROW()-2)/12)+1)</f>
        <v>45536</v>
      </c>
      <c r="E4367" s="5" cm="1">
        <f t="array" aca="1" ref="E4367" ca="1">INDEX(Subscribers!$Q$2:$Q$1001, INT((ROW()-2)/12)+1)</f>
        <v>999</v>
      </c>
      <c r="F4367" s="5">
        <f t="shared" ca="1" si="280"/>
        <v>1</v>
      </c>
      <c r="G4367" s="5">
        <f t="shared" ca="1" si="281"/>
        <v>0</v>
      </c>
      <c r="H4367" s="7" cm="1">
        <f t="array" aca="1" ref="H4367" ca="1">INDEX(Subscribers!$G$2:$G$1001, INT((ROW()-2)/12)+1)</f>
        <v>14.99</v>
      </c>
      <c r="I4367">
        <f t="shared" ca="1" si="282"/>
        <v>14.99</v>
      </c>
    </row>
    <row r="4368" spans="1:9">
      <c r="A4368" cm="1">
        <f t="array" ref="A4368">INDEX(Subscribers!$A$2:$A$1001, INT((ROW()-2)/12)+1)</f>
        <v>364</v>
      </c>
      <c r="B4368">
        <f t="shared" si="279"/>
        <v>11</v>
      </c>
      <c r="C4368" s="9" cm="1">
        <f t="array" ref="C4368">INDEX(Months!$A$2:$A$13, $B4368)</f>
        <v>45597</v>
      </c>
      <c r="D4368" s="9" cm="1">
        <f t="array" aca="1" ref="D4368" ca="1">INDEX(Subscribers!$F$2:$F$1001, INT((ROW()-2)/12)+1)</f>
        <v>45536</v>
      </c>
      <c r="E4368" s="5" cm="1">
        <f t="array" aca="1" ref="E4368" ca="1">INDEX(Subscribers!$Q$2:$Q$1001, INT((ROW()-2)/12)+1)</f>
        <v>999</v>
      </c>
      <c r="F4368" s="5">
        <f t="shared" ca="1" si="280"/>
        <v>1</v>
      </c>
      <c r="G4368" s="5">
        <f t="shared" ca="1" si="281"/>
        <v>0</v>
      </c>
      <c r="H4368" s="7" cm="1">
        <f t="array" aca="1" ref="H4368" ca="1">INDEX(Subscribers!$G$2:$G$1001, INT((ROW()-2)/12)+1)</f>
        <v>14.99</v>
      </c>
      <c r="I4368">
        <f t="shared" ca="1" si="282"/>
        <v>14.99</v>
      </c>
    </row>
    <row r="4369" spans="1:9">
      <c r="A4369" cm="1">
        <f t="array" ref="A4369">INDEX(Subscribers!$A$2:$A$1001, INT((ROW()-2)/12)+1)</f>
        <v>364</v>
      </c>
      <c r="B4369">
        <f t="shared" si="279"/>
        <v>12</v>
      </c>
      <c r="C4369" s="9" cm="1">
        <f t="array" ref="C4369">INDEX(Months!$A$2:$A$13, $B4369)</f>
        <v>45627</v>
      </c>
      <c r="D4369" s="9" cm="1">
        <f t="array" aca="1" ref="D4369" ca="1">INDEX(Subscribers!$F$2:$F$1001, INT((ROW()-2)/12)+1)</f>
        <v>45536</v>
      </c>
      <c r="E4369" s="5" cm="1">
        <f t="array" aca="1" ref="E4369" ca="1">INDEX(Subscribers!$Q$2:$Q$1001, INT((ROW()-2)/12)+1)</f>
        <v>999</v>
      </c>
      <c r="F4369" s="5">
        <f t="shared" ca="1" si="280"/>
        <v>1</v>
      </c>
      <c r="G4369" s="5">
        <f t="shared" ca="1" si="281"/>
        <v>0</v>
      </c>
      <c r="H4369" s="7" cm="1">
        <f t="array" aca="1" ref="H4369" ca="1">INDEX(Subscribers!$G$2:$G$1001, INT((ROW()-2)/12)+1)</f>
        <v>14.99</v>
      </c>
      <c r="I4369">
        <f t="shared" ca="1" si="282"/>
        <v>14.99</v>
      </c>
    </row>
    <row r="4370" spans="1:9">
      <c r="A4370" cm="1">
        <f t="array" ref="A4370">INDEX(Subscribers!$A$2:$A$1001, INT((ROW()-2)/12)+1)</f>
        <v>365</v>
      </c>
      <c r="B4370">
        <f t="shared" si="279"/>
        <v>1</v>
      </c>
      <c r="C4370" s="9" cm="1">
        <f t="array" ref="C4370">INDEX(Months!$A$2:$A$13, $B4370)</f>
        <v>45292</v>
      </c>
      <c r="D4370" s="9" cm="1">
        <f t="array" aca="1" ref="D4370" ca="1">INDEX(Subscribers!$F$2:$F$1001, INT((ROW()-2)/12)+1)</f>
        <v>45323</v>
      </c>
      <c r="E4370" s="5" cm="1">
        <f t="array" aca="1" ref="E4370" ca="1">INDEX(Subscribers!$Q$2:$Q$1001, INT((ROW()-2)/12)+1)</f>
        <v>999</v>
      </c>
      <c r="F4370" s="5">
        <f t="shared" ca="1" si="280"/>
        <v>0</v>
      </c>
      <c r="G4370" s="5">
        <f t="shared" ca="1" si="281"/>
        <v>0</v>
      </c>
      <c r="H4370" s="7" cm="1">
        <f t="array" aca="1" ref="H4370" ca="1">INDEX(Subscribers!$G$2:$G$1001, INT((ROW()-2)/12)+1)</f>
        <v>21.98</v>
      </c>
      <c r="I4370">
        <f t="shared" ca="1" si="282"/>
        <v>0</v>
      </c>
    </row>
    <row r="4371" spans="1:9">
      <c r="A4371" cm="1">
        <f t="array" ref="A4371">INDEX(Subscribers!$A$2:$A$1001, INT((ROW()-2)/12)+1)</f>
        <v>365</v>
      </c>
      <c r="B4371">
        <f t="shared" si="279"/>
        <v>2</v>
      </c>
      <c r="C4371" s="9" cm="1">
        <f t="array" ref="C4371">INDEX(Months!$A$2:$A$13, $B4371)</f>
        <v>45323</v>
      </c>
      <c r="D4371" s="9" cm="1">
        <f t="array" aca="1" ref="D4371" ca="1">INDEX(Subscribers!$F$2:$F$1001, INT((ROW()-2)/12)+1)</f>
        <v>45323</v>
      </c>
      <c r="E4371" s="5" cm="1">
        <f t="array" aca="1" ref="E4371" ca="1">INDEX(Subscribers!$Q$2:$Q$1001, INT((ROW()-2)/12)+1)</f>
        <v>999</v>
      </c>
      <c r="F4371" s="5">
        <f t="shared" ca="1" si="280"/>
        <v>1</v>
      </c>
      <c r="G4371" s="5">
        <f t="shared" ca="1" si="281"/>
        <v>0</v>
      </c>
      <c r="H4371" s="7" cm="1">
        <f t="array" aca="1" ref="H4371" ca="1">INDEX(Subscribers!$G$2:$G$1001, INT((ROW()-2)/12)+1)</f>
        <v>21.98</v>
      </c>
      <c r="I4371">
        <f t="shared" ca="1" si="282"/>
        <v>21.98</v>
      </c>
    </row>
    <row r="4372" spans="1:9">
      <c r="A4372" cm="1">
        <f t="array" ref="A4372">INDEX(Subscribers!$A$2:$A$1001, INT((ROW()-2)/12)+1)</f>
        <v>365</v>
      </c>
      <c r="B4372">
        <f t="shared" si="279"/>
        <v>3</v>
      </c>
      <c r="C4372" s="9" cm="1">
        <f t="array" ref="C4372">INDEX(Months!$A$2:$A$13, $B4372)</f>
        <v>45352</v>
      </c>
      <c r="D4372" s="9" cm="1">
        <f t="array" aca="1" ref="D4372" ca="1">INDEX(Subscribers!$F$2:$F$1001, INT((ROW()-2)/12)+1)</f>
        <v>45323</v>
      </c>
      <c r="E4372" s="5" cm="1">
        <f t="array" aca="1" ref="E4372" ca="1">INDEX(Subscribers!$Q$2:$Q$1001, INT((ROW()-2)/12)+1)</f>
        <v>999</v>
      </c>
      <c r="F4372" s="5">
        <f t="shared" ca="1" si="280"/>
        <v>1</v>
      </c>
      <c r="G4372" s="5">
        <f t="shared" ca="1" si="281"/>
        <v>0</v>
      </c>
      <c r="H4372" s="7" cm="1">
        <f t="array" aca="1" ref="H4372" ca="1">INDEX(Subscribers!$G$2:$G$1001, INT((ROW()-2)/12)+1)</f>
        <v>21.98</v>
      </c>
      <c r="I4372">
        <f t="shared" ca="1" si="282"/>
        <v>21.98</v>
      </c>
    </row>
    <row r="4373" spans="1:9">
      <c r="A4373" cm="1">
        <f t="array" ref="A4373">INDEX(Subscribers!$A$2:$A$1001, INT((ROW()-2)/12)+1)</f>
        <v>365</v>
      </c>
      <c r="B4373">
        <f t="shared" si="279"/>
        <v>4</v>
      </c>
      <c r="C4373" s="9" cm="1">
        <f t="array" ref="C4373">INDEX(Months!$A$2:$A$13, $B4373)</f>
        <v>45383</v>
      </c>
      <c r="D4373" s="9" cm="1">
        <f t="array" aca="1" ref="D4373" ca="1">INDEX(Subscribers!$F$2:$F$1001, INT((ROW()-2)/12)+1)</f>
        <v>45323</v>
      </c>
      <c r="E4373" s="5" cm="1">
        <f t="array" aca="1" ref="E4373" ca="1">INDEX(Subscribers!$Q$2:$Q$1001, INT((ROW()-2)/12)+1)</f>
        <v>999</v>
      </c>
      <c r="F4373" s="5">
        <f t="shared" ca="1" si="280"/>
        <v>1</v>
      </c>
      <c r="G4373" s="5">
        <f t="shared" ca="1" si="281"/>
        <v>0</v>
      </c>
      <c r="H4373" s="7" cm="1">
        <f t="array" aca="1" ref="H4373" ca="1">INDEX(Subscribers!$G$2:$G$1001, INT((ROW()-2)/12)+1)</f>
        <v>21.98</v>
      </c>
      <c r="I4373">
        <f t="shared" ca="1" si="282"/>
        <v>21.98</v>
      </c>
    </row>
    <row r="4374" spans="1:9">
      <c r="A4374" cm="1">
        <f t="array" ref="A4374">INDEX(Subscribers!$A$2:$A$1001, INT((ROW()-2)/12)+1)</f>
        <v>365</v>
      </c>
      <c r="B4374">
        <f t="shared" si="279"/>
        <v>5</v>
      </c>
      <c r="C4374" s="9" cm="1">
        <f t="array" ref="C4374">INDEX(Months!$A$2:$A$13, $B4374)</f>
        <v>45413</v>
      </c>
      <c r="D4374" s="9" cm="1">
        <f t="array" aca="1" ref="D4374" ca="1">INDEX(Subscribers!$F$2:$F$1001, INT((ROW()-2)/12)+1)</f>
        <v>45323</v>
      </c>
      <c r="E4374" s="5" cm="1">
        <f t="array" aca="1" ref="E4374" ca="1">INDEX(Subscribers!$Q$2:$Q$1001, INT((ROW()-2)/12)+1)</f>
        <v>999</v>
      </c>
      <c r="F4374" s="5">
        <f t="shared" ca="1" si="280"/>
        <v>1</v>
      </c>
      <c r="G4374" s="5">
        <f t="shared" ca="1" si="281"/>
        <v>0</v>
      </c>
      <c r="H4374" s="7" cm="1">
        <f t="array" aca="1" ref="H4374" ca="1">INDEX(Subscribers!$G$2:$G$1001, INT((ROW()-2)/12)+1)</f>
        <v>21.98</v>
      </c>
      <c r="I4374">
        <f t="shared" ca="1" si="282"/>
        <v>21.98</v>
      </c>
    </row>
    <row r="4375" spans="1:9">
      <c r="A4375" cm="1">
        <f t="array" ref="A4375">INDEX(Subscribers!$A$2:$A$1001, INT((ROW()-2)/12)+1)</f>
        <v>365</v>
      </c>
      <c r="B4375">
        <f t="shared" si="279"/>
        <v>6</v>
      </c>
      <c r="C4375" s="9" cm="1">
        <f t="array" ref="C4375">INDEX(Months!$A$2:$A$13, $B4375)</f>
        <v>45444</v>
      </c>
      <c r="D4375" s="9" cm="1">
        <f t="array" aca="1" ref="D4375" ca="1">INDEX(Subscribers!$F$2:$F$1001, INT((ROW()-2)/12)+1)</f>
        <v>45323</v>
      </c>
      <c r="E4375" s="5" cm="1">
        <f t="array" aca="1" ref="E4375" ca="1">INDEX(Subscribers!$Q$2:$Q$1001, INT((ROW()-2)/12)+1)</f>
        <v>999</v>
      </c>
      <c r="F4375" s="5">
        <f t="shared" ca="1" si="280"/>
        <v>1</v>
      </c>
      <c r="G4375" s="5">
        <f t="shared" ca="1" si="281"/>
        <v>0</v>
      </c>
      <c r="H4375" s="7" cm="1">
        <f t="array" aca="1" ref="H4375" ca="1">INDEX(Subscribers!$G$2:$G$1001, INT((ROW()-2)/12)+1)</f>
        <v>21.98</v>
      </c>
      <c r="I4375">
        <f t="shared" ca="1" si="282"/>
        <v>21.98</v>
      </c>
    </row>
    <row r="4376" spans="1:9">
      <c r="A4376" cm="1">
        <f t="array" ref="A4376">INDEX(Subscribers!$A$2:$A$1001, INT((ROW()-2)/12)+1)</f>
        <v>365</v>
      </c>
      <c r="B4376">
        <f t="shared" si="279"/>
        <v>7</v>
      </c>
      <c r="C4376" s="9" cm="1">
        <f t="array" ref="C4376">INDEX(Months!$A$2:$A$13, $B4376)</f>
        <v>45474</v>
      </c>
      <c r="D4376" s="9" cm="1">
        <f t="array" aca="1" ref="D4376" ca="1">INDEX(Subscribers!$F$2:$F$1001, INT((ROW()-2)/12)+1)</f>
        <v>45323</v>
      </c>
      <c r="E4376" s="5" cm="1">
        <f t="array" aca="1" ref="E4376" ca="1">INDEX(Subscribers!$Q$2:$Q$1001, INT((ROW()-2)/12)+1)</f>
        <v>999</v>
      </c>
      <c r="F4376" s="5">
        <f t="shared" ca="1" si="280"/>
        <v>1</v>
      </c>
      <c r="G4376" s="5">
        <f t="shared" ca="1" si="281"/>
        <v>0</v>
      </c>
      <c r="H4376" s="7" cm="1">
        <f t="array" aca="1" ref="H4376" ca="1">INDEX(Subscribers!$G$2:$G$1001, INT((ROW()-2)/12)+1)</f>
        <v>21.98</v>
      </c>
      <c r="I4376">
        <f t="shared" ca="1" si="282"/>
        <v>21.98</v>
      </c>
    </row>
    <row r="4377" spans="1:9">
      <c r="A4377" cm="1">
        <f t="array" ref="A4377">INDEX(Subscribers!$A$2:$A$1001, INT((ROW()-2)/12)+1)</f>
        <v>365</v>
      </c>
      <c r="B4377">
        <f t="shared" si="279"/>
        <v>8</v>
      </c>
      <c r="C4377" s="9" cm="1">
        <f t="array" ref="C4377">INDEX(Months!$A$2:$A$13, $B4377)</f>
        <v>45505</v>
      </c>
      <c r="D4377" s="9" cm="1">
        <f t="array" aca="1" ref="D4377" ca="1">INDEX(Subscribers!$F$2:$F$1001, INT((ROW()-2)/12)+1)</f>
        <v>45323</v>
      </c>
      <c r="E4377" s="5" cm="1">
        <f t="array" aca="1" ref="E4377" ca="1">INDEX(Subscribers!$Q$2:$Q$1001, INT((ROW()-2)/12)+1)</f>
        <v>999</v>
      </c>
      <c r="F4377" s="5">
        <f t="shared" ca="1" si="280"/>
        <v>1</v>
      </c>
      <c r="G4377" s="5">
        <f t="shared" ca="1" si="281"/>
        <v>0</v>
      </c>
      <c r="H4377" s="7" cm="1">
        <f t="array" aca="1" ref="H4377" ca="1">INDEX(Subscribers!$G$2:$G$1001, INT((ROW()-2)/12)+1)</f>
        <v>21.98</v>
      </c>
      <c r="I4377">
        <f t="shared" ca="1" si="282"/>
        <v>21.98</v>
      </c>
    </row>
    <row r="4378" spans="1:9">
      <c r="A4378" cm="1">
        <f t="array" ref="A4378">INDEX(Subscribers!$A$2:$A$1001, INT((ROW()-2)/12)+1)</f>
        <v>365</v>
      </c>
      <c r="B4378">
        <f t="shared" si="279"/>
        <v>9</v>
      </c>
      <c r="C4378" s="9" cm="1">
        <f t="array" ref="C4378">INDEX(Months!$A$2:$A$13, $B4378)</f>
        <v>45536</v>
      </c>
      <c r="D4378" s="9" cm="1">
        <f t="array" aca="1" ref="D4378" ca="1">INDEX(Subscribers!$F$2:$F$1001, INT((ROW()-2)/12)+1)</f>
        <v>45323</v>
      </c>
      <c r="E4378" s="5" cm="1">
        <f t="array" aca="1" ref="E4378" ca="1">INDEX(Subscribers!$Q$2:$Q$1001, INT((ROW()-2)/12)+1)</f>
        <v>999</v>
      </c>
      <c r="F4378" s="5">
        <f t="shared" ca="1" si="280"/>
        <v>1</v>
      </c>
      <c r="G4378" s="5">
        <f t="shared" ca="1" si="281"/>
        <v>0</v>
      </c>
      <c r="H4378" s="7" cm="1">
        <f t="array" aca="1" ref="H4378" ca="1">INDEX(Subscribers!$G$2:$G$1001, INT((ROW()-2)/12)+1)</f>
        <v>21.98</v>
      </c>
      <c r="I4378">
        <f t="shared" ca="1" si="282"/>
        <v>21.98</v>
      </c>
    </row>
    <row r="4379" spans="1:9">
      <c r="A4379" cm="1">
        <f t="array" ref="A4379">INDEX(Subscribers!$A$2:$A$1001, INT((ROW()-2)/12)+1)</f>
        <v>365</v>
      </c>
      <c r="B4379">
        <f t="shared" si="279"/>
        <v>10</v>
      </c>
      <c r="C4379" s="9" cm="1">
        <f t="array" ref="C4379">INDEX(Months!$A$2:$A$13, $B4379)</f>
        <v>45566</v>
      </c>
      <c r="D4379" s="9" cm="1">
        <f t="array" aca="1" ref="D4379" ca="1">INDEX(Subscribers!$F$2:$F$1001, INT((ROW()-2)/12)+1)</f>
        <v>45323</v>
      </c>
      <c r="E4379" s="5" cm="1">
        <f t="array" aca="1" ref="E4379" ca="1">INDEX(Subscribers!$Q$2:$Q$1001, INT((ROW()-2)/12)+1)</f>
        <v>999</v>
      </c>
      <c r="F4379" s="5">
        <f t="shared" ca="1" si="280"/>
        <v>1</v>
      </c>
      <c r="G4379" s="5">
        <f t="shared" ca="1" si="281"/>
        <v>0</v>
      </c>
      <c r="H4379" s="7" cm="1">
        <f t="array" aca="1" ref="H4379" ca="1">INDEX(Subscribers!$G$2:$G$1001, INT((ROW()-2)/12)+1)</f>
        <v>21.98</v>
      </c>
      <c r="I4379">
        <f t="shared" ca="1" si="282"/>
        <v>21.98</v>
      </c>
    </row>
    <row r="4380" spans="1:9">
      <c r="A4380" cm="1">
        <f t="array" ref="A4380">INDEX(Subscribers!$A$2:$A$1001, INT((ROW()-2)/12)+1)</f>
        <v>365</v>
      </c>
      <c r="B4380">
        <f t="shared" si="279"/>
        <v>11</v>
      </c>
      <c r="C4380" s="9" cm="1">
        <f t="array" ref="C4380">INDEX(Months!$A$2:$A$13, $B4380)</f>
        <v>45597</v>
      </c>
      <c r="D4380" s="9" cm="1">
        <f t="array" aca="1" ref="D4380" ca="1">INDEX(Subscribers!$F$2:$F$1001, INT((ROW()-2)/12)+1)</f>
        <v>45323</v>
      </c>
      <c r="E4380" s="5" cm="1">
        <f t="array" aca="1" ref="E4380" ca="1">INDEX(Subscribers!$Q$2:$Q$1001, INT((ROW()-2)/12)+1)</f>
        <v>999</v>
      </c>
      <c r="F4380" s="5">
        <f t="shared" ca="1" si="280"/>
        <v>1</v>
      </c>
      <c r="G4380" s="5">
        <f t="shared" ca="1" si="281"/>
        <v>0</v>
      </c>
      <c r="H4380" s="7" cm="1">
        <f t="array" aca="1" ref="H4380" ca="1">INDEX(Subscribers!$G$2:$G$1001, INT((ROW()-2)/12)+1)</f>
        <v>21.98</v>
      </c>
      <c r="I4380">
        <f t="shared" ca="1" si="282"/>
        <v>21.98</v>
      </c>
    </row>
    <row r="4381" spans="1:9">
      <c r="A4381" cm="1">
        <f t="array" ref="A4381">INDEX(Subscribers!$A$2:$A$1001, INT((ROW()-2)/12)+1)</f>
        <v>365</v>
      </c>
      <c r="B4381">
        <f t="shared" si="279"/>
        <v>12</v>
      </c>
      <c r="C4381" s="9" cm="1">
        <f t="array" ref="C4381">INDEX(Months!$A$2:$A$13, $B4381)</f>
        <v>45627</v>
      </c>
      <c r="D4381" s="9" cm="1">
        <f t="array" aca="1" ref="D4381" ca="1">INDEX(Subscribers!$F$2:$F$1001, INT((ROW()-2)/12)+1)</f>
        <v>45323</v>
      </c>
      <c r="E4381" s="5" cm="1">
        <f t="array" aca="1" ref="E4381" ca="1">INDEX(Subscribers!$Q$2:$Q$1001, INT((ROW()-2)/12)+1)</f>
        <v>999</v>
      </c>
      <c r="F4381" s="5">
        <f t="shared" ca="1" si="280"/>
        <v>1</v>
      </c>
      <c r="G4381" s="5">
        <f t="shared" ca="1" si="281"/>
        <v>0</v>
      </c>
      <c r="H4381" s="7" cm="1">
        <f t="array" aca="1" ref="H4381" ca="1">INDEX(Subscribers!$G$2:$G$1001, INT((ROW()-2)/12)+1)</f>
        <v>21.98</v>
      </c>
      <c r="I4381">
        <f t="shared" ca="1" si="282"/>
        <v>21.98</v>
      </c>
    </row>
    <row r="4382" spans="1:9">
      <c r="A4382" cm="1">
        <f t="array" ref="A4382">INDEX(Subscribers!$A$2:$A$1001, INT((ROW()-2)/12)+1)</f>
        <v>366</v>
      </c>
      <c r="B4382">
        <f t="shared" si="279"/>
        <v>1</v>
      </c>
      <c r="C4382" s="9" cm="1">
        <f t="array" ref="C4382">INDEX(Months!$A$2:$A$13, $B4382)</f>
        <v>45292</v>
      </c>
      <c r="D4382" s="9" cm="1">
        <f t="array" aca="1" ref="D4382" ca="1">INDEX(Subscribers!$F$2:$F$1001, INT((ROW()-2)/12)+1)</f>
        <v>45444</v>
      </c>
      <c r="E4382" s="5" cm="1">
        <f t="array" aca="1" ref="E4382" ca="1">INDEX(Subscribers!$Q$2:$Q$1001, INT((ROW()-2)/12)+1)</f>
        <v>999</v>
      </c>
      <c r="F4382" s="5">
        <f t="shared" ca="1" si="280"/>
        <v>0</v>
      </c>
      <c r="G4382" s="5">
        <f t="shared" ca="1" si="281"/>
        <v>0</v>
      </c>
      <c r="H4382" s="7" cm="1">
        <f t="array" aca="1" ref="H4382" ca="1">INDEX(Subscribers!$G$2:$G$1001, INT((ROW()-2)/12)+1)</f>
        <v>34.979999999999997</v>
      </c>
      <c r="I4382">
        <f t="shared" ca="1" si="282"/>
        <v>0</v>
      </c>
    </row>
    <row r="4383" spans="1:9">
      <c r="A4383" cm="1">
        <f t="array" ref="A4383">INDEX(Subscribers!$A$2:$A$1001, INT((ROW()-2)/12)+1)</f>
        <v>366</v>
      </c>
      <c r="B4383">
        <f t="shared" si="279"/>
        <v>2</v>
      </c>
      <c r="C4383" s="9" cm="1">
        <f t="array" ref="C4383">INDEX(Months!$A$2:$A$13, $B4383)</f>
        <v>45323</v>
      </c>
      <c r="D4383" s="9" cm="1">
        <f t="array" aca="1" ref="D4383" ca="1">INDEX(Subscribers!$F$2:$F$1001, INT((ROW()-2)/12)+1)</f>
        <v>45444</v>
      </c>
      <c r="E4383" s="5" cm="1">
        <f t="array" aca="1" ref="E4383" ca="1">INDEX(Subscribers!$Q$2:$Q$1001, INT((ROW()-2)/12)+1)</f>
        <v>999</v>
      </c>
      <c r="F4383" s="5">
        <f t="shared" ca="1" si="280"/>
        <v>0</v>
      </c>
      <c r="G4383" s="5">
        <f t="shared" ca="1" si="281"/>
        <v>0</v>
      </c>
      <c r="H4383" s="7" cm="1">
        <f t="array" aca="1" ref="H4383" ca="1">INDEX(Subscribers!$G$2:$G$1001, INT((ROW()-2)/12)+1)</f>
        <v>34.979999999999997</v>
      </c>
      <c r="I4383">
        <f t="shared" ca="1" si="282"/>
        <v>0</v>
      </c>
    </row>
    <row r="4384" spans="1:9">
      <c r="A4384" cm="1">
        <f t="array" ref="A4384">INDEX(Subscribers!$A$2:$A$1001, INT((ROW()-2)/12)+1)</f>
        <v>366</v>
      </c>
      <c r="B4384">
        <f t="shared" si="279"/>
        <v>3</v>
      </c>
      <c r="C4384" s="9" cm="1">
        <f t="array" ref="C4384">INDEX(Months!$A$2:$A$13, $B4384)</f>
        <v>45352</v>
      </c>
      <c r="D4384" s="9" cm="1">
        <f t="array" aca="1" ref="D4384" ca="1">INDEX(Subscribers!$F$2:$F$1001, INT((ROW()-2)/12)+1)</f>
        <v>45444</v>
      </c>
      <c r="E4384" s="5" cm="1">
        <f t="array" aca="1" ref="E4384" ca="1">INDEX(Subscribers!$Q$2:$Q$1001, INT((ROW()-2)/12)+1)</f>
        <v>999</v>
      </c>
      <c r="F4384" s="5">
        <f t="shared" ca="1" si="280"/>
        <v>0</v>
      </c>
      <c r="G4384" s="5">
        <f t="shared" ca="1" si="281"/>
        <v>0</v>
      </c>
      <c r="H4384" s="7" cm="1">
        <f t="array" aca="1" ref="H4384" ca="1">INDEX(Subscribers!$G$2:$G$1001, INT((ROW()-2)/12)+1)</f>
        <v>34.979999999999997</v>
      </c>
      <c r="I4384">
        <f t="shared" ca="1" si="282"/>
        <v>0</v>
      </c>
    </row>
    <row r="4385" spans="1:9">
      <c r="A4385" cm="1">
        <f t="array" ref="A4385">INDEX(Subscribers!$A$2:$A$1001, INT((ROW()-2)/12)+1)</f>
        <v>366</v>
      </c>
      <c r="B4385">
        <f t="shared" si="279"/>
        <v>4</v>
      </c>
      <c r="C4385" s="9" cm="1">
        <f t="array" ref="C4385">INDEX(Months!$A$2:$A$13, $B4385)</f>
        <v>45383</v>
      </c>
      <c r="D4385" s="9" cm="1">
        <f t="array" aca="1" ref="D4385" ca="1">INDEX(Subscribers!$F$2:$F$1001, INT((ROW()-2)/12)+1)</f>
        <v>45444</v>
      </c>
      <c r="E4385" s="5" cm="1">
        <f t="array" aca="1" ref="E4385" ca="1">INDEX(Subscribers!$Q$2:$Q$1001, INT((ROW()-2)/12)+1)</f>
        <v>999</v>
      </c>
      <c r="F4385" s="5">
        <f t="shared" ca="1" si="280"/>
        <v>0</v>
      </c>
      <c r="G4385" s="5">
        <f t="shared" ca="1" si="281"/>
        <v>0</v>
      </c>
      <c r="H4385" s="7" cm="1">
        <f t="array" aca="1" ref="H4385" ca="1">INDEX(Subscribers!$G$2:$G$1001, INT((ROW()-2)/12)+1)</f>
        <v>34.979999999999997</v>
      </c>
      <c r="I4385">
        <f t="shared" ca="1" si="282"/>
        <v>0</v>
      </c>
    </row>
    <row r="4386" spans="1:9">
      <c r="A4386" cm="1">
        <f t="array" ref="A4386">INDEX(Subscribers!$A$2:$A$1001, INT((ROW()-2)/12)+1)</f>
        <v>366</v>
      </c>
      <c r="B4386">
        <f t="shared" si="279"/>
        <v>5</v>
      </c>
      <c r="C4386" s="9" cm="1">
        <f t="array" ref="C4386">INDEX(Months!$A$2:$A$13, $B4386)</f>
        <v>45413</v>
      </c>
      <c r="D4386" s="9" cm="1">
        <f t="array" aca="1" ref="D4386" ca="1">INDEX(Subscribers!$F$2:$F$1001, INT((ROW()-2)/12)+1)</f>
        <v>45444</v>
      </c>
      <c r="E4386" s="5" cm="1">
        <f t="array" aca="1" ref="E4386" ca="1">INDEX(Subscribers!$Q$2:$Q$1001, INT((ROW()-2)/12)+1)</f>
        <v>999</v>
      </c>
      <c r="F4386" s="5">
        <f t="shared" ca="1" si="280"/>
        <v>0</v>
      </c>
      <c r="G4386" s="5">
        <f t="shared" ca="1" si="281"/>
        <v>0</v>
      </c>
      <c r="H4386" s="7" cm="1">
        <f t="array" aca="1" ref="H4386" ca="1">INDEX(Subscribers!$G$2:$G$1001, INT((ROW()-2)/12)+1)</f>
        <v>34.979999999999997</v>
      </c>
      <c r="I4386">
        <f t="shared" ca="1" si="282"/>
        <v>0</v>
      </c>
    </row>
    <row r="4387" spans="1:9">
      <c r="A4387" cm="1">
        <f t="array" ref="A4387">INDEX(Subscribers!$A$2:$A$1001, INT((ROW()-2)/12)+1)</f>
        <v>366</v>
      </c>
      <c r="B4387">
        <f t="shared" si="279"/>
        <v>6</v>
      </c>
      <c r="C4387" s="9" cm="1">
        <f t="array" ref="C4387">INDEX(Months!$A$2:$A$13, $B4387)</f>
        <v>45444</v>
      </c>
      <c r="D4387" s="9" cm="1">
        <f t="array" aca="1" ref="D4387" ca="1">INDEX(Subscribers!$F$2:$F$1001, INT((ROW()-2)/12)+1)</f>
        <v>45444</v>
      </c>
      <c r="E4387" s="5" cm="1">
        <f t="array" aca="1" ref="E4387" ca="1">INDEX(Subscribers!$Q$2:$Q$1001, INT((ROW()-2)/12)+1)</f>
        <v>999</v>
      </c>
      <c r="F4387" s="5">
        <f t="shared" ca="1" si="280"/>
        <v>1</v>
      </c>
      <c r="G4387" s="5">
        <f t="shared" ca="1" si="281"/>
        <v>0</v>
      </c>
      <c r="H4387" s="7" cm="1">
        <f t="array" aca="1" ref="H4387" ca="1">INDEX(Subscribers!$G$2:$G$1001, INT((ROW()-2)/12)+1)</f>
        <v>34.979999999999997</v>
      </c>
      <c r="I4387">
        <f t="shared" ca="1" si="282"/>
        <v>34.979999999999997</v>
      </c>
    </row>
    <row r="4388" spans="1:9">
      <c r="A4388" cm="1">
        <f t="array" ref="A4388">INDEX(Subscribers!$A$2:$A$1001, INT((ROW()-2)/12)+1)</f>
        <v>366</v>
      </c>
      <c r="B4388">
        <f t="shared" si="279"/>
        <v>7</v>
      </c>
      <c r="C4388" s="9" cm="1">
        <f t="array" ref="C4388">INDEX(Months!$A$2:$A$13, $B4388)</f>
        <v>45474</v>
      </c>
      <c r="D4388" s="9" cm="1">
        <f t="array" aca="1" ref="D4388" ca="1">INDEX(Subscribers!$F$2:$F$1001, INT((ROW()-2)/12)+1)</f>
        <v>45444</v>
      </c>
      <c r="E4388" s="5" cm="1">
        <f t="array" aca="1" ref="E4388" ca="1">INDEX(Subscribers!$Q$2:$Q$1001, INT((ROW()-2)/12)+1)</f>
        <v>999</v>
      </c>
      <c r="F4388" s="5">
        <f t="shared" ca="1" si="280"/>
        <v>1</v>
      </c>
      <c r="G4388" s="5">
        <f t="shared" ca="1" si="281"/>
        <v>0</v>
      </c>
      <c r="H4388" s="7" cm="1">
        <f t="array" aca="1" ref="H4388" ca="1">INDEX(Subscribers!$G$2:$G$1001, INT((ROW()-2)/12)+1)</f>
        <v>34.979999999999997</v>
      </c>
      <c r="I4388">
        <f t="shared" ca="1" si="282"/>
        <v>34.979999999999997</v>
      </c>
    </row>
    <row r="4389" spans="1:9">
      <c r="A4389" cm="1">
        <f t="array" ref="A4389">INDEX(Subscribers!$A$2:$A$1001, INT((ROW()-2)/12)+1)</f>
        <v>366</v>
      </c>
      <c r="B4389">
        <f t="shared" si="279"/>
        <v>8</v>
      </c>
      <c r="C4389" s="9" cm="1">
        <f t="array" ref="C4389">INDEX(Months!$A$2:$A$13, $B4389)</f>
        <v>45505</v>
      </c>
      <c r="D4389" s="9" cm="1">
        <f t="array" aca="1" ref="D4389" ca="1">INDEX(Subscribers!$F$2:$F$1001, INT((ROW()-2)/12)+1)</f>
        <v>45444</v>
      </c>
      <c r="E4389" s="5" cm="1">
        <f t="array" aca="1" ref="E4389" ca="1">INDEX(Subscribers!$Q$2:$Q$1001, INT((ROW()-2)/12)+1)</f>
        <v>999</v>
      </c>
      <c r="F4389" s="5">
        <f t="shared" ca="1" si="280"/>
        <v>1</v>
      </c>
      <c r="G4389" s="5">
        <f t="shared" ca="1" si="281"/>
        <v>0</v>
      </c>
      <c r="H4389" s="7" cm="1">
        <f t="array" aca="1" ref="H4389" ca="1">INDEX(Subscribers!$G$2:$G$1001, INT((ROW()-2)/12)+1)</f>
        <v>34.979999999999997</v>
      </c>
      <c r="I4389">
        <f t="shared" ca="1" si="282"/>
        <v>34.979999999999997</v>
      </c>
    </row>
    <row r="4390" spans="1:9">
      <c r="A4390" cm="1">
        <f t="array" ref="A4390">INDEX(Subscribers!$A$2:$A$1001, INT((ROW()-2)/12)+1)</f>
        <v>366</v>
      </c>
      <c r="B4390">
        <f t="shared" si="279"/>
        <v>9</v>
      </c>
      <c r="C4390" s="9" cm="1">
        <f t="array" ref="C4390">INDEX(Months!$A$2:$A$13, $B4390)</f>
        <v>45536</v>
      </c>
      <c r="D4390" s="9" cm="1">
        <f t="array" aca="1" ref="D4390" ca="1">INDEX(Subscribers!$F$2:$F$1001, INT((ROW()-2)/12)+1)</f>
        <v>45444</v>
      </c>
      <c r="E4390" s="5" cm="1">
        <f t="array" aca="1" ref="E4390" ca="1">INDEX(Subscribers!$Q$2:$Q$1001, INT((ROW()-2)/12)+1)</f>
        <v>999</v>
      </c>
      <c r="F4390" s="5">
        <f t="shared" ca="1" si="280"/>
        <v>1</v>
      </c>
      <c r="G4390" s="5">
        <f t="shared" ca="1" si="281"/>
        <v>0</v>
      </c>
      <c r="H4390" s="7" cm="1">
        <f t="array" aca="1" ref="H4390" ca="1">INDEX(Subscribers!$G$2:$G$1001, INT((ROW()-2)/12)+1)</f>
        <v>34.979999999999997</v>
      </c>
      <c r="I4390">
        <f t="shared" ca="1" si="282"/>
        <v>34.979999999999997</v>
      </c>
    </row>
    <row r="4391" spans="1:9">
      <c r="A4391" cm="1">
        <f t="array" ref="A4391">INDEX(Subscribers!$A$2:$A$1001, INT((ROW()-2)/12)+1)</f>
        <v>366</v>
      </c>
      <c r="B4391">
        <f t="shared" si="279"/>
        <v>10</v>
      </c>
      <c r="C4391" s="9" cm="1">
        <f t="array" ref="C4391">INDEX(Months!$A$2:$A$13, $B4391)</f>
        <v>45566</v>
      </c>
      <c r="D4391" s="9" cm="1">
        <f t="array" aca="1" ref="D4391" ca="1">INDEX(Subscribers!$F$2:$F$1001, INT((ROW()-2)/12)+1)</f>
        <v>45444</v>
      </c>
      <c r="E4391" s="5" cm="1">
        <f t="array" aca="1" ref="E4391" ca="1">INDEX(Subscribers!$Q$2:$Q$1001, INT((ROW()-2)/12)+1)</f>
        <v>999</v>
      </c>
      <c r="F4391" s="5">
        <f t="shared" ca="1" si="280"/>
        <v>1</v>
      </c>
      <c r="G4391" s="5">
        <f t="shared" ca="1" si="281"/>
        <v>0</v>
      </c>
      <c r="H4391" s="7" cm="1">
        <f t="array" aca="1" ref="H4391" ca="1">INDEX(Subscribers!$G$2:$G$1001, INT((ROW()-2)/12)+1)</f>
        <v>34.979999999999997</v>
      </c>
      <c r="I4391">
        <f t="shared" ca="1" si="282"/>
        <v>34.979999999999997</v>
      </c>
    </row>
    <row r="4392" spans="1:9">
      <c r="A4392" cm="1">
        <f t="array" ref="A4392">INDEX(Subscribers!$A$2:$A$1001, INT((ROW()-2)/12)+1)</f>
        <v>366</v>
      </c>
      <c r="B4392">
        <f t="shared" si="279"/>
        <v>11</v>
      </c>
      <c r="C4392" s="9" cm="1">
        <f t="array" ref="C4392">INDEX(Months!$A$2:$A$13, $B4392)</f>
        <v>45597</v>
      </c>
      <c r="D4392" s="9" cm="1">
        <f t="array" aca="1" ref="D4392" ca="1">INDEX(Subscribers!$F$2:$F$1001, INT((ROW()-2)/12)+1)</f>
        <v>45444</v>
      </c>
      <c r="E4392" s="5" cm="1">
        <f t="array" aca="1" ref="E4392" ca="1">INDEX(Subscribers!$Q$2:$Q$1001, INT((ROW()-2)/12)+1)</f>
        <v>999</v>
      </c>
      <c r="F4392" s="5">
        <f t="shared" ca="1" si="280"/>
        <v>1</v>
      </c>
      <c r="G4392" s="5">
        <f t="shared" ca="1" si="281"/>
        <v>0</v>
      </c>
      <c r="H4392" s="7" cm="1">
        <f t="array" aca="1" ref="H4392" ca="1">INDEX(Subscribers!$G$2:$G$1001, INT((ROW()-2)/12)+1)</f>
        <v>34.979999999999997</v>
      </c>
      <c r="I4392">
        <f t="shared" ca="1" si="282"/>
        <v>34.979999999999997</v>
      </c>
    </row>
    <row r="4393" spans="1:9">
      <c r="A4393" cm="1">
        <f t="array" ref="A4393">INDEX(Subscribers!$A$2:$A$1001, INT((ROW()-2)/12)+1)</f>
        <v>366</v>
      </c>
      <c r="B4393">
        <f t="shared" si="279"/>
        <v>12</v>
      </c>
      <c r="C4393" s="9" cm="1">
        <f t="array" ref="C4393">INDEX(Months!$A$2:$A$13, $B4393)</f>
        <v>45627</v>
      </c>
      <c r="D4393" s="9" cm="1">
        <f t="array" aca="1" ref="D4393" ca="1">INDEX(Subscribers!$F$2:$F$1001, INT((ROW()-2)/12)+1)</f>
        <v>45444</v>
      </c>
      <c r="E4393" s="5" cm="1">
        <f t="array" aca="1" ref="E4393" ca="1">INDEX(Subscribers!$Q$2:$Q$1001, INT((ROW()-2)/12)+1)</f>
        <v>999</v>
      </c>
      <c r="F4393" s="5">
        <f t="shared" ca="1" si="280"/>
        <v>1</v>
      </c>
      <c r="G4393" s="5">
        <f t="shared" ca="1" si="281"/>
        <v>0</v>
      </c>
      <c r="H4393" s="7" cm="1">
        <f t="array" aca="1" ref="H4393" ca="1">INDEX(Subscribers!$G$2:$G$1001, INT((ROW()-2)/12)+1)</f>
        <v>34.979999999999997</v>
      </c>
      <c r="I4393">
        <f t="shared" ca="1" si="282"/>
        <v>34.979999999999997</v>
      </c>
    </row>
    <row r="4394" spans="1:9">
      <c r="A4394" cm="1">
        <f t="array" ref="A4394">INDEX(Subscribers!$A$2:$A$1001, INT((ROW()-2)/12)+1)</f>
        <v>367</v>
      </c>
      <c r="B4394">
        <f t="shared" si="279"/>
        <v>1</v>
      </c>
      <c r="C4394" s="9" cm="1">
        <f t="array" ref="C4394">INDEX(Months!$A$2:$A$13, $B4394)</f>
        <v>45292</v>
      </c>
      <c r="D4394" s="9" cm="1">
        <f t="array" aca="1" ref="D4394" ca="1">INDEX(Subscribers!$F$2:$F$1001, INT((ROW()-2)/12)+1)</f>
        <v>45566</v>
      </c>
      <c r="E4394" s="5" cm="1">
        <f t="array" aca="1" ref="E4394" ca="1">INDEX(Subscribers!$Q$2:$Q$1001, INT((ROW()-2)/12)+1)</f>
        <v>999</v>
      </c>
      <c r="F4394" s="5">
        <f t="shared" ca="1" si="280"/>
        <v>0</v>
      </c>
      <c r="G4394" s="5">
        <f t="shared" ca="1" si="281"/>
        <v>0</v>
      </c>
      <c r="H4394" s="7" cm="1">
        <f t="array" aca="1" ref="H4394" ca="1">INDEX(Subscribers!$G$2:$G$1001, INT((ROW()-2)/12)+1)</f>
        <v>41.97</v>
      </c>
      <c r="I4394">
        <f t="shared" ca="1" si="282"/>
        <v>0</v>
      </c>
    </row>
    <row r="4395" spans="1:9">
      <c r="A4395" cm="1">
        <f t="array" ref="A4395">INDEX(Subscribers!$A$2:$A$1001, INT((ROW()-2)/12)+1)</f>
        <v>367</v>
      </c>
      <c r="B4395">
        <f t="shared" si="279"/>
        <v>2</v>
      </c>
      <c r="C4395" s="9" cm="1">
        <f t="array" ref="C4395">INDEX(Months!$A$2:$A$13, $B4395)</f>
        <v>45323</v>
      </c>
      <c r="D4395" s="9" cm="1">
        <f t="array" aca="1" ref="D4395" ca="1">INDEX(Subscribers!$F$2:$F$1001, INT((ROW()-2)/12)+1)</f>
        <v>45566</v>
      </c>
      <c r="E4395" s="5" cm="1">
        <f t="array" aca="1" ref="E4395" ca="1">INDEX(Subscribers!$Q$2:$Q$1001, INT((ROW()-2)/12)+1)</f>
        <v>999</v>
      </c>
      <c r="F4395" s="5">
        <f t="shared" ca="1" si="280"/>
        <v>0</v>
      </c>
      <c r="G4395" s="5">
        <f t="shared" ca="1" si="281"/>
        <v>0</v>
      </c>
      <c r="H4395" s="7" cm="1">
        <f t="array" aca="1" ref="H4395" ca="1">INDEX(Subscribers!$G$2:$G$1001, INT((ROW()-2)/12)+1)</f>
        <v>41.97</v>
      </c>
      <c r="I4395">
        <f t="shared" ca="1" si="282"/>
        <v>0</v>
      </c>
    </row>
    <row r="4396" spans="1:9">
      <c r="A4396" cm="1">
        <f t="array" ref="A4396">INDEX(Subscribers!$A$2:$A$1001, INT((ROW()-2)/12)+1)</f>
        <v>367</v>
      </c>
      <c r="B4396">
        <f t="shared" si="279"/>
        <v>3</v>
      </c>
      <c r="C4396" s="9" cm="1">
        <f t="array" ref="C4396">INDEX(Months!$A$2:$A$13, $B4396)</f>
        <v>45352</v>
      </c>
      <c r="D4396" s="9" cm="1">
        <f t="array" aca="1" ref="D4396" ca="1">INDEX(Subscribers!$F$2:$F$1001, INT((ROW()-2)/12)+1)</f>
        <v>45566</v>
      </c>
      <c r="E4396" s="5" cm="1">
        <f t="array" aca="1" ref="E4396" ca="1">INDEX(Subscribers!$Q$2:$Q$1001, INT((ROW()-2)/12)+1)</f>
        <v>999</v>
      </c>
      <c r="F4396" s="5">
        <f t="shared" ca="1" si="280"/>
        <v>0</v>
      </c>
      <c r="G4396" s="5">
        <f t="shared" ca="1" si="281"/>
        <v>0</v>
      </c>
      <c r="H4396" s="7" cm="1">
        <f t="array" aca="1" ref="H4396" ca="1">INDEX(Subscribers!$G$2:$G$1001, INT((ROW()-2)/12)+1)</f>
        <v>41.97</v>
      </c>
      <c r="I4396">
        <f t="shared" ca="1" si="282"/>
        <v>0</v>
      </c>
    </row>
    <row r="4397" spans="1:9">
      <c r="A4397" cm="1">
        <f t="array" ref="A4397">INDEX(Subscribers!$A$2:$A$1001, INT((ROW()-2)/12)+1)</f>
        <v>367</v>
      </c>
      <c r="B4397">
        <f t="shared" si="279"/>
        <v>4</v>
      </c>
      <c r="C4397" s="9" cm="1">
        <f t="array" ref="C4397">INDEX(Months!$A$2:$A$13, $B4397)</f>
        <v>45383</v>
      </c>
      <c r="D4397" s="9" cm="1">
        <f t="array" aca="1" ref="D4397" ca="1">INDEX(Subscribers!$F$2:$F$1001, INT((ROW()-2)/12)+1)</f>
        <v>45566</v>
      </c>
      <c r="E4397" s="5" cm="1">
        <f t="array" aca="1" ref="E4397" ca="1">INDEX(Subscribers!$Q$2:$Q$1001, INT((ROW()-2)/12)+1)</f>
        <v>999</v>
      </c>
      <c r="F4397" s="5">
        <f t="shared" ca="1" si="280"/>
        <v>0</v>
      </c>
      <c r="G4397" s="5">
        <f t="shared" ca="1" si="281"/>
        <v>0</v>
      </c>
      <c r="H4397" s="7" cm="1">
        <f t="array" aca="1" ref="H4397" ca="1">INDEX(Subscribers!$G$2:$G$1001, INT((ROW()-2)/12)+1)</f>
        <v>41.97</v>
      </c>
      <c r="I4397">
        <f t="shared" ca="1" si="282"/>
        <v>0</v>
      </c>
    </row>
    <row r="4398" spans="1:9">
      <c r="A4398" cm="1">
        <f t="array" ref="A4398">INDEX(Subscribers!$A$2:$A$1001, INT((ROW()-2)/12)+1)</f>
        <v>367</v>
      </c>
      <c r="B4398">
        <f t="shared" si="279"/>
        <v>5</v>
      </c>
      <c r="C4398" s="9" cm="1">
        <f t="array" ref="C4398">INDEX(Months!$A$2:$A$13, $B4398)</f>
        <v>45413</v>
      </c>
      <c r="D4398" s="9" cm="1">
        <f t="array" aca="1" ref="D4398" ca="1">INDEX(Subscribers!$F$2:$F$1001, INT((ROW()-2)/12)+1)</f>
        <v>45566</v>
      </c>
      <c r="E4398" s="5" cm="1">
        <f t="array" aca="1" ref="E4398" ca="1">INDEX(Subscribers!$Q$2:$Q$1001, INT((ROW()-2)/12)+1)</f>
        <v>999</v>
      </c>
      <c r="F4398" s="5">
        <f t="shared" ca="1" si="280"/>
        <v>0</v>
      </c>
      <c r="G4398" s="5">
        <f t="shared" ca="1" si="281"/>
        <v>0</v>
      </c>
      <c r="H4398" s="7" cm="1">
        <f t="array" aca="1" ref="H4398" ca="1">INDEX(Subscribers!$G$2:$G$1001, INT((ROW()-2)/12)+1)</f>
        <v>41.97</v>
      </c>
      <c r="I4398">
        <f t="shared" ca="1" si="282"/>
        <v>0</v>
      </c>
    </row>
    <row r="4399" spans="1:9">
      <c r="A4399" cm="1">
        <f t="array" ref="A4399">INDEX(Subscribers!$A$2:$A$1001, INT((ROW()-2)/12)+1)</f>
        <v>367</v>
      </c>
      <c r="B4399">
        <f t="shared" si="279"/>
        <v>6</v>
      </c>
      <c r="C4399" s="9" cm="1">
        <f t="array" ref="C4399">INDEX(Months!$A$2:$A$13, $B4399)</f>
        <v>45444</v>
      </c>
      <c r="D4399" s="9" cm="1">
        <f t="array" aca="1" ref="D4399" ca="1">INDEX(Subscribers!$F$2:$F$1001, INT((ROW()-2)/12)+1)</f>
        <v>45566</v>
      </c>
      <c r="E4399" s="5" cm="1">
        <f t="array" aca="1" ref="E4399" ca="1">INDEX(Subscribers!$Q$2:$Q$1001, INT((ROW()-2)/12)+1)</f>
        <v>999</v>
      </c>
      <c r="F4399" s="5">
        <f t="shared" ca="1" si="280"/>
        <v>0</v>
      </c>
      <c r="G4399" s="5">
        <f t="shared" ca="1" si="281"/>
        <v>0</v>
      </c>
      <c r="H4399" s="7" cm="1">
        <f t="array" aca="1" ref="H4399" ca="1">INDEX(Subscribers!$G$2:$G$1001, INT((ROW()-2)/12)+1)</f>
        <v>41.97</v>
      </c>
      <c r="I4399">
        <f t="shared" ca="1" si="282"/>
        <v>0</v>
      </c>
    </row>
    <row r="4400" spans="1:9">
      <c r="A4400" cm="1">
        <f t="array" ref="A4400">INDEX(Subscribers!$A$2:$A$1001, INT((ROW()-2)/12)+1)</f>
        <v>367</v>
      </c>
      <c r="B4400">
        <f t="shared" si="279"/>
        <v>7</v>
      </c>
      <c r="C4400" s="9" cm="1">
        <f t="array" ref="C4400">INDEX(Months!$A$2:$A$13, $B4400)</f>
        <v>45474</v>
      </c>
      <c r="D4400" s="9" cm="1">
        <f t="array" aca="1" ref="D4400" ca="1">INDEX(Subscribers!$F$2:$F$1001, INT((ROW()-2)/12)+1)</f>
        <v>45566</v>
      </c>
      <c r="E4400" s="5" cm="1">
        <f t="array" aca="1" ref="E4400" ca="1">INDEX(Subscribers!$Q$2:$Q$1001, INT((ROW()-2)/12)+1)</f>
        <v>999</v>
      </c>
      <c r="F4400" s="5">
        <f t="shared" ca="1" si="280"/>
        <v>0</v>
      </c>
      <c r="G4400" s="5">
        <f t="shared" ca="1" si="281"/>
        <v>0</v>
      </c>
      <c r="H4400" s="7" cm="1">
        <f t="array" aca="1" ref="H4400" ca="1">INDEX(Subscribers!$G$2:$G$1001, INT((ROW()-2)/12)+1)</f>
        <v>41.97</v>
      </c>
      <c r="I4400">
        <f t="shared" ca="1" si="282"/>
        <v>0</v>
      </c>
    </row>
    <row r="4401" spans="1:9">
      <c r="A4401" cm="1">
        <f t="array" ref="A4401">INDEX(Subscribers!$A$2:$A$1001, INT((ROW()-2)/12)+1)</f>
        <v>367</v>
      </c>
      <c r="B4401">
        <f t="shared" si="279"/>
        <v>8</v>
      </c>
      <c r="C4401" s="9" cm="1">
        <f t="array" ref="C4401">INDEX(Months!$A$2:$A$13, $B4401)</f>
        <v>45505</v>
      </c>
      <c r="D4401" s="9" cm="1">
        <f t="array" aca="1" ref="D4401" ca="1">INDEX(Subscribers!$F$2:$F$1001, INT((ROW()-2)/12)+1)</f>
        <v>45566</v>
      </c>
      <c r="E4401" s="5" cm="1">
        <f t="array" aca="1" ref="E4401" ca="1">INDEX(Subscribers!$Q$2:$Q$1001, INT((ROW()-2)/12)+1)</f>
        <v>999</v>
      </c>
      <c r="F4401" s="5">
        <f t="shared" ca="1" si="280"/>
        <v>0</v>
      </c>
      <c r="G4401" s="5">
        <f t="shared" ca="1" si="281"/>
        <v>0</v>
      </c>
      <c r="H4401" s="7" cm="1">
        <f t="array" aca="1" ref="H4401" ca="1">INDEX(Subscribers!$G$2:$G$1001, INT((ROW()-2)/12)+1)</f>
        <v>41.97</v>
      </c>
      <c r="I4401">
        <f t="shared" ca="1" si="282"/>
        <v>0</v>
      </c>
    </row>
    <row r="4402" spans="1:9">
      <c r="A4402" cm="1">
        <f t="array" ref="A4402">INDEX(Subscribers!$A$2:$A$1001, INT((ROW()-2)/12)+1)</f>
        <v>367</v>
      </c>
      <c r="B4402">
        <f t="shared" si="279"/>
        <v>9</v>
      </c>
      <c r="C4402" s="9" cm="1">
        <f t="array" ref="C4402">INDEX(Months!$A$2:$A$13, $B4402)</f>
        <v>45536</v>
      </c>
      <c r="D4402" s="9" cm="1">
        <f t="array" aca="1" ref="D4402" ca="1">INDEX(Subscribers!$F$2:$F$1001, INT((ROW()-2)/12)+1)</f>
        <v>45566</v>
      </c>
      <c r="E4402" s="5" cm="1">
        <f t="array" aca="1" ref="E4402" ca="1">INDEX(Subscribers!$Q$2:$Q$1001, INT((ROW()-2)/12)+1)</f>
        <v>999</v>
      </c>
      <c r="F4402" s="5">
        <f t="shared" ca="1" si="280"/>
        <v>0</v>
      </c>
      <c r="G4402" s="5">
        <f t="shared" ca="1" si="281"/>
        <v>0</v>
      </c>
      <c r="H4402" s="7" cm="1">
        <f t="array" aca="1" ref="H4402" ca="1">INDEX(Subscribers!$G$2:$G$1001, INT((ROW()-2)/12)+1)</f>
        <v>41.97</v>
      </c>
      <c r="I4402">
        <f t="shared" ca="1" si="282"/>
        <v>0</v>
      </c>
    </row>
    <row r="4403" spans="1:9">
      <c r="A4403" cm="1">
        <f t="array" ref="A4403">INDEX(Subscribers!$A$2:$A$1001, INT((ROW()-2)/12)+1)</f>
        <v>367</v>
      </c>
      <c r="B4403">
        <f t="shared" si="279"/>
        <v>10</v>
      </c>
      <c r="C4403" s="9" cm="1">
        <f t="array" ref="C4403">INDEX(Months!$A$2:$A$13, $B4403)</f>
        <v>45566</v>
      </c>
      <c r="D4403" s="9" cm="1">
        <f t="array" aca="1" ref="D4403" ca="1">INDEX(Subscribers!$F$2:$F$1001, INT((ROW()-2)/12)+1)</f>
        <v>45566</v>
      </c>
      <c r="E4403" s="5" cm="1">
        <f t="array" aca="1" ref="E4403" ca="1">INDEX(Subscribers!$Q$2:$Q$1001, INT((ROW()-2)/12)+1)</f>
        <v>999</v>
      </c>
      <c r="F4403" s="5">
        <f t="shared" ca="1" si="280"/>
        <v>1</v>
      </c>
      <c r="G4403" s="5">
        <f t="shared" ca="1" si="281"/>
        <v>0</v>
      </c>
      <c r="H4403" s="7" cm="1">
        <f t="array" aca="1" ref="H4403" ca="1">INDEX(Subscribers!$G$2:$G$1001, INT((ROW()-2)/12)+1)</f>
        <v>41.97</v>
      </c>
      <c r="I4403">
        <f t="shared" ca="1" si="282"/>
        <v>41.97</v>
      </c>
    </row>
    <row r="4404" spans="1:9">
      <c r="A4404" cm="1">
        <f t="array" ref="A4404">INDEX(Subscribers!$A$2:$A$1001, INT((ROW()-2)/12)+1)</f>
        <v>367</v>
      </c>
      <c r="B4404">
        <f t="shared" si="279"/>
        <v>11</v>
      </c>
      <c r="C4404" s="9" cm="1">
        <f t="array" ref="C4404">INDEX(Months!$A$2:$A$13, $B4404)</f>
        <v>45597</v>
      </c>
      <c r="D4404" s="9" cm="1">
        <f t="array" aca="1" ref="D4404" ca="1">INDEX(Subscribers!$F$2:$F$1001, INT((ROW()-2)/12)+1)</f>
        <v>45566</v>
      </c>
      <c r="E4404" s="5" cm="1">
        <f t="array" aca="1" ref="E4404" ca="1">INDEX(Subscribers!$Q$2:$Q$1001, INT((ROW()-2)/12)+1)</f>
        <v>999</v>
      </c>
      <c r="F4404" s="5">
        <f t="shared" ca="1" si="280"/>
        <v>1</v>
      </c>
      <c r="G4404" s="5">
        <f t="shared" ca="1" si="281"/>
        <v>0</v>
      </c>
      <c r="H4404" s="7" cm="1">
        <f t="array" aca="1" ref="H4404" ca="1">INDEX(Subscribers!$G$2:$G$1001, INT((ROW()-2)/12)+1)</f>
        <v>41.97</v>
      </c>
      <c r="I4404">
        <f t="shared" ca="1" si="282"/>
        <v>41.97</v>
      </c>
    </row>
    <row r="4405" spans="1:9">
      <c r="A4405" cm="1">
        <f t="array" ref="A4405">INDEX(Subscribers!$A$2:$A$1001, INT((ROW()-2)/12)+1)</f>
        <v>367</v>
      </c>
      <c r="B4405">
        <f t="shared" si="279"/>
        <v>12</v>
      </c>
      <c r="C4405" s="9" cm="1">
        <f t="array" ref="C4405">INDEX(Months!$A$2:$A$13, $B4405)</f>
        <v>45627</v>
      </c>
      <c r="D4405" s="9" cm="1">
        <f t="array" aca="1" ref="D4405" ca="1">INDEX(Subscribers!$F$2:$F$1001, INT((ROW()-2)/12)+1)</f>
        <v>45566</v>
      </c>
      <c r="E4405" s="5" cm="1">
        <f t="array" aca="1" ref="E4405" ca="1">INDEX(Subscribers!$Q$2:$Q$1001, INT((ROW()-2)/12)+1)</f>
        <v>999</v>
      </c>
      <c r="F4405" s="5">
        <f t="shared" ca="1" si="280"/>
        <v>1</v>
      </c>
      <c r="G4405" s="5">
        <f t="shared" ca="1" si="281"/>
        <v>0</v>
      </c>
      <c r="H4405" s="7" cm="1">
        <f t="array" aca="1" ref="H4405" ca="1">INDEX(Subscribers!$G$2:$G$1001, INT((ROW()-2)/12)+1)</f>
        <v>41.97</v>
      </c>
      <c r="I4405">
        <f t="shared" ca="1" si="282"/>
        <v>41.97</v>
      </c>
    </row>
    <row r="4406" spans="1:9">
      <c r="A4406" cm="1">
        <f t="array" ref="A4406">INDEX(Subscribers!$A$2:$A$1001, INT((ROW()-2)/12)+1)</f>
        <v>368</v>
      </c>
      <c r="B4406">
        <f t="shared" si="279"/>
        <v>1</v>
      </c>
      <c r="C4406" s="9" cm="1">
        <f t="array" ref="C4406">INDEX(Months!$A$2:$A$13, $B4406)</f>
        <v>45292</v>
      </c>
      <c r="D4406" s="9" cm="1">
        <f t="array" aca="1" ref="D4406" ca="1">INDEX(Subscribers!$F$2:$F$1001, INT((ROW()-2)/12)+1)</f>
        <v>45597</v>
      </c>
      <c r="E4406" s="5" cm="1">
        <f t="array" aca="1" ref="E4406" ca="1">INDEX(Subscribers!$Q$2:$Q$1001, INT((ROW()-2)/12)+1)</f>
        <v>7</v>
      </c>
      <c r="F4406" s="5">
        <f t="shared" ca="1" si="280"/>
        <v>0</v>
      </c>
      <c r="G4406" s="5">
        <f t="shared" ca="1" si="281"/>
        <v>0</v>
      </c>
      <c r="H4406" s="7" cm="1">
        <f t="array" aca="1" ref="H4406" ca="1">INDEX(Subscribers!$G$2:$G$1001, INT((ROW()-2)/12)+1)</f>
        <v>9.99</v>
      </c>
      <c r="I4406">
        <f t="shared" ca="1" si="282"/>
        <v>0</v>
      </c>
    </row>
    <row r="4407" spans="1:9">
      <c r="A4407" cm="1">
        <f t="array" ref="A4407">INDEX(Subscribers!$A$2:$A$1001, INT((ROW()-2)/12)+1)</f>
        <v>368</v>
      </c>
      <c r="B4407">
        <f t="shared" si="279"/>
        <v>2</v>
      </c>
      <c r="C4407" s="9" cm="1">
        <f t="array" ref="C4407">INDEX(Months!$A$2:$A$13, $B4407)</f>
        <v>45323</v>
      </c>
      <c r="D4407" s="9" cm="1">
        <f t="array" aca="1" ref="D4407" ca="1">INDEX(Subscribers!$F$2:$F$1001, INT((ROW()-2)/12)+1)</f>
        <v>45597</v>
      </c>
      <c r="E4407" s="5" cm="1">
        <f t="array" aca="1" ref="E4407" ca="1">INDEX(Subscribers!$Q$2:$Q$1001, INT((ROW()-2)/12)+1)</f>
        <v>7</v>
      </c>
      <c r="F4407" s="5">
        <f t="shared" ca="1" si="280"/>
        <v>0</v>
      </c>
      <c r="G4407" s="5">
        <f t="shared" ca="1" si="281"/>
        <v>0</v>
      </c>
      <c r="H4407" s="7" cm="1">
        <f t="array" aca="1" ref="H4407" ca="1">INDEX(Subscribers!$G$2:$G$1001, INT((ROW()-2)/12)+1)</f>
        <v>9.99</v>
      </c>
      <c r="I4407">
        <f t="shared" ca="1" si="282"/>
        <v>0</v>
      </c>
    </row>
    <row r="4408" spans="1:9">
      <c r="A4408" cm="1">
        <f t="array" ref="A4408">INDEX(Subscribers!$A$2:$A$1001, INT((ROW()-2)/12)+1)</f>
        <v>368</v>
      </c>
      <c r="B4408">
        <f t="shared" si="279"/>
        <v>3</v>
      </c>
      <c r="C4408" s="9" cm="1">
        <f t="array" ref="C4408">INDEX(Months!$A$2:$A$13, $B4408)</f>
        <v>45352</v>
      </c>
      <c r="D4408" s="9" cm="1">
        <f t="array" aca="1" ref="D4408" ca="1">INDEX(Subscribers!$F$2:$F$1001, INT((ROW()-2)/12)+1)</f>
        <v>45597</v>
      </c>
      <c r="E4408" s="5" cm="1">
        <f t="array" aca="1" ref="E4408" ca="1">INDEX(Subscribers!$Q$2:$Q$1001, INT((ROW()-2)/12)+1)</f>
        <v>7</v>
      </c>
      <c r="F4408" s="5">
        <f t="shared" ca="1" si="280"/>
        <v>0</v>
      </c>
      <c r="G4408" s="5">
        <f t="shared" ca="1" si="281"/>
        <v>0</v>
      </c>
      <c r="H4408" s="7" cm="1">
        <f t="array" aca="1" ref="H4408" ca="1">INDEX(Subscribers!$G$2:$G$1001, INT((ROW()-2)/12)+1)</f>
        <v>9.99</v>
      </c>
      <c r="I4408">
        <f t="shared" ca="1" si="282"/>
        <v>0</v>
      </c>
    </row>
    <row r="4409" spans="1:9">
      <c r="A4409" cm="1">
        <f t="array" ref="A4409">INDEX(Subscribers!$A$2:$A$1001, INT((ROW()-2)/12)+1)</f>
        <v>368</v>
      </c>
      <c r="B4409">
        <f t="shared" si="279"/>
        <v>4</v>
      </c>
      <c r="C4409" s="9" cm="1">
        <f t="array" ref="C4409">INDEX(Months!$A$2:$A$13, $B4409)</f>
        <v>45383</v>
      </c>
      <c r="D4409" s="9" cm="1">
        <f t="array" aca="1" ref="D4409" ca="1">INDEX(Subscribers!$F$2:$F$1001, INT((ROW()-2)/12)+1)</f>
        <v>45597</v>
      </c>
      <c r="E4409" s="5" cm="1">
        <f t="array" aca="1" ref="E4409" ca="1">INDEX(Subscribers!$Q$2:$Q$1001, INT((ROW()-2)/12)+1)</f>
        <v>7</v>
      </c>
      <c r="F4409" s="5">
        <f t="shared" ca="1" si="280"/>
        <v>0</v>
      </c>
      <c r="G4409" s="5">
        <f t="shared" ca="1" si="281"/>
        <v>0</v>
      </c>
      <c r="H4409" s="7" cm="1">
        <f t="array" aca="1" ref="H4409" ca="1">INDEX(Subscribers!$G$2:$G$1001, INT((ROW()-2)/12)+1)</f>
        <v>9.99</v>
      </c>
      <c r="I4409">
        <f t="shared" ca="1" si="282"/>
        <v>0</v>
      </c>
    </row>
    <row r="4410" spans="1:9">
      <c r="A4410" cm="1">
        <f t="array" ref="A4410">INDEX(Subscribers!$A$2:$A$1001, INT((ROW()-2)/12)+1)</f>
        <v>368</v>
      </c>
      <c r="B4410">
        <f t="shared" si="279"/>
        <v>5</v>
      </c>
      <c r="C4410" s="9" cm="1">
        <f t="array" ref="C4410">INDEX(Months!$A$2:$A$13, $B4410)</f>
        <v>45413</v>
      </c>
      <c r="D4410" s="9" cm="1">
        <f t="array" aca="1" ref="D4410" ca="1">INDEX(Subscribers!$F$2:$F$1001, INT((ROW()-2)/12)+1)</f>
        <v>45597</v>
      </c>
      <c r="E4410" s="5" cm="1">
        <f t="array" aca="1" ref="E4410" ca="1">INDEX(Subscribers!$Q$2:$Q$1001, INT((ROW()-2)/12)+1)</f>
        <v>7</v>
      </c>
      <c r="F4410" s="5">
        <f t="shared" ca="1" si="280"/>
        <v>0</v>
      </c>
      <c r="G4410" s="5">
        <f t="shared" ca="1" si="281"/>
        <v>0</v>
      </c>
      <c r="H4410" s="7" cm="1">
        <f t="array" aca="1" ref="H4410" ca="1">INDEX(Subscribers!$G$2:$G$1001, INT((ROW()-2)/12)+1)</f>
        <v>9.99</v>
      </c>
      <c r="I4410">
        <f t="shared" ca="1" si="282"/>
        <v>0</v>
      </c>
    </row>
    <row r="4411" spans="1:9">
      <c r="A4411" cm="1">
        <f t="array" ref="A4411">INDEX(Subscribers!$A$2:$A$1001, INT((ROW()-2)/12)+1)</f>
        <v>368</v>
      </c>
      <c r="B4411">
        <f t="shared" si="279"/>
        <v>6</v>
      </c>
      <c r="C4411" s="9" cm="1">
        <f t="array" ref="C4411">INDEX(Months!$A$2:$A$13, $B4411)</f>
        <v>45444</v>
      </c>
      <c r="D4411" s="9" cm="1">
        <f t="array" aca="1" ref="D4411" ca="1">INDEX(Subscribers!$F$2:$F$1001, INT((ROW()-2)/12)+1)</f>
        <v>45597</v>
      </c>
      <c r="E4411" s="5" cm="1">
        <f t="array" aca="1" ref="E4411" ca="1">INDEX(Subscribers!$Q$2:$Q$1001, INT((ROW()-2)/12)+1)</f>
        <v>7</v>
      </c>
      <c r="F4411" s="5">
        <f t="shared" ca="1" si="280"/>
        <v>0</v>
      </c>
      <c r="G4411" s="5">
        <f t="shared" ca="1" si="281"/>
        <v>0</v>
      </c>
      <c r="H4411" s="7" cm="1">
        <f t="array" aca="1" ref="H4411" ca="1">INDEX(Subscribers!$G$2:$G$1001, INT((ROW()-2)/12)+1)</f>
        <v>9.99</v>
      </c>
      <c r="I4411">
        <f t="shared" ca="1" si="282"/>
        <v>0</v>
      </c>
    </row>
    <row r="4412" spans="1:9">
      <c r="A4412" cm="1">
        <f t="array" ref="A4412">INDEX(Subscribers!$A$2:$A$1001, INT((ROW()-2)/12)+1)</f>
        <v>368</v>
      </c>
      <c r="B4412">
        <f t="shared" si="279"/>
        <v>7</v>
      </c>
      <c r="C4412" s="9" cm="1">
        <f t="array" ref="C4412">INDEX(Months!$A$2:$A$13, $B4412)</f>
        <v>45474</v>
      </c>
      <c r="D4412" s="9" cm="1">
        <f t="array" aca="1" ref="D4412" ca="1">INDEX(Subscribers!$F$2:$F$1001, INT((ROW()-2)/12)+1)</f>
        <v>45597</v>
      </c>
      <c r="E4412" s="5" cm="1">
        <f t="array" aca="1" ref="E4412" ca="1">INDEX(Subscribers!$Q$2:$Q$1001, INT((ROW()-2)/12)+1)</f>
        <v>7</v>
      </c>
      <c r="F4412" s="5">
        <f t="shared" ca="1" si="280"/>
        <v>0</v>
      </c>
      <c r="G4412" s="5">
        <f t="shared" ca="1" si="281"/>
        <v>1</v>
      </c>
      <c r="H4412" s="7" cm="1">
        <f t="array" aca="1" ref="H4412" ca="1">INDEX(Subscribers!$G$2:$G$1001, INT((ROW()-2)/12)+1)</f>
        <v>9.99</v>
      </c>
      <c r="I4412">
        <f t="shared" ca="1" si="282"/>
        <v>0</v>
      </c>
    </row>
    <row r="4413" spans="1:9">
      <c r="A4413" cm="1">
        <f t="array" ref="A4413">INDEX(Subscribers!$A$2:$A$1001, INT((ROW()-2)/12)+1)</f>
        <v>368</v>
      </c>
      <c r="B4413">
        <f t="shared" si="279"/>
        <v>8</v>
      </c>
      <c r="C4413" s="9" cm="1">
        <f t="array" ref="C4413">INDEX(Months!$A$2:$A$13, $B4413)</f>
        <v>45505</v>
      </c>
      <c r="D4413" s="9" cm="1">
        <f t="array" aca="1" ref="D4413" ca="1">INDEX(Subscribers!$F$2:$F$1001, INT((ROW()-2)/12)+1)</f>
        <v>45597</v>
      </c>
      <c r="E4413" s="5" cm="1">
        <f t="array" aca="1" ref="E4413" ca="1">INDEX(Subscribers!$Q$2:$Q$1001, INT((ROW()-2)/12)+1)</f>
        <v>7</v>
      </c>
      <c r="F4413" s="5">
        <f t="shared" ca="1" si="280"/>
        <v>0</v>
      </c>
      <c r="G4413" s="5">
        <f t="shared" ca="1" si="281"/>
        <v>0</v>
      </c>
      <c r="H4413" s="7" cm="1">
        <f t="array" aca="1" ref="H4413" ca="1">INDEX(Subscribers!$G$2:$G$1001, INT((ROW()-2)/12)+1)</f>
        <v>9.99</v>
      </c>
      <c r="I4413">
        <f t="shared" ca="1" si="282"/>
        <v>0</v>
      </c>
    </row>
    <row r="4414" spans="1:9">
      <c r="A4414" cm="1">
        <f t="array" ref="A4414">INDEX(Subscribers!$A$2:$A$1001, INT((ROW()-2)/12)+1)</f>
        <v>368</v>
      </c>
      <c r="B4414">
        <f t="shared" si="279"/>
        <v>9</v>
      </c>
      <c r="C4414" s="9" cm="1">
        <f t="array" ref="C4414">INDEX(Months!$A$2:$A$13, $B4414)</f>
        <v>45536</v>
      </c>
      <c r="D4414" s="9" cm="1">
        <f t="array" aca="1" ref="D4414" ca="1">INDEX(Subscribers!$F$2:$F$1001, INT((ROW()-2)/12)+1)</f>
        <v>45597</v>
      </c>
      <c r="E4414" s="5" cm="1">
        <f t="array" aca="1" ref="E4414" ca="1">INDEX(Subscribers!$Q$2:$Q$1001, INT((ROW()-2)/12)+1)</f>
        <v>7</v>
      </c>
      <c r="F4414" s="5">
        <f t="shared" ca="1" si="280"/>
        <v>0</v>
      </c>
      <c r="G4414" s="5">
        <f t="shared" ca="1" si="281"/>
        <v>0</v>
      </c>
      <c r="H4414" s="7" cm="1">
        <f t="array" aca="1" ref="H4414" ca="1">INDEX(Subscribers!$G$2:$G$1001, INT((ROW()-2)/12)+1)</f>
        <v>9.99</v>
      </c>
      <c r="I4414">
        <f t="shared" ca="1" si="282"/>
        <v>0</v>
      </c>
    </row>
    <row r="4415" spans="1:9">
      <c r="A4415" cm="1">
        <f t="array" ref="A4415">INDEX(Subscribers!$A$2:$A$1001, INT((ROW()-2)/12)+1)</f>
        <v>368</v>
      </c>
      <c r="B4415">
        <f t="shared" si="279"/>
        <v>10</v>
      </c>
      <c r="C4415" s="9" cm="1">
        <f t="array" ref="C4415">INDEX(Months!$A$2:$A$13, $B4415)</f>
        <v>45566</v>
      </c>
      <c r="D4415" s="9" cm="1">
        <f t="array" aca="1" ref="D4415" ca="1">INDEX(Subscribers!$F$2:$F$1001, INT((ROW()-2)/12)+1)</f>
        <v>45597</v>
      </c>
      <c r="E4415" s="5" cm="1">
        <f t="array" aca="1" ref="E4415" ca="1">INDEX(Subscribers!$Q$2:$Q$1001, INT((ROW()-2)/12)+1)</f>
        <v>7</v>
      </c>
      <c r="F4415" s="5">
        <f t="shared" ca="1" si="280"/>
        <v>0</v>
      </c>
      <c r="G4415" s="5">
        <f t="shared" ca="1" si="281"/>
        <v>0</v>
      </c>
      <c r="H4415" s="7" cm="1">
        <f t="array" aca="1" ref="H4415" ca="1">INDEX(Subscribers!$G$2:$G$1001, INT((ROW()-2)/12)+1)</f>
        <v>9.99</v>
      </c>
      <c r="I4415">
        <f t="shared" ca="1" si="282"/>
        <v>0</v>
      </c>
    </row>
    <row r="4416" spans="1:9">
      <c r="A4416" cm="1">
        <f t="array" ref="A4416">INDEX(Subscribers!$A$2:$A$1001, INT((ROW()-2)/12)+1)</f>
        <v>368</v>
      </c>
      <c r="B4416">
        <f t="shared" si="279"/>
        <v>11</v>
      </c>
      <c r="C4416" s="9" cm="1">
        <f t="array" ref="C4416">INDEX(Months!$A$2:$A$13, $B4416)</f>
        <v>45597</v>
      </c>
      <c r="D4416" s="9" cm="1">
        <f t="array" aca="1" ref="D4416" ca="1">INDEX(Subscribers!$F$2:$F$1001, INT((ROW()-2)/12)+1)</f>
        <v>45597</v>
      </c>
      <c r="E4416" s="5" cm="1">
        <f t="array" aca="1" ref="E4416" ca="1">INDEX(Subscribers!$Q$2:$Q$1001, INT((ROW()-2)/12)+1)</f>
        <v>7</v>
      </c>
      <c r="F4416" s="5">
        <f t="shared" ca="1" si="280"/>
        <v>0</v>
      </c>
      <c r="G4416" s="5">
        <f t="shared" ca="1" si="281"/>
        <v>0</v>
      </c>
      <c r="H4416" s="7" cm="1">
        <f t="array" aca="1" ref="H4416" ca="1">INDEX(Subscribers!$G$2:$G$1001, INT((ROW()-2)/12)+1)</f>
        <v>9.99</v>
      </c>
      <c r="I4416">
        <f t="shared" ca="1" si="282"/>
        <v>0</v>
      </c>
    </row>
    <row r="4417" spans="1:9">
      <c r="A4417" cm="1">
        <f t="array" ref="A4417">INDEX(Subscribers!$A$2:$A$1001, INT((ROW()-2)/12)+1)</f>
        <v>368</v>
      </c>
      <c r="B4417">
        <f t="shared" si="279"/>
        <v>12</v>
      </c>
      <c r="C4417" s="9" cm="1">
        <f t="array" ref="C4417">INDEX(Months!$A$2:$A$13, $B4417)</f>
        <v>45627</v>
      </c>
      <c r="D4417" s="9" cm="1">
        <f t="array" aca="1" ref="D4417" ca="1">INDEX(Subscribers!$F$2:$F$1001, INT((ROW()-2)/12)+1)</f>
        <v>45597</v>
      </c>
      <c r="E4417" s="5" cm="1">
        <f t="array" aca="1" ref="E4417" ca="1">INDEX(Subscribers!$Q$2:$Q$1001, INT((ROW()-2)/12)+1)</f>
        <v>7</v>
      </c>
      <c r="F4417" s="5">
        <f t="shared" ca="1" si="280"/>
        <v>0</v>
      </c>
      <c r="G4417" s="5">
        <f t="shared" ca="1" si="281"/>
        <v>0</v>
      </c>
      <c r="H4417" s="7" cm="1">
        <f t="array" aca="1" ref="H4417" ca="1">INDEX(Subscribers!$G$2:$G$1001, INT((ROW()-2)/12)+1)</f>
        <v>9.99</v>
      </c>
      <c r="I4417">
        <f t="shared" ca="1" si="282"/>
        <v>0</v>
      </c>
    </row>
    <row r="4418" spans="1:9">
      <c r="A4418" cm="1">
        <f t="array" ref="A4418">INDEX(Subscribers!$A$2:$A$1001, INT((ROW()-2)/12)+1)</f>
        <v>369</v>
      </c>
      <c r="B4418">
        <f t="shared" si="279"/>
        <v>1</v>
      </c>
      <c r="C4418" s="9" cm="1">
        <f t="array" ref="C4418">INDEX(Months!$A$2:$A$13, $B4418)</f>
        <v>45292</v>
      </c>
      <c r="D4418" s="9" cm="1">
        <f t="array" aca="1" ref="D4418" ca="1">INDEX(Subscribers!$F$2:$F$1001, INT((ROW()-2)/12)+1)</f>
        <v>45383</v>
      </c>
      <c r="E4418" s="5" cm="1">
        <f t="array" aca="1" ref="E4418" ca="1">INDEX(Subscribers!$Q$2:$Q$1001, INT((ROW()-2)/12)+1)</f>
        <v>4</v>
      </c>
      <c r="F4418" s="5">
        <f t="shared" ca="1" si="280"/>
        <v>0</v>
      </c>
      <c r="G4418" s="5">
        <f t="shared" ca="1" si="281"/>
        <v>0</v>
      </c>
      <c r="H4418" s="7" cm="1">
        <f t="array" aca="1" ref="H4418" ca="1">INDEX(Subscribers!$G$2:$G$1001, INT((ROW()-2)/12)+1)</f>
        <v>9.99</v>
      </c>
      <c r="I4418">
        <f t="shared" ca="1" si="282"/>
        <v>0</v>
      </c>
    </row>
    <row r="4419" spans="1:9">
      <c r="A4419" cm="1">
        <f t="array" ref="A4419">INDEX(Subscribers!$A$2:$A$1001, INT((ROW()-2)/12)+1)</f>
        <v>369</v>
      </c>
      <c r="B4419">
        <f t="shared" ref="B4419:B4482" si="283">MOD(ROW()-2,12)+1</f>
        <v>2</v>
      </c>
      <c r="C4419" s="9" cm="1">
        <f t="array" ref="C4419">INDEX(Months!$A$2:$A$13, $B4419)</f>
        <v>45323</v>
      </c>
      <c r="D4419" s="9" cm="1">
        <f t="array" aca="1" ref="D4419" ca="1">INDEX(Subscribers!$F$2:$F$1001, INT((ROW()-2)/12)+1)</f>
        <v>45383</v>
      </c>
      <c r="E4419" s="5" cm="1">
        <f t="array" aca="1" ref="E4419" ca="1">INDEX(Subscribers!$Q$2:$Q$1001, INT((ROW()-2)/12)+1)</f>
        <v>4</v>
      </c>
      <c r="F4419" s="5">
        <f t="shared" ref="F4419:F4482" ca="1" si="284">--( AND($C4419&gt;=$D4419, IF($E4419=999, TRUE, $B4419&lt;$E4419)) )</f>
        <v>0</v>
      </c>
      <c r="G4419" s="5">
        <f t="shared" ref="G4419:G4482" ca="1" si="285">IF($E4419=999,0,IF($B4419=$E4419,1,0))</f>
        <v>0</v>
      </c>
      <c r="H4419" s="7" cm="1">
        <f t="array" aca="1" ref="H4419" ca="1">INDEX(Subscribers!$G$2:$G$1001, INT((ROW()-2)/12)+1)</f>
        <v>9.99</v>
      </c>
      <c r="I4419">
        <f t="shared" ref="I4419:I4482" ca="1" si="286">IF($F4419=1,$H4419,0)</f>
        <v>0</v>
      </c>
    </row>
    <row r="4420" spans="1:9">
      <c r="A4420" cm="1">
        <f t="array" ref="A4420">INDEX(Subscribers!$A$2:$A$1001, INT((ROW()-2)/12)+1)</f>
        <v>369</v>
      </c>
      <c r="B4420">
        <f t="shared" si="283"/>
        <v>3</v>
      </c>
      <c r="C4420" s="9" cm="1">
        <f t="array" ref="C4420">INDEX(Months!$A$2:$A$13, $B4420)</f>
        <v>45352</v>
      </c>
      <c r="D4420" s="9" cm="1">
        <f t="array" aca="1" ref="D4420" ca="1">INDEX(Subscribers!$F$2:$F$1001, INT((ROW()-2)/12)+1)</f>
        <v>45383</v>
      </c>
      <c r="E4420" s="5" cm="1">
        <f t="array" aca="1" ref="E4420" ca="1">INDEX(Subscribers!$Q$2:$Q$1001, INT((ROW()-2)/12)+1)</f>
        <v>4</v>
      </c>
      <c r="F4420" s="5">
        <f t="shared" ca="1" si="284"/>
        <v>0</v>
      </c>
      <c r="G4420" s="5">
        <f t="shared" ca="1" si="285"/>
        <v>0</v>
      </c>
      <c r="H4420" s="7" cm="1">
        <f t="array" aca="1" ref="H4420" ca="1">INDEX(Subscribers!$G$2:$G$1001, INT((ROW()-2)/12)+1)</f>
        <v>9.99</v>
      </c>
      <c r="I4420">
        <f t="shared" ca="1" si="286"/>
        <v>0</v>
      </c>
    </row>
    <row r="4421" spans="1:9">
      <c r="A4421" cm="1">
        <f t="array" ref="A4421">INDEX(Subscribers!$A$2:$A$1001, INT((ROW()-2)/12)+1)</f>
        <v>369</v>
      </c>
      <c r="B4421">
        <f t="shared" si="283"/>
        <v>4</v>
      </c>
      <c r="C4421" s="9" cm="1">
        <f t="array" ref="C4421">INDEX(Months!$A$2:$A$13, $B4421)</f>
        <v>45383</v>
      </c>
      <c r="D4421" s="9" cm="1">
        <f t="array" aca="1" ref="D4421" ca="1">INDEX(Subscribers!$F$2:$F$1001, INT((ROW()-2)/12)+1)</f>
        <v>45383</v>
      </c>
      <c r="E4421" s="5" cm="1">
        <f t="array" aca="1" ref="E4421" ca="1">INDEX(Subscribers!$Q$2:$Q$1001, INT((ROW()-2)/12)+1)</f>
        <v>4</v>
      </c>
      <c r="F4421" s="5">
        <f t="shared" ca="1" si="284"/>
        <v>0</v>
      </c>
      <c r="G4421" s="5">
        <f t="shared" ca="1" si="285"/>
        <v>1</v>
      </c>
      <c r="H4421" s="7" cm="1">
        <f t="array" aca="1" ref="H4421" ca="1">INDEX(Subscribers!$G$2:$G$1001, INT((ROW()-2)/12)+1)</f>
        <v>9.99</v>
      </c>
      <c r="I4421">
        <f t="shared" ca="1" si="286"/>
        <v>0</v>
      </c>
    </row>
    <row r="4422" spans="1:9">
      <c r="A4422" cm="1">
        <f t="array" ref="A4422">INDEX(Subscribers!$A$2:$A$1001, INT((ROW()-2)/12)+1)</f>
        <v>369</v>
      </c>
      <c r="B4422">
        <f t="shared" si="283"/>
        <v>5</v>
      </c>
      <c r="C4422" s="9" cm="1">
        <f t="array" ref="C4422">INDEX(Months!$A$2:$A$13, $B4422)</f>
        <v>45413</v>
      </c>
      <c r="D4422" s="9" cm="1">
        <f t="array" aca="1" ref="D4422" ca="1">INDEX(Subscribers!$F$2:$F$1001, INT((ROW()-2)/12)+1)</f>
        <v>45383</v>
      </c>
      <c r="E4422" s="5" cm="1">
        <f t="array" aca="1" ref="E4422" ca="1">INDEX(Subscribers!$Q$2:$Q$1001, INT((ROW()-2)/12)+1)</f>
        <v>4</v>
      </c>
      <c r="F4422" s="5">
        <f t="shared" ca="1" si="284"/>
        <v>0</v>
      </c>
      <c r="G4422" s="5">
        <f t="shared" ca="1" si="285"/>
        <v>0</v>
      </c>
      <c r="H4422" s="7" cm="1">
        <f t="array" aca="1" ref="H4422" ca="1">INDEX(Subscribers!$G$2:$G$1001, INT((ROW()-2)/12)+1)</f>
        <v>9.99</v>
      </c>
      <c r="I4422">
        <f t="shared" ca="1" si="286"/>
        <v>0</v>
      </c>
    </row>
    <row r="4423" spans="1:9">
      <c r="A4423" cm="1">
        <f t="array" ref="A4423">INDEX(Subscribers!$A$2:$A$1001, INT((ROW()-2)/12)+1)</f>
        <v>369</v>
      </c>
      <c r="B4423">
        <f t="shared" si="283"/>
        <v>6</v>
      </c>
      <c r="C4423" s="9" cm="1">
        <f t="array" ref="C4423">INDEX(Months!$A$2:$A$13, $B4423)</f>
        <v>45444</v>
      </c>
      <c r="D4423" s="9" cm="1">
        <f t="array" aca="1" ref="D4423" ca="1">INDEX(Subscribers!$F$2:$F$1001, INT((ROW()-2)/12)+1)</f>
        <v>45383</v>
      </c>
      <c r="E4423" s="5" cm="1">
        <f t="array" aca="1" ref="E4423" ca="1">INDEX(Subscribers!$Q$2:$Q$1001, INT((ROW()-2)/12)+1)</f>
        <v>4</v>
      </c>
      <c r="F4423" s="5">
        <f t="shared" ca="1" si="284"/>
        <v>0</v>
      </c>
      <c r="G4423" s="5">
        <f t="shared" ca="1" si="285"/>
        <v>0</v>
      </c>
      <c r="H4423" s="7" cm="1">
        <f t="array" aca="1" ref="H4423" ca="1">INDEX(Subscribers!$G$2:$G$1001, INT((ROW()-2)/12)+1)</f>
        <v>9.99</v>
      </c>
      <c r="I4423">
        <f t="shared" ca="1" si="286"/>
        <v>0</v>
      </c>
    </row>
    <row r="4424" spans="1:9">
      <c r="A4424" cm="1">
        <f t="array" ref="A4424">INDEX(Subscribers!$A$2:$A$1001, INT((ROW()-2)/12)+1)</f>
        <v>369</v>
      </c>
      <c r="B4424">
        <f t="shared" si="283"/>
        <v>7</v>
      </c>
      <c r="C4424" s="9" cm="1">
        <f t="array" ref="C4424">INDEX(Months!$A$2:$A$13, $B4424)</f>
        <v>45474</v>
      </c>
      <c r="D4424" s="9" cm="1">
        <f t="array" aca="1" ref="D4424" ca="1">INDEX(Subscribers!$F$2:$F$1001, INT((ROW()-2)/12)+1)</f>
        <v>45383</v>
      </c>
      <c r="E4424" s="5" cm="1">
        <f t="array" aca="1" ref="E4424" ca="1">INDEX(Subscribers!$Q$2:$Q$1001, INT((ROW()-2)/12)+1)</f>
        <v>4</v>
      </c>
      <c r="F4424" s="5">
        <f t="shared" ca="1" si="284"/>
        <v>0</v>
      </c>
      <c r="G4424" s="5">
        <f t="shared" ca="1" si="285"/>
        <v>0</v>
      </c>
      <c r="H4424" s="7" cm="1">
        <f t="array" aca="1" ref="H4424" ca="1">INDEX(Subscribers!$G$2:$G$1001, INT((ROW()-2)/12)+1)</f>
        <v>9.99</v>
      </c>
      <c r="I4424">
        <f t="shared" ca="1" si="286"/>
        <v>0</v>
      </c>
    </row>
    <row r="4425" spans="1:9">
      <c r="A4425" cm="1">
        <f t="array" ref="A4425">INDEX(Subscribers!$A$2:$A$1001, INT((ROW()-2)/12)+1)</f>
        <v>369</v>
      </c>
      <c r="B4425">
        <f t="shared" si="283"/>
        <v>8</v>
      </c>
      <c r="C4425" s="9" cm="1">
        <f t="array" ref="C4425">INDEX(Months!$A$2:$A$13, $B4425)</f>
        <v>45505</v>
      </c>
      <c r="D4425" s="9" cm="1">
        <f t="array" aca="1" ref="D4425" ca="1">INDEX(Subscribers!$F$2:$F$1001, INT((ROW()-2)/12)+1)</f>
        <v>45383</v>
      </c>
      <c r="E4425" s="5" cm="1">
        <f t="array" aca="1" ref="E4425" ca="1">INDEX(Subscribers!$Q$2:$Q$1001, INT((ROW()-2)/12)+1)</f>
        <v>4</v>
      </c>
      <c r="F4425" s="5">
        <f t="shared" ca="1" si="284"/>
        <v>0</v>
      </c>
      <c r="G4425" s="5">
        <f t="shared" ca="1" si="285"/>
        <v>0</v>
      </c>
      <c r="H4425" s="7" cm="1">
        <f t="array" aca="1" ref="H4425" ca="1">INDEX(Subscribers!$G$2:$G$1001, INT((ROW()-2)/12)+1)</f>
        <v>9.99</v>
      </c>
      <c r="I4425">
        <f t="shared" ca="1" si="286"/>
        <v>0</v>
      </c>
    </row>
    <row r="4426" spans="1:9">
      <c r="A4426" cm="1">
        <f t="array" ref="A4426">INDEX(Subscribers!$A$2:$A$1001, INT((ROW()-2)/12)+1)</f>
        <v>369</v>
      </c>
      <c r="B4426">
        <f t="shared" si="283"/>
        <v>9</v>
      </c>
      <c r="C4426" s="9" cm="1">
        <f t="array" ref="C4426">INDEX(Months!$A$2:$A$13, $B4426)</f>
        <v>45536</v>
      </c>
      <c r="D4426" s="9" cm="1">
        <f t="array" aca="1" ref="D4426" ca="1">INDEX(Subscribers!$F$2:$F$1001, INT((ROW()-2)/12)+1)</f>
        <v>45383</v>
      </c>
      <c r="E4426" s="5" cm="1">
        <f t="array" aca="1" ref="E4426" ca="1">INDEX(Subscribers!$Q$2:$Q$1001, INT((ROW()-2)/12)+1)</f>
        <v>4</v>
      </c>
      <c r="F4426" s="5">
        <f t="shared" ca="1" si="284"/>
        <v>0</v>
      </c>
      <c r="G4426" s="5">
        <f t="shared" ca="1" si="285"/>
        <v>0</v>
      </c>
      <c r="H4426" s="7" cm="1">
        <f t="array" aca="1" ref="H4426" ca="1">INDEX(Subscribers!$G$2:$G$1001, INT((ROW()-2)/12)+1)</f>
        <v>9.99</v>
      </c>
      <c r="I4426">
        <f t="shared" ca="1" si="286"/>
        <v>0</v>
      </c>
    </row>
    <row r="4427" spans="1:9">
      <c r="A4427" cm="1">
        <f t="array" ref="A4427">INDEX(Subscribers!$A$2:$A$1001, INT((ROW()-2)/12)+1)</f>
        <v>369</v>
      </c>
      <c r="B4427">
        <f t="shared" si="283"/>
        <v>10</v>
      </c>
      <c r="C4427" s="9" cm="1">
        <f t="array" ref="C4427">INDEX(Months!$A$2:$A$13, $B4427)</f>
        <v>45566</v>
      </c>
      <c r="D4427" s="9" cm="1">
        <f t="array" aca="1" ref="D4427" ca="1">INDEX(Subscribers!$F$2:$F$1001, INT((ROW()-2)/12)+1)</f>
        <v>45383</v>
      </c>
      <c r="E4427" s="5" cm="1">
        <f t="array" aca="1" ref="E4427" ca="1">INDEX(Subscribers!$Q$2:$Q$1001, INT((ROW()-2)/12)+1)</f>
        <v>4</v>
      </c>
      <c r="F4427" s="5">
        <f t="shared" ca="1" si="284"/>
        <v>0</v>
      </c>
      <c r="G4427" s="5">
        <f t="shared" ca="1" si="285"/>
        <v>0</v>
      </c>
      <c r="H4427" s="7" cm="1">
        <f t="array" aca="1" ref="H4427" ca="1">INDEX(Subscribers!$G$2:$G$1001, INT((ROW()-2)/12)+1)</f>
        <v>9.99</v>
      </c>
      <c r="I4427">
        <f t="shared" ca="1" si="286"/>
        <v>0</v>
      </c>
    </row>
    <row r="4428" spans="1:9">
      <c r="A4428" cm="1">
        <f t="array" ref="A4428">INDEX(Subscribers!$A$2:$A$1001, INT((ROW()-2)/12)+1)</f>
        <v>369</v>
      </c>
      <c r="B4428">
        <f t="shared" si="283"/>
        <v>11</v>
      </c>
      <c r="C4428" s="9" cm="1">
        <f t="array" ref="C4428">INDEX(Months!$A$2:$A$13, $B4428)</f>
        <v>45597</v>
      </c>
      <c r="D4428" s="9" cm="1">
        <f t="array" aca="1" ref="D4428" ca="1">INDEX(Subscribers!$F$2:$F$1001, INT((ROW()-2)/12)+1)</f>
        <v>45383</v>
      </c>
      <c r="E4428" s="5" cm="1">
        <f t="array" aca="1" ref="E4428" ca="1">INDEX(Subscribers!$Q$2:$Q$1001, INT((ROW()-2)/12)+1)</f>
        <v>4</v>
      </c>
      <c r="F4428" s="5">
        <f t="shared" ca="1" si="284"/>
        <v>0</v>
      </c>
      <c r="G4428" s="5">
        <f t="shared" ca="1" si="285"/>
        <v>0</v>
      </c>
      <c r="H4428" s="7" cm="1">
        <f t="array" aca="1" ref="H4428" ca="1">INDEX(Subscribers!$G$2:$G$1001, INT((ROW()-2)/12)+1)</f>
        <v>9.99</v>
      </c>
      <c r="I4428">
        <f t="shared" ca="1" si="286"/>
        <v>0</v>
      </c>
    </row>
    <row r="4429" spans="1:9">
      <c r="A4429" cm="1">
        <f t="array" ref="A4429">INDEX(Subscribers!$A$2:$A$1001, INT((ROW()-2)/12)+1)</f>
        <v>369</v>
      </c>
      <c r="B4429">
        <f t="shared" si="283"/>
        <v>12</v>
      </c>
      <c r="C4429" s="9" cm="1">
        <f t="array" ref="C4429">INDEX(Months!$A$2:$A$13, $B4429)</f>
        <v>45627</v>
      </c>
      <c r="D4429" s="9" cm="1">
        <f t="array" aca="1" ref="D4429" ca="1">INDEX(Subscribers!$F$2:$F$1001, INT((ROW()-2)/12)+1)</f>
        <v>45383</v>
      </c>
      <c r="E4429" s="5" cm="1">
        <f t="array" aca="1" ref="E4429" ca="1">INDEX(Subscribers!$Q$2:$Q$1001, INT((ROW()-2)/12)+1)</f>
        <v>4</v>
      </c>
      <c r="F4429" s="5">
        <f t="shared" ca="1" si="284"/>
        <v>0</v>
      </c>
      <c r="G4429" s="5">
        <f t="shared" ca="1" si="285"/>
        <v>0</v>
      </c>
      <c r="H4429" s="7" cm="1">
        <f t="array" aca="1" ref="H4429" ca="1">INDEX(Subscribers!$G$2:$G$1001, INT((ROW()-2)/12)+1)</f>
        <v>9.99</v>
      </c>
      <c r="I4429">
        <f t="shared" ca="1" si="286"/>
        <v>0</v>
      </c>
    </row>
    <row r="4430" spans="1:9">
      <c r="A4430" cm="1">
        <f t="array" ref="A4430">INDEX(Subscribers!$A$2:$A$1001, INT((ROW()-2)/12)+1)</f>
        <v>370</v>
      </c>
      <c r="B4430">
        <f t="shared" si="283"/>
        <v>1</v>
      </c>
      <c r="C4430" s="9" cm="1">
        <f t="array" ref="C4430">INDEX(Months!$A$2:$A$13, $B4430)</f>
        <v>45292</v>
      </c>
      <c r="D4430" s="9" cm="1">
        <f t="array" aca="1" ref="D4430" ca="1">INDEX(Subscribers!$F$2:$F$1001, INT((ROW()-2)/12)+1)</f>
        <v>45474</v>
      </c>
      <c r="E4430" s="5" cm="1">
        <f t="array" aca="1" ref="E4430" ca="1">INDEX(Subscribers!$Q$2:$Q$1001, INT((ROW()-2)/12)+1)</f>
        <v>1</v>
      </c>
      <c r="F4430" s="5">
        <f t="shared" ca="1" si="284"/>
        <v>0</v>
      </c>
      <c r="G4430" s="5">
        <f t="shared" ca="1" si="285"/>
        <v>1</v>
      </c>
      <c r="H4430" s="7" cm="1">
        <f t="array" aca="1" ref="H4430" ca="1">INDEX(Subscribers!$G$2:$G$1001, INT((ROW()-2)/12)+1)</f>
        <v>34.979999999999997</v>
      </c>
      <c r="I4430">
        <f t="shared" ca="1" si="286"/>
        <v>0</v>
      </c>
    </row>
    <row r="4431" spans="1:9">
      <c r="A4431" cm="1">
        <f t="array" ref="A4431">INDEX(Subscribers!$A$2:$A$1001, INT((ROW()-2)/12)+1)</f>
        <v>370</v>
      </c>
      <c r="B4431">
        <f t="shared" si="283"/>
        <v>2</v>
      </c>
      <c r="C4431" s="9" cm="1">
        <f t="array" ref="C4431">INDEX(Months!$A$2:$A$13, $B4431)</f>
        <v>45323</v>
      </c>
      <c r="D4431" s="9" cm="1">
        <f t="array" aca="1" ref="D4431" ca="1">INDEX(Subscribers!$F$2:$F$1001, INT((ROW()-2)/12)+1)</f>
        <v>45474</v>
      </c>
      <c r="E4431" s="5" cm="1">
        <f t="array" aca="1" ref="E4431" ca="1">INDEX(Subscribers!$Q$2:$Q$1001, INT((ROW()-2)/12)+1)</f>
        <v>1</v>
      </c>
      <c r="F4431" s="5">
        <f t="shared" ca="1" si="284"/>
        <v>0</v>
      </c>
      <c r="G4431" s="5">
        <f t="shared" ca="1" si="285"/>
        <v>0</v>
      </c>
      <c r="H4431" s="7" cm="1">
        <f t="array" aca="1" ref="H4431" ca="1">INDEX(Subscribers!$G$2:$G$1001, INT((ROW()-2)/12)+1)</f>
        <v>34.979999999999997</v>
      </c>
      <c r="I4431">
        <f t="shared" ca="1" si="286"/>
        <v>0</v>
      </c>
    </row>
    <row r="4432" spans="1:9">
      <c r="A4432" cm="1">
        <f t="array" ref="A4432">INDEX(Subscribers!$A$2:$A$1001, INT((ROW()-2)/12)+1)</f>
        <v>370</v>
      </c>
      <c r="B4432">
        <f t="shared" si="283"/>
        <v>3</v>
      </c>
      <c r="C4432" s="9" cm="1">
        <f t="array" ref="C4432">INDEX(Months!$A$2:$A$13, $B4432)</f>
        <v>45352</v>
      </c>
      <c r="D4432" s="9" cm="1">
        <f t="array" aca="1" ref="D4432" ca="1">INDEX(Subscribers!$F$2:$F$1001, INT((ROW()-2)/12)+1)</f>
        <v>45474</v>
      </c>
      <c r="E4432" s="5" cm="1">
        <f t="array" aca="1" ref="E4432" ca="1">INDEX(Subscribers!$Q$2:$Q$1001, INT((ROW()-2)/12)+1)</f>
        <v>1</v>
      </c>
      <c r="F4432" s="5">
        <f t="shared" ca="1" si="284"/>
        <v>0</v>
      </c>
      <c r="G4432" s="5">
        <f t="shared" ca="1" si="285"/>
        <v>0</v>
      </c>
      <c r="H4432" s="7" cm="1">
        <f t="array" aca="1" ref="H4432" ca="1">INDEX(Subscribers!$G$2:$G$1001, INT((ROW()-2)/12)+1)</f>
        <v>34.979999999999997</v>
      </c>
      <c r="I4432">
        <f t="shared" ca="1" si="286"/>
        <v>0</v>
      </c>
    </row>
    <row r="4433" spans="1:9">
      <c r="A4433" cm="1">
        <f t="array" ref="A4433">INDEX(Subscribers!$A$2:$A$1001, INT((ROW()-2)/12)+1)</f>
        <v>370</v>
      </c>
      <c r="B4433">
        <f t="shared" si="283"/>
        <v>4</v>
      </c>
      <c r="C4433" s="9" cm="1">
        <f t="array" ref="C4433">INDEX(Months!$A$2:$A$13, $B4433)</f>
        <v>45383</v>
      </c>
      <c r="D4433" s="9" cm="1">
        <f t="array" aca="1" ref="D4433" ca="1">INDEX(Subscribers!$F$2:$F$1001, INT((ROW()-2)/12)+1)</f>
        <v>45474</v>
      </c>
      <c r="E4433" s="5" cm="1">
        <f t="array" aca="1" ref="E4433" ca="1">INDEX(Subscribers!$Q$2:$Q$1001, INT((ROW()-2)/12)+1)</f>
        <v>1</v>
      </c>
      <c r="F4433" s="5">
        <f t="shared" ca="1" si="284"/>
        <v>0</v>
      </c>
      <c r="G4433" s="5">
        <f t="shared" ca="1" si="285"/>
        <v>0</v>
      </c>
      <c r="H4433" s="7" cm="1">
        <f t="array" aca="1" ref="H4433" ca="1">INDEX(Subscribers!$G$2:$G$1001, INT((ROW()-2)/12)+1)</f>
        <v>34.979999999999997</v>
      </c>
      <c r="I4433">
        <f t="shared" ca="1" si="286"/>
        <v>0</v>
      </c>
    </row>
    <row r="4434" spans="1:9">
      <c r="A4434" cm="1">
        <f t="array" ref="A4434">INDEX(Subscribers!$A$2:$A$1001, INT((ROW()-2)/12)+1)</f>
        <v>370</v>
      </c>
      <c r="B4434">
        <f t="shared" si="283"/>
        <v>5</v>
      </c>
      <c r="C4434" s="9" cm="1">
        <f t="array" ref="C4434">INDEX(Months!$A$2:$A$13, $B4434)</f>
        <v>45413</v>
      </c>
      <c r="D4434" s="9" cm="1">
        <f t="array" aca="1" ref="D4434" ca="1">INDEX(Subscribers!$F$2:$F$1001, INT((ROW()-2)/12)+1)</f>
        <v>45474</v>
      </c>
      <c r="E4434" s="5" cm="1">
        <f t="array" aca="1" ref="E4434" ca="1">INDEX(Subscribers!$Q$2:$Q$1001, INT((ROW()-2)/12)+1)</f>
        <v>1</v>
      </c>
      <c r="F4434" s="5">
        <f t="shared" ca="1" si="284"/>
        <v>0</v>
      </c>
      <c r="G4434" s="5">
        <f t="shared" ca="1" si="285"/>
        <v>0</v>
      </c>
      <c r="H4434" s="7" cm="1">
        <f t="array" aca="1" ref="H4434" ca="1">INDEX(Subscribers!$G$2:$G$1001, INT((ROW()-2)/12)+1)</f>
        <v>34.979999999999997</v>
      </c>
      <c r="I4434">
        <f t="shared" ca="1" si="286"/>
        <v>0</v>
      </c>
    </row>
    <row r="4435" spans="1:9">
      <c r="A4435" cm="1">
        <f t="array" ref="A4435">INDEX(Subscribers!$A$2:$A$1001, INT((ROW()-2)/12)+1)</f>
        <v>370</v>
      </c>
      <c r="B4435">
        <f t="shared" si="283"/>
        <v>6</v>
      </c>
      <c r="C4435" s="9" cm="1">
        <f t="array" ref="C4435">INDEX(Months!$A$2:$A$13, $B4435)</f>
        <v>45444</v>
      </c>
      <c r="D4435" s="9" cm="1">
        <f t="array" aca="1" ref="D4435" ca="1">INDEX(Subscribers!$F$2:$F$1001, INT((ROW()-2)/12)+1)</f>
        <v>45474</v>
      </c>
      <c r="E4435" s="5" cm="1">
        <f t="array" aca="1" ref="E4435" ca="1">INDEX(Subscribers!$Q$2:$Q$1001, INT((ROW()-2)/12)+1)</f>
        <v>1</v>
      </c>
      <c r="F4435" s="5">
        <f t="shared" ca="1" si="284"/>
        <v>0</v>
      </c>
      <c r="G4435" s="5">
        <f t="shared" ca="1" si="285"/>
        <v>0</v>
      </c>
      <c r="H4435" s="7" cm="1">
        <f t="array" aca="1" ref="H4435" ca="1">INDEX(Subscribers!$G$2:$G$1001, INT((ROW()-2)/12)+1)</f>
        <v>34.979999999999997</v>
      </c>
      <c r="I4435">
        <f t="shared" ca="1" si="286"/>
        <v>0</v>
      </c>
    </row>
    <row r="4436" spans="1:9">
      <c r="A4436" cm="1">
        <f t="array" ref="A4436">INDEX(Subscribers!$A$2:$A$1001, INT((ROW()-2)/12)+1)</f>
        <v>370</v>
      </c>
      <c r="B4436">
        <f t="shared" si="283"/>
        <v>7</v>
      </c>
      <c r="C4436" s="9" cm="1">
        <f t="array" ref="C4436">INDEX(Months!$A$2:$A$13, $B4436)</f>
        <v>45474</v>
      </c>
      <c r="D4436" s="9" cm="1">
        <f t="array" aca="1" ref="D4436" ca="1">INDEX(Subscribers!$F$2:$F$1001, INT((ROW()-2)/12)+1)</f>
        <v>45474</v>
      </c>
      <c r="E4436" s="5" cm="1">
        <f t="array" aca="1" ref="E4436" ca="1">INDEX(Subscribers!$Q$2:$Q$1001, INT((ROW()-2)/12)+1)</f>
        <v>1</v>
      </c>
      <c r="F4436" s="5">
        <f t="shared" ca="1" si="284"/>
        <v>0</v>
      </c>
      <c r="G4436" s="5">
        <f t="shared" ca="1" si="285"/>
        <v>0</v>
      </c>
      <c r="H4436" s="7" cm="1">
        <f t="array" aca="1" ref="H4436" ca="1">INDEX(Subscribers!$G$2:$G$1001, INT((ROW()-2)/12)+1)</f>
        <v>34.979999999999997</v>
      </c>
      <c r="I4436">
        <f t="shared" ca="1" si="286"/>
        <v>0</v>
      </c>
    </row>
    <row r="4437" spans="1:9">
      <c r="A4437" cm="1">
        <f t="array" ref="A4437">INDEX(Subscribers!$A$2:$A$1001, INT((ROW()-2)/12)+1)</f>
        <v>370</v>
      </c>
      <c r="B4437">
        <f t="shared" si="283"/>
        <v>8</v>
      </c>
      <c r="C4437" s="9" cm="1">
        <f t="array" ref="C4437">INDEX(Months!$A$2:$A$13, $B4437)</f>
        <v>45505</v>
      </c>
      <c r="D4437" s="9" cm="1">
        <f t="array" aca="1" ref="D4437" ca="1">INDEX(Subscribers!$F$2:$F$1001, INT((ROW()-2)/12)+1)</f>
        <v>45474</v>
      </c>
      <c r="E4437" s="5" cm="1">
        <f t="array" aca="1" ref="E4437" ca="1">INDEX(Subscribers!$Q$2:$Q$1001, INT((ROW()-2)/12)+1)</f>
        <v>1</v>
      </c>
      <c r="F4437" s="5">
        <f t="shared" ca="1" si="284"/>
        <v>0</v>
      </c>
      <c r="G4437" s="5">
        <f t="shared" ca="1" si="285"/>
        <v>0</v>
      </c>
      <c r="H4437" s="7" cm="1">
        <f t="array" aca="1" ref="H4437" ca="1">INDEX(Subscribers!$G$2:$G$1001, INT((ROW()-2)/12)+1)</f>
        <v>34.979999999999997</v>
      </c>
      <c r="I4437">
        <f t="shared" ca="1" si="286"/>
        <v>0</v>
      </c>
    </row>
    <row r="4438" spans="1:9">
      <c r="A4438" cm="1">
        <f t="array" ref="A4438">INDEX(Subscribers!$A$2:$A$1001, INT((ROW()-2)/12)+1)</f>
        <v>370</v>
      </c>
      <c r="B4438">
        <f t="shared" si="283"/>
        <v>9</v>
      </c>
      <c r="C4438" s="9" cm="1">
        <f t="array" ref="C4438">INDEX(Months!$A$2:$A$13, $B4438)</f>
        <v>45536</v>
      </c>
      <c r="D4438" s="9" cm="1">
        <f t="array" aca="1" ref="D4438" ca="1">INDEX(Subscribers!$F$2:$F$1001, INT((ROW()-2)/12)+1)</f>
        <v>45474</v>
      </c>
      <c r="E4438" s="5" cm="1">
        <f t="array" aca="1" ref="E4438" ca="1">INDEX(Subscribers!$Q$2:$Q$1001, INT((ROW()-2)/12)+1)</f>
        <v>1</v>
      </c>
      <c r="F4438" s="5">
        <f t="shared" ca="1" si="284"/>
        <v>0</v>
      </c>
      <c r="G4438" s="5">
        <f t="shared" ca="1" si="285"/>
        <v>0</v>
      </c>
      <c r="H4438" s="7" cm="1">
        <f t="array" aca="1" ref="H4438" ca="1">INDEX(Subscribers!$G$2:$G$1001, INT((ROW()-2)/12)+1)</f>
        <v>34.979999999999997</v>
      </c>
      <c r="I4438">
        <f t="shared" ca="1" si="286"/>
        <v>0</v>
      </c>
    </row>
    <row r="4439" spans="1:9">
      <c r="A4439" cm="1">
        <f t="array" ref="A4439">INDEX(Subscribers!$A$2:$A$1001, INT((ROW()-2)/12)+1)</f>
        <v>370</v>
      </c>
      <c r="B4439">
        <f t="shared" si="283"/>
        <v>10</v>
      </c>
      <c r="C4439" s="9" cm="1">
        <f t="array" ref="C4439">INDEX(Months!$A$2:$A$13, $B4439)</f>
        <v>45566</v>
      </c>
      <c r="D4439" s="9" cm="1">
        <f t="array" aca="1" ref="D4439" ca="1">INDEX(Subscribers!$F$2:$F$1001, INT((ROW()-2)/12)+1)</f>
        <v>45474</v>
      </c>
      <c r="E4439" s="5" cm="1">
        <f t="array" aca="1" ref="E4439" ca="1">INDEX(Subscribers!$Q$2:$Q$1001, INT((ROW()-2)/12)+1)</f>
        <v>1</v>
      </c>
      <c r="F4439" s="5">
        <f t="shared" ca="1" si="284"/>
        <v>0</v>
      </c>
      <c r="G4439" s="5">
        <f t="shared" ca="1" si="285"/>
        <v>0</v>
      </c>
      <c r="H4439" s="7" cm="1">
        <f t="array" aca="1" ref="H4439" ca="1">INDEX(Subscribers!$G$2:$G$1001, INT((ROW()-2)/12)+1)</f>
        <v>34.979999999999997</v>
      </c>
      <c r="I4439">
        <f t="shared" ca="1" si="286"/>
        <v>0</v>
      </c>
    </row>
    <row r="4440" spans="1:9">
      <c r="A4440" cm="1">
        <f t="array" ref="A4440">INDEX(Subscribers!$A$2:$A$1001, INT((ROW()-2)/12)+1)</f>
        <v>370</v>
      </c>
      <c r="B4440">
        <f t="shared" si="283"/>
        <v>11</v>
      </c>
      <c r="C4440" s="9" cm="1">
        <f t="array" ref="C4440">INDEX(Months!$A$2:$A$13, $B4440)</f>
        <v>45597</v>
      </c>
      <c r="D4440" s="9" cm="1">
        <f t="array" aca="1" ref="D4440" ca="1">INDEX(Subscribers!$F$2:$F$1001, INT((ROW()-2)/12)+1)</f>
        <v>45474</v>
      </c>
      <c r="E4440" s="5" cm="1">
        <f t="array" aca="1" ref="E4440" ca="1">INDEX(Subscribers!$Q$2:$Q$1001, INT((ROW()-2)/12)+1)</f>
        <v>1</v>
      </c>
      <c r="F4440" s="5">
        <f t="shared" ca="1" si="284"/>
        <v>0</v>
      </c>
      <c r="G4440" s="5">
        <f t="shared" ca="1" si="285"/>
        <v>0</v>
      </c>
      <c r="H4440" s="7" cm="1">
        <f t="array" aca="1" ref="H4440" ca="1">INDEX(Subscribers!$G$2:$G$1001, INT((ROW()-2)/12)+1)</f>
        <v>34.979999999999997</v>
      </c>
      <c r="I4440">
        <f t="shared" ca="1" si="286"/>
        <v>0</v>
      </c>
    </row>
    <row r="4441" spans="1:9">
      <c r="A4441" cm="1">
        <f t="array" ref="A4441">INDEX(Subscribers!$A$2:$A$1001, INT((ROW()-2)/12)+1)</f>
        <v>370</v>
      </c>
      <c r="B4441">
        <f t="shared" si="283"/>
        <v>12</v>
      </c>
      <c r="C4441" s="9" cm="1">
        <f t="array" ref="C4441">INDEX(Months!$A$2:$A$13, $B4441)</f>
        <v>45627</v>
      </c>
      <c r="D4441" s="9" cm="1">
        <f t="array" aca="1" ref="D4441" ca="1">INDEX(Subscribers!$F$2:$F$1001, INT((ROW()-2)/12)+1)</f>
        <v>45474</v>
      </c>
      <c r="E4441" s="5" cm="1">
        <f t="array" aca="1" ref="E4441" ca="1">INDEX(Subscribers!$Q$2:$Q$1001, INT((ROW()-2)/12)+1)</f>
        <v>1</v>
      </c>
      <c r="F4441" s="5">
        <f t="shared" ca="1" si="284"/>
        <v>0</v>
      </c>
      <c r="G4441" s="5">
        <f t="shared" ca="1" si="285"/>
        <v>0</v>
      </c>
      <c r="H4441" s="7" cm="1">
        <f t="array" aca="1" ref="H4441" ca="1">INDEX(Subscribers!$G$2:$G$1001, INT((ROW()-2)/12)+1)</f>
        <v>34.979999999999997</v>
      </c>
      <c r="I4441">
        <f t="shared" ca="1" si="286"/>
        <v>0</v>
      </c>
    </row>
    <row r="4442" spans="1:9">
      <c r="A4442" cm="1">
        <f t="array" ref="A4442">INDEX(Subscribers!$A$2:$A$1001, INT((ROW()-2)/12)+1)</f>
        <v>371</v>
      </c>
      <c r="B4442">
        <f t="shared" si="283"/>
        <v>1</v>
      </c>
      <c r="C4442" s="9" cm="1">
        <f t="array" ref="C4442">INDEX(Months!$A$2:$A$13, $B4442)</f>
        <v>45292</v>
      </c>
      <c r="D4442" s="9" cm="1">
        <f t="array" aca="1" ref="D4442" ca="1">INDEX(Subscribers!$F$2:$F$1001, INT((ROW()-2)/12)+1)</f>
        <v>45413</v>
      </c>
      <c r="E4442" s="5" cm="1">
        <f t="array" aca="1" ref="E4442" ca="1">INDEX(Subscribers!$Q$2:$Q$1001, INT((ROW()-2)/12)+1)</f>
        <v>999</v>
      </c>
      <c r="F4442" s="5">
        <f t="shared" ca="1" si="284"/>
        <v>0</v>
      </c>
      <c r="G4442" s="5">
        <f t="shared" ca="1" si="285"/>
        <v>0</v>
      </c>
      <c r="H4442" s="7" cm="1">
        <f t="array" aca="1" ref="H4442" ca="1">INDEX(Subscribers!$G$2:$G$1001, INT((ROW()-2)/12)+1)</f>
        <v>21.98</v>
      </c>
      <c r="I4442">
        <f t="shared" ca="1" si="286"/>
        <v>0</v>
      </c>
    </row>
    <row r="4443" spans="1:9">
      <c r="A4443" cm="1">
        <f t="array" ref="A4443">INDEX(Subscribers!$A$2:$A$1001, INT((ROW()-2)/12)+1)</f>
        <v>371</v>
      </c>
      <c r="B4443">
        <f t="shared" si="283"/>
        <v>2</v>
      </c>
      <c r="C4443" s="9" cm="1">
        <f t="array" ref="C4443">INDEX(Months!$A$2:$A$13, $B4443)</f>
        <v>45323</v>
      </c>
      <c r="D4443" s="9" cm="1">
        <f t="array" aca="1" ref="D4443" ca="1">INDEX(Subscribers!$F$2:$F$1001, INT((ROW()-2)/12)+1)</f>
        <v>45413</v>
      </c>
      <c r="E4443" s="5" cm="1">
        <f t="array" aca="1" ref="E4443" ca="1">INDEX(Subscribers!$Q$2:$Q$1001, INT((ROW()-2)/12)+1)</f>
        <v>999</v>
      </c>
      <c r="F4443" s="5">
        <f t="shared" ca="1" si="284"/>
        <v>0</v>
      </c>
      <c r="G4443" s="5">
        <f t="shared" ca="1" si="285"/>
        <v>0</v>
      </c>
      <c r="H4443" s="7" cm="1">
        <f t="array" aca="1" ref="H4443" ca="1">INDEX(Subscribers!$G$2:$G$1001, INT((ROW()-2)/12)+1)</f>
        <v>21.98</v>
      </c>
      <c r="I4443">
        <f t="shared" ca="1" si="286"/>
        <v>0</v>
      </c>
    </row>
    <row r="4444" spans="1:9">
      <c r="A4444" cm="1">
        <f t="array" ref="A4444">INDEX(Subscribers!$A$2:$A$1001, INT((ROW()-2)/12)+1)</f>
        <v>371</v>
      </c>
      <c r="B4444">
        <f t="shared" si="283"/>
        <v>3</v>
      </c>
      <c r="C4444" s="9" cm="1">
        <f t="array" ref="C4444">INDEX(Months!$A$2:$A$13, $B4444)</f>
        <v>45352</v>
      </c>
      <c r="D4444" s="9" cm="1">
        <f t="array" aca="1" ref="D4444" ca="1">INDEX(Subscribers!$F$2:$F$1001, INT((ROW()-2)/12)+1)</f>
        <v>45413</v>
      </c>
      <c r="E4444" s="5" cm="1">
        <f t="array" aca="1" ref="E4444" ca="1">INDEX(Subscribers!$Q$2:$Q$1001, INT((ROW()-2)/12)+1)</f>
        <v>999</v>
      </c>
      <c r="F4444" s="5">
        <f t="shared" ca="1" si="284"/>
        <v>0</v>
      </c>
      <c r="G4444" s="5">
        <f t="shared" ca="1" si="285"/>
        <v>0</v>
      </c>
      <c r="H4444" s="7" cm="1">
        <f t="array" aca="1" ref="H4444" ca="1">INDEX(Subscribers!$G$2:$G$1001, INT((ROW()-2)/12)+1)</f>
        <v>21.98</v>
      </c>
      <c r="I4444">
        <f t="shared" ca="1" si="286"/>
        <v>0</v>
      </c>
    </row>
    <row r="4445" spans="1:9">
      <c r="A4445" cm="1">
        <f t="array" ref="A4445">INDEX(Subscribers!$A$2:$A$1001, INT((ROW()-2)/12)+1)</f>
        <v>371</v>
      </c>
      <c r="B4445">
        <f t="shared" si="283"/>
        <v>4</v>
      </c>
      <c r="C4445" s="9" cm="1">
        <f t="array" ref="C4445">INDEX(Months!$A$2:$A$13, $B4445)</f>
        <v>45383</v>
      </c>
      <c r="D4445" s="9" cm="1">
        <f t="array" aca="1" ref="D4445" ca="1">INDEX(Subscribers!$F$2:$F$1001, INT((ROW()-2)/12)+1)</f>
        <v>45413</v>
      </c>
      <c r="E4445" s="5" cm="1">
        <f t="array" aca="1" ref="E4445" ca="1">INDEX(Subscribers!$Q$2:$Q$1001, INT((ROW()-2)/12)+1)</f>
        <v>999</v>
      </c>
      <c r="F4445" s="5">
        <f t="shared" ca="1" si="284"/>
        <v>0</v>
      </c>
      <c r="G4445" s="5">
        <f t="shared" ca="1" si="285"/>
        <v>0</v>
      </c>
      <c r="H4445" s="7" cm="1">
        <f t="array" aca="1" ref="H4445" ca="1">INDEX(Subscribers!$G$2:$G$1001, INT((ROW()-2)/12)+1)</f>
        <v>21.98</v>
      </c>
      <c r="I4445">
        <f t="shared" ca="1" si="286"/>
        <v>0</v>
      </c>
    </row>
    <row r="4446" spans="1:9">
      <c r="A4446" cm="1">
        <f t="array" ref="A4446">INDEX(Subscribers!$A$2:$A$1001, INT((ROW()-2)/12)+1)</f>
        <v>371</v>
      </c>
      <c r="B4446">
        <f t="shared" si="283"/>
        <v>5</v>
      </c>
      <c r="C4446" s="9" cm="1">
        <f t="array" ref="C4446">INDEX(Months!$A$2:$A$13, $B4446)</f>
        <v>45413</v>
      </c>
      <c r="D4446" s="9" cm="1">
        <f t="array" aca="1" ref="D4446" ca="1">INDEX(Subscribers!$F$2:$F$1001, INT((ROW()-2)/12)+1)</f>
        <v>45413</v>
      </c>
      <c r="E4446" s="5" cm="1">
        <f t="array" aca="1" ref="E4446" ca="1">INDEX(Subscribers!$Q$2:$Q$1001, INT((ROW()-2)/12)+1)</f>
        <v>999</v>
      </c>
      <c r="F4446" s="5">
        <f t="shared" ca="1" si="284"/>
        <v>1</v>
      </c>
      <c r="G4446" s="5">
        <f t="shared" ca="1" si="285"/>
        <v>0</v>
      </c>
      <c r="H4446" s="7" cm="1">
        <f t="array" aca="1" ref="H4446" ca="1">INDEX(Subscribers!$G$2:$G$1001, INT((ROW()-2)/12)+1)</f>
        <v>21.98</v>
      </c>
      <c r="I4446">
        <f t="shared" ca="1" si="286"/>
        <v>21.98</v>
      </c>
    </row>
    <row r="4447" spans="1:9">
      <c r="A4447" cm="1">
        <f t="array" ref="A4447">INDEX(Subscribers!$A$2:$A$1001, INT((ROW()-2)/12)+1)</f>
        <v>371</v>
      </c>
      <c r="B4447">
        <f t="shared" si="283"/>
        <v>6</v>
      </c>
      <c r="C4447" s="9" cm="1">
        <f t="array" ref="C4447">INDEX(Months!$A$2:$A$13, $B4447)</f>
        <v>45444</v>
      </c>
      <c r="D4447" s="9" cm="1">
        <f t="array" aca="1" ref="D4447" ca="1">INDEX(Subscribers!$F$2:$F$1001, INT((ROW()-2)/12)+1)</f>
        <v>45413</v>
      </c>
      <c r="E4447" s="5" cm="1">
        <f t="array" aca="1" ref="E4447" ca="1">INDEX(Subscribers!$Q$2:$Q$1001, INT((ROW()-2)/12)+1)</f>
        <v>999</v>
      </c>
      <c r="F4447" s="5">
        <f t="shared" ca="1" si="284"/>
        <v>1</v>
      </c>
      <c r="G4447" s="5">
        <f t="shared" ca="1" si="285"/>
        <v>0</v>
      </c>
      <c r="H4447" s="7" cm="1">
        <f t="array" aca="1" ref="H4447" ca="1">INDEX(Subscribers!$G$2:$G$1001, INT((ROW()-2)/12)+1)</f>
        <v>21.98</v>
      </c>
      <c r="I4447">
        <f t="shared" ca="1" si="286"/>
        <v>21.98</v>
      </c>
    </row>
    <row r="4448" spans="1:9">
      <c r="A4448" cm="1">
        <f t="array" ref="A4448">INDEX(Subscribers!$A$2:$A$1001, INT((ROW()-2)/12)+1)</f>
        <v>371</v>
      </c>
      <c r="B4448">
        <f t="shared" si="283"/>
        <v>7</v>
      </c>
      <c r="C4448" s="9" cm="1">
        <f t="array" ref="C4448">INDEX(Months!$A$2:$A$13, $B4448)</f>
        <v>45474</v>
      </c>
      <c r="D4448" s="9" cm="1">
        <f t="array" aca="1" ref="D4448" ca="1">INDEX(Subscribers!$F$2:$F$1001, INT((ROW()-2)/12)+1)</f>
        <v>45413</v>
      </c>
      <c r="E4448" s="5" cm="1">
        <f t="array" aca="1" ref="E4448" ca="1">INDEX(Subscribers!$Q$2:$Q$1001, INT((ROW()-2)/12)+1)</f>
        <v>999</v>
      </c>
      <c r="F4448" s="5">
        <f t="shared" ca="1" si="284"/>
        <v>1</v>
      </c>
      <c r="G4448" s="5">
        <f t="shared" ca="1" si="285"/>
        <v>0</v>
      </c>
      <c r="H4448" s="7" cm="1">
        <f t="array" aca="1" ref="H4448" ca="1">INDEX(Subscribers!$G$2:$G$1001, INT((ROW()-2)/12)+1)</f>
        <v>21.98</v>
      </c>
      <c r="I4448">
        <f t="shared" ca="1" si="286"/>
        <v>21.98</v>
      </c>
    </row>
    <row r="4449" spans="1:9">
      <c r="A4449" cm="1">
        <f t="array" ref="A4449">INDEX(Subscribers!$A$2:$A$1001, INT((ROW()-2)/12)+1)</f>
        <v>371</v>
      </c>
      <c r="B4449">
        <f t="shared" si="283"/>
        <v>8</v>
      </c>
      <c r="C4449" s="9" cm="1">
        <f t="array" ref="C4449">INDEX(Months!$A$2:$A$13, $B4449)</f>
        <v>45505</v>
      </c>
      <c r="D4449" s="9" cm="1">
        <f t="array" aca="1" ref="D4449" ca="1">INDEX(Subscribers!$F$2:$F$1001, INT((ROW()-2)/12)+1)</f>
        <v>45413</v>
      </c>
      <c r="E4449" s="5" cm="1">
        <f t="array" aca="1" ref="E4449" ca="1">INDEX(Subscribers!$Q$2:$Q$1001, INT((ROW()-2)/12)+1)</f>
        <v>999</v>
      </c>
      <c r="F4449" s="5">
        <f t="shared" ca="1" si="284"/>
        <v>1</v>
      </c>
      <c r="G4449" s="5">
        <f t="shared" ca="1" si="285"/>
        <v>0</v>
      </c>
      <c r="H4449" s="7" cm="1">
        <f t="array" aca="1" ref="H4449" ca="1">INDEX(Subscribers!$G$2:$G$1001, INT((ROW()-2)/12)+1)</f>
        <v>21.98</v>
      </c>
      <c r="I4449">
        <f t="shared" ca="1" si="286"/>
        <v>21.98</v>
      </c>
    </row>
    <row r="4450" spans="1:9">
      <c r="A4450" cm="1">
        <f t="array" ref="A4450">INDEX(Subscribers!$A$2:$A$1001, INT((ROW()-2)/12)+1)</f>
        <v>371</v>
      </c>
      <c r="B4450">
        <f t="shared" si="283"/>
        <v>9</v>
      </c>
      <c r="C4450" s="9" cm="1">
        <f t="array" ref="C4450">INDEX(Months!$A$2:$A$13, $B4450)</f>
        <v>45536</v>
      </c>
      <c r="D4450" s="9" cm="1">
        <f t="array" aca="1" ref="D4450" ca="1">INDEX(Subscribers!$F$2:$F$1001, INT((ROW()-2)/12)+1)</f>
        <v>45413</v>
      </c>
      <c r="E4450" s="5" cm="1">
        <f t="array" aca="1" ref="E4450" ca="1">INDEX(Subscribers!$Q$2:$Q$1001, INT((ROW()-2)/12)+1)</f>
        <v>999</v>
      </c>
      <c r="F4450" s="5">
        <f t="shared" ca="1" si="284"/>
        <v>1</v>
      </c>
      <c r="G4450" s="5">
        <f t="shared" ca="1" si="285"/>
        <v>0</v>
      </c>
      <c r="H4450" s="7" cm="1">
        <f t="array" aca="1" ref="H4450" ca="1">INDEX(Subscribers!$G$2:$G$1001, INT((ROW()-2)/12)+1)</f>
        <v>21.98</v>
      </c>
      <c r="I4450">
        <f t="shared" ca="1" si="286"/>
        <v>21.98</v>
      </c>
    </row>
    <row r="4451" spans="1:9">
      <c r="A4451" cm="1">
        <f t="array" ref="A4451">INDEX(Subscribers!$A$2:$A$1001, INT((ROW()-2)/12)+1)</f>
        <v>371</v>
      </c>
      <c r="B4451">
        <f t="shared" si="283"/>
        <v>10</v>
      </c>
      <c r="C4451" s="9" cm="1">
        <f t="array" ref="C4451">INDEX(Months!$A$2:$A$13, $B4451)</f>
        <v>45566</v>
      </c>
      <c r="D4451" s="9" cm="1">
        <f t="array" aca="1" ref="D4451" ca="1">INDEX(Subscribers!$F$2:$F$1001, INT((ROW()-2)/12)+1)</f>
        <v>45413</v>
      </c>
      <c r="E4451" s="5" cm="1">
        <f t="array" aca="1" ref="E4451" ca="1">INDEX(Subscribers!$Q$2:$Q$1001, INT((ROW()-2)/12)+1)</f>
        <v>999</v>
      </c>
      <c r="F4451" s="5">
        <f t="shared" ca="1" si="284"/>
        <v>1</v>
      </c>
      <c r="G4451" s="5">
        <f t="shared" ca="1" si="285"/>
        <v>0</v>
      </c>
      <c r="H4451" s="7" cm="1">
        <f t="array" aca="1" ref="H4451" ca="1">INDEX(Subscribers!$G$2:$G$1001, INT((ROW()-2)/12)+1)</f>
        <v>21.98</v>
      </c>
      <c r="I4451">
        <f t="shared" ca="1" si="286"/>
        <v>21.98</v>
      </c>
    </row>
    <row r="4452" spans="1:9">
      <c r="A4452" cm="1">
        <f t="array" ref="A4452">INDEX(Subscribers!$A$2:$A$1001, INT((ROW()-2)/12)+1)</f>
        <v>371</v>
      </c>
      <c r="B4452">
        <f t="shared" si="283"/>
        <v>11</v>
      </c>
      <c r="C4452" s="9" cm="1">
        <f t="array" ref="C4452">INDEX(Months!$A$2:$A$13, $B4452)</f>
        <v>45597</v>
      </c>
      <c r="D4452" s="9" cm="1">
        <f t="array" aca="1" ref="D4452" ca="1">INDEX(Subscribers!$F$2:$F$1001, INT((ROW()-2)/12)+1)</f>
        <v>45413</v>
      </c>
      <c r="E4452" s="5" cm="1">
        <f t="array" aca="1" ref="E4452" ca="1">INDEX(Subscribers!$Q$2:$Q$1001, INT((ROW()-2)/12)+1)</f>
        <v>999</v>
      </c>
      <c r="F4452" s="5">
        <f t="shared" ca="1" si="284"/>
        <v>1</v>
      </c>
      <c r="G4452" s="5">
        <f t="shared" ca="1" si="285"/>
        <v>0</v>
      </c>
      <c r="H4452" s="7" cm="1">
        <f t="array" aca="1" ref="H4452" ca="1">INDEX(Subscribers!$G$2:$G$1001, INT((ROW()-2)/12)+1)</f>
        <v>21.98</v>
      </c>
      <c r="I4452">
        <f t="shared" ca="1" si="286"/>
        <v>21.98</v>
      </c>
    </row>
    <row r="4453" spans="1:9">
      <c r="A4453" cm="1">
        <f t="array" ref="A4453">INDEX(Subscribers!$A$2:$A$1001, INT((ROW()-2)/12)+1)</f>
        <v>371</v>
      </c>
      <c r="B4453">
        <f t="shared" si="283"/>
        <v>12</v>
      </c>
      <c r="C4453" s="9" cm="1">
        <f t="array" ref="C4453">INDEX(Months!$A$2:$A$13, $B4453)</f>
        <v>45627</v>
      </c>
      <c r="D4453" s="9" cm="1">
        <f t="array" aca="1" ref="D4453" ca="1">INDEX(Subscribers!$F$2:$F$1001, INT((ROW()-2)/12)+1)</f>
        <v>45413</v>
      </c>
      <c r="E4453" s="5" cm="1">
        <f t="array" aca="1" ref="E4453" ca="1">INDEX(Subscribers!$Q$2:$Q$1001, INT((ROW()-2)/12)+1)</f>
        <v>999</v>
      </c>
      <c r="F4453" s="5">
        <f t="shared" ca="1" si="284"/>
        <v>1</v>
      </c>
      <c r="G4453" s="5">
        <f t="shared" ca="1" si="285"/>
        <v>0</v>
      </c>
      <c r="H4453" s="7" cm="1">
        <f t="array" aca="1" ref="H4453" ca="1">INDEX(Subscribers!$G$2:$G$1001, INT((ROW()-2)/12)+1)</f>
        <v>21.98</v>
      </c>
      <c r="I4453">
        <f t="shared" ca="1" si="286"/>
        <v>21.98</v>
      </c>
    </row>
    <row r="4454" spans="1:9">
      <c r="A4454" cm="1">
        <f t="array" ref="A4454">INDEX(Subscribers!$A$2:$A$1001, INT((ROW()-2)/12)+1)</f>
        <v>372</v>
      </c>
      <c r="B4454">
        <f t="shared" si="283"/>
        <v>1</v>
      </c>
      <c r="C4454" s="9" cm="1">
        <f t="array" ref="C4454">INDEX(Months!$A$2:$A$13, $B4454)</f>
        <v>45292</v>
      </c>
      <c r="D4454" s="9" cm="1">
        <f t="array" aca="1" ref="D4454" ca="1">INDEX(Subscribers!$F$2:$F$1001, INT((ROW()-2)/12)+1)</f>
        <v>45292</v>
      </c>
      <c r="E4454" s="5" cm="1">
        <f t="array" aca="1" ref="E4454" ca="1">INDEX(Subscribers!$Q$2:$Q$1001, INT((ROW()-2)/12)+1)</f>
        <v>5</v>
      </c>
      <c r="F4454" s="5">
        <f t="shared" ca="1" si="284"/>
        <v>1</v>
      </c>
      <c r="G4454" s="5">
        <f t="shared" ca="1" si="285"/>
        <v>0</v>
      </c>
      <c r="H4454" s="7" cm="1">
        <f t="array" aca="1" ref="H4454" ca="1">INDEX(Subscribers!$G$2:$G$1001, INT((ROW()-2)/12)+1)</f>
        <v>14.99</v>
      </c>
      <c r="I4454">
        <f t="shared" ca="1" si="286"/>
        <v>14.99</v>
      </c>
    </row>
    <row r="4455" spans="1:9">
      <c r="A4455" cm="1">
        <f t="array" ref="A4455">INDEX(Subscribers!$A$2:$A$1001, INT((ROW()-2)/12)+1)</f>
        <v>372</v>
      </c>
      <c r="B4455">
        <f t="shared" si="283"/>
        <v>2</v>
      </c>
      <c r="C4455" s="9" cm="1">
        <f t="array" ref="C4455">INDEX(Months!$A$2:$A$13, $B4455)</f>
        <v>45323</v>
      </c>
      <c r="D4455" s="9" cm="1">
        <f t="array" aca="1" ref="D4455" ca="1">INDEX(Subscribers!$F$2:$F$1001, INT((ROW()-2)/12)+1)</f>
        <v>45292</v>
      </c>
      <c r="E4455" s="5" cm="1">
        <f t="array" aca="1" ref="E4455" ca="1">INDEX(Subscribers!$Q$2:$Q$1001, INT((ROW()-2)/12)+1)</f>
        <v>5</v>
      </c>
      <c r="F4455" s="5">
        <f t="shared" ca="1" si="284"/>
        <v>1</v>
      </c>
      <c r="G4455" s="5">
        <f t="shared" ca="1" si="285"/>
        <v>0</v>
      </c>
      <c r="H4455" s="7" cm="1">
        <f t="array" aca="1" ref="H4455" ca="1">INDEX(Subscribers!$G$2:$G$1001, INT((ROW()-2)/12)+1)</f>
        <v>14.99</v>
      </c>
      <c r="I4455">
        <f t="shared" ca="1" si="286"/>
        <v>14.99</v>
      </c>
    </row>
    <row r="4456" spans="1:9">
      <c r="A4456" cm="1">
        <f t="array" ref="A4456">INDEX(Subscribers!$A$2:$A$1001, INT((ROW()-2)/12)+1)</f>
        <v>372</v>
      </c>
      <c r="B4456">
        <f t="shared" si="283"/>
        <v>3</v>
      </c>
      <c r="C4456" s="9" cm="1">
        <f t="array" ref="C4456">INDEX(Months!$A$2:$A$13, $B4456)</f>
        <v>45352</v>
      </c>
      <c r="D4456" s="9" cm="1">
        <f t="array" aca="1" ref="D4456" ca="1">INDEX(Subscribers!$F$2:$F$1001, INT((ROW()-2)/12)+1)</f>
        <v>45292</v>
      </c>
      <c r="E4456" s="5" cm="1">
        <f t="array" aca="1" ref="E4456" ca="1">INDEX(Subscribers!$Q$2:$Q$1001, INT((ROW()-2)/12)+1)</f>
        <v>5</v>
      </c>
      <c r="F4456" s="5">
        <f t="shared" ca="1" si="284"/>
        <v>1</v>
      </c>
      <c r="G4456" s="5">
        <f t="shared" ca="1" si="285"/>
        <v>0</v>
      </c>
      <c r="H4456" s="7" cm="1">
        <f t="array" aca="1" ref="H4456" ca="1">INDEX(Subscribers!$G$2:$G$1001, INT((ROW()-2)/12)+1)</f>
        <v>14.99</v>
      </c>
      <c r="I4456">
        <f t="shared" ca="1" si="286"/>
        <v>14.99</v>
      </c>
    </row>
    <row r="4457" spans="1:9">
      <c r="A4457" cm="1">
        <f t="array" ref="A4457">INDEX(Subscribers!$A$2:$A$1001, INT((ROW()-2)/12)+1)</f>
        <v>372</v>
      </c>
      <c r="B4457">
        <f t="shared" si="283"/>
        <v>4</v>
      </c>
      <c r="C4457" s="9" cm="1">
        <f t="array" ref="C4457">INDEX(Months!$A$2:$A$13, $B4457)</f>
        <v>45383</v>
      </c>
      <c r="D4457" s="9" cm="1">
        <f t="array" aca="1" ref="D4457" ca="1">INDEX(Subscribers!$F$2:$F$1001, INT((ROW()-2)/12)+1)</f>
        <v>45292</v>
      </c>
      <c r="E4457" s="5" cm="1">
        <f t="array" aca="1" ref="E4457" ca="1">INDEX(Subscribers!$Q$2:$Q$1001, INT((ROW()-2)/12)+1)</f>
        <v>5</v>
      </c>
      <c r="F4457" s="5">
        <f t="shared" ca="1" si="284"/>
        <v>1</v>
      </c>
      <c r="G4457" s="5">
        <f t="shared" ca="1" si="285"/>
        <v>0</v>
      </c>
      <c r="H4457" s="7" cm="1">
        <f t="array" aca="1" ref="H4457" ca="1">INDEX(Subscribers!$G$2:$G$1001, INT((ROW()-2)/12)+1)</f>
        <v>14.99</v>
      </c>
      <c r="I4457">
        <f t="shared" ca="1" si="286"/>
        <v>14.99</v>
      </c>
    </row>
    <row r="4458" spans="1:9">
      <c r="A4458" cm="1">
        <f t="array" ref="A4458">INDEX(Subscribers!$A$2:$A$1001, INT((ROW()-2)/12)+1)</f>
        <v>372</v>
      </c>
      <c r="B4458">
        <f t="shared" si="283"/>
        <v>5</v>
      </c>
      <c r="C4458" s="9" cm="1">
        <f t="array" ref="C4458">INDEX(Months!$A$2:$A$13, $B4458)</f>
        <v>45413</v>
      </c>
      <c r="D4458" s="9" cm="1">
        <f t="array" aca="1" ref="D4458" ca="1">INDEX(Subscribers!$F$2:$F$1001, INT((ROW()-2)/12)+1)</f>
        <v>45292</v>
      </c>
      <c r="E4458" s="5" cm="1">
        <f t="array" aca="1" ref="E4458" ca="1">INDEX(Subscribers!$Q$2:$Q$1001, INT((ROW()-2)/12)+1)</f>
        <v>5</v>
      </c>
      <c r="F4458" s="5">
        <f t="shared" ca="1" si="284"/>
        <v>0</v>
      </c>
      <c r="G4458" s="5">
        <f t="shared" ca="1" si="285"/>
        <v>1</v>
      </c>
      <c r="H4458" s="7" cm="1">
        <f t="array" aca="1" ref="H4458" ca="1">INDEX(Subscribers!$G$2:$G$1001, INT((ROW()-2)/12)+1)</f>
        <v>14.99</v>
      </c>
      <c r="I4458">
        <f t="shared" ca="1" si="286"/>
        <v>0</v>
      </c>
    </row>
    <row r="4459" spans="1:9">
      <c r="A4459" cm="1">
        <f t="array" ref="A4459">INDEX(Subscribers!$A$2:$A$1001, INT((ROW()-2)/12)+1)</f>
        <v>372</v>
      </c>
      <c r="B4459">
        <f t="shared" si="283"/>
        <v>6</v>
      </c>
      <c r="C4459" s="9" cm="1">
        <f t="array" ref="C4459">INDEX(Months!$A$2:$A$13, $B4459)</f>
        <v>45444</v>
      </c>
      <c r="D4459" s="9" cm="1">
        <f t="array" aca="1" ref="D4459" ca="1">INDEX(Subscribers!$F$2:$F$1001, INT((ROW()-2)/12)+1)</f>
        <v>45292</v>
      </c>
      <c r="E4459" s="5" cm="1">
        <f t="array" aca="1" ref="E4459" ca="1">INDEX(Subscribers!$Q$2:$Q$1001, INT((ROW()-2)/12)+1)</f>
        <v>5</v>
      </c>
      <c r="F4459" s="5">
        <f t="shared" ca="1" si="284"/>
        <v>0</v>
      </c>
      <c r="G4459" s="5">
        <f t="shared" ca="1" si="285"/>
        <v>0</v>
      </c>
      <c r="H4459" s="7" cm="1">
        <f t="array" aca="1" ref="H4459" ca="1">INDEX(Subscribers!$G$2:$G$1001, INT((ROW()-2)/12)+1)</f>
        <v>14.99</v>
      </c>
      <c r="I4459">
        <f t="shared" ca="1" si="286"/>
        <v>0</v>
      </c>
    </row>
    <row r="4460" spans="1:9">
      <c r="A4460" cm="1">
        <f t="array" ref="A4460">INDEX(Subscribers!$A$2:$A$1001, INT((ROW()-2)/12)+1)</f>
        <v>372</v>
      </c>
      <c r="B4460">
        <f t="shared" si="283"/>
        <v>7</v>
      </c>
      <c r="C4460" s="9" cm="1">
        <f t="array" ref="C4460">INDEX(Months!$A$2:$A$13, $B4460)</f>
        <v>45474</v>
      </c>
      <c r="D4460" s="9" cm="1">
        <f t="array" aca="1" ref="D4460" ca="1">INDEX(Subscribers!$F$2:$F$1001, INT((ROW()-2)/12)+1)</f>
        <v>45292</v>
      </c>
      <c r="E4460" s="5" cm="1">
        <f t="array" aca="1" ref="E4460" ca="1">INDEX(Subscribers!$Q$2:$Q$1001, INT((ROW()-2)/12)+1)</f>
        <v>5</v>
      </c>
      <c r="F4460" s="5">
        <f t="shared" ca="1" si="284"/>
        <v>0</v>
      </c>
      <c r="G4460" s="5">
        <f t="shared" ca="1" si="285"/>
        <v>0</v>
      </c>
      <c r="H4460" s="7" cm="1">
        <f t="array" aca="1" ref="H4460" ca="1">INDEX(Subscribers!$G$2:$G$1001, INT((ROW()-2)/12)+1)</f>
        <v>14.99</v>
      </c>
      <c r="I4460">
        <f t="shared" ca="1" si="286"/>
        <v>0</v>
      </c>
    </row>
    <row r="4461" spans="1:9">
      <c r="A4461" cm="1">
        <f t="array" ref="A4461">INDEX(Subscribers!$A$2:$A$1001, INT((ROW()-2)/12)+1)</f>
        <v>372</v>
      </c>
      <c r="B4461">
        <f t="shared" si="283"/>
        <v>8</v>
      </c>
      <c r="C4461" s="9" cm="1">
        <f t="array" ref="C4461">INDEX(Months!$A$2:$A$13, $B4461)</f>
        <v>45505</v>
      </c>
      <c r="D4461" s="9" cm="1">
        <f t="array" aca="1" ref="D4461" ca="1">INDEX(Subscribers!$F$2:$F$1001, INT((ROW()-2)/12)+1)</f>
        <v>45292</v>
      </c>
      <c r="E4461" s="5" cm="1">
        <f t="array" aca="1" ref="E4461" ca="1">INDEX(Subscribers!$Q$2:$Q$1001, INT((ROW()-2)/12)+1)</f>
        <v>5</v>
      </c>
      <c r="F4461" s="5">
        <f t="shared" ca="1" si="284"/>
        <v>0</v>
      </c>
      <c r="G4461" s="5">
        <f t="shared" ca="1" si="285"/>
        <v>0</v>
      </c>
      <c r="H4461" s="7" cm="1">
        <f t="array" aca="1" ref="H4461" ca="1">INDEX(Subscribers!$G$2:$G$1001, INT((ROW()-2)/12)+1)</f>
        <v>14.99</v>
      </c>
      <c r="I4461">
        <f t="shared" ca="1" si="286"/>
        <v>0</v>
      </c>
    </row>
    <row r="4462" spans="1:9">
      <c r="A4462" cm="1">
        <f t="array" ref="A4462">INDEX(Subscribers!$A$2:$A$1001, INT((ROW()-2)/12)+1)</f>
        <v>372</v>
      </c>
      <c r="B4462">
        <f t="shared" si="283"/>
        <v>9</v>
      </c>
      <c r="C4462" s="9" cm="1">
        <f t="array" ref="C4462">INDEX(Months!$A$2:$A$13, $B4462)</f>
        <v>45536</v>
      </c>
      <c r="D4462" s="9" cm="1">
        <f t="array" aca="1" ref="D4462" ca="1">INDEX(Subscribers!$F$2:$F$1001, INT((ROW()-2)/12)+1)</f>
        <v>45292</v>
      </c>
      <c r="E4462" s="5" cm="1">
        <f t="array" aca="1" ref="E4462" ca="1">INDEX(Subscribers!$Q$2:$Q$1001, INT((ROW()-2)/12)+1)</f>
        <v>5</v>
      </c>
      <c r="F4462" s="5">
        <f t="shared" ca="1" si="284"/>
        <v>0</v>
      </c>
      <c r="G4462" s="5">
        <f t="shared" ca="1" si="285"/>
        <v>0</v>
      </c>
      <c r="H4462" s="7" cm="1">
        <f t="array" aca="1" ref="H4462" ca="1">INDEX(Subscribers!$G$2:$G$1001, INT((ROW()-2)/12)+1)</f>
        <v>14.99</v>
      </c>
      <c r="I4462">
        <f t="shared" ca="1" si="286"/>
        <v>0</v>
      </c>
    </row>
    <row r="4463" spans="1:9">
      <c r="A4463" cm="1">
        <f t="array" ref="A4463">INDEX(Subscribers!$A$2:$A$1001, INT((ROW()-2)/12)+1)</f>
        <v>372</v>
      </c>
      <c r="B4463">
        <f t="shared" si="283"/>
        <v>10</v>
      </c>
      <c r="C4463" s="9" cm="1">
        <f t="array" ref="C4463">INDEX(Months!$A$2:$A$13, $B4463)</f>
        <v>45566</v>
      </c>
      <c r="D4463" s="9" cm="1">
        <f t="array" aca="1" ref="D4463" ca="1">INDEX(Subscribers!$F$2:$F$1001, INT((ROW()-2)/12)+1)</f>
        <v>45292</v>
      </c>
      <c r="E4463" s="5" cm="1">
        <f t="array" aca="1" ref="E4463" ca="1">INDEX(Subscribers!$Q$2:$Q$1001, INT((ROW()-2)/12)+1)</f>
        <v>5</v>
      </c>
      <c r="F4463" s="5">
        <f t="shared" ca="1" si="284"/>
        <v>0</v>
      </c>
      <c r="G4463" s="5">
        <f t="shared" ca="1" si="285"/>
        <v>0</v>
      </c>
      <c r="H4463" s="7" cm="1">
        <f t="array" aca="1" ref="H4463" ca="1">INDEX(Subscribers!$G$2:$G$1001, INT((ROW()-2)/12)+1)</f>
        <v>14.99</v>
      </c>
      <c r="I4463">
        <f t="shared" ca="1" si="286"/>
        <v>0</v>
      </c>
    </row>
    <row r="4464" spans="1:9">
      <c r="A4464" cm="1">
        <f t="array" ref="A4464">INDEX(Subscribers!$A$2:$A$1001, INT((ROW()-2)/12)+1)</f>
        <v>372</v>
      </c>
      <c r="B4464">
        <f t="shared" si="283"/>
        <v>11</v>
      </c>
      <c r="C4464" s="9" cm="1">
        <f t="array" ref="C4464">INDEX(Months!$A$2:$A$13, $B4464)</f>
        <v>45597</v>
      </c>
      <c r="D4464" s="9" cm="1">
        <f t="array" aca="1" ref="D4464" ca="1">INDEX(Subscribers!$F$2:$F$1001, INT((ROW()-2)/12)+1)</f>
        <v>45292</v>
      </c>
      <c r="E4464" s="5" cm="1">
        <f t="array" aca="1" ref="E4464" ca="1">INDEX(Subscribers!$Q$2:$Q$1001, INT((ROW()-2)/12)+1)</f>
        <v>5</v>
      </c>
      <c r="F4464" s="5">
        <f t="shared" ca="1" si="284"/>
        <v>0</v>
      </c>
      <c r="G4464" s="5">
        <f t="shared" ca="1" si="285"/>
        <v>0</v>
      </c>
      <c r="H4464" s="7" cm="1">
        <f t="array" aca="1" ref="H4464" ca="1">INDEX(Subscribers!$G$2:$G$1001, INT((ROW()-2)/12)+1)</f>
        <v>14.99</v>
      </c>
      <c r="I4464">
        <f t="shared" ca="1" si="286"/>
        <v>0</v>
      </c>
    </row>
    <row r="4465" spans="1:9">
      <c r="A4465" cm="1">
        <f t="array" ref="A4465">INDEX(Subscribers!$A$2:$A$1001, INT((ROW()-2)/12)+1)</f>
        <v>372</v>
      </c>
      <c r="B4465">
        <f t="shared" si="283"/>
        <v>12</v>
      </c>
      <c r="C4465" s="9" cm="1">
        <f t="array" ref="C4465">INDEX(Months!$A$2:$A$13, $B4465)</f>
        <v>45627</v>
      </c>
      <c r="D4465" s="9" cm="1">
        <f t="array" aca="1" ref="D4465" ca="1">INDEX(Subscribers!$F$2:$F$1001, INT((ROW()-2)/12)+1)</f>
        <v>45292</v>
      </c>
      <c r="E4465" s="5" cm="1">
        <f t="array" aca="1" ref="E4465" ca="1">INDEX(Subscribers!$Q$2:$Q$1001, INT((ROW()-2)/12)+1)</f>
        <v>5</v>
      </c>
      <c r="F4465" s="5">
        <f t="shared" ca="1" si="284"/>
        <v>0</v>
      </c>
      <c r="G4465" s="5">
        <f t="shared" ca="1" si="285"/>
        <v>0</v>
      </c>
      <c r="H4465" s="7" cm="1">
        <f t="array" aca="1" ref="H4465" ca="1">INDEX(Subscribers!$G$2:$G$1001, INT((ROW()-2)/12)+1)</f>
        <v>14.99</v>
      </c>
      <c r="I4465">
        <f t="shared" ca="1" si="286"/>
        <v>0</v>
      </c>
    </row>
    <row r="4466" spans="1:9">
      <c r="A4466" cm="1">
        <f t="array" ref="A4466">INDEX(Subscribers!$A$2:$A$1001, INT((ROW()-2)/12)+1)</f>
        <v>373</v>
      </c>
      <c r="B4466">
        <f t="shared" si="283"/>
        <v>1</v>
      </c>
      <c r="C4466" s="9" cm="1">
        <f t="array" ref="C4466">INDEX(Months!$A$2:$A$13, $B4466)</f>
        <v>45292</v>
      </c>
      <c r="D4466" s="9" cm="1">
        <f t="array" aca="1" ref="D4466" ca="1">INDEX(Subscribers!$F$2:$F$1001, INT((ROW()-2)/12)+1)</f>
        <v>45597</v>
      </c>
      <c r="E4466" s="5" cm="1">
        <f t="array" aca="1" ref="E4466" ca="1">INDEX(Subscribers!$Q$2:$Q$1001, INT((ROW()-2)/12)+1)</f>
        <v>999</v>
      </c>
      <c r="F4466" s="5">
        <f t="shared" ca="1" si="284"/>
        <v>0</v>
      </c>
      <c r="G4466" s="5">
        <f t="shared" ca="1" si="285"/>
        <v>0</v>
      </c>
      <c r="H4466" s="7" cm="1">
        <f t="array" aca="1" ref="H4466" ca="1">INDEX(Subscribers!$G$2:$G$1001, INT((ROW()-2)/12)+1)</f>
        <v>29.979999999999997</v>
      </c>
      <c r="I4466">
        <f t="shared" ca="1" si="286"/>
        <v>0</v>
      </c>
    </row>
    <row r="4467" spans="1:9">
      <c r="A4467" cm="1">
        <f t="array" ref="A4467">INDEX(Subscribers!$A$2:$A$1001, INT((ROW()-2)/12)+1)</f>
        <v>373</v>
      </c>
      <c r="B4467">
        <f t="shared" si="283"/>
        <v>2</v>
      </c>
      <c r="C4467" s="9" cm="1">
        <f t="array" ref="C4467">INDEX(Months!$A$2:$A$13, $B4467)</f>
        <v>45323</v>
      </c>
      <c r="D4467" s="9" cm="1">
        <f t="array" aca="1" ref="D4467" ca="1">INDEX(Subscribers!$F$2:$F$1001, INT((ROW()-2)/12)+1)</f>
        <v>45597</v>
      </c>
      <c r="E4467" s="5" cm="1">
        <f t="array" aca="1" ref="E4467" ca="1">INDEX(Subscribers!$Q$2:$Q$1001, INT((ROW()-2)/12)+1)</f>
        <v>999</v>
      </c>
      <c r="F4467" s="5">
        <f t="shared" ca="1" si="284"/>
        <v>0</v>
      </c>
      <c r="G4467" s="5">
        <f t="shared" ca="1" si="285"/>
        <v>0</v>
      </c>
      <c r="H4467" s="7" cm="1">
        <f t="array" aca="1" ref="H4467" ca="1">INDEX(Subscribers!$G$2:$G$1001, INT((ROW()-2)/12)+1)</f>
        <v>29.979999999999997</v>
      </c>
      <c r="I4467">
        <f t="shared" ca="1" si="286"/>
        <v>0</v>
      </c>
    </row>
    <row r="4468" spans="1:9">
      <c r="A4468" cm="1">
        <f t="array" ref="A4468">INDEX(Subscribers!$A$2:$A$1001, INT((ROW()-2)/12)+1)</f>
        <v>373</v>
      </c>
      <c r="B4468">
        <f t="shared" si="283"/>
        <v>3</v>
      </c>
      <c r="C4468" s="9" cm="1">
        <f t="array" ref="C4468">INDEX(Months!$A$2:$A$13, $B4468)</f>
        <v>45352</v>
      </c>
      <c r="D4468" s="9" cm="1">
        <f t="array" aca="1" ref="D4468" ca="1">INDEX(Subscribers!$F$2:$F$1001, INT((ROW()-2)/12)+1)</f>
        <v>45597</v>
      </c>
      <c r="E4468" s="5" cm="1">
        <f t="array" aca="1" ref="E4468" ca="1">INDEX(Subscribers!$Q$2:$Q$1001, INT((ROW()-2)/12)+1)</f>
        <v>999</v>
      </c>
      <c r="F4468" s="5">
        <f t="shared" ca="1" si="284"/>
        <v>0</v>
      </c>
      <c r="G4468" s="5">
        <f t="shared" ca="1" si="285"/>
        <v>0</v>
      </c>
      <c r="H4468" s="7" cm="1">
        <f t="array" aca="1" ref="H4468" ca="1">INDEX(Subscribers!$G$2:$G$1001, INT((ROW()-2)/12)+1)</f>
        <v>29.979999999999997</v>
      </c>
      <c r="I4468">
        <f t="shared" ca="1" si="286"/>
        <v>0</v>
      </c>
    </row>
    <row r="4469" spans="1:9">
      <c r="A4469" cm="1">
        <f t="array" ref="A4469">INDEX(Subscribers!$A$2:$A$1001, INT((ROW()-2)/12)+1)</f>
        <v>373</v>
      </c>
      <c r="B4469">
        <f t="shared" si="283"/>
        <v>4</v>
      </c>
      <c r="C4469" s="9" cm="1">
        <f t="array" ref="C4469">INDEX(Months!$A$2:$A$13, $B4469)</f>
        <v>45383</v>
      </c>
      <c r="D4469" s="9" cm="1">
        <f t="array" aca="1" ref="D4469" ca="1">INDEX(Subscribers!$F$2:$F$1001, INT((ROW()-2)/12)+1)</f>
        <v>45597</v>
      </c>
      <c r="E4469" s="5" cm="1">
        <f t="array" aca="1" ref="E4469" ca="1">INDEX(Subscribers!$Q$2:$Q$1001, INT((ROW()-2)/12)+1)</f>
        <v>999</v>
      </c>
      <c r="F4469" s="5">
        <f t="shared" ca="1" si="284"/>
        <v>0</v>
      </c>
      <c r="G4469" s="5">
        <f t="shared" ca="1" si="285"/>
        <v>0</v>
      </c>
      <c r="H4469" s="7" cm="1">
        <f t="array" aca="1" ref="H4469" ca="1">INDEX(Subscribers!$G$2:$G$1001, INT((ROW()-2)/12)+1)</f>
        <v>29.979999999999997</v>
      </c>
      <c r="I4469">
        <f t="shared" ca="1" si="286"/>
        <v>0</v>
      </c>
    </row>
    <row r="4470" spans="1:9">
      <c r="A4470" cm="1">
        <f t="array" ref="A4470">INDEX(Subscribers!$A$2:$A$1001, INT((ROW()-2)/12)+1)</f>
        <v>373</v>
      </c>
      <c r="B4470">
        <f t="shared" si="283"/>
        <v>5</v>
      </c>
      <c r="C4470" s="9" cm="1">
        <f t="array" ref="C4470">INDEX(Months!$A$2:$A$13, $B4470)</f>
        <v>45413</v>
      </c>
      <c r="D4470" s="9" cm="1">
        <f t="array" aca="1" ref="D4470" ca="1">INDEX(Subscribers!$F$2:$F$1001, INT((ROW()-2)/12)+1)</f>
        <v>45597</v>
      </c>
      <c r="E4470" s="5" cm="1">
        <f t="array" aca="1" ref="E4470" ca="1">INDEX(Subscribers!$Q$2:$Q$1001, INT((ROW()-2)/12)+1)</f>
        <v>999</v>
      </c>
      <c r="F4470" s="5">
        <f t="shared" ca="1" si="284"/>
        <v>0</v>
      </c>
      <c r="G4470" s="5">
        <f t="shared" ca="1" si="285"/>
        <v>0</v>
      </c>
      <c r="H4470" s="7" cm="1">
        <f t="array" aca="1" ref="H4470" ca="1">INDEX(Subscribers!$G$2:$G$1001, INT((ROW()-2)/12)+1)</f>
        <v>29.979999999999997</v>
      </c>
      <c r="I4470">
        <f t="shared" ca="1" si="286"/>
        <v>0</v>
      </c>
    </row>
    <row r="4471" spans="1:9">
      <c r="A4471" cm="1">
        <f t="array" ref="A4471">INDEX(Subscribers!$A$2:$A$1001, INT((ROW()-2)/12)+1)</f>
        <v>373</v>
      </c>
      <c r="B4471">
        <f t="shared" si="283"/>
        <v>6</v>
      </c>
      <c r="C4471" s="9" cm="1">
        <f t="array" ref="C4471">INDEX(Months!$A$2:$A$13, $B4471)</f>
        <v>45444</v>
      </c>
      <c r="D4471" s="9" cm="1">
        <f t="array" aca="1" ref="D4471" ca="1">INDEX(Subscribers!$F$2:$F$1001, INT((ROW()-2)/12)+1)</f>
        <v>45597</v>
      </c>
      <c r="E4471" s="5" cm="1">
        <f t="array" aca="1" ref="E4471" ca="1">INDEX(Subscribers!$Q$2:$Q$1001, INT((ROW()-2)/12)+1)</f>
        <v>999</v>
      </c>
      <c r="F4471" s="5">
        <f t="shared" ca="1" si="284"/>
        <v>0</v>
      </c>
      <c r="G4471" s="5">
        <f t="shared" ca="1" si="285"/>
        <v>0</v>
      </c>
      <c r="H4471" s="7" cm="1">
        <f t="array" aca="1" ref="H4471" ca="1">INDEX(Subscribers!$G$2:$G$1001, INT((ROW()-2)/12)+1)</f>
        <v>29.979999999999997</v>
      </c>
      <c r="I4471">
        <f t="shared" ca="1" si="286"/>
        <v>0</v>
      </c>
    </row>
    <row r="4472" spans="1:9">
      <c r="A4472" cm="1">
        <f t="array" ref="A4472">INDEX(Subscribers!$A$2:$A$1001, INT((ROW()-2)/12)+1)</f>
        <v>373</v>
      </c>
      <c r="B4472">
        <f t="shared" si="283"/>
        <v>7</v>
      </c>
      <c r="C4472" s="9" cm="1">
        <f t="array" ref="C4472">INDEX(Months!$A$2:$A$13, $B4472)</f>
        <v>45474</v>
      </c>
      <c r="D4472" s="9" cm="1">
        <f t="array" aca="1" ref="D4472" ca="1">INDEX(Subscribers!$F$2:$F$1001, INT((ROW()-2)/12)+1)</f>
        <v>45597</v>
      </c>
      <c r="E4472" s="5" cm="1">
        <f t="array" aca="1" ref="E4472" ca="1">INDEX(Subscribers!$Q$2:$Q$1001, INT((ROW()-2)/12)+1)</f>
        <v>999</v>
      </c>
      <c r="F4472" s="5">
        <f t="shared" ca="1" si="284"/>
        <v>0</v>
      </c>
      <c r="G4472" s="5">
        <f t="shared" ca="1" si="285"/>
        <v>0</v>
      </c>
      <c r="H4472" s="7" cm="1">
        <f t="array" aca="1" ref="H4472" ca="1">INDEX(Subscribers!$G$2:$G$1001, INT((ROW()-2)/12)+1)</f>
        <v>29.979999999999997</v>
      </c>
      <c r="I4472">
        <f t="shared" ca="1" si="286"/>
        <v>0</v>
      </c>
    </row>
    <row r="4473" spans="1:9">
      <c r="A4473" cm="1">
        <f t="array" ref="A4473">INDEX(Subscribers!$A$2:$A$1001, INT((ROW()-2)/12)+1)</f>
        <v>373</v>
      </c>
      <c r="B4473">
        <f t="shared" si="283"/>
        <v>8</v>
      </c>
      <c r="C4473" s="9" cm="1">
        <f t="array" ref="C4473">INDEX(Months!$A$2:$A$13, $B4473)</f>
        <v>45505</v>
      </c>
      <c r="D4473" s="9" cm="1">
        <f t="array" aca="1" ref="D4473" ca="1">INDEX(Subscribers!$F$2:$F$1001, INT((ROW()-2)/12)+1)</f>
        <v>45597</v>
      </c>
      <c r="E4473" s="5" cm="1">
        <f t="array" aca="1" ref="E4473" ca="1">INDEX(Subscribers!$Q$2:$Q$1001, INT((ROW()-2)/12)+1)</f>
        <v>999</v>
      </c>
      <c r="F4473" s="5">
        <f t="shared" ca="1" si="284"/>
        <v>0</v>
      </c>
      <c r="G4473" s="5">
        <f t="shared" ca="1" si="285"/>
        <v>0</v>
      </c>
      <c r="H4473" s="7" cm="1">
        <f t="array" aca="1" ref="H4473" ca="1">INDEX(Subscribers!$G$2:$G$1001, INT((ROW()-2)/12)+1)</f>
        <v>29.979999999999997</v>
      </c>
      <c r="I4473">
        <f t="shared" ca="1" si="286"/>
        <v>0</v>
      </c>
    </row>
    <row r="4474" spans="1:9">
      <c r="A4474" cm="1">
        <f t="array" ref="A4474">INDEX(Subscribers!$A$2:$A$1001, INT((ROW()-2)/12)+1)</f>
        <v>373</v>
      </c>
      <c r="B4474">
        <f t="shared" si="283"/>
        <v>9</v>
      </c>
      <c r="C4474" s="9" cm="1">
        <f t="array" ref="C4474">INDEX(Months!$A$2:$A$13, $B4474)</f>
        <v>45536</v>
      </c>
      <c r="D4474" s="9" cm="1">
        <f t="array" aca="1" ref="D4474" ca="1">INDEX(Subscribers!$F$2:$F$1001, INT((ROW()-2)/12)+1)</f>
        <v>45597</v>
      </c>
      <c r="E4474" s="5" cm="1">
        <f t="array" aca="1" ref="E4474" ca="1">INDEX(Subscribers!$Q$2:$Q$1001, INT((ROW()-2)/12)+1)</f>
        <v>999</v>
      </c>
      <c r="F4474" s="5">
        <f t="shared" ca="1" si="284"/>
        <v>0</v>
      </c>
      <c r="G4474" s="5">
        <f t="shared" ca="1" si="285"/>
        <v>0</v>
      </c>
      <c r="H4474" s="7" cm="1">
        <f t="array" aca="1" ref="H4474" ca="1">INDEX(Subscribers!$G$2:$G$1001, INT((ROW()-2)/12)+1)</f>
        <v>29.979999999999997</v>
      </c>
      <c r="I4474">
        <f t="shared" ca="1" si="286"/>
        <v>0</v>
      </c>
    </row>
    <row r="4475" spans="1:9">
      <c r="A4475" cm="1">
        <f t="array" ref="A4475">INDEX(Subscribers!$A$2:$A$1001, INT((ROW()-2)/12)+1)</f>
        <v>373</v>
      </c>
      <c r="B4475">
        <f t="shared" si="283"/>
        <v>10</v>
      </c>
      <c r="C4475" s="9" cm="1">
        <f t="array" ref="C4475">INDEX(Months!$A$2:$A$13, $B4475)</f>
        <v>45566</v>
      </c>
      <c r="D4475" s="9" cm="1">
        <f t="array" aca="1" ref="D4475" ca="1">INDEX(Subscribers!$F$2:$F$1001, INT((ROW()-2)/12)+1)</f>
        <v>45597</v>
      </c>
      <c r="E4475" s="5" cm="1">
        <f t="array" aca="1" ref="E4475" ca="1">INDEX(Subscribers!$Q$2:$Q$1001, INT((ROW()-2)/12)+1)</f>
        <v>999</v>
      </c>
      <c r="F4475" s="5">
        <f t="shared" ca="1" si="284"/>
        <v>0</v>
      </c>
      <c r="G4475" s="5">
        <f t="shared" ca="1" si="285"/>
        <v>0</v>
      </c>
      <c r="H4475" s="7" cm="1">
        <f t="array" aca="1" ref="H4475" ca="1">INDEX(Subscribers!$G$2:$G$1001, INT((ROW()-2)/12)+1)</f>
        <v>29.979999999999997</v>
      </c>
      <c r="I4475">
        <f t="shared" ca="1" si="286"/>
        <v>0</v>
      </c>
    </row>
    <row r="4476" spans="1:9">
      <c r="A4476" cm="1">
        <f t="array" ref="A4476">INDEX(Subscribers!$A$2:$A$1001, INT((ROW()-2)/12)+1)</f>
        <v>373</v>
      </c>
      <c r="B4476">
        <f t="shared" si="283"/>
        <v>11</v>
      </c>
      <c r="C4476" s="9" cm="1">
        <f t="array" ref="C4476">INDEX(Months!$A$2:$A$13, $B4476)</f>
        <v>45597</v>
      </c>
      <c r="D4476" s="9" cm="1">
        <f t="array" aca="1" ref="D4476" ca="1">INDEX(Subscribers!$F$2:$F$1001, INT((ROW()-2)/12)+1)</f>
        <v>45597</v>
      </c>
      <c r="E4476" s="5" cm="1">
        <f t="array" aca="1" ref="E4476" ca="1">INDEX(Subscribers!$Q$2:$Q$1001, INT((ROW()-2)/12)+1)</f>
        <v>999</v>
      </c>
      <c r="F4476" s="5">
        <f t="shared" ca="1" si="284"/>
        <v>1</v>
      </c>
      <c r="G4476" s="5">
        <f t="shared" ca="1" si="285"/>
        <v>0</v>
      </c>
      <c r="H4476" s="7" cm="1">
        <f t="array" aca="1" ref="H4476" ca="1">INDEX(Subscribers!$G$2:$G$1001, INT((ROW()-2)/12)+1)</f>
        <v>29.979999999999997</v>
      </c>
      <c r="I4476">
        <f t="shared" ca="1" si="286"/>
        <v>29.979999999999997</v>
      </c>
    </row>
    <row r="4477" spans="1:9">
      <c r="A4477" cm="1">
        <f t="array" ref="A4477">INDEX(Subscribers!$A$2:$A$1001, INT((ROW()-2)/12)+1)</f>
        <v>373</v>
      </c>
      <c r="B4477">
        <f t="shared" si="283"/>
        <v>12</v>
      </c>
      <c r="C4477" s="9" cm="1">
        <f t="array" ref="C4477">INDEX(Months!$A$2:$A$13, $B4477)</f>
        <v>45627</v>
      </c>
      <c r="D4477" s="9" cm="1">
        <f t="array" aca="1" ref="D4477" ca="1">INDEX(Subscribers!$F$2:$F$1001, INT((ROW()-2)/12)+1)</f>
        <v>45597</v>
      </c>
      <c r="E4477" s="5" cm="1">
        <f t="array" aca="1" ref="E4477" ca="1">INDEX(Subscribers!$Q$2:$Q$1001, INT((ROW()-2)/12)+1)</f>
        <v>999</v>
      </c>
      <c r="F4477" s="5">
        <f t="shared" ca="1" si="284"/>
        <v>1</v>
      </c>
      <c r="G4477" s="5">
        <f t="shared" ca="1" si="285"/>
        <v>0</v>
      </c>
      <c r="H4477" s="7" cm="1">
        <f t="array" aca="1" ref="H4477" ca="1">INDEX(Subscribers!$G$2:$G$1001, INT((ROW()-2)/12)+1)</f>
        <v>29.979999999999997</v>
      </c>
      <c r="I4477">
        <f t="shared" ca="1" si="286"/>
        <v>29.979999999999997</v>
      </c>
    </row>
    <row r="4478" spans="1:9">
      <c r="A4478" cm="1">
        <f t="array" ref="A4478">INDEX(Subscribers!$A$2:$A$1001, INT((ROW()-2)/12)+1)</f>
        <v>374</v>
      </c>
      <c r="B4478">
        <f t="shared" si="283"/>
        <v>1</v>
      </c>
      <c r="C4478" s="9" cm="1">
        <f t="array" ref="C4478">INDEX(Months!$A$2:$A$13, $B4478)</f>
        <v>45292</v>
      </c>
      <c r="D4478" s="9" cm="1">
        <f t="array" aca="1" ref="D4478" ca="1">INDEX(Subscribers!$F$2:$F$1001, INT((ROW()-2)/12)+1)</f>
        <v>45536</v>
      </c>
      <c r="E4478" s="5" cm="1">
        <f t="array" aca="1" ref="E4478" ca="1">INDEX(Subscribers!$Q$2:$Q$1001, INT((ROW()-2)/12)+1)</f>
        <v>999</v>
      </c>
      <c r="F4478" s="5">
        <f t="shared" ca="1" si="284"/>
        <v>0</v>
      </c>
      <c r="G4478" s="5">
        <f t="shared" ca="1" si="285"/>
        <v>0</v>
      </c>
      <c r="H4478" s="7" cm="1">
        <f t="array" aca="1" ref="H4478" ca="1">INDEX(Subscribers!$G$2:$G$1001, INT((ROW()-2)/12)+1)</f>
        <v>39.979999999999997</v>
      </c>
      <c r="I4478">
        <f t="shared" ca="1" si="286"/>
        <v>0</v>
      </c>
    </row>
    <row r="4479" spans="1:9">
      <c r="A4479" cm="1">
        <f t="array" ref="A4479">INDEX(Subscribers!$A$2:$A$1001, INT((ROW()-2)/12)+1)</f>
        <v>374</v>
      </c>
      <c r="B4479">
        <f t="shared" si="283"/>
        <v>2</v>
      </c>
      <c r="C4479" s="9" cm="1">
        <f t="array" ref="C4479">INDEX(Months!$A$2:$A$13, $B4479)</f>
        <v>45323</v>
      </c>
      <c r="D4479" s="9" cm="1">
        <f t="array" aca="1" ref="D4479" ca="1">INDEX(Subscribers!$F$2:$F$1001, INT((ROW()-2)/12)+1)</f>
        <v>45536</v>
      </c>
      <c r="E4479" s="5" cm="1">
        <f t="array" aca="1" ref="E4479" ca="1">INDEX(Subscribers!$Q$2:$Q$1001, INT((ROW()-2)/12)+1)</f>
        <v>999</v>
      </c>
      <c r="F4479" s="5">
        <f t="shared" ca="1" si="284"/>
        <v>0</v>
      </c>
      <c r="G4479" s="5">
        <f t="shared" ca="1" si="285"/>
        <v>0</v>
      </c>
      <c r="H4479" s="7" cm="1">
        <f t="array" aca="1" ref="H4479" ca="1">INDEX(Subscribers!$G$2:$G$1001, INT((ROW()-2)/12)+1)</f>
        <v>39.979999999999997</v>
      </c>
      <c r="I4479">
        <f t="shared" ca="1" si="286"/>
        <v>0</v>
      </c>
    </row>
    <row r="4480" spans="1:9">
      <c r="A4480" cm="1">
        <f t="array" ref="A4480">INDEX(Subscribers!$A$2:$A$1001, INT((ROW()-2)/12)+1)</f>
        <v>374</v>
      </c>
      <c r="B4480">
        <f t="shared" si="283"/>
        <v>3</v>
      </c>
      <c r="C4480" s="9" cm="1">
        <f t="array" ref="C4480">INDEX(Months!$A$2:$A$13, $B4480)</f>
        <v>45352</v>
      </c>
      <c r="D4480" s="9" cm="1">
        <f t="array" aca="1" ref="D4480" ca="1">INDEX(Subscribers!$F$2:$F$1001, INT((ROW()-2)/12)+1)</f>
        <v>45536</v>
      </c>
      <c r="E4480" s="5" cm="1">
        <f t="array" aca="1" ref="E4480" ca="1">INDEX(Subscribers!$Q$2:$Q$1001, INT((ROW()-2)/12)+1)</f>
        <v>999</v>
      </c>
      <c r="F4480" s="5">
        <f t="shared" ca="1" si="284"/>
        <v>0</v>
      </c>
      <c r="G4480" s="5">
        <f t="shared" ca="1" si="285"/>
        <v>0</v>
      </c>
      <c r="H4480" s="7" cm="1">
        <f t="array" aca="1" ref="H4480" ca="1">INDEX(Subscribers!$G$2:$G$1001, INT((ROW()-2)/12)+1)</f>
        <v>39.979999999999997</v>
      </c>
      <c r="I4480">
        <f t="shared" ca="1" si="286"/>
        <v>0</v>
      </c>
    </row>
    <row r="4481" spans="1:9">
      <c r="A4481" cm="1">
        <f t="array" ref="A4481">INDEX(Subscribers!$A$2:$A$1001, INT((ROW()-2)/12)+1)</f>
        <v>374</v>
      </c>
      <c r="B4481">
        <f t="shared" si="283"/>
        <v>4</v>
      </c>
      <c r="C4481" s="9" cm="1">
        <f t="array" ref="C4481">INDEX(Months!$A$2:$A$13, $B4481)</f>
        <v>45383</v>
      </c>
      <c r="D4481" s="9" cm="1">
        <f t="array" aca="1" ref="D4481" ca="1">INDEX(Subscribers!$F$2:$F$1001, INT((ROW()-2)/12)+1)</f>
        <v>45536</v>
      </c>
      <c r="E4481" s="5" cm="1">
        <f t="array" aca="1" ref="E4481" ca="1">INDEX(Subscribers!$Q$2:$Q$1001, INT((ROW()-2)/12)+1)</f>
        <v>999</v>
      </c>
      <c r="F4481" s="5">
        <f t="shared" ca="1" si="284"/>
        <v>0</v>
      </c>
      <c r="G4481" s="5">
        <f t="shared" ca="1" si="285"/>
        <v>0</v>
      </c>
      <c r="H4481" s="7" cm="1">
        <f t="array" aca="1" ref="H4481" ca="1">INDEX(Subscribers!$G$2:$G$1001, INT((ROW()-2)/12)+1)</f>
        <v>39.979999999999997</v>
      </c>
      <c r="I4481">
        <f t="shared" ca="1" si="286"/>
        <v>0</v>
      </c>
    </row>
    <row r="4482" spans="1:9">
      <c r="A4482" cm="1">
        <f t="array" ref="A4482">INDEX(Subscribers!$A$2:$A$1001, INT((ROW()-2)/12)+1)</f>
        <v>374</v>
      </c>
      <c r="B4482">
        <f t="shared" si="283"/>
        <v>5</v>
      </c>
      <c r="C4482" s="9" cm="1">
        <f t="array" ref="C4482">INDEX(Months!$A$2:$A$13, $B4482)</f>
        <v>45413</v>
      </c>
      <c r="D4482" s="9" cm="1">
        <f t="array" aca="1" ref="D4482" ca="1">INDEX(Subscribers!$F$2:$F$1001, INT((ROW()-2)/12)+1)</f>
        <v>45536</v>
      </c>
      <c r="E4482" s="5" cm="1">
        <f t="array" aca="1" ref="E4482" ca="1">INDEX(Subscribers!$Q$2:$Q$1001, INT((ROW()-2)/12)+1)</f>
        <v>999</v>
      </c>
      <c r="F4482" s="5">
        <f t="shared" ca="1" si="284"/>
        <v>0</v>
      </c>
      <c r="G4482" s="5">
        <f t="shared" ca="1" si="285"/>
        <v>0</v>
      </c>
      <c r="H4482" s="7" cm="1">
        <f t="array" aca="1" ref="H4482" ca="1">INDEX(Subscribers!$G$2:$G$1001, INT((ROW()-2)/12)+1)</f>
        <v>39.979999999999997</v>
      </c>
      <c r="I4482">
        <f t="shared" ca="1" si="286"/>
        <v>0</v>
      </c>
    </row>
    <row r="4483" spans="1:9">
      <c r="A4483" cm="1">
        <f t="array" ref="A4483">INDEX(Subscribers!$A$2:$A$1001, INT((ROW()-2)/12)+1)</f>
        <v>374</v>
      </c>
      <c r="B4483">
        <f t="shared" ref="B4483:B4546" si="287">MOD(ROW()-2,12)+1</f>
        <v>6</v>
      </c>
      <c r="C4483" s="9" cm="1">
        <f t="array" ref="C4483">INDEX(Months!$A$2:$A$13, $B4483)</f>
        <v>45444</v>
      </c>
      <c r="D4483" s="9" cm="1">
        <f t="array" aca="1" ref="D4483" ca="1">INDEX(Subscribers!$F$2:$F$1001, INT((ROW()-2)/12)+1)</f>
        <v>45536</v>
      </c>
      <c r="E4483" s="5" cm="1">
        <f t="array" aca="1" ref="E4483" ca="1">INDEX(Subscribers!$Q$2:$Q$1001, INT((ROW()-2)/12)+1)</f>
        <v>999</v>
      </c>
      <c r="F4483" s="5">
        <f t="shared" ref="F4483:F4546" ca="1" si="288">--( AND($C4483&gt;=$D4483, IF($E4483=999, TRUE, $B4483&lt;$E4483)) )</f>
        <v>0</v>
      </c>
      <c r="G4483" s="5">
        <f t="shared" ref="G4483:G4546" ca="1" si="289">IF($E4483=999,0,IF($B4483=$E4483,1,0))</f>
        <v>0</v>
      </c>
      <c r="H4483" s="7" cm="1">
        <f t="array" aca="1" ref="H4483" ca="1">INDEX(Subscribers!$G$2:$G$1001, INT((ROW()-2)/12)+1)</f>
        <v>39.979999999999997</v>
      </c>
      <c r="I4483">
        <f t="shared" ref="I4483:I4546" ca="1" si="290">IF($F4483=1,$H4483,0)</f>
        <v>0</v>
      </c>
    </row>
    <row r="4484" spans="1:9">
      <c r="A4484" cm="1">
        <f t="array" ref="A4484">INDEX(Subscribers!$A$2:$A$1001, INT((ROW()-2)/12)+1)</f>
        <v>374</v>
      </c>
      <c r="B4484">
        <f t="shared" si="287"/>
        <v>7</v>
      </c>
      <c r="C4484" s="9" cm="1">
        <f t="array" ref="C4484">INDEX(Months!$A$2:$A$13, $B4484)</f>
        <v>45474</v>
      </c>
      <c r="D4484" s="9" cm="1">
        <f t="array" aca="1" ref="D4484" ca="1">INDEX(Subscribers!$F$2:$F$1001, INT((ROW()-2)/12)+1)</f>
        <v>45536</v>
      </c>
      <c r="E4484" s="5" cm="1">
        <f t="array" aca="1" ref="E4484" ca="1">INDEX(Subscribers!$Q$2:$Q$1001, INT((ROW()-2)/12)+1)</f>
        <v>999</v>
      </c>
      <c r="F4484" s="5">
        <f t="shared" ca="1" si="288"/>
        <v>0</v>
      </c>
      <c r="G4484" s="5">
        <f t="shared" ca="1" si="289"/>
        <v>0</v>
      </c>
      <c r="H4484" s="7" cm="1">
        <f t="array" aca="1" ref="H4484" ca="1">INDEX(Subscribers!$G$2:$G$1001, INT((ROW()-2)/12)+1)</f>
        <v>39.979999999999997</v>
      </c>
      <c r="I4484">
        <f t="shared" ca="1" si="290"/>
        <v>0</v>
      </c>
    </row>
    <row r="4485" spans="1:9">
      <c r="A4485" cm="1">
        <f t="array" ref="A4485">INDEX(Subscribers!$A$2:$A$1001, INT((ROW()-2)/12)+1)</f>
        <v>374</v>
      </c>
      <c r="B4485">
        <f t="shared" si="287"/>
        <v>8</v>
      </c>
      <c r="C4485" s="9" cm="1">
        <f t="array" ref="C4485">INDEX(Months!$A$2:$A$13, $B4485)</f>
        <v>45505</v>
      </c>
      <c r="D4485" s="9" cm="1">
        <f t="array" aca="1" ref="D4485" ca="1">INDEX(Subscribers!$F$2:$F$1001, INT((ROW()-2)/12)+1)</f>
        <v>45536</v>
      </c>
      <c r="E4485" s="5" cm="1">
        <f t="array" aca="1" ref="E4485" ca="1">INDEX(Subscribers!$Q$2:$Q$1001, INT((ROW()-2)/12)+1)</f>
        <v>999</v>
      </c>
      <c r="F4485" s="5">
        <f t="shared" ca="1" si="288"/>
        <v>0</v>
      </c>
      <c r="G4485" s="5">
        <f t="shared" ca="1" si="289"/>
        <v>0</v>
      </c>
      <c r="H4485" s="7" cm="1">
        <f t="array" aca="1" ref="H4485" ca="1">INDEX(Subscribers!$G$2:$G$1001, INT((ROW()-2)/12)+1)</f>
        <v>39.979999999999997</v>
      </c>
      <c r="I4485">
        <f t="shared" ca="1" si="290"/>
        <v>0</v>
      </c>
    </row>
    <row r="4486" spans="1:9">
      <c r="A4486" cm="1">
        <f t="array" ref="A4486">INDEX(Subscribers!$A$2:$A$1001, INT((ROW()-2)/12)+1)</f>
        <v>374</v>
      </c>
      <c r="B4486">
        <f t="shared" si="287"/>
        <v>9</v>
      </c>
      <c r="C4486" s="9" cm="1">
        <f t="array" ref="C4486">INDEX(Months!$A$2:$A$13, $B4486)</f>
        <v>45536</v>
      </c>
      <c r="D4486" s="9" cm="1">
        <f t="array" aca="1" ref="D4486" ca="1">INDEX(Subscribers!$F$2:$F$1001, INT((ROW()-2)/12)+1)</f>
        <v>45536</v>
      </c>
      <c r="E4486" s="5" cm="1">
        <f t="array" aca="1" ref="E4486" ca="1">INDEX(Subscribers!$Q$2:$Q$1001, INT((ROW()-2)/12)+1)</f>
        <v>999</v>
      </c>
      <c r="F4486" s="5">
        <f t="shared" ca="1" si="288"/>
        <v>1</v>
      </c>
      <c r="G4486" s="5">
        <f t="shared" ca="1" si="289"/>
        <v>0</v>
      </c>
      <c r="H4486" s="7" cm="1">
        <f t="array" aca="1" ref="H4486" ca="1">INDEX(Subscribers!$G$2:$G$1001, INT((ROW()-2)/12)+1)</f>
        <v>39.979999999999997</v>
      </c>
      <c r="I4486">
        <f t="shared" ca="1" si="290"/>
        <v>39.979999999999997</v>
      </c>
    </row>
    <row r="4487" spans="1:9">
      <c r="A4487" cm="1">
        <f t="array" ref="A4487">INDEX(Subscribers!$A$2:$A$1001, INT((ROW()-2)/12)+1)</f>
        <v>374</v>
      </c>
      <c r="B4487">
        <f t="shared" si="287"/>
        <v>10</v>
      </c>
      <c r="C4487" s="9" cm="1">
        <f t="array" ref="C4487">INDEX(Months!$A$2:$A$13, $B4487)</f>
        <v>45566</v>
      </c>
      <c r="D4487" s="9" cm="1">
        <f t="array" aca="1" ref="D4487" ca="1">INDEX(Subscribers!$F$2:$F$1001, INT((ROW()-2)/12)+1)</f>
        <v>45536</v>
      </c>
      <c r="E4487" s="5" cm="1">
        <f t="array" aca="1" ref="E4487" ca="1">INDEX(Subscribers!$Q$2:$Q$1001, INT((ROW()-2)/12)+1)</f>
        <v>999</v>
      </c>
      <c r="F4487" s="5">
        <f t="shared" ca="1" si="288"/>
        <v>1</v>
      </c>
      <c r="G4487" s="5">
        <f t="shared" ca="1" si="289"/>
        <v>0</v>
      </c>
      <c r="H4487" s="7" cm="1">
        <f t="array" aca="1" ref="H4487" ca="1">INDEX(Subscribers!$G$2:$G$1001, INT((ROW()-2)/12)+1)</f>
        <v>39.979999999999997</v>
      </c>
      <c r="I4487">
        <f t="shared" ca="1" si="290"/>
        <v>39.979999999999997</v>
      </c>
    </row>
    <row r="4488" spans="1:9">
      <c r="A4488" cm="1">
        <f t="array" ref="A4488">INDEX(Subscribers!$A$2:$A$1001, INT((ROW()-2)/12)+1)</f>
        <v>374</v>
      </c>
      <c r="B4488">
        <f t="shared" si="287"/>
        <v>11</v>
      </c>
      <c r="C4488" s="9" cm="1">
        <f t="array" ref="C4488">INDEX(Months!$A$2:$A$13, $B4488)</f>
        <v>45597</v>
      </c>
      <c r="D4488" s="9" cm="1">
        <f t="array" aca="1" ref="D4488" ca="1">INDEX(Subscribers!$F$2:$F$1001, INT((ROW()-2)/12)+1)</f>
        <v>45536</v>
      </c>
      <c r="E4488" s="5" cm="1">
        <f t="array" aca="1" ref="E4488" ca="1">INDEX(Subscribers!$Q$2:$Q$1001, INT((ROW()-2)/12)+1)</f>
        <v>999</v>
      </c>
      <c r="F4488" s="5">
        <f t="shared" ca="1" si="288"/>
        <v>1</v>
      </c>
      <c r="G4488" s="5">
        <f t="shared" ca="1" si="289"/>
        <v>0</v>
      </c>
      <c r="H4488" s="7" cm="1">
        <f t="array" aca="1" ref="H4488" ca="1">INDEX(Subscribers!$G$2:$G$1001, INT((ROW()-2)/12)+1)</f>
        <v>39.979999999999997</v>
      </c>
      <c r="I4488">
        <f t="shared" ca="1" si="290"/>
        <v>39.979999999999997</v>
      </c>
    </row>
    <row r="4489" spans="1:9">
      <c r="A4489" cm="1">
        <f t="array" ref="A4489">INDEX(Subscribers!$A$2:$A$1001, INT((ROW()-2)/12)+1)</f>
        <v>374</v>
      </c>
      <c r="B4489">
        <f t="shared" si="287"/>
        <v>12</v>
      </c>
      <c r="C4489" s="9" cm="1">
        <f t="array" ref="C4489">INDEX(Months!$A$2:$A$13, $B4489)</f>
        <v>45627</v>
      </c>
      <c r="D4489" s="9" cm="1">
        <f t="array" aca="1" ref="D4489" ca="1">INDEX(Subscribers!$F$2:$F$1001, INT((ROW()-2)/12)+1)</f>
        <v>45536</v>
      </c>
      <c r="E4489" s="5" cm="1">
        <f t="array" aca="1" ref="E4489" ca="1">INDEX(Subscribers!$Q$2:$Q$1001, INT((ROW()-2)/12)+1)</f>
        <v>999</v>
      </c>
      <c r="F4489" s="5">
        <f t="shared" ca="1" si="288"/>
        <v>1</v>
      </c>
      <c r="G4489" s="5">
        <f t="shared" ca="1" si="289"/>
        <v>0</v>
      </c>
      <c r="H4489" s="7" cm="1">
        <f t="array" aca="1" ref="H4489" ca="1">INDEX(Subscribers!$G$2:$G$1001, INT((ROW()-2)/12)+1)</f>
        <v>39.979999999999997</v>
      </c>
      <c r="I4489">
        <f t="shared" ca="1" si="290"/>
        <v>39.979999999999997</v>
      </c>
    </row>
    <row r="4490" spans="1:9">
      <c r="A4490" cm="1">
        <f t="array" ref="A4490">INDEX(Subscribers!$A$2:$A$1001, INT((ROW()-2)/12)+1)</f>
        <v>375</v>
      </c>
      <c r="B4490">
        <f t="shared" si="287"/>
        <v>1</v>
      </c>
      <c r="C4490" s="9" cm="1">
        <f t="array" ref="C4490">INDEX(Months!$A$2:$A$13, $B4490)</f>
        <v>45292</v>
      </c>
      <c r="D4490" s="9" cm="1">
        <f t="array" aca="1" ref="D4490" ca="1">INDEX(Subscribers!$F$2:$F$1001, INT((ROW()-2)/12)+1)</f>
        <v>45474</v>
      </c>
      <c r="E4490" s="5" cm="1">
        <f t="array" aca="1" ref="E4490" ca="1">INDEX(Subscribers!$Q$2:$Q$1001, INT((ROW()-2)/12)+1)</f>
        <v>999</v>
      </c>
      <c r="F4490" s="5">
        <f t="shared" ca="1" si="288"/>
        <v>0</v>
      </c>
      <c r="G4490" s="5">
        <f t="shared" ca="1" si="289"/>
        <v>0</v>
      </c>
      <c r="H4490" s="7" cm="1">
        <f t="array" aca="1" ref="H4490" ca="1">INDEX(Subscribers!$G$2:$G$1001, INT((ROW()-2)/12)+1)</f>
        <v>14.99</v>
      </c>
      <c r="I4490">
        <f t="shared" ca="1" si="290"/>
        <v>0</v>
      </c>
    </row>
    <row r="4491" spans="1:9">
      <c r="A4491" cm="1">
        <f t="array" ref="A4491">INDEX(Subscribers!$A$2:$A$1001, INT((ROW()-2)/12)+1)</f>
        <v>375</v>
      </c>
      <c r="B4491">
        <f t="shared" si="287"/>
        <v>2</v>
      </c>
      <c r="C4491" s="9" cm="1">
        <f t="array" ref="C4491">INDEX(Months!$A$2:$A$13, $B4491)</f>
        <v>45323</v>
      </c>
      <c r="D4491" s="9" cm="1">
        <f t="array" aca="1" ref="D4491" ca="1">INDEX(Subscribers!$F$2:$F$1001, INT((ROW()-2)/12)+1)</f>
        <v>45474</v>
      </c>
      <c r="E4491" s="5" cm="1">
        <f t="array" aca="1" ref="E4491" ca="1">INDEX(Subscribers!$Q$2:$Q$1001, INT((ROW()-2)/12)+1)</f>
        <v>999</v>
      </c>
      <c r="F4491" s="5">
        <f t="shared" ca="1" si="288"/>
        <v>0</v>
      </c>
      <c r="G4491" s="5">
        <f t="shared" ca="1" si="289"/>
        <v>0</v>
      </c>
      <c r="H4491" s="7" cm="1">
        <f t="array" aca="1" ref="H4491" ca="1">INDEX(Subscribers!$G$2:$G$1001, INT((ROW()-2)/12)+1)</f>
        <v>14.99</v>
      </c>
      <c r="I4491">
        <f t="shared" ca="1" si="290"/>
        <v>0</v>
      </c>
    </row>
    <row r="4492" spans="1:9">
      <c r="A4492" cm="1">
        <f t="array" ref="A4492">INDEX(Subscribers!$A$2:$A$1001, INT((ROW()-2)/12)+1)</f>
        <v>375</v>
      </c>
      <c r="B4492">
        <f t="shared" si="287"/>
        <v>3</v>
      </c>
      <c r="C4492" s="9" cm="1">
        <f t="array" ref="C4492">INDEX(Months!$A$2:$A$13, $B4492)</f>
        <v>45352</v>
      </c>
      <c r="D4492" s="9" cm="1">
        <f t="array" aca="1" ref="D4492" ca="1">INDEX(Subscribers!$F$2:$F$1001, INT((ROW()-2)/12)+1)</f>
        <v>45474</v>
      </c>
      <c r="E4492" s="5" cm="1">
        <f t="array" aca="1" ref="E4492" ca="1">INDEX(Subscribers!$Q$2:$Q$1001, INT((ROW()-2)/12)+1)</f>
        <v>999</v>
      </c>
      <c r="F4492" s="5">
        <f t="shared" ca="1" si="288"/>
        <v>0</v>
      </c>
      <c r="G4492" s="5">
        <f t="shared" ca="1" si="289"/>
        <v>0</v>
      </c>
      <c r="H4492" s="7" cm="1">
        <f t="array" aca="1" ref="H4492" ca="1">INDEX(Subscribers!$G$2:$G$1001, INT((ROW()-2)/12)+1)</f>
        <v>14.99</v>
      </c>
      <c r="I4492">
        <f t="shared" ca="1" si="290"/>
        <v>0</v>
      </c>
    </row>
    <row r="4493" spans="1:9">
      <c r="A4493" cm="1">
        <f t="array" ref="A4493">INDEX(Subscribers!$A$2:$A$1001, INT((ROW()-2)/12)+1)</f>
        <v>375</v>
      </c>
      <c r="B4493">
        <f t="shared" si="287"/>
        <v>4</v>
      </c>
      <c r="C4493" s="9" cm="1">
        <f t="array" ref="C4493">INDEX(Months!$A$2:$A$13, $B4493)</f>
        <v>45383</v>
      </c>
      <c r="D4493" s="9" cm="1">
        <f t="array" aca="1" ref="D4493" ca="1">INDEX(Subscribers!$F$2:$F$1001, INT((ROW()-2)/12)+1)</f>
        <v>45474</v>
      </c>
      <c r="E4493" s="5" cm="1">
        <f t="array" aca="1" ref="E4493" ca="1">INDEX(Subscribers!$Q$2:$Q$1001, INT((ROW()-2)/12)+1)</f>
        <v>999</v>
      </c>
      <c r="F4493" s="5">
        <f t="shared" ca="1" si="288"/>
        <v>0</v>
      </c>
      <c r="G4493" s="5">
        <f t="shared" ca="1" si="289"/>
        <v>0</v>
      </c>
      <c r="H4493" s="7" cm="1">
        <f t="array" aca="1" ref="H4493" ca="1">INDEX(Subscribers!$G$2:$G$1001, INT((ROW()-2)/12)+1)</f>
        <v>14.99</v>
      </c>
      <c r="I4493">
        <f t="shared" ca="1" si="290"/>
        <v>0</v>
      </c>
    </row>
    <row r="4494" spans="1:9">
      <c r="A4494" cm="1">
        <f t="array" ref="A4494">INDEX(Subscribers!$A$2:$A$1001, INT((ROW()-2)/12)+1)</f>
        <v>375</v>
      </c>
      <c r="B4494">
        <f t="shared" si="287"/>
        <v>5</v>
      </c>
      <c r="C4494" s="9" cm="1">
        <f t="array" ref="C4494">INDEX(Months!$A$2:$A$13, $B4494)</f>
        <v>45413</v>
      </c>
      <c r="D4494" s="9" cm="1">
        <f t="array" aca="1" ref="D4494" ca="1">INDEX(Subscribers!$F$2:$F$1001, INT((ROW()-2)/12)+1)</f>
        <v>45474</v>
      </c>
      <c r="E4494" s="5" cm="1">
        <f t="array" aca="1" ref="E4494" ca="1">INDEX(Subscribers!$Q$2:$Q$1001, INT((ROW()-2)/12)+1)</f>
        <v>999</v>
      </c>
      <c r="F4494" s="5">
        <f t="shared" ca="1" si="288"/>
        <v>0</v>
      </c>
      <c r="G4494" s="5">
        <f t="shared" ca="1" si="289"/>
        <v>0</v>
      </c>
      <c r="H4494" s="7" cm="1">
        <f t="array" aca="1" ref="H4494" ca="1">INDEX(Subscribers!$G$2:$G$1001, INT((ROW()-2)/12)+1)</f>
        <v>14.99</v>
      </c>
      <c r="I4494">
        <f t="shared" ca="1" si="290"/>
        <v>0</v>
      </c>
    </row>
    <row r="4495" spans="1:9">
      <c r="A4495" cm="1">
        <f t="array" ref="A4495">INDEX(Subscribers!$A$2:$A$1001, INT((ROW()-2)/12)+1)</f>
        <v>375</v>
      </c>
      <c r="B4495">
        <f t="shared" si="287"/>
        <v>6</v>
      </c>
      <c r="C4495" s="9" cm="1">
        <f t="array" ref="C4495">INDEX(Months!$A$2:$A$13, $B4495)</f>
        <v>45444</v>
      </c>
      <c r="D4495" s="9" cm="1">
        <f t="array" aca="1" ref="D4495" ca="1">INDEX(Subscribers!$F$2:$F$1001, INT((ROW()-2)/12)+1)</f>
        <v>45474</v>
      </c>
      <c r="E4495" s="5" cm="1">
        <f t="array" aca="1" ref="E4495" ca="1">INDEX(Subscribers!$Q$2:$Q$1001, INT((ROW()-2)/12)+1)</f>
        <v>999</v>
      </c>
      <c r="F4495" s="5">
        <f t="shared" ca="1" si="288"/>
        <v>0</v>
      </c>
      <c r="G4495" s="5">
        <f t="shared" ca="1" si="289"/>
        <v>0</v>
      </c>
      <c r="H4495" s="7" cm="1">
        <f t="array" aca="1" ref="H4495" ca="1">INDEX(Subscribers!$G$2:$G$1001, INT((ROW()-2)/12)+1)</f>
        <v>14.99</v>
      </c>
      <c r="I4495">
        <f t="shared" ca="1" si="290"/>
        <v>0</v>
      </c>
    </row>
    <row r="4496" spans="1:9">
      <c r="A4496" cm="1">
        <f t="array" ref="A4496">INDEX(Subscribers!$A$2:$A$1001, INT((ROW()-2)/12)+1)</f>
        <v>375</v>
      </c>
      <c r="B4496">
        <f t="shared" si="287"/>
        <v>7</v>
      </c>
      <c r="C4496" s="9" cm="1">
        <f t="array" ref="C4496">INDEX(Months!$A$2:$A$13, $B4496)</f>
        <v>45474</v>
      </c>
      <c r="D4496" s="9" cm="1">
        <f t="array" aca="1" ref="D4496" ca="1">INDEX(Subscribers!$F$2:$F$1001, INT((ROW()-2)/12)+1)</f>
        <v>45474</v>
      </c>
      <c r="E4496" s="5" cm="1">
        <f t="array" aca="1" ref="E4496" ca="1">INDEX(Subscribers!$Q$2:$Q$1001, INT((ROW()-2)/12)+1)</f>
        <v>999</v>
      </c>
      <c r="F4496" s="5">
        <f t="shared" ca="1" si="288"/>
        <v>1</v>
      </c>
      <c r="G4496" s="5">
        <f t="shared" ca="1" si="289"/>
        <v>0</v>
      </c>
      <c r="H4496" s="7" cm="1">
        <f t="array" aca="1" ref="H4496" ca="1">INDEX(Subscribers!$G$2:$G$1001, INT((ROW()-2)/12)+1)</f>
        <v>14.99</v>
      </c>
      <c r="I4496">
        <f t="shared" ca="1" si="290"/>
        <v>14.99</v>
      </c>
    </row>
    <row r="4497" spans="1:9">
      <c r="A4497" cm="1">
        <f t="array" ref="A4497">INDEX(Subscribers!$A$2:$A$1001, INT((ROW()-2)/12)+1)</f>
        <v>375</v>
      </c>
      <c r="B4497">
        <f t="shared" si="287"/>
        <v>8</v>
      </c>
      <c r="C4497" s="9" cm="1">
        <f t="array" ref="C4497">INDEX(Months!$A$2:$A$13, $B4497)</f>
        <v>45505</v>
      </c>
      <c r="D4497" s="9" cm="1">
        <f t="array" aca="1" ref="D4497" ca="1">INDEX(Subscribers!$F$2:$F$1001, INT((ROW()-2)/12)+1)</f>
        <v>45474</v>
      </c>
      <c r="E4497" s="5" cm="1">
        <f t="array" aca="1" ref="E4497" ca="1">INDEX(Subscribers!$Q$2:$Q$1001, INT((ROW()-2)/12)+1)</f>
        <v>999</v>
      </c>
      <c r="F4497" s="5">
        <f t="shared" ca="1" si="288"/>
        <v>1</v>
      </c>
      <c r="G4497" s="5">
        <f t="shared" ca="1" si="289"/>
        <v>0</v>
      </c>
      <c r="H4497" s="7" cm="1">
        <f t="array" aca="1" ref="H4497" ca="1">INDEX(Subscribers!$G$2:$G$1001, INT((ROW()-2)/12)+1)</f>
        <v>14.99</v>
      </c>
      <c r="I4497">
        <f t="shared" ca="1" si="290"/>
        <v>14.99</v>
      </c>
    </row>
    <row r="4498" spans="1:9">
      <c r="A4498" cm="1">
        <f t="array" ref="A4498">INDEX(Subscribers!$A$2:$A$1001, INT((ROW()-2)/12)+1)</f>
        <v>375</v>
      </c>
      <c r="B4498">
        <f t="shared" si="287"/>
        <v>9</v>
      </c>
      <c r="C4498" s="9" cm="1">
        <f t="array" ref="C4498">INDEX(Months!$A$2:$A$13, $B4498)</f>
        <v>45536</v>
      </c>
      <c r="D4498" s="9" cm="1">
        <f t="array" aca="1" ref="D4498" ca="1">INDEX(Subscribers!$F$2:$F$1001, INT((ROW()-2)/12)+1)</f>
        <v>45474</v>
      </c>
      <c r="E4498" s="5" cm="1">
        <f t="array" aca="1" ref="E4498" ca="1">INDEX(Subscribers!$Q$2:$Q$1001, INT((ROW()-2)/12)+1)</f>
        <v>999</v>
      </c>
      <c r="F4498" s="5">
        <f t="shared" ca="1" si="288"/>
        <v>1</v>
      </c>
      <c r="G4498" s="5">
        <f t="shared" ca="1" si="289"/>
        <v>0</v>
      </c>
      <c r="H4498" s="7" cm="1">
        <f t="array" aca="1" ref="H4498" ca="1">INDEX(Subscribers!$G$2:$G$1001, INT((ROW()-2)/12)+1)</f>
        <v>14.99</v>
      </c>
      <c r="I4498">
        <f t="shared" ca="1" si="290"/>
        <v>14.99</v>
      </c>
    </row>
    <row r="4499" spans="1:9">
      <c r="A4499" cm="1">
        <f t="array" ref="A4499">INDEX(Subscribers!$A$2:$A$1001, INT((ROW()-2)/12)+1)</f>
        <v>375</v>
      </c>
      <c r="B4499">
        <f t="shared" si="287"/>
        <v>10</v>
      </c>
      <c r="C4499" s="9" cm="1">
        <f t="array" ref="C4499">INDEX(Months!$A$2:$A$13, $B4499)</f>
        <v>45566</v>
      </c>
      <c r="D4499" s="9" cm="1">
        <f t="array" aca="1" ref="D4499" ca="1">INDEX(Subscribers!$F$2:$F$1001, INT((ROW()-2)/12)+1)</f>
        <v>45474</v>
      </c>
      <c r="E4499" s="5" cm="1">
        <f t="array" aca="1" ref="E4499" ca="1">INDEX(Subscribers!$Q$2:$Q$1001, INT((ROW()-2)/12)+1)</f>
        <v>999</v>
      </c>
      <c r="F4499" s="5">
        <f t="shared" ca="1" si="288"/>
        <v>1</v>
      </c>
      <c r="G4499" s="5">
        <f t="shared" ca="1" si="289"/>
        <v>0</v>
      </c>
      <c r="H4499" s="7" cm="1">
        <f t="array" aca="1" ref="H4499" ca="1">INDEX(Subscribers!$G$2:$G$1001, INT((ROW()-2)/12)+1)</f>
        <v>14.99</v>
      </c>
      <c r="I4499">
        <f t="shared" ca="1" si="290"/>
        <v>14.99</v>
      </c>
    </row>
    <row r="4500" spans="1:9">
      <c r="A4500" cm="1">
        <f t="array" ref="A4500">INDEX(Subscribers!$A$2:$A$1001, INT((ROW()-2)/12)+1)</f>
        <v>375</v>
      </c>
      <c r="B4500">
        <f t="shared" si="287"/>
        <v>11</v>
      </c>
      <c r="C4500" s="9" cm="1">
        <f t="array" ref="C4500">INDEX(Months!$A$2:$A$13, $B4500)</f>
        <v>45597</v>
      </c>
      <c r="D4500" s="9" cm="1">
        <f t="array" aca="1" ref="D4500" ca="1">INDEX(Subscribers!$F$2:$F$1001, INT((ROW()-2)/12)+1)</f>
        <v>45474</v>
      </c>
      <c r="E4500" s="5" cm="1">
        <f t="array" aca="1" ref="E4500" ca="1">INDEX(Subscribers!$Q$2:$Q$1001, INT((ROW()-2)/12)+1)</f>
        <v>999</v>
      </c>
      <c r="F4500" s="5">
        <f t="shared" ca="1" si="288"/>
        <v>1</v>
      </c>
      <c r="G4500" s="5">
        <f t="shared" ca="1" si="289"/>
        <v>0</v>
      </c>
      <c r="H4500" s="7" cm="1">
        <f t="array" aca="1" ref="H4500" ca="1">INDEX(Subscribers!$G$2:$G$1001, INT((ROW()-2)/12)+1)</f>
        <v>14.99</v>
      </c>
      <c r="I4500">
        <f t="shared" ca="1" si="290"/>
        <v>14.99</v>
      </c>
    </row>
    <row r="4501" spans="1:9">
      <c r="A4501" cm="1">
        <f t="array" ref="A4501">INDEX(Subscribers!$A$2:$A$1001, INT((ROW()-2)/12)+1)</f>
        <v>375</v>
      </c>
      <c r="B4501">
        <f t="shared" si="287"/>
        <v>12</v>
      </c>
      <c r="C4501" s="9" cm="1">
        <f t="array" ref="C4501">INDEX(Months!$A$2:$A$13, $B4501)</f>
        <v>45627</v>
      </c>
      <c r="D4501" s="9" cm="1">
        <f t="array" aca="1" ref="D4501" ca="1">INDEX(Subscribers!$F$2:$F$1001, INT((ROW()-2)/12)+1)</f>
        <v>45474</v>
      </c>
      <c r="E4501" s="5" cm="1">
        <f t="array" aca="1" ref="E4501" ca="1">INDEX(Subscribers!$Q$2:$Q$1001, INT((ROW()-2)/12)+1)</f>
        <v>999</v>
      </c>
      <c r="F4501" s="5">
        <f t="shared" ca="1" si="288"/>
        <v>1</v>
      </c>
      <c r="G4501" s="5">
        <f t="shared" ca="1" si="289"/>
        <v>0</v>
      </c>
      <c r="H4501" s="7" cm="1">
        <f t="array" aca="1" ref="H4501" ca="1">INDEX(Subscribers!$G$2:$G$1001, INT((ROW()-2)/12)+1)</f>
        <v>14.99</v>
      </c>
      <c r="I4501">
        <f t="shared" ca="1" si="290"/>
        <v>14.99</v>
      </c>
    </row>
    <row r="4502" spans="1:9">
      <c r="A4502" cm="1">
        <f t="array" ref="A4502">INDEX(Subscribers!$A$2:$A$1001, INT((ROW()-2)/12)+1)</f>
        <v>376</v>
      </c>
      <c r="B4502">
        <f t="shared" si="287"/>
        <v>1</v>
      </c>
      <c r="C4502" s="9" cm="1">
        <f t="array" ref="C4502">INDEX(Months!$A$2:$A$13, $B4502)</f>
        <v>45292</v>
      </c>
      <c r="D4502" s="9" cm="1">
        <f t="array" aca="1" ref="D4502" ca="1">INDEX(Subscribers!$F$2:$F$1001, INT((ROW()-2)/12)+1)</f>
        <v>45383</v>
      </c>
      <c r="E4502" s="5" cm="1">
        <f t="array" aca="1" ref="E4502" ca="1">INDEX(Subscribers!$Q$2:$Q$1001, INT((ROW()-2)/12)+1)</f>
        <v>5</v>
      </c>
      <c r="F4502" s="5">
        <f t="shared" ca="1" si="288"/>
        <v>0</v>
      </c>
      <c r="G4502" s="5">
        <f t="shared" ca="1" si="289"/>
        <v>0</v>
      </c>
      <c r="H4502" s="7" cm="1">
        <f t="array" aca="1" ref="H4502" ca="1">INDEX(Subscribers!$G$2:$G$1001, INT((ROW()-2)/12)+1)</f>
        <v>9.99</v>
      </c>
      <c r="I4502">
        <f t="shared" ca="1" si="290"/>
        <v>0</v>
      </c>
    </row>
    <row r="4503" spans="1:9">
      <c r="A4503" cm="1">
        <f t="array" ref="A4503">INDEX(Subscribers!$A$2:$A$1001, INT((ROW()-2)/12)+1)</f>
        <v>376</v>
      </c>
      <c r="B4503">
        <f t="shared" si="287"/>
        <v>2</v>
      </c>
      <c r="C4503" s="9" cm="1">
        <f t="array" ref="C4503">INDEX(Months!$A$2:$A$13, $B4503)</f>
        <v>45323</v>
      </c>
      <c r="D4503" s="9" cm="1">
        <f t="array" aca="1" ref="D4503" ca="1">INDEX(Subscribers!$F$2:$F$1001, INT((ROW()-2)/12)+1)</f>
        <v>45383</v>
      </c>
      <c r="E4503" s="5" cm="1">
        <f t="array" aca="1" ref="E4503" ca="1">INDEX(Subscribers!$Q$2:$Q$1001, INT((ROW()-2)/12)+1)</f>
        <v>5</v>
      </c>
      <c r="F4503" s="5">
        <f t="shared" ca="1" si="288"/>
        <v>0</v>
      </c>
      <c r="G4503" s="5">
        <f t="shared" ca="1" si="289"/>
        <v>0</v>
      </c>
      <c r="H4503" s="7" cm="1">
        <f t="array" aca="1" ref="H4503" ca="1">INDEX(Subscribers!$G$2:$G$1001, INT((ROW()-2)/12)+1)</f>
        <v>9.99</v>
      </c>
      <c r="I4503">
        <f t="shared" ca="1" si="290"/>
        <v>0</v>
      </c>
    </row>
    <row r="4504" spans="1:9">
      <c r="A4504" cm="1">
        <f t="array" ref="A4504">INDEX(Subscribers!$A$2:$A$1001, INT((ROW()-2)/12)+1)</f>
        <v>376</v>
      </c>
      <c r="B4504">
        <f t="shared" si="287"/>
        <v>3</v>
      </c>
      <c r="C4504" s="9" cm="1">
        <f t="array" ref="C4504">INDEX(Months!$A$2:$A$13, $B4504)</f>
        <v>45352</v>
      </c>
      <c r="D4504" s="9" cm="1">
        <f t="array" aca="1" ref="D4504" ca="1">INDEX(Subscribers!$F$2:$F$1001, INT((ROW()-2)/12)+1)</f>
        <v>45383</v>
      </c>
      <c r="E4504" s="5" cm="1">
        <f t="array" aca="1" ref="E4504" ca="1">INDEX(Subscribers!$Q$2:$Q$1001, INT((ROW()-2)/12)+1)</f>
        <v>5</v>
      </c>
      <c r="F4504" s="5">
        <f t="shared" ca="1" si="288"/>
        <v>0</v>
      </c>
      <c r="G4504" s="5">
        <f t="shared" ca="1" si="289"/>
        <v>0</v>
      </c>
      <c r="H4504" s="7" cm="1">
        <f t="array" aca="1" ref="H4504" ca="1">INDEX(Subscribers!$G$2:$G$1001, INT((ROW()-2)/12)+1)</f>
        <v>9.99</v>
      </c>
      <c r="I4504">
        <f t="shared" ca="1" si="290"/>
        <v>0</v>
      </c>
    </row>
    <row r="4505" spans="1:9">
      <c r="A4505" cm="1">
        <f t="array" ref="A4505">INDEX(Subscribers!$A$2:$A$1001, INT((ROW()-2)/12)+1)</f>
        <v>376</v>
      </c>
      <c r="B4505">
        <f t="shared" si="287"/>
        <v>4</v>
      </c>
      <c r="C4505" s="9" cm="1">
        <f t="array" ref="C4505">INDEX(Months!$A$2:$A$13, $B4505)</f>
        <v>45383</v>
      </c>
      <c r="D4505" s="9" cm="1">
        <f t="array" aca="1" ref="D4505" ca="1">INDEX(Subscribers!$F$2:$F$1001, INT((ROW()-2)/12)+1)</f>
        <v>45383</v>
      </c>
      <c r="E4505" s="5" cm="1">
        <f t="array" aca="1" ref="E4505" ca="1">INDEX(Subscribers!$Q$2:$Q$1001, INT((ROW()-2)/12)+1)</f>
        <v>5</v>
      </c>
      <c r="F4505" s="5">
        <f t="shared" ca="1" si="288"/>
        <v>1</v>
      </c>
      <c r="G4505" s="5">
        <f t="shared" ca="1" si="289"/>
        <v>0</v>
      </c>
      <c r="H4505" s="7" cm="1">
        <f t="array" aca="1" ref="H4505" ca="1">INDEX(Subscribers!$G$2:$G$1001, INT((ROW()-2)/12)+1)</f>
        <v>9.99</v>
      </c>
      <c r="I4505">
        <f t="shared" ca="1" si="290"/>
        <v>9.99</v>
      </c>
    </row>
    <row r="4506" spans="1:9">
      <c r="A4506" cm="1">
        <f t="array" ref="A4506">INDEX(Subscribers!$A$2:$A$1001, INT((ROW()-2)/12)+1)</f>
        <v>376</v>
      </c>
      <c r="B4506">
        <f t="shared" si="287"/>
        <v>5</v>
      </c>
      <c r="C4506" s="9" cm="1">
        <f t="array" ref="C4506">INDEX(Months!$A$2:$A$13, $B4506)</f>
        <v>45413</v>
      </c>
      <c r="D4506" s="9" cm="1">
        <f t="array" aca="1" ref="D4506" ca="1">INDEX(Subscribers!$F$2:$F$1001, INT((ROW()-2)/12)+1)</f>
        <v>45383</v>
      </c>
      <c r="E4506" s="5" cm="1">
        <f t="array" aca="1" ref="E4506" ca="1">INDEX(Subscribers!$Q$2:$Q$1001, INT((ROW()-2)/12)+1)</f>
        <v>5</v>
      </c>
      <c r="F4506" s="5">
        <f t="shared" ca="1" si="288"/>
        <v>0</v>
      </c>
      <c r="G4506" s="5">
        <f t="shared" ca="1" si="289"/>
        <v>1</v>
      </c>
      <c r="H4506" s="7" cm="1">
        <f t="array" aca="1" ref="H4506" ca="1">INDEX(Subscribers!$G$2:$G$1001, INT((ROW()-2)/12)+1)</f>
        <v>9.99</v>
      </c>
      <c r="I4506">
        <f t="shared" ca="1" si="290"/>
        <v>0</v>
      </c>
    </row>
    <row r="4507" spans="1:9">
      <c r="A4507" cm="1">
        <f t="array" ref="A4507">INDEX(Subscribers!$A$2:$A$1001, INT((ROW()-2)/12)+1)</f>
        <v>376</v>
      </c>
      <c r="B4507">
        <f t="shared" si="287"/>
        <v>6</v>
      </c>
      <c r="C4507" s="9" cm="1">
        <f t="array" ref="C4507">INDEX(Months!$A$2:$A$13, $B4507)</f>
        <v>45444</v>
      </c>
      <c r="D4507" s="9" cm="1">
        <f t="array" aca="1" ref="D4507" ca="1">INDEX(Subscribers!$F$2:$F$1001, INT((ROW()-2)/12)+1)</f>
        <v>45383</v>
      </c>
      <c r="E4507" s="5" cm="1">
        <f t="array" aca="1" ref="E4507" ca="1">INDEX(Subscribers!$Q$2:$Q$1001, INT((ROW()-2)/12)+1)</f>
        <v>5</v>
      </c>
      <c r="F4507" s="5">
        <f t="shared" ca="1" si="288"/>
        <v>0</v>
      </c>
      <c r="G4507" s="5">
        <f t="shared" ca="1" si="289"/>
        <v>0</v>
      </c>
      <c r="H4507" s="7" cm="1">
        <f t="array" aca="1" ref="H4507" ca="1">INDEX(Subscribers!$G$2:$G$1001, INT((ROW()-2)/12)+1)</f>
        <v>9.99</v>
      </c>
      <c r="I4507">
        <f t="shared" ca="1" si="290"/>
        <v>0</v>
      </c>
    </row>
    <row r="4508" spans="1:9">
      <c r="A4508" cm="1">
        <f t="array" ref="A4508">INDEX(Subscribers!$A$2:$A$1001, INT((ROW()-2)/12)+1)</f>
        <v>376</v>
      </c>
      <c r="B4508">
        <f t="shared" si="287"/>
        <v>7</v>
      </c>
      <c r="C4508" s="9" cm="1">
        <f t="array" ref="C4508">INDEX(Months!$A$2:$A$13, $B4508)</f>
        <v>45474</v>
      </c>
      <c r="D4508" s="9" cm="1">
        <f t="array" aca="1" ref="D4508" ca="1">INDEX(Subscribers!$F$2:$F$1001, INT((ROW()-2)/12)+1)</f>
        <v>45383</v>
      </c>
      <c r="E4508" s="5" cm="1">
        <f t="array" aca="1" ref="E4508" ca="1">INDEX(Subscribers!$Q$2:$Q$1001, INT((ROW()-2)/12)+1)</f>
        <v>5</v>
      </c>
      <c r="F4508" s="5">
        <f t="shared" ca="1" si="288"/>
        <v>0</v>
      </c>
      <c r="G4508" s="5">
        <f t="shared" ca="1" si="289"/>
        <v>0</v>
      </c>
      <c r="H4508" s="7" cm="1">
        <f t="array" aca="1" ref="H4508" ca="1">INDEX(Subscribers!$G$2:$G$1001, INT((ROW()-2)/12)+1)</f>
        <v>9.99</v>
      </c>
      <c r="I4508">
        <f t="shared" ca="1" si="290"/>
        <v>0</v>
      </c>
    </row>
    <row r="4509" spans="1:9">
      <c r="A4509" cm="1">
        <f t="array" ref="A4509">INDEX(Subscribers!$A$2:$A$1001, INT((ROW()-2)/12)+1)</f>
        <v>376</v>
      </c>
      <c r="B4509">
        <f t="shared" si="287"/>
        <v>8</v>
      </c>
      <c r="C4509" s="9" cm="1">
        <f t="array" ref="C4509">INDEX(Months!$A$2:$A$13, $B4509)</f>
        <v>45505</v>
      </c>
      <c r="D4509" s="9" cm="1">
        <f t="array" aca="1" ref="D4509" ca="1">INDEX(Subscribers!$F$2:$F$1001, INT((ROW()-2)/12)+1)</f>
        <v>45383</v>
      </c>
      <c r="E4509" s="5" cm="1">
        <f t="array" aca="1" ref="E4509" ca="1">INDEX(Subscribers!$Q$2:$Q$1001, INT((ROW()-2)/12)+1)</f>
        <v>5</v>
      </c>
      <c r="F4509" s="5">
        <f t="shared" ca="1" si="288"/>
        <v>0</v>
      </c>
      <c r="G4509" s="5">
        <f t="shared" ca="1" si="289"/>
        <v>0</v>
      </c>
      <c r="H4509" s="7" cm="1">
        <f t="array" aca="1" ref="H4509" ca="1">INDEX(Subscribers!$G$2:$G$1001, INT((ROW()-2)/12)+1)</f>
        <v>9.99</v>
      </c>
      <c r="I4509">
        <f t="shared" ca="1" si="290"/>
        <v>0</v>
      </c>
    </row>
    <row r="4510" spans="1:9">
      <c r="A4510" cm="1">
        <f t="array" ref="A4510">INDEX(Subscribers!$A$2:$A$1001, INT((ROW()-2)/12)+1)</f>
        <v>376</v>
      </c>
      <c r="B4510">
        <f t="shared" si="287"/>
        <v>9</v>
      </c>
      <c r="C4510" s="9" cm="1">
        <f t="array" ref="C4510">INDEX(Months!$A$2:$A$13, $B4510)</f>
        <v>45536</v>
      </c>
      <c r="D4510" s="9" cm="1">
        <f t="array" aca="1" ref="D4510" ca="1">INDEX(Subscribers!$F$2:$F$1001, INT((ROW()-2)/12)+1)</f>
        <v>45383</v>
      </c>
      <c r="E4510" s="5" cm="1">
        <f t="array" aca="1" ref="E4510" ca="1">INDEX(Subscribers!$Q$2:$Q$1001, INT((ROW()-2)/12)+1)</f>
        <v>5</v>
      </c>
      <c r="F4510" s="5">
        <f t="shared" ca="1" si="288"/>
        <v>0</v>
      </c>
      <c r="G4510" s="5">
        <f t="shared" ca="1" si="289"/>
        <v>0</v>
      </c>
      <c r="H4510" s="7" cm="1">
        <f t="array" aca="1" ref="H4510" ca="1">INDEX(Subscribers!$G$2:$G$1001, INT((ROW()-2)/12)+1)</f>
        <v>9.99</v>
      </c>
      <c r="I4510">
        <f t="shared" ca="1" si="290"/>
        <v>0</v>
      </c>
    </row>
    <row r="4511" spans="1:9">
      <c r="A4511" cm="1">
        <f t="array" ref="A4511">INDEX(Subscribers!$A$2:$A$1001, INT((ROW()-2)/12)+1)</f>
        <v>376</v>
      </c>
      <c r="B4511">
        <f t="shared" si="287"/>
        <v>10</v>
      </c>
      <c r="C4511" s="9" cm="1">
        <f t="array" ref="C4511">INDEX(Months!$A$2:$A$13, $B4511)</f>
        <v>45566</v>
      </c>
      <c r="D4511" s="9" cm="1">
        <f t="array" aca="1" ref="D4511" ca="1">INDEX(Subscribers!$F$2:$F$1001, INT((ROW()-2)/12)+1)</f>
        <v>45383</v>
      </c>
      <c r="E4511" s="5" cm="1">
        <f t="array" aca="1" ref="E4511" ca="1">INDEX(Subscribers!$Q$2:$Q$1001, INT((ROW()-2)/12)+1)</f>
        <v>5</v>
      </c>
      <c r="F4511" s="5">
        <f t="shared" ca="1" si="288"/>
        <v>0</v>
      </c>
      <c r="G4511" s="5">
        <f t="shared" ca="1" si="289"/>
        <v>0</v>
      </c>
      <c r="H4511" s="7" cm="1">
        <f t="array" aca="1" ref="H4511" ca="1">INDEX(Subscribers!$G$2:$G$1001, INT((ROW()-2)/12)+1)</f>
        <v>9.99</v>
      </c>
      <c r="I4511">
        <f t="shared" ca="1" si="290"/>
        <v>0</v>
      </c>
    </row>
    <row r="4512" spans="1:9">
      <c r="A4512" cm="1">
        <f t="array" ref="A4512">INDEX(Subscribers!$A$2:$A$1001, INT((ROW()-2)/12)+1)</f>
        <v>376</v>
      </c>
      <c r="B4512">
        <f t="shared" si="287"/>
        <v>11</v>
      </c>
      <c r="C4512" s="9" cm="1">
        <f t="array" ref="C4512">INDEX(Months!$A$2:$A$13, $B4512)</f>
        <v>45597</v>
      </c>
      <c r="D4512" s="9" cm="1">
        <f t="array" aca="1" ref="D4512" ca="1">INDEX(Subscribers!$F$2:$F$1001, INT((ROW()-2)/12)+1)</f>
        <v>45383</v>
      </c>
      <c r="E4512" s="5" cm="1">
        <f t="array" aca="1" ref="E4512" ca="1">INDEX(Subscribers!$Q$2:$Q$1001, INT((ROW()-2)/12)+1)</f>
        <v>5</v>
      </c>
      <c r="F4512" s="5">
        <f t="shared" ca="1" si="288"/>
        <v>0</v>
      </c>
      <c r="G4512" s="5">
        <f t="shared" ca="1" si="289"/>
        <v>0</v>
      </c>
      <c r="H4512" s="7" cm="1">
        <f t="array" aca="1" ref="H4512" ca="1">INDEX(Subscribers!$G$2:$G$1001, INT((ROW()-2)/12)+1)</f>
        <v>9.99</v>
      </c>
      <c r="I4512">
        <f t="shared" ca="1" si="290"/>
        <v>0</v>
      </c>
    </row>
    <row r="4513" spans="1:9">
      <c r="A4513" cm="1">
        <f t="array" ref="A4513">INDEX(Subscribers!$A$2:$A$1001, INT((ROW()-2)/12)+1)</f>
        <v>376</v>
      </c>
      <c r="B4513">
        <f t="shared" si="287"/>
        <v>12</v>
      </c>
      <c r="C4513" s="9" cm="1">
        <f t="array" ref="C4513">INDEX(Months!$A$2:$A$13, $B4513)</f>
        <v>45627</v>
      </c>
      <c r="D4513" s="9" cm="1">
        <f t="array" aca="1" ref="D4513" ca="1">INDEX(Subscribers!$F$2:$F$1001, INT((ROW()-2)/12)+1)</f>
        <v>45383</v>
      </c>
      <c r="E4513" s="5" cm="1">
        <f t="array" aca="1" ref="E4513" ca="1">INDEX(Subscribers!$Q$2:$Q$1001, INT((ROW()-2)/12)+1)</f>
        <v>5</v>
      </c>
      <c r="F4513" s="5">
        <f t="shared" ca="1" si="288"/>
        <v>0</v>
      </c>
      <c r="G4513" s="5">
        <f t="shared" ca="1" si="289"/>
        <v>0</v>
      </c>
      <c r="H4513" s="7" cm="1">
        <f t="array" aca="1" ref="H4513" ca="1">INDEX(Subscribers!$G$2:$G$1001, INT((ROW()-2)/12)+1)</f>
        <v>9.99</v>
      </c>
      <c r="I4513">
        <f t="shared" ca="1" si="290"/>
        <v>0</v>
      </c>
    </row>
    <row r="4514" spans="1:9">
      <c r="A4514" cm="1">
        <f t="array" ref="A4514">INDEX(Subscribers!$A$2:$A$1001, INT((ROW()-2)/12)+1)</f>
        <v>377</v>
      </c>
      <c r="B4514">
        <f t="shared" si="287"/>
        <v>1</v>
      </c>
      <c r="C4514" s="9" cm="1">
        <f t="array" ref="C4514">INDEX(Months!$A$2:$A$13, $B4514)</f>
        <v>45292</v>
      </c>
      <c r="D4514" s="9" cm="1">
        <f t="array" aca="1" ref="D4514" ca="1">INDEX(Subscribers!$F$2:$F$1001, INT((ROW()-2)/12)+1)</f>
        <v>45323</v>
      </c>
      <c r="E4514" s="5" cm="1">
        <f t="array" aca="1" ref="E4514" ca="1">INDEX(Subscribers!$Q$2:$Q$1001, INT((ROW()-2)/12)+1)</f>
        <v>9</v>
      </c>
      <c r="F4514" s="5">
        <f t="shared" ca="1" si="288"/>
        <v>0</v>
      </c>
      <c r="G4514" s="5">
        <f t="shared" ca="1" si="289"/>
        <v>0</v>
      </c>
      <c r="H4514" s="7" cm="1">
        <f t="array" aca="1" ref="H4514" ca="1">INDEX(Subscribers!$G$2:$G$1001, INT((ROW()-2)/12)+1)</f>
        <v>16.98</v>
      </c>
      <c r="I4514">
        <f t="shared" ca="1" si="290"/>
        <v>0</v>
      </c>
    </row>
    <row r="4515" spans="1:9">
      <c r="A4515" cm="1">
        <f t="array" ref="A4515">INDEX(Subscribers!$A$2:$A$1001, INT((ROW()-2)/12)+1)</f>
        <v>377</v>
      </c>
      <c r="B4515">
        <f t="shared" si="287"/>
        <v>2</v>
      </c>
      <c r="C4515" s="9" cm="1">
        <f t="array" ref="C4515">INDEX(Months!$A$2:$A$13, $B4515)</f>
        <v>45323</v>
      </c>
      <c r="D4515" s="9" cm="1">
        <f t="array" aca="1" ref="D4515" ca="1">INDEX(Subscribers!$F$2:$F$1001, INT((ROW()-2)/12)+1)</f>
        <v>45323</v>
      </c>
      <c r="E4515" s="5" cm="1">
        <f t="array" aca="1" ref="E4515" ca="1">INDEX(Subscribers!$Q$2:$Q$1001, INT((ROW()-2)/12)+1)</f>
        <v>9</v>
      </c>
      <c r="F4515" s="5">
        <f t="shared" ca="1" si="288"/>
        <v>1</v>
      </c>
      <c r="G4515" s="5">
        <f t="shared" ca="1" si="289"/>
        <v>0</v>
      </c>
      <c r="H4515" s="7" cm="1">
        <f t="array" aca="1" ref="H4515" ca="1">INDEX(Subscribers!$G$2:$G$1001, INT((ROW()-2)/12)+1)</f>
        <v>16.98</v>
      </c>
      <c r="I4515">
        <f t="shared" ca="1" si="290"/>
        <v>16.98</v>
      </c>
    </row>
    <row r="4516" spans="1:9">
      <c r="A4516" cm="1">
        <f t="array" ref="A4516">INDEX(Subscribers!$A$2:$A$1001, INT((ROW()-2)/12)+1)</f>
        <v>377</v>
      </c>
      <c r="B4516">
        <f t="shared" si="287"/>
        <v>3</v>
      </c>
      <c r="C4516" s="9" cm="1">
        <f t="array" ref="C4516">INDEX(Months!$A$2:$A$13, $B4516)</f>
        <v>45352</v>
      </c>
      <c r="D4516" s="9" cm="1">
        <f t="array" aca="1" ref="D4516" ca="1">INDEX(Subscribers!$F$2:$F$1001, INT((ROW()-2)/12)+1)</f>
        <v>45323</v>
      </c>
      <c r="E4516" s="5" cm="1">
        <f t="array" aca="1" ref="E4516" ca="1">INDEX(Subscribers!$Q$2:$Q$1001, INT((ROW()-2)/12)+1)</f>
        <v>9</v>
      </c>
      <c r="F4516" s="5">
        <f t="shared" ca="1" si="288"/>
        <v>1</v>
      </c>
      <c r="G4516" s="5">
        <f t="shared" ca="1" si="289"/>
        <v>0</v>
      </c>
      <c r="H4516" s="7" cm="1">
        <f t="array" aca="1" ref="H4516" ca="1">INDEX(Subscribers!$G$2:$G$1001, INT((ROW()-2)/12)+1)</f>
        <v>16.98</v>
      </c>
      <c r="I4516">
        <f t="shared" ca="1" si="290"/>
        <v>16.98</v>
      </c>
    </row>
    <row r="4517" spans="1:9">
      <c r="A4517" cm="1">
        <f t="array" ref="A4517">INDEX(Subscribers!$A$2:$A$1001, INT((ROW()-2)/12)+1)</f>
        <v>377</v>
      </c>
      <c r="B4517">
        <f t="shared" si="287"/>
        <v>4</v>
      </c>
      <c r="C4517" s="9" cm="1">
        <f t="array" ref="C4517">INDEX(Months!$A$2:$A$13, $B4517)</f>
        <v>45383</v>
      </c>
      <c r="D4517" s="9" cm="1">
        <f t="array" aca="1" ref="D4517" ca="1">INDEX(Subscribers!$F$2:$F$1001, INT((ROW()-2)/12)+1)</f>
        <v>45323</v>
      </c>
      <c r="E4517" s="5" cm="1">
        <f t="array" aca="1" ref="E4517" ca="1">INDEX(Subscribers!$Q$2:$Q$1001, INT((ROW()-2)/12)+1)</f>
        <v>9</v>
      </c>
      <c r="F4517" s="5">
        <f t="shared" ca="1" si="288"/>
        <v>1</v>
      </c>
      <c r="G4517" s="5">
        <f t="shared" ca="1" si="289"/>
        <v>0</v>
      </c>
      <c r="H4517" s="7" cm="1">
        <f t="array" aca="1" ref="H4517" ca="1">INDEX(Subscribers!$G$2:$G$1001, INT((ROW()-2)/12)+1)</f>
        <v>16.98</v>
      </c>
      <c r="I4517">
        <f t="shared" ca="1" si="290"/>
        <v>16.98</v>
      </c>
    </row>
    <row r="4518" spans="1:9">
      <c r="A4518" cm="1">
        <f t="array" ref="A4518">INDEX(Subscribers!$A$2:$A$1001, INT((ROW()-2)/12)+1)</f>
        <v>377</v>
      </c>
      <c r="B4518">
        <f t="shared" si="287"/>
        <v>5</v>
      </c>
      <c r="C4518" s="9" cm="1">
        <f t="array" ref="C4518">INDEX(Months!$A$2:$A$13, $B4518)</f>
        <v>45413</v>
      </c>
      <c r="D4518" s="9" cm="1">
        <f t="array" aca="1" ref="D4518" ca="1">INDEX(Subscribers!$F$2:$F$1001, INT((ROW()-2)/12)+1)</f>
        <v>45323</v>
      </c>
      <c r="E4518" s="5" cm="1">
        <f t="array" aca="1" ref="E4518" ca="1">INDEX(Subscribers!$Q$2:$Q$1001, INT((ROW()-2)/12)+1)</f>
        <v>9</v>
      </c>
      <c r="F4518" s="5">
        <f t="shared" ca="1" si="288"/>
        <v>1</v>
      </c>
      <c r="G4518" s="5">
        <f t="shared" ca="1" si="289"/>
        <v>0</v>
      </c>
      <c r="H4518" s="7" cm="1">
        <f t="array" aca="1" ref="H4518" ca="1">INDEX(Subscribers!$G$2:$G$1001, INT((ROW()-2)/12)+1)</f>
        <v>16.98</v>
      </c>
      <c r="I4518">
        <f t="shared" ca="1" si="290"/>
        <v>16.98</v>
      </c>
    </row>
    <row r="4519" spans="1:9">
      <c r="A4519" cm="1">
        <f t="array" ref="A4519">INDEX(Subscribers!$A$2:$A$1001, INT((ROW()-2)/12)+1)</f>
        <v>377</v>
      </c>
      <c r="B4519">
        <f t="shared" si="287"/>
        <v>6</v>
      </c>
      <c r="C4519" s="9" cm="1">
        <f t="array" ref="C4519">INDEX(Months!$A$2:$A$13, $B4519)</f>
        <v>45444</v>
      </c>
      <c r="D4519" s="9" cm="1">
        <f t="array" aca="1" ref="D4519" ca="1">INDEX(Subscribers!$F$2:$F$1001, INT((ROW()-2)/12)+1)</f>
        <v>45323</v>
      </c>
      <c r="E4519" s="5" cm="1">
        <f t="array" aca="1" ref="E4519" ca="1">INDEX(Subscribers!$Q$2:$Q$1001, INT((ROW()-2)/12)+1)</f>
        <v>9</v>
      </c>
      <c r="F4519" s="5">
        <f t="shared" ca="1" si="288"/>
        <v>1</v>
      </c>
      <c r="G4519" s="5">
        <f t="shared" ca="1" si="289"/>
        <v>0</v>
      </c>
      <c r="H4519" s="7" cm="1">
        <f t="array" aca="1" ref="H4519" ca="1">INDEX(Subscribers!$G$2:$G$1001, INT((ROW()-2)/12)+1)</f>
        <v>16.98</v>
      </c>
      <c r="I4519">
        <f t="shared" ca="1" si="290"/>
        <v>16.98</v>
      </c>
    </row>
    <row r="4520" spans="1:9">
      <c r="A4520" cm="1">
        <f t="array" ref="A4520">INDEX(Subscribers!$A$2:$A$1001, INT((ROW()-2)/12)+1)</f>
        <v>377</v>
      </c>
      <c r="B4520">
        <f t="shared" si="287"/>
        <v>7</v>
      </c>
      <c r="C4520" s="9" cm="1">
        <f t="array" ref="C4520">INDEX(Months!$A$2:$A$13, $B4520)</f>
        <v>45474</v>
      </c>
      <c r="D4520" s="9" cm="1">
        <f t="array" aca="1" ref="D4520" ca="1">INDEX(Subscribers!$F$2:$F$1001, INT((ROW()-2)/12)+1)</f>
        <v>45323</v>
      </c>
      <c r="E4520" s="5" cm="1">
        <f t="array" aca="1" ref="E4520" ca="1">INDEX(Subscribers!$Q$2:$Q$1001, INT((ROW()-2)/12)+1)</f>
        <v>9</v>
      </c>
      <c r="F4520" s="5">
        <f t="shared" ca="1" si="288"/>
        <v>1</v>
      </c>
      <c r="G4520" s="5">
        <f t="shared" ca="1" si="289"/>
        <v>0</v>
      </c>
      <c r="H4520" s="7" cm="1">
        <f t="array" aca="1" ref="H4520" ca="1">INDEX(Subscribers!$G$2:$G$1001, INT((ROW()-2)/12)+1)</f>
        <v>16.98</v>
      </c>
      <c r="I4520">
        <f t="shared" ca="1" si="290"/>
        <v>16.98</v>
      </c>
    </row>
    <row r="4521" spans="1:9">
      <c r="A4521" cm="1">
        <f t="array" ref="A4521">INDEX(Subscribers!$A$2:$A$1001, INT((ROW()-2)/12)+1)</f>
        <v>377</v>
      </c>
      <c r="B4521">
        <f t="shared" si="287"/>
        <v>8</v>
      </c>
      <c r="C4521" s="9" cm="1">
        <f t="array" ref="C4521">INDEX(Months!$A$2:$A$13, $B4521)</f>
        <v>45505</v>
      </c>
      <c r="D4521" s="9" cm="1">
        <f t="array" aca="1" ref="D4521" ca="1">INDEX(Subscribers!$F$2:$F$1001, INT((ROW()-2)/12)+1)</f>
        <v>45323</v>
      </c>
      <c r="E4521" s="5" cm="1">
        <f t="array" aca="1" ref="E4521" ca="1">INDEX(Subscribers!$Q$2:$Q$1001, INT((ROW()-2)/12)+1)</f>
        <v>9</v>
      </c>
      <c r="F4521" s="5">
        <f t="shared" ca="1" si="288"/>
        <v>1</v>
      </c>
      <c r="G4521" s="5">
        <f t="shared" ca="1" si="289"/>
        <v>0</v>
      </c>
      <c r="H4521" s="7" cm="1">
        <f t="array" aca="1" ref="H4521" ca="1">INDEX(Subscribers!$G$2:$G$1001, INT((ROW()-2)/12)+1)</f>
        <v>16.98</v>
      </c>
      <c r="I4521">
        <f t="shared" ca="1" si="290"/>
        <v>16.98</v>
      </c>
    </row>
    <row r="4522" spans="1:9">
      <c r="A4522" cm="1">
        <f t="array" ref="A4522">INDEX(Subscribers!$A$2:$A$1001, INT((ROW()-2)/12)+1)</f>
        <v>377</v>
      </c>
      <c r="B4522">
        <f t="shared" si="287"/>
        <v>9</v>
      </c>
      <c r="C4522" s="9" cm="1">
        <f t="array" ref="C4522">INDEX(Months!$A$2:$A$13, $B4522)</f>
        <v>45536</v>
      </c>
      <c r="D4522" s="9" cm="1">
        <f t="array" aca="1" ref="D4522" ca="1">INDEX(Subscribers!$F$2:$F$1001, INT((ROW()-2)/12)+1)</f>
        <v>45323</v>
      </c>
      <c r="E4522" s="5" cm="1">
        <f t="array" aca="1" ref="E4522" ca="1">INDEX(Subscribers!$Q$2:$Q$1001, INT((ROW()-2)/12)+1)</f>
        <v>9</v>
      </c>
      <c r="F4522" s="5">
        <f t="shared" ca="1" si="288"/>
        <v>0</v>
      </c>
      <c r="G4522" s="5">
        <f t="shared" ca="1" si="289"/>
        <v>1</v>
      </c>
      <c r="H4522" s="7" cm="1">
        <f t="array" aca="1" ref="H4522" ca="1">INDEX(Subscribers!$G$2:$G$1001, INT((ROW()-2)/12)+1)</f>
        <v>16.98</v>
      </c>
      <c r="I4522">
        <f t="shared" ca="1" si="290"/>
        <v>0</v>
      </c>
    </row>
    <row r="4523" spans="1:9">
      <c r="A4523" cm="1">
        <f t="array" ref="A4523">INDEX(Subscribers!$A$2:$A$1001, INT((ROW()-2)/12)+1)</f>
        <v>377</v>
      </c>
      <c r="B4523">
        <f t="shared" si="287"/>
        <v>10</v>
      </c>
      <c r="C4523" s="9" cm="1">
        <f t="array" ref="C4523">INDEX(Months!$A$2:$A$13, $B4523)</f>
        <v>45566</v>
      </c>
      <c r="D4523" s="9" cm="1">
        <f t="array" aca="1" ref="D4523" ca="1">INDEX(Subscribers!$F$2:$F$1001, INT((ROW()-2)/12)+1)</f>
        <v>45323</v>
      </c>
      <c r="E4523" s="5" cm="1">
        <f t="array" aca="1" ref="E4523" ca="1">INDEX(Subscribers!$Q$2:$Q$1001, INT((ROW()-2)/12)+1)</f>
        <v>9</v>
      </c>
      <c r="F4523" s="5">
        <f t="shared" ca="1" si="288"/>
        <v>0</v>
      </c>
      <c r="G4523" s="5">
        <f t="shared" ca="1" si="289"/>
        <v>0</v>
      </c>
      <c r="H4523" s="7" cm="1">
        <f t="array" aca="1" ref="H4523" ca="1">INDEX(Subscribers!$G$2:$G$1001, INT((ROW()-2)/12)+1)</f>
        <v>16.98</v>
      </c>
      <c r="I4523">
        <f t="shared" ca="1" si="290"/>
        <v>0</v>
      </c>
    </row>
    <row r="4524" spans="1:9">
      <c r="A4524" cm="1">
        <f t="array" ref="A4524">INDEX(Subscribers!$A$2:$A$1001, INT((ROW()-2)/12)+1)</f>
        <v>377</v>
      </c>
      <c r="B4524">
        <f t="shared" si="287"/>
        <v>11</v>
      </c>
      <c r="C4524" s="9" cm="1">
        <f t="array" ref="C4524">INDEX(Months!$A$2:$A$13, $B4524)</f>
        <v>45597</v>
      </c>
      <c r="D4524" s="9" cm="1">
        <f t="array" aca="1" ref="D4524" ca="1">INDEX(Subscribers!$F$2:$F$1001, INT((ROW()-2)/12)+1)</f>
        <v>45323</v>
      </c>
      <c r="E4524" s="5" cm="1">
        <f t="array" aca="1" ref="E4524" ca="1">INDEX(Subscribers!$Q$2:$Q$1001, INT((ROW()-2)/12)+1)</f>
        <v>9</v>
      </c>
      <c r="F4524" s="5">
        <f t="shared" ca="1" si="288"/>
        <v>0</v>
      </c>
      <c r="G4524" s="5">
        <f t="shared" ca="1" si="289"/>
        <v>0</v>
      </c>
      <c r="H4524" s="7" cm="1">
        <f t="array" aca="1" ref="H4524" ca="1">INDEX(Subscribers!$G$2:$G$1001, INT((ROW()-2)/12)+1)</f>
        <v>16.98</v>
      </c>
      <c r="I4524">
        <f t="shared" ca="1" si="290"/>
        <v>0</v>
      </c>
    </row>
    <row r="4525" spans="1:9">
      <c r="A4525" cm="1">
        <f t="array" ref="A4525">INDEX(Subscribers!$A$2:$A$1001, INT((ROW()-2)/12)+1)</f>
        <v>377</v>
      </c>
      <c r="B4525">
        <f t="shared" si="287"/>
        <v>12</v>
      </c>
      <c r="C4525" s="9" cm="1">
        <f t="array" ref="C4525">INDEX(Months!$A$2:$A$13, $B4525)</f>
        <v>45627</v>
      </c>
      <c r="D4525" s="9" cm="1">
        <f t="array" aca="1" ref="D4525" ca="1">INDEX(Subscribers!$F$2:$F$1001, INT((ROW()-2)/12)+1)</f>
        <v>45323</v>
      </c>
      <c r="E4525" s="5" cm="1">
        <f t="array" aca="1" ref="E4525" ca="1">INDEX(Subscribers!$Q$2:$Q$1001, INT((ROW()-2)/12)+1)</f>
        <v>9</v>
      </c>
      <c r="F4525" s="5">
        <f t="shared" ca="1" si="288"/>
        <v>0</v>
      </c>
      <c r="G4525" s="5">
        <f t="shared" ca="1" si="289"/>
        <v>0</v>
      </c>
      <c r="H4525" s="7" cm="1">
        <f t="array" aca="1" ref="H4525" ca="1">INDEX(Subscribers!$G$2:$G$1001, INT((ROW()-2)/12)+1)</f>
        <v>16.98</v>
      </c>
      <c r="I4525">
        <f t="shared" ca="1" si="290"/>
        <v>0</v>
      </c>
    </row>
    <row r="4526" spans="1:9">
      <c r="A4526" cm="1">
        <f t="array" ref="A4526">INDEX(Subscribers!$A$2:$A$1001, INT((ROW()-2)/12)+1)</f>
        <v>378</v>
      </c>
      <c r="B4526">
        <f t="shared" si="287"/>
        <v>1</v>
      </c>
      <c r="C4526" s="9" cm="1">
        <f t="array" ref="C4526">INDEX(Months!$A$2:$A$13, $B4526)</f>
        <v>45292</v>
      </c>
      <c r="D4526" s="9" cm="1">
        <f t="array" aca="1" ref="D4526" ca="1">INDEX(Subscribers!$F$2:$F$1001, INT((ROW()-2)/12)+1)</f>
        <v>45566</v>
      </c>
      <c r="E4526" s="5" cm="1">
        <f t="array" aca="1" ref="E4526" ca="1">INDEX(Subscribers!$Q$2:$Q$1001, INT((ROW()-2)/12)+1)</f>
        <v>999</v>
      </c>
      <c r="F4526" s="5">
        <f t="shared" ca="1" si="288"/>
        <v>0</v>
      </c>
      <c r="G4526" s="5">
        <f t="shared" ca="1" si="289"/>
        <v>0</v>
      </c>
      <c r="H4526" s="7" cm="1">
        <f t="array" aca="1" ref="H4526" ca="1">INDEX(Subscribers!$G$2:$G$1001, INT((ROW()-2)/12)+1)</f>
        <v>34.979999999999997</v>
      </c>
      <c r="I4526">
        <f t="shared" ca="1" si="290"/>
        <v>0</v>
      </c>
    </row>
    <row r="4527" spans="1:9">
      <c r="A4527" cm="1">
        <f t="array" ref="A4527">INDEX(Subscribers!$A$2:$A$1001, INT((ROW()-2)/12)+1)</f>
        <v>378</v>
      </c>
      <c r="B4527">
        <f t="shared" si="287"/>
        <v>2</v>
      </c>
      <c r="C4527" s="9" cm="1">
        <f t="array" ref="C4527">INDEX(Months!$A$2:$A$13, $B4527)</f>
        <v>45323</v>
      </c>
      <c r="D4527" s="9" cm="1">
        <f t="array" aca="1" ref="D4527" ca="1">INDEX(Subscribers!$F$2:$F$1001, INT((ROW()-2)/12)+1)</f>
        <v>45566</v>
      </c>
      <c r="E4527" s="5" cm="1">
        <f t="array" aca="1" ref="E4527" ca="1">INDEX(Subscribers!$Q$2:$Q$1001, INT((ROW()-2)/12)+1)</f>
        <v>999</v>
      </c>
      <c r="F4527" s="5">
        <f t="shared" ca="1" si="288"/>
        <v>0</v>
      </c>
      <c r="G4527" s="5">
        <f t="shared" ca="1" si="289"/>
        <v>0</v>
      </c>
      <c r="H4527" s="7" cm="1">
        <f t="array" aca="1" ref="H4527" ca="1">INDEX(Subscribers!$G$2:$G$1001, INT((ROW()-2)/12)+1)</f>
        <v>34.979999999999997</v>
      </c>
      <c r="I4527">
        <f t="shared" ca="1" si="290"/>
        <v>0</v>
      </c>
    </row>
    <row r="4528" spans="1:9">
      <c r="A4528" cm="1">
        <f t="array" ref="A4528">INDEX(Subscribers!$A$2:$A$1001, INT((ROW()-2)/12)+1)</f>
        <v>378</v>
      </c>
      <c r="B4528">
        <f t="shared" si="287"/>
        <v>3</v>
      </c>
      <c r="C4528" s="9" cm="1">
        <f t="array" ref="C4528">INDEX(Months!$A$2:$A$13, $B4528)</f>
        <v>45352</v>
      </c>
      <c r="D4528" s="9" cm="1">
        <f t="array" aca="1" ref="D4528" ca="1">INDEX(Subscribers!$F$2:$F$1001, INT((ROW()-2)/12)+1)</f>
        <v>45566</v>
      </c>
      <c r="E4528" s="5" cm="1">
        <f t="array" aca="1" ref="E4528" ca="1">INDEX(Subscribers!$Q$2:$Q$1001, INT((ROW()-2)/12)+1)</f>
        <v>999</v>
      </c>
      <c r="F4528" s="5">
        <f t="shared" ca="1" si="288"/>
        <v>0</v>
      </c>
      <c r="G4528" s="5">
        <f t="shared" ca="1" si="289"/>
        <v>0</v>
      </c>
      <c r="H4528" s="7" cm="1">
        <f t="array" aca="1" ref="H4528" ca="1">INDEX(Subscribers!$G$2:$G$1001, INT((ROW()-2)/12)+1)</f>
        <v>34.979999999999997</v>
      </c>
      <c r="I4528">
        <f t="shared" ca="1" si="290"/>
        <v>0</v>
      </c>
    </row>
    <row r="4529" spans="1:9">
      <c r="A4529" cm="1">
        <f t="array" ref="A4529">INDEX(Subscribers!$A$2:$A$1001, INT((ROW()-2)/12)+1)</f>
        <v>378</v>
      </c>
      <c r="B4529">
        <f t="shared" si="287"/>
        <v>4</v>
      </c>
      <c r="C4529" s="9" cm="1">
        <f t="array" ref="C4529">INDEX(Months!$A$2:$A$13, $B4529)</f>
        <v>45383</v>
      </c>
      <c r="D4529" s="9" cm="1">
        <f t="array" aca="1" ref="D4529" ca="1">INDEX(Subscribers!$F$2:$F$1001, INT((ROW()-2)/12)+1)</f>
        <v>45566</v>
      </c>
      <c r="E4529" s="5" cm="1">
        <f t="array" aca="1" ref="E4529" ca="1">INDEX(Subscribers!$Q$2:$Q$1001, INT((ROW()-2)/12)+1)</f>
        <v>999</v>
      </c>
      <c r="F4529" s="5">
        <f t="shared" ca="1" si="288"/>
        <v>0</v>
      </c>
      <c r="G4529" s="5">
        <f t="shared" ca="1" si="289"/>
        <v>0</v>
      </c>
      <c r="H4529" s="7" cm="1">
        <f t="array" aca="1" ref="H4529" ca="1">INDEX(Subscribers!$G$2:$G$1001, INT((ROW()-2)/12)+1)</f>
        <v>34.979999999999997</v>
      </c>
      <c r="I4529">
        <f t="shared" ca="1" si="290"/>
        <v>0</v>
      </c>
    </row>
    <row r="4530" spans="1:9">
      <c r="A4530" cm="1">
        <f t="array" ref="A4530">INDEX(Subscribers!$A$2:$A$1001, INT((ROW()-2)/12)+1)</f>
        <v>378</v>
      </c>
      <c r="B4530">
        <f t="shared" si="287"/>
        <v>5</v>
      </c>
      <c r="C4530" s="9" cm="1">
        <f t="array" ref="C4530">INDEX(Months!$A$2:$A$13, $B4530)</f>
        <v>45413</v>
      </c>
      <c r="D4530" s="9" cm="1">
        <f t="array" aca="1" ref="D4530" ca="1">INDEX(Subscribers!$F$2:$F$1001, INT((ROW()-2)/12)+1)</f>
        <v>45566</v>
      </c>
      <c r="E4530" s="5" cm="1">
        <f t="array" aca="1" ref="E4530" ca="1">INDEX(Subscribers!$Q$2:$Q$1001, INT((ROW()-2)/12)+1)</f>
        <v>999</v>
      </c>
      <c r="F4530" s="5">
        <f t="shared" ca="1" si="288"/>
        <v>0</v>
      </c>
      <c r="G4530" s="5">
        <f t="shared" ca="1" si="289"/>
        <v>0</v>
      </c>
      <c r="H4530" s="7" cm="1">
        <f t="array" aca="1" ref="H4530" ca="1">INDEX(Subscribers!$G$2:$G$1001, INT((ROW()-2)/12)+1)</f>
        <v>34.979999999999997</v>
      </c>
      <c r="I4530">
        <f t="shared" ca="1" si="290"/>
        <v>0</v>
      </c>
    </row>
    <row r="4531" spans="1:9">
      <c r="A4531" cm="1">
        <f t="array" ref="A4531">INDEX(Subscribers!$A$2:$A$1001, INT((ROW()-2)/12)+1)</f>
        <v>378</v>
      </c>
      <c r="B4531">
        <f t="shared" si="287"/>
        <v>6</v>
      </c>
      <c r="C4531" s="9" cm="1">
        <f t="array" ref="C4531">INDEX(Months!$A$2:$A$13, $B4531)</f>
        <v>45444</v>
      </c>
      <c r="D4531" s="9" cm="1">
        <f t="array" aca="1" ref="D4531" ca="1">INDEX(Subscribers!$F$2:$F$1001, INT((ROW()-2)/12)+1)</f>
        <v>45566</v>
      </c>
      <c r="E4531" s="5" cm="1">
        <f t="array" aca="1" ref="E4531" ca="1">INDEX(Subscribers!$Q$2:$Q$1001, INT((ROW()-2)/12)+1)</f>
        <v>999</v>
      </c>
      <c r="F4531" s="5">
        <f t="shared" ca="1" si="288"/>
        <v>0</v>
      </c>
      <c r="G4531" s="5">
        <f t="shared" ca="1" si="289"/>
        <v>0</v>
      </c>
      <c r="H4531" s="7" cm="1">
        <f t="array" aca="1" ref="H4531" ca="1">INDEX(Subscribers!$G$2:$G$1001, INT((ROW()-2)/12)+1)</f>
        <v>34.979999999999997</v>
      </c>
      <c r="I4531">
        <f t="shared" ca="1" si="290"/>
        <v>0</v>
      </c>
    </row>
    <row r="4532" spans="1:9">
      <c r="A4532" cm="1">
        <f t="array" ref="A4532">INDEX(Subscribers!$A$2:$A$1001, INT((ROW()-2)/12)+1)</f>
        <v>378</v>
      </c>
      <c r="B4532">
        <f t="shared" si="287"/>
        <v>7</v>
      </c>
      <c r="C4532" s="9" cm="1">
        <f t="array" ref="C4532">INDEX(Months!$A$2:$A$13, $B4532)</f>
        <v>45474</v>
      </c>
      <c r="D4532" s="9" cm="1">
        <f t="array" aca="1" ref="D4532" ca="1">INDEX(Subscribers!$F$2:$F$1001, INT((ROW()-2)/12)+1)</f>
        <v>45566</v>
      </c>
      <c r="E4532" s="5" cm="1">
        <f t="array" aca="1" ref="E4532" ca="1">INDEX(Subscribers!$Q$2:$Q$1001, INT((ROW()-2)/12)+1)</f>
        <v>999</v>
      </c>
      <c r="F4532" s="5">
        <f t="shared" ca="1" si="288"/>
        <v>0</v>
      </c>
      <c r="G4532" s="5">
        <f t="shared" ca="1" si="289"/>
        <v>0</v>
      </c>
      <c r="H4532" s="7" cm="1">
        <f t="array" aca="1" ref="H4532" ca="1">INDEX(Subscribers!$G$2:$G$1001, INT((ROW()-2)/12)+1)</f>
        <v>34.979999999999997</v>
      </c>
      <c r="I4532">
        <f t="shared" ca="1" si="290"/>
        <v>0</v>
      </c>
    </row>
    <row r="4533" spans="1:9">
      <c r="A4533" cm="1">
        <f t="array" ref="A4533">INDEX(Subscribers!$A$2:$A$1001, INT((ROW()-2)/12)+1)</f>
        <v>378</v>
      </c>
      <c r="B4533">
        <f t="shared" si="287"/>
        <v>8</v>
      </c>
      <c r="C4533" s="9" cm="1">
        <f t="array" ref="C4533">INDEX(Months!$A$2:$A$13, $B4533)</f>
        <v>45505</v>
      </c>
      <c r="D4533" s="9" cm="1">
        <f t="array" aca="1" ref="D4533" ca="1">INDEX(Subscribers!$F$2:$F$1001, INT((ROW()-2)/12)+1)</f>
        <v>45566</v>
      </c>
      <c r="E4533" s="5" cm="1">
        <f t="array" aca="1" ref="E4533" ca="1">INDEX(Subscribers!$Q$2:$Q$1001, INT((ROW()-2)/12)+1)</f>
        <v>999</v>
      </c>
      <c r="F4533" s="5">
        <f t="shared" ca="1" si="288"/>
        <v>0</v>
      </c>
      <c r="G4533" s="5">
        <f t="shared" ca="1" si="289"/>
        <v>0</v>
      </c>
      <c r="H4533" s="7" cm="1">
        <f t="array" aca="1" ref="H4533" ca="1">INDEX(Subscribers!$G$2:$G$1001, INT((ROW()-2)/12)+1)</f>
        <v>34.979999999999997</v>
      </c>
      <c r="I4533">
        <f t="shared" ca="1" si="290"/>
        <v>0</v>
      </c>
    </row>
    <row r="4534" spans="1:9">
      <c r="A4534" cm="1">
        <f t="array" ref="A4534">INDEX(Subscribers!$A$2:$A$1001, INT((ROW()-2)/12)+1)</f>
        <v>378</v>
      </c>
      <c r="B4534">
        <f t="shared" si="287"/>
        <v>9</v>
      </c>
      <c r="C4534" s="9" cm="1">
        <f t="array" ref="C4534">INDEX(Months!$A$2:$A$13, $B4534)</f>
        <v>45536</v>
      </c>
      <c r="D4534" s="9" cm="1">
        <f t="array" aca="1" ref="D4534" ca="1">INDEX(Subscribers!$F$2:$F$1001, INT((ROW()-2)/12)+1)</f>
        <v>45566</v>
      </c>
      <c r="E4534" s="5" cm="1">
        <f t="array" aca="1" ref="E4534" ca="1">INDEX(Subscribers!$Q$2:$Q$1001, INT((ROW()-2)/12)+1)</f>
        <v>999</v>
      </c>
      <c r="F4534" s="5">
        <f t="shared" ca="1" si="288"/>
        <v>0</v>
      </c>
      <c r="G4534" s="5">
        <f t="shared" ca="1" si="289"/>
        <v>0</v>
      </c>
      <c r="H4534" s="7" cm="1">
        <f t="array" aca="1" ref="H4534" ca="1">INDEX(Subscribers!$G$2:$G$1001, INT((ROW()-2)/12)+1)</f>
        <v>34.979999999999997</v>
      </c>
      <c r="I4534">
        <f t="shared" ca="1" si="290"/>
        <v>0</v>
      </c>
    </row>
    <row r="4535" spans="1:9">
      <c r="A4535" cm="1">
        <f t="array" ref="A4535">INDEX(Subscribers!$A$2:$A$1001, INT((ROW()-2)/12)+1)</f>
        <v>378</v>
      </c>
      <c r="B4535">
        <f t="shared" si="287"/>
        <v>10</v>
      </c>
      <c r="C4535" s="9" cm="1">
        <f t="array" ref="C4535">INDEX(Months!$A$2:$A$13, $B4535)</f>
        <v>45566</v>
      </c>
      <c r="D4535" s="9" cm="1">
        <f t="array" aca="1" ref="D4535" ca="1">INDEX(Subscribers!$F$2:$F$1001, INT((ROW()-2)/12)+1)</f>
        <v>45566</v>
      </c>
      <c r="E4535" s="5" cm="1">
        <f t="array" aca="1" ref="E4535" ca="1">INDEX(Subscribers!$Q$2:$Q$1001, INT((ROW()-2)/12)+1)</f>
        <v>999</v>
      </c>
      <c r="F4535" s="5">
        <f t="shared" ca="1" si="288"/>
        <v>1</v>
      </c>
      <c r="G4535" s="5">
        <f t="shared" ca="1" si="289"/>
        <v>0</v>
      </c>
      <c r="H4535" s="7" cm="1">
        <f t="array" aca="1" ref="H4535" ca="1">INDEX(Subscribers!$G$2:$G$1001, INT((ROW()-2)/12)+1)</f>
        <v>34.979999999999997</v>
      </c>
      <c r="I4535">
        <f t="shared" ca="1" si="290"/>
        <v>34.979999999999997</v>
      </c>
    </row>
    <row r="4536" spans="1:9">
      <c r="A4536" cm="1">
        <f t="array" ref="A4536">INDEX(Subscribers!$A$2:$A$1001, INT((ROW()-2)/12)+1)</f>
        <v>378</v>
      </c>
      <c r="B4536">
        <f t="shared" si="287"/>
        <v>11</v>
      </c>
      <c r="C4536" s="9" cm="1">
        <f t="array" ref="C4536">INDEX(Months!$A$2:$A$13, $B4536)</f>
        <v>45597</v>
      </c>
      <c r="D4536" s="9" cm="1">
        <f t="array" aca="1" ref="D4536" ca="1">INDEX(Subscribers!$F$2:$F$1001, INT((ROW()-2)/12)+1)</f>
        <v>45566</v>
      </c>
      <c r="E4536" s="5" cm="1">
        <f t="array" aca="1" ref="E4536" ca="1">INDEX(Subscribers!$Q$2:$Q$1001, INT((ROW()-2)/12)+1)</f>
        <v>999</v>
      </c>
      <c r="F4536" s="5">
        <f t="shared" ca="1" si="288"/>
        <v>1</v>
      </c>
      <c r="G4536" s="5">
        <f t="shared" ca="1" si="289"/>
        <v>0</v>
      </c>
      <c r="H4536" s="7" cm="1">
        <f t="array" aca="1" ref="H4536" ca="1">INDEX(Subscribers!$G$2:$G$1001, INT((ROW()-2)/12)+1)</f>
        <v>34.979999999999997</v>
      </c>
      <c r="I4536">
        <f t="shared" ca="1" si="290"/>
        <v>34.979999999999997</v>
      </c>
    </row>
    <row r="4537" spans="1:9">
      <c r="A4537" cm="1">
        <f t="array" ref="A4537">INDEX(Subscribers!$A$2:$A$1001, INT((ROW()-2)/12)+1)</f>
        <v>378</v>
      </c>
      <c r="B4537">
        <f t="shared" si="287"/>
        <v>12</v>
      </c>
      <c r="C4537" s="9" cm="1">
        <f t="array" ref="C4537">INDEX(Months!$A$2:$A$13, $B4537)</f>
        <v>45627</v>
      </c>
      <c r="D4537" s="9" cm="1">
        <f t="array" aca="1" ref="D4537" ca="1">INDEX(Subscribers!$F$2:$F$1001, INT((ROW()-2)/12)+1)</f>
        <v>45566</v>
      </c>
      <c r="E4537" s="5" cm="1">
        <f t="array" aca="1" ref="E4537" ca="1">INDEX(Subscribers!$Q$2:$Q$1001, INT((ROW()-2)/12)+1)</f>
        <v>999</v>
      </c>
      <c r="F4537" s="5">
        <f t="shared" ca="1" si="288"/>
        <v>1</v>
      </c>
      <c r="G4537" s="5">
        <f t="shared" ca="1" si="289"/>
        <v>0</v>
      </c>
      <c r="H4537" s="7" cm="1">
        <f t="array" aca="1" ref="H4537" ca="1">INDEX(Subscribers!$G$2:$G$1001, INT((ROW()-2)/12)+1)</f>
        <v>34.979999999999997</v>
      </c>
      <c r="I4537">
        <f t="shared" ca="1" si="290"/>
        <v>34.979999999999997</v>
      </c>
    </row>
    <row r="4538" spans="1:9">
      <c r="A4538" cm="1">
        <f t="array" ref="A4538">INDEX(Subscribers!$A$2:$A$1001, INT((ROW()-2)/12)+1)</f>
        <v>379</v>
      </c>
      <c r="B4538">
        <f t="shared" si="287"/>
        <v>1</v>
      </c>
      <c r="C4538" s="9" cm="1">
        <f t="array" ref="C4538">INDEX(Months!$A$2:$A$13, $B4538)</f>
        <v>45292</v>
      </c>
      <c r="D4538" s="9" cm="1">
        <f t="array" aca="1" ref="D4538" ca="1">INDEX(Subscribers!$F$2:$F$1001, INT((ROW()-2)/12)+1)</f>
        <v>45413</v>
      </c>
      <c r="E4538" s="5" cm="1">
        <f t="array" aca="1" ref="E4538" ca="1">INDEX(Subscribers!$Q$2:$Q$1001, INT((ROW()-2)/12)+1)</f>
        <v>8</v>
      </c>
      <c r="F4538" s="5">
        <f t="shared" ca="1" si="288"/>
        <v>0</v>
      </c>
      <c r="G4538" s="5">
        <f t="shared" ca="1" si="289"/>
        <v>0</v>
      </c>
      <c r="H4538" s="7" cm="1">
        <f t="array" aca="1" ref="H4538" ca="1">INDEX(Subscribers!$G$2:$G$1001, INT((ROW()-2)/12)+1)</f>
        <v>14.99</v>
      </c>
      <c r="I4538">
        <f t="shared" ca="1" si="290"/>
        <v>0</v>
      </c>
    </row>
    <row r="4539" spans="1:9">
      <c r="A4539" cm="1">
        <f t="array" ref="A4539">INDEX(Subscribers!$A$2:$A$1001, INT((ROW()-2)/12)+1)</f>
        <v>379</v>
      </c>
      <c r="B4539">
        <f t="shared" si="287"/>
        <v>2</v>
      </c>
      <c r="C4539" s="9" cm="1">
        <f t="array" ref="C4539">INDEX(Months!$A$2:$A$13, $B4539)</f>
        <v>45323</v>
      </c>
      <c r="D4539" s="9" cm="1">
        <f t="array" aca="1" ref="D4539" ca="1">INDEX(Subscribers!$F$2:$F$1001, INT((ROW()-2)/12)+1)</f>
        <v>45413</v>
      </c>
      <c r="E4539" s="5" cm="1">
        <f t="array" aca="1" ref="E4539" ca="1">INDEX(Subscribers!$Q$2:$Q$1001, INT((ROW()-2)/12)+1)</f>
        <v>8</v>
      </c>
      <c r="F4539" s="5">
        <f t="shared" ca="1" si="288"/>
        <v>0</v>
      </c>
      <c r="G4539" s="5">
        <f t="shared" ca="1" si="289"/>
        <v>0</v>
      </c>
      <c r="H4539" s="7" cm="1">
        <f t="array" aca="1" ref="H4539" ca="1">INDEX(Subscribers!$G$2:$G$1001, INT((ROW()-2)/12)+1)</f>
        <v>14.99</v>
      </c>
      <c r="I4539">
        <f t="shared" ca="1" si="290"/>
        <v>0</v>
      </c>
    </row>
    <row r="4540" spans="1:9">
      <c r="A4540" cm="1">
        <f t="array" ref="A4540">INDEX(Subscribers!$A$2:$A$1001, INT((ROW()-2)/12)+1)</f>
        <v>379</v>
      </c>
      <c r="B4540">
        <f t="shared" si="287"/>
        <v>3</v>
      </c>
      <c r="C4540" s="9" cm="1">
        <f t="array" ref="C4540">INDEX(Months!$A$2:$A$13, $B4540)</f>
        <v>45352</v>
      </c>
      <c r="D4540" s="9" cm="1">
        <f t="array" aca="1" ref="D4540" ca="1">INDEX(Subscribers!$F$2:$F$1001, INT((ROW()-2)/12)+1)</f>
        <v>45413</v>
      </c>
      <c r="E4540" s="5" cm="1">
        <f t="array" aca="1" ref="E4540" ca="1">INDEX(Subscribers!$Q$2:$Q$1001, INT((ROW()-2)/12)+1)</f>
        <v>8</v>
      </c>
      <c r="F4540" s="5">
        <f t="shared" ca="1" si="288"/>
        <v>0</v>
      </c>
      <c r="G4540" s="5">
        <f t="shared" ca="1" si="289"/>
        <v>0</v>
      </c>
      <c r="H4540" s="7" cm="1">
        <f t="array" aca="1" ref="H4540" ca="1">INDEX(Subscribers!$G$2:$G$1001, INT((ROW()-2)/12)+1)</f>
        <v>14.99</v>
      </c>
      <c r="I4540">
        <f t="shared" ca="1" si="290"/>
        <v>0</v>
      </c>
    </row>
    <row r="4541" spans="1:9">
      <c r="A4541" cm="1">
        <f t="array" ref="A4541">INDEX(Subscribers!$A$2:$A$1001, INT((ROW()-2)/12)+1)</f>
        <v>379</v>
      </c>
      <c r="B4541">
        <f t="shared" si="287"/>
        <v>4</v>
      </c>
      <c r="C4541" s="9" cm="1">
        <f t="array" ref="C4541">INDEX(Months!$A$2:$A$13, $B4541)</f>
        <v>45383</v>
      </c>
      <c r="D4541" s="9" cm="1">
        <f t="array" aca="1" ref="D4541" ca="1">INDEX(Subscribers!$F$2:$F$1001, INT((ROW()-2)/12)+1)</f>
        <v>45413</v>
      </c>
      <c r="E4541" s="5" cm="1">
        <f t="array" aca="1" ref="E4541" ca="1">INDEX(Subscribers!$Q$2:$Q$1001, INT((ROW()-2)/12)+1)</f>
        <v>8</v>
      </c>
      <c r="F4541" s="5">
        <f t="shared" ca="1" si="288"/>
        <v>0</v>
      </c>
      <c r="G4541" s="5">
        <f t="shared" ca="1" si="289"/>
        <v>0</v>
      </c>
      <c r="H4541" s="7" cm="1">
        <f t="array" aca="1" ref="H4541" ca="1">INDEX(Subscribers!$G$2:$G$1001, INT((ROW()-2)/12)+1)</f>
        <v>14.99</v>
      </c>
      <c r="I4541">
        <f t="shared" ca="1" si="290"/>
        <v>0</v>
      </c>
    </row>
    <row r="4542" spans="1:9">
      <c r="A4542" cm="1">
        <f t="array" ref="A4542">INDEX(Subscribers!$A$2:$A$1001, INT((ROW()-2)/12)+1)</f>
        <v>379</v>
      </c>
      <c r="B4542">
        <f t="shared" si="287"/>
        <v>5</v>
      </c>
      <c r="C4542" s="9" cm="1">
        <f t="array" ref="C4542">INDEX(Months!$A$2:$A$13, $B4542)</f>
        <v>45413</v>
      </c>
      <c r="D4542" s="9" cm="1">
        <f t="array" aca="1" ref="D4542" ca="1">INDEX(Subscribers!$F$2:$F$1001, INT((ROW()-2)/12)+1)</f>
        <v>45413</v>
      </c>
      <c r="E4542" s="5" cm="1">
        <f t="array" aca="1" ref="E4542" ca="1">INDEX(Subscribers!$Q$2:$Q$1001, INT((ROW()-2)/12)+1)</f>
        <v>8</v>
      </c>
      <c r="F4542" s="5">
        <f t="shared" ca="1" si="288"/>
        <v>1</v>
      </c>
      <c r="G4542" s="5">
        <f t="shared" ca="1" si="289"/>
        <v>0</v>
      </c>
      <c r="H4542" s="7" cm="1">
        <f t="array" aca="1" ref="H4542" ca="1">INDEX(Subscribers!$G$2:$G$1001, INT((ROW()-2)/12)+1)</f>
        <v>14.99</v>
      </c>
      <c r="I4542">
        <f t="shared" ca="1" si="290"/>
        <v>14.99</v>
      </c>
    </row>
    <row r="4543" spans="1:9">
      <c r="A4543" cm="1">
        <f t="array" ref="A4543">INDEX(Subscribers!$A$2:$A$1001, INT((ROW()-2)/12)+1)</f>
        <v>379</v>
      </c>
      <c r="B4543">
        <f t="shared" si="287"/>
        <v>6</v>
      </c>
      <c r="C4543" s="9" cm="1">
        <f t="array" ref="C4543">INDEX(Months!$A$2:$A$13, $B4543)</f>
        <v>45444</v>
      </c>
      <c r="D4543" s="9" cm="1">
        <f t="array" aca="1" ref="D4543" ca="1">INDEX(Subscribers!$F$2:$F$1001, INT((ROW()-2)/12)+1)</f>
        <v>45413</v>
      </c>
      <c r="E4543" s="5" cm="1">
        <f t="array" aca="1" ref="E4543" ca="1">INDEX(Subscribers!$Q$2:$Q$1001, INT((ROW()-2)/12)+1)</f>
        <v>8</v>
      </c>
      <c r="F4543" s="5">
        <f t="shared" ca="1" si="288"/>
        <v>1</v>
      </c>
      <c r="G4543" s="5">
        <f t="shared" ca="1" si="289"/>
        <v>0</v>
      </c>
      <c r="H4543" s="7" cm="1">
        <f t="array" aca="1" ref="H4543" ca="1">INDEX(Subscribers!$G$2:$G$1001, INT((ROW()-2)/12)+1)</f>
        <v>14.99</v>
      </c>
      <c r="I4543">
        <f t="shared" ca="1" si="290"/>
        <v>14.99</v>
      </c>
    </row>
    <row r="4544" spans="1:9">
      <c r="A4544" cm="1">
        <f t="array" ref="A4544">INDEX(Subscribers!$A$2:$A$1001, INT((ROW()-2)/12)+1)</f>
        <v>379</v>
      </c>
      <c r="B4544">
        <f t="shared" si="287"/>
        <v>7</v>
      </c>
      <c r="C4544" s="9" cm="1">
        <f t="array" ref="C4544">INDEX(Months!$A$2:$A$13, $B4544)</f>
        <v>45474</v>
      </c>
      <c r="D4544" s="9" cm="1">
        <f t="array" aca="1" ref="D4544" ca="1">INDEX(Subscribers!$F$2:$F$1001, INT((ROW()-2)/12)+1)</f>
        <v>45413</v>
      </c>
      <c r="E4544" s="5" cm="1">
        <f t="array" aca="1" ref="E4544" ca="1">INDEX(Subscribers!$Q$2:$Q$1001, INT((ROW()-2)/12)+1)</f>
        <v>8</v>
      </c>
      <c r="F4544" s="5">
        <f t="shared" ca="1" si="288"/>
        <v>1</v>
      </c>
      <c r="G4544" s="5">
        <f t="shared" ca="1" si="289"/>
        <v>0</v>
      </c>
      <c r="H4544" s="7" cm="1">
        <f t="array" aca="1" ref="H4544" ca="1">INDEX(Subscribers!$G$2:$G$1001, INT((ROW()-2)/12)+1)</f>
        <v>14.99</v>
      </c>
      <c r="I4544">
        <f t="shared" ca="1" si="290"/>
        <v>14.99</v>
      </c>
    </row>
    <row r="4545" spans="1:9">
      <c r="A4545" cm="1">
        <f t="array" ref="A4545">INDEX(Subscribers!$A$2:$A$1001, INT((ROW()-2)/12)+1)</f>
        <v>379</v>
      </c>
      <c r="B4545">
        <f t="shared" si="287"/>
        <v>8</v>
      </c>
      <c r="C4545" s="9" cm="1">
        <f t="array" ref="C4545">INDEX(Months!$A$2:$A$13, $B4545)</f>
        <v>45505</v>
      </c>
      <c r="D4545" s="9" cm="1">
        <f t="array" aca="1" ref="D4545" ca="1">INDEX(Subscribers!$F$2:$F$1001, INT((ROW()-2)/12)+1)</f>
        <v>45413</v>
      </c>
      <c r="E4545" s="5" cm="1">
        <f t="array" aca="1" ref="E4545" ca="1">INDEX(Subscribers!$Q$2:$Q$1001, INT((ROW()-2)/12)+1)</f>
        <v>8</v>
      </c>
      <c r="F4545" s="5">
        <f t="shared" ca="1" si="288"/>
        <v>0</v>
      </c>
      <c r="G4545" s="5">
        <f t="shared" ca="1" si="289"/>
        <v>1</v>
      </c>
      <c r="H4545" s="7" cm="1">
        <f t="array" aca="1" ref="H4545" ca="1">INDEX(Subscribers!$G$2:$G$1001, INT((ROW()-2)/12)+1)</f>
        <v>14.99</v>
      </c>
      <c r="I4545">
        <f t="shared" ca="1" si="290"/>
        <v>0</v>
      </c>
    </row>
    <row r="4546" spans="1:9">
      <c r="A4546" cm="1">
        <f t="array" ref="A4546">INDEX(Subscribers!$A$2:$A$1001, INT((ROW()-2)/12)+1)</f>
        <v>379</v>
      </c>
      <c r="B4546">
        <f t="shared" si="287"/>
        <v>9</v>
      </c>
      <c r="C4546" s="9" cm="1">
        <f t="array" ref="C4546">INDEX(Months!$A$2:$A$13, $B4546)</f>
        <v>45536</v>
      </c>
      <c r="D4546" s="9" cm="1">
        <f t="array" aca="1" ref="D4546" ca="1">INDEX(Subscribers!$F$2:$F$1001, INT((ROW()-2)/12)+1)</f>
        <v>45413</v>
      </c>
      <c r="E4546" s="5" cm="1">
        <f t="array" aca="1" ref="E4546" ca="1">INDEX(Subscribers!$Q$2:$Q$1001, INT((ROW()-2)/12)+1)</f>
        <v>8</v>
      </c>
      <c r="F4546" s="5">
        <f t="shared" ca="1" si="288"/>
        <v>0</v>
      </c>
      <c r="G4546" s="5">
        <f t="shared" ca="1" si="289"/>
        <v>0</v>
      </c>
      <c r="H4546" s="7" cm="1">
        <f t="array" aca="1" ref="H4546" ca="1">INDEX(Subscribers!$G$2:$G$1001, INT((ROW()-2)/12)+1)</f>
        <v>14.99</v>
      </c>
      <c r="I4546">
        <f t="shared" ca="1" si="290"/>
        <v>0</v>
      </c>
    </row>
    <row r="4547" spans="1:9">
      <c r="A4547" cm="1">
        <f t="array" ref="A4547">INDEX(Subscribers!$A$2:$A$1001, INT((ROW()-2)/12)+1)</f>
        <v>379</v>
      </c>
      <c r="B4547">
        <f t="shared" ref="B4547:B4610" si="291">MOD(ROW()-2,12)+1</f>
        <v>10</v>
      </c>
      <c r="C4547" s="9" cm="1">
        <f t="array" ref="C4547">INDEX(Months!$A$2:$A$13, $B4547)</f>
        <v>45566</v>
      </c>
      <c r="D4547" s="9" cm="1">
        <f t="array" aca="1" ref="D4547" ca="1">INDEX(Subscribers!$F$2:$F$1001, INT((ROW()-2)/12)+1)</f>
        <v>45413</v>
      </c>
      <c r="E4547" s="5" cm="1">
        <f t="array" aca="1" ref="E4547" ca="1">INDEX(Subscribers!$Q$2:$Q$1001, INT((ROW()-2)/12)+1)</f>
        <v>8</v>
      </c>
      <c r="F4547" s="5">
        <f t="shared" ref="F4547:F4610" ca="1" si="292">--( AND($C4547&gt;=$D4547, IF($E4547=999, TRUE, $B4547&lt;$E4547)) )</f>
        <v>0</v>
      </c>
      <c r="G4547" s="5">
        <f t="shared" ref="G4547:G4610" ca="1" si="293">IF($E4547=999,0,IF($B4547=$E4547,1,0))</f>
        <v>0</v>
      </c>
      <c r="H4547" s="7" cm="1">
        <f t="array" aca="1" ref="H4547" ca="1">INDEX(Subscribers!$G$2:$G$1001, INT((ROW()-2)/12)+1)</f>
        <v>14.99</v>
      </c>
      <c r="I4547">
        <f t="shared" ref="I4547:I4610" ca="1" si="294">IF($F4547=1,$H4547,0)</f>
        <v>0</v>
      </c>
    </row>
    <row r="4548" spans="1:9">
      <c r="A4548" cm="1">
        <f t="array" ref="A4548">INDEX(Subscribers!$A$2:$A$1001, INT((ROW()-2)/12)+1)</f>
        <v>379</v>
      </c>
      <c r="B4548">
        <f t="shared" si="291"/>
        <v>11</v>
      </c>
      <c r="C4548" s="9" cm="1">
        <f t="array" ref="C4548">INDEX(Months!$A$2:$A$13, $B4548)</f>
        <v>45597</v>
      </c>
      <c r="D4548" s="9" cm="1">
        <f t="array" aca="1" ref="D4548" ca="1">INDEX(Subscribers!$F$2:$F$1001, INT((ROW()-2)/12)+1)</f>
        <v>45413</v>
      </c>
      <c r="E4548" s="5" cm="1">
        <f t="array" aca="1" ref="E4548" ca="1">INDEX(Subscribers!$Q$2:$Q$1001, INT((ROW()-2)/12)+1)</f>
        <v>8</v>
      </c>
      <c r="F4548" s="5">
        <f t="shared" ca="1" si="292"/>
        <v>0</v>
      </c>
      <c r="G4548" s="5">
        <f t="shared" ca="1" si="293"/>
        <v>0</v>
      </c>
      <c r="H4548" s="7" cm="1">
        <f t="array" aca="1" ref="H4548" ca="1">INDEX(Subscribers!$G$2:$G$1001, INT((ROW()-2)/12)+1)</f>
        <v>14.99</v>
      </c>
      <c r="I4548">
        <f t="shared" ca="1" si="294"/>
        <v>0</v>
      </c>
    </row>
    <row r="4549" spans="1:9">
      <c r="A4549" cm="1">
        <f t="array" ref="A4549">INDEX(Subscribers!$A$2:$A$1001, INT((ROW()-2)/12)+1)</f>
        <v>379</v>
      </c>
      <c r="B4549">
        <f t="shared" si="291"/>
        <v>12</v>
      </c>
      <c r="C4549" s="9" cm="1">
        <f t="array" ref="C4549">INDEX(Months!$A$2:$A$13, $B4549)</f>
        <v>45627</v>
      </c>
      <c r="D4549" s="9" cm="1">
        <f t="array" aca="1" ref="D4549" ca="1">INDEX(Subscribers!$F$2:$F$1001, INT((ROW()-2)/12)+1)</f>
        <v>45413</v>
      </c>
      <c r="E4549" s="5" cm="1">
        <f t="array" aca="1" ref="E4549" ca="1">INDEX(Subscribers!$Q$2:$Q$1001, INT((ROW()-2)/12)+1)</f>
        <v>8</v>
      </c>
      <c r="F4549" s="5">
        <f t="shared" ca="1" si="292"/>
        <v>0</v>
      </c>
      <c r="G4549" s="5">
        <f t="shared" ca="1" si="293"/>
        <v>0</v>
      </c>
      <c r="H4549" s="7" cm="1">
        <f t="array" aca="1" ref="H4549" ca="1">INDEX(Subscribers!$G$2:$G$1001, INT((ROW()-2)/12)+1)</f>
        <v>14.99</v>
      </c>
      <c r="I4549">
        <f t="shared" ca="1" si="294"/>
        <v>0</v>
      </c>
    </row>
    <row r="4550" spans="1:9">
      <c r="A4550" cm="1">
        <f t="array" ref="A4550">INDEX(Subscribers!$A$2:$A$1001, INT((ROW()-2)/12)+1)</f>
        <v>380</v>
      </c>
      <c r="B4550">
        <f t="shared" si="291"/>
        <v>1</v>
      </c>
      <c r="C4550" s="9" cm="1">
        <f t="array" ref="C4550">INDEX(Months!$A$2:$A$13, $B4550)</f>
        <v>45292</v>
      </c>
      <c r="D4550" s="9" cm="1">
        <f t="array" aca="1" ref="D4550" ca="1">INDEX(Subscribers!$F$2:$F$1001, INT((ROW()-2)/12)+1)</f>
        <v>45444</v>
      </c>
      <c r="E4550" s="5" cm="1">
        <f t="array" aca="1" ref="E4550" ca="1">INDEX(Subscribers!$Q$2:$Q$1001, INT((ROW()-2)/12)+1)</f>
        <v>6</v>
      </c>
      <c r="F4550" s="5">
        <f t="shared" ca="1" si="292"/>
        <v>0</v>
      </c>
      <c r="G4550" s="5">
        <f t="shared" ca="1" si="293"/>
        <v>0</v>
      </c>
      <c r="H4550" s="7" cm="1">
        <f t="array" aca="1" ref="H4550" ca="1">INDEX(Subscribers!$G$2:$G$1001, INT((ROW()-2)/12)+1)</f>
        <v>9.99</v>
      </c>
      <c r="I4550">
        <f t="shared" ca="1" si="294"/>
        <v>0</v>
      </c>
    </row>
    <row r="4551" spans="1:9">
      <c r="A4551" cm="1">
        <f t="array" ref="A4551">INDEX(Subscribers!$A$2:$A$1001, INT((ROW()-2)/12)+1)</f>
        <v>380</v>
      </c>
      <c r="B4551">
        <f t="shared" si="291"/>
        <v>2</v>
      </c>
      <c r="C4551" s="9" cm="1">
        <f t="array" ref="C4551">INDEX(Months!$A$2:$A$13, $B4551)</f>
        <v>45323</v>
      </c>
      <c r="D4551" s="9" cm="1">
        <f t="array" aca="1" ref="D4551" ca="1">INDEX(Subscribers!$F$2:$F$1001, INT((ROW()-2)/12)+1)</f>
        <v>45444</v>
      </c>
      <c r="E4551" s="5" cm="1">
        <f t="array" aca="1" ref="E4551" ca="1">INDEX(Subscribers!$Q$2:$Q$1001, INT((ROW()-2)/12)+1)</f>
        <v>6</v>
      </c>
      <c r="F4551" s="5">
        <f t="shared" ca="1" si="292"/>
        <v>0</v>
      </c>
      <c r="G4551" s="5">
        <f t="shared" ca="1" si="293"/>
        <v>0</v>
      </c>
      <c r="H4551" s="7" cm="1">
        <f t="array" aca="1" ref="H4551" ca="1">INDEX(Subscribers!$G$2:$G$1001, INT((ROW()-2)/12)+1)</f>
        <v>9.99</v>
      </c>
      <c r="I4551">
        <f t="shared" ca="1" si="294"/>
        <v>0</v>
      </c>
    </row>
    <row r="4552" spans="1:9">
      <c r="A4552" cm="1">
        <f t="array" ref="A4552">INDEX(Subscribers!$A$2:$A$1001, INT((ROW()-2)/12)+1)</f>
        <v>380</v>
      </c>
      <c r="B4552">
        <f t="shared" si="291"/>
        <v>3</v>
      </c>
      <c r="C4552" s="9" cm="1">
        <f t="array" ref="C4552">INDEX(Months!$A$2:$A$13, $B4552)</f>
        <v>45352</v>
      </c>
      <c r="D4552" s="9" cm="1">
        <f t="array" aca="1" ref="D4552" ca="1">INDEX(Subscribers!$F$2:$F$1001, INT((ROW()-2)/12)+1)</f>
        <v>45444</v>
      </c>
      <c r="E4552" s="5" cm="1">
        <f t="array" aca="1" ref="E4552" ca="1">INDEX(Subscribers!$Q$2:$Q$1001, INT((ROW()-2)/12)+1)</f>
        <v>6</v>
      </c>
      <c r="F4552" s="5">
        <f t="shared" ca="1" si="292"/>
        <v>0</v>
      </c>
      <c r="G4552" s="5">
        <f t="shared" ca="1" si="293"/>
        <v>0</v>
      </c>
      <c r="H4552" s="7" cm="1">
        <f t="array" aca="1" ref="H4552" ca="1">INDEX(Subscribers!$G$2:$G$1001, INT((ROW()-2)/12)+1)</f>
        <v>9.99</v>
      </c>
      <c r="I4552">
        <f t="shared" ca="1" si="294"/>
        <v>0</v>
      </c>
    </row>
    <row r="4553" spans="1:9">
      <c r="A4553" cm="1">
        <f t="array" ref="A4553">INDEX(Subscribers!$A$2:$A$1001, INT((ROW()-2)/12)+1)</f>
        <v>380</v>
      </c>
      <c r="B4553">
        <f t="shared" si="291"/>
        <v>4</v>
      </c>
      <c r="C4553" s="9" cm="1">
        <f t="array" ref="C4553">INDEX(Months!$A$2:$A$13, $B4553)</f>
        <v>45383</v>
      </c>
      <c r="D4553" s="9" cm="1">
        <f t="array" aca="1" ref="D4553" ca="1">INDEX(Subscribers!$F$2:$F$1001, INT((ROW()-2)/12)+1)</f>
        <v>45444</v>
      </c>
      <c r="E4553" s="5" cm="1">
        <f t="array" aca="1" ref="E4553" ca="1">INDEX(Subscribers!$Q$2:$Q$1001, INT((ROW()-2)/12)+1)</f>
        <v>6</v>
      </c>
      <c r="F4553" s="5">
        <f t="shared" ca="1" si="292"/>
        <v>0</v>
      </c>
      <c r="G4553" s="5">
        <f t="shared" ca="1" si="293"/>
        <v>0</v>
      </c>
      <c r="H4553" s="7" cm="1">
        <f t="array" aca="1" ref="H4553" ca="1">INDEX(Subscribers!$G$2:$G$1001, INT((ROW()-2)/12)+1)</f>
        <v>9.99</v>
      </c>
      <c r="I4553">
        <f t="shared" ca="1" si="294"/>
        <v>0</v>
      </c>
    </row>
    <row r="4554" spans="1:9">
      <c r="A4554" cm="1">
        <f t="array" ref="A4554">INDEX(Subscribers!$A$2:$A$1001, INT((ROW()-2)/12)+1)</f>
        <v>380</v>
      </c>
      <c r="B4554">
        <f t="shared" si="291"/>
        <v>5</v>
      </c>
      <c r="C4554" s="9" cm="1">
        <f t="array" ref="C4554">INDEX(Months!$A$2:$A$13, $B4554)</f>
        <v>45413</v>
      </c>
      <c r="D4554" s="9" cm="1">
        <f t="array" aca="1" ref="D4554" ca="1">INDEX(Subscribers!$F$2:$F$1001, INT((ROW()-2)/12)+1)</f>
        <v>45444</v>
      </c>
      <c r="E4554" s="5" cm="1">
        <f t="array" aca="1" ref="E4554" ca="1">INDEX(Subscribers!$Q$2:$Q$1001, INT((ROW()-2)/12)+1)</f>
        <v>6</v>
      </c>
      <c r="F4554" s="5">
        <f t="shared" ca="1" si="292"/>
        <v>0</v>
      </c>
      <c r="G4554" s="5">
        <f t="shared" ca="1" si="293"/>
        <v>0</v>
      </c>
      <c r="H4554" s="7" cm="1">
        <f t="array" aca="1" ref="H4554" ca="1">INDEX(Subscribers!$G$2:$G$1001, INT((ROW()-2)/12)+1)</f>
        <v>9.99</v>
      </c>
      <c r="I4554">
        <f t="shared" ca="1" si="294"/>
        <v>0</v>
      </c>
    </row>
    <row r="4555" spans="1:9">
      <c r="A4555" cm="1">
        <f t="array" ref="A4555">INDEX(Subscribers!$A$2:$A$1001, INT((ROW()-2)/12)+1)</f>
        <v>380</v>
      </c>
      <c r="B4555">
        <f t="shared" si="291"/>
        <v>6</v>
      </c>
      <c r="C4555" s="9" cm="1">
        <f t="array" ref="C4555">INDEX(Months!$A$2:$A$13, $B4555)</f>
        <v>45444</v>
      </c>
      <c r="D4555" s="9" cm="1">
        <f t="array" aca="1" ref="D4555" ca="1">INDEX(Subscribers!$F$2:$F$1001, INT((ROW()-2)/12)+1)</f>
        <v>45444</v>
      </c>
      <c r="E4555" s="5" cm="1">
        <f t="array" aca="1" ref="E4555" ca="1">INDEX(Subscribers!$Q$2:$Q$1001, INT((ROW()-2)/12)+1)</f>
        <v>6</v>
      </c>
      <c r="F4555" s="5">
        <f t="shared" ca="1" si="292"/>
        <v>0</v>
      </c>
      <c r="G4555" s="5">
        <f t="shared" ca="1" si="293"/>
        <v>1</v>
      </c>
      <c r="H4555" s="7" cm="1">
        <f t="array" aca="1" ref="H4555" ca="1">INDEX(Subscribers!$G$2:$G$1001, INT((ROW()-2)/12)+1)</f>
        <v>9.99</v>
      </c>
      <c r="I4555">
        <f t="shared" ca="1" si="294"/>
        <v>0</v>
      </c>
    </row>
    <row r="4556" spans="1:9">
      <c r="A4556" cm="1">
        <f t="array" ref="A4556">INDEX(Subscribers!$A$2:$A$1001, INT((ROW()-2)/12)+1)</f>
        <v>380</v>
      </c>
      <c r="B4556">
        <f t="shared" si="291"/>
        <v>7</v>
      </c>
      <c r="C4556" s="9" cm="1">
        <f t="array" ref="C4556">INDEX(Months!$A$2:$A$13, $B4556)</f>
        <v>45474</v>
      </c>
      <c r="D4556" s="9" cm="1">
        <f t="array" aca="1" ref="D4556" ca="1">INDEX(Subscribers!$F$2:$F$1001, INT((ROW()-2)/12)+1)</f>
        <v>45444</v>
      </c>
      <c r="E4556" s="5" cm="1">
        <f t="array" aca="1" ref="E4556" ca="1">INDEX(Subscribers!$Q$2:$Q$1001, INT((ROW()-2)/12)+1)</f>
        <v>6</v>
      </c>
      <c r="F4556" s="5">
        <f t="shared" ca="1" si="292"/>
        <v>0</v>
      </c>
      <c r="G4556" s="5">
        <f t="shared" ca="1" si="293"/>
        <v>0</v>
      </c>
      <c r="H4556" s="7" cm="1">
        <f t="array" aca="1" ref="H4556" ca="1">INDEX(Subscribers!$G$2:$G$1001, INT((ROW()-2)/12)+1)</f>
        <v>9.99</v>
      </c>
      <c r="I4556">
        <f t="shared" ca="1" si="294"/>
        <v>0</v>
      </c>
    </row>
    <row r="4557" spans="1:9">
      <c r="A4557" cm="1">
        <f t="array" ref="A4557">INDEX(Subscribers!$A$2:$A$1001, INT((ROW()-2)/12)+1)</f>
        <v>380</v>
      </c>
      <c r="B4557">
        <f t="shared" si="291"/>
        <v>8</v>
      </c>
      <c r="C4557" s="9" cm="1">
        <f t="array" ref="C4557">INDEX(Months!$A$2:$A$13, $B4557)</f>
        <v>45505</v>
      </c>
      <c r="D4557" s="9" cm="1">
        <f t="array" aca="1" ref="D4557" ca="1">INDEX(Subscribers!$F$2:$F$1001, INT((ROW()-2)/12)+1)</f>
        <v>45444</v>
      </c>
      <c r="E4557" s="5" cm="1">
        <f t="array" aca="1" ref="E4557" ca="1">INDEX(Subscribers!$Q$2:$Q$1001, INT((ROW()-2)/12)+1)</f>
        <v>6</v>
      </c>
      <c r="F4557" s="5">
        <f t="shared" ca="1" si="292"/>
        <v>0</v>
      </c>
      <c r="G4557" s="5">
        <f t="shared" ca="1" si="293"/>
        <v>0</v>
      </c>
      <c r="H4557" s="7" cm="1">
        <f t="array" aca="1" ref="H4557" ca="1">INDEX(Subscribers!$G$2:$G$1001, INT((ROW()-2)/12)+1)</f>
        <v>9.99</v>
      </c>
      <c r="I4557">
        <f t="shared" ca="1" si="294"/>
        <v>0</v>
      </c>
    </row>
    <row r="4558" spans="1:9">
      <c r="A4558" cm="1">
        <f t="array" ref="A4558">INDEX(Subscribers!$A$2:$A$1001, INT((ROW()-2)/12)+1)</f>
        <v>380</v>
      </c>
      <c r="B4558">
        <f t="shared" si="291"/>
        <v>9</v>
      </c>
      <c r="C4558" s="9" cm="1">
        <f t="array" ref="C4558">INDEX(Months!$A$2:$A$13, $B4558)</f>
        <v>45536</v>
      </c>
      <c r="D4558" s="9" cm="1">
        <f t="array" aca="1" ref="D4558" ca="1">INDEX(Subscribers!$F$2:$F$1001, INT((ROW()-2)/12)+1)</f>
        <v>45444</v>
      </c>
      <c r="E4558" s="5" cm="1">
        <f t="array" aca="1" ref="E4558" ca="1">INDEX(Subscribers!$Q$2:$Q$1001, INT((ROW()-2)/12)+1)</f>
        <v>6</v>
      </c>
      <c r="F4558" s="5">
        <f t="shared" ca="1" si="292"/>
        <v>0</v>
      </c>
      <c r="G4558" s="5">
        <f t="shared" ca="1" si="293"/>
        <v>0</v>
      </c>
      <c r="H4558" s="7" cm="1">
        <f t="array" aca="1" ref="H4558" ca="1">INDEX(Subscribers!$G$2:$G$1001, INT((ROW()-2)/12)+1)</f>
        <v>9.99</v>
      </c>
      <c r="I4558">
        <f t="shared" ca="1" si="294"/>
        <v>0</v>
      </c>
    </row>
    <row r="4559" spans="1:9">
      <c r="A4559" cm="1">
        <f t="array" ref="A4559">INDEX(Subscribers!$A$2:$A$1001, INT((ROW()-2)/12)+1)</f>
        <v>380</v>
      </c>
      <c r="B4559">
        <f t="shared" si="291"/>
        <v>10</v>
      </c>
      <c r="C4559" s="9" cm="1">
        <f t="array" ref="C4559">INDEX(Months!$A$2:$A$13, $B4559)</f>
        <v>45566</v>
      </c>
      <c r="D4559" s="9" cm="1">
        <f t="array" aca="1" ref="D4559" ca="1">INDEX(Subscribers!$F$2:$F$1001, INT((ROW()-2)/12)+1)</f>
        <v>45444</v>
      </c>
      <c r="E4559" s="5" cm="1">
        <f t="array" aca="1" ref="E4559" ca="1">INDEX(Subscribers!$Q$2:$Q$1001, INT((ROW()-2)/12)+1)</f>
        <v>6</v>
      </c>
      <c r="F4559" s="5">
        <f t="shared" ca="1" si="292"/>
        <v>0</v>
      </c>
      <c r="G4559" s="5">
        <f t="shared" ca="1" si="293"/>
        <v>0</v>
      </c>
      <c r="H4559" s="7" cm="1">
        <f t="array" aca="1" ref="H4559" ca="1">INDEX(Subscribers!$G$2:$G$1001, INT((ROW()-2)/12)+1)</f>
        <v>9.99</v>
      </c>
      <c r="I4559">
        <f t="shared" ca="1" si="294"/>
        <v>0</v>
      </c>
    </row>
    <row r="4560" spans="1:9">
      <c r="A4560" cm="1">
        <f t="array" ref="A4560">INDEX(Subscribers!$A$2:$A$1001, INT((ROW()-2)/12)+1)</f>
        <v>380</v>
      </c>
      <c r="B4560">
        <f t="shared" si="291"/>
        <v>11</v>
      </c>
      <c r="C4560" s="9" cm="1">
        <f t="array" ref="C4560">INDEX(Months!$A$2:$A$13, $B4560)</f>
        <v>45597</v>
      </c>
      <c r="D4560" s="9" cm="1">
        <f t="array" aca="1" ref="D4560" ca="1">INDEX(Subscribers!$F$2:$F$1001, INT((ROW()-2)/12)+1)</f>
        <v>45444</v>
      </c>
      <c r="E4560" s="5" cm="1">
        <f t="array" aca="1" ref="E4560" ca="1">INDEX(Subscribers!$Q$2:$Q$1001, INT((ROW()-2)/12)+1)</f>
        <v>6</v>
      </c>
      <c r="F4560" s="5">
        <f t="shared" ca="1" si="292"/>
        <v>0</v>
      </c>
      <c r="G4560" s="5">
        <f t="shared" ca="1" si="293"/>
        <v>0</v>
      </c>
      <c r="H4560" s="7" cm="1">
        <f t="array" aca="1" ref="H4560" ca="1">INDEX(Subscribers!$G$2:$G$1001, INT((ROW()-2)/12)+1)</f>
        <v>9.99</v>
      </c>
      <c r="I4560">
        <f t="shared" ca="1" si="294"/>
        <v>0</v>
      </c>
    </row>
    <row r="4561" spans="1:9">
      <c r="A4561" cm="1">
        <f t="array" ref="A4561">INDEX(Subscribers!$A$2:$A$1001, INT((ROW()-2)/12)+1)</f>
        <v>380</v>
      </c>
      <c r="B4561">
        <f t="shared" si="291"/>
        <v>12</v>
      </c>
      <c r="C4561" s="9" cm="1">
        <f t="array" ref="C4561">INDEX(Months!$A$2:$A$13, $B4561)</f>
        <v>45627</v>
      </c>
      <c r="D4561" s="9" cm="1">
        <f t="array" aca="1" ref="D4561" ca="1">INDEX(Subscribers!$F$2:$F$1001, INT((ROW()-2)/12)+1)</f>
        <v>45444</v>
      </c>
      <c r="E4561" s="5" cm="1">
        <f t="array" aca="1" ref="E4561" ca="1">INDEX(Subscribers!$Q$2:$Q$1001, INT((ROW()-2)/12)+1)</f>
        <v>6</v>
      </c>
      <c r="F4561" s="5">
        <f t="shared" ca="1" si="292"/>
        <v>0</v>
      </c>
      <c r="G4561" s="5">
        <f t="shared" ca="1" si="293"/>
        <v>0</v>
      </c>
      <c r="H4561" s="7" cm="1">
        <f t="array" aca="1" ref="H4561" ca="1">INDEX(Subscribers!$G$2:$G$1001, INT((ROW()-2)/12)+1)</f>
        <v>9.99</v>
      </c>
      <c r="I4561">
        <f t="shared" ca="1" si="294"/>
        <v>0</v>
      </c>
    </row>
    <row r="4562" spans="1:9">
      <c r="A4562" cm="1">
        <f t="array" ref="A4562">INDEX(Subscribers!$A$2:$A$1001, INT((ROW()-2)/12)+1)</f>
        <v>381</v>
      </c>
      <c r="B4562">
        <f t="shared" si="291"/>
        <v>1</v>
      </c>
      <c r="C4562" s="9" cm="1">
        <f t="array" ref="C4562">INDEX(Months!$A$2:$A$13, $B4562)</f>
        <v>45292</v>
      </c>
      <c r="D4562" s="9" cm="1">
        <f t="array" aca="1" ref="D4562" ca="1">INDEX(Subscribers!$F$2:$F$1001, INT((ROW()-2)/12)+1)</f>
        <v>45627</v>
      </c>
      <c r="E4562" s="5" cm="1">
        <f t="array" aca="1" ref="E4562" ca="1">INDEX(Subscribers!$Q$2:$Q$1001, INT((ROW()-2)/12)+1)</f>
        <v>999</v>
      </c>
      <c r="F4562" s="5">
        <f t="shared" ca="1" si="292"/>
        <v>0</v>
      </c>
      <c r="G4562" s="5">
        <f t="shared" ca="1" si="293"/>
        <v>0</v>
      </c>
      <c r="H4562" s="7" cm="1">
        <f t="array" aca="1" ref="H4562" ca="1">INDEX(Subscribers!$G$2:$G$1001, INT((ROW()-2)/12)+1)</f>
        <v>34.979999999999997</v>
      </c>
      <c r="I4562">
        <f t="shared" ca="1" si="294"/>
        <v>0</v>
      </c>
    </row>
    <row r="4563" spans="1:9">
      <c r="A4563" cm="1">
        <f t="array" ref="A4563">INDEX(Subscribers!$A$2:$A$1001, INT((ROW()-2)/12)+1)</f>
        <v>381</v>
      </c>
      <c r="B4563">
        <f t="shared" si="291"/>
        <v>2</v>
      </c>
      <c r="C4563" s="9" cm="1">
        <f t="array" ref="C4563">INDEX(Months!$A$2:$A$13, $B4563)</f>
        <v>45323</v>
      </c>
      <c r="D4563" s="9" cm="1">
        <f t="array" aca="1" ref="D4563" ca="1">INDEX(Subscribers!$F$2:$F$1001, INT((ROW()-2)/12)+1)</f>
        <v>45627</v>
      </c>
      <c r="E4563" s="5" cm="1">
        <f t="array" aca="1" ref="E4563" ca="1">INDEX(Subscribers!$Q$2:$Q$1001, INT((ROW()-2)/12)+1)</f>
        <v>999</v>
      </c>
      <c r="F4563" s="5">
        <f t="shared" ca="1" si="292"/>
        <v>0</v>
      </c>
      <c r="G4563" s="5">
        <f t="shared" ca="1" si="293"/>
        <v>0</v>
      </c>
      <c r="H4563" s="7" cm="1">
        <f t="array" aca="1" ref="H4563" ca="1">INDEX(Subscribers!$G$2:$G$1001, INT((ROW()-2)/12)+1)</f>
        <v>34.979999999999997</v>
      </c>
      <c r="I4563">
        <f t="shared" ca="1" si="294"/>
        <v>0</v>
      </c>
    </row>
    <row r="4564" spans="1:9">
      <c r="A4564" cm="1">
        <f t="array" ref="A4564">INDEX(Subscribers!$A$2:$A$1001, INT((ROW()-2)/12)+1)</f>
        <v>381</v>
      </c>
      <c r="B4564">
        <f t="shared" si="291"/>
        <v>3</v>
      </c>
      <c r="C4564" s="9" cm="1">
        <f t="array" ref="C4564">INDEX(Months!$A$2:$A$13, $B4564)</f>
        <v>45352</v>
      </c>
      <c r="D4564" s="9" cm="1">
        <f t="array" aca="1" ref="D4564" ca="1">INDEX(Subscribers!$F$2:$F$1001, INT((ROW()-2)/12)+1)</f>
        <v>45627</v>
      </c>
      <c r="E4564" s="5" cm="1">
        <f t="array" aca="1" ref="E4564" ca="1">INDEX(Subscribers!$Q$2:$Q$1001, INT((ROW()-2)/12)+1)</f>
        <v>999</v>
      </c>
      <c r="F4564" s="5">
        <f t="shared" ca="1" si="292"/>
        <v>0</v>
      </c>
      <c r="G4564" s="5">
        <f t="shared" ca="1" si="293"/>
        <v>0</v>
      </c>
      <c r="H4564" s="7" cm="1">
        <f t="array" aca="1" ref="H4564" ca="1">INDEX(Subscribers!$G$2:$G$1001, INT((ROW()-2)/12)+1)</f>
        <v>34.979999999999997</v>
      </c>
      <c r="I4564">
        <f t="shared" ca="1" si="294"/>
        <v>0</v>
      </c>
    </row>
    <row r="4565" spans="1:9">
      <c r="A4565" cm="1">
        <f t="array" ref="A4565">INDEX(Subscribers!$A$2:$A$1001, INT((ROW()-2)/12)+1)</f>
        <v>381</v>
      </c>
      <c r="B4565">
        <f t="shared" si="291"/>
        <v>4</v>
      </c>
      <c r="C4565" s="9" cm="1">
        <f t="array" ref="C4565">INDEX(Months!$A$2:$A$13, $B4565)</f>
        <v>45383</v>
      </c>
      <c r="D4565" s="9" cm="1">
        <f t="array" aca="1" ref="D4565" ca="1">INDEX(Subscribers!$F$2:$F$1001, INT((ROW()-2)/12)+1)</f>
        <v>45627</v>
      </c>
      <c r="E4565" s="5" cm="1">
        <f t="array" aca="1" ref="E4565" ca="1">INDEX(Subscribers!$Q$2:$Q$1001, INT((ROW()-2)/12)+1)</f>
        <v>999</v>
      </c>
      <c r="F4565" s="5">
        <f t="shared" ca="1" si="292"/>
        <v>0</v>
      </c>
      <c r="G4565" s="5">
        <f t="shared" ca="1" si="293"/>
        <v>0</v>
      </c>
      <c r="H4565" s="7" cm="1">
        <f t="array" aca="1" ref="H4565" ca="1">INDEX(Subscribers!$G$2:$G$1001, INT((ROW()-2)/12)+1)</f>
        <v>34.979999999999997</v>
      </c>
      <c r="I4565">
        <f t="shared" ca="1" si="294"/>
        <v>0</v>
      </c>
    </row>
    <row r="4566" spans="1:9">
      <c r="A4566" cm="1">
        <f t="array" ref="A4566">INDEX(Subscribers!$A$2:$A$1001, INT((ROW()-2)/12)+1)</f>
        <v>381</v>
      </c>
      <c r="B4566">
        <f t="shared" si="291"/>
        <v>5</v>
      </c>
      <c r="C4566" s="9" cm="1">
        <f t="array" ref="C4566">INDEX(Months!$A$2:$A$13, $B4566)</f>
        <v>45413</v>
      </c>
      <c r="D4566" s="9" cm="1">
        <f t="array" aca="1" ref="D4566" ca="1">INDEX(Subscribers!$F$2:$F$1001, INT((ROW()-2)/12)+1)</f>
        <v>45627</v>
      </c>
      <c r="E4566" s="5" cm="1">
        <f t="array" aca="1" ref="E4566" ca="1">INDEX(Subscribers!$Q$2:$Q$1001, INT((ROW()-2)/12)+1)</f>
        <v>999</v>
      </c>
      <c r="F4566" s="5">
        <f t="shared" ca="1" si="292"/>
        <v>0</v>
      </c>
      <c r="G4566" s="5">
        <f t="shared" ca="1" si="293"/>
        <v>0</v>
      </c>
      <c r="H4566" s="7" cm="1">
        <f t="array" aca="1" ref="H4566" ca="1">INDEX(Subscribers!$G$2:$G$1001, INT((ROW()-2)/12)+1)</f>
        <v>34.979999999999997</v>
      </c>
      <c r="I4566">
        <f t="shared" ca="1" si="294"/>
        <v>0</v>
      </c>
    </row>
    <row r="4567" spans="1:9">
      <c r="A4567" cm="1">
        <f t="array" ref="A4567">INDEX(Subscribers!$A$2:$A$1001, INT((ROW()-2)/12)+1)</f>
        <v>381</v>
      </c>
      <c r="B4567">
        <f t="shared" si="291"/>
        <v>6</v>
      </c>
      <c r="C4567" s="9" cm="1">
        <f t="array" ref="C4567">INDEX(Months!$A$2:$A$13, $B4567)</f>
        <v>45444</v>
      </c>
      <c r="D4567" s="9" cm="1">
        <f t="array" aca="1" ref="D4567" ca="1">INDEX(Subscribers!$F$2:$F$1001, INT((ROW()-2)/12)+1)</f>
        <v>45627</v>
      </c>
      <c r="E4567" s="5" cm="1">
        <f t="array" aca="1" ref="E4567" ca="1">INDEX(Subscribers!$Q$2:$Q$1001, INT((ROW()-2)/12)+1)</f>
        <v>999</v>
      </c>
      <c r="F4567" s="5">
        <f t="shared" ca="1" si="292"/>
        <v>0</v>
      </c>
      <c r="G4567" s="5">
        <f t="shared" ca="1" si="293"/>
        <v>0</v>
      </c>
      <c r="H4567" s="7" cm="1">
        <f t="array" aca="1" ref="H4567" ca="1">INDEX(Subscribers!$G$2:$G$1001, INT((ROW()-2)/12)+1)</f>
        <v>34.979999999999997</v>
      </c>
      <c r="I4567">
        <f t="shared" ca="1" si="294"/>
        <v>0</v>
      </c>
    </row>
    <row r="4568" spans="1:9">
      <c r="A4568" cm="1">
        <f t="array" ref="A4568">INDEX(Subscribers!$A$2:$A$1001, INT((ROW()-2)/12)+1)</f>
        <v>381</v>
      </c>
      <c r="B4568">
        <f t="shared" si="291"/>
        <v>7</v>
      </c>
      <c r="C4568" s="9" cm="1">
        <f t="array" ref="C4568">INDEX(Months!$A$2:$A$13, $B4568)</f>
        <v>45474</v>
      </c>
      <c r="D4568" s="9" cm="1">
        <f t="array" aca="1" ref="D4568" ca="1">INDEX(Subscribers!$F$2:$F$1001, INT((ROW()-2)/12)+1)</f>
        <v>45627</v>
      </c>
      <c r="E4568" s="5" cm="1">
        <f t="array" aca="1" ref="E4568" ca="1">INDEX(Subscribers!$Q$2:$Q$1001, INT((ROW()-2)/12)+1)</f>
        <v>999</v>
      </c>
      <c r="F4568" s="5">
        <f t="shared" ca="1" si="292"/>
        <v>0</v>
      </c>
      <c r="G4568" s="5">
        <f t="shared" ca="1" si="293"/>
        <v>0</v>
      </c>
      <c r="H4568" s="7" cm="1">
        <f t="array" aca="1" ref="H4568" ca="1">INDEX(Subscribers!$G$2:$G$1001, INT((ROW()-2)/12)+1)</f>
        <v>34.979999999999997</v>
      </c>
      <c r="I4568">
        <f t="shared" ca="1" si="294"/>
        <v>0</v>
      </c>
    </row>
    <row r="4569" spans="1:9">
      <c r="A4569" cm="1">
        <f t="array" ref="A4569">INDEX(Subscribers!$A$2:$A$1001, INT((ROW()-2)/12)+1)</f>
        <v>381</v>
      </c>
      <c r="B4569">
        <f t="shared" si="291"/>
        <v>8</v>
      </c>
      <c r="C4569" s="9" cm="1">
        <f t="array" ref="C4569">INDEX(Months!$A$2:$A$13, $B4569)</f>
        <v>45505</v>
      </c>
      <c r="D4569" s="9" cm="1">
        <f t="array" aca="1" ref="D4569" ca="1">INDEX(Subscribers!$F$2:$F$1001, INT((ROW()-2)/12)+1)</f>
        <v>45627</v>
      </c>
      <c r="E4569" s="5" cm="1">
        <f t="array" aca="1" ref="E4569" ca="1">INDEX(Subscribers!$Q$2:$Q$1001, INT((ROW()-2)/12)+1)</f>
        <v>999</v>
      </c>
      <c r="F4569" s="5">
        <f t="shared" ca="1" si="292"/>
        <v>0</v>
      </c>
      <c r="G4569" s="5">
        <f t="shared" ca="1" si="293"/>
        <v>0</v>
      </c>
      <c r="H4569" s="7" cm="1">
        <f t="array" aca="1" ref="H4569" ca="1">INDEX(Subscribers!$G$2:$G$1001, INT((ROW()-2)/12)+1)</f>
        <v>34.979999999999997</v>
      </c>
      <c r="I4569">
        <f t="shared" ca="1" si="294"/>
        <v>0</v>
      </c>
    </row>
    <row r="4570" spans="1:9">
      <c r="A4570" cm="1">
        <f t="array" ref="A4570">INDEX(Subscribers!$A$2:$A$1001, INT((ROW()-2)/12)+1)</f>
        <v>381</v>
      </c>
      <c r="B4570">
        <f t="shared" si="291"/>
        <v>9</v>
      </c>
      <c r="C4570" s="9" cm="1">
        <f t="array" ref="C4570">INDEX(Months!$A$2:$A$13, $B4570)</f>
        <v>45536</v>
      </c>
      <c r="D4570" s="9" cm="1">
        <f t="array" aca="1" ref="D4570" ca="1">INDEX(Subscribers!$F$2:$F$1001, INT((ROW()-2)/12)+1)</f>
        <v>45627</v>
      </c>
      <c r="E4570" s="5" cm="1">
        <f t="array" aca="1" ref="E4570" ca="1">INDEX(Subscribers!$Q$2:$Q$1001, INT((ROW()-2)/12)+1)</f>
        <v>999</v>
      </c>
      <c r="F4570" s="5">
        <f t="shared" ca="1" si="292"/>
        <v>0</v>
      </c>
      <c r="G4570" s="5">
        <f t="shared" ca="1" si="293"/>
        <v>0</v>
      </c>
      <c r="H4570" s="7" cm="1">
        <f t="array" aca="1" ref="H4570" ca="1">INDEX(Subscribers!$G$2:$G$1001, INT((ROW()-2)/12)+1)</f>
        <v>34.979999999999997</v>
      </c>
      <c r="I4570">
        <f t="shared" ca="1" si="294"/>
        <v>0</v>
      </c>
    </row>
    <row r="4571" spans="1:9">
      <c r="A4571" cm="1">
        <f t="array" ref="A4571">INDEX(Subscribers!$A$2:$A$1001, INT((ROW()-2)/12)+1)</f>
        <v>381</v>
      </c>
      <c r="B4571">
        <f t="shared" si="291"/>
        <v>10</v>
      </c>
      <c r="C4571" s="9" cm="1">
        <f t="array" ref="C4571">INDEX(Months!$A$2:$A$13, $B4571)</f>
        <v>45566</v>
      </c>
      <c r="D4571" s="9" cm="1">
        <f t="array" aca="1" ref="D4571" ca="1">INDEX(Subscribers!$F$2:$F$1001, INT((ROW()-2)/12)+1)</f>
        <v>45627</v>
      </c>
      <c r="E4571" s="5" cm="1">
        <f t="array" aca="1" ref="E4571" ca="1">INDEX(Subscribers!$Q$2:$Q$1001, INT((ROW()-2)/12)+1)</f>
        <v>999</v>
      </c>
      <c r="F4571" s="5">
        <f t="shared" ca="1" si="292"/>
        <v>0</v>
      </c>
      <c r="G4571" s="5">
        <f t="shared" ca="1" si="293"/>
        <v>0</v>
      </c>
      <c r="H4571" s="7" cm="1">
        <f t="array" aca="1" ref="H4571" ca="1">INDEX(Subscribers!$G$2:$G$1001, INT((ROW()-2)/12)+1)</f>
        <v>34.979999999999997</v>
      </c>
      <c r="I4571">
        <f t="shared" ca="1" si="294"/>
        <v>0</v>
      </c>
    </row>
    <row r="4572" spans="1:9">
      <c r="A4572" cm="1">
        <f t="array" ref="A4572">INDEX(Subscribers!$A$2:$A$1001, INT((ROW()-2)/12)+1)</f>
        <v>381</v>
      </c>
      <c r="B4572">
        <f t="shared" si="291"/>
        <v>11</v>
      </c>
      <c r="C4572" s="9" cm="1">
        <f t="array" ref="C4572">INDEX(Months!$A$2:$A$13, $B4572)</f>
        <v>45597</v>
      </c>
      <c r="D4572" s="9" cm="1">
        <f t="array" aca="1" ref="D4572" ca="1">INDEX(Subscribers!$F$2:$F$1001, INT((ROW()-2)/12)+1)</f>
        <v>45627</v>
      </c>
      <c r="E4572" s="5" cm="1">
        <f t="array" aca="1" ref="E4572" ca="1">INDEX(Subscribers!$Q$2:$Q$1001, INT((ROW()-2)/12)+1)</f>
        <v>999</v>
      </c>
      <c r="F4572" s="5">
        <f t="shared" ca="1" si="292"/>
        <v>0</v>
      </c>
      <c r="G4572" s="5">
        <f t="shared" ca="1" si="293"/>
        <v>0</v>
      </c>
      <c r="H4572" s="7" cm="1">
        <f t="array" aca="1" ref="H4572" ca="1">INDEX(Subscribers!$G$2:$G$1001, INT((ROW()-2)/12)+1)</f>
        <v>34.979999999999997</v>
      </c>
      <c r="I4572">
        <f t="shared" ca="1" si="294"/>
        <v>0</v>
      </c>
    </row>
    <row r="4573" spans="1:9">
      <c r="A4573" cm="1">
        <f t="array" ref="A4573">INDEX(Subscribers!$A$2:$A$1001, INT((ROW()-2)/12)+1)</f>
        <v>381</v>
      </c>
      <c r="B4573">
        <f t="shared" si="291"/>
        <v>12</v>
      </c>
      <c r="C4573" s="9" cm="1">
        <f t="array" ref="C4573">INDEX(Months!$A$2:$A$13, $B4573)</f>
        <v>45627</v>
      </c>
      <c r="D4573" s="9" cm="1">
        <f t="array" aca="1" ref="D4573" ca="1">INDEX(Subscribers!$F$2:$F$1001, INT((ROW()-2)/12)+1)</f>
        <v>45627</v>
      </c>
      <c r="E4573" s="5" cm="1">
        <f t="array" aca="1" ref="E4573" ca="1">INDEX(Subscribers!$Q$2:$Q$1001, INT((ROW()-2)/12)+1)</f>
        <v>999</v>
      </c>
      <c r="F4573" s="5">
        <f t="shared" ca="1" si="292"/>
        <v>1</v>
      </c>
      <c r="G4573" s="5">
        <f t="shared" ca="1" si="293"/>
        <v>0</v>
      </c>
      <c r="H4573" s="7" cm="1">
        <f t="array" aca="1" ref="H4573" ca="1">INDEX(Subscribers!$G$2:$G$1001, INT((ROW()-2)/12)+1)</f>
        <v>34.979999999999997</v>
      </c>
      <c r="I4573">
        <f t="shared" ca="1" si="294"/>
        <v>34.979999999999997</v>
      </c>
    </row>
    <row r="4574" spans="1:9">
      <c r="A4574" cm="1">
        <f t="array" ref="A4574">INDEX(Subscribers!$A$2:$A$1001, INT((ROW()-2)/12)+1)</f>
        <v>382</v>
      </c>
      <c r="B4574">
        <f t="shared" si="291"/>
        <v>1</v>
      </c>
      <c r="C4574" s="9" cm="1">
        <f t="array" ref="C4574">INDEX(Months!$A$2:$A$13, $B4574)</f>
        <v>45292</v>
      </c>
      <c r="D4574" s="9" cm="1">
        <f t="array" aca="1" ref="D4574" ca="1">INDEX(Subscribers!$F$2:$F$1001, INT((ROW()-2)/12)+1)</f>
        <v>45413</v>
      </c>
      <c r="E4574" s="5" cm="1">
        <f t="array" aca="1" ref="E4574" ca="1">INDEX(Subscribers!$Q$2:$Q$1001, INT((ROW()-2)/12)+1)</f>
        <v>999</v>
      </c>
      <c r="F4574" s="5">
        <f t="shared" ca="1" si="292"/>
        <v>0</v>
      </c>
      <c r="G4574" s="5">
        <f t="shared" ca="1" si="293"/>
        <v>0</v>
      </c>
      <c r="H4574" s="7" cm="1">
        <f t="array" aca="1" ref="H4574" ca="1">INDEX(Subscribers!$G$2:$G$1001, INT((ROW()-2)/12)+1)</f>
        <v>14.99</v>
      </c>
      <c r="I4574">
        <f t="shared" ca="1" si="294"/>
        <v>0</v>
      </c>
    </row>
    <row r="4575" spans="1:9">
      <c r="A4575" cm="1">
        <f t="array" ref="A4575">INDEX(Subscribers!$A$2:$A$1001, INT((ROW()-2)/12)+1)</f>
        <v>382</v>
      </c>
      <c r="B4575">
        <f t="shared" si="291"/>
        <v>2</v>
      </c>
      <c r="C4575" s="9" cm="1">
        <f t="array" ref="C4575">INDEX(Months!$A$2:$A$13, $B4575)</f>
        <v>45323</v>
      </c>
      <c r="D4575" s="9" cm="1">
        <f t="array" aca="1" ref="D4575" ca="1">INDEX(Subscribers!$F$2:$F$1001, INT((ROW()-2)/12)+1)</f>
        <v>45413</v>
      </c>
      <c r="E4575" s="5" cm="1">
        <f t="array" aca="1" ref="E4575" ca="1">INDEX(Subscribers!$Q$2:$Q$1001, INT((ROW()-2)/12)+1)</f>
        <v>999</v>
      </c>
      <c r="F4575" s="5">
        <f t="shared" ca="1" si="292"/>
        <v>0</v>
      </c>
      <c r="G4575" s="5">
        <f t="shared" ca="1" si="293"/>
        <v>0</v>
      </c>
      <c r="H4575" s="7" cm="1">
        <f t="array" aca="1" ref="H4575" ca="1">INDEX(Subscribers!$G$2:$G$1001, INT((ROW()-2)/12)+1)</f>
        <v>14.99</v>
      </c>
      <c r="I4575">
        <f t="shared" ca="1" si="294"/>
        <v>0</v>
      </c>
    </row>
    <row r="4576" spans="1:9">
      <c r="A4576" cm="1">
        <f t="array" ref="A4576">INDEX(Subscribers!$A$2:$A$1001, INT((ROW()-2)/12)+1)</f>
        <v>382</v>
      </c>
      <c r="B4576">
        <f t="shared" si="291"/>
        <v>3</v>
      </c>
      <c r="C4576" s="9" cm="1">
        <f t="array" ref="C4576">INDEX(Months!$A$2:$A$13, $B4576)</f>
        <v>45352</v>
      </c>
      <c r="D4576" s="9" cm="1">
        <f t="array" aca="1" ref="D4576" ca="1">INDEX(Subscribers!$F$2:$F$1001, INT((ROW()-2)/12)+1)</f>
        <v>45413</v>
      </c>
      <c r="E4576" s="5" cm="1">
        <f t="array" aca="1" ref="E4576" ca="1">INDEX(Subscribers!$Q$2:$Q$1001, INT((ROW()-2)/12)+1)</f>
        <v>999</v>
      </c>
      <c r="F4576" s="5">
        <f t="shared" ca="1" si="292"/>
        <v>0</v>
      </c>
      <c r="G4576" s="5">
        <f t="shared" ca="1" si="293"/>
        <v>0</v>
      </c>
      <c r="H4576" s="7" cm="1">
        <f t="array" aca="1" ref="H4576" ca="1">INDEX(Subscribers!$G$2:$G$1001, INT((ROW()-2)/12)+1)</f>
        <v>14.99</v>
      </c>
      <c r="I4576">
        <f t="shared" ca="1" si="294"/>
        <v>0</v>
      </c>
    </row>
    <row r="4577" spans="1:9">
      <c r="A4577" cm="1">
        <f t="array" ref="A4577">INDEX(Subscribers!$A$2:$A$1001, INT((ROW()-2)/12)+1)</f>
        <v>382</v>
      </c>
      <c r="B4577">
        <f t="shared" si="291"/>
        <v>4</v>
      </c>
      <c r="C4577" s="9" cm="1">
        <f t="array" ref="C4577">INDEX(Months!$A$2:$A$13, $B4577)</f>
        <v>45383</v>
      </c>
      <c r="D4577" s="9" cm="1">
        <f t="array" aca="1" ref="D4577" ca="1">INDEX(Subscribers!$F$2:$F$1001, INT((ROW()-2)/12)+1)</f>
        <v>45413</v>
      </c>
      <c r="E4577" s="5" cm="1">
        <f t="array" aca="1" ref="E4577" ca="1">INDEX(Subscribers!$Q$2:$Q$1001, INT((ROW()-2)/12)+1)</f>
        <v>999</v>
      </c>
      <c r="F4577" s="5">
        <f t="shared" ca="1" si="292"/>
        <v>0</v>
      </c>
      <c r="G4577" s="5">
        <f t="shared" ca="1" si="293"/>
        <v>0</v>
      </c>
      <c r="H4577" s="7" cm="1">
        <f t="array" aca="1" ref="H4577" ca="1">INDEX(Subscribers!$G$2:$G$1001, INT((ROW()-2)/12)+1)</f>
        <v>14.99</v>
      </c>
      <c r="I4577">
        <f t="shared" ca="1" si="294"/>
        <v>0</v>
      </c>
    </row>
    <row r="4578" spans="1:9">
      <c r="A4578" cm="1">
        <f t="array" ref="A4578">INDEX(Subscribers!$A$2:$A$1001, INT((ROW()-2)/12)+1)</f>
        <v>382</v>
      </c>
      <c r="B4578">
        <f t="shared" si="291"/>
        <v>5</v>
      </c>
      <c r="C4578" s="9" cm="1">
        <f t="array" ref="C4578">INDEX(Months!$A$2:$A$13, $B4578)</f>
        <v>45413</v>
      </c>
      <c r="D4578" s="9" cm="1">
        <f t="array" aca="1" ref="D4578" ca="1">INDEX(Subscribers!$F$2:$F$1001, INT((ROW()-2)/12)+1)</f>
        <v>45413</v>
      </c>
      <c r="E4578" s="5" cm="1">
        <f t="array" aca="1" ref="E4578" ca="1">INDEX(Subscribers!$Q$2:$Q$1001, INT((ROW()-2)/12)+1)</f>
        <v>999</v>
      </c>
      <c r="F4578" s="5">
        <f t="shared" ca="1" si="292"/>
        <v>1</v>
      </c>
      <c r="G4578" s="5">
        <f t="shared" ca="1" si="293"/>
        <v>0</v>
      </c>
      <c r="H4578" s="7" cm="1">
        <f t="array" aca="1" ref="H4578" ca="1">INDEX(Subscribers!$G$2:$G$1001, INT((ROW()-2)/12)+1)</f>
        <v>14.99</v>
      </c>
      <c r="I4578">
        <f t="shared" ca="1" si="294"/>
        <v>14.99</v>
      </c>
    </row>
    <row r="4579" spans="1:9">
      <c r="A4579" cm="1">
        <f t="array" ref="A4579">INDEX(Subscribers!$A$2:$A$1001, INT((ROW()-2)/12)+1)</f>
        <v>382</v>
      </c>
      <c r="B4579">
        <f t="shared" si="291"/>
        <v>6</v>
      </c>
      <c r="C4579" s="9" cm="1">
        <f t="array" ref="C4579">INDEX(Months!$A$2:$A$13, $B4579)</f>
        <v>45444</v>
      </c>
      <c r="D4579" s="9" cm="1">
        <f t="array" aca="1" ref="D4579" ca="1">INDEX(Subscribers!$F$2:$F$1001, INT((ROW()-2)/12)+1)</f>
        <v>45413</v>
      </c>
      <c r="E4579" s="5" cm="1">
        <f t="array" aca="1" ref="E4579" ca="1">INDEX(Subscribers!$Q$2:$Q$1001, INT((ROW()-2)/12)+1)</f>
        <v>999</v>
      </c>
      <c r="F4579" s="5">
        <f t="shared" ca="1" si="292"/>
        <v>1</v>
      </c>
      <c r="G4579" s="5">
        <f t="shared" ca="1" si="293"/>
        <v>0</v>
      </c>
      <c r="H4579" s="7" cm="1">
        <f t="array" aca="1" ref="H4579" ca="1">INDEX(Subscribers!$G$2:$G$1001, INT((ROW()-2)/12)+1)</f>
        <v>14.99</v>
      </c>
      <c r="I4579">
        <f t="shared" ca="1" si="294"/>
        <v>14.99</v>
      </c>
    </row>
    <row r="4580" spans="1:9">
      <c r="A4580" cm="1">
        <f t="array" ref="A4580">INDEX(Subscribers!$A$2:$A$1001, INT((ROW()-2)/12)+1)</f>
        <v>382</v>
      </c>
      <c r="B4580">
        <f t="shared" si="291"/>
        <v>7</v>
      </c>
      <c r="C4580" s="9" cm="1">
        <f t="array" ref="C4580">INDEX(Months!$A$2:$A$13, $B4580)</f>
        <v>45474</v>
      </c>
      <c r="D4580" s="9" cm="1">
        <f t="array" aca="1" ref="D4580" ca="1">INDEX(Subscribers!$F$2:$F$1001, INT((ROW()-2)/12)+1)</f>
        <v>45413</v>
      </c>
      <c r="E4580" s="5" cm="1">
        <f t="array" aca="1" ref="E4580" ca="1">INDEX(Subscribers!$Q$2:$Q$1001, INT((ROW()-2)/12)+1)</f>
        <v>999</v>
      </c>
      <c r="F4580" s="5">
        <f t="shared" ca="1" si="292"/>
        <v>1</v>
      </c>
      <c r="G4580" s="5">
        <f t="shared" ca="1" si="293"/>
        <v>0</v>
      </c>
      <c r="H4580" s="7" cm="1">
        <f t="array" aca="1" ref="H4580" ca="1">INDEX(Subscribers!$G$2:$G$1001, INT((ROW()-2)/12)+1)</f>
        <v>14.99</v>
      </c>
      <c r="I4580">
        <f t="shared" ca="1" si="294"/>
        <v>14.99</v>
      </c>
    </row>
    <row r="4581" spans="1:9">
      <c r="A4581" cm="1">
        <f t="array" ref="A4581">INDEX(Subscribers!$A$2:$A$1001, INT((ROW()-2)/12)+1)</f>
        <v>382</v>
      </c>
      <c r="B4581">
        <f t="shared" si="291"/>
        <v>8</v>
      </c>
      <c r="C4581" s="9" cm="1">
        <f t="array" ref="C4581">INDEX(Months!$A$2:$A$13, $B4581)</f>
        <v>45505</v>
      </c>
      <c r="D4581" s="9" cm="1">
        <f t="array" aca="1" ref="D4581" ca="1">INDEX(Subscribers!$F$2:$F$1001, INT((ROW()-2)/12)+1)</f>
        <v>45413</v>
      </c>
      <c r="E4581" s="5" cm="1">
        <f t="array" aca="1" ref="E4581" ca="1">INDEX(Subscribers!$Q$2:$Q$1001, INT((ROW()-2)/12)+1)</f>
        <v>999</v>
      </c>
      <c r="F4581" s="5">
        <f t="shared" ca="1" si="292"/>
        <v>1</v>
      </c>
      <c r="G4581" s="5">
        <f t="shared" ca="1" si="293"/>
        <v>0</v>
      </c>
      <c r="H4581" s="7" cm="1">
        <f t="array" aca="1" ref="H4581" ca="1">INDEX(Subscribers!$G$2:$G$1001, INT((ROW()-2)/12)+1)</f>
        <v>14.99</v>
      </c>
      <c r="I4581">
        <f t="shared" ca="1" si="294"/>
        <v>14.99</v>
      </c>
    </row>
    <row r="4582" spans="1:9">
      <c r="A4582" cm="1">
        <f t="array" ref="A4582">INDEX(Subscribers!$A$2:$A$1001, INT((ROW()-2)/12)+1)</f>
        <v>382</v>
      </c>
      <c r="B4582">
        <f t="shared" si="291"/>
        <v>9</v>
      </c>
      <c r="C4582" s="9" cm="1">
        <f t="array" ref="C4582">INDEX(Months!$A$2:$A$13, $B4582)</f>
        <v>45536</v>
      </c>
      <c r="D4582" s="9" cm="1">
        <f t="array" aca="1" ref="D4582" ca="1">INDEX(Subscribers!$F$2:$F$1001, INT((ROW()-2)/12)+1)</f>
        <v>45413</v>
      </c>
      <c r="E4582" s="5" cm="1">
        <f t="array" aca="1" ref="E4582" ca="1">INDEX(Subscribers!$Q$2:$Q$1001, INT((ROW()-2)/12)+1)</f>
        <v>999</v>
      </c>
      <c r="F4582" s="5">
        <f t="shared" ca="1" si="292"/>
        <v>1</v>
      </c>
      <c r="G4582" s="5">
        <f t="shared" ca="1" si="293"/>
        <v>0</v>
      </c>
      <c r="H4582" s="7" cm="1">
        <f t="array" aca="1" ref="H4582" ca="1">INDEX(Subscribers!$G$2:$G$1001, INT((ROW()-2)/12)+1)</f>
        <v>14.99</v>
      </c>
      <c r="I4582">
        <f t="shared" ca="1" si="294"/>
        <v>14.99</v>
      </c>
    </row>
    <row r="4583" spans="1:9">
      <c r="A4583" cm="1">
        <f t="array" ref="A4583">INDEX(Subscribers!$A$2:$A$1001, INT((ROW()-2)/12)+1)</f>
        <v>382</v>
      </c>
      <c r="B4583">
        <f t="shared" si="291"/>
        <v>10</v>
      </c>
      <c r="C4583" s="9" cm="1">
        <f t="array" ref="C4583">INDEX(Months!$A$2:$A$13, $B4583)</f>
        <v>45566</v>
      </c>
      <c r="D4583" s="9" cm="1">
        <f t="array" aca="1" ref="D4583" ca="1">INDEX(Subscribers!$F$2:$F$1001, INT((ROW()-2)/12)+1)</f>
        <v>45413</v>
      </c>
      <c r="E4583" s="5" cm="1">
        <f t="array" aca="1" ref="E4583" ca="1">INDEX(Subscribers!$Q$2:$Q$1001, INT((ROW()-2)/12)+1)</f>
        <v>999</v>
      </c>
      <c r="F4583" s="5">
        <f t="shared" ca="1" si="292"/>
        <v>1</v>
      </c>
      <c r="G4583" s="5">
        <f t="shared" ca="1" si="293"/>
        <v>0</v>
      </c>
      <c r="H4583" s="7" cm="1">
        <f t="array" aca="1" ref="H4583" ca="1">INDEX(Subscribers!$G$2:$G$1001, INT((ROW()-2)/12)+1)</f>
        <v>14.99</v>
      </c>
      <c r="I4583">
        <f t="shared" ca="1" si="294"/>
        <v>14.99</v>
      </c>
    </row>
    <row r="4584" spans="1:9">
      <c r="A4584" cm="1">
        <f t="array" ref="A4584">INDEX(Subscribers!$A$2:$A$1001, INT((ROW()-2)/12)+1)</f>
        <v>382</v>
      </c>
      <c r="B4584">
        <f t="shared" si="291"/>
        <v>11</v>
      </c>
      <c r="C4584" s="9" cm="1">
        <f t="array" ref="C4584">INDEX(Months!$A$2:$A$13, $B4584)</f>
        <v>45597</v>
      </c>
      <c r="D4584" s="9" cm="1">
        <f t="array" aca="1" ref="D4584" ca="1">INDEX(Subscribers!$F$2:$F$1001, INT((ROW()-2)/12)+1)</f>
        <v>45413</v>
      </c>
      <c r="E4584" s="5" cm="1">
        <f t="array" aca="1" ref="E4584" ca="1">INDEX(Subscribers!$Q$2:$Q$1001, INT((ROW()-2)/12)+1)</f>
        <v>999</v>
      </c>
      <c r="F4584" s="5">
        <f t="shared" ca="1" si="292"/>
        <v>1</v>
      </c>
      <c r="G4584" s="5">
        <f t="shared" ca="1" si="293"/>
        <v>0</v>
      </c>
      <c r="H4584" s="7" cm="1">
        <f t="array" aca="1" ref="H4584" ca="1">INDEX(Subscribers!$G$2:$G$1001, INT((ROW()-2)/12)+1)</f>
        <v>14.99</v>
      </c>
      <c r="I4584">
        <f t="shared" ca="1" si="294"/>
        <v>14.99</v>
      </c>
    </row>
    <row r="4585" spans="1:9">
      <c r="A4585" cm="1">
        <f t="array" ref="A4585">INDEX(Subscribers!$A$2:$A$1001, INT((ROW()-2)/12)+1)</f>
        <v>382</v>
      </c>
      <c r="B4585">
        <f t="shared" si="291"/>
        <v>12</v>
      </c>
      <c r="C4585" s="9" cm="1">
        <f t="array" ref="C4585">INDEX(Months!$A$2:$A$13, $B4585)</f>
        <v>45627</v>
      </c>
      <c r="D4585" s="9" cm="1">
        <f t="array" aca="1" ref="D4585" ca="1">INDEX(Subscribers!$F$2:$F$1001, INT((ROW()-2)/12)+1)</f>
        <v>45413</v>
      </c>
      <c r="E4585" s="5" cm="1">
        <f t="array" aca="1" ref="E4585" ca="1">INDEX(Subscribers!$Q$2:$Q$1001, INT((ROW()-2)/12)+1)</f>
        <v>999</v>
      </c>
      <c r="F4585" s="5">
        <f t="shared" ca="1" si="292"/>
        <v>1</v>
      </c>
      <c r="G4585" s="5">
        <f t="shared" ca="1" si="293"/>
        <v>0</v>
      </c>
      <c r="H4585" s="7" cm="1">
        <f t="array" aca="1" ref="H4585" ca="1">INDEX(Subscribers!$G$2:$G$1001, INT((ROW()-2)/12)+1)</f>
        <v>14.99</v>
      </c>
      <c r="I4585">
        <f t="shared" ca="1" si="294"/>
        <v>14.99</v>
      </c>
    </row>
    <row r="4586" spans="1:9">
      <c r="A4586" cm="1">
        <f t="array" ref="A4586">INDEX(Subscribers!$A$2:$A$1001, INT((ROW()-2)/12)+1)</f>
        <v>383</v>
      </c>
      <c r="B4586">
        <f t="shared" si="291"/>
        <v>1</v>
      </c>
      <c r="C4586" s="9" cm="1">
        <f t="array" ref="C4586">INDEX(Months!$A$2:$A$13, $B4586)</f>
        <v>45292</v>
      </c>
      <c r="D4586" s="9" cm="1">
        <f t="array" aca="1" ref="D4586" ca="1">INDEX(Subscribers!$F$2:$F$1001, INT((ROW()-2)/12)+1)</f>
        <v>45292</v>
      </c>
      <c r="E4586" s="5" cm="1">
        <f t="array" aca="1" ref="E4586" ca="1">INDEX(Subscribers!$Q$2:$Q$1001, INT((ROW()-2)/12)+1)</f>
        <v>8</v>
      </c>
      <c r="F4586" s="5">
        <f t="shared" ca="1" si="292"/>
        <v>1</v>
      </c>
      <c r="G4586" s="5">
        <f t="shared" ca="1" si="293"/>
        <v>0</v>
      </c>
      <c r="H4586" s="7" cm="1">
        <f t="array" aca="1" ref="H4586" ca="1">INDEX(Subscribers!$G$2:$G$1001, INT((ROW()-2)/12)+1)</f>
        <v>34.979999999999997</v>
      </c>
      <c r="I4586">
        <f t="shared" ca="1" si="294"/>
        <v>34.979999999999997</v>
      </c>
    </row>
    <row r="4587" spans="1:9">
      <c r="A4587" cm="1">
        <f t="array" ref="A4587">INDEX(Subscribers!$A$2:$A$1001, INT((ROW()-2)/12)+1)</f>
        <v>383</v>
      </c>
      <c r="B4587">
        <f t="shared" si="291"/>
        <v>2</v>
      </c>
      <c r="C4587" s="9" cm="1">
        <f t="array" ref="C4587">INDEX(Months!$A$2:$A$13, $B4587)</f>
        <v>45323</v>
      </c>
      <c r="D4587" s="9" cm="1">
        <f t="array" aca="1" ref="D4587" ca="1">INDEX(Subscribers!$F$2:$F$1001, INT((ROW()-2)/12)+1)</f>
        <v>45292</v>
      </c>
      <c r="E4587" s="5" cm="1">
        <f t="array" aca="1" ref="E4587" ca="1">INDEX(Subscribers!$Q$2:$Q$1001, INT((ROW()-2)/12)+1)</f>
        <v>8</v>
      </c>
      <c r="F4587" s="5">
        <f t="shared" ca="1" si="292"/>
        <v>1</v>
      </c>
      <c r="G4587" s="5">
        <f t="shared" ca="1" si="293"/>
        <v>0</v>
      </c>
      <c r="H4587" s="7" cm="1">
        <f t="array" aca="1" ref="H4587" ca="1">INDEX(Subscribers!$G$2:$G$1001, INT((ROW()-2)/12)+1)</f>
        <v>34.979999999999997</v>
      </c>
      <c r="I4587">
        <f t="shared" ca="1" si="294"/>
        <v>34.979999999999997</v>
      </c>
    </row>
    <row r="4588" spans="1:9">
      <c r="A4588" cm="1">
        <f t="array" ref="A4588">INDEX(Subscribers!$A$2:$A$1001, INT((ROW()-2)/12)+1)</f>
        <v>383</v>
      </c>
      <c r="B4588">
        <f t="shared" si="291"/>
        <v>3</v>
      </c>
      <c r="C4588" s="9" cm="1">
        <f t="array" ref="C4588">INDEX(Months!$A$2:$A$13, $B4588)</f>
        <v>45352</v>
      </c>
      <c r="D4588" s="9" cm="1">
        <f t="array" aca="1" ref="D4588" ca="1">INDEX(Subscribers!$F$2:$F$1001, INT((ROW()-2)/12)+1)</f>
        <v>45292</v>
      </c>
      <c r="E4588" s="5" cm="1">
        <f t="array" aca="1" ref="E4588" ca="1">INDEX(Subscribers!$Q$2:$Q$1001, INT((ROW()-2)/12)+1)</f>
        <v>8</v>
      </c>
      <c r="F4588" s="5">
        <f t="shared" ca="1" si="292"/>
        <v>1</v>
      </c>
      <c r="G4588" s="5">
        <f t="shared" ca="1" si="293"/>
        <v>0</v>
      </c>
      <c r="H4588" s="7" cm="1">
        <f t="array" aca="1" ref="H4588" ca="1">INDEX(Subscribers!$G$2:$G$1001, INT((ROW()-2)/12)+1)</f>
        <v>34.979999999999997</v>
      </c>
      <c r="I4588">
        <f t="shared" ca="1" si="294"/>
        <v>34.979999999999997</v>
      </c>
    </row>
    <row r="4589" spans="1:9">
      <c r="A4589" cm="1">
        <f t="array" ref="A4589">INDEX(Subscribers!$A$2:$A$1001, INT((ROW()-2)/12)+1)</f>
        <v>383</v>
      </c>
      <c r="B4589">
        <f t="shared" si="291"/>
        <v>4</v>
      </c>
      <c r="C4589" s="9" cm="1">
        <f t="array" ref="C4589">INDEX(Months!$A$2:$A$13, $B4589)</f>
        <v>45383</v>
      </c>
      <c r="D4589" s="9" cm="1">
        <f t="array" aca="1" ref="D4589" ca="1">INDEX(Subscribers!$F$2:$F$1001, INT((ROW()-2)/12)+1)</f>
        <v>45292</v>
      </c>
      <c r="E4589" s="5" cm="1">
        <f t="array" aca="1" ref="E4589" ca="1">INDEX(Subscribers!$Q$2:$Q$1001, INT((ROW()-2)/12)+1)</f>
        <v>8</v>
      </c>
      <c r="F4589" s="5">
        <f t="shared" ca="1" si="292"/>
        <v>1</v>
      </c>
      <c r="G4589" s="5">
        <f t="shared" ca="1" si="293"/>
        <v>0</v>
      </c>
      <c r="H4589" s="7" cm="1">
        <f t="array" aca="1" ref="H4589" ca="1">INDEX(Subscribers!$G$2:$G$1001, INT((ROW()-2)/12)+1)</f>
        <v>34.979999999999997</v>
      </c>
      <c r="I4589">
        <f t="shared" ca="1" si="294"/>
        <v>34.979999999999997</v>
      </c>
    </row>
    <row r="4590" spans="1:9">
      <c r="A4590" cm="1">
        <f t="array" ref="A4590">INDEX(Subscribers!$A$2:$A$1001, INT((ROW()-2)/12)+1)</f>
        <v>383</v>
      </c>
      <c r="B4590">
        <f t="shared" si="291"/>
        <v>5</v>
      </c>
      <c r="C4590" s="9" cm="1">
        <f t="array" ref="C4590">INDEX(Months!$A$2:$A$13, $B4590)</f>
        <v>45413</v>
      </c>
      <c r="D4590" s="9" cm="1">
        <f t="array" aca="1" ref="D4590" ca="1">INDEX(Subscribers!$F$2:$F$1001, INT((ROW()-2)/12)+1)</f>
        <v>45292</v>
      </c>
      <c r="E4590" s="5" cm="1">
        <f t="array" aca="1" ref="E4590" ca="1">INDEX(Subscribers!$Q$2:$Q$1001, INT((ROW()-2)/12)+1)</f>
        <v>8</v>
      </c>
      <c r="F4590" s="5">
        <f t="shared" ca="1" si="292"/>
        <v>1</v>
      </c>
      <c r="G4590" s="5">
        <f t="shared" ca="1" si="293"/>
        <v>0</v>
      </c>
      <c r="H4590" s="7" cm="1">
        <f t="array" aca="1" ref="H4590" ca="1">INDEX(Subscribers!$G$2:$G$1001, INT((ROW()-2)/12)+1)</f>
        <v>34.979999999999997</v>
      </c>
      <c r="I4590">
        <f t="shared" ca="1" si="294"/>
        <v>34.979999999999997</v>
      </c>
    </row>
    <row r="4591" spans="1:9">
      <c r="A4591" cm="1">
        <f t="array" ref="A4591">INDEX(Subscribers!$A$2:$A$1001, INT((ROW()-2)/12)+1)</f>
        <v>383</v>
      </c>
      <c r="B4591">
        <f t="shared" si="291"/>
        <v>6</v>
      </c>
      <c r="C4591" s="9" cm="1">
        <f t="array" ref="C4591">INDEX(Months!$A$2:$A$13, $B4591)</f>
        <v>45444</v>
      </c>
      <c r="D4591" s="9" cm="1">
        <f t="array" aca="1" ref="D4591" ca="1">INDEX(Subscribers!$F$2:$F$1001, INT((ROW()-2)/12)+1)</f>
        <v>45292</v>
      </c>
      <c r="E4591" s="5" cm="1">
        <f t="array" aca="1" ref="E4591" ca="1">INDEX(Subscribers!$Q$2:$Q$1001, INT((ROW()-2)/12)+1)</f>
        <v>8</v>
      </c>
      <c r="F4591" s="5">
        <f t="shared" ca="1" si="292"/>
        <v>1</v>
      </c>
      <c r="G4591" s="5">
        <f t="shared" ca="1" si="293"/>
        <v>0</v>
      </c>
      <c r="H4591" s="7" cm="1">
        <f t="array" aca="1" ref="H4591" ca="1">INDEX(Subscribers!$G$2:$G$1001, INT((ROW()-2)/12)+1)</f>
        <v>34.979999999999997</v>
      </c>
      <c r="I4591">
        <f t="shared" ca="1" si="294"/>
        <v>34.979999999999997</v>
      </c>
    </row>
    <row r="4592" spans="1:9">
      <c r="A4592" cm="1">
        <f t="array" ref="A4592">INDEX(Subscribers!$A$2:$A$1001, INT((ROW()-2)/12)+1)</f>
        <v>383</v>
      </c>
      <c r="B4592">
        <f t="shared" si="291"/>
        <v>7</v>
      </c>
      <c r="C4592" s="9" cm="1">
        <f t="array" ref="C4592">INDEX(Months!$A$2:$A$13, $B4592)</f>
        <v>45474</v>
      </c>
      <c r="D4592" s="9" cm="1">
        <f t="array" aca="1" ref="D4592" ca="1">INDEX(Subscribers!$F$2:$F$1001, INT((ROW()-2)/12)+1)</f>
        <v>45292</v>
      </c>
      <c r="E4592" s="5" cm="1">
        <f t="array" aca="1" ref="E4592" ca="1">INDEX(Subscribers!$Q$2:$Q$1001, INT((ROW()-2)/12)+1)</f>
        <v>8</v>
      </c>
      <c r="F4592" s="5">
        <f t="shared" ca="1" si="292"/>
        <v>1</v>
      </c>
      <c r="G4592" s="5">
        <f t="shared" ca="1" si="293"/>
        <v>0</v>
      </c>
      <c r="H4592" s="7" cm="1">
        <f t="array" aca="1" ref="H4592" ca="1">INDEX(Subscribers!$G$2:$G$1001, INT((ROW()-2)/12)+1)</f>
        <v>34.979999999999997</v>
      </c>
      <c r="I4592">
        <f t="shared" ca="1" si="294"/>
        <v>34.979999999999997</v>
      </c>
    </row>
    <row r="4593" spans="1:9">
      <c r="A4593" cm="1">
        <f t="array" ref="A4593">INDEX(Subscribers!$A$2:$A$1001, INT((ROW()-2)/12)+1)</f>
        <v>383</v>
      </c>
      <c r="B4593">
        <f t="shared" si="291"/>
        <v>8</v>
      </c>
      <c r="C4593" s="9" cm="1">
        <f t="array" ref="C4593">INDEX(Months!$A$2:$A$13, $B4593)</f>
        <v>45505</v>
      </c>
      <c r="D4593" s="9" cm="1">
        <f t="array" aca="1" ref="D4593" ca="1">INDEX(Subscribers!$F$2:$F$1001, INT((ROW()-2)/12)+1)</f>
        <v>45292</v>
      </c>
      <c r="E4593" s="5" cm="1">
        <f t="array" aca="1" ref="E4593" ca="1">INDEX(Subscribers!$Q$2:$Q$1001, INT((ROW()-2)/12)+1)</f>
        <v>8</v>
      </c>
      <c r="F4593" s="5">
        <f t="shared" ca="1" si="292"/>
        <v>0</v>
      </c>
      <c r="G4593" s="5">
        <f t="shared" ca="1" si="293"/>
        <v>1</v>
      </c>
      <c r="H4593" s="7" cm="1">
        <f t="array" aca="1" ref="H4593" ca="1">INDEX(Subscribers!$G$2:$G$1001, INT((ROW()-2)/12)+1)</f>
        <v>34.979999999999997</v>
      </c>
      <c r="I4593">
        <f t="shared" ca="1" si="294"/>
        <v>0</v>
      </c>
    </row>
    <row r="4594" spans="1:9">
      <c r="A4594" cm="1">
        <f t="array" ref="A4594">INDEX(Subscribers!$A$2:$A$1001, INT((ROW()-2)/12)+1)</f>
        <v>383</v>
      </c>
      <c r="B4594">
        <f t="shared" si="291"/>
        <v>9</v>
      </c>
      <c r="C4594" s="9" cm="1">
        <f t="array" ref="C4594">INDEX(Months!$A$2:$A$13, $B4594)</f>
        <v>45536</v>
      </c>
      <c r="D4594" s="9" cm="1">
        <f t="array" aca="1" ref="D4594" ca="1">INDEX(Subscribers!$F$2:$F$1001, INT((ROW()-2)/12)+1)</f>
        <v>45292</v>
      </c>
      <c r="E4594" s="5" cm="1">
        <f t="array" aca="1" ref="E4594" ca="1">INDEX(Subscribers!$Q$2:$Q$1001, INT((ROW()-2)/12)+1)</f>
        <v>8</v>
      </c>
      <c r="F4594" s="5">
        <f t="shared" ca="1" si="292"/>
        <v>0</v>
      </c>
      <c r="G4594" s="5">
        <f t="shared" ca="1" si="293"/>
        <v>0</v>
      </c>
      <c r="H4594" s="7" cm="1">
        <f t="array" aca="1" ref="H4594" ca="1">INDEX(Subscribers!$G$2:$G$1001, INT((ROW()-2)/12)+1)</f>
        <v>34.979999999999997</v>
      </c>
      <c r="I4594">
        <f t="shared" ca="1" si="294"/>
        <v>0</v>
      </c>
    </row>
    <row r="4595" spans="1:9">
      <c r="A4595" cm="1">
        <f t="array" ref="A4595">INDEX(Subscribers!$A$2:$A$1001, INT((ROW()-2)/12)+1)</f>
        <v>383</v>
      </c>
      <c r="B4595">
        <f t="shared" si="291"/>
        <v>10</v>
      </c>
      <c r="C4595" s="9" cm="1">
        <f t="array" ref="C4595">INDEX(Months!$A$2:$A$13, $B4595)</f>
        <v>45566</v>
      </c>
      <c r="D4595" s="9" cm="1">
        <f t="array" aca="1" ref="D4595" ca="1">INDEX(Subscribers!$F$2:$F$1001, INT((ROW()-2)/12)+1)</f>
        <v>45292</v>
      </c>
      <c r="E4595" s="5" cm="1">
        <f t="array" aca="1" ref="E4595" ca="1">INDEX(Subscribers!$Q$2:$Q$1001, INT((ROW()-2)/12)+1)</f>
        <v>8</v>
      </c>
      <c r="F4595" s="5">
        <f t="shared" ca="1" si="292"/>
        <v>0</v>
      </c>
      <c r="G4595" s="5">
        <f t="shared" ca="1" si="293"/>
        <v>0</v>
      </c>
      <c r="H4595" s="7" cm="1">
        <f t="array" aca="1" ref="H4595" ca="1">INDEX(Subscribers!$G$2:$G$1001, INT((ROW()-2)/12)+1)</f>
        <v>34.979999999999997</v>
      </c>
      <c r="I4595">
        <f t="shared" ca="1" si="294"/>
        <v>0</v>
      </c>
    </row>
    <row r="4596" spans="1:9">
      <c r="A4596" cm="1">
        <f t="array" ref="A4596">INDEX(Subscribers!$A$2:$A$1001, INT((ROW()-2)/12)+1)</f>
        <v>383</v>
      </c>
      <c r="B4596">
        <f t="shared" si="291"/>
        <v>11</v>
      </c>
      <c r="C4596" s="9" cm="1">
        <f t="array" ref="C4596">INDEX(Months!$A$2:$A$13, $B4596)</f>
        <v>45597</v>
      </c>
      <c r="D4596" s="9" cm="1">
        <f t="array" aca="1" ref="D4596" ca="1">INDEX(Subscribers!$F$2:$F$1001, INT((ROW()-2)/12)+1)</f>
        <v>45292</v>
      </c>
      <c r="E4596" s="5" cm="1">
        <f t="array" aca="1" ref="E4596" ca="1">INDEX(Subscribers!$Q$2:$Q$1001, INT((ROW()-2)/12)+1)</f>
        <v>8</v>
      </c>
      <c r="F4596" s="5">
        <f t="shared" ca="1" si="292"/>
        <v>0</v>
      </c>
      <c r="G4596" s="5">
        <f t="shared" ca="1" si="293"/>
        <v>0</v>
      </c>
      <c r="H4596" s="7" cm="1">
        <f t="array" aca="1" ref="H4596" ca="1">INDEX(Subscribers!$G$2:$G$1001, INT((ROW()-2)/12)+1)</f>
        <v>34.979999999999997</v>
      </c>
      <c r="I4596">
        <f t="shared" ca="1" si="294"/>
        <v>0</v>
      </c>
    </row>
    <row r="4597" spans="1:9">
      <c r="A4597" cm="1">
        <f t="array" ref="A4597">INDEX(Subscribers!$A$2:$A$1001, INT((ROW()-2)/12)+1)</f>
        <v>383</v>
      </c>
      <c r="B4597">
        <f t="shared" si="291"/>
        <v>12</v>
      </c>
      <c r="C4597" s="9" cm="1">
        <f t="array" ref="C4597">INDEX(Months!$A$2:$A$13, $B4597)</f>
        <v>45627</v>
      </c>
      <c r="D4597" s="9" cm="1">
        <f t="array" aca="1" ref="D4597" ca="1">INDEX(Subscribers!$F$2:$F$1001, INT((ROW()-2)/12)+1)</f>
        <v>45292</v>
      </c>
      <c r="E4597" s="5" cm="1">
        <f t="array" aca="1" ref="E4597" ca="1">INDEX(Subscribers!$Q$2:$Q$1001, INT((ROW()-2)/12)+1)</f>
        <v>8</v>
      </c>
      <c r="F4597" s="5">
        <f t="shared" ca="1" si="292"/>
        <v>0</v>
      </c>
      <c r="G4597" s="5">
        <f t="shared" ca="1" si="293"/>
        <v>0</v>
      </c>
      <c r="H4597" s="7" cm="1">
        <f t="array" aca="1" ref="H4597" ca="1">INDEX(Subscribers!$G$2:$G$1001, INT((ROW()-2)/12)+1)</f>
        <v>34.979999999999997</v>
      </c>
      <c r="I4597">
        <f t="shared" ca="1" si="294"/>
        <v>0</v>
      </c>
    </row>
    <row r="4598" spans="1:9">
      <c r="A4598" cm="1">
        <f t="array" ref="A4598">INDEX(Subscribers!$A$2:$A$1001, INT((ROW()-2)/12)+1)</f>
        <v>384</v>
      </c>
      <c r="B4598">
        <f t="shared" si="291"/>
        <v>1</v>
      </c>
      <c r="C4598" s="9" cm="1">
        <f t="array" ref="C4598">INDEX(Months!$A$2:$A$13, $B4598)</f>
        <v>45292</v>
      </c>
      <c r="D4598" s="9" cm="1">
        <f t="array" aca="1" ref="D4598" ca="1">INDEX(Subscribers!$F$2:$F$1001, INT((ROW()-2)/12)+1)</f>
        <v>45383</v>
      </c>
      <c r="E4598" s="5" cm="1">
        <f t="array" aca="1" ref="E4598" ca="1">INDEX(Subscribers!$Q$2:$Q$1001, INT((ROW()-2)/12)+1)</f>
        <v>4</v>
      </c>
      <c r="F4598" s="5">
        <f t="shared" ca="1" si="292"/>
        <v>0</v>
      </c>
      <c r="G4598" s="5">
        <f t="shared" ca="1" si="293"/>
        <v>0</v>
      </c>
      <c r="H4598" s="7" cm="1">
        <f t="array" aca="1" ref="H4598" ca="1">INDEX(Subscribers!$G$2:$G$1001, INT((ROW()-2)/12)+1)</f>
        <v>46.97</v>
      </c>
      <c r="I4598">
        <f t="shared" ca="1" si="294"/>
        <v>0</v>
      </c>
    </row>
    <row r="4599" spans="1:9">
      <c r="A4599" cm="1">
        <f t="array" ref="A4599">INDEX(Subscribers!$A$2:$A$1001, INT((ROW()-2)/12)+1)</f>
        <v>384</v>
      </c>
      <c r="B4599">
        <f t="shared" si="291"/>
        <v>2</v>
      </c>
      <c r="C4599" s="9" cm="1">
        <f t="array" ref="C4599">INDEX(Months!$A$2:$A$13, $B4599)</f>
        <v>45323</v>
      </c>
      <c r="D4599" s="9" cm="1">
        <f t="array" aca="1" ref="D4599" ca="1">INDEX(Subscribers!$F$2:$F$1001, INT((ROW()-2)/12)+1)</f>
        <v>45383</v>
      </c>
      <c r="E4599" s="5" cm="1">
        <f t="array" aca="1" ref="E4599" ca="1">INDEX(Subscribers!$Q$2:$Q$1001, INT((ROW()-2)/12)+1)</f>
        <v>4</v>
      </c>
      <c r="F4599" s="5">
        <f t="shared" ca="1" si="292"/>
        <v>0</v>
      </c>
      <c r="G4599" s="5">
        <f t="shared" ca="1" si="293"/>
        <v>0</v>
      </c>
      <c r="H4599" s="7" cm="1">
        <f t="array" aca="1" ref="H4599" ca="1">INDEX(Subscribers!$G$2:$G$1001, INT((ROW()-2)/12)+1)</f>
        <v>46.97</v>
      </c>
      <c r="I4599">
        <f t="shared" ca="1" si="294"/>
        <v>0</v>
      </c>
    </row>
    <row r="4600" spans="1:9">
      <c r="A4600" cm="1">
        <f t="array" ref="A4600">INDEX(Subscribers!$A$2:$A$1001, INT((ROW()-2)/12)+1)</f>
        <v>384</v>
      </c>
      <c r="B4600">
        <f t="shared" si="291"/>
        <v>3</v>
      </c>
      <c r="C4600" s="9" cm="1">
        <f t="array" ref="C4600">INDEX(Months!$A$2:$A$13, $B4600)</f>
        <v>45352</v>
      </c>
      <c r="D4600" s="9" cm="1">
        <f t="array" aca="1" ref="D4600" ca="1">INDEX(Subscribers!$F$2:$F$1001, INT((ROW()-2)/12)+1)</f>
        <v>45383</v>
      </c>
      <c r="E4600" s="5" cm="1">
        <f t="array" aca="1" ref="E4600" ca="1">INDEX(Subscribers!$Q$2:$Q$1001, INT((ROW()-2)/12)+1)</f>
        <v>4</v>
      </c>
      <c r="F4600" s="5">
        <f t="shared" ca="1" si="292"/>
        <v>0</v>
      </c>
      <c r="G4600" s="5">
        <f t="shared" ca="1" si="293"/>
        <v>0</v>
      </c>
      <c r="H4600" s="7" cm="1">
        <f t="array" aca="1" ref="H4600" ca="1">INDEX(Subscribers!$G$2:$G$1001, INT((ROW()-2)/12)+1)</f>
        <v>46.97</v>
      </c>
      <c r="I4600">
        <f t="shared" ca="1" si="294"/>
        <v>0</v>
      </c>
    </row>
    <row r="4601" spans="1:9">
      <c r="A4601" cm="1">
        <f t="array" ref="A4601">INDEX(Subscribers!$A$2:$A$1001, INT((ROW()-2)/12)+1)</f>
        <v>384</v>
      </c>
      <c r="B4601">
        <f t="shared" si="291"/>
        <v>4</v>
      </c>
      <c r="C4601" s="9" cm="1">
        <f t="array" ref="C4601">INDEX(Months!$A$2:$A$13, $B4601)</f>
        <v>45383</v>
      </c>
      <c r="D4601" s="9" cm="1">
        <f t="array" aca="1" ref="D4601" ca="1">INDEX(Subscribers!$F$2:$F$1001, INT((ROW()-2)/12)+1)</f>
        <v>45383</v>
      </c>
      <c r="E4601" s="5" cm="1">
        <f t="array" aca="1" ref="E4601" ca="1">INDEX(Subscribers!$Q$2:$Q$1001, INT((ROW()-2)/12)+1)</f>
        <v>4</v>
      </c>
      <c r="F4601" s="5">
        <f t="shared" ca="1" si="292"/>
        <v>0</v>
      </c>
      <c r="G4601" s="5">
        <f t="shared" ca="1" si="293"/>
        <v>1</v>
      </c>
      <c r="H4601" s="7" cm="1">
        <f t="array" aca="1" ref="H4601" ca="1">INDEX(Subscribers!$G$2:$G$1001, INT((ROW()-2)/12)+1)</f>
        <v>46.97</v>
      </c>
      <c r="I4601">
        <f t="shared" ca="1" si="294"/>
        <v>0</v>
      </c>
    </row>
    <row r="4602" spans="1:9">
      <c r="A4602" cm="1">
        <f t="array" ref="A4602">INDEX(Subscribers!$A$2:$A$1001, INT((ROW()-2)/12)+1)</f>
        <v>384</v>
      </c>
      <c r="B4602">
        <f t="shared" si="291"/>
        <v>5</v>
      </c>
      <c r="C4602" s="9" cm="1">
        <f t="array" ref="C4602">INDEX(Months!$A$2:$A$13, $B4602)</f>
        <v>45413</v>
      </c>
      <c r="D4602" s="9" cm="1">
        <f t="array" aca="1" ref="D4602" ca="1">INDEX(Subscribers!$F$2:$F$1001, INT((ROW()-2)/12)+1)</f>
        <v>45383</v>
      </c>
      <c r="E4602" s="5" cm="1">
        <f t="array" aca="1" ref="E4602" ca="1">INDEX(Subscribers!$Q$2:$Q$1001, INT((ROW()-2)/12)+1)</f>
        <v>4</v>
      </c>
      <c r="F4602" s="5">
        <f t="shared" ca="1" si="292"/>
        <v>0</v>
      </c>
      <c r="G4602" s="5">
        <f t="shared" ca="1" si="293"/>
        <v>0</v>
      </c>
      <c r="H4602" s="7" cm="1">
        <f t="array" aca="1" ref="H4602" ca="1">INDEX(Subscribers!$G$2:$G$1001, INT((ROW()-2)/12)+1)</f>
        <v>46.97</v>
      </c>
      <c r="I4602">
        <f t="shared" ca="1" si="294"/>
        <v>0</v>
      </c>
    </row>
    <row r="4603" spans="1:9">
      <c r="A4603" cm="1">
        <f t="array" ref="A4603">INDEX(Subscribers!$A$2:$A$1001, INT((ROW()-2)/12)+1)</f>
        <v>384</v>
      </c>
      <c r="B4603">
        <f t="shared" si="291"/>
        <v>6</v>
      </c>
      <c r="C4603" s="9" cm="1">
        <f t="array" ref="C4603">INDEX(Months!$A$2:$A$13, $B4603)</f>
        <v>45444</v>
      </c>
      <c r="D4603" s="9" cm="1">
        <f t="array" aca="1" ref="D4603" ca="1">INDEX(Subscribers!$F$2:$F$1001, INT((ROW()-2)/12)+1)</f>
        <v>45383</v>
      </c>
      <c r="E4603" s="5" cm="1">
        <f t="array" aca="1" ref="E4603" ca="1">INDEX(Subscribers!$Q$2:$Q$1001, INT((ROW()-2)/12)+1)</f>
        <v>4</v>
      </c>
      <c r="F4603" s="5">
        <f t="shared" ca="1" si="292"/>
        <v>0</v>
      </c>
      <c r="G4603" s="5">
        <f t="shared" ca="1" si="293"/>
        <v>0</v>
      </c>
      <c r="H4603" s="7" cm="1">
        <f t="array" aca="1" ref="H4603" ca="1">INDEX(Subscribers!$G$2:$G$1001, INT((ROW()-2)/12)+1)</f>
        <v>46.97</v>
      </c>
      <c r="I4603">
        <f t="shared" ca="1" si="294"/>
        <v>0</v>
      </c>
    </row>
    <row r="4604" spans="1:9">
      <c r="A4604" cm="1">
        <f t="array" ref="A4604">INDEX(Subscribers!$A$2:$A$1001, INT((ROW()-2)/12)+1)</f>
        <v>384</v>
      </c>
      <c r="B4604">
        <f t="shared" si="291"/>
        <v>7</v>
      </c>
      <c r="C4604" s="9" cm="1">
        <f t="array" ref="C4604">INDEX(Months!$A$2:$A$13, $B4604)</f>
        <v>45474</v>
      </c>
      <c r="D4604" s="9" cm="1">
        <f t="array" aca="1" ref="D4604" ca="1">INDEX(Subscribers!$F$2:$F$1001, INT((ROW()-2)/12)+1)</f>
        <v>45383</v>
      </c>
      <c r="E4604" s="5" cm="1">
        <f t="array" aca="1" ref="E4604" ca="1">INDEX(Subscribers!$Q$2:$Q$1001, INT((ROW()-2)/12)+1)</f>
        <v>4</v>
      </c>
      <c r="F4604" s="5">
        <f t="shared" ca="1" si="292"/>
        <v>0</v>
      </c>
      <c r="G4604" s="5">
        <f t="shared" ca="1" si="293"/>
        <v>0</v>
      </c>
      <c r="H4604" s="7" cm="1">
        <f t="array" aca="1" ref="H4604" ca="1">INDEX(Subscribers!$G$2:$G$1001, INT((ROW()-2)/12)+1)</f>
        <v>46.97</v>
      </c>
      <c r="I4604">
        <f t="shared" ca="1" si="294"/>
        <v>0</v>
      </c>
    </row>
    <row r="4605" spans="1:9">
      <c r="A4605" cm="1">
        <f t="array" ref="A4605">INDEX(Subscribers!$A$2:$A$1001, INT((ROW()-2)/12)+1)</f>
        <v>384</v>
      </c>
      <c r="B4605">
        <f t="shared" si="291"/>
        <v>8</v>
      </c>
      <c r="C4605" s="9" cm="1">
        <f t="array" ref="C4605">INDEX(Months!$A$2:$A$13, $B4605)</f>
        <v>45505</v>
      </c>
      <c r="D4605" s="9" cm="1">
        <f t="array" aca="1" ref="D4605" ca="1">INDEX(Subscribers!$F$2:$F$1001, INT((ROW()-2)/12)+1)</f>
        <v>45383</v>
      </c>
      <c r="E4605" s="5" cm="1">
        <f t="array" aca="1" ref="E4605" ca="1">INDEX(Subscribers!$Q$2:$Q$1001, INT((ROW()-2)/12)+1)</f>
        <v>4</v>
      </c>
      <c r="F4605" s="5">
        <f t="shared" ca="1" si="292"/>
        <v>0</v>
      </c>
      <c r="G4605" s="5">
        <f t="shared" ca="1" si="293"/>
        <v>0</v>
      </c>
      <c r="H4605" s="7" cm="1">
        <f t="array" aca="1" ref="H4605" ca="1">INDEX(Subscribers!$G$2:$G$1001, INT((ROW()-2)/12)+1)</f>
        <v>46.97</v>
      </c>
      <c r="I4605">
        <f t="shared" ca="1" si="294"/>
        <v>0</v>
      </c>
    </row>
    <row r="4606" spans="1:9">
      <c r="A4606" cm="1">
        <f t="array" ref="A4606">INDEX(Subscribers!$A$2:$A$1001, INT((ROW()-2)/12)+1)</f>
        <v>384</v>
      </c>
      <c r="B4606">
        <f t="shared" si="291"/>
        <v>9</v>
      </c>
      <c r="C4606" s="9" cm="1">
        <f t="array" ref="C4606">INDEX(Months!$A$2:$A$13, $B4606)</f>
        <v>45536</v>
      </c>
      <c r="D4606" s="9" cm="1">
        <f t="array" aca="1" ref="D4606" ca="1">INDEX(Subscribers!$F$2:$F$1001, INT((ROW()-2)/12)+1)</f>
        <v>45383</v>
      </c>
      <c r="E4606" s="5" cm="1">
        <f t="array" aca="1" ref="E4606" ca="1">INDEX(Subscribers!$Q$2:$Q$1001, INT((ROW()-2)/12)+1)</f>
        <v>4</v>
      </c>
      <c r="F4606" s="5">
        <f t="shared" ca="1" si="292"/>
        <v>0</v>
      </c>
      <c r="G4606" s="5">
        <f t="shared" ca="1" si="293"/>
        <v>0</v>
      </c>
      <c r="H4606" s="7" cm="1">
        <f t="array" aca="1" ref="H4606" ca="1">INDEX(Subscribers!$G$2:$G$1001, INT((ROW()-2)/12)+1)</f>
        <v>46.97</v>
      </c>
      <c r="I4606">
        <f t="shared" ca="1" si="294"/>
        <v>0</v>
      </c>
    </row>
    <row r="4607" spans="1:9">
      <c r="A4607" cm="1">
        <f t="array" ref="A4607">INDEX(Subscribers!$A$2:$A$1001, INT((ROW()-2)/12)+1)</f>
        <v>384</v>
      </c>
      <c r="B4607">
        <f t="shared" si="291"/>
        <v>10</v>
      </c>
      <c r="C4607" s="9" cm="1">
        <f t="array" ref="C4607">INDEX(Months!$A$2:$A$13, $B4607)</f>
        <v>45566</v>
      </c>
      <c r="D4607" s="9" cm="1">
        <f t="array" aca="1" ref="D4607" ca="1">INDEX(Subscribers!$F$2:$F$1001, INT((ROW()-2)/12)+1)</f>
        <v>45383</v>
      </c>
      <c r="E4607" s="5" cm="1">
        <f t="array" aca="1" ref="E4607" ca="1">INDEX(Subscribers!$Q$2:$Q$1001, INT((ROW()-2)/12)+1)</f>
        <v>4</v>
      </c>
      <c r="F4607" s="5">
        <f t="shared" ca="1" si="292"/>
        <v>0</v>
      </c>
      <c r="G4607" s="5">
        <f t="shared" ca="1" si="293"/>
        <v>0</v>
      </c>
      <c r="H4607" s="7" cm="1">
        <f t="array" aca="1" ref="H4607" ca="1">INDEX(Subscribers!$G$2:$G$1001, INT((ROW()-2)/12)+1)</f>
        <v>46.97</v>
      </c>
      <c r="I4607">
        <f t="shared" ca="1" si="294"/>
        <v>0</v>
      </c>
    </row>
    <row r="4608" spans="1:9">
      <c r="A4608" cm="1">
        <f t="array" ref="A4608">INDEX(Subscribers!$A$2:$A$1001, INT((ROW()-2)/12)+1)</f>
        <v>384</v>
      </c>
      <c r="B4608">
        <f t="shared" si="291"/>
        <v>11</v>
      </c>
      <c r="C4608" s="9" cm="1">
        <f t="array" ref="C4608">INDEX(Months!$A$2:$A$13, $B4608)</f>
        <v>45597</v>
      </c>
      <c r="D4608" s="9" cm="1">
        <f t="array" aca="1" ref="D4608" ca="1">INDEX(Subscribers!$F$2:$F$1001, INT((ROW()-2)/12)+1)</f>
        <v>45383</v>
      </c>
      <c r="E4608" s="5" cm="1">
        <f t="array" aca="1" ref="E4608" ca="1">INDEX(Subscribers!$Q$2:$Q$1001, INT((ROW()-2)/12)+1)</f>
        <v>4</v>
      </c>
      <c r="F4608" s="5">
        <f t="shared" ca="1" si="292"/>
        <v>0</v>
      </c>
      <c r="G4608" s="5">
        <f t="shared" ca="1" si="293"/>
        <v>0</v>
      </c>
      <c r="H4608" s="7" cm="1">
        <f t="array" aca="1" ref="H4608" ca="1">INDEX(Subscribers!$G$2:$G$1001, INT((ROW()-2)/12)+1)</f>
        <v>46.97</v>
      </c>
      <c r="I4608">
        <f t="shared" ca="1" si="294"/>
        <v>0</v>
      </c>
    </row>
    <row r="4609" spans="1:9">
      <c r="A4609" cm="1">
        <f t="array" ref="A4609">INDEX(Subscribers!$A$2:$A$1001, INT((ROW()-2)/12)+1)</f>
        <v>384</v>
      </c>
      <c r="B4609">
        <f t="shared" si="291"/>
        <v>12</v>
      </c>
      <c r="C4609" s="9" cm="1">
        <f t="array" ref="C4609">INDEX(Months!$A$2:$A$13, $B4609)</f>
        <v>45627</v>
      </c>
      <c r="D4609" s="9" cm="1">
        <f t="array" aca="1" ref="D4609" ca="1">INDEX(Subscribers!$F$2:$F$1001, INT((ROW()-2)/12)+1)</f>
        <v>45383</v>
      </c>
      <c r="E4609" s="5" cm="1">
        <f t="array" aca="1" ref="E4609" ca="1">INDEX(Subscribers!$Q$2:$Q$1001, INT((ROW()-2)/12)+1)</f>
        <v>4</v>
      </c>
      <c r="F4609" s="5">
        <f t="shared" ca="1" si="292"/>
        <v>0</v>
      </c>
      <c r="G4609" s="5">
        <f t="shared" ca="1" si="293"/>
        <v>0</v>
      </c>
      <c r="H4609" s="7" cm="1">
        <f t="array" aca="1" ref="H4609" ca="1">INDEX(Subscribers!$G$2:$G$1001, INT((ROW()-2)/12)+1)</f>
        <v>46.97</v>
      </c>
      <c r="I4609">
        <f t="shared" ca="1" si="294"/>
        <v>0</v>
      </c>
    </row>
    <row r="4610" spans="1:9">
      <c r="A4610" cm="1">
        <f t="array" ref="A4610">INDEX(Subscribers!$A$2:$A$1001, INT((ROW()-2)/12)+1)</f>
        <v>385</v>
      </c>
      <c r="B4610">
        <f t="shared" si="291"/>
        <v>1</v>
      </c>
      <c r="C4610" s="9" cm="1">
        <f t="array" ref="C4610">INDEX(Months!$A$2:$A$13, $B4610)</f>
        <v>45292</v>
      </c>
      <c r="D4610" s="9" cm="1">
        <f t="array" aca="1" ref="D4610" ca="1">INDEX(Subscribers!$F$2:$F$1001, INT((ROW()-2)/12)+1)</f>
        <v>45627</v>
      </c>
      <c r="E4610" s="5" cm="1">
        <f t="array" aca="1" ref="E4610" ca="1">INDEX(Subscribers!$Q$2:$Q$1001, INT((ROW()-2)/12)+1)</f>
        <v>999</v>
      </c>
      <c r="F4610" s="5">
        <f t="shared" ca="1" si="292"/>
        <v>0</v>
      </c>
      <c r="G4610" s="5">
        <f t="shared" ca="1" si="293"/>
        <v>0</v>
      </c>
      <c r="H4610" s="7" cm="1">
        <f t="array" aca="1" ref="H4610" ca="1">INDEX(Subscribers!$G$2:$G$1001, INT((ROW()-2)/12)+1)</f>
        <v>36.97</v>
      </c>
      <c r="I4610">
        <f t="shared" ca="1" si="294"/>
        <v>0</v>
      </c>
    </row>
    <row r="4611" spans="1:9">
      <c r="A4611" cm="1">
        <f t="array" ref="A4611">INDEX(Subscribers!$A$2:$A$1001, INT((ROW()-2)/12)+1)</f>
        <v>385</v>
      </c>
      <c r="B4611">
        <f t="shared" ref="B4611:B4674" si="295">MOD(ROW()-2,12)+1</f>
        <v>2</v>
      </c>
      <c r="C4611" s="9" cm="1">
        <f t="array" ref="C4611">INDEX(Months!$A$2:$A$13, $B4611)</f>
        <v>45323</v>
      </c>
      <c r="D4611" s="9" cm="1">
        <f t="array" aca="1" ref="D4611" ca="1">INDEX(Subscribers!$F$2:$F$1001, INT((ROW()-2)/12)+1)</f>
        <v>45627</v>
      </c>
      <c r="E4611" s="5" cm="1">
        <f t="array" aca="1" ref="E4611" ca="1">INDEX(Subscribers!$Q$2:$Q$1001, INT((ROW()-2)/12)+1)</f>
        <v>999</v>
      </c>
      <c r="F4611" s="5">
        <f t="shared" ref="F4611:F4674" ca="1" si="296">--( AND($C4611&gt;=$D4611, IF($E4611=999, TRUE, $B4611&lt;$E4611)) )</f>
        <v>0</v>
      </c>
      <c r="G4611" s="5">
        <f t="shared" ref="G4611:G4674" ca="1" si="297">IF($E4611=999,0,IF($B4611=$E4611,1,0))</f>
        <v>0</v>
      </c>
      <c r="H4611" s="7" cm="1">
        <f t="array" aca="1" ref="H4611" ca="1">INDEX(Subscribers!$G$2:$G$1001, INT((ROW()-2)/12)+1)</f>
        <v>36.97</v>
      </c>
      <c r="I4611">
        <f t="shared" ref="I4611:I4674" ca="1" si="298">IF($F4611=1,$H4611,0)</f>
        <v>0</v>
      </c>
    </row>
    <row r="4612" spans="1:9">
      <c r="A4612" cm="1">
        <f t="array" ref="A4612">INDEX(Subscribers!$A$2:$A$1001, INT((ROW()-2)/12)+1)</f>
        <v>385</v>
      </c>
      <c r="B4612">
        <f t="shared" si="295"/>
        <v>3</v>
      </c>
      <c r="C4612" s="9" cm="1">
        <f t="array" ref="C4612">INDEX(Months!$A$2:$A$13, $B4612)</f>
        <v>45352</v>
      </c>
      <c r="D4612" s="9" cm="1">
        <f t="array" aca="1" ref="D4612" ca="1">INDEX(Subscribers!$F$2:$F$1001, INT((ROW()-2)/12)+1)</f>
        <v>45627</v>
      </c>
      <c r="E4612" s="5" cm="1">
        <f t="array" aca="1" ref="E4612" ca="1">INDEX(Subscribers!$Q$2:$Q$1001, INT((ROW()-2)/12)+1)</f>
        <v>999</v>
      </c>
      <c r="F4612" s="5">
        <f t="shared" ca="1" si="296"/>
        <v>0</v>
      </c>
      <c r="G4612" s="5">
        <f t="shared" ca="1" si="297"/>
        <v>0</v>
      </c>
      <c r="H4612" s="7" cm="1">
        <f t="array" aca="1" ref="H4612" ca="1">INDEX(Subscribers!$G$2:$G$1001, INT((ROW()-2)/12)+1)</f>
        <v>36.97</v>
      </c>
      <c r="I4612">
        <f t="shared" ca="1" si="298"/>
        <v>0</v>
      </c>
    </row>
    <row r="4613" spans="1:9">
      <c r="A4613" cm="1">
        <f t="array" ref="A4613">INDEX(Subscribers!$A$2:$A$1001, INT((ROW()-2)/12)+1)</f>
        <v>385</v>
      </c>
      <c r="B4613">
        <f t="shared" si="295"/>
        <v>4</v>
      </c>
      <c r="C4613" s="9" cm="1">
        <f t="array" ref="C4613">INDEX(Months!$A$2:$A$13, $B4613)</f>
        <v>45383</v>
      </c>
      <c r="D4613" s="9" cm="1">
        <f t="array" aca="1" ref="D4613" ca="1">INDEX(Subscribers!$F$2:$F$1001, INT((ROW()-2)/12)+1)</f>
        <v>45627</v>
      </c>
      <c r="E4613" s="5" cm="1">
        <f t="array" aca="1" ref="E4613" ca="1">INDEX(Subscribers!$Q$2:$Q$1001, INT((ROW()-2)/12)+1)</f>
        <v>999</v>
      </c>
      <c r="F4613" s="5">
        <f t="shared" ca="1" si="296"/>
        <v>0</v>
      </c>
      <c r="G4613" s="5">
        <f t="shared" ca="1" si="297"/>
        <v>0</v>
      </c>
      <c r="H4613" s="7" cm="1">
        <f t="array" aca="1" ref="H4613" ca="1">INDEX(Subscribers!$G$2:$G$1001, INT((ROW()-2)/12)+1)</f>
        <v>36.97</v>
      </c>
      <c r="I4613">
        <f t="shared" ca="1" si="298"/>
        <v>0</v>
      </c>
    </row>
    <row r="4614" spans="1:9">
      <c r="A4614" cm="1">
        <f t="array" ref="A4614">INDEX(Subscribers!$A$2:$A$1001, INT((ROW()-2)/12)+1)</f>
        <v>385</v>
      </c>
      <c r="B4614">
        <f t="shared" si="295"/>
        <v>5</v>
      </c>
      <c r="C4614" s="9" cm="1">
        <f t="array" ref="C4614">INDEX(Months!$A$2:$A$13, $B4614)</f>
        <v>45413</v>
      </c>
      <c r="D4614" s="9" cm="1">
        <f t="array" aca="1" ref="D4614" ca="1">INDEX(Subscribers!$F$2:$F$1001, INT((ROW()-2)/12)+1)</f>
        <v>45627</v>
      </c>
      <c r="E4614" s="5" cm="1">
        <f t="array" aca="1" ref="E4614" ca="1">INDEX(Subscribers!$Q$2:$Q$1001, INT((ROW()-2)/12)+1)</f>
        <v>999</v>
      </c>
      <c r="F4614" s="5">
        <f t="shared" ca="1" si="296"/>
        <v>0</v>
      </c>
      <c r="G4614" s="5">
        <f t="shared" ca="1" si="297"/>
        <v>0</v>
      </c>
      <c r="H4614" s="7" cm="1">
        <f t="array" aca="1" ref="H4614" ca="1">INDEX(Subscribers!$G$2:$G$1001, INT((ROW()-2)/12)+1)</f>
        <v>36.97</v>
      </c>
      <c r="I4614">
        <f t="shared" ca="1" si="298"/>
        <v>0</v>
      </c>
    </row>
    <row r="4615" spans="1:9">
      <c r="A4615" cm="1">
        <f t="array" ref="A4615">INDEX(Subscribers!$A$2:$A$1001, INT((ROW()-2)/12)+1)</f>
        <v>385</v>
      </c>
      <c r="B4615">
        <f t="shared" si="295"/>
        <v>6</v>
      </c>
      <c r="C4615" s="9" cm="1">
        <f t="array" ref="C4615">INDEX(Months!$A$2:$A$13, $B4615)</f>
        <v>45444</v>
      </c>
      <c r="D4615" s="9" cm="1">
        <f t="array" aca="1" ref="D4615" ca="1">INDEX(Subscribers!$F$2:$F$1001, INT((ROW()-2)/12)+1)</f>
        <v>45627</v>
      </c>
      <c r="E4615" s="5" cm="1">
        <f t="array" aca="1" ref="E4615" ca="1">INDEX(Subscribers!$Q$2:$Q$1001, INT((ROW()-2)/12)+1)</f>
        <v>999</v>
      </c>
      <c r="F4615" s="5">
        <f t="shared" ca="1" si="296"/>
        <v>0</v>
      </c>
      <c r="G4615" s="5">
        <f t="shared" ca="1" si="297"/>
        <v>0</v>
      </c>
      <c r="H4615" s="7" cm="1">
        <f t="array" aca="1" ref="H4615" ca="1">INDEX(Subscribers!$G$2:$G$1001, INT((ROW()-2)/12)+1)</f>
        <v>36.97</v>
      </c>
      <c r="I4615">
        <f t="shared" ca="1" si="298"/>
        <v>0</v>
      </c>
    </row>
    <row r="4616" spans="1:9">
      <c r="A4616" cm="1">
        <f t="array" ref="A4616">INDEX(Subscribers!$A$2:$A$1001, INT((ROW()-2)/12)+1)</f>
        <v>385</v>
      </c>
      <c r="B4616">
        <f t="shared" si="295"/>
        <v>7</v>
      </c>
      <c r="C4616" s="9" cm="1">
        <f t="array" ref="C4616">INDEX(Months!$A$2:$A$13, $B4616)</f>
        <v>45474</v>
      </c>
      <c r="D4616" s="9" cm="1">
        <f t="array" aca="1" ref="D4616" ca="1">INDEX(Subscribers!$F$2:$F$1001, INT((ROW()-2)/12)+1)</f>
        <v>45627</v>
      </c>
      <c r="E4616" s="5" cm="1">
        <f t="array" aca="1" ref="E4616" ca="1">INDEX(Subscribers!$Q$2:$Q$1001, INT((ROW()-2)/12)+1)</f>
        <v>999</v>
      </c>
      <c r="F4616" s="5">
        <f t="shared" ca="1" si="296"/>
        <v>0</v>
      </c>
      <c r="G4616" s="5">
        <f t="shared" ca="1" si="297"/>
        <v>0</v>
      </c>
      <c r="H4616" s="7" cm="1">
        <f t="array" aca="1" ref="H4616" ca="1">INDEX(Subscribers!$G$2:$G$1001, INT((ROW()-2)/12)+1)</f>
        <v>36.97</v>
      </c>
      <c r="I4616">
        <f t="shared" ca="1" si="298"/>
        <v>0</v>
      </c>
    </row>
    <row r="4617" spans="1:9">
      <c r="A4617" cm="1">
        <f t="array" ref="A4617">INDEX(Subscribers!$A$2:$A$1001, INT((ROW()-2)/12)+1)</f>
        <v>385</v>
      </c>
      <c r="B4617">
        <f t="shared" si="295"/>
        <v>8</v>
      </c>
      <c r="C4617" s="9" cm="1">
        <f t="array" ref="C4617">INDEX(Months!$A$2:$A$13, $B4617)</f>
        <v>45505</v>
      </c>
      <c r="D4617" s="9" cm="1">
        <f t="array" aca="1" ref="D4617" ca="1">INDEX(Subscribers!$F$2:$F$1001, INT((ROW()-2)/12)+1)</f>
        <v>45627</v>
      </c>
      <c r="E4617" s="5" cm="1">
        <f t="array" aca="1" ref="E4617" ca="1">INDEX(Subscribers!$Q$2:$Q$1001, INT((ROW()-2)/12)+1)</f>
        <v>999</v>
      </c>
      <c r="F4617" s="5">
        <f t="shared" ca="1" si="296"/>
        <v>0</v>
      </c>
      <c r="G4617" s="5">
        <f t="shared" ca="1" si="297"/>
        <v>0</v>
      </c>
      <c r="H4617" s="7" cm="1">
        <f t="array" aca="1" ref="H4617" ca="1">INDEX(Subscribers!$G$2:$G$1001, INT((ROW()-2)/12)+1)</f>
        <v>36.97</v>
      </c>
      <c r="I4617">
        <f t="shared" ca="1" si="298"/>
        <v>0</v>
      </c>
    </row>
    <row r="4618" spans="1:9">
      <c r="A4618" cm="1">
        <f t="array" ref="A4618">INDEX(Subscribers!$A$2:$A$1001, INT((ROW()-2)/12)+1)</f>
        <v>385</v>
      </c>
      <c r="B4618">
        <f t="shared" si="295"/>
        <v>9</v>
      </c>
      <c r="C4618" s="9" cm="1">
        <f t="array" ref="C4618">INDEX(Months!$A$2:$A$13, $B4618)</f>
        <v>45536</v>
      </c>
      <c r="D4618" s="9" cm="1">
        <f t="array" aca="1" ref="D4618" ca="1">INDEX(Subscribers!$F$2:$F$1001, INT((ROW()-2)/12)+1)</f>
        <v>45627</v>
      </c>
      <c r="E4618" s="5" cm="1">
        <f t="array" aca="1" ref="E4618" ca="1">INDEX(Subscribers!$Q$2:$Q$1001, INT((ROW()-2)/12)+1)</f>
        <v>999</v>
      </c>
      <c r="F4618" s="5">
        <f t="shared" ca="1" si="296"/>
        <v>0</v>
      </c>
      <c r="G4618" s="5">
        <f t="shared" ca="1" si="297"/>
        <v>0</v>
      </c>
      <c r="H4618" s="7" cm="1">
        <f t="array" aca="1" ref="H4618" ca="1">INDEX(Subscribers!$G$2:$G$1001, INT((ROW()-2)/12)+1)</f>
        <v>36.97</v>
      </c>
      <c r="I4618">
        <f t="shared" ca="1" si="298"/>
        <v>0</v>
      </c>
    </row>
    <row r="4619" spans="1:9">
      <c r="A4619" cm="1">
        <f t="array" ref="A4619">INDEX(Subscribers!$A$2:$A$1001, INT((ROW()-2)/12)+1)</f>
        <v>385</v>
      </c>
      <c r="B4619">
        <f t="shared" si="295"/>
        <v>10</v>
      </c>
      <c r="C4619" s="9" cm="1">
        <f t="array" ref="C4619">INDEX(Months!$A$2:$A$13, $B4619)</f>
        <v>45566</v>
      </c>
      <c r="D4619" s="9" cm="1">
        <f t="array" aca="1" ref="D4619" ca="1">INDEX(Subscribers!$F$2:$F$1001, INT((ROW()-2)/12)+1)</f>
        <v>45627</v>
      </c>
      <c r="E4619" s="5" cm="1">
        <f t="array" aca="1" ref="E4619" ca="1">INDEX(Subscribers!$Q$2:$Q$1001, INT((ROW()-2)/12)+1)</f>
        <v>999</v>
      </c>
      <c r="F4619" s="5">
        <f t="shared" ca="1" si="296"/>
        <v>0</v>
      </c>
      <c r="G4619" s="5">
        <f t="shared" ca="1" si="297"/>
        <v>0</v>
      </c>
      <c r="H4619" s="7" cm="1">
        <f t="array" aca="1" ref="H4619" ca="1">INDEX(Subscribers!$G$2:$G$1001, INT((ROW()-2)/12)+1)</f>
        <v>36.97</v>
      </c>
      <c r="I4619">
        <f t="shared" ca="1" si="298"/>
        <v>0</v>
      </c>
    </row>
    <row r="4620" spans="1:9">
      <c r="A4620" cm="1">
        <f t="array" ref="A4620">INDEX(Subscribers!$A$2:$A$1001, INT((ROW()-2)/12)+1)</f>
        <v>385</v>
      </c>
      <c r="B4620">
        <f t="shared" si="295"/>
        <v>11</v>
      </c>
      <c r="C4620" s="9" cm="1">
        <f t="array" ref="C4620">INDEX(Months!$A$2:$A$13, $B4620)</f>
        <v>45597</v>
      </c>
      <c r="D4620" s="9" cm="1">
        <f t="array" aca="1" ref="D4620" ca="1">INDEX(Subscribers!$F$2:$F$1001, INT((ROW()-2)/12)+1)</f>
        <v>45627</v>
      </c>
      <c r="E4620" s="5" cm="1">
        <f t="array" aca="1" ref="E4620" ca="1">INDEX(Subscribers!$Q$2:$Q$1001, INT((ROW()-2)/12)+1)</f>
        <v>999</v>
      </c>
      <c r="F4620" s="5">
        <f t="shared" ca="1" si="296"/>
        <v>0</v>
      </c>
      <c r="G4620" s="5">
        <f t="shared" ca="1" si="297"/>
        <v>0</v>
      </c>
      <c r="H4620" s="7" cm="1">
        <f t="array" aca="1" ref="H4620" ca="1">INDEX(Subscribers!$G$2:$G$1001, INT((ROW()-2)/12)+1)</f>
        <v>36.97</v>
      </c>
      <c r="I4620">
        <f t="shared" ca="1" si="298"/>
        <v>0</v>
      </c>
    </row>
    <row r="4621" spans="1:9">
      <c r="A4621" cm="1">
        <f t="array" ref="A4621">INDEX(Subscribers!$A$2:$A$1001, INT((ROW()-2)/12)+1)</f>
        <v>385</v>
      </c>
      <c r="B4621">
        <f t="shared" si="295"/>
        <v>12</v>
      </c>
      <c r="C4621" s="9" cm="1">
        <f t="array" ref="C4621">INDEX(Months!$A$2:$A$13, $B4621)</f>
        <v>45627</v>
      </c>
      <c r="D4621" s="9" cm="1">
        <f t="array" aca="1" ref="D4621" ca="1">INDEX(Subscribers!$F$2:$F$1001, INT((ROW()-2)/12)+1)</f>
        <v>45627</v>
      </c>
      <c r="E4621" s="5" cm="1">
        <f t="array" aca="1" ref="E4621" ca="1">INDEX(Subscribers!$Q$2:$Q$1001, INT((ROW()-2)/12)+1)</f>
        <v>999</v>
      </c>
      <c r="F4621" s="5">
        <f t="shared" ca="1" si="296"/>
        <v>1</v>
      </c>
      <c r="G4621" s="5">
        <f t="shared" ca="1" si="297"/>
        <v>0</v>
      </c>
      <c r="H4621" s="7" cm="1">
        <f t="array" aca="1" ref="H4621" ca="1">INDEX(Subscribers!$G$2:$G$1001, INT((ROW()-2)/12)+1)</f>
        <v>36.97</v>
      </c>
      <c r="I4621">
        <f t="shared" ca="1" si="298"/>
        <v>36.97</v>
      </c>
    </row>
    <row r="4622" spans="1:9">
      <c r="A4622" cm="1">
        <f t="array" ref="A4622">INDEX(Subscribers!$A$2:$A$1001, INT((ROW()-2)/12)+1)</f>
        <v>386</v>
      </c>
      <c r="B4622">
        <f t="shared" si="295"/>
        <v>1</v>
      </c>
      <c r="C4622" s="9" cm="1">
        <f t="array" ref="C4622">INDEX(Months!$A$2:$A$13, $B4622)</f>
        <v>45292</v>
      </c>
      <c r="D4622" s="9" cm="1">
        <f t="array" aca="1" ref="D4622" ca="1">INDEX(Subscribers!$F$2:$F$1001, INT((ROW()-2)/12)+1)</f>
        <v>45627</v>
      </c>
      <c r="E4622" s="5" cm="1">
        <f t="array" aca="1" ref="E4622" ca="1">INDEX(Subscribers!$Q$2:$Q$1001, INT((ROW()-2)/12)+1)</f>
        <v>999</v>
      </c>
      <c r="F4622" s="5">
        <f t="shared" ca="1" si="296"/>
        <v>0</v>
      </c>
      <c r="G4622" s="5">
        <f t="shared" ca="1" si="297"/>
        <v>0</v>
      </c>
      <c r="H4622" s="7" cm="1">
        <f t="array" aca="1" ref="H4622" ca="1">INDEX(Subscribers!$G$2:$G$1001, INT((ROW()-2)/12)+1)</f>
        <v>9.99</v>
      </c>
      <c r="I4622">
        <f t="shared" ca="1" si="298"/>
        <v>0</v>
      </c>
    </row>
    <row r="4623" spans="1:9">
      <c r="A4623" cm="1">
        <f t="array" ref="A4623">INDEX(Subscribers!$A$2:$A$1001, INT((ROW()-2)/12)+1)</f>
        <v>386</v>
      </c>
      <c r="B4623">
        <f t="shared" si="295"/>
        <v>2</v>
      </c>
      <c r="C4623" s="9" cm="1">
        <f t="array" ref="C4623">INDEX(Months!$A$2:$A$13, $B4623)</f>
        <v>45323</v>
      </c>
      <c r="D4623" s="9" cm="1">
        <f t="array" aca="1" ref="D4623" ca="1">INDEX(Subscribers!$F$2:$F$1001, INT((ROW()-2)/12)+1)</f>
        <v>45627</v>
      </c>
      <c r="E4623" s="5" cm="1">
        <f t="array" aca="1" ref="E4623" ca="1">INDEX(Subscribers!$Q$2:$Q$1001, INT((ROW()-2)/12)+1)</f>
        <v>999</v>
      </c>
      <c r="F4623" s="5">
        <f t="shared" ca="1" si="296"/>
        <v>0</v>
      </c>
      <c r="G4623" s="5">
        <f t="shared" ca="1" si="297"/>
        <v>0</v>
      </c>
      <c r="H4623" s="7" cm="1">
        <f t="array" aca="1" ref="H4623" ca="1">INDEX(Subscribers!$G$2:$G$1001, INT((ROW()-2)/12)+1)</f>
        <v>9.99</v>
      </c>
      <c r="I4623">
        <f t="shared" ca="1" si="298"/>
        <v>0</v>
      </c>
    </row>
    <row r="4624" spans="1:9">
      <c r="A4624" cm="1">
        <f t="array" ref="A4624">INDEX(Subscribers!$A$2:$A$1001, INT((ROW()-2)/12)+1)</f>
        <v>386</v>
      </c>
      <c r="B4624">
        <f t="shared" si="295"/>
        <v>3</v>
      </c>
      <c r="C4624" s="9" cm="1">
        <f t="array" ref="C4624">INDEX(Months!$A$2:$A$13, $B4624)</f>
        <v>45352</v>
      </c>
      <c r="D4624" s="9" cm="1">
        <f t="array" aca="1" ref="D4624" ca="1">INDEX(Subscribers!$F$2:$F$1001, INT((ROW()-2)/12)+1)</f>
        <v>45627</v>
      </c>
      <c r="E4624" s="5" cm="1">
        <f t="array" aca="1" ref="E4624" ca="1">INDEX(Subscribers!$Q$2:$Q$1001, INT((ROW()-2)/12)+1)</f>
        <v>999</v>
      </c>
      <c r="F4624" s="5">
        <f t="shared" ca="1" si="296"/>
        <v>0</v>
      </c>
      <c r="G4624" s="5">
        <f t="shared" ca="1" si="297"/>
        <v>0</v>
      </c>
      <c r="H4624" s="7" cm="1">
        <f t="array" aca="1" ref="H4624" ca="1">INDEX(Subscribers!$G$2:$G$1001, INT((ROW()-2)/12)+1)</f>
        <v>9.99</v>
      </c>
      <c r="I4624">
        <f t="shared" ca="1" si="298"/>
        <v>0</v>
      </c>
    </row>
    <row r="4625" spans="1:9">
      <c r="A4625" cm="1">
        <f t="array" ref="A4625">INDEX(Subscribers!$A$2:$A$1001, INT((ROW()-2)/12)+1)</f>
        <v>386</v>
      </c>
      <c r="B4625">
        <f t="shared" si="295"/>
        <v>4</v>
      </c>
      <c r="C4625" s="9" cm="1">
        <f t="array" ref="C4625">INDEX(Months!$A$2:$A$13, $B4625)</f>
        <v>45383</v>
      </c>
      <c r="D4625" s="9" cm="1">
        <f t="array" aca="1" ref="D4625" ca="1">INDEX(Subscribers!$F$2:$F$1001, INT((ROW()-2)/12)+1)</f>
        <v>45627</v>
      </c>
      <c r="E4625" s="5" cm="1">
        <f t="array" aca="1" ref="E4625" ca="1">INDEX(Subscribers!$Q$2:$Q$1001, INT((ROW()-2)/12)+1)</f>
        <v>999</v>
      </c>
      <c r="F4625" s="5">
        <f t="shared" ca="1" si="296"/>
        <v>0</v>
      </c>
      <c r="G4625" s="5">
        <f t="shared" ca="1" si="297"/>
        <v>0</v>
      </c>
      <c r="H4625" s="7" cm="1">
        <f t="array" aca="1" ref="H4625" ca="1">INDEX(Subscribers!$G$2:$G$1001, INT((ROW()-2)/12)+1)</f>
        <v>9.99</v>
      </c>
      <c r="I4625">
        <f t="shared" ca="1" si="298"/>
        <v>0</v>
      </c>
    </row>
    <row r="4626" spans="1:9">
      <c r="A4626" cm="1">
        <f t="array" ref="A4626">INDEX(Subscribers!$A$2:$A$1001, INT((ROW()-2)/12)+1)</f>
        <v>386</v>
      </c>
      <c r="B4626">
        <f t="shared" si="295"/>
        <v>5</v>
      </c>
      <c r="C4626" s="9" cm="1">
        <f t="array" ref="C4626">INDEX(Months!$A$2:$A$13, $B4626)</f>
        <v>45413</v>
      </c>
      <c r="D4626" s="9" cm="1">
        <f t="array" aca="1" ref="D4626" ca="1">INDEX(Subscribers!$F$2:$F$1001, INT((ROW()-2)/12)+1)</f>
        <v>45627</v>
      </c>
      <c r="E4626" s="5" cm="1">
        <f t="array" aca="1" ref="E4626" ca="1">INDEX(Subscribers!$Q$2:$Q$1001, INT((ROW()-2)/12)+1)</f>
        <v>999</v>
      </c>
      <c r="F4626" s="5">
        <f t="shared" ca="1" si="296"/>
        <v>0</v>
      </c>
      <c r="G4626" s="5">
        <f t="shared" ca="1" si="297"/>
        <v>0</v>
      </c>
      <c r="H4626" s="7" cm="1">
        <f t="array" aca="1" ref="H4626" ca="1">INDEX(Subscribers!$G$2:$G$1001, INT((ROW()-2)/12)+1)</f>
        <v>9.99</v>
      </c>
      <c r="I4626">
        <f t="shared" ca="1" si="298"/>
        <v>0</v>
      </c>
    </row>
    <row r="4627" spans="1:9">
      <c r="A4627" cm="1">
        <f t="array" ref="A4627">INDEX(Subscribers!$A$2:$A$1001, INT((ROW()-2)/12)+1)</f>
        <v>386</v>
      </c>
      <c r="B4627">
        <f t="shared" si="295"/>
        <v>6</v>
      </c>
      <c r="C4627" s="9" cm="1">
        <f t="array" ref="C4627">INDEX(Months!$A$2:$A$13, $B4627)</f>
        <v>45444</v>
      </c>
      <c r="D4627" s="9" cm="1">
        <f t="array" aca="1" ref="D4627" ca="1">INDEX(Subscribers!$F$2:$F$1001, INT((ROW()-2)/12)+1)</f>
        <v>45627</v>
      </c>
      <c r="E4627" s="5" cm="1">
        <f t="array" aca="1" ref="E4627" ca="1">INDEX(Subscribers!$Q$2:$Q$1001, INT((ROW()-2)/12)+1)</f>
        <v>999</v>
      </c>
      <c r="F4627" s="5">
        <f t="shared" ca="1" si="296"/>
        <v>0</v>
      </c>
      <c r="G4627" s="5">
        <f t="shared" ca="1" si="297"/>
        <v>0</v>
      </c>
      <c r="H4627" s="7" cm="1">
        <f t="array" aca="1" ref="H4627" ca="1">INDEX(Subscribers!$G$2:$G$1001, INT((ROW()-2)/12)+1)</f>
        <v>9.99</v>
      </c>
      <c r="I4627">
        <f t="shared" ca="1" si="298"/>
        <v>0</v>
      </c>
    </row>
    <row r="4628" spans="1:9">
      <c r="A4628" cm="1">
        <f t="array" ref="A4628">INDEX(Subscribers!$A$2:$A$1001, INT((ROW()-2)/12)+1)</f>
        <v>386</v>
      </c>
      <c r="B4628">
        <f t="shared" si="295"/>
        <v>7</v>
      </c>
      <c r="C4628" s="9" cm="1">
        <f t="array" ref="C4628">INDEX(Months!$A$2:$A$13, $B4628)</f>
        <v>45474</v>
      </c>
      <c r="D4628" s="9" cm="1">
        <f t="array" aca="1" ref="D4628" ca="1">INDEX(Subscribers!$F$2:$F$1001, INT((ROW()-2)/12)+1)</f>
        <v>45627</v>
      </c>
      <c r="E4628" s="5" cm="1">
        <f t="array" aca="1" ref="E4628" ca="1">INDEX(Subscribers!$Q$2:$Q$1001, INT((ROW()-2)/12)+1)</f>
        <v>999</v>
      </c>
      <c r="F4628" s="5">
        <f t="shared" ca="1" si="296"/>
        <v>0</v>
      </c>
      <c r="G4628" s="5">
        <f t="shared" ca="1" si="297"/>
        <v>0</v>
      </c>
      <c r="H4628" s="7" cm="1">
        <f t="array" aca="1" ref="H4628" ca="1">INDEX(Subscribers!$G$2:$G$1001, INT((ROW()-2)/12)+1)</f>
        <v>9.99</v>
      </c>
      <c r="I4628">
        <f t="shared" ca="1" si="298"/>
        <v>0</v>
      </c>
    </row>
    <row r="4629" spans="1:9">
      <c r="A4629" cm="1">
        <f t="array" ref="A4629">INDEX(Subscribers!$A$2:$A$1001, INT((ROW()-2)/12)+1)</f>
        <v>386</v>
      </c>
      <c r="B4629">
        <f t="shared" si="295"/>
        <v>8</v>
      </c>
      <c r="C4629" s="9" cm="1">
        <f t="array" ref="C4629">INDEX(Months!$A$2:$A$13, $B4629)</f>
        <v>45505</v>
      </c>
      <c r="D4629" s="9" cm="1">
        <f t="array" aca="1" ref="D4629" ca="1">INDEX(Subscribers!$F$2:$F$1001, INT((ROW()-2)/12)+1)</f>
        <v>45627</v>
      </c>
      <c r="E4629" s="5" cm="1">
        <f t="array" aca="1" ref="E4629" ca="1">INDEX(Subscribers!$Q$2:$Q$1001, INT((ROW()-2)/12)+1)</f>
        <v>999</v>
      </c>
      <c r="F4629" s="5">
        <f t="shared" ca="1" si="296"/>
        <v>0</v>
      </c>
      <c r="G4629" s="5">
        <f t="shared" ca="1" si="297"/>
        <v>0</v>
      </c>
      <c r="H4629" s="7" cm="1">
        <f t="array" aca="1" ref="H4629" ca="1">INDEX(Subscribers!$G$2:$G$1001, INT((ROW()-2)/12)+1)</f>
        <v>9.99</v>
      </c>
      <c r="I4629">
        <f t="shared" ca="1" si="298"/>
        <v>0</v>
      </c>
    </row>
    <row r="4630" spans="1:9">
      <c r="A4630" cm="1">
        <f t="array" ref="A4630">INDEX(Subscribers!$A$2:$A$1001, INT((ROW()-2)/12)+1)</f>
        <v>386</v>
      </c>
      <c r="B4630">
        <f t="shared" si="295"/>
        <v>9</v>
      </c>
      <c r="C4630" s="9" cm="1">
        <f t="array" ref="C4630">INDEX(Months!$A$2:$A$13, $B4630)</f>
        <v>45536</v>
      </c>
      <c r="D4630" s="9" cm="1">
        <f t="array" aca="1" ref="D4630" ca="1">INDEX(Subscribers!$F$2:$F$1001, INT((ROW()-2)/12)+1)</f>
        <v>45627</v>
      </c>
      <c r="E4630" s="5" cm="1">
        <f t="array" aca="1" ref="E4630" ca="1">INDEX(Subscribers!$Q$2:$Q$1001, INT((ROW()-2)/12)+1)</f>
        <v>999</v>
      </c>
      <c r="F4630" s="5">
        <f t="shared" ca="1" si="296"/>
        <v>0</v>
      </c>
      <c r="G4630" s="5">
        <f t="shared" ca="1" si="297"/>
        <v>0</v>
      </c>
      <c r="H4630" s="7" cm="1">
        <f t="array" aca="1" ref="H4630" ca="1">INDEX(Subscribers!$G$2:$G$1001, INT((ROW()-2)/12)+1)</f>
        <v>9.99</v>
      </c>
      <c r="I4630">
        <f t="shared" ca="1" si="298"/>
        <v>0</v>
      </c>
    </row>
    <row r="4631" spans="1:9">
      <c r="A4631" cm="1">
        <f t="array" ref="A4631">INDEX(Subscribers!$A$2:$A$1001, INT((ROW()-2)/12)+1)</f>
        <v>386</v>
      </c>
      <c r="B4631">
        <f t="shared" si="295"/>
        <v>10</v>
      </c>
      <c r="C4631" s="9" cm="1">
        <f t="array" ref="C4631">INDEX(Months!$A$2:$A$13, $B4631)</f>
        <v>45566</v>
      </c>
      <c r="D4631" s="9" cm="1">
        <f t="array" aca="1" ref="D4631" ca="1">INDEX(Subscribers!$F$2:$F$1001, INT((ROW()-2)/12)+1)</f>
        <v>45627</v>
      </c>
      <c r="E4631" s="5" cm="1">
        <f t="array" aca="1" ref="E4631" ca="1">INDEX(Subscribers!$Q$2:$Q$1001, INT((ROW()-2)/12)+1)</f>
        <v>999</v>
      </c>
      <c r="F4631" s="5">
        <f t="shared" ca="1" si="296"/>
        <v>0</v>
      </c>
      <c r="G4631" s="5">
        <f t="shared" ca="1" si="297"/>
        <v>0</v>
      </c>
      <c r="H4631" s="7" cm="1">
        <f t="array" aca="1" ref="H4631" ca="1">INDEX(Subscribers!$G$2:$G$1001, INT((ROW()-2)/12)+1)</f>
        <v>9.99</v>
      </c>
      <c r="I4631">
        <f t="shared" ca="1" si="298"/>
        <v>0</v>
      </c>
    </row>
    <row r="4632" spans="1:9">
      <c r="A4632" cm="1">
        <f t="array" ref="A4632">INDEX(Subscribers!$A$2:$A$1001, INT((ROW()-2)/12)+1)</f>
        <v>386</v>
      </c>
      <c r="B4632">
        <f t="shared" si="295"/>
        <v>11</v>
      </c>
      <c r="C4632" s="9" cm="1">
        <f t="array" ref="C4632">INDEX(Months!$A$2:$A$13, $B4632)</f>
        <v>45597</v>
      </c>
      <c r="D4632" s="9" cm="1">
        <f t="array" aca="1" ref="D4632" ca="1">INDEX(Subscribers!$F$2:$F$1001, INT((ROW()-2)/12)+1)</f>
        <v>45627</v>
      </c>
      <c r="E4632" s="5" cm="1">
        <f t="array" aca="1" ref="E4632" ca="1">INDEX(Subscribers!$Q$2:$Q$1001, INT((ROW()-2)/12)+1)</f>
        <v>999</v>
      </c>
      <c r="F4632" s="5">
        <f t="shared" ca="1" si="296"/>
        <v>0</v>
      </c>
      <c r="G4632" s="5">
        <f t="shared" ca="1" si="297"/>
        <v>0</v>
      </c>
      <c r="H4632" s="7" cm="1">
        <f t="array" aca="1" ref="H4632" ca="1">INDEX(Subscribers!$G$2:$G$1001, INT((ROW()-2)/12)+1)</f>
        <v>9.99</v>
      </c>
      <c r="I4632">
        <f t="shared" ca="1" si="298"/>
        <v>0</v>
      </c>
    </row>
    <row r="4633" spans="1:9">
      <c r="A4633" cm="1">
        <f t="array" ref="A4633">INDEX(Subscribers!$A$2:$A$1001, INT((ROW()-2)/12)+1)</f>
        <v>386</v>
      </c>
      <c r="B4633">
        <f t="shared" si="295"/>
        <v>12</v>
      </c>
      <c r="C4633" s="9" cm="1">
        <f t="array" ref="C4633">INDEX(Months!$A$2:$A$13, $B4633)</f>
        <v>45627</v>
      </c>
      <c r="D4633" s="9" cm="1">
        <f t="array" aca="1" ref="D4633" ca="1">INDEX(Subscribers!$F$2:$F$1001, INT((ROW()-2)/12)+1)</f>
        <v>45627</v>
      </c>
      <c r="E4633" s="5" cm="1">
        <f t="array" aca="1" ref="E4633" ca="1">INDEX(Subscribers!$Q$2:$Q$1001, INT((ROW()-2)/12)+1)</f>
        <v>999</v>
      </c>
      <c r="F4633" s="5">
        <f t="shared" ca="1" si="296"/>
        <v>1</v>
      </c>
      <c r="G4633" s="5">
        <f t="shared" ca="1" si="297"/>
        <v>0</v>
      </c>
      <c r="H4633" s="7" cm="1">
        <f t="array" aca="1" ref="H4633" ca="1">INDEX(Subscribers!$G$2:$G$1001, INT((ROW()-2)/12)+1)</f>
        <v>9.99</v>
      </c>
      <c r="I4633">
        <f t="shared" ca="1" si="298"/>
        <v>9.99</v>
      </c>
    </row>
    <row r="4634" spans="1:9">
      <c r="A4634" cm="1">
        <f t="array" ref="A4634">INDEX(Subscribers!$A$2:$A$1001, INT((ROW()-2)/12)+1)</f>
        <v>387</v>
      </c>
      <c r="B4634">
        <f t="shared" si="295"/>
        <v>1</v>
      </c>
      <c r="C4634" s="9" cm="1">
        <f t="array" ref="C4634">INDEX(Months!$A$2:$A$13, $B4634)</f>
        <v>45292</v>
      </c>
      <c r="D4634" s="9" cm="1">
        <f t="array" aca="1" ref="D4634" ca="1">INDEX(Subscribers!$F$2:$F$1001, INT((ROW()-2)/12)+1)</f>
        <v>45597</v>
      </c>
      <c r="E4634" s="5" cm="1">
        <f t="array" aca="1" ref="E4634" ca="1">INDEX(Subscribers!$Q$2:$Q$1001, INT((ROW()-2)/12)+1)</f>
        <v>999</v>
      </c>
      <c r="F4634" s="5">
        <f t="shared" ca="1" si="296"/>
        <v>0</v>
      </c>
      <c r="G4634" s="5">
        <f t="shared" ca="1" si="297"/>
        <v>0</v>
      </c>
      <c r="H4634" s="7" cm="1">
        <f t="array" aca="1" ref="H4634" ca="1">INDEX(Subscribers!$G$2:$G$1001, INT((ROW()-2)/12)+1)</f>
        <v>21.98</v>
      </c>
      <c r="I4634">
        <f t="shared" ca="1" si="298"/>
        <v>0</v>
      </c>
    </row>
    <row r="4635" spans="1:9">
      <c r="A4635" cm="1">
        <f t="array" ref="A4635">INDEX(Subscribers!$A$2:$A$1001, INT((ROW()-2)/12)+1)</f>
        <v>387</v>
      </c>
      <c r="B4635">
        <f t="shared" si="295"/>
        <v>2</v>
      </c>
      <c r="C4635" s="9" cm="1">
        <f t="array" ref="C4635">INDEX(Months!$A$2:$A$13, $B4635)</f>
        <v>45323</v>
      </c>
      <c r="D4635" s="9" cm="1">
        <f t="array" aca="1" ref="D4635" ca="1">INDEX(Subscribers!$F$2:$F$1001, INT((ROW()-2)/12)+1)</f>
        <v>45597</v>
      </c>
      <c r="E4635" s="5" cm="1">
        <f t="array" aca="1" ref="E4635" ca="1">INDEX(Subscribers!$Q$2:$Q$1001, INT((ROW()-2)/12)+1)</f>
        <v>999</v>
      </c>
      <c r="F4635" s="5">
        <f t="shared" ca="1" si="296"/>
        <v>0</v>
      </c>
      <c r="G4635" s="5">
        <f t="shared" ca="1" si="297"/>
        <v>0</v>
      </c>
      <c r="H4635" s="7" cm="1">
        <f t="array" aca="1" ref="H4635" ca="1">INDEX(Subscribers!$G$2:$G$1001, INT((ROW()-2)/12)+1)</f>
        <v>21.98</v>
      </c>
      <c r="I4635">
        <f t="shared" ca="1" si="298"/>
        <v>0</v>
      </c>
    </row>
    <row r="4636" spans="1:9">
      <c r="A4636" cm="1">
        <f t="array" ref="A4636">INDEX(Subscribers!$A$2:$A$1001, INT((ROW()-2)/12)+1)</f>
        <v>387</v>
      </c>
      <c r="B4636">
        <f t="shared" si="295"/>
        <v>3</v>
      </c>
      <c r="C4636" s="9" cm="1">
        <f t="array" ref="C4636">INDEX(Months!$A$2:$A$13, $B4636)</f>
        <v>45352</v>
      </c>
      <c r="D4636" s="9" cm="1">
        <f t="array" aca="1" ref="D4636" ca="1">INDEX(Subscribers!$F$2:$F$1001, INT((ROW()-2)/12)+1)</f>
        <v>45597</v>
      </c>
      <c r="E4636" s="5" cm="1">
        <f t="array" aca="1" ref="E4636" ca="1">INDEX(Subscribers!$Q$2:$Q$1001, INT((ROW()-2)/12)+1)</f>
        <v>999</v>
      </c>
      <c r="F4636" s="5">
        <f t="shared" ca="1" si="296"/>
        <v>0</v>
      </c>
      <c r="G4636" s="5">
        <f t="shared" ca="1" si="297"/>
        <v>0</v>
      </c>
      <c r="H4636" s="7" cm="1">
        <f t="array" aca="1" ref="H4636" ca="1">INDEX(Subscribers!$G$2:$G$1001, INT((ROW()-2)/12)+1)</f>
        <v>21.98</v>
      </c>
      <c r="I4636">
        <f t="shared" ca="1" si="298"/>
        <v>0</v>
      </c>
    </row>
    <row r="4637" spans="1:9">
      <c r="A4637" cm="1">
        <f t="array" ref="A4637">INDEX(Subscribers!$A$2:$A$1001, INT((ROW()-2)/12)+1)</f>
        <v>387</v>
      </c>
      <c r="B4637">
        <f t="shared" si="295"/>
        <v>4</v>
      </c>
      <c r="C4637" s="9" cm="1">
        <f t="array" ref="C4637">INDEX(Months!$A$2:$A$13, $B4637)</f>
        <v>45383</v>
      </c>
      <c r="D4637" s="9" cm="1">
        <f t="array" aca="1" ref="D4637" ca="1">INDEX(Subscribers!$F$2:$F$1001, INT((ROW()-2)/12)+1)</f>
        <v>45597</v>
      </c>
      <c r="E4637" s="5" cm="1">
        <f t="array" aca="1" ref="E4637" ca="1">INDEX(Subscribers!$Q$2:$Q$1001, INT((ROW()-2)/12)+1)</f>
        <v>999</v>
      </c>
      <c r="F4637" s="5">
        <f t="shared" ca="1" si="296"/>
        <v>0</v>
      </c>
      <c r="G4637" s="5">
        <f t="shared" ca="1" si="297"/>
        <v>0</v>
      </c>
      <c r="H4637" s="7" cm="1">
        <f t="array" aca="1" ref="H4637" ca="1">INDEX(Subscribers!$G$2:$G$1001, INT((ROW()-2)/12)+1)</f>
        <v>21.98</v>
      </c>
      <c r="I4637">
        <f t="shared" ca="1" si="298"/>
        <v>0</v>
      </c>
    </row>
    <row r="4638" spans="1:9">
      <c r="A4638" cm="1">
        <f t="array" ref="A4638">INDEX(Subscribers!$A$2:$A$1001, INT((ROW()-2)/12)+1)</f>
        <v>387</v>
      </c>
      <c r="B4638">
        <f t="shared" si="295"/>
        <v>5</v>
      </c>
      <c r="C4638" s="9" cm="1">
        <f t="array" ref="C4638">INDEX(Months!$A$2:$A$13, $B4638)</f>
        <v>45413</v>
      </c>
      <c r="D4638" s="9" cm="1">
        <f t="array" aca="1" ref="D4638" ca="1">INDEX(Subscribers!$F$2:$F$1001, INT((ROW()-2)/12)+1)</f>
        <v>45597</v>
      </c>
      <c r="E4638" s="5" cm="1">
        <f t="array" aca="1" ref="E4638" ca="1">INDEX(Subscribers!$Q$2:$Q$1001, INT((ROW()-2)/12)+1)</f>
        <v>999</v>
      </c>
      <c r="F4638" s="5">
        <f t="shared" ca="1" si="296"/>
        <v>0</v>
      </c>
      <c r="G4638" s="5">
        <f t="shared" ca="1" si="297"/>
        <v>0</v>
      </c>
      <c r="H4638" s="7" cm="1">
        <f t="array" aca="1" ref="H4638" ca="1">INDEX(Subscribers!$G$2:$G$1001, INT((ROW()-2)/12)+1)</f>
        <v>21.98</v>
      </c>
      <c r="I4638">
        <f t="shared" ca="1" si="298"/>
        <v>0</v>
      </c>
    </row>
    <row r="4639" spans="1:9">
      <c r="A4639" cm="1">
        <f t="array" ref="A4639">INDEX(Subscribers!$A$2:$A$1001, INT((ROW()-2)/12)+1)</f>
        <v>387</v>
      </c>
      <c r="B4639">
        <f t="shared" si="295"/>
        <v>6</v>
      </c>
      <c r="C4639" s="9" cm="1">
        <f t="array" ref="C4639">INDEX(Months!$A$2:$A$13, $B4639)</f>
        <v>45444</v>
      </c>
      <c r="D4639" s="9" cm="1">
        <f t="array" aca="1" ref="D4639" ca="1">INDEX(Subscribers!$F$2:$F$1001, INT((ROW()-2)/12)+1)</f>
        <v>45597</v>
      </c>
      <c r="E4639" s="5" cm="1">
        <f t="array" aca="1" ref="E4639" ca="1">INDEX(Subscribers!$Q$2:$Q$1001, INT((ROW()-2)/12)+1)</f>
        <v>999</v>
      </c>
      <c r="F4639" s="5">
        <f t="shared" ca="1" si="296"/>
        <v>0</v>
      </c>
      <c r="G4639" s="5">
        <f t="shared" ca="1" si="297"/>
        <v>0</v>
      </c>
      <c r="H4639" s="7" cm="1">
        <f t="array" aca="1" ref="H4639" ca="1">INDEX(Subscribers!$G$2:$G$1001, INT((ROW()-2)/12)+1)</f>
        <v>21.98</v>
      </c>
      <c r="I4639">
        <f t="shared" ca="1" si="298"/>
        <v>0</v>
      </c>
    </row>
    <row r="4640" spans="1:9">
      <c r="A4640" cm="1">
        <f t="array" ref="A4640">INDEX(Subscribers!$A$2:$A$1001, INT((ROW()-2)/12)+1)</f>
        <v>387</v>
      </c>
      <c r="B4640">
        <f t="shared" si="295"/>
        <v>7</v>
      </c>
      <c r="C4640" s="9" cm="1">
        <f t="array" ref="C4640">INDEX(Months!$A$2:$A$13, $B4640)</f>
        <v>45474</v>
      </c>
      <c r="D4640" s="9" cm="1">
        <f t="array" aca="1" ref="D4640" ca="1">INDEX(Subscribers!$F$2:$F$1001, INT((ROW()-2)/12)+1)</f>
        <v>45597</v>
      </c>
      <c r="E4640" s="5" cm="1">
        <f t="array" aca="1" ref="E4640" ca="1">INDEX(Subscribers!$Q$2:$Q$1001, INT((ROW()-2)/12)+1)</f>
        <v>999</v>
      </c>
      <c r="F4640" s="5">
        <f t="shared" ca="1" si="296"/>
        <v>0</v>
      </c>
      <c r="G4640" s="5">
        <f t="shared" ca="1" si="297"/>
        <v>0</v>
      </c>
      <c r="H4640" s="7" cm="1">
        <f t="array" aca="1" ref="H4640" ca="1">INDEX(Subscribers!$G$2:$G$1001, INT((ROW()-2)/12)+1)</f>
        <v>21.98</v>
      </c>
      <c r="I4640">
        <f t="shared" ca="1" si="298"/>
        <v>0</v>
      </c>
    </row>
    <row r="4641" spans="1:9">
      <c r="A4641" cm="1">
        <f t="array" ref="A4641">INDEX(Subscribers!$A$2:$A$1001, INT((ROW()-2)/12)+1)</f>
        <v>387</v>
      </c>
      <c r="B4641">
        <f t="shared" si="295"/>
        <v>8</v>
      </c>
      <c r="C4641" s="9" cm="1">
        <f t="array" ref="C4641">INDEX(Months!$A$2:$A$13, $B4641)</f>
        <v>45505</v>
      </c>
      <c r="D4641" s="9" cm="1">
        <f t="array" aca="1" ref="D4641" ca="1">INDEX(Subscribers!$F$2:$F$1001, INT((ROW()-2)/12)+1)</f>
        <v>45597</v>
      </c>
      <c r="E4641" s="5" cm="1">
        <f t="array" aca="1" ref="E4641" ca="1">INDEX(Subscribers!$Q$2:$Q$1001, INT((ROW()-2)/12)+1)</f>
        <v>999</v>
      </c>
      <c r="F4641" s="5">
        <f t="shared" ca="1" si="296"/>
        <v>0</v>
      </c>
      <c r="G4641" s="5">
        <f t="shared" ca="1" si="297"/>
        <v>0</v>
      </c>
      <c r="H4641" s="7" cm="1">
        <f t="array" aca="1" ref="H4641" ca="1">INDEX(Subscribers!$G$2:$G$1001, INT((ROW()-2)/12)+1)</f>
        <v>21.98</v>
      </c>
      <c r="I4641">
        <f t="shared" ca="1" si="298"/>
        <v>0</v>
      </c>
    </row>
    <row r="4642" spans="1:9">
      <c r="A4642" cm="1">
        <f t="array" ref="A4642">INDEX(Subscribers!$A$2:$A$1001, INT((ROW()-2)/12)+1)</f>
        <v>387</v>
      </c>
      <c r="B4642">
        <f t="shared" si="295"/>
        <v>9</v>
      </c>
      <c r="C4642" s="9" cm="1">
        <f t="array" ref="C4642">INDEX(Months!$A$2:$A$13, $B4642)</f>
        <v>45536</v>
      </c>
      <c r="D4642" s="9" cm="1">
        <f t="array" aca="1" ref="D4642" ca="1">INDEX(Subscribers!$F$2:$F$1001, INT((ROW()-2)/12)+1)</f>
        <v>45597</v>
      </c>
      <c r="E4642" s="5" cm="1">
        <f t="array" aca="1" ref="E4642" ca="1">INDEX(Subscribers!$Q$2:$Q$1001, INT((ROW()-2)/12)+1)</f>
        <v>999</v>
      </c>
      <c r="F4642" s="5">
        <f t="shared" ca="1" si="296"/>
        <v>0</v>
      </c>
      <c r="G4642" s="5">
        <f t="shared" ca="1" si="297"/>
        <v>0</v>
      </c>
      <c r="H4642" s="7" cm="1">
        <f t="array" aca="1" ref="H4642" ca="1">INDEX(Subscribers!$G$2:$G$1001, INT((ROW()-2)/12)+1)</f>
        <v>21.98</v>
      </c>
      <c r="I4642">
        <f t="shared" ca="1" si="298"/>
        <v>0</v>
      </c>
    </row>
    <row r="4643" spans="1:9">
      <c r="A4643" cm="1">
        <f t="array" ref="A4643">INDEX(Subscribers!$A$2:$A$1001, INT((ROW()-2)/12)+1)</f>
        <v>387</v>
      </c>
      <c r="B4643">
        <f t="shared" si="295"/>
        <v>10</v>
      </c>
      <c r="C4643" s="9" cm="1">
        <f t="array" ref="C4643">INDEX(Months!$A$2:$A$13, $B4643)</f>
        <v>45566</v>
      </c>
      <c r="D4643" s="9" cm="1">
        <f t="array" aca="1" ref="D4643" ca="1">INDEX(Subscribers!$F$2:$F$1001, INT((ROW()-2)/12)+1)</f>
        <v>45597</v>
      </c>
      <c r="E4643" s="5" cm="1">
        <f t="array" aca="1" ref="E4643" ca="1">INDEX(Subscribers!$Q$2:$Q$1001, INT((ROW()-2)/12)+1)</f>
        <v>999</v>
      </c>
      <c r="F4643" s="5">
        <f t="shared" ca="1" si="296"/>
        <v>0</v>
      </c>
      <c r="G4643" s="5">
        <f t="shared" ca="1" si="297"/>
        <v>0</v>
      </c>
      <c r="H4643" s="7" cm="1">
        <f t="array" aca="1" ref="H4643" ca="1">INDEX(Subscribers!$G$2:$G$1001, INT((ROW()-2)/12)+1)</f>
        <v>21.98</v>
      </c>
      <c r="I4643">
        <f t="shared" ca="1" si="298"/>
        <v>0</v>
      </c>
    </row>
    <row r="4644" spans="1:9">
      <c r="A4644" cm="1">
        <f t="array" ref="A4644">INDEX(Subscribers!$A$2:$A$1001, INT((ROW()-2)/12)+1)</f>
        <v>387</v>
      </c>
      <c r="B4644">
        <f t="shared" si="295"/>
        <v>11</v>
      </c>
      <c r="C4644" s="9" cm="1">
        <f t="array" ref="C4644">INDEX(Months!$A$2:$A$13, $B4644)</f>
        <v>45597</v>
      </c>
      <c r="D4644" s="9" cm="1">
        <f t="array" aca="1" ref="D4644" ca="1">INDEX(Subscribers!$F$2:$F$1001, INT((ROW()-2)/12)+1)</f>
        <v>45597</v>
      </c>
      <c r="E4644" s="5" cm="1">
        <f t="array" aca="1" ref="E4644" ca="1">INDEX(Subscribers!$Q$2:$Q$1001, INT((ROW()-2)/12)+1)</f>
        <v>999</v>
      </c>
      <c r="F4644" s="5">
        <f t="shared" ca="1" si="296"/>
        <v>1</v>
      </c>
      <c r="G4644" s="5">
        <f t="shared" ca="1" si="297"/>
        <v>0</v>
      </c>
      <c r="H4644" s="7" cm="1">
        <f t="array" aca="1" ref="H4644" ca="1">INDEX(Subscribers!$G$2:$G$1001, INT((ROW()-2)/12)+1)</f>
        <v>21.98</v>
      </c>
      <c r="I4644">
        <f t="shared" ca="1" si="298"/>
        <v>21.98</v>
      </c>
    </row>
    <row r="4645" spans="1:9">
      <c r="A4645" cm="1">
        <f t="array" ref="A4645">INDEX(Subscribers!$A$2:$A$1001, INT((ROW()-2)/12)+1)</f>
        <v>387</v>
      </c>
      <c r="B4645">
        <f t="shared" si="295"/>
        <v>12</v>
      </c>
      <c r="C4645" s="9" cm="1">
        <f t="array" ref="C4645">INDEX(Months!$A$2:$A$13, $B4645)</f>
        <v>45627</v>
      </c>
      <c r="D4645" s="9" cm="1">
        <f t="array" aca="1" ref="D4645" ca="1">INDEX(Subscribers!$F$2:$F$1001, INT((ROW()-2)/12)+1)</f>
        <v>45597</v>
      </c>
      <c r="E4645" s="5" cm="1">
        <f t="array" aca="1" ref="E4645" ca="1">INDEX(Subscribers!$Q$2:$Q$1001, INT((ROW()-2)/12)+1)</f>
        <v>999</v>
      </c>
      <c r="F4645" s="5">
        <f t="shared" ca="1" si="296"/>
        <v>1</v>
      </c>
      <c r="G4645" s="5">
        <f t="shared" ca="1" si="297"/>
        <v>0</v>
      </c>
      <c r="H4645" s="7" cm="1">
        <f t="array" aca="1" ref="H4645" ca="1">INDEX(Subscribers!$G$2:$G$1001, INT((ROW()-2)/12)+1)</f>
        <v>21.98</v>
      </c>
      <c r="I4645">
        <f t="shared" ca="1" si="298"/>
        <v>21.98</v>
      </c>
    </row>
    <row r="4646" spans="1:9">
      <c r="A4646" cm="1">
        <f t="array" ref="A4646">INDEX(Subscribers!$A$2:$A$1001, INT((ROW()-2)/12)+1)</f>
        <v>388</v>
      </c>
      <c r="B4646">
        <f t="shared" si="295"/>
        <v>1</v>
      </c>
      <c r="C4646" s="9" cm="1">
        <f t="array" ref="C4646">INDEX(Months!$A$2:$A$13, $B4646)</f>
        <v>45292</v>
      </c>
      <c r="D4646" s="9" cm="1">
        <f t="array" aca="1" ref="D4646" ca="1">INDEX(Subscribers!$F$2:$F$1001, INT((ROW()-2)/12)+1)</f>
        <v>45566</v>
      </c>
      <c r="E4646" s="5" cm="1">
        <f t="array" aca="1" ref="E4646" ca="1">INDEX(Subscribers!$Q$2:$Q$1001, INT((ROW()-2)/12)+1)</f>
        <v>999</v>
      </c>
      <c r="F4646" s="5">
        <f t="shared" ca="1" si="296"/>
        <v>0</v>
      </c>
      <c r="G4646" s="5">
        <f t="shared" ca="1" si="297"/>
        <v>0</v>
      </c>
      <c r="H4646" s="7" cm="1">
        <f t="array" aca="1" ref="H4646" ca="1">INDEX(Subscribers!$G$2:$G$1001, INT((ROW()-2)/12)+1)</f>
        <v>26.979999999999997</v>
      </c>
      <c r="I4646">
        <f t="shared" ca="1" si="298"/>
        <v>0</v>
      </c>
    </row>
    <row r="4647" spans="1:9">
      <c r="A4647" cm="1">
        <f t="array" ref="A4647">INDEX(Subscribers!$A$2:$A$1001, INT((ROW()-2)/12)+1)</f>
        <v>388</v>
      </c>
      <c r="B4647">
        <f t="shared" si="295"/>
        <v>2</v>
      </c>
      <c r="C4647" s="9" cm="1">
        <f t="array" ref="C4647">INDEX(Months!$A$2:$A$13, $B4647)</f>
        <v>45323</v>
      </c>
      <c r="D4647" s="9" cm="1">
        <f t="array" aca="1" ref="D4647" ca="1">INDEX(Subscribers!$F$2:$F$1001, INT((ROW()-2)/12)+1)</f>
        <v>45566</v>
      </c>
      <c r="E4647" s="5" cm="1">
        <f t="array" aca="1" ref="E4647" ca="1">INDEX(Subscribers!$Q$2:$Q$1001, INT((ROW()-2)/12)+1)</f>
        <v>999</v>
      </c>
      <c r="F4647" s="5">
        <f t="shared" ca="1" si="296"/>
        <v>0</v>
      </c>
      <c r="G4647" s="5">
        <f t="shared" ca="1" si="297"/>
        <v>0</v>
      </c>
      <c r="H4647" s="7" cm="1">
        <f t="array" aca="1" ref="H4647" ca="1">INDEX(Subscribers!$G$2:$G$1001, INT((ROW()-2)/12)+1)</f>
        <v>26.979999999999997</v>
      </c>
      <c r="I4647">
        <f t="shared" ca="1" si="298"/>
        <v>0</v>
      </c>
    </row>
    <row r="4648" spans="1:9">
      <c r="A4648" cm="1">
        <f t="array" ref="A4648">INDEX(Subscribers!$A$2:$A$1001, INT((ROW()-2)/12)+1)</f>
        <v>388</v>
      </c>
      <c r="B4648">
        <f t="shared" si="295"/>
        <v>3</v>
      </c>
      <c r="C4648" s="9" cm="1">
        <f t="array" ref="C4648">INDEX(Months!$A$2:$A$13, $B4648)</f>
        <v>45352</v>
      </c>
      <c r="D4648" s="9" cm="1">
        <f t="array" aca="1" ref="D4648" ca="1">INDEX(Subscribers!$F$2:$F$1001, INT((ROW()-2)/12)+1)</f>
        <v>45566</v>
      </c>
      <c r="E4648" s="5" cm="1">
        <f t="array" aca="1" ref="E4648" ca="1">INDEX(Subscribers!$Q$2:$Q$1001, INT((ROW()-2)/12)+1)</f>
        <v>999</v>
      </c>
      <c r="F4648" s="5">
        <f t="shared" ca="1" si="296"/>
        <v>0</v>
      </c>
      <c r="G4648" s="5">
        <f t="shared" ca="1" si="297"/>
        <v>0</v>
      </c>
      <c r="H4648" s="7" cm="1">
        <f t="array" aca="1" ref="H4648" ca="1">INDEX(Subscribers!$G$2:$G$1001, INT((ROW()-2)/12)+1)</f>
        <v>26.979999999999997</v>
      </c>
      <c r="I4648">
        <f t="shared" ca="1" si="298"/>
        <v>0</v>
      </c>
    </row>
    <row r="4649" spans="1:9">
      <c r="A4649" cm="1">
        <f t="array" ref="A4649">INDEX(Subscribers!$A$2:$A$1001, INT((ROW()-2)/12)+1)</f>
        <v>388</v>
      </c>
      <c r="B4649">
        <f t="shared" si="295"/>
        <v>4</v>
      </c>
      <c r="C4649" s="9" cm="1">
        <f t="array" ref="C4649">INDEX(Months!$A$2:$A$13, $B4649)</f>
        <v>45383</v>
      </c>
      <c r="D4649" s="9" cm="1">
        <f t="array" aca="1" ref="D4649" ca="1">INDEX(Subscribers!$F$2:$F$1001, INT((ROW()-2)/12)+1)</f>
        <v>45566</v>
      </c>
      <c r="E4649" s="5" cm="1">
        <f t="array" aca="1" ref="E4649" ca="1">INDEX(Subscribers!$Q$2:$Q$1001, INT((ROW()-2)/12)+1)</f>
        <v>999</v>
      </c>
      <c r="F4649" s="5">
        <f t="shared" ca="1" si="296"/>
        <v>0</v>
      </c>
      <c r="G4649" s="5">
        <f t="shared" ca="1" si="297"/>
        <v>0</v>
      </c>
      <c r="H4649" s="7" cm="1">
        <f t="array" aca="1" ref="H4649" ca="1">INDEX(Subscribers!$G$2:$G$1001, INT((ROW()-2)/12)+1)</f>
        <v>26.979999999999997</v>
      </c>
      <c r="I4649">
        <f t="shared" ca="1" si="298"/>
        <v>0</v>
      </c>
    </row>
    <row r="4650" spans="1:9">
      <c r="A4650" cm="1">
        <f t="array" ref="A4650">INDEX(Subscribers!$A$2:$A$1001, INT((ROW()-2)/12)+1)</f>
        <v>388</v>
      </c>
      <c r="B4650">
        <f t="shared" si="295"/>
        <v>5</v>
      </c>
      <c r="C4650" s="9" cm="1">
        <f t="array" ref="C4650">INDEX(Months!$A$2:$A$13, $B4650)</f>
        <v>45413</v>
      </c>
      <c r="D4650" s="9" cm="1">
        <f t="array" aca="1" ref="D4650" ca="1">INDEX(Subscribers!$F$2:$F$1001, INT((ROW()-2)/12)+1)</f>
        <v>45566</v>
      </c>
      <c r="E4650" s="5" cm="1">
        <f t="array" aca="1" ref="E4650" ca="1">INDEX(Subscribers!$Q$2:$Q$1001, INT((ROW()-2)/12)+1)</f>
        <v>999</v>
      </c>
      <c r="F4650" s="5">
        <f t="shared" ca="1" si="296"/>
        <v>0</v>
      </c>
      <c r="G4650" s="5">
        <f t="shared" ca="1" si="297"/>
        <v>0</v>
      </c>
      <c r="H4650" s="7" cm="1">
        <f t="array" aca="1" ref="H4650" ca="1">INDEX(Subscribers!$G$2:$G$1001, INT((ROW()-2)/12)+1)</f>
        <v>26.979999999999997</v>
      </c>
      <c r="I4650">
        <f t="shared" ca="1" si="298"/>
        <v>0</v>
      </c>
    </row>
    <row r="4651" spans="1:9">
      <c r="A4651" cm="1">
        <f t="array" ref="A4651">INDEX(Subscribers!$A$2:$A$1001, INT((ROW()-2)/12)+1)</f>
        <v>388</v>
      </c>
      <c r="B4651">
        <f t="shared" si="295"/>
        <v>6</v>
      </c>
      <c r="C4651" s="9" cm="1">
        <f t="array" ref="C4651">INDEX(Months!$A$2:$A$13, $B4651)</f>
        <v>45444</v>
      </c>
      <c r="D4651" s="9" cm="1">
        <f t="array" aca="1" ref="D4651" ca="1">INDEX(Subscribers!$F$2:$F$1001, INT((ROW()-2)/12)+1)</f>
        <v>45566</v>
      </c>
      <c r="E4651" s="5" cm="1">
        <f t="array" aca="1" ref="E4651" ca="1">INDEX(Subscribers!$Q$2:$Q$1001, INT((ROW()-2)/12)+1)</f>
        <v>999</v>
      </c>
      <c r="F4651" s="5">
        <f t="shared" ca="1" si="296"/>
        <v>0</v>
      </c>
      <c r="G4651" s="5">
        <f t="shared" ca="1" si="297"/>
        <v>0</v>
      </c>
      <c r="H4651" s="7" cm="1">
        <f t="array" aca="1" ref="H4651" ca="1">INDEX(Subscribers!$G$2:$G$1001, INT((ROW()-2)/12)+1)</f>
        <v>26.979999999999997</v>
      </c>
      <c r="I4651">
        <f t="shared" ca="1" si="298"/>
        <v>0</v>
      </c>
    </row>
    <row r="4652" spans="1:9">
      <c r="A4652" cm="1">
        <f t="array" ref="A4652">INDEX(Subscribers!$A$2:$A$1001, INT((ROW()-2)/12)+1)</f>
        <v>388</v>
      </c>
      <c r="B4652">
        <f t="shared" si="295"/>
        <v>7</v>
      </c>
      <c r="C4652" s="9" cm="1">
        <f t="array" ref="C4652">INDEX(Months!$A$2:$A$13, $B4652)</f>
        <v>45474</v>
      </c>
      <c r="D4652" s="9" cm="1">
        <f t="array" aca="1" ref="D4652" ca="1">INDEX(Subscribers!$F$2:$F$1001, INT((ROW()-2)/12)+1)</f>
        <v>45566</v>
      </c>
      <c r="E4652" s="5" cm="1">
        <f t="array" aca="1" ref="E4652" ca="1">INDEX(Subscribers!$Q$2:$Q$1001, INT((ROW()-2)/12)+1)</f>
        <v>999</v>
      </c>
      <c r="F4652" s="5">
        <f t="shared" ca="1" si="296"/>
        <v>0</v>
      </c>
      <c r="G4652" s="5">
        <f t="shared" ca="1" si="297"/>
        <v>0</v>
      </c>
      <c r="H4652" s="7" cm="1">
        <f t="array" aca="1" ref="H4652" ca="1">INDEX(Subscribers!$G$2:$G$1001, INT((ROW()-2)/12)+1)</f>
        <v>26.979999999999997</v>
      </c>
      <c r="I4652">
        <f t="shared" ca="1" si="298"/>
        <v>0</v>
      </c>
    </row>
    <row r="4653" spans="1:9">
      <c r="A4653" cm="1">
        <f t="array" ref="A4653">INDEX(Subscribers!$A$2:$A$1001, INT((ROW()-2)/12)+1)</f>
        <v>388</v>
      </c>
      <c r="B4653">
        <f t="shared" si="295"/>
        <v>8</v>
      </c>
      <c r="C4653" s="9" cm="1">
        <f t="array" ref="C4653">INDEX(Months!$A$2:$A$13, $B4653)</f>
        <v>45505</v>
      </c>
      <c r="D4653" s="9" cm="1">
        <f t="array" aca="1" ref="D4653" ca="1">INDEX(Subscribers!$F$2:$F$1001, INT((ROW()-2)/12)+1)</f>
        <v>45566</v>
      </c>
      <c r="E4653" s="5" cm="1">
        <f t="array" aca="1" ref="E4653" ca="1">INDEX(Subscribers!$Q$2:$Q$1001, INT((ROW()-2)/12)+1)</f>
        <v>999</v>
      </c>
      <c r="F4653" s="5">
        <f t="shared" ca="1" si="296"/>
        <v>0</v>
      </c>
      <c r="G4653" s="5">
        <f t="shared" ca="1" si="297"/>
        <v>0</v>
      </c>
      <c r="H4653" s="7" cm="1">
        <f t="array" aca="1" ref="H4653" ca="1">INDEX(Subscribers!$G$2:$G$1001, INT((ROW()-2)/12)+1)</f>
        <v>26.979999999999997</v>
      </c>
      <c r="I4653">
        <f t="shared" ca="1" si="298"/>
        <v>0</v>
      </c>
    </row>
    <row r="4654" spans="1:9">
      <c r="A4654" cm="1">
        <f t="array" ref="A4654">INDEX(Subscribers!$A$2:$A$1001, INT((ROW()-2)/12)+1)</f>
        <v>388</v>
      </c>
      <c r="B4654">
        <f t="shared" si="295"/>
        <v>9</v>
      </c>
      <c r="C4654" s="9" cm="1">
        <f t="array" ref="C4654">INDEX(Months!$A$2:$A$13, $B4654)</f>
        <v>45536</v>
      </c>
      <c r="D4654" s="9" cm="1">
        <f t="array" aca="1" ref="D4654" ca="1">INDEX(Subscribers!$F$2:$F$1001, INT((ROW()-2)/12)+1)</f>
        <v>45566</v>
      </c>
      <c r="E4654" s="5" cm="1">
        <f t="array" aca="1" ref="E4654" ca="1">INDEX(Subscribers!$Q$2:$Q$1001, INT((ROW()-2)/12)+1)</f>
        <v>999</v>
      </c>
      <c r="F4654" s="5">
        <f t="shared" ca="1" si="296"/>
        <v>0</v>
      </c>
      <c r="G4654" s="5">
        <f t="shared" ca="1" si="297"/>
        <v>0</v>
      </c>
      <c r="H4654" s="7" cm="1">
        <f t="array" aca="1" ref="H4654" ca="1">INDEX(Subscribers!$G$2:$G$1001, INT((ROW()-2)/12)+1)</f>
        <v>26.979999999999997</v>
      </c>
      <c r="I4654">
        <f t="shared" ca="1" si="298"/>
        <v>0</v>
      </c>
    </row>
    <row r="4655" spans="1:9">
      <c r="A4655" cm="1">
        <f t="array" ref="A4655">INDEX(Subscribers!$A$2:$A$1001, INT((ROW()-2)/12)+1)</f>
        <v>388</v>
      </c>
      <c r="B4655">
        <f t="shared" si="295"/>
        <v>10</v>
      </c>
      <c r="C4655" s="9" cm="1">
        <f t="array" ref="C4655">INDEX(Months!$A$2:$A$13, $B4655)</f>
        <v>45566</v>
      </c>
      <c r="D4655" s="9" cm="1">
        <f t="array" aca="1" ref="D4655" ca="1">INDEX(Subscribers!$F$2:$F$1001, INT((ROW()-2)/12)+1)</f>
        <v>45566</v>
      </c>
      <c r="E4655" s="5" cm="1">
        <f t="array" aca="1" ref="E4655" ca="1">INDEX(Subscribers!$Q$2:$Q$1001, INT((ROW()-2)/12)+1)</f>
        <v>999</v>
      </c>
      <c r="F4655" s="5">
        <f t="shared" ca="1" si="296"/>
        <v>1</v>
      </c>
      <c r="G4655" s="5">
        <f t="shared" ca="1" si="297"/>
        <v>0</v>
      </c>
      <c r="H4655" s="7" cm="1">
        <f t="array" aca="1" ref="H4655" ca="1">INDEX(Subscribers!$G$2:$G$1001, INT((ROW()-2)/12)+1)</f>
        <v>26.979999999999997</v>
      </c>
      <c r="I4655">
        <f t="shared" ca="1" si="298"/>
        <v>26.979999999999997</v>
      </c>
    </row>
    <row r="4656" spans="1:9">
      <c r="A4656" cm="1">
        <f t="array" ref="A4656">INDEX(Subscribers!$A$2:$A$1001, INT((ROW()-2)/12)+1)</f>
        <v>388</v>
      </c>
      <c r="B4656">
        <f t="shared" si="295"/>
        <v>11</v>
      </c>
      <c r="C4656" s="9" cm="1">
        <f t="array" ref="C4656">INDEX(Months!$A$2:$A$13, $B4656)</f>
        <v>45597</v>
      </c>
      <c r="D4656" s="9" cm="1">
        <f t="array" aca="1" ref="D4656" ca="1">INDEX(Subscribers!$F$2:$F$1001, INT((ROW()-2)/12)+1)</f>
        <v>45566</v>
      </c>
      <c r="E4656" s="5" cm="1">
        <f t="array" aca="1" ref="E4656" ca="1">INDEX(Subscribers!$Q$2:$Q$1001, INT((ROW()-2)/12)+1)</f>
        <v>999</v>
      </c>
      <c r="F4656" s="5">
        <f t="shared" ca="1" si="296"/>
        <v>1</v>
      </c>
      <c r="G4656" s="5">
        <f t="shared" ca="1" si="297"/>
        <v>0</v>
      </c>
      <c r="H4656" s="7" cm="1">
        <f t="array" aca="1" ref="H4656" ca="1">INDEX(Subscribers!$G$2:$G$1001, INT((ROW()-2)/12)+1)</f>
        <v>26.979999999999997</v>
      </c>
      <c r="I4656">
        <f t="shared" ca="1" si="298"/>
        <v>26.979999999999997</v>
      </c>
    </row>
    <row r="4657" spans="1:9">
      <c r="A4657" cm="1">
        <f t="array" ref="A4657">INDEX(Subscribers!$A$2:$A$1001, INT((ROW()-2)/12)+1)</f>
        <v>388</v>
      </c>
      <c r="B4657">
        <f t="shared" si="295"/>
        <v>12</v>
      </c>
      <c r="C4657" s="9" cm="1">
        <f t="array" ref="C4657">INDEX(Months!$A$2:$A$13, $B4657)</f>
        <v>45627</v>
      </c>
      <c r="D4657" s="9" cm="1">
        <f t="array" aca="1" ref="D4657" ca="1">INDEX(Subscribers!$F$2:$F$1001, INT((ROW()-2)/12)+1)</f>
        <v>45566</v>
      </c>
      <c r="E4657" s="5" cm="1">
        <f t="array" aca="1" ref="E4657" ca="1">INDEX(Subscribers!$Q$2:$Q$1001, INT((ROW()-2)/12)+1)</f>
        <v>999</v>
      </c>
      <c r="F4657" s="5">
        <f t="shared" ca="1" si="296"/>
        <v>1</v>
      </c>
      <c r="G4657" s="5">
        <f t="shared" ca="1" si="297"/>
        <v>0</v>
      </c>
      <c r="H4657" s="7" cm="1">
        <f t="array" aca="1" ref="H4657" ca="1">INDEX(Subscribers!$G$2:$G$1001, INT((ROW()-2)/12)+1)</f>
        <v>26.979999999999997</v>
      </c>
      <c r="I4657">
        <f t="shared" ca="1" si="298"/>
        <v>26.979999999999997</v>
      </c>
    </row>
    <row r="4658" spans="1:9">
      <c r="A4658" cm="1">
        <f t="array" ref="A4658">INDEX(Subscribers!$A$2:$A$1001, INT((ROW()-2)/12)+1)</f>
        <v>389</v>
      </c>
      <c r="B4658">
        <f t="shared" si="295"/>
        <v>1</v>
      </c>
      <c r="C4658" s="9" cm="1">
        <f t="array" ref="C4658">INDEX(Months!$A$2:$A$13, $B4658)</f>
        <v>45292</v>
      </c>
      <c r="D4658" s="9" cm="1">
        <f t="array" aca="1" ref="D4658" ca="1">INDEX(Subscribers!$F$2:$F$1001, INT((ROW()-2)/12)+1)</f>
        <v>45383</v>
      </c>
      <c r="E4658" s="5" cm="1">
        <f t="array" aca="1" ref="E4658" ca="1">INDEX(Subscribers!$Q$2:$Q$1001, INT((ROW()-2)/12)+1)</f>
        <v>999</v>
      </c>
      <c r="F4658" s="5">
        <f t="shared" ca="1" si="296"/>
        <v>0</v>
      </c>
      <c r="G4658" s="5">
        <f t="shared" ca="1" si="297"/>
        <v>0</v>
      </c>
      <c r="H4658" s="7" cm="1">
        <f t="array" aca="1" ref="H4658" ca="1">INDEX(Subscribers!$G$2:$G$1001, INT((ROW()-2)/12)+1)</f>
        <v>16.98</v>
      </c>
      <c r="I4658">
        <f t="shared" ca="1" si="298"/>
        <v>0</v>
      </c>
    </row>
    <row r="4659" spans="1:9">
      <c r="A4659" cm="1">
        <f t="array" ref="A4659">INDEX(Subscribers!$A$2:$A$1001, INT((ROW()-2)/12)+1)</f>
        <v>389</v>
      </c>
      <c r="B4659">
        <f t="shared" si="295"/>
        <v>2</v>
      </c>
      <c r="C4659" s="9" cm="1">
        <f t="array" ref="C4659">INDEX(Months!$A$2:$A$13, $B4659)</f>
        <v>45323</v>
      </c>
      <c r="D4659" s="9" cm="1">
        <f t="array" aca="1" ref="D4659" ca="1">INDEX(Subscribers!$F$2:$F$1001, INT((ROW()-2)/12)+1)</f>
        <v>45383</v>
      </c>
      <c r="E4659" s="5" cm="1">
        <f t="array" aca="1" ref="E4659" ca="1">INDEX(Subscribers!$Q$2:$Q$1001, INT((ROW()-2)/12)+1)</f>
        <v>999</v>
      </c>
      <c r="F4659" s="5">
        <f t="shared" ca="1" si="296"/>
        <v>0</v>
      </c>
      <c r="G4659" s="5">
        <f t="shared" ca="1" si="297"/>
        <v>0</v>
      </c>
      <c r="H4659" s="7" cm="1">
        <f t="array" aca="1" ref="H4659" ca="1">INDEX(Subscribers!$G$2:$G$1001, INT((ROW()-2)/12)+1)</f>
        <v>16.98</v>
      </c>
      <c r="I4659">
        <f t="shared" ca="1" si="298"/>
        <v>0</v>
      </c>
    </row>
    <row r="4660" spans="1:9">
      <c r="A4660" cm="1">
        <f t="array" ref="A4660">INDEX(Subscribers!$A$2:$A$1001, INT((ROW()-2)/12)+1)</f>
        <v>389</v>
      </c>
      <c r="B4660">
        <f t="shared" si="295"/>
        <v>3</v>
      </c>
      <c r="C4660" s="9" cm="1">
        <f t="array" ref="C4660">INDEX(Months!$A$2:$A$13, $B4660)</f>
        <v>45352</v>
      </c>
      <c r="D4660" s="9" cm="1">
        <f t="array" aca="1" ref="D4660" ca="1">INDEX(Subscribers!$F$2:$F$1001, INT((ROW()-2)/12)+1)</f>
        <v>45383</v>
      </c>
      <c r="E4660" s="5" cm="1">
        <f t="array" aca="1" ref="E4660" ca="1">INDEX(Subscribers!$Q$2:$Q$1001, INT((ROW()-2)/12)+1)</f>
        <v>999</v>
      </c>
      <c r="F4660" s="5">
        <f t="shared" ca="1" si="296"/>
        <v>0</v>
      </c>
      <c r="G4660" s="5">
        <f t="shared" ca="1" si="297"/>
        <v>0</v>
      </c>
      <c r="H4660" s="7" cm="1">
        <f t="array" aca="1" ref="H4660" ca="1">INDEX(Subscribers!$G$2:$G$1001, INT((ROW()-2)/12)+1)</f>
        <v>16.98</v>
      </c>
      <c r="I4660">
        <f t="shared" ca="1" si="298"/>
        <v>0</v>
      </c>
    </row>
    <row r="4661" spans="1:9">
      <c r="A4661" cm="1">
        <f t="array" ref="A4661">INDEX(Subscribers!$A$2:$A$1001, INT((ROW()-2)/12)+1)</f>
        <v>389</v>
      </c>
      <c r="B4661">
        <f t="shared" si="295"/>
        <v>4</v>
      </c>
      <c r="C4661" s="9" cm="1">
        <f t="array" ref="C4661">INDEX(Months!$A$2:$A$13, $B4661)</f>
        <v>45383</v>
      </c>
      <c r="D4661" s="9" cm="1">
        <f t="array" aca="1" ref="D4661" ca="1">INDEX(Subscribers!$F$2:$F$1001, INT((ROW()-2)/12)+1)</f>
        <v>45383</v>
      </c>
      <c r="E4661" s="5" cm="1">
        <f t="array" aca="1" ref="E4661" ca="1">INDEX(Subscribers!$Q$2:$Q$1001, INT((ROW()-2)/12)+1)</f>
        <v>999</v>
      </c>
      <c r="F4661" s="5">
        <f t="shared" ca="1" si="296"/>
        <v>1</v>
      </c>
      <c r="G4661" s="5">
        <f t="shared" ca="1" si="297"/>
        <v>0</v>
      </c>
      <c r="H4661" s="7" cm="1">
        <f t="array" aca="1" ref="H4661" ca="1">INDEX(Subscribers!$G$2:$G$1001, INT((ROW()-2)/12)+1)</f>
        <v>16.98</v>
      </c>
      <c r="I4661">
        <f t="shared" ca="1" si="298"/>
        <v>16.98</v>
      </c>
    </row>
    <row r="4662" spans="1:9">
      <c r="A4662" cm="1">
        <f t="array" ref="A4662">INDEX(Subscribers!$A$2:$A$1001, INT((ROW()-2)/12)+1)</f>
        <v>389</v>
      </c>
      <c r="B4662">
        <f t="shared" si="295"/>
        <v>5</v>
      </c>
      <c r="C4662" s="9" cm="1">
        <f t="array" ref="C4662">INDEX(Months!$A$2:$A$13, $B4662)</f>
        <v>45413</v>
      </c>
      <c r="D4662" s="9" cm="1">
        <f t="array" aca="1" ref="D4662" ca="1">INDEX(Subscribers!$F$2:$F$1001, INT((ROW()-2)/12)+1)</f>
        <v>45383</v>
      </c>
      <c r="E4662" s="5" cm="1">
        <f t="array" aca="1" ref="E4662" ca="1">INDEX(Subscribers!$Q$2:$Q$1001, INT((ROW()-2)/12)+1)</f>
        <v>999</v>
      </c>
      <c r="F4662" s="5">
        <f t="shared" ca="1" si="296"/>
        <v>1</v>
      </c>
      <c r="G4662" s="5">
        <f t="shared" ca="1" si="297"/>
        <v>0</v>
      </c>
      <c r="H4662" s="7" cm="1">
        <f t="array" aca="1" ref="H4662" ca="1">INDEX(Subscribers!$G$2:$G$1001, INT((ROW()-2)/12)+1)</f>
        <v>16.98</v>
      </c>
      <c r="I4662">
        <f t="shared" ca="1" si="298"/>
        <v>16.98</v>
      </c>
    </row>
    <row r="4663" spans="1:9">
      <c r="A4663" cm="1">
        <f t="array" ref="A4663">INDEX(Subscribers!$A$2:$A$1001, INT((ROW()-2)/12)+1)</f>
        <v>389</v>
      </c>
      <c r="B4663">
        <f t="shared" si="295"/>
        <v>6</v>
      </c>
      <c r="C4663" s="9" cm="1">
        <f t="array" ref="C4663">INDEX(Months!$A$2:$A$13, $B4663)</f>
        <v>45444</v>
      </c>
      <c r="D4663" s="9" cm="1">
        <f t="array" aca="1" ref="D4663" ca="1">INDEX(Subscribers!$F$2:$F$1001, INT((ROW()-2)/12)+1)</f>
        <v>45383</v>
      </c>
      <c r="E4663" s="5" cm="1">
        <f t="array" aca="1" ref="E4663" ca="1">INDEX(Subscribers!$Q$2:$Q$1001, INT((ROW()-2)/12)+1)</f>
        <v>999</v>
      </c>
      <c r="F4663" s="5">
        <f t="shared" ca="1" si="296"/>
        <v>1</v>
      </c>
      <c r="G4663" s="5">
        <f t="shared" ca="1" si="297"/>
        <v>0</v>
      </c>
      <c r="H4663" s="7" cm="1">
        <f t="array" aca="1" ref="H4663" ca="1">INDEX(Subscribers!$G$2:$G$1001, INT((ROW()-2)/12)+1)</f>
        <v>16.98</v>
      </c>
      <c r="I4663">
        <f t="shared" ca="1" si="298"/>
        <v>16.98</v>
      </c>
    </row>
    <row r="4664" spans="1:9">
      <c r="A4664" cm="1">
        <f t="array" ref="A4664">INDEX(Subscribers!$A$2:$A$1001, INT((ROW()-2)/12)+1)</f>
        <v>389</v>
      </c>
      <c r="B4664">
        <f t="shared" si="295"/>
        <v>7</v>
      </c>
      <c r="C4664" s="9" cm="1">
        <f t="array" ref="C4664">INDEX(Months!$A$2:$A$13, $B4664)</f>
        <v>45474</v>
      </c>
      <c r="D4664" s="9" cm="1">
        <f t="array" aca="1" ref="D4664" ca="1">INDEX(Subscribers!$F$2:$F$1001, INT((ROW()-2)/12)+1)</f>
        <v>45383</v>
      </c>
      <c r="E4664" s="5" cm="1">
        <f t="array" aca="1" ref="E4664" ca="1">INDEX(Subscribers!$Q$2:$Q$1001, INT((ROW()-2)/12)+1)</f>
        <v>999</v>
      </c>
      <c r="F4664" s="5">
        <f t="shared" ca="1" si="296"/>
        <v>1</v>
      </c>
      <c r="G4664" s="5">
        <f t="shared" ca="1" si="297"/>
        <v>0</v>
      </c>
      <c r="H4664" s="7" cm="1">
        <f t="array" aca="1" ref="H4664" ca="1">INDEX(Subscribers!$G$2:$G$1001, INT((ROW()-2)/12)+1)</f>
        <v>16.98</v>
      </c>
      <c r="I4664">
        <f t="shared" ca="1" si="298"/>
        <v>16.98</v>
      </c>
    </row>
    <row r="4665" spans="1:9">
      <c r="A4665" cm="1">
        <f t="array" ref="A4665">INDEX(Subscribers!$A$2:$A$1001, INT((ROW()-2)/12)+1)</f>
        <v>389</v>
      </c>
      <c r="B4665">
        <f t="shared" si="295"/>
        <v>8</v>
      </c>
      <c r="C4665" s="9" cm="1">
        <f t="array" ref="C4665">INDEX(Months!$A$2:$A$13, $B4665)</f>
        <v>45505</v>
      </c>
      <c r="D4665" s="9" cm="1">
        <f t="array" aca="1" ref="D4665" ca="1">INDEX(Subscribers!$F$2:$F$1001, INT((ROW()-2)/12)+1)</f>
        <v>45383</v>
      </c>
      <c r="E4665" s="5" cm="1">
        <f t="array" aca="1" ref="E4665" ca="1">INDEX(Subscribers!$Q$2:$Q$1001, INT((ROW()-2)/12)+1)</f>
        <v>999</v>
      </c>
      <c r="F4665" s="5">
        <f t="shared" ca="1" si="296"/>
        <v>1</v>
      </c>
      <c r="G4665" s="5">
        <f t="shared" ca="1" si="297"/>
        <v>0</v>
      </c>
      <c r="H4665" s="7" cm="1">
        <f t="array" aca="1" ref="H4665" ca="1">INDEX(Subscribers!$G$2:$G$1001, INT((ROW()-2)/12)+1)</f>
        <v>16.98</v>
      </c>
      <c r="I4665">
        <f t="shared" ca="1" si="298"/>
        <v>16.98</v>
      </c>
    </row>
    <row r="4666" spans="1:9">
      <c r="A4666" cm="1">
        <f t="array" ref="A4666">INDEX(Subscribers!$A$2:$A$1001, INT((ROW()-2)/12)+1)</f>
        <v>389</v>
      </c>
      <c r="B4666">
        <f t="shared" si="295"/>
        <v>9</v>
      </c>
      <c r="C4666" s="9" cm="1">
        <f t="array" ref="C4666">INDEX(Months!$A$2:$A$13, $B4666)</f>
        <v>45536</v>
      </c>
      <c r="D4666" s="9" cm="1">
        <f t="array" aca="1" ref="D4666" ca="1">INDEX(Subscribers!$F$2:$F$1001, INT((ROW()-2)/12)+1)</f>
        <v>45383</v>
      </c>
      <c r="E4666" s="5" cm="1">
        <f t="array" aca="1" ref="E4666" ca="1">INDEX(Subscribers!$Q$2:$Q$1001, INT((ROW()-2)/12)+1)</f>
        <v>999</v>
      </c>
      <c r="F4666" s="5">
        <f t="shared" ca="1" si="296"/>
        <v>1</v>
      </c>
      <c r="G4666" s="5">
        <f t="shared" ca="1" si="297"/>
        <v>0</v>
      </c>
      <c r="H4666" s="7" cm="1">
        <f t="array" aca="1" ref="H4666" ca="1">INDEX(Subscribers!$G$2:$G$1001, INT((ROW()-2)/12)+1)</f>
        <v>16.98</v>
      </c>
      <c r="I4666">
        <f t="shared" ca="1" si="298"/>
        <v>16.98</v>
      </c>
    </row>
    <row r="4667" spans="1:9">
      <c r="A4667" cm="1">
        <f t="array" ref="A4667">INDEX(Subscribers!$A$2:$A$1001, INT((ROW()-2)/12)+1)</f>
        <v>389</v>
      </c>
      <c r="B4667">
        <f t="shared" si="295"/>
        <v>10</v>
      </c>
      <c r="C4667" s="9" cm="1">
        <f t="array" ref="C4667">INDEX(Months!$A$2:$A$13, $B4667)</f>
        <v>45566</v>
      </c>
      <c r="D4667" s="9" cm="1">
        <f t="array" aca="1" ref="D4667" ca="1">INDEX(Subscribers!$F$2:$F$1001, INT((ROW()-2)/12)+1)</f>
        <v>45383</v>
      </c>
      <c r="E4667" s="5" cm="1">
        <f t="array" aca="1" ref="E4667" ca="1">INDEX(Subscribers!$Q$2:$Q$1001, INT((ROW()-2)/12)+1)</f>
        <v>999</v>
      </c>
      <c r="F4667" s="5">
        <f t="shared" ca="1" si="296"/>
        <v>1</v>
      </c>
      <c r="G4667" s="5">
        <f t="shared" ca="1" si="297"/>
        <v>0</v>
      </c>
      <c r="H4667" s="7" cm="1">
        <f t="array" aca="1" ref="H4667" ca="1">INDEX(Subscribers!$G$2:$G$1001, INT((ROW()-2)/12)+1)</f>
        <v>16.98</v>
      </c>
      <c r="I4667">
        <f t="shared" ca="1" si="298"/>
        <v>16.98</v>
      </c>
    </row>
    <row r="4668" spans="1:9">
      <c r="A4668" cm="1">
        <f t="array" ref="A4668">INDEX(Subscribers!$A$2:$A$1001, INT((ROW()-2)/12)+1)</f>
        <v>389</v>
      </c>
      <c r="B4668">
        <f t="shared" si="295"/>
        <v>11</v>
      </c>
      <c r="C4668" s="9" cm="1">
        <f t="array" ref="C4668">INDEX(Months!$A$2:$A$13, $B4668)</f>
        <v>45597</v>
      </c>
      <c r="D4668" s="9" cm="1">
        <f t="array" aca="1" ref="D4668" ca="1">INDEX(Subscribers!$F$2:$F$1001, INT((ROW()-2)/12)+1)</f>
        <v>45383</v>
      </c>
      <c r="E4668" s="5" cm="1">
        <f t="array" aca="1" ref="E4668" ca="1">INDEX(Subscribers!$Q$2:$Q$1001, INT((ROW()-2)/12)+1)</f>
        <v>999</v>
      </c>
      <c r="F4668" s="5">
        <f t="shared" ca="1" si="296"/>
        <v>1</v>
      </c>
      <c r="G4668" s="5">
        <f t="shared" ca="1" si="297"/>
        <v>0</v>
      </c>
      <c r="H4668" s="7" cm="1">
        <f t="array" aca="1" ref="H4668" ca="1">INDEX(Subscribers!$G$2:$G$1001, INT((ROW()-2)/12)+1)</f>
        <v>16.98</v>
      </c>
      <c r="I4668">
        <f t="shared" ca="1" si="298"/>
        <v>16.98</v>
      </c>
    </row>
    <row r="4669" spans="1:9">
      <c r="A4669" cm="1">
        <f t="array" ref="A4669">INDEX(Subscribers!$A$2:$A$1001, INT((ROW()-2)/12)+1)</f>
        <v>389</v>
      </c>
      <c r="B4669">
        <f t="shared" si="295"/>
        <v>12</v>
      </c>
      <c r="C4669" s="9" cm="1">
        <f t="array" ref="C4669">INDEX(Months!$A$2:$A$13, $B4669)</f>
        <v>45627</v>
      </c>
      <c r="D4669" s="9" cm="1">
        <f t="array" aca="1" ref="D4669" ca="1">INDEX(Subscribers!$F$2:$F$1001, INT((ROW()-2)/12)+1)</f>
        <v>45383</v>
      </c>
      <c r="E4669" s="5" cm="1">
        <f t="array" aca="1" ref="E4669" ca="1">INDEX(Subscribers!$Q$2:$Q$1001, INT((ROW()-2)/12)+1)</f>
        <v>999</v>
      </c>
      <c r="F4669" s="5">
        <f t="shared" ca="1" si="296"/>
        <v>1</v>
      </c>
      <c r="G4669" s="5">
        <f t="shared" ca="1" si="297"/>
        <v>0</v>
      </c>
      <c r="H4669" s="7" cm="1">
        <f t="array" aca="1" ref="H4669" ca="1">INDEX(Subscribers!$G$2:$G$1001, INT((ROW()-2)/12)+1)</f>
        <v>16.98</v>
      </c>
      <c r="I4669">
        <f t="shared" ca="1" si="298"/>
        <v>16.98</v>
      </c>
    </row>
    <row r="4670" spans="1:9">
      <c r="A4670" cm="1">
        <f t="array" ref="A4670">INDEX(Subscribers!$A$2:$A$1001, INT((ROW()-2)/12)+1)</f>
        <v>390</v>
      </c>
      <c r="B4670">
        <f t="shared" si="295"/>
        <v>1</v>
      </c>
      <c r="C4670" s="9" cm="1">
        <f t="array" ref="C4670">INDEX(Months!$A$2:$A$13, $B4670)</f>
        <v>45292</v>
      </c>
      <c r="D4670" s="9" cm="1">
        <f t="array" aca="1" ref="D4670" ca="1">INDEX(Subscribers!$F$2:$F$1001, INT((ROW()-2)/12)+1)</f>
        <v>45323</v>
      </c>
      <c r="E4670" s="5" cm="1">
        <f t="array" aca="1" ref="E4670" ca="1">INDEX(Subscribers!$Q$2:$Q$1001, INT((ROW()-2)/12)+1)</f>
        <v>999</v>
      </c>
      <c r="F4670" s="5">
        <f t="shared" ca="1" si="296"/>
        <v>0</v>
      </c>
      <c r="G4670" s="5">
        <f t="shared" ca="1" si="297"/>
        <v>0</v>
      </c>
      <c r="H4670" s="7" cm="1">
        <f t="array" aca="1" ref="H4670" ca="1">INDEX(Subscribers!$G$2:$G$1001, INT((ROW()-2)/12)+1)</f>
        <v>16.98</v>
      </c>
      <c r="I4670">
        <f t="shared" ca="1" si="298"/>
        <v>0</v>
      </c>
    </row>
    <row r="4671" spans="1:9">
      <c r="A4671" cm="1">
        <f t="array" ref="A4671">INDEX(Subscribers!$A$2:$A$1001, INT((ROW()-2)/12)+1)</f>
        <v>390</v>
      </c>
      <c r="B4671">
        <f t="shared" si="295"/>
        <v>2</v>
      </c>
      <c r="C4671" s="9" cm="1">
        <f t="array" ref="C4671">INDEX(Months!$A$2:$A$13, $B4671)</f>
        <v>45323</v>
      </c>
      <c r="D4671" s="9" cm="1">
        <f t="array" aca="1" ref="D4671" ca="1">INDEX(Subscribers!$F$2:$F$1001, INT((ROW()-2)/12)+1)</f>
        <v>45323</v>
      </c>
      <c r="E4671" s="5" cm="1">
        <f t="array" aca="1" ref="E4671" ca="1">INDEX(Subscribers!$Q$2:$Q$1001, INT((ROW()-2)/12)+1)</f>
        <v>999</v>
      </c>
      <c r="F4671" s="5">
        <f t="shared" ca="1" si="296"/>
        <v>1</v>
      </c>
      <c r="G4671" s="5">
        <f t="shared" ca="1" si="297"/>
        <v>0</v>
      </c>
      <c r="H4671" s="7" cm="1">
        <f t="array" aca="1" ref="H4671" ca="1">INDEX(Subscribers!$G$2:$G$1001, INT((ROW()-2)/12)+1)</f>
        <v>16.98</v>
      </c>
      <c r="I4671">
        <f t="shared" ca="1" si="298"/>
        <v>16.98</v>
      </c>
    </row>
    <row r="4672" spans="1:9">
      <c r="A4672" cm="1">
        <f t="array" ref="A4672">INDEX(Subscribers!$A$2:$A$1001, INT((ROW()-2)/12)+1)</f>
        <v>390</v>
      </c>
      <c r="B4672">
        <f t="shared" si="295"/>
        <v>3</v>
      </c>
      <c r="C4672" s="9" cm="1">
        <f t="array" ref="C4672">INDEX(Months!$A$2:$A$13, $B4672)</f>
        <v>45352</v>
      </c>
      <c r="D4672" s="9" cm="1">
        <f t="array" aca="1" ref="D4672" ca="1">INDEX(Subscribers!$F$2:$F$1001, INT((ROW()-2)/12)+1)</f>
        <v>45323</v>
      </c>
      <c r="E4672" s="5" cm="1">
        <f t="array" aca="1" ref="E4672" ca="1">INDEX(Subscribers!$Q$2:$Q$1001, INT((ROW()-2)/12)+1)</f>
        <v>999</v>
      </c>
      <c r="F4672" s="5">
        <f t="shared" ca="1" si="296"/>
        <v>1</v>
      </c>
      <c r="G4672" s="5">
        <f t="shared" ca="1" si="297"/>
        <v>0</v>
      </c>
      <c r="H4672" s="7" cm="1">
        <f t="array" aca="1" ref="H4672" ca="1">INDEX(Subscribers!$G$2:$G$1001, INT((ROW()-2)/12)+1)</f>
        <v>16.98</v>
      </c>
      <c r="I4672">
        <f t="shared" ca="1" si="298"/>
        <v>16.98</v>
      </c>
    </row>
    <row r="4673" spans="1:9">
      <c r="A4673" cm="1">
        <f t="array" ref="A4673">INDEX(Subscribers!$A$2:$A$1001, INT((ROW()-2)/12)+1)</f>
        <v>390</v>
      </c>
      <c r="B4673">
        <f t="shared" si="295"/>
        <v>4</v>
      </c>
      <c r="C4673" s="9" cm="1">
        <f t="array" ref="C4673">INDEX(Months!$A$2:$A$13, $B4673)</f>
        <v>45383</v>
      </c>
      <c r="D4673" s="9" cm="1">
        <f t="array" aca="1" ref="D4673" ca="1">INDEX(Subscribers!$F$2:$F$1001, INT((ROW()-2)/12)+1)</f>
        <v>45323</v>
      </c>
      <c r="E4673" s="5" cm="1">
        <f t="array" aca="1" ref="E4673" ca="1">INDEX(Subscribers!$Q$2:$Q$1001, INT((ROW()-2)/12)+1)</f>
        <v>999</v>
      </c>
      <c r="F4673" s="5">
        <f t="shared" ca="1" si="296"/>
        <v>1</v>
      </c>
      <c r="G4673" s="5">
        <f t="shared" ca="1" si="297"/>
        <v>0</v>
      </c>
      <c r="H4673" s="7" cm="1">
        <f t="array" aca="1" ref="H4673" ca="1">INDEX(Subscribers!$G$2:$G$1001, INT((ROW()-2)/12)+1)</f>
        <v>16.98</v>
      </c>
      <c r="I4673">
        <f t="shared" ca="1" si="298"/>
        <v>16.98</v>
      </c>
    </row>
    <row r="4674" spans="1:9">
      <c r="A4674" cm="1">
        <f t="array" ref="A4674">INDEX(Subscribers!$A$2:$A$1001, INT((ROW()-2)/12)+1)</f>
        <v>390</v>
      </c>
      <c r="B4674">
        <f t="shared" si="295"/>
        <v>5</v>
      </c>
      <c r="C4674" s="9" cm="1">
        <f t="array" ref="C4674">INDEX(Months!$A$2:$A$13, $B4674)</f>
        <v>45413</v>
      </c>
      <c r="D4674" s="9" cm="1">
        <f t="array" aca="1" ref="D4674" ca="1">INDEX(Subscribers!$F$2:$F$1001, INT((ROW()-2)/12)+1)</f>
        <v>45323</v>
      </c>
      <c r="E4674" s="5" cm="1">
        <f t="array" aca="1" ref="E4674" ca="1">INDEX(Subscribers!$Q$2:$Q$1001, INT((ROW()-2)/12)+1)</f>
        <v>999</v>
      </c>
      <c r="F4674" s="5">
        <f t="shared" ca="1" si="296"/>
        <v>1</v>
      </c>
      <c r="G4674" s="5">
        <f t="shared" ca="1" si="297"/>
        <v>0</v>
      </c>
      <c r="H4674" s="7" cm="1">
        <f t="array" aca="1" ref="H4674" ca="1">INDEX(Subscribers!$G$2:$G$1001, INT((ROW()-2)/12)+1)</f>
        <v>16.98</v>
      </c>
      <c r="I4674">
        <f t="shared" ca="1" si="298"/>
        <v>16.98</v>
      </c>
    </row>
    <row r="4675" spans="1:9">
      <c r="A4675" cm="1">
        <f t="array" ref="A4675">INDEX(Subscribers!$A$2:$A$1001, INT((ROW()-2)/12)+1)</f>
        <v>390</v>
      </c>
      <c r="B4675">
        <f t="shared" ref="B4675:B4738" si="299">MOD(ROW()-2,12)+1</f>
        <v>6</v>
      </c>
      <c r="C4675" s="9" cm="1">
        <f t="array" ref="C4675">INDEX(Months!$A$2:$A$13, $B4675)</f>
        <v>45444</v>
      </c>
      <c r="D4675" s="9" cm="1">
        <f t="array" aca="1" ref="D4675" ca="1">INDEX(Subscribers!$F$2:$F$1001, INT((ROW()-2)/12)+1)</f>
        <v>45323</v>
      </c>
      <c r="E4675" s="5" cm="1">
        <f t="array" aca="1" ref="E4675" ca="1">INDEX(Subscribers!$Q$2:$Q$1001, INT((ROW()-2)/12)+1)</f>
        <v>999</v>
      </c>
      <c r="F4675" s="5">
        <f t="shared" ref="F4675:F4738" ca="1" si="300">--( AND($C4675&gt;=$D4675, IF($E4675=999, TRUE, $B4675&lt;$E4675)) )</f>
        <v>1</v>
      </c>
      <c r="G4675" s="5">
        <f t="shared" ref="G4675:G4738" ca="1" si="301">IF($E4675=999,0,IF($B4675=$E4675,1,0))</f>
        <v>0</v>
      </c>
      <c r="H4675" s="7" cm="1">
        <f t="array" aca="1" ref="H4675" ca="1">INDEX(Subscribers!$G$2:$G$1001, INT((ROW()-2)/12)+1)</f>
        <v>16.98</v>
      </c>
      <c r="I4675">
        <f t="shared" ref="I4675:I4738" ca="1" si="302">IF($F4675=1,$H4675,0)</f>
        <v>16.98</v>
      </c>
    </row>
    <row r="4676" spans="1:9">
      <c r="A4676" cm="1">
        <f t="array" ref="A4676">INDEX(Subscribers!$A$2:$A$1001, INT((ROW()-2)/12)+1)</f>
        <v>390</v>
      </c>
      <c r="B4676">
        <f t="shared" si="299"/>
        <v>7</v>
      </c>
      <c r="C4676" s="9" cm="1">
        <f t="array" ref="C4676">INDEX(Months!$A$2:$A$13, $B4676)</f>
        <v>45474</v>
      </c>
      <c r="D4676" s="9" cm="1">
        <f t="array" aca="1" ref="D4676" ca="1">INDEX(Subscribers!$F$2:$F$1001, INT((ROW()-2)/12)+1)</f>
        <v>45323</v>
      </c>
      <c r="E4676" s="5" cm="1">
        <f t="array" aca="1" ref="E4676" ca="1">INDEX(Subscribers!$Q$2:$Q$1001, INT((ROW()-2)/12)+1)</f>
        <v>999</v>
      </c>
      <c r="F4676" s="5">
        <f t="shared" ca="1" si="300"/>
        <v>1</v>
      </c>
      <c r="G4676" s="5">
        <f t="shared" ca="1" si="301"/>
        <v>0</v>
      </c>
      <c r="H4676" s="7" cm="1">
        <f t="array" aca="1" ref="H4676" ca="1">INDEX(Subscribers!$G$2:$G$1001, INT((ROW()-2)/12)+1)</f>
        <v>16.98</v>
      </c>
      <c r="I4676">
        <f t="shared" ca="1" si="302"/>
        <v>16.98</v>
      </c>
    </row>
    <row r="4677" spans="1:9">
      <c r="A4677" cm="1">
        <f t="array" ref="A4677">INDEX(Subscribers!$A$2:$A$1001, INT((ROW()-2)/12)+1)</f>
        <v>390</v>
      </c>
      <c r="B4677">
        <f t="shared" si="299"/>
        <v>8</v>
      </c>
      <c r="C4677" s="9" cm="1">
        <f t="array" ref="C4677">INDEX(Months!$A$2:$A$13, $B4677)</f>
        <v>45505</v>
      </c>
      <c r="D4677" s="9" cm="1">
        <f t="array" aca="1" ref="D4677" ca="1">INDEX(Subscribers!$F$2:$F$1001, INT((ROW()-2)/12)+1)</f>
        <v>45323</v>
      </c>
      <c r="E4677" s="5" cm="1">
        <f t="array" aca="1" ref="E4677" ca="1">INDEX(Subscribers!$Q$2:$Q$1001, INT((ROW()-2)/12)+1)</f>
        <v>999</v>
      </c>
      <c r="F4677" s="5">
        <f t="shared" ca="1" si="300"/>
        <v>1</v>
      </c>
      <c r="G4677" s="5">
        <f t="shared" ca="1" si="301"/>
        <v>0</v>
      </c>
      <c r="H4677" s="7" cm="1">
        <f t="array" aca="1" ref="H4677" ca="1">INDEX(Subscribers!$G$2:$G$1001, INT((ROW()-2)/12)+1)</f>
        <v>16.98</v>
      </c>
      <c r="I4677">
        <f t="shared" ca="1" si="302"/>
        <v>16.98</v>
      </c>
    </row>
    <row r="4678" spans="1:9">
      <c r="A4678" cm="1">
        <f t="array" ref="A4678">INDEX(Subscribers!$A$2:$A$1001, INT((ROW()-2)/12)+1)</f>
        <v>390</v>
      </c>
      <c r="B4678">
        <f t="shared" si="299"/>
        <v>9</v>
      </c>
      <c r="C4678" s="9" cm="1">
        <f t="array" ref="C4678">INDEX(Months!$A$2:$A$13, $B4678)</f>
        <v>45536</v>
      </c>
      <c r="D4678" s="9" cm="1">
        <f t="array" aca="1" ref="D4678" ca="1">INDEX(Subscribers!$F$2:$F$1001, INT((ROW()-2)/12)+1)</f>
        <v>45323</v>
      </c>
      <c r="E4678" s="5" cm="1">
        <f t="array" aca="1" ref="E4678" ca="1">INDEX(Subscribers!$Q$2:$Q$1001, INT((ROW()-2)/12)+1)</f>
        <v>999</v>
      </c>
      <c r="F4678" s="5">
        <f t="shared" ca="1" si="300"/>
        <v>1</v>
      </c>
      <c r="G4678" s="5">
        <f t="shared" ca="1" si="301"/>
        <v>0</v>
      </c>
      <c r="H4678" s="7" cm="1">
        <f t="array" aca="1" ref="H4678" ca="1">INDEX(Subscribers!$G$2:$G$1001, INT((ROW()-2)/12)+1)</f>
        <v>16.98</v>
      </c>
      <c r="I4678">
        <f t="shared" ca="1" si="302"/>
        <v>16.98</v>
      </c>
    </row>
    <row r="4679" spans="1:9">
      <c r="A4679" cm="1">
        <f t="array" ref="A4679">INDEX(Subscribers!$A$2:$A$1001, INT((ROW()-2)/12)+1)</f>
        <v>390</v>
      </c>
      <c r="B4679">
        <f t="shared" si="299"/>
        <v>10</v>
      </c>
      <c r="C4679" s="9" cm="1">
        <f t="array" ref="C4679">INDEX(Months!$A$2:$A$13, $B4679)</f>
        <v>45566</v>
      </c>
      <c r="D4679" s="9" cm="1">
        <f t="array" aca="1" ref="D4679" ca="1">INDEX(Subscribers!$F$2:$F$1001, INT((ROW()-2)/12)+1)</f>
        <v>45323</v>
      </c>
      <c r="E4679" s="5" cm="1">
        <f t="array" aca="1" ref="E4679" ca="1">INDEX(Subscribers!$Q$2:$Q$1001, INT((ROW()-2)/12)+1)</f>
        <v>999</v>
      </c>
      <c r="F4679" s="5">
        <f t="shared" ca="1" si="300"/>
        <v>1</v>
      </c>
      <c r="G4679" s="5">
        <f t="shared" ca="1" si="301"/>
        <v>0</v>
      </c>
      <c r="H4679" s="7" cm="1">
        <f t="array" aca="1" ref="H4679" ca="1">INDEX(Subscribers!$G$2:$G$1001, INT((ROW()-2)/12)+1)</f>
        <v>16.98</v>
      </c>
      <c r="I4679">
        <f t="shared" ca="1" si="302"/>
        <v>16.98</v>
      </c>
    </row>
    <row r="4680" spans="1:9">
      <c r="A4680" cm="1">
        <f t="array" ref="A4680">INDEX(Subscribers!$A$2:$A$1001, INT((ROW()-2)/12)+1)</f>
        <v>390</v>
      </c>
      <c r="B4680">
        <f t="shared" si="299"/>
        <v>11</v>
      </c>
      <c r="C4680" s="9" cm="1">
        <f t="array" ref="C4680">INDEX(Months!$A$2:$A$13, $B4680)</f>
        <v>45597</v>
      </c>
      <c r="D4680" s="9" cm="1">
        <f t="array" aca="1" ref="D4680" ca="1">INDEX(Subscribers!$F$2:$F$1001, INT((ROW()-2)/12)+1)</f>
        <v>45323</v>
      </c>
      <c r="E4680" s="5" cm="1">
        <f t="array" aca="1" ref="E4680" ca="1">INDEX(Subscribers!$Q$2:$Q$1001, INT((ROW()-2)/12)+1)</f>
        <v>999</v>
      </c>
      <c r="F4680" s="5">
        <f t="shared" ca="1" si="300"/>
        <v>1</v>
      </c>
      <c r="G4680" s="5">
        <f t="shared" ca="1" si="301"/>
        <v>0</v>
      </c>
      <c r="H4680" s="7" cm="1">
        <f t="array" aca="1" ref="H4680" ca="1">INDEX(Subscribers!$G$2:$G$1001, INT((ROW()-2)/12)+1)</f>
        <v>16.98</v>
      </c>
      <c r="I4680">
        <f t="shared" ca="1" si="302"/>
        <v>16.98</v>
      </c>
    </row>
    <row r="4681" spans="1:9">
      <c r="A4681" cm="1">
        <f t="array" ref="A4681">INDEX(Subscribers!$A$2:$A$1001, INT((ROW()-2)/12)+1)</f>
        <v>390</v>
      </c>
      <c r="B4681">
        <f t="shared" si="299"/>
        <v>12</v>
      </c>
      <c r="C4681" s="9" cm="1">
        <f t="array" ref="C4681">INDEX(Months!$A$2:$A$13, $B4681)</f>
        <v>45627</v>
      </c>
      <c r="D4681" s="9" cm="1">
        <f t="array" aca="1" ref="D4681" ca="1">INDEX(Subscribers!$F$2:$F$1001, INT((ROW()-2)/12)+1)</f>
        <v>45323</v>
      </c>
      <c r="E4681" s="5" cm="1">
        <f t="array" aca="1" ref="E4681" ca="1">INDEX(Subscribers!$Q$2:$Q$1001, INT((ROW()-2)/12)+1)</f>
        <v>999</v>
      </c>
      <c r="F4681" s="5">
        <f t="shared" ca="1" si="300"/>
        <v>1</v>
      </c>
      <c r="G4681" s="5">
        <f t="shared" ca="1" si="301"/>
        <v>0</v>
      </c>
      <c r="H4681" s="7" cm="1">
        <f t="array" aca="1" ref="H4681" ca="1">INDEX(Subscribers!$G$2:$G$1001, INT((ROW()-2)/12)+1)</f>
        <v>16.98</v>
      </c>
      <c r="I4681">
        <f t="shared" ca="1" si="302"/>
        <v>16.98</v>
      </c>
    </row>
    <row r="4682" spans="1:9">
      <c r="A4682" cm="1">
        <f t="array" ref="A4682">INDEX(Subscribers!$A$2:$A$1001, INT((ROW()-2)/12)+1)</f>
        <v>391</v>
      </c>
      <c r="B4682">
        <f t="shared" si="299"/>
        <v>1</v>
      </c>
      <c r="C4682" s="9" cm="1">
        <f t="array" ref="C4682">INDEX(Months!$A$2:$A$13, $B4682)</f>
        <v>45292</v>
      </c>
      <c r="D4682" s="9" cm="1">
        <f t="array" aca="1" ref="D4682" ca="1">INDEX(Subscribers!$F$2:$F$1001, INT((ROW()-2)/12)+1)</f>
        <v>45444</v>
      </c>
      <c r="E4682" s="5" cm="1">
        <f t="array" aca="1" ref="E4682" ca="1">INDEX(Subscribers!$Q$2:$Q$1001, INT((ROW()-2)/12)+1)</f>
        <v>6</v>
      </c>
      <c r="F4682" s="5">
        <f t="shared" ca="1" si="300"/>
        <v>0</v>
      </c>
      <c r="G4682" s="5">
        <f t="shared" ca="1" si="301"/>
        <v>0</v>
      </c>
      <c r="H4682" s="7" cm="1">
        <f t="array" aca="1" ref="H4682" ca="1">INDEX(Subscribers!$G$2:$G$1001, INT((ROW()-2)/12)+1)</f>
        <v>9.99</v>
      </c>
      <c r="I4682">
        <f t="shared" ca="1" si="302"/>
        <v>0</v>
      </c>
    </row>
    <row r="4683" spans="1:9">
      <c r="A4683" cm="1">
        <f t="array" ref="A4683">INDEX(Subscribers!$A$2:$A$1001, INT((ROW()-2)/12)+1)</f>
        <v>391</v>
      </c>
      <c r="B4683">
        <f t="shared" si="299"/>
        <v>2</v>
      </c>
      <c r="C4683" s="9" cm="1">
        <f t="array" ref="C4683">INDEX(Months!$A$2:$A$13, $B4683)</f>
        <v>45323</v>
      </c>
      <c r="D4683" s="9" cm="1">
        <f t="array" aca="1" ref="D4683" ca="1">INDEX(Subscribers!$F$2:$F$1001, INT((ROW()-2)/12)+1)</f>
        <v>45444</v>
      </c>
      <c r="E4683" s="5" cm="1">
        <f t="array" aca="1" ref="E4683" ca="1">INDEX(Subscribers!$Q$2:$Q$1001, INT((ROW()-2)/12)+1)</f>
        <v>6</v>
      </c>
      <c r="F4683" s="5">
        <f t="shared" ca="1" si="300"/>
        <v>0</v>
      </c>
      <c r="G4683" s="5">
        <f t="shared" ca="1" si="301"/>
        <v>0</v>
      </c>
      <c r="H4683" s="7" cm="1">
        <f t="array" aca="1" ref="H4683" ca="1">INDEX(Subscribers!$G$2:$G$1001, INT((ROW()-2)/12)+1)</f>
        <v>9.99</v>
      </c>
      <c r="I4683">
        <f t="shared" ca="1" si="302"/>
        <v>0</v>
      </c>
    </row>
    <row r="4684" spans="1:9">
      <c r="A4684" cm="1">
        <f t="array" ref="A4684">INDEX(Subscribers!$A$2:$A$1001, INT((ROW()-2)/12)+1)</f>
        <v>391</v>
      </c>
      <c r="B4684">
        <f t="shared" si="299"/>
        <v>3</v>
      </c>
      <c r="C4684" s="9" cm="1">
        <f t="array" ref="C4684">INDEX(Months!$A$2:$A$13, $B4684)</f>
        <v>45352</v>
      </c>
      <c r="D4684" s="9" cm="1">
        <f t="array" aca="1" ref="D4684" ca="1">INDEX(Subscribers!$F$2:$F$1001, INT((ROW()-2)/12)+1)</f>
        <v>45444</v>
      </c>
      <c r="E4684" s="5" cm="1">
        <f t="array" aca="1" ref="E4684" ca="1">INDEX(Subscribers!$Q$2:$Q$1001, INT((ROW()-2)/12)+1)</f>
        <v>6</v>
      </c>
      <c r="F4684" s="5">
        <f t="shared" ca="1" si="300"/>
        <v>0</v>
      </c>
      <c r="G4684" s="5">
        <f t="shared" ca="1" si="301"/>
        <v>0</v>
      </c>
      <c r="H4684" s="7" cm="1">
        <f t="array" aca="1" ref="H4684" ca="1">INDEX(Subscribers!$G$2:$G$1001, INT((ROW()-2)/12)+1)</f>
        <v>9.99</v>
      </c>
      <c r="I4684">
        <f t="shared" ca="1" si="302"/>
        <v>0</v>
      </c>
    </row>
    <row r="4685" spans="1:9">
      <c r="A4685" cm="1">
        <f t="array" ref="A4685">INDEX(Subscribers!$A$2:$A$1001, INT((ROW()-2)/12)+1)</f>
        <v>391</v>
      </c>
      <c r="B4685">
        <f t="shared" si="299"/>
        <v>4</v>
      </c>
      <c r="C4685" s="9" cm="1">
        <f t="array" ref="C4685">INDEX(Months!$A$2:$A$13, $B4685)</f>
        <v>45383</v>
      </c>
      <c r="D4685" s="9" cm="1">
        <f t="array" aca="1" ref="D4685" ca="1">INDEX(Subscribers!$F$2:$F$1001, INT((ROW()-2)/12)+1)</f>
        <v>45444</v>
      </c>
      <c r="E4685" s="5" cm="1">
        <f t="array" aca="1" ref="E4685" ca="1">INDEX(Subscribers!$Q$2:$Q$1001, INT((ROW()-2)/12)+1)</f>
        <v>6</v>
      </c>
      <c r="F4685" s="5">
        <f t="shared" ca="1" si="300"/>
        <v>0</v>
      </c>
      <c r="G4685" s="5">
        <f t="shared" ca="1" si="301"/>
        <v>0</v>
      </c>
      <c r="H4685" s="7" cm="1">
        <f t="array" aca="1" ref="H4685" ca="1">INDEX(Subscribers!$G$2:$G$1001, INT((ROW()-2)/12)+1)</f>
        <v>9.99</v>
      </c>
      <c r="I4685">
        <f t="shared" ca="1" si="302"/>
        <v>0</v>
      </c>
    </row>
    <row r="4686" spans="1:9">
      <c r="A4686" cm="1">
        <f t="array" ref="A4686">INDEX(Subscribers!$A$2:$A$1001, INT((ROW()-2)/12)+1)</f>
        <v>391</v>
      </c>
      <c r="B4686">
        <f t="shared" si="299"/>
        <v>5</v>
      </c>
      <c r="C4686" s="9" cm="1">
        <f t="array" ref="C4686">INDEX(Months!$A$2:$A$13, $B4686)</f>
        <v>45413</v>
      </c>
      <c r="D4686" s="9" cm="1">
        <f t="array" aca="1" ref="D4686" ca="1">INDEX(Subscribers!$F$2:$F$1001, INT((ROW()-2)/12)+1)</f>
        <v>45444</v>
      </c>
      <c r="E4686" s="5" cm="1">
        <f t="array" aca="1" ref="E4686" ca="1">INDEX(Subscribers!$Q$2:$Q$1001, INT((ROW()-2)/12)+1)</f>
        <v>6</v>
      </c>
      <c r="F4686" s="5">
        <f t="shared" ca="1" si="300"/>
        <v>0</v>
      </c>
      <c r="G4686" s="5">
        <f t="shared" ca="1" si="301"/>
        <v>0</v>
      </c>
      <c r="H4686" s="7" cm="1">
        <f t="array" aca="1" ref="H4686" ca="1">INDEX(Subscribers!$G$2:$G$1001, INT((ROW()-2)/12)+1)</f>
        <v>9.99</v>
      </c>
      <c r="I4686">
        <f t="shared" ca="1" si="302"/>
        <v>0</v>
      </c>
    </row>
    <row r="4687" spans="1:9">
      <c r="A4687" cm="1">
        <f t="array" ref="A4687">INDEX(Subscribers!$A$2:$A$1001, INT((ROW()-2)/12)+1)</f>
        <v>391</v>
      </c>
      <c r="B4687">
        <f t="shared" si="299"/>
        <v>6</v>
      </c>
      <c r="C4687" s="9" cm="1">
        <f t="array" ref="C4687">INDEX(Months!$A$2:$A$13, $B4687)</f>
        <v>45444</v>
      </c>
      <c r="D4687" s="9" cm="1">
        <f t="array" aca="1" ref="D4687" ca="1">INDEX(Subscribers!$F$2:$F$1001, INT((ROW()-2)/12)+1)</f>
        <v>45444</v>
      </c>
      <c r="E4687" s="5" cm="1">
        <f t="array" aca="1" ref="E4687" ca="1">INDEX(Subscribers!$Q$2:$Q$1001, INT((ROW()-2)/12)+1)</f>
        <v>6</v>
      </c>
      <c r="F4687" s="5">
        <f t="shared" ca="1" si="300"/>
        <v>0</v>
      </c>
      <c r="G4687" s="5">
        <f t="shared" ca="1" si="301"/>
        <v>1</v>
      </c>
      <c r="H4687" s="7" cm="1">
        <f t="array" aca="1" ref="H4687" ca="1">INDEX(Subscribers!$G$2:$G$1001, INT((ROW()-2)/12)+1)</f>
        <v>9.99</v>
      </c>
      <c r="I4687">
        <f t="shared" ca="1" si="302"/>
        <v>0</v>
      </c>
    </row>
    <row r="4688" spans="1:9">
      <c r="A4688" cm="1">
        <f t="array" ref="A4688">INDEX(Subscribers!$A$2:$A$1001, INT((ROW()-2)/12)+1)</f>
        <v>391</v>
      </c>
      <c r="B4688">
        <f t="shared" si="299"/>
        <v>7</v>
      </c>
      <c r="C4688" s="9" cm="1">
        <f t="array" ref="C4688">INDEX(Months!$A$2:$A$13, $B4688)</f>
        <v>45474</v>
      </c>
      <c r="D4688" s="9" cm="1">
        <f t="array" aca="1" ref="D4688" ca="1">INDEX(Subscribers!$F$2:$F$1001, INT((ROW()-2)/12)+1)</f>
        <v>45444</v>
      </c>
      <c r="E4688" s="5" cm="1">
        <f t="array" aca="1" ref="E4688" ca="1">INDEX(Subscribers!$Q$2:$Q$1001, INT((ROW()-2)/12)+1)</f>
        <v>6</v>
      </c>
      <c r="F4688" s="5">
        <f t="shared" ca="1" si="300"/>
        <v>0</v>
      </c>
      <c r="G4688" s="5">
        <f t="shared" ca="1" si="301"/>
        <v>0</v>
      </c>
      <c r="H4688" s="7" cm="1">
        <f t="array" aca="1" ref="H4688" ca="1">INDEX(Subscribers!$G$2:$G$1001, INT((ROW()-2)/12)+1)</f>
        <v>9.99</v>
      </c>
      <c r="I4688">
        <f t="shared" ca="1" si="302"/>
        <v>0</v>
      </c>
    </row>
    <row r="4689" spans="1:9">
      <c r="A4689" cm="1">
        <f t="array" ref="A4689">INDEX(Subscribers!$A$2:$A$1001, INT((ROW()-2)/12)+1)</f>
        <v>391</v>
      </c>
      <c r="B4689">
        <f t="shared" si="299"/>
        <v>8</v>
      </c>
      <c r="C4689" s="9" cm="1">
        <f t="array" ref="C4689">INDEX(Months!$A$2:$A$13, $B4689)</f>
        <v>45505</v>
      </c>
      <c r="D4689" s="9" cm="1">
        <f t="array" aca="1" ref="D4689" ca="1">INDEX(Subscribers!$F$2:$F$1001, INT((ROW()-2)/12)+1)</f>
        <v>45444</v>
      </c>
      <c r="E4689" s="5" cm="1">
        <f t="array" aca="1" ref="E4689" ca="1">INDEX(Subscribers!$Q$2:$Q$1001, INT((ROW()-2)/12)+1)</f>
        <v>6</v>
      </c>
      <c r="F4689" s="5">
        <f t="shared" ca="1" si="300"/>
        <v>0</v>
      </c>
      <c r="G4689" s="5">
        <f t="shared" ca="1" si="301"/>
        <v>0</v>
      </c>
      <c r="H4689" s="7" cm="1">
        <f t="array" aca="1" ref="H4689" ca="1">INDEX(Subscribers!$G$2:$G$1001, INT((ROW()-2)/12)+1)</f>
        <v>9.99</v>
      </c>
      <c r="I4689">
        <f t="shared" ca="1" si="302"/>
        <v>0</v>
      </c>
    </row>
    <row r="4690" spans="1:9">
      <c r="A4690" cm="1">
        <f t="array" ref="A4690">INDEX(Subscribers!$A$2:$A$1001, INT((ROW()-2)/12)+1)</f>
        <v>391</v>
      </c>
      <c r="B4690">
        <f t="shared" si="299"/>
        <v>9</v>
      </c>
      <c r="C4690" s="9" cm="1">
        <f t="array" ref="C4690">INDEX(Months!$A$2:$A$13, $B4690)</f>
        <v>45536</v>
      </c>
      <c r="D4690" s="9" cm="1">
        <f t="array" aca="1" ref="D4690" ca="1">INDEX(Subscribers!$F$2:$F$1001, INT((ROW()-2)/12)+1)</f>
        <v>45444</v>
      </c>
      <c r="E4690" s="5" cm="1">
        <f t="array" aca="1" ref="E4690" ca="1">INDEX(Subscribers!$Q$2:$Q$1001, INT((ROW()-2)/12)+1)</f>
        <v>6</v>
      </c>
      <c r="F4690" s="5">
        <f t="shared" ca="1" si="300"/>
        <v>0</v>
      </c>
      <c r="G4690" s="5">
        <f t="shared" ca="1" si="301"/>
        <v>0</v>
      </c>
      <c r="H4690" s="7" cm="1">
        <f t="array" aca="1" ref="H4690" ca="1">INDEX(Subscribers!$G$2:$G$1001, INT((ROW()-2)/12)+1)</f>
        <v>9.99</v>
      </c>
      <c r="I4690">
        <f t="shared" ca="1" si="302"/>
        <v>0</v>
      </c>
    </row>
    <row r="4691" spans="1:9">
      <c r="A4691" cm="1">
        <f t="array" ref="A4691">INDEX(Subscribers!$A$2:$A$1001, INT((ROW()-2)/12)+1)</f>
        <v>391</v>
      </c>
      <c r="B4691">
        <f t="shared" si="299"/>
        <v>10</v>
      </c>
      <c r="C4691" s="9" cm="1">
        <f t="array" ref="C4691">INDEX(Months!$A$2:$A$13, $B4691)</f>
        <v>45566</v>
      </c>
      <c r="D4691" s="9" cm="1">
        <f t="array" aca="1" ref="D4691" ca="1">INDEX(Subscribers!$F$2:$F$1001, INT((ROW()-2)/12)+1)</f>
        <v>45444</v>
      </c>
      <c r="E4691" s="5" cm="1">
        <f t="array" aca="1" ref="E4691" ca="1">INDEX(Subscribers!$Q$2:$Q$1001, INT((ROW()-2)/12)+1)</f>
        <v>6</v>
      </c>
      <c r="F4691" s="5">
        <f t="shared" ca="1" si="300"/>
        <v>0</v>
      </c>
      <c r="G4691" s="5">
        <f t="shared" ca="1" si="301"/>
        <v>0</v>
      </c>
      <c r="H4691" s="7" cm="1">
        <f t="array" aca="1" ref="H4691" ca="1">INDEX(Subscribers!$G$2:$G$1001, INT((ROW()-2)/12)+1)</f>
        <v>9.99</v>
      </c>
      <c r="I4691">
        <f t="shared" ca="1" si="302"/>
        <v>0</v>
      </c>
    </row>
    <row r="4692" spans="1:9">
      <c r="A4692" cm="1">
        <f t="array" ref="A4692">INDEX(Subscribers!$A$2:$A$1001, INT((ROW()-2)/12)+1)</f>
        <v>391</v>
      </c>
      <c r="B4692">
        <f t="shared" si="299"/>
        <v>11</v>
      </c>
      <c r="C4692" s="9" cm="1">
        <f t="array" ref="C4692">INDEX(Months!$A$2:$A$13, $B4692)</f>
        <v>45597</v>
      </c>
      <c r="D4692" s="9" cm="1">
        <f t="array" aca="1" ref="D4692" ca="1">INDEX(Subscribers!$F$2:$F$1001, INT((ROW()-2)/12)+1)</f>
        <v>45444</v>
      </c>
      <c r="E4692" s="5" cm="1">
        <f t="array" aca="1" ref="E4692" ca="1">INDEX(Subscribers!$Q$2:$Q$1001, INT((ROW()-2)/12)+1)</f>
        <v>6</v>
      </c>
      <c r="F4692" s="5">
        <f t="shared" ca="1" si="300"/>
        <v>0</v>
      </c>
      <c r="G4692" s="5">
        <f t="shared" ca="1" si="301"/>
        <v>0</v>
      </c>
      <c r="H4692" s="7" cm="1">
        <f t="array" aca="1" ref="H4692" ca="1">INDEX(Subscribers!$G$2:$G$1001, INT((ROW()-2)/12)+1)</f>
        <v>9.99</v>
      </c>
      <c r="I4692">
        <f t="shared" ca="1" si="302"/>
        <v>0</v>
      </c>
    </row>
    <row r="4693" spans="1:9">
      <c r="A4693" cm="1">
        <f t="array" ref="A4693">INDEX(Subscribers!$A$2:$A$1001, INT((ROW()-2)/12)+1)</f>
        <v>391</v>
      </c>
      <c r="B4693">
        <f t="shared" si="299"/>
        <v>12</v>
      </c>
      <c r="C4693" s="9" cm="1">
        <f t="array" ref="C4693">INDEX(Months!$A$2:$A$13, $B4693)</f>
        <v>45627</v>
      </c>
      <c r="D4693" s="9" cm="1">
        <f t="array" aca="1" ref="D4693" ca="1">INDEX(Subscribers!$F$2:$F$1001, INT((ROW()-2)/12)+1)</f>
        <v>45444</v>
      </c>
      <c r="E4693" s="5" cm="1">
        <f t="array" aca="1" ref="E4693" ca="1">INDEX(Subscribers!$Q$2:$Q$1001, INT((ROW()-2)/12)+1)</f>
        <v>6</v>
      </c>
      <c r="F4693" s="5">
        <f t="shared" ca="1" si="300"/>
        <v>0</v>
      </c>
      <c r="G4693" s="5">
        <f t="shared" ca="1" si="301"/>
        <v>0</v>
      </c>
      <c r="H4693" s="7" cm="1">
        <f t="array" aca="1" ref="H4693" ca="1">INDEX(Subscribers!$G$2:$G$1001, INT((ROW()-2)/12)+1)</f>
        <v>9.99</v>
      </c>
      <c r="I4693">
        <f t="shared" ca="1" si="302"/>
        <v>0</v>
      </c>
    </row>
    <row r="4694" spans="1:9">
      <c r="A4694" cm="1">
        <f t="array" ref="A4694">INDEX(Subscribers!$A$2:$A$1001, INT((ROW()-2)/12)+1)</f>
        <v>392</v>
      </c>
      <c r="B4694">
        <f t="shared" si="299"/>
        <v>1</v>
      </c>
      <c r="C4694" s="9" cm="1">
        <f t="array" ref="C4694">INDEX(Months!$A$2:$A$13, $B4694)</f>
        <v>45292</v>
      </c>
      <c r="D4694" s="9" cm="1">
        <f t="array" aca="1" ref="D4694" ca="1">INDEX(Subscribers!$F$2:$F$1001, INT((ROW()-2)/12)+1)</f>
        <v>45536</v>
      </c>
      <c r="E4694" s="5" cm="1">
        <f t="array" aca="1" ref="E4694" ca="1">INDEX(Subscribers!$Q$2:$Q$1001, INT((ROW()-2)/12)+1)</f>
        <v>999</v>
      </c>
      <c r="F4694" s="5">
        <f t="shared" ca="1" si="300"/>
        <v>0</v>
      </c>
      <c r="G4694" s="5">
        <f t="shared" ca="1" si="301"/>
        <v>0</v>
      </c>
      <c r="H4694" s="7" cm="1">
        <f t="array" aca="1" ref="H4694" ca="1">INDEX(Subscribers!$G$2:$G$1001, INT((ROW()-2)/12)+1)</f>
        <v>19.989999999999998</v>
      </c>
      <c r="I4694">
        <f t="shared" ca="1" si="302"/>
        <v>0</v>
      </c>
    </row>
    <row r="4695" spans="1:9">
      <c r="A4695" cm="1">
        <f t="array" ref="A4695">INDEX(Subscribers!$A$2:$A$1001, INT((ROW()-2)/12)+1)</f>
        <v>392</v>
      </c>
      <c r="B4695">
        <f t="shared" si="299"/>
        <v>2</v>
      </c>
      <c r="C4695" s="9" cm="1">
        <f t="array" ref="C4695">INDEX(Months!$A$2:$A$13, $B4695)</f>
        <v>45323</v>
      </c>
      <c r="D4695" s="9" cm="1">
        <f t="array" aca="1" ref="D4695" ca="1">INDEX(Subscribers!$F$2:$F$1001, INT((ROW()-2)/12)+1)</f>
        <v>45536</v>
      </c>
      <c r="E4695" s="5" cm="1">
        <f t="array" aca="1" ref="E4695" ca="1">INDEX(Subscribers!$Q$2:$Q$1001, INT((ROW()-2)/12)+1)</f>
        <v>999</v>
      </c>
      <c r="F4695" s="5">
        <f t="shared" ca="1" si="300"/>
        <v>0</v>
      </c>
      <c r="G4695" s="5">
        <f t="shared" ca="1" si="301"/>
        <v>0</v>
      </c>
      <c r="H4695" s="7" cm="1">
        <f t="array" aca="1" ref="H4695" ca="1">INDEX(Subscribers!$G$2:$G$1001, INT((ROW()-2)/12)+1)</f>
        <v>19.989999999999998</v>
      </c>
      <c r="I4695">
        <f t="shared" ca="1" si="302"/>
        <v>0</v>
      </c>
    </row>
    <row r="4696" spans="1:9">
      <c r="A4696" cm="1">
        <f t="array" ref="A4696">INDEX(Subscribers!$A$2:$A$1001, INT((ROW()-2)/12)+1)</f>
        <v>392</v>
      </c>
      <c r="B4696">
        <f t="shared" si="299"/>
        <v>3</v>
      </c>
      <c r="C4696" s="9" cm="1">
        <f t="array" ref="C4696">INDEX(Months!$A$2:$A$13, $B4696)</f>
        <v>45352</v>
      </c>
      <c r="D4696" s="9" cm="1">
        <f t="array" aca="1" ref="D4696" ca="1">INDEX(Subscribers!$F$2:$F$1001, INT((ROW()-2)/12)+1)</f>
        <v>45536</v>
      </c>
      <c r="E4696" s="5" cm="1">
        <f t="array" aca="1" ref="E4696" ca="1">INDEX(Subscribers!$Q$2:$Q$1001, INT((ROW()-2)/12)+1)</f>
        <v>999</v>
      </c>
      <c r="F4696" s="5">
        <f t="shared" ca="1" si="300"/>
        <v>0</v>
      </c>
      <c r="G4696" s="5">
        <f t="shared" ca="1" si="301"/>
        <v>0</v>
      </c>
      <c r="H4696" s="7" cm="1">
        <f t="array" aca="1" ref="H4696" ca="1">INDEX(Subscribers!$G$2:$G$1001, INT((ROW()-2)/12)+1)</f>
        <v>19.989999999999998</v>
      </c>
      <c r="I4696">
        <f t="shared" ca="1" si="302"/>
        <v>0</v>
      </c>
    </row>
    <row r="4697" spans="1:9">
      <c r="A4697" cm="1">
        <f t="array" ref="A4697">INDEX(Subscribers!$A$2:$A$1001, INT((ROW()-2)/12)+1)</f>
        <v>392</v>
      </c>
      <c r="B4697">
        <f t="shared" si="299"/>
        <v>4</v>
      </c>
      <c r="C4697" s="9" cm="1">
        <f t="array" ref="C4697">INDEX(Months!$A$2:$A$13, $B4697)</f>
        <v>45383</v>
      </c>
      <c r="D4697" s="9" cm="1">
        <f t="array" aca="1" ref="D4697" ca="1">INDEX(Subscribers!$F$2:$F$1001, INT((ROW()-2)/12)+1)</f>
        <v>45536</v>
      </c>
      <c r="E4697" s="5" cm="1">
        <f t="array" aca="1" ref="E4697" ca="1">INDEX(Subscribers!$Q$2:$Q$1001, INT((ROW()-2)/12)+1)</f>
        <v>999</v>
      </c>
      <c r="F4697" s="5">
        <f t="shared" ca="1" si="300"/>
        <v>0</v>
      </c>
      <c r="G4697" s="5">
        <f t="shared" ca="1" si="301"/>
        <v>0</v>
      </c>
      <c r="H4697" s="7" cm="1">
        <f t="array" aca="1" ref="H4697" ca="1">INDEX(Subscribers!$G$2:$G$1001, INT((ROW()-2)/12)+1)</f>
        <v>19.989999999999998</v>
      </c>
      <c r="I4697">
        <f t="shared" ca="1" si="302"/>
        <v>0</v>
      </c>
    </row>
    <row r="4698" spans="1:9">
      <c r="A4698" cm="1">
        <f t="array" ref="A4698">INDEX(Subscribers!$A$2:$A$1001, INT((ROW()-2)/12)+1)</f>
        <v>392</v>
      </c>
      <c r="B4698">
        <f t="shared" si="299"/>
        <v>5</v>
      </c>
      <c r="C4698" s="9" cm="1">
        <f t="array" ref="C4698">INDEX(Months!$A$2:$A$13, $B4698)</f>
        <v>45413</v>
      </c>
      <c r="D4698" s="9" cm="1">
        <f t="array" aca="1" ref="D4698" ca="1">INDEX(Subscribers!$F$2:$F$1001, INT((ROW()-2)/12)+1)</f>
        <v>45536</v>
      </c>
      <c r="E4698" s="5" cm="1">
        <f t="array" aca="1" ref="E4698" ca="1">INDEX(Subscribers!$Q$2:$Q$1001, INT((ROW()-2)/12)+1)</f>
        <v>999</v>
      </c>
      <c r="F4698" s="5">
        <f t="shared" ca="1" si="300"/>
        <v>0</v>
      </c>
      <c r="G4698" s="5">
        <f t="shared" ca="1" si="301"/>
        <v>0</v>
      </c>
      <c r="H4698" s="7" cm="1">
        <f t="array" aca="1" ref="H4698" ca="1">INDEX(Subscribers!$G$2:$G$1001, INT((ROW()-2)/12)+1)</f>
        <v>19.989999999999998</v>
      </c>
      <c r="I4698">
        <f t="shared" ca="1" si="302"/>
        <v>0</v>
      </c>
    </row>
    <row r="4699" spans="1:9">
      <c r="A4699" cm="1">
        <f t="array" ref="A4699">INDEX(Subscribers!$A$2:$A$1001, INT((ROW()-2)/12)+1)</f>
        <v>392</v>
      </c>
      <c r="B4699">
        <f t="shared" si="299"/>
        <v>6</v>
      </c>
      <c r="C4699" s="9" cm="1">
        <f t="array" ref="C4699">INDEX(Months!$A$2:$A$13, $B4699)</f>
        <v>45444</v>
      </c>
      <c r="D4699" s="9" cm="1">
        <f t="array" aca="1" ref="D4699" ca="1">INDEX(Subscribers!$F$2:$F$1001, INT((ROW()-2)/12)+1)</f>
        <v>45536</v>
      </c>
      <c r="E4699" s="5" cm="1">
        <f t="array" aca="1" ref="E4699" ca="1">INDEX(Subscribers!$Q$2:$Q$1001, INT((ROW()-2)/12)+1)</f>
        <v>999</v>
      </c>
      <c r="F4699" s="5">
        <f t="shared" ca="1" si="300"/>
        <v>0</v>
      </c>
      <c r="G4699" s="5">
        <f t="shared" ca="1" si="301"/>
        <v>0</v>
      </c>
      <c r="H4699" s="7" cm="1">
        <f t="array" aca="1" ref="H4699" ca="1">INDEX(Subscribers!$G$2:$G$1001, INT((ROW()-2)/12)+1)</f>
        <v>19.989999999999998</v>
      </c>
      <c r="I4699">
        <f t="shared" ca="1" si="302"/>
        <v>0</v>
      </c>
    </row>
    <row r="4700" spans="1:9">
      <c r="A4700" cm="1">
        <f t="array" ref="A4700">INDEX(Subscribers!$A$2:$A$1001, INT((ROW()-2)/12)+1)</f>
        <v>392</v>
      </c>
      <c r="B4700">
        <f t="shared" si="299"/>
        <v>7</v>
      </c>
      <c r="C4700" s="9" cm="1">
        <f t="array" ref="C4700">INDEX(Months!$A$2:$A$13, $B4700)</f>
        <v>45474</v>
      </c>
      <c r="D4700" s="9" cm="1">
        <f t="array" aca="1" ref="D4700" ca="1">INDEX(Subscribers!$F$2:$F$1001, INT((ROW()-2)/12)+1)</f>
        <v>45536</v>
      </c>
      <c r="E4700" s="5" cm="1">
        <f t="array" aca="1" ref="E4700" ca="1">INDEX(Subscribers!$Q$2:$Q$1001, INT((ROW()-2)/12)+1)</f>
        <v>999</v>
      </c>
      <c r="F4700" s="5">
        <f t="shared" ca="1" si="300"/>
        <v>0</v>
      </c>
      <c r="G4700" s="5">
        <f t="shared" ca="1" si="301"/>
        <v>0</v>
      </c>
      <c r="H4700" s="7" cm="1">
        <f t="array" aca="1" ref="H4700" ca="1">INDEX(Subscribers!$G$2:$G$1001, INT((ROW()-2)/12)+1)</f>
        <v>19.989999999999998</v>
      </c>
      <c r="I4700">
        <f t="shared" ca="1" si="302"/>
        <v>0</v>
      </c>
    </row>
    <row r="4701" spans="1:9">
      <c r="A4701" cm="1">
        <f t="array" ref="A4701">INDEX(Subscribers!$A$2:$A$1001, INT((ROW()-2)/12)+1)</f>
        <v>392</v>
      </c>
      <c r="B4701">
        <f t="shared" si="299"/>
        <v>8</v>
      </c>
      <c r="C4701" s="9" cm="1">
        <f t="array" ref="C4701">INDEX(Months!$A$2:$A$13, $B4701)</f>
        <v>45505</v>
      </c>
      <c r="D4701" s="9" cm="1">
        <f t="array" aca="1" ref="D4701" ca="1">INDEX(Subscribers!$F$2:$F$1001, INT((ROW()-2)/12)+1)</f>
        <v>45536</v>
      </c>
      <c r="E4701" s="5" cm="1">
        <f t="array" aca="1" ref="E4701" ca="1">INDEX(Subscribers!$Q$2:$Q$1001, INT((ROW()-2)/12)+1)</f>
        <v>999</v>
      </c>
      <c r="F4701" s="5">
        <f t="shared" ca="1" si="300"/>
        <v>0</v>
      </c>
      <c r="G4701" s="5">
        <f t="shared" ca="1" si="301"/>
        <v>0</v>
      </c>
      <c r="H4701" s="7" cm="1">
        <f t="array" aca="1" ref="H4701" ca="1">INDEX(Subscribers!$G$2:$G$1001, INT((ROW()-2)/12)+1)</f>
        <v>19.989999999999998</v>
      </c>
      <c r="I4701">
        <f t="shared" ca="1" si="302"/>
        <v>0</v>
      </c>
    </row>
    <row r="4702" spans="1:9">
      <c r="A4702" cm="1">
        <f t="array" ref="A4702">INDEX(Subscribers!$A$2:$A$1001, INT((ROW()-2)/12)+1)</f>
        <v>392</v>
      </c>
      <c r="B4702">
        <f t="shared" si="299"/>
        <v>9</v>
      </c>
      <c r="C4702" s="9" cm="1">
        <f t="array" ref="C4702">INDEX(Months!$A$2:$A$13, $B4702)</f>
        <v>45536</v>
      </c>
      <c r="D4702" s="9" cm="1">
        <f t="array" aca="1" ref="D4702" ca="1">INDEX(Subscribers!$F$2:$F$1001, INT((ROW()-2)/12)+1)</f>
        <v>45536</v>
      </c>
      <c r="E4702" s="5" cm="1">
        <f t="array" aca="1" ref="E4702" ca="1">INDEX(Subscribers!$Q$2:$Q$1001, INT((ROW()-2)/12)+1)</f>
        <v>999</v>
      </c>
      <c r="F4702" s="5">
        <f t="shared" ca="1" si="300"/>
        <v>1</v>
      </c>
      <c r="G4702" s="5">
        <f t="shared" ca="1" si="301"/>
        <v>0</v>
      </c>
      <c r="H4702" s="7" cm="1">
        <f t="array" aca="1" ref="H4702" ca="1">INDEX(Subscribers!$G$2:$G$1001, INT((ROW()-2)/12)+1)</f>
        <v>19.989999999999998</v>
      </c>
      <c r="I4702">
        <f t="shared" ca="1" si="302"/>
        <v>19.989999999999998</v>
      </c>
    </row>
    <row r="4703" spans="1:9">
      <c r="A4703" cm="1">
        <f t="array" ref="A4703">INDEX(Subscribers!$A$2:$A$1001, INT((ROW()-2)/12)+1)</f>
        <v>392</v>
      </c>
      <c r="B4703">
        <f t="shared" si="299"/>
        <v>10</v>
      </c>
      <c r="C4703" s="9" cm="1">
        <f t="array" ref="C4703">INDEX(Months!$A$2:$A$13, $B4703)</f>
        <v>45566</v>
      </c>
      <c r="D4703" s="9" cm="1">
        <f t="array" aca="1" ref="D4703" ca="1">INDEX(Subscribers!$F$2:$F$1001, INT((ROW()-2)/12)+1)</f>
        <v>45536</v>
      </c>
      <c r="E4703" s="5" cm="1">
        <f t="array" aca="1" ref="E4703" ca="1">INDEX(Subscribers!$Q$2:$Q$1001, INT((ROW()-2)/12)+1)</f>
        <v>999</v>
      </c>
      <c r="F4703" s="5">
        <f t="shared" ca="1" si="300"/>
        <v>1</v>
      </c>
      <c r="G4703" s="5">
        <f t="shared" ca="1" si="301"/>
        <v>0</v>
      </c>
      <c r="H4703" s="7" cm="1">
        <f t="array" aca="1" ref="H4703" ca="1">INDEX(Subscribers!$G$2:$G$1001, INT((ROW()-2)/12)+1)</f>
        <v>19.989999999999998</v>
      </c>
      <c r="I4703">
        <f t="shared" ca="1" si="302"/>
        <v>19.989999999999998</v>
      </c>
    </row>
    <row r="4704" spans="1:9">
      <c r="A4704" cm="1">
        <f t="array" ref="A4704">INDEX(Subscribers!$A$2:$A$1001, INT((ROW()-2)/12)+1)</f>
        <v>392</v>
      </c>
      <c r="B4704">
        <f t="shared" si="299"/>
        <v>11</v>
      </c>
      <c r="C4704" s="9" cm="1">
        <f t="array" ref="C4704">INDEX(Months!$A$2:$A$13, $B4704)</f>
        <v>45597</v>
      </c>
      <c r="D4704" s="9" cm="1">
        <f t="array" aca="1" ref="D4704" ca="1">INDEX(Subscribers!$F$2:$F$1001, INT((ROW()-2)/12)+1)</f>
        <v>45536</v>
      </c>
      <c r="E4704" s="5" cm="1">
        <f t="array" aca="1" ref="E4704" ca="1">INDEX(Subscribers!$Q$2:$Q$1001, INT((ROW()-2)/12)+1)</f>
        <v>999</v>
      </c>
      <c r="F4704" s="5">
        <f t="shared" ca="1" si="300"/>
        <v>1</v>
      </c>
      <c r="G4704" s="5">
        <f t="shared" ca="1" si="301"/>
        <v>0</v>
      </c>
      <c r="H4704" s="7" cm="1">
        <f t="array" aca="1" ref="H4704" ca="1">INDEX(Subscribers!$G$2:$G$1001, INT((ROW()-2)/12)+1)</f>
        <v>19.989999999999998</v>
      </c>
      <c r="I4704">
        <f t="shared" ca="1" si="302"/>
        <v>19.989999999999998</v>
      </c>
    </row>
    <row r="4705" spans="1:9">
      <c r="A4705" cm="1">
        <f t="array" ref="A4705">INDEX(Subscribers!$A$2:$A$1001, INT((ROW()-2)/12)+1)</f>
        <v>392</v>
      </c>
      <c r="B4705">
        <f t="shared" si="299"/>
        <v>12</v>
      </c>
      <c r="C4705" s="9" cm="1">
        <f t="array" ref="C4705">INDEX(Months!$A$2:$A$13, $B4705)</f>
        <v>45627</v>
      </c>
      <c r="D4705" s="9" cm="1">
        <f t="array" aca="1" ref="D4705" ca="1">INDEX(Subscribers!$F$2:$F$1001, INT((ROW()-2)/12)+1)</f>
        <v>45536</v>
      </c>
      <c r="E4705" s="5" cm="1">
        <f t="array" aca="1" ref="E4705" ca="1">INDEX(Subscribers!$Q$2:$Q$1001, INT((ROW()-2)/12)+1)</f>
        <v>999</v>
      </c>
      <c r="F4705" s="5">
        <f t="shared" ca="1" si="300"/>
        <v>1</v>
      </c>
      <c r="G4705" s="5">
        <f t="shared" ca="1" si="301"/>
        <v>0</v>
      </c>
      <c r="H4705" s="7" cm="1">
        <f t="array" aca="1" ref="H4705" ca="1">INDEX(Subscribers!$G$2:$G$1001, INT((ROW()-2)/12)+1)</f>
        <v>19.989999999999998</v>
      </c>
      <c r="I4705">
        <f t="shared" ca="1" si="302"/>
        <v>19.989999999999998</v>
      </c>
    </row>
    <row r="4706" spans="1:9">
      <c r="A4706" cm="1">
        <f t="array" ref="A4706">INDEX(Subscribers!$A$2:$A$1001, INT((ROW()-2)/12)+1)</f>
        <v>393</v>
      </c>
      <c r="B4706">
        <f t="shared" si="299"/>
        <v>1</v>
      </c>
      <c r="C4706" s="9" cm="1">
        <f t="array" ref="C4706">INDEX(Months!$A$2:$A$13, $B4706)</f>
        <v>45292</v>
      </c>
      <c r="D4706" s="9" cm="1">
        <f t="array" aca="1" ref="D4706" ca="1">INDEX(Subscribers!$F$2:$F$1001, INT((ROW()-2)/12)+1)</f>
        <v>45536</v>
      </c>
      <c r="E4706" s="5" cm="1">
        <f t="array" aca="1" ref="E4706" ca="1">INDEX(Subscribers!$Q$2:$Q$1001, INT((ROW()-2)/12)+1)</f>
        <v>999</v>
      </c>
      <c r="F4706" s="5">
        <f t="shared" ca="1" si="300"/>
        <v>0</v>
      </c>
      <c r="G4706" s="5">
        <f t="shared" ca="1" si="301"/>
        <v>0</v>
      </c>
      <c r="H4706" s="7" cm="1">
        <f t="array" aca="1" ref="H4706" ca="1">INDEX(Subscribers!$G$2:$G$1001, INT((ROW()-2)/12)+1)</f>
        <v>34.979999999999997</v>
      </c>
      <c r="I4706">
        <f t="shared" ca="1" si="302"/>
        <v>0</v>
      </c>
    </row>
    <row r="4707" spans="1:9">
      <c r="A4707" cm="1">
        <f t="array" ref="A4707">INDEX(Subscribers!$A$2:$A$1001, INT((ROW()-2)/12)+1)</f>
        <v>393</v>
      </c>
      <c r="B4707">
        <f t="shared" si="299"/>
        <v>2</v>
      </c>
      <c r="C4707" s="9" cm="1">
        <f t="array" ref="C4707">INDEX(Months!$A$2:$A$13, $B4707)</f>
        <v>45323</v>
      </c>
      <c r="D4707" s="9" cm="1">
        <f t="array" aca="1" ref="D4707" ca="1">INDEX(Subscribers!$F$2:$F$1001, INT((ROW()-2)/12)+1)</f>
        <v>45536</v>
      </c>
      <c r="E4707" s="5" cm="1">
        <f t="array" aca="1" ref="E4707" ca="1">INDEX(Subscribers!$Q$2:$Q$1001, INT((ROW()-2)/12)+1)</f>
        <v>999</v>
      </c>
      <c r="F4707" s="5">
        <f t="shared" ca="1" si="300"/>
        <v>0</v>
      </c>
      <c r="G4707" s="5">
        <f t="shared" ca="1" si="301"/>
        <v>0</v>
      </c>
      <c r="H4707" s="7" cm="1">
        <f t="array" aca="1" ref="H4707" ca="1">INDEX(Subscribers!$G$2:$G$1001, INT((ROW()-2)/12)+1)</f>
        <v>34.979999999999997</v>
      </c>
      <c r="I4707">
        <f t="shared" ca="1" si="302"/>
        <v>0</v>
      </c>
    </row>
    <row r="4708" spans="1:9">
      <c r="A4708" cm="1">
        <f t="array" ref="A4708">INDEX(Subscribers!$A$2:$A$1001, INT((ROW()-2)/12)+1)</f>
        <v>393</v>
      </c>
      <c r="B4708">
        <f t="shared" si="299"/>
        <v>3</v>
      </c>
      <c r="C4708" s="9" cm="1">
        <f t="array" ref="C4708">INDEX(Months!$A$2:$A$13, $B4708)</f>
        <v>45352</v>
      </c>
      <c r="D4708" s="9" cm="1">
        <f t="array" aca="1" ref="D4708" ca="1">INDEX(Subscribers!$F$2:$F$1001, INT((ROW()-2)/12)+1)</f>
        <v>45536</v>
      </c>
      <c r="E4708" s="5" cm="1">
        <f t="array" aca="1" ref="E4708" ca="1">INDEX(Subscribers!$Q$2:$Q$1001, INT((ROW()-2)/12)+1)</f>
        <v>999</v>
      </c>
      <c r="F4708" s="5">
        <f t="shared" ca="1" si="300"/>
        <v>0</v>
      </c>
      <c r="G4708" s="5">
        <f t="shared" ca="1" si="301"/>
        <v>0</v>
      </c>
      <c r="H4708" s="7" cm="1">
        <f t="array" aca="1" ref="H4708" ca="1">INDEX(Subscribers!$G$2:$G$1001, INT((ROW()-2)/12)+1)</f>
        <v>34.979999999999997</v>
      </c>
      <c r="I4708">
        <f t="shared" ca="1" si="302"/>
        <v>0</v>
      </c>
    </row>
    <row r="4709" spans="1:9">
      <c r="A4709" cm="1">
        <f t="array" ref="A4709">INDEX(Subscribers!$A$2:$A$1001, INT((ROW()-2)/12)+1)</f>
        <v>393</v>
      </c>
      <c r="B4709">
        <f t="shared" si="299"/>
        <v>4</v>
      </c>
      <c r="C4709" s="9" cm="1">
        <f t="array" ref="C4709">INDEX(Months!$A$2:$A$13, $B4709)</f>
        <v>45383</v>
      </c>
      <c r="D4709" s="9" cm="1">
        <f t="array" aca="1" ref="D4709" ca="1">INDEX(Subscribers!$F$2:$F$1001, INT((ROW()-2)/12)+1)</f>
        <v>45536</v>
      </c>
      <c r="E4709" s="5" cm="1">
        <f t="array" aca="1" ref="E4709" ca="1">INDEX(Subscribers!$Q$2:$Q$1001, INT((ROW()-2)/12)+1)</f>
        <v>999</v>
      </c>
      <c r="F4709" s="5">
        <f t="shared" ca="1" si="300"/>
        <v>0</v>
      </c>
      <c r="G4709" s="5">
        <f t="shared" ca="1" si="301"/>
        <v>0</v>
      </c>
      <c r="H4709" s="7" cm="1">
        <f t="array" aca="1" ref="H4709" ca="1">INDEX(Subscribers!$G$2:$G$1001, INT((ROW()-2)/12)+1)</f>
        <v>34.979999999999997</v>
      </c>
      <c r="I4709">
        <f t="shared" ca="1" si="302"/>
        <v>0</v>
      </c>
    </row>
    <row r="4710" spans="1:9">
      <c r="A4710" cm="1">
        <f t="array" ref="A4710">INDEX(Subscribers!$A$2:$A$1001, INT((ROW()-2)/12)+1)</f>
        <v>393</v>
      </c>
      <c r="B4710">
        <f t="shared" si="299"/>
        <v>5</v>
      </c>
      <c r="C4710" s="9" cm="1">
        <f t="array" ref="C4710">INDEX(Months!$A$2:$A$13, $B4710)</f>
        <v>45413</v>
      </c>
      <c r="D4710" s="9" cm="1">
        <f t="array" aca="1" ref="D4710" ca="1">INDEX(Subscribers!$F$2:$F$1001, INT((ROW()-2)/12)+1)</f>
        <v>45536</v>
      </c>
      <c r="E4710" s="5" cm="1">
        <f t="array" aca="1" ref="E4710" ca="1">INDEX(Subscribers!$Q$2:$Q$1001, INT((ROW()-2)/12)+1)</f>
        <v>999</v>
      </c>
      <c r="F4710" s="5">
        <f t="shared" ca="1" si="300"/>
        <v>0</v>
      </c>
      <c r="G4710" s="5">
        <f t="shared" ca="1" si="301"/>
        <v>0</v>
      </c>
      <c r="H4710" s="7" cm="1">
        <f t="array" aca="1" ref="H4710" ca="1">INDEX(Subscribers!$G$2:$G$1001, INT((ROW()-2)/12)+1)</f>
        <v>34.979999999999997</v>
      </c>
      <c r="I4710">
        <f t="shared" ca="1" si="302"/>
        <v>0</v>
      </c>
    </row>
    <row r="4711" spans="1:9">
      <c r="A4711" cm="1">
        <f t="array" ref="A4711">INDEX(Subscribers!$A$2:$A$1001, INT((ROW()-2)/12)+1)</f>
        <v>393</v>
      </c>
      <c r="B4711">
        <f t="shared" si="299"/>
        <v>6</v>
      </c>
      <c r="C4711" s="9" cm="1">
        <f t="array" ref="C4711">INDEX(Months!$A$2:$A$13, $B4711)</f>
        <v>45444</v>
      </c>
      <c r="D4711" s="9" cm="1">
        <f t="array" aca="1" ref="D4711" ca="1">INDEX(Subscribers!$F$2:$F$1001, INT((ROW()-2)/12)+1)</f>
        <v>45536</v>
      </c>
      <c r="E4711" s="5" cm="1">
        <f t="array" aca="1" ref="E4711" ca="1">INDEX(Subscribers!$Q$2:$Q$1001, INT((ROW()-2)/12)+1)</f>
        <v>999</v>
      </c>
      <c r="F4711" s="5">
        <f t="shared" ca="1" si="300"/>
        <v>0</v>
      </c>
      <c r="G4711" s="5">
        <f t="shared" ca="1" si="301"/>
        <v>0</v>
      </c>
      <c r="H4711" s="7" cm="1">
        <f t="array" aca="1" ref="H4711" ca="1">INDEX(Subscribers!$G$2:$G$1001, INT((ROW()-2)/12)+1)</f>
        <v>34.979999999999997</v>
      </c>
      <c r="I4711">
        <f t="shared" ca="1" si="302"/>
        <v>0</v>
      </c>
    </row>
    <row r="4712" spans="1:9">
      <c r="A4712" cm="1">
        <f t="array" ref="A4712">INDEX(Subscribers!$A$2:$A$1001, INT((ROW()-2)/12)+1)</f>
        <v>393</v>
      </c>
      <c r="B4712">
        <f t="shared" si="299"/>
        <v>7</v>
      </c>
      <c r="C4712" s="9" cm="1">
        <f t="array" ref="C4712">INDEX(Months!$A$2:$A$13, $B4712)</f>
        <v>45474</v>
      </c>
      <c r="D4712" s="9" cm="1">
        <f t="array" aca="1" ref="D4712" ca="1">INDEX(Subscribers!$F$2:$F$1001, INT((ROW()-2)/12)+1)</f>
        <v>45536</v>
      </c>
      <c r="E4712" s="5" cm="1">
        <f t="array" aca="1" ref="E4712" ca="1">INDEX(Subscribers!$Q$2:$Q$1001, INT((ROW()-2)/12)+1)</f>
        <v>999</v>
      </c>
      <c r="F4712" s="5">
        <f t="shared" ca="1" si="300"/>
        <v>0</v>
      </c>
      <c r="G4712" s="5">
        <f t="shared" ca="1" si="301"/>
        <v>0</v>
      </c>
      <c r="H4712" s="7" cm="1">
        <f t="array" aca="1" ref="H4712" ca="1">INDEX(Subscribers!$G$2:$G$1001, INT((ROW()-2)/12)+1)</f>
        <v>34.979999999999997</v>
      </c>
      <c r="I4712">
        <f t="shared" ca="1" si="302"/>
        <v>0</v>
      </c>
    </row>
    <row r="4713" spans="1:9">
      <c r="A4713" cm="1">
        <f t="array" ref="A4713">INDEX(Subscribers!$A$2:$A$1001, INT((ROW()-2)/12)+1)</f>
        <v>393</v>
      </c>
      <c r="B4713">
        <f t="shared" si="299"/>
        <v>8</v>
      </c>
      <c r="C4713" s="9" cm="1">
        <f t="array" ref="C4713">INDEX(Months!$A$2:$A$13, $B4713)</f>
        <v>45505</v>
      </c>
      <c r="D4713" s="9" cm="1">
        <f t="array" aca="1" ref="D4713" ca="1">INDEX(Subscribers!$F$2:$F$1001, INT((ROW()-2)/12)+1)</f>
        <v>45536</v>
      </c>
      <c r="E4713" s="5" cm="1">
        <f t="array" aca="1" ref="E4713" ca="1">INDEX(Subscribers!$Q$2:$Q$1001, INT((ROW()-2)/12)+1)</f>
        <v>999</v>
      </c>
      <c r="F4713" s="5">
        <f t="shared" ca="1" si="300"/>
        <v>0</v>
      </c>
      <c r="G4713" s="5">
        <f t="shared" ca="1" si="301"/>
        <v>0</v>
      </c>
      <c r="H4713" s="7" cm="1">
        <f t="array" aca="1" ref="H4713" ca="1">INDEX(Subscribers!$G$2:$G$1001, INT((ROW()-2)/12)+1)</f>
        <v>34.979999999999997</v>
      </c>
      <c r="I4713">
        <f t="shared" ca="1" si="302"/>
        <v>0</v>
      </c>
    </row>
    <row r="4714" spans="1:9">
      <c r="A4714" cm="1">
        <f t="array" ref="A4714">INDEX(Subscribers!$A$2:$A$1001, INT((ROW()-2)/12)+1)</f>
        <v>393</v>
      </c>
      <c r="B4714">
        <f t="shared" si="299"/>
        <v>9</v>
      </c>
      <c r="C4714" s="9" cm="1">
        <f t="array" ref="C4714">INDEX(Months!$A$2:$A$13, $B4714)</f>
        <v>45536</v>
      </c>
      <c r="D4714" s="9" cm="1">
        <f t="array" aca="1" ref="D4714" ca="1">INDEX(Subscribers!$F$2:$F$1001, INT((ROW()-2)/12)+1)</f>
        <v>45536</v>
      </c>
      <c r="E4714" s="5" cm="1">
        <f t="array" aca="1" ref="E4714" ca="1">INDEX(Subscribers!$Q$2:$Q$1001, INT((ROW()-2)/12)+1)</f>
        <v>999</v>
      </c>
      <c r="F4714" s="5">
        <f t="shared" ca="1" si="300"/>
        <v>1</v>
      </c>
      <c r="G4714" s="5">
        <f t="shared" ca="1" si="301"/>
        <v>0</v>
      </c>
      <c r="H4714" s="7" cm="1">
        <f t="array" aca="1" ref="H4714" ca="1">INDEX(Subscribers!$G$2:$G$1001, INT((ROW()-2)/12)+1)</f>
        <v>34.979999999999997</v>
      </c>
      <c r="I4714">
        <f t="shared" ca="1" si="302"/>
        <v>34.979999999999997</v>
      </c>
    </row>
    <row r="4715" spans="1:9">
      <c r="A4715" cm="1">
        <f t="array" ref="A4715">INDEX(Subscribers!$A$2:$A$1001, INT((ROW()-2)/12)+1)</f>
        <v>393</v>
      </c>
      <c r="B4715">
        <f t="shared" si="299"/>
        <v>10</v>
      </c>
      <c r="C4715" s="9" cm="1">
        <f t="array" ref="C4715">INDEX(Months!$A$2:$A$13, $B4715)</f>
        <v>45566</v>
      </c>
      <c r="D4715" s="9" cm="1">
        <f t="array" aca="1" ref="D4715" ca="1">INDEX(Subscribers!$F$2:$F$1001, INT((ROW()-2)/12)+1)</f>
        <v>45536</v>
      </c>
      <c r="E4715" s="5" cm="1">
        <f t="array" aca="1" ref="E4715" ca="1">INDEX(Subscribers!$Q$2:$Q$1001, INT((ROW()-2)/12)+1)</f>
        <v>999</v>
      </c>
      <c r="F4715" s="5">
        <f t="shared" ca="1" si="300"/>
        <v>1</v>
      </c>
      <c r="G4715" s="5">
        <f t="shared" ca="1" si="301"/>
        <v>0</v>
      </c>
      <c r="H4715" s="7" cm="1">
        <f t="array" aca="1" ref="H4715" ca="1">INDEX(Subscribers!$G$2:$G$1001, INT((ROW()-2)/12)+1)</f>
        <v>34.979999999999997</v>
      </c>
      <c r="I4715">
        <f t="shared" ca="1" si="302"/>
        <v>34.979999999999997</v>
      </c>
    </row>
    <row r="4716" spans="1:9">
      <c r="A4716" cm="1">
        <f t="array" ref="A4716">INDEX(Subscribers!$A$2:$A$1001, INT((ROW()-2)/12)+1)</f>
        <v>393</v>
      </c>
      <c r="B4716">
        <f t="shared" si="299"/>
        <v>11</v>
      </c>
      <c r="C4716" s="9" cm="1">
        <f t="array" ref="C4716">INDEX(Months!$A$2:$A$13, $B4716)</f>
        <v>45597</v>
      </c>
      <c r="D4716" s="9" cm="1">
        <f t="array" aca="1" ref="D4716" ca="1">INDEX(Subscribers!$F$2:$F$1001, INT((ROW()-2)/12)+1)</f>
        <v>45536</v>
      </c>
      <c r="E4716" s="5" cm="1">
        <f t="array" aca="1" ref="E4716" ca="1">INDEX(Subscribers!$Q$2:$Q$1001, INT((ROW()-2)/12)+1)</f>
        <v>999</v>
      </c>
      <c r="F4716" s="5">
        <f t="shared" ca="1" si="300"/>
        <v>1</v>
      </c>
      <c r="G4716" s="5">
        <f t="shared" ca="1" si="301"/>
        <v>0</v>
      </c>
      <c r="H4716" s="7" cm="1">
        <f t="array" aca="1" ref="H4716" ca="1">INDEX(Subscribers!$G$2:$G$1001, INT((ROW()-2)/12)+1)</f>
        <v>34.979999999999997</v>
      </c>
      <c r="I4716">
        <f t="shared" ca="1" si="302"/>
        <v>34.979999999999997</v>
      </c>
    </row>
    <row r="4717" spans="1:9">
      <c r="A4717" cm="1">
        <f t="array" ref="A4717">INDEX(Subscribers!$A$2:$A$1001, INT((ROW()-2)/12)+1)</f>
        <v>393</v>
      </c>
      <c r="B4717">
        <f t="shared" si="299"/>
        <v>12</v>
      </c>
      <c r="C4717" s="9" cm="1">
        <f t="array" ref="C4717">INDEX(Months!$A$2:$A$13, $B4717)</f>
        <v>45627</v>
      </c>
      <c r="D4717" s="9" cm="1">
        <f t="array" aca="1" ref="D4717" ca="1">INDEX(Subscribers!$F$2:$F$1001, INT((ROW()-2)/12)+1)</f>
        <v>45536</v>
      </c>
      <c r="E4717" s="5" cm="1">
        <f t="array" aca="1" ref="E4717" ca="1">INDEX(Subscribers!$Q$2:$Q$1001, INT((ROW()-2)/12)+1)</f>
        <v>999</v>
      </c>
      <c r="F4717" s="5">
        <f t="shared" ca="1" si="300"/>
        <v>1</v>
      </c>
      <c r="G4717" s="5">
        <f t="shared" ca="1" si="301"/>
        <v>0</v>
      </c>
      <c r="H4717" s="7" cm="1">
        <f t="array" aca="1" ref="H4717" ca="1">INDEX(Subscribers!$G$2:$G$1001, INT((ROW()-2)/12)+1)</f>
        <v>34.979999999999997</v>
      </c>
      <c r="I4717">
        <f t="shared" ca="1" si="302"/>
        <v>34.979999999999997</v>
      </c>
    </row>
    <row r="4718" spans="1:9">
      <c r="A4718" cm="1">
        <f t="array" ref="A4718">INDEX(Subscribers!$A$2:$A$1001, INT((ROW()-2)/12)+1)</f>
        <v>394</v>
      </c>
      <c r="B4718">
        <f t="shared" si="299"/>
        <v>1</v>
      </c>
      <c r="C4718" s="9" cm="1">
        <f t="array" ref="C4718">INDEX(Months!$A$2:$A$13, $B4718)</f>
        <v>45292</v>
      </c>
      <c r="D4718" s="9" cm="1">
        <f t="array" aca="1" ref="D4718" ca="1">INDEX(Subscribers!$F$2:$F$1001, INT((ROW()-2)/12)+1)</f>
        <v>45413</v>
      </c>
      <c r="E4718" s="5" cm="1">
        <f t="array" aca="1" ref="E4718" ca="1">INDEX(Subscribers!$Q$2:$Q$1001, INT((ROW()-2)/12)+1)</f>
        <v>999</v>
      </c>
      <c r="F4718" s="5">
        <f t="shared" ca="1" si="300"/>
        <v>0</v>
      </c>
      <c r="G4718" s="5">
        <f t="shared" ca="1" si="301"/>
        <v>0</v>
      </c>
      <c r="H4718" s="7" cm="1">
        <f t="array" aca="1" ref="H4718" ca="1">INDEX(Subscribers!$G$2:$G$1001, INT((ROW()-2)/12)+1)</f>
        <v>16.98</v>
      </c>
      <c r="I4718">
        <f t="shared" ca="1" si="302"/>
        <v>0</v>
      </c>
    </row>
    <row r="4719" spans="1:9">
      <c r="A4719" cm="1">
        <f t="array" ref="A4719">INDEX(Subscribers!$A$2:$A$1001, INT((ROW()-2)/12)+1)</f>
        <v>394</v>
      </c>
      <c r="B4719">
        <f t="shared" si="299"/>
        <v>2</v>
      </c>
      <c r="C4719" s="9" cm="1">
        <f t="array" ref="C4719">INDEX(Months!$A$2:$A$13, $B4719)</f>
        <v>45323</v>
      </c>
      <c r="D4719" s="9" cm="1">
        <f t="array" aca="1" ref="D4719" ca="1">INDEX(Subscribers!$F$2:$F$1001, INT((ROW()-2)/12)+1)</f>
        <v>45413</v>
      </c>
      <c r="E4719" s="5" cm="1">
        <f t="array" aca="1" ref="E4719" ca="1">INDEX(Subscribers!$Q$2:$Q$1001, INT((ROW()-2)/12)+1)</f>
        <v>999</v>
      </c>
      <c r="F4719" s="5">
        <f t="shared" ca="1" si="300"/>
        <v>0</v>
      </c>
      <c r="G4719" s="5">
        <f t="shared" ca="1" si="301"/>
        <v>0</v>
      </c>
      <c r="H4719" s="7" cm="1">
        <f t="array" aca="1" ref="H4719" ca="1">INDEX(Subscribers!$G$2:$G$1001, INT((ROW()-2)/12)+1)</f>
        <v>16.98</v>
      </c>
      <c r="I4719">
        <f t="shared" ca="1" si="302"/>
        <v>0</v>
      </c>
    </row>
    <row r="4720" spans="1:9">
      <c r="A4720" cm="1">
        <f t="array" ref="A4720">INDEX(Subscribers!$A$2:$A$1001, INT((ROW()-2)/12)+1)</f>
        <v>394</v>
      </c>
      <c r="B4720">
        <f t="shared" si="299"/>
        <v>3</v>
      </c>
      <c r="C4720" s="9" cm="1">
        <f t="array" ref="C4720">INDEX(Months!$A$2:$A$13, $B4720)</f>
        <v>45352</v>
      </c>
      <c r="D4720" s="9" cm="1">
        <f t="array" aca="1" ref="D4720" ca="1">INDEX(Subscribers!$F$2:$F$1001, INT((ROW()-2)/12)+1)</f>
        <v>45413</v>
      </c>
      <c r="E4720" s="5" cm="1">
        <f t="array" aca="1" ref="E4720" ca="1">INDEX(Subscribers!$Q$2:$Q$1001, INT((ROW()-2)/12)+1)</f>
        <v>999</v>
      </c>
      <c r="F4720" s="5">
        <f t="shared" ca="1" si="300"/>
        <v>0</v>
      </c>
      <c r="G4720" s="5">
        <f t="shared" ca="1" si="301"/>
        <v>0</v>
      </c>
      <c r="H4720" s="7" cm="1">
        <f t="array" aca="1" ref="H4720" ca="1">INDEX(Subscribers!$G$2:$G$1001, INT((ROW()-2)/12)+1)</f>
        <v>16.98</v>
      </c>
      <c r="I4720">
        <f t="shared" ca="1" si="302"/>
        <v>0</v>
      </c>
    </row>
    <row r="4721" spans="1:9">
      <c r="A4721" cm="1">
        <f t="array" ref="A4721">INDEX(Subscribers!$A$2:$A$1001, INT((ROW()-2)/12)+1)</f>
        <v>394</v>
      </c>
      <c r="B4721">
        <f t="shared" si="299"/>
        <v>4</v>
      </c>
      <c r="C4721" s="9" cm="1">
        <f t="array" ref="C4721">INDEX(Months!$A$2:$A$13, $B4721)</f>
        <v>45383</v>
      </c>
      <c r="D4721" s="9" cm="1">
        <f t="array" aca="1" ref="D4721" ca="1">INDEX(Subscribers!$F$2:$F$1001, INT((ROW()-2)/12)+1)</f>
        <v>45413</v>
      </c>
      <c r="E4721" s="5" cm="1">
        <f t="array" aca="1" ref="E4721" ca="1">INDEX(Subscribers!$Q$2:$Q$1001, INT((ROW()-2)/12)+1)</f>
        <v>999</v>
      </c>
      <c r="F4721" s="5">
        <f t="shared" ca="1" si="300"/>
        <v>0</v>
      </c>
      <c r="G4721" s="5">
        <f t="shared" ca="1" si="301"/>
        <v>0</v>
      </c>
      <c r="H4721" s="7" cm="1">
        <f t="array" aca="1" ref="H4721" ca="1">INDEX(Subscribers!$G$2:$G$1001, INT((ROW()-2)/12)+1)</f>
        <v>16.98</v>
      </c>
      <c r="I4721">
        <f t="shared" ca="1" si="302"/>
        <v>0</v>
      </c>
    </row>
    <row r="4722" spans="1:9">
      <c r="A4722" cm="1">
        <f t="array" ref="A4722">INDEX(Subscribers!$A$2:$A$1001, INT((ROW()-2)/12)+1)</f>
        <v>394</v>
      </c>
      <c r="B4722">
        <f t="shared" si="299"/>
        <v>5</v>
      </c>
      <c r="C4722" s="9" cm="1">
        <f t="array" ref="C4722">INDEX(Months!$A$2:$A$13, $B4722)</f>
        <v>45413</v>
      </c>
      <c r="D4722" s="9" cm="1">
        <f t="array" aca="1" ref="D4722" ca="1">INDEX(Subscribers!$F$2:$F$1001, INT((ROW()-2)/12)+1)</f>
        <v>45413</v>
      </c>
      <c r="E4722" s="5" cm="1">
        <f t="array" aca="1" ref="E4722" ca="1">INDEX(Subscribers!$Q$2:$Q$1001, INT((ROW()-2)/12)+1)</f>
        <v>999</v>
      </c>
      <c r="F4722" s="5">
        <f t="shared" ca="1" si="300"/>
        <v>1</v>
      </c>
      <c r="G4722" s="5">
        <f t="shared" ca="1" si="301"/>
        <v>0</v>
      </c>
      <c r="H4722" s="7" cm="1">
        <f t="array" aca="1" ref="H4722" ca="1">INDEX(Subscribers!$G$2:$G$1001, INT((ROW()-2)/12)+1)</f>
        <v>16.98</v>
      </c>
      <c r="I4722">
        <f t="shared" ca="1" si="302"/>
        <v>16.98</v>
      </c>
    </row>
    <row r="4723" spans="1:9">
      <c r="A4723" cm="1">
        <f t="array" ref="A4723">INDEX(Subscribers!$A$2:$A$1001, INT((ROW()-2)/12)+1)</f>
        <v>394</v>
      </c>
      <c r="B4723">
        <f t="shared" si="299"/>
        <v>6</v>
      </c>
      <c r="C4723" s="9" cm="1">
        <f t="array" ref="C4723">INDEX(Months!$A$2:$A$13, $B4723)</f>
        <v>45444</v>
      </c>
      <c r="D4723" s="9" cm="1">
        <f t="array" aca="1" ref="D4723" ca="1">INDEX(Subscribers!$F$2:$F$1001, INT((ROW()-2)/12)+1)</f>
        <v>45413</v>
      </c>
      <c r="E4723" s="5" cm="1">
        <f t="array" aca="1" ref="E4723" ca="1">INDEX(Subscribers!$Q$2:$Q$1001, INT((ROW()-2)/12)+1)</f>
        <v>999</v>
      </c>
      <c r="F4723" s="5">
        <f t="shared" ca="1" si="300"/>
        <v>1</v>
      </c>
      <c r="G4723" s="5">
        <f t="shared" ca="1" si="301"/>
        <v>0</v>
      </c>
      <c r="H4723" s="7" cm="1">
        <f t="array" aca="1" ref="H4723" ca="1">INDEX(Subscribers!$G$2:$G$1001, INT((ROW()-2)/12)+1)</f>
        <v>16.98</v>
      </c>
      <c r="I4723">
        <f t="shared" ca="1" si="302"/>
        <v>16.98</v>
      </c>
    </row>
    <row r="4724" spans="1:9">
      <c r="A4724" cm="1">
        <f t="array" ref="A4724">INDEX(Subscribers!$A$2:$A$1001, INT((ROW()-2)/12)+1)</f>
        <v>394</v>
      </c>
      <c r="B4724">
        <f t="shared" si="299"/>
        <v>7</v>
      </c>
      <c r="C4724" s="9" cm="1">
        <f t="array" ref="C4724">INDEX(Months!$A$2:$A$13, $B4724)</f>
        <v>45474</v>
      </c>
      <c r="D4724" s="9" cm="1">
        <f t="array" aca="1" ref="D4724" ca="1">INDEX(Subscribers!$F$2:$F$1001, INT((ROW()-2)/12)+1)</f>
        <v>45413</v>
      </c>
      <c r="E4724" s="5" cm="1">
        <f t="array" aca="1" ref="E4724" ca="1">INDEX(Subscribers!$Q$2:$Q$1001, INT((ROW()-2)/12)+1)</f>
        <v>999</v>
      </c>
      <c r="F4724" s="5">
        <f t="shared" ca="1" si="300"/>
        <v>1</v>
      </c>
      <c r="G4724" s="5">
        <f t="shared" ca="1" si="301"/>
        <v>0</v>
      </c>
      <c r="H4724" s="7" cm="1">
        <f t="array" aca="1" ref="H4724" ca="1">INDEX(Subscribers!$G$2:$G$1001, INT((ROW()-2)/12)+1)</f>
        <v>16.98</v>
      </c>
      <c r="I4724">
        <f t="shared" ca="1" si="302"/>
        <v>16.98</v>
      </c>
    </row>
    <row r="4725" spans="1:9">
      <c r="A4725" cm="1">
        <f t="array" ref="A4725">INDEX(Subscribers!$A$2:$A$1001, INT((ROW()-2)/12)+1)</f>
        <v>394</v>
      </c>
      <c r="B4725">
        <f t="shared" si="299"/>
        <v>8</v>
      </c>
      <c r="C4725" s="9" cm="1">
        <f t="array" ref="C4725">INDEX(Months!$A$2:$A$13, $B4725)</f>
        <v>45505</v>
      </c>
      <c r="D4725" s="9" cm="1">
        <f t="array" aca="1" ref="D4725" ca="1">INDEX(Subscribers!$F$2:$F$1001, INT((ROW()-2)/12)+1)</f>
        <v>45413</v>
      </c>
      <c r="E4725" s="5" cm="1">
        <f t="array" aca="1" ref="E4725" ca="1">INDEX(Subscribers!$Q$2:$Q$1001, INT((ROW()-2)/12)+1)</f>
        <v>999</v>
      </c>
      <c r="F4725" s="5">
        <f t="shared" ca="1" si="300"/>
        <v>1</v>
      </c>
      <c r="G4725" s="5">
        <f t="shared" ca="1" si="301"/>
        <v>0</v>
      </c>
      <c r="H4725" s="7" cm="1">
        <f t="array" aca="1" ref="H4725" ca="1">INDEX(Subscribers!$G$2:$G$1001, INT((ROW()-2)/12)+1)</f>
        <v>16.98</v>
      </c>
      <c r="I4725">
        <f t="shared" ca="1" si="302"/>
        <v>16.98</v>
      </c>
    </row>
    <row r="4726" spans="1:9">
      <c r="A4726" cm="1">
        <f t="array" ref="A4726">INDEX(Subscribers!$A$2:$A$1001, INT((ROW()-2)/12)+1)</f>
        <v>394</v>
      </c>
      <c r="B4726">
        <f t="shared" si="299"/>
        <v>9</v>
      </c>
      <c r="C4726" s="9" cm="1">
        <f t="array" ref="C4726">INDEX(Months!$A$2:$A$13, $B4726)</f>
        <v>45536</v>
      </c>
      <c r="D4726" s="9" cm="1">
        <f t="array" aca="1" ref="D4726" ca="1">INDEX(Subscribers!$F$2:$F$1001, INT((ROW()-2)/12)+1)</f>
        <v>45413</v>
      </c>
      <c r="E4726" s="5" cm="1">
        <f t="array" aca="1" ref="E4726" ca="1">INDEX(Subscribers!$Q$2:$Q$1001, INT((ROW()-2)/12)+1)</f>
        <v>999</v>
      </c>
      <c r="F4726" s="5">
        <f t="shared" ca="1" si="300"/>
        <v>1</v>
      </c>
      <c r="G4726" s="5">
        <f t="shared" ca="1" si="301"/>
        <v>0</v>
      </c>
      <c r="H4726" s="7" cm="1">
        <f t="array" aca="1" ref="H4726" ca="1">INDEX(Subscribers!$G$2:$G$1001, INT((ROW()-2)/12)+1)</f>
        <v>16.98</v>
      </c>
      <c r="I4726">
        <f t="shared" ca="1" si="302"/>
        <v>16.98</v>
      </c>
    </row>
    <row r="4727" spans="1:9">
      <c r="A4727" cm="1">
        <f t="array" ref="A4727">INDEX(Subscribers!$A$2:$A$1001, INT((ROW()-2)/12)+1)</f>
        <v>394</v>
      </c>
      <c r="B4727">
        <f t="shared" si="299"/>
        <v>10</v>
      </c>
      <c r="C4727" s="9" cm="1">
        <f t="array" ref="C4727">INDEX(Months!$A$2:$A$13, $B4727)</f>
        <v>45566</v>
      </c>
      <c r="D4727" s="9" cm="1">
        <f t="array" aca="1" ref="D4727" ca="1">INDEX(Subscribers!$F$2:$F$1001, INT((ROW()-2)/12)+1)</f>
        <v>45413</v>
      </c>
      <c r="E4727" s="5" cm="1">
        <f t="array" aca="1" ref="E4727" ca="1">INDEX(Subscribers!$Q$2:$Q$1001, INT((ROW()-2)/12)+1)</f>
        <v>999</v>
      </c>
      <c r="F4727" s="5">
        <f t="shared" ca="1" si="300"/>
        <v>1</v>
      </c>
      <c r="G4727" s="5">
        <f t="shared" ca="1" si="301"/>
        <v>0</v>
      </c>
      <c r="H4727" s="7" cm="1">
        <f t="array" aca="1" ref="H4727" ca="1">INDEX(Subscribers!$G$2:$G$1001, INT((ROW()-2)/12)+1)</f>
        <v>16.98</v>
      </c>
      <c r="I4727">
        <f t="shared" ca="1" si="302"/>
        <v>16.98</v>
      </c>
    </row>
    <row r="4728" spans="1:9">
      <c r="A4728" cm="1">
        <f t="array" ref="A4728">INDEX(Subscribers!$A$2:$A$1001, INT((ROW()-2)/12)+1)</f>
        <v>394</v>
      </c>
      <c r="B4728">
        <f t="shared" si="299"/>
        <v>11</v>
      </c>
      <c r="C4728" s="9" cm="1">
        <f t="array" ref="C4728">INDEX(Months!$A$2:$A$13, $B4728)</f>
        <v>45597</v>
      </c>
      <c r="D4728" s="9" cm="1">
        <f t="array" aca="1" ref="D4728" ca="1">INDEX(Subscribers!$F$2:$F$1001, INT((ROW()-2)/12)+1)</f>
        <v>45413</v>
      </c>
      <c r="E4728" s="5" cm="1">
        <f t="array" aca="1" ref="E4728" ca="1">INDEX(Subscribers!$Q$2:$Q$1001, INT((ROW()-2)/12)+1)</f>
        <v>999</v>
      </c>
      <c r="F4728" s="5">
        <f t="shared" ca="1" si="300"/>
        <v>1</v>
      </c>
      <c r="G4728" s="5">
        <f t="shared" ca="1" si="301"/>
        <v>0</v>
      </c>
      <c r="H4728" s="7" cm="1">
        <f t="array" aca="1" ref="H4728" ca="1">INDEX(Subscribers!$G$2:$G$1001, INT((ROW()-2)/12)+1)</f>
        <v>16.98</v>
      </c>
      <c r="I4728">
        <f t="shared" ca="1" si="302"/>
        <v>16.98</v>
      </c>
    </row>
    <row r="4729" spans="1:9">
      <c r="A4729" cm="1">
        <f t="array" ref="A4729">INDEX(Subscribers!$A$2:$A$1001, INT((ROW()-2)/12)+1)</f>
        <v>394</v>
      </c>
      <c r="B4729">
        <f t="shared" si="299"/>
        <v>12</v>
      </c>
      <c r="C4729" s="9" cm="1">
        <f t="array" ref="C4729">INDEX(Months!$A$2:$A$13, $B4729)</f>
        <v>45627</v>
      </c>
      <c r="D4729" s="9" cm="1">
        <f t="array" aca="1" ref="D4729" ca="1">INDEX(Subscribers!$F$2:$F$1001, INT((ROW()-2)/12)+1)</f>
        <v>45413</v>
      </c>
      <c r="E4729" s="5" cm="1">
        <f t="array" aca="1" ref="E4729" ca="1">INDEX(Subscribers!$Q$2:$Q$1001, INT((ROW()-2)/12)+1)</f>
        <v>999</v>
      </c>
      <c r="F4729" s="5">
        <f t="shared" ca="1" si="300"/>
        <v>1</v>
      </c>
      <c r="G4729" s="5">
        <f t="shared" ca="1" si="301"/>
        <v>0</v>
      </c>
      <c r="H4729" s="7" cm="1">
        <f t="array" aca="1" ref="H4729" ca="1">INDEX(Subscribers!$G$2:$G$1001, INT((ROW()-2)/12)+1)</f>
        <v>16.98</v>
      </c>
      <c r="I4729">
        <f t="shared" ca="1" si="302"/>
        <v>16.98</v>
      </c>
    </row>
    <row r="4730" spans="1:9">
      <c r="A4730" cm="1">
        <f t="array" ref="A4730">INDEX(Subscribers!$A$2:$A$1001, INT((ROW()-2)/12)+1)</f>
        <v>395</v>
      </c>
      <c r="B4730">
        <f t="shared" si="299"/>
        <v>1</v>
      </c>
      <c r="C4730" s="9" cm="1">
        <f t="array" ref="C4730">INDEX(Months!$A$2:$A$13, $B4730)</f>
        <v>45292</v>
      </c>
      <c r="D4730" s="9" cm="1">
        <f t="array" aca="1" ref="D4730" ca="1">INDEX(Subscribers!$F$2:$F$1001, INT((ROW()-2)/12)+1)</f>
        <v>45474</v>
      </c>
      <c r="E4730" s="5" cm="1">
        <f t="array" aca="1" ref="E4730" ca="1">INDEX(Subscribers!$Q$2:$Q$1001, INT((ROW()-2)/12)+1)</f>
        <v>999</v>
      </c>
      <c r="F4730" s="5">
        <f t="shared" ca="1" si="300"/>
        <v>0</v>
      </c>
      <c r="G4730" s="5">
        <f t="shared" ca="1" si="301"/>
        <v>0</v>
      </c>
      <c r="H4730" s="7" cm="1">
        <f t="array" aca="1" ref="H4730" ca="1">INDEX(Subscribers!$G$2:$G$1001, INT((ROW()-2)/12)+1)</f>
        <v>21.98</v>
      </c>
      <c r="I4730">
        <f t="shared" ca="1" si="302"/>
        <v>0</v>
      </c>
    </row>
    <row r="4731" spans="1:9">
      <c r="A4731" cm="1">
        <f t="array" ref="A4731">INDEX(Subscribers!$A$2:$A$1001, INT((ROW()-2)/12)+1)</f>
        <v>395</v>
      </c>
      <c r="B4731">
        <f t="shared" si="299"/>
        <v>2</v>
      </c>
      <c r="C4731" s="9" cm="1">
        <f t="array" ref="C4731">INDEX(Months!$A$2:$A$13, $B4731)</f>
        <v>45323</v>
      </c>
      <c r="D4731" s="9" cm="1">
        <f t="array" aca="1" ref="D4731" ca="1">INDEX(Subscribers!$F$2:$F$1001, INT((ROW()-2)/12)+1)</f>
        <v>45474</v>
      </c>
      <c r="E4731" s="5" cm="1">
        <f t="array" aca="1" ref="E4731" ca="1">INDEX(Subscribers!$Q$2:$Q$1001, INT((ROW()-2)/12)+1)</f>
        <v>999</v>
      </c>
      <c r="F4731" s="5">
        <f t="shared" ca="1" si="300"/>
        <v>0</v>
      </c>
      <c r="G4731" s="5">
        <f t="shared" ca="1" si="301"/>
        <v>0</v>
      </c>
      <c r="H4731" s="7" cm="1">
        <f t="array" aca="1" ref="H4731" ca="1">INDEX(Subscribers!$G$2:$G$1001, INT((ROW()-2)/12)+1)</f>
        <v>21.98</v>
      </c>
      <c r="I4731">
        <f t="shared" ca="1" si="302"/>
        <v>0</v>
      </c>
    </row>
    <row r="4732" spans="1:9">
      <c r="A4732" cm="1">
        <f t="array" ref="A4732">INDEX(Subscribers!$A$2:$A$1001, INT((ROW()-2)/12)+1)</f>
        <v>395</v>
      </c>
      <c r="B4732">
        <f t="shared" si="299"/>
        <v>3</v>
      </c>
      <c r="C4732" s="9" cm="1">
        <f t="array" ref="C4732">INDEX(Months!$A$2:$A$13, $B4732)</f>
        <v>45352</v>
      </c>
      <c r="D4732" s="9" cm="1">
        <f t="array" aca="1" ref="D4732" ca="1">INDEX(Subscribers!$F$2:$F$1001, INT((ROW()-2)/12)+1)</f>
        <v>45474</v>
      </c>
      <c r="E4732" s="5" cm="1">
        <f t="array" aca="1" ref="E4732" ca="1">INDEX(Subscribers!$Q$2:$Q$1001, INT((ROW()-2)/12)+1)</f>
        <v>999</v>
      </c>
      <c r="F4732" s="5">
        <f t="shared" ca="1" si="300"/>
        <v>0</v>
      </c>
      <c r="G4732" s="5">
        <f t="shared" ca="1" si="301"/>
        <v>0</v>
      </c>
      <c r="H4732" s="7" cm="1">
        <f t="array" aca="1" ref="H4732" ca="1">INDEX(Subscribers!$G$2:$G$1001, INT((ROW()-2)/12)+1)</f>
        <v>21.98</v>
      </c>
      <c r="I4732">
        <f t="shared" ca="1" si="302"/>
        <v>0</v>
      </c>
    </row>
    <row r="4733" spans="1:9">
      <c r="A4733" cm="1">
        <f t="array" ref="A4733">INDEX(Subscribers!$A$2:$A$1001, INT((ROW()-2)/12)+1)</f>
        <v>395</v>
      </c>
      <c r="B4733">
        <f t="shared" si="299"/>
        <v>4</v>
      </c>
      <c r="C4733" s="9" cm="1">
        <f t="array" ref="C4733">INDEX(Months!$A$2:$A$13, $B4733)</f>
        <v>45383</v>
      </c>
      <c r="D4733" s="9" cm="1">
        <f t="array" aca="1" ref="D4733" ca="1">INDEX(Subscribers!$F$2:$F$1001, INT((ROW()-2)/12)+1)</f>
        <v>45474</v>
      </c>
      <c r="E4733" s="5" cm="1">
        <f t="array" aca="1" ref="E4733" ca="1">INDEX(Subscribers!$Q$2:$Q$1001, INT((ROW()-2)/12)+1)</f>
        <v>999</v>
      </c>
      <c r="F4733" s="5">
        <f t="shared" ca="1" si="300"/>
        <v>0</v>
      </c>
      <c r="G4733" s="5">
        <f t="shared" ca="1" si="301"/>
        <v>0</v>
      </c>
      <c r="H4733" s="7" cm="1">
        <f t="array" aca="1" ref="H4733" ca="1">INDEX(Subscribers!$G$2:$G$1001, INT((ROW()-2)/12)+1)</f>
        <v>21.98</v>
      </c>
      <c r="I4733">
        <f t="shared" ca="1" si="302"/>
        <v>0</v>
      </c>
    </row>
    <row r="4734" spans="1:9">
      <c r="A4734" cm="1">
        <f t="array" ref="A4734">INDEX(Subscribers!$A$2:$A$1001, INT((ROW()-2)/12)+1)</f>
        <v>395</v>
      </c>
      <c r="B4734">
        <f t="shared" si="299"/>
        <v>5</v>
      </c>
      <c r="C4734" s="9" cm="1">
        <f t="array" ref="C4734">INDEX(Months!$A$2:$A$13, $B4734)</f>
        <v>45413</v>
      </c>
      <c r="D4734" s="9" cm="1">
        <f t="array" aca="1" ref="D4734" ca="1">INDEX(Subscribers!$F$2:$F$1001, INT((ROW()-2)/12)+1)</f>
        <v>45474</v>
      </c>
      <c r="E4734" s="5" cm="1">
        <f t="array" aca="1" ref="E4734" ca="1">INDEX(Subscribers!$Q$2:$Q$1001, INT((ROW()-2)/12)+1)</f>
        <v>999</v>
      </c>
      <c r="F4734" s="5">
        <f t="shared" ca="1" si="300"/>
        <v>0</v>
      </c>
      <c r="G4734" s="5">
        <f t="shared" ca="1" si="301"/>
        <v>0</v>
      </c>
      <c r="H4734" s="7" cm="1">
        <f t="array" aca="1" ref="H4734" ca="1">INDEX(Subscribers!$G$2:$G$1001, INT((ROW()-2)/12)+1)</f>
        <v>21.98</v>
      </c>
      <c r="I4734">
        <f t="shared" ca="1" si="302"/>
        <v>0</v>
      </c>
    </row>
    <row r="4735" spans="1:9">
      <c r="A4735" cm="1">
        <f t="array" ref="A4735">INDEX(Subscribers!$A$2:$A$1001, INT((ROW()-2)/12)+1)</f>
        <v>395</v>
      </c>
      <c r="B4735">
        <f t="shared" si="299"/>
        <v>6</v>
      </c>
      <c r="C4735" s="9" cm="1">
        <f t="array" ref="C4735">INDEX(Months!$A$2:$A$13, $B4735)</f>
        <v>45444</v>
      </c>
      <c r="D4735" s="9" cm="1">
        <f t="array" aca="1" ref="D4735" ca="1">INDEX(Subscribers!$F$2:$F$1001, INT((ROW()-2)/12)+1)</f>
        <v>45474</v>
      </c>
      <c r="E4735" s="5" cm="1">
        <f t="array" aca="1" ref="E4735" ca="1">INDEX(Subscribers!$Q$2:$Q$1001, INT((ROW()-2)/12)+1)</f>
        <v>999</v>
      </c>
      <c r="F4735" s="5">
        <f t="shared" ca="1" si="300"/>
        <v>0</v>
      </c>
      <c r="G4735" s="5">
        <f t="shared" ca="1" si="301"/>
        <v>0</v>
      </c>
      <c r="H4735" s="7" cm="1">
        <f t="array" aca="1" ref="H4735" ca="1">INDEX(Subscribers!$G$2:$G$1001, INT((ROW()-2)/12)+1)</f>
        <v>21.98</v>
      </c>
      <c r="I4735">
        <f t="shared" ca="1" si="302"/>
        <v>0</v>
      </c>
    </row>
    <row r="4736" spans="1:9">
      <c r="A4736" cm="1">
        <f t="array" ref="A4736">INDEX(Subscribers!$A$2:$A$1001, INT((ROW()-2)/12)+1)</f>
        <v>395</v>
      </c>
      <c r="B4736">
        <f t="shared" si="299"/>
        <v>7</v>
      </c>
      <c r="C4736" s="9" cm="1">
        <f t="array" ref="C4736">INDEX(Months!$A$2:$A$13, $B4736)</f>
        <v>45474</v>
      </c>
      <c r="D4736" s="9" cm="1">
        <f t="array" aca="1" ref="D4736" ca="1">INDEX(Subscribers!$F$2:$F$1001, INT((ROW()-2)/12)+1)</f>
        <v>45474</v>
      </c>
      <c r="E4736" s="5" cm="1">
        <f t="array" aca="1" ref="E4736" ca="1">INDEX(Subscribers!$Q$2:$Q$1001, INT((ROW()-2)/12)+1)</f>
        <v>999</v>
      </c>
      <c r="F4736" s="5">
        <f t="shared" ca="1" si="300"/>
        <v>1</v>
      </c>
      <c r="G4736" s="5">
        <f t="shared" ca="1" si="301"/>
        <v>0</v>
      </c>
      <c r="H4736" s="7" cm="1">
        <f t="array" aca="1" ref="H4736" ca="1">INDEX(Subscribers!$G$2:$G$1001, INT((ROW()-2)/12)+1)</f>
        <v>21.98</v>
      </c>
      <c r="I4736">
        <f t="shared" ca="1" si="302"/>
        <v>21.98</v>
      </c>
    </row>
    <row r="4737" spans="1:9">
      <c r="A4737" cm="1">
        <f t="array" ref="A4737">INDEX(Subscribers!$A$2:$A$1001, INT((ROW()-2)/12)+1)</f>
        <v>395</v>
      </c>
      <c r="B4737">
        <f t="shared" si="299"/>
        <v>8</v>
      </c>
      <c r="C4737" s="9" cm="1">
        <f t="array" ref="C4737">INDEX(Months!$A$2:$A$13, $B4737)</f>
        <v>45505</v>
      </c>
      <c r="D4737" s="9" cm="1">
        <f t="array" aca="1" ref="D4737" ca="1">INDEX(Subscribers!$F$2:$F$1001, INT((ROW()-2)/12)+1)</f>
        <v>45474</v>
      </c>
      <c r="E4737" s="5" cm="1">
        <f t="array" aca="1" ref="E4737" ca="1">INDEX(Subscribers!$Q$2:$Q$1001, INT((ROW()-2)/12)+1)</f>
        <v>999</v>
      </c>
      <c r="F4737" s="5">
        <f t="shared" ca="1" si="300"/>
        <v>1</v>
      </c>
      <c r="G4737" s="5">
        <f t="shared" ca="1" si="301"/>
        <v>0</v>
      </c>
      <c r="H4737" s="7" cm="1">
        <f t="array" aca="1" ref="H4737" ca="1">INDEX(Subscribers!$G$2:$G$1001, INT((ROW()-2)/12)+1)</f>
        <v>21.98</v>
      </c>
      <c r="I4737">
        <f t="shared" ca="1" si="302"/>
        <v>21.98</v>
      </c>
    </row>
    <row r="4738" spans="1:9">
      <c r="A4738" cm="1">
        <f t="array" ref="A4738">INDEX(Subscribers!$A$2:$A$1001, INT((ROW()-2)/12)+1)</f>
        <v>395</v>
      </c>
      <c r="B4738">
        <f t="shared" si="299"/>
        <v>9</v>
      </c>
      <c r="C4738" s="9" cm="1">
        <f t="array" ref="C4738">INDEX(Months!$A$2:$A$13, $B4738)</f>
        <v>45536</v>
      </c>
      <c r="D4738" s="9" cm="1">
        <f t="array" aca="1" ref="D4738" ca="1">INDEX(Subscribers!$F$2:$F$1001, INT((ROW()-2)/12)+1)</f>
        <v>45474</v>
      </c>
      <c r="E4738" s="5" cm="1">
        <f t="array" aca="1" ref="E4738" ca="1">INDEX(Subscribers!$Q$2:$Q$1001, INT((ROW()-2)/12)+1)</f>
        <v>999</v>
      </c>
      <c r="F4738" s="5">
        <f t="shared" ca="1" si="300"/>
        <v>1</v>
      </c>
      <c r="G4738" s="5">
        <f t="shared" ca="1" si="301"/>
        <v>0</v>
      </c>
      <c r="H4738" s="7" cm="1">
        <f t="array" aca="1" ref="H4738" ca="1">INDEX(Subscribers!$G$2:$G$1001, INT((ROW()-2)/12)+1)</f>
        <v>21.98</v>
      </c>
      <c r="I4738">
        <f t="shared" ca="1" si="302"/>
        <v>21.98</v>
      </c>
    </row>
    <row r="4739" spans="1:9">
      <c r="A4739" cm="1">
        <f t="array" ref="A4739">INDEX(Subscribers!$A$2:$A$1001, INT((ROW()-2)/12)+1)</f>
        <v>395</v>
      </c>
      <c r="B4739">
        <f t="shared" ref="B4739:B4802" si="303">MOD(ROW()-2,12)+1</f>
        <v>10</v>
      </c>
      <c r="C4739" s="9" cm="1">
        <f t="array" ref="C4739">INDEX(Months!$A$2:$A$13, $B4739)</f>
        <v>45566</v>
      </c>
      <c r="D4739" s="9" cm="1">
        <f t="array" aca="1" ref="D4739" ca="1">INDEX(Subscribers!$F$2:$F$1001, INT((ROW()-2)/12)+1)</f>
        <v>45474</v>
      </c>
      <c r="E4739" s="5" cm="1">
        <f t="array" aca="1" ref="E4739" ca="1">INDEX(Subscribers!$Q$2:$Q$1001, INT((ROW()-2)/12)+1)</f>
        <v>999</v>
      </c>
      <c r="F4739" s="5">
        <f t="shared" ref="F4739:F4802" ca="1" si="304">--( AND($C4739&gt;=$D4739, IF($E4739=999, TRUE, $B4739&lt;$E4739)) )</f>
        <v>1</v>
      </c>
      <c r="G4739" s="5">
        <f t="shared" ref="G4739:G4802" ca="1" si="305">IF($E4739=999,0,IF($B4739=$E4739,1,0))</f>
        <v>0</v>
      </c>
      <c r="H4739" s="7" cm="1">
        <f t="array" aca="1" ref="H4739" ca="1">INDEX(Subscribers!$G$2:$G$1001, INT((ROW()-2)/12)+1)</f>
        <v>21.98</v>
      </c>
      <c r="I4739">
        <f t="shared" ref="I4739:I4802" ca="1" si="306">IF($F4739=1,$H4739,0)</f>
        <v>21.98</v>
      </c>
    </row>
    <row r="4740" spans="1:9">
      <c r="A4740" cm="1">
        <f t="array" ref="A4740">INDEX(Subscribers!$A$2:$A$1001, INT((ROW()-2)/12)+1)</f>
        <v>395</v>
      </c>
      <c r="B4740">
        <f t="shared" si="303"/>
        <v>11</v>
      </c>
      <c r="C4740" s="9" cm="1">
        <f t="array" ref="C4740">INDEX(Months!$A$2:$A$13, $B4740)</f>
        <v>45597</v>
      </c>
      <c r="D4740" s="9" cm="1">
        <f t="array" aca="1" ref="D4740" ca="1">INDEX(Subscribers!$F$2:$F$1001, INT((ROW()-2)/12)+1)</f>
        <v>45474</v>
      </c>
      <c r="E4740" s="5" cm="1">
        <f t="array" aca="1" ref="E4740" ca="1">INDEX(Subscribers!$Q$2:$Q$1001, INT((ROW()-2)/12)+1)</f>
        <v>999</v>
      </c>
      <c r="F4740" s="5">
        <f t="shared" ca="1" si="304"/>
        <v>1</v>
      </c>
      <c r="G4740" s="5">
        <f t="shared" ca="1" si="305"/>
        <v>0</v>
      </c>
      <c r="H4740" s="7" cm="1">
        <f t="array" aca="1" ref="H4740" ca="1">INDEX(Subscribers!$G$2:$G$1001, INT((ROW()-2)/12)+1)</f>
        <v>21.98</v>
      </c>
      <c r="I4740">
        <f t="shared" ca="1" si="306"/>
        <v>21.98</v>
      </c>
    </row>
    <row r="4741" spans="1:9">
      <c r="A4741" cm="1">
        <f t="array" ref="A4741">INDEX(Subscribers!$A$2:$A$1001, INT((ROW()-2)/12)+1)</f>
        <v>395</v>
      </c>
      <c r="B4741">
        <f t="shared" si="303"/>
        <v>12</v>
      </c>
      <c r="C4741" s="9" cm="1">
        <f t="array" ref="C4741">INDEX(Months!$A$2:$A$13, $B4741)</f>
        <v>45627</v>
      </c>
      <c r="D4741" s="9" cm="1">
        <f t="array" aca="1" ref="D4741" ca="1">INDEX(Subscribers!$F$2:$F$1001, INT((ROW()-2)/12)+1)</f>
        <v>45474</v>
      </c>
      <c r="E4741" s="5" cm="1">
        <f t="array" aca="1" ref="E4741" ca="1">INDEX(Subscribers!$Q$2:$Q$1001, INT((ROW()-2)/12)+1)</f>
        <v>999</v>
      </c>
      <c r="F4741" s="5">
        <f t="shared" ca="1" si="304"/>
        <v>1</v>
      </c>
      <c r="G4741" s="5">
        <f t="shared" ca="1" si="305"/>
        <v>0</v>
      </c>
      <c r="H4741" s="7" cm="1">
        <f t="array" aca="1" ref="H4741" ca="1">INDEX(Subscribers!$G$2:$G$1001, INT((ROW()-2)/12)+1)</f>
        <v>21.98</v>
      </c>
      <c r="I4741">
        <f t="shared" ca="1" si="306"/>
        <v>21.98</v>
      </c>
    </row>
    <row r="4742" spans="1:9">
      <c r="A4742" cm="1">
        <f t="array" ref="A4742">INDEX(Subscribers!$A$2:$A$1001, INT((ROW()-2)/12)+1)</f>
        <v>396</v>
      </c>
      <c r="B4742">
        <f t="shared" si="303"/>
        <v>1</v>
      </c>
      <c r="C4742" s="9" cm="1">
        <f t="array" ref="C4742">INDEX(Months!$A$2:$A$13, $B4742)</f>
        <v>45292</v>
      </c>
      <c r="D4742" s="9" cm="1">
        <f t="array" aca="1" ref="D4742" ca="1">INDEX(Subscribers!$F$2:$F$1001, INT((ROW()-2)/12)+1)</f>
        <v>45474</v>
      </c>
      <c r="E4742" s="5" cm="1">
        <f t="array" aca="1" ref="E4742" ca="1">INDEX(Subscribers!$Q$2:$Q$1001, INT((ROW()-2)/12)+1)</f>
        <v>999</v>
      </c>
      <c r="F4742" s="5">
        <f t="shared" ca="1" si="304"/>
        <v>0</v>
      </c>
      <c r="G4742" s="5">
        <f t="shared" ca="1" si="305"/>
        <v>0</v>
      </c>
      <c r="H4742" s="7" cm="1">
        <f t="array" aca="1" ref="H4742" ca="1">INDEX(Subscribers!$G$2:$G$1001, INT((ROW()-2)/12)+1)</f>
        <v>14.99</v>
      </c>
      <c r="I4742">
        <f t="shared" ca="1" si="306"/>
        <v>0</v>
      </c>
    </row>
    <row r="4743" spans="1:9">
      <c r="A4743" cm="1">
        <f t="array" ref="A4743">INDEX(Subscribers!$A$2:$A$1001, INT((ROW()-2)/12)+1)</f>
        <v>396</v>
      </c>
      <c r="B4743">
        <f t="shared" si="303"/>
        <v>2</v>
      </c>
      <c r="C4743" s="9" cm="1">
        <f t="array" ref="C4743">INDEX(Months!$A$2:$A$13, $B4743)</f>
        <v>45323</v>
      </c>
      <c r="D4743" s="9" cm="1">
        <f t="array" aca="1" ref="D4743" ca="1">INDEX(Subscribers!$F$2:$F$1001, INT((ROW()-2)/12)+1)</f>
        <v>45474</v>
      </c>
      <c r="E4743" s="5" cm="1">
        <f t="array" aca="1" ref="E4743" ca="1">INDEX(Subscribers!$Q$2:$Q$1001, INT((ROW()-2)/12)+1)</f>
        <v>999</v>
      </c>
      <c r="F4743" s="5">
        <f t="shared" ca="1" si="304"/>
        <v>0</v>
      </c>
      <c r="G4743" s="5">
        <f t="shared" ca="1" si="305"/>
        <v>0</v>
      </c>
      <c r="H4743" s="7" cm="1">
        <f t="array" aca="1" ref="H4743" ca="1">INDEX(Subscribers!$G$2:$G$1001, INT((ROW()-2)/12)+1)</f>
        <v>14.99</v>
      </c>
      <c r="I4743">
        <f t="shared" ca="1" si="306"/>
        <v>0</v>
      </c>
    </row>
    <row r="4744" spans="1:9">
      <c r="A4744" cm="1">
        <f t="array" ref="A4744">INDEX(Subscribers!$A$2:$A$1001, INT((ROW()-2)/12)+1)</f>
        <v>396</v>
      </c>
      <c r="B4744">
        <f t="shared" si="303"/>
        <v>3</v>
      </c>
      <c r="C4744" s="9" cm="1">
        <f t="array" ref="C4744">INDEX(Months!$A$2:$A$13, $B4744)</f>
        <v>45352</v>
      </c>
      <c r="D4744" s="9" cm="1">
        <f t="array" aca="1" ref="D4744" ca="1">INDEX(Subscribers!$F$2:$F$1001, INT((ROW()-2)/12)+1)</f>
        <v>45474</v>
      </c>
      <c r="E4744" s="5" cm="1">
        <f t="array" aca="1" ref="E4744" ca="1">INDEX(Subscribers!$Q$2:$Q$1001, INT((ROW()-2)/12)+1)</f>
        <v>999</v>
      </c>
      <c r="F4744" s="5">
        <f t="shared" ca="1" si="304"/>
        <v>0</v>
      </c>
      <c r="G4744" s="5">
        <f t="shared" ca="1" si="305"/>
        <v>0</v>
      </c>
      <c r="H4744" s="7" cm="1">
        <f t="array" aca="1" ref="H4744" ca="1">INDEX(Subscribers!$G$2:$G$1001, INT((ROW()-2)/12)+1)</f>
        <v>14.99</v>
      </c>
      <c r="I4744">
        <f t="shared" ca="1" si="306"/>
        <v>0</v>
      </c>
    </row>
    <row r="4745" spans="1:9">
      <c r="A4745" cm="1">
        <f t="array" ref="A4745">INDEX(Subscribers!$A$2:$A$1001, INT((ROW()-2)/12)+1)</f>
        <v>396</v>
      </c>
      <c r="B4745">
        <f t="shared" si="303"/>
        <v>4</v>
      </c>
      <c r="C4745" s="9" cm="1">
        <f t="array" ref="C4745">INDEX(Months!$A$2:$A$13, $B4745)</f>
        <v>45383</v>
      </c>
      <c r="D4745" s="9" cm="1">
        <f t="array" aca="1" ref="D4745" ca="1">INDEX(Subscribers!$F$2:$F$1001, INT((ROW()-2)/12)+1)</f>
        <v>45474</v>
      </c>
      <c r="E4745" s="5" cm="1">
        <f t="array" aca="1" ref="E4745" ca="1">INDEX(Subscribers!$Q$2:$Q$1001, INT((ROW()-2)/12)+1)</f>
        <v>999</v>
      </c>
      <c r="F4745" s="5">
        <f t="shared" ca="1" si="304"/>
        <v>0</v>
      </c>
      <c r="G4745" s="5">
        <f t="shared" ca="1" si="305"/>
        <v>0</v>
      </c>
      <c r="H4745" s="7" cm="1">
        <f t="array" aca="1" ref="H4745" ca="1">INDEX(Subscribers!$G$2:$G$1001, INT((ROW()-2)/12)+1)</f>
        <v>14.99</v>
      </c>
      <c r="I4745">
        <f t="shared" ca="1" si="306"/>
        <v>0</v>
      </c>
    </row>
    <row r="4746" spans="1:9">
      <c r="A4746" cm="1">
        <f t="array" ref="A4746">INDEX(Subscribers!$A$2:$A$1001, INT((ROW()-2)/12)+1)</f>
        <v>396</v>
      </c>
      <c r="B4746">
        <f t="shared" si="303"/>
        <v>5</v>
      </c>
      <c r="C4746" s="9" cm="1">
        <f t="array" ref="C4746">INDEX(Months!$A$2:$A$13, $B4746)</f>
        <v>45413</v>
      </c>
      <c r="D4746" s="9" cm="1">
        <f t="array" aca="1" ref="D4746" ca="1">INDEX(Subscribers!$F$2:$F$1001, INT((ROW()-2)/12)+1)</f>
        <v>45474</v>
      </c>
      <c r="E4746" s="5" cm="1">
        <f t="array" aca="1" ref="E4746" ca="1">INDEX(Subscribers!$Q$2:$Q$1001, INT((ROW()-2)/12)+1)</f>
        <v>999</v>
      </c>
      <c r="F4746" s="5">
        <f t="shared" ca="1" si="304"/>
        <v>0</v>
      </c>
      <c r="G4746" s="5">
        <f t="shared" ca="1" si="305"/>
        <v>0</v>
      </c>
      <c r="H4746" s="7" cm="1">
        <f t="array" aca="1" ref="H4746" ca="1">INDEX(Subscribers!$G$2:$G$1001, INT((ROW()-2)/12)+1)</f>
        <v>14.99</v>
      </c>
      <c r="I4746">
        <f t="shared" ca="1" si="306"/>
        <v>0</v>
      </c>
    </row>
    <row r="4747" spans="1:9">
      <c r="A4747" cm="1">
        <f t="array" ref="A4747">INDEX(Subscribers!$A$2:$A$1001, INT((ROW()-2)/12)+1)</f>
        <v>396</v>
      </c>
      <c r="B4747">
        <f t="shared" si="303"/>
        <v>6</v>
      </c>
      <c r="C4747" s="9" cm="1">
        <f t="array" ref="C4747">INDEX(Months!$A$2:$A$13, $B4747)</f>
        <v>45444</v>
      </c>
      <c r="D4747" s="9" cm="1">
        <f t="array" aca="1" ref="D4747" ca="1">INDEX(Subscribers!$F$2:$F$1001, INT((ROW()-2)/12)+1)</f>
        <v>45474</v>
      </c>
      <c r="E4747" s="5" cm="1">
        <f t="array" aca="1" ref="E4747" ca="1">INDEX(Subscribers!$Q$2:$Q$1001, INT((ROW()-2)/12)+1)</f>
        <v>999</v>
      </c>
      <c r="F4747" s="5">
        <f t="shared" ca="1" si="304"/>
        <v>0</v>
      </c>
      <c r="G4747" s="5">
        <f t="shared" ca="1" si="305"/>
        <v>0</v>
      </c>
      <c r="H4747" s="7" cm="1">
        <f t="array" aca="1" ref="H4747" ca="1">INDEX(Subscribers!$G$2:$G$1001, INT((ROW()-2)/12)+1)</f>
        <v>14.99</v>
      </c>
      <c r="I4747">
        <f t="shared" ca="1" si="306"/>
        <v>0</v>
      </c>
    </row>
    <row r="4748" spans="1:9">
      <c r="A4748" cm="1">
        <f t="array" ref="A4748">INDEX(Subscribers!$A$2:$A$1001, INT((ROW()-2)/12)+1)</f>
        <v>396</v>
      </c>
      <c r="B4748">
        <f t="shared" si="303"/>
        <v>7</v>
      </c>
      <c r="C4748" s="9" cm="1">
        <f t="array" ref="C4748">INDEX(Months!$A$2:$A$13, $B4748)</f>
        <v>45474</v>
      </c>
      <c r="D4748" s="9" cm="1">
        <f t="array" aca="1" ref="D4748" ca="1">INDEX(Subscribers!$F$2:$F$1001, INT((ROW()-2)/12)+1)</f>
        <v>45474</v>
      </c>
      <c r="E4748" s="5" cm="1">
        <f t="array" aca="1" ref="E4748" ca="1">INDEX(Subscribers!$Q$2:$Q$1001, INT((ROW()-2)/12)+1)</f>
        <v>999</v>
      </c>
      <c r="F4748" s="5">
        <f t="shared" ca="1" si="304"/>
        <v>1</v>
      </c>
      <c r="G4748" s="5">
        <f t="shared" ca="1" si="305"/>
        <v>0</v>
      </c>
      <c r="H4748" s="7" cm="1">
        <f t="array" aca="1" ref="H4748" ca="1">INDEX(Subscribers!$G$2:$G$1001, INT((ROW()-2)/12)+1)</f>
        <v>14.99</v>
      </c>
      <c r="I4748">
        <f t="shared" ca="1" si="306"/>
        <v>14.99</v>
      </c>
    </row>
    <row r="4749" spans="1:9">
      <c r="A4749" cm="1">
        <f t="array" ref="A4749">INDEX(Subscribers!$A$2:$A$1001, INT((ROW()-2)/12)+1)</f>
        <v>396</v>
      </c>
      <c r="B4749">
        <f t="shared" si="303"/>
        <v>8</v>
      </c>
      <c r="C4749" s="9" cm="1">
        <f t="array" ref="C4749">INDEX(Months!$A$2:$A$13, $B4749)</f>
        <v>45505</v>
      </c>
      <c r="D4749" s="9" cm="1">
        <f t="array" aca="1" ref="D4749" ca="1">INDEX(Subscribers!$F$2:$F$1001, INT((ROW()-2)/12)+1)</f>
        <v>45474</v>
      </c>
      <c r="E4749" s="5" cm="1">
        <f t="array" aca="1" ref="E4749" ca="1">INDEX(Subscribers!$Q$2:$Q$1001, INT((ROW()-2)/12)+1)</f>
        <v>999</v>
      </c>
      <c r="F4749" s="5">
        <f t="shared" ca="1" si="304"/>
        <v>1</v>
      </c>
      <c r="G4749" s="5">
        <f t="shared" ca="1" si="305"/>
        <v>0</v>
      </c>
      <c r="H4749" s="7" cm="1">
        <f t="array" aca="1" ref="H4749" ca="1">INDEX(Subscribers!$G$2:$G$1001, INT((ROW()-2)/12)+1)</f>
        <v>14.99</v>
      </c>
      <c r="I4749">
        <f t="shared" ca="1" si="306"/>
        <v>14.99</v>
      </c>
    </row>
    <row r="4750" spans="1:9">
      <c r="A4750" cm="1">
        <f t="array" ref="A4750">INDEX(Subscribers!$A$2:$A$1001, INT((ROW()-2)/12)+1)</f>
        <v>396</v>
      </c>
      <c r="B4750">
        <f t="shared" si="303"/>
        <v>9</v>
      </c>
      <c r="C4750" s="9" cm="1">
        <f t="array" ref="C4750">INDEX(Months!$A$2:$A$13, $B4750)</f>
        <v>45536</v>
      </c>
      <c r="D4750" s="9" cm="1">
        <f t="array" aca="1" ref="D4750" ca="1">INDEX(Subscribers!$F$2:$F$1001, INT((ROW()-2)/12)+1)</f>
        <v>45474</v>
      </c>
      <c r="E4750" s="5" cm="1">
        <f t="array" aca="1" ref="E4750" ca="1">INDEX(Subscribers!$Q$2:$Q$1001, INT((ROW()-2)/12)+1)</f>
        <v>999</v>
      </c>
      <c r="F4750" s="5">
        <f t="shared" ca="1" si="304"/>
        <v>1</v>
      </c>
      <c r="G4750" s="5">
        <f t="shared" ca="1" si="305"/>
        <v>0</v>
      </c>
      <c r="H4750" s="7" cm="1">
        <f t="array" aca="1" ref="H4750" ca="1">INDEX(Subscribers!$G$2:$G$1001, INT((ROW()-2)/12)+1)</f>
        <v>14.99</v>
      </c>
      <c r="I4750">
        <f t="shared" ca="1" si="306"/>
        <v>14.99</v>
      </c>
    </row>
    <row r="4751" spans="1:9">
      <c r="A4751" cm="1">
        <f t="array" ref="A4751">INDEX(Subscribers!$A$2:$A$1001, INT((ROW()-2)/12)+1)</f>
        <v>396</v>
      </c>
      <c r="B4751">
        <f t="shared" si="303"/>
        <v>10</v>
      </c>
      <c r="C4751" s="9" cm="1">
        <f t="array" ref="C4751">INDEX(Months!$A$2:$A$13, $B4751)</f>
        <v>45566</v>
      </c>
      <c r="D4751" s="9" cm="1">
        <f t="array" aca="1" ref="D4751" ca="1">INDEX(Subscribers!$F$2:$F$1001, INT((ROW()-2)/12)+1)</f>
        <v>45474</v>
      </c>
      <c r="E4751" s="5" cm="1">
        <f t="array" aca="1" ref="E4751" ca="1">INDEX(Subscribers!$Q$2:$Q$1001, INT((ROW()-2)/12)+1)</f>
        <v>999</v>
      </c>
      <c r="F4751" s="5">
        <f t="shared" ca="1" si="304"/>
        <v>1</v>
      </c>
      <c r="G4751" s="5">
        <f t="shared" ca="1" si="305"/>
        <v>0</v>
      </c>
      <c r="H4751" s="7" cm="1">
        <f t="array" aca="1" ref="H4751" ca="1">INDEX(Subscribers!$G$2:$G$1001, INT((ROW()-2)/12)+1)</f>
        <v>14.99</v>
      </c>
      <c r="I4751">
        <f t="shared" ca="1" si="306"/>
        <v>14.99</v>
      </c>
    </row>
    <row r="4752" spans="1:9">
      <c r="A4752" cm="1">
        <f t="array" ref="A4752">INDEX(Subscribers!$A$2:$A$1001, INT((ROW()-2)/12)+1)</f>
        <v>396</v>
      </c>
      <c r="B4752">
        <f t="shared" si="303"/>
        <v>11</v>
      </c>
      <c r="C4752" s="9" cm="1">
        <f t="array" ref="C4752">INDEX(Months!$A$2:$A$13, $B4752)</f>
        <v>45597</v>
      </c>
      <c r="D4752" s="9" cm="1">
        <f t="array" aca="1" ref="D4752" ca="1">INDEX(Subscribers!$F$2:$F$1001, INT((ROW()-2)/12)+1)</f>
        <v>45474</v>
      </c>
      <c r="E4752" s="5" cm="1">
        <f t="array" aca="1" ref="E4752" ca="1">INDEX(Subscribers!$Q$2:$Q$1001, INT((ROW()-2)/12)+1)</f>
        <v>999</v>
      </c>
      <c r="F4752" s="5">
        <f t="shared" ca="1" si="304"/>
        <v>1</v>
      </c>
      <c r="G4752" s="5">
        <f t="shared" ca="1" si="305"/>
        <v>0</v>
      </c>
      <c r="H4752" s="7" cm="1">
        <f t="array" aca="1" ref="H4752" ca="1">INDEX(Subscribers!$G$2:$G$1001, INT((ROW()-2)/12)+1)</f>
        <v>14.99</v>
      </c>
      <c r="I4752">
        <f t="shared" ca="1" si="306"/>
        <v>14.99</v>
      </c>
    </row>
    <row r="4753" spans="1:9">
      <c r="A4753" cm="1">
        <f t="array" ref="A4753">INDEX(Subscribers!$A$2:$A$1001, INT((ROW()-2)/12)+1)</f>
        <v>396</v>
      </c>
      <c r="B4753">
        <f t="shared" si="303"/>
        <v>12</v>
      </c>
      <c r="C4753" s="9" cm="1">
        <f t="array" ref="C4753">INDEX(Months!$A$2:$A$13, $B4753)</f>
        <v>45627</v>
      </c>
      <c r="D4753" s="9" cm="1">
        <f t="array" aca="1" ref="D4753" ca="1">INDEX(Subscribers!$F$2:$F$1001, INT((ROW()-2)/12)+1)</f>
        <v>45474</v>
      </c>
      <c r="E4753" s="5" cm="1">
        <f t="array" aca="1" ref="E4753" ca="1">INDEX(Subscribers!$Q$2:$Q$1001, INT((ROW()-2)/12)+1)</f>
        <v>999</v>
      </c>
      <c r="F4753" s="5">
        <f t="shared" ca="1" si="304"/>
        <v>1</v>
      </c>
      <c r="G4753" s="5">
        <f t="shared" ca="1" si="305"/>
        <v>0</v>
      </c>
      <c r="H4753" s="7" cm="1">
        <f t="array" aca="1" ref="H4753" ca="1">INDEX(Subscribers!$G$2:$G$1001, INT((ROW()-2)/12)+1)</f>
        <v>14.99</v>
      </c>
      <c r="I4753">
        <f t="shared" ca="1" si="306"/>
        <v>14.99</v>
      </c>
    </row>
    <row r="4754" spans="1:9">
      <c r="A4754" cm="1">
        <f t="array" ref="A4754">INDEX(Subscribers!$A$2:$A$1001, INT((ROW()-2)/12)+1)</f>
        <v>397</v>
      </c>
      <c r="B4754">
        <f t="shared" si="303"/>
        <v>1</v>
      </c>
      <c r="C4754" s="9" cm="1">
        <f t="array" ref="C4754">INDEX(Months!$A$2:$A$13, $B4754)</f>
        <v>45292</v>
      </c>
      <c r="D4754" s="9" cm="1">
        <f t="array" aca="1" ref="D4754" ca="1">INDEX(Subscribers!$F$2:$F$1001, INT((ROW()-2)/12)+1)</f>
        <v>45627</v>
      </c>
      <c r="E4754" s="5" cm="1">
        <f t="array" aca="1" ref="E4754" ca="1">INDEX(Subscribers!$Q$2:$Q$1001, INT((ROW()-2)/12)+1)</f>
        <v>999</v>
      </c>
      <c r="F4754" s="5">
        <f t="shared" ca="1" si="304"/>
        <v>0</v>
      </c>
      <c r="G4754" s="5">
        <f t="shared" ca="1" si="305"/>
        <v>0</v>
      </c>
      <c r="H4754" s="7" cm="1">
        <f t="array" aca="1" ref="H4754" ca="1">INDEX(Subscribers!$G$2:$G$1001, INT((ROW()-2)/12)+1)</f>
        <v>16.98</v>
      </c>
      <c r="I4754">
        <f t="shared" ca="1" si="306"/>
        <v>0</v>
      </c>
    </row>
    <row r="4755" spans="1:9">
      <c r="A4755" cm="1">
        <f t="array" ref="A4755">INDEX(Subscribers!$A$2:$A$1001, INT((ROW()-2)/12)+1)</f>
        <v>397</v>
      </c>
      <c r="B4755">
        <f t="shared" si="303"/>
        <v>2</v>
      </c>
      <c r="C4755" s="9" cm="1">
        <f t="array" ref="C4755">INDEX(Months!$A$2:$A$13, $B4755)</f>
        <v>45323</v>
      </c>
      <c r="D4755" s="9" cm="1">
        <f t="array" aca="1" ref="D4755" ca="1">INDEX(Subscribers!$F$2:$F$1001, INT((ROW()-2)/12)+1)</f>
        <v>45627</v>
      </c>
      <c r="E4755" s="5" cm="1">
        <f t="array" aca="1" ref="E4755" ca="1">INDEX(Subscribers!$Q$2:$Q$1001, INT((ROW()-2)/12)+1)</f>
        <v>999</v>
      </c>
      <c r="F4755" s="5">
        <f t="shared" ca="1" si="304"/>
        <v>0</v>
      </c>
      <c r="G4755" s="5">
        <f t="shared" ca="1" si="305"/>
        <v>0</v>
      </c>
      <c r="H4755" s="7" cm="1">
        <f t="array" aca="1" ref="H4755" ca="1">INDEX(Subscribers!$G$2:$G$1001, INT((ROW()-2)/12)+1)</f>
        <v>16.98</v>
      </c>
      <c r="I4755">
        <f t="shared" ca="1" si="306"/>
        <v>0</v>
      </c>
    </row>
    <row r="4756" spans="1:9">
      <c r="A4756" cm="1">
        <f t="array" ref="A4756">INDEX(Subscribers!$A$2:$A$1001, INT((ROW()-2)/12)+1)</f>
        <v>397</v>
      </c>
      <c r="B4756">
        <f t="shared" si="303"/>
        <v>3</v>
      </c>
      <c r="C4756" s="9" cm="1">
        <f t="array" ref="C4756">INDEX(Months!$A$2:$A$13, $B4756)</f>
        <v>45352</v>
      </c>
      <c r="D4756" s="9" cm="1">
        <f t="array" aca="1" ref="D4756" ca="1">INDEX(Subscribers!$F$2:$F$1001, INT((ROW()-2)/12)+1)</f>
        <v>45627</v>
      </c>
      <c r="E4756" s="5" cm="1">
        <f t="array" aca="1" ref="E4756" ca="1">INDEX(Subscribers!$Q$2:$Q$1001, INT((ROW()-2)/12)+1)</f>
        <v>999</v>
      </c>
      <c r="F4756" s="5">
        <f t="shared" ca="1" si="304"/>
        <v>0</v>
      </c>
      <c r="G4756" s="5">
        <f t="shared" ca="1" si="305"/>
        <v>0</v>
      </c>
      <c r="H4756" s="7" cm="1">
        <f t="array" aca="1" ref="H4756" ca="1">INDEX(Subscribers!$G$2:$G$1001, INT((ROW()-2)/12)+1)</f>
        <v>16.98</v>
      </c>
      <c r="I4756">
        <f t="shared" ca="1" si="306"/>
        <v>0</v>
      </c>
    </row>
    <row r="4757" spans="1:9">
      <c r="A4757" cm="1">
        <f t="array" ref="A4757">INDEX(Subscribers!$A$2:$A$1001, INT((ROW()-2)/12)+1)</f>
        <v>397</v>
      </c>
      <c r="B4757">
        <f t="shared" si="303"/>
        <v>4</v>
      </c>
      <c r="C4757" s="9" cm="1">
        <f t="array" ref="C4757">INDEX(Months!$A$2:$A$13, $B4757)</f>
        <v>45383</v>
      </c>
      <c r="D4757" s="9" cm="1">
        <f t="array" aca="1" ref="D4757" ca="1">INDEX(Subscribers!$F$2:$F$1001, INT((ROW()-2)/12)+1)</f>
        <v>45627</v>
      </c>
      <c r="E4757" s="5" cm="1">
        <f t="array" aca="1" ref="E4757" ca="1">INDEX(Subscribers!$Q$2:$Q$1001, INT((ROW()-2)/12)+1)</f>
        <v>999</v>
      </c>
      <c r="F4757" s="5">
        <f t="shared" ca="1" si="304"/>
        <v>0</v>
      </c>
      <c r="G4757" s="5">
        <f t="shared" ca="1" si="305"/>
        <v>0</v>
      </c>
      <c r="H4757" s="7" cm="1">
        <f t="array" aca="1" ref="H4757" ca="1">INDEX(Subscribers!$G$2:$G$1001, INT((ROW()-2)/12)+1)</f>
        <v>16.98</v>
      </c>
      <c r="I4757">
        <f t="shared" ca="1" si="306"/>
        <v>0</v>
      </c>
    </row>
    <row r="4758" spans="1:9">
      <c r="A4758" cm="1">
        <f t="array" ref="A4758">INDEX(Subscribers!$A$2:$A$1001, INT((ROW()-2)/12)+1)</f>
        <v>397</v>
      </c>
      <c r="B4758">
        <f t="shared" si="303"/>
        <v>5</v>
      </c>
      <c r="C4758" s="9" cm="1">
        <f t="array" ref="C4758">INDEX(Months!$A$2:$A$13, $B4758)</f>
        <v>45413</v>
      </c>
      <c r="D4758" s="9" cm="1">
        <f t="array" aca="1" ref="D4758" ca="1">INDEX(Subscribers!$F$2:$F$1001, INT((ROW()-2)/12)+1)</f>
        <v>45627</v>
      </c>
      <c r="E4758" s="5" cm="1">
        <f t="array" aca="1" ref="E4758" ca="1">INDEX(Subscribers!$Q$2:$Q$1001, INT((ROW()-2)/12)+1)</f>
        <v>999</v>
      </c>
      <c r="F4758" s="5">
        <f t="shared" ca="1" si="304"/>
        <v>0</v>
      </c>
      <c r="G4758" s="5">
        <f t="shared" ca="1" si="305"/>
        <v>0</v>
      </c>
      <c r="H4758" s="7" cm="1">
        <f t="array" aca="1" ref="H4758" ca="1">INDEX(Subscribers!$G$2:$G$1001, INT((ROW()-2)/12)+1)</f>
        <v>16.98</v>
      </c>
      <c r="I4758">
        <f t="shared" ca="1" si="306"/>
        <v>0</v>
      </c>
    </row>
    <row r="4759" spans="1:9">
      <c r="A4759" cm="1">
        <f t="array" ref="A4759">INDEX(Subscribers!$A$2:$A$1001, INT((ROW()-2)/12)+1)</f>
        <v>397</v>
      </c>
      <c r="B4759">
        <f t="shared" si="303"/>
        <v>6</v>
      </c>
      <c r="C4759" s="9" cm="1">
        <f t="array" ref="C4759">INDEX(Months!$A$2:$A$13, $B4759)</f>
        <v>45444</v>
      </c>
      <c r="D4759" s="9" cm="1">
        <f t="array" aca="1" ref="D4759" ca="1">INDEX(Subscribers!$F$2:$F$1001, INT((ROW()-2)/12)+1)</f>
        <v>45627</v>
      </c>
      <c r="E4759" s="5" cm="1">
        <f t="array" aca="1" ref="E4759" ca="1">INDEX(Subscribers!$Q$2:$Q$1001, INT((ROW()-2)/12)+1)</f>
        <v>999</v>
      </c>
      <c r="F4759" s="5">
        <f t="shared" ca="1" si="304"/>
        <v>0</v>
      </c>
      <c r="G4759" s="5">
        <f t="shared" ca="1" si="305"/>
        <v>0</v>
      </c>
      <c r="H4759" s="7" cm="1">
        <f t="array" aca="1" ref="H4759" ca="1">INDEX(Subscribers!$G$2:$G$1001, INT((ROW()-2)/12)+1)</f>
        <v>16.98</v>
      </c>
      <c r="I4759">
        <f t="shared" ca="1" si="306"/>
        <v>0</v>
      </c>
    </row>
    <row r="4760" spans="1:9">
      <c r="A4760" cm="1">
        <f t="array" ref="A4760">INDEX(Subscribers!$A$2:$A$1001, INT((ROW()-2)/12)+1)</f>
        <v>397</v>
      </c>
      <c r="B4760">
        <f t="shared" si="303"/>
        <v>7</v>
      </c>
      <c r="C4760" s="9" cm="1">
        <f t="array" ref="C4760">INDEX(Months!$A$2:$A$13, $B4760)</f>
        <v>45474</v>
      </c>
      <c r="D4760" s="9" cm="1">
        <f t="array" aca="1" ref="D4760" ca="1">INDEX(Subscribers!$F$2:$F$1001, INT((ROW()-2)/12)+1)</f>
        <v>45627</v>
      </c>
      <c r="E4760" s="5" cm="1">
        <f t="array" aca="1" ref="E4760" ca="1">INDEX(Subscribers!$Q$2:$Q$1001, INT((ROW()-2)/12)+1)</f>
        <v>999</v>
      </c>
      <c r="F4760" s="5">
        <f t="shared" ca="1" si="304"/>
        <v>0</v>
      </c>
      <c r="G4760" s="5">
        <f t="shared" ca="1" si="305"/>
        <v>0</v>
      </c>
      <c r="H4760" s="7" cm="1">
        <f t="array" aca="1" ref="H4760" ca="1">INDEX(Subscribers!$G$2:$G$1001, INT((ROW()-2)/12)+1)</f>
        <v>16.98</v>
      </c>
      <c r="I4760">
        <f t="shared" ca="1" si="306"/>
        <v>0</v>
      </c>
    </row>
    <row r="4761" spans="1:9">
      <c r="A4761" cm="1">
        <f t="array" ref="A4761">INDEX(Subscribers!$A$2:$A$1001, INT((ROW()-2)/12)+1)</f>
        <v>397</v>
      </c>
      <c r="B4761">
        <f t="shared" si="303"/>
        <v>8</v>
      </c>
      <c r="C4761" s="9" cm="1">
        <f t="array" ref="C4761">INDEX(Months!$A$2:$A$13, $B4761)</f>
        <v>45505</v>
      </c>
      <c r="D4761" s="9" cm="1">
        <f t="array" aca="1" ref="D4761" ca="1">INDEX(Subscribers!$F$2:$F$1001, INT((ROW()-2)/12)+1)</f>
        <v>45627</v>
      </c>
      <c r="E4761" s="5" cm="1">
        <f t="array" aca="1" ref="E4761" ca="1">INDEX(Subscribers!$Q$2:$Q$1001, INT((ROW()-2)/12)+1)</f>
        <v>999</v>
      </c>
      <c r="F4761" s="5">
        <f t="shared" ca="1" si="304"/>
        <v>0</v>
      </c>
      <c r="G4761" s="5">
        <f t="shared" ca="1" si="305"/>
        <v>0</v>
      </c>
      <c r="H4761" s="7" cm="1">
        <f t="array" aca="1" ref="H4761" ca="1">INDEX(Subscribers!$G$2:$G$1001, INT((ROW()-2)/12)+1)</f>
        <v>16.98</v>
      </c>
      <c r="I4761">
        <f t="shared" ca="1" si="306"/>
        <v>0</v>
      </c>
    </row>
    <row r="4762" spans="1:9">
      <c r="A4762" cm="1">
        <f t="array" ref="A4762">INDEX(Subscribers!$A$2:$A$1001, INT((ROW()-2)/12)+1)</f>
        <v>397</v>
      </c>
      <c r="B4762">
        <f t="shared" si="303"/>
        <v>9</v>
      </c>
      <c r="C4762" s="9" cm="1">
        <f t="array" ref="C4762">INDEX(Months!$A$2:$A$13, $B4762)</f>
        <v>45536</v>
      </c>
      <c r="D4762" s="9" cm="1">
        <f t="array" aca="1" ref="D4762" ca="1">INDEX(Subscribers!$F$2:$F$1001, INT((ROW()-2)/12)+1)</f>
        <v>45627</v>
      </c>
      <c r="E4762" s="5" cm="1">
        <f t="array" aca="1" ref="E4762" ca="1">INDEX(Subscribers!$Q$2:$Q$1001, INT((ROW()-2)/12)+1)</f>
        <v>999</v>
      </c>
      <c r="F4762" s="5">
        <f t="shared" ca="1" si="304"/>
        <v>0</v>
      </c>
      <c r="G4762" s="5">
        <f t="shared" ca="1" si="305"/>
        <v>0</v>
      </c>
      <c r="H4762" s="7" cm="1">
        <f t="array" aca="1" ref="H4762" ca="1">INDEX(Subscribers!$G$2:$G$1001, INT((ROW()-2)/12)+1)</f>
        <v>16.98</v>
      </c>
      <c r="I4762">
        <f t="shared" ca="1" si="306"/>
        <v>0</v>
      </c>
    </row>
    <row r="4763" spans="1:9">
      <c r="A4763" cm="1">
        <f t="array" ref="A4763">INDEX(Subscribers!$A$2:$A$1001, INT((ROW()-2)/12)+1)</f>
        <v>397</v>
      </c>
      <c r="B4763">
        <f t="shared" si="303"/>
        <v>10</v>
      </c>
      <c r="C4763" s="9" cm="1">
        <f t="array" ref="C4763">INDEX(Months!$A$2:$A$13, $B4763)</f>
        <v>45566</v>
      </c>
      <c r="D4763" s="9" cm="1">
        <f t="array" aca="1" ref="D4763" ca="1">INDEX(Subscribers!$F$2:$F$1001, INT((ROW()-2)/12)+1)</f>
        <v>45627</v>
      </c>
      <c r="E4763" s="5" cm="1">
        <f t="array" aca="1" ref="E4763" ca="1">INDEX(Subscribers!$Q$2:$Q$1001, INT((ROW()-2)/12)+1)</f>
        <v>999</v>
      </c>
      <c r="F4763" s="5">
        <f t="shared" ca="1" si="304"/>
        <v>0</v>
      </c>
      <c r="G4763" s="5">
        <f t="shared" ca="1" si="305"/>
        <v>0</v>
      </c>
      <c r="H4763" s="7" cm="1">
        <f t="array" aca="1" ref="H4763" ca="1">INDEX(Subscribers!$G$2:$G$1001, INT((ROW()-2)/12)+1)</f>
        <v>16.98</v>
      </c>
      <c r="I4763">
        <f t="shared" ca="1" si="306"/>
        <v>0</v>
      </c>
    </row>
    <row r="4764" spans="1:9">
      <c r="A4764" cm="1">
        <f t="array" ref="A4764">INDEX(Subscribers!$A$2:$A$1001, INT((ROW()-2)/12)+1)</f>
        <v>397</v>
      </c>
      <c r="B4764">
        <f t="shared" si="303"/>
        <v>11</v>
      </c>
      <c r="C4764" s="9" cm="1">
        <f t="array" ref="C4764">INDEX(Months!$A$2:$A$13, $B4764)</f>
        <v>45597</v>
      </c>
      <c r="D4764" s="9" cm="1">
        <f t="array" aca="1" ref="D4764" ca="1">INDEX(Subscribers!$F$2:$F$1001, INT((ROW()-2)/12)+1)</f>
        <v>45627</v>
      </c>
      <c r="E4764" s="5" cm="1">
        <f t="array" aca="1" ref="E4764" ca="1">INDEX(Subscribers!$Q$2:$Q$1001, INT((ROW()-2)/12)+1)</f>
        <v>999</v>
      </c>
      <c r="F4764" s="5">
        <f t="shared" ca="1" si="304"/>
        <v>0</v>
      </c>
      <c r="G4764" s="5">
        <f t="shared" ca="1" si="305"/>
        <v>0</v>
      </c>
      <c r="H4764" s="7" cm="1">
        <f t="array" aca="1" ref="H4764" ca="1">INDEX(Subscribers!$G$2:$G$1001, INT((ROW()-2)/12)+1)</f>
        <v>16.98</v>
      </c>
      <c r="I4764">
        <f t="shared" ca="1" si="306"/>
        <v>0</v>
      </c>
    </row>
    <row r="4765" spans="1:9">
      <c r="A4765" cm="1">
        <f t="array" ref="A4765">INDEX(Subscribers!$A$2:$A$1001, INT((ROW()-2)/12)+1)</f>
        <v>397</v>
      </c>
      <c r="B4765">
        <f t="shared" si="303"/>
        <v>12</v>
      </c>
      <c r="C4765" s="9" cm="1">
        <f t="array" ref="C4765">INDEX(Months!$A$2:$A$13, $B4765)</f>
        <v>45627</v>
      </c>
      <c r="D4765" s="9" cm="1">
        <f t="array" aca="1" ref="D4765" ca="1">INDEX(Subscribers!$F$2:$F$1001, INT((ROW()-2)/12)+1)</f>
        <v>45627</v>
      </c>
      <c r="E4765" s="5" cm="1">
        <f t="array" aca="1" ref="E4765" ca="1">INDEX(Subscribers!$Q$2:$Q$1001, INT((ROW()-2)/12)+1)</f>
        <v>999</v>
      </c>
      <c r="F4765" s="5">
        <f t="shared" ca="1" si="304"/>
        <v>1</v>
      </c>
      <c r="G4765" s="5">
        <f t="shared" ca="1" si="305"/>
        <v>0</v>
      </c>
      <c r="H4765" s="7" cm="1">
        <f t="array" aca="1" ref="H4765" ca="1">INDEX(Subscribers!$G$2:$G$1001, INT((ROW()-2)/12)+1)</f>
        <v>16.98</v>
      </c>
      <c r="I4765">
        <f t="shared" ca="1" si="306"/>
        <v>16.98</v>
      </c>
    </row>
    <row r="4766" spans="1:9">
      <c r="A4766" cm="1">
        <f t="array" ref="A4766">INDEX(Subscribers!$A$2:$A$1001, INT((ROW()-2)/12)+1)</f>
        <v>398</v>
      </c>
      <c r="B4766">
        <f t="shared" si="303"/>
        <v>1</v>
      </c>
      <c r="C4766" s="9" cm="1">
        <f t="array" ref="C4766">INDEX(Months!$A$2:$A$13, $B4766)</f>
        <v>45292</v>
      </c>
      <c r="D4766" s="9" cm="1">
        <f t="array" aca="1" ref="D4766" ca="1">INDEX(Subscribers!$F$2:$F$1001, INT((ROW()-2)/12)+1)</f>
        <v>45505</v>
      </c>
      <c r="E4766" s="5" cm="1">
        <f t="array" aca="1" ref="E4766" ca="1">INDEX(Subscribers!$Q$2:$Q$1001, INT((ROW()-2)/12)+1)</f>
        <v>999</v>
      </c>
      <c r="F4766" s="5">
        <f t="shared" ca="1" si="304"/>
        <v>0</v>
      </c>
      <c r="G4766" s="5">
        <f t="shared" ca="1" si="305"/>
        <v>0</v>
      </c>
      <c r="H4766" s="7" cm="1">
        <f t="array" aca="1" ref="H4766" ca="1">INDEX(Subscribers!$G$2:$G$1001, INT((ROW()-2)/12)+1)</f>
        <v>34.979999999999997</v>
      </c>
      <c r="I4766">
        <f t="shared" ca="1" si="306"/>
        <v>0</v>
      </c>
    </row>
    <row r="4767" spans="1:9">
      <c r="A4767" cm="1">
        <f t="array" ref="A4767">INDEX(Subscribers!$A$2:$A$1001, INT((ROW()-2)/12)+1)</f>
        <v>398</v>
      </c>
      <c r="B4767">
        <f t="shared" si="303"/>
        <v>2</v>
      </c>
      <c r="C4767" s="9" cm="1">
        <f t="array" ref="C4767">INDEX(Months!$A$2:$A$13, $B4767)</f>
        <v>45323</v>
      </c>
      <c r="D4767" s="9" cm="1">
        <f t="array" aca="1" ref="D4767" ca="1">INDEX(Subscribers!$F$2:$F$1001, INT((ROW()-2)/12)+1)</f>
        <v>45505</v>
      </c>
      <c r="E4767" s="5" cm="1">
        <f t="array" aca="1" ref="E4767" ca="1">INDEX(Subscribers!$Q$2:$Q$1001, INT((ROW()-2)/12)+1)</f>
        <v>999</v>
      </c>
      <c r="F4767" s="5">
        <f t="shared" ca="1" si="304"/>
        <v>0</v>
      </c>
      <c r="G4767" s="5">
        <f t="shared" ca="1" si="305"/>
        <v>0</v>
      </c>
      <c r="H4767" s="7" cm="1">
        <f t="array" aca="1" ref="H4767" ca="1">INDEX(Subscribers!$G$2:$G$1001, INT((ROW()-2)/12)+1)</f>
        <v>34.979999999999997</v>
      </c>
      <c r="I4767">
        <f t="shared" ca="1" si="306"/>
        <v>0</v>
      </c>
    </row>
    <row r="4768" spans="1:9">
      <c r="A4768" cm="1">
        <f t="array" ref="A4768">INDEX(Subscribers!$A$2:$A$1001, INT((ROW()-2)/12)+1)</f>
        <v>398</v>
      </c>
      <c r="B4768">
        <f t="shared" si="303"/>
        <v>3</v>
      </c>
      <c r="C4768" s="9" cm="1">
        <f t="array" ref="C4768">INDEX(Months!$A$2:$A$13, $B4768)</f>
        <v>45352</v>
      </c>
      <c r="D4768" s="9" cm="1">
        <f t="array" aca="1" ref="D4768" ca="1">INDEX(Subscribers!$F$2:$F$1001, INT((ROW()-2)/12)+1)</f>
        <v>45505</v>
      </c>
      <c r="E4768" s="5" cm="1">
        <f t="array" aca="1" ref="E4768" ca="1">INDEX(Subscribers!$Q$2:$Q$1001, INT((ROW()-2)/12)+1)</f>
        <v>999</v>
      </c>
      <c r="F4768" s="5">
        <f t="shared" ca="1" si="304"/>
        <v>0</v>
      </c>
      <c r="G4768" s="5">
        <f t="shared" ca="1" si="305"/>
        <v>0</v>
      </c>
      <c r="H4768" s="7" cm="1">
        <f t="array" aca="1" ref="H4768" ca="1">INDEX(Subscribers!$G$2:$G$1001, INT((ROW()-2)/12)+1)</f>
        <v>34.979999999999997</v>
      </c>
      <c r="I4768">
        <f t="shared" ca="1" si="306"/>
        <v>0</v>
      </c>
    </row>
    <row r="4769" spans="1:9">
      <c r="A4769" cm="1">
        <f t="array" ref="A4769">INDEX(Subscribers!$A$2:$A$1001, INT((ROW()-2)/12)+1)</f>
        <v>398</v>
      </c>
      <c r="B4769">
        <f t="shared" si="303"/>
        <v>4</v>
      </c>
      <c r="C4769" s="9" cm="1">
        <f t="array" ref="C4769">INDEX(Months!$A$2:$A$13, $B4769)</f>
        <v>45383</v>
      </c>
      <c r="D4769" s="9" cm="1">
        <f t="array" aca="1" ref="D4769" ca="1">INDEX(Subscribers!$F$2:$F$1001, INT((ROW()-2)/12)+1)</f>
        <v>45505</v>
      </c>
      <c r="E4769" s="5" cm="1">
        <f t="array" aca="1" ref="E4769" ca="1">INDEX(Subscribers!$Q$2:$Q$1001, INT((ROW()-2)/12)+1)</f>
        <v>999</v>
      </c>
      <c r="F4769" s="5">
        <f t="shared" ca="1" si="304"/>
        <v>0</v>
      </c>
      <c r="G4769" s="5">
        <f t="shared" ca="1" si="305"/>
        <v>0</v>
      </c>
      <c r="H4769" s="7" cm="1">
        <f t="array" aca="1" ref="H4769" ca="1">INDEX(Subscribers!$G$2:$G$1001, INT((ROW()-2)/12)+1)</f>
        <v>34.979999999999997</v>
      </c>
      <c r="I4769">
        <f t="shared" ca="1" si="306"/>
        <v>0</v>
      </c>
    </row>
    <row r="4770" spans="1:9">
      <c r="A4770" cm="1">
        <f t="array" ref="A4770">INDEX(Subscribers!$A$2:$A$1001, INT((ROW()-2)/12)+1)</f>
        <v>398</v>
      </c>
      <c r="B4770">
        <f t="shared" si="303"/>
        <v>5</v>
      </c>
      <c r="C4770" s="9" cm="1">
        <f t="array" ref="C4770">INDEX(Months!$A$2:$A$13, $B4770)</f>
        <v>45413</v>
      </c>
      <c r="D4770" s="9" cm="1">
        <f t="array" aca="1" ref="D4770" ca="1">INDEX(Subscribers!$F$2:$F$1001, INT((ROW()-2)/12)+1)</f>
        <v>45505</v>
      </c>
      <c r="E4770" s="5" cm="1">
        <f t="array" aca="1" ref="E4770" ca="1">INDEX(Subscribers!$Q$2:$Q$1001, INT((ROW()-2)/12)+1)</f>
        <v>999</v>
      </c>
      <c r="F4770" s="5">
        <f t="shared" ca="1" si="304"/>
        <v>0</v>
      </c>
      <c r="G4770" s="5">
        <f t="shared" ca="1" si="305"/>
        <v>0</v>
      </c>
      <c r="H4770" s="7" cm="1">
        <f t="array" aca="1" ref="H4770" ca="1">INDEX(Subscribers!$G$2:$G$1001, INT((ROW()-2)/12)+1)</f>
        <v>34.979999999999997</v>
      </c>
      <c r="I4770">
        <f t="shared" ca="1" si="306"/>
        <v>0</v>
      </c>
    </row>
    <row r="4771" spans="1:9">
      <c r="A4771" cm="1">
        <f t="array" ref="A4771">INDEX(Subscribers!$A$2:$A$1001, INT((ROW()-2)/12)+1)</f>
        <v>398</v>
      </c>
      <c r="B4771">
        <f t="shared" si="303"/>
        <v>6</v>
      </c>
      <c r="C4771" s="9" cm="1">
        <f t="array" ref="C4771">INDEX(Months!$A$2:$A$13, $B4771)</f>
        <v>45444</v>
      </c>
      <c r="D4771" s="9" cm="1">
        <f t="array" aca="1" ref="D4771" ca="1">INDEX(Subscribers!$F$2:$F$1001, INT((ROW()-2)/12)+1)</f>
        <v>45505</v>
      </c>
      <c r="E4771" s="5" cm="1">
        <f t="array" aca="1" ref="E4771" ca="1">INDEX(Subscribers!$Q$2:$Q$1001, INT((ROW()-2)/12)+1)</f>
        <v>999</v>
      </c>
      <c r="F4771" s="5">
        <f t="shared" ca="1" si="304"/>
        <v>0</v>
      </c>
      <c r="G4771" s="5">
        <f t="shared" ca="1" si="305"/>
        <v>0</v>
      </c>
      <c r="H4771" s="7" cm="1">
        <f t="array" aca="1" ref="H4771" ca="1">INDEX(Subscribers!$G$2:$G$1001, INT((ROW()-2)/12)+1)</f>
        <v>34.979999999999997</v>
      </c>
      <c r="I4771">
        <f t="shared" ca="1" si="306"/>
        <v>0</v>
      </c>
    </row>
    <row r="4772" spans="1:9">
      <c r="A4772" cm="1">
        <f t="array" ref="A4772">INDEX(Subscribers!$A$2:$A$1001, INT((ROW()-2)/12)+1)</f>
        <v>398</v>
      </c>
      <c r="B4772">
        <f t="shared" si="303"/>
        <v>7</v>
      </c>
      <c r="C4772" s="9" cm="1">
        <f t="array" ref="C4772">INDEX(Months!$A$2:$A$13, $B4772)</f>
        <v>45474</v>
      </c>
      <c r="D4772" s="9" cm="1">
        <f t="array" aca="1" ref="D4772" ca="1">INDEX(Subscribers!$F$2:$F$1001, INT((ROW()-2)/12)+1)</f>
        <v>45505</v>
      </c>
      <c r="E4772" s="5" cm="1">
        <f t="array" aca="1" ref="E4772" ca="1">INDEX(Subscribers!$Q$2:$Q$1001, INT((ROW()-2)/12)+1)</f>
        <v>999</v>
      </c>
      <c r="F4772" s="5">
        <f t="shared" ca="1" si="304"/>
        <v>0</v>
      </c>
      <c r="G4772" s="5">
        <f t="shared" ca="1" si="305"/>
        <v>0</v>
      </c>
      <c r="H4772" s="7" cm="1">
        <f t="array" aca="1" ref="H4772" ca="1">INDEX(Subscribers!$G$2:$G$1001, INT((ROW()-2)/12)+1)</f>
        <v>34.979999999999997</v>
      </c>
      <c r="I4772">
        <f t="shared" ca="1" si="306"/>
        <v>0</v>
      </c>
    </row>
    <row r="4773" spans="1:9">
      <c r="A4773" cm="1">
        <f t="array" ref="A4773">INDEX(Subscribers!$A$2:$A$1001, INT((ROW()-2)/12)+1)</f>
        <v>398</v>
      </c>
      <c r="B4773">
        <f t="shared" si="303"/>
        <v>8</v>
      </c>
      <c r="C4773" s="9" cm="1">
        <f t="array" ref="C4773">INDEX(Months!$A$2:$A$13, $B4773)</f>
        <v>45505</v>
      </c>
      <c r="D4773" s="9" cm="1">
        <f t="array" aca="1" ref="D4773" ca="1">INDEX(Subscribers!$F$2:$F$1001, INT((ROW()-2)/12)+1)</f>
        <v>45505</v>
      </c>
      <c r="E4773" s="5" cm="1">
        <f t="array" aca="1" ref="E4773" ca="1">INDEX(Subscribers!$Q$2:$Q$1001, INT((ROW()-2)/12)+1)</f>
        <v>999</v>
      </c>
      <c r="F4773" s="5">
        <f t="shared" ca="1" si="304"/>
        <v>1</v>
      </c>
      <c r="G4773" s="5">
        <f t="shared" ca="1" si="305"/>
        <v>0</v>
      </c>
      <c r="H4773" s="7" cm="1">
        <f t="array" aca="1" ref="H4773" ca="1">INDEX(Subscribers!$G$2:$G$1001, INT((ROW()-2)/12)+1)</f>
        <v>34.979999999999997</v>
      </c>
      <c r="I4773">
        <f t="shared" ca="1" si="306"/>
        <v>34.979999999999997</v>
      </c>
    </row>
    <row r="4774" spans="1:9">
      <c r="A4774" cm="1">
        <f t="array" ref="A4774">INDEX(Subscribers!$A$2:$A$1001, INT((ROW()-2)/12)+1)</f>
        <v>398</v>
      </c>
      <c r="B4774">
        <f t="shared" si="303"/>
        <v>9</v>
      </c>
      <c r="C4774" s="9" cm="1">
        <f t="array" ref="C4774">INDEX(Months!$A$2:$A$13, $B4774)</f>
        <v>45536</v>
      </c>
      <c r="D4774" s="9" cm="1">
        <f t="array" aca="1" ref="D4774" ca="1">INDEX(Subscribers!$F$2:$F$1001, INT((ROW()-2)/12)+1)</f>
        <v>45505</v>
      </c>
      <c r="E4774" s="5" cm="1">
        <f t="array" aca="1" ref="E4774" ca="1">INDEX(Subscribers!$Q$2:$Q$1001, INT((ROW()-2)/12)+1)</f>
        <v>999</v>
      </c>
      <c r="F4774" s="5">
        <f t="shared" ca="1" si="304"/>
        <v>1</v>
      </c>
      <c r="G4774" s="5">
        <f t="shared" ca="1" si="305"/>
        <v>0</v>
      </c>
      <c r="H4774" s="7" cm="1">
        <f t="array" aca="1" ref="H4774" ca="1">INDEX(Subscribers!$G$2:$G$1001, INT((ROW()-2)/12)+1)</f>
        <v>34.979999999999997</v>
      </c>
      <c r="I4774">
        <f t="shared" ca="1" si="306"/>
        <v>34.979999999999997</v>
      </c>
    </row>
    <row r="4775" spans="1:9">
      <c r="A4775" cm="1">
        <f t="array" ref="A4775">INDEX(Subscribers!$A$2:$A$1001, INT((ROW()-2)/12)+1)</f>
        <v>398</v>
      </c>
      <c r="B4775">
        <f t="shared" si="303"/>
        <v>10</v>
      </c>
      <c r="C4775" s="9" cm="1">
        <f t="array" ref="C4775">INDEX(Months!$A$2:$A$13, $B4775)</f>
        <v>45566</v>
      </c>
      <c r="D4775" s="9" cm="1">
        <f t="array" aca="1" ref="D4775" ca="1">INDEX(Subscribers!$F$2:$F$1001, INT((ROW()-2)/12)+1)</f>
        <v>45505</v>
      </c>
      <c r="E4775" s="5" cm="1">
        <f t="array" aca="1" ref="E4775" ca="1">INDEX(Subscribers!$Q$2:$Q$1001, INT((ROW()-2)/12)+1)</f>
        <v>999</v>
      </c>
      <c r="F4775" s="5">
        <f t="shared" ca="1" si="304"/>
        <v>1</v>
      </c>
      <c r="G4775" s="5">
        <f t="shared" ca="1" si="305"/>
        <v>0</v>
      </c>
      <c r="H4775" s="7" cm="1">
        <f t="array" aca="1" ref="H4775" ca="1">INDEX(Subscribers!$G$2:$G$1001, INT((ROW()-2)/12)+1)</f>
        <v>34.979999999999997</v>
      </c>
      <c r="I4775">
        <f t="shared" ca="1" si="306"/>
        <v>34.979999999999997</v>
      </c>
    </row>
    <row r="4776" spans="1:9">
      <c r="A4776" cm="1">
        <f t="array" ref="A4776">INDEX(Subscribers!$A$2:$A$1001, INT((ROW()-2)/12)+1)</f>
        <v>398</v>
      </c>
      <c r="B4776">
        <f t="shared" si="303"/>
        <v>11</v>
      </c>
      <c r="C4776" s="9" cm="1">
        <f t="array" ref="C4776">INDEX(Months!$A$2:$A$13, $B4776)</f>
        <v>45597</v>
      </c>
      <c r="D4776" s="9" cm="1">
        <f t="array" aca="1" ref="D4776" ca="1">INDEX(Subscribers!$F$2:$F$1001, INT((ROW()-2)/12)+1)</f>
        <v>45505</v>
      </c>
      <c r="E4776" s="5" cm="1">
        <f t="array" aca="1" ref="E4776" ca="1">INDEX(Subscribers!$Q$2:$Q$1001, INT((ROW()-2)/12)+1)</f>
        <v>999</v>
      </c>
      <c r="F4776" s="5">
        <f t="shared" ca="1" si="304"/>
        <v>1</v>
      </c>
      <c r="G4776" s="5">
        <f t="shared" ca="1" si="305"/>
        <v>0</v>
      </c>
      <c r="H4776" s="7" cm="1">
        <f t="array" aca="1" ref="H4776" ca="1">INDEX(Subscribers!$G$2:$G$1001, INT((ROW()-2)/12)+1)</f>
        <v>34.979999999999997</v>
      </c>
      <c r="I4776">
        <f t="shared" ca="1" si="306"/>
        <v>34.979999999999997</v>
      </c>
    </row>
    <row r="4777" spans="1:9">
      <c r="A4777" cm="1">
        <f t="array" ref="A4777">INDEX(Subscribers!$A$2:$A$1001, INT((ROW()-2)/12)+1)</f>
        <v>398</v>
      </c>
      <c r="B4777">
        <f t="shared" si="303"/>
        <v>12</v>
      </c>
      <c r="C4777" s="9" cm="1">
        <f t="array" ref="C4777">INDEX(Months!$A$2:$A$13, $B4777)</f>
        <v>45627</v>
      </c>
      <c r="D4777" s="9" cm="1">
        <f t="array" aca="1" ref="D4777" ca="1">INDEX(Subscribers!$F$2:$F$1001, INT((ROW()-2)/12)+1)</f>
        <v>45505</v>
      </c>
      <c r="E4777" s="5" cm="1">
        <f t="array" aca="1" ref="E4777" ca="1">INDEX(Subscribers!$Q$2:$Q$1001, INT((ROW()-2)/12)+1)</f>
        <v>999</v>
      </c>
      <c r="F4777" s="5">
        <f t="shared" ca="1" si="304"/>
        <v>1</v>
      </c>
      <c r="G4777" s="5">
        <f t="shared" ca="1" si="305"/>
        <v>0</v>
      </c>
      <c r="H4777" s="7" cm="1">
        <f t="array" aca="1" ref="H4777" ca="1">INDEX(Subscribers!$G$2:$G$1001, INT((ROW()-2)/12)+1)</f>
        <v>34.979999999999997</v>
      </c>
      <c r="I4777">
        <f t="shared" ca="1" si="306"/>
        <v>34.979999999999997</v>
      </c>
    </row>
    <row r="4778" spans="1:9">
      <c r="A4778" cm="1">
        <f t="array" ref="A4778">INDEX(Subscribers!$A$2:$A$1001, INT((ROW()-2)/12)+1)</f>
        <v>399</v>
      </c>
      <c r="B4778">
        <f t="shared" si="303"/>
        <v>1</v>
      </c>
      <c r="C4778" s="9" cm="1">
        <f t="array" ref="C4778">INDEX(Months!$A$2:$A$13, $B4778)</f>
        <v>45292</v>
      </c>
      <c r="D4778" s="9" cm="1">
        <f t="array" aca="1" ref="D4778" ca="1">INDEX(Subscribers!$F$2:$F$1001, INT((ROW()-2)/12)+1)</f>
        <v>45323</v>
      </c>
      <c r="E4778" s="5" cm="1">
        <f t="array" aca="1" ref="E4778" ca="1">INDEX(Subscribers!$Q$2:$Q$1001, INT((ROW()-2)/12)+1)</f>
        <v>6</v>
      </c>
      <c r="F4778" s="5">
        <f t="shared" ca="1" si="304"/>
        <v>0</v>
      </c>
      <c r="G4778" s="5">
        <f t="shared" ca="1" si="305"/>
        <v>0</v>
      </c>
      <c r="H4778" s="7" cm="1">
        <f t="array" aca="1" ref="H4778" ca="1">INDEX(Subscribers!$G$2:$G$1001, INT((ROW()-2)/12)+1)</f>
        <v>29.979999999999997</v>
      </c>
      <c r="I4778">
        <f t="shared" ca="1" si="306"/>
        <v>0</v>
      </c>
    </row>
    <row r="4779" spans="1:9">
      <c r="A4779" cm="1">
        <f t="array" ref="A4779">INDEX(Subscribers!$A$2:$A$1001, INT((ROW()-2)/12)+1)</f>
        <v>399</v>
      </c>
      <c r="B4779">
        <f t="shared" si="303"/>
        <v>2</v>
      </c>
      <c r="C4779" s="9" cm="1">
        <f t="array" ref="C4779">INDEX(Months!$A$2:$A$13, $B4779)</f>
        <v>45323</v>
      </c>
      <c r="D4779" s="9" cm="1">
        <f t="array" aca="1" ref="D4779" ca="1">INDEX(Subscribers!$F$2:$F$1001, INT((ROW()-2)/12)+1)</f>
        <v>45323</v>
      </c>
      <c r="E4779" s="5" cm="1">
        <f t="array" aca="1" ref="E4779" ca="1">INDEX(Subscribers!$Q$2:$Q$1001, INT((ROW()-2)/12)+1)</f>
        <v>6</v>
      </c>
      <c r="F4779" s="5">
        <f t="shared" ca="1" si="304"/>
        <v>1</v>
      </c>
      <c r="G4779" s="5">
        <f t="shared" ca="1" si="305"/>
        <v>0</v>
      </c>
      <c r="H4779" s="7" cm="1">
        <f t="array" aca="1" ref="H4779" ca="1">INDEX(Subscribers!$G$2:$G$1001, INT((ROW()-2)/12)+1)</f>
        <v>29.979999999999997</v>
      </c>
      <c r="I4779">
        <f t="shared" ca="1" si="306"/>
        <v>29.979999999999997</v>
      </c>
    </row>
    <row r="4780" spans="1:9">
      <c r="A4780" cm="1">
        <f t="array" ref="A4780">INDEX(Subscribers!$A$2:$A$1001, INT((ROW()-2)/12)+1)</f>
        <v>399</v>
      </c>
      <c r="B4780">
        <f t="shared" si="303"/>
        <v>3</v>
      </c>
      <c r="C4780" s="9" cm="1">
        <f t="array" ref="C4780">INDEX(Months!$A$2:$A$13, $B4780)</f>
        <v>45352</v>
      </c>
      <c r="D4780" s="9" cm="1">
        <f t="array" aca="1" ref="D4780" ca="1">INDEX(Subscribers!$F$2:$F$1001, INT((ROW()-2)/12)+1)</f>
        <v>45323</v>
      </c>
      <c r="E4780" s="5" cm="1">
        <f t="array" aca="1" ref="E4780" ca="1">INDEX(Subscribers!$Q$2:$Q$1001, INT((ROW()-2)/12)+1)</f>
        <v>6</v>
      </c>
      <c r="F4780" s="5">
        <f t="shared" ca="1" si="304"/>
        <v>1</v>
      </c>
      <c r="G4780" s="5">
        <f t="shared" ca="1" si="305"/>
        <v>0</v>
      </c>
      <c r="H4780" s="7" cm="1">
        <f t="array" aca="1" ref="H4780" ca="1">INDEX(Subscribers!$G$2:$G$1001, INT((ROW()-2)/12)+1)</f>
        <v>29.979999999999997</v>
      </c>
      <c r="I4780">
        <f t="shared" ca="1" si="306"/>
        <v>29.979999999999997</v>
      </c>
    </row>
    <row r="4781" spans="1:9">
      <c r="A4781" cm="1">
        <f t="array" ref="A4781">INDEX(Subscribers!$A$2:$A$1001, INT((ROW()-2)/12)+1)</f>
        <v>399</v>
      </c>
      <c r="B4781">
        <f t="shared" si="303"/>
        <v>4</v>
      </c>
      <c r="C4781" s="9" cm="1">
        <f t="array" ref="C4781">INDEX(Months!$A$2:$A$13, $B4781)</f>
        <v>45383</v>
      </c>
      <c r="D4781" s="9" cm="1">
        <f t="array" aca="1" ref="D4781" ca="1">INDEX(Subscribers!$F$2:$F$1001, INT((ROW()-2)/12)+1)</f>
        <v>45323</v>
      </c>
      <c r="E4781" s="5" cm="1">
        <f t="array" aca="1" ref="E4781" ca="1">INDEX(Subscribers!$Q$2:$Q$1001, INT((ROW()-2)/12)+1)</f>
        <v>6</v>
      </c>
      <c r="F4781" s="5">
        <f t="shared" ca="1" si="304"/>
        <v>1</v>
      </c>
      <c r="G4781" s="5">
        <f t="shared" ca="1" si="305"/>
        <v>0</v>
      </c>
      <c r="H4781" s="7" cm="1">
        <f t="array" aca="1" ref="H4781" ca="1">INDEX(Subscribers!$G$2:$G$1001, INT((ROW()-2)/12)+1)</f>
        <v>29.979999999999997</v>
      </c>
      <c r="I4781">
        <f t="shared" ca="1" si="306"/>
        <v>29.979999999999997</v>
      </c>
    </row>
    <row r="4782" spans="1:9">
      <c r="A4782" cm="1">
        <f t="array" ref="A4782">INDEX(Subscribers!$A$2:$A$1001, INT((ROW()-2)/12)+1)</f>
        <v>399</v>
      </c>
      <c r="B4782">
        <f t="shared" si="303"/>
        <v>5</v>
      </c>
      <c r="C4782" s="9" cm="1">
        <f t="array" ref="C4782">INDEX(Months!$A$2:$A$13, $B4782)</f>
        <v>45413</v>
      </c>
      <c r="D4782" s="9" cm="1">
        <f t="array" aca="1" ref="D4782" ca="1">INDEX(Subscribers!$F$2:$F$1001, INT((ROW()-2)/12)+1)</f>
        <v>45323</v>
      </c>
      <c r="E4782" s="5" cm="1">
        <f t="array" aca="1" ref="E4782" ca="1">INDEX(Subscribers!$Q$2:$Q$1001, INT((ROW()-2)/12)+1)</f>
        <v>6</v>
      </c>
      <c r="F4782" s="5">
        <f t="shared" ca="1" si="304"/>
        <v>1</v>
      </c>
      <c r="G4782" s="5">
        <f t="shared" ca="1" si="305"/>
        <v>0</v>
      </c>
      <c r="H4782" s="7" cm="1">
        <f t="array" aca="1" ref="H4782" ca="1">INDEX(Subscribers!$G$2:$G$1001, INT((ROW()-2)/12)+1)</f>
        <v>29.979999999999997</v>
      </c>
      <c r="I4782">
        <f t="shared" ca="1" si="306"/>
        <v>29.979999999999997</v>
      </c>
    </row>
    <row r="4783" spans="1:9">
      <c r="A4783" cm="1">
        <f t="array" ref="A4783">INDEX(Subscribers!$A$2:$A$1001, INT((ROW()-2)/12)+1)</f>
        <v>399</v>
      </c>
      <c r="B4783">
        <f t="shared" si="303"/>
        <v>6</v>
      </c>
      <c r="C4783" s="9" cm="1">
        <f t="array" ref="C4783">INDEX(Months!$A$2:$A$13, $B4783)</f>
        <v>45444</v>
      </c>
      <c r="D4783" s="9" cm="1">
        <f t="array" aca="1" ref="D4783" ca="1">INDEX(Subscribers!$F$2:$F$1001, INT((ROW()-2)/12)+1)</f>
        <v>45323</v>
      </c>
      <c r="E4783" s="5" cm="1">
        <f t="array" aca="1" ref="E4783" ca="1">INDEX(Subscribers!$Q$2:$Q$1001, INT((ROW()-2)/12)+1)</f>
        <v>6</v>
      </c>
      <c r="F4783" s="5">
        <f t="shared" ca="1" si="304"/>
        <v>0</v>
      </c>
      <c r="G4783" s="5">
        <f t="shared" ca="1" si="305"/>
        <v>1</v>
      </c>
      <c r="H4783" s="7" cm="1">
        <f t="array" aca="1" ref="H4783" ca="1">INDEX(Subscribers!$G$2:$G$1001, INT((ROW()-2)/12)+1)</f>
        <v>29.979999999999997</v>
      </c>
      <c r="I4783">
        <f t="shared" ca="1" si="306"/>
        <v>0</v>
      </c>
    </row>
    <row r="4784" spans="1:9">
      <c r="A4784" cm="1">
        <f t="array" ref="A4784">INDEX(Subscribers!$A$2:$A$1001, INT((ROW()-2)/12)+1)</f>
        <v>399</v>
      </c>
      <c r="B4784">
        <f t="shared" si="303"/>
        <v>7</v>
      </c>
      <c r="C4784" s="9" cm="1">
        <f t="array" ref="C4784">INDEX(Months!$A$2:$A$13, $B4784)</f>
        <v>45474</v>
      </c>
      <c r="D4784" s="9" cm="1">
        <f t="array" aca="1" ref="D4784" ca="1">INDEX(Subscribers!$F$2:$F$1001, INT((ROW()-2)/12)+1)</f>
        <v>45323</v>
      </c>
      <c r="E4784" s="5" cm="1">
        <f t="array" aca="1" ref="E4784" ca="1">INDEX(Subscribers!$Q$2:$Q$1001, INT((ROW()-2)/12)+1)</f>
        <v>6</v>
      </c>
      <c r="F4784" s="5">
        <f t="shared" ca="1" si="304"/>
        <v>0</v>
      </c>
      <c r="G4784" s="5">
        <f t="shared" ca="1" si="305"/>
        <v>0</v>
      </c>
      <c r="H4784" s="7" cm="1">
        <f t="array" aca="1" ref="H4784" ca="1">INDEX(Subscribers!$G$2:$G$1001, INT((ROW()-2)/12)+1)</f>
        <v>29.979999999999997</v>
      </c>
      <c r="I4784">
        <f t="shared" ca="1" si="306"/>
        <v>0</v>
      </c>
    </row>
    <row r="4785" spans="1:9">
      <c r="A4785" cm="1">
        <f t="array" ref="A4785">INDEX(Subscribers!$A$2:$A$1001, INT((ROW()-2)/12)+1)</f>
        <v>399</v>
      </c>
      <c r="B4785">
        <f t="shared" si="303"/>
        <v>8</v>
      </c>
      <c r="C4785" s="9" cm="1">
        <f t="array" ref="C4785">INDEX(Months!$A$2:$A$13, $B4785)</f>
        <v>45505</v>
      </c>
      <c r="D4785" s="9" cm="1">
        <f t="array" aca="1" ref="D4785" ca="1">INDEX(Subscribers!$F$2:$F$1001, INT((ROW()-2)/12)+1)</f>
        <v>45323</v>
      </c>
      <c r="E4785" s="5" cm="1">
        <f t="array" aca="1" ref="E4785" ca="1">INDEX(Subscribers!$Q$2:$Q$1001, INT((ROW()-2)/12)+1)</f>
        <v>6</v>
      </c>
      <c r="F4785" s="5">
        <f t="shared" ca="1" si="304"/>
        <v>0</v>
      </c>
      <c r="G4785" s="5">
        <f t="shared" ca="1" si="305"/>
        <v>0</v>
      </c>
      <c r="H4785" s="7" cm="1">
        <f t="array" aca="1" ref="H4785" ca="1">INDEX(Subscribers!$G$2:$G$1001, INT((ROW()-2)/12)+1)</f>
        <v>29.979999999999997</v>
      </c>
      <c r="I4785">
        <f t="shared" ca="1" si="306"/>
        <v>0</v>
      </c>
    </row>
    <row r="4786" spans="1:9">
      <c r="A4786" cm="1">
        <f t="array" ref="A4786">INDEX(Subscribers!$A$2:$A$1001, INT((ROW()-2)/12)+1)</f>
        <v>399</v>
      </c>
      <c r="B4786">
        <f t="shared" si="303"/>
        <v>9</v>
      </c>
      <c r="C4786" s="9" cm="1">
        <f t="array" ref="C4786">INDEX(Months!$A$2:$A$13, $B4786)</f>
        <v>45536</v>
      </c>
      <c r="D4786" s="9" cm="1">
        <f t="array" aca="1" ref="D4786" ca="1">INDEX(Subscribers!$F$2:$F$1001, INT((ROW()-2)/12)+1)</f>
        <v>45323</v>
      </c>
      <c r="E4786" s="5" cm="1">
        <f t="array" aca="1" ref="E4786" ca="1">INDEX(Subscribers!$Q$2:$Q$1001, INT((ROW()-2)/12)+1)</f>
        <v>6</v>
      </c>
      <c r="F4786" s="5">
        <f t="shared" ca="1" si="304"/>
        <v>0</v>
      </c>
      <c r="G4786" s="5">
        <f t="shared" ca="1" si="305"/>
        <v>0</v>
      </c>
      <c r="H4786" s="7" cm="1">
        <f t="array" aca="1" ref="H4786" ca="1">INDEX(Subscribers!$G$2:$G$1001, INT((ROW()-2)/12)+1)</f>
        <v>29.979999999999997</v>
      </c>
      <c r="I4786">
        <f t="shared" ca="1" si="306"/>
        <v>0</v>
      </c>
    </row>
    <row r="4787" spans="1:9">
      <c r="A4787" cm="1">
        <f t="array" ref="A4787">INDEX(Subscribers!$A$2:$A$1001, INT((ROW()-2)/12)+1)</f>
        <v>399</v>
      </c>
      <c r="B4787">
        <f t="shared" si="303"/>
        <v>10</v>
      </c>
      <c r="C4787" s="9" cm="1">
        <f t="array" ref="C4787">INDEX(Months!$A$2:$A$13, $B4787)</f>
        <v>45566</v>
      </c>
      <c r="D4787" s="9" cm="1">
        <f t="array" aca="1" ref="D4787" ca="1">INDEX(Subscribers!$F$2:$F$1001, INT((ROW()-2)/12)+1)</f>
        <v>45323</v>
      </c>
      <c r="E4787" s="5" cm="1">
        <f t="array" aca="1" ref="E4787" ca="1">INDEX(Subscribers!$Q$2:$Q$1001, INT((ROW()-2)/12)+1)</f>
        <v>6</v>
      </c>
      <c r="F4787" s="5">
        <f t="shared" ca="1" si="304"/>
        <v>0</v>
      </c>
      <c r="G4787" s="5">
        <f t="shared" ca="1" si="305"/>
        <v>0</v>
      </c>
      <c r="H4787" s="7" cm="1">
        <f t="array" aca="1" ref="H4787" ca="1">INDEX(Subscribers!$G$2:$G$1001, INT((ROW()-2)/12)+1)</f>
        <v>29.979999999999997</v>
      </c>
      <c r="I4787">
        <f t="shared" ca="1" si="306"/>
        <v>0</v>
      </c>
    </row>
    <row r="4788" spans="1:9">
      <c r="A4788" cm="1">
        <f t="array" ref="A4788">INDEX(Subscribers!$A$2:$A$1001, INT((ROW()-2)/12)+1)</f>
        <v>399</v>
      </c>
      <c r="B4788">
        <f t="shared" si="303"/>
        <v>11</v>
      </c>
      <c r="C4788" s="9" cm="1">
        <f t="array" ref="C4788">INDEX(Months!$A$2:$A$13, $B4788)</f>
        <v>45597</v>
      </c>
      <c r="D4788" s="9" cm="1">
        <f t="array" aca="1" ref="D4788" ca="1">INDEX(Subscribers!$F$2:$F$1001, INT((ROW()-2)/12)+1)</f>
        <v>45323</v>
      </c>
      <c r="E4788" s="5" cm="1">
        <f t="array" aca="1" ref="E4788" ca="1">INDEX(Subscribers!$Q$2:$Q$1001, INT((ROW()-2)/12)+1)</f>
        <v>6</v>
      </c>
      <c r="F4788" s="5">
        <f t="shared" ca="1" si="304"/>
        <v>0</v>
      </c>
      <c r="G4788" s="5">
        <f t="shared" ca="1" si="305"/>
        <v>0</v>
      </c>
      <c r="H4788" s="7" cm="1">
        <f t="array" aca="1" ref="H4788" ca="1">INDEX(Subscribers!$G$2:$G$1001, INT((ROW()-2)/12)+1)</f>
        <v>29.979999999999997</v>
      </c>
      <c r="I4788">
        <f t="shared" ca="1" si="306"/>
        <v>0</v>
      </c>
    </row>
    <row r="4789" spans="1:9">
      <c r="A4789" cm="1">
        <f t="array" ref="A4789">INDEX(Subscribers!$A$2:$A$1001, INT((ROW()-2)/12)+1)</f>
        <v>399</v>
      </c>
      <c r="B4789">
        <f t="shared" si="303"/>
        <v>12</v>
      </c>
      <c r="C4789" s="9" cm="1">
        <f t="array" ref="C4789">INDEX(Months!$A$2:$A$13, $B4789)</f>
        <v>45627</v>
      </c>
      <c r="D4789" s="9" cm="1">
        <f t="array" aca="1" ref="D4789" ca="1">INDEX(Subscribers!$F$2:$F$1001, INT((ROW()-2)/12)+1)</f>
        <v>45323</v>
      </c>
      <c r="E4789" s="5" cm="1">
        <f t="array" aca="1" ref="E4789" ca="1">INDEX(Subscribers!$Q$2:$Q$1001, INT((ROW()-2)/12)+1)</f>
        <v>6</v>
      </c>
      <c r="F4789" s="5">
        <f t="shared" ca="1" si="304"/>
        <v>0</v>
      </c>
      <c r="G4789" s="5">
        <f t="shared" ca="1" si="305"/>
        <v>0</v>
      </c>
      <c r="H4789" s="7" cm="1">
        <f t="array" aca="1" ref="H4789" ca="1">INDEX(Subscribers!$G$2:$G$1001, INT((ROW()-2)/12)+1)</f>
        <v>29.979999999999997</v>
      </c>
      <c r="I4789">
        <f t="shared" ca="1" si="306"/>
        <v>0</v>
      </c>
    </row>
    <row r="4790" spans="1:9">
      <c r="A4790" cm="1">
        <f t="array" ref="A4790">INDEX(Subscribers!$A$2:$A$1001, INT((ROW()-2)/12)+1)</f>
        <v>400</v>
      </c>
      <c r="B4790">
        <f t="shared" si="303"/>
        <v>1</v>
      </c>
      <c r="C4790" s="9" cm="1">
        <f t="array" ref="C4790">INDEX(Months!$A$2:$A$13, $B4790)</f>
        <v>45292</v>
      </c>
      <c r="D4790" s="9" cm="1">
        <f t="array" aca="1" ref="D4790" ca="1">INDEX(Subscribers!$F$2:$F$1001, INT((ROW()-2)/12)+1)</f>
        <v>45444</v>
      </c>
      <c r="E4790" s="5" cm="1">
        <f t="array" aca="1" ref="E4790" ca="1">INDEX(Subscribers!$Q$2:$Q$1001, INT((ROW()-2)/12)+1)</f>
        <v>999</v>
      </c>
      <c r="F4790" s="5">
        <f t="shared" ca="1" si="304"/>
        <v>0</v>
      </c>
      <c r="G4790" s="5">
        <f t="shared" ca="1" si="305"/>
        <v>0</v>
      </c>
      <c r="H4790" s="7" cm="1">
        <f t="array" aca="1" ref="H4790" ca="1">INDEX(Subscribers!$G$2:$G$1001, INT((ROW()-2)/12)+1)</f>
        <v>21.98</v>
      </c>
      <c r="I4790">
        <f t="shared" ca="1" si="306"/>
        <v>0</v>
      </c>
    </row>
    <row r="4791" spans="1:9">
      <c r="A4791" cm="1">
        <f t="array" ref="A4791">INDEX(Subscribers!$A$2:$A$1001, INT((ROW()-2)/12)+1)</f>
        <v>400</v>
      </c>
      <c r="B4791">
        <f t="shared" si="303"/>
        <v>2</v>
      </c>
      <c r="C4791" s="9" cm="1">
        <f t="array" ref="C4791">INDEX(Months!$A$2:$A$13, $B4791)</f>
        <v>45323</v>
      </c>
      <c r="D4791" s="9" cm="1">
        <f t="array" aca="1" ref="D4791" ca="1">INDEX(Subscribers!$F$2:$F$1001, INT((ROW()-2)/12)+1)</f>
        <v>45444</v>
      </c>
      <c r="E4791" s="5" cm="1">
        <f t="array" aca="1" ref="E4791" ca="1">INDEX(Subscribers!$Q$2:$Q$1001, INT((ROW()-2)/12)+1)</f>
        <v>999</v>
      </c>
      <c r="F4791" s="5">
        <f t="shared" ca="1" si="304"/>
        <v>0</v>
      </c>
      <c r="G4791" s="5">
        <f t="shared" ca="1" si="305"/>
        <v>0</v>
      </c>
      <c r="H4791" s="7" cm="1">
        <f t="array" aca="1" ref="H4791" ca="1">INDEX(Subscribers!$G$2:$G$1001, INT((ROW()-2)/12)+1)</f>
        <v>21.98</v>
      </c>
      <c r="I4791">
        <f t="shared" ca="1" si="306"/>
        <v>0</v>
      </c>
    </row>
    <row r="4792" spans="1:9">
      <c r="A4792" cm="1">
        <f t="array" ref="A4792">INDEX(Subscribers!$A$2:$A$1001, INT((ROW()-2)/12)+1)</f>
        <v>400</v>
      </c>
      <c r="B4792">
        <f t="shared" si="303"/>
        <v>3</v>
      </c>
      <c r="C4792" s="9" cm="1">
        <f t="array" ref="C4792">INDEX(Months!$A$2:$A$13, $B4792)</f>
        <v>45352</v>
      </c>
      <c r="D4792" s="9" cm="1">
        <f t="array" aca="1" ref="D4792" ca="1">INDEX(Subscribers!$F$2:$F$1001, INT((ROW()-2)/12)+1)</f>
        <v>45444</v>
      </c>
      <c r="E4792" s="5" cm="1">
        <f t="array" aca="1" ref="E4792" ca="1">INDEX(Subscribers!$Q$2:$Q$1001, INT((ROW()-2)/12)+1)</f>
        <v>999</v>
      </c>
      <c r="F4792" s="5">
        <f t="shared" ca="1" si="304"/>
        <v>0</v>
      </c>
      <c r="G4792" s="5">
        <f t="shared" ca="1" si="305"/>
        <v>0</v>
      </c>
      <c r="H4792" s="7" cm="1">
        <f t="array" aca="1" ref="H4792" ca="1">INDEX(Subscribers!$G$2:$G$1001, INT((ROW()-2)/12)+1)</f>
        <v>21.98</v>
      </c>
      <c r="I4792">
        <f t="shared" ca="1" si="306"/>
        <v>0</v>
      </c>
    </row>
    <row r="4793" spans="1:9">
      <c r="A4793" cm="1">
        <f t="array" ref="A4793">INDEX(Subscribers!$A$2:$A$1001, INT((ROW()-2)/12)+1)</f>
        <v>400</v>
      </c>
      <c r="B4793">
        <f t="shared" si="303"/>
        <v>4</v>
      </c>
      <c r="C4793" s="9" cm="1">
        <f t="array" ref="C4793">INDEX(Months!$A$2:$A$13, $B4793)</f>
        <v>45383</v>
      </c>
      <c r="D4793" s="9" cm="1">
        <f t="array" aca="1" ref="D4793" ca="1">INDEX(Subscribers!$F$2:$F$1001, INT((ROW()-2)/12)+1)</f>
        <v>45444</v>
      </c>
      <c r="E4793" s="5" cm="1">
        <f t="array" aca="1" ref="E4793" ca="1">INDEX(Subscribers!$Q$2:$Q$1001, INT((ROW()-2)/12)+1)</f>
        <v>999</v>
      </c>
      <c r="F4793" s="5">
        <f t="shared" ca="1" si="304"/>
        <v>0</v>
      </c>
      <c r="G4793" s="5">
        <f t="shared" ca="1" si="305"/>
        <v>0</v>
      </c>
      <c r="H4793" s="7" cm="1">
        <f t="array" aca="1" ref="H4793" ca="1">INDEX(Subscribers!$G$2:$G$1001, INT((ROW()-2)/12)+1)</f>
        <v>21.98</v>
      </c>
      <c r="I4793">
        <f t="shared" ca="1" si="306"/>
        <v>0</v>
      </c>
    </row>
    <row r="4794" spans="1:9">
      <c r="A4794" cm="1">
        <f t="array" ref="A4794">INDEX(Subscribers!$A$2:$A$1001, INT((ROW()-2)/12)+1)</f>
        <v>400</v>
      </c>
      <c r="B4794">
        <f t="shared" si="303"/>
        <v>5</v>
      </c>
      <c r="C4794" s="9" cm="1">
        <f t="array" ref="C4794">INDEX(Months!$A$2:$A$13, $B4794)</f>
        <v>45413</v>
      </c>
      <c r="D4794" s="9" cm="1">
        <f t="array" aca="1" ref="D4794" ca="1">INDEX(Subscribers!$F$2:$F$1001, INT((ROW()-2)/12)+1)</f>
        <v>45444</v>
      </c>
      <c r="E4794" s="5" cm="1">
        <f t="array" aca="1" ref="E4794" ca="1">INDEX(Subscribers!$Q$2:$Q$1001, INT((ROW()-2)/12)+1)</f>
        <v>999</v>
      </c>
      <c r="F4794" s="5">
        <f t="shared" ca="1" si="304"/>
        <v>0</v>
      </c>
      <c r="G4794" s="5">
        <f t="shared" ca="1" si="305"/>
        <v>0</v>
      </c>
      <c r="H4794" s="7" cm="1">
        <f t="array" aca="1" ref="H4794" ca="1">INDEX(Subscribers!$G$2:$G$1001, INT((ROW()-2)/12)+1)</f>
        <v>21.98</v>
      </c>
      <c r="I4794">
        <f t="shared" ca="1" si="306"/>
        <v>0</v>
      </c>
    </row>
    <row r="4795" spans="1:9">
      <c r="A4795" cm="1">
        <f t="array" ref="A4795">INDEX(Subscribers!$A$2:$A$1001, INT((ROW()-2)/12)+1)</f>
        <v>400</v>
      </c>
      <c r="B4795">
        <f t="shared" si="303"/>
        <v>6</v>
      </c>
      <c r="C4795" s="9" cm="1">
        <f t="array" ref="C4795">INDEX(Months!$A$2:$A$13, $B4795)</f>
        <v>45444</v>
      </c>
      <c r="D4795" s="9" cm="1">
        <f t="array" aca="1" ref="D4795" ca="1">INDEX(Subscribers!$F$2:$F$1001, INT((ROW()-2)/12)+1)</f>
        <v>45444</v>
      </c>
      <c r="E4795" s="5" cm="1">
        <f t="array" aca="1" ref="E4795" ca="1">INDEX(Subscribers!$Q$2:$Q$1001, INT((ROW()-2)/12)+1)</f>
        <v>999</v>
      </c>
      <c r="F4795" s="5">
        <f t="shared" ca="1" si="304"/>
        <v>1</v>
      </c>
      <c r="G4795" s="5">
        <f t="shared" ca="1" si="305"/>
        <v>0</v>
      </c>
      <c r="H4795" s="7" cm="1">
        <f t="array" aca="1" ref="H4795" ca="1">INDEX(Subscribers!$G$2:$G$1001, INT((ROW()-2)/12)+1)</f>
        <v>21.98</v>
      </c>
      <c r="I4795">
        <f t="shared" ca="1" si="306"/>
        <v>21.98</v>
      </c>
    </row>
    <row r="4796" spans="1:9">
      <c r="A4796" cm="1">
        <f t="array" ref="A4796">INDEX(Subscribers!$A$2:$A$1001, INT((ROW()-2)/12)+1)</f>
        <v>400</v>
      </c>
      <c r="B4796">
        <f t="shared" si="303"/>
        <v>7</v>
      </c>
      <c r="C4796" s="9" cm="1">
        <f t="array" ref="C4796">INDEX(Months!$A$2:$A$13, $B4796)</f>
        <v>45474</v>
      </c>
      <c r="D4796" s="9" cm="1">
        <f t="array" aca="1" ref="D4796" ca="1">INDEX(Subscribers!$F$2:$F$1001, INT((ROW()-2)/12)+1)</f>
        <v>45444</v>
      </c>
      <c r="E4796" s="5" cm="1">
        <f t="array" aca="1" ref="E4796" ca="1">INDEX(Subscribers!$Q$2:$Q$1001, INT((ROW()-2)/12)+1)</f>
        <v>999</v>
      </c>
      <c r="F4796" s="5">
        <f t="shared" ca="1" si="304"/>
        <v>1</v>
      </c>
      <c r="G4796" s="5">
        <f t="shared" ca="1" si="305"/>
        <v>0</v>
      </c>
      <c r="H4796" s="7" cm="1">
        <f t="array" aca="1" ref="H4796" ca="1">INDEX(Subscribers!$G$2:$G$1001, INT((ROW()-2)/12)+1)</f>
        <v>21.98</v>
      </c>
      <c r="I4796">
        <f t="shared" ca="1" si="306"/>
        <v>21.98</v>
      </c>
    </row>
    <row r="4797" spans="1:9">
      <c r="A4797" cm="1">
        <f t="array" ref="A4797">INDEX(Subscribers!$A$2:$A$1001, INT((ROW()-2)/12)+1)</f>
        <v>400</v>
      </c>
      <c r="B4797">
        <f t="shared" si="303"/>
        <v>8</v>
      </c>
      <c r="C4797" s="9" cm="1">
        <f t="array" ref="C4797">INDEX(Months!$A$2:$A$13, $B4797)</f>
        <v>45505</v>
      </c>
      <c r="D4797" s="9" cm="1">
        <f t="array" aca="1" ref="D4797" ca="1">INDEX(Subscribers!$F$2:$F$1001, INT((ROW()-2)/12)+1)</f>
        <v>45444</v>
      </c>
      <c r="E4797" s="5" cm="1">
        <f t="array" aca="1" ref="E4797" ca="1">INDEX(Subscribers!$Q$2:$Q$1001, INT((ROW()-2)/12)+1)</f>
        <v>999</v>
      </c>
      <c r="F4797" s="5">
        <f t="shared" ca="1" si="304"/>
        <v>1</v>
      </c>
      <c r="G4797" s="5">
        <f t="shared" ca="1" si="305"/>
        <v>0</v>
      </c>
      <c r="H4797" s="7" cm="1">
        <f t="array" aca="1" ref="H4797" ca="1">INDEX(Subscribers!$G$2:$G$1001, INT((ROW()-2)/12)+1)</f>
        <v>21.98</v>
      </c>
      <c r="I4797">
        <f t="shared" ca="1" si="306"/>
        <v>21.98</v>
      </c>
    </row>
    <row r="4798" spans="1:9">
      <c r="A4798" cm="1">
        <f t="array" ref="A4798">INDEX(Subscribers!$A$2:$A$1001, INT((ROW()-2)/12)+1)</f>
        <v>400</v>
      </c>
      <c r="B4798">
        <f t="shared" si="303"/>
        <v>9</v>
      </c>
      <c r="C4798" s="9" cm="1">
        <f t="array" ref="C4798">INDEX(Months!$A$2:$A$13, $B4798)</f>
        <v>45536</v>
      </c>
      <c r="D4798" s="9" cm="1">
        <f t="array" aca="1" ref="D4798" ca="1">INDEX(Subscribers!$F$2:$F$1001, INT((ROW()-2)/12)+1)</f>
        <v>45444</v>
      </c>
      <c r="E4798" s="5" cm="1">
        <f t="array" aca="1" ref="E4798" ca="1">INDEX(Subscribers!$Q$2:$Q$1001, INT((ROW()-2)/12)+1)</f>
        <v>999</v>
      </c>
      <c r="F4798" s="5">
        <f t="shared" ca="1" si="304"/>
        <v>1</v>
      </c>
      <c r="G4798" s="5">
        <f t="shared" ca="1" si="305"/>
        <v>0</v>
      </c>
      <c r="H4798" s="7" cm="1">
        <f t="array" aca="1" ref="H4798" ca="1">INDEX(Subscribers!$G$2:$G$1001, INT((ROW()-2)/12)+1)</f>
        <v>21.98</v>
      </c>
      <c r="I4798">
        <f t="shared" ca="1" si="306"/>
        <v>21.98</v>
      </c>
    </row>
    <row r="4799" spans="1:9">
      <c r="A4799" cm="1">
        <f t="array" ref="A4799">INDEX(Subscribers!$A$2:$A$1001, INT((ROW()-2)/12)+1)</f>
        <v>400</v>
      </c>
      <c r="B4799">
        <f t="shared" si="303"/>
        <v>10</v>
      </c>
      <c r="C4799" s="9" cm="1">
        <f t="array" ref="C4799">INDEX(Months!$A$2:$A$13, $B4799)</f>
        <v>45566</v>
      </c>
      <c r="D4799" s="9" cm="1">
        <f t="array" aca="1" ref="D4799" ca="1">INDEX(Subscribers!$F$2:$F$1001, INT((ROW()-2)/12)+1)</f>
        <v>45444</v>
      </c>
      <c r="E4799" s="5" cm="1">
        <f t="array" aca="1" ref="E4799" ca="1">INDEX(Subscribers!$Q$2:$Q$1001, INT((ROW()-2)/12)+1)</f>
        <v>999</v>
      </c>
      <c r="F4799" s="5">
        <f t="shared" ca="1" si="304"/>
        <v>1</v>
      </c>
      <c r="G4799" s="5">
        <f t="shared" ca="1" si="305"/>
        <v>0</v>
      </c>
      <c r="H4799" s="7" cm="1">
        <f t="array" aca="1" ref="H4799" ca="1">INDEX(Subscribers!$G$2:$G$1001, INT((ROW()-2)/12)+1)</f>
        <v>21.98</v>
      </c>
      <c r="I4799">
        <f t="shared" ca="1" si="306"/>
        <v>21.98</v>
      </c>
    </row>
    <row r="4800" spans="1:9">
      <c r="A4800" cm="1">
        <f t="array" ref="A4800">INDEX(Subscribers!$A$2:$A$1001, INT((ROW()-2)/12)+1)</f>
        <v>400</v>
      </c>
      <c r="B4800">
        <f t="shared" si="303"/>
        <v>11</v>
      </c>
      <c r="C4800" s="9" cm="1">
        <f t="array" ref="C4800">INDEX(Months!$A$2:$A$13, $B4800)</f>
        <v>45597</v>
      </c>
      <c r="D4800" s="9" cm="1">
        <f t="array" aca="1" ref="D4800" ca="1">INDEX(Subscribers!$F$2:$F$1001, INT((ROW()-2)/12)+1)</f>
        <v>45444</v>
      </c>
      <c r="E4800" s="5" cm="1">
        <f t="array" aca="1" ref="E4800" ca="1">INDEX(Subscribers!$Q$2:$Q$1001, INT((ROW()-2)/12)+1)</f>
        <v>999</v>
      </c>
      <c r="F4800" s="5">
        <f t="shared" ca="1" si="304"/>
        <v>1</v>
      </c>
      <c r="G4800" s="5">
        <f t="shared" ca="1" si="305"/>
        <v>0</v>
      </c>
      <c r="H4800" s="7" cm="1">
        <f t="array" aca="1" ref="H4800" ca="1">INDEX(Subscribers!$G$2:$G$1001, INT((ROW()-2)/12)+1)</f>
        <v>21.98</v>
      </c>
      <c r="I4800">
        <f t="shared" ca="1" si="306"/>
        <v>21.98</v>
      </c>
    </row>
    <row r="4801" spans="1:9">
      <c r="A4801" cm="1">
        <f t="array" ref="A4801">INDEX(Subscribers!$A$2:$A$1001, INT((ROW()-2)/12)+1)</f>
        <v>400</v>
      </c>
      <c r="B4801">
        <f t="shared" si="303"/>
        <v>12</v>
      </c>
      <c r="C4801" s="9" cm="1">
        <f t="array" ref="C4801">INDEX(Months!$A$2:$A$13, $B4801)</f>
        <v>45627</v>
      </c>
      <c r="D4801" s="9" cm="1">
        <f t="array" aca="1" ref="D4801" ca="1">INDEX(Subscribers!$F$2:$F$1001, INT((ROW()-2)/12)+1)</f>
        <v>45444</v>
      </c>
      <c r="E4801" s="5" cm="1">
        <f t="array" aca="1" ref="E4801" ca="1">INDEX(Subscribers!$Q$2:$Q$1001, INT((ROW()-2)/12)+1)</f>
        <v>999</v>
      </c>
      <c r="F4801" s="5">
        <f t="shared" ca="1" si="304"/>
        <v>1</v>
      </c>
      <c r="G4801" s="5">
        <f t="shared" ca="1" si="305"/>
        <v>0</v>
      </c>
      <c r="H4801" s="7" cm="1">
        <f t="array" aca="1" ref="H4801" ca="1">INDEX(Subscribers!$G$2:$G$1001, INT((ROW()-2)/12)+1)</f>
        <v>21.98</v>
      </c>
      <c r="I4801">
        <f t="shared" ca="1" si="306"/>
        <v>21.98</v>
      </c>
    </row>
    <row r="4802" spans="1:9">
      <c r="A4802" cm="1">
        <f t="array" ref="A4802">INDEX(Subscribers!$A$2:$A$1001, INT((ROW()-2)/12)+1)</f>
        <v>401</v>
      </c>
      <c r="B4802">
        <f t="shared" si="303"/>
        <v>1</v>
      </c>
      <c r="C4802" s="9" cm="1">
        <f t="array" ref="C4802">INDEX(Months!$A$2:$A$13, $B4802)</f>
        <v>45292</v>
      </c>
      <c r="D4802" s="9" cm="1">
        <f t="array" aca="1" ref="D4802" ca="1">INDEX(Subscribers!$F$2:$F$1001, INT((ROW()-2)/12)+1)</f>
        <v>45505</v>
      </c>
      <c r="E4802" s="5" cm="1">
        <f t="array" aca="1" ref="E4802" ca="1">INDEX(Subscribers!$Q$2:$Q$1001, INT((ROW()-2)/12)+1)</f>
        <v>999</v>
      </c>
      <c r="F4802" s="5">
        <f t="shared" ca="1" si="304"/>
        <v>0</v>
      </c>
      <c r="G4802" s="5">
        <f t="shared" ca="1" si="305"/>
        <v>0</v>
      </c>
      <c r="H4802" s="7" cm="1">
        <f t="array" aca="1" ref="H4802" ca="1">INDEX(Subscribers!$G$2:$G$1001, INT((ROW()-2)/12)+1)</f>
        <v>26.979999999999997</v>
      </c>
      <c r="I4802">
        <f t="shared" ca="1" si="306"/>
        <v>0</v>
      </c>
    </row>
    <row r="4803" spans="1:9">
      <c r="A4803" cm="1">
        <f t="array" ref="A4803">INDEX(Subscribers!$A$2:$A$1001, INT((ROW()-2)/12)+1)</f>
        <v>401</v>
      </c>
      <c r="B4803">
        <f t="shared" ref="B4803:B4866" si="307">MOD(ROW()-2,12)+1</f>
        <v>2</v>
      </c>
      <c r="C4803" s="9" cm="1">
        <f t="array" ref="C4803">INDEX(Months!$A$2:$A$13, $B4803)</f>
        <v>45323</v>
      </c>
      <c r="D4803" s="9" cm="1">
        <f t="array" aca="1" ref="D4803" ca="1">INDEX(Subscribers!$F$2:$F$1001, INT((ROW()-2)/12)+1)</f>
        <v>45505</v>
      </c>
      <c r="E4803" s="5" cm="1">
        <f t="array" aca="1" ref="E4803" ca="1">INDEX(Subscribers!$Q$2:$Q$1001, INT((ROW()-2)/12)+1)</f>
        <v>999</v>
      </c>
      <c r="F4803" s="5">
        <f t="shared" ref="F4803:F4866" ca="1" si="308">--( AND($C4803&gt;=$D4803, IF($E4803=999, TRUE, $B4803&lt;$E4803)) )</f>
        <v>0</v>
      </c>
      <c r="G4803" s="5">
        <f t="shared" ref="G4803:G4866" ca="1" si="309">IF($E4803=999,0,IF($B4803=$E4803,1,0))</f>
        <v>0</v>
      </c>
      <c r="H4803" s="7" cm="1">
        <f t="array" aca="1" ref="H4803" ca="1">INDEX(Subscribers!$G$2:$G$1001, INT((ROW()-2)/12)+1)</f>
        <v>26.979999999999997</v>
      </c>
      <c r="I4803">
        <f t="shared" ref="I4803:I4866" ca="1" si="310">IF($F4803=1,$H4803,0)</f>
        <v>0</v>
      </c>
    </row>
    <row r="4804" spans="1:9">
      <c r="A4804" cm="1">
        <f t="array" ref="A4804">INDEX(Subscribers!$A$2:$A$1001, INT((ROW()-2)/12)+1)</f>
        <v>401</v>
      </c>
      <c r="B4804">
        <f t="shared" si="307"/>
        <v>3</v>
      </c>
      <c r="C4804" s="9" cm="1">
        <f t="array" ref="C4804">INDEX(Months!$A$2:$A$13, $B4804)</f>
        <v>45352</v>
      </c>
      <c r="D4804" s="9" cm="1">
        <f t="array" aca="1" ref="D4804" ca="1">INDEX(Subscribers!$F$2:$F$1001, INT((ROW()-2)/12)+1)</f>
        <v>45505</v>
      </c>
      <c r="E4804" s="5" cm="1">
        <f t="array" aca="1" ref="E4804" ca="1">INDEX(Subscribers!$Q$2:$Q$1001, INT((ROW()-2)/12)+1)</f>
        <v>999</v>
      </c>
      <c r="F4804" s="5">
        <f t="shared" ca="1" si="308"/>
        <v>0</v>
      </c>
      <c r="G4804" s="5">
        <f t="shared" ca="1" si="309"/>
        <v>0</v>
      </c>
      <c r="H4804" s="7" cm="1">
        <f t="array" aca="1" ref="H4804" ca="1">INDEX(Subscribers!$G$2:$G$1001, INT((ROW()-2)/12)+1)</f>
        <v>26.979999999999997</v>
      </c>
      <c r="I4804">
        <f t="shared" ca="1" si="310"/>
        <v>0</v>
      </c>
    </row>
    <row r="4805" spans="1:9">
      <c r="A4805" cm="1">
        <f t="array" ref="A4805">INDEX(Subscribers!$A$2:$A$1001, INT((ROW()-2)/12)+1)</f>
        <v>401</v>
      </c>
      <c r="B4805">
        <f t="shared" si="307"/>
        <v>4</v>
      </c>
      <c r="C4805" s="9" cm="1">
        <f t="array" ref="C4805">INDEX(Months!$A$2:$A$13, $B4805)</f>
        <v>45383</v>
      </c>
      <c r="D4805" s="9" cm="1">
        <f t="array" aca="1" ref="D4805" ca="1">INDEX(Subscribers!$F$2:$F$1001, INT((ROW()-2)/12)+1)</f>
        <v>45505</v>
      </c>
      <c r="E4805" s="5" cm="1">
        <f t="array" aca="1" ref="E4805" ca="1">INDEX(Subscribers!$Q$2:$Q$1001, INT((ROW()-2)/12)+1)</f>
        <v>999</v>
      </c>
      <c r="F4805" s="5">
        <f t="shared" ca="1" si="308"/>
        <v>0</v>
      </c>
      <c r="G4805" s="5">
        <f t="shared" ca="1" si="309"/>
        <v>0</v>
      </c>
      <c r="H4805" s="7" cm="1">
        <f t="array" aca="1" ref="H4805" ca="1">INDEX(Subscribers!$G$2:$G$1001, INT((ROW()-2)/12)+1)</f>
        <v>26.979999999999997</v>
      </c>
      <c r="I4805">
        <f t="shared" ca="1" si="310"/>
        <v>0</v>
      </c>
    </row>
    <row r="4806" spans="1:9">
      <c r="A4806" cm="1">
        <f t="array" ref="A4806">INDEX(Subscribers!$A$2:$A$1001, INT((ROW()-2)/12)+1)</f>
        <v>401</v>
      </c>
      <c r="B4806">
        <f t="shared" si="307"/>
        <v>5</v>
      </c>
      <c r="C4806" s="9" cm="1">
        <f t="array" ref="C4806">INDEX(Months!$A$2:$A$13, $B4806)</f>
        <v>45413</v>
      </c>
      <c r="D4806" s="9" cm="1">
        <f t="array" aca="1" ref="D4806" ca="1">INDEX(Subscribers!$F$2:$F$1001, INT((ROW()-2)/12)+1)</f>
        <v>45505</v>
      </c>
      <c r="E4806" s="5" cm="1">
        <f t="array" aca="1" ref="E4806" ca="1">INDEX(Subscribers!$Q$2:$Q$1001, INT((ROW()-2)/12)+1)</f>
        <v>999</v>
      </c>
      <c r="F4806" s="5">
        <f t="shared" ca="1" si="308"/>
        <v>0</v>
      </c>
      <c r="G4806" s="5">
        <f t="shared" ca="1" si="309"/>
        <v>0</v>
      </c>
      <c r="H4806" s="7" cm="1">
        <f t="array" aca="1" ref="H4806" ca="1">INDEX(Subscribers!$G$2:$G$1001, INT((ROW()-2)/12)+1)</f>
        <v>26.979999999999997</v>
      </c>
      <c r="I4806">
        <f t="shared" ca="1" si="310"/>
        <v>0</v>
      </c>
    </row>
    <row r="4807" spans="1:9">
      <c r="A4807" cm="1">
        <f t="array" ref="A4807">INDEX(Subscribers!$A$2:$A$1001, INT((ROW()-2)/12)+1)</f>
        <v>401</v>
      </c>
      <c r="B4807">
        <f t="shared" si="307"/>
        <v>6</v>
      </c>
      <c r="C4807" s="9" cm="1">
        <f t="array" ref="C4807">INDEX(Months!$A$2:$A$13, $B4807)</f>
        <v>45444</v>
      </c>
      <c r="D4807" s="9" cm="1">
        <f t="array" aca="1" ref="D4807" ca="1">INDEX(Subscribers!$F$2:$F$1001, INT((ROW()-2)/12)+1)</f>
        <v>45505</v>
      </c>
      <c r="E4807" s="5" cm="1">
        <f t="array" aca="1" ref="E4807" ca="1">INDEX(Subscribers!$Q$2:$Q$1001, INT((ROW()-2)/12)+1)</f>
        <v>999</v>
      </c>
      <c r="F4807" s="5">
        <f t="shared" ca="1" si="308"/>
        <v>0</v>
      </c>
      <c r="G4807" s="5">
        <f t="shared" ca="1" si="309"/>
        <v>0</v>
      </c>
      <c r="H4807" s="7" cm="1">
        <f t="array" aca="1" ref="H4807" ca="1">INDEX(Subscribers!$G$2:$G$1001, INT((ROW()-2)/12)+1)</f>
        <v>26.979999999999997</v>
      </c>
      <c r="I4807">
        <f t="shared" ca="1" si="310"/>
        <v>0</v>
      </c>
    </row>
    <row r="4808" spans="1:9">
      <c r="A4808" cm="1">
        <f t="array" ref="A4808">INDEX(Subscribers!$A$2:$A$1001, INT((ROW()-2)/12)+1)</f>
        <v>401</v>
      </c>
      <c r="B4808">
        <f t="shared" si="307"/>
        <v>7</v>
      </c>
      <c r="C4808" s="9" cm="1">
        <f t="array" ref="C4808">INDEX(Months!$A$2:$A$13, $B4808)</f>
        <v>45474</v>
      </c>
      <c r="D4808" s="9" cm="1">
        <f t="array" aca="1" ref="D4808" ca="1">INDEX(Subscribers!$F$2:$F$1001, INT((ROW()-2)/12)+1)</f>
        <v>45505</v>
      </c>
      <c r="E4808" s="5" cm="1">
        <f t="array" aca="1" ref="E4808" ca="1">INDEX(Subscribers!$Q$2:$Q$1001, INT((ROW()-2)/12)+1)</f>
        <v>999</v>
      </c>
      <c r="F4808" s="5">
        <f t="shared" ca="1" si="308"/>
        <v>0</v>
      </c>
      <c r="G4808" s="5">
        <f t="shared" ca="1" si="309"/>
        <v>0</v>
      </c>
      <c r="H4808" s="7" cm="1">
        <f t="array" aca="1" ref="H4808" ca="1">INDEX(Subscribers!$G$2:$G$1001, INT((ROW()-2)/12)+1)</f>
        <v>26.979999999999997</v>
      </c>
      <c r="I4808">
        <f t="shared" ca="1" si="310"/>
        <v>0</v>
      </c>
    </row>
    <row r="4809" spans="1:9">
      <c r="A4809" cm="1">
        <f t="array" ref="A4809">INDEX(Subscribers!$A$2:$A$1001, INT((ROW()-2)/12)+1)</f>
        <v>401</v>
      </c>
      <c r="B4809">
        <f t="shared" si="307"/>
        <v>8</v>
      </c>
      <c r="C4809" s="9" cm="1">
        <f t="array" ref="C4809">INDEX(Months!$A$2:$A$13, $B4809)</f>
        <v>45505</v>
      </c>
      <c r="D4809" s="9" cm="1">
        <f t="array" aca="1" ref="D4809" ca="1">INDEX(Subscribers!$F$2:$F$1001, INT((ROW()-2)/12)+1)</f>
        <v>45505</v>
      </c>
      <c r="E4809" s="5" cm="1">
        <f t="array" aca="1" ref="E4809" ca="1">INDEX(Subscribers!$Q$2:$Q$1001, INT((ROW()-2)/12)+1)</f>
        <v>999</v>
      </c>
      <c r="F4809" s="5">
        <f t="shared" ca="1" si="308"/>
        <v>1</v>
      </c>
      <c r="G4809" s="5">
        <f t="shared" ca="1" si="309"/>
        <v>0</v>
      </c>
      <c r="H4809" s="7" cm="1">
        <f t="array" aca="1" ref="H4809" ca="1">INDEX(Subscribers!$G$2:$G$1001, INT((ROW()-2)/12)+1)</f>
        <v>26.979999999999997</v>
      </c>
      <c r="I4809">
        <f t="shared" ca="1" si="310"/>
        <v>26.979999999999997</v>
      </c>
    </row>
    <row r="4810" spans="1:9">
      <c r="A4810" cm="1">
        <f t="array" ref="A4810">INDEX(Subscribers!$A$2:$A$1001, INT((ROW()-2)/12)+1)</f>
        <v>401</v>
      </c>
      <c r="B4810">
        <f t="shared" si="307"/>
        <v>9</v>
      </c>
      <c r="C4810" s="9" cm="1">
        <f t="array" ref="C4810">INDEX(Months!$A$2:$A$13, $B4810)</f>
        <v>45536</v>
      </c>
      <c r="D4810" s="9" cm="1">
        <f t="array" aca="1" ref="D4810" ca="1">INDEX(Subscribers!$F$2:$F$1001, INT((ROW()-2)/12)+1)</f>
        <v>45505</v>
      </c>
      <c r="E4810" s="5" cm="1">
        <f t="array" aca="1" ref="E4810" ca="1">INDEX(Subscribers!$Q$2:$Q$1001, INT((ROW()-2)/12)+1)</f>
        <v>999</v>
      </c>
      <c r="F4810" s="5">
        <f t="shared" ca="1" si="308"/>
        <v>1</v>
      </c>
      <c r="G4810" s="5">
        <f t="shared" ca="1" si="309"/>
        <v>0</v>
      </c>
      <c r="H4810" s="7" cm="1">
        <f t="array" aca="1" ref="H4810" ca="1">INDEX(Subscribers!$G$2:$G$1001, INT((ROW()-2)/12)+1)</f>
        <v>26.979999999999997</v>
      </c>
      <c r="I4810">
        <f t="shared" ca="1" si="310"/>
        <v>26.979999999999997</v>
      </c>
    </row>
    <row r="4811" spans="1:9">
      <c r="A4811" cm="1">
        <f t="array" ref="A4811">INDEX(Subscribers!$A$2:$A$1001, INT((ROW()-2)/12)+1)</f>
        <v>401</v>
      </c>
      <c r="B4811">
        <f t="shared" si="307"/>
        <v>10</v>
      </c>
      <c r="C4811" s="9" cm="1">
        <f t="array" ref="C4811">INDEX(Months!$A$2:$A$13, $B4811)</f>
        <v>45566</v>
      </c>
      <c r="D4811" s="9" cm="1">
        <f t="array" aca="1" ref="D4811" ca="1">INDEX(Subscribers!$F$2:$F$1001, INT((ROW()-2)/12)+1)</f>
        <v>45505</v>
      </c>
      <c r="E4811" s="5" cm="1">
        <f t="array" aca="1" ref="E4811" ca="1">INDEX(Subscribers!$Q$2:$Q$1001, INT((ROW()-2)/12)+1)</f>
        <v>999</v>
      </c>
      <c r="F4811" s="5">
        <f t="shared" ca="1" si="308"/>
        <v>1</v>
      </c>
      <c r="G4811" s="5">
        <f t="shared" ca="1" si="309"/>
        <v>0</v>
      </c>
      <c r="H4811" s="7" cm="1">
        <f t="array" aca="1" ref="H4811" ca="1">INDEX(Subscribers!$G$2:$G$1001, INT((ROW()-2)/12)+1)</f>
        <v>26.979999999999997</v>
      </c>
      <c r="I4811">
        <f t="shared" ca="1" si="310"/>
        <v>26.979999999999997</v>
      </c>
    </row>
    <row r="4812" spans="1:9">
      <c r="A4812" cm="1">
        <f t="array" ref="A4812">INDEX(Subscribers!$A$2:$A$1001, INT((ROW()-2)/12)+1)</f>
        <v>401</v>
      </c>
      <c r="B4812">
        <f t="shared" si="307"/>
        <v>11</v>
      </c>
      <c r="C4812" s="9" cm="1">
        <f t="array" ref="C4812">INDEX(Months!$A$2:$A$13, $B4812)</f>
        <v>45597</v>
      </c>
      <c r="D4812" s="9" cm="1">
        <f t="array" aca="1" ref="D4812" ca="1">INDEX(Subscribers!$F$2:$F$1001, INT((ROW()-2)/12)+1)</f>
        <v>45505</v>
      </c>
      <c r="E4812" s="5" cm="1">
        <f t="array" aca="1" ref="E4812" ca="1">INDEX(Subscribers!$Q$2:$Q$1001, INT((ROW()-2)/12)+1)</f>
        <v>999</v>
      </c>
      <c r="F4812" s="5">
        <f t="shared" ca="1" si="308"/>
        <v>1</v>
      </c>
      <c r="G4812" s="5">
        <f t="shared" ca="1" si="309"/>
        <v>0</v>
      </c>
      <c r="H4812" s="7" cm="1">
        <f t="array" aca="1" ref="H4812" ca="1">INDEX(Subscribers!$G$2:$G$1001, INT((ROW()-2)/12)+1)</f>
        <v>26.979999999999997</v>
      </c>
      <c r="I4812">
        <f t="shared" ca="1" si="310"/>
        <v>26.979999999999997</v>
      </c>
    </row>
    <row r="4813" spans="1:9">
      <c r="A4813" cm="1">
        <f t="array" ref="A4813">INDEX(Subscribers!$A$2:$A$1001, INT((ROW()-2)/12)+1)</f>
        <v>401</v>
      </c>
      <c r="B4813">
        <f t="shared" si="307"/>
        <v>12</v>
      </c>
      <c r="C4813" s="9" cm="1">
        <f t="array" ref="C4813">INDEX(Months!$A$2:$A$13, $B4813)</f>
        <v>45627</v>
      </c>
      <c r="D4813" s="9" cm="1">
        <f t="array" aca="1" ref="D4813" ca="1">INDEX(Subscribers!$F$2:$F$1001, INT((ROW()-2)/12)+1)</f>
        <v>45505</v>
      </c>
      <c r="E4813" s="5" cm="1">
        <f t="array" aca="1" ref="E4813" ca="1">INDEX(Subscribers!$Q$2:$Q$1001, INT((ROW()-2)/12)+1)</f>
        <v>999</v>
      </c>
      <c r="F4813" s="5">
        <f t="shared" ca="1" si="308"/>
        <v>1</v>
      </c>
      <c r="G4813" s="5">
        <f t="shared" ca="1" si="309"/>
        <v>0</v>
      </c>
      <c r="H4813" s="7" cm="1">
        <f t="array" aca="1" ref="H4813" ca="1">INDEX(Subscribers!$G$2:$G$1001, INT((ROW()-2)/12)+1)</f>
        <v>26.979999999999997</v>
      </c>
      <c r="I4813">
        <f t="shared" ca="1" si="310"/>
        <v>26.979999999999997</v>
      </c>
    </row>
    <row r="4814" spans="1:9">
      <c r="A4814" cm="1">
        <f t="array" ref="A4814">INDEX(Subscribers!$A$2:$A$1001, INT((ROW()-2)/12)+1)</f>
        <v>402</v>
      </c>
      <c r="B4814">
        <f t="shared" si="307"/>
        <v>1</v>
      </c>
      <c r="C4814" s="9" cm="1">
        <f t="array" ref="C4814">INDEX(Months!$A$2:$A$13, $B4814)</f>
        <v>45292</v>
      </c>
      <c r="D4814" s="9" cm="1">
        <f t="array" aca="1" ref="D4814" ca="1">INDEX(Subscribers!$F$2:$F$1001, INT((ROW()-2)/12)+1)</f>
        <v>45627</v>
      </c>
      <c r="E4814" s="5" cm="1">
        <f t="array" aca="1" ref="E4814" ca="1">INDEX(Subscribers!$Q$2:$Q$1001, INT((ROW()-2)/12)+1)</f>
        <v>10</v>
      </c>
      <c r="F4814" s="5">
        <f t="shared" ca="1" si="308"/>
        <v>0</v>
      </c>
      <c r="G4814" s="5">
        <f t="shared" ca="1" si="309"/>
        <v>0</v>
      </c>
      <c r="H4814" s="7" cm="1">
        <f t="array" aca="1" ref="H4814" ca="1">INDEX(Subscribers!$G$2:$G$1001, INT((ROW()-2)/12)+1)</f>
        <v>14.99</v>
      </c>
      <c r="I4814">
        <f t="shared" ca="1" si="310"/>
        <v>0</v>
      </c>
    </row>
    <row r="4815" spans="1:9">
      <c r="A4815" cm="1">
        <f t="array" ref="A4815">INDEX(Subscribers!$A$2:$A$1001, INT((ROW()-2)/12)+1)</f>
        <v>402</v>
      </c>
      <c r="B4815">
        <f t="shared" si="307"/>
        <v>2</v>
      </c>
      <c r="C4815" s="9" cm="1">
        <f t="array" ref="C4815">INDEX(Months!$A$2:$A$13, $B4815)</f>
        <v>45323</v>
      </c>
      <c r="D4815" s="9" cm="1">
        <f t="array" aca="1" ref="D4815" ca="1">INDEX(Subscribers!$F$2:$F$1001, INT((ROW()-2)/12)+1)</f>
        <v>45627</v>
      </c>
      <c r="E4815" s="5" cm="1">
        <f t="array" aca="1" ref="E4815" ca="1">INDEX(Subscribers!$Q$2:$Q$1001, INT((ROW()-2)/12)+1)</f>
        <v>10</v>
      </c>
      <c r="F4815" s="5">
        <f t="shared" ca="1" si="308"/>
        <v>0</v>
      </c>
      <c r="G4815" s="5">
        <f t="shared" ca="1" si="309"/>
        <v>0</v>
      </c>
      <c r="H4815" s="7" cm="1">
        <f t="array" aca="1" ref="H4815" ca="1">INDEX(Subscribers!$G$2:$G$1001, INT((ROW()-2)/12)+1)</f>
        <v>14.99</v>
      </c>
      <c r="I4815">
        <f t="shared" ca="1" si="310"/>
        <v>0</v>
      </c>
    </row>
    <row r="4816" spans="1:9">
      <c r="A4816" cm="1">
        <f t="array" ref="A4816">INDEX(Subscribers!$A$2:$A$1001, INT((ROW()-2)/12)+1)</f>
        <v>402</v>
      </c>
      <c r="B4816">
        <f t="shared" si="307"/>
        <v>3</v>
      </c>
      <c r="C4816" s="9" cm="1">
        <f t="array" ref="C4816">INDEX(Months!$A$2:$A$13, $B4816)</f>
        <v>45352</v>
      </c>
      <c r="D4816" s="9" cm="1">
        <f t="array" aca="1" ref="D4816" ca="1">INDEX(Subscribers!$F$2:$F$1001, INT((ROW()-2)/12)+1)</f>
        <v>45627</v>
      </c>
      <c r="E4816" s="5" cm="1">
        <f t="array" aca="1" ref="E4816" ca="1">INDEX(Subscribers!$Q$2:$Q$1001, INT((ROW()-2)/12)+1)</f>
        <v>10</v>
      </c>
      <c r="F4816" s="5">
        <f t="shared" ca="1" si="308"/>
        <v>0</v>
      </c>
      <c r="G4816" s="5">
        <f t="shared" ca="1" si="309"/>
        <v>0</v>
      </c>
      <c r="H4816" s="7" cm="1">
        <f t="array" aca="1" ref="H4816" ca="1">INDEX(Subscribers!$G$2:$G$1001, INT((ROW()-2)/12)+1)</f>
        <v>14.99</v>
      </c>
      <c r="I4816">
        <f t="shared" ca="1" si="310"/>
        <v>0</v>
      </c>
    </row>
    <row r="4817" spans="1:9">
      <c r="A4817" cm="1">
        <f t="array" ref="A4817">INDEX(Subscribers!$A$2:$A$1001, INT((ROW()-2)/12)+1)</f>
        <v>402</v>
      </c>
      <c r="B4817">
        <f t="shared" si="307"/>
        <v>4</v>
      </c>
      <c r="C4817" s="9" cm="1">
        <f t="array" ref="C4817">INDEX(Months!$A$2:$A$13, $B4817)</f>
        <v>45383</v>
      </c>
      <c r="D4817" s="9" cm="1">
        <f t="array" aca="1" ref="D4817" ca="1">INDEX(Subscribers!$F$2:$F$1001, INT((ROW()-2)/12)+1)</f>
        <v>45627</v>
      </c>
      <c r="E4817" s="5" cm="1">
        <f t="array" aca="1" ref="E4817" ca="1">INDEX(Subscribers!$Q$2:$Q$1001, INT((ROW()-2)/12)+1)</f>
        <v>10</v>
      </c>
      <c r="F4817" s="5">
        <f t="shared" ca="1" si="308"/>
        <v>0</v>
      </c>
      <c r="G4817" s="5">
        <f t="shared" ca="1" si="309"/>
        <v>0</v>
      </c>
      <c r="H4817" s="7" cm="1">
        <f t="array" aca="1" ref="H4817" ca="1">INDEX(Subscribers!$G$2:$G$1001, INT((ROW()-2)/12)+1)</f>
        <v>14.99</v>
      </c>
      <c r="I4817">
        <f t="shared" ca="1" si="310"/>
        <v>0</v>
      </c>
    </row>
    <row r="4818" spans="1:9">
      <c r="A4818" cm="1">
        <f t="array" ref="A4818">INDEX(Subscribers!$A$2:$A$1001, INT((ROW()-2)/12)+1)</f>
        <v>402</v>
      </c>
      <c r="B4818">
        <f t="shared" si="307"/>
        <v>5</v>
      </c>
      <c r="C4818" s="9" cm="1">
        <f t="array" ref="C4818">INDEX(Months!$A$2:$A$13, $B4818)</f>
        <v>45413</v>
      </c>
      <c r="D4818" s="9" cm="1">
        <f t="array" aca="1" ref="D4818" ca="1">INDEX(Subscribers!$F$2:$F$1001, INT((ROW()-2)/12)+1)</f>
        <v>45627</v>
      </c>
      <c r="E4818" s="5" cm="1">
        <f t="array" aca="1" ref="E4818" ca="1">INDEX(Subscribers!$Q$2:$Q$1001, INT((ROW()-2)/12)+1)</f>
        <v>10</v>
      </c>
      <c r="F4818" s="5">
        <f t="shared" ca="1" si="308"/>
        <v>0</v>
      </c>
      <c r="G4818" s="5">
        <f t="shared" ca="1" si="309"/>
        <v>0</v>
      </c>
      <c r="H4818" s="7" cm="1">
        <f t="array" aca="1" ref="H4818" ca="1">INDEX(Subscribers!$G$2:$G$1001, INT((ROW()-2)/12)+1)</f>
        <v>14.99</v>
      </c>
      <c r="I4818">
        <f t="shared" ca="1" si="310"/>
        <v>0</v>
      </c>
    </row>
    <row r="4819" spans="1:9">
      <c r="A4819" cm="1">
        <f t="array" ref="A4819">INDEX(Subscribers!$A$2:$A$1001, INT((ROW()-2)/12)+1)</f>
        <v>402</v>
      </c>
      <c r="B4819">
        <f t="shared" si="307"/>
        <v>6</v>
      </c>
      <c r="C4819" s="9" cm="1">
        <f t="array" ref="C4819">INDEX(Months!$A$2:$A$13, $B4819)</f>
        <v>45444</v>
      </c>
      <c r="D4819" s="9" cm="1">
        <f t="array" aca="1" ref="D4819" ca="1">INDEX(Subscribers!$F$2:$F$1001, INT((ROW()-2)/12)+1)</f>
        <v>45627</v>
      </c>
      <c r="E4819" s="5" cm="1">
        <f t="array" aca="1" ref="E4819" ca="1">INDEX(Subscribers!$Q$2:$Q$1001, INT((ROW()-2)/12)+1)</f>
        <v>10</v>
      </c>
      <c r="F4819" s="5">
        <f t="shared" ca="1" si="308"/>
        <v>0</v>
      </c>
      <c r="G4819" s="5">
        <f t="shared" ca="1" si="309"/>
        <v>0</v>
      </c>
      <c r="H4819" s="7" cm="1">
        <f t="array" aca="1" ref="H4819" ca="1">INDEX(Subscribers!$G$2:$G$1001, INT((ROW()-2)/12)+1)</f>
        <v>14.99</v>
      </c>
      <c r="I4819">
        <f t="shared" ca="1" si="310"/>
        <v>0</v>
      </c>
    </row>
    <row r="4820" spans="1:9">
      <c r="A4820" cm="1">
        <f t="array" ref="A4820">INDEX(Subscribers!$A$2:$A$1001, INT((ROW()-2)/12)+1)</f>
        <v>402</v>
      </c>
      <c r="B4820">
        <f t="shared" si="307"/>
        <v>7</v>
      </c>
      <c r="C4820" s="9" cm="1">
        <f t="array" ref="C4820">INDEX(Months!$A$2:$A$13, $B4820)</f>
        <v>45474</v>
      </c>
      <c r="D4820" s="9" cm="1">
        <f t="array" aca="1" ref="D4820" ca="1">INDEX(Subscribers!$F$2:$F$1001, INT((ROW()-2)/12)+1)</f>
        <v>45627</v>
      </c>
      <c r="E4820" s="5" cm="1">
        <f t="array" aca="1" ref="E4820" ca="1">INDEX(Subscribers!$Q$2:$Q$1001, INT((ROW()-2)/12)+1)</f>
        <v>10</v>
      </c>
      <c r="F4820" s="5">
        <f t="shared" ca="1" si="308"/>
        <v>0</v>
      </c>
      <c r="G4820" s="5">
        <f t="shared" ca="1" si="309"/>
        <v>0</v>
      </c>
      <c r="H4820" s="7" cm="1">
        <f t="array" aca="1" ref="H4820" ca="1">INDEX(Subscribers!$G$2:$G$1001, INT((ROW()-2)/12)+1)</f>
        <v>14.99</v>
      </c>
      <c r="I4820">
        <f t="shared" ca="1" si="310"/>
        <v>0</v>
      </c>
    </row>
    <row r="4821" spans="1:9">
      <c r="A4821" cm="1">
        <f t="array" ref="A4821">INDEX(Subscribers!$A$2:$A$1001, INT((ROW()-2)/12)+1)</f>
        <v>402</v>
      </c>
      <c r="B4821">
        <f t="shared" si="307"/>
        <v>8</v>
      </c>
      <c r="C4821" s="9" cm="1">
        <f t="array" ref="C4821">INDEX(Months!$A$2:$A$13, $B4821)</f>
        <v>45505</v>
      </c>
      <c r="D4821" s="9" cm="1">
        <f t="array" aca="1" ref="D4821" ca="1">INDEX(Subscribers!$F$2:$F$1001, INT((ROW()-2)/12)+1)</f>
        <v>45627</v>
      </c>
      <c r="E4821" s="5" cm="1">
        <f t="array" aca="1" ref="E4821" ca="1">INDEX(Subscribers!$Q$2:$Q$1001, INT((ROW()-2)/12)+1)</f>
        <v>10</v>
      </c>
      <c r="F4821" s="5">
        <f t="shared" ca="1" si="308"/>
        <v>0</v>
      </c>
      <c r="G4821" s="5">
        <f t="shared" ca="1" si="309"/>
        <v>0</v>
      </c>
      <c r="H4821" s="7" cm="1">
        <f t="array" aca="1" ref="H4821" ca="1">INDEX(Subscribers!$G$2:$G$1001, INT((ROW()-2)/12)+1)</f>
        <v>14.99</v>
      </c>
      <c r="I4821">
        <f t="shared" ca="1" si="310"/>
        <v>0</v>
      </c>
    </row>
    <row r="4822" spans="1:9">
      <c r="A4822" cm="1">
        <f t="array" ref="A4822">INDEX(Subscribers!$A$2:$A$1001, INT((ROW()-2)/12)+1)</f>
        <v>402</v>
      </c>
      <c r="B4822">
        <f t="shared" si="307"/>
        <v>9</v>
      </c>
      <c r="C4822" s="9" cm="1">
        <f t="array" ref="C4822">INDEX(Months!$A$2:$A$13, $B4822)</f>
        <v>45536</v>
      </c>
      <c r="D4822" s="9" cm="1">
        <f t="array" aca="1" ref="D4822" ca="1">INDEX(Subscribers!$F$2:$F$1001, INT((ROW()-2)/12)+1)</f>
        <v>45627</v>
      </c>
      <c r="E4822" s="5" cm="1">
        <f t="array" aca="1" ref="E4822" ca="1">INDEX(Subscribers!$Q$2:$Q$1001, INT((ROW()-2)/12)+1)</f>
        <v>10</v>
      </c>
      <c r="F4822" s="5">
        <f t="shared" ca="1" si="308"/>
        <v>0</v>
      </c>
      <c r="G4822" s="5">
        <f t="shared" ca="1" si="309"/>
        <v>0</v>
      </c>
      <c r="H4822" s="7" cm="1">
        <f t="array" aca="1" ref="H4822" ca="1">INDEX(Subscribers!$G$2:$G$1001, INT((ROW()-2)/12)+1)</f>
        <v>14.99</v>
      </c>
      <c r="I4822">
        <f t="shared" ca="1" si="310"/>
        <v>0</v>
      </c>
    </row>
    <row r="4823" spans="1:9">
      <c r="A4823" cm="1">
        <f t="array" ref="A4823">INDEX(Subscribers!$A$2:$A$1001, INT((ROW()-2)/12)+1)</f>
        <v>402</v>
      </c>
      <c r="B4823">
        <f t="shared" si="307"/>
        <v>10</v>
      </c>
      <c r="C4823" s="9" cm="1">
        <f t="array" ref="C4823">INDEX(Months!$A$2:$A$13, $B4823)</f>
        <v>45566</v>
      </c>
      <c r="D4823" s="9" cm="1">
        <f t="array" aca="1" ref="D4823" ca="1">INDEX(Subscribers!$F$2:$F$1001, INT((ROW()-2)/12)+1)</f>
        <v>45627</v>
      </c>
      <c r="E4823" s="5" cm="1">
        <f t="array" aca="1" ref="E4823" ca="1">INDEX(Subscribers!$Q$2:$Q$1001, INT((ROW()-2)/12)+1)</f>
        <v>10</v>
      </c>
      <c r="F4823" s="5">
        <f t="shared" ca="1" si="308"/>
        <v>0</v>
      </c>
      <c r="G4823" s="5">
        <f t="shared" ca="1" si="309"/>
        <v>1</v>
      </c>
      <c r="H4823" s="7" cm="1">
        <f t="array" aca="1" ref="H4823" ca="1">INDEX(Subscribers!$G$2:$G$1001, INT((ROW()-2)/12)+1)</f>
        <v>14.99</v>
      </c>
      <c r="I4823">
        <f t="shared" ca="1" si="310"/>
        <v>0</v>
      </c>
    </row>
    <row r="4824" spans="1:9">
      <c r="A4824" cm="1">
        <f t="array" ref="A4824">INDEX(Subscribers!$A$2:$A$1001, INT((ROW()-2)/12)+1)</f>
        <v>402</v>
      </c>
      <c r="B4824">
        <f t="shared" si="307"/>
        <v>11</v>
      </c>
      <c r="C4824" s="9" cm="1">
        <f t="array" ref="C4824">INDEX(Months!$A$2:$A$13, $B4824)</f>
        <v>45597</v>
      </c>
      <c r="D4824" s="9" cm="1">
        <f t="array" aca="1" ref="D4824" ca="1">INDEX(Subscribers!$F$2:$F$1001, INT((ROW()-2)/12)+1)</f>
        <v>45627</v>
      </c>
      <c r="E4824" s="5" cm="1">
        <f t="array" aca="1" ref="E4824" ca="1">INDEX(Subscribers!$Q$2:$Q$1001, INT((ROW()-2)/12)+1)</f>
        <v>10</v>
      </c>
      <c r="F4824" s="5">
        <f t="shared" ca="1" si="308"/>
        <v>0</v>
      </c>
      <c r="G4824" s="5">
        <f t="shared" ca="1" si="309"/>
        <v>0</v>
      </c>
      <c r="H4824" s="7" cm="1">
        <f t="array" aca="1" ref="H4824" ca="1">INDEX(Subscribers!$G$2:$G$1001, INT((ROW()-2)/12)+1)</f>
        <v>14.99</v>
      </c>
      <c r="I4824">
        <f t="shared" ca="1" si="310"/>
        <v>0</v>
      </c>
    </row>
    <row r="4825" spans="1:9">
      <c r="A4825" cm="1">
        <f t="array" ref="A4825">INDEX(Subscribers!$A$2:$A$1001, INT((ROW()-2)/12)+1)</f>
        <v>402</v>
      </c>
      <c r="B4825">
        <f t="shared" si="307"/>
        <v>12</v>
      </c>
      <c r="C4825" s="9" cm="1">
        <f t="array" ref="C4825">INDEX(Months!$A$2:$A$13, $B4825)</f>
        <v>45627</v>
      </c>
      <c r="D4825" s="9" cm="1">
        <f t="array" aca="1" ref="D4825" ca="1">INDEX(Subscribers!$F$2:$F$1001, INT((ROW()-2)/12)+1)</f>
        <v>45627</v>
      </c>
      <c r="E4825" s="5" cm="1">
        <f t="array" aca="1" ref="E4825" ca="1">INDEX(Subscribers!$Q$2:$Q$1001, INT((ROW()-2)/12)+1)</f>
        <v>10</v>
      </c>
      <c r="F4825" s="5">
        <f t="shared" ca="1" si="308"/>
        <v>0</v>
      </c>
      <c r="G4825" s="5">
        <f t="shared" ca="1" si="309"/>
        <v>0</v>
      </c>
      <c r="H4825" s="7" cm="1">
        <f t="array" aca="1" ref="H4825" ca="1">INDEX(Subscribers!$G$2:$G$1001, INT((ROW()-2)/12)+1)</f>
        <v>14.99</v>
      </c>
      <c r="I4825">
        <f t="shared" ca="1" si="310"/>
        <v>0</v>
      </c>
    </row>
    <row r="4826" spans="1:9">
      <c r="A4826" cm="1">
        <f t="array" ref="A4826">INDEX(Subscribers!$A$2:$A$1001, INT((ROW()-2)/12)+1)</f>
        <v>403</v>
      </c>
      <c r="B4826">
        <f t="shared" si="307"/>
        <v>1</v>
      </c>
      <c r="C4826" s="9" cm="1">
        <f t="array" ref="C4826">INDEX(Months!$A$2:$A$13, $B4826)</f>
        <v>45292</v>
      </c>
      <c r="D4826" s="9" cm="1">
        <f t="array" aca="1" ref="D4826" ca="1">INDEX(Subscribers!$F$2:$F$1001, INT((ROW()-2)/12)+1)</f>
        <v>45566</v>
      </c>
      <c r="E4826" s="5" cm="1">
        <f t="array" aca="1" ref="E4826" ca="1">INDEX(Subscribers!$Q$2:$Q$1001, INT((ROW()-2)/12)+1)</f>
        <v>11</v>
      </c>
      <c r="F4826" s="5">
        <f t="shared" ca="1" si="308"/>
        <v>0</v>
      </c>
      <c r="G4826" s="5">
        <f t="shared" ca="1" si="309"/>
        <v>0</v>
      </c>
      <c r="H4826" s="7" cm="1">
        <f t="array" aca="1" ref="H4826" ca="1">INDEX(Subscribers!$G$2:$G$1001, INT((ROW()-2)/12)+1)</f>
        <v>19.989999999999998</v>
      </c>
      <c r="I4826">
        <f t="shared" ca="1" si="310"/>
        <v>0</v>
      </c>
    </row>
    <row r="4827" spans="1:9">
      <c r="A4827" cm="1">
        <f t="array" ref="A4827">INDEX(Subscribers!$A$2:$A$1001, INT((ROW()-2)/12)+1)</f>
        <v>403</v>
      </c>
      <c r="B4827">
        <f t="shared" si="307"/>
        <v>2</v>
      </c>
      <c r="C4827" s="9" cm="1">
        <f t="array" ref="C4827">INDEX(Months!$A$2:$A$13, $B4827)</f>
        <v>45323</v>
      </c>
      <c r="D4827" s="9" cm="1">
        <f t="array" aca="1" ref="D4827" ca="1">INDEX(Subscribers!$F$2:$F$1001, INT((ROW()-2)/12)+1)</f>
        <v>45566</v>
      </c>
      <c r="E4827" s="5" cm="1">
        <f t="array" aca="1" ref="E4827" ca="1">INDEX(Subscribers!$Q$2:$Q$1001, INT((ROW()-2)/12)+1)</f>
        <v>11</v>
      </c>
      <c r="F4827" s="5">
        <f t="shared" ca="1" si="308"/>
        <v>0</v>
      </c>
      <c r="G4827" s="5">
        <f t="shared" ca="1" si="309"/>
        <v>0</v>
      </c>
      <c r="H4827" s="7" cm="1">
        <f t="array" aca="1" ref="H4827" ca="1">INDEX(Subscribers!$G$2:$G$1001, INT((ROW()-2)/12)+1)</f>
        <v>19.989999999999998</v>
      </c>
      <c r="I4827">
        <f t="shared" ca="1" si="310"/>
        <v>0</v>
      </c>
    </row>
    <row r="4828" spans="1:9">
      <c r="A4828" cm="1">
        <f t="array" ref="A4828">INDEX(Subscribers!$A$2:$A$1001, INT((ROW()-2)/12)+1)</f>
        <v>403</v>
      </c>
      <c r="B4828">
        <f t="shared" si="307"/>
        <v>3</v>
      </c>
      <c r="C4828" s="9" cm="1">
        <f t="array" ref="C4828">INDEX(Months!$A$2:$A$13, $B4828)</f>
        <v>45352</v>
      </c>
      <c r="D4828" s="9" cm="1">
        <f t="array" aca="1" ref="D4828" ca="1">INDEX(Subscribers!$F$2:$F$1001, INT((ROW()-2)/12)+1)</f>
        <v>45566</v>
      </c>
      <c r="E4828" s="5" cm="1">
        <f t="array" aca="1" ref="E4828" ca="1">INDEX(Subscribers!$Q$2:$Q$1001, INT((ROW()-2)/12)+1)</f>
        <v>11</v>
      </c>
      <c r="F4828" s="5">
        <f t="shared" ca="1" si="308"/>
        <v>0</v>
      </c>
      <c r="G4828" s="5">
        <f t="shared" ca="1" si="309"/>
        <v>0</v>
      </c>
      <c r="H4828" s="7" cm="1">
        <f t="array" aca="1" ref="H4828" ca="1">INDEX(Subscribers!$G$2:$G$1001, INT((ROW()-2)/12)+1)</f>
        <v>19.989999999999998</v>
      </c>
      <c r="I4828">
        <f t="shared" ca="1" si="310"/>
        <v>0</v>
      </c>
    </row>
    <row r="4829" spans="1:9">
      <c r="A4829" cm="1">
        <f t="array" ref="A4829">INDEX(Subscribers!$A$2:$A$1001, INT((ROW()-2)/12)+1)</f>
        <v>403</v>
      </c>
      <c r="B4829">
        <f t="shared" si="307"/>
        <v>4</v>
      </c>
      <c r="C4829" s="9" cm="1">
        <f t="array" ref="C4829">INDEX(Months!$A$2:$A$13, $B4829)</f>
        <v>45383</v>
      </c>
      <c r="D4829" s="9" cm="1">
        <f t="array" aca="1" ref="D4829" ca="1">INDEX(Subscribers!$F$2:$F$1001, INT((ROW()-2)/12)+1)</f>
        <v>45566</v>
      </c>
      <c r="E4829" s="5" cm="1">
        <f t="array" aca="1" ref="E4829" ca="1">INDEX(Subscribers!$Q$2:$Q$1001, INT((ROW()-2)/12)+1)</f>
        <v>11</v>
      </c>
      <c r="F4829" s="5">
        <f t="shared" ca="1" si="308"/>
        <v>0</v>
      </c>
      <c r="G4829" s="5">
        <f t="shared" ca="1" si="309"/>
        <v>0</v>
      </c>
      <c r="H4829" s="7" cm="1">
        <f t="array" aca="1" ref="H4829" ca="1">INDEX(Subscribers!$G$2:$G$1001, INT((ROW()-2)/12)+1)</f>
        <v>19.989999999999998</v>
      </c>
      <c r="I4829">
        <f t="shared" ca="1" si="310"/>
        <v>0</v>
      </c>
    </row>
    <row r="4830" spans="1:9">
      <c r="A4830" cm="1">
        <f t="array" ref="A4830">INDEX(Subscribers!$A$2:$A$1001, INT((ROW()-2)/12)+1)</f>
        <v>403</v>
      </c>
      <c r="B4830">
        <f t="shared" si="307"/>
        <v>5</v>
      </c>
      <c r="C4830" s="9" cm="1">
        <f t="array" ref="C4830">INDEX(Months!$A$2:$A$13, $B4830)</f>
        <v>45413</v>
      </c>
      <c r="D4830" s="9" cm="1">
        <f t="array" aca="1" ref="D4830" ca="1">INDEX(Subscribers!$F$2:$F$1001, INT((ROW()-2)/12)+1)</f>
        <v>45566</v>
      </c>
      <c r="E4830" s="5" cm="1">
        <f t="array" aca="1" ref="E4830" ca="1">INDEX(Subscribers!$Q$2:$Q$1001, INT((ROW()-2)/12)+1)</f>
        <v>11</v>
      </c>
      <c r="F4830" s="5">
        <f t="shared" ca="1" si="308"/>
        <v>0</v>
      </c>
      <c r="G4830" s="5">
        <f t="shared" ca="1" si="309"/>
        <v>0</v>
      </c>
      <c r="H4830" s="7" cm="1">
        <f t="array" aca="1" ref="H4830" ca="1">INDEX(Subscribers!$G$2:$G$1001, INT((ROW()-2)/12)+1)</f>
        <v>19.989999999999998</v>
      </c>
      <c r="I4830">
        <f t="shared" ca="1" si="310"/>
        <v>0</v>
      </c>
    </row>
    <row r="4831" spans="1:9">
      <c r="A4831" cm="1">
        <f t="array" ref="A4831">INDEX(Subscribers!$A$2:$A$1001, INT((ROW()-2)/12)+1)</f>
        <v>403</v>
      </c>
      <c r="B4831">
        <f t="shared" si="307"/>
        <v>6</v>
      </c>
      <c r="C4831" s="9" cm="1">
        <f t="array" ref="C4831">INDEX(Months!$A$2:$A$13, $B4831)</f>
        <v>45444</v>
      </c>
      <c r="D4831" s="9" cm="1">
        <f t="array" aca="1" ref="D4831" ca="1">INDEX(Subscribers!$F$2:$F$1001, INT((ROW()-2)/12)+1)</f>
        <v>45566</v>
      </c>
      <c r="E4831" s="5" cm="1">
        <f t="array" aca="1" ref="E4831" ca="1">INDEX(Subscribers!$Q$2:$Q$1001, INT((ROW()-2)/12)+1)</f>
        <v>11</v>
      </c>
      <c r="F4831" s="5">
        <f t="shared" ca="1" si="308"/>
        <v>0</v>
      </c>
      <c r="G4831" s="5">
        <f t="shared" ca="1" si="309"/>
        <v>0</v>
      </c>
      <c r="H4831" s="7" cm="1">
        <f t="array" aca="1" ref="H4831" ca="1">INDEX(Subscribers!$G$2:$G$1001, INT((ROW()-2)/12)+1)</f>
        <v>19.989999999999998</v>
      </c>
      <c r="I4831">
        <f t="shared" ca="1" si="310"/>
        <v>0</v>
      </c>
    </row>
    <row r="4832" spans="1:9">
      <c r="A4832" cm="1">
        <f t="array" ref="A4832">INDEX(Subscribers!$A$2:$A$1001, INT((ROW()-2)/12)+1)</f>
        <v>403</v>
      </c>
      <c r="B4832">
        <f t="shared" si="307"/>
        <v>7</v>
      </c>
      <c r="C4832" s="9" cm="1">
        <f t="array" ref="C4832">INDEX(Months!$A$2:$A$13, $B4832)</f>
        <v>45474</v>
      </c>
      <c r="D4832" s="9" cm="1">
        <f t="array" aca="1" ref="D4832" ca="1">INDEX(Subscribers!$F$2:$F$1001, INT((ROW()-2)/12)+1)</f>
        <v>45566</v>
      </c>
      <c r="E4832" s="5" cm="1">
        <f t="array" aca="1" ref="E4832" ca="1">INDEX(Subscribers!$Q$2:$Q$1001, INT((ROW()-2)/12)+1)</f>
        <v>11</v>
      </c>
      <c r="F4832" s="5">
        <f t="shared" ca="1" si="308"/>
        <v>0</v>
      </c>
      <c r="G4832" s="5">
        <f t="shared" ca="1" si="309"/>
        <v>0</v>
      </c>
      <c r="H4832" s="7" cm="1">
        <f t="array" aca="1" ref="H4832" ca="1">INDEX(Subscribers!$G$2:$G$1001, INT((ROW()-2)/12)+1)</f>
        <v>19.989999999999998</v>
      </c>
      <c r="I4832">
        <f t="shared" ca="1" si="310"/>
        <v>0</v>
      </c>
    </row>
    <row r="4833" spans="1:9">
      <c r="A4833" cm="1">
        <f t="array" ref="A4833">INDEX(Subscribers!$A$2:$A$1001, INT((ROW()-2)/12)+1)</f>
        <v>403</v>
      </c>
      <c r="B4833">
        <f t="shared" si="307"/>
        <v>8</v>
      </c>
      <c r="C4833" s="9" cm="1">
        <f t="array" ref="C4833">INDEX(Months!$A$2:$A$13, $B4833)</f>
        <v>45505</v>
      </c>
      <c r="D4833" s="9" cm="1">
        <f t="array" aca="1" ref="D4833" ca="1">INDEX(Subscribers!$F$2:$F$1001, INT((ROW()-2)/12)+1)</f>
        <v>45566</v>
      </c>
      <c r="E4833" s="5" cm="1">
        <f t="array" aca="1" ref="E4833" ca="1">INDEX(Subscribers!$Q$2:$Q$1001, INT((ROW()-2)/12)+1)</f>
        <v>11</v>
      </c>
      <c r="F4833" s="5">
        <f t="shared" ca="1" si="308"/>
        <v>0</v>
      </c>
      <c r="G4833" s="5">
        <f t="shared" ca="1" si="309"/>
        <v>0</v>
      </c>
      <c r="H4833" s="7" cm="1">
        <f t="array" aca="1" ref="H4833" ca="1">INDEX(Subscribers!$G$2:$G$1001, INT((ROW()-2)/12)+1)</f>
        <v>19.989999999999998</v>
      </c>
      <c r="I4833">
        <f t="shared" ca="1" si="310"/>
        <v>0</v>
      </c>
    </row>
    <row r="4834" spans="1:9">
      <c r="A4834" cm="1">
        <f t="array" ref="A4834">INDEX(Subscribers!$A$2:$A$1001, INT((ROW()-2)/12)+1)</f>
        <v>403</v>
      </c>
      <c r="B4834">
        <f t="shared" si="307"/>
        <v>9</v>
      </c>
      <c r="C4834" s="9" cm="1">
        <f t="array" ref="C4834">INDEX(Months!$A$2:$A$13, $B4834)</f>
        <v>45536</v>
      </c>
      <c r="D4834" s="9" cm="1">
        <f t="array" aca="1" ref="D4834" ca="1">INDEX(Subscribers!$F$2:$F$1001, INT((ROW()-2)/12)+1)</f>
        <v>45566</v>
      </c>
      <c r="E4834" s="5" cm="1">
        <f t="array" aca="1" ref="E4834" ca="1">INDEX(Subscribers!$Q$2:$Q$1001, INT((ROW()-2)/12)+1)</f>
        <v>11</v>
      </c>
      <c r="F4834" s="5">
        <f t="shared" ca="1" si="308"/>
        <v>0</v>
      </c>
      <c r="G4834" s="5">
        <f t="shared" ca="1" si="309"/>
        <v>0</v>
      </c>
      <c r="H4834" s="7" cm="1">
        <f t="array" aca="1" ref="H4834" ca="1">INDEX(Subscribers!$G$2:$G$1001, INT((ROW()-2)/12)+1)</f>
        <v>19.989999999999998</v>
      </c>
      <c r="I4834">
        <f t="shared" ca="1" si="310"/>
        <v>0</v>
      </c>
    </row>
    <row r="4835" spans="1:9">
      <c r="A4835" cm="1">
        <f t="array" ref="A4835">INDEX(Subscribers!$A$2:$A$1001, INT((ROW()-2)/12)+1)</f>
        <v>403</v>
      </c>
      <c r="B4835">
        <f t="shared" si="307"/>
        <v>10</v>
      </c>
      <c r="C4835" s="9" cm="1">
        <f t="array" ref="C4835">INDEX(Months!$A$2:$A$13, $B4835)</f>
        <v>45566</v>
      </c>
      <c r="D4835" s="9" cm="1">
        <f t="array" aca="1" ref="D4835" ca="1">INDEX(Subscribers!$F$2:$F$1001, INT((ROW()-2)/12)+1)</f>
        <v>45566</v>
      </c>
      <c r="E4835" s="5" cm="1">
        <f t="array" aca="1" ref="E4835" ca="1">INDEX(Subscribers!$Q$2:$Q$1001, INT((ROW()-2)/12)+1)</f>
        <v>11</v>
      </c>
      <c r="F4835" s="5">
        <f t="shared" ca="1" si="308"/>
        <v>1</v>
      </c>
      <c r="G4835" s="5">
        <f t="shared" ca="1" si="309"/>
        <v>0</v>
      </c>
      <c r="H4835" s="7" cm="1">
        <f t="array" aca="1" ref="H4835" ca="1">INDEX(Subscribers!$G$2:$G$1001, INT((ROW()-2)/12)+1)</f>
        <v>19.989999999999998</v>
      </c>
      <c r="I4835">
        <f t="shared" ca="1" si="310"/>
        <v>19.989999999999998</v>
      </c>
    </row>
    <row r="4836" spans="1:9">
      <c r="A4836" cm="1">
        <f t="array" ref="A4836">INDEX(Subscribers!$A$2:$A$1001, INT((ROW()-2)/12)+1)</f>
        <v>403</v>
      </c>
      <c r="B4836">
        <f t="shared" si="307"/>
        <v>11</v>
      </c>
      <c r="C4836" s="9" cm="1">
        <f t="array" ref="C4836">INDEX(Months!$A$2:$A$13, $B4836)</f>
        <v>45597</v>
      </c>
      <c r="D4836" s="9" cm="1">
        <f t="array" aca="1" ref="D4836" ca="1">INDEX(Subscribers!$F$2:$F$1001, INT((ROW()-2)/12)+1)</f>
        <v>45566</v>
      </c>
      <c r="E4836" s="5" cm="1">
        <f t="array" aca="1" ref="E4836" ca="1">INDEX(Subscribers!$Q$2:$Q$1001, INT((ROW()-2)/12)+1)</f>
        <v>11</v>
      </c>
      <c r="F4836" s="5">
        <f t="shared" ca="1" si="308"/>
        <v>0</v>
      </c>
      <c r="G4836" s="5">
        <f t="shared" ca="1" si="309"/>
        <v>1</v>
      </c>
      <c r="H4836" s="7" cm="1">
        <f t="array" aca="1" ref="H4836" ca="1">INDEX(Subscribers!$G$2:$G$1001, INT((ROW()-2)/12)+1)</f>
        <v>19.989999999999998</v>
      </c>
      <c r="I4836">
        <f t="shared" ca="1" si="310"/>
        <v>0</v>
      </c>
    </row>
    <row r="4837" spans="1:9">
      <c r="A4837" cm="1">
        <f t="array" ref="A4837">INDEX(Subscribers!$A$2:$A$1001, INT((ROW()-2)/12)+1)</f>
        <v>403</v>
      </c>
      <c r="B4837">
        <f t="shared" si="307"/>
        <v>12</v>
      </c>
      <c r="C4837" s="9" cm="1">
        <f t="array" ref="C4837">INDEX(Months!$A$2:$A$13, $B4837)</f>
        <v>45627</v>
      </c>
      <c r="D4837" s="9" cm="1">
        <f t="array" aca="1" ref="D4837" ca="1">INDEX(Subscribers!$F$2:$F$1001, INT((ROW()-2)/12)+1)</f>
        <v>45566</v>
      </c>
      <c r="E4837" s="5" cm="1">
        <f t="array" aca="1" ref="E4837" ca="1">INDEX(Subscribers!$Q$2:$Q$1001, INT((ROW()-2)/12)+1)</f>
        <v>11</v>
      </c>
      <c r="F4837" s="5">
        <f t="shared" ca="1" si="308"/>
        <v>0</v>
      </c>
      <c r="G4837" s="5">
        <f t="shared" ca="1" si="309"/>
        <v>0</v>
      </c>
      <c r="H4837" s="7" cm="1">
        <f t="array" aca="1" ref="H4837" ca="1">INDEX(Subscribers!$G$2:$G$1001, INT((ROW()-2)/12)+1)</f>
        <v>19.989999999999998</v>
      </c>
      <c r="I4837">
        <f t="shared" ca="1" si="310"/>
        <v>0</v>
      </c>
    </row>
    <row r="4838" spans="1:9">
      <c r="A4838" cm="1">
        <f t="array" ref="A4838">INDEX(Subscribers!$A$2:$A$1001, INT((ROW()-2)/12)+1)</f>
        <v>404</v>
      </c>
      <c r="B4838">
        <f t="shared" si="307"/>
        <v>1</v>
      </c>
      <c r="C4838" s="9" cm="1">
        <f t="array" ref="C4838">INDEX(Months!$A$2:$A$13, $B4838)</f>
        <v>45292</v>
      </c>
      <c r="D4838" s="9" cm="1">
        <f t="array" aca="1" ref="D4838" ca="1">INDEX(Subscribers!$F$2:$F$1001, INT((ROW()-2)/12)+1)</f>
        <v>45323</v>
      </c>
      <c r="E4838" s="5" cm="1">
        <f t="array" aca="1" ref="E4838" ca="1">INDEX(Subscribers!$Q$2:$Q$1001, INT((ROW()-2)/12)+1)</f>
        <v>999</v>
      </c>
      <c r="F4838" s="5">
        <f t="shared" ca="1" si="308"/>
        <v>0</v>
      </c>
      <c r="G4838" s="5">
        <f t="shared" ca="1" si="309"/>
        <v>0</v>
      </c>
      <c r="H4838" s="7" cm="1">
        <f t="array" aca="1" ref="H4838" ca="1">INDEX(Subscribers!$G$2:$G$1001, INT((ROW()-2)/12)+1)</f>
        <v>34.979999999999997</v>
      </c>
      <c r="I4838">
        <f t="shared" ca="1" si="310"/>
        <v>0</v>
      </c>
    </row>
    <row r="4839" spans="1:9">
      <c r="A4839" cm="1">
        <f t="array" ref="A4839">INDEX(Subscribers!$A$2:$A$1001, INT((ROW()-2)/12)+1)</f>
        <v>404</v>
      </c>
      <c r="B4839">
        <f t="shared" si="307"/>
        <v>2</v>
      </c>
      <c r="C4839" s="9" cm="1">
        <f t="array" ref="C4839">INDEX(Months!$A$2:$A$13, $B4839)</f>
        <v>45323</v>
      </c>
      <c r="D4839" s="9" cm="1">
        <f t="array" aca="1" ref="D4839" ca="1">INDEX(Subscribers!$F$2:$F$1001, INT((ROW()-2)/12)+1)</f>
        <v>45323</v>
      </c>
      <c r="E4839" s="5" cm="1">
        <f t="array" aca="1" ref="E4839" ca="1">INDEX(Subscribers!$Q$2:$Q$1001, INT((ROW()-2)/12)+1)</f>
        <v>999</v>
      </c>
      <c r="F4839" s="5">
        <f t="shared" ca="1" si="308"/>
        <v>1</v>
      </c>
      <c r="G4839" s="5">
        <f t="shared" ca="1" si="309"/>
        <v>0</v>
      </c>
      <c r="H4839" s="7" cm="1">
        <f t="array" aca="1" ref="H4839" ca="1">INDEX(Subscribers!$G$2:$G$1001, INT((ROW()-2)/12)+1)</f>
        <v>34.979999999999997</v>
      </c>
      <c r="I4839">
        <f t="shared" ca="1" si="310"/>
        <v>34.979999999999997</v>
      </c>
    </row>
    <row r="4840" spans="1:9">
      <c r="A4840" cm="1">
        <f t="array" ref="A4840">INDEX(Subscribers!$A$2:$A$1001, INT((ROW()-2)/12)+1)</f>
        <v>404</v>
      </c>
      <c r="B4840">
        <f t="shared" si="307"/>
        <v>3</v>
      </c>
      <c r="C4840" s="9" cm="1">
        <f t="array" ref="C4840">INDEX(Months!$A$2:$A$13, $B4840)</f>
        <v>45352</v>
      </c>
      <c r="D4840" s="9" cm="1">
        <f t="array" aca="1" ref="D4840" ca="1">INDEX(Subscribers!$F$2:$F$1001, INT((ROW()-2)/12)+1)</f>
        <v>45323</v>
      </c>
      <c r="E4840" s="5" cm="1">
        <f t="array" aca="1" ref="E4840" ca="1">INDEX(Subscribers!$Q$2:$Q$1001, INT((ROW()-2)/12)+1)</f>
        <v>999</v>
      </c>
      <c r="F4840" s="5">
        <f t="shared" ca="1" si="308"/>
        <v>1</v>
      </c>
      <c r="G4840" s="5">
        <f t="shared" ca="1" si="309"/>
        <v>0</v>
      </c>
      <c r="H4840" s="7" cm="1">
        <f t="array" aca="1" ref="H4840" ca="1">INDEX(Subscribers!$G$2:$G$1001, INT((ROW()-2)/12)+1)</f>
        <v>34.979999999999997</v>
      </c>
      <c r="I4840">
        <f t="shared" ca="1" si="310"/>
        <v>34.979999999999997</v>
      </c>
    </row>
    <row r="4841" spans="1:9">
      <c r="A4841" cm="1">
        <f t="array" ref="A4841">INDEX(Subscribers!$A$2:$A$1001, INT((ROW()-2)/12)+1)</f>
        <v>404</v>
      </c>
      <c r="B4841">
        <f t="shared" si="307"/>
        <v>4</v>
      </c>
      <c r="C4841" s="9" cm="1">
        <f t="array" ref="C4841">INDEX(Months!$A$2:$A$13, $B4841)</f>
        <v>45383</v>
      </c>
      <c r="D4841" s="9" cm="1">
        <f t="array" aca="1" ref="D4841" ca="1">INDEX(Subscribers!$F$2:$F$1001, INT((ROW()-2)/12)+1)</f>
        <v>45323</v>
      </c>
      <c r="E4841" s="5" cm="1">
        <f t="array" aca="1" ref="E4841" ca="1">INDEX(Subscribers!$Q$2:$Q$1001, INT((ROW()-2)/12)+1)</f>
        <v>999</v>
      </c>
      <c r="F4841" s="5">
        <f t="shared" ca="1" si="308"/>
        <v>1</v>
      </c>
      <c r="G4841" s="5">
        <f t="shared" ca="1" si="309"/>
        <v>0</v>
      </c>
      <c r="H4841" s="7" cm="1">
        <f t="array" aca="1" ref="H4841" ca="1">INDEX(Subscribers!$G$2:$G$1001, INT((ROW()-2)/12)+1)</f>
        <v>34.979999999999997</v>
      </c>
      <c r="I4841">
        <f t="shared" ca="1" si="310"/>
        <v>34.979999999999997</v>
      </c>
    </row>
    <row r="4842" spans="1:9">
      <c r="A4842" cm="1">
        <f t="array" ref="A4842">INDEX(Subscribers!$A$2:$A$1001, INT((ROW()-2)/12)+1)</f>
        <v>404</v>
      </c>
      <c r="B4842">
        <f t="shared" si="307"/>
        <v>5</v>
      </c>
      <c r="C4842" s="9" cm="1">
        <f t="array" ref="C4842">INDEX(Months!$A$2:$A$13, $B4842)</f>
        <v>45413</v>
      </c>
      <c r="D4842" s="9" cm="1">
        <f t="array" aca="1" ref="D4842" ca="1">INDEX(Subscribers!$F$2:$F$1001, INT((ROW()-2)/12)+1)</f>
        <v>45323</v>
      </c>
      <c r="E4842" s="5" cm="1">
        <f t="array" aca="1" ref="E4842" ca="1">INDEX(Subscribers!$Q$2:$Q$1001, INT((ROW()-2)/12)+1)</f>
        <v>999</v>
      </c>
      <c r="F4842" s="5">
        <f t="shared" ca="1" si="308"/>
        <v>1</v>
      </c>
      <c r="G4842" s="5">
        <f t="shared" ca="1" si="309"/>
        <v>0</v>
      </c>
      <c r="H4842" s="7" cm="1">
        <f t="array" aca="1" ref="H4842" ca="1">INDEX(Subscribers!$G$2:$G$1001, INT((ROW()-2)/12)+1)</f>
        <v>34.979999999999997</v>
      </c>
      <c r="I4842">
        <f t="shared" ca="1" si="310"/>
        <v>34.979999999999997</v>
      </c>
    </row>
    <row r="4843" spans="1:9">
      <c r="A4843" cm="1">
        <f t="array" ref="A4843">INDEX(Subscribers!$A$2:$A$1001, INT((ROW()-2)/12)+1)</f>
        <v>404</v>
      </c>
      <c r="B4843">
        <f t="shared" si="307"/>
        <v>6</v>
      </c>
      <c r="C4843" s="9" cm="1">
        <f t="array" ref="C4843">INDEX(Months!$A$2:$A$13, $B4843)</f>
        <v>45444</v>
      </c>
      <c r="D4843" s="9" cm="1">
        <f t="array" aca="1" ref="D4843" ca="1">INDEX(Subscribers!$F$2:$F$1001, INT((ROW()-2)/12)+1)</f>
        <v>45323</v>
      </c>
      <c r="E4843" s="5" cm="1">
        <f t="array" aca="1" ref="E4843" ca="1">INDEX(Subscribers!$Q$2:$Q$1001, INT((ROW()-2)/12)+1)</f>
        <v>999</v>
      </c>
      <c r="F4843" s="5">
        <f t="shared" ca="1" si="308"/>
        <v>1</v>
      </c>
      <c r="G4843" s="5">
        <f t="shared" ca="1" si="309"/>
        <v>0</v>
      </c>
      <c r="H4843" s="7" cm="1">
        <f t="array" aca="1" ref="H4843" ca="1">INDEX(Subscribers!$G$2:$G$1001, INT((ROW()-2)/12)+1)</f>
        <v>34.979999999999997</v>
      </c>
      <c r="I4843">
        <f t="shared" ca="1" si="310"/>
        <v>34.979999999999997</v>
      </c>
    </row>
    <row r="4844" spans="1:9">
      <c r="A4844" cm="1">
        <f t="array" ref="A4844">INDEX(Subscribers!$A$2:$A$1001, INT((ROW()-2)/12)+1)</f>
        <v>404</v>
      </c>
      <c r="B4844">
        <f t="shared" si="307"/>
        <v>7</v>
      </c>
      <c r="C4844" s="9" cm="1">
        <f t="array" ref="C4844">INDEX(Months!$A$2:$A$13, $B4844)</f>
        <v>45474</v>
      </c>
      <c r="D4844" s="9" cm="1">
        <f t="array" aca="1" ref="D4844" ca="1">INDEX(Subscribers!$F$2:$F$1001, INT((ROW()-2)/12)+1)</f>
        <v>45323</v>
      </c>
      <c r="E4844" s="5" cm="1">
        <f t="array" aca="1" ref="E4844" ca="1">INDEX(Subscribers!$Q$2:$Q$1001, INT((ROW()-2)/12)+1)</f>
        <v>999</v>
      </c>
      <c r="F4844" s="5">
        <f t="shared" ca="1" si="308"/>
        <v>1</v>
      </c>
      <c r="G4844" s="5">
        <f t="shared" ca="1" si="309"/>
        <v>0</v>
      </c>
      <c r="H4844" s="7" cm="1">
        <f t="array" aca="1" ref="H4844" ca="1">INDEX(Subscribers!$G$2:$G$1001, INT((ROW()-2)/12)+1)</f>
        <v>34.979999999999997</v>
      </c>
      <c r="I4844">
        <f t="shared" ca="1" si="310"/>
        <v>34.979999999999997</v>
      </c>
    </row>
    <row r="4845" spans="1:9">
      <c r="A4845" cm="1">
        <f t="array" ref="A4845">INDEX(Subscribers!$A$2:$A$1001, INT((ROW()-2)/12)+1)</f>
        <v>404</v>
      </c>
      <c r="B4845">
        <f t="shared" si="307"/>
        <v>8</v>
      </c>
      <c r="C4845" s="9" cm="1">
        <f t="array" ref="C4845">INDEX(Months!$A$2:$A$13, $B4845)</f>
        <v>45505</v>
      </c>
      <c r="D4845" s="9" cm="1">
        <f t="array" aca="1" ref="D4845" ca="1">INDEX(Subscribers!$F$2:$F$1001, INT((ROW()-2)/12)+1)</f>
        <v>45323</v>
      </c>
      <c r="E4845" s="5" cm="1">
        <f t="array" aca="1" ref="E4845" ca="1">INDEX(Subscribers!$Q$2:$Q$1001, INT((ROW()-2)/12)+1)</f>
        <v>999</v>
      </c>
      <c r="F4845" s="5">
        <f t="shared" ca="1" si="308"/>
        <v>1</v>
      </c>
      <c r="G4845" s="5">
        <f t="shared" ca="1" si="309"/>
        <v>0</v>
      </c>
      <c r="H4845" s="7" cm="1">
        <f t="array" aca="1" ref="H4845" ca="1">INDEX(Subscribers!$G$2:$G$1001, INT((ROW()-2)/12)+1)</f>
        <v>34.979999999999997</v>
      </c>
      <c r="I4845">
        <f t="shared" ca="1" si="310"/>
        <v>34.979999999999997</v>
      </c>
    </row>
    <row r="4846" spans="1:9">
      <c r="A4846" cm="1">
        <f t="array" ref="A4846">INDEX(Subscribers!$A$2:$A$1001, INT((ROW()-2)/12)+1)</f>
        <v>404</v>
      </c>
      <c r="B4846">
        <f t="shared" si="307"/>
        <v>9</v>
      </c>
      <c r="C4846" s="9" cm="1">
        <f t="array" ref="C4846">INDEX(Months!$A$2:$A$13, $B4846)</f>
        <v>45536</v>
      </c>
      <c r="D4846" s="9" cm="1">
        <f t="array" aca="1" ref="D4846" ca="1">INDEX(Subscribers!$F$2:$F$1001, INT((ROW()-2)/12)+1)</f>
        <v>45323</v>
      </c>
      <c r="E4846" s="5" cm="1">
        <f t="array" aca="1" ref="E4846" ca="1">INDEX(Subscribers!$Q$2:$Q$1001, INT((ROW()-2)/12)+1)</f>
        <v>999</v>
      </c>
      <c r="F4846" s="5">
        <f t="shared" ca="1" si="308"/>
        <v>1</v>
      </c>
      <c r="G4846" s="5">
        <f t="shared" ca="1" si="309"/>
        <v>0</v>
      </c>
      <c r="H4846" s="7" cm="1">
        <f t="array" aca="1" ref="H4846" ca="1">INDEX(Subscribers!$G$2:$G$1001, INT((ROW()-2)/12)+1)</f>
        <v>34.979999999999997</v>
      </c>
      <c r="I4846">
        <f t="shared" ca="1" si="310"/>
        <v>34.979999999999997</v>
      </c>
    </row>
    <row r="4847" spans="1:9">
      <c r="A4847" cm="1">
        <f t="array" ref="A4847">INDEX(Subscribers!$A$2:$A$1001, INT((ROW()-2)/12)+1)</f>
        <v>404</v>
      </c>
      <c r="B4847">
        <f t="shared" si="307"/>
        <v>10</v>
      </c>
      <c r="C4847" s="9" cm="1">
        <f t="array" ref="C4847">INDEX(Months!$A$2:$A$13, $B4847)</f>
        <v>45566</v>
      </c>
      <c r="D4847" s="9" cm="1">
        <f t="array" aca="1" ref="D4847" ca="1">INDEX(Subscribers!$F$2:$F$1001, INT((ROW()-2)/12)+1)</f>
        <v>45323</v>
      </c>
      <c r="E4847" s="5" cm="1">
        <f t="array" aca="1" ref="E4847" ca="1">INDEX(Subscribers!$Q$2:$Q$1001, INT((ROW()-2)/12)+1)</f>
        <v>999</v>
      </c>
      <c r="F4847" s="5">
        <f t="shared" ca="1" si="308"/>
        <v>1</v>
      </c>
      <c r="G4847" s="5">
        <f t="shared" ca="1" si="309"/>
        <v>0</v>
      </c>
      <c r="H4847" s="7" cm="1">
        <f t="array" aca="1" ref="H4847" ca="1">INDEX(Subscribers!$G$2:$G$1001, INT((ROW()-2)/12)+1)</f>
        <v>34.979999999999997</v>
      </c>
      <c r="I4847">
        <f t="shared" ca="1" si="310"/>
        <v>34.979999999999997</v>
      </c>
    </row>
    <row r="4848" spans="1:9">
      <c r="A4848" cm="1">
        <f t="array" ref="A4848">INDEX(Subscribers!$A$2:$A$1001, INT((ROW()-2)/12)+1)</f>
        <v>404</v>
      </c>
      <c r="B4848">
        <f t="shared" si="307"/>
        <v>11</v>
      </c>
      <c r="C4848" s="9" cm="1">
        <f t="array" ref="C4848">INDEX(Months!$A$2:$A$13, $B4848)</f>
        <v>45597</v>
      </c>
      <c r="D4848" s="9" cm="1">
        <f t="array" aca="1" ref="D4848" ca="1">INDEX(Subscribers!$F$2:$F$1001, INT((ROW()-2)/12)+1)</f>
        <v>45323</v>
      </c>
      <c r="E4848" s="5" cm="1">
        <f t="array" aca="1" ref="E4848" ca="1">INDEX(Subscribers!$Q$2:$Q$1001, INT((ROW()-2)/12)+1)</f>
        <v>999</v>
      </c>
      <c r="F4848" s="5">
        <f t="shared" ca="1" si="308"/>
        <v>1</v>
      </c>
      <c r="G4848" s="5">
        <f t="shared" ca="1" si="309"/>
        <v>0</v>
      </c>
      <c r="H4848" s="7" cm="1">
        <f t="array" aca="1" ref="H4848" ca="1">INDEX(Subscribers!$G$2:$G$1001, INT((ROW()-2)/12)+1)</f>
        <v>34.979999999999997</v>
      </c>
      <c r="I4848">
        <f t="shared" ca="1" si="310"/>
        <v>34.979999999999997</v>
      </c>
    </row>
    <row r="4849" spans="1:9">
      <c r="A4849" cm="1">
        <f t="array" ref="A4849">INDEX(Subscribers!$A$2:$A$1001, INT((ROW()-2)/12)+1)</f>
        <v>404</v>
      </c>
      <c r="B4849">
        <f t="shared" si="307"/>
        <v>12</v>
      </c>
      <c r="C4849" s="9" cm="1">
        <f t="array" ref="C4849">INDEX(Months!$A$2:$A$13, $B4849)</f>
        <v>45627</v>
      </c>
      <c r="D4849" s="9" cm="1">
        <f t="array" aca="1" ref="D4849" ca="1">INDEX(Subscribers!$F$2:$F$1001, INT((ROW()-2)/12)+1)</f>
        <v>45323</v>
      </c>
      <c r="E4849" s="5" cm="1">
        <f t="array" aca="1" ref="E4849" ca="1">INDEX(Subscribers!$Q$2:$Q$1001, INT((ROW()-2)/12)+1)</f>
        <v>999</v>
      </c>
      <c r="F4849" s="5">
        <f t="shared" ca="1" si="308"/>
        <v>1</v>
      </c>
      <c r="G4849" s="5">
        <f t="shared" ca="1" si="309"/>
        <v>0</v>
      </c>
      <c r="H4849" s="7" cm="1">
        <f t="array" aca="1" ref="H4849" ca="1">INDEX(Subscribers!$G$2:$G$1001, INT((ROW()-2)/12)+1)</f>
        <v>34.979999999999997</v>
      </c>
      <c r="I4849">
        <f t="shared" ca="1" si="310"/>
        <v>34.979999999999997</v>
      </c>
    </row>
    <row r="4850" spans="1:9">
      <c r="A4850" cm="1">
        <f t="array" ref="A4850">INDEX(Subscribers!$A$2:$A$1001, INT((ROW()-2)/12)+1)</f>
        <v>405</v>
      </c>
      <c r="B4850">
        <f t="shared" si="307"/>
        <v>1</v>
      </c>
      <c r="C4850" s="9" cm="1">
        <f t="array" ref="C4850">INDEX(Months!$A$2:$A$13, $B4850)</f>
        <v>45292</v>
      </c>
      <c r="D4850" s="9" cm="1">
        <f t="array" aca="1" ref="D4850" ca="1">INDEX(Subscribers!$F$2:$F$1001, INT((ROW()-2)/12)+1)</f>
        <v>45292</v>
      </c>
      <c r="E4850" s="5" cm="1">
        <f t="array" aca="1" ref="E4850" ca="1">INDEX(Subscribers!$Q$2:$Q$1001, INT((ROW()-2)/12)+1)</f>
        <v>999</v>
      </c>
      <c r="F4850" s="5">
        <f t="shared" ca="1" si="308"/>
        <v>1</v>
      </c>
      <c r="G4850" s="5">
        <f t="shared" ca="1" si="309"/>
        <v>0</v>
      </c>
      <c r="H4850" s="7" cm="1">
        <f t="array" aca="1" ref="H4850" ca="1">INDEX(Subscribers!$G$2:$G$1001, INT((ROW()-2)/12)+1)</f>
        <v>21.98</v>
      </c>
      <c r="I4850">
        <f t="shared" ca="1" si="310"/>
        <v>21.98</v>
      </c>
    </row>
    <row r="4851" spans="1:9">
      <c r="A4851" cm="1">
        <f t="array" ref="A4851">INDEX(Subscribers!$A$2:$A$1001, INT((ROW()-2)/12)+1)</f>
        <v>405</v>
      </c>
      <c r="B4851">
        <f t="shared" si="307"/>
        <v>2</v>
      </c>
      <c r="C4851" s="9" cm="1">
        <f t="array" ref="C4851">INDEX(Months!$A$2:$A$13, $B4851)</f>
        <v>45323</v>
      </c>
      <c r="D4851" s="9" cm="1">
        <f t="array" aca="1" ref="D4851" ca="1">INDEX(Subscribers!$F$2:$F$1001, INT((ROW()-2)/12)+1)</f>
        <v>45292</v>
      </c>
      <c r="E4851" s="5" cm="1">
        <f t="array" aca="1" ref="E4851" ca="1">INDEX(Subscribers!$Q$2:$Q$1001, INT((ROW()-2)/12)+1)</f>
        <v>999</v>
      </c>
      <c r="F4851" s="5">
        <f t="shared" ca="1" si="308"/>
        <v>1</v>
      </c>
      <c r="G4851" s="5">
        <f t="shared" ca="1" si="309"/>
        <v>0</v>
      </c>
      <c r="H4851" s="7" cm="1">
        <f t="array" aca="1" ref="H4851" ca="1">INDEX(Subscribers!$G$2:$G$1001, INT((ROW()-2)/12)+1)</f>
        <v>21.98</v>
      </c>
      <c r="I4851">
        <f t="shared" ca="1" si="310"/>
        <v>21.98</v>
      </c>
    </row>
    <row r="4852" spans="1:9">
      <c r="A4852" cm="1">
        <f t="array" ref="A4852">INDEX(Subscribers!$A$2:$A$1001, INT((ROW()-2)/12)+1)</f>
        <v>405</v>
      </c>
      <c r="B4852">
        <f t="shared" si="307"/>
        <v>3</v>
      </c>
      <c r="C4852" s="9" cm="1">
        <f t="array" ref="C4852">INDEX(Months!$A$2:$A$13, $B4852)</f>
        <v>45352</v>
      </c>
      <c r="D4852" s="9" cm="1">
        <f t="array" aca="1" ref="D4852" ca="1">INDEX(Subscribers!$F$2:$F$1001, INT((ROW()-2)/12)+1)</f>
        <v>45292</v>
      </c>
      <c r="E4852" s="5" cm="1">
        <f t="array" aca="1" ref="E4852" ca="1">INDEX(Subscribers!$Q$2:$Q$1001, INT((ROW()-2)/12)+1)</f>
        <v>999</v>
      </c>
      <c r="F4852" s="5">
        <f t="shared" ca="1" si="308"/>
        <v>1</v>
      </c>
      <c r="G4852" s="5">
        <f t="shared" ca="1" si="309"/>
        <v>0</v>
      </c>
      <c r="H4852" s="7" cm="1">
        <f t="array" aca="1" ref="H4852" ca="1">INDEX(Subscribers!$G$2:$G$1001, INT((ROW()-2)/12)+1)</f>
        <v>21.98</v>
      </c>
      <c r="I4852">
        <f t="shared" ca="1" si="310"/>
        <v>21.98</v>
      </c>
    </row>
    <row r="4853" spans="1:9">
      <c r="A4853" cm="1">
        <f t="array" ref="A4853">INDEX(Subscribers!$A$2:$A$1001, INT((ROW()-2)/12)+1)</f>
        <v>405</v>
      </c>
      <c r="B4853">
        <f t="shared" si="307"/>
        <v>4</v>
      </c>
      <c r="C4853" s="9" cm="1">
        <f t="array" ref="C4853">INDEX(Months!$A$2:$A$13, $B4853)</f>
        <v>45383</v>
      </c>
      <c r="D4853" s="9" cm="1">
        <f t="array" aca="1" ref="D4853" ca="1">INDEX(Subscribers!$F$2:$F$1001, INT((ROW()-2)/12)+1)</f>
        <v>45292</v>
      </c>
      <c r="E4853" s="5" cm="1">
        <f t="array" aca="1" ref="E4853" ca="1">INDEX(Subscribers!$Q$2:$Q$1001, INT((ROW()-2)/12)+1)</f>
        <v>999</v>
      </c>
      <c r="F4853" s="5">
        <f t="shared" ca="1" si="308"/>
        <v>1</v>
      </c>
      <c r="G4853" s="5">
        <f t="shared" ca="1" si="309"/>
        <v>0</v>
      </c>
      <c r="H4853" s="7" cm="1">
        <f t="array" aca="1" ref="H4853" ca="1">INDEX(Subscribers!$G$2:$G$1001, INT((ROW()-2)/12)+1)</f>
        <v>21.98</v>
      </c>
      <c r="I4853">
        <f t="shared" ca="1" si="310"/>
        <v>21.98</v>
      </c>
    </row>
    <row r="4854" spans="1:9">
      <c r="A4854" cm="1">
        <f t="array" ref="A4854">INDEX(Subscribers!$A$2:$A$1001, INT((ROW()-2)/12)+1)</f>
        <v>405</v>
      </c>
      <c r="B4854">
        <f t="shared" si="307"/>
        <v>5</v>
      </c>
      <c r="C4854" s="9" cm="1">
        <f t="array" ref="C4854">INDEX(Months!$A$2:$A$13, $B4854)</f>
        <v>45413</v>
      </c>
      <c r="D4854" s="9" cm="1">
        <f t="array" aca="1" ref="D4854" ca="1">INDEX(Subscribers!$F$2:$F$1001, INT((ROW()-2)/12)+1)</f>
        <v>45292</v>
      </c>
      <c r="E4854" s="5" cm="1">
        <f t="array" aca="1" ref="E4854" ca="1">INDEX(Subscribers!$Q$2:$Q$1001, INT((ROW()-2)/12)+1)</f>
        <v>999</v>
      </c>
      <c r="F4854" s="5">
        <f t="shared" ca="1" si="308"/>
        <v>1</v>
      </c>
      <c r="G4854" s="5">
        <f t="shared" ca="1" si="309"/>
        <v>0</v>
      </c>
      <c r="H4854" s="7" cm="1">
        <f t="array" aca="1" ref="H4854" ca="1">INDEX(Subscribers!$G$2:$G$1001, INT((ROW()-2)/12)+1)</f>
        <v>21.98</v>
      </c>
      <c r="I4854">
        <f t="shared" ca="1" si="310"/>
        <v>21.98</v>
      </c>
    </row>
    <row r="4855" spans="1:9">
      <c r="A4855" cm="1">
        <f t="array" ref="A4855">INDEX(Subscribers!$A$2:$A$1001, INT((ROW()-2)/12)+1)</f>
        <v>405</v>
      </c>
      <c r="B4855">
        <f t="shared" si="307"/>
        <v>6</v>
      </c>
      <c r="C4855" s="9" cm="1">
        <f t="array" ref="C4855">INDEX(Months!$A$2:$A$13, $B4855)</f>
        <v>45444</v>
      </c>
      <c r="D4855" s="9" cm="1">
        <f t="array" aca="1" ref="D4855" ca="1">INDEX(Subscribers!$F$2:$F$1001, INT((ROW()-2)/12)+1)</f>
        <v>45292</v>
      </c>
      <c r="E4855" s="5" cm="1">
        <f t="array" aca="1" ref="E4855" ca="1">INDEX(Subscribers!$Q$2:$Q$1001, INT((ROW()-2)/12)+1)</f>
        <v>999</v>
      </c>
      <c r="F4855" s="5">
        <f t="shared" ca="1" si="308"/>
        <v>1</v>
      </c>
      <c r="G4855" s="5">
        <f t="shared" ca="1" si="309"/>
        <v>0</v>
      </c>
      <c r="H4855" s="7" cm="1">
        <f t="array" aca="1" ref="H4855" ca="1">INDEX(Subscribers!$G$2:$G$1001, INT((ROW()-2)/12)+1)</f>
        <v>21.98</v>
      </c>
      <c r="I4855">
        <f t="shared" ca="1" si="310"/>
        <v>21.98</v>
      </c>
    </row>
    <row r="4856" spans="1:9">
      <c r="A4856" cm="1">
        <f t="array" ref="A4856">INDEX(Subscribers!$A$2:$A$1001, INT((ROW()-2)/12)+1)</f>
        <v>405</v>
      </c>
      <c r="B4856">
        <f t="shared" si="307"/>
        <v>7</v>
      </c>
      <c r="C4856" s="9" cm="1">
        <f t="array" ref="C4856">INDEX(Months!$A$2:$A$13, $B4856)</f>
        <v>45474</v>
      </c>
      <c r="D4856" s="9" cm="1">
        <f t="array" aca="1" ref="D4856" ca="1">INDEX(Subscribers!$F$2:$F$1001, INT((ROW()-2)/12)+1)</f>
        <v>45292</v>
      </c>
      <c r="E4856" s="5" cm="1">
        <f t="array" aca="1" ref="E4856" ca="1">INDEX(Subscribers!$Q$2:$Q$1001, INT((ROW()-2)/12)+1)</f>
        <v>999</v>
      </c>
      <c r="F4856" s="5">
        <f t="shared" ca="1" si="308"/>
        <v>1</v>
      </c>
      <c r="G4856" s="5">
        <f t="shared" ca="1" si="309"/>
        <v>0</v>
      </c>
      <c r="H4856" s="7" cm="1">
        <f t="array" aca="1" ref="H4856" ca="1">INDEX(Subscribers!$G$2:$G$1001, INT((ROW()-2)/12)+1)</f>
        <v>21.98</v>
      </c>
      <c r="I4856">
        <f t="shared" ca="1" si="310"/>
        <v>21.98</v>
      </c>
    </row>
    <row r="4857" spans="1:9">
      <c r="A4857" cm="1">
        <f t="array" ref="A4857">INDEX(Subscribers!$A$2:$A$1001, INT((ROW()-2)/12)+1)</f>
        <v>405</v>
      </c>
      <c r="B4857">
        <f t="shared" si="307"/>
        <v>8</v>
      </c>
      <c r="C4857" s="9" cm="1">
        <f t="array" ref="C4857">INDEX(Months!$A$2:$A$13, $B4857)</f>
        <v>45505</v>
      </c>
      <c r="D4857" s="9" cm="1">
        <f t="array" aca="1" ref="D4857" ca="1">INDEX(Subscribers!$F$2:$F$1001, INT((ROW()-2)/12)+1)</f>
        <v>45292</v>
      </c>
      <c r="E4857" s="5" cm="1">
        <f t="array" aca="1" ref="E4857" ca="1">INDEX(Subscribers!$Q$2:$Q$1001, INT((ROW()-2)/12)+1)</f>
        <v>999</v>
      </c>
      <c r="F4857" s="5">
        <f t="shared" ca="1" si="308"/>
        <v>1</v>
      </c>
      <c r="G4857" s="5">
        <f t="shared" ca="1" si="309"/>
        <v>0</v>
      </c>
      <c r="H4857" s="7" cm="1">
        <f t="array" aca="1" ref="H4857" ca="1">INDEX(Subscribers!$G$2:$G$1001, INT((ROW()-2)/12)+1)</f>
        <v>21.98</v>
      </c>
      <c r="I4857">
        <f t="shared" ca="1" si="310"/>
        <v>21.98</v>
      </c>
    </row>
    <row r="4858" spans="1:9">
      <c r="A4858" cm="1">
        <f t="array" ref="A4858">INDEX(Subscribers!$A$2:$A$1001, INT((ROW()-2)/12)+1)</f>
        <v>405</v>
      </c>
      <c r="B4858">
        <f t="shared" si="307"/>
        <v>9</v>
      </c>
      <c r="C4858" s="9" cm="1">
        <f t="array" ref="C4858">INDEX(Months!$A$2:$A$13, $B4858)</f>
        <v>45536</v>
      </c>
      <c r="D4858" s="9" cm="1">
        <f t="array" aca="1" ref="D4858" ca="1">INDEX(Subscribers!$F$2:$F$1001, INT((ROW()-2)/12)+1)</f>
        <v>45292</v>
      </c>
      <c r="E4858" s="5" cm="1">
        <f t="array" aca="1" ref="E4858" ca="1">INDEX(Subscribers!$Q$2:$Q$1001, INT((ROW()-2)/12)+1)</f>
        <v>999</v>
      </c>
      <c r="F4858" s="5">
        <f t="shared" ca="1" si="308"/>
        <v>1</v>
      </c>
      <c r="G4858" s="5">
        <f t="shared" ca="1" si="309"/>
        <v>0</v>
      </c>
      <c r="H4858" s="7" cm="1">
        <f t="array" aca="1" ref="H4858" ca="1">INDEX(Subscribers!$G$2:$G$1001, INT((ROW()-2)/12)+1)</f>
        <v>21.98</v>
      </c>
      <c r="I4858">
        <f t="shared" ca="1" si="310"/>
        <v>21.98</v>
      </c>
    </row>
    <row r="4859" spans="1:9">
      <c r="A4859" cm="1">
        <f t="array" ref="A4859">INDEX(Subscribers!$A$2:$A$1001, INT((ROW()-2)/12)+1)</f>
        <v>405</v>
      </c>
      <c r="B4859">
        <f t="shared" si="307"/>
        <v>10</v>
      </c>
      <c r="C4859" s="9" cm="1">
        <f t="array" ref="C4859">INDEX(Months!$A$2:$A$13, $B4859)</f>
        <v>45566</v>
      </c>
      <c r="D4859" s="9" cm="1">
        <f t="array" aca="1" ref="D4859" ca="1">INDEX(Subscribers!$F$2:$F$1001, INT((ROW()-2)/12)+1)</f>
        <v>45292</v>
      </c>
      <c r="E4859" s="5" cm="1">
        <f t="array" aca="1" ref="E4859" ca="1">INDEX(Subscribers!$Q$2:$Q$1001, INT((ROW()-2)/12)+1)</f>
        <v>999</v>
      </c>
      <c r="F4859" s="5">
        <f t="shared" ca="1" si="308"/>
        <v>1</v>
      </c>
      <c r="G4859" s="5">
        <f t="shared" ca="1" si="309"/>
        <v>0</v>
      </c>
      <c r="H4859" s="7" cm="1">
        <f t="array" aca="1" ref="H4859" ca="1">INDEX(Subscribers!$G$2:$G$1001, INT((ROW()-2)/12)+1)</f>
        <v>21.98</v>
      </c>
      <c r="I4859">
        <f t="shared" ca="1" si="310"/>
        <v>21.98</v>
      </c>
    </row>
    <row r="4860" spans="1:9">
      <c r="A4860" cm="1">
        <f t="array" ref="A4860">INDEX(Subscribers!$A$2:$A$1001, INT((ROW()-2)/12)+1)</f>
        <v>405</v>
      </c>
      <c r="B4860">
        <f t="shared" si="307"/>
        <v>11</v>
      </c>
      <c r="C4860" s="9" cm="1">
        <f t="array" ref="C4860">INDEX(Months!$A$2:$A$13, $B4860)</f>
        <v>45597</v>
      </c>
      <c r="D4860" s="9" cm="1">
        <f t="array" aca="1" ref="D4860" ca="1">INDEX(Subscribers!$F$2:$F$1001, INT((ROW()-2)/12)+1)</f>
        <v>45292</v>
      </c>
      <c r="E4860" s="5" cm="1">
        <f t="array" aca="1" ref="E4860" ca="1">INDEX(Subscribers!$Q$2:$Q$1001, INT((ROW()-2)/12)+1)</f>
        <v>999</v>
      </c>
      <c r="F4860" s="5">
        <f t="shared" ca="1" si="308"/>
        <v>1</v>
      </c>
      <c r="G4860" s="5">
        <f t="shared" ca="1" si="309"/>
        <v>0</v>
      </c>
      <c r="H4860" s="7" cm="1">
        <f t="array" aca="1" ref="H4860" ca="1">INDEX(Subscribers!$G$2:$G$1001, INT((ROW()-2)/12)+1)</f>
        <v>21.98</v>
      </c>
      <c r="I4860">
        <f t="shared" ca="1" si="310"/>
        <v>21.98</v>
      </c>
    </row>
    <row r="4861" spans="1:9">
      <c r="A4861" cm="1">
        <f t="array" ref="A4861">INDEX(Subscribers!$A$2:$A$1001, INT((ROW()-2)/12)+1)</f>
        <v>405</v>
      </c>
      <c r="B4861">
        <f t="shared" si="307"/>
        <v>12</v>
      </c>
      <c r="C4861" s="9" cm="1">
        <f t="array" ref="C4861">INDEX(Months!$A$2:$A$13, $B4861)</f>
        <v>45627</v>
      </c>
      <c r="D4861" s="9" cm="1">
        <f t="array" aca="1" ref="D4861" ca="1">INDEX(Subscribers!$F$2:$F$1001, INT((ROW()-2)/12)+1)</f>
        <v>45292</v>
      </c>
      <c r="E4861" s="5" cm="1">
        <f t="array" aca="1" ref="E4861" ca="1">INDEX(Subscribers!$Q$2:$Q$1001, INT((ROW()-2)/12)+1)</f>
        <v>999</v>
      </c>
      <c r="F4861" s="5">
        <f t="shared" ca="1" si="308"/>
        <v>1</v>
      </c>
      <c r="G4861" s="5">
        <f t="shared" ca="1" si="309"/>
        <v>0</v>
      </c>
      <c r="H4861" s="7" cm="1">
        <f t="array" aca="1" ref="H4861" ca="1">INDEX(Subscribers!$G$2:$G$1001, INT((ROW()-2)/12)+1)</f>
        <v>21.98</v>
      </c>
      <c r="I4861">
        <f t="shared" ca="1" si="310"/>
        <v>21.98</v>
      </c>
    </row>
    <row r="4862" spans="1:9">
      <c r="A4862" cm="1">
        <f t="array" ref="A4862">INDEX(Subscribers!$A$2:$A$1001, INT((ROW()-2)/12)+1)</f>
        <v>406</v>
      </c>
      <c r="B4862">
        <f t="shared" si="307"/>
        <v>1</v>
      </c>
      <c r="C4862" s="9" cm="1">
        <f t="array" ref="C4862">INDEX(Months!$A$2:$A$13, $B4862)</f>
        <v>45292</v>
      </c>
      <c r="D4862" s="9" cm="1">
        <f t="array" aca="1" ref="D4862" ca="1">INDEX(Subscribers!$F$2:$F$1001, INT((ROW()-2)/12)+1)</f>
        <v>45383</v>
      </c>
      <c r="E4862" s="5" cm="1">
        <f t="array" aca="1" ref="E4862" ca="1">INDEX(Subscribers!$Q$2:$Q$1001, INT((ROW()-2)/12)+1)</f>
        <v>999</v>
      </c>
      <c r="F4862" s="5">
        <f t="shared" ca="1" si="308"/>
        <v>0</v>
      </c>
      <c r="G4862" s="5">
        <f t="shared" ca="1" si="309"/>
        <v>0</v>
      </c>
      <c r="H4862" s="7" cm="1">
        <f t="array" aca="1" ref="H4862" ca="1">INDEX(Subscribers!$G$2:$G$1001, INT((ROW()-2)/12)+1)</f>
        <v>29.979999999999997</v>
      </c>
      <c r="I4862">
        <f t="shared" ca="1" si="310"/>
        <v>0</v>
      </c>
    </row>
    <row r="4863" spans="1:9">
      <c r="A4863" cm="1">
        <f t="array" ref="A4863">INDEX(Subscribers!$A$2:$A$1001, INT((ROW()-2)/12)+1)</f>
        <v>406</v>
      </c>
      <c r="B4863">
        <f t="shared" si="307"/>
        <v>2</v>
      </c>
      <c r="C4863" s="9" cm="1">
        <f t="array" ref="C4863">INDEX(Months!$A$2:$A$13, $B4863)</f>
        <v>45323</v>
      </c>
      <c r="D4863" s="9" cm="1">
        <f t="array" aca="1" ref="D4863" ca="1">INDEX(Subscribers!$F$2:$F$1001, INT((ROW()-2)/12)+1)</f>
        <v>45383</v>
      </c>
      <c r="E4863" s="5" cm="1">
        <f t="array" aca="1" ref="E4863" ca="1">INDEX(Subscribers!$Q$2:$Q$1001, INT((ROW()-2)/12)+1)</f>
        <v>999</v>
      </c>
      <c r="F4863" s="5">
        <f t="shared" ca="1" si="308"/>
        <v>0</v>
      </c>
      <c r="G4863" s="5">
        <f t="shared" ca="1" si="309"/>
        <v>0</v>
      </c>
      <c r="H4863" s="7" cm="1">
        <f t="array" aca="1" ref="H4863" ca="1">INDEX(Subscribers!$G$2:$G$1001, INT((ROW()-2)/12)+1)</f>
        <v>29.979999999999997</v>
      </c>
      <c r="I4863">
        <f t="shared" ca="1" si="310"/>
        <v>0</v>
      </c>
    </row>
    <row r="4864" spans="1:9">
      <c r="A4864" cm="1">
        <f t="array" ref="A4864">INDEX(Subscribers!$A$2:$A$1001, INT((ROW()-2)/12)+1)</f>
        <v>406</v>
      </c>
      <c r="B4864">
        <f t="shared" si="307"/>
        <v>3</v>
      </c>
      <c r="C4864" s="9" cm="1">
        <f t="array" ref="C4864">INDEX(Months!$A$2:$A$13, $B4864)</f>
        <v>45352</v>
      </c>
      <c r="D4864" s="9" cm="1">
        <f t="array" aca="1" ref="D4864" ca="1">INDEX(Subscribers!$F$2:$F$1001, INT((ROW()-2)/12)+1)</f>
        <v>45383</v>
      </c>
      <c r="E4864" s="5" cm="1">
        <f t="array" aca="1" ref="E4864" ca="1">INDEX(Subscribers!$Q$2:$Q$1001, INT((ROW()-2)/12)+1)</f>
        <v>999</v>
      </c>
      <c r="F4864" s="5">
        <f t="shared" ca="1" si="308"/>
        <v>0</v>
      </c>
      <c r="G4864" s="5">
        <f t="shared" ca="1" si="309"/>
        <v>0</v>
      </c>
      <c r="H4864" s="7" cm="1">
        <f t="array" aca="1" ref="H4864" ca="1">INDEX(Subscribers!$G$2:$G$1001, INT((ROW()-2)/12)+1)</f>
        <v>29.979999999999997</v>
      </c>
      <c r="I4864">
        <f t="shared" ca="1" si="310"/>
        <v>0</v>
      </c>
    </row>
    <row r="4865" spans="1:9">
      <c r="A4865" cm="1">
        <f t="array" ref="A4865">INDEX(Subscribers!$A$2:$A$1001, INT((ROW()-2)/12)+1)</f>
        <v>406</v>
      </c>
      <c r="B4865">
        <f t="shared" si="307"/>
        <v>4</v>
      </c>
      <c r="C4865" s="9" cm="1">
        <f t="array" ref="C4865">INDEX(Months!$A$2:$A$13, $B4865)</f>
        <v>45383</v>
      </c>
      <c r="D4865" s="9" cm="1">
        <f t="array" aca="1" ref="D4865" ca="1">INDEX(Subscribers!$F$2:$F$1001, INT((ROW()-2)/12)+1)</f>
        <v>45383</v>
      </c>
      <c r="E4865" s="5" cm="1">
        <f t="array" aca="1" ref="E4865" ca="1">INDEX(Subscribers!$Q$2:$Q$1001, INT((ROW()-2)/12)+1)</f>
        <v>999</v>
      </c>
      <c r="F4865" s="5">
        <f t="shared" ca="1" si="308"/>
        <v>1</v>
      </c>
      <c r="G4865" s="5">
        <f t="shared" ca="1" si="309"/>
        <v>0</v>
      </c>
      <c r="H4865" s="7" cm="1">
        <f t="array" aca="1" ref="H4865" ca="1">INDEX(Subscribers!$G$2:$G$1001, INT((ROW()-2)/12)+1)</f>
        <v>29.979999999999997</v>
      </c>
      <c r="I4865">
        <f t="shared" ca="1" si="310"/>
        <v>29.979999999999997</v>
      </c>
    </row>
    <row r="4866" spans="1:9">
      <c r="A4866" cm="1">
        <f t="array" ref="A4866">INDEX(Subscribers!$A$2:$A$1001, INT((ROW()-2)/12)+1)</f>
        <v>406</v>
      </c>
      <c r="B4866">
        <f t="shared" si="307"/>
        <v>5</v>
      </c>
      <c r="C4866" s="9" cm="1">
        <f t="array" ref="C4866">INDEX(Months!$A$2:$A$13, $B4866)</f>
        <v>45413</v>
      </c>
      <c r="D4866" s="9" cm="1">
        <f t="array" aca="1" ref="D4866" ca="1">INDEX(Subscribers!$F$2:$F$1001, INT((ROW()-2)/12)+1)</f>
        <v>45383</v>
      </c>
      <c r="E4866" s="5" cm="1">
        <f t="array" aca="1" ref="E4866" ca="1">INDEX(Subscribers!$Q$2:$Q$1001, INT((ROW()-2)/12)+1)</f>
        <v>999</v>
      </c>
      <c r="F4866" s="5">
        <f t="shared" ca="1" si="308"/>
        <v>1</v>
      </c>
      <c r="G4866" s="5">
        <f t="shared" ca="1" si="309"/>
        <v>0</v>
      </c>
      <c r="H4866" s="7" cm="1">
        <f t="array" aca="1" ref="H4866" ca="1">INDEX(Subscribers!$G$2:$G$1001, INT((ROW()-2)/12)+1)</f>
        <v>29.979999999999997</v>
      </c>
      <c r="I4866">
        <f t="shared" ca="1" si="310"/>
        <v>29.979999999999997</v>
      </c>
    </row>
    <row r="4867" spans="1:9">
      <c r="A4867" cm="1">
        <f t="array" ref="A4867">INDEX(Subscribers!$A$2:$A$1001, INT((ROW()-2)/12)+1)</f>
        <v>406</v>
      </c>
      <c r="B4867">
        <f t="shared" ref="B4867:B4930" si="311">MOD(ROW()-2,12)+1</f>
        <v>6</v>
      </c>
      <c r="C4867" s="9" cm="1">
        <f t="array" ref="C4867">INDEX(Months!$A$2:$A$13, $B4867)</f>
        <v>45444</v>
      </c>
      <c r="D4867" s="9" cm="1">
        <f t="array" aca="1" ref="D4867" ca="1">INDEX(Subscribers!$F$2:$F$1001, INT((ROW()-2)/12)+1)</f>
        <v>45383</v>
      </c>
      <c r="E4867" s="5" cm="1">
        <f t="array" aca="1" ref="E4867" ca="1">INDEX(Subscribers!$Q$2:$Q$1001, INT((ROW()-2)/12)+1)</f>
        <v>999</v>
      </c>
      <c r="F4867" s="5">
        <f t="shared" ref="F4867:F4930" ca="1" si="312">--( AND($C4867&gt;=$D4867, IF($E4867=999, TRUE, $B4867&lt;$E4867)) )</f>
        <v>1</v>
      </c>
      <c r="G4867" s="5">
        <f t="shared" ref="G4867:G4930" ca="1" si="313">IF($E4867=999,0,IF($B4867=$E4867,1,0))</f>
        <v>0</v>
      </c>
      <c r="H4867" s="7" cm="1">
        <f t="array" aca="1" ref="H4867" ca="1">INDEX(Subscribers!$G$2:$G$1001, INT((ROW()-2)/12)+1)</f>
        <v>29.979999999999997</v>
      </c>
      <c r="I4867">
        <f t="shared" ref="I4867:I4930" ca="1" si="314">IF($F4867=1,$H4867,0)</f>
        <v>29.979999999999997</v>
      </c>
    </row>
    <row r="4868" spans="1:9">
      <c r="A4868" cm="1">
        <f t="array" ref="A4868">INDEX(Subscribers!$A$2:$A$1001, INT((ROW()-2)/12)+1)</f>
        <v>406</v>
      </c>
      <c r="B4868">
        <f t="shared" si="311"/>
        <v>7</v>
      </c>
      <c r="C4868" s="9" cm="1">
        <f t="array" ref="C4868">INDEX(Months!$A$2:$A$13, $B4868)</f>
        <v>45474</v>
      </c>
      <c r="D4868" s="9" cm="1">
        <f t="array" aca="1" ref="D4868" ca="1">INDEX(Subscribers!$F$2:$F$1001, INT((ROW()-2)/12)+1)</f>
        <v>45383</v>
      </c>
      <c r="E4868" s="5" cm="1">
        <f t="array" aca="1" ref="E4868" ca="1">INDEX(Subscribers!$Q$2:$Q$1001, INT((ROW()-2)/12)+1)</f>
        <v>999</v>
      </c>
      <c r="F4868" s="5">
        <f t="shared" ca="1" si="312"/>
        <v>1</v>
      </c>
      <c r="G4868" s="5">
        <f t="shared" ca="1" si="313"/>
        <v>0</v>
      </c>
      <c r="H4868" s="7" cm="1">
        <f t="array" aca="1" ref="H4868" ca="1">INDEX(Subscribers!$G$2:$G$1001, INT((ROW()-2)/12)+1)</f>
        <v>29.979999999999997</v>
      </c>
      <c r="I4868">
        <f t="shared" ca="1" si="314"/>
        <v>29.979999999999997</v>
      </c>
    </row>
    <row r="4869" spans="1:9">
      <c r="A4869" cm="1">
        <f t="array" ref="A4869">INDEX(Subscribers!$A$2:$A$1001, INT((ROW()-2)/12)+1)</f>
        <v>406</v>
      </c>
      <c r="B4869">
        <f t="shared" si="311"/>
        <v>8</v>
      </c>
      <c r="C4869" s="9" cm="1">
        <f t="array" ref="C4869">INDEX(Months!$A$2:$A$13, $B4869)</f>
        <v>45505</v>
      </c>
      <c r="D4869" s="9" cm="1">
        <f t="array" aca="1" ref="D4869" ca="1">INDEX(Subscribers!$F$2:$F$1001, INT((ROW()-2)/12)+1)</f>
        <v>45383</v>
      </c>
      <c r="E4869" s="5" cm="1">
        <f t="array" aca="1" ref="E4869" ca="1">INDEX(Subscribers!$Q$2:$Q$1001, INT((ROW()-2)/12)+1)</f>
        <v>999</v>
      </c>
      <c r="F4869" s="5">
        <f t="shared" ca="1" si="312"/>
        <v>1</v>
      </c>
      <c r="G4869" s="5">
        <f t="shared" ca="1" si="313"/>
        <v>0</v>
      </c>
      <c r="H4869" s="7" cm="1">
        <f t="array" aca="1" ref="H4869" ca="1">INDEX(Subscribers!$G$2:$G$1001, INT((ROW()-2)/12)+1)</f>
        <v>29.979999999999997</v>
      </c>
      <c r="I4869">
        <f t="shared" ca="1" si="314"/>
        <v>29.979999999999997</v>
      </c>
    </row>
    <row r="4870" spans="1:9">
      <c r="A4870" cm="1">
        <f t="array" ref="A4870">INDEX(Subscribers!$A$2:$A$1001, INT((ROW()-2)/12)+1)</f>
        <v>406</v>
      </c>
      <c r="B4870">
        <f t="shared" si="311"/>
        <v>9</v>
      </c>
      <c r="C4870" s="9" cm="1">
        <f t="array" ref="C4870">INDEX(Months!$A$2:$A$13, $B4870)</f>
        <v>45536</v>
      </c>
      <c r="D4870" s="9" cm="1">
        <f t="array" aca="1" ref="D4870" ca="1">INDEX(Subscribers!$F$2:$F$1001, INT((ROW()-2)/12)+1)</f>
        <v>45383</v>
      </c>
      <c r="E4870" s="5" cm="1">
        <f t="array" aca="1" ref="E4870" ca="1">INDEX(Subscribers!$Q$2:$Q$1001, INT((ROW()-2)/12)+1)</f>
        <v>999</v>
      </c>
      <c r="F4870" s="5">
        <f t="shared" ca="1" si="312"/>
        <v>1</v>
      </c>
      <c r="G4870" s="5">
        <f t="shared" ca="1" si="313"/>
        <v>0</v>
      </c>
      <c r="H4870" s="7" cm="1">
        <f t="array" aca="1" ref="H4870" ca="1">INDEX(Subscribers!$G$2:$G$1001, INT((ROW()-2)/12)+1)</f>
        <v>29.979999999999997</v>
      </c>
      <c r="I4870">
        <f t="shared" ca="1" si="314"/>
        <v>29.979999999999997</v>
      </c>
    </row>
    <row r="4871" spans="1:9">
      <c r="A4871" cm="1">
        <f t="array" ref="A4871">INDEX(Subscribers!$A$2:$A$1001, INT((ROW()-2)/12)+1)</f>
        <v>406</v>
      </c>
      <c r="B4871">
        <f t="shared" si="311"/>
        <v>10</v>
      </c>
      <c r="C4871" s="9" cm="1">
        <f t="array" ref="C4871">INDEX(Months!$A$2:$A$13, $B4871)</f>
        <v>45566</v>
      </c>
      <c r="D4871" s="9" cm="1">
        <f t="array" aca="1" ref="D4871" ca="1">INDEX(Subscribers!$F$2:$F$1001, INT((ROW()-2)/12)+1)</f>
        <v>45383</v>
      </c>
      <c r="E4871" s="5" cm="1">
        <f t="array" aca="1" ref="E4871" ca="1">INDEX(Subscribers!$Q$2:$Q$1001, INT((ROW()-2)/12)+1)</f>
        <v>999</v>
      </c>
      <c r="F4871" s="5">
        <f t="shared" ca="1" si="312"/>
        <v>1</v>
      </c>
      <c r="G4871" s="5">
        <f t="shared" ca="1" si="313"/>
        <v>0</v>
      </c>
      <c r="H4871" s="7" cm="1">
        <f t="array" aca="1" ref="H4871" ca="1">INDEX(Subscribers!$G$2:$G$1001, INT((ROW()-2)/12)+1)</f>
        <v>29.979999999999997</v>
      </c>
      <c r="I4871">
        <f t="shared" ca="1" si="314"/>
        <v>29.979999999999997</v>
      </c>
    </row>
    <row r="4872" spans="1:9">
      <c r="A4872" cm="1">
        <f t="array" ref="A4872">INDEX(Subscribers!$A$2:$A$1001, INT((ROW()-2)/12)+1)</f>
        <v>406</v>
      </c>
      <c r="B4872">
        <f t="shared" si="311"/>
        <v>11</v>
      </c>
      <c r="C4872" s="9" cm="1">
        <f t="array" ref="C4872">INDEX(Months!$A$2:$A$13, $B4872)</f>
        <v>45597</v>
      </c>
      <c r="D4872" s="9" cm="1">
        <f t="array" aca="1" ref="D4872" ca="1">INDEX(Subscribers!$F$2:$F$1001, INT((ROW()-2)/12)+1)</f>
        <v>45383</v>
      </c>
      <c r="E4872" s="5" cm="1">
        <f t="array" aca="1" ref="E4872" ca="1">INDEX(Subscribers!$Q$2:$Q$1001, INT((ROW()-2)/12)+1)</f>
        <v>999</v>
      </c>
      <c r="F4872" s="5">
        <f t="shared" ca="1" si="312"/>
        <v>1</v>
      </c>
      <c r="G4872" s="5">
        <f t="shared" ca="1" si="313"/>
        <v>0</v>
      </c>
      <c r="H4872" s="7" cm="1">
        <f t="array" aca="1" ref="H4872" ca="1">INDEX(Subscribers!$G$2:$G$1001, INT((ROW()-2)/12)+1)</f>
        <v>29.979999999999997</v>
      </c>
      <c r="I4872">
        <f t="shared" ca="1" si="314"/>
        <v>29.979999999999997</v>
      </c>
    </row>
    <row r="4873" spans="1:9">
      <c r="A4873" cm="1">
        <f t="array" ref="A4873">INDEX(Subscribers!$A$2:$A$1001, INT((ROW()-2)/12)+1)</f>
        <v>406</v>
      </c>
      <c r="B4873">
        <f t="shared" si="311"/>
        <v>12</v>
      </c>
      <c r="C4873" s="9" cm="1">
        <f t="array" ref="C4873">INDEX(Months!$A$2:$A$13, $B4873)</f>
        <v>45627</v>
      </c>
      <c r="D4873" s="9" cm="1">
        <f t="array" aca="1" ref="D4873" ca="1">INDEX(Subscribers!$F$2:$F$1001, INT((ROW()-2)/12)+1)</f>
        <v>45383</v>
      </c>
      <c r="E4873" s="5" cm="1">
        <f t="array" aca="1" ref="E4873" ca="1">INDEX(Subscribers!$Q$2:$Q$1001, INT((ROW()-2)/12)+1)</f>
        <v>999</v>
      </c>
      <c r="F4873" s="5">
        <f t="shared" ca="1" si="312"/>
        <v>1</v>
      </c>
      <c r="G4873" s="5">
        <f t="shared" ca="1" si="313"/>
        <v>0</v>
      </c>
      <c r="H4873" s="7" cm="1">
        <f t="array" aca="1" ref="H4873" ca="1">INDEX(Subscribers!$G$2:$G$1001, INT((ROW()-2)/12)+1)</f>
        <v>29.979999999999997</v>
      </c>
      <c r="I4873">
        <f t="shared" ca="1" si="314"/>
        <v>29.979999999999997</v>
      </c>
    </row>
    <row r="4874" spans="1:9">
      <c r="A4874" cm="1">
        <f t="array" ref="A4874">INDEX(Subscribers!$A$2:$A$1001, INT((ROW()-2)/12)+1)</f>
        <v>407</v>
      </c>
      <c r="B4874">
        <f t="shared" si="311"/>
        <v>1</v>
      </c>
      <c r="C4874" s="9" cm="1">
        <f t="array" ref="C4874">INDEX(Months!$A$2:$A$13, $B4874)</f>
        <v>45292</v>
      </c>
      <c r="D4874" s="9" cm="1">
        <f t="array" aca="1" ref="D4874" ca="1">INDEX(Subscribers!$F$2:$F$1001, INT((ROW()-2)/12)+1)</f>
        <v>45444</v>
      </c>
      <c r="E4874" s="5" cm="1">
        <f t="array" aca="1" ref="E4874" ca="1">INDEX(Subscribers!$Q$2:$Q$1001, INT((ROW()-2)/12)+1)</f>
        <v>999</v>
      </c>
      <c r="F4874" s="5">
        <f t="shared" ca="1" si="312"/>
        <v>0</v>
      </c>
      <c r="G4874" s="5">
        <f t="shared" ca="1" si="313"/>
        <v>0</v>
      </c>
      <c r="H4874" s="7" cm="1">
        <f t="array" aca="1" ref="H4874" ca="1">INDEX(Subscribers!$G$2:$G$1001, INT((ROW()-2)/12)+1)</f>
        <v>9.99</v>
      </c>
      <c r="I4874">
        <f t="shared" ca="1" si="314"/>
        <v>0</v>
      </c>
    </row>
    <row r="4875" spans="1:9">
      <c r="A4875" cm="1">
        <f t="array" ref="A4875">INDEX(Subscribers!$A$2:$A$1001, INT((ROW()-2)/12)+1)</f>
        <v>407</v>
      </c>
      <c r="B4875">
        <f t="shared" si="311"/>
        <v>2</v>
      </c>
      <c r="C4875" s="9" cm="1">
        <f t="array" ref="C4875">INDEX(Months!$A$2:$A$13, $B4875)</f>
        <v>45323</v>
      </c>
      <c r="D4875" s="9" cm="1">
        <f t="array" aca="1" ref="D4875" ca="1">INDEX(Subscribers!$F$2:$F$1001, INT((ROW()-2)/12)+1)</f>
        <v>45444</v>
      </c>
      <c r="E4875" s="5" cm="1">
        <f t="array" aca="1" ref="E4875" ca="1">INDEX(Subscribers!$Q$2:$Q$1001, INT((ROW()-2)/12)+1)</f>
        <v>999</v>
      </c>
      <c r="F4875" s="5">
        <f t="shared" ca="1" si="312"/>
        <v>0</v>
      </c>
      <c r="G4875" s="5">
        <f t="shared" ca="1" si="313"/>
        <v>0</v>
      </c>
      <c r="H4875" s="7" cm="1">
        <f t="array" aca="1" ref="H4875" ca="1">INDEX(Subscribers!$G$2:$G$1001, INT((ROW()-2)/12)+1)</f>
        <v>9.99</v>
      </c>
      <c r="I4875">
        <f t="shared" ca="1" si="314"/>
        <v>0</v>
      </c>
    </row>
    <row r="4876" spans="1:9">
      <c r="A4876" cm="1">
        <f t="array" ref="A4876">INDEX(Subscribers!$A$2:$A$1001, INT((ROW()-2)/12)+1)</f>
        <v>407</v>
      </c>
      <c r="B4876">
        <f t="shared" si="311"/>
        <v>3</v>
      </c>
      <c r="C4876" s="9" cm="1">
        <f t="array" ref="C4876">INDEX(Months!$A$2:$A$13, $B4876)</f>
        <v>45352</v>
      </c>
      <c r="D4876" s="9" cm="1">
        <f t="array" aca="1" ref="D4876" ca="1">INDEX(Subscribers!$F$2:$F$1001, INT((ROW()-2)/12)+1)</f>
        <v>45444</v>
      </c>
      <c r="E4876" s="5" cm="1">
        <f t="array" aca="1" ref="E4876" ca="1">INDEX(Subscribers!$Q$2:$Q$1001, INT((ROW()-2)/12)+1)</f>
        <v>999</v>
      </c>
      <c r="F4876" s="5">
        <f t="shared" ca="1" si="312"/>
        <v>0</v>
      </c>
      <c r="G4876" s="5">
        <f t="shared" ca="1" si="313"/>
        <v>0</v>
      </c>
      <c r="H4876" s="7" cm="1">
        <f t="array" aca="1" ref="H4876" ca="1">INDEX(Subscribers!$G$2:$G$1001, INT((ROW()-2)/12)+1)</f>
        <v>9.99</v>
      </c>
      <c r="I4876">
        <f t="shared" ca="1" si="314"/>
        <v>0</v>
      </c>
    </row>
    <row r="4877" spans="1:9">
      <c r="A4877" cm="1">
        <f t="array" ref="A4877">INDEX(Subscribers!$A$2:$A$1001, INT((ROW()-2)/12)+1)</f>
        <v>407</v>
      </c>
      <c r="B4877">
        <f t="shared" si="311"/>
        <v>4</v>
      </c>
      <c r="C4877" s="9" cm="1">
        <f t="array" ref="C4877">INDEX(Months!$A$2:$A$13, $B4877)</f>
        <v>45383</v>
      </c>
      <c r="D4877" s="9" cm="1">
        <f t="array" aca="1" ref="D4877" ca="1">INDEX(Subscribers!$F$2:$F$1001, INT((ROW()-2)/12)+1)</f>
        <v>45444</v>
      </c>
      <c r="E4877" s="5" cm="1">
        <f t="array" aca="1" ref="E4877" ca="1">INDEX(Subscribers!$Q$2:$Q$1001, INT((ROW()-2)/12)+1)</f>
        <v>999</v>
      </c>
      <c r="F4877" s="5">
        <f t="shared" ca="1" si="312"/>
        <v>0</v>
      </c>
      <c r="G4877" s="5">
        <f t="shared" ca="1" si="313"/>
        <v>0</v>
      </c>
      <c r="H4877" s="7" cm="1">
        <f t="array" aca="1" ref="H4877" ca="1">INDEX(Subscribers!$G$2:$G$1001, INT((ROW()-2)/12)+1)</f>
        <v>9.99</v>
      </c>
      <c r="I4877">
        <f t="shared" ca="1" si="314"/>
        <v>0</v>
      </c>
    </row>
    <row r="4878" spans="1:9">
      <c r="A4878" cm="1">
        <f t="array" ref="A4878">INDEX(Subscribers!$A$2:$A$1001, INT((ROW()-2)/12)+1)</f>
        <v>407</v>
      </c>
      <c r="B4878">
        <f t="shared" si="311"/>
        <v>5</v>
      </c>
      <c r="C4878" s="9" cm="1">
        <f t="array" ref="C4878">INDEX(Months!$A$2:$A$13, $B4878)</f>
        <v>45413</v>
      </c>
      <c r="D4878" s="9" cm="1">
        <f t="array" aca="1" ref="D4878" ca="1">INDEX(Subscribers!$F$2:$F$1001, INT((ROW()-2)/12)+1)</f>
        <v>45444</v>
      </c>
      <c r="E4878" s="5" cm="1">
        <f t="array" aca="1" ref="E4878" ca="1">INDEX(Subscribers!$Q$2:$Q$1001, INT((ROW()-2)/12)+1)</f>
        <v>999</v>
      </c>
      <c r="F4878" s="5">
        <f t="shared" ca="1" si="312"/>
        <v>0</v>
      </c>
      <c r="G4878" s="5">
        <f t="shared" ca="1" si="313"/>
        <v>0</v>
      </c>
      <c r="H4878" s="7" cm="1">
        <f t="array" aca="1" ref="H4878" ca="1">INDEX(Subscribers!$G$2:$G$1001, INT((ROW()-2)/12)+1)</f>
        <v>9.99</v>
      </c>
      <c r="I4878">
        <f t="shared" ca="1" si="314"/>
        <v>0</v>
      </c>
    </row>
    <row r="4879" spans="1:9">
      <c r="A4879" cm="1">
        <f t="array" ref="A4879">INDEX(Subscribers!$A$2:$A$1001, INT((ROW()-2)/12)+1)</f>
        <v>407</v>
      </c>
      <c r="B4879">
        <f t="shared" si="311"/>
        <v>6</v>
      </c>
      <c r="C4879" s="9" cm="1">
        <f t="array" ref="C4879">INDEX(Months!$A$2:$A$13, $B4879)</f>
        <v>45444</v>
      </c>
      <c r="D4879" s="9" cm="1">
        <f t="array" aca="1" ref="D4879" ca="1">INDEX(Subscribers!$F$2:$F$1001, INT((ROW()-2)/12)+1)</f>
        <v>45444</v>
      </c>
      <c r="E4879" s="5" cm="1">
        <f t="array" aca="1" ref="E4879" ca="1">INDEX(Subscribers!$Q$2:$Q$1001, INT((ROW()-2)/12)+1)</f>
        <v>999</v>
      </c>
      <c r="F4879" s="5">
        <f t="shared" ca="1" si="312"/>
        <v>1</v>
      </c>
      <c r="G4879" s="5">
        <f t="shared" ca="1" si="313"/>
        <v>0</v>
      </c>
      <c r="H4879" s="7" cm="1">
        <f t="array" aca="1" ref="H4879" ca="1">INDEX(Subscribers!$G$2:$G$1001, INT((ROW()-2)/12)+1)</f>
        <v>9.99</v>
      </c>
      <c r="I4879">
        <f t="shared" ca="1" si="314"/>
        <v>9.99</v>
      </c>
    </row>
    <row r="4880" spans="1:9">
      <c r="A4880" cm="1">
        <f t="array" ref="A4880">INDEX(Subscribers!$A$2:$A$1001, INT((ROW()-2)/12)+1)</f>
        <v>407</v>
      </c>
      <c r="B4880">
        <f t="shared" si="311"/>
        <v>7</v>
      </c>
      <c r="C4880" s="9" cm="1">
        <f t="array" ref="C4880">INDEX(Months!$A$2:$A$13, $B4880)</f>
        <v>45474</v>
      </c>
      <c r="D4880" s="9" cm="1">
        <f t="array" aca="1" ref="D4880" ca="1">INDEX(Subscribers!$F$2:$F$1001, INT((ROW()-2)/12)+1)</f>
        <v>45444</v>
      </c>
      <c r="E4880" s="5" cm="1">
        <f t="array" aca="1" ref="E4880" ca="1">INDEX(Subscribers!$Q$2:$Q$1001, INT((ROW()-2)/12)+1)</f>
        <v>999</v>
      </c>
      <c r="F4880" s="5">
        <f t="shared" ca="1" si="312"/>
        <v>1</v>
      </c>
      <c r="G4880" s="5">
        <f t="shared" ca="1" si="313"/>
        <v>0</v>
      </c>
      <c r="H4880" s="7" cm="1">
        <f t="array" aca="1" ref="H4880" ca="1">INDEX(Subscribers!$G$2:$G$1001, INT((ROW()-2)/12)+1)</f>
        <v>9.99</v>
      </c>
      <c r="I4880">
        <f t="shared" ca="1" si="314"/>
        <v>9.99</v>
      </c>
    </row>
    <row r="4881" spans="1:9">
      <c r="A4881" cm="1">
        <f t="array" ref="A4881">INDEX(Subscribers!$A$2:$A$1001, INT((ROW()-2)/12)+1)</f>
        <v>407</v>
      </c>
      <c r="B4881">
        <f t="shared" si="311"/>
        <v>8</v>
      </c>
      <c r="C4881" s="9" cm="1">
        <f t="array" ref="C4881">INDEX(Months!$A$2:$A$13, $B4881)</f>
        <v>45505</v>
      </c>
      <c r="D4881" s="9" cm="1">
        <f t="array" aca="1" ref="D4881" ca="1">INDEX(Subscribers!$F$2:$F$1001, INT((ROW()-2)/12)+1)</f>
        <v>45444</v>
      </c>
      <c r="E4881" s="5" cm="1">
        <f t="array" aca="1" ref="E4881" ca="1">INDEX(Subscribers!$Q$2:$Q$1001, INT((ROW()-2)/12)+1)</f>
        <v>999</v>
      </c>
      <c r="F4881" s="5">
        <f t="shared" ca="1" si="312"/>
        <v>1</v>
      </c>
      <c r="G4881" s="5">
        <f t="shared" ca="1" si="313"/>
        <v>0</v>
      </c>
      <c r="H4881" s="7" cm="1">
        <f t="array" aca="1" ref="H4881" ca="1">INDEX(Subscribers!$G$2:$G$1001, INT((ROW()-2)/12)+1)</f>
        <v>9.99</v>
      </c>
      <c r="I4881">
        <f t="shared" ca="1" si="314"/>
        <v>9.99</v>
      </c>
    </row>
    <row r="4882" spans="1:9">
      <c r="A4882" cm="1">
        <f t="array" ref="A4882">INDEX(Subscribers!$A$2:$A$1001, INT((ROW()-2)/12)+1)</f>
        <v>407</v>
      </c>
      <c r="B4882">
        <f t="shared" si="311"/>
        <v>9</v>
      </c>
      <c r="C4882" s="9" cm="1">
        <f t="array" ref="C4882">INDEX(Months!$A$2:$A$13, $B4882)</f>
        <v>45536</v>
      </c>
      <c r="D4882" s="9" cm="1">
        <f t="array" aca="1" ref="D4882" ca="1">INDEX(Subscribers!$F$2:$F$1001, INT((ROW()-2)/12)+1)</f>
        <v>45444</v>
      </c>
      <c r="E4882" s="5" cm="1">
        <f t="array" aca="1" ref="E4882" ca="1">INDEX(Subscribers!$Q$2:$Q$1001, INT((ROW()-2)/12)+1)</f>
        <v>999</v>
      </c>
      <c r="F4882" s="5">
        <f t="shared" ca="1" si="312"/>
        <v>1</v>
      </c>
      <c r="G4882" s="5">
        <f t="shared" ca="1" si="313"/>
        <v>0</v>
      </c>
      <c r="H4882" s="7" cm="1">
        <f t="array" aca="1" ref="H4882" ca="1">INDEX(Subscribers!$G$2:$G$1001, INT((ROW()-2)/12)+1)</f>
        <v>9.99</v>
      </c>
      <c r="I4882">
        <f t="shared" ca="1" si="314"/>
        <v>9.99</v>
      </c>
    </row>
    <row r="4883" spans="1:9">
      <c r="A4883" cm="1">
        <f t="array" ref="A4883">INDEX(Subscribers!$A$2:$A$1001, INT((ROW()-2)/12)+1)</f>
        <v>407</v>
      </c>
      <c r="B4883">
        <f t="shared" si="311"/>
        <v>10</v>
      </c>
      <c r="C4883" s="9" cm="1">
        <f t="array" ref="C4883">INDEX(Months!$A$2:$A$13, $B4883)</f>
        <v>45566</v>
      </c>
      <c r="D4883" s="9" cm="1">
        <f t="array" aca="1" ref="D4883" ca="1">INDEX(Subscribers!$F$2:$F$1001, INT((ROW()-2)/12)+1)</f>
        <v>45444</v>
      </c>
      <c r="E4883" s="5" cm="1">
        <f t="array" aca="1" ref="E4883" ca="1">INDEX(Subscribers!$Q$2:$Q$1001, INT((ROW()-2)/12)+1)</f>
        <v>999</v>
      </c>
      <c r="F4883" s="5">
        <f t="shared" ca="1" si="312"/>
        <v>1</v>
      </c>
      <c r="G4883" s="5">
        <f t="shared" ca="1" si="313"/>
        <v>0</v>
      </c>
      <c r="H4883" s="7" cm="1">
        <f t="array" aca="1" ref="H4883" ca="1">INDEX(Subscribers!$G$2:$G$1001, INT((ROW()-2)/12)+1)</f>
        <v>9.99</v>
      </c>
      <c r="I4883">
        <f t="shared" ca="1" si="314"/>
        <v>9.99</v>
      </c>
    </row>
    <row r="4884" spans="1:9">
      <c r="A4884" cm="1">
        <f t="array" ref="A4884">INDEX(Subscribers!$A$2:$A$1001, INT((ROW()-2)/12)+1)</f>
        <v>407</v>
      </c>
      <c r="B4884">
        <f t="shared" si="311"/>
        <v>11</v>
      </c>
      <c r="C4884" s="9" cm="1">
        <f t="array" ref="C4884">INDEX(Months!$A$2:$A$13, $B4884)</f>
        <v>45597</v>
      </c>
      <c r="D4884" s="9" cm="1">
        <f t="array" aca="1" ref="D4884" ca="1">INDEX(Subscribers!$F$2:$F$1001, INT((ROW()-2)/12)+1)</f>
        <v>45444</v>
      </c>
      <c r="E4884" s="5" cm="1">
        <f t="array" aca="1" ref="E4884" ca="1">INDEX(Subscribers!$Q$2:$Q$1001, INT((ROW()-2)/12)+1)</f>
        <v>999</v>
      </c>
      <c r="F4884" s="5">
        <f t="shared" ca="1" si="312"/>
        <v>1</v>
      </c>
      <c r="G4884" s="5">
        <f t="shared" ca="1" si="313"/>
        <v>0</v>
      </c>
      <c r="H4884" s="7" cm="1">
        <f t="array" aca="1" ref="H4884" ca="1">INDEX(Subscribers!$G$2:$G$1001, INT((ROW()-2)/12)+1)</f>
        <v>9.99</v>
      </c>
      <c r="I4884">
        <f t="shared" ca="1" si="314"/>
        <v>9.99</v>
      </c>
    </row>
    <row r="4885" spans="1:9">
      <c r="A4885" cm="1">
        <f t="array" ref="A4885">INDEX(Subscribers!$A$2:$A$1001, INT((ROW()-2)/12)+1)</f>
        <v>407</v>
      </c>
      <c r="B4885">
        <f t="shared" si="311"/>
        <v>12</v>
      </c>
      <c r="C4885" s="9" cm="1">
        <f t="array" ref="C4885">INDEX(Months!$A$2:$A$13, $B4885)</f>
        <v>45627</v>
      </c>
      <c r="D4885" s="9" cm="1">
        <f t="array" aca="1" ref="D4885" ca="1">INDEX(Subscribers!$F$2:$F$1001, INT((ROW()-2)/12)+1)</f>
        <v>45444</v>
      </c>
      <c r="E4885" s="5" cm="1">
        <f t="array" aca="1" ref="E4885" ca="1">INDEX(Subscribers!$Q$2:$Q$1001, INT((ROW()-2)/12)+1)</f>
        <v>999</v>
      </c>
      <c r="F4885" s="5">
        <f t="shared" ca="1" si="312"/>
        <v>1</v>
      </c>
      <c r="G4885" s="5">
        <f t="shared" ca="1" si="313"/>
        <v>0</v>
      </c>
      <c r="H4885" s="7" cm="1">
        <f t="array" aca="1" ref="H4885" ca="1">INDEX(Subscribers!$G$2:$G$1001, INT((ROW()-2)/12)+1)</f>
        <v>9.99</v>
      </c>
      <c r="I4885">
        <f t="shared" ca="1" si="314"/>
        <v>9.99</v>
      </c>
    </row>
    <row r="4886" spans="1:9">
      <c r="A4886" cm="1">
        <f t="array" ref="A4886">INDEX(Subscribers!$A$2:$A$1001, INT((ROW()-2)/12)+1)</f>
        <v>408</v>
      </c>
      <c r="B4886">
        <f t="shared" si="311"/>
        <v>1</v>
      </c>
      <c r="C4886" s="9" cm="1">
        <f t="array" ref="C4886">INDEX(Months!$A$2:$A$13, $B4886)</f>
        <v>45292</v>
      </c>
      <c r="D4886" s="9" cm="1">
        <f t="array" aca="1" ref="D4886" ca="1">INDEX(Subscribers!$F$2:$F$1001, INT((ROW()-2)/12)+1)</f>
        <v>45566</v>
      </c>
      <c r="E4886" s="5" cm="1">
        <f t="array" aca="1" ref="E4886" ca="1">INDEX(Subscribers!$Q$2:$Q$1001, INT((ROW()-2)/12)+1)</f>
        <v>8</v>
      </c>
      <c r="F4886" s="5">
        <f t="shared" ca="1" si="312"/>
        <v>0</v>
      </c>
      <c r="G4886" s="5">
        <f t="shared" ca="1" si="313"/>
        <v>0</v>
      </c>
      <c r="H4886" s="7" cm="1">
        <f t="array" aca="1" ref="H4886" ca="1">INDEX(Subscribers!$G$2:$G$1001, INT((ROW()-2)/12)+1)</f>
        <v>39.979999999999997</v>
      </c>
      <c r="I4886">
        <f t="shared" ca="1" si="314"/>
        <v>0</v>
      </c>
    </row>
    <row r="4887" spans="1:9">
      <c r="A4887" cm="1">
        <f t="array" ref="A4887">INDEX(Subscribers!$A$2:$A$1001, INT((ROW()-2)/12)+1)</f>
        <v>408</v>
      </c>
      <c r="B4887">
        <f t="shared" si="311"/>
        <v>2</v>
      </c>
      <c r="C4887" s="9" cm="1">
        <f t="array" ref="C4887">INDEX(Months!$A$2:$A$13, $B4887)</f>
        <v>45323</v>
      </c>
      <c r="D4887" s="9" cm="1">
        <f t="array" aca="1" ref="D4887" ca="1">INDEX(Subscribers!$F$2:$F$1001, INT((ROW()-2)/12)+1)</f>
        <v>45566</v>
      </c>
      <c r="E4887" s="5" cm="1">
        <f t="array" aca="1" ref="E4887" ca="1">INDEX(Subscribers!$Q$2:$Q$1001, INT((ROW()-2)/12)+1)</f>
        <v>8</v>
      </c>
      <c r="F4887" s="5">
        <f t="shared" ca="1" si="312"/>
        <v>0</v>
      </c>
      <c r="G4887" s="5">
        <f t="shared" ca="1" si="313"/>
        <v>0</v>
      </c>
      <c r="H4887" s="7" cm="1">
        <f t="array" aca="1" ref="H4887" ca="1">INDEX(Subscribers!$G$2:$G$1001, INT((ROW()-2)/12)+1)</f>
        <v>39.979999999999997</v>
      </c>
      <c r="I4887">
        <f t="shared" ca="1" si="314"/>
        <v>0</v>
      </c>
    </row>
    <row r="4888" spans="1:9">
      <c r="A4888" cm="1">
        <f t="array" ref="A4888">INDEX(Subscribers!$A$2:$A$1001, INT((ROW()-2)/12)+1)</f>
        <v>408</v>
      </c>
      <c r="B4888">
        <f t="shared" si="311"/>
        <v>3</v>
      </c>
      <c r="C4888" s="9" cm="1">
        <f t="array" ref="C4888">INDEX(Months!$A$2:$A$13, $B4888)</f>
        <v>45352</v>
      </c>
      <c r="D4888" s="9" cm="1">
        <f t="array" aca="1" ref="D4888" ca="1">INDEX(Subscribers!$F$2:$F$1001, INT((ROW()-2)/12)+1)</f>
        <v>45566</v>
      </c>
      <c r="E4888" s="5" cm="1">
        <f t="array" aca="1" ref="E4888" ca="1">INDEX(Subscribers!$Q$2:$Q$1001, INT((ROW()-2)/12)+1)</f>
        <v>8</v>
      </c>
      <c r="F4888" s="5">
        <f t="shared" ca="1" si="312"/>
        <v>0</v>
      </c>
      <c r="G4888" s="5">
        <f t="shared" ca="1" si="313"/>
        <v>0</v>
      </c>
      <c r="H4888" s="7" cm="1">
        <f t="array" aca="1" ref="H4888" ca="1">INDEX(Subscribers!$G$2:$G$1001, INT((ROW()-2)/12)+1)</f>
        <v>39.979999999999997</v>
      </c>
      <c r="I4888">
        <f t="shared" ca="1" si="314"/>
        <v>0</v>
      </c>
    </row>
    <row r="4889" spans="1:9">
      <c r="A4889" cm="1">
        <f t="array" ref="A4889">INDEX(Subscribers!$A$2:$A$1001, INT((ROW()-2)/12)+1)</f>
        <v>408</v>
      </c>
      <c r="B4889">
        <f t="shared" si="311"/>
        <v>4</v>
      </c>
      <c r="C4889" s="9" cm="1">
        <f t="array" ref="C4889">INDEX(Months!$A$2:$A$13, $B4889)</f>
        <v>45383</v>
      </c>
      <c r="D4889" s="9" cm="1">
        <f t="array" aca="1" ref="D4889" ca="1">INDEX(Subscribers!$F$2:$F$1001, INT((ROW()-2)/12)+1)</f>
        <v>45566</v>
      </c>
      <c r="E4889" s="5" cm="1">
        <f t="array" aca="1" ref="E4889" ca="1">INDEX(Subscribers!$Q$2:$Q$1001, INT((ROW()-2)/12)+1)</f>
        <v>8</v>
      </c>
      <c r="F4889" s="5">
        <f t="shared" ca="1" si="312"/>
        <v>0</v>
      </c>
      <c r="G4889" s="5">
        <f t="shared" ca="1" si="313"/>
        <v>0</v>
      </c>
      <c r="H4889" s="7" cm="1">
        <f t="array" aca="1" ref="H4889" ca="1">INDEX(Subscribers!$G$2:$G$1001, INT((ROW()-2)/12)+1)</f>
        <v>39.979999999999997</v>
      </c>
      <c r="I4889">
        <f t="shared" ca="1" si="314"/>
        <v>0</v>
      </c>
    </row>
    <row r="4890" spans="1:9">
      <c r="A4890" cm="1">
        <f t="array" ref="A4890">INDEX(Subscribers!$A$2:$A$1001, INT((ROW()-2)/12)+1)</f>
        <v>408</v>
      </c>
      <c r="B4890">
        <f t="shared" si="311"/>
        <v>5</v>
      </c>
      <c r="C4890" s="9" cm="1">
        <f t="array" ref="C4890">INDEX(Months!$A$2:$A$13, $B4890)</f>
        <v>45413</v>
      </c>
      <c r="D4890" s="9" cm="1">
        <f t="array" aca="1" ref="D4890" ca="1">INDEX(Subscribers!$F$2:$F$1001, INT((ROW()-2)/12)+1)</f>
        <v>45566</v>
      </c>
      <c r="E4890" s="5" cm="1">
        <f t="array" aca="1" ref="E4890" ca="1">INDEX(Subscribers!$Q$2:$Q$1001, INT((ROW()-2)/12)+1)</f>
        <v>8</v>
      </c>
      <c r="F4890" s="5">
        <f t="shared" ca="1" si="312"/>
        <v>0</v>
      </c>
      <c r="G4890" s="5">
        <f t="shared" ca="1" si="313"/>
        <v>0</v>
      </c>
      <c r="H4890" s="7" cm="1">
        <f t="array" aca="1" ref="H4890" ca="1">INDEX(Subscribers!$G$2:$G$1001, INT((ROW()-2)/12)+1)</f>
        <v>39.979999999999997</v>
      </c>
      <c r="I4890">
        <f t="shared" ca="1" si="314"/>
        <v>0</v>
      </c>
    </row>
    <row r="4891" spans="1:9">
      <c r="A4891" cm="1">
        <f t="array" ref="A4891">INDEX(Subscribers!$A$2:$A$1001, INT((ROW()-2)/12)+1)</f>
        <v>408</v>
      </c>
      <c r="B4891">
        <f t="shared" si="311"/>
        <v>6</v>
      </c>
      <c r="C4891" s="9" cm="1">
        <f t="array" ref="C4891">INDEX(Months!$A$2:$A$13, $B4891)</f>
        <v>45444</v>
      </c>
      <c r="D4891" s="9" cm="1">
        <f t="array" aca="1" ref="D4891" ca="1">INDEX(Subscribers!$F$2:$F$1001, INT((ROW()-2)/12)+1)</f>
        <v>45566</v>
      </c>
      <c r="E4891" s="5" cm="1">
        <f t="array" aca="1" ref="E4891" ca="1">INDEX(Subscribers!$Q$2:$Q$1001, INT((ROW()-2)/12)+1)</f>
        <v>8</v>
      </c>
      <c r="F4891" s="5">
        <f t="shared" ca="1" si="312"/>
        <v>0</v>
      </c>
      <c r="G4891" s="5">
        <f t="shared" ca="1" si="313"/>
        <v>0</v>
      </c>
      <c r="H4891" s="7" cm="1">
        <f t="array" aca="1" ref="H4891" ca="1">INDEX(Subscribers!$G$2:$G$1001, INT((ROW()-2)/12)+1)</f>
        <v>39.979999999999997</v>
      </c>
      <c r="I4891">
        <f t="shared" ca="1" si="314"/>
        <v>0</v>
      </c>
    </row>
    <row r="4892" spans="1:9">
      <c r="A4892" cm="1">
        <f t="array" ref="A4892">INDEX(Subscribers!$A$2:$A$1001, INT((ROW()-2)/12)+1)</f>
        <v>408</v>
      </c>
      <c r="B4892">
        <f t="shared" si="311"/>
        <v>7</v>
      </c>
      <c r="C4892" s="9" cm="1">
        <f t="array" ref="C4892">INDEX(Months!$A$2:$A$13, $B4892)</f>
        <v>45474</v>
      </c>
      <c r="D4892" s="9" cm="1">
        <f t="array" aca="1" ref="D4892" ca="1">INDEX(Subscribers!$F$2:$F$1001, INT((ROW()-2)/12)+1)</f>
        <v>45566</v>
      </c>
      <c r="E4892" s="5" cm="1">
        <f t="array" aca="1" ref="E4892" ca="1">INDEX(Subscribers!$Q$2:$Q$1001, INT((ROW()-2)/12)+1)</f>
        <v>8</v>
      </c>
      <c r="F4892" s="5">
        <f t="shared" ca="1" si="312"/>
        <v>0</v>
      </c>
      <c r="G4892" s="5">
        <f t="shared" ca="1" si="313"/>
        <v>0</v>
      </c>
      <c r="H4892" s="7" cm="1">
        <f t="array" aca="1" ref="H4892" ca="1">INDEX(Subscribers!$G$2:$G$1001, INT((ROW()-2)/12)+1)</f>
        <v>39.979999999999997</v>
      </c>
      <c r="I4892">
        <f t="shared" ca="1" si="314"/>
        <v>0</v>
      </c>
    </row>
    <row r="4893" spans="1:9">
      <c r="A4893" cm="1">
        <f t="array" ref="A4893">INDEX(Subscribers!$A$2:$A$1001, INT((ROW()-2)/12)+1)</f>
        <v>408</v>
      </c>
      <c r="B4893">
        <f t="shared" si="311"/>
        <v>8</v>
      </c>
      <c r="C4893" s="9" cm="1">
        <f t="array" ref="C4893">INDEX(Months!$A$2:$A$13, $B4893)</f>
        <v>45505</v>
      </c>
      <c r="D4893" s="9" cm="1">
        <f t="array" aca="1" ref="D4893" ca="1">INDEX(Subscribers!$F$2:$F$1001, INT((ROW()-2)/12)+1)</f>
        <v>45566</v>
      </c>
      <c r="E4893" s="5" cm="1">
        <f t="array" aca="1" ref="E4893" ca="1">INDEX(Subscribers!$Q$2:$Q$1001, INT((ROW()-2)/12)+1)</f>
        <v>8</v>
      </c>
      <c r="F4893" s="5">
        <f t="shared" ca="1" si="312"/>
        <v>0</v>
      </c>
      <c r="G4893" s="5">
        <f t="shared" ca="1" si="313"/>
        <v>1</v>
      </c>
      <c r="H4893" s="7" cm="1">
        <f t="array" aca="1" ref="H4893" ca="1">INDEX(Subscribers!$G$2:$G$1001, INT((ROW()-2)/12)+1)</f>
        <v>39.979999999999997</v>
      </c>
      <c r="I4893">
        <f t="shared" ca="1" si="314"/>
        <v>0</v>
      </c>
    </row>
    <row r="4894" spans="1:9">
      <c r="A4894" cm="1">
        <f t="array" ref="A4894">INDEX(Subscribers!$A$2:$A$1001, INT((ROW()-2)/12)+1)</f>
        <v>408</v>
      </c>
      <c r="B4894">
        <f t="shared" si="311"/>
        <v>9</v>
      </c>
      <c r="C4894" s="9" cm="1">
        <f t="array" ref="C4894">INDEX(Months!$A$2:$A$13, $B4894)</f>
        <v>45536</v>
      </c>
      <c r="D4894" s="9" cm="1">
        <f t="array" aca="1" ref="D4894" ca="1">INDEX(Subscribers!$F$2:$F$1001, INT((ROW()-2)/12)+1)</f>
        <v>45566</v>
      </c>
      <c r="E4894" s="5" cm="1">
        <f t="array" aca="1" ref="E4894" ca="1">INDEX(Subscribers!$Q$2:$Q$1001, INT((ROW()-2)/12)+1)</f>
        <v>8</v>
      </c>
      <c r="F4894" s="5">
        <f t="shared" ca="1" si="312"/>
        <v>0</v>
      </c>
      <c r="G4894" s="5">
        <f t="shared" ca="1" si="313"/>
        <v>0</v>
      </c>
      <c r="H4894" s="7" cm="1">
        <f t="array" aca="1" ref="H4894" ca="1">INDEX(Subscribers!$G$2:$G$1001, INT((ROW()-2)/12)+1)</f>
        <v>39.979999999999997</v>
      </c>
      <c r="I4894">
        <f t="shared" ca="1" si="314"/>
        <v>0</v>
      </c>
    </row>
    <row r="4895" spans="1:9">
      <c r="A4895" cm="1">
        <f t="array" ref="A4895">INDEX(Subscribers!$A$2:$A$1001, INT((ROW()-2)/12)+1)</f>
        <v>408</v>
      </c>
      <c r="B4895">
        <f t="shared" si="311"/>
        <v>10</v>
      </c>
      <c r="C4895" s="9" cm="1">
        <f t="array" ref="C4895">INDEX(Months!$A$2:$A$13, $B4895)</f>
        <v>45566</v>
      </c>
      <c r="D4895" s="9" cm="1">
        <f t="array" aca="1" ref="D4895" ca="1">INDEX(Subscribers!$F$2:$F$1001, INT((ROW()-2)/12)+1)</f>
        <v>45566</v>
      </c>
      <c r="E4895" s="5" cm="1">
        <f t="array" aca="1" ref="E4895" ca="1">INDEX(Subscribers!$Q$2:$Q$1001, INT((ROW()-2)/12)+1)</f>
        <v>8</v>
      </c>
      <c r="F4895" s="5">
        <f t="shared" ca="1" si="312"/>
        <v>0</v>
      </c>
      <c r="G4895" s="5">
        <f t="shared" ca="1" si="313"/>
        <v>0</v>
      </c>
      <c r="H4895" s="7" cm="1">
        <f t="array" aca="1" ref="H4895" ca="1">INDEX(Subscribers!$G$2:$G$1001, INT((ROW()-2)/12)+1)</f>
        <v>39.979999999999997</v>
      </c>
      <c r="I4895">
        <f t="shared" ca="1" si="314"/>
        <v>0</v>
      </c>
    </row>
    <row r="4896" spans="1:9">
      <c r="A4896" cm="1">
        <f t="array" ref="A4896">INDEX(Subscribers!$A$2:$A$1001, INT((ROW()-2)/12)+1)</f>
        <v>408</v>
      </c>
      <c r="B4896">
        <f t="shared" si="311"/>
        <v>11</v>
      </c>
      <c r="C4896" s="9" cm="1">
        <f t="array" ref="C4896">INDEX(Months!$A$2:$A$13, $B4896)</f>
        <v>45597</v>
      </c>
      <c r="D4896" s="9" cm="1">
        <f t="array" aca="1" ref="D4896" ca="1">INDEX(Subscribers!$F$2:$F$1001, INT((ROW()-2)/12)+1)</f>
        <v>45566</v>
      </c>
      <c r="E4896" s="5" cm="1">
        <f t="array" aca="1" ref="E4896" ca="1">INDEX(Subscribers!$Q$2:$Q$1001, INT((ROW()-2)/12)+1)</f>
        <v>8</v>
      </c>
      <c r="F4896" s="5">
        <f t="shared" ca="1" si="312"/>
        <v>0</v>
      </c>
      <c r="G4896" s="5">
        <f t="shared" ca="1" si="313"/>
        <v>0</v>
      </c>
      <c r="H4896" s="7" cm="1">
        <f t="array" aca="1" ref="H4896" ca="1">INDEX(Subscribers!$G$2:$G$1001, INT((ROW()-2)/12)+1)</f>
        <v>39.979999999999997</v>
      </c>
      <c r="I4896">
        <f t="shared" ca="1" si="314"/>
        <v>0</v>
      </c>
    </row>
    <row r="4897" spans="1:9">
      <c r="A4897" cm="1">
        <f t="array" ref="A4897">INDEX(Subscribers!$A$2:$A$1001, INT((ROW()-2)/12)+1)</f>
        <v>408</v>
      </c>
      <c r="B4897">
        <f t="shared" si="311"/>
        <v>12</v>
      </c>
      <c r="C4897" s="9" cm="1">
        <f t="array" ref="C4897">INDEX(Months!$A$2:$A$13, $B4897)</f>
        <v>45627</v>
      </c>
      <c r="D4897" s="9" cm="1">
        <f t="array" aca="1" ref="D4897" ca="1">INDEX(Subscribers!$F$2:$F$1001, INT((ROW()-2)/12)+1)</f>
        <v>45566</v>
      </c>
      <c r="E4897" s="5" cm="1">
        <f t="array" aca="1" ref="E4897" ca="1">INDEX(Subscribers!$Q$2:$Q$1001, INT((ROW()-2)/12)+1)</f>
        <v>8</v>
      </c>
      <c r="F4897" s="5">
        <f t="shared" ca="1" si="312"/>
        <v>0</v>
      </c>
      <c r="G4897" s="5">
        <f t="shared" ca="1" si="313"/>
        <v>0</v>
      </c>
      <c r="H4897" s="7" cm="1">
        <f t="array" aca="1" ref="H4897" ca="1">INDEX(Subscribers!$G$2:$G$1001, INT((ROW()-2)/12)+1)</f>
        <v>39.979999999999997</v>
      </c>
      <c r="I4897">
        <f t="shared" ca="1" si="314"/>
        <v>0</v>
      </c>
    </row>
    <row r="4898" spans="1:9">
      <c r="A4898" cm="1">
        <f t="array" ref="A4898">INDEX(Subscribers!$A$2:$A$1001, INT((ROW()-2)/12)+1)</f>
        <v>409</v>
      </c>
      <c r="B4898">
        <f t="shared" si="311"/>
        <v>1</v>
      </c>
      <c r="C4898" s="9" cm="1">
        <f t="array" ref="C4898">INDEX(Months!$A$2:$A$13, $B4898)</f>
        <v>45292</v>
      </c>
      <c r="D4898" s="9" cm="1">
        <f t="array" aca="1" ref="D4898" ca="1">INDEX(Subscribers!$F$2:$F$1001, INT((ROW()-2)/12)+1)</f>
        <v>45597</v>
      </c>
      <c r="E4898" s="5" cm="1">
        <f t="array" aca="1" ref="E4898" ca="1">INDEX(Subscribers!$Q$2:$Q$1001, INT((ROW()-2)/12)+1)</f>
        <v>999</v>
      </c>
      <c r="F4898" s="5">
        <f t="shared" ca="1" si="312"/>
        <v>0</v>
      </c>
      <c r="G4898" s="5">
        <f t="shared" ca="1" si="313"/>
        <v>0</v>
      </c>
      <c r="H4898" s="7" cm="1">
        <f t="array" aca="1" ref="H4898" ca="1">INDEX(Subscribers!$G$2:$G$1001, INT((ROW()-2)/12)+1)</f>
        <v>14.99</v>
      </c>
      <c r="I4898">
        <f t="shared" ca="1" si="314"/>
        <v>0</v>
      </c>
    </row>
    <row r="4899" spans="1:9">
      <c r="A4899" cm="1">
        <f t="array" ref="A4899">INDEX(Subscribers!$A$2:$A$1001, INT((ROW()-2)/12)+1)</f>
        <v>409</v>
      </c>
      <c r="B4899">
        <f t="shared" si="311"/>
        <v>2</v>
      </c>
      <c r="C4899" s="9" cm="1">
        <f t="array" ref="C4899">INDEX(Months!$A$2:$A$13, $B4899)</f>
        <v>45323</v>
      </c>
      <c r="D4899" s="9" cm="1">
        <f t="array" aca="1" ref="D4899" ca="1">INDEX(Subscribers!$F$2:$F$1001, INT((ROW()-2)/12)+1)</f>
        <v>45597</v>
      </c>
      <c r="E4899" s="5" cm="1">
        <f t="array" aca="1" ref="E4899" ca="1">INDEX(Subscribers!$Q$2:$Q$1001, INT((ROW()-2)/12)+1)</f>
        <v>999</v>
      </c>
      <c r="F4899" s="5">
        <f t="shared" ca="1" si="312"/>
        <v>0</v>
      </c>
      <c r="G4899" s="5">
        <f t="shared" ca="1" si="313"/>
        <v>0</v>
      </c>
      <c r="H4899" s="7" cm="1">
        <f t="array" aca="1" ref="H4899" ca="1">INDEX(Subscribers!$G$2:$G$1001, INT((ROW()-2)/12)+1)</f>
        <v>14.99</v>
      </c>
      <c r="I4899">
        <f t="shared" ca="1" si="314"/>
        <v>0</v>
      </c>
    </row>
    <row r="4900" spans="1:9">
      <c r="A4900" cm="1">
        <f t="array" ref="A4900">INDEX(Subscribers!$A$2:$A$1001, INT((ROW()-2)/12)+1)</f>
        <v>409</v>
      </c>
      <c r="B4900">
        <f t="shared" si="311"/>
        <v>3</v>
      </c>
      <c r="C4900" s="9" cm="1">
        <f t="array" ref="C4900">INDEX(Months!$A$2:$A$13, $B4900)</f>
        <v>45352</v>
      </c>
      <c r="D4900" s="9" cm="1">
        <f t="array" aca="1" ref="D4900" ca="1">INDEX(Subscribers!$F$2:$F$1001, INT((ROW()-2)/12)+1)</f>
        <v>45597</v>
      </c>
      <c r="E4900" s="5" cm="1">
        <f t="array" aca="1" ref="E4900" ca="1">INDEX(Subscribers!$Q$2:$Q$1001, INT((ROW()-2)/12)+1)</f>
        <v>999</v>
      </c>
      <c r="F4900" s="5">
        <f t="shared" ca="1" si="312"/>
        <v>0</v>
      </c>
      <c r="G4900" s="5">
        <f t="shared" ca="1" si="313"/>
        <v>0</v>
      </c>
      <c r="H4900" s="7" cm="1">
        <f t="array" aca="1" ref="H4900" ca="1">INDEX(Subscribers!$G$2:$G$1001, INT((ROW()-2)/12)+1)</f>
        <v>14.99</v>
      </c>
      <c r="I4900">
        <f t="shared" ca="1" si="314"/>
        <v>0</v>
      </c>
    </row>
    <row r="4901" spans="1:9">
      <c r="A4901" cm="1">
        <f t="array" ref="A4901">INDEX(Subscribers!$A$2:$A$1001, INT((ROW()-2)/12)+1)</f>
        <v>409</v>
      </c>
      <c r="B4901">
        <f t="shared" si="311"/>
        <v>4</v>
      </c>
      <c r="C4901" s="9" cm="1">
        <f t="array" ref="C4901">INDEX(Months!$A$2:$A$13, $B4901)</f>
        <v>45383</v>
      </c>
      <c r="D4901" s="9" cm="1">
        <f t="array" aca="1" ref="D4901" ca="1">INDEX(Subscribers!$F$2:$F$1001, INT((ROW()-2)/12)+1)</f>
        <v>45597</v>
      </c>
      <c r="E4901" s="5" cm="1">
        <f t="array" aca="1" ref="E4901" ca="1">INDEX(Subscribers!$Q$2:$Q$1001, INT((ROW()-2)/12)+1)</f>
        <v>999</v>
      </c>
      <c r="F4901" s="5">
        <f t="shared" ca="1" si="312"/>
        <v>0</v>
      </c>
      <c r="G4901" s="5">
        <f t="shared" ca="1" si="313"/>
        <v>0</v>
      </c>
      <c r="H4901" s="7" cm="1">
        <f t="array" aca="1" ref="H4901" ca="1">INDEX(Subscribers!$G$2:$G$1001, INT((ROW()-2)/12)+1)</f>
        <v>14.99</v>
      </c>
      <c r="I4901">
        <f t="shared" ca="1" si="314"/>
        <v>0</v>
      </c>
    </row>
    <row r="4902" spans="1:9">
      <c r="A4902" cm="1">
        <f t="array" ref="A4902">INDEX(Subscribers!$A$2:$A$1001, INT((ROW()-2)/12)+1)</f>
        <v>409</v>
      </c>
      <c r="B4902">
        <f t="shared" si="311"/>
        <v>5</v>
      </c>
      <c r="C4902" s="9" cm="1">
        <f t="array" ref="C4902">INDEX(Months!$A$2:$A$13, $B4902)</f>
        <v>45413</v>
      </c>
      <c r="D4902" s="9" cm="1">
        <f t="array" aca="1" ref="D4902" ca="1">INDEX(Subscribers!$F$2:$F$1001, INT((ROW()-2)/12)+1)</f>
        <v>45597</v>
      </c>
      <c r="E4902" s="5" cm="1">
        <f t="array" aca="1" ref="E4902" ca="1">INDEX(Subscribers!$Q$2:$Q$1001, INT((ROW()-2)/12)+1)</f>
        <v>999</v>
      </c>
      <c r="F4902" s="5">
        <f t="shared" ca="1" si="312"/>
        <v>0</v>
      </c>
      <c r="G4902" s="5">
        <f t="shared" ca="1" si="313"/>
        <v>0</v>
      </c>
      <c r="H4902" s="7" cm="1">
        <f t="array" aca="1" ref="H4902" ca="1">INDEX(Subscribers!$G$2:$G$1001, INT((ROW()-2)/12)+1)</f>
        <v>14.99</v>
      </c>
      <c r="I4902">
        <f t="shared" ca="1" si="314"/>
        <v>0</v>
      </c>
    </row>
    <row r="4903" spans="1:9">
      <c r="A4903" cm="1">
        <f t="array" ref="A4903">INDEX(Subscribers!$A$2:$A$1001, INT((ROW()-2)/12)+1)</f>
        <v>409</v>
      </c>
      <c r="B4903">
        <f t="shared" si="311"/>
        <v>6</v>
      </c>
      <c r="C4903" s="9" cm="1">
        <f t="array" ref="C4903">INDEX(Months!$A$2:$A$13, $B4903)</f>
        <v>45444</v>
      </c>
      <c r="D4903" s="9" cm="1">
        <f t="array" aca="1" ref="D4903" ca="1">INDEX(Subscribers!$F$2:$F$1001, INT((ROW()-2)/12)+1)</f>
        <v>45597</v>
      </c>
      <c r="E4903" s="5" cm="1">
        <f t="array" aca="1" ref="E4903" ca="1">INDEX(Subscribers!$Q$2:$Q$1001, INT((ROW()-2)/12)+1)</f>
        <v>999</v>
      </c>
      <c r="F4903" s="5">
        <f t="shared" ca="1" si="312"/>
        <v>0</v>
      </c>
      <c r="G4903" s="5">
        <f t="shared" ca="1" si="313"/>
        <v>0</v>
      </c>
      <c r="H4903" s="7" cm="1">
        <f t="array" aca="1" ref="H4903" ca="1">INDEX(Subscribers!$G$2:$G$1001, INT((ROW()-2)/12)+1)</f>
        <v>14.99</v>
      </c>
      <c r="I4903">
        <f t="shared" ca="1" si="314"/>
        <v>0</v>
      </c>
    </row>
    <row r="4904" spans="1:9">
      <c r="A4904" cm="1">
        <f t="array" ref="A4904">INDEX(Subscribers!$A$2:$A$1001, INT((ROW()-2)/12)+1)</f>
        <v>409</v>
      </c>
      <c r="B4904">
        <f t="shared" si="311"/>
        <v>7</v>
      </c>
      <c r="C4904" s="9" cm="1">
        <f t="array" ref="C4904">INDEX(Months!$A$2:$A$13, $B4904)</f>
        <v>45474</v>
      </c>
      <c r="D4904" s="9" cm="1">
        <f t="array" aca="1" ref="D4904" ca="1">INDEX(Subscribers!$F$2:$F$1001, INT((ROW()-2)/12)+1)</f>
        <v>45597</v>
      </c>
      <c r="E4904" s="5" cm="1">
        <f t="array" aca="1" ref="E4904" ca="1">INDEX(Subscribers!$Q$2:$Q$1001, INT((ROW()-2)/12)+1)</f>
        <v>999</v>
      </c>
      <c r="F4904" s="5">
        <f t="shared" ca="1" si="312"/>
        <v>0</v>
      </c>
      <c r="G4904" s="5">
        <f t="shared" ca="1" si="313"/>
        <v>0</v>
      </c>
      <c r="H4904" s="7" cm="1">
        <f t="array" aca="1" ref="H4904" ca="1">INDEX(Subscribers!$G$2:$G$1001, INT((ROW()-2)/12)+1)</f>
        <v>14.99</v>
      </c>
      <c r="I4904">
        <f t="shared" ca="1" si="314"/>
        <v>0</v>
      </c>
    </row>
    <row r="4905" spans="1:9">
      <c r="A4905" cm="1">
        <f t="array" ref="A4905">INDEX(Subscribers!$A$2:$A$1001, INT((ROW()-2)/12)+1)</f>
        <v>409</v>
      </c>
      <c r="B4905">
        <f t="shared" si="311"/>
        <v>8</v>
      </c>
      <c r="C4905" s="9" cm="1">
        <f t="array" ref="C4905">INDEX(Months!$A$2:$A$13, $B4905)</f>
        <v>45505</v>
      </c>
      <c r="D4905" s="9" cm="1">
        <f t="array" aca="1" ref="D4905" ca="1">INDEX(Subscribers!$F$2:$F$1001, INT((ROW()-2)/12)+1)</f>
        <v>45597</v>
      </c>
      <c r="E4905" s="5" cm="1">
        <f t="array" aca="1" ref="E4905" ca="1">INDEX(Subscribers!$Q$2:$Q$1001, INT((ROW()-2)/12)+1)</f>
        <v>999</v>
      </c>
      <c r="F4905" s="5">
        <f t="shared" ca="1" si="312"/>
        <v>0</v>
      </c>
      <c r="G4905" s="5">
        <f t="shared" ca="1" si="313"/>
        <v>0</v>
      </c>
      <c r="H4905" s="7" cm="1">
        <f t="array" aca="1" ref="H4905" ca="1">INDEX(Subscribers!$G$2:$G$1001, INT((ROW()-2)/12)+1)</f>
        <v>14.99</v>
      </c>
      <c r="I4905">
        <f t="shared" ca="1" si="314"/>
        <v>0</v>
      </c>
    </row>
    <row r="4906" spans="1:9">
      <c r="A4906" cm="1">
        <f t="array" ref="A4906">INDEX(Subscribers!$A$2:$A$1001, INT((ROW()-2)/12)+1)</f>
        <v>409</v>
      </c>
      <c r="B4906">
        <f t="shared" si="311"/>
        <v>9</v>
      </c>
      <c r="C4906" s="9" cm="1">
        <f t="array" ref="C4906">INDEX(Months!$A$2:$A$13, $B4906)</f>
        <v>45536</v>
      </c>
      <c r="D4906" s="9" cm="1">
        <f t="array" aca="1" ref="D4906" ca="1">INDEX(Subscribers!$F$2:$F$1001, INT((ROW()-2)/12)+1)</f>
        <v>45597</v>
      </c>
      <c r="E4906" s="5" cm="1">
        <f t="array" aca="1" ref="E4906" ca="1">INDEX(Subscribers!$Q$2:$Q$1001, INT((ROW()-2)/12)+1)</f>
        <v>999</v>
      </c>
      <c r="F4906" s="5">
        <f t="shared" ca="1" si="312"/>
        <v>0</v>
      </c>
      <c r="G4906" s="5">
        <f t="shared" ca="1" si="313"/>
        <v>0</v>
      </c>
      <c r="H4906" s="7" cm="1">
        <f t="array" aca="1" ref="H4906" ca="1">INDEX(Subscribers!$G$2:$G$1001, INT((ROW()-2)/12)+1)</f>
        <v>14.99</v>
      </c>
      <c r="I4906">
        <f t="shared" ca="1" si="314"/>
        <v>0</v>
      </c>
    </row>
    <row r="4907" spans="1:9">
      <c r="A4907" cm="1">
        <f t="array" ref="A4907">INDEX(Subscribers!$A$2:$A$1001, INT((ROW()-2)/12)+1)</f>
        <v>409</v>
      </c>
      <c r="B4907">
        <f t="shared" si="311"/>
        <v>10</v>
      </c>
      <c r="C4907" s="9" cm="1">
        <f t="array" ref="C4907">INDEX(Months!$A$2:$A$13, $B4907)</f>
        <v>45566</v>
      </c>
      <c r="D4907" s="9" cm="1">
        <f t="array" aca="1" ref="D4907" ca="1">INDEX(Subscribers!$F$2:$F$1001, INT((ROW()-2)/12)+1)</f>
        <v>45597</v>
      </c>
      <c r="E4907" s="5" cm="1">
        <f t="array" aca="1" ref="E4907" ca="1">INDEX(Subscribers!$Q$2:$Q$1001, INT((ROW()-2)/12)+1)</f>
        <v>999</v>
      </c>
      <c r="F4907" s="5">
        <f t="shared" ca="1" si="312"/>
        <v>0</v>
      </c>
      <c r="G4907" s="5">
        <f t="shared" ca="1" si="313"/>
        <v>0</v>
      </c>
      <c r="H4907" s="7" cm="1">
        <f t="array" aca="1" ref="H4907" ca="1">INDEX(Subscribers!$G$2:$G$1001, INT((ROW()-2)/12)+1)</f>
        <v>14.99</v>
      </c>
      <c r="I4907">
        <f t="shared" ca="1" si="314"/>
        <v>0</v>
      </c>
    </row>
    <row r="4908" spans="1:9">
      <c r="A4908" cm="1">
        <f t="array" ref="A4908">INDEX(Subscribers!$A$2:$A$1001, INT((ROW()-2)/12)+1)</f>
        <v>409</v>
      </c>
      <c r="B4908">
        <f t="shared" si="311"/>
        <v>11</v>
      </c>
      <c r="C4908" s="9" cm="1">
        <f t="array" ref="C4908">INDEX(Months!$A$2:$A$13, $B4908)</f>
        <v>45597</v>
      </c>
      <c r="D4908" s="9" cm="1">
        <f t="array" aca="1" ref="D4908" ca="1">INDEX(Subscribers!$F$2:$F$1001, INT((ROW()-2)/12)+1)</f>
        <v>45597</v>
      </c>
      <c r="E4908" s="5" cm="1">
        <f t="array" aca="1" ref="E4908" ca="1">INDEX(Subscribers!$Q$2:$Q$1001, INT((ROW()-2)/12)+1)</f>
        <v>999</v>
      </c>
      <c r="F4908" s="5">
        <f t="shared" ca="1" si="312"/>
        <v>1</v>
      </c>
      <c r="G4908" s="5">
        <f t="shared" ca="1" si="313"/>
        <v>0</v>
      </c>
      <c r="H4908" s="7" cm="1">
        <f t="array" aca="1" ref="H4908" ca="1">INDEX(Subscribers!$G$2:$G$1001, INT((ROW()-2)/12)+1)</f>
        <v>14.99</v>
      </c>
      <c r="I4908">
        <f t="shared" ca="1" si="314"/>
        <v>14.99</v>
      </c>
    </row>
    <row r="4909" spans="1:9">
      <c r="A4909" cm="1">
        <f t="array" ref="A4909">INDEX(Subscribers!$A$2:$A$1001, INT((ROW()-2)/12)+1)</f>
        <v>409</v>
      </c>
      <c r="B4909">
        <f t="shared" si="311"/>
        <v>12</v>
      </c>
      <c r="C4909" s="9" cm="1">
        <f t="array" ref="C4909">INDEX(Months!$A$2:$A$13, $B4909)</f>
        <v>45627</v>
      </c>
      <c r="D4909" s="9" cm="1">
        <f t="array" aca="1" ref="D4909" ca="1">INDEX(Subscribers!$F$2:$F$1001, INT((ROW()-2)/12)+1)</f>
        <v>45597</v>
      </c>
      <c r="E4909" s="5" cm="1">
        <f t="array" aca="1" ref="E4909" ca="1">INDEX(Subscribers!$Q$2:$Q$1001, INT((ROW()-2)/12)+1)</f>
        <v>999</v>
      </c>
      <c r="F4909" s="5">
        <f t="shared" ca="1" si="312"/>
        <v>1</v>
      </c>
      <c r="G4909" s="5">
        <f t="shared" ca="1" si="313"/>
        <v>0</v>
      </c>
      <c r="H4909" s="7" cm="1">
        <f t="array" aca="1" ref="H4909" ca="1">INDEX(Subscribers!$G$2:$G$1001, INT((ROW()-2)/12)+1)</f>
        <v>14.99</v>
      </c>
      <c r="I4909">
        <f t="shared" ca="1" si="314"/>
        <v>14.99</v>
      </c>
    </row>
    <row r="4910" spans="1:9">
      <c r="A4910" cm="1">
        <f t="array" ref="A4910">INDEX(Subscribers!$A$2:$A$1001, INT((ROW()-2)/12)+1)</f>
        <v>410</v>
      </c>
      <c r="B4910">
        <f t="shared" si="311"/>
        <v>1</v>
      </c>
      <c r="C4910" s="9" cm="1">
        <f t="array" ref="C4910">INDEX(Months!$A$2:$A$13, $B4910)</f>
        <v>45292</v>
      </c>
      <c r="D4910" s="9" cm="1">
        <f t="array" aca="1" ref="D4910" ca="1">INDEX(Subscribers!$F$2:$F$1001, INT((ROW()-2)/12)+1)</f>
        <v>45597</v>
      </c>
      <c r="E4910" s="5" cm="1">
        <f t="array" aca="1" ref="E4910" ca="1">INDEX(Subscribers!$Q$2:$Q$1001, INT((ROW()-2)/12)+1)</f>
        <v>999</v>
      </c>
      <c r="F4910" s="5">
        <f t="shared" ca="1" si="312"/>
        <v>0</v>
      </c>
      <c r="G4910" s="5">
        <f t="shared" ca="1" si="313"/>
        <v>0</v>
      </c>
      <c r="H4910" s="7" cm="1">
        <f t="array" aca="1" ref="H4910" ca="1">INDEX(Subscribers!$G$2:$G$1001, INT((ROW()-2)/12)+1)</f>
        <v>26.979999999999997</v>
      </c>
      <c r="I4910">
        <f t="shared" ca="1" si="314"/>
        <v>0</v>
      </c>
    </row>
    <row r="4911" spans="1:9">
      <c r="A4911" cm="1">
        <f t="array" ref="A4911">INDEX(Subscribers!$A$2:$A$1001, INT((ROW()-2)/12)+1)</f>
        <v>410</v>
      </c>
      <c r="B4911">
        <f t="shared" si="311"/>
        <v>2</v>
      </c>
      <c r="C4911" s="9" cm="1">
        <f t="array" ref="C4911">INDEX(Months!$A$2:$A$13, $B4911)</f>
        <v>45323</v>
      </c>
      <c r="D4911" s="9" cm="1">
        <f t="array" aca="1" ref="D4911" ca="1">INDEX(Subscribers!$F$2:$F$1001, INT((ROW()-2)/12)+1)</f>
        <v>45597</v>
      </c>
      <c r="E4911" s="5" cm="1">
        <f t="array" aca="1" ref="E4911" ca="1">INDEX(Subscribers!$Q$2:$Q$1001, INT((ROW()-2)/12)+1)</f>
        <v>999</v>
      </c>
      <c r="F4911" s="5">
        <f t="shared" ca="1" si="312"/>
        <v>0</v>
      </c>
      <c r="G4911" s="5">
        <f t="shared" ca="1" si="313"/>
        <v>0</v>
      </c>
      <c r="H4911" s="7" cm="1">
        <f t="array" aca="1" ref="H4911" ca="1">INDEX(Subscribers!$G$2:$G$1001, INT((ROW()-2)/12)+1)</f>
        <v>26.979999999999997</v>
      </c>
      <c r="I4911">
        <f t="shared" ca="1" si="314"/>
        <v>0</v>
      </c>
    </row>
    <row r="4912" spans="1:9">
      <c r="A4912" cm="1">
        <f t="array" ref="A4912">INDEX(Subscribers!$A$2:$A$1001, INT((ROW()-2)/12)+1)</f>
        <v>410</v>
      </c>
      <c r="B4912">
        <f t="shared" si="311"/>
        <v>3</v>
      </c>
      <c r="C4912" s="9" cm="1">
        <f t="array" ref="C4912">INDEX(Months!$A$2:$A$13, $B4912)</f>
        <v>45352</v>
      </c>
      <c r="D4912" s="9" cm="1">
        <f t="array" aca="1" ref="D4912" ca="1">INDEX(Subscribers!$F$2:$F$1001, INT((ROW()-2)/12)+1)</f>
        <v>45597</v>
      </c>
      <c r="E4912" s="5" cm="1">
        <f t="array" aca="1" ref="E4912" ca="1">INDEX(Subscribers!$Q$2:$Q$1001, INT((ROW()-2)/12)+1)</f>
        <v>999</v>
      </c>
      <c r="F4912" s="5">
        <f t="shared" ca="1" si="312"/>
        <v>0</v>
      </c>
      <c r="G4912" s="5">
        <f t="shared" ca="1" si="313"/>
        <v>0</v>
      </c>
      <c r="H4912" s="7" cm="1">
        <f t="array" aca="1" ref="H4912" ca="1">INDEX(Subscribers!$G$2:$G$1001, INT((ROW()-2)/12)+1)</f>
        <v>26.979999999999997</v>
      </c>
      <c r="I4912">
        <f t="shared" ca="1" si="314"/>
        <v>0</v>
      </c>
    </row>
    <row r="4913" spans="1:9">
      <c r="A4913" cm="1">
        <f t="array" ref="A4913">INDEX(Subscribers!$A$2:$A$1001, INT((ROW()-2)/12)+1)</f>
        <v>410</v>
      </c>
      <c r="B4913">
        <f t="shared" si="311"/>
        <v>4</v>
      </c>
      <c r="C4913" s="9" cm="1">
        <f t="array" ref="C4913">INDEX(Months!$A$2:$A$13, $B4913)</f>
        <v>45383</v>
      </c>
      <c r="D4913" s="9" cm="1">
        <f t="array" aca="1" ref="D4913" ca="1">INDEX(Subscribers!$F$2:$F$1001, INT((ROW()-2)/12)+1)</f>
        <v>45597</v>
      </c>
      <c r="E4913" s="5" cm="1">
        <f t="array" aca="1" ref="E4913" ca="1">INDEX(Subscribers!$Q$2:$Q$1001, INT((ROW()-2)/12)+1)</f>
        <v>999</v>
      </c>
      <c r="F4913" s="5">
        <f t="shared" ca="1" si="312"/>
        <v>0</v>
      </c>
      <c r="G4913" s="5">
        <f t="shared" ca="1" si="313"/>
        <v>0</v>
      </c>
      <c r="H4913" s="7" cm="1">
        <f t="array" aca="1" ref="H4913" ca="1">INDEX(Subscribers!$G$2:$G$1001, INT((ROW()-2)/12)+1)</f>
        <v>26.979999999999997</v>
      </c>
      <c r="I4913">
        <f t="shared" ca="1" si="314"/>
        <v>0</v>
      </c>
    </row>
    <row r="4914" spans="1:9">
      <c r="A4914" cm="1">
        <f t="array" ref="A4914">INDEX(Subscribers!$A$2:$A$1001, INT((ROW()-2)/12)+1)</f>
        <v>410</v>
      </c>
      <c r="B4914">
        <f t="shared" si="311"/>
        <v>5</v>
      </c>
      <c r="C4914" s="9" cm="1">
        <f t="array" ref="C4914">INDEX(Months!$A$2:$A$13, $B4914)</f>
        <v>45413</v>
      </c>
      <c r="D4914" s="9" cm="1">
        <f t="array" aca="1" ref="D4914" ca="1">INDEX(Subscribers!$F$2:$F$1001, INT((ROW()-2)/12)+1)</f>
        <v>45597</v>
      </c>
      <c r="E4914" s="5" cm="1">
        <f t="array" aca="1" ref="E4914" ca="1">INDEX(Subscribers!$Q$2:$Q$1001, INT((ROW()-2)/12)+1)</f>
        <v>999</v>
      </c>
      <c r="F4914" s="5">
        <f t="shared" ca="1" si="312"/>
        <v>0</v>
      </c>
      <c r="G4914" s="5">
        <f t="shared" ca="1" si="313"/>
        <v>0</v>
      </c>
      <c r="H4914" s="7" cm="1">
        <f t="array" aca="1" ref="H4914" ca="1">INDEX(Subscribers!$G$2:$G$1001, INT((ROW()-2)/12)+1)</f>
        <v>26.979999999999997</v>
      </c>
      <c r="I4914">
        <f t="shared" ca="1" si="314"/>
        <v>0</v>
      </c>
    </row>
    <row r="4915" spans="1:9">
      <c r="A4915" cm="1">
        <f t="array" ref="A4915">INDEX(Subscribers!$A$2:$A$1001, INT((ROW()-2)/12)+1)</f>
        <v>410</v>
      </c>
      <c r="B4915">
        <f t="shared" si="311"/>
        <v>6</v>
      </c>
      <c r="C4915" s="9" cm="1">
        <f t="array" ref="C4915">INDEX(Months!$A$2:$A$13, $B4915)</f>
        <v>45444</v>
      </c>
      <c r="D4915" s="9" cm="1">
        <f t="array" aca="1" ref="D4915" ca="1">INDEX(Subscribers!$F$2:$F$1001, INT((ROW()-2)/12)+1)</f>
        <v>45597</v>
      </c>
      <c r="E4915" s="5" cm="1">
        <f t="array" aca="1" ref="E4915" ca="1">INDEX(Subscribers!$Q$2:$Q$1001, INT((ROW()-2)/12)+1)</f>
        <v>999</v>
      </c>
      <c r="F4915" s="5">
        <f t="shared" ca="1" si="312"/>
        <v>0</v>
      </c>
      <c r="G4915" s="5">
        <f t="shared" ca="1" si="313"/>
        <v>0</v>
      </c>
      <c r="H4915" s="7" cm="1">
        <f t="array" aca="1" ref="H4915" ca="1">INDEX(Subscribers!$G$2:$G$1001, INT((ROW()-2)/12)+1)</f>
        <v>26.979999999999997</v>
      </c>
      <c r="I4915">
        <f t="shared" ca="1" si="314"/>
        <v>0</v>
      </c>
    </row>
    <row r="4916" spans="1:9">
      <c r="A4916" cm="1">
        <f t="array" ref="A4916">INDEX(Subscribers!$A$2:$A$1001, INT((ROW()-2)/12)+1)</f>
        <v>410</v>
      </c>
      <c r="B4916">
        <f t="shared" si="311"/>
        <v>7</v>
      </c>
      <c r="C4916" s="9" cm="1">
        <f t="array" ref="C4916">INDEX(Months!$A$2:$A$13, $B4916)</f>
        <v>45474</v>
      </c>
      <c r="D4916" s="9" cm="1">
        <f t="array" aca="1" ref="D4916" ca="1">INDEX(Subscribers!$F$2:$F$1001, INT((ROW()-2)/12)+1)</f>
        <v>45597</v>
      </c>
      <c r="E4916" s="5" cm="1">
        <f t="array" aca="1" ref="E4916" ca="1">INDEX(Subscribers!$Q$2:$Q$1001, INT((ROW()-2)/12)+1)</f>
        <v>999</v>
      </c>
      <c r="F4916" s="5">
        <f t="shared" ca="1" si="312"/>
        <v>0</v>
      </c>
      <c r="G4916" s="5">
        <f t="shared" ca="1" si="313"/>
        <v>0</v>
      </c>
      <c r="H4916" s="7" cm="1">
        <f t="array" aca="1" ref="H4916" ca="1">INDEX(Subscribers!$G$2:$G$1001, INT((ROW()-2)/12)+1)</f>
        <v>26.979999999999997</v>
      </c>
      <c r="I4916">
        <f t="shared" ca="1" si="314"/>
        <v>0</v>
      </c>
    </row>
    <row r="4917" spans="1:9">
      <c r="A4917" cm="1">
        <f t="array" ref="A4917">INDEX(Subscribers!$A$2:$A$1001, INT((ROW()-2)/12)+1)</f>
        <v>410</v>
      </c>
      <c r="B4917">
        <f t="shared" si="311"/>
        <v>8</v>
      </c>
      <c r="C4917" s="9" cm="1">
        <f t="array" ref="C4917">INDEX(Months!$A$2:$A$13, $B4917)</f>
        <v>45505</v>
      </c>
      <c r="D4917" s="9" cm="1">
        <f t="array" aca="1" ref="D4917" ca="1">INDEX(Subscribers!$F$2:$F$1001, INT((ROW()-2)/12)+1)</f>
        <v>45597</v>
      </c>
      <c r="E4917" s="5" cm="1">
        <f t="array" aca="1" ref="E4917" ca="1">INDEX(Subscribers!$Q$2:$Q$1001, INT((ROW()-2)/12)+1)</f>
        <v>999</v>
      </c>
      <c r="F4917" s="5">
        <f t="shared" ca="1" si="312"/>
        <v>0</v>
      </c>
      <c r="G4917" s="5">
        <f t="shared" ca="1" si="313"/>
        <v>0</v>
      </c>
      <c r="H4917" s="7" cm="1">
        <f t="array" aca="1" ref="H4917" ca="1">INDEX(Subscribers!$G$2:$G$1001, INT((ROW()-2)/12)+1)</f>
        <v>26.979999999999997</v>
      </c>
      <c r="I4917">
        <f t="shared" ca="1" si="314"/>
        <v>0</v>
      </c>
    </row>
    <row r="4918" spans="1:9">
      <c r="A4918" cm="1">
        <f t="array" ref="A4918">INDEX(Subscribers!$A$2:$A$1001, INT((ROW()-2)/12)+1)</f>
        <v>410</v>
      </c>
      <c r="B4918">
        <f t="shared" si="311"/>
        <v>9</v>
      </c>
      <c r="C4918" s="9" cm="1">
        <f t="array" ref="C4918">INDEX(Months!$A$2:$A$13, $B4918)</f>
        <v>45536</v>
      </c>
      <c r="D4918" s="9" cm="1">
        <f t="array" aca="1" ref="D4918" ca="1">INDEX(Subscribers!$F$2:$F$1001, INT((ROW()-2)/12)+1)</f>
        <v>45597</v>
      </c>
      <c r="E4918" s="5" cm="1">
        <f t="array" aca="1" ref="E4918" ca="1">INDEX(Subscribers!$Q$2:$Q$1001, INT((ROW()-2)/12)+1)</f>
        <v>999</v>
      </c>
      <c r="F4918" s="5">
        <f t="shared" ca="1" si="312"/>
        <v>0</v>
      </c>
      <c r="G4918" s="5">
        <f t="shared" ca="1" si="313"/>
        <v>0</v>
      </c>
      <c r="H4918" s="7" cm="1">
        <f t="array" aca="1" ref="H4918" ca="1">INDEX(Subscribers!$G$2:$G$1001, INT((ROW()-2)/12)+1)</f>
        <v>26.979999999999997</v>
      </c>
      <c r="I4918">
        <f t="shared" ca="1" si="314"/>
        <v>0</v>
      </c>
    </row>
    <row r="4919" spans="1:9">
      <c r="A4919" cm="1">
        <f t="array" ref="A4919">INDEX(Subscribers!$A$2:$A$1001, INT((ROW()-2)/12)+1)</f>
        <v>410</v>
      </c>
      <c r="B4919">
        <f t="shared" si="311"/>
        <v>10</v>
      </c>
      <c r="C4919" s="9" cm="1">
        <f t="array" ref="C4919">INDEX(Months!$A$2:$A$13, $B4919)</f>
        <v>45566</v>
      </c>
      <c r="D4919" s="9" cm="1">
        <f t="array" aca="1" ref="D4919" ca="1">INDEX(Subscribers!$F$2:$F$1001, INT((ROW()-2)/12)+1)</f>
        <v>45597</v>
      </c>
      <c r="E4919" s="5" cm="1">
        <f t="array" aca="1" ref="E4919" ca="1">INDEX(Subscribers!$Q$2:$Q$1001, INT((ROW()-2)/12)+1)</f>
        <v>999</v>
      </c>
      <c r="F4919" s="5">
        <f t="shared" ca="1" si="312"/>
        <v>0</v>
      </c>
      <c r="G4919" s="5">
        <f t="shared" ca="1" si="313"/>
        <v>0</v>
      </c>
      <c r="H4919" s="7" cm="1">
        <f t="array" aca="1" ref="H4919" ca="1">INDEX(Subscribers!$G$2:$G$1001, INT((ROW()-2)/12)+1)</f>
        <v>26.979999999999997</v>
      </c>
      <c r="I4919">
        <f t="shared" ca="1" si="314"/>
        <v>0</v>
      </c>
    </row>
    <row r="4920" spans="1:9">
      <c r="A4920" cm="1">
        <f t="array" ref="A4920">INDEX(Subscribers!$A$2:$A$1001, INT((ROW()-2)/12)+1)</f>
        <v>410</v>
      </c>
      <c r="B4920">
        <f t="shared" si="311"/>
        <v>11</v>
      </c>
      <c r="C4920" s="9" cm="1">
        <f t="array" ref="C4920">INDEX(Months!$A$2:$A$13, $B4920)</f>
        <v>45597</v>
      </c>
      <c r="D4920" s="9" cm="1">
        <f t="array" aca="1" ref="D4920" ca="1">INDEX(Subscribers!$F$2:$F$1001, INT((ROW()-2)/12)+1)</f>
        <v>45597</v>
      </c>
      <c r="E4920" s="5" cm="1">
        <f t="array" aca="1" ref="E4920" ca="1">INDEX(Subscribers!$Q$2:$Q$1001, INT((ROW()-2)/12)+1)</f>
        <v>999</v>
      </c>
      <c r="F4920" s="5">
        <f t="shared" ca="1" si="312"/>
        <v>1</v>
      </c>
      <c r="G4920" s="5">
        <f t="shared" ca="1" si="313"/>
        <v>0</v>
      </c>
      <c r="H4920" s="7" cm="1">
        <f t="array" aca="1" ref="H4920" ca="1">INDEX(Subscribers!$G$2:$G$1001, INT((ROW()-2)/12)+1)</f>
        <v>26.979999999999997</v>
      </c>
      <c r="I4920">
        <f t="shared" ca="1" si="314"/>
        <v>26.979999999999997</v>
      </c>
    </row>
    <row r="4921" spans="1:9">
      <c r="A4921" cm="1">
        <f t="array" ref="A4921">INDEX(Subscribers!$A$2:$A$1001, INT((ROW()-2)/12)+1)</f>
        <v>410</v>
      </c>
      <c r="B4921">
        <f t="shared" si="311"/>
        <v>12</v>
      </c>
      <c r="C4921" s="9" cm="1">
        <f t="array" ref="C4921">INDEX(Months!$A$2:$A$13, $B4921)</f>
        <v>45627</v>
      </c>
      <c r="D4921" s="9" cm="1">
        <f t="array" aca="1" ref="D4921" ca="1">INDEX(Subscribers!$F$2:$F$1001, INT((ROW()-2)/12)+1)</f>
        <v>45597</v>
      </c>
      <c r="E4921" s="5" cm="1">
        <f t="array" aca="1" ref="E4921" ca="1">INDEX(Subscribers!$Q$2:$Q$1001, INT((ROW()-2)/12)+1)</f>
        <v>999</v>
      </c>
      <c r="F4921" s="5">
        <f t="shared" ca="1" si="312"/>
        <v>1</v>
      </c>
      <c r="G4921" s="5">
        <f t="shared" ca="1" si="313"/>
        <v>0</v>
      </c>
      <c r="H4921" s="7" cm="1">
        <f t="array" aca="1" ref="H4921" ca="1">INDEX(Subscribers!$G$2:$G$1001, INT((ROW()-2)/12)+1)</f>
        <v>26.979999999999997</v>
      </c>
      <c r="I4921">
        <f t="shared" ca="1" si="314"/>
        <v>26.979999999999997</v>
      </c>
    </row>
    <row r="4922" spans="1:9">
      <c r="A4922" cm="1">
        <f t="array" ref="A4922">INDEX(Subscribers!$A$2:$A$1001, INT((ROW()-2)/12)+1)</f>
        <v>411</v>
      </c>
      <c r="B4922">
        <f t="shared" si="311"/>
        <v>1</v>
      </c>
      <c r="C4922" s="9" cm="1">
        <f t="array" ref="C4922">INDEX(Months!$A$2:$A$13, $B4922)</f>
        <v>45292</v>
      </c>
      <c r="D4922" s="9" cm="1">
        <f t="array" aca="1" ref="D4922" ca="1">INDEX(Subscribers!$F$2:$F$1001, INT((ROW()-2)/12)+1)</f>
        <v>45383</v>
      </c>
      <c r="E4922" s="5" cm="1">
        <f t="array" aca="1" ref="E4922" ca="1">INDEX(Subscribers!$Q$2:$Q$1001, INT((ROW()-2)/12)+1)</f>
        <v>7</v>
      </c>
      <c r="F4922" s="5">
        <f t="shared" ca="1" si="312"/>
        <v>0</v>
      </c>
      <c r="G4922" s="5">
        <f t="shared" ca="1" si="313"/>
        <v>0</v>
      </c>
      <c r="H4922" s="7" cm="1">
        <f t="array" aca="1" ref="H4922" ca="1">INDEX(Subscribers!$G$2:$G$1001, INT((ROW()-2)/12)+1)</f>
        <v>14.99</v>
      </c>
      <c r="I4922">
        <f t="shared" ca="1" si="314"/>
        <v>0</v>
      </c>
    </row>
    <row r="4923" spans="1:9">
      <c r="A4923" cm="1">
        <f t="array" ref="A4923">INDEX(Subscribers!$A$2:$A$1001, INT((ROW()-2)/12)+1)</f>
        <v>411</v>
      </c>
      <c r="B4923">
        <f t="shared" si="311"/>
        <v>2</v>
      </c>
      <c r="C4923" s="9" cm="1">
        <f t="array" ref="C4923">INDEX(Months!$A$2:$A$13, $B4923)</f>
        <v>45323</v>
      </c>
      <c r="D4923" s="9" cm="1">
        <f t="array" aca="1" ref="D4923" ca="1">INDEX(Subscribers!$F$2:$F$1001, INT((ROW()-2)/12)+1)</f>
        <v>45383</v>
      </c>
      <c r="E4923" s="5" cm="1">
        <f t="array" aca="1" ref="E4923" ca="1">INDEX(Subscribers!$Q$2:$Q$1001, INT((ROW()-2)/12)+1)</f>
        <v>7</v>
      </c>
      <c r="F4923" s="5">
        <f t="shared" ca="1" si="312"/>
        <v>0</v>
      </c>
      <c r="G4923" s="5">
        <f t="shared" ca="1" si="313"/>
        <v>0</v>
      </c>
      <c r="H4923" s="7" cm="1">
        <f t="array" aca="1" ref="H4923" ca="1">INDEX(Subscribers!$G$2:$G$1001, INT((ROW()-2)/12)+1)</f>
        <v>14.99</v>
      </c>
      <c r="I4923">
        <f t="shared" ca="1" si="314"/>
        <v>0</v>
      </c>
    </row>
    <row r="4924" spans="1:9">
      <c r="A4924" cm="1">
        <f t="array" ref="A4924">INDEX(Subscribers!$A$2:$A$1001, INT((ROW()-2)/12)+1)</f>
        <v>411</v>
      </c>
      <c r="B4924">
        <f t="shared" si="311"/>
        <v>3</v>
      </c>
      <c r="C4924" s="9" cm="1">
        <f t="array" ref="C4924">INDEX(Months!$A$2:$A$13, $B4924)</f>
        <v>45352</v>
      </c>
      <c r="D4924" s="9" cm="1">
        <f t="array" aca="1" ref="D4924" ca="1">INDEX(Subscribers!$F$2:$F$1001, INT((ROW()-2)/12)+1)</f>
        <v>45383</v>
      </c>
      <c r="E4924" s="5" cm="1">
        <f t="array" aca="1" ref="E4924" ca="1">INDEX(Subscribers!$Q$2:$Q$1001, INT((ROW()-2)/12)+1)</f>
        <v>7</v>
      </c>
      <c r="F4924" s="5">
        <f t="shared" ca="1" si="312"/>
        <v>0</v>
      </c>
      <c r="G4924" s="5">
        <f t="shared" ca="1" si="313"/>
        <v>0</v>
      </c>
      <c r="H4924" s="7" cm="1">
        <f t="array" aca="1" ref="H4924" ca="1">INDEX(Subscribers!$G$2:$G$1001, INT((ROW()-2)/12)+1)</f>
        <v>14.99</v>
      </c>
      <c r="I4924">
        <f t="shared" ca="1" si="314"/>
        <v>0</v>
      </c>
    </row>
    <row r="4925" spans="1:9">
      <c r="A4925" cm="1">
        <f t="array" ref="A4925">INDEX(Subscribers!$A$2:$A$1001, INT((ROW()-2)/12)+1)</f>
        <v>411</v>
      </c>
      <c r="B4925">
        <f t="shared" si="311"/>
        <v>4</v>
      </c>
      <c r="C4925" s="9" cm="1">
        <f t="array" ref="C4925">INDEX(Months!$A$2:$A$13, $B4925)</f>
        <v>45383</v>
      </c>
      <c r="D4925" s="9" cm="1">
        <f t="array" aca="1" ref="D4925" ca="1">INDEX(Subscribers!$F$2:$F$1001, INT((ROW()-2)/12)+1)</f>
        <v>45383</v>
      </c>
      <c r="E4925" s="5" cm="1">
        <f t="array" aca="1" ref="E4925" ca="1">INDEX(Subscribers!$Q$2:$Q$1001, INT((ROW()-2)/12)+1)</f>
        <v>7</v>
      </c>
      <c r="F4925" s="5">
        <f t="shared" ca="1" si="312"/>
        <v>1</v>
      </c>
      <c r="G4925" s="5">
        <f t="shared" ca="1" si="313"/>
        <v>0</v>
      </c>
      <c r="H4925" s="7" cm="1">
        <f t="array" aca="1" ref="H4925" ca="1">INDEX(Subscribers!$G$2:$G$1001, INT((ROW()-2)/12)+1)</f>
        <v>14.99</v>
      </c>
      <c r="I4925">
        <f t="shared" ca="1" si="314"/>
        <v>14.99</v>
      </c>
    </row>
    <row r="4926" spans="1:9">
      <c r="A4926" cm="1">
        <f t="array" ref="A4926">INDEX(Subscribers!$A$2:$A$1001, INT((ROW()-2)/12)+1)</f>
        <v>411</v>
      </c>
      <c r="B4926">
        <f t="shared" si="311"/>
        <v>5</v>
      </c>
      <c r="C4926" s="9" cm="1">
        <f t="array" ref="C4926">INDEX(Months!$A$2:$A$13, $B4926)</f>
        <v>45413</v>
      </c>
      <c r="D4926" s="9" cm="1">
        <f t="array" aca="1" ref="D4926" ca="1">INDEX(Subscribers!$F$2:$F$1001, INT((ROW()-2)/12)+1)</f>
        <v>45383</v>
      </c>
      <c r="E4926" s="5" cm="1">
        <f t="array" aca="1" ref="E4926" ca="1">INDEX(Subscribers!$Q$2:$Q$1001, INT((ROW()-2)/12)+1)</f>
        <v>7</v>
      </c>
      <c r="F4926" s="5">
        <f t="shared" ca="1" si="312"/>
        <v>1</v>
      </c>
      <c r="G4926" s="5">
        <f t="shared" ca="1" si="313"/>
        <v>0</v>
      </c>
      <c r="H4926" s="7" cm="1">
        <f t="array" aca="1" ref="H4926" ca="1">INDEX(Subscribers!$G$2:$G$1001, INT((ROW()-2)/12)+1)</f>
        <v>14.99</v>
      </c>
      <c r="I4926">
        <f t="shared" ca="1" si="314"/>
        <v>14.99</v>
      </c>
    </row>
    <row r="4927" spans="1:9">
      <c r="A4927" cm="1">
        <f t="array" ref="A4927">INDEX(Subscribers!$A$2:$A$1001, INT((ROW()-2)/12)+1)</f>
        <v>411</v>
      </c>
      <c r="B4927">
        <f t="shared" si="311"/>
        <v>6</v>
      </c>
      <c r="C4927" s="9" cm="1">
        <f t="array" ref="C4927">INDEX(Months!$A$2:$A$13, $B4927)</f>
        <v>45444</v>
      </c>
      <c r="D4927" s="9" cm="1">
        <f t="array" aca="1" ref="D4927" ca="1">INDEX(Subscribers!$F$2:$F$1001, INT((ROW()-2)/12)+1)</f>
        <v>45383</v>
      </c>
      <c r="E4927" s="5" cm="1">
        <f t="array" aca="1" ref="E4927" ca="1">INDEX(Subscribers!$Q$2:$Q$1001, INT((ROW()-2)/12)+1)</f>
        <v>7</v>
      </c>
      <c r="F4927" s="5">
        <f t="shared" ca="1" si="312"/>
        <v>1</v>
      </c>
      <c r="G4927" s="5">
        <f t="shared" ca="1" si="313"/>
        <v>0</v>
      </c>
      <c r="H4927" s="7" cm="1">
        <f t="array" aca="1" ref="H4927" ca="1">INDEX(Subscribers!$G$2:$G$1001, INT((ROW()-2)/12)+1)</f>
        <v>14.99</v>
      </c>
      <c r="I4927">
        <f t="shared" ca="1" si="314"/>
        <v>14.99</v>
      </c>
    </row>
    <row r="4928" spans="1:9">
      <c r="A4928" cm="1">
        <f t="array" ref="A4928">INDEX(Subscribers!$A$2:$A$1001, INT((ROW()-2)/12)+1)</f>
        <v>411</v>
      </c>
      <c r="B4928">
        <f t="shared" si="311"/>
        <v>7</v>
      </c>
      <c r="C4928" s="9" cm="1">
        <f t="array" ref="C4928">INDEX(Months!$A$2:$A$13, $B4928)</f>
        <v>45474</v>
      </c>
      <c r="D4928" s="9" cm="1">
        <f t="array" aca="1" ref="D4928" ca="1">INDEX(Subscribers!$F$2:$F$1001, INT((ROW()-2)/12)+1)</f>
        <v>45383</v>
      </c>
      <c r="E4928" s="5" cm="1">
        <f t="array" aca="1" ref="E4928" ca="1">INDEX(Subscribers!$Q$2:$Q$1001, INT((ROW()-2)/12)+1)</f>
        <v>7</v>
      </c>
      <c r="F4928" s="5">
        <f t="shared" ca="1" si="312"/>
        <v>0</v>
      </c>
      <c r="G4928" s="5">
        <f t="shared" ca="1" si="313"/>
        <v>1</v>
      </c>
      <c r="H4928" s="7" cm="1">
        <f t="array" aca="1" ref="H4928" ca="1">INDEX(Subscribers!$G$2:$G$1001, INT((ROW()-2)/12)+1)</f>
        <v>14.99</v>
      </c>
      <c r="I4928">
        <f t="shared" ca="1" si="314"/>
        <v>0</v>
      </c>
    </row>
    <row r="4929" spans="1:9">
      <c r="A4929" cm="1">
        <f t="array" ref="A4929">INDEX(Subscribers!$A$2:$A$1001, INT((ROW()-2)/12)+1)</f>
        <v>411</v>
      </c>
      <c r="B4929">
        <f t="shared" si="311"/>
        <v>8</v>
      </c>
      <c r="C4929" s="9" cm="1">
        <f t="array" ref="C4929">INDEX(Months!$A$2:$A$13, $B4929)</f>
        <v>45505</v>
      </c>
      <c r="D4929" s="9" cm="1">
        <f t="array" aca="1" ref="D4929" ca="1">INDEX(Subscribers!$F$2:$F$1001, INT((ROW()-2)/12)+1)</f>
        <v>45383</v>
      </c>
      <c r="E4929" s="5" cm="1">
        <f t="array" aca="1" ref="E4929" ca="1">INDEX(Subscribers!$Q$2:$Q$1001, INT((ROW()-2)/12)+1)</f>
        <v>7</v>
      </c>
      <c r="F4929" s="5">
        <f t="shared" ca="1" si="312"/>
        <v>0</v>
      </c>
      <c r="G4929" s="5">
        <f t="shared" ca="1" si="313"/>
        <v>0</v>
      </c>
      <c r="H4929" s="7" cm="1">
        <f t="array" aca="1" ref="H4929" ca="1">INDEX(Subscribers!$G$2:$G$1001, INT((ROW()-2)/12)+1)</f>
        <v>14.99</v>
      </c>
      <c r="I4929">
        <f t="shared" ca="1" si="314"/>
        <v>0</v>
      </c>
    </row>
    <row r="4930" spans="1:9">
      <c r="A4930" cm="1">
        <f t="array" ref="A4930">INDEX(Subscribers!$A$2:$A$1001, INT((ROW()-2)/12)+1)</f>
        <v>411</v>
      </c>
      <c r="B4930">
        <f t="shared" si="311"/>
        <v>9</v>
      </c>
      <c r="C4930" s="9" cm="1">
        <f t="array" ref="C4930">INDEX(Months!$A$2:$A$13, $B4930)</f>
        <v>45536</v>
      </c>
      <c r="D4930" s="9" cm="1">
        <f t="array" aca="1" ref="D4930" ca="1">INDEX(Subscribers!$F$2:$F$1001, INT((ROW()-2)/12)+1)</f>
        <v>45383</v>
      </c>
      <c r="E4930" s="5" cm="1">
        <f t="array" aca="1" ref="E4930" ca="1">INDEX(Subscribers!$Q$2:$Q$1001, INT((ROW()-2)/12)+1)</f>
        <v>7</v>
      </c>
      <c r="F4930" s="5">
        <f t="shared" ca="1" si="312"/>
        <v>0</v>
      </c>
      <c r="G4930" s="5">
        <f t="shared" ca="1" si="313"/>
        <v>0</v>
      </c>
      <c r="H4930" s="7" cm="1">
        <f t="array" aca="1" ref="H4930" ca="1">INDEX(Subscribers!$G$2:$G$1001, INT((ROW()-2)/12)+1)</f>
        <v>14.99</v>
      </c>
      <c r="I4930">
        <f t="shared" ca="1" si="314"/>
        <v>0</v>
      </c>
    </row>
    <row r="4931" spans="1:9">
      <c r="A4931" cm="1">
        <f t="array" ref="A4931">INDEX(Subscribers!$A$2:$A$1001, INT((ROW()-2)/12)+1)</f>
        <v>411</v>
      </c>
      <c r="B4931">
        <f t="shared" ref="B4931:B4994" si="315">MOD(ROW()-2,12)+1</f>
        <v>10</v>
      </c>
      <c r="C4931" s="9" cm="1">
        <f t="array" ref="C4931">INDEX(Months!$A$2:$A$13, $B4931)</f>
        <v>45566</v>
      </c>
      <c r="D4931" s="9" cm="1">
        <f t="array" aca="1" ref="D4931" ca="1">INDEX(Subscribers!$F$2:$F$1001, INT((ROW()-2)/12)+1)</f>
        <v>45383</v>
      </c>
      <c r="E4931" s="5" cm="1">
        <f t="array" aca="1" ref="E4931" ca="1">INDEX(Subscribers!$Q$2:$Q$1001, INT((ROW()-2)/12)+1)</f>
        <v>7</v>
      </c>
      <c r="F4931" s="5">
        <f t="shared" ref="F4931:F4994" ca="1" si="316">--( AND($C4931&gt;=$D4931, IF($E4931=999, TRUE, $B4931&lt;$E4931)) )</f>
        <v>0</v>
      </c>
      <c r="G4931" s="5">
        <f t="shared" ref="G4931:G4994" ca="1" si="317">IF($E4931=999,0,IF($B4931=$E4931,1,0))</f>
        <v>0</v>
      </c>
      <c r="H4931" s="7" cm="1">
        <f t="array" aca="1" ref="H4931" ca="1">INDEX(Subscribers!$G$2:$G$1001, INT((ROW()-2)/12)+1)</f>
        <v>14.99</v>
      </c>
      <c r="I4931">
        <f t="shared" ref="I4931:I4994" ca="1" si="318">IF($F4931=1,$H4931,0)</f>
        <v>0</v>
      </c>
    </row>
    <row r="4932" spans="1:9">
      <c r="A4932" cm="1">
        <f t="array" ref="A4932">INDEX(Subscribers!$A$2:$A$1001, INT((ROW()-2)/12)+1)</f>
        <v>411</v>
      </c>
      <c r="B4932">
        <f t="shared" si="315"/>
        <v>11</v>
      </c>
      <c r="C4932" s="9" cm="1">
        <f t="array" ref="C4932">INDEX(Months!$A$2:$A$13, $B4932)</f>
        <v>45597</v>
      </c>
      <c r="D4932" s="9" cm="1">
        <f t="array" aca="1" ref="D4932" ca="1">INDEX(Subscribers!$F$2:$F$1001, INT((ROW()-2)/12)+1)</f>
        <v>45383</v>
      </c>
      <c r="E4932" s="5" cm="1">
        <f t="array" aca="1" ref="E4932" ca="1">INDEX(Subscribers!$Q$2:$Q$1001, INT((ROW()-2)/12)+1)</f>
        <v>7</v>
      </c>
      <c r="F4932" s="5">
        <f t="shared" ca="1" si="316"/>
        <v>0</v>
      </c>
      <c r="G4932" s="5">
        <f t="shared" ca="1" si="317"/>
        <v>0</v>
      </c>
      <c r="H4932" s="7" cm="1">
        <f t="array" aca="1" ref="H4932" ca="1">INDEX(Subscribers!$G$2:$G$1001, INT((ROW()-2)/12)+1)</f>
        <v>14.99</v>
      </c>
      <c r="I4932">
        <f t="shared" ca="1" si="318"/>
        <v>0</v>
      </c>
    </row>
    <row r="4933" spans="1:9">
      <c r="A4933" cm="1">
        <f t="array" ref="A4933">INDEX(Subscribers!$A$2:$A$1001, INT((ROW()-2)/12)+1)</f>
        <v>411</v>
      </c>
      <c r="B4933">
        <f t="shared" si="315"/>
        <v>12</v>
      </c>
      <c r="C4933" s="9" cm="1">
        <f t="array" ref="C4933">INDEX(Months!$A$2:$A$13, $B4933)</f>
        <v>45627</v>
      </c>
      <c r="D4933" s="9" cm="1">
        <f t="array" aca="1" ref="D4933" ca="1">INDEX(Subscribers!$F$2:$F$1001, INT((ROW()-2)/12)+1)</f>
        <v>45383</v>
      </c>
      <c r="E4933" s="5" cm="1">
        <f t="array" aca="1" ref="E4933" ca="1">INDEX(Subscribers!$Q$2:$Q$1001, INT((ROW()-2)/12)+1)</f>
        <v>7</v>
      </c>
      <c r="F4933" s="5">
        <f t="shared" ca="1" si="316"/>
        <v>0</v>
      </c>
      <c r="G4933" s="5">
        <f t="shared" ca="1" si="317"/>
        <v>0</v>
      </c>
      <c r="H4933" s="7" cm="1">
        <f t="array" aca="1" ref="H4933" ca="1">INDEX(Subscribers!$G$2:$G$1001, INT((ROW()-2)/12)+1)</f>
        <v>14.99</v>
      </c>
      <c r="I4933">
        <f t="shared" ca="1" si="318"/>
        <v>0</v>
      </c>
    </row>
    <row r="4934" spans="1:9">
      <c r="A4934" cm="1">
        <f t="array" ref="A4934">INDEX(Subscribers!$A$2:$A$1001, INT((ROW()-2)/12)+1)</f>
        <v>412</v>
      </c>
      <c r="B4934">
        <f t="shared" si="315"/>
        <v>1</v>
      </c>
      <c r="C4934" s="9" cm="1">
        <f t="array" ref="C4934">INDEX(Months!$A$2:$A$13, $B4934)</f>
        <v>45292</v>
      </c>
      <c r="D4934" s="9" cm="1">
        <f t="array" aca="1" ref="D4934" ca="1">INDEX(Subscribers!$F$2:$F$1001, INT((ROW()-2)/12)+1)</f>
        <v>45323</v>
      </c>
      <c r="E4934" s="5" cm="1">
        <f t="array" aca="1" ref="E4934" ca="1">INDEX(Subscribers!$Q$2:$Q$1001, INT((ROW()-2)/12)+1)</f>
        <v>1</v>
      </c>
      <c r="F4934" s="5">
        <f t="shared" ca="1" si="316"/>
        <v>0</v>
      </c>
      <c r="G4934" s="5">
        <f t="shared" ca="1" si="317"/>
        <v>1</v>
      </c>
      <c r="H4934" s="7" cm="1">
        <f t="array" aca="1" ref="H4934" ca="1">INDEX(Subscribers!$G$2:$G$1001, INT((ROW()-2)/12)+1)</f>
        <v>21.98</v>
      </c>
      <c r="I4934">
        <f t="shared" ca="1" si="318"/>
        <v>0</v>
      </c>
    </row>
    <row r="4935" spans="1:9">
      <c r="A4935" cm="1">
        <f t="array" ref="A4935">INDEX(Subscribers!$A$2:$A$1001, INT((ROW()-2)/12)+1)</f>
        <v>412</v>
      </c>
      <c r="B4935">
        <f t="shared" si="315"/>
        <v>2</v>
      </c>
      <c r="C4935" s="9" cm="1">
        <f t="array" ref="C4935">INDEX(Months!$A$2:$A$13, $B4935)</f>
        <v>45323</v>
      </c>
      <c r="D4935" s="9" cm="1">
        <f t="array" aca="1" ref="D4935" ca="1">INDEX(Subscribers!$F$2:$F$1001, INT((ROW()-2)/12)+1)</f>
        <v>45323</v>
      </c>
      <c r="E4935" s="5" cm="1">
        <f t="array" aca="1" ref="E4935" ca="1">INDEX(Subscribers!$Q$2:$Q$1001, INT((ROW()-2)/12)+1)</f>
        <v>1</v>
      </c>
      <c r="F4935" s="5">
        <f t="shared" ca="1" si="316"/>
        <v>0</v>
      </c>
      <c r="G4935" s="5">
        <f t="shared" ca="1" si="317"/>
        <v>0</v>
      </c>
      <c r="H4935" s="7" cm="1">
        <f t="array" aca="1" ref="H4935" ca="1">INDEX(Subscribers!$G$2:$G$1001, INT((ROW()-2)/12)+1)</f>
        <v>21.98</v>
      </c>
      <c r="I4935">
        <f t="shared" ca="1" si="318"/>
        <v>0</v>
      </c>
    </row>
    <row r="4936" spans="1:9">
      <c r="A4936" cm="1">
        <f t="array" ref="A4936">INDEX(Subscribers!$A$2:$A$1001, INT((ROW()-2)/12)+1)</f>
        <v>412</v>
      </c>
      <c r="B4936">
        <f t="shared" si="315"/>
        <v>3</v>
      </c>
      <c r="C4936" s="9" cm="1">
        <f t="array" ref="C4936">INDEX(Months!$A$2:$A$13, $B4936)</f>
        <v>45352</v>
      </c>
      <c r="D4936" s="9" cm="1">
        <f t="array" aca="1" ref="D4936" ca="1">INDEX(Subscribers!$F$2:$F$1001, INT((ROW()-2)/12)+1)</f>
        <v>45323</v>
      </c>
      <c r="E4936" s="5" cm="1">
        <f t="array" aca="1" ref="E4936" ca="1">INDEX(Subscribers!$Q$2:$Q$1001, INT((ROW()-2)/12)+1)</f>
        <v>1</v>
      </c>
      <c r="F4936" s="5">
        <f t="shared" ca="1" si="316"/>
        <v>0</v>
      </c>
      <c r="G4936" s="5">
        <f t="shared" ca="1" si="317"/>
        <v>0</v>
      </c>
      <c r="H4936" s="7" cm="1">
        <f t="array" aca="1" ref="H4936" ca="1">INDEX(Subscribers!$G$2:$G$1001, INT((ROW()-2)/12)+1)</f>
        <v>21.98</v>
      </c>
      <c r="I4936">
        <f t="shared" ca="1" si="318"/>
        <v>0</v>
      </c>
    </row>
    <row r="4937" spans="1:9">
      <c r="A4937" cm="1">
        <f t="array" ref="A4937">INDEX(Subscribers!$A$2:$A$1001, INT((ROW()-2)/12)+1)</f>
        <v>412</v>
      </c>
      <c r="B4937">
        <f t="shared" si="315"/>
        <v>4</v>
      </c>
      <c r="C4937" s="9" cm="1">
        <f t="array" ref="C4937">INDEX(Months!$A$2:$A$13, $B4937)</f>
        <v>45383</v>
      </c>
      <c r="D4937" s="9" cm="1">
        <f t="array" aca="1" ref="D4937" ca="1">INDEX(Subscribers!$F$2:$F$1001, INT((ROW()-2)/12)+1)</f>
        <v>45323</v>
      </c>
      <c r="E4937" s="5" cm="1">
        <f t="array" aca="1" ref="E4937" ca="1">INDEX(Subscribers!$Q$2:$Q$1001, INT((ROW()-2)/12)+1)</f>
        <v>1</v>
      </c>
      <c r="F4937" s="5">
        <f t="shared" ca="1" si="316"/>
        <v>0</v>
      </c>
      <c r="G4937" s="5">
        <f t="shared" ca="1" si="317"/>
        <v>0</v>
      </c>
      <c r="H4937" s="7" cm="1">
        <f t="array" aca="1" ref="H4937" ca="1">INDEX(Subscribers!$G$2:$G$1001, INT((ROW()-2)/12)+1)</f>
        <v>21.98</v>
      </c>
      <c r="I4937">
        <f t="shared" ca="1" si="318"/>
        <v>0</v>
      </c>
    </row>
    <row r="4938" spans="1:9">
      <c r="A4938" cm="1">
        <f t="array" ref="A4938">INDEX(Subscribers!$A$2:$A$1001, INT((ROW()-2)/12)+1)</f>
        <v>412</v>
      </c>
      <c r="B4938">
        <f t="shared" si="315"/>
        <v>5</v>
      </c>
      <c r="C4938" s="9" cm="1">
        <f t="array" ref="C4938">INDEX(Months!$A$2:$A$13, $B4938)</f>
        <v>45413</v>
      </c>
      <c r="D4938" s="9" cm="1">
        <f t="array" aca="1" ref="D4938" ca="1">INDEX(Subscribers!$F$2:$F$1001, INT((ROW()-2)/12)+1)</f>
        <v>45323</v>
      </c>
      <c r="E4938" s="5" cm="1">
        <f t="array" aca="1" ref="E4938" ca="1">INDEX(Subscribers!$Q$2:$Q$1001, INT((ROW()-2)/12)+1)</f>
        <v>1</v>
      </c>
      <c r="F4938" s="5">
        <f t="shared" ca="1" si="316"/>
        <v>0</v>
      </c>
      <c r="G4938" s="5">
        <f t="shared" ca="1" si="317"/>
        <v>0</v>
      </c>
      <c r="H4938" s="7" cm="1">
        <f t="array" aca="1" ref="H4938" ca="1">INDEX(Subscribers!$G$2:$G$1001, INT((ROW()-2)/12)+1)</f>
        <v>21.98</v>
      </c>
      <c r="I4938">
        <f t="shared" ca="1" si="318"/>
        <v>0</v>
      </c>
    </row>
    <row r="4939" spans="1:9">
      <c r="A4939" cm="1">
        <f t="array" ref="A4939">INDEX(Subscribers!$A$2:$A$1001, INT((ROW()-2)/12)+1)</f>
        <v>412</v>
      </c>
      <c r="B4939">
        <f t="shared" si="315"/>
        <v>6</v>
      </c>
      <c r="C4939" s="9" cm="1">
        <f t="array" ref="C4939">INDEX(Months!$A$2:$A$13, $B4939)</f>
        <v>45444</v>
      </c>
      <c r="D4939" s="9" cm="1">
        <f t="array" aca="1" ref="D4939" ca="1">INDEX(Subscribers!$F$2:$F$1001, INT((ROW()-2)/12)+1)</f>
        <v>45323</v>
      </c>
      <c r="E4939" s="5" cm="1">
        <f t="array" aca="1" ref="E4939" ca="1">INDEX(Subscribers!$Q$2:$Q$1001, INT((ROW()-2)/12)+1)</f>
        <v>1</v>
      </c>
      <c r="F4939" s="5">
        <f t="shared" ca="1" si="316"/>
        <v>0</v>
      </c>
      <c r="G4939" s="5">
        <f t="shared" ca="1" si="317"/>
        <v>0</v>
      </c>
      <c r="H4939" s="7" cm="1">
        <f t="array" aca="1" ref="H4939" ca="1">INDEX(Subscribers!$G$2:$G$1001, INT((ROW()-2)/12)+1)</f>
        <v>21.98</v>
      </c>
      <c r="I4939">
        <f t="shared" ca="1" si="318"/>
        <v>0</v>
      </c>
    </row>
    <row r="4940" spans="1:9">
      <c r="A4940" cm="1">
        <f t="array" ref="A4940">INDEX(Subscribers!$A$2:$A$1001, INT((ROW()-2)/12)+1)</f>
        <v>412</v>
      </c>
      <c r="B4940">
        <f t="shared" si="315"/>
        <v>7</v>
      </c>
      <c r="C4940" s="9" cm="1">
        <f t="array" ref="C4940">INDEX(Months!$A$2:$A$13, $B4940)</f>
        <v>45474</v>
      </c>
      <c r="D4940" s="9" cm="1">
        <f t="array" aca="1" ref="D4940" ca="1">INDEX(Subscribers!$F$2:$F$1001, INT((ROW()-2)/12)+1)</f>
        <v>45323</v>
      </c>
      <c r="E4940" s="5" cm="1">
        <f t="array" aca="1" ref="E4940" ca="1">INDEX(Subscribers!$Q$2:$Q$1001, INT((ROW()-2)/12)+1)</f>
        <v>1</v>
      </c>
      <c r="F4940" s="5">
        <f t="shared" ca="1" si="316"/>
        <v>0</v>
      </c>
      <c r="G4940" s="5">
        <f t="shared" ca="1" si="317"/>
        <v>0</v>
      </c>
      <c r="H4940" s="7" cm="1">
        <f t="array" aca="1" ref="H4940" ca="1">INDEX(Subscribers!$G$2:$G$1001, INT((ROW()-2)/12)+1)</f>
        <v>21.98</v>
      </c>
      <c r="I4940">
        <f t="shared" ca="1" si="318"/>
        <v>0</v>
      </c>
    </row>
    <row r="4941" spans="1:9">
      <c r="A4941" cm="1">
        <f t="array" ref="A4941">INDEX(Subscribers!$A$2:$A$1001, INT((ROW()-2)/12)+1)</f>
        <v>412</v>
      </c>
      <c r="B4941">
        <f t="shared" si="315"/>
        <v>8</v>
      </c>
      <c r="C4941" s="9" cm="1">
        <f t="array" ref="C4941">INDEX(Months!$A$2:$A$13, $B4941)</f>
        <v>45505</v>
      </c>
      <c r="D4941" s="9" cm="1">
        <f t="array" aca="1" ref="D4941" ca="1">INDEX(Subscribers!$F$2:$F$1001, INT((ROW()-2)/12)+1)</f>
        <v>45323</v>
      </c>
      <c r="E4941" s="5" cm="1">
        <f t="array" aca="1" ref="E4941" ca="1">INDEX(Subscribers!$Q$2:$Q$1001, INT((ROW()-2)/12)+1)</f>
        <v>1</v>
      </c>
      <c r="F4941" s="5">
        <f t="shared" ca="1" si="316"/>
        <v>0</v>
      </c>
      <c r="G4941" s="5">
        <f t="shared" ca="1" si="317"/>
        <v>0</v>
      </c>
      <c r="H4941" s="7" cm="1">
        <f t="array" aca="1" ref="H4941" ca="1">INDEX(Subscribers!$G$2:$G$1001, INT((ROW()-2)/12)+1)</f>
        <v>21.98</v>
      </c>
      <c r="I4941">
        <f t="shared" ca="1" si="318"/>
        <v>0</v>
      </c>
    </row>
    <row r="4942" spans="1:9">
      <c r="A4942" cm="1">
        <f t="array" ref="A4942">INDEX(Subscribers!$A$2:$A$1001, INT((ROW()-2)/12)+1)</f>
        <v>412</v>
      </c>
      <c r="B4942">
        <f t="shared" si="315"/>
        <v>9</v>
      </c>
      <c r="C4942" s="9" cm="1">
        <f t="array" ref="C4942">INDEX(Months!$A$2:$A$13, $B4942)</f>
        <v>45536</v>
      </c>
      <c r="D4942" s="9" cm="1">
        <f t="array" aca="1" ref="D4942" ca="1">INDEX(Subscribers!$F$2:$F$1001, INT((ROW()-2)/12)+1)</f>
        <v>45323</v>
      </c>
      <c r="E4942" s="5" cm="1">
        <f t="array" aca="1" ref="E4942" ca="1">INDEX(Subscribers!$Q$2:$Q$1001, INT((ROW()-2)/12)+1)</f>
        <v>1</v>
      </c>
      <c r="F4942" s="5">
        <f t="shared" ca="1" si="316"/>
        <v>0</v>
      </c>
      <c r="G4942" s="5">
        <f t="shared" ca="1" si="317"/>
        <v>0</v>
      </c>
      <c r="H4942" s="7" cm="1">
        <f t="array" aca="1" ref="H4942" ca="1">INDEX(Subscribers!$G$2:$G$1001, INT((ROW()-2)/12)+1)</f>
        <v>21.98</v>
      </c>
      <c r="I4942">
        <f t="shared" ca="1" si="318"/>
        <v>0</v>
      </c>
    </row>
    <row r="4943" spans="1:9">
      <c r="A4943" cm="1">
        <f t="array" ref="A4943">INDEX(Subscribers!$A$2:$A$1001, INT((ROW()-2)/12)+1)</f>
        <v>412</v>
      </c>
      <c r="B4943">
        <f t="shared" si="315"/>
        <v>10</v>
      </c>
      <c r="C4943" s="9" cm="1">
        <f t="array" ref="C4943">INDEX(Months!$A$2:$A$13, $B4943)</f>
        <v>45566</v>
      </c>
      <c r="D4943" s="9" cm="1">
        <f t="array" aca="1" ref="D4943" ca="1">INDEX(Subscribers!$F$2:$F$1001, INT((ROW()-2)/12)+1)</f>
        <v>45323</v>
      </c>
      <c r="E4943" s="5" cm="1">
        <f t="array" aca="1" ref="E4943" ca="1">INDEX(Subscribers!$Q$2:$Q$1001, INT((ROW()-2)/12)+1)</f>
        <v>1</v>
      </c>
      <c r="F4943" s="5">
        <f t="shared" ca="1" si="316"/>
        <v>0</v>
      </c>
      <c r="G4943" s="5">
        <f t="shared" ca="1" si="317"/>
        <v>0</v>
      </c>
      <c r="H4943" s="7" cm="1">
        <f t="array" aca="1" ref="H4943" ca="1">INDEX(Subscribers!$G$2:$G$1001, INT((ROW()-2)/12)+1)</f>
        <v>21.98</v>
      </c>
      <c r="I4943">
        <f t="shared" ca="1" si="318"/>
        <v>0</v>
      </c>
    </row>
    <row r="4944" spans="1:9">
      <c r="A4944" cm="1">
        <f t="array" ref="A4944">INDEX(Subscribers!$A$2:$A$1001, INT((ROW()-2)/12)+1)</f>
        <v>412</v>
      </c>
      <c r="B4944">
        <f t="shared" si="315"/>
        <v>11</v>
      </c>
      <c r="C4944" s="9" cm="1">
        <f t="array" ref="C4944">INDEX(Months!$A$2:$A$13, $B4944)</f>
        <v>45597</v>
      </c>
      <c r="D4944" s="9" cm="1">
        <f t="array" aca="1" ref="D4944" ca="1">INDEX(Subscribers!$F$2:$F$1001, INT((ROW()-2)/12)+1)</f>
        <v>45323</v>
      </c>
      <c r="E4944" s="5" cm="1">
        <f t="array" aca="1" ref="E4944" ca="1">INDEX(Subscribers!$Q$2:$Q$1001, INT((ROW()-2)/12)+1)</f>
        <v>1</v>
      </c>
      <c r="F4944" s="5">
        <f t="shared" ca="1" si="316"/>
        <v>0</v>
      </c>
      <c r="G4944" s="5">
        <f t="shared" ca="1" si="317"/>
        <v>0</v>
      </c>
      <c r="H4944" s="7" cm="1">
        <f t="array" aca="1" ref="H4944" ca="1">INDEX(Subscribers!$G$2:$G$1001, INT((ROW()-2)/12)+1)</f>
        <v>21.98</v>
      </c>
      <c r="I4944">
        <f t="shared" ca="1" si="318"/>
        <v>0</v>
      </c>
    </row>
    <row r="4945" spans="1:9">
      <c r="A4945" cm="1">
        <f t="array" ref="A4945">INDEX(Subscribers!$A$2:$A$1001, INT((ROW()-2)/12)+1)</f>
        <v>412</v>
      </c>
      <c r="B4945">
        <f t="shared" si="315"/>
        <v>12</v>
      </c>
      <c r="C4945" s="9" cm="1">
        <f t="array" ref="C4945">INDEX(Months!$A$2:$A$13, $B4945)</f>
        <v>45627</v>
      </c>
      <c r="D4945" s="9" cm="1">
        <f t="array" aca="1" ref="D4945" ca="1">INDEX(Subscribers!$F$2:$F$1001, INT((ROW()-2)/12)+1)</f>
        <v>45323</v>
      </c>
      <c r="E4945" s="5" cm="1">
        <f t="array" aca="1" ref="E4945" ca="1">INDEX(Subscribers!$Q$2:$Q$1001, INT((ROW()-2)/12)+1)</f>
        <v>1</v>
      </c>
      <c r="F4945" s="5">
        <f t="shared" ca="1" si="316"/>
        <v>0</v>
      </c>
      <c r="G4945" s="5">
        <f t="shared" ca="1" si="317"/>
        <v>0</v>
      </c>
      <c r="H4945" s="7" cm="1">
        <f t="array" aca="1" ref="H4945" ca="1">INDEX(Subscribers!$G$2:$G$1001, INT((ROW()-2)/12)+1)</f>
        <v>21.98</v>
      </c>
      <c r="I4945">
        <f t="shared" ca="1" si="318"/>
        <v>0</v>
      </c>
    </row>
    <row r="4946" spans="1:9">
      <c r="A4946" cm="1">
        <f t="array" ref="A4946">INDEX(Subscribers!$A$2:$A$1001, INT((ROW()-2)/12)+1)</f>
        <v>413</v>
      </c>
      <c r="B4946">
        <f t="shared" si="315"/>
        <v>1</v>
      </c>
      <c r="C4946" s="9" cm="1">
        <f t="array" ref="C4946">INDEX(Months!$A$2:$A$13, $B4946)</f>
        <v>45292</v>
      </c>
      <c r="D4946" s="9" cm="1">
        <f t="array" aca="1" ref="D4946" ca="1">INDEX(Subscribers!$F$2:$F$1001, INT((ROW()-2)/12)+1)</f>
        <v>45536</v>
      </c>
      <c r="E4946" s="5" cm="1">
        <f t="array" aca="1" ref="E4946" ca="1">INDEX(Subscribers!$Q$2:$Q$1001, INT((ROW()-2)/12)+1)</f>
        <v>999</v>
      </c>
      <c r="F4946" s="5">
        <f t="shared" ca="1" si="316"/>
        <v>0</v>
      </c>
      <c r="G4946" s="5">
        <f t="shared" ca="1" si="317"/>
        <v>0</v>
      </c>
      <c r="H4946" s="7" cm="1">
        <f t="array" aca="1" ref="H4946" ca="1">INDEX(Subscribers!$G$2:$G$1001, INT((ROW()-2)/12)+1)</f>
        <v>21.98</v>
      </c>
      <c r="I4946">
        <f t="shared" ca="1" si="318"/>
        <v>0</v>
      </c>
    </row>
    <row r="4947" spans="1:9">
      <c r="A4947" cm="1">
        <f t="array" ref="A4947">INDEX(Subscribers!$A$2:$A$1001, INT((ROW()-2)/12)+1)</f>
        <v>413</v>
      </c>
      <c r="B4947">
        <f t="shared" si="315"/>
        <v>2</v>
      </c>
      <c r="C4947" s="9" cm="1">
        <f t="array" ref="C4947">INDEX(Months!$A$2:$A$13, $B4947)</f>
        <v>45323</v>
      </c>
      <c r="D4947" s="9" cm="1">
        <f t="array" aca="1" ref="D4947" ca="1">INDEX(Subscribers!$F$2:$F$1001, INT((ROW()-2)/12)+1)</f>
        <v>45536</v>
      </c>
      <c r="E4947" s="5" cm="1">
        <f t="array" aca="1" ref="E4947" ca="1">INDEX(Subscribers!$Q$2:$Q$1001, INT((ROW()-2)/12)+1)</f>
        <v>999</v>
      </c>
      <c r="F4947" s="5">
        <f t="shared" ca="1" si="316"/>
        <v>0</v>
      </c>
      <c r="G4947" s="5">
        <f t="shared" ca="1" si="317"/>
        <v>0</v>
      </c>
      <c r="H4947" s="7" cm="1">
        <f t="array" aca="1" ref="H4947" ca="1">INDEX(Subscribers!$G$2:$G$1001, INT((ROW()-2)/12)+1)</f>
        <v>21.98</v>
      </c>
      <c r="I4947">
        <f t="shared" ca="1" si="318"/>
        <v>0</v>
      </c>
    </row>
    <row r="4948" spans="1:9">
      <c r="A4948" cm="1">
        <f t="array" ref="A4948">INDEX(Subscribers!$A$2:$A$1001, INT((ROW()-2)/12)+1)</f>
        <v>413</v>
      </c>
      <c r="B4948">
        <f t="shared" si="315"/>
        <v>3</v>
      </c>
      <c r="C4948" s="9" cm="1">
        <f t="array" ref="C4948">INDEX(Months!$A$2:$A$13, $B4948)</f>
        <v>45352</v>
      </c>
      <c r="D4948" s="9" cm="1">
        <f t="array" aca="1" ref="D4948" ca="1">INDEX(Subscribers!$F$2:$F$1001, INT((ROW()-2)/12)+1)</f>
        <v>45536</v>
      </c>
      <c r="E4948" s="5" cm="1">
        <f t="array" aca="1" ref="E4948" ca="1">INDEX(Subscribers!$Q$2:$Q$1001, INT((ROW()-2)/12)+1)</f>
        <v>999</v>
      </c>
      <c r="F4948" s="5">
        <f t="shared" ca="1" si="316"/>
        <v>0</v>
      </c>
      <c r="G4948" s="5">
        <f t="shared" ca="1" si="317"/>
        <v>0</v>
      </c>
      <c r="H4948" s="7" cm="1">
        <f t="array" aca="1" ref="H4948" ca="1">INDEX(Subscribers!$G$2:$G$1001, INT((ROW()-2)/12)+1)</f>
        <v>21.98</v>
      </c>
      <c r="I4948">
        <f t="shared" ca="1" si="318"/>
        <v>0</v>
      </c>
    </row>
    <row r="4949" spans="1:9">
      <c r="A4949" cm="1">
        <f t="array" ref="A4949">INDEX(Subscribers!$A$2:$A$1001, INT((ROW()-2)/12)+1)</f>
        <v>413</v>
      </c>
      <c r="B4949">
        <f t="shared" si="315"/>
        <v>4</v>
      </c>
      <c r="C4949" s="9" cm="1">
        <f t="array" ref="C4949">INDEX(Months!$A$2:$A$13, $B4949)</f>
        <v>45383</v>
      </c>
      <c r="D4949" s="9" cm="1">
        <f t="array" aca="1" ref="D4949" ca="1">INDEX(Subscribers!$F$2:$F$1001, INT((ROW()-2)/12)+1)</f>
        <v>45536</v>
      </c>
      <c r="E4949" s="5" cm="1">
        <f t="array" aca="1" ref="E4949" ca="1">INDEX(Subscribers!$Q$2:$Q$1001, INT((ROW()-2)/12)+1)</f>
        <v>999</v>
      </c>
      <c r="F4949" s="5">
        <f t="shared" ca="1" si="316"/>
        <v>0</v>
      </c>
      <c r="G4949" s="5">
        <f t="shared" ca="1" si="317"/>
        <v>0</v>
      </c>
      <c r="H4949" s="7" cm="1">
        <f t="array" aca="1" ref="H4949" ca="1">INDEX(Subscribers!$G$2:$G$1001, INT((ROW()-2)/12)+1)</f>
        <v>21.98</v>
      </c>
      <c r="I4949">
        <f t="shared" ca="1" si="318"/>
        <v>0</v>
      </c>
    </row>
    <row r="4950" spans="1:9">
      <c r="A4950" cm="1">
        <f t="array" ref="A4950">INDEX(Subscribers!$A$2:$A$1001, INT((ROW()-2)/12)+1)</f>
        <v>413</v>
      </c>
      <c r="B4950">
        <f t="shared" si="315"/>
        <v>5</v>
      </c>
      <c r="C4950" s="9" cm="1">
        <f t="array" ref="C4950">INDEX(Months!$A$2:$A$13, $B4950)</f>
        <v>45413</v>
      </c>
      <c r="D4950" s="9" cm="1">
        <f t="array" aca="1" ref="D4950" ca="1">INDEX(Subscribers!$F$2:$F$1001, INT((ROW()-2)/12)+1)</f>
        <v>45536</v>
      </c>
      <c r="E4950" s="5" cm="1">
        <f t="array" aca="1" ref="E4950" ca="1">INDEX(Subscribers!$Q$2:$Q$1001, INT((ROW()-2)/12)+1)</f>
        <v>999</v>
      </c>
      <c r="F4950" s="5">
        <f t="shared" ca="1" si="316"/>
        <v>0</v>
      </c>
      <c r="G4950" s="5">
        <f t="shared" ca="1" si="317"/>
        <v>0</v>
      </c>
      <c r="H4950" s="7" cm="1">
        <f t="array" aca="1" ref="H4950" ca="1">INDEX(Subscribers!$G$2:$G$1001, INT((ROW()-2)/12)+1)</f>
        <v>21.98</v>
      </c>
      <c r="I4950">
        <f t="shared" ca="1" si="318"/>
        <v>0</v>
      </c>
    </row>
    <row r="4951" spans="1:9">
      <c r="A4951" cm="1">
        <f t="array" ref="A4951">INDEX(Subscribers!$A$2:$A$1001, INT((ROW()-2)/12)+1)</f>
        <v>413</v>
      </c>
      <c r="B4951">
        <f t="shared" si="315"/>
        <v>6</v>
      </c>
      <c r="C4951" s="9" cm="1">
        <f t="array" ref="C4951">INDEX(Months!$A$2:$A$13, $B4951)</f>
        <v>45444</v>
      </c>
      <c r="D4951" s="9" cm="1">
        <f t="array" aca="1" ref="D4951" ca="1">INDEX(Subscribers!$F$2:$F$1001, INT((ROW()-2)/12)+1)</f>
        <v>45536</v>
      </c>
      <c r="E4951" s="5" cm="1">
        <f t="array" aca="1" ref="E4951" ca="1">INDEX(Subscribers!$Q$2:$Q$1001, INT((ROW()-2)/12)+1)</f>
        <v>999</v>
      </c>
      <c r="F4951" s="5">
        <f t="shared" ca="1" si="316"/>
        <v>0</v>
      </c>
      <c r="G4951" s="5">
        <f t="shared" ca="1" si="317"/>
        <v>0</v>
      </c>
      <c r="H4951" s="7" cm="1">
        <f t="array" aca="1" ref="H4951" ca="1">INDEX(Subscribers!$G$2:$G$1001, INT((ROW()-2)/12)+1)</f>
        <v>21.98</v>
      </c>
      <c r="I4951">
        <f t="shared" ca="1" si="318"/>
        <v>0</v>
      </c>
    </row>
    <row r="4952" spans="1:9">
      <c r="A4952" cm="1">
        <f t="array" ref="A4952">INDEX(Subscribers!$A$2:$A$1001, INT((ROW()-2)/12)+1)</f>
        <v>413</v>
      </c>
      <c r="B4952">
        <f t="shared" si="315"/>
        <v>7</v>
      </c>
      <c r="C4952" s="9" cm="1">
        <f t="array" ref="C4952">INDEX(Months!$A$2:$A$13, $B4952)</f>
        <v>45474</v>
      </c>
      <c r="D4952" s="9" cm="1">
        <f t="array" aca="1" ref="D4952" ca="1">INDEX(Subscribers!$F$2:$F$1001, INT((ROW()-2)/12)+1)</f>
        <v>45536</v>
      </c>
      <c r="E4952" s="5" cm="1">
        <f t="array" aca="1" ref="E4952" ca="1">INDEX(Subscribers!$Q$2:$Q$1001, INT((ROW()-2)/12)+1)</f>
        <v>999</v>
      </c>
      <c r="F4952" s="5">
        <f t="shared" ca="1" si="316"/>
        <v>0</v>
      </c>
      <c r="G4952" s="5">
        <f t="shared" ca="1" si="317"/>
        <v>0</v>
      </c>
      <c r="H4952" s="7" cm="1">
        <f t="array" aca="1" ref="H4952" ca="1">INDEX(Subscribers!$G$2:$G$1001, INT((ROW()-2)/12)+1)</f>
        <v>21.98</v>
      </c>
      <c r="I4952">
        <f t="shared" ca="1" si="318"/>
        <v>0</v>
      </c>
    </row>
    <row r="4953" spans="1:9">
      <c r="A4953" cm="1">
        <f t="array" ref="A4953">INDEX(Subscribers!$A$2:$A$1001, INT((ROW()-2)/12)+1)</f>
        <v>413</v>
      </c>
      <c r="B4953">
        <f t="shared" si="315"/>
        <v>8</v>
      </c>
      <c r="C4953" s="9" cm="1">
        <f t="array" ref="C4953">INDEX(Months!$A$2:$A$13, $B4953)</f>
        <v>45505</v>
      </c>
      <c r="D4953" s="9" cm="1">
        <f t="array" aca="1" ref="D4953" ca="1">INDEX(Subscribers!$F$2:$F$1001, INT((ROW()-2)/12)+1)</f>
        <v>45536</v>
      </c>
      <c r="E4953" s="5" cm="1">
        <f t="array" aca="1" ref="E4953" ca="1">INDEX(Subscribers!$Q$2:$Q$1001, INT((ROW()-2)/12)+1)</f>
        <v>999</v>
      </c>
      <c r="F4953" s="5">
        <f t="shared" ca="1" si="316"/>
        <v>0</v>
      </c>
      <c r="G4953" s="5">
        <f t="shared" ca="1" si="317"/>
        <v>0</v>
      </c>
      <c r="H4953" s="7" cm="1">
        <f t="array" aca="1" ref="H4953" ca="1">INDEX(Subscribers!$G$2:$G$1001, INT((ROW()-2)/12)+1)</f>
        <v>21.98</v>
      </c>
      <c r="I4953">
        <f t="shared" ca="1" si="318"/>
        <v>0</v>
      </c>
    </row>
    <row r="4954" spans="1:9">
      <c r="A4954" cm="1">
        <f t="array" ref="A4954">INDEX(Subscribers!$A$2:$A$1001, INT((ROW()-2)/12)+1)</f>
        <v>413</v>
      </c>
      <c r="B4954">
        <f t="shared" si="315"/>
        <v>9</v>
      </c>
      <c r="C4954" s="9" cm="1">
        <f t="array" ref="C4954">INDEX(Months!$A$2:$A$13, $B4954)</f>
        <v>45536</v>
      </c>
      <c r="D4954" s="9" cm="1">
        <f t="array" aca="1" ref="D4954" ca="1">INDEX(Subscribers!$F$2:$F$1001, INT((ROW()-2)/12)+1)</f>
        <v>45536</v>
      </c>
      <c r="E4954" s="5" cm="1">
        <f t="array" aca="1" ref="E4954" ca="1">INDEX(Subscribers!$Q$2:$Q$1001, INT((ROW()-2)/12)+1)</f>
        <v>999</v>
      </c>
      <c r="F4954" s="5">
        <f t="shared" ca="1" si="316"/>
        <v>1</v>
      </c>
      <c r="G4954" s="5">
        <f t="shared" ca="1" si="317"/>
        <v>0</v>
      </c>
      <c r="H4954" s="7" cm="1">
        <f t="array" aca="1" ref="H4954" ca="1">INDEX(Subscribers!$G$2:$G$1001, INT((ROW()-2)/12)+1)</f>
        <v>21.98</v>
      </c>
      <c r="I4954">
        <f t="shared" ca="1" si="318"/>
        <v>21.98</v>
      </c>
    </row>
    <row r="4955" spans="1:9">
      <c r="A4955" cm="1">
        <f t="array" ref="A4955">INDEX(Subscribers!$A$2:$A$1001, INT((ROW()-2)/12)+1)</f>
        <v>413</v>
      </c>
      <c r="B4955">
        <f t="shared" si="315"/>
        <v>10</v>
      </c>
      <c r="C4955" s="9" cm="1">
        <f t="array" ref="C4955">INDEX(Months!$A$2:$A$13, $B4955)</f>
        <v>45566</v>
      </c>
      <c r="D4955" s="9" cm="1">
        <f t="array" aca="1" ref="D4955" ca="1">INDEX(Subscribers!$F$2:$F$1001, INT((ROW()-2)/12)+1)</f>
        <v>45536</v>
      </c>
      <c r="E4955" s="5" cm="1">
        <f t="array" aca="1" ref="E4955" ca="1">INDEX(Subscribers!$Q$2:$Q$1001, INT((ROW()-2)/12)+1)</f>
        <v>999</v>
      </c>
      <c r="F4955" s="5">
        <f t="shared" ca="1" si="316"/>
        <v>1</v>
      </c>
      <c r="G4955" s="5">
        <f t="shared" ca="1" si="317"/>
        <v>0</v>
      </c>
      <c r="H4955" s="7" cm="1">
        <f t="array" aca="1" ref="H4955" ca="1">INDEX(Subscribers!$G$2:$G$1001, INT((ROW()-2)/12)+1)</f>
        <v>21.98</v>
      </c>
      <c r="I4955">
        <f t="shared" ca="1" si="318"/>
        <v>21.98</v>
      </c>
    </row>
    <row r="4956" spans="1:9">
      <c r="A4956" cm="1">
        <f t="array" ref="A4956">INDEX(Subscribers!$A$2:$A$1001, INT((ROW()-2)/12)+1)</f>
        <v>413</v>
      </c>
      <c r="B4956">
        <f t="shared" si="315"/>
        <v>11</v>
      </c>
      <c r="C4956" s="9" cm="1">
        <f t="array" ref="C4956">INDEX(Months!$A$2:$A$13, $B4956)</f>
        <v>45597</v>
      </c>
      <c r="D4956" s="9" cm="1">
        <f t="array" aca="1" ref="D4956" ca="1">INDEX(Subscribers!$F$2:$F$1001, INT((ROW()-2)/12)+1)</f>
        <v>45536</v>
      </c>
      <c r="E4956" s="5" cm="1">
        <f t="array" aca="1" ref="E4956" ca="1">INDEX(Subscribers!$Q$2:$Q$1001, INT((ROW()-2)/12)+1)</f>
        <v>999</v>
      </c>
      <c r="F4956" s="5">
        <f t="shared" ca="1" si="316"/>
        <v>1</v>
      </c>
      <c r="G4956" s="5">
        <f t="shared" ca="1" si="317"/>
        <v>0</v>
      </c>
      <c r="H4956" s="7" cm="1">
        <f t="array" aca="1" ref="H4956" ca="1">INDEX(Subscribers!$G$2:$G$1001, INT((ROW()-2)/12)+1)</f>
        <v>21.98</v>
      </c>
      <c r="I4956">
        <f t="shared" ca="1" si="318"/>
        <v>21.98</v>
      </c>
    </row>
    <row r="4957" spans="1:9">
      <c r="A4957" cm="1">
        <f t="array" ref="A4957">INDEX(Subscribers!$A$2:$A$1001, INT((ROW()-2)/12)+1)</f>
        <v>413</v>
      </c>
      <c r="B4957">
        <f t="shared" si="315"/>
        <v>12</v>
      </c>
      <c r="C4957" s="9" cm="1">
        <f t="array" ref="C4957">INDEX(Months!$A$2:$A$13, $B4957)</f>
        <v>45627</v>
      </c>
      <c r="D4957" s="9" cm="1">
        <f t="array" aca="1" ref="D4957" ca="1">INDEX(Subscribers!$F$2:$F$1001, INT((ROW()-2)/12)+1)</f>
        <v>45536</v>
      </c>
      <c r="E4957" s="5" cm="1">
        <f t="array" aca="1" ref="E4957" ca="1">INDEX(Subscribers!$Q$2:$Q$1001, INT((ROW()-2)/12)+1)</f>
        <v>999</v>
      </c>
      <c r="F4957" s="5">
        <f t="shared" ca="1" si="316"/>
        <v>1</v>
      </c>
      <c r="G4957" s="5">
        <f t="shared" ca="1" si="317"/>
        <v>0</v>
      </c>
      <c r="H4957" s="7" cm="1">
        <f t="array" aca="1" ref="H4957" ca="1">INDEX(Subscribers!$G$2:$G$1001, INT((ROW()-2)/12)+1)</f>
        <v>21.98</v>
      </c>
      <c r="I4957">
        <f t="shared" ca="1" si="318"/>
        <v>21.98</v>
      </c>
    </row>
    <row r="4958" spans="1:9">
      <c r="A4958" cm="1">
        <f t="array" ref="A4958">INDEX(Subscribers!$A$2:$A$1001, INT((ROW()-2)/12)+1)</f>
        <v>414</v>
      </c>
      <c r="B4958">
        <f t="shared" si="315"/>
        <v>1</v>
      </c>
      <c r="C4958" s="9" cm="1">
        <f t="array" ref="C4958">INDEX(Months!$A$2:$A$13, $B4958)</f>
        <v>45292</v>
      </c>
      <c r="D4958" s="9" cm="1">
        <f t="array" aca="1" ref="D4958" ca="1">INDEX(Subscribers!$F$2:$F$1001, INT((ROW()-2)/12)+1)</f>
        <v>45323</v>
      </c>
      <c r="E4958" s="5" cm="1">
        <f t="array" aca="1" ref="E4958" ca="1">INDEX(Subscribers!$Q$2:$Q$1001, INT((ROW()-2)/12)+1)</f>
        <v>999</v>
      </c>
      <c r="F4958" s="5">
        <f t="shared" ca="1" si="316"/>
        <v>0</v>
      </c>
      <c r="G4958" s="5">
        <f t="shared" ca="1" si="317"/>
        <v>0</v>
      </c>
      <c r="H4958" s="7" cm="1">
        <f t="array" aca="1" ref="H4958" ca="1">INDEX(Subscribers!$G$2:$G$1001, INT((ROW()-2)/12)+1)</f>
        <v>14.99</v>
      </c>
      <c r="I4958">
        <f t="shared" ca="1" si="318"/>
        <v>0</v>
      </c>
    </row>
    <row r="4959" spans="1:9">
      <c r="A4959" cm="1">
        <f t="array" ref="A4959">INDEX(Subscribers!$A$2:$A$1001, INT((ROW()-2)/12)+1)</f>
        <v>414</v>
      </c>
      <c r="B4959">
        <f t="shared" si="315"/>
        <v>2</v>
      </c>
      <c r="C4959" s="9" cm="1">
        <f t="array" ref="C4959">INDEX(Months!$A$2:$A$13, $B4959)</f>
        <v>45323</v>
      </c>
      <c r="D4959" s="9" cm="1">
        <f t="array" aca="1" ref="D4959" ca="1">INDEX(Subscribers!$F$2:$F$1001, INT((ROW()-2)/12)+1)</f>
        <v>45323</v>
      </c>
      <c r="E4959" s="5" cm="1">
        <f t="array" aca="1" ref="E4959" ca="1">INDEX(Subscribers!$Q$2:$Q$1001, INT((ROW()-2)/12)+1)</f>
        <v>999</v>
      </c>
      <c r="F4959" s="5">
        <f t="shared" ca="1" si="316"/>
        <v>1</v>
      </c>
      <c r="G4959" s="5">
        <f t="shared" ca="1" si="317"/>
        <v>0</v>
      </c>
      <c r="H4959" s="7" cm="1">
        <f t="array" aca="1" ref="H4959" ca="1">INDEX(Subscribers!$G$2:$G$1001, INT((ROW()-2)/12)+1)</f>
        <v>14.99</v>
      </c>
      <c r="I4959">
        <f t="shared" ca="1" si="318"/>
        <v>14.99</v>
      </c>
    </row>
    <row r="4960" spans="1:9">
      <c r="A4960" cm="1">
        <f t="array" ref="A4960">INDEX(Subscribers!$A$2:$A$1001, INT((ROW()-2)/12)+1)</f>
        <v>414</v>
      </c>
      <c r="B4960">
        <f t="shared" si="315"/>
        <v>3</v>
      </c>
      <c r="C4960" s="9" cm="1">
        <f t="array" ref="C4960">INDEX(Months!$A$2:$A$13, $B4960)</f>
        <v>45352</v>
      </c>
      <c r="D4960" s="9" cm="1">
        <f t="array" aca="1" ref="D4960" ca="1">INDEX(Subscribers!$F$2:$F$1001, INT((ROW()-2)/12)+1)</f>
        <v>45323</v>
      </c>
      <c r="E4960" s="5" cm="1">
        <f t="array" aca="1" ref="E4960" ca="1">INDEX(Subscribers!$Q$2:$Q$1001, INT((ROW()-2)/12)+1)</f>
        <v>999</v>
      </c>
      <c r="F4960" s="5">
        <f t="shared" ca="1" si="316"/>
        <v>1</v>
      </c>
      <c r="G4960" s="5">
        <f t="shared" ca="1" si="317"/>
        <v>0</v>
      </c>
      <c r="H4960" s="7" cm="1">
        <f t="array" aca="1" ref="H4960" ca="1">INDEX(Subscribers!$G$2:$G$1001, INT((ROW()-2)/12)+1)</f>
        <v>14.99</v>
      </c>
      <c r="I4960">
        <f t="shared" ca="1" si="318"/>
        <v>14.99</v>
      </c>
    </row>
    <row r="4961" spans="1:9">
      <c r="A4961" cm="1">
        <f t="array" ref="A4961">INDEX(Subscribers!$A$2:$A$1001, INT((ROW()-2)/12)+1)</f>
        <v>414</v>
      </c>
      <c r="B4961">
        <f t="shared" si="315"/>
        <v>4</v>
      </c>
      <c r="C4961" s="9" cm="1">
        <f t="array" ref="C4961">INDEX(Months!$A$2:$A$13, $B4961)</f>
        <v>45383</v>
      </c>
      <c r="D4961" s="9" cm="1">
        <f t="array" aca="1" ref="D4961" ca="1">INDEX(Subscribers!$F$2:$F$1001, INT((ROW()-2)/12)+1)</f>
        <v>45323</v>
      </c>
      <c r="E4961" s="5" cm="1">
        <f t="array" aca="1" ref="E4961" ca="1">INDEX(Subscribers!$Q$2:$Q$1001, INT((ROW()-2)/12)+1)</f>
        <v>999</v>
      </c>
      <c r="F4961" s="5">
        <f t="shared" ca="1" si="316"/>
        <v>1</v>
      </c>
      <c r="G4961" s="5">
        <f t="shared" ca="1" si="317"/>
        <v>0</v>
      </c>
      <c r="H4961" s="7" cm="1">
        <f t="array" aca="1" ref="H4961" ca="1">INDEX(Subscribers!$G$2:$G$1001, INT((ROW()-2)/12)+1)</f>
        <v>14.99</v>
      </c>
      <c r="I4961">
        <f t="shared" ca="1" si="318"/>
        <v>14.99</v>
      </c>
    </row>
    <row r="4962" spans="1:9">
      <c r="A4962" cm="1">
        <f t="array" ref="A4962">INDEX(Subscribers!$A$2:$A$1001, INT((ROW()-2)/12)+1)</f>
        <v>414</v>
      </c>
      <c r="B4962">
        <f t="shared" si="315"/>
        <v>5</v>
      </c>
      <c r="C4962" s="9" cm="1">
        <f t="array" ref="C4962">INDEX(Months!$A$2:$A$13, $B4962)</f>
        <v>45413</v>
      </c>
      <c r="D4962" s="9" cm="1">
        <f t="array" aca="1" ref="D4962" ca="1">INDEX(Subscribers!$F$2:$F$1001, INT((ROW()-2)/12)+1)</f>
        <v>45323</v>
      </c>
      <c r="E4962" s="5" cm="1">
        <f t="array" aca="1" ref="E4962" ca="1">INDEX(Subscribers!$Q$2:$Q$1001, INT((ROW()-2)/12)+1)</f>
        <v>999</v>
      </c>
      <c r="F4962" s="5">
        <f t="shared" ca="1" si="316"/>
        <v>1</v>
      </c>
      <c r="G4962" s="5">
        <f t="shared" ca="1" si="317"/>
        <v>0</v>
      </c>
      <c r="H4962" s="7" cm="1">
        <f t="array" aca="1" ref="H4962" ca="1">INDEX(Subscribers!$G$2:$G$1001, INT((ROW()-2)/12)+1)</f>
        <v>14.99</v>
      </c>
      <c r="I4962">
        <f t="shared" ca="1" si="318"/>
        <v>14.99</v>
      </c>
    </row>
    <row r="4963" spans="1:9">
      <c r="A4963" cm="1">
        <f t="array" ref="A4963">INDEX(Subscribers!$A$2:$A$1001, INT((ROW()-2)/12)+1)</f>
        <v>414</v>
      </c>
      <c r="B4963">
        <f t="shared" si="315"/>
        <v>6</v>
      </c>
      <c r="C4963" s="9" cm="1">
        <f t="array" ref="C4963">INDEX(Months!$A$2:$A$13, $B4963)</f>
        <v>45444</v>
      </c>
      <c r="D4963" s="9" cm="1">
        <f t="array" aca="1" ref="D4963" ca="1">INDEX(Subscribers!$F$2:$F$1001, INT((ROW()-2)/12)+1)</f>
        <v>45323</v>
      </c>
      <c r="E4963" s="5" cm="1">
        <f t="array" aca="1" ref="E4963" ca="1">INDEX(Subscribers!$Q$2:$Q$1001, INT((ROW()-2)/12)+1)</f>
        <v>999</v>
      </c>
      <c r="F4963" s="5">
        <f t="shared" ca="1" si="316"/>
        <v>1</v>
      </c>
      <c r="G4963" s="5">
        <f t="shared" ca="1" si="317"/>
        <v>0</v>
      </c>
      <c r="H4963" s="7" cm="1">
        <f t="array" aca="1" ref="H4963" ca="1">INDEX(Subscribers!$G$2:$G$1001, INT((ROW()-2)/12)+1)</f>
        <v>14.99</v>
      </c>
      <c r="I4963">
        <f t="shared" ca="1" si="318"/>
        <v>14.99</v>
      </c>
    </row>
    <row r="4964" spans="1:9">
      <c r="A4964" cm="1">
        <f t="array" ref="A4964">INDEX(Subscribers!$A$2:$A$1001, INT((ROW()-2)/12)+1)</f>
        <v>414</v>
      </c>
      <c r="B4964">
        <f t="shared" si="315"/>
        <v>7</v>
      </c>
      <c r="C4964" s="9" cm="1">
        <f t="array" ref="C4964">INDEX(Months!$A$2:$A$13, $B4964)</f>
        <v>45474</v>
      </c>
      <c r="D4964" s="9" cm="1">
        <f t="array" aca="1" ref="D4964" ca="1">INDEX(Subscribers!$F$2:$F$1001, INT((ROW()-2)/12)+1)</f>
        <v>45323</v>
      </c>
      <c r="E4964" s="5" cm="1">
        <f t="array" aca="1" ref="E4964" ca="1">INDEX(Subscribers!$Q$2:$Q$1001, INT((ROW()-2)/12)+1)</f>
        <v>999</v>
      </c>
      <c r="F4964" s="5">
        <f t="shared" ca="1" si="316"/>
        <v>1</v>
      </c>
      <c r="G4964" s="5">
        <f t="shared" ca="1" si="317"/>
        <v>0</v>
      </c>
      <c r="H4964" s="7" cm="1">
        <f t="array" aca="1" ref="H4964" ca="1">INDEX(Subscribers!$G$2:$G$1001, INT((ROW()-2)/12)+1)</f>
        <v>14.99</v>
      </c>
      <c r="I4964">
        <f t="shared" ca="1" si="318"/>
        <v>14.99</v>
      </c>
    </row>
    <row r="4965" spans="1:9">
      <c r="A4965" cm="1">
        <f t="array" ref="A4965">INDEX(Subscribers!$A$2:$A$1001, INT((ROW()-2)/12)+1)</f>
        <v>414</v>
      </c>
      <c r="B4965">
        <f t="shared" si="315"/>
        <v>8</v>
      </c>
      <c r="C4965" s="9" cm="1">
        <f t="array" ref="C4965">INDEX(Months!$A$2:$A$13, $B4965)</f>
        <v>45505</v>
      </c>
      <c r="D4965" s="9" cm="1">
        <f t="array" aca="1" ref="D4965" ca="1">INDEX(Subscribers!$F$2:$F$1001, INT((ROW()-2)/12)+1)</f>
        <v>45323</v>
      </c>
      <c r="E4965" s="5" cm="1">
        <f t="array" aca="1" ref="E4965" ca="1">INDEX(Subscribers!$Q$2:$Q$1001, INT((ROW()-2)/12)+1)</f>
        <v>999</v>
      </c>
      <c r="F4965" s="5">
        <f t="shared" ca="1" si="316"/>
        <v>1</v>
      </c>
      <c r="G4965" s="5">
        <f t="shared" ca="1" si="317"/>
        <v>0</v>
      </c>
      <c r="H4965" s="7" cm="1">
        <f t="array" aca="1" ref="H4965" ca="1">INDEX(Subscribers!$G$2:$G$1001, INT((ROW()-2)/12)+1)</f>
        <v>14.99</v>
      </c>
      <c r="I4965">
        <f t="shared" ca="1" si="318"/>
        <v>14.99</v>
      </c>
    </row>
    <row r="4966" spans="1:9">
      <c r="A4966" cm="1">
        <f t="array" ref="A4966">INDEX(Subscribers!$A$2:$A$1001, INT((ROW()-2)/12)+1)</f>
        <v>414</v>
      </c>
      <c r="B4966">
        <f t="shared" si="315"/>
        <v>9</v>
      </c>
      <c r="C4966" s="9" cm="1">
        <f t="array" ref="C4966">INDEX(Months!$A$2:$A$13, $B4966)</f>
        <v>45536</v>
      </c>
      <c r="D4966" s="9" cm="1">
        <f t="array" aca="1" ref="D4966" ca="1">INDEX(Subscribers!$F$2:$F$1001, INT((ROW()-2)/12)+1)</f>
        <v>45323</v>
      </c>
      <c r="E4966" s="5" cm="1">
        <f t="array" aca="1" ref="E4966" ca="1">INDEX(Subscribers!$Q$2:$Q$1001, INT((ROW()-2)/12)+1)</f>
        <v>999</v>
      </c>
      <c r="F4966" s="5">
        <f t="shared" ca="1" si="316"/>
        <v>1</v>
      </c>
      <c r="G4966" s="5">
        <f t="shared" ca="1" si="317"/>
        <v>0</v>
      </c>
      <c r="H4966" s="7" cm="1">
        <f t="array" aca="1" ref="H4966" ca="1">INDEX(Subscribers!$G$2:$G$1001, INT((ROW()-2)/12)+1)</f>
        <v>14.99</v>
      </c>
      <c r="I4966">
        <f t="shared" ca="1" si="318"/>
        <v>14.99</v>
      </c>
    </row>
    <row r="4967" spans="1:9">
      <c r="A4967" cm="1">
        <f t="array" ref="A4967">INDEX(Subscribers!$A$2:$A$1001, INT((ROW()-2)/12)+1)</f>
        <v>414</v>
      </c>
      <c r="B4967">
        <f t="shared" si="315"/>
        <v>10</v>
      </c>
      <c r="C4967" s="9" cm="1">
        <f t="array" ref="C4967">INDEX(Months!$A$2:$A$13, $B4967)</f>
        <v>45566</v>
      </c>
      <c r="D4967" s="9" cm="1">
        <f t="array" aca="1" ref="D4967" ca="1">INDEX(Subscribers!$F$2:$F$1001, INT((ROW()-2)/12)+1)</f>
        <v>45323</v>
      </c>
      <c r="E4967" s="5" cm="1">
        <f t="array" aca="1" ref="E4967" ca="1">INDEX(Subscribers!$Q$2:$Q$1001, INT((ROW()-2)/12)+1)</f>
        <v>999</v>
      </c>
      <c r="F4967" s="5">
        <f t="shared" ca="1" si="316"/>
        <v>1</v>
      </c>
      <c r="G4967" s="5">
        <f t="shared" ca="1" si="317"/>
        <v>0</v>
      </c>
      <c r="H4967" s="7" cm="1">
        <f t="array" aca="1" ref="H4967" ca="1">INDEX(Subscribers!$G$2:$G$1001, INT((ROW()-2)/12)+1)</f>
        <v>14.99</v>
      </c>
      <c r="I4967">
        <f t="shared" ca="1" si="318"/>
        <v>14.99</v>
      </c>
    </row>
    <row r="4968" spans="1:9">
      <c r="A4968" cm="1">
        <f t="array" ref="A4968">INDEX(Subscribers!$A$2:$A$1001, INT((ROW()-2)/12)+1)</f>
        <v>414</v>
      </c>
      <c r="B4968">
        <f t="shared" si="315"/>
        <v>11</v>
      </c>
      <c r="C4968" s="9" cm="1">
        <f t="array" ref="C4968">INDEX(Months!$A$2:$A$13, $B4968)</f>
        <v>45597</v>
      </c>
      <c r="D4968" s="9" cm="1">
        <f t="array" aca="1" ref="D4968" ca="1">INDEX(Subscribers!$F$2:$F$1001, INT((ROW()-2)/12)+1)</f>
        <v>45323</v>
      </c>
      <c r="E4968" s="5" cm="1">
        <f t="array" aca="1" ref="E4968" ca="1">INDEX(Subscribers!$Q$2:$Q$1001, INT((ROW()-2)/12)+1)</f>
        <v>999</v>
      </c>
      <c r="F4968" s="5">
        <f t="shared" ca="1" si="316"/>
        <v>1</v>
      </c>
      <c r="G4968" s="5">
        <f t="shared" ca="1" si="317"/>
        <v>0</v>
      </c>
      <c r="H4968" s="7" cm="1">
        <f t="array" aca="1" ref="H4968" ca="1">INDEX(Subscribers!$G$2:$G$1001, INT((ROW()-2)/12)+1)</f>
        <v>14.99</v>
      </c>
      <c r="I4968">
        <f t="shared" ca="1" si="318"/>
        <v>14.99</v>
      </c>
    </row>
    <row r="4969" spans="1:9">
      <c r="A4969" cm="1">
        <f t="array" ref="A4969">INDEX(Subscribers!$A$2:$A$1001, INT((ROW()-2)/12)+1)</f>
        <v>414</v>
      </c>
      <c r="B4969">
        <f t="shared" si="315"/>
        <v>12</v>
      </c>
      <c r="C4969" s="9" cm="1">
        <f t="array" ref="C4969">INDEX(Months!$A$2:$A$13, $B4969)</f>
        <v>45627</v>
      </c>
      <c r="D4969" s="9" cm="1">
        <f t="array" aca="1" ref="D4969" ca="1">INDEX(Subscribers!$F$2:$F$1001, INT((ROW()-2)/12)+1)</f>
        <v>45323</v>
      </c>
      <c r="E4969" s="5" cm="1">
        <f t="array" aca="1" ref="E4969" ca="1">INDEX(Subscribers!$Q$2:$Q$1001, INT((ROW()-2)/12)+1)</f>
        <v>999</v>
      </c>
      <c r="F4969" s="5">
        <f t="shared" ca="1" si="316"/>
        <v>1</v>
      </c>
      <c r="G4969" s="5">
        <f t="shared" ca="1" si="317"/>
        <v>0</v>
      </c>
      <c r="H4969" s="7" cm="1">
        <f t="array" aca="1" ref="H4969" ca="1">INDEX(Subscribers!$G$2:$G$1001, INT((ROW()-2)/12)+1)</f>
        <v>14.99</v>
      </c>
      <c r="I4969">
        <f t="shared" ca="1" si="318"/>
        <v>14.99</v>
      </c>
    </row>
    <row r="4970" spans="1:9">
      <c r="A4970" cm="1">
        <f t="array" ref="A4970">INDEX(Subscribers!$A$2:$A$1001, INT((ROW()-2)/12)+1)</f>
        <v>415</v>
      </c>
      <c r="B4970">
        <f t="shared" si="315"/>
        <v>1</v>
      </c>
      <c r="C4970" s="9" cm="1">
        <f t="array" ref="C4970">INDEX(Months!$A$2:$A$13, $B4970)</f>
        <v>45292</v>
      </c>
      <c r="D4970" s="9" cm="1">
        <f t="array" aca="1" ref="D4970" ca="1">INDEX(Subscribers!$F$2:$F$1001, INT((ROW()-2)/12)+1)</f>
        <v>45474</v>
      </c>
      <c r="E4970" s="5" cm="1">
        <f t="array" aca="1" ref="E4970" ca="1">INDEX(Subscribers!$Q$2:$Q$1001, INT((ROW()-2)/12)+1)</f>
        <v>999</v>
      </c>
      <c r="F4970" s="5">
        <f t="shared" ca="1" si="316"/>
        <v>0</v>
      </c>
      <c r="G4970" s="5">
        <f t="shared" ca="1" si="317"/>
        <v>0</v>
      </c>
      <c r="H4970" s="7" cm="1">
        <f t="array" aca="1" ref="H4970" ca="1">INDEX(Subscribers!$G$2:$G$1001, INT((ROW()-2)/12)+1)</f>
        <v>14.99</v>
      </c>
      <c r="I4970">
        <f t="shared" ca="1" si="318"/>
        <v>0</v>
      </c>
    </row>
    <row r="4971" spans="1:9">
      <c r="A4971" cm="1">
        <f t="array" ref="A4971">INDEX(Subscribers!$A$2:$A$1001, INT((ROW()-2)/12)+1)</f>
        <v>415</v>
      </c>
      <c r="B4971">
        <f t="shared" si="315"/>
        <v>2</v>
      </c>
      <c r="C4971" s="9" cm="1">
        <f t="array" ref="C4971">INDEX(Months!$A$2:$A$13, $B4971)</f>
        <v>45323</v>
      </c>
      <c r="D4971" s="9" cm="1">
        <f t="array" aca="1" ref="D4971" ca="1">INDEX(Subscribers!$F$2:$F$1001, INT((ROW()-2)/12)+1)</f>
        <v>45474</v>
      </c>
      <c r="E4971" s="5" cm="1">
        <f t="array" aca="1" ref="E4971" ca="1">INDEX(Subscribers!$Q$2:$Q$1001, INT((ROW()-2)/12)+1)</f>
        <v>999</v>
      </c>
      <c r="F4971" s="5">
        <f t="shared" ca="1" si="316"/>
        <v>0</v>
      </c>
      <c r="G4971" s="5">
        <f t="shared" ca="1" si="317"/>
        <v>0</v>
      </c>
      <c r="H4971" s="7" cm="1">
        <f t="array" aca="1" ref="H4971" ca="1">INDEX(Subscribers!$G$2:$G$1001, INT((ROW()-2)/12)+1)</f>
        <v>14.99</v>
      </c>
      <c r="I4971">
        <f t="shared" ca="1" si="318"/>
        <v>0</v>
      </c>
    </row>
    <row r="4972" spans="1:9">
      <c r="A4972" cm="1">
        <f t="array" ref="A4972">INDEX(Subscribers!$A$2:$A$1001, INT((ROW()-2)/12)+1)</f>
        <v>415</v>
      </c>
      <c r="B4972">
        <f t="shared" si="315"/>
        <v>3</v>
      </c>
      <c r="C4972" s="9" cm="1">
        <f t="array" ref="C4972">INDEX(Months!$A$2:$A$13, $B4972)</f>
        <v>45352</v>
      </c>
      <c r="D4972" s="9" cm="1">
        <f t="array" aca="1" ref="D4972" ca="1">INDEX(Subscribers!$F$2:$F$1001, INT((ROW()-2)/12)+1)</f>
        <v>45474</v>
      </c>
      <c r="E4972" s="5" cm="1">
        <f t="array" aca="1" ref="E4972" ca="1">INDEX(Subscribers!$Q$2:$Q$1001, INT((ROW()-2)/12)+1)</f>
        <v>999</v>
      </c>
      <c r="F4972" s="5">
        <f t="shared" ca="1" si="316"/>
        <v>0</v>
      </c>
      <c r="G4972" s="5">
        <f t="shared" ca="1" si="317"/>
        <v>0</v>
      </c>
      <c r="H4972" s="7" cm="1">
        <f t="array" aca="1" ref="H4972" ca="1">INDEX(Subscribers!$G$2:$G$1001, INT((ROW()-2)/12)+1)</f>
        <v>14.99</v>
      </c>
      <c r="I4972">
        <f t="shared" ca="1" si="318"/>
        <v>0</v>
      </c>
    </row>
    <row r="4973" spans="1:9">
      <c r="A4973" cm="1">
        <f t="array" ref="A4973">INDEX(Subscribers!$A$2:$A$1001, INT((ROW()-2)/12)+1)</f>
        <v>415</v>
      </c>
      <c r="B4973">
        <f t="shared" si="315"/>
        <v>4</v>
      </c>
      <c r="C4973" s="9" cm="1">
        <f t="array" ref="C4973">INDEX(Months!$A$2:$A$13, $B4973)</f>
        <v>45383</v>
      </c>
      <c r="D4973" s="9" cm="1">
        <f t="array" aca="1" ref="D4973" ca="1">INDEX(Subscribers!$F$2:$F$1001, INT((ROW()-2)/12)+1)</f>
        <v>45474</v>
      </c>
      <c r="E4973" s="5" cm="1">
        <f t="array" aca="1" ref="E4973" ca="1">INDEX(Subscribers!$Q$2:$Q$1001, INT((ROW()-2)/12)+1)</f>
        <v>999</v>
      </c>
      <c r="F4973" s="5">
        <f t="shared" ca="1" si="316"/>
        <v>0</v>
      </c>
      <c r="G4973" s="5">
        <f t="shared" ca="1" si="317"/>
        <v>0</v>
      </c>
      <c r="H4973" s="7" cm="1">
        <f t="array" aca="1" ref="H4973" ca="1">INDEX(Subscribers!$G$2:$G$1001, INT((ROW()-2)/12)+1)</f>
        <v>14.99</v>
      </c>
      <c r="I4973">
        <f t="shared" ca="1" si="318"/>
        <v>0</v>
      </c>
    </row>
    <row r="4974" spans="1:9">
      <c r="A4974" cm="1">
        <f t="array" ref="A4974">INDEX(Subscribers!$A$2:$A$1001, INT((ROW()-2)/12)+1)</f>
        <v>415</v>
      </c>
      <c r="B4974">
        <f t="shared" si="315"/>
        <v>5</v>
      </c>
      <c r="C4974" s="9" cm="1">
        <f t="array" ref="C4974">INDEX(Months!$A$2:$A$13, $B4974)</f>
        <v>45413</v>
      </c>
      <c r="D4974" s="9" cm="1">
        <f t="array" aca="1" ref="D4974" ca="1">INDEX(Subscribers!$F$2:$F$1001, INT((ROW()-2)/12)+1)</f>
        <v>45474</v>
      </c>
      <c r="E4974" s="5" cm="1">
        <f t="array" aca="1" ref="E4974" ca="1">INDEX(Subscribers!$Q$2:$Q$1001, INT((ROW()-2)/12)+1)</f>
        <v>999</v>
      </c>
      <c r="F4974" s="5">
        <f t="shared" ca="1" si="316"/>
        <v>0</v>
      </c>
      <c r="G4974" s="5">
        <f t="shared" ca="1" si="317"/>
        <v>0</v>
      </c>
      <c r="H4974" s="7" cm="1">
        <f t="array" aca="1" ref="H4974" ca="1">INDEX(Subscribers!$G$2:$G$1001, INT((ROW()-2)/12)+1)</f>
        <v>14.99</v>
      </c>
      <c r="I4974">
        <f t="shared" ca="1" si="318"/>
        <v>0</v>
      </c>
    </row>
    <row r="4975" spans="1:9">
      <c r="A4975" cm="1">
        <f t="array" ref="A4975">INDEX(Subscribers!$A$2:$A$1001, INT((ROW()-2)/12)+1)</f>
        <v>415</v>
      </c>
      <c r="B4975">
        <f t="shared" si="315"/>
        <v>6</v>
      </c>
      <c r="C4975" s="9" cm="1">
        <f t="array" ref="C4975">INDEX(Months!$A$2:$A$13, $B4975)</f>
        <v>45444</v>
      </c>
      <c r="D4975" s="9" cm="1">
        <f t="array" aca="1" ref="D4975" ca="1">INDEX(Subscribers!$F$2:$F$1001, INT((ROW()-2)/12)+1)</f>
        <v>45474</v>
      </c>
      <c r="E4975" s="5" cm="1">
        <f t="array" aca="1" ref="E4975" ca="1">INDEX(Subscribers!$Q$2:$Q$1001, INT((ROW()-2)/12)+1)</f>
        <v>999</v>
      </c>
      <c r="F4975" s="5">
        <f t="shared" ca="1" si="316"/>
        <v>0</v>
      </c>
      <c r="G4975" s="5">
        <f t="shared" ca="1" si="317"/>
        <v>0</v>
      </c>
      <c r="H4975" s="7" cm="1">
        <f t="array" aca="1" ref="H4975" ca="1">INDEX(Subscribers!$G$2:$G$1001, INT((ROW()-2)/12)+1)</f>
        <v>14.99</v>
      </c>
      <c r="I4975">
        <f t="shared" ca="1" si="318"/>
        <v>0</v>
      </c>
    </row>
    <row r="4976" spans="1:9">
      <c r="A4976" cm="1">
        <f t="array" ref="A4976">INDEX(Subscribers!$A$2:$A$1001, INT((ROW()-2)/12)+1)</f>
        <v>415</v>
      </c>
      <c r="B4976">
        <f t="shared" si="315"/>
        <v>7</v>
      </c>
      <c r="C4976" s="9" cm="1">
        <f t="array" ref="C4976">INDEX(Months!$A$2:$A$13, $B4976)</f>
        <v>45474</v>
      </c>
      <c r="D4976" s="9" cm="1">
        <f t="array" aca="1" ref="D4976" ca="1">INDEX(Subscribers!$F$2:$F$1001, INT((ROW()-2)/12)+1)</f>
        <v>45474</v>
      </c>
      <c r="E4976" s="5" cm="1">
        <f t="array" aca="1" ref="E4976" ca="1">INDEX(Subscribers!$Q$2:$Q$1001, INT((ROW()-2)/12)+1)</f>
        <v>999</v>
      </c>
      <c r="F4976" s="5">
        <f t="shared" ca="1" si="316"/>
        <v>1</v>
      </c>
      <c r="G4976" s="5">
        <f t="shared" ca="1" si="317"/>
        <v>0</v>
      </c>
      <c r="H4976" s="7" cm="1">
        <f t="array" aca="1" ref="H4976" ca="1">INDEX(Subscribers!$G$2:$G$1001, INT((ROW()-2)/12)+1)</f>
        <v>14.99</v>
      </c>
      <c r="I4976">
        <f t="shared" ca="1" si="318"/>
        <v>14.99</v>
      </c>
    </row>
    <row r="4977" spans="1:9">
      <c r="A4977" cm="1">
        <f t="array" ref="A4977">INDEX(Subscribers!$A$2:$A$1001, INT((ROW()-2)/12)+1)</f>
        <v>415</v>
      </c>
      <c r="B4977">
        <f t="shared" si="315"/>
        <v>8</v>
      </c>
      <c r="C4977" s="9" cm="1">
        <f t="array" ref="C4977">INDEX(Months!$A$2:$A$13, $B4977)</f>
        <v>45505</v>
      </c>
      <c r="D4977" s="9" cm="1">
        <f t="array" aca="1" ref="D4977" ca="1">INDEX(Subscribers!$F$2:$F$1001, INT((ROW()-2)/12)+1)</f>
        <v>45474</v>
      </c>
      <c r="E4977" s="5" cm="1">
        <f t="array" aca="1" ref="E4977" ca="1">INDEX(Subscribers!$Q$2:$Q$1001, INT((ROW()-2)/12)+1)</f>
        <v>999</v>
      </c>
      <c r="F4977" s="5">
        <f t="shared" ca="1" si="316"/>
        <v>1</v>
      </c>
      <c r="G4977" s="5">
        <f t="shared" ca="1" si="317"/>
        <v>0</v>
      </c>
      <c r="H4977" s="7" cm="1">
        <f t="array" aca="1" ref="H4977" ca="1">INDEX(Subscribers!$G$2:$G$1001, INT((ROW()-2)/12)+1)</f>
        <v>14.99</v>
      </c>
      <c r="I4977">
        <f t="shared" ca="1" si="318"/>
        <v>14.99</v>
      </c>
    </row>
    <row r="4978" spans="1:9">
      <c r="A4978" cm="1">
        <f t="array" ref="A4978">INDEX(Subscribers!$A$2:$A$1001, INT((ROW()-2)/12)+1)</f>
        <v>415</v>
      </c>
      <c r="B4978">
        <f t="shared" si="315"/>
        <v>9</v>
      </c>
      <c r="C4978" s="9" cm="1">
        <f t="array" ref="C4978">INDEX(Months!$A$2:$A$13, $B4978)</f>
        <v>45536</v>
      </c>
      <c r="D4978" s="9" cm="1">
        <f t="array" aca="1" ref="D4978" ca="1">INDEX(Subscribers!$F$2:$F$1001, INT((ROW()-2)/12)+1)</f>
        <v>45474</v>
      </c>
      <c r="E4978" s="5" cm="1">
        <f t="array" aca="1" ref="E4978" ca="1">INDEX(Subscribers!$Q$2:$Q$1001, INT((ROW()-2)/12)+1)</f>
        <v>999</v>
      </c>
      <c r="F4978" s="5">
        <f t="shared" ca="1" si="316"/>
        <v>1</v>
      </c>
      <c r="G4978" s="5">
        <f t="shared" ca="1" si="317"/>
        <v>0</v>
      </c>
      <c r="H4978" s="7" cm="1">
        <f t="array" aca="1" ref="H4978" ca="1">INDEX(Subscribers!$G$2:$G$1001, INT((ROW()-2)/12)+1)</f>
        <v>14.99</v>
      </c>
      <c r="I4978">
        <f t="shared" ca="1" si="318"/>
        <v>14.99</v>
      </c>
    </row>
    <row r="4979" spans="1:9">
      <c r="A4979" cm="1">
        <f t="array" ref="A4979">INDEX(Subscribers!$A$2:$A$1001, INT((ROW()-2)/12)+1)</f>
        <v>415</v>
      </c>
      <c r="B4979">
        <f t="shared" si="315"/>
        <v>10</v>
      </c>
      <c r="C4979" s="9" cm="1">
        <f t="array" ref="C4979">INDEX(Months!$A$2:$A$13, $B4979)</f>
        <v>45566</v>
      </c>
      <c r="D4979" s="9" cm="1">
        <f t="array" aca="1" ref="D4979" ca="1">INDEX(Subscribers!$F$2:$F$1001, INT((ROW()-2)/12)+1)</f>
        <v>45474</v>
      </c>
      <c r="E4979" s="5" cm="1">
        <f t="array" aca="1" ref="E4979" ca="1">INDEX(Subscribers!$Q$2:$Q$1001, INT((ROW()-2)/12)+1)</f>
        <v>999</v>
      </c>
      <c r="F4979" s="5">
        <f t="shared" ca="1" si="316"/>
        <v>1</v>
      </c>
      <c r="G4979" s="5">
        <f t="shared" ca="1" si="317"/>
        <v>0</v>
      </c>
      <c r="H4979" s="7" cm="1">
        <f t="array" aca="1" ref="H4979" ca="1">INDEX(Subscribers!$G$2:$G$1001, INT((ROW()-2)/12)+1)</f>
        <v>14.99</v>
      </c>
      <c r="I4979">
        <f t="shared" ca="1" si="318"/>
        <v>14.99</v>
      </c>
    </row>
    <row r="4980" spans="1:9">
      <c r="A4980" cm="1">
        <f t="array" ref="A4980">INDEX(Subscribers!$A$2:$A$1001, INT((ROW()-2)/12)+1)</f>
        <v>415</v>
      </c>
      <c r="B4980">
        <f t="shared" si="315"/>
        <v>11</v>
      </c>
      <c r="C4980" s="9" cm="1">
        <f t="array" ref="C4980">INDEX(Months!$A$2:$A$13, $B4980)</f>
        <v>45597</v>
      </c>
      <c r="D4980" s="9" cm="1">
        <f t="array" aca="1" ref="D4980" ca="1">INDEX(Subscribers!$F$2:$F$1001, INT((ROW()-2)/12)+1)</f>
        <v>45474</v>
      </c>
      <c r="E4980" s="5" cm="1">
        <f t="array" aca="1" ref="E4980" ca="1">INDEX(Subscribers!$Q$2:$Q$1001, INT((ROW()-2)/12)+1)</f>
        <v>999</v>
      </c>
      <c r="F4980" s="5">
        <f t="shared" ca="1" si="316"/>
        <v>1</v>
      </c>
      <c r="G4980" s="5">
        <f t="shared" ca="1" si="317"/>
        <v>0</v>
      </c>
      <c r="H4980" s="7" cm="1">
        <f t="array" aca="1" ref="H4980" ca="1">INDEX(Subscribers!$G$2:$G$1001, INT((ROW()-2)/12)+1)</f>
        <v>14.99</v>
      </c>
      <c r="I4980">
        <f t="shared" ca="1" si="318"/>
        <v>14.99</v>
      </c>
    </row>
    <row r="4981" spans="1:9">
      <c r="A4981" cm="1">
        <f t="array" ref="A4981">INDEX(Subscribers!$A$2:$A$1001, INT((ROW()-2)/12)+1)</f>
        <v>415</v>
      </c>
      <c r="B4981">
        <f t="shared" si="315"/>
        <v>12</v>
      </c>
      <c r="C4981" s="9" cm="1">
        <f t="array" ref="C4981">INDEX(Months!$A$2:$A$13, $B4981)</f>
        <v>45627</v>
      </c>
      <c r="D4981" s="9" cm="1">
        <f t="array" aca="1" ref="D4981" ca="1">INDEX(Subscribers!$F$2:$F$1001, INT((ROW()-2)/12)+1)</f>
        <v>45474</v>
      </c>
      <c r="E4981" s="5" cm="1">
        <f t="array" aca="1" ref="E4981" ca="1">INDEX(Subscribers!$Q$2:$Q$1001, INT((ROW()-2)/12)+1)</f>
        <v>999</v>
      </c>
      <c r="F4981" s="5">
        <f t="shared" ca="1" si="316"/>
        <v>1</v>
      </c>
      <c r="G4981" s="5">
        <f t="shared" ca="1" si="317"/>
        <v>0</v>
      </c>
      <c r="H4981" s="7" cm="1">
        <f t="array" aca="1" ref="H4981" ca="1">INDEX(Subscribers!$G$2:$G$1001, INT((ROW()-2)/12)+1)</f>
        <v>14.99</v>
      </c>
      <c r="I4981">
        <f t="shared" ca="1" si="318"/>
        <v>14.99</v>
      </c>
    </row>
    <row r="4982" spans="1:9">
      <c r="A4982" cm="1">
        <f t="array" ref="A4982">INDEX(Subscribers!$A$2:$A$1001, INT((ROW()-2)/12)+1)</f>
        <v>416</v>
      </c>
      <c r="B4982">
        <f t="shared" si="315"/>
        <v>1</v>
      </c>
      <c r="C4982" s="9" cm="1">
        <f t="array" ref="C4982">INDEX(Months!$A$2:$A$13, $B4982)</f>
        <v>45292</v>
      </c>
      <c r="D4982" s="9" cm="1">
        <f t="array" aca="1" ref="D4982" ca="1">INDEX(Subscribers!$F$2:$F$1001, INT((ROW()-2)/12)+1)</f>
        <v>45413</v>
      </c>
      <c r="E4982" s="5" cm="1">
        <f t="array" aca="1" ref="E4982" ca="1">INDEX(Subscribers!$Q$2:$Q$1001, INT((ROW()-2)/12)+1)</f>
        <v>11</v>
      </c>
      <c r="F4982" s="5">
        <f t="shared" ca="1" si="316"/>
        <v>0</v>
      </c>
      <c r="G4982" s="5">
        <f t="shared" ca="1" si="317"/>
        <v>0</v>
      </c>
      <c r="H4982" s="7" cm="1">
        <f t="array" aca="1" ref="H4982" ca="1">INDEX(Subscribers!$G$2:$G$1001, INT((ROW()-2)/12)+1)</f>
        <v>9.99</v>
      </c>
      <c r="I4982">
        <f t="shared" ca="1" si="318"/>
        <v>0</v>
      </c>
    </row>
    <row r="4983" spans="1:9">
      <c r="A4983" cm="1">
        <f t="array" ref="A4983">INDEX(Subscribers!$A$2:$A$1001, INT((ROW()-2)/12)+1)</f>
        <v>416</v>
      </c>
      <c r="B4983">
        <f t="shared" si="315"/>
        <v>2</v>
      </c>
      <c r="C4983" s="9" cm="1">
        <f t="array" ref="C4983">INDEX(Months!$A$2:$A$13, $B4983)</f>
        <v>45323</v>
      </c>
      <c r="D4983" s="9" cm="1">
        <f t="array" aca="1" ref="D4983" ca="1">INDEX(Subscribers!$F$2:$F$1001, INT((ROW()-2)/12)+1)</f>
        <v>45413</v>
      </c>
      <c r="E4983" s="5" cm="1">
        <f t="array" aca="1" ref="E4983" ca="1">INDEX(Subscribers!$Q$2:$Q$1001, INT((ROW()-2)/12)+1)</f>
        <v>11</v>
      </c>
      <c r="F4983" s="5">
        <f t="shared" ca="1" si="316"/>
        <v>0</v>
      </c>
      <c r="G4983" s="5">
        <f t="shared" ca="1" si="317"/>
        <v>0</v>
      </c>
      <c r="H4983" s="7" cm="1">
        <f t="array" aca="1" ref="H4983" ca="1">INDEX(Subscribers!$G$2:$G$1001, INT((ROW()-2)/12)+1)</f>
        <v>9.99</v>
      </c>
      <c r="I4983">
        <f t="shared" ca="1" si="318"/>
        <v>0</v>
      </c>
    </row>
    <row r="4984" spans="1:9">
      <c r="A4984" cm="1">
        <f t="array" ref="A4984">INDEX(Subscribers!$A$2:$A$1001, INT((ROW()-2)/12)+1)</f>
        <v>416</v>
      </c>
      <c r="B4984">
        <f t="shared" si="315"/>
        <v>3</v>
      </c>
      <c r="C4984" s="9" cm="1">
        <f t="array" ref="C4984">INDEX(Months!$A$2:$A$13, $B4984)</f>
        <v>45352</v>
      </c>
      <c r="D4984" s="9" cm="1">
        <f t="array" aca="1" ref="D4984" ca="1">INDEX(Subscribers!$F$2:$F$1001, INT((ROW()-2)/12)+1)</f>
        <v>45413</v>
      </c>
      <c r="E4984" s="5" cm="1">
        <f t="array" aca="1" ref="E4984" ca="1">INDEX(Subscribers!$Q$2:$Q$1001, INT((ROW()-2)/12)+1)</f>
        <v>11</v>
      </c>
      <c r="F4984" s="5">
        <f t="shared" ca="1" si="316"/>
        <v>0</v>
      </c>
      <c r="G4984" s="5">
        <f t="shared" ca="1" si="317"/>
        <v>0</v>
      </c>
      <c r="H4984" s="7" cm="1">
        <f t="array" aca="1" ref="H4984" ca="1">INDEX(Subscribers!$G$2:$G$1001, INT((ROW()-2)/12)+1)</f>
        <v>9.99</v>
      </c>
      <c r="I4984">
        <f t="shared" ca="1" si="318"/>
        <v>0</v>
      </c>
    </row>
    <row r="4985" spans="1:9">
      <c r="A4985" cm="1">
        <f t="array" ref="A4985">INDEX(Subscribers!$A$2:$A$1001, INT((ROW()-2)/12)+1)</f>
        <v>416</v>
      </c>
      <c r="B4985">
        <f t="shared" si="315"/>
        <v>4</v>
      </c>
      <c r="C4985" s="9" cm="1">
        <f t="array" ref="C4985">INDEX(Months!$A$2:$A$13, $B4985)</f>
        <v>45383</v>
      </c>
      <c r="D4985" s="9" cm="1">
        <f t="array" aca="1" ref="D4985" ca="1">INDEX(Subscribers!$F$2:$F$1001, INT((ROW()-2)/12)+1)</f>
        <v>45413</v>
      </c>
      <c r="E4985" s="5" cm="1">
        <f t="array" aca="1" ref="E4985" ca="1">INDEX(Subscribers!$Q$2:$Q$1001, INT((ROW()-2)/12)+1)</f>
        <v>11</v>
      </c>
      <c r="F4985" s="5">
        <f t="shared" ca="1" si="316"/>
        <v>0</v>
      </c>
      <c r="G4985" s="5">
        <f t="shared" ca="1" si="317"/>
        <v>0</v>
      </c>
      <c r="H4985" s="7" cm="1">
        <f t="array" aca="1" ref="H4985" ca="1">INDEX(Subscribers!$G$2:$G$1001, INT((ROW()-2)/12)+1)</f>
        <v>9.99</v>
      </c>
      <c r="I4985">
        <f t="shared" ca="1" si="318"/>
        <v>0</v>
      </c>
    </row>
    <row r="4986" spans="1:9">
      <c r="A4986" cm="1">
        <f t="array" ref="A4986">INDEX(Subscribers!$A$2:$A$1001, INT((ROW()-2)/12)+1)</f>
        <v>416</v>
      </c>
      <c r="B4986">
        <f t="shared" si="315"/>
        <v>5</v>
      </c>
      <c r="C4986" s="9" cm="1">
        <f t="array" ref="C4986">INDEX(Months!$A$2:$A$13, $B4986)</f>
        <v>45413</v>
      </c>
      <c r="D4986" s="9" cm="1">
        <f t="array" aca="1" ref="D4986" ca="1">INDEX(Subscribers!$F$2:$F$1001, INT((ROW()-2)/12)+1)</f>
        <v>45413</v>
      </c>
      <c r="E4986" s="5" cm="1">
        <f t="array" aca="1" ref="E4986" ca="1">INDEX(Subscribers!$Q$2:$Q$1001, INT((ROW()-2)/12)+1)</f>
        <v>11</v>
      </c>
      <c r="F4986" s="5">
        <f t="shared" ca="1" si="316"/>
        <v>1</v>
      </c>
      <c r="G4986" s="5">
        <f t="shared" ca="1" si="317"/>
        <v>0</v>
      </c>
      <c r="H4986" s="7" cm="1">
        <f t="array" aca="1" ref="H4986" ca="1">INDEX(Subscribers!$G$2:$G$1001, INT((ROW()-2)/12)+1)</f>
        <v>9.99</v>
      </c>
      <c r="I4986">
        <f t="shared" ca="1" si="318"/>
        <v>9.99</v>
      </c>
    </row>
    <row r="4987" spans="1:9">
      <c r="A4987" cm="1">
        <f t="array" ref="A4987">INDEX(Subscribers!$A$2:$A$1001, INT((ROW()-2)/12)+1)</f>
        <v>416</v>
      </c>
      <c r="B4987">
        <f t="shared" si="315"/>
        <v>6</v>
      </c>
      <c r="C4987" s="9" cm="1">
        <f t="array" ref="C4987">INDEX(Months!$A$2:$A$13, $B4987)</f>
        <v>45444</v>
      </c>
      <c r="D4987" s="9" cm="1">
        <f t="array" aca="1" ref="D4987" ca="1">INDEX(Subscribers!$F$2:$F$1001, INT((ROW()-2)/12)+1)</f>
        <v>45413</v>
      </c>
      <c r="E4987" s="5" cm="1">
        <f t="array" aca="1" ref="E4987" ca="1">INDEX(Subscribers!$Q$2:$Q$1001, INT((ROW()-2)/12)+1)</f>
        <v>11</v>
      </c>
      <c r="F4987" s="5">
        <f t="shared" ca="1" si="316"/>
        <v>1</v>
      </c>
      <c r="G4987" s="5">
        <f t="shared" ca="1" si="317"/>
        <v>0</v>
      </c>
      <c r="H4987" s="7" cm="1">
        <f t="array" aca="1" ref="H4987" ca="1">INDEX(Subscribers!$G$2:$G$1001, INT((ROW()-2)/12)+1)</f>
        <v>9.99</v>
      </c>
      <c r="I4987">
        <f t="shared" ca="1" si="318"/>
        <v>9.99</v>
      </c>
    </row>
    <row r="4988" spans="1:9">
      <c r="A4988" cm="1">
        <f t="array" ref="A4988">INDEX(Subscribers!$A$2:$A$1001, INT((ROW()-2)/12)+1)</f>
        <v>416</v>
      </c>
      <c r="B4988">
        <f t="shared" si="315"/>
        <v>7</v>
      </c>
      <c r="C4988" s="9" cm="1">
        <f t="array" ref="C4988">INDEX(Months!$A$2:$A$13, $B4988)</f>
        <v>45474</v>
      </c>
      <c r="D4988" s="9" cm="1">
        <f t="array" aca="1" ref="D4988" ca="1">INDEX(Subscribers!$F$2:$F$1001, INT((ROW()-2)/12)+1)</f>
        <v>45413</v>
      </c>
      <c r="E4988" s="5" cm="1">
        <f t="array" aca="1" ref="E4988" ca="1">INDEX(Subscribers!$Q$2:$Q$1001, INT((ROW()-2)/12)+1)</f>
        <v>11</v>
      </c>
      <c r="F4988" s="5">
        <f t="shared" ca="1" si="316"/>
        <v>1</v>
      </c>
      <c r="G4988" s="5">
        <f t="shared" ca="1" si="317"/>
        <v>0</v>
      </c>
      <c r="H4988" s="7" cm="1">
        <f t="array" aca="1" ref="H4988" ca="1">INDEX(Subscribers!$G$2:$G$1001, INT((ROW()-2)/12)+1)</f>
        <v>9.99</v>
      </c>
      <c r="I4988">
        <f t="shared" ca="1" si="318"/>
        <v>9.99</v>
      </c>
    </row>
    <row r="4989" spans="1:9">
      <c r="A4989" cm="1">
        <f t="array" ref="A4989">INDEX(Subscribers!$A$2:$A$1001, INT((ROW()-2)/12)+1)</f>
        <v>416</v>
      </c>
      <c r="B4989">
        <f t="shared" si="315"/>
        <v>8</v>
      </c>
      <c r="C4989" s="9" cm="1">
        <f t="array" ref="C4989">INDEX(Months!$A$2:$A$13, $B4989)</f>
        <v>45505</v>
      </c>
      <c r="D4989" s="9" cm="1">
        <f t="array" aca="1" ref="D4989" ca="1">INDEX(Subscribers!$F$2:$F$1001, INT((ROW()-2)/12)+1)</f>
        <v>45413</v>
      </c>
      <c r="E4989" s="5" cm="1">
        <f t="array" aca="1" ref="E4989" ca="1">INDEX(Subscribers!$Q$2:$Q$1001, INT((ROW()-2)/12)+1)</f>
        <v>11</v>
      </c>
      <c r="F4989" s="5">
        <f t="shared" ca="1" si="316"/>
        <v>1</v>
      </c>
      <c r="G4989" s="5">
        <f t="shared" ca="1" si="317"/>
        <v>0</v>
      </c>
      <c r="H4989" s="7" cm="1">
        <f t="array" aca="1" ref="H4989" ca="1">INDEX(Subscribers!$G$2:$G$1001, INT((ROW()-2)/12)+1)</f>
        <v>9.99</v>
      </c>
      <c r="I4989">
        <f t="shared" ca="1" si="318"/>
        <v>9.99</v>
      </c>
    </row>
    <row r="4990" spans="1:9">
      <c r="A4990" cm="1">
        <f t="array" ref="A4990">INDEX(Subscribers!$A$2:$A$1001, INT((ROW()-2)/12)+1)</f>
        <v>416</v>
      </c>
      <c r="B4990">
        <f t="shared" si="315"/>
        <v>9</v>
      </c>
      <c r="C4990" s="9" cm="1">
        <f t="array" ref="C4990">INDEX(Months!$A$2:$A$13, $B4990)</f>
        <v>45536</v>
      </c>
      <c r="D4990" s="9" cm="1">
        <f t="array" aca="1" ref="D4990" ca="1">INDEX(Subscribers!$F$2:$F$1001, INT((ROW()-2)/12)+1)</f>
        <v>45413</v>
      </c>
      <c r="E4990" s="5" cm="1">
        <f t="array" aca="1" ref="E4990" ca="1">INDEX(Subscribers!$Q$2:$Q$1001, INT((ROW()-2)/12)+1)</f>
        <v>11</v>
      </c>
      <c r="F4990" s="5">
        <f t="shared" ca="1" si="316"/>
        <v>1</v>
      </c>
      <c r="G4990" s="5">
        <f t="shared" ca="1" si="317"/>
        <v>0</v>
      </c>
      <c r="H4990" s="7" cm="1">
        <f t="array" aca="1" ref="H4990" ca="1">INDEX(Subscribers!$G$2:$G$1001, INT((ROW()-2)/12)+1)</f>
        <v>9.99</v>
      </c>
      <c r="I4990">
        <f t="shared" ca="1" si="318"/>
        <v>9.99</v>
      </c>
    </row>
    <row r="4991" spans="1:9">
      <c r="A4991" cm="1">
        <f t="array" ref="A4991">INDEX(Subscribers!$A$2:$A$1001, INT((ROW()-2)/12)+1)</f>
        <v>416</v>
      </c>
      <c r="B4991">
        <f t="shared" si="315"/>
        <v>10</v>
      </c>
      <c r="C4991" s="9" cm="1">
        <f t="array" ref="C4991">INDEX(Months!$A$2:$A$13, $B4991)</f>
        <v>45566</v>
      </c>
      <c r="D4991" s="9" cm="1">
        <f t="array" aca="1" ref="D4991" ca="1">INDEX(Subscribers!$F$2:$F$1001, INT((ROW()-2)/12)+1)</f>
        <v>45413</v>
      </c>
      <c r="E4991" s="5" cm="1">
        <f t="array" aca="1" ref="E4991" ca="1">INDEX(Subscribers!$Q$2:$Q$1001, INT((ROW()-2)/12)+1)</f>
        <v>11</v>
      </c>
      <c r="F4991" s="5">
        <f t="shared" ca="1" si="316"/>
        <v>1</v>
      </c>
      <c r="G4991" s="5">
        <f t="shared" ca="1" si="317"/>
        <v>0</v>
      </c>
      <c r="H4991" s="7" cm="1">
        <f t="array" aca="1" ref="H4991" ca="1">INDEX(Subscribers!$G$2:$G$1001, INT((ROW()-2)/12)+1)</f>
        <v>9.99</v>
      </c>
      <c r="I4991">
        <f t="shared" ca="1" si="318"/>
        <v>9.99</v>
      </c>
    </row>
    <row r="4992" spans="1:9">
      <c r="A4992" cm="1">
        <f t="array" ref="A4992">INDEX(Subscribers!$A$2:$A$1001, INT((ROW()-2)/12)+1)</f>
        <v>416</v>
      </c>
      <c r="B4992">
        <f t="shared" si="315"/>
        <v>11</v>
      </c>
      <c r="C4992" s="9" cm="1">
        <f t="array" ref="C4992">INDEX(Months!$A$2:$A$13, $B4992)</f>
        <v>45597</v>
      </c>
      <c r="D4992" s="9" cm="1">
        <f t="array" aca="1" ref="D4992" ca="1">INDEX(Subscribers!$F$2:$F$1001, INT((ROW()-2)/12)+1)</f>
        <v>45413</v>
      </c>
      <c r="E4992" s="5" cm="1">
        <f t="array" aca="1" ref="E4992" ca="1">INDEX(Subscribers!$Q$2:$Q$1001, INT((ROW()-2)/12)+1)</f>
        <v>11</v>
      </c>
      <c r="F4992" s="5">
        <f t="shared" ca="1" si="316"/>
        <v>0</v>
      </c>
      <c r="G4992" s="5">
        <f t="shared" ca="1" si="317"/>
        <v>1</v>
      </c>
      <c r="H4992" s="7" cm="1">
        <f t="array" aca="1" ref="H4992" ca="1">INDEX(Subscribers!$G$2:$G$1001, INT((ROW()-2)/12)+1)</f>
        <v>9.99</v>
      </c>
      <c r="I4992">
        <f t="shared" ca="1" si="318"/>
        <v>0</v>
      </c>
    </row>
    <row r="4993" spans="1:9">
      <c r="A4993" cm="1">
        <f t="array" ref="A4993">INDEX(Subscribers!$A$2:$A$1001, INT((ROW()-2)/12)+1)</f>
        <v>416</v>
      </c>
      <c r="B4993">
        <f t="shared" si="315"/>
        <v>12</v>
      </c>
      <c r="C4993" s="9" cm="1">
        <f t="array" ref="C4993">INDEX(Months!$A$2:$A$13, $B4993)</f>
        <v>45627</v>
      </c>
      <c r="D4993" s="9" cm="1">
        <f t="array" aca="1" ref="D4993" ca="1">INDEX(Subscribers!$F$2:$F$1001, INT((ROW()-2)/12)+1)</f>
        <v>45413</v>
      </c>
      <c r="E4993" s="5" cm="1">
        <f t="array" aca="1" ref="E4993" ca="1">INDEX(Subscribers!$Q$2:$Q$1001, INT((ROW()-2)/12)+1)</f>
        <v>11</v>
      </c>
      <c r="F4993" s="5">
        <f t="shared" ca="1" si="316"/>
        <v>0</v>
      </c>
      <c r="G4993" s="5">
        <f t="shared" ca="1" si="317"/>
        <v>0</v>
      </c>
      <c r="H4993" s="7" cm="1">
        <f t="array" aca="1" ref="H4993" ca="1">INDEX(Subscribers!$G$2:$G$1001, INT((ROW()-2)/12)+1)</f>
        <v>9.99</v>
      </c>
      <c r="I4993">
        <f t="shared" ca="1" si="318"/>
        <v>0</v>
      </c>
    </row>
    <row r="4994" spans="1:9">
      <c r="A4994" cm="1">
        <f t="array" ref="A4994">INDEX(Subscribers!$A$2:$A$1001, INT((ROW()-2)/12)+1)</f>
        <v>417</v>
      </c>
      <c r="B4994">
        <f t="shared" si="315"/>
        <v>1</v>
      </c>
      <c r="C4994" s="9" cm="1">
        <f t="array" ref="C4994">INDEX(Months!$A$2:$A$13, $B4994)</f>
        <v>45292</v>
      </c>
      <c r="D4994" s="9" cm="1">
        <f t="array" aca="1" ref="D4994" ca="1">INDEX(Subscribers!$F$2:$F$1001, INT((ROW()-2)/12)+1)</f>
        <v>45474</v>
      </c>
      <c r="E4994" s="5" cm="1">
        <f t="array" aca="1" ref="E4994" ca="1">INDEX(Subscribers!$Q$2:$Q$1001, INT((ROW()-2)/12)+1)</f>
        <v>8</v>
      </c>
      <c r="F4994" s="5">
        <f t="shared" ca="1" si="316"/>
        <v>0</v>
      </c>
      <c r="G4994" s="5">
        <f t="shared" ca="1" si="317"/>
        <v>0</v>
      </c>
      <c r="H4994" s="7" cm="1">
        <f t="array" aca="1" ref="H4994" ca="1">INDEX(Subscribers!$G$2:$G$1001, INT((ROW()-2)/12)+1)</f>
        <v>34.979999999999997</v>
      </c>
      <c r="I4994">
        <f t="shared" ca="1" si="318"/>
        <v>0</v>
      </c>
    </row>
    <row r="4995" spans="1:9">
      <c r="A4995" cm="1">
        <f t="array" ref="A4995">INDEX(Subscribers!$A$2:$A$1001, INT((ROW()-2)/12)+1)</f>
        <v>417</v>
      </c>
      <c r="B4995">
        <f t="shared" ref="B4995:B5058" si="319">MOD(ROW()-2,12)+1</f>
        <v>2</v>
      </c>
      <c r="C4995" s="9" cm="1">
        <f t="array" ref="C4995">INDEX(Months!$A$2:$A$13, $B4995)</f>
        <v>45323</v>
      </c>
      <c r="D4995" s="9" cm="1">
        <f t="array" aca="1" ref="D4995" ca="1">INDEX(Subscribers!$F$2:$F$1001, INT((ROW()-2)/12)+1)</f>
        <v>45474</v>
      </c>
      <c r="E4995" s="5" cm="1">
        <f t="array" aca="1" ref="E4995" ca="1">INDEX(Subscribers!$Q$2:$Q$1001, INT((ROW()-2)/12)+1)</f>
        <v>8</v>
      </c>
      <c r="F4995" s="5">
        <f t="shared" ref="F4995:F5058" ca="1" si="320">--( AND($C4995&gt;=$D4995, IF($E4995=999, TRUE, $B4995&lt;$E4995)) )</f>
        <v>0</v>
      </c>
      <c r="G4995" s="5">
        <f t="shared" ref="G4995:G5058" ca="1" si="321">IF($E4995=999,0,IF($B4995=$E4995,1,0))</f>
        <v>0</v>
      </c>
      <c r="H4995" s="7" cm="1">
        <f t="array" aca="1" ref="H4995" ca="1">INDEX(Subscribers!$G$2:$G$1001, INT((ROW()-2)/12)+1)</f>
        <v>34.979999999999997</v>
      </c>
      <c r="I4995">
        <f t="shared" ref="I4995:I5058" ca="1" si="322">IF($F4995=1,$H4995,0)</f>
        <v>0</v>
      </c>
    </row>
    <row r="4996" spans="1:9">
      <c r="A4996" cm="1">
        <f t="array" ref="A4996">INDEX(Subscribers!$A$2:$A$1001, INT((ROW()-2)/12)+1)</f>
        <v>417</v>
      </c>
      <c r="B4996">
        <f t="shared" si="319"/>
        <v>3</v>
      </c>
      <c r="C4996" s="9" cm="1">
        <f t="array" ref="C4996">INDEX(Months!$A$2:$A$13, $B4996)</f>
        <v>45352</v>
      </c>
      <c r="D4996" s="9" cm="1">
        <f t="array" aca="1" ref="D4996" ca="1">INDEX(Subscribers!$F$2:$F$1001, INT((ROW()-2)/12)+1)</f>
        <v>45474</v>
      </c>
      <c r="E4996" s="5" cm="1">
        <f t="array" aca="1" ref="E4996" ca="1">INDEX(Subscribers!$Q$2:$Q$1001, INT((ROW()-2)/12)+1)</f>
        <v>8</v>
      </c>
      <c r="F4996" s="5">
        <f t="shared" ca="1" si="320"/>
        <v>0</v>
      </c>
      <c r="G4996" s="5">
        <f t="shared" ca="1" si="321"/>
        <v>0</v>
      </c>
      <c r="H4996" s="7" cm="1">
        <f t="array" aca="1" ref="H4996" ca="1">INDEX(Subscribers!$G$2:$G$1001, INT((ROW()-2)/12)+1)</f>
        <v>34.979999999999997</v>
      </c>
      <c r="I4996">
        <f t="shared" ca="1" si="322"/>
        <v>0</v>
      </c>
    </row>
    <row r="4997" spans="1:9">
      <c r="A4997" cm="1">
        <f t="array" ref="A4997">INDEX(Subscribers!$A$2:$A$1001, INT((ROW()-2)/12)+1)</f>
        <v>417</v>
      </c>
      <c r="B4997">
        <f t="shared" si="319"/>
        <v>4</v>
      </c>
      <c r="C4997" s="9" cm="1">
        <f t="array" ref="C4997">INDEX(Months!$A$2:$A$13, $B4997)</f>
        <v>45383</v>
      </c>
      <c r="D4997" s="9" cm="1">
        <f t="array" aca="1" ref="D4997" ca="1">INDEX(Subscribers!$F$2:$F$1001, INT((ROW()-2)/12)+1)</f>
        <v>45474</v>
      </c>
      <c r="E4997" s="5" cm="1">
        <f t="array" aca="1" ref="E4997" ca="1">INDEX(Subscribers!$Q$2:$Q$1001, INT((ROW()-2)/12)+1)</f>
        <v>8</v>
      </c>
      <c r="F4997" s="5">
        <f t="shared" ca="1" si="320"/>
        <v>0</v>
      </c>
      <c r="G4997" s="5">
        <f t="shared" ca="1" si="321"/>
        <v>0</v>
      </c>
      <c r="H4997" s="7" cm="1">
        <f t="array" aca="1" ref="H4997" ca="1">INDEX(Subscribers!$G$2:$G$1001, INT((ROW()-2)/12)+1)</f>
        <v>34.979999999999997</v>
      </c>
      <c r="I4997">
        <f t="shared" ca="1" si="322"/>
        <v>0</v>
      </c>
    </row>
    <row r="4998" spans="1:9">
      <c r="A4998" cm="1">
        <f t="array" ref="A4998">INDEX(Subscribers!$A$2:$A$1001, INT((ROW()-2)/12)+1)</f>
        <v>417</v>
      </c>
      <c r="B4998">
        <f t="shared" si="319"/>
        <v>5</v>
      </c>
      <c r="C4998" s="9" cm="1">
        <f t="array" ref="C4998">INDEX(Months!$A$2:$A$13, $B4998)</f>
        <v>45413</v>
      </c>
      <c r="D4998" s="9" cm="1">
        <f t="array" aca="1" ref="D4998" ca="1">INDEX(Subscribers!$F$2:$F$1001, INT((ROW()-2)/12)+1)</f>
        <v>45474</v>
      </c>
      <c r="E4998" s="5" cm="1">
        <f t="array" aca="1" ref="E4998" ca="1">INDEX(Subscribers!$Q$2:$Q$1001, INT((ROW()-2)/12)+1)</f>
        <v>8</v>
      </c>
      <c r="F4998" s="5">
        <f t="shared" ca="1" si="320"/>
        <v>0</v>
      </c>
      <c r="G4998" s="5">
        <f t="shared" ca="1" si="321"/>
        <v>0</v>
      </c>
      <c r="H4998" s="7" cm="1">
        <f t="array" aca="1" ref="H4998" ca="1">INDEX(Subscribers!$G$2:$G$1001, INT((ROW()-2)/12)+1)</f>
        <v>34.979999999999997</v>
      </c>
      <c r="I4998">
        <f t="shared" ca="1" si="322"/>
        <v>0</v>
      </c>
    </row>
    <row r="4999" spans="1:9">
      <c r="A4999" cm="1">
        <f t="array" ref="A4999">INDEX(Subscribers!$A$2:$A$1001, INT((ROW()-2)/12)+1)</f>
        <v>417</v>
      </c>
      <c r="B4999">
        <f t="shared" si="319"/>
        <v>6</v>
      </c>
      <c r="C4999" s="9" cm="1">
        <f t="array" ref="C4999">INDEX(Months!$A$2:$A$13, $B4999)</f>
        <v>45444</v>
      </c>
      <c r="D4999" s="9" cm="1">
        <f t="array" aca="1" ref="D4999" ca="1">INDEX(Subscribers!$F$2:$F$1001, INT((ROW()-2)/12)+1)</f>
        <v>45474</v>
      </c>
      <c r="E4999" s="5" cm="1">
        <f t="array" aca="1" ref="E4999" ca="1">INDEX(Subscribers!$Q$2:$Q$1001, INT((ROW()-2)/12)+1)</f>
        <v>8</v>
      </c>
      <c r="F4999" s="5">
        <f t="shared" ca="1" si="320"/>
        <v>0</v>
      </c>
      <c r="G4999" s="5">
        <f t="shared" ca="1" si="321"/>
        <v>0</v>
      </c>
      <c r="H4999" s="7" cm="1">
        <f t="array" aca="1" ref="H4999" ca="1">INDEX(Subscribers!$G$2:$G$1001, INT((ROW()-2)/12)+1)</f>
        <v>34.979999999999997</v>
      </c>
      <c r="I4999">
        <f t="shared" ca="1" si="322"/>
        <v>0</v>
      </c>
    </row>
    <row r="5000" spans="1:9">
      <c r="A5000" cm="1">
        <f t="array" ref="A5000">INDEX(Subscribers!$A$2:$A$1001, INT((ROW()-2)/12)+1)</f>
        <v>417</v>
      </c>
      <c r="B5000">
        <f t="shared" si="319"/>
        <v>7</v>
      </c>
      <c r="C5000" s="9" cm="1">
        <f t="array" ref="C5000">INDEX(Months!$A$2:$A$13, $B5000)</f>
        <v>45474</v>
      </c>
      <c r="D5000" s="9" cm="1">
        <f t="array" aca="1" ref="D5000" ca="1">INDEX(Subscribers!$F$2:$F$1001, INT((ROW()-2)/12)+1)</f>
        <v>45474</v>
      </c>
      <c r="E5000" s="5" cm="1">
        <f t="array" aca="1" ref="E5000" ca="1">INDEX(Subscribers!$Q$2:$Q$1001, INT((ROW()-2)/12)+1)</f>
        <v>8</v>
      </c>
      <c r="F5000" s="5">
        <f t="shared" ca="1" si="320"/>
        <v>1</v>
      </c>
      <c r="G5000" s="5">
        <f t="shared" ca="1" si="321"/>
        <v>0</v>
      </c>
      <c r="H5000" s="7" cm="1">
        <f t="array" aca="1" ref="H5000" ca="1">INDEX(Subscribers!$G$2:$G$1001, INT((ROW()-2)/12)+1)</f>
        <v>34.979999999999997</v>
      </c>
      <c r="I5000">
        <f t="shared" ca="1" si="322"/>
        <v>34.979999999999997</v>
      </c>
    </row>
    <row r="5001" spans="1:9">
      <c r="A5001" cm="1">
        <f t="array" ref="A5001">INDEX(Subscribers!$A$2:$A$1001, INT((ROW()-2)/12)+1)</f>
        <v>417</v>
      </c>
      <c r="B5001">
        <f t="shared" si="319"/>
        <v>8</v>
      </c>
      <c r="C5001" s="9" cm="1">
        <f t="array" ref="C5001">INDEX(Months!$A$2:$A$13, $B5001)</f>
        <v>45505</v>
      </c>
      <c r="D5001" s="9" cm="1">
        <f t="array" aca="1" ref="D5001" ca="1">INDEX(Subscribers!$F$2:$F$1001, INT((ROW()-2)/12)+1)</f>
        <v>45474</v>
      </c>
      <c r="E5001" s="5" cm="1">
        <f t="array" aca="1" ref="E5001" ca="1">INDEX(Subscribers!$Q$2:$Q$1001, INT((ROW()-2)/12)+1)</f>
        <v>8</v>
      </c>
      <c r="F5001" s="5">
        <f t="shared" ca="1" si="320"/>
        <v>0</v>
      </c>
      <c r="G5001" s="5">
        <f t="shared" ca="1" si="321"/>
        <v>1</v>
      </c>
      <c r="H5001" s="7" cm="1">
        <f t="array" aca="1" ref="H5001" ca="1">INDEX(Subscribers!$G$2:$G$1001, INT((ROW()-2)/12)+1)</f>
        <v>34.979999999999997</v>
      </c>
      <c r="I5001">
        <f t="shared" ca="1" si="322"/>
        <v>0</v>
      </c>
    </row>
    <row r="5002" spans="1:9">
      <c r="A5002" cm="1">
        <f t="array" ref="A5002">INDEX(Subscribers!$A$2:$A$1001, INT((ROW()-2)/12)+1)</f>
        <v>417</v>
      </c>
      <c r="B5002">
        <f t="shared" si="319"/>
        <v>9</v>
      </c>
      <c r="C5002" s="9" cm="1">
        <f t="array" ref="C5002">INDEX(Months!$A$2:$A$13, $B5002)</f>
        <v>45536</v>
      </c>
      <c r="D5002" s="9" cm="1">
        <f t="array" aca="1" ref="D5002" ca="1">INDEX(Subscribers!$F$2:$F$1001, INT((ROW()-2)/12)+1)</f>
        <v>45474</v>
      </c>
      <c r="E5002" s="5" cm="1">
        <f t="array" aca="1" ref="E5002" ca="1">INDEX(Subscribers!$Q$2:$Q$1001, INT((ROW()-2)/12)+1)</f>
        <v>8</v>
      </c>
      <c r="F5002" s="5">
        <f t="shared" ca="1" si="320"/>
        <v>0</v>
      </c>
      <c r="G5002" s="5">
        <f t="shared" ca="1" si="321"/>
        <v>0</v>
      </c>
      <c r="H5002" s="7" cm="1">
        <f t="array" aca="1" ref="H5002" ca="1">INDEX(Subscribers!$G$2:$G$1001, INT((ROW()-2)/12)+1)</f>
        <v>34.979999999999997</v>
      </c>
      <c r="I5002">
        <f t="shared" ca="1" si="322"/>
        <v>0</v>
      </c>
    </row>
    <row r="5003" spans="1:9">
      <c r="A5003" cm="1">
        <f t="array" ref="A5003">INDEX(Subscribers!$A$2:$A$1001, INT((ROW()-2)/12)+1)</f>
        <v>417</v>
      </c>
      <c r="B5003">
        <f t="shared" si="319"/>
        <v>10</v>
      </c>
      <c r="C5003" s="9" cm="1">
        <f t="array" ref="C5003">INDEX(Months!$A$2:$A$13, $B5003)</f>
        <v>45566</v>
      </c>
      <c r="D5003" s="9" cm="1">
        <f t="array" aca="1" ref="D5003" ca="1">INDEX(Subscribers!$F$2:$F$1001, INT((ROW()-2)/12)+1)</f>
        <v>45474</v>
      </c>
      <c r="E5003" s="5" cm="1">
        <f t="array" aca="1" ref="E5003" ca="1">INDEX(Subscribers!$Q$2:$Q$1001, INT((ROW()-2)/12)+1)</f>
        <v>8</v>
      </c>
      <c r="F5003" s="5">
        <f t="shared" ca="1" si="320"/>
        <v>0</v>
      </c>
      <c r="G5003" s="5">
        <f t="shared" ca="1" si="321"/>
        <v>0</v>
      </c>
      <c r="H5003" s="7" cm="1">
        <f t="array" aca="1" ref="H5003" ca="1">INDEX(Subscribers!$G$2:$G$1001, INT((ROW()-2)/12)+1)</f>
        <v>34.979999999999997</v>
      </c>
      <c r="I5003">
        <f t="shared" ca="1" si="322"/>
        <v>0</v>
      </c>
    </row>
    <row r="5004" spans="1:9">
      <c r="A5004" cm="1">
        <f t="array" ref="A5004">INDEX(Subscribers!$A$2:$A$1001, INT((ROW()-2)/12)+1)</f>
        <v>417</v>
      </c>
      <c r="B5004">
        <f t="shared" si="319"/>
        <v>11</v>
      </c>
      <c r="C5004" s="9" cm="1">
        <f t="array" ref="C5004">INDEX(Months!$A$2:$A$13, $B5004)</f>
        <v>45597</v>
      </c>
      <c r="D5004" s="9" cm="1">
        <f t="array" aca="1" ref="D5004" ca="1">INDEX(Subscribers!$F$2:$F$1001, INT((ROW()-2)/12)+1)</f>
        <v>45474</v>
      </c>
      <c r="E5004" s="5" cm="1">
        <f t="array" aca="1" ref="E5004" ca="1">INDEX(Subscribers!$Q$2:$Q$1001, INT((ROW()-2)/12)+1)</f>
        <v>8</v>
      </c>
      <c r="F5004" s="5">
        <f t="shared" ca="1" si="320"/>
        <v>0</v>
      </c>
      <c r="G5004" s="5">
        <f t="shared" ca="1" si="321"/>
        <v>0</v>
      </c>
      <c r="H5004" s="7" cm="1">
        <f t="array" aca="1" ref="H5004" ca="1">INDEX(Subscribers!$G$2:$G$1001, INT((ROW()-2)/12)+1)</f>
        <v>34.979999999999997</v>
      </c>
      <c r="I5004">
        <f t="shared" ca="1" si="322"/>
        <v>0</v>
      </c>
    </row>
    <row r="5005" spans="1:9">
      <c r="A5005" cm="1">
        <f t="array" ref="A5005">INDEX(Subscribers!$A$2:$A$1001, INT((ROW()-2)/12)+1)</f>
        <v>417</v>
      </c>
      <c r="B5005">
        <f t="shared" si="319"/>
        <v>12</v>
      </c>
      <c r="C5005" s="9" cm="1">
        <f t="array" ref="C5005">INDEX(Months!$A$2:$A$13, $B5005)</f>
        <v>45627</v>
      </c>
      <c r="D5005" s="9" cm="1">
        <f t="array" aca="1" ref="D5005" ca="1">INDEX(Subscribers!$F$2:$F$1001, INT((ROW()-2)/12)+1)</f>
        <v>45474</v>
      </c>
      <c r="E5005" s="5" cm="1">
        <f t="array" aca="1" ref="E5005" ca="1">INDEX(Subscribers!$Q$2:$Q$1001, INT((ROW()-2)/12)+1)</f>
        <v>8</v>
      </c>
      <c r="F5005" s="5">
        <f t="shared" ca="1" si="320"/>
        <v>0</v>
      </c>
      <c r="G5005" s="5">
        <f t="shared" ca="1" si="321"/>
        <v>0</v>
      </c>
      <c r="H5005" s="7" cm="1">
        <f t="array" aca="1" ref="H5005" ca="1">INDEX(Subscribers!$G$2:$G$1001, INT((ROW()-2)/12)+1)</f>
        <v>34.979999999999997</v>
      </c>
      <c r="I5005">
        <f t="shared" ca="1" si="322"/>
        <v>0</v>
      </c>
    </row>
    <row r="5006" spans="1:9">
      <c r="A5006" cm="1">
        <f t="array" ref="A5006">INDEX(Subscribers!$A$2:$A$1001, INT((ROW()-2)/12)+1)</f>
        <v>418</v>
      </c>
      <c r="B5006">
        <f t="shared" si="319"/>
        <v>1</v>
      </c>
      <c r="C5006" s="9" cm="1">
        <f t="array" ref="C5006">INDEX(Months!$A$2:$A$13, $B5006)</f>
        <v>45292</v>
      </c>
      <c r="D5006" s="9" cm="1">
        <f t="array" aca="1" ref="D5006" ca="1">INDEX(Subscribers!$F$2:$F$1001, INT((ROW()-2)/12)+1)</f>
        <v>45383</v>
      </c>
      <c r="E5006" s="5" cm="1">
        <f t="array" aca="1" ref="E5006" ca="1">INDEX(Subscribers!$Q$2:$Q$1001, INT((ROW()-2)/12)+1)</f>
        <v>5</v>
      </c>
      <c r="F5006" s="5">
        <f t="shared" ca="1" si="320"/>
        <v>0</v>
      </c>
      <c r="G5006" s="5">
        <f t="shared" ca="1" si="321"/>
        <v>0</v>
      </c>
      <c r="H5006" s="7" cm="1">
        <f t="array" aca="1" ref="H5006" ca="1">INDEX(Subscribers!$G$2:$G$1001, INT((ROW()-2)/12)+1)</f>
        <v>34.979999999999997</v>
      </c>
      <c r="I5006">
        <f t="shared" ca="1" si="322"/>
        <v>0</v>
      </c>
    </row>
    <row r="5007" spans="1:9">
      <c r="A5007" cm="1">
        <f t="array" ref="A5007">INDEX(Subscribers!$A$2:$A$1001, INT((ROW()-2)/12)+1)</f>
        <v>418</v>
      </c>
      <c r="B5007">
        <f t="shared" si="319"/>
        <v>2</v>
      </c>
      <c r="C5007" s="9" cm="1">
        <f t="array" ref="C5007">INDEX(Months!$A$2:$A$13, $B5007)</f>
        <v>45323</v>
      </c>
      <c r="D5007" s="9" cm="1">
        <f t="array" aca="1" ref="D5007" ca="1">INDEX(Subscribers!$F$2:$F$1001, INT((ROW()-2)/12)+1)</f>
        <v>45383</v>
      </c>
      <c r="E5007" s="5" cm="1">
        <f t="array" aca="1" ref="E5007" ca="1">INDEX(Subscribers!$Q$2:$Q$1001, INT((ROW()-2)/12)+1)</f>
        <v>5</v>
      </c>
      <c r="F5007" s="5">
        <f t="shared" ca="1" si="320"/>
        <v>0</v>
      </c>
      <c r="G5007" s="5">
        <f t="shared" ca="1" si="321"/>
        <v>0</v>
      </c>
      <c r="H5007" s="7" cm="1">
        <f t="array" aca="1" ref="H5007" ca="1">INDEX(Subscribers!$G$2:$G$1001, INT((ROW()-2)/12)+1)</f>
        <v>34.979999999999997</v>
      </c>
      <c r="I5007">
        <f t="shared" ca="1" si="322"/>
        <v>0</v>
      </c>
    </row>
    <row r="5008" spans="1:9">
      <c r="A5008" cm="1">
        <f t="array" ref="A5008">INDEX(Subscribers!$A$2:$A$1001, INT((ROW()-2)/12)+1)</f>
        <v>418</v>
      </c>
      <c r="B5008">
        <f t="shared" si="319"/>
        <v>3</v>
      </c>
      <c r="C5008" s="9" cm="1">
        <f t="array" ref="C5008">INDEX(Months!$A$2:$A$13, $B5008)</f>
        <v>45352</v>
      </c>
      <c r="D5008" s="9" cm="1">
        <f t="array" aca="1" ref="D5008" ca="1">INDEX(Subscribers!$F$2:$F$1001, INT((ROW()-2)/12)+1)</f>
        <v>45383</v>
      </c>
      <c r="E5008" s="5" cm="1">
        <f t="array" aca="1" ref="E5008" ca="1">INDEX(Subscribers!$Q$2:$Q$1001, INT((ROW()-2)/12)+1)</f>
        <v>5</v>
      </c>
      <c r="F5008" s="5">
        <f t="shared" ca="1" si="320"/>
        <v>0</v>
      </c>
      <c r="G5008" s="5">
        <f t="shared" ca="1" si="321"/>
        <v>0</v>
      </c>
      <c r="H5008" s="7" cm="1">
        <f t="array" aca="1" ref="H5008" ca="1">INDEX(Subscribers!$G$2:$G$1001, INT((ROW()-2)/12)+1)</f>
        <v>34.979999999999997</v>
      </c>
      <c r="I5008">
        <f t="shared" ca="1" si="322"/>
        <v>0</v>
      </c>
    </row>
    <row r="5009" spans="1:9">
      <c r="A5009" cm="1">
        <f t="array" ref="A5009">INDEX(Subscribers!$A$2:$A$1001, INT((ROW()-2)/12)+1)</f>
        <v>418</v>
      </c>
      <c r="B5009">
        <f t="shared" si="319"/>
        <v>4</v>
      </c>
      <c r="C5009" s="9" cm="1">
        <f t="array" ref="C5009">INDEX(Months!$A$2:$A$13, $B5009)</f>
        <v>45383</v>
      </c>
      <c r="D5009" s="9" cm="1">
        <f t="array" aca="1" ref="D5009" ca="1">INDEX(Subscribers!$F$2:$F$1001, INT((ROW()-2)/12)+1)</f>
        <v>45383</v>
      </c>
      <c r="E5009" s="5" cm="1">
        <f t="array" aca="1" ref="E5009" ca="1">INDEX(Subscribers!$Q$2:$Q$1001, INT((ROW()-2)/12)+1)</f>
        <v>5</v>
      </c>
      <c r="F5009" s="5">
        <f t="shared" ca="1" si="320"/>
        <v>1</v>
      </c>
      <c r="G5009" s="5">
        <f t="shared" ca="1" si="321"/>
        <v>0</v>
      </c>
      <c r="H5009" s="7" cm="1">
        <f t="array" aca="1" ref="H5009" ca="1">INDEX(Subscribers!$G$2:$G$1001, INT((ROW()-2)/12)+1)</f>
        <v>34.979999999999997</v>
      </c>
      <c r="I5009">
        <f t="shared" ca="1" si="322"/>
        <v>34.979999999999997</v>
      </c>
    </row>
    <row r="5010" spans="1:9">
      <c r="A5010" cm="1">
        <f t="array" ref="A5010">INDEX(Subscribers!$A$2:$A$1001, INT((ROW()-2)/12)+1)</f>
        <v>418</v>
      </c>
      <c r="B5010">
        <f t="shared" si="319"/>
        <v>5</v>
      </c>
      <c r="C5010" s="9" cm="1">
        <f t="array" ref="C5010">INDEX(Months!$A$2:$A$13, $B5010)</f>
        <v>45413</v>
      </c>
      <c r="D5010" s="9" cm="1">
        <f t="array" aca="1" ref="D5010" ca="1">INDEX(Subscribers!$F$2:$F$1001, INT((ROW()-2)/12)+1)</f>
        <v>45383</v>
      </c>
      <c r="E5010" s="5" cm="1">
        <f t="array" aca="1" ref="E5010" ca="1">INDEX(Subscribers!$Q$2:$Q$1001, INT((ROW()-2)/12)+1)</f>
        <v>5</v>
      </c>
      <c r="F5010" s="5">
        <f t="shared" ca="1" si="320"/>
        <v>0</v>
      </c>
      <c r="G5010" s="5">
        <f t="shared" ca="1" si="321"/>
        <v>1</v>
      </c>
      <c r="H5010" s="7" cm="1">
        <f t="array" aca="1" ref="H5010" ca="1">INDEX(Subscribers!$G$2:$G$1001, INT((ROW()-2)/12)+1)</f>
        <v>34.979999999999997</v>
      </c>
      <c r="I5010">
        <f t="shared" ca="1" si="322"/>
        <v>0</v>
      </c>
    </row>
    <row r="5011" spans="1:9">
      <c r="A5011" cm="1">
        <f t="array" ref="A5011">INDEX(Subscribers!$A$2:$A$1001, INT((ROW()-2)/12)+1)</f>
        <v>418</v>
      </c>
      <c r="B5011">
        <f t="shared" si="319"/>
        <v>6</v>
      </c>
      <c r="C5011" s="9" cm="1">
        <f t="array" ref="C5011">INDEX(Months!$A$2:$A$13, $B5011)</f>
        <v>45444</v>
      </c>
      <c r="D5011" s="9" cm="1">
        <f t="array" aca="1" ref="D5011" ca="1">INDEX(Subscribers!$F$2:$F$1001, INT((ROW()-2)/12)+1)</f>
        <v>45383</v>
      </c>
      <c r="E5011" s="5" cm="1">
        <f t="array" aca="1" ref="E5011" ca="1">INDEX(Subscribers!$Q$2:$Q$1001, INT((ROW()-2)/12)+1)</f>
        <v>5</v>
      </c>
      <c r="F5011" s="5">
        <f t="shared" ca="1" si="320"/>
        <v>0</v>
      </c>
      <c r="G5011" s="5">
        <f t="shared" ca="1" si="321"/>
        <v>0</v>
      </c>
      <c r="H5011" s="7" cm="1">
        <f t="array" aca="1" ref="H5011" ca="1">INDEX(Subscribers!$G$2:$G$1001, INT((ROW()-2)/12)+1)</f>
        <v>34.979999999999997</v>
      </c>
      <c r="I5011">
        <f t="shared" ca="1" si="322"/>
        <v>0</v>
      </c>
    </row>
    <row r="5012" spans="1:9">
      <c r="A5012" cm="1">
        <f t="array" ref="A5012">INDEX(Subscribers!$A$2:$A$1001, INT((ROW()-2)/12)+1)</f>
        <v>418</v>
      </c>
      <c r="B5012">
        <f t="shared" si="319"/>
        <v>7</v>
      </c>
      <c r="C5012" s="9" cm="1">
        <f t="array" ref="C5012">INDEX(Months!$A$2:$A$13, $B5012)</f>
        <v>45474</v>
      </c>
      <c r="D5012" s="9" cm="1">
        <f t="array" aca="1" ref="D5012" ca="1">INDEX(Subscribers!$F$2:$F$1001, INT((ROW()-2)/12)+1)</f>
        <v>45383</v>
      </c>
      <c r="E5012" s="5" cm="1">
        <f t="array" aca="1" ref="E5012" ca="1">INDEX(Subscribers!$Q$2:$Q$1001, INT((ROW()-2)/12)+1)</f>
        <v>5</v>
      </c>
      <c r="F5012" s="5">
        <f t="shared" ca="1" si="320"/>
        <v>0</v>
      </c>
      <c r="G5012" s="5">
        <f t="shared" ca="1" si="321"/>
        <v>0</v>
      </c>
      <c r="H5012" s="7" cm="1">
        <f t="array" aca="1" ref="H5012" ca="1">INDEX(Subscribers!$G$2:$G$1001, INT((ROW()-2)/12)+1)</f>
        <v>34.979999999999997</v>
      </c>
      <c r="I5012">
        <f t="shared" ca="1" si="322"/>
        <v>0</v>
      </c>
    </row>
    <row r="5013" spans="1:9">
      <c r="A5013" cm="1">
        <f t="array" ref="A5013">INDEX(Subscribers!$A$2:$A$1001, INT((ROW()-2)/12)+1)</f>
        <v>418</v>
      </c>
      <c r="B5013">
        <f t="shared" si="319"/>
        <v>8</v>
      </c>
      <c r="C5013" s="9" cm="1">
        <f t="array" ref="C5013">INDEX(Months!$A$2:$A$13, $B5013)</f>
        <v>45505</v>
      </c>
      <c r="D5013" s="9" cm="1">
        <f t="array" aca="1" ref="D5013" ca="1">INDEX(Subscribers!$F$2:$F$1001, INT((ROW()-2)/12)+1)</f>
        <v>45383</v>
      </c>
      <c r="E5013" s="5" cm="1">
        <f t="array" aca="1" ref="E5013" ca="1">INDEX(Subscribers!$Q$2:$Q$1001, INT((ROW()-2)/12)+1)</f>
        <v>5</v>
      </c>
      <c r="F5013" s="5">
        <f t="shared" ca="1" si="320"/>
        <v>0</v>
      </c>
      <c r="G5013" s="5">
        <f t="shared" ca="1" si="321"/>
        <v>0</v>
      </c>
      <c r="H5013" s="7" cm="1">
        <f t="array" aca="1" ref="H5013" ca="1">INDEX(Subscribers!$G$2:$G$1001, INT((ROW()-2)/12)+1)</f>
        <v>34.979999999999997</v>
      </c>
      <c r="I5013">
        <f t="shared" ca="1" si="322"/>
        <v>0</v>
      </c>
    </row>
    <row r="5014" spans="1:9">
      <c r="A5014" cm="1">
        <f t="array" ref="A5014">INDEX(Subscribers!$A$2:$A$1001, INT((ROW()-2)/12)+1)</f>
        <v>418</v>
      </c>
      <c r="B5014">
        <f t="shared" si="319"/>
        <v>9</v>
      </c>
      <c r="C5014" s="9" cm="1">
        <f t="array" ref="C5014">INDEX(Months!$A$2:$A$13, $B5014)</f>
        <v>45536</v>
      </c>
      <c r="D5014" s="9" cm="1">
        <f t="array" aca="1" ref="D5014" ca="1">INDEX(Subscribers!$F$2:$F$1001, INT((ROW()-2)/12)+1)</f>
        <v>45383</v>
      </c>
      <c r="E5014" s="5" cm="1">
        <f t="array" aca="1" ref="E5014" ca="1">INDEX(Subscribers!$Q$2:$Q$1001, INT((ROW()-2)/12)+1)</f>
        <v>5</v>
      </c>
      <c r="F5014" s="5">
        <f t="shared" ca="1" si="320"/>
        <v>0</v>
      </c>
      <c r="G5014" s="5">
        <f t="shared" ca="1" si="321"/>
        <v>0</v>
      </c>
      <c r="H5014" s="7" cm="1">
        <f t="array" aca="1" ref="H5014" ca="1">INDEX(Subscribers!$G$2:$G$1001, INT((ROW()-2)/12)+1)</f>
        <v>34.979999999999997</v>
      </c>
      <c r="I5014">
        <f t="shared" ca="1" si="322"/>
        <v>0</v>
      </c>
    </row>
    <row r="5015" spans="1:9">
      <c r="A5015" cm="1">
        <f t="array" ref="A5015">INDEX(Subscribers!$A$2:$A$1001, INT((ROW()-2)/12)+1)</f>
        <v>418</v>
      </c>
      <c r="B5015">
        <f t="shared" si="319"/>
        <v>10</v>
      </c>
      <c r="C5015" s="9" cm="1">
        <f t="array" ref="C5015">INDEX(Months!$A$2:$A$13, $B5015)</f>
        <v>45566</v>
      </c>
      <c r="D5015" s="9" cm="1">
        <f t="array" aca="1" ref="D5015" ca="1">INDEX(Subscribers!$F$2:$F$1001, INT((ROW()-2)/12)+1)</f>
        <v>45383</v>
      </c>
      <c r="E5015" s="5" cm="1">
        <f t="array" aca="1" ref="E5015" ca="1">INDEX(Subscribers!$Q$2:$Q$1001, INT((ROW()-2)/12)+1)</f>
        <v>5</v>
      </c>
      <c r="F5015" s="5">
        <f t="shared" ca="1" si="320"/>
        <v>0</v>
      </c>
      <c r="G5015" s="5">
        <f t="shared" ca="1" si="321"/>
        <v>0</v>
      </c>
      <c r="H5015" s="7" cm="1">
        <f t="array" aca="1" ref="H5015" ca="1">INDEX(Subscribers!$G$2:$G$1001, INT((ROW()-2)/12)+1)</f>
        <v>34.979999999999997</v>
      </c>
      <c r="I5015">
        <f t="shared" ca="1" si="322"/>
        <v>0</v>
      </c>
    </row>
    <row r="5016" spans="1:9">
      <c r="A5016" cm="1">
        <f t="array" ref="A5016">INDEX(Subscribers!$A$2:$A$1001, INT((ROW()-2)/12)+1)</f>
        <v>418</v>
      </c>
      <c r="B5016">
        <f t="shared" si="319"/>
        <v>11</v>
      </c>
      <c r="C5016" s="9" cm="1">
        <f t="array" ref="C5016">INDEX(Months!$A$2:$A$13, $B5016)</f>
        <v>45597</v>
      </c>
      <c r="D5016" s="9" cm="1">
        <f t="array" aca="1" ref="D5016" ca="1">INDEX(Subscribers!$F$2:$F$1001, INT((ROW()-2)/12)+1)</f>
        <v>45383</v>
      </c>
      <c r="E5016" s="5" cm="1">
        <f t="array" aca="1" ref="E5016" ca="1">INDEX(Subscribers!$Q$2:$Q$1001, INT((ROW()-2)/12)+1)</f>
        <v>5</v>
      </c>
      <c r="F5016" s="5">
        <f t="shared" ca="1" si="320"/>
        <v>0</v>
      </c>
      <c r="G5016" s="5">
        <f t="shared" ca="1" si="321"/>
        <v>0</v>
      </c>
      <c r="H5016" s="7" cm="1">
        <f t="array" aca="1" ref="H5016" ca="1">INDEX(Subscribers!$G$2:$G$1001, INT((ROW()-2)/12)+1)</f>
        <v>34.979999999999997</v>
      </c>
      <c r="I5016">
        <f t="shared" ca="1" si="322"/>
        <v>0</v>
      </c>
    </row>
    <row r="5017" spans="1:9">
      <c r="A5017" cm="1">
        <f t="array" ref="A5017">INDEX(Subscribers!$A$2:$A$1001, INT((ROW()-2)/12)+1)</f>
        <v>418</v>
      </c>
      <c r="B5017">
        <f t="shared" si="319"/>
        <v>12</v>
      </c>
      <c r="C5017" s="9" cm="1">
        <f t="array" ref="C5017">INDEX(Months!$A$2:$A$13, $B5017)</f>
        <v>45627</v>
      </c>
      <c r="D5017" s="9" cm="1">
        <f t="array" aca="1" ref="D5017" ca="1">INDEX(Subscribers!$F$2:$F$1001, INT((ROW()-2)/12)+1)</f>
        <v>45383</v>
      </c>
      <c r="E5017" s="5" cm="1">
        <f t="array" aca="1" ref="E5017" ca="1">INDEX(Subscribers!$Q$2:$Q$1001, INT((ROW()-2)/12)+1)</f>
        <v>5</v>
      </c>
      <c r="F5017" s="5">
        <f t="shared" ca="1" si="320"/>
        <v>0</v>
      </c>
      <c r="G5017" s="5">
        <f t="shared" ca="1" si="321"/>
        <v>0</v>
      </c>
      <c r="H5017" s="7" cm="1">
        <f t="array" aca="1" ref="H5017" ca="1">INDEX(Subscribers!$G$2:$G$1001, INT((ROW()-2)/12)+1)</f>
        <v>34.979999999999997</v>
      </c>
      <c r="I5017">
        <f t="shared" ca="1" si="322"/>
        <v>0</v>
      </c>
    </row>
    <row r="5018" spans="1:9">
      <c r="A5018" cm="1">
        <f t="array" ref="A5018">INDEX(Subscribers!$A$2:$A$1001, INT((ROW()-2)/12)+1)</f>
        <v>419</v>
      </c>
      <c r="B5018">
        <f t="shared" si="319"/>
        <v>1</v>
      </c>
      <c r="C5018" s="9" cm="1">
        <f t="array" ref="C5018">INDEX(Months!$A$2:$A$13, $B5018)</f>
        <v>45292</v>
      </c>
      <c r="D5018" s="9" cm="1">
        <f t="array" aca="1" ref="D5018" ca="1">INDEX(Subscribers!$F$2:$F$1001, INT((ROW()-2)/12)+1)</f>
        <v>45505</v>
      </c>
      <c r="E5018" s="5" cm="1">
        <f t="array" aca="1" ref="E5018" ca="1">INDEX(Subscribers!$Q$2:$Q$1001, INT((ROW()-2)/12)+1)</f>
        <v>999</v>
      </c>
      <c r="F5018" s="5">
        <f t="shared" ca="1" si="320"/>
        <v>0</v>
      </c>
      <c r="G5018" s="5">
        <f t="shared" ca="1" si="321"/>
        <v>0</v>
      </c>
      <c r="H5018" s="7" cm="1">
        <f t="array" aca="1" ref="H5018" ca="1">INDEX(Subscribers!$G$2:$G$1001, INT((ROW()-2)/12)+1)</f>
        <v>16.98</v>
      </c>
      <c r="I5018">
        <f t="shared" ca="1" si="322"/>
        <v>0</v>
      </c>
    </row>
    <row r="5019" spans="1:9">
      <c r="A5019" cm="1">
        <f t="array" ref="A5019">INDEX(Subscribers!$A$2:$A$1001, INT((ROW()-2)/12)+1)</f>
        <v>419</v>
      </c>
      <c r="B5019">
        <f t="shared" si="319"/>
        <v>2</v>
      </c>
      <c r="C5019" s="9" cm="1">
        <f t="array" ref="C5019">INDEX(Months!$A$2:$A$13, $B5019)</f>
        <v>45323</v>
      </c>
      <c r="D5019" s="9" cm="1">
        <f t="array" aca="1" ref="D5019" ca="1">INDEX(Subscribers!$F$2:$F$1001, INT((ROW()-2)/12)+1)</f>
        <v>45505</v>
      </c>
      <c r="E5019" s="5" cm="1">
        <f t="array" aca="1" ref="E5019" ca="1">INDEX(Subscribers!$Q$2:$Q$1001, INT((ROW()-2)/12)+1)</f>
        <v>999</v>
      </c>
      <c r="F5019" s="5">
        <f t="shared" ca="1" si="320"/>
        <v>0</v>
      </c>
      <c r="G5019" s="5">
        <f t="shared" ca="1" si="321"/>
        <v>0</v>
      </c>
      <c r="H5019" s="7" cm="1">
        <f t="array" aca="1" ref="H5019" ca="1">INDEX(Subscribers!$G$2:$G$1001, INT((ROW()-2)/12)+1)</f>
        <v>16.98</v>
      </c>
      <c r="I5019">
        <f t="shared" ca="1" si="322"/>
        <v>0</v>
      </c>
    </row>
    <row r="5020" spans="1:9">
      <c r="A5020" cm="1">
        <f t="array" ref="A5020">INDEX(Subscribers!$A$2:$A$1001, INT((ROW()-2)/12)+1)</f>
        <v>419</v>
      </c>
      <c r="B5020">
        <f t="shared" si="319"/>
        <v>3</v>
      </c>
      <c r="C5020" s="9" cm="1">
        <f t="array" ref="C5020">INDEX(Months!$A$2:$A$13, $B5020)</f>
        <v>45352</v>
      </c>
      <c r="D5020" s="9" cm="1">
        <f t="array" aca="1" ref="D5020" ca="1">INDEX(Subscribers!$F$2:$F$1001, INT((ROW()-2)/12)+1)</f>
        <v>45505</v>
      </c>
      <c r="E5020" s="5" cm="1">
        <f t="array" aca="1" ref="E5020" ca="1">INDEX(Subscribers!$Q$2:$Q$1001, INT((ROW()-2)/12)+1)</f>
        <v>999</v>
      </c>
      <c r="F5020" s="5">
        <f t="shared" ca="1" si="320"/>
        <v>0</v>
      </c>
      <c r="G5020" s="5">
        <f t="shared" ca="1" si="321"/>
        <v>0</v>
      </c>
      <c r="H5020" s="7" cm="1">
        <f t="array" aca="1" ref="H5020" ca="1">INDEX(Subscribers!$G$2:$G$1001, INT((ROW()-2)/12)+1)</f>
        <v>16.98</v>
      </c>
      <c r="I5020">
        <f t="shared" ca="1" si="322"/>
        <v>0</v>
      </c>
    </row>
    <row r="5021" spans="1:9">
      <c r="A5021" cm="1">
        <f t="array" ref="A5021">INDEX(Subscribers!$A$2:$A$1001, INT((ROW()-2)/12)+1)</f>
        <v>419</v>
      </c>
      <c r="B5021">
        <f t="shared" si="319"/>
        <v>4</v>
      </c>
      <c r="C5021" s="9" cm="1">
        <f t="array" ref="C5021">INDEX(Months!$A$2:$A$13, $B5021)</f>
        <v>45383</v>
      </c>
      <c r="D5021" s="9" cm="1">
        <f t="array" aca="1" ref="D5021" ca="1">INDEX(Subscribers!$F$2:$F$1001, INT((ROW()-2)/12)+1)</f>
        <v>45505</v>
      </c>
      <c r="E5021" s="5" cm="1">
        <f t="array" aca="1" ref="E5021" ca="1">INDEX(Subscribers!$Q$2:$Q$1001, INT((ROW()-2)/12)+1)</f>
        <v>999</v>
      </c>
      <c r="F5021" s="5">
        <f t="shared" ca="1" si="320"/>
        <v>0</v>
      </c>
      <c r="G5021" s="5">
        <f t="shared" ca="1" si="321"/>
        <v>0</v>
      </c>
      <c r="H5021" s="7" cm="1">
        <f t="array" aca="1" ref="H5021" ca="1">INDEX(Subscribers!$G$2:$G$1001, INT((ROW()-2)/12)+1)</f>
        <v>16.98</v>
      </c>
      <c r="I5021">
        <f t="shared" ca="1" si="322"/>
        <v>0</v>
      </c>
    </row>
    <row r="5022" spans="1:9">
      <c r="A5022" cm="1">
        <f t="array" ref="A5022">INDEX(Subscribers!$A$2:$A$1001, INT((ROW()-2)/12)+1)</f>
        <v>419</v>
      </c>
      <c r="B5022">
        <f t="shared" si="319"/>
        <v>5</v>
      </c>
      <c r="C5022" s="9" cm="1">
        <f t="array" ref="C5022">INDEX(Months!$A$2:$A$13, $B5022)</f>
        <v>45413</v>
      </c>
      <c r="D5022" s="9" cm="1">
        <f t="array" aca="1" ref="D5022" ca="1">INDEX(Subscribers!$F$2:$F$1001, INT((ROW()-2)/12)+1)</f>
        <v>45505</v>
      </c>
      <c r="E5022" s="5" cm="1">
        <f t="array" aca="1" ref="E5022" ca="1">INDEX(Subscribers!$Q$2:$Q$1001, INT((ROW()-2)/12)+1)</f>
        <v>999</v>
      </c>
      <c r="F5022" s="5">
        <f t="shared" ca="1" si="320"/>
        <v>0</v>
      </c>
      <c r="G5022" s="5">
        <f t="shared" ca="1" si="321"/>
        <v>0</v>
      </c>
      <c r="H5022" s="7" cm="1">
        <f t="array" aca="1" ref="H5022" ca="1">INDEX(Subscribers!$G$2:$G$1001, INT((ROW()-2)/12)+1)</f>
        <v>16.98</v>
      </c>
      <c r="I5022">
        <f t="shared" ca="1" si="322"/>
        <v>0</v>
      </c>
    </row>
    <row r="5023" spans="1:9">
      <c r="A5023" cm="1">
        <f t="array" ref="A5023">INDEX(Subscribers!$A$2:$A$1001, INT((ROW()-2)/12)+1)</f>
        <v>419</v>
      </c>
      <c r="B5023">
        <f t="shared" si="319"/>
        <v>6</v>
      </c>
      <c r="C5023" s="9" cm="1">
        <f t="array" ref="C5023">INDEX(Months!$A$2:$A$13, $B5023)</f>
        <v>45444</v>
      </c>
      <c r="D5023" s="9" cm="1">
        <f t="array" aca="1" ref="D5023" ca="1">INDEX(Subscribers!$F$2:$F$1001, INT((ROW()-2)/12)+1)</f>
        <v>45505</v>
      </c>
      <c r="E5023" s="5" cm="1">
        <f t="array" aca="1" ref="E5023" ca="1">INDEX(Subscribers!$Q$2:$Q$1001, INT((ROW()-2)/12)+1)</f>
        <v>999</v>
      </c>
      <c r="F5023" s="5">
        <f t="shared" ca="1" si="320"/>
        <v>0</v>
      </c>
      <c r="G5023" s="5">
        <f t="shared" ca="1" si="321"/>
        <v>0</v>
      </c>
      <c r="H5023" s="7" cm="1">
        <f t="array" aca="1" ref="H5023" ca="1">INDEX(Subscribers!$G$2:$G$1001, INT((ROW()-2)/12)+1)</f>
        <v>16.98</v>
      </c>
      <c r="I5023">
        <f t="shared" ca="1" si="322"/>
        <v>0</v>
      </c>
    </row>
    <row r="5024" spans="1:9">
      <c r="A5024" cm="1">
        <f t="array" ref="A5024">INDEX(Subscribers!$A$2:$A$1001, INT((ROW()-2)/12)+1)</f>
        <v>419</v>
      </c>
      <c r="B5024">
        <f t="shared" si="319"/>
        <v>7</v>
      </c>
      <c r="C5024" s="9" cm="1">
        <f t="array" ref="C5024">INDEX(Months!$A$2:$A$13, $B5024)</f>
        <v>45474</v>
      </c>
      <c r="D5024" s="9" cm="1">
        <f t="array" aca="1" ref="D5024" ca="1">INDEX(Subscribers!$F$2:$F$1001, INT((ROW()-2)/12)+1)</f>
        <v>45505</v>
      </c>
      <c r="E5024" s="5" cm="1">
        <f t="array" aca="1" ref="E5024" ca="1">INDEX(Subscribers!$Q$2:$Q$1001, INT((ROW()-2)/12)+1)</f>
        <v>999</v>
      </c>
      <c r="F5024" s="5">
        <f t="shared" ca="1" si="320"/>
        <v>0</v>
      </c>
      <c r="G5024" s="5">
        <f t="shared" ca="1" si="321"/>
        <v>0</v>
      </c>
      <c r="H5024" s="7" cm="1">
        <f t="array" aca="1" ref="H5024" ca="1">INDEX(Subscribers!$G$2:$G$1001, INT((ROW()-2)/12)+1)</f>
        <v>16.98</v>
      </c>
      <c r="I5024">
        <f t="shared" ca="1" si="322"/>
        <v>0</v>
      </c>
    </row>
    <row r="5025" spans="1:9">
      <c r="A5025" cm="1">
        <f t="array" ref="A5025">INDEX(Subscribers!$A$2:$A$1001, INT((ROW()-2)/12)+1)</f>
        <v>419</v>
      </c>
      <c r="B5025">
        <f t="shared" si="319"/>
        <v>8</v>
      </c>
      <c r="C5025" s="9" cm="1">
        <f t="array" ref="C5025">INDEX(Months!$A$2:$A$13, $B5025)</f>
        <v>45505</v>
      </c>
      <c r="D5025" s="9" cm="1">
        <f t="array" aca="1" ref="D5025" ca="1">INDEX(Subscribers!$F$2:$F$1001, INT((ROW()-2)/12)+1)</f>
        <v>45505</v>
      </c>
      <c r="E5025" s="5" cm="1">
        <f t="array" aca="1" ref="E5025" ca="1">INDEX(Subscribers!$Q$2:$Q$1001, INT((ROW()-2)/12)+1)</f>
        <v>999</v>
      </c>
      <c r="F5025" s="5">
        <f t="shared" ca="1" si="320"/>
        <v>1</v>
      </c>
      <c r="G5025" s="5">
        <f t="shared" ca="1" si="321"/>
        <v>0</v>
      </c>
      <c r="H5025" s="7" cm="1">
        <f t="array" aca="1" ref="H5025" ca="1">INDEX(Subscribers!$G$2:$G$1001, INT((ROW()-2)/12)+1)</f>
        <v>16.98</v>
      </c>
      <c r="I5025">
        <f t="shared" ca="1" si="322"/>
        <v>16.98</v>
      </c>
    </row>
    <row r="5026" spans="1:9">
      <c r="A5026" cm="1">
        <f t="array" ref="A5026">INDEX(Subscribers!$A$2:$A$1001, INT((ROW()-2)/12)+1)</f>
        <v>419</v>
      </c>
      <c r="B5026">
        <f t="shared" si="319"/>
        <v>9</v>
      </c>
      <c r="C5026" s="9" cm="1">
        <f t="array" ref="C5026">INDEX(Months!$A$2:$A$13, $B5026)</f>
        <v>45536</v>
      </c>
      <c r="D5026" s="9" cm="1">
        <f t="array" aca="1" ref="D5026" ca="1">INDEX(Subscribers!$F$2:$F$1001, INT((ROW()-2)/12)+1)</f>
        <v>45505</v>
      </c>
      <c r="E5026" s="5" cm="1">
        <f t="array" aca="1" ref="E5026" ca="1">INDEX(Subscribers!$Q$2:$Q$1001, INT((ROW()-2)/12)+1)</f>
        <v>999</v>
      </c>
      <c r="F5026" s="5">
        <f t="shared" ca="1" si="320"/>
        <v>1</v>
      </c>
      <c r="G5026" s="5">
        <f t="shared" ca="1" si="321"/>
        <v>0</v>
      </c>
      <c r="H5026" s="7" cm="1">
        <f t="array" aca="1" ref="H5026" ca="1">INDEX(Subscribers!$G$2:$G$1001, INT((ROW()-2)/12)+1)</f>
        <v>16.98</v>
      </c>
      <c r="I5026">
        <f t="shared" ca="1" si="322"/>
        <v>16.98</v>
      </c>
    </row>
    <row r="5027" spans="1:9">
      <c r="A5027" cm="1">
        <f t="array" ref="A5027">INDEX(Subscribers!$A$2:$A$1001, INT((ROW()-2)/12)+1)</f>
        <v>419</v>
      </c>
      <c r="B5027">
        <f t="shared" si="319"/>
        <v>10</v>
      </c>
      <c r="C5027" s="9" cm="1">
        <f t="array" ref="C5027">INDEX(Months!$A$2:$A$13, $B5027)</f>
        <v>45566</v>
      </c>
      <c r="D5027" s="9" cm="1">
        <f t="array" aca="1" ref="D5027" ca="1">INDEX(Subscribers!$F$2:$F$1001, INT((ROW()-2)/12)+1)</f>
        <v>45505</v>
      </c>
      <c r="E5027" s="5" cm="1">
        <f t="array" aca="1" ref="E5027" ca="1">INDEX(Subscribers!$Q$2:$Q$1001, INT((ROW()-2)/12)+1)</f>
        <v>999</v>
      </c>
      <c r="F5027" s="5">
        <f t="shared" ca="1" si="320"/>
        <v>1</v>
      </c>
      <c r="G5027" s="5">
        <f t="shared" ca="1" si="321"/>
        <v>0</v>
      </c>
      <c r="H5027" s="7" cm="1">
        <f t="array" aca="1" ref="H5027" ca="1">INDEX(Subscribers!$G$2:$G$1001, INT((ROW()-2)/12)+1)</f>
        <v>16.98</v>
      </c>
      <c r="I5027">
        <f t="shared" ca="1" si="322"/>
        <v>16.98</v>
      </c>
    </row>
    <row r="5028" spans="1:9">
      <c r="A5028" cm="1">
        <f t="array" ref="A5028">INDEX(Subscribers!$A$2:$A$1001, INT((ROW()-2)/12)+1)</f>
        <v>419</v>
      </c>
      <c r="B5028">
        <f t="shared" si="319"/>
        <v>11</v>
      </c>
      <c r="C5028" s="9" cm="1">
        <f t="array" ref="C5028">INDEX(Months!$A$2:$A$13, $B5028)</f>
        <v>45597</v>
      </c>
      <c r="D5028" s="9" cm="1">
        <f t="array" aca="1" ref="D5028" ca="1">INDEX(Subscribers!$F$2:$F$1001, INT((ROW()-2)/12)+1)</f>
        <v>45505</v>
      </c>
      <c r="E5028" s="5" cm="1">
        <f t="array" aca="1" ref="E5028" ca="1">INDEX(Subscribers!$Q$2:$Q$1001, INT((ROW()-2)/12)+1)</f>
        <v>999</v>
      </c>
      <c r="F5028" s="5">
        <f t="shared" ca="1" si="320"/>
        <v>1</v>
      </c>
      <c r="G5028" s="5">
        <f t="shared" ca="1" si="321"/>
        <v>0</v>
      </c>
      <c r="H5028" s="7" cm="1">
        <f t="array" aca="1" ref="H5028" ca="1">INDEX(Subscribers!$G$2:$G$1001, INT((ROW()-2)/12)+1)</f>
        <v>16.98</v>
      </c>
      <c r="I5028">
        <f t="shared" ca="1" si="322"/>
        <v>16.98</v>
      </c>
    </row>
    <row r="5029" spans="1:9">
      <c r="A5029" cm="1">
        <f t="array" ref="A5029">INDEX(Subscribers!$A$2:$A$1001, INT((ROW()-2)/12)+1)</f>
        <v>419</v>
      </c>
      <c r="B5029">
        <f t="shared" si="319"/>
        <v>12</v>
      </c>
      <c r="C5029" s="9" cm="1">
        <f t="array" ref="C5029">INDEX(Months!$A$2:$A$13, $B5029)</f>
        <v>45627</v>
      </c>
      <c r="D5029" s="9" cm="1">
        <f t="array" aca="1" ref="D5029" ca="1">INDEX(Subscribers!$F$2:$F$1001, INT((ROW()-2)/12)+1)</f>
        <v>45505</v>
      </c>
      <c r="E5029" s="5" cm="1">
        <f t="array" aca="1" ref="E5029" ca="1">INDEX(Subscribers!$Q$2:$Q$1001, INT((ROW()-2)/12)+1)</f>
        <v>999</v>
      </c>
      <c r="F5029" s="5">
        <f t="shared" ca="1" si="320"/>
        <v>1</v>
      </c>
      <c r="G5029" s="5">
        <f t="shared" ca="1" si="321"/>
        <v>0</v>
      </c>
      <c r="H5029" s="7" cm="1">
        <f t="array" aca="1" ref="H5029" ca="1">INDEX(Subscribers!$G$2:$G$1001, INT((ROW()-2)/12)+1)</f>
        <v>16.98</v>
      </c>
      <c r="I5029">
        <f t="shared" ca="1" si="322"/>
        <v>16.98</v>
      </c>
    </row>
    <row r="5030" spans="1:9">
      <c r="A5030" cm="1">
        <f t="array" ref="A5030">INDEX(Subscribers!$A$2:$A$1001, INT((ROW()-2)/12)+1)</f>
        <v>420</v>
      </c>
      <c r="B5030">
        <f t="shared" si="319"/>
        <v>1</v>
      </c>
      <c r="C5030" s="9" cm="1">
        <f t="array" ref="C5030">INDEX(Months!$A$2:$A$13, $B5030)</f>
        <v>45292</v>
      </c>
      <c r="D5030" s="9" cm="1">
        <f t="array" aca="1" ref="D5030" ca="1">INDEX(Subscribers!$F$2:$F$1001, INT((ROW()-2)/12)+1)</f>
        <v>45323</v>
      </c>
      <c r="E5030" s="5" cm="1">
        <f t="array" aca="1" ref="E5030" ca="1">INDEX(Subscribers!$Q$2:$Q$1001, INT((ROW()-2)/12)+1)</f>
        <v>999</v>
      </c>
      <c r="F5030" s="5">
        <f t="shared" ca="1" si="320"/>
        <v>0</v>
      </c>
      <c r="G5030" s="5">
        <f t="shared" ca="1" si="321"/>
        <v>0</v>
      </c>
      <c r="H5030" s="7" cm="1">
        <f t="array" aca="1" ref="H5030" ca="1">INDEX(Subscribers!$G$2:$G$1001, INT((ROW()-2)/12)+1)</f>
        <v>46.97</v>
      </c>
      <c r="I5030">
        <f t="shared" ca="1" si="322"/>
        <v>0</v>
      </c>
    </row>
    <row r="5031" spans="1:9">
      <c r="A5031" cm="1">
        <f t="array" ref="A5031">INDEX(Subscribers!$A$2:$A$1001, INT((ROW()-2)/12)+1)</f>
        <v>420</v>
      </c>
      <c r="B5031">
        <f t="shared" si="319"/>
        <v>2</v>
      </c>
      <c r="C5031" s="9" cm="1">
        <f t="array" ref="C5031">INDEX(Months!$A$2:$A$13, $B5031)</f>
        <v>45323</v>
      </c>
      <c r="D5031" s="9" cm="1">
        <f t="array" aca="1" ref="D5031" ca="1">INDEX(Subscribers!$F$2:$F$1001, INT((ROW()-2)/12)+1)</f>
        <v>45323</v>
      </c>
      <c r="E5031" s="5" cm="1">
        <f t="array" aca="1" ref="E5031" ca="1">INDEX(Subscribers!$Q$2:$Q$1001, INT((ROW()-2)/12)+1)</f>
        <v>999</v>
      </c>
      <c r="F5031" s="5">
        <f t="shared" ca="1" si="320"/>
        <v>1</v>
      </c>
      <c r="G5031" s="5">
        <f t="shared" ca="1" si="321"/>
        <v>0</v>
      </c>
      <c r="H5031" s="7" cm="1">
        <f t="array" aca="1" ref="H5031" ca="1">INDEX(Subscribers!$G$2:$G$1001, INT((ROW()-2)/12)+1)</f>
        <v>46.97</v>
      </c>
      <c r="I5031">
        <f t="shared" ca="1" si="322"/>
        <v>46.97</v>
      </c>
    </row>
    <row r="5032" spans="1:9">
      <c r="A5032" cm="1">
        <f t="array" ref="A5032">INDEX(Subscribers!$A$2:$A$1001, INT((ROW()-2)/12)+1)</f>
        <v>420</v>
      </c>
      <c r="B5032">
        <f t="shared" si="319"/>
        <v>3</v>
      </c>
      <c r="C5032" s="9" cm="1">
        <f t="array" ref="C5032">INDEX(Months!$A$2:$A$13, $B5032)</f>
        <v>45352</v>
      </c>
      <c r="D5032" s="9" cm="1">
        <f t="array" aca="1" ref="D5032" ca="1">INDEX(Subscribers!$F$2:$F$1001, INT((ROW()-2)/12)+1)</f>
        <v>45323</v>
      </c>
      <c r="E5032" s="5" cm="1">
        <f t="array" aca="1" ref="E5032" ca="1">INDEX(Subscribers!$Q$2:$Q$1001, INT((ROW()-2)/12)+1)</f>
        <v>999</v>
      </c>
      <c r="F5032" s="5">
        <f t="shared" ca="1" si="320"/>
        <v>1</v>
      </c>
      <c r="G5032" s="5">
        <f t="shared" ca="1" si="321"/>
        <v>0</v>
      </c>
      <c r="H5032" s="7" cm="1">
        <f t="array" aca="1" ref="H5032" ca="1">INDEX(Subscribers!$G$2:$G$1001, INT((ROW()-2)/12)+1)</f>
        <v>46.97</v>
      </c>
      <c r="I5032">
        <f t="shared" ca="1" si="322"/>
        <v>46.97</v>
      </c>
    </row>
    <row r="5033" spans="1:9">
      <c r="A5033" cm="1">
        <f t="array" ref="A5033">INDEX(Subscribers!$A$2:$A$1001, INT((ROW()-2)/12)+1)</f>
        <v>420</v>
      </c>
      <c r="B5033">
        <f t="shared" si="319"/>
        <v>4</v>
      </c>
      <c r="C5033" s="9" cm="1">
        <f t="array" ref="C5033">INDEX(Months!$A$2:$A$13, $B5033)</f>
        <v>45383</v>
      </c>
      <c r="D5033" s="9" cm="1">
        <f t="array" aca="1" ref="D5033" ca="1">INDEX(Subscribers!$F$2:$F$1001, INT((ROW()-2)/12)+1)</f>
        <v>45323</v>
      </c>
      <c r="E5033" s="5" cm="1">
        <f t="array" aca="1" ref="E5033" ca="1">INDEX(Subscribers!$Q$2:$Q$1001, INT((ROW()-2)/12)+1)</f>
        <v>999</v>
      </c>
      <c r="F5033" s="5">
        <f t="shared" ca="1" si="320"/>
        <v>1</v>
      </c>
      <c r="G5033" s="5">
        <f t="shared" ca="1" si="321"/>
        <v>0</v>
      </c>
      <c r="H5033" s="7" cm="1">
        <f t="array" aca="1" ref="H5033" ca="1">INDEX(Subscribers!$G$2:$G$1001, INT((ROW()-2)/12)+1)</f>
        <v>46.97</v>
      </c>
      <c r="I5033">
        <f t="shared" ca="1" si="322"/>
        <v>46.97</v>
      </c>
    </row>
    <row r="5034" spans="1:9">
      <c r="A5034" cm="1">
        <f t="array" ref="A5034">INDEX(Subscribers!$A$2:$A$1001, INT((ROW()-2)/12)+1)</f>
        <v>420</v>
      </c>
      <c r="B5034">
        <f t="shared" si="319"/>
        <v>5</v>
      </c>
      <c r="C5034" s="9" cm="1">
        <f t="array" ref="C5034">INDEX(Months!$A$2:$A$13, $B5034)</f>
        <v>45413</v>
      </c>
      <c r="D5034" s="9" cm="1">
        <f t="array" aca="1" ref="D5034" ca="1">INDEX(Subscribers!$F$2:$F$1001, INT((ROW()-2)/12)+1)</f>
        <v>45323</v>
      </c>
      <c r="E5034" s="5" cm="1">
        <f t="array" aca="1" ref="E5034" ca="1">INDEX(Subscribers!$Q$2:$Q$1001, INT((ROW()-2)/12)+1)</f>
        <v>999</v>
      </c>
      <c r="F5034" s="5">
        <f t="shared" ca="1" si="320"/>
        <v>1</v>
      </c>
      <c r="G5034" s="5">
        <f t="shared" ca="1" si="321"/>
        <v>0</v>
      </c>
      <c r="H5034" s="7" cm="1">
        <f t="array" aca="1" ref="H5034" ca="1">INDEX(Subscribers!$G$2:$G$1001, INT((ROW()-2)/12)+1)</f>
        <v>46.97</v>
      </c>
      <c r="I5034">
        <f t="shared" ca="1" si="322"/>
        <v>46.97</v>
      </c>
    </row>
    <row r="5035" spans="1:9">
      <c r="A5035" cm="1">
        <f t="array" ref="A5035">INDEX(Subscribers!$A$2:$A$1001, INT((ROW()-2)/12)+1)</f>
        <v>420</v>
      </c>
      <c r="B5035">
        <f t="shared" si="319"/>
        <v>6</v>
      </c>
      <c r="C5035" s="9" cm="1">
        <f t="array" ref="C5035">INDEX(Months!$A$2:$A$13, $B5035)</f>
        <v>45444</v>
      </c>
      <c r="D5035" s="9" cm="1">
        <f t="array" aca="1" ref="D5035" ca="1">INDEX(Subscribers!$F$2:$F$1001, INT((ROW()-2)/12)+1)</f>
        <v>45323</v>
      </c>
      <c r="E5035" s="5" cm="1">
        <f t="array" aca="1" ref="E5035" ca="1">INDEX(Subscribers!$Q$2:$Q$1001, INT((ROW()-2)/12)+1)</f>
        <v>999</v>
      </c>
      <c r="F5035" s="5">
        <f t="shared" ca="1" si="320"/>
        <v>1</v>
      </c>
      <c r="G5035" s="5">
        <f t="shared" ca="1" si="321"/>
        <v>0</v>
      </c>
      <c r="H5035" s="7" cm="1">
        <f t="array" aca="1" ref="H5035" ca="1">INDEX(Subscribers!$G$2:$G$1001, INT((ROW()-2)/12)+1)</f>
        <v>46.97</v>
      </c>
      <c r="I5035">
        <f t="shared" ca="1" si="322"/>
        <v>46.97</v>
      </c>
    </row>
    <row r="5036" spans="1:9">
      <c r="A5036" cm="1">
        <f t="array" ref="A5036">INDEX(Subscribers!$A$2:$A$1001, INT((ROW()-2)/12)+1)</f>
        <v>420</v>
      </c>
      <c r="B5036">
        <f t="shared" si="319"/>
        <v>7</v>
      </c>
      <c r="C5036" s="9" cm="1">
        <f t="array" ref="C5036">INDEX(Months!$A$2:$A$13, $B5036)</f>
        <v>45474</v>
      </c>
      <c r="D5036" s="9" cm="1">
        <f t="array" aca="1" ref="D5036" ca="1">INDEX(Subscribers!$F$2:$F$1001, INT((ROW()-2)/12)+1)</f>
        <v>45323</v>
      </c>
      <c r="E5036" s="5" cm="1">
        <f t="array" aca="1" ref="E5036" ca="1">INDEX(Subscribers!$Q$2:$Q$1001, INT((ROW()-2)/12)+1)</f>
        <v>999</v>
      </c>
      <c r="F5036" s="5">
        <f t="shared" ca="1" si="320"/>
        <v>1</v>
      </c>
      <c r="G5036" s="5">
        <f t="shared" ca="1" si="321"/>
        <v>0</v>
      </c>
      <c r="H5036" s="7" cm="1">
        <f t="array" aca="1" ref="H5036" ca="1">INDEX(Subscribers!$G$2:$G$1001, INT((ROW()-2)/12)+1)</f>
        <v>46.97</v>
      </c>
      <c r="I5036">
        <f t="shared" ca="1" si="322"/>
        <v>46.97</v>
      </c>
    </row>
    <row r="5037" spans="1:9">
      <c r="A5037" cm="1">
        <f t="array" ref="A5037">INDEX(Subscribers!$A$2:$A$1001, INT((ROW()-2)/12)+1)</f>
        <v>420</v>
      </c>
      <c r="B5037">
        <f t="shared" si="319"/>
        <v>8</v>
      </c>
      <c r="C5037" s="9" cm="1">
        <f t="array" ref="C5037">INDEX(Months!$A$2:$A$13, $B5037)</f>
        <v>45505</v>
      </c>
      <c r="D5037" s="9" cm="1">
        <f t="array" aca="1" ref="D5037" ca="1">INDEX(Subscribers!$F$2:$F$1001, INT((ROW()-2)/12)+1)</f>
        <v>45323</v>
      </c>
      <c r="E5037" s="5" cm="1">
        <f t="array" aca="1" ref="E5037" ca="1">INDEX(Subscribers!$Q$2:$Q$1001, INT((ROW()-2)/12)+1)</f>
        <v>999</v>
      </c>
      <c r="F5037" s="5">
        <f t="shared" ca="1" si="320"/>
        <v>1</v>
      </c>
      <c r="G5037" s="5">
        <f t="shared" ca="1" si="321"/>
        <v>0</v>
      </c>
      <c r="H5037" s="7" cm="1">
        <f t="array" aca="1" ref="H5037" ca="1">INDEX(Subscribers!$G$2:$G$1001, INT((ROW()-2)/12)+1)</f>
        <v>46.97</v>
      </c>
      <c r="I5037">
        <f t="shared" ca="1" si="322"/>
        <v>46.97</v>
      </c>
    </row>
    <row r="5038" spans="1:9">
      <c r="A5038" cm="1">
        <f t="array" ref="A5038">INDEX(Subscribers!$A$2:$A$1001, INT((ROW()-2)/12)+1)</f>
        <v>420</v>
      </c>
      <c r="B5038">
        <f t="shared" si="319"/>
        <v>9</v>
      </c>
      <c r="C5038" s="9" cm="1">
        <f t="array" ref="C5038">INDEX(Months!$A$2:$A$13, $B5038)</f>
        <v>45536</v>
      </c>
      <c r="D5038" s="9" cm="1">
        <f t="array" aca="1" ref="D5038" ca="1">INDEX(Subscribers!$F$2:$F$1001, INT((ROW()-2)/12)+1)</f>
        <v>45323</v>
      </c>
      <c r="E5038" s="5" cm="1">
        <f t="array" aca="1" ref="E5038" ca="1">INDEX(Subscribers!$Q$2:$Q$1001, INT((ROW()-2)/12)+1)</f>
        <v>999</v>
      </c>
      <c r="F5038" s="5">
        <f t="shared" ca="1" si="320"/>
        <v>1</v>
      </c>
      <c r="G5038" s="5">
        <f t="shared" ca="1" si="321"/>
        <v>0</v>
      </c>
      <c r="H5038" s="7" cm="1">
        <f t="array" aca="1" ref="H5038" ca="1">INDEX(Subscribers!$G$2:$G$1001, INT((ROW()-2)/12)+1)</f>
        <v>46.97</v>
      </c>
      <c r="I5038">
        <f t="shared" ca="1" si="322"/>
        <v>46.97</v>
      </c>
    </row>
    <row r="5039" spans="1:9">
      <c r="A5039" cm="1">
        <f t="array" ref="A5039">INDEX(Subscribers!$A$2:$A$1001, INT((ROW()-2)/12)+1)</f>
        <v>420</v>
      </c>
      <c r="B5039">
        <f t="shared" si="319"/>
        <v>10</v>
      </c>
      <c r="C5039" s="9" cm="1">
        <f t="array" ref="C5039">INDEX(Months!$A$2:$A$13, $B5039)</f>
        <v>45566</v>
      </c>
      <c r="D5039" s="9" cm="1">
        <f t="array" aca="1" ref="D5039" ca="1">INDEX(Subscribers!$F$2:$F$1001, INT((ROW()-2)/12)+1)</f>
        <v>45323</v>
      </c>
      <c r="E5039" s="5" cm="1">
        <f t="array" aca="1" ref="E5039" ca="1">INDEX(Subscribers!$Q$2:$Q$1001, INT((ROW()-2)/12)+1)</f>
        <v>999</v>
      </c>
      <c r="F5039" s="5">
        <f t="shared" ca="1" si="320"/>
        <v>1</v>
      </c>
      <c r="G5039" s="5">
        <f t="shared" ca="1" si="321"/>
        <v>0</v>
      </c>
      <c r="H5039" s="7" cm="1">
        <f t="array" aca="1" ref="H5039" ca="1">INDEX(Subscribers!$G$2:$G$1001, INT((ROW()-2)/12)+1)</f>
        <v>46.97</v>
      </c>
      <c r="I5039">
        <f t="shared" ca="1" si="322"/>
        <v>46.97</v>
      </c>
    </row>
    <row r="5040" spans="1:9">
      <c r="A5040" cm="1">
        <f t="array" ref="A5040">INDEX(Subscribers!$A$2:$A$1001, INT((ROW()-2)/12)+1)</f>
        <v>420</v>
      </c>
      <c r="B5040">
        <f t="shared" si="319"/>
        <v>11</v>
      </c>
      <c r="C5040" s="9" cm="1">
        <f t="array" ref="C5040">INDEX(Months!$A$2:$A$13, $B5040)</f>
        <v>45597</v>
      </c>
      <c r="D5040" s="9" cm="1">
        <f t="array" aca="1" ref="D5040" ca="1">INDEX(Subscribers!$F$2:$F$1001, INT((ROW()-2)/12)+1)</f>
        <v>45323</v>
      </c>
      <c r="E5040" s="5" cm="1">
        <f t="array" aca="1" ref="E5040" ca="1">INDEX(Subscribers!$Q$2:$Q$1001, INT((ROW()-2)/12)+1)</f>
        <v>999</v>
      </c>
      <c r="F5040" s="5">
        <f t="shared" ca="1" si="320"/>
        <v>1</v>
      </c>
      <c r="G5040" s="5">
        <f t="shared" ca="1" si="321"/>
        <v>0</v>
      </c>
      <c r="H5040" s="7" cm="1">
        <f t="array" aca="1" ref="H5040" ca="1">INDEX(Subscribers!$G$2:$G$1001, INT((ROW()-2)/12)+1)</f>
        <v>46.97</v>
      </c>
      <c r="I5040">
        <f t="shared" ca="1" si="322"/>
        <v>46.97</v>
      </c>
    </row>
    <row r="5041" spans="1:9">
      <c r="A5041" cm="1">
        <f t="array" ref="A5041">INDEX(Subscribers!$A$2:$A$1001, INT((ROW()-2)/12)+1)</f>
        <v>420</v>
      </c>
      <c r="B5041">
        <f t="shared" si="319"/>
        <v>12</v>
      </c>
      <c r="C5041" s="9" cm="1">
        <f t="array" ref="C5041">INDEX(Months!$A$2:$A$13, $B5041)</f>
        <v>45627</v>
      </c>
      <c r="D5041" s="9" cm="1">
        <f t="array" aca="1" ref="D5041" ca="1">INDEX(Subscribers!$F$2:$F$1001, INT((ROW()-2)/12)+1)</f>
        <v>45323</v>
      </c>
      <c r="E5041" s="5" cm="1">
        <f t="array" aca="1" ref="E5041" ca="1">INDEX(Subscribers!$Q$2:$Q$1001, INT((ROW()-2)/12)+1)</f>
        <v>999</v>
      </c>
      <c r="F5041" s="5">
        <f t="shared" ca="1" si="320"/>
        <v>1</v>
      </c>
      <c r="G5041" s="5">
        <f t="shared" ca="1" si="321"/>
        <v>0</v>
      </c>
      <c r="H5041" s="7" cm="1">
        <f t="array" aca="1" ref="H5041" ca="1">INDEX(Subscribers!$G$2:$G$1001, INT((ROW()-2)/12)+1)</f>
        <v>46.97</v>
      </c>
      <c r="I5041">
        <f t="shared" ca="1" si="322"/>
        <v>46.97</v>
      </c>
    </row>
    <row r="5042" spans="1:9">
      <c r="A5042" cm="1">
        <f t="array" ref="A5042">INDEX(Subscribers!$A$2:$A$1001, INT((ROW()-2)/12)+1)</f>
        <v>421</v>
      </c>
      <c r="B5042">
        <f t="shared" si="319"/>
        <v>1</v>
      </c>
      <c r="C5042" s="9" cm="1">
        <f t="array" ref="C5042">INDEX(Months!$A$2:$A$13, $B5042)</f>
        <v>45292</v>
      </c>
      <c r="D5042" s="9" cm="1">
        <f t="array" aca="1" ref="D5042" ca="1">INDEX(Subscribers!$F$2:$F$1001, INT((ROW()-2)/12)+1)</f>
        <v>45566</v>
      </c>
      <c r="E5042" s="5" cm="1">
        <f t="array" aca="1" ref="E5042" ca="1">INDEX(Subscribers!$Q$2:$Q$1001, INT((ROW()-2)/12)+1)</f>
        <v>999</v>
      </c>
      <c r="F5042" s="5">
        <f t="shared" ca="1" si="320"/>
        <v>0</v>
      </c>
      <c r="G5042" s="5">
        <f t="shared" ca="1" si="321"/>
        <v>0</v>
      </c>
      <c r="H5042" s="7" cm="1">
        <f t="array" aca="1" ref="H5042" ca="1">INDEX(Subscribers!$G$2:$G$1001, INT((ROW()-2)/12)+1)</f>
        <v>9.99</v>
      </c>
      <c r="I5042">
        <f t="shared" ca="1" si="322"/>
        <v>0</v>
      </c>
    </row>
    <row r="5043" spans="1:9">
      <c r="A5043" cm="1">
        <f t="array" ref="A5043">INDEX(Subscribers!$A$2:$A$1001, INT((ROW()-2)/12)+1)</f>
        <v>421</v>
      </c>
      <c r="B5043">
        <f t="shared" si="319"/>
        <v>2</v>
      </c>
      <c r="C5043" s="9" cm="1">
        <f t="array" ref="C5043">INDEX(Months!$A$2:$A$13, $B5043)</f>
        <v>45323</v>
      </c>
      <c r="D5043" s="9" cm="1">
        <f t="array" aca="1" ref="D5043" ca="1">INDEX(Subscribers!$F$2:$F$1001, INT((ROW()-2)/12)+1)</f>
        <v>45566</v>
      </c>
      <c r="E5043" s="5" cm="1">
        <f t="array" aca="1" ref="E5043" ca="1">INDEX(Subscribers!$Q$2:$Q$1001, INT((ROW()-2)/12)+1)</f>
        <v>999</v>
      </c>
      <c r="F5043" s="5">
        <f t="shared" ca="1" si="320"/>
        <v>0</v>
      </c>
      <c r="G5043" s="5">
        <f t="shared" ca="1" si="321"/>
        <v>0</v>
      </c>
      <c r="H5043" s="7" cm="1">
        <f t="array" aca="1" ref="H5043" ca="1">INDEX(Subscribers!$G$2:$G$1001, INT((ROW()-2)/12)+1)</f>
        <v>9.99</v>
      </c>
      <c r="I5043">
        <f t="shared" ca="1" si="322"/>
        <v>0</v>
      </c>
    </row>
    <row r="5044" spans="1:9">
      <c r="A5044" cm="1">
        <f t="array" ref="A5044">INDEX(Subscribers!$A$2:$A$1001, INT((ROW()-2)/12)+1)</f>
        <v>421</v>
      </c>
      <c r="B5044">
        <f t="shared" si="319"/>
        <v>3</v>
      </c>
      <c r="C5044" s="9" cm="1">
        <f t="array" ref="C5044">INDEX(Months!$A$2:$A$13, $B5044)</f>
        <v>45352</v>
      </c>
      <c r="D5044" s="9" cm="1">
        <f t="array" aca="1" ref="D5044" ca="1">INDEX(Subscribers!$F$2:$F$1001, INT((ROW()-2)/12)+1)</f>
        <v>45566</v>
      </c>
      <c r="E5044" s="5" cm="1">
        <f t="array" aca="1" ref="E5044" ca="1">INDEX(Subscribers!$Q$2:$Q$1001, INT((ROW()-2)/12)+1)</f>
        <v>999</v>
      </c>
      <c r="F5044" s="5">
        <f t="shared" ca="1" si="320"/>
        <v>0</v>
      </c>
      <c r="G5044" s="5">
        <f t="shared" ca="1" si="321"/>
        <v>0</v>
      </c>
      <c r="H5044" s="7" cm="1">
        <f t="array" aca="1" ref="H5044" ca="1">INDEX(Subscribers!$G$2:$G$1001, INT((ROW()-2)/12)+1)</f>
        <v>9.99</v>
      </c>
      <c r="I5044">
        <f t="shared" ca="1" si="322"/>
        <v>0</v>
      </c>
    </row>
    <row r="5045" spans="1:9">
      <c r="A5045" cm="1">
        <f t="array" ref="A5045">INDEX(Subscribers!$A$2:$A$1001, INT((ROW()-2)/12)+1)</f>
        <v>421</v>
      </c>
      <c r="B5045">
        <f t="shared" si="319"/>
        <v>4</v>
      </c>
      <c r="C5045" s="9" cm="1">
        <f t="array" ref="C5045">INDEX(Months!$A$2:$A$13, $B5045)</f>
        <v>45383</v>
      </c>
      <c r="D5045" s="9" cm="1">
        <f t="array" aca="1" ref="D5045" ca="1">INDEX(Subscribers!$F$2:$F$1001, INT((ROW()-2)/12)+1)</f>
        <v>45566</v>
      </c>
      <c r="E5045" s="5" cm="1">
        <f t="array" aca="1" ref="E5045" ca="1">INDEX(Subscribers!$Q$2:$Q$1001, INT((ROW()-2)/12)+1)</f>
        <v>999</v>
      </c>
      <c r="F5045" s="5">
        <f t="shared" ca="1" si="320"/>
        <v>0</v>
      </c>
      <c r="G5045" s="5">
        <f t="shared" ca="1" si="321"/>
        <v>0</v>
      </c>
      <c r="H5045" s="7" cm="1">
        <f t="array" aca="1" ref="H5045" ca="1">INDEX(Subscribers!$G$2:$G$1001, INT((ROW()-2)/12)+1)</f>
        <v>9.99</v>
      </c>
      <c r="I5045">
        <f t="shared" ca="1" si="322"/>
        <v>0</v>
      </c>
    </row>
    <row r="5046" spans="1:9">
      <c r="A5046" cm="1">
        <f t="array" ref="A5046">INDEX(Subscribers!$A$2:$A$1001, INT((ROW()-2)/12)+1)</f>
        <v>421</v>
      </c>
      <c r="B5046">
        <f t="shared" si="319"/>
        <v>5</v>
      </c>
      <c r="C5046" s="9" cm="1">
        <f t="array" ref="C5046">INDEX(Months!$A$2:$A$13, $B5046)</f>
        <v>45413</v>
      </c>
      <c r="D5046" s="9" cm="1">
        <f t="array" aca="1" ref="D5046" ca="1">INDEX(Subscribers!$F$2:$F$1001, INT((ROW()-2)/12)+1)</f>
        <v>45566</v>
      </c>
      <c r="E5046" s="5" cm="1">
        <f t="array" aca="1" ref="E5046" ca="1">INDEX(Subscribers!$Q$2:$Q$1001, INT((ROW()-2)/12)+1)</f>
        <v>999</v>
      </c>
      <c r="F5046" s="5">
        <f t="shared" ca="1" si="320"/>
        <v>0</v>
      </c>
      <c r="G5046" s="5">
        <f t="shared" ca="1" si="321"/>
        <v>0</v>
      </c>
      <c r="H5046" s="7" cm="1">
        <f t="array" aca="1" ref="H5046" ca="1">INDEX(Subscribers!$G$2:$G$1001, INT((ROW()-2)/12)+1)</f>
        <v>9.99</v>
      </c>
      <c r="I5046">
        <f t="shared" ca="1" si="322"/>
        <v>0</v>
      </c>
    </row>
    <row r="5047" spans="1:9">
      <c r="A5047" cm="1">
        <f t="array" ref="A5047">INDEX(Subscribers!$A$2:$A$1001, INT((ROW()-2)/12)+1)</f>
        <v>421</v>
      </c>
      <c r="B5047">
        <f t="shared" si="319"/>
        <v>6</v>
      </c>
      <c r="C5047" s="9" cm="1">
        <f t="array" ref="C5047">INDEX(Months!$A$2:$A$13, $B5047)</f>
        <v>45444</v>
      </c>
      <c r="D5047" s="9" cm="1">
        <f t="array" aca="1" ref="D5047" ca="1">INDEX(Subscribers!$F$2:$F$1001, INT((ROW()-2)/12)+1)</f>
        <v>45566</v>
      </c>
      <c r="E5047" s="5" cm="1">
        <f t="array" aca="1" ref="E5047" ca="1">INDEX(Subscribers!$Q$2:$Q$1001, INT((ROW()-2)/12)+1)</f>
        <v>999</v>
      </c>
      <c r="F5047" s="5">
        <f t="shared" ca="1" si="320"/>
        <v>0</v>
      </c>
      <c r="G5047" s="5">
        <f t="shared" ca="1" si="321"/>
        <v>0</v>
      </c>
      <c r="H5047" s="7" cm="1">
        <f t="array" aca="1" ref="H5047" ca="1">INDEX(Subscribers!$G$2:$G$1001, INT((ROW()-2)/12)+1)</f>
        <v>9.99</v>
      </c>
      <c r="I5047">
        <f t="shared" ca="1" si="322"/>
        <v>0</v>
      </c>
    </row>
    <row r="5048" spans="1:9">
      <c r="A5048" cm="1">
        <f t="array" ref="A5048">INDEX(Subscribers!$A$2:$A$1001, INT((ROW()-2)/12)+1)</f>
        <v>421</v>
      </c>
      <c r="B5048">
        <f t="shared" si="319"/>
        <v>7</v>
      </c>
      <c r="C5048" s="9" cm="1">
        <f t="array" ref="C5048">INDEX(Months!$A$2:$A$13, $B5048)</f>
        <v>45474</v>
      </c>
      <c r="D5048" s="9" cm="1">
        <f t="array" aca="1" ref="D5048" ca="1">INDEX(Subscribers!$F$2:$F$1001, INT((ROW()-2)/12)+1)</f>
        <v>45566</v>
      </c>
      <c r="E5048" s="5" cm="1">
        <f t="array" aca="1" ref="E5048" ca="1">INDEX(Subscribers!$Q$2:$Q$1001, INT((ROW()-2)/12)+1)</f>
        <v>999</v>
      </c>
      <c r="F5048" s="5">
        <f t="shared" ca="1" si="320"/>
        <v>0</v>
      </c>
      <c r="G5048" s="5">
        <f t="shared" ca="1" si="321"/>
        <v>0</v>
      </c>
      <c r="H5048" s="7" cm="1">
        <f t="array" aca="1" ref="H5048" ca="1">INDEX(Subscribers!$G$2:$G$1001, INT((ROW()-2)/12)+1)</f>
        <v>9.99</v>
      </c>
      <c r="I5048">
        <f t="shared" ca="1" si="322"/>
        <v>0</v>
      </c>
    </row>
    <row r="5049" spans="1:9">
      <c r="A5049" cm="1">
        <f t="array" ref="A5049">INDEX(Subscribers!$A$2:$A$1001, INT((ROW()-2)/12)+1)</f>
        <v>421</v>
      </c>
      <c r="B5049">
        <f t="shared" si="319"/>
        <v>8</v>
      </c>
      <c r="C5049" s="9" cm="1">
        <f t="array" ref="C5049">INDEX(Months!$A$2:$A$13, $B5049)</f>
        <v>45505</v>
      </c>
      <c r="D5049" s="9" cm="1">
        <f t="array" aca="1" ref="D5049" ca="1">INDEX(Subscribers!$F$2:$F$1001, INT((ROW()-2)/12)+1)</f>
        <v>45566</v>
      </c>
      <c r="E5049" s="5" cm="1">
        <f t="array" aca="1" ref="E5049" ca="1">INDEX(Subscribers!$Q$2:$Q$1001, INT((ROW()-2)/12)+1)</f>
        <v>999</v>
      </c>
      <c r="F5049" s="5">
        <f t="shared" ca="1" si="320"/>
        <v>0</v>
      </c>
      <c r="G5049" s="5">
        <f t="shared" ca="1" si="321"/>
        <v>0</v>
      </c>
      <c r="H5049" s="7" cm="1">
        <f t="array" aca="1" ref="H5049" ca="1">INDEX(Subscribers!$G$2:$G$1001, INT((ROW()-2)/12)+1)</f>
        <v>9.99</v>
      </c>
      <c r="I5049">
        <f t="shared" ca="1" si="322"/>
        <v>0</v>
      </c>
    </row>
    <row r="5050" spans="1:9">
      <c r="A5050" cm="1">
        <f t="array" ref="A5050">INDEX(Subscribers!$A$2:$A$1001, INT((ROW()-2)/12)+1)</f>
        <v>421</v>
      </c>
      <c r="B5050">
        <f t="shared" si="319"/>
        <v>9</v>
      </c>
      <c r="C5050" s="9" cm="1">
        <f t="array" ref="C5050">INDEX(Months!$A$2:$A$13, $B5050)</f>
        <v>45536</v>
      </c>
      <c r="D5050" s="9" cm="1">
        <f t="array" aca="1" ref="D5050" ca="1">INDEX(Subscribers!$F$2:$F$1001, INT((ROW()-2)/12)+1)</f>
        <v>45566</v>
      </c>
      <c r="E5050" s="5" cm="1">
        <f t="array" aca="1" ref="E5050" ca="1">INDEX(Subscribers!$Q$2:$Q$1001, INT((ROW()-2)/12)+1)</f>
        <v>999</v>
      </c>
      <c r="F5050" s="5">
        <f t="shared" ca="1" si="320"/>
        <v>0</v>
      </c>
      <c r="G5050" s="5">
        <f t="shared" ca="1" si="321"/>
        <v>0</v>
      </c>
      <c r="H5050" s="7" cm="1">
        <f t="array" aca="1" ref="H5050" ca="1">INDEX(Subscribers!$G$2:$G$1001, INT((ROW()-2)/12)+1)</f>
        <v>9.99</v>
      </c>
      <c r="I5050">
        <f t="shared" ca="1" si="322"/>
        <v>0</v>
      </c>
    </row>
    <row r="5051" spans="1:9">
      <c r="A5051" cm="1">
        <f t="array" ref="A5051">INDEX(Subscribers!$A$2:$A$1001, INT((ROW()-2)/12)+1)</f>
        <v>421</v>
      </c>
      <c r="B5051">
        <f t="shared" si="319"/>
        <v>10</v>
      </c>
      <c r="C5051" s="9" cm="1">
        <f t="array" ref="C5051">INDEX(Months!$A$2:$A$13, $B5051)</f>
        <v>45566</v>
      </c>
      <c r="D5051" s="9" cm="1">
        <f t="array" aca="1" ref="D5051" ca="1">INDEX(Subscribers!$F$2:$F$1001, INT((ROW()-2)/12)+1)</f>
        <v>45566</v>
      </c>
      <c r="E5051" s="5" cm="1">
        <f t="array" aca="1" ref="E5051" ca="1">INDEX(Subscribers!$Q$2:$Q$1001, INT((ROW()-2)/12)+1)</f>
        <v>999</v>
      </c>
      <c r="F5051" s="5">
        <f t="shared" ca="1" si="320"/>
        <v>1</v>
      </c>
      <c r="G5051" s="5">
        <f t="shared" ca="1" si="321"/>
        <v>0</v>
      </c>
      <c r="H5051" s="7" cm="1">
        <f t="array" aca="1" ref="H5051" ca="1">INDEX(Subscribers!$G$2:$G$1001, INT((ROW()-2)/12)+1)</f>
        <v>9.99</v>
      </c>
      <c r="I5051">
        <f t="shared" ca="1" si="322"/>
        <v>9.99</v>
      </c>
    </row>
    <row r="5052" spans="1:9">
      <c r="A5052" cm="1">
        <f t="array" ref="A5052">INDEX(Subscribers!$A$2:$A$1001, INT((ROW()-2)/12)+1)</f>
        <v>421</v>
      </c>
      <c r="B5052">
        <f t="shared" si="319"/>
        <v>11</v>
      </c>
      <c r="C5052" s="9" cm="1">
        <f t="array" ref="C5052">INDEX(Months!$A$2:$A$13, $B5052)</f>
        <v>45597</v>
      </c>
      <c r="D5052" s="9" cm="1">
        <f t="array" aca="1" ref="D5052" ca="1">INDEX(Subscribers!$F$2:$F$1001, INT((ROW()-2)/12)+1)</f>
        <v>45566</v>
      </c>
      <c r="E5052" s="5" cm="1">
        <f t="array" aca="1" ref="E5052" ca="1">INDEX(Subscribers!$Q$2:$Q$1001, INT((ROW()-2)/12)+1)</f>
        <v>999</v>
      </c>
      <c r="F5052" s="5">
        <f t="shared" ca="1" si="320"/>
        <v>1</v>
      </c>
      <c r="G5052" s="5">
        <f t="shared" ca="1" si="321"/>
        <v>0</v>
      </c>
      <c r="H5052" s="7" cm="1">
        <f t="array" aca="1" ref="H5052" ca="1">INDEX(Subscribers!$G$2:$G$1001, INT((ROW()-2)/12)+1)</f>
        <v>9.99</v>
      </c>
      <c r="I5052">
        <f t="shared" ca="1" si="322"/>
        <v>9.99</v>
      </c>
    </row>
    <row r="5053" spans="1:9">
      <c r="A5053" cm="1">
        <f t="array" ref="A5053">INDEX(Subscribers!$A$2:$A$1001, INT((ROW()-2)/12)+1)</f>
        <v>421</v>
      </c>
      <c r="B5053">
        <f t="shared" si="319"/>
        <v>12</v>
      </c>
      <c r="C5053" s="9" cm="1">
        <f t="array" ref="C5053">INDEX(Months!$A$2:$A$13, $B5053)</f>
        <v>45627</v>
      </c>
      <c r="D5053" s="9" cm="1">
        <f t="array" aca="1" ref="D5053" ca="1">INDEX(Subscribers!$F$2:$F$1001, INT((ROW()-2)/12)+1)</f>
        <v>45566</v>
      </c>
      <c r="E5053" s="5" cm="1">
        <f t="array" aca="1" ref="E5053" ca="1">INDEX(Subscribers!$Q$2:$Q$1001, INT((ROW()-2)/12)+1)</f>
        <v>999</v>
      </c>
      <c r="F5053" s="5">
        <f t="shared" ca="1" si="320"/>
        <v>1</v>
      </c>
      <c r="G5053" s="5">
        <f t="shared" ca="1" si="321"/>
        <v>0</v>
      </c>
      <c r="H5053" s="7" cm="1">
        <f t="array" aca="1" ref="H5053" ca="1">INDEX(Subscribers!$G$2:$G$1001, INT((ROW()-2)/12)+1)</f>
        <v>9.99</v>
      </c>
      <c r="I5053">
        <f t="shared" ca="1" si="322"/>
        <v>9.99</v>
      </c>
    </row>
    <row r="5054" spans="1:9">
      <c r="A5054" cm="1">
        <f t="array" ref="A5054">INDEX(Subscribers!$A$2:$A$1001, INT((ROW()-2)/12)+1)</f>
        <v>422</v>
      </c>
      <c r="B5054">
        <f t="shared" si="319"/>
        <v>1</v>
      </c>
      <c r="C5054" s="9" cm="1">
        <f t="array" ref="C5054">INDEX(Months!$A$2:$A$13, $B5054)</f>
        <v>45292</v>
      </c>
      <c r="D5054" s="9" cm="1">
        <f t="array" aca="1" ref="D5054" ca="1">INDEX(Subscribers!$F$2:$F$1001, INT((ROW()-2)/12)+1)</f>
        <v>45474</v>
      </c>
      <c r="E5054" s="5" cm="1">
        <f t="array" aca="1" ref="E5054" ca="1">INDEX(Subscribers!$Q$2:$Q$1001, INT((ROW()-2)/12)+1)</f>
        <v>5</v>
      </c>
      <c r="F5054" s="5">
        <f t="shared" ca="1" si="320"/>
        <v>0</v>
      </c>
      <c r="G5054" s="5">
        <f t="shared" ca="1" si="321"/>
        <v>0</v>
      </c>
      <c r="H5054" s="7" cm="1">
        <f t="array" aca="1" ref="H5054" ca="1">INDEX(Subscribers!$G$2:$G$1001, INT((ROW()-2)/12)+1)</f>
        <v>9.99</v>
      </c>
      <c r="I5054">
        <f t="shared" ca="1" si="322"/>
        <v>0</v>
      </c>
    </row>
    <row r="5055" spans="1:9">
      <c r="A5055" cm="1">
        <f t="array" ref="A5055">INDEX(Subscribers!$A$2:$A$1001, INT((ROW()-2)/12)+1)</f>
        <v>422</v>
      </c>
      <c r="B5055">
        <f t="shared" si="319"/>
        <v>2</v>
      </c>
      <c r="C5055" s="9" cm="1">
        <f t="array" ref="C5055">INDEX(Months!$A$2:$A$13, $B5055)</f>
        <v>45323</v>
      </c>
      <c r="D5055" s="9" cm="1">
        <f t="array" aca="1" ref="D5055" ca="1">INDEX(Subscribers!$F$2:$F$1001, INT((ROW()-2)/12)+1)</f>
        <v>45474</v>
      </c>
      <c r="E5055" s="5" cm="1">
        <f t="array" aca="1" ref="E5055" ca="1">INDEX(Subscribers!$Q$2:$Q$1001, INT((ROW()-2)/12)+1)</f>
        <v>5</v>
      </c>
      <c r="F5055" s="5">
        <f t="shared" ca="1" si="320"/>
        <v>0</v>
      </c>
      <c r="G5055" s="5">
        <f t="shared" ca="1" si="321"/>
        <v>0</v>
      </c>
      <c r="H5055" s="7" cm="1">
        <f t="array" aca="1" ref="H5055" ca="1">INDEX(Subscribers!$G$2:$G$1001, INT((ROW()-2)/12)+1)</f>
        <v>9.99</v>
      </c>
      <c r="I5055">
        <f t="shared" ca="1" si="322"/>
        <v>0</v>
      </c>
    </row>
    <row r="5056" spans="1:9">
      <c r="A5056" cm="1">
        <f t="array" ref="A5056">INDEX(Subscribers!$A$2:$A$1001, INT((ROW()-2)/12)+1)</f>
        <v>422</v>
      </c>
      <c r="B5056">
        <f t="shared" si="319"/>
        <v>3</v>
      </c>
      <c r="C5056" s="9" cm="1">
        <f t="array" ref="C5056">INDEX(Months!$A$2:$A$13, $B5056)</f>
        <v>45352</v>
      </c>
      <c r="D5056" s="9" cm="1">
        <f t="array" aca="1" ref="D5056" ca="1">INDEX(Subscribers!$F$2:$F$1001, INT((ROW()-2)/12)+1)</f>
        <v>45474</v>
      </c>
      <c r="E5056" s="5" cm="1">
        <f t="array" aca="1" ref="E5056" ca="1">INDEX(Subscribers!$Q$2:$Q$1001, INT((ROW()-2)/12)+1)</f>
        <v>5</v>
      </c>
      <c r="F5056" s="5">
        <f t="shared" ca="1" si="320"/>
        <v>0</v>
      </c>
      <c r="G5056" s="5">
        <f t="shared" ca="1" si="321"/>
        <v>0</v>
      </c>
      <c r="H5056" s="7" cm="1">
        <f t="array" aca="1" ref="H5056" ca="1">INDEX(Subscribers!$G$2:$G$1001, INT((ROW()-2)/12)+1)</f>
        <v>9.99</v>
      </c>
      <c r="I5056">
        <f t="shared" ca="1" si="322"/>
        <v>0</v>
      </c>
    </row>
    <row r="5057" spans="1:9">
      <c r="A5057" cm="1">
        <f t="array" ref="A5057">INDEX(Subscribers!$A$2:$A$1001, INT((ROW()-2)/12)+1)</f>
        <v>422</v>
      </c>
      <c r="B5057">
        <f t="shared" si="319"/>
        <v>4</v>
      </c>
      <c r="C5057" s="9" cm="1">
        <f t="array" ref="C5057">INDEX(Months!$A$2:$A$13, $B5057)</f>
        <v>45383</v>
      </c>
      <c r="D5057" s="9" cm="1">
        <f t="array" aca="1" ref="D5057" ca="1">INDEX(Subscribers!$F$2:$F$1001, INT((ROW()-2)/12)+1)</f>
        <v>45474</v>
      </c>
      <c r="E5057" s="5" cm="1">
        <f t="array" aca="1" ref="E5057" ca="1">INDEX(Subscribers!$Q$2:$Q$1001, INT((ROW()-2)/12)+1)</f>
        <v>5</v>
      </c>
      <c r="F5057" s="5">
        <f t="shared" ca="1" si="320"/>
        <v>0</v>
      </c>
      <c r="G5057" s="5">
        <f t="shared" ca="1" si="321"/>
        <v>0</v>
      </c>
      <c r="H5057" s="7" cm="1">
        <f t="array" aca="1" ref="H5057" ca="1">INDEX(Subscribers!$G$2:$G$1001, INT((ROW()-2)/12)+1)</f>
        <v>9.99</v>
      </c>
      <c r="I5057">
        <f t="shared" ca="1" si="322"/>
        <v>0</v>
      </c>
    </row>
    <row r="5058" spans="1:9">
      <c r="A5058" cm="1">
        <f t="array" ref="A5058">INDEX(Subscribers!$A$2:$A$1001, INT((ROW()-2)/12)+1)</f>
        <v>422</v>
      </c>
      <c r="B5058">
        <f t="shared" si="319"/>
        <v>5</v>
      </c>
      <c r="C5058" s="9" cm="1">
        <f t="array" ref="C5058">INDEX(Months!$A$2:$A$13, $B5058)</f>
        <v>45413</v>
      </c>
      <c r="D5058" s="9" cm="1">
        <f t="array" aca="1" ref="D5058" ca="1">INDEX(Subscribers!$F$2:$F$1001, INT((ROW()-2)/12)+1)</f>
        <v>45474</v>
      </c>
      <c r="E5058" s="5" cm="1">
        <f t="array" aca="1" ref="E5058" ca="1">INDEX(Subscribers!$Q$2:$Q$1001, INT((ROW()-2)/12)+1)</f>
        <v>5</v>
      </c>
      <c r="F5058" s="5">
        <f t="shared" ca="1" si="320"/>
        <v>0</v>
      </c>
      <c r="G5058" s="5">
        <f t="shared" ca="1" si="321"/>
        <v>1</v>
      </c>
      <c r="H5058" s="7" cm="1">
        <f t="array" aca="1" ref="H5058" ca="1">INDEX(Subscribers!$G$2:$G$1001, INT((ROW()-2)/12)+1)</f>
        <v>9.99</v>
      </c>
      <c r="I5058">
        <f t="shared" ca="1" si="322"/>
        <v>0</v>
      </c>
    </row>
    <row r="5059" spans="1:9">
      <c r="A5059" cm="1">
        <f t="array" ref="A5059">INDEX(Subscribers!$A$2:$A$1001, INT((ROW()-2)/12)+1)</f>
        <v>422</v>
      </c>
      <c r="B5059">
        <f t="shared" ref="B5059:B5122" si="323">MOD(ROW()-2,12)+1</f>
        <v>6</v>
      </c>
      <c r="C5059" s="9" cm="1">
        <f t="array" ref="C5059">INDEX(Months!$A$2:$A$13, $B5059)</f>
        <v>45444</v>
      </c>
      <c r="D5059" s="9" cm="1">
        <f t="array" aca="1" ref="D5059" ca="1">INDEX(Subscribers!$F$2:$F$1001, INT((ROW()-2)/12)+1)</f>
        <v>45474</v>
      </c>
      <c r="E5059" s="5" cm="1">
        <f t="array" aca="1" ref="E5059" ca="1">INDEX(Subscribers!$Q$2:$Q$1001, INT((ROW()-2)/12)+1)</f>
        <v>5</v>
      </c>
      <c r="F5059" s="5">
        <f t="shared" ref="F5059:F5122" ca="1" si="324">--( AND($C5059&gt;=$D5059, IF($E5059=999, TRUE, $B5059&lt;$E5059)) )</f>
        <v>0</v>
      </c>
      <c r="G5059" s="5">
        <f t="shared" ref="G5059:G5122" ca="1" si="325">IF($E5059=999,0,IF($B5059=$E5059,1,0))</f>
        <v>0</v>
      </c>
      <c r="H5059" s="7" cm="1">
        <f t="array" aca="1" ref="H5059" ca="1">INDEX(Subscribers!$G$2:$G$1001, INT((ROW()-2)/12)+1)</f>
        <v>9.99</v>
      </c>
      <c r="I5059">
        <f t="shared" ref="I5059:I5122" ca="1" si="326">IF($F5059=1,$H5059,0)</f>
        <v>0</v>
      </c>
    </row>
    <row r="5060" spans="1:9">
      <c r="A5060" cm="1">
        <f t="array" ref="A5060">INDEX(Subscribers!$A$2:$A$1001, INT((ROW()-2)/12)+1)</f>
        <v>422</v>
      </c>
      <c r="B5060">
        <f t="shared" si="323"/>
        <v>7</v>
      </c>
      <c r="C5060" s="9" cm="1">
        <f t="array" ref="C5060">INDEX(Months!$A$2:$A$13, $B5060)</f>
        <v>45474</v>
      </c>
      <c r="D5060" s="9" cm="1">
        <f t="array" aca="1" ref="D5060" ca="1">INDEX(Subscribers!$F$2:$F$1001, INT((ROW()-2)/12)+1)</f>
        <v>45474</v>
      </c>
      <c r="E5060" s="5" cm="1">
        <f t="array" aca="1" ref="E5060" ca="1">INDEX(Subscribers!$Q$2:$Q$1001, INT((ROW()-2)/12)+1)</f>
        <v>5</v>
      </c>
      <c r="F5060" s="5">
        <f t="shared" ca="1" si="324"/>
        <v>0</v>
      </c>
      <c r="G5060" s="5">
        <f t="shared" ca="1" si="325"/>
        <v>0</v>
      </c>
      <c r="H5060" s="7" cm="1">
        <f t="array" aca="1" ref="H5060" ca="1">INDEX(Subscribers!$G$2:$G$1001, INT((ROW()-2)/12)+1)</f>
        <v>9.99</v>
      </c>
      <c r="I5060">
        <f t="shared" ca="1" si="326"/>
        <v>0</v>
      </c>
    </row>
    <row r="5061" spans="1:9">
      <c r="A5061" cm="1">
        <f t="array" ref="A5061">INDEX(Subscribers!$A$2:$A$1001, INT((ROW()-2)/12)+1)</f>
        <v>422</v>
      </c>
      <c r="B5061">
        <f t="shared" si="323"/>
        <v>8</v>
      </c>
      <c r="C5061" s="9" cm="1">
        <f t="array" ref="C5061">INDEX(Months!$A$2:$A$13, $B5061)</f>
        <v>45505</v>
      </c>
      <c r="D5061" s="9" cm="1">
        <f t="array" aca="1" ref="D5061" ca="1">INDEX(Subscribers!$F$2:$F$1001, INT((ROW()-2)/12)+1)</f>
        <v>45474</v>
      </c>
      <c r="E5061" s="5" cm="1">
        <f t="array" aca="1" ref="E5061" ca="1">INDEX(Subscribers!$Q$2:$Q$1001, INT((ROW()-2)/12)+1)</f>
        <v>5</v>
      </c>
      <c r="F5061" s="5">
        <f t="shared" ca="1" si="324"/>
        <v>0</v>
      </c>
      <c r="G5061" s="5">
        <f t="shared" ca="1" si="325"/>
        <v>0</v>
      </c>
      <c r="H5061" s="7" cm="1">
        <f t="array" aca="1" ref="H5061" ca="1">INDEX(Subscribers!$G$2:$G$1001, INT((ROW()-2)/12)+1)</f>
        <v>9.99</v>
      </c>
      <c r="I5061">
        <f t="shared" ca="1" si="326"/>
        <v>0</v>
      </c>
    </row>
    <row r="5062" spans="1:9">
      <c r="A5062" cm="1">
        <f t="array" ref="A5062">INDEX(Subscribers!$A$2:$A$1001, INT((ROW()-2)/12)+1)</f>
        <v>422</v>
      </c>
      <c r="B5062">
        <f t="shared" si="323"/>
        <v>9</v>
      </c>
      <c r="C5062" s="9" cm="1">
        <f t="array" ref="C5062">INDEX(Months!$A$2:$A$13, $B5062)</f>
        <v>45536</v>
      </c>
      <c r="D5062" s="9" cm="1">
        <f t="array" aca="1" ref="D5062" ca="1">INDEX(Subscribers!$F$2:$F$1001, INT((ROW()-2)/12)+1)</f>
        <v>45474</v>
      </c>
      <c r="E5062" s="5" cm="1">
        <f t="array" aca="1" ref="E5062" ca="1">INDEX(Subscribers!$Q$2:$Q$1001, INT((ROW()-2)/12)+1)</f>
        <v>5</v>
      </c>
      <c r="F5062" s="5">
        <f t="shared" ca="1" si="324"/>
        <v>0</v>
      </c>
      <c r="G5062" s="5">
        <f t="shared" ca="1" si="325"/>
        <v>0</v>
      </c>
      <c r="H5062" s="7" cm="1">
        <f t="array" aca="1" ref="H5062" ca="1">INDEX(Subscribers!$G$2:$G$1001, INT((ROW()-2)/12)+1)</f>
        <v>9.99</v>
      </c>
      <c r="I5062">
        <f t="shared" ca="1" si="326"/>
        <v>0</v>
      </c>
    </row>
    <row r="5063" spans="1:9">
      <c r="A5063" cm="1">
        <f t="array" ref="A5063">INDEX(Subscribers!$A$2:$A$1001, INT((ROW()-2)/12)+1)</f>
        <v>422</v>
      </c>
      <c r="B5063">
        <f t="shared" si="323"/>
        <v>10</v>
      </c>
      <c r="C5063" s="9" cm="1">
        <f t="array" ref="C5063">INDEX(Months!$A$2:$A$13, $B5063)</f>
        <v>45566</v>
      </c>
      <c r="D5063" s="9" cm="1">
        <f t="array" aca="1" ref="D5063" ca="1">INDEX(Subscribers!$F$2:$F$1001, INT((ROW()-2)/12)+1)</f>
        <v>45474</v>
      </c>
      <c r="E5063" s="5" cm="1">
        <f t="array" aca="1" ref="E5063" ca="1">INDEX(Subscribers!$Q$2:$Q$1001, INT((ROW()-2)/12)+1)</f>
        <v>5</v>
      </c>
      <c r="F5063" s="5">
        <f t="shared" ca="1" si="324"/>
        <v>0</v>
      </c>
      <c r="G5063" s="5">
        <f t="shared" ca="1" si="325"/>
        <v>0</v>
      </c>
      <c r="H5063" s="7" cm="1">
        <f t="array" aca="1" ref="H5063" ca="1">INDEX(Subscribers!$G$2:$G$1001, INT((ROW()-2)/12)+1)</f>
        <v>9.99</v>
      </c>
      <c r="I5063">
        <f t="shared" ca="1" si="326"/>
        <v>0</v>
      </c>
    </row>
    <row r="5064" spans="1:9">
      <c r="A5064" cm="1">
        <f t="array" ref="A5064">INDEX(Subscribers!$A$2:$A$1001, INT((ROW()-2)/12)+1)</f>
        <v>422</v>
      </c>
      <c r="B5064">
        <f t="shared" si="323"/>
        <v>11</v>
      </c>
      <c r="C5064" s="9" cm="1">
        <f t="array" ref="C5064">INDEX(Months!$A$2:$A$13, $B5064)</f>
        <v>45597</v>
      </c>
      <c r="D5064" s="9" cm="1">
        <f t="array" aca="1" ref="D5064" ca="1">INDEX(Subscribers!$F$2:$F$1001, INT((ROW()-2)/12)+1)</f>
        <v>45474</v>
      </c>
      <c r="E5064" s="5" cm="1">
        <f t="array" aca="1" ref="E5064" ca="1">INDEX(Subscribers!$Q$2:$Q$1001, INT((ROW()-2)/12)+1)</f>
        <v>5</v>
      </c>
      <c r="F5064" s="5">
        <f t="shared" ca="1" si="324"/>
        <v>0</v>
      </c>
      <c r="G5064" s="5">
        <f t="shared" ca="1" si="325"/>
        <v>0</v>
      </c>
      <c r="H5064" s="7" cm="1">
        <f t="array" aca="1" ref="H5064" ca="1">INDEX(Subscribers!$G$2:$G$1001, INT((ROW()-2)/12)+1)</f>
        <v>9.99</v>
      </c>
      <c r="I5064">
        <f t="shared" ca="1" si="326"/>
        <v>0</v>
      </c>
    </row>
    <row r="5065" spans="1:9">
      <c r="A5065" cm="1">
        <f t="array" ref="A5065">INDEX(Subscribers!$A$2:$A$1001, INT((ROW()-2)/12)+1)</f>
        <v>422</v>
      </c>
      <c r="B5065">
        <f t="shared" si="323"/>
        <v>12</v>
      </c>
      <c r="C5065" s="9" cm="1">
        <f t="array" ref="C5065">INDEX(Months!$A$2:$A$13, $B5065)</f>
        <v>45627</v>
      </c>
      <c r="D5065" s="9" cm="1">
        <f t="array" aca="1" ref="D5065" ca="1">INDEX(Subscribers!$F$2:$F$1001, INT((ROW()-2)/12)+1)</f>
        <v>45474</v>
      </c>
      <c r="E5065" s="5" cm="1">
        <f t="array" aca="1" ref="E5065" ca="1">INDEX(Subscribers!$Q$2:$Q$1001, INT((ROW()-2)/12)+1)</f>
        <v>5</v>
      </c>
      <c r="F5065" s="5">
        <f t="shared" ca="1" si="324"/>
        <v>0</v>
      </c>
      <c r="G5065" s="5">
        <f t="shared" ca="1" si="325"/>
        <v>0</v>
      </c>
      <c r="H5065" s="7" cm="1">
        <f t="array" aca="1" ref="H5065" ca="1">INDEX(Subscribers!$G$2:$G$1001, INT((ROW()-2)/12)+1)</f>
        <v>9.99</v>
      </c>
      <c r="I5065">
        <f t="shared" ca="1" si="326"/>
        <v>0</v>
      </c>
    </row>
    <row r="5066" spans="1:9">
      <c r="A5066" cm="1">
        <f t="array" ref="A5066">INDEX(Subscribers!$A$2:$A$1001, INT((ROW()-2)/12)+1)</f>
        <v>423</v>
      </c>
      <c r="B5066">
        <f t="shared" si="323"/>
        <v>1</v>
      </c>
      <c r="C5066" s="9" cm="1">
        <f t="array" ref="C5066">INDEX(Months!$A$2:$A$13, $B5066)</f>
        <v>45292</v>
      </c>
      <c r="D5066" s="9" cm="1">
        <f t="array" aca="1" ref="D5066" ca="1">INDEX(Subscribers!$F$2:$F$1001, INT((ROW()-2)/12)+1)</f>
        <v>45627</v>
      </c>
      <c r="E5066" s="5" cm="1">
        <f t="array" aca="1" ref="E5066" ca="1">INDEX(Subscribers!$Q$2:$Q$1001, INT((ROW()-2)/12)+1)</f>
        <v>999</v>
      </c>
      <c r="F5066" s="5">
        <f t="shared" ca="1" si="324"/>
        <v>0</v>
      </c>
      <c r="G5066" s="5">
        <f t="shared" ca="1" si="325"/>
        <v>0</v>
      </c>
      <c r="H5066" s="7" cm="1">
        <f t="array" aca="1" ref="H5066" ca="1">INDEX(Subscribers!$G$2:$G$1001, INT((ROW()-2)/12)+1)</f>
        <v>16.98</v>
      </c>
      <c r="I5066">
        <f t="shared" ca="1" si="326"/>
        <v>0</v>
      </c>
    </row>
    <row r="5067" spans="1:9">
      <c r="A5067" cm="1">
        <f t="array" ref="A5067">INDEX(Subscribers!$A$2:$A$1001, INT((ROW()-2)/12)+1)</f>
        <v>423</v>
      </c>
      <c r="B5067">
        <f t="shared" si="323"/>
        <v>2</v>
      </c>
      <c r="C5067" s="9" cm="1">
        <f t="array" ref="C5067">INDEX(Months!$A$2:$A$13, $B5067)</f>
        <v>45323</v>
      </c>
      <c r="D5067" s="9" cm="1">
        <f t="array" aca="1" ref="D5067" ca="1">INDEX(Subscribers!$F$2:$F$1001, INT((ROW()-2)/12)+1)</f>
        <v>45627</v>
      </c>
      <c r="E5067" s="5" cm="1">
        <f t="array" aca="1" ref="E5067" ca="1">INDEX(Subscribers!$Q$2:$Q$1001, INT((ROW()-2)/12)+1)</f>
        <v>999</v>
      </c>
      <c r="F5067" s="5">
        <f t="shared" ca="1" si="324"/>
        <v>0</v>
      </c>
      <c r="G5067" s="5">
        <f t="shared" ca="1" si="325"/>
        <v>0</v>
      </c>
      <c r="H5067" s="7" cm="1">
        <f t="array" aca="1" ref="H5067" ca="1">INDEX(Subscribers!$G$2:$G$1001, INT((ROW()-2)/12)+1)</f>
        <v>16.98</v>
      </c>
      <c r="I5067">
        <f t="shared" ca="1" si="326"/>
        <v>0</v>
      </c>
    </row>
    <row r="5068" spans="1:9">
      <c r="A5068" cm="1">
        <f t="array" ref="A5068">INDEX(Subscribers!$A$2:$A$1001, INT((ROW()-2)/12)+1)</f>
        <v>423</v>
      </c>
      <c r="B5068">
        <f t="shared" si="323"/>
        <v>3</v>
      </c>
      <c r="C5068" s="9" cm="1">
        <f t="array" ref="C5068">INDEX(Months!$A$2:$A$13, $B5068)</f>
        <v>45352</v>
      </c>
      <c r="D5068" s="9" cm="1">
        <f t="array" aca="1" ref="D5068" ca="1">INDEX(Subscribers!$F$2:$F$1001, INT((ROW()-2)/12)+1)</f>
        <v>45627</v>
      </c>
      <c r="E5068" s="5" cm="1">
        <f t="array" aca="1" ref="E5068" ca="1">INDEX(Subscribers!$Q$2:$Q$1001, INT((ROW()-2)/12)+1)</f>
        <v>999</v>
      </c>
      <c r="F5068" s="5">
        <f t="shared" ca="1" si="324"/>
        <v>0</v>
      </c>
      <c r="G5068" s="5">
        <f t="shared" ca="1" si="325"/>
        <v>0</v>
      </c>
      <c r="H5068" s="7" cm="1">
        <f t="array" aca="1" ref="H5068" ca="1">INDEX(Subscribers!$G$2:$G$1001, INT((ROW()-2)/12)+1)</f>
        <v>16.98</v>
      </c>
      <c r="I5068">
        <f t="shared" ca="1" si="326"/>
        <v>0</v>
      </c>
    </row>
    <row r="5069" spans="1:9">
      <c r="A5069" cm="1">
        <f t="array" ref="A5069">INDEX(Subscribers!$A$2:$A$1001, INT((ROW()-2)/12)+1)</f>
        <v>423</v>
      </c>
      <c r="B5069">
        <f t="shared" si="323"/>
        <v>4</v>
      </c>
      <c r="C5069" s="9" cm="1">
        <f t="array" ref="C5069">INDEX(Months!$A$2:$A$13, $B5069)</f>
        <v>45383</v>
      </c>
      <c r="D5069" s="9" cm="1">
        <f t="array" aca="1" ref="D5069" ca="1">INDEX(Subscribers!$F$2:$F$1001, INT((ROW()-2)/12)+1)</f>
        <v>45627</v>
      </c>
      <c r="E5069" s="5" cm="1">
        <f t="array" aca="1" ref="E5069" ca="1">INDEX(Subscribers!$Q$2:$Q$1001, INT((ROW()-2)/12)+1)</f>
        <v>999</v>
      </c>
      <c r="F5069" s="5">
        <f t="shared" ca="1" si="324"/>
        <v>0</v>
      </c>
      <c r="G5069" s="5">
        <f t="shared" ca="1" si="325"/>
        <v>0</v>
      </c>
      <c r="H5069" s="7" cm="1">
        <f t="array" aca="1" ref="H5069" ca="1">INDEX(Subscribers!$G$2:$G$1001, INT((ROW()-2)/12)+1)</f>
        <v>16.98</v>
      </c>
      <c r="I5069">
        <f t="shared" ca="1" si="326"/>
        <v>0</v>
      </c>
    </row>
    <row r="5070" spans="1:9">
      <c r="A5070" cm="1">
        <f t="array" ref="A5070">INDEX(Subscribers!$A$2:$A$1001, INT((ROW()-2)/12)+1)</f>
        <v>423</v>
      </c>
      <c r="B5070">
        <f t="shared" si="323"/>
        <v>5</v>
      </c>
      <c r="C5070" s="9" cm="1">
        <f t="array" ref="C5070">INDEX(Months!$A$2:$A$13, $B5070)</f>
        <v>45413</v>
      </c>
      <c r="D5070" s="9" cm="1">
        <f t="array" aca="1" ref="D5070" ca="1">INDEX(Subscribers!$F$2:$F$1001, INT((ROW()-2)/12)+1)</f>
        <v>45627</v>
      </c>
      <c r="E5070" s="5" cm="1">
        <f t="array" aca="1" ref="E5070" ca="1">INDEX(Subscribers!$Q$2:$Q$1001, INT((ROW()-2)/12)+1)</f>
        <v>999</v>
      </c>
      <c r="F5070" s="5">
        <f t="shared" ca="1" si="324"/>
        <v>0</v>
      </c>
      <c r="G5070" s="5">
        <f t="shared" ca="1" si="325"/>
        <v>0</v>
      </c>
      <c r="H5070" s="7" cm="1">
        <f t="array" aca="1" ref="H5070" ca="1">INDEX(Subscribers!$G$2:$G$1001, INT((ROW()-2)/12)+1)</f>
        <v>16.98</v>
      </c>
      <c r="I5070">
        <f t="shared" ca="1" si="326"/>
        <v>0</v>
      </c>
    </row>
    <row r="5071" spans="1:9">
      <c r="A5071" cm="1">
        <f t="array" ref="A5071">INDEX(Subscribers!$A$2:$A$1001, INT((ROW()-2)/12)+1)</f>
        <v>423</v>
      </c>
      <c r="B5071">
        <f t="shared" si="323"/>
        <v>6</v>
      </c>
      <c r="C5071" s="9" cm="1">
        <f t="array" ref="C5071">INDEX(Months!$A$2:$A$13, $B5071)</f>
        <v>45444</v>
      </c>
      <c r="D5071" s="9" cm="1">
        <f t="array" aca="1" ref="D5071" ca="1">INDEX(Subscribers!$F$2:$F$1001, INT((ROW()-2)/12)+1)</f>
        <v>45627</v>
      </c>
      <c r="E5071" s="5" cm="1">
        <f t="array" aca="1" ref="E5071" ca="1">INDEX(Subscribers!$Q$2:$Q$1001, INT((ROW()-2)/12)+1)</f>
        <v>999</v>
      </c>
      <c r="F5071" s="5">
        <f t="shared" ca="1" si="324"/>
        <v>0</v>
      </c>
      <c r="G5071" s="5">
        <f t="shared" ca="1" si="325"/>
        <v>0</v>
      </c>
      <c r="H5071" s="7" cm="1">
        <f t="array" aca="1" ref="H5071" ca="1">INDEX(Subscribers!$G$2:$G$1001, INT((ROW()-2)/12)+1)</f>
        <v>16.98</v>
      </c>
      <c r="I5071">
        <f t="shared" ca="1" si="326"/>
        <v>0</v>
      </c>
    </row>
    <row r="5072" spans="1:9">
      <c r="A5072" cm="1">
        <f t="array" ref="A5072">INDEX(Subscribers!$A$2:$A$1001, INT((ROW()-2)/12)+1)</f>
        <v>423</v>
      </c>
      <c r="B5072">
        <f t="shared" si="323"/>
        <v>7</v>
      </c>
      <c r="C5072" s="9" cm="1">
        <f t="array" ref="C5072">INDEX(Months!$A$2:$A$13, $B5072)</f>
        <v>45474</v>
      </c>
      <c r="D5072" s="9" cm="1">
        <f t="array" aca="1" ref="D5072" ca="1">INDEX(Subscribers!$F$2:$F$1001, INT((ROW()-2)/12)+1)</f>
        <v>45627</v>
      </c>
      <c r="E5072" s="5" cm="1">
        <f t="array" aca="1" ref="E5072" ca="1">INDEX(Subscribers!$Q$2:$Q$1001, INT((ROW()-2)/12)+1)</f>
        <v>999</v>
      </c>
      <c r="F5072" s="5">
        <f t="shared" ca="1" si="324"/>
        <v>0</v>
      </c>
      <c r="G5072" s="5">
        <f t="shared" ca="1" si="325"/>
        <v>0</v>
      </c>
      <c r="H5072" s="7" cm="1">
        <f t="array" aca="1" ref="H5072" ca="1">INDEX(Subscribers!$G$2:$G$1001, INT((ROW()-2)/12)+1)</f>
        <v>16.98</v>
      </c>
      <c r="I5072">
        <f t="shared" ca="1" si="326"/>
        <v>0</v>
      </c>
    </row>
    <row r="5073" spans="1:9">
      <c r="A5073" cm="1">
        <f t="array" ref="A5073">INDEX(Subscribers!$A$2:$A$1001, INT((ROW()-2)/12)+1)</f>
        <v>423</v>
      </c>
      <c r="B5073">
        <f t="shared" si="323"/>
        <v>8</v>
      </c>
      <c r="C5073" s="9" cm="1">
        <f t="array" ref="C5073">INDEX(Months!$A$2:$A$13, $B5073)</f>
        <v>45505</v>
      </c>
      <c r="D5073" s="9" cm="1">
        <f t="array" aca="1" ref="D5073" ca="1">INDEX(Subscribers!$F$2:$F$1001, INT((ROW()-2)/12)+1)</f>
        <v>45627</v>
      </c>
      <c r="E5073" s="5" cm="1">
        <f t="array" aca="1" ref="E5073" ca="1">INDEX(Subscribers!$Q$2:$Q$1001, INT((ROW()-2)/12)+1)</f>
        <v>999</v>
      </c>
      <c r="F5073" s="5">
        <f t="shared" ca="1" si="324"/>
        <v>0</v>
      </c>
      <c r="G5073" s="5">
        <f t="shared" ca="1" si="325"/>
        <v>0</v>
      </c>
      <c r="H5073" s="7" cm="1">
        <f t="array" aca="1" ref="H5073" ca="1">INDEX(Subscribers!$G$2:$G$1001, INT((ROW()-2)/12)+1)</f>
        <v>16.98</v>
      </c>
      <c r="I5073">
        <f t="shared" ca="1" si="326"/>
        <v>0</v>
      </c>
    </row>
    <row r="5074" spans="1:9">
      <c r="A5074" cm="1">
        <f t="array" ref="A5074">INDEX(Subscribers!$A$2:$A$1001, INT((ROW()-2)/12)+1)</f>
        <v>423</v>
      </c>
      <c r="B5074">
        <f t="shared" si="323"/>
        <v>9</v>
      </c>
      <c r="C5074" s="9" cm="1">
        <f t="array" ref="C5074">INDEX(Months!$A$2:$A$13, $B5074)</f>
        <v>45536</v>
      </c>
      <c r="D5074" s="9" cm="1">
        <f t="array" aca="1" ref="D5074" ca="1">INDEX(Subscribers!$F$2:$F$1001, INT((ROW()-2)/12)+1)</f>
        <v>45627</v>
      </c>
      <c r="E5074" s="5" cm="1">
        <f t="array" aca="1" ref="E5074" ca="1">INDEX(Subscribers!$Q$2:$Q$1001, INT((ROW()-2)/12)+1)</f>
        <v>999</v>
      </c>
      <c r="F5074" s="5">
        <f t="shared" ca="1" si="324"/>
        <v>0</v>
      </c>
      <c r="G5074" s="5">
        <f t="shared" ca="1" si="325"/>
        <v>0</v>
      </c>
      <c r="H5074" s="7" cm="1">
        <f t="array" aca="1" ref="H5074" ca="1">INDEX(Subscribers!$G$2:$G$1001, INT((ROW()-2)/12)+1)</f>
        <v>16.98</v>
      </c>
      <c r="I5074">
        <f t="shared" ca="1" si="326"/>
        <v>0</v>
      </c>
    </row>
    <row r="5075" spans="1:9">
      <c r="A5075" cm="1">
        <f t="array" ref="A5075">INDEX(Subscribers!$A$2:$A$1001, INT((ROW()-2)/12)+1)</f>
        <v>423</v>
      </c>
      <c r="B5075">
        <f t="shared" si="323"/>
        <v>10</v>
      </c>
      <c r="C5075" s="9" cm="1">
        <f t="array" ref="C5075">INDEX(Months!$A$2:$A$13, $B5075)</f>
        <v>45566</v>
      </c>
      <c r="D5075" s="9" cm="1">
        <f t="array" aca="1" ref="D5075" ca="1">INDEX(Subscribers!$F$2:$F$1001, INT((ROW()-2)/12)+1)</f>
        <v>45627</v>
      </c>
      <c r="E5075" s="5" cm="1">
        <f t="array" aca="1" ref="E5075" ca="1">INDEX(Subscribers!$Q$2:$Q$1001, INT((ROW()-2)/12)+1)</f>
        <v>999</v>
      </c>
      <c r="F5075" s="5">
        <f t="shared" ca="1" si="324"/>
        <v>0</v>
      </c>
      <c r="G5075" s="5">
        <f t="shared" ca="1" si="325"/>
        <v>0</v>
      </c>
      <c r="H5075" s="7" cm="1">
        <f t="array" aca="1" ref="H5075" ca="1">INDEX(Subscribers!$G$2:$G$1001, INT((ROW()-2)/12)+1)</f>
        <v>16.98</v>
      </c>
      <c r="I5075">
        <f t="shared" ca="1" si="326"/>
        <v>0</v>
      </c>
    </row>
    <row r="5076" spans="1:9">
      <c r="A5076" cm="1">
        <f t="array" ref="A5076">INDEX(Subscribers!$A$2:$A$1001, INT((ROW()-2)/12)+1)</f>
        <v>423</v>
      </c>
      <c r="B5076">
        <f t="shared" si="323"/>
        <v>11</v>
      </c>
      <c r="C5076" s="9" cm="1">
        <f t="array" ref="C5076">INDEX(Months!$A$2:$A$13, $B5076)</f>
        <v>45597</v>
      </c>
      <c r="D5076" s="9" cm="1">
        <f t="array" aca="1" ref="D5076" ca="1">INDEX(Subscribers!$F$2:$F$1001, INT((ROW()-2)/12)+1)</f>
        <v>45627</v>
      </c>
      <c r="E5076" s="5" cm="1">
        <f t="array" aca="1" ref="E5076" ca="1">INDEX(Subscribers!$Q$2:$Q$1001, INT((ROW()-2)/12)+1)</f>
        <v>999</v>
      </c>
      <c r="F5076" s="5">
        <f t="shared" ca="1" si="324"/>
        <v>0</v>
      </c>
      <c r="G5076" s="5">
        <f t="shared" ca="1" si="325"/>
        <v>0</v>
      </c>
      <c r="H5076" s="7" cm="1">
        <f t="array" aca="1" ref="H5076" ca="1">INDEX(Subscribers!$G$2:$G$1001, INT((ROW()-2)/12)+1)</f>
        <v>16.98</v>
      </c>
      <c r="I5076">
        <f t="shared" ca="1" si="326"/>
        <v>0</v>
      </c>
    </row>
    <row r="5077" spans="1:9">
      <c r="A5077" cm="1">
        <f t="array" ref="A5077">INDEX(Subscribers!$A$2:$A$1001, INT((ROW()-2)/12)+1)</f>
        <v>423</v>
      </c>
      <c r="B5077">
        <f t="shared" si="323"/>
        <v>12</v>
      </c>
      <c r="C5077" s="9" cm="1">
        <f t="array" ref="C5077">INDEX(Months!$A$2:$A$13, $B5077)</f>
        <v>45627</v>
      </c>
      <c r="D5077" s="9" cm="1">
        <f t="array" aca="1" ref="D5077" ca="1">INDEX(Subscribers!$F$2:$F$1001, INT((ROW()-2)/12)+1)</f>
        <v>45627</v>
      </c>
      <c r="E5077" s="5" cm="1">
        <f t="array" aca="1" ref="E5077" ca="1">INDEX(Subscribers!$Q$2:$Q$1001, INT((ROW()-2)/12)+1)</f>
        <v>999</v>
      </c>
      <c r="F5077" s="5">
        <f t="shared" ca="1" si="324"/>
        <v>1</v>
      </c>
      <c r="G5077" s="5">
        <f t="shared" ca="1" si="325"/>
        <v>0</v>
      </c>
      <c r="H5077" s="7" cm="1">
        <f t="array" aca="1" ref="H5077" ca="1">INDEX(Subscribers!$G$2:$G$1001, INT((ROW()-2)/12)+1)</f>
        <v>16.98</v>
      </c>
      <c r="I5077">
        <f t="shared" ca="1" si="326"/>
        <v>16.98</v>
      </c>
    </row>
    <row r="5078" spans="1:9">
      <c r="A5078" cm="1">
        <f t="array" ref="A5078">INDEX(Subscribers!$A$2:$A$1001, INT((ROW()-2)/12)+1)</f>
        <v>424</v>
      </c>
      <c r="B5078">
        <f t="shared" si="323"/>
        <v>1</v>
      </c>
      <c r="C5078" s="9" cm="1">
        <f t="array" ref="C5078">INDEX(Months!$A$2:$A$13, $B5078)</f>
        <v>45292</v>
      </c>
      <c r="D5078" s="9" cm="1">
        <f t="array" aca="1" ref="D5078" ca="1">INDEX(Subscribers!$F$2:$F$1001, INT((ROW()-2)/12)+1)</f>
        <v>45566</v>
      </c>
      <c r="E5078" s="5" cm="1">
        <f t="array" aca="1" ref="E5078" ca="1">INDEX(Subscribers!$Q$2:$Q$1001, INT((ROW()-2)/12)+1)</f>
        <v>2</v>
      </c>
      <c r="F5078" s="5">
        <f t="shared" ca="1" si="324"/>
        <v>0</v>
      </c>
      <c r="G5078" s="5">
        <f t="shared" ca="1" si="325"/>
        <v>0</v>
      </c>
      <c r="H5078" s="7" cm="1">
        <f t="array" aca="1" ref="H5078" ca="1">INDEX(Subscribers!$G$2:$G$1001, INT((ROW()-2)/12)+1)</f>
        <v>16.98</v>
      </c>
      <c r="I5078">
        <f t="shared" ca="1" si="326"/>
        <v>0</v>
      </c>
    </row>
    <row r="5079" spans="1:9">
      <c r="A5079" cm="1">
        <f t="array" ref="A5079">INDEX(Subscribers!$A$2:$A$1001, INT((ROW()-2)/12)+1)</f>
        <v>424</v>
      </c>
      <c r="B5079">
        <f t="shared" si="323"/>
        <v>2</v>
      </c>
      <c r="C5079" s="9" cm="1">
        <f t="array" ref="C5079">INDEX(Months!$A$2:$A$13, $B5079)</f>
        <v>45323</v>
      </c>
      <c r="D5079" s="9" cm="1">
        <f t="array" aca="1" ref="D5079" ca="1">INDEX(Subscribers!$F$2:$F$1001, INT((ROW()-2)/12)+1)</f>
        <v>45566</v>
      </c>
      <c r="E5079" s="5" cm="1">
        <f t="array" aca="1" ref="E5079" ca="1">INDEX(Subscribers!$Q$2:$Q$1001, INT((ROW()-2)/12)+1)</f>
        <v>2</v>
      </c>
      <c r="F5079" s="5">
        <f t="shared" ca="1" si="324"/>
        <v>0</v>
      </c>
      <c r="G5079" s="5">
        <f t="shared" ca="1" si="325"/>
        <v>1</v>
      </c>
      <c r="H5079" s="7" cm="1">
        <f t="array" aca="1" ref="H5079" ca="1">INDEX(Subscribers!$G$2:$G$1001, INT((ROW()-2)/12)+1)</f>
        <v>16.98</v>
      </c>
      <c r="I5079">
        <f t="shared" ca="1" si="326"/>
        <v>0</v>
      </c>
    </row>
    <row r="5080" spans="1:9">
      <c r="A5080" cm="1">
        <f t="array" ref="A5080">INDEX(Subscribers!$A$2:$A$1001, INT((ROW()-2)/12)+1)</f>
        <v>424</v>
      </c>
      <c r="B5080">
        <f t="shared" si="323"/>
        <v>3</v>
      </c>
      <c r="C5080" s="9" cm="1">
        <f t="array" ref="C5080">INDEX(Months!$A$2:$A$13, $B5080)</f>
        <v>45352</v>
      </c>
      <c r="D5080" s="9" cm="1">
        <f t="array" aca="1" ref="D5080" ca="1">INDEX(Subscribers!$F$2:$F$1001, INT((ROW()-2)/12)+1)</f>
        <v>45566</v>
      </c>
      <c r="E5080" s="5" cm="1">
        <f t="array" aca="1" ref="E5080" ca="1">INDEX(Subscribers!$Q$2:$Q$1001, INT((ROW()-2)/12)+1)</f>
        <v>2</v>
      </c>
      <c r="F5080" s="5">
        <f t="shared" ca="1" si="324"/>
        <v>0</v>
      </c>
      <c r="G5080" s="5">
        <f t="shared" ca="1" si="325"/>
        <v>0</v>
      </c>
      <c r="H5080" s="7" cm="1">
        <f t="array" aca="1" ref="H5080" ca="1">INDEX(Subscribers!$G$2:$G$1001, INT((ROW()-2)/12)+1)</f>
        <v>16.98</v>
      </c>
      <c r="I5080">
        <f t="shared" ca="1" si="326"/>
        <v>0</v>
      </c>
    </row>
    <row r="5081" spans="1:9">
      <c r="A5081" cm="1">
        <f t="array" ref="A5081">INDEX(Subscribers!$A$2:$A$1001, INT((ROW()-2)/12)+1)</f>
        <v>424</v>
      </c>
      <c r="B5081">
        <f t="shared" si="323"/>
        <v>4</v>
      </c>
      <c r="C5081" s="9" cm="1">
        <f t="array" ref="C5081">INDEX(Months!$A$2:$A$13, $B5081)</f>
        <v>45383</v>
      </c>
      <c r="D5081" s="9" cm="1">
        <f t="array" aca="1" ref="D5081" ca="1">INDEX(Subscribers!$F$2:$F$1001, INT((ROW()-2)/12)+1)</f>
        <v>45566</v>
      </c>
      <c r="E5081" s="5" cm="1">
        <f t="array" aca="1" ref="E5081" ca="1">INDEX(Subscribers!$Q$2:$Q$1001, INT((ROW()-2)/12)+1)</f>
        <v>2</v>
      </c>
      <c r="F5081" s="5">
        <f t="shared" ca="1" si="324"/>
        <v>0</v>
      </c>
      <c r="G5081" s="5">
        <f t="shared" ca="1" si="325"/>
        <v>0</v>
      </c>
      <c r="H5081" s="7" cm="1">
        <f t="array" aca="1" ref="H5081" ca="1">INDEX(Subscribers!$G$2:$G$1001, INT((ROW()-2)/12)+1)</f>
        <v>16.98</v>
      </c>
      <c r="I5081">
        <f t="shared" ca="1" si="326"/>
        <v>0</v>
      </c>
    </row>
    <row r="5082" spans="1:9">
      <c r="A5082" cm="1">
        <f t="array" ref="A5082">INDEX(Subscribers!$A$2:$A$1001, INT((ROW()-2)/12)+1)</f>
        <v>424</v>
      </c>
      <c r="B5082">
        <f t="shared" si="323"/>
        <v>5</v>
      </c>
      <c r="C5082" s="9" cm="1">
        <f t="array" ref="C5082">INDEX(Months!$A$2:$A$13, $B5082)</f>
        <v>45413</v>
      </c>
      <c r="D5082" s="9" cm="1">
        <f t="array" aca="1" ref="D5082" ca="1">INDEX(Subscribers!$F$2:$F$1001, INT((ROW()-2)/12)+1)</f>
        <v>45566</v>
      </c>
      <c r="E5082" s="5" cm="1">
        <f t="array" aca="1" ref="E5082" ca="1">INDEX(Subscribers!$Q$2:$Q$1001, INT((ROW()-2)/12)+1)</f>
        <v>2</v>
      </c>
      <c r="F5082" s="5">
        <f t="shared" ca="1" si="324"/>
        <v>0</v>
      </c>
      <c r="G5082" s="5">
        <f t="shared" ca="1" si="325"/>
        <v>0</v>
      </c>
      <c r="H5082" s="7" cm="1">
        <f t="array" aca="1" ref="H5082" ca="1">INDEX(Subscribers!$G$2:$G$1001, INT((ROW()-2)/12)+1)</f>
        <v>16.98</v>
      </c>
      <c r="I5082">
        <f t="shared" ca="1" si="326"/>
        <v>0</v>
      </c>
    </row>
    <row r="5083" spans="1:9">
      <c r="A5083" cm="1">
        <f t="array" ref="A5083">INDEX(Subscribers!$A$2:$A$1001, INT((ROW()-2)/12)+1)</f>
        <v>424</v>
      </c>
      <c r="B5083">
        <f t="shared" si="323"/>
        <v>6</v>
      </c>
      <c r="C5083" s="9" cm="1">
        <f t="array" ref="C5083">INDEX(Months!$A$2:$A$13, $B5083)</f>
        <v>45444</v>
      </c>
      <c r="D5083" s="9" cm="1">
        <f t="array" aca="1" ref="D5083" ca="1">INDEX(Subscribers!$F$2:$F$1001, INT((ROW()-2)/12)+1)</f>
        <v>45566</v>
      </c>
      <c r="E5083" s="5" cm="1">
        <f t="array" aca="1" ref="E5083" ca="1">INDEX(Subscribers!$Q$2:$Q$1001, INT((ROW()-2)/12)+1)</f>
        <v>2</v>
      </c>
      <c r="F5083" s="5">
        <f t="shared" ca="1" si="324"/>
        <v>0</v>
      </c>
      <c r="G5083" s="5">
        <f t="shared" ca="1" si="325"/>
        <v>0</v>
      </c>
      <c r="H5083" s="7" cm="1">
        <f t="array" aca="1" ref="H5083" ca="1">INDEX(Subscribers!$G$2:$G$1001, INT((ROW()-2)/12)+1)</f>
        <v>16.98</v>
      </c>
      <c r="I5083">
        <f t="shared" ca="1" si="326"/>
        <v>0</v>
      </c>
    </row>
    <row r="5084" spans="1:9">
      <c r="A5084" cm="1">
        <f t="array" ref="A5084">INDEX(Subscribers!$A$2:$A$1001, INT((ROW()-2)/12)+1)</f>
        <v>424</v>
      </c>
      <c r="B5084">
        <f t="shared" si="323"/>
        <v>7</v>
      </c>
      <c r="C5084" s="9" cm="1">
        <f t="array" ref="C5084">INDEX(Months!$A$2:$A$13, $B5084)</f>
        <v>45474</v>
      </c>
      <c r="D5084" s="9" cm="1">
        <f t="array" aca="1" ref="D5084" ca="1">INDEX(Subscribers!$F$2:$F$1001, INT((ROW()-2)/12)+1)</f>
        <v>45566</v>
      </c>
      <c r="E5084" s="5" cm="1">
        <f t="array" aca="1" ref="E5084" ca="1">INDEX(Subscribers!$Q$2:$Q$1001, INT((ROW()-2)/12)+1)</f>
        <v>2</v>
      </c>
      <c r="F5084" s="5">
        <f t="shared" ca="1" si="324"/>
        <v>0</v>
      </c>
      <c r="G5084" s="5">
        <f t="shared" ca="1" si="325"/>
        <v>0</v>
      </c>
      <c r="H5084" s="7" cm="1">
        <f t="array" aca="1" ref="H5084" ca="1">INDEX(Subscribers!$G$2:$G$1001, INT((ROW()-2)/12)+1)</f>
        <v>16.98</v>
      </c>
      <c r="I5084">
        <f t="shared" ca="1" si="326"/>
        <v>0</v>
      </c>
    </row>
    <row r="5085" spans="1:9">
      <c r="A5085" cm="1">
        <f t="array" ref="A5085">INDEX(Subscribers!$A$2:$A$1001, INT((ROW()-2)/12)+1)</f>
        <v>424</v>
      </c>
      <c r="B5085">
        <f t="shared" si="323"/>
        <v>8</v>
      </c>
      <c r="C5085" s="9" cm="1">
        <f t="array" ref="C5085">INDEX(Months!$A$2:$A$13, $B5085)</f>
        <v>45505</v>
      </c>
      <c r="D5085" s="9" cm="1">
        <f t="array" aca="1" ref="D5085" ca="1">INDEX(Subscribers!$F$2:$F$1001, INT((ROW()-2)/12)+1)</f>
        <v>45566</v>
      </c>
      <c r="E5085" s="5" cm="1">
        <f t="array" aca="1" ref="E5085" ca="1">INDEX(Subscribers!$Q$2:$Q$1001, INT((ROW()-2)/12)+1)</f>
        <v>2</v>
      </c>
      <c r="F5085" s="5">
        <f t="shared" ca="1" si="324"/>
        <v>0</v>
      </c>
      <c r="G5085" s="5">
        <f t="shared" ca="1" si="325"/>
        <v>0</v>
      </c>
      <c r="H5085" s="7" cm="1">
        <f t="array" aca="1" ref="H5085" ca="1">INDEX(Subscribers!$G$2:$G$1001, INT((ROW()-2)/12)+1)</f>
        <v>16.98</v>
      </c>
      <c r="I5085">
        <f t="shared" ca="1" si="326"/>
        <v>0</v>
      </c>
    </row>
    <row r="5086" spans="1:9">
      <c r="A5086" cm="1">
        <f t="array" ref="A5086">INDEX(Subscribers!$A$2:$A$1001, INT((ROW()-2)/12)+1)</f>
        <v>424</v>
      </c>
      <c r="B5086">
        <f t="shared" si="323"/>
        <v>9</v>
      </c>
      <c r="C5086" s="9" cm="1">
        <f t="array" ref="C5086">INDEX(Months!$A$2:$A$13, $B5086)</f>
        <v>45536</v>
      </c>
      <c r="D5086" s="9" cm="1">
        <f t="array" aca="1" ref="D5086" ca="1">INDEX(Subscribers!$F$2:$F$1001, INT((ROW()-2)/12)+1)</f>
        <v>45566</v>
      </c>
      <c r="E5086" s="5" cm="1">
        <f t="array" aca="1" ref="E5086" ca="1">INDEX(Subscribers!$Q$2:$Q$1001, INT((ROW()-2)/12)+1)</f>
        <v>2</v>
      </c>
      <c r="F5086" s="5">
        <f t="shared" ca="1" si="324"/>
        <v>0</v>
      </c>
      <c r="G5086" s="5">
        <f t="shared" ca="1" si="325"/>
        <v>0</v>
      </c>
      <c r="H5086" s="7" cm="1">
        <f t="array" aca="1" ref="H5086" ca="1">INDEX(Subscribers!$G$2:$G$1001, INT((ROW()-2)/12)+1)</f>
        <v>16.98</v>
      </c>
      <c r="I5086">
        <f t="shared" ca="1" si="326"/>
        <v>0</v>
      </c>
    </row>
    <row r="5087" spans="1:9">
      <c r="A5087" cm="1">
        <f t="array" ref="A5087">INDEX(Subscribers!$A$2:$A$1001, INT((ROW()-2)/12)+1)</f>
        <v>424</v>
      </c>
      <c r="B5087">
        <f t="shared" si="323"/>
        <v>10</v>
      </c>
      <c r="C5087" s="9" cm="1">
        <f t="array" ref="C5087">INDEX(Months!$A$2:$A$13, $B5087)</f>
        <v>45566</v>
      </c>
      <c r="D5087" s="9" cm="1">
        <f t="array" aca="1" ref="D5087" ca="1">INDEX(Subscribers!$F$2:$F$1001, INT((ROW()-2)/12)+1)</f>
        <v>45566</v>
      </c>
      <c r="E5087" s="5" cm="1">
        <f t="array" aca="1" ref="E5087" ca="1">INDEX(Subscribers!$Q$2:$Q$1001, INT((ROW()-2)/12)+1)</f>
        <v>2</v>
      </c>
      <c r="F5087" s="5">
        <f t="shared" ca="1" si="324"/>
        <v>0</v>
      </c>
      <c r="G5087" s="5">
        <f t="shared" ca="1" si="325"/>
        <v>0</v>
      </c>
      <c r="H5087" s="7" cm="1">
        <f t="array" aca="1" ref="H5087" ca="1">INDEX(Subscribers!$G$2:$G$1001, INT((ROW()-2)/12)+1)</f>
        <v>16.98</v>
      </c>
      <c r="I5087">
        <f t="shared" ca="1" si="326"/>
        <v>0</v>
      </c>
    </row>
    <row r="5088" spans="1:9">
      <c r="A5088" cm="1">
        <f t="array" ref="A5088">INDEX(Subscribers!$A$2:$A$1001, INT((ROW()-2)/12)+1)</f>
        <v>424</v>
      </c>
      <c r="B5088">
        <f t="shared" si="323"/>
        <v>11</v>
      </c>
      <c r="C5088" s="9" cm="1">
        <f t="array" ref="C5088">INDEX(Months!$A$2:$A$13, $B5088)</f>
        <v>45597</v>
      </c>
      <c r="D5088" s="9" cm="1">
        <f t="array" aca="1" ref="D5088" ca="1">INDEX(Subscribers!$F$2:$F$1001, INT((ROW()-2)/12)+1)</f>
        <v>45566</v>
      </c>
      <c r="E5088" s="5" cm="1">
        <f t="array" aca="1" ref="E5088" ca="1">INDEX(Subscribers!$Q$2:$Q$1001, INT((ROW()-2)/12)+1)</f>
        <v>2</v>
      </c>
      <c r="F5088" s="5">
        <f t="shared" ca="1" si="324"/>
        <v>0</v>
      </c>
      <c r="G5088" s="5">
        <f t="shared" ca="1" si="325"/>
        <v>0</v>
      </c>
      <c r="H5088" s="7" cm="1">
        <f t="array" aca="1" ref="H5088" ca="1">INDEX(Subscribers!$G$2:$G$1001, INT((ROW()-2)/12)+1)</f>
        <v>16.98</v>
      </c>
      <c r="I5088">
        <f t="shared" ca="1" si="326"/>
        <v>0</v>
      </c>
    </row>
    <row r="5089" spans="1:9">
      <c r="A5089" cm="1">
        <f t="array" ref="A5089">INDEX(Subscribers!$A$2:$A$1001, INT((ROW()-2)/12)+1)</f>
        <v>424</v>
      </c>
      <c r="B5089">
        <f t="shared" si="323"/>
        <v>12</v>
      </c>
      <c r="C5089" s="9" cm="1">
        <f t="array" ref="C5089">INDEX(Months!$A$2:$A$13, $B5089)</f>
        <v>45627</v>
      </c>
      <c r="D5089" s="9" cm="1">
        <f t="array" aca="1" ref="D5089" ca="1">INDEX(Subscribers!$F$2:$F$1001, INT((ROW()-2)/12)+1)</f>
        <v>45566</v>
      </c>
      <c r="E5089" s="5" cm="1">
        <f t="array" aca="1" ref="E5089" ca="1">INDEX(Subscribers!$Q$2:$Q$1001, INT((ROW()-2)/12)+1)</f>
        <v>2</v>
      </c>
      <c r="F5089" s="5">
        <f t="shared" ca="1" si="324"/>
        <v>0</v>
      </c>
      <c r="G5089" s="5">
        <f t="shared" ca="1" si="325"/>
        <v>0</v>
      </c>
      <c r="H5089" s="7" cm="1">
        <f t="array" aca="1" ref="H5089" ca="1">INDEX(Subscribers!$G$2:$G$1001, INT((ROW()-2)/12)+1)</f>
        <v>16.98</v>
      </c>
      <c r="I5089">
        <f t="shared" ca="1" si="326"/>
        <v>0</v>
      </c>
    </row>
    <row r="5090" spans="1:9">
      <c r="A5090" cm="1">
        <f t="array" ref="A5090">INDEX(Subscribers!$A$2:$A$1001, INT((ROW()-2)/12)+1)</f>
        <v>425</v>
      </c>
      <c r="B5090">
        <f t="shared" si="323"/>
        <v>1</v>
      </c>
      <c r="C5090" s="9" cm="1">
        <f t="array" ref="C5090">INDEX(Months!$A$2:$A$13, $B5090)</f>
        <v>45292</v>
      </c>
      <c r="D5090" s="9" cm="1">
        <f t="array" aca="1" ref="D5090" ca="1">INDEX(Subscribers!$F$2:$F$1001, INT((ROW()-2)/12)+1)</f>
        <v>45505</v>
      </c>
      <c r="E5090" s="5" cm="1">
        <f t="array" aca="1" ref="E5090" ca="1">INDEX(Subscribers!$Q$2:$Q$1001, INT((ROW()-2)/12)+1)</f>
        <v>2</v>
      </c>
      <c r="F5090" s="5">
        <f t="shared" ca="1" si="324"/>
        <v>0</v>
      </c>
      <c r="G5090" s="5">
        <f t="shared" ca="1" si="325"/>
        <v>0</v>
      </c>
      <c r="H5090" s="7" cm="1">
        <f t="array" aca="1" ref="H5090" ca="1">INDEX(Subscribers!$G$2:$G$1001, INT((ROW()-2)/12)+1)</f>
        <v>29.979999999999997</v>
      </c>
      <c r="I5090">
        <f t="shared" ca="1" si="326"/>
        <v>0</v>
      </c>
    </row>
    <row r="5091" spans="1:9">
      <c r="A5091" cm="1">
        <f t="array" ref="A5091">INDEX(Subscribers!$A$2:$A$1001, INT((ROW()-2)/12)+1)</f>
        <v>425</v>
      </c>
      <c r="B5091">
        <f t="shared" si="323"/>
        <v>2</v>
      </c>
      <c r="C5091" s="9" cm="1">
        <f t="array" ref="C5091">INDEX(Months!$A$2:$A$13, $B5091)</f>
        <v>45323</v>
      </c>
      <c r="D5091" s="9" cm="1">
        <f t="array" aca="1" ref="D5091" ca="1">INDEX(Subscribers!$F$2:$F$1001, INT((ROW()-2)/12)+1)</f>
        <v>45505</v>
      </c>
      <c r="E5091" s="5" cm="1">
        <f t="array" aca="1" ref="E5091" ca="1">INDEX(Subscribers!$Q$2:$Q$1001, INT((ROW()-2)/12)+1)</f>
        <v>2</v>
      </c>
      <c r="F5091" s="5">
        <f t="shared" ca="1" si="324"/>
        <v>0</v>
      </c>
      <c r="G5091" s="5">
        <f t="shared" ca="1" si="325"/>
        <v>1</v>
      </c>
      <c r="H5091" s="7" cm="1">
        <f t="array" aca="1" ref="H5091" ca="1">INDEX(Subscribers!$G$2:$G$1001, INT((ROW()-2)/12)+1)</f>
        <v>29.979999999999997</v>
      </c>
      <c r="I5091">
        <f t="shared" ca="1" si="326"/>
        <v>0</v>
      </c>
    </row>
    <row r="5092" spans="1:9">
      <c r="A5092" cm="1">
        <f t="array" ref="A5092">INDEX(Subscribers!$A$2:$A$1001, INT((ROW()-2)/12)+1)</f>
        <v>425</v>
      </c>
      <c r="B5092">
        <f t="shared" si="323"/>
        <v>3</v>
      </c>
      <c r="C5092" s="9" cm="1">
        <f t="array" ref="C5092">INDEX(Months!$A$2:$A$13, $B5092)</f>
        <v>45352</v>
      </c>
      <c r="D5092" s="9" cm="1">
        <f t="array" aca="1" ref="D5092" ca="1">INDEX(Subscribers!$F$2:$F$1001, INT((ROW()-2)/12)+1)</f>
        <v>45505</v>
      </c>
      <c r="E5092" s="5" cm="1">
        <f t="array" aca="1" ref="E5092" ca="1">INDEX(Subscribers!$Q$2:$Q$1001, INT((ROW()-2)/12)+1)</f>
        <v>2</v>
      </c>
      <c r="F5092" s="5">
        <f t="shared" ca="1" si="324"/>
        <v>0</v>
      </c>
      <c r="G5092" s="5">
        <f t="shared" ca="1" si="325"/>
        <v>0</v>
      </c>
      <c r="H5092" s="7" cm="1">
        <f t="array" aca="1" ref="H5092" ca="1">INDEX(Subscribers!$G$2:$G$1001, INT((ROW()-2)/12)+1)</f>
        <v>29.979999999999997</v>
      </c>
      <c r="I5092">
        <f t="shared" ca="1" si="326"/>
        <v>0</v>
      </c>
    </row>
    <row r="5093" spans="1:9">
      <c r="A5093" cm="1">
        <f t="array" ref="A5093">INDEX(Subscribers!$A$2:$A$1001, INT((ROW()-2)/12)+1)</f>
        <v>425</v>
      </c>
      <c r="B5093">
        <f t="shared" si="323"/>
        <v>4</v>
      </c>
      <c r="C5093" s="9" cm="1">
        <f t="array" ref="C5093">INDEX(Months!$A$2:$A$13, $B5093)</f>
        <v>45383</v>
      </c>
      <c r="D5093" s="9" cm="1">
        <f t="array" aca="1" ref="D5093" ca="1">INDEX(Subscribers!$F$2:$F$1001, INT((ROW()-2)/12)+1)</f>
        <v>45505</v>
      </c>
      <c r="E5093" s="5" cm="1">
        <f t="array" aca="1" ref="E5093" ca="1">INDEX(Subscribers!$Q$2:$Q$1001, INT((ROW()-2)/12)+1)</f>
        <v>2</v>
      </c>
      <c r="F5093" s="5">
        <f t="shared" ca="1" si="324"/>
        <v>0</v>
      </c>
      <c r="G5093" s="5">
        <f t="shared" ca="1" si="325"/>
        <v>0</v>
      </c>
      <c r="H5093" s="7" cm="1">
        <f t="array" aca="1" ref="H5093" ca="1">INDEX(Subscribers!$G$2:$G$1001, INT((ROW()-2)/12)+1)</f>
        <v>29.979999999999997</v>
      </c>
      <c r="I5093">
        <f t="shared" ca="1" si="326"/>
        <v>0</v>
      </c>
    </row>
    <row r="5094" spans="1:9">
      <c r="A5094" cm="1">
        <f t="array" ref="A5094">INDEX(Subscribers!$A$2:$A$1001, INT((ROW()-2)/12)+1)</f>
        <v>425</v>
      </c>
      <c r="B5094">
        <f t="shared" si="323"/>
        <v>5</v>
      </c>
      <c r="C5094" s="9" cm="1">
        <f t="array" ref="C5094">INDEX(Months!$A$2:$A$13, $B5094)</f>
        <v>45413</v>
      </c>
      <c r="D5094" s="9" cm="1">
        <f t="array" aca="1" ref="D5094" ca="1">INDEX(Subscribers!$F$2:$F$1001, INT((ROW()-2)/12)+1)</f>
        <v>45505</v>
      </c>
      <c r="E5094" s="5" cm="1">
        <f t="array" aca="1" ref="E5094" ca="1">INDEX(Subscribers!$Q$2:$Q$1001, INT((ROW()-2)/12)+1)</f>
        <v>2</v>
      </c>
      <c r="F5094" s="5">
        <f t="shared" ca="1" si="324"/>
        <v>0</v>
      </c>
      <c r="G5094" s="5">
        <f t="shared" ca="1" si="325"/>
        <v>0</v>
      </c>
      <c r="H5094" s="7" cm="1">
        <f t="array" aca="1" ref="H5094" ca="1">INDEX(Subscribers!$G$2:$G$1001, INT((ROW()-2)/12)+1)</f>
        <v>29.979999999999997</v>
      </c>
      <c r="I5094">
        <f t="shared" ca="1" si="326"/>
        <v>0</v>
      </c>
    </row>
    <row r="5095" spans="1:9">
      <c r="A5095" cm="1">
        <f t="array" ref="A5095">INDEX(Subscribers!$A$2:$A$1001, INT((ROW()-2)/12)+1)</f>
        <v>425</v>
      </c>
      <c r="B5095">
        <f t="shared" si="323"/>
        <v>6</v>
      </c>
      <c r="C5095" s="9" cm="1">
        <f t="array" ref="C5095">INDEX(Months!$A$2:$A$13, $B5095)</f>
        <v>45444</v>
      </c>
      <c r="D5095" s="9" cm="1">
        <f t="array" aca="1" ref="D5095" ca="1">INDEX(Subscribers!$F$2:$F$1001, INT((ROW()-2)/12)+1)</f>
        <v>45505</v>
      </c>
      <c r="E5095" s="5" cm="1">
        <f t="array" aca="1" ref="E5095" ca="1">INDEX(Subscribers!$Q$2:$Q$1001, INT((ROW()-2)/12)+1)</f>
        <v>2</v>
      </c>
      <c r="F5095" s="5">
        <f t="shared" ca="1" si="324"/>
        <v>0</v>
      </c>
      <c r="G5095" s="5">
        <f t="shared" ca="1" si="325"/>
        <v>0</v>
      </c>
      <c r="H5095" s="7" cm="1">
        <f t="array" aca="1" ref="H5095" ca="1">INDEX(Subscribers!$G$2:$G$1001, INT((ROW()-2)/12)+1)</f>
        <v>29.979999999999997</v>
      </c>
      <c r="I5095">
        <f t="shared" ca="1" si="326"/>
        <v>0</v>
      </c>
    </row>
    <row r="5096" spans="1:9">
      <c r="A5096" cm="1">
        <f t="array" ref="A5096">INDEX(Subscribers!$A$2:$A$1001, INT((ROW()-2)/12)+1)</f>
        <v>425</v>
      </c>
      <c r="B5096">
        <f t="shared" si="323"/>
        <v>7</v>
      </c>
      <c r="C5096" s="9" cm="1">
        <f t="array" ref="C5096">INDEX(Months!$A$2:$A$13, $B5096)</f>
        <v>45474</v>
      </c>
      <c r="D5096" s="9" cm="1">
        <f t="array" aca="1" ref="D5096" ca="1">INDEX(Subscribers!$F$2:$F$1001, INT((ROW()-2)/12)+1)</f>
        <v>45505</v>
      </c>
      <c r="E5096" s="5" cm="1">
        <f t="array" aca="1" ref="E5096" ca="1">INDEX(Subscribers!$Q$2:$Q$1001, INT((ROW()-2)/12)+1)</f>
        <v>2</v>
      </c>
      <c r="F5096" s="5">
        <f t="shared" ca="1" si="324"/>
        <v>0</v>
      </c>
      <c r="G5096" s="5">
        <f t="shared" ca="1" si="325"/>
        <v>0</v>
      </c>
      <c r="H5096" s="7" cm="1">
        <f t="array" aca="1" ref="H5096" ca="1">INDEX(Subscribers!$G$2:$G$1001, INT((ROW()-2)/12)+1)</f>
        <v>29.979999999999997</v>
      </c>
      <c r="I5096">
        <f t="shared" ca="1" si="326"/>
        <v>0</v>
      </c>
    </row>
    <row r="5097" spans="1:9">
      <c r="A5097" cm="1">
        <f t="array" ref="A5097">INDEX(Subscribers!$A$2:$A$1001, INT((ROW()-2)/12)+1)</f>
        <v>425</v>
      </c>
      <c r="B5097">
        <f t="shared" si="323"/>
        <v>8</v>
      </c>
      <c r="C5097" s="9" cm="1">
        <f t="array" ref="C5097">INDEX(Months!$A$2:$A$13, $B5097)</f>
        <v>45505</v>
      </c>
      <c r="D5097" s="9" cm="1">
        <f t="array" aca="1" ref="D5097" ca="1">INDEX(Subscribers!$F$2:$F$1001, INT((ROW()-2)/12)+1)</f>
        <v>45505</v>
      </c>
      <c r="E5097" s="5" cm="1">
        <f t="array" aca="1" ref="E5097" ca="1">INDEX(Subscribers!$Q$2:$Q$1001, INT((ROW()-2)/12)+1)</f>
        <v>2</v>
      </c>
      <c r="F5097" s="5">
        <f t="shared" ca="1" si="324"/>
        <v>0</v>
      </c>
      <c r="G5097" s="5">
        <f t="shared" ca="1" si="325"/>
        <v>0</v>
      </c>
      <c r="H5097" s="7" cm="1">
        <f t="array" aca="1" ref="H5097" ca="1">INDEX(Subscribers!$G$2:$G$1001, INT((ROW()-2)/12)+1)</f>
        <v>29.979999999999997</v>
      </c>
      <c r="I5097">
        <f t="shared" ca="1" si="326"/>
        <v>0</v>
      </c>
    </row>
    <row r="5098" spans="1:9">
      <c r="A5098" cm="1">
        <f t="array" ref="A5098">INDEX(Subscribers!$A$2:$A$1001, INT((ROW()-2)/12)+1)</f>
        <v>425</v>
      </c>
      <c r="B5098">
        <f t="shared" si="323"/>
        <v>9</v>
      </c>
      <c r="C5098" s="9" cm="1">
        <f t="array" ref="C5098">INDEX(Months!$A$2:$A$13, $B5098)</f>
        <v>45536</v>
      </c>
      <c r="D5098" s="9" cm="1">
        <f t="array" aca="1" ref="D5098" ca="1">INDEX(Subscribers!$F$2:$F$1001, INT((ROW()-2)/12)+1)</f>
        <v>45505</v>
      </c>
      <c r="E5098" s="5" cm="1">
        <f t="array" aca="1" ref="E5098" ca="1">INDEX(Subscribers!$Q$2:$Q$1001, INT((ROW()-2)/12)+1)</f>
        <v>2</v>
      </c>
      <c r="F5098" s="5">
        <f t="shared" ca="1" si="324"/>
        <v>0</v>
      </c>
      <c r="G5098" s="5">
        <f t="shared" ca="1" si="325"/>
        <v>0</v>
      </c>
      <c r="H5098" s="7" cm="1">
        <f t="array" aca="1" ref="H5098" ca="1">INDEX(Subscribers!$G$2:$G$1001, INT((ROW()-2)/12)+1)</f>
        <v>29.979999999999997</v>
      </c>
      <c r="I5098">
        <f t="shared" ca="1" si="326"/>
        <v>0</v>
      </c>
    </row>
    <row r="5099" spans="1:9">
      <c r="A5099" cm="1">
        <f t="array" ref="A5099">INDEX(Subscribers!$A$2:$A$1001, INT((ROW()-2)/12)+1)</f>
        <v>425</v>
      </c>
      <c r="B5099">
        <f t="shared" si="323"/>
        <v>10</v>
      </c>
      <c r="C5099" s="9" cm="1">
        <f t="array" ref="C5099">INDEX(Months!$A$2:$A$13, $B5099)</f>
        <v>45566</v>
      </c>
      <c r="D5099" s="9" cm="1">
        <f t="array" aca="1" ref="D5099" ca="1">INDEX(Subscribers!$F$2:$F$1001, INT((ROW()-2)/12)+1)</f>
        <v>45505</v>
      </c>
      <c r="E5099" s="5" cm="1">
        <f t="array" aca="1" ref="E5099" ca="1">INDEX(Subscribers!$Q$2:$Q$1001, INT((ROW()-2)/12)+1)</f>
        <v>2</v>
      </c>
      <c r="F5099" s="5">
        <f t="shared" ca="1" si="324"/>
        <v>0</v>
      </c>
      <c r="G5099" s="5">
        <f t="shared" ca="1" si="325"/>
        <v>0</v>
      </c>
      <c r="H5099" s="7" cm="1">
        <f t="array" aca="1" ref="H5099" ca="1">INDEX(Subscribers!$G$2:$G$1001, INT((ROW()-2)/12)+1)</f>
        <v>29.979999999999997</v>
      </c>
      <c r="I5099">
        <f t="shared" ca="1" si="326"/>
        <v>0</v>
      </c>
    </row>
    <row r="5100" spans="1:9">
      <c r="A5100" cm="1">
        <f t="array" ref="A5100">INDEX(Subscribers!$A$2:$A$1001, INT((ROW()-2)/12)+1)</f>
        <v>425</v>
      </c>
      <c r="B5100">
        <f t="shared" si="323"/>
        <v>11</v>
      </c>
      <c r="C5100" s="9" cm="1">
        <f t="array" ref="C5100">INDEX(Months!$A$2:$A$13, $B5100)</f>
        <v>45597</v>
      </c>
      <c r="D5100" s="9" cm="1">
        <f t="array" aca="1" ref="D5100" ca="1">INDEX(Subscribers!$F$2:$F$1001, INT((ROW()-2)/12)+1)</f>
        <v>45505</v>
      </c>
      <c r="E5100" s="5" cm="1">
        <f t="array" aca="1" ref="E5100" ca="1">INDEX(Subscribers!$Q$2:$Q$1001, INT((ROW()-2)/12)+1)</f>
        <v>2</v>
      </c>
      <c r="F5100" s="5">
        <f t="shared" ca="1" si="324"/>
        <v>0</v>
      </c>
      <c r="G5100" s="5">
        <f t="shared" ca="1" si="325"/>
        <v>0</v>
      </c>
      <c r="H5100" s="7" cm="1">
        <f t="array" aca="1" ref="H5100" ca="1">INDEX(Subscribers!$G$2:$G$1001, INT((ROW()-2)/12)+1)</f>
        <v>29.979999999999997</v>
      </c>
      <c r="I5100">
        <f t="shared" ca="1" si="326"/>
        <v>0</v>
      </c>
    </row>
    <row r="5101" spans="1:9">
      <c r="A5101" cm="1">
        <f t="array" ref="A5101">INDEX(Subscribers!$A$2:$A$1001, INT((ROW()-2)/12)+1)</f>
        <v>425</v>
      </c>
      <c r="B5101">
        <f t="shared" si="323"/>
        <v>12</v>
      </c>
      <c r="C5101" s="9" cm="1">
        <f t="array" ref="C5101">INDEX(Months!$A$2:$A$13, $B5101)</f>
        <v>45627</v>
      </c>
      <c r="D5101" s="9" cm="1">
        <f t="array" aca="1" ref="D5101" ca="1">INDEX(Subscribers!$F$2:$F$1001, INT((ROW()-2)/12)+1)</f>
        <v>45505</v>
      </c>
      <c r="E5101" s="5" cm="1">
        <f t="array" aca="1" ref="E5101" ca="1">INDEX(Subscribers!$Q$2:$Q$1001, INT((ROW()-2)/12)+1)</f>
        <v>2</v>
      </c>
      <c r="F5101" s="5">
        <f t="shared" ca="1" si="324"/>
        <v>0</v>
      </c>
      <c r="G5101" s="5">
        <f t="shared" ca="1" si="325"/>
        <v>0</v>
      </c>
      <c r="H5101" s="7" cm="1">
        <f t="array" aca="1" ref="H5101" ca="1">INDEX(Subscribers!$G$2:$G$1001, INT((ROW()-2)/12)+1)</f>
        <v>29.979999999999997</v>
      </c>
      <c r="I5101">
        <f t="shared" ca="1" si="326"/>
        <v>0</v>
      </c>
    </row>
    <row r="5102" spans="1:9">
      <c r="A5102" cm="1">
        <f t="array" ref="A5102">INDEX(Subscribers!$A$2:$A$1001, INT((ROW()-2)/12)+1)</f>
        <v>426</v>
      </c>
      <c r="B5102">
        <f t="shared" si="323"/>
        <v>1</v>
      </c>
      <c r="C5102" s="9" cm="1">
        <f t="array" ref="C5102">INDEX(Months!$A$2:$A$13, $B5102)</f>
        <v>45292</v>
      </c>
      <c r="D5102" s="9" cm="1">
        <f t="array" aca="1" ref="D5102" ca="1">INDEX(Subscribers!$F$2:$F$1001, INT((ROW()-2)/12)+1)</f>
        <v>45474</v>
      </c>
      <c r="E5102" s="5" cm="1">
        <f t="array" aca="1" ref="E5102" ca="1">INDEX(Subscribers!$Q$2:$Q$1001, INT((ROW()-2)/12)+1)</f>
        <v>1</v>
      </c>
      <c r="F5102" s="5">
        <f t="shared" ca="1" si="324"/>
        <v>0</v>
      </c>
      <c r="G5102" s="5">
        <f t="shared" ca="1" si="325"/>
        <v>1</v>
      </c>
      <c r="H5102" s="7" cm="1">
        <f t="array" aca="1" ref="H5102" ca="1">INDEX(Subscribers!$G$2:$G$1001, INT((ROW()-2)/12)+1)</f>
        <v>9.99</v>
      </c>
      <c r="I5102">
        <f t="shared" ca="1" si="326"/>
        <v>0</v>
      </c>
    </row>
    <row r="5103" spans="1:9">
      <c r="A5103" cm="1">
        <f t="array" ref="A5103">INDEX(Subscribers!$A$2:$A$1001, INT((ROW()-2)/12)+1)</f>
        <v>426</v>
      </c>
      <c r="B5103">
        <f t="shared" si="323"/>
        <v>2</v>
      </c>
      <c r="C5103" s="9" cm="1">
        <f t="array" ref="C5103">INDEX(Months!$A$2:$A$13, $B5103)</f>
        <v>45323</v>
      </c>
      <c r="D5103" s="9" cm="1">
        <f t="array" aca="1" ref="D5103" ca="1">INDEX(Subscribers!$F$2:$F$1001, INT((ROW()-2)/12)+1)</f>
        <v>45474</v>
      </c>
      <c r="E5103" s="5" cm="1">
        <f t="array" aca="1" ref="E5103" ca="1">INDEX(Subscribers!$Q$2:$Q$1001, INT((ROW()-2)/12)+1)</f>
        <v>1</v>
      </c>
      <c r="F5103" s="5">
        <f t="shared" ca="1" si="324"/>
        <v>0</v>
      </c>
      <c r="G5103" s="5">
        <f t="shared" ca="1" si="325"/>
        <v>0</v>
      </c>
      <c r="H5103" s="7" cm="1">
        <f t="array" aca="1" ref="H5103" ca="1">INDEX(Subscribers!$G$2:$G$1001, INT((ROW()-2)/12)+1)</f>
        <v>9.99</v>
      </c>
      <c r="I5103">
        <f t="shared" ca="1" si="326"/>
        <v>0</v>
      </c>
    </row>
    <row r="5104" spans="1:9">
      <c r="A5104" cm="1">
        <f t="array" ref="A5104">INDEX(Subscribers!$A$2:$A$1001, INT((ROW()-2)/12)+1)</f>
        <v>426</v>
      </c>
      <c r="B5104">
        <f t="shared" si="323"/>
        <v>3</v>
      </c>
      <c r="C5104" s="9" cm="1">
        <f t="array" ref="C5104">INDEX(Months!$A$2:$A$13, $B5104)</f>
        <v>45352</v>
      </c>
      <c r="D5104" s="9" cm="1">
        <f t="array" aca="1" ref="D5104" ca="1">INDEX(Subscribers!$F$2:$F$1001, INT((ROW()-2)/12)+1)</f>
        <v>45474</v>
      </c>
      <c r="E5104" s="5" cm="1">
        <f t="array" aca="1" ref="E5104" ca="1">INDEX(Subscribers!$Q$2:$Q$1001, INT((ROW()-2)/12)+1)</f>
        <v>1</v>
      </c>
      <c r="F5104" s="5">
        <f t="shared" ca="1" si="324"/>
        <v>0</v>
      </c>
      <c r="G5104" s="5">
        <f t="shared" ca="1" si="325"/>
        <v>0</v>
      </c>
      <c r="H5104" s="7" cm="1">
        <f t="array" aca="1" ref="H5104" ca="1">INDEX(Subscribers!$G$2:$G$1001, INT((ROW()-2)/12)+1)</f>
        <v>9.99</v>
      </c>
      <c r="I5104">
        <f t="shared" ca="1" si="326"/>
        <v>0</v>
      </c>
    </row>
    <row r="5105" spans="1:9">
      <c r="A5105" cm="1">
        <f t="array" ref="A5105">INDEX(Subscribers!$A$2:$A$1001, INT((ROW()-2)/12)+1)</f>
        <v>426</v>
      </c>
      <c r="B5105">
        <f t="shared" si="323"/>
        <v>4</v>
      </c>
      <c r="C5105" s="9" cm="1">
        <f t="array" ref="C5105">INDEX(Months!$A$2:$A$13, $B5105)</f>
        <v>45383</v>
      </c>
      <c r="D5105" s="9" cm="1">
        <f t="array" aca="1" ref="D5105" ca="1">INDEX(Subscribers!$F$2:$F$1001, INT((ROW()-2)/12)+1)</f>
        <v>45474</v>
      </c>
      <c r="E5105" s="5" cm="1">
        <f t="array" aca="1" ref="E5105" ca="1">INDEX(Subscribers!$Q$2:$Q$1001, INT((ROW()-2)/12)+1)</f>
        <v>1</v>
      </c>
      <c r="F5105" s="5">
        <f t="shared" ca="1" si="324"/>
        <v>0</v>
      </c>
      <c r="G5105" s="5">
        <f t="shared" ca="1" si="325"/>
        <v>0</v>
      </c>
      <c r="H5105" s="7" cm="1">
        <f t="array" aca="1" ref="H5105" ca="1">INDEX(Subscribers!$G$2:$G$1001, INT((ROW()-2)/12)+1)</f>
        <v>9.99</v>
      </c>
      <c r="I5105">
        <f t="shared" ca="1" si="326"/>
        <v>0</v>
      </c>
    </row>
    <row r="5106" spans="1:9">
      <c r="A5106" cm="1">
        <f t="array" ref="A5106">INDEX(Subscribers!$A$2:$A$1001, INT((ROW()-2)/12)+1)</f>
        <v>426</v>
      </c>
      <c r="B5106">
        <f t="shared" si="323"/>
        <v>5</v>
      </c>
      <c r="C5106" s="9" cm="1">
        <f t="array" ref="C5106">INDEX(Months!$A$2:$A$13, $B5106)</f>
        <v>45413</v>
      </c>
      <c r="D5106" s="9" cm="1">
        <f t="array" aca="1" ref="D5106" ca="1">INDEX(Subscribers!$F$2:$F$1001, INT((ROW()-2)/12)+1)</f>
        <v>45474</v>
      </c>
      <c r="E5106" s="5" cm="1">
        <f t="array" aca="1" ref="E5106" ca="1">INDEX(Subscribers!$Q$2:$Q$1001, INT((ROW()-2)/12)+1)</f>
        <v>1</v>
      </c>
      <c r="F5106" s="5">
        <f t="shared" ca="1" si="324"/>
        <v>0</v>
      </c>
      <c r="G5106" s="5">
        <f t="shared" ca="1" si="325"/>
        <v>0</v>
      </c>
      <c r="H5106" s="7" cm="1">
        <f t="array" aca="1" ref="H5106" ca="1">INDEX(Subscribers!$G$2:$G$1001, INT((ROW()-2)/12)+1)</f>
        <v>9.99</v>
      </c>
      <c r="I5106">
        <f t="shared" ca="1" si="326"/>
        <v>0</v>
      </c>
    </row>
    <row r="5107" spans="1:9">
      <c r="A5107" cm="1">
        <f t="array" ref="A5107">INDEX(Subscribers!$A$2:$A$1001, INT((ROW()-2)/12)+1)</f>
        <v>426</v>
      </c>
      <c r="B5107">
        <f t="shared" si="323"/>
        <v>6</v>
      </c>
      <c r="C5107" s="9" cm="1">
        <f t="array" ref="C5107">INDEX(Months!$A$2:$A$13, $B5107)</f>
        <v>45444</v>
      </c>
      <c r="D5107" s="9" cm="1">
        <f t="array" aca="1" ref="D5107" ca="1">INDEX(Subscribers!$F$2:$F$1001, INT((ROW()-2)/12)+1)</f>
        <v>45474</v>
      </c>
      <c r="E5107" s="5" cm="1">
        <f t="array" aca="1" ref="E5107" ca="1">INDEX(Subscribers!$Q$2:$Q$1001, INT((ROW()-2)/12)+1)</f>
        <v>1</v>
      </c>
      <c r="F5107" s="5">
        <f t="shared" ca="1" si="324"/>
        <v>0</v>
      </c>
      <c r="G5107" s="5">
        <f t="shared" ca="1" si="325"/>
        <v>0</v>
      </c>
      <c r="H5107" s="7" cm="1">
        <f t="array" aca="1" ref="H5107" ca="1">INDEX(Subscribers!$G$2:$G$1001, INT((ROW()-2)/12)+1)</f>
        <v>9.99</v>
      </c>
      <c r="I5107">
        <f t="shared" ca="1" si="326"/>
        <v>0</v>
      </c>
    </row>
    <row r="5108" spans="1:9">
      <c r="A5108" cm="1">
        <f t="array" ref="A5108">INDEX(Subscribers!$A$2:$A$1001, INT((ROW()-2)/12)+1)</f>
        <v>426</v>
      </c>
      <c r="B5108">
        <f t="shared" si="323"/>
        <v>7</v>
      </c>
      <c r="C5108" s="9" cm="1">
        <f t="array" ref="C5108">INDEX(Months!$A$2:$A$13, $B5108)</f>
        <v>45474</v>
      </c>
      <c r="D5108" s="9" cm="1">
        <f t="array" aca="1" ref="D5108" ca="1">INDEX(Subscribers!$F$2:$F$1001, INT((ROW()-2)/12)+1)</f>
        <v>45474</v>
      </c>
      <c r="E5108" s="5" cm="1">
        <f t="array" aca="1" ref="E5108" ca="1">INDEX(Subscribers!$Q$2:$Q$1001, INT((ROW()-2)/12)+1)</f>
        <v>1</v>
      </c>
      <c r="F5108" s="5">
        <f t="shared" ca="1" si="324"/>
        <v>0</v>
      </c>
      <c r="G5108" s="5">
        <f t="shared" ca="1" si="325"/>
        <v>0</v>
      </c>
      <c r="H5108" s="7" cm="1">
        <f t="array" aca="1" ref="H5108" ca="1">INDEX(Subscribers!$G$2:$G$1001, INT((ROW()-2)/12)+1)</f>
        <v>9.99</v>
      </c>
      <c r="I5108">
        <f t="shared" ca="1" si="326"/>
        <v>0</v>
      </c>
    </row>
    <row r="5109" spans="1:9">
      <c r="A5109" cm="1">
        <f t="array" ref="A5109">INDEX(Subscribers!$A$2:$A$1001, INT((ROW()-2)/12)+1)</f>
        <v>426</v>
      </c>
      <c r="B5109">
        <f t="shared" si="323"/>
        <v>8</v>
      </c>
      <c r="C5109" s="9" cm="1">
        <f t="array" ref="C5109">INDEX(Months!$A$2:$A$13, $B5109)</f>
        <v>45505</v>
      </c>
      <c r="D5109" s="9" cm="1">
        <f t="array" aca="1" ref="D5109" ca="1">INDEX(Subscribers!$F$2:$F$1001, INT((ROW()-2)/12)+1)</f>
        <v>45474</v>
      </c>
      <c r="E5109" s="5" cm="1">
        <f t="array" aca="1" ref="E5109" ca="1">INDEX(Subscribers!$Q$2:$Q$1001, INT((ROW()-2)/12)+1)</f>
        <v>1</v>
      </c>
      <c r="F5109" s="5">
        <f t="shared" ca="1" si="324"/>
        <v>0</v>
      </c>
      <c r="G5109" s="5">
        <f t="shared" ca="1" si="325"/>
        <v>0</v>
      </c>
      <c r="H5109" s="7" cm="1">
        <f t="array" aca="1" ref="H5109" ca="1">INDEX(Subscribers!$G$2:$G$1001, INT((ROW()-2)/12)+1)</f>
        <v>9.99</v>
      </c>
      <c r="I5109">
        <f t="shared" ca="1" si="326"/>
        <v>0</v>
      </c>
    </row>
    <row r="5110" spans="1:9">
      <c r="A5110" cm="1">
        <f t="array" ref="A5110">INDEX(Subscribers!$A$2:$A$1001, INT((ROW()-2)/12)+1)</f>
        <v>426</v>
      </c>
      <c r="B5110">
        <f t="shared" si="323"/>
        <v>9</v>
      </c>
      <c r="C5110" s="9" cm="1">
        <f t="array" ref="C5110">INDEX(Months!$A$2:$A$13, $B5110)</f>
        <v>45536</v>
      </c>
      <c r="D5110" s="9" cm="1">
        <f t="array" aca="1" ref="D5110" ca="1">INDEX(Subscribers!$F$2:$F$1001, INT((ROW()-2)/12)+1)</f>
        <v>45474</v>
      </c>
      <c r="E5110" s="5" cm="1">
        <f t="array" aca="1" ref="E5110" ca="1">INDEX(Subscribers!$Q$2:$Q$1001, INT((ROW()-2)/12)+1)</f>
        <v>1</v>
      </c>
      <c r="F5110" s="5">
        <f t="shared" ca="1" si="324"/>
        <v>0</v>
      </c>
      <c r="G5110" s="5">
        <f t="shared" ca="1" si="325"/>
        <v>0</v>
      </c>
      <c r="H5110" s="7" cm="1">
        <f t="array" aca="1" ref="H5110" ca="1">INDEX(Subscribers!$G$2:$G$1001, INT((ROW()-2)/12)+1)</f>
        <v>9.99</v>
      </c>
      <c r="I5110">
        <f t="shared" ca="1" si="326"/>
        <v>0</v>
      </c>
    </row>
    <row r="5111" spans="1:9">
      <c r="A5111" cm="1">
        <f t="array" ref="A5111">INDEX(Subscribers!$A$2:$A$1001, INT((ROW()-2)/12)+1)</f>
        <v>426</v>
      </c>
      <c r="B5111">
        <f t="shared" si="323"/>
        <v>10</v>
      </c>
      <c r="C5111" s="9" cm="1">
        <f t="array" ref="C5111">INDEX(Months!$A$2:$A$13, $B5111)</f>
        <v>45566</v>
      </c>
      <c r="D5111" s="9" cm="1">
        <f t="array" aca="1" ref="D5111" ca="1">INDEX(Subscribers!$F$2:$F$1001, INT((ROW()-2)/12)+1)</f>
        <v>45474</v>
      </c>
      <c r="E5111" s="5" cm="1">
        <f t="array" aca="1" ref="E5111" ca="1">INDEX(Subscribers!$Q$2:$Q$1001, INT((ROW()-2)/12)+1)</f>
        <v>1</v>
      </c>
      <c r="F5111" s="5">
        <f t="shared" ca="1" si="324"/>
        <v>0</v>
      </c>
      <c r="G5111" s="5">
        <f t="shared" ca="1" si="325"/>
        <v>0</v>
      </c>
      <c r="H5111" s="7" cm="1">
        <f t="array" aca="1" ref="H5111" ca="1">INDEX(Subscribers!$G$2:$G$1001, INT((ROW()-2)/12)+1)</f>
        <v>9.99</v>
      </c>
      <c r="I5111">
        <f t="shared" ca="1" si="326"/>
        <v>0</v>
      </c>
    </row>
    <row r="5112" spans="1:9">
      <c r="A5112" cm="1">
        <f t="array" ref="A5112">INDEX(Subscribers!$A$2:$A$1001, INT((ROW()-2)/12)+1)</f>
        <v>426</v>
      </c>
      <c r="B5112">
        <f t="shared" si="323"/>
        <v>11</v>
      </c>
      <c r="C5112" s="9" cm="1">
        <f t="array" ref="C5112">INDEX(Months!$A$2:$A$13, $B5112)</f>
        <v>45597</v>
      </c>
      <c r="D5112" s="9" cm="1">
        <f t="array" aca="1" ref="D5112" ca="1">INDEX(Subscribers!$F$2:$F$1001, INT((ROW()-2)/12)+1)</f>
        <v>45474</v>
      </c>
      <c r="E5112" s="5" cm="1">
        <f t="array" aca="1" ref="E5112" ca="1">INDEX(Subscribers!$Q$2:$Q$1001, INT((ROW()-2)/12)+1)</f>
        <v>1</v>
      </c>
      <c r="F5112" s="5">
        <f t="shared" ca="1" si="324"/>
        <v>0</v>
      </c>
      <c r="G5112" s="5">
        <f t="shared" ca="1" si="325"/>
        <v>0</v>
      </c>
      <c r="H5112" s="7" cm="1">
        <f t="array" aca="1" ref="H5112" ca="1">INDEX(Subscribers!$G$2:$G$1001, INT((ROW()-2)/12)+1)</f>
        <v>9.99</v>
      </c>
      <c r="I5112">
        <f t="shared" ca="1" si="326"/>
        <v>0</v>
      </c>
    </row>
    <row r="5113" spans="1:9">
      <c r="A5113" cm="1">
        <f t="array" ref="A5113">INDEX(Subscribers!$A$2:$A$1001, INT((ROW()-2)/12)+1)</f>
        <v>426</v>
      </c>
      <c r="B5113">
        <f t="shared" si="323"/>
        <v>12</v>
      </c>
      <c r="C5113" s="9" cm="1">
        <f t="array" ref="C5113">INDEX(Months!$A$2:$A$13, $B5113)</f>
        <v>45627</v>
      </c>
      <c r="D5113" s="9" cm="1">
        <f t="array" aca="1" ref="D5113" ca="1">INDEX(Subscribers!$F$2:$F$1001, INT((ROW()-2)/12)+1)</f>
        <v>45474</v>
      </c>
      <c r="E5113" s="5" cm="1">
        <f t="array" aca="1" ref="E5113" ca="1">INDEX(Subscribers!$Q$2:$Q$1001, INT((ROW()-2)/12)+1)</f>
        <v>1</v>
      </c>
      <c r="F5113" s="5">
        <f t="shared" ca="1" si="324"/>
        <v>0</v>
      </c>
      <c r="G5113" s="5">
        <f t="shared" ca="1" si="325"/>
        <v>0</v>
      </c>
      <c r="H5113" s="7" cm="1">
        <f t="array" aca="1" ref="H5113" ca="1">INDEX(Subscribers!$G$2:$G$1001, INT((ROW()-2)/12)+1)</f>
        <v>9.99</v>
      </c>
      <c r="I5113">
        <f t="shared" ca="1" si="326"/>
        <v>0</v>
      </c>
    </row>
    <row r="5114" spans="1:9">
      <c r="A5114" cm="1">
        <f t="array" ref="A5114">INDEX(Subscribers!$A$2:$A$1001, INT((ROW()-2)/12)+1)</f>
        <v>427</v>
      </c>
      <c r="B5114">
        <f t="shared" si="323"/>
        <v>1</v>
      </c>
      <c r="C5114" s="9" cm="1">
        <f t="array" ref="C5114">INDEX(Months!$A$2:$A$13, $B5114)</f>
        <v>45292</v>
      </c>
      <c r="D5114" s="9" cm="1">
        <f t="array" aca="1" ref="D5114" ca="1">INDEX(Subscribers!$F$2:$F$1001, INT((ROW()-2)/12)+1)</f>
        <v>45505</v>
      </c>
      <c r="E5114" s="5" cm="1">
        <f t="array" aca="1" ref="E5114" ca="1">INDEX(Subscribers!$Q$2:$Q$1001, INT((ROW()-2)/12)+1)</f>
        <v>999</v>
      </c>
      <c r="F5114" s="5">
        <f t="shared" ca="1" si="324"/>
        <v>0</v>
      </c>
      <c r="G5114" s="5">
        <f t="shared" ca="1" si="325"/>
        <v>0</v>
      </c>
      <c r="H5114" s="7" cm="1">
        <f t="array" aca="1" ref="H5114" ca="1">INDEX(Subscribers!$G$2:$G$1001, INT((ROW()-2)/12)+1)</f>
        <v>26.979999999999997</v>
      </c>
      <c r="I5114">
        <f t="shared" ca="1" si="326"/>
        <v>0</v>
      </c>
    </row>
    <row r="5115" spans="1:9">
      <c r="A5115" cm="1">
        <f t="array" ref="A5115">INDEX(Subscribers!$A$2:$A$1001, INT((ROW()-2)/12)+1)</f>
        <v>427</v>
      </c>
      <c r="B5115">
        <f t="shared" si="323"/>
        <v>2</v>
      </c>
      <c r="C5115" s="9" cm="1">
        <f t="array" ref="C5115">INDEX(Months!$A$2:$A$13, $B5115)</f>
        <v>45323</v>
      </c>
      <c r="D5115" s="9" cm="1">
        <f t="array" aca="1" ref="D5115" ca="1">INDEX(Subscribers!$F$2:$F$1001, INT((ROW()-2)/12)+1)</f>
        <v>45505</v>
      </c>
      <c r="E5115" s="5" cm="1">
        <f t="array" aca="1" ref="E5115" ca="1">INDEX(Subscribers!$Q$2:$Q$1001, INT((ROW()-2)/12)+1)</f>
        <v>999</v>
      </c>
      <c r="F5115" s="5">
        <f t="shared" ca="1" si="324"/>
        <v>0</v>
      </c>
      <c r="G5115" s="5">
        <f t="shared" ca="1" si="325"/>
        <v>0</v>
      </c>
      <c r="H5115" s="7" cm="1">
        <f t="array" aca="1" ref="H5115" ca="1">INDEX(Subscribers!$G$2:$G$1001, INT((ROW()-2)/12)+1)</f>
        <v>26.979999999999997</v>
      </c>
      <c r="I5115">
        <f t="shared" ca="1" si="326"/>
        <v>0</v>
      </c>
    </row>
    <row r="5116" spans="1:9">
      <c r="A5116" cm="1">
        <f t="array" ref="A5116">INDEX(Subscribers!$A$2:$A$1001, INT((ROW()-2)/12)+1)</f>
        <v>427</v>
      </c>
      <c r="B5116">
        <f t="shared" si="323"/>
        <v>3</v>
      </c>
      <c r="C5116" s="9" cm="1">
        <f t="array" ref="C5116">INDEX(Months!$A$2:$A$13, $B5116)</f>
        <v>45352</v>
      </c>
      <c r="D5116" s="9" cm="1">
        <f t="array" aca="1" ref="D5116" ca="1">INDEX(Subscribers!$F$2:$F$1001, INT((ROW()-2)/12)+1)</f>
        <v>45505</v>
      </c>
      <c r="E5116" s="5" cm="1">
        <f t="array" aca="1" ref="E5116" ca="1">INDEX(Subscribers!$Q$2:$Q$1001, INT((ROW()-2)/12)+1)</f>
        <v>999</v>
      </c>
      <c r="F5116" s="5">
        <f t="shared" ca="1" si="324"/>
        <v>0</v>
      </c>
      <c r="G5116" s="5">
        <f t="shared" ca="1" si="325"/>
        <v>0</v>
      </c>
      <c r="H5116" s="7" cm="1">
        <f t="array" aca="1" ref="H5116" ca="1">INDEX(Subscribers!$G$2:$G$1001, INT((ROW()-2)/12)+1)</f>
        <v>26.979999999999997</v>
      </c>
      <c r="I5116">
        <f t="shared" ca="1" si="326"/>
        <v>0</v>
      </c>
    </row>
    <row r="5117" spans="1:9">
      <c r="A5117" cm="1">
        <f t="array" ref="A5117">INDEX(Subscribers!$A$2:$A$1001, INT((ROW()-2)/12)+1)</f>
        <v>427</v>
      </c>
      <c r="B5117">
        <f t="shared" si="323"/>
        <v>4</v>
      </c>
      <c r="C5117" s="9" cm="1">
        <f t="array" ref="C5117">INDEX(Months!$A$2:$A$13, $B5117)</f>
        <v>45383</v>
      </c>
      <c r="D5117" s="9" cm="1">
        <f t="array" aca="1" ref="D5117" ca="1">INDEX(Subscribers!$F$2:$F$1001, INT((ROW()-2)/12)+1)</f>
        <v>45505</v>
      </c>
      <c r="E5117" s="5" cm="1">
        <f t="array" aca="1" ref="E5117" ca="1">INDEX(Subscribers!$Q$2:$Q$1001, INT((ROW()-2)/12)+1)</f>
        <v>999</v>
      </c>
      <c r="F5117" s="5">
        <f t="shared" ca="1" si="324"/>
        <v>0</v>
      </c>
      <c r="G5117" s="5">
        <f t="shared" ca="1" si="325"/>
        <v>0</v>
      </c>
      <c r="H5117" s="7" cm="1">
        <f t="array" aca="1" ref="H5117" ca="1">INDEX(Subscribers!$G$2:$G$1001, INT((ROW()-2)/12)+1)</f>
        <v>26.979999999999997</v>
      </c>
      <c r="I5117">
        <f t="shared" ca="1" si="326"/>
        <v>0</v>
      </c>
    </row>
    <row r="5118" spans="1:9">
      <c r="A5118" cm="1">
        <f t="array" ref="A5118">INDEX(Subscribers!$A$2:$A$1001, INT((ROW()-2)/12)+1)</f>
        <v>427</v>
      </c>
      <c r="B5118">
        <f t="shared" si="323"/>
        <v>5</v>
      </c>
      <c r="C5118" s="9" cm="1">
        <f t="array" ref="C5118">INDEX(Months!$A$2:$A$13, $B5118)</f>
        <v>45413</v>
      </c>
      <c r="D5118" s="9" cm="1">
        <f t="array" aca="1" ref="D5118" ca="1">INDEX(Subscribers!$F$2:$F$1001, INT((ROW()-2)/12)+1)</f>
        <v>45505</v>
      </c>
      <c r="E5118" s="5" cm="1">
        <f t="array" aca="1" ref="E5118" ca="1">INDEX(Subscribers!$Q$2:$Q$1001, INT((ROW()-2)/12)+1)</f>
        <v>999</v>
      </c>
      <c r="F5118" s="5">
        <f t="shared" ca="1" si="324"/>
        <v>0</v>
      </c>
      <c r="G5118" s="5">
        <f t="shared" ca="1" si="325"/>
        <v>0</v>
      </c>
      <c r="H5118" s="7" cm="1">
        <f t="array" aca="1" ref="H5118" ca="1">INDEX(Subscribers!$G$2:$G$1001, INT((ROW()-2)/12)+1)</f>
        <v>26.979999999999997</v>
      </c>
      <c r="I5118">
        <f t="shared" ca="1" si="326"/>
        <v>0</v>
      </c>
    </row>
    <row r="5119" spans="1:9">
      <c r="A5119" cm="1">
        <f t="array" ref="A5119">INDEX(Subscribers!$A$2:$A$1001, INT((ROW()-2)/12)+1)</f>
        <v>427</v>
      </c>
      <c r="B5119">
        <f t="shared" si="323"/>
        <v>6</v>
      </c>
      <c r="C5119" s="9" cm="1">
        <f t="array" ref="C5119">INDEX(Months!$A$2:$A$13, $B5119)</f>
        <v>45444</v>
      </c>
      <c r="D5119" s="9" cm="1">
        <f t="array" aca="1" ref="D5119" ca="1">INDEX(Subscribers!$F$2:$F$1001, INT((ROW()-2)/12)+1)</f>
        <v>45505</v>
      </c>
      <c r="E5119" s="5" cm="1">
        <f t="array" aca="1" ref="E5119" ca="1">INDEX(Subscribers!$Q$2:$Q$1001, INT((ROW()-2)/12)+1)</f>
        <v>999</v>
      </c>
      <c r="F5119" s="5">
        <f t="shared" ca="1" si="324"/>
        <v>0</v>
      </c>
      <c r="G5119" s="5">
        <f t="shared" ca="1" si="325"/>
        <v>0</v>
      </c>
      <c r="H5119" s="7" cm="1">
        <f t="array" aca="1" ref="H5119" ca="1">INDEX(Subscribers!$G$2:$G$1001, INT((ROW()-2)/12)+1)</f>
        <v>26.979999999999997</v>
      </c>
      <c r="I5119">
        <f t="shared" ca="1" si="326"/>
        <v>0</v>
      </c>
    </row>
    <row r="5120" spans="1:9">
      <c r="A5120" cm="1">
        <f t="array" ref="A5120">INDEX(Subscribers!$A$2:$A$1001, INT((ROW()-2)/12)+1)</f>
        <v>427</v>
      </c>
      <c r="B5120">
        <f t="shared" si="323"/>
        <v>7</v>
      </c>
      <c r="C5120" s="9" cm="1">
        <f t="array" ref="C5120">INDEX(Months!$A$2:$A$13, $B5120)</f>
        <v>45474</v>
      </c>
      <c r="D5120" s="9" cm="1">
        <f t="array" aca="1" ref="D5120" ca="1">INDEX(Subscribers!$F$2:$F$1001, INT((ROW()-2)/12)+1)</f>
        <v>45505</v>
      </c>
      <c r="E5120" s="5" cm="1">
        <f t="array" aca="1" ref="E5120" ca="1">INDEX(Subscribers!$Q$2:$Q$1001, INT((ROW()-2)/12)+1)</f>
        <v>999</v>
      </c>
      <c r="F5120" s="5">
        <f t="shared" ca="1" si="324"/>
        <v>0</v>
      </c>
      <c r="G5120" s="5">
        <f t="shared" ca="1" si="325"/>
        <v>0</v>
      </c>
      <c r="H5120" s="7" cm="1">
        <f t="array" aca="1" ref="H5120" ca="1">INDEX(Subscribers!$G$2:$G$1001, INT((ROW()-2)/12)+1)</f>
        <v>26.979999999999997</v>
      </c>
      <c r="I5120">
        <f t="shared" ca="1" si="326"/>
        <v>0</v>
      </c>
    </row>
    <row r="5121" spans="1:9">
      <c r="A5121" cm="1">
        <f t="array" ref="A5121">INDEX(Subscribers!$A$2:$A$1001, INT((ROW()-2)/12)+1)</f>
        <v>427</v>
      </c>
      <c r="B5121">
        <f t="shared" si="323"/>
        <v>8</v>
      </c>
      <c r="C5121" s="9" cm="1">
        <f t="array" ref="C5121">INDEX(Months!$A$2:$A$13, $B5121)</f>
        <v>45505</v>
      </c>
      <c r="D5121" s="9" cm="1">
        <f t="array" aca="1" ref="D5121" ca="1">INDEX(Subscribers!$F$2:$F$1001, INT((ROW()-2)/12)+1)</f>
        <v>45505</v>
      </c>
      <c r="E5121" s="5" cm="1">
        <f t="array" aca="1" ref="E5121" ca="1">INDEX(Subscribers!$Q$2:$Q$1001, INT((ROW()-2)/12)+1)</f>
        <v>999</v>
      </c>
      <c r="F5121" s="5">
        <f t="shared" ca="1" si="324"/>
        <v>1</v>
      </c>
      <c r="G5121" s="5">
        <f t="shared" ca="1" si="325"/>
        <v>0</v>
      </c>
      <c r="H5121" s="7" cm="1">
        <f t="array" aca="1" ref="H5121" ca="1">INDEX(Subscribers!$G$2:$G$1001, INT((ROW()-2)/12)+1)</f>
        <v>26.979999999999997</v>
      </c>
      <c r="I5121">
        <f t="shared" ca="1" si="326"/>
        <v>26.979999999999997</v>
      </c>
    </row>
    <row r="5122" spans="1:9">
      <c r="A5122" cm="1">
        <f t="array" ref="A5122">INDEX(Subscribers!$A$2:$A$1001, INT((ROW()-2)/12)+1)</f>
        <v>427</v>
      </c>
      <c r="B5122">
        <f t="shared" si="323"/>
        <v>9</v>
      </c>
      <c r="C5122" s="9" cm="1">
        <f t="array" ref="C5122">INDEX(Months!$A$2:$A$13, $B5122)</f>
        <v>45536</v>
      </c>
      <c r="D5122" s="9" cm="1">
        <f t="array" aca="1" ref="D5122" ca="1">INDEX(Subscribers!$F$2:$F$1001, INT((ROW()-2)/12)+1)</f>
        <v>45505</v>
      </c>
      <c r="E5122" s="5" cm="1">
        <f t="array" aca="1" ref="E5122" ca="1">INDEX(Subscribers!$Q$2:$Q$1001, INT((ROW()-2)/12)+1)</f>
        <v>999</v>
      </c>
      <c r="F5122" s="5">
        <f t="shared" ca="1" si="324"/>
        <v>1</v>
      </c>
      <c r="G5122" s="5">
        <f t="shared" ca="1" si="325"/>
        <v>0</v>
      </c>
      <c r="H5122" s="7" cm="1">
        <f t="array" aca="1" ref="H5122" ca="1">INDEX(Subscribers!$G$2:$G$1001, INT((ROW()-2)/12)+1)</f>
        <v>26.979999999999997</v>
      </c>
      <c r="I5122">
        <f t="shared" ca="1" si="326"/>
        <v>26.979999999999997</v>
      </c>
    </row>
    <row r="5123" spans="1:9">
      <c r="A5123" cm="1">
        <f t="array" ref="A5123">INDEX(Subscribers!$A$2:$A$1001, INT((ROW()-2)/12)+1)</f>
        <v>427</v>
      </c>
      <c r="B5123">
        <f t="shared" ref="B5123:B5186" si="327">MOD(ROW()-2,12)+1</f>
        <v>10</v>
      </c>
      <c r="C5123" s="9" cm="1">
        <f t="array" ref="C5123">INDEX(Months!$A$2:$A$13, $B5123)</f>
        <v>45566</v>
      </c>
      <c r="D5123" s="9" cm="1">
        <f t="array" aca="1" ref="D5123" ca="1">INDEX(Subscribers!$F$2:$F$1001, INT((ROW()-2)/12)+1)</f>
        <v>45505</v>
      </c>
      <c r="E5123" s="5" cm="1">
        <f t="array" aca="1" ref="E5123" ca="1">INDEX(Subscribers!$Q$2:$Q$1001, INT((ROW()-2)/12)+1)</f>
        <v>999</v>
      </c>
      <c r="F5123" s="5">
        <f t="shared" ref="F5123:F5186" ca="1" si="328">--( AND($C5123&gt;=$D5123, IF($E5123=999, TRUE, $B5123&lt;$E5123)) )</f>
        <v>1</v>
      </c>
      <c r="G5123" s="5">
        <f t="shared" ref="G5123:G5186" ca="1" si="329">IF($E5123=999,0,IF($B5123=$E5123,1,0))</f>
        <v>0</v>
      </c>
      <c r="H5123" s="7" cm="1">
        <f t="array" aca="1" ref="H5123" ca="1">INDEX(Subscribers!$G$2:$G$1001, INT((ROW()-2)/12)+1)</f>
        <v>26.979999999999997</v>
      </c>
      <c r="I5123">
        <f t="shared" ref="I5123:I5186" ca="1" si="330">IF($F5123=1,$H5123,0)</f>
        <v>26.979999999999997</v>
      </c>
    </row>
    <row r="5124" spans="1:9">
      <c r="A5124" cm="1">
        <f t="array" ref="A5124">INDEX(Subscribers!$A$2:$A$1001, INT((ROW()-2)/12)+1)</f>
        <v>427</v>
      </c>
      <c r="B5124">
        <f t="shared" si="327"/>
        <v>11</v>
      </c>
      <c r="C5124" s="9" cm="1">
        <f t="array" ref="C5124">INDEX(Months!$A$2:$A$13, $B5124)</f>
        <v>45597</v>
      </c>
      <c r="D5124" s="9" cm="1">
        <f t="array" aca="1" ref="D5124" ca="1">INDEX(Subscribers!$F$2:$F$1001, INT((ROW()-2)/12)+1)</f>
        <v>45505</v>
      </c>
      <c r="E5124" s="5" cm="1">
        <f t="array" aca="1" ref="E5124" ca="1">INDEX(Subscribers!$Q$2:$Q$1001, INT((ROW()-2)/12)+1)</f>
        <v>999</v>
      </c>
      <c r="F5124" s="5">
        <f t="shared" ca="1" si="328"/>
        <v>1</v>
      </c>
      <c r="G5124" s="5">
        <f t="shared" ca="1" si="329"/>
        <v>0</v>
      </c>
      <c r="H5124" s="7" cm="1">
        <f t="array" aca="1" ref="H5124" ca="1">INDEX(Subscribers!$G$2:$G$1001, INT((ROW()-2)/12)+1)</f>
        <v>26.979999999999997</v>
      </c>
      <c r="I5124">
        <f t="shared" ca="1" si="330"/>
        <v>26.979999999999997</v>
      </c>
    </row>
    <row r="5125" spans="1:9">
      <c r="A5125" cm="1">
        <f t="array" ref="A5125">INDEX(Subscribers!$A$2:$A$1001, INT((ROW()-2)/12)+1)</f>
        <v>427</v>
      </c>
      <c r="B5125">
        <f t="shared" si="327"/>
        <v>12</v>
      </c>
      <c r="C5125" s="9" cm="1">
        <f t="array" ref="C5125">INDEX(Months!$A$2:$A$13, $B5125)</f>
        <v>45627</v>
      </c>
      <c r="D5125" s="9" cm="1">
        <f t="array" aca="1" ref="D5125" ca="1">INDEX(Subscribers!$F$2:$F$1001, INT((ROW()-2)/12)+1)</f>
        <v>45505</v>
      </c>
      <c r="E5125" s="5" cm="1">
        <f t="array" aca="1" ref="E5125" ca="1">INDEX(Subscribers!$Q$2:$Q$1001, INT((ROW()-2)/12)+1)</f>
        <v>999</v>
      </c>
      <c r="F5125" s="5">
        <f t="shared" ca="1" si="328"/>
        <v>1</v>
      </c>
      <c r="G5125" s="5">
        <f t="shared" ca="1" si="329"/>
        <v>0</v>
      </c>
      <c r="H5125" s="7" cm="1">
        <f t="array" aca="1" ref="H5125" ca="1">INDEX(Subscribers!$G$2:$G$1001, INT((ROW()-2)/12)+1)</f>
        <v>26.979999999999997</v>
      </c>
      <c r="I5125">
        <f t="shared" ca="1" si="330"/>
        <v>26.979999999999997</v>
      </c>
    </row>
    <row r="5126" spans="1:9">
      <c r="A5126" cm="1">
        <f t="array" ref="A5126">INDEX(Subscribers!$A$2:$A$1001, INT((ROW()-2)/12)+1)</f>
        <v>428</v>
      </c>
      <c r="B5126">
        <f t="shared" si="327"/>
        <v>1</v>
      </c>
      <c r="C5126" s="9" cm="1">
        <f t="array" ref="C5126">INDEX(Months!$A$2:$A$13, $B5126)</f>
        <v>45292</v>
      </c>
      <c r="D5126" s="9" cm="1">
        <f t="array" aca="1" ref="D5126" ca="1">INDEX(Subscribers!$F$2:$F$1001, INT((ROW()-2)/12)+1)</f>
        <v>45627</v>
      </c>
      <c r="E5126" s="5" cm="1">
        <f t="array" aca="1" ref="E5126" ca="1">INDEX(Subscribers!$Q$2:$Q$1001, INT((ROW()-2)/12)+1)</f>
        <v>999</v>
      </c>
      <c r="F5126" s="5">
        <f t="shared" ca="1" si="328"/>
        <v>0</v>
      </c>
      <c r="G5126" s="5">
        <f t="shared" ca="1" si="329"/>
        <v>0</v>
      </c>
      <c r="H5126" s="7" cm="1">
        <f t="array" aca="1" ref="H5126" ca="1">INDEX(Subscribers!$G$2:$G$1001, INT((ROW()-2)/12)+1)</f>
        <v>14.99</v>
      </c>
      <c r="I5126">
        <f t="shared" ca="1" si="330"/>
        <v>0</v>
      </c>
    </row>
    <row r="5127" spans="1:9">
      <c r="A5127" cm="1">
        <f t="array" ref="A5127">INDEX(Subscribers!$A$2:$A$1001, INT((ROW()-2)/12)+1)</f>
        <v>428</v>
      </c>
      <c r="B5127">
        <f t="shared" si="327"/>
        <v>2</v>
      </c>
      <c r="C5127" s="9" cm="1">
        <f t="array" ref="C5127">INDEX(Months!$A$2:$A$13, $B5127)</f>
        <v>45323</v>
      </c>
      <c r="D5127" s="9" cm="1">
        <f t="array" aca="1" ref="D5127" ca="1">INDEX(Subscribers!$F$2:$F$1001, INT((ROW()-2)/12)+1)</f>
        <v>45627</v>
      </c>
      <c r="E5127" s="5" cm="1">
        <f t="array" aca="1" ref="E5127" ca="1">INDEX(Subscribers!$Q$2:$Q$1001, INT((ROW()-2)/12)+1)</f>
        <v>999</v>
      </c>
      <c r="F5127" s="5">
        <f t="shared" ca="1" si="328"/>
        <v>0</v>
      </c>
      <c r="G5127" s="5">
        <f t="shared" ca="1" si="329"/>
        <v>0</v>
      </c>
      <c r="H5127" s="7" cm="1">
        <f t="array" aca="1" ref="H5127" ca="1">INDEX(Subscribers!$G$2:$G$1001, INT((ROW()-2)/12)+1)</f>
        <v>14.99</v>
      </c>
      <c r="I5127">
        <f t="shared" ca="1" si="330"/>
        <v>0</v>
      </c>
    </row>
    <row r="5128" spans="1:9">
      <c r="A5128" cm="1">
        <f t="array" ref="A5128">INDEX(Subscribers!$A$2:$A$1001, INT((ROW()-2)/12)+1)</f>
        <v>428</v>
      </c>
      <c r="B5128">
        <f t="shared" si="327"/>
        <v>3</v>
      </c>
      <c r="C5128" s="9" cm="1">
        <f t="array" ref="C5128">INDEX(Months!$A$2:$A$13, $B5128)</f>
        <v>45352</v>
      </c>
      <c r="D5128" s="9" cm="1">
        <f t="array" aca="1" ref="D5128" ca="1">INDEX(Subscribers!$F$2:$F$1001, INT((ROW()-2)/12)+1)</f>
        <v>45627</v>
      </c>
      <c r="E5128" s="5" cm="1">
        <f t="array" aca="1" ref="E5128" ca="1">INDEX(Subscribers!$Q$2:$Q$1001, INT((ROW()-2)/12)+1)</f>
        <v>999</v>
      </c>
      <c r="F5128" s="5">
        <f t="shared" ca="1" si="328"/>
        <v>0</v>
      </c>
      <c r="G5128" s="5">
        <f t="shared" ca="1" si="329"/>
        <v>0</v>
      </c>
      <c r="H5128" s="7" cm="1">
        <f t="array" aca="1" ref="H5128" ca="1">INDEX(Subscribers!$G$2:$G$1001, INT((ROW()-2)/12)+1)</f>
        <v>14.99</v>
      </c>
      <c r="I5128">
        <f t="shared" ca="1" si="330"/>
        <v>0</v>
      </c>
    </row>
    <row r="5129" spans="1:9">
      <c r="A5129" cm="1">
        <f t="array" ref="A5129">INDEX(Subscribers!$A$2:$A$1001, INT((ROW()-2)/12)+1)</f>
        <v>428</v>
      </c>
      <c r="B5129">
        <f t="shared" si="327"/>
        <v>4</v>
      </c>
      <c r="C5129" s="9" cm="1">
        <f t="array" ref="C5129">INDEX(Months!$A$2:$A$13, $B5129)</f>
        <v>45383</v>
      </c>
      <c r="D5129" s="9" cm="1">
        <f t="array" aca="1" ref="D5129" ca="1">INDEX(Subscribers!$F$2:$F$1001, INT((ROW()-2)/12)+1)</f>
        <v>45627</v>
      </c>
      <c r="E5129" s="5" cm="1">
        <f t="array" aca="1" ref="E5129" ca="1">INDEX(Subscribers!$Q$2:$Q$1001, INT((ROW()-2)/12)+1)</f>
        <v>999</v>
      </c>
      <c r="F5129" s="5">
        <f t="shared" ca="1" si="328"/>
        <v>0</v>
      </c>
      <c r="G5129" s="5">
        <f t="shared" ca="1" si="329"/>
        <v>0</v>
      </c>
      <c r="H5129" s="7" cm="1">
        <f t="array" aca="1" ref="H5129" ca="1">INDEX(Subscribers!$G$2:$G$1001, INT((ROW()-2)/12)+1)</f>
        <v>14.99</v>
      </c>
      <c r="I5129">
        <f t="shared" ca="1" si="330"/>
        <v>0</v>
      </c>
    </row>
    <row r="5130" spans="1:9">
      <c r="A5130" cm="1">
        <f t="array" ref="A5130">INDEX(Subscribers!$A$2:$A$1001, INT((ROW()-2)/12)+1)</f>
        <v>428</v>
      </c>
      <c r="B5130">
        <f t="shared" si="327"/>
        <v>5</v>
      </c>
      <c r="C5130" s="9" cm="1">
        <f t="array" ref="C5130">INDEX(Months!$A$2:$A$13, $B5130)</f>
        <v>45413</v>
      </c>
      <c r="D5130" s="9" cm="1">
        <f t="array" aca="1" ref="D5130" ca="1">INDEX(Subscribers!$F$2:$F$1001, INT((ROW()-2)/12)+1)</f>
        <v>45627</v>
      </c>
      <c r="E5130" s="5" cm="1">
        <f t="array" aca="1" ref="E5130" ca="1">INDEX(Subscribers!$Q$2:$Q$1001, INT((ROW()-2)/12)+1)</f>
        <v>999</v>
      </c>
      <c r="F5130" s="5">
        <f t="shared" ca="1" si="328"/>
        <v>0</v>
      </c>
      <c r="G5130" s="5">
        <f t="shared" ca="1" si="329"/>
        <v>0</v>
      </c>
      <c r="H5130" s="7" cm="1">
        <f t="array" aca="1" ref="H5130" ca="1">INDEX(Subscribers!$G$2:$G$1001, INT((ROW()-2)/12)+1)</f>
        <v>14.99</v>
      </c>
      <c r="I5130">
        <f t="shared" ca="1" si="330"/>
        <v>0</v>
      </c>
    </row>
    <row r="5131" spans="1:9">
      <c r="A5131" cm="1">
        <f t="array" ref="A5131">INDEX(Subscribers!$A$2:$A$1001, INT((ROW()-2)/12)+1)</f>
        <v>428</v>
      </c>
      <c r="B5131">
        <f t="shared" si="327"/>
        <v>6</v>
      </c>
      <c r="C5131" s="9" cm="1">
        <f t="array" ref="C5131">INDEX(Months!$A$2:$A$13, $B5131)</f>
        <v>45444</v>
      </c>
      <c r="D5131" s="9" cm="1">
        <f t="array" aca="1" ref="D5131" ca="1">INDEX(Subscribers!$F$2:$F$1001, INT((ROW()-2)/12)+1)</f>
        <v>45627</v>
      </c>
      <c r="E5131" s="5" cm="1">
        <f t="array" aca="1" ref="E5131" ca="1">INDEX(Subscribers!$Q$2:$Q$1001, INT((ROW()-2)/12)+1)</f>
        <v>999</v>
      </c>
      <c r="F5131" s="5">
        <f t="shared" ca="1" si="328"/>
        <v>0</v>
      </c>
      <c r="G5131" s="5">
        <f t="shared" ca="1" si="329"/>
        <v>0</v>
      </c>
      <c r="H5131" s="7" cm="1">
        <f t="array" aca="1" ref="H5131" ca="1">INDEX(Subscribers!$G$2:$G$1001, INT((ROW()-2)/12)+1)</f>
        <v>14.99</v>
      </c>
      <c r="I5131">
        <f t="shared" ca="1" si="330"/>
        <v>0</v>
      </c>
    </row>
    <row r="5132" spans="1:9">
      <c r="A5132" cm="1">
        <f t="array" ref="A5132">INDEX(Subscribers!$A$2:$A$1001, INT((ROW()-2)/12)+1)</f>
        <v>428</v>
      </c>
      <c r="B5132">
        <f t="shared" si="327"/>
        <v>7</v>
      </c>
      <c r="C5132" s="9" cm="1">
        <f t="array" ref="C5132">INDEX(Months!$A$2:$A$13, $B5132)</f>
        <v>45474</v>
      </c>
      <c r="D5132" s="9" cm="1">
        <f t="array" aca="1" ref="D5132" ca="1">INDEX(Subscribers!$F$2:$F$1001, INT((ROW()-2)/12)+1)</f>
        <v>45627</v>
      </c>
      <c r="E5132" s="5" cm="1">
        <f t="array" aca="1" ref="E5132" ca="1">INDEX(Subscribers!$Q$2:$Q$1001, INT((ROW()-2)/12)+1)</f>
        <v>999</v>
      </c>
      <c r="F5132" s="5">
        <f t="shared" ca="1" si="328"/>
        <v>0</v>
      </c>
      <c r="G5132" s="5">
        <f t="shared" ca="1" si="329"/>
        <v>0</v>
      </c>
      <c r="H5132" s="7" cm="1">
        <f t="array" aca="1" ref="H5132" ca="1">INDEX(Subscribers!$G$2:$G$1001, INT((ROW()-2)/12)+1)</f>
        <v>14.99</v>
      </c>
      <c r="I5132">
        <f t="shared" ca="1" si="330"/>
        <v>0</v>
      </c>
    </row>
    <row r="5133" spans="1:9">
      <c r="A5133" cm="1">
        <f t="array" ref="A5133">INDEX(Subscribers!$A$2:$A$1001, INT((ROW()-2)/12)+1)</f>
        <v>428</v>
      </c>
      <c r="B5133">
        <f t="shared" si="327"/>
        <v>8</v>
      </c>
      <c r="C5133" s="9" cm="1">
        <f t="array" ref="C5133">INDEX(Months!$A$2:$A$13, $B5133)</f>
        <v>45505</v>
      </c>
      <c r="D5133" s="9" cm="1">
        <f t="array" aca="1" ref="D5133" ca="1">INDEX(Subscribers!$F$2:$F$1001, INT((ROW()-2)/12)+1)</f>
        <v>45627</v>
      </c>
      <c r="E5133" s="5" cm="1">
        <f t="array" aca="1" ref="E5133" ca="1">INDEX(Subscribers!$Q$2:$Q$1001, INT((ROW()-2)/12)+1)</f>
        <v>999</v>
      </c>
      <c r="F5133" s="5">
        <f t="shared" ca="1" si="328"/>
        <v>0</v>
      </c>
      <c r="G5133" s="5">
        <f t="shared" ca="1" si="329"/>
        <v>0</v>
      </c>
      <c r="H5133" s="7" cm="1">
        <f t="array" aca="1" ref="H5133" ca="1">INDEX(Subscribers!$G$2:$G$1001, INT((ROW()-2)/12)+1)</f>
        <v>14.99</v>
      </c>
      <c r="I5133">
        <f t="shared" ca="1" si="330"/>
        <v>0</v>
      </c>
    </row>
    <row r="5134" spans="1:9">
      <c r="A5134" cm="1">
        <f t="array" ref="A5134">INDEX(Subscribers!$A$2:$A$1001, INT((ROW()-2)/12)+1)</f>
        <v>428</v>
      </c>
      <c r="B5134">
        <f t="shared" si="327"/>
        <v>9</v>
      </c>
      <c r="C5134" s="9" cm="1">
        <f t="array" ref="C5134">INDEX(Months!$A$2:$A$13, $B5134)</f>
        <v>45536</v>
      </c>
      <c r="D5134" s="9" cm="1">
        <f t="array" aca="1" ref="D5134" ca="1">INDEX(Subscribers!$F$2:$F$1001, INT((ROW()-2)/12)+1)</f>
        <v>45627</v>
      </c>
      <c r="E5134" s="5" cm="1">
        <f t="array" aca="1" ref="E5134" ca="1">INDEX(Subscribers!$Q$2:$Q$1001, INT((ROW()-2)/12)+1)</f>
        <v>999</v>
      </c>
      <c r="F5134" s="5">
        <f t="shared" ca="1" si="328"/>
        <v>0</v>
      </c>
      <c r="G5134" s="5">
        <f t="shared" ca="1" si="329"/>
        <v>0</v>
      </c>
      <c r="H5134" s="7" cm="1">
        <f t="array" aca="1" ref="H5134" ca="1">INDEX(Subscribers!$G$2:$G$1001, INT((ROW()-2)/12)+1)</f>
        <v>14.99</v>
      </c>
      <c r="I5134">
        <f t="shared" ca="1" si="330"/>
        <v>0</v>
      </c>
    </row>
    <row r="5135" spans="1:9">
      <c r="A5135" cm="1">
        <f t="array" ref="A5135">INDEX(Subscribers!$A$2:$A$1001, INT((ROW()-2)/12)+1)</f>
        <v>428</v>
      </c>
      <c r="B5135">
        <f t="shared" si="327"/>
        <v>10</v>
      </c>
      <c r="C5135" s="9" cm="1">
        <f t="array" ref="C5135">INDEX(Months!$A$2:$A$13, $B5135)</f>
        <v>45566</v>
      </c>
      <c r="D5135" s="9" cm="1">
        <f t="array" aca="1" ref="D5135" ca="1">INDEX(Subscribers!$F$2:$F$1001, INT((ROW()-2)/12)+1)</f>
        <v>45627</v>
      </c>
      <c r="E5135" s="5" cm="1">
        <f t="array" aca="1" ref="E5135" ca="1">INDEX(Subscribers!$Q$2:$Q$1001, INT((ROW()-2)/12)+1)</f>
        <v>999</v>
      </c>
      <c r="F5135" s="5">
        <f t="shared" ca="1" si="328"/>
        <v>0</v>
      </c>
      <c r="G5135" s="5">
        <f t="shared" ca="1" si="329"/>
        <v>0</v>
      </c>
      <c r="H5135" s="7" cm="1">
        <f t="array" aca="1" ref="H5135" ca="1">INDEX(Subscribers!$G$2:$G$1001, INT((ROW()-2)/12)+1)</f>
        <v>14.99</v>
      </c>
      <c r="I5135">
        <f t="shared" ca="1" si="330"/>
        <v>0</v>
      </c>
    </row>
    <row r="5136" spans="1:9">
      <c r="A5136" cm="1">
        <f t="array" ref="A5136">INDEX(Subscribers!$A$2:$A$1001, INT((ROW()-2)/12)+1)</f>
        <v>428</v>
      </c>
      <c r="B5136">
        <f t="shared" si="327"/>
        <v>11</v>
      </c>
      <c r="C5136" s="9" cm="1">
        <f t="array" ref="C5136">INDEX(Months!$A$2:$A$13, $B5136)</f>
        <v>45597</v>
      </c>
      <c r="D5136" s="9" cm="1">
        <f t="array" aca="1" ref="D5136" ca="1">INDEX(Subscribers!$F$2:$F$1001, INT((ROW()-2)/12)+1)</f>
        <v>45627</v>
      </c>
      <c r="E5136" s="5" cm="1">
        <f t="array" aca="1" ref="E5136" ca="1">INDEX(Subscribers!$Q$2:$Q$1001, INT((ROW()-2)/12)+1)</f>
        <v>999</v>
      </c>
      <c r="F5136" s="5">
        <f t="shared" ca="1" si="328"/>
        <v>0</v>
      </c>
      <c r="G5136" s="5">
        <f t="shared" ca="1" si="329"/>
        <v>0</v>
      </c>
      <c r="H5136" s="7" cm="1">
        <f t="array" aca="1" ref="H5136" ca="1">INDEX(Subscribers!$G$2:$G$1001, INT((ROW()-2)/12)+1)</f>
        <v>14.99</v>
      </c>
      <c r="I5136">
        <f t="shared" ca="1" si="330"/>
        <v>0</v>
      </c>
    </row>
    <row r="5137" spans="1:9">
      <c r="A5137" cm="1">
        <f t="array" ref="A5137">INDEX(Subscribers!$A$2:$A$1001, INT((ROW()-2)/12)+1)</f>
        <v>428</v>
      </c>
      <c r="B5137">
        <f t="shared" si="327"/>
        <v>12</v>
      </c>
      <c r="C5137" s="9" cm="1">
        <f t="array" ref="C5137">INDEX(Months!$A$2:$A$13, $B5137)</f>
        <v>45627</v>
      </c>
      <c r="D5137" s="9" cm="1">
        <f t="array" aca="1" ref="D5137" ca="1">INDEX(Subscribers!$F$2:$F$1001, INT((ROW()-2)/12)+1)</f>
        <v>45627</v>
      </c>
      <c r="E5137" s="5" cm="1">
        <f t="array" aca="1" ref="E5137" ca="1">INDEX(Subscribers!$Q$2:$Q$1001, INT((ROW()-2)/12)+1)</f>
        <v>999</v>
      </c>
      <c r="F5137" s="5">
        <f t="shared" ca="1" si="328"/>
        <v>1</v>
      </c>
      <c r="G5137" s="5">
        <f t="shared" ca="1" si="329"/>
        <v>0</v>
      </c>
      <c r="H5137" s="7" cm="1">
        <f t="array" aca="1" ref="H5137" ca="1">INDEX(Subscribers!$G$2:$G$1001, INT((ROW()-2)/12)+1)</f>
        <v>14.99</v>
      </c>
      <c r="I5137">
        <f t="shared" ca="1" si="330"/>
        <v>14.99</v>
      </c>
    </row>
    <row r="5138" spans="1:9">
      <c r="A5138" cm="1">
        <f t="array" ref="A5138">INDEX(Subscribers!$A$2:$A$1001, INT((ROW()-2)/12)+1)</f>
        <v>429</v>
      </c>
      <c r="B5138">
        <f t="shared" si="327"/>
        <v>1</v>
      </c>
      <c r="C5138" s="9" cm="1">
        <f t="array" ref="C5138">INDEX(Months!$A$2:$A$13, $B5138)</f>
        <v>45292</v>
      </c>
      <c r="D5138" s="9" cm="1">
        <f t="array" aca="1" ref="D5138" ca="1">INDEX(Subscribers!$F$2:$F$1001, INT((ROW()-2)/12)+1)</f>
        <v>45413</v>
      </c>
      <c r="E5138" s="5" cm="1">
        <f t="array" aca="1" ref="E5138" ca="1">INDEX(Subscribers!$Q$2:$Q$1001, INT((ROW()-2)/12)+1)</f>
        <v>999</v>
      </c>
      <c r="F5138" s="5">
        <f t="shared" ca="1" si="328"/>
        <v>0</v>
      </c>
      <c r="G5138" s="5">
        <f t="shared" ca="1" si="329"/>
        <v>0</v>
      </c>
      <c r="H5138" s="7" cm="1">
        <f t="array" aca="1" ref="H5138" ca="1">INDEX(Subscribers!$G$2:$G$1001, INT((ROW()-2)/12)+1)</f>
        <v>46.97</v>
      </c>
      <c r="I5138">
        <f t="shared" ca="1" si="330"/>
        <v>0</v>
      </c>
    </row>
    <row r="5139" spans="1:9">
      <c r="A5139" cm="1">
        <f t="array" ref="A5139">INDEX(Subscribers!$A$2:$A$1001, INT((ROW()-2)/12)+1)</f>
        <v>429</v>
      </c>
      <c r="B5139">
        <f t="shared" si="327"/>
        <v>2</v>
      </c>
      <c r="C5139" s="9" cm="1">
        <f t="array" ref="C5139">INDEX(Months!$A$2:$A$13, $B5139)</f>
        <v>45323</v>
      </c>
      <c r="D5139" s="9" cm="1">
        <f t="array" aca="1" ref="D5139" ca="1">INDEX(Subscribers!$F$2:$F$1001, INT((ROW()-2)/12)+1)</f>
        <v>45413</v>
      </c>
      <c r="E5139" s="5" cm="1">
        <f t="array" aca="1" ref="E5139" ca="1">INDEX(Subscribers!$Q$2:$Q$1001, INT((ROW()-2)/12)+1)</f>
        <v>999</v>
      </c>
      <c r="F5139" s="5">
        <f t="shared" ca="1" si="328"/>
        <v>0</v>
      </c>
      <c r="G5139" s="5">
        <f t="shared" ca="1" si="329"/>
        <v>0</v>
      </c>
      <c r="H5139" s="7" cm="1">
        <f t="array" aca="1" ref="H5139" ca="1">INDEX(Subscribers!$G$2:$G$1001, INT((ROW()-2)/12)+1)</f>
        <v>46.97</v>
      </c>
      <c r="I5139">
        <f t="shared" ca="1" si="330"/>
        <v>0</v>
      </c>
    </row>
    <row r="5140" spans="1:9">
      <c r="A5140" cm="1">
        <f t="array" ref="A5140">INDEX(Subscribers!$A$2:$A$1001, INT((ROW()-2)/12)+1)</f>
        <v>429</v>
      </c>
      <c r="B5140">
        <f t="shared" si="327"/>
        <v>3</v>
      </c>
      <c r="C5140" s="9" cm="1">
        <f t="array" ref="C5140">INDEX(Months!$A$2:$A$13, $B5140)</f>
        <v>45352</v>
      </c>
      <c r="D5140" s="9" cm="1">
        <f t="array" aca="1" ref="D5140" ca="1">INDEX(Subscribers!$F$2:$F$1001, INT((ROW()-2)/12)+1)</f>
        <v>45413</v>
      </c>
      <c r="E5140" s="5" cm="1">
        <f t="array" aca="1" ref="E5140" ca="1">INDEX(Subscribers!$Q$2:$Q$1001, INT((ROW()-2)/12)+1)</f>
        <v>999</v>
      </c>
      <c r="F5140" s="5">
        <f t="shared" ca="1" si="328"/>
        <v>0</v>
      </c>
      <c r="G5140" s="5">
        <f t="shared" ca="1" si="329"/>
        <v>0</v>
      </c>
      <c r="H5140" s="7" cm="1">
        <f t="array" aca="1" ref="H5140" ca="1">INDEX(Subscribers!$G$2:$G$1001, INT((ROW()-2)/12)+1)</f>
        <v>46.97</v>
      </c>
      <c r="I5140">
        <f t="shared" ca="1" si="330"/>
        <v>0</v>
      </c>
    </row>
    <row r="5141" spans="1:9">
      <c r="A5141" cm="1">
        <f t="array" ref="A5141">INDEX(Subscribers!$A$2:$A$1001, INT((ROW()-2)/12)+1)</f>
        <v>429</v>
      </c>
      <c r="B5141">
        <f t="shared" si="327"/>
        <v>4</v>
      </c>
      <c r="C5141" s="9" cm="1">
        <f t="array" ref="C5141">INDEX(Months!$A$2:$A$13, $B5141)</f>
        <v>45383</v>
      </c>
      <c r="D5141" s="9" cm="1">
        <f t="array" aca="1" ref="D5141" ca="1">INDEX(Subscribers!$F$2:$F$1001, INT((ROW()-2)/12)+1)</f>
        <v>45413</v>
      </c>
      <c r="E5141" s="5" cm="1">
        <f t="array" aca="1" ref="E5141" ca="1">INDEX(Subscribers!$Q$2:$Q$1001, INT((ROW()-2)/12)+1)</f>
        <v>999</v>
      </c>
      <c r="F5141" s="5">
        <f t="shared" ca="1" si="328"/>
        <v>0</v>
      </c>
      <c r="G5141" s="5">
        <f t="shared" ca="1" si="329"/>
        <v>0</v>
      </c>
      <c r="H5141" s="7" cm="1">
        <f t="array" aca="1" ref="H5141" ca="1">INDEX(Subscribers!$G$2:$G$1001, INT((ROW()-2)/12)+1)</f>
        <v>46.97</v>
      </c>
      <c r="I5141">
        <f t="shared" ca="1" si="330"/>
        <v>0</v>
      </c>
    </row>
    <row r="5142" spans="1:9">
      <c r="A5142" cm="1">
        <f t="array" ref="A5142">INDEX(Subscribers!$A$2:$A$1001, INT((ROW()-2)/12)+1)</f>
        <v>429</v>
      </c>
      <c r="B5142">
        <f t="shared" si="327"/>
        <v>5</v>
      </c>
      <c r="C5142" s="9" cm="1">
        <f t="array" ref="C5142">INDEX(Months!$A$2:$A$13, $B5142)</f>
        <v>45413</v>
      </c>
      <c r="D5142" s="9" cm="1">
        <f t="array" aca="1" ref="D5142" ca="1">INDEX(Subscribers!$F$2:$F$1001, INT((ROW()-2)/12)+1)</f>
        <v>45413</v>
      </c>
      <c r="E5142" s="5" cm="1">
        <f t="array" aca="1" ref="E5142" ca="1">INDEX(Subscribers!$Q$2:$Q$1001, INT((ROW()-2)/12)+1)</f>
        <v>999</v>
      </c>
      <c r="F5142" s="5">
        <f t="shared" ca="1" si="328"/>
        <v>1</v>
      </c>
      <c r="G5142" s="5">
        <f t="shared" ca="1" si="329"/>
        <v>0</v>
      </c>
      <c r="H5142" s="7" cm="1">
        <f t="array" aca="1" ref="H5142" ca="1">INDEX(Subscribers!$G$2:$G$1001, INT((ROW()-2)/12)+1)</f>
        <v>46.97</v>
      </c>
      <c r="I5142">
        <f t="shared" ca="1" si="330"/>
        <v>46.97</v>
      </c>
    </row>
    <row r="5143" spans="1:9">
      <c r="A5143" cm="1">
        <f t="array" ref="A5143">INDEX(Subscribers!$A$2:$A$1001, INT((ROW()-2)/12)+1)</f>
        <v>429</v>
      </c>
      <c r="B5143">
        <f t="shared" si="327"/>
        <v>6</v>
      </c>
      <c r="C5143" s="9" cm="1">
        <f t="array" ref="C5143">INDEX(Months!$A$2:$A$13, $B5143)</f>
        <v>45444</v>
      </c>
      <c r="D5143" s="9" cm="1">
        <f t="array" aca="1" ref="D5143" ca="1">INDEX(Subscribers!$F$2:$F$1001, INT((ROW()-2)/12)+1)</f>
        <v>45413</v>
      </c>
      <c r="E5143" s="5" cm="1">
        <f t="array" aca="1" ref="E5143" ca="1">INDEX(Subscribers!$Q$2:$Q$1001, INT((ROW()-2)/12)+1)</f>
        <v>999</v>
      </c>
      <c r="F5143" s="5">
        <f t="shared" ca="1" si="328"/>
        <v>1</v>
      </c>
      <c r="G5143" s="5">
        <f t="shared" ca="1" si="329"/>
        <v>0</v>
      </c>
      <c r="H5143" s="7" cm="1">
        <f t="array" aca="1" ref="H5143" ca="1">INDEX(Subscribers!$G$2:$G$1001, INT((ROW()-2)/12)+1)</f>
        <v>46.97</v>
      </c>
      <c r="I5143">
        <f t="shared" ca="1" si="330"/>
        <v>46.97</v>
      </c>
    </row>
    <row r="5144" spans="1:9">
      <c r="A5144" cm="1">
        <f t="array" ref="A5144">INDEX(Subscribers!$A$2:$A$1001, INT((ROW()-2)/12)+1)</f>
        <v>429</v>
      </c>
      <c r="B5144">
        <f t="shared" si="327"/>
        <v>7</v>
      </c>
      <c r="C5144" s="9" cm="1">
        <f t="array" ref="C5144">INDEX(Months!$A$2:$A$13, $B5144)</f>
        <v>45474</v>
      </c>
      <c r="D5144" s="9" cm="1">
        <f t="array" aca="1" ref="D5144" ca="1">INDEX(Subscribers!$F$2:$F$1001, INT((ROW()-2)/12)+1)</f>
        <v>45413</v>
      </c>
      <c r="E5144" s="5" cm="1">
        <f t="array" aca="1" ref="E5144" ca="1">INDEX(Subscribers!$Q$2:$Q$1001, INT((ROW()-2)/12)+1)</f>
        <v>999</v>
      </c>
      <c r="F5144" s="5">
        <f t="shared" ca="1" si="328"/>
        <v>1</v>
      </c>
      <c r="G5144" s="5">
        <f t="shared" ca="1" si="329"/>
        <v>0</v>
      </c>
      <c r="H5144" s="7" cm="1">
        <f t="array" aca="1" ref="H5144" ca="1">INDEX(Subscribers!$G$2:$G$1001, INT((ROW()-2)/12)+1)</f>
        <v>46.97</v>
      </c>
      <c r="I5144">
        <f t="shared" ca="1" si="330"/>
        <v>46.97</v>
      </c>
    </row>
    <row r="5145" spans="1:9">
      <c r="A5145" cm="1">
        <f t="array" ref="A5145">INDEX(Subscribers!$A$2:$A$1001, INT((ROW()-2)/12)+1)</f>
        <v>429</v>
      </c>
      <c r="B5145">
        <f t="shared" si="327"/>
        <v>8</v>
      </c>
      <c r="C5145" s="9" cm="1">
        <f t="array" ref="C5145">INDEX(Months!$A$2:$A$13, $B5145)</f>
        <v>45505</v>
      </c>
      <c r="D5145" s="9" cm="1">
        <f t="array" aca="1" ref="D5145" ca="1">INDEX(Subscribers!$F$2:$F$1001, INT((ROW()-2)/12)+1)</f>
        <v>45413</v>
      </c>
      <c r="E5145" s="5" cm="1">
        <f t="array" aca="1" ref="E5145" ca="1">INDEX(Subscribers!$Q$2:$Q$1001, INT((ROW()-2)/12)+1)</f>
        <v>999</v>
      </c>
      <c r="F5145" s="5">
        <f t="shared" ca="1" si="328"/>
        <v>1</v>
      </c>
      <c r="G5145" s="5">
        <f t="shared" ca="1" si="329"/>
        <v>0</v>
      </c>
      <c r="H5145" s="7" cm="1">
        <f t="array" aca="1" ref="H5145" ca="1">INDEX(Subscribers!$G$2:$G$1001, INT((ROW()-2)/12)+1)</f>
        <v>46.97</v>
      </c>
      <c r="I5145">
        <f t="shared" ca="1" si="330"/>
        <v>46.97</v>
      </c>
    </row>
    <row r="5146" spans="1:9">
      <c r="A5146" cm="1">
        <f t="array" ref="A5146">INDEX(Subscribers!$A$2:$A$1001, INT((ROW()-2)/12)+1)</f>
        <v>429</v>
      </c>
      <c r="B5146">
        <f t="shared" si="327"/>
        <v>9</v>
      </c>
      <c r="C5146" s="9" cm="1">
        <f t="array" ref="C5146">INDEX(Months!$A$2:$A$13, $B5146)</f>
        <v>45536</v>
      </c>
      <c r="D5146" s="9" cm="1">
        <f t="array" aca="1" ref="D5146" ca="1">INDEX(Subscribers!$F$2:$F$1001, INT((ROW()-2)/12)+1)</f>
        <v>45413</v>
      </c>
      <c r="E5146" s="5" cm="1">
        <f t="array" aca="1" ref="E5146" ca="1">INDEX(Subscribers!$Q$2:$Q$1001, INT((ROW()-2)/12)+1)</f>
        <v>999</v>
      </c>
      <c r="F5146" s="5">
        <f t="shared" ca="1" si="328"/>
        <v>1</v>
      </c>
      <c r="G5146" s="5">
        <f t="shared" ca="1" si="329"/>
        <v>0</v>
      </c>
      <c r="H5146" s="7" cm="1">
        <f t="array" aca="1" ref="H5146" ca="1">INDEX(Subscribers!$G$2:$G$1001, INT((ROW()-2)/12)+1)</f>
        <v>46.97</v>
      </c>
      <c r="I5146">
        <f t="shared" ca="1" si="330"/>
        <v>46.97</v>
      </c>
    </row>
    <row r="5147" spans="1:9">
      <c r="A5147" cm="1">
        <f t="array" ref="A5147">INDEX(Subscribers!$A$2:$A$1001, INT((ROW()-2)/12)+1)</f>
        <v>429</v>
      </c>
      <c r="B5147">
        <f t="shared" si="327"/>
        <v>10</v>
      </c>
      <c r="C5147" s="9" cm="1">
        <f t="array" ref="C5147">INDEX(Months!$A$2:$A$13, $B5147)</f>
        <v>45566</v>
      </c>
      <c r="D5147" s="9" cm="1">
        <f t="array" aca="1" ref="D5147" ca="1">INDEX(Subscribers!$F$2:$F$1001, INT((ROW()-2)/12)+1)</f>
        <v>45413</v>
      </c>
      <c r="E5147" s="5" cm="1">
        <f t="array" aca="1" ref="E5147" ca="1">INDEX(Subscribers!$Q$2:$Q$1001, INT((ROW()-2)/12)+1)</f>
        <v>999</v>
      </c>
      <c r="F5147" s="5">
        <f t="shared" ca="1" si="328"/>
        <v>1</v>
      </c>
      <c r="G5147" s="5">
        <f t="shared" ca="1" si="329"/>
        <v>0</v>
      </c>
      <c r="H5147" s="7" cm="1">
        <f t="array" aca="1" ref="H5147" ca="1">INDEX(Subscribers!$G$2:$G$1001, INT((ROW()-2)/12)+1)</f>
        <v>46.97</v>
      </c>
      <c r="I5147">
        <f t="shared" ca="1" si="330"/>
        <v>46.97</v>
      </c>
    </row>
    <row r="5148" spans="1:9">
      <c r="A5148" cm="1">
        <f t="array" ref="A5148">INDEX(Subscribers!$A$2:$A$1001, INT((ROW()-2)/12)+1)</f>
        <v>429</v>
      </c>
      <c r="B5148">
        <f t="shared" si="327"/>
        <v>11</v>
      </c>
      <c r="C5148" s="9" cm="1">
        <f t="array" ref="C5148">INDEX(Months!$A$2:$A$13, $B5148)</f>
        <v>45597</v>
      </c>
      <c r="D5148" s="9" cm="1">
        <f t="array" aca="1" ref="D5148" ca="1">INDEX(Subscribers!$F$2:$F$1001, INT((ROW()-2)/12)+1)</f>
        <v>45413</v>
      </c>
      <c r="E5148" s="5" cm="1">
        <f t="array" aca="1" ref="E5148" ca="1">INDEX(Subscribers!$Q$2:$Q$1001, INT((ROW()-2)/12)+1)</f>
        <v>999</v>
      </c>
      <c r="F5148" s="5">
        <f t="shared" ca="1" si="328"/>
        <v>1</v>
      </c>
      <c r="G5148" s="5">
        <f t="shared" ca="1" si="329"/>
        <v>0</v>
      </c>
      <c r="H5148" s="7" cm="1">
        <f t="array" aca="1" ref="H5148" ca="1">INDEX(Subscribers!$G$2:$G$1001, INT((ROW()-2)/12)+1)</f>
        <v>46.97</v>
      </c>
      <c r="I5148">
        <f t="shared" ca="1" si="330"/>
        <v>46.97</v>
      </c>
    </row>
    <row r="5149" spans="1:9">
      <c r="A5149" cm="1">
        <f t="array" ref="A5149">INDEX(Subscribers!$A$2:$A$1001, INT((ROW()-2)/12)+1)</f>
        <v>429</v>
      </c>
      <c r="B5149">
        <f t="shared" si="327"/>
        <v>12</v>
      </c>
      <c r="C5149" s="9" cm="1">
        <f t="array" ref="C5149">INDEX(Months!$A$2:$A$13, $B5149)</f>
        <v>45627</v>
      </c>
      <c r="D5149" s="9" cm="1">
        <f t="array" aca="1" ref="D5149" ca="1">INDEX(Subscribers!$F$2:$F$1001, INT((ROW()-2)/12)+1)</f>
        <v>45413</v>
      </c>
      <c r="E5149" s="5" cm="1">
        <f t="array" aca="1" ref="E5149" ca="1">INDEX(Subscribers!$Q$2:$Q$1001, INT((ROW()-2)/12)+1)</f>
        <v>999</v>
      </c>
      <c r="F5149" s="5">
        <f t="shared" ca="1" si="328"/>
        <v>1</v>
      </c>
      <c r="G5149" s="5">
        <f t="shared" ca="1" si="329"/>
        <v>0</v>
      </c>
      <c r="H5149" s="7" cm="1">
        <f t="array" aca="1" ref="H5149" ca="1">INDEX(Subscribers!$G$2:$G$1001, INT((ROW()-2)/12)+1)</f>
        <v>46.97</v>
      </c>
      <c r="I5149">
        <f t="shared" ca="1" si="330"/>
        <v>46.97</v>
      </c>
    </row>
    <row r="5150" spans="1:9">
      <c r="A5150" cm="1">
        <f t="array" ref="A5150">INDEX(Subscribers!$A$2:$A$1001, INT((ROW()-2)/12)+1)</f>
        <v>430</v>
      </c>
      <c r="B5150">
        <f t="shared" si="327"/>
        <v>1</v>
      </c>
      <c r="C5150" s="9" cm="1">
        <f t="array" ref="C5150">INDEX(Months!$A$2:$A$13, $B5150)</f>
        <v>45292</v>
      </c>
      <c r="D5150" s="9" cm="1">
        <f t="array" aca="1" ref="D5150" ca="1">INDEX(Subscribers!$F$2:$F$1001, INT((ROW()-2)/12)+1)</f>
        <v>45444</v>
      </c>
      <c r="E5150" s="5" cm="1">
        <f t="array" aca="1" ref="E5150" ca="1">INDEX(Subscribers!$Q$2:$Q$1001, INT((ROW()-2)/12)+1)</f>
        <v>11</v>
      </c>
      <c r="F5150" s="5">
        <f t="shared" ca="1" si="328"/>
        <v>0</v>
      </c>
      <c r="G5150" s="5">
        <f t="shared" ca="1" si="329"/>
        <v>0</v>
      </c>
      <c r="H5150" s="7" cm="1">
        <f t="array" aca="1" ref="H5150" ca="1">INDEX(Subscribers!$G$2:$G$1001, INT((ROW()-2)/12)+1)</f>
        <v>9.99</v>
      </c>
      <c r="I5150">
        <f t="shared" ca="1" si="330"/>
        <v>0</v>
      </c>
    </row>
    <row r="5151" spans="1:9">
      <c r="A5151" cm="1">
        <f t="array" ref="A5151">INDEX(Subscribers!$A$2:$A$1001, INT((ROW()-2)/12)+1)</f>
        <v>430</v>
      </c>
      <c r="B5151">
        <f t="shared" si="327"/>
        <v>2</v>
      </c>
      <c r="C5151" s="9" cm="1">
        <f t="array" ref="C5151">INDEX(Months!$A$2:$A$13, $B5151)</f>
        <v>45323</v>
      </c>
      <c r="D5151" s="9" cm="1">
        <f t="array" aca="1" ref="D5151" ca="1">INDEX(Subscribers!$F$2:$F$1001, INT((ROW()-2)/12)+1)</f>
        <v>45444</v>
      </c>
      <c r="E5151" s="5" cm="1">
        <f t="array" aca="1" ref="E5151" ca="1">INDEX(Subscribers!$Q$2:$Q$1001, INT((ROW()-2)/12)+1)</f>
        <v>11</v>
      </c>
      <c r="F5151" s="5">
        <f t="shared" ca="1" si="328"/>
        <v>0</v>
      </c>
      <c r="G5151" s="5">
        <f t="shared" ca="1" si="329"/>
        <v>0</v>
      </c>
      <c r="H5151" s="7" cm="1">
        <f t="array" aca="1" ref="H5151" ca="1">INDEX(Subscribers!$G$2:$G$1001, INT((ROW()-2)/12)+1)</f>
        <v>9.99</v>
      </c>
      <c r="I5151">
        <f t="shared" ca="1" si="330"/>
        <v>0</v>
      </c>
    </row>
    <row r="5152" spans="1:9">
      <c r="A5152" cm="1">
        <f t="array" ref="A5152">INDEX(Subscribers!$A$2:$A$1001, INT((ROW()-2)/12)+1)</f>
        <v>430</v>
      </c>
      <c r="B5152">
        <f t="shared" si="327"/>
        <v>3</v>
      </c>
      <c r="C5152" s="9" cm="1">
        <f t="array" ref="C5152">INDEX(Months!$A$2:$A$13, $B5152)</f>
        <v>45352</v>
      </c>
      <c r="D5152" s="9" cm="1">
        <f t="array" aca="1" ref="D5152" ca="1">INDEX(Subscribers!$F$2:$F$1001, INT((ROW()-2)/12)+1)</f>
        <v>45444</v>
      </c>
      <c r="E5152" s="5" cm="1">
        <f t="array" aca="1" ref="E5152" ca="1">INDEX(Subscribers!$Q$2:$Q$1001, INT((ROW()-2)/12)+1)</f>
        <v>11</v>
      </c>
      <c r="F5152" s="5">
        <f t="shared" ca="1" si="328"/>
        <v>0</v>
      </c>
      <c r="G5152" s="5">
        <f t="shared" ca="1" si="329"/>
        <v>0</v>
      </c>
      <c r="H5152" s="7" cm="1">
        <f t="array" aca="1" ref="H5152" ca="1">INDEX(Subscribers!$G$2:$G$1001, INT((ROW()-2)/12)+1)</f>
        <v>9.99</v>
      </c>
      <c r="I5152">
        <f t="shared" ca="1" si="330"/>
        <v>0</v>
      </c>
    </row>
    <row r="5153" spans="1:9">
      <c r="A5153" cm="1">
        <f t="array" ref="A5153">INDEX(Subscribers!$A$2:$A$1001, INT((ROW()-2)/12)+1)</f>
        <v>430</v>
      </c>
      <c r="B5153">
        <f t="shared" si="327"/>
        <v>4</v>
      </c>
      <c r="C5153" s="9" cm="1">
        <f t="array" ref="C5153">INDEX(Months!$A$2:$A$13, $B5153)</f>
        <v>45383</v>
      </c>
      <c r="D5153" s="9" cm="1">
        <f t="array" aca="1" ref="D5153" ca="1">INDEX(Subscribers!$F$2:$F$1001, INT((ROW()-2)/12)+1)</f>
        <v>45444</v>
      </c>
      <c r="E5153" s="5" cm="1">
        <f t="array" aca="1" ref="E5153" ca="1">INDEX(Subscribers!$Q$2:$Q$1001, INT((ROW()-2)/12)+1)</f>
        <v>11</v>
      </c>
      <c r="F5153" s="5">
        <f t="shared" ca="1" si="328"/>
        <v>0</v>
      </c>
      <c r="G5153" s="5">
        <f t="shared" ca="1" si="329"/>
        <v>0</v>
      </c>
      <c r="H5153" s="7" cm="1">
        <f t="array" aca="1" ref="H5153" ca="1">INDEX(Subscribers!$G$2:$G$1001, INT((ROW()-2)/12)+1)</f>
        <v>9.99</v>
      </c>
      <c r="I5153">
        <f t="shared" ca="1" si="330"/>
        <v>0</v>
      </c>
    </row>
    <row r="5154" spans="1:9">
      <c r="A5154" cm="1">
        <f t="array" ref="A5154">INDEX(Subscribers!$A$2:$A$1001, INT((ROW()-2)/12)+1)</f>
        <v>430</v>
      </c>
      <c r="B5154">
        <f t="shared" si="327"/>
        <v>5</v>
      </c>
      <c r="C5154" s="9" cm="1">
        <f t="array" ref="C5154">INDEX(Months!$A$2:$A$13, $B5154)</f>
        <v>45413</v>
      </c>
      <c r="D5154" s="9" cm="1">
        <f t="array" aca="1" ref="D5154" ca="1">INDEX(Subscribers!$F$2:$F$1001, INT((ROW()-2)/12)+1)</f>
        <v>45444</v>
      </c>
      <c r="E5154" s="5" cm="1">
        <f t="array" aca="1" ref="E5154" ca="1">INDEX(Subscribers!$Q$2:$Q$1001, INT((ROW()-2)/12)+1)</f>
        <v>11</v>
      </c>
      <c r="F5154" s="5">
        <f t="shared" ca="1" si="328"/>
        <v>0</v>
      </c>
      <c r="G5154" s="5">
        <f t="shared" ca="1" si="329"/>
        <v>0</v>
      </c>
      <c r="H5154" s="7" cm="1">
        <f t="array" aca="1" ref="H5154" ca="1">INDEX(Subscribers!$G$2:$G$1001, INT((ROW()-2)/12)+1)</f>
        <v>9.99</v>
      </c>
      <c r="I5154">
        <f t="shared" ca="1" si="330"/>
        <v>0</v>
      </c>
    </row>
    <row r="5155" spans="1:9">
      <c r="A5155" cm="1">
        <f t="array" ref="A5155">INDEX(Subscribers!$A$2:$A$1001, INT((ROW()-2)/12)+1)</f>
        <v>430</v>
      </c>
      <c r="B5155">
        <f t="shared" si="327"/>
        <v>6</v>
      </c>
      <c r="C5155" s="9" cm="1">
        <f t="array" ref="C5155">INDEX(Months!$A$2:$A$13, $B5155)</f>
        <v>45444</v>
      </c>
      <c r="D5155" s="9" cm="1">
        <f t="array" aca="1" ref="D5155" ca="1">INDEX(Subscribers!$F$2:$F$1001, INT((ROW()-2)/12)+1)</f>
        <v>45444</v>
      </c>
      <c r="E5155" s="5" cm="1">
        <f t="array" aca="1" ref="E5155" ca="1">INDEX(Subscribers!$Q$2:$Q$1001, INT((ROW()-2)/12)+1)</f>
        <v>11</v>
      </c>
      <c r="F5155" s="5">
        <f t="shared" ca="1" si="328"/>
        <v>1</v>
      </c>
      <c r="G5155" s="5">
        <f t="shared" ca="1" si="329"/>
        <v>0</v>
      </c>
      <c r="H5155" s="7" cm="1">
        <f t="array" aca="1" ref="H5155" ca="1">INDEX(Subscribers!$G$2:$G$1001, INT((ROW()-2)/12)+1)</f>
        <v>9.99</v>
      </c>
      <c r="I5155">
        <f t="shared" ca="1" si="330"/>
        <v>9.99</v>
      </c>
    </row>
    <row r="5156" spans="1:9">
      <c r="A5156" cm="1">
        <f t="array" ref="A5156">INDEX(Subscribers!$A$2:$A$1001, INT((ROW()-2)/12)+1)</f>
        <v>430</v>
      </c>
      <c r="B5156">
        <f t="shared" si="327"/>
        <v>7</v>
      </c>
      <c r="C5156" s="9" cm="1">
        <f t="array" ref="C5156">INDEX(Months!$A$2:$A$13, $B5156)</f>
        <v>45474</v>
      </c>
      <c r="D5156" s="9" cm="1">
        <f t="array" aca="1" ref="D5156" ca="1">INDEX(Subscribers!$F$2:$F$1001, INT((ROW()-2)/12)+1)</f>
        <v>45444</v>
      </c>
      <c r="E5156" s="5" cm="1">
        <f t="array" aca="1" ref="E5156" ca="1">INDEX(Subscribers!$Q$2:$Q$1001, INT((ROW()-2)/12)+1)</f>
        <v>11</v>
      </c>
      <c r="F5156" s="5">
        <f t="shared" ca="1" si="328"/>
        <v>1</v>
      </c>
      <c r="G5156" s="5">
        <f t="shared" ca="1" si="329"/>
        <v>0</v>
      </c>
      <c r="H5156" s="7" cm="1">
        <f t="array" aca="1" ref="H5156" ca="1">INDEX(Subscribers!$G$2:$G$1001, INT((ROW()-2)/12)+1)</f>
        <v>9.99</v>
      </c>
      <c r="I5156">
        <f t="shared" ca="1" si="330"/>
        <v>9.99</v>
      </c>
    </row>
    <row r="5157" spans="1:9">
      <c r="A5157" cm="1">
        <f t="array" ref="A5157">INDEX(Subscribers!$A$2:$A$1001, INT((ROW()-2)/12)+1)</f>
        <v>430</v>
      </c>
      <c r="B5157">
        <f t="shared" si="327"/>
        <v>8</v>
      </c>
      <c r="C5157" s="9" cm="1">
        <f t="array" ref="C5157">INDEX(Months!$A$2:$A$13, $B5157)</f>
        <v>45505</v>
      </c>
      <c r="D5157" s="9" cm="1">
        <f t="array" aca="1" ref="D5157" ca="1">INDEX(Subscribers!$F$2:$F$1001, INT((ROW()-2)/12)+1)</f>
        <v>45444</v>
      </c>
      <c r="E5157" s="5" cm="1">
        <f t="array" aca="1" ref="E5157" ca="1">INDEX(Subscribers!$Q$2:$Q$1001, INT((ROW()-2)/12)+1)</f>
        <v>11</v>
      </c>
      <c r="F5157" s="5">
        <f t="shared" ca="1" si="328"/>
        <v>1</v>
      </c>
      <c r="G5157" s="5">
        <f t="shared" ca="1" si="329"/>
        <v>0</v>
      </c>
      <c r="H5157" s="7" cm="1">
        <f t="array" aca="1" ref="H5157" ca="1">INDEX(Subscribers!$G$2:$G$1001, INT((ROW()-2)/12)+1)</f>
        <v>9.99</v>
      </c>
      <c r="I5157">
        <f t="shared" ca="1" si="330"/>
        <v>9.99</v>
      </c>
    </row>
    <row r="5158" spans="1:9">
      <c r="A5158" cm="1">
        <f t="array" ref="A5158">INDEX(Subscribers!$A$2:$A$1001, INT((ROW()-2)/12)+1)</f>
        <v>430</v>
      </c>
      <c r="B5158">
        <f t="shared" si="327"/>
        <v>9</v>
      </c>
      <c r="C5158" s="9" cm="1">
        <f t="array" ref="C5158">INDEX(Months!$A$2:$A$13, $B5158)</f>
        <v>45536</v>
      </c>
      <c r="D5158" s="9" cm="1">
        <f t="array" aca="1" ref="D5158" ca="1">INDEX(Subscribers!$F$2:$F$1001, INT((ROW()-2)/12)+1)</f>
        <v>45444</v>
      </c>
      <c r="E5158" s="5" cm="1">
        <f t="array" aca="1" ref="E5158" ca="1">INDEX(Subscribers!$Q$2:$Q$1001, INT((ROW()-2)/12)+1)</f>
        <v>11</v>
      </c>
      <c r="F5158" s="5">
        <f t="shared" ca="1" si="328"/>
        <v>1</v>
      </c>
      <c r="G5158" s="5">
        <f t="shared" ca="1" si="329"/>
        <v>0</v>
      </c>
      <c r="H5158" s="7" cm="1">
        <f t="array" aca="1" ref="H5158" ca="1">INDEX(Subscribers!$G$2:$G$1001, INT((ROW()-2)/12)+1)</f>
        <v>9.99</v>
      </c>
      <c r="I5158">
        <f t="shared" ca="1" si="330"/>
        <v>9.99</v>
      </c>
    </row>
    <row r="5159" spans="1:9">
      <c r="A5159" cm="1">
        <f t="array" ref="A5159">INDEX(Subscribers!$A$2:$A$1001, INT((ROW()-2)/12)+1)</f>
        <v>430</v>
      </c>
      <c r="B5159">
        <f t="shared" si="327"/>
        <v>10</v>
      </c>
      <c r="C5159" s="9" cm="1">
        <f t="array" ref="C5159">INDEX(Months!$A$2:$A$13, $B5159)</f>
        <v>45566</v>
      </c>
      <c r="D5159" s="9" cm="1">
        <f t="array" aca="1" ref="D5159" ca="1">INDEX(Subscribers!$F$2:$F$1001, INT((ROW()-2)/12)+1)</f>
        <v>45444</v>
      </c>
      <c r="E5159" s="5" cm="1">
        <f t="array" aca="1" ref="E5159" ca="1">INDEX(Subscribers!$Q$2:$Q$1001, INT((ROW()-2)/12)+1)</f>
        <v>11</v>
      </c>
      <c r="F5159" s="5">
        <f t="shared" ca="1" si="328"/>
        <v>1</v>
      </c>
      <c r="G5159" s="5">
        <f t="shared" ca="1" si="329"/>
        <v>0</v>
      </c>
      <c r="H5159" s="7" cm="1">
        <f t="array" aca="1" ref="H5159" ca="1">INDEX(Subscribers!$G$2:$G$1001, INT((ROW()-2)/12)+1)</f>
        <v>9.99</v>
      </c>
      <c r="I5159">
        <f t="shared" ca="1" si="330"/>
        <v>9.99</v>
      </c>
    </row>
    <row r="5160" spans="1:9">
      <c r="A5160" cm="1">
        <f t="array" ref="A5160">INDEX(Subscribers!$A$2:$A$1001, INT((ROW()-2)/12)+1)</f>
        <v>430</v>
      </c>
      <c r="B5160">
        <f t="shared" si="327"/>
        <v>11</v>
      </c>
      <c r="C5160" s="9" cm="1">
        <f t="array" ref="C5160">INDEX(Months!$A$2:$A$13, $B5160)</f>
        <v>45597</v>
      </c>
      <c r="D5160" s="9" cm="1">
        <f t="array" aca="1" ref="D5160" ca="1">INDEX(Subscribers!$F$2:$F$1001, INT((ROW()-2)/12)+1)</f>
        <v>45444</v>
      </c>
      <c r="E5160" s="5" cm="1">
        <f t="array" aca="1" ref="E5160" ca="1">INDEX(Subscribers!$Q$2:$Q$1001, INT((ROW()-2)/12)+1)</f>
        <v>11</v>
      </c>
      <c r="F5160" s="5">
        <f t="shared" ca="1" si="328"/>
        <v>0</v>
      </c>
      <c r="G5160" s="5">
        <f t="shared" ca="1" si="329"/>
        <v>1</v>
      </c>
      <c r="H5160" s="7" cm="1">
        <f t="array" aca="1" ref="H5160" ca="1">INDEX(Subscribers!$G$2:$G$1001, INT((ROW()-2)/12)+1)</f>
        <v>9.99</v>
      </c>
      <c r="I5160">
        <f t="shared" ca="1" si="330"/>
        <v>0</v>
      </c>
    </row>
    <row r="5161" spans="1:9">
      <c r="A5161" cm="1">
        <f t="array" ref="A5161">INDEX(Subscribers!$A$2:$A$1001, INT((ROW()-2)/12)+1)</f>
        <v>430</v>
      </c>
      <c r="B5161">
        <f t="shared" si="327"/>
        <v>12</v>
      </c>
      <c r="C5161" s="9" cm="1">
        <f t="array" ref="C5161">INDEX(Months!$A$2:$A$13, $B5161)</f>
        <v>45627</v>
      </c>
      <c r="D5161" s="9" cm="1">
        <f t="array" aca="1" ref="D5161" ca="1">INDEX(Subscribers!$F$2:$F$1001, INT((ROW()-2)/12)+1)</f>
        <v>45444</v>
      </c>
      <c r="E5161" s="5" cm="1">
        <f t="array" aca="1" ref="E5161" ca="1">INDEX(Subscribers!$Q$2:$Q$1001, INT((ROW()-2)/12)+1)</f>
        <v>11</v>
      </c>
      <c r="F5161" s="5">
        <f t="shared" ca="1" si="328"/>
        <v>0</v>
      </c>
      <c r="G5161" s="5">
        <f t="shared" ca="1" si="329"/>
        <v>0</v>
      </c>
      <c r="H5161" s="7" cm="1">
        <f t="array" aca="1" ref="H5161" ca="1">INDEX(Subscribers!$G$2:$G$1001, INT((ROW()-2)/12)+1)</f>
        <v>9.99</v>
      </c>
      <c r="I5161">
        <f t="shared" ca="1" si="330"/>
        <v>0</v>
      </c>
    </row>
    <row r="5162" spans="1:9">
      <c r="A5162" cm="1">
        <f t="array" ref="A5162">INDEX(Subscribers!$A$2:$A$1001, INT((ROW()-2)/12)+1)</f>
        <v>431</v>
      </c>
      <c r="B5162">
        <f t="shared" si="327"/>
        <v>1</v>
      </c>
      <c r="C5162" s="9" cm="1">
        <f t="array" ref="C5162">INDEX(Months!$A$2:$A$13, $B5162)</f>
        <v>45292</v>
      </c>
      <c r="D5162" s="9" cm="1">
        <f t="array" aca="1" ref="D5162" ca="1">INDEX(Subscribers!$F$2:$F$1001, INT((ROW()-2)/12)+1)</f>
        <v>45352</v>
      </c>
      <c r="E5162" s="5" cm="1">
        <f t="array" aca="1" ref="E5162" ca="1">INDEX(Subscribers!$Q$2:$Q$1001, INT((ROW()-2)/12)+1)</f>
        <v>999</v>
      </c>
      <c r="F5162" s="5">
        <f t="shared" ca="1" si="328"/>
        <v>0</v>
      </c>
      <c r="G5162" s="5">
        <f t="shared" ca="1" si="329"/>
        <v>0</v>
      </c>
      <c r="H5162" s="7" cm="1">
        <f t="array" aca="1" ref="H5162" ca="1">INDEX(Subscribers!$G$2:$G$1001, INT((ROW()-2)/12)+1)</f>
        <v>9.99</v>
      </c>
      <c r="I5162">
        <f t="shared" ca="1" si="330"/>
        <v>0</v>
      </c>
    </row>
    <row r="5163" spans="1:9">
      <c r="A5163" cm="1">
        <f t="array" ref="A5163">INDEX(Subscribers!$A$2:$A$1001, INT((ROW()-2)/12)+1)</f>
        <v>431</v>
      </c>
      <c r="B5163">
        <f t="shared" si="327"/>
        <v>2</v>
      </c>
      <c r="C5163" s="9" cm="1">
        <f t="array" ref="C5163">INDEX(Months!$A$2:$A$13, $B5163)</f>
        <v>45323</v>
      </c>
      <c r="D5163" s="9" cm="1">
        <f t="array" aca="1" ref="D5163" ca="1">INDEX(Subscribers!$F$2:$F$1001, INT((ROW()-2)/12)+1)</f>
        <v>45352</v>
      </c>
      <c r="E5163" s="5" cm="1">
        <f t="array" aca="1" ref="E5163" ca="1">INDEX(Subscribers!$Q$2:$Q$1001, INT((ROW()-2)/12)+1)</f>
        <v>999</v>
      </c>
      <c r="F5163" s="5">
        <f t="shared" ca="1" si="328"/>
        <v>0</v>
      </c>
      <c r="G5163" s="5">
        <f t="shared" ca="1" si="329"/>
        <v>0</v>
      </c>
      <c r="H5163" s="7" cm="1">
        <f t="array" aca="1" ref="H5163" ca="1">INDEX(Subscribers!$G$2:$G$1001, INT((ROW()-2)/12)+1)</f>
        <v>9.99</v>
      </c>
      <c r="I5163">
        <f t="shared" ca="1" si="330"/>
        <v>0</v>
      </c>
    </row>
    <row r="5164" spans="1:9">
      <c r="A5164" cm="1">
        <f t="array" ref="A5164">INDEX(Subscribers!$A$2:$A$1001, INT((ROW()-2)/12)+1)</f>
        <v>431</v>
      </c>
      <c r="B5164">
        <f t="shared" si="327"/>
        <v>3</v>
      </c>
      <c r="C5164" s="9" cm="1">
        <f t="array" ref="C5164">INDEX(Months!$A$2:$A$13, $B5164)</f>
        <v>45352</v>
      </c>
      <c r="D5164" s="9" cm="1">
        <f t="array" aca="1" ref="D5164" ca="1">INDEX(Subscribers!$F$2:$F$1001, INT((ROW()-2)/12)+1)</f>
        <v>45352</v>
      </c>
      <c r="E5164" s="5" cm="1">
        <f t="array" aca="1" ref="E5164" ca="1">INDEX(Subscribers!$Q$2:$Q$1001, INT((ROW()-2)/12)+1)</f>
        <v>999</v>
      </c>
      <c r="F5164" s="5">
        <f t="shared" ca="1" si="328"/>
        <v>1</v>
      </c>
      <c r="G5164" s="5">
        <f t="shared" ca="1" si="329"/>
        <v>0</v>
      </c>
      <c r="H5164" s="7" cm="1">
        <f t="array" aca="1" ref="H5164" ca="1">INDEX(Subscribers!$G$2:$G$1001, INT((ROW()-2)/12)+1)</f>
        <v>9.99</v>
      </c>
      <c r="I5164">
        <f t="shared" ca="1" si="330"/>
        <v>9.99</v>
      </c>
    </row>
    <row r="5165" spans="1:9">
      <c r="A5165" cm="1">
        <f t="array" ref="A5165">INDEX(Subscribers!$A$2:$A$1001, INT((ROW()-2)/12)+1)</f>
        <v>431</v>
      </c>
      <c r="B5165">
        <f t="shared" si="327"/>
        <v>4</v>
      </c>
      <c r="C5165" s="9" cm="1">
        <f t="array" ref="C5165">INDEX(Months!$A$2:$A$13, $B5165)</f>
        <v>45383</v>
      </c>
      <c r="D5165" s="9" cm="1">
        <f t="array" aca="1" ref="D5165" ca="1">INDEX(Subscribers!$F$2:$F$1001, INT((ROW()-2)/12)+1)</f>
        <v>45352</v>
      </c>
      <c r="E5165" s="5" cm="1">
        <f t="array" aca="1" ref="E5165" ca="1">INDEX(Subscribers!$Q$2:$Q$1001, INT((ROW()-2)/12)+1)</f>
        <v>999</v>
      </c>
      <c r="F5165" s="5">
        <f t="shared" ca="1" si="328"/>
        <v>1</v>
      </c>
      <c r="G5165" s="5">
        <f t="shared" ca="1" si="329"/>
        <v>0</v>
      </c>
      <c r="H5165" s="7" cm="1">
        <f t="array" aca="1" ref="H5165" ca="1">INDEX(Subscribers!$G$2:$G$1001, INT((ROW()-2)/12)+1)</f>
        <v>9.99</v>
      </c>
      <c r="I5165">
        <f t="shared" ca="1" si="330"/>
        <v>9.99</v>
      </c>
    </row>
    <row r="5166" spans="1:9">
      <c r="A5166" cm="1">
        <f t="array" ref="A5166">INDEX(Subscribers!$A$2:$A$1001, INT((ROW()-2)/12)+1)</f>
        <v>431</v>
      </c>
      <c r="B5166">
        <f t="shared" si="327"/>
        <v>5</v>
      </c>
      <c r="C5166" s="9" cm="1">
        <f t="array" ref="C5166">INDEX(Months!$A$2:$A$13, $B5166)</f>
        <v>45413</v>
      </c>
      <c r="D5166" s="9" cm="1">
        <f t="array" aca="1" ref="D5166" ca="1">INDEX(Subscribers!$F$2:$F$1001, INT((ROW()-2)/12)+1)</f>
        <v>45352</v>
      </c>
      <c r="E5166" s="5" cm="1">
        <f t="array" aca="1" ref="E5166" ca="1">INDEX(Subscribers!$Q$2:$Q$1001, INT((ROW()-2)/12)+1)</f>
        <v>999</v>
      </c>
      <c r="F5166" s="5">
        <f t="shared" ca="1" si="328"/>
        <v>1</v>
      </c>
      <c r="G5166" s="5">
        <f t="shared" ca="1" si="329"/>
        <v>0</v>
      </c>
      <c r="H5166" s="7" cm="1">
        <f t="array" aca="1" ref="H5166" ca="1">INDEX(Subscribers!$G$2:$G$1001, INT((ROW()-2)/12)+1)</f>
        <v>9.99</v>
      </c>
      <c r="I5166">
        <f t="shared" ca="1" si="330"/>
        <v>9.99</v>
      </c>
    </row>
    <row r="5167" spans="1:9">
      <c r="A5167" cm="1">
        <f t="array" ref="A5167">INDEX(Subscribers!$A$2:$A$1001, INT((ROW()-2)/12)+1)</f>
        <v>431</v>
      </c>
      <c r="B5167">
        <f t="shared" si="327"/>
        <v>6</v>
      </c>
      <c r="C5167" s="9" cm="1">
        <f t="array" ref="C5167">INDEX(Months!$A$2:$A$13, $B5167)</f>
        <v>45444</v>
      </c>
      <c r="D5167" s="9" cm="1">
        <f t="array" aca="1" ref="D5167" ca="1">INDEX(Subscribers!$F$2:$F$1001, INT((ROW()-2)/12)+1)</f>
        <v>45352</v>
      </c>
      <c r="E5167" s="5" cm="1">
        <f t="array" aca="1" ref="E5167" ca="1">INDEX(Subscribers!$Q$2:$Q$1001, INT((ROW()-2)/12)+1)</f>
        <v>999</v>
      </c>
      <c r="F5167" s="5">
        <f t="shared" ca="1" si="328"/>
        <v>1</v>
      </c>
      <c r="G5167" s="5">
        <f t="shared" ca="1" si="329"/>
        <v>0</v>
      </c>
      <c r="H5167" s="7" cm="1">
        <f t="array" aca="1" ref="H5167" ca="1">INDEX(Subscribers!$G$2:$G$1001, INT((ROW()-2)/12)+1)</f>
        <v>9.99</v>
      </c>
      <c r="I5167">
        <f t="shared" ca="1" si="330"/>
        <v>9.99</v>
      </c>
    </row>
    <row r="5168" spans="1:9">
      <c r="A5168" cm="1">
        <f t="array" ref="A5168">INDEX(Subscribers!$A$2:$A$1001, INT((ROW()-2)/12)+1)</f>
        <v>431</v>
      </c>
      <c r="B5168">
        <f t="shared" si="327"/>
        <v>7</v>
      </c>
      <c r="C5168" s="9" cm="1">
        <f t="array" ref="C5168">INDEX(Months!$A$2:$A$13, $B5168)</f>
        <v>45474</v>
      </c>
      <c r="D5168" s="9" cm="1">
        <f t="array" aca="1" ref="D5168" ca="1">INDEX(Subscribers!$F$2:$F$1001, INT((ROW()-2)/12)+1)</f>
        <v>45352</v>
      </c>
      <c r="E5168" s="5" cm="1">
        <f t="array" aca="1" ref="E5168" ca="1">INDEX(Subscribers!$Q$2:$Q$1001, INT((ROW()-2)/12)+1)</f>
        <v>999</v>
      </c>
      <c r="F5168" s="5">
        <f t="shared" ca="1" si="328"/>
        <v>1</v>
      </c>
      <c r="G5168" s="5">
        <f t="shared" ca="1" si="329"/>
        <v>0</v>
      </c>
      <c r="H5168" s="7" cm="1">
        <f t="array" aca="1" ref="H5168" ca="1">INDEX(Subscribers!$G$2:$G$1001, INT((ROW()-2)/12)+1)</f>
        <v>9.99</v>
      </c>
      <c r="I5168">
        <f t="shared" ca="1" si="330"/>
        <v>9.99</v>
      </c>
    </row>
    <row r="5169" spans="1:9">
      <c r="A5169" cm="1">
        <f t="array" ref="A5169">INDEX(Subscribers!$A$2:$A$1001, INT((ROW()-2)/12)+1)</f>
        <v>431</v>
      </c>
      <c r="B5169">
        <f t="shared" si="327"/>
        <v>8</v>
      </c>
      <c r="C5169" s="9" cm="1">
        <f t="array" ref="C5169">INDEX(Months!$A$2:$A$13, $B5169)</f>
        <v>45505</v>
      </c>
      <c r="D5169" s="9" cm="1">
        <f t="array" aca="1" ref="D5169" ca="1">INDEX(Subscribers!$F$2:$F$1001, INT((ROW()-2)/12)+1)</f>
        <v>45352</v>
      </c>
      <c r="E5169" s="5" cm="1">
        <f t="array" aca="1" ref="E5169" ca="1">INDEX(Subscribers!$Q$2:$Q$1001, INT((ROW()-2)/12)+1)</f>
        <v>999</v>
      </c>
      <c r="F5169" s="5">
        <f t="shared" ca="1" si="328"/>
        <v>1</v>
      </c>
      <c r="G5169" s="5">
        <f t="shared" ca="1" si="329"/>
        <v>0</v>
      </c>
      <c r="H5169" s="7" cm="1">
        <f t="array" aca="1" ref="H5169" ca="1">INDEX(Subscribers!$G$2:$G$1001, INT((ROW()-2)/12)+1)</f>
        <v>9.99</v>
      </c>
      <c r="I5169">
        <f t="shared" ca="1" si="330"/>
        <v>9.99</v>
      </c>
    </row>
    <row r="5170" spans="1:9">
      <c r="A5170" cm="1">
        <f t="array" ref="A5170">INDEX(Subscribers!$A$2:$A$1001, INT((ROW()-2)/12)+1)</f>
        <v>431</v>
      </c>
      <c r="B5170">
        <f t="shared" si="327"/>
        <v>9</v>
      </c>
      <c r="C5170" s="9" cm="1">
        <f t="array" ref="C5170">INDEX(Months!$A$2:$A$13, $B5170)</f>
        <v>45536</v>
      </c>
      <c r="D5170" s="9" cm="1">
        <f t="array" aca="1" ref="D5170" ca="1">INDEX(Subscribers!$F$2:$F$1001, INT((ROW()-2)/12)+1)</f>
        <v>45352</v>
      </c>
      <c r="E5170" s="5" cm="1">
        <f t="array" aca="1" ref="E5170" ca="1">INDEX(Subscribers!$Q$2:$Q$1001, INT((ROW()-2)/12)+1)</f>
        <v>999</v>
      </c>
      <c r="F5170" s="5">
        <f t="shared" ca="1" si="328"/>
        <v>1</v>
      </c>
      <c r="G5170" s="5">
        <f t="shared" ca="1" si="329"/>
        <v>0</v>
      </c>
      <c r="H5170" s="7" cm="1">
        <f t="array" aca="1" ref="H5170" ca="1">INDEX(Subscribers!$G$2:$G$1001, INT((ROW()-2)/12)+1)</f>
        <v>9.99</v>
      </c>
      <c r="I5170">
        <f t="shared" ca="1" si="330"/>
        <v>9.99</v>
      </c>
    </row>
    <row r="5171" spans="1:9">
      <c r="A5171" cm="1">
        <f t="array" ref="A5171">INDEX(Subscribers!$A$2:$A$1001, INT((ROW()-2)/12)+1)</f>
        <v>431</v>
      </c>
      <c r="B5171">
        <f t="shared" si="327"/>
        <v>10</v>
      </c>
      <c r="C5171" s="9" cm="1">
        <f t="array" ref="C5171">INDEX(Months!$A$2:$A$13, $B5171)</f>
        <v>45566</v>
      </c>
      <c r="D5171" s="9" cm="1">
        <f t="array" aca="1" ref="D5171" ca="1">INDEX(Subscribers!$F$2:$F$1001, INT((ROW()-2)/12)+1)</f>
        <v>45352</v>
      </c>
      <c r="E5171" s="5" cm="1">
        <f t="array" aca="1" ref="E5171" ca="1">INDEX(Subscribers!$Q$2:$Q$1001, INT((ROW()-2)/12)+1)</f>
        <v>999</v>
      </c>
      <c r="F5171" s="5">
        <f t="shared" ca="1" si="328"/>
        <v>1</v>
      </c>
      <c r="G5171" s="5">
        <f t="shared" ca="1" si="329"/>
        <v>0</v>
      </c>
      <c r="H5171" s="7" cm="1">
        <f t="array" aca="1" ref="H5171" ca="1">INDEX(Subscribers!$G$2:$G$1001, INT((ROW()-2)/12)+1)</f>
        <v>9.99</v>
      </c>
      <c r="I5171">
        <f t="shared" ca="1" si="330"/>
        <v>9.99</v>
      </c>
    </row>
    <row r="5172" spans="1:9">
      <c r="A5172" cm="1">
        <f t="array" ref="A5172">INDEX(Subscribers!$A$2:$A$1001, INT((ROW()-2)/12)+1)</f>
        <v>431</v>
      </c>
      <c r="B5172">
        <f t="shared" si="327"/>
        <v>11</v>
      </c>
      <c r="C5172" s="9" cm="1">
        <f t="array" ref="C5172">INDEX(Months!$A$2:$A$13, $B5172)</f>
        <v>45597</v>
      </c>
      <c r="D5172" s="9" cm="1">
        <f t="array" aca="1" ref="D5172" ca="1">INDEX(Subscribers!$F$2:$F$1001, INT((ROW()-2)/12)+1)</f>
        <v>45352</v>
      </c>
      <c r="E5172" s="5" cm="1">
        <f t="array" aca="1" ref="E5172" ca="1">INDEX(Subscribers!$Q$2:$Q$1001, INT((ROW()-2)/12)+1)</f>
        <v>999</v>
      </c>
      <c r="F5172" s="5">
        <f t="shared" ca="1" si="328"/>
        <v>1</v>
      </c>
      <c r="G5172" s="5">
        <f t="shared" ca="1" si="329"/>
        <v>0</v>
      </c>
      <c r="H5172" s="7" cm="1">
        <f t="array" aca="1" ref="H5172" ca="1">INDEX(Subscribers!$G$2:$G$1001, INT((ROW()-2)/12)+1)</f>
        <v>9.99</v>
      </c>
      <c r="I5172">
        <f t="shared" ca="1" si="330"/>
        <v>9.99</v>
      </c>
    </row>
    <row r="5173" spans="1:9">
      <c r="A5173" cm="1">
        <f t="array" ref="A5173">INDEX(Subscribers!$A$2:$A$1001, INT((ROW()-2)/12)+1)</f>
        <v>431</v>
      </c>
      <c r="B5173">
        <f t="shared" si="327"/>
        <v>12</v>
      </c>
      <c r="C5173" s="9" cm="1">
        <f t="array" ref="C5173">INDEX(Months!$A$2:$A$13, $B5173)</f>
        <v>45627</v>
      </c>
      <c r="D5173" s="9" cm="1">
        <f t="array" aca="1" ref="D5173" ca="1">INDEX(Subscribers!$F$2:$F$1001, INT((ROW()-2)/12)+1)</f>
        <v>45352</v>
      </c>
      <c r="E5173" s="5" cm="1">
        <f t="array" aca="1" ref="E5173" ca="1">INDEX(Subscribers!$Q$2:$Q$1001, INT((ROW()-2)/12)+1)</f>
        <v>999</v>
      </c>
      <c r="F5173" s="5">
        <f t="shared" ca="1" si="328"/>
        <v>1</v>
      </c>
      <c r="G5173" s="5">
        <f t="shared" ca="1" si="329"/>
        <v>0</v>
      </c>
      <c r="H5173" s="7" cm="1">
        <f t="array" aca="1" ref="H5173" ca="1">INDEX(Subscribers!$G$2:$G$1001, INT((ROW()-2)/12)+1)</f>
        <v>9.99</v>
      </c>
      <c r="I5173">
        <f t="shared" ca="1" si="330"/>
        <v>9.99</v>
      </c>
    </row>
    <row r="5174" spans="1:9">
      <c r="A5174" cm="1">
        <f t="array" ref="A5174">INDEX(Subscribers!$A$2:$A$1001, INT((ROW()-2)/12)+1)</f>
        <v>432</v>
      </c>
      <c r="B5174">
        <f t="shared" si="327"/>
        <v>1</v>
      </c>
      <c r="C5174" s="9" cm="1">
        <f t="array" ref="C5174">INDEX(Months!$A$2:$A$13, $B5174)</f>
        <v>45292</v>
      </c>
      <c r="D5174" s="9" cm="1">
        <f t="array" aca="1" ref="D5174" ca="1">INDEX(Subscribers!$F$2:$F$1001, INT((ROW()-2)/12)+1)</f>
        <v>45444</v>
      </c>
      <c r="E5174" s="5" cm="1">
        <f t="array" aca="1" ref="E5174" ca="1">INDEX(Subscribers!$Q$2:$Q$1001, INT((ROW()-2)/12)+1)</f>
        <v>12</v>
      </c>
      <c r="F5174" s="5">
        <f t="shared" ca="1" si="328"/>
        <v>0</v>
      </c>
      <c r="G5174" s="5">
        <f t="shared" ca="1" si="329"/>
        <v>0</v>
      </c>
      <c r="H5174" s="7" cm="1">
        <f t="array" aca="1" ref="H5174" ca="1">INDEX(Subscribers!$G$2:$G$1001, INT((ROW()-2)/12)+1)</f>
        <v>14.99</v>
      </c>
      <c r="I5174">
        <f t="shared" ca="1" si="330"/>
        <v>0</v>
      </c>
    </row>
    <row r="5175" spans="1:9">
      <c r="A5175" cm="1">
        <f t="array" ref="A5175">INDEX(Subscribers!$A$2:$A$1001, INT((ROW()-2)/12)+1)</f>
        <v>432</v>
      </c>
      <c r="B5175">
        <f t="shared" si="327"/>
        <v>2</v>
      </c>
      <c r="C5175" s="9" cm="1">
        <f t="array" ref="C5175">INDEX(Months!$A$2:$A$13, $B5175)</f>
        <v>45323</v>
      </c>
      <c r="D5175" s="9" cm="1">
        <f t="array" aca="1" ref="D5175" ca="1">INDEX(Subscribers!$F$2:$F$1001, INT((ROW()-2)/12)+1)</f>
        <v>45444</v>
      </c>
      <c r="E5175" s="5" cm="1">
        <f t="array" aca="1" ref="E5175" ca="1">INDEX(Subscribers!$Q$2:$Q$1001, INT((ROW()-2)/12)+1)</f>
        <v>12</v>
      </c>
      <c r="F5175" s="5">
        <f t="shared" ca="1" si="328"/>
        <v>0</v>
      </c>
      <c r="G5175" s="5">
        <f t="shared" ca="1" si="329"/>
        <v>0</v>
      </c>
      <c r="H5175" s="7" cm="1">
        <f t="array" aca="1" ref="H5175" ca="1">INDEX(Subscribers!$G$2:$G$1001, INT((ROW()-2)/12)+1)</f>
        <v>14.99</v>
      </c>
      <c r="I5175">
        <f t="shared" ca="1" si="330"/>
        <v>0</v>
      </c>
    </row>
    <row r="5176" spans="1:9">
      <c r="A5176" cm="1">
        <f t="array" ref="A5176">INDEX(Subscribers!$A$2:$A$1001, INT((ROW()-2)/12)+1)</f>
        <v>432</v>
      </c>
      <c r="B5176">
        <f t="shared" si="327"/>
        <v>3</v>
      </c>
      <c r="C5176" s="9" cm="1">
        <f t="array" ref="C5176">INDEX(Months!$A$2:$A$13, $B5176)</f>
        <v>45352</v>
      </c>
      <c r="D5176" s="9" cm="1">
        <f t="array" aca="1" ref="D5176" ca="1">INDEX(Subscribers!$F$2:$F$1001, INT((ROW()-2)/12)+1)</f>
        <v>45444</v>
      </c>
      <c r="E5176" s="5" cm="1">
        <f t="array" aca="1" ref="E5176" ca="1">INDEX(Subscribers!$Q$2:$Q$1001, INT((ROW()-2)/12)+1)</f>
        <v>12</v>
      </c>
      <c r="F5176" s="5">
        <f t="shared" ca="1" si="328"/>
        <v>0</v>
      </c>
      <c r="G5176" s="5">
        <f t="shared" ca="1" si="329"/>
        <v>0</v>
      </c>
      <c r="H5176" s="7" cm="1">
        <f t="array" aca="1" ref="H5176" ca="1">INDEX(Subscribers!$G$2:$G$1001, INT((ROW()-2)/12)+1)</f>
        <v>14.99</v>
      </c>
      <c r="I5176">
        <f t="shared" ca="1" si="330"/>
        <v>0</v>
      </c>
    </row>
    <row r="5177" spans="1:9">
      <c r="A5177" cm="1">
        <f t="array" ref="A5177">INDEX(Subscribers!$A$2:$A$1001, INT((ROW()-2)/12)+1)</f>
        <v>432</v>
      </c>
      <c r="B5177">
        <f t="shared" si="327"/>
        <v>4</v>
      </c>
      <c r="C5177" s="9" cm="1">
        <f t="array" ref="C5177">INDEX(Months!$A$2:$A$13, $B5177)</f>
        <v>45383</v>
      </c>
      <c r="D5177" s="9" cm="1">
        <f t="array" aca="1" ref="D5177" ca="1">INDEX(Subscribers!$F$2:$F$1001, INT((ROW()-2)/12)+1)</f>
        <v>45444</v>
      </c>
      <c r="E5177" s="5" cm="1">
        <f t="array" aca="1" ref="E5177" ca="1">INDEX(Subscribers!$Q$2:$Q$1001, INT((ROW()-2)/12)+1)</f>
        <v>12</v>
      </c>
      <c r="F5177" s="5">
        <f t="shared" ca="1" si="328"/>
        <v>0</v>
      </c>
      <c r="G5177" s="5">
        <f t="shared" ca="1" si="329"/>
        <v>0</v>
      </c>
      <c r="H5177" s="7" cm="1">
        <f t="array" aca="1" ref="H5177" ca="1">INDEX(Subscribers!$G$2:$G$1001, INT((ROW()-2)/12)+1)</f>
        <v>14.99</v>
      </c>
      <c r="I5177">
        <f t="shared" ca="1" si="330"/>
        <v>0</v>
      </c>
    </row>
    <row r="5178" spans="1:9">
      <c r="A5178" cm="1">
        <f t="array" ref="A5178">INDEX(Subscribers!$A$2:$A$1001, INT((ROW()-2)/12)+1)</f>
        <v>432</v>
      </c>
      <c r="B5178">
        <f t="shared" si="327"/>
        <v>5</v>
      </c>
      <c r="C5178" s="9" cm="1">
        <f t="array" ref="C5178">INDEX(Months!$A$2:$A$13, $B5178)</f>
        <v>45413</v>
      </c>
      <c r="D5178" s="9" cm="1">
        <f t="array" aca="1" ref="D5178" ca="1">INDEX(Subscribers!$F$2:$F$1001, INT((ROW()-2)/12)+1)</f>
        <v>45444</v>
      </c>
      <c r="E5178" s="5" cm="1">
        <f t="array" aca="1" ref="E5178" ca="1">INDEX(Subscribers!$Q$2:$Q$1001, INT((ROW()-2)/12)+1)</f>
        <v>12</v>
      </c>
      <c r="F5178" s="5">
        <f t="shared" ca="1" si="328"/>
        <v>0</v>
      </c>
      <c r="G5178" s="5">
        <f t="shared" ca="1" si="329"/>
        <v>0</v>
      </c>
      <c r="H5178" s="7" cm="1">
        <f t="array" aca="1" ref="H5178" ca="1">INDEX(Subscribers!$G$2:$G$1001, INT((ROW()-2)/12)+1)</f>
        <v>14.99</v>
      </c>
      <c r="I5178">
        <f t="shared" ca="1" si="330"/>
        <v>0</v>
      </c>
    </row>
    <row r="5179" spans="1:9">
      <c r="A5179" cm="1">
        <f t="array" ref="A5179">INDEX(Subscribers!$A$2:$A$1001, INT((ROW()-2)/12)+1)</f>
        <v>432</v>
      </c>
      <c r="B5179">
        <f t="shared" si="327"/>
        <v>6</v>
      </c>
      <c r="C5179" s="9" cm="1">
        <f t="array" ref="C5179">INDEX(Months!$A$2:$A$13, $B5179)</f>
        <v>45444</v>
      </c>
      <c r="D5179" s="9" cm="1">
        <f t="array" aca="1" ref="D5179" ca="1">INDEX(Subscribers!$F$2:$F$1001, INT((ROW()-2)/12)+1)</f>
        <v>45444</v>
      </c>
      <c r="E5179" s="5" cm="1">
        <f t="array" aca="1" ref="E5179" ca="1">INDEX(Subscribers!$Q$2:$Q$1001, INT((ROW()-2)/12)+1)</f>
        <v>12</v>
      </c>
      <c r="F5179" s="5">
        <f t="shared" ca="1" si="328"/>
        <v>1</v>
      </c>
      <c r="G5179" s="5">
        <f t="shared" ca="1" si="329"/>
        <v>0</v>
      </c>
      <c r="H5179" s="7" cm="1">
        <f t="array" aca="1" ref="H5179" ca="1">INDEX(Subscribers!$G$2:$G$1001, INT((ROW()-2)/12)+1)</f>
        <v>14.99</v>
      </c>
      <c r="I5179">
        <f t="shared" ca="1" si="330"/>
        <v>14.99</v>
      </c>
    </row>
    <row r="5180" spans="1:9">
      <c r="A5180" cm="1">
        <f t="array" ref="A5180">INDEX(Subscribers!$A$2:$A$1001, INT((ROW()-2)/12)+1)</f>
        <v>432</v>
      </c>
      <c r="B5180">
        <f t="shared" si="327"/>
        <v>7</v>
      </c>
      <c r="C5180" s="9" cm="1">
        <f t="array" ref="C5180">INDEX(Months!$A$2:$A$13, $B5180)</f>
        <v>45474</v>
      </c>
      <c r="D5180" s="9" cm="1">
        <f t="array" aca="1" ref="D5180" ca="1">INDEX(Subscribers!$F$2:$F$1001, INT((ROW()-2)/12)+1)</f>
        <v>45444</v>
      </c>
      <c r="E5180" s="5" cm="1">
        <f t="array" aca="1" ref="E5180" ca="1">INDEX(Subscribers!$Q$2:$Q$1001, INT((ROW()-2)/12)+1)</f>
        <v>12</v>
      </c>
      <c r="F5180" s="5">
        <f t="shared" ca="1" si="328"/>
        <v>1</v>
      </c>
      <c r="G5180" s="5">
        <f t="shared" ca="1" si="329"/>
        <v>0</v>
      </c>
      <c r="H5180" s="7" cm="1">
        <f t="array" aca="1" ref="H5180" ca="1">INDEX(Subscribers!$G$2:$G$1001, INT((ROW()-2)/12)+1)</f>
        <v>14.99</v>
      </c>
      <c r="I5180">
        <f t="shared" ca="1" si="330"/>
        <v>14.99</v>
      </c>
    </row>
    <row r="5181" spans="1:9">
      <c r="A5181" cm="1">
        <f t="array" ref="A5181">INDEX(Subscribers!$A$2:$A$1001, INT((ROW()-2)/12)+1)</f>
        <v>432</v>
      </c>
      <c r="B5181">
        <f t="shared" si="327"/>
        <v>8</v>
      </c>
      <c r="C5181" s="9" cm="1">
        <f t="array" ref="C5181">INDEX(Months!$A$2:$A$13, $B5181)</f>
        <v>45505</v>
      </c>
      <c r="D5181" s="9" cm="1">
        <f t="array" aca="1" ref="D5181" ca="1">INDEX(Subscribers!$F$2:$F$1001, INT((ROW()-2)/12)+1)</f>
        <v>45444</v>
      </c>
      <c r="E5181" s="5" cm="1">
        <f t="array" aca="1" ref="E5181" ca="1">INDEX(Subscribers!$Q$2:$Q$1001, INT((ROW()-2)/12)+1)</f>
        <v>12</v>
      </c>
      <c r="F5181" s="5">
        <f t="shared" ca="1" si="328"/>
        <v>1</v>
      </c>
      <c r="G5181" s="5">
        <f t="shared" ca="1" si="329"/>
        <v>0</v>
      </c>
      <c r="H5181" s="7" cm="1">
        <f t="array" aca="1" ref="H5181" ca="1">INDEX(Subscribers!$G$2:$G$1001, INT((ROW()-2)/12)+1)</f>
        <v>14.99</v>
      </c>
      <c r="I5181">
        <f t="shared" ca="1" si="330"/>
        <v>14.99</v>
      </c>
    </row>
    <row r="5182" spans="1:9">
      <c r="A5182" cm="1">
        <f t="array" ref="A5182">INDEX(Subscribers!$A$2:$A$1001, INT((ROW()-2)/12)+1)</f>
        <v>432</v>
      </c>
      <c r="B5182">
        <f t="shared" si="327"/>
        <v>9</v>
      </c>
      <c r="C5182" s="9" cm="1">
        <f t="array" ref="C5182">INDEX(Months!$A$2:$A$13, $B5182)</f>
        <v>45536</v>
      </c>
      <c r="D5182" s="9" cm="1">
        <f t="array" aca="1" ref="D5182" ca="1">INDEX(Subscribers!$F$2:$F$1001, INT((ROW()-2)/12)+1)</f>
        <v>45444</v>
      </c>
      <c r="E5182" s="5" cm="1">
        <f t="array" aca="1" ref="E5182" ca="1">INDEX(Subscribers!$Q$2:$Q$1001, INT((ROW()-2)/12)+1)</f>
        <v>12</v>
      </c>
      <c r="F5182" s="5">
        <f t="shared" ca="1" si="328"/>
        <v>1</v>
      </c>
      <c r="G5182" s="5">
        <f t="shared" ca="1" si="329"/>
        <v>0</v>
      </c>
      <c r="H5182" s="7" cm="1">
        <f t="array" aca="1" ref="H5182" ca="1">INDEX(Subscribers!$G$2:$G$1001, INT((ROW()-2)/12)+1)</f>
        <v>14.99</v>
      </c>
      <c r="I5182">
        <f t="shared" ca="1" si="330"/>
        <v>14.99</v>
      </c>
    </row>
    <row r="5183" spans="1:9">
      <c r="A5183" cm="1">
        <f t="array" ref="A5183">INDEX(Subscribers!$A$2:$A$1001, INT((ROW()-2)/12)+1)</f>
        <v>432</v>
      </c>
      <c r="B5183">
        <f t="shared" si="327"/>
        <v>10</v>
      </c>
      <c r="C5183" s="9" cm="1">
        <f t="array" ref="C5183">INDEX(Months!$A$2:$A$13, $B5183)</f>
        <v>45566</v>
      </c>
      <c r="D5183" s="9" cm="1">
        <f t="array" aca="1" ref="D5183" ca="1">INDEX(Subscribers!$F$2:$F$1001, INT((ROW()-2)/12)+1)</f>
        <v>45444</v>
      </c>
      <c r="E5183" s="5" cm="1">
        <f t="array" aca="1" ref="E5183" ca="1">INDEX(Subscribers!$Q$2:$Q$1001, INT((ROW()-2)/12)+1)</f>
        <v>12</v>
      </c>
      <c r="F5183" s="5">
        <f t="shared" ca="1" si="328"/>
        <v>1</v>
      </c>
      <c r="G5183" s="5">
        <f t="shared" ca="1" si="329"/>
        <v>0</v>
      </c>
      <c r="H5183" s="7" cm="1">
        <f t="array" aca="1" ref="H5183" ca="1">INDEX(Subscribers!$G$2:$G$1001, INT((ROW()-2)/12)+1)</f>
        <v>14.99</v>
      </c>
      <c r="I5183">
        <f t="shared" ca="1" si="330"/>
        <v>14.99</v>
      </c>
    </row>
    <row r="5184" spans="1:9">
      <c r="A5184" cm="1">
        <f t="array" ref="A5184">INDEX(Subscribers!$A$2:$A$1001, INT((ROW()-2)/12)+1)</f>
        <v>432</v>
      </c>
      <c r="B5184">
        <f t="shared" si="327"/>
        <v>11</v>
      </c>
      <c r="C5184" s="9" cm="1">
        <f t="array" ref="C5184">INDEX(Months!$A$2:$A$13, $B5184)</f>
        <v>45597</v>
      </c>
      <c r="D5184" s="9" cm="1">
        <f t="array" aca="1" ref="D5184" ca="1">INDEX(Subscribers!$F$2:$F$1001, INT((ROW()-2)/12)+1)</f>
        <v>45444</v>
      </c>
      <c r="E5184" s="5" cm="1">
        <f t="array" aca="1" ref="E5184" ca="1">INDEX(Subscribers!$Q$2:$Q$1001, INT((ROW()-2)/12)+1)</f>
        <v>12</v>
      </c>
      <c r="F5184" s="5">
        <f t="shared" ca="1" si="328"/>
        <v>1</v>
      </c>
      <c r="G5184" s="5">
        <f t="shared" ca="1" si="329"/>
        <v>0</v>
      </c>
      <c r="H5184" s="7" cm="1">
        <f t="array" aca="1" ref="H5184" ca="1">INDEX(Subscribers!$G$2:$G$1001, INT((ROW()-2)/12)+1)</f>
        <v>14.99</v>
      </c>
      <c r="I5184">
        <f t="shared" ca="1" si="330"/>
        <v>14.99</v>
      </c>
    </row>
    <row r="5185" spans="1:9">
      <c r="A5185" cm="1">
        <f t="array" ref="A5185">INDEX(Subscribers!$A$2:$A$1001, INT((ROW()-2)/12)+1)</f>
        <v>432</v>
      </c>
      <c r="B5185">
        <f t="shared" si="327"/>
        <v>12</v>
      </c>
      <c r="C5185" s="9" cm="1">
        <f t="array" ref="C5185">INDEX(Months!$A$2:$A$13, $B5185)</f>
        <v>45627</v>
      </c>
      <c r="D5185" s="9" cm="1">
        <f t="array" aca="1" ref="D5185" ca="1">INDEX(Subscribers!$F$2:$F$1001, INT((ROW()-2)/12)+1)</f>
        <v>45444</v>
      </c>
      <c r="E5185" s="5" cm="1">
        <f t="array" aca="1" ref="E5185" ca="1">INDEX(Subscribers!$Q$2:$Q$1001, INT((ROW()-2)/12)+1)</f>
        <v>12</v>
      </c>
      <c r="F5185" s="5">
        <f t="shared" ca="1" si="328"/>
        <v>0</v>
      </c>
      <c r="G5185" s="5">
        <f t="shared" ca="1" si="329"/>
        <v>1</v>
      </c>
      <c r="H5185" s="7" cm="1">
        <f t="array" aca="1" ref="H5185" ca="1">INDEX(Subscribers!$G$2:$G$1001, INT((ROW()-2)/12)+1)</f>
        <v>14.99</v>
      </c>
      <c r="I5185">
        <f t="shared" ca="1" si="330"/>
        <v>0</v>
      </c>
    </row>
    <row r="5186" spans="1:9">
      <c r="A5186" cm="1">
        <f t="array" ref="A5186">INDEX(Subscribers!$A$2:$A$1001, INT((ROW()-2)/12)+1)</f>
        <v>433</v>
      </c>
      <c r="B5186">
        <f t="shared" si="327"/>
        <v>1</v>
      </c>
      <c r="C5186" s="9" cm="1">
        <f t="array" ref="C5186">INDEX(Months!$A$2:$A$13, $B5186)</f>
        <v>45292</v>
      </c>
      <c r="D5186" s="9" cm="1">
        <f t="array" aca="1" ref="D5186" ca="1">INDEX(Subscribers!$F$2:$F$1001, INT((ROW()-2)/12)+1)</f>
        <v>45536</v>
      </c>
      <c r="E5186" s="5" cm="1">
        <f t="array" aca="1" ref="E5186" ca="1">INDEX(Subscribers!$Q$2:$Q$1001, INT((ROW()-2)/12)+1)</f>
        <v>999</v>
      </c>
      <c r="F5186" s="5">
        <f t="shared" ca="1" si="328"/>
        <v>0</v>
      </c>
      <c r="G5186" s="5">
        <f t="shared" ca="1" si="329"/>
        <v>0</v>
      </c>
      <c r="H5186" s="7" cm="1">
        <f t="array" aca="1" ref="H5186" ca="1">INDEX(Subscribers!$G$2:$G$1001, INT((ROW()-2)/12)+1)</f>
        <v>41.97</v>
      </c>
      <c r="I5186">
        <f t="shared" ca="1" si="330"/>
        <v>0</v>
      </c>
    </row>
    <row r="5187" spans="1:9">
      <c r="A5187" cm="1">
        <f t="array" ref="A5187">INDEX(Subscribers!$A$2:$A$1001, INT((ROW()-2)/12)+1)</f>
        <v>433</v>
      </c>
      <c r="B5187">
        <f t="shared" ref="B5187:B5250" si="331">MOD(ROW()-2,12)+1</f>
        <v>2</v>
      </c>
      <c r="C5187" s="9" cm="1">
        <f t="array" ref="C5187">INDEX(Months!$A$2:$A$13, $B5187)</f>
        <v>45323</v>
      </c>
      <c r="D5187" s="9" cm="1">
        <f t="array" aca="1" ref="D5187" ca="1">INDEX(Subscribers!$F$2:$F$1001, INT((ROW()-2)/12)+1)</f>
        <v>45536</v>
      </c>
      <c r="E5187" s="5" cm="1">
        <f t="array" aca="1" ref="E5187" ca="1">INDEX(Subscribers!$Q$2:$Q$1001, INT((ROW()-2)/12)+1)</f>
        <v>999</v>
      </c>
      <c r="F5187" s="5">
        <f t="shared" ref="F5187:F5250" ca="1" si="332">--( AND($C5187&gt;=$D5187, IF($E5187=999, TRUE, $B5187&lt;$E5187)) )</f>
        <v>0</v>
      </c>
      <c r="G5187" s="5">
        <f t="shared" ref="G5187:G5250" ca="1" si="333">IF($E5187=999,0,IF($B5187=$E5187,1,0))</f>
        <v>0</v>
      </c>
      <c r="H5187" s="7" cm="1">
        <f t="array" aca="1" ref="H5187" ca="1">INDEX(Subscribers!$G$2:$G$1001, INT((ROW()-2)/12)+1)</f>
        <v>41.97</v>
      </c>
      <c r="I5187">
        <f t="shared" ref="I5187:I5250" ca="1" si="334">IF($F5187=1,$H5187,0)</f>
        <v>0</v>
      </c>
    </row>
    <row r="5188" spans="1:9">
      <c r="A5188" cm="1">
        <f t="array" ref="A5188">INDEX(Subscribers!$A$2:$A$1001, INT((ROW()-2)/12)+1)</f>
        <v>433</v>
      </c>
      <c r="B5188">
        <f t="shared" si="331"/>
        <v>3</v>
      </c>
      <c r="C5188" s="9" cm="1">
        <f t="array" ref="C5188">INDEX(Months!$A$2:$A$13, $B5188)</f>
        <v>45352</v>
      </c>
      <c r="D5188" s="9" cm="1">
        <f t="array" aca="1" ref="D5188" ca="1">INDEX(Subscribers!$F$2:$F$1001, INT((ROW()-2)/12)+1)</f>
        <v>45536</v>
      </c>
      <c r="E5188" s="5" cm="1">
        <f t="array" aca="1" ref="E5188" ca="1">INDEX(Subscribers!$Q$2:$Q$1001, INT((ROW()-2)/12)+1)</f>
        <v>999</v>
      </c>
      <c r="F5188" s="5">
        <f t="shared" ca="1" si="332"/>
        <v>0</v>
      </c>
      <c r="G5188" s="5">
        <f t="shared" ca="1" si="333"/>
        <v>0</v>
      </c>
      <c r="H5188" s="7" cm="1">
        <f t="array" aca="1" ref="H5188" ca="1">INDEX(Subscribers!$G$2:$G$1001, INT((ROW()-2)/12)+1)</f>
        <v>41.97</v>
      </c>
      <c r="I5188">
        <f t="shared" ca="1" si="334"/>
        <v>0</v>
      </c>
    </row>
    <row r="5189" spans="1:9">
      <c r="A5189" cm="1">
        <f t="array" ref="A5189">INDEX(Subscribers!$A$2:$A$1001, INT((ROW()-2)/12)+1)</f>
        <v>433</v>
      </c>
      <c r="B5189">
        <f t="shared" si="331"/>
        <v>4</v>
      </c>
      <c r="C5189" s="9" cm="1">
        <f t="array" ref="C5189">INDEX(Months!$A$2:$A$13, $B5189)</f>
        <v>45383</v>
      </c>
      <c r="D5189" s="9" cm="1">
        <f t="array" aca="1" ref="D5189" ca="1">INDEX(Subscribers!$F$2:$F$1001, INT((ROW()-2)/12)+1)</f>
        <v>45536</v>
      </c>
      <c r="E5189" s="5" cm="1">
        <f t="array" aca="1" ref="E5189" ca="1">INDEX(Subscribers!$Q$2:$Q$1001, INT((ROW()-2)/12)+1)</f>
        <v>999</v>
      </c>
      <c r="F5189" s="5">
        <f t="shared" ca="1" si="332"/>
        <v>0</v>
      </c>
      <c r="G5189" s="5">
        <f t="shared" ca="1" si="333"/>
        <v>0</v>
      </c>
      <c r="H5189" s="7" cm="1">
        <f t="array" aca="1" ref="H5189" ca="1">INDEX(Subscribers!$G$2:$G$1001, INT((ROW()-2)/12)+1)</f>
        <v>41.97</v>
      </c>
      <c r="I5189">
        <f t="shared" ca="1" si="334"/>
        <v>0</v>
      </c>
    </row>
    <row r="5190" spans="1:9">
      <c r="A5190" cm="1">
        <f t="array" ref="A5190">INDEX(Subscribers!$A$2:$A$1001, INT((ROW()-2)/12)+1)</f>
        <v>433</v>
      </c>
      <c r="B5190">
        <f t="shared" si="331"/>
        <v>5</v>
      </c>
      <c r="C5190" s="9" cm="1">
        <f t="array" ref="C5190">INDEX(Months!$A$2:$A$13, $B5190)</f>
        <v>45413</v>
      </c>
      <c r="D5190" s="9" cm="1">
        <f t="array" aca="1" ref="D5190" ca="1">INDEX(Subscribers!$F$2:$F$1001, INT((ROW()-2)/12)+1)</f>
        <v>45536</v>
      </c>
      <c r="E5190" s="5" cm="1">
        <f t="array" aca="1" ref="E5190" ca="1">INDEX(Subscribers!$Q$2:$Q$1001, INT((ROW()-2)/12)+1)</f>
        <v>999</v>
      </c>
      <c r="F5190" s="5">
        <f t="shared" ca="1" si="332"/>
        <v>0</v>
      </c>
      <c r="G5190" s="5">
        <f t="shared" ca="1" si="333"/>
        <v>0</v>
      </c>
      <c r="H5190" s="7" cm="1">
        <f t="array" aca="1" ref="H5190" ca="1">INDEX(Subscribers!$G$2:$G$1001, INT((ROW()-2)/12)+1)</f>
        <v>41.97</v>
      </c>
      <c r="I5190">
        <f t="shared" ca="1" si="334"/>
        <v>0</v>
      </c>
    </row>
    <row r="5191" spans="1:9">
      <c r="A5191" cm="1">
        <f t="array" ref="A5191">INDEX(Subscribers!$A$2:$A$1001, INT((ROW()-2)/12)+1)</f>
        <v>433</v>
      </c>
      <c r="B5191">
        <f t="shared" si="331"/>
        <v>6</v>
      </c>
      <c r="C5191" s="9" cm="1">
        <f t="array" ref="C5191">INDEX(Months!$A$2:$A$13, $B5191)</f>
        <v>45444</v>
      </c>
      <c r="D5191" s="9" cm="1">
        <f t="array" aca="1" ref="D5191" ca="1">INDEX(Subscribers!$F$2:$F$1001, INT((ROW()-2)/12)+1)</f>
        <v>45536</v>
      </c>
      <c r="E5191" s="5" cm="1">
        <f t="array" aca="1" ref="E5191" ca="1">INDEX(Subscribers!$Q$2:$Q$1001, INT((ROW()-2)/12)+1)</f>
        <v>999</v>
      </c>
      <c r="F5191" s="5">
        <f t="shared" ca="1" si="332"/>
        <v>0</v>
      </c>
      <c r="G5191" s="5">
        <f t="shared" ca="1" si="333"/>
        <v>0</v>
      </c>
      <c r="H5191" s="7" cm="1">
        <f t="array" aca="1" ref="H5191" ca="1">INDEX(Subscribers!$G$2:$G$1001, INT((ROW()-2)/12)+1)</f>
        <v>41.97</v>
      </c>
      <c r="I5191">
        <f t="shared" ca="1" si="334"/>
        <v>0</v>
      </c>
    </row>
    <row r="5192" spans="1:9">
      <c r="A5192" cm="1">
        <f t="array" ref="A5192">INDEX(Subscribers!$A$2:$A$1001, INT((ROW()-2)/12)+1)</f>
        <v>433</v>
      </c>
      <c r="B5192">
        <f t="shared" si="331"/>
        <v>7</v>
      </c>
      <c r="C5192" s="9" cm="1">
        <f t="array" ref="C5192">INDEX(Months!$A$2:$A$13, $B5192)</f>
        <v>45474</v>
      </c>
      <c r="D5192" s="9" cm="1">
        <f t="array" aca="1" ref="D5192" ca="1">INDEX(Subscribers!$F$2:$F$1001, INT((ROW()-2)/12)+1)</f>
        <v>45536</v>
      </c>
      <c r="E5192" s="5" cm="1">
        <f t="array" aca="1" ref="E5192" ca="1">INDEX(Subscribers!$Q$2:$Q$1001, INT((ROW()-2)/12)+1)</f>
        <v>999</v>
      </c>
      <c r="F5192" s="5">
        <f t="shared" ca="1" si="332"/>
        <v>0</v>
      </c>
      <c r="G5192" s="5">
        <f t="shared" ca="1" si="333"/>
        <v>0</v>
      </c>
      <c r="H5192" s="7" cm="1">
        <f t="array" aca="1" ref="H5192" ca="1">INDEX(Subscribers!$G$2:$G$1001, INT((ROW()-2)/12)+1)</f>
        <v>41.97</v>
      </c>
      <c r="I5192">
        <f t="shared" ca="1" si="334"/>
        <v>0</v>
      </c>
    </row>
    <row r="5193" spans="1:9">
      <c r="A5193" cm="1">
        <f t="array" ref="A5193">INDEX(Subscribers!$A$2:$A$1001, INT((ROW()-2)/12)+1)</f>
        <v>433</v>
      </c>
      <c r="B5193">
        <f t="shared" si="331"/>
        <v>8</v>
      </c>
      <c r="C5193" s="9" cm="1">
        <f t="array" ref="C5193">INDEX(Months!$A$2:$A$13, $B5193)</f>
        <v>45505</v>
      </c>
      <c r="D5193" s="9" cm="1">
        <f t="array" aca="1" ref="D5193" ca="1">INDEX(Subscribers!$F$2:$F$1001, INT((ROW()-2)/12)+1)</f>
        <v>45536</v>
      </c>
      <c r="E5193" s="5" cm="1">
        <f t="array" aca="1" ref="E5193" ca="1">INDEX(Subscribers!$Q$2:$Q$1001, INT((ROW()-2)/12)+1)</f>
        <v>999</v>
      </c>
      <c r="F5193" s="5">
        <f t="shared" ca="1" si="332"/>
        <v>0</v>
      </c>
      <c r="G5193" s="5">
        <f t="shared" ca="1" si="333"/>
        <v>0</v>
      </c>
      <c r="H5193" s="7" cm="1">
        <f t="array" aca="1" ref="H5193" ca="1">INDEX(Subscribers!$G$2:$G$1001, INT((ROW()-2)/12)+1)</f>
        <v>41.97</v>
      </c>
      <c r="I5193">
        <f t="shared" ca="1" si="334"/>
        <v>0</v>
      </c>
    </row>
    <row r="5194" spans="1:9">
      <c r="A5194" cm="1">
        <f t="array" ref="A5194">INDEX(Subscribers!$A$2:$A$1001, INT((ROW()-2)/12)+1)</f>
        <v>433</v>
      </c>
      <c r="B5194">
        <f t="shared" si="331"/>
        <v>9</v>
      </c>
      <c r="C5194" s="9" cm="1">
        <f t="array" ref="C5194">INDEX(Months!$A$2:$A$13, $B5194)</f>
        <v>45536</v>
      </c>
      <c r="D5194" s="9" cm="1">
        <f t="array" aca="1" ref="D5194" ca="1">INDEX(Subscribers!$F$2:$F$1001, INT((ROW()-2)/12)+1)</f>
        <v>45536</v>
      </c>
      <c r="E5194" s="5" cm="1">
        <f t="array" aca="1" ref="E5194" ca="1">INDEX(Subscribers!$Q$2:$Q$1001, INT((ROW()-2)/12)+1)</f>
        <v>999</v>
      </c>
      <c r="F5194" s="5">
        <f t="shared" ca="1" si="332"/>
        <v>1</v>
      </c>
      <c r="G5194" s="5">
        <f t="shared" ca="1" si="333"/>
        <v>0</v>
      </c>
      <c r="H5194" s="7" cm="1">
        <f t="array" aca="1" ref="H5194" ca="1">INDEX(Subscribers!$G$2:$G$1001, INT((ROW()-2)/12)+1)</f>
        <v>41.97</v>
      </c>
      <c r="I5194">
        <f t="shared" ca="1" si="334"/>
        <v>41.97</v>
      </c>
    </row>
    <row r="5195" spans="1:9">
      <c r="A5195" cm="1">
        <f t="array" ref="A5195">INDEX(Subscribers!$A$2:$A$1001, INT((ROW()-2)/12)+1)</f>
        <v>433</v>
      </c>
      <c r="B5195">
        <f t="shared" si="331"/>
        <v>10</v>
      </c>
      <c r="C5195" s="9" cm="1">
        <f t="array" ref="C5195">INDEX(Months!$A$2:$A$13, $B5195)</f>
        <v>45566</v>
      </c>
      <c r="D5195" s="9" cm="1">
        <f t="array" aca="1" ref="D5195" ca="1">INDEX(Subscribers!$F$2:$F$1001, INT((ROW()-2)/12)+1)</f>
        <v>45536</v>
      </c>
      <c r="E5195" s="5" cm="1">
        <f t="array" aca="1" ref="E5195" ca="1">INDEX(Subscribers!$Q$2:$Q$1001, INT((ROW()-2)/12)+1)</f>
        <v>999</v>
      </c>
      <c r="F5195" s="5">
        <f t="shared" ca="1" si="332"/>
        <v>1</v>
      </c>
      <c r="G5195" s="5">
        <f t="shared" ca="1" si="333"/>
        <v>0</v>
      </c>
      <c r="H5195" s="7" cm="1">
        <f t="array" aca="1" ref="H5195" ca="1">INDEX(Subscribers!$G$2:$G$1001, INT((ROW()-2)/12)+1)</f>
        <v>41.97</v>
      </c>
      <c r="I5195">
        <f t="shared" ca="1" si="334"/>
        <v>41.97</v>
      </c>
    </row>
    <row r="5196" spans="1:9">
      <c r="A5196" cm="1">
        <f t="array" ref="A5196">INDEX(Subscribers!$A$2:$A$1001, INT((ROW()-2)/12)+1)</f>
        <v>433</v>
      </c>
      <c r="B5196">
        <f t="shared" si="331"/>
        <v>11</v>
      </c>
      <c r="C5196" s="9" cm="1">
        <f t="array" ref="C5196">INDEX(Months!$A$2:$A$13, $B5196)</f>
        <v>45597</v>
      </c>
      <c r="D5196" s="9" cm="1">
        <f t="array" aca="1" ref="D5196" ca="1">INDEX(Subscribers!$F$2:$F$1001, INT((ROW()-2)/12)+1)</f>
        <v>45536</v>
      </c>
      <c r="E5196" s="5" cm="1">
        <f t="array" aca="1" ref="E5196" ca="1">INDEX(Subscribers!$Q$2:$Q$1001, INT((ROW()-2)/12)+1)</f>
        <v>999</v>
      </c>
      <c r="F5196" s="5">
        <f t="shared" ca="1" si="332"/>
        <v>1</v>
      </c>
      <c r="G5196" s="5">
        <f t="shared" ca="1" si="333"/>
        <v>0</v>
      </c>
      <c r="H5196" s="7" cm="1">
        <f t="array" aca="1" ref="H5196" ca="1">INDEX(Subscribers!$G$2:$G$1001, INT((ROW()-2)/12)+1)</f>
        <v>41.97</v>
      </c>
      <c r="I5196">
        <f t="shared" ca="1" si="334"/>
        <v>41.97</v>
      </c>
    </row>
    <row r="5197" spans="1:9">
      <c r="A5197" cm="1">
        <f t="array" ref="A5197">INDEX(Subscribers!$A$2:$A$1001, INT((ROW()-2)/12)+1)</f>
        <v>433</v>
      </c>
      <c r="B5197">
        <f t="shared" si="331"/>
        <v>12</v>
      </c>
      <c r="C5197" s="9" cm="1">
        <f t="array" ref="C5197">INDEX(Months!$A$2:$A$13, $B5197)</f>
        <v>45627</v>
      </c>
      <c r="D5197" s="9" cm="1">
        <f t="array" aca="1" ref="D5197" ca="1">INDEX(Subscribers!$F$2:$F$1001, INT((ROW()-2)/12)+1)</f>
        <v>45536</v>
      </c>
      <c r="E5197" s="5" cm="1">
        <f t="array" aca="1" ref="E5197" ca="1">INDEX(Subscribers!$Q$2:$Q$1001, INT((ROW()-2)/12)+1)</f>
        <v>999</v>
      </c>
      <c r="F5197" s="5">
        <f t="shared" ca="1" si="332"/>
        <v>1</v>
      </c>
      <c r="G5197" s="5">
        <f t="shared" ca="1" si="333"/>
        <v>0</v>
      </c>
      <c r="H5197" s="7" cm="1">
        <f t="array" aca="1" ref="H5197" ca="1">INDEX(Subscribers!$G$2:$G$1001, INT((ROW()-2)/12)+1)</f>
        <v>41.97</v>
      </c>
      <c r="I5197">
        <f t="shared" ca="1" si="334"/>
        <v>41.97</v>
      </c>
    </row>
    <row r="5198" spans="1:9">
      <c r="A5198" cm="1">
        <f t="array" ref="A5198">INDEX(Subscribers!$A$2:$A$1001, INT((ROW()-2)/12)+1)</f>
        <v>434</v>
      </c>
      <c r="B5198">
        <f t="shared" si="331"/>
        <v>1</v>
      </c>
      <c r="C5198" s="9" cm="1">
        <f t="array" ref="C5198">INDEX(Months!$A$2:$A$13, $B5198)</f>
        <v>45292</v>
      </c>
      <c r="D5198" s="9" cm="1">
        <f t="array" aca="1" ref="D5198" ca="1">INDEX(Subscribers!$F$2:$F$1001, INT((ROW()-2)/12)+1)</f>
        <v>45413</v>
      </c>
      <c r="E5198" s="5" cm="1">
        <f t="array" aca="1" ref="E5198" ca="1">INDEX(Subscribers!$Q$2:$Q$1001, INT((ROW()-2)/12)+1)</f>
        <v>999</v>
      </c>
      <c r="F5198" s="5">
        <f t="shared" ca="1" si="332"/>
        <v>0</v>
      </c>
      <c r="G5198" s="5">
        <f t="shared" ca="1" si="333"/>
        <v>0</v>
      </c>
      <c r="H5198" s="7" cm="1">
        <f t="array" aca="1" ref="H5198" ca="1">INDEX(Subscribers!$G$2:$G$1001, INT((ROW()-2)/12)+1)</f>
        <v>14.99</v>
      </c>
      <c r="I5198">
        <f t="shared" ca="1" si="334"/>
        <v>0</v>
      </c>
    </row>
    <row r="5199" spans="1:9">
      <c r="A5199" cm="1">
        <f t="array" ref="A5199">INDEX(Subscribers!$A$2:$A$1001, INT((ROW()-2)/12)+1)</f>
        <v>434</v>
      </c>
      <c r="B5199">
        <f t="shared" si="331"/>
        <v>2</v>
      </c>
      <c r="C5199" s="9" cm="1">
        <f t="array" ref="C5199">INDEX(Months!$A$2:$A$13, $B5199)</f>
        <v>45323</v>
      </c>
      <c r="D5199" s="9" cm="1">
        <f t="array" aca="1" ref="D5199" ca="1">INDEX(Subscribers!$F$2:$F$1001, INT((ROW()-2)/12)+1)</f>
        <v>45413</v>
      </c>
      <c r="E5199" s="5" cm="1">
        <f t="array" aca="1" ref="E5199" ca="1">INDEX(Subscribers!$Q$2:$Q$1001, INT((ROW()-2)/12)+1)</f>
        <v>999</v>
      </c>
      <c r="F5199" s="5">
        <f t="shared" ca="1" si="332"/>
        <v>0</v>
      </c>
      <c r="G5199" s="5">
        <f t="shared" ca="1" si="333"/>
        <v>0</v>
      </c>
      <c r="H5199" s="7" cm="1">
        <f t="array" aca="1" ref="H5199" ca="1">INDEX(Subscribers!$G$2:$G$1001, INT((ROW()-2)/12)+1)</f>
        <v>14.99</v>
      </c>
      <c r="I5199">
        <f t="shared" ca="1" si="334"/>
        <v>0</v>
      </c>
    </row>
    <row r="5200" spans="1:9">
      <c r="A5200" cm="1">
        <f t="array" ref="A5200">INDEX(Subscribers!$A$2:$A$1001, INT((ROW()-2)/12)+1)</f>
        <v>434</v>
      </c>
      <c r="B5200">
        <f t="shared" si="331"/>
        <v>3</v>
      </c>
      <c r="C5200" s="9" cm="1">
        <f t="array" ref="C5200">INDEX(Months!$A$2:$A$13, $B5200)</f>
        <v>45352</v>
      </c>
      <c r="D5200" s="9" cm="1">
        <f t="array" aca="1" ref="D5200" ca="1">INDEX(Subscribers!$F$2:$F$1001, INT((ROW()-2)/12)+1)</f>
        <v>45413</v>
      </c>
      <c r="E5200" s="5" cm="1">
        <f t="array" aca="1" ref="E5200" ca="1">INDEX(Subscribers!$Q$2:$Q$1001, INT((ROW()-2)/12)+1)</f>
        <v>999</v>
      </c>
      <c r="F5200" s="5">
        <f t="shared" ca="1" si="332"/>
        <v>0</v>
      </c>
      <c r="G5200" s="5">
        <f t="shared" ca="1" si="333"/>
        <v>0</v>
      </c>
      <c r="H5200" s="7" cm="1">
        <f t="array" aca="1" ref="H5200" ca="1">INDEX(Subscribers!$G$2:$G$1001, INT((ROW()-2)/12)+1)</f>
        <v>14.99</v>
      </c>
      <c r="I5200">
        <f t="shared" ca="1" si="334"/>
        <v>0</v>
      </c>
    </row>
    <row r="5201" spans="1:9">
      <c r="A5201" cm="1">
        <f t="array" ref="A5201">INDEX(Subscribers!$A$2:$A$1001, INT((ROW()-2)/12)+1)</f>
        <v>434</v>
      </c>
      <c r="B5201">
        <f t="shared" si="331"/>
        <v>4</v>
      </c>
      <c r="C5201" s="9" cm="1">
        <f t="array" ref="C5201">INDEX(Months!$A$2:$A$13, $B5201)</f>
        <v>45383</v>
      </c>
      <c r="D5201" s="9" cm="1">
        <f t="array" aca="1" ref="D5201" ca="1">INDEX(Subscribers!$F$2:$F$1001, INT((ROW()-2)/12)+1)</f>
        <v>45413</v>
      </c>
      <c r="E5201" s="5" cm="1">
        <f t="array" aca="1" ref="E5201" ca="1">INDEX(Subscribers!$Q$2:$Q$1001, INT((ROW()-2)/12)+1)</f>
        <v>999</v>
      </c>
      <c r="F5201" s="5">
        <f t="shared" ca="1" si="332"/>
        <v>0</v>
      </c>
      <c r="G5201" s="5">
        <f t="shared" ca="1" si="333"/>
        <v>0</v>
      </c>
      <c r="H5201" s="7" cm="1">
        <f t="array" aca="1" ref="H5201" ca="1">INDEX(Subscribers!$G$2:$G$1001, INT((ROW()-2)/12)+1)</f>
        <v>14.99</v>
      </c>
      <c r="I5201">
        <f t="shared" ca="1" si="334"/>
        <v>0</v>
      </c>
    </row>
    <row r="5202" spans="1:9">
      <c r="A5202" cm="1">
        <f t="array" ref="A5202">INDEX(Subscribers!$A$2:$A$1001, INT((ROW()-2)/12)+1)</f>
        <v>434</v>
      </c>
      <c r="B5202">
        <f t="shared" si="331"/>
        <v>5</v>
      </c>
      <c r="C5202" s="9" cm="1">
        <f t="array" ref="C5202">INDEX(Months!$A$2:$A$13, $B5202)</f>
        <v>45413</v>
      </c>
      <c r="D5202" s="9" cm="1">
        <f t="array" aca="1" ref="D5202" ca="1">INDEX(Subscribers!$F$2:$F$1001, INT((ROW()-2)/12)+1)</f>
        <v>45413</v>
      </c>
      <c r="E5202" s="5" cm="1">
        <f t="array" aca="1" ref="E5202" ca="1">INDEX(Subscribers!$Q$2:$Q$1001, INT((ROW()-2)/12)+1)</f>
        <v>999</v>
      </c>
      <c r="F5202" s="5">
        <f t="shared" ca="1" si="332"/>
        <v>1</v>
      </c>
      <c r="G5202" s="5">
        <f t="shared" ca="1" si="333"/>
        <v>0</v>
      </c>
      <c r="H5202" s="7" cm="1">
        <f t="array" aca="1" ref="H5202" ca="1">INDEX(Subscribers!$G$2:$G$1001, INT((ROW()-2)/12)+1)</f>
        <v>14.99</v>
      </c>
      <c r="I5202">
        <f t="shared" ca="1" si="334"/>
        <v>14.99</v>
      </c>
    </row>
    <row r="5203" spans="1:9">
      <c r="A5203" cm="1">
        <f t="array" ref="A5203">INDEX(Subscribers!$A$2:$A$1001, INT((ROW()-2)/12)+1)</f>
        <v>434</v>
      </c>
      <c r="B5203">
        <f t="shared" si="331"/>
        <v>6</v>
      </c>
      <c r="C5203" s="9" cm="1">
        <f t="array" ref="C5203">INDEX(Months!$A$2:$A$13, $B5203)</f>
        <v>45444</v>
      </c>
      <c r="D5203" s="9" cm="1">
        <f t="array" aca="1" ref="D5203" ca="1">INDEX(Subscribers!$F$2:$F$1001, INT((ROW()-2)/12)+1)</f>
        <v>45413</v>
      </c>
      <c r="E5203" s="5" cm="1">
        <f t="array" aca="1" ref="E5203" ca="1">INDEX(Subscribers!$Q$2:$Q$1001, INT((ROW()-2)/12)+1)</f>
        <v>999</v>
      </c>
      <c r="F5203" s="5">
        <f t="shared" ca="1" si="332"/>
        <v>1</v>
      </c>
      <c r="G5203" s="5">
        <f t="shared" ca="1" si="333"/>
        <v>0</v>
      </c>
      <c r="H5203" s="7" cm="1">
        <f t="array" aca="1" ref="H5203" ca="1">INDEX(Subscribers!$G$2:$G$1001, INT((ROW()-2)/12)+1)</f>
        <v>14.99</v>
      </c>
      <c r="I5203">
        <f t="shared" ca="1" si="334"/>
        <v>14.99</v>
      </c>
    </row>
    <row r="5204" spans="1:9">
      <c r="A5204" cm="1">
        <f t="array" ref="A5204">INDEX(Subscribers!$A$2:$A$1001, INT((ROW()-2)/12)+1)</f>
        <v>434</v>
      </c>
      <c r="B5204">
        <f t="shared" si="331"/>
        <v>7</v>
      </c>
      <c r="C5204" s="9" cm="1">
        <f t="array" ref="C5204">INDEX(Months!$A$2:$A$13, $B5204)</f>
        <v>45474</v>
      </c>
      <c r="D5204" s="9" cm="1">
        <f t="array" aca="1" ref="D5204" ca="1">INDEX(Subscribers!$F$2:$F$1001, INT((ROW()-2)/12)+1)</f>
        <v>45413</v>
      </c>
      <c r="E5204" s="5" cm="1">
        <f t="array" aca="1" ref="E5204" ca="1">INDEX(Subscribers!$Q$2:$Q$1001, INT((ROW()-2)/12)+1)</f>
        <v>999</v>
      </c>
      <c r="F5204" s="5">
        <f t="shared" ca="1" si="332"/>
        <v>1</v>
      </c>
      <c r="G5204" s="5">
        <f t="shared" ca="1" si="333"/>
        <v>0</v>
      </c>
      <c r="H5204" s="7" cm="1">
        <f t="array" aca="1" ref="H5204" ca="1">INDEX(Subscribers!$G$2:$G$1001, INT((ROW()-2)/12)+1)</f>
        <v>14.99</v>
      </c>
      <c r="I5204">
        <f t="shared" ca="1" si="334"/>
        <v>14.99</v>
      </c>
    </row>
    <row r="5205" spans="1:9">
      <c r="A5205" cm="1">
        <f t="array" ref="A5205">INDEX(Subscribers!$A$2:$A$1001, INT((ROW()-2)/12)+1)</f>
        <v>434</v>
      </c>
      <c r="B5205">
        <f t="shared" si="331"/>
        <v>8</v>
      </c>
      <c r="C5205" s="9" cm="1">
        <f t="array" ref="C5205">INDEX(Months!$A$2:$A$13, $B5205)</f>
        <v>45505</v>
      </c>
      <c r="D5205" s="9" cm="1">
        <f t="array" aca="1" ref="D5205" ca="1">INDEX(Subscribers!$F$2:$F$1001, INT((ROW()-2)/12)+1)</f>
        <v>45413</v>
      </c>
      <c r="E5205" s="5" cm="1">
        <f t="array" aca="1" ref="E5205" ca="1">INDEX(Subscribers!$Q$2:$Q$1001, INT((ROW()-2)/12)+1)</f>
        <v>999</v>
      </c>
      <c r="F5205" s="5">
        <f t="shared" ca="1" si="332"/>
        <v>1</v>
      </c>
      <c r="G5205" s="5">
        <f t="shared" ca="1" si="333"/>
        <v>0</v>
      </c>
      <c r="H5205" s="7" cm="1">
        <f t="array" aca="1" ref="H5205" ca="1">INDEX(Subscribers!$G$2:$G$1001, INT((ROW()-2)/12)+1)</f>
        <v>14.99</v>
      </c>
      <c r="I5205">
        <f t="shared" ca="1" si="334"/>
        <v>14.99</v>
      </c>
    </row>
    <row r="5206" spans="1:9">
      <c r="A5206" cm="1">
        <f t="array" ref="A5206">INDEX(Subscribers!$A$2:$A$1001, INT((ROW()-2)/12)+1)</f>
        <v>434</v>
      </c>
      <c r="B5206">
        <f t="shared" si="331"/>
        <v>9</v>
      </c>
      <c r="C5206" s="9" cm="1">
        <f t="array" ref="C5206">INDEX(Months!$A$2:$A$13, $B5206)</f>
        <v>45536</v>
      </c>
      <c r="D5206" s="9" cm="1">
        <f t="array" aca="1" ref="D5206" ca="1">INDEX(Subscribers!$F$2:$F$1001, INT((ROW()-2)/12)+1)</f>
        <v>45413</v>
      </c>
      <c r="E5206" s="5" cm="1">
        <f t="array" aca="1" ref="E5206" ca="1">INDEX(Subscribers!$Q$2:$Q$1001, INT((ROW()-2)/12)+1)</f>
        <v>999</v>
      </c>
      <c r="F5206" s="5">
        <f t="shared" ca="1" si="332"/>
        <v>1</v>
      </c>
      <c r="G5206" s="5">
        <f t="shared" ca="1" si="333"/>
        <v>0</v>
      </c>
      <c r="H5206" s="7" cm="1">
        <f t="array" aca="1" ref="H5206" ca="1">INDEX(Subscribers!$G$2:$G$1001, INT((ROW()-2)/12)+1)</f>
        <v>14.99</v>
      </c>
      <c r="I5206">
        <f t="shared" ca="1" si="334"/>
        <v>14.99</v>
      </c>
    </row>
    <row r="5207" spans="1:9">
      <c r="A5207" cm="1">
        <f t="array" ref="A5207">INDEX(Subscribers!$A$2:$A$1001, INT((ROW()-2)/12)+1)</f>
        <v>434</v>
      </c>
      <c r="B5207">
        <f t="shared" si="331"/>
        <v>10</v>
      </c>
      <c r="C5207" s="9" cm="1">
        <f t="array" ref="C5207">INDEX(Months!$A$2:$A$13, $B5207)</f>
        <v>45566</v>
      </c>
      <c r="D5207" s="9" cm="1">
        <f t="array" aca="1" ref="D5207" ca="1">INDEX(Subscribers!$F$2:$F$1001, INT((ROW()-2)/12)+1)</f>
        <v>45413</v>
      </c>
      <c r="E5207" s="5" cm="1">
        <f t="array" aca="1" ref="E5207" ca="1">INDEX(Subscribers!$Q$2:$Q$1001, INT((ROW()-2)/12)+1)</f>
        <v>999</v>
      </c>
      <c r="F5207" s="5">
        <f t="shared" ca="1" si="332"/>
        <v>1</v>
      </c>
      <c r="G5207" s="5">
        <f t="shared" ca="1" si="333"/>
        <v>0</v>
      </c>
      <c r="H5207" s="7" cm="1">
        <f t="array" aca="1" ref="H5207" ca="1">INDEX(Subscribers!$G$2:$G$1001, INT((ROW()-2)/12)+1)</f>
        <v>14.99</v>
      </c>
      <c r="I5207">
        <f t="shared" ca="1" si="334"/>
        <v>14.99</v>
      </c>
    </row>
    <row r="5208" spans="1:9">
      <c r="A5208" cm="1">
        <f t="array" ref="A5208">INDEX(Subscribers!$A$2:$A$1001, INT((ROW()-2)/12)+1)</f>
        <v>434</v>
      </c>
      <c r="B5208">
        <f t="shared" si="331"/>
        <v>11</v>
      </c>
      <c r="C5208" s="9" cm="1">
        <f t="array" ref="C5208">INDEX(Months!$A$2:$A$13, $B5208)</f>
        <v>45597</v>
      </c>
      <c r="D5208" s="9" cm="1">
        <f t="array" aca="1" ref="D5208" ca="1">INDEX(Subscribers!$F$2:$F$1001, INT((ROW()-2)/12)+1)</f>
        <v>45413</v>
      </c>
      <c r="E5208" s="5" cm="1">
        <f t="array" aca="1" ref="E5208" ca="1">INDEX(Subscribers!$Q$2:$Q$1001, INT((ROW()-2)/12)+1)</f>
        <v>999</v>
      </c>
      <c r="F5208" s="5">
        <f t="shared" ca="1" si="332"/>
        <v>1</v>
      </c>
      <c r="G5208" s="5">
        <f t="shared" ca="1" si="333"/>
        <v>0</v>
      </c>
      <c r="H5208" s="7" cm="1">
        <f t="array" aca="1" ref="H5208" ca="1">INDEX(Subscribers!$G$2:$G$1001, INT((ROW()-2)/12)+1)</f>
        <v>14.99</v>
      </c>
      <c r="I5208">
        <f t="shared" ca="1" si="334"/>
        <v>14.99</v>
      </c>
    </row>
    <row r="5209" spans="1:9">
      <c r="A5209" cm="1">
        <f t="array" ref="A5209">INDEX(Subscribers!$A$2:$A$1001, INT((ROW()-2)/12)+1)</f>
        <v>434</v>
      </c>
      <c r="B5209">
        <f t="shared" si="331"/>
        <v>12</v>
      </c>
      <c r="C5209" s="9" cm="1">
        <f t="array" ref="C5209">INDEX(Months!$A$2:$A$13, $B5209)</f>
        <v>45627</v>
      </c>
      <c r="D5209" s="9" cm="1">
        <f t="array" aca="1" ref="D5209" ca="1">INDEX(Subscribers!$F$2:$F$1001, INT((ROW()-2)/12)+1)</f>
        <v>45413</v>
      </c>
      <c r="E5209" s="5" cm="1">
        <f t="array" aca="1" ref="E5209" ca="1">INDEX(Subscribers!$Q$2:$Q$1001, INT((ROW()-2)/12)+1)</f>
        <v>999</v>
      </c>
      <c r="F5209" s="5">
        <f t="shared" ca="1" si="332"/>
        <v>1</v>
      </c>
      <c r="G5209" s="5">
        <f t="shared" ca="1" si="333"/>
        <v>0</v>
      </c>
      <c r="H5209" s="7" cm="1">
        <f t="array" aca="1" ref="H5209" ca="1">INDEX(Subscribers!$G$2:$G$1001, INT((ROW()-2)/12)+1)</f>
        <v>14.99</v>
      </c>
      <c r="I5209">
        <f t="shared" ca="1" si="334"/>
        <v>14.99</v>
      </c>
    </row>
    <row r="5210" spans="1:9">
      <c r="A5210" cm="1">
        <f t="array" ref="A5210">INDEX(Subscribers!$A$2:$A$1001, INT((ROW()-2)/12)+1)</f>
        <v>435</v>
      </c>
      <c r="B5210">
        <f t="shared" si="331"/>
        <v>1</v>
      </c>
      <c r="C5210" s="9" cm="1">
        <f t="array" ref="C5210">INDEX(Months!$A$2:$A$13, $B5210)</f>
        <v>45292</v>
      </c>
      <c r="D5210" s="9" cm="1">
        <f t="array" aca="1" ref="D5210" ca="1">INDEX(Subscribers!$F$2:$F$1001, INT((ROW()-2)/12)+1)</f>
        <v>45444</v>
      </c>
      <c r="E5210" s="5" cm="1">
        <f t="array" aca="1" ref="E5210" ca="1">INDEX(Subscribers!$Q$2:$Q$1001, INT((ROW()-2)/12)+1)</f>
        <v>999</v>
      </c>
      <c r="F5210" s="5">
        <f t="shared" ca="1" si="332"/>
        <v>0</v>
      </c>
      <c r="G5210" s="5">
        <f t="shared" ca="1" si="333"/>
        <v>0</v>
      </c>
      <c r="H5210" s="7" cm="1">
        <f t="array" aca="1" ref="H5210" ca="1">INDEX(Subscribers!$G$2:$G$1001, INT((ROW()-2)/12)+1)</f>
        <v>16.98</v>
      </c>
      <c r="I5210">
        <f t="shared" ca="1" si="334"/>
        <v>0</v>
      </c>
    </row>
    <row r="5211" spans="1:9">
      <c r="A5211" cm="1">
        <f t="array" ref="A5211">INDEX(Subscribers!$A$2:$A$1001, INT((ROW()-2)/12)+1)</f>
        <v>435</v>
      </c>
      <c r="B5211">
        <f t="shared" si="331"/>
        <v>2</v>
      </c>
      <c r="C5211" s="9" cm="1">
        <f t="array" ref="C5211">INDEX(Months!$A$2:$A$13, $B5211)</f>
        <v>45323</v>
      </c>
      <c r="D5211" s="9" cm="1">
        <f t="array" aca="1" ref="D5211" ca="1">INDEX(Subscribers!$F$2:$F$1001, INT((ROW()-2)/12)+1)</f>
        <v>45444</v>
      </c>
      <c r="E5211" s="5" cm="1">
        <f t="array" aca="1" ref="E5211" ca="1">INDEX(Subscribers!$Q$2:$Q$1001, INT((ROW()-2)/12)+1)</f>
        <v>999</v>
      </c>
      <c r="F5211" s="5">
        <f t="shared" ca="1" si="332"/>
        <v>0</v>
      </c>
      <c r="G5211" s="5">
        <f t="shared" ca="1" si="333"/>
        <v>0</v>
      </c>
      <c r="H5211" s="7" cm="1">
        <f t="array" aca="1" ref="H5211" ca="1">INDEX(Subscribers!$G$2:$G$1001, INT((ROW()-2)/12)+1)</f>
        <v>16.98</v>
      </c>
      <c r="I5211">
        <f t="shared" ca="1" si="334"/>
        <v>0</v>
      </c>
    </row>
    <row r="5212" spans="1:9">
      <c r="A5212" cm="1">
        <f t="array" ref="A5212">INDEX(Subscribers!$A$2:$A$1001, INT((ROW()-2)/12)+1)</f>
        <v>435</v>
      </c>
      <c r="B5212">
        <f t="shared" si="331"/>
        <v>3</v>
      </c>
      <c r="C5212" s="9" cm="1">
        <f t="array" ref="C5212">INDEX(Months!$A$2:$A$13, $B5212)</f>
        <v>45352</v>
      </c>
      <c r="D5212" s="9" cm="1">
        <f t="array" aca="1" ref="D5212" ca="1">INDEX(Subscribers!$F$2:$F$1001, INT((ROW()-2)/12)+1)</f>
        <v>45444</v>
      </c>
      <c r="E5212" s="5" cm="1">
        <f t="array" aca="1" ref="E5212" ca="1">INDEX(Subscribers!$Q$2:$Q$1001, INT((ROW()-2)/12)+1)</f>
        <v>999</v>
      </c>
      <c r="F5212" s="5">
        <f t="shared" ca="1" si="332"/>
        <v>0</v>
      </c>
      <c r="G5212" s="5">
        <f t="shared" ca="1" si="333"/>
        <v>0</v>
      </c>
      <c r="H5212" s="7" cm="1">
        <f t="array" aca="1" ref="H5212" ca="1">INDEX(Subscribers!$G$2:$G$1001, INT((ROW()-2)/12)+1)</f>
        <v>16.98</v>
      </c>
      <c r="I5212">
        <f t="shared" ca="1" si="334"/>
        <v>0</v>
      </c>
    </row>
    <row r="5213" spans="1:9">
      <c r="A5213" cm="1">
        <f t="array" ref="A5213">INDEX(Subscribers!$A$2:$A$1001, INT((ROW()-2)/12)+1)</f>
        <v>435</v>
      </c>
      <c r="B5213">
        <f t="shared" si="331"/>
        <v>4</v>
      </c>
      <c r="C5213" s="9" cm="1">
        <f t="array" ref="C5213">INDEX(Months!$A$2:$A$13, $B5213)</f>
        <v>45383</v>
      </c>
      <c r="D5213" s="9" cm="1">
        <f t="array" aca="1" ref="D5213" ca="1">INDEX(Subscribers!$F$2:$F$1001, INT((ROW()-2)/12)+1)</f>
        <v>45444</v>
      </c>
      <c r="E5213" s="5" cm="1">
        <f t="array" aca="1" ref="E5213" ca="1">INDEX(Subscribers!$Q$2:$Q$1001, INT((ROW()-2)/12)+1)</f>
        <v>999</v>
      </c>
      <c r="F5213" s="5">
        <f t="shared" ca="1" si="332"/>
        <v>0</v>
      </c>
      <c r="G5213" s="5">
        <f t="shared" ca="1" si="333"/>
        <v>0</v>
      </c>
      <c r="H5213" s="7" cm="1">
        <f t="array" aca="1" ref="H5213" ca="1">INDEX(Subscribers!$G$2:$G$1001, INT((ROW()-2)/12)+1)</f>
        <v>16.98</v>
      </c>
      <c r="I5213">
        <f t="shared" ca="1" si="334"/>
        <v>0</v>
      </c>
    </row>
    <row r="5214" spans="1:9">
      <c r="A5214" cm="1">
        <f t="array" ref="A5214">INDEX(Subscribers!$A$2:$A$1001, INT((ROW()-2)/12)+1)</f>
        <v>435</v>
      </c>
      <c r="B5214">
        <f t="shared" si="331"/>
        <v>5</v>
      </c>
      <c r="C5214" s="9" cm="1">
        <f t="array" ref="C5214">INDEX(Months!$A$2:$A$13, $B5214)</f>
        <v>45413</v>
      </c>
      <c r="D5214" s="9" cm="1">
        <f t="array" aca="1" ref="D5214" ca="1">INDEX(Subscribers!$F$2:$F$1001, INT((ROW()-2)/12)+1)</f>
        <v>45444</v>
      </c>
      <c r="E5214" s="5" cm="1">
        <f t="array" aca="1" ref="E5214" ca="1">INDEX(Subscribers!$Q$2:$Q$1001, INT((ROW()-2)/12)+1)</f>
        <v>999</v>
      </c>
      <c r="F5214" s="5">
        <f t="shared" ca="1" si="332"/>
        <v>0</v>
      </c>
      <c r="G5214" s="5">
        <f t="shared" ca="1" si="333"/>
        <v>0</v>
      </c>
      <c r="H5214" s="7" cm="1">
        <f t="array" aca="1" ref="H5214" ca="1">INDEX(Subscribers!$G$2:$G$1001, INT((ROW()-2)/12)+1)</f>
        <v>16.98</v>
      </c>
      <c r="I5214">
        <f t="shared" ca="1" si="334"/>
        <v>0</v>
      </c>
    </row>
    <row r="5215" spans="1:9">
      <c r="A5215" cm="1">
        <f t="array" ref="A5215">INDEX(Subscribers!$A$2:$A$1001, INT((ROW()-2)/12)+1)</f>
        <v>435</v>
      </c>
      <c r="B5215">
        <f t="shared" si="331"/>
        <v>6</v>
      </c>
      <c r="C5215" s="9" cm="1">
        <f t="array" ref="C5215">INDEX(Months!$A$2:$A$13, $B5215)</f>
        <v>45444</v>
      </c>
      <c r="D5215" s="9" cm="1">
        <f t="array" aca="1" ref="D5215" ca="1">INDEX(Subscribers!$F$2:$F$1001, INT((ROW()-2)/12)+1)</f>
        <v>45444</v>
      </c>
      <c r="E5215" s="5" cm="1">
        <f t="array" aca="1" ref="E5215" ca="1">INDEX(Subscribers!$Q$2:$Q$1001, INT((ROW()-2)/12)+1)</f>
        <v>999</v>
      </c>
      <c r="F5215" s="5">
        <f t="shared" ca="1" si="332"/>
        <v>1</v>
      </c>
      <c r="G5215" s="5">
        <f t="shared" ca="1" si="333"/>
        <v>0</v>
      </c>
      <c r="H5215" s="7" cm="1">
        <f t="array" aca="1" ref="H5215" ca="1">INDEX(Subscribers!$G$2:$G$1001, INT((ROW()-2)/12)+1)</f>
        <v>16.98</v>
      </c>
      <c r="I5215">
        <f t="shared" ca="1" si="334"/>
        <v>16.98</v>
      </c>
    </row>
    <row r="5216" spans="1:9">
      <c r="A5216" cm="1">
        <f t="array" ref="A5216">INDEX(Subscribers!$A$2:$A$1001, INT((ROW()-2)/12)+1)</f>
        <v>435</v>
      </c>
      <c r="B5216">
        <f t="shared" si="331"/>
        <v>7</v>
      </c>
      <c r="C5216" s="9" cm="1">
        <f t="array" ref="C5216">INDEX(Months!$A$2:$A$13, $B5216)</f>
        <v>45474</v>
      </c>
      <c r="D5216" s="9" cm="1">
        <f t="array" aca="1" ref="D5216" ca="1">INDEX(Subscribers!$F$2:$F$1001, INT((ROW()-2)/12)+1)</f>
        <v>45444</v>
      </c>
      <c r="E5216" s="5" cm="1">
        <f t="array" aca="1" ref="E5216" ca="1">INDEX(Subscribers!$Q$2:$Q$1001, INT((ROW()-2)/12)+1)</f>
        <v>999</v>
      </c>
      <c r="F5216" s="5">
        <f t="shared" ca="1" si="332"/>
        <v>1</v>
      </c>
      <c r="G5216" s="5">
        <f t="shared" ca="1" si="333"/>
        <v>0</v>
      </c>
      <c r="H5216" s="7" cm="1">
        <f t="array" aca="1" ref="H5216" ca="1">INDEX(Subscribers!$G$2:$G$1001, INT((ROW()-2)/12)+1)</f>
        <v>16.98</v>
      </c>
      <c r="I5216">
        <f t="shared" ca="1" si="334"/>
        <v>16.98</v>
      </c>
    </row>
    <row r="5217" spans="1:9">
      <c r="A5217" cm="1">
        <f t="array" ref="A5217">INDEX(Subscribers!$A$2:$A$1001, INT((ROW()-2)/12)+1)</f>
        <v>435</v>
      </c>
      <c r="B5217">
        <f t="shared" si="331"/>
        <v>8</v>
      </c>
      <c r="C5217" s="9" cm="1">
        <f t="array" ref="C5217">INDEX(Months!$A$2:$A$13, $B5217)</f>
        <v>45505</v>
      </c>
      <c r="D5217" s="9" cm="1">
        <f t="array" aca="1" ref="D5217" ca="1">INDEX(Subscribers!$F$2:$F$1001, INT((ROW()-2)/12)+1)</f>
        <v>45444</v>
      </c>
      <c r="E5217" s="5" cm="1">
        <f t="array" aca="1" ref="E5217" ca="1">INDEX(Subscribers!$Q$2:$Q$1001, INT((ROW()-2)/12)+1)</f>
        <v>999</v>
      </c>
      <c r="F5217" s="5">
        <f t="shared" ca="1" si="332"/>
        <v>1</v>
      </c>
      <c r="G5217" s="5">
        <f t="shared" ca="1" si="333"/>
        <v>0</v>
      </c>
      <c r="H5217" s="7" cm="1">
        <f t="array" aca="1" ref="H5217" ca="1">INDEX(Subscribers!$G$2:$G$1001, INT((ROW()-2)/12)+1)</f>
        <v>16.98</v>
      </c>
      <c r="I5217">
        <f t="shared" ca="1" si="334"/>
        <v>16.98</v>
      </c>
    </row>
    <row r="5218" spans="1:9">
      <c r="A5218" cm="1">
        <f t="array" ref="A5218">INDEX(Subscribers!$A$2:$A$1001, INT((ROW()-2)/12)+1)</f>
        <v>435</v>
      </c>
      <c r="B5218">
        <f t="shared" si="331"/>
        <v>9</v>
      </c>
      <c r="C5218" s="9" cm="1">
        <f t="array" ref="C5218">INDEX(Months!$A$2:$A$13, $B5218)</f>
        <v>45536</v>
      </c>
      <c r="D5218" s="9" cm="1">
        <f t="array" aca="1" ref="D5218" ca="1">INDEX(Subscribers!$F$2:$F$1001, INT((ROW()-2)/12)+1)</f>
        <v>45444</v>
      </c>
      <c r="E5218" s="5" cm="1">
        <f t="array" aca="1" ref="E5218" ca="1">INDEX(Subscribers!$Q$2:$Q$1001, INT((ROW()-2)/12)+1)</f>
        <v>999</v>
      </c>
      <c r="F5218" s="5">
        <f t="shared" ca="1" si="332"/>
        <v>1</v>
      </c>
      <c r="G5218" s="5">
        <f t="shared" ca="1" si="333"/>
        <v>0</v>
      </c>
      <c r="H5218" s="7" cm="1">
        <f t="array" aca="1" ref="H5218" ca="1">INDEX(Subscribers!$G$2:$G$1001, INT((ROW()-2)/12)+1)</f>
        <v>16.98</v>
      </c>
      <c r="I5218">
        <f t="shared" ca="1" si="334"/>
        <v>16.98</v>
      </c>
    </row>
    <row r="5219" spans="1:9">
      <c r="A5219" cm="1">
        <f t="array" ref="A5219">INDEX(Subscribers!$A$2:$A$1001, INT((ROW()-2)/12)+1)</f>
        <v>435</v>
      </c>
      <c r="B5219">
        <f t="shared" si="331"/>
        <v>10</v>
      </c>
      <c r="C5219" s="9" cm="1">
        <f t="array" ref="C5219">INDEX(Months!$A$2:$A$13, $B5219)</f>
        <v>45566</v>
      </c>
      <c r="D5219" s="9" cm="1">
        <f t="array" aca="1" ref="D5219" ca="1">INDEX(Subscribers!$F$2:$F$1001, INT((ROW()-2)/12)+1)</f>
        <v>45444</v>
      </c>
      <c r="E5219" s="5" cm="1">
        <f t="array" aca="1" ref="E5219" ca="1">INDEX(Subscribers!$Q$2:$Q$1001, INT((ROW()-2)/12)+1)</f>
        <v>999</v>
      </c>
      <c r="F5219" s="5">
        <f t="shared" ca="1" si="332"/>
        <v>1</v>
      </c>
      <c r="G5219" s="5">
        <f t="shared" ca="1" si="333"/>
        <v>0</v>
      </c>
      <c r="H5219" s="7" cm="1">
        <f t="array" aca="1" ref="H5219" ca="1">INDEX(Subscribers!$G$2:$G$1001, INT((ROW()-2)/12)+1)</f>
        <v>16.98</v>
      </c>
      <c r="I5219">
        <f t="shared" ca="1" si="334"/>
        <v>16.98</v>
      </c>
    </row>
    <row r="5220" spans="1:9">
      <c r="A5220" cm="1">
        <f t="array" ref="A5220">INDEX(Subscribers!$A$2:$A$1001, INT((ROW()-2)/12)+1)</f>
        <v>435</v>
      </c>
      <c r="B5220">
        <f t="shared" si="331"/>
        <v>11</v>
      </c>
      <c r="C5220" s="9" cm="1">
        <f t="array" ref="C5220">INDEX(Months!$A$2:$A$13, $B5220)</f>
        <v>45597</v>
      </c>
      <c r="D5220" s="9" cm="1">
        <f t="array" aca="1" ref="D5220" ca="1">INDEX(Subscribers!$F$2:$F$1001, INT((ROW()-2)/12)+1)</f>
        <v>45444</v>
      </c>
      <c r="E5220" s="5" cm="1">
        <f t="array" aca="1" ref="E5220" ca="1">INDEX(Subscribers!$Q$2:$Q$1001, INT((ROW()-2)/12)+1)</f>
        <v>999</v>
      </c>
      <c r="F5220" s="5">
        <f t="shared" ca="1" si="332"/>
        <v>1</v>
      </c>
      <c r="G5220" s="5">
        <f t="shared" ca="1" si="333"/>
        <v>0</v>
      </c>
      <c r="H5220" s="7" cm="1">
        <f t="array" aca="1" ref="H5220" ca="1">INDEX(Subscribers!$G$2:$G$1001, INT((ROW()-2)/12)+1)</f>
        <v>16.98</v>
      </c>
      <c r="I5220">
        <f t="shared" ca="1" si="334"/>
        <v>16.98</v>
      </c>
    </row>
    <row r="5221" spans="1:9">
      <c r="A5221" cm="1">
        <f t="array" ref="A5221">INDEX(Subscribers!$A$2:$A$1001, INT((ROW()-2)/12)+1)</f>
        <v>435</v>
      </c>
      <c r="B5221">
        <f t="shared" si="331"/>
        <v>12</v>
      </c>
      <c r="C5221" s="9" cm="1">
        <f t="array" ref="C5221">INDEX(Months!$A$2:$A$13, $B5221)</f>
        <v>45627</v>
      </c>
      <c r="D5221" s="9" cm="1">
        <f t="array" aca="1" ref="D5221" ca="1">INDEX(Subscribers!$F$2:$F$1001, INT((ROW()-2)/12)+1)</f>
        <v>45444</v>
      </c>
      <c r="E5221" s="5" cm="1">
        <f t="array" aca="1" ref="E5221" ca="1">INDEX(Subscribers!$Q$2:$Q$1001, INT((ROW()-2)/12)+1)</f>
        <v>999</v>
      </c>
      <c r="F5221" s="5">
        <f t="shared" ca="1" si="332"/>
        <v>1</v>
      </c>
      <c r="G5221" s="5">
        <f t="shared" ca="1" si="333"/>
        <v>0</v>
      </c>
      <c r="H5221" s="7" cm="1">
        <f t="array" aca="1" ref="H5221" ca="1">INDEX(Subscribers!$G$2:$G$1001, INT((ROW()-2)/12)+1)</f>
        <v>16.98</v>
      </c>
      <c r="I5221">
        <f t="shared" ca="1" si="334"/>
        <v>16.98</v>
      </c>
    </row>
    <row r="5222" spans="1:9">
      <c r="A5222" cm="1">
        <f t="array" ref="A5222">INDEX(Subscribers!$A$2:$A$1001, INT((ROW()-2)/12)+1)</f>
        <v>436</v>
      </c>
      <c r="B5222">
        <f t="shared" si="331"/>
        <v>1</v>
      </c>
      <c r="C5222" s="9" cm="1">
        <f t="array" ref="C5222">INDEX(Months!$A$2:$A$13, $B5222)</f>
        <v>45292</v>
      </c>
      <c r="D5222" s="9" cm="1">
        <f t="array" aca="1" ref="D5222" ca="1">INDEX(Subscribers!$F$2:$F$1001, INT((ROW()-2)/12)+1)</f>
        <v>45352</v>
      </c>
      <c r="E5222" s="5" cm="1">
        <f t="array" aca="1" ref="E5222" ca="1">INDEX(Subscribers!$Q$2:$Q$1001, INT((ROW()-2)/12)+1)</f>
        <v>999</v>
      </c>
      <c r="F5222" s="5">
        <f t="shared" ca="1" si="332"/>
        <v>0</v>
      </c>
      <c r="G5222" s="5">
        <f t="shared" ca="1" si="333"/>
        <v>0</v>
      </c>
      <c r="H5222" s="7" cm="1">
        <f t="array" aca="1" ref="H5222" ca="1">INDEX(Subscribers!$G$2:$G$1001, INT((ROW()-2)/12)+1)</f>
        <v>36.97</v>
      </c>
      <c r="I5222">
        <f t="shared" ca="1" si="334"/>
        <v>0</v>
      </c>
    </row>
    <row r="5223" spans="1:9">
      <c r="A5223" cm="1">
        <f t="array" ref="A5223">INDEX(Subscribers!$A$2:$A$1001, INT((ROW()-2)/12)+1)</f>
        <v>436</v>
      </c>
      <c r="B5223">
        <f t="shared" si="331"/>
        <v>2</v>
      </c>
      <c r="C5223" s="9" cm="1">
        <f t="array" ref="C5223">INDEX(Months!$A$2:$A$13, $B5223)</f>
        <v>45323</v>
      </c>
      <c r="D5223" s="9" cm="1">
        <f t="array" aca="1" ref="D5223" ca="1">INDEX(Subscribers!$F$2:$F$1001, INT((ROW()-2)/12)+1)</f>
        <v>45352</v>
      </c>
      <c r="E5223" s="5" cm="1">
        <f t="array" aca="1" ref="E5223" ca="1">INDEX(Subscribers!$Q$2:$Q$1001, INT((ROW()-2)/12)+1)</f>
        <v>999</v>
      </c>
      <c r="F5223" s="5">
        <f t="shared" ca="1" si="332"/>
        <v>0</v>
      </c>
      <c r="G5223" s="5">
        <f t="shared" ca="1" si="333"/>
        <v>0</v>
      </c>
      <c r="H5223" s="7" cm="1">
        <f t="array" aca="1" ref="H5223" ca="1">INDEX(Subscribers!$G$2:$G$1001, INT((ROW()-2)/12)+1)</f>
        <v>36.97</v>
      </c>
      <c r="I5223">
        <f t="shared" ca="1" si="334"/>
        <v>0</v>
      </c>
    </row>
    <row r="5224" spans="1:9">
      <c r="A5224" cm="1">
        <f t="array" ref="A5224">INDEX(Subscribers!$A$2:$A$1001, INT((ROW()-2)/12)+1)</f>
        <v>436</v>
      </c>
      <c r="B5224">
        <f t="shared" si="331"/>
        <v>3</v>
      </c>
      <c r="C5224" s="9" cm="1">
        <f t="array" ref="C5224">INDEX(Months!$A$2:$A$13, $B5224)</f>
        <v>45352</v>
      </c>
      <c r="D5224" s="9" cm="1">
        <f t="array" aca="1" ref="D5224" ca="1">INDEX(Subscribers!$F$2:$F$1001, INT((ROW()-2)/12)+1)</f>
        <v>45352</v>
      </c>
      <c r="E5224" s="5" cm="1">
        <f t="array" aca="1" ref="E5224" ca="1">INDEX(Subscribers!$Q$2:$Q$1001, INT((ROW()-2)/12)+1)</f>
        <v>999</v>
      </c>
      <c r="F5224" s="5">
        <f t="shared" ca="1" si="332"/>
        <v>1</v>
      </c>
      <c r="G5224" s="5">
        <f t="shared" ca="1" si="333"/>
        <v>0</v>
      </c>
      <c r="H5224" s="7" cm="1">
        <f t="array" aca="1" ref="H5224" ca="1">INDEX(Subscribers!$G$2:$G$1001, INT((ROW()-2)/12)+1)</f>
        <v>36.97</v>
      </c>
      <c r="I5224">
        <f t="shared" ca="1" si="334"/>
        <v>36.97</v>
      </c>
    </row>
    <row r="5225" spans="1:9">
      <c r="A5225" cm="1">
        <f t="array" ref="A5225">INDEX(Subscribers!$A$2:$A$1001, INT((ROW()-2)/12)+1)</f>
        <v>436</v>
      </c>
      <c r="B5225">
        <f t="shared" si="331"/>
        <v>4</v>
      </c>
      <c r="C5225" s="9" cm="1">
        <f t="array" ref="C5225">INDEX(Months!$A$2:$A$13, $B5225)</f>
        <v>45383</v>
      </c>
      <c r="D5225" s="9" cm="1">
        <f t="array" aca="1" ref="D5225" ca="1">INDEX(Subscribers!$F$2:$F$1001, INT((ROW()-2)/12)+1)</f>
        <v>45352</v>
      </c>
      <c r="E5225" s="5" cm="1">
        <f t="array" aca="1" ref="E5225" ca="1">INDEX(Subscribers!$Q$2:$Q$1001, INT((ROW()-2)/12)+1)</f>
        <v>999</v>
      </c>
      <c r="F5225" s="5">
        <f t="shared" ca="1" si="332"/>
        <v>1</v>
      </c>
      <c r="G5225" s="5">
        <f t="shared" ca="1" si="333"/>
        <v>0</v>
      </c>
      <c r="H5225" s="7" cm="1">
        <f t="array" aca="1" ref="H5225" ca="1">INDEX(Subscribers!$G$2:$G$1001, INT((ROW()-2)/12)+1)</f>
        <v>36.97</v>
      </c>
      <c r="I5225">
        <f t="shared" ca="1" si="334"/>
        <v>36.97</v>
      </c>
    </row>
    <row r="5226" spans="1:9">
      <c r="A5226" cm="1">
        <f t="array" ref="A5226">INDEX(Subscribers!$A$2:$A$1001, INT((ROW()-2)/12)+1)</f>
        <v>436</v>
      </c>
      <c r="B5226">
        <f t="shared" si="331"/>
        <v>5</v>
      </c>
      <c r="C5226" s="9" cm="1">
        <f t="array" ref="C5226">INDEX(Months!$A$2:$A$13, $B5226)</f>
        <v>45413</v>
      </c>
      <c r="D5226" s="9" cm="1">
        <f t="array" aca="1" ref="D5226" ca="1">INDEX(Subscribers!$F$2:$F$1001, INT((ROW()-2)/12)+1)</f>
        <v>45352</v>
      </c>
      <c r="E5226" s="5" cm="1">
        <f t="array" aca="1" ref="E5226" ca="1">INDEX(Subscribers!$Q$2:$Q$1001, INT((ROW()-2)/12)+1)</f>
        <v>999</v>
      </c>
      <c r="F5226" s="5">
        <f t="shared" ca="1" si="332"/>
        <v>1</v>
      </c>
      <c r="G5226" s="5">
        <f t="shared" ca="1" si="333"/>
        <v>0</v>
      </c>
      <c r="H5226" s="7" cm="1">
        <f t="array" aca="1" ref="H5226" ca="1">INDEX(Subscribers!$G$2:$G$1001, INT((ROW()-2)/12)+1)</f>
        <v>36.97</v>
      </c>
      <c r="I5226">
        <f t="shared" ca="1" si="334"/>
        <v>36.97</v>
      </c>
    </row>
    <row r="5227" spans="1:9">
      <c r="A5227" cm="1">
        <f t="array" ref="A5227">INDEX(Subscribers!$A$2:$A$1001, INT((ROW()-2)/12)+1)</f>
        <v>436</v>
      </c>
      <c r="B5227">
        <f t="shared" si="331"/>
        <v>6</v>
      </c>
      <c r="C5227" s="9" cm="1">
        <f t="array" ref="C5227">INDEX(Months!$A$2:$A$13, $B5227)</f>
        <v>45444</v>
      </c>
      <c r="D5227" s="9" cm="1">
        <f t="array" aca="1" ref="D5227" ca="1">INDEX(Subscribers!$F$2:$F$1001, INT((ROW()-2)/12)+1)</f>
        <v>45352</v>
      </c>
      <c r="E5227" s="5" cm="1">
        <f t="array" aca="1" ref="E5227" ca="1">INDEX(Subscribers!$Q$2:$Q$1001, INT((ROW()-2)/12)+1)</f>
        <v>999</v>
      </c>
      <c r="F5227" s="5">
        <f t="shared" ca="1" si="332"/>
        <v>1</v>
      </c>
      <c r="G5227" s="5">
        <f t="shared" ca="1" si="333"/>
        <v>0</v>
      </c>
      <c r="H5227" s="7" cm="1">
        <f t="array" aca="1" ref="H5227" ca="1">INDEX(Subscribers!$G$2:$G$1001, INT((ROW()-2)/12)+1)</f>
        <v>36.97</v>
      </c>
      <c r="I5227">
        <f t="shared" ca="1" si="334"/>
        <v>36.97</v>
      </c>
    </row>
    <row r="5228" spans="1:9">
      <c r="A5228" cm="1">
        <f t="array" ref="A5228">INDEX(Subscribers!$A$2:$A$1001, INT((ROW()-2)/12)+1)</f>
        <v>436</v>
      </c>
      <c r="B5228">
        <f t="shared" si="331"/>
        <v>7</v>
      </c>
      <c r="C5228" s="9" cm="1">
        <f t="array" ref="C5228">INDEX(Months!$A$2:$A$13, $B5228)</f>
        <v>45474</v>
      </c>
      <c r="D5228" s="9" cm="1">
        <f t="array" aca="1" ref="D5228" ca="1">INDEX(Subscribers!$F$2:$F$1001, INT((ROW()-2)/12)+1)</f>
        <v>45352</v>
      </c>
      <c r="E5228" s="5" cm="1">
        <f t="array" aca="1" ref="E5228" ca="1">INDEX(Subscribers!$Q$2:$Q$1001, INT((ROW()-2)/12)+1)</f>
        <v>999</v>
      </c>
      <c r="F5228" s="5">
        <f t="shared" ca="1" si="332"/>
        <v>1</v>
      </c>
      <c r="G5228" s="5">
        <f t="shared" ca="1" si="333"/>
        <v>0</v>
      </c>
      <c r="H5228" s="7" cm="1">
        <f t="array" aca="1" ref="H5228" ca="1">INDEX(Subscribers!$G$2:$G$1001, INT((ROW()-2)/12)+1)</f>
        <v>36.97</v>
      </c>
      <c r="I5228">
        <f t="shared" ca="1" si="334"/>
        <v>36.97</v>
      </c>
    </row>
    <row r="5229" spans="1:9">
      <c r="A5229" cm="1">
        <f t="array" ref="A5229">INDEX(Subscribers!$A$2:$A$1001, INT((ROW()-2)/12)+1)</f>
        <v>436</v>
      </c>
      <c r="B5229">
        <f t="shared" si="331"/>
        <v>8</v>
      </c>
      <c r="C5229" s="9" cm="1">
        <f t="array" ref="C5229">INDEX(Months!$A$2:$A$13, $B5229)</f>
        <v>45505</v>
      </c>
      <c r="D5229" s="9" cm="1">
        <f t="array" aca="1" ref="D5229" ca="1">INDEX(Subscribers!$F$2:$F$1001, INT((ROW()-2)/12)+1)</f>
        <v>45352</v>
      </c>
      <c r="E5229" s="5" cm="1">
        <f t="array" aca="1" ref="E5229" ca="1">INDEX(Subscribers!$Q$2:$Q$1001, INT((ROW()-2)/12)+1)</f>
        <v>999</v>
      </c>
      <c r="F5229" s="5">
        <f t="shared" ca="1" si="332"/>
        <v>1</v>
      </c>
      <c r="G5229" s="5">
        <f t="shared" ca="1" si="333"/>
        <v>0</v>
      </c>
      <c r="H5229" s="7" cm="1">
        <f t="array" aca="1" ref="H5229" ca="1">INDEX(Subscribers!$G$2:$G$1001, INT((ROW()-2)/12)+1)</f>
        <v>36.97</v>
      </c>
      <c r="I5229">
        <f t="shared" ca="1" si="334"/>
        <v>36.97</v>
      </c>
    </row>
    <row r="5230" spans="1:9">
      <c r="A5230" cm="1">
        <f t="array" ref="A5230">INDEX(Subscribers!$A$2:$A$1001, INT((ROW()-2)/12)+1)</f>
        <v>436</v>
      </c>
      <c r="B5230">
        <f t="shared" si="331"/>
        <v>9</v>
      </c>
      <c r="C5230" s="9" cm="1">
        <f t="array" ref="C5230">INDEX(Months!$A$2:$A$13, $B5230)</f>
        <v>45536</v>
      </c>
      <c r="D5230" s="9" cm="1">
        <f t="array" aca="1" ref="D5230" ca="1">INDEX(Subscribers!$F$2:$F$1001, INT((ROW()-2)/12)+1)</f>
        <v>45352</v>
      </c>
      <c r="E5230" s="5" cm="1">
        <f t="array" aca="1" ref="E5230" ca="1">INDEX(Subscribers!$Q$2:$Q$1001, INT((ROW()-2)/12)+1)</f>
        <v>999</v>
      </c>
      <c r="F5230" s="5">
        <f t="shared" ca="1" si="332"/>
        <v>1</v>
      </c>
      <c r="G5230" s="5">
        <f t="shared" ca="1" si="333"/>
        <v>0</v>
      </c>
      <c r="H5230" s="7" cm="1">
        <f t="array" aca="1" ref="H5230" ca="1">INDEX(Subscribers!$G$2:$G$1001, INT((ROW()-2)/12)+1)</f>
        <v>36.97</v>
      </c>
      <c r="I5230">
        <f t="shared" ca="1" si="334"/>
        <v>36.97</v>
      </c>
    </row>
    <row r="5231" spans="1:9">
      <c r="A5231" cm="1">
        <f t="array" ref="A5231">INDEX(Subscribers!$A$2:$A$1001, INT((ROW()-2)/12)+1)</f>
        <v>436</v>
      </c>
      <c r="B5231">
        <f t="shared" si="331"/>
        <v>10</v>
      </c>
      <c r="C5231" s="9" cm="1">
        <f t="array" ref="C5231">INDEX(Months!$A$2:$A$13, $B5231)</f>
        <v>45566</v>
      </c>
      <c r="D5231" s="9" cm="1">
        <f t="array" aca="1" ref="D5231" ca="1">INDEX(Subscribers!$F$2:$F$1001, INT((ROW()-2)/12)+1)</f>
        <v>45352</v>
      </c>
      <c r="E5231" s="5" cm="1">
        <f t="array" aca="1" ref="E5231" ca="1">INDEX(Subscribers!$Q$2:$Q$1001, INT((ROW()-2)/12)+1)</f>
        <v>999</v>
      </c>
      <c r="F5231" s="5">
        <f t="shared" ca="1" si="332"/>
        <v>1</v>
      </c>
      <c r="G5231" s="5">
        <f t="shared" ca="1" si="333"/>
        <v>0</v>
      </c>
      <c r="H5231" s="7" cm="1">
        <f t="array" aca="1" ref="H5231" ca="1">INDEX(Subscribers!$G$2:$G$1001, INT((ROW()-2)/12)+1)</f>
        <v>36.97</v>
      </c>
      <c r="I5231">
        <f t="shared" ca="1" si="334"/>
        <v>36.97</v>
      </c>
    </row>
    <row r="5232" spans="1:9">
      <c r="A5232" cm="1">
        <f t="array" ref="A5232">INDEX(Subscribers!$A$2:$A$1001, INT((ROW()-2)/12)+1)</f>
        <v>436</v>
      </c>
      <c r="B5232">
        <f t="shared" si="331"/>
        <v>11</v>
      </c>
      <c r="C5232" s="9" cm="1">
        <f t="array" ref="C5232">INDEX(Months!$A$2:$A$13, $B5232)</f>
        <v>45597</v>
      </c>
      <c r="D5232" s="9" cm="1">
        <f t="array" aca="1" ref="D5232" ca="1">INDEX(Subscribers!$F$2:$F$1001, INT((ROW()-2)/12)+1)</f>
        <v>45352</v>
      </c>
      <c r="E5232" s="5" cm="1">
        <f t="array" aca="1" ref="E5232" ca="1">INDEX(Subscribers!$Q$2:$Q$1001, INT((ROW()-2)/12)+1)</f>
        <v>999</v>
      </c>
      <c r="F5232" s="5">
        <f t="shared" ca="1" si="332"/>
        <v>1</v>
      </c>
      <c r="G5232" s="5">
        <f t="shared" ca="1" si="333"/>
        <v>0</v>
      </c>
      <c r="H5232" s="7" cm="1">
        <f t="array" aca="1" ref="H5232" ca="1">INDEX(Subscribers!$G$2:$G$1001, INT((ROW()-2)/12)+1)</f>
        <v>36.97</v>
      </c>
      <c r="I5232">
        <f t="shared" ca="1" si="334"/>
        <v>36.97</v>
      </c>
    </row>
    <row r="5233" spans="1:9">
      <c r="A5233" cm="1">
        <f t="array" ref="A5233">INDEX(Subscribers!$A$2:$A$1001, INT((ROW()-2)/12)+1)</f>
        <v>436</v>
      </c>
      <c r="B5233">
        <f t="shared" si="331"/>
        <v>12</v>
      </c>
      <c r="C5233" s="9" cm="1">
        <f t="array" ref="C5233">INDEX(Months!$A$2:$A$13, $B5233)</f>
        <v>45627</v>
      </c>
      <c r="D5233" s="9" cm="1">
        <f t="array" aca="1" ref="D5233" ca="1">INDEX(Subscribers!$F$2:$F$1001, INT((ROW()-2)/12)+1)</f>
        <v>45352</v>
      </c>
      <c r="E5233" s="5" cm="1">
        <f t="array" aca="1" ref="E5233" ca="1">INDEX(Subscribers!$Q$2:$Q$1001, INT((ROW()-2)/12)+1)</f>
        <v>999</v>
      </c>
      <c r="F5233" s="5">
        <f t="shared" ca="1" si="332"/>
        <v>1</v>
      </c>
      <c r="G5233" s="5">
        <f t="shared" ca="1" si="333"/>
        <v>0</v>
      </c>
      <c r="H5233" s="7" cm="1">
        <f t="array" aca="1" ref="H5233" ca="1">INDEX(Subscribers!$G$2:$G$1001, INT((ROW()-2)/12)+1)</f>
        <v>36.97</v>
      </c>
      <c r="I5233">
        <f t="shared" ca="1" si="334"/>
        <v>36.97</v>
      </c>
    </row>
    <row r="5234" spans="1:9">
      <c r="A5234" cm="1">
        <f t="array" ref="A5234">INDEX(Subscribers!$A$2:$A$1001, INT((ROW()-2)/12)+1)</f>
        <v>437</v>
      </c>
      <c r="B5234">
        <f t="shared" si="331"/>
        <v>1</v>
      </c>
      <c r="C5234" s="9" cm="1">
        <f t="array" ref="C5234">INDEX(Months!$A$2:$A$13, $B5234)</f>
        <v>45292</v>
      </c>
      <c r="D5234" s="9" cm="1">
        <f t="array" aca="1" ref="D5234" ca="1">INDEX(Subscribers!$F$2:$F$1001, INT((ROW()-2)/12)+1)</f>
        <v>45536</v>
      </c>
      <c r="E5234" s="5" cm="1">
        <f t="array" aca="1" ref="E5234" ca="1">INDEX(Subscribers!$Q$2:$Q$1001, INT((ROW()-2)/12)+1)</f>
        <v>7</v>
      </c>
      <c r="F5234" s="5">
        <f t="shared" ca="1" si="332"/>
        <v>0</v>
      </c>
      <c r="G5234" s="5">
        <f t="shared" ca="1" si="333"/>
        <v>0</v>
      </c>
      <c r="H5234" s="7" cm="1">
        <f t="array" aca="1" ref="H5234" ca="1">INDEX(Subscribers!$G$2:$G$1001, INT((ROW()-2)/12)+1)</f>
        <v>14.99</v>
      </c>
      <c r="I5234">
        <f t="shared" ca="1" si="334"/>
        <v>0</v>
      </c>
    </row>
    <row r="5235" spans="1:9">
      <c r="A5235" cm="1">
        <f t="array" ref="A5235">INDEX(Subscribers!$A$2:$A$1001, INT((ROW()-2)/12)+1)</f>
        <v>437</v>
      </c>
      <c r="B5235">
        <f t="shared" si="331"/>
        <v>2</v>
      </c>
      <c r="C5235" s="9" cm="1">
        <f t="array" ref="C5235">INDEX(Months!$A$2:$A$13, $B5235)</f>
        <v>45323</v>
      </c>
      <c r="D5235" s="9" cm="1">
        <f t="array" aca="1" ref="D5235" ca="1">INDEX(Subscribers!$F$2:$F$1001, INT((ROW()-2)/12)+1)</f>
        <v>45536</v>
      </c>
      <c r="E5235" s="5" cm="1">
        <f t="array" aca="1" ref="E5235" ca="1">INDEX(Subscribers!$Q$2:$Q$1001, INT((ROW()-2)/12)+1)</f>
        <v>7</v>
      </c>
      <c r="F5235" s="5">
        <f t="shared" ca="1" si="332"/>
        <v>0</v>
      </c>
      <c r="G5235" s="5">
        <f t="shared" ca="1" si="333"/>
        <v>0</v>
      </c>
      <c r="H5235" s="7" cm="1">
        <f t="array" aca="1" ref="H5235" ca="1">INDEX(Subscribers!$G$2:$G$1001, INT((ROW()-2)/12)+1)</f>
        <v>14.99</v>
      </c>
      <c r="I5235">
        <f t="shared" ca="1" si="334"/>
        <v>0</v>
      </c>
    </row>
    <row r="5236" spans="1:9">
      <c r="A5236" cm="1">
        <f t="array" ref="A5236">INDEX(Subscribers!$A$2:$A$1001, INT((ROW()-2)/12)+1)</f>
        <v>437</v>
      </c>
      <c r="B5236">
        <f t="shared" si="331"/>
        <v>3</v>
      </c>
      <c r="C5236" s="9" cm="1">
        <f t="array" ref="C5236">INDEX(Months!$A$2:$A$13, $B5236)</f>
        <v>45352</v>
      </c>
      <c r="D5236" s="9" cm="1">
        <f t="array" aca="1" ref="D5236" ca="1">INDEX(Subscribers!$F$2:$F$1001, INT((ROW()-2)/12)+1)</f>
        <v>45536</v>
      </c>
      <c r="E5236" s="5" cm="1">
        <f t="array" aca="1" ref="E5236" ca="1">INDEX(Subscribers!$Q$2:$Q$1001, INT((ROW()-2)/12)+1)</f>
        <v>7</v>
      </c>
      <c r="F5236" s="5">
        <f t="shared" ca="1" si="332"/>
        <v>0</v>
      </c>
      <c r="G5236" s="5">
        <f t="shared" ca="1" si="333"/>
        <v>0</v>
      </c>
      <c r="H5236" s="7" cm="1">
        <f t="array" aca="1" ref="H5236" ca="1">INDEX(Subscribers!$G$2:$G$1001, INT((ROW()-2)/12)+1)</f>
        <v>14.99</v>
      </c>
      <c r="I5236">
        <f t="shared" ca="1" si="334"/>
        <v>0</v>
      </c>
    </row>
    <row r="5237" spans="1:9">
      <c r="A5237" cm="1">
        <f t="array" ref="A5237">INDEX(Subscribers!$A$2:$A$1001, INT((ROW()-2)/12)+1)</f>
        <v>437</v>
      </c>
      <c r="B5237">
        <f t="shared" si="331"/>
        <v>4</v>
      </c>
      <c r="C5237" s="9" cm="1">
        <f t="array" ref="C5237">INDEX(Months!$A$2:$A$13, $B5237)</f>
        <v>45383</v>
      </c>
      <c r="D5237" s="9" cm="1">
        <f t="array" aca="1" ref="D5237" ca="1">INDEX(Subscribers!$F$2:$F$1001, INT((ROW()-2)/12)+1)</f>
        <v>45536</v>
      </c>
      <c r="E5237" s="5" cm="1">
        <f t="array" aca="1" ref="E5237" ca="1">INDEX(Subscribers!$Q$2:$Q$1001, INT((ROW()-2)/12)+1)</f>
        <v>7</v>
      </c>
      <c r="F5237" s="5">
        <f t="shared" ca="1" si="332"/>
        <v>0</v>
      </c>
      <c r="G5237" s="5">
        <f t="shared" ca="1" si="333"/>
        <v>0</v>
      </c>
      <c r="H5237" s="7" cm="1">
        <f t="array" aca="1" ref="H5237" ca="1">INDEX(Subscribers!$G$2:$G$1001, INT((ROW()-2)/12)+1)</f>
        <v>14.99</v>
      </c>
      <c r="I5237">
        <f t="shared" ca="1" si="334"/>
        <v>0</v>
      </c>
    </row>
    <row r="5238" spans="1:9">
      <c r="A5238" cm="1">
        <f t="array" ref="A5238">INDEX(Subscribers!$A$2:$A$1001, INT((ROW()-2)/12)+1)</f>
        <v>437</v>
      </c>
      <c r="B5238">
        <f t="shared" si="331"/>
        <v>5</v>
      </c>
      <c r="C5238" s="9" cm="1">
        <f t="array" ref="C5238">INDEX(Months!$A$2:$A$13, $B5238)</f>
        <v>45413</v>
      </c>
      <c r="D5238" s="9" cm="1">
        <f t="array" aca="1" ref="D5238" ca="1">INDEX(Subscribers!$F$2:$F$1001, INT((ROW()-2)/12)+1)</f>
        <v>45536</v>
      </c>
      <c r="E5238" s="5" cm="1">
        <f t="array" aca="1" ref="E5238" ca="1">INDEX(Subscribers!$Q$2:$Q$1001, INT((ROW()-2)/12)+1)</f>
        <v>7</v>
      </c>
      <c r="F5238" s="5">
        <f t="shared" ca="1" si="332"/>
        <v>0</v>
      </c>
      <c r="G5238" s="5">
        <f t="shared" ca="1" si="333"/>
        <v>0</v>
      </c>
      <c r="H5238" s="7" cm="1">
        <f t="array" aca="1" ref="H5238" ca="1">INDEX(Subscribers!$G$2:$G$1001, INT((ROW()-2)/12)+1)</f>
        <v>14.99</v>
      </c>
      <c r="I5238">
        <f t="shared" ca="1" si="334"/>
        <v>0</v>
      </c>
    </row>
    <row r="5239" spans="1:9">
      <c r="A5239" cm="1">
        <f t="array" ref="A5239">INDEX(Subscribers!$A$2:$A$1001, INT((ROW()-2)/12)+1)</f>
        <v>437</v>
      </c>
      <c r="B5239">
        <f t="shared" si="331"/>
        <v>6</v>
      </c>
      <c r="C5239" s="9" cm="1">
        <f t="array" ref="C5239">INDEX(Months!$A$2:$A$13, $B5239)</f>
        <v>45444</v>
      </c>
      <c r="D5239" s="9" cm="1">
        <f t="array" aca="1" ref="D5239" ca="1">INDEX(Subscribers!$F$2:$F$1001, INT((ROW()-2)/12)+1)</f>
        <v>45536</v>
      </c>
      <c r="E5239" s="5" cm="1">
        <f t="array" aca="1" ref="E5239" ca="1">INDEX(Subscribers!$Q$2:$Q$1001, INT((ROW()-2)/12)+1)</f>
        <v>7</v>
      </c>
      <c r="F5239" s="5">
        <f t="shared" ca="1" si="332"/>
        <v>0</v>
      </c>
      <c r="G5239" s="5">
        <f t="shared" ca="1" si="333"/>
        <v>0</v>
      </c>
      <c r="H5239" s="7" cm="1">
        <f t="array" aca="1" ref="H5239" ca="1">INDEX(Subscribers!$G$2:$G$1001, INT((ROW()-2)/12)+1)</f>
        <v>14.99</v>
      </c>
      <c r="I5239">
        <f t="shared" ca="1" si="334"/>
        <v>0</v>
      </c>
    </row>
    <row r="5240" spans="1:9">
      <c r="A5240" cm="1">
        <f t="array" ref="A5240">INDEX(Subscribers!$A$2:$A$1001, INT((ROW()-2)/12)+1)</f>
        <v>437</v>
      </c>
      <c r="B5240">
        <f t="shared" si="331"/>
        <v>7</v>
      </c>
      <c r="C5240" s="9" cm="1">
        <f t="array" ref="C5240">INDEX(Months!$A$2:$A$13, $B5240)</f>
        <v>45474</v>
      </c>
      <c r="D5240" s="9" cm="1">
        <f t="array" aca="1" ref="D5240" ca="1">INDEX(Subscribers!$F$2:$F$1001, INT((ROW()-2)/12)+1)</f>
        <v>45536</v>
      </c>
      <c r="E5240" s="5" cm="1">
        <f t="array" aca="1" ref="E5240" ca="1">INDEX(Subscribers!$Q$2:$Q$1001, INT((ROW()-2)/12)+1)</f>
        <v>7</v>
      </c>
      <c r="F5240" s="5">
        <f t="shared" ca="1" si="332"/>
        <v>0</v>
      </c>
      <c r="G5240" s="5">
        <f t="shared" ca="1" si="333"/>
        <v>1</v>
      </c>
      <c r="H5240" s="7" cm="1">
        <f t="array" aca="1" ref="H5240" ca="1">INDEX(Subscribers!$G$2:$G$1001, INT((ROW()-2)/12)+1)</f>
        <v>14.99</v>
      </c>
      <c r="I5240">
        <f t="shared" ca="1" si="334"/>
        <v>0</v>
      </c>
    </row>
    <row r="5241" spans="1:9">
      <c r="A5241" cm="1">
        <f t="array" ref="A5241">INDEX(Subscribers!$A$2:$A$1001, INT((ROW()-2)/12)+1)</f>
        <v>437</v>
      </c>
      <c r="B5241">
        <f t="shared" si="331"/>
        <v>8</v>
      </c>
      <c r="C5241" s="9" cm="1">
        <f t="array" ref="C5241">INDEX(Months!$A$2:$A$13, $B5241)</f>
        <v>45505</v>
      </c>
      <c r="D5241" s="9" cm="1">
        <f t="array" aca="1" ref="D5241" ca="1">INDEX(Subscribers!$F$2:$F$1001, INT((ROW()-2)/12)+1)</f>
        <v>45536</v>
      </c>
      <c r="E5241" s="5" cm="1">
        <f t="array" aca="1" ref="E5241" ca="1">INDEX(Subscribers!$Q$2:$Q$1001, INT((ROW()-2)/12)+1)</f>
        <v>7</v>
      </c>
      <c r="F5241" s="5">
        <f t="shared" ca="1" si="332"/>
        <v>0</v>
      </c>
      <c r="G5241" s="5">
        <f t="shared" ca="1" si="333"/>
        <v>0</v>
      </c>
      <c r="H5241" s="7" cm="1">
        <f t="array" aca="1" ref="H5241" ca="1">INDEX(Subscribers!$G$2:$G$1001, INT((ROW()-2)/12)+1)</f>
        <v>14.99</v>
      </c>
      <c r="I5241">
        <f t="shared" ca="1" si="334"/>
        <v>0</v>
      </c>
    </row>
    <row r="5242" spans="1:9">
      <c r="A5242" cm="1">
        <f t="array" ref="A5242">INDEX(Subscribers!$A$2:$A$1001, INT((ROW()-2)/12)+1)</f>
        <v>437</v>
      </c>
      <c r="B5242">
        <f t="shared" si="331"/>
        <v>9</v>
      </c>
      <c r="C5242" s="9" cm="1">
        <f t="array" ref="C5242">INDEX(Months!$A$2:$A$13, $B5242)</f>
        <v>45536</v>
      </c>
      <c r="D5242" s="9" cm="1">
        <f t="array" aca="1" ref="D5242" ca="1">INDEX(Subscribers!$F$2:$F$1001, INT((ROW()-2)/12)+1)</f>
        <v>45536</v>
      </c>
      <c r="E5242" s="5" cm="1">
        <f t="array" aca="1" ref="E5242" ca="1">INDEX(Subscribers!$Q$2:$Q$1001, INT((ROW()-2)/12)+1)</f>
        <v>7</v>
      </c>
      <c r="F5242" s="5">
        <f t="shared" ca="1" si="332"/>
        <v>0</v>
      </c>
      <c r="G5242" s="5">
        <f t="shared" ca="1" si="333"/>
        <v>0</v>
      </c>
      <c r="H5242" s="7" cm="1">
        <f t="array" aca="1" ref="H5242" ca="1">INDEX(Subscribers!$G$2:$G$1001, INT((ROW()-2)/12)+1)</f>
        <v>14.99</v>
      </c>
      <c r="I5242">
        <f t="shared" ca="1" si="334"/>
        <v>0</v>
      </c>
    </row>
    <row r="5243" spans="1:9">
      <c r="A5243" cm="1">
        <f t="array" ref="A5243">INDEX(Subscribers!$A$2:$A$1001, INT((ROW()-2)/12)+1)</f>
        <v>437</v>
      </c>
      <c r="B5243">
        <f t="shared" si="331"/>
        <v>10</v>
      </c>
      <c r="C5243" s="9" cm="1">
        <f t="array" ref="C5243">INDEX(Months!$A$2:$A$13, $B5243)</f>
        <v>45566</v>
      </c>
      <c r="D5243" s="9" cm="1">
        <f t="array" aca="1" ref="D5243" ca="1">INDEX(Subscribers!$F$2:$F$1001, INT((ROW()-2)/12)+1)</f>
        <v>45536</v>
      </c>
      <c r="E5243" s="5" cm="1">
        <f t="array" aca="1" ref="E5243" ca="1">INDEX(Subscribers!$Q$2:$Q$1001, INT((ROW()-2)/12)+1)</f>
        <v>7</v>
      </c>
      <c r="F5243" s="5">
        <f t="shared" ca="1" si="332"/>
        <v>0</v>
      </c>
      <c r="G5243" s="5">
        <f t="shared" ca="1" si="333"/>
        <v>0</v>
      </c>
      <c r="H5243" s="7" cm="1">
        <f t="array" aca="1" ref="H5243" ca="1">INDEX(Subscribers!$G$2:$G$1001, INT((ROW()-2)/12)+1)</f>
        <v>14.99</v>
      </c>
      <c r="I5243">
        <f t="shared" ca="1" si="334"/>
        <v>0</v>
      </c>
    </row>
    <row r="5244" spans="1:9">
      <c r="A5244" cm="1">
        <f t="array" ref="A5244">INDEX(Subscribers!$A$2:$A$1001, INT((ROW()-2)/12)+1)</f>
        <v>437</v>
      </c>
      <c r="B5244">
        <f t="shared" si="331"/>
        <v>11</v>
      </c>
      <c r="C5244" s="9" cm="1">
        <f t="array" ref="C5244">INDEX(Months!$A$2:$A$13, $B5244)</f>
        <v>45597</v>
      </c>
      <c r="D5244" s="9" cm="1">
        <f t="array" aca="1" ref="D5244" ca="1">INDEX(Subscribers!$F$2:$F$1001, INT((ROW()-2)/12)+1)</f>
        <v>45536</v>
      </c>
      <c r="E5244" s="5" cm="1">
        <f t="array" aca="1" ref="E5244" ca="1">INDEX(Subscribers!$Q$2:$Q$1001, INT((ROW()-2)/12)+1)</f>
        <v>7</v>
      </c>
      <c r="F5244" s="5">
        <f t="shared" ca="1" si="332"/>
        <v>0</v>
      </c>
      <c r="G5244" s="5">
        <f t="shared" ca="1" si="333"/>
        <v>0</v>
      </c>
      <c r="H5244" s="7" cm="1">
        <f t="array" aca="1" ref="H5244" ca="1">INDEX(Subscribers!$G$2:$G$1001, INT((ROW()-2)/12)+1)</f>
        <v>14.99</v>
      </c>
      <c r="I5244">
        <f t="shared" ca="1" si="334"/>
        <v>0</v>
      </c>
    </row>
    <row r="5245" spans="1:9">
      <c r="A5245" cm="1">
        <f t="array" ref="A5245">INDEX(Subscribers!$A$2:$A$1001, INT((ROW()-2)/12)+1)</f>
        <v>437</v>
      </c>
      <c r="B5245">
        <f t="shared" si="331"/>
        <v>12</v>
      </c>
      <c r="C5245" s="9" cm="1">
        <f t="array" ref="C5245">INDEX(Months!$A$2:$A$13, $B5245)</f>
        <v>45627</v>
      </c>
      <c r="D5245" s="9" cm="1">
        <f t="array" aca="1" ref="D5245" ca="1">INDEX(Subscribers!$F$2:$F$1001, INT((ROW()-2)/12)+1)</f>
        <v>45536</v>
      </c>
      <c r="E5245" s="5" cm="1">
        <f t="array" aca="1" ref="E5245" ca="1">INDEX(Subscribers!$Q$2:$Q$1001, INT((ROW()-2)/12)+1)</f>
        <v>7</v>
      </c>
      <c r="F5245" s="5">
        <f t="shared" ca="1" si="332"/>
        <v>0</v>
      </c>
      <c r="G5245" s="5">
        <f t="shared" ca="1" si="333"/>
        <v>0</v>
      </c>
      <c r="H5245" s="7" cm="1">
        <f t="array" aca="1" ref="H5245" ca="1">INDEX(Subscribers!$G$2:$G$1001, INT((ROW()-2)/12)+1)</f>
        <v>14.99</v>
      </c>
      <c r="I5245">
        <f t="shared" ca="1" si="334"/>
        <v>0</v>
      </c>
    </row>
    <row r="5246" spans="1:9">
      <c r="A5246" cm="1">
        <f t="array" ref="A5246">INDEX(Subscribers!$A$2:$A$1001, INT((ROW()-2)/12)+1)</f>
        <v>438</v>
      </c>
      <c r="B5246">
        <f t="shared" si="331"/>
        <v>1</v>
      </c>
      <c r="C5246" s="9" cm="1">
        <f t="array" ref="C5246">INDEX(Months!$A$2:$A$13, $B5246)</f>
        <v>45292</v>
      </c>
      <c r="D5246" s="9" cm="1">
        <f t="array" aca="1" ref="D5246" ca="1">INDEX(Subscribers!$F$2:$F$1001, INT((ROW()-2)/12)+1)</f>
        <v>45505</v>
      </c>
      <c r="E5246" s="5" cm="1">
        <f t="array" aca="1" ref="E5246" ca="1">INDEX(Subscribers!$Q$2:$Q$1001, INT((ROW()-2)/12)+1)</f>
        <v>12</v>
      </c>
      <c r="F5246" s="5">
        <f t="shared" ca="1" si="332"/>
        <v>0</v>
      </c>
      <c r="G5246" s="5">
        <f t="shared" ca="1" si="333"/>
        <v>0</v>
      </c>
      <c r="H5246" s="7" cm="1">
        <f t="array" aca="1" ref="H5246" ca="1">INDEX(Subscribers!$G$2:$G$1001, INT((ROW()-2)/12)+1)</f>
        <v>9.99</v>
      </c>
      <c r="I5246">
        <f t="shared" ca="1" si="334"/>
        <v>0</v>
      </c>
    </row>
    <row r="5247" spans="1:9">
      <c r="A5247" cm="1">
        <f t="array" ref="A5247">INDEX(Subscribers!$A$2:$A$1001, INT((ROW()-2)/12)+1)</f>
        <v>438</v>
      </c>
      <c r="B5247">
        <f t="shared" si="331"/>
        <v>2</v>
      </c>
      <c r="C5247" s="9" cm="1">
        <f t="array" ref="C5247">INDEX(Months!$A$2:$A$13, $B5247)</f>
        <v>45323</v>
      </c>
      <c r="D5247" s="9" cm="1">
        <f t="array" aca="1" ref="D5247" ca="1">INDEX(Subscribers!$F$2:$F$1001, INT((ROW()-2)/12)+1)</f>
        <v>45505</v>
      </c>
      <c r="E5247" s="5" cm="1">
        <f t="array" aca="1" ref="E5247" ca="1">INDEX(Subscribers!$Q$2:$Q$1001, INT((ROW()-2)/12)+1)</f>
        <v>12</v>
      </c>
      <c r="F5247" s="5">
        <f t="shared" ca="1" si="332"/>
        <v>0</v>
      </c>
      <c r="G5247" s="5">
        <f t="shared" ca="1" si="333"/>
        <v>0</v>
      </c>
      <c r="H5247" s="7" cm="1">
        <f t="array" aca="1" ref="H5247" ca="1">INDEX(Subscribers!$G$2:$G$1001, INT((ROW()-2)/12)+1)</f>
        <v>9.99</v>
      </c>
      <c r="I5247">
        <f t="shared" ca="1" si="334"/>
        <v>0</v>
      </c>
    </row>
    <row r="5248" spans="1:9">
      <c r="A5248" cm="1">
        <f t="array" ref="A5248">INDEX(Subscribers!$A$2:$A$1001, INT((ROW()-2)/12)+1)</f>
        <v>438</v>
      </c>
      <c r="B5248">
        <f t="shared" si="331"/>
        <v>3</v>
      </c>
      <c r="C5248" s="9" cm="1">
        <f t="array" ref="C5248">INDEX(Months!$A$2:$A$13, $B5248)</f>
        <v>45352</v>
      </c>
      <c r="D5248" s="9" cm="1">
        <f t="array" aca="1" ref="D5248" ca="1">INDEX(Subscribers!$F$2:$F$1001, INT((ROW()-2)/12)+1)</f>
        <v>45505</v>
      </c>
      <c r="E5248" s="5" cm="1">
        <f t="array" aca="1" ref="E5248" ca="1">INDEX(Subscribers!$Q$2:$Q$1001, INT((ROW()-2)/12)+1)</f>
        <v>12</v>
      </c>
      <c r="F5248" s="5">
        <f t="shared" ca="1" si="332"/>
        <v>0</v>
      </c>
      <c r="G5248" s="5">
        <f t="shared" ca="1" si="333"/>
        <v>0</v>
      </c>
      <c r="H5248" s="7" cm="1">
        <f t="array" aca="1" ref="H5248" ca="1">INDEX(Subscribers!$G$2:$G$1001, INT((ROW()-2)/12)+1)</f>
        <v>9.99</v>
      </c>
      <c r="I5248">
        <f t="shared" ca="1" si="334"/>
        <v>0</v>
      </c>
    </row>
    <row r="5249" spans="1:9">
      <c r="A5249" cm="1">
        <f t="array" ref="A5249">INDEX(Subscribers!$A$2:$A$1001, INT((ROW()-2)/12)+1)</f>
        <v>438</v>
      </c>
      <c r="B5249">
        <f t="shared" si="331"/>
        <v>4</v>
      </c>
      <c r="C5249" s="9" cm="1">
        <f t="array" ref="C5249">INDEX(Months!$A$2:$A$13, $B5249)</f>
        <v>45383</v>
      </c>
      <c r="D5249" s="9" cm="1">
        <f t="array" aca="1" ref="D5249" ca="1">INDEX(Subscribers!$F$2:$F$1001, INT((ROW()-2)/12)+1)</f>
        <v>45505</v>
      </c>
      <c r="E5249" s="5" cm="1">
        <f t="array" aca="1" ref="E5249" ca="1">INDEX(Subscribers!$Q$2:$Q$1001, INT((ROW()-2)/12)+1)</f>
        <v>12</v>
      </c>
      <c r="F5249" s="5">
        <f t="shared" ca="1" si="332"/>
        <v>0</v>
      </c>
      <c r="G5249" s="5">
        <f t="shared" ca="1" si="333"/>
        <v>0</v>
      </c>
      <c r="H5249" s="7" cm="1">
        <f t="array" aca="1" ref="H5249" ca="1">INDEX(Subscribers!$G$2:$G$1001, INT((ROW()-2)/12)+1)</f>
        <v>9.99</v>
      </c>
      <c r="I5249">
        <f t="shared" ca="1" si="334"/>
        <v>0</v>
      </c>
    </row>
    <row r="5250" spans="1:9">
      <c r="A5250" cm="1">
        <f t="array" ref="A5250">INDEX(Subscribers!$A$2:$A$1001, INT((ROW()-2)/12)+1)</f>
        <v>438</v>
      </c>
      <c r="B5250">
        <f t="shared" si="331"/>
        <v>5</v>
      </c>
      <c r="C5250" s="9" cm="1">
        <f t="array" ref="C5250">INDEX(Months!$A$2:$A$13, $B5250)</f>
        <v>45413</v>
      </c>
      <c r="D5250" s="9" cm="1">
        <f t="array" aca="1" ref="D5250" ca="1">INDEX(Subscribers!$F$2:$F$1001, INT((ROW()-2)/12)+1)</f>
        <v>45505</v>
      </c>
      <c r="E5250" s="5" cm="1">
        <f t="array" aca="1" ref="E5250" ca="1">INDEX(Subscribers!$Q$2:$Q$1001, INT((ROW()-2)/12)+1)</f>
        <v>12</v>
      </c>
      <c r="F5250" s="5">
        <f t="shared" ca="1" si="332"/>
        <v>0</v>
      </c>
      <c r="G5250" s="5">
        <f t="shared" ca="1" si="333"/>
        <v>0</v>
      </c>
      <c r="H5250" s="7" cm="1">
        <f t="array" aca="1" ref="H5250" ca="1">INDEX(Subscribers!$G$2:$G$1001, INT((ROW()-2)/12)+1)</f>
        <v>9.99</v>
      </c>
      <c r="I5250">
        <f t="shared" ca="1" si="334"/>
        <v>0</v>
      </c>
    </row>
    <row r="5251" spans="1:9">
      <c r="A5251" cm="1">
        <f t="array" ref="A5251">INDEX(Subscribers!$A$2:$A$1001, INT((ROW()-2)/12)+1)</f>
        <v>438</v>
      </c>
      <c r="B5251">
        <f t="shared" ref="B5251:B5314" si="335">MOD(ROW()-2,12)+1</f>
        <v>6</v>
      </c>
      <c r="C5251" s="9" cm="1">
        <f t="array" ref="C5251">INDEX(Months!$A$2:$A$13, $B5251)</f>
        <v>45444</v>
      </c>
      <c r="D5251" s="9" cm="1">
        <f t="array" aca="1" ref="D5251" ca="1">INDEX(Subscribers!$F$2:$F$1001, INT((ROW()-2)/12)+1)</f>
        <v>45505</v>
      </c>
      <c r="E5251" s="5" cm="1">
        <f t="array" aca="1" ref="E5251" ca="1">INDEX(Subscribers!$Q$2:$Q$1001, INT((ROW()-2)/12)+1)</f>
        <v>12</v>
      </c>
      <c r="F5251" s="5">
        <f t="shared" ref="F5251:F5314" ca="1" si="336">--( AND($C5251&gt;=$D5251, IF($E5251=999, TRUE, $B5251&lt;$E5251)) )</f>
        <v>0</v>
      </c>
      <c r="G5251" s="5">
        <f t="shared" ref="G5251:G5314" ca="1" si="337">IF($E5251=999,0,IF($B5251=$E5251,1,0))</f>
        <v>0</v>
      </c>
      <c r="H5251" s="7" cm="1">
        <f t="array" aca="1" ref="H5251" ca="1">INDEX(Subscribers!$G$2:$G$1001, INT((ROW()-2)/12)+1)</f>
        <v>9.99</v>
      </c>
      <c r="I5251">
        <f t="shared" ref="I5251:I5314" ca="1" si="338">IF($F5251=1,$H5251,0)</f>
        <v>0</v>
      </c>
    </row>
    <row r="5252" spans="1:9">
      <c r="A5252" cm="1">
        <f t="array" ref="A5252">INDEX(Subscribers!$A$2:$A$1001, INT((ROW()-2)/12)+1)</f>
        <v>438</v>
      </c>
      <c r="B5252">
        <f t="shared" si="335"/>
        <v>7</v>
      </c>
      <c r="C5252" s="9" cm="1">
        <f t="array" ref="C5252">INDEX(Months!$A$2:$A$13, $B5252)</f>
        <v>45474</v>
      </c>
      <c r="D5252" s="9" cm="1">
        <f t="array" aca="1" ref="D5252" ca="1">INDEX(Subscribers!$F$2:$F$1001, INT((ROW()-2)/12)+1)</f>
        <v>45505</v>
      </c>
      <c r="E5252" s="5" cm="1">
        <f t="array" aca="1" ref="E5252" ca="1">INDEX(Subscribers!$Q$2:$Q$1001, INT((ROW()-2)/12)+1)</f>
        <v>12</v>
      </c>
      <c r="F5252" s="5">
        <f t="shared" ca="1" si="336"/>
        <v>0</v>
      </c>
      <c r="G5252" s="5">
        <f t="shared" ca="1" si="337"/>
        <v>0</v>
      </c>
      <c r="H5252" s="7" cm="1">
        <f t="array" aca="1" ref="H5252" ca="1">INDEX(Subscribers!$G$2:$G$1001, INT((ROW()-2)/12)+1)</f>
        <v>9.99</v>
      </c>
      <c r="I5252">
        <f t="shared" ca="1" si="338"/>
        <v>0</v>
      </c>
    </row>
    <row r="5253" spans="1:9">
      <c r="A5253" cm="1">
        <f t="array" ref="A5253">INDEX(Subscribers!$A$2:$A$1001, INT((ROW()-2)/12)+1)</f>
        <v>438</v>
      </c>
      <c r="B5253">
        <f t="shared" si="335"/>
        <v>8</v>
      </c>
      <c r="C5253" s="9" cm="1">
        <f t="array" ref="C5253">INDEX(Months!$A$2:$A$13, $B5253)</f>
        <v>45505</v>
      </c>
      <c r="D5253" s="9" cm="1">
        <f t="array" aca="1" ref="D5253" ca="1">INDEX(Subscribers!$F$2:$F$1001, INT((ROW()-2)/12)+1)</f>
        <v>45505</v>
      </c>
      <c r="E5253" s="5" cm="1">
        <f t="array" aca="1" ref="E5253" ca="1">INDEX(Subscribers!$Q$2:$Q$1001, INT((ROW()-2)/12)+1)</f>
        <v>12</v>
      </c>
      <c r="F5253" s="5">
        <f t="shared" ca="1" si="336"/>
        <v>1</v>
      </c>
      <c r="G5253" s="5">
        <f t="shared" ca="1" si="337"/>
        <v>0</v>
      </c>
      <c r="H5253" s="7" cm="1">
        <f t="array" aca="1" ref="H5253" ca="1">INDEX(Subscribers!$G$2:$G$1001, INT((ROW()-2)/12)+1)</f>
        <v>9.99</v>
      </c>
      <c r="I5253">
        <f t="shared" ca="1" si="338"/>
        <v>9.99</v>
      </c>
    </row>
    <row r="5254" spans="1:9">
      <c r="A5254" cm="1">
        <f t="array" ref="A5254">INDEX(Subscribers!$A$2:$A$1001, INT((ROW()-2)/12)+1)</f>
        <v>438</v>
      </c>
      <c r="B5254">
        <f t="shared" si="335"/>
        <v>9</v>
      </c>
      <c r="C5254" s="9" cm="1">
        <f t="array" ref="C5254">INDEX(Months!$A$2:$A$13, $B5254)</f>
        <v>45536</v>
      </c>
      <c r="D5254" s="9" cm="1">
        <f t="array" aca="1" ref="D5254" ca="1">INDEX(Subscribers!$F$2:$F$1001, INT((ROW()-2)/12)+1)</f>
        <v>45505</v>
      </c>
      <c r="E5254" s="5" cm="1">
        <f t="array" aca="1" ref="E5254" ca="1">INDEX(Subscribers!$Q$2:$Q$1001, INT((ROW()-2)/12)+1)</f>
        <v>12</v>
      </c>
      <c r="F5254" s="5">
        <f t="shared" ca="1" si="336"/>
        <v>1</v>
      </c>
      <c r="G5254" s="5">
        <f t="shared" ca="1" si="337"/>
        <v>0</v>
      </c>
      <c r="H5254" s="7" cm="1">
        <f t="array" aca="1" ref="H5254" ca="1">INDEX(Subscribers!$G$2:$G$1001, INT((ROW()-2)/12)+1)</f>
        <v>9.99</v>
      </c>
      <c r="I5254">
        <f t="shared" ca="1" si="338"/>
        <v>9.99</v>
      </c>
    </row>
    <row r="5255" spans="1:9">
      <c r="A5255" cm="1">
        <f t="array" ref="A5255">INDEX(Subscribers!$A$2:$A$1001, INT((ROW()-2)/12)+1)</f>
        <v>438</v>
      </c>
      <c r="B5255">
        <f t="shared" si="335"/>
        <v>10</v>
      </c>
      <c r="C5255" s="9" cm="1">
        <f t="array" ref="C5255">INDEX(Months!$A$2:$A$13, $B5255)</f>
        <v>45566</v>
      </c>
      <c r="D5255" s="9" cm="1">
        <f t="array" aca="1" ref="D5255" ca="1">INDEX(Subscribers!$F$2:$F$1001, INT((ROW()-2)/12)+1)</f>
        <v>45505</v>
      </c>
      <c r="E5255" s="5" cm="1">
        <f t="array" aca="1" ref="E5255" ca="1">INDEX(Subscribers!$Q$2:$Q$1001, INT((ROW()-2)/12)+1)</f>
        <v>12</v>
      </c>
      <c r="F5255" s="5">
        <f t="shared" ca="1" si="336"/>
        <v>1</v>
      </c>
      <c r="G5255" s="5">
        <f t="shared" ca="1" si="337"/>
        <v>0</v>
      </c>
      <c r="H5255" s="7" cm="1">
        <f t="array" aca="1" ref="H5255" ca="1">INDEX(Subscribers!$G$2:$G$1001, INT((ROW()-2)/12)+1)</f>
        <v>9.99</v>
      </c>
      <c r="I5255">
        <f t="shared" ca="1" si="338"/>
        <v>9.99</v>
      </c>
    </row>
    <row r="5256" spans="1:9">
      <c r="A5256" cm="1">
        <f t="array" ref="A5256">INDEX(Subscribers!$A$2:$A$1001, INT((ROW()-2)/12)+1)</f>
        <v>438</v>
      </c>
      <c r="B5256">
        <f t="shared" si="335"/>
        <v>11</v>
      </c>
      <c r="C5256" s="9" cm="1">
        <f t="array" ref="C5256">INDEX(Months!$A$2:$A$13, $B5256)</f>
        <v>45597</v>
      </c>
      <c r="D5256" s="9" cm="1">
        <f t="array" aca="1" ref="D5256" ca="1">INDEX(Subscribers!$F$2:$F$1001, INT((ROW()-2)/12)+1)</f>
        <v>45505</v>
      </c>
      <c r="E5256" s="5" cm="1">
        <f t="array" aca="1" ref="E5256" ca="1">INDEX(Subscribers!$Q$2:$Q$1001, INT((ROW()-2)/12)+1)</f>
        <v>12</v>
      </c>
      <c r="F5256" s="5">
        <f t="shared" ca="1" si="336"/>
        <v>1</v>
      </c>
      <c r="G5256" s="5">
        <f t="shared" ca="1" si="337"/>
        <v>0</v>
      </c>
      <c r="H5256" s="7" cm="1">
        <f t="array" aca="1" ref="H5256" ca="1">INDEX(Subscribers!$G$2:$G$1001, INT((ROW()-2)/12)+1)</f>
        <v>9.99</v>
      </c>
      <c r="I5256">
        <f t="shared" ca="1" si="338"/>
        <v>9.99</v>
      </c>
    </row>
    <row r="5257" spans="1:9">
      <c r="A5257" cm="1">
        <f t="array" ref="A5257">INDEX(Subscribers!$A$2:$A$1001, INT((ROW()-2)/12)+1)</f>
        <v>438</v>
      </c>
      <c r="B5257">
        <f t="shared" si="335"/>
        <v>12</v>
      </c>
      <c r="C5257" s="9" cm="1">
        <f t="array" ref="C5257">INDEX(Months!$A$2:$A$13, $B5257)</f>
        <v>45627</v>
      </c>
      <c r="D5257" s="9" cm="1">
        <f t="array" aca="1" ref="D5257" ca="1">INDEX(Subscribers!$F$2:$F$1001, INT((ROW()-2)/12)+1)</f>
        <v>45505</v>
      </c>
      <c r="E5257" s="5" cm="1">
        <f t="array" aca="1" ref="E5257" ca="1">INDEX(Subscribers!$Q$2:$Q$1001, INT((ROW()-2)/12)+1)</f>
        <v>12</v>
      </c>
      <c r="F5257" s="5">
        <f t="shared" ca="1" si="336"/>
        <v>0</v>
      </c>
      <c r="G5257" s="5">
        <f t="shared" ca="1" si="337"/>
        <v>1</v>
      </c>
      <c r="H5257" s="7" cm="1">
        <f t="array" aca="1" ref="H5257" ca="1">INDEX(Subscribers!$G$2:$G$1001, INT((ROW()-2)/12)+1)</f>
        <v>9.99</v>
      </c>
      <c r="I5257">
        <f t="shared" ca="1" si="338"/>
        <v>0</v>
      </c>
    </row>
    <row r="5258" spans="1:9">
      <c r="A5258" cm="1">
        <f t="array" ref="A5258">INDEX(Subscribers!$A$2:$A$1001, INT((ROW()-2)/12)+1)</f>
        <v>439</v>
      </c>
      <c r="B5258">
        <f t="shared" si="335"/>
        <v>1</v>
      </c>
      <c r="C5258" s="9" cm="1">
        <f t="array" ref="C5258">INDEX(Months!$A$2:$A$13, $B5258)</f>
        <v>45292</v>
      </c>
      <c r="D5258" s="9" cm="1">
        <f t="array" aca="1" ref="D5258" ca="1">INDEX(Subscribers!$F$2:$F$1001, INT((ROW()-2)/12)+1)</f>
        <v>45413</v>
      </c>
      <c r="E5258" s="5" cm="1">
        <f t="array" aca="1" ref="E5258" ca="1">INDEX(Subscribers!$Q$2:$Q$1001, INT((ROW()-2)/12)+1)</f>
        <v>12</v>
      </c>
      <c r="F5258" s="5">
        <f t="shared" ca="1" si="336"/>
        <v>0</v>
      </c>
      <c r="G5258" s="5">
        <f t="shared" ca="1" si="337"/>
        <v>0</v>
      </c>
      <c r="H5258" s="7" cm="1">
        <f t="array" aca="1" ref="H5258" ca="1">INDEX(Subscribers!$G$2:$G$1001, INT((ROW()-2)/12)+1)</f>
        <v>9.99</v>
      </c>
      <c r="I5258">
        <f t="shared" ca="1" si="338"/>
        <v>0</v>
      </c>
    </row>
    <row r="5259" spans="1:9">
      <c r="A5259" cm="1">
        <f t="array" ref="A5259">INDEX(Subscribers!$A$2:$A$1001, INT((ROW()-2)/12)+1)</f>
        <v>439</v>
      </c>
      <c r="B5259">
        <f t="shared" si="335"/>
        <v>2</v>
      </c>
      <c r="C5259" s="9" cm="1">
        <f t="array" ref="C5259">INDEX(Months!$A$2:$A$13, $B5259)</f>
        <v>45323</v>
      </c>
      <c r="D5259" s="9" cm="1">
        <f t="array" aca="1" ref="D5259" ca="1">INDEX(Subscribers!$F$2:$F$1001, INT((ROW()-2)/12)+1)</f>
        <v>45413</v>
      </c>
      <c r="E5259" s="5" cm="1">
        <f t="array" aca="1" ref="E5259" ca="1">INDEX(Subscribers!$Q$2:$Q$1001, INT((ROW()-2)/12)+1)</f>
        <v>12</v>
      </c>
      <c r="F5259" s="5">
        <f t="shared" ca="1" si="336"/>
        <v>0</v>
      </c>
      <c r="G5259" s="5">
        <f t="shared" ca="1" si="337"/>
        <v>0</v>
      </c>
      <c r="H5259" s="7" cm="1">
        <f t="array" aca="1" ref="H5259" ca="1">INDEX(Subscribers!$G$2:$G$1001, INT((ROW()-2)/12)+1)</f>
        <v>9.99</v>
      </c>
      <c r="I5259">
        <f t="shared" ca="1" si="338"/>
        <v>0</v>
      </c>
    </row>
    <row r="5260" spans="1:9">
      <c r="A5260" cm="1">
        <f t="array" ref="A5260">INDEX(Subscribers!$A$2:$A$1001, INT((ROW()-2)/12)+1)</f>
        <v>439</v>
      </c>
      <c r="B5260">
        <f t="shared" si="335"/>
        <v>3</v>
      </c>
      <c r="C5260" s="9" cm="1">
        <f t="array" ref="C5260">INDEX(Months!$A$2:$A$13, $B5260)</f>
        <v>45352</v>
      </c>
      <c r="D5260" s="9" cm="1">
        <f t="array" aca="1" ref="D5260" ca="1">INDEX(Subscribers!$F$2:$F$1001, INT((ROW()-2)/12)+1)</f>
        <v>45413</v>
      </c>
      <c r="E5260" s="5" cm="1">
        <f t="array" aca="1" ref="E5260" ca="1">INDEX(Subscribers!$Q$2:$Q$1001, INT((ROW()-2)/12)+1)</f>
        <v>12</v>
      </c>
      <c r="F5260" s="5">
        <f t="shared" ca="1" si="336"/>
        <v>0</v>
      </c>
      <c r="G5260" s="5">
        <f t="shared" ca="1" si="337"/>
        <v>0</v>
      </c>
      <c r="H5260" s="7" cm="1">
        <f t="array" aca="1" ref="H5260" ca="1">INDEX(Subscribers!$G$2:$G$1001, INT((ROW()-2)/12)+1)</f>
        <v>9.99</v>
      </c>
      <c r="I5260">
        <f t="shared" ca="1" si="338"/>
        <v>0</v>
      </c>
    </row>
    <row r="5261" spans="1:9">
      <c r="A5261" cm="1">
        <f t="array" ref="A5261">INDEX(Subscribers!$A$2:$A$1001, INT((ROW()-2)/12)+1)</f>
        <v>439</v>
      </c>
      <c r="B5261">
        <f t="shared" si="335"/>
        <v>4</v>
      </c>
      <c r="C5261" s="9" cm="1">
        <f t="array" ref="C5261">INDEX(Months!$A$2:$A$13, $B5261)</f>
        <v>45383</v>
      </c>
      <c r="D5261" s="9" cm="1">
        <f t="array" aca="1" ref="D5261" ca="1">INDEX(Subscribers!$F$2:$F$1001, INT((ROW()-2)/12)+1)</f>
        <v>45413</v>
      </c>
      <c r="E5261" s="5" cm="1">
        <f t="array" aca="1" ref="E5261" ca="1">INDEX(Subscribers!$Q$2:$Q$1001, INT((ROW()-2)/12)+1)</f>
        <v>12</v>
      </c>
      <c r="F5261" s="5">
        <f t="shared" ca="1" si="336"/>
        <v>0</v>
      </c>
      <c r="G5261" s="5">
        <f t="shared" ca="1" si="337"/>
        <v>0</v>
      </c>
      <c r="H5261" s="7" cm="1">
        <f t="array" aca="1" ref="H5261" ca="1">INDEX(Subscribers!$G$2:$G$1001, INT((ROW()-2)/12)+1)</f>
        <v>9.99</v>
      </c>
      <c r="I5261">
        <f t="shared" ca="1" si="338"/>
        <v>0</v>
      </c>
    </row>
    <row r="5262" spans="1:9">
      <c r="A5262" cm="1">
        <f t="array" ref="A5262">INDEX(Subscribers!$A$2:$A$1001, INT((ROW()-2)/12)+1)</f>
        <v>439</v>
      </c>
      <c r="B5262">
        <f t="shared" si="335"/>
        <v>5</v>
      </c>
      <c r="C5262" s="9" cm="1">
        <f t="array" ref="C5262">INDEX(Months!$A$2:$A$13, $B5262)</f>
        <v>45413</v>
      </c>
      <c r="D5262" s="9" cm="1">
        <f t="array" aca="1" ref="D5262" ca="1">INDEX(Subscribers!$F$2:$F$1001, INT((ROW()-2)/12)+1)</f>
        <v>45413</v>
      </c>
      <c r="E5262" s="5" cm="1">
        <f t="array" aca="1" ref="E5262" ca="1">INDEX(Subscribers!$Q$2:$Q$1001, INT((ROW()-2)/12)+1)</f>
        <v>12</v>
      </c>
      <c r="F5262" s="5">
        <f t="shared" ca="1" si="336"/>
        <v>1</v>
      </c>
      <c r="G5262" s="5">
        <f t="shared" ca="1" si="337"/>
        <v>0</v>
      </c>
      <c r="H5262" s="7" cm="1">
        <f t="array" aca="1" ref="H5262" ca="1">INDEX(Subscribers!$G$2:$G$1001, INT((ROW()-2)/12)+1)</f>
        <v>9.99</v>
      </c>
      <c r="I5262">
        <f t="shared" ca="1" si="338"/>
        <v>9.99</v>
      </c>
    </row>
    <row r="5263" spans="1:9">
      <c r="A5263" cm="1">
        <f t="array" ref="A5263">INDEX(Subscribers!$A$2:$A$1001, INT((ROW()-2)/12)+1)</f>
        <v>439</v>
      </c>
      <c r="B5263">
        <f t="shared" si="335"/>
        <v>6</v>
      </c>
      <c r="C5263" s="9" cm="1">
        <f t="array" ref="C5263">INDEX(Months!$A$2:$A$13, $B5263)</f>
        <v>45444</v>
      </c>
      <c r="D5263" s="9" cm="1">
        <f t="array" aca="1" ref="D5263" ca="1">INDEX(Subscribers!$F$2:$F$1001, INT((ROW()-2)/12)+1)</f>
        <v>45413</v>
      </c>
      <c r="E5263" s="5" cm="1">
        <f t="array" aca="1" ref="E5263" ca="1">INDEX(Subscribers!$Q$2:$Q$1001, INT((ROW()-2)/12)+1)</f>
        <v>12</v>
      </c>
      <c r="F5263" s="5">
        <f t="shared" ca="1" si="336"/>
        <v>1</v>
      </c>
      <c r="G5263" s="5">
        <f t="shared" ca="1" si="337"/>
        <v>0</v>
      </c>
      <c r="H5263" s="7" cm="1">
        <f t="array" aca="1" ref="H5263" ca="1">INDEX(Subscribers!$G$2:$G$1001, INT((ROW()-2)/12)+1)</f>
        <v>9.99</v>
      </c>
      <c r="I5263">
        <f t="shared" ca="1" si="338"/>
        <v>9.99</v>
      </c>
    </row>
    <row r="5264" spans="1:9">
      <c r="A5264" cm="1">
        <f t="array" ref="A5264">INDEX(Subscribers!$A$2:$A$1001, INT((ROW()-2)/12)+1)</f>
        <v>439</v>
      </c>
      <c r="B5264">
        <f t="shared" si="335"/>
        <v>7</v>
      </c>
      <c r="C5264" s="9" cm="1">
        <f t="array" ref="C5264">INDEX(Months!$A$2:$A$13, $B5264)</f>
        <v>45474</v>
      </c>
      <c r="D5264" s="9" cm="1">
        <f t="array" aca="1" ref="D5264" ca="1">INDEX(Subscribers!$F$2:$F$1001, INT((ROW()-2)/12)+1)</f>
        <v>45413</v>
      </c>
      <c r="E5264" s="5" cm="1">
        <f t="array" aca="1" ref="E5264" ca="1">INDEX(Subscribers!$Q$2:$Q$1001, INT((ROW()-2)/12)+1)</f>
        <v>12</v>
      </c>
      <c r="F5264" s="5">
        <f t="shared" ca="1" si="336"/>
        <v>1</v>
      </c>
      <c r="G5264" s="5">
        <f t="shared" ca="1" si="337"/>
        <v>0</v>
      </c>
      <c r="H5264" s="7" cm="1">
        <f t="array" aca="1" ref="H5264" ca="1">INDEX(Subscribers!$G$2:$G$1001, INT((ROW()-2)/12)+1)</f>
        <v>9.99</v>
      </c>
      <c r="I5264">
        <f t="shared" ca="1" si="338"/>
        <v>9.99</v>
      </c>
    </row>
    <row r="5265" spans="1:9">
      <c r="A5265" cm="1">
        <f t="array" ref="A5265">INDEX(Subscribers!$A$2:$A$1001, INT((ROW()-2)/12)+1)</f>
        <v>439</v>
      </c>
      <c r="B5265">
        <f t="shared" si="335"/>
        <v>8</v>
      </c>
      <c r="C5265" s="9" cm="1">
        <f t="array" ref="C5265">INDEX(Months!$A$2:$A$13, $B5265)</f>
        <v>45505</v>
      </c>
      <c r="D5265" s="9" cm="1">
        <f t="array" aca="1" ref="D5265" ca="1">INDEX(Subscribers!$F$2:$F$1001, INT((ROW()-2)/12)+1)</f>
        <v>45413</v>
      </c>
      <c r="E5265" s="5" cm="1">
        <f t="array" aca="1" ref="E5265" ca="1">INDEX(Subscribers!$Q$2:$Q$1001, INT((ROW()-2)/12)+1)</f>
        <v>12</v>
      </c>
      <c r="F5265" s="5">
        <f t="shared" ca="1" si="336"/>
        <v>1</v>
      </c>
      <c r="G5265" s="5">
        <f t="shared" ca="1" si="337"/>
        <v>0</v>
      </c>
      <c r="H5265" s="7" cm="1">
        <f t="array" aca="1" ref="H5265" ca="1">INDEX(Subscribers!$G$2:$G$1001, INT((ROW()-2)/12)+1)</f>
        <v>9.99</v>
      </c>
      <c r="I5265">
        <f t="shared" ca="1" si="338"/>
        <v>9.99</v>
      </c>
    </row>
    <row r="5266" spans="1:9">
      <c r="A5266" cm="1">
        <f t="array" ref="A5266">INDEX(Subscribers!$A$2:$A$1001, INT((ROW()-2)/12)+1)</f>
        <v>439</v>
      </c>
      <c r="B5266">
        <f t="shared" si="335"/>
        <v>9</v>
      </c>
      <c r="C5266" s="9" cm="1">
        <f t="array" ref="C5266">INDEX(Months!$A$2:$A$13, $B5266)</f>
        <v>45536</v>
      </c>
      <c r="D5266" s="9" cm="1">
        <f t="array" aca="1" ref="D5266" ca="1">INDEX(Subscribers!$F$2:$F$1001, INT((ROW()-2)/12)+1)</f>
        <v>45413</v>
      </c>
      <c r="E5266" s="5" cm="1">
        <f t="array" aca="1" ref="E5266" ca="1">INDEX(Subscribers!$Q$2:$Q$1001, INT((ROW()-2)/12)+1)</f>
        <v>12</v>
      </c>
      <c r="F5266" s="5">
        <f t="shared" ca="1" si="336"/>
        <v>1</v>
      </c>
      <c r="G5266" s="5">
        <f t="shared" ca="1" si="337"/>
        <v>0</v>
      </c>
      <c r="H5266" s="7" cm="1">
        <f t="array" aca="1" ref="H5266" ca="1">INDEX(Subscribers!$G$2:$G$1001, INT((ROW()-2)/12)+1)</f>
        <v>9.99</v>
      </c>
      <c r="I5266">
        <f t="shared" ca="1" si="338"/>
        <v>9.99</v>
      </c>
    </row>
    <row r="5267" spans="1:9">
      <c r="A5267" cm="1">
        <f t="array" ref="A5267">INDEX(Subscribers!$A$2:$A$1001, INT((ROW()-2)/12)+1)</f>
        <v>439</v>
      </c>
      <c r="B5267">
        <f t="shared" si="335"/>
        <v>10</v>
      </c>
      <c r="C5267" s="9" cm="1">
        <f t="array" ref="C5267">INDEX(Months!$A$2:$A$13, $B5267)</f>
        <v>45566</v>
      </c>
      <c r="D5267" s="9" cm="1">
        <f t="array" aca="1" ref="D5267" ca="1">INDEX(Subscribers!$F$2:$F$1001, INT((ROW()-2)/12)+1)</f>
        <v>45413</v>
      </c>
      <c r="E5267" s="5" cm="1">
        <f t="array" aca="1" ref="E5267" ca="1">INDEX(Subscribers!$Q$2:$Q$1001, INT((ROW()-2)/12)+1)</f>
        <v>12</v>
      </c>
      <c r="F5267" s="5">
        <f t="shared" ca="1" si="336"/>
        <v>1</v>
      </c>
      <c r="G5267" s="5">
        <f t="shared" ca="1" si="337"/>
        <v>0</v>
      </c>
      <c r="H5267" s="7" cm="1">
        <f t="array" aca="1" ref="H5267" ca="1">INDEX(Subscribers!$G$2:$G$1001, INT((ROW()-2)/12)+1)</f>
        <v>9.99</v>
      </c>
      <c r="I5267">
        <f t="shared" ca="1" si="338"/>
        <v>9.99</v>
      </c>
    </row>
    <row r="5268" spans="1:9">
      <c r="A5268" cm="1">
        <f t="array" ref="A5268">INDEX(Subscribers!$A$2:$A$1001, INT((ROW()-2)/12)+1)</f>
        <v>439</v>
      </c>
      <c r="B5268">
        <f t="shared" si="335"/>
        <v>11</v>
      </c>
      <c r="C5268" s="9" cm="1">
        <f t="array" ref="C5268">INDEX(Months!$A$2:$A$13, $B5268)</f>
        <v>45597</v>
      </c>
      <c r="D5268" s="9" cm="1">
        <f t="array" aca="1" ref="D5268" ca="1">INDEX(Subscribers!$F$2:$F$1001, INT((ROW()-2)/12)+1)</f>
        <v>45413</v>
      </c>
      <c r="E5268" s="5" cm="1">
        <f t="array" aca="1" ref="E5268" ca="1">INDEX(Subscribers!$Q$2:$Q$1001, INT((ROW()-2)/12)+1)</f>
        <v>12</v>
      </c>
      <c r="F5268" s="5">
        <f t="shared" ca="1" si="336"/>
        <v>1</v>
      </c>
      <c r="G5268" s="5">
        <f t="shared" ca="1" si="337"/>
        <v>0</v>
      </c>
      <c r="H5268" s="7" cm="1">
        <f t="array" aca="1" ref="H5268" ca="1">INDEX(Subscribers!$G$2:$G$1001, INT((ROW()-2)/12)+1)</f>
        <v>9.99</v>
      </c>
      <c r="I5268">
        <f t="shared" ca="1" si="338"/>
        <v>9.99</v>
      </c>
    </row>
    <row r="5269" spans="1:9">
      <c r="A5269" cm="1">
        <f t="array" ref="A5269">INDEX(Subscribers!$A$2:$A$1001, INT((ROW()-2)/12)+1)</f>
        <v>439</v>
      </c>
      <c r="B5269">
        <f t="shared" si="335"/>
        <v>12</v>
      </c>
      <c r="C5269" s="9" cm="1">
        <f t="array" ref="C5269">INDEX(Months!$A$2:$A$13, $B5269)</f>
        <v>45627</v>
      </c>
      <c r="D5269" s="9" cm="1">
        <f t="array" aca="1" ref="D5269" ca="1">INDEX(Subscribers!$F$2:$F$1001, INT((ROW()-2)/12)+1)</f>
        <v>45413</v>
      </c>
      <c r="E5269" s="5" cm="1">
        <f t="array" aca="1" ref="E5269" ca="1">INDEX(Subscribers!$Q$2:$Q$1001, INT((ROW()-2)/12)+1)</f>
        <v>12</v>
      </c>
      <c r="F5269" s="5">
        <f t="shared" ca="1" si="336"/>
        <v>0</v>
      </c>
      <c r="G5269" s="5">
        <f t="shared" ca="1" si="337"/>
        <v>1</v>
      </c>
      <c r="H5269" s="7" cm="1">
        <f t="array" aca="1" ref="H5269" ca="1">INDEX(Subscribers!$G$2:$G$1001, INT((ROW()-2)/12)+1)</f>
        <v>9.99</v>
      </c>
      <c r="I5269">
        <f t="shared" ca="1" si="338"/>
        <v>0</v>
      </c>
    </row>
    <row r="5270" spans="1:9">
      <c r="A5270" cm="1">
        <f t="array" ref="A5270">INDEX(Subscribers!$A$2:$A$1001, INT((ROW()-2)/12)+1)</f>
        <v>440</v>
      </c>
      <c r="B5270">
        <f t="shared" si="335"/>
        <v>1</v>
      </c>
      <c r="C5270" s="9" cm="1">
        <f t="array" ref="C5270">INDEX(Months!$A$2:$A$13, $B5270)</f>
        <v>45292</v>
      </c>
      <c r="D5270" s="9" cm="1">
        <f t="array" aca="1" ref="D5270" ca="1">INDEX(Subscribers!$F$2:$F$1001, INT((ROW()-2)/12)+1)</f>
        <v>45627</v>
      </c>
      <c r="E5270" s="5" cm="1">
        <f t="array" aca="1" ref="E5270" ca="1">INDEX(Subscribers!$Q$2:$Q$1001, INT((ROW()-2)/12)+1)</f>
        <v>999</v>
      </c>
      <c r="F5270" s="5">
        <f t="shared" ca="1" si="336"/>
        <v>0</v>
      </c>
      <c r="G5270" s="5">
        <f t="shared" ca="1" si="337"/>
        <v>0</v>
      </c>
      <c r="H5270" s="7" cm="1">
        <f t="array" aca="1" ref="H5270" ca="1">INDEX(Subscribers!$G$2:$G$1001, INT((ROW()-2)/12)+1)</f>
        <v>16.98</v>
      </c>
      <c r="I5270">
        <f t="shared" ca="1" si="338"/>
        <v>0</v>
      </c>
    </row>
    <row r="5271" spans="1:9">
      <c r="A5271" cm="1">
        <f t="array" ref="A5271">INDEX(Subscribers!$A$2:$A$1001, INT((ROW()-2)/12)+1)</f>
        <v>440</v>
      </c>
      <c r="B5271">
        <f t="shared" si="335"/>
        <v>2</v>
      </c>
      <c r="C5271" s="9" cm="1">
        <f t="array" ref="C5271">INDEX(Months!$A$2:$A$13, $B5271)</f>
        <v>45323</v>
      </c>
      <c r="D5271" s="9" cm="1">
        <f t="array" aca="1" ref="D5271" ca="1">INDEX(Subscribers!$F$2:$F$1001, INT((ROW()-2)/12)+1)</f>
        <v>45627</v>
      </c>
      <c r="E5271" s="5" cm="1">
        <f t="array" aca="1" ref="E5271" ca="1">INDEX(Subscribers!$Q$2:$Q$1001, INT((ROW()-2)/12)+1)</f>
        <v>999</v>
      </c>
      <c r="F5271" s="5">
        <f t="shared" ca="1" si="336"/>
        <v>0</v>
      </c>
      <c r="G5271" s="5">
        <f t="shared" ca="1" si="337"/>
        <v>0</v>
      </c>
      <c r="H5271" s="7" cm="1">
        <f t="array" aca="1" ref="H5271" ca="1">INDEX(Subscribers!$G$2:$G$1001, INT((ROW()-2)/12)+1)</f>
        <v>16.98</v>
      </c>
      <c r="I5271">
        <f t="shared" ca="1" si="338"/>
        <v>0</v>
      </c>
    </row>
    <row r="5272" spans="1:9">
      <c r="A5272" cm="1">
        <f t="array" ref="A5272">INDEX(Subscribers!$A$2:$A$1001, INT((ROW()-2)/12)+1)</f>
        <v>440</v>
      </c>
      <c r="B5272">
        <f t="shared" si="335"/>
        <v>3</v>
      </c>
      <c r="C5272" s="9" cm="1">
        <f t="array" ref="C5272">INDEX(Months!$A$2:$A$13, $B5272)</f>
        <v>45352</v>
      </c>
      <c r="D5272" s="9" cm="1">
        <f t="array" aca="1" ref="D5272" ca="1">INDEX(Subscribers!$F$2:$F$1001, INT((ROW()-2)/12)+1)</f>
        <v>45627</v>
      </c>
      <c r="E5272" s="5" cm="1">
        <f t="array" aca="1" ref="E5272" ca="1">INDEX(Subscribers!$Q$2:$Q$1001, INT((ROW()-2)/12)+1)</f>
        <v>999</v>
      </c>
      <c r="F5272" s="5">
        <f t="shared" ca="1" si="336"/>
        <v>0</v>
      </c>
      <c r="G5272" s="5">
        <f t="shared" ca="1" si="337"/>
        <v>0</v>
      </c>
      <c r="H5272" s="7" cm="1">
        <f t="array" aca="1" ref="H5272" ca="1">INDEX(Subscribers!$G$2:$G$1001, INT((ROW()-2)/12)+1)</f>
        <v>16.98</v>
      </c>
      <c r="I5272">
        <f t="shared" ca="1" si="338"/>
        <v>0</v>
      </c>
    </row>
    <row r="5273" spans="1:9">
      <c r="A5273" cm="1">
        <f t="array" ref="A5273">INDEX(Subscribers!$A$2:$A$1001, INT((ROW()-2)/12)+1)</f>
        <v>440</v>
      </c>
      <c r="B5273">
        <f t="shared" si="335"/>
        <v>4</v>
      </c>
      <c r="C5273" s="9" cm="1">
        <f t="array" ref="C5273">INDEX(Months!$A$2:$A$13, $B5273)</f>
        <v>45383</v>
      </c>
      <c r="D5273" s="9" cm="1">
        <f t="array" aca="1" ref="D5273" ca="1">INDEX(Subscribers!$F$2:$F$1001, INT((ROW()-2)/12)+1)</f>
        <v>45627</v>
      </c>
      <c r="E5273" s="5" cm="1">
        <f t="array" aca="1" ref="E5273" ca="1">INDEX(Subscribers!$Q$2:$Q$1001, INT((ROW()-2)/12)+1)</f>
        <v>999</v>
      </c>
      <c r="F5273" s="5">
        <f t="shared" ca="1" si="336"/>
        <v>0</v>
      </c>
      <c r="G5273" s="5">
        <f t="shared" ca="1" si="337"/>
        <v>0</v>
      </c>
      <c r="H5273" s="7" cm="1">
        <f t="array" aca="1" ref="H5273" ca="1">INDEX(Subscribers!$G$2:$G$1001, INT((ROW()-2)/12)+1)</f>
        <v>16.98</v>
      </c>
      <c r="I5273">
        <f t="shared" ca="1" si="338"/>
        <v>0</v>
      </c>
    </row>
    <row r="5274" spans="1:9">
      <c r="A5274" cm="1">
        <f t="array" ref="A5274">INDEX(Subscribers!$A$2:$A$1001, INT((ROW()-2)/12)+1)</f>
        <v>440</v>
      </c>
      <c r="B5274">
        <f t="shared" si="335"/>
        <v>5</v>
      </c>
      <c r="C5274" s="9" cm="1">
        <f t="array" ref="C5274">INDEX(Months!$A$2:$A$13, $B5274)</f>
        <v>45413</v>
      </c>
      <c r="D5274" s="9" cm="1">
        <f t="array" aca="1" ref="D5274" ca="1">INDEX(Subscribers!$F$2:$F$1001, INT((ROW()-2)/12)+1)</f>
        <v>45627</v>
      </c>
      <c r="E5274" s="5" cm="1">
        <f t="array" aca="1" ref="E5274" ca="1">INDEX(Subscribers!$Q$2:$Q$1001, INT((ROW()-2)/12)+1)</f>
        <v>999</v>
      </c>
      <c r="F5274" s="5">
        <f t="shared" ca="1" si="336"/>
        <v>0</v>
      </c>
      <c r="G5274" s="5">
        <f t="shared" ca="1" si="337"/>
        <v>0</v>
      </c>
      <c r="H5274" s="7" cm="1">
        <f t="array" aca="1" ref="H5274" ca="1">INDEX(Subscribers!$G$2:$G$1001, INT((ROW()-2)/12)+1)</f>
        <v>16.98</v>
      </c>
      <c r="I5274">
        <f t="shared" ca="1" si="338"/>
        <v>0</v>
      </c>
    </row>
    <row r="5275" spans="1:9">
      <c r="A5275" cm="1">
        <f t="array" ref="A5275">INDEX(Subscribers!$A$2:$A$1001, INT((ROW()-2)/12)+1)</f>
        <v>440</v>
      </c>
      <c r="B5275">
        <f t="shared" si="335"/>
        <v>6</v>
      </c>
      <c r="C5275" s="9" cm="1">
        <f t="array" ref="C5275">INDEX(Months!$A$2:$A$13, $B5275)</f>
        <v>45444</v>
      </c>
      <c r="D5275" s="9" cm="1">
        <f t="array" aca="1" ref="D5275" ca="1">INDEX(Subscribers!$F$2:$F$1001, INT((ROW()-2)/12)+1)</f>
        <v>45627</v>
      </c>
      <c r="E5275" s="5" cm="1">
        <f t="array" aca="1" ref="E5275" ca="1">INDEX(Subscribers!$Q$2:$Q$1001, INT((ROW()-2)/12)+1)</f>
        <v>999</v>
      </c>
      <c r="F5275" s="5">
        <f t="shared" ca="1" si="336"/>
        <v>0</v>
      </c>
      <c r="G5275" s="5">
        <f t="shared" ca="1" si="337"/>
        <v>0</v>
      </c>
      <c r="H5275" s="7" cm="1">
        <f t="array" aca="1" ref="H5275" ca="1">INDEX(Subscribers!$G$2:$G$1001, INT((ROW()-2)/12)+1)</f>
        <v>16.98</v>
      </c>
      <c r="I5275">
        <f t="shared" ca="1" si="338"/>
        <v>0</v>
      </c>
    </row>
    <row r="5276" spans="1:9">
      <c r="A5276" cm="1">
        <f t="array" ref="A5276">INDEX(Subscribers!$A$2:$A$1001, INT((ROW()-2)/12)+1)</f>
        <v>440</v>
      </c>
      <c r="B5276">
        <f t="shared" si="335"/>
        <v>7</v>
      </c>
      <c r="C5276" s="9" cm="1">
        <f t="array" ref="C5276">INDEX(Months!$A$2:$A$13, $B5276)</f>
        <v>45474</v>
      </c>
      <c r="D5276" s="9" cm="1">
        <f t="array" aca="1" ref="D5276" ca="1">INDEX(Subscribers!$F$2:$F$1001, INT((ROW()-2)/12)+1)</f>
        <v>45627</v>
      </c>
      <c r="E5276" s="5" cm="1">
        <f t="array" aca="1" ref="E5276" ca="1">INDEX(Subscribers!$Q$2:$Q$1001, INT((ROW()-2)/12)+1)</f>
        <v>999</v>
      </c>
      <c r="F5276" s="5">
        <f t="shared" ca="1" si="336"/>
        <v>0</v>
      </c>
      <c r="G5276" s="5">
        <f t="shared" ca="1" si="337"/>
        <v>0</v>
      </c>
      <c r="H5276" s="7" cm="1">
        <f t="array" aca="1" ref="H5276" ca="1">INDEX(Subscribers!$G$2:$G$1001, INT((ROW()-2)/12)+1)</f>
        <v>16.98</v>
      </c>
      <c r="I5276">
        <f t="shared" ca="1" si="338"/>
        <v>0</v>
      </c>
    </row>
    <row r="5277" spans="1:9">
      <c r="A5277" cm="1">
        <f t="array" ref="A5277">INDEX(Subscribers!$A$2:$A$1001, INT((ROW()-2)/12)+1)</f>
        <v>440</v>
      </c>
      <c r="B5277">
        <f t="shared" si="335"/>
        <v>8</v>
      </c>
      <c r="C5277" s="9" cm="1">
        <f t="array" ref="C5277">INDEX(Months!$A$2:$A$13, $B5277)</f>
        <v>45505</v>
      </c>
      <c r="D5277" s="9" cm="1">
        <f t="array" aca="1" ref="D5277" ca="1">INDEX(Subscribers!$F$2:$F$1001, INT((ROW()-2)/12)+1)</f>
        <v>45627</v>
      </c>
      <c r="E5277" s="5" cm="1">
        <f t="array" aca="1" ref="E5277" ca="1">INDEX(Subscribers!$Q$2:$Q$1001, INT((ROW()-2)/12)+1)</f>
        <v>999</v>
      </c>
      <c r="F5277" s="5">
        <f t="shared" ca="1" si="336"/>
        <v>0</v>
      </c>
      <c r="G5277" s="5">
        <f t="shared" ca="1" si="337"/>
        <v>0</v>
      </c>
      <c r="H5277" s="7" cm="1">
        <f t="array" aca="1" ref="H5277" ca="1">INDEX(Subscribers!$G$2:$G$1001, INT((ROW()-2)/12)+1)</f>
        <v>16.98</v>
      </c>
      <c r="I5277">
        <f t="shared" ca="1" si="338"/>
        <v>0</v>
      </c>
    </row>
    <row r="5278" spans="1:9">
      <c r="A5278" cm="1">
        <f t="array" ref="A5278">INDEX(Subscribers!$A$2:$A$1001, INT((ROW()-2)/12)+1)</f>
        <v>440</v>
      </c>
      <c r="B5278">
        <f t="shared" si="335"/>
        <v>9</v>
      </c>
      <c r="C5278" s="9" cm="1">
        <f t="array" ref="C5278">INDEX(Months!$A$2:$A$13, $B5278)</f>
        <v>45536</v>
      </c>
      <c r="D5278" s="9" cm="1">
        <f t="array" aca="1" ref="D5278" ca="1">INDEX(Subscribers!$F$2:$F$1001, INT((ROW()-2)/12)+1)</f>
        <v>45627</v>
      </c>
      <c r="E5278" s="5" cm="1">
        <f t="array" aca="1" ref="E5278" ca="1">INDEX(Subscribers!$Q$2:$Q$1001, INT((ROW()-2)/12)+1)</f>
        <v>999</v>
      </c>
      <c r="F5278" s="5">
        <f t="shared" ca="1" si="336"/>
        <v>0</v>
      </c>
      <c r="G5278" s="5">
        <f t="shared" ca="1" si="337"/>
        <v>0</v>
      </c>
      <c r="H5278" s="7" cm="1">
        <f t="array" aca="1" ref="H5278" ca="1">INDEX(Subscribers!$G$2:$G$1001, INT((ROW()-2)/12)+1)</f>
        <v>16.98</v>
      </c>
      <c r="I5278">
        <f t="shared" ca="1" si="338"/>
        <v>0</v>
      </c>
    </row>
    <row r="5279" spans="1:9">
      <c r="A5279" cm="1">
        <f t="array" ref="A5279">INDEX(Subscribers!$A$2:$A$1001, INT((ROW()-2)/12)+1)</f>
        <v>440</v>
      </c>
      <c r="B5279">
        <f t="shared" si="335"/>
        <v>10</v>
      </c>
      <c r="C5279" s="9" cm="1">
        <f t="array" ref="C5279">INDEX(Months!$A$2:$A$13, $B5279)</f>
        <v>45566</v>
      </c>
      <c r="D5279" s="9" cm="1">
        <f t="array" aca="1" ref="D5279" ca="1">INDEX(Subscribers!$F$2:$F$1001, INT((ROW()-2)/12)+1)</f>
        <v>45627</v>
      </c>
      <c r="E5279" s="5" cm="1">
        <f t="array" aca="1" ref="E5279" ca="1">INDEX(Subscribers!$Q$2:$Q$1001, INT((ROW()-2)/12)+1)</f>
        <v>999</v>
      </c>
      <c r="F5279" s="5">
        <f t="shared" ca="1" si="336"/>
        <v>0</v>
      </c>
      <c r="G5279" s="5">
        <f t="shared" ca="1" si="337"/>
        <v>0</v>
      </c>
      <c r="H5279" s="7" cm="1">
        <f t="array" aca="1" ref="H5279" ca="1">INDEX(Subscribers!$G$2:$G$1001, INT((ROW()-2)/12)+1)</f>
        <v>16.98</v>
      </c>
      <c r="I5279">
        <f t="shared" ca="1" si="338"/>
        <v>0</v>
      </c>
    </row>
    <row r="5280" spans="1:9">
      <c r="A5280" cm="1">
        <f t="array" ref="A5280">INDEX(Subscribers!$A$2:$A$1001, INT((ROW()-2)/12)+1)</f>
        <v>440</v>
      </c>
      <c r="B5280">
        <f t="shared" si="335"/>
        <v>11</v>
      </c>
      <c r="C5280" s="9" cm="1">
        <f t="array" ref="C5280">INDEX(Months!$A$2:$A$13, $B5280)</f>
        <v>45597</v>
      </c>
      <c r="D5280" s="9" cm="1">
        <f t="array" aca="1" ref="D5280" ca="1">INDEX(Subscribers!$F$2:$F$1001, INT((ROW()-2)/12)+1)</f>
        <v>45627</v>
      </c>
      <c r="E5280" s="5" cm="1">
        <f t="array" aca="1" ref="E5280" ca="1">INDEX(Subscribers!$Q$2:$Q$1001, INT((ROW()-2)/12)+1)</f>
        <v>999</v>
      </c>
      <c r="F5280" s="5">
        <f t="shared" ca="1" si="336"/>
        <v>0</v>
      </c>
      <c r="G5280" s="5">
        <f t="shared" ca="1" si="337"/>
        <v>0</v>
      </c>
      <c r="H5280" s="7" cm="1">
        <f t="array" aca="1" ref="H5280" ca="1">INDEX(Subscribers!$G$2:$G$1001, INT((ROW()-2)/12)+1)</f>
        <v>16.98</v>
      </c>
      <c r="I5280">
        <f t="shared" ca="1" si="338"/>
        <v>0</v>
      </c>
    </row>
    <row r="5281" spans="1:9">
      <c r="A5281" cm="1">
        <f t="array" ref="A5281">INDEX(Subscribers!$A$2:$A$1001, INT((ROW()-2)/12)+1)</f>
        <v>440</v>
      </c>
      <c r="B5281">
        <f t="shared" si="335"/>
        <v>12</v>
      </c>
      <c r="C5281" s="9" cm="1">
        <f t="array" ref="C5281">INDEX(Months!$A$2:$A$13, $B5281)</f>
        <v>45627</v>
      </c>
      <c r="D5281" s="9" cm="1">
        <f t="array" aca="1" ref="D5281" ca="1">INDEX(Subscribers!$F$2:$F$1001, INT((ROW()-2)/12)+1)</f>
        <v>45627</v>
      </c>
      <c r="E5281" s="5" cm="1">
        <f t="array" aca="1" ref="E5281" ca="1">INDEX(Subscribers!$Q$2:$Q$1001, INT((ROW()-2)/12)+1)</f>
        <v>999</v>
      </c>
      <c r="F5281" s="5">
        <f t="shared" ca="1" si="336"/>
        <v>1</v>
      </c>
      <c r="G5281" s="5">
        <f t="shared" ca="1" si="337"/>
        <v>0</v>
      </c>
      <c r="H5281" s="7" cm="1">
        <f t="array" aca="1" ref="H5281" ca="1">INDEX(Subscribers!$G$2:$G$1001, INT((ROW()-2)/12)+1)</f>
        <v>16.98</v>
      </c>
      <c r="I5281">
        <f t="shared" ca="1" si="338"/>
        <v>16.98</v>
      </c>
    </row>
    <row r="5282" spans="1:9">
      <c r="A5282" cm="1">
        <f t="array" ref="A5282">INDEX(Subscribers!$A$2:$A$1001, INT((ROW()-2)/12)+1)</f>
        <v>441</v>
      </c>
      <c r="B5282">
        <f t="shared" si="335"/>
        <v>1</v>
      </c>
      <c r="C5282" s="9" cm="1">
        <f t="array" ref="C5282">INDEX(Months!$A$2:$A$13, $B5282)</f>
        <v>45292</v>
      </c>
      <c r="D5282" s="9" cm="1">
        <f t="array" aca="1" ref="D5282" ca="1">INDEX(Subscribers!$F$2:$F$1001, INT((ROW()-2)/12)+1)</f>
        <v>45444</v>
      </c>
      <c r="E5282" s="5" cm="1">
        <f t="array" aca="1" ref="E5282" ca="1">INDEX(Subscribers!$Q$2:$Q$1001, INT((ROW()-2)/12)+1)</f>
        <v>999</v>
      </c>
      <c r="F5282" s="5">
        <f t="shared" ca="1" si="336"/>
        <v>0</v>
      </c>
      <c r="G5282" s="5">
        <f t="shared" ca="1" si="337"/>
        <v>0</v>
      </c>
      <c r="H5282" s="7" cm="1">
        <f t="array" aca="1" ref="H5282" ca="1">INDEX(Subscribers!$G$2:$G$1001, INT((ROW()-2)/12)+1)</f>
        <v>19.989999999999998</v>
      </c>
      <c r="I5282">
        <f t="shared" ca="1" si="338"/>
        <v>0</v>
      </c>
    </row>
    <row r="5283" spans="1:9">
      <c r="A5283" cm="1">
        <f t="array" ref="A5283">INDEX(Subscribers!$A$2:$A$1001, INT((ROW()-2)/12)+1)</f>
        <v>441</v>
      </c>
      <c r="B5283">
        <f t="shared" si="335"/>
        <v>2</v>
      </c>
      <c r="C5283" s="9" cm="1">
        <f t="array" ref="C5283">INDEX(Months!$A$2:$A$13, $B5283)</f>
        <v>45323</v>
      </c>
      <c r="D5283" s="9" cm="1">
        <f t="array" aca="1" ref="D5283" ca="1">INDEX(Subscribers!$F$2:$F$1001, INT((ROW()-2)/12)+1)</f>
        <v>45444</v>
      </c>
      <c r="E5283" s="5" cm="1">
        <f t="array" aca="1" ref="E5283" ca="1">INDEX(Subscribers!$Q$2:$Q$1001, INT((ROW()-2)/12)+1)</f>
        <v>999</v>
      </c>
      <c r="F5283" s="5">
        <f t="shared" ca="1" si="336"/>
        <v>0</v>
      </c>
      <c r="G5283" s="5">
        <f t="shared" ca="1" si="337"/>
        <v>0</v>
      </c>
      <c r="H5283" s="7" cm="1">
        <f t="array" aca="1" ref="H5283" ca="1">INDEX(Subscribers!$G$2:$G$1001, INT((ROW()-2)/12)+1)</f>
        <v>19.989999999999998</v>
      </c>
      <c r="I5283">
        <f t="shared" ca="1" si="338"/>
        <v>0</v>
      </c>
    </row>
    <row r="5284" spans="1:9">
      <c r="A5284" cm="1">
        <f t="array" ref="A5284">INDEX(Subscribers!$A$2:$A$1001, INT((ROW()-2)/12)+1)</f>
        <v>441</v>
      </c>
      <c r="B5284">
        <f t="shared" si="335"/>
        <v>3</v>
      </c>
      <c r="C5284" s="9" cm="1">
        <f t="array" ref="C5284">INDEX(Months!$A$2:$A$13, $B5284)</f>
        <v>45352</v>
      </c>
      <c r="D5284" s="9" cm="1">
        <f t="array" aca="1" ref="D5284" ca="1">INDEX(Subscribers!$F$2:$F$1001, INT((ROW()-2)/12)+1)</f>
        <v>45444</v>
      </c>
      <c r="E5284" s="5" cm="1">
        <f t="array" aca="1" ref="E5284" ca="1">INDEX(Subscribers!$Q$2:$Q$1001, INT((ROW()-2)/12)+1)</f>
        <v>999</v>
      </c>
      <c r="F5284" s="5">
        <f t="shared" ca="1" si="336"/>
        <v>0</v>
      </c>
      <c r="G5284" s="5">
        <f t="shared" ca="1" si="337"/>
        <v>0</v>
      </c>
      <c r="H5284" s="7" cm="1">
        <f t="array" aca="1" ref="H5284" ca="1">INDEX(Subscribers!$G$2:$G$1001, INT((ROW()-2)/12)+1)</f>
        <v>19.989999999999998</v>
      </c>
      <c r="I5284">
        <f t="shared" ca="1" si="338"/>
        <v>0</v>
      </c>
    </row>
    <row r="5285" spans="1:9">
      <c r="A5285" cm="1">
        <f t="array" ref="A5285">INDEX(Subscribers!$A$2:$A$1001, INT((ROW()-2)/12)+1)</f>
        <v>441</v>
      </c>
      <c r="B5285">
        <f t="shared" si="335"/>
        <v>4</v>
      </c>
      <c r="C5285" s="9" cm="1">
        <f t="array" ref="C5285">INDEX(Months!$A$2:$A$13, $B5285)</f>
        <v>45383</v>
      </c>
      <c r="D5285" s="9" cm="1">
        <f t="array" aca="1" ref="D5285" ca="1">INDEX(Subscribers!$F$2:$F$1001, INT((ROW()-2)/12)+1)</f>
        <v>45444</v>
      </c>
      <c r="E5285" s="5" cm="1">
        <f t="array" aca="1" ref="E5285" ca="1">INDEX(Subscribers!$Q$2:$Q$1001, INT((ROW()-2)/12)+1)</f>
        <v>999</v>
      </c>
      <c r="F5285" s="5">
        <f t="shared" ca="1" si="336"/>
        <v>0</v>
      </c>
      <c r="G5285" s="5">
        <f t="shared" ca="1" si="337"/>
        <v>0</v>
      </c>
      <c r="H5285" s="7" cm="1">
        <f t="array" aca="1" ref="H5285" ca="1">INDEX(Subscribers!$G$2:$G$1001, INT((ROW()-2)/12)+1)</f>
        <v>19.989999999999998</v>
      </c>
      <c r="I5285">
        <f t="shared" ca="1" si="338"/>
        <v>0</v>
      </c>
    </row>
    <row r="5286" spans="1:9">
      <c r="A5286" cm="1">
        <f t="array" ref="A5286">INDEX(Subscribers!$A$2:$A$1001, INT((ROW()-2)/12)+1)</f>
        <v>441</v>
      </c>
      <c r="B5286">
        <f t="shared" si="335"/>
        <v>5</v>
      </c>
      <c r="C5286" s="9" cm="1">
        <f t="array" ref="C5286">INDEX(Months!$A$2:$A$13, $B5286)</f>
        <v>45413</v>
      </c>
      <c r="D5286" s="9" cm="1">
        <f t="array" aca="1" ref="D5286" ca="1">INDEX(Subscribers!$F$2:$F$1001, INT((ROW()-2)/12)+1)</f>
        <v>45444</v>
      </c>
      <c r="E5286" s="5" cm="1">
        <f t="array" aca="1" ref="E5286" ca="1">INDEX(Subscribers!$Q$2:$Q$1001, INT((ROW()-2)/12)+1)</f>
        <v>999</v>
      </c>
      <c r="F5286" s="5">
        <f t="shared" ca="1" si="336"/>
        <v>0</v>
      </c>
      <c r="G5286" s="5">
        <f t="shared" ca="1" si="337"/>
        <v>0</v>
      </c>
      <c r="H5286" s="7" cm="1">
        <f t="array" aca="1" ref="H5286" ca="1">INDEX(Subscribers!$G$2:$G$1001, INT((ROW()-2)/12)+1)</f>
        <v>19.989999999999998</v>
      </c>
      <c r="I5286">
        <f t="shared" ca="1" si="338"/>
        <v>0</v>
      </c>
    </row>
    <row r="5287" spans="1:9">
      <c r="A5287" cm="1">
        <f t="array" ref="A5287">INDEX(Subscribers!$A$2:$A$1001, INT((ROW()-2)/12)+1)</f>
        <v>441</v>
      </c>
      <c r="B5287">
        <f t="shared" si="335"/>
        <v>6</v>
      </c>
      <c r="C5287" s="9" cm="1">
        <f t="array" ref="C5287">INDEX(Months!$A$2:$A$13, $B5287)</f>
        <v>45444</v>
      </c>
      <c r="D5287" s="9" cm="1">
        <f t="array" aca="1" ref="D5287" ca="1">INDEX(Subscribers!$F$2:$F$1001, INT((ROW()-2)/12)+1)</f>
        <v>45444</v>
      </c>
      <c r="E5287" s="5" cm="1">
        <f t="array" aca="1" ref="E5287" ca="1">INDEX(Subscribers!$Q$2:$Q$1001, INT((ROW()-2)/12)+1)</f>
        <v>999</v>
      </c>
      <c r="F5287" s="5">
        <f t="shared" ca="1" si="336"/>
        <v>1</v>
      </c>
      <c r="G5287" s="5">
        <f t="shared" ca="1" si="337"/>
        <v>0</v>
      </c>
      <c r="H5287" s="7" cm="1">
        <f t="array" aca="1" ref="H5287" ca="1">INDEX(Subscribers!$G$2:$G$1001, INT((ROW()-2)/12)+1)</f>
        <v>19.989999999999998</v>
      </c>
      <c r="I5287">
        <f t="shared" ca="1" si="338"/>
        <v>19.989999999999998</v>
      </c>
    </row>
    <row r="5288" spans="1:9">
      <c r="A5288" cm="1">
        <f t="array" ref="A5288">INDEX(Subscribers!$A$2:$A$1001, INT((ROW()-2)/12)+1)</f>
        <v>441</v>
      </c>
      <c r="B5288">
        <f t="shared" si="335"/>
        <v>7</v>
      </c>
      <c r="C5288" s="9" cm="1">
        <f t="array" ref="C5288">INDEX(Months!$A$2:$A$13, $B5288)</f>
        <v>45474</v>
      </c>
      <c r="D5288" s="9" cm="1">
        <f t="array" aca="1" ref="D5288" ca="1">INDEX(Subscribers!$F$2:$F$1001, INT((ROW()-2)/12)+1)</f>
        <v>45444</v>
      </c>
      <c r="E5288" s="5" cm="1">
        <f t="array" aca="1" ref="E5288" ca="1">INDEX(Subscribers!$Q$2:$Q$1001, INT((ROW()-2)/12)+1)</f>
        <v>999</v>
      </c>
      <c r="F5288" s="5">
        <f t="shared" ca="1" si="336"/>
        <v>1</v>
      </c>
      <c r="G5288" s="5">
        <f t="shared" ca="1" si="337"/>
        <v>0</v>
      </c>
      <c r="H5288" s="7" cm="1">
        <f t="array" aca="1" ref="H5288" ca="1">INDEX(Subscribers!$G$2:$G$1001, INT((ROW()-2)/12)+1)</f>
        <v>19.989999999999998</v>
      </c>
      <c r="I5288">
        <f t="shared" ca="1" si="338"/>
        <v>19.989999999999998</v>
      </c>
    </row>
    <row r="5289" spans="1:9">
      <c r="A5289" cm="1">
        <f t="array" ref="A5289">INDEX(Subscribers!$A$2:$A$1001, INT((ROW()-2)/12)+1)</f>
        <v>441</v>
      </c>
      <c r="B5289">
        <f t="shared" si="335"/>
        <v>8</v>
      </c>
      <c r="C5289" s="9" cm="1">
        <f t="array" ref="C5289">INDEX(Months!$A$2:$A$13, $B5289)</f>
        <v>45505</v>
      </c>
      <c r="D5289" s="9" cm="1">
        <f t="array" aca="1" ref="D5289" ca="1">INDEX(Subscribers!$F$2:$F$1001, INT((ROW()-2)/12)+1)</f>
        <v>45444</v>
      </c>
      <c r="E5289" s="5" cm="1">
        <f t="array" aca="1" ref="E5289" ca="1">INDEX(Subscribers!$Q$2:$Q$1001, INT((ROW()-2)/12)+1)</f>
        <v>999</v>
      </c>
      <c r="F5289" s="5">
        <f t="shared" ca="1" si="336"/>
        <v>1</v>
      </c>
      <c r="G5289" s="5">
        <f t="shared" ca="1" si="337"/>
        <v>0</v>
      </c>
      <c r="H5289" s="7" cm="1">
        <f t="array" aca="1" ref="H5289" ca="1">INDEX(Subscribers!$G$2:$G$1001, INT((ROW()-2)/12)+1)</f>
        <v>19.989999999999998</v>
      </c>
      <c r="I5289">
        <f t="shared" ca="1" si="338"/>
        <v>19.989999999999998</v>
      </c>
    </row>
    <row r="5290" spans="1:9">
      <c r="A5290" cm="1">
        <f t="array" ref="A5290">INDEX(Subscribers!$A$2:$A$1001, INT((ROW()-2)/12)+1)</f>
        <v>441</v>
      </c>
      <c r="B5290">
        <f t="shared" si="335"/>
        <v>9</v>
      </c>
      <c r="C5290" s="9" cm="1">
        <f t="array" ref="C5290">INDEX(Months!$A$2:$A$13, $B5290)</f>
        <v>45536</v>
      </c>
      <c r="D5290" s="9" cm="1">
        <f t="array" aca="1" ref="D5290" ca="1">INDEX(Subscribers!$F$2:$F$1001, INT((ROW()-2)/12)+1)</f>
        <v>45444</v>
      </c>
      <c r="E5290" s="5" cm="1">
        <f t="array" aca="1" ref="E5290" ca="1">INDEX(Subscribers!$Q$2:$Q$1001, INT((ROW()-2)/12)+1)</f>
        <v>999</v>
      </c>
      <c r="F5290" s="5">
        <f t="shared" ca="1" si="336"/>
        <v>1</v>
      </c>
      <c r="G5290" s="5">
        <f t="shared" ca="1" si="337"/>
        <v>0</v>
      </c>
      <c r="H5290" s="7" cm="1">
        <f t="array" aca="1" ref="H5290" ca="1">INDEX(Subscribers!$G$2:$G$1001, INT((ROW()-2)/12)+1)</f>
        <v>19.989999999999998</v>
      </c>
      <c r="I5290">
        <f t="shared" ca="1" si="338"/>
        <v>19.989999999999998</v>
      </c>
    </row>
    <row r="5291" spans="1:9">
      <c r="A5291" cm="1">
        <f t="array" ref="A5291">INDEX(Subscribers!$A$2:$A$1001, INT((ROW()-2)/12)+1)</f>
        <v>441</v>
      </c>
      <c r="B5291">
        <f t="shared" si="335"/>
        <v>10</v>
      </c>
      <c r="C5291" s="9" cm="1">
        <f t="array" ref="C5291">INDEX(Months!$A$2:$A$13, $B5291)</f>
        <v>45566</v>
      </c>
      <c r="D5291" s="9" cm="1">
        <f t="array" aca="1" ref="D5291" ca="1">INDEX(Subscribers!$F$2:$F$1001, INT((ROW()-2)/12)+1)</f>
        <v>45444</v>
      </c>
      <c r="E5291" s="5" cm="1">
        <f t="array" aca="1" ref="E5291" ca="1">INDEX(Subscribers!$Q$2:$Q$1001, INT((ROW()-2)/12)+1)</f>
        <v>999</v>
      </c>
      <c r="F5291" s="5">
        <f t="shared" ca="1" si="336"/>
        <v>1</v>
      </c>
      <c r="G5291" s="5">
        <f t="shared" ca="1" si="337"/>
        <v>0</v>
      </c>
      <c r="H5291" s="7" cm="1">
        <f t="array" aca="1" ref="H5291" ca="1">INDEX(Subscribers!$G$2:$G$1001, INT((ROW()-2)/12)+1)</f>
        <v>19.989999999999998</v>
      </c>
      <c r="I5291">
        <f t="shared" ca="1" si="338"/>
        <v>19.989999999999998</v>
      </c>
    </row>
    <row r="5292" spans="1:9">
      <c r="A5292" cm="1">
        <f t="array" ref="A5292">INDEX(Subscribers!$A$2:$A$1001, INT((ROW()-2)/12)+1)</f>
        <v>441</v>
      </c>
      <c r="B5292">
        <f t="shared" si="335"/>
        <v>11</v>
      </c>
      <c r="C5292" s="9" cm="1">
        <f t="array" ref="C5292">INDEX(Months!$A$2:$A$13, $B5292)</f>
        <v>45597</v>
      </c>
      <c r="D5292" s="9" cm="1">
        <f t="array" aca="1" ref="D5292" ca="1">INDEX(Subscribers!$F$2:$F$1001, INT((ROW()-2)/12)+1)</f>
        <v>45444</v>
      </c>
      <c r="E5292" s="5" cm="1">
        <f t="array" aca="1" ref="E5292" ca="1">INDEX(Subscribers!$Q$2:$Q$1001, INT((ROW()-2)/12)+1)</f>
        <v>999</v>
      </c>
      <c r="F5292" s="5">
        <f t="shared" ca="1" si="336"/>
        <v>1</v>
      </c>
      <c r="G5292" s="5">
        <f t="shared" ca="1" si="337"/>
        <v>0</v>
      </c>
      <c r="H5292" s="7" cm="1">
        <f t="array" aca="1" ref="H5292" ca="1">INDEX(Subscribers!$G$2:$G$1001, INT((ROW()-2)/12)+1)</f>
        <v>19.989999999999998</v>
      </c>
      <c r="I5292">
        <f t="shared" ca="1" si="338"/>
        <v>19.989999999999998</v>
      </c>
    </row>
    <row r="5293" spans="1:9">
      <c r="A5293" cm="1">
        <f t="array" ref="A5293">INDEX(Subscribers!$A$2:$A$1001, INT((ROW()-2)/12)+1)</f>
        <v>441</v>
      </c>
      <c r="B5293">
        <f t="shared" si="335"/>
        <v>12</v>
      </c>
      <c r="C5293" s="9" cm="1">
        <f t="array" ref="C5293">INDEX(Months!$A$2:$A$13, $B5293)</f>
        <v>45627</v>
      </c>
      <c r="D5293" s="9" cm="1">
        <f t="array" aca="1" ref="D5293" ca="1">INDEX(Subscribers!$F$2:$F$1001, INT((ROW()-2)/12)+1)</f>
        <v>45444</v>
      </c>
      <c r="E5293" s="5" cm="1">
        <f t="array" aca="1" ref="E5293" ca="1">INDEX(Subscribers!$Q$2:$Q$1001, INT((ROW()-2)/12)+1)</f>
        <v>999</v>
      </c>
      <c r="F5293" s="5">
        <f t="shared" ca="1" si="336"/>
        <v>1</v>
      </c>
      <c r="G5293" s="5">
        <f t="shared" ca="1" si="337"/>
        <v>0</v>
      </c>
      <c r="H5293" s="7" cm="1">
        <f t="array" aca="1" ref="H5293" ca="1">INDEX(Subscribers!$G$2:$G$1001, INT((ROW()-2)/12)+1)</f>
        <v>19.989999999999998</v>
      </c>
      <c r="I5293">
        <f t="shared" ca="1" si="338"/>
        <v>19.989999999999998</v>
      </c>
    </row>
    <row r="5294" spans="1:9">
      <c r="A5294" cm="1">
        <f t="array" ref="A5294">INDEX(Subscribers!$A$2:$A$1001, INT((ROW()-2)/12)+1)</f>
        <v>442</v>
      </c>
      <c r="B5294">
        <f t="shared" si="335"/>
        <v>1</v>
      </c>
      <c r="C5294" s="9" cm="1">
        <f t="array" ref="C5294">INDEX(Months!$A$2:$A$13, $B5294)</f>
        <v>45292</v>
      </c>
      <c r="D5294" s="9" cm="1">
        <f t="array" aca="1" ref="D5294" ca="1">INDEX(Subscribers!$F$2:$F$1001, INT((ROW()-2)/12)+1)</f>
        <v>45292</v>
      </c>
      <c r="E5294" s="5" cm="1">
        <f t="array" aca="1" ref="E5294" ca="1">INDEX(Subscribers!$Q$2:$Q$1001, INT((ROW()-2)/12)+1)</f>
        <v>2</v>
      </c>
      <c r="F5294" s="5">
        <f t="shared" ca="1" si="336"/>
        <v>1</v>
      </c>
      <c r="G5294" s="5">
        <f t="shared" ca="1" si="337"/>
        <v>0</v>
      </c>
      <c r="H5294" s="7" cm="1">
        <f t="array" aca="1" ref="H5294" ca="1">INDEX(Subscribers!$G$2:$G$1001, INT((ROW()-2)/12)+1)</f>
        <v>16.98</v>
      </c>
      <c r="I5294">
        <f t="shared" ca="1" si="338"/>
        <v>16.98</v>
      </c>
    </row>
    <row r="5295" spans="1:9">
      <c r="A5295" cm="1">
        <f t="array" ref="A5295">INDEX(Subscribers!$A$2:$A$1001, INT((ROW()-2)/12)+1)</f>
        <v>442</v>
      </c>
      <c r="B5295">
        <f t="shared" si="335"/>
        <v>2</v>
      </c>
      <c r="C5295" s="9" cm="1">
        <f t="array" ref="C5295">INDEX(Months!$A$2:$A$13, $B5295)</f>
        <v>45323</v>
      </c>
      <c r="D5295" s="9" cm="1">
        <f t="array" aca="1" ref="D5295" ca="1">INDEX(Subscribers!$F$2:$F$1001, INT((ROW()-2)/12)+1)</f>
        <v>45292</v>
      </c>
      <c r="E5295" s="5" cm="1">
        <f t="array" aca="1" ref="E5295" ca="1">INDEX(Subscribers!$Q$2:$Q$1001, INT((ROW()-2)/12)+1)</f>
        <v>2</v>
      </c>
      <c r="F5295" s="5">
        <f t="shared" ca="1" si="336"/>
        <v>0</v>
      </c>
      <c r="G5295" s="5">
        <f t="shared" ca="1" si="337"/>
        <v>1</v>
      </c>
      <c r="H5295" s="7" cm="1">
        <f t="array" aca="1" ref="H5295" ca="1">INDEX(Subscribers!$G$2:$G$1001, INT((ROW()-2)/12)+1)</f>
        <v>16.98</v>
      </c>
      <c r="I5295">
        <f t="shared" ca="1" si="338"/>
        <v>0</v>
      </c>
    </row>
    <row r="5296" spans="1:9">
      <c r="A5296" cm="1">
        <f t="array" ref="A5296">INDEX(Subscribers!$A$2:$A$1001, INT((ROW()-2)/12)+1)</f>
        <v>442</v>
      </c>
      <c r="B5296">
        <f t="shared" si="335"/>
        <v>3</v>
      </c>
      <c r="C5296" s="9" cm="1">
        <f t="array" ref="C5296">INDEX(Months!$A$2:$A$13, $B5296)</f>
        <v>45352</v>
      </c>
      <c r="D5296" s="9" cm="1">
        <f t="array" aca="1" ref="D5296" ca="1">INDEX(Subscribers!$F$2:$F$1001, INT((ROW()-2)/12)+1)</f>
        <v>45292</v>
      </c>
      <c r="E5296" s="5" cm="1">
        <f t="array" aca="1" ref="E5296" ca="1">INDEX(Subscribers!$Q$2:$Q$1001, INT((ROW()-2)/12)+1)</f>
        <v>2</v>
      </c>
      <c r="F5296" s="5">
        <f t="shared" ca="1" si="336"/>
        <v>0</v>
      </c>
      <c r="G5296" s="5">
        <f t="shared" ca="1" si="337"/>
        <v>0</v>
      </c>
      <c r="H5296" s="7" cm="1">
        <f t="array" aca="1" ref="H5296" ca="1">INDEX(Subscribers!$G$2:$G$1001, INT((ROW()-2)/12)+1)</f>
        <v>16.98</v>
      </c>
      <c r="I5296">
        <f t="shared" ca="1" si="338"/>
        <v>0</v>
      </c>
    </row>
    <row r="5297" spans="1:9">
      <c r="A5297" cm="1">
        <f t="array" ref="A5297">INDEX(Subscribers!$A$2:$A$1001, INT((ROW()-2)/12)+1)</f>
        <v>442</v>
      </c>
      <c r="B5297">
        <f t="shared" si="335"/>
        <v>4</v>
      </c>
      <c r="C5297" s="9" cm="1">
        <f t="array" ref="C5297">INDEX(Months!$A$2:$A$13, $B5297)</f>
        <v>45383</v>
      </c>
      <c r="D5297" s="9" cm="1">
        <f t="array" aca="1" ref="D5297" ca="1">INDEX(Subscribers!$F$2:$F$1001, INT((ROW()-2)/12)+1)</f>
        <v>45292</v>
      </c>
      <c r="E5297" s="5" cm="1">
        <f t="array" aca="1" ref="E5297" ca="1">INDEX(Subscribers!$Q$2:$Q$1001, INT((ROW()-2)/12)+1)</f>
        <v>2</v>
      </c>
      <c r="F5297" s="5">
        <f t="shared" ca="1" si="336"/>
        <v>0</v>
      </c>
      <c r="G5297" s="5">
        <f t="shared" ca="1" si="337"/>
        <v>0</v>
      </c>
      <c r="H5297" s="7" cm="1">
        <f t="array" aca="1" ref="H5297" ca="1">INDEX(Subscribers!$G$2:$G$1001, INT((ROW()-2)/12)+1)</f>
        <v>16.98</v>
      </c>
      <c r="I5297">
        <f t="shared" ca="1" si="338"/>
        <v>0</v>
      </c>
    </row>
    <row r="5298" spans="1:9">
      <c r="A5298" cm="1">
        <f t="array" ref="A5298">INDEX(Subscribers!$A$2:$A$1001, INT((ROW()-2)/12)+1)</f>
        <v>442</v>
      </c>
      <c r="B5298">
        <f t="shared" si="335"/>
        <v>5</v>
      </c>
      <c r="C5298" s="9" cm="1">
        <f t="array" ref="C5298">INDEX(Months!$A$2:$A$13, $B5298)</f>
        <v>45413</v>
      </c>
      <c r="D5298" s="9" cm="1">
        <f t="array" aca="1" ref="D5298" ca="1">INDEX(Subscribers!$F$2:$F$1001, INT((ROW()-2)/12)+1)</f>
        <v>45292</v>
      </c>
      <c r="E5298" s="5" cm="1">
        <f t="array" aca="1" ref="E5298" ca="1">INDEX(Subscribers!$Q$2:$Q$1001, INT((ROW()-2)/12)+1)</f>
        <v>2</v>
      </c>
      <c r="F5298" s="5">
        <f t="shared" ca="1" si="336"/>
        <v>0</v>
      </c>
      <c r="G5298" s="5">
        <f t="shared" ca="1" si="337"/>
        <v>0</v>
      </c>
      <c r="H5298" s="7" cm="1">
        <f t="array" aca="1" ref="H5298" ca="1">INDEX(Subscribers!$G$2:$G$1001, INT((ROW()-2)/12)+1)</f>
        <v>16.98</v>
      </c>
      <c r="I5298">
        <f t="shared" ca="1" si="338"/>
        <v>0</v>
      </c>
    </row>
    <row r="5299" spans="1:9">
      <c r="A5299" cm="1">
        <f t="array" ref="A5299">INDEX(Subscribers!$A$2:$A$1001, INT((ROW()-2)/12)+1)</f>
        <v>442</v>
      </c>
      <c r="B5299">
        <f t="shared" si="335"/>
        <v>6</v>
      </c>
      <c r="C5299" s="9" cm="1">
        <f t="array" ref="C5299">INDEX(Months!$A$2:$A$13, $B5299)</f>
        <v>45444</v>
      </c>
      <c r="D5299" s="9" cm="1">
        <f t="array" aca="1" ref="D5299" ca="1">INDEX(Subscribers!$F$2:$F$1001, INT((ROW()-2)/12)+1)</f>
        <v>45292</v>
      </c>
      <c r="E5299" s="5" cm="1">
        <f t="array" aca="1" ref="E5299" ca="1">INDEX(Subscribers!$Q$2:$Q$1001, INT((ROW()-2)/12)+1)</f>
        <v>2</v>
      </c>
      <c r="F5299" s="5">
        <f t="shared" ca="1" si="336"/>
        <v>0</v>
      </c>
      <c r="G5299" s="5">
        <f t="shared" ca="1" si="337"/>
        <v>0</v>
      </c>
      <c r="H5299" s="7" cm="1">
        <f t="array" aca="1" ref="H5299" ca="1">INDEX(Subscribers!$G$2:$G$1001, INT((ROW()-2)/12)+1)</f>
        <v>16.98</v>
      </c>
      <c r="I5299">
        <f t="shared" ca="1" si="338"/>
        <v>0</v>
      </c>
    </row>
    <row r="5300" spans="1:9">
      <c r="A5300" cm="1">
        <f t="array" ref="A5300">INDEX(Subscribers!$A$2:$A$1001, INT((ROW()-2)/12)+1)</f>
        <v>442</v>
      </c>
      <c r="B5300">
        <f t="shared" si="335"/>
        <v>7</v>
      </c>
      <c r="C5300" s="9" cm="1">
        <f t="array" ref="C5300">INDEX(Months!$A$2:$A$13, $B5300)</f>
        <v>45474</v>
      </c>
      <c r="D5300" s="9" cm="1">
        <f t="array" aca="1" ref="D5300" ca="1">INDEX(Subscribers!$F$2:$F$1001, INT((ROW()-2)/12)+1)</f>
        <v>45292</v>
      </c>
      <c r="E5300" s="5" cm="1">
        <f t="array" aca="1" ref="E5300" ca="1">INDEX(Subscribers!$Q$2:$Q$1001, INT((ROW()-2)/12)+1)</f>
        <v>2</v>
      </c>
      <c r="F5300" s="5">
        <f t="shared" ca="1" si="336"/>
        <v>0</v>
      </c>
      <c r="G5300" s="5">
        <f t="shared" ca="1" si="337"/>
        <v>0</v>
      </c>
      <c r="H5300" s="7" cm="1">
        <f t="array" aca="1" ref="H5300" ca="1">INDEX(Subscribers!$G$2:$G$1001, INT((ROW()-2)/12)+1)</f>
        <v>16.98</v>
      </c>
      <c r="I5300">
        <f t="shared" ca="1" si="338"/>
        <v>0</v>
      </c>
    </row>
    <row r="5301" spans="1:9">
      <c r="A5301" cm="1">
        <f t="array" ref="A5301">INDEX(Subscribers!$A$2:$A$1001, INT((ROW()-2)/12)+1)</f>
        <v>442</v>
      </c>
      <c r="B5301">
        <f t="shared" si="335"/>
        <v>8</v>
      </c>
      <c r="C5301" s="9" cm="1">
        <f t="array" ref="C5301">INDEX(Months!$A$2:$A$13, $B5301)</f>
        <v>45505</v>
      </c>
      <c r="D5301" s="9" cm="1">
        <f t="array" aca="1" ref="D5301" ca="1">INDEX(Subscribers!$F$2:$F$1001, INT((ROW()-2)/12)+1)</f>
        <v>45292</v>
      </c>
      <c r="E5301" s="5" cm="1">
        <f t="array" aca="1" ref="E5301" ca="1">INDEX(Subscribers!$Q$2:$Q$1001, INT((ROW()-2)/12)+1)</f>
        <v>2</v>
      </c>
      <c r="F5301" s="5">
        <f t="shared" ca="1" si="336"/>
        <v>0</v>
      </c>
      <c r="G5301" s="5">
        <f t="shared" ca="1" si="337"/>
        <v>0</v>
      </c>
      <c r="H5301" s="7" cm="1">
        <f t="array" aca="1" ref="H5301" ca="1">INDEX(Subscribers!$G$2:$G$1001, INT((ROW()-2)/12)+1)</f>
        <v>16.98</v>
      </c>
      <c r="I5301">
        <f t="shared" ca="1" si="338"/>
        <v>0</v>
      </c>
    </row>
    <row r="5302" spans="1:9">
      <c r="A5302" cm="1">
        <f t="array" ref="A5302">INDEX(Subscribers!$A$2:$A$1001, INT((ROW()-2)/12)+1)</f>
        <v>442</v>
      </c>
      <c r="B5302">
        <f t="shared" si="335"/>
        <v>9</v>
      </c>
      <c r="C5302" s="9" cm="1">
        <f t="array" ref="C5302">INDEX(Months!$A$2:$A$13, $B5302)</f>
        <v>45536</v>
      </c>
      <c r="D5302" s="9" cm="1">
        <f t="array" aca="1" ref="D5302" ca="1">INDEX(Subscribers!$F$2:$F$1001, INT((ROW()-2)/12)+1)</f>
        <v>45292</v>
      </c>
      <c r="E5302" s="5" cm="1">
        <f t="array" aca="1" ref="E5302" ca="1">INDEX(Subscribers!$Q$2:$Q$1001, INT((ROW()-2)/12)+1)</f>
        <v>2</v>
      </c>
      <c r="F5302" s="5">
        <f t="shared" ca="1" si="336"/>
        <v>0</v>
      </c>
      <c r="G5302" s="5">
        <f t="shared" ca="1" si="337"/>
        <v>0</v>
      </c>
      <c r="H5302" s="7" cm="1">
        <f t="array" aca="1" ref="H5302" ca="1">INDEX(Subscribers!$G$2:$G$1001, INT((ROW()-2)/12)+1)</f>
        <v>16.98</v>
      </c>
      <c r="I5302">
        <f t="shared" ca="1" si="338"/>
        <v>0</v>
      </c>
    </row>
    <row r="5303" spans="1:9">
      <c r="A5303" cm="1">
        <f t="array" ref="A5303">INDEX(Subscribers!$A$2:$A$1001, INT((ROW()-2)/12)+1)</f>
        <v>442</v>
      </c>
      <c r="B5303">
        <f t="shared" si="335"/>
        <v>10</v>
      </c>
      <c r="C5303" s="9" cm="1">
        <f t="array" ref="C5303">INDEX(Months!$A$2:$A$13, $B5303)</f>
        <v>45566</v>
      </c>
      <c r="D5303" s="9" cm="1">
        <f t="array" aca="1" ref="D5303" ca="1">INDEX(Subscribers!$F$2:$F$1001, INT((ROW()-2)/12)+1)</f>
        <v>45292</v>
      </c>
      <c r="E5303" s="5" cm="1">
        <f t="array" aca="1" ref="E5303" ca="1">INDEX(Subscribers!$Q$2:$Q$1001, INT((ROW()-2)/12)+1)</f>
        <v>2</v>
      </c>
      <c r="F5303" s="5">
        <f t="shared" ca="1" si="336"/>
        <v>0</v>
      </c>
      <c r="G5303" s="5">
        <f t="shared" ca="1" si="337"/>
        <v>0</v>
      </c>
      <c r="H5303" s="7" cm="1">
        <f t="array" aca="1" ref="H5303" ca="1">INDEX(Subscribers!$G$2:$G$1001, INT((ROW()-2)/12)+1)</f>
        <v>16.98</v>
      </c>
      <c r="I5303">
        <f t="shared" ca="1" si="338"/>
        <v>0</v>
      </c>
    </row>
    <row r="5304" spans="1:9">
      <c r="A5304" cm="1">
        <f t="array" ref="A5304">INDEX(Subscribers!$A$2:$A$1001, INT((ROW()-2)/12)+1)</f>
        <v>442</v>
      </c>
      <c r="B5304">
        <f t="shared" si="335"/>
        <v>11</v>
      </c>
      <c r="C5304" s="9" cm="1">
        <f t="array" ref="C5304">INDEX(Months!$A$2:$A$13, $B5304)</f>
        <v>45597</v>
      </c>
      <c r="D5304" s="9" cm="1">
        <f t="array" aca="1" ref="D5304" ca="1">INDEX(Subscribers!$F$2:$F$1001, INT((ROW()-2)/12)+1)</f>
        <v>45292</v>
      </c>
      <c r="E5304" s="5" cm="1">
        <f t="array" aca="1" ref="E5304" ca="1">INDEX(Subscribers!$Q$2:$Q$1001, INT((ROW()-2)/12)+1)</f>
        <v>2</v>
      </c>
      <c r="F5304" s="5">
        <f t="shared" ca="1" si="336"/>
        <v>0</v>
      </c>
      <c r="G5304" s="5">
        <f t="shared" ca="1" si="337"/>
        <v>0</v>
      </c>
      <c r="H5304" s="7" cm="1">
        <f t="array" aca="1" ref="H5304" ca="1">INDEX(Subscribers!$G$2:$G$1001, INT((ROW()-2)/12)+1)</f>
        <v>16.98</v>
      </c>
      <c r="I5304">
        <f t="shared" ca="1" si="338"/>
        <v>0</v>
      </c>
    </row>
    <row r="5305" spans="1:9">
      <c r="A5305" cm="1">
        <f t="array" ref="A5305">INDEX(Subscribers!$A$2:$A$1001, INT((ROW()-2)/12)+1)</f>
        <v>442</v>
      </c>
      <c r="B5305">
        <f t="shared" si="335"/>
        <v>12</v>
      </c>
      <c r="C5305" s="9" cm="1">
        <f t="array" ref="C5305">INDEX(Months!$A$2:$A$13, $B5305)</f>
        <v>45627</v>
      </c>
      <c r="D5305" s="9" cm="1">
        <f t="array" aca="1" ref="D5305" ca="1">INDEX(Subscribers!$F$2:$F$1001, INT((ROW()-2)/12)+1)</f>
        <v>45292</v>
      </c>
      <c r="E5305" s="5" cm="1">
        <f t="array" aca="1" ref="E5305" ca="1">INDEX(Subscribers!$Q$2:$Q$1001, INT((ROW()-2)/12)+1)</f>
        <v>2</v>
      </c>
      <c r="F5305" s="5">
        <f t="shared" ca="1" si="336"/>
        <v>0</v>
      </c>
      <c r="G5305" s="5">
        <f t="shared" ca="1" si="337"/>
        <v>0</v>
      </c>
      <c r="H5305" s="7" cm="1">
        <f t="array" aca="1" ref="H5305" ca="1">INDEX(Subscribers!$G$2:$G$1001, INT((ROW()-2)/12)+1)</f>
        <v>16.98</v>
      </c>
      <c r="I5305">
        <f t="shared" ca="1" si="338"/>
        <v>0</v>
      </c>
    </row>
    <row r="5306" spans="1:9">
      <c r="A5306" cm="1">
        <f t="array" ref="A5306">INDEX(Subscribers!$A$2:$A$1001, INT((ROW()-2)/12)+1)</f>
        <v>443</v>
      </c>
      <c r="B5306">
        <f t="shared" si="335"/>
        <v>1</v>
      </c>
      <c r="C5306" s="9" cm="1">
        <f t="array" ref="C5306">INDEX(Months!$A$2:$A$13, $B5306)</f>
        <v>45292</v>
      </c>
      <c r="D5306" s="9" cm="1">
        <f t="array" aca="1" ref="D5306" ca="1">INDEX(Subscribers!$F$2:$F$1001, INT((ROW()-2)/12)+1)</f>
        <v>45627</v>
      </c>
      <c r="E5306" s="5" cm="1">
        <f t="array" aca="1" ref="E5306" ca="1">INDEX(Subscribers!$Q$2:$Q$1001, INT((ROW()-2)/12)+1)</f>
        <v>5</v>
      </c>
      <c r="F5306" s="5">
        <f t="shared" ca="1" si="336"/>
        <v>0</v>
      </c>
      <c r="G5306" s="5">
        <f t="shared" ca="1" si="337"/>
        <v>0</v>
      </c>
      <c r="H5306" s="7" cm="1">
        <f t="array" aca="1" ref="H5306" ca="1">INDEX(Subscribers!$G$2:$G$1001, INT((ROW()-2)/12)+1)</f>
        <v>14.99</v>
      </c>
      <c r="I5306">
        <f t="shared" ca="1" si="338"/>
        <v>0</v>
      </c>
    </row>
    <row r="5307" spans="1:9">
      <c r="A5307" cm="1">
        <f t="array" ref="A5307">INDEX(Subscribers!$A$2:$A$1001, INT((ROW()-2)/12)+1)</f>
        <v>443</v>
      </c>
      <c r="B5307">
        <f t="shared" si="335"/>
        <v>2</v>
      </c>
      <c r="C5307" s="9" cm="1">
        <f t="array" ref="C5307">INDEX(Months!$A$2:$A$13, $B5307)</f>
        <v>45323</v>
      </c>
      <c r="D5307" s="9" cm="1">
        <f t="array" aca="1" ref="D5307" ca="1">INDEX(Subscribers!$F$2:$F$1001, INT((ROW()-2)/12)+1)</f>
        <v>45627</v>
      </c>
      <c r="E5307" s="5" cm="1">
        <f t="array" aca="1" ref="E5307" ca="1">INDEX(Subscribers!$Q$2:$Q$1001, INT((ROW()-2)/12)+1)</f>
        <v>5</v>
      </c>
      <c r="F5307" s="5">
        <f t="shared" ca="1" si="336"/>
        <v>0</v>
      </c>
      <c r="G5307" s="5">
        <f t="shared" ca="1" si="337"/>
        <v>0</v>
      </c>
      <c r="H5307" s="7" cm="1">
        <f t="array" aca="1" ref="H5307" ca="1">INDEX(Subscribers!$G$2:$G$1001, INT((ROW()-2)/12)+1)</f>
        <v>14.99</v>
      </c>
      <c r="I5307">
        <f t="shared" ca="1" si="338"/>
        <v>0</v>
      </c>
    </row>
    <row r="5308" spans="1:9">
      <c r="A5308" cm="1">
        <f t="array" ref="A5308">INDEX(Subscribers!$A$2:$A$1001, INT((ROW()-2)/12)+1)</f>
        <v>443</v>
      </c>
      <c r="B5308">
        <f t="shared" si="335"/>
        <v>3</v>
      </c>
      <c r="C5308" s="9" cm="1">
        <f t="array" ref="C5308">INDEX(Months!$A$2:$A$13, $B5308)</f>
        <v>45352</v>
      </c>
      <c r="D5308" s="9" cm="1">
        <f t="array" aca="1" ref="D5308" ca="1">INDEX(Subscribers!$F$2:$F$1001, INT((ROW()-2)/12)+1)</f>
        <v>45627</v>
      </c>
      <c r="E5308" s="5" cm="1">
        <f t="array" aca="1" ref="E5308" ca="1">INDEX(Subscribers!$Q$2:$Q$1001, INT((ROW()-2)/12)+1)</f>
        <v>5</v>
      </c>
      <c r="F5308" s="5">
        <f t="shared" ca="1" si="336"/>
        <v>0</v>
      </c>
      <c r="G5308" s="5">
        <f t="shared" ca="1" si="337"/>
        <v>0</v>
      </c>
      <c r="H5308" s="7" cm="1">
        <f t="array" aca="1" ref="H5308" ca="1">INDEX(Subscribers!$G$2:$G$1001, INT((ROW()-2)/12)+1)</f>
        <v>14.99</v>
      </c>
      <c r="I5308">
        <f t="shared" ca="1" si="338"/>
        <v>0</v>
      </c>
    </row>
    <row r="5309" spans="1:9">
      <c r="A5309" cm="1">
        <f t="array" ref="A5309">INDEX(Subscribers!$A$2:$A$1001, INT((ROW()-2)/12)+1)</f>
        <v>443</v>
      </c>
      <c r="B5309">
        <f t="shared" si="335"/>
        <v>4</v>
      </c>
      <c r="C5309" s="9" cm="1">
        <f t="array" ref="C5309">INDEX(Months!$A$2:$A$13, $B5309)</f>
        <v>45383</v>
      </c>
      <c r="D5309" s="9" cm="1">
        <f t="array" aca="1" ref="D5309" ca="1">INDEX(Subscribers!$F$2:$F$1001, INT((ROW()-2)/12)+1)</f>
        <v>45627</v>
      </c>
      <c r="E5309" s="5" cm="1">
        <f t="array" aca="1" ref="E5309" ca="1">INDEX(Subscribers!$Q$2:$Q$1001, INT((ROW()-2)/12)+1)</f>
        <v>5</v>
      </c>
      <c r="F5309" s="5">
        <f t="shared" ca="1" si="336"/>
        <v>0</v>
      </c>
      <c r="G5309" s="5">
        <f t="shared" ca="1" si="337"/>
        <v>0</v>
      </c>
      <c r="H5309" s="7" cm="1">
        <f t="array" aca="1" ref="H5309" ca="1">INDEX(Subscribers!$G$2:$G$1001, INT((ROW()-2)/12)+1)</f>
        <v>14.99</v>
      </c>
      <c r="I5309">
        <f t="shared" ca="1" si="338"/>
        <v>0</v>
      </c>
    </row>
    <row r="5310" spans="1:9">
      <c r="A5310" cm="1">
        <f t="array" ref="A5310">INDEX(Subscribers!$A$2:$A$1001, INT((ROW()-2)/12)+1)</f>
        <v>443</v>
      </c>
      <c r="B5310">
        <f t="shared" si="335"/>
        <v>5</v>
      </c>
      <c r="C5310" s="9" cm="1">
        <f t="array" ref="C5310">INDEX(Months!$A$2:$A$13, $B5310)</f>
        <v>45413</v>
      </c>
      <c r="D5310" s="9" cm="1">
        <f t="array" aca="1" ref="D5310" ca="1">INDEX(Subscribers!$F$2:$F$1001, INT((ROW()-2)/12)+1)</f>
        <v>45627</v>
      </c>
      <c r="E5310" s="5" cm="1">
        <f t="array" aca="1" ref="E5310" ca="1">INDEX(Subscribers!$Q$2:$Q$1001, INT((ROW()-2)/12)+1)</f>
        <v>5</v>
      </c>
      <c r="F5310" s="5">
        <f t="shared" ca="1" si="336"/>
        <v>0</v>
      </c>
      <c r="G5310" s="5">
        <f t="shared" ca="1" si="337"/>
        <v>1</v>
      </c>
      <c r="H5310" s="7" cm="1">
        <f t="array" aca="1" ref="H5310" ca="1">INDEX(Subscribers!$G$2:$G$1001, INT((ROW()-2)/12)+1)</f>
        <v>14.99</v>
      </c>
      <c r="I5310">
        <f t="shared" ca="1" si="338"/>
        <v>0</v>
      </c>
    </row>
    <row r="5311" spans="1:9">
      <c r="A5311" cm="1">
        <f t="array" ref="A5311">INDEX(Subscribers!$A$2:$A$1001, INT((ROW()-2)/12)+1)</f>
        <v>443</v>
      </c>
      <c r="B5311">
        <f t="shared" si="335"/>
        <v>6</v>
      </c>
      <c r="C5311" s="9" cm="1">
        <f t="array" ref="C5311">INDEX(Months!$A$2:$A$13, $B5311)</f>
        <v>45444</v>
      </c>
      <c r="D5311" s="9" cm="1">
        <f t="array" aca="1" ref="D5311" ca="1">INDEX(Subscribers!$F$2:$F$1001, INT((ROW()-2)/12)+1)</f>
        <v>45627</v>
      </c>
      <c r="E5311" s="5" cm="1">
        <f t="array" aca="1" ref="E5311" ca="1">INDEX(Subscribers!$Q$2:$Q$1001, INT((ROW()-2)/12)+1)</f>
        <v>5</v>
      </c>
      <c r="F5311" s="5">
        <f t="shared" ca="1" si="336"/>
        <v>0</v>
      </c>
      <c r="G5311" s="5">
        <f t="shared" ca="1" si="337"/>
        <v>0</v>
      </c>
      <c r="H5311" s="7" cm="1">
        <f t="array" aca="1" ref="H5311" ca="1">INDEX(Subscribers!$G$2:$G$1001, INT((ROW()-2)/12)+1)</f>
        <v>14.99</v>
      </c>
      <c r="I5311">
        <f t="shared" ca="1" si="338"/>
        <v>0</v>
      </c>
    </row>
    <row r="5312" spans="1:9">
      <c r="A5312" cm="1">
        <f t="array" ref="A5312">INDEX(Subscribers!$A$2:$A$1001, INT((ROW()-2)/12)+1)</f>
        <v>443</v>
      </c>
      <c r="B5312">
        <f t="shared" si="335"/>
        <v>7</v>
      </c>
      <c r="C5312" s="9" cm="1">
        <f t="array" ref="C5312">INDEX(Months!$A$2:$A$13, $B5312)</f>
        <v>45474</v>
      </c>
      <c r="D5312" s="9" cm="1">
        <f t="array" aca="1" ref="D5312" ca="1">INDEX(Subscribers!$F$2:$F$1001, INT((ROW()-2)/12)+1)</f>
        <v>45627</v>
      </c>
      <c r="E5312" s="5" cm="1">
        <f t="array" aca="1" ref="E5312" ca="1">INDEX(Subscribers!$Q$2:$Q$1001, INT((ROW()-2)/12)+1)</f>
        <v>5</v>
      </c>
      <c r="F5312" s="5">
        <f t="shared" ca="1" si="336"/>
        <v>0</v>
      </c>
      <c r="G5312" s="5">
        <f t="shared" ca="1" si="337"/>
        <v>0</v>
      </c>
      <c r="H5312" s="7" cm="1">
        <f t="array" aca="1" ref="H5312" ca="1">INDEX(Subscribers!$G$2:$G$1001, INT((ROW()-2)/12)+1)</f>
        <v>14.99</v>
      </c>
      <c r="I5312">
        <f t="shared" ca="1" si="338"/>
        <v>0</v>
      </c>
    </row>
    <row r="5313" spans="1:9">
      <c r="A5313" cm="1">
        <f t="array" ref="A5313">INDEX(Subscribers!$A$2:$A$1001, INT((ROW()-2)/12)+1)</f>
        <v>443</v>
      </c>
      <c r="B5313">
        <f t="shared" si="335"/>
        <v>8</v>
      </c>
      <c r="C5313" s="9" cm="1">
        <f t="array" ref="C5313">INDEX(Months!$A$2:$A$13, $B5313)</f>
        <v>45505</v>
      </c>
      <c r="D5313" s="9" cm="1">
        <f t="array" aca="1" ref="D5313" ca="1">INDEX(Subscribers!$F$2:$F$1001, INT((ROW()-2)/12)+1)</f>
        <v>45627</v>
      </c>
      <c r="E5313" s="5" cm="1">
        <f t="array" aca="1" ref="E5313" ca="1">INDEX(Subscribers!$Q$2:$Q$1001, INT((ROW()-2)/12)+1)</f>
        <v>5</v>
      </c>
      <c r="F5313" s="5">
        <f t="shared" ca="1" si="336"/>
        <v>0</v>
      </c>
      <c r="G5313" s="5">
        <f t="shared" ca="1" si="337"/>
        <v>0</v>
      </c>
      <c r="H5313" s="7" cm="1">
        <f t="array" aca="1" ref="H5313" ca="1">INDEX(Subscribers!$G$2:$G$1001, INT((ROW()-2)/12)+1)</f>
        <v>14.99</v>
      </c>
      <c r="I5313">
        <f t="shared" ca="1" si="338"/>
        <v>0</v>
      </c>
    </row>
    <row r="5314" spans="1:9">
      <c r="A5314" cm="1">
        <f t="array" ref="A5314">INDEX(Subscribers!$A$2:$A$1001, INT((ROW()-2)/12)+1)</f>
        <v>443</v>
      </c>
      <c r="B5314">
        <f t="shared" si="335"/>
        <v>9</v>
      </c>
      <c r="C5314" s="9" cm="1">
        <f t="array" ref="C5314">INDEX(Months!$A$2:$A$13, $B5314)</f>
        <v>45536</v>
      </c>
      <c r="D5314" s="9" cm="1">
        <f t="array" aca="1" ref="D5314" ca="1">INDEX(Subscribers!$F$2:$F$1001, INT((ROW()-2)/12)+1)</f>
        <v>45627</v>
      </c>
      <c r="E5314" s="5" cm="1">
        <f t="array" aca="1" ref="E5314" ca="1">INDEX(Subscribers!$Q$2:$Q$1001, INT((ROW()-2)/12)+1)</f>
        <v>5</v>
      </c>
      <c r="F5314" s="5">
        <f t="shared" ca="1" si="336"/>
        <v>0</v>
      </c>
      <c r="G5314" s="5">
        <f t="shared" ca="1" si="337"/>
        <v>0</v>
      </c>
      <c r="H5314" s="7" cm="1">
        <f t="array" aca="1" ref="H5314" ca="1">INDEX(Subscribers!$G$2:$G$1001, INT((ROW()-2)/12)+1)</f>
        <v>14.99</v>
      </c>
      <c r="I5314">
        <f t="shared" ca="1" si="338"/>
        <v>0</v>
      </c>
    </row>
    <row r="5315" spans="1:9">
      <c r="A5315" cm="1">
        <f t="array" ref="A5315">INDEX(Subscribers!$A$2:$A$1001, INT((ROW()-2)/12)+1)</f>
        <v>443</v>
      </c>
      <c r="B5315">
        <f t="shared" ref="B5315:B5378" si="339">MOD(ROW()-2,12)+1</f>
        <v>10</v>
      </c>
      <c r="C5315" s="9" cm="1">
        <f t="array" ref="C5315">INDEX(Months!$A$2:$A$13, $B5315)</f>
        <v>45566</v>
      </c>
      <c r="D5315" s="9" cm="1">
        <f t="array" aca="1" ref="D5315" ca="1">INDEX(Subscribers!$F$2:$F$1001, INT((ROW()-2)/12)+1)</f>
        <v>45627</v>
      </c>
      <c r="E5315" s="5" cm="1">
        <f t="array" aca="1" ref="E5315" ca="1">INDEX(Subscribers!$Q$2:$Q$1001, INT((ROW()-2)/12)+1)</f>
        <v>5</v>
      </c>
      <c r="F5315" s="5">
        <f t="shared" ref="F5315:F5378" ca="1" si="340">--( AND($C5315&gt;=$D5315, IF($E5315=999, TRUE, $B5315&lt;$E5315)) )</f>
        <v>0</v>
      </c>
      <c r="G5315" s="5">
        <f t="shared" ref="G5315:G5378" ca="1" si="341">IF($E5315=999,0,IF($B5315=$E5315,1,0))</f>
        <v>0</v>
      </c>
      <c r="H5315" s="7" cm="1">
        <f t="array" aca="1" ref="H5315" ca="1">INDEX(Subscribers!$G$2:$G$1001, INT((ROW()-2)/12)+1)</f>
        <v>14.99</v>
      </c>
      <c r="I5315">
        <f t="shared" ref="I5315:I5378" ca="1" si="342">IF($F5315=1,$H5315,0)</f>
        <v>0</v>
      </c>
    </row>
    <row r="5316" spans="1:9">
      <c r="A5316" cm="1">
        <f t="array" ref="A5316">INDEX(Subscribers!$A$2:$A$1001, INT((ROW()-2)/12)+1)</f>
        <v>443</v>
      </c>
      <c r="B5316">
        <f t="shared" si="339"/>
        <v>11</v>
      </c>
      <c r="C5316" s="9" cm="1">
        <f t="array" ref="C5316">INDEX(Months!$A$2:$A$13, $B5316)</f>
        <v>45597</v>
      </c>
      <c r="D5316" s="9" cm="1">
        <f t="array" aca="1" ref="D5316" ca="1">INDEX(Subscribers!$F$2:$F$1001, INT((ROW()-2)/12)+1)</f>
        <v>45627</v>
      </c>
      <c r="E5316" s="5" cm="1">
        <f t="array" aca="1" ref="E5316" ca="1">INDEX(Subscribers!$Q$2:$Q$1001, INT((ROW()-2)/12)+1)</f>
        <v>5</v>
      </c>
      <c r="F5316" s="5">
        <f t="shared" ca="1" si="340"/>
        <v>0</v>
      </c>
      <c r="G5316" s="5">
        <f t="shared" ca="1" si="341"/>
        <v>0</v>
      </c>
      <c r="H5316" s="7" cm="1">
        <f t="array" aca="1" ref="H5316" ca="1">INDEX(Subscribers!$G$2:$G$1001, INT((ROW()-2)/12)+1)</f>
        <v>14.99</v>
      </c>
      <c r="I5316">
        <f t="shared" ca="1" si="342"/>
        <v>0</v>
      </c>
    </row>
    <row r="5317" spans="1:9">
      <c r="A5317" cm="1">
        <f t="array" ref="A5317">INDEX(Subscribers!$A$2:$A$1001, INT((ROW()-2)/12)+1)</f>
        <v>443</v>
      </c>
      <c r="B5317">
        <f t="shared" si="339"/>
        <v>12</v>
      </c>
      <c r="C5317" s="9" cm="1">
        <f t="array" ref="C5317">INDEX(Months!$A$2:$A$13, $B5317)</f>
        <v>45627</v>
      </c>
      <c r="D5317" s="9" cm="1">
        <f t="array" aca="1" ref="D5317" ca="1">INDEX(Subscribers!$F$2:$F$1001, INT((ROW()-2)/12)+1)</f>
        <v>45627</v>
      </c>
      <c r="E5317" s="5" cm="1">
        <f t="array" aca="1" ref="E5317" ca="1">INDEX(Subscribers!$Q$2:$Q$1001, INT((ROW()-2)/12)+1)</f>
        <v>5</v>
      </c>
      <c r="F5317" s="5">
        <f t="shared" ca="1" si="340"/>
        <v>0</v>
      </c>
      <c r="G5317" s="5">
        <f t="shared" ca="1" si="341"/>
        <v>0</v>
      </c>
      <c r="H5317" s="7" cm="1">
        <f t="array" aca="1" ref="H5317" ca="1">INDEX(Subscribers!$G$2:$G$1001, INT((ROW()-2)/12)+1)</f>
        <v>14.99</v>
      </c>
      <c r="I5317">
        <f t="shared" ca="1" si="342"/>
        <v>0</v>
      </c>
    </row>
    <row r="5318" spans="1:9">
      <c r="A5318" cm="1">
        <f t="array" ref="A5318">INDEX(Subscribers!$A$2:$A$1001, INT((ROW()-2)/12)+1)</f>
        <v>444</v>
      </c>
      <c r="B5318">
        <f t="shared" si="339"/>
        <v>1</v>
      </c>
      <c r="C5318" s="9" cm="1">
        <f t="array" ref="C5318">INDEX(Months!$A$2:$A$13, $B5318)</f>
        <v>45292</v>
      </c>
      <c r="D5318" s="9" cm="1">
        <f t="array" aca="1" ref="D5318" ca="1">INDEX(Subscribers!$F$2:$F$1001, INT((ROW()-2)/12)+1)</f>
        <v>45323</v>
      </c>
      <c r="E5318" s="5" cm="1">
        <f t="array" aca="1" ref="E5318" ca="1">INDEX(Subscribers!$Q$2:$Q$1001, INT((ROW()-2)/12)+1)</f>
        <v>1</v>
      </c>
      <c r="F5318" s="5">
        <f t="shared" ca="1" si="340"/>
        <v>0</v>
      </c>
      <c r="G5318" s="5">
        <f t="shared" ca="1" si="341"/>
        <v>1</v>
      </c>
      <c r="H5318" s="7" cm="1">
        <f t="array" aca="1" ref="H5318" ca="1">INDEX(Subscribers!$G$2:$G$1001, INT((ROW()-2)/12)+1)</f>
        <v>14.99</v>
      </c>
      <c r="I5318">
        <f t="shared" ca="1" si="342"/>
        <v>0</v>
      </c>
    </row>
    <row r="5319" spans="1:9">
      <c r="A5319" cm="1">
        <f t="array" ref="A5319">INDEX(Subscribers!$A$2:$A$1001, INT((ROW()-2)/12)+1)</f>
        <v>444</v>
      </c>
      <c r="B5319">
        <f t="shared" si="339"/>
        <v>2</v>
      </c>
      <c r="C5319" s="9" cm="1">
        <f t="array" ref="C5319">INDEX(Months!$A$2:$A$13, $B5319)</f>
        <v>45323</v>
      </c>
      <c r="D5319" s="9" cm="1">
        <f t="array" aca="1" ref="D5319" ca="1">INDEX(Subscribers!$F$2:$F$1001, INT((ROW()-2)/12)+1)</f>
        <v>45323</v>
      </c>
      <c r="E5319" s="5" cm="1">
        <f t="array" aca="1" ref="E5319" ca="1">INDEX(Subscribers!$Q$2:$Q$1001, INT((ROW()-2)/12)+1)</f>
        <v>1</v>
      </c>
      <c r="F5319" s="5">
        <f t="shared" ca="1" si="340"/>
        <v>0</v>
      </c>
      <c r="G5319" s="5">
        <f t="shared" ca="1" si="341"/>
        <v>0</v>
      </c>
      <c r="H5319" s="7" cm="1">
        <f t="array" aca="1" ref="H5319" ca="1">INDEX(Subscribers!$G$2:$G$1001, INT((ROW()-2)/12)+1)</f>
        <v>14.99</v>
      </c>
      <c r="I5319">
        <f t="shared" ca="1" si="342"/>
        <v>0</v>
      </c>
    </row>
    <row r="5320" spans="1:9">
      <c r="A5320" cm="1">
        <f t="array" ref="A5320">INDEX(Subscribers!$A$2:$A$1001, INT((ROW()-2)/12)+1)</f>
        <v>444</v>
      </c>
      <c r="B5320">
        <f t="shared" si="339"/>
        <v>3</v>
      </c>
      <c r="C5320" s="9" cm="1">
        <f t="array" ref="C5320">INDEX(Months!$A$2:$A$13, $B5320)</f>
        <v>45352</v>
      </c>
      <c r="D5320" s="9" cm="1">
        <f t="array" aca="1" ref="D5320" ca="1">INDEX(Subscribers!$F$2:$F$1001, INT((ROW()-2)/12)+1)</f>
        <v>45323</v>
      </c>
      <c r="E5320" s="5" cm="1">
        <f t="array" aca="1" ref="E5320" ca="1">INDEX(Subscribers!$Q$2:$Q$1001, INT((ROW()-2)/12)+1)</f>
        <v>1</v>
      </c>
      <c r="F5320" s="5">
        <f t="shared" ca="1" si="340"/>
        <v>0</v>
      </c>
      <c r="G5320" s="5">
        <f t="shared" ca="1" si="341"/>
        <v>0</v>
      </c>
      <c r="H5320" s="7" cm="1">
        <f t="array" aca="1" ref="H5320" ca="1">INDEX(Subscribers!$G$2:$G$1001, INT((ROW()-2)/12)+1)</f>
        <v>14.99</v>
      </c>
      <c r="I5320">
        <f t="shared" ca="1" si="342"/>
        <v>0</v>
      </c>
    </row>
    <row r="5321" spans="1:9">
      <c r="A5321" cm="1">
        <f t="array" ref="A5321">INDEX(Subscribers!$A$2:$A$1001, INT((ROW()-2)/12)+1)</f>
        <v>444</v>
      </c>
      <c r="B5321">
        <f t="shared" si="339"/>
        <v>4</v>
      </c>
      <c r="C5321" s="9" cm="1">
        <f t="array" ref="C5321">INDEX(Months!$A$2:$A$13, $B5321)</f>
        <v>45383</v>
      </c>
      <c r="D5321" s="9" cm="1">
        <f t="array" aca="1" ref="D5321" ca="1">INDEX(Subscribers!$F$2:$F$1001, INT((ROW()-2)/12)+1)</f>
        <v>45323</v>
      </c>
      <c r="E5321" s="5" cm="1">
        <f t="array" aca="1" ref="E5321" ca="1">INDEX(Subscribers!$Q$2:$Q$1001, INT((ROW()-2)/12)+1)</f>
        <v>1</v>
      </c>
      <c r="F5321" s="5">
        <f t="shared" ca="1" si="340"/>
        <v>0</v>
      </c>
      <c r="G5321" s="5">
        <f t="shared" ca="1" si="341"/>
        <v>0</v>
      </c>
      <c r="H5321" s="7" cm="1">
        <f t="array" aca="1" ref="H5321" ca="1">INDEX(Subscribers!$G$2:$G$1001, INT((ROW()-2)/12)+1)</f>
        <v>14.99</v>
      </c>
      <c r="I5321">
        <f t="shared" ca="1" si="342"/>
        <v>0</v>
      </c>
    </row>
    <row r="5322" spans="1:9">
      <c r="A5322" cm="1">
        <f t="array" ref="A5322">INDEX(Subscribers!$A$2:$A$1001, INT((ROW()-2)/12)+1)</f>
        <v>444</v>
      </c>
      <c r="B5322">
        <f t="shared" si="339"/>
        <v>5</v>
      </c>
      <c r="C5322" s="9" cm="1">
        <f t="array" ref="C5322">INDEX(Months!$A$2:$A$13, $B5322)</f>
        <v>45413</v>
      </c>
      <c r="D5322" s="9" cm="1">
        <f t="array" aca="1" ref="D5322" ca="1">INDEX(Subscribers!$F$2:$F$1001, INT((ROW()-2)/12)+1)</f>
        <v>45323</v>
      </c>
      <c r="E5322" s="5" cm="1">
        <f t="array" aca="1" ref="E5322" ca="1">INDEX(Subscribers!$Q$2:$Q$1001, INT((ROW()-2)/12)+1)</f>
        <v>1</v>
      </c>
      <c r="F5322" s="5">
        <f t="shared" ca="1" si="340"/>
        <v>0</v>
      </c>
      <c r="G5322" s="5">
        <f t="shared" ca="1" si="341"/>
        <v>0</v>
      </c>
      <c r="H5322" s="7" cm="1">
        <f t="array" aca="1" ref="H5322" ca="1">INDEX(Subscribers!$G$2:$G$1001, INT((ROW()-2)/12)+1)</f>
        <v>14.99</v>
      </c>
      <c r="I5322">
        <f t="shared" ca="1" si="342"/>
        <v>0</v>
      </c>
    </row>
    <row r="5323" spans="1:9">
      <c r="A5323" cm="1">
        <f t="array" ref="A5323">INDEX(Subscribers!$A$2:$A$1001, INT((ROW()-2)/12)+1)</f>
        <v>444</v>
      </c>
      <c r="B5323">
        <f t="shared" si="339"/>
        <v>6</v>
      </c>
      <c r="C5323" s="9" cm="1">
        <f t="array" ref="C5323">INDEX(Months!$A$2:$A$13, $B5323)</f>
        <v>45444</v>
      </c>
      <c r="D5323" s="9" cm="1">
        <f t="array" aca="1" ref="D5323" ca="1">INDEX(Subscribers!$F$2:$F$1001, INT((ROW()-2)/12)+1)</f>
        <v>45323</v>
      </c>
      <c r="E5323" s="5" cm="1">
        <f t="array" aca="1" ref="E5323" ca="1">INDEX(Subscribers!$Q$2:$Q$1001, INT((ROW()-2)/12)+1)</f>
        <v>1</v>
      </c>
      <c r="F5323" s="5">
        <f t="shared" ca="1" si="340"/>
        <v>0</v>
      </c>
      <c r="G5323" s="5">
        <f t="shared" ca="1" si="341"/>
        <v>0</v>
      </c>
      <c r="H5323" s="7" cm="1">
        <f t="array" aca="1" ref="H5323" ca="1">INDEX(Subscribers!$G$2:$G$1001, INT((ROW()-2)/12)+1)</f>
        <v>14.99</v>
      </c>
      <c r="I5323">
        <f t="shared" ca="1" si="342"/>
        <v>0</v>
      </c>
    </row>
    <row r="5324" spans="1:9">
      <c r="A5324" cm="1">
        <f t="array" ref="A5324">INDEX(Subscribers!$A$2:$A$1001, INT((ROW()-2)/12)+1)</f>
        <v>444</v>
      </c>
      <c r="B5324">
        <f t="shared" si="339"/>
        <v>7</v>
      </c>
      <c r="C5324" s="9" cm="1">
        <f t="array" ref="C5324">INDEX(Months!$A$2:$A$13, $B5324)</f>
        <v>45474</v>
      </c>
      <c r="D5324" s="9" cm="1">
        <f t="array" aca="1" ref="D5324" ca="1">INDEX(Subscribers!$F$2:$F$1001, INT((ROW()-2)/12)+1)</f>
        <v>45323</v>
      </c>
      <c r="E5324" s="5" cm="1">
        <f t="array" aca="1" ref="E5324" ca="1">INDEX(Subscribers!$Q$2:$Q$1001, INT((ROW()-2)/12)+1)</f>
        <v>1</v>
      </c>
      <c r="F5324" s="5">
        <f t="shared" ca="1" si="340"/>
        <v>0</v>
      </c>
      <c r="G5324" s="5">
        <f t="shared" ca="1" si="341"/>
        <v>0</v>
      </c>
      <c r="H5324" s="7" cm="1">
        <f t="array" aca="1" ref="H5324" ca="1">INDEX(Subscribers!$G$2:$G$1001, INT((ROW()-2)/12)+1)</f>
        <v>14.99</v>
      </c>
      <c r="I5324">
        <f t="shared" ca="1" si="342"/>
        <v>0</v>
      </c>
    </row>
    <row r="5325" spans="1:9">
      <c r="A5325" cm="1">
        <f t="array" ref="A5325">INDEX(Subscribers!$A$2:$A$1001, INT((ROW()-2)/12)+1)</f>
        <v>444</v>
      </c>
      <c r="B5325">
        <f t="shared" si="339"/>
        <v>8</v>
      </c>
      <c r="C5325" s="9" cm="1">
        <f t="array" ref="C5325">INDEX(Months!$A$2:$A$13, $B5325)</f>
        <v>45505</v>
      </c>
      <c r="D5325" s="9" cm="1">
        <f t="array" aca="1" ref="D5325" ca="1">INDEX(Subscribers!$F$2:$F$1001, INT((ROW()-2)/12)+1)</f>
        <v>45323</v>
      </c>
      <c r="E5325" s="5" cm="1">
        <f t="array" aca="1" ref="E5325" ca="1">INDEX(Subscribers!$Q$2:$Q$1001, INT((ROW()-2)/12)+1)</f>
        <v>1</v>
      </c>
      <c r="F5325" s="5">
        <f t="shared" ca="1" si="340"/>
        <v>0</v>
      </c>
      <c r="G5325" s="5">
        <f t="shared" ca="1" si="341"/>
        <v>0</v>
      </c>
      <c r="H5325" s="7" cm="1">
        <f t="array" aca="1" ref="H5325" ca="1">INDEX(Subscribers!$G$2:$G$1001, INT((ROW()-2)/12)+1)</f>
        <v>14.99</v>
      </c>
      <c r="I5325">
        <f t="shared" ca="1" si="342"/>
        <v>0</v>
      </c>
    </row>
    <row r="5326" spans="1:9">
      <c r="A5326" cm="1">
        <f t="array" ref="A5326">INDEX(Subscribers!$A$2:$A$1001, INT((ROW()-2)/12)+1)</f>
        <v>444</v>
      </c>
      <c r="B5326">
        <f t="shared" si="339"/>
        <v>9</v>
      </c>
      <c r="C5326" s="9" cm="1">
        <f t="array" ref="C5326">INDEX(Months!$A$2:$A$13, $B5326)</f>
        <v>45536</v>
      </c>
      <c r="D5326" s="9" cm="1">
        <f t="array" aca="1" ref="D5326" ca="1">INDEX(Subscribers!$F$2:$F$1001, INT((ROW()-2)/12)+1)</f>
        <v>45323</v>
      </c>
      <c r="E5326" s="5" cm="1">
        <f t="array" aca="1" ref="E5326" ca="1">INDEX(Subscribers!$Q$2:$Q$1001, INT((ROW()-2)/12)+1)</f>
        <v>1</v>
      </c>
      <c r="F5326" s="5">
        <f t="shared" ca="1" si="340"/>
        <v>0</v>
      </c>
      <c r="G5326" s="5">
        <f t="shared" ca="1" si="341"/>
        <v>0</v>
      </c>
      <c r="H5326" s="7" cm="1">
        <f t="array" aca="1" ref="H5326" ca="1">INDEX(Subscribers!$G$2:$G$1001, INT((ROW()-2)/12)+1)</f>
        <v>14.99</v>
      </c>
      <c r="I5326">
        <f t="shared" ca="1" si="342"/>
        <v>0</v>
      </c>
    </row>
    <row r="5327" spans="1:9">
      <c r="A5327" cm="1">
        <f t="array" ref="A5327">INDEX(Subscribers!$A$2:$A$1001, INT((ROW()-2)/12)+1)</f>
        <v>444</v>
      </c>
      <c r="B5327">
        <f t="shared" si="339"/>
        <v>10</v>
      </c>
      <c r="C5327" s="9" cm="1">
        <f t="array" ref="C5327">INDEX(Months!$A$2:$A$13, $B5327)</f>
        <v>45566</v>
      </c>
      <c r="D5327" s="9" cm="1">
        <f t="array" aca="1" ref="D5327" ca="1">INDEX(Subscribers!$F$2:$F$1001, INT((ROW()-2)/12)+1)</f>
        <v>45323</v>
      </c>
      <c r="E5327" s="5" cm="1">
        <f t="array" aca="1" ref="E5327" ca="1">INDEX(Subscribers!$Q$2:$Q$1001, INT((ROW()-2)/12)+1)</f>
        <v>1</v>
      </c>
      <c r="F5327" s="5">
        <f t="shared" ca="1" si="340"/>
        <v>0</v>
      </c>
      <c r="G5327" s="5">
        <f t="shared" ca="1" si="341"/>
        <v>0</v>
      </c>
      <c r="H5327" s="7" cm="1">
        <f t="array" aca="1" ref="H5327" ca="1">INDEX(Subscribers!$G$2:$G$1001, INT((ROW()-2)/12)+1)</f>
        <v>14.99</v>
      </c>
      <c r="I5327">
        <f t="shared" ca="1" si="342"/>
        <v>0</v>
      </c>
    </row>
    <row r="5328" spans="1:9">
      <c r="A5328" cm="1">
        <f t="array" ref="A5328">INDEX(Subscribers!$A$2:$A$1001, INT((ROW()-2)/12)+1)</f>
        <v>444</v>
      </c>
      <c r="B5328">
        <f t="shared" si="339"/>
        <v>11</v>
      </c>
      <c r="C5328" s="9" cm="1">
        <f t="array" ref="C5328">INDEX(Months!$A$2:$A$13, $B5328)</f>
        <v>45597</v>
      </c>
      <c r="D5328" s="9" cm="1">
        <f t="array" aca="1" ref="D5328" ca="1">INDEX(Subscribers!$F$2:$F$1001, INT((ROW()-2)/12)+1)</f>
        <v>45323</v>
      </c>
      <c r="E5328" s="5" cm="1">
        <f t="array" aca="1" ref="E5328" ca="1">INDEX(Subscribers!$Q$2:$Q$1001, INT((ROW()-2)/12)+1)</f>
        <v>1</v>
      </c>
      <c r="F5328" s="5">
        <f t="shared" ca="1" si="340"/>
        <v>0</v>
      </c>
      <c r="G5328" s="5">
        <f t="shared" ca="1" si="341"/>
        <v>0</v>
      </c>
      <c r="H5328" s="7" cm="1">
        <f t="array" aca="1" ref="H5328" ca="1">INDEX(Subscribers!$G$2:$G$1001, INT((ROW()-2)/12)+1)</f>
        <v>14.99</v>
      </c>
      <c r="I5328">
        <f t="shared" ca="1" si="342"/>
        <v>0</v>
      </c>
    </row>
    <row r="5329" spans="1:9">
      <c r="A5329" cm="1">
        <f t="array" ref="A5329">INDEX(Subscribers!$A$2:$A$1001, INT((ROW()-2)/12)+1)</f>
        <v>444</v>
      </c>
      <c r="B5329">
        <f t="shared" si="339"/>
        <v>12</v>
      </c>
      <c r="C5329" s="9" cm="1">
        <f t="array" ref="C5329">INDEX(Months!$A$2:$A$13, $B5329)</f>
        <v>45627</v>
      </c>
      <c r="D5329" s="9" cm="1">
        <f t="array" aca="1" ref="D5329" ca="1">INDEX(Subscribers!$F$2:$F$1001, INT((ROW()-2)/12)+1)</f>
        <v>45323</v>
      </c>
      <c r="E5329" s="5" cm="1">
        <f t="array" aca="1" ref="E5329" ca="1">INDEX(Subscribers!$Q$2:$Q$1001, INT((ROW()-2)/12)+1)</f>
        <v>1</v>
      </c>
      <c r="F5329" s="5">
        <f t="shared" ca="1" si="340"/>
        <v>0</v>
      </c>
      <c r="G5329" s="5">
        <f t="shared" ca="1" si="341"/>
        <v>0</v>
      </c>
      <c r="H5329" s="7" cm="1">
        <f t="array" aca="1" ref="H5329" ca="1">INDEX(Subscribers!$G$2:$G$1001, INT((ROW()-2)/12)+1)</f>
        <v>14.99</v>
      </c>
      <c r="I5329">
        <f t="shared" ca="1" si="342"/>
        <v>0</v>
      </c>
    </row>
    <row r="5330" spans="1:9">
      <c r="A5330" cm="1">
        <f t="array" ref="A5330">INDEX(Subscribers!$A$2:$A$1001, INT((ROW()-2)/12)+1)</f>
        <v>445</v>
      </c>
      <c r="B5330">
        <f t="shared" si="339"/>
        <v>1</v>
      </c>
      <c r="C5330" s="9" cm="1">
        <f t="array" ref="C5330">INDEX(Months!$A$2:$A$13, $B5330)</f>
        <v>45292</v>
      </c>
      <c r="D5330" s="9" cm="1">
        <f t="array" aca="1" ref="D5330" ca="1">INDEX(Subscribers!$F$2:$F$1001, INT((ROW()-2)/12)+1)</f>
        <v>45627</v>
      </c>
      <c r="E5330" s="5" cm="1">
        <f t="array" aca="1" ref="E5330" ca="1">INDEX(Subscribers!$Q$2:$Q$1001, INT((ROW()-2)/12)+1)</f>
        <v>999</v>
      </c>
      <c r="F5330" s="5">
        <f t="shared" ca="1" si="340"/>
        <v>0</v>
      </c>
      <c r="G5330" s="5">
        <f t="shared" ca="1" si="341"/>
        <v>0</v>
      </c>
      <c r="H5330" s="7" cm="1">
        <f t="array" aca="1" ref="H5330" ca="1">INDEX(Subscribers!$G$2:$G$1001, INT((ROW()-2)/12)+1)</f>
        <v>14.99</v>
      </c>
      <c r="I5330">
        <f t="shared" ca="1" si="342"/>
        <v>0</v>
      </c>
    </row>
    <row r="5331" spans="1:9">
      <c r="A5331" cm="1">
        <f t="array" ref="A5331">INDEX(Subscribers!$A$2:$A$1001, INT((ROW()-2)/12)+1)</f>
        <v>445</v>
      </c>
      <c r="B5331">
        <f t="shared" si="339"/>
        <v>2</v>
      </c>
      <c r="C5331" s="9" cm="1">
        <f t="array" ref="C5331">INDEX(Months!$A$2:$A$13, $B5331)</f>
        <v>45323</v>
      </c>
      <c r="D5331" s="9" cm="1">
        <f t="array" aca="1" ref="D5331" ca="1">INDEX(Subscribers!$F$2:$F$1001, INT((ROW()-2)/12)+1)</f>
        <v>45627</v>
      </c>
      <c r="E5331" s="5" cm="1">
        <f t="array" aca="1" ref="E5331" ca="1">INDEX(Subscribers!$Q$2:$Q$1001, INT((ROW()-2)/12)+1)</f>
        <v>999</v>
      </c>
      <c r="F5331" s="5">
        <f t="shared" ca="1" si="340"/>
        <v>0</v>
      </c>
      <c r="G5331" s="5">
        <f t="shared" ca="1" si="341"/>
        <v>0</v>
      </c>
      <c r="H5331" s="7" cm="1">
        <f t="array" aca="1" ref="H5331" ca="1">INDEX(Subscribers!$G$2:$G$1001, INT((ROW()-2)/12)+1)</f>
        <v>14.99</v>
      </c>
      <c r="I5331">
        <f t="shared" ca="1" si="342"/>
        <v>0</v>
      </c>
    </row>
    <row r="5332" spans="1:9">
      <c r="A5332" cm="1">
        <f t="array" ref="A5332">INDEX(Subscribers!$A$2:$A$1001, INT((ROW()-2)/12)+1)</f>
        <v>445</v>
      </c>
      <c r="B5332">
        <f t="shared" si="339"/>
        <v>3</v>
      </c>
      <c r="C5332" s="9" cm="1">
        <f t="array" ref="C5332">INDEX(Months!$A$2:$A$13, $B5332)</f>
        <v>45352</v>
      </c>
      <c r="D5332" s="9" cm="1">
        <f t="array" aca="1" ref="D5332" ca="1">INDEX(Subscribers!$F$2:$F$1001, INT((ROW()-2)/12)+1)</f>
        <v>45627</v>
      </c>
      <c r="E5332" s="5" cm="1">
        <f t="array" aca="1" ref="E5332" ca="1">INDEX(Subscribers!$Q$2:$Q$1001, INT((ROW()-2)/12)+1)</f>
        <v>999</v>
      </c>
      <c r="F5332" s="5">
        <f t="shared" ca="1" si="340"/>
        <v>0</v>
      </c>
      <c r="G5332" s="5">
        <f t="shared" ca="1" si="341"/>
        <v>0</v>
      </c>
      <c r="H5332" s="7" cm="1">
        <f t="array" aca="1" ref="H5332" ca="1">INDEX(Subscribers!$G$2:$G$1001, INT((ROW()-2)/12)+1)</f>
        <v>14.99</v>
      </c>
      <c r="I5332">
        <f t="shared" ca="1" si="342"/>
        <v>0</v>
      </c>
    </row>
    <row r="5333" spans="1:9">
      <c r="A5333" cm="1">
        <f t="array" ref="A5333">INDEX(Subscribers!$A$2:$A$1001, INT((ROW()-2)/12)+1)</f>
        <v>445</v>
      </c>
      <c r="B5333">
        <f t="shared" si="339"/>
        <v>4</v>
      </c>
      <c r="C5333" s="9" cm="1">
        <f t="array" ref="C5333">INDEX(Months!$A$2:$A$13, $B5333)</f>
        <v>45383</v>
      </c>
      <c r="D5333" s="9" cm="1">
        <f t="array" aca="1" ref="D5333" ca="1">INDEX(Subscribers!$F$2:$F$1001, INT((ROW()-2)/12)+1)</f>
        <v>45627</v>
      </c>
      <c r="E5333" s="5" cm="1">
        <f t="array" aca="1" ref="E5333" ca="1">INDEX(Subscribers!$Q$2:$Q$1001, INT((ROW()-2)/12)+1)</f>
        <v>999</v>
      </c>
      <c r="F5333" s="5">
        <f t="shared" ca="1" si="340"/>
        <v>0</v>
      </c>
      <c r="G5333" s="5">
        <f t="shared" ca="1" si="341"/>
        <v>0</v>
      </c>
      <c r="H5333" s="7" cm="1">
        <f t="array" aca="1" ref="H5333" ca="1">INDEX(Subscribers!$G$2:$G$1001, INT((ROW()-2)/12)+1)</f>
        <v>14.99</v>
      </c>
      <c r="I5333">
        <f t="shared" ca="1" si="342"/>
        <v>0</v>
      </c>
    </row>
    <row r="5334" spans="1:9">
      <c r="A5334" cm="1">
        <f t="array" ref="A5334">INDEX(Subscribers!$A$2:$A$1001, INT((ROW()-2)/12)+1)</f>
        <v>445</v>
      </c>
      <c r="B5334">
        <f t="shared" si="339"/>
        <v>5</v>
      </c>
      <c r="C5334" s="9" cm="1">
        <f t="array" ref="C5334">INDEX(Months!$A$2:$A$13, $B5334)</f>
        <v>45413</v>
      </c>
      <c r="D5334" s="9" cm="1">
        <f t="array" aca="1" ref="D5334" ca="1">INDEX(Subscribers!$F$2:$F$1001, INT((ROW()-2)/12)+1)</f>
        <v>45627</v>
      </c>
      <c r="E5334" s="5" cm="1">
        <f t="array" aca="1" ref="E5334" ca="1">INDEX(Subscribers!$Q$2:$Q$1001, INT((ROW()-2)/12)+1)</f>
        <v>999</v>
      </c>
      <c r="F5334" s="5">
        <f t="shared" ca="1" si="340"/>
        <v>0</v>
      </c>
      <c r="G5334" s="5">
        <f t="shared" ca="1" si="341"/>
        <v>0</v>
      </c>
      <c r="H5334" s="7" cm="1">
        <f t="array" aca="1" ref="H5334" ca="1">INDEX(Subscribers!$G$2:$G$1001, INT((ROW()-2)/12)+1)</f>
        <v>14.99</v>
      </c>
      <c r="I5334">
        <f t="shared" ca="1" si="342"/>
        <v>0</v>
      </c>
    </row>
    <row r="5335" spans="1:9">
      <c r="A5335" cm="1">
        <f t="array" ref="A5335">INDEX(Subscribers!$A$2:$A$1001, INT((ROW()-2)/12)+1)</f>
        <v>445</v>
      </c>
      <c r="B5335">
        <f t="shared" si="339"/>
        <v>6</v>
      </c>
      <c r="C5335" s="9" cm="1">
        <f t="array" ref="C5335">INDEX(Months!$A$2:$A$13, $B5335)</f>
        <v>45444</v>
      </c>
      <c r="D5335" s="9" cm="1">
        <f t="array" aca="1" ref="D5335" ca="1">INDEX(Subscribers!$F$2:$F$1001, INT((ROW()-2)/12)+1)</f>
        <v>45627</v>
      </c>
      <c r="E5335" s="5" cm="1">
        <f t="array" aca="1" ref="E5335" ca="1">INDEX(Subscribers!$Q$2:$Q$1001, INT((ROW()-2)/12)+1)</f>
        <v>999</v>
      </c>
      <c r="F5335" s="5">
        <f t="shared" ca="1" si="340"/>
        <v>0</v>
      </c>
      <c r="G5335" s="5">
        <f t="shared" ca="1" si="341"/>
        <v>0</v>
      </c>
      <c r="H5335" s="7" cm="1">
        <f t="array" aca="1" ref="H5335" ca="1">INDEX(Subscribers!$G$2:$G$1001, INT((ROW()-2)/12)+1)</f>
        <v>14.99</v>
      </c>
      <c r="I5335">
        <f t="shared" ca="1" si="342"/>
        <v>0</v>
      </c>
    </row>
    <row r="5336" spans="1:9">
      <c r="A5336" cm="1">
        <f t="array" ref="A5336">INDEX(Subscribers!$A$2:$A$1001, INT((ROW()-2)/12)+1)</f>
        <v>445</v>
      </c>
      <c r="B5336">
        <f t="shared" si="339"/>
        <v>7</v>
      </c>
      <c r="C5336" s="9" cm="1">
        <f t="array" ref="C5336">INDEX(Months!$A$2:$A$13, $B5336)</f>
        <v>45474</v>
      </c>
      <c r="D5336" s="9" cm="1">
        <f t="array" aca="1" ref="D5336" ca="1">INDEX(Subscribers!$F$2:$F$1001, INT((ROW()-2)/12)+1)</f>
        <v>45627</v>
      </c>
      <c r="E5336" s="5" cm="1">
        <f t="array" aca="1" ref="E5336" ca="1">INDEX(Subscribers!$Q$2:$Q$1001, INT((ROW()-2)/12)+1)</f>
        <v>999</v>
      </c>
      <c r="F5336" s="5">
        <f t="shared" ca="1" si="340"/>
        <v>0</v>
      </c>
      <c r="G5336" s="5">
        <f t="shared" ca="1" si="341"/>
        <v>0</v>
      </c>
      <c r="H5336" s="7" cm="1">
        <f t="array" aca="1" ref="H5336" ca="1">INDEX(Subscribers!$G$2:$G$1001, INT((ROW()-2)/12)+1)</f>
        <v>14.99</v>
      </c>
      <c r="I5336">
        <f t="shared" ca="1" si="342"/>
        <v>0</v>
      </c>
    </row>
    <row r="5337" spans="1:9">
      <c r="A5337" cm="1">
        <f t="array" ref="A5337">INDEX(Subscribers!$A$2:$A$1001, INT((ROW()-2)/12)+1)</f>
        <v>445</v>
      </c>
      <c r="B5337">
        <f t="shared" si="339"/>
        <v>8</v>
      </c>
      <c r="C5337" s="9" cm="1">
        <f t="array" ref="C5337">INDEX(Months!$A$2:$A$13, $B5337)</f>
        <v>45505</v>
      </c>
      <c r="D5337" s="9" cm="1">
        <f t="array" aca="1" ref="D5337" ca="1">INDEX(Subscribers!$F$2:$F$1001, INT((ROW()-2)/12)+1)</f>
        <v>45627</v>
      </c>
      <c r="E5337" s="5" cm="1">
        <f t="array" aca="1" ref="E5337" ca="1">INDEX(Subscribers!$Q$2:$Q$1001, INT((ROW()-2)/12)+1)</f>
        <v>999</v>
      </c>
      <c r="F5337" s="5">
        <f t="shared" ca="1" si="340"/>
        <v>0</v>
      </c>
      <c r="G5337" s="5">
        <f t="shared" ca="1" si="341"/>
        <v>0</v>
      </c>
      <c r="H5337" s="7" cm="1">
        <f t="array" aca="1" ref="H5337" ca="1">INDEX(Subscribers!$G$2:$G$1001, INT((ROW()-2)/12)+1)</f>
        <v>14.99</v>
      </c>
      <c r="I5337">
        <f t="shared" ca="1" si="342"/>
        <v>0</v>
      </c>
    </row>
    <row r="5338" spans="1:9">
      <c r="A5338" cm="1">
        <f t="array" ref="A5338">INDEX(Subscribers!$A$2:$A$1001, INT((ROW()-2)/12)+1)</f>
        <v>445</v>
      </c>
      <c r="B5338">
        <f t="shared" si="339"/>
        <v>9</v>
      </c>
      <c r="C5338" s="9" cm="1">
        <f t="array" ref="C5338">INDEX(Months!$A$2:$A$13, $B5338)</f>
        <v>45536</v>
      </c>
      <c r="D5338" s="9" cm="1">
        <f t="array" aca="1" ref="D5338" ca="1">INDEX(Subscribers!$F$2:$F$1001, INT((ROW()-2)/12)+1)</f>
        <v>45627</v>
      </c>
      <c r="E5338" s="5" cm="1">
        <f t="array" aca="1" ref="E5338" ca="1">INDEX(Subscribers!$Q$2:$Q$1001, INT((ROW()-2)/12)+1)</f>
        <v>999</v>
      </c>
      <c r="F5338" s="5">
        <f t="shared" ca="1" si="340"/>
        <v>0</v>
      </c>
      <c r="G5338" s="5">
        <f t="shared" ca="1" si="341"/>
        <v>0</v>
      </c>
      <c r="H5338" s="7" cm="1">
        <f t="array" aca="1" ref="H5338" ca="1">INDEX(Subscribers!$G$2:$G$1001, INT((ROW()-2)/12)+1)</f>
        <v>14.99</v>
      </c>
      <c r="I5338">
        <f t="shared" ca="1" si="342"/>
        <v>0</v>
      </c>
    </row>
    <row r="5339" spans="1:9">
      <c r="A5339" cm="1">
        <f t="array" ref="A5339">INDEX(Subscribers!$A$2:$A$1001, INT((ROW()-2)/12)+1)</f>
        <v>445</v>
      </c>
      <c r="B5339">
        <f t="shared" si="339"/>
        <v>10</v>
      </c>
      <c r="C5339" s="9" cm="1">
        <f t="array" ref="C5339">INDEX(Months!$A$2:$A$13, $B5339)</f>
        <v>45566</v>
      </c>
      <c r="D5339" s="9" cm="1">
        <f t="array" aca="1" ref="D5339" ca="1">INDEX(Subscribers!$F$2:$F$1001, INT((ROW()-2)/12)+1)</f>
        <v>45627</v>
      </c>
      <c r="E5339" s="5" cm="1">
        <f t="array" aca="1" ref="E5339" ca="1">INDEX(Subscribers!$Q$2:$Q$1001, INT((ROW()-2)/12)+1)</f>
        <v>999</v>
      </c>
      <c r="F5339" s="5">
        <f t="shared" ca="1" si="340"/>
        <v>0</v>
      </c>
      <c r="G5339" s="5">
        <f t="shared" ca="1" si="341"/>
        <v>0</v>
      </c>
      <c r="H5339" s="7" cm="1">
        <f t="array" aca="1" ref="H5339" ca="1">INDEX(Subscribers!$G$2:$G$1001, INT((ROW()-2)/12)+1)</f>
        <v>14.99</v>
      </c>
      <c r="I5339">
        <f t="shared" ca="1" si="342"/>
        <v>0</v>
      </c>
    </row>
    <row r="5340" spans="1:9">
      <c r="A5340" cm="1">
        <f t="array" ref="A5340">INDEX(Subscribers!$A$2:$A$1001, INT((ROW()-2)/12)+1)</f>
        <v>445</v>
      </c>
      <c r="B5340">
        <f t="shared" si="339"/>
        <v>11</v>
      </c>
      <c r="C5340" s="9" cm="1">
        <f t="array" ref="C5340">INDEX(Months!$A$2:$A$13, $B5340)</f>
        <v>45597</v>
      </c>
      <c r="D5340" s="9" cm="1">
        <f t="array" aca="1" ref="D5340" ca="1">INDEX(Subscribers!$F$2:$F$1001, INT((ROW()-2)/12)+1)</f>
        <v>45627</v>
      </c>
      <c r="E5340" s="5" cm="1">
        <f t="array" aca="1" ref="E5340" ca="1">INDEX(Subscribers!$Q$2:$Q$1001, INT((ROW()-2)/12)+1)</f>
        <v>999</v>
      </c>
      <c r="F5340" s="5">
        <f t="shared" ca="1" si="340"/>
        <v>0</v>
      </c>
      <c r="G5340" s="5">
        <f t="shared" ca="1" si="341"/>
        <v>0</v>
      </c>
      <c r="H5340" s="7" cm="1">
        <f t="array" aca="1" ref="H5340" ca="1">INDEX(Subscribers!$G$2:$G$1001, INT((ROW()-2)/12)+1)</f>
        <v>14.99</v>
      </c>
      <c r="I5340">
        <f t="shared" ca="1" si="342"/>
        <v>0</v>
      </c>
    </row>
    <row r="5341" spans="1:9">
      <c r="A5341" cm="1">
        <f t="array" ref="A5341">INDEX(Subscribers!$A$2:$A$1001, INT((ROW()-2)/12)+1)</f>
        <v>445</v>
      </c>
      <c r="B5341">
        <f t="shared" si="339"/>
        <v>12</v>
      </c>
      <c r="C5341" s="9" cm="1">
        <f t="array" ref="C5341">INDEX(Months!$A$2:$A$13, $B5341)</f>
        <v>45627</v>
      </c>
      <c r="D5341" s="9" cm="1">
        <f t="array" aca="1" ref="D5341" ca="1">INDEX(Subscribers!$F$2:$F$1001, INT((ROW()-2)/12)+1)</f>
        <v>45627</v>
      </c>
      <c r="E5341" s="5" cm="1">
        <f t="array" aca="1" ref="E5341" ca="1">INDEX(Subscribers!$Q$2:$Q$1001, INT((ROW()-2)/12)+1)</f>
        <v>999</v>
      </c>
      <c r="F5341" s="5">
        <f t="shared" ca="1" si="340"/>
        <v>1</v>
      </c>
      <c r="G5341" s="5">
        <f t="shared" ca="1" si="341"/>
        <v>0</v>
      </c>
      <c r="H5341" s="7" cm="1">
        <f t="array" aca="1" ref="H5341" ca="1">INDEX(Subscribers!$G$2:$G$1001, INT((ROW()-2)/12)+1)</f>
        <v>14.99</v>
      </c>
      <c r="I5341">
        <f t="shared" ca="1" si="342"/>
        <v>14.99</v>
      </c>
    </row>
    <row r="5342" spans="1:9">
      <c r="A5342" cm="1">
        <f t="array" ref="A5342">INDEX(Subscribers!$A$2:$A$1001, INT((ROW()-2)/12)+1)</f>
        <v>446</v>
      </c>
      <c r="B5342">
        <f t="shared" si="339"/>
        <v>1</v>
      </c>
      <c r="C5342" s="9" cm="1">
        <f t="array" ref="C5342">INDEX(Months!$A$2:$A$13, $B5342)</f>
        <v>45292</v>
      </c>
      <c r="D5342" s="9" cm="1">
        <f t="array" aca="1" ref="D5342" ca="1">INDEX(Subscribers!$F$2:$F$1001, INT((ROW()-2)/12)+1)</f>
        <v>45323</v>
      </c>
      <c r="E5342" s="5" cm="1">
        <f t="array" aca="1" ref="E5342" ca="1">INDEX(Subscribers!$Q$2:$Q$1001, INT((ROW()-2)/12)+1)</f>
        <v>999</v>
      </c>
      <c r="F5342" s="5">
        <f t="shared" ca="1" si="340"/>
        <v>0</v>
      </c>
      <c r="G5342" s="5">
        <f t="shared" ca="1" si="341"/>
        <v>0</v>
      </c>
      <c r="H5342" s="7" cm="1">
        <f t="array" aca="1" ref="H5342" ca="1">INDEX(Subscribers!$G$2:$G$1001, INT((ROW()-2)/12)+1)</f>
        <v>14.99</v>
      </c>
      <c r="I5342">
        <f t="shared" ca="1" si="342"/>
        <v>0</v>
      </c>
    </row>
    <row r="5343" spans="1:9">
      <c r="A5343" cm="1">
        <f t="array" ref="A5343">INDEX(Subscribers!$A$2:$A$1001, INT((ROW()-2)/12)+1)</f>
        <v>446</v>
      </c>
      <c r="B5343">
        <f t="shared" si="339"/>
        <v>2</v>
      </c>
      <c r="C5343" s="9" cm="1">
        <f t="array" ref="C5343">INDEX(Months!$A$2:$A$13, $B5343)</f>
        <v>45323</v>
      </c>
      <c r="D5343" s="9" cm="1">
        <f t="array" aca="1" ref="D5343" ca="1">INDEX(Subscribers!$F$2:$F$1001, INT((ROW()-2)/12)+1)</f>
        <v>45323</v>
      </c>
      <c r="E5343" s="5" cm="1">
        <f t="array" aca="1" ref="E5343" ca="1">INDEX(Subscribers!$Q$2:$Q$1001, INT((ROW()-2)/12)+1)</f>
        <v>999</v>
      </c>
      <c r="F5343" s="5">
        <f t="shared" ca="1" si="340"/>
        <v>1</v>
      </c>
      <c r="G5343" s="5">
        <f t="shared" ca="1" si="341"/>
        <v>0</v>
      </c>
      <c r="H5343" s="7" cm="1">
        <f t="array" aca="1" ref="H5343" ca="1">INDEX(Subscribers!$G$2:$G$1001, INT((ROW()-2)/12)+1)</f>
        <v>14.99</v>
      </c>
      <c r="I5343">
        <f t="shared" ca="1" si="342"/>
        <v>14.99</v>
      </c>
    </row>
    <row r="5344" spans="1:9">
      <c r="A5344" cm="1">
        <f t="array" ref="A5344">INDEX(Subscribers!$A$2:$A$1001, INT((ROW()-2)/12)+1)</f>
        <v>446</v>
      </c>
      <c r="B5344">
        <f t="shared" si="339"/>
        <v>3</v>
      </c>
      <c r="C5344" s="9" cm="1">
        <f t="array" ref="C5344">INDEX(Months!$A$2:$A$13, $B5344)</f>
        <v>45352</v>
      </c>
      <c r="D5344" s="9" cm="1">
        <f t="array" aca="1" ref="D5344" ca="1">INDEX(Subscribers!$F$2:$F$1001, INT((ROW()-2)/12)+1)</f>
        <v>45323</v>
      </c>
      <c r="E5344" s="5" cm="1">
        <f t="array" aca="1" ref="E5344" ca="1">INDEX(Subscribers!$Q$2:$Q$1001, INT((ROW()-2)/12)+1)</f>
        <v>999</v>
      </c>
      <c r="F5344" s="5">
        <f t="shared" ca="1" si="340"/>
        <v>1</v>
      </c>
      <c r="G5344" s="5">
        <f t="shared" ca="1" si="341"/>
        <v>0</v>
      </c>
      <c r="H5344" s="7" cm="1">
        <f t="array" aca="1" ref="H5344" ca="1">INDEX(Subscribers!$G$2:$G$1001, INT((ROW()-2)/12)+1)</f>
        <v>14.99</v>
      </c>
      <c r="I5344">
        <f t="shared" ca="1" si="342"/>
        <v>14.99</v>
      </c>
    </row>
    <row r="5345" spans="1:9">
      <c r="A5345" cm="1">
        <f t="array" ref="A5345">INDEX(Subscribers!$A$2:$A$1001, INT((ROW()-2)/12)+1)</f>
        <v>446</v>
      </c>
      <c r="B5345">
        <f t="shared" si="339"/>
        <v>4</v>
      </c>
      <c r="C5345" s="9" cm="1">
        <f t="array" ref="C5345">INDEX(Months!$A$2:$A$13, $B5345)</f>
        <v>45383</v>
      </c>
      <c r="D5345" s="9" cm="1">
        <f t="array" aca="1" ref="D5345" ca="1">INDEX(Subscribers!$F$2:$F$1001, INT((ROW()-2)/12)+1)</f>
        <v>45323</v>
      </c>
      <c r="E5345" s="5" cm="1">
        <f t="array" aca="1" ref="E5345" ca="1">INDEX(Subscribers!$Q$2:$Q$1001, INT((ROW()-2)/12)+1)</f>
        <v>999</v>
      </c>
      <c r="F5345" s="5">
        <f t="shared" ca="1" si="340"/>
        <v>1</v>
      </c>
      <c r="G5345" s="5">
        <f t="shared" ca="1" si="341"/>
        <v>0</v>
      </c>
      <c r="H5345" s="7" cm="1">
        <f t="array" aca="1" ref="H5345" ca="1">INDEX(Subscribers!$G$2:$G$1001, INT((ROW()-2)/12)+1)</f>
        <v>14.99</v>
      </c>
      <c r="I5345">
        <f t="shared" ca="1" si="342"/>
        <v>14.99</v>
      </c>
    </row>
    <row r="5346" spans="1:9">
      <c r="A5346" cm="1">
        <f t="array" ref="A5346">INDEX(Subscribers!$A$2:$A$1001, INT((ROW()-2)/12)+1)</f>
        <v>446</v>
      </c>
      <c r="B5346">
        <f t="shared" si="339"/>
        <v>5</v>
      </c>
      <c r="C5346" s="9" cm="1">
        <f t="array" ref="C5346">INDEX(Months!$A$2:$A$13, $B5346)</f>
        <v>45413</v>
      </c>
      <c r="D5346" s="9" cm="1">
        <f t="array" aca="1" ref="D5346" ca="1">INDEX(Subscribers!$F$2:$F$1001, INT((ROW()-2)/12)+1)</f>
        <v>45323</v>
      </c>
      <c r="E5346" s="5" cm="1">
        <f t="array" aca="1" ref="E5346" ca="1">INDEX(Subscribers!$Q$2:$Q$1001, INT((ROW()-2)/12)+1)</f>
        <v>999</v>
      </c>
      <c r="F5346" s="5">
        <f t="shared" ca="1" si="340"/>
        <v>1</v>
      </c>
      <c r="G5346" s="5">
        <f t="shared" ca="1" si="341"/>
        <v>0</v>
      </c>
      <c r="H5346" s="7" cm="1">
        <f t="array" aca="1" ref="H5346" ca="1">INDEX(Subscribers!$G$2:$G$1001, INT((ROW()-2)/12)+1)</f>
        <v>14.99</v>
      </c>
      <c r="I5346">
        <f t="shared" ca="1" si="342"/>
        <v>14.99</v>
      </c>
    </row>
    <row r="5347" spans="1:9">
      <c r="A5347" cm="1">
        <f t="array" ref="A5347">INDEX(Subscribers!$A$2:$A$1001, INT((ROW()-2)/12)+1)</f>
        <v>446</v>
      </c>
      <c r="B5347">
        <f t="shared" si="339"/>
        <v>6</v>
      </c>
      <c r="C5347" s="9" cm="1">
        <f t="array" ref="C5347">INDEX(Months!$A$2:$A$13, $B5347)</f>
        <v>45444</v>
      </c>
      <c r="D5347" s="9" cm="1">
        <f t="array" aca="1" ref="D5347" ca="1">INDEX(Subscribers!$F$2:$F$1001, INT((ROW()-2)/12)+1)</f>
        <v>45323</v>
      </c>
      <c r="E5347" s="5" cm="1">
        <f t="array" aca="1" ref="E5347" ca="1">INDEX(Subscribers!$Q$2:$Q$1001, INT((ROW()-2)/12)+1)</f>
        <v>999</v>
      </c>
      <c r="F5347" s="5">
        <f t="shared" ca="1" si="340"/>
        <v>1</v>
      </c>
      <c r="G5347" s="5">
        <f t="shared" ca="1" si="341"/>
        <v>0</v>
      </c>
      <c r="H5347" s="7" cm="1">
        <f t="array" aca="1" ref="H5347" ca="1">INDEX(Subscribers!$G$2:$G$1001, INT((ROW()-2)/12)+1)</f>
        <v>14.99</v>
      </c>
      <c r="I5347">
        <f t="shared" ca="1" si="342"/>
        <v>14.99</v>
      </c>
    </row>
    <row r="5348" spans="1:9">
      <c r="A5348" cm="1">
        <f t="array" ref="A5348">INDEX(Subscribers!$A$2:$A$1001, INT((ROW()-2)/12)+1)</f>
        <v>446</v>
      </c>
      <c r="B5348">
        <f t="shared" si="339"/>
        <v>7</v>
      </c>
      <c r="C5348" s="9" cm="1">
        <f t="array" ref="C5348">INDEX(Months!$A$2:$A$13, $B5348)</f>
        <v>45474</v>
      </c>
      <c r="D5348" s="9" cm="1">
        <f t="array" aca="1" ref="D5348" ca="1">INDEX(Subscribers!$F$2:$F$1001, INT((ROW()-2)/12)+1)</f>
        <v>45323</v>
      </c>
      <c r="E5348" s="5" cm="1">
        <f t="array" aca="1" ref="E5348" ca="1">INDEX(Subscribers!$Q$2:$Q$1001, INT((ROW()-2)/12)+1)</f>
        <v>999</v>
      </c>
      <c r="F5348" s="5">
        <f t="shared" ca="1" si="340"/>
        <v>1</v>
      </c>
      <c r="G5348" s="5">
        <f t="shared" ca="1" si="341"/>
        <v>0</v>
      </c>
      <c r="H5348" s="7" cm="1">
        <f t="array" aca="1" ref="H5348" ca="1">INDEX(Subscribers!$G$2:$G$1001, INT((ROW()-2)/12)+1)</f>
        <v>14.99</v>
      </c>
      <c r="I5348">
        <f t="shared" ca="1" si="342"/>
        <v>14.99</v>
      </c>
    </row>
    <row r="5349" spans="1:9">
      <c r="A5349" cm="1">
        <f t="array" ref="A5349">INDEX(Subscribers!$A$2:$A$1001, INT((ROW()-2)/12)+1)</f>
        <v>446</v>
      </c>
      <c r="B5349">
        <f t="shared" si="339"/>
        <v>8</v>
      </c>
      <c r="C5349" s="9" cm="1">
        <f t="array" ref="C5349">INDEX(Months!$A$2:$A$13, $B5349)</f>
        <v>45505</v>
      </c>
      <c r="D5349" s="9" cm="1">
        <f t="array" aca="1" ref="D5349" ca="1">INDEX(Subscribers!$F$2:$F$1001, INT((ROW()-2)/12)+1)</f>
        <v>45323</v>
      </c>
      <c r="E5349" s="5" cm="1">
        <f t="array" aca="1" ref="E5349" ca="1">INDEX(Subscribers!$Q$2:$Q$1001, INT((ROW()-2)/12)+1)</f>
        <v>999</v>
      </c>
      <c r="F5349" s="5">
        <f t="shared" ca="1" si="340"/>
        <v>1</v>
      </c>
      <c r="G5349" s="5">
        <f t="shared" ca="1" si="341"/>
        <v>0</v>
      </c>
      <c r="H5349" s="7" cm="1">
        <f t="array" aca="1" ref="H5349" ca="1">INDEX(Subscribers!$G$2:$G$1001, INT((ROW()-2)/12)+1)</f>
        <v>14.99</v>
      </c>
      <c r="I5349">
        <f t="shared" ca="1" si="342"/>
        <v>14.99</v>
      </c>
    </row>
    <row r="5350" spans="1:9">
      <c r="A5350" cm="1">
        <f t="array" ref="A5350">INDEX(Subscribers!$A$2:$A$1001, INT((ROW()-2)/12)+1)</f>
        <v>446</v>
      </c>
      <c r="B5350">
        <f t="shared" si="339"/>
        <v>9</v>
      </c>
      <c r="C5350" s="9" cm="1">
        <f t="array" ref="C5350">INDEX(Months!$A$2:$A$13, $B5350)</f>
        <v>45536</v>
      </c>
      <c r="D5350" s="9" cm="1">
        <f t="array" aca="1" ref="D5350" ca="1">INDEX(Subscribers!$F$2:$F$1001, INT((ROW()-2)/12)+1)</f>
        <v>45323</v>
      </c>
      <c r="E5350" s="5" cm="1">
        <f t="array" aca="1" ref="E5350" ca="1">INDEX(Subscribers!$Q$2:$Q$1001, INT((ROW()-2)/12)+1)</f>
        <v>999</v>
      </c>
      <c r="F5350" s="5">
        <f t="shared" ca="1" si="340"/>
        <v>1</v>
      </c>
      <c r="G5350" s="5">
        <f t="shared" ca="1" si="341"/>
        <v>0</v>
      </c>
      <c r="H5350" s="7" cm="1">
        <f t="array" aca="1" ref="H5350" ca="1">INDEX(Subscribers!$G$2:$G$1001, INT((ROW()-2)/12)+1)</f>
        <v>14.99</v>
      </c>
      <c r="I5350">
        <f t="shared" ca="1" si="342"/>
        <v>14.99</v>
      </c>
    </row>
    <row r="5351" spans="1:9">
      <c r="A5351" cm="1">
        <f t="array" ref="A5351">INDEX(Subscribers!$A$2:$A$1001, INT((ROW()-2)/12)+1)</f>
        <v>446</v>
      </c>
      <c r="B5351">
        <f t="shared" si="339"/>
        <v>10</v>
      </c>
      <c r="C5351" s="9" cm="1">
        <f t="array" ref="C5351">INDEX(Months!$A$2:$A$13, $B5351)</f>
        <v>45566</v>
      </c>
      <c r="D5351" s="9" cm="1">
        <f t="array" aca="1" ref="D5351" ca="1">INDEX(Subscribers!$F$2:$F$1001, INT((ROW()-2)/12)+1)</f>
        <v>45323</v>
      </c>
      <c r="E5351" s="5" cm="1">
        <f t="array" aca="1" ref="E5351" ca="1">INDEX(Subscribers!$Q$2:$Q$1001, INT((ROW()-2)/12)+1)</f>
        <v>999</v>
      </c>
      <c r="F5351" s="5">
        <f t="shared" ca="1" si="340"/>
        <v>1</v>
      </c>
      <c r="G5351" s="5">
        <f t="shared" ca="1" si="341"/>
        <v>0</v>
      </c>
      <c r="H5351" s="7" cm="1">
        <f t="array" aca="1" ref="H5351" ca="1">INDEX(Subscribers!$G$2:$G$1001, INT((ROW()-2)/12)+1)</f>
        <v>14.99</v>
      </c>
      <c r="I5351">
        <f t="shared" ca="1" si="342"/>
        <v>14.99</v>
      </c>
    </row>
    <row r="5352" spans="1:9">
      <c r="A5352" cm="1">
        <f t="array" ref="A5352">INDEX(Subscribers!$A$2:$A$1001, INT((ROW()-2)/12)+1)</f>
        <v>446</v>
      </c>
      <c r="B5352">
        <f t="shared" si="339"/>
        <v>11</v>
      </c>
      <c r="C5352" s="9" cm="1">
        <f t="array" ref="C5352">INDEX(Months!$A$2:$A$13, $B5352)</f>
        <v>45597</v>
      </c>
      <c r="D5352" s="9" cm="1">
        <f t="array" aca="1" ref="D5352" ca="1">INDEX(Subscribers!$F$2:$F$1001, INT((ROW()-2)/12)+1)</f>
        <v>45323</v>
      </c>
      <c r="E5352" s="5" cm="1">
        <f t="array" aca="1" ref="E5352" ca="1">INDEX(Subscribers!$Q$2:$Q$1001, INT((ROW()-2)/12)+1)</f>
        <v>999</v>
      </c>
      <c r="F5352" s="5">
        <f t="shared" ca="1" si="340"/>
        <v>1</v>
      </c>
      <c r="G5352" s="5">
        <f t="shared" ca="1" si="341"/>
        <v>0</v>
      </c>
      <c r="H5352" s="7" cm="1">
        <f t="array" aca="1" ref="H5352" ca="1">INDEX(Subscribers!$G$2:$G$1001, INT((ROW()-2)/12)+1)</f>
        <v>14.99</v>
      </c>
      <c r="I5352">
        <f t="shared" ca="1" si="342"/>
        <v>14.99</v>
      </c>
    </row>
    <row r="5353" spans="1:9">
      <c r="A5353" cm="1">
        <f t="array" ref="A5353">INDEX(Subscribers!$A$2:$A$1001, INT((ROW()-2)/12)+1)</f>
        <v>446</v>
      </c>
      <c r="B5353">
        <f t="shared" si="339"/>
        <v>12</v>
      </c>
      <c r="C5353" s="9" cm="1">
        <f t="array" ref="C5353">INDEX(Months!$A$2:$A$13, $B5353)</f>
        <v>45627</v>
      </c>
      <c r="D5353" s="9" cm="1">
        <f t="array" aca="1" ref="D5353" ca="1">INDEX(Subscribers!$F$2:$F$1001, INT((ROW()-2)/12)+1)</f>
        <v>45323</v>
      </c>
      <c r="E5353" s="5" cm="1">
        <f t="array" aca="1" ref="E5353" ca="1">INDEX(Subscribers!$Q$2:$Q$1001, INT((ROW()-2)/12)+1)</f>
        <v>999</v>
      </c>
      <c r="F5353" s="5">
        <f t="shared" ca="1" si="340"/>
        <v>1</v>
      </c>
      <c r="G5353" s="5">
        <f t="shared" ca="1" si="341"/>
        <v>0</v>
      </c>
      <c r="H5353" s="7" cm="1">
        <f t="array" aca="1" ref="H5353" ca="1">INDEX(Subscribers!$G$2:$G$1001, INT((ROW()-2)/12)+1)</f>
        <v>14.99</v>
      </c>
      <c r="I5353">
        <f t="shared" ca="1" si="342"/>
        <v>14.99</v>
      </c>
    </row>
    <row r="5354" spans="1:9">
      <c r="A5354" cm="1">
        <f t="array" ref="A5354">INDEX(Subscribers!$A$2:$A$1001, INT((ROW()-2)/12)+1)</f>
        <v>447</v>
      </c>
      <c r="B5354">
        <f t="shared" si="339"/>
        <v>1</v>
      </c>
      <c r="C5354" s="9" cm="1">
        <f t="array" ref="C5354">INDEX(Months!$A$2:$A$13, $B5354)</f>
        <v>45292</v>
      </c>
      <c r="D5354" s="9" cm="1">
        <f t="array" aca="1" ref="D5354" ca="1">INDEX(Subscribers!$F$2:$F$1001, INT((ROW()-2)/12)+1)</f>
        <v>45627</v>
      </c>
      <c r="E5354" s="5" cm="1">
        <f t="array" aca="1" ref="E5354" ca="1">INDEX(Subscribers!$Q$2:$Q$1001, INT((ROW()-2)/12)+1)</f>
        <v>4</v>
      </c>
      <c r="F5354" s="5">
        <f t="shared" ca="1" si="340"/>
        <v>0</v>
      </c>
      <c r="G5354" s="5">
        <f t="shared" ca="1" si="341"/>
        <v>0</v>
      </c>
      <c r="H5354" s="7" cm="1">
        <f t="array" aca="1" ref="H5354" ca="1">INDEX(Subscribers!$G$2:$G$1001, INT((ROW()-2)/12)+1)</f>
        <v>16.98</v>
      </c>
      <c r="I5354">
        <f t="shared" ca="1" si="342"/>
        <v>0</v>
      </c>
    </row>
    <row r="5355" spans="1:9">
      <c r="A5355" cm="1">
        <f t="array" ref="A5355">INDEX(Subscribers!$A$2:$A$1001, INT((ROW()-2)/12)+1)</f>
        <v>447</v>
      </c>
      <c r="B5355">
        <f t="shared" si="339"/>
        <v>2</v>
      </c>
      <c r="C5355" s="9" cm="1">
        <f t="array" ref="C5355">INDEX(Months!$A$2:$A$13, $B5355)</f>
        <v>45323</v>
      </c>
      <c r="D5355" s="9" cm="1">
        <f t="array" aca="1" ref="D5355" ca="1">INDEX(Subscribers!$F$2:$F$1001, INT((ROW()-2)/12)+1)</f>
        <v>45627</v>
      </c>
      <c r="E5355" s="5" cm="1">
        <f t="array" aca="1" ref="E5355" ca="1">INDEX(Subscribers!$Q$2:$Q$1001, INT((ROW()-2)/12)+1)</f>
        <v>4</v>
      </c>
      <c r="F5355" s="5">
        <f t="shared" ca="1" si="340"/>
        <v>0</v>
      </c>
      <c r="G5355" s="5">
        <f t="shared" ca="1" si="341"/>
        <v>0</v>
      </c>
      <c r="H5355" s="7" cm="1">
        <f t="array" aca="1" ref="H5355" ca="1">INDEX(Subscribers!$G$2:$G$1001, INT((ROW()-2)/12)+1)</f>
        <v>16.98</v>
      </c>
      <c r="I5355">
        <f t="shared" ca="1" si="342"/>
        <v>0</v>
      </c>
    </row>
    <row r="5356" spans="1:9">
      <c r="A5356" cm="1">
        <f t="array" ref="A5356">INDEX(Subscribers!$A$2:$A$1001, INT((ROW()-2)/12)+1)</f>
        <v>447</v>
      </c>
      <c r="B5356">
        <f t="shared" si="339"/>
        <v>3</v>
      </c>
      <c r="C5356" s="9" cm="1">
        <f t="array" ref="C5356">INDEX(Months!$A$2:$A$13, $B5356)</f>
        <v>45352</v>
      </c>
      <c r="D5356" s="9" cm="1">
        <f t="array" aca="1" ref="D5356" ca="1">INDEX(Subscribers!$F$2:$F$1001, INT((ROW()-2)/12)+1)</f>
        <v>45627</v>
      </c>
      <c r="E5356" s="5" cm="1">
        <f t="array" aca="1" ref="E5356" ca="1">INDEX(Subscribers!$Q$2:$Q$1001, INT((ROW()-2)/12)+1)</f>
        <v>4</v>
      </c>
      <c r="F5356" s="5">
        <f t="shared" ca="1" si="340"/>
        <v>0</v>
      </c>
      <c r="G5356" s="5">
        <f t="shared" ca="1" si="341"/>
        <v>0</v>
      </c>
      <c r="H5356" s="7" cm="1">
        <f t="array" aca="1" ref="H5356" ca="1">INDEX(Subscribers!$G$2:$G$1001, INT((ROW()-2)/12)+1)</f>
        <v>16.98</v>
      </c>
      <c r="I5356">
        <f t="shared" ca="1" si="342"/>
        <v>0</v>
      </c>
    </row>
    <row r="5357" spans="1:9">
      <c r="A5357" cm="1">
        <f t="array" ref="A5357">INDEX(Subscribers!$A$2:$A$1001, INT((ROW()-2)/12)+1)</f>
        <v>447</v>
      </c>
      <c r="B5357">
        <f t="shared" si="339"/>
        <v>4</v>
      </c>
      <c r="C5357" s="9" cm="1">
        <f t="array" ref="C5357">INDEX(Months!$A$2:$A$13, $B5357)</f>
        <v>45383</v>
      </c>
      <c r="D5357" s="9" cm="1">
        <f t="array" aca="1" ref="D5357" ca="1">INDEX(Subscribers!$F$2:$F$1001, INT((ROW()-2)/12)+1)</f>
        <v>45627</v>
      </c>
      <c r="E5357" s="5" cm="1">
        <f t="array" aca="1" ref="E5357" ca="1">INDEX(Subscribers!$Q$2:$Q$1001, INT((ROW()-2)/12)+1)</f>
        <v>4</v>
      </c>
      <c r="F5357" s="5">
        <f t="shared" ca="1" si="340"/>
        <v>0</v>
      </c>
      <c r="G5357" s="5">
        <f t="shared" ca="1" si="341"/>
        <v>1</v>
      </c>
      <c r="H5357" s="7" cm="1">
        <f t="array" aca="1" ref="H5357" ca="1">INDEX(Subscribers!$G$2:$G$1001, INT((ROW()-2)/12)+1)</f>
        <v>16.98</v>
      </c>
      <c r="I5357">
        <f t="shared" ca="1" si="342"/>
        <v>0</v>
      </c>
    </row>
    <row r="5358" spans="1:9">
      <c r="A5358" cm="1">
        <f t="array" ref="A5358">INDEX(Subscribers!$A$2:$A$1001, INT((ROW()-2)/12)+1)</f>
        <v>447</v>
      </c>
      <c r="B5358">
        <f t="shared" si="339"/>
        <v>5</v>
      </c>
      <c r="C5358" s="9" cm="1">
        <f t="array" ref="C5358">INDEX(Months!$A$2:$A$13, $B5358)</f>
        <v>45413</v>
      </c>
      <c r="D5358" s="9" cm="1">
        <f t="array" aca="1" ref="D5358" ca="1">INDEX(Subscribers!$F$2:$F$1001, INT((ROW()-2)/12)+1)</f>
        <v>45627</v>
      </c>
      <c r="E5358" s="5" cm="1">
        <f t="array" aca="1" ref="E5358" ca="1">INDEX(Subscribers!$Q$2:$Q$1001, INT((ROW()-2)/12)+1)</f>
        <v>4</v>
      </c>
      <c r="F5358" s="5">
        <f t="shared" ca="1" si="340"/>
        <v>0</v>
      </c>
      <c r="G5358" s="5">
        <f t="shared" ca="1" si="341"/>
        <v>0</v>
      </c>
      <c r="H5358" s="7" cm="1">
        <f t="array" aca="1" ref="H5358" ca="1">INDEX(Subscribers!$G$2:$G$1001, INT((ROW()-2)/12)+1)</f>
        <v>16.98</v>
      </c>
      <c r="I5358">
        <f t="shared" ca="1" si="342"/>
        <v>0</v>
      </c>
    </row>
    <row r="5359" spans="1:9">
      <c r="A5359" cm="1">
        <f t="array" ref="A5359">INDEX(Subscribers!$A$2:$A$1001, INT((ROW()-2)/12)+1)</f>
        <v>447</v>
      </c>
      <c r="B5359">
        <f t="shared" si="339"/>
        <v>6</v>
      </c>
      <c r="C5359" s="9" cm="1">
        <f t="array" ref="C5359">INDEX(Months!$A$2:$A$13, $B5359)</f>
        <v>45444</v>
      </c>
      <c r="D5359" s="9" cm="1">
        <f t="array" aca="1" ref="D5359" ca="1">INDEX(Subscribers!$F$2:$F$1001, INT((ROW()-2)/12)+1)</f>
        <v>45627</v>
      </c>
      <c r="E5359" s="5" cm="1">
        <f t="array" aca="1" ref="E5359" ca="1">INDEX(Subscribers!$Q$2:$Q$1001, INT((ROW()-2)/12)+1)</f>
        <v>4</v>
      </c>
      <c r="F5359" s="5">
        <f t="shared" ca="1" si="340"/>
        <v>0</v>
      </c>
      <c r="G5359" s="5">
        <f t="shared" ca="1" si="341"/>
        <v>0</v>
      </c>
      <c r="H5359" s="7" cm="1">
        <f t="array" aca="1" ref="H5359" ca="1">INDEX(Subscribers!$G$2:$G$1001, INT((ROW()-2)/12)+1)</f>
        <v>16.98</v>
      </c>
      <c r="I5359">
        <f t="shared" ca="1" si="342"/>
        <v>0</v>
      </c>
    </row>
    <row r="5360" spans="1:9">
      <c r="A5360" cm="1">
        <f t="array" ref="A5360">INDEX(Subscribers!$A$2:$A$1001, INT((ROW()-2)/12)+1)</f>
        <v>447</v>
      </c>
      <c r="B5360">
        <f t="shared" si="339"/>
        <v>7</v>
      </c>
      <c r="C5360" s="9" cm="1">
        <f t="array" ref="C5360">INDEX(Months!$A$2:$A$13, $B5360)</f>
        <v>45474</v>
      </c>
      <c r="D5360" s="9" cm="1">
        <f t="array" aca="1" ref="D5360" ca="1">INDEX(Subscribers!$F$2:$F$1001, INT((ROW()-2)/12)+1)</f>
        <v>45627</v>
      </c>
      <c r="E5360" s="5" cm="1">
        <f t="array" aca="1" ref="E5360" ca="1">INDEX(Subscribers!$Q$2:$Q$1001, INT((ROW()-2)/12)+1)</f>
        <v>4</v>
      </c>
      <c r="F5360" s="5">
        <f t="shared" ca="1" si="340"/>
        <v>0</v>
      </c>
      <c r="G5360" s="5">
        <f t="shared" ca="1" si="341"/>
        <v>0</v>
      </c>
      <c r="H5360" s="7" cm="1">
        <f t="array" aca="1" ref="H5360" ca="1">INDEX(Subscribers!$G$2:$G$1001, INT((ROW()-2)/12)+1)</f>
        <v>16.98</v>
      </c>
      <c r="I5360">
        <f t="shared" ca="1" si="342"/>
        <v>0</v>
      </c>
    </row>
    <row r="5361" spans="1:9">
      <c r="A5361" cm="1">
        <f t="array" ref="A5361">INDEX(Subscribers!$A$2:$A$1001, INT((ROW()-2)/12)+1)</f>
        <v>447</v>
      </c>
      <c r="B5361">
        <f t="shared" si="339"/>
        <v>8</v>
      </c>
      <c r="C5361" s="9" cm="1">
        <f t="array" ref="C5361">INDEX(Months!$A$2:$A$13, $B5361)</f>
        <v>45505</v>
      </c>
      <c r="D5361" s="9" cm="1">
        <f t="array" aca="1" ref="D5361" ca="1">INDEX(Subscribers!$F$2:$F$1001, INT((ROW()-2)/12)+1)</f>
        <v>45627</v>
      </c>
      <c r="E5361" s="5" cm="1">
        <f t="array" aca="1" ref="E5361" ca="1">INDEX(Subscribers!$Q$2:$Q$1001, INT((ROW()-2)/12)+1)</f>
        <v>4</v>
      </c>
      <c r="F5361" s="5">
        <f t="shared" ca="1" si="340"/>
        <v>0</v>
      </c>
      <c r="G5361" s="5">
        <f t="shared" ca="1" si="341"/>
        <v>0</v>
      </c>
      <c r="H5361" s="7" cm="1">
        <f t="array" aca="1" ref="H5361" ca="1">INDEX(Subscribers!$G$2:$G$1001, INT((ROW()-2)/12)+1)</f>
        <v>16.98</v>
      </c>
      <c r="I5361">
        <f t="shared" ca="1" si="342"/>
        <v>0</v>
      </c>
    </row>
    <row r="5362" spans="1:9">
      <c r="A5362" cm="1">
        <f t="array" ref="A5362">INDEX(Subscribers!$A$2:$A$1001, INT((ROW()-2)/12)+1)</f>
        <v>447</v>
      </c>
      <c r="B5362">
        <f t="shared" si="339"/>
        <v>9</v>
      </c>
      <c r="C5362" s="9" cm="1">
        <f t="array" ref="C5362">INDEX(Months!$A$2:$A$13, $B5362)</f>
        <v>45536</v>
      </c>
      <c r="D5362" s="9" cm="1">
        <f t="array" aca="1" ref="D5362" ca="1">INDEX(Subscribers!$F$2:$F$1001, INT((ROW()-2)/12)+1)</f>
        <v>45627</v>
      </c>
      <c r="E5362" s="5" cm="1">
        <f t="array" aca="1" ref="E5362" ca="1">INDEX(Subscribers!$Q$2:$Q$1001, INT((ROW()-2)/12)+1)</f>
        <v>4</v>
      </c>
      <c r="F5362" s="5">
        <f t="shared" ca="1" si="340"/>
        <v>0</v>
      </c>
      <c r="G5362" s="5">
        <f t="shared" ca="1" si="341"/>
        <v>0</v>
      </c>
      <c r="H5362" s="7" cm="1">
        <f t="array" aca="1" ref="H5362" ca="1">INDEX(Subscribers!$G$2:$G$1001, INT((ROW()-2)/12)+1)</f>
        <v>16.98</v>
      </c>
      <c r="I5362">
        <f t="shared" ca="1" si="342"/>
        <v>0</v>
      </c>
    </row>
    <row r="5363" spans="1:9">
      <c r="A5363" cm="1">
        <f t="array" ref="A5363">INDEX(Subscribers!$A$2:$A$1001, INT((ROW()-2)/12)+1)</f>
        <v>447</v>
      </c>
      <c r="B5363">
        <f t="shared" si="339"/>
        <v>10</v>
      </c>
      <c r="C5363" s="9" cm="1">
        <f t="array" ref="C5363">INDEX(Months!$A$2:$A$13, $B5363)</f>
        <v>45566</v>
      </c>
      <c r="D5363" s="9" cm="1">
        <f t="array" aca="1" ref="D5363" ca="1">INDEX(Subscribers!$F$2:$F$1001, INT((ROW()-2)/12)+1)</f>
        <v>45627</v>
      </c>
      <c r="E5363" s="5" cm="1">
        <f t="array" aca="1" ref="E5363" ca="1">INDEX(Subscribers!$Q$2:$Q$1001, INT((ROW()-2)/12)+1)</f>
        <v>4</v>
      </c>
      <c r="F5363" s="5">
        <f t="shared" ca="1" si="340"/>
        <v>0</v>
      </c>
      <c r="G5363" s="5">
        <f t="shared" ca="1" si="341"/>
        <v>0</v>
      </c>
      <c r="H5363" s="7" cm="1">
        <f t="array" aca="1" ref="H5363" ca="1">INDEX(Subscribers!$G$2:$G$1001, INT((ROW()-2)/12)+1)</f>
        <v>16.98</v>
      </c>
      <c r="I5363">
        <f t="shared" ca="1" si="342"/>
        <v>0</v>
      </c>
    </row>
    <row r="5364" spans="1:9">
      <c r="A5364" cm="1">
        <f t="array" ref="A5364">INDEX(Subscribers!$A$2:$A$1001, INT((ROW()-2)/12)+1)</f>
        <v>447</v>
      </c>
      <c r="B5364">
        <f t="shared" si="339"/>
        <v>11</v>
      </c>
      <c r="C5364" s="9" cm="1">
        <f t="array" ref="C5364">INDEX(Months!$A$2:$A$13, $B5364)</f>
        <v>45597</v>
      </c>
      <c r="D5364" s="9" cm="1">
        <f t="array" aca="1" ref="D5364" ca="1">INDEX(Subscribers!$F$2:$F$1001, INT((ROW()-2)/12)+1)</f>
        <v>45627</v>
      </c>
      <c r="E5364" s="5" cm="1">
        <f t="array" aca="1" ref="E5364" ca="1">INDEX(Subscribers!$Q$2:$Q$1001, INT((ROW()-2)/12)+1)</f>
        <v>4</v>
      </c>
      <c r="F5364" s="5">
        <f t="shared" ca="1" si="340"/>
        <v>0</v>
      </c>
      <c r="G5364" s="5">
        <f t="shared" ca="1" si="341"/>
        <v>0</v>
      </c>
      <c r="H5364" s="7" cm="1">
        <f t="array" aca="1" ref="H5364" ca="1">INDEX(Subscribers!$G$2:$G$1001, INT((ROW()-2)/12)+1)</f>
        <v>16.98</v>
      </c>
      <c r="I5364">
        <f t="shared" ca="1" si="342"/>
        <v>0</v>
      </c>
    </row>
    <row r="5365" spans="1:9">
      <c r="A5365" cm="1">
        <f t="array" ref="A5365">INDEX(Subscribers!$A$2:$A$1001, INT((ROW()-2)/12)+1)</f>
        <v>447</v>
      </c>
      <c r="B5365">
        <f t="shared" si="339"/>
        <v>12</v>
      </c>
      <c r="C5365" s="9" cm="1">
        <f t="array" ref="C5365">INDEX(Months!$A$2:$A$13, $B5365)</f>
        <v>45627</v>
      </c>
      <c r="D5365" s="9" cm="1">
        <f t="array" aca="1" ref="D5365" ca="1">INDEX(Subscribers!$F$2:$F$1001, INT((ROW()-2)/12)+1)</f>
        <v>45627</v>
      </c>
      <c r="E5365" s="5" cm="1">
        <f t="array" aca="1" ref="E5365" ca="1">INDEX(Subscribers!$Q$2:$Q$1001, INT((ROW()-2)/12)+1)</f>
        <v>4</v>
      </c>
      <c r="F5365" s="5">
        <f t="shared" ca="1" si="340"/>
        <v>0</v>
      </c>
      <c r="G5365" s="5">
        <f t="shared" ca="1" si="341"/>
        <v>0</v>
      </c>
      <c r="H5365" s="7" cm="1">
        <f t="array" aca="1" ref="H5365" ca="1">INDEX(Subscribers!$G$2:$G$1001, INT((ROW()-2)/12)+1)</f>
        <v>16.98</v>
      </c>
      <c r="I5365">
        <f t="shared" ca="1" si="342"/>
        <v>0</v>
      </c>
    </row>
    <row r="5366" spans="1:9">
      <c r="A5366" cm="1">
        <f t="array" ref="A5366">INDEX(Subscribers!$A$2:$A$1001, INT((ROW()-2)/12)+1)</f>
        <v>448</v>
      </c>
      <c r="B5366">
        <f t="shared" si="339"/>
        <v>1</v>
      </c>
      <c r="C5366" s="9" cm="1">
        <f t="array" ref="C5366">INDEX(Months!$A$2:$A$13, $B5366)</f>
        <v>45292</v>
      </c>
      <c r="D5366" s="9" cm="1">
        <f t="array" aca="1" ref="D5366" ca="1">INDEX(Subscribers!$F$2:$F$1001, INT((ROW()-2)/12)+1)</f>
        <v>45505</v>
      </c>
      <c r="E5366" s="5" cm="1">
        <f t="array" aca="1" ref="E5366" ca="1">INDEX(Subscribers!$Q$2:$Q$1001, INT((ROW()-2)/12)+1)</f>
        <v>11</v>
      </c>
      <c r="F5366" s="5">
        <f t="shared" ca="1" si="340"/>
        <v>0</v>
      </c>
      <c r="G5366" s="5">
        <f t="shared" ca="1" si="341"/>
        <v>0</v>
      </c>
      <c r="H5366" s="7" cm="1">
        <f t="array" aca="1" ref="H5366" ca="1">INDEX(Subscribers!$G$2:$G$1001, INT((ROW()-2)/12)+1)</f>
        <v>39.979999999999997</v>
      </c>
      <c r="I5366">
        <f t="shared" ca="1" si="342"/>
        <v>0</v>
      </c>
    </row>
    <row r="5367" spans="1:9">
      <c r="A5367" cm="1">
        <f t="array" ref="A5367">INDEX(Subscribers!$A$2:$A$1001, INT((ROW()-2)/12)+1)</f>
        <v>448</v>
      </c>
      <c r="B5367">
        <f t="shared" si="339"/>
        <v>2</v>
      </c>
      <c r="C5367" s="9" cm="1">
        <f t="array" ref="C5367">INDEX(Months!$A$2:$A$13, $B5367)</f>
        <v>45323</v>
      </c>
      <c r="D5367" s="9" cm="1">
        <f t="array" aca="1" ref="D5367" ca="1">INDEX(Subscribers!$F$2:$F$1001, INT((ROW()-2)/12)+1)</f>
        <v>45505</v>
      </c>
      <c r="E5367" s="5" cm="1">
        <f t="array" aca="1" ref="E5367" ca="1">INDEX(Subscribers!$Q$2:$Q$1001, INT((ROW()-2)/12)+1)</f>
        <v>11</v>
      </c>
      <c r="F5367" s="5">
        <f t="shared" ca="1" si="340"/>
        <v>0</v>
      </c>
      <c r="G5367" s="5">
        <f t="shared" ca="1" si="341"/>
        <v>0</v>
      </c>
      <c r="H5367" s="7" cm="1">
        <f t="array" aca="1" ref="H5367" ca="1">INDEX(Subscribers!$G$2:$G$1001, INT((ROW()-2)/12)+1)</f>
        <v>39.979999999999997</v>
      </c>
      <c r="I5367">
        <f t="shared" ca="1" si="342"/>
        <v>0</v>
      </c>
    </row>
    <row r="5368" spans="1:9">
      <c r="A5368" cm="1">
        <f t="array" ref="A5368">INDEX(Subscribers!$A$2:$A$1001, INT((ROW()-2)/12)+1)</f>
        <v>448</v>
      </c>
      <c r="B5368">
        <f t="shared" si="339"/>
        <v>3</v>
      </c>
      <c r="C5368" s="9" cm="1">
        <f t="array" ref="C5368">INDEX(Months!$A$2:$A$13, $B5368)</f>
        <v>45352</v>
      </c>
      <c r="D5368" s="9" cm="1">
        <f t="array" aca="1" ref="D5368" ca="1">INDEX(Subscribers!$F$2:$F$1001, INT((ROW()-2)/12)+1)</f>
        <v>45505</v>
      </c>
      <c r="E5368" s="5" cm="1">
        <f t="array" aca="1" ref="E5368" ca="1">INDEX(Subscribers!$Q$2:$Q$1001, INT((ROW()-2)/12)+1)</f>
        <v>11</v>
      </c>
      <c r="F5368" s="5">
        <f t="shared" ca="1" si="340"/>
        <v>0</v>
      </c>
      <c r="G5368" s="5">
        <f t="shared" ca="1" si="341"/>
        <v>0</v>
      </c>
      <c r="H5368" s="7" cm="1">
        <f t="array" aca="1" ref="H5368" ca="1">INDEX(Subscribers!$G$2:$G$1001, INT((ROW()-2)/12)+1)</f>
        <v>39.979999999999997</v>
      </c>
      <c r="I5368">
        <f t="shared" ca="1" si="342"/>
        <v>0</v>
      </c>
    </row>
    <row r="5369" spans="1:9">
      <c r="A5369" cm="1">
        <f t="array" ref="A5369">INDEX(Subscribers!$A$2:$A$1001, INT((ROW()-2)/12)+1)</f>
        <v>448</v>
      </c>
      <c r="B5369">
        <f t="shared" si="339"/>
        <v>4</v>
      </c>
      <c r="C5369" s="9" cm="1">
        <f t="array" ref="C5369">INDEX(Months!$A$2:$A$13, $B5369)</f>
        <v>45383</v>
      </c>
      <c r="D5369" s="9" cm="1">
        <f t="array" aca="1" ref="D5369" ca="1">INDEX(Subscribers!$F$2:$F$1001, INT((ROW()-2)/12)+1)</f>
        <v>45505</v>
      </c>
      <c r="E5369" s="5" cm="1">
        <f t="array" aca="1" ref="E5369" ca="1">INDEX(Subscribers!$Q$2:$Q$1001, INT((ROW()-2)/12)+1)</f>
        <v>11</v>
      </c>
      <c r="F5369" s="5">
        <f t="shared" ca="1" si="340"/>
        <v>0</v>
      </c>
      <c r="G5369" s="5">
        <f t="shared" ca="1" si="341"/>
        <v>0</v>
      </c>
      <c r="H5369" s="7" cm="1">
        <f t="array" aca="1" ref="H5369" ca="1">INDEX(Subscribers!$G$2:$G$1001, INT((ROW()-2)/12)+1)</f>
        <v>39.979999999999997</v>
      </c>
      <c r="I5369">
        <f t="shared" ca="1" si="342"/>
        <v>0</v>
      </c>
    </row>
    <row r="5370" spans="1:9">
      <c r="A5370" cm="1">
        <f t="array" ref="A5370">INDEX(Subscribers!$A$2:$A$1001, INT((ROW()-2)/12)+1)</f>
        <v>448</v>
      </c>
      <c r="B5370">
        <f t="shared" si="339"/>
        <v>5</v>
      </c>
      <c r="C5370" s="9" cm="1">
        <f t="array" ref="C5370">INDEX(Months!$A$2:$A$13, $B5370)</f>
        <v>45413</v>
      </c>
      <c r="D5370" s="9" cm="1">
        <f t="array" aca="1" ref="D5370" ca="1">INDEX(Subscribers!$F$2:$F$1001, INT((ROW()-2)/12)+1)</f>
        <v>45505</v>
      </c>
      <c r="E5370" s="5" cm="1">
        <f t="array" aca="1" ref="E5370" ca="1">INDEX(Subscribers!$Q$2:$Q$1001, INT((ROW()-2)/12)+1)</f>
        <v>11</v>
      </c>
      <c r="F5370" s="5">
        <f t="shared" ca="1" si="340"/>
        <v>0</v>
      </c>
      <c r="G5370" s="5">
        <f t="shared" ca="1" si="341"/>
        <v>0</v>
      </c>
      <c r="H5370" s="7" cm="1">
        <f t="array" aca="1" ref="H5370" ca="1">INDEX(Subscribers!$G$2:$G$1001, INT((ROW()-2)/12)+1)</f>
        <v>39.979999999999997</v>
      </c>
      <c r="I5370">
        <f t="shared" ca="1" si="342"/>
        <v>0</v>
      </c>
    </row>
    <row r="5371" spans="1:9">
      <c r="A5371" cm="1">
        <f t="array" ref="A5371">INDEX(Subscribers!$A$2:$A$1001, INT((ROW()-2)/12)+1)</f>
        <v>448</v>
      </c>
      <c r="B5371">
        <f t="shared" si="339"/>
        <v>6</v>
      </c>
      <c r="C5371" s="9" cm="1">
        <f t="array" ref="C5371">INDEX(Months!$A$2:$A$13, $B5371)</f>
        <v>45444</v>
      </c>
      <c r="D5371" s="9" cm="1">
        <f t="array" aca="1" ref="D5371" ca="1">INDEX(Subscribers!$F$2:$F$1001, INT((ROW()-2)/12)+1)</f>
        <v>45505</v>
      </c>
      <c r="E5371" s="5" cm="1">
        <f t="array" aca="1" ref="E5371" ca="1">INDEX(Subscribers!$Q$2:$Q$1001, INT((ROW()-2)/12)+1)</f>
        <v>11</v>
      </c>
      <c r="F5371" s="5">
        <f t="shared" ca="1" si="340"/>
        <v>0</v>
      </c>
      <c r="G5371" s="5">
        <f t="shared" ca="1" si="341"/>
        <v>0</v>
      </c>
      <c r="H5371" s="7" cm="1">
        <f t="array" aca="1" ref="H5371" ca="1">INDEX(Subscribers!$G$2:$G$1001, INT((ROW()-2)/12)+1)</f>
        <v>39.979999999999997</v>
      </c>
      <c r="I5371">
        <f t="shared" ca="1" si="342"/>
        <v>0</v>
      </c>
    </row>
    <row r="5372" spans="1:9">
      <c r="A5372" cm="1">
        <f t="array" ref="A5372">INDEX(Subscribers!$A$2:$A$1001, INT((ROW()-2)/12)+1)</f>
        <v>448</v>
      </c>
      <c r="B5372">
        <f t="shared" si="339"/>
        <v>7</v>
      </c>
      <c r="C5372" s="9" cm="1">
        <f t="array" ref="C5372">INDEX(Months!$A$2:$A$13, $B5372)</f>
        <v>45474</v>
      </c>
      <c r="D5372" s="9" cm="1">
        <f t="array" aca="1" ref="D5372" ca="1">INDEX(Subscribers!$F$2:$F$1001, INT((ROW()-2)/12)+1)</f>
        <v>45505</v>
      </c>
      <c r="E5372" s="5" cm="1">
        <f t="array" aca="1" ref="E5372" ca="1">INDEX(Subscribers!$Q$2:$Q$1001, INT((ROW()-2)/12)+1)</f>
        <v>11</v>
      </c>
      <c r="F5372" s="5">
        <f t="shared" ca="1" si="340"/>
        <v>0</v>
      </c>
      <c r="G5372" s="5">
        <f t="shared" ca="1" si="341"/>
        <v>0</v>
      </c>
      <c r="H5372" s="7" cm="1">
        <f t="array" aca="1" ref="H5372" ca="1">INDEX(Subscribers!$G$2:$G$1001, INT((ROW()-2)/12)+1)</f>
        <v>39.979999999999997</v>
      </c>
      <c r="I5372">
        <f t="shared" ca="1" si="342"/>
        <v>0</v>
      </c>
    </row>
    <row r="5373" spans="1:9">
      <c r="A5373" cm="1">
        <f t="array" ref="A5373">INDEX(Subscribers!$A$2:$A$1001, INT((ROW()-2)/12)+1)</f>
        <v>448</v>
      </c>
      <c r="B5373">
        <f t="shared" si="339"/>
        <v>8</v>
      </c>
      <c r="C5373" s="9" cm="1">
        <f t="array" ref="C5373">INDEX(Months!$A$2:$A$13, $B5373)</f>
        <v>45505</v>
      </c>
      <c r="D5373" s="9" cm="1">
        <f t="array" aca="1" ref="D5373" ca="1">INDEX(Subscribers!$F$2:$F$1001, INT((ROW()-2)/12)+1)</f>
        <v>45505</v>
      </c>
      <c r="E5373" s="5" cm="1">
        <f t="array" aca="1" ref="E5373" ca="1">INDEX(Subscribers!$Q$2:$Q$1001, INT((ROW()-2)/12)+1)</f>
        <v>11</v>
      </c>
      <c r="F5373" s="5">
        <f t="shared" ca="1" si="340"/>
        <v>1</v>
      </c>
      <c r="G5373" s="5">
        <f t="shared" ca="1" si="341"/>
        <v>0</v>
      </c>
      <c r="H5373" s="7" cm="1">
        <f t="array" aca="1" ref="H5373" ca="1">INDEX(Subscribers!$G$2:$G$1001, INT((ROW()-2)/12)+1)</f>
        <v>39.979999999999997</v>
      </c>
      <c r="I5373">
        <f t="shared" ca="1" si="342"/>
        <v>39.979999999999997</v>
      </c>
    </row>
    <row r="5374" spans="1:9">
      <c r="A5374" cm="1">
        <f t="array" ref="A5374">INDEX(Subscribers!$A$2:$A$1001, INT((ROW()-2)/12)+1)</f>
        <v>448</v>
      </c>
      <c r="B5374">
        <f t="shared" si="339"/>
        <v>9</v>
      </c>
      <c r="C5374" s="9" cm="1">
        <f t="array" ref="C5374">INDEX(Months!$A$2:$A$13, $B5374)</f>
        <v>45536</v>
      </c>
      <c r="D5374" s="9" cm="1">
        <f t="array" aca="1" ref="D5374" ca="1">INDEX(Subscribers!$F$2:$F$1001, INT((ROW()-2)/12)+1)</f>
        <v>45505</v>
      </c>
      <c r="E5374" s="5" cm="1">
        <f t="array" aca="1" ref="E5374" ca="1">INDEX(Subscribers!$Q$2:$Q$1001, INT((ROW()-2)/12)+1)</f>
        <v>11</v>
      </c>
      <c r="F5374" s="5">
        <f t="shared" ca="1" si="340"/>
        <v>1</v>
      </c>
      <c r="G5374" s="5">
        <f t="shared" ca="1" si="341"/>
        <v>0</v>
      </c>
      <c r="H5374" s="7" cm="1">
        <f t="array" aca="1" ref="H5374" ca="1">INDEX(Subscribers!$G$2:$G$1001, INT((ROW()-2)/12)+1)</f>
        <v>39.979999999999997</v>
      </c>
      <c r="I5374">
        <f t="shared" ca="1" si="342"/>
        <v>39.979999999999997</v>
      </c>
    </row>
    <row r="5375" spans="1:9">
      <c r="A5375" cm="1">
        <f t="array" ref="A5375">INDEX(Subscribers!$A$2:$A$1001, INT((ROW()-2)/12)+1)</f>
        <v>448</v>
      </c>
      <c r="B5375">
        <f t="shared" si="339"/>
        <v>10</v>
      </c>
      <c r="C5375" s="9" cm="1">
        <f t="array" ref="C5375">INDEX(Months!$A$2:$A$13, $B5375)</f>
        <v>45566</v>
      </c>
      <c r="D5375" s="9" cm="1">
        <f t="array" aca="1" ref="D5375" ca="1">INDEX(Subscribers!$F$2:$F$1001, INT((ROW()-2)/12)+1)</f>
        <v>45505</v>
      </c>
      <c r="E5375" s="5" cm="1">
        <f t="array" aca="1" ref="E5375" ca="1">INDEX(Subscribers!$Q$2:$Q$1001, INT((ROW()-2)/12)+1)</f>
        <v>11</v>
      </c>
      <c r="F5375" s="5">
        <f t="shared" ca="1" si="340"/>
        <v>1</v>
      </c>
      <c r="G5375" s="5">
        <f t="shared" ca="1" si="341"/>
        <v>0</v>
      </c>
      <c r="H5375" s="7" cm="1">
        <f t="array" aca="1" ref="H5375" ca="1">INDEX(Subscribers!$G$2:$G$1001, INT((ROW()-2)/12)+1)</f>
        <v>39.979999999999997</v>
      </c>
      <c r="I5375">
        <f t="shared" ca="1" si="342"/>
        <v>39.979999999999997</v>
      </c>
    </row>
    <row r="5376" spans="1:9">
      <c r="A5376" cm="1">
        <f t="array" ref="A5376">INDEX(Subscribers!$A$2:$A$1001, INT((ROW()-2)/12)+1)</f>
        <v>448</v>
      </c>
      <c r="B5376">
        <f t="shared" si="339"/>
        <v>11</v>
      </c>
      <c r="C5376" s="9" cm="1">
        <f t="array" ref="C5376">INDEX(Months!$A$2:$A$13, $B5376)</f>
        <v>45597</v>
      </c>
      <c r="D5376" s="9" cm="1">
        <f t="array" aca="1" ref="D5376" ca="1">INDEX(Subscribers!$F$2:$F$1001, INT((ROW()-2)/12)+1)</f>
        <v>45505</v>
      </c>
      <c r="E5376" s="5" cm="1">
        <f t="array" aca="1" ref="E5376" ca="1">INDEX(Subscribers!$Q$2:$Q$1001, INT((ROW()-2)/12)+1)</f>
        <v>11</v>
      </c>
      <c r="F5376" s="5">
        <f t="shared" ca="1" si="340"/>
        <v>0</v>
      </c>
      <c r="G5376" s="5">
        <f t="shared" ca="1" si="341"/>
        <v>1</v>
      </c>
      <c r="H5376" s="7" cm="1">
        <f t="array" aca="1" ref="H5376" ca="1">INDEX(Subscribers!$G$2:$G$1001, INT((ROW()-2)/12)+1)</f>
        <v>39.979999999999997</v>
      </c>
      <c r="I5376">
        <f t="shared" ca="1" si="342"/>
        <v>0</v>
      </c>
    </row>
    <row r="5377" spans="1:9">
      <c r="A5377" cm="1">
        <f t="array" ref="A5377">INDEX(Subscribers!$A$2:$A$1001, INT((ROW()-2)/12)+1)</f>
        <v>448</v>
      </c>
      <c r="B5377">
        <f t="shared" si="339"/>
        <v>12</v>
      </c>
      <c r="C5377" s="9" cm="1">
        <f t="array" ref="C5377">INDEX(Months!$A$2:$A$13, $B5377)</f>
        <v>45627</v>
      </c>
      <c r="D5377" s="9" cm="1">
        <f t="array" aca="1" ref="D5377" ca="1">INDEX(Subscribers!$F$2:$F$1001, INT((ROW()-2)/12)+1)</f>
        <v>45505</v>
      </c>
      <c r="E5377" s="5" cm="1">
        <f t="array" aca="1" ref="E5377" ca="1">INDEX(Subscribers!$Q$2:$Q$1001, INT((ROW()-2)/12)+1)</f>
        <v>11</v>
      </c>
      <c r="F5377" s="5">
        <f t="shared" ca="1" si="340"/>
        <v>0</v>
      </c>
      <c r="G5377" s="5">
        <f t="shared" ca="1" si="341"/>
        <v>0</v>
      </c>
      <c r="H5377" s="7" cm="1">
        <f t="array" aca="1" ref="H5377" ca="1">INDEX(Subscribers!$G$2:$G$1001, INT((ROW()-2)/12)+1)</f>
        <v>39.979999999999997</v>
      </c>
      <c r="I5377">
        <f t="shared" ca="1" si="342"/>
        <v>0</v>
      </c>
    </row>
    <row r="5378" spans="1:9">
      <c r="A5378" cm="1">
        <f t="array" ref="A5378">INDEX(Subscribers!$A$2:$A$1001, INT((ROW()-2)/12)+1)</f>
        <v>449</v>
      </c>
      <c r="B5378">
        <f t="shared" si="339"/>
        <v>1</v>
      </c>
      <c r="C5378" s="9" cm="1">
        <f t="array" ref="C5378">INDEX(Months!$A$2:$A$13, $B5378)</f>
        <v>45292</v>
      </c>
      <c r="D5378" s="9" cm="1">
        <f t="array" aca="1" ref="D5378" ca="1">INDEX(Subscribers!$F$2:$F$1001, INT((ROW()-2)/12)+1)</f>
        <v>45627</v>
      </c>
      <c r="E5378" s="5" cm="1">
        <f t="array" aca="1" ref="E5378" ca="1">INDEX(Subscribers!$Q$2:$Q$1001, INT((ROW()-2)/12)+1)</f>
        <v>999</v>
      </c>
      <c r="F5378" s="5">
        <f t="shared" ca="1" si="340"/>
        <v>0</v>
      </c>
      <c r="G5378" s="5">
        <f t="shared" ca="1" si="341"/>
        <v>0</v>
      </c>
      <c r="H5378" s="7" cm="1">
        <f t="array" aca="1" ref="H5378" ca="1">INDEX(Subscribers!$G$2:$G$1001, INT((ROW()-2)/12)+1)</f>
        <v>21.98</v>
      </c>
      <c r="I5378">
        <f t="shared" ca="1" si="342"/>
        <v>0</v>
      </c>
    </row>
    <row r="5379" spans="1:9">
      <c r="A5379" cm="1">
        <f t="array" ref="A5379">INDEX(Subscribers!$A$2:$A$1001, INT((ROW()-2)/12)+1)</f>
        <v>449</v>
      </c>
      <c r="B5379">
        <f t="shared" ref="B5379:B5442" si="343">MOD(ROW()-2,12)+1</f>
        <v>2</v>
      </c>
      <c r="C5379" s="9" cm="1">
        <f t="array" ref="C5379">INDEX(Months!$A$2:$A$13, $B5379)</f>
        <v>45323</v>
      </c>
      <c r="D5379" s="9" cm="1">
        <f t="array" aca="1" ref="D5379" ca="1">INDEX(Subscribers!$F$2:$F$1001, INT((ROW()-2)/12)+1)</f>
        <v>45627</v>
      </c>
      <c r="E5379" s="5" cm="1">
        <f t="array" aca="1" ref="E5379" ca="1">INDEX(Subscribers!$Q$2:$Q$1001, INT((ROW()-2)/12)+1)</f>
        <v>999</v>
      </c>
      <c r="F5379" s="5">
        <f t="shared" ref="F5379:F5442" ca="1" si="344">--( AND($C5379&gt;=$D5379, IF($E5379=999, TRUE, $B5379&lt;$E5379)) )</f>
        <v>0</v>
      </c>
      <c r="G5379" s="5">
        <f t="shared" ref="G5379:G5442" ca="1" si="345">IF($E5379=999,0,IF($B5379=$E5379,1,0))</f>
        <v>0</v>
      </c>
      <c r="H5379" s="7" cm="1">
        <f t="array" aca="1" ref="H5379" ca="1">INDEX(Subscribers!$G$2:$G$1001, INT((ROW()-2)/12)+1)</f>
        <v>21.98</v>
      </c>
      <c r="I5379">
        <f t="shared" ref="I5379:I5442" ca="1" si="346">IF($F5379=1,$H5379,0)</f>
        <v>0</v>
      </c>
    </row>
    <row r="5380" spans="1:9">
      <c r="A5380" cm="1">
        <f t="array" ref="A5380">INDEX(Subscribers!$A$2:$A$1001, INT((ROW()-2)/12)+1)</f>
        <v>449</v>
      </c>
      <c r="B5380">
        <f t="shared" si="343"/>
        <v>3</v>
      </c>
      <c r="C5380" s="9" cm="1">
        <f t="array" ref="C5380">INDEX(Months!$A$2:$A$13, $B5380)</f>
        <v>45352</v>
      </c>
      <c r="D5380" s="9" cm="1">
        <f t="array" aca="1" ref="D5380" ca="1">INDEX(Subscribers!$F$2:$F$1001, INT((ROW()-2)/12)+1)</f>
        <v>45627</v>
      </c>
      <c r="E5380" s="5" cm="1">
        <f t="array" aca="1" ref="E5380" ca="1">INDEX(Subscribers!$Q$2:$Q$1001, INT((ROW()-2)/12)+1)</f>
        <v>999</v>
      </c>
      <c r="F5380" s="5">
        <f t="shared" ca="1" si="344"/>
        <v>0</v>
      </c>
      <c r="G5380" s="5">
        <f t="shared" ca="1" si="345"/>
        <v>0</v>
      </c>
      <c r="H5380" s="7" cm="1">
        <f t="array" aca="1" ref="H5380" ca="1">INDEX(Subscribers!$G$2:$G$1001, INT((ROW()-2)/12)+1)</f>
        <v>21.98</v>
      </c>
      <c r="I5380">
        <f t="shared" ca="1" si="346"/>
        <v>0</v>
      </c>
    </row>
    <row r="5381" spans="1:9">
      <c r="A5381" cm="1">
        <f t="array" ref="A5381">INDEX(Subscribers!$A$2:$A$1001, INT((ROW()-2)/12)+1)</f>
        <v>449</v>
      </c>
      <c r="B5381">
        <f t="shared" si="343"/>
        <v>4</v>
      </c>
      <c r="C5381" s="9" cm="1">
        <f t="array" ref="C5381">INDEX(Months!$A$2:$A$13, $B5381)</f>
        <v>45383</v>
      </c>
      <c r="D5381" s="9" cm="1">
        <f t="array" aca="1" ref="D5381" ca="1">INDEX(Subscribers!$F$2:$F$1001, INT((ROW()-2)/12)+1)</f>
        <v>45627</v>
      </c>
      <c r="E5381" s="5" cm="1">
        <f t="array" aca="1" ref="E5381" ca="1">INDEX(Subscribers!$Q$2:$Q$1001, INT((ROW()-2)/12)+1)</f>
        <v>999</v>
      </c>
      <c r="F5381" s="5">
        <f t="shared" ca="1" si="344"/>
        <v>0</v>
      </c>
      <c r="G5381" s="5">
        <f t="shared" ca="1" si="345"/>
        <v>0</v>
      </c>
      <c r="H5381" s="7" cm="1">
        <f t="array" aca="1" ref="H5381" ca="1">INDEX(Subscribers!$G$2:$G$1001, INT((ROW()-2)/12)+1)</f>
        <v>21.98</v>
      </c>
      <c r="I5381">
        <f t="shared" ca="1" si="346"/>
        <v>0</v>
      </c>
    </row>
    <row r="5382" spans="1:9">
      <c r="A5382" cm="1">
        <f t="array" ref="A5382">INDEX(Subscribers!$A$2:$A$1001, INT((ROW()-2)/12)+1)</f>
        <v>449</v>
      </c>
      <c r="B5382">
        <f t="shared" si="343"/>
        <v>5</v>
      </c>
      <c r="C5382" s="9" cm="1">
        <f t="array" ref="C5382">INDEX(Months!$A$2:$A$13, $B5382)</f>
        <v>45413</v>
      </c>
      <c r="D5382" s="9" cm="1">
        <f t="array" aca="1" ref="D5382" ca="1">INDEX(Subscribers!$F$2:$F$1001, INT((ROW()-2)/12)+1)</f>
        <v>45627</v>
      </c>
      <c r="E5382" s="5" cm="1">
        <f t="array" aca="1" ref="E5382" ca="1">INDEX(Subscribers!$Q$2:$Q$1001, INT((ROW()-2)/12)+1)</f>
        <v>999</v>
      </c>
      <c r="F5382" s="5">
        <f t="shared" ca="1" si="344"/>
        <v>0</v>
      </c>
      <c r="G5382" s="5">
        <f t="shared" ca="1" si="345"/>
        <v>0</v>
      </c>
      <c r="H5382" s="7" cm="1">
        <f t="array" aca="1" ref="H5382" ca="1">INDEX(Subscribers!$G$2:$G$1001, INT((ROW()-2)/12)+1)</f>
        <v>21.98</v>
      </c>
      <c r="I5382">
        <f t="shared" ca="1" si="346"/>
        <v>0</v>
      </c>
    </row>
    <row r="5383" spans="1:9">
      <c r="A5383" cm="1">
        <f t="array" ref="A5383">INDEX(Subscribers!$A$2:$A$1001, INT((ROW()-2)/12)+1)</f>
        <v>449</v>
      </c>
      <c r="B5383">
        <f t="shared" si="343"/>
        <v>6</v>
      </c>
      <c r="C5383" s="9" cm="1">
        <f t="array" ref="C5383">INDEX(Months!$A$2:$A$13, $B5383)</f>
        <v>45444</v>
      </c>
      <c r="D5383" s="9" cm="1">
        <f t="array" aca="1" ref="D5383" ca="1">INDEX(Subscribers!$F$2:$F$1001, INT((ROW()-2)/12)+1)</f>
        <v>45627</v>
      </c>
      <c r="E5383" s="5" cm="1">
        <f t="array" aca="1" ref="E5383" ca="1">INDEX(Subscribers!$Q$2:$Q$1001, INT((ROW()-2)/12)+1)</f>
        <v>999</v>
      </c>
      <c r="F5383" s="5">
        <f t="shared" ca="1" si="344"/>
        <v>0</v>
      </c>
      <c r="G5383" s="5">
        <f t="shared" ca="1" si="345"/>
        <v>0</v>
      </c>
      <c r="H5383" s="7" cm="1">
        <f t="array" aca="1" ref="H5383" ca="1">INDEX(Subscribers!$G$2:$G$1001, INT((ROW()-2)/12)+1)</f>
        <v>21.98</v>
      </c>
      <c r="I5383">
        <f t="shared" ca="1" si="346"/>
        <v>0</v>
      </c>
    </row>
    <row r="5384" spans="1:9">
      <c r="A5384" cm="1">
        <f t="array" ref="A5384">INDEX(Subscribers!$A$2:$A$1001, INT((ROW()-2)/12)+1)</f>
        <v>449</v>
      </c>
      <c r="B5384">
        <f t="shared" si="343"/>
        <v>7</v>
      </c>
      <c r="C5384" s="9" cm="1">
        <f t="array" ref="C5384">INDEX(Months!$A$2:$A$13, $B5384)</f>
        <v>45474</v>
      </c>
      <c r="D5384" s="9" cm="1">
        <f t="array" aca="1" ref="D5384" ca="1">INDEX(Subscribers!$F$2:$F$1001, INT((ROW()-2)/12)+1)</f>
        <v>45627</v>
      </c>
      <c r="E5384" s="5" cm="1">
        <f t="array" aca="1" ref="E5384" ca="1">INDEX(Subscribers!$Q$2:$Q$1001, INT((ROW()-2)/12)+1)</f>
        <v>999</v>
      </c>
      <c r="F5384" s="5">
        <f t="shared" ca="1" si="344"/>
        <v>0</v>
      </c>
      <c r="G5384" s="5">
        <f t="shared" ca="1" si="345"/>
        <v>0</v>
      </c>
      <c r="H5384" s="7" cm="1">
        <f t="array" aca="1" ref="H5384" ca="1">INDEX(Subscribers!$G$2:$G$1001, INT((ROW()-2)/12)+1)</f>
        <v>21.98</v>
      </c>
      <c r="I5384">
        <f t="shared" ca="1" si="346"/>
        <v>0</v>
      </c>
    </row>
    <row r="5385" spans="1:9">
      <c r="A5385" cm="1">
        <f t="array" ref="A5385">INDEX(Subscribers!$A$2:$A$1001, INT((ROW()-2)/12)+1)</f>
        <v>449</v>
      </c>
      <c r="B5385">
        <f t="shared" si="343"/>
        <v>8</v>
      </c>
      <c r="C5385" s="9" cm="1">
        <f t="array" ref="C5385">INDEX(Months!$A$2:$A$13, $B5385)</f>
        <v>45505</v>
      </c>
      <c r="D5385" s="9" cm="1">
        <f t="array" aca="1" ref="D5385" ca="1">INDEX(Subscribers!$F$2:$F$1001, INT((ROW()-2)/12)+1)</f>
        <v>45627</v>
      </c>
      <c r="E5385" s="5" cm="1">
        <f t="array" aca="1" ref="E5385" ca="1">INDEX(Subscribers!$Q$2:$Q$1001, INT((ROW()-2)/12)+1)</f>
        <v>999</v>
      </c>
      <c r="F5385" s="5">
        <f t="shared" ca="1" si="344"/>
        <v>0</v>
      </c>
      <c r="G5385" s="5">
        <f t="shared" ca="1" si="345"/>
        <v>0</v>
      </c>
      <c r="H5385" s="7" cm="1">
        <f t="array" aca="1" ref="H5385" ca="1">INDEX(Subscribers!$G$2:$G$1001, INT((ROW()-2)/12)+1)</f>
        <v>21.98</v>
      </c>
      <c r="I5385">
        <f t="shared" ca="1" si="346"/>
        <v>0</v>
      </c>
    </row>
    <row r="5386" spans="1:9">
      <c r="A5386" cm="1">
        <f t="array" ref="A5386">INDEX(Subscribers!$A$2:$A$1001, INT((ROW()-2)/12)+1)</f>
        <v>449</v>
      </c>
      <c r="B5386">
        <f t="shared" si="343"/>
        <v>9</v>
      </c>
      <c r="C5386" s="9" cm="1">
        <f t="array" ref="C5386">INDEX(Months!$A$2:$A$13, $B5386)</f>
        <v>45536</v>
      </c>
      <c r="D5386" s="9" cm="1">
        <f t="array" aca="1" ref="D5386" ca="1">INDEX(Subscribers!$F$2:$F$1001, INT((ROW()-2)/12)+1)</f>
        <v>45627</v>
      </c>
      <c r="E5386" s="5" cm="1">
        <f t="array" aca="1" ref="E5386" ca="1">INDEX(Subscribers!$Q$2:$Q$1001, INT((ROW()-2)/12)+1)</f>
        <v>999</v>
      </c>
      <c r="F5386" s="5">
        <f t="shared" ca="1" si="344"/>
        <v>0</v>
      </c>
      <c r="G5386" s="5">
        <f t="shared" ca="1" si="345"/>
        <v>0</v>
      </c>
      <c r="H5386" s="7" cm="1">
        <f t="array" aca="1" ref="H5386" ca="1">INDEX(Subscribers!$G$2:$G$1001, INT((ROW()-2)/12)+1)</f>
        <v>21.98</v>
      </c>
      <c r="I5386">
        <f t="shared" ca="1" si="346"/>
        <v>0</v>
      </c>
    </row>
    <row r="5387" spans="1:9">
      <c r="A5387" cm="1">
        <f t="array" ref="A5387">INDEX(Subscribers!$A$2:$A$1001, INT((ROW()-2)/12)+1)</f>
        <v>449</v>
      </c>
      <c r="B5387">
        <f t="shared" si="343"/>
        <v>10</v>
      </c>
      <c r="C5387" s="9" cm="1">
        <f t="array" ref="C5387">INDEX(Months!$A$2:$A$13, $B5387)</f>
        <v>45566</v>
      </c>
      <c r="D5387" s="9" cm="1">
        <f t="array" aca="1" ref="D5387" ca="1">INDEX(Subscribers!$F$2:$F$1001, INT((ROW()-2)/12)+1)</f>
        <v>45627</v>
      </c>
      <c r="E5387" s="5" cm="1">
        <f t="array" aca="1" ref="E5387" ca="1">INDEX(Subscribers!$Q$2:$Q$1001, INT((ROW()-2)/12)+1)</f>
        <v>999</v>
      </c>
      <c r="F5387" s="5">
        <f t="shared" ca="1" si="344"/>
        <v>0</v>
      </c>
      <c r="G5387" s="5">
        <f t="shared" ca="1" si="345"/>
        <v>0</v>
      </c>
      <c r="H5387" s="7" cm="1">
        <f t="array" aca="1" ref="H5387" ca="1">INDEX(Subscribers!$G$2:$G$1001, INT((ROW()-2)/12)+1)</f>
        <v>21.98</v>
      </c>
      <c r="I5387">
        <f t="shared" ca="1" si="346"/>
        <v>0</v>
      </c>
    </row>
    <row r="5388" spans="1:9">
      <c r="A5388" cm="1">
        <f t="array" ref="A5388">INDEX(Subscribers!$A$2:$A$1001, INT((ROW()-2)/12)+1)</f>
        <v>449</v>
      </c>
      <c r="B5388">
        <f t="shared" si="343"/>
        <v>11</v>
      </c>
      <c r="C5388" s="9" cm="1">
        <f t="array" ref="C5388">INDEX(Months!$A$2:$A$13, $B5388)</f>
        <v>45597</v>
      </c>
      <c r="D5388" s="9" cm="1">
        <f t="array" aca="1" ref="D5388" ca="1">INDEX(Subscribers!$F$2:$F$1001, INT((ROW()-2)/12)+1)</f>
        <v>45627</v>
      </c>
      <c r="E5388" s="5" cm="1">
        <f t="array" aca="1" ref="E5388" ca="1">INDEX(Subscribers!$Q$2:$Q$1001, INT((ROW()-2)/12)+1)</f>
        <v>999</v>
      </c>
      <c r="F5388" s="5">
        <f t="shared" ca="1" si="344"/>
        <v>0</v>
      </c>
      <c r="G5388" s="5">
        <f t="shared" ca="1" si="345"/>
        <v>0</v>
      </c>
      <c r="H5388" s="7" cm="1">
        <f t="array" aca="1" ref="H5388" ca="1">INDEX(Subscribers!$G$2:$G$1001, INT((ROW()-2)/12)+1)</f>
        <v>21.98</v>
      </c>
      <c r="I5388">
        <f t="shared" ca="1" si="346"/>
        <v>0</v>
      </c>
    </row>
    <row r="5389" spans="1:9">
      <c r="A5389" cm="1">
        <f t="array" ref="A5389">INDEX(Subscribers!$A$2:$A$1001, INT((ROW()-2)/12)+1)</f>
        <v>449</v>
      </c>
      <c r="B5389">
        <f t="shared" si="343"/>
        <v>12</v>
      </c>
      <c r="C5389" s="9" cm="1">
        <f t="array" ref="C5389">INDEX(Months!$A$2:$A$13, $B5389)</f>
        <v>45627</v>
      </c>
      <c r="D5389" s="9" cm="1">
        <f t="array" aca="1" ref="D5389" ca="1">INDEX(Subscribers!$F$2:$F$1001, INT((ROW()-2)/12)+1)</f>
        <v>45627</v>
      </c>
      <c r="E5389" s="5" cm="1">
        <f t="array" aca="1" ref="E5389" ca="1">INDEX(Subscribers!$Q$2:$Q$1001, INT((ROW()-2)/12)+1)</f>
        <v>999</v>
      </c>
      <c r="F5389" s="5">
        <f t="shared" ca="1" si="344"/>
        <v>1</v>
      </c>
      <c r="G5389" s="5">
        <f t="shared" ca="1" si="345"/>
        <v>0</v>
      </c>
      <c r="H5389" s="7" cm="1">
        <f t="array" aca="1" ref="H5389" ca="1">INDEX(Subscribers!$G$2:$G$1001, INT((ROW()-2)/12)+1)</f>
        <v>21.98</v>
      </c>
      <c r="I5389">
        <f t="shared" ca="1" si="346"/>
        <v>21.98</v>
      </c>
    </row>
    <row r="5390" spans="1:9">
      <c r="A5390" cm="1">
        <f t="array" ref="A5390">INDEX(Subscribers!$A$2:$A$1001, INT((ROW()-2)/12)+1)</f>
        <v>450</v>
      </c>
      <c r="B5390">
        <f t="shared" si="343"/>
        <v>1</v>
      </c>
      <c r="C5390" s="9" cm="1">
        <f t="array" ref="C5390">INDEX(Months!$A$2:$A$13, $B5390)</f>
        <v>45292</v>
      </c>
      <c r="D5390" s="9" cm="1">
        <f t="array" aca="1" ref="D5390" ca="1">INDEX(Subscribers!$F$2:$F$1001, INT((ROW()-2)/12)+1)</f>
        <v>45505</v>
      </c>
      <c r="E5390" s="5" cm="1">
        <f t="array" aca="1" ref="E5390" ca="1">INDEX(Subscribers!$Q$2:$Q$1001, INT((ROW()-2)/12)+1)</f>
        <v>999</v>
      </c>
      <c r="F5390" s="5">
        <f t="shared" ca="1" si="344"/>
        <v>0</v>
      </c>
      <c r="G5390" s="5">
        <f t="shared" ca="1" si="345"/>
        <v>0</v>
      </c>
      <c r="H5390" s="7" cm="1">
        <f t="array" aca="1" ref="H5390" ca="1">INDEX(Subscribers!$G$2:$G$1001, INT((ROW()-2)/12)+1)</f>
        <v>14.99</v>
      </c>
      <c r="I5390">
        <f t="shared" ca="1" si="346"/>
        <v>0</v>
      </c>
    </row>
    <row r="5391" spans="1:9">
      <c r="A5391" cm="1">
        <f t="array" ref="A5391">INDEX(Subscribers!$A$2:$A$1001, INT((ROW()-2)/12)+1)</f>
        <v>450</v>
      </c>
      <c r="B5391">
        <f t="shared" si="343"/>
        <v>2</v>
      </c>
      <c r="C5391" s="9" cm="1">
        <f t="array" ref="C5391">INDEX(Months!$A$2:$A$13, $B5391)</f>
        <v>45323</v>
      </c>
      <c r="D5391" s="9" cm="1">
        <f t="array" aca="1" ref="D5391" ca="1">INDEX(Subscribers!$F$2:$F$1001, INT((ROW()-2)/12)+1)</f>
        <v>45505</v>
      </c>
      <c r="E5391" s="5" cm="1">
        <f t="array" aca="1" ref="E5391" ca="1">INDEX(Subscribers!$Q$2:$Q$1001, INT((ROW()-2)/12)+1)</f>
        <v>999</v>
      </c>
      <c r="F5391" s="5">
        <f t="shared" ca="1" si="344"/>
        <v>0</v>
      </c>
      <c r="G5391" s="5">
        <f t="shared" ca="1" si="345"/>
        <v>0</v>
      </c>
      <c r="H5391" s="7" cm="1">
        <f t="array" aca="1" ref="H5391" ca="1">INDEX(Subscribers!$G$2:$G$1001, INT((ROW()-2)/12)+1)</f>
        <v>14.99</v>
      </c>
      <c r="I5391">
        <f t="shared" ca="1" si="346"/>
        <v>0</v>
      </c>
    </row>
    <row r="5392" spans="1:9">
      <c r="A5392" cm="1">
        <f t="array" ref="A5392">INDEX(Subscribers!$A$2:$A$1001, INT((ROW()-2)/12)+1)</f>
        <v>450</v>
      </c>
      <c r="B5392">
        <f t="shared" si="343"/>
        <v>3</v>
      </c>
      <c r="C5392" s="9" cm="1">
        <f t="array" ref="C5392">INDEX(Months!$A$2:$A$13, $B5392)</f>
        <v>45352</v>
      </c>
      <c r="D5392" s="9" cm="1">
        <f t="array" aca="1" ref="D5392" ca="1">INDEX(Subscribers!$F$2:$F$1001, INT((ROW()-2)/12)+1)</f>
        <v>45505</v>
      </c>
      <c r="E5392" s="5" cm="1">
        <f t="array" aca="1" ref="E5392" ca="1">INDEX(Subscribers!$Q$2:$Q$1001, INT((ROW()-2)/12)+1)</f>
        <v>999</v>
      </c>
      <c r="F5392" s="5">
        <f t="shared" ca="1" si="344"/>
        <v>0</v>
      </c>
      <c r="G5392" s="5">
        <f t="shared" ca="1" si="345"/>
        <v>0</v>
      </c>
      <c r="H5392" s="7" cm="1">
        <f t="array" aca="1" ref="H5392" ca="1">INDEX(Subscribers!$G$2:$G$1001, INT((ROW()-2)/12)+1)</f>
        <v>14.99</v>
      </c>
      <c r="I5392">
        <f t="shared" ca="1" si="346"/>
        <v>0</v>
      </c>
    </row>
    <row r="5393" spans="1:9">
      <c r="A5393" cm="1">
        <f t="array" ref="A5393">INDEX(Subscribers!$A$2:$A$1001, INT((ROW()-2)/12)+1)</f>
        <v>450</v>
      </c>
      <c r="B5393">
        <f t="shared" si="343"/>
        <v>4</v>
      </c>
      <c r="C5393" s="9" cm="1">
        <f t="array" ref="C5393">INDEX(Months!$A$2:$A$13, $B5393)</f>
        <v>45383</v>
      </c>
      <c r="D5393" s="9" cm="1">
        <f t="array" aca="1" ref="D5393" ca="1">INDEX(Subscribers!$F$2:$F$1001, INT((ROW()-2)/12)+1)</f>
        <v>45505</v>
      </c>
      <c r="E5393" s="5" cm="1">
        <f t="array" aca="1" ref="E5393" ca="1">INDEX(Subscribers!$Q$2:$Q$1001, INT((ROW()-2)/12)+1)</f>
        <v>999</v>
      </c>
      <c r="F5393" s="5">
        <f t="shared" ca="1" si="344"/>
        <v>0</v>
      </c>
      <c r="G5393" s="5">
        <f t="shared" ca="1" si="345"/>
        <v>0</v>
      </c>
      <c r="H5393" s="7" cm="1">
        <f t="array" aca="1" ref="H5393" ca="1">INDEX(Subscribers!$G$2:$G$1001, INT((ROW()-2)/12)+1)</f>
        <v>14.99</v>
      </c>
      <c r="I5393">
        <f t="shared" ca="1" si="346"/>
        <v>0</v>
      </c>
    </row>
    <row r="5394" spans="1:9">
      <c r="A5394" cm="1">
        <f t="array" ref="A5394">INDEX(Subscribers!$A$2:$A$1001, INT((ROW()-2)/12)+1)</f>
        <v>450</v>
      </c>
      <c r="B5394">
        <f t="shared" si="343"/>
        <v>5</v>
      </c>
      <c r="C5394" s="9" cm="1">
        <f t="array" ref="C5394">INDEX(Months!$A$2:$A$13, $B5394)</f>
        <v>45413</v>
      </c>
      <c r="D5394" s="9" cm="1">
        <f t="array" aca="1" ref="D5394" ca="1">INDEX(Subscribers!$F$2:$F$1001, INT((ROW()-2)/12)+1)</f>
        <v>45505</v>
      </c>
      <c r="E5394" s="5" cm="1">
        <f t="array" aca="1" ref="E5394" ca="1">INDEX(Subscribers!$Q$2:$Q$1001, INT((ROW()-2)/12)+1)</f>
        <v>999</v>
      </c>
      <c r="F5394" s="5">
        <f t="shared" ca="1" si="344"/>
        <v>0</v>
      </c>
      <c r="G5394" s="5">
        <f t="shared" ca="1" si="345"/>
        <v>0</v>
      </c>
      <c r="H5394" s="7" cm="1">
        <f t="array" aca="1" ref="H5394" ca="1">INDEX(Subscribers!$G$2:$G$1001, INT((ROW()-2)/12)+1)</f>
        <v>14.99</v>
      </c>
      <c r="I5394">
        <f t="shared" ca="1" si="346"/>
        <v>0</v>
      </c>
    </row>
    <row r="5395" spans="1:9">
      <c r="A5395" cm="1">
        <f t="array" ref="A5395">INDEX(Subscribers!$A$2:$A$1001, INT((ROW()-2)/12)+1)</f>
        <v>450</v>
      </c>
      <c r="B5395">
        <f t="shared" si="343"/>
        <v>6</v>
      </c>
      <c r="C5395" s="9" cm="1">
        <f t="array" ref="C5395">INDEX(Months!$A$2:$A$13, $B5395)</f>
        <v>45444</v>
      </c>
      <c r="D5395" s="9" cm="1">
        <f t="array" aca="1" ref="D5395" ca="1">INDEX(Subscribers!$F$2:$F$1001, INT((ROW()-2)/12)+1)</f>
        <v>45505</v>
      </c>
      <c r="E5395" s="5" cm="1">
        <f t="array" aca="1" ref="E5395" ca="1">INDEX(Subscribers!$Q$2:$Q$1001, INT((ROW()-2)/12)+1)</f>
        <v>999</v>
      </c>
      <c r="F5395" s="5">
        <f t="shared" ca="1" si="344"/>
        <v>0</v>
      </c>
      <c r="G5395" s="5">
        <f t="shared" ca="1" si="345"/>
        <v>0</v>
      </c>
      <c r="H5395" s="7" cm="1">
        <f t="array" aca="1" ref="H5395" ca="1">INDEX(Subscribers!$G$2:$G$1001, INT((ROW()-2)/12)+1)</f>
        <v>14.99</v>
      </c>
      <c r="I5395">
        <f t="shared" ca="1" si="346"/>
        <v>0</v>
      </c>
    </row>
    <row r="5396" spans="1:9">
      <c r="A5396" cm="1">
        <f t="array" ref="A5396">INDEX(Subscribers!$A$2:$A$1001, INT((ROW()-2)/12)+1)</f>
        <v>450</v>
      </c>
      <c r="B5396">
        <f t="shared" si="343"/>
        <v>7</v>
      </c>
      <c r="C5396" s="9" cm="1">
        <f t="array" ref="C5396">INDEX(Months!$A$2:$A$13, $B5396)</f>
        <v>45474</v>
      </c>
      <c r="D5396" s="9" cm="1">
        <f t="array" aca="1" ref="D5396" ca="1">INDEX(Subscribers!$F$2:$F$1001, INT((ROW()-2)/12)+1)</f>
        <v>45505</v>
      </c>
      <c r="E5396" s="5" cm="1">
        <f t="array" aca="1" ref="E5396" ca="1">INDEX(Subscribers!$Q$2:$Q$1001, INT((ROW()-2)/12)+1)</f>
        <v>999</v>
      </c>
      <c r="F5396" s="5">
        <f t="shared" ca="1" si="344"/>
        <v>0</v>
      </c>
      <c r="G5396" s="5">
        <f t="shared" ca="1" si="345"/>
        <v>0</v>
      </c>
      <c r="H5396" s="7" cm="1">
        <f t="array" aca="1" ref="H5396" ca="1">INDEX(Subscribers!$G$2:$G$1001, INT((ROW()-2)/12)+1)</f>
        <v>14.99</v>
      </c>
      <c r="I5396">
        <f t="shared" ca="1" si="346"/>
        <v>0</v>
      </c>
    </row>
    <row r="5397" spans="1:9">
      <c r="A5397" cm="1">
        <f t="array" ref="A5397">INDEX(Subscribers!$A$2:$A$1001, INT((ROW()-2)/12)+1)</f>
        <v>450</v>
      </c>
      <c r="B5397">
        <f t="shared" si="343"/>
        <v>8</v>
      </c>
      <c r="C5397" s="9" cm="1">
        <f t="array" ref="C5397">INDEX(Months!$A$2:$A$13, $B5397)</f>
        <v>45505</v>
      </c>
      <c r="D5397" s="9" cm="1">
        <f t="array" aca="1" ref="D5397" ca="1">INDEX(Subscribers!$F$2:$F$1001, INT((ROW()-2)/12)+1)</f>
        <v>45505</v>
      </c>
      <c r="E5397" s="5" cm="1">
        <f t="array" aca="1" ref="E5397" ca="1">INDEX(Subscribers!$Q$2:$Q$1001, INT((ROW()-2)/12)+1)</f>
        <v>999</v>
      </c>
      <c r="F5397" s="5">
        <f t="shared" ca="1" si="344"/>
        <v>1</v>
      </c>
      <c r="G5397" s="5">
        <f t="shared" ca="1" si="345"/>
        <v>0</v>
      </c>
      <c r="H5397" s="7" cm="1">
        <f t="array" aca="1" ref="H5397" ca="1">INDEX(Subscribers!$G$2:$G$1001, INT((ROW()-2)/12)+1)</f>
        <v>14.99</v>
      </c>
      <c r="I5397">
        <f t="shared" ca="1" si="346"/>
        <v>14.99</v>
      </c>
    </row>
    <row r="5398" spans="1:9">
      <c r="A5398" cm="1">
        <f t="array" ref="A5398">INDEX(Subscribers!$A$2:$A$1001, INT((ROW()-2)/12)+1)</f>
        <v>450</v>
      </c>
      <c r="B5398">
        <f t="shared" si="343"/>
        <v>9</v>
      </c>
      <c r="C5398" s="9" cm="1">
        <f t="array" ref="C5398">INDEX(Months!$A$2:$A$13, $B5398)</f>
        <v>45536</v>
      </c>
      <c r="D5398" s="9" cm="1">
        <f t="array" aca="1" ref="D5398" ca="1">INDEX(Subscribers!$F$2:$F$1001, INT((ROW()-2)/12)+1)</f>
        <v>45505</v>
      </c>
      <c r="E5398" s="5" cm="1">
        <f t="array" aca="1" ref="E5398" ca="1">INDEX(Subscribers!$Q$2:$Q$1001, INT((ROW()-2)/12)+1)</f>
        <v>999</v>
      </c>
      <c r="F5398" s="5">
        <f t="shared" ca="1" si="344"/>
        <v>1</v>
      </c>
      <c r="G5398" s="5">
        <f t="shared" ca="1" si="345"/>
        <v>0</v>
      </c>
      <c r="H5398" s="7" cm="1">
        <f t="array" aca="1" ref="H5398" ca="1">INDEX(Subscribers!$G$2:$G$1001, INT((ROW()-2)/12)+1)</f>
        <v>14.99</v>
      </c>
      <c r="I5398">
        <f t="shared" ca="1" si="346"/>
        <v>14.99</v>
      </c>
    </row>
    <row r="5399" spans="1:9">
      <c r="A5399" cm="1">
        <f t="array" ref="A5399">INDEX(Subscribers!$A$2:$A$1001, INT((ROW()-2)/12)+1)</f>
        <v>450</v>
      </c>
      <c r="B5399">
        <f t="shared" si="343"/>
        <v>10</v>
      </c>
      <c r="C5399" s="9" cm="1">
        <f t="array" ref="C5399">INDEX(Months!$A$2:$A$13, $B5399)</f>
        <v>45566</v>
      </c>
      <c r="D5399" s="9" cm="1">
        <f t="array" aca="1" ref="D5399" ca="1">INDEX(Subscribers!$F$2:$F$1001, INT((ROW()-2)/12)+1)</f>
        <v>45505</v>
      </c>
      <c r="E5399" s="5" cm="1">
        <f t="array" aca="1" ref="E5399" ca="1">INDEX(Subscribers!$Q$2:$Q$1001, INT((ROW()-2)/12)+1)</f>
        <v>999</v>
      </c>
      <c r="F5399" s="5">
        <f t="shared" ca="1" si="344"/>
        <v>1</v>
      </c>
      <c r="G5399" s="5">
        <f t="shared" ca="1" si="345"/>
        <v>0</v>
      </c>
      <c r="H5399" s="7" cm="1">
        <f t="array" aca="1" ref="H5399" ca="1">INDEX(Subscribers!$G$2:$G$1001, INT((ROW()-2)/12)+1)</f>
        <v>14.99</v>
      </c>
      <c r="I5399">
        <f t="shared" ca="1" si="346"/>
        <v>14.99</v>
      </c>
    </row>
    <row r="5400" spans="1:9">
      <c r="A5400" cm="1">
        <f t="array" ref="A5400">INDEX(Subscribers!$A$2:$A$1001, INT((ROW()-2)/12)+1)</f>
        <v>450</v>
      </c>
      <c r="B5400">
        <f t="shared" si="343"/>
        <v>11</v>
      </c>
      <c r="C5400" s="9" cm="1">
        <f t="array" ref="C5400">INDEX(Months!$A$2:$A$13, $B5400)</f>
        <v>45597</v>
      </c>
      <c r="D5400" s="9" cm="1">
        <f t="array" aca="1" ref="D5400" ca="1">INDEX(Subscribers!$F$2:$F$1001, INT((ROW()-2)/12)+1)</f>
        <v>45505</v>
      </c>
      <c r="E5400" s="5" cm="1">
        <f t="array" aca="1" ref="E5400" ca="1">INDEX(Subscribers!$Q$2:$Q$1001, INT((ROW()-2)/12)+1)</f>
        <v>999</v>
      </c>
      <c r="F5400" s="5">
        <f t="shared" ca="1" si="344"/>
        <v>1</v>
      </c>
      <c r="G5400" s="5">
        <f t="shared" ca="1" si="345"/>
        <v>0</v>
      </c>
      <c r="H5400" s="7" cm="1">
        <f t="array" aca="1" ref="H5400" ca="1">INDEX(Subscribers!$G$2:$G$1001, INT((ROW()-2)/12)+1)</f>
        <v>14.99</v>
      </c>
      <c r="I5400">
        <f t="shared" ca="1" si="346"/>
        <v>14.99</v>
      </c>
    </row>
    <row r="5401" spans="1:9">
      <c r="A5401" cm="1">
        <f t="array" ref="A5401">INDEX(Subscribers!$A$2:$A$1001, INT((ROW()-2)/12)+1)</f>
        <v>450</v>
      </c>
      <c r="B5401">
        <f t="shared" si="343"/>
        <v>12</v>
      </c>
      <c r="C5401" s="9" cm="1">
        <f t="array" ref="C5401">INDEX(Months!$A$2:$A$13, $B5401)</f>
        <v>45627</v>
      </c>
      <c r="D5401" s="9" cm="1">
        <f t="array" aca="1" ref="D5401" ca="1">INDEX(Subscribers!$F$2:$F$1001, INT((ROW()-2)/12)+1)</f>
        <v>45505</v>
      </c>
      <c r="E5401" s="5" cm="1">
        <f t="array" aca="1" ref="E5401" ca="1">INDEX(Subscribers!$Q$2:$Q$1001, INT((ROW()-2)/12)+1)</f>
        <v>999</v>
      </c>
      <c r="F5401" s="5">
        <f t="shared" ca="1" si="344"/>
        <v>1</v>
      </c>
      <c r="G5401" s="5">
        <f t="shared" ca="1" si="345"/>
        <v>0</v>
      </c>
      <c r="H5401" s="7" cm="1">
        <f t="array" aca="1" ref="H5401" ca="1">INDEX(Subscribers!$G$2:$G$1001, INT((ROW()-2)/12)+1)</f>
        <v>14.99</v>
      </c>
      <c r="I5401">
        <f t="shared" ca="1" si="346"/>
        <v>14.99</v>
      </c>
    </row>
    <row r="5402" spans="1:9">
      <c r="A5402" cm="1">
        <f t="array" ref="A5402">INDEX(Subscribers!$A$2:$A$1001, INT((ROW()-2)/12)+1)</f>
        <v>451</v>
      </c>
      <c r="B5402">
        <f t="shared" si="343"/>
        <v>1</v>
      </c>
      <c r="C5402" s="9" cm="1">
        <f t="array" ref="C5402">INDEX(Months!$A$2:$A$13, $B5402)</f>
        <v>45292</v>
      </c>
      <c r="D5402" s="9" cm="1">
        <f t="array" aca="1" ref="D5402" ca="1">INDEX(Subscribers!$F$2:$F$1001, INT((ROW()-2)/12)+1)</f>
        <v>45352</v>
      </c>
      <c r="E5402" s="5" cm="1">
        <f t="array" aca="1" ref="E5402" ca="1">INDEX(Subscribers!$Q$2:$Q$1001, INT((ROW()-2)/12)+1)</f>
        <v>6</v>
      </c>
      <c r="F5402" s="5">
        <f t="shared" ca="1" si="344"/>
        <v>0</v>
      </c>
      <c r="G5402" s="5">
        <f t="shared" ca="1" si="345"/>
        <v>0</v>
      </c>
      <c r="H5402" s="7" cm="1">
        <f t="array" aca="1" ref="H5402" ca="1">INDEX(Subscribers!$G$2:$G$1001, INT((ROW()-2)/12)+1)</f>
        <v>36.97</v>
      </c>
      <c r="I5402">
        <f t="shared" ca="1" si="346"/>
        <v>0</v>
      </c>
    </row>
    <row r="5403" spans="1:9">
      <c r="A5403" cm="1">
        <f t="array" ref="A5403">INDEX(Subscribers!$A$2:$A$1001, INT((ROW()-2)/12)+1)</f>
        <v>451</v>
      </c>
      <c r="B5403">
        <f t="shared" si="343"/>
        <v>2</v>
      </c>
      <c r="C5403" s="9" cm="1">
        <f t="array" ref="C5403">INDEX(Months!$A$2:$A$13, $B5403)</f>
        <v>45323</v>
      </c>
      <c r="D5403" s="9" cm="1">
        <f t="array" aca="1" ref="D5403" ca="1">INDEX(Subscribers!$F$2:$F$1001, INT((ROW()-2)/12)+1)</f>
        <v>45352</v>
      </c>
      <c r="E5403" s="5" cm="1">
        <f t="array" aca="1" ref="E5403" ca="1">INDEX(Subscribers!$Q$2:$Q$1001, INT((ROW()-2)/12)+1)</f>
        <v>6</v>
      </c>
      <c r="F5403" s="5">
        <f t="shared" ca="1" si="344"/>
        <v>0</v>
      </c>
      <c r="G5403" s="5">
        <f t="shared" ca="1" si="345"/>
        <v>0</v>
      </c>
      <c r="H5403" s="7" cm="1">
        <f t="array" aca="1" ref="H5403" ca="1">INDEX(Subscribers!$G$2:$G$1001, INT((ROW()-2)/12)+1)</f>
        <v>36.97</v>
      </c>
      <c r="I5403">
        <f t="shared" ca="1" si="346"/>
        <v>0</v>
      </c>
    </row>
    <row r="5404" spans="1:9">
      <c r="A5404" cm="1">
        <f t="array" ref="A5404">INDEX(Subscribers!$A$2:$A$1001, INT((ROW()-2)/12)+1)</f>
        <v>451</v>
      </c>
      <c r="B5404">
        <f t="shared" si="343"/>
        <v>3</v>
      </c>
      <c r="C5404" s="9" cm="1">
        <f t="array" ref="C5404">INDEX(Months!$A$2:$A$13, $B5404)</f>
        <v>45352</v>
      </c>
      <c r="D5404" s="9" cm="1">
        <f t="array" aca="1" ref="D5404" ca="1">INDEX(Subscribers!$F$2:$F$1001, INT((ROW()-2)/12)+1)</f>
        <v>45352</v>
      </c>
      <c r="E5404" s="5" cm="1">
        <f t="array" aca="1" ref="E5404" ca="1">INDEX(Subscribers!$Q$2:$Q$1001, INT((ROW()-2)/12)+1)</f>
        <v>6</v>
      </c>
      <c r="F5404" s="5">
        <f t="shared" ca="1" si="344"/>
        <v>1</v>
      </c>
      <c r="G5404" s="5">
        <f t="shared" ca="1" si="345"/>
        <v>0</v>
      </c>
      <c r="H5404" s="7" cm="1">
        <f t="array" aca="1" ref="H5404" ca="1">INDEX(Subscribers!$G$2:$G$1001, INT((ROW()-2)/12)+1)</f>
        <v>36.97</v>
      </c>
      <c r="I5404">
        <f t="shared" ca="1" si="346"/>
        <v>36.97</v>
      </c>
    </row>
    <row r="5405" spans="1:9">
      <c r="A5405" cm="1">
        <f t="array" ref="A5405">INDEX(Subscribers!$A$2:$A$1001, INT((ROW()-2)/12)+1)</f>
        <v>451</v>
      </c>
      <c r="B5405">
        <f t="shared" si="343"/>
        <v>4</v>
      </c>
      <c r="C5405" s="9" cm="1">
        <f t="array" ref="C5405">INDEX(Months!$A$2:$A$13, $B5405)</f>
        <v>45383</v>
      </c>
      <c r="D5405" s="9" cm="1">
        <f t="array" aca="1" ref="D5405" ca="1">INDEX(Subscribers!$F$2:$F$1001, INT((ROW()-2)/12)+1)</f>
        <v>45352</v>
      </c>
      <c r="E5405" s="5" cm="1">
        <f t="array" aca="1" ref="E5405" ca="1">INDEX(Subscribers!$Q$2:$Q$1001, INT((ROW()-2)/12)+1)</f>
        <v>6</v>
      </c>
      <c r="F5405" s="5">
        <f t="shared" ca="1" si="344"/>
        <v>1</v>
      </c>
      <c r="G5405" s="5">
        <f t="shared" ca="1" si="345"/>
        <v>0</v>
      </c>
      <c r="H5405" s="7" cm="1">
        <f t="array" aca="1" ref="H5405" ca="1">INDEX(Subscribers!$G$2:$G$1001, INT((ROW()-2)/12)+1)</f>
        <v>36.97</v>
      </c>
      <c r="I5405">
        <f t="shared" ca="1" si="346"/>
        <v>36.97</v>
      </c>
    </row>
    <row r="5406" spans="1:9">
      <c r="A5406" cm="1">
        <f t="array" ref="A5406">INDEX(Subscribers!$A$2:$A$1001, INT((ROW()-2)/12)+1)</f>
        <v>451</v>
      </c>
      <c r="B5406">
        <f t="shared" si="343"/>
        <v>5</v>
      </c>
      <c r="C5406" s="9" cm="1">
        <f t="array" ref="C5406">INDEX(Months!$A$2:$A$13, $B5406)</f>
        <v>45413</v>
      </c>
      <c r="D5406" s="9" cm="1">
        <f t="array" aca="1" ref="D5406" ca="1">INDEX(Subscribers!$F$2:$F$1001, INT((ROW()-2)/12)+1)</f>
        <v>45352</v>
      </c>
      <c r="E5406" s="5" cm="1">
        <f t="array" aca="1" ref="E5406" ca="1">INDEX(Subscribers!$Q$2:$Q$1001, INT((ROW()-2)/12)+1)</f>
        <v>6</v>
      </c>
      <c r="F5406" s="5">
        <f t="shared" ca="1" si="344"/>
        <v>1</v>
      </c>
      <c r="G5406" s="5">
        <f t="shared" ca="1" si="345"/>
        <v>0</v>
      </c>
      <c r="H5406" s="7" cm="1">
        <f t="array" aca="1" ref="H5406" ca="1">INDEX(Subscribers!$G$2:$G$1001, INT((ROW()-2)/12)+1)</f>
        <v>36.97</v>
      </c>
      <c r="I5406">
        <f t="shared" ca="1" si="346"/>
        <v>36.97</v>
      </c>
    </row>
    <row r="5407" spans="1:9">
      <c r="A5407" cm="1">
        <f t="array" ref="A5407">INDEX(Subscribers!$A$2:$A$1001, INT((ROW()-2)/12)+1)</f>
        <v>451</v>
      </c>
      <c r="B5407">
        <f t="shared" si="343"/>
        <v>6</v>
      </c>
      <c r="C5407" s="9" cm="1">
        <f t="array" ref="C5407">INDEX(Months!$A$2:$A$13, $B5407)</f>
        <v>45444</v>
      </c>
      <c r="D5407" s="9" cm="1">
        <f t="array" aca="1" ref="D5407" ca="1">INDEX(Subscribers!$F$2:$F$1001, INT((ROW()-2)/12)+1)</f>
        <v>45352</v>
      </c>
      <c r="E5407" s="5" cm="1">
        <f t="array" aca="1" ref="E5407" ca="1">INDEX(Subscribers!$Q$2:$Q$1001, INT((ROW()-2)/12)+1)</f>
        <v>6</v>
      </c>
      <c r="F5407" s="5">
        <f t="shared" ca="1" si="344"/>
        <v>0</v>
      </c>
      <c r="G5407" s="5">
        <f t="shared" ca="1" si="345"/>
        <v>1</v>
      </c>
      <c r="H5407" s="7" cm="1">
        <f t="array" aca="1" ref="H5407" ca="1">INDEX(Subscribers!$G$2:$G$1001, INT((ROW()-2)/12)+1)</f>
        <v>36.97</v>
      </c>
      <c r="I5407">
        <f t="shared" ca="1" si="346"/>
        <v>0</v>
      </c>
    </row>
    <row r="5408" spans="1:9">
      <c r="A5408" cm="1">
        <f t="array" ref="A5408">INDEX(Subscribers!$A$2:$A$1001, INT((ROW()-2)/12)+1)</f>
        <v>451</v>
      </c>
      <c r="B5408">
        <f t="shared" si="343"/>
        <v>7</v>
      </c>
      <c r="C5408" s="9" cm="1">
        <f t="array" ref="C5408">INDEX(Months!$A$2:$A$13, $B5408)</f>
        <v>45474</v>
      </c>
      <c r="D5408" s="9" cm="1">
        <f t="array" aca="1" ref="D5408" ca="1">INDEX(Subscribers!$F$2:$F$1001, INT((ROW()-2)/12)+1)</f>
        <v>45352</v>
      </c>
      <c r="E5408" s="5" cm="1">
        <f t="array" aca="1" ref="E5408" ca="1">INDEX(Subscribers!$Q$2:$Q$1001, INT((ROW()-2)/12)+1)</f>
        <v>6</v>
      </c>
      <c r="F5408" s="5">
        <f t="shared" ca="1" si="344"/>
        <v>0</v>
      </c>
      <c r="G5408" s="5">
        <f t="shared" ca="1" si="345"/>
        <v>0</v>
      </c>
      <c r="H5408" s="7" cm="1">
        <f t="array" aca="1" ref="H5408" ca="1">INDEX(Subscribers!$G$2:$G$1001, INT((ROW()-2)/12)+1)</f>
        <v>36.97</v>
      </c>
      <c r="I5408">
        <f t="shared" ca="1" si="346"/>
        <v>0</v>
      </c>
    </row>
    <row r="5409" spans="1:9">
      <c r="A5409" cm="1">
        <f t="array" ref="A5409">INDEX(Subscribers!$A$2:$A$1001, INT((ROW()-2)/12)+1)</f>
        <v>451</v>
      </c>
      <c r="B5409">
        <f t="shared" si="343"/>
        <v>8</v>
      </c>
      <c r="C5409" s="9" cm="1">
        <f t="array" ref="C5409">INDEX(Months!$A$2:$A$13, $B5409)</f>
        <v>45505</v>
      </c>
      <c r="D5409" s="9" cm="1">
        <f t="array" aca="1" ref="D5409" ca="1">INDEX(Subscribers!$F$2:$F$1001, INT((ROW()-2)/12)+1)</f>
        <v>45352</v>
      </c>
      <c r="E5409" s="5" cm="1">
        <f t="array" aca="1" ref="E5409" ca="1">INDEX(Subscribers!$Q$2:$Q$1001, INT((ROW()-2)/12)+1)</f>
        <v>6</v>
      </c>
      <c r="F5409" s="5">
        <f t="shared" ca="1" si="344"/>
        <v>0</v>
      </c>
      <c r="G5409" s="5">
        <f t="shared" ca="1" si="345"/>
        <v>0</v>
      </c>
      <c r="H5409" s="7" cm="1">
        <f t="array" aca="1" ref="H5409" ca="1">INDEX(Subscribers!$G$2:$G$1001, INT((ROW()-2)/12)+1)</f>
        <v>36.97</v>
      </c>
      <c r="I5409">
        <f t="shared" ca="1" si="346"/>
        <v>0</v>
      </c>
    </row>
    <row r="5410" spans="1:9">
      <c r="A5410" cm="1">
        <f t="array" ref="A5410">INDEX(Subscribers!$A$2:$A$1001, INT((ROW()-2)/12)+1)</f>
        <v>451</v>
      </c>
      <c r="B5410">
        <f t="shared" si="343"/>
        <v>9</v>
      </c>
      <c r="C5410" s="9" cm="1">
        <f t="array" ref="C5410">INDEX(Months!$A$2:$A$13, $B5410)</f>
        <v>45536</v>
      </c>
      <c r="D5410" s="9" cm="1">
        <f t="array" aca="1" ref="D5410" ca="1">INDEX(Subscribers!$F$2:$F$1001, INT((ROW()-2)/12)+1)</f>
        <v>45352</v>
      </c>
      <c r="E5410" s="5" cm="1">
        <f t="array" aca="1" ref="E5410" ca="1">INDEX(Subscribers!$Q$2:$Q$1001, INT((ROW()-2)/12)+1)</f>
        <v>6</v>
      </c>
      <c r="F5410" s="5">
        <f t="shared" ca="1" si="344"/>
        <v>0</v>
      </c>
      <c r="G5410" s="5">
        <f t="shared" ca="1" si="345"/>
        <v>0</v>
      </c>
      <c r="H5410" s="7" cm="1">
        <f t="array" aca="1" ref="H5410" ca="1">INDEX(Subscribers!$G$2:$G$1001, INT((ROW()-2)/12)+1)</f>
        <v>36.97</v>
      </c>
      <c r="I5410">
        <f t="shared" ca="1" si="346"/>
        <v>0</v>
      </c>
    </row>
    <row r="5411" spans="1:9">
      <c r="A5411" cm="1">
        <f t="array" ref="A5411">INDEX(Subscribers!$A$2:$A$1001, INT((ROW()-2)/12)+1)</f>
        <v>451</v>
      </c>
      <c r="B5411">
        <f t="shared" si="343"/>
        <v>10</v>
      </c>
      <c r="C5411" s="9" cm="1">
        <f t="array" ref="C5411">INDEX(Months!$A$2:$A$13, $B5411)</f>
        <v>45566</v>
      </c>
      <c r="D5411" s="9" cm="1">
        <f t="array" aca="1" ref="D5411" ca="1">INDEX(Subscribers!$F$2:$F$1001, INT((ROW()-2)/12)+1)</f>
        <v>45352</v>
      </c>
      <c r="E5411" s="5" cm="1">
        <f t="array" aca="1" ref="E5411" ca="1">INDEX(Subscribers!$Q$2:$Q$1001, INT((ROW()-2)/12)+1)</f>
        <v>6</v>
      </c>
      <c r="F5411" s="5">
        <f t="shared" ca="1" si="344"/>
        <v>0</v>
      </c>
      <c r="G5411" s="5">
        <f t="shared" ca="1" si="345"/>
        <v>0</v>
      </c>
      <c r="H5411" s="7" cm="1">
        <f t="array" aca="1" ref="H5411" ca="1">INDEX(Subscribers!$G$2:$G$1001, INT((ROW()-2)/12)+1)</f>
        <v>36.97</v>
      </c>
      <c r="I5411">
        <f t="shared" ca="1" si="346"/>
        <v>0</v>
      </c>
    </row>
    <row r="5412" spans="1:9">
      <c r="A5412" cm="1">
        <f t="array" ref="A5412">INDEX(Subscribers!$A$2:$A$1001, INT((ROW()-2)/12)+1)</f>
        <v>451</v>
      </c>
      <c r="B5412">
        <f t="shared" si="343"/>
        <v>11</v>
      </c>
      <c r="C5412" s="9" cm="1">
        <f t="array" ref="C5412">INDEX(Months!$A$2:$A$13, $B5412)</f>
        <v>45597</v>
      </c>
      <c r="D5412" s="9" cm="1">
        <f t="array" aca="1" ref="D5412" ca="1">INDEX(Subscribers!$F$2:$F$1001, INT((ROW()-2)/12)+1)</f>
        <v>45352</v>
      </c>
      <c r="E5412" s="5" cm="1">
        <f t="array" aca="1" ref="E5412" ca="1">INDEX(Subscribers!$Q$2:$Q$1001, INT((ROW()-2)/12)+1)</f>
        <v>6</v>
      </c>
      <c r="F5412" s="5">
        <f t="shared" ca="1" si="344"/>
        <v>0</v>
      </c>
      <c r="G5412" s="5">
        <f t="shared" ca="1" si="345"/>
        <v>0</v>
      </c>
      <c r="H5412" s="7" cm="1">
        <f t="array" aca="1" ref="H5412" ca="1">INDEX(Subscribers!$G$2:$G$1001, INT((ROW()-2)/12)+1)</f>
        <v>36.97</v>
      </c>
      <c r="I5412">
        <f t="shared" ca="1" si="346"/>
        <v>0</v>
      </c>
    </row>
    <row r="5413" spans="1:9">
      <c r="A5413" cm="1">
        <f t="array" ref="A5413">INDEX(Subscribers!$A$2:$A$1001, INT((ROW()-2)/12)+1)</f>
        <v>451</v>
      </c>
      <c r="B5413">
        <f t="shared" si="343"/>
        <v>12</v>
      </c>
      <c r="C5413" s="9" cm="1">
        <f t="array" ref="C5413">INDEX(Months!$A$2:$A$13, $B5413)</f>
        <v>45627</v>
      </c>
      <c r="D5413" s="9" cm="1">
        <f t="array" aca="1" ref="D5413" ca="1">INDEX(Subscribers!$F$2:$F$1001, INT((ROW()-2)/12)+1)</f>
        <v>45352</v>
      </c>
      <c r="E5413" s="5" cm="1">
        <f t="array" aca="1" ref="E5413" ca="1">INDEX(Subscribers!$Q$2:$Q$1001, INT((ROW()-2)/12)+1)</f>
        <v>6</v>
      </c>
      <c r="F5413" s="5">
        <f t="shared" ca="1" si="344"/>
        <v>0</v>
      </c>
      <c r="G5413" s="5">
        <f t="shared" ca="1" si="345"/>
        <v>0</v>
      </c>
      <c r="H5413" s="7" cm="1">
        <f t="array" aca="1" ref="H5413" ca="1">INDEX(Subscribers!$G$2:$G$1001, INT((ROW()-2)/12)+1)</f>
        <v>36.97</v>
      </c>
      <c r="I5413">
        <f t="shared" ca="1" si="346"/>
        <v>0</v>
      </c>
    </row>
    <row r="5414" spans="1:9">
      <c r="A5414" cm="1">
        <f t="array" ref="A5414">INDEX(Subscribers!$A$2:$A$1001, INT((ROW()-2)/12)+1)</f>
        <v>452</v>
      </c>
      <c r="B5414">
        <f t="shared" si="343"/>
        <v>1</v>
      </c>
      <c r="C5414" s="9" cm="1">
        <f t="array" ref="C5414">INDEX(Months!$A$2:$A$13, $B5414)</f>
        <v>45292</v>
      </c>
      <c r="D5414" s="9" cm="1">
        <f t="array" aca="1" ref="D5414" ca="1">INDEX(Subscribers!$F$2:$F$1001, INT((ROW()-2)/12)+1)</f>
        <v>45292</v>
      </c>
      <c r="E5414" s="5" cm="1">
        <f t="array" aca="1" ref="E5414" ca="1">INDEX(Subscribers!$Q$2:$Q$1001, INT((ROW()-2)/12)+1)</f>
        <v>999</v>
      </c>
      <c r="F5414" s="5">
        <f t="shared" ca="1" si="344"/>
        <v>1</v>
      </c>
      <c r="G5414" s="5">
        <f t="shared" ca="1" si="345"/>
        <v>0</v>
      </c>
      <c r="H5414" s="7" cm="1">
        <f t="array" aca="1" ref="H5414" ca="1">INDEX(Subscribers!$G$2:$G$1001, INT((ROW()-2)/12)+1)</f>
        <v>21.98</v>
      </c>
      <c r="I5414">
        <f t="shared" ca="1" si="346"/>
        <v>21.98</v>
      </c>
    </row>
    <row r="5415" spans="1:9">
      <c r="A5415" cm="1">
        <f t="array" ref="A5415">INDEX(Subscribers!$A$2:$A$1001, INT((ROW()-2)/12)+1)</f>
        <v>452</v>
      </c>
      <c r="B5415">
        <f t="shared" si="343"/>
        <v>2</v>
      </c>
      <c r="C5415" s="9" cm="1">
        <f t="array" ref="C5415">INDEX(Months!$A$2:$A$13, $B5415)</f>
        <v>45323</v>
      </c>
      <c r="D5415" s="9" cm="1">
        <f t="array" aca="1" ref="D5415" ca="1">INDEX(Subscribers!$F$2:$F$1001, INT((ROW()-2)/12)+1)</f>
        <v>45292</v>
      </c>
      <c r="E5415" s="5" cm="1">
        <f t="array" aca="1" ref="E5415" ca="1">INDEX(Subscribers!$Q$2:$Q$1001, INT((ROW()-2)/12)+1)</f>
        <v>999</v>
      </c>
      <c r="F5415" s="5">
        <f t="shared" ca="1" si="344"/>
        <v>1</v>
      </c>
      <c r="G5415" s="5">
        <f t="shared" ca="1" si="345"/>
        <v>0</v>
      </c>
      <c r="H5415" s="7" cm="1">
        <f t="array" aca="1" ref="H5415" ca="1">INDEX(Subscribers!$G$2:$G$1001, INT((ROW()-2)/12)+1)</f>
        <v>21.98</v>
      </c>
      <c r="I5415">
        <f t="shared" ca="1" si="346"/>
        <v>21.98</v>
      </c>
    </row>
    <row r="5416" spans="1:9">
      <c r="A5416" cm="1">
        <f t="array" ref="A5416">INDEX(Subscribers!$A$2:$A$1001, INT((ROW()-2)/12)+1)</f>
        <v>452</v>
      </c>
      <c r="B5416">
        <f t="shared" si="343"/>
        <v>3</v>
      </c>
      <c r="C5416" s="9" cm="1">
        <f t="array" ref="C5416">INDEX(Months!$A$2:$A$13, $B5416)</f>
        <v>45352</v>
      </c>
      <c r="D5416" s="9" cm="1">
        <f t="array" aca="1" ref="D5416" ca="1">INDEX(Subscribers!$F$2:$F$1001, INT((ROW()-2)/12)+1)</f>
        <v>45292</v>
      </c>
      <c r="E5416" s="5" cm="1">
        <f t="array" aca="1" ref="E5416" ca="1">INDEX(Subscribers!$Q$2:$Q$1001, INT((ROW()-2)/12)+1)</f>
        <v>999</v>
      </c>
      <c r="F5416" s="5">
        <f t="shared" ca="1" si="344"/>
        <v>1</v>
      </c>
      <c r="G5416" s="5">
        <f t="shared" ca="1" si="345"/>
        <v>0</v>
      </c>
      <c r="H5416" s="7" cm="1">
        <f t="array" aca="1" ref="H5416" ca="1">INDEX(Subscribers!$G$2:$G$1001, INT((ROW()-2)/12)+1)</f>
        <v>21.98</v>
      </c>
      <c r="I5416">
        <f t="shared" ca="1" si="346"/>
        <v>21.98</v>
      </c>
    </row>
    <row r="5417" spans="1:9">
      <c r="A5417" cm="1">
        <f t="array" ref="A5417">INDEX(Subscribers!$A$2:$A$1001, INT((ROW()-2)/12)+1)</f>
        <v>452</v>
      </c>
      <c r="B5417">
        <f t="shared" si="343"/>
        <v>4</v>
      </c>
      <c r="C5417" s="9" cm="1">
        <f t="array" ref="C5417">INDEX(Months!$A$2:$A$13, $B5417)</f>
        <v>45383</v>
      </c>
      <c r="D5417" s="9" cm="1">
        <f t="array" aca="1" ref="D5417" ca="1">INDEX(Subscribers!$F$2:$F$1001, INT((ROW()-2)/12)+1)</f>
        <v>45292</v>
      </c>
      <c r="E5417" s="5" cm="1">
        <f t="array" aca="1" ref="E5417" ca="1">INDEX(Subscribers!$Q$2:$Q$1001, INT((ROW()-2)/12)+1)</f>
        <v>999</v>
      </c>
      <c r="F5417" s="5">
        <f t="shared" ca="1" si="344"/>
        <v>1</v>
      </c>
      <c r="G5417" s="5">
        <f t="shared" ca="1" si="345"/>
        <v>0</v>
      </c>
      <c r="H5417" s="7" cm="1">
        <f t="array" aca="1" ref="H5417" ca="1">INDEX(Subscribers!$G$2:$G$1001, INT((ROW()-2)/12)+1)</f>
        <v>21.98</v>
      </c>
      <c r="I5417">
        <f t="shared" ca="1" si="346"/>
        <v>21.98</v>
      </c>
    </row>
    <row r="5418" spans="1:9">
      <c r="A5418" cm="1">
        <f t="array" ref="A5418">INDEX(Subscribers!$A$2:$A$1001, INT((ROW()-2)/12)+1)</f>
        <v>452</v>
      </c>
      <c r="B5418">
        <f t="shared" si="343"/>
        <v>5</v>
      </c>
      <c r="C5418" s="9" cm="1">
        <f t="array" ref="C5418">INDEX(Months!$A$2:$A$13, $B5418)</f>
        <v>45413</v>
      </c>
      <c r="D5418" s="9" cm="1">
        <f t="array" aca="1" ref="D5418" ca="1">INDEX(Subscribers!$F$2:$F$1001, INT((ROW()-2)/12)+1)</f>
        <v>45292</v>
      </c>
      <c r="E5418" s="5" cm="1">
        <f t="array" aca="1" ref="E5418" ca="1">INDEX(Subscribers!$Q$2:$Q$1001, INT((ROW()-2)/12)+1)</f>
        <v>999</v>
      </c>
      <c r="F5418" s="5">
        <f t="shared" ca="1" si="344"/>
        <v>1</v>
      </c>
      <c r="G5418" s="5">
        <f t="shared" ca="1" si="345"/>
        <v>0</v>
      </c>
      <c r="H5418" s="7" cm="1">
        <f t="array" aca="1" ref="H5418" ca="1">INDEX(Subscribers!$G$2:$G$1001, INT((ROW()-2)/12)+1)</f>
        <v>21.98</v>
      </c>
      <c r="I5418">
        <f t="shared" ca="1" si="346"/>
        <v>21.98</v>
      </c>
    </row>
    <row r="5419" spans="1:9">
      <c r="A5419" cm="1">
        <f t="array" ref="A5419">INDEX(Subscribers!$A$2:$A$1001, INT((ROW()-2)/12)+1)</f>
        <v>452</v>
      </c>
      <c r="B5419">
        <f t="shared" si="343"/>
        <v>6</v>
      </c>
      <c r="C5419" s="9" cm="1">
        <f t="array" ref="C5419">INDEX(Months!$A$2:$A$13, $B5419)</f>
        <v>45444</v>
      </c>
      <c r="D5419" s="9" cm="1">
        <f t="array" aca="1" ref="D5419" ca="1">INDEX(Subscribers!$F$2:$F$1001, INT((ROW()-2)/12)+1)</f>
        <v>45292</v>
      </c>
      <c r="E5419" s="5" cm="1">
        <f t="array" aca="1" ref="E5419" ca="1">INDEX(Subscribers!$Q$2:$Q$1001, INT((ROW()-2)/12)+1)</f>
        <v>999</v>
      </c>
      <c r="F5419" s="5">
        <f t="shared" ca="1" si="344"/>
        <v>1</v>
      </c>
      <c r="G5419" s="5">
        <f t="shared" ca="1" si="345"/>
        <v>0</v>
      </c>
      <c r="H5419" s="7" cm="1">
        <f t="array" aca="1" ref="H5419" ca="1">INDEX(Subscribers!$G$2:$G$1001, INT((ROW()-2)/12)+1)</f>
        <v>21.98</v>
      </c>
      <c r="I5419">
        <f t="shared" ca="1" si="346"/>
        <v>21.98</v>
      </c>
    </row>
    <row r="5420" spans="1:9">
      <c r="A5420" cm="1">
        <f t="array" ref="A5420">INDEX(Subscribers!$A$2:$A$1001, INT((ROW()-2)/12)+1)</f>
        <v>452</v>
      </c>
      <c r="B5420">
        <f t="shared" si="343"/>
        <v>7</v>
      </c>
      <c r="C5420" s="9" cm="1">
        <f t="array" ref="C5420">INDEX(Months!$A$2:$A$13, $B5420)</f>
        <v>45474</v>
      </c>
      <c r="D5420" s="9" cm="1">
        <f t="array" aca="1" ref="D5420" ca="1">INDEX(Subscribers!$F$2:$F$1001, INT((ROW()-2)/12)+1)</f>
        <v>45292</v>
      </c>
      <c r="E5420" s="5" cm="1">
        <f t="array" aca="1" ref="E5420" ca="1">INDEX(Subscribers!$Q$2:$Q$1001, INT((ROW()-2)/12)+1)</f>
        <v>999</v>
      </c>
      <c r="F5420" s="5">
        <f t="shared" ca="1" si="344"/>
        <v>1</v>
      </c>
      <c r="G5420" s="5">
        <f t="shared" ca="1" si="345"/>
        <v>0</v>
      </c>
      <c r="H5420" s="7" cm="1">
        <f t="array" aca="1" ref="H5420" ca="1">INDEX(Subscribers!$G$2:$G$1001, INT((ROW()-2)/12)+1)</f>
        <v>21.98</v>
      </c>
      <c r="I5420">
        <f t="shared" ca="1" si="346"/>
        <v>21.98</v>
      </c>
    </row>
    <row r="5421" spans="1:9">
      <c r="A5421" cm="1">
        <f t="array" ref="A5421">INDEX(Subscribers!$A$2:$A$1001, INT((ROW()-2)/12)+1)</f>
        <v>452</v>
      </c>
      <c r="B5421">
        <f t="shared" si="343"/>
        <v>8</v>
      </c>
      <c r="C5421" s="9" cm="1">
        <f t="array" ref="C5421">INDEX(Months!$A$2:$A$13, $B5421)</f>
        <v>45505</v>
      </c>
      <c r="D5421" s="9" cm="1">
        <f t="array" aca="1" ref="D5421" ca="1">INDEX(Subscribers!$F$2:$F$1001, INT((ROW()-2)/12)+1)</f>
        <v>45292</v>
      </c>
      <c r="E5421" s="5" cm="1">
        <f t="array" aca="1" ref="E5421" ca="1">INDEX(Subscribers!$Q$2:$Q$1001, INT((ROW()-2)/12)+1)</f>
        <v>999</v>
      </c>
      <c r="F5421" s="5">
        <f t="shared" ca="1" si="344"/>
        <v>1</v>
      </c>
      <c r="G5421" s="5">
        <f t="shared" ca="1" si="345"/>
        <v>0</v>
      </c>
      <c r="H5421" s="7" cm="1">
        <f t="array" aca="1" ref="H5421" ca="1">INDEX(Subscribers!$G$2:$G$1001, INT((ROW()-2)/12)+1)</f>
        <v>21.98</v>
      </c>
      <c r="I5421">
        <f t="shared" ca="1" si="346"/>
        <v>21.98</v>
      </c>
    </row>
    <row r="5422" spans="1:9">
      <c r="A5422" cm="1">
        <f t="array" ref="A5422">INDEX(Subscribers!$A$2:$A$1001, INT((ROW()-2)/12)+1)</f>
        <v>452</v>
      </c>
      <c r="B5422">
        <f t="shared" si="343"/>
        <v>9</v>
      </c>
      <c r="C5422" s="9" cm="1">
        <f t="array" ref="C5422">INDEX(Months!$A$2:$A$13, $B5422)</f>
        <v>45536</v>
      </c>
      <c r="D5422" s="9" cm="1">
        <f t="array" aca="1" ref="D5422" ca="1">INDEX(Subscribers!$F$2:$F$1001, INT((ROW()-2)/12)+1)</f>
        <v>45292</v>
      </c>
      <c r="E5422" s="5" cm="1">
        <f t="array" aca="1" ref="E5422" ca="1">INDEX(Subscribers!$Q$2:$Q$1001, INT((ROW()-2)/12)+1)</f>
        <v>999</v>
      </c>
      <c r="F5422" s="5">
        <f t="shared" ca="1" si="344"/>
        <v>1</v>
      </c>
      <c r="G5422" s="5">
        <f t="shared" ca="1" si="345"/>
        <v>0</v>
      </c>
      <c r="H5422" s="7" cm="1">
        <f t="array" aca="1" ref="H5422" ca="1">INDEX(Subscribers!$G$2:$G$1001, INT((ROW()-2)/12)+1)</f>
        <v>21.98</v>
      </c>
      <c r="I5422">
        <f t="shared" ca="1" si="346"/>
        <v>21.98</v>
      </c>
    </row>
    <row r="5423" spans="1:9">
      <c r="A5423" cm="1">
        <f t="array" ref="A5423">INDEX(Subscribers!$A$2:$A$1001, INT((ROW()-2)/12)+1)</f>
        <v>452</v>
      </c>
      <c r="B5423">
        <f t="shared" si="343"/>
        <v>10</v>
      </c>
      <c r="C5423" s="9" cm="1">
        <f t="array" ref="C5423">INDEX(Months!$A$2:$A$13, $B5423)</f>
        <v>45566</v>
      </c>
      <c r="D5423" s="9" cm="1">
        <f t="array" aca="1" ref="D5423" ca="1">INDEX(Subscribers!$F$2:$F$1001, INT((ROW()-2)/12)+1)</f>
        <v>45292</v>
      </c>
      <c r="E5423" s="5" cm="1">
        <f t="array" aca="1" ref="E5423" ca="1">INDEX(Subscribers!$Q$2:$Q$1001, INT((ROW()-2)/12)+1)</f>
        <v>999</v>
      </c>
      <c r="F5423" s="5">
        <f t="shared" ca="1" si="344"/>
        <v>1</v>
      </c>
      <c r="G5423" s="5">
        <f t="shared" ca="1" si="345"/>
        <v>0</v>
      </c>
      <c r="H5423" s="7" cm="1">
        <f t="array" aca="1" ref="H5423" ca="1">INDEX(Subscribers!$G$2:$G$1001, INT((ROW()-2)/12)+1)</f>
        <v>21.98</v>
      </c>
      <c r="I5423">
        <f t="shared" ca="1" si="346"/>
        <v>21.98</v>
      </c>
    </row>
    <row r="5424" spans="1:9">
      <c r="A5424" cm="1">
        <f t="array" ref="A5424">INDEX(Subscribers!$A$2:$A$1001, INT((ROW()-2)/12)+1)</f>
        <v>452</v>
      </c>
      <c r="B5424">
        <f t="shared" si="343"/>
        <v>11</v>
      </c>
      <c r="C5424" s="9" cm="1">
        <f t="array" ref="C5424">INDEX(Months!$A$2:$A$13, $B5424)</f>
        <v>45597</v>
      </c>
      <c r="D5424" s="9" cm="1">
        <f t="array" aca="1" ref="D5424" ca="1">INDEX(Subscribers!$F$2:$F$1001, INT((ROW()-2)/12)+1)</f>
        <v>45292</v>
      </c>
      <c r="E5424" s="5" cm="1">
        <f t="array" aca="1" ref="E5424" ca="1">INDEX(Subscribers!$Q$2:$Q$1001, INT((ROW()-2)/12)+1)</f>
        <v>999</v>
      </c>
      <c r="F5424" s="5">
        <f t="shared" ca="1" si="344"/>
        <v>1</v>
      </c>
      <c r="G5424" s="5">
        <f t="shared" ca="1" si="345"/>
        <v>0</v>
      </c>
      <c r="H5424" s="7" cm="1">
        <f t="array" aca="1" ref="H5424" ca="1">INDEX(Subscribers!$G$2:$G$1001, INT((ROW()-2)/12)+1)</f>
        <v>21.98</v>
      </c>
      <c r="I5424">
        <f t="shared" ca="1" si="346"/>
        <v>21.98</v>
      </c>
    </row>
    <row r="5425" spans="1:9">
      <c r="A5425" cm="1">
        <f t="array" ref="A5425">INDEX(Subscribers!$A$2:$A$1001, INT((ROW()-2)/12)+1)</f>
        <v>452</v>
      </c>
      <c r="B5425">
        <f t="shared" si="343"/>
        <v>12</v>
      </c>
      <c r="C5425" s="9" cm="1">
        <f t="array" ref="C5425">INDEX(Months!$A$2:$A$13, $B5425)</f>
        <v>45627</v>
      </c>
      <c r="D5425" s="9" cm="1">
        <f t="array" aca="1" ref="D5425" ca="1">INDEX(Subscribers!$F$2:$F$1001, INT((ROW()-2)/12)+1)</f>
        <v>45292</v>
      </c>
      <c r="E5425" s="5" cm="1">
        <f t="array" aca="1" ref="E5425" ca="1">INDEX(Subscribers!$Q$2:$Q$1001, INT((ROW()-2)/12)+1)</f>
        <v>999</v>
      </c>
      <c r="F5425" s="5">
        <f t="shared" ca="1" si="344"/>
        <v>1</v>
      </c>
      <c r="G5425" s="5">
        <f t="shared" ca="1" si="345"/>
        <v>0</v>
      </c>
      <c r="H5425" s="7" cm="1">
        <f t="array" aca="1" ref="H5425" ca="1">INDEX(Subscribers!$G$2:$G$1001, INT((ROW()-2)/12)+1)</f>
        <v>21.98</v>
      </c>
      <c r="I5425">
        <f t="shared" ca="1" si="346"/>
        <v>21.98</v>
      </c>
    </row>
    <row r="5426" spans="1:9">
      <c r="A5426" cm="1">
        <f t="array" ref="A5426">INDEX(Subscribers!$A$2:$A$1001, INT((ROW()-2)/12)+1)</f>
        <v>453</v>
      </c>
      <c r="B5426">
        <f t="shared" si="343"/>
        <v>1</v>
      </c>
      <c r="C5426" s="9" cm="1">
        <f t="array" ref="C5426">INDEX(Months!$A$2:$A$13, $B5426)</f>
        <v>45292</v>
      </c>
      <c r="D5426" s="9" cm="1">
        <f t="array" aca="1" ref="D5426" ca="1">INDEX(Subscribers!$F$2:$F$1001, INT((ROW()-2)/12)+1)</f>
        <v>45383</v>
      </c>
      <c r="E5426" s="5" cm="1">
        <f t="array" aca="1" ref="E5426" ca="1">INDEX(Subscribers!$Q$2:$Q$1001, INT((ROW()-2)/12)+1)</f>
        <v>4</v>
      </c>
      <c r="F5426" s="5">
        <f t="shared" ca="1" si="344"/>
        <v>0</v>
      </c>
      <c r="G5426" s="5">
        <f t="shared" ca="1" si="345"/>
        <v>0</v>
      </c>
      <c r="H5426" s="7" cm="1">
        <f t="array" aca="1" ref="H5426" ca="1">INDEX(Subscribers!$G$2:$G$1001, INT((ROW()-2)/12)+1)</f>
        <v>9.99</v>
      </c>
      <c r="I5426">
        <f t="shared" ca="1" si="346"/>
        <v>0</v>
      </c>
    </row>
    <row r="5427" spans="1:9">
      <c r="A5427" cm="1">
        <f t="array" ref="A5427">INDEX(Subscribers!$A$2:$A$1001, INT((ROW()-2)/12)+1)</f>
        <v>453</v>
      </c>
      <c r="B5427">
        <f t="shared" si="343"/>
        <v>2</v>
      </c>
      <c r="C5427" s="9" cm="1">
        <f t="array" ref="C5427">INDEX(Months!$A$2:$A$13, $B5427)</f>
        <v>45323</v>
      </c>
      <c r="D5427" s="9" cm="1">
        <f t="array" aca="1" ref="D5427" ca="1">INDEX(Subscribers!$F$2:$F$1001, INT((ROW()-2)/12)+1)</f>
        <v>45383</v>
      </c>
      <c r="E5427" s="5" cm="1">
        <f t="array" aca="1" ref="E5427" ca="1">INDEX(Subscribers!$Q$2:$Q$1001, INT((ROW()-2)/12)+1)</f>
        <v>4</v>
      </c>
      <c r="F5427" s="5">
        <f t="shared" ca="1" si="344"/>
        <v>0</v>
      </c>
      <c r="G5427" s="5">
        <f t="shared" ca="1" si="345"/>
        <v>0</v>
      </c>
      <c r="H5427" s="7" cm="1">
        <f t="array" aca="1" ref="H5427" ca="1">INDEX(Subscribers!$G$2:$G$1001, INT((ROW()-2)/12)+1)</f>
        <v>9.99</v>
      </c>
      <c r="I5427">
        <f t="shared" ca="1" si="346"/>
        <v>0</v>
      </c>
    </row>
    <row r="5428" spans="1:9">
      <c r="A5428" cm="1">
        <f t="array" ref="A5428">INDEX(Subscribers!$A$2:$A$1001, INT((ROW()-2)/12)+1)</f>
        <v>453</v>
      </c>
      <c r="B5428">
        <f t="shared" si="343"/>
        <v>3</v>
      </c>
      <c r="C5428" s="9" cm="1">
        <f t="array" ref="C5428">INDEX(Months!$A$2:$A$13, $B5428)</f>
        <v>45352</v>
      </c>
      <c r="D5428" s="9" cm="1">
        <f t="array" aca="1" ref="D5428" ca="1">INDEX(Subscribers!$F$2:$F$1001, INT((ROW()-2)/12)+1)</f>
        <v>45383</v>
      </c>
      <c r="E5428" s="5" cm="1">
        <f t="array" aca="1" ref="E5428" ca="1">INDEX(Subscribers!$Q$2:$Q$1001, INT((ROW()-2)/12)+1)</f>
        <v>4</v>
      </c>
      <c r="F5428" s="5">
        <f t="shared" ca="1" si="344"/>
        <v>0</v>
      </c>
      <c r="G5428" s="5">
        <f t="shared" ca="1" si="345"/>
        <v>0</v>
      </c>
      <c r="H5428" s="7" cm="1">
        <f t="array" aca="1" ref="H5428" ca="1">INDEX(Subscribers!$G$2:$G$1001, INT((ROW()-2)/12)+1)</f>
        <v>9.99</v>
      </c>
      <c r="I5428">
        <f t="shared" ca="1" si="346"/>
        <v>0</v>
      </c>
    </row>
    <row r="5429" spans="1:9">
      <c r="A5429" cm="1">
        <f t="array" ref="A5429">INDEX(Subscribers!$A$2:$A$1001, INT((ROW()-2)/12)+1)</f>
        <v>453</v>
      </c>
      <c r="B5429">
        <f t="shared" si="343"/>
        <v>4</v>
      </c>
      <c r="C5429" s="9" cm="1">
        <f t="array" ref="C5429">INDEX(Months!$A$2:$A$13, $B5429)</f>
        <v>45383</v>
      </c>
      <c r="D5429" s="9" cm="1">
        <f t="array" aca="1" ref="D5429" ca="1">INDEX(Subscribers!$F$2:$F$1001, INT((ROW()-2)/12)+1)</f>
        <v>45383</v>
      </c>
      <c r="E5429" s="5" cm="1">
        <f t="array" aca="1" ref="E5429" ca="1">INDEX(Subscribers!$Q$2:$Q$1001, INT((ROW()-2)/12)+1)</f>
        <v>4</v>
      </c>
      <c r="F5429" s="5">
        <f t="shared" ca="1" si="344"/>
        <v>0</v>
      </c>
      <c r="G5429" s="5">
        <f t="shared" ca="1" si="345"/>
        <v>1</v>
      </c>
      <c r="H5429" s="7" cm="1">
        <f t="array" aca="1" ref="H5429" ca="1">INDEX(Subscribers!$G$2:$G$1001, INT((ROW()-2)/12)+1)</f>
        <v>9.99</v>
      </c>
      <c r="I5429">
        <f t="shared" ca="1" si="346"/>
        <v>0</v>
      </c>
    </row>
    <row r="5430" spans="1:9">
      <c r="A5430" cm="1">
        <f t="array" ref="A5430">INDEX(Subscribers!$A$2:$A$1001, INT((ROW()-2)/12)+1)</f>
        <v>453</v>
      </c>
      <c r="B5430">
        <f t="shared" si="343"/>
        <v>5</v>
      </c>
      <c r="C5430" s="9" cm="1">
        <f t="array" ref="C5430">INDEX(Months!$A$2:$A$13, $B5430)</f>
        <v>45413</v>
      </c>
      <c r="D5430" s="9" cm="1">
        <f t="array" aca="1" ref="D5430" ca="1">INDEX(Subscribers!$F$2:$F$1001, INT((ROW()-2)/12)+1)</f>
        <v>45383</v>
      </c>
      <c r="E5430" s="5" cm="1">
        <f t="array" aca="1" ref="E5430" ca="1">INDEX(Subscribers!$Q$2:$Q$1001, INT((ROW()-2)/12)+1)</f>
        <v>4</v>
      </c>
      <c r="F5430" s="5">
        <f t="shared" ca="1" si="344"/>
        <v>0</v>
      </c>
      <c r="G5430" s="5">
        <f t="shared" ca="1" si="345"/>
        <v>0</v>
      </c>
      <c r="H5430" s="7" cm="1">
        <f t="array" aca="1" ref="H5430" ca="1">INDEX(Subscribers!$G$2:$G$1001, INT((ROW()-2)/12)+1)</f>
        <v>9.99</v>
      </c>
      <c r="I5430">
        <f t="shared" ca="1" si="346"/>
        <v>0</v>
      </c>
    </row>
    <row r="5431" spans="1:9">
      <c r="A5431" cm="1">
        <f t="array" ref="A5431">INDEX(Subscribers!$A$2:$A$1001, INT((ROW()-2)/12)+1)</f>
        <v>453</v>
      </c>
      <c r="B5431">
        <f t="shared" si="343"/>
        <v>6</v>
      </c>
      <c r="C5431" s="9" cm="1">
        <f t="array" ref="C5431">INDEX(Months!$A$2:$A$13, $B5431)</f>
        <v>45444</v>
      </c>
      <c r="D5431" s="9" cm="1">
        <f t="array" aca="1" ref="D5431" ca="1">INDEX(Subscribers!$F$2:$F$1001, INT((ROW()-2)/12)+1)</f>
        <v>45383</v>
      </c>
      <c r="E5431" s="5" cm="1">
        <f t="array" aca="1" ref="E5431" ca="1">INDEX(Subscribers!$Q$2:$Q$1001, INT((ROW()-2)/12)+1)</f>
        <v>4</v>
      </c>
      <c r="F5431" s="5">
        <f t="shared" ca="1" si="344"/>
        <v>0</v>
      </c>
      <c r="G5431" s="5">
        <f t="shared" ca="1" si="345"/>
        <v>0</v>
      </c>
      <c r="H5431" s="7" cm="1">
        <f t="array" aca="1" ref="H5431" ca="1">INDEX(Subscribers!$G$2:$G$1001, INT((ROW()-2)/12)+1)</f>
        <v>9.99</v>
      </c>
      <c r="I5431">
        <f t="shared" ca="1" si="346"/>
        <v>0</v>
      </c>
    </row>
    <row r="5432" spans="1:9">
      <c r="A5432" cm="1">
        <f t="array" ref="A5432">INDEX(Subscribers!$A$2:$A$1001, INT((ROW()-2)/12)+1)</f>
        <v>453</v>
      </c>
      <c r="B5432">
        <f t="shared" si="343"/>
        <v>7</v>
      </c>
      <c r="C5432" s="9" cm="1">
        <f t="array" ref="C5432">INDEX(Months!$A$2:$A$13, $B5432)</f>
        <v>45474</v>
      </c>
      <c r="D5432" s="9" cm="1">
        <f t="array" aca="1" ref="D5432" ca="1">INDEX(Subscribers!$F$2:$F$1001, INT((ROW()-2)/12)+1)</f>
        <v>45383</v>
      </c>
      <c r="E5432" s="5" cm="1">
        <f t="array" aca="1" ref="E5432" ca="1">INDEX(Subscribers!$Q$2:$Q$1001, INT((ROW()-2)/12)+1)</f>
        <v>4</v>
      </c>
      <c r="F5432" s="5">
        <f t="shared" ca="1" si="344"/>
        <v>0</v>
      </c>
      <c r="G5432" s="5">
        <f t="shared" ca="1" si="345"/>
        <v>0</v>
      </c>
      <c r="H5432" s="7" cm="1">
        <f t="array" aca="1" ref="H5432" ca="1">INDEX(Subscribers!$G$2:$G$1001, INT((ROW()-2)/12)+1)</f>
        <v>9.99</v>
      </c>
      <c r="I5432">
        <f t="shared" ca="1" si="346"/>
        <v>0</v>
      </c>
    </row>
    <row r="5433" spans="1:9">
      <c r="A5433" cm="1">
        <f t="array" ref="A5433">INDEX(Subscribers!$A$2:$A$1001, INT((ROW()-2)/12)+1)</f>
        <v>453</v>
      </c>
      <c r="B5433">
        <f t="shared" si="343"/>
        <v>8</v>
      </c>
      <c r="C5433" s="9" cm="1">
        <f t="array" ref="C5433">INDEX(Months!$A$2:$A$13, $B5433)</f>
        <v>45505</v>
      </c>
      <c r="D5433" s="9" cm="1">
        <f t="array" aca="1" ref="D5433" ca="1">INDEX(Subscribers!$F$2:$F$1001, INT((ROW()-2)/12)+1)</f>
        <v>45383</v>
      </c>
      <c r="E5433" s="5" cm="1">
        <f t="array" aca="1" ref="E5433" ca="1">INDEX(Subscribers!$Q$2:$Q$1001, INT((ROW()-2)/12)+1)</f>
        <v>4</v>
      </c>
      <c r="F5433" s="5">
        <f t="shared" ca="1" si="344"/>
        <v>0</v>
      </c>
      <c r="G5433" s="5">
        <f t="shared" ca="1" si="345"/>
        <v>0</v>
      </c>
      <c r="H5433" s="7" cm="1">
        <f t="array" aca="1" ref="H5433" ca="1">INDEX(Subscribers!$G$2:$G$1001, INT((ROW()-2)/12)+1)</f>
        <v>9.99</v>
      </c>
      <c r="I5433">
        <f t="shared" ca="1" si="346"/>
        <v>0</v>
      </c>
    </row>
    <row r="5434" spans="1:9">
      <c r="A5434" cm="1">
        <f t="array" ref="A5434">INDEX(Subscribers!$A$2:$A$1001, INT((ROW()-2)/12)+1)</f>
        <v>453</v>
      </c>
      <c r="B5434">
        <f t="shared" si="343"/>
        <v>9</v>
      </c>
      <c r="C5434" s="9" cm="1">
        <f t="array" ref="C5434">INDEX(Months!$A$2:$A$13, $B5434)</f>
        <v>45536</v>
      </c>
      <c r="D5434" s="9" cm="1">
        <f t="array" aca="1" ref="D5434" ca="1">INDEX(Subscribers!$F$2:$F$1001, INT((ROW()-2)/12)+1)</f>
        <v>45383</v>
      </c>
      <c r="E5434" s="5" cm="1">
        <f t="array" aca="1" ref="E5434" ca="1">INDEX(Subscribers!$Q$2:$Q$1001, INT((ROW()-2)/12)+1)</f>
        <v>4</v>
      </c>
      <c r="F5434" s="5">
        <f t="shared" ca="1" si="344"/>
        <v>0</v>
      </c>
      <c r="G5434" s="5">
        <f t="shared" ca="1" si="345"/>
        <v>0</v>
      </c>
      <c r="H5434" s="7" cm="1">
        <f t="array" aca="1" ref="H5434" ca="1">INDEX(Subscribers!$G$2:$G$1001, INT((ROW()-2)/12)+1)</f>
        <v>9.99</v>
      </c>
      <c r="I5434">
        <f t="shared" ca="1" si="346"/>
        <v>0</v>
      </c>
    </row>
    <row r="5435" spans="1:9">
      <c r="A5435" cm="1">
        <f t="array" ref="A5435">INDEX(Subscribers!$A$2:$A$1001, INT((ROW()-2)/12)+1)</f>
        <v>453</v>
      </c>
      <c r="B5435">
        <f t="shared" si="343"/>
        <v>10</v>
      </c>
      <c r="C5435" s="9" cm="1">
        <f t="array" ref="C5435">INDEX(Months!$A$2:$A$13, $B5435)</f>
        <v>45566</v>
      </c>
      <c r="D5435" s="9" cm="1">
        <f t="array" aca="1" ref="D5435" ca="1">INDEX(Subscribers!$F$2:$F$1001, INT((ROW()-2)/12)+1)</f>
        <v>45383</v>
      </c>
      <c r="E5435" s="5" cm="1">
        <f t="array" aca="1" ref="E5435" ca="1">INDEX(Subscribers!$Q$2:$Q$1001, INT((ROW()-2)/12)+1)</f>
        <v>4</v>
      </c>
      <c r="F5435" s="5">
        <f t="shared" ca="1" si="344"/>
        <v>0</v>
      </c>
      <c r="G5435" s="5">
        <f t="shared" ca="1" si="345"/>
        <v>0</v>
      </c>
      <c r="H5435" s="7" cm="1">
        <f t="array" aca="1" ref="H5435" ca="1">INDEX(Subscribers!$G$2:$G$1001, INT((ROW()-2)/12)+1)</f>
        <v>9.99</v>
      </c>
      <c r="I5435">
        <f t="shared" ca="1" si="346"/>
        <v>0</v>
      </c>
    </row>
    <row r="5436" spans="1:9">
      <c r="A5436" cm="1">
        <f t="array" ref="A5436">INDEX(Subscribers!$A$2:$A$1001, INT((ROW()-2)/12)+1)</f>
        <v>453</v>
      </c>
      <c r="B5436">
        <f t="shared" si="343"/>
        <v>11</v>
      </c>
      <c r="C5436" s="9" cm="1">
        <f t="array" ref="C5436">INDEX(Months!$A$2:$A$13, $B5436)</f>
        <v>45597</v>
      </c>
      <c r="D5436" s="9" cm="1">
        <f t="array" aca="1" ref="D5436" ca="1">INDEX(Subscribers!$F$2:$F$1001, INT((ROW()-2)/12)+1)</f>
        <v>45383</v>
      </c>
      <c r="E5436" s="5" cm="1">
        <f t="array" aca="1" ref="E5436" ca="1">INDEX(Subscribers!$Q$2:$Q$1001, INT((ROW()-2)/12)+1)</f>
        <v>4</v>
      </c>
      <c r="F5436" s="5">
        <f t="shared" ca="1" si="344"/>
        <v>0</v>
      </c>
      <c r="G5436" s="5">
        <f t="shared" ca="1" si="345"/>
        <v>0</v>
      </c>
      <c r="H5436" s="7" cm="1">
        <f t="array" aca="1" ref="H5436" ca="1">INDEX(Subscribers!$G$2:$G$1001, INT((ROW()-2)/12)+1)</f>
        <v>9.99</v>
      </c>
      <c r="I5436">
        <f t="shared" ca="1" si="346"/>
        <v>0</v>
      </c>
    </row>
    <row r="5437" spans="1:9">
      <c r="A5437" cm="1">
        <f t="array" ref="A5437">INDEX(Subscribers!$A$2:$A$1001, INT((ROW()-2)/12)+1)</f>
        <v>453</v>
      </c>
      <c r="B5437">
        <f t="shared" si="343"/>
        <v>12</v>
      </c>
      <c r="C5437" s="9" cm="1">
        <f t="array" ref="C5437">INDEX(Months!$A$2:$A$13, $B5437)</f>
        <v>45627</v>
      </c>
      <c r="D5437" s="9" cm="1">
        <f t="array" aca="1" ref="D5437" ca="1">INDEX(Subscribers!$F$2:$F$1001, INT((ROW()-2)/12)+1)</f>
        <v>45383</v>
      </c>
      <c r="E5437" s="5" cm="1">
        <f t="array" aca="1" ref="E5437" ca="1">INDEX(Subscribers!$Q$2:$Q$1001, INT((ROW()-2)/12)+1)</f>
        <v>4</v>
      </c>
      <c r="F5437" s="5">
        <f t="shared" ca="1" si="344"/>
        <v>0</v>
      </c>
      <c r="G5437" s="5">
        <f t="shared" ca="1" si="345"/>
        <v>0</v>
      </c>
      <c r="H5437" s="7" cm="1">
        <f t="array" aca="1" ref="H5437" ca="1">INDEX(Subscribers!$G$2:$G$1001, INT((ROW()-2)/12)+1)</f>
        <v>9.99</v>
      </c>
      <c r="I5437">
        <f t="shared" ca="1" si="346"/>
        <v>0</v>
      </c>
    </row>
    <row r="5438" spans="1:9">
      <c r="A5438" cm="1">
        <f t="array" ref="A5438">INDEX(Subscribers!$A$2:$A$1001, INT((ROW()-2)/12)+1)</f>
        <v>454</v>
      </c>
      <c r="B5438">
        <f t="shared" si="343"/>
        <v>1</v>
      </c>
      <c r="C5438" s="9" cm="1">
        <f t="array" ref="C5438">INDEX(Months!$A$2:$A$13, $B5438)</f>
        <v>45292</v>
      </c>
      <c r="D5438" s="9" cm="1">
        <f t="array" aca="1" ref="D5438" ca="1">INDEX(Subscribers!$F$2:$F$1001, INT((ROW()-2)/12)+1)</f>
        <v>45292</v>
      </c>
      <c r="E5438" s="5" cm="1">
        <f t="array" aca="1" ref="E5438" ca="1">INDEX(Subscribers!$Q$2:$Q$1001, INT((ROW()-2)/12)+1)</f>
        <v>999</v>
      </c>
      <c r="F5438" s="5">
        <f t="shared" ca="1" si="344"/>
        <v>1</v>
      </c>
      <c r="G5438" s="5">
        <f t="shared" ca="1" si="345"/>
        <v>0</v>
      </c>
      <c r="H5438" s="7" cm="1">
        <f t="array" aca="1" ref="H5438" ca="1">INDEX(Subscribers!$G$2:$G$1001, INT((ROW()-2)/12)+1)</f>
        <v>41.97</v>
      </c>
      <c r="I5438">
        <f t="shared" ca="1" si="346"/>
        <v>41.97</v>
      </c>
    </row>
    <row r="5439" spans="1:9">
      <c r="A5439" cm="1">
        <f t="array" ref="A5439">INDEX(Subscribers!$A$2:$A$1001, INT((ROW()-2)/12)+1)</f>
        <v>454</v>
      </c>
      <c r="B5439">
        <f t="shared" si="343"/>
        <v>2</v>
      </c>
      <c r="C5439" s="9" cm="1">
        <f t="array" ref="C5439">INDEX(Months!$A$2:$A$13, $B5439)</f>
        <v>45323</v>
      </c>
      <c r="D5439" s="9" cm="1">
        <f t="array" aca="1" ref="D5439" ca="1">INDEX(Subscribers!$F$2:$F$1001, INT((ROW()-2)/12)+1)</f>
        <v>45292</v>
      </c>
      <c r="E5439" s="5" cm="1">
        <f t="array" aca="1" ref="E5439" ca="1">INDEX(Subscribers!$Q$2:$Q$1001, INT((ROW()-2)/12)+1)</f>
        <v>999</v>
      </c>
      <c r="F5439" s="5">
        <f t="shared" ca="1" si="344"/>
        <v>1</v>
      </c>
      <c r="G5439" s="5">
        <f t="shared" ca="1" si="345"/>
        <v>0</v>
      </c>
      <c r="H5439" s="7" cm="1">
        <f t="array" aca="1" ref="H5439" ca="1">INDEX(Subscribers!$G$2:$G$1001, INT((ROW()-2)/12)+1)</f>
        <v>41.97</v>
      </c>
      <c r="I5439">
        <f t="shared" ca="1" si="346"/>
        <v>41.97</v>
      </c>
    </row>
    <row r="5440" spans="1:9">
      <c r="A5440" cm="1">
        <f t="array" ref="A5440">INDEX(Subscribers!$A$2:$A$1001, INT((ROW()-2)/12)+1)</f>
        <v>454</v>
      </c>
      <c r="B5440">
        <f t="shared" si="343"/>
        <v>3</v>
      </c>
      <c r="C5440" s="9" cm="1">
        <f t="array" ref="C5440">INDEX(Months!$A$2:$A$13, $B5440)</f>
        <v>45352</v>
      </c>
      <c r="D5440" s="9" cm="1">
        <f t="array" aca="1" ref="D5440" ca="1">INDEX(Subscribers!$F$2:$F$1001, INT((ROW()-2)/12)+1)</f>
        <v>45292</v>
      </c>
      <c r="E5440" s="5" cm="1">
        <f t="array" aca="1" ref="E5440" ca="1">INDEX(Subscribers!$Q$2:$Q$1001, INT((ROW()-2)/12)+1)</f>
        <v>999</v>
      </c>
      <c r="F5440" s="5">
        <f t="shared" ca="1" si="344"/>
        <v>1</v>
      </c>
      <c r="G5440" s="5">
        <f t="shared" ca="1" si="345"/>
        <v>0</v>
      </c>
      <c r="H5440" s="7" cm="1">
        <f t="array" aca="1" ref="H5440" ca="1">INDEX(Subscribers!$G$2:$G$1001, INT((ROW()-2)/12)+1)</f>
        <v>41.97</v>
      </c>
      <c r="I5440">
        <f t="shared" ca="1" si="346"/>
        <v>41.97</v>
      </c>
    </row>
    <row r="5441" spans="1:9">
      <c r="A5441" cm="1">
        <f t="array" ref="A5441">INDEX(Subscribers!$A$2:$A$1001, INT((ROW()-2)/12)+1)</f>
        <v>454</v>
      </c>
      <c r="B5441">
        <f t="shared" si="343"/>
        <v>4</v>
      </c>
      <c r="C5441" s="9" cm="1">
        <f t="array" ref="C5441">INDEX(Months!$A$2:$A$13, $B5441)</f>
        <v>45383</v>
      </c>
      <c r="D5441" s="9" cm="1">
        <f t="array" aca="1" ref="D5441" ca="1">INDEX(Subscribers!$F$2:$F$1001, INT((ROW()-2)/12)+1)</f>
        <v>45292</v>
      </c>
      <c r="E5441" s="5" cm="1">
        <f t="array" aca="1" ref="E5441" ca="1">INDEX(Subscribers!$Q$2:$Q$1001, INT((ROW()-2)/12)+1)</f>
        <v>999</v>
      </c>
      <c r="F5441" s="5">
        <f t="shared" ca="1" si="344"/>
        <v>1</v>
      </c>
      <c r="G5441" s="5">
        <f t="shared" ca="1" si="345"/>
        <v>0</v>
      </c>
      <c r="H5441" s="7" cm="1">
        <f t="array" aca="1" ref="H5441" ca="1">INDEX(Subscribers!$G$2:$G$1001, INT((ROW()-2)/12)+1)</f>
        <v>41.97</v>
      </c>
      <c r="I5441">
        <f t="shared" ca="1" si="346"/>
        <v>41.97</v>
      </c>
    </row>
    <row r="5442" spans="1:9">
      <c r="A5442" cm="1">
        <f t="array" ref="A5442">INDEX(Subscribers!$A$2:$A$1001, INT((ROW()-2)/12)+1)</f>
        <v>454</v>
      </c>
      <c r="B5442">
        <f t="shared" si="343"/>
        <v>5</v>
      </c>
      <c r="C5442" s="9" cm="1">
        <f t="array" ref="C5442">INDEX(Months!$A$2:$A$13, $B5442)</f>
        <v>45413</v>
      </c>
      <c r="D5442" s="9" cm="1">
        <f t="array" aca="1" ref="D5442" ca="1">INDEX(Subscribers!$F$2:$F$1001, INT((ROW()-2)/12)+1)</f>
        <v>45292</v>
      </c>
      <c r="E5442" s="5" cm="1">
        <f t="array" aca="1" ref="E5442" ca="1">INDEX(Subscribers!$Q$2:$Q$1001, INT((ROW()-2)/12)+1)</f>
        <v>999</v>
      </c>
      <c r="F5442" s="5">
        <f t="shared" ca="1" si="344"/>
        <v>1</v>
      </c>
      <c r="G5442" s="5">
        <f t="shared" ca="1" si="345"/>
        <v>0</v>
      </c>
      <c r="H5442" s="7" cm="1">
        <f t="array" aca="1" ref="H5442" ca="1">INDEX(Subscribers!$G$2:$G$1001, INT((ROW()-2)/12)+1)</f>
        <v>41.97</v>
      </c>
      <c r="I5442">
        <f t="shared" ca="1" si="346"/>
        <v>41.97</v>
      </c>
    </row>
    <row r="5443" spans="1:9">
      <c r="A5443" cm="1">
        <f t="array" ref="A5443">INDEX(Subscribers!$A$2:$A$1001, INT((ROW()-2)/12)+1)</f>
        <v>454</v>
      </c>
      <c r="B5443">
        <f t="shared" ref="B5443:B5506" si="347">MOD(ROW()-2,12)+1</f>
        <v>6</v>
      </c>
      <c r="C5443" s="9" cm="1">
        <f t="array" ref="C5443">INDEX(Months!$A$2:$A$13, $B5443)</f>
        <v>45444</v>
      </c>
      <c r="D5443" s="9" cm="1">
        <f t="array" aca="1" ref="D5443" ca="1">INDEX(Subscribers!$F$2:$F$1001, INT((ROW()-2)/12)+1)</f>
        <v>45292</v>
      </c>
      <c r="E5443" s="5" cm="1">
        <f t="array" aca="1" ref="E5443" ca="1">INDEX(Subscribers!$Q$2:$Q$1001, INT((ROW()-2)/12)+1)</f>
        <v>999</v>
      </c>
      <c r="F5443" s="5">
        <f t="shared" ref="F5443:F5506" ca="1" si="348">--( AND($C5443&gt;=$D5443, IF($E5443=999, TRUE, $B5443&lt;$E5443)) )</f>
        <v>1</v>
      </c>
      <c r="G5443" s="5">
        <f t="shared" ref="G5443:G5506" ca="1" si="349">IF($E5443=999,0,IF($B5443=$E5443,1,0))</f>
        <v>0</v>
      </c>
      <c r="H5443" s="7" cm="1">
        <f t="array" aca="1" ref="H5443" ca="1">INDEX(Subscribers!$G$2:$G$1001, INT((ROW()-2)/12)+1)</f>
        <v>41.97</v>
      </c>
      <c r="I5443">
        <f t="shared" ref="I5443:I5506" ca="1" si="350">IF($F5443=1,$H5443,0)</f>
        <v>41.97</v>
      </c>
    </row>
    <row r="5444" spans="1:9">
      <c r="A5444" cm="1">
        <f t="array" ref="A5444">INDEX(Subscribers!$A$2:$A$1001, INT((ROW()-2)/12)+1)</f>
        <v>454</v>
      </c>
      <c r="B5444">
        <f t="shared" si="347"/>
        <v>7</v>
      </c>
      <c r="C5444" s="9" cm="1">
        <f t="array" ref="C5444">INDEX(Months!$A$2:$A$13, $B5444)</f>
        <v>45474</v>
      </c>
      <c r="D5444" s="9" cm="1">
        <f t="array" aca="1" ref="D5444" ca="1">INDEX(Subscribers!$F$2:$F$1001, INT((ROW()-2)/12)+1)</f>
        <v>45292</v>
      </c>
      <c r="E5444" s="5" cm="1">
        <f t="array" aca="1" ref="E5444" ca="1">INDEX(Subscribers!$Q$2:$Q$1001, INT((ROW()-2)/12)+1)</f>
        <v>999</v>
      </c>
      <c r="F5444" s="5">
        <f t="shared" ca="1" si="348"/>
        <v>1</v>
      </c>
      <c r="G5444" s="5">
        <f t="shared" ca="1" si="349"/>
        <v>0</v>
      </c>
      <c r="H5444" s="7" cm="1">
        <f t="array" aca="1" ref="H5444" ca="1">INDEX(Subscribers!$G$2:$G$1001, INT((ROW()-2)/12)+1)</f>
        <v>41.97</v>
      </c>
      <c r="I5444">
        <f t="shared" ca="1" si="350"/>
        <v>41.97</v>
      </c>
    </row>
    <row r="5445" spans="1:9">
      <c r="A5445" cm="1">
        <f t="array" ref="A5445">INDEX(Subscribers!$A$2:$A$1001, INT((ROW()-2)/12)+1)</f>
        <v>454</v>
      </c>
      <c r="B5445">
        <f t="shared" si="347"/>
        <v>8</v>
      </c>
      <c r="C5445" s="9" cm="1">
        <f t="array" ref="C5445">INDEX(Months!$A$2:$A$13, $B5445)</f>
        <v>45505</v>
      </c>
      <c r="D5445" s="9" cm="1">
        <f t="array" aca="1" ref="D5445" ca="1">INDEX(Subscribers!$F$2:$F$1001, INT((ROW()-2)/12)+1)</f>
        <v>45292</v>
      </c>
      <c r="E5445" s="5" cm="1">
        <f t="array" aca="1" ref="E5445" ca="1">INDEX(Subscribers!$Q$2:$Q$1001, INT((ROW()-2)/12)+1)</f>
        <v>999</v>
      </c>
      <c r="F5445" s="5">
        <f t="shared" ca="1" si="348"/>
        <v>1</v>
      </c>
      <c r="G5445" s="5">
        <f t="shared" ca="1" si="349"/>
        <v>0</v>
      </c>
      <c r="H5445" s="7" cm="1">
        <f t="array" aca="1" ref="H5445" ca="1">INDEX(Subscribers!$G$2:$G$1001, INT((ROW()-2)/12)+1)</f>
        <v>41.97</v>
      </c>
      <c r="I5445">
        <f t="shared" ca="1" si="350"/>
        <v>41.97</v>
      </c>
    </row>
    <row r="5446" spans="1:9">
      <c r="A5446" cm="1">
        <f t="array" ref="A5446">INDEX(Subscribers!$A$2:$A$1001, INT((ROW()-2)/12)+1)</f>
        <v>454</v>
      </c>
      <c r="B5446">
        <f t="shared" si="347"/>
        <v>9</v>
      </c>
      <c r="C5446" s="9" cm="1">
        <f t="array" ref="C5446">INDEX(Months!$A$2:$A$13, $B5446)</f>
        <v>45536</v>
      </c>
      <c r="D5446" s="9" cm="1">
        <f t="array" aca="1" ref="D5446" ca="1">INDEX(Subscribers!$F$2:$F$1001, INT((ROW()-2)/12)+1)</f>
        <v>45292</v>
      </c>
      <c r="E5446" s="5" cm="1">
        <f t="array" aca="1" ref="E5446" ca="1">INDEX(Subscribers!$Q$2:$Q$1001, INT((ROW()-2)/12)+1)</f>
        <v>999</v>
      </c>
      <c r="F5446" s="5">
        <f t="shared" ca="1" si="348"/>
        <v>1</v>
      </c>
      <c r="G5446" s="5">
        <f t="shared" ca="1" si="349"/>
        <v>0</v>
      </c>
      <c r="H5446" s="7" cm="1">
        <f t="array" aca="1" ref="H5446" ca="1">INDEX(Subscribers!$G$2:$G$1001, INT((ROW()-2)/12)+1)</f>
        <v>41.97</v>
      </c>
      <c r="I5446">
        <f t="shared" ca="1" si="350"/>
        <v>41.97</v>
      </c>
    </row>
    <row r="5447" spans="1:9">
      <c r="A5447" cm="1">
        <f t="array" ref="A5447">INDEX(Subscribers!$A$2:$A$1001, INT((ROW()-2)/12)+1)</f>
        <v>454</v>
      </c>
      <c r="B5447">
        <f t="shared" si="347"/>
        <v>10</v>
      </c>
      <c r="C5447" s="9" cm="1">
        <f t="array" ref="C5447">INDEX(Months!$A$2:$A$13, $B5447)</f>
        <v>45566</v>
      </c>
      <c r="D5447" s="9" cm="1">
        <f t="array" aca="1" ref="D5447" ca="1">INDEX(Subscribers!$F$2:$F$1001, INT((ROW()-2)/12)+1)</f>
        <v>45292</v>
      </c>
      <c r="E5447" s="5" cm="1">
        <f t="array" aca="1" ref="E5447" ca="1">INDEX(Subscribers!$Q$2:$Q$1001, INT((ROW()-2)/12)+1)</f>
        <v>999</v>
      </c>
      <c r="F5447" s="5">
        <f t="shared" ca="1" si="348"/>
        <v>1</v>
      </c>
      <c r="G5447" s="5">
        <f t="shared" ca="1" si="349"/>
        <v>0</v>
      </c>
      <c r="H5447" s="7" cm="1">
        <f t="array" aca="1" ref="H5447" ca="1">INDEX(Subscribers!$G$2:$G$1001, INT((ROW()-2)/12)+1)</f>
        <v>41.97</v>
      </c>
      <c r="I5447">
        <f t="shared" ca="1" si="350"/>
        <v>41.97</v>
      </c>
    </row>
    <row r="5448" spans="1:9">
      <c r="A5448" cm="1">
        <f t="array" ref="A5448">INDEX(Subscribers!$A$2:$A$1001, INT((ROW()-2)/12)+1)</f>
        <v>454</v>
      </c>
      <c r="B5448">
        <f t="shared" si="347"/>
        <v>11</v>
      </c>
      <c r="C5448" s="9" cm="1">
        <f t="array" ref="C5448">INDEX(Months!$A$2:$A$13, $B5448)</f>
        <v>45597</v>
      </c>
      <c r="D5448" s="9" cm="1">
        <f t="array" aca="1" ref="D5448" ca="1">INDEX(Subscribers!$F$2:$F$1001, INT((ROW()-2)/12)+1)</f>
        <v>45292</v>
      </c>
      <c r="E5448" s="5" cm="1">
        <f t="array" aca="1" ref="E5448" ca="1">INDEX(Subscribers!$Q$2:$Q$1001, INT((ROW()-2)/12)+1)</f>
        <v>999</v>
      </c>
      <c r="F5448" s="5">
        <f t="shared" ca="1" si="348"/>
        <v>1</v>
      </c>
      <c r="G5448" s="5">
        <f t="shared" ca="1" si="349"/>
        <v>0</v>
      </c>
      <c r="H5448" s="7" cm="1">
        <f t="array" aca="1" ref="H5448" ca="1">INDEX(Subscribers!$G$2:$G$1001, INT((ROW()-2)/12)+1)</f>
        <v>41.97</v>
      </c>
      <c r="I5448">
        <f t="shared" ca="1" si="350"/>
        <v>41.97</v>
      </c>
    </row>
    <row r="5449" spans="1:9">
      <c r="A5449" cm="1">
        <f t="array" ref="A5449">INDEX(Subscribers!$A$2:$A$1001, INT((ROW()-2)/12)+1)</f>
        <v>454</v>
      </c>
      <c r="B5449">
        <f t="shared" si="347"/>
        <v>12</v>
      </c>
      <c r="C5449" s="9" cm="1">
        <f t="array" ref="C5449">INDEX(Months!$A$2:$A$13, $B5449)</f>
        <v>45627</v>
      </c>
      <c r="D5449" s="9" cm="1">
        <f t="array" aca="1" ref="D5449" ca="1">INDEX(Subscribers!$F$2:$F$1001, INT((ROW()-2)/12)+1)</f>
        <v>45292</v>
      </c>
      <c r="E5449" s="5" cm="1">
        <f t="array" aca="1" ref="E5449" ca="1">INDEX(Subscribers!$Q$2:$Q$1001, INT((ROW()-2)/12)+1)</f>
        <v>999</v>
      </c>
      <c r="F5449" s="5">
        <f t="shared" ca="1" si="348"/>
        <v>1</v>
      </c>
      <c r="G5449" s="5">
        <f t="shared" ca="1" si="349"/>
        <v>0</v>
      </c>
      <c r="H5449" s="7" cm="1">
        <f t="array" aca="1" ref="H5449" ca="1">INDEX(Subscribers!$G$2:$G$1001, INT((ROW()-2)/12)+1)</f>
        <v>41.97</v>
      </c>
      <c r="I5449">
        <f t="shared" ca="1" si="350"/>
        <v>41.97</v>
      </c>
    </row>
    <row r="5450" spans="1:9">
      <c r="A5450" cm="1">
        <f t="array" ref="A5450">INDEX(Subscribers!$A$2:$A$1001, INT((ROW()-2)/12)+1)</f>
        <v>455</v>
      </c>
      <c r="B5450">
        <f t="shared" si="347"/>
        <v>1</v>
      </c>
      <c r="C5450" s="9" cm="1">
        <f t="array" ref="C5450">INDEX(Months!$A$2:$A$13, $B5450)</f>
        <v>45292</v>
      </c>
      <c r="D5450" s="9" cm="1">
        <f t="array" aca="1" ref="D5450" ca="1">INDEX(Subscribers!$F$2:$F$1001, INT((ROW()-2)/12)+1)</f>
        <v>45474</v>
      </c>
      <c r="E5450" s="5" cm="1">
        <f t="array" aca="1" ref="E5450" ca="1">INDEX(Subscribers!$Q$2:$Q$1001, INT((ROW()-2)/12)+1)</f>
        <v>2</v>
      </c>
      <c r="F5450" s="5">
        <f t="shared" ca="1" si="348"/>
        <v>0</v>
      </c>
      <c r="G5450" s="5">
        <f t="shared" ca="1" si="349"/>
        <v>0</v>
      </c>
      <c r="H5450" s="7" cm="1">
        <f t="array" aca="1" ref="H5450" ca="1">INDEX(Subscribers!$G$2:$G$1001, INT((ROW()-2)/12)+1)</f>
        <v>9.99</v>
      </c>
      <c r="I5450">
        <f t="shared" ca="1" si="350"/>
        <v>0</v>
      </c>
    </row>
    <row r="5451" spans="1:9">
      <c r="A5451" cm="1">
        <f t="array" ref="A5451">INDEX(Subscribers!$A$2:$A$1001, INT((ROW()-2)/12)+1)</f>
        <v>455</v>
      </c>
      <c r="B5451">
        <f t="shared" si="347"/>
        <v>2</v>
      </c>
      <c r="C5451" s="9" cm="1">
        <f t="array" ref="C5451">INDEX(Months!$A$2:$A$13, $B5451)</f>
        <v>45323</v>
      </c>
      <c r="D5451" s="9" cm="1">
        <f t="array" aca="1" ref="D5451" ca="1">INDEX(Subscribers!$F$2:$F$1001, INT((ROW()-2)/12)+1)</f>
        <v>45474</v>
      </c>
      <c r="E5451" s="5" cm="1">
        <f t="array" aca="1" ref="E5451" ca="1">INDEX(Subscribers!$Q$2:$Q$1001, INT((ROW()-2)/12)+1)</f>
        <v>2</v>
      </c>
      <c r="F5451" s="5">
        <f t="shared" ca="1" si="348"/>
        <v>0</v>
      </c>
      <c r="G5451" s="5">
        <f t="shared" ca="1" si="349"/>
        <v>1</v>
      </c>
      <c r="H5451" s="7" cm="1">
        <f t="array" aca="1" ref="H5451" ca="1">INDEX(Subscribers!$G$2:$G$1001, INT((ROW()-2)/12)+1)</f>
        <v>9.99</v>
      </c>
      <c r="I5451">
        <f t="shared" ca="1" si="350"/>
        <v>0</v>
      </c>
    </row>
    <row r="5452" spans="1:9">
      <c r="A5452" cm="1">
        <f t="array" ref="A5452">INDEX(Subscribers!$A$2:$A$1001, INT((ROW()-2)/12)+1)</f>
        <v>455</v>
      </c>
      <c r="B5452">
        <f t="shared" si="347"/>
        <v>3</v>
      </c>
      <c r="C5452" s="9" cm="1">
        <f t="array" ref="C5452">INDEX(Months!$A$2:$A$13, $B5452)</f>
        <v>45352</v>
      </c>
      <c r="D5452" s="9" cm="1">
        <f t="array" aca="1" ref="D5452" ca="1">INDEX(Subscribers!$F$2:$F$1001, INT((ROW()-2)/12)+1)</f>
        <v>45474</v>
      </c>
      <c r="E5452" s="5" cm="1">
        <f t="array" aca="1" ref="E5452" ca="1">INDEX(Subscribers!$Q$2:$Q$1001, INT((ROW()-2)/12)+1)</f>
        <v>2</v>
      </c>
      <c r="F5452" s="5">
        <f t="shared" ca="1" si="348"/>
        <v>0</v>
      </c>
      <c r="G5452" s="5">
        <f t="shared" ca="1" si="349"/>
        <v>0</v>
      </c>
      <c r="H5452" s="7" cm="1">
        <f t="array" aca="1" ref="H5452" ca="1">INDEX(Subscribers!$G$2:$G$1001, INT((ROW()-2)/12)+1)</f>
        <v>9.99</v>
      </c>
      <c r="I5452">
        <f t="shared" ca="1" si="350"/>
        <v>0</v>
      </c>
    </row>
    <row r="5453" spans="1:9">
      <c r="A5453" cm="1">
        <f t="array" ref="A5453">INDEX(Subscribers!$A$2:$A$1001, INT((ROW()-2)/12)+1)</f>
        <v>455</v>
      </c>
      <c r="B5453">
        <f t="shared" si="347"/>
        <v>4</v>
      </c>
      <c r="C5453" s="9" cm="1">
        <f t="array" ref="C5453">INDEX(Months!$A$2:$A$13, $B5453)</f>
        <v>45383</v>
      </c>
      <c r="D5453" s="9" cm="1">
        <f t="array" aca="1" ref="D5453" ca="1">INDEX(Subscribers!$F$2:$F$1001, INT((ROW()-2)/12)+1)</f>
        <v>45474</v>
      </c>
      <c r="E5453" s="5" cm="1">
        <f t="array" aca="1" ref="E5453" ca="1">INDEX(Subscribers!$Q$2:$Q$1001, INT((ROW()-2)/12)+1)</f>
        <v>2</v>
      </c>
      <c r="F5453" s="5">
        <f t="shared" ca="1" si="348"/>
        <v>0</v>
      </c>
      <c r="G5453" s="5">
        <f t="shared" ca="1" si="349"/>
        <v>0</v>
      </c>
      <c r="H5453" s="7" cm="1">
        <f t="array" aca="1" ref="H5453" ca="1">INDEX(Subscribers!$G$2:$G$1001, INT((ROW()-2)/12)+1)</f>
        <v>9.99</v>
      </c>
      <c r="I5453">
        <f t="shared" ca="1" si="350"/>
        <v>0</v>
      </c>
    </row>
    <row r="5454" spans="1:9">
      <c r="A5454" cm="1">
        <f t="array" ref="A5454">INDEX(Subscribers!$A$2:$A$1001, INT((ROW()-2)/12)+1)</f>
        <v>455</v>
      </c>
      <c r="B5454">
        <f t="shared" si="347"/>
        <v>5</v>
      </c>
      <c r="C5454" s="9" cm="1">
        <f t="array" ref="C5454">INDEX(Months!$A$2:$A$13, $B5454)</f>
        <v>45413</v>
      </c>
      <c r="D5454" s="9" cm="1">
        <f t="array" aca="1" ref="D5454" ca="1">INDEX(Subscribers!$F$2:$F$1001, INT((ROW()-2)/12)+1)</f>
        <v>45474</v>
      </c>
      <c r="E5454" s="5" cm="1">
        <f t="array" aca="1" ref="E5454" ca="1">INDEX(Subscribers!$Q$2:$Q$1001, INT((ROW()-2)/12)+1)</f>
        <v>2</v>
      </c>
      <c r="F5454" s="5">
        <f t="shared" ca="1" si="348"/>
        <v>0</v>
      </c>
      <c r="G5454" s="5">
        <f t="shared" ca="1" si="349"/>
        <v>0</v>
      </c>
      <c r="H5454" s="7" cm="1">
        <f t="array" aca="1" ref="H5454" ca="1">INDEX(Subscribers!$G$2:$G$1001, INT((ROW()-2)/12)+1)</f>
        <v>9.99</v>
      </c>
      <c r="I5454">
        <f t="shared" ca="1" si="350"/>
        <v>0</v>
      </c>
    </row>
    <row r="5455" spans="1:9">
      <c r="A5455" cm="1">
        <f t="array" ref="A5455">INDEX(Subscribers!$A$2:$A$1001, INT((ROW()-2)/12)+1)</f>
        <v>455</v>
      </c>
      <c r="B5455">
        <f t="shared" si="347"/>
        <v>6</v>
      </c>
      <c r="C5455" s="9" cm="1">
        <f t="array" ref="C5455">INDEX(Months!$A$2:$A$13, $B5455)</f>
        <v>45444</v>
      </c>
      <c r="D5455" s="9" cm="1">
        <f t="array" aca="1" ref="D5455" ca="1">INDEX(Subscribers!$F$2:$F$1001, INT((ROW()-2)/12)+1)</f>
        <v>45474</v>
      </c>
      <c r="E5455" s="5" cm="1">
        <f t="array" aca="1" ref="E5455" ca="1">INDEX(Subscribers!$Q$2:$Q$1001, INT((ROW()-2)/12)+1)</f>
        <v>2</v>
      </c>
      <c r="F5455" s="5">
        <f t="shared" ca="1" si="348"/>
        <v>0</v>
      </c>
      <c r="G5455" s="5">
        <f t="shared" ca="1" si="349"/>
        <v>0</v>
      </c>
      <c r="H5455" s="7" cm="1">
        <f t="array" aca="1" ref="H5455" ca="1">INDEX(Subscribers!$G$2:$G$1001, INT((ROW()-2)/12)+1)</f>
        <v>9.99</v>
      </c>
      <c r="I5455">
        <f t="shared" ca="1" si="350"/>
        <v>0</v>
      </c>
    </row>
    <row r="5456" spans="1:9">
      <c r="A5456" cm="1">
        <f t="array" ref="A5456">INDEX(Subscribers!$A$2:$A$1001, INT((ROW()-2)/12)+1)</f>
        <v>455</v>
      </c>
      <c r="B5456">
        <f t="shared" si="347"/>
        <v>7</v>
      </c>
      <c r="C5456" s="9" cm="1">
        <f t="array" ref="C5456">INDEX(Months!$A$2:$A$13, $B5456)</f>
        <v>45474</v>
      </c>
      <c r="D5456" s="9" cm="1">
        <f t="array" aca="1" ref="D5456" ca="1">INDEX(Subscribers!$F$2:$F$1001, INT((ROW()-2)/12)+1)</f>
        <v>45474</v>
      </c>
      <c r="E5456" s="5" cm="1">
        <f t="array" aca="1" ref="E5456" ca="1">INDEX(Subscribers!$Q$2:$Q$1001, INT((ROW()-2)/12)+1)</f>
        <v>2</v>
      </c>
      <c r="F5456" s="5">
        <f t="shared" ca="1" si="348"/>
        <v>0</v>
      </c>
      <c r="G5456" s="5">
        <f t="shared" ca="1" si="349"/>
        <v>0</v>
      </c>
      <c r="H5456" s="7" cm="1">
        <f t="array" aca="1" ref="H5456" ca="1">INDEX(Subscribers!$G$2:$G$1001, INT((ROW()-2)/12)+1)</f>
        <v>9.99</v>
      </c>
      <c r="I5456">
        <f t="shared" ca="1" si="350"/>
        <v>0</v>
      </c>
    </row>
    <row r="5457" spans="1:9">
      <c r="A5457" cm="1">
        <f t="array" ref="A5457">INDEX(Subscribers!$A$2:$A$1001, INT((ROW()-2)/12)+1)</f>
        <v>455</v>
      </c>
      <c r="B5457">
        <f t="shared" si="347"/>
        <v>8</v>
      </c>
      <c r="C5457" s="9" cm="1">
        <f t="array" ref="C5457">INDEX(Months!$A$2:$A$13, $B5457)</f>
        <v>45505</v>
      </c>
      <c r="D5457" s="9" cm="1">
        <f t="array" aca="1" ref="D5457" ca="1">INDEX(Subscribers!$F$2:$F$1001, INT((ROW()-2)/12)+1)</f>
        <v>45474</v>
      </c>
      <c r="E5457" s="5" cm="1">
        <f t="array" aca="1" ref="E5457" ca="1">INDEX(Subscribers!$Q$2:$Q$1001, INT((ROW()-2)/12)+1)</f>
        <v>2</v>
      </c>
      <c r="F5457" s="5">
        <f t="shared" ca="1" si="348"/>
        <v>0</v>
      </c>
      <c r="G5457" s="5">
        <f t="shared" ca="1" si="349"/>
        <v>0</v>
      </c>
      <c r="H5457" s="7" cm="1">
        <f t="array" aca="1" ref="H5457" ca="1">INDEX(Subscribers!$G$2:$G$1001, INT((ROW()-2)/12)+1)</f>
        <v>9.99</v>
      </c>
      <c r="I5457">
        <f t="shared" ca="1" si="350"/>
        <v>0</v>
      </c>
    </row>
    <row r="5458" spans="1:9">
      <c r="A5458" cm="1">
        <f t="array" ref="A5458">INDEX(Subscribers!$A$2:$A$1001, INT((ROW()-2)/12)+1)</f>
        <v>455</v>
      </c>
      <c r="B5458">
        <f t="shared" si="347"/>
        <v>9</v>
      </c>
      <c r="C5458" s="9" cm="1">
        <f t="array" ref="C5458">INDEX(Months!$A$2:$A$13, $B5458)</f>
        <v>45536</v>
      </c>
      <c r="D5458" s="9" cm="1">
        <f t="array" aca="1" ref="D5458" ca="1">INDEX(Subscribers!$F$2:$F$1001, INT((ROW()-2)/12)+1)</f>
        <v>45474</v>
      </c>
      <c r="E5458" s="5" cm="1">
        <f t="array" aca="1" ref="E5458" ca="1">INDEX(Subscribers!$Q$2:$Q$1001, INT((ROW()-2)/12)+1)</f>
        <v>2</v>
      </c>
      <c r="F5458" s="5">
        <f t="shared" ca="1" si="348"/>
        <v>0</v>
      </c>
      <c r="G5458" s="5">
        <f t="shared" ca="1" si="349"/>
        <v>0</v>
      </c>
      <c r="H5458" s="7" cm="1">
        <f t="array" aca="1" ref="H5458" ca="1">INDEX(Subscribers!$G$2:$G$1001, INT((ROW()-2)/12)+1)</f>
        <v>9.99</v>
      </c>
      <c r="I5458">
        <f t="shared" ca="1" si="350"/>
        <v>0</v>
      </c>
    </row>
    <row r="5459" spans="1:9">
      <c r="A5459" cm="1">
        <f t="array" ref="A5459">INDEX(Subscribers!$A$2:$A$1001, INT((ROW()-2)/12)+1)</f>
        <v>455</v>
      </c>
      <c r="B5459">
        <f t="shared" si="347"/>
        <v>10</v>
      </c>
      <c r="C5459" s="9" cm="1">
        <f t="array" ref="C5459">INDEX(Months!$A$2:$A$13, $B5459)</f>
        <v>45566</v>
      </c>
      <c r="D5459" s="9" cm="1">
        <f t="array" aca="1" ref="D5459" ca="1">INDEX(Subscribers!$F$2:$F$1001, INT((ROW()-2)/12)+1)</f>
        <v>45474</v>
      </c>
      <c r="E5459" s="5" cm="1">
        <f t="array" aca="1" ref="E5459" ca="1">INDEX(Subscribers!$Q$2:$Q$1001, INT((ROW()-2)/12)+1)</f>
        <v>2</v>
      </c>
      <c r="F5459" s="5">
        <f t="shared" ca="1" si="348"/>
        <v>0</v>
      </c>
      <c r="G5459" s="5">
        <f t="shared" ca="1" si="349"/>
        <v>0</v>
      </c>
      <c r="H5459" s="7" cm="1">
        <f t="array" aca="1" ref="H5459" ca="1">INDEX(Subscribers!$G$2:$G$1001, INT((ROW()-2)/12)+1)</f>
        <v>9.99</v>
      </c>
      <c r="I5459">
        <f t="shared" ca="1" si="350"/>
        <v>0</v>
      </c>
    </row>
    <row r="5460" spans="1:9">
      <c r="A5460" cm="1">
        <f t="array" ref="A5460">INDEX(Subscribers!$A$2:$A$1001, INT((ROW()-2)/12)+1)</f>
        <v>455</v>
      </c>
      <c r="B5460">
        <f t="shared" si="347"/>
        <v>11</v>
      </c>
      <c r="C5460" s="9" cm="1">
        <f t="array" ref="C5460">INDEX(Months!$A$2:$A$13, $B5460)</f>
        <v>45597</v>
      </c>
      <c r="D5460" s="9" cm="1">
        <f t="array" aca="1" ref="D5460" ca="1">INDEX(Subscribers!$F$2:$F$1001, INT((ROW()-2)/12)+1)</f>
        <v>45474</v>
      </c>
      <c r="E5460" s="5" cm="1">
        <f t="array" aca="1" ref="E5460" ca="1">INDEX(Subscribers!$Q$2:$Q$1001, INT((ROW()-2)/12)+1)</f>
        <v>2</v>
      </c>
      <c r="F5460" s="5">
        <f t="shared" ca="1" si="348"/>
        <v>0</v>
      </c>
      <c r="G5460" s="5">
        <f t="shared" ca="1" si="349"/>
        <v>0</v>
      </c>
      <c r="H5460" s="7" cm="1">
        <f t="array" aca="1" ref="H5460" ca="1">INDEX(Subscribers!$G$2:$G$1001, INT((ROW()-2)/12)+1)</f>
        <v>9.99</v>
      </c>
      <c r="I5460">
        <f t="shared" ca="1" si="350"/>
        <v>0</v>
      </c>
    </row>
    <row r="5461" spans="1:9">
      <c r="A5461" cm="1">
        <f t="array" ref="A5461">INDEX(Subscribers!$A$2:$A$1001, INT((ROW()-2)/12)+1)</f>
        <v>455</v>
      </c>
      <c r="B5461">
        <f t="shared" si="347"/>
        <v>12</v>
      </c>
      <c r="C5461" s="9" cm="1">
        <f t="array" ref="C5461">INDEX(Months!$A$2:$A$13, $B5461)</f>
        <v>45627</v>
      </c>
      <c r="D5461" s="9" cm="1">
        <f t="array" aca="1" ref="D5461" ca="1">INDEX(Subscribers!$F$2:$F$1001, INT((ROW()-2)/12)+1)</f>
        <v>45474</v>
      </c>
      <c r="E5461" s="5" cm="1">
        <f t="array" aca="1" ref="E5461" ca="1">INDEX(Subscribers!$Q$2:$Q$1001, INT((ROW()-2)/12)+1)</f>
        <v>2</v>
      </c>
      <c r="F5461" s="5">
        <f t="shared" ca="1" si="348"/>
        <v>0</v>
      </c>
      <c r="G5461" s="5">
        <f t="shared" ca="1" si="349"/>
        <v>0</v>
      </c>
      <c r="H5461" s="7" cm="1">
        <f t="array" aca="1" ref="H5461" ca="1">INDEX(Subscribers!$G$2:$G$1001, INT((ROW()-2)/12)+1)</f>
        <v>9.99</v>
      </c>
      <c r="I5461">
        <f t="shared" ca="1" si="350"/>
        <v>0</v>
      </c>
    </row>
    <row r="5462" spans="1:9">
      <c r="A5462" cm="1">
        <f t="array" ref="A5462">INDEX(Subscribers!$A$2:$A$1001, INT((ROW()-2)/12)+1)</f>
        <v>456</v>
      </c>
      <c r="B5462">
        <f t="shared" si="347"/>
        <v>1</v>
      </c>
      <c r="C5462" s="9" cm="1">
        <f t="array" ref="C5462">INDEX(Months!$A$2:$A$13, $B5462)</f>
        <v>45292</v>
      </c>
      <c r="D5462" s="9" cm="1">
        <f t="array" aca="1" ref="D5462" ca="1">INDEX(Subscribers!$F$2:$F$1001, INT((ROW()-2)/12)+1)</f>
        <v>45627</v>
      </c>
      <c r="E5462" s="5" cm="1">
        <f t="array" aca="1" ref="E5462" ca="1">INDEX(Subscribers!$Q$2:$Q$1001, INT((ROW()-2)/12)+1)</f>
        <v>7</v>
      </c>
      <c r="F5462" s="5">
        <f t="shared" ca="1" si="348"/>
        <v>0</v>
      </c>
      <c r="G5462" s="5">
        <f t="shared" ca="1" si="349"/>
        <v>0</v>
      </c>
      <c r="H5462" s="7" cm="1">
        <f t="array" aca="1" ref="H5462" ca="1">INDEX(Subscribers!$G$2:$G$1001, INT((ROW()-2)/12)+1)</f>
        <v>19.989999999999998</v>
      </c>
      <c r="I5462">
        <f t="shared" ca="1" si="350"/>
        <v>0</v>
      </c>
    </row>
    <row r="5463" spans="1:9">
      <c r="A5463" cm="1">
        <f t="array" ref="A5463">INDEX(Subscribers!$A$2:$A$1001, INT((ROW()-2)/12)+1)</f>
        <v>456</v>
      </c>
      <c r="B5463">
        <f t="shared" si="347"/>
        <v>2</v>
      </c>
      <c r="C5463" s="9" cm="1">
        <f t="array" ref="C5463">INDEX(Months!$A$2:$A$13, $B5463)</f>
        <v>45323</v>
      </c>
      <c r="D5463" s="9" cm="1">
        <f t="array" aca="1" ref="D5463" ca="1">INDEX(Subscribers!$F$2:$F$1001, INT((ROW()-2)/12)+1)</f>
        <v>45627</v>
      </c>
      <c r="E5463" s="5" cm="1">
        <f t="array" aca="1" ref="E5463" ca="1">INDEX(Subscribers!$Q$2:$Q$1001, INT((ROW()-2)/12)+1)</f>
        <v>7</v>
      </c>
      <c r="F5463" s="5">
        <f t="shared" ca="1" si="348"/>
        <v>0</v>
      </c>
      <c r="G5463" s="5">
        <f t="shared" ca="1" si="349"/>
        <v>0</v>
      </c>
      <c r="H5463" s="7" cm="1">
        <f t="array" aca="1" ref="H5463" ca="1">INDEX(Subscribers!$G$2:$G$1001, INT((ROW()-2)/12)+1)</f>
        <v>19.989999999999998</v>
      </c>
      <c r="I5463">
        <f t="shared" ca="1" si="350"/>
        <v>0</v>
      </c>
    </row>
    <row r="5464" spans="1:9">
      <c r="A5464" cm="1">
        <f t="array" ref="A5464">INDEX(Subscribers!$A$2:$A$1001, INT((ROW()-2)/12)+1)</f>
        <v>456</v>
      </c>
      <c r="B5464">
        <f t="shared" si="347"/>
        <v>3</v>
      </c>
      <c r="C5464" s="9" cm="1">
        <f t="array" ref="C5464">INDEX(Months!$A$2:$A$13, $B5464)</f>
        <v>45352</v>
      </c>
      <c r="D5464" s="9" cm="1">
        <f t="array" aca="1" ref="D5464" ca="1">INDEX(Subscribers!$F$2:$F$1001, INT((ROW()-2)/12)+1)</f>
        <v>45627</v>
      </c>
      <c r="E5464" s="5" cm="1">
        <f t="array" aca="1" ref="E5464" ca="1">INDEX(Subscribers!$Q$2:$Q$1001, INT((ROW()-2)/12)+1)</f>
        <v>7</v>
      </c>
      <c r="F5464" s="5">
        <f t="shared" ca="1" si="348"/>
        <v>0</v>
      </c>
      <c r="G5464" s="5">
        <f t="shared" ca="1" si="349"/>
        <v>0</v>
      </c>
      <c r="H5464" s="7" cm="1">
        <f t="array" aca="1" ref="H5464" ca="1">INDEX(Subscribers!$G$2:$G$1001, INT((ROW()-2)/12)+1)</f>
        <v>19.989999999999998</v>
      </c>
      <c r="I5464">
        <f t="shared" ca="1" si="350"/>
        <v>0</v>
      </c>
    </row>
    <row r="5465" spans="1:9">
      <c r="A5465" cm="1">
        <f t="array" ref="A5465">INDEX(Subscribers!$A$2:$A$1001, INT((ROW()-2)/12)+1)</f>
        <v>456</v>
      </c>
      <c r="B5465">
        <f t="shared" si="347"/>
        <v>4</v>
      </c>
      <c r="C5465" s="9" cm="1">
        <f t="array" ref="C5465">INDEX(Months!$A$2:$A$13, $B5465)</f>
        <v>45383</v>
      </c>
      <c r="D5465" s="9" cm="1">
        <f t="array" aca="1" ref="D5465" ca="1">INDEX(Subscribers!$F$2:$F$1001, INT((ROW()-2)/12)+1)</f>
        <v>45627</v>
      </c>
      <c r="E5465" s="5" cm="1">
        <f t="array" aca="1" ref="E5465" ca="1">INDEX(Subscribers!$Q$2:$Q$1001, INT((ROW()-2)/12)+1)</f>
        <v>7</v>
      </c>
      <c r="F5465" s="5">
        <f t="shared" ca="1" si="348"/>
        <v>0</v>
      </c>
      <c r="G5465" s="5">
        <f t="shared" ca="1" si="349"/>
        <v>0</v>
      </c>
      <c r="H5465" s="7" cm="1">
        <f t="array" aca="1" ref="H5465" ca="1">INDEX(Subscribers!$G$2:$G$1001, INT((ROW()-2)/12)+1)</f>
        <v>19.989999999999998</v>
      </c>
      <c r="I5465">
        <f t="shared" ca="1" si="350"/>
        <v>0</v>
      </c>
    </row>
    <row r="5466" spans="1:9">
      <c r="A5466" cm="1">
        <f t="array" ref="A5466">INDEX(Subscribers!$A$2:$A$1001, INT((ROW()-2)/12)+1)</f>
        <v>456</v>
      </c>
      <c r="B5466">
        <f t="shared" si="347"/>
        <v>5</v>
      </c>
      <c r="C5466" s="9" cm="1">
        <f t="array" ref="C5466">INDEX(Months!$A$2:$A$13, $B5466)</f>
        <v>45413</v>
      </c>
      <c r="D5466" s="9" cm="1">
        <f t="array" aca="1" ref="D5466" ca="1">INDEX(Subscribers!$F$2:$F$1001, INT((ROW()-2)/12)+1)</f>
        <v>45627</v>
      </c>
      <c r="E5466" s="5" cm="1">
        <f t="array" aca="1" ref="E5466" ca="1">INDEX(Subscribers!$Q$2:$Q$1001, INT((ROW()-2)/12)+1)</f>
        <v>7</v>
      </c>
      <c r="F5466" s="5">
        <f t="shared" ca="1" si="348"/>
        <v>0</v>
      </c>
      <c r="G5466" s="5">
        <f t="shared" ca="1" si="349"/>
        <v>0</v>
      </c>
      <c r="H5466" s="7" cm="1">
        <f t="array" aca="1" ref="H5466" ca="1">INDEX(Subscribers!$G$2:$G$1001, INT((ROW()-2)/12)+1)</f>
        <v>19.989999999999998</v>
      </c>
      <c r="I5466">
        <f t="shared" ca="1" si="350"/>
        <v>0</v>
      </c>
    </row>
    <row r="5467" spans="1:9">
      <c r="A5467" cm="1">
        <f t="array" ref="A5467">INDEX(Subscribers!$A$2:$A$1001, INT((ROW()-2)/12)+1)</f>
        <v>456</v>
      </c>
      <c r="B5467">
        <f t="shared" si="347"/>
        <v>6</v>
      </c>
      <c r="C5467" s="9" cm="1">
        <f t="array" ref="C5467">INDEX(Months!$A$2:$A$13, $B5467)</f>
        <v>45444</v>
      </c>
      <c r="D5467" s="9" cm="1">
        <f t="array" aca="1" ref="D5467" ca="1">INDEX(Subscribers!$F$2:$F$1001, INT((ROW()-2)/12)+1)</f>
        <v>45627</v>
      </c>
      <c r="E5467" s="5" cm="1">
        <f t="array" aca="1" ref="E5467" ca="1">INDEX(Subscribers!$Q$2:$Q$1001, INT((ROW()-2)/12)+1)</f>
        <v>7</v>
      </c>
      <c r="F5467" s="5">
        <f t="shared" ca="1" si="348"/>
        <v>0</v>
      </c>
      <c r="G5467" s="5">
        <f t="shared" ca="1" si="349"/>
        <v>0</v>
      </c>
      <c r="H5467" s="7" cm="1">
        <f t="array" aca="1" ref="H5467" ca="1">INDEX(Subscribers!$G$2:$G$1001, INT((ROW()-2)/12)+1)</f>
        <v>19.989999999999998</v>
      </c>
      <c r="I5467">
        <f t="shared" ca="1" si="350"/>
        <v>0</v>
      </c>
    </row>
    <row r="5468" spans="1:9">
      <c r="A5468" cm="1">
        <f t="array" ref="A5468">INDEX(Subscribers!$A$2:$A$1001, INT((ROW()-2)/12)+1)</f>
        <v>456</v>
      </c>
      <c r="B5468">
        <f t="shared" si="347"/>
        <v>7</v>
      </c>
      <c r="C5468" s="9" cm="1">
        <f t="array" ref="C5468">INDEX(Months!$A$2:$A$13, $B5468)</f>
        <v>45474</v>
      </c>
      <c r="D5468" s="9" cm="1">
        <f t="array" aca="1" ref="D5468" ca="1">INDEX(Subscribers!$F$2:$F$1001, INT((ROW()-2)/12)+1)</f>
        <v>45627</v>
      </c>
      <c r="E5468" s="5" cm="1">
        <f t="array" aca="1" ref="E5468" ca="1">INDEX(Subscribers!$Q$2:$Q$1001, INT((ROW()-2)/12)+1)</f>
        <v>7</v>
      </c>
      <c r="F5468" s="5">
        <f t="shared" ca="1" si="348"/>
        <v>0</v>
      </c>
      <c r="G5468" s="5">
        <f t="shared" ca="1" si="349"/>
        <v>1</v>
      </c>
      <c r="H5468" s="7" cm="1">
        <f t="array" aca="1" ref="H5468" ca="1">INDEX(Subscribers!$G$2:$G$1001, INT((ROW()-2)/12)+1)</f>
        <v>19.989999999999998</v>
      </c>
      <c r="I5468">
        <f t="shared" ca="1" si="350"/>
        <v>0</v>
      </c>
    </row>
    <row r="5469" spans="1:9">
      <c r="A5469" cm="1">
        <f t="array" ref="A5469">INDEX(Subscribers!$A$2:$A$1001, INT((ROW()-2)/12)+1)</f>
        <v>456</v>
      </c>
      <c r="B5469">
        <f t="shared" si="347"/>
        <v>8</v>
      </c>
      <c r="C5469" s="9" cm="1">
        <f t="array" ref="C5469">INDEX(Months!$A$2:$A$13, $B5469)</f>
        <v>45505</v>
      </c>
      <c r="D5469" s="9" cm="1">
        <f t="array" aca="1" ref="D5469" ca="1">INDEX(Subscribers!$F$2:$F$1001, INT((ROW()-2)/12)+1)</f>
        <v>45627</v>
      </c>
      <c r="E5469" s="5" cm="1">
        <f t="array" aca="1" ref="E5469" ca="1">INDEX(Subscribers!$Q$2:$Q$1001, INT((ROW()-2)/12)+1)</f>
        <v>7</v>
      </c>
      <c r="F5469" s="5">
        <f t="shared" ca="1" si="348"/>
        <v>0</v>
      </c>
      <c r="G5469" s="5">
        <f t="shared" ca="1" si="349"/>
        <v>0</v>
      </c>
      <c r="H5469" s="7" cm="1">
        <f t="array" aca="1" ref="H5469" ca="1">INDEX(Subscribers!$G$2:$G$1001, INT((ROW()-2)/12)+1)</f>
        <v>19.989999999999998</v>
      </c>
      <c r="I5469">
        <f t="shared" ca="1" si="350"/>
        <v>0</v>
      </c>
    </row>
    <row r="5470" spans="1:9">
      <c r="A5470" cm="1">
        <f t="array" ref="A5470">INDEX(Subscribers!$A$2:$A$1001, INT((ROW()-2)/12)+1)</f>
        <v>456</v>
      </c>
      <c r="B5470">
        <f t="shared" si="347"/>
        <v>9</v>
      </c>
      <c r="C5470" s="9" cm="1">
        <f t="array" ref="C5470">INDEX(Months!$A$2:$A$13, $B5470)</f>
        <v>45536</v>
      </c>
      <c r="D5470" s="9" cm="1">
        <f t="array" aca="1" ref="D5470" ca="1">INDEX(Subscribers!$F$2:$F$1001, INT((ROW()-2)/12)+1)</f>
        <v>45627</v>
      </c>
      <c r="E5470" s="5" cm="1">
        <f t="array" aca="1" ref="E5470" ca="1">INDEX(Subscribers!$Q$2:$Q$1001, INT((ROW()-2)/12)+1)</f>
        <v>7</v>
      </c>
      <c r="F5470" s="5">
        <f t="shared" ca="1" si="348"/>
        <v>0</v>
      </c>
      <c r="G5470" s="5">
        <f t="shared" ca="1" si="349"/>
        <v>0</v>
      </c>
      <c r="H5470" s="7" cm="1">
        <f t="array" aca="1" ref="H5470" ca="1">INDEX(Subscribers!$G$2:$G$1001, INT((ROW()-2)/12)+1)</f>
        <v>19.989999999999998</v>
      </c>
      <c r="I5470">
        <f t="shared" ca="1" si="350"/>
        <v>0</v>
      </c>
    </row>
    <row r="5471" spans="1:9">
      <c r="A5471" cm="1">
        <f t="array" ref="A5471">INDEX(Subscribers!$A$2:$A$1001, INT((ROW()-2)/12)+1)</f>
        <v>456</v>
      </c>
      <c r="B5471">
        <f t="shared" si="347"/>
        <v>10</v>
      </c>
      <c r="C5471" s="9" cm="1">
        <f t="array" ref="C5471">INDEX(Months!$A$2:$A$13, $B5471)</f>
        <v>45566</v>
      </c>
      <c r="D5471" s="9" cm="1">
        <f t="array" aca="1" ref="D5471" ca="1">INDEX(Subscribers!$F$2:$F$1001, INT((ROW()-2)/12)+1)</f>
        <v>45627</v>
      </c>
      <c r="E5471" s="5" cm="1">
        <f t="array" aca="1" ref="E5471" ca="1">INDEX(Subscribers!$Q$2:$Q$1001, INT((ROW()-2)/12)+1)</f>
        <v>7</v>
      </c>
      <c r="F5471" s="5">
        <f t="shared" ca="1" si="348"/>
        <v>0</v>
      </c>
      <c r="G5471" s="5">
        <f t="shared" ca="1" si="349"/>
        <v>0</v>
      </c>
      <c r="H5471" s="7" cm="1">
        <f t="array" aca="1" ref="H5471" ca="1">INDEX(Subscribers!$G$2:$G$1001, INT((ROW()-2)/12)+1)</f>
        <v>19.989999999999998</v>
      </c>
      <c r="I5471">
        <f t="shared" ca="1" si="350"/>
        <v>0</v>
      </c>
    </row>
    <row r="5472" spans="1:9">
      <c r="A5472" cm="1">
        <f t="array" ref="A5472">INDEX(Subscribers!$A$2:$A$1001, INT((ROW()-2)/12)+1)</f>
        <v>456</v>
      </c>
      <c r="B5472">
        <f t="shared" si="347"/>
        <v>11</v>
      </c>
      <c r="C5472" s="9" cm="1">
        <f t="array" ref="C5472">INDEX(Months!$A$2:$A$13, $B5472)</f>
        <v>45597</v>
      </c>
      <c r="D5472" s="9" cm="1">
        <f t="array" aca="1" ref="D5472" ca="1">INDEX(Subscribers!$F$2:$F$1001, INT((ROW()-2)/12)+1)</f>
        <v>45627</v>
      </c>
      <c r="E5472" s="5" cm="1">
        <f t="array" aca="1" ref="E5472" ca="1">INDEX(Subscribers!$Q$2:$Q$1001, INT((ROW()-2)/12)+1)</f>
        <v>7</v>
      </c>
      <c r="F5472" s="5">
        <f t="shared" ca="1" si="348"/>
        <v>0</v>
      </c>
      <c r="G5472" s="5">
        <f t="shared" ca="1" si="349"/>
        <v>0</v>
      </c>
      <c r="H5472" s="7" cm="1">
        <f t="array" aca="1" ref="H5472" ca="1">INDEX(Subscribers!$G$2:$G$1001, INT((ROW()-2)/12)+1)</f>
        <v>19.989999999999998</v>
      </c>
      <c r="I5472">
        <f t="shared" ca="1" si="350"/>
        <v>0</v>
      </c>
    </row>
    <row r="5473" spans="1:9">
      <c r="A5473" cm="1">
        <f t="array" ref="A5473">INDEX(Subscribers!$A$2:$A$1001, INT((ROW()-2)/12)+1)</f>
        <v>456</v>
      </c>
      <c r="B5473">
        <f t="shared" si="347"/>
        <v>12</v>
      </c>
      <c r="C5473" s="9" cm="1">
        <f t="array" ref="C5473">INDEX(Months!$A$2:$A$13, $B5473)</f>
        <v>45627</v>
      </c>
      <c r="D5473" s="9" cm="1">
        <f t="array" aca="1" ref="D5473" ca="1">INDEX(Subscribers!$F$2:$F$1001, INT((ROW()-2)/12)+1)</f>
        <v>45627</v>
      </c>
      <c r="E5473" s="5" cm="1">
        <f t="array" aca="1" ref="E5473" ca="1">INDEX(Subscribers!$Q$2:$Q$1001, INT((ROW()-2)/12)+1)</f>
        <v>7</v>
      </c>
      <c r="F5473" s="5">
        <f t="shared" ca="1" si="348"/>
        <v>0</v>
      </c>
      <c r="G5473" s="5">
        <f t="shared" ca="1" si="349"/>
        <v>0</v>
      </c>
      <c r="H5473" s="7" cm="1">
        <f t="array" aca="1" ref="H5473" ca="1">INDEX(Subscribers!$G$2:$G$1001, INT((ROW()-2)/12)+1)</f>
        <v>19.989999999999998</v>
      </c>
      <c r="I5473">
        <f t="shared" ca="1" si="350"/>
        <v>0</v>
      </c>
    </row>
    <row r="5474" spans="1:9">
      <c r="A5474" cm="1">
        <f t="array" ref="A5474">INDEX(Subscribers!$A$2:$A$1001, INT((ROW()-2)/12)+1)</f>
        <v>457</v>
      </c>
      <c r="B5474">
        <f t="shared" si="347"/>
        <v>1</v>
      </c>
      <c r="C5474" s="9" cm="1">
        <f t="array" ref="C5474">INDEX(Months!$A$2:$A$13, $B5474)</f>
        <v>45292</v>
      </c>
      <c r="D5474" s="9" cm="1">
        <f t="array" aca="1" ref="D5474" ca="1">INDEX(Subscribers!$F$2:$F$1001, INT((ROW()-2)/12)+1)</f>
        <v>45413</v>
      </c>
      <c r="E5474" s="5" cm="1">
        <f t="array" aca="1" ref="E5474" ca="1">INDEX(Subscribers!$Q$2:$Q$1001, INT((ROW()-2)/12)+1)</f>
        <v>3</v>
      </c>
      <c r="F5474" s="5">
        <f t="shared" ca="1" si="348"/>
        <v>0</v>
      </c>
      <c r="G5474" s="5">
        <f t="shared" ca="1" si="349"/>
        <v>0</v>
      </c>
      <c r="H5474" s="7" cm="1">
        <f t="array" aca="1" ref="H5474" ca="1">INDEX(Subscribers!$G$2:$G$1001, INT((ROW()-2)/12)+1)</f>
        <v>14.99</v>
      </c>
      <c r="I5474">
        <f t="shared" ca="1" si="350"/>
        <v>0</v>
      </c>
    </row>
    <row r="5475" spans="1:9">
      <c r="A5475" cm="1">
        <f t="array" ref="A5475">INDEX(Subscribers!$A$2:$A$1001, INT((ROW()-2)/12)+1)</f>
        <v>457</v>
      </c>
      <c r="B5475">
        <f t="shared" si="347"/>
        <v>2</v>
      </c>
      <c r="C5475" s="9" cm="1">
        <f t="array" ref="C5475">INDEX(Months!$A$2:$A$13, $B5475)</f>
        <v>45323</v>
      </c>
      <c r="D5475" s="9" cm="1">
        <f t="array" aca="1" ref="D5475" ca="1">INDEX(Subscribers!$F$2:$F$1001, INT((ROW()-2)/12)+1)</f>
        <v>45413</v>
      </c>
      <c r="E5475" s="5" cm="1">
        <f t="array" aca="1" ref="E5475" ca="1">INDEX(Subscribers!$Q$2:$Q$1001, INT((ROW()-2)/12)+1)</f>
        <v>3</v>
      </c>
      <c r="F5475" s="5">
        <f t="shared" ca="1" si="348"/>
        <v>0</v>
      </c>
      <c r="G5475" s="5">
        <f t="shared" ca="1" si="349"/>
        <v>0</v>
      </c>
      <c r="H5475" s="7" cm="1">
        <f t="array" aca="1" ref="H5475" ca="1">INDEX(Subscribers!$G$2:$G$1001, INT((ROW()-2)/12)+1)</f>
        <v>14.99</v>
      </c>
      <c r="I5475">
        <f t="shared" ca="1" si="350"/>
        <v>0</v>
      </c>
    </row>
    <row r="5476" spans="1:9">
      <c r="A5476" cm="1">
        <f t="array" ref="A5476">INDEX(Subscribers!$A$2:$A$1001, INT((ROW()-2)/12)+1)</f>
        <v>457</v>
      </c>
      <c r="B5476">
        <f t="shared" si="347"/>
        <v>3</v>
      </c>
      <c r="C5476" s="9" cm="1">
        <f t="array" ref="C5476">INDEX(Months!$A$2:$A$13, $B5476)</f>
        <v>45352</v>
      </c>
      <c r="D5476" s="9" cm="1">
        <f t="array" aca="1" ref="D5476" ca="1">INDEX(Subscribers!$F$2:$F$1001, INT((ROW()-2)/12)+1)</f>
        <v>45413</v>
      </c>
      <c r="E5476" s="5" cm="1">
        <f t="array" aca="1" ref="E5476" ca="1">INDEX(Subscribers!$Q$2:$Q$1001, INT((ROW()-2)/12)+1)</f>
        <v>3</v>
      </c>
      <c r="F5476" s="5">
        <f t="shared" ca="1" si="348"/>
        <v>0</v>
      </c>
      <c r="G5476" s="5">
        <f t="shared" ca="1" si="349"/>
        <v>1</v>
      </c>
      <c r="H5476" s="7" cm="1">
        <f t="array" aca="1" ref="H5476" ca="1">INDEX(Subscribers!$G$2:$G$1001, INT((ROW()-2)/12)+1)</f>
        <v>14.99</v>
      </c>
      <c r="I5476">
        <f t="shared" ca="1" si="350"/>
        <v>0</v>
      </c>
    </row>
    <row r="5477" spans="1:9">
      <c r="A5477" cm="1">
        <f t="array" ref="A5477">INDEX(Subscribers!$A$2:$A$1001, INT((ROW()-2)/12)+1)</f>
        <v>457</v>
      </c>
      <c r="B5477">
        <f t="shared" si="347"/>
        <v>4</v>
      </c>
      <c r="C5477" s="9" cm="1">
        <f t="array" ref="C5477">INDEX(Months!$A$2:$A$13, $B5477)</f>
        <v>45383</v>
      </c>
      <c r="D5477" s="9" cm="1">
        <f t="array" aca="1" ref="D5477" ca="1">INDEX(Subscribers!$F$2:$F$1001, INT((ROW()-2)/12)+1)</f>
        <v>45413</v>
      </c>
      <c r="E5477" s="5" cm="1">
        <f t="array" aca="1" ref="E5477" ca="1">INDEX(Subscribers!$Q$2:$Q$1001, INT((ROW()-2)/12)+1)</f>
        <v>3</v>
      </c>
      <c r="F5477" s="5">
        <f t="shared" ca="1" si="348"/>
        <v>0</v>
      </c>
      <c r="G5477" s="5">
        <f t="shared" ca="1" si="349"/>
        <v>0</v>
      </c>
      <c r="H5477" s="7" cm="1">
        <f t="array" aca="1" ref="H5477" ca="1">INDEX(Subscribers!$G$2:$G$1001, INT((ROW()-2)/12)+1)</f>
        <v>14.99</v>
      </c>
      <c r="I5477">
        <f t="shared" ca="1" si="350"/>
        <v>0</v>
      </c>
    </row>
    <row r="5478" spans="1:9">
      <c r="A5478" cm="1">
        <f t="array" ref="A5478">INDEX(Subscribers!$A$2:$A$1001, INT((ROW()-2)/12)+1)</f>
        <v>457</v>
      </c>
      <c r="B5478">
        <f t="shared" si="347"/>
        <v>5</v>
      </c>
      <c r="C5478" s="9" cm="1">
        <f t="array" ref="C5478">INDEX(Months!$A$2:$A$13, $B5478)</f>
        <v>45413</v>
      </c>
      <c r="D5478" s="9" cm="1">
        <f t="array" aca="1" ref="D5478" ca="1">INDEX(Subscribers!$F$2:$F$1001, INT((ROW()-2)/12)+1)</f>
        <v>45413</v>
      </c>
      <c r="E5478" s="5" cm="1">
        <f t="array" aca="1" ref="E5478" ca="1">INDEX(Subscribers!$Q$2:$Q$1001, INT((ROW()-2)/12)+1)</f>
        <v>3</v>
      </c>
      <c r="F5478" s="5">
        <f t="shared" ca="1" si="348"/>
        <v>0</v>
      </c>
      <c r="G5478" s="5">
        <f t="shared" ca="1" si="349"/>
        <v>0</v>
      </c>
      <c r="H5478" s="7" cm="1">
        <f t="array" aca="1" ref="H5478" ca="1">INDEX(Subscribers!$G$2:$G$1001, INT((ROW()-2)/12)+1)</f>
        <v>14.99</v>
      </c>
      <c r="I5478">
        <f t="shared" ca="1" si="350"/>
        <v>0</v>
      </c>
    </row>
    <row r="5479" spans="1:9">
      <c r="A5479" cm="1">
        <f t="array" ref="A5479">INDEX(Subscribers!$A$2:$A$1001, INT((ROW()-2)/12)+1)</f>
        <v>457</v>
      </c>
      <c r="B5479">
        <f t="shared" si="347"/>
        <v>6</v>
      </c>
      <c r="C5479" s="9" cm="1">
        <f t="array" ref="C5479">INDEX(Months!$A$2:$A$13, $B5479)</f>
        <v>45444</v>
      </c>
      <c r="D5479" s="9" cm="1">
        <f t="array" aca="1" ref="D5479" ca="1">INDEX(Subscribers!$F$2:$F$1001, INT((ROW()-2)/12)+1)</f>
        <v>45413</v>
      </c>
      <c r="E5479" s="5" cm="1">
        <f t="array" aca="1" ref="E5479" ca="1">INDEX(Subscribers!$Q$2:$Q$1001, INT((ROW()-2)/12)+1)</f>
        <v>3</v>
      </c>
      <c r="F5479" s="5">
        <f t="shared" ca="1" si="348"/>
        <v>0</v>
      </c>
      <c r="G5479" s="5">
        <f t="shared" ca="1" si="349"/>
        <v>0</v>
      </c>
      <c r="H5479" s="7" cm="1">
        <f t="array" aca="1" ref="H5479" ca="1">INDEX(Subscribers!$G$2:$G$1001, INT((ROW()-2)/12)+1)</f>
        <v>14.99</v>
      </c>
      <c r="I5479">
        <f t="shared" ca="1" si="350"/>
        <v>0</v>
      </c>
    </row>
    <row r="5480" spans="1:9">
      <c r="A5480" cm="1">
        <f t="array" ref="A5480">INDEX(Subscribers!$A$2:$A$1001, INT((ROW()-2)/12)+1)</f>
        <v>457</v>
      </c>
      <c r="B5480">
        <f t="shared" si="347"/>
        <v>7</v>
      </c>
      <c r="C5480" s="9" cm="1">
        <f t="array" ref="C5480">INDEX(Months!$A$2:$A$13, $B5480)</f>
        <v>45474</v>
      </c>
      <c r="D5480" s="9" cm="1">
        <f t="array" aca="1" ref="D5480" ca="1">INDEX(Subscribers!$F$2:$F$1001, INT((ROW()-2)/12)+1)</f>
        <v>45413</v>
      </c>
      <c r="E5480" s="5" cm="1">
        <f t="array" aca="1" ref="E5480" ca="1">INDEX(Subscribers!$Q$2:$Q$1001, INT((ROW()-2)/12)+1)</f>
        <v>3</v>
      </c>
      <c r="F5480" s="5">
        <f t="shared" ca="1" si="348"/>
        <v>0</v>
      </c>
      <c r="G5480" s="5">
        <f t="shared" ca="1" si="349"/>
        <v>0</v>
      </c>
      <c r="H5480" s="7" cm="1">
        <f t="array" aca="1" ref="H5480" ca="1">INDEX(Subscribers!$G$2:$G$1001, INT((ROW()-2)/12)+1)</f>
        <v>14.99</v>
      </c>
      <c r="I5480">
        <f t="shared" ca="1" si="350"/>
        <v>0</v>
      </c>
    </row>
    <row r="5481" spans="1:9">
      <c r="A5481" cm="1">
        <f t="array" ref="A5481">INDEX(Subscribers!$A$2:$A$1001, INT((ROW()-2)/12)+1)</f>
        <v>457</v>
      </c>
      <c r="B5481">
        <f t="shared" si="347"/>
        <v>8</v>
      </c>
      <c r="C5481" s="9" cm="1">
        <f t="array" ref="C5481">INDEX(Months!$A$2:$A$13, $B5481)</f>
        <v>45505</v>
      </c>
      <c r="D5481" s="9" cm="1">
        <f t="array" aca="1" ref="D5481" ca="1">INDEX(Subscribers!$F$2:$F$1001, INT((ROW()-2)/12)+1)</f>
        <v>45413</v>
      </c>
      <c r="E5481" s="5" cm="1">
        <f t="array" aca="1" ref="E5481" ca="1">INDEX(Subscribers!$Q$2:$Q$1001, INT((ROW()-2)/12)+1)</f>
        <v>3</v>
      </c>
      <c r="F5481" s="5">
        <f t="shared" ca="1" si="348"/>
        <v>0</v>
      </c>
      <c r="G5481" s="5">
        <f t="shared" ca="1" si="349"/>
        <v>0</v>
      </c>
      <c r="H5481" s="7" cm="1">
        <f t="array" aca="1" ref="H5481" ca="1">INDEX(Subscribers!$G$2:$G$1001, INT((ROW()-2)/12)+1)</f>
        <v>14.99</v>
      </c>
      <c r="I5481">
        <f t="shared" ca="1" si="350"/>
        <v>0</v>
      </c>
    </row>
    <row r="5482" spans="1:9">
      <c r="A5482" cm="1">
        <f t="array" ref="A5482">INDEX(Subscribers!$A$2:$A$1001, INT((ROW()-2)/12)+1)</f>
        <v>457</v>
      </c>
      <c r="B5482">
        <f t="shared" si="347"/>
        <v>9</v>
      </c>
      <c r="C5482" s="9" cm="1">
        <f t="array" ref="C5482">INDEX(Months!$A$2:$A$13, $B5482)</f>
        <v>45536</v>
      </c>
      <c r="D5482" s="9" cm="1">
        <f t="array" aca="1" ref="D5482" ca="1">INDEX(Subscribers!$F$2:$F$1001, INT((ROW()-2)/12)+1)</f>
        <v>45413</v>
      </c>
      <c r="E5482" s="5" cm="1">
        <f t="array" aca="1" ref="E5482" ca="1">INDEX(Subscribers!$Q$2:$Q$1001, INT((ROW()-2)/12)+1)</f>
        <v>3</v>
      </c>
      <c r="F5482" s="5">
        <f t="shared" ca="1" si="348"/>
        <v>0</v>
      </c>
      <c r="G5482" s="5">
        <f t="shared" ca="1" si="349"/>
        <v>0</v>
      </c>
      <c r="H5482" s="7" cm="1">
        <f t="array" aca="1" ref="H5482" ca="1">INDEX(Subscribers!$G$2:$G$1001, INT((ROW()-2)/12)+1)</f>
        <v>14.99</v>
      </c>
      <c r="I5482">
        <f t="shared" ca="1" si="350"/>
        <v>0</v>
      </c>
    </row>
    <row r="5483" spans="1:9">
      <c r="A5483" cm="1">
        <f t="array" ref="A5483">INDEX(Subscribers!$A$2:$A$1001, INT((ROW()-2)/12)+1)</f>
        <v>457</v>
      </c>
      <c r="B5483">
        <f t="shared" si="347"/>
        <v>10</v>
      </c>
      <c r="C5483" s="9" cm="1">
        <f t="array" ref="C5483">INDEX(Months!$A$2:$A$13, $B5483)</f>
        <v>45566</v>
      </c>
      <c r="D5483" s="9" cm="1">
        <f t="array" aca="1" ref="D5483" ca="1">INDEX(Subscribers!$F$2:$F$1001, INT((ROW()-2)/12)+1)</f>
        <v>45413</v>
      </c>
      <c r="E5483" s="5" cm="1">
        <f t="array" aca="1" ref="E5483" ca="1">INDEX(Subscribers!$Q$2:$Q$1001, INT((ROW()-2)/12)+1)</f>
        <v>3</v>
      </c>
      <c r="F5483" s="5">
        <f t="shared" ca="1" si="348"/>
        <v>0</v>
      </c>
      <c r="G5483" s="5">
        <f t="shared" ca="1" si="349"/>
        <v>0</v>
      </c>
      <c r="H5483" s="7" cm="1">
        <f t="array" aca="1" ref="H5483" ca="1">INDEX(Subscribers!$G$2:$G$1001, INT((ROW()-2)/12)+1)</f>
        <v>14.99</v>
      </c>
      <c r="I5483">
        <f t="shared" ca="1" si="350"/>
        <v>0</v>
      </c>
    </row>
    <row r="5484" spans="1:9">
      <c r="A5484" cm="1">
        <f t="array" ref="A5484">INDEX(Subscribers!$A$2:$A$1001, INT((ROW()-2)/12)+1)</f>
        <v>457</v>
      </c>
      <c r="B5484">
        <f t="shared" si="347"/>
        <v>11</v>
      </c>
      <c r="C5484" s="9" cm="1">
        <f t="array" ref="C5484">INDEX(Months!$A$2:$A$13, $B5484)</f>
        <v>45597</v>
      </c>
      <c r="D5484" s="9" cm="1">
        <f t="array" aca="1" ref="D5484" ca="1">INDEX(Subscribers!$F$2:$F$1001, INT((ROW()-2)/12)+1)</f>
        <v>45413</v>
      </c>
      <c r="E5484" s="5" cm="1">
        <f t="array" aca="1" ref="E5484" ca="1">INDEX(Subscribers!$Q$2:$Q$1001, INT((ROW()-2)/12)+1)</f>
        <v>3</v>
      </c>
      <c r="F5484" s="5">
        <f t="shared" ca="1" si="348"/>
        <v>0</v>
      </c>
      <c r="G5484" s="5">
        <f t="shared" ca="1" si="349"/>
        <v>0</v>
      </c>
      <c r="H5484" s="7" cm="1">
        <f t="array" aca="1" ref="H5484" ca="1">INDEX(Subscribers!$G$2:$G$1001, INT((ROW()-2)/12)+1)</f>
        <v>14.99</v>
      </c>
      <c r="I5484">
        <f t="shared" ca="1" si="350"/>
        <v>0</v>
      </c>
    </row>
    <row r="5485" spans="1:9">
      <c r="A5485" cm="1">
        <f t="array" ref="A5485">INDEX(Subscribers!$A$2:$A$1001, INT((ROW()-2)/12)+1)</f>
        <v>457</v>
      </c>
      <c r="B5485">
        <f t="shared" si="347"/>
        <v>12</v>
      </c>
      <c r="C5485" s="9" cm="1">
        <f t="array" ref="C5485">INDEX(Months!$A$2:$A$13, $B5485)</f>
        <v>45627</v>
      </c>
      <c r="D5485" s="9" cm="1">
        <f t="array" aca="1" ref="D5485" ca="1">INDEX(Subscribers!$F$2:$F$1001, INT((ROW()-2)/12)+1)</f>
        <v>45413</v>
      </c>
      <c r="E5485" s="5" cm="1">
        <f t="array" aca="1" ref="E5485" ca="1">INDEX(Subscribers!$Q$2:$Q$1001, INT((ROW()-2)/12)+1)</f>
        <v>3</v>
      </c>
      <c r="F5485" s="5">
        <f t="shared" ca="1" si="348"/>
        <v>0</v>
      </c>
      <c r="G5485" s="5">
        <f t="shared" ca="1" si="349"/>
        <v>0</v>
      </c>
      <c r="H5485" s="7" cm="1">
        <f t="array" aca="1" ref="H5485" ca="1">INDEX(Subscribers!$G$2:$G$1001, INT((ROW()-2)/12)+1)</f>
        <v>14.99</v>
      </c>
      <c r="I5485">
        <f t="shared" ca="1" si="350"/>
        <v>0</v>
      </c>
    </row>
    <row r="5486" spans="1:9">
      <c r="A5486" cm="1">
        <f t="array" ref="A5486">INDEX(Subscribers!$A$2:$A$1001, INT((ROW()-2)/12)+1)</f>
        <v>458</v>
      </c>
      <c r="B5486">
        <f t="shared" si="347"/>
        <v>1</v>
      </c>
      <c r="C5486" s="9" cm="1">
        <f t="array" ref="C5486">INDEX(Months!$A$2:$A$13, $B5486)</f>
        <v>45292</v>
      </c>
      <c r="D5486" s="9" cm="1">
        <f t="array" aca="1" ref="D5486" ca="1">INDEX(Subscribers!$F$2:$F$1001, INT((ROW()-2)/12)+1)</f>
        <v>45352</v>
      </c>
      <c r="E5486" s="5" cm="1">
        <f t="array" aca="1" ref="E5486" ca="1">INDEX(Subscribers!$Q$2:$Q$1001, INT((ROW()-2)/12)+1)</f>
        <v>999</v>
      </c>
      <c r="F5486" s="5">
        <f t="shared" ca="1" si="348"/>
        <v>0</v>
      </c>
      <c r="G5486" s="5">
        <f t="shared" ca="1" si="349"/>
        <v>0</v>
      </c>
      <c r="H5486" s="7" cm="1">
        <f t="array" aca="1" ref="H5486" ca="1">INDEX(Subscribers!$G$2:$G$1001, INT((ROW()-2)/12)+1)</f>
        <v>39.979999999999997</v>
      </c>
      <c r="I5486">
        <f t="shared" ca="1" si="350"/>
        <v>0</v>
      </c>
    </row>
    <row r="5487" spans="1:9">
      <c r="A5487" cm="1">
        <f t="array" ref="A5487">INDEX(Subscribers!$A$2:$A$1001, INT((ROW()-2)/12)+1)</f>
        <v>458</v>
      </c>
      <c r="B5487">
        <f t="shared" si="347"/>
        <v>2</v>
      </c>
      <c r="C5487" s="9" cm="1">
        <f t="array" ref="C5487">INDEX(Months!$A$2:$A$13, $B5487)</f>
        <v>45323</v>
      </c>
      <c r="D5487" s="9" cm="1">
        <f t="array" aca="1" ref="D5487" ca="1">INDEX(Subscribers!$F$2:$F$1001, INT((ROW()-2)/12)+1)</f>
        <v>45352</v>
      </c>
      <c r="E5487" s="5" cm="1">
        <f t="array" aca="1" ref="E5487" ca="1">INDEX(Subscribers!$Q$2:$Q$1001, INT((ROW()-2)/12)+1)</f>
        <v>999</v>
      </c>
      <c r="F5487" s="5">
        <f t="shared" ca="1" si="348"/>
        <v>0</v>
      </c>
      <c r="G5487" s="5">
        <f t="shared" ca="1" si="349"/>
        <v>0</v>
      </c>
      <c r="H5487" s="7" cm="1">
        <f t="array" aca="1" ref="H5487" ca="1">INDEX(Subscribers!$G$2:$G$1001, INT((ROW()-2)/12)+1)</f>
        <v>39.979999999999997</v>
      </c>
      <c r="I5487">
        <f t="shared" ca="1" si="350"/>
        <v>0</v>
      </c>
    </row>
    <row r="5488" spans="1:9">
      <c r="A5488" cm="1">
        <f t="array" ref="A5488">INDEX(Subscribers!$A$2:$A$1001, INT((ROW()-2)/12)+1)</f>
        <v>458</v>
      </c>
      <c r="B5488">
        <f t="shared" si="347"/>
        <v>3</v>
      </c>
      <c r="C5488" s="9" cm="1">
        <f t="array" ref="C5488">INDEX(Months!$A$2:$A$13, $B5488)</f>
        <v>45352</v>
      </c>
      <c r="D5488" s="9" cm="1">
        <f t="array" aca="1" ref="D5488" ca="1">INDEX(Subscribers!$F$2:$F$1001, INT((ROW()-2)/12)+1)</f>
        <v>45352</v>
      </c>
      <c r="E5488" s="5" cm="1">
        <f t="array" aca="1" ref="E5488" ca="1">INDEX(Subscribers!$Q$2:$Q$1001, INT((ROW()-2)/12)+1)</f>
        <v>999</v>
      </c>
      <c r="F5488" s="5">
        <f t="shared" ca="1" si="348"/>
        <v>1</v>
      </c>
      <c r="G5488" s="5">
        <f t="shared" ca="1" si="349"/>
        <v>0</v>
      </c>
      <c r="H5488" s="7" cm="1">
        <f t="array" aca="1" ref="H5488" ca="1">INDEX(Subscribers!$G$2:$G$1001, INT((ROW()-2)/12)+1)</f>
        <v>39.979999999999997</v>
      </c>
      <c r="I5488">
        <f t="shared" ca="1" si="350"/>
        <v>39.979999999999997</v>
      </c>
    </row>
    <row r="5489" spans="1:9">
      <c r="A5489" cm="1">
        <f t="array" ref="A5489">INDEX(Subscribers!$A$2:$A$1001, INT((ROW()-2)/12)+1)</f>
        <v>458</v>
      </c>
      <c r="B5489">
        <f t="shared" si="347"/>
        <v>4</v>
      </c>
      <c r="C5489" s="9" cm="1">
        <f t="array" ref="C5489">INDEX(Months!$A$2:$A$13, $B5489)</f>
        <v>45383</v>
      </c>
      <c r="D5489" s="9" cm="1">
        <f t="array" aca="1" ref="D5489" ca="1">INDEX(Subscribers!$F$2:$F$1001, INT((ROW()-2)/12)+1)</f>
        <v>45352</v>
      </c>
      <c r="E5489" s="5" cm="1">
        <f t="array" aca="1" ref="E5489" ca="1">INDEX(Subscribers!$Q$2:$Q$1001, INT((ROW()-2)/12)+1)</f>
        <v>999</v>
      </c>
      <c r="F5489" s="5">
        <f t="shared" ca="1" si="348"/>
        <v>1</v>
      </c>
      <c r="G5489" s="5">
        <f t="shared" ca="1" si="349"/>
        <v>0</v>
      </c>
      <c r="H5489" s="7" cm="1">
        <f t="array" aca="1" ref="H5489" ca="1">INDEX(Subscribers!$G$2:$G$1001, INT((ROW()-2)/12)+1)</f>
        <v>39.979999999999997</v>
      </c>
      <c r="I5489">
        <f t="shared" ca="1" si="350"/>
        <v>39.979999999999997</v>
      </c>
    </row>
    <row r="5490" spans="1:9">
      <c r="A5490" cm="1">
        <f t="array" ref="A5490">INDEX(Subscribers!$A$2:$A$1001, INT((ROW()-2)/12)+1)</f>
        <v>458</v>
      </c>
      <c r="B5490">
        <f t="shared" si="347"/>
        <v>5</v>
      </c>
      <c r="C5490" s="9" cm="1">
        <f t="array" ref="C5490">INDEX(Months!$A$2:$A$13, $B5490)</f>
        <v>45413</v>
      </c>
      <c r="D5490" s="9" cm="1">
        <f t="array" aca="1" ref="D5490" ca="1">INDEX(Subscribers!$F$2:$F$1001, INT((ROW()-2)/12)+1)</f>
        <v>45352</v>
      </c>
      <c r="E5490" s="5" cm="1">
        <f t="array" aca="1" ref="E5490" ca="1">INDEX(Subscribers!$Q$2:$Q$1001, INT((ROW()-2)/12)+1)</f>
        <v>999</v>
      </c>
      <c r="F5490" s="5">
        <f t="shared" ca="1" si="348"/>
        <v>1</v>
      </c>
      <c r="G5490" s="5">
        <f t="shared" ca="1" si="349"/>
        <v>0</v>
      </c>
      <c r="H5490" s="7" cm="1">
        <f t="array" aca="1" ref="H5490" ca="1">INDEX(Subscribers!$G$2:$G$1001, INT((ROW()-2)/12)+1)</f>
        <v>39.979999999999997</v>
      </c>
      <c r="I5490">
        <f t="shared" ca="1" si="350"/>
        <v>39.979999999999997</v>
      </c>
    </row>
    <row r="5491" spans="1:9">
      <c r="A5491" cm="1">
        <f t="array" ref="A5491">INDEX(Subscribers!$A$2:$A$1001, INT((ROW()-2)/12)+1)</f>
        <v>458</v>
      </c>
      <c r="B5491">
        <f t="shared" si="347"/>
        <v>6</v>
      </c>
      <c r="C5491" s="9" cm="1">
        <f t="array" ref="C5491">INDEX(Months!$A$2:$A$13, $B5491)</f>
        <v>45444</v>
      </c>
      <c r="D5491" s="9" cm="1">
        <f t="array" aca="1" ref="D5491" ca="1">INDEX(Subscribers!$F$2:$F$1001, INT((ROW()-2)/12)+1)</f>
        <v>45352</v>
      </c>
      <c r="E5491" s="5" cm="1">
        <f t="array" aca="1" ref="E5491" ca="1">INDEX(Subscribers!$Q$2:$Q$1001, INT((ROW()-2)/12)+1)</f>
        <v>999</v>
      </c>
      <c r="F5491" s="5">
        <f t="shared" ca="1" si="348"/>
        <v>1</v>
      </c>
      <c r="G5491" s="5">
        <f t="shared" ca="1" si="349"/>
        <v>0</v>
      </c>
      <c r="H5491" s="7" cm="1">
        <f t="array" aca="1" ref="H5491" ca="1">INDEX(Subscribers!$G$2:$G$1001, INT((ROW()-2)/12)+1)</f>
        <v>39.979999999999997</v>
      </c>
      <c r="I5491">
        <f t="shared" ca="1" si="350"/>
        <v>39.979999999999997</v>
      </c>
    </row>
    <row r="5492" spans="1:9">
      <c r="A5492" cm="1">
        <f t="array" ref="A5492">INDEX(Subscribers!$A$2:$A$1001, INT((ROW()-2)/12)+1)</f>
        <v>458</v>
      </c>
      <c r="B5492">
        <f t="shared" si="347"/>
        <v>7</v>
      </c>
      <c r="C5492" s="9" cm="1">
        <f t="array" ref="C5492">INDEX(Months!$A$2:$A$13, $B5492)</f>
        <v>45474</v>
      </c>
      <c r="D5492" s="9" cm="1">
        <f t="array" aca="1" ref="D5492" ca="1">INDEX(Subscribers!$F$2:$F$1001, INT((ROW()-2)/12)+1)</f>
        <v>45352</v>
      </c>
      <c r="E5492" s="5" cm="1">
        <f t="array" aca="1" ref="E5492" ca="1">INDEX(Subscribers!$Q$2:$Q$1001, INT((ROW()-2)/12)+1)</f>
        <v>999</v>
      </c>
      <c r="F5492" s="5">
        <f t="shared" ca="1" si="348"/>
        <v>1</v>
      </c>
      <c r="G5492" s="5">
        <f t="shared" ca="1" si="349"/>
        <v>0</v>
      </c>
      <c r="H5492" s="7" cm="1">
        <f t="array" aca="1" ref="H5492" ca="1">INDEX(Subscribers!$G$2:$G$1001, INT((ROW()-2)/12)+1)</f>
        <v>39.979999999999997</v>
      </c>
      <c r="I5492">
        <f t="shared" ca="1" si="350"/>
        <v>39.979999999999997</v>
      </c>
    </row>
    <row r="5493" spans="1:9">
      <c r="A5493" cm="1">
        <f t="array" ref="A5493">INDEX(Subscribers!$A$2:$A$1001, INT((ROW()-2)/12)+1)</f>
        <v>458</v>
      </c>
      <c r="B5493">
        <f t="shared" si="347"/>
        <v>8</v>
      </c>
      <c r="C5493" s="9" cm="1">
        <f t="array" ref="C5493">INDEX(Months!$A$2:$A$13, $B5493)</f>
        <v>45505</v>
      </c>
      <c r="D5493" s="9" cm="1">
        <f t="array" aca="1" ref="D5493" ca="1">INDEX(Subscribers!$F$2:$F$1001, INT((ROW()-2)/12)+1)</f>
        <v>45352</v>
      </c>
      <c r="E5493" s="5" cm="1">
        <f t="array" aca="1" ref="E5493" ca="1">INDEX(Subscribers!$Q$2:$Q$1001, INT((ROW()-2)/12)+1)</f>
        <v>999</v>
      </c>
      <c r="F5493" s="5">
        <f t="shared" ca="1" si="348"/>
        <v>1</v>
      </c>
      <c r="G5493" s="5">
        <f t="shared" ca="1" si="349"/>
        <v>0</v>
      </c>
      <c r="H5493" s="7" cm="1">
        <f t="array" aca="1" ref="H5493" ca="1">INDEX(Subscribers!$G$2:$G$1001, INT((ROW()-2)/12)+1)</f>
        <v>39.979999999999997</v>
      </c>
      <c r="I5493">
        <f t="shared" ca="1" si="350"/>
        <v>39.979999999999997</v>
      </c>
    </row>
    <row r="5494" spans="1:9">
      <c r="A5494" cm="1">
        <f t="array" ref="A5494">INDEX(Subscribers!$A$2:$A$1001, INT((ROW()-2)/12)+1)</f>
        <v>458</v>
      </c>
      <c r="B5494">
        <f t="shared" si="347"/>
        <v>9</v>
      </c>
      <c r="C5494" s="9" cm="1">
        <f t="array" ref="C5494">INDEX(Months!$A$2:$A$13, $B5494)</f>
        <v>45536</v>
      </c>
      <c r="D5494" s="9" cm="1">
        <f t="array" aca="1" ref="D5494" ca="1">INDEX(Subscribers!$F$2:$F$1001, INT((ROW()-2)/12)+1)</f>
        <v>45352</v>
      </c>
      <c r="E5494" s="5" cm="1">
        <f t="array" aca="1" ref="E5494" ca="1">INDEX(Subscribers!$Q$2:$Q$1001, INT((ROW()-2)/12)+1)</f>
        <v>999</v>
      </c>
      <c r="F5494" s="5">
        <f t="shared" ca="1" si="348"/>
        <v>1</v>
      </c>
      <c r="G5494" s="5">
        <f t="shared" ca="1" si="349"/>
        <v>0</v>
      </c>
      <c r="H5494" s="7" cm="1">
        <f t="array" aca="1" ref="H5494" ca="1">INDEX(Subscribers!$G$2:$G$1001, INT((ROW()-2)/12)+1)</f>
        <v>39.979999999999997</v>
      </c>
      <c r="I5494">
        <f t="shared" ca="1" si="350"/>
        <v>39.979999999999997</v>
      </c>
    </row>
    <row r="5495" spans="1:9">
      <c r="A5495" cm="1">
        <f t="array" ref="A5495">INDEX(Subscribers!$A$2:$A$1001, INT((ROW()-2)/12)+1)</f>
        <v>458</v>
      </c>
      <c r="B5495">
        <f t="shared" si="347"/>
        <v>10</v>
      </c>
      <c r="C5495" s="9" cm="1">
        <f t="array" ref="C5495">INDEX(Months!$A$2:$A$13, $B5495)</f>
        <v>45566</v>
      </c>
      <c r="D5495" s="9" cm="1">
        <f t="array" aca="1" ref="D5495" ca="1">INDEX(Subscribers!$F$2:$F$1001, INT((ROW()-2)/12)+1)</f>
        <v>45352</v>
      </c>
      <c r="E5495" s="5" cm="1">
        <f t="array" aca="1" ref="E5495" ca="1">INDEX(Subscribers!$Q$2:$Q$1001, INT((ROW()-2)/12)+1)</f>
        <v>999</v>
      </c>
      <c r="F5495" s="5">
        <f t="shared" ca="1" si="348"/>
        <v>1</v>
      </c>
      <c r="G5495" s="5">
        <f t="shared" ca="1" si="349"/>
        <v>0</v>
      </c>
      <c r="H5495" s="7" cm="1">
        <f t="array" aca="1" ref="H5495" ca="1">INDEX(Subscribers!$G$2:$G$1001, INT((ROW()-2)/12)+1)</f>
        <v>39.979999999999997</v>
      </c>
      <c r="I5495">
        <f t="shared" ca="1" si="350"/>
        <v>39.979999999999997</v>
      </c>
    </row>
    <row r="5496" spans="1:9">
      <c r="A5496" cm="1">
        <f t="array" ref="A5496">INDEX(Subscribers!$A$2:$A$1001, INT((ROW()-2)/12)+1)</f>
        <v>458</v>
      </c>
      <c r="B5496">
        <f t="shared" si="347"/>
        <v>11</v>
      </c>
      <c r="C5496" s="9" cm="1">
        <f t="array" ref="C5496">INDEX(Months!$A$2:$A$13, $B5496)</f>
        <v>45597</v>
      </c>
      <c r="D5496" s="9" cm="1">
        <f t="array" aca="1" ref="D5496" ca="1">INDEX(Subscribers!$F$2:$F$1001, INT((ROW()-2)/12)+1)</f>
        <v>45352</v>
      </c>
      <c r="E5496" s="5" cm="1">
        <f t="array" aca="1" ref="E5496" ca="1">INDEX(Subscribers!$Q$2:$Q$1001, INT((ROW()-2)/12)+1)</f>
        <v>999</v>
      </c>
      <c r="F5496" s="5">
        <f t="shared" ca="1" si="348"/>
        <v>1</v>
      </c>
      <c r="G5496" s="5">
        <f t="shared" ca="1" si="349"/>
        <v>0</v>
      </c>
      <c r="H5496" s="7" cm="1">
        <f t="array" aca="1" ref="H5496" ca="1">INDEX(Subscribers!$G$2:$G$1001, INT((ROW()-2)/12)+1)</f>
        <v>39.979999999999997</v>
      </c>
      <c r="I5496">
        <f t="shared" ca="1" si="350"/>
        <v>39.979999999999997</v>
      </c>
    </row>
    <row r="5497" spans="1:9">
      <c r="A5497" cm="1">
        <f t="array" ref="A5497">INDEX(Subscribers!$A$2:$A$1001, INT((ROW()-2)/12)+1)</f>
        <v>458</v>
      </c>
      <c r="B5497">
        <f t="shared" si="347"/>
        <v>12</v>
      </c>
      <c r="C5497" s="9" cm="1">
        <f t="array" ref="C5497">INDEX(Months!$A$2:$A$13, $B5497)</f>
        <v>45627</v>
      </c>
      <c r="D5497" s="9" cm="1">
        <f t="array" aca="1" ref="D5497" ca="1">INDEX(Subscribers!$F$2:$F$1001, INT((ROW()-2)/12)+1)</f>
        <v>45352</v>
      </c>
      <c r="E5497" s="5" cm="1">
        <f t="array" aca="1" ref="E5497" ca="1">INDEX(Subscribers!$Q$2:$Q$1001, INT((ROW()-2)/12)+1)</f>
        <v>999</v>
      </c>
      <c r="F5497" s="5">
        <f t="shared" ca="1" si="348"/>
        <v>1</v>
      </c>
      <c r="G5497" s="5">
        <f t="shared" ca="1" si="349"/>
        <v>0</v>
      </c>
      <c r="H5497" s="7" cm="1">
        <f t="array" aca="1" ref="H5497" ca="1">INDEX(Subscribers!$G$2:$G$1001, INT((ROW()-2)/12)+1)</f>
        <v>39.979999999999997</v>
      </c>
      <c r="I5497">
        <f t="shared" ca="1" si="350"/>
        <v>39.979999999999997</v>
      </c>
    </row>
    <row r="5498" spans="1:9">
      <c r="A5498" cm="1">
        <f t="array" ref="A5498">INDEX(Subscribers!$A$2:$A$1001, INT((ROW()-2)/12)+1)</f>
        <v>459</v>
      </c>
      <c r="B5498">
        <f t="shared" si="347"/>
        <v>1</v>
      </c>
      <c r="C5498" s="9" cm="1">
        <f t="array" ref="C5498">INDEX(Months!$A$2:$A$13, $B5498)</f>
        <v>45292</v>
      </c>
      <c r="D5498" s="9" cm="1">
        <f t="array" aca="1" ref="D5498" ca="1">INDEX(Subscribers!$F$2:$F$1001, INT((ROW()-2)/12)+1)</f>
        <v>45292</v>
      </c>
      <c r="E5498" s="5" cm="1">
        <f t="array" aca="1" ref="E5498" ca="1">INDEX(Subscribers!$Q$2:$Q$1001, INT((ROW()-2)/12)+1)</f>
        <v>999</v>
      </c>
      <c r="F5498" s="5">
        <f t="shared" ca="1" si="348"/>
        <v>1</v>
      </c>
      <c r="G5498" s="5">
        <f t="shared" ca="1" si="349"/>
        <v>0</v>
      </c>
      <c r="H5498" s="7" cm="1">
        <f t="array" aca="1" ref="H5498" ca="1">INDEX(Subscribers!$G$2:$G$1001, INT((ROW()-2)/12)+1)</f>
        <v>14.99</v>
      </c>
      <c r="I5498">
        <f t="shared" ca="1" si="350"/>
        <v>14.99</v>
      </c>
    </row>
    <row r="5499" spans="1:9">
      <c r="A5499" cm="1">
        <f t="array" ref="A5499">INDEX(Subscribers!$A$2:$A$1001, INT((ROW()-2)/12)+1)</f>
        <v>459</v>
      </c>
      <c r="B5499">
        <f t="shared" si="347"/>
        <v>2</v>
      </c>
      <c r="C5499" s="9" cm="1">
        <f t="array" ref="C5499">INDEX(Months!$A$2:$A$13, $B5499)</f>
        <v>45323</v>
      </c>
      <c r="D5499" s="9" cm="1">
        <f t="array" aca="1" ref="D5499" ca="1">INDEX(Subscribers!$F$2:$F$1001, INT((ROW()-2)/12)+1)</f>
        <v>45292</v>
      </c>
      <c r="E5499" s="5" cm="1">
        <f t="array" aca="1" ref="E5499" ca="1">INDEX(Subscribers!$Q$2:$Q$1001, INT((ROW()-2)/12)+1)</f>
        <v>999</v>
      </c>
      <c r="F5499" s="5">
        <f t="shared" ca="1" si="348"/>
        <v>1</v>
      </c>
      <c r="G5499" s="5">
        <f t="shared" ca="1" si="349"/>
        <v>0</v>
      </c>
      <c r="H5499" s="7" cm="1">
        <f t="array" aca="1" ref="H5499" ca="1">INDEX(Subscribers!$G$2:$G$1001, INT((ROW()-2)/12)+1)</f>
        <v>14.99</v>
      </c>
      <c r="I5499">
        <f t="shared" ca="1" si="350"/>
        <v>14.99</v>
      </c>
    </row>
    <row r="5500" spans="1:9">
      <c r="A5500" cm="1">
        <f t="array" ref="A5500">INDEX(Subscribers!$A$2:$A$1001, INT((ROW()-2)/12)+1)</f>
        <v>459</v>
      </c>
      <c r="B5500">
        <f t="shared" si="347"/>
        <v>3</v>
      </c>
      <c r="C5500" s="9" cm="1">
        <f t="array" ref="C5500">INDEX(Months!$A$2:$A$13, $B5500)</f>
        <v>45352</v>
      </c>
      <c r="D5500" s="9" cm="1">
        <f t="array" aca="1" ref="D5500" ca="1">INDEX(Subscribers!$F$2:$F$1001, INT((ROW()-2)/12)+1)</f>
        <v>45292</v>
      </c>
      <c r="E5500" s="5" cm="1">
        <f t="array" aca="1" ref="E5500" ca="1">INDEX(Subscribers!$Q$2:$Q$1001, INT((ROW()-2)/12)+1)</f>
        <v>999</v>
      </c>
      <c r="F5500" s="5">
        <f t="shared" ca="1" si="348"/>
        <v>1</v>
      </c>
      <c r="G5500" s="5">
        <f t="shared" ca="1" si="349"/>
        <v>0</v>
      </c>
      <c r="H5500" s="7" cm="1">
        <f t="array" aca="1" ref="H5500" ca="1">INDEX(Subscribers!$G$2:$G$1001, INT((ROW()-2)/12)+1)</f>
        <v>14.99</v>
      </c>
      <c r="I5500">
        <f t="shared" ca="1" si="350"/>
        <v>14.99</v>
      </c>
    </row>
    <row r="5501" spans="1:9">
      <c r="A5501" cm="1">
        <f t="array" ref="A5501">INDEX(Subscribers!$A$2:$A$1001, INT((ROW()-2)/12)+1)</f>
        <v>459</v>
      </c>
      <c r="B5501">
        <f t="shared" si="347"/>
        <v>4</v>
      </c>
      <c r="C5501" s="9" cm="1">
        <f t="array" ref="C5501">INDEX(Months!$A$2:$A$13, $B5501)</f>
        <v>45383</v>
      </c>
      <c r="D5501" s="9" cm="1">
        <f t="array" aca="1" ref="D5501" ca="1">INDEX(Subscribers!$F$2:$F$1001, INT((ROW()-2)/12)+1)</f>
        <v>45292</v>
      </c>
      <c r="E5501" s="5" cm="1">
        <f t="array" aca="1" ref="E5501" ca="1">INDEX(Subscribers!$Q$2:$Q$1001, INT((ROW()-2)/12)+1)</f>
        <v>999</v>
      </c>
      <c r="F5501" s="5">
        <f t="shared" ca="1" si="348"/>
        <v>1</v>
      </c>
      <c r="G5501" s="5">
        <f t="shared" ca="1" si="349"/>
        <v>0</v>
      </c>
      <c r="H5501" s="7" cm="1">
        <f t="array" aca="1" ref="H5501" ca="1">INDEX(Subscribers!$G$2:$G$1001, INT((ROW()-2)/12)+1)</f>
        <v>14.99</v>
      </c>
      <c r="I5501">
        <f t="shared" ca="1" si="350"/>
        <v>14.99</v>
      </c>
    </row>
    <row r="5502" spans="1:9">
      <c r="A5502" cm="1">
        <f t="array" ref="A5502">INDEX(Subscribers!$A$2:$A$1001, INT((ROW()-2)/12)+1)</f>
        <v>459</v>
      </c>
      <c r="B5502">
        <f t="shared" si="347"/>
        <v>5</v>
      </c>
      <c r="C5502" s="9" cm="1">
        <f t="array" ref="C5502">INDEX(Months!$A$2:$A$13, $B5502)</f>
        <v>45413</v>
      </c>
      <c r="D5502" s="9" cm="1">
        <f t="array" aca="1" ref="D5502" ca="1">INDEX(Subscribers!$F$2:$F$1001, INT((ROW()-2)/12)+1)</f>
        <v>45292</v>
      </c>
      <c r="E5502" s="5" cm="1">
        <f t="array" aca="1" ref="E5502" ca="1">INDEX(Subscribers!$Q$2:$Q$1001, INT((ROW()-2)/12)+1)</f>
        <v>999</v>
      </c>
      <c r="F5502" s="5">
        <f t="shared" ca="1" si="348"/>
        <v>1</v>
      </c>
      <c r="G5502" s="5">
        <f t="shared" ca="1" si="349"/>
        <v>0</v>
      </c>
      <c r="H5502" s="7" cm="1">
        <f t="array" aca="1" ref="H5502" ca="1">INDEX(Subscribers!$G$2:$G$1001, INT((ROW()-2)/12)+1)</f>
        <v>14.99</v>
      </c>
      <c r="I5502">
        <f t="shared" ca="1" si="350"/>
        <v>14.99</v>
      </c>
    </row>
    <row r="5503" spans="1:9">
      <c r="A5503" cm="1">
        <f t="array" ref="A5503">INDEX(Subscribers!$A$2:$A$1001, INT((ROW()-2)/12)+1)</f>
        <v>459</v>
      </c>
      <c r="B5503">
        <f t="shared" si="347"/>
        <v>6</v>
      </c>
      <c r="C5503" s="9" cm="1">
        <f t="array" ref="C5503">INDEX(Months!$A$2:$A$13, $B5503)</f>
        <v>45444</v>
      </c>
      <c r="D5503" s="9" cm="1">
        <f t="array" aca="1" ref="D5503" ca="1">INDEX(Subscribers!$F$2:$F$1001, INT((ROW()-2)/12)+1)</f>
        <v>45292</v>
      </c>
      <c r="E5503" s="5" cm="1">
        <f t="array" aca="1" ref="E5503" ca="1">INDEX(Subscribers!$Q$2:$Q$1001, INT((ROW()-2)/12)+1)</f>
        <v>999</v>
      </c>
      <c r="F5503" s="5">
        <f t="shared" ca="1" si="348"/>
        <v>1</v>
      </c>
      <c r="G5503" s="5">
        <f t="shared" ca="1" si="349"/>
        <v>0</v>
      </c>
      <c r="H5503" s="7" cm="1">
        <f t="array" aca="1" ref="H5503" ca="1">INDEX(Subscribers!$G$2:$G$1001, INT((ROW()-2)/12)+1)</f>
        <v>14.99</v>
      </c>
      <c r="I5503">
        <f t="shared" ca="1" si="350"/>
        <v>14.99</v>
      </c>
    </row>
    <row r="5504" spans="1:9">
      <c r="A5504" cm="1">
        <f t="array" ref="A5504">INDEX(Subscribers!$A$2:$A$1001, INT((ROW()-2)/12)+1)</f>
        <v>459</v>
      </c>
      <c r="B5504">
        <f t="shared" si="347"/>
        <v>7</v>
      </c>
      <c r="C5504" s="9" cm="1">
        <f t="array" ref="C5504">INDEX(Months!$A$2:$A$13, $B5504)</f>
        <v>45474</v>
      </c>
      <c r="D5504" s="9" cm="1">
        <f t="array" aca="1" ref="D5504" ca="1">INDEX(Subscribers!$F$2:$F$1001, INT((ROW()-2)/12)+1)</f>
        <v>45292</v>
      </c>
      <c r="E5504" s="5" cm="1">
        <f t="array" aca="1" ref="E5504" ca="1">INDEX(Subscribers!$Q$2:$Q$1001, INT((ROW()-2)/12)+1)</f>
        <v>999</v>
      </c>
      <c r="F5504" s="5">
        <f t="shared" ca="1" si="348"/>
        <v>1</v>
      </c>
      <c r="G5504" s="5">
        <f t="shared" ca="1" si="349"/>
        <v>0</v>
      </c>
      <c r="H5504" s="7" cm="1">
        <f t="array" aca="1" ref="H5504" ca="1">INDEX(Subscribers!$G$2:$G$1001, INT((ROW()-2)/12)+1)</f>
        <v>14.99</v>
      </c>
      <c r="I5504">
        <f t="shared" ca="1" si="350"/>
        <v>14.99</v>
      </c>
    </row>
    <row r="5505" spans="1:9">
      <c r="A5505" cm="1">
        <f t="array" ref="A5505">INDEX(Subscribers!$A$2:$A$1001, INT((ROW()-2)/12)+1)</f>
        <v>459</v>
      </c>
      <c r="B5505">
        <f t="shared" si="347"/>
        <v>8</v>
      </c>
      <c r="C5505" s="9" cm="1">
        <f t="array" ref="C5505">INDEX(Months!$A$2:$A$13, $B5505)</f>
        <v>45505</v>
      </c>
      <c r="D5505" s="9" cm="1">
        <f t="array" aca="1" ref="D5505" ca="1">INDEX(Subscribers!$F$2:$F$1001, INT((ROW()-2)/12)+1)</f>
        <v>45292</v>
      </c>
      <c r="E5505" s="5" cm="1">
        <f t="array" aca="1" ref="E5505" ca="1">INDEX(Subscribers!$Q$2:$Q$1001, INT((ROW()-2)/12)+1)</f>
        <v>999</v>
      </c>
      <c r="F5505" s="5">
        <f t="shared" ca="1" si="348"/>
        <v>1</v>
      </c>
      <c r="G5505" s="5">
        <f t="shared" ca="1" si="349"/>
        <v>0</v>
      </c>
      <c r="H5505" s="7" cm="1">
        <f t="array" aca="1" ref="H5505" ca="1">INDEX(Subscribers!$G$2:$G$1001, INT((ROW()-2)/12)+1)</f>
        <v>14.99</v>
      </c>
      <c r="I5505">
        <f t="shared" ca="1" si="350"/>
        <v>14.99</v>
      </c>
    </row>
    <row r="5506" spans="1:9">
      <c r="A5506" cm="1">
        <f t="array" ref="A5506">INDEX(Subscribers!$A$2:$A$1001, INT((ROW()-2)/12)+1)</f>
        <v>459</v>
      </c>
      <c r="B5506">
        <f t="shared" si="347"/>
        <v>9</v>
      </c>
      <c r="C5506" s="9" cm="1">
        <f t="array" ref="C5506">INDEX(Months!$A$2:$A$13, $B5506)</f>
        <v>45536</v>
      </c>
      <c r="D5506" s="9" cm="1">
        <f t="array" aca="1" ref="D5506" ca="1">INDEX(Subscribers!$F$2:$F$1001, INT((ROW()-2)/12)+1)</f>
        <v>45292</v>
      </c>
      <c r="E5506" s="5" cm="1">
        <f t="array" aca="1" ref="E5506" ca="1">INDEX(Subscribers!$Q$2:$Q$1001, INT((ROW()-2)/12)+1)</f>
        <v>999</v>
      </c>
      <c r="F5506" s="5">
        <f t="shared" ca="1" si="348"/>
        <v>1</v>
      </c>
      <c r="G5506" s="5">
        <f t="shared" ca="1" si="349"/>
        <v>0</v>
      </c>
      <c r="H5506" s="7" cm="1">
        <f t="array" aca="1" ref="H5506" ca="1">INDEX(Subscribers!$G$2:$G$1001, INT((ROW()-2)/12)+1)</f>
        <v>14.99</v>
      </c>
      <c r="I5506">
        <f t="shared" ca="1" si="350"/>
        <v>14.99</v>
      </c>
    </row>
    <row r="5507" spans="1:9">
      <c r="A5507" cm="1">
        <f t="array" ref="A5507">INDEX(Subscribers!$A$2:$A$1001, INT((ROW()-2)/12)+1)</f>
        <v>459</v>
      </c>
      <c r="B5507">
        <f t="shared" ref="B5507:B5570" si="351">MOD(ROW()-2,12)+1</f>
        <v>10</v>
      </c>
      <c r="C5507" s="9" cm="1">
        <f t="array" ref="C5507">INDEX(Months!$A$2:$A$13, $B5507)</f>
        <v>45566</v>
      </c>
      <c r="D5507" s="9" cm="1">
        <f t="array" aca="1" ref="D5507" ca="1">INDEX(Subscribers!$F$2:$F$1001, INT((ROW()-2)/12)+1)</f>
        <v>45292</v>
      </c>
      <c r="E5507" s="5" cm="1">
        <f t="array" aca="1" ref="E5507" ca="1">INDEX(Subscribers!$Q$2:$Q$1001, INT((ROW()-2)/12)+1)</f>
        <v>999</v>
      </c>
      <c r="F5507" s="5">
        <f t="shared" ref="F5507:F5570" ca="1" si="352">--( AND($C5507&gt;=$D5507, IF($E5507=999, TRUE, $B5507&lt;$E5507)) )</f>
        <v>1</v>
      </c>
      <c r="G5507" s="5">
        <f t="shared" ref="G5507:G5570" ca="1" si="353">IF($E5507=999,0,IF($B5507=$E5507,1,0))</f>
        <v>0</v>
      </c>
      <c r="H5507" s="7" cm="1">
        <f t="array" aca="1" ref="H5507" ca="1">INDEX(Subscribers!$G$2:$G$1001, INT((ROW()-2)/12)+1)</f>
        <v>14.99</v>
      </c>
      <c r="I5507">
        <f t="shared" ref="I5507:I5570" ca="1" si="354">IF($F5507=1,$H5507,0)</f>
        <v>14.99</v>
      </c>
    </row>
    <row r="5508" spans="1:9">
      <c r="A5508" cm="1">
        <f t="array" ref="A5508">INDEX(Subscribers!$A$2:$A$1001, INT((ROW()-2)/12)+1)</f>
        <v>459</v>
      </c>
      <c r="B5508">
        <f t="shared" si="351"/>
        <v>11</v>
      </c>
      <c r="C5508" s="9" cm="1">
        <f t="array" ref="C5508">INDEX(Months!$A$2:$A$13, $B5508)</f>
        <v>45597</v>
      </c>
      <c r="D5508" s="9" cm="1">
        <f t="array" aca="1" ref="D5508" ca="1">INDEX(Subscribers!$F$2:$F$1001, INT((ROW()-2)/12)+1)</f>
        <v>45292</v>
      </c>
      <c r="E5508" s="5" cm="1">
        <f t="array" aca="1" ref="E5508" ca="1">INDEX(Subscribers!$Q$2:$Q$1001, INT((ROW()-2)/12)+1)</f>
        <v>999</v>
      </c>
      <c r="F5508" s="5">
        <f t="shared" ca="1" si="352"/>
        <v>1</v>
      </c>
      <c r="G5508" s="5">
        <f t="shared" ca="1" si="353"/>
        <v>0</v>
      </c>
      <c r="H5508" s="7" cm="1">
        <f t="array" aca="1" ref="H5508" ca="1">INDEX(Subscribers!$G$2:$G$1001, INT((ROW()-2)/12)+1)</f>
        <v>14.99</v>
      </c>
      <c r="I5508">
        <f t="shared" ca="1" si="354"/>
        <v>14.99</v>
      </c>
    </row>
    <row r="5509" spans="1:9">
      <c r="A5509" cm="1">
        <f t="array" ref="A5509">INDEX(Subscribers!$A$2:$A$1001, INT((ROW()-2)/12)+1)</f>
        <v>459</v>
      </c>
      <c r="B5509">
        <f t="shared" si="351"/>
        <v>12</v>
      </c>
      <c r="C5509" s="9" cm="1">
        <f t="array" ref="C5509">INDEX(Months!$A$2:$A$13, $B5509)</f>
        <v>45627</v>
      </c>
      <c r="D5509" s="9" cm="1">
        <f t="array" aca="1" ref="D5509" ca="1">INDEX(Subscribers!$F$2:$F$1001, INT((ROW()-2)/12)+1)</f>
        <v>45292</v>
      </c>
      <c r="E5509" s="5" cm="1">
        <f t="array" aca="1" ref="E5509" ca="1">INDEX(Subscribers!$Q$2:$Q$1001, INT((ROW()-2)/12)+1)</f>
        <v>999</v>
      </c>
      <c r="F5509" s="5">
        <f t="shared" ca="1" si="352"/>
        <v>1</v>
      </c>
      <c r="G5509" s="5">
        <f t="shared" ca="1" si="353"/>
        <v>0</v>
      </c>
      <c r="H5509" s="7" cm="1">
        <f t="array" aca="1" ref="H5509" ca="1">INDEX(Subscribers!$G$2:$G$1001, INT((ROW()-2)/12)+1)</f>
        <v>14.99</v>
      </c>
      <c r="I5509">
        <f t="shared" ca="1" si="354"/>
        <v>14.99</v>
      </c>
    </row>
    <row r="5510" spans="1:9">
      <c r="A5510" cm="1">
        <f t="array" ref="A5510">INDEX(Subscribers!$A$2:$A$1001, INT((ROW()-2)/12)+1)</f>
        <v>460</v>
      </c>
      <c r="B5510">
        <f t="shared" si="351"/>
        <v>1</v>
      </c>
      <c r="C5510" s="9" cm="1">
        <f t="array" ref="C5510">INDEX(Months!$A$2:$A$13, $B5510)</f>
        <v>45292</v>
      </c>
      <c r="D5510" s="9" cm="1">
        <f t="array" aca="1" ref="D5510" ca="1">INDEX(Subscribers!$F$2:$F$1001, INT((ROW()-2)/12)+1)</f>
        <v>45352</v>
      </c>
      <c r="E5510" s="5" cm="1">
        <f t="array" aca="1" ref="E5510" ca="1">INDEX(Subscribers!$Q$2:$Q$1001, INT((ROW()-2)/12)+1)</f>
        <v>999</v>
      </c>
      <c r="F5510" s="5">
        <f t="shared" ca="1" si="352"/>
        <v>0</v>
      </c>
      <c r="G5510" s="5">
        <f t="shared" ca="1" si="353"/>
        <v>0</v>
      </c>
      <c r="H5510" s="7" cm="1">
        <f t="array" aca="1" ref="H5510" ca="1">INDEX(Subscribers!$G$2:$G$1001, INT((ROW()-2)/12)+1)</f>
        <v>36.97</v>
      </c>
      <c r="I5510">
        <f t="shared" ca="1" si="354"/>
        <v>0</v>
      </c>
    </row>
    <row r="5511" spans="1:9">
      <c r="A5511" cm="1">
        <f t="array" ref="A5511">INDEX(Subscribers!$A$2:$A$1001, INT((ROW()-2)/12)+1)</f>
        <v>460</v>
      </c>
      <c r="B5511">
        <f t="shared" si="351"/>
        <v>2</v>
      </c>
      <c r="C5511" s="9" cm="1">
        <f t="array" ref="C5511">INDEX(Months!$A$2:$A$13, $B5511)</f>
        <v>45323</v>
      </c>
      <c r="D5511" s="9" cm="1">
        <f t="array" aca="1" ref="D5511" ca="1">INDEX(Subscribers!$F$2:$F$1001, INT((ROW()-2)/12)+1)</f>
        <v>45352</v>
      </c>
      <c r="E5511" s="5" cm="1">
        <f t="array" aca="1" ref="E5511" ca="1">INDEX(Subscribers!$Q$2:$Q$1001, INT((ROW()-2)/12)+1)</f>
        <v>999</v>
      </c>
      <c r="F5511" s="5">
        <f t="shared" ca="1" si="352"/>
        <v>0</v>
      </c>
      <c r="G5511" s="5">
        <f t="shared" ca="1" si="353"/>
        <v>0</v>
      </c>
      <c r="H5511" s="7" cm="1">
        <f t="array" aca="1" ref="H5511" ca="1">INDEX(Subscribers!$G$2:$G$1001, INT((ROW()-2)/12)+1)</f>
        <v>36.97</v>
      </c>
      <c r="I5511">
        <f t="shared" ca="1" si="354"/>
        <v>0</v>
      </c>
    </row>
    <row r="5512" spans="1:9">
      <c r="A5512" cm="1">
        <f t="array" ref="A5512">INDEX(Subscribers!$A$2:$A$1001, INT((ROW()-2)/12)+1)</f>
        <v>460</v>
      </c>
      <c r="B5512">
        <f t="shared" si="351"/>
        <v>3</v>
      </c>
      <c r="C5512" s="9" cm="1">
        <f t="array" ref="C5512">INDEX(Months!$A$2:$A$13, $B5512)</f>
        <v>45352</v>
      </c>
      <c r="D5512" s="9" cm="1">
        <f t="array" aca="1" ref="D5512" ca="1">INDEX(Subscribers!$F$2:$F$1001, INT((ROW()-2)/12)+1)</f>
        <v>45352</v>
      </c>
      <c r="E5512" s="5" cm="1">
        <f t="array" aca="1" ref="E5512" ca="1">INDEX(Subscribers!$Q$2:$Q$1001, INT((ROW()-2)/12)+1)</f>
        <v>999</v>
      </c>
      <c r="F5512" s="5">
        <f t="shared" ca="1" si="352"/>
        <v>1</v>
      </c>
      <c r="G5512" s="5">
        <f t="shared" ca="1" si="353"/>
        <v>0</v>
      </c>
      <c r="H5512" s="7" cm="1">
        <f t="array" aca="1" ref="H5512" ca="1">INDEX(Subscribers!$G$2:$G$1001, INT((ROW()-2)/12)+1)</f>
        <v>36.97</v>
      </c>
      <c r="I5512">
        <f t="shared" ca="1" si="354"/>
        <v>36.97</v>
      </c>
    </row>
    <row r="5513" spans="1:9">
      <c r="A5513" cm="1">
        <f t="array" ref="A5513">INDEX(Subscribers!$A$2:$A$1001, INT((ROW()-2)/12)+1)</f>
        <v>460</v>
      </c>
      <c r="B5513">
        <f t="shared" si="351"/>
        <v>4</v>
      </c>
      <c r="C5513" s="9" cm="1">
        <f t="array" ref="C5513">INDEX(Months!$A$2:$A$13, $B5513)</f>
        <v>45383</v>
      </c>
      <c r="D5513" s="9" cm="1">
        <f t="array" aca="1" ref="D5513" ca="1">INDEX(Subscribers!$F$2:$F$1001, INT((ROW()-2)/12)+1)</f>
        <v>45352</v>
      </c>
      <c r="E5513" s="5" cm="1">
        <f t="array" aca="1" ref="E5513" ca="1">INDEX(Subscribers!$Q$2:$Q$1001, INT((ROW()-2)/12)+1)</f>
        <v>999</v>
      </c>
      <c r="F5513" s="5">
        <f t="shared" ca="1" si="352"/>
        <v>1</v>
      </c>
      <c r="G5513" s="5">
        <f t="shared" ca="1" si="353"/>
        <v>0</v>
      </c>
      <c r="H5513" s="7" cm="1">
        <f t="array" aca="1" ref="H5513" ca="1">INDEX(Subscribers!$G$2:$G$1001, INT((ROW()-2)/12)+1)</f>
        <v>36.97</v>
      </c>
      <c r="I5513">
        <f t="shared" ca="1" si="354"/>
        <v>36.97</v>
      </c>
    </row>
    <row r="5514" spans="1:9">
      <c r="A5514" cm="1">
        <f t="array" ref="A5514">INDEX(Subscribers!$A$2:$A$1001, INT((ROW()-2)/12)+1)</f>
        <v>460</v>
      </c>
      <c r="B5514">
        <f t="shared" si="351"/>
        <v>5</v>
      </c>
      <c r="C5514" s="9" cm="1">
        <f t="array" ref="C5514">INDEX(Months!$A$2:$A$13, $B5514)</f>
        <v>45413</v>
      </c>
      <c r="D5514" s="9" cm="1">
        <f t="array" aca="1" ref="D5514" ca="1">INDEX(Subscribers!$F$2:$F$1001, INT((ROW()-2)/12)+1)</f>
        <v>45352</v>
      </c>
      <c r="E5514" s="5" cm="1">
        <f t="array" aca="1" ref="E5514" ca="1">INDEX(Subscribers!$Q$2:$Q$1001, INT((ROW()-2)/12)+1)</f>
        <v>999</v>
      </c>
      <c r="F5514" s="5">
        <f t="shared" ca="1" si="352"/>
        <v>1</v>
      </c>
      <c r="G5514" s="5">
        <f t="shared" ca="1" si="353"/>
        <v>0</v>
      </c>
      <c r="H5514" s="7" cm="1">
        <f t="array" aca="1" ref="H5514" ca="1">INDEX(Subscribers!$G$2:$G$1001, INT((ROW()-2)/12)+1)</f>
        <v>36.97</v>
      </c>
      <c r="I5514">
        <f t="shared" ca="1" si="354"/>
        <v>36.97</v>
      </c>
    </row>
    <row r="5515" spans="1:9">
      <c r="A5515" cm="1">
        <f t="array" ref="A5515">INDEX(Subscribers!$A$2:$A$1001, INT((ROW()-2)/12)+1)</f>
        <v>460</v>
      </c>
      <c r="B5515">
        <f t="shared" si="351"/>
        <v>6</v>
      </c>
      <c r="C5515" s="9" cm="1">
        <f t="array" ref="C5515">INDEX(Months!$A$2:$A$13, $B5515)</f>
        <v>45444</v>
      </c>
      <c r="D5515" s="9" cm="1">
        <f t="array" aca="1" ref="D5515" ca="1">INDEX(Subscribers!$F$2:$F$1001, INT((ROW()-2)/12)+1)</f>
        <v>45352</v>
      </c>
      <c r="E5515" s="5" cm="1">
        <f t="array" aca="1" ref="E5515" ca="1">INDEX(Subscribers!$Q$2:$Q$1001, INT((ROW()-2)/12)+1)</f>
        <v>999</v>
      </c>
      <c r="F5515" s="5">
        <f t="shared" ca="1" si="352"/>
        <v>1</v>
      </c>
      <c r="G5515" s="5">
        <f t="shared" ca="1" si="353"/>
        <v>0</v>
      </c>
      <c r="H5515" s="7" cm="1">
        <f t="array" aca="1" ref="H5515" ca="1">INDEX(Subscribers!$G$2:$G$1001, INT((ROW()-2)/12)+1)</f>
        <v>36.97</v>
      </c>
      <c r="I5515">
        <f t="shared" ca="1" si="354"/>
        <v>36.97</v>
      </c>
    </row>
    <row r="5516" spans="1:9">
      <c r="A5516" cm="1">
        <f t="array" ref="A5516">INDEX(Subscribers!$A$2:$A$1001, INT((ROW()-2)/12)+1)</f>
        <v>460</v>
      </c>
      <c r="B5516">
        <f t="shared" si="351"/>
        <v>7</v>
      </c>
      <c r="C5516" s="9" cm="1">
        <f t="array" ref="C5516">INDEX(Months!$A$2:$A$13, $B5516)</f>
        <v>45474</v>
      </c>
      <c r="D5516" s="9" cm="1">
        <f t="array" aca="1" ref="D5516" ca="1">INDEX(Subscribers!$F$2:$F$1001, INT((ROW()-2)/12)+1)</f>
        <v>45352</v>
      </c>
      <c r="E5516" s="5" cm="1">
        <f t="array" aca="1" ref="E5516" ca="1">INDEX(Subscribers!$Q$2:$Q$1001, INT((ROW()-2)/12)+1)</f>
        <v>999</v>
      </c>
      <c r="F5516" s="5">
        <f t="shared" ca="1" si="352"/>
        <v>1</v>
      </c>
      <c r="G5516" s="5">
        <f t="shared" ca="1" si="353"/>
        <v>0</v>
      </c>
      <c r="H5516" s="7" cm="1">
        <f t="array" aca="1" ref="H5516" ca="1">INDEX(Subscribers!$G$2:$G$1001, INT((ROW()-2)/12)+1)</f>
        <v>36.97</v>
      </c>
      <c r="I5516">
        <f t="shared" ca="1" si="354"/>
        <v>36.97</v>
      </c>
    </row>
    <row r="5517" spans="1:9">
      <c r="A5517" cm="1">
        <f t="array" ref="A5517">INDEX(Subscribers!$A$2:$A$1001, INT((ROW()-2)/12)+1)</f>
        <v>460</v>
      </c>
      <c r="B5517">
        <f t="shared" si="351"/>
        <v>8</v>
      </c>
      <c r="C5517" s="9" cm="1">
        <f t="array" ref="C5517">INDEX(Months!$A$2:$A$13, $B5517)</f>
        <v>45505</v>
      </c>
      <c r="D5517" s="9" cm="1">
        <f t="array" aca="1" ref="D5517" ca="1">INDEX(Subscribers!$F$2:$F$1001, INT((ROW()-2)/12)+1)</f>
        <v>45352</v>
      </c>
      <c r="E5517" s="5" cm="1">
        <f t="array" aca="1" ref="E5517" ca="1">INDEX(Subscribers!$Q$2:$Q$1001, INT((ROW()-2)/12)+1)</f>
        <v>999</v>
      </c>
      <c r="F5517" s="5">
        <f t="shared" ca="1" si="352"/>
        <v>1</v>
      </c>
      <c r="G5517" s="5">
        <f t="shared" ca="1" si="353"/>
        <v>0</v>
      </c>
      <c r="H5517" s="7" cm="1">
        <f t="array" aca="1" ref="H5517" ca="1">INDEX(Subscribers!$G$2:$G$1001, INT((ROW()-2)/12)+1)</f>
        <v>36.97</v>
      </c>
      <c r="I5517">
        <f t="shared" ca="1" si="354"/>
        <v>36.97</v>
      </c>
    </row>
    <row r="5518" spans="1:9">
      <c r="A5518" cm="1">
        <f t="array" ref="A5518">INDEX(Subscribers!$A$2:$A$1001, INT((ROW()-2)/12)+1)</f>
        <v>460</v>
      </c>
      <c r="B5518">
        <f t="shared" si="351"/>
        <v>9</v>
      </c>
      <c r="C5518" s="9" cm="1">
        <f t="array" ref="C5518">INDEX(Months!$A$2:$A$13, $B5518)</f>
        <v>45536</v>
      </c>
      <c r="D5518" s="9" cm="1">
        <f t="array" aca="1" ref="D5518" ca="1">INDEX(Subscribers!$F$2:$F$1001, INT((ROW()-2)/12)+1)</f>
        <v>45352</v>
      </c>
      <c r="E5518" s="5" cm="1">
        <f t="array" aca="1" ref="E5518" ca="1">INDEX(Subscribers!$Q$2:$Q$1001, INT((ROW()-2)/12)+1)</f>
        <v>999</v>
      </c>
      <c r="F5518" s="5">
        <f t="shared" ca="1" si="352"/>
        <v>1</v>
      </c>
      <c r="G5518" s="5">
        <f t="shared" ca="1" si="353"/>
        <v>0</v>
      </c>
      <c r="H5518" s="7" cm="1">
        <f t="array" aca="1" ref="H5518" ca="1">INDEX(Subscribers!$G$2:$G$1001, INT((ROW()-2)/12)+1)</f>
        <v>36.97</v>
      </c>
      <c r="I5518">
        <f t="shared" ca="1" si="354"/>
        <v>36.97</v>
      </c>
    </row>
    <row r="5519" spans="1:9">
      <c r="A5519" cm="1">
        <f t="array" ref="A5519">INDEX(Subscribers!$A$2:$A$1001, INT((ROW()-2)/12)+1)</f>
        <v>460</v>
      </c>
      <c r="B5519">
        <f t="shared" si="351"/>
        <v>10</v>
      </c>
      <c r="C5519" s="9" cm="1">
        <f t="array" ref="C5519">INDEX(Months!$A$2:$A$13, $B5519)</f>
        <v>45566</v>
      </c>
      <c r="D5519" s="9" cm="1">
        <f t="array" aca="1" ref="D5519" ca="1">INDEX(Subscribers!$F$2:$F$1001, INT((ROW()-2)/12)+1)</f>
        <v>45352</v>
      </c>
      <c r="E5519" s="5" cm="1">
        <f t="array" aca="1" ref="E5519" ca="1">INDEX(Subscribers!$Q$2:$Q$1001, INT((ROW()-2)/12)+1)</f>
        <v>999</v>
      </c>
      <c r="F5519" s="5">
        <f t="shared" ca="1" si="352"/>
        <v>1</v>
      </c>
      <c r="G5519" s="5">
        <f t="shared" ca="1" si="353"/>
        <v>0</v>
      </c>
      <c r="H5519" s="7" cm="1">
        <f t="array" aca="1" ref="H5519" ca="1">INDEX(Subscribers!$G$2:$G$1001, INT((ROW()-2)/12)+1)</f>
        <v>36.97</v>
      </c>
      <c r="I5519">
        <f t="shared" ca="1" si="354"/>
        <v>36.97</v>
      </c>
    </row>
    <row r="5520" spans="1:9">
      <c r="A5520" cm="1">
        <f t="array" ref="A5520">INDEX(Subscribers!$A$2:$A$1001, INT((ROW()-2)/12)+1)</f>
        <v>460</v>
      </c>
      <c r="B5520">
        <f t="shared" si="351"/>
        <v>11</v>
      </c>
      <c r="C5520" s="9" cm="1">
        <f t="array" ref="C5520">INDEX(Months!$A$2:$A$13, $B5520)</f>
        <v>45597</v>
      </c>
      <c r="D5520" s="9" cm="1">
        <f t="array" aca="1" ref="D5520" ca="1">INDEX(Subscribers!$F$2:$F$1001, INT((ROW()-2)/12)+1)</f>
        <v>45352</v>
      </c>
      <c r="E5520" s="5" cm="1">
        <f t="array" aca="1" ref="E5520" ca="1">INDEX(Subscribers!$Q$2:$Q$1001, INT((ROW()-2)/12)+1)</f>
        <v>999</v>
      </c>
      <c r="F5520" s="5">
        <f t="shared" ca="1" si="352"/>
        <v>1</v>
      </c>
      <c r="G5520" s="5">
        <f t="shared" ca="1" si="353"/>
        <v>0</v>
      </c>
      <c r="H5520" s="7" cm="1">
        <f t="array" aca="1" ref="H5520" ca="1">INDEX(Subscribers!$G$2:$G$1001, INT((ROW()-2)/12)+1)</f>
        <v>36.97</v>
      </c>
      <c r="I5520">
        <f t="shared" ca="1" si="354"/>
        <v>36.97</v>
      </c>
    </row>
    <row r="5521" spans="1:9">
      <c r="A5521" cm="1">
        <f t="array" ref="A5521">INDEX(Subscribers!$A$2:$A$1001, INT((ROW()-2)/12)+1)</f>
        <v>460</v>
      </c>
      <c r="B5521">
        <f t="shared" si="351"/>
        <v>12</v>
      </c>
      <c r="C5521" s="9" cm="1">
        <f t="array" ref="C5521">INDEX(Months!$A$2:$A$13, $B5521)</f>
        <v>45627</v>
      </c>
      <c r="D5521" s="9" cm="1">
        <f t="array" aca="1" ref="D5521" ca="1">INDEX(Subscribers!$F$2:$F$1001, INT((ROW()-2)/12)+1)</f>
        <v>45352</v>
      </c>
      <c r="E5521" s="5" cm="1">
        <f t="array" aca="1" ref="E5521" ca="1">INDEX(Subscribers!$Q$2:$Q$1001, INT((ROW()-2)/12)+1)</f>
        <v>999</v>
      </c>
      <c r="F5521" s="5">
        <f t="shared" ca="1" si="352"/>
        <v>1</v>
      </c>
      <c r="G5521" s="5">
        <f t="shared" ca="1" si="353"/>
        <v>0</v>
      </c>
      <c r="H5521" s="7" cm="1">
        <f t="array" aca="1" ref="H5521" ca="1">INDEX(Subscribers!$G$2:$G$1001, INT((ROW()-2)/12)+1)</f>
        <v>36.97</v>
      </c>
      <c r="I5521">
        <f t="shared" ca="1" si="354"/>
        <v>36.97</v>
      </c>
    </row>
    <row r="5522" spans="1:9">
      <c r="A5522" cm="1">
        <f t="array" ref="A5522">INDEX(Subscribers!$A$2:$A$1001, INT((ROW()-2)/12)+1)</f>
        <v>461</v>
      </c>
      <c r="B5522">
        <f t="shared" si="351"/>
        <v>1</v>
      </c>
      <c r="C5522" s="9" cm="1">
        <f t="array" ref="C5522">INDEX(Months!$A$2:$A$13, $B5522)</f>
        <v>45292</v>
      </c>
      <c r="D5522" s="9" cm="1">
        <f t="array" aca="1" ref="D5522" ca="1">INDEX(Subscribers!$F$2:$F$1001, INT((ROW()-2)/12)+1)</f>
        <v>45627</v>
      </c>
      <c r="E5522" s="5" cm="1">
        <f t="array" aca="1" ref="E5522" ca="1">INDEX(Subscribers!$Q$2:$Q$1001, INT((ROW()-2)/12)+1)</f>
        <v>999</v>
      </c>
      <c r="F5522" s="5">
        <f t="shared" ca="1" si="352"/>
        <v>0</v>
      </c>
      <c r="G5522" s="5">
        <f t="shared" ca="1" si="353"/>
        <v>0</v>
      </c>
      <c r="H5522" s="7" cm="1">
        <f t="array" aca="1" ref="H5522" ca="1">INDEX(Subscribers!$G$2:$G$1001, INT((ROW()-2)/12)+1)</f>
        <v>16.98</v>
      </c>
      <c r="I5522">
        <f t="shared" ca="1" si="354"/>
        <v>0</v>
      </c>
    </row>
    <row r="5523" spans="1:9">
      <c r="A5523" cm="1">
        <f t="array" ref="A5523">INDEX(Subscribers!$A$2:$A$1001, INT((ROW()-2)/12)+1)</f>
        <v>461</v>
      </c>
      <c r="B5523">
        <f t="shared" si="351"/>
        <v>2</v>
      </c>
      <c r="C5523" s="9" cm="1">
        <f t="array" ref="C5523">INDEX(Months!$A$2:$A$13, $B5523)</f>
        <v>45323</v>
      </c>
      <c r="D5523" s="9" cm="1">
        <f t="array" aca="1" ref="D5523" ca="1">INDEX(Subscribers!$F$2:$F$1001, INT((ROW()-2)/12)+1)</f>
        <v>45627</v>
      </c>
      <c r="E5523" s="5" cm="1">
        <f t="array" aca="1" ref="E5523" ca="1">INDEX(Subscribers!$Q$2:$Q$1001, INT((ROW()-2)/12)+1)</f>
        <v>999</v>
      </c>
      <c r="F5523" s="5">
        <f t="shared" ca="1" si="352"/>
        <v>0</v>
      </c>
      <c r="G5523" s="5">
        <f t="shared" ca="1" si="353"/>
        <v>0</v>
      </c>
      <c r="H5523" s="7" cm="1">
        <f t="array" aca="1" ref="H5523" ca="1">INDEX(Subscribers!$G$2:$G$1001, INT((ROW()-2)/12)+1)</f>
        <v>16.98</v>
      </c>
      <c r="I5523">
        <f t="shared" ca="1" si="354"/>
        <v>0</v>
      </c>
    </row>
    <row r="5524" spans="1:9">
      <c r="A5524" cm="1">
        <f t="array" ref="A5524">INDEX(Subscribers!$A$2:$A$1001, INT((ROW()-2)/12)+1)</f>
        <v>461</v>
      </c>
      <c r="B5524">
        <f t="shared" si="351"/>
        <v>3</v>
      </c>
      <c r="C5524" s="9" cm="1">
        <f t="array" ref="C5524">INDEX(Months!$A$2:$A$13, $B5524)</f>
        <v>45352</v>
      </c>
      <c r="D5524" s="9" cm="1">
        <f t="array" aca="1" ref="D5524" ca="1">INDEX(Subscribers!$F$2:$F$1001, INT((ROW()-2)/12)+1)</f>
        <v>45627</v>
      </c>
      <c r="E5524" s="5" cm="1">
        <f t="array" aca="1" ref="E5524" ca="1">INDEX(Subscribers!$Q$2:$Q$1001, INT((ROW()-2)/12)+1)</f>
        <v>999</v>
      </c>
      <c r="F5524" s="5">
        <f t="shared" ca="1" si="352"/>
        <v>0</v>
      </c>
      <c r="G5524" s="5">
        <f t="shared" ca="1" si="353"/>
        <v>0</v>
      </c>
      <c r="H5524" s="7" cm="1">
        <f t="array" aca="1" ref="H5524" ca="1">INDEX(Subscribers!$G$2:$G$1001, INT((ROW()-2)/12)+1)</f>
        <v>16.98</v>
      </c>
      <c r="I5524">
        <f t="shared" ca="1" si="354"/>
        <v>0</v>
      </c>
    </row>
    <row r="5525" spans="1:9">
      <c r="A5525" cm="1">
        <f t="array" ref="A5525">INDEX(Subscribers!$A$2:$A$1001, INT((ROW()-2)/12)+1)</f>
        <v>461</v>
      </c>
      <c r="B5525">
        <f t="shared" si="351"/>
        <v>4</v>
      </c>
      <c r="C5525" s="9" cm="1">
        <f t="array" ref="C5525">INDEX(Months!$A$2:$A$13, $B5525)</f>
        <v>45383</v>
      </c>
      <c r="D5525" s="9" cm="1">
        <f t="array" aca="1" ref="D5525" ca="1">INDEX(Subscribers!$F$2:$F$1001, INT((ROW()-2)/12)+1)</f>
        <v>45627</v>
      </c>
      <c r="E5525" s="5" cm="1">
        <f t="array" aca="1" ref="E5525" ca="1">INDEX(Subscribers!$Q$2:$Q$1001, INT((ROW()-2)/12)+1)</f>
        <v>999</v>
      </c>
      <c r="F5525" s="5">
        <f t="shared" ca="1" si="352"/>
        <v>0</v>
      </c>
      <c r="G5525" s="5">
        <f t="shared" ca="1" si="353"/>
        <v>0</v>
      </c>
      <c r="H5525" s="7" cm="1">
        <f t="array" aca="1" ref="H5525" ca="1">INDEX(Subscribers!$G$2:$G$1001, INT((ROW()-2)/12)+1)</f>
        <v>16.98</v>
      </c>
      <c r="I5525">
        <f t="shared" ca="1" si="354"/>
        <v>0</v>
      </c>
    </row>
    <row r="5526" spans="1:9">
      <c r="A5526" cm="1">
        <f t="array" ref="A5526">INDEX(Subscribers!$A$2:$A$1001, INT((ROW()-2)/12)+1)</f>
        <v>461</v>
      </c>
      <c r="B5526">
        <f t="shared" si="351"/>
        <v>5</v>
      </c>
      <c r="C5526" s="9" cm="1">
        <f t="array" ref="C5526">INDEX(Months!$A$2:$A$13, $B5526)</f>
        <v>45413</v>
      </c>
      <c r="D5526" s="9" cm="1">
        <f t="array" aca="1" ref="D5526" ca="1">INDEX(Subscribers!$F$2:$F$1001, INT((ROW()-2)/12)+1)</f>
        <v>45627</v>
      </c>
      <c r="E5526" s="5" cm="1">
        <f t="array" aca="1" ref="E5526" ca="1">INDEX(Subscribers!$Q$2:$Q$1001, INT((ROW()-2)/12)+1)</f>
        <v>999</v>
      </c>
      <c r="F5526" s="5">
        <f t="shared" ca="1" si="352"/>
        <v>0</v>
      </c>
      <c r="G5526" s="5">
        <f t="shared" ca="1" si="353"/>
        <v>0</v>
      </c>
      <c r="H5526" s="7" cm="1">
        <f t="array" aca="1" ref="H5526" ca="1">INDEX(Subscribers!$G$2:$G$1001, INT((ROW()-2)/12)+1)</f>
        <v>16.98</v>
      </c>
      <c r="I5526">
        <f t="shared" ca="1" si="354"/>
        <v>0</v>
      </c>
    </row>
    <row r="5527" spans="1:9">
      <c r="A5527" cm="1">
        <f t="array" ref="A5527">INDEX(Subscribers!$A$2:$A$1001, INT((ROW()-2)/12)+1)</f>
        <v>461</v>
      </c>
      <c r="B5527">
        <f t="shared" si="351"/>
        <v>6</v>
      </c>
      <c r="C5527" s="9" cm="1">
        <f t="array" ref="C5527">INDEX(Months!$A$2:$A$13, $B5527)</f>
        <v>45444</v>
      </c>
      <c r="D5527" s="9" cm="1">
        <f t="array" aca="1" ref="D5527" ca="1">INDEX(Subscribers!$F$2:$F$1001, INT((ROW()-2)/12)+1)</f>
        <v>45627</v>
      </c>
      <c r="E5527" s="5" cm="1">
        <f t="array" aca="1" ref="E5527" ca="1">INDEX(Subscribers!$Q$2:$Q$1001, INT((ROW()-2)/12)+1)</f>
        <v>999</v>
      </c>
      <c r="F5527" s="5">
        <f t="shared" ca="1" si="352"/>
        <v>0</v>
      </c>
      <c r="G5527" s="5">
        <f t="shared" ca="1" si="353"/>
        <v>0</v>
      </c>
      <c r="H5527" s="7" cm="1">
        <f t="array" aca="1" ref="H5527" ca="1">INDEX(Subscribers!$G$2:$G$1001, INT((ROW()-2)/12)+1)</f>
        <v>16.98</v>
      </c>
      <c r="I5527">
        <f t="shared" ca="1" si="354"/>
        <v>0</v>
      </c>
    </row>
    <row r="5528" spans="1:9">
      <c r="A5528" cm="1">
        <f t="array" ref="A5528">INDEX(Subscribers!$A$2:$A$1001, INT((ROW()-2)/12)+1)</f>
        <v>461</v>
      </c>
      <c r="B5528">
        <f t="shared" si="351"/>
        <v>7</v>
      </c>
      <c r="C5528" s="9" cm="1">
        <f t="array" ref="C5528">INDEX(Months!$A$2:$A$13, $B5528)</f>
        <v>45474</v>
      </c>
      <c r="D5528" s="9" cm="1">
        <f t="array" aca="1" ref="D5528" ca="1">INDEX(Subscribers!$F$2:$F$1001, INT((ROW()-2)/12)+1)</f>
        <v>45627</v>
      </c>
      <c r="E5528" s="5" cm="1">
        <f t="array" aca="1" ref="E5528" ca="1">INDEX(Subscribers!$Q$2:$Q$1001, INT((ROW()-2)/12)+1)</f>
        <v>999</v>
      </c>
      <c r="F5528" s="5">
        <f t="shared" ca="1" si="352"/>
        <v>0</v>
      </c>
      <c r="G5528" s="5">
        <f t="shared" ca="1" si="353"/>
        <v>0</v>
      </c>
      <c r="H5528" s="7" cm="1">
        <f t="array" aca="1" ref="H5528" ca="1">INDEX(Subscribers!$G$2:$G$1001, INT((ROW()-2)/12)+1)</f>
        <v>16.98</v>
      </c>
      <c r="I5528">
        <f t="shared" ca="1" si="354"/>
        <v>0</v>
      </c>
    </row>
    <row r="5529" spans="1:9">
      <c r="A5529" cm="1">
        <f t="array" ref="A5529">INDEX(Subscribers!$A$2:$A$1001, INT((ROW()-2)/12)+1)</f>
        <v>461</v>
      </c>
      <c r="B5529">
        <f t="shared" si="351"/>
        <v>8</v>
      </c>
      <c r="C5529" s="9" cm="1">
        <f t="array" ref="C5529">INDEX(Months!$A$2:$A$13, $B5529)</f>
        <v>45505</v>
      </c>
      <c r="D5529" s="9" cm="1">
        <f t="array" aca="1" ref="D5529" ca="1">INDEX(Subscribers!$F$2:$F$1001, INT((ROW()-2)/12)+1)</f>
        <v>45627</v>
      </c>
      <c r="E5529" s="5" cm="1">
        <f t="array" aca="1" ref="E5529" ca="1">INDEX(Subscribers!$Q$2:$Q$1001, INT((ROW()-2)/12)+1)</f>
        <v>999</v>
      </c>
      <c r="F5529" s="5">
        <f t="shared" ca="1" si="352"/>
        <v>0</v>
      </c>
      <c r="G5529" s="5">
        <f t="shared" ca="1" si="353"/>
        <v>0</v>
      </c>
      <c r="H5529" s="7" cm="1">
        <f t="array" aca="1" ref="H5529" ca="1">INDEX(Subscribers!$G$2:$G$1001, INT((ROW()-2)/12)+1)</f>
        <v>16.98</v>
      </c>
      <c r="I5529">
        <f t="shared" ca="1" si="354"/>
        <v>0</v>
      </c>
    </row>
    <row r="5530" spans="1:9">
      <c r="A5530" cm="1">
        <f t="array" ref="A5530">INDEX(Subscribers!$A$2:$A$1001, INT((ROW()-2)/12)+1)</f>
        <v>461</v>
      </c>
      <c r="B5530">
        <f t="shared" si="351"/>
        <v>9</v>
      </c>
      <c r="C5530" s="9" cm="1">
        <f t="array" ref="C5530">INDEX(Months!$A$2:$A$13, $B5530)</f>
        <v>45536</v>
      </c>
      <c r="D5530" s="9" cm="1">
        <f t="array" aca="1" ref="D5530" ca="1">INDEX(Subscribers!$F$2:$F$1001, INT((ROW()-2)/12)+1)</f>
        <v>45627</v>
      </c>
      <c r="E5530" s="5" cm="1">
        <f t="array" aca="1" ref="E5530" ca="1">INDEX(Subscribers!$Q$2:$Q$1001, INT((ROW()-2)/12)+1)</f>
        <v>999</v>
      </c>
      <c r="F5530" s="5">
        <f t="shared" ca="1" si="352"/>
        <v>0</v>
      </c>
      <c r="G5530" s="5">
        <f t="shared" ca="1" si="353"/>
        <v>0</v>
      </c>
      <c r="H5530" s="7" cm="1">
        <f t="array" aca="1" ref="H5530" ca="1">INDEX(Subscribers!$G$2:$G$1001, INT((ROW()-2)/12)+1)</f>
        <v>16.98</v>
      </c>
      <c r="I5530">
        <f t="shared" ca="1" si="354"/>
        <v>0</v>
      </c>
    </row>
    <row r="5531" spans="1:9">
      <c r="A5531" cm="1">
        <f t="array" ref="A5531">INDEX(Subscribers!$A$2:$A$1001, INT((ROW()-2)/12)+1)</f>
        <v>461</v>
      </c>
      <c r="B5531">
        <f t="shared" si="351"/>
        <v>10</v>
      </c>
      <c r="C5531" s="9" cm="1">
        <f t="array" ref="C5531">INDEX(Months!$A$2:$A$13, $B5531)</f>
        <v>45566</v>
      </c>
      <c r="D5531" s="9" cm="1">
        <f t="array" aca="1" ref="D5531" ca="1">INDEX(Subscribers!$F$2:$F$1001, INT((ROW()-2)/12)+1)</f>
        <v>45627</v>
      </c>
      <c r="E5531" s="5" cm="1">
        <f t="array" aca="1" ref="E5531" ca="1">INDEX(Subscribers!$Q$2:$Q$1001, INT((ROW()-2)/12)+1)</f>
        <v>999</v>
      </c>
      <c r="F5531" s="5">
        <f t="shared" ca="1" si="352"/>
        <v>0</v>
      </c>
      <c r="G5531" s="5">
        <f t="shared" ca="1" si="353"/>
        <v>0</v>
      </c>
      <c r="H5531" s="7" cm="1">
        <f t="array" aca="1" ref="H5531" ca="1">INDEX(Subscribers!$G$2:$G$1001, INT((ROW()-2)/12)+1)</f>
        <v>16.98</v>
      </c>
      <c r="I5531">
        <f t="shared" ca="1" si="354"/>
        <v>0</v>
      </c>
    </row>
    <row r="5532" spans="1:9">
      <c r="A5532" cm="1">
        <f t="array" ref="A5532">INDEX(Subscribers!$A$2:$A$1001, INT((ROW()-2)/12)+1)</f>
        <v>461</v>
      </c>
      <c r="B5532">
        <f t="shared" si="351"/>
        <v>11</v>
      </c>
      <c r="C5532" s="9" cm="1">
        <f t="array" ref="C5532">INDEX(Months!$A$2:$A$13, $B5532)</f>
        <v>45597</v>
      </c>
      <c r="D5532" s="9" cm="1">
        <f t="array" aca="1" ref="D5532" ca="1">INDEX(Subscribers!$F$2:$F$1001, INT((ROW()-2)/12)+1)</f>
        <v>45627</v>
      </c>
      <c r="E5532" s="5" cm="1">
        <f t="array" aca="1" ref="E5532" ca="1">INDEX(Subscribers!$Q$2:$Q$1001, INT((ROW()-2)/12)+1)</f>
        <v>999</v>
      </c>
      <c r="F5532" s="5">
        <f t="shared" ca="1" si="352"/>
        <v>0</v>
      </c>
      <c r="G5532" s="5">
        <f t="shared" ca="1" si="353"/>
        <v>0</v>
      </c>
      <c r="H5532" s="7" cm="1">
        <f t="array" aca="1" ref="H5532" ca="1">INDEX(Subscribers!$G$2:$G$1001, INT((ROW()-2)/12)+1)</f>
        <v>16.98</v>
      </c>
      <c r="I5532">
        <f t="shared" ca="1" si="354"/>
        <v>0</v>
      </c>
    </row>
    <row r="5533" spans="1:9">
      <c r="A5533" cm="1">
        <f t="array" ref="A5533">INDEX(Subscribers!$A$2:$A$1001, INT((ROW()-2)/12)+1)</f>
        <v>461</v>
      </c>
      <c r="B5533">
        <f t="shared" si="351"/>
        <v>12</v>
      </c>
      <c r="C5533" s="9" cm="1">
        <f t="array" ref="C5533">INDEX(Months!$A$2:$A$13, $B5533)</f>
        <v>45627</v>
      </c>
      <c r="D5533" s="9" cm="1">
        <f t="array" aca="1" ref="D5533" ca="1">INDEX(Subscribers!$F$2:$F$1001, INT((ROW()-2)/12)+1)</f>
        <v>45627</v>
      </c>
      <c r="E5533" s="5" cm="1">
        <f t="array" aca="1" ref="E5533" ca="1">INDEX(Subscribers!$Q$2:$Q$1001, INT((ROW()-2)/12)+1)</f>
        <v>999</v>
      </c>
      <c r="F5533" s="5">
        <f t="shared" ca="1" si="352"/>
        <v>1</v>
      </c>
      <c r="G5533" s="5">
        <f t="shared" ca="1" si="353"/>
        <v>0</v>
      </c>
      <c r="H5533" s="7" cm="1">
        <f t="array" aca="1" ref="H5533" ca="1">INDEX(Subscribers!$G$2:$G$1001, INT((ROW()-2)/12)+1)</f>
        <v>16.98</v>
      </c>
      <c r="I5533">
        <f t="shared" ca="1" si="354"/>
        <v>16.98</v>
      </c>
    </row>
    <row r="5534" spans="1:9">
      <c r="A5534" cm="1">
        <f t="array" ref="A5534">INDEX(Subscribers!$A$2:$A$1001, INT((ROW()-2)/12)+1)</f>
        <v>462</v>
      </c>
      <c r="B5534">
        <f t="shared" si="351"/>
        <v>1</v>
      </c>
      <c r="C5534" s="9" cm="1">
        <f t="array" ref="C5534">INDEX(Months!$A$2:$A$13, $B5534)</f>
        <v>45292</v>
      </c>
      <c r="D5534" s="9" cm="1">
        <f t="array" aca="1" ref="D5534" ca="1">INDEX(Subscribers!$F$2:$F$1001, INT((ROW()-2)/12)+1)</f>
        <v>45566</v>
      </c>
      <c r="E5534" s="5" cm="1">
        <f t="array" aca="1" ref="E5534" ca="1">INDEX(Subscribers!$Q$2:$Q$1001, INT((ROW()-2)/12)+1)</f>
        <v>1</v>
      </c>
      <c r="F5534" s="5">
        <f t="shared" ca="1" si="352"/>
        <v>0</v>
      </c>
      <c r="G5534" s="5">
        <f t="shared" ca="1" si="353"/>
        <v>1</v>
      </c>
      <c r="H5534" s="7" cm="1">
        <f t="array" aca="1" ref="H5534" ca="1">INDEX(Subscribers!$G$2:$G$1001, INT((ROW()-2)/12)+1)</f>
        <v>16.98</v>
      </c>
      <c r="I5534">
        <f t="shared" ca="1" si="354"/>
        <v>0</v>
      </c>
    </row>
    <row r="5535" spans="1:9">
      <c r="A5535" cm="1">
        <f t="array" ref="A5535">INDEX(Subscribers!$A$2:$A$1001, INT((ROW()-2)/12)+1)</f>
        <v>462</v>
      </c>
      <c r="B5535">
        <f t="shared" si="351"/>
        <v>2</v>
      </c>
      <c r="C5535" s="9" cm="1">
        <f t="array" ref="C5535">INDEX(Months!$A$2:$A$13, $B5535)</f>
        <v>45323</v>
      </c>
      <c r="D5535" s="9" cm="1">
        <f t="array" aca="1" ref="D5535" ca="1">INDEX(Subscribers!$F$2:$F$1001, INT((ROW()-2)/12)+1)</f>
        <v>45566</v>
      </c>
      <c r="E5535" s="5" cm="1">
        <f t="array" aca="1" ref="E5535" ca="1">INDEX(Subscribers!$Q$2:$Q$1001, INT((ROW()-2)/12)+1)</f>
        <v>1</v>
      </c>
      <c r="F5535" s="5">
        <f t="shared" ca="1" si="352"/>
        <v>0</v>
      </c>
      <c r="G5535" s="5">
        <f t="shared" ca="1" si="353"/>
        <v>0</v>
      </c>
      <c r="H5535" s="7" cm="1">
        <f t="array" aca="1" ref="H5535" ca="1">INDEX(Subscribers!$G$2:$G$1001, INT((ROW()-2)/12)+1)</f>
        <v>16.98</v>
      </c>
      <c r="I5535">
        <f t="shared" ca="1" si="354"/>
        <v>0</v>
      </c>
    </row>
    <row r="5536" spans="1:9">
      <c r="A5536" cm="1">
        <f t="array" ref="A5536">INDEX(Subscribers!$A$2:$A$1001, INT((ROW()-2)/12)+1)</f>
        <v>462</v>
      </c>
      <c r="B5536">
        <f t="shared" si="351"/>
        <v>3</v>
      </c>
      <c r="C5536" s="9" cm="1">
        <f t="array" ref="C5536">INDEX(Months!$A$2:$A$13, $B5536)</f>
        <v>45352</v>
      </c>
      <c r="D5536" s="9" cm="1">
        <f t="array" aca="1" ref="D5536" ca="1">INDEX(Subscribers!$F$2:$F$1001, INT((ROW()-2)/12)+1)</f>
        <v>45566</v>
      </c>
      <c r="E5536" s="5" cm="1">
        <f t="array" aca="1" ref="E5536" ca="1">INDEX(Subscribers!$Q$2:$Q$1001, INT((ROW()-2)/12)+1)</f>
        <v>1</v>
      </c>
      <c r="F5536" s="5">
        <f t="shared" ca="1" si="352"/>
        <v>0</v>
      </c>
      <c r="G5536" s="5">
        <f t="shared" ca="1" si="353"/>
        <v>0</v>
      </c>
      <c r="H5536" s="7" cm="1">
        <f t="array" aca="1" ref="H5536" ca="1">INDEX(Subscribers!$G$2:$G$1001, INT((ROW()-2)/12)+1)</f>
        <v>16.98</v>
      </c>
      <c r="I5536">
        <f t="shared" ca="1" si="354"/>
        <v>0</v>
      </c>
    </row>
    <row r="5537" spans="1:9">
      <c r="A5537" cm="1">
        <f t="array" ref="A5537">INDEX(Subscribers!$A$2:$A$1001, INT((ROW()-2)/12)+1)</f>
        <v>462</v>
      </c>
      <c r="B5537">
        <f t="shared" si="351"/>
        <v>4</v>
      </c>
      <c r="C5537" s="9" cm="1">
        <f t="array" ref="C5537">INDEX(Months!$A$2:$A$13, $B5537)</f>
        <v>45383</v>
      </c>
      <c r="D5537" s="9" cm="1">
        <f t="array" aca="1" ref="D5537" ca="1">INDEX(Subscribers!$F$2:$F$1001, INT((ROW()-2)/12)+1)</f>
        <v>45566</v>
      </c>
      <c r="E5537" s="5" cm="1">
        <f t="array" aca="1" ref="E5537" ca="1">INDEX(Subscribers!$Q$2:$Q$1001, INT((ROW()-2)/12)+1)</f>
        <v>1</v>
      </c>
      <c r="F5537" s="5">
        <f t="shared" ca="1" si="352"/>
        <v>0</v>
      </c>
      <c r="G5537" s="5">
        <f t="shared" ca="1" si="353"/>
        <v>0</v>
      </c>
      <c r="H5537" s="7" cm="1">
        <f t="array" aca="1" ref="H5537" ca="1">INDEX(Subscribers!$G$2:$G$1001, INT((ROW()-2)/12)+1)</f>
        <v>16.98</v>
      </c>
      <c r="I5537">
        <f t="shared" ca="1" si="354"/>
        <v>0</v>
      </c>
    </row>
    <row r="5538" spans="1:9">
      <c r="A5538" cm="1">
        <f t="array" ref="A5538">INDEX(Subscribers!$A$2:$A$1001, INT((ROW()-2)/12)+1)</f>
        <v>462</v>
      </c>
      <c r="B5538">
        <f t="shared" si="351"/>
        <v>5</v>
      </c>
      <c r="C5538" s="9" cm="1">
        <f t="array" ref="C5538">INDEX(Months!$A$2:$A$13, $B5538)</f>
        <v>45413</v>
      </c>
      <c r="D5538" s="9" cm="1">
        <f t="array" aca="1" ref="D5538" ca="1">INDEX(Subscribers!$F$2:$F$1001, INT((ROW()-2)/12)+1)</f>
        <v>45566</v>
      </c>
      <c r="E5538" s="5" cm="1">
        <f t="array" aca="1" ref="E5538" ca="1">INDEX(Subscribers!$Q$2:$Q$1001, INT((ROW()-2)/12)+1)</f>
        <v>1</v>
      </c>
      <c r="F5538" s="5">
        <f t="shared" ca="1" si="352"/>
        <v>0</v>
      </c>
      <c r="G5538" s="5">
        <f t="shared" ca="1" si="353"/>
        <v>0</v>
      </c>
      <c r="H5538" s="7" cm="1">
        <f t="array" aca="1" ref="H5538" ca="1">INDEX(Subscribers!$G$2:$G$1001, INT((ROW()-2)/12)+1)</f>
        <v>16.98</v>
      </c>
      <c r="I5538">
        <f t="shared" ca="1" si="354"/>
        <v>0</v>
      </c>
    </row>
    <row r="5539" spans="1:9">
      <c r="A5539" cm="1">
        <f t="array" ref="A5539">INDEX(Subscribers!$A$2:$A$1001, INT((ROW()-2)/12)+1)</f>
        <v>462</v>
      </c>
      <c r="B5539">
        <f t="shared" si="351"/>
        <v>6</v>
      </c>
      <c r="C5539" s="9" cm="1">
        <f t="array" ref="C5539">INDEX(Months!$A$2:$A$13, $B5539)</f>
        <v>45444</v>
      </c>
      <c r="D5539" s="9" cm="1">
        <f t="array" aca="1" ref="D5539" ca="1">INDEX(Subscribers!$F$2:$F$1001, INT((ROW()-2)/12)+1)</f>
        <v>45566</v>
      </c>
      <c r="E5539" s="5" cm="1">
        <f t="array" aca="1" ref="E5539" ca="1">INDEX(Subscribers!$Q$2:$Q$1001, INT((ROW()-2)/12)+1)</f>
        <v>1</v>
      </c>
      <c r="F5539" s="5">
        <f t="shared" ca="1" si="352"/>
        <v>0</v>
      </c>
      <c r="G5539" s="5">
        <f t="shared" ca="1" si="353"/>
        <v>0</v>
      </c>
      <c r="H5539" s="7" cm="1">
        <f t="array" aca="1" ref="H5539" ca="1">INDEX(Subscribers!$G$2:$G$1001, INT((ROW()-2)/12)+1)</f>
        <v>16.98</v>
      </c>
      <c r="I5539">
        <f t="shared" ca="1" si="354"/>
        <v>0</v>
      </c>
    </row>
    <row r="5540" spans="1:9">
      <c r="A5540" cm="1">
        <f t="array" ref="A5540">INDEX(Subscribers!$A$2:$A$1001, INT((ROW()-2)/12)+1)</f>
        <v>462</v>
      </c>
      <c r="B5540">
        <f t="shared" si="351"/>
        <v>7</v>
      </c>
      <c r="C5540" s="9" cm="1">
        <f t="array" ref="C5540">INDEX(Months!$A$2:$A$13, $B5540)</f>
        <v>45474</v>
      </c>
      <c r="D5540" s="9" cm="1">
        <f t="array" aca="1" ref="D5540" ca="1">INDEX(Subscribers!$F$2:$F$1001, INT((ROW()-2)/12)+1)</f>
        <v>45566</v>
      </c>
      <c r="E5540" s="5" cm="1">
        <f t="array" aca="1" ref="E5540" ca="1">INDEX(Subscribers!$Q$2:$Q$1001, INT((ROW()-2)/12)+1)</f>
        <v>1</v>
      </c>
      <c r="F5540" s="5">
        <f t="shared" ca="1" si="352"/>
        <v>0</v>
      </c>
      <c r="G5540" s="5">
        <f t="shared" ca="1" si="353"/>
        <v>0</v>
      </c>
      <c r="H5540" s="7" cm="1">
        <f t="array" aca="1" ref="H5540" ca="1">INDEX(Subscribers!$G$2:$G$1001, INT((ROW()-2)/12)+1)</f>
        <v>16.98</v>
      </c>
      <c r="I5540">
        <f t="shared" ca="1" si="354"/>
        <v>0</v>
      </c>
    </row>
    <row r="5541" spans="1:9">
      <c r="A5541" cm="1">
        <f t="array" ref="A5541">INDEX(Subscribers!$A$2:$A$1001, INT((ROW()-2)/12)+1)</f>
        <v>462</v>
      </c>
      <c r="B5541">
        <f t="shared" si="351"/>
        <v>8</v>
      </c>
      <c r="C5541" s="9" cm="1">
        <f t="array" ref="C5541">INDEX(Months!$A$2:$A$13, $B5541)</f>
        <v>45505</v>
      </c>
      <c r="D5541" s="9" cm="1">
        <f t="array" aca="1" ref="D5541" ca="1">INDEX(Subscribers!$F$2:$F$1001, INT((ROW()-2)/12)+1)</f>
        <v>45566</v>
      </c>
      <c r="E5541" s="5" cm="1">
        <f t="array" aca="1" ref="E5541" ca="1">INDEX(Subscribers!$Q$2:$Q$1001, INT((ROW()-2)/12)+1)</f>
        <v>1</v>
      </c>
      <c r="F5541" s="5">
        <f t="shared" ca="1" si="352"/>
        <v>0</v>
      </c>
      <c r="G5541" s="5">
        <f t="shared" ca="1" si="353"/>
        <v>0</v>
      </c>
      <c r="H5541" s="7" cm="1">
        <f t="array" aca="1" ref="H5541" ca="1">INDEX(Subscribers!$G$2:$G$1001, INT((ROW()-2)/12)+1)</f>
        <v>16.98</v>
      </c>
      <c r="I5541">
        <f t="shared" ca="1" si="354"/>
        <v>0</v>
      </c>
    </row>
    <row r="5542" spans="1:9">
      <c r="A5542" cm="1">
        <f t="array" ref="A5542">INDEX(Subscribers!$A$2:$A$1001, INT((ROW()-2)/12)+1)</f>
        <v>462</v>
      </c>
      <c r="B5542">
        <f t="shared" si="351"/>
        <v>9</v>
      </c>
      <c r="C5542" s="9" cm="1">
        <f t="array" ref="C5542">INDEX(Months!$A$2:$A$13, $B5542)</f>
        <v>45536</v>
      </c>
      <c r="D5542" s="9" cm="1">
        <f t="array" aca="1" ref="D5542" ca="1">INDEX(Subscribers!$F$2:$F$1001, INT((ROW()-2)/12)+1)</f>
        <v>45566</v>
      </c>
      <c r="E5542" s="5" cm="1">
        <f t="array" aca="1" ref="E5542" ca="1">INDEX(Subscribers!$Q$2:$Q$1001, INT((ROW()-2)/12)+1)</f>
        <v>1</v>
      </c>
      <c r="F5542" s="5">
        <f t="shared" ca="1" si="352"/>
        <v>0</v>
      </c>
      <c r="G5542" s="5">
        <f t="shared" ca="1" si="353"/>
        <v>0</v>
      </c>
      <c r="H5542" s="7" cm="1">
        <f t="array" aca="1" ref="H5542" ca="1">INDEX(Subscribers!$G$2:$G$1001, INT((ROW()-2)/12)+1)</f>
        <v>16.98</v>
      </c>
      <c r="I5542">
        <f t="shared" ca="1" si="354"/>
        <v>0</v>
      </c>
    </row>
    <row r="5543" spans="1:9">
      <c r="A5543" cm="1">
        <f t="array" ref="A5543">INDEX(Subscribers!$A$2:$A$1001, INT((ROW()-2)/12)+1)</f>
        <v>462</v>
      </c>
      <c r="B5543">
        <f t="shared" si="351"/>
        <v>10</v>
      </c>
      <c r="C5543" s="9" cm="1">
        <f t="array" ref="C5543">INDEX(Months!$A$2:$A$13, $B5543)</f>
        <v>45566</v>
      </c>
      <c r="D5543" s="9" cm="1">
        <f t="array" aca="1" ref="D5543" ca="1">INDEX(Subscribers!$F$2:$F$1001, INT((ROW()-2)/12)+1)</f>
        <v>45566</v>
      </c>
      <c r="E5543" s="5" cm="1">
        <f t="array" aca="1" ref="E5543" ca="1">INDEX(Subscribers!$Q$2:$Q$1001, INT((ROW()-2)/12)+1)</f>
        <v>1</v>
      </c>
      <c r="F5543" s="5">
        <f t="shared" ca="1" si="352"/>
        <v>0</v>
      </c>
      <c r="G5543" s="5">
        <f t="shared" ca="1" si="353"/>
        <v>0</v>
      </c>
      <c r="H5543" s="7" cm="1">
        <f t="array" aca="1" ref="H5543" ca="1">INDEX(Subscribers!$G$2:$G$1001, INT((ROW()-2)/12)+1)</f>
        <v>16.98</v>
      </c>
      <c r="I5543">
        <f t="shared" ca="1" si="354"/>
        <v>0</v>
      </c>
    </row>
    <row r="5544" spans="1:9">
      <c r="A5544" cm="1">
        <f t="array" ref="A5544">INDEX(Subscribers!$A$2:$A$1001, INT((ROW()-2)/12)+1)</f>
        <v>462</v>
      </c>
      <c r="B5544">
        <f t="shared" si="351"/>
        <v>11</v>
      </c>
      <c r="C5544" s="9" cm="1">
        <f t="array" ref="C5544">INDEX(Months!$A$2:$A$13, $B5544)</f>
        <v>45597</v>
      </c>
      <c r="D5544" s="9" cm="1">
        <f t="array" aca="1" ref="D5544" ca="1">INDEX(Subscribers!$F$2:$F$1001, INT((ROW()-2)/12)+1)</f>
        <v>45566</v>
      </c>
      <c r="E5544" s="5" cm="1">
        <f t="array" aca="1" ref="E5544" ca="1">INDEX(Subscribers!$Q$2:$Q$1001, INT((ROW()-2)/12)+1)</f>
        <v>1</v>
      </c>
      <c r="F5544" s="5">
        <f t="shared" ca="1" si="352"/>
        <v>0</v>
      </c>
      <c r="G5544" s="5">
        <f t="shared" ca="1" si="353"/>
        <v>0</v>
      </c>
      <c r="H5544" s="7" cm="1">
        <f t="array" aca="1" ref="H5544" ca="1">INDEX(Subscribers!$G$2:$G$1001, INT((ROW()-2)/12)+1)</f>
        <v>16.98</v>
      </c>
      <c r="I5544">
        <f t="shared" ca="1" si="354"/>
        <v>0</v>
      </c>
    </row>
    <row r="5545" spans="1:9">
      <c r="A5545" cm="1">
        <f t="array" ref="A5545">INDEX(Subscribers!$A$2:$A$1001, INT((ROW()-2)/12)+1)</f>
        <v>462</v>
      </c>
      <c r="B5545">
        <f t="shared" si="351"/>
        <v>12</v>
      </c>
      <c r="C5545" s="9" cm="1">
        <f t="array" ref="C5545">INDEX(Months!$A$2:$A$13, $B5545)</f>
        <v>45627</v>
      </c>
      <c r="D5545" s="9" cm="1">
        <f t="array" aca="1" ref="D5545" ca="1">INDEX(Subscribers!$F$2:$F$1001, INT((ROW()-2)/12)+1)</f>
        <v>45566</v>
      </c>
      <c r="E5545" s="5" cm="1">
        <f t="array" aca="1" ref="E5545" ca="1">INDEX(Subscribers!$Q$2:$Q$1001, INT((ROW()-2)/12)+1)</f>
        <v>1</v>
      </c>
      <c r="F5545" s="5">
        <f t="shared" ca="1" si="352"/>
        <v>0</v>
      </c>
      <c r="G5545" s="5">
        <f t="shared" ca="1" si="353"/>
        <v>0</v>
      </c>
      <c r="H5545" s="7" cm="1">
        <f t="array" aca="1" ref="H5545" ca="1">INDEX(Subscribers!$G$2:$G$1001, INT((ROW()-2)/12)+1)</f>
        <v>16.98</v>
      </c>
      <c r="I5545">
        <f t="shared" ca="1" si="354"/>
        <v>0</v>
      </c>
    </row>
    <row r="5546" spans="1:9">
      <c r="A5546" cm="1">
        <f t="array" ref="A5546">INDEX(Subscribers!$A$2:$A$1001, INT((ROW()-2)/12)+1)</f>
        <v>463</v>
      </c>
      <c r="B5546">
        <f t="shared" si="351"/>
        <v>1</v>
      </c>
      <c r="C5546" s="9" cm="1">
        <f t="array" ref="C5546">INDEX(Months!$A$2:$A$13, $B5546)</f>
        <v>45292</v>
      </c>
      <c r="D5546" s="9" cm="1">
        <f t="array" aca="1" ref="D5546" ca="1">INDEX(Subscribers!$F$2:$F$1001, INT((ROW()-2)/12)+1)</f>
        <v>45474</v>
      </c>
      <c r="E5546" s="5" cm="1">
        <f t="array" aca="1" ref="E5546" ca="1">INDEX(Subscribers!$Q$2:$Q$1001, INT((ROW()-2)/12)+1)</f>
        <v>2</v>
      </c>
      <c r="F5546" s="5">
        <f t="shared" ca="1" si="352"/>
        <v>0</v>
      </c>
      <c r="G5546" s="5">
        <f t="shared" ca="1" si="353"/>
        <v>0</v>
      </c>
      <c r="H5546" s="7" cm="1">
        <f t="array" aca="1" ref="H5546" ca="1">INDEX(Subscribers!$G$2:$G$1001, INT((ROW()-2)/12)+1)</f>
        <v>9.99</v>
      </c>
      <c r="I5546">
        <f t="shared" ca="1" si="354"/>
        <v>0</v>
      </c>
    </row>
    <row r="5547" spans="1:9">
      <c r="A5547" cm="1">
        <f t="array" ref="A5547">INDEX(Subscribers!$A$2:$A$1001, INT((ROW()-2)/12)+1)</f>
        <v>463</v>
      </c>
      <c r="B5547">
        <f t="shared" si="351"/>
        <v>2</v>
      </c>
      <c r="C5547" s="9" cm="1">
        <f t="array" ref="C5547">INDEX(Months!$A$2:$A$13, $B5547)</f>
        <v>45323</v>
      </c>
      <c r="D5547" s="9" cm="1">
        <f t="array" aca="1" ref="D5547" ca="1">INDEX(Subscribers!$F$2:$F$1001, INT((ROW()-2)/12)+1)</f>
        <v>45474</v>
      </c>
      <c r="E5547" s="5" cm="1">
        <f t="array" aca="1" ref="E5547" ca="1">INDEX(Subscribers!$Q$2:$Q$1001, INT((ROW()-2)/12)+1)</f>
        <v>2</v>
      </c>
      <c r="F5547" s="5">
        <f t="shared" ca="1" si="352"/>
        <v>0</v>
      </c>
      <c r="G5547" s="5">
        <f t="shared" ca="1" si="353"/>
        <v>1</v>
      </c>
      <c r="H5547" s="7" cm="1">
        <f t="array" aca="1" ref="H5547" ca="1">INDEX(Subscribers!$G$2:$G$1001, INT((ROW()-2)/12)+1)</f>
        <v>9.99</v>
      </c>
      <c r="I5547">
        <f t="shared" ca="1" si="354"/>
        <v>0</v>
      </c>
    </row>
    <row r="5548" spans="1:9">
      <c r="A5548" cm="1">
        <f t="array" ref="A5548">INDEX(Subscribers!$A$2:$A$1001, INT((ROW()-2)/12)+1)</f>
        <v>463</v>
      </c>
      <c r="B5548">
        <f t="shared" si="351"/>
        <v>3</v>
      </c>
      <c r="C5548" s="9" cm="1">
        <f t="array" ref="C5548">INDEX(Months!$A$2:$A$13, $B5548)</f>
        <v>45352</v>
      </c>
      <c r="D5548" s="9" cm="1">
        <f t="array" aca="1" ref="D5548" ca="1">INDEX(Subscribers!$F$2:$F$1001, INT((ROW()-2)/12)+1)</f>
        <v>45474</v>
      </c>
      <c r="E5548" s="5" cm="1">
        <f t="array" aca="1" ref="E5548" ca="1">INDEX(Subscribers!$Q$2:$Q$1001, INT((ROW()-2)/12)+1)</f>
        <v>2</v>
      </c>
      <c r="F5548" s="5">
        <f t="shared" ca="1" si="352"/>
        <v>0</v>
      </c>
      <c r="G5548" s="5">
        <f t="shared" ca="1" si="353"/>
        <v>0</v>
      </c>
      <c r="H5548" s="7" cm="1">
        <f t="array" aca="1" ref="H5548" ca="1">INDEX(Subscribers!$G$2:$G$1001, INT((ROW()-2)/12)+1)</f>
        <v>9.99</v>
      </c>
      <c r="I5548">
        <f t="shared" ca="1" si="354"/>
        <v>0</v>
      </c>
    </row>
    <row r="5549" spans="1:9">
      <c r="A5549" cm="1">
        <f t="array" ref="A5549">INDEX(Subscribers!$A$2:$A$1001, INT((ROW()-2)/12)+1)</f>
        <v>463</v>
      </c>
      <c r="B5549">
        <f t="shared" si="351"/>
        <v>4</v>
      </c>
      <c r="C5549" s="9" cm="1">
        <f t="array" ref="C5549">INDEX(Months!$A$2:$A$13, $B5549)</f>
        <v>45383</v>
      </c>
      <c r="D5549" s="9" cm="1">
        <f t="array" aca="1" ref="D5549" ca="1">INDEX(Subscribers!$F$2:$F$1001, INT((ROW()-2)/12)+1)</f>
        <v>45474</v>
      </c>
      <c r="E5549" s="5" cm="1">
        <f t="array" aca="1" ref="E5549" ca="1">INDEX(Subscribers!$Q$2:$Q$1001, INT((ROW()-2)/12)+1)</f>
        <v>2</v>
      </c>
      <c r="F5549" s="5">
        <f t="shared" ca="1" si="352"/>
        <v>0</v>
      </c>
      <c r="G5549" s="5">
        <f t="shared" ca="1" si="353"/>
        <v>0</v>
      </c>
      <c r="H5549" s="7" cm="1">
        <f t="array" aca="1" ref="H5549" ca="1">INDEX(Subscribers!$G$2:$G$1001, INT((ROW()-2)/12)+1)</f>
        <v>9.99</v>
      </c>
      <c r="I5549">
        <f t="shared" ca="1" si="354"/>
        <v>0</v>
      </c>
    </row>
    <row r="5550" spans="1:9">
      <c r="A5550" cm="1">
        <f t="array" ref="A5550">INDEX(Subscribers!$A$2:$A$1001, INT((ROW()-2)/12)+1)</f>
        <v>463</v>
      </c>
      <c r="B5550">
        <f t="shared" si="351"/>
        <v>5</v>
      </c>
      <c r="C5550" s="9" cm="1">
        <f t="array" ref="C5550">INDEX(Months!$A$2:$A$13, $B5550)</f>
        <v>45413</v>
      </c>
      <c r="D5550" s="9" cm="1">
        <f t="array" aca="1" ref="D5550" ca="1">INDEX(Subscribers!$F$2:$F$1001, INT((ROW()-2)/12)+1)</f>
        <v>45474</v>
      </c>
      <c r="E5550" s="5" cm="1">
        <f t="array" aca="1" ref="E5550" ca="1">INDEX(Subscribers!$Q$2:$Q$1001, INT((ROW()-2)/12)+1)</f>
        <v>2</v>
      </c>
      <c r="F5550" s="5">
        <f t="shared" ca="1" si="352"/>
        <v>0</v>
      </c>
      <c r="G5550" s="5">
        <f t="shared" ca="1" si="353"/>
        <v>0</v>
      </c>
      <c r="H5550" s="7" cm="1">
        <f t="array" aca="1" ref="H5550" ca="1">INDEX(Subscribers!$G$2:$G$1001, INT((ROW()-2)/12)+1)</f>
        <v>9.99</v>
      </c>
      <c r="I5550">
        <f t="shared" ca="1" si="354"/>
        <v>0</v>
      </c>
    </row>
    <row r="5551" spans="1:9">
      <c r="A5551" cm="1">
        <f t="array" ref="A5551">INDEX(Subscribers!$A$2:$A$1001, INT((ROW()-2)/12)+1)</f>
        <v>463</v>
      </c>
      <c r="B5551">
        <f t="shared" si="351"/>
        <v>6</v>
      </c>
      <c r="C5551" s="9" cm="1">
        <f t="array" ref="C5551">INDEX(Months!$A$2:$A$13, $B5551)</f>
        <v>45444</v>
      </c>
      <c r="D5551" s="9" cm="1">
        <f t="array" aca="1" ref="D5551" ca="1">INDEX(Subscribers!$F$2:$F$1001, INT((ROW()-2)/12)+1)</f>
        <v>45474</v>
      </c>
      <c r="E5551" s="5" cm="1">
        <f t="array" aca="1" ref="E5551" ca="1">INDEX(Subscribers!$Q$2:$Q$1001, INT((ROW()-2)/12)+1)</f>
        <v>2</v>
      </c>
      <c r="F5551" s="5">
        <f t="shared" ca="1" si="352"/>
        <v>0</v>
      </c>
      <c r="G5551" s="5">
        <f t="shared" ca="1" si="353"/>
        <v>0</v>
      </c>
      <c r="H5551" s="7" cm="1">
        <f t="array" aca="1" ref="H5551" ca="1">INDEX(Subscribers!$G$2:$G$1001, INT((ROW()-2)/12)+1)</f>
        <v>9.99</v>
      </c>
      <c r="I5551">
        <f t="shared" ca="1" si="354"/>
        <v>0</v>
      </c>
    </row>
    <row r="5552" spans="1:9">
      <c r="A5552" cm="1">
        <f t="array" ref="A5552">INDEX(Subscribers!$A$2:$A$1001, INT((ROW()-2)/12)+1)</f>
        <v>463</v>
      </c>
      <c r="B5552">
        <f t="shared" si="351"/>
        <v>7</v>
      </c>
      <c r="C5552" s="9" cm="1">
        <f t="array" ref="C5552">INDEX(Months!$A$2:$A$13, $B5552)</f>
        <v>45474</v>
      </c>
      <c r="D5552" s="9" cm="1">
        <f t="array" aca="1" ref="D5552" ca="1">INDEX(Subscribers!$F$2:$F$1001, INT((ROW()-2)/12)+1)</f>
        <v>45474</v>
      </c>
      <c r="E5552" s="5" cm="1">
        <f t="array" aca="1" ref="E5552" ca="1">INDEX(Subscribers!$Q$2:$Q$1001, INT((ROW()-2)/12)+1)</f>
        <v>2</v>
      </c>
      <c r="F5552" s="5">
        <f t="shared" ca="1" si="352"/>
        <v>0</v>
      </c>
      <c r="G5552" s="5">
        <f t="shared" ca="1" si="353"/>
        <v>0</v>
      </c>
      <c r="H5552" s="7" cm="1">
        <f t="array" aca="1" ref="H5552" ca="1">INDEX(Subscribers!$G$2:$G$1001, INT((ROW()-2)/12)+1)</f>
        <v>9.99</v>
      </c>
      <c r="I5552">
        <f t="shared" ca="1" si="354"/>
        <v>0</v>
      </c>
    </row>
    <row r="5553" spans="1:9">
      <c r="A5553" cm="1">
        <f t="array" ref="A5553">INDEX(Subscribers!$A$2:$A$1001, INT((ROW()-2)/12)+1)</f>
        <v>463</v>
      </c>
      <c r="B5553">
        <f t="shared" si="351"/>
        <v>8</v>
      </c>
      <c r="C5553" s="9" cm="1">
        <f t="array" ref="C5553">INDEX(Months!$A$2:$A$13, $B5553)</f>
        <v>45505</v>
      </c>
      <c r="D5553" s="9" cm="1">
        <f t="array" aca="1" ref="D5553" ca="1">INDEX(Subscribers!$F$2:$F$1001, INT((ROW()-2)/12)+1)</f>
        <v>45474</v>
      </c>
      <c r="E5553" s="5" cm="1">
        <f t="array" aca="1" ref="E5553" ca="1">INDEX(Subscribers!$Q$2:$Q$1001, INT((ROW()-2)/12)+1)</f>
        <v>2</v>
      </c>
      <c r="F5553" s="5">
        <f t="shared" ca="1" si="352"/>
        <v>0</v>
      </c>
      <c r="G5553" s="5">
        <f t="shared" ca="1" si="353"/>
        <v>0</v>
      </c>
      <c r="H5553" s="7" cm="1">
        <f t="array" aca="1" ref="H5553" ca="1">INDEX(Subscribers!$G$2:$G$1001, INT((ROW()-2)/12)+1)</f>
        <v>9.99</v>
      </c>
      <c r="I5553">
        <f t="shared" ca="1" si="354"/>
        <v>0</v>
      </c>
    </row>
    <row r="5554" spans="1:9">
      <c r="A5554" cm="1">
        <f t="array" ref="A5554">INDEX(Subscribers!$A$2:$A$1001, INT((ROW()-2)/12)+1)</f>
        <v>463</v>
      </c>
      <c r="B5554">
        <f t="shared" si="351"/>
        <v>9</v>
      </c>
      <c r="C5554" s="9" cm="1">
        <f t="array" ref="C5554">INDEX(Months!$A$2:$A$13, $B5554)</f>
        <v>45536</v>
      </c>
      <c r="D5554" s="9" cm="1">
        <f t="array" aca="1" ref="D5554" ca="1">INDEX(Subscribers!$F$2:$F$1001, INT((ROW()-2)/12)+1)</f>
        <v>45474</v>
      </c>
      <c r="E5554" s="5" cm="1">
        <f t="array" aca="1" ref="E5554" ca="1">INDEX(Subscribers!$Q$2:$Q$1001, INT((ROW()-2)/12)+1)</f>
        <v>2</v>
      </c>
      <c r="F5554" s="5">
        <f t="shared" ca="1" si="352"/>
        <v>0</v>
      </c>
      <c r="G5554" s="5">
        <f t="shared" ca="1" si="353"/>
        <v>0</v>
      </c>
      <c r="H5554" s="7" cm="1">
        <f t="array" aca="1" ref="H5554" ca="1">INDEX(Subscribers!$G$2:$G$1001, INT((ROW()-2)/12)+1)</f>
        <v>9.99</v>
      </c>
      <c r="I5554">
        <f t="shared" ca="1" si="354"/>
        <v>0</v>
      </c>
    </row>
    <row r="5555" spans="1:9">
      <c r="A5555" cm="1">
        <f t="array" ref="A5555">INDEX(Subscribers!$A$2:$A$1001, INT((ROW()-2)/12)+1)</f>
        <v>463</v>
      </c>
      <c r="B5555">
        <f t="shared" si="351"/>
        <v>10</v>
      </c>
      <c r="C5555" s="9" cm="1">
        <f t="array" ref="C5555">INDEX(Months!$A$2:$A$13, $B5555)</f>
        <v>45566</v>
      </c>
      <c r="D5555" s="9" cm="1">
        <f t="array" aca="1" ref="D5555" ca="1">INDEX(Subscribers!$F$2:$F$1001, INT((ROW()-2)/12)+1)</f>
        <v>45474</v>
      </c>
      <c r="E5555" s="5" cm="1">
        <f t="array" aca="1" ref="E5555" ca="1">INDEX(Subscribers!$Q$2:$Q$1001, INT((ROW()-2)/12)+1)</f>
        <v>2</v>
      </c>
      <c r="F5555" s="5">
        <f t="shared" ca="1" si="352"/>
        <v>0</v>
      </c>
      <c r="G5555" s="5">
        <f t="shared" ca="1" si="353"/>
        <v>0</v>
      </c>
      <c r="H5555" s="7" cm="1">
        <f t="array" aca="1" ref="H5555" ca="1">INDEX(Subscribers!$G$2:$G$1001, INT((ROW()-2)/12)+1)</f>
        <v>9.99</v>
      </c>
      <c r="I5555">
        <f t="shared" ca="1" si="354"/>
        <v>0</v>
      </c>
    </row>
    <row r="5556" spans="1:9">
      <c r="A5556" cm="1">
        <f t="array" ref="A5556">INDEX(Subscribers!$A$2:$A$1001, INT((ROW()-2)/12)+1)</f>
        <v>463</v>
      </c>
      <c r="B5556">
        <f t="shared" si="351"/>
        <v>11</v>
      </c>
      <c r="C5556" s="9" cm="1">
        <f t="array" ref="C5556">INDEX(Months!$A$2:$A$13, $B5556)</f>
        <v>45597</v>
      </c>
      <c r="D5556" s="9" cm="1">
        <f t="array" aca="1" ref="D5556" ca="1">INDEX(Subscribers!$F$2:$F$1001, INT((ROW()-2)/12)+1)</f>
        <v>45474</v>
      </c>
      <c r="E5556" s="5" cm="1">
        <f t="array" aca="1" ref="E5556" ca="1">INDEX(Subscribers!$Q$2:$Q$1001, INT((ROW()-2)/12)+1)</f>
        <v>2</v>
      </c>
      <c r="F5556" s="5">
        <f t="shared" ca="1" si="352"/>
        <v>0</v>
      </c>
      <c r="G5556" s="5">
        <f t="shared" ca="1" si="353"/>
        <v>0</v>
      </c>
      <c r="H5556" s="7" cm="1">
        <f t="array" aca="1" ref="H5556" ca="1">INDEX(Subscribers!$G$2:$G$1001, INT((ROW()-2)/12)+1)</f>
        <v>9.99</v>
      </c>
      <c r="I5556">
        <f t="shared" ca="1" si="354"/>
        <v>0</v>
      </c>
    </row>
    <row r="5557" spans="1:9">
      <c r="A5557" cm="1">
        <f t="array" ref="A5557">INDEX(Subscribers!$A$2:$A$1001, INT((ROW()-2)/12)+1)</f>
        <v>463</v>
      </c>
      <c r="B5557">
        <f t="shared" si="351"/>
        <v>12</v>
      </c>
      <c r="C5557" s="9" cm="1">
        <f t="array" ref="C5557">INDEX(Months!$A$2:$A$13, $B5557)</f>
        <v>45627</v>
      </c>
      <c r="D5557" s="9" cm="1">
        <f t="array" aca="1" ref="D5557" ca="1">INDEX(Subscribers!$F$2:$F$1001, INT((ROW()-2)/12)+1)</f>
        <v>45474</v>
      </c>
      <c r="E5557" s="5" cm="1">
        <f t="array" aca="1" ref="E5557" ca="1">INDEX(Subscribers!$Q$2:$Q$1001, INT((ROW()-2)/12)+1)</f>
        <v>2</v>
      </c>
      <c r="F5557" s="5">
        <f t="shared" ca="1" si="352"/>
        <v>0</v>
      </c>
      <c r="G5557" s="5">
        <f t="shared" ca="1" si="353"/>
        <v>0</v>
      </c>
      <c r="H5557" s="7" cm="1">
        <f t="array" aca="1" ref="H5557" ca="1">INDEX(Subscribers!$G$2:$G$1001, INT((ROW()-2)/12)+1)</f>
        <v>9.99</v>
      </c>
      <c r="I5557">
        <f t="shared" ca="1" si="354"/>
        <v>0</v>
      </c>
    </row>
    <row r="5558" spans="1:9">
      <c r="A5558" cm="1">
        <f t="array" ref="A5558">INDEX(Subscribers!$A$2:$A$1001, INT((ROW()-2)/12)+1)</f>
        <v>464</v>
      </c>
      <c r="B5558">
        <f t="shared" si="351"/>
        <v>1</v>
      </c>
      <c r="C5558" s="9" cm="1">
        <f t="array" ref="C5558">INDEX(Months!$A$2:$A$13, $B5558)</f>
        <v>45292</v>
      </c>
      <c r="D5558" s="9" cm="1">
        <f t="array" aca="1" ref="D5558" ca="1">INDEX(Subscribers!$F$2:$F$1001, INT((ROW()-2)/12)+1)</f>
        <v>45444</v>
      </c>
      <c r="E5558" s="5" cm="1">
        <f t="array" aca="1" ref="E5558" ca="1">INDEX(Subscribers!$Q$2:$Q$1001, INT((ROW()-2)/12)+1)</f>
        <v>999</v>
      </c>
      <c r="F5558" s="5">
        <f t="shared" ca="1" si="352"/>
        <v>0</v>
      </c>
      <c r="G5558" s="5">
        <f t="shared" ca="1" si="353"/>
        <v>0</v>
      </c>
      <c r="H5558" s="7" cm="1">
        <f t="array" aca="1" ref="H5558" ca="1">INDEX(Subscribers!$G$2:$G$1001, INT((ROW()-2)/12)+1)</f>
        <v>29.979999999999997</v>
      </c>
      <c r="I5558">
        <f t="shared" ca="1" si="354"/>
        <v>0</v>
      </c>
    </row>
    <row r="5559" spans="1:9">
      <c r="A5559" cm="1">
        <f t="array" ref="A5559">INDEX(Subscribers!$A$2:$A$1001, INT((ROW()-2)/12)+1)</f>
        <v>464</v>
      </c>
      <c r="B5559">
        <f t="shared" si="351"/>
        <v>2</v>
      </c>
      <c r="C5559" s="9" cm="1">
        <f t="array" ref="C5559">INDEX(Months!$A$2:$A$13, $B5559)</f>
        <v>45323</v>
      </c>
      <c r="D5559" s="9" cm="1">
        <f t="array" aca="1" ref="D5559" ca="1">INDEX(Subscribers!$F$2:$F$1001, INT((ROW()-2)/12)+1)</f>
        <v>45444</v>
      </c>
      <c r="E5559" s="5" cm="1">
        <f t="array" aca="1" ref="E5559" ca="1">INDEX(Subscribers!$Q$2:$Q$1001, INT((ROW()-2)/12)+1)</f>
        <v>999</v>
      </c>
      <c r="F5559" s="5">
        <f t="shared" ca="1" si="352"/>
        <v>0</v>
      </c>
      <c r="G5559" s="5">
        <f t="shared" ca="1" si="353"/>
        <v>0</v>
      </c>
      <c r="H5559" s="7" cm="1">
        <f t="array" aca="1" ref="H5559" ca="1">INDEX(Subscribers!$G$2:$G$1001, INT((ROW()-2)/12)+1)</f>
        <v>29.979999999999997</v>
      </c>
      <c r="I5559">
        <f t="shared" ca="1" si="354"/>
        <v>0</v>
      </c>
    </row>
    <row r="5560" spans="1:9">
      <c r="A5560" cm="1">
        <f t="array" ref="A5560">INDEX(Subscribers!$A$2:$A$1001, INT((ROW()-2)/12)+1)</f>
        <v>464</v>
      </c>
      <c r="B5560">
        <f t="shared" si="351"/>
        <v>3</v>
      </c>
      <c r="C5560" s="9" cm="1">
        <f t="array" ref="C5560">INDEX(Months!$A$2:$A$13, $B5560)</f>
        <v>45352</v>
      </c>
      <c r="D5560" s="9" cm="1">
        <f t="array" aca="1" ref="D5560" ca="1">INDEX(Subscribers!$F$2:$F$1001, INT((ROW()-2)/12)+1)</f>
        <v>45444</v>
      </c>
      <c r="E5560" s="5" cm="1">
        <f t="array" aca="1" ref="E5560" ca="1">INDEX(Subscribers!$Q$2:$Q$1001, INT((ROW()-2)/12)+1)</f>
        <v>999</v>
      </c>
      <c r="F5560" s="5">
        <f t="shared" ca="1" si="352"/>
        <v>0</v>
      </c>
      <c r="G5560" s="5">
        <f t="shared" ca="1" si="353"/>
        <v>0</v>
      </c>
      <c r="H5560" s="7" cm="1">
        <f t="array" aca="1" ref="H5560" ca="1">INDEX(Subscribers!$G$2:$G$1001, INT((ROW()-2)/12)+1)</f>
        <v>29.979999999999997</v>
      </c>
      <c r="I5560">
        <f t="shared" ca="1" si="354"/>
        <v>0</v>
      </c>
    </row>
    <row r="5561" spans="1:9">
      <c r="A5561" cm="1">
        <f t="array" ref="A5561">INDEX(Subscribers!$A$2:$A$1001, INT((ROW()-2)/12)+1)</f>
        <v>464</v>
      </c>
      <c r="B5561">
        <f t="shared" si="351"/>
        <v>4</v>
      </c>
      <c r="C5561" s="9" cm="1">
        <f t="array" ref="C5561">INDEX(Months!$A$2:$A$13, $B5561)</f>
        <v>45383</v>
      </c>
      <c r="D5561" s="9" cm="1">
        <f t="array" aca="1" ref="D5561" ca="1">INDEX(Subscribers!$F$2:$F$1001, INT((ROW()-2)/12)+1)</f>
        <v>45444</v>
      </c>
      <c r="E5561" s="5" cm="1">
        <f t="array" aca="1" ref="E5561" ca="1">INDEX(Subscribers!$Q$2:$Q$1001, INT((ROW()-2)/12)+1)</f>
        <v>999</v>
      </c>
      <c r="F5561" s="5">
        <f t="shared" ca="1" si="352"/>
        <v>0</v>
      </c>
      <c r="G5561" s="5">
        <f t="shared" ca="1" si="353"/>
        <v>0</v>
      </c>
      <c r="H5561" s="7" cm="1">
        <f t="array" aca="1" ref="H5561" ca="1">INDEX(Subscribers!$G$2:$G$1001, INT((ROW()-2)/12)+1)</f>
        <v>29.979999999999997</v>
      </c>
      <c r="I5561">
        <f t="shared" ca="1" si="354"/>
        <v>0</v>
      </c>
    </row>
    <row r="5562" spans="1:9">
      <c r="A5562" cm="1">
        <f t="array" ref="A5562">INDEX(Subscribers!$A$2:$A$1001, INT((ROW()-2)/12)+1)</f>
        <v>464</v>
      </c>
      <c r="B5562">
        <f t="shared" si="351"/>
        <v>5</v>
      </c>
      <c r="C5562" s="9" cm="1">
        <f t="array" ref="C5562">INDEX(Months!$A$2:$A$13, $B5562)</f>
        <v>45413</v>
      </c>
      <c r="D5562" s="9" cm="1">
        <f t="array" aca="1" ref="D5562" ca="1">INDEX(Subscribers!$F$2:$F$1001, INT((ROW()-2)/12)+1)</f>
        <v>45444</v>
      </c>
      <c r="E5562" s="5" cm="1">
        <f t="array" aca="1" ref="E5562" ca="1">INDEX(Subscribers!$Q$2:$Q$1001, INT((ROW()-2)/12)+1)</f>
        <v>999</v>
      </c>
      <c r="F5562" s="5">
        <f t="shared" ca="1" si="352"/>
        <v>0</v>
      </c>
      <c r="G5562" s="5">
        <f t="shared" ca="1" si="353"/>
        <v>0</v>
      </c>
      <c r="H5562" s="7" cm="1">
        <f t="array" aca="1" ref="H5562" ca="1">INDEX(Subscribers!$G$2:$G$1001, INT((ROW()-2)/12)+1)</f>
        <v>29.979999999999997</v>
      </c>
      <c r="I5562">
        <f t="shared" ca="1" si="354"/>
        <v>0</v>
      </c>
    </row>
    <row r="5563" spans="1:9">
      <c r="A5563" cm="1">
        <f t="array" ref="A5563">INDEX(Subscribers!$A$2:$A$1001, INT((ROW()-2)/12)+1)</f>
        <v>464</v>
      </c>
      <c r="B5563">
        <f t="shared" si="351"/>
        <v>6</v>
      </c>
      <c r="C5563" s="9" cm="1">
        <f t="array" ref="C5563">INDEX(Months!$A$2:$A$13, $B5563)</f>
        <v>45444</v>
      </c>
      <c r="D5563" s="9" cm="1">
        <f t="array" aca="1" ref="D5563" ca="1">INDEX(Subscribers!$F$2:$F$1001, INT((ROW()-2)/12)+1)</f>
        <v>45444</v>
      </c>
      <c r="E5563" s="5" cm="1">
        <f t="array" aca="1" ref="E5563" ca="1">INDEX(Subscribers!$Q$2:$Q$1001, INT((ROW()-2)/12)+1)</f>
        <v>999</v>
      </c>
      <c r="F5563" s="5">
        <f t="shared" ca="1" si="352"/>
        <v>1</v>
      </c>
      <c r="G5563" s="5">
        <f t="shared" ca="1" si="353"/>
        <v>0</v>
      </c>
      <c r="H5563" s="7" cm="1">
        <f t="array" aca="1" ref="H5563" ca="1">INDEX(Subscribers!$G$2:$G$1001, INT((ROW()-2)/12)+1)</f>
        <v>29.979999999999997</v>
      </c>
      <c r="I5563">
        <f t="shared" ca="1" si="354"/>
        <v>29.979999999999997</v>
      </c>
    </row>
    <row r="5564" spans="1:9">
      <c r="A5564" cm="1">
        <f t="array" ref="A5564">INDEX(Subscribers!$A$2:$A$1001, INT((ROW()-2)/12)+1)</f>
        <v>464</v>
      </c>
      <c r="B5564">
        <f t="shared" si="351"/>
        <v>7</v>
      </c>
      <c r="C5564" s="9" cm="1">
        <f t="array" ref="C5564">INDEX(Months!$A$2:$A$13, $B5564)</f>
        <v>45474</v>
      </c>
      <c r="D5564" s="9" cm="1">
        <f t="array" aca="1" ref="D5564" ca="1">INDEX(Subscribers!$F$2:$F$1001, INT((ROW()-2)/12)+1)</f>
        <v>45444</v>
      </c>
      <c r="E5564" s="5" cm="1">
        <f t="array" aca="1" ref="E5564" ca="1">INDEX(Subscribers!$Q$2:$Q$1001, INT((ROW()-2)/12)+1)</f>
        <v>999</v>
      </c>
      <c r="F5564" s="5">
        <f t="shared" ca="1" si="352"/>
        <v>1</v>
      </c>
      <c r="G5564" s="5">
        <f t="shared" ca="1" si="353"/>
        <v>0</v>
      </c>
      <c r="H5564" s="7" cm="1">
        <f t="array" aca="1" ref="H5564" ca="1">INDEX(Subscribers!$G$2:$G$1001, INT((ROW()-2)/12)+1)</f>
        <v>29.979999999999997</v>
      </c>
      <c r="I5564">
        <f t="shared" ca="1" si="354"/>
        <v>29.979999999999997</v>
      </c>
    </row>
    <row r="5565" spans="1:9">
      <c r="A5565" cm="1">
        <f t="array" ref="A5565">INDEX(Subscribers!$A$2:$A$1001, INT((ROW()-2)/12)+1)</f>
        <v>464</v>
      </c>
      <c r="B5565">
        <f t="shared" si="351"/>
        <v>8</v>
      </c>
      <c r="C5565" s="9" cm="1">
        <f t="array" ref="C5565">INDEX(Months!$A$2:$A$13, $B5565)</f>
        <v>45505</v>
      </c>
      <c r="D5565" s="9" cm="1">
        <f t="array" aca="1" ref="D5565" ca="1">INDEX(Subscribers!$F$2:$F$1001, INT((ROW()-2)/12)+1)</f>
        <v>45444</v>
      </c>
      <c r="E5565" s="5" cm="1">
        <f t="array" aca="1" ref="E5565" ca="1">INDEX(Subscribers!$Q$2:$Q$1001, INT((ROW()-2)/12)+1)</f>
        <v>999</v>
      </c>
      <c r="F5565" s="5">
        <f t="shared" ca="1" si="352"/>
        <v>1</v>
      </c>
      <c r="G5565" s="5">
        <f t="shared" ca="1" si="353"/>
        <v>0</v>
      </c>
      <c r="H5565" s="7" cm="1">
        <f t="array" aca="1" ref="H5565" ca="1">INDEX(Subscribers!$G$2:$G$1001, INT((ROW()-2)/12)+1)</f>
        <v>29.979999999999997</v>
      </c>
      <c r="I5565">
        <f t="shared" ca="1" si="354"/>
        <v>29.979999999999997</v>
      </c>
    </row>
    <row r="5566" spans="1:9">
      <c r="A5566" cm="1">
        <f t="array" ref="A5566">INDEX(Subscribers!$A$2:$A$1001, INT((ROW()-2)/12)+1)</f>
        <v>464</v>
      </c>
      <c r="B5566">
        <f t="shared" si="351"/>
        <v>9</v>
      </c>
      <c r="C5566" s="9" cm="1">
        <f t="array" ref="C5566">INDEX(Months!$A$2:$A$13, $B5566)</f>
        <v>45536</v>
      </c>
      <c r="D5566" s="9" cm="1">
        <f t="array" aca="1" ref="D5566" ca="1">INDEX(Subscribers!$F$2:$F$1001, INT((ROW()-2)/12)+1)</f>
        <v>45444</v>
      </c>
      <c r="E5566" s="5" cm="1">
        <f t="array" aca="1" ref="E5566" ca="1">INDEX(Subscribers!$Q$2:$Q$1001, INT((ROW()-2)/12)+1)</f>
        <v>999</v>
      </c>
      <c r="F5566" s="5">
        <f t="shared" ca="1" si="352"/>
        <v>1</v>
      </c>
      <c r="G5566" s="5">
        <f t="shared" ca="1" si="353"/>
        <v>0</v>
      </c>
      <c r="H5566" s="7" cm="1">
        <f t="array" aca="1" ref="H5566" ca="1">INDEX(Subscribers!$G$2:$G$1001, INT((ROW()-2)/12)+1)</f>
        <v>29.979999999999997</v>
      </c>
      <c r="I5566">
        <f t="shared" ca="1" si="354"/>
        <v>29.979999999999997</v>
      </c>
    </row>
    <row r="5567" spans="1:9">
      <c r="A5567" cm="1">
        <f t="array" ref="A5567">INDEX(Subscribers!$A$2:$A$1001, INT((ROW()-2)/12)+1)</f>
        <v>464</v>
      </c>
      <c r="B5567">
        <f t="shared" si="351"/>
        <v>10</v>
      </c>
      <c r="C5567" s="9" cm="1">
        <f t="array" ref="C5567">INDEX(Months!$A$2:$A$13, $B5567)</f>
        <v>45566</v>
      </c>
      <c r="D5567" s="9" cm="1">
        <f t="array" aca="1" ref="D5567" ca="1">INDEX(Subscribers!$F$2:$F$1001, INT((ROW()-2)/12)+1)</f>
        <v>45444</v>
      </c>
      <c r="E5567" s="5" cm="1">
        <f t="array" aca="1" ref="E5567" ca="1">INDEX(Subscribers!$Q$2:$Q$1001, INT((ROW()-2)/12)+1)</f>
        <v>999</v>
      </c>
      <c r="F5567" s="5">
        <f t="shared" ca="1" si="352"/>
        <v>1</v>
      </c>
      <c r="G5567" s="5">
        <f t="shared" ca="1" si="353"/>
        <v>0</v>
      </c>
      <c r="H5567" s="7" cm="1">
        <f t="array" aca="1" ref="H5567" ca="1">INDEX(Subscribers!$G$2:$G$1001, INT((ROW()-2)/12)+1)</f>
        <v>29.979999999999997</v>
      </c>
      <c r="I5567">
        <f t="shared" ca="1" si="354"/>
        <v>29.979999999999997</v>
      </c>
    </row>
    <row r="5568" spans="1:9">
      <c r="A5568" cm="1">
        <f t="array" ref="A5568">INDEX(Subscribers!$A$2:$A$1001, INT((ROW()-2)/12)+1)</f>
        <v>464</v>
      </c>
      <c r="B5568">
        <f t="shared" si="351"/>
        <v>11</v>
      </c>
      <c r="C5568" s="9" cm="1">
        <f t="array" ref="C5568">INDEX(Months!$A$2:$A$13, $B5568)</f>
        <v>45597</v>
      </c>
      <c r="D5568" s="9" cm="1">
        <f t="array" aca="1" ref="D5568" ca="1">INDEX(Subscribers!$F$2:$F$1001, INT((ROW()-2)/12)+1)</f>
        <v>45444</v>
      </c>
      <c r="E5568" s="5" cm="1">
        <f t="array" aca="1" ref="E5568" ca="1">INDEX(Subscribers!$Q$2:$Q$1001, INT((ROW()-2)/12)+1)</f>
        <v>999</v>
      </c>
      <c r="F5568" s="5">
        <f t="shared" ca="1" si="352"/>
        <v>1</v>
      </c>
      <c r="G5568" s="5">
        <f t="shared" ca="1" si="353"/>
        <v>0</v>
      </c>
      <c r="H5568" s="7" cm="1">
        <f t="array" aca="1" ref="H5568" ca="1">INDEX(Subscribers!$G$2:$G$1001, INT((ROW()-2)/12)+1)</f>
        <v>29.979999999999997</v>
      </c>
      <c r="I5568">
        <f t="shared" ca="1" si="354"/>
        <v>29.979999999999997</v>
      </c>
    </row>
    <row r="5569" spans="1:9">
      <c r="A5569" cm="1">
        <f t="array" ref="A5569">INDEX(Subscribers!$A$2:$A$1001, INT((ROW()-2)/12)+1)</f>
        <v>464</v>
      </c>
      <c r="B5569">
        <f t="shared" si="351"/>
        <v>12</v>
      </c>
      <c r="C5569" s="9" cm="1">
        <f t="array" ref="C5569">INDEX(Months!$A$2:$A$13, $B5569)</f>
        <v>45627</v>
      </c>
      <c r="D5569" s="9" cm="1">
        <f t="array" aca="1" ref="D5569" ca="1">INDEX(Subscribers!$F$2:$F$1001, INT((ROW()-2)/12)+1)</f>
        <v>45444</v>
      </c>
      <c r="E5569" s="5" cm="1">
        <f t="array" aca="1" ref="E5569" ca="1">INDEX(Subscribers!$Q$2:$Q$1001, INT((ROW()-2)/12)+1)</f>
        <v>999</v>
      </c>
      <c r="F5569" s="5">
        <f t="shared" ca="1" si="352"/>
        <v>1</v>
      </c>
      <c r="G5569" s="5">
        <f t="shared" ca="1" si="353"/>
        <v>0</v>
      </c>
      <c r="H5569" s="7" cm="1">
        <f t="array" aca="1" ref="H5569" ca="1">INDEX(Subscribers!$G$2:$G$1001, INT((ROW()-2)/12)+1)</f>
        <v>29.979999999999997</v>
      </c>
      <c r="I5569">
        <f t="shared" ca="1" si="354"/>
        <v>29.979999999999997</v>
      </c>
    </row>
    <row r="5570" spans="1:9">
      <c r="A5570" cm="1">
        <f t="array" ref="A5570">INDEX(Subscribers!$A$2:$A$1001, INT((ROW()-2)/12)+1)</f>
        <v>465</v>
      </c>
      <c r="B5570">
        <f t="shared" si="351"/>
        <v>1</v>
      </c>
      <c r="C5570" s="9" cm="1">
        <f t="array" ref="C5570">INDEX(Months!$A$2:$A$13, $B5570)</f>
        <v>45292</v>
      </c>
      <c r="D5570" s="9" cm="1">
        <f t="array" aca="1" ref="D5570" ca="1">INDEX(Subscribers!$F$2:$F$1001, INT((ROW()-2)/12)+1)</f>
        <v>45505</v>
      </c>
      <c r="E5570" s="5" cm="1">
        <f t="array" aca="1" ref="E5570" ca="1">INDEX(Subscribers!$Q$2:$Q$1001, INT((ROW()-2)/12)+1)</f>
        <v>7</v>
      </c>
      <c r="F5570" s="5">
        <f t="shared" ca="1" si="352"/>
        <v>0</v>
      </c>
      <c r="G5570" s="5">
        <f t="shared" ca="1" si="353"/>
        <v>0</v>
      </c>
      <c r="H5570" s="7" cm="1">
        <f t="array" aca="1" ref="H5570" ca="1">INDEX(Subscribers!$G$2:$G$1001, INT((ROW()-2)/12)+1)</f>
        <v>34.979999999999997</v>
      </c>
      <c r="I5570">
        <f t="shared" ca="1" si="354"/>
        <v>0</v>
      </c>
    </row>
    <row r="5571" spans="1:9">
      <c r="A5571" cm="1">
        <f t="array" ref="A5571">INDEX(Subscribers!$A$2:$A$1001, INT((ROW()-2)/12)+1)</f>
        <v>465</v>
      </c>
      <c r="B5571">
        <f t="shared" ref="B5571:B5634" si="355">MOD(ROW()-2,12)+1</f>
        <v>2</v>
      </c>
      <c r="C5571" s="9" cm="1">
        <f t="array" ref="C5571">INDEX(Months!$A$2:$A$13, $B5571)</f>
        <v>45323</v>
      </c>
      <c r="D5571" s="9" cm="1">
        <f t="array" aca="1" ref="D5571" ca="1">INDEX(Subscribers!$F$2:$F$1001, INT((ROW()-2)/12)+1)</f>
        <v>45505</v>
      </c>
      <c r="E5571" s="5" cm="1">
        <f t="array" aca="1" ref="E5571" ca="1">INDEX(Subscribers!$Q$2:$Q$1001, INT((ROW()-2)/12)+1)</f>
        <v>7</v>
      </c>
      <c r="F5571" s="5">
        <f t="shared" ref="F5571:F5634" ca="1" si="356">--( AND($C5571&gt;=$D5571, IF($E5571=999, TRUE, $B5571&lt;$E5571)) )</f>
        <v>0</v>
      </c>
      <c r="G5571" s="5">
        <f t="shared" ref="G5571:G5634" ca="1" si="357">IF($E5571=999,0,IF($B5571=$E5571,1,0))</f>
        <v>0</v>
      </c>
      <c r="H5571" s="7" cm="1">
        <f t="array" aca="1" ref="H5571" ca="1">INDEX(Subscribers!$G$2:$G$1001, INT((ROW()-2)/12)+1)</f>
        <v>34.979999999999997</v>
      </c>
      <c r="I5571">
        <f t="shared" ref="I5571:I5634" ca="1" si="358">IF($F5571=1,$H5571,0)</f>
        <v>0</v>
      </c>
    </row>
    <row r="5572" spans="1:9">
      <c r="A5572" cm="1">
        <f t="array" ref="A5572">INDEX(Subscribers!$A$2:$A$1001, INT((ROW()-2)/12)+1)</f>
        <v>465</v>
      </c>
      <c r="B5572">
        <f t="shared" si="355"/>
        <v>3</v>
      </c>
      <c r="C5572" s="9" cm="1">
        <f t="array" ref="C5572">INDEX(Months!$A$2:$A$13, $B5572)</f>
        <v>45352</v>
      </c>
      <c r="D5572" s="9" cm="1">
        <f t="array" aca="1" ref="D5572" ca="1">INDEX(Subscribers!$F$2:$F$1001, INT((ROW()-2)/12)+1)</f>
        <v>45505</v>
      </c>
      <c r="E5572" s="5" cm="1">
        <f t="array" aca="1" ref="E5572" ca="1">INDEX(Subscribers!$Q$2:$Q$1001, INT((ROW()-2)/12)+1)</f>
        <v>7</v>
      </c>
      <c r="F5572" s="5">
        <f t="shared" ca="1" si="356"/>
        <v>0</v>
      </c>
      <c r="G5572" s="5">
        <f t="shared" ca="1" si="357"/>
        <v>0</v>
      </c>
      <c r="H5572" s="7" cm="1">
        <f t="array" aca="1" ref="H5572" ca="1">INDEX(Subscribers!$G$2:$G$1001, INT((ROW()-2)/12)+1)</f>
        <v>34.979999999999997</v>
      </c>
      <c r="I5572">
        <f t="shared" ca="1" si="358"/>
        <v>0</v>
      </c>
    </row>
    <row r="5573" spans="1:9">
      <c r="A5573" cm="1">
        <f t="array" ref="A5573">INDEX(Subscribers!$A$2:$A$1001, INT((ROW()-2)/12)+1)</f>
        <v>465</v>
      </c>
      <c r="B5573">
        <f t="shared" si="355"/>
        <v>4</v>
      </c>
      <c r="C5573" s="9" cm="1">
        <f t="array" ref="C5573">INDEX(Months!$A$2:$A$13, $B5573)</f>
        <v>45383</v>
      </c>
      <c r="D5573" s="9" cm="1">
        <f t="array" aca="1" ref="D5573" ca="1">INDEX(Subscribers!$F$2:$F$1001, INT((ROW()-2)/12)+1)</f>
        <v>45505</v>
      </c>
      <c r="E5573" s="5" cm="1">
        <f t="array" aca="1" ref="E5573" ca="1">INDEX(Subscribers!$Q$2:$Q$1001, INT((ROW()-2)/12)+1)</f>
        <v>7</v>
      </c>
      <c r="F5573" s="5">
        <f t="shared" ca="1" si="356"/>
        <v>0</v>
      </c>
      <c r="G5573" s="5">
        <f t="shared" ca="1" si="357"/>
        <v>0</v>
      </c>
      <c r="H5573" s="7" cm="1">
        <f t="array" aca="1" ref="H5573" ca="1">INDEX(Subscribers!$G$2:$G$1001, INT((ROW()-2)/12)+1)</f>
        <v>34.979999999999997</v>
      </c>
      <c r="I5573">
        <f t="shared" ca="1" si="358"/>
        <v>0</v>
      </c>
    </row>
    <row r="5574" spans="1:9">
      <c r="A5574" cm="1">
        <f t="array" ref="A5574">INDEX(Subscribers!$A$2:$A$1001, INT((ROW()-2)/12)+1)</f>
        <v>465</v>
      </c>
      <c r="B5574">
        <f t="shared" si="355"/>
        <v>5</v>
      </c>
      <c r="C5574" s="9" cm="1">
        <f t="array" ref="C5574">INDEX(Months!$A$2:$A$13, $B5574)</f>
        <v>45413</v>
      </c>
      <c r="D5574" s="9" cm="1">
        <f t="array" aca="1" ref="D5574" ca="1">INDEX(Subscribers!$F$2:$F$1001, INT((ROW()-2)/12)+1)</f>
        <v>45505</v>
      </c>
      <c r="E5574" s="5" cm="1">
        <f t="array" aca="1" ref="E5574" ca="1">INDEX(Subscribers!$Q$2:$Q$1001, INT((ROW()-2)/12)+1)</f>
        <v>7</v>
      </c>
      <c r="F5574" s="5">
        <f t="shared" ca="1" si="356"/>
        <v>0</v>
      </c>
      <c r="G5574" s="5">
        <f t="shared" ca="1" si="357"/>
        <v>0</v>
      </c>
      <c r="H5574" s="7" cm="1">
        <f t="array" aca="1" ref="H5574" ca="1">INDEX(Subscribers!$G$2:$G$1001, INT((ROW()-2)/12)+1)</f>
        <v>34.979999999999997</v>
      </c>
      <c r="I5574">
        <f t="shared" ca="1" si="358"/>
        <v>0</v>
      </c>
    </row>
    <row r="5575" spans="1:9">
      <c r="A5575" cm="1">
        <f t="array" ref="A5575">INDEX(Subscribers!$A$2:$A$1001, INT((ROW()-2)/12)+1)</f>
        <v>465</v>
      </c>
      <c r="B5575">
        <f t="shared" si="355"/>
        <v>6</v>
      </c>
      <c r="C5575" s="9" cm="1">
        <f t="array" ref="C5575">INDEX(Months!$A$2:$A$13, $B5575)</f>
        <v>45444</v>
      </c>
      <c r="D5575" s="9" cm="1">
        <f t="array" aca="1" ref="D5575" ca="1">INDEX(Subscribers!$F$2:$F$1001, INT((ROW()-2)/12)+1)</f>
        <v>45505</v>
      </c>
      <c r="E5575" s="5" cm="1">
        <f t="array" aca="1" ref="E5575" ca="1">INDEX(Subscribers!$Q$2:$Q$1001, INT((ROW()-2)/12)+1)</f>
        <v>7</v>
      </c>
      <c r="F5575" s="5">
        <f t="shared" ca="1" si="356"/>
        <v>0</v>
      </c>
      <c r="G5575" s="5">
        <f t="shared" ca="1" si="357"/>
        <v>0</v>
      </c>
      <c r="H5575" s="7" cm="1">
        <f t="array" aca="1" ref="H5575" ca="1">INDEX(Subscribers!$G$2:$G$1001, INT((ROW()-2)/12)+1)</f>
        <v>34.979999999999997</v>
      </c>
      <c r="I5575">
        <f t="shared" ca="1" si="358"/>
        <v>0</v>
      </c>
    </row>
    <row r="5576" spans="1:9">
      <c r="A5576" cm="1">
        <f t="array" ref="A5576">INDEX(Subscribers!$A$2:$A$1001, INT((ROW()-2)/12)+1)</f>
        <v>465</v>
      </c>
      <c r="B5576">
        <f t="shared" si="355"/>
        <v>7</v>
      </c>
      <c r="C5576" s="9" cm="1">
        <f t="array" ref="C5576">INDEX(Months!$A$2:$A$13, $B5576)</f>
        <v>45474</v>
      </c>
      <c r="D5576" s="9" cm="1">
        <f t="array" aca="1" ref="D5576" ca="1">INDEX(Subscribers!$F$2:$F$1001, INT((ROW()-2)/12)+1)</f>
        <v>45505</v>
      </c>
      <c r="E5576" s="5" cm="1">
        <f t="array" aca="1" ref="E5576" ca="1">INDEX(Subscribers!$Q$2:$Q$1001, INT((ROW()-2)/12)+1)</f>
        <v>7</v>
      </c>
      <c r="F5576" s="5">
        <f t="shared" ca="1" si="356"/>
        <v>0</v>
      </c>
      <c r="G5576" s="5">
        <f t="shared" ca="1" si="357"/>
        <v>1</v>
      </c>
      <c r="H5576" s="7" cm="1">
        <f t="array" aca="1" ref="H5576" ca="1">INDEX(Subscribers!$G$2:$G$1001, INT((ROW()-2)/12)+1)</f>
        <v>34.979999999999997</v>
      </c>
      <c r="I5576">
        <f t="shared" ca="1" si="358"/>
        <v>0</v>
      </c>
    </row>
    <row r="5577" spans="1:9">
      <c r="A5577" cm="1">
        <f t="array" ref="A5577">INDEX(Subscribers!$A$2:$A$1001, INT((ROW()-2)/12)+1)</f>
        <v>465</v>
      </c>
      <c r="B5577">
        <f t="shared" si="355"/>
        <v>8</v>
      </c>
      <c r="C5577" s="9" cm="1">
        <f t="array" ref="C5577">INDEX(Months!$A$2:$A$13, $B5577)</f>
        <v>45505</v>
      </c>
      <c r="D5577" s="9" cm="1">
        <f t="array" aca="1" ref="D5577" ca="1">INDEX(Subscribers!$F$2:$F$1001, INT((ROW()-2)/12)+1)</f>
        <v>45505</v>
      </c>
      <c r="E5577" s="5" cm="1">
        <f t="array" aca="1" ref="E5577" ca="1">INDEX(Subscribers!$Q$2:$Q$1001, INT((ROW()-2)/12)+1)</f>
        <v>7</v>
      </c>
      <c r="F5577" s="5">
        <f t="shared" ca="1" si="356"/>
        <v>0</v>
      </c>
      <c r="G5577" s="5">
        <f t="shared" ca="1" si="357"/>
        <v>0</v>
      </c>
      <c r="H5577" s="7" cm="1">
        <f t="array" aca="1" ref="H5577" ca="1">INDEX(Subscribers!$G$2:$G$1001, INT((ROW()-2)/12)+1)</f>
        <v>34.979999999999997</v>
      </c>
      <c r="I5577">
        <f t="shared" ca="1" si="358"/>
        <v>0</v>
      </c>
    </row>
    <row r="5578" spans="1:9">
      <c r="A5578" cm="1">
        <f t="array" ref="A5578">INDEX(Subscribers!$A$2:$A$1001, INT((ROW()-2)/12)+1)</f>
        <v>465</v>
      </c>
      <c r="B5578">
        <f t="shared" si="355"/>
        <v>9</v>
      </c>
      <c r="C5578" s="9" cm="1">
        <f t="array" ref="C5578">INDEX(Months!$A$2:$A$13, $B5578)</f>
        <v>45536</v>
      </c>
      <c r="D5578" s="9" cm="1">
        <f t="array" aca="1" ref="D5578" ca="1">INDEX(Subscribers!$F$2:$F$1001, INT((ROW()-2)/12)+1)</f>
        <v>45505</v>
      </c>
      <c r="E5578" s="5" cm="1">
        <f t="array" aca="1" ref="E5578" ca="1">INDEX(Subscribers!$Q$2:$Q$1001, INT((ROW()-2)/12)+1)</f>
        <v>7</v>
      </c>
      <c r="F5578" s="5">
        <f t="shared" ca="1" si="356"/>
        <v>0</v>
      </c>
      <c r="G5578" s="5">
        <f t="shared" ca="1" si="357"/>
        <v>0</v>
      </c>
      <c r="H5578" s="7" cm="1">
        <f t="array" aca="1" ref="H5578" ca="1">INDEX(Subscribers!$G$2:$G$1001, INT((ROW()-2)/12)+1)</f>
        <v>34.979999999999997</v>
      </c>
      <c r="I5578">
        <f t="shared" ca="1" si="358"/>
        <v>0</v>
      </c>
    </row>
    <row r="5579" spans="1:9">
      <c r="A5579" cm="1">
        <f t="array" ref="A5579">INDEX(Subscribers!$A$2:$A$1001, INT((ROW()-2)/12)+1)</f>
        <v>465</v>
      </c>
      <c r="B5579">
        <f t="shared" si="355"/>
        <v>10</v>
      </c>
      <c r="C5579" s="9" cm="1">
        <f t="array" ref="C5579">INDEX(Months!$A$2:$A$13, $B5579)</f>
        <v>45566</v>
      </c>
      <c r="D5579" s="9" cm="1">
        <f t="array" aca="1" ref="D5579" ca="1">INDEX(Subscribers!$F$2:$F$1001, INT((ROW()-2)/12)+1)</f>
        <v>45505</v>
      </c>
      <c r="E5579" s="5" cm="1">
        <f t="array" aca="1" ref="E5579" ca="1">INDEX(Subscribers!$Q$2:$Q$1001, INT((ROW()-2)/12)+1)</f>
        <v>7</v>
      </c>
      <c r="F5579" s="5">
        <f t="shared" ca="1" si="356"/>
        <v>0</v>
      </c>
      <c r="G5579" s="5">
        <f t="shared" ca="1" si="357"/>
        <v>0</v>
      </c>
      <c r="H5579" s="7" cm="1">
        <f t="array" aca="1" ref="H5579" ca="1">INDEX(Subscribers!$G$2:$G$1001, INT((ROW()-2)/12)+1)</f>
        <v>34.979999999999997</v>
      </c>
      <c r="I5579">
        <f t="shared" ca="1" si="358"/>
        <v>0</v>
      </c>
    </row>
    <row r="5580" spans="1:9">
      <c r="A5580" cm="1">
        <f t="array" ref="A5580">INDEX(Subscribers!$A$2:$A$1001, INT((ROW()-2)/12)+1)</f>
        <v>465</v>
      </c>
      <c r="B5580">
        <f t="shared" si="355"/>
        <v>11</v>
      </c>
      <c r="C5580" s="9" cm="1">
        <f t="array" ref="C5580">INDEX(Months!$A$2:$A$13, $B5580)</f>
        <v>45597</v>
      </c>
      <c r="D5580" s="9" cm="1">
        <f t="array" aca="1" ref="D5580" ca="1">INDEX(Subscribers!$F$2:$F$1001, INT((ROW()-2)/12)+1)</f>
        <v>45505</v>
      </c>
      <c r="E5580" s="5" cm="1">
        <f t="array" aca="1" ref="E5580" ca="1">INDEX(Subscribers!$Q$2:$Q$1001, INT((ROW()-2)/12)+1)</f>
        <v>7</v>
      </c>
      <c r="F5580" s="5">
        <f t="shared" ca="1" si="356"/>
        <v>0</v>
      </c>
      <c r="G5580" s="5">
        <f t="shared" ca="1" si="357"/>
        <v>0</v>
      </c>
      <c r="H5580" s="7" cm="1">
        <f t="array" aca="1" ref="H5580" ca="1">INDEX(Subscribers!$G$2:$G$1001, INT((ROW()-2)/12)+1)</f>
        <v>34.979999999999997</v>
      </c>
      <c r="I5580">
        <f t="shared" ca="1" si="358"/>
        <v>0</v>
      </c>
    </row>
    <row r="5581" spans="1:9">
      <c r="A5581" cm="1">
        <f t="array" ref="A5581">INDEX(Subscribers!$A$2:$A$1001, INT((ROW()-2)/12)+1)</f>
        <v>465</v>
      </c>
      <c r="B5581">
        <f t="shared" si="355"/>
        <v>12</v>
      </c>
      <c r="C5581" s="9" cm="1">
        <f t="array" ref="C5581">INDEX(Months!$A$2:$A$13, $B5581)</f>
        <v>45627</v>
      </c>
      <c r="D5581" s="9" cm="1">
        <f t="array" aca="1" ref="D5581" ca="1">INDEX(Subscribers!$F$2:$F$1001, INT((ROW()-2)/12)+1)</f>
        <v>45505</v>
      </c>
      <c r="E5581" s="5" cm="1">
        <f t="array" aca="1" ref="E5581" ca="1">INDEX(Subscribers!$Q$2:$Q$1001, INT((ROW()-2)/12)+1)</f>
        <v>7</v>
      </c>
      <c r="F5581" s="5">
        <f t="shared" ca="1" si="356"/>
        <v>0</v>
      </c>
      <c r="G5581" s="5">
        <f t="shared" ca="1" si="357"/>
        <v>0</v>
      </c>
      <c r="H5581" s="7" cm="1">
        <f t="array" aca="1" ref="H5581" ca="1">INDEX(Subscribers!$G$2:$G$1001, INT((ROW()-2)/12)+1)</f>
        <v>34.979999999999997</v>
      </c>
      <c r="I5581">
        <f t="shared" ca="1" si="358"/>
        <v>0</v>
      </c>
    </row>
    <row r="5582" spans="1:9">
      <c r="A5582" cm="1">
        <f t="array" ref="A5582">INDEX(Subscribers!$A$2:$A$1001, INT((ROW()-2)/12)+1)</f>
        <v>466</v>
      </c>
      <c r="B5582">
        <f t="shared" si="355"/>
        <v>1</v>
      </c>
      <c r="C5582" s="9" cm="1">
        <f t="array" ref="C5582">INDEX(Months!$A$2:$A$13, $B5582)</f>
        <v>45292</v>
      </c>
      <c r="D5582" s="9" cm="1">
        <f t="array" aca="1" ref="D5582" ca="1">INDEX(Subscribers!$F$2:$F$1001, INT((ROW()-2)/12)+1)</f>
        <v>45627</v>
      </c>
      <c r="E5582" s="5" cm="1">
        <f t="array" aca="1" ref="E5582" ca="1">INDEX(Subscribers!$Q$2:$Q$1001, INT((ROW()-2)/12)+1)</f>
        <v>9</v>
      </c>
      <c r="F5582" s="5">
        <f t="shared" ca="1" si="356"/>
        <v>0</v>
      </c>
      <c r="G5582" s="5">
        <f t="shared" ca="1" si="357"/>
        <v>0</v>
      </c>
      <c r="H5582" s="7" cm="1">
        <f t="array" aca="1" ref="H5582" ca="1">INDEX(Subscribers!$G$2:$G$1001, INT((ROW()-2)/12)+1)</f>
        <v>9.99</v>
      </c>
      <c r="I5582">
        <f t="shared" ca="1" si="358"/>
        <v>0</v>
      </c>
    </row>
    <row r="5583" spans="1:9">
      <c r="A5583" cm="1">
        <f t="array" ref="A5583">INDEX(Subscribers!$A$2:$A$1001, INT((ROW()-2)/12)+1)</f>
        <v>466</v>
      </c>
      <c r="B5583">
        <f t="shared" si="355"/>
        <v>2</v>
      </c>
      <c r="C5583" s="9" cm="1">
        <f t="array" ref="C5583">INDEX(Months!$A$2:$A$13, $B5583)</f>
        <v>45323</v>
      </c>
      <c r="D5583" s="9" cm="1">
        <f t="array" aca="1" ref="D5583" ca="1">INDEX(Subscribers!$F$2:$F$1001, INT((ROW()-2)/12)+1)</f>
        <v>45627</v>
      </c>
      <c r="E5583" s="5" cm="1">
        <f t="array" aca="1" ref="E5583" ca="1">INDEX(Subscribers!$Q$2:$Q$1001, INT((ROW()-2)/12)+1)</f>
        <v>9</v>
      </c>
      <c r="F5583" s="5">
        <f t="shared" ca="1" si="356"/>
        <v>0</v>
      </c>
      <c r="G5583" s="5">
        <f t="shared" ca="1" si="357"/>
        <v>0</v>
      </c>
      <c r="H5583" s="7" cm="1">
        <f t="array" aca="1" ref="H5583" ca="1">INDEX(Subscribers!$G$2:$G$1001, INT((ROW()-2)/12)+1)</f>
        <v>9.99</v>
      </c>
      <c r="I5583">
        <f t="shared" ca="1" si="358"/>
        <v>0</v>
      </c>
    </row>
    <row r="5584" spans="1:9">
      <c r="A5584" cm="1">
        <f t="array" ref="A5584">INDEX(Subscribers!$A$2:$A$1001, INT((ROW()-2)/12)+1)</f>
        <v>466</v>
      </c>
      <c r="B5584">
        <f t="shared" si="355"/>
        <v>3</v>
      </c>
      <c r="C5584" s="9" cm="1">
        <f t="array" ref="C5584">INDEX(Months!$A$2:$A$13, $B5584)</f>
        <v>45352</v>
      </c>
      <c r="D5584" s="9" cm="1">
        <f t="array" aca="1" ref="D5584" ca="1">INDEX(Subscribers!$F$2:$F$1001, INT((ROW()-2)/12)+1)</f>
        <v>45627</v>
      </c>
      <c r="E5584" s="5" cm="1">
        <f t="array" aca="1" ref="E5584" ca="1">INDEX(Subscribers!$Q$2:$Q$1001, INT((ROW()-2)/12)+1)</f>
        <v>9</v>
      </c>
      <c r="F5584" s="5">
        <f t="shared" ca="1" si="356"/>
        <v>0</v>
      </c>
      <c r="G5584" s="5">
        <f t="shared" ca="1" si="357"/>
        <v>0</v>
      </c>
      <c r="H5584" s="7" cm="1">
        <f t="array" aca="1" ref="H5584" ca="1">INDEX(Subscribers!$G$2:$G$1001, INT((ROW()-2)/12)+1)</f>
        <v>9.99</v>
      </c>
      <c r="I5584">
        <f t="shared" ca="1" si="358"/>
        <v>0</v>
      </c>
    </row>
    <row r="5585" spans="1:9">
      <c r="A5585" cm="1">
        <f t="array" ref="A5585">INDEX(Subscribers!$A$2:$A$1001, INT((ROW()-2)/12)+1)</f>
        <v>466</v>
      </c>
      <c r="B5585">
        <f t="shared" si="355"/>
        <v>4</v>
      </c>
      <c r="C5585" s="9" cm="1">
        <f t="array" ref="C5585">INDEX(Months!$A$2:$A$13, $B5585)</f>
        <v>45383</v>
      </c>
      <c r="D5585" s="9" cm="1">
        <f t="array" aca="1" ref="D5585" ca="1">INDEX(Subscribers!$F$2:$F$1001, INT((ROW()-2)/12)+1)</f>
        <v>45627</v>
      </c>
      <c r="E5585" s="5" cm="1">
        <f t="array" aca="1" ref="E5585" ca="1">INDEX(Subscribers!$Q$2:$Q$1001, INT((ROW()-2)/12)+1)</f>
        <v>9</v>
      </c>
      <c r="F5585" s="5">
        <f t="shared" ca="1" si="356"/>
        <v>0</v>
      </c>
      <c r="G5585" s="5">
        <f t="shared" ca="1" si="357"/>
        <v>0</v>
      </c>
      <c r="H5585" s="7" cm="1">
        <f t="array" aca="1" ref="H5585" ca="1">INDEX(Subscribers!$G$2:$G$1001, INT((ROW()-2)/12)+1)</f>
        <v>9.99</v>
      </c>
      <c r="I5585">
        <f t="shared" ca="1" si="358"/>
        <v>0</v>
      </c>
    </row>
    <row r="5586" spans="1:9">
      <c r="A5586" cm="1">
        <f t="array" ref="A5586">INDEX(Subscribers!$A$2:$A$1001, INT((ROW()-2)/12)+1)</f>
        <v>466</v>
      </c>
      <c r="B5586">
        <f t="shared" si="355"/>
        <v>5</v>
      </c>
      <c r="C5586" s="9" cm="1">
        <f t="array" ref="C5586">INDEX(Months!$A$2:$A$13, $B5586)</f>
        <v>45413</v>
      </c>
      <c r="D5586" s="9" cm="1">
        <f t="array" aca="1" ref="D5586" ca="1">INDEX(Subscribers!$F$2:$F$1001, INT((ROW()-2)/12)+1)</f>
        <v>45627</v>
      </c>
      <c r="E5586" s="5" cm="1">
        <f t="array" aca="1" ref="E5586" ca="1">INDEX(Subscribers!$Q$2:$Q$1001, INT((ROW()-2)/12)+1)</f>
        <v>9</v>
      </c>
      <c r="F5586" s="5">
        <f t="shared" ca="1" si="356"/>
        <v>0</v>
      </c>
      <c r="G5586" s="5">
        <f t="shared" ca="1" si="357"/>
        <v>0</v>
      </c>
      <c r="H5586" s="7" cm="1">
        <f t="array" aca="1" ref="H5586" ca="1">INDEX(Subscribers!$G$2:$G$1001, INT((ROW()-2)/12)+1)</f>
        <v>9.99</v>
      </c>
      <c r="I5586">
        <f t="shared" ca="1" si="358"/>
        <v>0</v>
      </c>
    </row>
    <row r="5587" spans="1:9">
      <c r="A5587" cm="1">
        <f t="array" ref="A5587">INDEX(Subscribers!$A$2:$A$1001, INT((ROW()-2)/12)+1)</f>
        <v>466</v>
      </c>
      <c r="B5587">
        <f t="shared" si="355"/>
        <v>6</v>
      </c>
      <c r="C5587" s="9" cm="1">
        <f t="array" ref="C5587">INDEX(Months!$A$2:$A$13, $B5587)</f>
        <v>45444</v>
      </c>
      <c r="D5587" s="9" cm="1">
        <f t="array" aca="1" ref="D5587" ca="1">INDEX(Subscribers!$F$2:$F$1001, INT((ROW()-2)/12)+1)</f>
        <v>45627</v>
      </c>
      <c r="E5587" s="5" cm="1">
        <f t="array" aca="1" ref="E5587" ca="1">INDEX(Subscribers!$Q$2:$Q$1001, INT((ROW()-2)/12)+1)</f>
        <v>9</v>
      </c>
      <c r="F5587" s="5">
        <f t="shared" ca="1" si="356"/>
        <v>0</v>
      </c>
      <c r="G5587" s="5">
        <f t="shared" ca="1" si="357"/>
        <v>0</v>
      </c>
      <c r="H5587" s="7" cm="1">
        <f t="array" aca="1" ref="H5587" ca="1">INDEX(Subscribers!$G$2:$G$1001, INT((ROW()-2)/12)+1)</f>
        <v>9.99</v>
      </c>
      <c r="I5587">
        <f t="shared" ca="1" si="358"/>
        <v>0</v>
      </c>
    </row>
    <row r="5588" spans="1:9">
      <c r="A5588" cm="1">
        <f t="array" ref="A5588">INDEX(Subscribers!$A$2:$A$1001, INT((ROW()-2)/12)+1)</f>
        <v>466</v>
      </c>
      <c r="B5588">
        <f t="shared" si="355"/>
        <v>7</v>
      </c>
      <c r="C5588" s="9" cm="1">
        <f t="array" ref="C5588">INDEX(Months!$A$2:$A$13, $B5588)</f>
        <v>45474</v>
      </c>
      <c r="D5588" s="9" cm="1">
        <f t="array" aca="1" ref="D5588" ca="1">INDEX(Subscribers!$F$2:$F$1001, INT((ROW()-2)/12)+1)</f>
        <v>45627</v>
      </c>
      <c r="E5588" s="5" cm="1">
        <f t="array" aca="1" ref="E5588" ca="1">INDEX(Subscribers!$Q$2:$Q$1001, INT((ROW()-2)/12)+1)</f>
        <v>9</v>
      </c>
      <c r="F5588" s="5">
        <f t="shared" ca="1" si="356"/>
        <v>0</v>
      </c>
      <c r="G5588" s="5">
        <f t="shared" ca="1" si="357"/>
        <v>0</v>
      </c>
      <c r="H5588" s="7" cm="1">
        <f t="array" aca="1" ref="H5588" ca="1">INDEX(Subscribers!$G$2:$G$1001, INT((ROW()-2)/12)+1)</f>
        <v>9.99</v>
      </c>
      <c r="I5588">
        <f t="shared" ca="1" si="358"/>
        <v>0</v>
      </c>
    </row>
    <row r="5589" spans="1:9">
      <c r="A5589" cm="1">
        <f t="array" ref="A5589">INDEX(Subscribers!$A$2:$A$1001, INT((ROW()-2)/12)+1)</f>
        <v>466</v>
      </c>
      <c r="B5589">
        <f t="shared" si="355"/>
        <v>8</v>
      </c>
      <c r="C5589" s="9" cm="1">
        <f t="array" ref="C5589">INDEX(Months!$A$2:$A$13, $B5589)</f>
        <v>45505</v>
      </c>
      <c r="D5589" s="9" cm="1">
        <f t="array" aca="1" ref="D5589" ca="1">INDEX(Subscribers!$F$2:$F$1001, INT((ROW()-2)/12)+1)</f>
        <v>45627</v>
      </c>
      <c r="E5589" s="5" cm="1">
        <f t="array" aca="1" ref="E5589" ca="1">INDEX(Subscribers!$Q$2:$Q$1001, INT((ROW()-2)/12)+1)</f>
        <v>9</v>
      </c>
      <c r="F5589" s="5">
        <f t="shared" ca="1" si="356"/>
        <v>0</v>
      </c>
      <c r="G5589" s="5">
        <f t="shared" ca="1" si="357"/>
        <v>0</v>
      </c>
      <c r="H5589" s="7" cm="1">
        <f t="array" aca="1" ref="H5589" ca="1">INDEX(Subscribers!$G$2:$G$1001, INT((ROW()-2)/12)+1)</f>
        <v>9.99</v>
      </c>
      <c r="I5589">
        <f t="shared" ca="1" si="358"/>
        <v>0</v>
      </c>
    </row>
    <row r="5590" spans="1:9">
      <c r="A5590" cm="1">
        <f t="array" ref="A5590">INDEX(Subscribers!$A$2:$A$1001, INT((ROW()-2)/12)+1)</f>
        <v>466</v>
      </c>
      <c r="B5590">
        <f t="shared" si="355"/>
        <v>9</v>
      </c>
      <c r="C5590" s="9" cm="1">
        <f t="array" ref="C5590">INDEX(Months!$A$2:$A$13, $B5590)</f>
        <v>45536</v>
      </c>
      <c r="D5590" s="9" cm="1">
        <f t="array" aca="1" ref="D5590" ca="1">INDEX(Subscribers!$F$2:$F$1001, INT((ROW()-2)/12)+1)</f>
        <v>45627</v>
      </c>
      <c r="E5590" s="5" cm="1">
        <f t="array" aca="1" ref="E5590" ca="1">INDEX(Subscribers!$Q$2:$Q$1001, INT((ROW()-2)/12)+1)</f>
        <v>9</v>
      </c>
      <c r="F5590" s="5">
        <f t="shared" ca="1" si="356"/>
        <v>0</v>
      </c>
      <c r="G5590" s="5">
        <f t="shared" ca="1" si="357"/>
        <v>1</v>
      </c>
      <c r="H5590" s="7" cm="1">
        <f t="array" aca="1" ref="H5590" ca="1">INDEX(Subscribers!$G$2:$G$1001, INT((ROW()-2)/12)+1)</f>
        <v>9.99</v>
      </c>
      <c r="I5590">
        <f t="shared" ca="1" si="358"/>
        <v>0</v>
      </c>
    </row>
    <row r="5591" spans="1:9">
      <c r="A5591" cm="1">
        <f t="array" ref="A5591">INDEX(Subscribers!$A$2:$A$1001, INT((ROW()-2)/12)+1)</f>
        <v>466</v>
      </c>
      <c r="B5591">
        <f t="shared" si="355"/>
        <v>10</v>
      </c>
      <c r="C5591" s="9" cm="1">
        <f t="array" ref="C5591">INDEX(Months!$A$2:$A$13, $B5591)</f>
        <v>45566</v>
      </c>
      <c r="D5591" s="9" cm="1">
        <f t="array" aca="1" ref="D5591" ca="1">INDEX(Subscribers!$F$2:$F$1001, INT((ROW()-2)/12)+1)</f>
        <v>45627</v>
      </c>
      <c r="E5591" s="5" cm="1">
        <f t="array" aca="1" ref="E5591" ca="1">INDEX(Subscribers!$Q$2:$Q$1001, INT((ROW()-2)/12)+1)</f>
        <v>9</v>
      </c>
      <c r="F5591" s="5">
        <f t="shared" ca="1" si="356"/>
        <v>0</v>
      </c>
      <c r="G5591" s="5">
        <f t="shared" ca="1" si="357"/>
        <v>0</v>
      </c>
      <c r="H5591" s="7" cm="1">
        <f t="array" aca="1" ref="H5591" ca="1">INDEX(Subscribers!$G$2:$G$1001, INT((ROW()-2)/12)+1)</f>
        <v>9.99</v>
      </c>
      <c r="I5591">
        <f t="shared" ca="1" si="358"/>
        <v>0</v>
      </c>
    </row>
    <row r="5592" spans="1:9">
      <c r="A5592" cm="1">
        <f t="array" ref="A5592">INDEX(Subscribers!$A$2:$A$1001, INT((ROW()-2)/12)+1)</f>
        <v>466</v>
      </c>
      <c r="B5592">
        <f t="shared" si="355"/>
        <v>11</v>
      </c>
      <c r="C5592" s="9" cm="1">
        <f t="array" ref="C5592">INDEX(Months!$A$2:$A$13, $B5592)</f>
        <v>45597</v>
      </c>
      <c r="D5592" s="9" cm="1">
        <f t="array" aca="1" ref="D5592" ca="1">INDEX(Subscribers!$F$2:$F$1001, INT((ROW()-2)/12)+1)</f>
        <v>45627</v>
      </c>
      <c r="E5592" s="5" cm="1">
        <f t="array" aca="1" ref="E5592" ca="1">INDEX(Subscribers!$Q$2:$Q$1001, INT((ROW()-2)/12)+1)</f>
        <v>9</v>
      </c>
      <c r="F5592" s="5">
        <f t="shared" ca="1" si="356"/>
        <v>0</v>
      </c>
      <c r="G5592" s="5">
        <f t="shared" ca="1" si="357"/>
        <v>0</v>
      </c>
      <c r="H5592" s="7" cm="1">
        <f t="array" aca="1" ref="H5592" ca="1">INDEX(Subscribers!$G$2:$G$1001, INT((ROW()-2)/12)+1)</f>
        <v>9.99</v>
      </c>
      <c r="I5592">
        <f t="shared" ca="1" si="358"/>
        <v>0</v>
      </c>
    </row>
    <row r="5593" spans="1:9">
      <c r="A5593" cm="1">
        <f t="array" ref="A5593">INDEX(Subscribers!$A$2:$A$1001, INT((ROW()-2)/12)+1)</f>
        <v>466</v>
      </c>
      <c r="B5593">
        <f t="shared" si="355"/>
        <v>12</v>
      </c>
      <c r="C5593" s="9" cm="1">
        <f t="array" ref="C5593">INDEX(Months!$A$2:$A$13, $B5593)</f>
        <v>45627</v>
      </c>
      <c r="D5593" s="9" cm="1">
        <f t="array" aca="1" ref="D5593" ca="1">INDEX(Subscribers!$F$2:$F$1001, INT((ROW()-2)/12)+1)</f>
        <v>45627</v>
      </c>
      <c r="E5593" s="5" cm="1">
        <f t="array" aca="1" ref="E5593" ca="1">INDEX(Subscribers!$Q$2:$Q$1001, INT((ROW()-2)/12)+1)</f>
        <v>9</v>
      </c>
      <c r="F5593" s="5">
        <f t="shared" ca="1" si="356"/>
        <v>0</v>
      </c>
      <c r="G5593" s="5">
        <f t="shared" ca="1" si="357"/>
        <v>0</v>
      </c>
      <c r="H5593" s="7" cm="1">
        <f t="array" aca="1" ref="H5593" ca="1">INDEX(Subscribers!$G$2:$G$1001, INT((ROW()-2)/12)+1)</f>
        <v>9.99</v>
      </c>
      <c r="I5593">
        <f t="shared" ca="1" si="358"/>
        <v>0</v>
      </c>
    </row>
    <row r="5594" spans="1:9">
      <c r="A5594" cm="1">
        <f t="array" ref="A5594">INDEX(Subscribers!$A$2:$A$1001, INT((ROW()-2)/12)+1)</f>
        <v>467</v>
      </c>
      <c r="B5594">
        <f t="shared" si="355"/>
        <v>1</v>
      </c>
      <c r="C5594" s="9" cm="1">
        <f t="array" ref="C5594">INDEX(Months!$A$2:$A$13, $B5594)</f>
        <v>45292</v>
      </c>
      <c r="D5594" s="9" cm="1">
        <f t="array" aca="1" ref="D5594" ca="1">INDEX(Subscribers!$F$2:$F$1001, INT((ROW()-2)/12)+1)</f>
        <v>45383</v>
      </c>
      <c r="E5594" s="5" cm="1">
        <f t="array" aca="1" ref="E5594" ca="1">INDEX(Subscribers!$Q$2:$Q$1001, INT((ROW()-2)/12)+1)</f>
        <v>999</v>
      </c>
      <c r="F5594" s="5">
        <f t="shared" ca="1" si="356"/>
        <v>0</v>
      </c>
      <c r="G5594" s="5">
        <f t="shared" ca="1" si="357"/>
        <v>0</v>
      </c>
      <c r="H5594" s="7" cm="1">
        <f t="array" aca="1" ref="H5594" ca="1">INDEX(Subscribers!$G$2:$G$1001, INT((ROW()-2)/12)+1)</f>
        <v>14.99</v>
      </c>
      <c r="I5594">
        <f t="shared" ca="1" si="358"/>
        <v>0</v>
      </c>
    </row>
    <row r="5595" spans="1:9">
      <c r="A5595" cm="1">
        <f t="array" ref="A5595">INDEX(Subscribers!$A$2:$A$1001, INT((ROW()-2)/12)+1)</f>
        <v>467</v>
      </c>
      <c r="B5595">
        <f t="shared" si="355"/>
        <v>2</v>
      </c>
      <c r="C5595" s="9" cm="1">
        <f t="array" ref="C5595">INDEX(Months!$A$2:$A$13, $B5595)</f>
        <v>45323</v>
      </c>
      <c r="D5595" s="9" cm="1">
        <f t="array" aca="1" ref="D5595" ca="1">INDEX(Subscribers!$F$2:$F$1001, INT((ROW()-2)/12)+1)</f>
        <v>45383</v>
      </c>
      <c r="E5595" s="5" cm="1">
        <f t="array" aca="1" ref="E5595" ca="1">INDEX(Subscribers!$Q$2:$Q$1001, INT((ROW()-2)/12)+1)</f>
        <v>999</v>
      </c>
      <c r="F5595" s="5">
        <f t="shared" ca="1" si="356"/>
        <v>0</v>
      </c>
      <c r="G5595" s="5">
        <f t="shared" ca="1" si="357"/>
        <v>0</v>
      </c>
      <c r="H5595" s="7" cm="1">
        <f t="array" aca="1" ref="H5595" ca="1">INDEX(Subscribers!$G$2:$G$1001, INT((ROW()-2)/12)+1)</f>
        <v>14.99</v>
      </c>
      <c r="I5595">
        <f t="shared" ca="1" si="358"/>
        <v>0</v>
      </c>
    </row>
    <row r="5596" spans="1:9">
      <c r="A5596" cm="1">
        <f t="array" ref="A5596">INDEX(Subscribers!$A$2:$A$1001, INT((ROW()-2)/12)+1)</f>
        <v>467</v>
      </c>
      <c r="B5596">
        <f t="shared" si="355"/>
        <v>3</v>
      </c>
      <c r="C5596" s="9" cm="1">
        <f t="array" ref="C5596">INDEX(Months!$A$2:$A$13, $B5596)</f>
        <v>45352</v>
      </c>
      <c r="D5596" s="9" cm="1">
        <f t="array" aca="1" ref="D5596" ca="1">INDEX(Subscribers!$F$2:$F$1001, INT((ROW()-2)/12)+1)</f>
        <v>45383</v>
      </c>
      <c r="E5596" s="5" cm="1">
        <f t="array" aca="1" ref="E5596" ca="1">INDEX(Subscribers!$Q$2:$Q$1001, INT((ROW()-2)/12)+1)</f>
        <v>999</v>
      </c>
      <c r="F5596" s="5">
        <f t="shared" ca="1" si="356"/>
        <v>0</v>
      </c>
      <c r="G5596" s="5">
        <f t="shared" ca="1" si="357"/>
        <v>0</v>
      </c>
      <c r="H5596" s="7" cm="1">
        <f t="array" aca="1" ref="H5596" ca="1">INDEX(Subscribers!$G$2:$G$1001, INT((ROW()-2)/12)+1)</f>
        <v>14.99</v>
      </c>
      <c r="I5596">
        <f t="shared" ca="1" si="358"/>
        <v>0</v>
      </c>
    </row>
    <row r="5597" spans="1:9">
      <c r="A5597" cm="1">
        <f t="array" ref="A5597">INDEX(Subscribers!$A$2:$A$1001, INT((ROW()-2)/12)+1)</f>
        <v>467</v>
      </c>
      <c r="B5597">
        <f t="shared" si="355"/>
        <v>4</v>
      </c>
      <c r="C5597" s="9" cm="1">
        <f t="array" ref="C5597">INDEX(Months!$A$2:$A$13, $B5597)</f>
        <v>45383</v>
      </c>
      <c r="D5597" s="9" cm="1">
        <f t="array" aca="1" ref="D5597" ca="1">INDEX(Subscribers!$F$2:$F$1001, INT((ROW()-2)/12)+1)</f>
        <v>45383</v>
      </c>
      <c r="E5597" s="5" cm="1">
        <f t="array" aca="1" ref="E5597" ca="1">INDEX(Subscribers!$Q$2:$Q$1001, INT((ROW()-2)/12)+1)</f>
        <v>999</v>
      </c>
      <c r="F5597" s="5">
        <f t="shared" ca="1" si="356"/>
        <v>1</v>
      </c>
      <c r="G5597" s="5">
        <f t="shared" ca="1" si="357"/>
        <v>0</v>
      </c>
      <c r="H5597" s="7" cm="1">
        <f t="array" aca="1" ref="H5597" ca="1">INDEX(Subscribers!$G$2:$G$1001, INT((ROW()-2)/12)+1)</f>
        <v>14.99</v>
      </c>
      <c r="I5597">
        <f t="shared" ca="1" si="358"/>
        <v>14.99</v>
      </c>
    </row>
    <row r="5598" spans="1:9">
      <c r="A5598" cm="1">
        <f t="array" ref="A5598">INDEX(Subscribers!$A$2:$A$1001, INT((ROW()-2)/12)+1)</f>
        <v>467</v>
      </c>
      <c r="B5598">
        <f t="shared" si="355"/>
        <v>5</v>
      </c>
      <c r="C5598" s="9" cm="1">
        <f t="array" ref="C5598">INDEX(Months!$A$2:$A$13, $B5598)</f>
        <v>45413</v>
      </c>
      <c r="D5598" s="9" cm="1">
        <f t="array" aca="1" ref="D5598" ca="1">INDEX(Subscribers!$F$2:$F$1001, INT((ROW()-2)/12)+1)</f>
        <v>45383</v>
      </c>
      <c r="E5598" s="5" cm="1">
        <f t="array" aca="1" ref="E5598" ca="1">INDEX(Subscribers!$Q$2:$Q$1001, INT((ROW()-2)/12)+1)</f>
        <v>999</v>
      </c>
      <c r="F5598" s="5">
        <f t="shared" ca="1" si="356"/>
        <v>1</v>
      </c>
      <c r="G5598" s="5">
        <f t="shared" ca="1" si="357"/>
        <v>0</v>
      </c>
      <c r="H5598" s="7" cm="1">
        <f t="array" aca="1" ref="H5598" ca="1">INDEX(Subscribers!$G$2:$G$1001, INT((ROW()-2)/12)+1)</f>
        <v>14.99</v>
      </c>
      <c r="I5598">
        <f t="shared" ca="1" si="358"/>
        <v>14.99</v>
      </c>
    </row>
    <row r="5599" spans="1:9">
      <c r="A5599" cm="1">
        <f t="array" ref="A5599">INDEX(Subscribers!$A$2:$A$1001, INT((ROW()-2)/12)+1)</f>
        <v>467</v>
      </c>
      <c r="B5599">
        <f t="shared" si="355"/>
        <v>6</v>
      </c>
      <c r="C5599" s="9" cm="1">
        <f t="array" ref="C5599">INDEX(Months!$A$2:$A$13, $B5599)</f>
        <v>45444</v>
      </c>
      <c r="D5599" s="9" cm="1">
        <f t="array" aca="1" ref="D5599" ca="1">INDEX(Subscribers!$F$2:$F$1001, INT((ROW()-2)/12)+1)</f>
        <v>45383</v>
      </c>
      <c r="E5599" s="5" cm="1">
        <f t="array" aca="1" ref="E5599" ca="1">INDEX(Subscribers!$Q$2:$Q$1001, INT((ROW()-2)/12)+1)</f>
        <v>999</v>
      </c>
      <c r="F5599" s="5">
        <f t="shared" ca="1" si="356"/>
        <v>1</v>
      </c>
      <c r="G5599" s="5">
        <f t="shared" ca="1" si="357"/>
        <v>0</v>
      </c>
      <c r="H5599" s="7" cm="1">
        <f t="array" aca="1" ref="H5599" ca="1">INDEX(Subscribers!$G$2:$G$1001, INT((ROW()-2)/12)+1)</f>
        <v>14.99</v>
      </c>
      <c r="I5599">
        <f t="shared" ca="1" si="358"/>
        <v>14.99</v>
      </c>
    </row>
    <row r="5600" spans="1:9">
      <c r="A5600" cm="1">
        <f t="array" ref="A5600">INDEX(Subscribers!$A$2:$A$1001, INT((ROW()-2)/12)+1)</f>
        <v>467</v>
      </c>
      <c r="B5600">
        <f t="shared" si="355"/>
        <v>7</v>
      </c>
      <c r="C5600" s="9" cm="1">
        <f t="array" ref="C5600">INDEX(Months!$A$2:$A$13, $B5600)</f>
        <v>45474</v>
      </c>
      <c r="D5600" s="9" cm="1">
        <f t="array" aca="1" ref="D5600" ca="1">INDEX(Subscribers!$F$2:$F$1001, INT((ROW()-2)/12)+1)</f>
        <v>45383</v>
      </c>
      <c r="E5600" s="5" cm="1">
        <f t="array" aca="1" ref="E5600" ca="1">INDEX(Subscribers!$Q$2:$Q$1001, INT((ROW()-2)/12)+1)</f>
        <v>999</v>
      </c>
      <c r="F5600" s="5">
        <f t="shared" ca="1" si="356"/>
        <v>1</v>
      </c>
      <c r="G5600" s="5">
        <f t="shared" ca="1" si="357"/>
        <v>0</v>
      </c>
      <c r="H5600" s="7" cm="1">
        <f t="array" aca="1" ref="H5600" ca="1">INDEX(Subscribers!$G$2:$G$1001, INT((ROW()-2)/12)+1)</f>
        <v>14.99</v>
      </c>
      <c r="I5600">
        <f t="shared" ca="1" si="358"/>
        <v>14.99</v>
      </c>
    </row>
    <row r="5601" spans="1:9">
      <c r="A5601" cm="1">
        <f t="array" ref="A5601">INDEX(Subscribers!$A$2:$A$1001, INT((ROW()-2)/12)+1)</f>
        <v>467</v>
      </c>
      <c r="B5601">
        <f t="shared" si="355"/>
        <v>8</v>
      </c>
      <c r="C5601" s="9" cm="1">
        <f t="array" ref="C5601">INDEX(Months!$A$2:$A$13, $B5601)</f>
        <v>45505</v>
      </c>
      <c r="D5601" s="9" cm="1">
        <f t="array" aca="1" ref="D5601" ca="1">INDEX(Subscribers!$F$2:$F$1001, INT((ROW()-2)/12)+1)</f>
        <v>45383</v>
      </c>
      <c r="E5601" s="5" cm="1">
        <f t="array" aca="1" ref="E5601" ca="1">INDEX(Subscribers!$Q$2:$Q$1001, INT((ROW()-2)/12)+1)</f>
        <v>999</v>
      </c>
      <c r="F5601" s="5">
        <f t="shared" ca="1" si="356"/>
        <v>1</v>
      </c>
      <c r="G5601" s="5">
        <f t="shared" ca="1" si="357"/>
        <v>0</v>
      </c>
      <c r="H5601" s="7" cm="1">
        <f t="array" aca="1" ref="H5601" ca="1">INDEX(Subscribers!$G$2:$G$1001, INT((ROW()-2)/12)+1)</f>
        <v>14.99</v>
      </c>
      <c r="I5601">
        <f t="shared" ca="1" si="358"/>
        <v>14.99</v>
      </c>
    </row>
    <row r="5602" spans="1:9">
      <c r="A5602" cm="1">
        <f t="array" ref="A5602">INDEX(Subscribers!$A$2:$A$1001, INT((ROW()-2)/12)+1)</f>
        <v>467</v>
      </c>
      <c r="B5602">
        <f t="shared" si="355"/>
        <v>9</v>
      </c>
      <c r="C5602" s="9" cm="1">
        <f t="array" ref="C5602">INDEX(Months!$A$2:$A$13, $B5602)</f>
        <v>45536</v>
      </c>
      <c r="D5602" s="9" cm="1">
        <f t="array" aca="1" ref="D5602" ca="1">INDEX(Subscribers!$F$2:$F$1001, INT((ROW()-2)/12)+1)</f>
        <v>45383</v>
      </c>
      <c r="E5602" s="5" cm="1">
        <f t="array" aca="1" ref="E5602" ca="1">INDEX(Subscribers!$Q$2:$Q$1001, INT((ROW()-2)/12)+1)</f>
        <v>999</v>
      </c>
      <c r="F5602" s="5">
        <f t="shared" ca="1" si="356"/>
        <v>1</v>
      </c>
      <c r="G5602" s="5">
        <f t="shared" ca="1" si="357"/>
        <v>0</v>
      </c>
      <c r="H5602" s="7" cm="1">
        <f t="array" aca="1" ref="H5602" ca="1">INDEX(Subscribers!$G$2:$G$1001, INT((ROW()-2)/12)+1)</f>
        <v>14.99</v>
      </c>
      <c r="I5602">
        <f t="shared" ca="1" si="358"/>
        <v>14.99</v>
      </c>
    </row>
    <row r="5603" spans="1:9">
      <c r="A5603" cm="1">
        <f t="array" ref="A5603">INDEX(Subscribers!$A$2:$A$1001, INT((ROW()-2)/12)+1)</f>
        <v>467</v>
      </c>
      <c r="B5603">
        <f t="shared" si="355"/>
        <v>10</v>
      </c>
      <c r="C5603" s="9" cm="1">
        <f t="array" ref="C5603">INDEX(Months!$A$2:$A$13, $B5603)</f>
        <v>45566</v>
      </c>
      <c r="D5603" s="9" cm="1">
        <f t="array" aca="1" ref="D5603" ca="1">INDEX(Subscribers!$F$2:$F$1001, INT((ROW()-2)/12)+1)</f>
        <v>45383</v>
      </c>
      <c r="E5603" s="5" cm="1">
        <f t="array" aca="1" ref="E5603" ca="1">INDEX(Subscribers!$Q$2:$Q$1001, INT((ROW()-2)/12)+1)</f>
        <v>999</v>
      </c>
      <c r="F5603" s="5">
        <f t="shared" ca="1" si="356"/>
        <v>1</v>
      </c>
      <c r="G5603" s="5">
        <f t="shared" ca="1" si="357"/>
        <v>0</v>
      </c>
      <c r="H5603" s="7" cm="1">
        <f t="array" aca="1" ref="H5603" ca="1">INDEX(Subscribers!$G$2:$G$1001, INT((ROW()-2)/12)+1)</f>
        <v>14.99</v>
      </c>
      <c r="I5603">
        <f t="shared" ca="1" si="358"/>
        <v>14.99</v>
      </c>
    </row>
    <row r="5604" spans="1:9">
      <c r="A5604" cm="1">
        <f t="array" ref="A5604">INDEX(Subscribers!$A$2:$A$1001, INT((ROW()-2)/12)+1)</f>
        <v>467</v>
      </c>
      <c r="B5604">
        <f t="shared" si="355"/>
        <v>11</v>
      </c>
      <c r="C5604" s="9" cm="1">
        <f t="array" ref="C5604">INDEX(Months!$A$2:$A$13, $B5604)</f>
        <v>45597</v>
      </c>
      <c r="D5604" s="9" cm="1">
        <f t="array" aca="1" ref="D5604" ca="1">INDEX(Subscribers!$F$2:$F$1001, INT((ROW()-2)/12)+1)</f>
        <v>45383</v>
      </c>
      <c r="E5604" s="5" cm="1">
        <f t="array" aca="1" ref="E5604" ca="1">INDEX(Subscribers!$Q$2:$Q$1001, INT((ROW()-2)/12)+1)</f>
        <v>999</v>
      </c>
      <c r="F5604" s="5">
        <f t="shared" ca="1" si="356"/>
        <v>1</v>
      </c>
      <c r="G5604" s="5">
        <f t="shared" ca="1" si="357"/>
        <v>0</v>
      </c>
      <c r="H5604" s="7" cm="1">
        <f t="array" aca="1" ref="H5604" ca="1">INDEX(Subscribers!$G$2:$G$1001, INT((ROW()-2)/12)+1)</f>
        <v>14.99</v>
      </c>
      <c r="I5604">
        <f t="shared" ca="1" si="358"/>
        <v>14.99</v>
      </c>
    </row>
    <row r="5605" spans="1:9">
      <c r="A5605" cm="1">
        <f t="array" ref="A5605">INDEX(Subscribers!$A$2:$A$1001, INT((ROW()-2)/12)+1)</f>
        <v>467</v>
      </c>
      <c r="B5605">
        <f t="shared" si="355"/>
        <v>12</v>
      </c>
      <c r="C5605" s="9" cm="1">
        <f t="array" ref="C5605">INDEX(Months!$A$2:$A$13, $B5605)</f>
        <v>45627</v>
      </c>
      <c r="D5605" s="9" cm="1">
        <f t="array" aca="1" ref="D5605" ca="1">INDEX(Subscribers!$F$2:$F$1001, INT((ROW()-2)/12)+1)</f>
        <v>45383</v>
      </c>
      <c r="E5605" s="5" cm="1">
        <f t="array" aca="1" ref="E5605" ca="1">INDEX(Subscribers!$Q$2:$Q$1001, INT((ROW()-2)/12)+1)</f>
        <v>999</v>
      </c>
      <c r="F5605" s="5">
        <f t="shared" ca="1" si="356"/>
        <v>1</v>
      </c>
      <c r="G5605" s="5">
        <f t="shared" ca="1" si="357"/>
        <v>0</v>
      </c>
      <c r="H5605" s="7" cm="1">
        <f t="array" aca="1" ref="H5605" ca="1">INDEX(Subscribers!$G$2:$G$1001, INT((ROW()-2)/12)+1)</f>
        <v>14.99</v>
      </c>
      <c r="I5605">
        <f t="shared" ca="1" si="358"/>
        <v>14.99</v>
      </c>
    </row>
    <row r="5606" spans="1:9">
      <c r="A5606" cm="1">
        <f t="array" ref="A5606">INDEX(Subscribers!$A$2:$A$1001, INT((ROW()-2)/12)+1)</f>
        <v>468</v>
      </c>
      <c r="B5606">
        <f t="shared" si="355"/>
        <v>1</v>
      </c>
      <c r="C5606" s="9" cm="1">
        <f t="array" ref="C5606">INDEX(Months!$A$2:$A$13, $B5606)</f>
        <v>45292</v>
      </c>
      <c r="D5606" s="9" cm="1">
        <f t="array" aca="1" ref="D5606" ca="1">INDEX(Subscribers!$F$2:$F$1001, INT((ROW()-2)/12)+1)</f>
        <v>45292</v>
      </c>
      <c r="E5606" s="5" cm="1">
        <f t="array" aca="1" ref="E5606" ca="1">INDEX(Subscribers!$Q$2:$Q$1001, INT((ROW()-2)/12)+1)</f>
        <v>999</v>
      </c>
      <c r="F5606" s="5">
        <f t="shared" ca="1" si="356"/>
        <v>1</v>
      </c>
      <c r="G5606" s="5">
        <f t="shared" ca="1" si="357"/>
        <v>0</v>
      </c>
      <c r="H5606" s="7" cm="1">
        <f t="array" aca="1" ref="H5606" ca="1">INDEX(Subscribers!$G$2:$G$1001, INT((ROW()-2)/12)+1)</f>
        <v>26.979999999999997</v>
      </c>
      <c r="I5606">
        <f t="shared" ca="1" si="358"/>
        <v>26.979999999999997</v>
      </c>
    </row>
    <row r="5607" spans="1:9">
      <c r="A5607" cm="1">
        <f t="array" ref="A5607">INDEX(Subscribers!$A$2:$A$1001, INT((ROW()-2)/12)+1)</f>
        <v>468</v>
      </c>
      <c r="B5607">
        <f t="shared" si="355"/>
        <v>2</v>
      </c>
      <c r="C5607" s="9" cm="1">
        <f t="array" ref="C5607">INDEX(Months!$A$2:$A$13, $B5607)</f>
        <v>45323</v>
      </c>
      <c r="D5607" s="9" cm="1">
        <f t="array" aca="1" ref="D5607" ca="1">INDEX(Subscribers!$F$2:$F$1001, INT((ROW()-2)/12)+1)</f>
        <v>45292</v>
      </c>
      <c r="E5607" s="5" cm="1">
        <f t="array" aca="1" ref="E5607" ca="1">INDEX(Subscribers!$Q$2:$Q$1001, INT((ROW()-2)/12)+1)</f>
        <v>999</v>
      </c>
      <c r="F5607" s="5">
        <f t="shared" ca="1" si="356"/>
        <v>1</v>
      </c>
      <c r="G5607" s="5">
        <f t="shared" ca="1" si="357"/>
        <v>0</v>
      </c>
      <c r="H5607" s="7" cm="1">
        <f t="array" aca="1" ref="H5607" ca="1">INDEX(Subscribers!$G$2:$G$1001, INT((ROW()-2)/12)+1)</f>
        <v>26.979999999999997</v>
      </c>
      <c r="I5607">
        <f t="shared" ca="1" si="358"/>
        <v>26.979999999999997</v>
      </c>
    </row>
    <row r="5608" spans="1:9">
      <c r="A5608" cm="1">
        <f t="array" ref="A5608">INDEX(Subscribers!$A$2:$A$1001, INT((ROW()-2)/12)+1)</f>
        <v>468</v>
      </c>
      <c r="B5608">
        <f t="shared" si="355"/>
        <v>3</v>
      </c>
      <c r="C5608" s="9" cm="1">
        <f t="array" ref="C5608">INDEX(Months!$A$2:$A$13, $B5608)</f>
        <v>45352</v>
      </c>
      <c r="D5608" s="9" cm="1">
        <f t="array" aca="1" ref="D5608" ca="1">INDEX(Subscribers!$F$2:$F$1001, INT((ROW()-2)/12)+1)</f>
        <v>45292</v>
      </c>
      <c r="E5608" s="5" cm="1">
        <f t="array" aca="1" ref="E5608" ca="1">INDEX(Subscribers!$Q$2:$Q$1001, INT((ROW()-2)/12)+1)</f>
        <v>999</v>
      </c>
      <c r="F5608" s="5">
        <f t="shared" ca="1" si="356"/>
        <v>1</v>
      </c>
      <c r="G5608" s="5">
        <f t="shared" ca="1" si="357"/>
        <v>0</v>
      </c>
      <c r="H5608" s="7" cm="1">
        <f t="array" aca="1" ref="H5608" ca="1">INDEX(Subscribers!$G$2:$G$1001, INT((ROW()-2)/12)+1)</f>
        <v>26.979999999999997</v>
      </c>
      <c r="I5608">
        <f t="shared" ca="1" si="358"/>
        <v>26.979999999999997</v>
      </c>
    </row>
    <row r="5609" spans="1:9">
      <c r="A5609" cm="1">
        <f t="array" ref="A5609">INDEX(Subscribers!$A$2:$A$1001, INT((ROW()-2)/12)+1)</f>
        <v>468</v>
      </c>
      <c r="B5609">
        <f t="shared" si="355"/>
        <v>4</v>
      </c>
      <c r="C5609" s="9" cm="1">
        <f t="array" ref="C5609">INDEX(Months!$A$2:$A$13, $B5609)</f>
        <v>45383</v>
      </c>
      <c r="D5609" s="9" cm="1">
        <f t="array" aca="1" ref="D5609" ca="1">INDEX(Subscribers!$F$2:$F$1001, INT((ROW()-2)/12)+1)</f>
        <v>45292</v>
      </c>
      <c r="E5609" s="5" cm="1">
        <f t="array" aca="1" ref="E5609" ca="1">INDEX(Subscribers!$Q$2:$Q$1001, INT((ROW()-2)/12)+1)</f>
        <v>999</v>
      </c>
      <c r="F5609" s="5">
        <f t="shared" ca="1" si="356"/>
        <v>1</v>
      </c>
      <c r="G5609" s="5">
        <f t="shared" ca="1" si="357"/>
        <v>0</v>
      </c>
      <c r="H5609" s="7" cm="1">
        <f t="array" aca="1" ref="H5609" ca="1">INDEX(Subscribers!$G$2:$G$1001, INT((ROW()-2)/12)+1)</f>
        <v>26.979999999999997</v>
      </c>
      <c r="I5609">
        <f t="shared" ca="1" si="358"/>
        <v>26.979999999999997</v>
      </c>
    </row>
    <row r="5610" spans="1:9">
      <c r="A5610" cm="1">
        <f t="array" ref="A5610">INDEX(Subscribers!$A$2:$A$1001, INT((ROW()-2)/12)+1)</f>
        <v>468</v>
      </c>
      <c r="B5610">
        <f t="shared" si="355"/>
        <v>5</v>
      </c>
      <c r="C5610" s="9" cm="1">
        <f t="array" ref="C5610">INDEX(Months!$A$2:$A$13, $B5610)</f>
        <v>45413</v>
      </c>
      <c r="D5610" s="9" cm="1">
        <f t="array" aca="1" ref="D5610" ca="1">INDEX(Subscribers!$F$2:$F$1001, INT((ROW()-2)/12)+1)</f>
        <v>45292</v>
      </c>
      <c r="E5610" s="5" cm="1">
        <f t="array" aca="1" ref="E5610" ca="1">INDEX(Subscribers!$Q$2:$Q$1001, INT((ROW()-2)/12)+1)</f>
        <v>999</v>
      </c>
      <c r="F5610" s="5">
        <f t="shared" ca="1" si="356"/>
        <v>1</v>
      </c>
      <c r="G5610" s="5">
        <f t="shared" ca="1" si="357"/>
        <v>0</v>
      </c>
      <c r="H5610" s="7" cm="1">
        <f t="array" aca="1" ref="H5610" ca="1">INDEX(Subscribers!$G$2:$G$1001, INT((ROW()-2)/12)+1)</f>
        <v>26.979999999999997</v>
      </c>
      <c r="I5610">
        <f t="shared" ca="1" si="358"/>
        <v>26.979999999999997</v>
      </c>
    </row>
    <row r="5611" spans="1:9">
      <c r="A5611" cm="1">
        <f t="array" ref="A5611">INDEX(Subscribers!$A$2:$A$1001, INT((ROW()-2)/12)+1)</f>
        <v>468</v>
      </c>
      <c r="B5611">
        <f t="shared" si="355"/>
        <v>6</v>
      </c>
      <c r="C5611" s="9" cm="1">
        <f t="array" ref="C5611">INDEX(Months!$A$2:$A$13, $B5611)</f>
        <v>45444</v>
      </c>
      <c r="D5611" s="9" cm="1">
        <f t="array" aca="1" ref="D5611" ca="1">INDEX(Subscribers!$F$2:$F$1001, INT((ROW()-2)/12)+1)</f>
        <v>45292</v>
      </c>
      <c r="E5611" s="5" cm="1">
        <f t="array" aca="1" ref="E5611" ca="1">INDEX(Subscribers!$Q$2:$Q$1001, INT((ROW()-2)/12)+1)</f>
        <v>999</v>
      </c>
      <c r="F5611" s="5">
        <f t="shared" ca="1" si="356"/>
        <v>1</v>
      </c>
      <c r="G5611" s="5">
        <f t="shared" ca="1" si="357"/>
        <v>0</v>
      </c>
      <c r="H5611" s="7" cm="1">
        <f t="array" aca="1" ref="H5611" ca="1">INDEX(Subscribers!$G$2:$G$1001, INT((ROW()-2)/12)+1)</f>
        <v>26.979999999999997</v>
      </c>
      <c r="I5611">
        <f t="shared" ca="1" si="358"/>
        <v>26.979999999999997</v>
      </c>
    </row>
    <row r="5612" spans="1:9">
      <c r="A5612" cm="1">
        <f t="array" ref="A5612">INDEX(Subscribers!$A$2:$A$1001, INT((ROW()-2)/12)+1)</f>
        <v>468</v>
      </c>
      <c r="B5612">
        <f t="shared" si="355"/>
        <v>7</v>
      </c>
      <c r="C5612" s="9" cm="1">
        <f t="array" ref="C5612">INDEX(Months!$A$2:$A$13, $B5612)</f>
        <v>45474</v>
      </c>
      <c r="D5612" s="9" cm="1">
        <f t="array" aca="1" ref="D5612" ca="1">INDEX(Subscribers!$F$2:$F$1001, INT((ROW()-2)/12)+1)</f>
        <v>45292</v>
      </c>
      <c r="E5612" s="5" cm="1">
        <f t="array" aca="1" ref="E5612" ca="1">INDEX(Subscribers!$Q$2:$Q$1001, INT((ROW()-2)/12)+1)</f>
        <v>999</v>
      </c>
      <c r="F5612" s="5">
        <f t="shared" ca="1" si="356"/>
        <v>1</v>
      </c>
      <c r="G5612" s="5">
        <f t="shared" ca="1" si="357"/>
        <v>0</v>
      </c>
      <c r="H5612" s="7" cm="1">
        <f t="array" aca="1" ref="H5612" ca="1">INDEX(Subscribers!$G$2:$G$1001, INT((ROW()-2)/12)+1)</f>
        <v>26.979999999999997</v>
      </c>
      <c r="I5612">
        <f t="shared" ca="1" si="358"/>
        <v>26.979999999999997</v>
      </c>
    </row>
    <row r="5613" spans="1:9">
      <c r="A5613" cm="1">
        <f t="array" ref="A5613">INDEX(Subscribers!$A$2:$A$1001, INT((ROW()-2)/12)+1)</f>
        <v>468</v>
      </c>
      <c r="B5613">
        <f t="shared" si="355"/>
        <v>8</v>
      </c>
      <c r="C5613" s="9" cm="1">
        <f t="array" ref="C5613">INDEX(Months!$A$2:$A$13, $B5613)</f>
        <v>45505</v>
      </c>
      <c r="D5613" s="9" cm="1">
        <f t="array" aca="1" ref="D5613" ca="1">INDEX(Subscribers!$F$2:$F$1001, INT((ROW()-2)/12)+1)</f>
        <v>45292</v>
      </c>
      <c r="E5613" s="5" cm="1">
        <f t="array" aca="1" ref="E5613" ca="1">INDEX(Subscribers!$Q$2:$Q$1001, INT((ROW()-2)/12)+1)</f>
        <v>999</v>
      </c>
      <c r="F5613" s="5">
        <f t="shared" ca="1" si="356"/>
        <v>1</v>
      </c>
      <c r="G5613" s="5">
        <f t="shared" ca="1" si="357"/>
        <v>0</v>
      </c>
      <c r="H5613" s="7" cm="1">
        <f t="array" aca="1" ref="H5613" ca="1">INDEX(Subscribers!$G$2:$G$1001, INT((ROW()-2)/12)+1)</f>
        <v>26.979999999999997</v>
      </c>
      <c r="I5613">
        <f t="shared" ca="1" si="358"/>
        <v>26.979999999999997</v>
      </c>
    </row>
    <row r="5614" spans="1:9">
      <c r="A5614" cm="1">
        <f t="array" ref="A5614">INDEX(Subscribers!$A$2:$A$1001, INT((ROW()-2)/12)+1)</f>
        <v>468</v>
      </c>
      <c r="B5614">
        <f t="shared" si="355"/>
        <v>9</v>
      </c>
      <c r="C5614" s="9" cm="1">
        <f t="array" ref="C5614">INDEX(Months!$A$2:$A$13, $B5614)</f>
        <v>45536</v>
      </c>
      <c r="D5614" s="9" cm="1">
        <f t="array" aca="1" ref="D5614" ca="1">INDEX(Subscribers!$F$2:$F$1001, INT((ROW()-2)/12)+1)</f>
        <v>45292</v>
      </c>
      <c r="E5614" s="5" cm="1">
        <f t="array" aca="1" ref="E5614" ca="1">INDEX(Subscribers!$Q$2:$Q$1001, INT((ROW()-2)/12)+1)</f>
        <v>999</v>
      </c>
      <c r="F5614" s="5">
        <f t="shared" ca="1" si="356"/>
        <v>1</v>
      </c>
      <c r="G5614" s="5">
        <f t="shared" ca="1" si="357"/>
        <v>0</v>
      </c>
      <c r="H5614" s="7" cm="1">
        <f t="array" aca="1" ref="H5614" ca="1">INDEX(Subscribers!$G$2:$G$1001, INT((ROW()-2)/12)+1)</f>
        <v>26.979999999999997</v>
      </c>
      <c r="I5614">
        <f t="shared" ca="1" si="358"/>
        <v>26.979999999999997</v>
      </c>
    </row>
    <row r="5615" spans="1:9">
      <c r="A5615" cm="1">
        <f t="array" ref="A5615">INDEX(Subscribers!$A$2:$A$1001, INT((ROW()-2)/12)+1)</f>
        <v>468</v>
      </c>
      <c r="B5615">
        <f t="shared" si="355"/>
        <v>10</v>
      </c>
      <c r="C5615" s="9" cm="1">
        <f t="array" ref="C5615">INDEX(Months!$A$2:$A$13, $B5615)</f>
        <v>45566</v>
      </c>
      <c r="D5615" s="9" cm="1">
        <f t="array" aca="1" ref="D5615" ca="1">INDEX(Subscribers!$F$2:$F$1001, INT((ROW()-2)/12)+1)</f>
        <v>45292</v>
      </c>
      <c r="E5615" s="5" cm="1">
        <f t="array" aca="1" ref="E5615" ca="1">INDEX(Subscribers!$Q$2:$Q$1001, INT((ROW()-2)/12)+1)</f>
        <v>999</v>
      </c>
      <c r="F5615" s="5">
        <f t="shared" ca="1" si="356"/>
        <v>1</v>
      </c>
      <c r="G5615" s="5">
        <f t="shared" ca="1" si="357"/>
        <v>0</v>
      </c>
      <c r="H5615" s="7" cm="1">
        <f t="array" aca="1" ref="H5615" ca="1">INDEX(Subscribers!$G$2:$G$1001, INT((ROW()-2)/12)+1)</f>
        <v>26.979999999999997</v>
      </c>
      <c r="I5615">
        <f t="shared" ca="1" si="358"/>
        <v>26.979999999999997</v>
      </c>
    </row>
    <row r="5616" spans="1:9">
      <c r="A5616" cm="1">
        <f t="array" ref="A5616">INDEX(Subscribers!$A$2:$A$1001, INT((ROW()-2)/12)+1)</f>
        <v>468</v>
      </c>
      <c r="B5616">
        <f t="shared" si="355"/>
        <v>11</v>
      </c>
      <c r="C5616" s="9" cm="1">
        <f t="array" ref="C5616">INDEX(Months!$A$2:$A$13, $B5616)</f>
        <v>45597</v>
      </c>
      <c r="D5616" s="9" cm="1">
        <f t="array" aca="1" ref="D5616" ca="1">INDEX(Subscribers!$F$2:$F$1001, INT((ROW()-2)/12)+1)</f>
        <v>45292</v>
      </c>
      <c r="E5616" s="5" cm="1">
        <f t="array" aca="1" ref="E5616" ca="1">INDEX(Subscribers!$Q$2:$Q$1001, INT((ROW()-2)/12)+1)</f>
        <v>999</v>
      </c>
      <c r="F5616" s="5">
        <f t="shared" ca="1" si="356"/>
        <v>1</v>
      </c>
      <c r="G5616" s="5">
        <f t="shared" ca="1" si="357"/>
        <v>0</v>
      </c>
      <c r="H5616" s="7" cm="1">
        <f t="array" aca="1" ref="H5616" ca="1">INDEX(Subscribers!$G$2:$G$1001, INT((ROW()-2)/12)+1)</f>
        <v>26.979999999999997</v>
      </c>
      <c r="I5616">
        <f t="shared" ca="1" si="358"/>
        <v>26.979999999999997</v>
      </c>
    </row>
    <row r="5617" spans="1:9">
      <c r="A5617" cm="1">
        <f t="array" ref="A5617">INDEX(Subscribers!$A$2:$A$1001, INT((ROW()-2)/12)+1)</f>
        <v>468</v>
      </c>
      <c r="B5617">
        <f t="shared" si="355"/>
        <v>12</v>
      </c>
      <c r="C5617" s="9" cm="1">
        <f t="array" ref="C5617">INDEX(Months!$A$2:$A$13, $B5617)</f>
        <v>45627</v>
      </c>
      <c r="D5617" s="9" cm="1">
        <f t="array" aca="1" ref="D5617" ca="1">INDEX(Subscribers!$F$2:$F$1001, INT((ROW()-2)/12)+1)</f>
        <v>45292</v>
      </c>
      <c r="E5617" s="5" cm="1">
        <f t="array" aca="1" ref="E5617" ca="1">INDEX(Subscribers!$Q$2:$Q$1001, INT((ROW()-2)/12)+1)</f>
        <v>999</v>
      </c>
      <c r="F5617" s="5">
        <f t="shared" ca="1" si="356"/>
        <v>1</v>
      </c>
      <c r="G5617" s="5">
        <f t="shared" ca="1" si="357"/>
        <v>0</v>
      </c>
      <c r="H5617" s="7" cm="1">
        <f t="array" aca="1" ref="H5617" ca="1">INDEX(Subscribers!$G$2:$G$1001, INT((ROW()-2)/12)+1)</f>
        <v>26.979999999999997</v>
      </c>
      <c r="I5617">
        <f t="shared" ca="1" si="358"/>
        <v>26.979999999999997</v>
      </c>
    </row>
    <row r="5618" spans="1:9">
      <c r="A5618" cm="1">
        <f t="array" ref="A5618">INDEX(Subscribers!$A$2:$A$1001, INT((ROW()-2)/12)+1)</f>
        <v>469</v>
      </c>
      <c r="B5618">
        <f t="shared" si="355"/>
        <v>1</v>
      </c>
      <c r="C5618" s="9" cm="1">
        <f t="array" ref="C5618">INDEX(Months!$A$2:$A$13, $B5618)</f>
        <v>45292</v>
      </c>
      <c r="D5618" s="9" cm="1">
        <f t="array" aca="1" ref="D5618" ca="1">INDEX(Subscribers!$F$2:$F$1001, INT((ROW()-2)/12)+1)</f>
        <v>45536</v>
      </c>
      <c r="E5618" s="5" cm="1">
        <f t="array" aca="1" ref="E5618" ca="1">INDEX(Subscribers!$Q$2:$Q$1001, INT((ROW()-2)/12)+1)</f>
        <v>11</v>
      </c>
      <c r="F5618" s="5">
        <f t="shared" ca="1" si="356"/>
        <v>0</v>
      </c>
      <c r="G5618" s="5">
        <f t="shared" ca="1" si="357"/>
        <v>0</v>
      </c>
      <c r="H5618" s="7" cm="1">
        <f t="array" aca="1" ref="H5618" ca="1">INDEX(Subscribers!$G$2:$G$1001, INT((ROW()-2)/12)+1)</f>
        <v>14.99</v>
      </c>
      <c r="I5618">
        <f t="shared" ca="1" si="358"/>
        <v>0</v>
      </c>
    </row>
    <row r="5619" spans="1:9">
      <c r="A5619" cm="1">
        <f t="array" ref="A5619">INDEX(Subscribers!$A$2:$A$1001, INT((ROW()-2)/12)+1)</f>
        <v>469</v>
      </c>
      <c r="B5619">
        <f t="shared" si="355"/>
        <v>2</v>
      </c>
      <c r="C5619" s="9" cm="1">
        <f t="array" ref="C5619">INDEX(Months!$A$2:$A$13, $B5619)</f>
        <v>45323</v>
      </c>
      <c r="D5619" s="9" cm="1">
        <f t="array" aca="1" ref="D5619" ca="1">INDEX(Subscribers!$F$2:$F$1001, INT((ROW()-2)/12)+1)</f>
        <v>45536</v>
      </c>
      <c r="E5619" s="5" cm="1">
        <f t="array" aca="1" ref="E5619" ca="1">INDEX(Subscribers!$Q$2:$Q$1001, INT((ROW()-2)/12)+1)</f>
        <v>11</v>
      </c>
      <c r="F5619" s="5">
        <f t="shared" ca="1" si="356"/>
        <v>0</v>
      </c>
      <c r="G5619" s="5">
        <f t="shared" ca="1" si="357"/>
        <v>0</v>
      </c>
      <c r="H5619" s="7" cm="1">
        <f t="array" aca="1" ref="H5619" ca="1">INDEX(Subscribers!$G$2:$G$1001, INT((ROW()-2)/12)+1)</f>
        <v>14.99</v>
      </c>
      <c r="I5619">
        <f t="shared" ca="1" si="358"/>
        <v>0</v>
      </c>
    </row>
    <row r="5620" spans="1:9">
      <c r="A5620" cm="1">
        <f t="array" ref="A5620">INDEX(Subscribers!$A$2:$A$1001, INT((ROW()-2)/12)+1)</f>
        <v>469</v>
      </c>
      <c r="B5620">
        <f t="shared" si="355"/>
        <v>3</v>
      </c>
      <c r="C5620" s="9" cm="1">
        <f t="array" ref="C5620">INDEX(Months!$A$2:$A$13, $B5620)</f>
        <v>45352</v>
      </c>
      <c r="D5620" s="9" cm="1">
        <f t="array" aca="1" ref="D5620" ca="1">INDEX(Subscribers!$F$2:$F$1001, INT((ROW()-2)/12)+1)</f>
        <v>45536</v>
      </c>
      <c r="E5620" s="5" cm="1">
        <f t="array" aca="1" ref="E5620" ca="1">INDEX(Subscribers!$Q$2:$Q$1001, INT((ROW()-2)/12)+1)</f>
        <v>11</v>
      </c>
      <c r="F5620" s="5">
        <f t="shared" ca="1" si="356"/>
        <v>0</v>
      </c>
      <c r="G5620" s="5">
        <f t="shared" ca="1" si="357"/>
        <v>0</v>
      </c>
      <c r="H5620" s="7" cm="1">
        <f t="array" aca="1" ref="H5620" ca="1">INDEX(Subscribers!$G$2:$G$1001, INT((ROW()-2)/12)+1)</f>
        <v>14.99</v>
      </c>
      <c r="I5620">
        <f t="shared" ca="1" si="358"/>
        <v>0</v>
      </c>
    </row>
    <row r="5621" spans="1:9">
      <c r="A5621" cm="1">
        <f t="array" ref="A5621">INDEX(Subscribers!$A$2:$A$1001, INT((ROW()-2)/12)+1)</f>
        <v>469</v>
      </c>
      <c r="B5621">
        <f t="shared" si="355"/>
        <v>4</v>
      </c>
      <c r="C5621" s="9" cm="1">
        <f t="array" ref="C5621">INDEX(Months!$A$2:$A$13, $B5621)</f>
        <v>45383</v>
      </c>
      <c r="D5621" s="9" cm="1">
        <f t="array" aca="1" ref="D5621" ca="1">INDEX(Subscribers!$F$2:$F$1001, INT((ROW()-2)/12)+1)</f>
        <v>45536</v>
      </c>
      <c r="E5621" s="5" cm="1">
        <f t="array" aca="1" ref="E5621" ca="1">INDEX(Subscribers!$Q$2:$Q$1001, INT((ROW()-2)/12)+1)</f>
        <v>11</v>
      </c>
      <c r="F5621" s="5">
        <f t="shared" ca="1" si="356"/>
        <v>0</v>
      </c>
      <c r="G5621" s="5">
        <f t="shared" ca="1" si="357"/>
        <v>0</v>
      </c>
      <c r="H5621" s="7" cm="1">
        <f t="array" aca="1" ref="H5621" ca="1">INDEX(Subscribers!$G$2:$G$1001, INT((ROW()-2)/12)+1)</f>
        <v>14.99</v>
      </c>
      <c r="I5621">
        <f t="shared" ca="1" si="358"/>
        <v>0</v>
      </c>
    </row>
    <row r="5622" spans="1:9">
      <c r="A5622" cm="1">
        <f t="array" ref="A5622">INDEX(Subscribers!$A$2:$A$1001, INT((ROW()-2)/12)+1)</f>
        <v>469</v>
      </c>
      <c r="B5622">
        <f t="shared" si="355"/>
        <v>5</v>
      </c>
      <c r="C5622" s="9" cm="1">
        <f t="array" ref="C5622">INDEX(Months!$A$2:$A$13, $B5622)</f>
        <v>45413</v>
      </c>
      <c r="D5622" s="9" cm="1">
        <f t="array" aca="1" ref="D5622" ca="1">INDEX(Subscribers!$F$2:$F$1001, INT((ROW()-2)/12)+1)</f>
        <v>45536</v>
      </c>
      <c r="E5622" s="5" cm="1">
        <f t="array" aca="1" ref="E5622" ca="1">INDEX(Subscribers!$Q$2:$Q$1001, INT((ROW()-2)/12)+1)</f>
        <v>11</v>
      </c>
      <c r="F5622" s="5">
        <f t="shared" ca="1" si="356"/>
        <v>0</v>
      </c>
      <c r="G5622" s="5">
        <f t="shared" ca="1" si="357"/>
        <v>0</v>
      </c>
      <c r="H5622" s="7" cm="1">
        <f t="array" aca="1" ref="H5622" ca="1">INDEX(Subscribers!$G$2:$G$1001, INT((ROW()-2)/12)+1)</f>
        <v>14.99</v>
      </c>
      <c r="I5622">
        <f t="shared" ca="1" si="358"/>
        <v>0</v>
      </c>
    </row>
    <row r="5623" spans="1:9">
      <c r="A5623" cm="1">
        <f t="array" ref="A5623">INDEX(Subscribers!$A$2:$A$1001, INT((ROW()-2)/12)+1)</f>
        <v>469</v>
      </c>
      <c r="B5623">
        <f t="shared" si="355"/>
        <v>6</v>
      </c>
      <c r="C5623" s="9" cm="1">
        <f t="array" ref="C5623">INDEX(Months!$A$2:$A$13, $B5623)</f>
        <v>45444</v>
      </c>
      <c r="D5623" s="9" cm="1">
        <f t="array" aca="1" ref="D5623" ca="1">INDEX(Subscribers!$F$2:$F$1001, INT((ROW()-2)/12)+1)</f>
        <v>45536</v>
      </c>
      <c r="E5623" s="5" cm="1">
        <f t="array" aca="1" ref="E5623" ca="1">INDEX(Subscribers!$Q$2:$Q$1001, INT((ROW()-2)/12)+1)</f>
        <v>11</v>
      </c>
      <c r="F5623" s="5">
        <f t="shared" ca="1" si="356"/>
        <v>0</v>
      </c>
      <c r="G5623" s="5">
        <f t="shared" ca="1" si="357"/>
        <v>0</v>
      </c>
      <c r="H5623" s="7" cm="1">
        <f t="array" aca="1" ref="H5623" ca="1">INDEX(Subscribers!$G$2:$G$1001, INT((ROW()-2)/12)+1)</f>
        <v>14.99</v>
      </c>
      <c r="I5623">
        <f t="shared" ca="1" si="358"/>
        <v>0</v>
      </c>
    </row>
    <row r="5624" spans="1:9">
      <c r="A5624" cm="1">
        <f t="array" ref="A5624">INDEX(Subscribers!$A$2:$A$1001, INT((ROW()-2)/12)+1)</f>
        <v>469</v>
      </c>
      <c r="B5624">
        <f t="shared" si="355"/>
        <v>7</v>
      </c>
      <c r="C5624" s="9" cm="1">
        <f t="array" ref="C5624">INDEX(Months!$A$2:$A$13, $B5624)</f>
        <v>45474</v>
      </c>
      <c r="D5624" s="9" cm="1">
        <f t="array" aca="1" ref="D5624" ca="1">INDEX(Subscribers!$F$2:$F$1001, INT((ROW()-2)/12)+1)</f>
        <v>45536</v>
      </c>
      <c r="E5624" s="5" cm="1">
        <f t="array" aca="1" ref="E5624" ca="1">INDEX(Subscribers!$Q$2:$Q$1001, INT((ROW()-2)/12)+1)</f>
        <v>11</v>
      </c>
      <c r="F5624" s="5">
        <f t="shared" ca="1" si="356"/>
        <v>0</v>
      </c>
      <c r="G5624" s="5">
        <f t="shared" ca="1" si="357"/>
        <v>0</v>
      </c>
      <c r="H5624" s="7" cm="1">
        <f t="array" aca="1" ref="H5624" ca="1">INDEX(Subscribers!$G$2:$G$1001, INT((ROW()-2)/12)+1)</f>
        <v>14.99</v>
      </c>
      <c r="I5624">
        <f t="shared" ca="1" si="358"/>
        <v>0</v>
      </c>
    </row>
    <row r="5625" spans="1:9">
      <c r="A5625" cm="1">
        <f t="array" ref="A5625">INDEX(Subscribers!$A$2:$A$1001, INT((ROW()-2)/12)+1)</f>
        <v>469</v>
      </c>
      <c r="B5625">
        <f t="shared" si="355"/>
        <v>8</v>
      </c>
      <c r="C5625" s="9" cm="1">
        <f t="array" ref="C5625">INDEX(Months!$A$2:$A$13, $B5625)</f>
        <v>45505</v>
      </c>
      <c r="D5625" s="9" cm="1">
        <f t="array" aca="1" ref="D5625" ca="1">INDEX(Subscribers!$F$2:$F$1001, INT((ROW()-2)/12)+1)</f>
        <v>45536</v>
      </c>
      <c r="E5625" s="5" cm="1">
        <f t="array" aca="1" ref="E5625" ca="1">INDEX(Subscribers!$Q$2:$Q$1001, INT((ROW()-2)/12)+1)</f>
        <v>11</v>
      </c>
      <c r="F5625" s="5">
        <f t="shared" ca="1" si="356"/>
        <v>0</v>
      </c>
      <c r="G5625" s="5">
        <f t="shared" ca="1" si="357"/>
        <v>0</v>
      </c>
      <c r="H5625" s="7" cm="1">
        <f t="array" aca="1" ref="H5625" ca="1">INDEX(Subscribers!$G$2:$G$1001, INT((ROW()-2)/12)+1)</f>
        <v>14.99</v>
      </c>
      <c r="I5625">
        <f t="shared" ca="1" si="358"/>
        <v>0</v>
      </c>
    </row>
    <row r="5626" spans="1:9">
      <c r="A5626" cm="1">
        <f t="array" ref="A5626">INDEX(Subscribers!$A$2:$A$1001, INT((ROW()-2)/12)+1)</f>
        <v>469</v>
      </c>
      <c r="B5626">
        <f t="shared" si="355"/>
        <v>9</v>
      </c>
      <c r="C5626" s="9" cm="1">
        <f t="array" ref="C5626">INDEX(Months!$A$2:$A$13, $B5626)</f>
        <v>45536</v>
      </c>
      <c r="D5626" s="9" cm="1">
        <f t="array" aca="1" ref="D5626" ca="1">INDEX(Subscribers!$F$2:$F$1001, INT((ROW()-2)/12)+1)</f>
        <v>45536</v>
      </c>
      <c r="E5626" s="5" cm="1">
        <f t="array" aca="1" ref="E5626" ca="1">INDEX(Subscribers!$Q$2:$Q$1001, INT((ROW()-2)/12)+1)</f>
        <v>11</v>
      </c>
      <c r="F5626" s="5">
        <f t="shared" ca="1" si="356"/>
        <v>1</v>
      </c>
      <c r="G5626" s="5">
        <f t="shared" ca="1" si="357"/>
        <v>0</v>
      </c>
      <c r="H5626" s="7" cm="1">
        <f t="array" aca="1" ref="H5626" ca="1">INDEX(Subscribers!$G$2:$G$1001, INT((ROW()-2)/12)+1)</f>
        <v>14.99</v>
      </c>
      <c r="I5626">
        <f t="shared" ca="1" si="358"/>
        <v>14.99</v>
      </c>
    </row>
    <row r="5627" spans="1:9">
      <c r="A5627" cm="1">
        <f t="array" ref="A5627">INDEX(Subscribers!$A$2:$A$1001, INT((ROW()-2)/12)+1)</f>
        <v>469</v>
      </c>
      <c r="B5627">
        <f t="shared" si="355"/>
        <v>10</v>
      </c>
      <c r="C5627" s="9" cm="1">
        <f t="array" ref="C5627">INDEX(Months!$A$2:$A$13, $B5627)</f>
        <v>45566</v>
      </c>
      <c r="D5627" s="9" cm="1">
        <f t="array" aca="1" ref="D5627" ca="1">INDEX(Subscribers!$F$2:$F$1001, INT((ROW()-2)/12)+1)</f>
        <v>45536</v>
      </c>
      <c r="E5627" s="5" cm="1">
        <f t="array" aca="1" ref="E5627" ca="1">INDEX(Subscribers!$Q$2:$Q$1001, INT((ROW()-2)/12)+1)</f>
        <v>11</v>
      </c>
      <c r="F5627" s="5">
        <f t="shared" ca="1" si="356"/>
        <v>1</v>
      </c>
      <c r="G5627" s="5">
        <f t="shared" ca="1" si="357"/>
        <v>0</v>
      </c>
      <c r="H5627" s="7" cm="1">
        <f t="array" aca="1" ref="H5627" ca="1">INDEX(Subscribers!$G$2:$G$1001, INT((ROW()-2)/12)+1)</f>
        <v>14.99</v>
      </c>
      <c r="I5627">
        <f t="shared" ca="1" si="358"/>
        <v>14.99</v>
      </c>
    </row>
    <row r="5628" spans="1:9">
      <c r="A5628" cm="1">
        <f t="array" ref="A5628">INDEX(Subscribers!$A$2:$A$1001, INT((ROW()-2)/12)+1)</f>
        <v>469</v>
      </c>
      <c r="B5628">
        <f t="shared" si="355"/>
        <v>11</v>
      </c>
      <c r="C5628" s="9" cm="1">
        <f t="array" ref="C5628">INDEX(Months!$A$2:$A$13, $B5628)</f>
        <v>45597</v>
      </c>
      <c r="D5628" s="9" cm="1">
        <f t="array" aca="1" ref="D5628" ca="1">INDEX(Subscribers!$F$2:$F$1001, INT((ROW()-2)/12)+1)</f>
        <v>45536</v>
      </c>
      <c r="E5628" s="5" cm="1">
        <f t="array" aca="1" ref="E5628" ca="1">INDEX(Subscribers!$Q$2:$Q$1001, INT((ROW()-2)/12)+1)</f>
        <v>11</v>
      </c>
      <c r="F5628" s="5">
        <f t="shared" ca="1" si="356"/>
        <v>0</v>
      </c>
      <c r="G5628" s="5">
        <f t="shared" ca="1" si="357"/>
        <v>1</v>
      </c>
      <c r="H5628" s="7" cm="1">
        <f t="array" aca="1" ref="H5628" ca="1">INDEX(Subscribers!$G$2:$G$1001, INT((ROW()-2)/12)+1)</f>
        <v>14.99</v>
      </c>
      <c r="I5628">
        <f t="shared" ca="1" si="358"/>
        <v>0</v>
      </c>
    </row>
    <row r="5629" spans="1:9">
      <c r="A5629" cm="1">
        <f t="array" ref="A5629">INDEX(Subscribers!$A$2:$A$1001, INT((ROW()-2)/12)+1)</f>
        <v>469</v>
      </c>
      <c r="B5629">
        <f t="shared" si="355"/>
        <v>12</v>
      </c>
      <c r="C5629" s="9" cm="1">
        <f t="array" ref="C5629">INDEX(Months!$A$2:$A$13, $B5629)</f>
        <v>45627</v>
      </c>
      <c r="D5629" s="9" cm="1">
        <f t="array" aca="1" ref="D5629" ca="1">INDEX(Subscribers!$F$2:$F$1001, INT((ROW()-2)/12)+1)</f>
        <v>45536</v>
      </c>
      <c r="E5629" s="5" cm="1">
        <f t="array" aca="1" ref="E5629" ca="1">INDEX(Subscribers!$Q$2:$Q$1001, INT((ROW()-2)/12)+1)</f>
        <v>11</v>
      </c>
      <c r="F5629" s="5">
        <f t="shared" ca="1" si="356"/>
        <v>0</v>
      </c>
      <c r="G5629" s="5">
        <f t="shared" ca="1" si="357"/>
        <v>0</v>
      </c>
      <c r="H5629" s="7" cm="1">
        <f t="array" aca="1" ref="H5629" ca="1">INDEX(Subscribers!$G$2:$G$1001, INT((ROW()-2)/12)+1)</f>
        <v>14.99</v>
      </c>
      <c r="I5629">
        <f t="shared" ca="1" si="358"/>
        <v>0</v>
      </c>
    </row>
    <row r="5630" spans="1:9">
      <c r="A5630" cm="1">
        <f t="array" ref="A5630">INDEX(Subscribers!$A$2:$A$1001, INT((ROW()-2)/12)+1)</f>
        <v>470</v>
      </c>
      <c r="B5630">
        <f t="shared" si="355"/>
        <v>1</v>
      </c>
      <c r="C5630" s="9" cm="1">
        <f t="array" ref="C5630">INDEX(Months!$A$2:$A$13, $B5630)</f>
        <v>45292</v>
      </c>
      <c r="D5630" s="9" cm="1">
        <f t="array" aca="1" ref="D5630" ca="1">INDEX(Subscribers!$F$2:$F$1001, INT((ROW()-2)/12)+1)</f>
        <v>45323</v>
      </c>
      <c r="E5630" s="5" cm="1">
        <f t="array" aca="1" ref="E5630" ca="1">INDEX(Subscribers!$Q$2:$Q$1001, INT((ROW()-2)/12)+1)</f>
        <v>12</v>
      </c>
      <c r="F5630" s="5">
        <f t="shared" ca="1" si="356"/>
        <v>0</v>
      </c>
      <c r="G5630" s="5">
        <f t="shared" ca="1" si="357"/>
        <v>0</v>
      </c>
      <c r="H5630" s="7" cm="1">
        <f t="array" aca="1" ref="H5630" ca="1">INDEX(Subscribers!$G$2:$G$1001, INT((ROW()-2)/12)+1)</f>
        <v>14.99</v>
      </c>
      <c r="I5630">
        <f t="shared" ca="1" si="358"/>
        <v>0</v>
      </c>
    </row>
    <row r="5631" spans="1:9">
      <c r="A5631" cm="1">
        <f t="array" ref="A5631">INDEX(Subscribers!$A$2:$A$1001, INT((ROW()-2)/12)+1)</f>
        <v>470</v>
      </c>
      <c r="B5631">
        <f t="shared" si="355"/>
        <v>2</v>
      </c>
      <c r="C5631" s="9" cm="1">
        <f t="array" ref="C5631">INDEX(Months!$A$2:$A$13, $B5631)</f>
        <v>45323</v>
      </c>
      <c r="D5631" s="9" cm="1">
        <f t="array" aca="1" ref="D5631" ca="1">INDEX(Subscribers!$F$2:$F$1001, INT((ROW()-2)/12)+1)</f>
        <v>45323</v>
      </c>
      <c r="E5631" s="5" cm="1">
        <f t="array" aca="1" ref="E5631" ca="1">INDEX(Subscribers!$Q$2:$Q$1001, INT((ROW()-2)/12)+1)</f>
        <v>12</v>
      </c>
      <c r="F5631" s="5">
        <f t="shared" ca="1" si="356"/>
        <v>1</v>
      </c>
      <c r="G5631" s="5">
        <f t="shared" ca="1" si="357"/>
        <v>0</v>
      </c>
      <c r="H5631" s="7" cm="1">
        <f t="array" aca="1" ref="H5631" ca="1">INDEX(Subscribers!$G$2:$G$1001, INT((ROW()-2)/12)+1)</f>
        <v>14.99</v>
      </c>
      <c r="I5631">
        <f t="shared" ca="1" si="358"/>
        <v>14.99</v>
      </c>
    </row>
    <row r="5632" spans="1:9">
      <c r="A5632" cm="1">
        <f t="array" ref="A5632">INDEX(Subscribers!$A$2:$A$1001, INT((ROW()-2)/12)+1)</f>
        <v>470</v>
      </c>
      <c r="B5632">
        <f t="shared" si="355"/>
        <v>3</v>
      </c>
      <c r="C5632" s="9" cm="1">
        <f t="array" ref="C5632">INDEX(Months!$A$2:$A$13, $B5632)</f>
        <v>45352</v>
      </c>
      <c r="D5632" s="9" cm="1">
        <f t="array" aca="1" ref="D5632" ca="1">INDEX(Subscribers!$F$2:$F$1001, INT((ROW()-2)/12)+1)</f>
        <v>45323</v>
      </c>
      <c r="E5632" s="5" cm="1">
        <f t="array" aca="1" ref="E5632" ca="1">INDEX(Subscribers!$Q$2:$Q$1001, INT((ROW()-2)/12)+1)</f>
        <v>12</v>
      </c>
      <c r="F5632" s="5">
        <f t="shared" ca="1" si="356"/>
        <v>1</v>
      </c>
      <c r="G5632" s="5">
        <f t="shared" ca="1" si="357"/>
        <v>0</v>
      </c>
      <c r="H5632" s="7" cm="1">
        <f t="array" aca="1" ref="H5632" ca="1">INDEX(Subscribers!$G$2:$G$1001, INT((ROW()-2)/12)+1)</f>
        <v>14.99</v>
      </c>
      <c r="I5632">
        <f t="shared" ca="1" si="358"/>
        <v>14.99</v>
      </c>
    </row>
    <row r="5633" spans="1:9">
      <c r="A5633" cm="1">
        <f t="array" ref="A5633">INDEX(Subscribers!$A$2:$A$1001, INT((ROW()-2)/12)+1)</f>
        <v>470</v>
      </c>
      <c r="B5633">
        <f t="shared" si="355"/>
        <v>4</v>
      </c>
      <c r="C5633" s="9" cm="1">
        <f t="array" ref="C5633">INDEX(Months!$A$2:$A$13, $B5633)</f>
        <v>45383</v>
      </c>
      <c r="D5633" s="9" cm="1">
        <f t="array" aca="1" ref="D5633" ca="1">INDEX(Subscribers!$F$2:$F$1001, INT((ROW()-2)/12)+1)</f>
        <v>45323</v>
      </c>
      <c r="E5633" s="5" cm="1">
        <f t="array" aca="1" ref="E5633" ca="1">INDEX(Subscribers!$Q$2:$Q$1001, INT((ROW()-2)/12)+1)</f>
        <v>12</v>
      </c>
      <c r="F5633" s="5">
        <f t="shared" ca="1" si="356"/>
        <v>1</v>
      </c>
      <c r="G5633" s="5">
        <f t="shared" ca="1" si="357"/>
        <v>0</v>
      </c>
      <c r="H5633" s="7" cm="1">
        <f t="array" aca="1" ref="H5633" ca="1">INDEX(Subscribers!$G$2:$G$1001, INT((ROW()-2)/12)+1)</f>
        <v>14.99</v>
      </c>
      <c r="I5633">
        <f t="shared" ca="1" si="358"/>
        <v>14.99</v>
      </c>
    </row>
    <row r="5634" spans="1:9">
      <c r="A5634" cm="1">
        <f t="array" ref="A5634">INDEX(Subscribers!$A$2:$A$1001, INT((ROW()-2)/12)+1)</f>
        <v>470</v>
      </c>
      <c r="B5634">
        <f t="shared" si="355"/>
        <v>5</v>
      </c>
      <c r="C5634" s="9" cm="1">
        <f t="array" ref="C5634">INDEX(Months!$A$2:$A$13, $B5634)</f>
        <v>45413</v>
      </c>
      <c r="D5634" s="9" cm="1">
        <f t="array" aca="1" ref="D5634" ca="1">INDEX(Subscribers!$F$2:$F$1001, INT((ROW()-2)/12)+1)</f>
        <v>45323</v>
      </c>
      <c r="E5634" s="5" cm="1">
        <f t="array" aca="1" ref="E5634" ca="1">INDEX(Subscribers!$Q$2:$Q$1001, INT((ROW()-2)/12)+1)</f>
        <v>12</v>
      </c>
      <c r="F5634" s="5">
        <f t="shared" ca="1" si="356"/>
        <v>1</v>
      </c>
      <c r="G5634" s="5">
        <f t="shared" ca="1" si="357"/>
        <v>0</v>
      </c>
      <c r="H5634" s="7" cm="1">
        <f t="array" aca="1" ref="H5634" ca="1">INDEX(Subscribers!$G$2:$G$1001, INT((ROW()-2)/12)+1)</f>
        <v>14.99</v>
      </c>
      <c r="I5634">
        <f t="shared" ca="1" si="358"/>
        <v>14.99</v>
      </c>
    </row>
    <row r="5635" spans="1:9">
      <c r="A5635" cm="1">
        <f t="array" ref="A5635">INDEX(Subscribers!$A$2:$A$1001, INT((ROW()-2)/12)+1)</f>
        <v>470</v>
      </c>
      <c r="B5635">
        <f t="shared" ref="B5635:B5698" si="359">MOD(ROW()-2,12)+1</f>
        <v>6</v>
      </c>
      <c r="C5635" s="9" cm="1">
        <f t="array" ref="C5635">INDEX(Months!$A$2:$A$13, $B5635)</f>
        <v>45444</v>
      </c>
      <c r="D5635" s="9" cm="1">
        <f t="array" aca="1" ref="D5635" ca="1">INDEX(Subscribers!$F$2:$F$1001, INT((ROW()-2)/12)+1)</f>
        <v>45323</v>
      </c>
      <c r="E5635" s="5" cm="1">
        <f t="array" aca="1" ref="E5635" ca="1">INDEX(Subscribers!$Q$2:$Q$1001, INT((ROW()-2)/12)+1)</f>
        <v>12</v>
      </c>
      <c r="F5635" s="5">
        <f t="shared" ref="F5635:F5698" ca="1" si="360">--( AND($C5635&gt;=$D5635, IF($E5635=999, TRUE, $B5635&lt;$E5635)) )</f>
        <v>1</v>
      </c>
      <c r="G5635" s="5">
        <f t="shared" ref="G5635:G5698" ca="1" si="361">IF($E5635=999,0,IF($B5635=$E5635,1,0))</f>
        <v>0</v>
      </c>
      <c r="H5635" s="7" cm="1">
        <f t="array" aca="1" ref="H5635" ca="1">INDEX(Subscribers!$G$2:$G$1001, INT((ROW()-2)/12)+1)</f>
        <v>14.99</v>
      </c>
      <c r="I5635">
        <f t="shared" ref="I5635:I5698" ca="1" si="362">IF($F5635=1,$H5635,0)</f>
        <v>14.99</v>
      </c>
    </row>
    <row r="5636" spans="1:9">
      <c r="A5636" cm="1">
        <f t="array" ref="A5636">INDEX(Subscribers!$A$2:$A$1001, INT((ROW()-2)/12)+1)</f>
        <v>470</v>
      </c>
      <c r="B5636">
        <f t="shared" si="359"/>
        <v>7</v>
      </c>
      <c r="C5636" s="9" cm="1">
        <f t="array" ref="C5636">INDEX(Months!$A$2:$A$13, $B5636)</f>
        <v>45474</v>
      </c>
      <c r="D5636" s="9" cm="1">
        <f t="array" aca="1" ref="D5636" ca="1">INDEX(Subscribers!$F$2:$F$1001, INT((ROW()-2)/12)+1)</f>
        <v>45323</v>
      </c>
      <c r="E5636" s="5" cm="1">
        <f t="array" aca="1" ref="E5636" ca="1">INDEX(Subscribers!$Q$2:$Q$1001, INT((ROW()-2)/12)+1)</f>
        <v>12</v>
      </c>
      <c r="F5636" s="5">
        <f t="shared" ca="1" si="360"/>
        <v>1</v>
      </c>
      <c r="G5636" s="5">
        <f t="shared" ca="1" si="361"/>
        <v>0</v>
      </c>
      <c r="H5636" s="7" cm="1">
        <f t="array" aca="1" ref="H5636" ca="1">INDEX(Subscribers!$G$2:$G$1001, INT((ROW()-2)/12)+1)</f>
        <v>14.99</v>
      </c>
      <c r="I5636">
        <f t="shared" ca="1" si="362"/>
        <v>14.99</v>
      </c>
    </row>
    <row r="5637" spans="1:9">
      <c r="A5637" cm="1">
        <f t="array" ref="A5637">INDEX(Subscribers!$A$2:$A$1001, INT((ROW()-2)/12)+1)</f>
        <v>470</v>
      </c>
      <c r="B5637">
        <f t="shared" si="359"/>
        <v>8</v>
      </c>
      <c r="C5637" s="9" cm="1">
        <f t="array" ref="C5637">INDEX(Months!$A$2:$A$13, $B5637)</f>
        <v>45505</v>
      </c>
      <c r="D5637" s="9" cm="1">
        <f t="array" aca="1" ref="D5637" ca="1">INDEX(Subscribers!$F$2:$F$1001, INT((ROW()-2)/12)+1)</f>
        <v>45323</v>
      </c>
      <c r="E5637" s="5" cm="1">
        <f t="array" aca="1" ref="E5637" ca="1">INDEX(Subscribers!$Q$2:$Q$1001, INT((ROW()-2)/12)+1)</f>
        <v>12</v>
      </c>
      <c r="F5637" s="5">
        <f t="shared" ca="1" si="360"/>
        <v>1</v>
      </c>
      <c r="G5637" s="5">
        <f t="shared" ca="1" si="361"/>
        <v>0</v>
      </c>
      <c r="H5637" s="7" cm="1">
        <f t="array" aca="1" ref="H5637" ca="1">INDEX(Subscribers!$G$2:$G$1001, INT((ROW()-2)/12)+1)</f>
        <v>14.99</v>
      </c>
      <c r="I5637">
        <f t="shared" ca="1" si="362"/>
        <v>14.99</v>
      </c>
    </row>
    <row r="5638" spans="1:9">
      <c r="A5638" cm="1">
        <f t="array" ref="A5638">INDEX(Subscribers!$A$2:$A$1001, INT((ROW()-2)/12)+1)</f>
        <v>470</v>
      </c>
      <c r="B5638">
        <f t="shared" si="359"/>
        <v>9</v>
      </c>
      <c r="C5638" s="9" cm="1">
        <f t="array" ref="C5638">INDEX(Months!$A$2:$A$13, $B5638)</f>
        <v>45536</v>
      </c>
      <c r="D5638" s="9" cm="1">
        <f t="array" aca="1" ref="D5638" ca="1">INDEX(Subscribers!$F$2:$F$1001, INT((ROW()-2)/12)+1)</f>
        <v>45323</v>
      </c>
      <c r="E5638" s="5" cm="1">
        <f t="array" aca="1" ref="E5638" ca="1">INDEX(Subscribers!$Q$2:$Q$1001, INT((ROW()-2)/12)+1)</f>
        <v>12</v>
      </c>
      <c r="F5638" s="5">
        <f t="shared" ca="1" si="360"/>
        <v>1</v>
      </c>
      <c r="G5638" s="5">
        <f t="shared" ca="1" si="361"/>
        <v>0</v>
      </c>
      <c r="H5638" s="7" cm="1">
        <f t="array" aca="1" ref="H5638" ca="1">INDEX(Subscribers!$G$2:$G$1001, INT((ROW()-2)/12)+1)</f>
        <v>14.99</v>
      </c>
      <c r="I5638">
        <f t="shared" ca="1" si="362"/>
        <v>14.99</v>
      </c>
    </row>
    <row r="5639" spans="1:9">
      <c r="A5639" cm="1">
        <f t="array" ref="A5639">INDEX(Subscribers!$A$2:$A$1001, INT((ROW()-2)/12)+1)</f>
        <v>470</v>
      </c>
      <c r="B5639">
        <f t="shared" si="359"/>
        <v>10</v>
      </c>
      <c r="C5639" s="9" cm="1">
        <f t="array" ref="C5639">INDEX(Months!$A$2:$A$13, $B5639)</f>
        <v>45566</v>
      </c>
      <c r="D5639" s="9" cm="1">
        <f t="array" aca="1" ref="D5639" ca="1">INDEX(Subscribers!$F$2:$F$1001, INT((ROW()-2)/12)+1)</f>
        <v>45323</v>
      </c>
      <c r="E5639" s="5" cm="1">
        <f t="array" aca="1" ref="E5639" ca="1">INDEX(Subscribers!$Q$2:$Q$1001, INT((ROW()-2)/12)+1)</f>
        <v>12</v>
      </c>
      <c r="F5639" s="5">
        <f t="shared" ca="1" si="360"/>
        <v>1</v>
      </c>
      <c r="G5639" s="5">
        <f t="shared" ca="1" si="361"/>
        <v>0</v>
      </c>
      <c r="H5639" s="7" cm="1">
        <f t="array" aca="1" ref="H5639" ca="1">INDEX(Subscribers!$G$2:$G$1001, INT((ROW()-2)/12)+1)</f>
        <v>14.99</v>
      </c>
      <c r="I5639">
        <f t="shared" ca="1" si="362"/>
        <v>14.99</v>
      </c>
    </row>
    <row r="5640" spans="1:9">
      <c r="A5640" cm="1">
        <f t="array" ref="A5640">INDEX(Subscribers!$A$2:$A$1001, INT((ROW()-2)/12)+1)</f>
        <v>470</v>
      </c>
      <c r="B5640">
        <f t="shared" si="359"/>
        <v>11</v>
      </c>
      <c r="C5640" s="9" cm="1">
        <f t="array" ref="C5640">INDEX(Months!$A$2:$A$13, $B5640)</f>
        <v>45597</v>
      </c>
      <c r="D5640" s="9" cm="1">
        <f t="array" aca="1" ref="D5640" ca="1">INDEX(Subscribers!$F$2:$F$1001, INT((ROW()-2)/12)+1)</f>
        <v>45323</v>
      </c>
      <c r="E5640" s="5" cm="1">
        <f t="array" aca="1" ref="E5640" ca="1">INDEX(Subscribers!$Q$2:$Q$1001, INT((ROW()-2)/12)+1)</f>
        <v>12</v>
      </c>
      <c r="F5640" s="5">
        <f t="shared" ca="1" si="360"/>
        <v>1</v>
      </c>
      <c r="G5640" s="5">
        <f t="shared" ca="1" si="361"/>
        <v>0</v>
      </c>
      <c r="H5640" s="7" cm="1">
        <f t="array" aca="1" ref="H5640" ca="1">INDEX(Subscribers!$G$2:$G$1001, INT((ROW()-2)/12)+1)</f>
        <v>14.99</v>
      </c>
      <c r="I5640">
        <f t="shared" ca="1" si="362"/>
        <v>14.99</v>
      </c>
    </row>
    <row r="5641" spans="1:9">
      <c r="A5641" cm="1">
        <f t="array" ref="A5641">INDEX(Subscribers!$A$2:$A$1001, INT((ROW()-2)/12)+1)</f>
        <v>470</v>
      </c>
      <c r="B5641">
        <f t="shared" si="359"/>
        <v>12</v>
      </c>
      <c r="C5641" s="9" cm="1">
        <f t="array" ref="C5641">INDEX(Months!$A$2:$A$13, $B5641)</f>
        <v>45627</v>
      </c>
      <c r="D5641" s="9" cm="1">
        <f t="array" aca="1" ref="D5641" ca="1">INDEX(Subscribers!$F$2:$F$1001, INT((ROW()-2)/12)+1)</f>
        <v>45323</v>
      </c>
      <c r="E5641" s="5" cm="1">
        <f t="array" aca="1" ref="E5641" ca="1">INDEX(Subscribers!$Q$2:$Q$1001, INT((ROW()-2)/12)+1)</f>
        <v>12</v>
      </c>
      <c r="F5641" s="5">
        <f t="shared" ca="1" si="360"/>
        <v>0</v>
      </c>
      <c r="G5641" s="5">
        <f t="shared" ca="1" si="361"/>
        <v>1</v>
      </c>
      <c r="H5641" s="7" cm="1">
        <f t="array" aca="1" ref="H5641" ca="1">INDEX(Subscribers!$G$2:$G$1001, INT((ROW()-2)/12)+1)</f>
        <v>14.99</v>
      </c>
      <c r="I5641">
        <f t="shared" ca="1" si="362"/>
        <v>0</v>
      </c>
    </row>
    <row r="5642" spans="1:9">
      <c r="A5642" cm="1">
        <f t="array" ref="A5642">INDEX(Subscribers!$A$2:$A$1001, INT((ROW()-2)/12)+1)</f>
        <v>471</v>
      </c>
      <c r="B5642">
        <f t="shared" si="359"/>
        <v>1</v>
      </c>
      <c r="C5642" s="9" cm="1">
        <f t="array" ref="C5642">INDEX(Months!$A$2:$A$13, $B5642)</f>
        <v>45292</v>
      </c>
      <c r="D5642" s="9" cm="1">
        <f t="array" aca="1" ref="D5642" ca="1">INDEX(Subscribers!$F$2:$F$1001, INT((ROW()-2)/12)+1)</f>
        <v>45444</v>
      </c>
      <c r="E5642" s="5" cm="1">
        <f t="array" aca="1" ref="E5642" ca="1">INDEX(Subscribers!$Q$2:$Q$1001, INT((ROW()-2)/12)+1)</f>
        <v>7</v>
      </c>
      <c r="F5642" s="5">
        <f t="shared" ca="1" si="360"/>
        <v>0</v>
      </c>
      <c r="G5642" s="5">
        <f t="shared" ca="1" si="361"/>
        <v>0</v>
      </c>
      <c r="H5642" s="7" cm="1">
        <f t="array" aca="1" ref="H5642" ca="1">INDEX(Subscribers!$G$2:$G$1001, INT((ROW()-2)/12)+1)</f>
        <v>14.99</v>
      </c>
      <c r="I5642">
        <f t="shared" ca="1" si="362"/>
        <v>0</v>
      </c>
    </row>
    <row r="5643" spans="1:9">
      <c r="A5643" cm="1">
        <f t="array" ref="A5643">INDEX(Subscribers!$A$2:$A$1001, INT((ROW()-2)/12)+1)</f>
        <v>471</v>
      </c>
      <c r="B5643">
        <f t="shared" si="359"/>
        <v>2</v>
      </c>
      <c r="C5643" s="9" cm="1">
        <f t="array" ref="C5643">INDEX(Months!$A$2:$A$13, $B5643)</f>
        <v>45323</v>
      </c>
      <c r="D5643" s="9" cm="1">
        <f t="array" aca="1" ref="D5643" ca="1">INDEX(Subscribers!$F$2:$F$1001, INT((ROW()-2)/12)+1)</f>
        <v>45444</v>
      </c>
      <c r="E5643" s="5" cm="1">
        <f t="array" aca="1" ref="E5643" ca="1">INDEX(Subscribers!$Q$2:$Q$1001, INT((ROW()-2)/12)+1)</f>
        <v>7</v>
      </c>
      <c r="F5643" s="5">
        <f t="shared" ca="1" si="360"/>
        <v>0</v>
      </c>
      <c r="G5643" s="5">
        <f t="shared" ca="1" si="361"/>
        <v>0</v>
      </c>
      <c r="H5643" s="7" cm="1">
        <f t="array" aca="1" ref="H5643" ca="1">INDEX(Subscribers!$G$2:$G$1001, INT((ROW()-2)/12)+1)</f>
        <v>14.99</v>
      </c>
      <c r="I5643">
        <f t="shared" ca="1" si="362"/>
        <v>0</v>
      </c>
    </row>
    <row r="5644" spans="1:9">
      <c r="A5644" cm="1">
        <f t="array" ref="A5644">INDEX(Subscribers!$A$2:$A$1001, INT((ROW()-2)/12)+1)</f>
        <v>471</v>
      </c>
      <c r="B5644">
        <f t="shared" si="359"/>
        <v>3</v>
      </c>
      <c r="C5644" s="9" cm="1">
        <f t="array" ref="C5644">INDEX(Months!$A$2:$A$13, $B5644)</f>
        <v>45352</v>
      </c>
      <c r="D5644" s="9" cm="1">
        <f t="array" aca="1" ref="D5644" ca="1">INDEX(Subscribers!$F$2:$F$1001, INT((ROW()-2)/12)+1)</f>
        <v>45444</v>
      </c>
      <c r="E5644" s="5" cm="1">
        <f t="array" aca="1" ref="E5644" ca="1">INDEX(Subscribers!$Q$2:$Q$1001, INT((ROW()-2)/12)+1)</f>
        <v>7</v>
      </c>
      <c r="F5644" s="5">
        <f t="shared" ca="1" si="360"/>
        <v>0</v>
      </c>
      <c r="G5644" s="5">
        <f t="shared" ca="1" si="361"/>
        <v>0</v>
      </c>
      <c r="H5644" s="7" cm="1">
        <f t="array" aca="1" ref="H5644" ca="1">INDEX(Subscribers!$G$2:$G$1001, INT((ROW()-2)/12)+1)</f>
        <v>14.99</v>
      </c>
      <c r="I5644">
        <f t="shared" ca="1" si="362"/>
        <v>0</v>
      </c>
    </row>
    <row r="5645" spans="1:9">
      <c r="A5645" cm="1">
        <f t="array" ref="A5645">INDEX(Subscribers!$A$2:$A$1001, INT((ROW()-2)/12)+1)</f>
        <v>471</v>
      </c>
      <c r="B5645">
        <f t="shared" si="359"/>
        <v>4</v>
      </c>
      <c r="C5645" s="9" cm="1">
        <f t="array" ref="C5645">INDEX(Months!$A$2:$A$13, $B5645)</f>
        <v>45383</v>
      </c>
      <c r="D5645" s="9" cm="1">
        <f t="array" aca="1" ref="D5645" ca="1">INDEX(Subscribers!$F$2:$F$1001, INT((ROW()-2)/12)+1)</f>
        <v>45444</v>
      </c>
      <c r="E5645" s="5" cm="1">
        <f t="array" aca="1" ref="E5645" ca="1">INDEX(Subscribers!$Q$2:$Q$1001, INT((ROW()-2)/12)+1)</f>
        <v>7</v>
      </c>
      <c r="F5645" s="5">
        <f t="shared" ca="1" si="360"/>
        <v>0</v>
      </c>
      <c r="G5645" s="5">
        <f t="shared" ca="1" si="361"/>
        <v>0</v>
      </c>
      <c r="H5645" s="7" cm="1">
        <f t="array" aca="1" ref="H5645" ca="1">INDEX(Subscribers!$G$2:$G$1001, INT((ROW()-2)/12)+1)</f>
        <v>14.99</v>
      </c>
      <c r="I5645">
        <f t="shared" ca="1" si="362"/>
        <v>0</v>
      </c>
    </row>
    <row r="5646" spans="1:9">
      <c r="A5646" cm="1">
        <f t="array" ref="A5646">INDEX(Subscribers!$A$2:$A$1001, INT((ROW()-2)/12)+1)</f>
        <v>471</v>
      </c>
      <c r="B5646">
        <f t="shared" si="359"/>
        <v>5</v>
      </c>
      <c r="C5646" s="9" cm="1">
        <f t="array" ref="C5646">INDEX(Months!$A$2:$A$13, $B5646)</f>
        <v>45413</v>
      </c>
      <c r="D5646" s="9" cm="1">
        <f t="array" aca="1" ref="D5646" ca="1">INDEX(Subscribers!$F$2:$F$1001, INT((ROW()-2)/12)+1)</f>
        <v>45444</v>
      </c>
      <c r="E5646" s="5" cm="1">
        <f t="array" aca="1" ref="E5646" ca="1">INDEX(Subscribers!$Q$2:$Q$1001, INT((ROW()-2)/12)+1)</f>
        <v>7</v>
      </c>
      <c r="F5646" s="5">
        <f t="shared" ca="1" si="360"/>
        <v>0</v>
      </c>
      <c r="G5646" s="5">
        <f t="shared" ca="1" si="361"/>
        <v>0</v>
      </c>
      <c r="H5646" s="7" cm="1">
        <f t="array" aca="1" ref="H5646" ca="1">INDEX(Subscribers!$G$2:$G$1001, INT((ROW()-2)/12)+1)</f>
        <v>14.99</v>
      </c>
      <c r="I5646">
        <f t="shared" ca="1" si="362"/>
        <v>0</v>
      </c>
    </row>
    <row r="5647" spans="1:9">
      <c r="A5647" cm="1">
        <f t="array" ref="A5647">INDEX(Subscribers!$A$2:$A$1001, INT((ROW()-2)/12)+1)</f>
        <v>471</v>
      </c>
      <c r="B5647">
        <f t="shared" si="359"/>
        <v>6</v>
      </c>
      <c r="C5647" s="9" cm="1">
        <f t="array" ref="C5647">INDEX(Months!$A$2:$A$13, $B5647)</f>
        <v>45444</v>
      </c>
      <c r="D5647" s="9" cm="1">
        <f t="array" aca="1" ref="D5647" ca="1">INDEX(Subscribers!$F$2:$F$1001, INT((ROW()-2)/12)+1)</f>
        <v>45444</v>
      </c>
      <c r="E5647" s="5" cm="1">
        <f t="array" aca="1" ref="E5647" ca="1">INDEX(Subscribers!$Q$2:$Q$1001, INT((ROW()-2)/12)+1)</f>
        <v>7</v>
      </c>
      <c r="F5647" s="5">
        <f t="shared" ca="1" si="360"/>
        <v>1</v>
      </c>
      <c r="G5647" s="5">
        <f t="shared" ca="1" si="361"/>
        <v>0</v>
      </c>
      <c r="H5647" s="7" cm="1">
        <f t="array" aca="1" ref="H5647" ca="1">INDEX(Subscribers!$G$2:$G$1001, INT((ROW()-2)/12)+1)</f>
        <v>14.99</v>
      </c>
      <c r="I5647">
        <f t="shared" ca="1" si="362"/>
        <v>14.99</v>
      </c>
    </row>
    <row r="5648" spans="1:9">
      <c r="A5648" cm="1">
        <f t="array" ref="A5648">INDEX(Subscribers!$A$2:$A$1001, INT((ROW()-2)/12)+1)</f>
        <v>471</v>
      </c>
      <c r="B5648">
        <f t="shared" si="359"/>
        <v>7</v>
      </c>
      <c r="C5648" s="9" cm="1">
        <f t="array" ref="C5648">INDEX(Months!$A$2:$A$13, $B5648)</f>
        <v>45474</v>
      </c>
      <c r="D5648" s="9" cm="1">
        <f t="array" aca="1" ref="D5648" ca="1">INDEX(Subscribers!$F$2:$F$1001, INT((ROW()-2)/12)+1)</f>
        <v>45444</v>
      </c>
      <c r="E5648" s="5" cm="1">
        <f t="array" aca="1" ref="E5648" ca="1">INDEX(Subscribers!$Q$2:$Q$1001, INT((ROW()-2)/12)+1)</f>
        <v>7</v>
      </c>
      <c r="F5648" s="5">
        <f t="shared" ca="1" si="360"/>
        <v>0</v>
      </c>
      <c r="G5648" s="5">
        <f t="shared" ca="1" si="361"/>
        <v>1</v>
      </c>
      <c r="H5648" s="7" cm="1">
        <f t="array" aca="1" ref="H5648" ca="1">INDEX(Subscribers!$G$2:$G$1001, INT((ROW()-2)/12)+1)</f>
        <v>14.99</v>
      </c>
      <c r="I5648">
        <f t="shared" ca="1" si="362"/>
        <v>0</v>
      </c>
    </row>
    <row r="5649" spans="1:9">
      <c r="A5649" cm="1">
        <f t="array" ref="A5649">INDEX(Subscribers!$A$2:$A$1001, INT((ROW()-2)/12)+1)</f>
        <v>471</v>
      </c>
      <c r="B5649">
        <f t="shared" si="359"/>
        <v>8</v>
      </c>
      <c r="C5649" s="9" cm="1">
        <f t="array" ref="C5649">INDEX(Months!$A$2:$A$13, $B5649)</f>
        <v>45505</v>
      </c>
      <c r="D5649" s="9" cm="1">
        <f t="array" aca="1" ref="D5649" ca="1">INDEX(Subscribers!$F$2:$F$1001, INT((ROW()-2)/12)+1)</f>
        <v>45444</v>
      </c>
      <c r="E5649" s="5" cm="1">
        <f t="array" aca="1" ref="E5649" ca="1">INDEX(Subscribers!$Q$2:$Q$1001, INT((ROW()-2)/12)+1)</f>
        <v>7</v>
      </c>
      <c r="F5649" s="5">
        <f t="shared" ca="1" si="360"/>
        <v>0</v>
      </c>
      <c r="G5649" s="5">
        <f t="shared" ca="1" si="361"/>
        <v>0</v>
      </c>
      <c r="H5649" s="7" cm="1">
        <f t="array" aca="1" ref="H5649" ca="1">INDEX(Subscribers!$G$2:$G$1001, INT((ROW()-2)/12)+1)</f>
        <v>14.99</v>
      </c>
      <c r="I5649">
        <f t="shared" ca="1" si="362"/>
        <v>0</v>
      </c>
    </row>
    <row r="5650" spans="1:9">
      <c r="A5650" cm="1">
        <f t="array" ref="A5650">INDEX(Subscribers!$A$2:$A$1001, INT((ROW()-2)/12)+1)</f>
        <v>471</v>
      </c>
      <c r="B5650">
        <f t="shared" si="359"/>
        <v>9</v>
      </c>
      <c r="C5650" s="9" cm="1">
        <f t="array" ref="C5650">INDEX(Months!$A$2:$A$13, $B5650)</f>
        <v>45536</v>
      </c>
      <c r="D5650" s="9" cm="1">
        <f t="array" aca="1" ref="D5650" ca="1">INDEX(Subscribers!$F$2:$F$1001, INT((ROW()-2)/12)+1)</f>
        <v>45444</v>
      </c>
      <c r="E5650" s="5" cm="1">
        <f t="array" aca="1" ref="E5650" ca="1">INDEX(Subscribers!$Q$2:$Q$1001, INT((ROW()-2)/12)+1)</f>
        <v>7</v>
      </c>
      <c r="F5650" s="5">
        <f t="shared" ca="1" si="360"/>
        <v>0</v>
      </c>
      <c r="G5650" s="5">
        <f t="shared" ca="1" si="361"/>
        <v>0</v>
      </c>
      <c r="H5650" s="7" cm="1">
        <f t="array" aca="1" ref="H5650" ca="1">INDEX(Subscribers!$G$2:$G$1001, INT((ROW()-2)/12)+1)</f>
        <v>14.99</v>
      </c>
      <c r="I5650">
        <f t="shared" ca="1" si="362"/>
        <v>0</v>
      </c>
    </row>
    <row r="5651" spans="1:9">
      <c r="A5651" cm="1">
        <f t="array" ref="A5651">INDEX(Subscribers!$A$2:$A$1001, INT((ROW()-2)/12)+1)</f>
        <v>471</v>
      </c>
      <c r="B5651">
        <f t="shared" si="359"/>
        <v>10</v>
      </c>
      <c r="C5651" s="9" cm="1">
        <f t="array" ref="C5651">INDEX(Months!$A$2:$A$13, $B5651)</f>
        <v>45566</v>
      </c>
      <c r="D5651" s="9" cm="1">
        <f t="array" aca="1" ref="D5651" ca="1">INDEX(Subscribers!$F$2:$F$1001, INT((ROW()-2)/12)+1)</f>
        <v>45444</v>
      </c>
      <c r="E5651" s="5" cm="1">
        <f t="array" aca="1" ref="E5651" ca="1">INDEX(Subscribers!$Q$2:$Q$1001, INT((ROW()-2)/12)+1)</f>
        <v>7</v>
      </c>
      <c r="F5651" s="5">
        <f t="shared" ca="1" si="360"/>
        <v>0</v>
      </c>
      <c r="G5651" s="5">
        <f t="shared" ca="1" si="361"/>
        <v>0</v>
      </c>
      <c r="H5651" s="7" cm="1">
        <f t="array" aca="1" ref="H5651" ca="1">INDEX(Subscribers!$G$2:$G$1001, INT((ROW()-2)/12)+1)</f>
        <v>14.99</v>
      </c>
      <c r="I5651">
        <f t="shared" ca="1" si="362"/>
        <v>0</v>
      </c>
    </row>
    <row r="5652" spans="1:9">
      <c r="A5652" cm="1">
        <f t="array" ref="A5652">INDEX(Subscribers!$A$2:$A$1001, INT((ROW()-2)/12)+1)</f>
        <v>471</v>
      </c>
      <c r="B5652">
        <f t="shared" si="359"/>
        <v>11</v>
      </c>
      <c r="C5652" s="9" cm="1">
        <f t="array" ref="C5652">INDEX(Months!$A$2:$A$13, $B5652)</f>
        <v>45597</v>
      </c>
      <c r="D5652" s="9" cm="1">
        <f t="array" aca="1" ref="D5652" ca="1">INDEX(Subscribers!$F$2:$F$1001, INT((ROW()-2)/12)+1)</f>
        <v>45444</v>
      </c>
      <c r="E5652" s="5" cm="1">
        <f t="array" aca="1" ref="E5652" ca="1">INDEX(Subscribers!$Q$2:$Q$1001, INT((ROW()-2)/12)+1)</f>
        <v>7</v>
      </c>
      <c r="F5652" s="5">
        <f t="shared" ca="1" si="360"/>
        <v>0</v>
      </c>
      <c r="G5652" s="5">
        <f t="shared" ca="1" si="361"/>
        <v>0</v>
      </c>
      <c r="H5652" s="7" cm="1">
        <f t="array" aca="1" ref="H5652" ca="1">INDEX(Subscribers!$G$2:$G$1001, INT((ROW()-2)/12)+1)</f>
        <v>14.99</v>
      </c>
      <c r="I5652">
        <f t="shared" ca="1" si="362"/>
        <v>0</v>
      </c>
    </row>
    <row r="5653" spans="1:9">
      <c r="A5653" cm="1">
        <f t="array" ref="A5653">INDEX(Subscribers!$A$2:$A$1001, INT((ROW()-2)/12)+1)</f>
        <v>471</v>
      </c>
      <c r="B5653">
        <f t="shared" si="359"/>
        <v>12</v>
      </c>
      <c r="C5653" s="9" cm="1">
        <f t="array" ref="C5653">INDEX(Months!$A$2:$A$13, $B5653)</f>
        <v>45627</v>
      </c>
      <c r="D5653" s="9" cm="1">
        <f t="array" aca="1" ref="D5653" ca="1">INDEX(Subscribers!$F$2:$F$1001, INT((ROW()-2)/12)+1)</f>
        <v>45444</v>
      </c>
      <c r="E5653" s="5" cm="1">
        <f t="array" aca="1" ref="E5653" ca="1">INDEX(Subscribers!$Q$2:$Q$1001, INT((ROW()-2)/12)+1)</f>
        <v>7</v>
      </c>
      <c r="F5653" s="5">
        <f t="shared" ca="1" si="360"/>
        <v>0</v>
      </c>
      <c r="G5653" s="5">
        <f t="shared" ca="1" si="361"/>
        <v>0</v>
      </c>
      <c r="H5653" s="7" cm="1">
        <f t="array" aca="1" ref="H5653" ca="1">INDEX(Subscribers!$G$2:$G$1001, INT((ROW()-2)/12)+1)</f>
        <v>14.99</v>
      </c>
      <c r="I5653">
        <f t="shared" ca="1" si="362"/>
        <v>0</v>
      </c>
    </row>
    <row r="5654" spans="1:9">
      <c r="A5654" cm="1">
        <f t="array" ref="A5654">INDEX(Subscribers!$A$2:$A$1001, INT((ROW()-2)/12)+1)</f>
        <v>472</v>
      </c>
      <c r="B5654">
        <f t="shared" si="359"/>
        <v>1</v>
      </c>
      <c r="C5654" s="9" cm="1">
        <f t="array" ref="C5654">INDEX(Months!$A$2:$A$13, $B5654)</f>
        <v>45292</v>
      </c>
      <c r="D5654" s="9" cm="1">
        <f t="array" aca="1" ref="D5654" ca="1">INDEX(Subscribers!$F$2:$F$1001, INT((ROW()-2)/12)+1)</f>
        <v>45536</v>
      </c>
      <c r="E5654" s="5" cm="1">
        <f t="array" aca="1" ref="E5654" ca="1">INDEX(Subscribers!$Q$2:$Q$1001, INT((ROW()-2)/12)+1)</f>
        <v>999</v>
      </c>
      <c r="F5654" s="5">
        <f t="shared" ca="1" si="360"/>
        <v>0</v>
      </c>
      <c r="G5654" s="5">
        <f t="shared" ca="1" si="361"/>
        <v>0</v>
      </c>
      <c r="H5654" s="7" cm="1">
        <f t="array" aca="1" ref="H5654" ca="1">INDEX(Subscribers!$G$2:$G$1001, INT((ROW()-2)/12)+1)</f>
        <v>9.99</v>
      </c>
      <c r="I5654">
        <f t="shared" ca="1" si="362"/>
        <v>0</v>
      </c>
    </row>
    <row r="5655" spans="1:9">
      <c r="A5655" cm="1">
        <f t="array" ref="A5655">INDEX(Subscribers!$A$2:$A$1001, INT((ROW()-2)/12)+1)</f>
        <v>472</v>
      </c>
      <c r="B5655">
        <f t="shared" si="359"/>
        <v>2</v>
      </c>
      <c r="C5655" s="9" cm="1">
        <f t="array" ref="C5655">INDEX(Months!$A$2:$A$13, $B5655)</f>
        <v>45323</v>
      </c>
      <c r="D5655" s="9" cm="1">
        <f t="array" aca="1" ref="D5655" ca="1">INDEX(Subscribers!$F$2:$F$1001, INT((ROW()-2)/12)+1)</f>
        <v>45536</v>
      </c>
      <c r="E5655" s="5" cm="1">
        <f t="array" aca="1" ref="E5655" ca="1">INDEX(Subscribers!$Q$2:$Q$1001, INT((ROW()-2)/12)+1)</f>
        <v>999</v>
      </c>
      <c r="F5655" s="5">
        <f t="shared" ca="1" si="360"/>
        <v>0</v>
      </c>
      <c r="G5655" s="5">
        <f t="shared" ca="1" si="361"/>
        <v>0</v>
      </c>
      <c r="H5655" s="7" cm="1">
        <f t="array" aca="1" ref="H5655" ca="1">INDEX(Subscribers!$G$2:$G$1001, INT((ROW()-2)/12)+1)</f>
        <v>9.99</v>
      </c>
      <c r="I5655">
        <f t="shared" ca="1" si="362"/>
        <v>0</v>
      </c>
    </row>
    <row r="5656" spans="1:9">
      <c r="A5656" cm="1">
        <f t="array" ref="A5656">INDEX(Subscribers!$A$2:$A$1001, INT((ROW()-2)/12)+1)</f>
        <v>472</v>
      </c>
      <c r="B5656">
        <f t="shared" si="359"/>
        <v>3</v>
      </c>
      <c r="C5656" s="9" cm="1">
        <f t="array" ref="C5656">INDEX(Months!$A$2:$A$13, $B5656)</f>
        <v>45352</v>
      </c>
      <c r="D5656" s="9" cm="1">
        <f t="array" aca="1" ref="D5656" ca="1">INDEX(Subscribers!$F$2:$F$1001, INT((ROW()-2)/12)+1)</f>
        <v>45536</v>
      </c>
      <c r="E5656" s="5" cm="1">
        <f t="array" aca="1" ref="E5656" ca="1">INDEX(Subscribers!$Q$2:$Q$1001, INT((ROW()-2)/12)+1)</f>
        <v>999</v>
      </c>
      <c r="F5656" s="5">
        <f t="shared" ca="1" si="360"/>
        <v>0</v>
      </c>
      <c r="G5656" s="5">
        <f t="shared" ca="1" si="361"/>
        <v>0</v>
      </c>
      <c r="H5656" s="7" cm="1">
        <f t="array" aca="1" ref="H5656" ca="1">INDEX(Subscribers!$G$2:$G$1001, INT((ROW()-2)/12)+1)</f>
        <v>9.99</v>
      </c>
      <c r="I5656">
        <f t="shared" ca="1" si="362"/>
        <v>0</v>
      </c>
    </row>
    <row r="5657" spans="1:9">
      <c r="A5657" cm="1">
        <f t="array" ref="A5657">INDEX(Subscribers!$A$2:$A$1001, INT((ROW()-2)/12)+1)</f>
        <v>472</v>
      </c>
      <c r="B5657">
        <f t="shared" si="359"/>
        <v>4</v>
      </c>
      <c r="C5657" s="9" cm="1">
        <f t="array" ref="C5657">INDEX(Months!$A$2:$A$13, $B5657)</f>
        <v>45383</v>
      </c>
      <c r="D5657" s="9" cm="1">
        <f t="array" aca="1" ref="D5657" ca="1">INDEX(Subscribers!$F$2:$F$1001, INT((ROW()-2)/12)+1)</f>
        <v>45536</v>
      </c>
      <c r="E5657" s="5" cm="1">
        <f t="array" aca="1" ref="E5657" ca="1">INDEX(Subscribers!$Q$2:$Q$1001, INT((ROW()-2)/12)+1)</f>
        <v>999</v>
      </c>
      <c r="F5657" s="5">
        <f t="shared" ca="1" si="360"/>
        <v>0</v>
      </c>
      <c r="G5657" s="5">
        <f t="shared" ca="1" si="361"/>
        <v>0</v>
      </c>
      <c r="H5657" s="7" cm="1">
        <f t="array" aca="1" ref="H5657" ca="1">INDEX(Subscribers!$G$2:$G$1001, INT((ROW()-2)/12)+1)</f>
        <v>9.99</v>
      </c>
      <c r="I5657">
        <f t="shared" ca="1" si="362"/>
        <v>0</v>
      </c>
    </row>
    <row r="5658" spans="1:9">
      <c r="A5658" cm="1">
        <f t="array" ref="A5658">INDEX(Subscribers!$A$2:$A$1001, INT((ROW()-2)/12)+1)</f>
        <v>472</v>
      </c>
      <c r="B5658">
        <f t="shared" si="359"/>
        <v>5</v>
      </c>
      <c r="C5658" s="9" cm="1">
        <f t="array" ref="C5658">INDEX(Months!$A$2:$A$13, $B5658)</f>
        <v>45413</v>
      </c>
      <c r="D5658" s="9" cm="1">
        <f t="array" aca="1" ref="D5658" ca="1">INDEX(Subscribers!$F$2:$F$1001, INT((ROW()-2)/12)+1)</f>
        <v>45536</v>
      </c>
      <c r="E5658" s="5" cm="1">
        <f t="array" aca="1" ref="E5658" ca="1">INDEX(Subscribers!$Q$2:$Q$1001, INT((ROW()-2)/12)+1)</f>
        <v>999</v>
      </c>
      <c r="F5658" s="5">
        <f t="shared" ca="1" si="360"/>
        <v>0</v>
      </c>
      <c r="G5658" s="5">
        <f t="shared" ca="1" si="361"/>
        <v>0</v>
      </c>
      <c r="H5658" s="7" cm="1">
        <f t="array" aca="1" ref="H5658" ca="1">INDEX(Subscribers!$G$2:$G$1001, INT((ROW()-2)/12)+1)</f>
        <v>9.99</v>
      </c>
      <c r="I5658">
        <f t="shared" ca="1" si="362"/>
        <v>0</v>
      </c>
    </row>
    <row r="5659" spans="1:9">
      <c r="A5659" cm="1">
        <f t="array" ref="A5659">INDEX(Subscribers!$A$2:$A$1001, INT((ROW()-2)/12)+1)</f>
        <v>472</v>
      </c>
      <c r="B5659">
        <f t="shared" si="359"/>
        <v>6</v>
      </c>
      <c r="C5659" s="9" cm="1">
        <f t="array" ref="C5659">INDEX(Months!$A$2:$A$13, $B5659)</f>
        <v>45444</v>
      </c>
      <c r="D5659" s="9" cm="1">
        <f t="array" aca="1" ref="D5659" ca="1">INDEX(Subscribers!$F$2:$F$1001, INT((ROW()-2)/12)+1)</f>
        <v>45536</v>
      </c>
      <c r="E5659" s="5" cm="1">
        <f t="array" aca="1" ref="E5659" ca="1">INDEX(Subscribers!$Q$2:$Q$1001, INT((ROW()-2)/12)+1)</f>
        <v>999</v>
      </c>
      <c r="F5659" s="5">
        <f t="shared" ca="1" si="360"/>
        <v>0</v>
      </c>
      <c r="G5659" s="5">
        <f t="shared" ca="1" si="361"/>
        <v>0</v>
      </c>
      <c r="H5659" s="7" cm="1">
        <f t="array" aca="1" ref="H5659" ca="1">INDEX(Subscribers!$G$2:$G$1001, INT((ROW()-2)/12)+1)</f>
        <v>9.99</v>
      </c>
      <c r="I5659">
        <f t="shared" ca="1" si="362"/>
        <v>0</v>
      </c>
    </row>
    <row r="5660" spans="1:9">
      <c r="A5660" cm="1">
        <f t="array" ref="A5660">INDEX(Subscribers!$A$2:$A$1001, INT((ROW()-2)/12)+1)</f>
        <v>472</v>
      </c>
      <c r="B5660">
        <f t="shared" si="359"/>
        <v>7</v>
      </c>
      <c r="C5660" s="9" cm="1">
        <f t="array" ref="C5660">INDEX(Months!$A$2:$A$13, $B5660)</f>
        <v>45474</v>
      </c>
      <c r="D5660" s="9" cm="1">
        <f t="array" aca="1" ref="D5660" ca="1">INDEX(Subscribers!$F$2:$F$1001, INT((ROW()-2)/12)+1)</f>
        <v>45536</v>
      </c>
      <c r="E5660" s="5" cm="1">
        <f t="array" aca="1" ref="E5660" ca="1">INDEX(Subscribers!$Q$2:$Q$1001, INT((ROW()-2)/12)+1)</f>
        <v>999</v>
      </c>
      <c r="F5660" s="5">
        <f t="shared" ca="1" si="360"/>
        <v>0</v>
      </c>
      <c r="G5660" s="5">
        <f t="shared" ca="1" si="361"/>
        <v>0</v>
      </c>
      <c r="H5660" s="7" cm="1">
        <f t="array" aca="1" ref="H5660" ca="1">INDEX(Subscribers!$G$2:$G$1001, INT((ROW()-2)/12)+1)</f>
        <v>9.99</v>
      </c>
      <c r="I5660">
        <f t="shared" ca="1" si="362"/>
        <v>0</v>
      </c>
    </row>
    <row r="5661" spans="1:9">
      <c r="A5661" cm="1">
        <f t="array" ref="A5661">INDEX(Subscribers!$A$2:$A$1001, INT((ROW()-2)/12)+1)</f>
        <v>472</v>
      </c>
      <c r="B5661">
        <f t="shared" si="359"/>
        <v>8</v>
      </c>
      <c r="C5661" s="9" cm="1">
        <f t="array" ref="C5661">INDEX(Months!$A$2:$A$13, $B5661)</f>
        <v>45505</v>
      </c>
      <c r="D5661" s="9" cm="1">
        <f t="array" aca="1" ref="D5661" ca="1">INDEX(Subscribers!$F$2:$F$1001, INT((ROW()-2)/12)+1)</f>
        <v>45536</v>
      </c>
      <c r="E5661" s="5" cm="1">
        <f t="array" aca="1" ref="E5661" ca="1">INDEX(Subscribers!$Q$2:$Q$1001, INT((ROW()-2)/12)+1)</f>
        <v>999</v>
      </c>
      <c r="F5661" s="5">
        <f t="shared" ca="1" si="360"/>
        <v>0</v>
      </c>
      <c r="G5661" s="5">
        <f t="shared" ca="1" si="361"/>
        <v>0</v>
      </c>
      <c r="H5661" s="7" cm="1">
        <f t="array" aca="1" ref="H5661" ca="1">INDEX(Subscribers!$G$2:$G$1001, INT((ROW()-2)/12)+1)</f>
        <v>9.99</v>
      </c>
      <c r="I5661">
        <f t="shared" ca="1" si="362"/>
        <v>0</v>
      </c>
    </row>
    <row r="5662" spans="1:9">
      <c r="A5662" cm="1">
        <f t="array" ref="A5662">INDEX(Subscribers!$A$2:$A$1001, INT((ROW()-2)/12)+1)</f>
        <v>472</v>
      </c>
      <c r="B5662">
        <f t="shared" si="359"/>
        <v>9</v>
      </c>
      <c r="C5662" s="9" cm="1">
        <f t="array" ref="C5662">INDEX(Months!$A$2:$A$13, $B5662)</f>
        <v>45536</v>
      </c>
      <c r="D5662" s="9" cm="1">
        <f t="array" aca="1" ref="D5662" ca="1">INDEX(Subscribers!$F$2:$F$1001, INT((ROW()-2)/12)+1)</f>
        <v>45536</v>
      </c>
      <c r="E5662" s="5" cm="1">
        <f t="array" aca="1" ref="E5662" ca="1">INDEX(Subscribers!$Q$2:$Q$1001, INT((ROW()-2)/12)+1)</f>
        <v>999</v>
      </c>
      <c r="F5662" s="5">
        <f t="shared" ca="1" si="360"/>
        <v>1</v>
      </c>
      <c r="G5662" s="5">
        <f t="shared" ca="1" si="361"/>
        <v>0</v>
      </c>
      <c r="H5662" s="7" cm="1">
        <f t="array" aca="1" ref="H5662" ca="1">INDEX(Subscribers!$G$2:$G$1001, INT((ROW()-2)/12)+1)</f>
        <v>9.99</v>
      </c>
      <c r="I5662">
        <f t="shared" ca="1" si="362"/>
        <v>9.99</v>
      </c>
    </row>
    <row r="5663" spans="1:9">
      <c r="A5663" cm="1">
        <f t="array" ref="A5663">INDEX(Subscribers!$A$2:$A$1001, INT((ROW()-2)/12)+1)</f>
        <v>472</v>
      </c>
      <c r="B5663">
        <f t="shared" si="359"/>
        <v>10</v>
      </c>
      <c r="C5663" s="9" cm="1">
        <f t="array" ref="C5663">INDEX(Months!$A$2:$A$13, $B5663)</f>
        <v>45566</v>
      </c>
      <c r="D5663" s="9" cm="1">
        <f t="array" aca="1" ref="D5663" ca="1">INDEX(Subscribers!$F$2:$F$1001, INT((ROW()-2)/12)+1)</f>
        <v>45536</v>
      </c>
      <c r="E5663" s="5" cm="1">
        <f t="array" aca="1" ref="E5663" ca="1">INDEX(Subscribers!$Q$2:$Q$1001, INT((ROW()-2)/12)+1)</f>
        <v>999</v>
      </c>
      <c r="F5663" s="5">
        <f t="shared" ca="1" si="360"/>
        <v>1</v>
      </c>
      <c r="G5663" s="5">
        <f t="shared" ca="1" si="361"/>
        <v>0</v>
      </c>
      <c r="H5663" s="7" cm="1">
        <f t="array" aca="1" ref="H5663" ca="1">INDEX(Subscribers!$G$2:$G$1001, INT((ROW()-2)/12)+1)</f>
        <v>9.99</v>
      </c>
      <c r="I5663">
        <f t="shared" ca="1" si="362"/>
        <v>9.99</v>
      </c>
    </row>
    <row r="5664" spans="1:9">
      <c r="A5664" cm="1">
        <f t="array" ref="A5664">INDEX(Subscribers!$A$2:$A$1001, INT((ROW()-2)/12)+1)</f>
        <v>472</v>
      </c>
      <c r="B5664">
        <f t="shared" si="359"/>
        <v>11</v>
      </c>
      <c r="C5664" s="9" cm="1">
        <f t="array" ref="C5664">INDEX(Months!$A$2:$A$13, $B5664)</f>
        <v>45597</v>
      </c>
      <c r="D5664" s="9" cm="1">
        <f t="array" aca="1" ref="D5664" ca="1">INDEX(Subscribers!$F$2:$F$1001, INT((ROW()-2)/12)+1)</f>
        <v>45536</v>
      </c>
      <c r="E5664" s="5" cm="1">
        <f t="array" aca="1" ref="E5664" ca="1">INDEX(Subscribers!$Q$2:$Q$1001, INT((ROW()-2)/12)+1)</f>
        <v>999</v>
      </c>
      <c r="F5664" s="5">
        <f t="shared" ca="1" si="360"/>
        <v>1</v>
      </c>
      <c r="G5664" s="5">
        <f t="shared" ca="1" si="361"/>
        <v>0</v>
      </c>
      <c r="H5664" s="7" cm="1">
        <f t="array" aca="1" ref="H5664" ca="1">INDEX(Subscribers!$G$2:$G$1001, INT((ROW()-2)/12)+1)</f>
        <v>9.99</v>
      </c>
      <c r="I5664">
        <f t="shared" ca="1" si="362"/>
        <v>9.99</v>
      </c>
    </row>
    <row r="5665" spans="1:9">
      <c r="A5665" cm="1">
        <f t="array" ref="A5665">INDEX(Subscribers!$A$2:$A$1001, INT((ROW()-2)/12)+1)</f>
        <v>472</v>
      </c>
      <c r="B5665">
        <f t="shared" si="359"/>
        <v>12</v>
      </c>
      <c r="C5665" s="9" cm="1">
        <f t="array" ref="C5665">INDEX(Months!$A$2:$A$13, $B5665)</f>
        <v>45627</v>
      </c>
      <c r="D5665" s="9" cm="1">
        <f t="array" aca="1" ref="D5665" ca="1">INDEX(Subscribers!$F$2:$F$1001, INT((ROW()-2)/12)+1)</f>
        <v>45536</v>
      </c>
      <c r="E5665" s="5" cm="1">
        <f t="array" aca="1" ref="E5665" ca="1">INDEX(Subscribers!$Q$2:$Q$1001, INT((ROW()-2)/12)+1)</f>
        <v>999</v>
      </c>
      <c r="F5665" s="5">
        <f t="shared" ca="1" si="360"/>
        <v>1</v>
      </c>
      <c r="G5665" s="5">
        <f t="shared" ca="1" si="361"/>
        <v>0</v>
      </c>
      <c r="H5665" s="7" cm="1">
        <f t="array" aca="1" ref="H5665" ca="1">INDEX(Subscribers!$G$2:$G$1001, INT((ROW()-2)/12)+1)</f>
        <v>9.99</v>
      </c>
      <c r="I5665">
        <f t="shared" ca="1" si="362"/>
        <v>9.99</v>
      </c>
    </row>
    <row r="5666" spans="1:9">
      <c r="A5666" cm="1">
        <f t="array" ref="A5666">INDEX(Subscribers!$A$2:$A$1001, INT((ROW()-2)/12)+1)</f>
        <v>473</v>
      </c>
      <c r="B5666">
        <f t="shared" si="359"/>
        <v>1</v>
      </c>
      <c r="C5666" s="9" cm="1">
        <f t="array" ref="C5666">INDEX(Months!$A$2:$A$13, $B5666)</f>
        <v>45292</v>
      </c>
      <c r="D5666" s="9" cm="1">
        <f t="array" aca="1" ref="D5666" ca="1">INDEX(Subscribers!$F$2:$F$1001, INT((ROW()-2)/12)+1)</f>
        <v>45474</v>
      </c>
      <c r="E5666" s="5" cm="1">
        <f t="array" aca="1" ref="E5666" ca="1">INDEX(Subscribers!$Q$2:$Q$1001, INT((ROW()-2)/12)+1)</f>
        <v>2</v>
      </c>
      <c r="F5666" s="5">
        <f t="shared" ca="1" si="360"/>
        <v>0</v>
      </c>
      <c r="G5666" s="5">
        <f t="shared" ca="1" si="361"/>
        <v>0</v>
      </c>
      <c r="H5666" s="7" cm="1">
        <f t="array" aca="1" ref="H5666" ca="1">INDEX(Subscribers!$G$2:$G$1001, INT((ROW()-2)/12)+1)</f>
        <v>14.99</v>
      </c>
      <c r="I5666">
        <f t="shared" ca="1" si="362"/>
        <v>0</v>
      </c>
    </row>
    <row r="5667" spans="1:9">
      <c r="A5667" cm="1">
        <f t="array" ref="A5667">INDEX(Subscribers!$A$2:$A$1001, INT((ROW()-2)/12)+1)</f>
        <v>473</v>
      </c>
      <c r="B5667">
        <f t="shared" si="359"/>
        <v>2</v>
      </c>
      <c r="C5667" s="9" cm="1">
        <f t="array" ref="C5667">INDEX(Months!$A$2:$A$13, $B5667)</f>
        <v>45323</v>
      </c>
      <c r="D5667" s="9" cm="1">
        <f t="array" aca="1" ref="D5667" ca="1">INDEX(Subscribers!$F$2:$F$1001, INT((ROW()-2)/12)+1)</f>
        <v>45474</v>
      </c>
      <c r="E5667" s="5" cm="1">
        <f t="array" aca="1" ref="E5667" ca="1">INDEX(Subscribers!$Q$2:$Q$1001, INT((ROW()-2)/12)+1)</f>
        <v>2</v>
      </c>
      <c r="F5667" s="5">
        <f t="shared" ca="1" si="360"/>
        <v>0</v>
      </c>
      <c r="G5667" s="5">
        <f t="shared" ca="1" si="361"/>
        <v>1</v>
      </c>
      <c r="H5667" s="7" cm="1">
        <f t="array" aca="1" ref="H5667" ca="1">INDEX(Subscribers!$G$2:$G$1001, INT((ROW()-2)/12)+1)</f>
        <v>14.99</v>
      </c>
      <c r="I5667">
        <f t="shared" ca="1" si="362"/>
        <v>0</v>
      </c>
    </row>
    <row r="5668" spans="1:9">
      <c r="A5668" cm="1">
        <f t="array" ref="A5668">INDEX(Subscribers!$A$2:$A$1001, INT((ROW()-2)/12)+1)</f>
        <v>473</v>
      </c>
      <c r="B5668">
        <f t="shared" si="359"/>
        <v>3</v>
      </c>
      <c r="C5668" s="9" cm="1">
        <f t="array" ref="C5668">INDEX(Months!$A$2:$A$13, $B5668)</f>
        <v>45352</v>
      </c>
      <c r="D5668" s="9" cm="1">
        <f t="array" aca="1" ref="D5668" ca="1">INDEX(Subscribers!$F$2:$F$1001, INT((ROW()-2)/12)+1)</f>
        <v>45474</v>
      </c>
      <c r="E5668" s="5" cm="1">
        <f t="array" aca="1" ref="E5668" ca="1">INDEX(Subscribers!$Q$2:$Q$1001, INT((ROW()-2)/12)+1)</f>
        <v>2</v>
      </c>
      <c r="F5668" s="5">
        <f t="shared" ca="1" si="360"/>
        <v>0</v>
      </c>
      <c r="G5668" s="5">
        <f t="shared" ca="1" si="361"/>
        <v>0</v>
      </c>
      <c r="H5668" s="7" cm="1">
        <f t="array" aca="1" ref="H5668" ca="1">INDEX(Subscribers!$G$2:$G$1001, INT((ROW()-2)/12)+1)</f>
        <v>14.99</v>
      </c>
      <c r="I5668">
        <f t="shared" ca="1" si="362"/>
        <v>0</v>
      </c>
    </row>
    <row r="5669" spans="1:9">
      <c r="A5669" cm="1">
        <f t="array" ref="A5669">INDEX(Subscribers!$A$2:$A$1001, INT((ROW()-2)/12)+1)</f>
        <v>473</v>
      </c>
      <c r="B5669">
        <f t="shared" si="359"/>
        <v>4</v>
      </c>
      <c r="C5669" s="9" cm="1">
        <f t="array" ref="C5669">INDEX(Months!$A$2:$A$13, $B5669)</f>
        <v>45383</v>
      </c>
      <c r="D5669" s="9" cm="1">
        <f t="array" aca="1" ref="D5669" ca="1">INDEX(Subscribers!$F$2:$F$1001, INT((ROW()-2)/12)+1)</f>
        <v>45474</v>
      </c>
      <c r="E5669" s="5" cm="1">
        <f t="array" aca="1" ref="E5669" ca="1">INDEX(Subscribers!$Q$2:$Q$1001, INT((ROW()-2)/12)+1)</f>
        <v>2</v>
      </c>
      <c r="F5669" s="5">
        <f t="shared" ca="1" si="360"/>
        <v>0</v>
      </c>
      <c r="G5669" s="5">
        <f t="shared" ca="1" si="361"/>
        <v>0</v>
      </c>
      <c r="H5669" s="7" cm="1">
        <f t="array" aca="1" ref="H5669" ca="1">INDEX(Subscribers!$G$2:$G$1001, INT((ROW()-2)/12)+1)</f>
        <v>14.99</v>
      </c>
      <c r="I5669">
        <f t="shared" ca="1" si="362"/>
        <v>0</v>
      </c>
    </row>
    <row r="5670" spans="1:9">
      <c r="A5670" cm="1">
        <f t="array" ref="A5670">INDEX(Subscribers!$A$2:$A$1001, INT((ROW()-2)/12)+1)</f>
        <v>473</v>
      </c>
      <c r="B5670">
        <f t="shared" si="359"/>
        <v>5</v>
      </c>
      <c r="C5670" s="9" cm="1">
        <f t="array" ref="C5670">INDEX(Months!$A$2:$A$13, $B5670)</f>
        <v>45413</v>
      </c>
      <c r="D5670" s="9" cm="1">
        <f t="array" aca="1" ref="D5670" ca="1">INDEX(Subscribers!$F$2:$F$1001, INT((ROW()-2)/12)+1)</f>
        <v>45474</v>
      </c>
      <c r="E5670" s="5" cm="1">
        <f t="array" aca="1" ref="E5670" ca="1">INDEX(Subscribers!$Q$2:$Q$1001, INT((ROW()-2)/12)+1)</f>
        <v>2</v>
      </c>
      <c r="F5670" s="5">
        <f t="shared" ca="1" si="360"/>
        <v>0</v>
      </c>
      <c r="G5670" s="5">
        <f t="shared" ca="1" si="361"/>
        <v>0</v>
      </c>
      <c r="H5670" s="7" cm="1">
        <f t="array" aca="1" ref="H5670" ca="1">INDEX(Subscribers!$G$2:$G$1001, INT((ROW()-2)/12)+1)</f>
        <v>14.99</v>
      </c>
      <c r="I5670">
        <f t="shared" ca="1" si="362"/>
        <v>0</v>
      </c>
    </row>
    <row r="5671" spans="1:9">
      <c r="A5671" cm="1">
        <f t="array" ref="A5671">INDEX(Subscribers!$A$2:$A$1001, INT((ROW()-2)/12)+1)</f>
        <v>473</v>
      </c>
      <c r="B5671">
        <f t="shared" si="359"/>
        <v>6</v>
      </c>
      <c r="C5671" s="9" cm="1">
        <f t="array" ref="C5671">INDEX(Months!$A$2:$A$13, $B5671)</f>
        <v>45444</v>
      </c>
      <c r="D5671" s="9" cm="1">
        <f t="array" aca="1" ref="D5671" ca="1">INDEX(Subscribers!$F$2:$F$1001, INT((ROW()-2)/12)+1)</f>
        <v>45474</v>
      </c>
      <c r="E5671" s="5" cm="1">
        <f t="array" aca="1" ref="E5671" ca="1">INDEX(Subscribers!$Q$2:$Q$1001, INT((ROW()-2)/12)+1)</f>
        <v>2</v>
      </c>
      <c r="F5671" s="5">
        <f t="shared" ca="1" si="360"/>
        <v>0</v>
      </c>
      <c r="G5671" s="5">
        <f t="shared" ca="1" si="361"/>
        <v>0</v>
      </c>
      <c r="H5671" s="7" cm="1">
        <f t="array" aca="1" ref="H5671" ca="1">INDEX(Subscribers!$G$2:$G$1001, INT((ROW()-2)/12)+1)</f>
        <v>14.99</v>
      </c>
      <c r="I5671">
        <f t="shared" ca="1" si="362"/>
        <v>0</v>
      </c>
    </row>
    <row r="5672" spans="1:9">
      <c r="A5672" cm="1">
        <f t="array" ref="A5672">INDEX(Subscribers!$A$2:$A$1001, INT((ROW()-2)/12)+1)</f>
        <v>473</v>
      </c>
      <c r="B5672">
        <f t="shared" si="359"/>
        <v>7</v>
      </c>
      <c r="C5672" s="9" cm="1">
        <f t="array" ref="C5672">INDEX(Months!$A$2:$A$13, $B5672)</f>
        <v>45474</v>
      </c>
      <c r="D5672" s="9" cm="1">
        <f t="array" aca="1" ref="D5672" ca="1">INDEX(Subscribers!$F$2:$F$1001, INT((ROW()-2)/12)+1)</f>
        <v>45474</v>
      </c>
      <c r="E5672" s="5" cm="1">
        <f t="array" aca="1" ref="E5672" ca="1">INDEX(Subscribers!$Q$2:$Q$1001, INT((ROW()-2)/12)+1)</f>
        <v>2</v>
      </c>
      <c r="F5672" s="5">
        <f t="shared" ca="1" si="360"/>
        <v>0</v>
      </c>
      <c r="G5672" s="5">
        <f t="shared" ca="1" si="361"/>
        <v>0</v>
      </c>
      <c r="H5672" s="7" cm="1">
        <f t="array" aca="1" ref="H5672" ca="1">INDEX(Subscribers!$G$2:$G$1001, INT((ROW()-2)/12)+1)</f>
        <v>14.99</v>
      </c>
      <c r="I5672">
        <f t="shared" ca="1" si="362"/>
        <v>0</v>
      </c>
    </row>
    <row r="5673" spans="1:9">
      <c r="A5673" cm="1">
        <f t="array" ref="A5673">INDEX(Subscribers!$A$2:$A$1001, INT((ROW()-2)/12)+1)</f>
        <v>473</v>
      </c>
      <c r="B5673">
        <f t="shared" si="359"/>
        <v>8</v>
      </c>
      <c r="C5673" s="9" cm="1">
        <f t="array" ref="C5673">INDEX(Months!$A$2:$A$13, $B5673)</f>
        <v>45505</v>
      </c>
      <c r="D5673" s="9" cm="1">
        <f t="array" aca="1" ref="D5673" ca="1">INDEX(Subscribers!$F$2:$F$1001, INT((ROW()-2)/12)+1)</f>
        <v>45474</v>
      </c>
      <c r="E5673" s="5" cm="1">
        <f t="array" aca="1" ref="E5673" ca="1">INDEX(Subscribers!$Q$2:$Q$1001, INT((ROW()-2)/12)+1)</f>
        <v>2</v>
      </c>
      <c r="F5673" s="5">
        <f t="shared" ca="1" si="360"/>
        <v>0</v>
      </c>
      <c r="G5673" s="5">
        <f t="shared" ca="1" si="361"/>
        <v>0</v>
      </c>
      <c r="H5673" s="7" cm="1">
        <f t="array" aca="1" ref="H5673" ca="1">INDEX(Subscribers!$G$2:$G$1001, INT((ROW()-2)/12)+1)</f>
        <v>14.99</v>
      </c>
      <c r="I5673">
        <f t="shared" ca="1" si="362"/>
        <v>0</v>
      </c>
    </row>
    <row r="5674" spans="1:9">
      <c r="A5674" cm="1">
        <f t="array" ref="A5674">INDEX(Subscribers!$A$2:$A$1001, INT((ROW()-2)/12)+1)</f>
        <v>473</v>
      </c>
      <c r="B5674">
        <f t="shared" si="359"/>
        <v>9</v>
      </c>
      <c r="C5674" s="9" cm="1">
        <f t="array" ref="C5674">INDEX(Months!$A$2:$A$13, $B5674)</f>
        <v>45536</v>
      </c>
      <c r="D5674" s="9" cm="1">
        <f t="array" aca="1" ref="D5674" ca="1">INDEX(Subscribers!$F$2:$F$1001, INT((ROW()-2)/12)+1)</f>
        <v>45474</v>
      </c>
      <c r="E5674" s="5" cm="1">
        <f t="array" aca="1" ref="E5674" ca="1">INDEX(Subscribers!$Q$2:$Q$1001, INT((ROW()-2)/12)+1)</f>
        <v>2</v>
      </c>
      <c r="F5674" s="5">
        <f t="shared" ca="1" si="360"/>
        <v>0</v>
      </c>
      <c r="G5674" s="5">
        <f t="shared" ca="1" si="361"/>
        <v>0</v>
      </c>
      <c r="H5674" s="7" cm="1">
        <f t="array" aca="1" ref="H5674" ca="1">INDEX(Subscribers!$G$2:$G$1001, INT((ROW()-2)/12)+1)</f>
        <v>14.99</v>
      </c>
      <c r="I5674">
        <f t="shared" ca="1" si="362"/>
        <v>0</v>
      </c>
    </row>
    <row r="5675" spans="1:9">
      <c r="A5675" cm="1">
        <f t="array" ref="A5675">INDEX(Subscribers!$A$2:$A$1001, INT((ROW()-2)/12)+1)</f>
        <v>473</v>
      </c>
      <c r="B5675">
        <f t="shared" si="359"/>
        <v>10</v>
      </c>
      <c r="C5675" s="9" cm="1">
        <f t="array" ref="C5675">INDEX(Months!$A$2:$A$13, $B5675)</f>
        <v>45566</v>
      </c>
      <c r="D5675" s="9" cm="1">
        <f t="array" aca="1" ref="D5675" ca="1">INDEX(Subscribers!$F$2:$F$1001, INT((ROW()-2)/12)+1)</f>
        <v>45474</v>
      </c>
      <c r="E5675" s="5" cm="1">
        <f t="array" aca="1" ref="E5675" ca="1">INDEX(Subscribers!$Q$2:$Q$1001, INT((ROW()-2)/12)+1)</f>
        <v>2</v>
      </c>
      <c r="F5675" s="5">
        <f t="shared" ca="1" si="360"/>
        <v>0</v>
      </c>
      <c r="G5675" s="5">
        <f t="shared" ca="1" si="361"/>
        <v>0</v>
      </c>
      <c r="H5675" s="7" cm="1">
        <f t="array" aca="1" ref="H5675" ca="1">INDEX(Subscribers!$G$2:$G$1001, INT((ROW()-2)/12)+1)</f>
        <v>14.99</v>
      </c>
      <c r="I5675">
        <f t="shared" ca="1" si="362"/>
        <v>0</v>
      </c>
    </row>
    <row r="5676" spans="1:9">
      <c r="A5676" cm="1">
        <f t="array" ref="A5676">INDEX(Subscribers!$A$2:$A$1001, INT((ROW()-2)/12)+1)</f>
        <v>473</v>
      </c>
      <c r="B5676">
        <f t="shared" si="359"/>
        <v>11</v>
      </c>
      <c r="C5676" s="9" cm="1">
        <f t="array" ref="C5676">INDEX(Months!$A$2:$A$13, $B5676)</f>
        <v>45597</v>
      </c>
      <c r="D5676" s="9" cm="1">
        <f t="array" aca="1" ref="D5676" ca="1">INDEX(Subscribers!$F$2:$F$1001, INT((ROW()-2)/12)+1)</f>
        <v>45474</v>
      </c>
      <c r="E5676" s="5" cm="1">
        <f t="array" aca="1" ref="E5676" ca="1">INDEX(Subscribers!$Q$2:$Q$1001, INT((ROW()-2)/12)+1)</f>
        <v>2</v>
      </c>
      <c r="F5676" s="5">
        <f t="shared" ca="1" si="360"/>
        <v>0</v>
      </c>
      <c r="G5676" s="5">
        <f t="shared" ca="1" si="361"/>
        <v>0</v>
      </c>
      <c r="H5676" s="7" cm="1">
        <f t="array" aca="1" ref="H5676" ca="1">INDEX(Subscribers!$G$2:$G$1001, INT((ROW()-2)/12)+1)</f>
        <v>14.99</v>
      </c>
      <c r="I5676">
        <f t="shared" ca="1" si="362"/>
        <v>0</v>
      </c>
    </row>
    <row r="5677" spans="1:9">
      <c r="A5677" cm="1">
        <f t="array" ref="A5677">INDEX(Subscribers!$A$2:$A$1001, INT((ROW()-2)/12)+1)</f>
        <v>473</v>
      </c>
      <c r="B5677">
        <f t="shared" si="359"/>
        <v>12</v>
      </c>
      <c r="C5677" s="9" cm="1">
        <f t="array" ref="C5677">INDEX(Months!$A$2:$A$13, $B5677)</f>
        <v>45627</v>
      </c>
      <c r="D5677" s="9" cm="1">
        <f t="array" aca="1" ref="D5677" ca="1">INDEX(Subscribers!$F$2:$F$1001, INT((ROW()-2)/12)+1)</f>
        <v>45474</v>
      </c>
      <c r="E5677" s="5" cm="1">
        <f t="array" aca="1" ref="E5677" ca="1">INDEX(Subscribers!$Q$2:$Q$1001, INT((ROW()-2)/12)+1)</f>
        <v>2</v>
      </c>
      <c r="F5677" s="5">
        <f t="shared" ca="1" si="360"/>
        <v>0</v>
      </c>
      <c r="G5677" s="5">
        <f t="shared" ca="1" si="361"/>
        <v>0</v>
      </c>
      <c r="H5677" s="7" cm="1">
        <f t="array" aca="1" ref="H5677" ca="1">INDEX(Subscribers!$G$2:$G$1001, INT((ROW()-2)/12)+1)</f>
        <v>14.99</v>
      </c>
      <c r="I5677">
        <f t="shared" ca="1" si="362"/>
        <v>0</v>
      </c>
    </row>
    <row r="5678" spans="1:9">
      <c r="A5678" cm="1">
        <f t="array" ref="A5678">INDEX(Subscribers!$A$2:$A$1001, INT((ROW()-2)/12)+1)</f>
        <v>474</v>
      </c>
      <c r="B5678">
        <f t="shared" si="359"/>
        <v>1</v>
      </c>
      <c r="C5678" s="9" cm="1">
        <f t="array" ref="C5678">INDEX(Months!$A$2:$A$13, $B5678)</f>
        <v>45292</v>
      </c>
      <c r="D5678" s="9" cm="1">
        <f t="array" aca="1" ref="D5678" ca="1">INDEX(Subscribers!$F$2:$F$1001, INT((ROW()-2)/12)+1)</f>
        <v>45505</v>
      </c>
      <c r="E5678" s="5" cm="1">
        <f t="array" aca="1" ref="E5678" ca="1">INDEX(Subscribers!$Q$2:$Q$1001, INT((ROW()-2)/12)+1)</f>
        <v>7</v>
      </c>
      <c r="F5678" s="5">
        <f t="shared" ca="1" si="360"/>
        <v>0</v>
      </c>
      <c r="G5678" s="5">
        <f t="shared" ca="1" si="361"/>
        <v>0</v>
      </c>
      <c r="H5678" s="7" cm="1">
        <f t="array" aca="1" ref="H5678" ca="1">INDEX(Subscribers!$G$2:$G$1001, INT((ROW()-2)/12)+1)</f>
        <v>14.99</v>
      </c>
      <c r="I5678">
        <f t="shared" ca="1" si="362"/>
        <v>0</v>
      </c>
    </row>
    <row r="5679" spans="1:9">
      <c r="A5679" cm="1">
        <f t="array" ref="A5679">INDEX(Subscribers!$A$2:$A$1001, INT((ROW()-2)/12)+1)</f>
        <v>474</v>
      </c>
      <c r="B5679">
        <f t="shared" si="359"/>
        <v>2</v>
      </c>
      <c r="C5679" s="9" cm="1">
        <f t="array" ref="C5679">INDEX(Months!$A$2:$A$13, $B5679)</f>
        <v>45323</v>
      </c>
      <c r="D5679" s="9" cm="1">
        <f t="array" aca="1" ref="D5679" ca="1">INDEX(Subscribers!$F$2:$F$1001, INT((ROW()-2)/12)+1)</f>
        <v>45505</v>
      </c>
      <c r="E5679" s="5" cm="1">
        <f t="array" aca="1" ref="E5679" ca="1">INDEX(Subscribers!$Q$2:$Q$1001, INT((ROW()-2)/12)+1)</f>
        <v>7</v>
      </c>
      <c r="F5679" s="5">
        <f t="shared" ca="1" si="360"/>
        <v>0</v>
      </c>
      <c r="G5679" s="5">
        <f t="shared" ca="1" si="361"/>
        <v>0</v>
      </c>
      <c r="H5679" s="7" cm="1">
        <f t="array" aca="1" ref="H5679" ca="1">INDEX(Subscribers!$G$2:$G$1001, INT((ROW()-2)/12)+1)</f>
        <v>14.99</v>
      </c>
      <c r="I5679">
        <f t="shared" ca="1" si="362"/>
        <v>0</v>
      </c>
    </row>
    <row r="5680" spans="1:9">
      <c r="A5680" cm="1">
        <f t="array" ref="A5680">INDEX(Subscribers!$A$2:$A$1001, INT((ROW()-2)/12)+1)</f>
        <v>474</v>
      </c>
      <c r="B5680">
        <f t="shared" si="359"/>
        <v>3</v>
      </c>
      <c r="C5680" s="9" cm="1">
        <f t="array" ref="C5680">INDEX(Months!$A$2:$A$13, $B5680)</f>
        <v>45352</v>
      </c>
      <c r="D5680" s="9" cm="1">
        <f t="array" aca="1" ref="D5680" ca="1">INDEX(Subscribers!$F$2:$F$1001, INT((ROW()-2)/12)+1)</f>
        <v>45505</v>
      </c>
      <c r="E5680" s="5" cm="1">
        <f t="array" aca="1" ref="E5680" ca="1">INDEX(Subscribers!$Q$2:$Q$1001, INT((ROW()-2)/12)+1)</f>
        <v>7</v>
      </c>
      <c r="F5680" s="5">
        <f t="shared" ca="1" si="360"/>
        <v>0</v>
      </c>
      <c r="G5680" s="5">
        <f t="shared" ca="1" si="361"/>
        <v>0</v>
      </c>
      <c r="H5680" s="7" cm="1">
        <f t="array" aca="1" ref="H5680" ca="1">INDEX(Subscribers!$G$2:$G$1001, INT((ROW()-2)/12)+1)</f>
        <v>14.99</v>
      </c>
      <c r="I5680">
        <f t="shared" ca="1" si="362"/>
        <v>0</v>
      </c>
    </row>
    <row r="5681" spans="1:9">
      <c r="A5681" cm="1">
        <f t="array" ref="A5681">INDEX(Subscribers!$A$2:$A$1001, INT((ROW()-2)/12)+1)</f>
        <v>474</v>
      </c>
      <c r="B5681">
        <f t="shared" si="359"/>
        <v>4</v>
      </c>
      <c r="C5681" s="9" cm="1">
        <f t="array" ref="C5681">INDEX(Months!$A$2:$A$13, $B5681)</f>
        <v>45383</v>
      </c>
      <c r="D5681" s="9" cm="1">
        <f t="array" aca="1" ref="D5681" ca="1">INDEX(Subscribers!$F$2:$F$1001, INT((ROW()-2)/12)+1)</f>
        <v>45505</v>
      </c>
      <c r="E5681" s="5" cm="1">
        <f t="array" aca="1" ref="E5681" ca="1">INDEX(Subscribers!$Q$2:$Q$1001, INT((ROW()-2)/12)+1)</f>
        <v>7</v>
      </c>
      <c r="F5681" s="5">
        <f t="shared" ca="1" si="360"/>
        <v>0</v>
      </c>
      <c r="G5681" s="5">
        <f t="shared" ca="1" si="361"/>
        <v>0</v>
      </c>
      <c r="H5681" s="7" cm="1">
        <f t="array" aca="1" ref="H5681" ca="1">INDEX(Subscribers!$G$2:$G$1001, INT((ROW()-2)/12)+1)</f>
        <v>14.99</v>
      </c>
      <c r="I5681">
        <f t="shared" ca="1" si="362"/>
        <v>0</v>
      </c>
    </row>
    <row r="5682" spans="1:9">
      <c r="A5682" cm="1">
        <f t="array" ref="A5682">INDEX(Subscribers!$A$2:$A$1001, INT((ROW()-2)/12)+1)</f>
        <v>474</v>
      </c>
      <c r="B5682">
        <f t="shared" si="359"/>
        <v>5</v>
      </c>
      <c r="C5682" s="9" cm="1">
        <f t="array" ref="C5682">INDEX(Months!$A$2:$A$13, $B5682)</f>
        <v>45413</v>
      </c>
      <c r="D5682" s="9" cm="1">
        <f t="array" aca="1" ref="D5682" ca="1">INDEX(Subscribers!$F$2:$F$1001, INT((ROW()-2)/12)+1)</f>
        <v>45505</v>
      </c>
      <c r="E5682" s="5" cm="1">
        <f t="array" aca="1" ref="E5682" ca="1">INDEX(Subscribers!$Q$2:$Q$1001, INT((ROW()-2)/12)+1)</f>
        <v>7</v>
      </c>
      <c r="F5682" s="5">
        <f t="shared" ca="1" si="360"/>
        <v>0</v>
      </c>
      <c r="G5682" s="5">
        <f t="shared" ca="1" si="361"/>
        <v>0</v>
      </c>
      <c r="H5682" s="7" cm="1">
        <f t="array" aca="1" ref="H5682" ca="1">INDEX(Subscribers!$G$2:$G$1001, INT((ROW()-2)/12)+1)</f>
        <v>14.99</v>
      </c>
      <c r="I5682">
        <f t="shared" ca="1" si="362"/>
        <v>0</v>
      </c>
    </row>
    <row r="5683" spans="1:9">
      <c r="A5683" cm="1">
        <f t="array" ref="A5683">INDEX(Subscribers!$A$2:$A$1001, INT((ROW()-2)/12)+1)</f>
        <v>474</v>
      </c>
      <c r="B5683">
        <f t="shared" si="359"/>
        <v>6</v>
      </c>
      <c r="C5683" s="9" cm="1">
        <f t="array" ref="C5683">INDEX(Months!$A$2:$A$13, $B5683)</f>
        <v>45444</v>
      </c>
      <c r="D5683" s="9" cm="1">
        <f t="array" aca="1" ref="D5683" ca="1">INDEX(Subscribers!$F$2:$F$1001, INT((ROW()-2)/12)+1)</f>
        <v>45505</v>
      </c>
      <c r="E5683" s="5" cm="1">
        <f t="array" aca="1" ref="E5683" ca="1">INDEX(Subscribers!$Q$2:$Q$1001, INT((ROW()-2)/12)+1)</f>
        <v>7</v>
      </c>
      <c r="F5683" s="5">
        <f t="shared" ca="1" si="360"/>
        <v>0</v>
      </c>
      <c r="G5683" s="5">
        <f t="shared" ca="1" si="361"/>
        <v>0</v>
      </c>
      <c r="H5683" s="7" cm="1">
        <f t="array" aca="1" ref="H5683" ca="1">INDEX(Subscribers!$G$2:$G$1001, INT((ROW()-2)/12)+1)</f>
        <v>14.99</v>
      </c>
      <c r="I5683">
        <f t="shared" ca="1" si="362"/>
        <v>0</v>
      </c>
    </row>
    <row r="5684" spans="1:9">
      <c r="A5684" cm="1">
        <f t="array" ref="A5684">INDEX(Subscribers!$A$2:$A$1001, INT((ROW()-2)/12)+1)</f>
        <v>474</v>
      </c>
      <c r="B5684">
        <f t="shared" si="359"/>
        <v>7</v>
      </c>
      <c r="C5684" s="9" cm="1">
        <f t="array" ref="C5684">INDEX(Months!$A$2:$A$13, $B5684)</f>
        <v>45474</v>
      </c>
      <c r="D5684" s="9" cm="1">
        <f t="array" aca="1" ref="D5684" ca="1">INDEX(Subscribers!$F$2:$F$1001, INT((ROW()-2)/12)+1)</f>
        <v>45505</v>
      </c>
      <c r="E5684" s="5" cm="1">
        <f t="array" aca="1" ref="E5684" ca="1">INDEX(Subscribers!$Q$2:$Q$1001, INT((ROW()-2)/12)+1)</f>
        <v>7</v>
      </c>
      <c r="F5684" s="5">
        <f t="shared" ca="1" si="360"/>
        <v>0</v>
      </c>
      <c r="G5684" s="5">
        <f t="shared" ca="1" si="361"/>
        <v>1</v>
      </c>
      <c r="H5684" s="7" cm="1">
        <f t="array" aca="1" ref="H5684" ca="1">INDEX(Subscribers!$G$2:$G$1001, INT((ROW()-2)/12)+1)</f>
        <v>14.99</v>
      </c>
      <c r="I5684">
        <f t="shared" ca="1" si="362"/>
        <v>0</v>
      </c>
    </row>
    <row r="5685" spans="1:9">
      <c r="A5685" cm="1">
        <f t="array" ref="A5685">INDEX(Subscribers!$A$2:$A$1001, INT((ROW()-2)/12)+1)</f>
        <v>474</v>
      </c>
      <c r="B5685">
        <f t="shared" si="359"/>
        <v>8</v>
      </c>
      <c r="C5685" s="9" cm="1">
        <f t="array" ref="C5685">INDEX(Months!$A$2:$A$13, $B5685)</f>
        <v>45505</v>
      </c>
      <c r="D5685" s="9" cm="1">
        <f t="array" aca="1" ref="D5685" ca="1">INDEX(Subscribers!$F$2:$F$1001, INT((ROW()-2)/12)+1)</f>
        <v>45505</v>
      </c>
      <c r="E5685" s="5" cm="1">
        <f t="array" aca="1" ref="E5685" ca="1">INDEX(Subscribers!$Q$2:$Q$1001, INT((ROW()-2)/12)+1)</f>
        <v>7</v>
      </c>
      <c r="F5685" s="5">
        <f t="shared" ca="1" si="360"/>
        <v>0</v>
      </c>
      <c r="G5685" s="5">
        <f t="shared" ca="1" si="361"/>
        <v>0</v>
      </c>
      <c r="H5685" s="7" cm="1">
        <f t="array" aca="1" ref="H5685" ca="1">INDEX(Subscribers!$G$2:$G$1001, INT((ROW()-2)/12)+1)</f>
        <v>14.99</v>
      </c>
      <c r="I5685">
        <f t="shared" ca="1" si="362"/>
        <v>0</v>
      </c>
    </row>
    <row r="5686" spans="1:9">
      <c r="A5686" cm="1">
        <f t="array" ref="A5686">INDEX(Subscribers!$A$2:$A$1001, INT((ROW()-2)/12)+1)</f>
        <v>474</v>
      </c>
      <c r="B5686">
        <f t="shared" si="359"/>
        <v>9</v>
      </c>
      <c r="C5686" s="9" cm="1">
        <f t="array" ref="C5686">INDEX(Months!$A$2:$A$13, $B5686)</f>
        <v>45536</v>
      </c>
      <c r="D5686" s="9" cm="1">
        <f t="array" aca="1" ref="D5686" ca="1">INDEX(Subscribers!$F$2:$F$1001, INT((ROW()-2)/12)+1)</f>
        <v>45505</v>
      </c>
      <c r="E5686" s="5" cm="1">
        <f t="array" aca="1" ref="E5686" ca="1">INDEX(Subscribers!$Q$2:$Q$1001, INT((ROW()-2)/12)+1)</f>
        <v>7</v>
      </c>
      <c r="F5686" s="5">
        <f t="shared" ca="1" si="360"/>
        <v>0</v>
      </c>
      <c r="G5686" s="5">
        <f t="shared" ca="1" si="361"/>
        <v>0</v>
      </c>
      <c r="H5686" s="7" cm="1">
        <f t="array" aca="1" ref="H5686" ca="1">INDEX(Subscribers!$G$2:$G$1001, INT((ROW()-2)/12)+1)</f>
        <v>14.99</v>
      </c>
      <c r="I5686">
        <f t="shared" ca="1" si="362"/>
        <v>0</v>
      </c>
    </row>
    <row r="5687" spans="1:9">
      <c r="A5687" cm="1">
        <f t="array" ref="A5687">INDEX(Subscribers!$A$2:$A$1001, INT((ROW()-2)/12)+1)</f>
        <v>474</v>
      </c>
      <c r="B5687">
        <f t="shared" si="359"/>
        <v>10</v>
      </c>
      <c r="C5687" s="9" cm="1">
        <f t="array" ref="C5687">INDEX(Months!$A$2:$A$13, $B5687)</f>
        <v>45566</v>
      </c>
      <c r="D5687" s="9" cm="1">
        <f t="array" aca="1" ref="D5687" ca="1">INDEX(Subscribers!$F$2:$F$1001, INT((ROW()-2)/12)+1)</f>
        <v>45505</v>
      </c>
      <c r="E5687" s="5" cm="1">
        <f t="array" aca="1" ref="E5687" ca="1">INDEX(Subscribers!$Q$2:$Q$1001, INT((ROW()-2)/12)+1)</f>
        <v>7</v>
      </c>
      <c r="F5687" s="5">
        <f t="shared" ca="1" si="360"/>
        <v>0</v>
      </c>
      <c r="G5687" s="5">
        <f t="shared" ca="1" si="361"/>
        <v>0</v>
      </c>
      <c r="H5687" s="7" cm="1">
        <f t="array" aca="1" ref="H5687" ca="1">INDEX(Subscribers!$G$2:$G$1001, INT((ROW()-2)/12)+1)</f>
        <v>14.99</v>
      </c>
      <c r="I5687">
        <f t="shared" ca="1" si="362"/>
        <v>0</v>
      </c>
    </row>
    <row r="5688" spans="1:9">
      <c r="A5688" cm="1">
        <f t="array" ref="A5688">INDEX(Subscribers!$A$2:$A$1001, INT((ROW()-2)/12)+1)</f>
        <v>474</v>
      </c>
      <c r="B5688">
        <f t="shared" si="359"/>
        <v>11</v>
      </c>
      <c r="C5688" s="9" cm="1">
        <f t="array" ref="C5688">INDEX(Months!$A$2:$A$13, $B5688)</f>
        <v>45597</v>
      </c>
      <c r="D5688" s="9" cm="1">
        <f t="array" aca="1" ref="D5688" ca="1">INDEX(Subscribers!$F$2:$F$1001, INT((ROW()-2)/12)+1)</f>
        <v>45505</v>
      </c>
      <c r="E5688" s="5" cm="1">
        <f t="array" aca="1" ref="E5688" ca="1">INDEX(Subscribers!$Q$2:$Q$1001, INT((ROW()-2)/12)+1)</f>
        <v>7</v>
      </c>
      <c r="F5688" s="5">
        <f t="shared" ca="1" si="360"/>
        <v>0</v>
      </c>
      <c r="G5688" s="5">
        <f t="shared" ca="1" si="361"/>
        <v>0</v>
      </c>
      <c r="H5688" s="7" cm="1">
        <f t="array" aca="1" ref="H5688" ca="1">INDEX(Subscribers!$G$2:$G$1001, INT((ROW()-2)/12)+1)</f>
        <v>14.99</v>
      </c>
      <c r="I5688">
        <f t="shared" ca="1" si="362"/>
        <v>0</v>
      </c>
    </row>
    <row r="5689" spans="1:9">
      <c r="A5689" cm="1">
        <f t="array" ref="A5689">INDEX(Subscribers!$A$2:$A$1001, INT((ROW()-2)/12)+1)</f>
        <v>474</v>
      </c>
      <c r="B5689">
        <f t="shared" si="359"/>
        <v>12</v>
      </c>
      <c r="C5689" s="9" cm="1">
        <f t="array" ref="C5689">INDEX(Months!$A$2:$A$13, $B5689)</f>
        <v>45627</v>
      </c>
      <c r="D5689" s="9" cm="1">
        <f t="array" aca="1" ref="D5689" ca="1">INDEX(Subscribers!$F$2:$F$1001, INT((ROW()-2)/12)+1)</f>
        <v>45505</v>
      </c>
      <c r="E5689" s="5" cm="1">
        <f t="array" aca="1" ref="E5689" ca="1">INDEX(Subscribers!$Q$2:$Q$1001, INT((ROW()-2)/12)+1)</f>
        <v>7</v>
      </c>
      <c r="F5689" s="5">
        <f t="shared" ca="1" si="360"/>
        <v>0</v>
      </c>
      <c r="G5689" s="5">
        <f t="shared" ca="1" si="361"/>
        <v>0</v>
      </c>
      <c r="H5689" s="7" cm="1">
        <f t="array" aca="1" ref="H5689" ca="1">INDEX(Subscribers!$G$2:$G$1001, INT((ROW()-2)/12)+1)</f>
        <v>14.99</v>
      </c>
      <c r="I5689">
        <f t="shared" ca="1" si="362"/>
        <v>0</v>
      </c>
    </row>
    <row r="5690" spans="1:9">
      <c r="A5690" cm="1">
        <f t="array" ref="A5690">INDEX(Subscribers!$A$2:$A$1001, INT((ROW()-2)/12)+1)</f>
        <v>475</v>
      </c>
      <c r="B5690">
        <f t="shared" si="359"/>
        <v>1</v>
      </c>
      <c r="C5690" s="9" cm="1">
        <f t="array" ref="C5690">INDEX(Months!$A$2:$A$13, $B5690)</f>
        <v>45292</v>
      </c>
      <c r="D5690" s="9" cm="1">
        <f t="array" aca="1" ref="D5690" ca="1">INDEX(Subscribers!$F$2:$F$1001, INT((ROW()-2)/12)+1)</f>
        <v>45383</v>
      </c>
      <c r="E5690" s="5" cm="1">
        <f t="array" aca="1" ref="E5690" ca="1">INDEX(Subscribers!$Q$2:$Q$1001, INT((ROW()-2)/12)+1)</f>
        <v>999</v>
      </c>
      <c r="F5690" s="5">
        <f t="shared" ca="1" si="360"/>
        <v>0</v>
      </c>
      <c r="G5690" s="5">
        <f t="shared" ca="1" si="361"/>
        <v>0</v>
      </c>
      <c r="H5690" s="7" cm="1">
        <f t="array" aca="1" ref="H5690" ca="1">INDEX(Subscribers!$G$2:$G$1001, INT((ROW()-2)/12)+1)</f>
        <v>14.99</v>
      </c>
      <c r="I5690">
        <f t="shared" ca="1" si="362"/>
        <v>0</v>
      </c>
    </row>
    <row r="5691" spans="1:9">
      <c r="A5691" cm="1">
        <f t="array" ref="A5691">INDEX(Subscribers!$A$2:$A$1001, INT((ROW()-2)/12)+1)</f>
        <v>475</v>
      </c>
      <c r="B5691">
        <f t="shared" si="359"/>
        <v>2</v>
      </c>
      <c r="C5691" s="9" cm="1">
        <f t="array" ref="C5691">INDEX(Months!$A$2:$A$13, $B5691)</f>
        <v>45323</v>
      </c>
      <c r="D5691" s="9" cm="1">
        <f t="array" aca="1" ref="D5691" ca="1">INDEX(Subscribers!$F$2:$F$1001, INT((ROW()-2)/12)+1)</f>
        <v>45383</v>
      </c>
      <c r="E5691" s="5" cm="1">
        <f t="array" aca="1" ref="E5691" ca="1">INDEX(Subscribers!$Q$2:$Q$1001, INT((ROW()-2)/12)+1)</f>
        <v>999</v>
      </c>
      <c r="F5691" s="5">
        <f t="shared" ca="1" si="360"/>
        <v>0</v>
      </c>
      <c r="G5691" s="5">
        <f t="shared" ca="1" si="361"/>
        <v>0</v>
      </c>
      <c r="H5691" s="7" cm="1">
        <f t="array" aca="1" ref="H5691" ca="1">INDEX(Subscribers!$G$2:$G$1001, INT((ROW()-2)/12)+1)</f>
        <v>14.99</v>
      </c>
      <c r="I5691">
        <f t="shared" ca="1" si="362"/>
        <v>0</v>
      </c>
    </row>
    <row r="5692" spans="1:9">
      <c r="A5692" cm="1">
        <f t="array" ref="A5692">INDEX(Subscribers!$A$2:$A$1001, INT((ROW()-2)/12)+1)</f>
        <v>475</v>
      </c>
      <c r="B5692">
        <f t="shared" si="359"/>
        <v>3</v>
      </c>
      <c r="C5692" s="9" cm="1">
        <f t="array" ref="C5692">INDEX(Months!$A$2:$A$13, $B5692)</f>
        <v>45352</v>
      </c>
      <c r="D5692" s="9" cm="1">
        <f t="array" aca="1" ref="D5692" ca="1">INDEX(Subscribers!$F$2:$F$1001, INT((ROW()-2)/12)+1)</f>
        <v>45383</v>
      </c>
      <c r="E5692" s="5" cm="1">
        <f t="array" aca="1" ref="E5692" ca="1">INDEX(Subscribers!$Q$2:$Q$1001, INT((ROW()-2)/12)+1)</f>
        <v>999</v>
      </c>
      <c r="F5692" s="5">
        <f t="shared" ca="1" si="360"/>
        <v>0</v>
      </c>
      <c r="G5692" s="5">
        <f t="shared" ca="1" si="361"/>
        <v>0</v>
      </c>
      <c r="H5692" s="7" cm="1">
        <f t="array" aca="1" ref="H5692" ca="1">INDEX(Subscribers!$G$2:$G$1001, INT((ROW()-2)/12)+1)</f>
        <v>14.99</v>
      </c>
      <c r="I5692">
        <f t="shared" ca="1" si="362"/>
        <v>0</v>
      </c>
    </row>
    <row r="5693" spans="1:9">
      <c r="A5693" cm="1">
        <f t="array" ref="A5693">INDEX(Subscribers!$A$2:$A$1001, INT((ROW()-2)/12)+1)</f>
        <v>475</v>
      </c>
      <c r="B5693">
        <f t="shared" si="359"/>
        <v>4</v>
      </c>
      <c r="C5693" s="9" cm="1">
        <f t="array" ref="C5693">INDEX(Months!$A$2:$A$13, $B5693)</f>
        <v>45383</v>
      </c>
      <c r="D5693" s="9" cm="1">
        <f t="array" aca="1" ref="D5693" ca="1">INDEX(Subscribers!$F$2:$F$1001, INT((ROW()-2)/12)+1)</f>
        <v>45383</v>
      </c>
      <c r="E5693" s="5" cm="1">
        <f t="array" aca="1" ref="E5693" ca="1">INDEX(Subscribers!$Q$2:$Q$1001, INT((ROW()-2)/12)+1)</f>
        <v>999</v>
      </c>
      <c r="F5693" s="5">
        <f t="shared" ca="1" si="360"/>
        <v>1</v>
      </c>
      <c r="G5693" s="5">
        <f t="shared" ca="1" si="361"/>
        <v>0</v>
      </c>
      <c r="H5693" s="7" cm="1">
        <f t="array" aca="1" ref="H5693" ca="1">INDEX(Subscribers!$G$2:$G$1001, INT((ROW()-2)/12)+1)</f>
        <v>14.99</v>
      </c>
      <c r="I5693">
        <f t="shared" ca="1" si="362"/>
        <v>14.99</v>
      </c>
    </row>
    <row r="5694" spans="1:9">
      <c r="A5694" cm="1">
        <f t="array" ref="A5694">INDEX(Subscribers!$A$2:$A$1001, INT((ROW()-2)/12)+1)</f>
        <v>475</v>
      </c>
      <c r="B5694">
        <f t="shared" si="359"/>
        <v>5</v>
      </c>
      <c r="C5694" s="9" cm="1">
        <f t="array" ref="C5694">INDEX(Months!$A$2:$A$13, $B5694)</f>
        <v>45413</v>
      </c>
      <c r="D5694" s="9" cm="1">
        <f t="array" aca="1" ref="D5694" ca="1">INDEX(Subscribers!$F$2:$F$1001, INT((ROW()-2)/12)+1)</f>
        <v>45383</v>
      </c>
      <c r="E5694" s="5" cm="1">
        <f t="array" aca="1" ref="E5694" ca="1">INDEX(Subscribers!$Q$2:$Q$1001, INT((ROW()-2)/12)+1)</f>
        <v>999</v>
      </c>
      <c r="F5694" s="5">
        <f t="shared" ca="1" si="360"/>
        <v>1</v>
      </c>
      <c r="G5694" s="5">
        <f t="shared" ca="1" si="361"/>
        <v>0</v>
      </c>
      <c r="H5694" s="7" cm="1">
        <f t="array" aca="1" ref="H5694" ca="1">INDEX(Subscribers!$G$2:$G$1001, INT((ROW()-2)/12)+1)</f>
        <v>14.99</v>
      </c>
      <c r="I5694">
        <f t="shared" ca="1" si="362"/>
        <v>14.99</v>
      </c>
    </row>
    <row r="5695" spans="1:9">
      <c r="A5695" cm="1">
        <f t="array" ref="A5695">INDEX(Subscribers!$A$2:$A$1001, INT((ROW()-2)/12)+1)</f>
        <v>475</v>
      </c>
      <c r="B5695">
        <f t="shared" si="359"/>
        <v>6</v>
      </c>
      <c r="C5695" s="9" cm="1">
        <f t="array" ref="C5695">INDEX(Months!$A$2:$A$13, $B5695)</f>
        <v>45444</v>
      </c>
      <c r="D5695" s="9" cm="1">
        <f t="array" aca="1" ref="D5695" ca="1">INDEX(Subscribers!$F$2:$F$1001, INT((ROW()-2)/12)+1)</f>
        <v>45383</v>
      </c>
      <c r="E5695" s="5" cm="1">
        <f t="array" aca="1" ref="E5695" ca="1">INDEX(Subscribers!$Q$2:$Q$1001, INT((ROW()-2)/12)+1)</f>
        <v>999</v>
      </c>
      <c r="F5695" s="5">
        <f t="shared" ca="1" si="360"/>
        <v>1</v>
      </c>
      <c r="G5695" s="5">
        <f t="shared" ca="1" si="361"/>
        <v>0</v>
      </c>
      <c r="H5695" s="7" cm="1">
        <f t="array" aca="1" ref="H5695" ca="1">INDEX(Subscribers!$G$2:$G$1001, INT((ROW()-2)/12)+1)</f>
        <v>14.99</v>
      </c>
      <c r="I5695">
        <f t="shared" ca="1" si="362"/>
        <v>14.99</v>
      </c>
    </row>
    <row r="5696" spans="1:9">
      <c r="A5696" cm="1">
        <f t="array" ref="A5696">INDEX(Subscribers!$A$2:$A$1001, INT((ROW()-2)/12)+1)</f>
        <v>475</v>
      </c>
      <c r="B5696">
        <f t="shared" si="359"/>
        <v>7</v>
      </c>
      <c r="C5696" s="9" cm="1">
        <f t="array" ref="C5696">INDEX(Months!$A$2:$A$13, $B5696)</f>
        <v>45474</v>
      </c>
      <c r="D5696" s="9" cm="1">
        <f t="array" aca="1" ref="D5696" ca="1">INDEX(Subscribers!$F$2:$F$1001, INT((ROW()-2)/12)+1)</f>
        <v>45383</v>
      </c>
      <c r="E5696" s="5" cm="1">
        <f t="array" aca="1" ref="E5696" ca="1">INDEX(Subscribers!$Q$2:$Q$1001, INT((ROW()-2)/12)+1)</f>
        <v>999</v>
      </c>
      <c r="F5696" s="5">
        <f t="shared" ca="1" si="360"/>
        <v>1</v>
      </c>
      <c r="G5696" s="5">
        <f t="shared" ca="1" si="361"/>
        <v>0</v>
      </c>
      <c r="H5696" s="7" cm="1">
        <f t="array" aca="1" ref="H5696" ca="1">INDEX(Subscribers!$G$2:$G$1001, INT((ROW()-2)/12)+1)</f>
        <v>14.99</v>
      </c>
      <c r="I5696">
        <f t="shared" ca="1" si="362"/>
        <v>14.99</v>
      </c>
    </row>
    <row r="5697" spans="1:9">
      <c r="A5697" cm="1">
        <f t="array" ref="A5697">INDEX(Subscribers!$A$2:$A$1001, INT((ROW()-2)/12)+1)</f>
        <v>475</v>
      </c>
      <c r="B5697">
        <f t="shared" si="359"/>
        <v>8</v>
      </c>
      <c r="C5697" s="9" cm="1">
        <f t="array" ref="C5697">INDEX(Months!$A$2:$A$13, $B5697)</f>
        <v>45505</v>
      </c>
      <c r="D5697" s="9" cm="1">
        <f t="array" aca="1" ref="D5697" ca="1">INDEX(Subscribers!$F$2:$F$1001, INT((ROW()-2)/12)+1)</f>
        <v>45383</v>
      </c>
      <c r="E5697" s="5" cm="1">
        <f t="array" aca="1" ref="E5697" ca="1">INDEX(Subscribers!$Q$2:$Q$1001, INT((ROW()-2)/12)+1)</f>
        <v>999</v>
      </c>
      <c r="F5697" s="5">
        <f t="shared" ca="1" si="360"/>
        <v>1</v>
      </c>
      <c r="G5697" s="5">
        <f t="shared" ca="1" si="361"/>
        <v>0</v>
      </c>
      <c r="H5697" s="7" cm="1">
        <f t="array" aca="1" ref="H5697" ca="1">INDEX(Subscribers!$G$2:$G$1001, INT((ROW()-2)/12)+1)</f>
        <v>14.99</v>
      </c>
      <c r="I5697">
        <f t="shared" ca="1" si="362"/>
        <v>14.99</v>
      </c>
    </row>
    <row r="5698" spans="1:9">
      <c r="A5698" cm="1">
        <f t="array" ref="A5698">INDEX(Subscribers!$A$2:$A$1001, INT((ROW()-2)/12)+1)</f>
        <v>475</v>
      </c>
      <c r="B5698">
        <f t="shared" si="359"/>
        <v>9</v>
      </c>
      <c r="C5698" s="9" cm="1">
        <f t="array" ref="C5698">INDEX(Months!$A$2:$A$13, $B5698)</f>
        <v>45536</v>
      </c>
      <c r="D5698" s="9" cm="1">
        <f t="array" aca="1" ref="D5698" ca="1">INDEX(Subscribers!$F$2:$F$1001, INT((ROW()-2)/12)+1)</f>
        <v>45383</v>
      </c>
      <c r="E5698" s="5" cm="1">
        <f t="array" aca="1" ref="E5698" ca="1">INDEX(Subscribers!$Q$2:$Q$1001, INT((ROW()-2)/12)+1)</f>
        <v>999</v>
      </c>
      <c r="F5698" s="5">
        <f t="shared" ca="1" si="360"/>
        <v>1</v>
      </c>
      <c r="G5698" s="5">
        <f t="shared" ca="1" si="361"/>
        <v>0</v>
      </c>
      <c r="H5698" s="7" cm="1">
        <f t="array" aca="1" ref="H5698" ca="1">INDEX(Subscribers!$G$2:$G$1001, INT((ROW()-2)/12)+1)</f>
        <v>14.99</v>
      </c>
      <c r="I5698">
        <f t="shared" ca="1" si="362"/>
        <v>14.99</v>
      </c>
    </row>
    <row r="5699" spans="1:9">
      <c r="A5699" cm="1">
        <f t="array" ref="A5699">INDEX(Subscribers!$A$2:$A$1001, INT((ROW()-2)/12)+1)</f>
        <v>475</v>
      </c>
      <c r="B5699">
        <f t="shared" ref="B5699:B5762" si="363">MOD(ROW()-2,12)+1</f>
        <v>10</v>
      </c>
      <c r="C5699" s="9" cm="1">
        <f t="array" ref="C5699">INDEX(Months!$A$2:$A$13, $B5699)</f>
        <v>45566</v>
      </c>
      <c r="D5699" s="9" cm="1">
        <f t="array" aca="1" ref="D5699" ca="1">INDEX(Subscribers!$F$2:$F$1001, INT((ROW()-2)/12)+1)</f>
        <v>45383</v>
      </c>
      <c r="E5699" s="5" cm="1">
        <f t="array" aca="1" ref="E5699" ca="1">INDEX(Subscribers!$Q$2:$Q$1001, INT((ROW()-2)/12)+1)</f>
        <v>999</v>
      </c>
      <c r="F5699" s="5">
        <f t="shared" ref="F5699:F5762" ca="1" si="364">--( AND($C5699&gt;=$D5699, IF($E5699=999, TRUE, $B5699&lt;$E5699)) )</f>
        <v>1</v>
      </c>
      <c r="G5699" s="5">
        <f t="shared" ref="G5699:G5762" ca="1" si="365">IF($E5699=999,0,IF($B5699=$E5699,1,0))</f>
        <v>0</v>
      </c>
      <c r="H5699" s="7" cm="1">
        <f t="array" aca="1" ref="H5699" ca="1">INDEX(Subscribers!$G$2:$G$1001, INT((ROW()-2)/12)+1)</f>
        <v>14.99</v>
      </c>
      <c r="I5699">
        <f t="shared" ref="I5699:I5762" ca="1" si="366">IF($F5699=1,$H5699,0)</f>
        <v>14.99</v>
      </c>
    </row>
    <row r="5700" spans="1:9">
      <c r="A5700" cm="1">
        <f t="array" ref="A5700">INDEX(Subscribers!$A$2:$A$1001, INT((ROW()-2)/12)+1)</f>
        <v>475</v>
      </c>
      <c r="B5700">
        <f t="shared" si="363"/>
        <v>11</v>
      </c>
      <c r="C5700" s="9" cm="1">
        <f t="array" ref="C5700">INDEX(Months!$A$2:$A$13, $B5700)</f>
        <v>45597</v>
      </c>
      <c r="D5700" s="9" cm="1">
        <f t="array" aca="1" ref="D5700" ca="1">INDEX(Subscribers!$F$2:$F$1001, INT((ROW()-2)/12)+1)</f>
        <v>45383</v>
      </c>
      <c r="E5700" s="5" cm="1">
        <f t="array" aca="1" ref="E5700" ca="1">INDEX(Subscribers!$Q$2:$Q$1001, INT((ROW()-2)/12)+1)</f>
        <v>999</v>
      </c>
      <c r="F5700" s="5">
        <f t="shared" ca="1" si="364"/>
        <v>1</v>
      </c>
      <c r="G5700" s="5">
        <f t="shared" ca="1" si="365"/>
        <v>0</v>
      </c>
      <c r="H5700" s="7" cm="1">
        <f t="array" aca="1" ref="H5700" ca="1">INDEX(Subscribers!$G$2:$G$1001, INT((ROW()-2)/12)+1)</f>
        <v>14.99</v>
      </c>
      <c r="I5700">
        <f t="shared" ca="1" si="366"/>
        <v>14.99</v>
      </c>
    </row>
    <row r="5701" spans="1:9">
      <c r="A5701" cm="1">
        <f t="array" ref="A5701">INDEX(Subscribers!$A$2:$A$1001, INT((ROW()-2)/12)+1)</f>
        <v>475</v>
      </c>
      <c r="B5701">
        <f t="shared" si="363"/>
        <v>12</v>
      </c>
      <c r="C5701" s="9" cm="1">
        <f t="array" ref="C5701">INDEX(Months!$A$2:$A$13, $B5701)</f>
        <v>45627</v>
      </c>
      <c r="D5701" s="9" cm="1">
        <f t="array" aca="1" ref="D5701" ca="1">INDEX(Subscribers!$F$2:$F$1001, INT((ROW()-2)/12)+1)</f>
        <v>45383</v>
      </c>
      <c r="E5701" s="5" cm="1">
        <f t="array" aca="1" ref="E5701" ca="1">INDEX(Subscribers!$Q$2:$Q$1001, INT((ROW()-2)/12)+1)</f>
        <v>999</v>
      </c>
      <c r="F5701" s="5">
        <f t="shared" ca="1" si="364"/>
        <v>1</v>
      </c>
      <c r="G5701" s="5">
        <f t="shared" ca="1" si="365"/>
        <v>0</v>
      </c>
      <c r="H5701" s="7" cm="1">
        <f t="array" aca="1" ref="H5701" ca="1">INDEX(Subscribers!$G$2:$G$1001, INT((ROW()-2)/12)+1)</f>
        <v>14.99</v>
      </c>
      <c r="I5701">
        <f t="shared" ca="1" si="366"/>
        <v>14.99</v>
      </c>
    </row>
    <row r="5702" spans="1:9">
      <c r="A5702" cm="1">
        <f t="array" ref="A5702">INDEX(Subscribers!$A$2:$A$1001, INT((ROW()-2)/12)+1)</f>
        <v>476</v>
      </c>
      <c r="B5702">
        <f t="shared" si="363"/>
        <v>1</v>
      </c>
      <c r="C5702" s="9" cm="1">
        <f t="array" ref="C5702">INDEX(Months!$A$2:$A$13, $B5702)</f>
        <v>45292</v>
      </c>
      <c r="D5702" s="9" cm="1">
        <f t="array" aca="1" ref="D5702" ca="1">INDEX(Subscribers!$F$2:$F$1001, INT((ROW()-2)/12)+1)</f>
        <v>45323</v>
      </c>
      <c r="E5702" s="5" cm="1">
        <f t="array" aca="1" ref="E5702" ca="1">INDEX(Subscribers!$Q$2:$Q$1001, INT((ROW()-2)/12)+1)</f>
        <v>999</v>
      </c>
      <c r="F5702" s="5">
        <f t="shared" ca="1" si="364"/>
        <v>0</v>
      </c>
      <c r="G5702" s="5">
        <f t="shared" ca="1" si="365"/>
        <v>0</v>
      </c>
      <c r="H5702" s="7" cm="1">
        <f t="array" aca="1" ref="H5702" ca="1">INDEX(Subscribers!$G$2:$G$1001, INT((ROW()-2)/12)+1)</f>
        <v>14.99</v>
      </c>
      <c r="I5702">
        <f t="shared" ca="1" si="366"/>
        <v>0</v>
      </c>
    </row>
    <row r="5703" spans="1:9">
      <c r="A5703" cm="1">
        <f t="array" ref="A5703">INDEX(Subscribers!$A$2:$A$1001, INT((ROW()-2)/12)+1)</f>
        <v>476</v>
      </c>
      <c r="B5703">
        <f t="shared" si="363"/>
        <v>2</v>
      </c>
      <c r="C5703" s="9" cm="1">
        <f t="array" ref="C5703">INDEX(Months!$A$2:$A$13, $B5703)</f>
        <v>45323</v>
      </c>
      <c r="D5703" s="9" cm="1">
        <f t="array" aca="1" ref="D5703" ca="1">INDEX(Subscribers!$F$2:$F$1001, INT((ROW()-2)/12)+1)</f>
        <v>45323</v>
      </c>
      <c r="E5703" s="5" cm="1">
        <f t="array" aca="1" ref="E5703" ca="1">INDEX(Subscribers!$Q$2:$Q$1001, INT((ROW()-2)/12)+1)</f>
        <v>999</v>
      </c>
      <c r="F5703" s="5">
        <f t="shared" ca="1" si="364"/>
        <v>1</v>
      </c>
      <c r="G5703" s="5">
        <f t="shared" ca="1" si="365"/>
        <v>0</v>
      </c>
      <c r="H5703" s="7" cm="1">
        <f t="array" aca="1" ref="H5703" ca="1">INDEX(Subscribers!$G$2:$G$1001, INT((ROW()-2)/12)+1)</f>
        <v>14.99</v>
      </c>
      <c r="I5703">
        <f t="shared" ca="1" si="366"/>
        <v>14.99</v>
      </c>
    </row>
    <row r="5704" spans="1:9">
      <c r="A5704" cm="1">
        <f t="array" ref="A5704">INDEX(Subscribers!$A$2:$A$1001, INT((ROW()-2)/12)+1)</f>
        <v>476</v>
      </c>
      <c r="B5704">
        <f t="shared" si="363"/>
        <v>3</v>
      </c>
      <c r="C5704" s="9" cm="1">
        <f t="array" ref="C5704">INDEX(Months!$A$2:$A$13, $B5704)</f>
        <v>45352</v>
      </c>
      <c r="D5704" s="9" cm="1">
        <f t="array" aca="1" ref="D5704" ca="1">INDEX(Subscribers!$F$2:$F$1001, INT((ROW()-2)/12)+1)</f>
        <v>45323</v>
      </c>
      <c r="E5704" s="5" cm="1">
        <f t="array" aca="1" ref="E5704" ca="1">INDEX(Subscribers!$Q$2:$Q$1001, INT((ROW()-2)/12)+1)</f>
        <v>999</v>
      </c>
      <c r="F5704" s="5">
        <f t="shared" ca="1" si="364"/>
        <v>1</v>
      </c>
      <c r="G5704" s="5">
        <f t="shared" ca="1" si="365"/>
        <v>0</v>
      </c>
      <c r="H5704" s="7" cm="1">
        <f t="array" aca="1" ref="H5704" ca="1">INDEX(Subscribers!$G$2:$G$1001, INT((ROW()-2)/12)+1)</f>
        <v>14.99</v>
      </c>
      <c r="I5704">
        <f t="shared" ca="1" si="366"/>
        <v>14.99</v>
      </c>
    </row>
    <row r="5705" spans="1:9">
      <c r="A5705" cm="1">
        <f t="array" ref="A5705">INDEX(Subscribers!$A$2:$A$1001, INT((ROW()-2)/12)+1)</f>
        <v>476</v>
      </c>
      <c r="B5705">
        <f t="shared" si="363"/>
        <v>4</v>
      </c>
      <c r="C5705" s="9" cm="1">
        <f t="array" ref="C5705">INDEX(Months!$A$2:$A$13, $B5705)</f>
        <v>45383</v>
      </c>
      <c r="D5705" s="9" cm="1">
        <f t="array" aca="1" ref="D5705" ca="1">INDEX(Subscribers!$F$2:$F$1001, INT((ROW()-2)/12)+1)</f>
        <v>45323</v>
      </c>
      <c r="E5705" s="5" cm="1">
        <f t="array" aca="1" ref="E5705" ca="1">INDEX(Subscribers!$Q$2:$Q$1001, INT((ROW()-2)/12)+1)</f>
        <v>999</v>
      </c>
      <c r="F5705" s="5">
        <f t="shared" ca="1" si="364"/>
        <v>1</v>
      </c>
      <c r="G5705" s="5">
        <f t="shared" ca="1" si="365"/>
        <v>0</v>
      </c>
      <c r="H5705" s="7" cm="1">
        <f t="array" aca="1" ref="H5705" ca="1">INDEX(Subscribers!$G$2:$G$1001, INT((ROW()-2)/12)+1)</f>
        <v>14.99</v>
      </c>
      <c r="I5705">
        <f t="shared" ca="1" si="366"/>
        <v>14.99</v>
      </c>
    </row>
    <row r="5706" spans="1:9">
      <c r="A5706" cm="1">
        <f t="array" ref="A5706">INDEX(Subscribers!$A$2:$A$1001, INT((ROW()-2)/12)+1)</f>
        <v>476</v>
      </c>
      <c r="B5706">
        <f t="shared" si="363"/>
        <v>5</v>
      </c>
      <c r="C5706" s="9" cm="1">
        <f t="array" ref="C5706">INDEX(Months!$A$2:$A$13, $B5706)</f>
        <v>45413</v>
      </c>
      <c r="D5706" s="9" cm="1">
        <f t="array" aca="1" ref="D5706" ca="1">INDEX(Subscribers!$F$2:$F$1001, INT((ROW()-2)/12)+1)</f>
        <v>45323</v>
      </c>
      <c r="E5706" s="5" cm="1">
        <f t="array" aca="1" ref="E5706" ca="1">INDEX(Subscribers!$Q$2:$Q$1001, INT((ROW()-2)/12)+1)</f>
        <v>999</v>
      </c>
      <c r="F5706" s="5">
        <f t="shared" ca="1" si="364"/>
        <v>1</v>
      </c>
      <c r="G5706" s="5">
        <f t="shared" ca="1" si="365"/>
        <v>0</v>
      </c>
      <c r="H5706" s="7" cm="1">
        <f t="array" aca="1" ref="H5706" ca="1">INDEX(Subscribers!$G$2:$G$1001, INT((ROW()-2)/12)+1)</f>
        <v>14.99</v>
      </c>
      <c r="I5706">
        <f t="shared" ca="1" si="366"/>
        <v>14.99</v>
      </c>
    </row>
    <row r="5707" spans="1:9">
      <c r="A5707" cm="1">
        <f t="array" ref="A5707">INDEX(Subscribers!$A$2:$A$1001, INT((ROW()-2)/12)+1)</f>
        <v>476</v>
      </c>
      <c r="B5707">
        <f t="shared" si="363"/>
        <v>6</v>
      </c>
      <c r="C5707" s="9" cm="1">
        <f t="array" ref="C5707">INDEX(Months!$A$2:$A$13, $B5707)</f>
        <v>45444</v>
      </c>
      <c r="D5707" s="9" cm="1">
        <f t="array" aca="1" ref="D5707" ca="1">INDEX(Subscribers!$F$2:$F$1001, INT((ROW()-2)/12)+1)</f>
        <v>45323</v>
      </c>
      <c r="E5707" s="5" cm="1">
        <f t="array" aca="1" ref="E5707" ca="1">INDEX(Subscribers!$Q$2:$Q$1001, INT((ROW()-2)/12)+1)</f>
        <v>999</v>
      </c>
      <c r="F5707" s="5">
        <f t="shared" ca="1" si="364"/>
        <v>1</v>
      </c>
      <c r="G5707" s="5">
        <f t="shared" ca="1" si="365"/>
        <v>0</v>
      </c>
      <c r="H5707" s="7" cm="1">
        <f t="array" aca="1" ref="H5707" ca="1">INDEX(Subscribers!$G$2:$G$1001, INT((ROW()-2)/12)+1)</f>
        <v>14.99</v>
      </c>
      <c r="I5707">
        <f t="shared" ca="1" si="366"/>
        <v>14.99</v>
      </c>
    </row>
    <row r="5708" spans="1:9">
      <c r="A5708" cm="1">
        <f t="array" ref="A5708">INDEX(Subscribers!$A$2:$A$1001, INT((ROW()-2)/12)+1)</f>
        <v>476</v>
      </c>
      <c r="B5708">
        <f t="shared" si="363"/>
        <v>7</v>
      </c>
      <c r="C5708" s="9" cm="1">
        <f t="array" ref="C5708">INDEX(Months!$A$2:$A$13, $B5708)</f>
        <v>45474</v>
      </c>
      <c r="D5708" s="9" cm="1">
        <f t="array" aca="1" ref="D5708" ca="1">INDEX(Subscribers!$F$2:$F$1001, INT((ROW()-2)/12)+1)</f>
        <v>45323</v>
      </c>
      <c r="E5708" s="5" cm="1">
        <f t="array" aca="1" ref="E5708" ca="1">INDEX(Subscribers!$Q$2:$Q$1001, INT((ROW()-2)/12)+1)</f>
        <v>999</v>
      </c>
      <c r="F5708" s="5">
        <f t="shared" ca="1" si="364"/>
        <v>1</v>
      </c>
      <c r="G5708" s="5">
        <f t="shared" ca="1" si="365"/>
        <v>0</v>
      </c>
      <c r="H5708" s="7" cm="1">
        <f t="array" aca="1" ref="H5708" ca="1">INDEX(Subscribers!$G$2:$G$1001, INT((ROW()-2)/12)+1)</f>
        <v>14.99</v>
      </c>
      <c r="I5708">
        <f t="shared" ca="1" si="366"/>
        <v>14.99</v>
      </c>
    </row>
    <row r="5709" spans="1:9">
      <c r="A5709" cm="1">
        <f t="array" ref="A5709">INDEX(Subscribers!$A$2:$A$1001, INT((ROW()-2)/12)+1)</f>
        <v>476</v>
      </c>
      <c r="B5709">
        <f t="shared" si="363"/>
        <v>8</v>
      </c>
      <c r="C5709" s="9" cm="1">
        <f t="array" ref="C5709">INDEX(Months!$A$2:$A$13, $B5709)</f>
        <v>45505</v>
      </c>
      <c r="D5709" s="9" cm="1">
        <f t="array" aca="1" ref="D5709" ca="1">INDEX(Subscribers!$F$2:$F$1001, INT((ROW()-2)/12)+1)</f>
        <v>45323</v>
      </c>
      <c r="E5709" s="5" cm="1">
        <f t="array" aca="1" ref="E5709" ca="1">INDEX(Subscribers!$Q$2:$Q$1001, INT((ROW()-2)/12)+1)</f>
        <v>999</v>
      </c>
      <c r="F5709" s="5">
        <f t="shared" ca="1" si="364"/>
        <v>1</v>
      </c>
      <c r="G5709" s="5">
        <f t="shared" ca="1" si="365"/>
        <v>0</v>
      </c>
      <c r="H5709" s="7" cm="1">
        <f t="array" aca="1" ref="H5709" ca="1">INDEX(Subscribers!$G$2:$G$1001, INT((ROW()-2)/12)+1)</f>
        <v>14.99</v>
      </c>
      <c r="I5709">
        <f t="shared" ca="1" si="366"/>
        <v>14.99</v>
      </c>
    </row>
    <row r="5710" spans="1:9">
      <c r="A5710" cm="1">
        <f t="array" ref="A5710">INDEX(Subscribers!$A$2:$A$1001, INT((ROW()-2)/12)+1)</f>
        <v>476</v>
      </c>
      <c r="B5710">
        <f t="shared" si="363"/>
        <v>9</v>
      </c>
      <c r="C5710" s="9" cm="1">
        <f t="array" ref="C5710">INDEX(Months!$A$2:$A$13, $B5710)</f>
        <v>45536</v>
      </c>
      <c r="D5710" s="9" cm="1">
        <f t="array" aca="1" ref="D5710" ca="1">INDEX(Subscribers!$F$2:$F$1001, INT((ROW()-2)/12)+1)</f>
        <v>45323</v>
      </c>
      <c r="E5710" s="5" cm="1">
        <f t="array" aca="1" ref="E5710" ca="1">INDEX(Subscribers!$Q$2:$Q$1001, INT((ROW()-2)/12)+1)</f>
        <v>999</v>
      </c>
      <c r="F5710" s="5">
        <f t="shared" ca="1" si="364"/>
        <v>1</v>
      </c>
      <c r="G5710" s="5">
        <f t="shared" ca="1" si="365"/>
        <v>0</v>
      </c>
      <c r="H5710" s="7" cm="1">
        <f t="array" aca="1" ref="H5710" ca="1">INDEX(Subscribers!$G$2:$G$1001, INT((ROW()-2)/12)+1)</f>
        <v>14.99</v>
      </c>
      <c r="I5710">
        <f t="shared" ca="1" si="366"/>
        <v>14.99</v>
      </c>
    </row>
    <row r="5711" spans="1:9">
      <c r="A5711" cm="1">
        <f t="array" ref="A5711">INDEX(Subscribers!$A$2:$A$1001, INT((ROW()-2)/12)+1)</f>
        <v>476</v>
      </c>
      <c r="B5711">
        <f t="shared" si="363"/>
        <v>10</v>
      </c>
      <c r="C5711" s="9" cm="1">
        <f t="array" ref="C5711">INDEX(Months!$A$2:$A$13, $B5711)</f>
        <v>45566</v>
      </c>
      <c r="D5711" s="9" cm="1">
        <f t="array" aca="1" ref="D5711" ca="1">INDEX(Subscribers!$F$2:$F$1001, INT((ROW()-2)/12)+1)</f>
        <v>45323</v>
      </c>
      <c r="E5711" s="5" cm="1">
        <f t="array" aca="1" ref="E5711" ca="1">INDEX(Subscribers!$Q$2:$Q$1001, INT((ROW()-2)/12)+1)</f>
        <v>999</v>
      </c>
      <c r="F5711" s="5">
        <f t="shared" ca="1" si="364"/>
        <v>1</v>
      </c>
      <c r="G5711" s="5">
        <f t="shared" ca="1" si="365"/>
        <v>0</v>
      </c>
      <c r="H5711" s="7" cm="1">
        <f t="array" aca="1" ref="H5711" ca="1">INDEX(Subscribers!$G$2:$G$1001, INT((ROW()-2)/12)+1)</f>
        <v>14.99</v>
      </c>
      <c r="I5711">
        <f t="shared" ca="1" si="366"/>
        <v>14.99</v>
      </c>
    </row>
    <row r="5712" spans="1:9">
      <c r="A5712" cm="1">
        <f t="array" ref="A5712">INDEX(Subscribers!$A$2:$A$1001, INT((ROW()-2)/12)+1)</f>
        <v>476</v>
      </c>
      <c r="B5712">
        <f t="shared" si="363"/>
        <v>11</v>
      </c>
      <c r="C5712" s="9" cm="1">
        <f t="array" ref="C5712">INDEX(Months!$A$2:$A$13, $B5712)</f>
        <v>45597</v>
      </c>
      <c r="D5712" s="9" cm="1">
        <f t="array" aca="1" ref="D5712" ca="1">INDEX(Subscribers!$F$2:$F$1001, INT((ROW()-2)/12)+1)</f>
        <v>45323</v>
      </c>
      <c r="E5712" s="5" cm="1">
        <f t="array" aca="1" ref="E5712" ca="1">INDEX(Subscribers!$Q$2:$Q$1001, INT((ROW()-2)/12)+1)</f>
        <v>999</v>
      </c>
      <c r="F5712" s="5">
        <f t="shared" ca="1" si="364"/>
        <v>1</v>
      </c>
      <c r="G5712" s="5">
        <f t="shared" ca="1" si="365"/>
        <v>0</v>
      </c>
      <c r="H5712" s="7" cm="1">
        <f t="array" aca="1" ref="H5712" ca="1">INDEX(Subscribers!$G$2:$G$1001, INT((ROW()-2)/12)+1)</f>
        <v>14.99</v>
      </c>
      <c r="I5712">
        <f t="shared" ca="1" si="366"/>
        <v>14.99</v>
      </c>
    </row>
    <row r="5713" spans="1:9">
      <c r="A5713" cm="1">
        <f t="array" ref="A5713">INDEX(Subscribers!$A$2:$A$1001, INT((ROW()-2)/12)+1)</f>
        <v>476</v>
      </c>
      <c r="B5713">
        <f t="shared" si="363"/>
        <v>12</v>
      </c>
      <c r="C5713" s="9" cm="1">
        <f t="array" ref="C5713">INDEX(Months!$A$2:$A$13, $B5713)</f>
        <v>45627</v>
      </c>
      <c r="D5713" s="9" cm="1">
        <f t="array" aca="1" ref="D5713" ca="1">INDEX(Subscribers!$F$2:$F$1001, INT((ROW()-2)/12)+1)</f>
        <v>45323</v>
      </c>
      <c r="E5713" s="5" cm="1">
        <f t="array" aca="1" ref="E5713" ca="1">INDEX(Subscribers!$Q$2:$Q$1001, INT((ROW()-2)/12)+1)</f>
        <v>999</v>
      </c>
      <c r="F5713" s="5">
        <f t="shared" ca="1" si="364"/>
        <v>1</v>
      </c>
      <c r="G5713" s="5">
        <f t="shared" ca="1" si="365"/>
        <v>0</v>
      </c>
      <c r="H5713" s="7" cm="1">
        <f t="array" aca="1" ref="H5713" ca="1">INDEX(Subscribers!$G$2:$G$1001, INT((ROW()-2)/12)+1)</f>
        <v>14.99</v>
      </c>
      <c r="I5713">
        <f t="shared" ca="1" si="366"/>
        <v>14.99</v>
      </c>
    </row>
    <row r="5714" spans="1:9">
      <c r="A5714" cm="1">
        <f t="array" ref="A5714">INDEX(Subscribers!$A$2:$A$1001, INT((ROW()-2)/12)+1)</f>
        <v>477</v>
      </c>
      <c r="B5714">
        <f t="shared" si="363"/>
        <v>1</v>
      </c>
      <c r="C5714" s="9" cm="1">
        <f t="array" ref="C5714">INDEX(Months!$A$2:$A$13, $B5714)</f>
        <v>45292</v>
      </c>
      <c r="D5714" s="9" cm="1">
        <f t="array" aca="1" ref="D5714" ca="1">INDEX(Subscribers!$F$2:$F$1001, INT((ROW()-2)/12)+1)</f>
        <v>45383</v>
      </c>
      <c r="E5714" s="5" cm="1">
        <f t="array" aca="1" ref="E5714" ca="1">INDEX(Subscribers!$Q$2:$Q$1001, INT((ROW()-2)/12)+1)</f>
        <v>999</v>
      </c>
      <c r="F5714" s="5">
        <f t="shared" ca="1" si="364"/>
        <v>0</v>
      </c>
      <c r="G5714" s="5">
        <f t="shared" ca="1" si="365"/>
        <v>0</v>
      </c>
      <c r="H5714" s="7" cm="1">
        <f t="array" aca="1" ref="H5714" ca="1">INDEX(Subscribers!$G$2:$G$1001, INT((ROW()-2)/12)+1)</f>
        <v>9.99</v>
      </c>
      <c r="I5714">
        <f t="shared" ca="1" si="366"/>
        <v>0</v>
      </c>
    </row>
    <row r="5715" spans="1:9">
      <c r="A5715" cm="1">
        <f t="array" ref="A5715">INDEX(Subscribers!$A$2:$A$1001, INT((ROW()-2)/12)+1)</f>
        <v>477</v>
      </c>
      <c r="B5715">
        <f t="shared" si="363"/>
        <v>2</v>
      </c>
      <c r="C5715" s="9" cm="1">
        <f t="array" ref="C5715">INDEX(Months!$A$2:$A$13, $B5715)</f>
        <v>45323</v>
      </c>
      <c r="D5715" s="9" cm="1">
        <f t="array" aca="1" ref="D5715" ca="1">INDEX(Subscribers!$F$2:$F$1001, INT((ROW()-2)/12)+1)</f>
        <v>45383</v>
      </c>
      <c r="E5715" s="5" cm="1">
        <f t="array" aca="1" ref="E5715" ca="1">INDEX(Subscribers!$Q$2:$Q$1001, INT((ROW()-2)/12)+1)</f>
        <v>999</v>
      </c>
      <c r="F5715" s="5">
        <f t="shared" ca="1" si="364"/>
        <v>0</v>
      </c>
      <c r="G5715" s="5">
        <f t="shared" ca="1" si="365"/>
        <v>0</v>
      </c>
      <c r="H5715" s="7" cm="1">
        <f t="array" aca="1" ref="H5715" ca="1">INDEX(Subscribers!$G$2:$G$1001, INT((ROW()-2)/12)+1)</f>
        <v>9.99</v>
      </c>
      <c r="I5715">
        <f t="shared" ca="1" si="366"/>
        <v>0</v>
      </c>
    </row>
    <row r="5716" spans="1:9">
      <c r="A5716" cm="1">
        <f t="array" ref="A5716">INDEX(Subscribers!$A$2:$A$1001, INT((ROW()-2)/12)+1)</f>
        <v>477</v>
      </c>
      <c r="B5716">
        <f t="shared" si="363"/>
        <v>3</v>
      </c>
      <c r="C5716" s="9" cm="1">
        <f t="array" ref="C5716">INDEX(Months!$A$2:$A$13, $B5716)</f>
        <v>45352</v>
      </c>
      <c r="D5716" s="9" cm="1">
        <f t="array" aca="1" ref="D5716" ca="1">INDEX(Subscribers!$F$2:$F$1001, INT((ROW()-2)/12)+1)</f>
        <v>45383</v>
      </c>
      <c r="E5716" s="5" cm="1">
        <f t="array" aca="1" ref="E5716" ca="1">INDEX(Subscribers!$Q$2:$Q$1001, INT((ROW()-2)/12)+1)</f>
        <v>999</v>
      </c>
      <c r="F5716" s="5">
        <f t="shared" ca="1" si="364"/>
        <v>0</v>
      </c>
      <c r="G5716" s="5">
        <f t="shared" ca="1" si="365"/>
        <v>0</v>
      </c>
      <c r="H5716" s="7" cm="1">
        <f t="array" aca="1" ref="H5716" ca="1">INDEX(Subscribers!$G$2:$G$1001, INT((ROW()-2)/12)+1)</f>
        <v>9.99</v>
      </c>
      <c r="I5716">
        <f t="shared" ca="1" si="366"/>
        <v>0</v>
      </c>
    </row>
    <row r="5717" spans="1:9">
      <c r="A5717" cm="1">
        <f t="array" ref="A5717">INDEX(Subscribers!$A$2:$A$1001, INT((ROW()-2)/12)+1)</f>
        <v>477</v>
      </c>
      <c r="B5717">
        <f t="shared" si="363"/>
        <v>4</v>
      </c>
      <c r="C5717" s="9" cm="1">
        <f t="array" ref="C5717">INDEX(Months!$A$2:$A$13, $B5717)</f>
        <v>45383</v>
      </c>
      <c r="D5717" s="9" cm="1">
        <f t="array" aca="1" ref="D5717" ca="1">INDEX(Subscribers!$F$2:$F$1001, INT((ROW()-2)/12)+1)</f>
        <v>45383</v>
      </c>
      <c r="E5717" s="5" cm="1">
        <f t="array" aca="1" ref="E5717" ca="1">INDEX(Subscribers!$Q$2:$Q$1001, INT((ROW()-2)/12)+1)</f>
        <v>999</v>
      </c>
      <c r="F5717" s="5">
        <f t="shared" ca="1" si="364"/>
        <v>1</v>
      </c>
      <c r="G5717" s="5">
        <f t="shared" ca="1" si="365"/>
        <v>0</v>
      </c>
      <c r="H5717" s="7" cm="1">
        <f t="array" aca="1" ref="H5717" ca="1">INDEX(Subscribers!$G$2:$G$1001, INT((ROW()-2)/12)+1)</f>
        <v>9.99</v>
      </c>
      <c r="I5717">
        <f t="shared" ca="1" si="366"/>
        <v>9.99</v>
      </c>
    </row>
    <row r="5718" spans="1:9">
      <c r="A5718" cm="1">
        <f t="array" ref="A5718">INDEX(Subscribers!$A$2:$A$1001, INT((ROW()-2)/12)+1)</f>
        <v>477</v>
      </c>
      <c r="B5718">
        <f t="shared" si="363"/>
        <v>5</v>
      </c>
      <c r="C5718" s="9" cm="1">
        <f t="array" ref="C5718">INDEX(Months!$A$2:$A$13, $B5718)</f>
        <v>45413</v>
      </c>
      <c r="D5718" s="9" cm="1">
        <f t="array" aca="1" ref="D5718" ca="1">INDEX(Subscribers!$F$2:$F$1001, INT((ROW()-2)/12)+1)</f>
        <v>45383</v>
      </c>
      <c r="E5718" s="5" cm="1">
        <f t="array" aca="1" ref="E5718" ca="1">INDEX(Subscribers!$Q$2:$Q$1001, INT((ROW()-2)/12)+1)</f>
        <v>999</v>
      </c>
      <c r="F5718" s="5">
        <f t="shared" ca="1" si="364"/>
        <v>1</v>
      </c>
      <c r="G5718" s="5">
        <f t="shared" ca="1" si="365"/>
        <v>0</v>
      </c>
      <c r="H5718" s="7" cm="1">
        <f t="array" aca="1" ref="H5718" ca="1">INDEX(Subscribers!$G$2:$G$1001, INT((ROW()-2)/12)+1)</f>
        <v>9.99</v>
      </c>
      <c r="I5718">
        <f t="shared" ca="1" si="366"/>
        <v>9.99</v>
      </c>
    </row>
    <row r="5719" spans="1:9">
      <c r="A5719" cm="1">
        <f t="array" ref="A5719">INDEX(Subscribers!$A$2:$A$1001, INT((ROW()-2)/12)+1)</f>
        <v>477</v>
      </c>
      <c r="B5719">
        <f t="shared" si="363"/>
        <v>6</v>
      </c>
      <c r="C5719" s="9" cm="1">
        <f t="array" ref="C5719">INDEX(Months!$A$2:$A$13, $B5719)</f>
        <v>45444</v>
      </c>
      <c r="D5719" s="9" cm="1">
        <f t="array" aca="1" ref="D5719" ca="1">INDEX(Subscribers!$F$2:$F$1001, INT((ROW()-2)/12)+1)</f>
        <v>45383</v>
      </c>
      <c r="E5719" s="5" cm="1">
        <f t="array" aca="1" ref="E5719" ca="1">INDEX(Subscribers!$Q$2:$Q$1001, INT((ROW()-2)/12)+1)</f>
        <v>999</v>
      </c>
      <c r="F5719" s="5">
        <f t="shared" ca="1" si="364"/>
        <v>1</v>
      </c>
      <c r="G5719" s="5">
        <f t="shared" ca="1" si="365"/>
        <v>0</v>
      </c>
      <c r="H5719" s="7" cm="1">
        <f t="array" aca="1" ref="H5719" ca="1">INDEX(Subscribers!$G$2:$G$1001, INT((ROW()-2)/12)+1)</f>
        <v>9.99</v>
      </c>
      <c r="I5719">
        <f t="shared" ca="1" si="366"/>
        <v>9.99</v>
      </c>
    </row>
    <row r="5720" spans="1:9">
      <c r="A5720" cm="1">
        <f t="array" ref="A5720">INDEX(Subscribers!$A$2:$A$1001, INT((ROW()-2)/12)+1)</f>
        <v>477</v>
      </c>
      <c r="B5720">
        <f t="shared" si="363"/>
        <v>7</v>
      </c>
      <c r="C5720" s="9" cm="1">
        <f t="array" ref="C5720">INDEX(Months!$A$2:$A$13, $B5720)</f>
        <v>45474</v>
      </c>
      <c r="D5720" s="9" cm="1">
        <f t="array" aca="1" ref="D5720" ca="1">INDEX(Subscribers!$F$2:$F$1001, INT((ROW()-2)/12)+1)</f>
        <v>45383</v>
      </c>
      <c r="E5720" s="5" cm="1">
        <f t="array" aca="1" ref="E5720" ca="1">INDEX(Subscribers!$Q$2:$Q$1001, INT((ROW()-2)/12)+1)</f>
        <v>999</v>
      </c>
      <c r="F5720" s="5">
        <f t="shared" ca="1" si="364"/>
        <v>1</v>
      </c>
      <c r="G5720" s="5">
        <f t="shared" ca="1" si="365"/>
        <v>0</v>
      </c>
      <c r="H5720" s="7" cm="1">
        <f t="array" aca="1" ref="H5720" ca="1">INDEX(Subscribers!$G$2:$G$1001, INT((ROW()-2)/12)+1)</f>
        <v>9.99</v>
      </c>
      <c r="I5720">
        <f t="shared" ca="1" si="366"/>
        <v>9.99</v>
      </c>
    </row>
    <row r="5721" spans="1:9">
      <c r="A5721" cm="1">
        <f t="array" ref="A5721">INDEX(Subscribers!$A$2:$A$1001, INT((ROW()-2)/12)+1)</f>
        <v>477</v>
      </c>
      <c r="B5721">
        <f t="shared" si="363"/>
        <v>8</v>
      </c>
      <c r="C5721" s="9" cm="1">
        <f t="array" ref="C5721">INDEX(Months!$A$2:$A$13, $B5721)</f>
        <v>45505</v>
      </c>
      <c r="D5721" s="9" cm="1">
        <f t="array" aca="1" ref="D5721" ca="1">INDEX(Subscribers!$F$2:$F$1001, INT((ROW()-2)/12)+1)</f>
        <v>45383</v>
      </c>
      <c r="E5721" s="5" cm="1">
        <f t="array" aca="1" ref="E5721" ca="1">INDEX(Subscribers!$Q$2:$Q$1001, INT((ROW()-2)/12)+1)</f>
        <v>999</v>
      </c>
      <c r="F5721" s="5">
        <f t="shared" ca="1" si="364"/>
        <v>1</v>
      </c>
      <c r="G5721" s="5">
        <f t="shared" ca="1" si="365"/>
        <v>0</v>
      </c>
      <c r="H5721" s="7" cm="1">
        <f t="array" aca="1" ref="H5721" ca="1">INDEX(Subscribers!$G$2:$G$1001, INT((ROW()-2)/12)+1)</f>
        <v>9.99</v>
      </c>
      <c r="I5721">
        <f t="shared" ca="1" si="366"/>
        <v>9.99</v>
      </c>
    </row>
    <row r="5722" spans="1:9">
      <c r="A5722" cm="1">
        <f t="array" ref="A5722">INDEX(Subscribers!$A$2:$A$1001, INT((ROW()-2)/12)+1)</f>
        <v>477</v>
      </c>
      <c r="B5722">
        <f t="shared" si="363"/>
        <v>9</v>
      </c>
      <c r="C5722" s="9" cm="1">
        <f t="array" ref="C5722">INDEX(Months!$A$2:$A$13, $B5722)</f>
        <v>45536</v>
      </c>
      <c r="D5722" s="9" cm="1">
        <f t="array" aca="1" ref="D5722" ca="1">INDEX(Subscribers!$F$2:$F$1001, INT((ROW()-2)/12)+1)</f>
        <v>45383</v>
      </c>
      <c r="E5722" s="5" cm="1">
        <f t="array" aca="1" ref="E5722" ca="1">INDEX(Subscribers!$Q$2:$Q$1001, INT((ROW()-2)/12)+1)</f>
        <v>999</v>
      </c>
      <c r="F5722" s="5">
        <f t="shared" ca="1" si="364"/>
        <v>1</v>
      </c>
      <c r="G5722" s="5">
        <f t="shared" ca="1" si="365"/>
        <v>0</v>
      </c>
      <c r="H5722" s="7" cm="1">
        <f t="array" aca="1" ref="H5722" ca="1">INDEX(Subscribers!$G$2:$G$1001, INT((ROW()-2)/12)+1)</f>
        <v>9.99</v>
      </c>
      <c r="I5722">
        <f t="shared" ca="1" si="366"/>
        <v>9.99</v>
      </c>
    </row>
    <row r="5723" spans="1:9">
      <c r="A5723" cm="1">
        <f t="array" ref="A5723">INDEX(Subscribers!$A$2:$A$1001, INT((ROW()-2)/12)+1)</f>
        <v>477</v>
      </c>
      <c r="B5723">
        <f t="shared" si="363"/>
        <v>10</v>
      </c>
      <c r="C5723" s="9" cm="1">
        <f t="array" ref="C5723">INDEX(Months!$A$2:$A$13, $B5723)</f>
        <v>45566</v>
      </c>
      <c r="D5723" s="9" cm="1">
        <f t="array" aca="1" ref="D5723" ca="1">INDEX(Subscribers!$F$2:$F$1001, INT((ROW()-2)/12)+1)</f>
        <v>45383</v>
      </c>
      <c r="E5723" s="5" cm="1">
        <f t="array" aca="1" ref="E5723" ca="1">INDEX(Subscribers!$Q$2:$Q$1001, INT((ROW()-2)/12)+1)</f>
        <v>999</v>
      </c>
      <c r="F5723" s="5">
        <f t="shared" ca="1" si="364"/>
        <v>1</v>
      </c>
      <c r="G5723" s="5">
        <f t="shared" ca="1" si="365"/>
        <v>0</v>
      </c>
      <c r="H5723" s="7" cm="1">
        <f t="array" aca="1" ref="H5723" ca="1">INDEX(Subscribers!$G$2:$G$1001, INT((ROW()-2)/12)+1)</f>
        <v>9.99</v>
      </c>
      <c r="I5723">
        <f t="shared" ca="1" si="366"/>
        <v>9.99</v>
      </c>
    </row>
    <row r="5724" spans="1:9">
      <c r="A5724" cm="1">
        <f t="array" ref="A5724">INDEX(Subscribers!$A$2:$A$1001, INT((ROW()-2)/12)+1)</f>
        <v>477</v>
      </c>
      <c r="B5724">
        <f t="shared" si="363"/>
        <v>11</v>
      </c>
      <c r="C5724" s="9" cm="1">
        <f t="array" ref="C5724">INDEX(Months!$A$2:$A$13, $B5724)</f>
        <v>45597</v>
      </c>
      <c r="D5724" s="9" cm="1">
        <f t="array" aca="1" ref="D5724" ca="1">INDEX(Subscribers!$F$2:$F$1001, INT((ROW()-2)/12)+1)</f>
        <v>45383</v>
      </c>
      <c r="E5724" s="5" cm="1">
        <f t="array" aca="1" ref="E5724" ca="1">INDEX(Subscribers!$Q$2:$Q$1001, INT((ROW()-2)/12)+1)</f>
        <v>999</v>
      </c>
      <c r="F5724" s="5">
        <f t="shared" ca="1" si="364"/>
        <v>1</v>
      </c>
      <c r="G5724" s="5">
        <f t="shared" ca="1" si="365"/>
        <v>0</v>
      </c>
      <c r="H5724" s="7" cm="1">
        <f t="array" aca="1" ref="H5724" ca="1">INDEX(Subscribers!$G$2:$G$1001, INT((ROW()-2)/12)+1)</f>
        <v>9.99</v>
      </c>
      <c r="I5724">
        <f t="shared" ca="1" si="366"/>
        <v>9.99</v>
      </c>
    </row>
    <row r="5725" spans="1:9">
      <c r="A5725" cm="1">
        <f t="array" ref="A5725">INDEX(Subscribers!$A$2:$A$1001, INT((ROW()-2)/12)+1)</f>
        <v>477</v>
      </c>
      <c r="B5725">
        <f t="shared" si="363"/>
        <v>12</v>
      </c>
      <c r="C5725" s="9" cm="1">
        <f t="array" ref="C5725">INDEX(Months!$A$2:$A$13, $B5725)</f>
        <v>45627</v>
      </c>
      <c r="D5725" s="9" cm="1">
        <f t="array" aca="1" ref="D5725" ca="1">INDEX(Subscribers!$F$2:$F$1001, INT((ROW()-2)/12)+1)</f>
        <v>45383</v>
      </c>
      <c r="E5725" s="5" cm="1">
        <f t="array" aca="1" ref="E5725" ca="1">INDEX(Subscribers!$Q$2:$Q$1001, INT((ROW()-2)/12)+1)</f>
        <v>999</v>
      </c>
      <c r="F5725" s="5">
        <f t="shared" ca="1" si="364"/>
        <v>1</v>
      </c>
      <c r="G5725" s="5">
        <f t="shared" ca="1" si="365"/>
        <v>0</v>
      </c>
      <c r="H5725" s="7" cm="1">
        <f t="array" aca="1" ref="H5725" ca="1">INDEX(Subscribers!$G$2:$G$1001, INT((ROW()-2)/12)+1)</f>
        <v>9.99</v>
      </c>
      <c r="I5725">
        <f t="shared" ca="1" si="366"/>
        <v>9.99</v>
      </c>
    </row>
    <row r="5726" spans="1:9">
      <c r="A5726" cm="1">
        <f t="array" ref="A5726">INDEX(Subscribers!$A$2:$A$1001, INT((ROW()-2)/12)+1)</f>
        <v>478</v>
      </c>
      <c r="B5726">
        <f t="shared" si="363"/>
        <v>1</v>
      </c>
      <c r="C5726" s="9" cm="1">
        <f t="array" ref="C5726">INDEX(Months!$A$2:$A$13, $B5726)</f>
        <v>45292</v>
      </c>
      <c r="D5726" s="9" cm="1">
        <f t="array" aca="1" ref="D5726" ca="1">INDEX(Subscribers!$F$2:$F$1001, INT((ROW()-2)/12)+1)</f>
        <v>45597</v>
      </c>
      <c r="E5726" s="5" cm="1">
        <f t="array" aca="1" ref="E5726" ca="1">INDEX(Subscribers!$Q$2:$Q$1001, INT((ROW()-2)/12)+1)</f>
        <v>11</v>
      </c>
      <c r="F5726" s="5">
        <f t="shared" ca="1" si="364"/>
        <v>0</v>
      </c>
      <c r="G5726" s="5">
        <f t="shared" ca="1" si="365"/>
        <v>0</v>
      </c>
      <c r="H5726" s="7" cm="1">
        <f t="array" aca="1" ref="H5726" ca="1">INDEX(Subscribers!$G$2:$G$1001, INT((ROW()-2)/12)+1)</f>
        <v>16.98</v>
      </c>
      <c r="I5726">
        <f t="shared" ca="1" si="366"/>
        <v>0</v>
      </c>
    </row>
    <row r="5727" spans="1:9">
      <c r="A5727" cm="1">
        <f t="array" ref="A5727">INDEX(Subscribers!$A$2:$A$1001, INT((ROW()-2)/12)+1)</f>
        <v>478</v>
      </c>
      <c r="B5727">
        <f t="shared" si="363"/>
        <v>2</v>
      </c>
      <c r="C5727" s="9" cm="1">
        <f t="array" ref="C5727">INDEX(Months!$A$2:$A$13, $B5727)</f>
        <v>45323</v>
      </c>
      <c r="D5727" s="9" cm="1">
        <f t="array" aca="1" ref="D5727" ca="1">INDEX(Subscribers!$F$2:$F$1001, INT((ROW()-2)/12)+1)</f>
        <v>45597</v>
      </c>
      <c r="E5727" s="5" cm="1">
        <f t="array" aca="1" ref="E5727" ca="1">INDEX(Subscribers!$Q$2:$Q$1001, INT((ROW()-2)/12)+1)</f>
        <v>11</v>
      </c>
      <c r="F5727" s="5">
        <f t="shared" ca="1" si="364"/>
        <v>0</v>
      </c>
      <c r="G5727" s="5">
        <f t="shared" ca="1" si="365"/>
        <v>0</v>
      </c>
      <c r="H5727" s="7" cm="1">
        <f t="array" aca="1" ref="H5727" ca="1">INDEX(Subscribers!$G$2:$G$1001, INT((ROW()-2)/12)+1)</f>
        <v>16.98</v>
      </c>
      <c r="I5727">
        <f t="shared" ca="1" si="366"/>
        <v>0</v>
      </c>
    </row>
    <row r="5728" spans="1:9">
      <c r="A5728" cm="1">
        <f t="array" ref="A5728">INDEX(Subscribers!$A$2:$A$1001, INT((ROW()-2)/12)+1)</f>
        <v>478</v>
      </c>
      <c r="B5728">
        <f t="shared" si="363"/>
        <v>3</v>
      </c>
      <c r="C5728" s="9" cm="1">
        <f t="array" ref="C5728">INDEX(Months!$A$2:$A$13, $B5728)</f>
        <v>45352</v>
      </c>
      <c r="D5728" s="9" cm="1">
        <f t="array" aca="1" ref="D5728" ca="1">INDEX(Subscribers!$F$2:$F$1001, INT((ROW()-2)/12)+1)</f>
        <v>45597</v>
      </c>
      <c r="E5728" s="5" cm="1">
        <f t="array" aca="1" ref="E5728" ca="1">INDEX(Subscribers!$Q$2:$Q$1001, INT((ROW()-2)/12)+1)</f>
        <v>11</v>
      </c>
      <c r="F5728" s="5">
        <f t="shared" ca="1" si="364"/>
        <v>0</v>
      </c>
      <c r="G5728" s="5">
        <f t="shared" ca="1" si="365"/>
        <v>0</v>
      </c>
      <c r="H5728" s="7" cm="1">
        <f t="array" aca="1" ref="H5728" ca="1">INDEX(Subscribers!$G$2:$G$1001, INT((ROW()-2)/12)+1)</f>
        <v>16.98</v>
      </c>
      <c r="I5728">
        <f t="shared" ca="1" si="366"/>
        <v>0</v>
      </c>
    </row>
    <row r="5729" spans="1:9">
      <c r="A5729" cm="1">
        <f t="array" ref="A5729">INDEX(Subscribers!$A$2:$A$1001, INT((ROW()-2)/12)+1)</f>
        <v>478</v>
      </c>
      <c r="B5729">
        <f t="shared" si="363"/>
        <v>4</v>
      </c>
      <c r="C5729" s="9" cm="1">
        <f t="array" ref="C5729">INDEX(Months!$A$2:$A$13, $B5729)</f>
        <v>45383</v>
      </c>
      <c r="D5729" s="9" cm="1">
        <f t="array" aca="1" ref="D5729" ca="1">INDEX(Subscribers!$F$2:$F$1001, INT((ROW()-2)/12)+1)</f>
        <v>45597</v>
      </c>
      <c r="E5729" s="5" cm="1">
        <f t="array" aca="1" ref="E5729" ca="1">INDEX(Subscribers!$Q$2:$Q$1001, INT((ROW()-2)/12)+1)</f>
        <v>11</v>
      </c>
      <c r="F5729" s="5">
        <f t="shared" ca="1" si="364"/>
        <v>0</v>
      </c>
      <c r="G5729" s="5">
        <f t="shared" ca="1" si="365"/>
        <v>0</v>
      </c>
      <c r="H5729" s="7" cm="1">
        <f t="array" aca="1" ref="H5729" ca="1">INDEX(Subscribers!$G$2:$G$1001, INT((ROW()-2)/12)+1)</f>
        <v>16.98</v>
      </c>
      <c r="I5729">
        <f t="shared" ca="1" si="366"/>
        <v>0</v>
      </c>
    </row>
    <row r="5730" spans="1:9">
      <c r="A5730" cm="1">
        <f t="array" ref="A5730">INDEX(Subscribers!$A$2:$A$1001, INT((ROW()-2)/12)+1)</f>
        <v>478</v>
      </c>
      <c r="B5730">
        <f t="shared" si="363"/>
        <v>5</v>
      </c>
      <c r="C5730" s="9" cm="1">
        <f t="array" ref="C5730">INDEX(Months!$A$2:$A$13, $B5730)</f>
        <v>45413</v>
      </c>
      <c r="D5730" s="9" cm="1">
        <f t="array" aca="1" ref="D5730" ca="1">INDEX(Subscribers!$F$2:$F$1001, INT((ROW()-2)/12)+1)</f>
        <v>45597</v>
      </c>
      <c r="E5730" s="5" cm="1">
        <f t="array" aca="1" ref="E5730" ca="1">INDEX(Subscribers!$Q$2:$Q$1001, INT((ROW()-2)/12)+1)</f>
        <v>11</v>
      </c>
      <c r="F5730" s="5">
        <f t="shared" ca="1" si="364"/>
        <v>0</v>
      </c>
      <c r="G5730" s="5">
        <f t="shared" ca="1" si="365"/>
        <v>0</v>
      </c>
      <c r="H5730" s="7" cm="1">
        <f t="array" aca="1" ref="H5730" ca="1">INDEX(Subscribers!$G$2:$G$1001, INT((ROW()-2)/12)+1)</f>
        <v>16.98</v>
      </c>
      <c r="I5730">
        <f t="shared" ca="1" si="366"/>
        <v>0</v>
      </c>
    </row>
    <row r="5731" spans="1:9">
      <c r="A5731" cm="1">
        <f t="array" ref="A5731">INDEX(Subscribers!$A$2:$A$1001, INT((ROW()-2)/12)+1)</f>
        <v>478</v>
      </c>
      <c r="B5731">
        <f t="shared" si="363"/>
        <v>6</v>
      </c>
      <c r="C5731" s="9" cm="1">
        <f t="array" ref="C5731">INDEX(Months!$A$2:$A$13, $B5731)</f>
        <v>45444</v>
      </c>
      <c r="D5731" s="9" cm="1">
        <f t="array" aca="1" ref="D5731" ca="1">INDEX(Subscribers!$F$2:$F$1001, INT((ROW()-2)/12)+1)</f>
        <v>45597</v>
      </c>
      <c r="E5731" s="5" cm="1">
        <f t="array" aca="1" ref="E5731" ca="1">INDEX(Subscribers!$Q$2:$Q$1001, INT((ROW()-2)/12)+1)</f>
        <v>11</v>
      </c>
      <c r="F5731" s="5">
        <f t="shared" ca="1" si="364"/>
        <v>0</v>
      </c>
      <c r="G5731" s="5">
        <f t="shared" ca="1" si="365"/>
        <v>0</v>
      </c>
      <c r="H5731" s="7" cm="1">
        <f t="array" aca="1" ref="H5731" ca="1">INDEX(Subscribers!$G$2:$G$1001, INT((ROW()-2)/12)+1)</f>
        <v>16.98</v>
      </c>
      <c r="I5731">
        <f t="shared" ca="1" si="366"/>
        <v>0</v>
      </c>
    </row>
    <row r="5732" spans="1:9">
      <c r="A5732" cm="1">
        <f t="array" ref="A5732">INDEX(Subscribers!$A$2:$A$1001, INT((ROW()-2)/12)+1)</f>
        <v>478</v>
      </c>
      <c r="B5732">
        <f t="shared" si="363"/>
        <v>7</v>
      </c>
      <c r="C5732" s="9" cm="1">
        <f t="array" ref="C5732">INDEX(Months!$A$2:$A$13, $B5732)</f>
        <v>45474</v>
      </c>
      <c r="D5732" s="9" cm="1">
        <f t="array" aca="1" ref="D5732" ca="1">INDEX(Subscribers!$F$2:$F$1001, INT((ROW()-2)/12)+1)</f>
        <v>45597</v>
      </c>
      <c r="E5732" s="5" cm="1">
        <f t="array" aca="1" ref="E5732" ca="1">INDEX(Subscribers!$Q$2:$Q$1001, INT((ROW()-2)/12)+1)</f>
        <v>11</v>
      </c>
      <c r="F5732" s="5">
        <f t="shared" ca="1" si="364"/>
        <v>0</v>
      </c>
      <c r="G5732" s="5">
        <f t="shared" ca="1" si="365"/>
        <v>0</v>
      </c>
      <c r="H5732" s="7" cm="1">
        <f t="array" aca="1" ref="H5732" ca="1">INDEX(Subscribers!$G$2:$G$1001, INT((ROW()-2)/12)+1)</f>
        <v>16.98</v>
      </c>
      <c r="I5732">
        <f t="shared" ca="1" si="366"/>
        <v>0</v>
      </c>
    </row>
    <row r="5733" spans="1:9">
      <c r="A5733" cm="1">
        <f t="array" ref="A5733">INDEX(Subscribers!$A$2:$A$1001, INT((ROW()-2)/12)+1)</f>
        <v>478</v>
      </c>
      <c r="B5733">
        <f t="shared" si="363"/>
        <v>8</v>
      </c>
      <c r="C5733" s="9" cm="1">
        <f t="array" ref="C5733">INDEX(Months!$A$2:$A$13, $B5733)</f>
        <v>45505</v>
      </c>
      <c r="D5733" s="9" cm="1">
        <f t="array" aca="1" ref="D5733" ca="1">INDEX(Subscribers!$F$2:$F$1001, INT((ROW()-2)/12)+1)</f>
        <v>45597</v>
      </c>
      <c r="E5733" s="5" cm="1">
        <f t="array" aca="1" ref="E5733" ca="1">INDEX(Subscribers!$Q$2:$Q$1001, INT((ROW()-2)/12)+1)</f>
        <v>11</v>
      </c>
      <c r="F5733" s="5">
        <f t="shared" ca="1" si="364"/>
        <v>0</v>
      </c>
      <c r="G5733" s="5">
        <f t="shared" ca="1" si="365"/>
        <v>0</v>
      </c>
      <c r="H5733" s="7" cm="1">
        <f t="array" aca="1" ref="H5733" ca="1">INDEX(Subscribers!$G$2:$G$1001, INT((ROW()-2)/12)+1)</f>
        <v>16.98</v>
      </c>
      <c r="I5733">
        <f t="shared" ca="1" si="366"/>
        <v>0</v>
      </c>
    </row>
    <row r="5734" spans="1:9">
      <c r="A5734" cm="1">
        <f t="array" ref="A5734">INDEX(Subscribers!$A$2:$A$1001, INT((ROW()-2)/12)+1)</f>
        <v>478</v>
      </c>
      <c r="B5734">
        <f t="shared" si="363"/>
        <v>9</v>
      </c>
      <c r="C5734" s="9" cm="1">
        <f t="array" ref="C5734">INDEX(Months!$A$2:$A$13, $B5734)</f>
        <v>45536</v>
      </c>
      <c r="D5734" s="9" cm="1">
        <f t="array" aca="1" ref="D5734" ca="1">INDEX(Subscribers!$F$2:$F$1001, INT((ROW()-2)/12)+1)</f>
        <v>45597</v>
      </c>
      <c r="E5734" s="5" cm="1">
        <f t="array" aca="1" ref="E5734" ca="1">INDEX(Subscribers!$Q$2:$Q$1001, INT((ROW()-2)/12)+1)</f>
        <v>11</v>
      </c>
      <c r="F5734" s="5">
        <f t="shared" ca="1" si="364"/>
        <v>0</v>
      </c>
      <c r="G5734" s="5">
        <f t="shared" ca="1" si="365"/>
        <v>0</v>
      </c>
      <c r="H5734" s="7" cm="1">
        <f t="array" aca="1" ref="H5734" ca="1">INDEX(Subscribers!$G$2:$G$1001, INT((ROW()-2)/12)+1)</f>
        <v>16.98</v>
      </c>
      <c r="I5734">
        <f t="shared" ca="1" si="366"/>
        <v>0</v>
      </c>
    </row>
    <row r="5735" spans="1:9">
      <c r="A5735" cm="1">
        <f t="array" ref="A5735">INDEX(Subscribers!$A$2:$A$1001, INT((ROW()-2)/12)+1)</f>
        <v>478</v>
      </c>
      <c r="B5735">
        <f t="shared" si="363"/>
        <v>10</v>
      </c>
      <c r="C5735" s="9" cm="1">
        <f t="array" ref="C5735">INDEX(Months!$A$2:$A$13, $B5735)</f>
        <v>45566</v>
      </c>
      <c r="D5735" s="9" cm="1">
        <f t="array" aca="1" ref="D5735" ca="1">INDEX(Subscribers!$F$2:$F$1001, INT((ROW()-2)/12)+1)</f>
        <v>45597</v>
      </c>
      <c r="E5735" s="5" cm="1">
        <f t="array" aca="1" ref="E5735" ca="1">INDEX(Subscribers!$Q$2:$Q$1001, INT((ROW()-2)/12)+1)</f>
        <v>11</v>
      </c>
      <c r="F5735" s="5">
        <f t="shared" ca="1" si="364"/>
        <v>0</v>
      </c>
      <c r="G5735" s="5">
        <f t="shared" ca="1" si="365"/>
        <v>0</v>
      </c>
      <c r="H5735" s="7" cm="1">
        <f t="array" aca="1" ref="H5735" ca="1">INDEX(Subscribers!$G$2:$G$1001, INT((ROW()-2)/12)+1)</f>
        <v>16.98</v>
      </c>
      <c r="I5735">
        <f t="shared" ca="1" si="366"/>
        <v>0</v>
      </c>
    </row>
    <row r="5736" spans="1:9">
      <c r="A5736" cm="1">
        <f t="array" ref="A5736">INDEX(Subscribers!$A$2:$A$1001, INT((ROW()-2)/12)+1)</f>
        <v>478</v>
      </c>
      <c r="B5736">
        <f t="shared" si="363"/>
        <v>11</v>
      </c>
      <c r="C5736" s="9" cm="1">
        <f t="array" ref="C5736">INDEX(Months!$A$2:$A$13, $B5736)</f>
        <v>45597</v>
      </c>
      <c r="D5736" s="9" cm="1">
        <f t="array" aca="1" ref="D5736" ca="1">INDEX(Subscribers!$F$2:$F$1001, INT((ROW()-2)/12)+1)</f>
        <v>45597</v>
      </c>
      <c r="E5736" s="5" cm="1">
        <f t="array" aca="1" ref="E5736" ca="1">INDEX(Subscribers!$Q$2:$Q$1001, INT((ROW()-2)/12)+1)</f>
        <v>11</v>
      </c>
      <c r="F5736" s="5">
        <f t="shared" ca="1" si="364"/>
        <v>0</v>
      </c>
      <c r="G5736" s="5">
        <f t="shared" ca="1" si="365"/>
        <v>1</v>
      </c>
      <c r="H5736" s="7" cm="1">
        <f t="array" aca="1" ref="H5736" ca="1">INDEX(Subscribers!$G$2:$G$1001, INT((ROW()-2)/12)+1)</f>
        <v>16.98</v>
      </c>
      <c r="I5736">
        <f t="shared" ca="1" si="366"/>
        <v>0</v>
      </c>
    </row>
    <row r="5737" spans="1:9">
      <c r="A5737" cm="1">
        <f t="array" ref="A5737">INDEX(Subscribers!$A$2:$A$1001, INT((ROW()-2)/12)+1)</f>
        <v>478</v>
      </c>
      <c r="B5737">
        <f t="shared" si="363"/>
        <v>12</v>
      </c>
      <c r="C5737" s="9" cm="1">
        <f t="array" ref="C5737">INDEX(Months!$A$2:$A$13, $B5737)</f>
        <v>45627</v>
      </c>
      <c r="D5737" s="9" cm="1">
        <f t="array" aca="1" ref="D5737" ca="1">INDEX(Subscribers!$F$2:$F$1001, INT((ROW()-2)/12)+1)</f>
        <v>45597</v>
      </c>
      <c r="E5737" s="5" cm="1">
        <f t="array" aca="1" ref="E5737" ca="1">INDEX(Subscribers!$Q$2:$Q$1001, INT((ROW()-2)/12)+1)</f>
        <v>11</v>
      </c>
      <c r="F5737" s="5">
        <f t="shared" ca="1" si="364"/>
        <v>0</v>
      </c>
      <c r="G5737" s="5">
        <f t="shared" ca="1" si="365"/>
        <v>0</v>
      </c>
      <c r="H5737" s="7" cm="1">
        <f t="array" aca="1" ref="H5737" ca="1">INDEX(Subscribers!$G$2:$G$1001, INT((ROW()-2)/12)+1)</f>
        <v>16.98</v>
      </c>
      <c r="I5737">
        <f t="shared" ca="1" si="366"/>
        <v>0</v>
      </c>
    </row>
    <row r="5738" spans="1:9">
      <c r="A5738" cm="1">
        <f t="array" ref="A5738">INDEX(Subscribers!$A$2:$A$1001, INT((ROW()-2)/12)+1)</f>
        <v>479</v>
      </c>
      <c r="B5738">
        <f t="shared" si="363"/>
        <v>1</v>
      </c>
      <c r="C5738" s="9" cm="1">
        <f t="array" ref="C5738">INDEX(Months!$A$2:$A$13, $B5738)</f>
        <v>45292</v>
      </c>
      <c r="D5738" s="9" cm="1">
        <f t="array" aca="1" ref="D5738" ca="1">INDEX(Subscribers!$F$2:$F$1001, INT((ROW()-2)/12)+1)</f>
        <v>45292</v>
      </c>
      <c r="E5738" s="5" cm="1">
        <f t="array" aca="1" ref="E5738" ca="1">INDEX(Subscribers!$Q$2:$Q$1001, INT((ROW()-2)/12)+1)</f>
        <v>7</v>
      </c>
      <c r="F5738" s="5">
        <f t="shared" ca="1" si="364"/>
        <v>1</v>
      </c>
      <c r="G5738" s="5">
        <f t="shared" ca="1" si="365"/>
        <v>0</v>
      </c>
      <c r="H5738" s="7" cm="1">
        <f t="array" aca="1" ref="H5738" ca="1">INDEX(Subscribers!$G$2:$G$1001, INT((ROW()-2)/12)+1)</f>
        <v>16.98</v>
      </c>
      <c r="I5738">
        <f t="shared" ca="1" si="366"/>
        <v>16.98</v>
      </c>
    </row>
    <row r="5739" spans="1:9">
      <c r="A5739" cm="1">
        <f t="array" ref="A5739">INDEX(Subscribers!$A$2:$A$1001, INT((ROW()-2)/12)+1)</f>
        <v>479</v>
      </c>
      <c r="B5739">
        <f t="shared" si="363"/>
        <v>2</v>
      </c>
      <c r="C5739" s="9" cm="1">
        <f t="array" ref="C5739">INDEX(Months!$A$2:$A$13, $B5739)</f>
        <v>45323</v>
      </c>
      <c r="D5739" s="9" cm="1">
        <f t="array" aca="1" ref="D5739" ca="1">INDEX(Subscribers!$F$2:$F$1001, INT((ROW()-2)/12)+1)</f>
        <v>45292</v>
      </c>
      <c r="E5739" s="5" cm="1">
        <f t="array" aca="1" ref="E5739" ca="1">INDEX(Subscribers!$Q$2:$Q$1001, INT((ROW()-2)/12)+1)</f>
        <v>7</v>
      </c>
      <c r="F5739" s="5">
        <f t="shared" ca="1" si="364"/>
        <v>1</v>
      </c>
      <c r="G5739" s="5">
        <f t="shared" ca="1" si="365"/>
        <v>0</v>
      </c>
      <c r="H5739" s="7" cm="1">
        <f t="array" aca="1" ref="H5739" ca="1">INDEX(Subscribers!$G$2:$G$1001, INT((ROW()-2)/12)+1)</f>
        <v>16.98</v>
      </c>
      <c r="I5739">
        <f t="shared" ca="1" si="366"/>
        <v>16.98</v>
      </c>
    </row>
    <row r="5740" spans="1:9">
      <c r="A5740" cm="1">
        <f t="array" ref="A5740">INDEX(Subscribers!$A$2:$A$1001, INT((ROW()-2)/12)+1)</f>
        <v>479</v>
      </c>
      <c r="B5740">
        <f t="shared" si="363"/>
        <v>3</v>
      </c>
      <c r="C5740" s="9" cm="1">
        <f t="array" ref="C5740">INDEX(Months!$A$2:$A$13, $B5740)</f>
        <v>45352</v>
      </c>
      <c r="D5740" s="9" cm="1">
        <f t="array" aca="1" ref="D5740" ca="1">INDEX(Subscribers!$F$2:$F$1001, INT((ROW()-2)/12)+1)</f>
        <v>45292</v>
      </c>
      <c r="E5740" s="5" cm="1">
        <f t="array" aca="1" ref="E5740" ca="1">INDEX(Subscribers!$Q$2:$Q$1001, INT((ROW()-2)/12)+1)</f>
        <v>7</v>
      </c>
      <c r="F5740" s="5">
        <f t="shared" ca="1" si="364"/>
        <v>1</v>
      </c>
      <c r="G5740" s="5">
        <f t="shared" ca="1" si="365"/>
        <v>0</v>
      </c>
      <c r="H5740" s="7" cm="1">
        <f t="array" aca="1" ref="H5740" ca="1">INDEX(Subscribers!$G$2:$G$1001, INT((ROW()-2)/12)+1)</f>
        <v>16.98</v>
      </c>
      <c r="I5740">
        <f t="shared" ca="1" si="366"/>
        <v>16.98</v>
      </c>
    </row>
    <row r="5741" spans="1:9">
      <c r="A5741" cm="1">
        <f t="array" ref="A5741">INDEX(Subscribers!$A$2:$A$1001, INT((ROW()-2)/12)+1)</f>
        <v>479</v>
      </c>
      <c r="B5741">
        <f t="shared" si="363"/>
        <v>4</v>
      </c>
      <c r="C5741" s="9" cm="1">
        <f t="array" ref="C5741">INDEX(Months!$A$2:$A$13, $B5741)</f>
        <v>45383</v>
      </c>
      <c r="D5741" s="9" cm="1">
        <f t="array" aca="1" ref="D5741" ca="1">INDEX(Subscribers!$F$2:$F$1001, INT((ROW()-2)/12)+1)</f>
        <v>45292</v>
      </c>
      <c r="E5741" s="5" cm="1">
        <f t="array" aca="1" ref="E5741" ca="1">INDEX(Subscribers!$Q$2:$Q$1001, INT((ROW()-2)/12)+1)</f>
        <v>7</v>
      </c>
      <c r="F5741" s="5">
        <f t="shared" ca="1" si="364"/>
        <v>1</v>
      </c>
      <c r="G5741" s="5">
        <f t="shared" ca="1" si="365"/>
        <v>0</v>
      </c>
      <c r="H5741" s="7" cm="1">
        <f t="array" aca="1" ref="H5741" ca="1">INDEX(Subscribers!$G$2:$G$1001, INT((ROW()-2)/12)+1)</f>
        <v>16.98</v>
      </c>
      <c r="I5741">
        <f t="shared" ca="1" si="366"/>
        <v>16.98</v>
      </c>
    </row>
    <row r="5742" spans="1:9">
      <c r="A5742" cm="1">
        <f t="array" ref="A5742">INDEX(Subscribers!$A$2:$A$1001, INT((ROW()-2)/12)+1)</f>
        <v>479</v>
      </c>
      <c r="B5742">
        <f t="shared" si="363"/>
        <v>5</v>
      </c>
      <c r="C5742" s="9" cm="1">
        <f t="array" ref="C5742">INDEX(Months!$A$2:$A$13, $B5742)</f>
        <v>45413</v>
      </c>
      <c r="D5742" s="9" cm="1">
        <f t="array" aca="1" ref="D5742" ca="1">INDEX(Subscribers!$F$2:$F$1001, INT((ROW()-2)/12)+1)</f>
        <v>45292</v>
      </c>
      <c r="E5742" s="5" cm="1">
        <f t="array" aca="1" ref="E5742" ca="1">INDEX(Subscribers!$Q$2:$Q$1001, INT((ROW()-2)/12)+1)</f>
        <v>7</v>
      </c>
      <c r="F5742" s="5">
        <f t="shared" ca="1" si="364"/>
        <v>1</v>
      </c>
      <c r="G5742" s="5">
        <f t="shared" ca="1" si="365"/>
        <v>0</v>
      </c>
      <c r="H5742" s="7" cm="1">
        <f t="array" aca="1" ref="H5742" ca="1">INDEX(Subscribers!$G$2:$G$1001, INT((ROW()-2)/12)+1)</f>
        <v>16.98</v>
      </c>
      <c r="I5742">
        <f t="shared" ca="1" si="366"/>
        <v>16.98</v>
      </c>
    </row>
    <row r="5743" spans="1:9">
      <c r="A5743" cm="1">
        <f t="array" ref="A5743">INDEX(Subscribers!$A$2:$A$1001, INT((ROW()-2)/12)+1)</f>
        <v>479</v>
      </c>
      <c r="B5743">
        <f t="shared" si="363"/>
        <v>6</v>
      </c>
      <c r="C5743" s="9" cm="1">
        <f t="array" ref="C5743">INDEX(Months!$A$2:$A$13, $B5743)</f>
        <v>45444</v>
      </c>
      <c r="D5743" s="9" cm="1">
        <f t="array" aca="1" ref="D5743" ca="1">INDEX(Subscribers!$F$2:$F$1001, INT((ROW()-2)/12)+1)</f>
        <v>45292</v>
      </c>
      <c r="E5743" s="5" cm="1">
        <f t="array" aca="1" ref="E5743" ca="1">INDEX(Subscribers!$Q$2:$Q$1001, INT((ROW()-2)/12)+1)</f>
        <v>7</v>
      </c>
      <c r="F5743" s="5">
        <f t="shared" ca="1" si="364"/>
        <v>1</v>
      </c>
      <c r="G5743" s="5">
        <f t="shared" ca="1" si="365"/>
        <v>0</v>
      </c>
      <c r="H5743" s="7" cm="1">
        <f t="array" aca="1" ref="H5743" ca="1">INDEX(Subscribers!$G$2:$G$1001, INT((ROW()-2)/12)+1)</f>
        <v>16.98</v>
      </c>
      <c r="I5743">
        <f t="shared" ca="1" si="366"/>
        <v>16.98</v>
      </c>
    </row>
    <row r="5744" spans="1:9">
      <c r="A5744" cm="1">
        <f t="array" ref="A5744">INDEX(Subscribers!$A$2:$A$1001, INT((ROW()-2)/12)+1)</f>
        <v>479</v>
      </c>
      <c r="B5744">
        <f t="shared" si="363"/>
        <v>7</v>
      </c>
      <c r="C5744" s="9" cm="1">
        <f t="array" ref="C5744">INDEX(Months!$A$2:$A$13, $B5744)</f>
        <v>45474</v>
      </c>
      <c r="D5744" s="9" cm="1">
        <f t="array" aca="1" ref="D5744" ca="1">INDEX(Subscribers!$F$2:$F$1001, INT((ROW()-2)/12)+1)</f>
        <v>45292</v>
      </c>
      <c r="E5744" s="5" cm="1">
        <f t="array" aca="1" ref="E5744" ca="1">INDEX(Subscribers!$Q$2:$Q$1001, INT((ROW()-2)/12)+1)</f>
        <v>7</v>
      </c>
      <c r="F5744" s="5">
        <f t="shared" ca="1" si="364"/>
        <v>0</v>
      </c>
      <c r="G5744" s="5">
        <f t="shared" ca="1" si="365"/>
        <v>1</v>
      </c>
      <c r="H5744" s="7" cm="1">
        <f t="array" aca="1" ref="H5744" ca="1">INDEX(Subscribers!$G$2:$G$1001, INT((ROW()-2)/12)+1)</f>
        <v>16.98</v>
      </c>
      <c r="I5744">
        <f t="shared" ca="1" si="366"/>
        <v>0</v>
      </c>
    </row>
    <row r="5745" spans="1:9">
      <c r="A5745" cm="1">
        <f t="array" ref="A5745">INDEX(Subscribers!$A$2:$A$1001, INT((ROW()-2)/12)+1)</f>
        <v>479</v>
      </c>
      <c r="B5745">
        <f t="shared" si="363"/>
        <v>8</v>
      </c>
      <c r="C5745" s="9" cm="1">
        <f t="array" ref="C5745">INDEX(Months!$A$2:$A$13, $B5745)</f>
        <v>45505</v>
      </c>
      <c r="D5745" s="9" cm="1">
        <f t="array" aca="1" ref="D5745" ca="1">INDEX(Subscribers!$F$2:$F$1001, INT((ROW()-2)/12)+1)</f>
        <v>45292</v>
      </c>
      <c r="E5745" s="5" cm="1">
        <f t="array" aca="1" ref="E5745" ca="1">INDEX(Subscribers!$Q$2:$Q$1001, INT((ROW()-2)/12)+1)</f>
        <v>7</v>
      </c>
      <c r="F5745" s="5">
        <f t="shared" ca="1" si="364"/>
        <v>0</v>
      </c>
      <c r="G5745" s="5">
        <f t="shared" ca="1" si="365"/>
        <v>0</v>
      </c>
      <c r="H5745" s="7" cm="1">
        <f t="array" aca="1" ref="H5745" ca="1">INDEX(Subscribers!$G$2:$G$1001, INT((ROW()-2)/12)+1)</f>
        <v>16.98</v>
      </c>
      <c r="I5745">
        <f t="shared" ca="1" si="366"/>
        <v>0</v>
      </c>
    </row>
    <row r="5746" spans="1:9">
      <c r="A5746" cm="1">
        <f t="array" ref="A5746">INDEX(Subscribers!$A$2:$A$1001, INT((ROW()-2)/12)+1)</f>
        <v>479</v>
      </c>
      <c r="B5746">
        <f t="shared" si="363"/>
        <v>9</v>
      </c>
      <c r="C5746" s="9" cm="1">
        <f t="array" ref="C5746">INDEX(Months!$A$2:$A$13, $B5746)</f>
        <v>45536</v>
      </c>
      <c r="D5746" s="9" cm="1">
        <f t="array" aca="1" ref="D5746" ca="1">INDEX(Subscribers!$F$2:$F$1001, INT((ROW()-2)/12)+1)</f>
        <v>45292</v>
      </c>
      <c r="E5746" s="5" cm="1">
        <f t="array" aca="1" ref="E5746" ca="1">INDEX(Subscribers!$Q$2:$Q$1001, INT((ROW()-2)/12)+1)</f>
        <v>7</v>
      </c>
      <c r="F5746" s="5">
        <f t="shared" ca="1" si="364"/>
        <v>0</v>
      </c>
      <c r="G5746" s="5">
        <f t="shared" ca="1" si="365"/>
        <v>0</v>
      </c>
      <c r="H5746" s="7" cm="1">
        <f t="array" aca="1" ref="H5746" ca="1">INDEX(Subscribers!$G$2:$G$1001, INT((ROW()-2)/12)+1)</f>
        <v>16.98</v>
      </c>
      <c r="I5746">
        <f t="shared" ca="1" si="366"/>
        <v>0</v>
      </c>
    </row>
    <row r="5747" spans="1:9">
      <c r="A5747" cm="1">
        <f t="array" ref="A5747">INDEX(Subscribers!$A$2:$A$1001, INT((ROW()-2)/12)+1)</f>
        <v>479</v>
      </c>
      <c r="B5747">
        <f t="shared" si="363"/>
        <v>10</v>
      </c>
      <c r="C5747" s="9" cm="1">
        <f t="array" ref="C5747">INDEX(Months!$A$2:$A$13, $B5747)</f>
        <v>45566</v>
      </c>
      <c r="D5747" s="9" cm="1">
        <f t="array" aca="1" ref="D5747" ca="1">INDEX(Subscribers!$F$2:$F$1001, INT((ROW()-2)/12)+1)</f>
        <v>45292</v>
      </c>
      <c r="E5747" s="5" cm="1">
        <f t="array" aca="1" ref="E5747" ca="1">INDEX(Subscribers!$Q$2:$Q$1001, INT((ROW()-2)/12)+1)</f>
        <v>7</v>
      </c>
      <c r="F5747" s="5">
        <f t="shared" ca="1" si="364"/>
        <v>0</v>
      </c>
      <c r="G5747" s="5">
        <f t="shared" ca="1" si="365"/>
        <v>0</v>
      </c>
      <c r="H5747" s="7" cm="1">
        <f t="array" aca="1" ref="H5747" ca="1">INDEX(Subscribers!$G$2:$G$1001, INT((ROW()-2)/12)+1)</f>
        <v>16.98</v>
      </c>
      <c r="I5747">
        <f t="shared" ca="1" si="366"/>
        <v>0</v>
      </c>
    </row>
    <row r="5748" spans="1:9">
      <c r="A5748" cm="1">
        <f t="array" ref="A5748">INDEX(Subscribers!$A$2:$A$1001, INT((ROW()-2)/12)+1)</f>
        <v>479</v>
      </c>
      <c r="B5748">
        <f t="shared" si="363"/>
        <v>11</v>
      </c>
      <c r="C5748" s="9" cm="1">
        <f t="array" ref="C5748">INDEX(Months!$A$2:$A$13, $B5748)</f>
        <v>45597</v>
      </c>
      <c r="D5748" s="9" cm="1">
        <f t="array" aca="1" ref="D5748" ca="1">INDEX(Subscribers!$F$2:$F$1001, INT((ROW()-2)/12)+1)</f>
        <v>45292</v>
      </c>
      <c r="E5748" s="5" cm="1">
        <f t="array" aca="1" ref="E5748" ca="1">INDEX(Subscribers!$Q$2:$Q$1001, INT((ROW()-2)/12)+1)</f>
        <v>7</v>
      </c>
      <c r="F5748" s="5">
        <f t="shared" ca="1" si="364"/>
        <v>0</v>
      </c>
      <c r="G5748" s="5">
        <f t="shared" ca="1" si="365"/>
        <v>0</v>
      </c>
      <c r="H5748" s="7" cm="1">
        <f t="array" aca="1" ref="H5748" ca="1">INDEX(Subscribers!$G$2:$G$1001, INT((ROW()-2)/12)+1)</f>
        <v>16.98</v>
      </c>
      <c r="I5748">
        <f t="shared" ca="1" si="366"/>
        <v>0</v>
      </c>
    </row>
    <row r="5749" spans="1:9">
      <c r="A5749" cm="1">
        <f t="array" ref="A5749">INDEX(Subscribers!$A$2:$A$1001, INT((ROW()-2)/12)+1)</f>
        <v>479</v>
      </c>
      <c r="B5749">
        <f t="shared" si="363"/>
        <v>12</v>
      </c>
      <c r="C5749" s="9" cm="1">
        <f t="array" ref="C5749">INDEX(Months!$A$2:$A$13, $B5749)</f>
        <v>45627</v>
      </c>
      <c r="D5749" s="9" cm="1">
        <f t="array" aca="1" ref="D5749" ca="1">INDEX(Subscribers!$F$2:$F$1001, INT((ROW()-2)/12)+1)</f>
        <v>45292</v>
      </c>
      <c r="E5749" s="5" cm="1">
        <f t="array" aca="1" ref="E5749" ca="1">INDEX(Subscribers!$Q$2:$Q$1001, INT((ROW()-2)/12)+1)</f>
        <v>7</v>
      </c>
      <c r="F5749" s="5">
        <f t="shared" ca="1" si="364"/>
        <v>0</v>
      </c>
      <c r="G5749" s="5">
        <f t="shared" ca="1" si="365"/>
        <v>0</v>
      </c>
      <c r="H5749" s="7" cm="1">
        <f t="array" aca="1" ref="H5749" ca="1">INDEX(Subscribers!$G$2:$G$1001, INT((ROW()-2)/12)+1)</f>
        <v>16.98</v>
      </c>
      <c r="I5749">
        <f t="shared" ca="1" si="366"/>
        <v>0</v>
      </c>
    </row>
    <row r="5750" spans="1:9">
      <c r="A5750" cm="1">
        <f t="array" ref="A5750">INDEX(Subscribers!$A$2:$A$1001, INT((ROW()-2)/12)+1)</f>
        <v>480</v>
      </c>
      <c r="B5750">
        <f t="shared" si="363"/>
        <v>1</v>
      </c>
      <c r="C5750" s="9" cm="1">
        <f t="array" ref="C5750">INDEX(Months!$A$2:$A$13, $B5750)</f>
        <v>45292</v>
      </c>
      <c r="D5750" s="9" cm="1">
        <f t="array" aca="1" ref="D5750" ca="1">INDEX(Subscribers!$F$2:$F$1001, INT((ROW()-2)/12)+1)</f>
        <v>45627</v>
      </c>
      <c r="E5750" s="5" cm="1">
        <f t="array" aca="1" ref="E5750" ca="1">INDEX(Subscribers!$Q$2:$Q$1001, INT((ROW()-2)/12)+1)</f>
        <v>2</v>
      </c>
      <c r="F5750" s="5">
        <f t="shared" ca="1" si="364"/>
        <v>0</v>
      </c>
      <c r="G5750" s="5">
        <f t="shared" ca="1" si="365"/>
        <v>0</v>
      </c>
      <c r="H5750" s="7" cm="1">
        <f t="array" aca="1" ref="H5750" ca="1">INDEX(Subscribers!$G$2:$G$1001, INT((ROW()-2)/12)+1)</f>
        <v>21.98</v>
      </c>
      <c r="I5750">
        <f t="shared" ca="1" si="366"/>
        <v>0</v>
      </c>
    </row>
    <row r="5751" spans="1:9">
      <c r="A5751" cm="1">
        <f t="array" ref="A5751">INDEX(Subscribers!$A$2:$A$1001, INT((ROW()-2)/12)+1)</f>
        <v>480</v>
      </c>
      <c r="B5751">
        <f t="shared" si="363"/>
        <v>2</v>
      </c>
      <c r="C5751" s="9" cm="1">
        <f t="array" ref="C5751">INDEX(Months!$A$2:$A$13, $B5751)</f>
        <v>45323</v>
      </c>
      <c r="D5751" s="9" cm="1">
        <f t="array" aca="1" ref="D5751" ca="1">INDEX(Subscribers!$F$2:$F$1001, INT((ROW()-2)/12)+1)</f>
        <v>45627</v>
      </c>
      <c r="E5751" s="5" cm="1">
        <f t="array" aca="1" ref="E5751" ca="1">INDEX(Subscribers!$Q$2:$Q$1001, INT((ROW()-2)/12)+1)</f>
        <v>2</v>
      </c>
      <c r="F5751" s="5">
        <f t="shared" ca="1" si="364"/>
        <v>0</v>
      </c>
      <c r="G5751" s="5">
        <f t="shared" ca="1" si="365"/>
        <v>1</v>
      </c>
      <c r="H5751" s="7" cm="1">
        <f t="array" aca="1" ref="H5751" ca="1">INDEX(Subscribers!$G$2:$G$1001, INT((ROW()-2)/12)+1)</f>
        <v>21.98</v>
      </c>
      <c r="I5751">
        <f t="shared" ca="1" si="366"/>
        <v>0</v>
      </c>
    </row>
    <row r="5752" spans="1:9">
      <c r="A5752" cm="1">
        <f t="array" ref="A5752">INDEX(Subscribers!$A$2:$A$1001, INT((ROW()-2)/12)+1)</f>
        <v>480</v>
      </c>
      <c r="B5752">
        <f t="shared" si="363"/>
        <v>3</v>
      </c>
      <c r="C5752" s="9" cm="1">
        <f t="array" ref="C5752">INDEX(Months!$A$2:$A$13, $B5752)</f>
        <v>45352</v>
      </c>
      <c r="D5752" s="9" cm="1">
        <f t="array" aca="1" ref="D5752" ca="1">INDEX(Subscribers!$F$2:$F$1001, INT((ROW()-2)/12)+1)</f>
        <v>45627</v>
      </c>
      <c r="E5752" s="5" cm="1">
        <f t="array" aca="1" ref="E5752" ca="1">INDEX(Subscribers!$Q$2:$Q$1001, INT((ROW()-2)/12)+1)</f>
        <v>2</v>
      </c>
      <c r="F5752" s="5">
        <f t="shared" ca="1" si="364"/>
        <v>0</v>
      </c>
      <c r="G5752" s="5">
        <f t="shared" ca="1" si="365"/>
        <v>0</v>
      </c>
      <c r="H5752" s="7" cm="1">
        <f t="array" aca="1" ref="H5752" ca="1">INDEX(Subscribers!$G$2:$G$1001, INT((ROW()-2)/12)+1)</f>
        <v>21.98</v>
      </c>
      <c r="I5752">
        <f t="shared" ca="1" si="366"/>
        <v>0</v>
      </c>
    </row>
    <row r="5753" spans="1:9">
      <c r="A5753" cm="1">
        <f t="array" ref="A5753">INDEX(Subscribers!$A$2:$A$1001, INT((ROW()-2)/12)+1)</f>
        <v>480</v>
      </c>
      <c r="B5753">
        <f t="shared" si="363"/>
        <v>4</v>
      </c>
      <c r="C5753" s="9" cm="1">
        <f t="array" ref="C5753">INDEX(Months!$A$2:$A$13, $B5753)</f>
        <v>45383</v>
      </c>
      <c r="D5753" s="9" cm="1">
        <f t="array" aca="1" ref="D5753" ca="1">INDEX(Subscribers!$F$2:$F$1001, INT((ROW()-2)/12)+1)</f>
        <v>45627</v>
      </c>
      <c r="E5753" s="5" cm="1">
        <f t="array" aca="1" ref="E5753" ca="1">INDEX(Subscribers!$Q$2:$Q$1001, INT((ROW()-2)/12)+1)</f>
        <v>2</v>
      </c>
      <c r="F5753" s="5">
        <f t="shared" ca="1" si="364"/>
        <v>0</v>
      </c>
      <c r="G5753" s="5">
        <f t="shared" ca="1" si="365"/>
        <v>0</v>
      </c>
      <c r="H5753" s="7" cm="1">
        <f t="array" aca="1" ref="H5753" ca="1">INDEX(Subscribers!$G$2:$G$1001, INT((ROW()-2)/12)+1)</f>
        <v>21.98</v>
      </c>
      <c r="I5753">
        <f t="shared" ca="1" si="366"/>
        <v>0</v>
      </c>
    </row>
    <row r="5754" spans="1:9">
      <c r="A5754" cm="1">
        <f t="array" ref="A5754">INDEX(Subscribers!$A$2:$A$1001, INT((ROW()-2)/12)+1)</f>
        <v>480</v>
      </c>
      <c r="B5754">
        <f t="shared" si="363"/>
        <v>5</v>
      </c>
      <c r="C5754" s="9" cm="1">
        <f t="array" ref="C5754">INDEX(Months!$A$2:$A$13, $B5754)</f>
        <v>45413</v>
      </c>
      <c r="D5754" s="9" cm="1">
        <f t="array" aca="1" ref="D5754" ca="1">INDEX(Subscribers!$F$2:$F$1001, INT((ROW()-2)/12)+1)</f>
        <v>45627</v>
      </c>
      <c r="E5754" s="5" cm="1">
        <f t="array" aca="1" ref="E5754" ca="1">INDEX(Subscribers!$Q$2:$Q$1001, INT((ROW()-2)/12)+1)</f>
        <v>2</v>
      </c>
      <c r="F5754" s="5">
        <f t="shared" ca="1" si="364"/>
        <v>0</v>
      </c>
      <c r="G5754" s="5">
        <f t="shared" ca="1" si="365"/>
        <v>0</v>
      </c>
      <c r="H5754" s="7" cm="1">
        <f t="array" aca="1" ref="H5754" ca="1">INDEX(Subscribers!$G$2:$G$1001, INT((ROW()-2)/12)+1)</f>
        <v>21.98</v>
      </c>
      <c r="I5754">
        <f t="shared" ca="1" si="366"/>
        <v>0</v>
      </c>
    </row>
    <row r="5755" spans="1:9">
      <c r="A5755" cm="1">
        <f t="array" ref="A5755">INDEX(Subscribers!$A$2:$A$1001, INT((ROW()-2)/12)+1)</f>
        <v>480</v>
      </c>
      <c r="B5755">
        <f t="shared" si="363"/>
        <v>6</v>
      </c>
      <c r="C5755" s="9" cm="1">
        <f t="array" ref="C5755">INDEX(Months!$A$2:$A$13, $B5755)</f>
        <v>45444</v>
      </c>
      <c r="D5755" s="9" cm="1">
        <f t="array" aca="1" ref="D5755" ca="1">INDEX(Subscribers!$F$2:$F$1001, INT((ROW()-2)/12)+1)</f>
        <v>45627</v>
      </c>
      <c r="E5755" s="5" cm="1">
        <f t="array" aca="1" ref="E5755" ca="1">INDEX(Subscribers!$Q$2:$Q$1001, INT((ROW()-2)/12)+1)</f>
        <v>2</v>
      </c>
      <c r="F5755" s="5">
        <f t="shared" ca="1" si="364"/>
        <v>0</v>
      </c>
      <c r="G5755" s="5">
        <f t="shared" ca="1" si="365"/>
        <v>0</v>
      </c>
      <c r="H5755" s="7" cm="1">
        <f t="array" aca="1" ref="H5755" ca="1">INDEX(Subscribers!$G$2:$G$1001, INT((ROW()-2)/12)+1)</f>
        <v>21.98</v>
      </c>
      <c r="I5755">
        <f t="shared" ca="1" si="366"/>
        <v>0</v>
      </c>
    </row>
    <row r="5756" spans="1:9">
      <c r="A5756" cm="1">
        <f t="array" ref="A5756">INDEX(Subscribers!$A$2:$A$1001, INT((ROW()-2)/12)+1)</f>
        <v>480</v>
      </c>
      <c r="B5756">
        <f t="shared" si="363"/>
        <v>7</v>
      </c>
      <c r="C5756" s="9" cm="1">
        <f t="array" ref="C5756">INDEX(Months!$A$2:$A$13, $B5756)</f>
        <v>45474</v>
      </c>
      <c r="D5756" s="9" cm="1">
        <f t="array" aca="1" ref="D5756" ca="1">INDEX(Subscribers!$F$2:$F$1001, INT((ROW()-2)/12)+1)</f>
        <v>45627</v>
      </c>
      <c r="E5756" s="5" cm="1">
        <f t="array" aca="1" ref="E5756" ca="1">INDEX(Subscribers!$Q$2:$Q$1001, INT((ROW()-2)/12)+1)</f>
        <v>2</v>
      </c>
      <c r="F5756" s="5">
        <f t="shared" ca="1" si="364"/>
        <v>0</v>
      </c>
      <c r="G5756" s="5">
        <f t="shared" ca="1" si="365"/>
        <v>0</v>
      </c>
      <c r="H5756" s="7" cm="1">
        <f t="array" aca="1" ref="H5756" ca="1">INDEX(Subscribers!$G$2:$G$1001, INT((ROW()-2)/12)+1)</f>
        <v>21.98</v>
      </c>
      <c r="I5756">
        <f t="shared" ca="1" si="366"/>
        <v>0</v>
      </c>
    </row>
    <row r="5757" spans="1:9">
      <c r="A5757" cm="1">
        <f t="array" ref="A5757">INDEX(Subscribers!$A$2:$A$1001, INT((ROW()-2)/12)+1)</f>
        <v>480</v>
      </c>
      <c r="B5757">
        <f t="shared" si="363"/>
        <v>8</v>
      </c>
      <c r="C5757" s="9" cm="1">
        <f t="array" ref="C5757">INDEX(Months!$A$2:$A$13, $B5757)</f>
        <v>45505</v>
      </c>
      <c r="D5757" s="9" cm="1">
        <f t="array" aca="1" ref="D5757" ca="1">INDEX(Subscribers!$F$2:$F$1001, INT((ROW()-2)/12)+1)</f>
        <v>45627</v>
      </c>
      <c r="E5757" s="5" cm="1">
        <f t="array" aca="1" ref="E5757" ca="1">INDEX(Subscribers!$Q$2:$Q$1001, INT((ROW()-2)/12)+1)</f>
        <v>2</v>
      </c>
      <c r="F5757" s="5">
        <f t="shared" ca="1" si="364"/>
        <v>0</v>
      </c>
      <c r="G5757" s="5">
        <f t="shared" ca="1" si="365"/>
        <v>0</v>
      </c>
      <c r="H5757" s="7" cm="1">
        <f t="array" aca="1" ref="H5757" ca="1">INDEX(Subscribers!$G$2:$G$1001, INT((ROW()-2)/12)+1)</f>
        <v>21.98</v>
      </c>
      <c r="I5757">
        <f t="shared" ca="1" si="366"/>
        <v>0</v>
      </c>
    </row>
    <row r="5758" spans="1:9">
      <c r="A5758" cm="1">
        <f t="array" ref="A5758">INDEX(Subscribers!$A$2:$A$1001, INT((ROW()-2)/12)+1)</f>
        <v>480</v>
      </c>
      <c r="B5758">
        <f t="shared" si="363"/>
        <v>9</v>
      </c>
      <c r="C5758" s="9" cm="1">
        <f t="array" ref="C5758">INDEX(Months!$A$2:$A$13, $B5758)</f>
        <v>45536</v>
      </c>
      <c r="D5758" s="9" cm="1">
        <f t="array" aca="1" ref="D5758" ca="1">INDEX(Subscribers!$F$2:$F$1001, INT((ROW()-2)/12)+1)</f>
        <v>45627</v>
      </c>
      <c r="E5758" s="5" cm="1">
        <f t="array" aca="1" ref="E5758" ca="1">INDEX(Subscribers!$Q$2:$Q$1001, INT((ROW()-2)/12)+1)</f>
        <v>2</v>
      </c>
      <c r="F5758" s="5">
        <f t="shared" ca="1" si="364"/>
        <v>0</v>
      </c>
      <c r="G5758" s="5">
        <f t="shared" ca="1" si="365"/>
        <v>0</v>
      </c>
      <c r="H5758" s="7" cm="1">
        <f t="array" aca="1" ref="H5758" ca="1">INDEX(Subscribers!$G$2:$G$1001, INT((ROW()-2)/12)+1)</f>
        <v>21.98</v>
      </c>
      <c r="I5758">
        <f t="shared" ca="1" si="366"/>
        <v>0</v>
      </c>
    </row>
    <row r="5759" spans="1:9">
      <c r="A5759" cm="1">
        <f t="array" ref="A5759">INDEX(Subscribers!$A$2:$A$1001, INT((ROW()-2)/12)+1)</f>
        <v>480</v>
      </c>
      <c r="B5759">
        <f t="shared" si="363"/>
        <v>10</v>
      </c>
      <c r="C5759" s="9" cm="1">
        <f t="array" ref="C5759">INDEX(Months!$A$2:$A$13, $B5759)</f>
        <v>45566</v>
      </c>
      <c r="D5759" s="9" cm="1">
        <f t="array" aca="1" ref="D5759" ca="1">INDEX(Subscribers!$F$2:$F$1001, INT((ROW()-2)/12)+1)</f>
        <v>45627</v>
      </c>
      <c r="E5759" s="5" cm="1">
        <f t="array" aca="1" ref="E5759" ca="1">INDEX(Subscribers!$Q$2:$Q$1001, INT((ROW()-2)/12)+1)</f>
        <v>2</v>
      </c>
      <c r="F5759" s="5">
        <f t="shared" ca="1" si="364"/>
        <v>0</v>
      </c>
      <c r="G5759" s="5">
        <f t="shared" ca="1" si="365"/>
        <v>0</v>
      </c>
      <c r="H5759" s="7" cm="1">
        <f t="array" aca="1" ref="H5759" ca="1">INDEX(Subscribers!$G$2:$G$1001, INT((ROW()-2)/12)+1)</f>
        <v>21.98</v>
      </c>
      <c r="I5759">
        <f t="shared" ca="1" si="366"/>
        <v>0</v>
      </c>
    </row>
    <row r="5760" spans="1:9">
      <c r="A5760" cm="1">
        <f t="array" ref="A5760">INDEX(Subscribers!$A$2:$A$1001, INT((ROW()-2)/12)+1)</f>
        <v>480</v>
      </c>
      <c r="B5760">
        <f t="shared" si="363"/>
        <v>11</v>
      </c>
      <c r="C5760" s="9" cm="1">
        <f t="array" ref="C5760">INDEX(Months!$A$2:$A$13, $B5760)</f>
        <v>45597</v>
      </c>
      <c r="D5760" s="9" cm="1">
        <f t="array" aca="1" ref="D5760" ca="1">INDEX(Subscribers!$F$2:$F$1001, INT((ROW()-2)/12)+1)</f>
        <v>45627</v>
      </c>
      <c r="E5760" s="5" cm="1">
        <f t="array" aca="1" ref="E5760" ca="1">INDEX(Subscribers!$Q$2:$Q$1001, INT((ROW()-2)/12)+1)</f>
        <v>2</v>
      </c>
      <c r="F5760" s="5">
        <f t="shared" ca="1" si="364"/>
        <v>0</v>
      </c>
      <c r="G5760" s="5">
        <f t="shared" ca="1" si="365"/>
        <v>0</v>
      </c>
      <c r="H5760" s="7" cm="1">
        <f t="array" aca="1" ref="H5760" ca="1">INDEX(Subscribers!$G$2:$G$1001, INT((ROW()-2)/12)+1)</f>
        <v>21.98</v>
      </c>
      <c r="I5760">
        <f t="shared" ca="1" si="366"/>
        <v>0</v>
      </c>
    </row>
    <row r="5761" spans="1:9">
      <c r="A5761" cm="1">
        <f t="array" ref="A5761">INDEX(Subscribers!$A$2:$A$1001, INT((ROW()-2)/12)+1)</f>
        <v>480</v>
      </c>
      <c r="B5761">
        <f t="shared" si="363"/>
        <v>12</v>
      </c>
      <c r="C5761" s="9" cm="1">
        <f t="array" ref="C5761">INDEX(Months!$A$2:$A$13, $B5761)</f>
        <v>45627</v>
      </c>
      <c r="D5761" s="9" cm="1">
        <f t="array" aca="1" ref="D5761" ca="1">INDEX(Subscribers!$F$2:$F$1001, INT((ROW()-2)/12)+1)</f>
        <v>45627</v>
      </c>
      <c r="E5761" s="5" cm="1">
        <f t="array" aca="1" ref="E5761" ca="1">INDEX(Subscribers!$Q$2:$Q$1001, INT((ROW()-2)/12)+1)</f>
        <v>2</v>
      </c>
      <c r="F5761" s="5">
        <f t="shared" ca="1" si="364"/>
        <v>0</v>
      </c>
      <c r="G5761" s="5">
        <f t="shared" ca="1" si="365"/>
        <v>0</v>
      </c>
      <c r="H5761" s="7" cm="1">
        <f t="array" aca="1" ref="H5761" ca="1">INDEX(Subscribers!$G$2:$G$1001, INT((ROW()-2)/12)+1)</f>
        <v>21.98</v>
      </c>
      <c r="I5761">
        <f t="shared" ca="1" si="366"/>
        <v>0</v>
      </c>
    </row>
    <row r="5762" spans="1:9">
      <c r="A5762" cm="1">
        <f t="array" ref="A5762">INDEX(Subscribers!$A$2:$A$1001, INT((ROW()-2)/12)+1)</f>
        <v>481</v>
      </c>
      <c r="B5762">
        <f t="shared" si="363"/>
        <v>1</v>
      </c>
      <c r="C5762" s="9" cm="1">
        <f t="array" ref="C5762">INDEX(Months!$A$2:$A$13, $B5762)</f>
        <v>45292</v>
      </c>
      <c r="D5762" s="9" cm="1">
        <f t="array" aca="1" ref="D5762" ca="1">INDEX(Subscribers!$F$2:$F$1001, INT((ROW()-2)/12)+1)</f>
        <v>45352</v>
      </c>
      <c r="E5762" s="5" cm="1">
        <f t="array" aca="1" ref="E5762" ca="1">INDEX(Subscribers!$Q$2:$Q$1001, INT((ROW()-2)/12)+1)</f>
        <v>10</v>
      </c>
      <c r="F5762" s="5">
        <f t="shared" ca="1" si="364"/>
        <v>0</v>
      </c>
      <c r="G5762" s="5">
        <f t="shared" ca="1" si="365"/>
        <v>0</v>
      </c>
      <c r="H5762" s="7" cm="1">
        <f t="array" aca="1" ref="H5762" ca="1">INDEX(Subscribers!$G$2:$G$1001, INT((ROW()-2)/12)+1)</f>
        <v>14.99</v>
      </c>
      <c r="I5762">
        <f t="shared" ca="1" si="366"/>
        <v>0</v>
      </c>
    </row>
    <row r="5763" spans="1:9">
      <c r="A5763" cm="1">
        <f t="array" ref="A5763">INDEX(Subscribers!$A$2:$A$1001, INT((ROW()-2)/12)+1)</f>
        <v>481</v>
      </c>
      <c r="B5763">
        <f t="shared" ref="B5763:B5826" si="367">MOD(ROW()-2,12)+1</f>
        <v>2</v>
      </c>
      <c r="C5763" s="9" cm="1">
        <f t="array" ref="C5763">INDEX(Months!$A$2:$A$13, $B5763)</f>
        <v>45323</v>
      </c>
      <c r="D5763" s="9" cm="1">
        <f t="array" aca="1" ref="D5763" ca="1">INDEX(Subscribers!$F$2:$F$1001, INT((ROW()-2)/12)+1)</f>
        <v>45352</v>
      </c>
      <c r="E5763" s="5" cm="1">
        <f t="array" aca="1" ref="E5763" ca="1">INDEX(Subscribers!$Q$2:$Q$1001, INT((ROW()-2)/12)+1)</f>
        <v>10</v>
      </c>
      <c r="F5763" s="5">
        <f t="shared" ref="F5763:F5826" ca="1" si="368">--( AND($C5763&gt;=$D5763, IF($E5763=999, TRUE, $B5763&lt;$E5763)) )</f>
        <v>0</v>
      </c>
      <c r="G5763" s="5">
        <f t="shared" ref="G5763:G5826" ca="1" si="369">IF($E5763=999,0,IF($B5763=$E5763,1,0))</f>
        <v>0</v>
      </c>
      <c r="H5763" s="7" cm="1">
        <f t="array" aca="1" ref="H5763" ca="1">INDEX(Subscribers!$G$2:$G$1001, INT((ROW()-2)/12)+1)</f>
        <v>14.99</v>
      </c>
      <c r="I5763">
        <f t="shared" ref="I5763:I5826" ca="1" si="370">IF($F5763=1,$H5763,0)</f>
        <v>0</v>
      </c>
    </row>
    <row r="5764" spans="1:9">
      <c r="A5764" cm="1">
        <f t="array" ref="A5764">INDEX(Subscribers!$A$2:$A$1001, INT((ROW()-2)/12)+1)</f>
        <v>481</v>
      </c>
      <c r="B5764">
        <f t="shared" si="367"/>
        <v>3</v>
      </c>
      <c r="C5764" s="9" cm="1">
        <f t="array" ref="C5764">INDEX(Months!$A$2:$A$13, $B5764)</f>
        <v>45352</v>
      </c>
      <c r="D5764" s="9" cm="1">
        <f t="array" aca="1" ref="D5764" ca="1">INDEX(Subscribers!$F$2:$F$1001, INT((ROW()-2)/12)+1)</f>
        <v>45352</v>
      </c>
      <c r="E5764" s="5" cm="1">
        <f t="array" aca="1" ref="E5764" ca="1">INDEX(Subscribers!$Q$2:$Q$1001, INT((ROW()-2)/12)+1)</f>
        <v>10</v>
      </c>
      <c r="F5764" s="5">
        <f t="shared" ca="1" si="368"/>
        <v>1</v>
      </c>
      <c r="G5764" s="5">
        <f t="shared" ca="1" si="369"/>
        <v>0</v>
      </c>
      <c r="H5764" s="7" cm="1">
        <f t="array" aca="1" ref="H5764" ca="1">INDEX(Subscribers!$G$2:$G$1001, INT((ROW()-2)/12)+1)</f>
        <v>14.99</v>
      </c>
      <c r="I5764">
        <f t="shared" ca="1" si="370"/>
        <v>14.99</v>
      </c>
    </row>
    <row r="5765" spans="1:9">
      <c r="A5765" cm="1">
        <f t="array" ref="A5765">INDEX(Subscribers!$A$2:$A$1001, INT((ROW()-2)/12)+1)</f>
        <v>481</v>
      </c>
      <c r="B5765">
        <f t="shared" si="367"/>
        <v>4</v>
      </c>
      <c r="C5765" s="9" cm="1">
        <f t="array" ref="C5765">INDEX(Months!$A$2:$A$13, $B5765)</f>
        <v>45383</v>
      </c>
      <c r="D5765" s="9" cm="1">
        <f t="array" aca="1" ref="D5765" ca="1">INDEX(Subscribers!$F$2:$F$1001, INT((ROW()-2)/12)+1)</f>
        <v>45352</v>
      </c>
      <c r="E5765" s="5" cm="1">
        <f t="array" aca="1" ref="E5765" ca="1">INDEX(Subscribers!$Q$2:$Q$1001, INT((ROW()-2)/12)+1)</f>
        <v>10</v>
      </c>
      <c r="F5765" s="5">
        <f t="shared" ca="1" si="368"/>
        <v>1</v>
      </c>
      <c r="G5765" s="5">
        <f t="shared" ca="1" si="369"/>
        <v>0</v>
      </c>
      <c r="H5765" s="7" cm="1">
        <f t="array" aca="1" ref="H5765" ca="1">INDEX(Subscribers!$G$2:$G$1001, INT((ROW()-2)/12)+1)</f>
        <v>14.99</v>
      </c>
      <c r="I5765">
        <f t="shared" ca="1" si="370"/>
        <v>14.99</v>
      </c>
    </row>
    <row r="5766" spans="1:9">
      <c r="A5766" cm="1">
        <f t="array" ref="A5766">INDEX(Subscribers!$A$2:$A$1001, INT((ROW()-2)/12)+1)</f>
        <v>481</v>
      </c>
      <c r="B5766">
        <f t="shared" si="367"/>
        <v>5</v>
      </c>
      <c r="C5766" s="9" cm="1">
        <f t="array" ref="C5766">INDEX(Months!$A$2:$A$13, $B5766)</f>
        <v>45413</v>
      </c>
      <c r="D5766" s="9" cm="1">
        <f t="array" aca="1" ref="D5766" ca="1">INDEX(Subscribers!$F$2:$F$1001, INT((ROW()-2)/12)+1)</f>
        <v>45352</v>
      </c>
      <c r="E5766" s="5" cm="1">
        <f t="array" aca="1" ref="E5766" ca="1">INDEX(Subscribers!$Q$2:$Q$1001, INT((ROW()-2)/12)+1)</f>
        <v>10</v>
      </c>
      <c r="F5766" s="5">
        <f t="shared" ca="1" si="368"/>
        <v>1</v>
      </c>
      <c r="G5766" s="5">
        <f t="shared" ca="1" si="369"/>
        <v>0</v>
      </c>
      <c r="H5766" s="7" cm="1">
        <f t="array" aca="1" ref="H5766" ca="1">INDEX(Subscribers!$G$2:$G$1001, INT((ROW()-2)/12)+1)</f>
        <v>14.99</v>
      </c>
      <c r="I5766">
        <f t="shared" ca="1" si="370"/>
        <v>14.99</v>
      </c>
    </row>
    <row r="5767" spans="1:9">
      <c r="A5767" cm="1">
        <f t="array" ref="A5767">INDEX(Subscribers!$A$2:$A$1001, INT((ROW()-2)/12)+1)</f>
        <v>481</v>
      </c>
      <c r="B5767">
        <f t="shared" si="367"/>
        <v>6</v>
      </c>
      <c r="C5767" s="9" cm="1">
        <f t="array" ref="C5767">INDEX(Months!$A$2:$A$13, $B5767)</f>
        <v>45444</v>
      </c>
      <c r="D5767" s="9" cm="1">
        <f t="array" aca="1" ref="D5767" ca="1">INDEX(Subscribers!$F$2:$F$1001, INT((ROW()-2)/12)+1)</f>
        <v>45352</v>
      </c>
      <c r="E5767" s="5" cm="1">
        <f t="array" aca="1" ref="E5767" ca="1">INDEX(Subscribers!$Q$2:$Q$1001, INT((ROW()-2)/12)+1)</f>
        <v>10</v>
      </c>
      <c r="F5767" s="5">
        <f t="shared" ca="1" si="368"/>
        <v>1</v>
      </c>
      <c r="G5767" s="5">
        <f t="shared" ca="1" si="369"/>
        <v>0</v>
      </c>
      <c r="H5767" s="7" cm="1">
        <f t="array" aca="1" ref="H5767" ca="1">INDEX(Subscribers!$G$2:$G$1001, INT((ROW()-2)/12)+1)</f>
        <v>14.99</v>
      </c>
      <c r="I5767">
        <f t="shared" ca="1" si="370"/>
        <v>14.99</v>
      </c>
    </row>
    <row r="5768" spans="1:9">
      <c r="A5768" cm="1">
        <f t="array" ref="A5768">INDEX(Subscribers!$A$2:$A$1001, INT((ROW()-2)/12)+1)</f>
        <v>481</v>
      </c>
      <c r="B5768">
        <f t="shared" si="367"/>
        <v>7</v>
      </c>
      <c r="C5768" s="9" cm="1">
        <f t="array" ref="C5768">INDEX(Months!$A$2:$A$13, $B5768)</f>
        <v>45474</v>
      </c>
      <c r="D5768" s="9" cm="1">
        <f t="array" aca="1" ref="D5768" ca="1">INDEX(Subscribers!$F$2:$F$1001, INT((ROW()-2)/12)+1)</f>
        <v>45352</v>
      </c>
      <c r="E5768" s="5" cm="1">
        <f t="array" aca="1" ref="E5768" ca="1">INDEX(Subscribers!$Q$2:$Q$1001, INT((ROW()-2)/12)+1)</f>
        <v>10</v>
      </c>
      <c r="F5768" s="5">
        <f t="shared" ca="1" si="368"/>
        <v>1</v>
      </c>
      <c r="G5768" s="5">
        <f t="shared" ca="1" si="369"/>
        <v>0</v>
      </c>
      <c r="H5768" s="7" cm="1">
        <f t="array" aca="1" ref="H5768" ca="1">INDEX(Subscribers!$G$2:$G$1001, INT((ROW()-2)/12)+1)</f>
        <v>14.99</v>
      </c>
      <c r="I5768">
        <f t="shared" ca="1" si="370"/>
        <v>14.99</v>
      </c>
    </row>
    <row r="5769" spans="1:9">
      <c r="A5769" cm="1">
        <f t="array" ref="A5769">INDEX(Subscribers!$A$2:$A$1001, INT((ROW()-2)/12)+1)</f>
        <v>481</v>
      </c>
      <c r="B5769">
        <f t="shared" si="367"/>
        <v>8</v>
      </c>
      <c r="C5769" s="9" cm="1">
        <f t="array" ref="C5769">INDEX(Months!$A$2:$A$13, $B5769)</f>
        <v>45505</v>
      </c>
      <c r="D5769" s="9" cm="1">
        <f t="array" aca="1" ref="D5769" ca="1">INDEX(Subscribers!$F$2:$F$1001, INT((ROW()-2)/12)+1)</f>
        <v>45352</v>
      </c>
      <c r="E5769" s="5" cm="1">
        <f t="array" aca="1" ref="E5769" ca="1">INDEX(Subscribers!$Q$2:$Q$1001, INT((ROW()-2)/12)+1)</f>
        <v>10</v>
      </c>
      <c r="F5769" s="5">
        <f t="shared" ca="1" si="368"/>
        <v>1</v>
      </c>
      <c r="G5769" s="5">
        <f t="shared" ca="1" si="369"/>
        <v>0</v>
      </c>
      <c r="H5769" s="7" cm="1">
        <f t="array" aca="1" ref="H5769" ca="1">INDEX(Subscribers!$G$2:$G$1001, INT((ROW()-2)/12)+1)</f>
        <v>14.99</v>
      </c>
      <c r="I5769">
        <f t="shared" ca="1" si="370"/>
        <v>14.99</v>
      </c>
    </row>
    <row r="5770" spans="1:9">
      <c r="A5770" cm="1">
        <f t="array" ref="A5770">INDEX(Subscribers!$A$2:$A$1001, INT((ROW()-2)/12)+1)</f>
        <v>481</v>
      </c>
      <c r="B5770">
        <f t="shared" si="367"/>
        <v>9</v>
      </c>
      <c r="C5770" s="9" cm="1">
        <f t="array" ref="C5770">INDEX(Months!$A$2:$A$13, $B5770)</f>
        <v>45536</v>
      </c>
      <c r="D5770" s="9" cm="1">
        <f t="array" aca="1" ref="D5770" ca="1">INDEX(Subscribers!$F$2:$F$1001, INT((ROW()-2)/12)+1)</f>
        <v>45352</v>
      </c>
      <c r="E5770" s="5" cm="1">
        <f t="array" aca="1" ref="E5770" ca="1">INDEX(Subscribers!$Q$2:$Q$1001, INT((ROW()-2)/12)+1)</f>
        <v>10</v>
      </c>
      <c r="F5770" s="5">
        <f t="shared" ca="1" si="368"/>
        <v>1</v>
      </c>
      <c r="G5770" s="5">
        <f t="shared" ca="1" si="369"/>
        <v>0</v>
      </c>
      <c r="H5770" s="7" cm="1">
        <f t="array" aca="1" ref="H5770" ca="1">INDEX(Subscribers!$G$2:$G$1001, INT((ROW()-2)/12)+1)</f>
        <v>14.99</v>
      </c>
      <c r="I5770">
        <f t="shared" ca="1" si="370"/>
        <v>14.99</v>
      </c>
    </row>
    <row r="5771" spans="1:9">
      <c r="A5771" cm="1">
        <f t="array" ref="A5771">INDEX(Subscribers!$A$2:$A$1001, INT((ROW()-2)/12)+1)</f>
        <v>481</v>
      </c>
      <c r="B5771">
        <f t="shared" si="367"/>
        <v>10</v>
      </c>
      <c r="C5771" s="9" cm="1">
        <f t="array" ref="C5771">INDEX(Months!$A$2:$A$13, $B5771)</f>
        <v>45566</v>
      </c>
      <c r="D5771" s="9" cm="1">
        <f t="array" aca="1" ref="D5771" ca="1">INDEX(Subscribers!$F$2:$F$1001, INT((ROW()-2)/12)+1)</f>
        <v>45352</v>
      </c>
      <c r="E5771" s="5" cm="1">
        <f t="array" aca="1" ref="E5771" ca="1">INDEX(Subscribers!$Q$2:$Q$1001, INT((ROW()-2)/12)+1)</f>
        <v>10</v>
      </c>
      <c r="F5771" s="5">
        <f t="shared" ca="1" si="368"/>
        <v>0</v>
      </c>
      <c r="G5771" s="5">
        <f t="shared" ca="1" si="369"/>
        <v>1</v>
      </c>
      <c r="H5771" s="7" cm="1">
        <f t="array" aca="1" ref="H5771" ca="1">INDEX(Subscribers!$G$2:$G$1001, INT((ROW()-2)/12)+1)</f>
        <v>14.99</v>
      </c>
      <c r="I5771">
        <f t="shared" ca="1" si="370"/>
        <v>0</v>
      </c>
    </row>
    <row r="5772" spans="1:9">
      <c r="A5772" cm="1">
        <f t="array" ref="A5772">INDEX(Subscribers!$A$2:$A$1001, INT((ROW()-2)/12)+1)</f>
        <v>481</v>
      </c>
      <c r="B5772">
        <f t="shared" si="367"/>
        <v>11</v>
      </c>
      <c r="C5772" s="9" cm="1">
        <f t="array" ref="C5772">INDEX(Months!$A$2:$A$13, $B5772)</f>
        <v>45597</v>
      </c>
      <c r="D5772" s="9" cm="1">
        <f t="array" aca="1" ref="D5772" ca="1">INDEX(Subscribers!$F$2:$F$1001, INT((ROW()-2)/12)+1)</f>
        <v>45352</v>
      </c>
      <c r="E5772" s="5" cm="1">
        <f t="array" aca="1" ref="E5772" ca="1">INDEX(Subscribers!$Q$2:$Q$1001, INT((ROW()-2)/12)+1)</f>
        <v>10</v>
      </c>
      <c r="F5772" s="5">
        <f t="shared" ca="1" si="368"/>
        <v>0</v>
      </c>
      <c r="G5772" s="5">
        <f t="shared" ca="1" si="369"/>
        <v>0</v>
      </c>
      <c r="H5772" s="7" cm="1">
        <f t="array" aca="1" ref="H5772" ca="1">INDEX(Subscribers!$G$2:$G$1001, INT((ROW()-2)/12)+1)</f>
        <v>14.99</v>
      </c>
      <c r="I5772">
        <f t="shared" ca="1" si="370"/>
        <v>0</v>
      </c>
    </row>
    <row r="5773" spans="1:9">
      <c r="A5773" cm="1">
        <f t="array" ref="A5773">INDEX(Subscribers!$A$2:$A$1001, INT((ROW()-2)/12)+1)</f>
        <v>481</v>
      </c>
      <c r="B5773">
        <f t="shared" si="367"/>
        <v>12</v>
      </c>
      <c r="C5773" s="9" cm="1">
        <f t="array" ref="C5773">INDEX(Months!$A$2:$A$13, $B5773)</f>
        <v>45627</v>
      </c>
      <c r="D5773" s="9" cm="1">
        <f t="array" aca="1" ref="D5773" ca="1">INDEX(Subscribers!$F$2:$F$1001, INT((ROW()-2)/12)+1)</f>
        <v>45352</v>
      </c>
      <c r="E5773" s="5" cm="1">
        <f t="array" aca="1" ref="E5773" ca="1">INDEX(Subscribers!$Q$2:$Q$1001, INT((ROW()-2)/12)+1)</f>
        <v>10</v>
      </c>
      <c r="F5773" s="5">
        <f t="shared" ca="1" si="368"/>
        <v>0</v>
      </c>
      <c r="G5773" s="5">
        <f t="shared" ca="1" si="369"/>
        <v>0</v>
      </c>
      <c r="H5773" s="7" cm="1">
        <f t="array" aca="1" ref="H5773" ca="1">INDEX(Subscribers!$G$2:$G$1001, INT((ROW()-2)/12)+1)</f>
        <v>14.99</v>
      </c>
      <c r="I5773">
        <f t="shared" ca="1" si="370"/>
        <v>0</v>
      </c>
    </row>
    <row r="5774" spans="1:9">
      <c r="A5774" cm="1">
        <f t="array" ref="A5774">INDEX(Subscribers!$A$2:$A$1001, INT((ROW()-2)/12)+1)</f>
        <v>482</v>
      </c>
      <c r="B5774">
        <f t="shared" si="367"/>
        <v>1</v>
      </c>
      <c r="C5774" s="9" cm="1">
        <f t="array" ref="C5774">INDEX(Months!$A$2:$A$13, $B5774)</f>
        <v>45292</v>
      </c>
      <c r="D5774" s="9" cm="1">
        <f t="array" aca="1" ref="D5774" ca="1">INDEX(Subscribers!$F$2:$F$1001, INT((ROW()-2)/12)+1)</f>
        <v>45474</v>
      </c>
      <c r="E5774" s="5" cm="1">
        <f t="array" aca="1" ref="E5774" ca="1">INDEX(Subscribers!$Q$2:$Q$1001, INT((ROW()-2)/12)+1)</f>
        <v>999</v>
      </c>
      <c r="F5774" s="5">
        <f t="shared" ca="1" si="368"/>
        <v>0</v>
      </c>
      <c r="G5774" s="5">
        <f t="shared" ca="1" si="369"/>
        <v>0</v>
      </c>
      <c r="H5774" s="7" cm="1">
        <f t="array" aca="1" ref="H5774" ca="1">INDEX(Subscribers!$G$2:$G$1001, INT((ROW()-2)/12)+1)</f>
        <v>29.979999999999997</v>
      </c>
      <c r="I5774">
        <f t="shared" ca="1" si="370"/>
        <v>0</v>
      </c>
    </row>
    <row r="5775" spans="1:9">
      <c r="A5775" cm="1">
        <f t="array" ref="A5775">INDEX(Subscribers!$A$2:$A$1001, INT((ROW()-2)/12)+1)</f>
        <v>482</v>
      </c>
      <c r="B5775">
        <f t="shared" si="367"/>
        <v>2</v>
      </c>
      <c r="C5775" s="9" cm="1">
        <f t="array" ref="C5775">INDEX(Months!$A$2:$A$13, $B5775)</f>
        <v>45323</v>
      </c>
      <c r="D5775" s="9" cm="1">
        <f t="array" aca="1" ref="D5775" ca="1">INDEX(Subscribers!$F$2:$F$1001, INT((ROW()-2)/12)+1)</f>
        <v>45474</v>
      </c>
      <c r="E5775" s="5" cm="1">
        <f t="array" aca="1" ref="E5775" ca="1">INDEX(Subscribers!$Q$2:$Q$1001, INT((ROW()-2)/12)+1)</f>
        <v>999</v>
      </c>
      <c r="F5775" s="5">
        <f t="shared" ca="1" si="368"/>
        <v>0</v>
      </c>
      <c r="G5775" s="5">
        <f t="shared" ca="1" si="369"/>
        <v>0</v>
      </c>
      <c r="H5775" s="7" cm="1">
        <f t="array" aca="1" ref="H5775" ca="1">INDEX(Subscribers!$G$2:$G$1001, INT((ROW()-2)/12)+1)</f>
        <v>29.979999999999997</v>
      </c>
      <c r="I5775">
        <f t="shared" ca="1" si="370"/>
        <v>0</v>
      </c>
    </row>
    <row r="5776" spans="1:9">
      <c r="A5776" cm="1">
        <f t="array" ref="A5776">INDEX(Subscribers!$A$2:$A$1001, INT((ROW()-2)/12)+1)</f>
        <v>482</v>
      </c>
      <c r="B5776">
        <f t="shared" si="367"/>
        <v>3</v>
      </c>
      <c r="C5776" s="9" cm="1">
        <f t="array" ref="C5776">INDEX(Months!$A$2:$A$13, $B5776)</f>
        <v>45352</v>
      </c>
      <c r="D5776" s="9" cm="1">
        <f t="array" aca="1" ref="D5776" ca="1">INDEX(Subscribers!$F$2:$F$1001, INT((ROW()-2)/12)+1)</f>
        <v>45474</v>
      </c>
      <c r="E5776" s="5" cm="1">
        <f t="array" aca="1" ref="E5776" ca="1">INDEX(Subscribers!$Q$2:$Q$1001, INT((ROW()-2)/12)+1)</f>
        <v>999</v>
      </c>
      <c r="F5776" s="5">
        <f t="shared" ca="1" si="368"/>
        <v>0</v>
      </c>
      <c r="G5776" s="5">
        <f t="shared" ca="1" si="369"/>
        <v>0</v>
      </c>
      <c r="H5776" s="7" cm="1">
        <f t="array" aca="1" ref="H5776" ca="1">INDEX(Subscribers!$G$2:$G$1001, INT((ROW()-2)/12)+1)</f>
        <v>29.979999999999997</v>
      </c>
      <c r="I5776">
        <f t="shared" ca="1" si="370"/>
        <v>0</v>
      </c>
    </row>
    <row r="5777" spans="1:9">
      <c r="A5777" cm="1">
        <f t="array" ref="A5777">INDEX(Subscribers!$A$2:$A$1001, INT((ROW()-2)/12)+1)</f>
        <v>482</v>
      </c>
      <c r="B5777">
        <f t="shared" si="367"/>
        <v>4</v>
      </c>
      <c r="C5777" s="9" cm="1">
        <f t="array" ref="C5777">INDEX(Months!$A$2:$A$13, $B5777)</f>
        <v>45383</v>
      </c>
      <c r="D5777" s="9" cm="1">
        <f t="array" aca="1" ref="D5777" ca="1">INDEX(Subscribers!$F$2:$F$1001, INT((ROW()-2)/12)+1)</f>
        <v>45474</v>
      </c>
      <c r="E5777" s="5" cm="1">
        <f t="array" aca="1" ref="E5777" ca="1">INDEX(Subscribers!$Q$2:$Q$1001, INT((ROW()-2)/12)+1)</f>
        <v>999</v>
      </c>
      <c r="F5777" s="5">
        <f t="shared" ca="1" si="368"/>
        <v>0</v>
      </c>
      <c r="G5777" s="5">
        <f t="shared" ca="1" si="369"/>
        <v>0</v>
      </c>
      <c r="H5777" s="7" cm="1">
        <f t="array" aca="1" ref="H5777" ca="1">INDEX(Subscribers!$G$2:$G$1001, INT((ROW()-2)/12)+1)</f>
        <v>29.979999999999997</v>
      </c>
      <c r="I5777">
        <f t="shared" ca="1" si="370"/>
        <v>0</v>
      </c>
    </row>
    <row r="5778" spans="1:9">
      <c r="A5778" cm="1">
        <f t="array" ref="A5778">INDEX(Subscribers!$A$2:$A$1001, INT((ROW()-2)/12)+1)</f>
        <v>482</v>
      </c>
      <c r="B5778">
        <f t="shared" si="367"/>
        <v>5</v>
      </c>
      <c r="C5778" s="9" cm="1">
        <f t="array" ref="C5778">INDEX(Months!$A$2:$A$13, $B5778)</f>
        <v>45413</v>
      </c>
      <c r="D5778" s="9" cm="1">
        <f t="array" aca="1" ref="D5778" ca="1">INDEX(Subscribers!$F$2:$F$1001, INT((ROW()-2)/12)+1)</f>
        <v>45474</v>
      </c>
      <c r="E5778" s="5" cm="1">
        <f t="array" aca="1" ref="E5778" ca="1">INDEX(Subscribers!$Q$2:$Q$1001, INT((ROW()-2)/12)+1)</f>
        <v>999</v>
      </c>
      <c r="F5778" s="5">
        <f t="shared" ca="1" si="368"/>
        <v>0</v>
      </c>
      <c r="G5778" s="5">
        <f t="shared" ca="1" si="369"/>
        <v>0</v>
      </c>
      <c r="H5778" s="7" cm="1">
        <f t="array" aca="1" ref="H5778" ca="1">INDEX(Subscribers!$G$2:$G$1001, INT((ROW()-2)/12)+1)</f>
        <v>29.979999999999997</v>
      </c>
      <c r="I5778">
        <f t="shared" ca="1" si="370"/>
        <v>0</v>
      </c>
    </row>
    <row r="5779" spans="1:9">
      <c r="A5779" cm="1">
        <f t="array" ref="A5779">INDEX(Subscribers!$A$2:$A$1001, INT((ROW()-2)/12)+1)</f>
        <v>482</v>
      </c>
      <c r="B5779">
        <f t="shared" si="367"/>
        <v>6</v>
      </c>
      <c r="C5779" s="9" cm="1">
        <f t="array" ref="C5779">INDEX(Months!$A$2:$A$13, $B5779)</f>
        <v>45444</v>
      </c>
      <c r="D5779" s="9" cm="1">
        <f t="array" aca="1" ref="D5779" ca="1">INDEX(Subscribers!$F$2:$F$1001, INT((ROW()-2)/12)+1)</f>
        <v>45474</v>
      </c>
      <c r="E5779" s="5" cm="1">
        <f t="array" aca="1" ref="E5779" ca="1">INDEX(Subscribers!$Q$2:$Q$1001, INT((ROW()-2)/12)+1)</f>
        <v>999</v>
      </c>
      <c r="F5779" s="5">
        <f t="shared" ca="1" si="368"/>
        <v>0</v>
      </c>
      <c r="G5779" s="5">
        <f t="shared" ca="1" si="369"/>
        <v>0</v>
      </c>
      <c r="H5779" s="7" cm="1">
        <f t="array" aca="1" ref="H5779" ca="1">INDEX(Subscribers!$G$2:$G$1001, INT((ROW()-2)/12)+1)</f>
        <v>29.979999999999997</v>
      </c>
      <c r="I5779">
        <f t="shared" ca="1" si="370"/>
        <v>0</v>
      </c>
    </row>
    <row r="5780" spans="1:9">
      <c r="A5780" cm="1">
        <f t="array" ref="A5780">INDEX(Subscribers!$A$2:$A$1001, INT((ROW()-2)/12)+1)</f>
        <v>482</v>
      </c>
      <c r="B5780">
        <f t="shared" si="367"/>
        <v>7</v>
      </c>
      <c r="C5780" s="9" cm="1">
        <f t="array" ref="C5780">INDEX(Months!$A$2:$A$13, $B5780)</f>
        <v>45474</v>
      </c>
      <c r="D5780" s="9" cm="1">
        <f t="array" aca="1" ref="D5780" ca="1">INDEX(Subscribers!$F$2:$F$1001, INT((ROW()-2)/12)+1)</f>
        <v>45474</v>
      </c>
      <c r="E5780" s="5" cm="1">
        <f t="array" aca="1" ref="E5780" ca="1">INDEX(Subscribers!$Q$2:$Q$1001, INT((ROW()-2)/12)+1)</f>
        <v>999</v>
      </c>
      <c r="F5780" s="5">
        <f t="shared" ca="1" si="368"/>
        <v>1</v>
      </c>
      <c r="G5780" s="5">
        <f t="shared" ca="1" si="369"/>
        <v>0</v>
      </c>
      <c r="H5780" s="7" cm="1">
        <f t="array" aca="1" ref="H5780" ca="1">INDEX(Subscribers!$G$2:$G$1001, INT((ROW()-2)/12)+1)</f>
        <v>29.979999999999997</v>
      </c>
      <c r="I5780">
        <f t="shared" ca="1" si="370"/>
        <v>29.979999999999997</v>
      </c>
    </row>
    <row r="5781" spans="1:9">
      <c r="A5781" cm="1">
        <f t="array" ref="A5781">INDEX(Subscribers!$A$2:$A$1001, INT((ROW()-2)/12)+1)</f>
        <v>482</v>
      </c>
      <c r="B5781">
        <f t="shared" si="367"/>
        <v>8</v>
      </c>
      <c r="C5781" s="9" cm="1">
        <f t="array" ref="C5781">INDEX(Months!$A$2:$A$13, $B5781)</f>
        <v>45505</v>
      </c>
      <c r="D5781" s="9" cm="1">
        <f t="array" aca="1" ref="D5781" ca="1">INDEX(Subscribers!$F$2:$F$1001, INT((ROW()-2)/12)+1)</f>
        <v>45474</v>
      </c>
      <c r="E5781" s="5" cm="1">
        <f t="array" aca="1" ref="E5781" ca="1">INDEX(Subscribers!$Q$2:$Q$1001, INT((ROW()-2)/12)+1)</f>
        <v>999</v>
      </c>
      <c r="F5781" s="5">
        <f t="shared" ca="1" si="368"/>
        <v>1</v>
      </c>
      <c r="G5781" s="5">
        <f t="shared" ca="1" si="369"/>
        <v>0</v>
      </c>
      <c r="H5781" s="7" cm="1">
        <f t="array" aca="1" ref="H5781" ca="1">INDEX(Subscribers!$G$2:$G$1001, INT((ROW()-2)/12)+1)</f>
        <v>29.979999999999997</v>
      </c>
      <c r="I5781">
        <f t="shared" ca="1" si="370"/>
        <v>29.979999999999997</v>
      </c>
    </row>
    <row r="5782" spans="1:9">
      <c r="A5782" cm="1">
        <f t="array" ref="A5782">INDEX(Subscribers!$A$2:$A$1001, INT((ROW()-2)/12)+1)</f>
        <v>482</v>
      </c>
      <c r="B5782">
        <f t="shared" si="367"/>
        <v>9</v>
      </c>
      <c r="C5782" s="9" cm="1">
        <f t="array" ref="C5782">INDEX(Months!$A$2:$A$13, $B5782)</f>
        <v>45536</v>
      </c>
      <c r="D5782" s="9" cm="1">
        <f t="array" aca="1" ref="D5782" ca="1">INDEX(Subscribers!$F$2:$F$1001, INT((ROW()-2)/12)+1)</f>
        <v>45474</v>
      </c>
      <c r="E5782" s="5" cm="1">
        <f t="array" aca="1" ref="E5782" ca="1">INDEX(Subscribers!$Q$2:$Q$1001, INT((ROW()-2)/12)+1)</f>
        <v>999</v>
      </c>
      <c r="F5782" s="5">
        <f t="shared" ca="1" si="368"/>
        <v>1</v>
      </c>
      <c r="G5782" s="5">
        <f t="shared" ca="1" si="369"/>
        <v>0</v>
      </c>
      <c r="H5782" s="7" cm="1">
        <f t="array" aca="1" ref="H5782" ca="1">INDEX(Subscribers!$G$2:$G$1001, INT((ROW()-2)/12)+1)</f>
        <v>29.979999999999997</v>
      </c>
      <c r="I5782">
        <f t="shared" ca="1" si="370"/>
        <v>29.979999999999997</v>
      </c>
    </row>
    <row r="5783" spans="1:9">
      <c r="A5783" cm="1">
        <f t="array" ref="A5783">INDEX(Subscribers!$A$2:$A$1001, INT((ROW()-2)/12)+1)</f>
        <v>482</v>
      </c>
      <c r="B5783">
        <f t="shared" si="367"/>
        <v>10</v>
      </c>
      <c r="C5783" s="9" cm="1">
        <f t="array" ref="C5783">INDEX(Months!$A$2:$A$13, $B5783)</f>
        <v>45566</v>
      </c>
      <c r="D5783" s="9" cm="1">
        <f t="array" aca="1" ref="D5783" ca="1">INDEX(Subscribers!$F$2:$F$1001, INT((ROW()-2)/12)+1)</f>
        <v>45474</v>
      </c>
      <c r="E5783" s="5" cm="1">
        <f t="array" aca="1" ref="E5783" ca="1">INDEX(Subscribers!$Q$2:$Q$1001, INT((ROW()-2)/12)+1)</f>
        <v>999</v>
      </c>
      <c r="F5783" s="5">
        <f t="shared" ca="1" si="368"/>
        <v>1</v>
      </c>
      <c r="G5783" s="5">
        <f t="shared" ca="1" si="369"/>
        <v>0</v>
      </c>
      <c r="H5783" s="7" cm="1">
        <f t="array" aca="1" ref="H5783" ca="1">INDEX(Subscribers!$G$2:$G$1001, INT((ROW()-2)/12)+1)</f>
        <v>29.979999999999997</v>
      </c>
      <c r="I5783">
        <f t="shared" ca="1" si="370"/>
        <v>29.979999999999997</v>
      </c>
    </row>
    <row r="5784" spans="1:9">
      <c r="A5784" cm="1">
        <f t="array" ref="A5784">INDEX(Subscribers!$A$2:$A$1001, INT((ROW()-2)/12)+1)</f>
        <v>482</v>
      </c>
      <c r="B5784">
        <f t="shared" si="367"/>
        <v>11</v>
      </c>
      <c r="C5784" s="9" cm="1">
        <f t="array" ref="C5784">INDEX(Months!$A$2:$A$13, $B5784)</f>
        <v>45597</v>
      </c>
      <c r="D5784" s="9" cm="1">
        <f t="array" aca="1" ref="D5784" ca="1">INDEX(Subscribers!$F$2:$F$1001, INT((ROW()-2)/12)+1)</f>
        <v>45474</v>
      </c>
      <c r="E5784" s="5" cm="1">
        <f t="array" aca="1" ref="E5784" ca="1">INDEX(Subscribers!$Q$2:$Q$1001, INT((ROW()-2)/12)+1)</f>
        <v>999</v>
      </c>
      <c r="F5784" s="5">
        <f t="shared" ca="1" si="368"/>
        <v>1</v>
      </c>
      <c r="G5784" s="5">
        <f t="shared" ca="1" si="369"/>
        <v>0</v>
      </c>
      <c r="H5784" s="7" cm="1">
        <f t="array" aca="1" ref="H5784" ca="1">INDEX(Subscribers!$G$2:$G$1001, INT((ROW()-2)/12)+1)</f>
        <v>29.979999999999997</v>
      </c>
      <c r="I5784">
        <f t="shared" ca="1" si="370"/>
        <v>29.979999999999997</v>
      </c>
    </row>
    <row r="5785" spans="1:9">
      <c r="A5785" cm="1">
        <f t="array" ref="A5785">INDEX(Subscribers!$A$2:$A$1001, INT((ROW()-2)/12)+1)</f>
        <v>482</v>
      </c>
      <c r="B5785">
        <f t="shared" si="367"/>
        <v>12</v>
      </c>
      <c r="C5785" s="9" cm="1">
        <f t="array" ref="C5785">INDEX(Months!$A$2:$A$13, $B5785)</f>
        <v>45627</v>
      </c>
      <c r="D5785" s="9" cm="1">
        <f t="array" aca="1" ref="D5785" ca="1">INDEX(Subscribers!$F$2:$F$1001, INT((ROW()-2)/12)+1)</f>
        <v>45474</v>
      </c>
      <c r="E5785" s="5" cm="1">
        <f t="array" aca="1" ref="E5785" ca="1">INDEX(Subscribers!$Q$2:$Q$1001, INT((ROW()-2)/12)+1)</f>
        <v>999</v>
      </c>
      <c r="F5785" s="5">
        <f t="shared" ca="1" si="368"/>
        <v>1</v>
      </c>
      <c r="G5785" s="5">
        <f t="shared" ca="1" si="369"/>
        <v>0</v>
      </c>
      <c r="H5785" s="7" cm="1">
        <f t="array" aca="1" ref="H5785" ca="1">INDEX(Subscribers!$G$2:$G$1001, INT((ROW()-2)/12)+1)</f>
        <v>29.979999999999997</v>
      </c>
      <c r="I5785">
        <f t="shared" ca="1" si="370"/>
        <v>29.979999999999997</v>
      </c>
    </row>
    <row r="5786" spans="1:9">
      <c r="A5786" cm="1">
        <f t="array" ref="A5786">INDEX(Subscribers!$A$2:$A$1001, INT((ROW()-2)/12)+1)</f>
        <v>483</v>
      </c>
      <c r="B5786">
        <f t="shared" si="367"/>
        <v>1</v>
      </c>
      <c r="C5786" s="9" cm="1">
        <f t="array" ref="C5786">INDEX(Months!$A$2:$A$13, $B5786)</f>
        <v>45292</v>
      </c>
      <c r="D5786" s="9" cm="1">
        <f t="array" aca="1" ref="D5786" ca="1">INDEX(Subscribers!$F$2:$F$1001, INT((ROW()-2)/12)+1)</f>
        <v>45536</v>
      </c>
      <c r="E5786" s="5" cm="1">
        <f t="array" aca="1" ref="E5786" ca="1">INDEX(Subscribers!$Q$2:$Q$1001, INT((ROW()-2)/12)+1)</f>
        <v>999</v>
      </c>
      <c r="F5786" s="5">
        <f t="shared" ca="1" si="368"/>
        <v>0</v>
      </c>
      <c r="G5786" s="5">
        <f t="shared" ca="1" si="369"/>
        <v>0</v>
      </c>
      <c r="H5786" s="7" cm="1">
        <f t="array" aca="1" ref="H5786" ca="1">INDEX(Subscribers!$G$2:$G$1001, INT((ROW()-2)/12)+1)</f>
        <v>39.979999999999997</v>
      </c>
      <c r="I5786">
        <f t="shared" ca="1" si="370"/>
        <v>0</v>
      </c>
    </row>
    <row r="5787" spans="1:9">
      <c r="A5787" cm="1">
        <f t="array" ref="A5787">INDEX(Subscribers!$A$2:$A$1001, INT((ROW()-2)/12)+1)</f>
        <v>483</v>
      </c>
      <c r="B5787">
        <f t="shared" si="367"/>
        <v>2</v>
      </c>
      <c r="C5787" s="9" cm="1">
        <f t="array" ref="C5787">INDEX(Months!$A$2:$A$13, $B5787)</f>
        <v>45323</v>
      </c>
      <c r="D5787" s="9" cm="1">
        <f t="array" aca="1" ref="D5787" ca="1">INDEX(Subscribers!$F$2:$F$1001, INT((ROW()-2)/12)+1)</f>
        <v>45536</v>
      </c>
      <c r="E5787" s="5" cm="1">
        <f t="array" aca="1" ref="E5787" ca="1">INDEX(Subscribers!$Q$2:$Q$1001, INT((ROW()-2)/12)+1)</f>
        <v>999</v>
      </c>
      <c r="F5787" s="5">
        <f t="shared" ca="1" si="368"/>
        <v>0</v>
      </c>
      <c r="G5787" s="5">
        <f t="shared" ca="1" si="369"/>
        <v>0</v>
      </c>
      <c r="H5787" s="7" cm="1">
        <f t="array" aca="1" ref="H5787" ca="1">INDEX(Subscribers!$G$2:$G$1001, INT((ROW()-2)/12)+1)</f>
        <v>39.979999999999997</v>
      </c>
      <c r="I5787">
        <f t="shared" ca="1" si="370"/>
        <v>0</v>
      </c>
    </row>
    <row r="5788" spans="1:9">
      <c r="A5788" cm="1">
        <f t="array" ref="A5788">INDEX(Subscribers!$A$2:$A$1001, INT((ROW()-2)/12)+1)</f>
        <v>483</v>
      </c>
      <c r="B5788">
        <f t="shared" si="367"/>
        <v>3</v>
      </c>
      <c r="C5788" s="9" cm="1">
        <f t="array" ref="C5788">INDEX(Months!$A$2:$A$13, $B5788)</f>
        <v>45352</v>
      </c>
      <c r="D5788" s="9" cm="1">
        <f t="array" aca="1" ref="D5788" ca="1">INDEX(Subscribers!$F$2:$F$1001, INT((ROW()-2)/12)+1)</f>
        <v>45536</v>
      </c>
      <c r="E5788" s="5" cm="1">
        <f t="array" aca="1" ref="E5788" ca="1">INDEX(Subscribers!$Q$2:$Q$1001, INT((ROW()-2)/12)+1)</f>
        <v>999</v>
      </c>
      <c r="F5788" s="5">
        <f t="shared" ca="1" si="368"/>
        <v>0</v>
      </c>
      <c r="G5788" s="5">
        <f t="shared" ca="1" si="369"/>
        <v>0</v>
      </c>
      <c r="H5788" s="7" cm="1">
        <f t="array" aca="1" ref="H5788" ca="1">INDEX(Subscribers!$G$2:$G$1001, INT((ROW()-2)/12)+1)</f>
        <v>39.979999999999997</v>
      </c>
      <c r="I5788">
        <f t="shared" ca="1" si="370"/>
        <v>0</v>
      </c>
    </row>
    <row r="5789" spans="1:9">
      <c r="A5789" cm="1">
        <f t="array" ref="A5789">INDEX(Subscribers!$A$2:$A$1001, INT((ROW()-2)/12)+1)</f>
        <v>483</v>
      </c>
      <c r="B5789">
        <f t="shared" si="367"/>
        <v>4</v>
      </c>
      <c r="C5789" s="9" cm="1">
        <f t="array" ref="C5789">INDEX(Months!$A$2:$A$13, $B5789)</f>
        <v>45383</v>
      </c>
      <c r="D5789" s="9" cm="1">
        <f t="array" aca="1" ref="D5789" ca="1">INDEX(Subscribers!$F$2:$F$1001, INT((ROW()-2)/12)+1)</f>
        <v>45536</v>
      </c>
      <c r="E5789" s="5" cm="1">
        <f t="array" aca="1" ref="E5789" ca="1">INDEX(Subscribers!$Q$2:$Q$1001, INT((ROW()-2)/12)+1)</f>
        <v>999</v>
      </c>
      <c r="F5789" s="5">
        <f t="shared" ca="1" si="368"/>
        <v>0</v>
      </c>
      <c r="G5789" s="5">
        <f t="shared" ca="1" si="369"/>
        <v>0</v>
      </c>
      <c r="H5789" s="7" cm="1">
        <f t="array" aca="1" ref="H5789" ca="1">INDEX(Subscribers!$G$2:$G$1001, INT((ROW()-2)/12)+1)</f>
        <v>39.979999999999997</v>
      </c>
      <c r="I5789">
        <f t="shared" ca="1" si="370"/>
        <v>0</v>
      </c>
    </row>
    <row r="5790" spans="1:9">
      <c r="A5790" cm="1">
        <f t="array" ref="A5790">INDEX(Subscribers!$A$2:$A$1001, INT((ROW()-2)/12)+1)</f>
        <v>483</v>
      </c>
      <c r="B5790">
        <f t="shared" si="367"/>
        <v>5</v>
      </c>
      <c r="C5790" s="9" cm="1">
        <f t="array" ref="C5790">INDEX(Months!$A$2:$A$13, $B5790)</f>
        <v>45413</v>
      </c>
      <c r="D5790" s="9" cm="1">
        <f t="array" aca="1" ref="D5790" ca="1">INDEX(Subscribers!$F$2:$F$1001, INT((ROW()-2)/12)+1)</f>
        <v>45536</v>
      </c>
      <c r="E5790" s="5" cm="1">
        <f t="array" aca="1" ref="E5790" ca="1">INDEX(Subscribers!$Q$2:$Q$1001, INT((ROW()-2)/12)+1)</f>
        <v>999</v>
      </c>
      <c r="F5790" s="5">
        <f t="shared" ca="1" si="368"/>
        <v>0</v>
      </c>
      <c r="G5790" s="5">
        <f t="shared" ca="1" si="369"/>
        <v>0</v>
      </c>
      <c r="H5790" s="7" cm="1">
        <f t="array" aca="1" ref="H5790" ca="1">INDEX(Subscribers!$G$2:$G$1001, INT((ROW()-2)/12)+1)</f>
        <v>39.979999999999997</v>
      </c>
      <c r="I5790">
        <f t="shared" ca="1" si="370"/>
        <v>0</v>
      </c>
    </row>
    <row r="5791" spans="1:9">
      <c r="A5791" cm="1">
        <f t="array" ref="A5791">INDEX(Subscribers!$A$2:$A$1001, INT((ROW()-2)/12)+1)</f>
        <v>483</v>
      </c>
      <c r="B5791">
        <f t="shared" si="367"/>
        <v>6</v>
      </c>
      <c r="C5791" s="9" cm="1">
        <f t="array" ref="C5791">INDEX(Months!$A$2:$A$13, $B5791)</f>
        <v>45444</v>
      </c>
      <c r="D5791" s="9" cm="1">
        <f t="array" aca="1" ref="D5791" ca="1">INDEX(Subscribers!$F$2:$F$1001, INT((ROW()-2)/12)+1)</f>
        <v>45536</v>
      </c>
      <c r="E5791" s="5" cm="1">
        <f t="array" aca="1" ref="E5791" ca="1">INDEX(Subscribers!$Q$2:$Q$1001, INT((ROW()-2)/12)+1)</f>
        <v>999</v>
      </c>
      <c r="F5791" s="5">
        <f t="shared" ca="1" si="368"/>
        <v>0</v>
      </c>
      <c r="G5791" s="5">
        <f t="shared" ca="1" si="369"/>
        <v>0</v>
      </c>
      <c r="H5791" s="7" cm="1">
        <f t="array" aca="1" ref="H5791" ca="1">INDEX(Subscribers!$G$2:$G$1001, INT((ROW()-2)/12)+1)</f>
        <v>39.979999999999997</v>
      </c>
      <c r="I5791">
        <f t="shared" ca="1" si="370"/>
        <v>0</v>
      </c>
    </row>
    <row r="5792" spans="1:9">
      <c r="A5792" cm="1">
        <f t="array" ref="A5792">INDEX(Subscribers!$A$2:$A$1001, INT((ROW()-2)/12)+1)</f>
        <v>483</v>
      </c>
      <c r="B5792">
        <f t="shared" si="367"/>
        <v>7</v>
      </c>
      <c r="C5792" s="9" cm="1">
        <f t="array" ref="C5792">INDEX(Months!$A$2:$A$13, $B5792)</f>
        <v>45474</v>
      </c>
      <c r="D5792" s="9" cm="1">
        <f t="array" aca="1" ref="D5792" ca="1">INDEX(Subscribers!$F$2:$F$1001, INT((ROW()-2)/12)+1)</f>
        <v>45536</v>
      </c>
      <c r="E5792" s="5" cm="1">
        <f t="array" aca="1" ref="E5792" ca="1">INDEX(Subscribers!$Q$2:$Q$1001, INT((ROW()-2)/12)+1)</f>
        <v>999</v>
      </c>
      <c r="F5792" s="5">
        <f t="shared" ca="1" si="368"/>
        <v>0</v>
      </c>
      <c r="G5792" s="5">
        <f t="shared" ca="1" si="369"/>
        <v>0</v>
      </c>
      <c r="H5792" s="7" cm="1">
        <f t="array" aca="1" ref="H5792" ca="1">INDEX(Subscribers!$G$2:$G$1001, INT((ROW()-2)/12)+1)</f>
        <v>39.979999999999997</v>
      </c>
      <c r="I5792">
        <f t="shared" ca="1" si="370"/>
        <v>0</v>
      </c>
    </row>
    <row r="5793" spans="1:9">
      <c r="A5793" cm="1">
        <f t="array" ref="A5793">INDEX(Subscribers!$A$2:$A$1001, INT((ROW()-2)/12)+1)</f>
        <v>483</v>
      </c>
      <c r="B5793">
        <f t="shared" si="367"/>
        <v>8</v>
      </c>
      <c r="C5793" s="9" cm="1">
        <f t="array" ref="C5793">INDEX(Months!$A$2:$A$13, $B5793)</f>
        <v>45505</v>
      </c>
      <c r="D5793" s="9" cm="1">
        <f t="array" aca="1" ref="D5793" ca="1">INDEX(Subscribers!$F$2:$F$1001, INT((ROW()-2)/12)+1)</f>
        <v>45536</v>
      </c>
      <c r="E5793" s="5" cm="1">
        <f t="array" aca="1" ref="E5793" ca="1">INDEX(Subscribers!$Q$2:$Q$1001, INT((ROW()-2)/12)+1)</f>
        <v>999</v>
      </c>
      <c r="F5793" s="5">
        <f t="shared" ca="1" si="368"/>
        <v>0</v>
      </c>
      <c r="G5793" s="5">
        <f t="shared" ca="1" si="369"/>
        <v>0</v>
      </c>
      <c r="H5793" s="7" cm="1">
        <f t="array" aca="1" ref="H5793" ca="1">INDEX(Subscribers!$G$2:$G$1001, INT((ROW()-2)/12)+1)</f>
        <v>39.979999999999997</v>
      </c>
      <c r="I5793">
        <f t="shared" ca="1" si="370"/>
        <v>0</v>
      </c>
    </row>
    <row r="5794" spans="1:9">
      <c r="A5794" cm="1">
        <f t="array" ref="A5794">INDEX(Subscribers!$A$2:$A$1001, INT((ROW()-2)/12)+1)</f>
        <v>483</v>
      </c>
      <c r="B5794">
        <f t="shared" si="367"/>
        <v>9</v>
      </c>
      <c r="C5794" s="9" cm="1">
        <f t="array" ref="C5794">INDEX(Months!$A$2:$A$13, $B5794)</f>
        <v>45536</v>
      </c>
      <c r="D5794" s="9" cm="1">
        <f t="array" aca="1" ref="D5794" ca="1">INDEX(Subscribers!$F$2:$F$1001, INT((ROW()-2)/12)+1)</f>
        <v>45536</v>
      </c>
      <c r="E5794" s="5" cm="1">
        <f t="array" aca="1" ref="E5794" ca="1">INDEX(Subscribers!$Q$2:$Q$1001, INT((ROW()-2)/12)+1)</f>
        <v>999</v>
      </c>
      <c r="F5794" s="5">
        <f t="shared" ca="1" si="368"/>
        <v>1</v>
      </c>
      <c r="G5794" s="5">
        <f t="shared" ca="1" si="369"/>
        <v>0</v>
      </c>
      <c r="H5794" s="7" cm="1">
        <f t="array" aca="1" ref="H5794" ca="1">INDEX(Subscribers!$G$2:$G$1001, INT((ROW()-2)/12)+1)</f>
        <v>39.979999999999997</v>
      </c>
      <c r="I5794">
        <f t="shared" ca="1" si="370"/>
        <v>39.979999999999997</v>
      </c>
    </row>
    <row r="5795" spans="1:9">
      <c r="A5795" cm="1">
        <f t="array" ref="A5795">INDEX(Subscribers!$A$2:$A$1001, INT((ROW()-2)/12)+1)</f>
        <v>483</v>
      </c>
      <c r="B5795">
        <f t="shared" si="367"/>
        <v>10</v>
      </c>
      <c r="C5795" s="9" cm="1">
        <f t="array" ref="C5795">INDEX(Months!$A$2:$A$13, $B5795)</f>
        <v>45566</v>
      </c>
      <c r="D5795" s="9" cm="1">
        <f t="array" aca="1" ref="D5795" ca="1">INDEX(Subscribers!$F$2:$F$1001, INT((ROW()-2)/12)+1)</f>
        <v>45536</v>
      </c>
      <c r="E5795" s="5" cm="1">
        <f t="array" aca="1" ref="E5795" ca="1">INDEX(Subscribers!$Q$2:$Q$1001, INT((ROW()-2)/12)+1)</f>
        <v>999</v>
      </c>
      <c r="F5795" s="5">
        <f t="shared" ca="1" si="368"/>
        <v>1</v>
      </c>
      <c r="G5795" s="5">
        <f t="shared" ca="1" si="369"/>
        <v>0</v>
      </c>
      <c r="H5795" s="7" cm="1">
        <f t="array" aca="1" ref="H5795" ca="1">INDEX(Subscribers!$G$2:$G$1001, INT((ROW()-2)/12)+1)</f>
        <v>39.979999999999997</v>
      </c>
      <c r="I5795">
        <f t="shared" ca="1" si="370"/>
        <v>39.979999999999997</v>
      </c>
    </row>
    <row r="5796" spans="1:9">
      <c r="A5796" cm="1">
        <f t="array" ref="A5796">INDEX(Subscribers!$A$2:$A$1001, INT((ROW()-2)/12)+1)</f>
        <v>483</v>
      </c>
      <c r="B5796">
        <f t="shared" si="367"/>
        <v>11</v>
      </c>
      <c r="C5796" s="9" cm="1">
        <f t="array" ref="C5796">INDEX(Months!$A$2:$A$13, $B5796)</f>
        <v>45597</v>
      </c>
      <c r="D5796" s="9" cm="1">
        <f t="array" aca="1" ref="D5796" ca="1">INDEX(Subscribers!$F$2:$F$1001, INT((ROW()-2)/12)+1)</f>
        <v>45536</v>
      </c>
      <c r="E5796" s="5" cm="1">
        <f t="array" aca="1" ref="E5796" ca="1">INDEX(Subscribers!$Q$2:$Q$1001, INT((ROW()-2)/12)+1)</f>
        <v>999</v>
      </c>
      <c r="F5796" s="5">
        <f t="shared" ca="1" si="368"/>
        <v>1</v>
      </c>
      <c r="G5796" s="5">
        <f t="shared" ca="1" si="369"/>
        <v>0</v>
      </c>
      <c r="H5796" s="7" cm="1">
        <f t="array" aca="1" ref="H5796" ca="1">INDEX(Subscribers!$G$2:$G$1001, INT((ROW()-2)/12)+1)</f>
        <v>39.979999999999997</v>
      </c>
      <c r="I5796">
        <f t="shared" ca="1" si="370"/>
        <v>39.979999999999997</v>
      </c>
    </row>
    <row r="5797" spans="1:9">
      <c r="A5797" cm="1">
        <f t="array" ref="A5797">INDEX(Subscribers!$A$2:$A$1001, INT((ROW()-2)/12)+1)</f>
        <v>483</v>
      </c>
      <c r="B5797">
        <f t="shared" si="367"/>
        <v>12</v>
      </c>
      <c r="C5797" s="9" cm="1">
        <f t="array" ref="C5797">INDEX(Months!$A$2:$A$13, $B5797)</f>
        <v>45627</v>
      </c>
      <c r="D5797" s="9" cm="1">
        <f t="array" aca="1" ref="D5797" ca="1">INDEX(Subscribers!$F$2:$F$1001, INT((ROW()-2)/12)+1)</f>
        <v>45536</v>
      </c>
      <c r="E5797" s="5" cm="1">
        <f t="array" aca="1" ref="E5797" ca="1">INDEX(Subscribers!$Q$2:$Q$1001, INT((ROW()-2)/12)+1)</f>
        <v>999</v>
      </c>
      <c r="F5797" s="5">
        <f t="shared" ca="1" si="368"/>
        <v>1</v>
      </c>
      <c r="G5797" s="5">
        <f t="shared" ca="1" si="369"/>
        <v>0</v>
      </c>
      <c r="H5797" s="7" cm="1">
        <f t="array" aca="1" ref="H5797" ca="1">INDEX(Subscribers!$G$2:$G$1001, INT((ROW()-2)/12)+1)</f>
        <v>39.979999999999997</v>
      </c>
      <c r="I5797">
        <f t="shared" ca="1" si="370"/>
        <v>39.979999999999997</v>
      </c>
    </row>
    <row r="5798" spans="1:9">
      <c r="A5798" cm="1">
        <f t="array" ref="A5798">INDEX(Subscribers!$A$2:$A$1001, INT((ROW()-2)/12)+1)</f>
        <v>484</v>
      </c>
      <c r="B5798">
        <f t="shared" si="367"/>
        <v>1</v>
      </c>
      <c r="C5798" s="9" cm="1">
        <f t="array" ref="C5798">INDEX(Months!$A$2:$A$13, $B5798)</f>
        <v>45292</v>
      </c>
      <c r="D5798" s="9" cm="1">
        <f t="array" aca="1" ref="D5798" ca="1">INDEX(Subscribers!$F$2:$F$1001, INT((ROW()-2)/12)+1)</f>
        <v>45323</v>
      </c>
      <c r="E5798" s="5" cm="1">
        <f t="array" aca="1" ref="E5798" ca="1">INDEX(Subscribers!$Q$2:$Q$1001, INT((ROW()-2)/12)+1)</f>
        <v>7</v>
      </c>
      <c r="F5798" s="5">
        <f t="shared" ca="1" si="368"/>
        <v>0</v>
      </c>
      <c r="G5798" s="5">
        <f t="shared" ca="1" si="369"/>
        <v>0</v>
      </c>
      <c r="H5798" s="7" cm="1">
        <f t="array" aca="1" ref="H5798" ca="1">INDEX(Subscribers!$G$2:$G$1001, INT((ROW()-2)/12)+1)</f>
        <v>16.98</v>
      </c>
      <c r="I5798">
        <f t="shared" ca="1" si="370"/>
        <v>0</v>
      </c>
    </row>
    <row r="5799" spans="1:9">
      <c r="A5799" cm="1">
        <f t="array" ref="A5799">INDEX(Subscribers!$A$2:$A$1001, INT((ROW()-2)/12)+1)</f>
        <v>484</v>
      </c>
      <c r="B5799">
        <f t="shared" si="367"/>
        <v>2</v>
      </c>
      <c r="C5799" s="9" cm="1">
        <f t="array" ref="C5799">INDEX(Months!$A$2:$A$13, $B5799)</f>
        <v>45323</v>
      </c>
      <c r="D5799" s="9" cm="1">
        <f t="array" aca="1" ref="D5799" ca="1">INDEX(Subscribers!$F$2:$F$1001, INT((ROW()-2)/12)+1)</f>
        <v>45323</v>
      </c>
      <c r="E5799" s="5" cm="1">
        <f t="array" aca="1" ref="E5799" ca="1">INDEX(Subscribers!$Q$2:$Q$1001, INT((ROW()-2)/12)+1)</f>
        <v>7</v>
      </c>
      <c r="F5799" s="5">
        <f t="shared" ca="1" si="368"/>
        <v>1</v>
      </c>
      <c r="G5799" s="5">
        <f t="shared" ca="1" si="369"/>
        <v>0</v>
      </c>
      <c r="H5799" s="7" cm="1">
        <f t="array" aca="1" ref="H5799" ca="1">INDEX(Subscribers!$G$2:$G$1001, INT((ROW()-2)/12)+1)</f>
        <v>16.98</v>
      </c>
      <c r="I5799">
        <f t="shared" ca="1" si="370"/>
        <v>16.98</v>
      </c>
    </row>
    <row r="5800" spans="1:9">
      <c r="A5800" cm="1">
        <f t="array" ref="A5800">INDEX(Subscribers!$A$2:$A$1001, INT((ROW()-2)/12)+1)</f>
        <v>484</v>
      </c>
      <c r="B5800">
        <f t="shared" si="367"/>
        <v>3</v>
      </c>
      <c r="C5800" s="9" cm="1">
        <f t="array" ref="C5800">INDEX(Months!$A$2:$A$13, $B5800)</f>
        <v>45352</v>
      </c>
      <c r="D5800" s="9" cm="1">
        <f t="array" aca="1" ref="D5800" ca="1">INDEX(Subscribers!$F$2:$F$1001, INT((ROW()-2)/12)+1)</f>
        <v>45323</v>
      </c>
      <c r="E5800" s="5" cm="1">
        <f t="array" aca="1" ref="E5800" ca="1">INDEX(Subscribers!$Q$2:$Q$1001, INT((ROW()-2)/12)+1)</f>
        <v>7</v>
      </c>
      <c r="F5800" s="5">
        <f t="shared" ca="1" si="368"/>
        <v>1</v>
      </c>
      <c r="G5800" s="5">
        <f t="shared" ca="1" si="369"/>
        <v>0</v>
      </c>
      <c r="H5800" s="7" cm="1">
        <f t="array" aca="1" ref="H5800" ca="1">INDEX(Subscribers!$G$2:$G$1001, INT((ROW()-2)/12)+1)</f>
        <v>16.98</v>
      </c>
      <c r="I5800">
        <f t="shared" ca="1" si="370"/>
        <v>16.98</v>
      </c>
    </row>
    <row r="5801" spans="1:9">
      <c r="A5801" cm="1">
        <f t="array" ref="A5801">INDEX(Subscribers!$A$2:$A$1001, INT((ROW()-2)/12)+1)</f>
        <v>484</v>
      </c>
      <c r="B5801">
        <f t="shared" si="367"/>
        <v>4</v>
      </c>
      <c r="C5801" s="9" cm="1">
        <f t="array" ref="C5801">INDEX(Months!$A$2:$A$13, $B5801)</f>
        <v>45383</v>
      </c>
      <c r="D5801" s="9" cm="1">
        <f t="array" aca="1" ref="D5801" ca="1">INDEX(Subscribers!$F$2:$F$1001, INT((ROW()-2)/12)+1)</f>
        <v>45323</v>
      </c>
      <c r="E5801" s="5" cm="1">
        <f t="array" aca="1" ref="E5801" ca="1">INDEX(Subscribers!$Q$2:$Q$1001, INT((ROW()-2)/12)+1)</f>
        <v>7</v>
      </c>
      <c r="F5801" s="5">
        <f t="shared" ca="1" si="368"/>
        <v>1</v>
      </c>
      <c r="G5801" s="5">
        <f t="shared" ca="1" si="369"/>
        <v>0</v>
      </c>
      <c r="H5801" s="7" cm="1">
        <f t="array" aca="1" ref="H5801" ca="1">INDEX(Subscribers!$G$2:$G$1001, INT((ROW()-2)/12)+1)</f>
        <v>16.98</v>
      </c>
      <c r="I5801">
        <f t="shared" ca="1" si="370"/>
        <v>16.98</v>
      </c>
    </row>
    <row r="5802" spans="1:9">
      <c r="A5802" cm="1">
        <f t="array" ref="A5802">INDEX(Subscribers!$A$2:$A$1001, INT((ROW()-2)/12)+1)</f>
        <v>484</v>
      </c>
      <c r="B5802">
        <f t="shared" si="367"/>
        <v>5</v>
      </c>
      <c r="C5802" s="9" cm="1">
        <f t="array" ref="C5802">INDEX(Months!$A$2:$A$13, $B5802)</f>
        <v>45413</v>
      </c>
      <c r="D5802" s="9" cm="1">
        <f t="array" aca="1" ref="D5802" ca="1">INDEX(Subscribers!$F$2:$F$1001, INT((ROW()-2)/12)+1)</f>
        <v>45323</v>
      </c>
      <c r="E5802" s="5" cm="1">
        <f t="array" aca="1" ref="E5802" ca="1">INDEX(Subscribers!$Q$2:$Q$1001, INT((ROW()-2)/12)+1)</f>
        <v>7</v>
      </c>
      <c r="F5802" s="5">
        <f t="shared" ca="1" si="368"/>
        <v>1</v>
      </c>
      <c r="G5802" s="5">
        <f t="shared" ca="1" si="369"/>
        <v>0</v>
      </c>
      <c r="H5802" s="7" cm="1">
        <f t="array" aca="1" ref="H5802" ca="1">INDEX(Subscribers!$G$2:$G$1001, INT((ROW()-2)/12)+1)</f>
        <v>16.98</v>
      </c>
      <c r="I5802">
        <f t="shared" ca="1" si="370"/>
        <v>16.98</v>
      </c>
    </row>
    <row r="5803" spans="1:9">
      <c r="A5803" cm="1">
        <f t="array" ref="A5803">INDEX(Subscribers!$A$2:$A$1001, INT((ROW()-2)/12)+1)</f>
        <v>484</v>
      </c>
      <c r="B5803">
        <f t="shared" si="367"/>
        <v>6</v>
      </c>
      <c r="C5803" s="9" cm="1">
        <f t="array" ref="C5803">INDEX(Months!$A$2:$A$13, $B5803)</f>
        <v>45444</v>
      </c>
      <c r="D5803" s="9" cm="1">
        <f t="array" aca="1" ref="D5803" ca="1">INDEX(Subscribers!$F$2:$F$1001, INT((ROW()-2)/12)+1)</f>
        <v>45323</v>
      </c>
      <c r="E5803" s="5" cm="1">
        <f t="array" aca="1" ref="E5803" ca="1">INDEX(Subscribers!$Q$2:$Q$1001, INT((ROW()-2)/12)+1)</f>
        <v>7</v>
      </c>
      <c r="F5803" s="5">
        <f t="shared" ca="1" si="368"/>
        <v>1</v>
      </c>
      <c r="G5803" s="5">
        <f t="shared" ca="1" si="369"/>
        <v>0</v>
      </c>
      <c r="H5803" s="7" cm="1">
        <f t="array" aca="1" ref="H5803" ca="1">INDEX(Subscribers!$G$2:$G$1001, INT((ROW()-2)/12)+1)</f>
        <v>16.98</v>
      </c>
      <c r="I5803">
        <f t="shared" ca="1" si="370"/>
        <v>16.98</v>
      </c>
    </row>
    <row r="5804" spans="1:9">
      <c r="A5804" cm="1">
        <f t="array" ref="A5804">INDEX(Subscribers!$A$2:$A$1001, INT((ROW()-2)/12)+1)</f>
        <v>484</v>
      </c>
      <c r="B5804">
        <f t="shared" si="367"/>
        <v>7</v>
      </c>
      <c r="C5804" s="9" cm="1">
        <f t="array" ref="C5804">INDEX(Months!$A$2:$A$13, $B5804)</f>
        <v>45474</v>
      </c>
      <c r="D5804" s="9" cm="1">
        <f t="array" aca="1" ref="D5804" ca="1">INDEX(Subscribers!$F$2:$F$1001, INT((ROW()-2)/12)+1)</f>
        <v>45323</v>
      </c>
      <c r="E5804" s="5" cm="1">
        <f t="array" aca="1" ref="E5804" ca="1">INDEX(Subscribers!$Q$2:$Q$1001, INT((ROW()-2)/12)+1)</f>
        <v>7</v>
      </c>
      <c r="F5804" s="5">
        <f t="shared" ca="1" si="368"/>
        <v>0</v>
      </c>
      <c r="G5804" s="5">
        <f t="shared" ca="1" si="369"/>
        <v>1</v>
      </c>
      <c r="H5804" s="7" cm="1">
        <f t="array" aca="1" ref="H5804" ca="1">INDEX(Subscribers!$G$2:$G$1001, INT((ROW()-2)/12)+1)</f>
        <v>16.98</v>
      </c>
      <c r="I5804">
        <f t="shared" ca="1" si="370"/>
        <v>0</v>
      </c>
    </row>
    <row r="5805" spans="1:9">
      <c r="A5805" cm="1">
        <f t="array" ref="A5805">INDEX(Subscribers!$A$2:$A$1001, INT((ROW()-2)/12)+1)</f>
        <v>484</v>
      </c>
      <c r="B5805">
        <f t="shared" si="367"/>
        <v>8</v>
      </c>
      <c r="C5805" s="9" cm="1">
        <f t="array" ref="C5805">INDEX(Months!$A$2:$A$13, $B5805)</f>
        <v>45505</v>
      </c>
      <c r="D5805" s="9" cm="1">
        <f t="array" aca="1" ref="D5805" ca="1">INDEX(Subscribers!$F$2:$F$1001, INT((ROW()-2)/12)+1)</f>
        <v>45323</v>
      </c>
      <c r="E5805" s="5" cm="1">
        <f t="array" aca="1" ref="E5805" ca="1">INDEX(Subscribers!$Q$2:$Q$1001, INT((ROW()-2)/12)+1)</f>
        <v>7</v>
      </c>
      <c r="F5805" s="5">
        <f t="shared" ca="1" si="368"/>
        <v>0</v>
      </c>
      <c r="G5805" s="5">
        <f t="shared" ca="1" si="369"/>
        <v>0</v>
      </c>
      <c r="H5805" s="7" cm="1">
        <f t="array" aca="1" ref="H5805" ca="1">INDEX(Subscribers!$G$2:$G$1001, INT((ROW()-2)/12)+1)</f>
        <v>16.98</v>
      </c>
      <c r="I5805">
        <f t="shared" ca="1" si="370"/>
        <v>0</v>
      </c>
    </row>
    <row r="5806" spans="1:9">
      <c r="A5806" cm="1">
        <f t="array" ref="A5806">INDEX(Subscribers!$A$2:$A$1001, INT((ROW()-2)/12)+1)</f>
        <v>484</v>
      </c>
      <c r="B5806">
        <f t="shared" si="367"/>
        <v>9</v>
      </c>
      <c r="C5806" s="9" cm="1">
        <f t="array" ref="C5806">INDEX(Months!$A$2:$A$13, $B5806)</f>
        <v>45536</v>
      </c>
      <c r="D5806" s="9" cm="1">
        <f t="array" aca="1" ref="D5806" ca="1">INDEX(Subscribers!$F$2:$F$1001, INT((ROW()-2)/12)+1)</f>
        <v>45323</v>
      </c>
      <c r="E5806" s="5" cm="1">
        <f t="array" aca="1" ref="E5806" ca="1">INDEX(Subscribers!$Q$2:$Q$1001, INT((ROW()-2)/12)+1)</f>
        <v>7</v>
      </c>
      <c r="F5806" s="5">
        <f t="shared" ca="1" si="368"/>
        <v>0</v>
      </c>
      <c r="G5806" s="5">
        <f t="shared" ca="1" si="369"/>
        <v>0</v>
      </c>
      <c r="H5806" s="7" cm="1">
        <f t="array" aca="1" ref="H5806" ca="1">INDEX(Subscribers!$G$2:$G$1001, INT((ROW()-2)/12)+1)</f>
        <v>16.98</v>
      </c>
      <c r="I5806">
        <f t="shared" ca="1" si="370"/>
        <v>0</v>
      </c>
    </row>
    <row r="5807" spans="1:9">
      <c r="A5807" cm="1">
        <f t="array" ref="A5807">INDEX(Subscribers!$A$2:$A$1001, INT((ROW()-2)/12)+1)</f>
        <v>484</v>
      </c>
      <c r="B5807">
        <f t="shared" si="367"/>
        <v>10</v>
      </c>
      <c r="C5807" s="9" cm="1">
        <f t="array" ref="C5807">INDEX(Months!$A$2:$A$13, $B5807)</f>
        <v>45566</v>
      </c>
      <c r="D5807" s="9" cm="1">
        <f t="array" aca="1" ref="D5807" ca="1">INDEX(Subscribers!$F$2:$F$1001, INT((ROW()-2)/12)+1)</f>
        <v>45323</v>
      </c>
      <c r="E5807" s="5" cm="1">
        <f t="array" aca="1" ref="E5807" ca="1">INDEX(Subscribers!$Q$2:$Q$1001, INT((ROW()-2)/12)+1)</f>
        <v>7</v>
      </c>
      <c r="F5807" s="5">
        <f t="shared" ca="1" si="368"/>
        <v>0</v>
      </c>
      <c r="G5807" s="5">
        <f t="shared" ca="1" si="369"/>
        <v>0</v>
      </c>
      <c r="H5807" s="7" cm="1">
        <f t="array" aca="1" ref="H5807" ca="1">INDEX(Subscribers!$G$2:$G$1001, INT((ROW()-2)/12)+1)</f>
        <v>16.98</v>
      </c>
      <c r="I5807">
        <f t="shared" ca="1" si="370"/>
        <v>0</v>
      </c>
    </row>
    <row r="5808" spans="1:9">
      <c r="A5808" cm="1">
        <f t="array" ref="A5808">INDEX(Subscribers!$A$2:$A$1001, INT((ROW()-2)/12)+1)</f>
        <v>484</v>
      </c>
      <c r="B5808">
        <f t="shared" si="367"/>
        <v>11</v>
      </c>
      <c r="C5808" s="9" cm="1">
        <f t="array" ref="C5808">INDEX(Months!$A$2:$A$13, $B5808)</f>
        <v>45597</v>
      </c>
      <c r="D5808" s="9" cm="1">
        <f t="array" aca="1" ref="D5808" ca="1">INDEX(Subscribers!$F$2:$F$1001, INT((ROW()-2)/12)+1)</f>
        <v>45323</v>
      </c>
      <c r="E5808" s="5" cm="1">
        <f t="array" aca="1" ref="E5808" ca="1">INDEX(Subscribers!$Q$2:$Q$1001, INT((ROW()-2)/12)+1)</f>
        <v>7</v>
      </c>
      <c r="F5808" s="5">
        <f t="shared" ca="1" si="368"/>
        <v>0</v>
      </c>
      <c r="G5808" s="5">
        <f t="shared" ca="1" si="369"/>
        <v>0</v>
      </c>
      <c r="H5808" s="7" cm="1">
        <f t="array" aca="1" ref="H5808" ca="1">INDEX(Subscribers!$G$2:$G$1001, INT((ROW()-2)/12)+1)</f>
        <v>16.98</v>
      </c>
      <c r="I5808">
        <f t="shared" ca="1" si="370"/>
        <v>0</v>
      </c>
    </row>
    <row r="5809" spans="1:9">
      <c r="A5809" cm="1">
        <f t="array" ref="A5809">INDEX(Subscribers!$A$2:$A$1001, INT((ROW()-2)/12)+1)</f>
        <v>484</v>
      </c>
      <c r="B5809">
        <f t="shared" si="367"/>
        <v>12</v>
      </c>
      <c r="C5809" s="9" cm="1">
        <f t="array" ref="C5809">INDEX(Months!$A$2:$A$13, $B5809)</f>
        <v>45627</v>
      </c>
      <c r="D5809" s="9" cm="1">
        <f t="array" aca="1" ref="D5809" ca="1">INDEX(Subscribers!$F$2:$F$1001, INT((ROW()-2)/12)+1)</f>
        <v>45323</v>
      </c>
      <c r="E5809" s="5" cm="1">
        <f t="array" aca="1" ref="E5809" ca="1">INDEX(Subscribers!$Q$2:$Q$1001, INT((ROW()-2)/12)+1)</f>
        <v>7</v>
      </c>
      <c r="F5809" s="5">
        <f t="shared" ca="1" si="368"/>
        <v>0</v>
      </c>
      <c r="G5809" s="5">
        <f t="shared" ca="1" si="369"/>
        <v>0</v>
      </c>
      <c r="H5809" s="7" cm="1">
        <f t="array" aca="1" ref="H5809" ca="1">INDEX(Subscribers!$G$2:$G$1001, INT((ROW()-2)/12)+1)</f>
        <v>16.98</v>
      </c>
      <c r="I5809">
        <f t="shared" ca="1" si="370"/>
        <v>0</v>
      </c>
    </row>
    <row r="5810" spans="1:9">
      <c r="A5810" cm="1">
        <f t="array" ref="A5810">INDEX(Subscribers!$A$2:$A$1001, INT((ROW()-2)/12)+1)</f>
        <v>485</v>
      </c>
      <c r="B5810">
        <f t="shared" si="367"/>
        <v>1</v>
      </c>
      <c r="C5810" s="9" cm="1">
        <f t="array" ref="C5810">INDEX(Months!$A$2:$A$13, $B5810)</f>
        <v>45292</v>
      </c>
      <c r="D5810" s="9" cm="1">
        <f t="array" aca="1" ref="D5810" ca="1">INDEX(Subscribers!$F$2:$F$1001, INT((ROW()-2)/12)+1)</f>
        <v>45292</v>
      </c>
      <c r="E5810" s="5" cm="1">
        <f t="array" aca="1" ref="E5810" ca="1">INDEX(Subscribers!$Q$2:$Q$1001, INT((ROW()-2)/12)+1)</f>
        <v>999</v>
      </c>
      <c r="F5810" s="5">
        <f t="shared" ca="1" si="368"/>
        <v>1</v>
      </c>
      <c r="G5810" s="5">
        <f t="shared" ca="1" si="369"/>
        <v>0</v>
      </c>
      <c r="H5810" s="7" cm="1">
        <f t="array" aca="1" ref="H5810" ca="1">INDEX(Subscribers!$G$2:$G$1001, INT((ROW()-2)/12)+1)</f>
        <v>26.979999999999997</v>
      </c>
      <c r="I5810">
        <f t="shared" ca="1" si="370"/>
        <v>26.979999999999997</v>
      </c>
    </row>
    <row r="5811" spans="1:9">
      <c r="A5811" cm="1">
        <f t="array" ref="A5811">INDEX(Subscribers!$A$2:$A$1001, INT((ROW()-2)/12)+1)</f>
        <v>485</v>
      </c>
      <c r="B5811">
        <f t="shared" si="367"/>
        <v>2</v>
      </c>
      <c r="C5811" s="9" cm="1">
        <f t="array" ref="C5811">INDEX(Months!$A$2:$A$13, $B5811)</f>
        <v>45323</v>
      </c>
      <c r="D5811" s="9" cm="1">
        <f t="array" aca="1" ref="D5811" ca="1">INDEX(Subscribers!$F$2:$F$1001, INT((ROW()-2)/12)+1)</f>
        <v>45292</v>
      </c>
      <c r="E5811" s="5" cm="1">
        <f t="array" aca="1" ref="E5811" ca="1">INDEX(Subscribers!$Q$2:$Q$1001, INT((ROW()-2)/12)+1)</f>
        <v>999</v>
      </c>
      <c r="F5811" s="5">
        <f t="shared" ca="1" si="368"/>
        <v>1</v>
      </c>
      <c r="G5811" s="5">
        <f t="shared" ca="1" si="369"/>
        <v>0</v>
      </c>
      <c r="H5811" s="7" cm="1">
        <f t="array" aca="1" ref="H5811" ca="1">INDEX(Subscribers!$G$2:$G$1001, INT((ROW()-2)/12)+1)</f>
        <v>26.979999999999997</v>
      </c>
      <c r="I5811">
        <f t="shared" ca="1" si="370"/>
        <v>26.979999999999997</v>
      </c>
    </row>
    <row r="5812" spans="1:9">
      <c r="A5812" cm="1">
        <f t="array" ref="A5812">INDEX(Subscribers!$A$2:$A$1001, INT((ROW()-2)/12)+1)</f>
        <v>485</v>
      </c>
      <c r="B5812">
        <f t="shared" si="367"/>
        <v>3</v>
      </c>
      <c r="C5812" s="9" cm="1">
        <f t="array" ref="C5812">INDEX(Months!$A$2:$A$13, $B5812)</f>
        <v>45352</v>
      </c>
      <c r="D5812" s="9" cm="1">
        <f t="array" aca="1" ref="D5812" ca="1">INDEX(Subscribers!$F$2:$F$1001, INT((ROW()-2)/12)+1)</f>
        <v>45292</v>
      </c>
      <c r="E5812" s="5" cm="1">
        <f t="array" aca="1" ref="E5812" ca="1">INDEX(Subscribers!$Q$2:$Q$1001, INT((ROW()-2)/12)+1)</f>
        <v>999</v>
      </c>
      <c r="F5812" s="5">
        <f t="shared" ca="1" si="368"/>
        <v>1</v>
      </c>
      <c r="G5812" s="5">
        <f t="shared" ca="1" si="369"/>
        <v>0</v>
      </c>
      <c r="H5812" s="7" cm="1">
        <f t="array" aca="1" ref="H5812" ca="1">INDEX(Subscribers!$G$2:$G$1001, INT((ROW()-2)/12)+1)</f>
        <v>26.979999999999997</v>
      </c>
      <c r="I5812">
        <f t="shared" ca="1" si="370"/>
        <v>26.979999999999997</v>
      </c>
    </row>
    <row r="5813" spans="1:9">
      <c r="A5813" cm="1">
        <f t="array" ref="A5813">INDEX(Subscribers!$A$2:$A$1001, INT((ROW()-2)/12)+1)</f>
        <v>485</v>
      </c>
      <c r="B5813">
        <f t="shared" si="367"/>
        <v>4</v>
      </c>
      <c r="C5813" s="9" cm="1">
        <f t="array" ref="C5813">INDEX(Months!$A$2:$A$13, $B5813)</f>
        <v>45383</v>
      </c>
      <c r="D5813" s="9" cm="1">
        <f t="array" aca="1" ref="D5813" ca="1">INDEX(Subscribers!$F$2:$F$1001, INT((ROW()-2)/12)+1)</f>
        <v>45292</v>
      </c>
      <c r="E5813" s="5" cm="1">
        <f t="array" aca="1" ref="E5813" ca="1">INDEX(Subscribers!$Q$2:$Q$1001, INT((ROW()-2)/12)+1)</f>
        <v>999</v>
      </c>
      <c r="F5813" s="5">
        <f t="shared" ca="1" si="368"/>
        <v>1</v>
      </c>
      <c r="G5813" s="5">
        <f t="shared" ca="1" si="369"/>
        <v>0</v>
      </c>
      <c r="H5813" s="7" cm="1">
        <f t="array" aca="1" ref="H5813" ca="1">INDEX(Subscribers!$G$2:$G$1001, INT((ROW()-2)/12)+1)</f>
        <v>26.979999999999997</v>
      </c>
      <c r="I5813">
        <f t="shared" ca="1" si="370"/>
        <v>26.979999999999997</v>
      </c>
    </row>
    <row r="5814" spans="1:9">
      <c r="A5814" cm="1">
        <f t="array" ref="A5814">INDEX(Subscribers!$A$2:$A$1001, INT((ROW()-2)/12)+1)</f>
        <v>485</v>
      </c>
      <c r="B5814">
        <f t="shared" si="367"/>
        <v>5</v>
      </c>
      <c r="C5814" s="9" cm="1">
        <f t="array" ref="C5814">INDEX(Months!$A$2:$A$13, $B5814)</f>
        <v>45413</v>
      </c>
      <c r="D5814" s="9" cm="1">
        <f t="array" aca="1" ref="D5814" ca="1">INDEX(Subscribers!$F$2:$F$1001, INT((ROW()-2)/12)+1)</f>
        <v>45292</v>
      </c>
      <c r="E5814" s="5" cm="1">
        <f t="array" aca="1" ref="E5814" ca="1">INDEX(Subscribers!$Q$2:$Q$1001, INT((ROW()-2)/12)+1)</f>
        <v>999</v>
      </c>
      <c r="F5814" s="5">
        <f t="shared" ca="1" si="368"/>
        <v>1</v>
      </c>
      <c r="G5814" s="5">
        <f t="shared" ca="1" si="369"/>
        <v>0</v>
      </c>
      <c r="H5814" s="7" cm="1">
        <f t="array" aca="1" ref="H5814" ca="1">INDEX(Subscribers!$G$2:$G$1001, INT((ROW()-2)/12)+1)</f>
        <v>26.979999999999997</v>
      </c>
      <c r="I5814">
        <f t="shared" ca="1" si="370"/>
        <v>26.979999999999997</v>
      </c>
    </row>
    <row r="5815" spans="1:9">
      <c r="A5815" cm="1">
        <f t="array" ref="A5815">INDEX(Subscribers!$A$2:$A$1001, INT((ROW()-2)/12)+1)</f>
        <v>485</v>
      </c>
      <c r="B5815">
        <f t="shared" si="367"/>
        <v>6</v>
      </c>
      <c r="C5815" s="9" cm="1">
        <f t="array" ref="C5815">INDEX(Months!$A$2:$A$13, $B5815)</f>
        <v>45444</v>
      </c>
      <c r="D5815" s="9" cm="1">
        <f t="array" aca="1" ref="D5815" ca="1">INDEX(Subscribers!$F$2:$F$1001, INT((ROW()-2)/12)+1)</f>
        <v>45292</v>
      </c>
      <c r="E5815" s="5" cm="1">
        <f t="array" aca="1" ref="E5815" ca="1">INDEX(Subscribers!$Q$2:$Q$1001, INT((ROW()-2)/12)+1)</f>
        <v>999</v>
      </c>
      <c r="F5815" s="5">
        <f t="shared" ca="1" si="368"/>
        <v>1</v>
      </c>
      <c r="G5815" s="5">
        <f t="shared" ca="1" si="369"/>
        <v>0</v>
      </c>
      <c r="H5815" s="7" cm="1">
        <f t="array" aca="1" ref="H5815" ca="1">INDEX(Subscribers!$G$2:$G$1001, INT((ROW()-2)/12)+1)</f>
        <v>26.979999999999997</v>
      </c>
      <c r="I5815">
        <f t="shared" ca="1" si="370"/>
        <v>26.979999999999997</v>
      </c>
    </row>
    <row r="5816" spans="1:9">
      <c r="A5816" cm="1">
        <f t="array" ref="A5816">INDEX(Subscribers!$A$2:$A$1001, INT((ROW()-2)/12)+1)</f>
        <v>485</v>
      </c>
      <c r="B5816">
        <f t="shared" si="367"/>
        <v>7</v>
      </c>
      <c r="C5816" s="9" cm="1">
        <f t="array" ref="C5816">INDEX(Months!$A$2:$A$13, $B5816)</f>
        <v>45474</v>
      </c>
      <c r="D5816" s="9" cm="1">
        <f t="array" aca="1" ref="D5816" ca="1">INDEX(Subscribers!$F$2:$F$1001, INT((ROW()-2)/12)+1)</f>
        <v>45292</v>
      </c>
      <c r="E5816" s="5" cm="1">
        <f t="array" aca="1" ref="E5816" ca="1">INDEX(Subscribers!$Q$2:$Q$1001, INT((ROW()-2)/12)+1)</f>
        <v>999</v>
      </c>
      <c r="F5816" s="5">
        <f t="shared" ca="1" si="368"/>
        <v>1</v>
      </c>
      <c r="G5816" s="5">
        <f t="shared" ca="1" si="369"/>
        <v>0</v>
      </c>
      <c r="H5816" s="7" cm="1">
        <f t="array" aca="1" ref="H5816" ca="1">INDEX(Subscribers!$G$2:$G$1001, INT((ROW()-2)/12)+1)</f>
        <v>26.979999999999997</v>
      </c>
      <c r="I5816">
        <f t="shared" ca="1" si="370"/>
        <v>26.979999999999997</v>
      </c>
    </row>
    <row r="5817" spans="1:9">
      <c r="A5817" cm="1">
        <f t="array" ref="A5817">INDEX(Subscribers!$A$2:$A$1001, INT((ROW()-2)/12)+1)</f>
        <v>485</v>
      </c>
      <c r="B5817">
        <f t="shared" si="367"/>
        <v>8</v>
      </c>
      <c r="C5817" s="9" cm="1">
        <f t="array" ref="C5817">INDEX(Months!$A$2:$A$13, $B5817)</f>
        <v>45505</v>
      </c>
      <c r="D5817" s="9" cm="1">
        <f t="array" aca="1" ref="D5817" ca="1">INDEX(Subscribers!$F$2:$F$1001, INT((ROW()-2)/12)+1)</f>
        <v>45292</v>
      </c>
      <c r="E5817" s="5" cm="1">
        <f t="array" aca="1" ref="E5817" ca="1">INDEX(Subscribers!$Q$2:$Q$1001, INT((ROW()-2)/12)+1)</f>
        <v>999</v>
      </c>
      <c r="F5817" s="5">
        <f t="shared" ca="1" si="368"/>
        <v>1</v>
      </c>
      <c r="G5817" s="5">
        <f t="shared" ca="1" si="369"/>
        <v>0</v>
      </c>
      <c r="H5817" s="7" cm="1">
        <f t="array" aca="1" ref="H5817" ca="1">INDEX(Subscribers!$G$2:$G$1001, INT((ROW()-2)/12)+1)</f>
        <v>26.979999999999997</v>
      </c>
      <c r="I5817">
        <f t="shared" ca="1" si="370"/>
        <v>26.979999999999997</v>
      </c>
    </row>
    <row r="5818" spans="1:9">
      <c r="A5818" cm="1">
        <f t="array" ref="A5818">INDEX(Subscribers!$A$2:$A$1001, INT((ROW()-2)/12)+1)</f>
        <v>485</v>
      </c>
      <c r="B5818">
        <f t="shared" si="367"/>
        <v>9</v>
      </c>
      <c r="C5818" s="9" cm="1">
        <f t="array" ref="C5818">INDEX(Months!$A$2:$A$13, $B5818)</f>
        <v>45536</v>
      </c>
      <c r="D5818" s="9" cm="1">
        <f t="array" aca="1" ref="D5818" ca="1">INDEX(Subscribers!$F$2:$F$1001, INT((ROW()-2)/12)+1)</f>
        <v>45292</v>
      </c>
      <c r="E5818" s="5" cm="1">
        <f t="array" aca="1" ref="E5818" ca="1">INDEX(Subscribers!$Q$2:$Q$1001, INT((ROW()-2)/12)+1)</f>
        <v>999</v>
      </c>
      <c r="F5818" s="5">
        <f t="shared" ca="1" si="368"/>
        <v>1</v>
      </c>
      <c r="G5818" s="5">
        <f t="shared" ca="1" si="369"/>
        <v>0</v>
      </c>
      <c r="H5818" s="7" cm="1">
        <f t="array" aca="1" ref="H5818" ca="1">INDEX(Subscribers!$G$2:$G$1001, INT((ROW()-2)/12)+1)</f>
        <v>26.979999999999997</v>
      </c>
      <c r="I5818">
        <f t="shared" ca="1" si="370"/>
        <v>26.979999999999997</v>
      </c>
    </row>
    <row r="5819" spans="1:9">
      <c r="A5819" cm="1">
        <f t="array" ref="A5819">INDEX(Subscribers!$A$2:$A$1001, INT((ROW()-2)/12)+1)</f>
        <v>485</v>
      </c>
      <c r="B5819">
        <f t="shared" si="367"/>
        <v>10</v>
      </c>
      <c r="C5819" s="9" cm="1">
        <f t="array" ref="C5819">INDEX(Months!$A$2:$A$13, $B5819)</f>
        <v>45566</v>
      </c>
      <c r="D5819" s="9" cm="1">
        <f t="array" aca="1" ref="D5819" ca="1">INDEX(Subscribers!$F$2:$F$1001, INT((ROW()-2)/12)+1)</f>
        <v>45292</v>
      </c>
      <c r="E5819" s="5" cm="1">
        <f t="array" aca="1" ref="E5819" ca="1">INDEX(Subscribers!$Q$2:$Q$1001, INT((ROW()-2)/12)+1)</f>
        <v>999</v>
      </c>
      <c r="F5819" s="5">
        <f t="shared" ca="1" si="368"/>
        <v>1</v>
      </c>
      <c r="G5819" s="5">
        <f t="shared" ca="1" si="369"/>
        <v>0</v>
      </c>
      <c r="H5819" s="7" cm="1">
        <f t="array" aca="1" ref="H5819" ca="1">INDEX(Subscribers!$G$2:$G$1001, INT((ROW()-2)/12)+1)</f>
        <v>26.979999999999997</v>
      </c>
      <c r="I5819">
        <f t="shared" ca="1" si="370"/>
        <v>26.979999999999997</v>
      </c>
    </row>
    <row r="5820" spans="1:9">
      <c r="A5820" cm="1">
        <f t="array" ref="A5820">INDEX(Subscribers!$A$2:$A$1001, INT((ROW()-2)/12)+1)</f>
        <v>485</v>
      </c>
      <c r="B5820">
        <f t="shared" si="367"/>
        <v>11</v>
      </c>
      <c r="C5820" s="9" cm="1">
        <f t="array" ref="C5820">INDEX(Months!$A$2:$A$13, $B5820)</f>
        <v>45597</v>
      </c>
      <c r="D5820" s="9" cm="1">
        <f t="array" aca="1" ref="D5820" ca="1">INDEX(Subscribers!$F$2:$F$1001, INT((ROW()-2)/12)+1)</f>
        <v>45292</v>
      </c>
      <c r="E5820" s="5" cm="1">
        <f t="array" aca="1" ref="E5820" ca="1">INDEX(Subscribers!$Q$2:$Q$1001, INT((ROW()-2)/12)+1)</f>
        <v>999</v>
      </c>
      <c r="F5820" s="5">
        <f t="shared" ca="1" si="368"/>
        <v>1</v>
      </c>
      <c r="G5820" s="5">
        <f t="shared" ca="1" si="369"/>
        <v>0</v>
      </c>
      <c r="H5820" s="7" cm="1">
        <f t="array" aca="1" ref="H5820" ca="1">INDEX(Subscribers!$G$2:$G$1001, INT((ROW()-2)/12)+1)</f>
        <v>26.979999999999997</v>
      </c>
      <c r="I5820">
        <f t="shared" ca="1" si="370"/>
        <v>26.979999999999997</v>
      </c>
    </row>
    <row r="5821" spans="1:9">
      <c r="A5821" cm="1">
        <f t="array" ref="A5821">INDEX(Subscribers!$A$2:$A$1001, INT((ROW()-2)/12)+1)</f>
        <v>485</v>
      </c>
      <c r="B5821">
        <f t="shared" si="367"/>
        <v>12</v>
      </c>
      <c r="C5821" s="9" cm="1">
        <f t="array" ref="C5821">INDEX(Months!$A$2:$A$13, $B5821)</f>
        <v>45627</v>
      </c>
      <c r="D5821" s="9" cm="1">
        <f t="array" aca="1" ref="D5821" ca="1">INDEX(Subscribers!$F$2:$F$1001, INT((ROW()-2)/12)+1)</f>
        <v>45292</v>
      </c>
      <c r="E5821" s="5" cm="1">
        <f t="array" aca="1" ref="E5821" ca="1">INDEX(Subscribers!$Q$2:$Q$1001, INT((ROW()-2)/12)+1)</f>
        <v>999</v>
      </c>
      <c r="F5821" s="5">
        <f t="shared" ca="1" si="368"/>
        <v>1</v>
      </c>
      <c r="G5821" s="5">
        <f t="shared" ca="1" si="369"/>
        <v>0</v>
      </c>
      <c r="H5821" s="7" cm="1">
        <f t="array" aca="1" ref="H5821" ca="1">INDEX(Subscribers!$G$2:$G$1001, INT((ROW()-2)/12)+1)</f>
        <v>26.979999999999997</v>
      </c>
      <c r="I5821">
        <f t="shared" ca="1" si="370"/>
        <v>26.979999999999997</v>
      </c>
    </row>
    <row r="5822" spans="1:9">
      <c r="A5822" cm="1">
        <f t="array" ref="A5822">INDEX(Subscribers!$A$2:$A$1001, INT((ROW()-2)/12)+1)</f>
        <v>486</v>
      </c>
      <c r="B5822">
        <f t="shared" si="367"/>
        <v>1</v>
      </c>
      <c r="C5822" s="9" cm="1">
        <f t="array" ref="C5822">INDEX(Months!$A$2:$A$13, $B5822)</f>
        <v>45292</v>
      </c>
      <c r="D5822" s="9" cm="1">
        <f t="array" aca="1" ref="D5822" ca="1">INDEX(Subscribers!$F$2:$F$1001, INT((ROW()-2)/12)+1)</f>
        <v>45505</v>
      </c>
      <c r="E5822" s="5" cm="1">
        <f t="array" aca="1" ref="E5822" ca="1">INDEX(Subscribers!$Q$2:$Q$1001, INT((ROW()-2)/12)+1)</f>
        <v>999</v>
      </c>
      <c r="F5822" s="5">
        <f t="shared" ca="1" si="368"/>
        <v>0</v>
      </c>
      <c r="G5822" s="5">
        <f t="shared" ca="1" si="369"/>
        <v>0</v>
      </c>
      <c r="H5822" s="7" cm="1">
        <f t="array" aca="1" ref="H5822" ca="1">INDEX(Subscribers!$G$2:$G$1001, INT((ROW()-2)/12)+1)</f>
        <v>29.979999999999997</v>
      </c>
      <c r="I5822">
        <f t="shared" ca="1" si="370"/>
        <v>0</v>
      </c>
    </row>
    <row r="5823" spans="1:9">
      <c r="A5823" cm="1">
        <f t="array" ref="A5823">INDEX(Subscribers!$A$2:$A$1001, INT((ROW()-2)/12)+1)</f>
        <v>486</v>
      </c>
      <c r="B5823">
        <f t="shared" si="367"/>
        <v>2</v>
      </c>
      <c r="C5823" s="9" cm="1">
        <f t="array" ref="C5823">INDEX(Months!$A$2:$A$13, $B5823)</f>
        <v>45323</v>
      </c>
      <c r="D5823" s="9" cm="1">
        <f t="array" aca="1" ref="D5823" ca="1">INDEX(Subscribers!$F$2:$F$1001, INT((ROW()-2)/12)+1)</f>
        <v>45505</v>
      </c>
      <c r="E5823" s="5" cm="1">
        <f t="array" aca="1" ref="E5823" ca="1">INDEX(Subscribers!$Q$2:$Q$1001, INT((ROW()-2)/12)+1)</f>
        <v>999</v>
      </c>
      <c r="F5823" s="5">
        <f t="shared" ca="1" si="368"/>
        <v>0</v>
      </c>
      <c r="G5823" s="5">
        <f t="shared" ca="1" si="369"/>
        <v>0</v>
      </c>
      <c r="H5823" s="7" cm="1">
        <f t="array" aca="1" ref="H5823" ca="1">INDEX(Subscribers!$G$2:$G$1001, INT((ROW()-2)/12)+1)</f>
        <v>29.979999999999997</v>
      </c>
      <c r="I5823">
        <f t="shared" ca="1" si="370"/>
        <v>0</v>
      </c>
    </row>
    <row r="5824" spans="1:9">
      <c r="A5824" cm="1">
        <f t="array" ref="A5824">INDEX(Subscribers!$A$2:$A$1001, INT((ROW()-2)/12)+1)</f>
        <v>486</v>
      </c>
      <c r="B5824">
        <f t="shared" si="367"/>
        <v>3</v>
      </c>
      <c r="C5824" s="9" cm="1">
        <f t="array" ref="C5824">INDEX(Months!$A$2:$A$13, $B5824)</f>
        <v>45352</v>
      </c>
      <c r="D5824" s="9" cm="1">
        <f t="array" aca="1" ref="D5824" ca="1">INDEX(Subscribers!$F$2:$F$1001, INT((ROW()-2)/12)+1)</f>
        <v>45505</v>
      </c>
      <c r="E5824" s="5" cm="1">
        <f t="array" aca="1" ref="E5824" ca="1">INDEX(Subscribers!$Q$2:$Q$1001, INT((ROW()-2)/12)+1)</f>
        <v>999</v>
      </c>
      <c r="F5824" s="5">
        <f t="shared" ca="1" si="368"/>
        <v>0</v>
      </c>
      <c r="G5824" s="5">
        <f t="shared" ca="1" si="369"/>
        <v>0</v>
      </c>
      <c r="H5824" s="7" cm="1">
        <f t="array" aca="1" ref="H5824" ca="1">INDEX(Subscribers!$G$2:$G$1001, INT((ROW()-2)/12)+1)</f>
        <v>29.979999999999997</v>
      </c>
      <c r="I5824">
        <f t="shared" ca="1" si="370"/>
        <v>0</v>
      </c>
    </row>
    <row r="5825" spans="1:9">
      <c r="A5825" cm="1">
        <f t="array" ref="A5825">INDEX(Subscribers!$A$2:$A$1001, INT((ROW()-2)/12)+1)</f>
        <v>486</v>
      </c>
      <c r="B5825">
        <f t="shared" si="367"/>
        <v>4</v>
      </c>
      <c r="C5825" s="9" cm="1">
        <f t="array" ref="C5825">INDEX(Months!$A$2:$A$13, $B5825)</f>
        <v>45383</v>
      </c>
      <c r="D5825" s="9" cm="1">
        <f t="array" aca="1" ref="D5825" ca="1">INDEX(Subscribers!$F$2:$F$1001, INT((ROW()-2)/12)+1)</f>
        <v>45505</v>
      </c>
      <c r="E5825" s="5" cm="1">
        <f t="array" aca="1" ref="E5825" ca="1">INDEX(Subscribers!$Q$2:$Q$1001, INT((ROW()-2)/12)+1)</f>
        <v>999</v>
      </c>
      <c r="F5825" s="5">
        <f t="shared" ca="1" si="368"/>
        <v>0</v>
      </c>
      <c r="G5825" s="5">
        <f t="shared" ca="1" si="369"/>
        <v>0</v>
      </c>
      <c r="H5825" s="7" cm="1">
        <f t="array" aca="1" ref="H5825" ca="1">INDEX(Subscribers!$G$2:$G$1001, INT((ROW()-2)/12)+1)</f>
        <v>29.979999999999997</v>
      </c>
      <c r="I5825">
        <f t="shared" ca="1" si="370"/>
        <v>0</v>
      </c>
    </row>
    <row r="5826" spans="1:9">
      <c r="A5826" cm="1">
        <f t="array" ref="A5826">INDEX(Subscribers!$A$2:$A$1001, INT((ROW()-2)/12)+1)</f>
        <v>486</v>
      </c>
      <c r="B5826">
        <f t="shared" si="367"/>
        <v>5</v>
      </c>
      <c r="C5826" s="9" cm="1">
        <f t="array" ref="C5826">INDEX(Months!$A$2:$A$13, $B5826)</f>
        <v>45413</v>
      </c>
      <c r="D5826" s="9" cm="1">
        <f t="array" aca="1" ref="D5826" ca="1">INDEX(Subscribers!$F$2:$F$1001, INT((ROW()-2)/12)+1)</f>
        <v>45505</v>
      </c>
      <c r="E5826" s="5" cm="1">
        <f t="array" aca="1" ref="E5826" ca="1">INDEX(Subscribers!$Q$2:$Q$1001, INT((ROW()-2)/12)+1)</f>
        <v>999</v>
      </c>
      <c r="F5826" s="5">
        <f t="shared" ca="1" si="368"/>
        <v>0</v>
      </c>
      <c r="G5826" s="5">
        <f t="shared" ca="1" si="369"/>
        <v>0</v>
      </c>
      <c r="H5826" s="7" cm="1">
        <f t="array" aca="1" ref="H5826" ca="1">INDEX(Subscribers!$G$2:$G$1001, INT((ROW()-2)/12)+1)</f>
        <v>29.979999999999997</v>
      </c>
      <c r="I5826">
        <f t="shared" ca="1" si="370"/>
        <v>0</v>
      </c>
    </row>
    <row r="5827" spans="1:9">
      <c r="A5827" cm="1">
        <f t="array" ref="A5827">INDEX(Subscribers!$A$2:$A$1001, INT((ROW()-2)/12)+1)</f>
        <v>486</v>
      </c>
      <c r="B5827">
        <f t="shared" ref="B5827:B5890" si="371">MOD(ROW()-2,12)+1</f>
        <v>6</v>
      </c>
      <c r="C5827" s="9" cm="1">
        <f t="array" ref="C5827">INDEX(Months!$A$2:$A$13, $B5827)</f>
        <v>45444</v>
      </c>
      <c r="D5827" s="9" cm="1">
        <f t="array" aca="1" ref="D5827" ca="1">INDEX(Subscribers!$F$2:$F$1001, INT((ROW()-2)/12)+1)</f>
        <v>45505</v>
      </c>
      <c r="E5827" s="5" cm="1">
        <f t="array" aca="1" ref="E5827" ca="1">INDEX(Subscribers!$Q$2:$Q$1001, INT((ROW()-2)/12)+1)</f>
        <v>999</v>
      </c>
      <c r="F5827" s="5">
        <f t="shared" ref="F5827:F5890" ca="1" si="372">--( AND($C5827&gt;=$D5827, IF($E5827=999, TRUE, $B5827&lt;$E5827)) )</f>
        <v>0</v>
      </c>
      <c r="G5827" s="5">
        <f t="shared" ref="G5827:G5890" ca="1" si="373">IF($E5827=999,0,IF($B5827=$E5827,1,0))</f>
        <v>0</v>
      </c>
      <c r="H5827" s="7" cm="1">
        <f t="array" aca="1" ref="H5827" ca="1">INDEX(Subscribers!$G$2:$G$1001, INT((ROW()-2)/12)+1)</f>
        <v>29.979999999999997</v>
      </c>
      <c r="I5827">
        <f t="shared" ref="I5827:I5890" ca="1" si="374">IF($F5827=1,$H5827,0)</f>
        <v>0</v>
      </c>
    </row>
    <row r="5828" spans="1:9">
      <c r="A5828" cm="1">
        <f t="array" ref="A5828">INDEX(Subscribers!$A$2:$A$1001, INT((ROW()-2)/12)+1)</f>
        <v>486</v>
      </c>
      <c r="B5828">
        <f t="shared" si="371"/>
        <v>7</v>
      </c>
      <c r="C5828" s="9" cm="1">
        <f t="array" ref="C5828">INDEX(Months!$A$2:$A$13, $B5828)</f>
        <v>45474</v>
      </c>
      <c r="D5828" s="9" cm="1">
        <f t="array" aca="1" ref="D5828" ca="1">INDEX(Subscribers!$F$2:$F$1001, INT((ROW()-2)/12)+1)</f>
        <v>45505</v>
      </c>
      <c r="E5828" s="5" cm="1">
        <f t="array" aca="1" ref="E5828" ca="1">INDEX(Subscribers!$Q$2:$Q$1001, INT((ROW()-2)/12)+1)</f>
        <v>999</v>
      </c>
      <c r="F5828" s="5">
        <f t="shared" ca="1" si="372"/>
        <v>0</v>
      </c>
      <c r="G5828" s="5">
        <f t="shared" ca="1" si="373"/>
        <v>0</v>
      </c>
      <c r="H5828" s="7" cm="1">
        <f t="array" aca="1" ref="H5828" ca="1">INDEX(Subscribers!$G$2:$G$1001, INT((ROW()-2)/12)+1)</f>
        <v>29.979999999999997</v>
      </c>
      <c r="I5828">
        <f t="shared" ca="1" si="374"/>
        <v>0</v>
      </c>
    </row>
    <row r="5829" spans="1:9">
      <c r="A5829" cm="1">
        <f t="array" ref="A5829">INDEX(Subscribers!$A$2:$A$1001, INT((ROW()-2)/12)+1)</f>
        <v>486</v>
      </c>
      <c r="B5829">
        <f t="shared" si="371"/>
        <v>8</v>
      </c>
      <c r="C5829" s="9" cm="1">
        <f t="array" ref="C5829">INDEX(Months!$A$2:$A$13, $B5829)</f>
        <v>45505</v>
      </c>
      <c r="D5829" s="9" cm="1">
        <f t="array" aca="1" ref="D5829" ca="1">INDEX(Subscribers!$F$2:$F$1001, INT((ROW()-2)/12)+1)</f>
        <v>45505</v>
      </c>
      <c r="E5829" s="5" cm="1">
        <f t="array" aca="1" ref="E5829" ca="1">INDEX(Subscribers!$Q$2:$Q$1001, INT((ROW()-2)/12)+1)</f>
        <v>999</v>
      </c>
      <c r="F5829" s="5">
        <f t="shared" ca="1" si="372"/>
        <v>1</v>
      </c>
      <c r="G5829" s="5">
        <f t="shared" ca="1" si="373"/>
        <v>0</v>
      </c>
      <c r="H5829" s="7" cm="1">
        <f t="array" aca="1" ref="H5829" ca="1">INDEX(Subscribers!$G$2:$G$1001, INT((ROW()-2)/12)+1)</f>
        <v>29.979999999999997</v>
      </c>
      <c r="I5829">
        <f t="shared" ca="1" si="374"/>
        <v>29.979999999999997</v>
      </c>
    </row>
    <row r="5830" spans="1:9">
      <c r="A5830" cm="1">
        <f t="array" ref="A5830">INDEX(Subscribers!$A$2:$A$1001, INT((ROW()-2)/12)+1)</f>
        <v>486</v>
      </c>
      <c r="B5830">
        <f t="shared" si="371"/>
        <v>9</v>
      </c>
      <c r="C5830" s="9" cm="1">
        <f t="array" ref="C5830">INDEX(Months!$A$2:$A$13, $B5830)</f>
        <v>45536</v>
      </c>
      <c r="D5830" s="9" cm="1">
        <f t="array" aca="1" ref="D5830" ca="1">INDEX(Subscribers!$F$2:$F$1001, INT((ROW()-2)/12)+1)</f>
        <v>45505</v>
      </c>
      <c r="E5830" s="5" cm="1">
        <f t="array" aca="1" ref="E5830" ca="1">INDEX(Subscribers!$Q$2:$Q$1001, INT((ROW()-2)/12)+1)</f>
        <v>999</v>
      </c>
      <c r="F5830" s="5">
        <f t="shared" ca="1" si="372"/>
        <v>1</v>
      </c>
      <c r="G5830" s="5">
        <f t="shared" ca="1" si="373"/>
        <v>0</v>
      </c>
      <c r="H5830" s="7" cm="1">
        <f t="array" aca="1" ref="H5830" ca="1">INDEX(Subscribers!$G$2:$G$1001, INT((ROW()-2)/12)+1)</f>
        <v>29.979999999999997</v>
      </c>
      <c r="I5830">
        <f t="shared" ca="1" si="374"/>
        <v>29.979999999999997</v>
      </c>
    </row>
    <row r="5831" spans="1:9">
      <c r="A5831" cm="1">
        <f t="array" ref="A5831">INDEX(Subscribers!$A$2:$A$1001, INT((ROW()-2)/12)+1)</f>
        <v>486</v>
      </c>
      <c r="B5831">
        <f t="shared" si="371"/>
        <v>10</v>
      </c>
      <c r="C5831" s="9" cm="1">
        <f t="array" ref="C5831">INDEX(Months!$A$2:$A$13, $B5831)</f>
        <v>45566</v>
      </c>
      <c r="D5831" s="9" cm="1">
        <f t="array" aca="1" ref="D5831" ca="1">INDEX(Subscribers!$F$2:$F$1001, INT((ROW()-2)/12)+1)</f>
        <v>45505</v>
      </c>
      <c r="E5831" s="5" cm="1">
        <f t="array" aca="1" ref="E5831" ca="1">INDEX(Subscribers!$Q$2:$Q$1001, INT((ROW()-2)/12)+1)</f>
        <v>999</v>
      </c>
      <c r="F5831" s="5">
        <f t="shared" ca="1" si="372"/>
        <v>1</v>
      </c>
      <c r="G5831" s="5">
        <f t="shared" ca="1" si="373"/>
        <v>0</v>
      </c>
      <c r="H5831" s="7" cm="1">
        <f t="array" aca="1" ref="H5831" ca="1">INDEX(Subscribers!$G$2:$G$1001, INT((ROW()-2)/12)+1)</f>
        <v>29.979999999999997</v>
      </c>
      <c r="I5831">
        <f t="shared" ca="1" si="374"/>
        <v>29.979999999999997</v>
      </c>
    </row>
    <row r="5832" spans="1:9">
      <c r="A5832" cm="1">
        <f t="array" ref="A5832">INDEX(Subscribers!$A$2:$A$1001, INT((ROW()-2)/12)+1)</f>
        <v>486</v>
      </c>
      <c r="B5832">
        <f t="shared" si="371"/>
        <v>11</v>
      </c>
      <c r="C5832" s="9" cm="1">
        <f t="array" ref="C5832">INDEX(Months!$A$2:$A$13, $B5832)</f>
        <v>45597</v>
      </c>
      <c r="D5832" s="9" cm="1">
        <f t="array" aca="1" ref="D5832" ca="1">INDEX(Subscribers!$F$2:$F$1001, INT((ROW()-2)/12)+1)</f>
        <v>45505</v>
      </c>
      <c r="E5832" s="5" cm="1">
        <f t="array" aca="1" ref="E5832" ca="1">INDEX(Subscribers!$Q$2:$Q$1001, INT((ROW()-2)/12)+1)</f>
        <v>999</v>
      </c>
      <c r="F5832" s="5">
        <f t="shared" ca="1" si="372"/>
        <v>1</v>
      </c>
      <c r="G5832" s="5">
        <f t="shared" ca="1" si="373"/>
        <v>0</v>
      </c>
      <c r="H5832" s="7" cm="1">
        <f t="array" aca="1" ref="H5832" ca="1">INDEX(Subscribers!$G$2:$G$1001, INT((ROW()-2)/12)+1)</f>
        <v>29.979999999999997</v>
      </c>
      <c r="I5832">
        <f t="shared" ca="1" si="374"/>
        <v>29.979999999999997</v>
      </c>
    </row>
    <row r="5833" spans="1:9">
      <c r="A5833" cm="1">
        <f t="array" ref="A5833">INDEX(Subscribers!$A$2:$A$1001, INT((ROW()-2)/12)+1)</f>
        <v>486</v>
      </c>
      <c r="B5833">
        <f t="shared" si="371"/>
        <v>12</v>
      </c>
      <c r="C5833" s="9" cm="1">
        <f t="array" ref="C5833">INDEX(Months!$A$2:$A$13, $B5833)</f>
        <v>45627</v>
      </c>
      <c r="D5833" s="9" cm="1">
        <f t="array" aca="1" ref="D5833" ca="1">INDEX(Subscribers!$F$2:$F$1001, INT((ROW()-2)/12)+1)</f>
        <v>45505</v>
      </c>
      <c r="E5833" s="5" cm="1">
        <f t="array" aca="1" ref="E5833" ca="1">INDEX(Subscribers!$Q$2:$Q$1001, INT((ROW()-2)/12)+1)</f>
        <v>999</v>
      </c>
      <c r="F5833" s="5">
        <f t="shared" ca="1" si="372"/>
        <v>1</v>
      </c>
      <c r="G5833" s="5">
        <f t="shared" ca="1" si="373"/>
        <v>0</v>
      </c>
      <c r="H5833" s="7" cm="1">
        <f t="array" aca="1" ref="H5833" ca="1">INDEX(Subscribers!$G$2:$G$1001, INT((ROW()-2)/12)+1)</f>
        <v>29.979999999999997</v>
      </c>
      <c r="I5833">
        <f t="shared" ca="1" si="374"/>
        <v>29.979999999999997</v>
      </c>
    </row>
    <row r="5834" spans="1:9">
      <c r="A5834" cm="1">
        <f t="array" ref="A5834">INDEX(Subscribers!$A$2:$A$1001, INT((ROW()-2)/12)+1)</f>
        <v>487</v>
      </c>
      <c r="B5834">
        <f t="shared" si="371"/>
        <v>1</v>
      </c>
      <c r="C5834" s="9" cm="1">
        <f t="array" ref="C5834">INDEX(Months!$A$2:$A$13, $B5834)</f>
        <v>45292</v>
      </c>
      <c r="D5834" s="9" cm="1">
        <f t="array" aca="1" ref="D5834" ca="1">INDEX(Subscribers!$F$2:$F$1001, INT((ROW()-2)/12)+1)</f>
        <v>45474</v>
      </c>
      <c r="E5834" s="5" cm="1">
        <f t="array" aca="1" ref="E5834" ca="1">INDEX(Subscribers!$Q$2:$Q$1001, INT((ROW()-2)/12)+1)</f>
        <v>999</v>
      </c>
      <c r="F5834" s="5">
        <f t="shared" ca="1" si="372"/>
        <v>0</v>
      </c>
      <c r="G5834" s="5">
        <f t="shared" ca="1" si="373"/>
        <v>0</v>
      </c>
      <c r="H5834" s="7" cm="1">
        <f t="array" aca="1" ref="H5834" ca="1">INDEX(Subscribers!$G$2:$G$1001, INT((ROW()-2)/12)+1)</f>
        <v>9.99</v>
      </c>
      <c r="I5834">
        <f t="shared" ca="1" si="374"/>
        <v>0</v>
      </c>
    </row>
    <row r="5835" spans="1:9">
      <c r="A5835" cm="1">
        <f t="array" ref="A5835">INDEX(Subscribers!$A$2:$A$1001, INT((ROW()-2)/12)+1)</f>
        <v>487</v>
      </c>
      <c r="B5835">
        <f t="shared" si="371"/>
        <v>2</v>
      </c>
      <c r="C5835" s="9" cm="1">
        <f t="array" ref="C5835">INDEX(Months!$A$2:$A$13, $B5835)</f>
        <v>45323</v>
      </c>
      <c r="D5835" s="9" cm="1">
        <f t="array" aca="1" ref="D5835" ca="1">INDEX(Subscribers!$F$2:$F$1001, INT((ROW()-2)/12)+1)</f>
        <v>45474</v>
      </c>
      <c r="E5835" s="5" cm="1">
        <f t="array" aca="1" ref="E5835" ca="1">INDEX(Subscribers!$Q$2:$Q$1001, INT((ROW()-2)/12)+1)</f>
        <v>999</v>
      </c>
      <c r="F5835" s="5">
        <f t="shared" ca="1" si="372"/>
        <v>0</v>
      </c>
      <c r="G5835" s="5">
        <f t="shared" ca="1" si="373"/>
        <v>0</v>
      </c>
      <c r="H5835" s="7" cm="1">
        <f t="array" aca="1" ref="H5835" ca="1">INDEX(Subscribers!$G$2:$G$1001, INT((ROW()-2)/12)+1)</f>
        <v>9.99</v>
      </c>
      <c r="I5835">
        <f t="shared" ca="1" si="374"/>
        <v>0</v>
      </c>
    </row>
    <row r="5836" spans="1:9">
      <c r="A5836" cm="1">
        <f t="array" ref="A5836">INDEX(Subscribers!$A$2:$A$1001, INT((ROW()-2)/12)+1)</f>
        <v>487</v>
      </c>
      <c r="B5836">
        <f t="shared" si="371"/>
        <v>3</v>
      </c>
      <c r="C5836" s="9" cm="1">
        <f t="array" ref="C5836">INDEX(Months!$A$2:$A$13, $B5836)</f>
        <v>45352</v>
      </c>
      <c r="D5836" s="9" cm="1">
        <f t="array" aca="1" ref="D5836" ca="1">INDEX(Subscribers!$F$2:$F$1001, INT((ROW()-2)/12)+1)</f>
        <v>45474</v>
      </c>
      <c r="E5836" s="5" cm="1">
        <f t="array" aca="1" ref="E5836" ca="1">INDEX(Subscribers!$Q$2:$Q$1001, INT((ROW()-2)/12)+1)</f>
        <v>999</v>
      </c>
      <c r="F5836" s="5">
        <f t="shared" ca="1" si="372"/>
        <v>0</v>
      </c>
      <c r="G5836" s="5">
        <f t="shared" ca="1" si="373"/>
        <v>0</v>
      </c>
      <c r="H5836" s="7" cm="1">
        <f t="array" aca="1" ref="H5836" ca="1">INDEX(Subscribers!$G$2:$G$1001, INT((ROW()-2)/12)+1)</f>
        <v>9.99</v>
      </c>
      <c r="I5836">
        <f t="shared" ca="1" si="374"/>
        <v>0</v>
      </c>
    </row>
    <row r="5837" spans="1:9">
      <c r="A5837" cm="1">
        <f t="array" ref="A5837">INDEX(Subscribers!$A$2:$A$1001, INT((ROW()-2)/12)+1)</f>
        <v>487</v>
      </c>
      <c r="B5837">
        <f t="shared" si="371"/>
        <v>4</v>
      </c>
      <c r="C5837" s="9" cm="1">
        <f t="array" ref="C5837">INDEX(Months!$A$2:$A$13, $B5837)</f>
        <v>45383</v>
      </c>
      <c r="D5837" s="9" cm="1">
        <f t="array" aca="1" ref="D5837" ca="1">INDEX(Subscribers!$F$2:$F$1001, INT((ROW()-2)/12)+1)</f>
        <v>45474</v>
      </c>
      <c r="E5837" s="5" cm="1">
        <f t="array" aca="1" ref="E5837" ca="1">INDEX(Subscribers!$Q$2:$Q$1001, INT((ROW()-2)/12)+1)</f>
        <v>999</v>
      </c>
      <c r="F5837" s="5">
        <f t="shared" ca="1" si="372"/>
        <v>0</v>
      </c>
      <c r="G5837" s="5">
        <f t="shared" ca="1" si="373"/>
        <v>0</v>
      </c>
      <c r="H5837" s="7" cm="1">
        <f t="array" aca="1" ref="H5837" ca="1">INDEX(Subscribers!$G$2:$G$1001, INT((ROW()-2)/12)+1)</f>
        <v>9.99</v>
      </c>
      <c r="I5837">
        <f t="shared" ca="1" si="374"/>
        <v>0</v>
      </c>
    </row>
    <row r="5838" spans="1:9">
      <c r="A5838" cm="1">
        <f t="array" ref="A5838">INDEX(Subscribers!$A$2:$A$1001, INT((ROW()-2)/12)+1)</f>
        <v>487</v>
      </c>
      <c r="B5838">
        <f t="shared" si="371"/>
        <v>5</v>
      </c>
      <c r="C5838" s="9" cm="1">
        <f t="array" ref="C5838">INDEX(Months!$A$2:$A$13, $B5838)</f>
        <v>45413</v>
      </c>
      <c r="D5838" s="9" cm="1">
        <f t="array" aca="1" ref="D5838" ca="1">INDEX(Subscribers!$F$2:$F$1001, INT((ROW()-2)/12)+1)</f>
        <v>45474</v>
      </c>
      <c r="E5838" s="5" cm="1">
        <f t="array" aca="1" ref="E5838" ca="1">INDEX(Subscribers!$Q$2:$Q$1001, INT((ROW()-2)/12)+1)</f>
        <v>999</v>
      </c>
      <c r="F5838" s="5">
        <f t="shared" ca="1" si="372"/>
        <v>0</v>
      </c>
      <c r="G5838" s="5">
        <f t="shared" ca="1" si="373"/>
        <v>0</v>
      </c>
      <c r="H5838" s="7" cm="1">
        <f t="array" aca="1" ref="H5838" ca="1">INDEX(Subscribers!$G$2:$G$1001, INT((ROW()-2)/12)+1)</f>
        <v>9.99</v>
      </c>
      <c r="I5838">
        <f t="shared" ca="1" si="374"/>
        <v>0</v>
      </c>
    </row>
    <row r="5839" spans="1:9">
      <c r="A5839" cm="1">
        <f t="array" ref="A5839">INDEX(Subscribers!$A$2:$A$1001, INT((ROW()-2)/12)+1)</f>
        <v>487</v>
      </c>
      <c r="B5839">
        <f t="shared" si="371"/>
        <v>6</v>
      </c>
      <c r="C5839" s="9" cm="1">
        <f t="array" ref="C5839">INDEX(Months!$A$2:$A$13, $B5839)</f>
        <v>45444</v>
      </c>
      <c r="D5839" s="9" cm="1">
        <f t="array" aca="1" ref="D5839" ca="1">INDEX(Subscribers!$F$2:$F$1001, INT((ROW()-2)/12)+1)</f>
        <v>45474</v>
      </c>
      <c r="E5839" s="5" cm="1">
        <f t="array" aca="1" ref="E5839" ca="1">INDEX(Subscribers!$Q$2:$Q$1001, INT((ROW()-2)/12)+1)</f>
        <v>999</v>
      </c>
      <c r="F5839" s="5">
        <f t="shared" ca="1" si="372"/>
        <v>0</v>
      </c>
      <c r="G5839" s="5">
        <f t="shared" ca="1" si="373"/>
        <v>0</v>
      </c>
      <c r="H5839" s="7" cm="1">
        <f t="array" aca="1" ref="H5839" ca="1">INDEX(Subscribers!$G$2:$G$1001, INT((ROW()-2)/12)+1)</f>
        <v>9.99</v>
      </c>
      <c r="I5839">
        <f t="shared" ca="1" si="374"/>
        <v>0</v>
      </c>
    </row>
    <row r="5840" spans="1:9">
      <c r="A5840" cm="1">
        <f t="array" ref="A5840">INDEX(Subscribers!$A$2:$A$1001, INT((ROW()-2)/12)+1)</f>
        <v>487</v>
      </c>
      <c r="B5840">
        <f t="shared" si="371"/>
        <v>7</v>
      </c>
      <c r="C5840" s="9" cm="1">
        <f t="array" ref="C5840">INDEX(Months!$A$2:$A$13, $B5840)</f>
        <v>45474</v>
      </c>
      <c r="D5840" s="9" cm="1">
        <f t="array" aca="1" ref="D5840" ca="1">INDEX(Subscribers!$F$2:$F$1001, INT((ROW()-2)/12)+1)</f>
        <v>45474</v>
      </c>
      <c r="E5840" s="5" cm="1">
        <f t="array" aca="1" ref="E5840" ca="1">INDEX(Subscribers!$Q$2:$Q$1001, INT((ROW()-2)/12)+1)</f>
        <v>999</v>
      </c>
      <c r="F5840" s="5">
        <f t="shared" ca="1" si="372"/>
        <v>1</v>
      </c>
      <c r="G5840" s="5">
        <f t="shared" ca="1" si="373"/>
        <v>0</v>
      </c>
      <c r="H5840" s="7" cm="1">
        <f t="array" aca="1" ref="H5840" ca="1">INDEX(Subscribers!$G$2:$G$1001, INT((ROW()-2)/12)+1)</f>
        <v>9.99</v>
      </c>
      <c r="I5840">
        <f t="shared" ca="1" si="374"/>
        <v>9.99</v>
      </c>
    </row>
    <row r="5841" spans="1:9">
      <c r="A5841" cm="1">
        <f t="array" ref="A5841">INDEX(Subscribers!$A$2:$A$1001, INT((ROW()-2)/12)+1)</f>
        <v>487</v>
      </c>
      <c r="B5841">
        <f t="shared" si="371"/>
        <v>8</v>
      </c>
      <c r="C5841" s="9" cm="1">
        <f t="array" ref="C5841">INDEX(Months!$A$2:$A$13, $B5841)</f>
        <v>45505</v>
      </c>
      <c r="D5841" s="9" cm="1">
        <f t="array" aca="1" ref="D5841" ca="1">INDEX(Subscribers!$F$2:$F$1001, INT((ROW()-2)/12)+1)</f>
        <v>45474</v>
      </c>
      <c r="E5841" s="5" cm="1">
        <f t="array" aca="1" ref="E5841" ca="1">INDEX(Subscribers!$Q$2:$Q$1001, INT((ROW()-2)/12)+1)</f>
        <v>999</v>
      </c>
      <c r="F5841" s="5">
        <f t="shared" ca="1" si="372"/>
        <v>1</v>
      </c>
      <c r="G5841" s="5">
        <f t="shared" ca="1" si="373"/>
        <v>0</v>
      </c>
      <c r="H5841" s="7" cm="1">
        <f t="array" aca="1" ref="H5841" ca="1">INDEX(Subscribers!$G$2:$G$1001, INT((ROW()-2)/12)+1)</f>
        <v>9.99</v>
      </c>
      <c r="I5841">
        <f t="shared" ca="1" si="374"/>
        <v>9.99</v>
      </c>
    </row>
    <row r="5842" spans="1:9">
      <c r="A5842" cm="1">
        <f t="array" ref="A5842">INDEX(Subscribers!$A$2:$A$1001, INT((ROW()-2)/12)+1)</f>
        <v>487</v>
      </c>
      <c r="B5842">
        <f t="shared" si="371"/>
        <v>9</v>
      </c>
      <c r="C5842" s="9" cm="1">
        <f t="array" ref="C5842">INDEX(Months!$A$2:$A$13, $B5842)</f>
        <v>45536</v>
      </c>
      <c r="D5842" s="9" cm="1">
        <f t="array" aca="1" ref="D5842" ca="1">INDEX(Subscribers!$F$2:$F$1001, INT((ROW()-2)/12)+1)</f>
        <v>45474</v>
      </c>
      <c r="E5842" s="5" cm="1">
        <f t="array" aca="1" ref="E5842" ca="1">INDEX(Subscribers!$Q$2:$Q$1001, INT((ROW()-2)/12)+1)</f>
        <v>999</v>
      </c>
      <c r="F5842" s="5">
        <f t="shared" ca="1" si="372"/>
        <v>1</v>
      </c>
      <c r="G5842" s="5">
        <f t="shared" ca="1" si="373"/>
        <v>0</v>
      </c>
      <c r="H5842" s="7" cm="1">
        <f t="array" aca="1" ref="H5842" ca="1">INDEX(Subscribers!$G$2:$G$1001, INT((ROW()-2)/12)+1)</f>
        <v>9.99</v>
      </c>
      <c r="I5842">
        <f t="shared" ca="1" si="374"/>
        <v>9.99</v>
      </c>
    </row>
    <row r="5843" spans="1:9">
      <c r="A5843" cm="1">
        <f t="array" ref="A5843">INDEX(Subscribers!$A$2:$A$1001, INT((ROW()-2)/12)+1)</f>
        <v>487</v>
      </c>
      <c r="B5843">
        <f t="shared" si="371"/>
        <v>10</v>
      </c>
      <c r="C5843" s="9" cm="1">
        <f t="array" ref="C5843">INDEX(Months!$A$2:$A$13, $B5843)</f>
        <v>45566</v>
      </c>
      <c r="D5843" s="9" cm="1">
        <f t="array" aca="1" ref="D5843" ca="1">INDEX(Subscribers!$F$2:$F$1001, INT((ROW()-2)/12)+1)</f>
        <v>45474</v>
      </c>
      <c r="E5843" s="5" cm="1">
        <f t="array" aca="1" ref="E5843" ca="1">INDEX(Subscribers!$Q$2:$Q$1001, INT((ROW()-2)/12)+1)</f>
        <v>999</v>
      </c>
      <c r="F5843" s="5">
        <f t="shared" ca="1" si="372"/>
        <v>1</v>
      </c>
      <c r="G5843" s="5">
        <f t="shared" ca="1" si="373"/>
        <v>0</v>
      </c>
      <c r="H5843" s="7" cm="1">
        <f t="array" aca="1" ref="H5843" ca="1">INDEX(Subscribers!$G$2:$G$1001, INT((ROW()-2)/12)+1)</f>
        <v>9.99</v>
      </c>
      <c r="I5843">
        <f t="shared" ca="1" si="374"/>
        <v>9.99</v>
      </c>
    </row>
    <row r="5844" spans="1:9">
      <c r="A5844" cm="1">
        <f t="array" ref="A5844">INDEX(Subscribers!$A$2:$A$1001, INT((ROW()-2)/12)+1)</f>
        <v>487</v>
      </c>
      <c r="B5844">
        <f t="shared" si="371"/>
        <v>11</v>
      </c>
      <c r="C5844" s="9" cm="1">
        <f t="array" ref="C5844">INDEX(Months!$A$2:$A$13, $B5844)</f>
        <v>45597</v>
      </c>
      <c r="D5844" s="9" cm="1">
        <f t="array" aca="1" ref="D5844" ca="1">INDEX(Subscribers!$F$2:$F$1001, INT((ROW()-2)/12)+1)</f>
        <v>45474</v>
      </c>
      <c r="E5844" s="5" cm="1">
        <f t="array" aca="1" ref="E5844" ca="1">INDEX(Subscribers!$Q$2:$Q$1001, INT((ROW()-2)/12)+1)</f>
        <v>999</v>
      </c>
      <c r="F5844" s="5">
        <f t="shared" ca="1" si="372"/>
        <v>1</v>
      </c>
      <c r="G5844" s="5">
        <f t="shared" ca="1" si="373"/>
        <v>0</v>
      </c>
      <c r="H5844" s="7" cm="1">
        <f t="array" aca="1" ref="H5844" ca="1">INDEX(Subscribers!$G$2:$G$1001, INT((ROW()-2)/12)+1)</f>
        <v>9.99</v>
      </c>
      <c r="I5844">
        <f t="shared" ca="1" si="374"/>
        <v>9.99</v>
      </c>
    </row>
    <row r="5845" spans="1:9">
      <c r="A5845" cm="1">
        <f t="array" ref="A5845">INDEX(Subscribers!$A$2:$A$1001, INT((ROW()-2)/12)+1)</f>
        <v>487</v>
      </c>
      <c r="B5845">
        <f t="shared" si="371"/>
        <v>12</v>
      </c>
      <c r="C5845" s="9" cm="1">
        <f t="array" ref="C5845">INDEX(Months!$A$2:$A$13, $B5845)</f>
        <v>45627</v>
      </c>
      <c r="D5845" s="9" cm="1">
        <f t="array" aca="1" ref="D5845" ca="1">INDEX(Subscribers!$F$2:$F$1001, INT((ROW()-2)/12)+1)</f>
        <v>45474</v>
      </c>
      <c r="E5845" s="5" cm="1">
        <f t="array" aca="1" ref="E5845" ca="1">INDEX(Subscribers!$Q$2:$Q$1001, INT((ROW()-2)/12)+1)</f>
        <v>999</v>
      </c>
      <c r="F5845" s="5">
        <f t="shared" ca="1" si="372"/>
        <v>1</v>
      </c>
      <c r="G5845" s="5">
        <f t="shared" ca="1" si="373"/>
        <v>0</v>
      </c>
      <c r="H5845" s="7" cm="1">
        <f t="array" aca="1" ref="H5845" ca="1">INDEX(Subscribers!$G$2:$G$1001, INT((ROW()-2)/12)+1)</f>
        <v>9.99</v>
      </c>
      <c r="I5845">
        <f t="shared" ca="1" si="374"/>
        <v>9.99</v>
      </c>
    </row>
    <row r="5846" spans="1:9">
      <c r="A5846" cm="1">
        <f t="array" ref="A5846">INDEX(Subscribers!$A$2:$A$1001, INT((ROW()-2)/12)+1)</f>
        <v>488</v>
      </c>
      <c r="B5846">
        <f t="shared" si="371"/>
        <v>1</v>
      </c>
      <c r="C5846" s="9" cm="1">
        <f t="array" ref="C5846">INDEX(Months!$A$2:$A$13, $B5846)</f>
        <v>45292</v>
      </c>
      <c r="D5846" s="9" cm="1">
        <f t="array" aca="1" ref="D5846" ca="1">INDEX(Subscribers!$F$2:$F$1001, INT((ROW()-2)/12)+1)</f>
        <v>45597</v>
      </c>
      <c r="E5846" s="5" cm="1">
        <f t="array" aca="1" ref="E5846" ca="1">INDEX(Subscribers!$Q$2:$Q$1001, INT((ROW()-2)/12)+1)</f>
        <v>999</v>
      </c>
      <c r="F5846" s="5">
        <f t="shared" ca="1" si="372"/>
        <v>0</v>
      </c>
      <c r="G5846" s="5">
        <f t="shared" ca="1" si="373"/>
        <v>0</v>
      </c>
      <c r="H5846" s="7" cm="1">
        <f t="array" aca="1" ref="H5846" ca="1">INDEX(Subscribers!$G$2:$G$1001, INT((ROW()-2)/12)+1)</f>
        <v>16.98</v>
      </c>
      <c r="I5846">
        <f t="shared" ca="1" si="374"/>
        <v>0</v>
      </c>
    </row>
    <row r="5847" spans="1:9">
      <c r="A5847" cm="1">
        <f t="array" ref="A5847">INDEX(Subscribers!$A$2:$A$1001, INT((ROW()-2)/12)+1)</f>
        <v>488</v>
      </c>
      <c r="B5847">
        <f t="shared" si="371"/>
        <v>2</v>
      </c>
      <c r="C5847" s="9" cm="1">
        <f t="array" ref="C5847">INDEX(Months!$A$2:$A$13, $B5847)</f>
        <v>45323</v>
      </c>
      <c r="D5847" s="9" cm="1">
        <f t="array" aca="1" ref="D5847" ca="1">INDEX(Subscribers!$F$2:$F$1001, INT((ROW()-2)/12)+1)</f>
        <v>45597</v>
      </c>
      <c r="E5847" s="5" cm="1">
        <f t="array" aca="1" ref="E5847" ca="1">INDEX(Subscribers!$Q$2:$Q$1001, INT((ROW()-2)/12)+1)</f>
        <v>999</v>
      </c>
      <c r="F5847" s="5">
        <f t="shared" ca="1" si="372"/>
        <v>0</v>
      </c>
      <c r="G5847" s="5">
        <f t="shared" ca="1" si="373"/>
        <v>0</v>
      </c>
      <c r="H5847" s="7" cm="1">
        <f t="array" aca="1" ref="H5847" ca="1">INDEX(Subscribers!$G$2:$G$1001, INT((ROW()-2)/12)+1)</f>
        <v>16.98</v>
      </c>
      <c r="I5847">
        <f t="shared" ca="1" si="374"/>
        <v>0</v>
      </c>
    </row>
    <row r="5848" spans="1:9">
      <c r="A5848" cm="1">
        <f t="array" ref="A5848">INDEX(Subscribers!$A$2:$A$1001, INT((ROW()-2)/12)+1)</f>
        <v>488</v>
      </c>
      <c r="B5848">
        <f t="shared" si="371"/>
        <v>3</v>
      </c>
      <c r="C5848" s="9" cm="1">
        <f t="array" ref="C5848">INDEX(Months!$A$2:$A$13, $B5848)</f>
        <v>45352</v>
      </c>
      <c r="D5848" s="9" cm="1">
        <f t="array" aca="1" ref="D5848" ca="1">INDEX(Subscribers!$F$2:$F$1001, INT((ROW()-2)/12)+1)</f>
        <v>45597</v>
      </c>
      <c r="E5848" s="5" cm="1">
        <f t="array" aca="1" ref="E5848" ca="1">INDEX(Subscribers!$Q$2:$Q$1001, INT((ROW()-2)/12)+1)</f>
        <v>999</v>
      </c>
      <c r="F5848" s="5">
        <f t="shared" ca="1" si="372"/>
        <v>0</v>
      </c>
      <c r="G5848" s="5">
        <f t="shared" ca="1" si="373"/>
        <v>0</v>
      </c>
      <c r="H5848" s="7" cm="1">
        <f t="array" aca="1" ref="H5848" ca="1">INDEX(Subscribers!$G$2:$G$1001, INT((ROW()-2)/12)+1)</f>
        <v>16.98</v>
      </c>
      <c r="I5848">
        <f t="shared" ca="1" si="374"/>
        <v>0</v>
      </c>
    </row>
    <row r="5849" spans="1:9">
      <c r="A5849" cm="1">
        <f t="array" ref="A5849">INDEX(Subscribers!$A$2:$A$1001, INT((ROW()-2)/12)+1)</f>
        <v>488</v>
      </c>
      <c r="B5849">
        <f t="shared" si="371"/>
        <v>4</v>
      </c>
      <c r="C5849" s="9" cm="1">
        <f t="array" ref="C5849">INDEX(Months!$A$2:$A$13, $B5849)</f>
        <v>45383</v>
      </c>
      <c r="D5849" s="9" cm="1">
        <f t="array" aca="1" ref="D5849" ca="1">INDEX(Subscribers!$F$2:$F$1001, INT((ROW()-2)/12)+1)</f>
        <v>45597</v>
      </c>
      <c r="E5849" s="5" cm="1">
        <f t="array" aca="1" ref="E5849" ca="1">INDEX(Subscribers!$Q$2:$Q$1001, INT((ROW()-2)/12)+1)</f>
        <v>999</v>
      </c>
      <c r="F5849" s="5">
        <f t="shared" ca="1" si="372"/>
        <v>0</v>
      </c>
      <c r="G5849" s="5">
        <f t="shared" ca="1" si="373"/>
        <v>0</v>
      </c>
      <c r="H5849" s="7" cm="1">
        <f t="array" aca="1" ref="H5849" ca="1">INDEX(Subscribers!$G$2:$G$1001, INT((ROW()-2)/12)+1)</f>
        <v>16.98</v>
      </c>
      <c r="I5849">
        <f t="shared" ca="1" si="374"/>
        <v>0</v>
      </c>
    </row>
    <row r="5850" spans="1:9">
      <c r="A5850" cm="1">
        <f t="array" ref="A5850">INDEX(Subscribers!$A$2:$A$1001, INT((ROW()-2)/12)+1)</f>
        <v>488</v>
      </c>
      <c r="B5850">
        <f t="shared" si="371"/>
        <v>5</v>
      </c>
      <c r="C5850" s="9" cm="1">
        <f t="array" ref="C5850">INDEX(Months!$A$2:$A$13, $B5850)</f>
        <v>45413</v>
      </c>
      <c r="D5850" s="9" cm="1">
        <f t="array" aca="1" ref="D5850" ca="1">INDEX(Subscribers!$F$2:$F$1001, INT((ROW()-2)/12)+1)</f>
        <v>45597</v>
      </c>
      <c r="E5850" s="5" cm="1">
        <f t="array" aca="1" ref="E5850" ca="1">INDEX(Subscribers!$Q$2:$Q$1001, INT((ROW()-2)/12)+1)</f>
        <v>999</v>
      </c>
      <c r="F5850" s="5">
        <f t="shared" ca="1" si="372"/>
        <v>0</v>
      </c>
      <c r="G5850" s="5">
        <f t="shared" ca="1" si="373"/>
        <v>0</v>
      </c>
      <c r="H5850" s="7" cm="1">
        <f t="array" aca="1" ref="H5850" ca="1">INDEX(Subscribers!$G$2:$G$1001, INT((ROW()-2)/12)+1)</f>
        <v>16.98</v>
      </c>
      <c r="I5850">
        <f t="shared" ca="1" si="374"/>
        <v>0</v>
      </c>
    </row>
    <row r="5851" spans="1:9">
      <c r="A5851" cm="1">
        <f t="array" ref="A5851">INDEX(Subscribers!$A$2:$A$1001, INT((ROW()-2)/12)+1)</f>
        <v>488</v>
      </c>
      <c r="B5851">
        <f t="shared" si="371"/>
        <v>6</v>
      </c>
      <c r="C5851" s="9" cm="1">
        <f t="array" ref="C5851">INDEX(Months!$A$2:$A$13, $B5851)</f>
        <v>45444</v>
      </c>
      <c r="D5851" s="9" cm="1">
        <f t="array" aca="1" ref="D5851" ca="1">INDEX(Subscribers!$F$2:$F$1001, INT((ROW()-2)/12)+1)</f>
        <v>45597</v>
      </c>
      <c r="E5851" s="5" cm="1">
        <f t="array" aca="1" ref="E5851" ca="1">INDEX(Subscribers!$Q$2:$Q$1001, INT((ROW()-2)/12)+1)</f>
        <v>999</v>
      </c>
      <c r="F5851" s="5">
        <f t="shared" ca="1" si="372"/>
        <v>0</v>
      </c>
      <c r="G5851" s="5">
        <f t="shared" ca="1" si="373"/>
        <v>0</v>
      </c>
      <c r="H5851" s="7" cm="1">
        <f t="array" aca="1" ref="H5851" ca="1">INDEX(Subscribers!$G$2:$G$1001, INT((ROW()-2)/12)+1)</f>
        <v>16.98</v>
      </c>
      <c r="I5851">
        <f t="shared" ca="1" si="374"/>
        <v>0</v>
      </c>
    </row>
    <row r="5852" spans="1:9">
      <c r="A5852" cm="1">
        <f t="array" ref="A5852">INDEX(Subscribers!$A$2:$A$1001, INT((ROW()-2)/12)+1)</f>
        <v>488</v>
      </c>
      <c r="B5852">
        <f t="shared" si="371"/>
        <v>7</v>
      </c>
      <c r="C5852" s="9" cm="1">
        <f t="array" ref="C5852">INDEX(Months!$A$2:$A$13, $B5852)</f>
        <v>45474</v>
      </c>
      <c r="D5852" s="9" cm="1">
        <f t="array" aca="1" ref="D5852" ca="1">INDEX(Subscribers!$F$2:$F$1001, INT((ROW()-2)/12)+1)</f>
        <v>45597</v>
      </c>
      <c r="E5852" s="5" cm="1">
        <f t="array" aca="1" ref="E5852" ca="1">INDEX(Subscribers!$Q$2:$Q$1001, INT((ROW()-2)/12)+1)</f>
        <v>999</v>
      </c>
      <c r="F5852" s="5">
        <f t="shared" ca="1" si="372"/>
        <v>0</v>
      </c>
      <c r="G5852" s="5">
        <f t="shared" ca="1" si="373"/>
        <v>0</v>
      </c>
      <c r="H5852" s="7" cm="1">
        <f t="array" aca="1" ref="H5852" ca="1">INDEX(Subscribers!$G$2:$G$1001, INT((ROW()-2)/12)+1)</f>
        <v>16.98</v>
      </c>
      <c r="I5852">
        <f t="shared" ca="1" si="374"/>
        <v>0</v>
      </c>
    </row>
    <row r="5853" spans="1:9">
      <c r="A5853" cm="1">
        <f t="array" ref="A5853">INDEX(Subscribers!$A$2:$A$1001, INT((ROW()-2)/12)+1)</f>
        <v>488</v>
      </c>
      <c r="B5853">
        <f t="shared" si="371"/>
        <v>8</v>
      </c>
      <c r="C5853" s="9" cm="1">
        <f t="array" ref="C5853">INDEX(Months!$A$2:$A$13, $B5853)</f>
        <v>45505</v>
      </c>
      <c r="D5853" s="9" cm="1">
        <f t="array" aca="1" ref="D5853" ca="1">INDEX(Subscribers!$F$2:$F$1001, INT((ROW()-2)/12)+1)</f>
        <v>45597</v>
      </c>
      <c r="E5853" s="5" cm="1">
        <f t="array" aca="1" ref="E5853" ca="1">INDEX(Subscribers!$Q$2:$Q$1001, INT((ROW()-2)/12)+1)</f>
        <v>999</v>
      </c>
      <c r="F5853" s="5">
        <f t="shared" ca="1" si="372"/>
        <v>0</v>
      </c>
      <c r="G5853" s="5">
        <f t="shared" ca="1" si="373"/>
        <v>0</v>
      </c>
      <c r="H5853" s="7" cm="1">
        <f t="array" aca="1" ref="H5853" ca="1">INDEX(Subscribers!$G$2:$G$1001, INT((ROW()-2)/12)+1)</f>
        <v>16.98</v>
      </c>
      <c r="I5853">
        <f t="shared" ca="1" si="374"/>
        <v>0</v>
      </c>
    </row>
    <row r="5854" spans="1:9">
      <c r="A5854" cm="1">
        <f t="array" ref="A5854">INDEX(Subscribers!$A$2:$A$1001, INT((ROW()-2)/12)+1)</f>
        <v>488</v>
      </c>
      <c r="B5854">
        <f t="shared" si="371"/>
        <v>9</v>
      </c>
      <c r="C5854" s="9" cm="1">
        <f t="array" ref="C5854">INDEX(Months!$A$2:$A$13, $B5854)</f>
        <v>45536</v>
      </c>
      <c r="D5854" s="9" cm="1">
        <f t="array" aca="1" ref="D5854" ca="1">INDEX(Subscribers!$F$2:$F$1001, INT((ROW()-2)/12)+1)</f>
        <v>45597</v>
      </c>
      <c r="E5854" s="5" cm="1">
        <f t="array" aca="1" ref="E5854" ca="1">INDEX(Subscribers!$Q$2:$Q$1001, INT((ROW()-2)/12)+1)</f>
        <v>999</v>
      </c>
      <c r="F5854" s="5">
        <f t="shared" ca="1" si="372"/>
        <v>0</v>
      </c>
      <c r="G5854" s="5">
        <f t="shared" ca="1" si="373"/>
        <v>0</v>
      </c>
      <c r="H5854" s="7" cm="1">
        <f t="array" aca="1" ref="H5854" ca="1">INDEX(Subscribers!$G$2:$G$1001, INT((ROW()-2)/12)+1)</f>
        <v>16.98</v>
      </c>
      <c r="I5854">
        <f t="shared" ca="1" si="374"/>
        <v>0</v>
      </c>
    </row>
    <row r="5855" spans="1:9">
      <c r="A5855" cm="1">
        <f t="array" ref="A5855">INDEX(Subscribers!$A$2:$A$1001, INT((ROW()-2)/12)+1)</f>
        <v>488</v>
      </c>
      <c r="B5855">
        <f t="shared" si="371"/>
        <v>10</v>
      </c>
      <c r="C5855" s="9" cm="1">
        <f t="array" ref="C5855">INDEX(Months!$A$2:$A$13, $B5855)</f>
        <v>45566</v>
      </c>
      <c r="D5855" s="9" cm="1">
        <f t="array" aca="1" ref="D5855" ca="1">INDEX(Subscribers!$F$2:$F$1001, INT((ROW()-2)/12)+1)</f>
        <v>45597</v>
      </c>
      <c r="E5855" s="5" cm="1">
        <f t="array" aca="1" ref="E5855" ca="1">INDEX(Subscribers!$Q$2:$Q$1001, INT((ROW()-2)/12)+1)</f>
        <v>999</v>
      </c>
      <c r="F5855" s="5">
        <f t="shared" ca="1" si="372"/>
        <v>0</v>
      </c>
      <c r="G5855" s="5">
        <f t="shared" ca="1" si="373"/>
        <v>0</v>
      </c>
      <c r="H5855" s="7" cm="1">
        <f t="array" aca="1" ref="H5855" ca="1">INDEX(Subscribers!$G$2:$G$1001, INT((ROW()-2)/12)+1)</f>
        <v>16.98</v>
      </c>
      <c r="I5855">
        <f t="shared" ca="1" si="374"/>
        <v>0</v>
      </c>
    </row>
    <row r="5856" spans="1:9">
      <c r="A5856" cm="1">
        <f t="array" ref="A5856">INDEX(Subscribers!$A$2:$A$1001, INT((ROW()-2)/12)+1)</f>
        <v>488</v>
      </c>
      <c r="B5856">
        <f t="shared" si="371"/>
        <v>11</v>
      </c>
      <c r="C5856" s="9" cm="1">
        <f t="array" ref="C5856">INDEX(Months!$A$2:$A$13, $B5856)</f>
        <v>45597</v>
      </c>
      <c r="D5856" s="9" cm="1">
        <f t="array" aca="1" ref="D5856" ca="1">INDEX(Subscribers!$F$2:$F$1001, INT((ROW()-2)/12)+1)</f>
        <v>45597</v>
      </c>
      <c r="E5856" s="5" cm="1">
        <f t="array" aca="1" ref="E5856" ca="1">INDEX(Subscribers!$Q$2:$Q$1001, INT((ROW()-2)/12)+1)</f>
        <v>999</v>
      </c>
      <c r="F5856" s="5">
        <f t="shared" ca="1" si="372"/>
        <v>1</v>
      </c>
      <c r="G5856" s="5">
        <f t="shared" ca="1" si="373"/>
        <v>0</v>
      </c>
      <c r="H5856" s="7" cm="1">
        <f t="array" aca="1" ref="H5856" ca="1">INDEX(Subscribers!$G$2:$G$1001, INT((ROW()-2)/12)+1)</f>
        <v>16.98</v>
      </c>
      <c r="I5856">
        <f t="shared" ca="1" si="374"/>
        <v>16.98</v>
      </c>
    </row>
    <row r="5857" spans="1:9">
      <c r="A5857" cm="1">
        <f t="array" ref="A5857">INDEX(Subscribers!$A$2:$A$1001, INT((ROW()-2)/12)+1)</f>
        <v>488</v>
      </c>
      <c r="B5857">
        <f t="shared" si="371"/>
        <v>12</v>
      </c>
      <c r="C5857" s="9" cm="1">
        <f t="array" ref="C5857">INDEX(Months!$A$2:$A$13, $B5857)</f>
        <v>45627</v>
      </c>
      <c r="D5857" s="9" cm="1">
        <f t="array" aca="1" ref="D5857" ca="1">INDEX(Subscribers!$F$2:$F$1001, INT((ROW()-2)/12)+1)</f>
        <v>45597</v>
      </c>
      <c r="E5857" s="5" cm="1">
        <f t="array" aca="1" ref="E5857" ca="1">INDEX(Subscribers!$Q$2:$Q$1001, INT((ROW()-2)/12)+1)</f>
        <v>999</v>
      </c>
      <c r="F5857" s="5">
        <f t="shared" ca="1" si="372"/>
        <v>1</v>
      </c>
      <c r="G5857" s="5">
        <f t="shared" ca="1" si="373"/>
        <v>0</v>
      </c>
      <c r="H5857" s="7" cm="1">
        <f t="array" aca="1" ref="H5857" ca="1">INDEX(Subscribers!$G$2:$G$1001, INT((ROW()-2)/12)+1)</f>
        <v>16.98</v>
      </c>
      <c r="I5857">
        <f t="shared" ca="1" si="374"/>
        <v>16.98</v>
      </c>
    </row>
    <row r="5858" spans="1:9">
      <c r="A5858" cm="1">
        <f t="array" ref="A5858">INDEX(Subscribers!$A$2:$A$1001, INT((ROW()-2)/12)+1)</f>
        <v>489</v>
      </c>
      <c r="B5858">
        <f t="shared" si="371"/>
        <v>1</v>
      </c>
      <c r="C5858" s="9" cm="1">
        <f t="array" ref="C5858">INDEX(Months!$A$2:$A$13, $B5858)</f>
        <v>45292</v>
      </c>
      <c r="D5858" s="9" cm="1">
        <f t="array" aca="1" ref="D5858" ca="1">INDEX(Subscribers!$F$2:$F$1001, INT((ROW()-2)/12)+1)</f>
        <v>45597</v>
      </c>
      <c r="E5858" s="5" cm="1">
        <f t="array" aca="1" ref="E5858" ca="1">INDEX(Subscribers!$Q$2:$Q$1001, INT((ROW()-2)/12)+1)</f>
        <v>999</v>
      </c>
      <c r="F5858" s="5">
        <f t="shared" ca="1" si="372"/>
        <v>0</v>
      </c>
      <c r="G5858" s="5">
        <f t="shared" ca="1" si="373"/>
        <v>0</v>
      </c>
      <c r="H5858" s="7" cm="1">
        <f t="array" aca="1" ref="H5858" ca="1">INDEX(Subscribers!$G$2:$G$1001, INT((ROW()-2)/12)+1)</f>
        <v>9.99</v>
      </c>
      <c r="I5858">
        <f t="shared" ca="1" si="374"/>
        <v>0</v>
      </c>
    </row>
    <row r="5859" spans="1:9">
      <c r="A5859" cm="1">
        <f t="array" ref="A5859">INDEX(Subscribers!$A$2:$A$1001, INT((ROW()-2)/12)+1)</f>
        <v>489</v>
      </c>
      <c r="B5859">
        <f t="shared" si="371"/>
        <v>2</v>
      </c>
      <c r="C5859" s="9" cm="1">
        <f t="array" ref="C5859">INDEX(Months!$A$2:$A$13, $B5859)</f>
        <v>45323</v>
      </c>
      <c r="D5859" s="9" cm="1">
        <f t="array" aca="1" ref="D5859" ca="1">INDEX(Subscribers!$F$2:$F$1001, INT((ROW()-2)/12)+1)</f>
        <v>45597</v>
      </c>
      <c r="E5859" s="5" cm="1">
        <f t="array" aca="1" ref="E5859" ca="1">INDEX(Subscribers!$Q$2:$Q$1001, INT((ROW()-2)/12)+1)</f>
        <v>999</v>
      </c>
      <c r="F5859" s="5">
        <f t="shared" ca="1" si="372"/>
        <v>0</v>
      </c>
      <c r="G5859" s="5">
        <f t="shared" ca="1" si="373"/>
        <v>0</v>
      </c>
      <c r="H5859" s="7" cm="1">
        <f t="array" aca="1" ref="H5859" ca="1">INDEX(Subscribers!$G$2:$G$1001, INT((ROW()-2)/12)+1)</f>
        <v>9.99</v>
      </c>
      <c r="I5859">
        <f t="shared" ca="1" si="374"/>
        <v>0</v>
      </c>
    </row>
    <row r="5860" spans="1:9">
      <c r="A5860" cm="1">
        <f t="array" ref="A5860">INDEX(Subscribers!$A$2:$A$1001, INT((ROW()-2)/12)+1)</f>
        <v>489</v>
      </c>
      <c r="B5860">
        <f t="shared" si="371"/>
        <v>3</v>
      </c>
      <c r="C5860" s="9" cm="1">
        <f t="array" ref="C5860">INDEX(Months!$A$2:$A$13, $B5860)</f>
        <v>45352</v>
      </c>
      <c r="D5860" s="9" cm="1">
        <f t="array" aca="1" ref="D5860" ca="1">INDEX(Subscribers!$F$2:$F$1001, INT((ROW()-2)/12)+1)</f>
        <v>45597</v>
      </c>
      <c r="E5860" s="5" cm="1">
        <f t="array" aca="1" ref="E5860" ca="1">INDEX(Subscribers!$Q$2:$Q$1001, INT((ROW()-2)/12)+1)</f>
        <v>999</v>
      </c>
      <c r="F5860" s="5">
        <f t="shared" ca="1" si="372"/>
        <v>0</v>
      </c>
      <c r="G5860" s="5">
        <f t="shared" ca="1" si="373"/>
        <v>0</v>
      </c>
      <c r="H5860" s="7" cm="1">
        <f t="array" aca="1" ref="H5860" ca="1">INDEX(Subscribers!$G$2:$G$1001, INT((ROW()-2)/12)+1)</f>
        <v>9.99</v>
      </c>
      <c r="I5860">
        <f t="shared" ca="1" si="374"/>
        <v>0</v>
      </c>
    </row>
    <row r="5861" spans="1:9">
      <c r="A5861" cm="1">
        <f t="array" ref="A5861">INDEX(Subscribers!$A$2:$A$1001, INT((ROW()-2)/12)+1)</f>
        <v>489</v>
      </c>
      <c r="B5861">
        <f t="shared" si="371"/>
        <v>4</v>
      </c>
      <c r="C5861" s="9" cm="1">
        <f t="array" ref="C5861">INDEX(Months!$A$2:$A$13, $B5861)</f>
        <v>45383</v>
      </c>
      <c r="D5861" s="9" cm="1">
        <f t="array" aca="1" ref="D5861" ca="1">INDEX(Subscribers!$F$2:$F$1001, INT((ROW()-2)/12)+1)</f>
        <v>45597</v>
      </c>
      <c r="E5861" s="5" cm="1">
        <f t="array" aca="1" ref="E5861" ca="1">INDEX(Subscribers!$Q$2:$Q$1001, INT((ROW()-2)/12)+1)</f>
        <v>999</v>
      </c>
      <c r="F5861" s="5">
        <f t="shared" ca="1" si="372"/>
        <v>0</v>
      </c>
      <c r="G5861" s="5">
        <f t="shared" ca="1" si="373"/>
        <v>0</v>
      </c>
      <c r="H5861" s="7" cm="1">
        <f t="array" aca="1" ref="H5861" ca="1">INDEX(Subscribers!$G$2:$G$1001, INT((ROW()-2)/12)+1)</f>
        <v>9.99</v>
      </c>
      <c r="I5861">
        <f t="shared" ca="1" si="374"/>
        <v>0</v>
      </c>
    </row>
    <row r="5862" spans="1:9">
      <c r="A5862" cm="1">
        <f t="array" ref="A5862">INDEX(Subscribers!$A$2:$A$1001, INT((ROW()-2)/12)+1)</f>
        <v>489</v>
      </c>
      <c r="B5862">
        <f t="shared" si="371"/>
        <v>5</v>
      </c>
      <c r="C5862" s="9" cm="1">
        <f t="array" ref="C5862">INDEX(Months!$A$2:$A$13, $B5862)</f>
        <v>45413</v>
      </c>
      <c r="D5862" s="9" cm="1">
        <f t="array" aca="1" ref="D5862" ca="1">INDEX(Subscribers!$F$2:$F$1001, INT((ROW()-2)/12)+1)</f>
        <v>45597</v>
      </c>
      <c r="E5862" s="5" cm="1">
        <f t="array" aca="1" ref="E5862" ca="1">INDEX(Subscribers!$Q$2:$Q$1001, INT((ROW()-2)/12)+1)</f>
        <v>999</v>
      </c>
      <c r="F5862" s="5">
        <f t="shared" ca="1" si="372"/>
        <v>0</v>
      </c>
      <c r="G5862" s="5">
        <f t="shared" ca="1" si="373"/>
        <v>0</v>
      </c>
      <c r="H5862" s="7" cm="1">
        <f t="array" aca="1" ref="H5862" ca="1">INDEX(Subscribers!$G$2:$G$1001, INT((ROW()-2)/12)+1)</f>
        <v>9.99</v>
      </c>
      <c r="I5862">
        <f t="shared" ca="1" si="374"/>
        <v>0</v>
      </c>
    </row>
    <row r="5863" spans="1:9">
      <c r="A5863" cm="1">
        <f t="array" ref="A5863">INDEX(Subscribers!$A$2:$A$1001, INT((ROW()-2)/12)+1)</f>
        <v>489</v>
      </c>
      <c r="B5863">
        <f t="shared" si="371"/>
        <v>6</v>
      </c>
      <c r="C5863" s="9" cm="1">
        <f t="array" ref="C5863">INDEX(Months!$A$2:$A$13, $B5863)</f>
        <v>45444</v>
      </c>
      <c r="D5863" s="9" cm="1">
        <f t="array" aca="1" ref="D5863" ca="1">INDEX(Subscribers!$F$2:$F$1001, INT((ROW()-2)/12)+1)</f>
        <v>45597</v>
      </c>
      <c r="E5863" s="5" cm="1">
        <f t="array" aca="1" ref="E5863" ca="1">INDEX(Subscribers!$Q$2:$Q$1001, INT((ROW()-2)/12)+1)</f>
        <v>999</v>
      </c>
      <c r="F5863" s="5">
        <f t="shared" ca="1" si="372"/>
        <v>0</v>
      </c>
      <c r="G5863" s="5">
        <f t="shared" ca="1" si="373"/>
        <v>0</v>
      </c>
      <c r="H5863" s="7" cm="1">
        <f t="array" aca="1" ref="H5863" ca="1">INDEX(Subscribers!$G$2:$G$1001, INT((ROW()-2)/12)+1)</f>
        <v>9.99</v>
      </c>
      <c r="I5863">
        <f t="shared" ca="1" si="374"/>
        <v>0</v>
      </c>
    </row>
    <row r="5864" spans="1:9">
      <c r="A5864" cm="1">
        <f t="array" ref="A5864">INDEX(Subscribers!$A$2:$A$1001, INT((ROW()-2)/12)+1)</f>
        <v>489</v>
      </c>
      <c r="B5864">
        <f t="shared" si="371"/>
        <v>7</v>
      </c>
      <c r="C5864" s="9" cm="1">
        <f t="array" ref="C5864">INDEX(Months!$A$2:$A$13, $B5864)</f>
        <v>45474</v>
      </c>
      <c r="D5864" s="9" cm="1">
        <f t="array" aca="1" ref="D5864" ca="1">INDEX(Subscribers!$F$2:$F$1001, INT((ROW()-2)/12)+1)</f>
        <v>45597</v>
      </c>
      <c r="E5864" s="5" cm="1">
        <f t="array" aca="1" ref="E5864" ca="1">INDEX(Subscribers!$Q$2:$Q$1001, INT((ROW()-2)/12)+1)</f>
        <v>999</v>
      </c>
      <c r="F5864" s="5">
        <f t="shared" ca="1" si="372"/>
        <v>0</v>
      </c>
      <c r="G5864" s="5">
        <f t="shared" ca="1" si="373"/>
        <v>0</v>
      </c>
      <c r="H5864" s="7" cm="1">
        <f t="array" aca="1" ref="H5864" ca="1">INDEX(Subscribers!$G$2:$G$1001, INT((ROW()-2)/12)+1)</f>
        <v>9.99</v>
      </c>
      <c r="I5864">
        <f t="shared" ca="1" si="374"/>
        <v>0</v>
      </c>
    </row>
    <row r="5865" spans="1:9">
      <c r="A5865" cm="1">
        <f t="array" ref="A5865">INDEX(Subscribers!$A$2:$A$1001, INT((ROW()-2)/12)+1)</f>
        <v>489</v>
      </c>
      <c r="B5865">
        <f t="shared" si="371"/>
        <v>8</v>
      </c>
      <c r="C5865" s="9" cm="1">
        <f t="array" ref="C5865">INDEX(Months!$A$2:$A$13, $B5865)</f>
        <v>45505</v>
      </c>
      <c r="D5865" s="9" cm="1">
        <f t="array" aca="1" ref="D5865" ca="1">INDEX(Subscribers!$F$2:$F$1001, INT((ROW()-2)/12)+1)</f>
        <v>45597</v>
      </c>
      <c r="E5865" s="5" cm="1">
        <f t="array" aca="1" ref="E5865" ca="1">INDEX(Subscribers!$Q$2:$Q$1001, INT((ROW()-2)/12)+1)</f>
        <v>999</v>
      </c>
      <c r="F5865" s="5">
        <f t="shared" ca="1" si="372"/>
        <v>0</v>
      </c>
      <c r="G5865" s="5">
        <f t="shared" ca="1" si="373"/>
        <v>0</v>
      </c>
      <c r="H5865" s="7" cm="1">
        <f t="array" aca="1" ref="H5865" ca="1">INDEX(Subscribers!$G$2:$G$1001, INT((ROW()-2)/12)+1)</f>
        <v>9.99</v>
      </c>
      <c r="I5865">
        <f t="shared" ca="1" si="374"/>
        <v>0</v>
      </c>
    </row>
    <row r="5866" spans="1:9">
      <c r="A5866" cm="1">
        <f t="array" ref="A5866">INDEX(Subscribers!$A$2:$A$1001, INT((ROW()-2)/12)+1)</f>
        <v>489</v>
      </c>
      <c r="B5866">
        <f t="shared" si="371"/>
        <v>9</v>
      </c>
      <c r="C5866" s="9" cm="1">
        <f t="array" ref="C5866">INDEX(Months!$A$2:$A$13, $B5866)</f>
        <v>45536</v>
      </c>
      <c r="D5866" s="9" cm="1">
        <f t="array" aca="1" ref="D5866" ca="1">INDEX(Subscribers!$F$2:$F$1001, INT((ROW()-2)/12)+1)</f>
        <v>45597</v>
      </c>
      <c r="E5866" s="5" cm="1">
        <f t="array" aca="1" ref="E5866" ca="1">INDEX(Subscribers!$Q$2:$Q$1001, INT((ROW()-2)/12)+1)</f>
        <v>999</v>
      </c>
      <c r="F5866" s="5">
        <f t="shared" ca="1" si="372"/>
        <v>0</v>
      </c>
      <c r="G5866" s="5">
        <f t="shared" ca="1" si="373"/>
        <v>0</v>
      </c>
      <c r="H5866" s="7" cm="1">
        <f t="array" aca="1" ref="H5866" ca="1">INDEX(Subscribers!$G$2:$G$1001, INT((ROW()-2)/12)+1)</f>
        <v>9.99</v>
      </c>
      <c r="I5866">
        <f t="shared" ca="1" si="374"/>
        <v>0</v>
      </c>
    </row>
    <row r="5867" spans="1:9">
      <c r="A5867" cm="1">
        <f t="array" ref="A5867">INDEX(Subscribers!$A$2:$A$1001, INT((ROW()-2)/12)+1)</f>
        <v>489</v>
      </c>
      <c r="B5867">
        <f t="shared" si="371"/>
        <v>10</v>
      </c>
      <c r="C5867" s="9" cm="1">
        <f t="array" ref="C5867">INDEX(Months!$A$2:$A$13, $B5867)</f>
        <v>45566</v>
      </c>
      <c r="D5867" s="9" cm="1">
        <f t="array" aca="1" ref="D5867" ca="1">INDEX(Subscribers!$F$2:$F$1001, INT((ROW()-2)/12)+1)</f>
        <v>45597</v>
      </c>
      <c r="E5867" s="5" cm="1">
        <f t="array" aca="1" ref="E5867" ca="1">INDEX(Subscribers!$Q$2:$Q$1001, INT((ROW()-2)/12)+1)</f>
        <v>999</v>
      </c>
      <c r="F5867" s="5">
        <f t="shared" ca="1" si="372"/>
        <v>0</v>
      </c>
      <c r="G5867" s="5">
        <f t="shared" ca="1" si="373"/>
        <v>0</v>
      </c>
      <c r="H5867" s="7" cm="1">
        <f t="array" aca="1" ref="H5867" ca="1">INDEX(Subscribers!$G$2:$G$1001, INT((ROW()-2)/12)+1)</f>
        <v>9.99</v>
      </c>
      <c r="I5867">
        <f t="shared" ca="1" si="374"/>
        <v>0</v>
      </c>
    </row>
    <row r="5868" spans="1:9">
      <c r="A5868" cm="1">
        <f t="array" ref="A5868">INDEX(Subscribers!$A$2:$A$1001, INT((ROW()-2)/12)+1)</f>
        <v>489</v>
      </c>
      <c r="B5868">
        <f t="shared" si="371"/>
        <v>11</v>
      </c>
      <c r="C5868" s="9" cm="1">
        <f t="array" ref="C5868">INDEX(Months!$A$2:$A$13, $B5868)</f>
        <v>45597</v>
      </c>
      <c r="D5868" s="9" cm="1">
        <f t="array" aca="1" ref="D5868" ca="1">INDEX(Subscribers!$F$2:$F$1001, INT((ROW()-2)/12)+1)</f>
        <v>45597</v>
      </c>
      <c r="E5868" s="5" cm="1">
        <f t="array" aca="1" ref="E5868" ca="1">INDEX(Subscribers!$Q$2:$Q$1001, INT((ROW()-2)/12)+1)</f>
        <v>999</v>
      </c>
      <c r="F5868" s="5">
        <f t="shared" ca="1" si="372"/>
        <v>1</v>
      </c>
      <c r="G5868" s="5">
        <f t="shared" ca="1" si="373"/>
        <v>0</v>
      </c>
      <c r="H5868" s="7" cm="1">
        <f t="array" aca="1" ref="H5868" ca="1">INDEX(Subscribers!$G$2:$G$1001, INT((ROW()-2)/12)+1)</f>
        <v>9.99</v>
      </c>
      <c r="I5868">
        <f t="shared" ca="1" si="374"/>
        <v>9.99</v>
      </c>
    </row>
    <row r="5869" spans="1:9">
      <c r="A5869" cm="1">
        <f t="array" ref="A5869">INDEX(Subscribers!$A$2:$A$1001, INT((ROW()-2)/12)+1)</f>
        <v>489</v>
      </c>
      <c r="B5869">
        <f t="shared" si="371"/>
        <v>12</v>
      </c>
      <c r="C5869" s="9" cm="1">
        <f t="array" ref="C5869">INDEX(Months!$A$2:$A$13, $B5869)</f>
        <v>45627</v>
      </c>
      <c r="D5869" s="9" cm="1">
        <f t="array" aca="1" ref="D5869" ca="1">INDEX(Subscribers!$F$2:$F$1001, INT((ROW()-2)/12)+1)</f>
        <v>45597</v>
      </c>
      <c r="E5869" s="5" cm="1">
        <f t="array" aca="1" ref="E5869" ca="1">INDEX(Subscribers!$Q$2:$Q$1001, INT((ROW()-2)/12)+1)</f>
        <v>999</v>
      </c>
      <c r="F5869" s="5">
        <f t="shared" ca="1" si="372"/>
        <v>1</v>
      </c>
      <c r="G5869" s="5">
        <f t="shared" ca="1" si="373"/>
        <v>0</v>
      </c>
      <c r="H5869" s="7" cm="1">
        <f t="array" aca="1" ref="H5869" ca="1">INDEX(Subscribers!$G$2:$G$1001, INT((ROW()-2)/12)+1)</f>
        <v>9.99</v>
      </c>
      <c r="I5869">
        <f t="shared" ca="1" si="374"/>
        <v>9.99</v>
      </c>
    </row>
    <row r="5870" spans="1:9">
      <c r="A5870" cm="1">
        <f t="array" ref="A5870">INDEX(Subscribers!$A$2:$A$1001, INT((ROW()-2)/12)+1)</f>
        <v>490</v>
      </c>
      <c r="B5870">
        <f t="shared" si="371"/>
        <v>1</v>
      </c>
      <c r="C5870" s="9" cm="1">
        <f t="array" ref="C5870">INDEX(Months!$A$2:$A$13, $B5870)</f>
        <v>45292</v>
      </c>
      <c r="D5870" s="9" cm="1">
        <f t="array" aca="1" ref="D5870" ca="1">INDEX(Subscribers!$F$2:$F$1001, INT((ROW()-2)/12)+1)</f>
        <v>45383</v>
      </c>
      <c r="E5870" s="5" cm="1">
        <f t="array" aca="1" ref="E5870" ca="1">INDEX(Subscribers!$Q$2:$Q$1001, INT((ROW()-2)/12)+1)</f>
        <v>8</v>
      </c>
      <c r="F5870" s="5">
        <f t="shared" ca="1" si="372"/>
        <v>0</v>
      </c>
      <c r="G5870" s="5">
        <f t="shared" ca="1" si="373"/>
        <v>0</v>
      </c>
      <c r="H5870" s="7" cm="1">
        <f t="array" aca="1" ref="H5870" ca="1">INDEX(Subscribers!$G$2:$G$1001, INT((ROW()-2)/12)+1)</f>
        <v>19.989999999999998</v>
      </c>
      <c r="I5870">
        <f t="shared" ca="1" si="374"/>
        <v>0</v>
      </c>
    </row>
    <row r="5871" spans="1:9">
      <c r="A5871" cm="1">
        <f t="array" ref="A5871">INDEX(Subscribers!$A$2:$A$1001, INT((ROW()-2)/12)+1)</f>
        <v>490</v>
      </c>
      <c r="B5871">
        <f t="shared" si="371"/>
        <v>2</v>
      </c>
      <c r="C5871" s="9" cm="1">
        <f t="array" ref="C5871">INDEX(Months!$A$2:$A$13, $B5871)</f>
        <v>45323</v>
      </c>
      <c r="D5871" s="9" cm="1">
        <f t="array" aca="1" ref="D5871" ca="1">INDEX(Subscribers!$F$2:$F$1001, INT((ROW()-2)/12)+1)</f>
        <v>45383</v>
      </c>
      <c r="E5871" s="5" cm="1">
        <f t="array" aca="1" ref="E5871" ca="1">INDEX(Subscribers!$Q$2:$Q$1001, INT((ROW()-2)/12)+1)</f>
        <v>8</v>
      </c>
      <c r="F5871" s="5">
        <f t="shared" ca="1" si="372"/>
        <v>0</v>
      </c>
      <c r="G5871" s="5">
        <f t="shared" ca="1" si="373"/>
        <v>0</v>
      </c>
      <c r="H5871" s="7" cm="1">
        <f t="array" aca="1" ref="H5871" ca="1">INDEX(Subscribers!$G$2:$G$1001, INT((ROW()-2)/12)+1)</f>
        <v>19.989999999999998</v>
      </c>
      <c r="I5871">
        <f t="shared" ca="1" si="374"/>
        <v>0</v>
      </c>
    </row>
    <row r="5872" spans="1:9">
      <c r="A5872" cm="1">
        <f t="array" ref="A5872">INDEX(Subscribers!$A$2:$A$1001, INT((ROW()-2)/12)+1)</f>
        <v>490</v>
      </c>
      <c r="B5872">
        <f t="shared" si="371"/>
        <v>3</v>
      </c>
      <c r="C5872" s="9" cm="1">
        <f t="array" ref="C5872">INDEX(Months!$A$2:$A$13, $B5872)</f>
        <v>45352</v>
      </c>
      <c r="D5872" s="9" cm="1">
        <f t="array" aca="1" ref="D5872" ca="1">INDEX(Subscribers!$F$2:$F$1001, INT((ROW()-2)/12)+1)</f>
        <v>45383</v>
      </c>
      <c r="E5872" s="5" cm="1">
        <f t="array" aca="1" ref="E5872" ca="1">INDEX(Subscribers!$Q$2:$Q$1001, INT((ROW()-2)/12)+1)</f>
        <v>8</v>
      </c>
      <c r="F5872" s="5">
        <f t="shared" ca="1" si="372"/>
        <v>0</v>
      </c>
      <c r="G5872" s="5">
        <f t="shared" ca="1" si="373"/>
        <v>0</v>
      </c>
      <c r="H5872" s="7" cm="1">
        <f t="array" aca="1" ref="H5872" ca="1">INDEX(Subscribers!$G$2:$G$1001, INT((ROW()-2)/12)+1)</f>
        <v>19.989999999999998</v>
      </c>
      <c r="I5872">
        <f t="shared" ca="1" si="374"/>
        <v>0</v>
      </c>
    </row>
    <row r="5873" spans="1:9">
      <c r="A5873" cm="1">
        <f t="array" ref="A5873">INDEX(Subscribers!$A$2:$A$1001, INT((ROW()-2)/12)+1)</f>
        <v>490</v>
      </c>
      <c r="B5873">
        <f t="shared" si="371"/>
        <v>4</v>
      </c>
      <c r="C5873" s="9" cm="1">
        <f t="array" ref="C5873">INDEX(Months!$A$2:$A$13, $B5873)</f>
        <v>45383</v>
      </c>
      <c r="D5873" s="9" cm="1">
        <f t="array" aca="1" ref="D5873" ca="1">INDEX(Subscribers!$F$2:$F$1001, INT((ROW()-2)/12)+1)</f>
        <v>45383</v>
      </c>
      <c r="E5873" s="5" cm="1">
        <f t="array" aca="1" ref="E5873" ca="1">INDEX(Subscribers!$Q$2:$Q$1001, INT((ROW()-2)/12)+1)</f>
        <v>8</v>
      </c>
      <c r="F5873" s="5">
        <f t="shared" ca="1" si="372"/>
        <v>1</v>
      </c>
      <c r="G5873" s="5">
        <f t="shared" ca="1" si="373"/>
        <v>0</v>
      </c>
      <c r="H5873" s="7" cm="1">
        <f t="array" aca="1" ref="H5873" ca="1">INDEX(Subscribers!$G$2:$G$1001, INT((ROW()-2)/12)+1)</f>
        <v>19.989999999999998</v>
      </c>
      <c r="I5873">
        <f t="shared" ca="1" si="374"/>
        <v>19.989999999999998</v>
      </c>
    </row>
    <row r="5874" spans="1:9">
      <c r="A5874" cm="1">
        <f t="array" ref="A5874">INDEX(Subscribers!$A$2:$A$1001, INT((ROW()-2)/12)+1)</f>
        <v>490</v>
      </c>
      <c r="B5874">
        <f t="shared" si="371"/>
        <v>5</v>
      </c>
      <c r="C5874" s="9" cm="1">
        <f t="array" ref="C5874">INDEX(Months!$A$2:$A$13, $B5874)</f>
        <v>45413</v>
      </c>
      <c r="D5874" s="9" cm="1">
        <f t="array" aca="1" ref="D5874" ca="1">INDEX(Subscribers!$F$2:$F$1001, INT((ROW()-2)/12)+1)</f>
        <v>45383</v>
      </c>
      <c r="E5874" s="5" cm="1">
        <f t="array" aca="1" ref="E5874" ca="1">INDEX(Subscribers!$Q$2:$Q$1001, INT((ROW()-2)/12)+1)</f>
        <v>8</v>
      </c>
      <c r="F5874" s="5">
        <f t="shared" ca="1" si="372"/>
        <v>1</v>
      </c>
      <c r="G5874" s="5">
        <f t="shared" ca="1" si="373"/>
        <v>0</v>
      </c>
      <c r="H5874" s="7" cm="1">
        <f t="array" aca="1" ref="H5874" ca="1">INDEX(Subscribers!$G$2:$G$1001, INT((ROW()-2)/12)+1)</f>
        <v>19.989999999999998</v>
      </c>
      <c r="I5874">
        <f t="shared" ca="1" si="374"/>
        <v>19.989999999999998</v>
      </c>
    </row>
    <row r="5875" spans="1:9">
      <c r="A5875" cm="1">
        <f t="array" ref="A5875">INDEX(Subscribers!$A$2:$A$1001, INT((ROW()-2)/12)+1)</f>
        <v>490</v>
      </c>
      <c r="B5875">
        <f t="shared" si="371"/>
        <v>6</v>
      </c>
      <c r="C5875" s="9" cm="1">
        <f t="array" ref="C5875">INDEX(Months!$A$2:$A$13, $B5875)</f>
        <v>45444</v>
      </c>
      <c r="D5875" s="9" cm="1">
        <f t="array" aca="1" ref="D5875" ca="1">INDEX(Subscribers!$F$2:$F$1001, INT((ROW()-2)/12)+1)</f>
        <v>45383</v>
      </c>
      <c r="E5875" s="5" cm="1">
        <f t="array" aca="1" ref="E5875" ca="1">INDEX(Subscribers!$Q$2:$Q$1001, INT((ROW()-2)/12)+1)</f>
        <v>8</v>
      </c>
      <c r="F5875" s="5">
        <f t="shared" ca="1" si="372"/>
        <v>1</v>
      </c>
      <c r="G5875" s="5">
        <f t="shared" ca="1" si="373"/>
        <v>0</v>
      </c>
      <c r="H5875" s="7" cm="1">
        <f t="array" aca="1" ref="H5875" ca="1">INDEX(Subscribers!$G$2:$G$1001, INT((ROW()-2)/12)+1)</f>
        <v>19.989999999999998</v>
      </c>
      <c r="I5875">
        <f t="shared" ca="1" si="374"/>
        <v>19.989999999999998</v>
      </c>
    </row>
    <row r="5876" spans="1:9">
      <c r="A5876" cm="1">
        <f t="array" ref="A5876">INDEX(Subscribers!$A$2:$A$1001, INT((ROW()-2)/12)+1)</f>
        <v>490</v>
      </c>
      <c r="B5876">
        <f t="shared" si="371"/>
        <v>7</v>
      </c>
      <c r="C5876" s="9" cm="1">
        <f t="array" ref="C5876">INDEX(Months!$A$2:$A$13, $B5876)</f>
        <v>45474</v>
      </c>
      <c r="D5876" s="9" cm="1">
        <f t="array" aca="1" ref="D5876" ca="1">INDEX(Subscribers!$F$2:$F$1001, INT((ROW()-2)/12)+1)</f>
        <v>45383</v>
      </c>
      <c r="E5876" s="5" cm="1">
        <f t="array" aca="1" ref="E5876" ca="1">INDEX(Subscribers!$Q$2:$Q$1001, INT((ROW()-2)/12)+1)</f>
        <v>8</v>
      </c>
      <c r="F5876" s="5">
        <f t="shared" ca="1" si="372"/>
        <v>1</v>
      </c>
      <c r="G5876" s="5">
        <f t="shared" ca="1" si="373"/>
        <v>0</v>
      </c>
      <c r="H5876" s="7" cm="1">
        <f t="array" aca="1" ref="H5876" ca="1">INDEX(Subscribers!$G$2:$G$1001, INT((ROW()-2)/12)+1)</f>
        <v>19.989999999999998</v>
      </c>
      <c r="I5876">
        <f t="shared" ca="1" si="374"/>
        <v>19.989999999999998</v>
      </c>
    </row>
    <row r="5877" spans="1:9">
      <c r="A5877" cm="1">
        <f t="array" ref="A5877">INDEX(Subscribers!$A$2:$A$1001, INT((ROW()-2)/12)+1)</f>
        <v>490</v>
      </c>
      <c r="B5877">
        <f t="shared" si="371"/>
        <v>8</v>
      </c>
      <c r="C5877" s="9" cm="1">
        <f t="array" ref="C5877">INDEX(Months!$A$2:$A$13, $B5877)</f>
        <v>45505</v>
      </c>
      <c r="D5877" s="9" cm="1">
        <f t="array" aca="1" ref="D5877" ca="1">INDEX(Subscribers!$F$2:$F$1001, INT((ROW()-2)/12)+1)</f>
        <v>45383</v>
      </c>
      <c r="E5877" s="5" cm="1">
        <f t="array" aca="1" ref="E5877" ca="1">INDEX(Subscribers!$Q$2:$Q$1001, INT((ROW()-2)/12)+1)</f>
        <v>8</v>
      </c>
      <c r="F5877" s="5">
        <f t="shared" ca="1" si="372"/>
        <v>0</v>
      </c>
      <c r="G5877" s="5">
        <f t="shared" ca="1" si="373"/>
        <v>1</v>
      </c>
      <c r="H5877" s="7" cm="1">
        <f t="array" aca="1" ref="H5877" ca="1">INDEX(Subscribers!$G$2:$G$1001, INT((ROW()-2)/12)+1)</f>
        <v>19.989999999999998</v>
      </c>
      <c r="I5877">
        <f t="shared" ca="1" si="374"/>
        <v>0</v>
      </c>
    </row>
    <row r="5878" spans="1:9">
      <c r="A5878" cm="1">
        <f t="array" ref="A5878">INDEX(Subscribers!$A$2:$A$1001, INT((ROW()-2)/12)+1)</f>
        <v>490</v>
      </c>
      <c r="B5878">
        <f t="shared" si="371"/>
        <v>9</v>
      </c>
      <c r="C5878" s="9" cm="1">
        <f t="array" ref="C5878">INDEX(Months!$A$2:$A$13, $B5878)</f>
        <v>45536</v>
      </c>
      <c r="D5878" s="9" cm="1">
        <f t="array" aca="1" ref="D5878" ca="1">INDEX(Subscribers!$F$2:$F$1001, INT((ROW()-2)/12)+1)</f>
        <v>45383</v>
      </c>
      <c r="E5878" s="5" cm="1">
        <f t="array" aca="1" ref="E5878" ca="1">INDEX(Subscribers!$Q$2:$Q$1001, INT((ROW()-2)/12)+1)</f>
        <v>8</v>
      </c>
      <c r="F5878" s="5">
        <f t="shared" ca="1" si="372"/>
        <v>0</v>
      </c>
      <c r="G5878" s="5">
        <f t="shared" ca="1" si="373"/>
        <v>0</v>
      </c>
      <c r="H5878" s="7" cm="1">
        <f t="array" aca="1" ref="H5878" ca="1">INDEX(Subscribers!$G$2:$G$1001, INT((ROW()-2)/12)+1)</f>
        <v>19.989999999999998</v>
      </c>
      <c r="I5878">
        <f t="shared" ca="1" si="374"/>
        <v>0</v>
      </c>
    </row>
    <row r="5879" spans="1:9">
      <c r="A5879" cm="1">
        <f t="array" ref="A5879">INDEX(Subscribers!$A$2:$A$1001, INT((ROW()-2)/12)+1)</f>
        <v>490</v>
      </c>
      <c r="B5879">
        <f t="shared" si="371"/>
        <v>10</v>
      </c>
      <c r="C5879" s="9" cm="1">
        <f t="array" ref="C5879">INDEX(Months!$A$2:$A$13, $B5879)</f>
        <v>45566</v>
      </c>
      <c r="D5879" s="9" cm="1">
        <f t="array" aca="1" ref="D5879" ca="1">INDEX(Subscribers!$F$2:$F$1001, INT((ROW()-2)/12)+1)</f>
        <v>45383</v>
      </c>
      <c r="E5879" s="5" cm="1">
        <f t="array" aca="1" ref="E5879" ca="1">INDEX(Subscribers!$Q$2:$Q$1001, INT((ROW()-2)/12)+1)</f>
        <v>8</v>
      </c>
      <c r="F5879" s="5">
        <f t="shared" ca="1" si="372"/>
        <v>0</v>
      </c>
      <c r="G5879" s="5">
        <f t="shared" ca="1" si="373"/>
        <v>0</v>
      </c>
      <c r="H5879" s="7" cm="1">
        <f t="array" aca="1" ref="H5879" ca="1">INDEX(Subscribers!$G$2:$G$1001, INT((ROW()-2)/12)+1)</f>
        <v>19.989999999999998</v>
      </c>
      <c r="I5879">
        <f t="shared" ca="1" si="374"/>
        <v>0</v>
      </c>
    </row>
    <row r="5880" spans="1:9">
      <c r="A5880" cm="1">
        <f t="array" ref="A5880">INDEX(Subscribers!$A$2:$A$1001, INT((ROW()-2)/12)+1)</f>
        <v>490</v>
      </c>
      <c r="B5880">
        <f t="shared" si="371"/>
        <v>11</v>
      </c>
      <c r="C5880" s="9" cm="1">
        <f t="array" ref="C5880">INDEX(Months!$A$2:$A$13, $B5880)</f>
        <v>45597</v>
      </c>
      <c r="D5880" s="9" cm="1">
        <f t="array" aca="1" ref="D5880" ca="1">INDEX(Subscribers!$F$2:$F$1001, INT((ROW()-2)/12)+1)</f>
        <v>45383</v>
      </c>
      <c r="E5880" s="5" cm="1">
        <f t="array" aca="1" ref="E5880" ca="1">INDEX(Subscribers!$Q$2:$Q$1001, INT((ROW()-2)/12)+1)</f>
        <v>8</v>
      </c>
      <c r="F5880" s="5">
        <f t="shared" ca="1" si="372"/>
        <v>0</v>
      </c>
      <c r="G5880" s="5">
        <f t="shared" ca="1" si="373"/>
        <v>0</v>
      </c>
      <c r="H5880" s="7" cm="1">
        <f t="array" aca="1" ref="H5880" ca="1">INDEX(Subscribers!$G$2:$G$1001, INT((ROW()-2)/12)+1)</f>
        <v>19.989999999999998</v>
      </c>
      <c r="I5880">
        <f t="shared" ca="1" si="374"/>
        <v>0</v>
      </c>
    </row>
    <row r="5881" spans="1:9">
      <c r="A5881" cm="1">
        <f t="array" ref="A5881">INDEX(Subscribers!$A$2:$A$1001, INT((ROW()-2)/12)+1)</f>
        <v>490</v>
      </c>
      <c r="B5881">
        <f t="shared" si="371"/>
        <v>12</v>
      </c>
      <c r="C5881" s="9" cm="1">
        <f t="array" ref="C5881">INDEX(Months!$A$2:$A$13, $B5881)</f>
        <v>45627</v>
      </c>
      <c r="D5881" s="9" cm="1">
        <f t="array" aca="1" ref="D5881" ca="1">INDEX(Subscribers!$F$2:$F$1001, INT((ROW()-2)/12)+1)</f>
        <v>45383</v>
      </c>
      <c r="E5881" s="5" cm="1">
        <f t="array" aca="1" ref="E5881" ca="1">INDEX(Subscribers!$Q$2:$Q$1001, INT((ROW()-2)/12)+1)</f>
        <v>8</v>
      </c>
      <c r="F5881" s="5">
        <f t="shared" ca="1" si="372"/>
        <v>0</v>
      </c>
      <c r="G5881" s="5">
        <f t="shared" ca="1" si="373"/>
        <v>0</v>
      </c>
      <c r="H5881" s="7" cm="1">
        <f t="array" aca="1" ref="H5881" ca="1">INDEX(Subscribers!$G$2:$G$1001, INT((ROW()-2)/12)+1)</f>
        <v>19.989999999999998</v>
      </c>
      <c r="I5881">
        <f t="shared" ca="1" si="374"/>
        <v>0</v>
      </c>
    </row>
    <row r="5882" spans="1:9">
      <c r="A5882" cm="1">
        <f t="array" ref="A5882">INDEX(Subscribers!$A$2:$A$1001, INT((ROW()-2)/12)+1)</f>
        <v>491</v>
      </c>
      <c r="B5882">
        <f t="shared" si="371"/>
        <v>1</v>
      </c>
      <c r="C5882" s="9" cm="1">
        <f t="array" ref="C5882">INDEX(Months!$A$2:$A$13, $B5882)</f>
        <v>45292</v>
      </c>
      <c r="D5882" s="9" cm="1">
        <f t="array" aca="1" ref="D5882" ca="1">INDEX(Subscribers!$F$2:$F$1001, INT((ROW()-2)/12)+1)</f>
        <v>45627</v>
      </c>
      <c r="E5882" s="5" cm="1">
        <f t="array" aca="1" ref="E5882" ca="1">INDEX(Subscribers!$Q$2:$Q$1001, INT((ROW()-2)/12)+1)</f>
        <v>999</v>
      </c>
      <c r="F5882" s="5">
        <f t="shared" ca="1" si="372"/>
        <v>0</v>
      </c>
      <c r="G5882" s="5">
        <f t="shared" ca="1" si="373"/>
        <v>0</v>
      </c>
      <c r="H5882" s="7" cm="1">
        <f t="array" aca="1" ref="H5882" ca="1">INDEX(Subscribers!$G$2:$G$1001, INT((ROW()-2)/12)+1)</f>
        <v>14.99</v>
      </c>
      <c r="I5882">
        <f t="shared" ca="1" si="374"/>
        <v>0</v>
      </c>
    </row>
    <row r="5883" spans="1:9">
      <c r="A5883" cm="1">
        <f t="array" ref="A5883">INDEX(Subscribers!$A$2:$A$1001, INT((ROW()-2)/12)+1)</f>
        <v>491</v>
      </c>
      <c r="B5883">
        <f t="shared" si="371"/>
        <v>2</v>
      </c>
      <c r="C5883" s="9" cm="1">
        <f t="array" ref="C5883">INDEX(Months!$A$2:$A$13, $B5883)</f>
        <v>45323</v>
      </c>
      <c r="D5883" s="9" cm="1">
        <f t="array" aca="1" ref="D5883" ca="1">INDEX(Subscribers!$F$2:$F$1001, INT((ROW()-2)/12)+1)</f>
        <v>45627</v>
      </c>
      <c r="E5883" s="5" cm="1">
        <f t="array" aca="1" ref="E5883" ca="1">INDEX(Subscribers!$Q$2:$Q$1001, INT((ROW()-2)/12)+1)</f>
        <v>999</v>
      </c>
      <c r="F5883" s="5">
        <f t="shared" ca="1" si="372"/>
        <v>0</v>
      </c>
      <c r="G5883" s="5">
        <f t="shared" ca="1" si="373"/>
        <v>0</v>
      </c>
      <c r="H5883" s="7" cm="1">
        <f t="array" aca="1" ref="H5883" ca="1">INDEX(Subscribers!$G$2:$G$1001, INT((ROW()-2)/12)+1)</f>
        <v>14.99</v>
      </c>
      <c r="I5883">
        <f t="shared" ca="1" si="374"/>
        <v>0</v>
      </c>
    </row>
    <row r="5884" spans="1:9">
      <c r="A5884" cm="1">
        <f t="array" ref="A5884">INDEX(Subscribers!$A$2:$A$1001, INT((ROW()-2)/12)+1)</f>
        <v>491</v>
      </c>
      <c r="B5884">
        <f t="shared" si="371"/>
        <v>3</v>
      </c>
      <c r="C5884" s="9" cm="1">
        <f t="array" ref="C5884">INDEX(Months!$A$2:$A$13, $B5884)</f>
        <v>45352</v>
      </c>
      <c r="D5884" s="9" cm="1">
        <f t="array" aca="1" ref="D5884" ca="1">INDEX(Subscribers!$F$2:$F$1001, INT((ROW()-2)/12)+1)</f>
        <v>45627</v>
      </c>
      <c r="E5884" s="5" cm="1">
        <f t="array" aca="1" ref="E5884" ca="1">INDEX(Subscribers!$Q$2:$Q$1001, INT((ROW()-2)/12)+1)</f>
        <v>999</v>
      </c>
      <c r="F5884" s="5">
        <f t="shared" ca="1" si="372"/>
        <v>0</v>
      </c>
      <c r="G5884" s="5">
        <f t="shared" ca="1" si="373"/>
        <v>0</v>
      </c>
      <c r="H5884" s="7" cm="1">
        <f t="array" aca="1" ref="H5884" ca="1">INDEX(Subscribers!$G$2:$G$1001, INT((ROW()-2)/12)+1)</f>
        <v>14.99</v>
      </c>
      <c r="I5884">
        <f t="shared" ca="1" si="374"/>
        <v>0</v>
      </c>
    </row>
    <row r="5885" spans="1:9">
      <c r="A5885" cm="1">
        <f t="array" ref="A5885">INDEX(Subscribers!$A$2:$A$1001, INT((ROW()-2)/12)+1)</f>
        <v>491</v>
      </c>
      <c r="B5885">
        <f t="shared" si="371"/>
        <v>4</v>
      </c>
      <c r="C5885" s="9" cm="1">
        <f t="array" ref="C5885">INDEX(Months!$A$2:$A$13, $B5885)</f>
        <v>45383</v>
      </c>
      <c r="D5885" s="9" cm="1">
        <f t="array" aca="1" ref="D5885" ca="1">INDEX(Subscribers!$F$2:$F$1001, INT((ROW()-2)/12)+1)</f>
        <v>45627</v>
      </c>
      <c r="E5885" s="5" cm="1">
        <f t="array" aca="1" ref="E5885" ca="1">INDEX(Subscribers!$Q$2:$Q$1001, INT((ROW()-2)/12)+1)</f>
        <v>999</v>
      </c>
      <c r="F5885" s="5">
        <f t="shared" ca="1" si="372"/>
        <v>0</v>
      </c>
      <c r="G5885" s="5">
        <f t="shared" ca="1" si="373"/>
        <v>0</v>
      </c>
      <c r="H5885" s="7" cm="1">
        <f t="array" aca="1" ref="H5885" ca="1">INDEX(Subscribers!$G$2:$G$1001, INT((ROW()-2)/12)+1)</f>
        <v>14.99</v>
      </c>
      <c r="I5885">
        <f t="shared" ca="1" si="374"/>
        <v>0</v>
      </c>
    </row>
    <row r="5886" spans="1:9">
      <c r="A5886" cm="1">
        <f t="array" ref="A5886">INDEX(Subscribers!$A$2:$A$1001, INT((ROW()-2)/12)+1)</f>
        <v>491</v>
      </c>
      <c r="B5886">
        <f t="shared" si="371"/>
        <v>5</v>
      </c>
      <c r="C5886" s="9" cm="1">
        <f t="array" ref="C5886">INDEX(Months!$A$2:$A$13, $B5886)</f>
        <v>45413</v>
      </c>
      <c r="D5886" s="9" cm="1">
        <f t="array" aca="1" ref="D5886" ca="1">INDEX(Subscribers!$F$2:$F$1001, INT((ROW()-2)/12)+1)</f>
        <v>45627</v>
      </c>
      <c r="E5886" s="5" cm="1">
        <f t="array" aca="1" ref="E5886" ca="1">INDEX(Subscribers!$Q$2:$Q$1001, INT((ROW()-2)/12)+1)</f>
        <v>999</v>
      </c>
      <c r="F5886" s="5">
        <f t="shared" ca="1" si="372"/>
        <v>0</v>
      </c>
      <c r="G5886" s="5">
        <f t="shared" ca="1" si="373"/>
        <v>0</v>
      </c>
      <c r="H5886" s="7" cm="1">
        <f t="array" aca="1" ref="H5886" ca="1">INDEX(Subscribers!$G$2:$G$1001, INT((ROW()-2)/12)+1)</f>
        <v>14.99</v>
      </c>
      <c r="I5886">
        <f t="shared" ca="1" si="374"/>
        <v>0</v>
      </c>
    </row>
    <row r="5887" spans="1:9">
      <c r="A5887" cm="1">
        <f t="array" ref="A5887">INDEX(Subscribers!$A$2:$A$1001, INT((ROW()-2)/12)+1)</f>
        <v>491</v>
      </c>
      <c r="B5887">
        <f t="shared" si="371"/>
        <v>6</v>
      </c>
      <c r="C5887" s="9" cm="1">
        <f t="array" ref="C5887">INDEX(Months!$A$2:$A$13, $B5887)</f>
        <v>45444</v>
      </c>
      <c r="D5887" s="9" cm="1">
        <f t="array" aca="1" ref="D5887" ca="1">INDEX(Subscribers!$F$2:$F$1001, INT((ROW()-2)/12)+1)</f>
        <v>45627</v>
      </c>
      <c r="E5887" s="5" cm="1">
        <f t="array" aca="1" ref="E5887" ca="1">INDEX(Subscribers!$Q$2:$Q$1001, INT((ROW()-2)/12)+1)</f>
        <v>999</v>
      </c>
      <c r="F5887" s="5">
        <f t="shared" ca="1" si="372"/>
        <v>0</v>
      </c>
      <c r="G5887" s="5">
        <f t="shared" ca="1" si="373"/>
        <v>0</v>
      </c>
      <c r="H5887" s="7" cm="1">
        <f t="array" aca="1" ref="H5887" ca="1">INDEX(Subscribers!$G$2:$G$1001, INT((ROW()-2)/12)+1)</f>
        <v>14.99</v>
      </c>
      <c r="I5887">
        <f t="shared" ca="1" si="374"/>
        <v>0</v>
      </c>
    </row>
    <row r="5888" spans="1:9">
      <c r="A5888" cm="1">
        <f t="array" ref="A5888">INDEX(Subscribers!$A$2:$A$1001, INT((ROW()-2)/12)+1)</f>
        <v>491</v>
      </c>
      <c r="B5888">
        <f t="shared" si="371"/>
        <v>7</v>
      </c>
      <c r="C5888" s="9" cm="1">
        <f t="array" ref="C5888">INDEX(Months!$A$2:$A$13, $B5888)</f>
        <v>45474</v>
      </c>
      <c r="D5888" s="9" cm="1">
        <f t="array" aca="1" ref="D5888" ca="1">INDEX(Subscribers!$F$2:$F$1001, INT((ROW()-2)/12)+1)</f>
        <v>45627</v>
      </c>
      <c r="E5888" s="5" cm="1">
        <f t="array" aca="1" ref="E5888" ca="1">INDEX(Subscribers!$Q$2:$Q$1001, INT((ROW()-2)/12)+1)</f>
        <v>999</v>
      </c>
      <c r="F5888" s="5">
        <f t="shared" ca="1" si="372"/>
        <v>0</v>
      </c>
      <c r="G5888" s="5">
        <f t="shared" ca="1" si="373"/>
        <v>0</v>
      </c>
      <c r="H5888" s="7" cm="1">
        <f t="array" aca="1" ref="H5888" ca="1">INDEX(Subscribers!$G$2:$G$1001, INT((ROW()-2)/12)+1)</f>
        <v>14.99</v>
      </c>
      <c r="I5888">
        <f t="shared" ca="1" si="374"/>
        <v>0</v>
      </c>
    </row>
    <row r="5889" spans="1:9">
      <c r="A5889" cm="1">
        <f t="array" ref="A5889">INDEX(Subscribers!$A$2:$A$1001, INT((ROW()-2)/12)+1)</f>
        <v>491</v>
      </c>
      <c r="B5889">
        <f t="shared" si="371"/>
        <v>8</v>
      </c>
      <c r="C5889" s="9" cm="1">
        <f t="array" ref="C5889">INDEX(Months!$A$2:$A$13, $B5889)</f>
        <v>45505</v>
      </c>
      <c r="D5889" s="9" cm="1">
        <f t="array" aca="1" ref="D5889" ca="1">INDEX(Subscribers!$F$2:$F$1001, INT((ROW()-2)/12)+1)</f>
        <v>45627</v>
      </c>
      <c r="E5889" s="5" cm="1">
        <f t="array" aca="1" ref="E5889" ca="1">INDEX(Subscribers!$Q$2:$Q$1001, INT((ROW()-2)/12)+1)</f>
        <v>999</v>
      </c>
      <c r="F5889" s="5">
        <f t="shared" ca="1" si="372"/>
        <v>0</v>
      </c>
      <c r="G5889" s="5">
        <f t="shared" ca="1" si="373"/>
        <v>0</v>
      </c>
      <c r="H5889" s="7" cm="1">
        <f t="array" aca="1" ref="H5889" ca="1">INDEX(Subscribers!$G$2:$G$1001, INT((ROW()-2)/12)+1)</f>
        <v>14.99</v>
      </c>
      <c r="I5889">
        <f t="shared" ca="1" si="374"/>
        <v>0</v>
      </c>
    </row>
    <row r="5890" spans="1:9">
      <c r="A5890" cm="1">
        <f t="array" ref="A5890">INDEX(Subscribers!$A$2:$A$1001, INT((ROW()-2)/12)+1)</f>
        <v>491</v>
      </c>
      <c r="B5890">
        <f t="shared" si="371"/>
        <v>9</v>
      </c>
      <c r="C5890" s="9" cm="1">
        <f t="array" ref="C5890">INDEX(Months!$A$2:$A$13, $B5890)</f>
        <v>45536</v>
      </c>
      <c r="D5890" s="9" cm="1">
        <f t="array" aca="1" ref="D5890" ca="1">INDEX(Subscribers!$F$2:$F$1001, INT((ROW()-2)/12)+1)</f>
        <v>45627</v>
      </c>
      <c r="E5890" s="5" cm="1">
        <f t="array" aca="1" ref="E5890" ca="1">INDEX(Subscribers!$Q$2:$Q$1001, INT((ROW()-2)/12)+1)</f>
        <v>999</v>
      </c>
      <c r="F5890" s="5">
        <f t="shared" ca="1" si="372"/>
        <v>0</v>
      </c>
      <c r="G5890" s="5">
        <f t="shared" ca="1" si="373"/>
        <v>0</v>
      </c>
      <c r="H5890" s="7" cm="1">
        <f t="array" aca="1" ref="H5890" ca="1">INDEX(Subscribers!$G$2:$G$1001, INT((ROW()-2)/12)+1)</f>
        <v>14.99</v>
      </c>
      <c r="I5890">
        <f t="shared" ca="1" si="374"/>
        <v>0</v>
      </c>
    </row>
    <row r="5891" spans="1:9">
      <c r="A5891" cm="1">
        <f t="array" ref="A5891">INDEX(Subscribers!$A$2:$A$1001, INT((ROW()-2)/12)+1)</f>
        <v>491</v>
      </c>
      <c r="B5891">
        <f t="shared" ref="B5891:B5954" si="375">MOD(ROW()-2,12)+1</f>
        <v>10</v>
      </c>
      <c r="C5891" s="9" cm="1">
        <f t="array" ref="C5891">INDEX(Months!$A$2:$A$13, $B5891)</f>
        <v>45566</v>
      </c>
      <c r="D5891" s="9" cm="1">
        <f t="array" aca="1" ref="D5891" ca="1">INDEX(Subscribers!$F$2:$F$1001, INT((ROW()-2)/12)+1)</f>
        <v>45627</v>
      </c>
      <c r="E5891" s="5" cm="1">
        <f t="array" aca="1" ref="E5891" ca="1">INDEX(Subscribers!$Q$2:$Q$1001, INT((ROW()-2)/12)+1)</f>
        <v>999</v>
      </c>
      <c r="F5891" s="5">
        <f t="shared" ref="F5891:F5954" ca="1" si="376">--( AND($C5891&gt;=$D5891, IF($E5891=999, TRUE, $B5891&lt;$E5891)) )</f>
        <v>0</v>
      </c>
      <c r="G5891" s="5">
        <f t="shared" ref="G5891:G5954" ca="1" si="377">IF($E5891=999,0,IF($B5891=$E5891,1,0))</f>
        <v>0</v>
      </c>
      <c r="H5891" s="7" cm="1">
        <f t="array" aca="1" ref="H5891" ca="1">INDEX(Subscribers!$G$2:$G$1001, INT((ROW()-2)/12)+1)</f>
        <v>14.99</v>
      </c>
      <c r="I5891">
        <f t="shared" ref="I5891:I5954" ca="1" si="378">IF($F5891=1,$H5891,0)</f>
        <v>0</v>
      </c>
    </row>
    <row r="5892" spans="1:9">
      <c r="A5892" cm="1">
        <f t="array" ref="A5892">INDEX(Subscribers!$A$2:$A$1001, INT((ROW()-2)/12)+1)</f>
        <v>491</v>
      </c>
      <c r="B5892">
        <f t="shared" si="375"/>
        <v>11</v>
      </c>
      <c r="C5892" s="9" cm="1">
        <f t="array" ref="C5892">INDEX(Months!$A$2:$A$13, $B5892)</f>
        <v>45597</v>
      </c>
      <c r="D5892" s="9" cm="1">
        <f t="array" aca="1" ref="D5892" ca="1">INDEX(Subscribers!$F$2:$F$1001, INT((ROW()-2)/12)+1)</f>
        <v>45627</v>
      </c>
      <c r="E5892" s="5" cm="1">
        <f t="array" aca="1" ref="E5892" ca="1">INDEX(Subscribers!$Q$2:$Q$1001, INT((ROW()-2)/12)+1)</f>
        <v>999</v>
      </c>
      <c r="F5892" s="5">
        <f t="shared" ca="1" si="376"/>
        <v>0</v>
      </c>
      <c r="G5892" s="5">
        <f t="shared" ca="1" si="377"/>
        <v>0</v>
      </c>
      <c r="H5892" s="7" cm="1">
        <f t="array" aca="1" ref="H5892" ca="1">INDEX(Subscribers!$G$2:$G$1001, INT((ROW()-2)/12)+1)</f>
        <v>14.99</v>
      </c>
      <c r="I5892">
        <f t="shared" ca="1" si="378"/>
        <v>0</v>
      </c>
    </row>
    <row r="5893" spans="1:9">
      <c r="A5893" cm="1">
        <f t="array" ref="A5893">INDEX(Subscribers!$A$2:$A$1001, INT((ROW()-2)/12)+1)</f>
        <v>491</v>
      </c>
      <c r="B5893">
        <f t="shared" si="375"/>
        <v>12</v>
      </c>
      <c r="C5893" s="9" cm="1">
        <f t="array" ref="C5893">INDEX(Months!$A$2:$A$13, $B5893)</f>
        <v>45627</v>
      </c>
      <c r="D5893" s="9" cm="1">
        <f t="array" aca="1" ref="D5893" ca="1">INDEX(Subscribers!$F$2:$F$1001, INT((ROW()-2)/12)+1)</f>
        <v>45627</v>
      </c>
      <c r="E5893" s="5" cm="1">
        <f t="array" aca="1" ref="E5893" ca="1">INDEX(Subscribers!$Q$2:$Q$1001, INT((ROW()-2)/12)+1)</f>
        <v>999</v>
      </c>
      <c r="F5893" s="5">
        <f t="shared" ca="1" si="376"/>
        <v>1</v>
      </c>
      <c r="G5893" s="5">
        <f t="shared" ca="1" si="377"/>
        <v>0</v>
      </c>
      <c r="H5893" s="7" cm="1">
        <f t="array" aca="1" ref="H5893" ca="1">INDEX(Subscribers!$G$2:$G$1001, INT((ROW()-2)/12)+1)</f>
        <v>14.99</v>
      </c>
      <c r="I5893">
        <f t="shared" ca="1" si="378"/>
        <v>14.99</v>
      </c>
    </row>
    <row r="5894" spans="1:9">
      <c r="A5894" cm="1">
        <f t="array" ref="A5894">INDEX(Subscribers!$A$2:$A$1001, INT((ROW()-2)/12)+1)</f>
        <v>492</v>
      </c>
      <c r="B5894">
        <f t="shared" si="375"/>
        <v>1</v>
      </c>
      <c r="C5894" s="9" cm="1">
        <f t="array" ref="C5894">INDEX(Months!$A$2:$A$13, $B5894)</f>
        <v>45292</v>
      </c>
      <c r="D5894" s="9" cm="1">
        <f t="array" aca="1" ref="D5894" ca="1">INDEX(Subscribers!$F$2:$F$1001, INT((ROW()-2)/12)+1)</f>
        <v>45413</v>
      </c>
      <c r="E5894" s="5" cm="1">
        <f t="array" aca="1" ref="E5894" ca="1">INDEX(Subscribers!$Q$2:$Q$1001, INT((ROW()-2)/12)+1)</f>
        <v>999</v>
      </c>
      <c r="F5894" s="5">
        <f t="shared" ca="1" si="376"/>
        <v>0</v>
      </c>
      <c r="G5894" s="5">
        <f t="shared" ca="1" si="377"/>
        <v>0</v>
      </c>
      <c r="H5894" s="7" cm="1">
        <f t="array" aca="1" ref="H5894" ca="1">INDEX(Subscribers!$G$2:$G$1001, INT((ROW()-2)/12)+1)</f>
        <v>9.99</v>
      </c>
      <c r="I5894">
        <f t="shared" ca="1" si="378"/>
        <v>0</v>
      </c>
    </row>
    <row r="5895" spans="1:9">
      <c r="A5895" cm="1">
        <f t="array" ref="A5895">INDEX(Subscribers!$A$2:$A$1001, INT((ROW()-2)/12)+1)</f>
        <v>492</v>
      </c>
      <c r="B5895">
        <f t="shared" si="375"/>
        <v>2</v>
      </c>
      <c r="C5895" s="9" cm="1">
        <f t="array" ref="C5895">INDEX(Months!$A$2:$A$13, $B5895)</f>
        <v>45323</v>
      </c>
      <c r="D5895" s="9" cm="1">
        <f t="array" aca="1" ref="D5895" ca="1">INDEX(Subscribers!$F$2:$F$1001, INT((ROW()-2)/12)+1)</f>
        <v>45413</v>
      </c>
      <c r="E5895" s="5" cm="1">
        <f t="array" aca="1" ref="E5895" ca="1">INDEX(Subscribers!$Q$2:$Q$1001, INT((ROW()-2)/12)+1)</f>
        <v>999</v>
      </c>
      <c r="F5895" s="5">
        <f t="shared" ca="1" si="376"/>
        <v>0</v>
      </c>
      <c r="G5895" s="5">
        <f t="shared" ca="1" si="377"/>
        <v>0</v>
      </c>
      <c r="H5895" s="7" cm="1">
        <f t="array" aca="1" ref="H5895" ca="1">INDEX(Subscribers!$G$2:$G$1001, INT((ROW()-2)/12)+1)</f>
        <v>9.99</v>
      </c>
      <c r="I5895">
        <f t="shared" ca="1" si="378"/>
        <v>0</v>
      </c>
    </row>
    <row r="5896" spans="1:9">
      <c r="A5896" cm="1">
        <f t="array" ref="A5896">INDEX(Subscribers!$A$2:$A$1001, INT((ROW()-2)/12)+1)</f>
        <v>492</v>
      </c>
      <c r="B5896">
        <f t="shared" si="375"/>
        <v>3</v>
      </c>
      <c r="C5896" s="9" cm="1">
        <f t="array" ref="C5896">INDEX(Months!$A$2:$A$13, $B5896)</f>
        <v>45352</v>
      </c>
      <c r="D5896" s="9" cm="1">
        <f t="array" aca="1" ref="D5896" ca="1">INDEX(Subscribers!$F$2:$F$1001, INT((ROW()-2)/12)+1)</f>
        <v>45413</v>
      </c>
      <c r="E5896" s="5" cm="1">
        <f t="array" aca="1" ref="E5896" ca="1">INDEX(Subscribers!$Q$2:$Q$1001, INT((ROW()-2)/12)+1)</f>
        <v>999</v>
      </c>
      <c r="F5896" s="5">
        <f t="shared" ca="1" si="376"/>
        <v>0</v>
      </c>
      <c r="G5896" s="5">
        <f t="shared" ca="1" si="377"/>
        <v>0</v>
      </c>
      <c r="H5896" s="7" cm="1">
        <f t="array" aca="1" ref="H5896" ca="1">INDEX(Subscribers!$G$2:$G$1001, INT((ROW()-2)/12)+1)</f>
        <v>9.99</v>
      </c>
      <c r="I5896">
        <f t="shared" ca="1" si="378"/>
        <v>0</v>
      </c>
    </row>
    <row r="5897" spans="1:9">
      <c r="A5897" cm="1">
        <f t="array" ref="A5897">INDEX(Subscribers!$A$2:$A$1001, INT((ROW()-2)/12)+1)</f>
        <v>492</v>
      </c>
      <c r="B5897">
        <f t="shared" si="375"/>
        <v>4</v>
      </c>
      <c r="C5897" s="9" cm="1">
        <f t="array" ref="C5897">INDEX(Months!$A$2:$A$13, $B5897)</f>
        <v>45383</v>
      </c>
      <c r="D5897" s="9" cm="1">
        <f t="array" aca="1" ref="D5897" ca="1">INDEX(Subscribers!$F$2:$F$1001, INT((ROW()-2)/12)+1)</f>
        <v>45413</v>
      </c>
      <c r="E5897" s="5" cm="1">
        <f t="array" aca="1" ref="E5897" ca="1">INDEX(Subscribers!$Q$2:$Q$1001, INT((ROW()-2)/12)+1)</f>
        <v>999</v>
      </c>
      <c r="F5897" s="5">
        <f t="shared" ca="1" si="376"/>
        <v>0</v>
      </c>
      <c r="G5897" s="5">
        <f t="shared" ca="1" si="377"/>
        <v>0</v>
      </c>
      <c r="H5897" s="7" cm="1">
        <f t="array" aca="1" ref="H5897" ca="1">INDEX(Subscribers!$G$2:$G$1001, INT((ROW()-2)/12)+1)</f>
        <v>9.99</v>
      </c>
      <c r="I5897">
        <f t="shared" ca="1" si="378"/>
        <v>0</v>
      </c>
    </row>
    <row r="5898" spans="1:9">
      <c r="A5898" cm="1">
        <f t="array" ref="A5898">INDEX(Subscribers!$A$2:$A$1001, INT((ROW()-2)/12)+1)</f>
        <v>492</v>
      </c>
      <c r="B5898">
        <f t="shared" si="375"/>
        <v>5</v>
      </c>
      <c r="C5898" s="9" cm="1">
        <f t="array" ref="C5898">INDEX(Months!$A$2:$A$13, $B5898)</f>
        <v>45413</v>
      </c>
      <c r="D5898" s="9" cm="1">
        <f t="array" aca="1" ref="D5898" ca="1">INDEX(Subscribers!$F$2:$F$1001, INT((ROW()-2)/12)+1)</f>
        <v>45413</v>
      </c>
      <c r="E5898" s="5" cm="1">
        <f t="array" aca="1" ref="E5898" ca="1">INDEX(Subscribers!$Q$2:$Q$1001, INT((ROW()-2)/12)+1)</f>
        <v>999</v>
      </c>
      <c r="F5898" s="5">
        <f t="shared" ca="1" si="376"/>
        <v>1</v>
      </c>
      <c r="G5898" s="5">
        <f t="shared" ca="1" si="377"/>
        <v>0</v>
      </c>
      <c r="H5898" s="7" cm="1">
        <f t="array" aca="1" ref="H5898" ca="1">INDEX(Subscribers!$G$2:$G$1001, INT((ROW()-2)/12)+1)</f>
        <v>9.99</v>
      </c>
      <c r="I5898">
        <f t="shared" ca="1" si="378"/>
        <v>9.99</v>
      </c>
    </row>
    <row r="5899" spans="1:9">
      <c r="A5899" cm="1">
        <f t="array" ref="A5899">INDEX(Subscribers!$A$2:$A$1001, INT((ROW()-2)/12)+1)</f>
        <v>492</v>
      </c>
      <c r="B5899">
        <f t="shared" si="375"/>
        <v>6</v>
      </c>
      <c r="C5899" s="9" cm="1">
        <f t="array" ref="C5899">INDEX(Months!$A$2:$A$13, $B5899)</f>
        <v>45444</v>
      </c>
      <c r="D5899" s="9" cm="1">
        <f t="array" aca="1" ref="D5899" ca="1">INDEX(Subscribers!$F$2:$F$1001, INT((ROW()-2)/12)+1)</f>
        <v>45413</v>
      </c>
      <c r="E5899" s="5" cm="1">
        <f t="array" aca="1" ref="E5899" ca="1">INDEX(Subscribers!$Q$2:$Q$1001, INT((ROW()-2)/12)+1)</f>
        <v>999</v>
      </c>
      <c r="F5899" s="5">
        <f t="shared" ca="1" si="376"/>
        <v>1</v>
      </c>
      <c r="G5899" s="5">
        <f t="shared" ca="1" si="377"/>
        <v>0</v>
      </c>
      <c r="H5899" s="7" cm="1">
        <f t="array" aca="1" ref="H5899" ca="1">INDEX(Subscribers!$G$2:$G$1001, INT((ROW()-2)/12)+1)</f>
        <v>9.99</v>
      </c>
      <c r="I5899">
        <f t="shared" ca="1" si="378"/>
        <v>9.99</v>
      </c>
    </row>
    <row r="5900" spans="1:9">
      <c r="A5900" cm="1">
        <f t="array" ref="A5900">INDEX(Subscribers!$A$2:$A$1001, INT((ROW()-2)/12)+1)</f>
        <v>492</v>
      </c>
      <c r="B5900">
        <f t="shared" si="375"/>
        <v>7</v>
      </c>
      <c r="C5900" s="9" cm="1">
        <f t="array" ref="C5900">INDEX(Months!$A$2:$A$13, $B5900)</f>
        <v>45474</v>
      </c>
      <c r="D5900" s="9" cm="1">
        <f t="array" aca="1" ref="D5900" ca="1">INDEX(Subscribers!$F$2:$F$1001, INT((ROW()-2)/12)+1)</f>
        <v>45413</v>
      </c>
      <c r="E5900" s="5" cm="1">
        <f t="array" aca="1" ref="E5900" ca="1">INDEX(Subscribers!$Q$2:$Q$1001, INT((ROW()-2)/12)+1)</f>
        <v>999</v>
      </c>
      <c r="F5900" s="5">
        <f t="shared" ca="1" si="376"/>
        <v>1</v>
      </c>
      <c r="G5900" s="5">
        <f t="shared" ca="1" si="377"/>
        <v>0</v>
      </c>
      <c r="H5900" s="7" cm="1">
        <f t="array" aca="1" ref="H5900" ca="1">INDEX(Subscribers!$G$2:$G$1001, INT((ROW()-2)/12)+1)</f>
        <v>9.99</v>
      </c>
      <c r="I5900">
        <f t="shared" ca="1" si="378"/>
        <v>9.99</v>
      </c>
    </row>
    <row r="5901" spans="1:9">
      <c r="A5901" cm="1">
        <f t="array" ref="A5901">INDEX(Subscribers!$A$2:$A$1001, INT((ROW()-2)/12)+1)</f>
        <v>492</v>
      </c>
      <c r="B5901">
        <f t="shared" si="375"/>
        <v>8</v>
      </c>
      <c r="C5901" s="9" cm="1">
        <f t="array" ref="C5901">INDEX(Months!$A$2:$A$13, $B5901)</f>
        <v>45505</v>
      </c>
      <c r="D5901" s="9" cm="1">
        <f t="array" aca="1" ref="D5901" ca="1">INDEX(Subscribers!$F$2:$F$1001, INT((ROW()-2)/12)+1)</f>
        <v>45413</v>
      </c>
      <c r="E5901" s="5" cm="1">
        <f t="array" aca="1" ref="E5901" ca="1">INDEX(Subscribers!$Q$2:$Q$1001, INT((ROW()-2)/12)+1)</f>
        <v>999</v>
      </c>
      <c r="F5901" s="5">
        <f t="shared" ca="1" si="376"/>
        <v>1</v>
      </c>
      <c r="G5901" s="5">
        <f t="shared" ca="1" si="377"/>
        <v>0</v>
      </c>
      <c r="H5901" s="7" cm="1">
        <f t="array" aca="1" ref="H5901" ca="1">INDEX(Subscribers!$G$2:$G$1001, INT((ROW()-2)/12)+1)</f>
        <v>9.99</v>
      </c>
      <c r="I5901">
        <f t="shared" ca="1" si="378"/>
        <v>9.99</v>
      </c>
    </row>
    <row r="5902" spans="1:9">
      <c r="A5902" cm="1">
        <f t="array" ref="A5902">INDEX(Subscribers!$A$2:$A$1001, INT((ROW()-2)/12)+1)</f>
        <v>492</v>
      </c>
      <c r="B5902">
        <f t="shared" si="375"/>
        <v>9</v>
      </c>
      <c r="C5902" s="9" cm="1">
        <f t="array" ref="C5902">INDEX(Months!$A$2:$A$13, $B5902)</f>
        <v>45536</v>
      </c>
      <c r="D5902" s="9" cm="1">
        <f t="array" aca="1" ref="D5902" ca="1">INDEX(Subscribers!$F$2:$F$1001, INT((ROW()-2)/12)+1)</f>
        <v>45413</v>
      </c>
      <c r="E5902" s="5" cm="1">
        <f t="array" aca="1" ref="E5902" ca="1">INDEX(Subscribers!$Q$2:$Q$1001, INT((ROW()-2)/12)+1)</f>
        <v>999</v>
      </c>
      <c r="F5902" s="5">
        <f t="shared" ca="1" si="376"/>
        <v>1</v>
      </c>
      <c r="G5902" s="5">
        <f t="shared" ca="1" si="377"/>
        <v>0</v>
      </c>
      <c r="H5902" s="7" cm="1">
        <f t="array" aca="1" ref="H5902" ca="1">INDEX(Subscribers!$G$2:$G$1001, INT((ROW()-2)/12)+1)</f>
        <v>9.99</v>
      </c>
      <c r="I5902">
        <f t="shared" ca="1" si="378"/>
        <v>9.99</v>
      </c>
    </row>
    <row r="5903" spans="1:9">
      <c r="A5903" cm="1">
        <f t="array" ref="A5903">INDEX(Subscribers!$A$2:$A$1001, INT((ROW()-2)/12)+1)</f>
        <v>492</v>
      </c>
      <c r="B5903">
        <f t="shared" si="375"/>
        <v>10</v>
      </c>
      <c r="C5903" s="9" cm="1">
        <f t="array" ref="C5903">INDEX(Months!$A$2:$A$13, $B5903)</f>
        <v>45566</v>
      </c>
      <c r="D5903" s="9" cm="1">
        <f t="array" aca="1" ref="D5903" ca="1">INDEX(Subscribers!$F$2:$F$1001, INT((ROW()-2)/12)+1)</f>
        <v>45413</v>
      </c>
      <c r="E5903" s="5" cm="1">
        <f t="array" aca="1" ref="E5903" ca="1">INDEX(Subscribers!$Q$2:$Q$1001, INT((ROW()-2)/12)+1)</f>
        <v>999</v>
      </c>
      <c r="F5903" s="5">
        <f t="shared" ca="1" si="376"/>
        <v>1</v>
      </c>
      <c r="G5903" s="5">
        <f t="shared" ca="1" si="377"/>
        <v>0</v>
      </c>
      <c r="H5903" s="7" cm="1">
        <f t="array" aca="1" ref="H5903" ca="1">INDEX(Subscribers!$G$2:$G$1001, INT((ROW()-2)/12)+1)</f>
        <v>9.99</v>
      </c>
      <c r="I5903">
        <f t="shared" ca="1" si="378"/>
        <v>9.99</v>
      </c>
    </row>
    <row r="5904" spans="1:9">
      <c r="A5904" cm="1">
        <f t="array" ref="A5904">INDEX(Subscribers!$A$2:$A$1001, INT((ROW()-2)/12)+1)</f>
        <v>492</v>
      </c>
      <c r="B5904">
        <f t="shared" si="375"/>
        <v>11</v>
      </c>
      <c r="C5904" s="9" cm="1">
        <f t="array" ref="C5904">INDEX(Months!$A$2:$A$13, $B5904)</f>
        <v>45597</v>
      </c>
      <c r="D5904" s="9" cm="1">
        <f t="array" aca="1" ref="D5904" ca="1">INDEX(Subscribers!$F$2:$F$1001, INT((ROW()-2)/12)+1)</f>
        <v>45413</v>
      </c>
      <c r="E5904" s="5" cm="1">
        <f t="array" aca="1" ref="E5904" ca="1">INDEX(Subscribers!$Q$2:$Q$1001, INT((ROW()-2)/12)+1)</f>
        <v>999</v>
      </c>
      <c r="F5904" s="5">
        <f t="shared" ca="1" si="376"/>
        <v>1</v>
      </c>
      <c r="G5904" s="5">
        <f t="shared" ca="1" si="377"/>
        <v>0</v>
      </c>
      <c r="H5904" s="7" cm="1">
        <f t="array" aca="1" ref="H5904" ca="1">INDEX(Subscribers!$G$2:$G$1001, INT((ROW()-2)/12)+1)</f>
        <v>9.99</v>
      </c>
      <c r="I5904">
        <f t="shared" ca="1" si="378"/>
        <v>9.99</v>
      </c>
    </row>
    <row r="5905" spans="1:9">
      <c r="A5905" cm="1">
        <f t="array" ref="A5905">INDEX(Subscribers!$A$2:$A$1001, INT((ROW()-2)/12)+1)</f>
        <v>492</v>
      </c>
      <c r="B5905">
        <f t="shared" si="375"/>
        <v>12</v>
      </c>
      <c r="C5905" s="9" cm="1">
        <f t="array" ref="C5905">INDEX(Months!$A$2:$A$13, $B5905)</f>
        <v>45627</v>
      </c>
      <c r="D5905" s="9" cm="1">
        <f t="array" aca="1" ref="D5905" ca="1">INDEX(Subscribers!$F$2:$F$1001, INT((ROW()-2)/12)+1)</f>
        <v>45413</v>
      </c>
      <c r="E5905" s="5" cm="1">
        <f t="array" aca="1" ref="E5905" ca="1">INDEX(Subscribers!$Q$2:$Q$1001, INT((ROW()-2)/12)+1)</f>
        <v>999</v>
      </c>
      <c r="F5905" s="5">
        <f t="shared" ca="1" si="376"/>
        <v>1</v>
      </c>
      <c r="G5905" s="5">
        <f t="shared" ca="1" si="377"/>
        <v>0</v>
      </c>
      <c r="H5905" s="7" cm="1">
        <f t="array" aca="1" ref="H5905" ca="1">INDEX(Subscribers!$G$2:$G$1001, INT((ROW()-2)/12)+1)</f>
        <v>9.99</v>
      </c>
      <c r="I5905">
        <f t="shared" ca="1" si="378"/>
        <v>9.99</v>
      </c>
    </row>
    <row r="5906" spans="1:9">
      <c r="A5906" cm="1">
        <f t="array" ref="A5906">INDEX(Subscribers!$A$2:$A$1001, INT((ROW()-2)/12)+1)</f>
        <v>493</v>
      </c>
      <c r="B5906">
        <f t="shared" si="375"/>
        <v>1</v>
      </c>
      <c r="C5906" s="9" cm="1">
        <f t="array" ref="C5906">INDEX(Months!$A$2:$A$13, $B5906)</f>
        <v>45292</v>
      </c>
      <c r="D5906" s="9" cm="1">
        <f t="array" aca="1" ref="D5906" ca="1">INDEX(Subscribers!$F$2:$F$1001, INT((ROW()-2)/12)+1)</f>
        <v>45566</v>
      </c>
      <c r="E5906" s="5" cm="1">
        <f t="array" aca="1" ref="E5906" ca="1">INDEX(Subscribers!$Q$2:$Q$1001, INT((ROW()-2)/12)+1)</f>
        <v>999</v>
      </c>
      <c r="F5906" s="5">
        <f t="shared" ca="1" si="376"/>
        <v>0</v>
      </c>
      <c r="G5906" s="5">
        <f t="shared" ca="1" si="377"/>
        <v>0</v>
      </c>
      <c r="H5906" s="7" cm="1">
        <f t="array" aca="1" ref="H5906" ca="1">INDEX(Subscribers!$G$2:$G$1001, INT((ROW()-2)/12)+1)</f>
        <v>14.99</v>
      </c>
      <c r="I5906">
        <f t="shared" ca="1" si="378"/>
        <v>0</v>
      </c>
    </row>
    <row r="5907" spans="1:9">
      <c r="A5907" cm="1">
        <f t="array" ref="A5907">INDEX(Subscribers!$A$2:$A$1001, INT((ROW()-2)/12)+1)</f>
        <v>493</v>
      </c>
      <c r="B5907">
        <f t="shared" si="375"/>
        <v>2</v>
      </c>
      <c r="C5907" s="9" cm="1">
        <f t="array" ref="C5907">INDEX(Months!$A$2:$A$13, $B5907)</f>
        <v>45323</v>
      </c>
      <c r="D5907" s="9" cm="1">
        <f t="array" aca="1" ref="D5907" ca="1">INDEX(Subscribers!$F$2:$F$1001, INT((ROW()-2)/12)+1)</f>
        <v>45566</v>
      </c>
      <c r="E5907" s="5" cm="1">
        <f t="array" aca="1" ref="E5907" ca="1">INDEX(Subscribers!$Q$2:$Q$1001, INT((ROW()-2)/12)+1)</f>
        <v>999</v>
      </c>
      <c r="F5907" s="5">
        <f t="shared" ca="1" si="376"/>
        <v>0</v>
      </c>
      <c r="G5907" s="5">
        <f t="shared" ca="1" si="377"/>
        <v>0</v>
      </c>
      <c r="H5907" s="7" cm="1">
        <f t="array" aca="1" ref="H5907" ca="1">INDEX(Subscribers!$G$2:$G$1001, INT((ROW()-2)/12)+1)</f>
        <v>14.99</v>
      </c>
      <c r="I5907">
        <f t="shared" ca="1" si="378"/>
        <v>0</v>
      </c>
    </row>
    <row r="5908" spans="1:9">
      <c r="A5908" cm="1">
        <f t="array" ref="A5908">INDEX(Subscribers!$A$2:$A$1001, INT((ROW()-2)/12)+1)</f>
        <v>493</v>
      </c>
      <c r="B5908">
        <f t="shared" si="375"/>
        <v>3</v>
      </c>
      <c r="C5908" s="9" cm="1">
        <f t="array" ref="C5908">INDEX(Months!$A$2:$A$13, $B5908)</f>
        <v>45352</v>
      </c>
      <c r="D5908" s="9" cm="1">
        <f t="array" aca="1" ref="D5908" ca="1">INDEX(Subscribers!$F$2:$F$1001, INT((ROW()-2)/12)+1)</f>
        <v>45566</v>
      </c>
      <c r="E5908" s="5" cm="1">
        <f t="array" aca="1" ref="E5908" ca="1">INDEX(Subscribers!$Q$2:$Q$1001, INT((ROW()-2)/12)+1)</f>
        <v>999</v>
      </c>
      <c r="F5908" s="5">
        <f t="shared" ca="1" si="376"/>
        <v>0</v>
      </c>
      <c r="G5908" s="5">
        <f t="shared" ca="1" si="377"/>
        <v>0</v>
      </c>
      <c r="H5908" s="7" cm="1">
        <f t="array" aca="1" ref="H5908" ca="1">INDEX(Subscribers!$G$2:$G$1001, INT((ROW()-2)/12)+1)</f>
        <v>14.99</v>
      </c>
      <c r="I5908">
        <f t="shared" ca="1" si="378"/>
        <v>0</v>
      </c>
    </row>
    <row r="5909" spans="1:9">
      <c r="A5909" cm="1">
        <f t="array" ref="A5909">INDEX(Subscribers!$A$2:$A$1001, INT((ROW()-2)/12)+1)</f>
        <v>493</v>
      </c>
      <c r="B5909">
        <f t="shared" si="375"/>
        <v>4</v>
      </c>
      <c r="C5909" s="9" cm="1">
        <f t="array" ref="C5909">INDEX(Months!$A$2:$A$13, $B5909)</f>
        <v>45383</v>
      </c>
      <c r="D5909" s="9" cm="1">
        <f t="array" aca="1" ref="D5909" ca="1">INDEX(Subscribers!$F$2:$F$1001, INT((ROW()-2)/12)+1)</f>
        <v>45566</v>
      </c>
      <c r="E5909" s="5" cm="1">
        <f t="array" aca="1" ref="E5909" ca="1">INDEX(Subscribers!$Q$2:$Q$1001, INT((ROW()-2)/12)+1)</f>
        <v>999</v>
      </c>
      <c r="F5909" s="5">
        <f t="shared" ca="1" si="376"/>
        <v>0</v>
      </c>
      <c r="G5909" s="5">
        <f t="shared" ca="1" si="377"/>
        <v>0</v>
      </c>
      <c r="H5909" s="7" cm="1">
        <f t="array" aca="1" ref="H5909" ca="1">INDEX(Subscribers!$G$2:$G$1001, INT((ROW()-2)/12)+1)</f>
        <v>14.99</v>
      </c>
      <c r="I5909">
        <f t="shared" ca="1" si="378"/>
        <v>0</v>
      </c>
    </row>
    <row r="5910" spans="1:9">
      <c r="A5910" cm="1">
        <f t="array" ref="A5910">INDEX(Subscribers!$A$2:$A$1001, INT((ROW()-2)/12)+1)</f>
        <v>493</v>
      </c>
      <c r="B5910">
        <f t="shared" si="375"/>
        <v>5</v>
      </c>
      <c r="C5910" s="9" cm="1">
        <f t="array" ref="C5910">INDEX(Months!$A$2:$A$13, $B5910)</f>
        <v>45413</v>
      </c>
      <c r="D5910" s="9" cm="1">
        <f t="array" aca="1" ref="D5910" ca="1">INDEX(Subscribers!$F$2:$F$1001, INT((ROW()-2)/12)+1)</f>
        <v>45566</v>
      </c>
      <c r="E5910" s="5" cm="1">
        <f t="array" aca="1" ref="E5910" ca="1">INDEX(Subscribers!$Q$2:$Q$1001, INT((ROW()-2)/12)+1)</f>
        <v>999</v>
      </c>
      <c r="F5910" s="5">
        <f t="shared" ca="1" si="376"/>
        <v>0</v>
      </c>
      <c r="G5910" s="5">
        <f t="shared" ca="1" si="377"/>
        <v>0</v>
      </c>
      <c r="H5910" s="7" cm="1">
        <f t="array" aca="1" ref="H5910" ca="1">INDEX(Subscribers!$G$2:$G$1001, INT((ROW()-2)/12)+1)</f>
        <v>14.99</v>
      </c>
      <c r="I5910">
        <f t="shared" ca="1" si="378"/>
        <v>0</v>
      </c>
    </row>
    <row r="5911" spans="1:9">
      <c r="A5911" cm="1">
        <f t="array" ref="A5911">INDEX(Subscribers!$A$2:$A$1001, INT((ROW()-2)/12)+1)</f>
        <v>493</v>
      </c>
      <c r="B5911">
        <f t="shared" si="375"/>
        <v>6</v>
      </c>
      <c r="C5911" s="9" cm="1">
        <f t="array" ref="C5911">INDEX(Months!$A$2:$A$13, $B5911)</f>
        <v>45444</v>
      </c>
      <c r="D5911" s="9" cm="1">
        <f t="array" aca="1" ref="D5911" ca="1">INDEX(Subscribers!$F$2:$F$1001, INT((ROW()-2)/12)+1)</f>
        <v>45566</v>
      </c>
      <c r="E5911" s="5" cm="1">
        <f t="array" aca="1" ref="E5911" ca="1">INDEX(Subscribers!$Q$2:$Q$1001, INT((ROW()-2)/12)+1)</f>
        <v>999</v>
      </c>
      <c r="F5911" s="5">
        <f t="shared" ca="1" si="376"/>
        <v>0</v>
      </c>
      <c r="G5911" s="5">
        <f t="shared" ca="1" si="377"/>
        <v>0</v>
      </c>
      <c r="H5911" s="7" cm="1">
        <f t="array" aca="1" ref="H5911" ca="1">INDEX(Subscribers!$G$2:$G$1001, INT((ROW()-2)/12)+1)</f>
        <v>14.99</v>
      </c>
      <c r="I5911">
        <f t="shared" ca="1" si="378"/>
        <v>0</v>
      </c>
    </row>
    <row r="5912" spans="1:9">
      <c r="A5912" cm="1">
        <f t="array" ref="A5912">INDEX(Subscribers!$A$2:$A$1001, INT((ROW()-2)/12)+1)</f>
        <v>493</v>
      </c>
      <c r="B5912">
        <f t="shared" si="375"/>
        <v>7</v>
      </c>
      <c r="C5912" s="9" cm="1">
        <f t="array" ref="C5912">INDEX(Months!$A$2:$A$13, $B5912)</f>
        <v>45474</v>
      </c>
      <c r="D5912" s="9" cm="1">
        <f t="array" aca="1" ref="D5912" ca="1">INDEX(Subscribers!$F$2:$F$1001, INT((ROW()-2)/12)+1)</f>
        <v>45566</v>
      </c>
      <c r="E5912" s="5" cm="1">
        <f t="array" aca="1" ref="E5912" ca="1">INDEX(Subscribers!$Q$2:$Q$1001, INT((ROW()-2)/12)+1)</f>
        <v>999</v>
      </c>
      <c r="F5912" s="5">
        <f t="shared" ca="1" si="376"/>
        <v>0</v>
      </c>
      <c r="G5912" s="5">
        <f t="shared" ca="1" si="377"/>
        <v>0</v>
      </c>
      <c r="H5912" s="7" cm="1">
        <f t="array" aca="1" ref="H5912" ca="1">INDEX(Subscribers!$G$2:$G$1001, INT((ROW()-2)/12)+1)</f>
        <v>14.99</v>
      </c>
      <c r="I5912">
        <f t="shared" ca="1" si="378"/>
        <v>0</v>
      </c>
    </row>
    <row r="5913" spans="1:9">
      <c r="A5913" cm="1">
        <f t="array" ref="A5913">INDEX(Subscribers!$A$2:$A$1001, INT((ROW()-2)/12)+1)</f>
        <v>493</v>
      </c>
      <c r="B5913">
        <f t="shared" si="375"/>
        <v>8</v>
      </c>
      <c r="C5913" s="9" cm="1">
        <f t="array" ref="C5913">INDEX(Months!$A$2:$A$13, $B5913)</f>
        <v>45505</v>
      </c>
      <c r="D5913" s="9" cm="1">
        <f t="array" aca="1" ref="D5913" ca="1">INDEX(Subscribers!$F$2:$F$1001, INT((ROW()-2)/12)+1)</f>
        <v>45566</v>
      </c>
      <c r="E5913" s="5" cm="1">
        <f t="array" aca="1" ref="E5913" ca="1">INDEX(Subscribers!$Q$2:$Q$1001, INT((ROW()-2)/12)+1)</f>
        <v>999</v>
      </c>
      <c r="F5913" s="5">
        <f t="shared" ca="1" si="376"/>
        <v>0</v>
      </c>
      <c r="G5913" s="5">
        <f t="shared" ca="1" si="377"/>
        <v>0</v>
      </c>
      <c r="H5913" s="7" cm="1">
        <f t="array" aca="1" ref="H5913" ca="1">INDEX(Subscribers!$G$2:$G$1001, INT((ROW()-2)/12)+1)</f>
        <v>14.99</v>
      </c>
      <c r="I5913">
        <f t="shared" ca="1" si="378"/>
        <v>0</v>
      </c>
    </row>
    <row r="5914" spans="1:9">
      <c r="A5914" cm="1">
        <f t="array" ref="A5914">INDEX(Subscribers!$A$2:$A$1001, INT((ROW()-2)/12)+1)</f>
        <v>493</v>
      </c>
      <c r="B5914">
        <f t="shared" si="375"/>
        <v>9</v>
      </c>
      <c r="C5914" s="9" cm="1">
        <f t="array" ref="C5914">INDEX(Months!$A$2:$A$13, $B5914)</f>
        <v>45536</v>
      </c>
      <c r="D5914" s="9" cm="1">
        <f t="array" aca="1" ref="D5914" ca="1">INDEX(Subscribers!$F$2:$F$1001, INT((ROW()-2)/12)+1)</f>
        <v>45566</v>
      </c>
      <c r="E5914" s="5" cm="1">
        <f t="array" aca="1" ref="E5914" ca="1">INDEX(Subscribers!$Q$2:$Q$1001, INT((ROW()-2)/12)+1)</f>
        <v>999</v>
      </c>
      <c r="F5914" s="5">
        <f t="shared" ca="1" si="376"/>
        <v>0</v>
      </c>
      <c r="G5914" s="5">
        <f t="shared" ca="1" si="377"/>
        <v>0</v>
      </c>
      <c r="H5914" s="7" cm="1">
        <f t="array" aca="1" ref="H5914" ca="1">INDEX(Subscribers!$G$2:$G$1001, INT((ROW()-2)/12)+1)</f>
        <v>14.99</v>
      </c>
      <c r="I5914">
        <f t="shared" ca="1" si="378"/>
        <v>0</v>
      </c>
    </row>
    <row r="5915" spans="1:9">
      <c r="A5915" cm="1">
        <f t="array" ref="A5915">INDEX(Subscribers!$A$2:$A$1001, INT((ROW()-2)/12)+1)</f>
        <v>493</v>
      </c>
      <c r="B5915">
        <f t="shared" si="375"/>
        <v>10</v>
      </c>
      <c r="C5915" s="9" cm="1">
        <f t="array" ref="C5915">INDEX(Months!$A$2:$A$13, $B5915)</f>
        <v>45566</v>
      </c>
      <c r="D5915" s="9" cm="1">
        <f t="array" aca="1" ref="D5915" ca="1">INDEX(Subscribers!$F$2:$F$1001, INT((ROW()-2)/12)+1)</f>
        <v>45566</v>
      </c>
      <c r="E5915" s="5" cm="1">
        <f t="array" aca="1" ref="E5915" ca="1">INDEX(Subscribers!$Q$2:$Q$1001, INT((ROW()-2)/12)+1)</f>
        <v>999</v>
      </c>
      <c r="F5915" s="5">
        <f t="shared" ca="1" si="376"/>
        <v>1</v>
      </c>
      <c r="G5915" s="5">
        <f t="shared" ca="1" si="377"/>
        <v>0</v>
      </c>
      <c r="H5915" s="7" cm="1">
        <f t="array" aca="1" ref="H5915" ca="1">INDEX(Subscribers!$G$2:$G$1001, INT((ROW()-2)/12)+1)</f>
        <v>14.99</v>
      </c>
      <c r="I5915">
        <f t="shared" ca="1" si="378"/>
        <v>14.99</v>
      </c>
    </row>
    <row r="5916" spans="1:9">
      <c r="A5916" cm="1">
        <f t="array" ref="A5916">INDEX(Subscribers!$A$2:$A$1001, INT((ROW()-2)/12)+1)</f>
        <v>493</v>
      </c>
      <c r="B5916">
        <f t="shared" si="375"/>
        <v>11</v>
      </c>
      <c r="C5916" s="9" cm="1">
        <f t="array" ref="C5916">INDEX(Months!$A$2:$A$13, $B5916)</f>
        <v>45597</v>
      </c>
      <c r="D5916" s="9" cm="1">
        <f t="array" aca="1" ref="D5916" ca="1">INDEX(Subscribers!$F$2:$F$1001, INT((ROW()-2)/12)+1)</f>
        <v>45566</v>
      </c>
      <c r="E5916" s="5" cm="1">
        <f t="array" aca="1" ref="E5916" ca="1">INDEX(Subscribers!$Q$2:$Q$1001, INT((ROW()-2)/12)+1)</f>
        <v>999</v>
      </c>
      <c r="F5916" s="5">
        <f t="shared" ca="1" si="376"/>
        <v>1</v>
      </c>
      <c r="G5916" s="5">
        <f t="shared" ca="1" si="377"/>
        <v>0</v>
      </c>
      <c r="H5916" s="7" cm="1">
        <f t="array" aca="1" ref="H5916" ca="1">INDEX(Subscribers!$G$2:$G$1001, INT((ROW()-2)/12)+1)</f>
        <v>14.99</v>
      </c>
      <c r="I5916">
        <f t="shared" ca="1" si="378"/>
        <v>14.99</v>
      </c>
    </row>
    <row r="5917" spans="1:9">
      <c r="A5917" cm="1">
        <f t="array" ref="A5917">INDEX(Subscribers!$A$2:$A$1001, INT((ROW()-2)/12)+1)</f>
        <v>493</v>
      </c>
      <c r="B5917">
        <f t="shared" si="375"/>
        <v>12</v>
      </c>
      <c r="C5917" s="9" cm="1">
        <f t="array" ref="C5917">INDEX(Months!$A$2:$A$13, $B5917)</f>
        <v>45627</v>
      </c>
      <c r="D5917" s="9" cm="1">
        <f t="array" aca="1" ref="D5917" ca="1">INDEX(Subscribers!$F$2:$F$1001, INT((ROW()-2)/12)+1)</f>
        <v>45566</v>
      </c>
      <c r="E5917" s="5" cm="1">
        <f t="array" aca="1" ref="E5917" ca="1">INDEX(Subscribers!$Q$2:$Q$1001, INT((ROW()-2)/12)+1)</f>
        <v>999</v>
      </c>
      <c r="F5917" s="5">
        <f t="shared" ca="1" si="376"/>
        <v>1</v>
      </c>
      <c r="G5917" s="5">
        <f t="shared" ca="1" si="377"/>
        <v>0</v>
      </c>
      <c r="H5917" s="7" cm="1">
        <f t="array" aca="1" ref="H5917" ca="1">INDEX(Subscribers!$G$2:$G$1001, INT((ROW()-2)/12)+1)</f>
        <v>14.99</v>
      </c>
      <c r="I5917">
        <f t="shared" ca="1" si="378"/>
        <v>14.99</v>
      </c>
    </row>
    <row r="5918" spans="1:9">
      <c r="A5918" cm="1">
        <f t="array" ref="A5918">INDEX(Subscribers!$A$2:$A$1001, INT((ROW()-2)/12)+1)</f>
        <v>494</v>
      </c>
      <c r="B5918">
        <f t="shared" si="375"/>
        <v>1</v>
      </c>
      <c r="C5918" s="9" cm="1">
        <f t="array" ref="C5918">INDEX(Months!$A$2:$A$13, $B5918)</f>
        <v>45292</v>
      </c>
      <c r="D5918" s="9" cm="1">
        <f t="array" aca="1" ref="D5918" ca="1">INDEX(Subscribers!$F$2:$F$1001, INT((ROW()-2)/12)+1)</f>
        <v>45352</v>
      </c>
      <c r="E5918" s="5" cm="1">
        <f t="array" aca="1" ref="E5918" ca="1">INDEX(Subscribers!$Q$2:$Q$1001, INT((ROW()-2)/12)+1)</f>
        <v>999</v>
      </c>
      <c r="F5918" s="5">
        <f t="shared" ca="1" si="376"/>
        <v>0</v>
      </c>
      <c r="G5918" s="5">
        <f t="shared" ca="1" si="377"/>
        <v>0</v>
      </c>
      <c r="H5918" s="7" cm="1">
        <f t="array" aca="1" ref="H5918" ca="1">INDEX(Subscribers!$G$2:$G$1001, INT((ROW()-2)/12)+1)</f>
        <v>9.99</v>
      </c>
      <c r="I5918">
        <f t="shared" ca="1" si="378"/>
        <v>0</v>
      </c>
    </row>
    <row r="5919" spans="1:9">
      <c r="A5919" cm="1">
        <f t="array" ref="A5919">INDEX(Subscribers!$A$2:$A$1001, INT((ROW()-2)/12)+1)</f>
        <v>494</v>
      </c>
      <c r="B5919">
        <f t="shared" si="375"/>
        <v>2</v>
      </c>
      <c r="C5919" s="9" cm="1">
        <f t="array" ref="C5919">INDEX(Months!$A$2:$A$13, $B5919)</f>
        <v>45323</v>
      </c>
      <c r="D5919" s="9" cm="1">
        <f t="array" aca="1" ref="D5919" ca="1">INDEX(Subscribers!$F$2:$F$1001, INT((ROW()-2)/12)+1)</f>
        <v>45352</v>
      </c>
      <c r="E5919" s="5" cm="1">
        <f t="array" aca="1" ref="E5919" ca="1">INDEX(Subscribers!$Q$2:$Q$1001, INT((ROW()-2)/12)+1)</f>
        <v>999</v>
      </c>
      <c r="F5919" s="5">
        <f t="shared" ca="1" si="376"/>
        <v>0</v>
      </c>
      <c r="G5919" s="5">
        <f t="shared" ca="1" si="377"/>
        <v>0</v>
      </c>
      <c r="H5919" s="7" cm="1">
        <f t="array" aca="1" ref="H5919" ca="1">INDEX(Subscribers!$G$2:$G$1001, INT((ROW()-2)/12)+1)</f>
        <v>9.99</v>
      </c>
      <c r="I5919">
        <f t="shared" ca="1" si="378"/>
        <v>0</v>
      </c>
    </row>
    <row r="5920" spans="1:9">
      <c r="A5920" cm="1">
        <f t="array" ref="A5920">INDEX(Subscribers!$A$2:$A$1001, INT((ROW()-2)/12)+1)</f>
        <v>494</v>
      </c>
      <c r="B5920">
        <f t="shared" si="375"/>
        <v>3</v>
      </c>
      <c r="C5920" s="9" cm="1">
        <f t="array" ref="C5920">INDEX(Months!$A$2:$A$13, $B5920)</f>
        <v>45352</v>
      </c>
      <c r="D5920" s="9" cm="1">
        <f t="array" aca="1" ref="D5920" ca="1">INDEX(Subscribers!$F$2:$F$1001, INT((ROW()-2)/12)+1)</f>
        <v>45352</v>
      </c>
      <c r="E5920" s="5" cm="1">
        <f t="array" aca="1" ref="E5920" ca="1">INDEX(Subscribers!$Q$2:$Q$1001, INT((ROW()-2)/12)+1)</f>
        <v>999</v>
      </c>
      <c r="F5920" s="5">
        <f t="shared" ca="1" si="376"/>
        <v>1</v>
      </c>
      <c r="G5920" s="5">
        <f t="shared" ca="1" si="377"/>
        <v>0</v>
      </c>
      <c r="H5920" s="7" cm="1">
        <f t="array" aca="1" ref="H5920" ca="1">INDEX(Subscribers!$G$2:$G$1001, INT((ROW()-2)/12)+1)</f>
        <v>9.99</v>
      </c>
      <c r="I5920">
        <f t="shared" ca="1" si="378"/>
        <v>9.99</v>
      </c>
    </row>
    <row r="5921" spans="1:9">
      <c r="A5921" cm="1">
        <f t="array" ref="A5921">INDEX(Subscribers!$A$2:$A$1001, INT((ROW()-2)/12)+1)</f>
        <v>494</v>
      </c>
      <c r="B5921">
        <f t="shared" si="375"/>
        <v>4</v>
      </c>
      <c r="C5921" s="9" cm="1">
        <f t="array" ref="C5921">INDEX(Months!$A$2:$A$13, $B5921)</f>
        <v>45383</v>
      </c>
      <c r="D5921" s="9" cm="1">
        <f t="array" aca="1" ref="D5921" ca="1">INDEX(Subscribers!$F$2:$F$1001, INT((ROW()-2)/12)+1)</f>
        <v>45352</v>
      </c>
      <c r="E5921" s="5" cm="1">
        <f t="array" aca="1" ref="E5921" ca="1">INDEX(Subscribers!$Q$2:$Q$1001, INT((ROW()-2)/12)+1)</f>
        <v>999</v>
      </c>
      <c r="F5921" s="5">
        <f t="shared" ca="1" si="376"/>
        <v>1</v>
      </c>
      <c r="G5921" s="5">
        <f t="shared" ca="1" si="377"/>
        <v>0</v>
      </c>
      <c r="H5921" s="7" cm="1">
        <f t="array" aca="1" ref="H5921" ca="1">INDEX(Subscribers!$G$2:$G$1001, INT((ROW()-2)/12)+1)</f>
        <v>9.99</v>
      </c>
      <c r="I5921">
        <f t="shared" ca="1" si="378"/>
        <v>9.99</v>
      </c>
    </row>
    <row r="5922" spans="1:9">
      <c r="A5922" cm="1">
        <f t="array" ref="A5922">INDEX(Subscribers!$A$2:$A$1001, INT((ROW()-2)/12)+1)</f>
        <v>494</v>
      </c>
      <c r="B5922">
        <f t="shared" si="375"/>
        <v>5</v>
      </c>
      <c r="C5922" s="9" cm="1">
        <f t="array" ref="C5922">INDEX(Months!$A$2:$A$13, $B5922)</f>
        <v>45413</v>
      </c>
      <c r="D5922" s="9" cm="1">
        <f t="array" aca="1" ref="D5922" ca="1">INDEX(Subscribers!$F$2:$F$1001, INT((ROW()-2)/12)+1)</f>
        <v>45352</v>
      </c>
      <c r="E5922" s="5" cm="1">
        <f t="array" aca="1" ref="E5922" ca="1">INDEX(Subscribers!$Q$2:$Q$1001, INT((ROW()-2)/12)+1)</f>
        <v>999</v>
      </c>
      <c r="F5922" s="5">
        <f t="shared" ca="1" si="376"/>
        <v>1</v>
      </c>
      <c r="G5922" s="5">
        <f t="shared" ca="1" si="377"/>
        <v>0</v>
      </c>
      <c r="H5922" s="7" cm="1">
        <f t="array" aca="1" ref="H5922" ca="1">INDEX(Subscribers!$G$2:$G$1001, INT((ROW()-2)/12)+1)</f>
        <v>9.99</v>
      </c>
      <c r="I5922">
        <f t="shared" ca="1" si="378"/>
        <v>9.99</v>
      </c>
    </row>
    <row r="5923" spans="1:9">
      <c r="A5923" cm="1">
        <f t="array" ref="A5923">INDEX(Subscribers!$A$2:$A$1001, INT((ROW()-2)/12)+1)</f>
        <v>494</v>
      </c>
      <c r="B5923">
        <f t="shared" si="375"/>
        <v>6</v>
      </c>
      <c r="C5923" s="9" cm="1">
        <f t="array" ref="C5923">INDEX(Months!$A$2:$A$13, $B5923)</f>
        <v>45444</v>
      </c>
      <c r="D5923" s="9" cm="1">
        <f t="array" aca="1" ref="D5923" ca="1">INDEX(Subscribers!$F$2:$F$1001, INT((ROW()-2)/12)+1)</f>
        <v>45352</v>
      </c>
      <c r="E5923" s="5" cm="1">
        <f t="array" aca="1" ref="E5923" ca="1">INDEX(Subscribers!$Q$2:$Q$1001, INT((ROW()-2)/12)+1)</f>
        <v>999</v>
      </c>
      <c r="F5923" s="5">
        <f t="shared" ca="1" si="376"/>
        <v>1</v>
      </c>
      <c r="G5923" s="5">
        <f t="shared" ca="1" si="377"/>
        <v>0</v>
      </c>
      <c r="H5923" s="7" cm="1">
        <f t="array" aca="1" ref="H5923" ca="1">INDEX(Subscribers!$G$2:$G$1001, INT((ROW()-2)/12)+1)</f>
        <v>9.99</v>
      </c>
      <c r="I5923">
        <f t="shared" ca="1" si="378"/>
        <v>9.99</v>
      </c>
    </row>
    <row r="5924" spans="1:9">
      <c r="A5924" cm="1">
        <f t="array" ref="A5924">INDEX(Subscribers!$A$2:$A$1001, INT((ROW()-2)/12)+1)</f>
        <v>494</v>
      </c>
      <c r="B5924">
        <f t="shared" si="375"/>
        <v>7</v>
      </c>
      <c r="C5924" s="9" cm="1">
        <f t="array" ref="C5924">INDEX(Months!$A$2:$A$13, $B5924)</f>
        <v>45474</v>
      </c>
      <c r="D5924" s="9" cm="1">
        <f t="array" aca="1" ref="D5924" ca="1">INDEX(Subscribers!$F$2:$F$1001, INT((ROW()-2)/12)+1)</f>
        <v>45352</v>
      </c>
      <c r="E5924" s="5" cm="1">
        <f t="array" aca="1" ref="E5924" ca="1">INDEX(Subscribers!$Q$2:$Q$1001, INT((ROW()-2)/12)+1)</f>
        <v>999</v>
      </c>
      <c r="F5924" s="5">
        <f t="shared" ca="1" si="376"/>
        <v>1</v>
      </c>
      <c r="G5924" s="5">
        <f t="shared" ca="1" si="377"/>
        <v>0</v>
      </c>
      <c r="H5924" s="7" cm="1">
        <f t="array" aca="1" ref="H5924" ca="1">INDEX(Subscribers!$G$2:$G$1001, INT((ROW()-2)/12)+1)</f>
        <v>9.99</v>
      </c>
      <c r="I5924">
        <f t="shared" ca="1" si="378"/>
        <v>9.99</v>
      </c>
    </row>
    <row r="5925" spans="1:9">
      <c r="A5925" cm="1">
        <f t="array" ref="A5925">INDEX(Subscribers!$A$2:$A$1001, INT((ROW()-2)/12)+1)</f>
        <v>494</v>
      </c>
      <c r="B5925">
        <f t="shared" si="375"/>
        <v>8</v>
      </c>
      <c r="C5925" s="9" cm="1">
        <f t="array" ref="C5925">INDEX(Months!$A$2:$A$13, $B5925)</f>
        <v>45505</v>
      </c>
      <c r="D5925" s="9" cm="1">
        <f t="array" aca="1" ref="D5925" ca="1">INDEX(Subscribers!$F$2:$F$1001, INT((ROW()-2)/12)+1)</f>
        <v>45352</v>
      </c>
      <c r="E5925" s="5" cm="1">
        <f t="array" aca="1" ref="E5925" ca="1">INDEX(Subscribers!$Q$2:$Q$1001, INT((ROW()-2)/12)+1)</f>
        <v>999</v>
      </c>
      <c r="F5925" s="5">
        <f t="shared" ca="1" si="376"/>
        <v>1</v>
      </c>
      <c r="G5925" s="5">
        <f t="shared" ca="1" si="377"/>
        <v>0</v>
      </c>
      <c r="H5925" s="7" cm="1">
        <f t="array" aca="1" ref="H5925" ca="1">INDEX(Subscribers!$G$2:$G$1001, INT((ROW()-2)/12)+1)</f>
        <v>9.99</v>
      </c>
      <c r="I5925">
        <f t="shared" ca="1" si="378"/>
        <v>9.99</v>
      </c>
    </row>
    <row r="5926" spans="1:9">
      <c r="A5926" cm="1">
        <f t="array" ref="A5926">INDEX(Subscribers!$A$2:$A$1001, INT((ROW()-2)/12)+1)</f>
        <v>494</v>
      </c>
      <c r="B5926">
        <f t="shared" si="375"/>
        <v>9</v>
      </c>
      <c r="C5926" s="9" cm="1">
        <f t="array" ref="C5926">INDEX(Months!$A$2:$A$13, $B5926)</f>
        <v>45536</v>
      </c>
      <c r="D5926" s="9" cm="1">
        <f t="array" aca="1" ref="D5926" ca="1">INDEX(Subscribers!$F$2:$F$1001, INT((ROW()-2)/12)+1)</f>
        <v>45352</v>
      </c>
      <c r="E5926" s="5" cm="1">
        <f t="array" aca="1" ref="E5926" ca="1">INDEX(Subscribers!$Q$2:$Q$1001, INT((ROW()-2)/12)+1)</f>
        <v>999</v>
      </c>
      <c r="F5926" s="5">
        <f t="shared" ca="1" si="376"/>
        <v>1</v>
      </c>
      <c r="G5926" s="5">
        <f t="shared" ca="1" si="377"/>
        <v>0</v>
      </c>
      <c r="H5926" s="7" cm="1">
        <f t="array" aca="1" ref="H5926" ca="1">INDEX(Subscribers!$G$2:$G$1001, INT((ROW()-2)/12)+1)</f>
        <v>9.99</v>
      </c>
      <c r="I5926">
        <f t="shared" ca="1" si="378"/>
        <v>9.99</v>
      </c>
    </row>
    <row r="5927" spans="1:9">
      <c r="A5927" cm="1">
        <f t="array" ref="A5927">INDEX(Subscribers!$A$2:$A$1001, INT((ROW()-2)/12)+1)</f>
        <v>494</v>
      </c>
      <c r="B5927">
        <f t="shared" si="375"/>
        <v>10</v>
      </c>
      <c r="C5927" s="9" cm="1">
        <f t="array" ref="C5927">INDEX(Months!$A$2:$A$13, $B5927)</f>
        <v>45566</v>
      </c>
      <c r="D5927" s="9" cm="1">
        <f t="array" aca="1" ref="D5927" ca="1">INDEX(Subscribers!$F$2:$F$1001, INT((ROW()-2)/12)+1)</f>
        <v>45352</v>
      </c>
      <c r="E5927" s="5" cm="1">
        <f t="array" aca="1" ref="E5927" ca="1">INDEX(Subscribers!$Q$2:$Q$1001, INT((ROW()-2)/12)+1)</f>
        <v>999</v>
      </c>
      <c r="F5927" s="5">
        <f t="shared" ca="1" si="376"/>
        <v>1</v>
      </c>
      <c r="G5927" s="5">
        <f t="shared" ca="1" si="377"/>
        <v>0</v>
      </c>
      <c r="H5927" s="7" cm="1">
        <f t="array" aca="1" ref="H5927" ca="1">INDEX(Subscribers!$G$2:$G$1001, INT((ROW()-2)/12)+1)</f>
        <v>9.99</v>
      </c>
      <c r="I5927">
        <f t="shared" ca="1" si="378"/>
        <v>9.99</v>
      </c>
    </row>
    <row r="5928" spans="1:9">
      <c r="A5928" cm="1">
        <f t="array" ref="A5928">INDEX(Subscribers!$A$2:$A$1001, INT((ROW()-2)/12)+1)</f>
        <v>494</v>
      </c>
      <c r="B5928">
        <f t="shared" si="375"/>
        <v>11</v>
      </c>
      <c r="C5928" s="9" cm="1">
        <f t="array" ref="C5928">INDEX(Months!$A$2:$A$13, $B5928)</f>
        <v>45597</v>
      </c>
      <c r="D5928" s="9" cm="1">
        <f t="array" aca="1" ref="D5928" ca="1">INDEX(Subscribers!$F$2:$F$1001, INT((ROW()-2)/12)+1)</f>
        <v>45352</v>
      </c>
      <c r="E5928" s="5" cm="1">
        <f t="array" aca="1" ref="E5928" ca="1">INDEX(Subscribers!$Q$2:$Q$1001, INT((ROW()-2)/12)+1)</f>
        <v>999</v>
      </c>
      <c r="F5928" s="5">
        <f t="shared" ca="1" si="376"/>
        <v>1</v>
      </c>
      <c r="G5928" s="5">
        <f t="shared" ca="1" si="377"/>
        <v>0</v>
      </c>
      <c r="H5928" s="7" cm="1">
        <f t="array" aca="1" ref="H5928" ca="1">INDEX(Subscribers!$G$2:$G$1001, INT((ROW()-2)/12)+1)</f>
        <v>9.99</v>
      </c>
      <c r="I5928">
        <f t="shared" ca="1" si="378"/>
        <v>9.99</v>
      </c>
    </row>
    <row r="5929" spans="1:9">
      <c r="A5929" cm="1">
        <f t="array" ref="A5929">INDEX(Subscribers!$A$2:$A$1001, INT((ROW()-2)/12)+1)</f>
        <v>494</v>
      </c>
      <c r="B5929">
        <f t="shared" si="375"/>
        <v>12</v>
      </c>
      <c r="C5929" s="9" cm="1">
        <f t="array" ref="C5929">INDEX(Months!$A$2:$A$13, $B5929)</f>
        <v>45627</v>
      </c>
      <c r="D5929" s="9" cm="1">
        <f t="array" aca="1" ref="D5929" ca="1">INDEX(Subscribers!$F$2:$F$1001, INT((ROW()-2)/12)+1)</f>
        <v>45352</v>
      </c>
      <c r="E5929" s="5" cm="1">
        <f t="array" aca="1" ref="E5929" ca="1">INDEX(Subscribers!$Q$2:$Q$1001, INT((ROW()-2)/12)+1)</f>
        <v>999</v>
      </c>
      <c r="F5929" s="5">
        <f t="shared" ca="1" si="376"/>
        <v>1</v>
      </c>
      <c r="G5929" s="5">
        <f t="shared" ca="1" si="377"/>
        <v>0</v>
      </c>
      <c r="H5929" s="7" cm="1">
        <f t="array" aca="1" ref="H5929" ca="1">INDEX(Subscribers!$G$2:$G$1001, INT((ROW()-2)/12)+1)</f>
        <v>9.99</v>
      </c>
      <c r="I5929">
        <f t="shared" ca="1" si="378"/>
        <v>9.99</v>
      </c>
    </row>
    <row r="5930" spans="1:9">
      <c r="A5930" cm="1">
        <f t="array" ref="A5930">INDEX(Subscribers!$A$2:$A$1001, INT((ROW()-2)/12)+1)</f>
        <v>495</v>
      </c>
      <c r="B5930">
        <f t="shared" si="375"/>
        <v>1</v>
      </c>
      <c r="C5930" s="9" cm="1">
        <f t="array" ref="C5930">INDEX(Months!$A$2:$A$13, $B5930)</f>
        <v>45292</v>
      </c>
      <c r="D5930" s="9" cm="1">
        <f t="array" aca="1" ref="D5930" ca="1">INDEX(Subscribers!$F$2:$F$1001, INT((ROW()-2)/12)+1)</f>
        <v>45597</v>
      </c>
      <c r="E5930" s="5" cm="1">
        <f t="array" aca="1" ref="E5930" ca="1">INDEX(Subscribers!$Q$2:$Q$1001, INT((ROW()-2)/12)+1)</f>
        <v>2</v>
      </c>
      <c r="F5930" s="5">
        <f t="shared" ca="1" si="376"/>
        <v>0</v>
      </c>
      <c r="G5930" s="5">
        <f t="shared" ca="1" si="377"/>
        <v>0</v>
      </c>
      <c r="H5930" s="7" cm="1">
        <f t="array" aca="1" ref="H5930" ca="1">INDEX(Subscribers!$G$2:$G$1001, INT((ROW()-2)/12)+1)</f>
        <v>21.98</v>
      </c>
      <c r="I5930">
        <f t="shared" ca="1" si="378"/>
        <v>0</v>
      </c>
    </row>
    <row r="5931" spans="1:9">
      <c r="A5931" cm="1">
        <f t="array" ref="A5931">INDEX(Subscribers!$A$2:$A$1001, INT((ROW()-2)/12)+1)</f>
        <v>495</v>
      </c>
      <c r="B5931">
        <f t="shared" si="375"/>
        <v>2</v>
      </c>
      <c r="C5931" s="9" cm="1">
        <f t="array" ref="C5931">INDEX(Months!$A$2:$A$13, $B5931)</f>
        <v>45323</v>
      </c>
      <c r="D5931" s="9" cm="1">
        <f t="array" aca="1" ref="D5931" ca="1">INDEX(Subscribers!$F$2:$F$1001, INT((ROW()-2)/12)+1)</f>
        <v>45597</v>
      </c>
      <c r="E5931" s="5" cm="1">
        <f t="array" aca="1" ref="E5931" ca="1">INDEX(Subscribers!$Q$2:$Q$1001, INT((ROW()-2)/12)+1)</f>
        <v>2</v>
      </c>
      <c r="F5931" s="5">
        <f t="shared" ca="1" si="376"/>
        <v>0</v>
      </c>
      <c r="G5931" s="5">
        <f t="shared" ca="1" si="377"/>
        <v>1</v>
      </c>
      <c r="H5931" s="7" cm="1">
        <f t="array" aca="1" ref="H5931" ca="1">INDEX(Subscribers!$G$2:$G$1001, INT((ROW()-2)/12)+1)</f>
        <v>21.98</v>
      </c>
      <c r="I5931">
        <f t="shared" ca="1" si="378"/>
        <v>0</v>
      </c>
    </row>
    <row r="5932" spans="1:9">
      <c r="A5932" cm="1">
        <f t="array" ref="A5932">INDEX(Subscribers!$A$2:$A$1001, INT((ROW()-2)/12)+1)</f>
        <v>495</v>
      </c>
      <c r="B5932">
        <f t="shared" si="375"/>
        <v>3</v>
      </c>
      <c r="C5932" s="9" cm="1">
        <f t="array" ref="C5932">INDEX(Months!$A$2:$A$13, $B5932)</f>
        <v>45352</v>
      </c>
      <c r="D5932" s="9" cm="1">
        <f t="array" aca="1" ref="D5932" ca="1">INDEX(Subscribers!$F$2:$F$1001, INT((ROW()-2)/12)+1)</f>
        <v>45597</v>
      </c>
      <c r="E5932" s="5" cm="1">
        <f t="array" aca="1" ref="E5932" ca="1">INDEX(Subscribers!$Q$2:$Q$1001, INT((ROW()-2)/12)+1)</f>
        <v>2</v>
      </c>
      <c r="F5932" s="5">
        <f t="shared" ca="1" si="376"/>
        <v>0</v>
      </c>
      <c r="G5932" s="5">
        <f t="shared" ca="1" si="377"/>
        <v>0</v>
      </c>
      <c r="H5932" s="7" cm="1">
        <f t="array" aca="1" ref="H5932" ca="1">INDEX(Subscribers!$G$2:$G$1001, INT((ROW()-2)/12)+1)</f>
        <v>21.98</v>
      </c>
      <c r="I5932">
        <f t="shared" ca="1" si="378"/>
        <v>0</v>
      </c>
    </row>
    <row r="5933" spans="1:9">
      <c r="A5933" cm="1">
        <f t="array" ref="A5933">INDEX(Subscribers!$A$2:$A$1001, INT((ROW()-2)/12)+1)</f>
        <v>495</v>
      </c>
      <c r="B5933">
        <f t="shared" si="375"/>
        <v>4</v>
      </c>
      <c r="C5933" s="9" cm="1">
        <f t="array" ref="C5933">INDEX(Months!$A$2:$A$13, $B5933)</f>
        <v>45383</v>
      </c>
      <c r="D5933" s="9" cm="1">
        <f t="array" aca="1" ref="D5933" ca="1">INDEX(Subscribers!$F$2:$F$1001, INT((ROW()-2)/12)+1)</f>
        <v>45597</v>
      </c>
      <c r="E5933" s="5" cm="1">
        <f t="array" aca="1" ref="E5933" ca="1">INDEX(Subscribers!$Q$2:$Q$1001, INT((ROW()-2)/12)+1)</f>
        <v>2</v>
      </c>
      <c r="F5933" s="5">
        <f t="shared" ca="1" si="376"/>
        <v>0</v>
      </c>
      <c r="G5933" s="5">
        <f t="shared" ca="1" si="377"/>
        <v>0</v>
      </c>
      <c r="H5933" s="7" cm="1">
        <f t="array" aca="1" ref="H5933" ca="1">INDEX(Subscribers!$G$2:$G$1001, INT((ROW()-2)/12)+1)</f>
        <v>21.98</v>
      </c>
      <c r="I5933">
        <f t="shared" ca="1" si="378"/>
        <v>0</v>
      </c>
    </row>
    <row r="5934" spans="1:9">
      <c r="A5934" cm="1">
        <f t="array" ref="A5934">INDEX(Subscribers!$A$2:$A$1001, INT((ROW()-2)/12)+1)</f>
        <v>495</v>
      </c>
      <c r="B5934">
        <f t="shared" si="375"/>
        <v>5</v>
      </c>
      <c r="C5934" s="9" cm="1">
        <f t="array" ref="C5934">INDEX(Months!$A$2:$A$13, $B5934)</f>
        <v>45413</v>
      </c>
      <c r="D5934" s="9" cm="1">
        <f t="array" aca="1" ref="D5934" ca="1">INDEX(Subscribers!$F$2:$F$1001, INT((ROW()-2)/12)+1)</f>
        <v>45597</v>
      </c>
      <c r="E5934" s="5" cm="1">
        <f t="array" aca="1" ref="E5934" ca="1">INDEX(Subscribers!$Q$2:$Q$1001, INT((ROW()-2)/12)+1)</f>
        <v>2</v>
      </c>
      <c r="F5934" s="5">
        <f t="shared" ca="1" si="376"/>
        <v>0</v>
      </c>
      <c r="G5934" s="5">
        <f t="shared" ca="1" si="377"/>
        <v>0</v>
      </c>
      <c r="H5934" s="7" cm="1">
        <f t="array" aca="1" ref="H5934" ca="1">INDEX(Subscribers!$G$2:$G$1001, INT((ROW()-2)/12)+1)</f>
        <v>21.98</v>
      </c>
      <c r="I5934">
        <f t="shared" ca="1" si="378"/>
        <v>0</v>
      </c>
    </row>
    <row r="5935" spans="1:9">
      <c r="A5935" cm="1">
        <f t="array" ref="A5935">INDEX(Subscribers!$A$2:$A$1001, INT((ROW()-2)/12)+1)</f>
        <v>495</v>
      </c>
      <c r="B5935">
        <f t="shared" si="375"/>
        <v>6</v>
      </c>
      <c r="C5935" s="9" cm="1">
        <f t="array" ref="C5935">INDEX(Months!$A$2:$A$13, $B5935)</f>
        <v>45444</v>
      </c>
      <c r="D5935" s="9" cm="1">
        <f t="array" aca="1" ref="D5935" ca="1">INDEX(Subscribers!$F$2:$F$1001, INT((ROW()-2)/12)+1)</f>
        <v>45597</v>
      </c>
      <c r="E5935" s="5" cm="1">
        <f t="array" aca="1" ref="E5935" ca="1">INDEX(Subscribers!$Q$2:$Q$1001, INT((ROW()-2)/12)+1)</f>
        <v>2</v>
      </c>
      <c r="F5935" s="5">
        <f t="shared" ca="1" si="376"/>
        <v>0</v>
      </c>
      <c r="G5935" s="5">
        <f t="shared" ca="1" si="377"/>
        <v>0</v>
      </c>
      <c r="H5935" s="7" cm="1">
        <f t="array" aca="1" ref="H5935" ca="1">INDEX(Subscribers!$G$2:$G$1001, INT((ROW()-2)/12)+1)</f>
        <v>21.98</v>
      </c>
      <c r="I5935">
        <f t="shared" ca="1" si="378"/>
        <v>0</v>
      </c>
    </row>
    <row r="5936" spans="1:9">
      <c r="A5936" cm="1">
        <f t="array" ref="A5936">INDEX(Subscribers!$A$2:$A$1001, INT((ROW()-2)/12)+1)</f>
        <v>495</v>
      </c>
      <c r="B5936">
        <f t="shared" si="375"/>
        <v>7</v>
      </c>
      <c r="C5936" s="9" cm="1">
        <f t="array" ref="C5936">INDEX(Months!$A$2:$A$13, $B5936)</f>
        <v>45474</v>
      </c>
      <c r="D5936" s="9" cm="1">
        <f t="array" aca="1" ref="D5936" ca="1">INDEX(Subscribers!$F$2:$F$1001, INT((ROW()-2)/12)+1)</f>
        <v>45597</v>
      </c>
      <c r="E5936" s="5" cm="1">
        <f t="array" aca="1" ref="E5936" ca="1">INDEX(Subscribers!$Q$2:$Q$1001, INT((ROW()-2)/12)+1)</f>
        <v>2</v>
      </c>
      <c r="F5936" s="5">
        <f t="shared" ca="1" si="376"/>
        <v>0</v>
      </c>
      <c r="G5936" s="5">
        <f t="shared" ca="1" si="377"/>
        <v>0</v>
      </c>
      <c r="H5936" s="7" cm="1">
        <f t="array" aca="1" ref="H5936" ca="1">INDEX(Subscribers!$G$2:$G$1001, INT((ROW()-2)/12)+1)</f>
        <v>21.98</v>
      </c>
      <c r="I5936">
        <f t="shared" ca="1" si="378"/>
        <v>0</v>
      </c>
    </row>
    <row r="5937" spans="1:9">
      <c r="A5937" cm="1">
        <f t="array" ref="A5937">INDEX(Subscribers!$A$2:$A$1001, INT((ROW()-2)/12)+1)</f>
        <v>495</v>
      </c>
      <c r="B5937">
        <f t="shared" si="375"/>
        <v>8</v>
      </c>
      <c r="C5937" s="9" cm="1">
        <f t="array" ref="C5937">INDEX(Months!$A$2:$A$13, $B5937)</f>
        <v>45505</v>
      </c>
      <c r="D5937" s="9" cm="1">
        <f t="array" aca="1" ref="D5937" ca="1">INDEX(Subscribers!$F$2:$F$1001, INT((ROW()-2)/12)+1)</f>
        <v>45597</v>
      </c>
      <c r="E5937" s="5" cm="1">
        <f t="array" aca="1" ref="E5937" ca="1">INDEX(Subscribers!$Q$2:$Q$1001, INT((ROW()-2)/12)+1)</f>
        <v>2</v>
      </c>
      <c r="F5937" s="5">
        <f t="shared" ca="1" si="376"/>
        <v>0</v>
      </c>
      <c r="G5937" s="5">
        <f t="shared" ca="1" si="377"/>
        <v>0</v>
      </c>
      <c r="H5937" s="7" cm="1">
        <f t="array" aca="1" ref="H5937" ca="1">INDEX(Subscribers!$G$2:$G$1001, INT((ROW()-2)/12)+1)</f>
        <v>21.98</v>
      </c>
      <c r="I5937">
        <f t="shared" ca="1" si="378"/>
        <v>0</v>
      </c>
    </row>
    <row r="5938" spans="1:9">
      <c r="A5938" cm="1">
        <f t="array" ref="A5938">INDEX(Subscribers!$A$2:$A$1001, INT((ROW()-2)/12)+1)</f>
        <v>495</v>
      </c>
      <c r="B5938">
        <f t="shared" si="375"/>
        <v>9</v>
      </c>
      <c r="C5938" s="9" cm="1">
        <f t="array" ref="C5938">INDEX(Months!$A$2:$A$13, $B5938)</f>
        <v>45536</v>
      </c>
      <c r="D5938" s="9" cm="1">
        <f t="array" aca="1" ref="D5938" ca="1">INDEX(Subscribers!$F$2:$F$1001, INT((ROW()-2)/12)+1)</f>
        <v>45597</v>
      </c>
      <c r="E5938" s="5" cm="1">
        <f t="array" aca="1" ref="E5938" ca="1">INDEX(Subscribers!$Q$2:$Q$1001, INT((ROW()-2)/12)+1)</f>
        <v>2</v>
      </c>
      <c r="F5938" s="5">
        <f t="shared" ca="1" si="376"/>
        <v>0</v>
      </c>
      <c r="G5938" s="5">
        <f t="shared" ca="1" si="377"/>
        <v>0</v>
      </c>
      <c r="H5938" s="7" cm="1">
        <f t="array" aca="1" ref="H5938" ca="1">INDEX(Subscribers!$G$2:$G$1001, INT((ROW()-2)/12)+1)</f>
        <v>21.98</v>
      </c>
      <c r="I5938">
        <f t="shared" ca="1" si="378"/>
        <v>0</v>
      </c>
    </row>
    <row r="5939" spans="1:9">
      <c r="A5939" cm="1">
        <f t="array" ref="A5939">INDEX(Subscribers!$A$2:$A$1001, INT((ROW()-2)/12)+1)</f>
        <v>495</v>
      </c>
      <c r="B5939">
        <f t="shared" si="375"/>
        <v>10</v>
      </c>
      <c r="C5939" s="9" cm="1">
        <f t="array" ref="C5939">INDEX(Months!$A$2:$A$13, $B5939)</f>
        <v>45566</v>
      </c>
      <c r="D5939" s="9" cm="1">
        <f t="array" aca="1" ref="D5939" ca="1">INDEX(Subscribers!$F$2:$F$1001, INT((ROW()-2)/12)+1)</f>
        <v>45597</v>
      </c>
      <c r="E5939" s="5" cm="1">
        <f t="array" aca="1" ref="E5939" ca="1">INDEX(Subscribers!$Q$2:$Q$1001, INT((ROW()-2)/12)+1)</f>
        <v>2</v>
      </c>
      <c r="F5939" s="5">
        <f t="shared" ca="1" si="376"/>
        <v>0</v>
      </c>
      <c r="G5939" s="5">
        <f t="shared" ca="1" si="377"/>
        <v>0</v>
      </c>
      <c r="H5939" s="7" cm="1">
        <f t="array" aca="1" ref="H5939" ca="1">INDEX(Subscribers!$G$2:$G$1001, INT((ROW()-2)/12)+1)</f>
        <v>21.98</v>
      </c>
      <c r="I5939">
        <f t="shared" ca="1" si="378"/>
        <v>0</v>
      </c>
    </row>
    <row r="5940" spans="1:9">
      <c r="A5940" cm="1">
        <f t="array" ref="A5940">INDEX(Subscribers!$A$2:$A$1001, INT((ROW()-2)/12)+1)</f>
        <v>495</v>
      </c>
      <c r="B5940">
        <f t="shared" si="375"/>
        <v>11</v>
      </c>
      <c r="C5940" s="9" cm="1">
        <f t="array" ref="C5940">INDEX(Months!$A$2:$A$13, $B5940)</f>
        <v>45597</v>
      </c>
      <c r="D5940" s="9" cm="1">
        <f t="array" aca="1" ref="D5940" ca="1">INDEX(Subscribers!$F$2:$F$1001, INT((ROW()-2)/12)+1)</f>
        <v>45597</v>
      </c>
      <c r="E5940" s="5" cm="1">
        <f t="array" aca="1" ref="E5940" ca="1">INDEX(Subscribers!$Q$2:$Q$1001, INT((ROW()-2)/12)+1)</f>
        <v>2</v>
      </c>
      <c r="F5940" s="5">
        <f t="shared" ca="1" si="376"/>
        <v>0</v>
      </c>
      <c r="G5940" s="5">
        <f t="shared" ca="1" si="377"/>
        <v>0</v>
      </c>
      <c r="H5940" s="7" cm="1">
        <f t="array" aca="1" ref="H5940" ca="1">INDEX(Subscribers!$G$2:$G$1001, INT((ROW()-2)/12)+1)</f>
        <v>21.98</v>
      </c>
      <c r="I5940">
        <f t="shared" ca="1" si="378"/>
        <v>0</v>
      </c>
    </row>
    <row r="5941" spans="1:9">
      <c r="A5941" cm="1">
        <f t="array" ref="A5941">INDEX(Subscribers!$A$2:$A$1001, INT((ROW()-2)/12)+1)</f>
        <v>495</v>
      </c>
      <c r="B5941">
        <f t="shared" si="375"/>
        <v>12</v>
      </c>
      <c r="C5941" s="9" cm="1">
        <f t="array" ref="C5941">INDEX(Months!$A$2:$A$13, $B5941)</f>
        <v>45627</v>
      </c>
      <c r="D5941" s="9" cm="1">
        <f t="array" aca="1" ref="D5941" ca="1">INDEX(Subscribers!$F$2:$F$1001, INT((ROW()-2)/12)+1)</f>
        <v>45597</v>
      </c>
      <c r="E5941" s="5" cm="1">
        <f t="array" aca="1" ref="E5941" ca="1">INDEX(Subscribers!$Q$2:$Q$1001, INT((ROW()-2)/12)+1)</f>
        <v>2</v>
      </c>
      <c r="F5941" s="5">
        <f t="shared" ca="1" si="376"/>
        <v>0</v>
      </c>
      <c r="G5941" s="5">
        <f t="shared" ca="1" si="377"/>
        <v>0</v>
      </c>
      <c r="H5941" s="7" cm="1">
        <f t="array" aca="1" ref="H5941" ca="1">INDEX(Subscribers!$G$2:$G$1001, INT((ROW()-2)/12)+1)</f>
        <v>21.98</v>
      </c>
      <c r="I5941">
        <f t="shared" ca="1" si="378"/>
        <v>0</v>
      </c>
    </row>
    <row r="5942" spans="1:9">
      <c r="A5942" cm="1">
        <f t="array" ref="A5942">INDEX(Subscribers!$A$2:$A$1001, INT((ROW()-2)/12)+1)</f>
        <v>496</v>
      </c>
      <c r="B5942">
        <f t="shared" si="375"/>
        <v>1</v>
      </c>
      <c r="C5942" s="9" cm="1">
        <f t="array" ref="C5942">INDEX(Months!$A$2:$A$13, $B5942)</f>
        <v>45292</v>
      </c>
      <c r="D5942" s="9" cm="1">
        <f t="array" aca="1" ref="D5942" ca="1">INDEX(Subscribers!$F$2:$F$1001, INT((ROW()-2)/12)+1)</f>
        <v>45352</v>
      </c>
      <c r="E5942" s="5" cm="1">
        <f t="array" aca="1" ref="E5942" ca="1">INDEX(Subscribers!$Q$2:$Q$1001, INT((ROW()-2)/12)+1)</f>
        <v>2</v>
      </c>
      <c r="F5942" s="5">
        <f t="shared" ca="1" si="376"/>
        <v>0</v>
      </c>
      <c r="G5942" s="5">
        <f t="shared" ca="1" si="377"/>
        <v>0</v>
      </c>
      <c r="H5942" s="7" cm="1">
        <f t="array" aca="1" ref="H5942" ca="1">INDEX(Subscribers!$G$2:$G$1001, INT((ROW()-2)/12)+1)</f>
        <v>14.99</v>
      </c>
      <c r="I5942">
        <f t="shared" ca="1" si="378"/>
        <v>0</v>
      </c>
    </row>
    <row r="5943" spans="1:9">
      <c r="A5943" cm="1">
        <f t="array" ref="A5943">INDEX(Subscribers!$A$2:$A$1001, INT((ROW()-2)/12)+1)</f>
        <v>496</v>
      </c>
      <c r="B5943">
        <f t="shared" si="375"/>
        <v>2</v>
      </c>
      <c r="C5943" s="9" cm="1">
        <f t="array" ref="C5943">INDEX(Months!$A$2:$A$13, $B5943)</f>
        <v>45323</v>
      </c>
      <c r="D5943" s="9" cm="1">
        <f t="array" aca="1" ref="D5943" ca="1">INDEX(Subscribers!$F$2:$F$1001, INT((ROW()-2)/12)+1)</f>
        <v>45352</v>
      </c>
      <c r="E5943" s="5" cm="1">
        <f t="array" aca="1" ref="E5943" ca="1">INDEX(Subscribers!$Q$2:$Q$1001, INT((ROW()-2)/12)+1)</f>
        <v>2</v>
      </c>
      <c r="F5943" s="5">
        <f t="shared" ca="1" si="376"/>
        <v>0</v>
      </c>
      <c r="G5943" s="5">
        <f t="shared" ca="1" si="377"/>
        <v>1</v>
      </c>
      <c r="H5943" s="7" cm="1">
        <f t="array" aca="1" ref="H5943" ca="1">INDEX(Subscribers!$G$2:$G$1001, INT((ROW()-2)/12)+1)</f>
        <v>14.99</v>
      </c>
      <c r="I5943">
        <f t="shared" ca="1" si="378"/>
        <v>0</v>
      </c>
    </row>
    <row r="5944" spans="1:9">
      <c r="A5944" cm="1">
        <f t="array" ref="A5944">INDEX(Subscribers!$A$2:$A$1001, INT((ROW()-2)/12)+1)</f>
        <v>496</v>
      </c>
      <c r="B5944">
        <f t="shared" si="375"/>
        <v>3</v>
      </c>
      <c r="C5944" s="9" cm="1">
        <f t="array" ref="C5944">INDEX(Months!$A$2:$A$13, $B5944)</f>
        <v>45352</v>
      </c>
      <c r="D5944" s="9" cm="1">
        <f t="array" aca="1" ref="D5944" ca="1">INDEX(Subscribers!$F$2:$F$1001, INT((ROW()-2)/12)+1)</f>
        <v>45352</v>
      </c>
      <c r="E5944" s="5" cm="1">
        <f t="array" aca="1" ref="E5944" ca="1">INDEX(Subscribers!$Q$2:$Q$1001, INT((ROW()-2)/12)+1)</f>
        <v>2</v>
      </c>
      <c r="F5944" s="5">
        <f t="shared" ca="1" si="376"/>
        <v>0</v>
      </c>
      <c r="G5944" s="5">
        <f t="shared" ca="1" si="377"/>
        <v>0</v>
      </c>
      <c r="H5944" s="7" cm="1">
        <f t="array" aca="1" ref="H5944" ca="1">INDEX(Subscribers!$G$2:$G$1001, INT((ROW()-2)/12)+1)</f>
        <v>14.99</v>
      </c>
      <c r="I5944">
        <f t="shared" ca="1" si="378"/>
        <v>0</v>
      </c>
    </row>
    <row r="5945" spans="1:9">
      <c r="A5945" cm="1">
        <f t="array" ref="A5945">INDEX(Subscribers!$A$2:$A$1001, INT((ROW()-2)/12)+1)</f>
        <v>496</v>
      </c>
      <c r="B5945">
        <f t="shared" si="375"/>
        <v>4</v>
      </c>
      <c r="C5945" s="9" cm="1">
        <f t="array" ref="C5945">INDEX(Months!$A$2:$A$13, $B5945)</f>
        <v>45383</v>
      </c>
      <c r="D5945" s="9" cm="1">
        <f t="array" aca="1" ref="D5945" ca="1">INDEX(Subscribers!$F$2:$F$1001, INT((ROW()-2)/12)+1)</f>
        <v>45352</v>
      </c>
      <c r="E5945" s="5" cm="1">
        <f t="array" aca="1" ref="E5945" ca="1">INDEX(Subscribers!$Q$2:$Q$1001, INT((ROW()-2)/12)+1)</f>
        <v>2</v>
      </c>
      <c r="F5945" s="5">
        <f t="shared" ca="1" si="376"/>
        <v>0</v>
      </c>
      <c r="G5945" s="5">
        <f t="shared" ca="1" si="377"/>
        <v>0</v>
      </c>
      <c r="H5945" s="7" cm="1">
        <f t="array" aca="1" ref="H5945" ca="1">INDEX(Subscribers!$G$2:$G$1001, INT((ROW()-2)/12)+1)</f>
        <v>14.99</v>
      </c>
      <c r="I5945">
        <f t="shared" ca="1" si="378"/>
        <v>0</v>
      </c>
    </row>
    <row r="5946" spans="1:9">
      <c r="A5946" cm="1">
        <f t="array" ref="A5946">INDEX(Subscribers!$A$2:$A$1001, INT((ROW()-2)/12)+1)</f>
        <v>496</v>
      </c>
      <c r="B5946">
        <f t="shared" si="375"/>
        <v>5</v>
      </c>
      <c r="C5946" s="9" cm="1">
        <f t="array" ref="C5946">INDEX(Months!$A$2:$A$13, $B5946)</f>
        <v>45413</v>
      </c>
      <c r="D5946" s="9" cm="1">
        <f t="array" aca="1" ref="D5946" ca="1">INDEX(Subscribers!$F$2:$F$1001, INT((ROW()-2)/12)+1)</f>
        <v>45352</v>
      </c>
      <c r="E5946" s="5" cm="1">
        <f t="array" aca="1" ref="E5946" ca="1">INDEX(Subscribers!$Q$2:$Q$1001, INT((ROW()-2)/12)+1)</f>
        <v>2</v>
      </c>
      <c r="F5946" s="5">
        <f t="shared" ca="1" si="376"/>
        <v>0</v>
      </c>
      <c r="G5946" s="5">
        <f t="shared" ca="1" si="377"/>
        <v>0</v>
      </c>
      <c r="H5946" s="7" cm="1">
        <f t="array" aca="1" ref="H5946" ca="1">INDEX(Subscribers!$G$2:$G$1001, INT((ROW()-2)/12)+1)</f>
        <v>14.99</v>
      </c>
      <c r="I5946">
        <f t="shared" ca="1" si="378"/>
        <v>0</v>
      </c>
    </row>
    <row r="5947" spans="1:9">
      <c r="A5947" cm="1">
        <f t="array" ref="A5947">INDEX(Subscribers!$A$2:$A$1001, INT((ROW()-2)/12)+1)</f>
        <v>496</v>
      </c>
      <c r="B5947">
        <f t="shared" si="375"/>
        <v>6</v>
      </c>
      <c r="C5947" s="9" cm="1">
        <f t="array" ref="C5947">INDEX(Months!$A$2:$A$13, $B5947)</f>
        <v>45444</v>
      </c>
      <c r="D5947" s="9" cm="1">
        <f t="array" aca="1" ref="D5947" ca="1">INDEX(Subscribers!$F$2:$F$1001, INT((ROW()-2)/12)+1)</f>
        <v>45352</v>
      </c>
      <c r="E5947" s="5" cm="1">
        <f t="array" aca="1" ref="E5947" ca="1">INDEX(Subscribers!$Q$2:$Q$1001, INT((ROW()-2)/12)+1)</f>
        <v>2</v>
      </c>
      <c r="F5947" s="5">
        <f t="shared" ca="1" si="376"/>
        <v>0</v>
      </c>
      <c r="G5947" s="5">
        <f t="shared" ca="1" si="377"/>
        <v>0</v>
      </c>
      <c r="H5947" s="7" cm="1">
        <f t="array" aca="1" ref="H5947" ca="1">INDEX(Subscribers!$G$2:$G$1001, INT((ROW()-2)/12)+1)</f>
        <v>14.99</v>
      </c>
      <c r="I5947">
        <f t="shared" ca="1" si="378"/>
        <v>0</v>
      </c>
    </row>
    <row r="5948" spans="1:9">
      <c r="A5948" cm="1">
        <f t="array" ref="A5948">INDEX(Subscribers!$A$2:$A$1001, INT((ROW()-2)/12)+1)</f>
        <v>496</v>
      </c>
      <c r="B5948">
        <f t="shared" si="375"/>
        <v>7</v>
      </c>
      <c r="C5948" s="9" cm="1">
        <f t="array" ref="C5948">INDEX(Months!$A$2:$A$13, $B5948)</f>
        <v>45474</v>
      </c>
      <c r="D5948" s="9" cm="1">
        <f t="array" aca="1" ref="D5948" ca="1">INDEX(Subscribers!$F$2:$F$1001, INT((ROW()-2)/12)+1)</f>
        <v>45352</v>
      </c>
      <c r="E5948" s="5" cm="1">
        <f t="array" aca="1" ref="E5948" ca="1">INDEX(Subscribers!$Q$2:$Q$1001, INT((ROW()-2)/12)+1)</f>
        <v>2</v>
      </c>
      <c r="F5948" s="5">
        <f t="shared" ca="1" si="376"/>
        <v>0</v>
      </c>
      <c r="G5948" s="5">
        <f t="shared" ca="1" si="377"/>
        <v>0</v>
      </c>
      <c r="H5948" s="7" cm="1">
        <f t="array" aca="1" ref="H5948" ca="1">INDEX(Subscribers!$G$2:$G$1001, INT((ROW()-2)/12)+1)</f>
        <v>14.99</v>
      </c>
      <c r="I5948">
        <f t="shared" ca="1" si="378"/>
        <v>0</v>
      </c>
    </row>
    <row r="5949" spans="1:9">
      <c r="A5949" cm="1">
        <f t="array" ref="A5949">INDEX(Subscribers!$A$2:$A$1001, INT((ROW()-2)/12)+1)</f>
        <v>496</v>
      </c>
      <c r="B5949">
        <f t="shared" si="375"/>
        <v>8</v>
      </c>
      <c r="C5949" s="9" cm="1">
        <f t="array" ref="C5949">INDEX(Months!$A$2:$A$13, $B5949)</f>
        <v>45505</v>
      </c>
      <c r="D5949" s="9" cm="1">
        <f t="array" aca="1" ref="D5949" ca="1">INDEX(Subscribers!$F$2:$F$1001, INT((ROW()-2)/12)+1)</f>
        <v>45352</v>
      </c>
      <c r="E5949" s="5" cm="1">
        <f t="array" aca="1" ref="E5949" ca="1">INDEX(Subscribers!$Q$2:$Q$1001, INT((ROW()-2)/12)+1)</f>
        <v>2</v>
      </c>
      <c r="F5949" s="5">
        <f t="shared" ca="1" si="376"/>
        <v>0</v>
      </c>
      <c r="G5949" s="5">
        <f t="shared" ca="1" si="377"/>
        <v>0</v>
      </c>
      <c r="H5949" s="7" cm="1">
        <f t="array" aca="1" ref="H5949" ca="1">INDEX(Subscribers!$G$2:$G$1001, INT((ROW()-2)/12)+1)</f>
        <v>14.99</v>
      </c>
      <c r="I5949">
        <f t="shared" ca="1" si="378"/>
        <v>0</v>
      </c>
    </row>
    <row r="5950" spans="1:9">
      <c r="A5950" cm="1">
        <f t="array" ref="A5950">INDEX(Subscribers!$A$2:$A$1001, INT((ROW()-2)/12)+1)</f>
        <v>496</v>
      </c>
      <c r="B5950">
        <f t="shared" si="375"/>
        <v>9</v>
      </c>
      <c r="C5950" s="9" cm="1">
        <f t="array" ref="C5950">INDEX(Months!$A$2:$A$13, $B5950)</f>
        <v>45536</v>
      </c>
      <c r="D5950" s="9" cm="1">
        <f t="array" aca="1" ref="D5950" ca="1">INDEX(Subscribers!$F$2:$F$1001, INT((ROW()-2)/12)+1)</f>
        <v>45352</v>
      </c>
      <c r="E5950" s="5" cm="1">
        <f t="array" aca="1" ref="E5950" ca="1">INDEX(Subscribers!$Q$2:$Q$1001, INT((ROW()-2)/12)+1)</f>
        <v>2</v>
      </c>
      <c r="F5950" s="5">
        <f t="shared" ca="1" si="376"/>
        <v>0</v>
      </c>
      <c r="G5950" s="5">
        <f t="shared" ca="1" si="377"/>
        <v>0</v>
      </c>
      <c r="H5950" s="7" cm="1">
        <f t="array" aca="1" ref="H5950" ca="1">INDEX(Subscribers!$G$2:$G$1001, INT((ROW()-2)/12)+1)</f>
        <v>14.99</v>
      </c>
      <c r="I5950">
        <f t="shared" ca="1" si="378"/>
        <v>0</v>
      </c>
    </row>
    <row r="5951" spans="1:9">
      <c r="A5951" cm="1">
        <f t="array" ref="A5951">INDEX(Subscribers!$A$2:$A$1001, INT((ROW()-2)/12)+1)</f>
        <v>496</v>
      </c>
      <c r="B5951">
        <f t="shared" si="375"/>
        <v>10</v>
      </c>
      <c r="C5951" s="9" cm="1">
        <f t="array" ref="C5951">INDEX(Months!$A$2:$A$13, $B5951)</f>
        <v>45566</v>
      </c>
      <c r="D5951" s="9" cm="1">
        <f t="array" aca="1" ref="D5951" ca="1">INDEX(Subscribers!$F$2:$F$1001, INT((ROW()-2)/12)+1)</f>
        <v>45352</v>
      </c>
      <c r="E5951" s="5" cm="1">
        <f t="array" aca="1" ref="E5951" ca="1">INDEX(Subscribers!$Q$2:$Q$1001, INT((ROW()-2)/12)+1)</f>
        <v>2</v>
      </c>
      <c r="F5951" s="5">
        <f t="shared" ca="1" si="376"/>
        <v>0</v>
      </c>
      <c r="G5951" s="5">
        <f t="shared" ca="1" si="377"/>
        <v>0</v>
      </c>
      <c r="H5951" s="7" cm="1">
        <f t="array" aca="1" ref="H5951" ca="1">INDEX(Subscribers!$G$2:$G$1001, INT((ROW()-2)/12)+1)</f>
        <v>14.99</v>
      </c>
      <c r="I5951">
        <f t="shared" ca="1" si="378"/>
        <v>0</v>
      </c>
    </row>
    <row r="5952" spans="1:9">
      <c r="A5952" cm="1">
        <f t="array" ref="A5952">INDEX(Subscribers!$A$2:$A$1001, INT((ROW()-2)/12)+1)</f>
        <v>496</v>
      </c>
      <c r="B5952">
        <f t="shared" si="375"/>
        <v>11</v>
      </c>
      <c r="C5952" s="9" cm="1">
        <f t="array" ref="C5952">INDEX(Months!$A$2:$A$13, $B5952)</f>
        <v>45597</v>
      </c>
      <c r="D5952" s="9" cm="1">
        <f t="array" aca="1" ref="D5952" ca="1">INDEX(Subscribers!$F$2:$F$1001, INT((ROW()-2)/12)+1)</f>
        <v>45352</v>
      </c>
      <c r="E5952" s="5" cm="1">
        <f t="array" aca="1" ref="E5952" ca="1">INDEX(Subscribers!$Q$2:$Q$1001, INT((ROW()-2)/12)+1)</f>
        <v>2</v>
      </c>
      <c r="F5952" s="5">
        <f t="shared" ca="1" si="376"/>
        <v>0</v>
      </c>
      <c r="G5952" s="5">
        <f t="shared" ca="1" si="377"/>
        <v>0</v>
      </c>
      <c r="H5952" s="7" cm="1">
        <f t="array" aca="1" ref="H5952" ca="1">INDEX(Subscribers!$G$2:$G$1001, INT((ROW()-2)/12)+1)</f>
        <v>14.99</v>
      </c>
      <c r="I5952">
        <f t="shared" ca="1" si="378"/>
        <v>0</v>
      </c>
    </row>
    <row r="5953" spans="1:9">
      <c r="A5953" cm="1">
        <f t="array" ref="A5953">INDEX(Subscribers!$A$2:$A$1001, INT((ROW()-2)/12)+1)</f>
        <v>496</v>
      </c>
      <c r="B5953">
        <f t="shared" si="375"/>
        <v>12</v>
      </c>
      <c r="C5953" s="9" cm="1">
        <f t="array" ref="C5953">INDEX(Months!$A$2:$A$13, $B5953)</f>
        <v>45627</v>
      </c>
      <c r="D5953" s="9" cm="1">
        <f t="array" aca="1" ref="D5953" ca="1">INDEX(Subscribers!$F$2:$F$1001, INT((ROW()-2)/12)+1)</f>
        <v>45352</v>
      </c>
      <c r="E5953" s="5" cm="1">
        <f t="array" aca="1" ref="E5953" ca="1">INDEX(Subscribers!$Q$2:$Q$1001, INT((ROW()-2)/12)+1)</f>
        <v>2</v>
      </c>
      <c r="F5953" s="5">
        <f t="shared" ca="1" si="376"/>
        <v>0</v>
      </c>
      <c r="G5953" s="5">
        <f t="shared" ca="1" si="377"/>
        <v>0</v>
      </c>
      <c r="H5953" s="7" cm="1">
        <f t="array" aca="1" ref="H5953" ca="1">INDEX(Subscribers!$G$2:$G$1001, INT((ROW()-2)/12)+1)</f>
        <v>14.99</v>
      </c>
      <c r="I5953">
        <f t="shared" ca="1" si="378"/>
        <v>0</v>
      </c>
    </row>
    <row r="5954" spans="1:9">
      <c r="A5954" cm="1">
        <f t="array" ref="A5954">INDEX(Subscribers!$A$2:$A$1001, INT((ROW()-2)/12)+1)</f>
        <v>497</v>
      </c>
      <c r="B5954">
        <f t="shared" si="375"/>
        <v>1</v>
      </c>
      <c r="C5954" s="9" cm="1">
        <f t="array" ref="C5954">INDEX(Months!$A$2:$A$13, $B5954)</f>
        <v>45292</v>
      </c>
      <c r="D5954" s="9" cm="1">
        <f t="array" aca="1" ref="D5954" ca="1">INDEX(Subscribers!$F$2:$F$1001, INT((ROW()-2)/12)+1)</f>
        <v>45383</v>
      </c>
      <c r="E5954" s="5" cm="1">
        <f t="array" aca="1" ref="E5954" ca="1">INDEX(Subscribers!$Q$2:$Q$1001, INT((ROW()-2)/12)+1)</f>
        <v>999</v>
      </c>
      <c r="F5954" s="5">
        <f t="shared" ca="1" si="376"/>
        <v>0</v>
      </c>
      <c r="G5954" s="5">
        <f t="shared" ca="1" si="377"/>
        <v>0</v>
      </c>
      <c r="H5954" s="7" cm="1">
        <f t="array" aca="1" ref="H5954" ca="1">INDEX(Subscribers!$G$2:$G$1001, INT((ROW()-2)/12)+1)</f>
        <v>21.98</v>
      </c>
      <c r="I5954">
        <f t="shared" ca="1" si="378"/>
        <v>0</v>
      </c>
    </row>
    <row r="5955" spans="1:9">
      <c r="A5955" cm="1">
        <f t="array" ref="A5955">INDEX(Subscribers!$A$2:$A$1001, INT((ROW()-2)/12)+1)</f>
        <v>497</v>
      </c>
      <c r="B5955">
        <f t="shared" ref="B5955:B6018" si="379">MOD(ROW()-2,12)+1</f>
        <v>2</v>
      </c>
      <c r="C5955" s="9" cm="1">
        <f t="array" ref="C5955">INDEX(Months!$A$2:$A$13, $B5955)</f>
        <v>45323</v>
      </c>
      <c r="D5955" s="9" cm="1">
        <f t="array" aca="1" ref="D5955" ca="1">INDEX(Subscribers!$F$2:$F$1001, INT((ROW()-2)/12)+1)</f>
        <v>45383</v>
      </c>
      <c r="E5955" s="5" cm="1">
        <f t="array" aca="1" ref="E5955" ca="1">INDEX(Subscribers!$Q$2:$Q$1001, INT((ROW()-2)/12)+1)</f>
        <v>999</v>
      </c>
      <c r="F5955" s="5">
        <f t="shared" ref="F5955:F6018" ca="1" si="380">--( AND($C5955&gt;=$D5955, IF($E5955=999, TRUE, $B5955&lt;$E5955)) )</f>
        <v>0</v>
      </c>
      <c r="G5955" s="5">
        <f t="shared" ref="G5955:G6018" ca="1" si="381">IF($E5955=999,0,IF($B5955=$E5955,1,0))</f>
        <v>0</v>
      </c>
      <c r="H5955" s="7" cm="1">
        <f t="array" aca="1" ref="H5955" ca="1">INDEX(Subscribers!$G$2:$G$1001, INT((ROW()-2)/12)+1)</f>
        <v>21.98</v>
      </c>
      <c r="I5955">
        <f t="shared" ref="I5955:I6018" ca="1" si="382">IF($F5955=1,$H5955,0)</f>
        <v>0</v>
      </c>
    </row>
    <row r="5956" spans="1:9">
      <c r="A5956" cm="1">
        <f t="array" ref="A5956">INDEX(Subscribers!$A$2:$A$1001, INT((ROW()-2)/12)+1)</f>
        <v>497</v>
      </c>
      <c r="B5956">
        <f t="shared" si="379"/>
        <v>3</v>
      </c>
      <c r="C5956" s="9" cm="1">
        <f t="array" ref="C5956">INDEX(Months!$A$2:$A$13, $B5956)</f>
        <v>45352</v>
      </c>
      <c r="D5956" s="9" cm="1">
        <f t="array" aca="1" ref="D5956" ca="1">INDEX(Subscribers!$F$2:$F$1001, INT((ROW()-2)/12)+1)</f>
        <v>45383</v>
      </c>
      <c r="E5956" s="5" cm="1">
        <f t="array" aca="1" ref="E5956" ca="1">INDEX(Subscribers!$Q$2:$Q$1001, INT((ROW()-2)/12)+1)</f>
        <v>999</v>
      </c>
      <c r="F5956" s="5">
        <f t="shared" ca="1" si="380"/>
        <v>0</v>
      </c>
      <c r="G5956" s="5">
        <f t="shared" ca="1" si="381"/>
        <v>0</v>
      </c>
      <c r="H5956" s="7" cm="1">
        <f t="array" aca="1" ref="H5956" ca="1">INDEX(Subscribers!$G$2:$G$1001, INT((ROW()-2)/12)+1)</f>
        <v>21.98</v>
      </c>
      <c r="I5956">
        <f t="shared" ca="1" si="382"/>
        <v>0</v>
      </c>
    </row>
    <row r="5957" spans="1:9">
      <c r="A5957" cm="1">
        <f t="array" ref="A5957">INDEX(Subscribers!$A$2:$A$1001, INT((ROW()-2)/12)+1)</f>
        <v>497</v>
      </c>
      <c r="B5957">
        <f t="shared" si="379"/>
        <v>4</v>
      </c>
      <c r="C5957" s="9" cm="1">
        <f t="array" ref="C5957">INDEX(Months!$A$2:$A$13, $B5957)</f>
        <v>45383</v>
      </c>
      <c r="D5957" s="9" cm="1">
        <f t="array" aca="1" ref="D5957" ca="1">INDEX(Subscribers!$F$2:$F$1001, INT((ROW()-2)/12)+1)</f>
        <v>45383</v>
      </c>
      <c r="E5957" s="5" cm="1">
        <f t="array" aca="1" ref="E5957" ca="1">INDEX(Subscribers!$Q$2:$Q$1001, INT((ROW()-2)/12)+1)</f>
        <v>999</v>
      </c>
      <c r="F5957" s="5">
        <f t="shared" ca="1" si="380"/>
        <v>1</v>
      </c>
      <c r="G5957" s="5">
        <f t="shared" ca="1" si="381"/>
        <v>0</v>
      </c>
      <c r="H5957" s="7" cm="1">
        <f t="array" aca="1" ref="H5957" ca="1">INDEX(Subscribers!$G$2:$G$1001, INT((ROW()-2)/12)+1)</f>
        <v>21.98</v>
      </c>
      <c r="I5957">
        <f t="shared" ca="1" si="382"/>
        <v>21.98</v>
      </c>
    </row>
    <row r="5958" spans="1:9">
      <c r="A5958" cm="1">
        <f t="array" ref="A5958">INDEX(Subscribers!$A$2:$A$1001, INT((ROW()-2)/12)+1)</f>
        <v>497</v>
      </c>
      <c r="B5958">
        <f t="shared" si="379"/>
        <v>5</v>
      </c>
      <c r="C5958" s="9" cm="1">
        <f t="array" ref="C5958">INDEX(Months!$A$2:$A$13, $B5958)</f>
        <v>45413</v>
      </c>
      <c r="D5958" s="9" cm="1">
        <f t="array" aca="1" ref="D5958" ca="1">INDEX(Subscribers!$F$2:$F$1001, INT((ROW()-2)/12)+1)</f>
        <v>45383</v>
      </c>
      <c r="E5958" s="5" cm="1">
        <f t="array" aca="1" ref="E5958" ca="1">INDEX(Subscribers!$Q$2:$Q$1001, INT((ROW()-2)/12)+1)</f>
        <v>999</v>
      </c>
      <c r="F5958" s="5">
        <f t="shared" ca="1" si="380"/>
        <v>1</v>
      </c>
      <c r="G5958" s="5">
        <f t="shared" ca="1" si="381"/>
        <v>0</v>
      </c>
      <c r="H5958" s="7" cm="1">
        <f t="array" aca="1" ref="H5958" ca="1">INDEX(Subscribers!$G$2:$G$1001, INT((ROW()-2)/12)+1)</f>
        <v>21.98</v>
      </c>
      <c r="I5958">
        <f t="shared" ca="1" si="382"/>
        <v>21.98</v>
      </c>
    </row>
    <row r="5959" spans="1:9">
      <c r="A5959" cm="1">
        <f t="array" ref="A5959">INDEX(Subscribers!$A$2:$A$1001, INT((ROW()-2)/12)+1)</f>
        <v>497</v>
      </c>
      <c r="B5959">
        <f t="shared" si="379"/>
        <v>6</v>
      </c>
      <c r="C5959" s="9" cm="1">
        <f t="array" ref="C5959">INDEX(Months!$A$2:$A$13, $B5959)</f>
        <v>45444</v>
      </c>
      <c r="D5959" s="9" cm="1">
        <f t="array" aca="1" ref="D5959" ca="1">INDEX(Subscribers!$F$2:$F$1001, INT((ROW()-2)/12)+1)</f>
        <v>45383</v>
      </c>
      <c r="E5959" s="5" cm="1">
        <f t="array" aca="1" ref="E5959" ca="1">INDEX(Subscribers!$Q$2:$Q$1001, INT((ROW()-2)/12)+1)</f>
        <v>999</v>
      </c>
      <c r="F5959" s="5">
        <f t="shared" ca="1" si="380"/>
        <v>1</v>
      </c>
      <c r="G5959" s="5">
        <f t="shared" ca="1" si="381"/>
        <v>0</v>
      </c>
      <c r="H5959" s="7" cm="1">
        <f t="array" aca="1" ref="H5959" ca="1">INDEX(Subscribers!$G$2:$G$1001, INT((ROW()-2)/12)+1)</f>
        <v>21.98</v>
      </c>
      <c r="I5959">
        <f t="shared" ca="1" si="382"/>
        <v>21.98</v>
      </c>
    </row>
    <row r="5960" spans="1:9">
      <c r="A5960" cm="1">
        <f t="array" ref="A5960">INDEX(Subscribers!$A$2:$A$1001, INT((ROW()-2)/12)+1)</f>
        <v>497</v>
      </c>
      <c r="B5960">
        <f t="shared" si="379"/>
        <v>7</v>
      </c>
      <c r="C5960" s="9" cm="1">
        <f t="array" ref="C5960">INDEX(Months!$A$2:$A$13, $B5960)</f>
        <v>45474</v>
      </c>
      <c r="D5960" s="9" cm="1">
        <f t="array" aca="1" ref="D5960" ca="1">INDEX(Subscribers!$F$2:$F$1001, INT((ROW()-2)/12)+1)</f>
        <v>45383</v>
      </c>
      <c r="E5960" s="5" cm="1">
        <f t="array" aca="1" ref="E5960" ca="1">INDEX(Subscribers!$Q$2:$Q$1001, INT((ROW()-2)/12)+1)</f>
        <v>999</v>
      </c>
      <c r="F5960" s="5">
        <f t="shared" ca="1" si="380"/>
        <v>1</v>
      </c>
      <c r="G5960" s="5">
        <f t="shared" ca="1" si="381"/>
        <v>0</v>
      </c>
      <c r="H5960" s="7" cm="1">
        <f t="array" aca="1" ref="H5960" ca="1">INDEX(Subscribers!$G$2:$G$1001, INT((ROW()-2)/12)+1)</f>
        <v>21.98</v>
      </c>
      <c r="I5960">
        <f t="shared" ca="1" si="382"/>
        <v>21.98</v>
      </c>
    </row>
    <row r="5961" spans="1:9">
      <c r="A5961" cm="1">
        <f t="array" ref="A5961">INDEX(Subscribers!$A$2:$A$1001, INT((ROW()-2)/12)+1)</f>
        <v>497</v>
      </c>
      <c r="B5961">
        <f t="shared" si="379"/>
        <v>8</v>
      </c>
      <c r="C5961" s="9" cm="1">
        <f t="array" ref="C5961">INDEX(Months!$A$2:$A$13, $B5961)</f>
        <v>45505</v>
      </c>
      <c r="D5961" s="9" cm="1">
        <f t="array" aca="1" ref="D5961" ca="1">INDEX(Subscribers!$F$2:$F$1001, INT((ROW()-2)/12)+1)</f>
        <v>45383</v>
      </c>
      <c r="E5961" s="5" cm="1">
        <f t="array" aca="1" ref="E5961" ca="1">INDEX(Subscribers!$Q$2:$Q$1001, INT((ROW()-2)/12)+1)</f>
        <v>999</v>
      </c>
      <c r="F5961" s="5">
        <f t="shared" ca="1" si="380"/>
        <v>1</v>
      </c>
      <c r="G5961" s="5">
        <f t="shared" ca="1" si="381"/>
        <v>0</v>
      </c>
      <c r="H5961" s="7" cm="1">
        <f t="array" aca="1" ref="H5961" ca="1">INDEX(Subscribers!$G$2:$G$1001, INT((ROW()-2)/12)+1)</f>
        <v>21.98</v>
      </c>
      <c r="I5961">
        <f t="shared" ca="1" si="382"/>
        <v>21.98</v>
      </c>
    </row>
    <row r="5962" spans="1:9">
      <c r="A5962" cm="1">
        <f t="array" ref="A5962">INDEX(Subscribers!$A$2:$A$1001, INT((ROW()-2)/12)+1)</f>
        <v>497</v>
      </c>
      <c r="B5962">
        <f t="shared" si="379"/>
        <v>9</v>
      </c>
      <c r="C5962" s="9" cm="1">
        <f t="array" ref="C5962">INDEX(Months!$A$2:$A$13, $B5962)</f>
        <v>45536</v>
      </c>
      <c r="D5962" s="9" cm="1">
        <f t="array" aca="1" ref="D5962" ca="1">INDEX(Subscribers!$F$2:$F$1001, INT((ROW()-2)/12)+1)</f>
        <v>45383</v>
      </c>
      <c r="E5962" s="5" cm="1">
        <f t="array" aca="1" ref="E5962" ca="1">INDEX(Subscribers!$Q$2:$Q$1001, INT((ROW()-2)/12)+1)</f>
        <v>999</v>
      </c>
      <c r="F5962" s="5">
        <f t="shared" ca="1" si="380"/>
        <v>1</v>
      </c>
      <c r="G5962" s="5">
        <f t="shared" ca="1" si="381"/>
        <v>0</v>
      </c>
      <c r="H5962" s="7" cm="1">
        <f t="array" aca="1" ref="H5962" ca="1">INDEX(Subscribers!$G$2:$G$1001, INT((ROW()-2)/12)+1)</f>
        <v>21.98</v>
      </c>
      <c r="I5962">
        <f t="shared" ca="1" si="382"/>
        <v>21.98</v>
      </c>
    </row>
    <row r="5963" spans="1:9">
      <c r="A5963" cm="1">
        <f t="array" ref="A5963">INDEX(Subscribers!$A$2:$A$1001, INT((ROW()-2)/12)+1)</f>
        <v>497</v>
      </c>
      <c r="B5963">
        <f t="shared" si="379"/>
        <v>10</v>
      </c>
      <c r="C5963" s="9" cm="1">
        <f t="array" ref="C5963">INDEX(Months!$A$2:$A$13, $B5963)</f>
        <v>45566</v>
      </c>
      <c r="D5963" s="9" cm="1">
        <f t="array" aca="1" ref="D5963" ca="1">INDEX(Subscribers!$F$2:$F$1001, INT((ROW()-2)/12)+1)</f>
        <v>45383</v>
      </c>
      <c r="E5963" s="5" cm="1">
        <f t="array" aca="1" ref="E5963" ca="1">INDEX(Subscribers!$Q$2:$Q$1001, INT((ROW()-2)/12)+1)</f>
        <v>999</v>
      </c>
      <c r="F5963" s="5">
        <f t="shared" ca="1" si="380"/>
        <v>1</v>
      </c>
      <c r="G5963" s="5">
        <f t="shared" ca="1" si="381"/>
        <v>0</v>
      </c>
      <c r="H5963" s="7" cm="1">
        <f t="array" aca="1" ref="H5963" ca="1">INDEX(Subscribers!$G$2:$G$1001, INT((ROW()-2)/12)+1)</f>
        <v>21.98</v>
      </c>
      <c r="I5963">
        <f t="shared" ca="1" si="382"/>
        <v>21.98</v>
      </c>
    </row>
    <row r="5964" spans="1:9">
      <c r="A5964" cm="1">
        <f t="array" ref="A5964">INDEX(Subscribers!$A$2:$A$1001, INT((ROW()-2)/12)+1)</f>
        <v>497</v>
      </c>
      <c r="B5964">
        <f t="shared" si="379"/>
        <v>11</v>
      </c>
      <c r="C5964" s="9" cm="1">
        <f t="array" ref="C5964">INDEX(Months!$A$2:$A$13, $B5964)</f>
        <v>45597</v>
      </c>
      <c r="D5964" s="9" cm="1">
        <f t="array" aca="1" ref="D5964" ca="1">INDEX(Subscribers!$F$2:$F$1001, INT((ROW()-2)/12)+1)</f>
        <v>45383</v>
      </c>
      <c r="E5964" s="5" cm="1">
        <f t="array" aca="1" ref="E5964" ca="1">INDEX(Subscribers!$Q$2:$Q$1001, INT((ROW()-2)/12)+1)</f>
        <v>999</v>
      </c>
      <c r="F5964" s="5">
        <f t="shared" ca="1" si="380"/>
        <v>1</v>
      </c>
      <c r="G5964" s="5">
        <f t="shared" ca="1" si="381"/>
        <v>0</v>
      </c>
      <c r="H5964" s="7" cm="1">
        <f t="array" aca="1" ref="H5964" ca="1">INDEX(Subscribers!$G$2:$G$1001, INT((ROW()-2)/12)+1)</f>
        <v>21.98</v>
      </c>
      <c r="I5964">
        <f t="shared" ca="1" si="382"/>
        <v>21.98</v>
      </c>
    </row>
    <row r="5965" spans="1:9">
      <c r="A5965" cm="1">
        <f t="array" ref="A5965">INDEX(Subscribers!$A$2:$A$1001, INT((ROW()-2)/12)+1)</f>
        <v>497</v>
      </c>
      <c r="B5965">
        <f t="shared" si="379"/>
        <v>12</v>
      </c>
      <c r="C5965" s="9" cm="1">
        <f t="array" ref="C5965">INDEX(Months!$A$2:$A$13, $B5965)</f>
        <v>45627</v>
      </c>
      <c r="D5965" s="9" cm="1">
        <f t="array" aca="1" ref="D5965" ca="1">INDEX(Subscribers!$F$2:$F$1001, INT((ROW()-2)/12)+1)</f>
        <v>45383</v>
      </c>
      <c r="E5965" s="5" cm="1">
        <f t="array" aca="1" ref="E5965" ca="1">INDEX(Subscribers!$Q$2:$Q$1001, INT((ROW()-2)/12)+1)</f>
        <v>999</v>
      </c>
      <c r="F5965" s="5">
        <f t="shared" ca="1" si="380"/>
        <v>1</v>
      </c>
      <c r="G5965" s="5">
        <f t="shared" ca="1" si="381"/>
        <v>0</v>
      </c>
      <c r="H5965" s="7" cm="1">
        <f t="array" aca="1" ref="H5965" ca="1">INDEX(Subscribers!$G$2:$G$1001, INT((ROW()-2)/12)+1)</f>
        <v>21.98</v>
      </c>
      <c r="I5965">
        <f t="shared" ca="1" si="382"/>
        <v>21.98</v>
      </c>
    </row>
    <row r="5966" spans="1:9">
      <c r="A5966" cm="1">
        <f t="array" ref="A5966">INDEX(Subscribers!$A$2:$A$1001, INT((ROW()-2)/12)+1)</f>
        <v>498</v>
      </c>
      <c r="B5966">
        <f t="shared" si="379"/>
        <v>1</v>
      </c>
      <c r="C5966" s="9" cm="1">
        <f t="array" ref="C5966">INDEX(Months!$A$2:$A$13, $B5966)</f>
        <v>45292</v>
      </c>
      <c r="D5966" s="9" cm="1">
        <f t="array" aca="1" ref="D5966" ca="1">INDEX(Subscribers!$F$2:$F$1001, INT((ROW()-2)/12)+1)</f>
        <v>45597</v>
      </c>
      <c r="E5966" s="5" cm="1">
        <f t="array" aca="1" ref="E5966" ca="1">INDEX(Subscribers!$Q$2:$Q$1001, INT((ROW()-2)/12)+1)</f>
        <v>5</v>
      </c>
      <c r="F5966" s="5">
        <f t="shared" ca="1" si="380"/>
        <v>0</v>
      </c>
      <c r="G5966" s="5">
        <f t="shared" ca="1" si="381"/>
        <v>0</v>
      </c>
      <c r="H5966" s="7" cm="1">
        <f t="array" aca="1" ref="H5966" ca="1">INDEX(Subscribers!$G$2:$G$1001, INT((ROW()-2)/12)+1)</f>
        <v>34.979999999999997</v>
      </c>
      <c r="I5966">
        <f t="shared" ca="1" si="382"/>
        <v>0</v>
      </c>
    </row>
    <row r="5967" spans="1:9">
      <c r="A5967" cm="1">
        <f t="array" ref="A5967">INDEX(Subscribers!$A$2:$A$1001, INT((ROW()-2)/12)+1)</f>
        <v>498</v>
      </c>
      <c r="B5967">
        <f t="shared" si="379"/>
        <v>2</v>
      </c>
      <c r="C5967" s="9" cm="1">
        <f t="array" ref="C5967">INDEX(Months!$A$2:$A$13, $B5967)</f>
        <v>45323</v>
      </c>
      <c r="D5967" s="9" cm="1">
        <f t="array" aca="1" ref="D5967" ca="1">INDEX(Subscribers!$F$2:$F$1001, INT((ROW()-2)/12)+1)</f>
        <v>45597</v>
      </c>
      <c r="E5967" s="5" cm="1">
        <f t="array" aca="1" ref="E5967" ca="1">INDEX(Subscribers!$Q$2:$Q$1001, INT((ROW()-2)/12)+1)</f>
        <v>5</v>
      </c>
      <c r="F5967" s="5">
        <f t="shared" ca="1" si="380"/>
        <v>0</v>
      </c>
      <c r="G5967" s="5">
        <f t="shared" ca="1" si="381"/>
        <v>0</v>
      </c>
      <c r="H5967" s="7" cm="1">
        <f t="array" aca="1" ref="H5967" ca="1">INDEX(Subscribers!$G$2:$G$1001, INT((ROW()-2)/12)+1)</f>
        <v>34.979999999999997</v>
      </c>
      <c r="I5967">
        <f t="shared" ca="1" si="382"/>
        <v>0</v>
      </c>
    </row>
    <row r="5968" spans="1:9">
      <c r="A5968" cm="1">
        <f t="array" ref="A5968">INDEX(Subscribers!$A$2:$A$1001, INT((ROW()-2)/12)+1)</f>
        <v>498</v>
      </c>
      <c r="B5968">
        <f t="shared" si="379"/>
        <v>3</v>
      </c>
      <c r="C5968" s="9" cm="1">
        <f t="array" ref="C5968">INDEX(Months!$A$2:$A$13, $B5968)</f>
        <v>45352</v>
      </c>
      <c r="D5968" s="9" cm="1">
        <f t="array" aca="1" ref="D5968" ca="1">INDEX(Subscribers!$F$2:$F$1001, INT((ROW()-2)/12)+1)</f>
        <v>45597</v>
      </c>
      <c r="E5968" s="5" cm="1">
        <f t="array" aca="1" ref="E5968" ca="1">INDEX(Subscribers!$Q$2:$Q$1001, INT((ROW()-2)/12)+1)</f>
        <v>5</v>
      </c>
      <c r="F5968" s="5">
        <f t="shared" ca="1" si="380"/>
        <v>0</v>
      </c>
      <c r="G5968" s="5">
        <f t="shared" ca="1" si="381"/>
        <v>0</v>
      </c>
      <c r="H5968" s="7" cm="1">
        <f t="array" aca="1" ref="H5968" ca="1">INDEX(Subscribers!$G$2:$G$1001, INT((ROW()-2)/12)+1)</f>
        <v>34.979999999999997</v>
      </c>
      <c r="I5968">
        <f t="shared" ca="1" si="382"/>
        <v>0</v>
      </c>
    </row>
    <row r="5969" spans="1:9">
      <c r="A5969" cm="1">
        <f t="array" ref="A5969">INDEX(Subscribers!$A$2:$A$1001, INT((ROW()-2)/12)+1)</f>
        <v>498</v>
      </c>
      <c r="B5969">
        <f t="shared" si="379"/>
        <v>4</v>
      </c>
      <c r="C5969" s="9" cm="1">
        <f t="array" ref="C5969">INDEX(Months!$A$2:$A$13, $B5969)</f>
        <v>45383</v>
      </c>
      <c r="D5969" s="9" cm="1">
        <f t="array" aca="1" ref="D5969" ca="1">INDEX(Subscribers!$F$2:$F$1001, INT((ROW()-2)/12)+1)</f>
        <v>45597</v>
      </c>
      <c r="E5969" s="5" cm="1">
        <f t="array" aca="1" ref="E5969" ca="1">INDEX(Subscribers!$Q$2:$Q$1001, INT((ROW()-2)/12)+1)</f>
        <v>5</v>
      </c>
      <c r="F5969" s="5">
        <f t="shared" ca="1" si="380"/>
        <v>0</v>
      </c>
      <c r="G5969" s="5">
        <f t="shared" ca="1" si="381"/>
        <v>0</v>
      </c>
      <c r="H5969" s="7" cm="1">
        <f t="array" aca="1" ref="H5969" ca="1">INDEX(Subscribers!$G$2:$G$1001, INT((ROW()-2)/12)+1)</f>
        <v>34.979999999999997</v>
      </c>
      <c r="I5969">
        <f t="shared" ca="1" si="382"/>
        <v>0</v>
      </c>
    </row>
    <row r="5970" spans="1:9">
      <c r="A5970" cm="1">
        <f t="array" ref="A5970">INDEX(Subscribers!$A$2:$A$1001, INT((ROW()-2)/12)+1)</f>
        <v>498</v>
      </c>
      <c r="B5970">
        <f t="shared" si="379"/>
        <v>5</v>
      </c>
      <c r="C5970" s="9" cm="1">
        <f t="array" ref="C5970">INDEX(Months!$A$2:$A$13, $B5970)</f>
        <v>45413</v>
      </c>
      <c r="D5970" s="9" cm="1">
        <f t="array" aca="1" ref="D5970" ca="1">INDEX(Subscribers!$F$2:$F$1001, INT((ROW()-2)/12)+1)</f>
        <v>45597</v>
      </c>
      <c r="E5970" s="5" cm="1">
        <f t="array" aca="1" ref="E5970" ca="1">INDEX(Subscribers!$Q$2:$Q$1001, INT((ROW()-2)/12)+1)</f>
        <v>5</v>
      </c>
      <c r="F5970" s="5">
        <f t="shared" ca="1" si="380"/>
        <v>0</v>
      </c>
      <c r="G5970" s="5">
        <f t="shared" ca="1" si="381"/>
        <v>1</v>
      </c>
      <c r="H5970" s="7" cm="1">
        <f t="array" aca="1" ref="H5970" ca="1">INDEX(Subscribers!$G$2:$G$1001, INT((ROW()-2)/12)+1)</f>
        <v>34.979999999999997</v>
      </c>
      <c r="I5970">
        <f t="shared" ca="1" si="382"/>
        <v>0</v>
      </c>
    </row>
    <row r="5971" spans="1:9">
      <c r="A5971" cm="1">
        <f t="array" ref="A5971">INDEX(Subscribers!$A$2:$A$1001, INT((ROW()-2)/12)+1)</f>
        <v>498</v>
      </c>
      <c r="B5971">
        <f t="shared" si="379"/>
        <v>6</v>
      </c>
      <c r="C5971" s="9" cm="1">
        <f t="array" ref="C5971">INDEX(Months!$A$2:$A$13, $B5971)</f>
        <v>45444</v>
      </c>
      <c r="D5971" s="9" cm="1">
        <f t="array" aca="1" ref="D5971" ca="1">INDEX(Subscribers!$F$2:$F$1001, INT((ROW()-2)/12)+1)</f>
        <v>45597</v>
      </c>
      <c r="E5971" s="5" cm="1">
        <f t="array" aca="1" ref="E5971" ca="1">INDEX(Subscribers!$Q$2:$Q$1001, INT((ROW()-2)/12)+1)</f>
        <v>5</v>
      </c>
      <c r="F5971" s="5">
        <f t="shared" ca="1" si="380"/>
        <v>0</v>
      </c>
      <c r="G5971" s="5">
        <f t="shared" ca="1" si="381"/>
        <v>0</v>
      </c>
      <c r="H5971" s="7" cm="1">
        <f t="array" aca="1" ref="H5971" ca="1">INDEX(Subscribers!$G$2:$G$1001, INT((ROW()-2)/12)+1)</f>
        <v>34.979999999999997</v>
      </c>
      <c r="I5971">
        <f t="shared" ca="1" si="382"/>
        <v>0</v>
      </c>
    </row>
    <row r="5972" spans="1:9">
      <c r="A5972" cm="1">
        <f t="array" ref="A5972">INDEX(Subscribers!$A$2:$A$1001, INT((ROW()-2)/12)+1)</f>
        <v>498</v>
      </c>
      <c r="B5972">
        <f t="shared" si="379"/>
        <v>7</v>
      </c>
      <c r="C5972" s="9" cm="1">
        <f t="array" ref="C5972">INDEX(Months!$A$2:$A$13, $B5972)</f>
        <v>45474</v>
      </c>
      <c r="D5972" s="9" cm="1">
        <f t="array" aca="1" ref="D5972" ca="1">INDEX(Subscribers!$F$2:$F$1001, INT((ROW()-2)/12)+1)</f>
        <v>45597</v>
      </c>
      <c r="E5972" s="5" cm="1">
        <f t="array" aca="1" ref="E5972" ca="1">INDEX(Subscribers!$Q$2:$Q$1001, INT((ROW()-2)/12)+1)</f>
        <v>5</v>
      </c>
      <c r="F5972" s="5">
        <f t="shared" ca="1" si="380"/>
        <v>0</v>
      </c>
      <c r="G5972" s="5">
        <f t="shared" ca="1" si="381"/>
        <v>0</v>
      </c>
      <c r="H5972" s="7" cm="1">
        <f t="array" aca="1" ref="H5972" ca="1">INDEX(Subscribers!$G$2:$G$1001, INT((ROW()-2)/12)+1)</f>
        <v>34.979999999999997</v>
      </c>
      <c r="I5972">
        <f t="shared" ca="1" si="382"/>
        <v>0</v>
      </c>
    </row>
    <row r="5973" spans="1:9">
      <c r="A5973" cm="1">
        <f t="array" ref="A5973">INDEX(Subscribers!$A$2:$A$1001, INT((ROW()-2)/12)+1)</f>
        <v>498</v>
      </c>
      <c r="B5973">
        <f t="shared" si="379"/>
        <v>8</v>
      </c>
      <c r="C5973" s="9" cm="1">
        <f t="array" ref="C5973">INDEX(Months!$A$2:$A$13, $B5973)</f>
        <v>45505</v>
      </c>
      <c r="D5973" s="9" cm="1">
        <f t="array" aca="1" ref="D5973" ca="1">INDEX(Subscribers!$F$2:$F$1001, INT((ROW()-2)/12)+1)</f>
        <v>45597</v>
      </c>
      <c r="E5973" s="5" cm="1">
        <f t="array" aca="1" ref="E5973" ca="1">INDEX(Subscribers!$Q$2:$Q$1001, INT((ROW()-2)/12)+1)</f>
        <v>5</v>
      </c>
      <c r="F5973" s="5">
        <f t="shared" ca="1" si="380"/>
        <v>0</v>
      </c>
      <c r="G5973" s="5">
        <f t="shared" ca="1" si="381"/>
        <v>0</v>
      </c>
      <c r="H5973" s="7" cm="1">
        <f t="array" aca="1" ref="H5973" ca="1">INDEX(Subscribers!$G$2:$G$1001, INT((ROW()-2)/12)+1)</f>
        <v>34.979999999999997</v>
      </c>
      <c r="I5973">
        <f t="shared" ca="1" si="382"/>
        <v>0</v>
      </c>
    </row>
    <row r="5974" spans="1:9">
      <c r="A5974" cm="1">
        <f t="array" ref="A5974">INDEX(Subscribers!$A$2:$A$1001, INT((ROW()-2)/12)+1)</f>
        <v>498</v>
      </c>
      <c r="B5974">
        <f t="shared" si="379"/>
        <v>9</v>
      </c>
      <c r="C5974" s="9" cm="1">
        <f t="array" ref="C5974">INDEX(Months!$A$2:$A$13, $B5974)</f>
        <v>45536</v>
      </c>
      <c r="D5974" s="9" cm="1">
        <f t="array" aca="1" ref="D5974" ca="1">INDEX(Subscribers!$F$2:$F$1001, INT((ROW()-2)/12)+1)</f>
        <v>45597</v>
      </c>
      <c r="E5974" s="5" cm="1">
        <f t="array" aca="1" ref="E5974" ca="1">INDEX(Subscribers!$Q$2:$Q$1001, INT((ROW()-2)/12)+1)</f>
        <v>5</v>
      </c>
      <c r="F5974" s="5">
        <f t="shared" ca="1" si="380"/>
        <v>0</v>
      </c>
      <c r="G5974" s="5">
        <f t="shared" ca="1" si="381"/>
        <v>0</v>
      </c>
      <c r="H5974" s="7" cm="1">
        <f t="array" aca="1" ref="H5974" ca="1">INDEX(Subscribers!$G$2:$G$1001, INT((ROW()-2)/12)+1)</f>
        <v>34.979999999999997</v>
      </c>
      <c r="I5974">
        <f t="shared" ca="1" si="382"/>
        <v>0</v>
      </c>
    </row>
    <row r="5975" spans="1:9">
      <c r="A5975" cm="1">
        <f t="array" ref="A5975">INDEX(Subscribers!$A$2:$A$1001, INT((ROW()-2)/12)+1)</f>
        <v>498</v>
      </c>
      <c r="B5975">
        <f t="shared" si="379"/>
        <v>10</v>
      </c>
      <c r="C5975" s="9" cm="1">
        <f t="array" ref="C5975">INDEX(Months!$A$2:$A$13, $B5975)</f>
        <v>45566</v>
      </c>
      <c r="D5975" s="9" cm="1">
        <f t="array" aca="1" ref="D5975" ca="1">INDEX(Subscribers!$F$2:$F$1001, INT((ROW()-2)/12)+1)</f>
        <v>45597</v>
      </c>
      <c r="E5975" s="5" cm="1">
        <f t="array" aca="1" ref="E5975" ca="1">INDEX(Subscribers!$Q$2:$Q$1001, INT((ROW()-2)/12)+1)</f>
        <v>5</v>
      </c>
      <c r="F5975" s="5">
        <f t="shared" ca="1" si="380"/>
        <v>0</v>
      </c>
      <c r="G5975" s="5">
        <f t="shared" ca="1" si="381"/>
        <v>0</v>
      </c>
      <c r="H5975" s="7" cm="1">
        <f t="array" aca="1" ref="H5975" ca="1">INDEX(Subscribers!$G$2:$G$1001, INT((ROW()-2)/12)+1)</f>
        <v>34.979999999999997</v>
      </c>
      <c r="I5975">
        <f t="shared" ca="1" si="382"/>
        <v>0</v>
      </c>
    </row>
    <row r="5976" spans="1:9">
      <c r="A5976" cm="1">
        <f t="array" ref="A5976">INDEX(Subscribers!$A$2:$A$1001, INT((ROW()-2)/12)+1)</f>
        <v>498</v>
      </c>
      <c r="B5976">
        <f t="shared" si="379"/>
        <v>11</v>
      </c>
      <c r="C5976" s="9" cm="1">
        <f t="array" ref="C5976">INDEX(Months!$A$2:$A$13, $B5976)</f>
        <v>45597</v>
      </c>
      <c r="D5976" s="9" cm="1">
        <f t="array" aca="1" ref="D5976" ca="1">INDEX(Subscribers!$F$2:$F$1001, INT((ROW()-2)/12)+1)</f>
        <v>45597</v>
      </c>
      <c r="E5976" s="5" cm="1">
        <f t="array" aca="1" ref="E5976" ca="1">INDEX(Subscribers!$Q$2:$Q$1001, INT((ROW()-2)/12)+1)</f>
        <v>5</v>
      </c>
      <c r="F5976" s="5">
        <f t="shared" ca="1" si="380"/>
        <v>0</v>
      </c>
      <c r="G5976" s="5">
        <f t="shared" ca="1" si="381"/>
        <v>0</v>
      </c>
      <c r="H5976" s="7" cm="1">
        <f t="array" aca="1" ref="H5976" ca="1">INDEX(Subscribers!$G$2:$G$1001, INT((ROW()-2)/12)+1)</f>
        <v>34.979999999999997</v>
      </c>
      <c r="I5976">
        <f t="shared" ca="1" si="382"/>
        <v>0</v>
      </c>
    </row>
    <row r="5977" spans="1:9">
      <c r="A5977" cm="1">
        <f t="array" ref="A5977">INDEX(Subscribers!$A$2:$A$1001, INT((ROW()-2)/12)+1)</f>
        <v>498</v>
      </c>
      <c r="B5977">
        <f t="shared" si="379"/>
        <v>12</v>
      </c>
      <c r="C5977" s="9" cm="1">
        <f t="array" ref="C5977">INDEX(Months!$A$2:$A$13, $B5977)</f>
        <v>45627</v>
      </c>
      <c r="D5977" s="9" cm="1">
        <f t="array" aca="1" ref="D5977" ca="1">INDEX(Subscribers!$F$2:$F$1001, INT((ROW()-2)/12)+1)</f>
        <v>45597</v>
      </c>
      <c r="E5977" s="5" cm="1">
        <f t="array" aca="1" ref="E5977" ca="1">INDEX(Subscribers!$Q$2:$Q$1001, INT((ROW()-2)/12)+1)</f>
        <v>5</v>
      </c>
      <c r="F5977" s="5">
        <f t="shared" ca="1" si="380"/>
        <v>0</v>
      </c>
      <c r="G5977" s="5">
        <f t="shared" ca="1" si="381"/>
        <v>0</v>
      </c>
      <c r="H5977" s="7" cm="1">
        <f t="array" aca="1" ref="H5977" ca="1">INDEX(Subscribers!$G$2:$G$1001, INT((ROW()-2)/12)+1)</f>
        <v>34.979999999999997</v>
      </c>
      <c r="I5977">
        <f t="shared" ca="1" si="382"/>
        <v>0</v>
      </c>
    </row>
    <row r="5978" spans="1:9">
      <c r="A5978" cm="1">
        <f t="array" ref="A5978">INDEX(Subscribers!$A$2:$A$1001, INT((ROW()-2)/12)+1)</f>
        <v>499</v>
      </c>
      <c r="B5978">
        <f t="shared" si="379"/>
        <v>1</v>
      </c>
      <c r="C5978" s="9" cm="1">
        <f t="array" ref="C5978">INDEX(Months!$A$2:$A$13, $B5978)</f>
        <v>45292</v>
      </c>
      <c r="D5978" s="9" cm="1">
        <f t="array" aca="1" ref="D5978" ca="1">INDEX(Subscribers!$F$2:$F$1001, INT((ROW()-2)/12)+1)</f>
        <v>45566</v>
      </c>
      <c r="E5978" s="5" cm="1">
        <f t="array" aca="1" ref="E5978" ca="1">INDEX(Subscribers!$Q$2:$Q$1001, INT((ROW()-2)/12)+1)</f>
        <v>999</v>
      </c>
      <c r="F5978" s="5">
        <f t="shared" ca="1" si="380"/>
        <v>0</v>
      </c>
      <c r="G5978" s="5">
        <f t="shared" ca="1" si="381"/>
        <v>0</v>
      </c>
      <c r="H5978" s="7" cm="1">
        <f t="array" aca="1" ref="H5978" ca="1">INDEX(Subscribers!$G$2:$G$1001, INT((ROW()-2)/12)+1)</f>
        <v>14.99</v>
      </c>
      <c r="I5978">
        <f t="shared" ca="1" si="382"/>
        <v>0</v>
      </c>
    </row>
    <row r="5979" spans="1:9">
      <c r="A5979" cm="1">
        <f t="array" ref="A5979">INDEX(Subscribers!$A$2:$A$1001, INT((ROW()-2)/12)+1)</f>
        <v>499</v>
      </c>
      <c r="B5979">
        <f t="shared" si="379"/>
        <v>2</v>
      </c>
      <c r="C5979" s="9" cm="1">
        <f t="array" ref="C5979">INDEX(Months!$A$2:$A$13, $B5979)</f>
        <v>45323</v>
      </c>
      <c r="D5979" s="9" cm="1">
        <f t="array" aca="1" ref="D5979" ca="1">INDEX(Subscribers!$F$2:$F$1001, INT((ROW()-2)/12)+1)</f>
        <v>45566</v>
      </c>
      <c r="E5979" s="5" cm="1">
        <f t="array" aca="1" ref="E5979" ca="1">INDEX(Subscribers!$Q$2:$Q$1001, INT((ROW()-2)/12)+1)</f>
        <v>999</v>
      </c>
      <c r="F5979" s="5">
        <f t="shared" ca="1" si="380"/>
        <v>0</v>
      </c>
      <c r="G5979" s="5">
        <f t="shared" ca="1" si="381"/>
        <v>0</v>
      </c>
      <c r="H5979" s="7" cm="1">
        <f t="array" aca="1" ref="H5979" ca="1">INDEX(Subscribers!$G$2:$G$1001, INT((ROW()-2)/12)+1)</f>
        <v>14.99</v>
      </c>
      <c r="I5979">
        <f t="shared" ca="1" si="382"/>
        <v>0</v>
      </c>
    </row>
    <row r="5980" spans="1:9">
      <c r="A5980" cm="1">
        <f t="array" ref="A5980">INDEX(Subscribers!$A$2:$A$1001, INT((ROW()-2)/12)+1)</f>
        <v>499</v>
      </c>
      <c r="B5980">
        <f t="shared" si="379"/>
        <v>3</v>
      </c>
      <c r="C5980" s="9" cm="1">
        <f t="array" ref="C5980">INDEX(Months!$A$2:$A$13, $B5980)</f>
        <v>45352</v>
      </c>
      <c r="D5980" s="9" cm="1">
        <f t="array" aca="1" ref="D5980" ca="1">INDEX(Subscribers!$F$2:$F$1001, INT((ROW()-2)/12)+1)</f>
        <v>45566</v>
      </c>
      <c r="E5980" s="5" cm="1">
        <f t="array" aca="1" ref="E5980" ca="1">INDEX(Subscribers!$Q$2:$Q$1001, INT((ROW()-2)/12)+1)</f>
        <v>999</v>
      </c>
      <c r="F5980" s="5">
        <f t="shared" ca="1" si="380"/>
        <v>0</v>
      </c>
      <c r="G5980" s="5">
        <f t="shared" ca="1" si="381"/>
        <v>0</v>
      </c>
      <c r="H5980" s="7" cm="1">
        <f t="array" aca="1" ref="H5980" ca="1">INDEX(Subscribers!$G$2:$G$1001, INT((ROW()-2)/12)+1)</f>
        <v>14.99</v>
      </c>
      <c r="I5980">
        <f t="shared" ca="1" si="382"/>
        <v>0</v>
      </c>
    </row>
    <row r="5981" spans="1:9">
      <c r="A5981" cm="1">
        <f t="array" ref="A5981">INDEX(Subscribers!$A$2:$A$1001, INT((ROW()-2)/12)+1)</f>
        <v>499</v>
      </c>
      <c r="B5981">
        <f t="shared" si="379"/>
        <v>4</v>
      </c>
      <c r="C5981" s="9" cm="1">
        <f t="array" ref="C5981">INDEX(Months!$A$2:$A$13, $B5981)</f>
        <v>45383</v>
      </c>
      <c r="D5981" s="9" cm="1">
        <f t="array" aca="1" ref="D5981" ca="1">INDEX(Subscribers!$F$2:$F$1001, INT((ROW()-2)/12)+1)</f>
        <v>45566</v>
      </c>
      <c r="E5981" s="5" cm="1">
        <f t="array" aca="1" ref="E5981" ca="1">INDEX(Subscribers!$Q$2:$Q$1001, INT((ROW()-2)/12)+1)</f>
        <v>999</v>
      </c>
      <c r="F5981" s="5">
        <f t="shared" ca="1" si="380"/>
        <v>0</v>
      </c>
      <c r="G5981" s="5">
        <f t="shared" ca="1" si="381"/>
        <v>0</v>
      </c>
      <c r="H5981" s="7" cm="1">
        <f t="array" aca="1" ref="H5981" ca="1">INDEX(Subscribers!$G$2:$G$1001, INT((ROW()-2)/12)+1)</f>
        <v>14.99</v>
      </c>
      <c r="I5981">
        <f t="shared" ca="1" si="382"/>
        <v>0</v>
      </c>
    </row>
    <row r="5982" spans="1:9">
      <c r="A5982" cm="1">
        <f t="array" ref="A5982">INDEX(Subscribers!$A$2:$A$1001, INT((ROW()-2)/12)+1)</f>
        <v>499</v>
      </c>
      <c r="B5982">
        <f t="shared" si="379"/>
        <v>5</v>
      </c>
      <c r="C5982" s="9" cm="1">
        <f t="array" ref="C5982">INDEX(Months!$A$2:$A$13, $B5982)</f>
        <v>45413</v>
      </c>
      <c r="D5982" s="9" cm="1">
        <f t="array" aca="1" ref="D5982" ca="1">INDEX(Subscribers!$F$2:$F$1001, INT((ROW()-2)/12)+1)</f>
        <v>45566</v>
      </c>
      <c r="E5982" s="5" cm="1">
        <f t="array" aca="1" ref="E5982" ca="1">INDEX(Subscribers!$Q$2:$Q$1001, INT((ROW()-2)/12)+1)</f>
        <v>999</v>
      </c>
      <c r="F5982" s="5">
        <f t="shared" ca="1" si="380"/>
        <v>0</v>
      </c>
      <c r="G5982" s="5">
        <f t="shared" ca="1" si="381"/>
        <v>0</v>
      </c>
      <c r="H5982" s="7" cm="1">
        <f t="array" aca="1" ref="H5982" ca="1">INDEX(Subscribers!$G$2:$G$1001, INT((ROW()-2)/12)+1)</f>
        <v>14.99</v>
      </c>
      <c r="I5982">
        <f t="shared" ca="1" si="382"/>
        <v>0</v>
      </c>
    </row>
    <row r="5983" spans="1:9">
      <c r="A5983" cm="1">
        <f t="array" ref="A5983">INDEX(Subscribers!$A$2:$A$1001, INT((ROW()-2)/12)+1)</f>
        <v>499</v>
      </c>
      <c r="B5983">
        <f t="shared" si="379"/>
        <v>6</v>
      </c>
      <c r="C5983" s="9" cm="1">
        <f t="array" ref="C5983">INDEX(Months!$A$2:$A$13, $B5983)</f>
        <v>45444</v>
      </c>
      <c r="D5983" s="9" cm="1">
        <f t="array" aca="1" ref="D5983" ca="1">INDEX(Subscribers!$F$2:$F$1001, INT((ROW()-2)/12)+1)</f>
        <v>45566</v>
      </c>
      <c r="E5983" s="5" cm="1">
        <f t="array" aca="1" ref="E5983" ca="1">INDEX(Subscribers!$Q$2:$Q$1001, INT((ROW()-2)/12)+1)</f>
        <v>999</v>
      </c>
      <c r="F5983" s="5">
        <f t="shared" ca="1" si="380"/>
        <v>0</v>
      </c>
      <c r="G5983" s="5">
        <f t="shared" ca="1" si="381"/>
        <v>0</v>
      </c>
      <c r="H5983" s="7" cm="1">
        <f t="array" aca="1" ref="H5983" ca="1">INDEX(Subscribers!$G$2:$G$1001, INT((ROW()-2)/12)+1)</f>
        <v>14.99</v>
      </c>
      <c r="I5983">
        <f t="shared" ca="1" si="382"/>
        <v>0</v>
      </c>
    </row>
    <row r="5984" spans="1:9">
      <c r="A5984" cm="1">
        <f t="array" ref="A5984">INDEX(Subscribers!$A$2:$A$1001, INT((ROW()-2)/12)+1)</f>
        <v>499</v>
      </c>
      <c r="B5984">
        <f t="shared" si="379"/>
        <v>7</v>
      </c>
      <c r="C5984" s="9" cm="1">
        <f t="array" ref="C5984">INDEX(Months!$A$2:$A$13, $B5984)</f>
        <v>45474</v>
      </c>
      <c r="D5984" s="9" cm="1">
        <f t="array" aca="1" ref="D5984" ca="1">INDEX(Subscribers!$F$2:$F$1001, INT((ROW()-2)/12)+1)</f>
        <v>45566</v>
      </c>
      <c r="E5984" s="5" cm="1">
        <f t="array" aca="1" ref="E5984" ca="1">INDEX(Subscribers!$Q$2:$Q$1001, INT((ROW()-2)/12)+1)</f>
        <v>999</v>
      </c>
      <c r="F5984" s="5">
        <f t="shared" ca="1" si="380"/>
        <v>0</v>
      </c>
      <c r="G5984" s="5">
        <f t="shared" ca="1" si="381"/>
        <v>0</v>
      </c>
      <c r="H5984" s="7" cm="1">
        <f t="array" aca="1" ref="H5984" ca="1">INDEX(Subscribers!$G$2:$G$1001, INT((ROW()-2)/12)+1)</f>
        <v>14.99</v>
      </c>
      <c r="I5984">
        <f t="shared" ca="1" si="382"/>
        <v>0</v>
      </c>
    </row>
    <row r="5985" spans="1:9">
      <c r="A5985" cm="1">
        <f t="array" ref="A5985">INDEX(Subscribers!$A$2:$A$1001, INT((ROW()-2)/12)+1)</f>
        <v>499</v>
      </c>
      <c r="B5985">
        <f t="shared" si="379"/>
        <v>8</v>
      </c>
      <c r="C5985" s="9" cm="1">
        <f t="array" ref="C5985">INDEX(Months!$A$2:$A$13, $B5985)</f>
        <v>45505</v>
      </c>
      <c r="D5985" s="9" cm="1">
        <f t="array" aca="1" ref="D5985" ca="1">INDEX(Subscribers!$F$2:$F$1001, INT((ROW()-2)/12)+1)</f>
        <v>45566</v>
      </c>
      <c r="E5985" s="5" cm="1">
        <f t="array" aca="1" ref="E5985" ca="1">INDEX(Subscribers!$Q$2:$Q$1001, INT((ROW()-2)/12)+1)</f>
        <v>999</v>
      </c>
      <c r="F5985" s="5">
        <f t="shared" ca="1" si="380"/>
        <v>0</v>
      </c>
      <c r="G5985" s="5">
        <f t="shared" ca="1" si="381"/>
        <v>0</v>
      </c>
      <c r="H5985" s="7" cm="1">
        <f t="array" aca="1" ref="H5985" ca="1">INDEX(Subscribers!$G$2:$G$1001, INT((ROW()-2)/12)+1)</f>
        <v>14.99</v>
      </c>
      <c r="I5985">
        <f t="shared" ca="1" si="382"/>
        <v>0</v>
      </c>
    </row>
    <row r="5986" spans="1:9">
      <c r="A5986" cm="1">
        <f t="array" ref="A5986">INDEX(Subscribers!$A$2:$A$1001, INT((ROW()-2)/12)+1)</f>
        <v>499</v>
      </c>
      <c r="B5986">
        <f t="shared" si="379"/>
        <v>9</v>
      </c>
      <c r="C5986" s="9" cm="1">
        <f t="array" ref="C5986">INDEX(Months!$A$2:$A$13, $B5986)</f>
        <v>45536</v>
      </c>
      <c r="D5986" s="9" cm="1">
        <f t="array" aca="1" ref="D5986" ca="1">INDEX(Subscribers!$F$2:$F$1001, INT((ROW()-2)/12)+1)</f>
        <v>45566</v>
      </c>
      <c r="E5986" s="5" cm="1">
        <f t="array" aca="1" ref="E5986" ca="1">INDEX(Subscribers!$Q$2:$Q$1001, INT((ROW()-2)/12)+1)</f>
        <v>999</v>
      </c>
      <c r="F5986" s="5">
        <f t="shared" ca="1" si="380"/>
        <v>0</v>
      </c>
      <c r="G5986" s="5">
        <f t="shared" ca="1" si="381"/>
        <v>0</v>
      </c>
      <c r="H5986" s="7" cm="1">
        <f t="array" aca="1" ref="H5986" ca="1">INDEX(Subscribers!$G$2:$G$1001, INT((ROW()-2)/12)+1)</f>
        <v>14.99</v>
      </c>
      <c r="I5986">
        <f t="shared" ca="1" si="382"/>
        <v>0</v>
      </c>
    </row>
    <row r="5987" spans="1:9">
      <c r="A5987" cm="1">
        <f t="array" ref="A5987">INDEX(Subscribers!$A$2:$A$1001, INT((ROW()-2)/12)+1)</f>
        <v>499</v>
      </c>
      <c r="B5987">
        <f t="shared" si="379"/>
        <v>10</v>
      </c>
      <c r="C5987" s="9" cm="1">
        <f t="array" ref="C5987">INDEX(Months!$A$2:$A$13, $B5987)</f>
        <v>45566</v>
      </c>
      <c r="D5987" s="9" cm="1">
        <f t="array" aca="1" ref="D5987" ca="1">INDEX(Subscribers!$F$2:$F$1001, INT((ROW()-2)/12)+1)</f>
        <v>45566</v>
      </c>
      <c r="E5987" s="5" cm="1">
        <f t="array" aca="1" ref="E5987" ca="1">INDEX(Subscribers!$Q$2:$Q$1001, INT((ROW()-2)/12)+1)</f>
        <v>999</v>
      </c>
      <c r="F5987" s="5">
        <f t="shared" ca="1" si="380"/>
        <v>1</v>
      </c>
      <c r="G5987" s="5">
        <f t="shared" ca="1" si="381"/>
        <v>0</v>
      </c>
      <c r="H5987" s="7" cm="1">
        <f t="array" aca="1" ref="H5987" ca="1">INDEX(Subscribers!$G$2:$G$1001, INT((ROW()-2)/12)+1)</f>
        <v>14.99</v>
      </c>
      <c r="I5987">
        <f t="shared" ca="1" si="382"/>
        <v>14.99</v>
      </c>
    </row>
    <row r="5988" spans="1:9">
      <c r="A5988" cm="1">
        <f t="array" ref="A5988">INDEX(Subscribers!$A$2:$A$1001, INT((ROW()-2)/12)+1)</f>
        <v>499</v>
      </c>
      <c r="B5988">
        <f t="shared" si="379"/>
        <v>11</v>
      </c>
      <c r="C5988" s="9" cm="1">
        <f t="array" ref="C5988">INDEX(Months!$A$2:$A$13, $B5988)</f>
        <v>45597</v>
      </c>
      <c r="D5988" s="9" cm="1">
        <f t="array" aca="1" ref="D5988" ca="1">INDEX(Subscribers!$F$2:$F$1001, INT((ROW()-2)/12)+1)</f>
        <v>45566</v>
      </c>
      <c r="E5988" s="5" cm="1">
        <f t="array" aca="1" ref="E5988" ca="1">INDEX(Subscribers!$Q$2:$Q$1001, INT((ROW()-2)/12)+1)</f>
        <v>999</v>
      </c>
      <c r="F5988" s="5">
        <f t="shared" ca="1" si="380"/>
        <v>1</v>
      </c>
      <c r="G5988" s="5">
        <f t="shared" ca="1" si="381"/>
        <v>0</v>
      </c>
      <c r="H5988" s="7" cm="1">
        <f t="array" aca="1" ref="H5988" ca="1">INDEX(Subscribers!$G$2:$G$1001, INT((ROW()-2)/12)+1)</f>
        <v>14.99</v>
      </c>
      <c r="I5988">
        <f t="shared" ca="1" si="382"/>
        <v>14.99</v>
      </c>
    </row>
    <row r="5989" spans="1:9">
      <c r="A5989" cm="1">
        <f t="array" ref="A5989">INDEX(Subscribers!$A$2:$A$1001, INT((ROW()-2)/12)+1)</f>
        <v>499</v>
      </c>
      <c r="B5989">
        <f t="shared" si="379"/>
        <v>12</v>
      </c>
      <c r="C5989" s="9" cm="1">
        <f t="array" ref="C5989">INDEX(Months!$A$2:$A$13, $B5989)</f>
        <v>45627</v>
      </c>
      <c r="D5989" s="9" cm="1">
        <f t="array" aca="1" ref="D5989" ca="1">INDEX(Subscribers!$F$2:$F$1001, INT((ROW()-2)/12)+1)</f>
        <v>45566</v>
      </c>
      <c r="E5989" s="5" cm="1">
        <f t="array" aca="1" ref="E5989" ca="1">INDEX(Subscribers!$Q$2:$Q$1001, INT((ROW()-2)/12)+1)</f>
        <v>999</v>
      </c>
      <c r="F5989" s="5">
        <f t="shared" ca="1" si="380"/>
        <v>1</v>
      </c>
      <c r="G5989" s="5">
        <f t="shared" ca="1" si="381"/>
        <v>0</v>
      </c>
      <c r="H5989" s="7" cm="1">
        <f t="array" aca="1" ref="H5989" ca="1">INDEX(Subscribers!$G$2:$G$1001, INT((ROW()-2)/12)+1)</f>
        <v>14.99</v>
      </c>
      <c r="I5989">
        <f t="shared" ca="1" si="382"/>
        <v>14.99</v>
      </c>
    </row>
    <row r="5990" spans="1:9">
      <c r="A5990" cm="1">
        <f t="array" ref="A5990">INDEX(Subscribers!$A$2:$A$1001, INT((ROW()-2)/12)+1)</f>
        <v>500</v>
      </c>
      <c r="B5990">
        <f t="shared" si="379"/>
        <v>1</v>
      </c>
      <c r="C5990" s="9" cm="1">
        <f t="array" ref="C5990">INDEX(Months!$A$2:$A$13, $B5990)</f>
        <v>45292</v>
      </c>
      <c r="D5990" s="9" cm="1">
        <f t="array" aca="1" ref="D5990" ca="1">INDEX(Subscribers!$F$2:$F$1001, INT((ROW()-2)/12)+1)</f>
        <v>45474</v>
      </c>
      <c r="E5990" s="5" cm="1">
        <f t="array" aca="1" ref="E5990" ca="1">INDEX(Subscribers!$Q$2:$Q$1001, INT((ROW()-2)/12)+1)</f>
        <v>999</v>
      </c>
      <c r="F5990" s="5">
        <f t="shared" ca="1" si="380"/>
        <v>0</v>
      </c>
      <c r="G5990" s="5">
        <f t="shared" ca="1" si="381"/>
        <v>0</v>
      </c>
      <c r="H5990" s="7" cm="1">
        <f t="array" aca="1" ref="H5990" ca="1">INDEX(Subscribers!$G$2:$G$1001, INT((ROW()-2)/12)+1)</f>
        <v>19.989999999999998</v>
      </c>
      <c r="I5990">
        <f t="shared" ca="1" si="382"/>
        <v>0</v>
      </c>
    </row>
    <row r="5991" spans="1:9">
      <c r="A5991" cm="1">
        <f t="array" ref="A5991">INDEX(Subscribers!$A$2:$A$1001, INT((ROW()-2)/12)+1)</f>
        <v>500</v>
      </c>
      <c r="B5991">
        <f t="shared" si="379"/>
        <v>2</v>
      </c>
      <c r="C5991" s="9" cm="1">
        <f t="array" ref="C5991">INDEX(Months!$A$2:$A$13, $B5991)</f>
        <v>45323</v>
      </c>
      <c r="D5991" s="9" cm="1">
        <f t="array" aca="1" ref="D5991" ca="1">INDEX(Subscribers!$F$2:$F$1001, INT((ROW()-2)/12)+1)</f>
        <v>45474</v>
      </c>
      <c r="E5991" s="5" cm="1">
        <f t="array" aca="1" ref="E5991" ca="1">INDEX(Subscribers!$Q$2:$Q$1001, INT((ROW()-2)/12)+1)</f>
        <v>999</v>
      </c>
      <c r="F5991" s="5">
        <f t="shared" ca="1" si="380"/>
        <v>0</v>
      </c>
      <c r="G5991" s="5">
        <f t="shared" ca="1" si="381"/>
        <v>0</v>
      </c>
      <c r="H5991" s="7" cm="1">
        <f t="array" aca="1" ref="H5991" ca="1">INDEX(Subscribers!$G$2:$G$1001, INT((ROW()-2)/12)+1)</f>
        <v>19.989999999999998</v>
      </c>
      <c r="I5991">
        <f t="shared" ca="1" si="382"/>
        <v>0</v>
      </c>
    </row>
    <row r="5992" spans="1:9">
      <c r="A5992" cm="1">
        <f t="array" ref="A5992">INDEX(Subscribers!$A$2:$A$1001, INT((ROW()-2)/12)+1)</f>
        <v>500</v>
      </c>
      <c r="B5992">
        <f t="shared" si="379"/>
        <v>3</v>
      </c>
      <c r="C5992" s="9" cm="1">
        <f t="array" ref="C5992">INDEX(Months!$A$2:$A$13, $B5992)</f>
        <v>45352</v>
      </c>
      <c r="D5992" s="9" cm="1">
        <f t="array" aca="1" ref="D5992" ca="1">INDEX(Subscribers!$F$2:$F$1001, INT((ROW()-2)/12)+1)</f>
        <v>45474</v>
      </c>
      <c r="E5992" s="5" cm="1">
        <f t="array" aca="1" ref="E5992" ca="1">INDEX(Subscribers!$Q$2:$Q$1001, INT((ROW()-2)/12)+1)</f>
        <v>999</v>
      </c>
      <c r="F5992" s="5">
        <f t="shared" ca="1" si="380"/>
        <v>0</v>
      </c>
      <c r="G5992" s="5">
        <f t="shared" ca="1" si="381"/>
        <v>0</v>
      </c>
      <c r="H5992" s="7" cm="1">
        <f t="array" aca="1" ref="H5992" ca="1">INDEX(Subscribers!$G$2:$G$1001, INT((ROW()-2)/12)+1)</f>
        <v>19.989999999999998</v>
      </c>
      <c r="I5992">
        <f t="shared" ca="1" si="382"/>
        <v>0</v>
      </c>
    </row>
    <row r="5993" spans="1:9">
      <c r="A5993" cm="1">
        <f t="array" ref="A5993">INDEX(Subscribers!$A$2:$A$1001, INT((ROW()-2)/12)+1)</f>
        <v>500</v>
      </c>
      <c r="B5993">
        <f t="shared" si="379"/>
        <v>4</v>
      </c>
      <c r="C5993" s="9" cm="1">
        <f t="array" ref="C5993">INDEX(Months!$A$2:$A$13, $B5993)</f>
        <v>45383</v>
      </c>
      <c r="D5993" s="9" cm="1">
        <f t="array" aca="1" ref="D5993" ca="1">INDEX(Subscribers!$F$2:$F$1001, INT((ROW()-2)/12)+1)</f>
        <v>45474</v>
      </c>
      <c r="E5993" s="5" cm="1">
        <f t="array" aca="1" ref="E5993" ca="1">INDEX(Subscribers!$Q$2:$Q$1001, INT((ROW()-2)/12)+1)</f>
        <v>999</v>
      </c>
      <c r="F5993" s="5">
        <f t="shared" ca="1" si="380"/>
        <v>0</v>
      </c>
      <c r="G5993" s="5">
        <f t="shared" ca="1" si="381"/>
        <v>0</v>
      </c>
      <c r="H5993" s="7" cm="1">
        <f t="array" aca="1" ref="H5993" ca="1">INDEX(Subscribers!$G$2:$G$1001, INT((ROW()-2)/12)+1)</f>
        <v>19.989999999999998</v>
      </c>
      <c r="I5993">
        <f t="shared" ca="1" si="382"/>
        <v>0</v>
      </c>
    </row>
    <row r="5994" spans="1:9">
      <c r="A5994" cm="1">
        <f t="array" ref="A5994">INDEX(Subscribers!$A$2:$A$1001, INT((ROW()-2)/12)+1)</f>
        <v>500</v>
      </c>
      <c r="B5994">
        <f t="shared" si="379"/>
        <v>5</v>
      </c>
      <c r="C5994" s="9" cm="1">
        <f t="array" ref="C5994">INDEX(Months!$A$2:$A$13, $B5994)</f>
        <v>45413</v>
      </c>
      <c r="D5994" s="9" cm="1">
        <f t="array" aca="1" ref="D5994" ca="1">INDEX(Subscribers!$F$2:$F$1001, INT((ROW()-2)/12)+1)</f>
        <v>45474</v>
      </c>
      <c r="E5994" s="5" cm="1">
        <f t="array" aca="1" ref="E5994" ca="1">INDEX(Subscribers!$Q$2:$Q$1001, INT((ROW()-2)/12)+1)</f>
        <v>999</v>
      </c>
      <c r="F5994" s="5">
        <f t="shared" ca="1" si="380"/>
        <v>0</v>
      </c>
      <c r="G5994" s="5">
        <f t="shared" ca="1" si="381"/>
        <v>0</v>
      </c>
      <c r="H5994" s="7" cm="1">
        <f t="array" aca="1" ref="H5994" ca="1">INDEX(Subscribers!$G$2:$G$1001, INT((ROW()-2)/12)+1)</f>
        <v>19.989999999999998</v>
      </c>
      <c r="I5994">
        <f t="shared" ca="1" si="382"/>
        <v>0</v>
      </c>
    </row>
    <row r="5995" spans="1:9">
      <c r="A5995" cm="1">
        <f t="array" ref="A5995">INDEX(Subscribers!$A$2:$A$1001, INT((ROW()-2)/12)+1)</f>
        <v>500</v>
      </c>
      <c r="B5995">
        <f t="shared" si="379"/>
        <v>6</v>
      </c>
      <c r="C5995" s="9" cm="1">
        <f t="array" ref="C5995">INDEX(Months!$A$2:$A$13, $B5995)</f>
        <v>45444</v>
      </c>
      <c r="D5995" s="9" cm="1">
        <f t="array" aca="1" ref="D5995" ca="1">INDEX(Subscribers!$F$2:$F$1001, INT((ROW()-2)/12)+1)</f>
        <v>45474</v>
      </c>
      <c r="E5995" s="5" cm="1">
        <f t="array" aca="1" ref="E5995" ca="1">INDEX(Subscribers!$Q$2:$Q$1001, INT((ROW()-2)/12)+1)</f>
        <v>999</v>
      </c>
      <c r="F5995" s="5">
        <f t="shared" ca="1" si="380"/>
        <v>0</v>
      </c>
      <c r="G5995" s="5">
        <f t="shared" ca="1" si="381"/>
        <v>0</v>
      </c>
      <c r="H5995" s="7" cm="1">
        <f t="array" aca="1" ref="H5995" ca="1">INDEX(Subscribers!$G$2:$G$1001, INT((ROW()-2)/12)+1)</f>
        <v>19.989999999999998</v>
      </c>
      <c r="I5995">
        <f t="shared" ca="1" si="382"/>
        <v>0</v>
      </c>
    </row>
    <row r="5996" spans="1:9">
      <c r="A5996" cm="1">
        <f t="array" ref="A5996">INDEX(Subscribers!$A$2:$A$1001, INT((ROW()-2)/12)+1)</f>
        <v>500</v>
      </c>
      <c r="B5996">
        <f t="shared" si="379"/>
        <v>7</v>
      </c>
      <c r="C5996" s="9" cm="1">
        <f t="array" ref="C5996">INDEX(Months!$A$2:$A$13, $B5996)</f>
        <v>45474</v>
      </c>
      <c r="D5996" s="9" cm="1">
        <f t="array" aca="1" ref="D5996" ca="1">INDEX(Subscribers!$F$2:$F$1001, INT((ROW()-2)/12)+1)</f>
        <v>45474</v>
      </c>
      <c r="E5996" s="5" cm="1">
        <f t="array" aca="1" ref="E5996" ca="1">INDEX(Subscribers!$Q$2:$Q$1001, INT((ROW()-2)/12)+1)</f>
        <v>999</v>
      </c>
      <c r="F5996" s="5">
        <f t="shared" ca="1" si="380"/>
        <v>1</v>
      </c>
      <c r="G5996" s="5">
        <f t="shared" ca="1" si="381"/>
        <v>0</v>
      </c>
      <c r="H5996" s="7" cm="1">
        <f t="array" aca="1" ref="H5996" ca="1">INDEX(Subscribers!$G$2:$G$1001, INT((ROW()-2)/12)+1)</f>
        <v>19.989999999999998</v>
      </c>
      <c r="I5996">
        <f t="shared" ca="1" si="382"/>
        <v>19.989999999999998</v>
      </c>
    </row>
    <row r="5997" spans="1:9">
      <c r="A5997" cm="1">
        <f t="array" ref="A5997">INDEX(Subscribers!$A$2:$A$1001, INT((ROW()-2)/12)+1)</f>
        <v>500</v>
      </c>
      <c r="B5997">
        <f t="shared" si="379"/>
        <v>8</v>
      </c>
      <c r="C5997" s="9" cm="1">
        <f t="array" ref="C5997">INDEX(Months!$A$2:$A$13, $B5997)</f>
        <v>45505</v>
      </c>
      <c r="D5997" s="9" cm="1">
        <f t="array" aca="1" ref="D5997" ca="1">INDEX(Subscribers!$F$2:$F$1001, INT((ROW()-2)/12)+1)</f>
        <v>45474</v>
      </c>
      <c r="E5997" s="5" cm="1">
        <f t="array" aca="1" ref="E5997" ca="1">INDEX(Subscribers!$Q$2:$Q$1001, INT((ROW()-2)/12)+1)</f>
        <v>999</v>
      </c>
      <c r="F5997" s="5">
        <f t="shared" ca="1" si="380"/>
        <v>1</v>
      </c>
      <c r="G5997" s="5">
        <f t="shared" ca="1" si="381"/>
        <v>0</v>
      </c>
      <c r="H5997" s="7" cm="1">
        <f t="array" aca="1" ref="H5997" ca="1">INDEX(Subscribers!$G$2:$G$1001, INT((ROW()-2)/12)+1)</f>
        <v>19.989999999999998</v>
      </c>
      <c r="I5997">
        <f t="shared" ca="1" si="382"/>
        <v>19.989999999999998</v>
      </c>
    </row>
    <row r="5998" spans="1:9">
      <c r="A5998" cm="1">
        <f t="array" ref="A5998">INDEX(Subscribers!$A$2:$A$1001, INT((ROW()-2)/12)+1)</f>
        <v>500</v>
      </c>
      <c r="B5998">
        <f t="shared" si="379"/>
        <v>9</v>
      </c>
      <c r="C5998" s="9" cm="1">
        <f t="array" ref="C5998">INDEX(Months!$A$2:$A$13, $B5998)</f>
        <v>45536</v>
      </c>
      <c r="D5998" s="9" cm="1">
        <f t="array" aca="1" ref="D5998" ca="1">INDEX(Subscribers!$F$2:$F$1001, INT((ROW()-2)/12)+1)</f>
        <v>45474</v>
      </c>
      <c r="E5998" s="5" cm="1">
        <f t="array" aca="1" ref="E5998" ca="1">INDEX(Subscribers!$Q$2:$Q$1001, INT((ROW()-2)/12)+1)</f>
        <v>999</v>
      </c>
      <c r="F5998" s="5">
        <f t="shared" ca="1" si="380"/>
        <v>1</v>
      </c>
      <c r="G5998" s="5">
        <f t="shared" ca="1" si="381"/>
        <v>0</v>
      </c>
      <c r="H5998" s="7" cm="1">
        <f t="array" aca="1" ref="H5998" ca="1">INDEX(Subscribers!$G$2:$G$1001, INT((ROW()-2)/12)+1)</f>
        <v>19.989999999999998</v>
      </c>
      <c r="I5998">
        <f t="shared" ca="1" si="382"/>
        <v>19.989999999999998</v>
      </c>
    </row>
    <row r="5999" spans="1:9">
      <c r="A5999" cm="1">
        <f t="array" ref="A5999">INDEX(Subscribers!$A$2:$A$1001, INT((ROW()-2)/12)+1)</f>
        <v>500</v>
      </c>
      <c r="B5999">
        <f t="shared" si="379"/>
        <v>10</v>
      </c>
      <c r="C5999" s="9" cm="1">
        <f t="array" ref="C5999">INDEX(Months!$A$2:$A$13, $B5999)</f>
        <v>45566</v>
      </c>
      <c r="D5999" s="9" cm="1">
        <f t="array" aca="1" ref="D5999" ca="1">INDEX(Subscribers!$F$2:$F$1001, INT((ROW()-2)/12)+1)</f>
        <v>45474</v>
      </c>
      <c r="E5999" s="5" cm="1">
        <f t="array" aca="1" ref="E5999" ca="1">INDEX(Subscribers!$Q$2:$Q$1001, INT((ROW()-2)/12)+1)</f>
        <v>999</v>
      </c>
      <c r="F5999" s="5">
        <f t="shared" ca="1" si="380"/>
        <v>1</v>
      </c>
      <c r="G5999" s="5">
        <f t="shared" ca="1" si="381"/>
        <v>0</v>
      </c>
      <c r="H5999" s="7" cm="1">
        <f t="array" aca="1" ref="H5999" ca="1">INDEX(Subscribers!$G$2:$G$1001, INT((ROW()-2)/12)+1)</f>
        <v>19.989999999999998</v>
      </c>
      <c r="I5999">
        <f t="shared" ca="1" si="382"/>
        <v>19.989999999999998</v>
      </c>
    </row>
    <row r="6000" spans="1:9">
      <c r="A6000" cm="1">
        <f t="array" ref="A6000">INDEX(Subscribers!$A$2:$A$1001, INT((ROW()-2)/12)+1)</f>
        <v>500</v>
      </c>
      <c r="B6000">
        <f t="shared" si="379"/>
        <v>11</v>
      </c>
      <c r="C6000" s="9" cm="1">
        <f t="array" ref="C6000">INDEX(Months!$A$2:$A$13, $B6000)</f>
        <v>45597</v>
      </c>
      <c r="D6000" s="9" cm="1">
        <f t="array" aca="1" ref="D6000" ca="1">INDEX(Subscribers!$F$2:$F$1001, INT((ROW()-2)/12)+1)</f>
        <v>45474</v>
      </c>
      <c r="E6000" s="5" cm="1">
        <f t="array" aca="1" ref="E6000" ca="1">INDEX(Subscribers!$Q$2:$Q$1001, INT((ROW()-2)/12)+1)</f>
        <v>999</v>
      </c>
      <c r="F6000" s="5">
        <f t="shared" ca="1" si="380"/>
        <v>1</v>
      </c>
      <c r="G6000" s="5">
        <f t="shared" ca="1" si="381"/>
        <v>0</v>
      </c>
      <c r="H6000" s="7" cm="1">
        <f t="array" aca="1" ref="H6000" ca="1">INDEX(Subscribers!$G$2:$G$1001, INT((ROW()-2)/12)+1)</f>
        <v>19.989999999999998</v>
      </c>
      <c r="I6000">
        <f t="shared" ca="1" si="382"/>
        <v>19.989999999999998</v>
      </c>
    </row>
    <row r="6001" spans="1:9">
      <c r="A6001" cm="1">
        <f t="array" ref="A6001">INDEX(Subscribers!$A$2:$A$1001, INT((ROW()-2)/12)+1)</f>
        <v>500</v>
      </c>
      <c r="B6001">
        <f t="shared" si="379"/>
        <v>12</v>
      </c>
      <c r="C6001" s="9" cm="1">
        <f t="array" ref="C6001">INDEX(Months!$A$2:$A$13, $B6001)</f>
        <v>45627</v>
      </c>
      <c r="D6001" s="9" cm="1">
        <f t="array" aca="1" ref="D6001" ca="1">INDEX(Subscribers!$F$2:$F$1001, INT((ROW()-2)/12)+1)</f>
        <v>45474</v>
      </c>
      <c r="E6001" s="5" cm="1">
        <f t="array" aca="1" ref="E6001" ca="1">INDEX(Subscribers!$Q$2:$Q$1001, INT((ROW()-2)/12)+1)</f>
        <v>999</v>
      </c>
      <c r="F6001" s="5">
        <f t="shared" ca="1" si="380"/>
        <v>1</v>
      </c>
      <c r="G6001" s="5">
        <f t="shared" ca="1" si="381"/>
        <v>0</v>
      </c>
      <c r="H6001" s="7" cm="1">
        <f t="array" aca="1" ref="H6001" ca="1">INDEX(Subscribers!$G$2:$G$1001, INT((ROW()-2)/12)+1)</f>
        <v>19.989999999999998</v>
      </c>
      <c r="I6001">
        <f t="shared" ca="1" si="382"/>
        <v>19.989999999999998</v>
      </c>
    </row>
    <row r="6002" spans="1:9">
      <c r="A6002" cm="1">
        <f t="array" ref="A6002">INDEX(Subscribers!$A$2:$A$1001, INT((ROW()-2)/12)+1)</f>
        <v>501</v>
      </c>
      <c r="B6002">
        <f t="shared" si="379"/>
        <v>1</v>
      </c>
      <c r="C6002" s="9" cm="1">
        <f t="array" ref="C6002">INDEX(Months!$A$2:$A$13, $B6002)</f>
        <v>45292</v>
      </c>
      <c r="D6002" s="9" cm="1">
        <f t="array" aca="1" ref="D6002" ca="1">INDEX(Subscribers!$F$2:$F$1001, INT((ROW()-2)/12)+1)</f>
        <v>45597</v>
      </c>
      <c r="E6002" s="5" cm="1">
        <f t="array" aca="1" ref="E6002" ca="1">INDEX(Subscribers!$Q$2:$Q$1001, INT((ROW()-2)/12)+1)</f>
        <v>6</v>
      </c>
      <c r="F6002" s="5">
        <f t="shared" ca="1" si="380"/>
        <v>0</v>
      </c>
      <c r="G6002" s="5">
        <f t="shared" ca="1" si="381"/>
        <v>0</v>
      </c>
      <c r="H6002" s="7" cm="1">
        <f t="array" aca="1" ref="H6002" ca="1">INDEX(Subscribers!$G$2:$G$1001, INT((ROW()-2)/12)+1)</f>
        <v>16.98</v>
      </c>
      <c r="I6002">
        <f t="shared" ca="1" si="382"/>
        <v>0</v>
      </c>
    </row>
    <row r="6003" spans="1:9">
      <c r="A6003" cm="1">
        <f t="array" ref="A6003">INDEX(Subscribers!$A$2:$A$1001, INT((ROW()-2)/12)+1)</f>
        <v>501</v>
      </c>
      <c r="B6003">
        <f t="shared" si="379"/>
        <v>2</v>
      </c>
      <c r="C6003" s="9" cm="1">
        <f t="array" ref="C6003">INDEX(Months!$A$2:$A$13, $B6003)</f>
        <v>45323</v>
      </c>
      <c r="D6003" s="9" cm="1">
        <f t="array" aca="1" ref="D6003" ca="1">INDEX(Subscribers!$F$2:$F$1001, INT((ROW()-2)/12)+1)</f>
        <v>45597</v>
      </c>
      <c r="E6003" s="5" cm="1">
        <f t="array" aca="1" ref="E6003" ca="1">INDEX(Subscribers!$Q$2:$Q$1001, INT((ROW()-2)/12)+1)</f>
        <v>6</v>
      </c>
      <c r="F6003" s="5">
        <f t="shared" ca="1" si="380"/>
        <v>0</v>
      </c>
      <c r="G6003" s="5">
        <f t="shared" ca="1" si="381"/>
        <v>0</v>
      </c>
      <c r="H6003" s="7" cm="1">
        <f t="array" aca="1" ref="H6003" ca="1">INDEX(Subscribers!$G$2:$G$1001, INT((ROW()-2)/12)+1)</f>
        <v>16.98</v>
      </c>
      <c r="I6003">
        <f t="shared" ca="1" si="382"/>
        <v>0</v>
      </c>
    </row>
    <row r="6004" spans="1:9">
      <c r="A6004" cm="1">
        <f t="array" ref="A6004">INDEX(Subscribers!$A$2:$A$1001, INT((ROW()-2)/12)+1)</f>
        <v>501</v>
      </c>
      <c r="B6004">
        <f t="shared" si="379"/>
        <v>3</v>
      </c>
      <c r="C6004" s="9" cm="1">
        <f t="array" ref="C6004">INDEX(Months!$A$2:$A$13, $B6004)</f>
        <v>45352</v>
      </c>
      <c r="D6004" s="9" cm="1">
        <f t="array" aca="1" ref="D6004" ca="1">INDEX(Subscribers!$F$2:$F$1001, INT((ROW()-2)/12)+1)</f>
        <v>45597</v>
      </c>
      <c r="E6004" s="5" cm="1">
        <f t="array" aca="1" ref="E6004" ca="1">INDEX(Subscribers!$Q$2:$Q$1001, INT((ROW()-2)/12)+1)</f>
        <v>6</v>
      </c>
      <c r="F6004" s="5">
        <f t="shared" ca="1" si="380"/>
        <v>0</v>
      </c>
      <c r="G6004" s="5">
        <f t="shared" ca="1" si="381"/>
        <v>0</v>
      </c>
      <c r="H6004" s="7" cm="1">
        <f t="array" aca="1" ref="H6004" ca="1">INDEX(Subscribers!$G$2:$G$1001, INT((ROW()-2)/12)+1)</f>
        <v>16.98</v>
      </c>
      <c r="I6004">
        <f t="shared" ca="1" si="382"/>
        <v>0</v>
      </c>
    </row>
    <row r="6005" spans="1:9">
      <c r="A6005" cm="1">
        <f t="array" ref="A6005">INDEX(Subscribers!$A$2:$A$1001, INT((ROW()-2)/12)+1)</f>
        <v>501</v>
      </c>
      <c r="B6005">
        <f t="shared" si="379"/>
        <v>4</v>
      </c>
      <c r="C6005" s="9" cm="1">
        <f t="array" ref="C6005">INDEX(Months!$A$2:$A$13, $B6005)</f>
        <v>45383</v>
      </c>
      <c r="D6005" s="9" cm="1">
        <f t="array" aca="1" ref="D6005" ca="1">INDEX(Subscribers!$F$2:$F$1001, INT((ROW()-2)/12)+1)</f>
        <v>45597</v>
      </c>
      <c r="E6005" s="5" cm="1">
        <f t="array" aca="1" ref="E6005" ca="1">INDEX(Subscribers!$Q$2:$Q$1001, INT((ROW()-2)/12)+1)</f>
        <v>6</v>
      </c>
      <c r="F6005" s="5">
        <f t="shared" ca="1" si="380"/>
        <v>0</v>
      </c>
      <c r="G6005" s="5">
        <f t="shared" ca="1" si="381"/>
        <v>0</v>
      </c>
      <c r="H6005" s="7" cm="1">
        <f t="array" aca="1" ref="H6005" ca="1">INDEX(Subscribers!$G$2:$G$1001, INT((ROW()-2)/12)+1)</f>
        <v>16.98</v>
      </c>
      <c r="I6005">
        <f t="shared" ca="1" si="382"/>
        <v>0</v>
      </c>
    </row>
    <row r="6006" spans="1:9">
      <c r="A6006" cm="1">
        <f t="array" ref="A6006">INDEX(Subscribers!$A$2:$A$1001, INT((ROW()-2)/12)+1)</f>
        <v>501</v>
      </c>
      <c r="B6006">
        <f t="shared" si="379"/>
        <v>5</v>
      </c>
      <c r="C6006" s="9" cm="1">
        <f t="array" ref="C6006">INDEX(Months!$A$2:$A$13, $B6006)</f>
        <v>45413</v>
      </c>
      <c r="D6006" s="9" cm="1">
        <f t="array" aca="1" ref="D6006" ca="1">INDEX(Subscribers!$F$2:$F$1001, INT((ROW()-2)/12)+1)</f>
        <v>45597</v>
      </c>
      <c r="E6006" s="5" cm="1">
        <f t="array" aca="1" ref="E6006" ca="1">INDEX(Subscribers!$Q$2:$Q$1001, INT((ROW()-2)/12)+1)</f>
        <v>6</v>
      </c>
      <c r="F6006" s="5">
        <f t="shared" ca="1" si="380"/>
        <v>0</v>
      </c>
      <c r="G6006" s="5">
        <f t="shared" ca="1" si="381"/>
        <v>0</v>
      </c>
      <c r="H6006" s="7" cm="1">
        <f t="array" aca="1" ref="H6006" ca="1">INDEX(Subscribers!$G$2:$G$1001, INT((ROW()-2)/12)+1)</f>
        <v>16.98</v>
      </c>
      <c r="I6006">
        <f t="shared" ca="1" si="382"/>
        <v>0</v>
      </c>
    </row>
    <row r="6007" spans="1:9">
      <c r="A6007" cm="1">
        <f t="array" ref="A6007">INDEX(Subscribers!$A$2:$A$1001, INT((ROW()-2)/12)+1)</f>
        <v>501</v>
      </c>
      <c r="B6007">
        <f t="shared" si="379"/>
        <v>6</v>
      </c>
      <c r="C6007" s="9" cm="1">
        <f t="array" ref="C6007">INDEX(Months!$A$2:$A$13, $B6007)</f>
        <v>45444</v>
      </c>
      <c r="D6007" s="9" cm="1">
        <f t="array" aca="1" ref="D6007" ca="1">INDEX(Subscribers!$F$2:$F$1001, INT((ROW()-2)/12)+1)</f>
        <v>45597</v>
      </c>
      <c r="E6007" s="5" cm="1">
        <f t="array" aca="1" ref="E6007" ca="1">INDEX(Subscribers!$Q$2:$Q$1001, INT((ROW()-2)/12)+1)</f>
        <v>6</v>
      </c>
      <c r="F6007" s="5">
        <f t="shared" ca="1" si="380"/>
        <v>0</v>
      </c>
      <c r="G6007" s="5">
        <f t="shared" ca="1" si="381"/>
        <v>1</v>
      </c>
      <c r="H6007" s="7" cm="1">
        <f t="array" aca="1" ref="H6007" ca="1">INDEX(Subscribers!$G$2:$G$1001, INT((ROW()-2)/12)+1)</f>
        <v>16.98</v>
      </c>
      <c r="I6007">
        <f t="shared" ca="1" si="382"/>
        <v>0</v>
      </c>
    </row>
    <row r="6008" spans="1:9">
      <c r="A6008" cm="1">
        <f t="array" ref="A6008">INDEX(Subscribers!$A$2:$A$1001, INT((ROW()-2)/12)+1)</f>
        <v>501</v>
      </c>
      <c r="B6008">
        <f t="shared" si="379"/>
        <v>7</v>
      </c>
      <c r="C6008" s="9" cm="1">
        <f t="array" ref="C6008">INDEX(Months!$A$2:$A$13, $B6008)</f>
        <v>45474</v>
      </c>
      <c r="D6008" s="9" cm="1">
        <f t="array" aca="1" ref="D6008" ca="1">INDEX(Subscribers!$F$2:$F$1001, INT((ROW()-2)/12)+1)</f>
        <v>45597</v>
      </c>
      <c r="E6008" s="5" cm="1">
        <f t="array" aca="1" ref="E6008" ca="1">INDEX(Subscribers!$Q$2:$Q$1001, INT((ROW()-2)/12)+1)</f>
        <v>6</v>
      </c>
      <c r="F6008" s="5">
        <f t="shared" ca="1" si="380"/>
        <v>0</v>
      </c>
      <c r="G6008" s="5">
        <f t="shared" ca="1" si="381"/>
        <v>0</v>
      </c>
      <c r="H6008" s="7" cm="1">
        <f t="array" aca="1" ref="H6008" ca="1">INDEX(Subscribers!$G$2:$G$1001, INT((ROW()-2)/12)+1)</f>
        <v>16.98</v>
      </c>
      <c r="I6008">
        <f t="shared" ca="1" si="382"/>
        <v>0</v>
      </c>
    </row>
    <row r="6009" spans="1:9">
      <c r="A6009" cm="1">
        <f t="array" ref="A6009">INDEX(Subscribers!$A$2:$A$1001, INT((ROW()-2)/12)+1)</f>
        <v>501</v>
      </c>
      <c r="B6009">
        <f t="shared" si="379"/>
        <v>8</v>
      </c>
      <c r="C6009" s="9" cm="1">
        <f t="array" ref="C6009">INDEX(Months!$A$2:$A$13, $B6009)</f>
        <v>45505</v>
      </c>
      <c r="D6009" s="9" cm="1">
        <f t="array" aca="1" ref="D6009" ca="1">INDEX(Subscribers!$F$2:$F$1001, INT((ROW()-2)/12)+1)</f>
        <v>45597</v>
      </c>
      <c r="E6009" s="5" cm="1">
        <f t="array" aca="1" ref="E6009" ca="1">INDEX(Subscribers!$Q$2:$Q$1001, INT((ROW()-2)/12)+1)</f>
        <v>6</v>
      </c>
      <c r="F6009" s="5">
        <f t="shared" ca="1" si="380"/>
        <v>0</v>
      </c>
      <c r="G6009" s="5">
        <f t="shared" ca="1" si="381"/>
        <v>0</v>
      </c>
      <c r="H6009" s="7" cm="1">
        <f t="array" aca="1" ref="H6009" ca="1">INDEX(Subscribers!$G$2:$G$1001, INT((ROW()-2)/12)+1)</f>
        <v>16.98</v>
      </c>
      <c r="I6009">
        <f t="shared" ca="1" si="382"/>
        <v>0</v>
      </c>
    </row>
    <row r="6010" spans="1:9">
      <c r="A6010" cm="1">
        <f t="array" ref="A6010">INDEX(Subscribers!$A$2:$A$1001, INT((ROW()-2)/12)+1)</f>
        <v>501</v>
      </c>
      <c r="B6010">
        <f t="shared" si="379"/>
        <v>9</v>
      </c>
      <c r="C6010" s="9" cm="1">
        <f t="array" ref="C6010">INDEX(Months!$A$2:$A$13, $B6010)</f>
        <v>45536</v>
      </c>
      <c r="D6010" s="9" cm="1">
        <f t="array" aca="1" ref="D6010" ca="1">INDEX(Subscribers!$F$2:$F$1001, INT((ROW()-2)/12)+1)</f>
        <v>45597</v>
      </c>
      <c r="E6010" s="5" cm="1">
        <f t="array" aca="1" ref="E6010" ca="1">INDEX(Subscribers!$Q$2:$Q$1001, INT((ROW()-2)/12)+1)</f>
        <v>6</v>
      </c>
      <c r="F6010" s="5">
        <f t="shared" ca="1" si="380"/>
        <v>0</v>
      </c>
      <c r="G6010" s="5">
        <f t="shared" ca="1" si="381"/>
        <v>0</v>
      </c>
      <c r="H6010" s="7" cm="1">
        <f t="array" aca="1" ref="H6010" ca="1">INDEX(Subscribers!$G$2:$G$1001, INT((ROW()-2)/12)+1)</f>
        <v>16.98</v>
      </c>
      <c r="I6010">
        <f t="shared" ca="1" si="382"/>
        <v>0</v>
      </c>
    </row>
    <row r="6011" spans="1:9">
      <c r="A6011" cm="1">
        <f t="array" ref="A6011">INDEX(Subscribers!$A$2:$A$1001, INT((ROW()-2)/12)+1)</f>
        <v>501</v>
      </c>
      <c r="B6011">
        <f t="shared" si="379"/>
        <v>10</v>
      </c>
      <c r="C6011" s="9" cm="1">
        <f t="array" ref="C6011">INDEX(Months!$A$2:$A$13, $B6011)</f>
        <v>45566</v>
      </c>
      <c r="D6011" s="9" cm="1">
        <f t="array" aca="1" ref="D6011" ca="1">INDEX(Subscribers!$F$2:$F$1001, INT((ROW()-2)/12)+1)</f>
        <v>45597</v>
      </c>
      <c r="E6011" s="5" cm="1">
        <f t="array" aca="1" ref="E6011" ca="1">INDEX(Subscribers!$Q$2:$Q$1001, INT((ROW()-2)/12)+1)</f>
        <v>6</v>
      </c>
      <c r="F6011" s="5">
        <f t="shared" ca="1" si="380"/>
        <v>0</v>
      </c>
      <c r="G6011" s="5">
        <f t="shared" ca="1" si="381"/>
        <v>0</v>
      </c>
      <c r="H6011" s="7" cm="1">
        <f t="array" aca="1" ref="H6011" ca="1">INDEX(Subscribers!$G$2:$G$1001, INT((ROW()-2)/12)+1)</f>
        <v>16.98</v>
      </c>
      <c r="I6011">
        <f t="shared" ca="1" si="382"/>
        <v>0</v>
      </c>
    </row>
    <row r="6012" spans="1:9">
      <c r="A6012" cm="1">
        <f t="array" ref="A6012">INDEX(Subscribers!$A$2:$A$1001, INT((ROW()-2)/12)+1)</f>
        <v>501</v>
      </c>
      <c r="B6012">
        <f t="shared" si="379"/>
        <v>11</v>
      </c>
      <c r="C6012" s="9" cm="1">
        <f t="array" ref="C6012">INDEX(Months!$A$2:$A$13, $B6012)</f>
        <v>45597</v>
      </c>
      <c r="D6012" s="9" cm="1">
        <f t="array" aca="1" ref="D6012" ca="1">INDEX(Subscribers!$F$2:$F$1001, INT((ROW()-2)/12)+1)</f>
        <v>45597</v>
      </c>
      <c r="E6012" s="5" cm="1">
        <f t="array" aca="1" ref="E6012" ca="1">INDEX(Subscribers!$Q$2:$Q$1001, INT((ROW()-2)/12)+1)</f>
        <v>6</v>
      </c>
      <c r="F6012" s="5">
        <f t="shared" ca="1" si="380"/>
        <v>0</v>
      </c>
      <c r="G6012" s="5">
        <f t="shared" ca="1" si="381"/>
        <v>0</v>
      </c>
      <c r="H6012" s="7" cm="1">
        <f t="array" aca="1" ref="H6012" ca="1">INDEX(Subscribers!$G$2:$G$1001, INT((ROW()-2)/12)+1)</f>
        <v>16.98</v>
      </c>
      <c r="I6012">
        <f t="shared" ca="1" si="382"/>
        <v>0</v>
      </c>
    </row>
    <row r="6013" spans="1:9">
      <c r="A6013" cm="1">
        <f t="array" ref="A6013">INDEX(Subscribers!$A$2:$A$1001, INT((ROW()-2)/12)+1)</f>
        <v>501</v>
      </c>
      <c r="B6013">
        <f t="shared" si="379"/>
        <v>12</v>
      </c>
      <c r="C6013" s="9" cm="1">
        <f t="array" ref="C6013">INDEX(Months!$A$2:$A$13, $B6013)</f>
        <v>45627</v>
      </c>
      <c r="D6013" s="9" cm="1">
        <f t="array" aca="1" ref="D6013" ca="1">INDEX(Subscribers!$F$2:$F$1001, INT((ROW()-2)/12)+1)</f>
        <v>45597</v>
      </c>
      <c r="E6013" s="5" cm="1">
        <f t="array" aca="1" ref="E6013" ca="1">INDEX(Subscribers!$Q$2:$Q$1001, INT((ROW()-2)/12)+1)</f>
        <v>6</v>
      </c>
      <c r="F6013" s="5">
        <f t="shared" ca="1" si="380"/>
        <v>0</v>
      </c>
      <c r="G6013" s="5">
        <f t="shared" ca="1" si="381"/>
        <v>0</v>
      </c>
      <c r="H6013" s="7" cm="1">
        <f t="array" aca="1" ref="H6013" ca="1">INDEX(Subscribers!$G$2:$G$1001, INT((ROW()-2)/12)+1)</f>
        <v>16.98</v>
      </c>
      <c r="I6013">
        <f t="shared" ca="1" si="382"/>
        <v>0</v>
      </c>
    </row>
    <row r="6014" spans="1:9">
      <c r="A6014" cm="1">
        <f t="array" ref="A6014">INDEX(Subscribers!$A$2:$A$1001, INT((ROW()-2)/12)+1)</f>
        <v>502</v>
      </c>
      <c r="B6014">
        <f t="shared" si="379"/>
        <v>1</v>
      </c>
      <c r="C6014" s="9" cm="1">
        <f t="array" ref="C6014">INDEX(Months!$A$2:$A$13, $B6014)</f>
        <v>45292</v>
      </c>
      <c r="D6014" s="9" cm="1">
        <f t="array" aca="1" ref="D6014" ca="1">INDEX(Subscribers!$F$2:$F$1001, INT((ROW()-2)/12)+1)</f>
        <v>45352</v>
      </c>
      <c r="E6014" s="5" cm="1">
        <f t="array" aca="1" ref="E6014" ca="1">INDEX(Subscribers!$Q$2:$Q$1001, INT((ROW()-2)/12)+1)</f>
        <v>999</v>
      </c>
      <c r="F6014" s="5">
        <f t="shared" ca="1" si="380"/>
        <v>0</v>
      </c>
      <c r="G6014" s="5">
        <f t="shared" ca="1" si="381"/>
        <v>0</v>
      </c>
      <c r="H6014" s="7" cm="1">
        <f t="array" aca="1" ref="H6014" ca="1">INDEX(Subscribers!$G$2:$G$1001, INT((ROW()-2)/12)+1)</f>
        <v>21.98</v>
      </c>
      <c r="I6014">
        <f t="shared" ca="1" si="382"/>
        <v>0</v>
      </c>
    </row>
    <row r="6015" spans="1:9">
      <c r="A6015" cm="1">
        <f t="array" ref="A6015">INDEX(Subscribers!$A$2:$A$1001, INT((ROW()-2)/12)+1)</f>
        <v>502</v>
      </c>
      <c r="B6015">
        <f t="shared" si="379"/>
        <v>2</v>
      </c>
      <c r="C6015" s="9" cm="1">
        <f t="array" ref="C6015">INDEX(Months!$A$2:$A$13, $B6015)</f>
        <v>45323</v>
      </c>
      <c r="D6015" s="9" cm="1">
        <f t="array" aca="1" ref="D6015" ca="1">INDEX(Subscribers!$F$2:$F$1001, INT((ROW()-2)/12)+1)</f>
        <v>45352</v>
      </c>
      <c r="E6015" s="5" cm="1">
        <f t="array" aca="1" ref="E6015" ca="1">INDEX(Subscribers!$Q$2:$Q$1001, INT((ROW()-2)/12)+1)</f>
        <v>999</v>
      </c>
      <c r="F6015" s="5">
        <f t="shared" ca="1" si="380"/>
        <v>0</v>
      </c>
      <c r="G6015" s="5">
        <f t="shared" ca="1" si="381"/>
        <v>0</v>
      </c>
      <c r="H6015" s="7" cm="1">
        <f t="array" aca="1" ref="H6015" ca="1">INDEX(Subscribers!$G$2:$G$1001, INT((ROW()-2)/12)+1)</f>
        <v>21.98</v>
      </c>
      <c r="I6015">
        <f t="shared" ca="1" si="382"/>
        <v>0</v>
      </c>
    </row>
    <row r="6016" spans="1:9">
      <c r="A6016" cm="1">
        <f t="array" ref="A6016">INDEX(Subscribers!$A$2:$A$1001, INT((ROW()-2)/12)+1)</f>
        <v>502</v>
      </c>
      <c r="B6016">
        <f t="shared" si="379"/>
        <v>3</v>
      </c>
      <c r="C6016" s="9" cm="1">
        <f t="array" ref="C6016">INDEX(Months!$A$2:$A$13, $B6016)</f>
        <v>45352</v>
      </c>
      <c r="D6016" s="9" cm="1">
        <f t="array" aca="1" ref="D6016" ca="1">INDEX(Subscribers!$F$2:$F$1001, INT((ROW()-2)/12)+1)</f>
        <v>45352</v>
      </c>
      <c r="E6016" s="5" cm="1">
        <f t="array" aca="1" ref="E6016" ca="1">INDEX(Subscribers!$Q$2:$Q$1001, INT((ROW()-2)/12)+1)</f>
        <v>999</v>
      </c>
      <c r="F6016" s="5">
        <f t="shared" ca="1" si="380"/>
        <v>1</v>
      </c>
      <c r="G6016" s="5">
        <f t="shared" ca="1" si="381"/>
        <v>0</v>
      </c>
      <c r="H6016" s="7" cm="1">
        <f t="array" aca="1" ref="H6016" ca="1">INDEX(Subscribers!$G$2:$G$1001, INT((ROW()-2)/12)+1)</f>
        <v>21.98</v>
      </c>
      <c r="I6016">
        <f t="shared" ca="1" si="382"/>
        <v>21.98</v>
      </c>
    </row>
    <row r="6017" spans="1:9">
      <c r="A6017" cm="1">
        <f t="array" ref="A6017">INDEX(Subscribers!$A$2:$A$1001, INT((ROW()-2)/12)+1)</f>
        <v>502</v>
      </c>
      <c r="B6017">
        <f t="shared" si="379"/>
        <v>4</v>
      </c>
      <c r="C6017" s="9" cm="1">
        <f t="array" ref="C6017">INDEX(Months!$A$2:$A$13, $B6017)</f>
        <v>45383</v>
      </c>
      <c r="D6017" s="9" cm="1">
        <f t="array" aca="1" ref="D6017" ca="1">INDEX(Subscribers!$F$2:$F$1001, INT((ROW()-2)/12)+1)</f>
        <v>45352</v>
      </c>
      <c r="E6017" s="5" cm="1">
        <f t="array" aca="1" ref="E6017" ca="1">INDEX(Subscribers!$Q$2:$Q$1001, INT((ROW()-2)/12)+1)</f>
        <v>999</v>
      </c>
      <c r="F6017" s="5">
        <f t="shared" ca="1" si="380"/>
        <v>1</v>
      </c>
      <c r="G6017" s="5">
        <f t="shared" ca="1" si="381"/>
        <v>0</v>
      </c>
      <c r="H6017" s="7" cm="1">
        <f t="array" aca="1" ref="H6017" ca="1">INDEX(Subscribers!$G$2:$G$1001, INT((ROW()-2)/12)+1)</f>
        <v>21.98</v>
      </c>
      <c r="I6017">
        <f t="shared" ca="1" si="382"/>
        <v>21.98</v>
      </c>
    </row>
    <row r="6018" spans="1:9">
      <c r="A6018" cm="1">
        <f t="array" ref="A6018">INDEX(Subscribers!$A$2:$A$1001, INT((ROW()-2)/12)+1)</f>
        <v>502</v>
      </c>
      <c r="B6018">
        <f t="shared" si="379"/>
        <v>5</v>
      </c>
      <c r="C6018" s="9" cm="1">
        <f t="array" ref="C6018">INDEX(Months!$A$2:$A$13, $B6018)</f>
        <v>45413</v>
      </c>
      <c r="D6018" s="9" cm="1">
        <f t="array" aca="1" ref="D6018" ca="1">INDEX(Subscribers!$F$2:$F$1001, INT((ROW()-2)/12)+1)</f>
        <v>45352</v>
      </c>
      <c r="E6018" s="5" cm="1">
        <f t="array" aca="1" ref="E6018" ca="1">INDEX(Subscribers!$Q$2:$Q$1001, INT((ROW()-2)/12)+1)</f>
        <v>999</v>
      </c>
      <c r="F6018" s="5">
        <f t="shared" ca="1" si="380"/>
        <v>1</v>
      </c>
      <c r="G6018" s="5">
        <f t="shared" ca="1" si="381"/>
        <v>0</v>
      </c>
      <c r="H6018" s="7" cm="1">
        <f t="array" aca="1" ref="H6018" ca="1">INDEX(Subscribers!$G$2:$G$1001, INT((ROW()-2)/12)+1)</f>
        <v>21.98</v>
      </c>
      <c r="I6018">
        <f t="shared" ca="1" si="382"/>
        <v>21.98</v>
      </c>
    </row>
    <row r="6019" spans="1:9">
      <c r="A6019" cm="1">
        <f t="array" ref="A6019">INDEX(Subscribers!$A$2:$A$1001, INT((ROW()-2)/12)+1)</f>
        <v>502</v>
      </c>
      <c r="B6019">
        <f t="shared" ref="B6019:B6082" si="383">MOD(ROW()-2,12)+1</f>
        <v>6</v>
      </c>
      <c r="C6019" s="9" cm="1">
        <f t="array" ref="C6019">INDEX(Months!$A$2:$A$13, $B6019)</f>
        <v>45444</v>
      </c>
      <c r="D6019" s="9" cm="1">
        <f t="array" aca="1" ref="D6019" ca="1">INDEX(Subscribers!$F$2:$F$1001, INT((ROW()-2)/12)+1)</f>
        <v>45352</v>
      </c>
      <c r="E6019" s="5" cm="1">
        <f t="array" aca="1" ref="E6019" ca="1">INDEX(Subscribers!$Q$2:$Q$1001, INT((ROW()-2)/12)+1)</f>
        <v>999</v>
      </c>
      <c r="F6019" s="5">
        <f t="shared" ref="F6019:F6082" ca="1" si="384">--( AND($C6019&gt;=$D6019, IF($E6019=999, TRUE, $B6019&lt;$E6019)) )</f>
        <v>1</v>
      </c>
      <c r="G6019" s="5">
        <f t="shared" ref="G6019:G6082" ca="1" si="385">IF($E6019=999,0,IF($B6019=$E6019,1,0))</f>
        <v>0</v>
      </c>
      <c r="H6019" s="7" cm="1">
        <f t="array" aca="1" ref="H6019" ca="1">INDEX(Subscribers!$G$2:$G$1001, INT((ROW()-2)/12)+1)</f>
        <v>21.98</v>
      </c>
      <c r="I6019">
        <f t="shared" ref="I6019:I6082" ca="1" si="386">IF($F6019=1,$H6019,0)</f>
        <v>21.98</v>
      </c>
    </row>
    <row r="6020" spans="1:9">
      <c r="A6020" cm="1">
        <f t="array" ref="A6020">INDEX(Subscribers!$A$2:$A$1001, INT((ROW()-2)/12)+1)</f>
        <v>502</v>
      </c>
      <c r="B6020">
        <f t="shared" si="383"/>
        <v>7</v>
      </c>
      <c r="C6020" s="9" cm="1">
        <f t="array" ref="C6020">INDEX(Months!$A$2:$A$13, $B6020)</f>
        <v>45474</v>
      </c>
      <c r="D6020" s="9" cm="1">
        <f t="array" aca="1" ref="D6020" ca="1">INDEX(Subscribers!$F$2:$F$1001, INT((ROW()-2)/12)+1)</f>
        <v>45352</v>
      </c>
      <c r="E6020" s="5" cm="1">
        <f t="array" aca="1" ref="E6020" ca="1">INDEX(Subscribers!$Q$2:$Q$1001, INT((ROW()-2)/12)+1)</f>
        <v>999</v>
      </c>
      <c r="F6020" s="5">
        <f t="shared" ca="1" si="384"/>
        <v>1</v>
      </c>
      <c r="G6020" s="5">
        <f t="shared" ca="1" si="385"/>
        <v>0</v>
      </c>
      <c r="H6020" s="7" cm="1">
        <f t="array" aca="1" ref="H6020" ca="1">INDEX(Subscribers!$G$2:$G$1001, INT((ROW()-2)/12)+1)</f>
        <v>21.98</v>
      </c>
      <c r="I6020">
        <f t="shared" ca="1" si="386"/>
        <v>21.98</v>
      </c>
    </row>
    <row r="6021" spans="1:9">
      <c r="A6021" cm="1">
        <f t="array" ref="A6021">INDEX(Subscribers!$A$2:$A$1001, INT((ROW()-2)/12)+1)</f>
        <v>502</v>
      </c>
      <c r="B6021">
        <f t="shared" si="383"/>
        <v>8</v>
      </c>
      <c r="C6021" s="9" cm="1">
        <f t="array" ref="C6021">INDEX(Months!$A$2:$A$13, $B6021)</f>
        <v>45505</v>
      </c>
      <c r="D6021" s="9" cm="1">
        <f t="array" aca="1" ref="D6021" ca="1">INDEX(Subscribers!$F$2:$F$1001, INT((ROW()-2)/12)+1)</f>
        <v>45352</v>
      </c>
      <c r="E6021" s="5" cm="1">
        <f t="array" aca="1" ref="E6021" ca="1">INDEX(Subscribers!$Q$2:$Q$1001, INT((ROW()-2)/12)+1)</f>
        <v>999</v>
      </c>
      <c r="F6021" s="5">
        <f t="shared" ca="1" si="384"/>
        <v>1</v>
      </c>
      <c r="G6021" s="5">
        <f t="shared" ca="1" si="385"/>
        <v>0</v>
      </c>
      <c r="H6021" s="7" cm="1">
        <f t="array" aca="1" ref="H6021" ca="1">INDEX(Subscribers!$G$2:$G$1001, INT((ROW()-2)/12)+1)</f>
        <v>21.98</v>
      </c>
      <c r="I6021">
        <f t="shared" ca="1" si="386"/>
        <v>21.98</v>
      </c>
    </row>
    <row r="6022" spans="1:9">
      <c r="A6022" cm="1">
        <f t="array" ref="A6022">INDEX(Subscribers!$A$2:$A$1001, INT((ROW()-2)/12)+1)</f>
        <v>502</v>
      </c>
      <c r="B6022">
        <f t="shared" si="383"/>
        <v>9</v>
      </c>
      <c r="C6022" s="9" cm="1">
        <f t="array" ref="C6022">INDEX(Months!$A$2:$A$13, $B6022)</f>
        <v>45536</v>
      </c>
      <c r="D6022" s="9" cm="1">
        <f t="array" aca="1" ref="D6022" ca="1">INDEX(Subscribers!$F$2:$F$1001, INT((ROW()-2)/12)+1)</f>
        <v>45352</v>
      </c>
      <c r="E6022" s="5" cm="1">
        <f t="array" aca="1" ref="E6022" ca="1">INDEX(Subscribers!$Q$2:$Q$1001, INT((ROW()-2)/12)+1)</f>
        <v>999</v>
      </c>
      <c r="F6022" s="5">
        <f t="shared" ca="1" si="384"/>
        <v>1</v>
      </c>
      <c r="G6022" s="5">
        <f t="shared" ca="1" si="385"/>
        <v>0</v>
      </c>
      <c r="H6022" s="7" cm="1">
        <f t="array" aca="1" ref="H6022" ca="1">INDEX(Subscribers!$G$2:$G$1001, INT((ROW()-2)/12)+1)</f>
        <v>21.98</v>
      </c>
      <c r="I6022">
        <f t="shared" ca="1" si="386"/>
        <v>21.98</v>
      </c>
    </row>
    <row r="6023" spans="1:9">
      <c r="A6023" cm="1">
        <f t="array" ref="A6023">INDEX(Subscribers!$A$2:$A$1001, INT((ROW()-2)/12)+1)</f>
        <v>502</v>
      </c>
      <c r="B6023">
        <f t="shared" si="383"/>
        <v>10</v>
      </c>
      <c r="C6023" s="9" cm="1">
        <f t="array" ref="C6023">INDEX(Months!$A$2:$A$13, $B6023)</f>
        <v>45566</v>
      </c>
      <c r="D6023" s="9" cm="1">
        <f t="array" aca="1" ref="D6023" ca="1">INDEX(Subscribers!$F$2:$F$1001, INT((ROW()-2)/12)+1)</f>
        <v>45352</v>
      </c>
      <c r="E6023" s="5" cm="1">
        <f t="array" aca="1" ref="E6023" ca="1">INDEX(Subscribers!$Q$2:$Q$1001, INT((ROW()-2)/12)+1)</f>
        <v>999</v>
      </c>
      <c r="F6023" s="5">
        <f t="shared" ca="1" si="384"/>
        <v>1</v>
      </c>
      <c r="G6023" s="5">
        <f t="shared" ca="1" si="385"/>
        <v>0</v>
      </c>
      <c r="H6023" s="7" cm="1">
        <f t="array" aca="1" ref="H6023" ca="1">INDEX(Subscribers!$G$2:$G$1001, INT((ROW()-2)/12)+1)</f>
        <v>21.98</v>
      </c>
      <c r="I6023">
        <f t="shared" ca="1" si="386"/>
        <v>21.98</v>
      </c>
    </row>
    <row r="6024" spans="1:9">
      <c r="A6024" cm="1">
        <f t="array" ref="A6024">INDEX(Subscribers!$A$2:$A$1001, INT((ROW()-2)/12)+1)</f>
        <v>502</v>
      </c>
      <c r="B6024">
        <f t="shared" si="383"/>
        <v>11</v>
      </c>
      <c r="C6024" s="9" cm="1">
        <f t="array" ref="C6024">INDEX(Months!$A$2:$A$13, $B6024)</f>
        <v>45597</v>
      </c>
      <c r="D6024" s="9" cm="1">
        <f t="array" aca="1" ref="D6024" ca="1">INDEX(Subscribers!$F$2:$F$1001, INT((ROW()-2)/12)+1)</f>
        <v>45352</v>
      </c>
      <c r="E6024" s="5" cm="1">
        <f t="array" aca="1" ref="E6024" ca="1">INDEX(Subscribers!$Q$2:$Q$1001, INT((ROW()-2)/12)+1)</f>
        <v>999</v>
      </c>
      <c r="F6024" s="5">
        <f t="shared" ca="1" si="384"/>
        <v>1</v>
      </c>
      <c r="G6024" s="5">
        <f t="shared" ca="1" si="385"/>
        <v>0</v>
      </c>
      <c r="H6024" s="7" cm="1">
        <f t="array" aca="1" ref="H6024" ca="1">INDEX(Subscribers!$G$2:$G$1001, INT((ROW()-2)/12)+1)</f>
        <v>21.98</v>
      </c>
      <c r="I6024">
        <f t="shared" ca="1" si="386"/>
        <v>21.98</v>
      </c>
    </row>
    <row r="6025" spans="1:9">
      <c r="A6025" cm="1">
        <f t="array" ref="A6025">INDEX(Subscribers!$A$2:$A$1001, INT((ROW()-2)/12)+1)</f>
        <v>502</v>
      </c>
      <c r="B6025">
        <f t="shared" si="383"/>
        <v>12</v>
      </c>
      <c r="C6025" s="9" cm="1">
        <f t="array" ref="C6025">INDEX(Months!$A$2:$A$13, $B6025)</f>
        <v>45627</v>
      </c>
      <c r="D6025" s="9" cm="1">
        <f t="array" aca="1" ref="D6025" ca="1">INDEX(Subscribers!$F$2:$F$1001, INT((ROW()-2)/12)+1)</f>
        <v>45352</v>
      </c>
      <c r="E6025" s="5" cm="1">
        <f t="array" aca="1" ref="E6025" ca="1">INDEX(Subscribers!$Q$2:$Q$1001, INT((ROW()-2)/12)+1)</f>
        <v>999</v>
      </c>
      <c r="F6025" s="5">
        <f t="shared" ca="1" si="384"/>
        <v>1</v>
      </c>
      <c r="G6025" s="5">
        <f t="shared" ca="1" si="385"/>
        <v>0</v>
      </c>
      <c r="H6025" s="7" cm="1">
        <f t="array" aca="1" ref="H6025" ca="1">INDEX(Subscribers!$G$2:$G$1001, INT((ROW()-2)/12)+1)</f>
        <v>21.98</v>
      </c>
      <c r="I6025">
        <f t="shared" ca="1" si="386"/>
        <v>21.98</v>
      </c>
    </row>
    <row r="6026" spans="1:9">
      <c r="A6026" cm="1">
        <f t="array" ref="A6026">INDEX(Subscribers!$A$2:$A$1001, INT((ROW()-2)/12)+1)</f>
        <v>503</v>
      </c>
      <c r="B6026">
        <f t="shared" si="383"/>
        <v>1</v>
      </c>
      <c r="C6026" s="9" cm="1">
        <f t="array" ref="C6026">INDEX(Months!$A$2:$A$13, $B6026)</f>
        <v>45292</v>
      </c>
      <c r="D6026" s="9" cm="1">
        <f t="array" aca="1" ref="D6026" ca="1">INDEX(Subscribers!$F$2:$F$1001, INT((ROW()-2)/12)+1)</f>
        <v>45352</v>
      </c>
      <c r="E6026" s="5" cm="1">
        <f t="array" aca="1" ref="E6026" ca="1">INDEX(Subscribers!$Q$2:$Q$1001, INT((ROW()-2)/12)+1)</f>
        <v>9</v>
      </c>
      <c r="F6026" s="5">
        <f t="shared" ca="1" si="384"/>
        <v>0</v>
      </c>
      <c r="G6026" s="5">
        <f t="shared" ca="1" si="385"/>
        <v>0</v>
      </c>
      <c r="H6026" s="7" cm="1">
        <f t="array" aca="1" ref="H6026" ca="1">INDEX(Subscribers!$G$2:$G$1001, INT((ROW()-2)/12)+1)</f>
        <v>19.989999999999998</v>
      </c>
      <c r="I6026">
        <f t="shared" ca="1" si="386"/>
        <v>0</v>
      </c>
    </row>
    <row r="6027" spans="1:9">
      <c r="A6027" cm="1">
        <f t="array" ref="A6027">INDEX(Subscribers!$A$2:$A$1001, INT((ROW()-2)/12)+1)</f>
        <v>503</v>
      </c>
      <c r="B6027">
        <f t="shared" si="383"/>
        <v>2</v>
      </c>
      <c r="C6027" s="9" cm="1">
        <f t="array" ref="C6027">INDEX(Months!$A$2:$A$13, $B6027)</f>
        <v>45323</v>
      </c>
      <c r="D6027" s="9" cm="1">
        <f t="array" aca="1" ref="D6027" ca="1">INDEX(Subscribers!$F$2:$F$1001, INT((ROW()-2)/12)+1)</f>
        <v>45352</v>
      </c>
      <c r="E6027" s="5" cm="1">
        <f t="array" aca="1" ref="E6027" ca="1">INDEX(Subscribers!$Q$2:$Q$1001, INT((ROW()-2)/12)+1)</f>
        <v>9</v>
      </c>
      <c r="F6027" s="5">
        <f t="shared" ca="1" si="384"/>
        <v>0</v>
      </c>
      <c r="G6027" s="5">
        <f t="shared" ca="1" si="385"/>
        <v>0</v>
      </c>
      <c r="H6027" s="7" cm="1">
        <f t="array" aca="1" ref="H6027" ca="1">INDEX(Subscribers!$G$2:$G$1001, INT((ROW()-2)/12)+1)</f>
        <v>19.989999999999998</v>
      </c>
      <c r="I6027">
        <f t="shared" ca="1" si="386"/>
        <v>0</v>
      </c>
    </row>
    <row r="6028" spans="1:9">
      <c r="A6028" cm="1">
        <f t="array" ref="A6028">INDEX(Subscribers!$A$2:$A$1001, INT((ROW()-2)/12)+1)</f>
        <v>503</v>
      </c>
      <c r="B6028">
        <f t="shared" si="383"/>
        <v>3</v>
      </c>
      <c r="C6028" s="9" cm="1">
        <f t="array" ref="C6028">INDEX(Months!$A$2:$A$13, $B6028)</f>
        <v>45352</v>
      </c>
      <c r="D6028" s="9" cm="1">
        <f t="array" aca="1" ref="D6028" ca="1">INDEX(Subscribers!$F$2:$F$1001, INT((ROW()-2)/12)+1)</f>
        <v>45352</v>
      </c>
      <c r="E6028" s="5" cm="1">
        <f t="array" aca="1" ref="E6028" ca="1">INDEX(Subscribers!$Q$2:$Q$1001, INT((ROW()-2)/12)+1)</f>
        <v>9</v>
      </c>
      <c r="F6028" s="5">
        <f t="shared" ca="1" si="384"/>
        <v>1</v>
      </c>
      <c r="G6028" s="5">
        <f t="shared" ca="1" si="385"/>
        <v>0</v>
      </c>
      <c r="H6028" s="7" cm="1">
        <f t="array" aca="1" ref="H6028" ca="1">INDEX(Subscribers!$G$2:$G$1001, INT((ROW()-2)/12)+1)</f>
        <v>19.989999999999998</v>
      </c>
      <c r="I6028">
        <f t="shared" ca="1" si="386"/>
        <v>19.989999999999998</v>
      </c>
    </row>
    <row r="6029" spans="1:9">
      <c r="A6029" cm="1">
        <f t="array" ref="A6029">INDEX(Subscribers!$A$2:$A$1001, INT((ROW()-2)/12)+1)</f>
        <v>503</v>
      </c>
      <c r="B6029">
        <f t="shared" si="383"/>
        <v>4</v>
      </c>
      <c r="C6029" s="9" cm="1">
        <f t="array" ref="C6029">INDEX(Months!$A$2:$A$13, $B6029)</f>
        <v>45383</v>
      </c>
      <c r="D6029" s="9" cm="1">
        <f t="array" aca="1" ref="D6029" ca="1">INDEX(Subscribers!$F$2:$F$1001, INT((ROW()-2)/12)+1)</f>
        <v>45352</v>
      </c>
      <c r="E6029" s="5" cm="1">
        <f t="array" aca="1" ref="E6029" ca="1">INDEX(Subscribers!$Q$2:$Q$1001, INT((ROW()-2)/12)+1)</f>
        <v>9</v>
      </c>
      <c r="F6029" s="5">
        <f t="shared" ca="1" si="384"/>
        <v>1</v>
      </c>
      <c r="G6029" s="5">
        <f t="shared" ca="1" si="385"/>
        <v>0</v>
      </c>
      <c r="H6029" s="7" cm="1">
        <f t="array" aca="1" ref="H6029" ca="1">INDEX(Subscribers!$G$2:$G$1001, INT((ROW()-2)/12)+1)</f>
        <v>19.989999999999998</v>
      </c>
      <c r="I6029">
        <f t="shared" ca="1" si="386"/>
        <v>19.989999999999998</v>
      </c>
    </row>
    <row r="6030" spans="1:9">
      <c r="A6030" cm="1">
        <f t="array" ref="A6030">INDEX(Subscribers!$A$2:$A$1001, INT((ROW()-2)/12)+1)</f>
        <v>503</v>
      </c>
      <c r="B6030">
        <f t="shared" si="383"/>
        <v>5</v>
      </c>
      <c r="C6030" s="9" cm="1">
        <f t="array" ref="C6030">INDEX(Months!$A$2:$A$13, $B6030)</f>
        <v>45413</v>
      </c>
      <c r="D6030" s="9" cm="1">
        <f t="array" aca="1" ref="D6030" ca="1">INDEX(Subscribers!$F$2:$F$1001, INT((ROW()-2)/12)+1)</f>
        <v>45352</v>
      </c>
      <c r="E6030" s="5" cm="1">
        <f t="array" aca="1" ref="E6030" ca="1">INDEX(Subscribers!$Q$2:$Q$1001, INT((ROW()-2)/12)+1)</f>
        <v>9</v>
      </c>
      <c r="F6030" s="5">
        <f t="shared" ca="1" si="384"/>
        <v>1</v>
      </c>
      <c r="G6030" s="5">
        <f t="shared" ca="1" si="385"/>
        <v>0</v>
      </c>
      <c r="H6030" s="7" cm="1">
        <f t="array" aca="1" ref="H6030" ca="1">INDEX(Subscribers!$G$2:$G$1001, INT((ROW()-2)/12)+1)</f>
        <v>19.989999999999998</v>
      </c>
      <c r="I6030">
        <f t="shared" ca="1" si="386"/>
        <v>19.989999999999998</v>
      </c>
    </row>
    <row r="6031" spans="1:9">
      <c r="A6031" cm="1">
        <f t="array" ref="A6031">INDEX(Subscribers!$A$2:$A$1001, INT((ROW()-2)/12)+1)</f>
        <v>503</v>
      </c>
      <c r="B6031">
        <f t="shared" si="383"/>
        <v>6</v>
      </c>
      <c r="C6031" s="9" cm="1">
        <f t="array" ref="C6031">INDEX(Months!$A$2:$A$13, $B6031)</f>
        <v>45444</v>
      </c>
      <c r="D6031" s="9" cm="1">
        <f t="array" aca="1" ref="D6031" ca="1">INDEX(Subscribers!$F$2:$F$1001, INT((ROW()-2)/12)+1)</f>
        <v>45352</v>
      </c>
      <c r="E6031" s="5" cm="1">
        <f t="array" aca="1" ref="E6031" ca="1">INDEX(Subscribers!$Q$2:$Q$1001, INT((ROW()-2)/12)+1)</f>
        <v>9</v>
      </c>
      <c r="F6031" s="5">
        <f t="shared" ca="1" si="384"/>
        <v>1</v>
      </c>
      <c r="G6031" s="5">
        <f t="shared" ca="1" si="385"/>
        <v>0</v>
      </c>
      <c r="H6031" s="7" cm="1">
        <f t="array" aca="1" ref="H6031" ca="1">INDEX(Subscribers!$G$2:$G$1001, INT((ROW()-2)/12)+1)</f>
        <v>19.989999999999998</v>
      </c>
      <c r="I6031">
        <f t="shared" ca="1" si="386"/>
        <v>19.989999999999998</v>
      </c>
    </row>
    <row r="6032" spans="1:9">
      <c r="A6032" cm="1">
        <f t="array" ref="A6032">INDEX(Subscribers!$A$2:$A$1001, INT((ROW()-2)/12)+1)</f>
        <v>503</v>
      </c>
      <c r="B6032">
        <f t="shared" si="383"/>
        <v>7</v>
      </c>
      <c r="C6032" s="9" cm="1">
        <f t="array" ref="C6032">INDEX(Months!$A$2:$A$13, $B6032)</f>
        <v>45474</v>
      </c>
      <c r="D6032" s="9" cm="1">
        <f t="array" aca="1" ref="D6032" ca="1">INDEX(Subscribers!$F$2:$F$1001, INT((ROW()-2)/12)+1)</f>
        <v>45352</v>
      </c>
      <c r="E6032" s="5" cm="1">
        <f t="array" aca="1" ref="E6032" ca="1">INDEX(Subscribers!$Q$2:$Q$1001, INT((ROW()-2)/12)+1)</f>
        <v>9</v>
      </c>
      <c r="F6032" s="5">
        <f t="shared" ca="1" si="384"/>
        <v>1</v>
      </c>
      <c r="G6032" s="5">
        <f t="shared" ca="1" si="385"/>
        <v>0</v>
      </c>
      <c r="H6032" s="7" cm="1">
        <f t="array" aca="1" ref="H6032" ca="1">INDEX(Subscribers!$G$2:$G$1001, INT((ROW()-2)/12)+1)</f>
        <v>19.989999999999998</v>
      </c>
      <c r="I6032">
        <f t="shared" ca="1" si="386"/>
        <v>19.989999999999998</v>
      </c>
    </row>
    <row r="6033" spans="1:9">
      <c r="A6033" cm="1">
        <f t="array" ref="A6033">INDEX(Subscribers!$A$2:$A$1001, INT((ROW()-2)/12)+1)</f>
        <v>503</v>
      </c>
      <c r="B6033">
        <f t="shared" si="383"/>
        <v>8</v>
      </c>
      <c r="C6033" s="9" cm="1">
        <f t="array" ref="C6033">INDEX(Months!$A$2:$A$13, $B6033)</f>
        <v>45505</v>
      </c>
      <c r="D6033" s="9" cm="1">
        <f t="array" aca="1" ref="D6033" ca="1">INDEX(Subscribers!$F$2:$F$1001, INT((ROW()-2)/12)+1)</f>
        <v>45352</v>
      </c>
      <c r="E6033" s="5" cm="1">
        <f t="array" aca="1" ref="E6033" ca="1">INDEX(Subscribers!$Q$2:$Q$1001, INT((ROW()-2)/12)+1)</f>
        <v>9</v>
      </c>
      <c r="F6033" s="5">
        <f t="shared" ca="1" si="384"/>
        <v>1</v>
      </c>
      <c r="G6033" s="5">
        <f t="shared" ca="1" si="385"/>
        <v>0</v>
      </c>
      <c r="H6033" s="7" cm="1">
        <f t="array" aca="1" ref="H6033" ca="1">INDEX(Subscribers!$G$2:$G$1001, INT((ROW()-2)/12)+1)</f>
        <v>19.989999999999998</v>
      </c>
      <c r="I6033">
        <f t="shared" ca="1" si="386"/>
        <v>19.989999999999998</v>
      </c>
    </row>
    <row r="6034" spans="1:9">
      <c r="A6034" cm="1">
        <f t="array" ref="A6034">INDEX(Subscribers!$A$2:$A$1001, INT((ROW()-2)/12)+1)</f>
        <v>503</v>
      </c>
      <c r="B6034">
        <f t="shared" si="383"/>
        <v>9</v>
      </c>
      <c r="C6034" s="9" cm="1">
        <f t="array" ref="C6034">INDEX(Months!$A$2:$A$13, $B6034)</f>
        <v>45536</v>
      </c>
      <c r="D6034" s="9" cm="1">
        <f t="array" aca="1" ref="D6034" ca="1">INDEX(Subscribers!$F$2:$F$1001, INT((ROW()-2)/12)+1)</f>
        <v>45352</v>
      </c>
      <c r="E6034" s="5" cm="1">
        <f t="array" aca="1" ref="E6034" ca="1">INDEX(Subscribers!$Q$2:$Q$1001, INT((ROW()-2)/12)+1)</f>
        <v>9</v>
      </c>
      <c r="F6034" s="5">
        <f t="shared" ca="1" si="384"/>
        <v>0</v>
      </c>
      <c r="G6034" s="5">
        <f t="shared" ca="1" si="385"/>
        <v>1</v>
      </c>
      <c r="H6034" s="7" cm="1">
        <f t="array" aca="1" ref="H6034" ca="1">INDEX(Subscribers!$G$2:$G$1001, INT((ROW()-2)/12)+1)</f>
        <v>19.989999999999998</v>
      </c>
      <c r="I6034">
        <f t="shared" ca="1" si="386"/>
        <v>0</v>
      </c>
    </row>
    <row r="6035" spans="1:9">
      <c r="A6035" cm="1">
        <f t="array" ref="A6035">INDEX(Subscribers!$A$2:$A$1001, INT((ROW()-2)/12)+1)</f>
        <v>503</v>
      </c>
      <c r="B6035">
        <f t="shared" si="383"/>
        <v>10</v>
      </c>
      <c r="C6035" s="9" cm="1">
        <f t="array" ref="C6035">INDEX(Months!$A$2:$A$13, $B6035)</f>
        <v>45566</v>
      </c>
      <c r="D6035" s="9" cm="1">
        <f t="array" aca="1" ref="D6035" ca="1">INDEX(Subscribers!$F$2:$F$1001, INT((ROW()-2)/12)+1)</f>
        <v>45352</v>
      </c>
      <c r="E6035" s="5" cm="1">
        <f t="array" aca="1" ref="E6035" ca="1">INDEX(Subscribers!$Q$2:$Q$1001, INT((ROW()-2)/12)+1)</f>
        <v>9</v>
      </c>
      <c r="F6035" s="5">
        <f t="shared" ca="1" si="384"/>
        <v>0</v>
      </c>
      <c r="G6035" s="5">
        <f t="shared" ca="1" si="385"/>
        <v>0</v>
      </c>
      <c r="H6035" s="7" cm="1">
        <f t="array" aca="1" ref="H6035" ca="1">INDEX(Subscribers!$G$2:$G$1001, INT((ROW()-2)/12)+1)</f>
        <v>19.989999999999998</v>
      </c>
      <c r="I6035">
        <f t="shared" ca="1" si="386"/>
        <v>0</v>
      </c>
    </row>
    <row r="6036" spans="1:9">
      <c r="A6036" cm="1">
        <f t="array" ref="A6036">INDEX(Subscribers!$A$2:$A$1001, INT((ROW()-2)/12)+1)</f>
        <v>503</v>
      </c>
      <c r="B6036">
        <f t="shared" si="383"/>
        <v>11</v>
      </c>
      <c r="C6036" s="9" cm="1">
        <f t="array" ref="C6036">INDEX(Months!$A$2:$A$13, $B6036)</f>
        <v>45597</v>
      </c>
      <c r="D6036" s="9" cm="1">
        <f t="array" aca="1" ref="D6036" ca="1">INDEX(Subscribers!$F$2:$F$1001, INT((ROW()-2)/12)+1)</f>
        <v>45352</v>
      </c>
      <c r="E6036" s="5" cm="1">
        <f t="array" aca="1" ref="E6036" ca="1">INDEX(Subscribers!$Q$2:$Q$1001, INT((ROW()-2)/12)+1)</f>
        <v>9</v>
      </c>
      <c r="F6036" s="5">
        <f t="shared" ca="1" si="384"/>
        <v>0</v>
      </c>
      <c r="G6036" s="5">
        <f t="shared" ca="1" si="385"/>
        <v>0</v>
      </c>
      <c r="H6036" s="7" cm="1">
        <f t="array" aca="1" ref="H6036" ca="1">INDEX(Subscribers!$G$2:$G$1001, INT((ROW()-2)/12)+1)</f>
        <v>19.989999999999998</v>
      </c>
      <c r="I6036">
        <f t="shared" ca="1" si="386"/>
        <v>0</v>
      </c>
    </row>
    <row r="6037" spans="1:9">
      <c r="A6037" cm="1">
        <f t="array" ref="A6037">INDEX(Subscribers!$A$2:$A$1001, INT((ROW()-2)/12)+1)</f>
        <v>503</v>
      </c>
      <c r="B6037">
        <f t="shared" si="383"/>
        <v>12</v>
      </c>
      <c r="C6037" s="9" cm="1">
        <f t="array" ref="C6037">INDEX(Months!$A$2:$A$13, $B6037)</f>
        <v>45627</v>
      </c>
      <c r="D6037" s="9" cm="1">
        <f t="array" aca="1" ref="D6037" ca="1">INDEX(Subscribers!$F$2:$F$1001, INT((ROW()-2)/12)+1)</f>
        <v>45352</v>
      </c>
      <c r="E6037" s="5" cm="1">
        <f t="array" aca="1" ref="E6037" ca="1">INDEX(Subscribers!$Q$2:$Q$1001, INT((ROW()-2)/12)+1)</f>
        <v>9</v>
      </c>
      <c r="F6037" s="5">
        <f t="shared" ca="1" si="384"/>
        <v>0</v>
      </c>
      <c r="G6037" s="5">
        <f t="shared" ca="1" si="385"/>
        <v>0</v>
      </c>
      <c r="H6037" s="7" cm="1">
        <f t="array" aca="1" ref="H6037" ca="1">INDEX(Subscribers!$G$2:$G$1001, INT((ROW()-2)/12)+1)</f>
        <v>19.989999999999998</v>
      </c>
      <c r="I6037">
        <f t="shared" ca="1" si="386"/>
        <v>0</v>
      </c>
    </row>
    <row r="6038" spans="1:9">
      <c r="A6038" cm="1">
        <f t="array" ref="A6038">INDEX(Subscribers!$A$2:$A$1001, INT((ROW()-2)/12)+1)</f>
        <v>504</v>
      </c>
      <c r="B6038">
        <f t="shared" si="383"/>
        <v>1</v>
      </c>
      <c r="C6038" s="9" cm="1">
        <f t="array" ref="C6038">INDEX(Months!$A$2:$A$13, $B6038)</f>
        <v>45292</v>
      </c>
      <c r="D6038" s="9" cm="1">
        <f t="array" aca="1" ref="D6038" ca="1">INDEX(Subscribers!$F$2:$F$1001, INT((ROW()-2)/12)+1)</f>
        <v>45505</v>
      </c>
      <c r="E6038" s="5" cm="1">
        <f t="array" aca="1" ref="E6038" ca="1">INDEX(Subscribers!$Q$2:$Q$1001, INT((ROW()-2)/12)+1)</f>
        <v>999</v>
      </c>
      <c r="F6038" s="5">
        <f t="shared" ca="1" si="384"/>
        <v>0</v>
      </c>
      <c r="G6038" s="5">
        <f t="shared" ca="1" si="385"/>
        <v>0</v>
      </c>
      <c r="H6038" s="7" cm="1">
        <f t="array" aca="1" ref="H6038" ca="1">INDEX(Subscribers!$G$2:$G$1001, INT((ROW()-2)/12)+1)</f>
        <v>9.99</v>
      </c>
      <c r="I6038">
        <f t="shared" ca="1" si="386"/>
        <v>0</v>
      </c>
    </row>
    <row r="6039" spans="1:9">
      <c r="A6039" cm="1">
        <f t="array" ref="A6039">INDEX(Subscribers!$A$2:$A$1001, INT((ROW()-2)/12)+1)</f>
        <v>504</v>
      </c>
      <c r="B6039">
        <f t="shared" si="383"/>
        <v>2</v>
      </c>
      <c r="C6039" s="9" cm="1">
        <f t="array" ref="C6039">INDEX(Months!$A$2:$A$13, $B6039)</f>
        <v>45323</v>
      </c>
      <c r="D6039" s="9" cm="1">
        <f t="array" aca="1" ref="D6039" ca="1">INDEX(Subscribers!$F$2:$F$1001, INT((ROW()-2)/12)+1)</f>
        <v>45505</v>
      </c>
      <c r="E6039" s="5" cm="1">
        <f t="array" aca="1" ref="E6039" ca="1">INDEX(Subscribers!$Q$2:$Q$1001, INT((ROW()-2)/12)+1)</f>
        <v>999</v>
      </c>
      <c r="F6039" s="5">
        <f t="shared" ca="1" si="384"/>
        <v>0</v>
      </c>
      <c r="G6039" s="5">
        <f t="shared" ca="1" si="385"/>
        <v>0</v>
      </c>
      <c r="H6039" s="7" cm="1">
        <f t="array" aca="1" ref="H6039" ca="1">INDEX(Subscribers!$G$2:$G$1001, INT((ROW()-2)/12)+1)</f>
        <v>9.99</v>
      </c>
      <c r="I6039">
        <f t="shared" ca="1" si="386"/>
        <v>0</v>
      </c>
    </row>
    <row r="6040" spans="1:9">
      <c r="A6040" cm="1">
        <f t="array" ref="A6040">INDEX(Subscribers!$A$2:$A$1001, INT((ROW()-2)/12)+1)</f>
        <v>504</v>
      </c>
      <c r="B6040">
        <f t="shared" si="383"/>
        <v>3</v>
      </c>
      <c r="C6040" s="9" cm="1">
        <f t="array" ref="C6040">INDEX(Months!$A$2:$A$13, $B6040)</f>
        <v>45352</v>
      </c>
      <c r="D6040" s="9" cm="1">
        <f t="array" aca="1" ref="D6040" ca="1">INDEX(Subscribers!$F$2:$F$1001, INT((ROW()-2)/12)+1)</f>
        <v>45505</v>
      </c>
      <c r="E6040" s="5" cm="1">
        <f t="array" aca="1" ref="E6040" ca="1">INDEX(Subscribers!$Q$2:$Q$1001, INT((ROW()-2)/12)+1)</f>
        <v>999</v>
      </c>
      <c r="F6040" s="5">
        <f t="shared" ca="1" si="384"/>
        <v>0</v>
      </c>
      <c r="G6040" s="5">
        <f t="shared" ca="1" si="385"/>
        <v>0</v>
      </c>
      <c r="H6040" s="7" cm="1">
        <f t="array" aca="1" ref="H6040" ca="1">INDEX(Subscribers!$G$2:$G$1001, INT((ROW()-2)/12)+1)</f>
        <v>9.99</v>
      </c>
      <c r="I6040">
        <f t="shared" ca="1" si="386"/>
        <v>0</v>
      </c>
    </row>
    <row r="6041" spans="1:9">
      <c r="A6041" cm="1">
        <f t="array" ref="A6041">INDEX(Subscribers!$A$2:$A$1001, INT((ROW()-2)/12)+1)</f>
        <v>504</v>
      </c>
      <c r="B6041">
        <f t="shared" si="383"/>
        <v>4</v>
      </c>
      <c r="C6041" s="9" cm="1">
        <f t="array" ref="C6041">INDEX(Months!$A$2:$A$13, $B6041)</f>
        <v>45383</v>
      </c>
      <c r="D6041" s="9" cm="1">
        <f t="array" aca="1" ref="D6041" ca="1">INDEX(Subscribers!$F$2:$F$1001, INT((ROW()-2)/12)+1)</f>
        <v>45505</v>
      </c>
      <c r="E6041" s="5" cm="1">
        <f t="array" aca="1" ref="E6041" ca="1">INDEX(Subscribers!$Q$2:$Q$1001, INT((ROW()-2)/12)+1)</f>
        <v>999</v>
      </c>
      <c r="F6041" s="5">
        <f t="shared" ca="1" si="384"/>
        <v>0</v>
      </c>
      <c r="G6041" s="5">
        <f t="shared" ca="1" si="385"/>
        <v>0</v>
      </c>
      <c r="H6041" s="7" cm="1">
        <f t="array" aca="1" ref="H6041" ca="1">INDEX(Subscribers!$G$2:$G$1001, INT((ROW()-2)/12)+1)</f>
        <v>9.99</v>
      </c>
      <c r="I6041">
        <f t="shared" ca="1" si="386"/>
        <v>0</v>
      </c>
    </row>
    <row r="6042" spans="1:9">
      <c r="A6042" cm="1">
        <f t="array" ref="A6042">INDEX(Subscribers!$A$2:$A$1001, INT((ROW()-2)/12)+1)</f>
        <v>504</v>
      </c>
      <c r="B6042">
        <f t="shared" si="383"/>
        <v>5</v>
      </c>
      <c r="C6042" s="9" cm="1">
        <f t="array" ref="C6042">INDEX(Months!$A$2:$A$13, $B6042)</f>
        <v>45413</v>
      </c>
      <c r="D6042" s="9" cm="1">
        <f t="array" aca="1" ref="D6042" ca="1">INDEX(Subscribers!$F$2:$F$1001, INT((ROW()-2)/12)+1)</f>
        <v>45505</v>
      </c>
      <c r="E6042" s="5" cm="1">
        <f t="array" aca="1" ref="E6042" ca="1">INDEX(Subscribers!$Q$2:$Q$1001, INT((ROW()-2)/12)+1)</f>
        <v>999</v>
      </c>
      <c r="F6042" s="5">
        <f t="shared" ca="1" si="384"/>
        <v>0</v>
      </c>
      <c r="G6042" s="5">
        <f t="shared" ca="1" si="385"/>
        <v>0</v>
      </c>
      <c r="H6042" s="7" cm="1">
        <f t="array" aca="1" ref="H6042" ca="1">INDEX(Subscribers!$G$2:$G$1001, INT((ROW()-2)/12)+1)</f>
        <v>9.99</v>
      </c>
      <c r="I6042">
        <f t="shared" ca="1" si="386"/>
        <v>0</v>
      </c>
    </row>
    <row r="6043" spans="1:9">
      <c r="A6043" cm="1">
        <f t="array" ref="A6043">INDEX(Subscribers!$A$2:$A$1001, INT((ROW()-2)/12)+1)</f>
        <v>504</v>
      </c>
      <c r="B6043">
        <f t="shared" si="383"/>
        <v>6</v>
      </c>
      <c r="C6043" s="9" cm="1">
        <f t="array" ref="C6043">INDEX(Months!$A$2:$A$13, $B6043)</f>
        <v>45444</v>
      </c>
      <c r="D6043" s="9" cm="1">
        <f t="array" aca="1" ref="D6043" ca="1">INDEX(Subscribers!$F$2:$F$1001, INT((ROW()-2)/12)+1)</f>
        <v>45505</v>
      </c>
      <c r="E6043" s="5" cm="1">
        <f t="array" aca="1" ref="E6043" ca="1">INDEX(Subscribers!$Q$2:$Q$1001, INT((ROW()-2)/12)+1)</f>
        <v>999</v>
      </c>
      <c r="F6043" s="5">
        <f t="shared" ca="1" si="384"/>
        <v>0</v>
      </c>
      <c r="G6043" s="5">
        <f t="shared" ca="1" si="385"/>
        <v>0</v>
      </c>
      <c r="H6043" s="7" cm="1">
        <f t="array" aca="1" ref="H6043" ca="1">INDEX(Subscribers!$G$2:$G$1001, INT((ROW()-2)/12)+1)</f>
        <v>9.99</v>
      </c>
      <c r="I6043">
        <f t="shared" ca="1" si="386"/>
        <v>0</v>
      </c>
    </row>
    <row r="6044" spans="1:9">
      <c r="A6044" cm="1">
        <f t="array" ref="A6044">INDEX(Subscribers!$A$2:$A$1001, INT((ROW()-2)/12)+1)</f>
        <v>504</v>
      </c>
      <c r="B6044">
        <f t="shared" si="383"/>
        <v>7</v>
      </c>
      <c r="C6044" s="9" cm="1">
        <f t="array" ref="C6044">INDEX(Months!$A$2:$A$13, $B6044)</f>
        <v>45474</v>
      </c>
      <c r="D6044" s="9" cm="1">
        <f t="array" aca="1" ref="D6044" ca="1">INDEX(Subscribers!$F$2:$F$1001, INT((ROW()-2)/12)+1)</f>
        <v>45505</v>
      </c>
      <c r="E6044" s="5" cm="1">
        <f t="array" aca="1" ref="E6044" ca="1">INDEX(Subscribers!$Q$2:$Q$1001, INT((ROW()-2)/12)+1)</f>
        <v>999</v>
      </c>
      <c r="F6044" s="5">
        <f t="shared" ca="1" si="384"/>
        <v>0</v>
      </c>
      <c r="G6044" s="5">
        <f t="shared" ca="1" si="385"/>
        <v>0</v>
      </c>
      <c r="H6044" s="7" cm="1">
        <f t="array" aca="1" ref="H6044" ca="1">INDEX(Subscribers!$G$2:$G$1001, INT((ROW()-2)/12)+1)</f>
        <v>9.99</v>
      </c>
      <c r="I6044">
        <f t="shared" ca="1" si="386"/>
        <v>0</v>
      </c>
    </row>
    <row r="6045" spans="1:9">
      <c r="A6045" cm="1">
        <f t="array" ref="A6045">INDEX(Subscribers!$A$2:$A$1001, INT((ROW()-2)/12)+1)</f>
        <v>504</v>
      </c>
      <c r="B6045">
        <f t="shared" si="383"/>
        <v>8</v>
      </c>
      <c r="C6045" s="9" cm="1">
        <f t="array" ref="C6045">INDEX(Months!$A$2:$A$13, $B6045)</f>
        <v>45505</v>
      </c>
      <c r="D6045" s="9" cm="1">
        <f t="array" aca="1" ref="D6045" ca="1">INDEX(Subscribers!$F$2:$F$1001, INT((ROW()-2)/12)+1)</f>
        <v>45505</v>
      </c>
      <c r="E6045" s="5" cm="1">
        <f t="array" aca="1" ref="E6045" ca="1">INDEX(Subscribers!$Q$2:$Q$1001, INT((ROW()-2)/12)+1)</f>
        <v>999</v>
      </c>
      <c r="F6045" s="5">
        <f t="shared" ca="1" si="384"/>
        <v>1</v>
      </c>
      <c r="G6045" s="5">
        <f t="shared" ca="1" si="385"/>
        <v>0</v>
      </c>
      <c r="H6045" s="7" cm="1">
        <f t="array" aca="1" ref="H6045" ca="1">INDEX(Subscribers!$G$2:$G$1001, INT((ROW()-2)/12)+1)</f>
        <v>9.99</v>
      </c>
      <c r="I6045">
        <f t="shared" ca="1" si="386"/>
        <v>9.99</v>
      </c>
    </row>
    <row r="6046" spans="1:9">
      <c r="A6046" cm="1">
        <f t="array" ref="A6046">INDEX(Subscribers!$A$2:$A$1001, INT((ROW()-2)/12)+1)</f>
        <v>504</v>
      </c>
      <c r="B6046">
        <f t="shared" si="383"/>
        <v>9</v>
      </c>
      <c r="C6046" s="9" cm="1">
        <f t="array" ref="C6046">INDEX(Months!$A$2:$A$13, $B6046)</f>
        <v>45536</v>
      </c>
      <c r="D6046" s="9" cm="1">
        <f t="array" aca="1" ref="D6046" ca="1">INDEX(Subscribers!$F$2:$F$1001, INT((ROW()-2)/12)+1)</f>
        <v>45505</v>
      </c>
      <c r="E6046" s="5" cm="1">
        <f t="array" aca="1" ref="E6046" ca="1">INDEX(Subscribers!$Q$2:$Q$1001, INT((ROW()-2)/12)+1)</f>
        <v>999</v>
      </c>
      <c r="F6046" s="5">
        <f t="shared" ca="1" si="384"/>
        <v>1</v>
      </c>
      <c r="G6046" s="5">
        <f t="shared" ca="1" si="385"/>
        <v>0</v>
      </c>
      <c r="H6046" s="7" cm="1">
        <f t="array" aca="1" ref="H6046" ca="1">INDEX(Subscribers!$G$2:$G$1001, INT((ROW()-2)/12)+1)</f>
        <v>9.99</v>
      </c>
      <c r="I6046">
        <f t="shared" ca="1" si="386"/>
        <v>9.99</v>
      </c>
    </row>
    <row r="6047" spans="1:9">
      <c r="A6047" cm="1">
        <f t="array" ref="A6047">INDEX(Subscribers!$A$2:$A$1001, INT((ROW()-2)/12)+1)</f>
        <v>504</v>
      </c>
      <c r="B6047">
        <f t="shared" si="383"/>
        <v>10</v>
      </c>
      <c r="C6047" s="9" cm="1">
        <f t="array" ref="C6047">INDEX(Months!$A$2:$A$13, $B6047)</f>
        <v>45566</v>
      </c>
      <c r="D6047" s="9" cm="1">
        <f t="array" aca="1" ref="D6047" ca="1">INDEX(Subscribers!$F$2:$F$1001, INT((ROW()-2)/12)+1)</f>
        <v>45505</v>
      </c>
      <c r="E6047" s="5" cm="1">
        <f t="array" aca="1" ref="E6047" ca="1">INDEX(Subscribers!$Q$2:$Q$1001, INT((ROW()-2)/12)+1)</f>
        <v>999</v>
      </c>
      <c r="F6047" s="5">
        <f t="shared" ca="1" si="384"/>
        <v>1</v>
      </c>
      <c r="G6047" s="5">
        <f t="shared" ca="1" si="385"/>
        <v>0</v>
      </c>
      <c r="H6047" s="7" cm="1">
        <f t="array" aca="1" ref="H6047" ca="1">INDEX(Subscribers!$G$2:$G$1001, INT((ROW()-2)/12)+1)</f>
        <v>9.99</v>
      </c>
      <c r="I6047">
        <f t="shared" ca="1" si="386"/>
        <v>9.99</v>
      </c>
    </row>
    <row r="6048" spans="1:9">
      <c r="A6048" cm="1">
        <f t="array" ref="A6048">INDEX(Subscribers!$A$2:$A$1001, INT((ROW()-2)/12)+1)</f>
        <v>504</v>
      </c>
      <c r="B6048">
        <f t="shared" si="383"/>
        <v>11</v>
      </c>
      <c r="C6048" s="9" cm="1">
        <f t="array" ref="C6048">INDEX(Months!$A$2:$A$13, $B6048)</f>
        <v>45597</v>
      </c>
      <c r="D6048" s="9" cm="1">
        <f t="array" aca="1" ref="D6048" ca="1">INDEX(Subscribers!$F$2:$F$1001, INT((ROW()-2)/12)+1)</f>
        <v>45505</v>
      </c>
      <c r="E6048" s="5" cm="1">
        <f t="array" aca="1" ref="E6048" ca="1">INDEX(Subscribers!$Q$2:$Q$1001, INT((ROW()-2)/12)+1)</f>
        <v>999</v>
      </c>
      <c r="F6048" s="5">
        <f t="shared" ca="1" si="384"/>
        <v>1</v>
      </c>
      <c r="G6048" s="5">
        <f t="shared" ca="1" si="385"/>
        <v>0</v>
      </c>
      <c r="H6048" s="7" cm="1">
        <f t="array" aca="1" ref="H6048" ca="1">INDEX(Subscribers!$G$2:$G$1001, INT((ROW()-2)/12)+1)</f>
        <v>9.99</v>
      </c>
      <c r="I6048">
        <f t="shared" ca="1" si="386"/>
        <v>9.99</v>
      </c>
    </row>
    <row r="6049" spans="1:9">
      <c r="A6049" cm="1">
        <f t="array" ref="A6049">INDEX(Subscribers!$A$2:$A$1001, INT((ROW()-2)/12)+1)</f>
        <v>504</v>
      </c>
      <c r="B6049">
        <f t="shared" si="383"/>
        <v>12</v>
      </c>
      <c r="C6049" s="9" cm="1">
        <f t="array" ref="C6049">INDEX(Months!$A$2:$A$13, $B6049)</f>
        <v>45627</v>
      </c>
      <c r="D6049" s="9" cm="1">
        <f t="array" aca="1" ref="D6049" ca="1">INDEX(Subscribers!$F$2:$F$1001, INT((ROW()-2)/12)+1)</f>
        <v>45505</v>
      </c>
      <c r="E6049" s="5" cm="1">
        <f t="array" aca="1" ref="E6049" ca="1">INDEX(Subscribers!$Q$2:$Q$1001, INT((ROW()-2)/12)+1)</f>
        <v>999</v>
      </c>
      <c r="F6049" s="5">
        <f t="shared" ca="1" si="384"/>
        <v>1</v>
      </c>
      <c r="G6049" s="5">
        <f t="shared" ca="1" si="385"/>
        <v>0</v>
      </c>
      <c r="H6049" s="7" cm="1">
        <f t="array" aca="1" ref="H6049" ca="1">INDEX(Subscribers!$G$2:$G$1001, INT((ROW()-2)/12)+1)</f>
        <v>9.99</v>
      </c>
      <c r="I6049">
        <f t="shared" ca="1" si="386"/>
        <v>9.99</v>
      </c>
    </row>
    <row r="6050" spans="1:9">
      <c r="A6050" cm="1">
        <f t="array" ref="A6050">INDEX(Subscribers!$A$2:$A$1001, INT((ROW()-2)/12)+1)</f>
        <v>505</v>
      </c>
      <c r="B6050">
        <f t="shared" si="383"/>
        <v>1</v>
      </c>
      <c r="C6050" s="9" cm="1">
        <f t="array" ref="C6050">INDEX(Months!$A$2:$A$13, $B6050)</f>
        <v>45292</v>
      </c>
      <c r="D6050" s="9" cm="1">
        <f t="array" aca="1" ref="D6050" ca="1">INDEX(Subscribers!$F$2:$F$1001, INT((ROW()-2)/12)+1)</f>
        <v>45597</v>
      </c>
      <c r="E6050" s="5" cm="1">
        <f t="array" aca="1" ref="E6050" ca="1">INDEX(Subscribers!$Q$2:$Q$1001, INT((ROW()-2)/12)+1)</f>
        <v>999</v>
      </c>
      <c r="F6050" s="5">
        <f t="shared" ca="1" si="384"/>
        <v>0</v>
      </c>
      <c r="G6050" s="5">
        <f t="shared" ca="1" si="385"/>
        <v>0</v>
      </c>
      <c r="H6050" s="7" cm="1">
        <f t="array" aca="1" ref="H6050" ca="1">INDEX(Subscribers!$G$2:$G$1001, INT((ROW()-2)/12)+1)</f>
        <v>14.99</v>
      </c>
      <c r="I6050">
        <f t="shared" ca="1" si="386"/>
        <v>0</v>
      </c>
    </row>
    <row r="6051" spans="1:9">
      <c r="A6051" cm="1">
        <f t="array" ref="A6051">INDEX(Subscribers!$A$2:$A$1001, INT((ROW()-2)/12)+1)</f>
        <v>505</v>
      </c>
      <c r="B6051">
        <f t="shared" si="383"/>
        <v>2</v>
      </c>
      <c r="C6051" s="9" cm="1">
        <f t="array" ref="C6051">INDEX(Months!$A$2:$A$13, $B6051)</f>
        <v>45323</v>
      </c>
      <c r="D6051" s="9" cm="1">
        <f t="array" aca="1" ref="D6051" ca="1">INDEX(Subscribers!$F$2:$F$1001, INT((ROW()-2)/12)+1)</f>
        <v>45597</v>
      </c>
      <c r="E6051" s="5" cm="1">
        <f t="array" aca="1" ref="E6051" ca="1">INDEX(Subscribers!$Q$2:$Q$1001, INT((ROW()-2)/12)+1)</f>
        <v>999</v>
      </c>
      <c r="F6051" s="5">
        <f t="shared" ca="1" si="384"/>
        <v>0</v>
      </c>
      <c r="G6051" s="5">
        <f t="shared" ca="1" si="385"/>
        <v>0</v>
      </c>
      <c r="H6051" s="7" cm="1">
        <f t="array" aca="1" ref="H6051" ca="1">INDEX(Subscribers!$G$2:$G$1001, INT((ROW()-2)/12)+1)</f>
        <v>14.99</v>
      </c>
      <c r="I6051">
        <f t="shared" ca="1" si="386"/>
        <v>0</v>
      </c>
    </row>
    <row r="6052" spans="1:9">
      <c r="A6052" cm="1">
        <f t="array" ref="A6052">INDEX(Subscribers!$A$2:$A$1001, INT((ROW()-2)/12)+1)</f>
        <v>505</v>
      </c>
      <c r="B6052">
        <f t="shared" si="383"/>
        <v>3</v>
      </c>
      <c r="C6052" s="9" cm="1">
        <f t="array" ref="C6052">INDEX(Months!$A$2:$A$13, $B6052)</f>
        <v>45352</v>
      </c>
      <c r="D6052" s="9" cm="1">
        <f t="array" aca="1" ref="D6052" ca="1">INDEX(Subscribers!$F$2:$F$1001, INT((ROW()-2)/12)+1)</f>
        <v>45597</v>
      </c>
      <c r="E6052" s="5" cm="1">
        <f t="array" aca="1" ref="E6052" ca="1">INDEX(Subscribers!$Q$2:$Q$1001, INT((ROW()-2)/12)+1)</f>
        <v>999</v>
      </c>
      <c r="F6052" s="5">
        <f t="shared" ca="1" si="384"/>
        <v>0</v>
      </c>
      <c r="G6052" s="5">
        <f t="shared" ca="1" si="385"/>
        <v>0</v>
      </c>
      <c r="H6052" s="7" cm="1">
        <f t="array" aca="1" ref="H6052" ca="1">INDEX(Subscribers!$G$2:$G$1001, INT((ROW()-2)/12)+1)</f>
        <v>14.99</v>
      </c>
      <c r="I6052">
        <f t="shared" ca="1" si="386"/>
        <v>0</v>
      </c>
    </row>
    <row r="6053" spans="1:9">
      <c r="A6053" cm="1">
        <f t="array" ref="A6053">INDEX(Subscribers!$A$2:$A$1001, INT((ROW()-2)/12)+1)</f>
        <v>505</v>
      </c>
      <c r="B6053">
        <f t="shared" si="383"/>
        <v>4</v>
      </c>
      <c r="C6053" s="9" cm="1">
        <f t="array" ref="C6053">INDEX(Months!$A$2:$A$13, $B6053)</f>
        <v>45383</v>
      </c>
      <c r="D6053" s="9" cm="1">
        <f t="array" aca="1" ref="D6053" ca="1">INDEX(Subscribers!$F$2:$F$1001, INT((ROW()-2)/12)+1)</f>
        <v>45597</v>
      </c>
      <c r="E6053" s="5" cm="1">
        <f t="array" aca="1" ref="E6053" ca="1">INDEX(Subscribers!$Q$2:$Q$1001, INT((ROW()-2)/12)+1)</f>
        <v>999</v>
      </c>
      <c r="F6053" s="5">
        <f t="shared" ca="1" si="384"/>
        <v>0</v>
      </c>
      <c r="G6053" s="5">
        <f t="shared" ca="1" si="385"/>
        <v>0</v>
      </c>
      <c r="H6053" s="7" cm="1">
        <f t="array" aca="1" ref="H6053" ca="1">INDEX(Subscribers!$G$2:$G$1001, INT((ROW()-2)/12)+1)</f>
        <v>14.99</v>
      </c>
      <c r="I6053">
        <f t="shared" ca="1" si="386"/>
        <v>0</v>
      </c>
    </row>
    <row r="6054" spans="1:9">
      <c r="A6054" cm="1">
        <f t="array" ref="A6054">INDEX(Subscribers!$A$2:$A$1001, INT((ROW()-2)/12)+1)</f>
        <v>505</v>
      </c>
      <c r="B6054">
        <f t="shared" si="383"/>
        <v>5</v>
      </c>
      <c r="C6054" s="9" cm="1">
        <f t="array" ref="C6054">INDEX(Months!$A$2:$A$13, $B6054)</f>
        <v>45413</v>
      </c>
      <c r="D6054" s="9" cm="1">
        <f t="array" aca="1" ref="D6054" ca="1">INDEX(Subscribers!$F$2:$F$1001, INT((ROW()-2)/12)+1)</f>
        <v>45597</v>
      </c>
      <c r="E6054" s="5" cm="1">
        <f t="array" aca="1" ref="E6054" ca="1">INDEX(Subscribers!$Q$2:$Q$1001, INT((ROW()-2)/12)+1)</f>
        <v>999</v>
      </c>
      <c r="F6054" s="5">
        <f t="shared" ca="1" si="384"/>
        <v>0</v>
      </c>
      <c r="G6054" s="5">
        <f t="shared" ca="1" si="385"/>
        <v>0</v>
      </c>
      <c r="H6054" s="7" cm="1">
        <f t="array" aca="1" ref="H6054" ca="1">INDEX(Subscribers!$G$2:$G$1001, INT((ROW()-2)/12)+1)</f>
        <v>14.99</v>
      </c>
      <c r="I6054">
        <f t="shared" ca="1" si="386"/>
        <v>0</v>
      </c>
    </row>
    <row r="6055" spans="1:9">
      <c r="A6055" cm="1">
        <f t="array" ref="A6055">INDEX(Subscribers!$A$2:$A$1001, INT((ROW()-2)/12)+1)</f>
        <v>505</v>
      </c>
      <c r="B6055">
        <f t="shared" si="383"/>
        <v>6</v>
      </c>
      <c r="C6055" s="9" cm="1">
        <f t="array" ref="C6055">INDEX(Months!$A$2:$A$13, $B6055)</f>
        <v>45444</v>
      </c>
      <c r="D6055" s="9" cm="1">
        <f t="array" aca="1" ref="D6055" ca="1">INDEX(Subscribers!$F$2:$F$1001, INT((ROW()-2)/12)+1)</f>
        <v>45597</v>
      </c>
      <c r="E6055" s="5" cm="1">
        <f t="array" aca="1" ref="E6055" ca="1">INDEX(Subscribers!$Q$2:$Q$1001, INT((ROW()-2)/12)+1)</f>
        <v>999</v>
      </c>
      <c r="F6055" s="5">
        <f t="shared" ca="1" si="384"/>
        <v>0</v>
      </c>
      <c r="G6055" s="5">
        <f t="shared" ca="1" si="385"/>
        <v>0</v>
      </c>
      <c r="H6055" s="7" cm="1">
        <f t="array" aca="1" ref="H6055" ca="1">INDEX(Subscribers!$G$2:$G$1001, INT((ROW()-2)/12)+1)</f>
        <v>14.99</v>
      </c>
      <c r="I6055">
        <f t="shared" ca="1" si="386"/>
        <v>0</v>
      </c>
    </row>
    <row r="6056" spans="1:9">
      <c r="A6056" cm="1">
        <f t="array" ref="A6056">INDEX(Subscribers!$A$2:$A$1001, INT((ROW()-2)/12)+1)</f>
        <v>505</v>
      </c>
      <c r="B6056">
        <f t="shared" si="383"/>
        <v>7</v>
      </c>
      <c r="C6056" s="9" cm="1">
        <f t="array" ref="C6056">INDEX(Months!$A$2:$A$13, $B6056)</f>
        <v>45474</v>
      </c>
      <c r="D6056" s="9" cm="1">
        <f t="array" aca="1" ref="D6056" ca="1">INDEX(Subscribers!$F$2:$F$1001, INT((ROW()-2)/12)+1)</f>
        <v>45597</v>
      </c>
      <c r="E6056" s="5" cm="1">
        <f t="array" aca="1" ref="E6056" ca="1">INDEX(Subscribers!$Q$2:$Q$1001, INT((ROW()-2)/12)+1)</f>
        <v>999</v>
      </c>
      <c r="F6056" s="5">
        <f t="shared" ca="1" si="384"/>
        <v>0</v>
      </c>
      <c r="G6056" s="5">
        <f t="shared" ca="1" si="385"/>
        <v>0</v>
      </c>
      <c r="H6056" s="7" cm="1">
        <f t="array" aca="1" ref="H6056" ca="1">INDEX(Subscribers!$G$2:$G$1001, INT((ROW()-2)/12)+1)</f>
        <v>14.99</v>
      </c>
      <c r="I6056">
        <f t="shared" ca="1" si="386"/>
        <v>0</v>
      </c>
    </row>
    <row r="6057" spans="1:9">
      <c r="A6057" cm="1">
        <f t="array" ref="A6057">INDEX(Subscribers!$A$2:$A$1001, INT((ROW()-2)/12)+1)</f>
        <v>505</v>
      </c>
      <c r="B6057">
        <f t="shared" si="383"/>
        <v>8</v>
      </c>
      <c r="C6057" s="9" cm="1">
        <f t="array" ref="C6057">INDEX(Months!$A$2:$A$13, $B6057)</f>
        <v>45505</v>
      </c>
      <c r="D6057" s="9" cm="1">
        <f t="array" aca="1" ref="D6057" ca="1">INDEX(Subscribers!$F$2:$F$1001, INT((ROW()-2)/12)+1)</f>
        <v>45597</v>
      </c>
      <c r="E6057" s="5" cm="1">
        <f t="array" aca="1" ref="E6057" ca="1">INDEX(Subscribers!$Q$2:$Q$1001, INT((ROW()-2)/12)+1)</f>
        <v>999</v>
      </c>
      <c r="F6057" s="5">
        <f t="shared" ca="1" si="384"/>
        <v>0</v>
      </c>
      <c r="G6057" s="5">
        <f t="shared" ca="1" si="385"/>
        <v>0</v>
      </c>
      <c r="H6057" s="7" cm="1">
        <f t="array" aca="1" ref="H6057" ca="1">INDEX(Subscribers!$G$2:$G$1001, INT((ROW()-2)/12)+1)</f>
        <v>14.99</v>
      </c>
      <c r="I6057">
        <f t="shared" ca="1" si="386"/>
        <v>0</v>
      </c>
    </row>
    <row r="6058" spans="1:9">
      <c r="A6058" cm="1">
        <f t="array" ref="A6058">INDEX(Subscribers!$A$2:$A$1001, INT((ROW()-2)/12)+1)</f>
        <v>505</v>
      </c>
      <c r="B6058">
        <f t="shared" si="383"/>
        <v>9</v>
      </c>
      <c r="C6058" s="9" cm="1">
        <f t="array" ref="C6058">INDEX(Months!$A$2:$A$13, $B6058)</f>
        <v>45536</v>
      </c>
      <c r="D6058" s="9" cm="1">
        <f t="array" aca="1" ref="D6058" ca="1">INDEX(Subscribers!$F$2:$F$1001, INT((ROW()-2)/12)+1)</f>
        <v>45597</v>
      </c>
      <c r="E6058" s="5" cm="1">
        <f t="array" aca="1" ref="E6058" ca="1">INDEX(Subscribers!$Q$2:$Q$1001, INT((ROW()-2)/12)+1)</f>
        <v>999</v>
      </c>
      <c r="F6058" s="5">
        <f t="shared" ca="1" si="384"/>
        <v>0</v>
      </c>
      <c r="G6058" s="5">
        <f t="shared" ca="1" si="385"/>
        <v>0</v>
      </c>
      <c r="H6058" s="7" cm="1">
        <f t="array" aca="1" ref="H6058" ca="1">INDEX(Subscribers!$G$2:$G$1001, INT((ROW()-2)/12)+1)</f>
        <v>14.99</v>
      </c>
      <c r="I6058">
        <f t="shared" ca="1" si="386"/>
        <v>0</v>
      </c>
    </row>
    <row r="6059" spans="1:9">
      <c r="A6059" cm="1">
        <f t="array" ref="A6059">INDEX(Subscribers!$A$2:$A$1001, INT((ROW()-2)/12)+1)</f>
        <v>505</v>
      </c>
      <c r="B6059">
        <f t="shared" si="383"/>
        <v>10</v>
      </c>
      <c r="C6059" s="9" cm="1">
        <f t="array" ref="C6059">INDEX(Months!$A$2:$A$13, $B6059)</f>
        <v>45566</v>
      </c>
      <c r="D6059" s="9" cm="1">
        <f t="array" aca="1" ref="D6059" ca="1">INDEX(Subscribers!$F$2:$F$1001, INT((ROW()-2)/12)+1)</f>
        <v>45597</v>
      </c>
      <c r="E6059" s="5" cm="1">
        <f t="array" aca="1" ref="E6059" ca="1">INDEX(Subscribers!$Q$2:$Q$1001, INT((ROW()-2)/12)+1)</f>
        <v>999</v>
      </c>
      <c r="F6059" s="5">
        <f t="shared" ca="1" si="384"/>
        <v>0</v>
      </c>
      <c r="G6059" s="5">
        <f t="shared" ca="1" si="385"/>
        <v>0</v>
      </c>
      <c r="H6059" s="7" cm="1">
        <f t="array" aca="1" ref="H6059" ca="1">INDEX(Subscribers!$G$2:$G$1001, INT((ROW()-2)/12)+1)</f>
        <v>14.99</v>
      </c>
      <c r="I6059">
        <f t="shared" ca="1" si="386"/>
        <v>0</v>
      </c>
    </row>
    <row r="6060" spans="1:9">
      <c r="A6060" cm="1">
        <f t="array" ref="A6060">INDEX(Subscribers!$A$2:$A$1001, INT((ROW()-2)/12)+1)</f>
        <v>505</v>
      </c>
      <c r="B6060">
        <f t="shared" si="383"/>
        <v>11</v>
      </c>
      <c r="C6060" s="9" cm="1">
        <f t="array" ref="C6060">INDEX(Months!$A$2:$A$13, $B6060)</f>
        <v>45597</v>
      </c>
      <c r="D6060" s="9" cm="1">
        <f t="array" aca="1" ref="D6060" ca="1">INDEX(Subscribers!$F$2:$F$1001, INT((ROW()-2)/12)+1)</f>
        <v>45597</v>
      </c>
      <c r="E6060" s="5" cm="1">
        <f t="array" aca="1" ref="E6060" ca="1">INDEX(Subscribers!$Q$2:$Q$1001, INT((ROW()-2)/12)+1)</f>
        <v>999</v>
      </c>
      <c r="F6060" s="5">
        <f t="shared" ca="1" si="384"/>
        <v>1</v>
      </c>
      <c r="G6060" s="5">
        <f t="shared" ca="1" si="385"/>
        <v>0</v>
      </c>
      <c r="H6060" s="7" cm="1">
        <f t="array" aca="1" ref="H6060" ca="1">INDEX(Subscribers!$G$2:$G$1001, INT((ROW()-2)/12)+1)</f>
        <v>14.99</v>
      </c>
      <c r="I6060">
        <f t="shared" ca="1" si="386"/>
        <v>14.99</v>
      </c>
    </row>
    <row r="6061" spans="1:9">
      <c r="A6061" cm="1">
        <f t="array" ref="A6061">INDEX(Subscribers!$A$2:$A$1001, INT((ROW()-2)/12)+1)</f>
        <v>505</v>
      </c>
      <c r="B6061">
        <f t="shared" si="383"/>
        <v>12</v>
      </c>
      <c r="C6061" s="9" cm="1">
        <f t="array" ref="C6061">INDEX(Months!$A$2:$A$13, $B6061)</f>
        <v>45627</v>
      </c>
      <c r="D6061" s="9" cm="1">
        <f t="array" aca="1" ref="D6061" ca="1">INDEX(Subscribers!$F$2:$F$1001, INT((ROW()-2)/12)+1)</f>
        <v>45597</v>
      </c>
      <c r="E6061" s="5" cm="1">
        <f t="array" aca="1" ref="E6061" ca="1">INDEX(Subscribers!$Q$2:$Q$1001, INT((ROW()-2)/12)+1)</f>
        <v>999</v>
      </c>
      <c r="F6061" s="5">
        <f t="shared" ca="1" si="384"/>
        <v>1</v>
      </c>
      <c r="G6061" s="5">
        <f t="shared" ca="1" si="385"/>
        <v>0</v>
      </c>
      <c r="H6061" s="7" cm="1">
        <f t="array" aca="1" ref="H6061" ca="1">INDEX(Subscribers!$G$2:$G$1001, INT((ROW()-2)/12)+1)</f>
        <v>14.99</v>
      </c>
      <c r="I6061">
        <f t="shared" ca="1" si="386"/>
        <v>14.99</v>
      </c>
    </row>
    <row r="6062" spans="1:9">
      <c r="A6062" cm="1">
        <f t="array" ref="A6062">INDEX(Subscribers!$A$2:$A$1001, INT((ROW()-2)/12)+1)</f>
        <v>506</v>
      </c>
      <c r="B6062">
        <f t="shared" si="383"/>
        <v>1</v>
      </c>
      <c r="C6062" s="9" cm="1">
        <f t="array" ref="C6062">INDEX(Months!$A$2:$A$13, $B6062)</f>
        <v>45292</v>
      </c>
      <c r="D6062" s="9" cm="1">
        <f t="array" aca="1" ref="D6062" ca="1">INDEX(Subscribers!$F$2:$F$1001, INT((ROW()-2)/12)+1)</f>
        <v>45383</v>
      </c>
      <c r="E6062" s="5" cm="1">
        <f t="array" aca="1" ref="E6062" ca="1">INDEX(Subscribers!$Q$2:$Q$1001, INT((ROW()-2)/12)+1)</f>
        <v>6</v>
      </c>
      <c r="F6062" s="5">
        <f t="shared" ca="1" si="384"/>
        <v>0</v>
      </c>
      <c r="G6062" s="5">
        <f t="shared" ca="1" si="385"/>
        <v>0</v>
      </c>
      <c r="H6062" s="7" cm="1">
        <f t="array" aca="1" ref="H6062" ca="1">INDEX(Subscribers!$G$2:$G$1001, INT((ROW()-2)/12)+1)</f>
        <v>19.989999999999998</v>
      </c>
      <c r="I6062">
        <f t="shared" ca="1" si="386"/>
        <v>0</v>
      </c>
    </row>
    <row r="6063" spans="1:9">
      <c r="A6063" cm="1">
        <f t="array" ref="A6063">INDEX(Subscribers!$A$2:$A$1001, INT((ROW()-2)/12)+1)</f>
        <v>506</v>
      </c>
      <c r="B6063">
        <f t="shared" si="383"/>
        <v>2</v>
      </c>
      <c r="C6063" s="9" cm="1">
        <f t="array" ref="C6063">INDEX(Months!$A$2:$A$13, $B6063)</f>
        <v>45323</v>
      </c>
      <c r="D6063" s="9" cm="1">
        <f t="array" aca="1" ref="D6063" ca="1">INDEX(Subscribers!$F$2:$F$1001, INT((ROW()-2)/12)+1)</f>
        <v>45383</v>
      </c>
      <c r="E6063" s="5" cm="1">
        <f t="array" aca="1" ref="E6063" ca="1">INDEX(Subscribers!$Q$2:$Q$1001, INT((ROW()-2)/12)+1)</f>
        <v>6</v>
      </c>
      <c r="F6063" s="5">
        <f t="shared" ca="1" si="384"/>
        <v>0</v>
      </c>
      <c r="G6063" s="5">
        <f t="shared" ca="1" si="385"/>
        <v>0</v>
      </c>
      <c r="H6063" s="7" cm="1">
        <f t="array" aca="1" ref="H6063" ca="1">INDEX(Subscribers!$G$2:$G$1001, INT((ROW()-2)/12)+1)</f>
        <v>19.989999999999998</v>
      </c>
      <c r="I6063">
        <f t="shared" ca="1" si="386"/>
        <v>0</v>
      </c>
    </row>
    <row r="6064" spans="1:9">
      <c r="A6064" cm="1">
        <f t="array" ref="A6064">INDEX(Subscribers!$A$2:$A$1001, INT((ROW()-2)/12)+1)</f>
        <v>506</v>
      </c>
      <c r="B6064">
        <f t="shared" si="383"/>
        <v>3</v>
      </c>
      <c r="C6064" s="9" cm="1">
        <f t="array" ref="C6064">INDEX(Months!$A$2:$A$13, $B6064)</f>
        <v>45352</v>
      </c>
      <c r="D6064" s="9" cm="1">
        <f t="array" aca="1" ref="D6064" ca="1">INDEX(Subscribers!$F$2:$F$1001, INT((ROW()-2)/12)+1)</f>
        <v>45383</v>
      </c>
      <c r="E6064" s="5" cm="1">
        <f t="array" aca="1" ref="E6064" ca="1">INDEX(Subscribers!$Q$2:$Q$1001, INT((ROW()-2)/12)+1)</f>
        <v>6</v>
      </c>
      <c r="F6064" s="5">
        <f t="shared" ca="1" si="384"/>
        <v>0</v>
      </c>
      <c r="G6064" s="5">
        <f t="shared" ca="1" si="385"/>
        <v>0</v>
      </c>
      <c r="H6064" s="7" cm="1">
        <f t="array" aca="1" ref="H6064" ca="1">INDEX(Subscribers!$G$2:$G$1001, INT((ROW()-2)/12)+1)</f>
        <v>19.989999999999998</v>
      </c>
      <c r="I6064">
        <f t="shared" ca="1" si="386"/>
        <v>0</v>
      </c>
    </row>
    <row r="6065" spans="1:9">
      <c r="A6065" cm="1">
        <f t="array" ref="A6065">INDEX(Subscribers!$A$2:$A$1001, INT((ROW()-2)/12)+1)</f>
        <v>506</v>
      </c>
      <c r="B6065">
        <f t="shared" si="383"/>
        <v>4</v>
      </c>
      <c r="C6065" s="9" cm="1">
        <f t="array" ref="C6065">INDEX(Months!$A$2:$A$13, $B6065)</f>
        <v>45383</v>
      </c>
      <c r="D6065" s="9" cm="1">
        <f t="array" aca="1" ref="D6065" ca="1">INDEX(Subscribers!$F$2:$F$1001, INT((ROW()-2)/12)+1)</f>
        <v>45383</v>
      </c>
      <c r="E6065" s="5" cm="1">
        <f t="array" aca="1" ref="E6065" ca="1">INDEX(Subscribers!$Q$2:$Q$1001, INT((ROW()-2)/12)+1)</f>
        <v>6</v>
      </c>
      <c r="F6065" s="5">
        <f t="shared" ca="1" si="384"/>
        <v>1</v>
      </c>
      <c r="G6065" s="5">
        <f t="shared" ca="1" si="385"/>
        <v>0</v>
      </c>
      <c r="H6065" s="7" cm="1">
        <f t="array" aca="1" ref="H6065" ca="1">INDEX(Subscribers!$G$2:$G$1001, INT((ROW()-2)/12)+1)</f>
        <v>19.989999999999998</v>
      </c>
      <c r="I6065">
        <f t="shared" ca="1" si="386"/>
        <v>19.989999999999998</v>
      </c>
    </row>
    <row r="6066" spans="1:9">
      <c r="A6066" cm="1">
        <f t="array" ref="A6066">INDEX(Subscribers!$A$2:$A$1001, INT((ROW()-2)/12)+1)</f>
        <v>506</v>
      </c>
      <c r="B6066">
        <f t="shared" si="383"/>
        <v>5</v>
      </c>
      <c r="C6066" s="9" cm="1">
        <f t="array" ref="C6066">INDEX(Months!$A$2:$A$13, $B6066)</f>
        <v>45413</v>
      </c>
      <c r="D6066" s="9" cm="1">
        <f t="array" aca="1" ref="D6066" ca="1">INDEX(Subscribers!$F$2:$F$1001, INT((ROW()-2)/12)+1)</f>
        <v>45383</v>
      </c>
      <c r="E6066" s="5" cm="1">
        <f t="array" aca="1" ref="E6066" ca="1">INDEX(Subscribers!$Q$2:$Q$1001, INT((ROW()-2)/12)+1)</f>
        <v>6</v>
      </c>
      <c r="F6066" s="5">
        <f t="shared" ca="1" si="384"/>
        <v>1</v>
      </c>
      <c r="G6066" s="5">
        <f t="shared" ca="1" si="385"/>
        <v>0</v>
      </c>
      <c r="H6066" s="7" cm="1">
        <f t="array" aca="1" ref="H6066" ca="1">INDEX(Subscribers!$G$2:$G$1001, INT((ROW()-2)/12)+1)</f>
        <v>19.989999999999998</v>
      </c>
      <c r="I6066">
        <f t="shared" ca="1" si="386"/>
        <v>19.989999999999998</v>
      </c>
    </row>
    <row r="6067" spans="1:9">
      <c r="A6067" cm="1">
        <f t="array" ref="A6067">INDEX(Subscribers!$A$2:$A$1001, INT((ROW()-2)/12)+1)</f>
        <v>506</v>
      </c>
      <c r="B6067">
        <f t="shared" si="383"/>
        <v>6</v>
      </c>
      <c r="C6067" s="9" cm="1">
        <f t="array" ref="C6067">INDEX(Months!$A$2:$A$13, $B6067)</f>
        <v>45444</v>
      </c>
      <c r="D6067" s="9" cm="1">
        <f t="array" aca="1" ref="D6067" ca="1">INDEX(Subscribers!$F$2:$F$1001, INT((ROW()-2)/12)+1)</f>
        <v>45383</v>
      </c>
      <c r="E6067" s="5" cm="1">
        <f t="array" aca="1" ref="E6067" ca="1">INDEX(Subscribers!$Q$2:$Q$1001, INT((ROW()-2)/12)+1)</f>
        <v>6</v>
      </c>
      <c r="F6067" s="5">
        <f t="shared" ca="1" si="384"/>
        <v>0</v>
      </c>
      <c r="G6067" s="5">
        <f t="shared" ca="1" si="385"/>
        <v>1</v>
      </c>
      <c r="H6067" s="7" cm="1">
        <f t="array" aca="1" ref="H6067" ca="1">INDEX(Subscribers!$G$2:$G$1001, INT((ROW()-2)/12)+1)</f>
        <v>19.989999999999998</v>
      </c>
      <c r="I6067">
        <f t="shared" ca="1" si="386"/>
        <v>0</v>
      </c>
    </row>
    <row r="6068" spans="1:9">
      <c r="A6068" cm="1">
        <f t="array" ref="A6068">INDEX(Subscribers!$A$2:$A$1001, INT((ROW()-2)/12)+1)</f>
        <v>506</v>
      </c>
      <c r="B6068">
        <f t="shared" si="383"/>
        <v>7</v>
      </c>
      <c r="C6068" s="9" cm="1">
        <f t="array" ref="C6068">INDEX(Months!$A$2:$A$13, $B6068)</f>
        <v>45474</v>
      </c>
      <c r="D6068" s="9" cm="1">
        <f t="array" aca="1" ref="D6068" ca="1">INDEX(Subscribers!$F$2:$F$1001, INT((ROW()-2)/12)+1)</f>
        <v>45383</v>
      </c>
      <c r="E6068" s="5" cm="1">
        <f t="array" aca="1" ref="E6068" ca="1">INDEX(Subscribers!$Q$2:$Q$1001, INT((ROW()-2)/12)+1)</f>
        <v>6</v>
      </c>
      <c r="F6068" s="5">
        <f t="shared" ca="1" si="384"/>
        <v>0</v>
      </c>
      <c r="G6068" s="5">
        <f t="shared" ca="1" si="385"/>
        <v>0</v>
      </c>
      <c r="H6068" s="7" cm="1">
        <f t="array" aca="1" ref="H6068" ca="1">INDEX(Subscribers!$G$2:$G$1001, INT((ROW()-2)/12)+1)</f>
        <v>19.989999999999998</v>
      </c>
      <c r="I6068">
        <f t="shared" ca="1" si="386"/>
        <v>0</v>
      </c>
    </row>
    <row r="6069" spans="1:9">
      <c r="A6069" cm="1">
        <f t="array" ref="A6069">INDEX(Subscribers!$A$2:$A$1001, INT((ROW()-2)/12)+1)</f>
        <v>506</v>
      </c>
      <c r="B6069">
        <f t="shared" si="383"/>
        <v>8</v>
      </c>
      <c r="C6069" s="9" cm="1">
        <f t="array" ref="C6069">INDEX(Months!$A$2:$A$13, $B6069)</f>
        <v>45505</v>
      </c>
      <c r="D6069" s="9" cm="1">
        <f t="array" aca="1" ref="D6069" ca="1">INDEX(Subscribers!$F$2:$F$1001, INT((ROW()-2)/12)+1)</f>
        <v>45383</v>
      </c>
      <c r="E6069" s="5" cm="1">
        <f t="array" aca="1" ref="E6069" ca="1">INDEX(Subscribers!$Q$2:$Q$1001, INT((ROW()-2)/12)+1)</f>
        <v>6</v>
      </c>
      <c r="F6069" s="5">
        <f t="shared" ca="1" si="384"/>
        <v>0</v>
      </c>
      <c r="G6069" s="5">
        <f t="shared" ca="1" si="385"/>
        <v>0</v>
      </c>
      <c r="H6069" s="7" cm="1">
        <f t="array" aca="1" ref="H6069" ca="1">INDEX(Subscribers!$G$2:$G$1001, INT((ROW()-2)/12)+1)</f>
        <v>19.989999999999998</v>
      </c>
      <c r="I6069">
        <f t="shared" ca="1" si="386"/>
        <v>0</v>
      </c>
    </row>
    <row r="6070" spans="1:9">
      <c r="A6070" cm="1">
        <f t="array" ref="A6070">INDEX(Subscribers!$A$2:$A$1001, INT((ROW()-2)/12)+1)</f>
        <v>506</v>
      </c>
      <c r="B6070">
        <f t="shared" si="383"/>
        <v>9</v>
      </c>
      <c r="C6070" s="9" cm="1">
        <f t="array" ref="C6070">INDEX(Months!$A$2:$A$13, $B6070)</f>
        <v>45536</v>
      </c>
      <c r="D6070" s="9" cm="1">
        <f t="array" aca="1" ref="D6070" ca="1">INDEX(Subscribers!$F$2:$F$1001, INT((ROW()-2)/12)+1)</f>
        <v>45383</v>
      </c>
      <c r="E6070" s="5" cm="1">
        <f t="array" aca="1" ref="E6070" ca="1">INDEX(Subscribers!$Q$2:$Q$1001, INT((ROW()-2)/12)+1)</f>
        <v>6</v>
      </c>
      <c r="F6070" s="5">
        <f t="shared" ca="1" si="384"/>
        <v>0</v>
      </c>
      <c r="G6070" s="5">
        <f t="shared" ca="1" si="385"/>
        <v>0</v>
      </c>
      <c r="H6070" s="7" cm="1">
        <f t="array" aca="1" ref="H6070" ca="1">INDEX(Subscribers!$G$2:$G$1001, INT((ROW()-2)/12)+1)</f>
        <v>19.989999999999998</v>
      </c>
      <c r="I6070">
        <f t="shared" ca="1" si="386"/>
        <v>0</v>
      </c>
    </row>
    <row r="6071" spans="1:9">
      <c r="A6071" cm="1">
        <f t="array" ref="A6071">INDEX(Subscribers!$A$2:$A$1001, INT((ROW()-2)/12)+1)</f>
        <v>506</v>
      </c>
      <c r="B6071">
        <f t="shared" si="383"/>
        <v>10</v>
      </c>
      <c r="C6071" s="9" cm="1">
        <f t="array" ref="C6071">INDEX(Months!$A$2:$A$13, $B6071)</f>
        <v>45566</v>
      </c>
      <c r="D6071" s="9" cm="1">
        <f t="array" aca="1" ref="D6071" ca="1">INDEX(Subscribers!$F$2:$F$1001, INT((ROW()-2)/12)+1)</f>
        <v>45383</v>
      </c>
      <c r="E6071" s="5" cm="1">
        <f t="array" aca="1" ref="E6071" ca="1">INDEX(Subscribers!$Q$2:$Q$1001, INT((ROW()-2)/12)+1)</f>
        <v>6</v>
      </c>
      <c r="F6071" s="5">
        <f t="shared" ca="1" si="384"/>
        <v>0</v>
      </c>
      <c r="G6071" s="5">
        <f t="shared" ca="1" si="385"/>
        <v>0</v>
      </c>
      <c r="H6071" s="7" cm="1">
        <f t="array" aca="1" ref="H6071" ca="1">INDEX(Subscribers!$G$2:$G$1001, INT((ROW()-2)/12)+1)</f>
        <v>19.989999999999998</v>
      </c>
      <c r="I6071">
        <f t="shared" ca="1" si="386"/>
        <v>0</v>
      </c>
    </row>
    <row r="6072" spans="1:9">
      <c r="A6072" cm="1">
        <f t="array" ref="A6072">INDEX(Subscribers!$A$2:$A$1001, INT((ROW()-2)/12)+1)</f>
        <v>506</v>
      </c>
      <c r="B6072">
        <f t="shared" si="383"/>
        <v>11</v>
      </c>
      <c r="C6072" s="9" cm="1">
        <f t="array" ref="C6072">INDEX(Months!$A$2:$A$13, $B6072)</f>
        <v>45597</v>
      </c>
      <c r="D6072" s="9" cm="1">
        <f t="array" aca="1" ref="D6072" ca="1">INDEX(Subscribers!$F$2:$F$1001, INT((ROW()-2)/12)+1)</f>
        <v>45383</v>
      </c>
      <c r="E6072" s="5" cm="1">
        <f t="array" aca="1" ref="E6072" ca="1">INDEX(Subscribers!$Q$2:$Q$1001, INT((ROW()-2)/12)+1)</f>
        <v>6</v>
      </c>
      <c r="F6072" s="5">
        <f t="shared" ca="1" si="384"/>
        <v>0</v>
      </c>
      <c r="G6072" s="5">
        <f t="shared" ca="1" si="385"/>
        <v>0</v>
      </c>
      <c r="H6072" s="7" cm="1">
        <f t="array" aca="1" ref="H6072" ca="1">INDEX(Subscribers!$G$2:$G$1001, INT((ROW()-2)/12)+1)</f>
        <v>19.989999999999998</v>
      </c>
      <c r="I6072">
        <f t="shared" ca="1" si="386"/>
        <v>0</v>
      </c>
    </row>
    <row r="6073" spans="1:9">
      <c r="A6073" cm="1">
        <f t="array" ref="A6073">INDEX(Subscribers!$A$2:$A$1001, INT((ROW()-2)/12)+1)</f>
        <v>506</v>
      </c>
      <c r="B6073">
        <f t="shared" si="383"/>
        <v>12</v>
      </c>
      <c r="C6073" s="9" cm="1">
        <f t="array" ref="C6073">INDEX(Months!$A$2:$A$13, $B6073)</f>
        <v>45627</v>
      </c>
      <c r="D6073" s="9" cm="1">
        <f t="array" aca="1" ref="D6073" ca="1">INDEX(Subscribers!$F$2:$F$1001, INT((ROW()-2)/12)+1)</f>
        <v>45383</v>
      </c>
      <c r="E6073" s="5" cm="1">
        <f t="array" aca="1" ref="E6073" ca="1">INDEX(Subscribers!$Q$2:$Q$1001, INT((ROW()-2)/12)+1)</f>
        <v>6</v>
      </c>
      <c r="F6073" s="5">
        <f t="shared" ca="1" si="384"/>
        <v>0</v>
      </c>
      <c r="G6073" s="5">
        <f t="shared" ca="1" si="385"/>
        <v>0</v>
      </c>
      <c r="H6073" s="7" cm="1">
        <f t="array" aca="1" ref="H6073" ca="1">INDEX(Subscribers!$G$2:$G$1001, INT((ROW()-2)/12)+1)</f>
        <v>19.989999999999998</v>
      </c>
      <c r="I6073">
        <f t="shared" ca="1" si="386"/>
        <v>0</v>
      </c>
    </row>
    <row r="6074" spans="1:9">
      <c r="A6074" cm="1">
        <f t="array" ref="A6074">INDEX(Subscribers!$A$2:$A$1001, INT((ROW()-2)/12)+1)</f>
        <v>507</v>
      </c>
      <c r="B6074">
        <f t="shared" si="383"/>
        <v>1</v>
      </c>
      <c r="C6074" s="9" cm="1">
        <f t="array" ref="C6074">INDEX(Months!$A$2:$A$13, $B6074)</f>
        <v>45292</v>
      </c>
      <c r="D6074" s="9" cm="1">
        <f t="array" aca="1" ref="D6074" ca="1">INDEX(Subscribers!$F$2:$F$1001, INT((ROW()-2)/12)+1)</f>
        <v>45352</v>
      </c>
      <c r="E6074" s="5" cm="1">
        <f t="array" aca="1" ref="E6074" ca="1">INDEX(Subscribers!$Q$2:$Q$1001, INT((ROW()-2)/12)+1)</f>
        <v>4</v>
      </c>
      <c r="F6074" s="5">
        <f t="shared" ca="1" si="384"/>
        <v>0</v>
      </c>
      <c r="G6074" s="5">
        <f t="shared" ca="1" si="385"/>
        <v>0</v>
      </c>
      <c r="H6074" s="7" cm="1">
        <f t="array" aca="1" ref="H6074" ca="1">INDEX(Subscribers!$G$2:$G$1001, INT((ROW()-2)/12)+1)</f>
        <v>14.99</v>
      </c>
      <c r="I6074">
        <f t="shared" ca="1" si="386"/>
        <v>0</v>
      </c>
    </row>
    <row r="6075" spans="1:9">
      <c r="A6075" cm="1">
        <f t="array" ref="A6075">INDEX(Subscribers!$A$2:$A$1001, INT((ROW()-2)/12)+1)</f>
        <v>507</v>
      </c>
      <c r="B6075">
        <f t="shared" si="383"/>
        <v>2</v>
      </c>
      <c r="C6075" s="9" cm="1">
        <f t="array" ref="C6075">INDEX(Months!$A$2:$A$13, $B6075)</f>
        <v>45323</v>
      </c>
      <c r="D6075" s="9" cm="1">
        <f t="array" aca="1" ref="D6075" ca="1">INDEX(Subscribers!$F$2:$F$1001, INT((ROW()-2)/12)+1)</f>
        <v>45352</v>
      </c>
      <c r="E6075" s="5" cm="1">
        <f t="array" aca="1" ref="E6075" ca="1">INDEX(Subscribers!$Q$2:$Q$1001, INT((ROW()-2)/12)+1)</f>
        <v>4</v>
      </c>
      <c r="F6075" s="5">
        <f t="shared" ca="1" si="384"/>
        <v>0</v>
      </c>
      <c r="G6075" s="5">
        <f t="shared" ca="1" si="385"/>
        <v>0</v>
      </c>
      <c r="H6075" s="7" cm="1">
        <f t="array" aca="1" ref="H6075" ca="1">INDEX(Subscribers!$G$2:$G$1001, INT((ROW()-2)/12)+1)</f>
        <v>14.99</v>
      </c>
      <c r="I6075">
        <f t="shared" ca="1" si="386"/>
        <v>0</v>
      </c>
    </row>
    <row r="6076" spans="1:9">
      <c r="A6076" cm="1">
        <f t="array" ref="A6076">INDEX(Subscribers!$A$2:$A$1001, INT((ROW()-2)/12)+1)</f>
        <v>507</v>
      </c>
      <c r="B6076">
        <f t="shared" si="383"/>
        <v>3</v>
      </c>
      <c r="C6076" s="9" cm="1">
        <f t="array" ref="C6076">INDEX(Months!$A$2:$A$13, $B6076)</f>
        <v>45352</v>
      </c>
      <c r="D6076" s="9" cm="1">
        <f t="array" aca="1" ref="D6076" ca="1">INDEX(Subscribers!$F$2:$F$1001, INT((ROW()-2)/12)+1)</f>
        <v>45352</v>
      </c>
      <c r="E6076" s="5" cm="1">
        <f t="array" aca="1" ref="E6076" ca="1">INDEX(Subscribers!$Q$2:$Q$1001, INT((ROW()-2)/12)+1)</f>
        <v>4</v>
      </c>
      <c r="F6076" s="5">
        <f t="shared" ca="1" si="384"/>
        <v>1</v>
      </c>
      <c r="G6076" s="5">
        <f t="shared" ca="1" si="385"/>
        <v>0</v>
      </c>
      <c r="H6076" s="7" cm="1">
        <f t="array" aca="1" ref="H6076" ca="1">INDEX(Subscribers!$G$2:$G$1001, INT((ROW()-2)/12)+1)</f>
        <v>14.99</v>
      </c>
      <c r="I6076">
        <f t="shared" ca="1" si="386"/>
        <v>14.99</v>
      </c>
    </row>
    <row r="6077" spans="1:9">
      <c r="A6077" cm="1">
        <f t="array" ref="A6077">INDEX(Subscribers!$A$2:$A$1001, INT((ROW()-2)/12)+1)</f>
        <v>507</v>
      </c>
      <c r="B6077">
        <f t="shared" si="383"/>
        <v>4</v>
      </c>
      <c r="C6077" s="9" cm="1">
        <f t="array" ref="C6077">INDEX(Months!$A$2:$A$13, $B6077)</f>
        <v>45383</v>
      </c>
      <c r="D6077" s="9" cm="1">
        <f t="array" aca="1" ref="D6077" ca="1">INDEX(Subscribers!$F$2:$F$1001, INT((ROW()-2)/12)+1)</f>
        <v>45352</v>
      </c>
      <c r="E6077" s="5" cm="1">
        <f t="array" aca="1" ref="E6077" ca="1">INDEX(Subscribers!$Q$2:$Q$1001, INT((ROW()-2)/12)+1)</f>
        <v>4</v>
      </c>
      <c r="F6077" s="5">
        <f t="shared" ca="1" si="384"/>
        <v>0</v>
      </c>
      <c r="G6077" s="5">
        <f t="shared" ca="1" si="385"/>
        <v>1</v>
      </c>
      <c r="H6077" s="7" cm="1">
        <f t="array" aca="1" ref="H6077" ca="1">INDEX(Subscribers!$G$2:$G$1001, INT((ROW()-2)/12)+1)</f>
        <v>14.99</v>
      </c>
      <c r="I6077">
        <f t="shared" ca="1" si="386"/>
        <v>0</v>
      </c>
    </row>
    <row r="6078" spans="1:9">
      <c r="A6078" cm="1">
        <f t="array" ref="A6078">INDEX(Subscribers!$A$2:$A$1001, INT((ROW()-2)/12)+1)</f>
        <v>507</v>
      </c>
      <c r="B6078">
        <f t="shared" si="383"/>
        <v>5</v>
      </c>
      <c r="C6078" s="9" cm="1">
        <f t="array" ref="C6078">INDEX(Months!$A$2:$A$13, $B6078)</f>
        <v>45413</v>
      </c>
      <c r="D6078" s="9" cm="1">
        <f t="array" aca="1" ref="D6078" ca="1">INDEX(Subscribers!$F$2:$F$1001, INT((ROW()-2)/12)+1)</f>
        <v>45352</v>
      </c>
      <c r="E6078" s="5" cm="1">
        <f t="array" aca="1" ref="E6078" ca="1">INDEX(Subscribers!$Q$2:$Q$1001, INT((ROW()-2)/12)+1)</f>
        <v>4</v>
      </c>
      <c r="F6078" s="5">
        <f t="shared" ca="1" si="384"/>
        <v>0</v>
      </c>
      <c r="G6078" s="5">
        <f t="shared" ca="1" si="385"/>
        <v>0</v>
      </c>
      <c r="H6078" s="7" cm="1">
        <f t="array" aca="1" ref="H6078" ca="1">INDEX(Subscribers!$G$2:$G$1001, INT((ROW()-2)/12)+1)</f>
        <v>14.99</v>
      </c>
      <c r="I6078">
        <f t="shared" ca="1" si="386"/>
        <v>0</v>
      </c>
    </row>
    <row r="6079" spans="1:9">
      <c r="A6079" cm="1">
        <f t="array" ref="A6079">INDEX(Subscribers!$A$2:$A$1001, INT((ROW()-2)/12)+1)</f>
        <v>507</v>
      </c>
      <c r="B6079">
        <f t="shared" si="383"/>
        <v>6</v>
      </c>
      <c r="C6079" s="9" cm="1">
        <f t="array" ref="C6079">INDEX(Months!$A$2:$A$13, $B6079)</f>
        <v>45444</v>
      </c>
      <c r="D6079" s="9" cm="1">
        <f t="array" aca="1" ref="D6079" ca="1">INDEX(Subscribers!$F$2:$F$1001, INT((ROW()-2)/12)+1)</f>
        <v>45352</v>
      </c>
      <c r="E6079" s="5" cm="1">
        <f t="array" aca="1" ref="E6079" ca="1">INDEX(Subscribers!$Q$2:$Q$1001, INT((ROW()-2)/12)+1)</f>
        <v>4</v>
      </c>
      <c r="F6079" s="5">
        <f t="shared" ca="1" si="384"/>
        <v>0</v>
      </c>
      <c r="G6079" s="5">
        <f t="shared" ca="1" si="385"/>
        <v>0</v>
      </c>
      <c r="H6079" s="7" cm="1">
        <f t="array" aca="1" ref="H6079" ca="1">INDEX(Subscribers!$G$2:$G$1001, INT((ROW()-2)/12)+1)</f>
        <v>14.99</v>
      </c>
      <c r="I6079">
        <f t="shared" ca="1" si="386"/>
        <v>0</v>
      </c>
    </row>
    <row r="6080" spans="1:9">
      <c r="A6080" cm="1">
        <f t="array" ref="A6080">INDEX(Subscribers!$A$2:$A$1001, INT((ROW()-2)/12)+1)</f>
        <v>507</v>
      </c>
      <c r="B6080">
        <f t="shared" si="383"/>
        <v>7</v>
      </c>
      <c r="C6080" s="9" cm="1">
        <f t="array" ref="C6080">INDEX(Months!$A$2:$A$13, $B6080)</f>
        <v>45474</v>
      </c>
      <c r="D6080" s="9" cm="1">
        <f t="array" aca="1" ref="D6080" ca="1">INDEX(Subscribers!$F$2:$F$1001, INT((ROW()-2)/12)+1)</f>
        <v>45352</v>
      </c>
      <c r="E6080" s="5" cm="1">
        <f t="array" aca="1" ref="E6080" ca="1">INDEX(Subscribers!$Q$2:$Q$1001, INT((ROW()-2)/12)+1)</f>
        <v>4</v>
      </c>
      <c r="F6080" s="5">
        <f t="shared" ca="1" si="384"/>
        <v>0</v>
      </c>
      <c r="G6080" s="5">
        <f t="shared" ca="1" si="385"/>
        <v>0</v>
      </c>
      <c r="H6080" s="7" cm="1">
        <f t="array" aca="1" ref="H6080" ca="1">INDEX(Subscribers!$G$2:$G$1001, INT((ROW()-2)/12)+1)</f>
        <v>14.99</v>
      </c>
      <c r="I6080">
        <f t="shared" ca="1" si="386"/>
        <v>0</v>
      </c>
    </row>
    <row r="6081" spans="1:9">
      <c r="A6081" cm="1">
        <f t="array" ref="A6081">INDEX(Subscribers!$A$2:$A$1001, INT((ROW()-2)/12)+1)</f>
        <v>507</v>
      </c>
      <c r="B6081">
        <f t="shared" si="383"/>
        <v>8</v>
      </c>
      <c r="C6081" s="9" cm="1">
        <f t="array" ref="C6081">INDEX(Months!$A$2:$A$13, $B6081)</f>
        <v>45505</v>
      </c>
      <c r="D6081" s="9" cm="1">
        <f t="array" aca="1" ref="D6081" ca="1">INDEX(Subscribers!$F$2:$F$1001, INT((ROW()-2)/12)+1)</f>
        <v>45352</v>
      </c>
      <c r="E6081" s="5" cm="1">
        <f t="array" aca="1" ref="E6081" ca="1">INDEX(Subscribers!$Q$2:$Q$1001, INT((ROW()-2)/12)+1)</f>
        <v>4</v>
      </c>
      <c r="F6081" s="5">
        <f t="shared" ca="1" si="384"/>
        <v>0</v>
      </c>
      <c r="G6081" s="5">
        <f t="shared" ca="1" si="385"/>
        <v>0</v>
      </c>
      <c r="H6081" s="7" cm="1">
        <f t="array" aca="1" ref="H6081" ca="1">INDEX(Subscribers!$G$2:$G$1001, INT((ROW()-2)/12)+1)</f>
        <v>14.99</v>
      </c>
      <c r="I6081">
        <f t="shared" ca="1" si="386"/>
        <v>0</v>
      </c>
    </row>
    <row r="6082" spans="1:9">
      <c r="A6082" cm="1">
        <f t="array" ref="A6082">INDEX(Subscribers!$A$2:$A$1001, INT((ROW()-2)/12)+1)</f>
        <v>507</v>
      </c>
      <c r="B6082">
        <f t="shared" si="383"/>
        <v>9</v>
      </c>
      <c r="C6082" s="9" cm="1">
        <f t="array" ref="C6082">INDEX(Months!$A$2:$A$13, $B6082)</f>
        <v>45536</v>
      </c>
      <c r="D6082" s="9" cm="1">
        <f t="array" aca="1" ref="D6082" ca="1">INDEX(Subscribers!$F$2:$F$1001, INT((ROW()-2)/12)+1)</f>
        <v>45352</v>
      </c>
      <c r="E6082" s="5" cm="1">
        <f t="array" aca="1" ref="E6082" ca="1">INDEX(Subscribers!$Q$2:$Q$1001, INT((ROW()-2)/12)+1)</f>
        <v>4</v>
      </c>
      <c r="F6082" s="5">
        <f t="shared" ca="1" si="384"/>
        <v>0</v>
      </c>
      <c r="G6082" s="5">
        <f t="shared" ca="1" si="385"/>
        <v>0</v>
      </c>
      <c r="H6082" s="7" cm="1">
        <f t="array" aca="1" ref="H6082" ca="1">INDEX(Subscribers!$G$2:$G$1001, INT((ROW()-2)/12)+1)</f>
        <v>14.99</v>
      </c>
      <c r="I6082">
        <f t="shared" ca="1" si="386"/>
        <v>0</v>
      </c>
    </row>
    <row r="6083" spans="1:9">
      <c r="A6083" cm="1">
        <f t="array" ref="A6083">INDEX(Subscribers!$A$2:$A$1001, INT((ROW()-2)/12)+1)</f>
        <v>507</v>
      </c>
      <c r="B6083">
        <f t="shared" ref="B6083:B6146" si="387">MOD(ROW()-2,12)+1</f>
        <v>10</v>
      </c>
      <c r="C6083" s="9" cm="1">
        <f t="array" ref="C6083">INDEX(Months!$A$2:$A$13, $B6083)</f>
        <v>45566</v>
      </c>
      <c r="D6083" s="9" cm="1">
        <f t="array" aca="1" ref="D6083" ca="1">INDEX(Subscribers!$F$2:$F$1001, INT((ROW()-2)/12)+1)</f>
        <v>45352</v>
      </c>
      <c r="E6083" s="5" cm="1">
        <f t="array" aca="1" ref="E6083" ca="1">INDEX(Subscribers!$Q$2:$Q$1001, INT((ROW()-2)/12)+1)</f>
        <v>4</v>
      </c>
      <c r="F6083" s="5">
        <f t="shared" ref="F6083:F6146" ca="1" si="388">--( AND($C6083&gt;=$D6083, IF($E6083=999, TRUE, $B6083&lt;$E6083)) )</f>
        <v>0</v>
      </c>
      <c r="G6083" s="5">
        <f t="shared" ref="G6083:G6146" ca="1" si="389">IF($E6083=999,0,IF($B6083=$E6083,1,0))</f>
        <v>0</v>
      </c>
      <c r="H6083" s="7" cm="1">
        <f t="array" aca="1" ref="H6083" ca="1">INDEX(Subscribers!$G$2:$G$1001, INT((ROW()-2)/12)+1)</f>
        <v>14.99</v>
      </c>
      <c r="I6083">
        <f t="shared" ref="I6083:I6146" ca="1" si="390">IF($F6083=1,$H6083,0)</f>
        <v>0</v>
      </c>
    </row>
    <row r="6084" spans="1:9">
      <c r="A6084" cm="1">
        <f t="array" ref="A6084">INDEX(Subscribers!$A$2:$A$1001, INT((ROW()-2)/12)+1)</f>
        <v>507</v>
      </c>
      <c r="B6084">
        <f t="shared" si="387"/>
        <v>11</v>
      </c>
      <c r="C6084" s="9" cm="1">
        <f t="array" ref="C6084">INDEX(Months!$A$2:$A$13, $B6084)</f>
        <v>45597</v>
      </c>
      <c r="D6084" s="9" cm="1">
        <f t="array" aca="1" ref="D6084" ca="1">INDEX(Subscribers!$F$2:$F$1001, INT((ROW()-2)/12)+1)</f>
        <v>45352</v>
      </c>
      <c r="E6084" s="5" cm="1">
        <f t="array" aca="1" ref="E6084" ca="1">INDEX(Subscribers!$Q$2:$Q$1001, INT((ROW()-2)/12)+1)</f>
        <v>4</v>
      </c>
      <c r="F6084" s="5">
        <f t="shared" ca="1" si="388"/>
        <v>0</v>
      </c>
      <c r="G6084" s="5">
        <f t="shared" ca="1" si="389"/>
        <v>0</v>
      </c>
      <c r="H6084" s="7" cm="1">
        <f t="array" aca="1" ref="H6084" ca="1">INDEX(Subscribers!$G$2:$G$1001, INT((ROW()-2)/12)+1)</f>
        <v>14.99</v>
      </c>
      <c r="I6084">
        <f t="shared" ca="1" si="390"/>
        <v>0</v>
      </c>
    </row>
    <row r="6085" spans="1:9">
      <c r="A6085" cm="1">
        <f t="array" ref="A6085">INDEX(Subscribers!$A$2:$A$1001, INT((ROW()-2)/12)+1)</f>
        <v>507</v>
      </c>
      <c r="B6085">
        <f t="shared" si="387"/>
        <v>12</v>
      </c>
      <c r="C6085" s="9" cm="1">
        <f t="array" ref="C6085">INDEX(Months!$A$2:$A$13, $B6085)</f>
        <v>45627</v>
      </c>
      <c r="D6085" s="9" cm="1">
        <f t="array" aca="1" ref="D6085" ca="1">INDEX(Subscribers!$F$2:$F$1001, INT((ROW()-2)/12)+1)</f>
        <v>45352</v>
      </c>
      <c r="E6085" s="5" cm="1">
        <f t="array" aca="1" ref="E6085" ca="1">INDEX(Subscribers!$Q$2:$Q$1001, INT((ROW()-2)/12)+1)</f>
        <v>4</v>
      </c>
      <c r="F6085" s="5">
        <f t="shared" ca="1" si="388"/>
        <v>0</v>
      </c>
      <c r="G6085" s="5">
        <f t="shared" ca="1" si="389"/>
        <v>0</v>
      </c>
      <c r="H6085" s="7" cm="1">
        <f t="array" aca="1" ref="H6085" ca="1">INDEX(Subscribers!$G$2:$G$1001, INT((ROW()-2)/12)+1)</f>
        <v>14.99</v>
      </c>
      <c r="I6085">
        <f t="shared" ca="1" si="390"/>
        <v>0</v>
      </c>
    </row>
    <row r="6086" spans="1:9">
      <c r="A6086" cm="1">
        <f t="array" ref="A6086">INDEX(Subscribers!$A$2:$A$1001, INT((ROW()-2)/12)+1)</f>
        <v>508</v>
      </c>
      <c r="B6086">
        <f t="shared" si="387"/>
        <v>1</v>
      </c>
      <c r="C6086" s="9" cm="1">
        <f t="array" ref="C6086">INDEX(Months!$A$2:$A$13, $B6086)</f>
        <v>45292</v>
      </c>
      <c r="D6086" s="9" cm="1">
        <f t="array" aca="1" ref="D6086" ca="1">INDEX(Subscribers!$F$2:$F$1001, INT((ROW()-2)/12)+1)</f>
        <v>45505</v>
      </c>
      <c r="E6086" s="5" cm="1">
        <f t="array" aca="1" ref="E6086" ca="1">INDEX(Subscribers!$Q$2:$Q$1001, INT((ROW()-2)/12)+1)</f>
        <v>999</v>
      </c>
      <c r="F6086" s="5">
        <f t="shared" ca="1" si="388"/>
        <v>0</v>
      </c>
      <c r="G6086" s="5">
        <f t="shared" ca="1" si="389"/>
        <v>0</v>
      </c>
      <c r="H6086" s="7" cm="1">
        <f t="array" aca="1" ref="H6086" ca="1">INDEX(Subscribers!$G$2:$G$1001, INT((ROW()-2)/12)+1)</f>
        <v>14.99</v>
      </c>
      <c r="I6086">
        <f t="shared" ca="1" si="390"/>
        <v>0</v>
      </c>
    </row>
    <row r="6087" spans="1:9">
      <c r="A6087" cm="1">
        <f t="array" ref="A6087">INDEX(Subscribers!$A$2:$A$1001, INT((ROW()-2)/12)+1)</f>
        <v>508</v>
      </c>
      <c r="B6087">
        <f t="shared" si="387"/>
        <v>2</v>
      </c>
      <c r="C6087" s="9" cm="1">
        <f t="array" ref="C6087">INDEX(Months!$A$2:$A$13, $B6087)</f>
        <v>45323</v>
      </c>
      <c r="D6087" s="9" cm="1">
        <f t="array" aca="1" ref="D6087" ca="1">INDEX(Subscribers!$F$2:$F$1001, INT((ROW()-2)/12)+1)</f>
        <v>45505</v>
      </c>
      <c r="E6087" s="5" cm="1">
        <f t="array" aca="1" ref="E6087" ca="1">INDEX(Subscribers!$Q$2:$Q$1001, INT((ROW()-2)/12)+1)</f>
        <v>999</v>
      </c>
      <c r="F6087" s="5">
        <f t="shared" ca="1" si="388"/>
        <v>0</v>
      </c>
      <c r="G6087" s="5">
        <f t="shared" ca="1" si="389"/>
        <v>0</v>
      </c>
      <c r="H6087" s="7" cm="1">
        <f t="array" aca="1" ref="H6087" ca="1">INDEX(Subscribers!$G$2:$G$1001, INT((ROW()-2)/12)+1)</f>
        <v>14.99</v>
      </c>
      <c r="I6087">
        <f t="shared" ca="1" si="390"/>
        <v>0</v>
      </c>
    </row>
    <row r="6088" spans="1:9">
      <c r="A6088" cm="1">
        <f t="array" ref="A6088">INDEX(Subscribers!$A$2:$A$1001, INT((ROW()-2)/12)+1)</f>
        <v>508</v>
      </c>
      <c r="B6088">
        <f t="shared" si="387"/>
        <v>3</v>
      </c>
      <c r="C6088" s="9" cm="1">
        <f t="array" ref="C6088">INDEX(Months!$A$2:$A$13, $B6088)</f>
        <v>45352</v>
      </c>
      <c r="D6088" s="9" cm="1">
        <f t="array" aca="1" ref="D6088" ca="1">INDEX(Subscribers!$F$2:$F$1001, INT((ROW()-2)/12)+1)</f>
        <v>45505</v>
      </c>
      <c r="E6088" s="5" cm="1">
        <f t="array" aca="1" ref="E6088" ca="1">INDEX(Subscribers!$Q$2:$Q$1001, INT((ROW()-2)/12)+1)</f>
        <v>999</v>
      </c>
      <c r="F6088" s="5">
        <f t="shared" ca="1" si="388"/>
        <v>0</v>
      </c>
      <c r="G6088" s="5">
        <f t="shared" ca="1" si="389"/>
        <v>0</v>
      </c>
      <c r="H6088" s="7" cm="1">
        <f t="array" aca="1" ref="H6088" ca="1">INDEX(Subscribers!$G$2:$G$1001, INT((ROW()-2)/12)+1)</f>
        <v>14.99</v>
      </c>
      <c r="I6088">
        <f t="shared" ca="1" si="390"/>
        <v>0</v>
      </c>
    </row>
    <row r="6089" spans="1:9">
      <c r="A6089" cm="1">
        <f t="array" ref="A6089">INDEX(Subscribers!$A$2:$A$1001, INT((ROW()-2)/12)+1)</f>
        <v>508</v>
      </c>
      <c r="B6089">
        <f t="shared" si="387"/>
        <v>4</v>
      </c>
      <c r="C6089" s="9" cm="1">
        <f t="array" ref="C6089">INDEX(Months!$A$2:$A$13, $B6089)</f>
        <v>45383</v>
      </c>
      <c r="D6089" s="9" cm="1">
        <f t="array" aca="1" ref="D6089" ca="1">INDEX(Subscribers!$F$2:$F$1001, INT((ROW()-2)/12)+1)</f>
        <v>45505</v>
      </c>
      <c r="E6089" s="5" cm="1">
        <f t="array" aca="1" ref="E6089" ca="1">INDEX(Subscribers!$Q$2:$Q$1001, INT((ROW()-2)/12)+1)</f>
        <v>999</v>
      </c>
      <c r="F6089" s="5">
        <f t="shared" ca="1" si="388"/>
        <v>0</v>
      </c>
      <c r="G6089" s="5">
        <f t="shared" ca="1" si="389"/>
        <v>0</v>
      </c>
      <c r="H6089" s="7" cm="1">
        <f t="array" aca="1" ref="H6089" ca="1">INDEX(Subscribers!$G$2:$G$1001, INT((ROW()-2)/12)+1)</f>
        <v>14.99</v>
      </c>
      <c r="I6089">
        <f t="shared" ca="1" si="390"/>
        <v>0</v>
      </c>
    </row>
    <row r="6090" spans="1:9">
      <c r="A6090" cm="1">
        <f t="array" ref="A6090">INDEX(Subscribers!$A$2:$A$1001, INT((ROW()-2)/12)+1)</f>
        <v>508</v>
      </c>
      <c r="B6090">
        <f t="shared" si="387"/>
        <v>5</v>
      </c>
      <c r="C6090" s="9" cm="1">
        <f t="array" ref="C6090">INDEX(Months!$A$2:$A$13, $B6090)</f>
        <v>45413</v>
      </c>
      <c r="D6090" s="9" cm="1">
        <f t="array" aca="1" ref="D6090" ca="1">INDEX(Subscribers!$F$2:$F$1001, INT((ROW()-2)/12)+1)</f>
        <v>45505</v>
      </c>
      <c r="E6090" s="5" cm="1">
        <f t="array" aca="1" ref="E6090" ca="1">INDEX(Subscribers!$Q$2:$Q$1001, INT((ROW()-2)/12)+1)</f>
        <v>999</v>
      </c>
      <c r="F6090" s="5">
        <f t="shared" ca="1" si="388"/>
        <v>0</v>
      </c>
      <c r="G6090" s="5">
        <f t="shared" ca="1" si="389"/>
        <v>0</v>
      </c>
      <c r="H6090" s="7" cm="1">
        <f t="array" aca="1" ref="H6090" ca="1">INDEX(Subscribers!$G$2:$G$1001, INT((ROW()-2)/12)+1)</f>
        <v>14.99</v>
      </c>
      <c r="I6090">
        <f t="shared" ca="1" si="390"/>
        <v>0</v>
      </c>
    </row>
    <row r="6091" spans="1:9">
      <c r="A6091" cm="1">
        <f t="array" ref="A6091">INDEX(Subscribers!$A$2:$A$1001, INT((ROW()-2)/12)+1)</f>
        <v>508</v>
      </c>
      <c r="B6091">
        <f t="shared" si="387"/>
        <v>6</v>
      </c>
      <c r="C6091" s="9" cm="1">
        <f t="array" ref="C6091">INDEX(Months!$A$2:$A$13, $B6091)</f>
        <v>45444</v>
      </c>
      <c r="D6091" s="9" cm="1">
        <f t="array" aca="1" ref="D6091" ca="1">INDEX(Subscribers!$F$2:$F$1001, INT((ROW()-2)/12)+1)</f>
        <v>45505</v>
      </c>
      <c r="E6091" s="5" cm="1">
        <f t="array" aca="1" ref="E6091" ca="1">INDEX(Subscribers!$Q$2:$Q$1001, INT((ROW()-2)/12)+1)</f>
        <v>999</v>
      </c>
      <c r="F6091" s="5">
        <f t="shared" ca="1" si="388"/>
        <v>0</v>
      </c>
      <c r="G6091" s="5">
        <f t="shared" ca="1" si="389"/>
        <v>0</v>
      </c>
      <c r="H6091" s="7" cm="1">
        <f t="array" aca="1" ref="H6091" ca="1">INDEX(Subscribers!$G$2:$G$1001, INT((ROW()-2)/12)+1)</f>
        <v>14.99</v>
      </c>
      <c r="I6091">
        <f t="shared" ca="1" si="390"/>
        <v>0</v>
      </c>
    </row>
    <row r="6092" spans="1:9">
      <c r="A6092" cm="1">
        <f t="array" ref="A6092">INDEX(Subscribers!$A$2:$A$1001, INT((ROW()-2)/12)+1)</f>
        <v>508</v>
      </c>
      <c r="B6092">
        <f t="shared" si="387"/>
        <v>7</v>
      </c>
      <c r="C6092" s="9" cm="1">
        <f t="array" ref="C6092">INDEX(Months!$A$2:$A$13, $B6092)</f>
        <v>45474</v>
      </c>
      <c r="D6092" s="9" cm="1">
        <f t="array" aca="1" ref="D6092" ca="1">INDEX(Subscribers!$F$2:$F$1001, INT((ROW()-2)/12)+1)</f>
        <v>45505</v>
      </c>
      <c r="E6092" s="5" cm="1">
        <f t="array" aca="1" ref="E6092" ca="1">INDEX(Subscribers!$Q$2:$Q$1001, INT((ROW()-2)/12)+1)</f>
        <v>999</v>
      </c>
      <c r="F6092" s="5">
        <f t="shared" ca="1" si="388"/>
        <v>0</v>
      </c>
      <c r="G6092" s="5">
        <f t="shared" ca="1" si="389"/>
        <v>0</v>
      </c>
      <c r="H6092" s="7" cm="1">
        <f t="array" aca="1" ref="H6092" ca="1">INDEX(Subscribers!$G$2:$G$1001, INT((ROW()-2)/12)+1)</f>
        <v>14.99</v>
      </c>
      <c r="I6092">
        <f t="shared" ca="1" si="390"/>
        <v>0</v>
      </c>
    </row>
    <row r="6093" spans="1:9">
      <c r="A6093" cm="1">
        <f t="array" ref="A6093">INDEX(Subscribers!$A$2:$A$1001, INT((ROW()-2)/12)+1)</f>
        <v>508</v>
      </c>
      <c r="B6093">
        <f t="shared" si="387"/>
        <v>8</v>
      </c>
      <c r="C6093" s="9" cm="1">
        <f t="array" ref="C6093">INDEX(Months!$A$2:$A$13, $B6093)</f>
        <v>45505</v>
      </c>
      <c r="D6093" s="9" cm="1">
        <f t="array" aca="1" ref="D6093" ca="1">INDEX(Subscribers!$F$2:$F$1001, INT((ROW()-2)/12)+1)</f>
        <v>45505</v>
      </c>
      <c r="E6093" s="5" cm="1">
        <f t="array" aca="1" ref="E6093" ca="1">INDEX(Subscribers!$Q$2:$Q$1001, INT((ROW()-2)/12)+1)</f>
        <v>999</v>
      </c>
      <c r="F6093" s="5">
        <f t="shared" ca="1" si="388"/>
        <v>1</v>
      </c>
      <c r="G6093" s="5">
        <f t="shared" ca="1" si="389"/>
        <v>0</v>
      </c>
      <c r="H6093" s="7" cm="1">
        <f t="array" aca="1" ref="H6093" ca="1">INDEX(Subscribers!$G$2:$G$1001, INT((ROW()-2)/12)+1)</f>
        <v>14.99</v>
      </c>
      <c r="I6093">
        <f t="shared" ca="1" si="390"/>
        <v>14.99</v>
      </c>
    </row>
    <row r="6094" spans="1:9">
      <c r="A6094" cm="1">
        <f t="array" ref="A6094">INDEX(Subscribers!$A$2:$A$1001, INT((ROW()-2)/12)+1)</f>
        <v>508</v>
      </c>
      <c r="B6094">
        <f t="shared" si="387"/>
        <v>9</v>
      </c>
      <c r="C6094" s="9" cm="1">
        <f t="array" ref="C6094">INDEX(Months!$A$2:$A$13, $B6094)</f>
        <v>45536</v>
      </c>
      <c r="D6094" s="9" cm="1">
        <f t="array" aca="1" ref="D6094" ca="1">INDEX(Subscribers!$F$2:$F$1001, INT((ROW()-2)/12)+1)</f>
        <v>45505</v>
      </c>
      <c r="E6094" s="5" cm="1">
        <f t="array" aca="1" ref="E6094" ca="1">INDEX(Subscribers!$Q$2:$Q$1001, INT((ROW()-2)/12)+1)</f>
        <v>999</v>
      </c>
      <c r="F6094" s="5">
        <f t="shared" ca="1" si="388"/>
        <v>1</v>
      </c>
      <c r="G6094" s="5">
        <f t="shared" ca="1" si="389"/>
        <v>0</v>
      </c>
      <c r="H6094" s="7" cm="1">
        <f t="array" aca="1" ref="H6094" ca="1">INDEX(Subscribers!$G$2:$G$1001, INT((ROW()-2)/12)+1)</f>
        <v>14.99</v>
      </c>
      <c r="I6094">
        <f t="shared" ca="1" si="390"/>
        <v>14.99</v>
      </c>
    </row>
    <row r="6095" spans="1:9">
      <c r="A6095" cm="1">
        <f t="array" ref="A6095">INDEX(Subscribers!$A$2:$A$1001, INT((ROW()-2)/12)+1)</f>
        <v>508</v>
      </c>
      <c r="B6095">
        <f t="shared" si="387"/>
        <v>10</v>
      </c>
      <c r="C6095" s="9" cm="1">
        <f t="array" ref="C6095">INDEX(Months!$A$2:$A$13, $B6095)</f>
        <v>45566</v>
      </c>
      <c r="D6095" s="9" cm="1">
        <f t="array" aca="1" ref="D6095" ca="1">INDEX(Subscribers!$F$2:$F$1001, INT((ROW()-2)/12)+1)</f>
        <v>45505</v>
      </c>
      <c r="E6095" s="5" cm="1">
        <f t="array" aca="1" ref="E6095" ca="1">INDEX(Subscribers!$Q$2:$Q$1001, INT((ROW()-2)/12)+1)</f>
        <v>999</v>
      </c>
      <c r="F6095" s="5">
        <f t="shared" ca="1" si="388"/>
        <v>1</v>
      </c>
      <c r="G6095" s="5">
        <f t="shared" ca="1" si="389"/>
        <v>0</v>
      </c>
      <c r="H6095" s="7" cm="1">
        <f t="array" aca="1" ref="H6095" ca="1">INDEX(Subscribers!$G$2:$G$1001, INT((ROW()-2)/12)+1)</f>
        <v>14.99</v>
      </c>
      <c r="I6095">
        <f t="shared" ca="1" si="390"/>
        <v>14.99</v>
      </c>
    </row>
    <row r="6096" spans="1:9">
      <c r="A6096" cm="1">
        <f t="array" ref="A6096">INDEX(Subscribers!$A$2:$A$1001, INT((ROW()-2)/12)+1)</f>
        <v>508</v>
      </c>
      <c r="B6096">
        <f t="shared" si="387"/>
        <v>11</v>
      </c>
      <c r="C6096" s="9" cm="1">
        <f t="array" ref="C6096">INDEX(Months!$A$2:$A$13, $B6096)</f>
        <v>45597</v>
      </c>
      <c r="D6096" s="9" cm="1">
        <f t="array" aca="1" ref="D6096" ca="1">INDEX(Subscribers!$F$2:$F$1001, INT((ROW()-2)/12)+1)</f>
        <v>45505</v>
      </c>
      <c r="E6096" s="5" cm="1">
        <f t="array" aca="1" ref="E6096" ca="1">INDEX(Subscribers!$Q$2:$Q$1001, INT((ROW()-2)/12)+1)</f>
        <v>999</v>
      </c>
      <c r="F6096" s="5">
        <f t="shared" ca="1" si="388"/>
        <v>1</v>
      </c>
      <c r="G6096" s="5">
        <f t="shared" ca="1" si="389"/>
        <v>0</v>
      </c>
      <c r="H6096" s="7" cm="1">
        <f t="array" aca="1" ref="H6096" ca="1">INDEX(Subscribers!$G$2:$G$1001, INT((ROW()-2)/12)+1)</f>
        <v>14.99</v>
      </c>
      <c r="I6096">
        <f t="shared" ca="1" si="390"/>
        <v>14.99</v>
      </c>
    </row>
    <row r="6097" spans="1:9">
      <c r="A6097" cm="1">
        <f t="array" ref="A6097">INDEX(Subscribers!$A$2:$A$1001, INT((ROW()-2)/12)+1)</f>
        <v>508</v>
      </c>
      <c r="B6097">
        <f t="shared" si="387"/>
        <v>12</v>
      </c>
      <c r="C6097" s="9" cm="1">
        <f t="array" ref="C6097">INDEX(Months!$A$2:$A$13, $B6097)</f>
        <v>45627</v>
      </c>
      <c r="D6097" s="9" cm="1">
        <f t="array" aca="1" ref="D6097" ca="1">INDEX(Subscribers!$F$2:$F$1001, INT((ROW()-2)/12)+1)</f>
        <v>45505</v>
      </c>
      <c r="E6097" s="5" cm="1">
        <f t="array" aca="1" ref="E6097" ca="1">INDEX(Subscribers!$Q$2:$Q$1001, INT((ROW()-2)/12)+1)</f>
        <v>999</v>
      </c>
      <c r="F6097" s="5">
        <f t="shared" ca="1" si="388"/>
        <v>1</v>
      </c>
      <c r="G6097" s="5">
        <f t="shared" ca="1" si="389"/>
        <v>0</v>
      </c>
      <c r="H6097" s="7" cm="1">
        <f t="array" aca="1" ref="H6097" ca="1">INDEX(Subscribers!$G$2:$G$1001, INT((ROW()-2)/12)+1)</f>
        <v>14.99</v>
      </c>
      <c r="I6097">
        <f t="shared" ca="1" si="390"/>
        <v>14.99</v>
      </c>
    </row>
    <row r="6098" spans="1:9">
      <c r="A6098" cm="1">
        <f t="array" ref="A6098">INDEX(Subscribers!$A$2:$A$1001, INT((ROW()-2)/12)+1)</f>
        <v>509</v>
      </c>
      <c r="B6098">
        <f t="shared" si="387"/>
        <v>1</v>
      </c>
      <c r="C6098" s="9" cm="1">
        <f t="array" ref="C6098">INDEX(Months!$A$2:$A$13, $B6098)</f>
        <v>45292</v>
      </c>
      <c r="D6098" s="9" cm="1">
        <f t="array" aca="1" ref="D6098" ca="1">INDEX(Subscribers!$F$2:$F$1001, INT((ROW()-2)/12)+1)</f>
        <v>45627</v>
      </c>
      <c r="E6098" s="5" cm="1">
        <f t="array" aca="1" ref="E6098" ca="1">INDEX(Subscribers!$Q$2:$Q$1001, INT((ROW()-2)/12)+1)</f>
        <v>999</v>
      </c>
      <c r="F6098" s="5">
        <f t="shared" ca="1" si="388"/>
        <v>0</v>
      </c>
      <c r="G6098" s="5">
        <f t="shared" ca="1" si="389"/>
        <v>0</v>
      </c>
      <c r="H6098" s="7" cm="1">
        <f t="array" aca="1" ref="H6098" ca="1">INDEX(Subscribers!$G$2:$G$1001, INT((ROW()-2)/12)+1)</f>
        <v>14.99</v>
      </c>
      <c r="I6098">
        <f t="shared" ca="1" si="390"/>
        <v>0</v>
      </c>
    </row>
    <row r="6099" spans="1:9">
      <c r="A6099" cm="1">
        <f t="array" ref="A6099">INDEX(Subscribers!$A$2:$A$1001, INT((ROW()-2)/12)+1)</f>
        <v>509</v>
      </c>
      <c r="B6099">
        <f t="shared" si="387"/>
        <v>2</v>
      </c>
      <c r="C6099" s="9" cm="1">
        <f t="array" ref="C6099">INDEX(Months!$A$2:$A$13, $B6099)</f>
        <v>45323</v>
      </c>
      <c r="D6099" s="9" cm="1">
        <f t="array" aca="1" ref="D6099" ca="1">INDEX(Subscribers!$F$2:$F$1001, INT((ROW()-2)/12)+1)</f>
        <v>45627</v>
      </c>
      <c r="E6099" s="5" cm="1">
        <f t="array" aca="1" ref="E6099" ca="1">INDEX(Subscribers!$Q$2:$Q$1001, INT((ROW()-2)/12)+1)</f>
        <v>999</v>
      </c>
      <c r="F6099" s="5">
        <f t="shared" ca="1" si="388"/>
        <v>0</v>
      </c>
      <c r="G6099" s="5">
        <f t="shared" ca="1" si="389"/>
        <v>0</v>
      </c>
      <c r="H6099" s="7" cm="1">
        <f t="array" aca="1" ref="H6099" ca="1">INDEX(Subscribers!$G$2:$G$1001, INT((ROW()-2)/12)+1)</f>
        <v>14.99</v>
      </c>
      <c r="I6099">
        <f t="shared" ca="1" si="390"/>
        <v>0</v>
      </c>
    </row>
    <row r="6100" spans="1:9">
      <c r="A6100" cm="1">
        <f t="array" ref="A6100">INDEX(Subscribers!$A$2:$A$1001, INT((ROW()-2)/12)+1)</f>
        <v>509</v>
      </c>
      <c r="B6100">
        <f t="shared" si="387"/>
        <v>3</v>
      </c>
      <c r="C6100" s="9" cm="1">
        <f t="array" ref="C6100">INDEX(Months!$A$2:$A$13, $B6100)</f>
        <v>45352</v>
      </c>
      <c r="D6100" s="9" cm="1">
        <f t="array" aca="1" ref="D6100" ca="1">INDEX(Subscribers!$F$2:$F$1001, INT((ROW()-2)/12)+1)</f>
        <v>45627</v>
      </c>
      <c r="E6100" s="5" cm="1">
        <f t="array" aca="1" ref="E6100" ca="1">INDEX(Subscribers!$Q$2:$Q$1001, INT((ROW()-2)/12)+1)</f>
        <v>999</v>
      </c>
      <c r="F6100" s="5">
        <f t="shared" ca="1" si="388"/>
        <v>0</v>
      </c>
      <c r="G6100" s="5">
        <f t="shared" ca="1" si="389"/>
        <v>0</v>
      </c>
      <c r="H6100" s="7" cm="1">
        <f t="array" aca="1" ref="H6100" ca="1">INDEX(Subscribers!$G$2:$G$1001, INT((ROW()-2)/12)+1)</f>
        <v>14.99</v>
      </c>
      <c r="I6100">
        <f t="shared" ca="1" si="390"/>
        <v>0</v>
      </c>
    </row>
    <row r="6101" spans="1:9">
      <c r="A6101" cm="1">
        <f t="array" ref="A6101">INDEX(Subscribers!$A$2:$A$1001, INT((ROW()-2)/12)+1)</f>
        <v>509</v>
      </c>
      <c r="B6101">
        <f t="shared" si="387"/>
        <v>4</v>
      </c>
      <c r="C6101" s="9" cm="1">
        <f t="array" ref="C6101">INDEX(Months!$A$2:$A$13, $B6101)</f>
        <v>45383</v>
      </c>
      <c r="D6101" s="9" cm="1">
        <f t="array" aca="1" ref="D6101" ca="1">INDEX(Subscribers!$F$2:$F$1001, INT((ROW()-2)/12)+1)</f>
        <v>45627</v>
      </c>
      <c r="E6101" s="5" cm="1">
        <f t="array" aca="1" ref="E6101" ca="1">INDEX(Subscribers!$Q$2:$Q$1001, INT((ROW()-2)/12)+1)</f>
        <v>999</v>
      </c>
      <c r="F6101" s="5">
        <f t="shared" ca="1" si="388"/>
        <v>0</v>
      </c>
      <c r="G6101" s="5">
        <f t="shared" ca="1" si="389"/>
        <v>0</v>
      </c>
      <c r="H6101" s="7" cm="1">
        <f t="array" aca="1" ref="H6101" ca="1">INDEX(Subscribers!$G$2:$G$1001, INT((ROW()-2)/12)+1)</f>
        <v>14.99</v>
      </c>
      <c r="I6101">
        <f t="shared" ca="1" si="390"/>
        <v>0</v>
      </c>
    </row>
    <row r="6102" spans="1:9">
      <c r="A6102" cm="1">
        <f t="array" ref="A6102">INDEX(Subscribers!$A$2:$A$1001, INT((ROW()-2)/12)+1)</f>
        <v>509</v>
      </c>
      <c r="B6102">
        <f t="shared" si="387"/>
        <v>5</v>
      </c>
      <c r="C6102" s="9" cm="1">
        <f t="array" ref="C6102">INDEX(Months!$A$2:$A$13, $B6102)</f>
        <v>45413</v>
      </c>
      <c r="D6102" s="9" cm="1">
        <f t="array" aca="1" ref="D6102" ca="1">INDEX(Subscribers!$F$2:$F$1001, INT((ROW()-2)/12)+1)</f>
        <v>45627</v>
      </c>
      <c r="E6102" s="5" cm="1">
        <f t="array" aca="1" ref="E6102" ca="1">INDEX(Subscribers!$Q$2:$Q$1001, INT((ROW()-2)/12)+1)</f>
        <v>999</v>
      </c>
      <c r="F6102" s="5">
        <f t="shared" ca="1" si="388"/>
        <v>0</v>
      </c>
      <c r="G6102" s="5">
        <f t="shared" ca="1" si="389"/>
        <v>0</v>
      </c>
      <c r="H6102" s="7" cm="1">
        <f t="array" aca="1" ref="H6102" ca="1">INDEX(Subscribers!$G$2:$G$1001, INT((ROW()-2)/12)+1)</f>
        <v>14.99</v>
      </c>
      <c r="I6102">
        <f t="shared" ca="1" si="390"/>
        <v>0</v>
      </c>
    </row>
    <row r="6103" spans="1:9">
      <c r="A6103" cm="1">
        <f t="array" ref="A6103">INDEX(Subscribers!$A$2:$A$1001, INT((ROW()-2)/12)+1)</f>
        <v>509</v>
      </c>
      <c r="B6103">
        <f t="shared" si="387"/>
        <v>6</v>
      </c>
      <c r="C6103" s="9" cm="1">
        <f t="array" ref="C6103">INDEX(Months!$A$2:$A$13, $B6103)</f>
        <v>45444</v>
      </c>
      <c r="D6103" s="9" cm="1">
        <f t="array" aca="1" ref="D6103" ca="1">INDEX(Subscribers!$F$2:$F$1001, INT((ROW()-2)/12)+1)</f>
        <v>45627</v>
      </c>
      <c r="E6103" s="5" cm="1">
        <f t="array" aca="1" ref="E6103" ca="1">INDEX(Subscribers!$Q$2:$Q$1001, INT((ROW()-2)/12)+1)</f>
        <v>999</v>
      </c>
      <c r="F6103" s="5">
        <f t="shared" ca="1" si="388"/>
        <v>0</v>
      </c>
      <c r="G6103" s="5">
        <f t="shared" ca="1" si="389"/>
        <v>0</v>
      </c>
      <c r="H6103" s="7" cm="1">
        <f t="array" aca="1" ref="H6103" ca="1">INDEX(Subscribers!$G$2:$G$1001, INT((ROW()-2)/12)+1)</f>
        <v>14.99</v>
      </c>
      <c r="I6103">
        <f t="shared" ca="1" si="390"/>
        <v>0</v>
      </c>
    </row>
    <row r="6104" spans="1:9">
      <c r="A6104" cm="1">
        <f t="array" ref="A6104">INDEX(Subscribers!$A$2:$A$1001, INT((ROW()-2)/12)+1)</f>
        <v>509</v>
      </c>
      <c r="B6104">
        <f t="shared" si="387"/>
        <v>7</v>
      </c>
      <c r="C6104" s="9" cm="1">
        <f t="array" ref="C6104">INDEX(Months!$A$2:$A$13, $B6104)</f>
        <v>45474</v>
      </c>
      <c r="D6104" s="9" cm="1">
        <f t="array" aca="1" ref="D6104" ca="1">INDEX(Subscribers!$F$2:$F$1001, INT((ROW()-2)/12)+1)</f>
        <v>45627</v>
      </c>
      <c r="E6104" s="5" cm="1">
        <f t="array" aca="1" ref="E6104" ca="1">INDEX(Subscribers!$Q$2:$Q$1001, INT((ROW()-2)/12)+1)</f>
        <v>999</v>
      </c>
      <c r="F6104" s="5">
        <f t="shared" ca="1" si="388"/>
        <v>0</v>
      </c>
      <c r="G6104" s="5">
        <f t="shared" ca="1" si="389"/>
        <v>0</v>
      </c>
      <c r="H6104" s="7" cm="1">
        <f t="array" aca="1" ref="H6104" ca="1">INDEX(Subscribers!$G$2:$G$1001, INT((ROW()-2)/12)+1)</f>
        <v>14.99</v>
      </c>
      <c r="I6104">
        <f t="shared" ca="1" si="390"/>
        <v>0</v>
      </c>
    </row>
    <row r="6105" spans="1:9">
      <c r="A6105" cm="1">
        <f t="array" ref="A6105">INDEX(Subscribers!$A$2:$A$1001, INT((ROW()-2)/12)+1)</f>
        <v>509</v>
      </c>
      <c r="B6105">
        <f t="shared" si="387"/>
        <v>8</v>
      </c>
      <c r="C6105" s="9" cm="1">
        <f t="array" ref="C6105">INDEX(Months!$A$2:$A$13, $B6105)</f>
        <v>45505</v>
      </c>
      <c r="D6105" s="9" cm="1">
        <f t="array" aca="1" ref="D6105" ca="1">INDEX(Subscribers!$F$2:$F$1001, INT((ROW()-2)/12)+1)</f>
        <v>45627</v>
      </c>
      <c r="E6105" s="5" cm="1">
        <f t="array" aca="1" ref="E6105" ca="1">INDEX(Subscribers!$Q$2:$Q$1001, INT((ROW()-2)/12)+1)</f>
        <v>999</v>
      </c>
      <c r="F6105" s="5">
        <f t="shared" ca="1" si="388"/>
        <v>0</v>
      </c>
      <c r="G6105" s="5">
        <f t="shared" ca="1" si="389"/>
        <v>0</v>
      </c>
      <c r="H6105" s="7" cm="1">
        <f t="array" aca="1" ref="H6105" ca="1">INDEX(Subscribers!$G$2:$G$1001, INT((ROW()-2)/12)+1)</f>
        <v>14.99</v>
      </c>
      <c r="I6105">
        <f t="shared" ca="1" si="390"/>
        <v>0</v>
      </c>
    </row>
    <row r="6106" spans="1:9">
      <c r="A6106" cm="1">
        <f t="array" ref="A6106">INDEX(Subscribers!$A$2:$A$1001, INT((ROW()-2)/12)+1)</f>
        <v>509</v>
      </c>
      <c r="B6106">
        <f t="shared" si="387"/>
        <v>9</v>
      </c>
      <c r="C6106" s="9" cm="1">
        <f t="array" ref="C6106">INDEX(Months!$A$2:$A$13, $B6106)</f>
        <v>45536</v>
      </c>
      <c r="D6106" s="9" cm="1">
        <f t="array" aca="1" ref="D6106" ca="1">INDEX(Subscribers!$F$2:$F$1001, INT((ROW()-2)/12)+1)</f>
        <v>45627</v>
      </c>
      <c r="E6106" s="5" cm="1">
        <f t="array" aca="1" ref="E6106" ca="1">INDEX(Subscribers!$Q$2:$Q$1001, INT((ROW()-2)/12)+1)</f>
        <v>999</v>
      </c>
      <c r="F6106" s="5">
        <f t="shared" ca="1" si="388"/>
        <v>0</v>
      </c>
      <c r="G6106" s="5">
        <f t="shared" ca="1" si="389"/>
        <v>0</v>
      </c>
      <c r="H6106" s="7" cm="1">
        <f t="array" aca="1" ref="H6106" ca="1">INDEX(Subscribers!$G$2:$G$1001, INT((ROW()-2)/12)+1)</f>
        <v>14.99</v>
      </c>
      <c r="I6106">
        <f t="shared" ca="1" si="390"/>
        <v>0</v>
      </c>
    </row>
    <row r="6107" spans="1:9">
      <c r="A6107" cm="1">
        <f t="array" ref="A6107">INDEX(Subscribers!$A$2:$A$1001, INT((ROW()-2)/12)+1)</f>
        <v>509</v>
      </c>
      <c r="B6107">
        <f t="shared" si="387"/>
        <v>10</v>
      </c>
      <c r="C6107" s="9" cm="1">
        <f t="array" ref="C6107">INDEX(Months!$A$2:$A$13, $B6107)</f>
        <v>45566</v>
      </c>
      <c r="D6107" s="9" cm="1">
        <f t="array" aca="1" ref="D6107" ca="1">INDEX(Subscribers!$F$2:$F$1001, INT((ROW()-2)/12)+1)</f>
        <v>45627</v>
      </c>
      <c r="E6107" s="5" cm="1">
        <f t="array" aca="1" ref="E6107" ca="1">INDEX(Subscribers!$Q$2:$Q$1001, INT((ROW()-2)/12)+1)</f>
        <v>999</v>
      </c>
      <c r="F6107" s="5">
        <f t="shared" ca="1" si="388"/>
        <v>0</v>
      </c>
      <c r="G6107" s="5">
        <f t="shared" ca="1" si="389"/>
        <v>0</v>
      </c>
      <c r="H6107" s="7" cm="1">
        <f t="array" aca="1" ref="H6107" ca="1">INDEX(Subscribers!$G$2:$G$1001, INT((ROW()-2)/12)+1)</f>
        <v>14.99</v>
      </c>
      <c r="I6107">
        <f t="shared" ca="1" si="390"/>
        <v>0</v>
      </c>
    </row>
    <row r="6108" spans="1:9">
      <c r="A6108" cm="1">
        <f t="array" ref="A6108">INDEX(Subscribers!$A$2:$A$1001, INT((ROW()-2)/12)+1)</f>
        <v>509</v>
      </c>
      <c r="B6108">
        <f t="shared" si="387"/>
        <v>11</v>
      </c>
      <c r="C6108" s="9" cm="1">
        <f t="array" ref="C6108">INDEX(Months!$A$2:$A$13, $B6108)</f>
        <v>45597</v>
      </c>
      <c r="D6108" s="9" cm="1">
        <f t="array" aca="1" ref="D6108" ca="1">INDEX(Subscribers!$F$2:$F$1001, INT((ROW()-2)/12)+1)</f>
        <v>45627</v>
      </c>
      <c r="E6108" s="5" cm="1">
        <f t="array" aca="1" ref="E6108" ca="1">INDEX(Subscribers!$Q$2:$Q$1001, INT((ROW()-2)/12)+1)</f>
        <v>999</v>
      </c>
      <c r="F6108" s="5">
        <f t="shared" ca="1" si="388"/>
        <v>0</v>
      </c>
      <c r="G6108" s="5">
        <f t="shared" ca="1" si="389"/>
        <v>0</v>
      </c>
      <c r="H6108" s="7" cm="1">
        <f t="array" aca="1" ref="H6108" ca="1">INDEX(Subscribers!$G$2:$G$1001, INT((ROW()-2)/12)+1)</f>
        <v>14.99</v>
      </c>
      <c r="I6108">
        <f t="shared" ca="1" si="390"/>
        <v>0</v>
      </c>
    </row>
    <row r="6109" spans="1:9">
      <c r="A6109" cm="1">
        <f t="array" ref="A6109">INDEX(Subscribers!$A$2:$A$1001, INT((ROW()-2)/12)+1)</f>
        <v>509</v>
      </c>
      <c r="B6109">
        <f t="shared" si="387"/>
        <v>12</v>
      </c>
      <c r="C6109" s="9" cm="1">
        <f t="array" ref="C6109">INDEX(Months!$A$2:$A$13, $B6109)</f>
        <v>45627</v>
      </c>
      <c r="D6109" s="9" cm="1">
        <f t="array" aca="1" ref="D6109" ca="1">INDEX(Subscribers!$F$2:$F$1001, INT((ROW()-2)/12)+1)</f>
        <v>45627</v>
      </c>
      <c r="E6109" s="5" cm="1">
        <f t="array" aca="1" ref="E6109" ca="1">INDEX(Subscribers!$Q$2:$Q$1001, INT((ROW()-2)/12)+1)</f>
        <v>999</v>
      </c>
      <c r="F6109" s="5">
        <f t="shared" ca="1" si="388"/>
        <v>1</v>
      </c>
      <c r="G6109" s="5">
        <f t="shared" ca="1" si="389"/>
        <v>0</v>
      </c>
      <c r="H6109" s="7" cm="1">
        <f t="array" aca="1" ref="H6109" ca="1">INDEX(Subscribers!$G$2:$G$1001, INT((ROW()-2)/12)+1)</f>
        <v>14.99</v>
      </c>
      <c r="I6109">
        <f t="shared" ca="1" si="390"/>
        <v>14.99</v>
      </c>
    </row>
    <row r="6110" spans="1:9">
      <c r="A6110" cm="1">
        <f t="array" ref="A6110">INDEX(Subscribers!$A$2:$A$1001, INT((ROW()-2)/12)+1)</f>
        <v>510</v>
      </c>
      <c r="B6110">
        <f t="shared" si="387"/>
        <v>1</v>
      </c>
      <c r="C6110" s="9" cm="1">
        <f t="array" ref="C6110">INDEX(Months!$A$2:$A$13, $B6110)</f>
        <v>45292</v>
      </c>
      <c r="D6110" s="9" cm="1">
        <f t="array" aca="1" ref="D6110" ca="1">INDEX(Subscribers!$F$2:$F$1001, INT((ROW()-2)/12)+1)</f>
        <v>45292</v>
      </c>
      <c r="E6110" s="5" cm="1">
        <f t="array" aca="1" ref="E6110" ca="1">INDEX(Subscribers!$Q$2:$Q$1001, INT((ROW()-2)/12)+1)</f>
        <v>999</v>
      </c>
      <c r="F6110" s="5">
        <f t="shared" ca="1" si="388"/>
        <v>1</v>
      </c>
      <c r="G6110" s="5">
        <f t="shared" ca="1" si="389"/>
        <v>0</v>
      </c>
      <c r="H6110" s="7" cm="1">
        <f t="array" aca="1" ref="H6110" ca="1">INDEX(Subscribers!$G$2:$G$1001, INT((ROW()-2)/12)+1)</f>
        <v>19.989999999999998</v>
      </c>
      <c r="I6110">
        <f t="shared" ca="1" si="390"/>
        <v>19.989999999999998</v>
      </c>
    </row>
    <row r="6111" spans="1:9">
      <c r="A6111" cm="1">
        <f t="array" ref="A6111">INDEX(Subscribers!$A$2:$A$1001, INT((ROW()-2)/12)+1)</f>
        <v>510</v>
      </c>
      <c r="B6111">
        <f t="shared" si="387"/>
        <v>2</v>
      </c>
      <c r="C6111" s="9" cm="1">
        <f t="array" ref="C6111">INDEX(Months!$A$2:$A$13, $B6111)</f>
        <v>45323</v>
      </c>
      <c r="D6111" s="9" cm="1">
        <f t="array" aca="1" ref="D6111" ca="1">INDEX(Subscribers!$F$2:$F$1001, INT((ROW()-2)/12)+1)</f>
        <v>45292</v>
      </c>
      <c r="E6111" s="5" cm="1">
        <f t="array" aca="1" ref="E6111" ca="1">INDEX(Subscribers!$Q$2:$Q$1001, INT((ROW()-2)/12)+1)</f>
        <v>999</v>
      </c>
      <c r="F6111" s="5">
        <f t="shared" ca="1" si="388"/>
        <v>1</v>
      </c>
      <c r="G6111" s="5">
        <f t="shared" ca="1" si="389"/>
        <v>0</v>
      </c>
      <c r="H6111" s="7" cm="1">
        <f t="array" aca="1" ref="H6111" ca="1">INDEX(Subscribers!$G$2:$G$1001, INT((ROW()-2)/12)+1)</f>
        <v>19.989999999999998</v>
      </c>
      <c r="I6111">
        <f t="shared" ca="1" si="390"/>
        <v>19.989999999999998</v>
      </c>
    </row>
    <row r="6112" spans="1:9">
      <c r="A6112" cm="1">
        <f t="array" ref="A6112">INDEX(Subscribers!$A$2:$A$1001, INT((ROW()-2)/12)+1)</f>
        <v>510</v>
      </c>
      <c r="B6112">
        <f t="shared" si="387"/>
        <v>3</v>
      </c>
      <c r="C6112" s="9" cm="1">
        <f t="array" ref="C6112">INDEX(Months!$A$2:$A$13, $B6112)</f>
        <v>45352</v>
      </c>
      <c r="D6112" s="9" cm="1">
        <f t="array" aca="1" ref="D6112" ca="1">INDEX(Subscribers!$F$2:$F$1001, INT((ROW()-2)/12)+1)</f>
        <v>45292</v>
      </c>
      <c r="E6112" s="5" cm="1">
        <f t="array" aca="1" ref="E6112" ca="1">INDEX(Subscribers!$Q$2:$Q$1001, INT((ROW()-2)/12)+1)</f>
        <v>999</v>
      </c>
      <c r="F6112" s="5">
        <f t="shared" ca="1" si="388"/>
        <v>1</v>
      </c>
      <c r="G6112" s="5">
        <f t="shared" ca="1" si="389"/>
        <v>0</v>
      </c>
      <c r="H6112" s="7" cm="1">
        <f t="array" aca="1" ref="H6112" ca="1">INDEX(Subscribers!$G$2:$G$1001, INT((ROW()-2)/12)+1)</f>
        <v>19.989999999999998</v>
      </c>
      <c r="I6112">
        <f t="shared" ca="1" si="390"/>
        <v>19.989999999999998</v>
      </c>
    </row>
    <row r="6113" spans="1:9">
      <c r="A6113" cm="1">
        <f t="array" ref="A6113">INDEX(Subscribers!$A$2:$A$1001, INT((ROW()-2)/12)+1)</f>
        <v>510</v>
      </c>
      <c r="B6113">
        <f t="shared" si="387"/>
        <v>4</v>
      </c>
      <c r="C6113" s="9" cm="1">
        <f t="array" ref="C6113">INDEX(Months!$A$2:$A$13, $B6113)</f>
        <v>45383</v>
      </c>
      <c r="D6113" s="9" cm="1">
        <f t="array" aca="1" ref="D6113" ca="1">INDEX(Subscribers!$F$2:$F$1001, INT((ROW()-2)/12)+1)</f>
        <v>45292</v>
      </c>
      <c r="E6113" s="5" cm="1">
        <f t="array" aca="1" ref="E6113" ca="1">INDEX(Subscribers!$Q$2:$Q$1001, INT((ROW()-2)/12)+1)</f>
        <v>999</v>
      </c>
      <c r="F6113" s="5">
        <f t="shared" ca="1" si="388"/>
        <v>1</v>
      </c>
      <c r="G6113" s="5">
        <f t="shared" ca="1" si="389"/>
        <v>0</v>
      </c>
      <c r="H6113" s="7" cm="1">
        <f t="array" aca="1" ref="H6113" ca="1">INDEX(Subscribers!$G$2:$G$1001, INT((ROW()-2)/12)+1)</f>
        <v>19.989999999999998</v>
      </c>
      <c r="I6113">
        <f t="shared" ca="1" si="390"/>
        <v>19.989999999999998</v>
      </c>
    </row>
    <row r="6114" spans="1:9">
      <c r="A6114" cm="1">
        <f t="array" ref="A6114">INDEX(Subscribers!$A$2:$A$1001, INT((ROW()-2)/12)+1)</f>
        <v>510</v>
      </c>
      <c r="B6114">
        <f t="shared" si="387"/>
        <v>5</v>
      </c>
      <c r="C6114" s="9" cm="1">
        <f t="array" ref="C6114">INDEX(Months!$A$2:$A$13, $B6114)</f>
        <v>45413</v>
      </c>
      <c r="D6114" s="9" cm="1">
        <f t="array" aca="1" ref="D6114" ca="1">INDEX(Subscribers!$F$2:$F$1001, INT((ROW()-2)/12)+1)</f>
        <v>45292</v>
      </c>
      <c r="E6114" s="5" cm="1">
        <f t="array" aca="1" ref="E6114" ca="1">INDEX(Subscribers!$Q$2:$Q$1001, INT((ROW()-2)/12)+1)</f>
        <v>999</v>
      </c>
      <c r="F6114" s="5">
        <f t="shared" ca="1" si="388"/>
        <v>1</v>
      </c>
      <c r="G6114" s="5">
        <f t="shared" ca="1" si="389"/>
        <v>0</v>
      </c>
      <c r="H6114" s="7" cm="1">
        <f t="array" aca="1" ref="H6114" ca="1">INDEX(Subscribers!$G$2:$G$1001, INT((ROW()-2)/12)+1)</f>
        <v>19.989999999999998</v>
      </c>
      <c r="I6114">
        <f t="shared" ca="1" si="390"/>
        <v>19.989999999999998</v>
      </c>
    </row>
    <row r="6115" spans="1:9">
      <c r="A6115" cm="1">
        <f t="array" ref="A6115">INDEX(Subscribers!$A$2:$A$1001, INT((ROW()-2)/12)+1)</f>
        <v>510</v>
      </c>
      <c r="B6115">
        <f t="shared" si="387"/>
        <v>6</v>
      </c>
      <c r="C6115" s="9" cm="1">
        <f t="array" ref="C6115">INDEX(Months!$A$2:$A$13, $B6115)</f>
        <v>45444</v>
      </c>
      <c r="D6115" s="9" cm="1">
        <f t="array" aca="1" ref="D6115" ca="1">INDEX(Subscribers!$F$2:$F$1001, INT((ROW()-2)/12)+1)</f>
        <v>45292</v>
      </c>
      <c r="E6115" s="5" cm="1">
        <f t="array" aca="1" ref="E6115" ca="1">INDEX(Subscribers!$Q$2:$Q$1001, INT((ROW()-2)/12)+1)</f>
        <v>999</v>
      </c>
      <c r="F6115" s="5">
        <f t="shared" ca="1" si="388"/>
        <v>1</v>
      </c>
      <c r="G6115" s="5">
        <f t="shared" ca="1" si="389"/>
        <v>0</v>
      </c>
      <c r="H6115" s="7" cm="1">
        <f t="array" aca="1" ref="H6115" ca="1">INDEX(Subscribers!$G$2:$G$1001, INT((ROW()-2)/12)+1)</f>
        <v>19.989999999999998</v>
      </c>
      <c r="I6115">
        <f t="shared" ca="1" si="390"/>
        <v>19.989999999999998</v>
      </c>
    </row>
    <row r="6116" spans="1:9">
      <c r="A6116" cm="1">
        <f t="array" ref="A6116">INDEX(Subscribers!$A$2:$A$1001, INT((ROW()-2)/12)+1)</f>
        <v>510</v>
      </c>
      <c r="B6116">
        <f t="shared" si="387"/>
        <v>7</v>
      </c>
      <c r="C6116" s="9" cm="1">
        <f t="array" ref="C6116">INDEX(Months!$A$2:$A$13, $B6116)</f>
        <v>45474</v>
      </c>
      <c r="D6116" s="9" cm="1">
        <f t="array" aca="1" ref="D6116" ca="1">INDEX(Subscribers!$F$2:$F$1001, INT((ROW()-2)/12)+1)</f>
        <v>45292</v>
      </c>
      <c r="E6116" s="5" cm="1">
        <f t="array" aca="1" ref="E6116" ca="1">INDEX(Subscribers!$Q$2:$Q$1001, INT((ROW()-2)/12)+1)</f>
        <v>999</v>
      </c>
      <c r="F6116" s="5">
        <f t="shared" ca="1" si="388"/>
        <v>1</v>
      </c>
      <c r="G6116" s="5">
        <f t="shared" ca="1" si="389"/>
        <v>0</v>
      </c>
      <c r="H6116" s="7" cm="1">
        <f t="array" aca="1" ref="H6116" ca="1">INDEX(Subscribers!$G$2:$G$1001, INT((ROW()-2)/12)+1)</f>
        <v>19.989999999999998</v>
      </c>
      <c r="I6116">
        <f t="shared" ca="1" si="390"/>
        <v>19.989999999999998</v>
      </c>
    </row>
    <row r="6117" spans="1:9">
      <c r="A6117" cm="1">
        <f t="array" ref="A6117">INDEX(Subscribers!$A$2:$A$1001, INT((ROW()-2)/12)+1)</f>
        <v>510</v>
      </c>
      <c r="B6117">
        <f t="shared" si="387"/>
        <v>8</v>
      </c>
      <c r="C6117" s="9" cm="1">
        <f t="array" ref="C6117">INDEX(Months!$A$2:$A$13, $B6117)</f>
        <v>45505</v>
      </c>
      <c r="D6117" s="9" cm="1">
        <f t="array" aca="1" ref="D6117" ca="1">INDEX(Subscribers!$F$2:$F$1001, INT((ROW()-2)/12)+1)</f>
        <v>45292</v>
      </c>
      <c r="E6117" s="5" cm="1">
        <f t="array" aca="1" ref="E6117" ca="1">INDEX(Subscribers!$Q$2:$Q$1001, INT((ROW()-2)/12)+1)</f>
        <v>999</v>
      </c>
      <c r="F6117" s="5">
        <f t="shared" ca="1" si="388"/>
        <v>1</v>
      </c>
      <c r="G6117" s="5">
        <f t="shared" ca="1" si="389"/>
        <v>0</v>
      </c>
      <c r="H6117" s="7" cm="1">
        <f t="array" aca="1" ref="H6117" ca="1">INDEX(Subscribers!$G$2:$G$1001, INT((ROW()-2)/12)+1)</f>
        <v>19.989999999999998</v>
      </c>
      <c r="I6117">
        <f t="shared" ca="1" si="390"/>
        <v>19.989999999999998</v>
      </c>
    </row>
    <row r="6118" spans="1:9">
      <c r="A6118" cm="1">
        <f t="array" ref="A6118">INDEX(Subscribers!$A$2:$A$1001, INT((ROW()-2)/12)+1)</f>
        <v>510</v>
      </c>
      <c r="B6118">
        <f t="shared" si="387"/>
        <v>9</v>
      </c>
      <c r="C6118" s="9" cm="1">
        <f t="array" ref="C6118">INDEX(Months!$A$2:$A$13, $B6118)</f>
        <v>45536</v>
      </c>
      <c r="D6118" s="9" cm="1">
        <f t="array" aca="1" ref="D6118" ca="1">INDEX(Subscribers!$F$2:$F$1001, INT((ROW()-2)/12)+1)</f>
        <v>45292</v>
      </c>
      <c r="E6118" s="5" cm="1">
        <f t="array" aca="1" ref="E6118" ca="1">INDEX(Subscribers!$Q$2:$Q$1001, INT((ROW()-2)/12)+1)</f>
        <v>999</v>
      </c>
      <c r="F6118" s="5">
        <f t="shared" ca="1" si="388"/>
        <v>1</v>
      </c>
      <c r="G6118" s="5">
        <f t="shared" ca="1" si="389"/>
        <v>0</v>
      </c>
      <c r="H6118" s="7" cm="1">
        <f t="array" aca="1" ref="H6118" ca="1">INDEX(Subscribers!$G$2:$G$1001, INT((ROW()-2)/12)+1)</f>
        <v>19.989999999999998</v>
      </c>
      <c r="I6118">
        <f t="shared" ca="1" si="390"/>
        <v>19.989999999999998</v>
      </c>
    </row>
    <row r="6119" spans="1:9">
      <c r="A6119" cm="1">
        <f t="array" ref="A6119">INDEX(Subscribers!$A$2:$A$1001, INT((ROW()-2)/12)+1)</f>
        <v>510</v>
      </c>
      <c r="B6119">
        <f t="shared" si="387"/>
        <v>10</v>
      </c>
      <c r="C6119" s="9" cm="1">
        <f t="array" ref="C6119">INDEX(Months!$A$2:$A$13, $B6119)</f>
        <v>45566</v>
      </c>
      <c r="D6119" s="9" cm="1">
        <f t="array" aca="1" ref="D6119" ca="1">INDEX(Subscribers!$F$2:$F$1001, INT((ROW()-2)/12)+1)</f>
        <v>45292</v>
      </c>
      <c r="E6119" s="5" cm="1">
        <f t="array" aca="1" ref="E6119" ca="1">INDEX(Subscribers!$Q$2:$Q$1001, INT((ROW()-2)/12)+1)</f>
        <v>999</v>
      </c>
      <c r="F6119" s="5">
        <f t="shared" ca="1" si="388"/>
        <v>1</v>
      </c>
      <c r="G6119" s="5">
        <f t="shared" ca="1" si="389"/>
        <v>0</v>
      </c>
      <c r="H6119" s="7" cm="1">
        <f t="array" aca="1" ref="H6119" ca="1">INDEX(Subscribers!$G$2:$G$1001, INT((ROW()-2)/12)+1)</f>
        <v>19.989999999999998</v>
      </c>
      <c r="I6119">
        <f t="shared" ca="1" si="390"/>
        <v>19.989999999999998</v>
      </c>
    </row>
    <row r="6120" spans="1:9">
      <c r="A6120" cm="1">
        <f t="array" ref="A6120">INDEX(Subscribers!$A$2:$A$1001, INT((ROW()-2)/12)+1)</f>
        <v>510</v>
      </c>
      <c r="B6120">
        <f t="shared" si="387"/>
        <v>11</v>
      </c>
      <c r="C6120" s="9" cm="1">
        <f t="array" ref="C6120">INDEX(Months!$A$2:$A$13, $B6120)</f>
        <v>45597</v>
      </c>
      <c r="D6120" s="9" cm="1">
        <f t="array" aca="1" ref="D6120" ca="1">INDEX(Subscribers!$F$2:$F$1001, INT((ROW()-2)/12)+1)</f>
        <v>45292</v>
      </c>
      <c r="E6120" s="5" cm="1">
        <f t="array" aca="1" ref="E6120" ca="1">INDEX(Subscribers!$Q$2:$Q$1001, INT((ROW()-2)/12)+1)</f>
        <v>999</v>
      </c>
      <c r="F6120" s="5">
        <f t="shared" ca="1" si="388"/>
        <v>1</v>
      </c>
      <c r="G6120" s="5">
        <f t="shared" ca="1" si="389"/>
        <v>0</v>
      </c>
      <c r="H6120" s="7" cm="1">
        <f t="array" aca="1" ref="H6120" ca="1">INDEX(Subscribers!$G$2:$G$1001, INT((ROW()-2)/12)+1)</f>
        <v>19.989999999999998</v>
      </c>
      <c r="I6120">
        <f t="shared" ca="1" si="390"/>
        <v>19.989999999999998</v>
      </c>
    </row>
    <row r="6121" spans="1:9">
      <c r="A6121" cm="1">
        <f t="array" ref="A6121">INDEX(Subscribers!$A$2:$A$1001, INT((ROW()-2)/12)+1)</f>
        <v>510</v>
      </c>
      <c r="B6121">
        <f t="shared" si="387"/>
        <v>12</v>
      </c>
      <c r="C6121" s="9" cm="1">
        <f t="array" ref="C6121">INDEX(Months!$A$2:$A$13, $B6121)</f>
        <v>45627</v>
      </c>
      <c r="D6121" s="9" cm="1">
        <f t="array" aca="1" ref="D6121" ca="1">INDEX(Subscribers!$F$2:$F$1001, INT((ROW()-2)/12)+1)</f>
        <v>45292</v>
      </c>
      <c r="E6121" s="5" cm="1">
        <f t="array" aca="1" ref="E6121" ca="1">INDEX(Subscribers!$Q$2:$Q$1001, INT((ROW()-2)/12)+1)</f>
        <v>999</v>
      </c>
      <c r="F6121" s="5">
        <f t="shared" ca="1" si="388"/>
        <v>1</v>
      </c>
      <c r="G6121" s="5">
        <f t="shared" ca="1" si="389"/>
        <v>0</v>
      </c>
      <c r="H6121" s="7" cm="1">
        <f t="array" aca="1" ref="H6121" ca="1">INDEX(Subscribers!$G$2:$G$1001, INT((ROW()-2)/12)+1)</f>
        <v>19.989999999999998</v>
      </c>
      <c r="I6121">
        <f t="shared" ca="1" si="390"/>
        <v>19.989999999999998</v>
      </c>
    </row>
    <row r="6122" spans="1:9">
      <c r="A6122" cm="1">
        <f t="array" ref="A6122">INDEX(Subscribers!$A$2:$A$1001, INT((ROW()-2)/12)+1)</f>
        <v>511</v>
      </c>
      <c r="B6122">
        <f t="shared" si="387"/>
        <v>1</v>
      </c>
      <c r="C6122" s="9" cm="1">
        <f t="array" ref="C6122">INDEX(Months!$A$2:$A$13, $B6122)</f>
        <v>45292</v>
      </c>
      <c r="D6122" s="9" cm="1">
        <f t="array" aca="1" ref="D6122" ca="1">INDEX(Subscribers!$F$2:$F$1001, INT((ROW()-2)/12)+1)</f>
        <v>45536</v>
      </c>
      <c r="E6122" s="5" cm="1">
        <f t="array" aca="1" ref="E6122" ca="1">INDEX(Subscribers!$Q$2:$Q$1001, INT((ROW()-2)/12)+1)</f>
        <v>9</v>
      </c>
      <c r="F6122" s="5">
        <f t="shared" ca="1" si="388"/>
        <v>0</v>
      </c>
      <c r="G6122" s="5">
        <f t="shared" ca="1" si="389"/>
        <v>0</v>
      </c>
      <c r="H6122" s="7" cm="1">
        <f t="array" aca="1" ref="H6122" ca="1">INDEX(Subscribers!$G$2:$G$1001, INT((ROW()-2)/12)+1)</f>
        <v>16.98</v>
      </c>
      <c r="I6122">
        <f t="shared" ca="1" si="390"/>
        <v>0</v>
      </c>
    </row>
    <row r="6123" spans="1:9">
      <c r="A6123" cm="1">
        <f t="array" ref="A6123">INDEX(Subscribers!$A$2:$A$1001, INT((ROW()-2)/12)+1)</f>
        <v>511</v>
      </c>
      <c r="B6123">
        <f t="shared" si="387"/>
        <v>2</v>
      </c>
      <c r="C6123" s="9" cm="1">
        <f t="array" ref="C6123">INDEX(Months!$A$2:$A$13, $B6123)</f>
        <v>45323</v>
      </c>
      <c r="D6123" s="9" cm="1">
        <f t="array" aca="1" ref="D6123" ca="1">INDEX(Subscribers!$F$2:$F$1001, INT((ROW()-2)/12)+1)</f>
        <v>45536</v>
      </c>
      <c r="E6123" s="5" cm="1">
        <f t="array" aca="1" ref="E6123" ca="1">INDEX(Subscribers!$Q$2:$Q$1001, INT((ROW()-2)/12)+1)</f>
        <v>9</v>
      </c>
      <c r="F6123" s="5">
        <f t="shared" ca="1" si="388"/>
        <v>0</v>
      </c>
      <c r="G6123" s="5">
        <f t="shared" ca="1" si="389"/>
        <v>0</v>
      </c>
      <c r="H6123" s="7" cm="1">
        <f t="array" aca="1" ref="H6123" ca="1">INDEX(Subscribers!$G$2:$G$1001, INT((ROW()-2)/12)+1)</f>
        <v>16.98</v>
      </c>
      <c r="I6123">
        <f t="shared" ca="1" si="390"/>
        <v>0</v>
      </c>
    </row>
    <row r="6124" spans="1:9">
      <c r="A6124" cm="1">
        <f t="array" ref="A6124">INDEX(Subscribers!$A$2:$A$1001, INT((ROW()-2)/12)+1)</f>
        <v>511</v>
      </c>
      <c r="B6124">
        <f t="shared" si="387"/>
        <v>3</v>
      </c>
      <c r="C6124" s="9" cm="1">
        <f t="array" ref="C6124">INDEX(Months!$A$2:$A$13, $B6124)</f>
        <v>45352</v>
      </c>
      <c r="D6124" s="9" cm="1">
        <f t="array" aca="1" ref="D6124" ca="1">INDEX(Subscribers!$F$2:$F$1001, INT((ROW()-2)/12)+1)</f>
        <v>45536</v>
      </c>
      <c r="E6124" s="5" cm="1">
        <f t="array" aca="1" ref="E6124" ca="1">INDEX(Subscribers!$Q$2:$Q$1001, INT((ROW()-2)/12)+1)</f>
        <v>9</v>
      </c>
      <c r="F6124" s="5">
        <f t="shared" ca="1" si="388"/>
        <v>0</v>
      </c>
      <c r="G6124" s="5">
        <f t="shared" ca="1" si="389"/>
        <v>0</v>
      </c>
      <c r="H6124" s="7" cm="1">
        <f t="array" aca="1" ref="H6124" ca="1">INDEX(Subscribers!$G$2:$G$1001, INT((ROW()-2)/12)+1)</f>
        <v>16.98</v>
      </c>
      <c r="I6124">
        <f t="shared" ca="1" si="390"/>
        <v>0</v>
      </c>
    </row>
    <row r="6125" spans="1:9">
      <c r="A6125" cm="1">
        <f t="array" ref="A6125">INDEX(Subscribers!$A$2:$A$1001, INT((ROW()-2)/12)+1)</f>
        <v>511</v>
      </c>
      <c r="B6125">
        <f t="shared" si="387"/>
        <v>4</v>
      </c>
      <c r="C6125" s="9" cm="1">
        <f t="array" ref="C6125">INDEX(Months!$A$2:$A$13, $B6125)</f>
        <v>45383</v>
      </c>
      <c r="D6125" s="9" cm="1">
        <f t="array" aca="1" ref="D6125" ca="1">INDEX(Subscribers!$F$2:$F$1001, INT((ROW()-2)/12)+1)</f>
        <v>45536</v>
      </c>
      <c r="E6125" s="5" cm="1">
        <f t="array" aca="1" ref="E6125" ca="1">INDEX(Subscribers!$Q$2:$Q$1001, INT((ROW()-2)/12)+1)</f>
        <v>9</v>
      </c>
      <c r="F6125" s="5">
        <f t="shared" ca="1" si="388"/>
        <v>0</v>
      </c>
      <c r="G6125" s="5">
        <f t="shared" ca="1" si="389"/>
        <v>0</v>
      </c>
      <c r="H6125" s="7" cm="1">
        <f t="array" aca="1" ref="H6125" ca="1">INDEX(Subscribers!$G$2:$G$1001, INT((ROW()-2)/12)+1)</f>
        <v>16.98</v>
      </c>
      <c r="I6125">
        <f t="shared" ca="1" si="390"/>
        <v>0</v>
      </c>
    </row>
    <row r="6126" spans="1:9">
      <c r="A6126" cm="1">
        <f t="array" ref="A6126">INDEX(Subscribers!$A$2:$A$1001, INT((ROW()-2)/12)+1)</f>
        <v>511</v>
      </c>
      <c r="B6126">
        <f t="shared" si="387"/>
        <v>5</v>
      </c>
      <c r="C6126" s="9" cm="1">
        <f t="array" ref="C6126">INDEX(Months!$A$2:$A$13, $B6126)</f>
        <v>45413</v>
      </c>
      <c r="D6126" s="9" cm="1">
        <f t="array" aca="1" ref="D6126" ca="1">INDEX(Subscribers!$F$2:$F$1001, INT((ROW()-2)/12)+1)</f>
        <v>45536</v>
      </c>
      <c r="E6126" s="5" cm="1">
        <f t="array" aca="1" ref="E6126" ca="1">INDEX(Subscribers!$Q$2:$Q$1001, INT((ROW()-2)/12)+1)</f>
        <v>9</v>
      </c>
      <c r="F6126" s="5">
        <f t="shared" ca="1" si="388"/>
        <v>0</v>
      </c>
      <c r="G6126" s="5">
        <f t="shared" ca="1" si="389"/>
        <v>0</v>
      </c>
      <c r="H6126" s="7" cm="1">
        <f t="array" aca="1" ref="H6126" ca="1">INDEX(Subscribers!$G$2:$G$1001, INT((ROW()-2)/12)+1)</f>
        <v>16.98</v>
      </c>
      <c r="I6126">
        <f t="shared" ca="1" si="390"/>
        <v>0</v>
      </c>
    </row>
    <row r="6127" spans="1:9">
      <c r="A6127" cm="1">
        <f t="array" ref="A6127">INDEX(Subscribers!$A$2:$A$1001, INT((ROW()-2)/12)+1)</f>
        <v>511</v>
      </c>
      <c r="B6127">
        <f t="shared" si="387"/>
        <v>6</v>
      </c>
      <c r="C6127" s="9" cm="1">
        <f t="array" ref="C6127">INDEX(Months!$A$2:$A$13, $B6127)</f>
        <v>45444</v>
      </c>
      <c r="D6127" s="9" cm="1">
        <f t="array" aca="1" ref="D6127" ca="1">INDEX(Subscribers!$F$2:$F$1001, INT((ROW()-2)/12)+1)</f>
        <v>45536</v>
      </c>
      <c r="E6127" s="5" cm="1">
        <f t="array" aca="1" ref="E6127" ca="1">INDEX(Subscribers!$Q$2:$Q$1001, INT((ROW()-2)/12)+1)</f>
        <v>9</v>
      </c>
      <c r="F6127" s="5">
        <f t="shared" ca="1" si="388"/>
        <v>0</v>
      </c>
      <c r="G6127" s="5">
        <f t="shared" ca="1" si="389"/>
        <v>0</v>
      </c>
      <c r="H6127" s="7" cm="1">
        <f t="array" aca="1" ref="H6127" ca="1">INDEX(Subscribers!$G$2:$G$1001, INT((ROW()-2)/12)+1)</f>
        <v>16.98</v>
      </c>
      <c r="I6127">
        <f t="shared" ca="1" si="390"/>
        <v>0</v>
      </c>
    </row>
    <row r="6128" spans="1:9">
      <c r="A6128" cm="1">
        <f t="array" ref="A6128">INDEX(Subscribers!$A$2:$A$1001, INT((ROW()-2)/12)+1)</f>
        <v>511</v>
      </c>
      <c r="B6128">
        <f t="shared" si="387"/>
        <v>7</v>
      </c>
      <c r="C6128" s="9" cm="1">
        <f t="array" ref="C6128">INDEX(Months!$A$2:$A$13, $B6128)</f>
        <v>45474</v>
      </c>
      <c r="D6128" s="9" cm="1">
        <f t="array" aca="1" ref="D6128" ca="1">INDEX(Subscribers!$F$2:$F$1001, INT((ROW()-2)/12)+1)</f>
        <v>45536</v>
      </c>
      <c r="E6128" s="5" cm="1">
        <f t="array" aca="1" ref="E6128" ca="1">INDEX(Subscribers!$Q$2:$Q$1001, INT((ROW()-2)/12)+1)</f>
        <v>9</v>
      </c>
      <c r="F6128" s="5">
        <f t="shared" ca="1" si="388"/>
        <v>0</v>
      </c>
      <c r="G6128" s="5">
        <f t="shared" ca="1" si="389"/>
        <v>0</v>
      </c>
      <c r="H6128" s="7" cm="1">
        <f t="array" aca="1" ref="H6128" ca="1">INDEX(Subscribers!$G$2:$G$1001, INT((ROW()-2)/12)+1)</f>
        <v>16.98</v>
      </c>
      <c r="I6128">
        <f t="shared" ca="1" si="390"/>
        <v>0</v>
      </c>
    </row>
    <row r="6129" spans="1:9">
      <c r="A6129" cm="1">
        <f t="array" ref="A6129">INDEX(Subscribers!$A$2:$A$1001, INT((ROW()-2)/12)+1)</f>
        <v>511</v>
      </c>
      <c r="B6129">
        <f t="shared" si="387"/>
        <v>8</v>
      </c>
      <c r="C6129" s="9" cm="1">
        <f t="array" ref="C6129">INDEX(Months!$A$2:$A$13, $B6129)</f>
        <v>45505</v>
      </c>
      <c r="D6129" s="9" cm="1">
        <f t="array" aca="1" ref="D6129" ca="1">INDEX(Subscribers!$F$2:$F$1001, INT((ROW()-2)/12)+1)</f>
        <v>45536</v>
      </c>
      <c r="E6129" s="5" cm="1">
        <f t="array" aca="1" ref="E6129" ca="1">INDEX(Subscribers!$Q$2:$Q$1001, INT((ROW()-2)/12)+1)</f>
        <v>9</v>
      </c>
      <c r="F6129" s="5">
        <f t="shared" ca="1" si="388"/>
        <v>0</v>
      </c>
      <c r="G6129" s="5">
        <f t="shared" ca="1" si="389"/>
        <v>0</v>
      </c>
      <c r="H6129" s="7" cm="1">
        <f t="array" aca="1" ref="H6129" ca="1">INDEX(Subscribers!$G$2:$G$1001, INT((ROW()-2)/12)+1)</f>
        <v>16.98</v>
      </c>
      <c r="I6129">
        <f t="shared" ca="1" si="390"/>
        <v>0</v>
      </c>
    </row>
    <row r="6130" spans="1:9">
      <c r="A6130" cm="1">
        <f t="array" ref="A6130">INDEX(Subscribers!$A$2:$A$1001, INT((ROW()-2)/12)+1)</f>
        <v>511</v>
      </c>
      <c r="B6130">
        <f t="shared" si="387"/>
        <v>9</v>
      </c>
      <c r="C6130" s="9" cm="1">
        <f t="array" ref="C6130">INDEX(Months!$A$2:$A$13, $B6130)</f>
        <v>45536</v>
      </c>
      <c r="D6130" s="9" cm="1">
        <f t="array" aca="1" ref="D6130" ca="1">INDEX(Subscribers!$F$2:$F$1001, INT((ROW()-2)/12)+1)</f>
        <v>45536</v>
      </c>
      <c r="E6130" s="5" cm="1">
        <f t="array" aca="1" ref="E6130" ca="1">INDEX(Subscribers!$Q$2:$Q$1001, INT((ROW()-2)/12)+1)</f>
        <v>9</v>
      </c>
      <c r="F6130" s="5">
        <f t="shared" ca="1" si="388"/>
        <v>0</v>
      </c>
      <c r="G6130" s="5">
        <f t="shared" ca="1" si="389"/>
        <v>1</v>
      </c>
      <c r="H6130" s="7" cm="1">
        <f t="array" aca="1" ref="H6130" ca="1">INDEX(Subscribers!$G$2:$G$1001, INT((ROW()-2)/12)+1)</f>
        <v>16.98</v>
      </c>
      <c r="I6130">
        <f t="shared" ca="1" si="390"/>
        <v>0</v>
      </c>
    </row>
    <row r="6131" spans="1:9">
      <c r="A6131" cm="1">
        <f t="array" ref="A6131">INDEX(Subscribers!$A$2:$A$1001, INT((ROW()-2)/12)+1)</f>
        <v>511</v>
      </c>
      <c r="B6131">
        <f t="shared" si="387"/>
        <v>10</v>
      </c>
      <c r="C6131" s="9" cm="1">
        <f t="array" ref="C6131">INDEX(Months!$A$2:$A$13, $B6131)</f>
        <v>45566</v>
      </c>
      <c r="D6131" s="9" cm="1">
        <f t="array" aca="1" ref="D6131" ca="1">INDEX(Subscribers!$F$2:$F$1001, INT((ROW()-2)/12)+1)</f>
        <v>45536</v>
      </c>
      <c r="E6131" s="5" cm="1">
        <f t="array" aca="1" ref="E6131" ca="1">INDEX(Subscribers!$Q$2:$Q$1001, INT((ROW()-2)/12)+1)</f>
        <v>9</v>
      </c>
      <c r="F6131" s="5">
        <f t="shared" ca="1" si="388"/>
        <v>0</v>
      </c>
      <c r="G6131" s="5">
        <f t="shared" ca="1" si="389"/>
        <v>0</v>
      </c>
      <c r="H6131" s="7" cm="1">
        <f t="array" aca="1" ref="H6131" ca="1">INDEX(Subscribers!$G$2:$G$1001, INT((ROW()-2)/12)+1)</f>
        <v>16.98</v>
      </c>
      <c r="I6131">
        <f t="shared" ca="1" si="390"/>
        <v>0</v>
      </c>
    </row>
    <row r="6132" spans="1:9">
      <c r="A6132" cm="1">
        <f t="array" ref="A6132">INDEX(Subscribers!$A$2:$A$1001, INT((ROW()-2)/12)+1)</f>
        <v>511</v>
      </c>
      <c r="B6132">
        <f t="shared" si="387"/>
        <v>11</v>
      </c>
      <c r="C6132" s="9" cm="1">
        <f t="array" ref="C6132">INDEX(Months!$A$2:$A$13, $B6132)</f>
        <v>45597</v>
      </c>
      <c r="D6132" s="9" cm="1">
        <f t="array" aca="1" ref="D6132" ca="1">INDEX(Subscribers!$F$2:$F$1001, INT((ROW()-2)/12)+1)</f>
        <v>45536</v>
      </c>
      <c r="E6132" s="5" cm="1">
        <f t="array" aca="1" ref="E6132" ca="1">INDEX(Subscribers!$Q$2:$Q$1001, INT((ROW()-2)/12)+1)</f>
        <v>9</v>
      </c>
      <c r="F6132" s="5">
        <f t="shared" ca="1" si="388"/>
        <v>0</v>
      </c>
      <c r="G6132" s="5">
        <f t="shared" ca="1" si="389"/>
        <v>0</v>
      </c>
      <c r="H6132" s="7" cm="1">
        <f t="array" aca="1" ref="H6132" ca="1">INDEX(Subscribers!$G$2:$G$1001, INT((ROW()-2)/12)+1)</f>
        <v>16.98</v>
      </c>
      <c r="I6132">
        <f t="shared" ca="1" si="390"/>
        <v>0</v>
      </c>
    </row>
    <row r="6133" spans="1:9">
      <c r="A6133" cm="1">
        <f t="array" ref="A6133">INDEX(Subscribers!$A$2:$A$1001, INT((ROW()-2)/12)+1)</f>
        <v>511</v>
      </c>
      <c r="B6133">
        <f t="shared" si="387"/>
        <v>12</v>
      </c>
      <c r="C6133" s="9" cm="1">
        <f t="array" ref="C6133">INDEX(Months!$A$2:$A$13, $B6133)</f>
        <v>45627</v>
      </c>
      <c r="D6133" s="9" cm="1">
        <f t="array" aca="1" ref="D6133" ca="1">INDEX(Subscribers!$F$2:$F$1001, INT((ROW()-2)/12)+1)</f>
        <v>45536</v>
      </c>
      <c r="E6133" s="5" cm="1">
        <f t="array" aca="1" ref="E6133" ca="1">INDEX(Subscribers!$Q$2:$Q$1001, INT((ROW()-2)/12)+1)</f>
        <v>9</v>
      </c>
      <c r="F6133" s="5">
        <f t="shared" ca="1" si="388"/>
        <v>0</v>
      </c>
      <c r="G6133" s="5">
        <f t="shared" ca="1" si="389"/>
        <v>0</v>
      </c>
      <c r="H6133" s="7" cm="1">
        <f t="array" aca="1" ref="H6133" ca="1">INDEX(Subscribers!$G$2:$G$1001, INT((ROW()-2)/12)+1)</f>
        <v>16.98</v>
      </c>
      <c r="I6133">
        <f t="shared" ca="1" si="390"/>
        <v>0</v>
      </c>
    </row>
    <row r="6134" spans="1:9">
      <c r="A6134" cm="1">
        <f t="array" ref="A6134">INDEX(Subscribers!$A$2:$A$1001, INT((ROW()-2)/12)+1)</f>
        <v>512</v>
      </c>
      <c r="B6134">
        <f t="shared" si="387"/>
        <v>1</v>
      </c>
      <c r="C6134" s="9" cm="1">
        <f t="array" ref="C6134">INDEX(Months!$A$2:$A$13, $B6134)</f>
        <v>45292</v>
      </c>
      <c r="D6134" s="9" cm="1">
        <f t="array" aca="1" ref="D6134" ca="1">INDEX(Subscribers!$F$2:$F$1001, INT((ROW()-2)/12)+1)</f>
        <v>45352</v>
      </c>
      <c r="E6134" s="5" cm="1">
        <f t="array" aca="1" ref="E6134" ca="1">INDEX(Subscribers!$Q$2:$Q$1001, INT((ROW()-2)/12)+1)</f>
        <v>999</v>
      </c>
      <c r="F6134" s="5">
        <f t="shared" ca="1" si="388"/>
        <v>0</v>
      </c>
      <c r="G6134" s="5">
        <f t="shared" ca="1" si="389"/>
        <v>0</v>
      </c>
      <c r="H6134" s="7" cm="1">
        <f t="array" aca="1" ref="H6134" ca="1">INDEX(Subscribers!$G$2:$G$1001, INT((ROW()-2)/12)+1)</f>
        <v>14.99</v>
      </c>
      <c r="I6134">
        <f t="shared" ca="1" si="390"/>
        <v>0</v>
      </c>
    </row>
    <row r="6135" spans="1:9">
      <c r="A6135" cm="1">
        <f t="array" ref="A6135">INDEX(Subscribers!$A$2:$A$1001, INT((ROW()-2)/12)+1)</f>
        <v>512</v>
      </c>
      <c r="B6135">
        <f t="shared" si="387"/>
        <v>2</v>
      </c>
      <c r="C6135" s="9" cm="1">
        <f t="array" ref="C6135">INDEX(Months!$A$2:$A$13, $B6135)</f>
        <v>45323</v>
      </c>
      <c r="D6135" s="9" cm="1">
        <f t="array" aca="1" ref="D6135" ca="1">INDEX(Subscribers!$F$2:$F$1001, INT((ROW()-2)/12)+1)</f>
        <v>45352</v>
      </c>
      <c r="E6135" s="5" cm="1">
        <f t="array" aca="1" ref="E6135" ca="1">INDEX(Subscribers!$Q$2:$Q$1001, INT((ROW()-2)/12)+1)</f>
        <v>999</v>
      </c>
      <c r="F6135" s="5">
        <f t="shared" ca="1" si="388"/>
        <v>0</v>
      </c>
      <c r="G6135" s="5">
        <f t="shared" ca="1" si="389"/>
        <v>0</v>
      </c>
      <c r="H6135" s="7" cm="1">
        <f t="array" aca="1" ref="H6135" ca="1">INDEX(Subscribers!$G$2:$G$1001, INT((ROW()-2)/12)+1)</f>
        <v>14.99</v>
      </c>
      <c r="I6135">
        <f t="shared" ca="1" si="390"/>
        <v>0</v>
      </c>
    </row>
    <row r="6136" spans="1:9">
      <c r="A6136" cm="1">
        <f t="array" ref="A6136">INDEX(Subscribers!$A$2:$A$1001, INT((ROW()-2)/12)+1)</f>
        <v>512</v>
      </c>
      <c r="B6136">
        <f t="shared" si="387"/>
        <v>3</v>
      </c>
      <c r="C6136" s="9" cm="1">
        <f t="array" ref="C6136">INDEX(Months!$A$2:$A$13, $B6136)</f>
        <v>45352</v>
      </c>
      <c r="D6136" s="9" cm="1">
        <f t="array" aca="1" ref="D6136" ca="1">INDEX(Subscribers!$F$2:$F$1001, INT((ROW()-2)/12)+1)</f>
        <v>45352</v>
      </c>
      <c r="E6136" s="5" cm="1">
        <f t="array" aca="1" ref="E6136" ca="1">INDEX(Subscribers!$Q$2:$Q$1001, INT((ROW()-2)/12)+1)</f>
        <v>999</v>
      </c>
      <c r="F6136" s="5">
        <f t="shared" ca="1" si="388"/>
        <v>1</v>
      </c>
      <c r="G6136" s="5">
        <f t="shared" ca="1" si="389"/>
        <v>0</v>
      </c>
      <c r="H6136" s="7" cm="1">
        <f t="array" aca="1" ref="H6136" ca="1">INDEX(Subscribers!$G$2:$G$1001, INT((ROW()-2)/12)+1)</f>
        <v>14.99</v>
      </c>
      <c r="I6136">
        <f t="shared" ca="1" si="390"/>
        <v>14.99</v>
      </c>
    </row>
    <row r="6137" spans="1:9">
      <c r="A6137" cm="1">
        <f t="array" ref="A6137">INDEX(Subscribers!$A$2:$A$1001, INT((ROW()-2)/12)+1)</f>
        <v>512</v>
      </c>
      <c r="B6137">
        <f t="shared" si="387"/>
        <v>4</v>
      </c>
      <c r="C6137" s="9" cm="1">
        <f t="array" ref="C6137">INDEX(Months!$A$2:$A$13, $B6137)</f>
        <v>45383</v>
      </c>
      <c r="D6137" s="9" cm="1">
        <f t="array" aca="1" ref="D6137" ca="1">INDEX(Subscribers!$F$2:$F$1001, INT((ROW()-2)/12)+1)</f>
        <v>45352</v>
      </c>
      <c r="E6137" s="5" cm="1">
        <f t="array" aca="1" ref="E6137" ca="1">INDEX(Subscribers!$Q$2:$Q$1001, INT((ROW()-2)/12)+1)</f>
        <v>999</v>
      </c>
      <c r="F6137" s="5">
        <f t="shared" ca="1" si="388"/>
        <v>1</v>
      </c>
      <c r="G6137" s="5">
        <f t="shared" ca="1" si="389"/>
        <v>0</v>
      </c>
      <c r="H6137" s="7" cm="1">
        <f t="array" aca="1" ref="H6137" ca="1">INDEX(Subscribers!$G$2:$G$1001, INT((ROW()-2)/12)+1)</f>
        <v>14.99</v>
      </c>
      <c r="I6137">
        <f t="shared" ca="1" si="390"/>
        <v>14.99</v>
      </c>
    </row>
    <row r="6138" spans="1:9">
      <c r="A6138" cm="1">
        <f t="array" ref="A6138">INDEX(Subscribers!$A$2:$A$1001, INT((ROW()-2)/12)+1)</f>
        <v>512</v>
      </c>
      <c r="B6138">
        <f t="shared" si="387"/>
        <v>5</v>
      </c>
      <c r="C6138" s="9" cm="1">
        <f t="array" ref="C6138">INDEX(Months!$A$2:$A$13, $B6138)</f>
        <v>45413</v>
      </c>
      <c r="D6138" s="9" cm="1">
        <f t="array" aca="1" ref="D6138" ca="1">INDEX(Subscribers!$F$2:$F$1001, INT((ROW()-2)/12)+1)</f>
        <v>45352</v>
      </c>
      <c r="E6138" s="5" cm="1">
        <f t="array" aca="1" ref="E6138" ca="1">INDEX(Subscribers!$Q$2:$Q$1001, INT((ROW()-2)/12)+1)</f>
        <v>999</v>
      </c>
      <c r="F6138" s="5">
        <f t="shared" ca="1" si="388"/>
        <v>1</v>
      </c>
      <c r="G6138" s="5">
        <f t="shared" ca="1" si="389"/>
        <v>0</v>
      </c>
      <c r="H6138" s="7" cm="1">
        <f t="array" aca="1" ref="H6138" ca="1">INDEX(Subscribers!$G$2:$G$1001, INT((ROW()-2)/12)+1)</f>
        <v>14.99</v>
      </c>
      <c r="I6138">
        <f t="shared" ca="1" si="390"/>
        <v>14.99</v>
      </c>
    </row>
    <row r="6139" spans="1:9">
      <c r="A6139" cm="1">
        <f t="array" ref="A6139">INDEX(Subscribers!$A$2:$A$1001, INT((ROW()-2)/12)+1)</f>
        <v>512</v>
      </c>
      <c r="B6139">
        <f t="shared" si="387"/>
        <v>6</v>
      </c>
      <c r="C6139" s="9" cm="1">
        <f t="array" ref="C6139">INDEX(Months!$A$2:$A$13, $B6139)</f>
        <v>45444</v>
      </c>
      <c r="D6139" s="9" cm="1">
        <f t="array" aca="1" ref="D6139" ca="1">INDEX(Subscribers!$F$2:$F$1001, INT((ROW()-2)/12)+1)</f>
        <v>45352</v>
      </c>
      <c r="E6139" s="5" cm="1">
        <f t="array" aca="1" ref="E6139" ca="1">INDEX(Subscribers!$Q$2:$Q$1001, INT((ROW()-2)/12)+1)</f>
        <v>999</v>
      </c>
      <c r="F6139" s="5">
        <f t="shared" ca="1" si="388"/>
        <v>1</v>
      </c>
      <c r="G6139" s="5">
        <f t="shared" ca="1" si="389"/>
        <v>0</v>
      </c>
      <c r="H6139" s="7" cm="1">
        <f t="array" aca="1" ref="H6139" ca="1">INDEX(Subscribers!$G$2:$G$1001, INT((ROW()-2)/12)+1)</f>
        <v>14.99</v>
      </c>
      <c r="I6139">
        <f t="shared" ca="1" si="390"/>
        <v>14.99</v>
      </c>
    </row>
    <row r="6140" spans="1:9">
      <c r="A6140" cm="1">
        <f t="array" ref="A6140">INDEX(Subscribers!$A$2:$A$1001, INT((ROW()-2)/12)+1)</f>
        <v>512</v>
      </c>
      <c r="B6140">
        <f t="shared" si="387"/>
        <v>7</v>
      </c>
      <c r="C6140" s="9" cm="1">
        <f t="array" ref="C6140">INDEX(Months!$A$2:$A$13, $B6140)</f>
        <v>45474</v>
      </c>
      <c r="D6140" s="9" cm="1">
        <f t="array" aca="1" ref="D6140" ca="1">INDEX(Subscribers!$F$2:$F$1001, INT((ROW()-2)/12)+1)</f>
        <v>45352</v>
      </c>
      <c r="E6140" s="5" cm="1">
        <f t="array" aca="1" ref="E6140" ca="1">INDEX(Subscribers!$Q$2:$Q$1001, INT((ROW()-2)/12)+1)</f>
        <v>999</v>
      </c>
      <c r="F6140" s="5">
        <f t="shared" ca="1" si="388"/>
        <v>1</v>
      </c>
      <c r="G6140" s="5">
        <f t="shared" ca="1" si="389"/>
        <v>0</v>
      </c>
      <c r="H6140" s="7" cm="1">
        <f t="array" aca="1" ref="H6140" ca="1">INDEX(Subscribers!$G$2:$G$1001, INT((ROW()-2)/12)+1)</f>
        <v>14.99</v>
      </c>
      <c r="I6140">
        <f t="shared" ca="1" si="390"/>
        <v>14.99</v>
      </c>
    </row>
    <row r="6141" spans="1:9">
      <c r="A6141" cm="1">
        <f t="array" ref="A6141">INDEX(Subscribers!$A$2:$A$1001, INT((ROW()-2)/12)+1)</f>
        <v>512</v>
      </c>
      <c r="B6141">
        <f t="shared" si="387"/>
        <v>8</v>
      </c>
      <c r="C6141" s="9" cm="1">
        <f t="array" ref="C6141">INDEX(Months!$A$2:$A$13, $B6141)</f>
        <v>45505</v>
      </c>
      <c r="D6141" s="9" cm="1">
        <f t="array" aca="1" ref="D6141" ca="1">INDEX(Subscribers!$F$2:$F$1001, INT((ROW()-2)/12)+1)</f>
        <v>45352</v>
      </c>
      <c r="E6141" s="5" cm="1">
        <f t="array" aca="1" ref="E6141" ca="1">INDEX(Subscribers!$Q$2:$Q$1001, INT((ROW()-2)/12)+1)</f>
        <v>999</v>
      </c>
      <c r="F6141" s="5">
        <f t="shared" ca="1" si="388"/>
        <v>1</v>
      </c>
      <c r="G6141" s="5">
        <f t="shared" ca="1" si="389"/>
        <v>0</v>
      </c>
      <c r="H6141" s="7" cm="1">
        <f t="array" aca="1" ref="H6141" ca="1">INDEX(Subscribers!$G$2:$G$1001, INT((ROW()-2)/12)+1)</f>
        <v>14.99</v>
      </c>
      <c r="I6141">
        <f t="shared" ca="1" si="390"/>
        <v>14.99</v>
      </c>
    </row>
    <row r="6142" spans="1:9">
      <c r="A6142" cm="1">
        <f t="array" ref="A6142">INDEX(Subscribers!$A$2:$A$1001, INT((ROW()-2)/12)+1)</f>
        <v>512</v>
      </c>
      <c r="B6142">
        <f t="shared" si="387"/>
        <v>9</v>
      </c>
      <c r="C6142" s="9" cm="1">
        <f t="array" ref="C6142">INDEX(Months!$A$2:$A$13, $B6142)</f>
        <v>45536</v>
      </c>
      <c r="D6142" s="9" cm="1">
        <f t="array" aca="1" ref="D6142" ca="1">INDEX(Subscribers!$F$2:$F$1001, INT((ROW()-2)/12)+1)</f>
        <v>45352</v>
      </c>
      <c r="E6142" s="5" cm="1">
        <f t="array" aca="1" ref="E6142" ca="1">INDEX(Subscribers!$Q$2:$Q$1001, INT((ROW()-2)/12)+1)</f>
        <v>999</v>
      </c>
      <c r="F6142" s="5">
        <f t="shared" ca="1" si="388"/>
        <v>1</v>
      </c>
      <c r="G6142" s="5">
        <f t="shared" ca="1" si="389"/>
        <v>0</v>
      </c>
      <c r="H6142" s="7" cm="1">
        <f t="array" aca="1" ref="H6142" ca="1">INDEX(Subscribers!$G$2:$G$1001, INT((ROW()-2)/12)+1)</f>
        <v>14.99</v>
      </c>
      <c r="I6142">
        <f t="shared" ca="1" si="390"/>
        <v>14.99</v>
      </c>
    </row>
    <row r="6143" spans="1:9">
      <c r="A6143" cm="1">
        <f t="array" ref="A6143">INDEX(Subscribers!$A$2:$A$1001, INT((ROW()-2)/12)+1)</f>
        <v>512</v>
      </c>
      <c r="B6143">
        <f t="shared" si="387"/>
        <v>10</v>
      </c>
      <c r="C6143" s="9" cm="1">
        <f t="array" ref="C6143">INDEX(Months!$A$2:$A$13, $B6143)</f>
        <v>45566</v>
      </c>
      <c r="D6143" s="9" cm="1">
        <f t="array" aca="1" ref="D6143" ca="1">INDEX(Subscribers!$F$2:$F$1001, INT((ROW()-2)/12)+1)</f>
        <v>45352</v>
      </c>
      <c r="E6143" s="5" cm="1">
        <f t="array" aca="1" ref="E6143" ca="1">INDEX(Subscribers!$Q$2:$Q$1001, INT((ROW()-2)/12)+1)</f>
        <v>999</v>
      </c>
      <c r="F6143" s="5">
        <f t="shared" ca="1" si="388"/>
        <v>1</v>
      </c>
      <c r="G6143" s="5">
        <f t="shared" ca="1" si="389"/>
        <v>0</v>
      </c>
      <c r="H6143" s="7" cm="1">
        <f t="array" aca="1" ref="H6143" ca="1">INDEX(Subscribers!$G$2:$G$1001, INT((ROW()-2)/12)+1)</f>
        <v>14.99</v>
      </c>
      <c r="I6143">
        <f t="shared" ca="1" si="390"/>
        <v>14.99</v>
      </c>
    </row>
    <row r="6144" spans="1:9">
      <c r="A6144" cm="1">
        <f t="array" ref="A6144">INDEX(Subscribers!$A$2:$A$1001, INT((ROW()-2)/12)+1)</f>
        <v>512</v>
      </c>
      <c r="B6144">
        <f t="shared" si="387"/>
        <v>11</v>
      </c>
      <c r="C6144" s="9" cm="1">
        <f t="array" ref="C6144">INDEX(Months!$A$2:$A$13, $B6144)</f>
        <v>45597</v>
      </c>
      <c r="D6144" s="9" cm="1">
        <f t="array" aca="1" ref="D6144" ca="1">INDEX(Subscribers!$F$2:$F$1001, INT((ROW()-2)/12)+1)</f>
        <v>45352</v>
      </c>
      <c r="E6144" s="5" cm="1">
        <f t="array" aca="1" ref="E6144" ca="1">INDEX(Subscribers!$Q$2:$Q$1001, INT((ROW()-2)/12)+1)</f>
        <v>999</v>
      </c>
      <c r="F6144" s="5">
        <f t="shared" ca="1" si="388"/>
        <v>1</v>
      </c>
      <c r="G6144" s="5">
        <f t="shared" ca="1" si="389"/>
        <v>0</v>
      </c>
      <c r="H6144" s="7" cm="1">
        <f t="array" aca="1" ref="H6144" ca="1">INDEX(Subscribers!$G$2:$G$1001, INT((ROW()-2)/12)+1)</f>
        <v>14.99</v>
      </c>
      <c r="I6144">
        <f t="shared" ca="1" si="390"/>
        <v>14.99</v>
      </c>
    </row>
    <row r="6145" spans="1:9">
      <c r="A6145" cm="1">
        <f t="array" ref="A6145">INDEX(Subscribers!$A$2:$A$1001, INT((ROW()-2)/12)+1)</f>
        <v>512</v>
      </c>
      <c r="B6145">
        <f t="shared" si="387"/>
        <v>12</v>
      </c>
      <c r="C6145" s="9" cm="1">
        <f t="array" ref="C6145">INDEX(Months!$A$2:$A$13, $B6145)</f>
        <v>45627</v>
      </c>
      <c r="D6145" s="9" cm="1">
        <f t="array" aca="1" ref="D6145" ca="1">INDEX(Subscribers!$F$2:$F$1001, INT((ROW()-2)/12)+1)</f>
        <v>45352</v>
      </c>
      <c r="E6145" s="5" cm="1">
        <f t="array" aca="1" ref="E6145" ca="1">INDEX(Subscribers!$Q$2:$Q$1001, INT((ROW()-2)/12)+1)</f>
        <v>999</v>
      </c>
      <c r="F6145" s="5">
        <f t="shared" ca="1" si="388"/>
        <v>1</v>
      </c>
      <c r="G6145" s="5">
        <f t="shared" ca="1" si="389"/>
        <v>0</v>
      </c>
      <c r="H6145" s="7" cm="1">
        <f t="array" aca="1" ref="H6145" ca="1">INDEX(Subscribers!$G$2:$G$1001, INT((ROW()-2)/12)+1)</f>
        <v>14.99</v>
      </c>
      <c r="I6145">
        <f t="shared" ca="1" si="390"/>
        <v>14.99</v>
      </c>
    </row>
    <row r="6146" spans="1:9">
      <c r="A6146" cm="1">
        <f t="array" ref="A6146">INDEX(Subscribers!$A$2:$A$1001, INT((ROW()-2)/12)+1)</f>
        <v>513</v>
      </c>
      <c r="B6146">
        <f t="shared" si="387"/>
        <v>1</v>
      </c>
      <c r="C6146" s="9" cm="1">
        <f t="array" ref="C6146">INDEX(Months!$A$2:$A$13, $B6146)</f>
        <v>45292</v>
      </c>
      <c r="D6146" s="9" cm="1">
        <f t="array" aca="1" ref="D6146" ca="1">INDEX(Subscribers!$F$2:$F$1001, INT((ROW()-2)/12)+1)</f>
        <v>45474</v>
      </c>
      <c r="E6146" s="5" cm="1">
        <f t="array" aca="1" ref="E6146" ca="1">INDEX(Subscribers!$Q$2:$Q$1001, INT((ROW()-2)/12)+1)</f>
        <v>999</v>
      </c>
      <c r="F6146" s="5">
        <f t="shared" ca="1" si="388"/>
        <v>0</v>
      </c>
      <c r="G6146" s="5">
        <f t="shared" ca="1" si="389"/>
        <v>0</v>
      </c>
      <c r="H6146" s="7" cm="1">
        <f t="array" aca="1" ref="H6146" ca="1">INDEX(Subscribers!$G$2:$G$1001, INT((ROW()-2)/12)+1)</f>
        <v>39.979999999999997</v>
      </c>
      <c r="I6146">
        <f t="shared" ca="1" si="390"/>
        <v>0</v>
      </c>
    </row>
    <row r="6147" spans="1:9">
      <c r="A6147" cm="1">
        <f t="array" ref="A6147">INDEX(Subscribers!$A$2:$A$1001, INT((ROW()-2)/12)+1)</f>
        <v>513</v>
      </c>
      <c r="B6147">
        <f t="shared" ref="B6147:B6210" si="391">MOD(ROW()-2,12)+1</f>
        <v>2</v>
      </c>
      <c r="C6147" s="9" cm="1">
        <f t="array" ref="C6147">INDEX(Months!$A$2:$A$13, $B6147)</f>
        <v>45323</v>
      </c>
      <c r="D6147" s="9" cm="1">
        <f t="array" aca="1" ref="D6147" ca="1">INDEX(Subscribers!$F$2:$F$1001, INT((ROW()-2)/12)+1)</f>
        <v>45474</v>
      </c>
      <c r="E6147" s="5" cm="1">
        <f t="array" aca="1" ref="E6147" ca="1">INDEX(Subscribers!$Q$2:$Q$1001, INT((ROW()-2)/12)+1)</f>
        <v>999</v>
      </c>
      <c r="F6147" s="5">
        <f t="shared" ref="F6147:F6210" ca="1" si="392">--( AND($C6147&gt;=$D6147, IF($E6147=999, TRUE, $B6147&lt;$E6147)) )</f>
        <v>0</v>
      </c>
      <c r="G6147" s="5">
        <f t="shared" ref="G6147:G6210" ca="1" si="393">IF($E6147=999,0,IF($B6147=$E6147,1,0))</f>
        <v>0</v>
      </c>
      <c r="H6147" s="7" cm="1">
        <f t="array" aca="1" ref="H6147" ca="1">INDEX(Subscribers!$G$2:$G$1001, INT((ROW()-2)/12)+1)</f>
        <v>39.979999999999997</v>
      </c>
      <c r="I6147">
        <f t="shared" ref="I6147:I6210" ca="1" si="394">IF($F6147=1,$H6147,0)</f>
        <v>0</v>
      </c>
    </row>
    <row r="6148" spans="1:9">
      <c r="A6148" cm="1">
        <f t="array" ref="A6148">INDEX(Subscribers!$A$2:$A$1001, INT((ROW()-2)/12)+1)</f>
        <v>513</v>
      </c>
      <c r="B6148">
        <f t="shared" si="391"/>
        <v>3</v>
      </c>
      <c r="C6148" s="9" cm="1">
        <f t="array" ref="C6148">INDEX(Months!$A$2:$A$13, $B6148)</f>
        <v>45352</v>
      </c>
      <c r="D6148" s="9" cm="1">
        <f t="array" aca="1" ref="D6148" ca="1">INDEX(Subscribers!$F$2:$F$1001, INT((ROW()-2)/12)+1)</f>
        <v>45474</v>
      </c>
      <c r="E6148" s="5" cm="1">
        <f t="array" aca="1" ref="E6148" ca="1">INDEX(Subscribers!$Q$2:$Q$1001, INT((ROW()-2)/12)+1)</f>
        <v>999</v>
      </c>
      <c r="F6148" s="5">
        <f t="shared" ca="1" si="392"/>
        <v>0</v>
      </c>
      <c r="G6148" s="5">
        <f t="shared" ca="1" si="393"/>
        <v>0</v>
      </c>
      <c r="H6148" s="7" cm="1">
        <f t="array" aca="1" ref="H6148" ca="1">INDEX(Subscribers!$G$2:$G$1001, INT((ROW()-2)/12)+1)</f>
        <v>39.979999999999997</v>
      </c>
      <c r="I6148">
        <f t="shared" ca="1" si="394"/>
        <v>0</v>
      </c>
    </row>
    <row r="6149" spans="1:9">
      <c r="A6149" cm="1">
        <f t="array" ref="A6149">INDEX(Subscribers!$A$2:$A$1001, INT((ROW()-2)/12)+1)</f>
        <v>513</v>
      </c>
      <c r="B6149">
        <f t="shared" si="391"/>
        <v>4</v>
      </c>
      <c r="C6149" s="9" cm="1">
        <f t="array" ref="C6149">INDEX(Months!$A$2:$A$13, $B6149)</f>
        <v>45383</v>
      </c>
      <c r="D6149" s="9" cm="1">
        <f t="array" aca="1" ref="D6149" ca="1">INDEX(Subscribers!$F$2:$F$1001, INT((ROW()-2)/12)+1)</f>
        <v>45474</v>
      </c>
      <c r="E6149" s="5" cm="1">
        <f t="array" aca="1" ref="E6149" ca="1">INDEX(Subscribers!$Q$2:$Q$1001, INT((ROW()-2)/12)+1)</f>
        <v>999</v>
      </c>
      <c r="F6149" s="5">
        <f t="shared" ca="1" si="392"/>
        <v>0</v>
      </c>
      <c r="G6149" s="5">
        <f t="shared" ca="1" si="393"/>
        <v>0</v>
      </c>
      <c r="H6149" s="7" cm="1">
        <f t="array" aca="1" ref="H6149" ca="1">INDEX(Subscribers!$G$2:$G$1001, INT((ROW()-2)/12)+1)</f>
        <v>39.979999999999997</v>
      </c>
      <c r="I6149">
        <f t="shared" ca="1" si="394"/>
        <v>0</v>
      </c>
    </row>
    <row r="6150" spans="1:9">
      <c r="A6150" cm="1">
        <f t="array" ref="A6150">INDEX(Subscribers!$A$2:$A$1001, INT((ROW()-2)/12)+1)</f>
        <v>513</v>
      </c>
      <c r="B6150">
        <f t="shared" si="391"/>
        <v>5</v>
      </c>
      <c r="C6150" s="9" cm="1">
        <f t="array" ref="C6150">INDEX(Months!$A$2:$A$13, $B6150)</f>
        <v>45413</v>
      </c>
      <c r="D6150" s="9" cm="1">
        <f t="array" aca="1" ref="D6150" ca="1">INDEX(Subscribers!$F$2:$F$1001, INT((ROW()-2)/12)+1)</f>
        <v>45474</v>
      </c>
      <c r="E6150" s="5" cm="1">
        <f t="array" aca="1" ref="E6150" ca="1">INDEX(Subscribers!$Q$2:$Q$1001, INT((ROW()-2)/12)+1)</f>
        <v>999</v>
      </c>
      <c r="F6150" s="5">
        <f t="shared" ca="1" si="392"/>
        <v>0</v>
      </c>
      <c r="G6150" s="5">
        <f t="shared" ca="1" si="393"/>
        <v>0</v>
      </c>
      <c r="H6150" s="7" cm="1">
        <f t="array" aca="1" ref="H6150" ca="1">INDEX(Subscribers!$G$2:$G$1001, INT((ROW()-2)/12)+1)</f>
        <v>39.979999999999997</v>
      </c>
      <c r="I6150">
        <f t="shared" ca="1" si="394"/>
        <v>0</v>
      </c>
    </row>
    <row r="6151" spans="1:9">
      <c r="A6151" cm="1">
        <f t="array" ref="A6151">INDEX(Subscribers!$A$2:$A$1001, INT((ROW()-2)/12)+1)</f>
        <v>513</v>
      </c>
      <c r="B6151">
        <f t="shared" si="391"/>
        <v>6</v>
      </c>
      <c r="C6151" s="9" cm="1">
        <f t="array" ref="C6151">INDEX(Months!$A$2:$A$13, $B6151)</f>
        <v>45444</v>
      </c>
      <c r="D6151" s="9" cm="1">
        <f t="array" aca="1" ref="D6151" ca="1">INDEX(Subscribers!$F$2:$F$1001, INT((ROW()-2)/12)+1)</f>
        <v>45474</v>
      </c>
      <c r="E6151" s="5" cm="1">
        <f t="array" aca="1" ref="E6151" ca="1">INDEX(Subscribers!$Q$2:$Q$1001, INT((ROW()-2)/12)+1)</f>
        <v>999</v>
      </c>
      <c r="F6151" s="5">
        <f t="shared" ca="1" si="392"/>
        <v>0</v>
      </c>
      <c r="G6151" s="5">
        <f t="shared" ca="1" si="393"/>
        <v>0</v>
      </c>
      <c r="H6151" s="7" cm="1">
        <f t="array" aca="1" ref="H6151" ca="1">INDEX(Subscribers!$G$2:$G$1001, INT((ROW()-2)/12)+1)</f>
        <v>39.979999999999997</v>
      </c>
      <c r="I6151">
        <f t="shared" ca="1" si="394"/>
        <v>0</v>
      </c>
    </row>
    <row r="6152" spans="1:9">
      <c r="A6152" cm="1">
        <f t="array" ref="A6152">INDEX(Subscribers!$A$2:$A$1001, INT((ROW()-2)/12)+1)</f>
        <v>513</v>
      </c>
      <c r="B6152">
        <f t="shared" si="391"/>
        <v>7</v>
      </c>
      <c r="C6152" s="9" cm="1">
        <f t="array" ref="C6152">INDEX(Months!$A$2:$A$13, $B6152)</f>
        <v>45474</v>
      </c>
      <c r="D6152" s="9" cm="1">
        <f t="array" aca="1" ref="D6152" ca="1">INDEX(Subscribers!$F$2:$F$1001, INT((ROW()-2)/12)+1)</f>
        <v>45474</v>
      </c>
      <c r="E6152" s="5" cm="1">
        <f t="array" aca="1" ref="E6152" ca="1">INDEX(Subscribers!$Q$2:$Q$1001, INT((ROW()-2)/12)+1)</f>
        <v>999</v>
      </c>
      <c r="F6152" s="5">
        <f t="shared" ca="1" si="392"/>
        <v>1</v>
      </c>
      <c r="G6152" s="5">
        <f t="shared" ca="1" si="393"/>
        <v>0</v>
      </c>
      <c r="H6152" s="7" cm="1">
        <f t="array" aca="1" ref="H6152" ca="1">INDEX(Subscribers!$G$2:$G$1001, INT((ROW()-2)/12)+1)</f>
        <v>39.979999999999997</v>
      </c>
      <c r="I6152">
        <f t="shared" ca="1" si="394"/>
        <v>39.979999999999997</v>
      </c>
    </row>
    <row r="6153" spans="1:9">
      <c r="A6153" cm="1">
        <f t="array" ref="A6153">INDEX(Subscribers!$A$2:$A$1001, INT((ROW()-2)/12)+1)</f>
        <v>513</v>
      </c>
      <c r="B6153">
        <f t="shared" si="391"/>
        <v>8</v>
      </c>
      <c r="C6153" s="9" cm="1">
        <f t="array" ref="C6153">INDEX(Months!$A$2:$A$13, $B6153)</f>
        <v>45505</v>
      </c>
      <c r="D6153" s="9" cm="1">
        <f t="array" aca="1" ref="D6153" ca="1">INDEX(Subscribers!$F$2:$F$1001, INT((ROW()-2)/12)+1)</f>
        <v>45474</v>
      </c>
      <c r="E6153" s="5" cm="1">
        <f t="array" aca="1" ref="E6153" ca="1">INDEX(Subscribers!$Q$2:$Q$1001, INT((ROW()-2)/12)+1)</f>
        <v>999</v>
      </c>
      <c r="F6153" s="5">
        <f t="shared" ca="1" si="392"/>
        <v>1</v>
      </c>
      <c r="G6153" s="5">
        <f t="shared" ca="1" si="393"/>
        <v>0</v>
      </c>
      <c r="H6153" s="7" cm="1">
        <f t="array" aca="1" ref="H6153" ca="1">INDEX(Subscribers!$G$2:$G$1001, INT((ROW()-2)/12)+1)</f>
        <v>39.979999999999997</v>
      </c>
      <c r="I6153">
        <f t="shared" ca="1" si="394"/>
        <v>39.979999999999997</v>
      </c>
    </row>
    <row r="6154" spans="1:9">
      <c r="A6154" cm="1">
        <f t="array" ref="A6154">INDEX(Subscribers!$A$2:$A$1001, INT((ROW()-2)/12)+1)</f>
        <v>513</v>
      </c>
      <c r="B6154">
        <f t="shared" si="391"/>
        <v>9</v>
      </c>
      <c r="C6154" s="9" cm="1">
        <f t="array" ref="C6154">INDEX(Months!$A$2:$A$13, $B6154)</f>
        <v>45536</v>
      </c>
      <c r="D6154" s="9" cm="1">
        <f t="array" aca="1" ref="D6154" ca="1">INDEX(Subscribers!$F$2:$F$1001, INT((ROW()-2)/12)+1)</f>
        <v>45474</v>
      </c>
      <c r="E6154" s="5" cm="1">
        <f t="array" aca="1" ref="E6154" ca="1">INDEX(Subscribers!$Q$2:$Q$1001, INT((ROW()-2)/12)+1)</f>
        <v>999</v>
      </c>
      <c r="F6154" s="5">
        <f t="shared" ca="1" si="392"/>
        <v>1</v>
      </c>
      <c r="G6154" s="5">
        <f t="shared" ca="1" si="393"/>
        <v>0</v>
      </c>
      <c r="H6154" s="7" cm="1">
        <f t="array" aca="1" ref="H6154" ca="1">INDEX(Subscribers!$G$2:$G$1001, INT((ROW()-2)/12)+1)</f>
        <v>39.979999999999997</v>
      </c>
      <c r="I6154">
        <f t="shared" ca="1" si="394"/>
        <v>39.979999999999997</v>
      </c>
    </row>
    <row r="6155" spans="1:9">
      <c r="A6155" cm="1">
        <f t="array" ref="A6155">INDEX(Subscribers!$A$2:$A$1001, INT((ROW()-2)/12)+1)</f>
        <v>513</v>
      </c>
      <c r="B6155">
        <f t="shared" si="391"/>
        <v>10</v>
      </c>
      <c r="C6155" s="9" cm="1">
        <f t="array" ref="C6155">INDEX(Months!$A$2:$A$13, $B6155)</f>
        <v>45566</v>
      </c>
      <c r="D6155" s="9" cm="1">
        <f t="array" aca="1" ref="D6155" ca="1">INDEX(Subscribers!$F$2:$F$1001, INT((ROW()-2)/12)+1)</f>
        <v>45474</v>
      </c>
      <c r="E6155" s="5" cm="1">
        <f t="array" aca="1" ref="E6155" ca="1">INDEX(Subscribers!$Q$2:$Q$1001, INT((ROW()-2)/12)+1)</f>
        <v>999</v>
      </c>
      <c r="F6155" s="5">
        <f t="shared" ca="1" si="392"/>
        <v>1</v>
      </c>
      <c r="G6155" s="5">
        <f t="shared" ca="1" si="393"/>
        <v>0</v>
      </c>
      <c r="H6155" s="7" cm="1">
        <f t="array" aca="1" ref="H6155" ca="1">INDEX(Subscribers!$G$2:$G$1001, INT((ROW()-2)/12)+1)</f>
        <v>39.979999999999997</v>
      </c>
      <c r="I6155">
        <f t="shared" ca="1" si="394"/>
        <v>39.979999999999997</v>
      </c>
    </row>
    <row r="6156" spans="1:9">
      <c r="A6156" cm="1">
        <f t="array" ref="A6156">INDEX(Subscribers!$A$2:$A$1001, INT((ROW()-2)/12)+1)</f>
        <v>513</v>
      </c>
      <c r="B6156">
        <f t="shared" si="391"/>
        <v>11</v>
      </c>
      <c r="C6156" s="9" cm="1">
        <f t="array" ref="C6156">INDEX(Months!$A$2:$A$13, $B6156)</f>
        <v>45597</v>
      </c>
      <c r="D6156" s="9" cm="1">
        <f t="array" aca="1" ref="D6156" ca="1">INDEX(Subscribers!$F$2:$F$1001, INT((ROW()-2)/12)+1)</f>
        <v>45474</v>
      </c>
      <c r="E6156" s="5" cm="1">
        <f t="array" aca="1" ref="E6156" ca="1">INDEX(Subscribers!$Q$2:$Q$1001, INT((ROW()-2)/12)+1)</f>
        <v>999</v>
      </c>
      <c r="F6156" s="5">
        <f t="shared" ca="1" si="392"/>
        <v>1</v>
      </c>
      <c r="G6156" s="5">
        <f t="shared" ca="1" si="393"/>
        <v>0</v>
      </c>
      <c r="H6156" s="7" cm="1">
        <f t="array" aca="1" ref="H6156" ca="1">INDEX(Subscribers!$G$2:$G$1001, INT((ROW()-2)/12)+1)</f>
        <v>39.979999999999997</v>
      </c>
      <c r="I6156">
        <f t="shared" ca="1" si="394"/>
        <v>39.979999999999997</v>
      </c>
    </row>
    <row r="6157" spans="1:9">
      <c r="A6157" cm="1">
        <f t="array" ref="A6157">INDEX(Subscribers!$A$2:$A$1001, INT((ROW()-2)/12)+1)</f>
        <v>513</v>
      </c>
      <c r="B6157">
        <f t="shared" si="391"/>
        <v>12</v>
      </c>
      <c r="C6157" s="9" cm="1">
        <f t="array" ref="C6157">INDEX(Months!$A$2:$A$13, $B6157)</f>
        <v>45627</v>
      </c>
      <c r="D6157" s="9" cm="1">
        <f t="array" aca="1" ref="D6157" ca="1">INDEX(Subscribers!$F$2:$F$1001, INT((ROW()-2)/12)+1)</f>
        <v>45474</v>
      </c>
      <c r="E6157" s="5" cm="1">
        <f t="array" aca="1" ref="E6157" ca="1">INDEX(Subscribers!$Q$2:$Q$1001, INT((ROW()-2)/12)+1)</f>
        <v>999</v>
      </c>
      <c r="F6157" s="5">
        <f t="shared" ca="1" si="392"/>
        <v>1</v>
      </c>
      <c r="G6157" s="5">
        <f t="shared" ca="1" si="393"/>
        <v>0</v>
      </c>
      <c r="H6157" s="7" cm="1">
        <f t="array" aca="1" ref="H6157" ca="1">INDEX(Subscribers!$G$2:$G$1001, INT((ROW()-2)/12)+1)</f>
        <v>39.979999999999997</v>
      </c>
      <c r="I6157">
        <f t="shared" ca="1" si="394"/>
        <v>39.979999999999997</v>
      </c>
    </row>
    <row r="6158" spans="1:9">
      <c r="A6158" cm="1">
        <f t="array" ref="A6158">INDEX(Subscribers!$A$2:$A$1001, INT((ROW()-2)/12)+1)</f>
        <v>514</v>
      </c>
      <c r="B6158">
        <f t="shared" si="391"/>
        <v>1</v>
      </c>
      <c r="C6158" s="9" cm="1">
        <f t="array" ref="C6158">INDEX(Months!$A$2:$A$13, $B6158)</f>
        <v>45292</v>
      </c>
      <c r="D6158" s="9" cm="1">
        <f t="array" aca="1" ref="D6158" ca="1">INDEX(Subscribers!$F$2:$F$1001, INT((ROW()-2)/12)+1)</f>
        <v>45323</v>
      </c>
      <c r="E6158" s="5" cm="1">
        <f t="array" aca="1" ref="E6158" ca="1">INDEX(Subscribers!$Q$2:$Q$1001, INT((ROW()-2)/12)+1)</f>
        <v>6</v>
      </c>
      <c r="F6158" s="5">
        <f t="shared" ca="1" si="392"/>
        <v>0</v>
      </c>
      <c r="G6158" s="5">
        <f t="shared" ca="1" si="393"/>
        <v>0</v>
      </c>
      <c r="H6158" s="7" cm="1">
        <f t="array" aca="1" ref="H6158" ca="1">INDEX(Subscribers!$G$2:$G$1001, INT((ROW()-2)/12)+1)</f>
        <v>9.99</v>
      </c>
      <c r="I6158">
        <f t="shared" ca="1" si="394"/>
        <v>0</v>
      </c>
    </row>
    <row r="6159" spans="1:9">
      <c r="A6159" cm="1">
        <f t="array" ref="A6159">INDEX(Subscribers!$A$2:$A$1001, INT((ROW()-2)/12)+1)</f>
        <v>514</v>
      </c>
      <c r="B6159">
        <f t="shared" si="391"/>
        <v>2</v>
      </c>
      <c r="C6159" s="9" cm="1">
        <f t="array" ref="C6159">INDEX(Months!$A$2:$A$13, $B6159)</f>
        <v>45323</v>
      </c>
      <c r="D6159" s="9" cm="1">
        <f t="array" aca="1" ref="D6159" ca="1">INDEX(Subscribers!$F$2:$F$1001, INT((ROW()-2)/12)+1)</f>
        <v>45323</v>
      </c>
      <c r="E6159" s="5" cm="1">
        <f t="array" aca="1" ref="E6159" ca="1">INDEX(Subscribers!$Q$2:$Q$1001, INT((ROW()-2)/12)+1)</f>
        <v>6</v>
      </c>
      <c r="F6159" s="5">
        <f t="shared" ca="1" si="392"/>
        <v>1</v>
      </c>
      <c r="G6159" s="5">
        <f t="shared" ca="1" si="393"/>
        <v>0</v>
      </c>
      <c r="H6159" s="7" cm="1">
        <f t="array" aca="1" ref="H6159" ca="1">INDEX(Subscribers!$G$2:$G$1001, INT((ROW()-2)/12)+1)</f>
        <v>9.99</v>
      </c>
      <c r="I6159">
        <f t="shared" ca="1" si="394"/>
        <v>9.99</v>
      </c>
    </row>
    <row r="6160" spans="1:9">
      <c r="A6160" cm="1">
        <f t="array" ref="A6160">INDEX(Subscribers!$A$2:$A$1001, INT((ROW()-2)/12)+1)</f>
        <v>514</v>
      </c>
      <c r="B6160">
        <f t="shared" si="391"/>
        <v>3</v>
      </c>
      <c r="C6160" s="9" cm="1">
        <f t="array" ref="C6160">INDEX(Months!$A$2:$A$13, $B6160)</f>
        <v>45352</v>
      </c>
      <c r="D6160" s="9" cm="1">
        <f t="array" aca="1" ref="D6160" ca="1">INDEX(Subscribers!$F$2:$F$1001, INT((ROW()-2)/12)+1)</f>
        <v>45323</v>
      </c>
      <c r="E6160" s="5" cm="1">
        <f t="array" aca="1" ref="E6160" ca="1">INDEX(Subscribers!$Q$2:$Q$1001, INT((ROW()-2)/12)+1)</f>
        <v>6</v>
      </c>
      <c r="F6160" s="5">
        <f t="shared" ca="1" si="392"/>
        <v>1</v>
      </c>
      <c r="G6160" s="5">
        <f t="shared" ca="1" si="393"/>
        <v>0</v>
      </c>
      <c r="H6160" s="7" cm="1">
        <f t="array" aca="1" ref="H6160" ca="1">INDEX(Subscribers!$G$2:$G$1001, INT((ROW()-2)/12)+1)</f>
        <v>9.99</v>
      </c>
      <c r="I6160">
        <f t="shared" ca="1" si="394"/>
        <v>9.99</v>
      </c>
    </row>
    <row r="6161" spans="1:9">
      <c r="A6161" cm="1">
        <f t="array" ref="A6161">INDEX(Subscribers!$A$2:$A$1001, INT((ROW()-2)/12)+1)</f>
        <v>514</v>
      </c>
      <c r="B6161">
        <f t="shared" si="391"/>
        <v>4</v>
      </c>
      <c r="C6161" s="9" cm="1">
        <f t="array" ref="C6161">INDEX(Months!$A$2:$A$13, $B6161)</f>
        <v>45383</v>
      </c>
      <c r="D6161" s="9" cm="1">
        <f t="array" aca="1" ref="D6161" ca="1">INDEX(Subscribers!$F$2:$F$1001, INT((ROW()-2)/12)+1)</f>
        <v>45323</v>
      </c>
      <c r="E6161" s="5" cm="1">
        <f t="array" aca="1" ref="E6161" ca="1">INDEX(Subscribers!$Q$2:$Q$1001, INT((ROW()-2)/12)+1)</f>
        <v>6</v>
      </c>
      <c r="F6161" s="5">
        <f t="shared" ca="1" si="392"/>
        <v>1</v>
      </c>
      <c r="G6161" s="5">
        <f t="shared" ca="1" si="393"/>
        <v>0</v>
      </c>
      <c r="H6161" s="7" cm="1">
        <f t="array" aca="1" ref="H6161" ca="1">INDEX(Subscribers!$G$2:$G$1001, INT((ROW()-2)/12)+1)</f>
        <v>9.99</v>
      </c>
      <c r="I6161">
        <f t="shared" ca="1" si="394"/>
        <v>9.99</v>
      </c>
    </row>
    <row r="6162" spans="1:9">
      <c r="A6162" cm="1">
        <f t="array" ref="A6162">INDEX(Subscribers!$A$2:$A$1001, INT((ROW()-2)/12)+1)</f>
        <v>514</v>
      </c>
      <c r="B6162">
        <f t="shared" si="391"/>
        <v>5</v>
      </c>
      <c r="C6162" s="9" cm="1">
        <f t="array" ref="C6162">INDEX(Months!$A$2:$A$13, $B6162)</f>
        <v>45413</v>
      </c>
      <c r="D6162" s="9" cm="1">
        <f t="array" aca="1" ref="D6162" ca="1">INDEX(Subscribers!$F$2:$F$1001, INT((ROW()-2)/12)+1)</f>
        <v>45323</v>
      </c>
      <c r="E6162" s="5" cm="1">
        <f t="array" aca="1" ref="E6162" ca="1">INDEX(Subscribers!$Q$2:$Q$1001, INT((ROW()-2)/12)+1)</f>
        <v>6</v>
      </c>
      <c r="F6162" s="5">
        <f t="shared" ca="1" si="392"/>
        <v>1</v>
      </c>
      <c r="G6162" s="5">
        <f t="shared" ca="1" si="393"/>
        <v>0</v>
      </c>
      <c r="H6162" s="7" cm="1">
        <f t="array" aca="1" ref="H6162" ca="1">INDEX(Subscribers!$G$2:$G$1001, INT((ROW()-2)/12)+1)</f>
        <v>9.99</v>
      </c>
      <c r="I6162">
        <f t="shared" ca="1" si="394"/>
        <v>9.99</v>
      </c>
    </row>
    <row r="6163" spans="1:9">
      <c r="A6163" cm="1">
        <f t="array" ref="A6163">INDEX(Subscribers!$A$2:$A$1001, INT((ROW()-2)/12)+1)</f>
        <v>514</v>
      </c>
      <c r="B6163">
        <f t="shared" si="391"/>
        <v>6</v>
      </c>
      <c r="C6163" s="9" cm="1">
        <f t="array" ref="C6163">INDEX(Months!$A$2:$A$13, $B6163)</f>
        <v>45444</v>
      </c>
      <c r="D6163" s="9" cm="1">
        <f t="array" aca="1" ref="D6163" ca="1">INDEX(Subscribers!$F$2:$F$1001, INT((ROW()-2)/12)+1)</f>
        <v>45323</v>
      </c>
      <c r="E6163" s="5" cm="1">
        <f t="array" aca="1" ref="E6163" ca="1">INDEX(Subscribers!$Q$2:$Q$1001, INT((ROW()-2)/12)+1)</f>
        <v>6</v>
      </c>
      <c r="F6163" s="5">
        <f t="shared" ca="1" si="392"/>
        <v>0</v>
      </c>
      <c r="G6163" s="5">
        <f t="shared" ca="1" si="393"/>
        <v>1</v>
      </c>
      <c r="H6163" s="7" cm="1">
        <f t="array" aca="1" ref="H6163" ca="1">INDEX(Subscribers!$G$2:$G$1001, INT((ROW()-2)/12)+1)</f>
        <v>9.99</v>
      </c>
      <c r="I6163">
        <f t="shared" ca="1" si="394"/>
        <v>0</v>
      </c>
    </row>
    <row r="6164" spans="1:9">
      <c r="A6164" cm="1">
        <f t="array" ref="A6164">INDEX(Subscribers!$A$2:$A$1001, INT((ROW()-2)/12)+1)</f>
        <v>514</v>
      </c>
      <c r="B6164">
        <f t="shared" si="391"/>
        <v>7</v>
      </c>
      <c r="C6164" s="9" cm="1">
        <f t="array" ref="C6164">INDEX(Months!$A$2:$A$13, $B6164)</f>
        <v>45474</v>
      </c>
      <c r="D6164" s="9" cm="1">
        <f t="array" aca="1" ref="D6164" ca="1">INDEX(Subscribers!$F$2:$F$1001, INT((ROW()-2)/12)+1)</f>
        <v>45323</v>
      </c>
      <c r="E6164" s="5" cm="1">
        <f t="array" aca="1" ref="E6164" ca="1">INDEX(Subscribers!$Q$2:$Q$1001, INT((ROW()-2)/12)+1)</f>
        <v>6</v>
      </c>
      <c r="F6164" s="5">
        <f t="shared" ca="1" si="392"/>
        <v>0</v>
      </c>
      <c r="G6164" s="5">
        <f t="shared" ca="1" si="393"/>
        <v>0</v>
      </c>
      <c r="H6164" s="7" cm="1">
        <f t="array" aca="1" ref="H6164" ca="1">INDEX(Subscribers!$G$2:$G$1001, INT((ROW()-2)/12)+1)</f>
        <v>9.99</v>
      </c>
      <c r="I6164">
        <f t="shared" ca="1" si="394"/>
        <v>0</v>
      </c>
    </row>
    <row r="6165" spans="1:9">
      <c r="A6165" cm="1">
        <f t="array" ref="A6165">INDEX(Subscribers!$A$2:$A$1001, INT((ROW()-2)/12)+1)</f>
        <v>514</v>
      </c>
      <c r="B6165">
        <f t="shared" si="391"/>
        <v>8</v>
      </c>
      <c r="C6165" s="9" cm="1">
        <f t="array" ref="C6165">INDEX(Months!$A$2:$A$13, $B6165)</f>
        <v>45505</v>
      </c>
      <c r="D6165" s="9" cm="1">
        <f t="array" aca="1" ref="D6165" ca="1">INDEX(Subscribers!$F$2:$F$1001, INT((ROW()-2)/12)+1)</f>
        <v>45323</v>
      </c>
      <c r="E6165" s="5" cm="1">
        <f t="array" aca="1" ref="E6165" ca="1">INDEX(Subscribers!$Q$2:$Q$1001, INT((ROW()-2)/12)+1)</f>
        <v>6</v>
      </c>
      <c r="F6165" s="5">
        <f t="shared" ca="1" si="392"/>
        <v>0</v>
      </c>
      <c r="G6165" s="5">
        <f t="shared" ca="1" si="393"/>
        <v>0</v>
      </c>
      <c r="H6165" s="7" cm="1">
        <f t="array" aca="1" ref="H6165" ca="1">INDEX(Subscribers!$G$2:$G$1001, INT((ROW()-2)/12)+1)</f>
        <v>9.99</v>
      </c>
      <c r="I6165">
        <f t="shared" ca="1" si="394"/>
        <v>0</v>
      </c>
    </row>
    <row r="6166" spans="1:9">
      <c r="A6166" cm="1">
        <f t="array" ref="A6166">INDEX(Subscribers!$A$2:$A$1001, INT((ROW()-2)/12)+1)</f>
        <v>514</v>
      </c>
      <c r="B6166">
        <f t="shared" si="391"/>
        <v>9</v>
      </c>
      <c r="C6166" s="9" cm="1">
        <f t="array" ref="C6166">INDEX(Months!$A$2:$A$13, $B6166)</f>
        <v>45536</v>
      </c>
      <c r="D6166" s="9" cm="1">
        <f t="array" aca="1" ref="D6166" ca="1">INDEX(Subscribers!$F$2:$F$1001, INT((ROW()-2)/12)+1)</f>
        <v>45323</v>
      </c>
      <c r="E6166" s="5" cm="1">
        <f t="array" aca="1" ref="E6166" ca="1">INDEX(Subscribers!$Q$2:$Q$1001, INT((ROW()-2)/12)+1)</f>
        <v>6</v>
      </c>
      <c r="F6166" s="5">
        <f t="shared" ca="1" si="392"/>
        <v>0</v>
      </c>
      <c r="G6166" s="5">
        <f t="shared" ca="1" si="393"/>
        <v>0</v>
      </c>
      <c r="H6166" s="7" cm="1">
        <f t="array" aca="1" ref="H6166" ca="1">INDEX(Subscribers!$G$2:$G$1001, INT((ROW()-2)/12)+1)</f>
        <v>9.99</v>
      </c>
      <c r="I6166">
        <f t="shared" ca="1" si="394"/>
        <v>0</v>
      </c>
    </row>
    <row r="6167" spans="1:9">
      <c r="A6167" cm="1">
        <f t="array" ref="A6167">INDEX(Subscribers!$A$2:$A$1001, INT((ROW()-2)/12)+1)</f>
        <v>514</v>
      </c>
      <c r="B6167">
        <f t="shared" si="391"/>
        <v>10</v>
      </c>
      <c r="C6167" s="9" cm="1">
        <f t="array" ref="C6167">INDEX(Months!$A$2:$A$13, $B6167)</f>
        <v>45566</v>
      </c>
      <c r="D6167" s="9" cm="1">
        <f t="array" aca="1" ref="D6167" ca="1">INDEX(Subscribers!$F$2:$F$1001, INT((ROW()-2)/12)+1)</f>
        <v>45323</v>
      </c>
      <c r="E6167" s="5" cm="1">
        <f t="array" aca="1" ref="E6167" ca="1">INDEX(Subscribers!$Q$2:$Q$1001, INT((ROW()-2)/12)+1)</f>
        <v>6</v>
      </c>
      <c r="F6167" s="5">
        <f t="shared" ca="1" si="392"/>
        <v>0</v>
      </c>
      <c r="G6167" s="5">
        <f t="shared" ca="1" si="393"/>
        <v>0</v>
      </c>
      <c r="H6167" s="7" cm="1">
        <f t="array" aca="1" ref="H6167" ca="1">INDEX(Subscribers!$G$2:$G$1001, INT((ROW()-2)/12)+1)</f>
        <v>9.99</v>
      </c>
      <c r="I6167">
        <f t="shared" ca="1" si="394"/>
        <v>0</v>
      </c>
    </row>
    <row r="6168" spans="1:9">
      <c r="A6168" cm="1">
        <f t="array" ref="A6168">INDEX(Subscribers!$A$2:$A$1001, INT((ROW()-2)/12)+1)</f>
        <v>514</v>
      </c>
      <c r="B6168">
        <f t="shared" si="391"/>
        <v>11</v>
      </c>
      <c r="C6168" s="9" cm="1">
        <f t="array" ref="C6168">INDEX(Months!$A$2:$A$13, $B6168)</f>
        <v>45597</v>
      </c>
      <c r="D6168" s="9" cm="1">
        <f t="array" aca="1" ref="D6168" ca="1">INDEX(Subscribers!$F$2:$F$1001, INT((ROW()-2)/12)+1)</f>
        <v>45323</v>
      </c>
      <c r="E6168" s="5" cm="1">
        <f t="array" aca="1" ref="E6168" ca="1">INDEX(Subscribers!$Q$2:$Q$1001, INT((ROW()-2)/12)+1)</f>
        <v>6</v>
      </c>
      <c r="F6168" s="5">
        <f t="shared" ca="1" si="392"/>
        <v>0</v>
      </c>
      <c r="G6168" s="5">
        <f t="shared" ca="1" si="393"/>
        <v>0</v>
      </c>
      <c r="H6168" s="7" cm="1">
        <f t="array" aca="1" ref="H6168" ca="1">INDEX(Subscribers!$G$2:$G$1001, INT((ROW()-2)/12)+1)</f>
        <v>9.99</v>
      </c>
      <c r="I6168">
        <f t="shared" ca="1" si="394"/>
        <v>0</v>
      </c>
    </row>
    <row r="6169" spans="1:9">
      <c r="A6169" cm="1">
        <f t="array" ref="A6169">INDEX(Subscribers!$A$2:$A$1001, INT((ROW()-2)/12)+1)</f>
        <v>514</v>
      </c>
      <c r="B6169">
        <f t="shared" si="391"/>
        <v>12</v>
      </c>
      <c r="C6169" s="9" cm="1">
        <f t="array" ref="C6169">INDEX(Months!$A$2:$A$13, $B6169)</f>
        <v>45627</v>
      </c>
      <c r="D6169" s="9" cm="1">
        <f t="array" aca="1" ref="D6169" ca="1">INDEX(Subscribers!$F$2:$F$1001, INT((ROW()-2)/12)+1)</f>
        <v>45323</v>
      </c>
      <c r="E6169" s="5" cm="1">
        <f t="array" aca="1" ref="E6169" ca="1">INDEX(Subscribers!$Q$2:$Q$1001, INT((ROW()-2)/12)+1)</f>
        <v>6</v>
      </c>
      <c r="F6169" s="5">
        <f t="shared" ca="1" si="392"/>
        <v>0</v>
      </c>
      <c r="G6169" s="5">
        <f t="shared" ca="1" si="393"/>
        <v>0</v>
      </c>
      <c r="H6169" s="7" cm="1">
        <f t="array" aca="1" ref="H6169" ca="1">INDEX(Subscribers!$G$2:$G$1001, INT((ROW()-2)/12)+1)</f>
        <v>9.99</v>
      </c>
      <c r="I6169">
        <f t="shared" ca="1" si="394"/>
        <v>0</v>
      </c>
    </row>
    <row r="6170" spans="1:9">
      <c r="A6170" cm="1">
        <f t="array" ref="A6170">INDEX(Subscribers!$A$2:$A$1001, INT((ROW()-2)/12)+1)</f>
        <v>515</v>
      </c>
      <c r="B6170">
        <f t="shared" si="391"/>
        <v>1</v>
      </c>
      <c r="C6170" s="9" cm="1">
        <f t="array" ref="C6170">INDEX(Months!$A$2:$A$13, $B6170)</f>
        <v>45292</v>
      </c>
      <c r="D6170" s="9" cm="1">
        <f t="array" aca="1" ref="D6170" ca="1">INDEX(Subscribers!$F$2:$F$1001, INT((ROW()-2)/12)+1)</f>
        <v>45505</v>
      </c>
      <c r="E6170" s="5" cm="1">
        <f t="array" aca="1" ref="E6170" ca="1">INDEX(Subscribers!$Q$2:$Q$1001, INT((ROW()-2)/12)+1)</f>
        <v>999</v>
      </c>
      <c r="F6170" s="5">
        <f t="shared" ca="1" si="392"/>
        <v>0</v>
      </c>
      <c r="G6170" s="5">
        <f t="shared" ca="1" si="393"/>
        <v>0</v>
      </c>
      <c r="H6170" s="7" cm="1">
        <f t="array" aca="1" ref="H6170" ca="1">INDEX(Subscribers!$G$2:$G$1001, INT((ROW()-2)/12)+1)</f>
        <v>41.97</v>
      </c>
      <c r="I6170">
        <f t="shared" ca="1" si="394"/>
        <v>0</v>
      </c>
    </row>
    <row r="6171" spans="1:9">
      <c r="A6171" cm="1">
        <f t="array" ref="A6171">INDEX(Subscribers!$A$2:$A$1001, INT((ROW()-2)/12)+1)</f>
        <v>515</v>
      </c>
      <c r="B6171">
        <f t="shared" si="391"/>
        <v>2</v>
      </c>
      <c r="C6171" s="9" cm="1">
        <f t="array" ref="C6171">INDEX(Months!$A$2:$A$13, $B6171)</f>
        <v>45323</v>
      </c>
      <c r="D6171" s="9" cm="1">
        <f t="array" aca="1" ref="D6171" ca="1">INDEX(Subscribers!$F$2:$F$1001, INT((ROW()-2)/12)+1)</f>
        <v>45505</v>
      </c>
      <c r="E6171" s="5" cm="1">
        <f t="array" aca="1" ref="E6171" ca="1">INDEX(Subscribers!$Q$2:$Q$1001, INT((ROW()-2)/12)+1)</f>
        <v>999</v>
      </c>
      <c r="F6171" s="5">
        <f t="shared" ca="1" si="392"/>
        <v>0</v>
      </c>
      <c r="G6171" s="5">
        <f t="shared" ca="1" si="393"/>
        <v>0</v>
      </c>
      <c r="H6171" s="7" cm="1">
        <f t="array" aca="1" ref="H6171" ca="1">INDEX(Subscribers!$G$2:$G$1001, INT((ROW()-2)/12)+1)</f>
        <v>41.97</v>
      </c>
      <c r="I6171">
        <f t="shared" ca="1" si="394"/>
        <v>0</v>
      </c>
    </row>
    <row r="6172" spans="1:9">
      <c r="A6172" cm="1">
        <f t="array" ref="A6172">INDEX(Subscribers!$A$2:$A$1001, INT((ROW()-2)/12)+1)</f>
        <v>515</v>
      </c>
      <c r="B6172">
        <f t="shared" si="391"/>
        <v>3</v>
      </c>
      <c r="C6172" s="9" cm="1">
        <f t="array" ref="C6172">INDEX(Months!$A$2:$A$13, $B6172)</f>
        <v>45352</v>
      </c>
      <c r="D6172" s="9" cm="1">
        <f t="array" aca="1" ref="D6172" ca="1">INDEX(Subscribers!$F$2:$F$1001, INT((ROW()-2)/12)+1)</f>
        <v>45505</v>
      </c>
      <c r="E6172" s="5" cm="1">
        <f t="array" aca="1" ref="E6172" ca="1">INDEX(Subscribers!$Q$2:$Q$1001, INT((ROW()-2)/12)+1)</f>
        <v>999</v>
      </c>
      <c r="F6172" s="5">
        <f t="shared" ca="1" si="392"/>
        <v>0</v>
      </c>
      <c r="G6172" s="5">
        <f t="shared" ca="1" si="393"/>
        <v>0</v>
      </c>
      <c r="H6172" s="7" cm="1">
        <f t="array" aca="1" ref="H6172" ca="1">INDEX(Subscribers!$G$2:$G$1001, INT((ROW()-2)/12)+1)</f>
        <v>41.97</v>
      </c>
      <c r="I6172">
        <f t="shared" ca="1" si="394"/>
        <v>0</v>
      </c>
    </row>
    <row r="6173" spans="1:9">
      <c r="A6173" cm="1">
        <f t="array" ref="A6173">INDEX(Subscribers!$A$2:$A$1001, INT((ROW()-2)/12)+1)</f>
        <v>515</v>
      </c>
      <c r="B6173">
        <f t="shared" si="391"/>
        <v>4</v>
      </c>
      <c r="C6173" s="9" cm="1">
        <f t="array" ref="C6173">INDEX(Months!$A$2:$A$13, $B6173)</f>
        <v>45383</v>
      </c>
      <c r="D6173" s="9" cm="1">
        <f t="array" aca="1" ref="D6173" ca="1">INDEX(Subscribers!$F$2:$F$1001, INT((ROW()-2)/12)+1)</f>
        <v>45505</v>
      </c>
      <c r="E6173" s="5" cm="1">
        <f t="array" aca="1" ref="E6173" ca="1">INDEX(Subscribers!$Q$2:$Q$1001, INT((ROW()-2)/12)+1)</f>
        <v>999</v>
      </c>
      <c r="F6173" s="5">
        <f t="shared" ca="1" si="392"/>
        <v>0</v>
      </c>
      <c r="G6173" s="5">
        <f t="shared" ca="1" si="393"/>
        <v>0</v>
      </c>
      <c r="H6173" s="7" cm="1">
        <f t="array" aca="1" ref="H6173" ca="1">INDEX(Subscribers!$G$2:$G$1001, INT((ROW()-2)/12)+1)</f>
        <v>41.97</v>
      </c>
      <c r="I6173">
        <f t="shared" ca="1" si="394"/>
        <v>0</v>
      </c>
    </row>
    <row r="6174" spans="1:9">
      <c r="A6174" cm="1">
        <f t="array" ref="A6174">INDEX(Subscribers!$A$2:$A$1001, INT((ROW()-2)/12)+1)</f>
        <v>515</v>
      </c>
      <c r="B6174">
        <f t="shared" si="391"/>
        <v>5</v>
      </c>
      <c r="C6174" s="9" cm="1">
        <f t="array" ref="C6174">INDEX(Months!$A$2:$A$13, $B6174)</f>
        <v>45413</v>
      </c>
      <c r="D6174" s="9" cm="1">
        <f t="array" aca="1" ref="D6174" ca="1">INDEX(Subscribers!$F$2:$F$1001, INT((ROW()-2)/12)+1)</f>
        <v>45505</v>
      </c>
      <c r="E6174" s="5" cm="1">
        <f t="array" aca="1" ref="E6174" ca="1">INDEX(Subscribers!$Q$2:$Q$1001, INT((ROW()-2)/12)+1)</f>
        <v>999</v>
      </c>
      <c r="F6174" s="5">
        <f t="shared" ca="1" si="392"/>
        <v>0</v>
      </c>
      <c r="G6174" s="5">
        <f t="shared" ca="1" si="393"/>
        <v>0</v>
      </c>
      <c r="H6174" s="7" cm="1">
        <f t="array" aca="1" ref="H6174" ca="1">INDEX(Subscribers!$G$2:$G$1001, INT((ROW()-2)/12)+1)</f>
        <v>41.97</v>
      </c>
      <c r="I6174">
        <f t="shared" ca="1" si="394"/>
        <v>0</v>
      </c>
    </row>
    <row r="6175" spans="1:9">
      <c r="A6175" cm="1">
        <f t="array" ref="A6175">INDEX(Subscribers!$A$2:$A$1001, INT((ROW()-2)/12)+1)</f>
        <v>515</v>
      </c>
      <c r="B6175">
        <f t="shared" si="391"/>
        <v>6</v>
      </c>
      <c r="C6175" s="9" cm="1">
        <f t="array" ref="C6175">INDEX(Months!$A$2:$A$13, $B6175)</f>
        <v>45444</v>
      </c>
      <c r="D6175" s="9" cm="1">
        <f t="array" aca="1" ref="D6175" ca="1">INDEX(Subscribers!$F$2:$F$1001, INT((ROW()-2)/12)+1)</f>
        <v>45505</v>
      </c>
      <c r="E6175" s="5" cm="1">
        <f t="array" aca="1" ref="E6175" ca="1">INDEX(Subscribers!$Q$2:$Q$1001, INT((ROW()-2)/12)+1)</f>
        <v>999</v>
      </c>
      <c r="F6175" s="5">
        <f t="shared" ca="1" si="392"/>
        <v>0</v>
      </c>
      <c r="G6175" s="5">
        <f t="shared" ca="1" si="393"/>
        <v>0</v>
      </c>
      <c r="H6175" s="7" cm="1">
        <f t="array" aca="1" ref="H6175" ca="1">INDEX(Subscribers!$G$2:$G$1001, INT((ROW()-2)/12)+1)</f>
        <v>41.97</v>
      </c>
      <c r="I6175">
        <f t="shared" ca="1" si="394"/>
        <v>0</v>
      </c>
    </row>
    <row r="6176" spans="1:9">
      <c r="A6176" cm="1">
        <f t="array" ref="A6176">INDEX(Subscribers!$A$2:$A$1001, INT((ROW()-2)/12)+1)</f>
        <v>515</v>
      </c>
      <c r="B6176">
        <f t="shared" si="391"/>
        <v>7</v>
      </c>
      <c r="C6176" s="9" cm="1">
        <f t="array" ref="C6176">INDEX(Months!$A$2:$A$13, $B6176)</f>
        <v>45474</v>
      </c>
      <c r="D6176" s="9" cm="1">
        <f t="array" aca="1" ref="D6176" ca="1">INDEX(Subscribers!$F$2:$F$1001, INT((ROW()-2)/12)+1)</f>
        <v>45505</v>
      </c>
      <c r="E6176" s="5" cm="1">
        <f t="array" aca="1" ref="E6176" ca="1">INDEX(Subscribers!$Q$2:$Q$1001, INT((ROW()-2)/12)+1)</f>
        <v>999</v>
      </c>
      <c r="F6176" s="5">
        <f t="shared" ca="1" si="392"/>
        <v>0</v>
      </c>
      <c r="G6176" s="5">
        <f t="shared" ca="1" si="393"/>
        <v>0</v>
      </c>
      <c r="H6176" s="7" cm="1">
        <f t="array" aca="1" ref="H6176" ca="1">INDEX(Subscribers!$G$2:$G$1001, INT((ROW()-2)/12)+1)</f>
        <v>41.97</v>
      </c>
      <c r="I6176">
        <f t="shared" ca="1" si="394"/>
        <v>0</v>
      </c>
    </row>
    <row r="6177" spans="1:9">
      <c r="A6177" cm="1">
        <f t="array" ref="A6177">INDEX(Subscribers!$A$2:$A$1001, INT((ROW()-2)/12)+1)</f>
        <v>515</v>
      </c>
      <c r="B6177">
        <f t="shared" si="391"/>
        <v>8</v>
      </c>
      <c r="C6177" s="9" cm="1">
        <f t="array" ref="C6177">INDEX(Months!$A$2:$A$13, $B6177)</f>
        <v>45505</v>
      </c>
      <c r="D6177" s="9" cm="1">
        <f t="array" aca="1" ref="D6177" ca="1">INDEX(Subscribers!$F$2:$F$1001, INT((ROW()-2)/12)+1)</f>
        <v>45505</v>
      </c>
      <c r="E6177" s="5" cm="1">
        <f t="array" aca="1" ref="E6177" ca="1">INDEX(Subscribers!$Q$2:$Q$1001, INT((ROW()-2)/12)+1)</f>
        <v>999</v>
      </c>
      <c r="F6177" s="5">
        <f t="shared" ca="1" si="392"/>
        <v>1</v>
      </c>
      <c r="G6177" s="5">
        <f t="shared" ca="1" si="393"/>
        <v>0</v>
      </c>
      <c r="H6177" s="7" cm="1">
        <f t="array" aca="1" ref="H6177" ca="1">INDEX(Subscribers!$G$2:$G$1001, INT((ROW()-2)/12)+1)</f>
        <v>41.97</v>
      </c>
      <c r="I6177">
        <f t="shared" ca="1" si="394"/>
        <v>41.97</v>
      </c>
    </row>
    <row r="6178" spans="1:9">
      <c r="A6178" cm="1">
        <f t="array" ref="A6178">INDEX(Subscribers!$A$2:$A$1001, INT((ROW()-2)/12)+1)</f>
        <v>515</v>
      </c>
      <c r="B6178">
        <f t="shared" si="391"/>
        <v>9</v>
      </c>
      <c r="C6178" s="9" cm="1">
        <f t="array" ref="C6178">INDEX(Months!$A$2:$A$13, $B6178)</f>
        <v>45536</v>
      </c>
      <c r="D6178" s="9" cm="1">
        <f t="array" aca="1" ref="D6178" ca="1">INDEX(Subscribers!$F$2:$F$1001, INT((ROW()-2)/12)+1)</f>
        <v>45505</v>
      </c>
      <c r="E6178" s="5" cm="1">
        <f t="array" aca="1" ref="E6178" ca="1">INDEX(Subscribers!$Q$2:$Q$1001, INT((ROW()-2)/12)+1)</f>
        <v>999</v>
      </c>
      <c r="F6178" s="5">
        <f t="shared" ca="1" si="392"/>
        <v>1</v>
      </c>
      <c r="G6178" s="5">
        <f t="shared" ca="1" si="393"/>
        <v>0</v>
      </c>
      <c r="H6178" s="7" cm="1">
        <f t="array" aca="1" ref="H6178" ca="1">INDEX(Subscribers!$G$2:$G$1001, INT((ROW()-2)/12)+1)</f>
        <v>41.97</v>
      </c>
      <c r="I6178">
        <f t="shared" ca="1" si="394"/>
        <v>41.97</v>
      </c>
    </row>
    <row r="6179" spans="1:9">
      <c r="A6179" cm="1">
        <f t="array" ref="A6179">INDEX(Subscribers!$A$2:$A$1001, INT((ROW()-2)/12)+1)</f>
        <v>515</v>
      </c>
      <c r="B6179">
        <f t="shared" si="391"/>
        <v>10</v>
      </c>
      <c r="C6179" s="9" cm="1">
        <f t="array" ref="C6179">INDEX(Months!$A$2:$A$13, $B6179)</f>
        <v>45566</v>
      </c>
      <c r="D6179" s="9" cm="1">
        <f t="array" aca="1" ref="D6179" ca="1">INDEX(Subscribers!$F$2:$F$1001, INT((ROW()-2)/12)+1)</f>
        <v>45505</v>
      </c>
      <c r="E6179" s="5" cm="1">
        <f t="array" aca="1" ref="E6179" ca="1">INDEX(Subscribers!$Q$2:$Q$1001, INT((ROW()-2)/12)+1)</f>
        <v>999</v>
      </c>
      <c r="F6179" s="5">
        <f t="shared" ca="1" si="392"/>
        <v>1</v>
      </c>
      <c r="G6179" s="5">
        <f t="shared" ca="1" si="393"/>
        <v>0</v>
      </c>
      <c r="H6179" s="7" cm="1">
        <f t="array" aca="1" ref="H6179" ca="1">INDEX(Subscribers!$G$2:$G$1001, INT((ROW()-2)/12)+1)</f>
        <v>41.97</v>
      </c>
      <c r="I6179">
        <f t="shared" ca="1" si="394"/>
        <v>41.97</v>
      </c>
    </row>
    <row r="6180" spans="1:9">
      <c r="A6180" cm="1">
        <f t="array" ref="A6180">INDEX(Subscribers!$A$2:$A$1001, INT((ROW()-2)/12)+1)</f>
        <v>515</v>
      </c>
      <c r="B6180">
        <f t="shared" si="391"/>
        <v>11</v>
      </c>
      <c r="C6180" s="9" cm="1">
        <f t="array" ref="C6180">INDEX(Months!$A$2:$A$13, $B6180)</f>
        <v>45597</v>
      </c>
      <c r="D6180" s="9" cm="1">
        <f t="array" aca="1" ref="D6180" ca="1">INDEX(Subscribers!$F$2:$F$1001, INT((ROW()-2)/12)+1)</f>
        <v>45505</v>
      </c>
      <c r="E6180" s="5" cm="1">
        <f t="array" aca="1" ref="E6180" ca="1">INDEX(Subscribers!$Q$2:$Q$1001, INT((ROW()-2)/12)+1)</f>
        <v>999</v>
      </c>
      <c r="F6180" s="5">
        <f t="shared" ca="1" si="392"/>
        <v>1</v>
      </c>
      <c r="G6180" s="5">
        <f t="shared" ca="1" si="393"/>
        <v>0</v>
      </c>
      <c r="H6180" s="7" cm="1">
        <f t="array" aca="1" ref="H6180" ca="1">INDEX(Subscribers!$G$2:$G$1001, INT((ROW()-2)/12)+1)</f>
        <v>41.97</v>
      </c>
      <c r="I6180">
        <f t="shared" ca="1" si="394"/>
        <v>41.97</v>
      </c>
    </row>
    <row r="6181" spans="1:9">
      <c r="A6181" cm="1">
        <f t="array" ref="A6181">INDEX(Subscribers!$A$2:$A$1001, INT((ROW()-2)/12)+1)</f>
        <v>515</v>
      </c>
      <c r="B6181">
        <f t="shared" si="391"/>
        <v>12</v>
      </c>
      <c r="C6181" s="9" cm="1">
        <f t="array" ref="C6181">INDEX(Months!$A$2:$A$13, $B6181)</f>
        <v>45627</v>
      </c>
      <c r="D6181" s="9" cm="1">
        <f t="array" aca="1" ref="D6181" ca="1">INDEX(Subscribers!$F$2:$F$1001, INT((ROW()-2)/12)+1)</f>
        <v>45505</v>
      </c>
      <c r="E6181" s="5" cm="1">
        <f t="array" aca="1" ref="E6181" ca="1">INDEX(Subscribers!$Q$2:$Q$1001, INT((ROW()-2)/12)+1)</f>
        <v>999</v>
      </c>
      <c r="F6181" s="5">
        <f t="shared" ca="1" si="392"/>
        <v>1</v>
      </c>
      <c r="G6181" s="5">
        <f t="shared" ca="1" si="393"/>
        <v>0</v>
      </c>
      <c r="H6181" s="7" cm="1">
        <f t="array" aca="1" ref="H6181" ca="1">INDEX(Subscribers!$G$2:$G$1001, INT((ROW()-2)/12)+1)</f>
        <v>41.97</v>
      </c>
      <c r="I6181">
        <f t="shared" ca="1" si="394"/>
        <v>41.97</v>
      </c>
    </row>
    <row r="6182" spans="1:9">
      <c r="A6182" cm="1">
        <f t="array" ref="A6182">INDEX(Subscribers!$A$2:$A$1001, INT((ROW()-2)/12)+1)</f>
        <v>516</v>
      </c>
      <c r="B6182">
        <f t="shared" si="391"/>
        <v>1</v>
      </c>
      <c r="C6182" s="9" cm="1">
        <f t="array" ref="C6182">INDEX(Months!$A$2:$A$13, $B6182)</f>
        <v>45292</v>
      </c>
      <c r="D6182" s="9" cm="1">
        <f t="array" aca="1" ref="D6182" ca="1">INDEX(Subscribers!$F$2:$F$1001, INT((ROW()-2)/12)+1)</f>
        <v>45292</v>
      </c>
      <c r="E6182" s="5" cm="1">
        <f t="array" aca="1" ref="E6182" ca="1">INDEX(Subscribers!$Q$2:$Q$1001, INT((ROW()-2)/12)+1)</f>
        <v>999</v>
      </c>
      <c r="F6182" s="5">
        <f t="shared" ca="1" si="392"/>
        <v>1</v>
      </c>
      <c r="G6182" s="5">
        <f t="shared" ca="1" si="393"/>
        <v>0</v>
      </c>
      <c r="H6182" s="7" cm="1">
        <f t="array" aca="1" ref="H6182" ca="1">INDEX(Subscribers!$G$2:$G$1001, INT((ROW()-2)/12)+1)</f>
        <v>9.99</v>
      </c>
      <c r="I6182">
        <f t="shared" ca="1" si="394"/>
        <v>9.99</v>
      </c>
    </row>
    <row r="6183" spans="1:9">
      <c r="A6183" cm="1">
        <f t="array" ref="A6183">INDEX(Subscribers!$A$2:$A$1001, INT((ROW()-2)/12)+1)</f>
        <v>516</v>
      </c>
      <c r="B6183">
        <f t="shared" si="391"/>
        <v>2</v>
      </c>
      <c r="C6183" s="9" cm="1">
        <f t="array" ref="C6183">INDEX(Months!$A$2:$A$13, $B6183)</f>
        <v>45323</v>
      </c>
      <c r="D6183" s="9" cm="1">
        <f t="array" aca="1" ref="D6183" ca="1">INDEX(Subscribers!$F$2:$F$1001, INT((ROW()-2)/12)+1)</f>
        <v>45292</v>
      </c>
      <c r="E6183" s="5" cm="1">
        <f t="array" aca="1" ref="E6183" ca="1">INDEX(Subscribers!$Q$2:$Q$1001, INT((ROW()-2)/12)+1)</f>
        <v>999</v>
      </c>
      <c r="F6183" s="5">
        <f t="shared" ca="1" si="392"/>
        <v>1</v>
      </c>
      <c r="G6183" s="5">
        <f t="shared" ca="1" si="393"/>
        <v>0</v>
      </c>
      <c r="H6183" s="7" cm="1">
        <f t="array" aca="1" ref="H6183" ca="1">INDEX(Subscribers!$G$2:$G$1001, INT((ROW()-2)/12)+1)</f>
        <v>9.99</v>
      </c>
      <c r="I6183">
        <f t="shared" ca="1" si="394"/>
        <v>9.99</v>
      </c>
    </row>
    <row r="6184" spans="1:9">
      <c r="A6184" cm="1">
        <f t="array" ref="A6184">INDEX(Subscribers!$A$2:$A$1001, INT((ROW()-2)/12)+1)</f>
        <v>516</v>
      </c>
      <c r="B6184">
        <f t="shared" si="391"/>
        <v>3</v>
      </c>
      <c r="C6184" s="9" cm="1">
        <f t="array" ref="C6184">INDEX(Months!$A$2:$A$13, $B6184)</f>
        <v>45352</v>
      </c>
      <c r="D6184" s="9" cm="1">
        <f t="array" aca="1" ref="D6184" ca="1">INDEX(Subscribers!$F$2:$F$1001, INT((ROW()-2)/12)+1)</f>
        <v>45292</v>
      </c>
      <c r="E6184" s="5" cm="1">
        <f t="array" aca="1" ref="E6184" ca="1">INDEX(Subscribers!$Q$2:$Q$1001, INT((ROW()-2)/12)+1)</f>
        <v>999</v>
      </c>
      <c r="F6184" s="5">
        <f t="shared" ca="1" si="392"/>
        <v>1</v>
      </c>
      <c r="G6184" s="5">
        <f t="shared" ca="1" si="393"/>
        <v>0</v>
      </c>
      <c r="H6184" s="7" cm="1">
        <f t="array" aca="1" ref="H6184" ca="1">INDEX(Subscribers!$G$2:$G$1001, INT((ROW()-2)/12)+1)</f>
        <v>9.99</v>
      </c>
      <c r="I6184">
        <f t="shared" ca="1" si="394"/>
        <v>9.99</v>
      </c>
    </row>
    <row r="6185" spans="1:9">
      <c r="A6185" cm="1">
        <f t="array" ref="A6185">INDEX(Subscribers!$A$2:$A$1001, INT((ROW()-2)/12)+1)</f>
        <v>516</v>
      </c>
      <c r="B6185">
        <f t="shared" si="391"/>
        <v>4</v>
      </c>
      <c r="C6185" s="9" cm="1">
        <f t="array" ref="C6185">INDEX(Months!$A$2:$A$13, $B6185)</f>
        <v>45383</v>
      </c>
      <c r="D6185" s="9" cm="1">
        <f t="array" aca="1" ref="D6185" ca="1">INDEX(Subscribers!$F$2:$F$1001, INT((ROW()-2)/12)+1)</f>
        <v>45292</v>
      </c>
      <c r="E6185" s="5" cm="1">
        <f t="array" aca="1" ref="E6185" ca="1">INDEX(Subscribers!$Q$2:$Q$1001, INT((ROW()-2)/12)+1)</f>
        <v>999</v>
      </c>
      <c r="F6185" s="5">
        <f t="shared" ca="1" si="392"/>
        <v>1</v>
      </c>
      <c r="G6185" s="5">
        <f t="shared" ca="1" si="393"/>
        <v>0</v>
      </c>
      <c r="H6185" s="7" cm="1">
        <f t="array" aca="1" ref="H6185" ca="1">INDEX(Subscribers!$G$2:$G$1001, INT((ROW()-2)/12)+1)</f>
        <v>9.99</v>
      </c>
      <c r="I6185">
        <f t="shared" ca="1" si="394"/>
        <v>9.99</v>
      </c>
    </row>
    <row r="6186" spans="1:9">
      <c r="A6186" cm="1">
        <f t="array" ref="A6186">INDEX(Subscribers!$A$2:$A$1001, INT((ROW()-2)/12)+1)</f>
        <v>516</v>
      </c>
      <c r="B6186">
        <f t="shared" si="391"/>
        <v>5</v>
      </c>
      <c r="C6186" s="9" cm="1">
        <f t="array" ref="C6186">INDEX(Months!$A$2:$A$13, $B6186)</f>
        <v>45413</v>
      </c>
      <c r="D6186" s="9" cm="1">
        <f t="array" aca="1" ref="D6186" ca="1">INDEX(Subscribers!$F$2:$F$1001, INT((ROW()-2)/12)+1)</f>
        <v>45292</v>
      </c>
      <c r="E6186" s="5" cm="1">
        <f t="array" aca="1" ref="E6186" ca="1">INDEX(Subscribers!$Q$2:$Q$1001, INT((ROW()-2)/12)+1)</f>
        <v>999</v>
      </c>
      <c r="F6186" s="5">
        <f t="shared" ca="1" si="392"/>
        <v>1</v>
      </c>
      <c r="G6186" s="5">
        <f t="shared" ca="1" si="393"/>
        <v>0</v>
      </c>
      <c r="H6186" s="7" cm="1">
        <f t="array" aca="1" ref="H6186" ca="1">INDEX(Subscribers!$G$2:$G$1001, INT((ROW()-2)/12)+1)</f>
        <v>9.99</v>
      </c>
      <c r="I6186">
        <f t="shared" ca="1" si="394"/>
        <v>9.99</v>
      </c>
    </row>
    <row r="6187" spans="1:9">
      <c r="A6187" cm="1">
        <f t="array" ref="A6187">INDEX(Subscribers!$A$2:$A$1001, INT((ROW()-2)/12)+1)</f>
        <v>516</v>
      </c>
      <c r="B6187">
        <f t="shared" si="391"/>
        <v>6</v>
      </c>
      <c r="C6187" s="9" cm="1">
        <f t="array" ref="C6187">INDEX(Months!$A$2:$A$13, $B6187)</f>
        <v>45444</v>
      </c>
      <c r="D6187" s="9" cm="1">
        <f t="array" aca="1" ref="D6187" ca="1">INDEX(Subscribers!$F$2:$F$1001, INT((ROW()-2)/12)+1)</f>
        <v>45292</v>
      </c>
      <c r="E6187" s="5" cm="1">
        <f t="array" aca="1" ref="E6187" ca="1">INDEX(Subscribers!$Q$2:$Q$1001, INT((ROW()-2)/12)+1)</f>
        <v>999</v>
      </c>
      <c r="F6187" s="5">
        <f t="shared" ca="1" si="392"/>
        <v>1</v>
      </c>
      <c r="G6187" s="5">
        <f t="shared" ca="1" si="393"/>
        <v>0</v>
      </c>
      <c r="H6187" s="7" cm="1">
        <f t="array" aca="1" ref="H6187" ca="1">INDEX(Subscribers!$G$2:$G$1001, INT((ROW()-2)/12)+1)</f>
        <v>9.99</v>
      </c>
      <c r="I6187">
        <f t="shared" ca="1" si="394"/>
        <v>9.99</v>
      </c>
    </row>
    <row r="6188" spans="1:9">
      <c r="A6188" cm="1">
        <f t="array" ref="A6188">INDEX(Subscribers!$A$2:$A$1001, INT((ROW()-2)/12)+1)</f>
        <v>516</v>
      </c>
      <c r="B6188">
        <f t="shared" si="391"/>
        <v>7</v>
      </c>
      <c r="C6188" s="9" cm="1">
        <f t="array" ref="C6188">INDEX(Months!$A$2:$A$13, $B6188)</f>
        <v>45474</v>
      </c>
      <c r="D6188" s="9" cm="1">
        <f t="array" aca="1" ref="D6188" ca="1">INDEX(Subscribers!$F$2:$F$1001, INT((ROW()-2)/12)+1)</f>
        <v>45292</v>
      </c>
      <c r="E6188" s="5" cm="1">
        <f t="array" aca="1" ref="E6188" ca="1">INDEX(Subscribers!$Q$2:$Q$1001, INT((ROW()-2)/12)+1)</f>
        <v>999</v>
      </c>
      <c r="F6188" s="5">
        <f t="shared" ca="1" si="392"/>
        <v>1</v>
      </c>
      <c r="G6188" s="5">
        <f t="shared" ca="1" si="393"/>
        <v>0</v>
      </c>
      <c r="H6188" s="7" cm="1">
        <f t="array" aca="1" ref="H6188" ca="1">INDEX(Subscribers!$G$2:$G$1001, INT((ROW()-2)/12)+1)</f>
        <v>9.99</v>
      </c>
      <c r="I6188">
        <f t="shared" ca="1" si="394"/>
        <v>9.99</v>
      </c>
    </row>
    <row r="6189" spans="1:9">
      <c r="A6189" cm="1">
        <f t="array" ref="A6189">INDEX(Subscribers!$A$2:$A$1001, INT((ROW()-2)/12)+1)</f>
        <v>516</v>
      </c>
      <c r="B6189">
        <f t="shared" si="391"/>
        <v>8</v>
      </c>
      <c r="C6189" s="9" cm="1">
        <f t="array" ref="C6189">INDEX(Months!$A$2:$A$13, $B6189)</f>
        <v>45505</v>
      </c>
      <c r="D6189" s="9" cm="1">
        <f t="array" aca="1" ref="D6189" ca="1">INDEX(Subscribers!$F$2:$F$1001, INT((ROW()-2)/12)+1)</f>
        <v>45292</v>
      </c>
      <c r="E6189" s="5" cm="1">
        <f t="array" aca="1" ref="E6189" ca="1">INDEX(Subscribers!$Q$2:$Q$1001, INT((ROW()-2)/12)+1)</f>
        <v>999</v>
      </c>
      <c r="F6189" s="5">
        <f t="shared" ca="1" si="392"/>
        <v>1</v>
      </c>
      <c r="G6189" s="5">
        <f t="shared" ca="1" si="393"/>
        <v>0</v>
      </c>
      <c r="H6189" s="7" cm="1">
        <f t="array" aca="1" ref="H6189" ca="1">INDEX(Subscribers!$G$2:$G$1001, INT((ROW()-2)/12)+1)</f>
        <v>9.99</v>
      </c>
      <c r="I6189">
        <f t="shared" ca="1" si="394"/>
        <v>9.99</v>
      </c>
    </row>
    <row r="6190" spans="1:9">
      <c r="A6190" cm="1">
        <f t="array" ref="A6190">INDEX(Subscribers!$A$2:$A$1001, INT((ROW()-2)/12)+1)</f>
        <v>516</v>
      </c>
      <c r="B6190">
        <f t="shared" si="391"/>
        <v>9</v>
      </c>
      <c r="C6190" s="9" cm="1">
        <f t="array" ref="C6190">INDEX(Months!$A$2:$A$13, $B6190)</f>
        <v>45536</v>
      </c>
      <c r="D6190" s="9" cm="1">
        <f t="array" aca="1" ref="D6190" ca="1">INDEX(Subscribers!$F$2:$F$1001, INT((ROW()-2)/12)+1)</f>
        <v>45292</v>
      </c>
      <c r="E6190" s="5" cm="1">
        <f t="array" aca="1" ref="E6190" ca="1">INDEX(Subscribers!$Q$2:$Q$1001, INT((ROW()-2)/12)+1)</f>
        <v>999</v>
      </c>
      <c r="F6190" s="5">
        <f t="shared" ca="1" si="392"/>
        <v>1</v>
      </c>
      <c r="G6190" s="5">
        <f t="shared" ca="1" si="393"/>
        <v>0</v>
      </c>
      <c r="H6190" s="7" cm="1">
        <f t="array" aca="1" ref="H6190" ca="1">INDEX(Subscribers!$G$2:$G$1001, INT((ROW()-2)/12)+1)</f>
        <v>9.99</v>
      </c>
      <c r="I6190">
        <f t="shared" ca="1" si="394"/>
        <v>9.99</v>
      </c>
    </row>
    <row r="6191" spans="1:9">
      <c r="A6191" cm="1">
        <f t="array" ref="A6191">INDEX(Subscribers!$A$2:$A$1001, INT((ROW()-2)/12)+1)</f>
        <v>516</v>
      </c>
      <c r="B6191">
        <f t="shared" si="391"/>
        <v>10</v>
      </c>
      <c r="C6191" s="9" cm="1">
        <f t="array" ref="C6191">INDEX(Months!$A$2:$A$13, $B6191)</f>
        <v>45566</v>
      </c>
      <c r="D6191" s="9" cm="1">
        <f t="array" aca="1" ref="D6191" ca="1">INDEX(Subscribers!$F$2:$F$1001, INT((ROW()-2)/12)+1)</f>
        <v>45292</v>
      </c>
      <c r="E6191" s="5" cm="1">
        <f t="array" aca="1" ref="E6191" ca="1">INDEX(Subscribers!$Q$2:$Q$1001, INT((ROW()-2)/12)+1)</f>
        <v>999</v>
      </c>
      <c r="F6191" s="5">
        <f t="shared" ca="1" si="392"/>
        <v>1</v>
      </c>
      <c r="G6191" s="5">
        <f t="shared" ca="1" si="393"/>
        <v>0</v>
      </c>
      <c r="H6191" s="7" cm="1">
        <f t="array" aca="1" ref="H6191" ca="1">INDEX(Subscribers!$G$2:$G$1001, INT((ROW()-2)/12)+1)</f>
        <v>9.99</v>
      </c>
      <c r="I6191">
        <f t="shared" ca="1" si="394"/>
        <v>9.99</v>
      </c>
    </row>
    <row r="6192" spans="1:9">
      <c r="A6192" cm="1">
        <f t="array" ref="A6192">INDEX(Subscribers!$A$2:$A$1001, INT((ROW()-2)/12)+1)</f>
        <v>516</v>
      </c>
      <c r="B6192">
        <f t="shared" si="391"/>
        <v>11</v>
      </c>
      <c r="C6192" s="9" cm="1">
        <f t="array" ref="C6192">INDEX(Months!$A$2:$A$13, $B6192)</f>
        <v>45597</v>
      </c>
      <c r="D6192" s="9" cm="1">
        <f t="array" aca="1" ref="D6192" ca="1">INDEX(Subscribers!$F$2:$F$1001, INT((ROW()-2)/12)+1)</f>
        <v>45292</v>
      </c>
      <c r="E6192" s="5" cm="1">
        <f t="array" aca="1" ref="E6192" ca="1">INDEX(Subscribers!$Q$2:$Q$1001, INT((ROW()-2)/12)+1)</f>
        <v>999</v>
      </c>
      <c r="F6192" s="5">
        <f t="shared" ca="1" si="392"/>
        <v>1</v>
      </c>
      <c r="G6192" s="5">
        <f t="shared" ca="1" si="393"/>
        <v>0</v>
      </c>
      <c r="H6192" s="7" cm="1">
        <f t="array" aca="1" ref="H6192" ca="1">INDEX(Subscribers!$G$2:$G$1001, INT((ROW()-2)/12)+1)</f>
        <v>9.99</v>
      </c>
      <c r="I6192">
        <f t="shared" ca="1" si="394"/>
        <v>9.99</v>
      </c>
    </row>
    <row r="6193" spans="1:9">
      <c r="A6193" cm="1">
        <f t="array" ref="A6193">INDEX(Subscribers!$A$2:$A$1001, INT((ROW()-2)/12)+1)</f>
        <v>516</v>
      </c>
      <c r="B6193">
        <f t="shared" si="391"/>
        <v>12</v>
      </c>
      <c r="C6193" s="9" cm="1">
        <f t="array" ref="C6193">INDEX(Months!$A$2:$A$13, $B6193)</f>
        <v>45627</v>
      </c>
      <c r="D6193" s="9" cm="1">
        <f t="array" aca="1" ref="D6193" ca="1">INDEX(Subscribers!$F$2:$F$1001, INT((ROW()-2)/12)+1)</f>
        <v>45292</v>
      </c>
      <c r="E6193" s="5" cm="1">
        <f t="array" aca="1" ref="E6193" ca="1">INDEX(Subscribers!$Q$2:$Q$1001, INT((ROW()-2)/12)+1)</f>
        <v>999</v>
      </c>
      <c r="F6193" s="5">
        <f t="shared" ca="1" si="392"/>
        <v>1</v>
      </c>
      <c r="G6193" s="5">
        <f t="shared" ca="1" si="393"/>
        <v>0</v>
      </c>
      <c r="H6193" s="7" cm="1">
        <f t="array" aca="1" ref="H6193" ca="1">INDEX(Subscribers!$G$2:$G$1001, INT((ROW()-2)/12)+1)</f>
        <v>9.99</v>
      </c>
      <c r="I6193">
        <f t="shared" ca="1" si="394"/>
        <v>9.99</v>
      </c>
    </row>
    <row r="6194" spans="1:9">
      <c r="A6194" cm="1">
        <f t="array" ref="A6194">INDEX(Subscribers!$A$2:$A$1001, INT((ROW()-2)/12)+1)</f>
        <v>517</v>
      </c>
      <c r="B6194">
        <f t="shared" si="391"/>
        <v>1</v>
      </c>
      <c r="C6194" s="9" cm="1">
        <f t="array" ref="C6194">INDEX(Months!$A$2:$A$13, $B6194)</f>
        <v>45292</v>
      </c>
      <c r="D6194" s="9" cm="1">
        <f t="array" aca="1" ref="D6194" ca="1">INDEX(Subscribers!$F$2:$F$1001, INT((ROW()-2)/12)+1)</f>
        <v>45383</v>
      </c>
      <c r="E6194" s="5" cm="1">
        <f t="array" aca="1" ref="E6194" ca="1">INDEX(Subscribers!$Q$2:$Q$1001, INT((ROW()-2)/12)+1)</f>
        <v>6</v>
      </c>
      <c r="F6194" s="5">
        <f t="shared" ca="1" si="392"/>
        <v>0</v>
      </c>
      <c r="G6194" s="5">
        <f t="shared" ca="1" si="393"/>
        <v>0</v>
      </c>
      <c r="H6194" s="7" cm="1">
        <f t="array" aca="1" ref="H6194" ca="1">INDEX(Subscribers!$G$2:$G$1001, INT((ROW()-2)/12)+1)</f>
        <v>14.99</v>
      </c>
      <c r="I6194">
        <f t="shared" ca="1" si="394"/>
        <v>0</v>
      </c>
    </row>
    <row r="6195" spans="1:9">
      <c r="A6195" cm="1">
        <f t="array" ref="A6195">INDEX(Subscribers!$A$2:$A$1001, INT((ROW()-2)/12)+1)</f>
        <v>517</v>
      </c>
      <c r="B6195">
        <f t="shared" si="391"/>
        <v>2</v>
      </c>
      <c r="C6195" s="9" cm="1">
        <f t="array" ref="C6195">INDEX(Months!$A$2:$A$13, $B6195)</f>
        <v>45323</v>
      </c>
      <c r="D6195" s="9" cm="1">
        <f t="array" aca="1" ref="D6195" ca="1">INDEX(Subscribers!$F$2:$F$1001, INT((ROW()-2)/12)+1)</f>
        <v>45383</v>
      </c>
      <c r="E6195" s="5" cm="1">
        <f t="array" aca="1" ref="E6195" ca="1">INDEX(Subscribers!$Q$2:$Q$1001, INT((ROW()-2)/12)+1)</f>
        <v>6</v>
      </c>
      <c r="F6195" s="5">
        <f t="shared" ca="1" si="392"/>
        <v>0</v>
      </c>
      <c r="G6195" s="5">
        <f t="shared" ca="1" si="393"/>
        <v>0</v>
      </c>
      <c r="H6195" s="7" cm="1">
        <f t="array" aca="1" ref="H6195" ca="1">INDEX(Subscribers!$G$2:$G$1001, INT((ROW()-2)/12)+1)</f>
        <v>14.99</v>
      </c>
      <c r="I6195">
        <f t="shared" ca="1" si="394"/>
        <v>0</v>
      </c>
    </row>
    <row r="6196" spans="1:9">
      <c r="A6196" cm="1">
        <f t="array" ref="A6196">INDEX(Subscribers!$A$2:$A$1001, INT((ROW()-2)/12)+1)</f>
        <v>517</v>
      </c>
      <c r="B6196">
        <f t="shared" si="391"/>
        <v>3</v>
      </c>
      <c r="C6196" s="9" cm="1">
        <f t="array" ref="C6196">INDEX(Months!$A$2:$A$13, $B6196)</f>
        <v>45352</v>
      </c>
      <c r="D6196" s="9" cm="1">
        <f t="array" aca="1" ref="D6196" ca="1">INDEX(Subscribers!$F$2:$F$1001, INT((ROW()-2)/12)+1)</f>
        <v>45383</v>
      </c>
      <c r="E6196" s="5" cm="1">
        <f t="array" aca="1" ref="E6196" ca="1">INDEX(Subscribers!$Q$2:$Q$1001, INT((ROW()-2)/12)+1)</f>
        <v>6</v>
      </c>
      <c r="F6196" s="5">
        <f t="shared" ca="1" si="392"/>
        <v>0</v>
      </c>
      <c r="G6196" s="5">
        <f t="shared" ca="1" si="393"/>
        <v>0</v>
      </c>
      <c r="H6196" s="7" cm="1">
        <f t="array" aca="1" ref="H6196" ca="1">INDEX(Subscribers!$G$2:$G$1001, INT((ROW()-2)/12)+1)</f>
        <v>14.99</v>
      </c>
      <c r="I6196">
        <f t="shared" ca="1" si="394"/>
        <v>0</v>
      </c>
    </row>
    <row r="6197" spans="1:9">
      <c r="A6197" cm="1">
        <f t="array" ref="A6197">INDEX(Subscribers!$A$2:$A$1001, INT((ROW()-2)/12)+1)</f>
        <v>517</v>
      </c>
      <c r="B6197">
        <f t="shared" si="391"/>
        <v>4</v>
      </c>
      <c r="C6197" s="9" cm="1">
        <f t="array" ref="C6197">INDEX(Months!$A$2:$A$13, $B6197)</f>
        <v>45383</v>
      </c>
      <c r="D6197" s="9" cm="1">
        <f t="array" aca="1" ref="D6197" ca="1">INDEX(Subscribers!$F$2:$F$1001, INT((ROW()-2)/12)+1)</f>
        <v>45383</v>
      </c>
      <c r="E6197" s="5" cm="1">
        <f t="array" aca="1" ref="E6197" ca="1">INDEX(Subscribers!$Q$2:$Q$1001, INT((ROW()-2)/12)+1)</f>
        <v>6</v>
      </c>
      <c r="F6197" s="5">
        <f t="shared" ca="1" si="392"/>
        <v>1</v>
      </c>
      <c r="G6197" s="5">
        <f t="shared" ca="1" si="393"/>
        <v>0</v>
      </c>
      <c r="H6197" s="7" cm="1">
        <f t="array" aca="1" ref="H6197" ca="1">INDEX(Subscribers!$G$2:$G$1001, INT((ROW()-2)/12)+1)</f>
        <v>14.99</v>
      </c>
      <c r="I6197">
        <f t="shared" ca="1" si="394"/>
        <v>14.99</v>
      </c>
    </row>
    <row r="6198" spans="1:9">
      <c r="A6198" cm="1">
        <f t="array" ref="A6198">INDEX(Subscribers!$A$2:$A$1001, INT((ROW()-2)/12)+1)</f>
        <v>517</v>
      </c>
      <c r="B6198">
        <f t="shared" si="391"/>
        <v>5</v>
      </c>
      <c r="C6198" s="9" cm="1">
        <f t="array" ref="C6198">INDEX(Months!$A$2:$A$13, $B6198)</f>
        <v>45413</v>
      </c>
      <c r="D6198" s="9" cm="1">
        <f t="array" aca="1" ref="D6198" ca="1">INDEX(Subscribers!$F$2:$F$1001, INT((ROW()-2)/12)+1)</f>
        <v>45383</v>
      </c>
      <c r="E6198" s="5" cm="1">
        <f t="array" aca="1" ref="E6198" ca="1">INDEX(Subscribers!$Q$2:$Q$1001, INT((ROW()-2)/12)+1)</f>
        <v>6</v>
      </c>
      <c r="F6198" s="5">
        <f t="shared" ca="1" si="392"/>
        <v>1</v>
      </c>
      <c r="G6198" s="5">
        <f t="shared" ca="1" si="393"/>
        <v>0</v>
      </c>
      <c r="H6198" s="7" cm="1">
        <f t="array" aca="1" ref="H6198" ca="1">INDEX(Subscribers!$G$2:$G$1001, INT((ROW()-2)/12)+1)</f>
        <v>14.99</v>
      </c>
      <c r="I6198">
        <f t="shared" ca="1" si="394"/>
        <v>14.99</v>
      </c>
    </row>
    <row r="6199" spans="1:9">
      <c r="A6199" cm="1">
        <f t="array" ref="A6199">INDEX(Subscribers!$A$2:$A$1001, INT((ROW()-2)/12)+1)</f>
        <v>517</v>
      </c>
      <c r="B6199">
        <f t="shared" si="391"/>
        <v>6</v>
      </c>
      <c r="C6199" s="9" cm="1">
        <f t="array" ref="C6199">INDEX(Months!$A$2:$A$13, $B6199)</f>
        <v>45444</v>
      </c>
      <c r="D6199" s="9" cm="1">
        <f t="array" aca="1" ref="D6199" ca="1">INDEX(Subscribers!$F$2:$F$1001, INT((ROW()-2)/12)+1)</f>
        <v>45383</v>
      </c>
      <c r="E6199" s="5" cm="1">
        <f t="array" aca="1" ref="E6199" ca="1">INDEX(Subscribers!$Q$2:$Q$1001, INT((ROW()-2)/12)+1)</f>
        <v>6</v>
      </c>
      <c r="F6199" s="5">
        <f t="shared" ca="1" si="392"/>
        <v>0</v>
      </c>
      <c r="G6199" s="5">
        <f t="shared" ca="1" si="393"/>
        <v>1</v>
      </c>
      <c r="H6199" s="7" cm="1">
        <f t="array" aca="1" ref="H6199" ca="1">INDEX(Subscribers!$G$2:$G$1001, INT((ROW()-2)/12)+1)</f>
        <v>14.99</v>
      </c>
      <c r="I6199">
        <f t="shared" ca="1" si="394"/>
        <v>0</v>
      </c>
    </row>
    <row r="6200" spans="1:9">
      <c r="A6200" cm="1">
        <f t="array" ref="A6200">INDEX(Subscribers!$A$2:$A$1001, INT((ROW()-2)/12)+1)</f>
        <v>517</v>
      </c>
      <c r="B6200">
        <f t="shared" si="391"/>
        <v>7</v>
      </c>
      <c r="C6200" s="9" cm="1">
        <f t="array" ref="C6200">INDEX(Months!$A$2:$A$13, $B6200)</f>
        <v>45474</v>
      </c>
      <c r="D6200" s="9" cm="1">
        <f t="array" aca="1" ref="D6200" ca="1">INDEX(Subscribers!$F$2:$F$1001, INT((ROW()-2)/12)+1)</f>
        <v>45383</v>
      </c>
      <c r="E6200" s="5" cm="1">
        <f t="array" aca="1" ref="E6200" ca="1">INDEX(Subscribers!$Q$2:$Q$1001, INT((ROW()-2)/12)+1)</f>
        <v>6</v>
      </c>
      <c r="F6200" s="5">
        <f t="shared" ca="1" si="392"/>
        <v>0</v>
      </c>
      <c r="G6200" s="5">
        <f t="shared" ca="1" si="393"/>
        <v>0</v>
      </c>
      <c r="H6200" s="7" cm="1">
        <f t="array" aca="1" ref="H6200" ca="1">INDEX(Subscribers!$G$2:$G$1001, INT((ROW()-2)/12)+1)</f>
        <v>14.99</v>
      </c>
      <c r="I6200">
        <f t="shared" ca="1" si="394"/>
        <v>0</v>
      </c>
    </row>
    <row r="6201" spans="1:9">
      <c r="A6201" cm="1">
        <f t="array" ref="A6201">INDEX(Subscribers!$A$2:$A$1001, INT((ROW()-2)/12)+1)</f>
        <v>517</v>
      </c>
      <c r="B6201">
        <f t="shared" si="391"/>
        <v>8</v>
      </c>
      <c r="C6201" s="9" cm="1">
        <f t="array" ref="C6201">INDEX(Months!$A$2:$A$13, $B6201)</f>
        <v>45505</v>
      </c>
      <c r="D6201" s="9" cm="1">
        <f t="array" aca="1" ref="D6201" ca="1">INDEX(Subscribers!$F$2:$F$1001, INT((ROW()-2)/12)+1)</f>
        <v>45383</v>
      </c>
      <c r="E6201" s="5" cm="1">
        <f t="array" aca="1" ref="E6201" ca="1">INDEX(Subscribers!$Q$2:$Q$1001, INT((ROW()-2)/12)+1)</f>
        <v>6</v>
      </c>
      <c r="F6201" s="5">
        <f t="shared" ca="1" si="392"/>
        <v>0</v>
      </c>
      <c r="G6201" s="5">
        <f t="shared" ca="1" si="393"/>
        <v>0</v>
      </c>
      <c r="H6201" s="7" cm="1">
        <f t="array" aca="1" ref="H6201" ca="1">INDEX(Subscribers!$G$2:$G$1001, INT((ROW()-2)/12)+1)</f>
        <v>14.99</v>
      </c>
      <c r="I6201">
        <f t="shared" ca="1" si="394"/>
        <v>0</v>
      </c>
    </row>
    <row r="6202" spans="1:9">
      <c r="A6202" cm="1">
        <f t="array" ref="A6202">INDEX(Subscribers!$A$2:$A$1001, INT((ROW()-2)/12)+1)</f>
        <v>517</v>
      </c>
      <c r="B6202">
        <f t="shared" si="391"/>
        <v>9</v>
      </c>
      <c r="C6202" s="9" cm="1">
        <f t="array" ref="C6202">INDEX(Months!$A$2:$A$13, $B6202)</f>
        <v>45536</v>
      </c>
      <c r="D6202" s="9" cm="1">
        <f t="array" aca="1" ref="D6202" ca="1">INDEX(Subscribers!$F$2:$F$1001, INT((ROW()-2)/12)+1)</f>
        <v>45383</v>
      </c>
      <c r="E6202" s="5" cm="1">
        <f t="array" aca="1" ref="E6202" ca="1">INDEX(Subscribers!$Q$2:$Q$1001, INT((ROW()-2)/12)+1)</f>
        <v>6</v>
      </c>
      <c r="F6202" s="5">
        <f t="shared" ca="1" si="392"/>
        <v>0</v>
      </c>
      <c r="G6202" s="5">
        <f t="shared" ca="1" si="393"/>
        <v>0</v>
      </c>
      <c r="H6202" s="7" cm="1">
        <f t="array" aca="1" ref="H6202" ca="1">INDEX(Subscribers!$G$2:$G$1001, INT((ROW()-2)/12)+1)</f>
        <v>14.99</v>
      </c>
      <c r="I6202">
        <f t="shared" ca="1" si="394"/>
        <v>0</v>
      </c>
    </row>
    <row r="6203" spans="1:9">
      <c r="A6203" cm="1">
        <f t="array" ref="A6203">INDEX(Subscribers!$A$2:$A$1001, INT((ROW()-2)/12)+1)</f>
        <v>517</v>
      </c>
      <c r="B6203">
        <f t="shared" si="391"/>
        <v>10</v>
      </c>
      <c r="C6203" s="9" cm="1">
        <f t="array" ref="C6203">INDEX(Months!$A$2:$A$13, $B6203)</f>
        <v>45566</v>
      </c>
      <c r="D6203" s="9" cm="1">
        <f t="array" aca="1" ref="D6203" ca="1">INDEX(Subscribers!$F$2:$F$1001, INT((ROW()-2)/12)+1)</f>
        <v>45383</v>
      </c>
      <c r="E6203" s="5" cm="1">
        <f t="array" aca="1" ref="E6203" ca="1">INDEX(Subscribers!$Q$2:$Q$1001, INT((ROW()-2)/12)+1)</f>
        <v>6</v>
      </c>
      <c r="F6203" s="5">
        <f t="shared" ca="1" si="392"/>
        <v>0</v>
      </c>
      <c r="G6203" s="5">
        <f t="shared" ca="1" si="393"/>
        <v>0</v>
      </c>
      <c r="H6203" s="7" cm="1">
        <f t="array" aca="1" ref="H6203" ca="1">INDEX(Subscribers!$G$2:$G$1001, INT((ROW()-2)/12)+1)</f>
        <v>14.99</v>
      </c>
      <c r="I6203">
        <f t="shared" ca="1" si="394"/>
        <v>0</v>
      </c>
    </row>
    <row r="6204" spans="1:9">
      <c r="A6204" cm="1">
        <f t="array" ref="A6204">INDEX(Subscribers!$A$2:$A$1001, INT((ROW()-2)/12)+1)</f>
        <v>517</v>
      </c>
      <c r="B6204">
        <f t="shared" si="391"/>
        <v>11</v>
      </c>
      <c r="C6204" s="9" cm="1">
        <f t="array" ref="C6204">INDEX(Months!$A$2:$A$13, $B6204)</f>
        <v>45597</v>
      </c>
      <c r="D6204" s="9" cm="1">
        <f t="array" aca="1" ref="D6204" ca="1">INDEX(Subscribers!$F$2:$F$1001, INT((ROW()-2)/12)+1)</f>
        <v>45383</v>
      </c>
      <c r="E6204" s="5" cm="1">
        <f t="array" aca="1" ref="E6204" ca="1">INDEX(Subscribers!$Q$2:$Q$1001, INT((ROW()-2)/12)+1)</f>
        <v>6</v>
      </c>
      <c r="F6204" s="5">
        <f t="shared" ca="1" si="392"/>
        <v>0</v>
      </c>
      <c r="G6204" s="5">
        <f t="shared" ca="1" si="393"/>
        <v>0</v>
      </c>
      <c r="H6204" s="7" cm="1">
        <f t="array" aca="1" ref="H6204" ca="1">INDEX(Subscribers!$G$2:$G$1001, INT((ROW()-2)/12)+1)</f>
        <v>14.99</v>
      </c>
      <c r="I6204">
        <f t="shared" ca="1" si="394"/>
        <v>0</v>
      </c>
    </row>
    <row r="6205" spans="1:9">
      <c r="A6205" cm="1">
        <f t="array" ref="A6205">INDEX(Subscribers!$A$2:$A$1001, INT((ROW()-2)/12)+1)</f>
        <v>517</v>
      </c>
      <c r="B6205">
        <f t="shared" si="391"/>
        <v>12</v>
      </c>
      <c r="C6205" s="9" cm="1">
        <f t="array" ref="C6205">INDEX(Months!$A$2:$A$13, $B6205)</f>
        <v>45627</v>
      </c>
      <c r="D6205" s="9" cm="1">
        <f t="array" aca="1" ref="D6205" ca="1">INDEX(Subscribers!$F$2:$F$1001, INT((ROW()-2)/12)+1)</f>
        <v>45383</v>
      </c>
      <c r="E6205" s="5" cm="1">
        <f t="array" aca="1" ref="E6205" ca="1">INDEX(Subscribers!$Q$2:$Q$1001, INT((ROW()-2)/12)+1)</f>
        <v>6</v>
      </c>
      <c r="F6205" s="5">
        <f t="shared" ca="1" si="392"/>
        <v>0</v>
      </c>
      <c r="G6205" s="5">
        <f t="shared" ca="1" si="393"/>
        <v>0</v>
      </c>
      <c r="H6205" s="7" cm="1">
        <f t="array" aca="1" ref="H6205" ca="1">INDEX(Subscribers!$G$2:$G$1001, INT((ROW()-2)/12)+1)</f>
        <v>14.99</v>
      </c>
      <c r="I6205">
        <f t="shared" ca="1" si="394"/>
        <v>0</v>
      </c>
    </row>
    <row r="6206" spans="1:9">
      <c r="A6206" cm="1">
        <f t="array" ref="A6206">INDEX(Subscribers!$A$2:$A$1001, INT((ROW()-2)/12)+1)</f>
        <v>518</v>
      </c>
      <c r="B6206">
        <f t="shared" si="391"/>
        <v>1</v>
      </c>
      <c r="C6206" s="9" cm="1">
        <f t="array" ref="C6206">INDEX(Months!$A$2:$A$13, $B6206)</f>
        <v>45292</v>
      </c>
      <c r="D6206" s="9" cm="1">
        <f t="array" aca="1" ref="D6206" ca="1">INDEX(Subscribers!$F$2:$F$1001, INT((ROW()-2)/12)+1)</f>
        <v>45505</v>
      </c>
      <c r="E6206" s="5" cm="1">
        <f t="array" aca="1" ref="E6206" ca="1">INDEX(Subscribers!$Q$2:$Q$1001, INT((ROW()-2)/12)+1)</f>
        <v>999</v>
      </c>
      <c r="F6206" s="5">
        <f t="shared" ca="1" si="392"/>
        <v>0</v>
      </c>
      <c r="G6206" s="5">
        <f t="shared" ca="1" si="393"/>
        <v>0</v>
      </c>
      <c r="H6206" s="7" cm="1">
        <f t="array" aca="1" ref="H6206" ca="1">INDEX(Subscribers!$G$2:$G$1001, INT((ROW()-2)/12)+1)</f>
        <v>14.99</v>
      </c>
      <c r="I6206">
        <f t="shared" ca="1" si="394"/>
        <v>0</v>
      </c>
    </row>
    <row r="6207" spans="1:9">
      <c r="A6207" cm="1">
        <f t="array" ref="A6207">INDEX(Subscribers!$A$2:$A$1001, INT((ROW()-2)/12)+1)</f>
        <v>518</v>
      </c>
      <c r="B6207">
        <f t="shared" si="391"/>
        <v>2</v>
      </c>
      <c r="C6207" s="9" cm="1">
        <f t="array" ref="C6207">INDEX(Months!$A$2:$A$13, $B6207)</f>
        <v>45323</v>
      </c>
      <c r="D6207" s="9" cm="1">
        <f t="array" aca="1" ref="D6207" ca="1">INDEX(Subscribers!$F$2:$F$1001, INT((ROW()-2)/12)+1)</f>
        <v>45505</v>
      </c>
      <c r="E6207" s="5" cm="1">
        <f t="array" aca="1" ref="E6207" ca="1">INDEX(Subscribers!$Q$2:$Q$1001, INT((ROW()-2)/12)+1)</f>
        <v>999</v>
      </c>
      <c r="F6207" s="5">
        <f t="shared" ca="1" si="392"/>
        <v>0</v>
      </c>
      <c r="G6207" s="5">
        <f t="shared" ca="1" si="393"/>
        <v>0</v>
      </c>
      <c r="H6207" s="7" cm="1">
        <f t="array" aca="1" ref="H6207" ca="1">INDEX(Subscribers!$G$2:$G$1001, INT((ROW()-2)/12)+1)</f>
        <v>14.99</v>
      </c>
      <c r="I6207">
        <f t="shared" ca="1" si="394"/>
        <v>0</v>
      </c>
    </row>
    <row r="6208" spans="1:9">
      <c r="A6208" cm="1">
        <f t="array" ref="A6208">INDEX(Subscribers!$A$2:$A$1001, INT((ROW()-2)/12)+1)</f>
        <v>518</v>
      </c>
      <c r="B6208">
        <f t="shared" si="391"/>
        <v>3</v>
      </c>
      <c r="C6208" s="9" cm="1">
        <f t="array" ref="C6208">INDEX(Months!$A$2:$A$13, $B6208)</f>
        <v>45352</v>
      </c>
      <c r="D6208" s="9" cm="1">
        <f t="array" aca="1" ref="D6208" ca="1">INDEX(Subscribers!$F$2:$F$1001, INT((ROW()-2)/12)+1)</f>
        <v>45505</v>
      </c>
      <c r="E6208" s="5" cm="1">
        <f t="array" aca="1" ref="E6208" ca="1">INDEX(Subscribers!$Q$2:$Q$1001, INT((ROW()-2)/12)+1)</f>
        <v>999</v>
      </c>
      <c r="F6208" s="5">
        <f t="shared" ca="1" si="392"/>
        <v>0</v>
      </c>
      <c r="G6208" s="5">
        <f t="shared" ca="1" si="393"/>
        <v>0</v>
      </c>
      <c r="H6208" s="7" cm="1">
        <f t="array" aca="1" ref="H6208" ca="1">INDEX(Subscribers!$G$2:$G$1001, INT((ROW()-2)/12)+1)</f>
        <v>14.99</v>
      </c>
      <c r="I6208">
        <f t="shared" ca="1" si="394"/>
        <v>0</v>
      </c>
    </row>
    <row r="6209" spans="1:9">
      <c r="A6209" cm="1">
        <f t="array" ref="A6209">INDEX(Subscribers!$A$2:$A$1001, INT((ROW()-2)/12)+1)</f>
        <v>518</v>
      </c>
      <c r="B6209">
        <f t="shared" si="391"/>
        <v>4</v>
      </c>
      <c r="C6209" s="9" cm="1">
        <f t="array" ref="C6209">INDEX(Months!$A$2:$A$13, $B6209)</f>
        <v>45383</v>
      </c>
      <c r="D6209" s="9" cm="1">
        <f t="array" aca="1" ref="D6209" ca="1">INDEX(Subscribers!$F$2:$F$1001, INT((ROW()-2)/12)+1)</f>
        <v>45505</v>
      </c>
      <c r="E6209" s="5" cm="1">
        <f t="array" aca="1" ref="E6209" ca="1">INDEX(Subscribers!$Q$2:$Q$1001, INT((ROW()-2)/12)+1)</f>
        <v>999</v>
      </c>
      <c r="F6209" s="5">
        <f t="shared" ca="1" si="392"/>
        <v>0</v>
      </c>
      <c r="G6209" s="5">
        <f t="shared" ca="1" si="393"/>
        <v>0</v>
      </c>
      <c r="H6209" s="7" cm="1">
        <f t="array" aca="1" ref="H6209" ca="1">INDEX(Subscribers!$G$2:$G$1001, INT((ROW()-2)/12)+1)</f>
        <v>14.99</v>
      </c>
      <c r="I6209">
        <f t="shared" ca="1" si="394"/>
        <v>0</v>
      </c>
    </row>
    <row r="6210" spans="1:9">
      <c r="A6210" cm="1">
        <f t="array" ref="A6210">INDEX(Subscribers!$A$2:$A$1001, INT((ROW()-2)/12)+1)</f>
        <v>518</v>
      </c>
      <c r="B6210">
        <f t="shared" si="391"/>
        <v>5</v>
      </c>
      <c r="C6210" s="9" cm="1">
        <f t="array" ref="C6210">INDEX(Months!$A$2:$A$13, $B6210)</f>
        <v>45413</v>
      </c>
      <c r="D6210" s="9" cm="1">
        <f t="array" aca="1" ref="D6210" ca="1">INDEX(Subscribers!$F$2:$F$1001, INT((ROW()-2)/12)+1)</f>
        <v>45505</v>
      </c>
      <c r="E6210" s="5" cm="1">
        <f t="array" aca="1" ref="E6210" ca="1">INDEX(Subscribers!$Q$2:$Q$1001, INT((ROW()-2)/12)+1)</f>
        <v>999</v>
      </c>
      <c r="F6210" s="5">
        <f t="shared" ca="1" si="392"/>
        <v>0</v>
      </c>
      <c r="G6210" s="5">
        <f t="shared" ca="1" si="393"/>
        <v>0</v>
      </c>
      <c r="H6210" s="7" cm="1">
        <f t="array" aca="1" ref="H6210" ca="1">INDEX(Subscribers!$G$2:$G$1001, INT((ROW()-2)/12)+1)</f>
        <v>14.99</v>
      </c>
      <c r="I6210">
        <f t="shared" ca="1" si="394"/>
        <v>0</v>
      </c>
    </row>
    <row r="6211" spans="1:9">
      <c r="A6211" cm="1">
        <f t="array" ref="A6211">INDEX(Subscribers!$A$2:$A$1001, INT((ROW()-2)/12)+1)</f>
        <v>518</v>
      </c>
      <c r="B6211">
        <f t="shared" ref="B6211:B6274" si="395">MOD(ROW()-2,12)+1</f>
        <v>6</v>
      </c>
      <c r="C6211" s="9" cm="1">
        <f t="array" ref="C6211">INDEX(Months!$A$2:$A$13, $B6211)</f>
        <v>45444</v>
      </c>
      <c r="D6211" s="9" cm="1">
        <f t="array" aca="1" ref="D6211" ca="1">INDEX(Subscribers!$F$2:$F$1001, INT((ROW()-2)/12)+1)</f>
        <v>45505</v>
      </c>
      <c r="E6211" s="5" cm="1">
        <f t="array" aca="1" ref="E6211" ca="1">INDEX(Subscribers!$Q$2:$Q$1001, INT((ROW()-2)/12)+1)</f>
        <v>999</v>
      </c>
      <c r="F6211" s="5">
        <f t="shared" ref="F6211:F6274" ca="1" si="396">--( AND($C6211&gt;=$D6211, IF($E6211=999, TRUE, $B6211&lt;$E6211)) )</f>
        <v>0</v>
      </c>
      <c r="G6211" s="5">
        <f t="shared" ref="G6211:G6274" ca="1" si="397">IF($E6211=999,0,IF($B6211=$E6211,1,0))</f>
        <v>0</v>
      </c>
      <c r="H6211" s="7" cm="1">
        <f t="array" aca="1" ref="H6211" ca="1">INDEX(Subscribers!$G$2:$G$1001, INT((ROW()-2)/12)+1)</f>
        <v>14.99</v>
      </c>
      <c r="I6211">
        <f t="shared" ref="I6211:I6274" ca="1" si="398">IF($F6211=1,$H6211,0)</f>
        <v>0</v>
      </c>
    </row>
    <row r="6212" spans="1:9">
      <c r="A6212" cm="1">
        <f t="array" ref="A6212">INDEX(Subscribers!$A$2:$A$1001, INT((ROW()-2)/12)+1)</f>
        <v>518</v>
      </c>
      <c r="B6212">
        <f t="shared" si="395"/>
        <v>7</v>
      </c>
      <c r="C6212" s="9" cm="1">
        <f t="array" ref="C6212">INDEX(Months!$A$2:$A$13, $B6212)</f>
        <v>45474</v>
      </c>
      <c r="D6212" s="9" cm="1">
        <f t="array" aca="1" ref="D6212" ca="1">INDEX(Subscribers!$F$2:$F$1001, INT((ROW()-2)/12)+1)</f>
        <v>45505</v>
      </c>
      <c r="E6212" s="5" cm="1">
        <f t="array" aca="1" ref="E6212" ca="1">INDEX(Subscribers!$Q$2:$Q$1001, INT((ROW()-2)/12)+1)</f>
        <v>999</v>
      </c>
      <c r="F6212" s="5">
        <f t="shared" ca="1" si="396"/>
        <v>0</v>
      </c>
      <c r="G6212" s="5">
        <f t="shared" ca="1" si="397"/>
        <v>0</v>
      </c>
      <c r="H6212" s="7" cm="1">
        <f t="array" aca="1" ref="H6212" ca="1">INDEX(Subscribers!$G$2:$G$1001, INT((ROW()-2)/12)+1)</f>
        <v>14.99</v>
      </c>
      <c r="I6212">
        <f t="shared" ca="1" si="398"/>
        <v>0</v>
      </c>
    </row>
    <row r="6213" spans="1:9">
      <c r="A6213" cm="1">
        <f t="array" ref="A6213">INDEX(Subscribers!$A$2:$A$1001, INT((ROW()-2)/12)+1)</f>
        <v>518</v>
      </c>
      <c r="B6213">
        <f t="shared" si="395"/>
        <v>8</v>
      </c>
      <c r="C6213" s="9" cm="1">
        <f t="array" ref="C6213">INDEX(Months!$A$2:$A$13, $B6213)</f>
        <v>45505</v>
      </c>
      <c r="D6213" s="9" cm="1">
        <f t="array" aca="1" ref="D6213" ca="1">INDEX(Subscribers!$F$2:$F$1001, INT((ROW()-2)/12)+1)</f>
        <v>45505</v>
      </c>
      <c r="E6213" s="5" cm="1">
        <f t="array" aca="1" ref="E6213" ca="1">INDEX(Subscribers!$Q$2:$Q$1001, INT((ROW()-2)/12)+1)</f>
        <v>999</v>
      </c>
      <c r="F6213" s="5">
        <f t="shared" ca="1" si="396"/>
        <v>1</v>
      </c>
      <c r="G6213" s="5">
        <f t="shared" ca="1" si="397"/>
        <v>0</v>
      </c>
      <c r="H6213" s="7" cm="1">
        <f t="array" aca="1" ref="H6213" ca="1">INDEX(Subscribers!$G$2:$G$1001, INT((ROW()-2)/12)+1)</f>
        <v>14.99</v>
      </c>
      <c r="I6213">
        <f t="shared" ca="1" si="398"/>
        <v>14.99</v>
      </c>
    </row>
    <row r="6214" spans="1:9">
      <c r="A6214" cm="1">
        <f t="array" ref="A6214">INDEX(Subscribers!$A$2:$A$1001, INT((ROW()-2)/12)+1)</f>
        <v>518</v>
      </c>
      <c r="B6214">
        <f t="shared" si="395"/>
        <v>9</v>
      </c>
      <c r="C6214" s="9" cm="1">
        <f t="array" ref="C6214">INDEX(Months!$A$2:$A$13, $B6214)</f>
        <v>45536</v>
      </c>
      <c r="D6214" s="9" cm="1">
        <f t="array" aca="1" ref="D6214" ca="1">INDEX(Subscribers!$F$2:$F$1001, INT((ROW()-2)/12)+1)</f>
        <v>45505</v>
      </c>
      <c r="E6214" s="5" cm="1">
        <f t="array" aca="1" ref="E6214" ca="1">INDEX(Subscribers!$Q$2:$Q$1001, INT((ROW()-2)/12)+1)</f>
        <v>999</v>
      </c>
      <c r="F6214" s="5">
        <f t="shared" ca="1" si="396"/>
        <v>1</v>
      </c>
      <c r="G6214" s="5">
        <f t="shared" ca="1" si="397"/>
        <v>0</v>
      </c>
      <c r="H6214" s="7" cm="1">
        <f t="array" aca="1" ref="H6214" ca="1">INDEX(Subscribers!$G$2:$G$1001, INT((ROW()-2)/12)+1)</f>
        <v>14.99</v>
      </c>
      <c r="I6214">
        <f t="shared" ca="1" si="398"/>
        <v>14.99</v>
      </c>
    </row>
    <row r="6215" spans="1:9">
      <c r="A6215" cm="1">
        <f t="array" ref="A6215">INDEX(Subscribers!$A$2:$A$1001, INT((ROW()-2)/12)+1)</f>
        <v>518</v>
      </c>
      <c r="B6215">
        <f t="shared" si="395"/>
        <v>10</v>
      </c>
      <c r="C6215" s="9" cm="1">
        <f t="array" ref="C6215">INDEX(Months!$A$2:$A$13, $B6215)</f>
        <v>45566</v>
      </c>
      <c r="D6215" s="9" cm="1">
        <f t="array" aca="1" ref="D6215" ca="1">INDEX(Subscribers!$F$2:$F$1001, INT((ROW()-2)/12)+1)</f>
        <v>45505</v>
      </c>
      <c r="E6215" s="5" cm="1">
        <f t="array" aca="1" ref="E6215" ca="1">INDEX(Subscribers!$Q$2:$Q$1001, INT((ROW()-2)/12)+1)</f>
        <v>999</v>
      </c>
      <c r="F6215" s="5">
        <f t="shared" ca="1" si="396"/>
        <v>1</v>
      </c>
      <c r="G6215" s="5">
        <f t="shared" ca="1" si="397"/>
        <v>0</v>
      </c>
      <c r="H6215" s="7" cm="1">
        <f t="array" aca="1" ref="H6215" ca="1">INDEX(Subscribers!$G$2:$G$1001, INT((ROW()-2)/12)+1)</f>
        <v>14.99</v>
      </c>
      <c r="I6215">
        <f t="shared" ca="1" si="398"/>
        <v>14.99</v>
      </c>
    </row>
    <row r="6216" spans="1:9">
      <c r="A6216" cm="1">
        <f t="array" ref="A6216">INDEX(Subscribers!$A$2:$A$1001, INT((ROW()-2)/12)+1)</f>
        <v>518</v>
      </c>
      <c r="B6216">
        <f t="shared" si="395"/>
        <v>11</v>
      </c>
      <c r="C6216" s="9" cm="1">
        <f t="array" ref="C6216">INDEX(Months!$A$2:$A$13, $B6216)</f>
        <v>45597</v>
      </c>
      <c r="D6216" s="9" cm="1">
        <f t="array" aca="1" ref="D6216" ca="1">INDEX(Subscribers!$F$2:$F$1001, INT((ROW()-2)/12)+1)</f>
        <v>45505</v>
      </c>
      <c r="E6216" s="5" cm="1">
        <f t="array" aca="1" ref="E6216" ca="1">INDEX(Subscribers!$Q$2:$Q$1001, INT((ROW()-2)/12)+1)</f>
        <v>999</v>
      </c>
      <c r="F6216" s="5">
        <f t="shared" ca="1" si="396"/>
        <v>1</v>
      </c>
      <c r="G6216" s="5">
        <f t="shared" ca="1" si="397"/>
        <v>0</v>
      </c>
      <c r="H6216" s="7" cm="1">
        <f t="array" aca="1" ref="H6216" ca="1">INDEX(Subscribers!$G$2:$G$1001, INT((ROW()-2)/12)+1)</f>
        <v>14.99</v>
      </c>
      <c r="I6216">
        <f t="shared" ca="1" si="398"/>
        <v>14.99</v>
      </c>
    </row>
    <row r="6217" spans="1:9">
      <c r="A6217" cm="1">
        <f t="array" ref="A6217">INDEX(Subscribers!$A$2:$A$1001, INT((ROW()-2)/12)+1)</f>
        <v>518</v>
      </c>
      <c r="B6217">
        <f t="shared" si="395"/>
        <v>12</v>
      </c>
      <c r="C6217" s="9" cm="1">
        <f t="array" ref="C6217">INDEX(Months!$A$2:$A$13, $B6217)</f>
        <v>45627</v>
      </c>
      <c r="D6217" s="9" cm="1">
        <f t="array" aca="1" ref="D6217" ca="1">INDEX(Subscribers!$F$2:$F$1001, INT((ROW()-2)/12)+1)</f>
        <v>45505</v>
      </c>
      <c r="E6217" s="5" cm="1">
        <f t="array" aca="1" ref="E6217" ca="1">INDEX(Subscribers!$Q$2:$Q$1001, INT((ROW()-2)/12)+1)</f>
        <v>999</v>
      </c>
      <c r="F6217" s="5">
        <f t="shared" ca="1" si="396"/>
        <v>1</v>
      </c>
      <c r="G6217" s="5">
        <f t="shared" ca="1" si="397"/>
        <v>0</v>
      </c>
      <c r="H6217" s="7" cm="1">
        <f t="array" aca="1" ref="H6217" ca="1">INDEX(Subscribers!$G$2:$G$1001, INT((ROW()-2)/12)+1)</f>
        <v>14.99</v>
      </c>
      <c r="I6217">
        <f t="shared" ca="1" si="398"/>
        <v>14.99</v>
      </c>
    </row>
    <row r="6218" spans="1:9">
      <c r="A6218" cm="1">
        <f t="array" ref="A6218">INDEX(Subscribers!$A$2:$A$1001, INT((ROW()-2)/12)+1)</f>
        <v>519</v>
      </c>
      <c r="B6218">
        <f t="shared" si="395"/>
        <v>1</v>
      </c>
      <c r="C6218" s="9" cm="1">
        <f t="array" ref="C6218">INDEX(Months!$A$2:$A$13, $B6218)</f>
        <v>45292</v>
      </c>
      <c r="D6218" s="9" cm="1">
        <f t="array" aca="1" ref="D6218" ca="1">INDEX(Subscribers!$F$2:$F$1001, INT((ROW()-2)/12)+1)</f>
        <v>45566</v>
      </c>
      <c r="E6218" s="5" cm="1">
        <f t="array" aca="1" ref="E6218" ca="1">INDEX(Subscribers!$Q$2:$Q$1001, INT((ROW()-2)/12)+1)</f>
        <v>999</v>
      </c>
      <c r="F6218" s="5">
        <f t="shared" ca="1" si="396"/>
        <v>0</v>
      </c>
      <c r="G6218" s="5">
        <f t="shared" ca="1" si="397"/>
        <v>0</v>
      </c>
      <c r="H6218" s="7" cm="1">
        <f t="array" aca="1" ref="H6218" ca="1">INDEX(Subscribers!$G$2:$G$1001, INT((ROW()-2)/12)+1)</f>
        <v>19.989999999999998</v>
      </c>
      <c r="I6218">
        <f t="shared" ca="1" si="398"/>
        <v>0</v>
      </c>
    </row>
    <row r="6219" spans="1:9">
      <c r="A6219" cm="1">
        <f t="array" ref="A6219">INDEX(Subscribers!$A$2:$A$1001, INT((ROW()-2)/12)+1)</f>
        <v>519</v>
      </c>
      <c r="B6219">
        <f t="shared" si="395"/>
        <v>2</v>
      </c>
      <c r="C6219" s="9" cm="1">
        <f t="array" ref="C6219">INDEX(Months!$A$2:$A$13, $B6219)</f>
        <v>45323</v>
      </c>
      <c r="D6219" s="9" cm="1">
        <f t="array" aca="1" ref="D6219" ca="1">INDEX(Subscribers!$F$2:$F$1001, INT((ROW()-2)/12)+1)</f>
        <v>45566</v>
      </c>
      <c r="E6219" s="5" cm="1">
        <f t="array" aca="1" ref="E6219" ca="1">INDEX(Subscribers!$Q$2:$Q$1001, INT((ROW()-2)/12)+1)</f>
        <v>999</v>
      </c>
      <c r="F6219" s="5">
        <f t="shared" ca="1" si="396"/>
        <v>0</v>
      </c>
      <c r="G6219" s="5">
        <f t="shared" ca="1" si="397"/>
        <v>0</v>
      </c>
      <c r="H6219" s="7" cm="1">
        <f t="array" aca="1" ref="H6219" ca="1">INDEX(Subscribers!$G$2:$G$1001, INT((ROW()-2)/12)+1)</f>
        <v>19.989999999999998</v>
      </c>
      <c r="I6219">
        <f t="shared" ca="1" si="398"/>
        <v>0</v>
      </c>
    </row>
    <row r="6220" spans="1:9">
      <c r="A6220" cm="1">
        <f t="array" ref="A6220">INDEX(Subscribers!$A$2:$A$1001, INT((ROW()-2)/12)+1)</f>
        <v>519</v>
      </c>
      <c r="B6220">
        <f t="shared" si="395"/>
        <v>3</v>
      </c>
      <c r="C6220" s="9" cm="1">
        <f t="array" ref="C6220">INDEX(Months!$A$2:$A$13, $B6220)</f>
        <v>45352</v>
      </c>
      <c r="D6220" s="9" cm="1">
        <f t="array" aca="1" ref="D6220" ca="1">INDEX(Subscribers!$F$2:$F$1001, INT((ROW()-2)/12)+1)</f>
        <v>45566</v>
      </c>
      <c r="E6220" s="5" cm="1">
        <f t="array" aca="1" ref="E6220" ca="1">INDEX(Subscribers!$Q$2:$Q$1001, INT((ROW()-2)/12)+1)</f>
        <v>999</v>
      </c>
      <c r="F6220" s="5">
        <f t="shared" ca="1" si="396"/>
        <v>0</v>
      </c>
      <c r="G6220" s="5">
        <f t="shared" ca="1" si="397"/>
        <v>0</v>
      </c>
      <c r="H6220" s="7" cm="1">
        <f t="array" aca="1" ref="H6220" ca="1">INDEX(Subscribers!$G$2:$G$1001, INT((ROW()-2)/12)+1)</f>
        <v>19.989999999999998</v>
      </c>
      <c r="I6220">
        <f t="shared" ca="1" si="398"/>
        <v>0</v>
      </c>
    </row>
    <row r="6221" spans="1:9">
      <c r="A6221" cm="1">
        <f t="array" ref="A6221">INDEX(Subscribers!$A$2:$A$1001, INT((ROW()-2)/12)+1)</f>
        <v>519</v>
      </c>
      <c r="B6221">
        <f t="shared" si="395"/>
        <v>4</v>
      </c>
      <c r="C6221" s="9" cm="1">
        <f t="array" ref="C6221">INDEX(Months!$A$2:$A$13, $B6221)</f>
        <v>45383</v>
      </c>
      <c r="D6221" s="9" cm="1">
        <f t="array" aca="1" ref="D6221" ca="1">INDEX(Subscribers!$F$2:$F$1001, INT((ROW()-2)/12)+1)</f>
        <v>45566</v>
      </c>
      <c r="E6221" s="5" cm="1">
        <f t="array" aca="1" ref="E6221" ca="1">INDEX(Subscribers!$Q$2:$Q$1001, INT((ROW()-2)/12)+1)</f>
        <v>999</v>
      </c>
      <c r="F6221" s="5">
        <f t="shared" ca="1" si="396"/>
        <v>0</v>
      </c>
      <c r="G6221" s="5">
        <f t="shared" ca="1" si="397"/>
        <v>0</v>
      </c>
      <c r="H6221" s="7" cm="1">
        <f t="array" aca="1" ref="H6221" ca="1">INDEX(Subscribers!$G$2:$G$1001, INT((ROW()-2)/12)+1)</f>
        <v>19.989999999999998</v>
      </c>
      <c r="I6221">
        <f t="shared" ca="1" si="398"/>
        <v>0</v>
      </c>
    </row>
    <row r="6222" spans="1:9">
      <c r="A6222" cm="1">
        <f t="array" ref="A6222">INDEX(Subscribers!$A$2:$A$1001, INT((ROW()-2)/12)+1)</f>
        <v>519</v>
      </c>
      <c r="B6222">
        <f t="shared" si="395"/>
        <v>5</v>
      </c>
      <c r="C6222" s="9" cm="1">
        <f t="array" ref="C6222">INDEX(Months!$A$2:$A$13, $B6222)</f>
        <v>45413</v>
      </c>
      <c r="D6222" s="9" cm="1">
        <f t="array" aca="1" ref="D6222" ca="1">INDEX(Subscribers!$F$2:$F$1001, INT((ROW()-2)/12)+1)</f>
        <v>45566</v>
      </c>
      <c r="E6222" s="5" cm="1">
        <f t="array" aca="1" ref="E6222" ca="1">INDEX(Subscribers!$Q$2:$Q$1001, INT((ROW()-2)/12)+1)</f>
        <v>999</v>
      </c>
      <c r="F6222" s="5">
        <f t="shared" ca="1" si="396"/>
        <v>0</v>
      </c>
      <c r="G6222" s="5">
        <f t="shared" ca="1" si="397"/>
        <v>0</v>
      </c>
      <c r="H6222" s="7" cm="1">
        <f t="array" aca="1" ref="H6222" ca="1">INDEX(Subscribers!$G$2:$G$1001, INT((ROW()-2)/12)+1)</f>
        <v>19.989999999999998</v>
      </c>
      <c r="I6222">
        <f t="shared" ca="1" si="398"/>
        <v>0</v>
      </c>
    </row>
    <row r="6223" spans="1:9">
      <c r="A6223" cm="1">
        <f t="array" ref="A6223">INDEX(Subscribers!$A$2:$A$1001, INT((ROW()-2)/12)+1)</f>
        <v>519</v>
      </c>
      <c r="B6223">
        <f t="shared" si="395"/>
        <v>6</v>
      </c>
      <c r="C6223" s="9" cm="1">
        <f t="array" ref="C6223">INDEX(Months!$A$2:$A$13, $B6223)</f>
        <v>45444</v>
      </c>
      <c r="D6223" s="9" cm="1">
        <f t="array" aca="1" ref="D6223" ca="1">INDEX(Subscribers!$F$2:$F$1001, INT((ROW()-2)/12)+1)</f>
        <v>45566</v>
      </c>
      <c r="E6223" s="5" cm="1">
        <f t="array" aca="1" ref="E6223" ca="1">INDEX(Subscribers!$Q$2:$Q$1001, INT((ROW()-2)/12)+1)</f>
        <v>999</v>
      </c>
      <c r="F6223" s="5">
        <f t="shared" ca="1" si="396"/>
        <v>0</v>
      </c>
      <c r="G6223" s="5">
        <f t="shared" ca="1" si="397"/>
        <v>0</v>
      </c>
      <c r="H6223" s="7" cm="1">
        <f t="array" aca="1" ref="H6223" ca="1">INDEX(Subscribers!$G$2:$G$1001, INT((ROW()-2)/12)+1)</f>
        <v>19.989999999999998</v>
      </c>
      <c r="I6223">
        <f t="shared" ca="1" si="398"/>
        <v>0</v>
      </c>
    </row>
    <row r="6224" spans="1:9">
      <c r="A6224" cm="1">
        <f t="array" ref="A6224">INDEX(Subscribers!$A$2:$A$1001, INT((ROW()-2)/12)+1)</f>
        <v>519</v>
      </c>
      <c r="B6224">
        <f t="shared" si="395"/>
        <v>7</v>
      </c>
      <c r="C6224" s="9" cm="1">
        <f t="array" ref="C6224">INDEX(Months!$A$2:$A$13, $B6224)</f>
        <v>45474</v>
      </c>
      <c r="D6224" s="9" cm="1">
        <f t="array" aca="1" ref="D6224" ca="1">INDEX(Subscribers!$F$2:$F$1001, INT((ROW()-2)/12)+1)</f>
        <v>45566</v>
      </c>
      <c r="E6224" s="5" cm="1">
        <f t="array" aca="1" ref="E6224" ca="1">INDEX(Subscribers!$Q$2:$Q$1001, INT((ROW()-2)/12)+1)</f>
        <v>999</v>
      </c>
      <c r="F6224" s="5">
        <f t="shared" ca="1" si="396"/>
        <v>0</v>
      </c>
      <c r="G6224" s="5">
        <f t="shared" ca="1" si="397"/>
        <v>0</v>
      </c>
      <c r="H6224" s="7" cm="1">
        <f t="array" aca="1" ref="H6224" ca="1">INDEX(Subscribers!$G$2:$G$1001, INT((ROW()-2)/12)+1)</f>
        <v>19.989999999999998</v>
      </c>
      <c r="I6224">
        <f t="shared" ca="1" si="398"/>
        <v>0</v>
      </c>
    </row>
    <row r="6225" spans="1:9">
      <c r="A6225" cm="1">
        <f t="array" ref="A6225">INDEX(Subscribers!$A$2:$A$1001, INT((ROW()-2)/12)+1)</f>
        <v>519</v>
      </c>
      <c r="B6225">
        <f t="shared" si="395"/>
        <v>8</v>
      </c>
      <c r="C6225" s="9" cm="1">
        <f t="array" ref="C6225">INDEX(Months!$A$2:$A$13, $B6225)</f>
        <v>45505</v>
      </c>
      <c r="D6225" s="9" cm="1">
        <f t="array" aca="1" ref="D6225" ca="1">INDEX(Subscribers!$F$2:$F$1001, INT((ROW()-2)/12)+1)</f>
        <v>45566</v>
      </c>
      <c r="E6225" s="5" cm="1">
        <f t="array" aca="1" ref="E6225" ca="1">INDEX(Subscribers!$Q$2:$Q$1001, INT((ROW()-2)/12)+1)</f>
        <v>999</v>
      </c>
      <c r="F6225" s="5">
        <f t="shared" ca="1" si="396"/>
        <v>0</v>
      </c>
      <c r="G6225" s="5">
        <f t="shared" ca="1" si="397"/>
        <v>0</v>
      </c>
      <c r="H6225" s="7" cm="1">
        <f t="array" aca="1" ref="H6225" ca="1">INDEX(Subscribers!$G$2:$G$1001, INT((ROW()-2)/12)+1)</f>
        <v>19.989999999999998</v>
      </c>
      <c r="I6225">
        <f t="shared" ca="1" si="398"/>
        <v>0</v>
      </c>
    </row>
    <row r="6226" spans="1:9">
      <c r="A6226" cm="1">
        <f t="array" ref="A6226">INDEX(Subscribers!$A$2:$A$1001, INT((ROW()-2)/12)+1)</f>
        <v>519</v>
      </c>
      <c r="B6226">
        <f t="shared" si="395"/>
        <v>9</v>
      </c>
      <c r="C6226" s="9" cm="1">
        <f t="array" ref="C6226">INDEX(Months!$A$2:$A$13, $B6226)</f>
        <v>45536</v>
      </c>
      <c r="D6226" s="9" cm="1">
        <f t="array" aca="1" ref="D6226" ca="1">INDEX(Subscribers!$F$2:$F$1001, INT((ROW()-2)/12)+1)</f>
        <v>45566</v>
      </c>
      <c r="E6226" s="5" cm="1">
        <f t="array" aca="1" ref="E6226" ca="1">INDEX(Subscribers!$Q$2:$Q$1001, INT((ROW()-2)/12)+1)</f>
        <v>999</v>
      </c>
      <c r="F6226" s="5">
        <f t="shared" ca="1" si="396"/>
        <v>0</v>
      </c>
      <c r="G6226" s="5">
        <f t="shared" ca="1" si="397"/>
        <v>0</v>
      </c>
      <c r="H6226" s="7" cm="1">
        <f t="array" aca="1" ref="H6226" ca="1">INDEX(Subscribers!$G$2:$G$1001, INT((ROW()-2)/12)+1)</f>
        <v>19.989999999999998</v>
      </c>
      <c r="I6226">
        <f t="shared" ca="1" si="398"/>
        <v>0</v>
      </c>
    </row>
    <row r="6227" spans="1:9">
      <c r="A6227" cm="1">
        <f t="array" ref="A6227">INDEX(Subscribers!$A$2:$A$1001, INT((ROW()-2)/12)+1)</f>
        <v>519</v>
      </c>
      <c r="B6227">
        <f t="shared" si="395"/>
        <v>10</v>
      </c>
      <c r="C6227" s="9" cm="1">
        <f t="array" ref="C6227">INDEX(Months!$A$2:$A$13, $B6227)</f>
        <v>45566</v>
      </c>
      <c r="D6227" s="9" cm="1">
        <f t="array" aca="1" ref="D6227" ca="1">INDEX(Subscribers!$F$2:$F$1001, INT((ROW()-2)/12)+1)</f>
        <v>45566</v>
      </c>
      <c r="E6227" s="5" cm="1">
        <f t="array" aca="1" ref="E6227" ca="1">INDEX(Subscribers!$Q$2:$Q$1001, INT((ROW()-2)/12)+1)</f>
        <v>999</v>
      </c>
      <c r="F6227" s="5">
        <f t="shared" ca="1" si="396"/>
        <v>1</v>
      </c>
      <c r="G6227" s="5">
        <f t="shared" ca="1" si="397"/>
        <v>0</v>
      </c>
      <c r="H6227" s="7" cm="1">
        <f t="array" aca="1" ref="H6227" ca="1">INDEX(Subscribers!$G$2:$G$1001, INT((ROW()-2)/12)+1)</f>
        <v>19.989999999999998</v>
      </c>
      <c r="I6227">
        <f t="shared" ca="1" si="398"/>
        <v>19.989999999999998</v>
      </c>
    </row>
    <row r="6228" spans="1:9">
      <c r="A6228" cm="1">
        <f t="array" ref="A6228">INDEX(Subscribers!$A$2:$A$1001, INT((ROW()-2)/12)+1)</f>
        <v>519</v>
      </c>
      <c r="B6228">
        <f t="shared" si="395"/>
        <v>11</v>
      </c>
      <c r="C6228" s="9" cm="1">
        <f t="array" ref="C6228">INDEX(Months!$A$2:$A$13, $B6228)</f>
        <v>45597</v>
      </c>
      <c r="D6228" s="9" cm="1">
        <f t="array" aca="1" ref="D6228" ca="1">INDEX(Subscribers!$F$2:$F$1001, INT((ROW()-2)/12)+1)</f>
        <v>45566</v>
      </c>
      <c r="E6228" s="5" cm="1">
        <f t="array" aca="1" ref="E6228" ca="1">INDEX(Subscribers!$Q$2:$Q$1001, INT((ROW()-2)/12)+1)</f>
        <v>999</v>
      </c>
      <c r="F6228" s="5">
        <f t="shared" ca="1" si="396"/>
        <v>1</v>
      </c>
      <c r="G6228" s="5">
        <f t="shared" ca="1" si="397"/>
        <v>0</v>
      </c>
      <c r="H6228" s="7" cm="1">
        <f t="array" aca="1" ref="H6228" ca="1">INDEX(Subscribers!$G$2:$G$1001, INT((ROW()-2)/12)+1)</f>
        <v>19.989999999999998</v>
      </c>
      <c r="I6228">
        <f t="shared" ca="1" si="398"/>
        <v>19.989999999999998</v>
      </c>
    </row>
    <row r="6229" spans="1:9">
      <c r="A6229" cm="1">
        <f t="array" ref="A6229">INDEX(Subscribers!$A$2:$A$1001, INT((ROW()-2)/12)+1)</f>
        <v>519</v>
      </c>
      <c r="B6229">
        <f t="shared" si="395"/>
        <v>12</v>
      </c>
      <c r="C6229" s="9" cm="1">
        <f t="array" ref="C6229">INDEX(Months!$A$2:$A$13, $B6229)</f>
        <v>45627</v>
      </c>
      <c r="D6229" s="9" cm="1">
        <f t="array" aca="1" ref="D6229" ca="1">INDEX(Subscribers!$F$2:$F$1001, INT((ROW()-2)/12)+1)</f>
        <v>45566</v>
      </c>
      <c r="E6229" s="5" cm="1">
        <f t="array" aca="1" ref="E6229" ca="1">INDEX(Subscribers!$Q$2:$Q$1001, INT((ROW()-2)/12)+1)</f>
        <v>999</v>
      </c>
      <c r="F6229" s="5">
        <f t="shared" ca="1" si="396"/>
        <v>1</v>
      </c>
      <c r="G6229" s="5">
        <f t="shared" ca="1" si="397"/>
        <v>0</v>
      </c>
      <c r="H6229" s="7" cm="1">
        <f t="array" aca="1" ref="H6229" ca="1">INDEX(Subscribers!$G$2:$G$1001, INT((ROW()-2)/12)+1)</f>
        <v>19.989999999999998</v>
      </c>
      <c r="I6229">
        <f t="shared" ca="1" si="398"/>
        <v>19.989999999999998</v>
      </c>
    </row>
    <row r="6230" spans="1:9">
      <c r="A6230" cm="1">
        <f t="array" ref="A6230">INDEX(Subscribers!$A$2:$A$1001, INT((ROW()-2)/12)+1)</f>
        <v>520</v>
      </c>
      <c r="B6230">
        <f t="shared" si="395"/>
        <v>1</v>
      </c>
      <c r="C6230" s="9" cm="1">
        <f t="array" ref="C6230">INDEX(Months!$A$2:$A$13, $B6230)</f>
        <v>45292</v>
      </c>
      <c r="D6230" s="9" cm="1">
        <f t="array" aca="1" ref="D6230" ca="1">INDEX(Subscribers!$F$2:$F$1001, INT((ROW()-2)/12)+1)</f>
        <v>45597</v>
      </c>
      <c r="E6230" s="5" cm="1">
        <f t="array" aca="1" ref="E6230" ca="1">INDEX(Subscribers!$Q$2:$Q$1001, INT((ROW()-2)/12)+1)</f>
        <v>999</v>
      </c>
      <c r="F6230" s="5">
        <f t="shared" ca="1" si="396"/>
        <v>0</v>
      </c>
      <c r="G6230" s="5">
        <f t="shared" ca="1" si="397"/>
        <v>0</v>
      </c>
      <c r="H6230" s="7" cm="1">
        <f t="array" aca="1" ref="H6230" ca="1">INDEX(Subscribers!$G$2:$G$1001, INT((ROW()-2)/12)+1)</f>
        <v>16.98</v>
      </c>
      <c r="I6230">
        <f t="shared" ca="1" si="398"/>
        <v>0</v>
      </c>
    </row>
    <row r="6231" spans="1:9">
      <c r="A6231" cm="1">
        <f t="array" ref="A6231">INDEX(Subscribers!$A$2:$A$1001, INT((ROW()-2)/12)+1)</f>
        <v>520</v>
      </c>
      <c r="B6231">
        <f t="shared" si="395"/>
        <v>2</v>
      </c>
      <c r="C6231" s="9" cm="1">
        <f t="array" ref="C6231">INDEX(Months!$A$2:$A$13, $B6231)</f>
        <v>45323</v>
      </c>
      <c r="D6231" s="9" cm="1">
        <f t="array" aca="1" ref="D6231" ca="1">INDEX(Subscribers!$F$2:$F$1001, INT((ROW()-2)/12)+1)</f>
        <v>45597</v>
      </c>
      <c r="E6231" s="5" cm="1">
        <f t="array" aca="1" ref="E6231" ca="1">INDEX(Subscribers!$Q$2:$Q$1001, INT((ROW()-2)/12)+1)</f>
        <v>999</v>
      </c>
      <c r="F6231" s="5">
        <f t="shared" ca="1" si="396"/>
        <v>0</v>
      </c>
      <c r="G6231" s="5">
        <f t="shared" ca="1" si="397"/>
        <v>0</v>
      </c>
      <c r="H6231" s="7" cm="1">
        <f t="array" aca="1" ref="H6231" ca="1">INDEX(Subscribers!$G$2:$G$1001, INT((ROW()-2)/12)+1)</f>
        <v>16.98</v>
      </c>
      <c r="I6231">
        <f t="shared" ca="1" si="398"/>
        <v>0</v>
      </c>
    </row>
    <row r="6232" spans="1:9">
      <c r="A6232" cm="1">
        <f t="array" ref="A6232">INDEX(Subscribers!$A$2:$A$1001, INT((ROW()-2)/12)+1)</f>
        <v>520</v>
      </c>
      <c r="B6232">
        <f t="shared" si="395"/>
        <v>3</v>
      </c>
      <c r="C6232" s="9" cm="1">
        <f t="array" ref="C6232">INDEX(Months!$A$2:$A$13, $B6232)</f>
        <v>45352</v>
      </c>
      <c r="D6232" s="9" cm="1">
        <f t="array" aca="1" ref="D6232" ca="1">INDEX(Subscribers!$F$2:$F$1001, INT((ROW()-2)/12)+1)</f>
        <v>45597</v>
      </c>
      <c r="E6232" s="5" cm="1">
        <f t="array" aca="1" ref="E6232" ca="1">INDEX(Subscribers!$Q$2:$Q$1001, INT((ROW()-2)/12)+1)</f>
        <v>999</v>
      </c>
      <c r="F6232" s="5">
        <f t="shared" ca="1" si="396"/>
        <v>0</v>
      </c>
      <c r="G6232" s="5">
        <f t="shared" ca="1" si="397"/>
        <v>0</v>
      </c>
      <c r="H6232" s="7" cm="1">
        <f t="array" aca="1" ref="H6232" ca="1">INDEX(Subscribers!$G$2:$G$1001, INT((ROW()-2)/12)+1)</f>
        <v>16.98</v>
      </c>
      <c r="I6232">
        <f t="shared" ca="1" si="398"/>
        <v>0</v>
      </c>
    </row>
    <row r="6233" spans="1:9">
      <c r="A6233" cm="1">
        <f t="array" ref="A6233">INDEX(Subscribers!$A$2:$A$1001, INT((ROW()-2)/12)+1)</f>
        <v>520</v>
      </c>
      <c r="B6233">
        <f t="shared" si="395"/>
        <v>4</v>
      </c>
      <c r="C6233" s="9" cm="1">
        <f t="array" ref="C6233">INDEX(Months!$A$2:$A$13, $B6233)</f>
        <v>45383</v>
      </c>
      <c r="D6233" s="9" cm="1">
        <f t="array" aca="1" ref="D6233" ca="1">INDEX(Subscribers!$F$2:$F$1001, INT((ROW()-2)/12)+1)</f>
        <v>45597</v>
      </c>
      <c r="E6233" s="5" cm="1">
        <f t="array" aca="1" ref="E6233" ca="1">INDEX(Subscribers!$Q$2:$Q$1001, INT((ROW()-2)/12)+1)</f>
        <v>999</v>
      </c>
      <c r="F6233" s="5">
        <f t="shared" ca="1" si="396"/>
        <v>0</v>
      </c>
      <c r="G6233" s="5">
        <f t="shared" ca="1" si="397"/>
        <v>0</v>
      </c>
      <c r="H6233" s="7" cm="1">
        <f t="array" aca="1" ref="H6233" ca="1">INDEX(Subscribers!$G$2:$G$1001, INT((ROW()-2)/12)+1)</f>
        <v>16.98</v>
      </c>
      <c r="I6233">
        <f t="shared" ca="1" si="398"/>
        <v>0</v>
      </c>
    </row>
    <row r="6234" spans="1:9">
      <c r="A6234" cm="1">
        <f t="array" ref="A6234">INDEX(Subscribers!$A$2:$A$1001, INT((ROW()-2)/12)+1)</f>
        <v>520</v>
      </c>
      <c r="B6234">
        <f t="shared" si="395"/>
        <v>5</v>
      </c>
      <c r="C6234" s="9" cm="1">
        <f t="array" ref="C6234">INDEX(Months!$A$2:$A$13, $B6234)</f>
        <v>45413</v>
      </c>
      <c r="D6234" s="9" cm="1">
        <f t="array" aca="1" ref="D6234" ca="1">INDEX(Subscribers!$F$2:$F$1001, INT((ROW()-2)/12)+1)</f>
        <v>45597</v>
      </c>
      <c r="E6234" s="5" cm="1">
        <f t="array" aca="1" ref="E6234" ca="1">INDEX(Subscribers!$Q$2:$Q$1001, INT((ROW()-2)/12)+1)</f>
        <v>999</v>
      </c>
      <c r="F6234" s="5">
        <f t="shared" ca="1" si="396"/>
        <v>0</v>
      </c>
      <c r="G6234" s="5">
        <f t="shared" ca="1" si="397"/>
        <v>0</v>
      </c>
      <c r="H6234" s="7" cm="1">
        <f t="array" aca="1" ref="H6234" ca="1">INDEX(Subscribers!$G$2:$G$1001, INT((ROW()-2)/12)+1)</f>
        <v>16.98</v>
      </c>
      <c r="I6234">
        <f t="shared" ca="1" si="398"/>
        <v>0</v>
      </c>
    </row>
    <row r="6235" spans="1:9">
      <c r="A6235" cm="1">
        <f t="array" ref="A6235">INDEX(Subscribers!$A$2:$A$1001, INT((ROW()-2)/12)+1)</f>
        <v>520</v>
      </c>
      <c r="B6235">
        <f t="shared" si="395"/>
        <v>6</v>
      </c>
      <c r="C6235" s="9" cm="1">
        <f t="array" ref="C6235">INDEX(Months!$A$2:$A$13, $B6235)</f>
        <v>45444</v>
      </c>
      <c r="D6235" s="9" cm="1">
        <f t="array" aca="1" ref="D6235" ca="1">INDEX(Subscribers!$F$2:$F$1001, INT((ROW()-2)/12)+1)</f>
        <v>45597</v>
      </c>
      <c r="E6235" s="5" cm="1">
        <f t="array" aca="1" ref="E6235" ca="1">INDEX(Subscribers!$Q$2:$Q$1001, INT((ROW()-2)/12)+1)</f>
        <v>999</v>
      </c>
      <c r="F6235" s="5">
        <f t="shared" ca="1" si="396"/>
        <v>0</v>
      </c>
      <c r="G6235" s="5">
        <f t="shared" ca="1" si="397"/>
        <v>0</v>
      </c>
      <c r="H6235" s="7" cm="1">
        <f t="array" aca="1" ref="H6235" ca="1">INDEX(Subscribers!$G$2:$G$1001, INT((ROW()-2)/12)+1)</f>
        <v>16.98</v>
      </c>
      <c r="I6235">
        <f t="shared" ca="1" si="398"/>
        <v>0</v>
      </c>
    </row>
    <row r="6236" spans="1:9">
      <c r="A6236" cm="1">
        <f t="array" ref="A6236">INDEX(Subscribers!$A$2:$A$1001, INT((ROW()-2)/12)+1)</f>
        <v>520</v>
      </c>
      <c r="B6236">
        <f t="shared" si="395"/>
        <v>7</v>
      </c>
      <c r="C6236" s="9" cm="1">
        <f t="array" ref="C6236">INDEX(Months!$A$2:$A$13, $B6236)</f>
        <v>45474</v>
      </c>
      <c r="D6236" s="9" cm="1">
        <f t="array" aca="1" ref="D6236" ca="1">INDEX(Subscribers!$F$2:$F$1001, INT((ROW()-2)/12)+1)</f>
        <v>45597</v>
      </c>
      <c r="E6236" s="5" cm="1">
        <f t="array" aca="1" ref="E6236" ca="1">INDEX(Subscribers!$Q$2:$Q$1001, INT((ROW()-2)/12)+1)</f>
        <v>999</v>
      </c>
      <c r="F6236" s="5">
        <f t="shared" ca="1" si="396"/>
        <v>0</v>
      </c>
      <c r="G6236" s="5">
        <f t="shared" ca="1" si="397"/>
        <v>0</v>
      </c>
      <c r="H6236" s="7" cm="1">
        <f t="array" aca="1" ref="H6236" ca="1">INDEX(Subscribers!$G$2:$G$1001, INT((ROW()-2)/12)+1)</f>
        <v>16.98</v>
      </c>
      <c r="I6236">
        <f t="shared" ca="1" si="398"/>
        <v>0</v>
      </c>
    </row>
    <row r="6237" spans="1:9">
      <c r="A6237" cm="1">
        <f t="array" ref="A6237">INDEX(Subscribers!$A$2:$A$1001, INT((ROW()-2)/12)+1)</f>
        <v>520</v>
      </c>
      <c r="B6237">
        <f t="shared" si="395"/>
        <v>8</v>
      </c>
      <c r="C6237" s="9" cm="1">
        <f t="array" ref="C6237">INDEX(Months!$A$2:$A$13, $B6237)</f>
        <v>45505</v>
      </c>
      <c r="D6237" s="9" cm="1">
        <f t="array" aca="1" ref="D6237" ca="1">INDEX(Subscribers!$F$2:$F$1001, INT((ROW()-2)/12)+1)</f>
        <v>45597</v>
      </c>
      <c r="E6237" s="5" cm="1">
        <f t="array" aca="1" ref="E6237" ca="1">INDEX(Subscribers!$Q$2:$Q$1001, INT((ROW()-2)/12)+1)</f>
        <v>999</v>
      </c>
      <c r="F6237" s="5">
        <f t="shared" ca="1" si="396"/>
        <v>0</v>
      </c>
      <c r="G6237" s="5">
        <f t="shared" ca="1" si="397"/>
        <v>0</v>
      </c>
      <c r="H6237" s="7" cm="1">
        <f t="array" aca="1" ref="H6237" ca="1">INDEX(Subscribers!$G$2:$G$1001, INT((ROW()-2)/12)+1)</f>
        <v>16.98</v>
      </c>
      <c r="I6237">
        <f t="shared" ca="1" si="398"/>
        <v>0</v>
      </c>
    </row>
    <row r="6238" spans="1:9">
      <c r="A6238" cm="1">
        <f t="array" ref="A6238">INDEX(Subscribers!$A$2:$A$1001, INT((ROW()-2)/12)+1)</f>
        <v>520</v>
      </c>
      <c r="B6238">
        <f t="shared" si="395"/>
        <v>9</v>
      </c>
      <c r="C6238" s="9" cm="1">
        <f t="array" ref="C6238">INDEX(Months!$A$2:$A$13, $B6238)</f>
        <v>45536</v>
      </c>
      <c r="D6238" s="9" cm="1">
        <f t="array" aca="1" ref="D6238" ca="1">INDEX(Subscribers!$F$2:$F$1001, INT((ROW()-2)/12)+1)</f>
        <v>45597</v>
      </c>
      <c r="E6238" s="5" cm="1">
        <f t="array" aca="1" ref="E6238" ca="1">INDEX(Subscribers!$Q$2:$Q$1001, INT((ROW()-2)/12)+1)</f>
        <v>999</v>
      </c>
      <c r="F6238" s="5">
        <f t="shared" ca="1" si="396"/>
        <v>0</v>
      </c>
      <c r="G6238" s="5">
        <f t="shared" ca="1" si="397"/>
        <v>0</v>
      </c>
      <c r="H6238" s="7" cm="1">
        <f t="array" aca="1" ref="H6238" ca="1">INDEX(Subscribers!$G$2:$G$1001, INT((ROW()-2)/12)+1)</f>
        <v>16.98</v>
      </c>
      <c r="I6238">
        <f t="shared" ca="1" si="398"/>
        <v>0</v>
      </c>
    </row>
    <row r="6239" spans="1:9">
      <c r="A6239" cm="1">
        <f t="array" ref="A6239">INDEX(Subscribers!$A$2:$A$1001, INT((ROW()-2)/12)+1)</f>
        <v>520</v>
      </c>
      <c r="B6239">
        <f t="shared" si="395"/>
        <v>10</v>
      </c>
      <c r="C6239" s="9" cm="1">
        <f t="array" ref="C6239">INDEX(Months!$A$2:$A$13, $B6239)</f>
        <v>45566</v>
      </c>
      <c r="D6239" s="9" cm="1">
        <f t="array" aca="1" ref="D6239" ca="1">INDEX(Subscribers!$F$2:$F$1001, INT((ROW()-2)/12)+1)</f>
        <v>45597</v>
      </c>
      <c r="E6239" s="5" cm="1">
        <f t="array" aca="1" ref="E6239" ca="1">INDEX(Subscribers!$Q$2:$Q$1001, INT((ROW()-2)/12)+1)</f>
        <v>999</v>
      </c>
      <c r="F6239" s="5">
        <f t="shared" ca="1" si="396"/>
        <v>0</v>
      </c>
      <c r="G6239" s="5">
        <f t="shared" ca="1" si="397"/>
        <v>0</v>
      </c>
      <c r="H6239" s="7" cm="1">
        <f t="array" aca="1" ref="H6239" ca="1">INDEX(Subscribers!$G$2:$G$1001, INT((ROW()-2)/12)+1)</f>
        <v>16.98</v>
      </c>
      <c r="I6239">
        <f t="shared" ca="1" si="398"/>
        <v>0</v>
      </c>
    </row>
    <row r="6240" spans="1:9">
      <c r="A6240" cm="1">
        <f t="array" ref="A6240">INDEX(Subscribers!$A$2:$A$1001, INT((ROW()-2)/12)+1)</f>
        <v>520</v>
      </c>
      <c r="B6240">
        <f t="shared" si="395"/>
        <v>11</v>
      </c>
      <c r="C6240" s="9" cm="1">
        <f t="array" ref="C6240">INDEX(Months!$A$2:$A$13, $B6240)</f>
        <v>45597</v>
      </c>
      <c r="D6240" s="9" cm="1">
        <f t="array" aca="1" ref="D6240" ca="1">INDEX(Subscribers!$F$2:$F$1001, INT((ROW()-2)/12)+1)</f>
        <v>45597</v>
      </c>
      <c r="E6240" s="5" cm="1">
        <f t="array" aca="1" ref="E6240" ca="1">INDEX(Subscribers!$Q$2:$Q$1001, INT((ROW()-2)/12)+1)</f>
        <v>999</v>
      </c>
      <c r="F6240" s="5">
        <f t="shared" ca="1" si="396"/>
        <v>1</v>
      </c>
      <c r="G6240" s="5">
        <f t="shared" ca="1" si="397"/>
        <v>0</v>
      </c>
      <c r="H6240" s="7" cm="1">
        <f t="array" aca="1" ref="H6240" ca="1">INDEX(Subscribers!$G$2:$G$1001, INT((ROW()-2)/12)+1)</f>
        <v>16.98</v>
      </c>
      <c r="I6240">
        <f t="shared" ca="1" si="398"/>
        <v>16.98</v>
      </c>
    </row>
    <row r="6241" spans="1:9">
      <c r="A6241" cm="1">
        <f t="array" ref="A6241">INDEX(Subscribers!$A$2:$A$1001, INT((ROW()-2)/12)+1)</f>
        <v>520</v>
      </c>
      <c r="B6241">
        <f t="shared" si="395"/>
        <v>12</v>
      </c>
      <c r="C6241" s="9" cm="1">
        <f t="array" ref="C6241">INDEX(Months!$A$2:$A$13, $B6241)</f>
        <v>45627</v>
      </c>
      <c r="D6241" s="9" cm="1">
        <f t="array" aca="1" ref="D6241" ca="1">INDEX(Subscribers!$F$2:$F$1001, INT((ROW()-2)/12)+1)</f>
        <v>45597</v>
      </c>
      <c r="E6241" s="5" cm="1">
        <f t="array" aca="1" ref="E6241" ca="1">INDEX(Subscribers!$Q$2:$Q$1001, INT((ROW()-2)/12)+1)</f>
        <v>999</v>
      </c>
      <c r="F6241" s="5">
        <f t="shared" ca="1" si="396"/>
        <v>1</v>
      </c>
      <c r="G6241" s="5">
        <f t="shared" ca="1" si="397"/>
        <v>0</v>
      </c>
      <c r="H6241" s="7" cm="1">
        <f t="array" aca="1" ref="H6241" ca="1">INDEX(Subscribers!$G$2:$G$1001, INT((ROW()-2)/12)+1)</f>
        <v>16.98</v>
      </c>
      <c r="I6241">
        <f t="shared" ca="1" si="398"/>
        <v>16.98</v>
      </c>
    </row>
    <row r="6242" spans="1:9">
      <c r="A6242" cm="1">
        <f t="array" ref="A6242">INDEX(Subscribers!$A$2:$A$1001, INT((ROW()-2)/12)+1)</f>
        <v>521</v>
      </c>
      <c r="B6242">
        <f t="shared" si="395"/>
        <v>1</v>
      </c>
      <c r="C6242" s="9" cm="1">
        <f t="array" ref="C6242">INDEX(Months!$A$2:$A$13, $B6242)</f>
        <v>45292</v>
      </c>
      <c r="D6242" s="9" cm="1">
        <f t="array" aca="1" ref="D6242" ca="1">INDEX(Subscribers!$F$2:$F$1001, INT((ROW()-2)/12)+1)</f>
        <v>45627</v>
      </c>
      <c r="E6242" s="5" cm="1">
        <f t="array" aca="1" ref="E6242" ca="1">INDEX(Subscribers!$Q$2:$Q$1001, INT((ROW()-2)/12)+1)</f>
        <v>999</v>
      </c>
      <c r="F6242" s="5">
        <f t="shared" ca="1" si="396"/>
        <v>0</v>
      </c>
      <c r="G6242" s="5">
        <f t="shared" ca="1" si="397"/>
        <v>0</v>
      </c>
      <c r="H6242" s="7" cm="1">
        <f t="array" aca="1" ref="H6242" ca="1">INDEX(Subscribers!$G$2:$G$1001, INT((ROW()-2)/12)+1)</f>
        <v>14.99</v>
      </c>
      <c r="I6242">
        <f t="shared" ca="1" si="398"/>
        <v>0</v>
      </c>
    </row>
    <row r="6243" spans="1:9">
      <c r="A6243" cm="1">
        <f t="array" ref="A6243">INDEX(Subscribers!$A$2:$A$1001, INT((ROW()-2)/12)+1)</f>
        <v>521</v>
      </c>
      <c r="B6243">
        <f t="shared" si="395"/>
        <v>2</v>
      </c>
      <c r="C6243" s="9" cm="1">
        <f t="array" ref="C6243">INDEX(Months!$A$2:$A$13, $B6243)</f>
        <v>45323</v>
      </c>
      <c r="D6243" s="9" cm="1">
        <f t="array" aca="1" ref="D6243" ca="1">INDEX(Subscribers!$F$2:$F$1001, INT((ROW()-2)/12)+1)</f>
        <v>45627</v>
      </c>
      <c r="E6243" s="5" cm="1">
        <f t="array" aca="1" ref="E6243" ca="1">INDEX(Subscribers!$Q$2:$Q$1001, INT((ROW()-2)/12)+1)</f>
        <v>999</v>
      </c>
      <c r="F6243" s="5">
        <f t="shared" ca="1" si="396"/>
        <v>0</v>
      </c>
      <c r="G6243" s="5">
        <f t="shared" ca="1" si="397"/>
        <v>0</v>
      </c>
      <c r="H6243" s="7" cm="1">
        <f t="array" aca="1" ref="H6243" ca="1">INDEX(Subscribers!$G$2:$G$1001, INT((ROW()-2)/12)+1)</f>
        <v>14.99</v>
      </c>
      <c r="I6243">
        <f t="shared" ca="1" si="398"/>
        <v>0</v>
      </c>
    </row>
    <row r="6244" spans="1:9">
      <c r="A6244" cm="1">
        <f t="array" ref="A6244">INDEX(Subscribers!$A$2:$A$1001, INT((ROW()-2)/12)+1)</f>
        <v>521</v>
      </c>
      <c r="B6244">
        <f t="shared" si="395"/>
        <v>3</v>
      </c>
      <c r="C6244" s="9" cm="1">
        <f t="array" ref="C6244">INDEX(Months!$A$2:$A$13, $B6244)</f>
        <v>45352</v>
      </c>
      <c r="D6244" s="9" cm="1">
        <f t="array" aca="1" ref="D6244" ca="1">INDEX(Subscribers!$F$2:$F$1001, INT((ROW()-2)/12)+1)</f>
        <v>45627</v>
      </c>
      <c r="E6244" s="5" cm="1">
        <f t="array" aca="1" ref="E6244" ca="1">INDEX(Subscribers!$Q$2:$Q$1001, INT((ROW()-2)/12)+1)</f>
        <v>999</v>
      </c>
      <c r="F6244" s="5">
        <f t="shared" ca="1" si="396"/>
        <v>0</v>
      </c>
      <c r="G6244" s="5">
        <f t="shared" ca="1" si="397"/>
        <v>0</v>
      </c>
      <c r="H6244" s="7" cm="1">
        <f t="array" aca="1" ref="H6244" ca="1">INDEX(Subscribers!$G$2:$G$1001, INT((ROW()-2)/12)+1)</f>
        <v>14.99</v>
      </c>
      <c r="I6244">
        <f t="shared" ca="1" si="398"/>
        <v>0</v>
      </c>
    </row>
    <row r="6245" spans="1:9">
      <c r="A6245" cm="1">
        <f t="array" ref="A6245">INDEX(Subscribers!$A$2:$A$1001, INT((ROW()-2)/12)+1)</f>
        <v>521</v>
      </c>
      <c r="B6245">
        <f t="shared" si="395"/>
        <v>4</v>
      </c>
      <c r="C6245" s="9" cm="1">
        <f t="array" ref="C6245">INDEX(Months!$A$2:$A$13, $B6245)</f>
        <v>45383</v>
      </c>
      <c r="D6245" s="9" cm="1">
        <f t="array" aca="1" ref="D6245" ca="1">INDEX(Subscribers!$F$2:$F$1001, INT((ROW()-2)/12)+1)</f>
        <v>45627</v>
      </c>
      <c r="E6245" s="5" cm="1">
        <f t="array" aca="1" ref="E6245" ca="1">INDEX(Subscribers!$Q$2:$Q$1001, INT((ROW()-2)/12)+1)</f>
        <v>999</v>
      </c>
      <c r="F6245" s="5">
        <f t="shared" ca="1" si="396"/>
        <v>0</v>
      </c>
      <c r="G6245" s="5">
        <f t="shared" ca="1" si="397"/>
        <v>0</v>
      </c>
      <c r="H6245" s="7" cm="1">
        <f t="array" aca="1" ref="H6245" ca="1">INDEX(Subscribers!$G$2:$G$1001, INT((ROW()-2)/12)+1)</f>
        <v>14.99</v>
      </c>
      <c r="I6245">
        <f t="shared" ca="1" si="398"/>
        <v>0</v>
      </c>
    </row>
    <row r="6246" spans="1:9">
      <c r="A6246" cm="1">
        <f t="array" ref="A6246">INDEX(Subscribers!$A$2:$A$1001, INT((ROW()-2)/12)+1)</f>
        <v>521</v>
      </c>
      <c r="B6246">
        <f t="shared" si="395"/>
        <v>5</v>
      </c>
      <c r="C6246" s="9" cm="1">
        <f t="array" ref="C6246">INDEX(Months!$A$2:$A$13, $B6246)</f>
        <v>45413</v>
      </c>
      <c r="D6246" s="9" cm="1">
        <f t="array" aca="1" ref="D6246" ca="1">INDEX(Subscribers!$F$2:$F$1001, INT((ROW()-2)/12)+1)</f>
        <v>45627</v>
      </c>
      <c r="E6246" s="5" cm="1">
        <f t="array" aca="1" ref="E6246" ca="1">INDEX(Subscribers!$Q$2:$Q$1001, INT((ROW()-2)/12)+1)</f>
        <v>999</v>
      </c>
      <c r="F6246" s="5">
        <f t="shared" ca="1" si="396"/>
        <v>0</v>
      </c>
      <c r="G6246" s="5">
        <f t="shared" ca="1" si="397"/>
        <v>0</v>
      </c>
      <c r="H6246" s="7" cm="1">
        <f t="array" aca="1" ref="H6246" ca="1">INDEX(Subscribers!$G$2:$G$1001, INT((ROW()-2)/12)+1)</f>
        <v>14.99</v>
      </c>
      <c r="I6246">
        <f t="shared" ca="1" si="398"/>
        <v>0</v>
      </c>
    </row>
    <row r="6247" spans="1:9">
      <c r="A6247" cm="1">
        <f t="array" ref="A6247">INDEX(Subscribers!$A$2:$A$1001, INT((ROW()-2)/12)+1)</f>
        <v>521</v>
      </c>
      <c r="B6247">
        <f t="shared" si="395"/>
        <v>6</v>
      </c>
      <c r="C6247" s="9" cm="1">
        <f t="array" ref="C6247">INDEX(Months!$A$2:$A$13, $B6247)</f>
        <v>45444</v>
      </c>
      <c r="D6247" s="9" cm="1">
        <f t="array" aca="1" ref="D6247" ca="1">INDEX(Subscribers!$F$2:$F$1001, INT((ROW()-2)/12)+1)</f>
        <v>45627</v>
      </c>
      <c r="E6247" s="5" cm="1">
        <f t="array" aca="1" ref="E6247" ca="1">INDEX(Subscribers!$Q$2:$Q$1001, INT((ROW()-2)/12)+1)</f>
        <v>999</v>
      </c>
      <c r="F6247" s="5">
        <f t="shared" ca="1" si="396"/>
        <v>0</v>
      </c>
      <c r="G6247" s="5">
        <f t="shared" ca="1" si="397"/>
        <v>0</v>
      </c>
      <c r="H6247" s="7" cm="1">
        <f t="array" aca="1" ref="H6247" ca="1">INDEX(Subscribers!$G$2:$G$1001, INT((ROW()-2)/12)+1)</f>
        <v>14.99</v>
      </c>
      <c r="I6247">
        <f t="shared" ca="1" si="398"/>
        <v>0</v>
      </c>
    </row>
    <row r="6248" spans="1:9">
      <c r="A6248" cm="1">
        <f t="array" ref="A6248">INDEX(Subscribers!$A$2:$A$1001, INT((ROW()-2)/12)+1)</f>
        <v>521</v>
      </c>
      <c r="B6248">
        <f t="shared" si="395"/>
        <v>7</v>
      </c>
      <c r="C6248" s="9" cm="1">
        <f t="array" ref="C6248">INDEX(Months!$A$2:$A$13, $B6248)</f>
        <v>45474</v>
      </c>
      <c r="D6248" s="9" cm="1">
        <f t="array" aca="1" ref="D6248" ca="1">INDEX(Subscribers!$F$2:$F$1001, INT((ROW()-2)/12)+1)</f>
        <v>45627</v>
      </c>
      <c r="E6248" s="5" cm="1">
        <f t="array" aca="1" ref="E6248" ca="1">INDEX(Subscribers!$Q$2:$Q$1001, INT((ROW()-2)/12)+1)</f>
        <v>999</v>
      </c>
      <c r="F6248" s="5">
        <f t="shared" ca="1" si="396"/>
        <v>0</v>
      </c>
      <c r="G6248" s="5">
        <f t="shared" ca="1" si="397"/>
        <v>0</v>
      </c>
      <c r="H6248" s="7" cm="1">
        <f t="array" aca="1" ref="H6248" ca="1">INDEX(Subscribers!$G$2:$G$1001, INT((ROW()-2)/12)+1)</f>
        <v>14.99</v>
      </c>
      <c r="I6248">
        <f t="shared" ca="1" si="398"/>
        <v>0</v>
      </c>
    </row>
    <row r="6249" spans="1:9">
      <c r="A6249" cm="1">
        <f t="array" ref="A6249">INDEX(Subscribers!$A$2:$A$1001, INT((ROW()-2)/12)+1)</f>
        <v>521</v>
      </c>
      <c r="B6249">
        <f t="shared" si="395"/>
        <v>8</v>
      </c>
      <c r="C6249" s="9" cm="1">
        <f t="array" ref="C6249">INDEX(Months!$A$2:$A$13, $B6249)</f>
        <v>45505</v>
      </c>
      <c r="D6249" s="9" cm="1">
        <f t="array" aca="1" ref="D6249" ca="1">INDEX(Subscribers!$F$2:$F$1001, INT((ROW()-2)/12)+1)</f>
        <v>45627</v>
      </c>
      <c r="E6249" s="5" cm="1">
        <f t="array" aca="1" ref="E6249" ca="1">INDEX(Subscribers!$Q$2:$Q$1001, INT((ROW()-2)/12)+1)</f>
        <v>999</v>
      </c>
      <c r="F6249" s="5">
        <f t="shared" ca="1" si="396"/>
        <v>0</v>
      </c>
      <c r="G6249" s="5">
        <f t="shared" ca="1" si="397"/>
        <v>0</v>
      </c>
      <c r="H6249" s="7" cm="1">
        <f t="array" aca="1" ref="H6249" ca="1">INDEX(Subscribers!$G$2:$G$1001, INT((ROW()-2)/12)+1)</f>
        <v>14.99</v>
      </c>
      <c r="I6249">
        <f t="shared" ca="1" si="398"/>
        <v>0</v>
      </c>
    </row>
    <row r="6250" spans="1:9">
      <c r="A6250" cm="1">
        <f t="array" ref="A6250">INDEX(Subscribers!$A$2:$A$1001, INT((ROW()-2)/12)+1)</f>
        <v>521</v>
      </c>
      <c r="B6250">
        <f t="shared" si="395"/>
        <v>9</v>
      </c>
      <c r="C6250" s="9" cm="1">
        <f t="array" ref="C6250">INDEX(Months!$A$2:$A$13, $B6250)</f>
        <v>45536</v>
      </c>
      <c r="D6250" s="9" cm="1">
        <f t="array" aca="1" ref="D6250" ca="1">INDEX(Subscribers!$F$2:$F$1001, INT((ROW()-2)/12)+1)</f>
        <v>45627</v>
      </c>
      <c r="E6250" s="5" cm="1">
        <f t="array" aca="1" ref="E6250" ca="1">INDEX(Subscribers!$Q$2:$Q$1001, INT((ROW()-2)/12)+1)</f>
        <v>999</v>
      </c>
      <c r="F6250" s="5">
        <f t="shared" ca="1" si="396"/>
        <v>0</v>
      </c>
      <c r="G6250" s="5">
        <f t="shared" ca="1" si="397"/>
        <v>0</v>
      </c>
      <c r="H6250" s="7" cm="1">
        <f t="array" aca="1" ref="H6250" ca="1">INDEX(Subscribers!$G$2:$G$1001, INT((ROW()-2)/12)+1)</f>
        <v>14.99</v>
      </c>
      <c r="I6250">
        <f t="shared" ca="1" si="398"/>
        <v>0</v>
      </c>
    </row>
    <row r="6251" spans="1:9">
      <c r="A6251" cm="1">
        <f t="array" ref="A6251">INDEX(Subscribers!$A$2:$A$1001, INT((ROW()-2)/12)+1)</f>
        <v>521</v>
      </c>
      <c r="B6251">
        <f t="shared" si="395"/>
        <v>10</v>
      </c>
      <c r="C6251" s="9" cm="1">
        <f t="array" ref="C6251">INDEX(Months!$A$2:$A$13, $B6251)</f>
        <v>45566</v>
      </c>
      <c r="D6251" s="9" cm="1">
        <f t="array" aca="1" ref="D6251" ca="1">INDEX(Subscribers!$F$2:$F$1001, INT((ROW()-2)/12)+1)</f>
        <v>45627</v>
      </c>
      <c r="E6251" s="5" cm="1">
        <f t="array" aca="1" ref="E6251" ca="1">INDEX(Subscribers!$Q$2:$Q$1001, INT((ROW()-2)/12)+1)</f>
        <v>999</v>
      </c>
      <c r="F6251" s="5">
        <f t="shared" ca="1" si="396"/>
        <v>0</v>
      </c>
      <c r="G6251" s="5">
        <f t="shared" ca="1" si="397"/>
        <v>0</v>
      </c>
      <c r="H6251" s="7" cm="1">
        <f t="array" aca="1" ref="H6251" ca="1">INDEX(Subscribers!$G$2:$G$1001, INT((ROW()-2)/12)+1)</f>
        <v>14.99</v>
      </c>
      <c r="I6251">
        <f t="shared" ca="1" si="398"/>
        <v>0</v>
      </c>
    </row>
    <row r="6252" spans="1:9">
      <c r="A6252" cm="1">
        <f t="array" ref="A6252">INDEX(Subscribers!$A$2:$A$1001, INT((ROW()-2)/12)+1)</f>
        <v>521</v>
      </c>
      <c r="B6252">
        <f t="shared" si="395"/>
        <v>11</v>
      </c>
      <c r="C6252" s="9" cm="1">
        <f t="array" ref="C6252">INDEX(Months!$A$2:$A$13, $B6252)</f>
        <v>45597</v>
      </c>
      <c r="D6252" s="9" cm="1">
        <f t="array" aca="1" ref="D6252" ca="1">INDEX(Subscribers!$F$2:$F$1001, INT((ROW()-2)/12)+1)</f>
        <v>45627</v>
      </c>
      <c r="E6252" s="5" cm="1">
        <f t="array" aca="1" ref="E6252" ca="1">INDEX(Subscribers!$Q$2:$Q$1001, INT((ROW()-2)/12)+1)</f>
        <v>999</v>
      </c>
      <c r="F6252" s="5">
        <f t="shared" ca="1" si="396"/>
        <v>0</v>
      </c>
      <c r="G6252" s="5">
        <f t="shared" ca="1" si="397"/>
        <v>0</v>
      </c>
      <c r="H6252" s="7" cm="1">
        <f t="array" aca="1" ref="H6252" ca="1">INDEX(Subscribers!$G$2:$G$1001, INT((ROW()-2)/12)+1)</f>
        <v>14.99</v>
      </c>
      <c r="I6252">
        <f t="shared" ca="1" si="398"/>
        <v>0</v>
      </c>
    </row>
    <row r="6253" spans="1:9">
      <c r="A6253" cm="1">
        <f t="array" ref="A6253">INDEX(Subscribers!$A$2:$A$1001, INT((ROW()-2)/12)+1)</f>
        <v>521</v>
      </c>
      <c r="B6253">
        <f t="shared" si="395"/>
        <v>12</v>
      </c>
      <c r="C6253" s="9" cm="1">
        <f t="array" ref="C6253">INDEX(Months!$A$2:$A$13, $B6253)</f>
        <v>45627</v>
      </c>
      <c r="D6253" s="9" cm="1">
        <f t="array" aca="1" ref="D6253" ca="1">INDEX(Subscribers!$F$2:$F$1001, INT((ROW()-2)/12)+1)</f>
        <v>45627</v>
      </c>
      <c r="E6253" s="5" cm="1">
        <f t="array" aca="1" ref="E6253" ca="1">INDEX(Subscribers!$Q$2:$Q$1001, INT((ROW()-2)/12)+1)</f>
        <v>999</v>
      </c>
      <c r="F6253" s="5">
        <f t="shared" ca="1" si="396"/>
        <v>1</v>
      </c>
      <c r="G6253" s="5">
        <f t="shared" ca="1" si="397"/>
        <v>0</v>
      </c>
      <c r="H6253" s="7" cm="1">
        <f t="array" aca="1" ref="H6253" ca="1">INDEX(Subscribers!$G$2:$G$1001, INT((ROW()-2)/12)+1)</f>
        <v>14.99</v>
      </c>
      <c r="I6253">
        <f t="shared" ca="1" si="398"/>
        <v>14.99</v>
      </c>
    </row>
    <row r="6254" spans="1:9">
      <c r="A6254" cm="1">
        <f t="array" ref="A6254">INDEX(Subscribers!$A$2:$A$1001, INT((ROW()-2)/12)+1)</f>
        <v>522</v>
      </c>
      <c r="B6254">
        <f t="shared" si="395"/>
        <v>1</v>
      </c>
      <c r="C6254" s="9" cm="1">
        <f t="array" ref="C6254">INDEX(Months!$A$2:$A$13, $B6254)</f>
        <v>45292</v>
      </c>
      <c r="D6254" s="9" cm="1">
        <f t="array" aca="1" ref="D6254" ca="1">INDEX(Subscribers!$F$2:$F$1001, INT((ROW()-2)/12)+1)</f>
        <v>45413</v>
      </c>
      <c r="E6254" s="5" cm="1">
        <f t="array" aca="1" ref="E6254" ca="1">INDEX(Subscribers!$Q$2:$Q$1001, INT((ROW()-2)/12)+1)</f>
        <v>999</v>
      </c>
      <c r="F6254" s="5">
        <f t="shared" ca="1" si="396"/>
        <v>0</v>
      </c>
      <c r="G6254" s="5">
        <f t="shared" ca="1" si="397"/>
        <v>0</v>
      </c>
      <c r="H6254" s="7" cm="1">
        <f t="array" aca="1" ref="H6254" ca="1">INDEX(Subscribers!$G$2:$G$1001, INT((ROW()-2)/12)+1)</f>
        <v>21.98</v>
      </c>
      <c r="I6254">
        <f t="shared" ca="1" si="398"/>
        <v>0</v>
      </c>
    </row>
    <row r="6255" spans="1:9">
      <c r="A6255" cm="1">
        <f t="array" ref="A6255">INDEX(Subscribers!$A$2:$A$1001, INT((ROW()-2)/12)+1)</f>
        <v>522</v>
      </c>
      <c r="B6255">
        <f t="shared" si="395"/>
        <v>2</v>
      </c>
      <c r="C6255" s="9" cm="1">
        <f t="array" ref="C6255">INDEX(Months!$A$2:$A$13, $B6255)</f>
        <v>45323</v>
      </c>
      <c r="D6255" s="9" cm="1">
        <f t="array" aca="1" ref="D6255" ca="1">INDEX(Subscribers!$F$2:$F$1001, INT((ROW()-2)/12)+1)</f>
        <v>45413</v>
      </c>
      <c r="E6255" s="5" cm="1">
        <f t="array" aca="1" ref="E6255" ca="1">INDEX(Subscribers!$Q$2:$Q$1001, INT((ROW()-2)/12)+1)</f>
        <v>999</v>
      </c>
      <c r="F6255" s="5">
        <f t="shared" ca="1" si="396"/>
        <v>0</v>
      </c>
      <c r="G6255" s="5">
        <f t="shared" ca="1" si="397"/>
        <v>0</v>
      </c>
      <c r="H6255" s="7" cm="1">
        <f t="array" aca="1" ref="H6255" ca="1">INDEX(Subscribers!$G$2:$G$1001, INT((ROW()-2)/12)+1)</f>
        <v>21.98</v>
      </c>
      <c r="I6255">
        <f t="shared" ca="1" si="398"/>
        <v>0</v>
      </c>
    </row>
    <row r="6256" spans="1:9">
      <c r="A6256" cm="1">
        <f t="array" ref="A6256">INDEX(Subscribers!$A$2:$A$1001, INT((ROW()-2)/12)+1)</f>
        <v>522</v>
      </c>
      <c r="B6256">
        <f t="shared" si="395"/>
        <v>3</v>
      </c>
      <c r="C6256" s="9" cm="1">
        <f t="array" ref="C6256">INDEX(Months!$A$2:$A$13, $B6256)</f>
        <v>45352</v>
      </c>
      <c r="D6256" s="9" cm="1">
        <f t="array" aca="1" ref="D6256" ca="1">INDEX(Subscribers!$F$2:$F$1001, INT((ROW()-2)/12)+1)</f>
        <v>45413</v>
      </c>
      <c r="E6256" s="5" cm="1">
        <f t="array" aca="1" ref="E6256" ca="1">INDEX(Subscribers!$Q$2:$Q$1001, INT((ROW()-2)/12)+1)</f>
        <v>999</v>
      </c>
      <c r="F6256" s="5">
        <f t="shared" ca="1" si="396"/>
        <v>0</v>
      </c>
      <c r="G6256" s="5">
        <f t="shared" ca="1" si="397"/>
        <v>0</v>
      </c>
      <c r="H6256" s="7" cm="1">
        <f t="array" aca="1" ref="H6256" ca="1">INDEX(Subscribers!$G$2:$G$1001, INT((ROW()-2)/12)+1)</f>
        <v>21.98</v>
      </c>
      <c r="I6256">
        <f t="shared" ca="1" si="398"/>
        <v>0</v>
      </c>
    </row>
    <row r="6257" spans="1:9">
      <c r="A6257" cm="1">
        <f t="array" ref="A6257">INDEX(Subscribers!$A$2:$A$1001, INT((ROW()-2)/12)+1)</f>
        <v>522</v>
      </c>
      <c r="B6257">
        <f t="shared" si="395"/>
        <v>4</v>
      </c>
      <c r="C6257" s="9" cm="1">
        <f t="array" ref="C6257">INDEX(Months!$A$2:$A$13, $B6257)</f>
        <v>45383</v>
      </c>
      <c r="D6257" s="9" cm="1">
        <f t="array" aca="1" ref="D6257" ca="1">INDEX(Subscribers!$F$2:$F$1001, INT((ROW()-2)/12)+1)</f>
        <v>45413</v>
      </c>
      <c r="E6257" s="5" cm="1">
        <f t="array" aca="1" ref="E6257" ca="1">INDEX(Subscribers!$Q$2:$Q$1001, INT((ROW()-2)/12)+1)</f>
        <v>999</v>
      </c>
      <c r="F6257" s="5">
        <f t="shared" ca="1" si="396"/>
        <v>0</v>
      </c>
      <c r="G6257" s="5">
        <f t="shared" ca="1" si="397"/>
        <v>0</v>
      </c>
      <c r="H6257" s="7" cm="1">
        <f t="array" aca="1" ref="H6257" ca="1">INDEX(Subscribers!$G$2:$G$1001, INT((ROW()-2)/12)+1)</f>
        <v>21.98</v>
      </c>
      <c r="I6257">
        <f t="shared" ca="1" si="398"/>
        <v>0</v>
      </c>
    </row>
    <row r="6258" spans="1:9">
      <c r="A6258" cm="1">
        <f t="array" ref="A6258">INDEX(Subscribers!$A$2:$A$1001, INT((ROW()-2)/12)+1)</f>
        <v>522</v>
      </c>
      <c r="B6258">
        <f t="shared" si="395"/>
        <v>5</v>
      </c>
      <c r="C6258" s="9" cm="1">
        <f t="array" ref="C6258">INDEX(Months!$A$2:$A$13, $B6258)</f>
        <v>45413</v>
      </c>
      <c r="D6258" s="9" cm="1">
        <f t="array" aca="1" ref="D6258" ca="1">INDEX(Subscribers!$F$2:$F$1001, INT((ROW()-2)/12)+1)</f>
        <v>45413</v>
      </c>
      <c r="E6258" s="5" cm="1">
        <f t="array" aca="1" ref="E6258" ca="1">INDEX(Subscribers!$Q$2:$Q$1001, INT((ROW()-2)/12)+1)</f>
        <v>999</v>
      </c>
      <c r="F6258" s="5">
        <f t="shared" ca="1" si="396"/>
        <v>1</v>
      </c>
      <c r="G6258" s="5">
        <f t="shared" ca="1" si="397"/>
        <v>0</v>
      </c>
      <c r="H6258" s="7" cm="1">
        <f t="array" aca="1" ref="H6258" ca="1">INDEX(Subscribers!$G$2:$G$1001, INT((ROW()-2)/12)+1)</f>
        <v>21.98</v>
      </c>
      <c r="I6258">
        <f t="shared" ca="1" si="398"/>
        <v>21.98</v>
      </c>
    </row>
    <row r="6259" spans="1:9">
      <c r="A6259" cm="1">
        <f t="array" ref="A6259">INDEX(Subscribers!$A$2:$A$1001, INT((ROW()-2)/12)+1)</f>
        <v>522</v>
      </c>
      <c r="B6259">
        <f t="shared" si="395"/>
        <v>6</v>
      </c>
      <c r="C6259" s="9" cm="1">
        <f t="array" ref="C6259">INDEX(Months!$A$2:$A$13, $B6259)</f>
        <v>45444</v>
      </c>
      <c r="D6259" s="9" cm="1">
        <f t="array" aca="1" ref="D6259" ca="1">INDEX(Subscribers!$F$2:$F$1001, INT((ROW()-2)/12)+1)</f>
        <v>45413</v>
      </c>
      <c r="E6259" s="5" cm="1">
        <f t="array" aca="1" ref="E6259" ca="1">INDEX(Subscribers!$Q$2:$Q$1001, INT((ROW()-2)/12)+1)</f>
        <v>999</v>
      </c>
      <c r="F6259" s="5">
        <f t="shared" ca="1" si="396"/>
        <v>1</v>
      </c>
      <c r="G6259" s="5">
        <f t="shared" ca="1" si="397"/>
        <v>0</v>
      </c>
      <c r="H6259" s="7" cm="1">
        <f t="array" aca="1" ref="H6259" ca="1">INDEX(Subscribers!$G$2:$G$1001, INT((ROW()-2)/12)+1)</f>
        <v>21.98</v>
      </c>
      <c r="I6259">
        <f t="shared" ca="1" si="398"/>
        <v>21.98</v>
      </c>
    </row>
    <row r="6260" spans="1:9">
      <c r="A6260" cm="1">
        <f t="array" ref="A6260">INDEX(Subscribers!$A$2:$A$1001, INT((ROW()-2)/12)+1)</f>
        <v>522</v>
      </c>
      <c r="B6260">
        <f t="shared" si="395"/>
        <v>7</v>
      </c>
      <c r="C6260" s="9" cm="1">
        <f t="array" ref="C6260">INDEX(Months!$A$2:$A$13, $B6260)</f>
        <v>45474</v>
      </c>
      <c r="D6260" s="9" cm="1">
        <f t="array" aca="1" ref="D6260" ca="1">INDEX(Subscribers!$F$2:$F$1001, INT((ROW()-2)/12)+1)</f>
        <v>45413</v>
      </c>
      <c r="E6260" s="5" cm="1">
        <f t="array" aca="1" ref="E6260" ca="1">INDEX(Subscribers!$Q$2:$Q$1001, INT((ROW()-2)/12)+1)</f>
        <v>999</v>
      </c>
      <c r="F6260" s="5">
        <f t="shared" ca="1" si="396"/>
        <v>1</v>
      </c>
      <c r="G6260" s="5">
        <f t="shared" ca="1" si="397"/>
        <v>0</v>
      </c>
      <c r="H6260" s="7" cm="1">
        <f t="array" aca="1" ref="H6260" ca="1">INDEX(Subscribers!$G$2:$G$1001, INT((ROW()-2)/12)+1)</f>
        <v>21.98</v>
      </c>
      <c r="I6260">
        <f t="shared" ca="1" si="398"/>
        <v>21.98</v>
      </c>
    </row>
    <row r="6261" spans="1:9">
      <c r="A6261" cm="1">
        <f t="array" ref="A6261">INDEX(Subscribers!$A$2:$A$1001, INT((ROW()-2)/12)+1)</f>
        <v>522</v>
      </c>
      <c r="B6261">
        <f t="shared" si="395"/>
        <v>8</v>
      </c>
      <c r="C6261" s="9" cm="1">
        <f t="array" ref="C6261">INDEX(Months!$A$2:$A$13, $B6261)</f>
        <v>45505</v>
      </c>
      <c r="D6261" s="9" cm="1">
        <f t="array" aca="1" ref="D6261" ca="1">INDEX(Subscribers!$F$2:$F$1001, INT((ROW()-2)/12)+1)</f>
        <v>45413</v>
      </c>
      <c r="E6261" s="5" cm="1">
        <f t="array" aca="1" ref="E6261" ca="1">INDEX(Subscribers!$Q$2:$Q$1001, INT((ROW()-2)/12)+1)</f>
        <v>999</v>
      </c>
      <c r="F6261" s="5">
        <f t="shared" ca="1" si="396"/>
        <v>1</v>
      </c>
      <c r="G6261" s="5">
        <f t="shared" ca="1" si="397"/>
        <v>0</v>
      </c>
      <c r="H6261" s="7" cm="1">
        <f t="array" aca="1" ref="H6261" ca="1">INDEX(Subscribers!$G$2:$G$1001, INT((ROW()-2)/12)+1)</f>
        <v>21.98</v>
      </c>
      <c r="I6261">
        <f t="shared" ca="1" si="398"/>
        <v>21.98</v>
      </c>
    </row>
    <row r="6262" spans="1:9">
      <c r="A6262" cm="1">
        <f t="array" ref="A6262">INDEX(Subscribers!$A$2:$A$1001, INT((ROW()-2)/12)+1)</f>
        <v>522</v>
      </c>
      <c r="B6262">
        <f t="shared" si="395"/>
        <v>9</v>
      </c>
      <c r="C6262" s="9" cm="1">
        <f t="array" ref="C6262">INDEX(Months!$A$2:$A$13, $B6262)</f>
        <v>45536</v>
      </c>
      <c r="D6262" s="9" cm="1">
        <f t="array" aca="1" ref="D6262" ca="1">INDEX(Subscribers!$F$2:$F$1001, INT((ROW()-2)/12)+1)</f>
        <v>45413</v>
      </c>
      <c r="E6262" s="5" cm="1">
        <f t="array" aca="1" ref="E6262" ca="1">INDEX(Subscribers!$Q$2:$Q$1001, INT((ROW()-2)/12)+1)</f>
        <v>999</v>
      </c>
      <c r="F6262" s="5">
        <f t="shared" ca="1" si="396"/>
        <v>1</v>
      </c>
      <c r="G6262" s="5">
        <f t="shared" ca="1" si="397"/>
        <v>0</v>
      </c>
      <c r="H6262" s="7" cm="1">
        <f t="array" aca="1" ref="H6262" ca="1">INDEX(Subscribers!$G$2:$G$1001, INT((ROW()-2)/12)+1)</f>
        <v>21.98</v>
      </c>
      <c r="I6262">
        <f t="shared" ca="1" si="398"/>
        <v>21.98</v>
      </c>
    </row>
    <row r="6263" spans="1:9">
      <c r="A6263" cm="1">
        <f t="array" ref="A6263">INDEX(Subscribers!$A$2:$A$1001, INT((ROW()-2)/12)+1)</f>
        <v>522</v>
      </c>
      <c r="B6263">
        <f t="shared" si="395"/>
        <v>10</v>
      </c>
      <c r="C6263" s="9" cm="1">
        <f t="array" ref="C6263">INDEX(Months!$A$2:$A$13, $B6263)</f>
        <v>45566</v>
      </c>
      <c r="D6263" s="9" cm="1">
        <f t="array" aca="1" ref="D6263" ca="1">INDEX(Subscribers!$F$2:$F$1001, INT((ROW()-2)/12)+1)</f>
        <v>45413</v>
      </c>
      <c r="E6263" s="5" cm="1">
        <f t="array" aca="1" ref="E6263" ca="1">INDEX(Subscribers!$Q$2:$Q$1001, INT((ROW()-2)/12)+1)</f>
        <v>999</v>
      </c>
      <c r="F6263" s="5">
        <f t="shared" ca="1" si="396"/>
        <v>1</v>
      </c>
      <c r="G6263" s="5">
        <f t="shared" ca="1" si="397"/>
        <v>0</v>
      </c>
      <c r="H6263" s="7" cm="1">
        <f t="array" aca="1" ref="H6263" ca="1">INDEX(Subscribers!$G$2:$G$1001, INT((ROW()-2)/12)+1)</f>
        <v>21.98</v>
      </c>
      <c r="I6263">
        <f t="shared" ca="1" si="398"/>
        <v>21.98</v>
      </c>
    </row>
    <row r="6264" spans="1:9">
      <c r="A6264" cm="1">
        <f t="array" ref="A6264">INDEX(Subscribers!$A$2:$A$1001, INT((ROW()-2)/12)+1)</f>
        <v>522</v>
      </c>
      <c r="B6264">
        <f t="shared" si="395"/>
        <v>11</v>
      </c>
      <c r="C6264" s="9" cm="1">
        <f t="array" ref="C6264">INDEX(Months!$A$2:$A$13, $B6264)</f>
        <v>45597</v>
      </c>
      <c r="D6264" s="9" cm="1">
        <f t="array" aca="1" ref="D6264" ca="1">INDEX(Subscribers!$F$2:$F$1001, INT((ROW()-2)/12)+1)</f>
        <v>45413</v>
      </c>
      <c r="E6264" s="5" cm="1">
        <f t="array" aca="1" ref="E6264" ca="1">INDEX(Subscribers!$Q$2:$Q$1001, INT((ROW()-2)/12)+1)</f>
        <v>999</v>
      </c>
      <c r="F6264" s="5">
        <f t="shared" ca="1" si="396"/>
        <v>1</v>
      </c>
      <c r="G6264" s="5">
        <f t="shared" ca="1" si="397"/>
        <v>0</v>
      </c>
      <c r="H6264" s="7" cm="1">
        <f t="array" aca="1" ref="H6264" ca="1">INDEX(Subscribers!$G$2:$G$1001, INT((ROW()-2)/12)+1)</f>
        <v>21.98</v>
      </c>
      <c r="I6264">
        <f t="shared" ca="1" si="398"/>
        <v>21.98</v>
      </c>
    </row>
    <row r="6265" spans="1:9">
      <c r="A6265" cm="1">
        <f t="array" ref="A6265">INDEX(Subscribers!$A$2:$A$1001, INT((ROW()-2)/12)+1)</f>
        <v>522</v>
      </c>
      <c r="B6265">
        <f t="shared" si="395"/>
        <v>12</v>
      </c>
      <c r="C6265" s="9" cm="1">
        <f t="array" ref="C6265">INDEX(Months!$A$2:$A$13, $B6265)</f>
        <v>45627</v>
      </c>
      <c r="D6265" s="9" cm="1">
        <f t="array" aca="1" ref="D6265" ca="1">INDEX(Subscribers!$F$2:$F$1001, INT((ROW()-2)/12)+1)</f>
        <v>45413</v>
      </c>
      <c r="E6265" s="5" cm="1">
        <f t="array" aca="1" ref="E6265" ca="1">INDEX(Subscribers!$Q$2:$Q$1001, INT((ROW()-2)/12)+1)</f>
        <v>999</v>
      </c>
      <c r="F6265" s="5">
        <f t="shared" ca="1" si="396"/>
        <v>1</v>
      </c>
      <c r="G6265" s="5">
        <f t="shared" ca="1" si="397"/>
        <v>0</v>
      </c>
      <c r="H6265" s="7" cm="1">
        <f t="array" aca="1" ref="H6265" ca="1">INDEX(Subscribers!$G$2:$G$1001, INT((ROW()-2)/12)+1)</f>
        <v>21.98</v>
      </c>
      <c r="I6265">
        <f t="shared" ca="1" si="398"/>
        <v>21.98</v>
      </c>
    </row>
    <row r="6266" spans="1:9">
      <c r="A6266" cm="1">
        <f t="array" ref="A6266">INDEX(Subscribers!$A$2:$A$1001, INT((ROW()-2)/12)+1)</f>
        <v>523</v>
      </c>
      <c r="B6266">
        <f t="shared" si="395"/>
        <v>1</v>
      </c>
      <c r="C6266" s="9" cm="1">
        <f t="array" ref="C6266">INDEX(Months!$A$2:$A$13, $B6266)</f>
        <v>45292</v>
      </c>
      <c r="D6266" s="9" cm="1">
        <f t="array" aca="1" ref="D6266" ca="1">INDEX(Subscribers!$F$2:$F$1001, INT((ROW()-2)/12)+1)</f>
        <v>45474</v>
      </c>
      <c r="E6266" s="5" cm="1">
        <f t="array" aca="1" ref="E6266" ca="1">INDEX(Subscribers!$Q$2:$Q$1001, INT((ROW()-2)/12)+1)</f>
        <v>1</v>
      </c>
      <c r="F6266" s="5">
        <f t="shared" ca="1" si="396"/>
        <v>0</v>
      </c>
      <c r="G6266" s="5">
        <f t="shared" ca="1" si="397"/>
        <v>1</v>
      </c>
      <c r="H6266" s="7" cm="1">
        <f t="array" aca="1" ref="H6266" ca="1">INDEX(Subscribers!$G$2:$G$1001, INT((ROW()-2)/12)+1)</f>
        <v>9.99</v>
      </c>
      <c r="I6266">
        <f t="shared" ca="1" si="398"/>
        <v>0</v>
      </c>
    </row>
    <row r="6267" spans="1:9">
      <c r="A6267" cm="1">
        <f t="array" ref="A6267">INDEX(Subscribers!$A$2:$A$1001, INT((ROW()-2)/12)+1)</f>
        <v>523</v>
      </c>
      <c r="B6267">
        <f t="shared" si="395"/>
        <v>2</v>
      </c>
      <c r="C6267" s="9" cm="1">
        <f t="array" ref="C6267">INDEX(Months!$A$2:$A$13, $B6267)</f>
        <v>45323</v>
      </c>
      <c r="D6267" s="9" cm="1">
        <f t="array" aca="1" ref="D6267" ca="1">INDEX(Subscribers!$F$2:$F$1001, INT((ROW()-2)/12)+1)</f>
        <v>45474</v>
      </c>
      <c r="E6267" s="5" cm="1">
        <f t="array" aca="1" ref="E6267" ca="1">INDEX(Subscribers!$Q$2:$Q$1001, INT((ROW()-2)/12)+1)</f>
        <v>1</v>
      </c>
      <c r="F6267" s="5">
        <f t="shared" ca="1" si="396"/>
        <v>0</v>
      </c>
      <c r="G6267" s="5">
        <f t="shared" ca="1" si="397"/>
        <v>0</v>
      </c>
      <c r="H6267" s="7" cm="1">
        <f t="array" aca="1" ref="H6267" ca="1">INDEX(Subscribers!$G$2:$G$1001, INT((ROW()-2)/12)+1)</f>
        <v>9.99</v>
      </c>
      <c r="I6267">
        <f t="shared" ca="1" si="398"/>
        <v>0</v>
      </c>
    </row>
    <row r="6268" spans="1:9">
      <c r="A6268" cm="1">
        <f t="array" ref="A6268">INDEX(Subscribers!$A$2:$A$1001, INT((ROW()-2)/12)+1)</f>
        <v>523</v>
      </c>
      <c r="B6268">
        <f t="shared" si="395"/>
        <v>3</v>
      </c>
      <c r="C6268" s="9" cm="1">
        <f t="array" ref="C6268">INDEX(Months!$A$2:$A$13, $B6268)</f>
        <v>45352</v>
      </c>
      <c r="D6268" s="9" cm="1">
        <f t="array" aca="1" ref="D6268" ca="1">INDEX(Subscribers!$F$2:$F$1001, INT((ROW()-2)/12)+1)</f>
        <v>45474</v>
      </c>
      <c r="E6268" s="5" cm="1">
        <f t="array" aca="1" ref="E6268" ca="1">INDEX(Subscribers!$Q$2:$Q$1001, INT((ROW()-2)/12)+1)</f>
        <v>1</v>
      </c>
      <c r="F6268" s="5">
        <f t="shared" ca="1" si="396"/>
        <v>0</v>
      </c>
      <c r="G6268" s="5">
        <f t="shared" ca="1" si="397"/>
        <v>0</v>
      </c>
      <c r="H6268" s="7" cm="1">
        <f t="array" aca="1" ref="H6268" ca="1">INDEX(Subscribers!$G$2:$G$1001, INT((ROW()-2)/12)+1)</f>
        <v>9.99</v>
      </c>
      <c r="I6268">
        <f t="shared" ca="1" si="398"/>
        <v>0</v>
      </c>
    </row>
    <row r="6269" spans="1:9">
      <c r="A6269" cm="1">
        <f t="array" ref="A6269">INDEX(Subscribers!$A$2:$A$1001, INT((ROW()-2)/12)+1)</f>
        <v>523</v>
      </c>
      <c r="B6269">
        <f t="shared" si="395"/>
        <v>4</v>
      </c>
      <c r="C6269" s="9" cm="1">
        <f t="array" ref="C6269">INDEX(Months!$A$2:$A$13, $B6269)</f>
        <v>45383</v>
      </c>
      <c r="D6269" s="9" cm="1">
        <f t="array" aca="1" ref="D6269" ca="1">INDEX(Subscribers!$F$2:$F$1001, INT((ROW()-2)/12)+1)</f>
        <v>45474</v>
      </c>
      <c r="E6269" s="5" cm="1">
        <f t="array" aca="1" ref="E6269" ca="1">INDEX(Subscribers!$Q$2:$Q$1001, INT((ROW()-2)/12)+1)</f>
        <v>1</v>
      </c>
      <c r="F6269" s="5">
        <f t="shared" ca="1" si="396"/>
        <v>0</v>
      </c>
      <c r="G6269" s="5">
        <f t="shared" ca="1" si="397"/>
        <v>0</v>
      </c>
      <c r="H6269" s="7" cm="1">
        <f t="array" aca="1" ref="H6269" ca="1">INDEX(Subscribers!$G$2:$G$1001, INT((ROW()-2)/12)+1)</f>
        <v>9.99</v>
      </c>
      <c r="I6269">
        <f t="shared" ca="1" si="398"/>
        <v>0</v>
      </c>
    </row>
    <row r="6270" spans="1:9">
      <c r="A6270" cm="1">
        <f t="array" ref="A6270">INDEX(Subscribers!$A$2:$A$1001, INT((ROW()-2)/12)+1)</f>
        <v>523</v>
      </c>
      <c r="B6270">
        <f t="shared" si="395"/>
        <v>5</v>
      </c>
      <c r="C6270" s="9" cm="1">
        <f t="array" ref="C6270">INDEX(Months!$A$2:$A$13, $B6270)</f>
        <v>45413</v>
      </c>
      <c r="D6270" s="9" cm="1">
        <f t="array" aca="1" ref="D6270" ca="1">INDEX(Subscribers!$F$2:$F$1001, INT((ROW()-2)/12)+1)</f>
        <v>45474</v>
      </c>
      <c r="E6270" s="5" cm="1">
        <f t="array" aca="1" ref="E6270" ca="1">INDEX(Subscribers!$Q$2:$Q$1001, INT((ROW()-2)/12)+1)</f>
        <v>1</v>
      </c>
      <c r="F6270" s="5">
        <f t="shared" ca="1" si="396"/>
        <v>0</v>
      </c>
      <c r="G6270" s="5">
        <f t="shared" ca="1" si="397"/>
        <v>0</v>
      </c>
      <c r="H6270" s="7" cm="1">
        <f t="array" aca="1" ref="H6270" ca="1">INDEX(Subscribers!$G$2:$G$1001, INT((ROW()-2)/12)+1)</f>
        <v>9.99</v>
      </c>
      <c r="I6270">
        <f t="shared" ca="1" si="398"/>
        <v>0</v>
      </c>
    </row>
    <row r="6271" spans="1:9">
      <c r="A6271" cm="1">
        <f t="array" ref="A6271">INDEX(Subscribers!$A$2:$A$1001, INT((ROW()-2)/12)+1)</f>
        <v>523</v>
      </c>
      <c r="B6271">
        <f t="shared" si="395"/>
        <v>6</v>
      </c>
      <c r="C6271" s="9" cm="1">
        <f t="array" ref="C6271">INDEX(Months!$A$2:$A$13, $B6271)</f>
        <v>45444</v>
      </c>
      <c r="D6271" s="9" cm="1">
        <f t="array" aca="1" ref="D6271" ca="1">INDEX(Subscribers!$F$2:$F$1001, INT((ROW()-2)/12)+1)</f>
        <v>45474</v>
      </c>
      <c r="E6271" s="5" cm="1">
        <f t="array" aca="1" ref="E6271" ca="1">INDEX(Subscribers!$Q$2:$Q$1001, INT((ROW()-2)/12)+1)</f>
        <v>1</v>
      </c>
      <c r="F6271" s="5">
        <f t="shared" ca="1" si="396"/>
        <v>0</v>
      </c>
      <c r="G6271" s="5">
        <f t="shared" ca="1" si="397"/>
        <v>0</v>
      </c>
      <c r="H6271" s="7" cm="1">
        <f t="array" aca="1" ref="H6271" ca="1">INDEX(Subscribers!$G$2:$G$1001, INT((ROW()-2)/12)+1)</f>
        <v>9.99</v>
      </c>
      <c r="I6271">
        <f t="shared" ca="1" si="398"/>
        <v>0</v>
      </c>
    </row>
    <row r="6272" spans="1:9">
      <c r="A6272" cm="1">
        <f t="array" ref="A6272">INDEX(Subscribers!$A$2:$A$1001, INT((ROW()-2)/12)+1)</f>
        <v>523</v>
      </c>
      <c r="B6272">
        <f t="shared" si="395"/>
        <v>7</v>
      </c>
      <c r="C6272" s="9" cm="1">
        <f t="array" ref="C6272">INDEX(Months!$A$2:$A$13, $B6272)</f>
        <v>45474</v>
      </c>
      <c r="D6272" s="9" cm="1">
        <f t="array" aca="1" ref="D6272" ca="1">INDEX(Subscribers!$F$2:$F$1001, INT((ROW()-2)/12)+1)</f>
        <v>45474</v>
      </c>
      <c r="E6272" s="5" cm="1">
        <f t="array" aca="1" ref="E6272" ca="1">INDEX(Subscribers!$Q$2:$Q$1001, INT((ROW()-2)/12)+1)</f>
        <v>1</v>
      </c>
      <c r="F6272" s="5">
        <f t="shared" ca="1" si="396"/>
        <v>0</v>
      </c>
      <c r="G6272" s="5">
        <f t="shared" ca="1" si="397"/>
        <v>0</v>
      </c>
      <c r="H6272" s="7" cm="1">
        <f t="array" aca="1" ref="H6272" ca="1">INDEX(Subscribers!$G$2:$G$1001, INT((ROW()-2)/12)+1)</f>
        <v>9.99</v>
      </c>
      <c r="I6272">
        <f t="shared" ca="1" si="398"/>
        <v>0</v>
      </c>
    </row>
    <row r="6273" spans="1:9">
      <c r="A6273" cm="1">
        <f t="array" ref="A6273">INDEX(Subscribers!$A$2:$A$1001, INT((ROW()-2)/12)+1)</f>
        <v>523</v>
      </c>
      <c r="B6273">
        <f t="shared" si="395"/>
        <v>8</v>
      </c>
      <c r="C6273" s="9" cm="1">
        <f t="array" ref="C6273">INDEX(Months!$A$2:$A$13, $B6273)</f>
        <v>45505</v>
      </c>
      <c r="D6273" s="9" cm="1">
        <f t="array" aca="1" ref="D6273" ca="1">INDEX(Subscribers!$F$2:$F$1001, INT((ROW()-2)/12)+1)</f>
        <v>45474</v>
      </c>
      <c r="E6273" s="5" cm="1">
        <f t="array" aca="1" ref="E6273" ca="1">INDEX(Subscribers!$Q$2:$Q$1001, INT((ROW()-2)/12)+1)</f>
        <v>1</v>
      </c>
      <c r="F6273" s="5">
        <f t="shared" ca="1" si="396"/>
        <v>0</v>
      </c>
      <c r="G6273" s="5">
        <f t="shared" ca="1" si="397"/>
        <v>0</v>
      </c>
      <c r="H6273" s="7" cm="1">
        <f t="array" aca="1" ref="H6273" ca="1">INDEX(Subscribers!$G$2:$G$1001, INT((ROW()-2)/12)+1)</f>
        <v>9.99</v>
      </c>
      <c r="I6273">
        <f t="shared" ca="1" si="398"/>
        <v>0</v>
      </c>
    </row>
    <row r="6274" spans="1:9">
      <c r="A6274" cm="1">
        <f t="array" ref="A6274">INDEX(Subscribers!$A$2:$A$1001, INT((ROW()-2)/12)+1)</f>
        <v>523</v>
      </c>
      <c r="B6274">
        <f t="shared" si="395"/>
        <v>9</v>
      </c>
      <c r="C6274" s="9" cm="1">
        <f t="array" ref="C6274">INDEX(Months!$A$2:$A$13, $B6274)</f>
        <v>45536</v>
      </c>
      <c r="D6274" s="9" cm="1">
        <f t="array" aca="1" ref="D6274" ca="1">INDEX(Subscribers!$F$2:$F$1001, INT((ROW()-2)/12)+1)</f>
        <v>45474</v>
      </c>
      <c r="E6274" s="5" cm="1">
        <f t="array" aca="1" ref="E6274" ca="1">INDEX(Subscribers!$Q$2:$Q$1001, INT((ROW()-2)/12)+1)</f>
        <v>1</v>
      </c>
      <c r="F6274" s="5">
        <f t="shared" ca="1" si="396"/>
        <v>0</v>
      </c>
      <c r="G6274" s="5">
        <f t="shared" ca="1" si="397"/>
        <v>0</v>
      </c>
      <c r="H6274" s="7" cm="1">
        <f t="array" aca="1" ref="H6274" ca="1">INDEX(Subscribers!$G$2:$G$1001, INT((ROW()-2)/12)+1)</f>
        <v>9.99</v>
      </c>
      <c r="I6274">
        <f t="shared" ca="1" si="398"/>
        <v>0</v>
      </c>
    </row>
    <row r="6275" spans="1:9">
      <c r="A6275" cm="1">
        <f t="array" ref="A6275">INDEX(Subscribers!$A$2:$A$1001, INT((ROW()-2)/12)+1)</f>
        <v>523</v>
      </c>
      <c r="B6275">
        <f t="shared" ref="B6275:B6338" si="399">MOD(ROW()-2,12)+1</f>
        <v>10</v>
      </c>
      <c r="C6275" s="9" cm="1">
        <f t="array" ref="C6275">INDEX(Months!$A$2:$A$13, $B6275)</f>
        <v>45566</v>
      </c>
      <c r="D6275" s="9" cm="1">
        <f t="array" aca="1" ref="D6275" ca="1">INDEX(Subscribers!$F$2:$F$1001, INT((ROW()-2)/12)+1)</f>
        <v>45474</v>
      </c>
      <c r="E6275" s="5" cm="1">
        <f t="array" aca="1" ref="E6275" ca="1">INDEX(Subscribers!$Q$2:$Q$1001, INT((ROW()-2)/12)+1)</f>
        <v>1</v>
      </c>
      <c r="F6275" s="5">
        <f t="shared" ref="F6275:F6338" ca="1" si="400">--( AND($C6275&gt;=$D6275, IF($E6275=999, TRUE, $B6275&lt;$E6275)) )</f>
        <v>0</v>
      </c>
      <c r="G6275" s="5">
        <f t="shared" ref="G6275:G6338" ca="1" si="401">IF($E6275=999,0,IF($B6275=$E6275,1,0))</f>
        <v>0</v>
      </c>
      <c r="H6275" s="7" cm="1">
        <f t="array" aca="1" ref="H6275" ca="1">INDEX(Subscribers!$G$2:$G$1001, INT((ROW()-2)/12)+1)</f>
        <v>9.99</v>
      </c>
      <c r="I6275">
        <f t="shared" ref="I6275:I6338" ca="1" si="402">IF($F6275=1,$H6275,0)</f>
        <v>0</v>
      </c>
    </row>
    <row r="6276" spans="1:9">
      <c r="A6276" cm="1">
        <f t="array" ref="A6276">INDEX(Subscribers!$A$2:$A$1001, INT((ROW()-2)/12)+1)</f>
        <v>523</v>
      </c>
      <c r="B6276">
        <f t="shared" si="399"/>
        <v>11</v>
      </c>
      <c r="C6276" s="9" cm="1">
        <f t="array" ref="C6276">INDEX(Months!$A$2:$A$13, $B6276)</f>
        <v>45597</v>
      </c>
      <c r="D6276" s="9" cm="1">
        <f t="array" aca="1" ref="D6276" ca="1">INDEX(Subscribers!$F$2:$F$1001, INT((ROW()-2)/12)+1)</f>
        <v>45474</v>
      </c>
      <c r="E6276" s="5" cm="1">
        <f t="array" aca="1" ref="E6276" ca="1">INDEX(Subscribers!$Q$2:$Q$1001, INT((ROW()-2)/12)+1)</f>
        <v>1</v>
      </c>
      <c r="F6276" s="5">
        <f t="shared" ca="1" si="400"/>
        <v>0</v>
      </c>
      <c r="G6276" s="5">
        <f t="shared" ca="1" si="401"/>
        <v>0</v>
      </c>
      <c r="H6276" s="7" cm="1">
        <f t="array" aca="1" ref="H6276" ca="1">INDEX(Subscribers!$G$2:$G$1001, INT((ROW()-2)/12)+1)</f>
        <v>9.99</v>
      </c>
      <c r="I6276">
        <f t="shared" ca="1" si="402"/>
        <v>0</v>
      </c>
    </row>
    <row r="6277" spans="1:9">
      <c r="A6277" cm="1">
        <f t="array" ref="A6277">INDEX(Subscribers!$A$2:$A$1001, INT((ROW()-2)/12)+1)</f>
        <v>523</v>
      </c>
      <c r="B6277">
        <f t="shared" si="399"/>
        <v>12</v>
      </c>
      <c r="C6277" s="9" cm="1">
        <f t="array" ref="C6277">INDEX(Months!$A$2:$A$13, $B6277)</f>
        <v>45627</v>
      </c>
      <c r="D6277" s="9" cm="1">
        <f t="array" aca="1" ref="D6277" ca="1">INDEX(Subscribers!$F$2:$F$1001, INT((ROW()-2)/12)+1)</f>
        <v>45474</v>
      </c>
      <c r="E6277" s="5" cm="1">
        <f t="array" aca="1" ref="E6277" ca="1">INDEX(Subscribers!$Q$2:$Q$1001, INT((ROW()-2)/12)+1)</f>
        <v>1</v>
      </c>
      <c r="F6277" s="5">
        <f t="shared" ca="1" si="400"/>
        <v>0</v>
      </c>
      <c r="G6277" s="5">
        <f t="shared" ca="1" si="401"/>
        <v>0</v>
      </c>
      <c r="H6277" s="7" cm="1">
        <f t="array" aca="1" ref="H6277" ca="1">INDEX(Subscribers!$G$2:$G$1001, INT((ROW()-2)/12)+1)</f>
        <v>9.99</v>
      </c>
      <c r="I6277">
        <f t="shared" ca="1" si="402"/>
        <v>0</v>
      </c>
    </row>
    <row r="6278" spans="1:9">
      <c r="A6278" cm="1">
        <f t="array" ref="A6278">INDEX(Subscribers!$A$2:$A$1001, INT((ROW()-2)/12)+1)</f>
        <v>524</v>
      </c>
      <c r="B6278">
        <f t="shared" si="399"/>
        <v>1</v>
      </c>
      <c r="C6278" s="9" cm="1">
        <f t="array" ref="C6278">INDEX(Months!$A$2:$A$13, $B6278)</f>
        <v>45292</v>
      </c>
      <c r="D6278" s="9" cm="1">
        <f t="array" aca="1" ref="D6278" ca="1">INDEX(Subscribers!$F$2:$F$1001, INT((ROW()-2)/12)+1)</f>
        <v>45444</v>
      </c>
      <c r="E6278" s="5" cm="1">
        <f t="array" aca="1" ref="E6278" ca="1">INDEX(Subscribers!$Q$2:$Q$1001, INT((ROW()-2)/12)+1)</f>
        <v>9</v>
      </c>
      <c r="F6278" s="5">
        <f t="shared" ca="1" si="400"/>
        <v>0</v>
      </c>
      <c r="G6278" s="5">
        <f t="shared" ca="1" si="401"/>
        <v>0</v>
      </c>
      <c r="H6278" s="7" cm="1">
        <f t="array" aca="1" ref="H6278" ca="1">INDEX(Subscribers!$G$2:$G$1001, INT((ROW()-2)/12)+1)</f>
        <v>14.99</v>
      </c>
      <c r="I6278">
        <f t="shared" ca="1" si="402"/>
        <v>0</v>
      </c>
    </row>
    <row r="6279" spans="1:9">
      <c r="A6279" cm="1">
        <f t="array" ref="A6279">INDEX(Subscribers!$A$2:$A$1001, INT((ROW()-2)/12)+1)</f>
        <v>524</v>
      </c>
      <c r="B6279">
        <f t="shared" si="399"/>
        <v>2</v>
      </c>
      <c r="C6279" s="9" cm="1">
        <f t="array" ref="C6279">INDEX(Months!$A$2:$A$13, $B6279)</f>
        <v>45323</v>
      </c>
      <c r="D6279" s="9" cm="1">
        <f t="array" aca="1" ref="D6279" ca="1">INDEX(Subscribers!$F$2:$F$1001, INT((ROW()-2)/12)+1)</f>
        <v>45444</v>
      </c>
      <c r="E6279" s="5" cm="1">
        <f t="array" aca="1" ref="E6279" ca="1">INDEX(Subscribers!$Q$2:$Q$1001, INT((ROW()-2)/12)+1)</f>
        <v>9</v>
      </c>
      <c r="F6279" s="5">
        <f t="shared" ca="1" si="400"/>
        <v>0</v>
      </c>
      <c r="G6279" s="5">
        <f t="shared" ca="1" si="401"/>
        <v>0</v>
      </c>
      <c r="H6279" s="7" cm="1">
        <f t="array" aca="1" ref="H6279" ca="1">INDEX(Subscribers!$G$2:$G$1001, INT((ROW()-2)/12)+1)</f>
        <v>14.99</v>
      </c>
      <c r="I6279">
        <f t="shared" ca="1" si="402"/>
        <v>0</v>
      </c>
    </row>
    <row r="6280" spans="1:9">
      <c r="A6280" cm="1">
        <f t="array" ref="A6280">INDEX(Subscribers!$A$2:$A$1001, INT((ROW()-2)/12)+1)</f>
        <v>524</v>
      </c>
      <c r="B6280">
        <f t="shared" si="399"/>
        <v>3</v>
      </c>
      <c r="C6280" s="9" cm="1">
        <f t="array" ref="C6280">INDEX(Months!$A$2:$A$13, $B6280)</f>
        <v>45352</v>
      </c>
      <c r="D6280" s="9" cm="1">
        <f t="array" aca="1" ref="D6280" ca="1">INDEX(Subscribers!$F$2:$F$1001, INT((ROW()-2)/12)+1)</f>
        <v>45444</v>
      </c>
      <c r="E6280" s="5" cm="1">
        <f t="array" aca="1" ref="E6280" ca="1">INDEX(Subscribers!$Q$2:$Q$1001, INT((ROW()-2)/12)+1)</f>
        <v>9</v>
      </c>
      <c r="F6280" s="5">
        <f t="shared" ca="1" si="400"/>
        <v>0</v>
      </c>
      <c r="G6280" s="5">
        <f t="shared" ca="1" si="401"/>
        <v>0</v>
      </c>
      <c r="H6280" s="7" cm="1">
        <f t="array" aca="1" ref="H6280" ca="1">INDEX(Subscribers!$G$2:$G$1001, INT((ROW()-2)/12)+1)</f>
        <v>14.99</v>
      </c>
      <c r="I6280">
        <f t="shared" ca="1" si="402"/>
        <v>0</v>
      </c>
    </row>
    <row r="6281" spans="1:9">
      <c r="A6281" cm="1">
        <f t="array" ref="A6281">INDEX(Subscribers!$A$2:$A$1001, INT((ROW()-2)/12)+1)</f>
        <v>524</v>
      </c>
      <c r="B6281">
        <f t="shared" si="399"/>
        <v>4</v>
      </c>
      <c r="C6281" s="9" cm="1">
        <f t="array" ref="C6281">INDEX(Months!$A$2:$A$13, $B6281)</f>
        <v>45383</v>
      </c>
      <c r="D6281" s="9" cm="1">
        <f t="array" aca="1" ref="D6281" ca="1">INDEX(Subscribers!$F$2:$F$1001, INT((ROW()-2)/12)+1)</f>
        <v>45444</v>
      </c>
      <c r="E6281" s="5" cm="1">
        <f t="array" aca="1" ref="E6281" ca="1">INDEX(Subscribers!$Q$2:$Q$1001, INT((ROW()-2)/12)+1)</f>
        <v>9</v>
      </c>
      <c r="F6281" s="5">
        <f t="shared" ca="1" si="400"/>
        <v>0</v>
      </c>
      <c r="G6281" s="5">
        <f t="shared" ca="1" si="401"/>
        <v>0</v>
      </c>
      <c r="H6281" s="7" cm="1">
        <f t="array" aca="1" ref="H6281" ca="1">INDEX(Subscribers!$G$2:$G$1001, INT((ROW()-2)/12)+1)</f>
        <v>14.99</v>
      </c>
      <c r="I6281">
        <f t="shared" ca="1" si="402"/>
        <v>0</v>
      </c>
    </row>
    <row r="6282" spans="1:9">
      <c r="A6282" cm="1">
        <f t="array" ref="A6282">INDEX(Subscribers!$A$2:$A$1001, INT((ROW()-2)/12)+1)</f>
        <v>524</v>
      </c>
      <c r="B6282">
        <f t="shared" si="399"/>
        <v>5</v>
      </c>
      <c r="C6282" s="9" cm="1">
        <f t="array" ref="C6282">INDEX(Months!$A$2:$A$13, $B6282)</f>
        <v>45413</v>
      </c>
      <c r="D6282" s="9" cm="1">
        <f t="array" aca="1" ref="D6282" ca="1">INDEX(Subscribers!$F$2:$F$1001, INT((ROW()-2)/12)+1)</f>
        <v>45444</v>
      </c>
      <c r="E6282" s="5" cm="1">
        <f t="array" aca="1" ref="E6282" ca="1">INDEX(Subscribers!$Q$2:$Q$1001, INT((ROW()-2)/12)+1)</f>
        <v>9</v>
      </c>
      <c r="F6282" s="5">
        <f t="shared" ca="1" si="400"/>
        <v>0</v>
      </c>
      <c r="G6282" s="5">
        <f t="shared" ca="1" si="401"/>
        <v>0</v>
      </c>
      <c r="H6282" s="7" cm="1">
        <f t="array" aca="1" ref="H6282" ca="1">INDEX(Subscribers!$G$2:$G$1001, INT((ROW()-2)/12)+1)</f>
        <v>14.99</v>
      </c>
      <c r="I6282">
        <f t="shared" ca="1" si="402"/>
        <v>0</v>
      </c>
    </row>
    <row r="6283" spans="1:9">
      <c r="A6283" cm="1">
        <f t="array" ref="A6283">INDEX(Subscribers!$A$2:$A$1001, INT((ROW()-2)/12)+1)</f>
        <v>524</v>
      </c>
      <c r="B6283">
        <f t="shared" si="399"/>
        <v>6</v>
      </c>
      <c r="C6283" s="9" cm="1">
        <f t="array" ref="C6283">INDEX(Months!$A$2:$A$13, $B6283)</f>
        <v>45444</v>
      </c>
      <c r="D6283" s="9" cm="1">
        <f t="array" aca="1" ref="D6283" ca="1">INDEX(Subscribers!$F$2:$F$1001, INT((ROW()-2)/12)+1)</f>
        <v>45444</v>
      </c>
      <c r="E6283" s="5" cm="1">
        <f t="array" aca="1" ref="E6283" ca="1">INDEX(Subscribers!$Q$2:$Q$1001, INT((ROW()-2)/12)+1)</f>
        <v>9</v>
      </c>
      <c r="F6283" s="5">
        <f t="shared" ca="1" si="400"/>
        <v>1</v>
      </c>
      <c r="G6283" s="5">
        <f t="shared" ca="1" si="401"/>
        <v>0</v>
      </c>
      <c r="H6283" s="7" cm="1">
        <f t="array" aca="1" ref="H6283" ca="1">INDEX(Subscribers!$G$2:$G$1001, INT((ROW()-2)/12)+1)</f>
        <v>14.99</v>
      </c>
      <c r="I6283">
        <f t="shared" ca="1" si="402"/>
        <v>14.99</v>
      </c>
    </row>
    <row r="6284" spans="1:9">
      <c r="A6284" cm="1">
        <f t="array" ref="A6284">INDEX(Subscribers!$A$2:$A$1001, INT((ROW()-2)/12)+1)</f>
        <v>524</v>
      </c>
      <c r="B6284">
        <f t="shared" si="399"/>
        <v>7</v>
      </c>
      <c r="C6284" s="9" cm="1">
        <f t="array" ref="C6284">INDEX(Months!$A$2:$A$13, $B6284)</f>
        <v>45474</v>
      </c>
      <c r="D6284" s="9" cm="1">
        <f t="array" aca="1" ref="D6284" ca="1">INDEX(Subscribers!$F$2:$F$1001, INT((ROW()-2)/12)+1)</f>
        <v>45444</v>
      </c>
      <c r="E6284" s="5" cm="1">
        <f t="array" aca="1" ref="E6284" ca="1">INDEX(Subscribers!$Q$2:$Q$1001, INT((ROW()-2)/12)+1)</f>
        <v>9</v>
      </c>
      <c r="F6284" s="5">
        <f t="shared" ca="1" si="400"/>
        <v>1</v>
      </c>
      <c r="G6284" s="5">
        <f t="shared" ca="1" si="401"/>
        <v>0</v>
      </c>
      <c r="H6284" s="7" cm="1">
        <f t="array" aca="1" ref="H6284" ca="1">INDEX(Subscribers!$G$2:$G$1001, INT((ROW()-2)/12)+1)</f>
        <v>14.99</v>
      </c>
      <c r="I6284">
        <f t="shared" ca="1" si="402"/>
        <v>14.99</v>
      </c>
    </row>
    <row r="6285" spans="1:9">
      <c r="A6285" cm="1">
        <f t="array" ref="A6285">INDEX(Subscribers!$A$2:$A$1001, INT((ROW()-2)/12)+1)</f>
        <v>524</v>
      </c>
      <c r="B6285">
        <f t="shared" si="399"/>
        <v>8</v>
      </c>
      <c r="C6285" s="9" cm="1">
        <f t="array" ref="C6285">INDEX(Months!$A$2:$A$13, $B6285)</f>
        <v>45505</v>
      </c>
      <c r="D6285" s="9" cm="1">
        <f t="array" aca="1" ref="D6285" ca="1">INDEX(Subscribers!$F$2:$F$1001, INT((ROW()-2)/12)+1)</f>
        <v>45444</v>
      </c>
      <c r="E6285" s="5" cm="1">
        <f t="array" aca="1" ref="E6285" ca="1">INDEX(Subscribers!$Q$2:$Q$1001, INT((ROW()-2)/12)+1)</f>
        <v>9</v>
      </c>
      <c r="F6285" s="5">
        <f t="shared" ca="1" si="400"/>
        <v>1</v>
      </c>
      <c r="G6285" s="5">
        <f t="shared" ca="1" si="401"/>
        <v>0</v>
      </c>
      <c r="H6285" s="7" cm="1">
        <f t="array" aca="1" ref="H6285" ca="1">INDEX(Subscribers!$G$2:$G$1001, INT((ROW()-2)/12)+1)</f>
        <v>14.99</v>
      </c>
      <c r="I6285">
        <f t="shared" ca="1" si="402"/>
        <v>14.99</v>
      </c>
    </row>
    <row r="6286" spans="1:9">
      <c r="A6286" cm="1">
        <f t="array" ref="A6286">INDEX(Subscribers!$A$2:$A$1001, INT((ROW()-2)/12)+1)</f>
        <v>524</v>
      </c>
      <c r="B6286">
        <f t="shared" si="399"/>
        <v>9</v>
      </c>
      <c r="C6286" s="9" cm="1">
        <f t="array" ref="C6286">INDEX(Months!$A$2:$A$13, $B6286)</f>
        <v>45536</v>
      </c>
      <c r="D6286" s="9" cm="1">
        <f t="array" aca="1" ref="D6286" ca="1">INDEX(Subscribers!$F$2:$F$1001, INT((ROW()-2)/12)+1)</f>
        <v>45444</v>
      </c>
      <c r="E6286" s="5" cm="1">
        <f t="array" aca="1" ref="E6286" ca="1">INDEX(Subscribers!$Q$2:$Q$1001, INT((ROW()-2)/12)+1)</f>
        <v>9</v>
      </c>
      <c r="F6286" s="5">
        <f t="shared" ca="1" si="400"/>
        <v>0</v>
      </c>
      <c r="G6286" s="5">
        <f t="shared" ca="1" si="401"/>
        <v>1</v>
      </c>
      <c r="H6286" s="7" cm="1">
        <f t="array" aca="1" ref="H6286" ca="1">INDEX(Subscribers!$G$2:$G$1001, INT((ROW()-2)/12)+1)</f>
        <v>14.99</v>
      </c>
      <c r="I6286">
        <f t="shared" ca="1" si="402"/>
        <v>0</v>
      </c>
    </row>
    <row r="6287" spans="1:9">
      <c r="A6287" cm="1">
        <f t="array" ref="A6287">INDEX(Subscribers!$A$2:$A$1001, INT((ROW()-2)/12)+1)</f>
        <v>524</v>
      </c>
      <c r="B6287">
        <f t="shared" si="399"/>
        <v>10</v>
      </c>
      <c r="C6287" s="9" cm="1">
        <f t="array" ref="C6287">INDEX(Months!$A$2:$A$13, $B6287)</f>
        <v>45566</v>
      </c>
      <c r="D6287" s="9" cm="1">
        <f t="array" aca="1" ref="D6287" ca="1">INDEX(Subscribers!$F$2:$F$1001, INT((ROW()-2)/12)+1)</f>
        <v>45444</v>
      </c>
      <c r="E6287" s="5" cm="1">
        <f t="array" aca="1" ref="E6287" ca="1">INDEX(Subscribers!$Q$2:$Q$1001, INT((ROW()-2)/12)+1)</f>
        <v>9</v>
      </c>
      <c r="F6287" s="5">
        <f t="shared" ca="1" si="400"/>
        <v>0</v>
      </c>
      <c r="G6287" s="5">
        <f t="shared" ca="1" si="401"/>
        <v>0</v>
      </c>
      <c r="H6287" s="7" cm="1">
        <f t="array" aca="1" ref="H6287" ca="1">INDEX(Subscribers!$G$2:$G$1001, INT((ROW()-2)/12)+1)</f>
        <v>14.99</v>
      </c>
      <c r="I6287">
        <f t="shared" ca="1" si="402"/>
        <v>0</v>
      </c>
    </row>
    <row r="6288" spans="1:9">
      <c r="A6288" cm="1">
        <f t="array" ref="A6288">INDEX(Subscribers!$A$2:$A$1001, INT((ROW()-2)/12)+1)</f>
        <v>524</v>
      </c>
      <c r="B6288">
        <f t="shared" si="399"/>
        <v>11</v>
      </c>
      <c r="C6288" s="9" cm="1">
        <f t="array" ref="C6288">INDEX(Months!$A$2:$A$13, $B6288)</f>
        <v>45597</v>
      </c>
      <c r="D6288" s="9" cm="1">
        <f t="array" aca="1" ref="D6288" ca="1">INDEX(Subscribers!$F$2:$F$1001, INT((ROW()-2)/12)+1)</f>
        <v>45444</v>
      </c>
      <c r="E6288" s="5" cm="1">
        <f t="array" aca="1" ref="E6288" ca="1">INDEX(Subscribers!$Q$2:$Q$1001, INT((ROW()-2)/12)+1)</f>
        <v>9</v>
      </c>
      <c r="F6288" s="5">
        <f t="shared" ca="1" si="400"/>
        <v>0</v>
      </c>
      <c r="G6288" s="5">
        <f t="shared" ca="1" si="401"/>
        <v>0</v>
      </c>
      <c r="H6288" s="7" cm="1">
        <f t="array" aca="1" ref="H6288" ca="1">INDEX(Subscribers!$G$2:$G$1001, INT((ROW()-2)/12)+1)</f>
        <v>14.99</v>
      </c>
      <c r="I6288">
        <f t="shared" ca="1" si="402"/>
        <v>0</v>
      </c>
    </row>
    <row r="6289" spans="1:9">
      <c r="A6289" cm="1">
        <f t="array" ref="A6289">INDEX(Subscribers!$A$2:$A$1001, INT((ROW()-2)/12)+1)</f>
        <v>524</v>
      </c>
      <c r="B6289">
        <f t="shared" si="399"/>
        <v>12</v>
      </c>
      <c r="C6289" s="9" cm="1">
        <f t="array" ref="C6289">INDEX(Months!$A$2:$A$13, $B6289)</f>
        <v>45627</v>
      </c>
      <c r="D6289" s="9" cm="1">
        <f t="array" aca="1" ref="D6289" ca="1">INDEX(Subscribers!$F$2:$F$1001, INT((ROW()-2)/12)+1)</f>
        <v>45444</v>
      </c>
      <c r="E6289" s="5" cm="1">
        <f t="array" aca="1" ref="E6289" ca="1">INDEX(Subscribers!$Q$2:$Q$1001, INT((ROW()-2)/12)+1)</f>
        <v>9</v>
      </c>
      <c r="F6289" s="5">
        <f t="shared" ca="1" si="400"/>
        <v>0</v>
      </c>
      <c r="G6289" s="5">
        <f t="shared" ca="1" si="401"/>
        <v>0</v>
      </c>
      <c r="H6289" s="7" cm="1">
        <f t="array" aca="1" ref="H6289" ca="1">INDEX(Subscribers!$G$2:$G$1001, INT((ROW()-2)/12)+1)</f>
        <v>14.99</v>
      </c>
      <c r="I6289">
        <f t="shared" ca="1" si="402"/>
        <v>0</v>
      </c>
    </row>
    <row r="6290" spans="1:9">
      <c r="A6290" cm="1">
        <f t="array" ref="A6290">INDEX(Subscribers!$A$2:$A$1001, INT((ROW()-2)/12)+1)</f>
        <v>525</v>
      </c>
      <c r="B6290">
        <f t="shared" si="399"/>
        <v>1</v>
      </c>
      <c r="C6290" s="9" cm="1">
        <f t="array" ref="C6290">INDEX(Months!$A$2:$A$13, $B6290)</f>
        <v>45292</v>
      </c>
      <c r="D6290" s="9" cm="1">
        <f t="array" aca="1" ref="D6290" ca="1">INDEX(Subscribers!$F$2:$F$1001, INT((ROW()-2)/12)+1)</f>
        <v>45474</v>
      </c>
      <c r="E6290" s="5" cm="1">
        <f t="array" aca="1" ref="E6290" ca="1">INDEX(Subscribers!$Q$2:$Q$1001, INT((ROW()-2)/12)+1)</f>
        <v>999</v>
      </c>
      <c r="F6290" s="5">
        <f t="shared" ca="1" si="400"/>
        <v>0</v>
      </c>
      <c r="G6290" s="5">
        <f t="shared" ca="1" si="401"/>
        <v>0</v>
      </c>
      <c r="H6290" s="7" cm="1">
        <f t="array" aca="1" ref="H6290" ca="1">INDEX(Subscribers!$G$2:$G$1001, INT((ROW()-2)/12)+1)</f>
        <v>9.99</v>
      </c>
      <c r="I6290">
        <f t="shared" ca="1" si="402"/>
        <v>0</v>
      </c>
    </row>
    <row r="6291" spans="1:9">
      <c r="A6291" cm="1">
        <f t="array" ref="A6291">INDEX(Subscribers!$A$2:$A$1001, INT((ROW()-2)/12)+1)</f>
        <v>525</v>
      </c>
      <c r="B6291">
        <f t="shared" si="399"/>
        <v>2</v>
      </c>
      <c r="C6291" s="9" cm="1">
        <f t="array" ref="C6291">INDEX(Months!$A$2:$A$13, $B6291)</f>
        <v>45323</v>
      </c>
      <c r="D6291" s="9" cm="1">
        <f t="array" aca="1" ref="D6291" ca="1">INDEX(Subscribers!$F$2:$F$1001, INT((ROW()-2)/12)+1)</f>
        <v>45474</v>
      </c>
      <c r="E6291" s="5" cm="1">
        <f t="array" aca="1" ref="E6291" ca="1">INDEX(Subscribers!$Q$2:$Q$1001, INT((ROW()-2)/12)+1)</f>
        <v>999</v>
      </c>
      <c r="F6291" s="5">
        <f t="shared" ca="1" si="400"/>
        <v>0</v>
      </c>
      <c r="G6291" s="5">
        <f t="shared" ca="1" si="401"/>
        <v>0</v>
      </c>
      <c r="H6291" s="7" cm="1">
        <f t="array" aca="1" ref="H6291" ca="1">INDEX(Subscribers!$G$2:$G$1001, INT((ROW()-2)/12)+1)</f>
        <v>9.99</v>
      </c>
      <c r="I6291">
        <f t="shared" ca="1" si="402"/>
        <v>0</v>
      </c>
    </row>
    <row r="6292" spans="1:9">
      <c r="A6292" cm="1">
        <f t="array" ref="A6292">INDEX(Subscribers!$A$2:$A$1001, INT((ROW()-2)/12)+1)</f>
        <v>525</v>
      </c>
      <c r="B6292">
        <f t="shared" si="399"/>
        <v>3</v>
      </c>
      <c r="C6292" s="9" cm="1">
        <f t="array" ref="C6292">INDEX(Months!$A$2:$A$13, $B6292)</f>
        <v>45352</v>
      </c>
      <c r="D6292" s="9" cm="1">
        <f t="array" aca="1" ref="D6292" ca="1">INDEX(Subscribers!$F$2:$F$1001, INT((ROW()-2)/12)+1)</f>
        <v>45474</v>
      </c>
      <c r="E6292" s="5" cm="1">
        <f t="array" aca="1" ref="E6292" ca="1">INDEX(Subscribers!$Q$2:$Q$1001, INT((ROW()-2)/12)+1)</f>
        <v>999</v>
      </c>
      <c r="F6292" s="5">
        <f t="shared" ca="1" si="400"/>
        <v>0</v>
      </c>
      <c r="G6292" s="5">
        <f t="shared" ca="1" si="401"/>
        <v>0</v>
      </c>
      <c r="H6292" s="7" cm="1">
        <f t="array" aca="1" ref="H6292" ca="1">INDEX(Subscribers!$G$2:$G$1001, INT((ROW()-2)/12)+1)</f>
        <v>9.99</v>
      </c>
      <c r="I6292">
        <f t="shared" ca="1" si="402"/>
        <v>0</v>
      </c>
    </row>
    <row r="6293" spans="1:9">
      <c r="A6293" cm="1">
        <f t="array" ref="A6293">INDEX(Subscribers!$A$2:$A$1001, INT((ROW()-2)/12)+1)</f>
        <v>525</v>
      </c>
      <c r="B6293">
        <f t="shared" si="399"/>
        <v>4</v>
      </c>
      <c r="C6293" s="9" cm="1">
        <f t="array" ref="C6293">INDEX(Months!$A$2:$A$13, $B6293)</f>
        <v>45383</v>
      </c>
      <c r="D6293" s="9" cm="1">
        <f t="array" aca="1" ref="D6293" ca="1">INDEX(Subscribers!$F$2:$F$1001, INT((ROW()-2)/12)+1)</f>
        <v>45474</v>
      </c>
      <c r="E6293" s="5" cm="1">
        <f t="array" aca="1" ref="E6293" ca="1">INDEX(Subscribers!$Q$2:$Q$1001, INT((ROW()-2)/12)+1)</f>
        <v>999</v>
      </c>
      <c r="F6293" s="5">
        <f t="shared" ca="1" si="400"/>
        <v>0</v>
      </c>
      <c r="G6293" s="5">
        <f t="shared" ca="1" si="401"/>
        <v>0</v>
      </c>
      <c r="H6293" s="7" cm="1">
        <f t="array" aca="1" ref="H6293" ca="1">INDEX(Subscribers!$G$2:$G$1001, INT((ROW()-2)/12)+1)</f>
        <v>9.99</v>
      </c>
      <c r="I6293">
        <f t="shared" ca="1" si="402"/>
        <v>0</v>
      </c>
    </row>
    <row r="6294" spans="1:9">
      <c r="A6294" cm="1">
        <f t="array" ref="A6294">INDEX(Subscribers!$A$2:$A$1001, INT((ROW()-2)/12)+1)</f>
        <v>525</v>
      </c>
      <c r="B6294">
        <f t="shared" si="399"/>
        <v>5</v>
      </c>
      <c r="C6294" s="9" cm="1">
        <f t="array" ref="C6294">INDEX(Months!$A$2:$A$13, $B6294)</f>
        <v>45413</v>
      </c>
      <c r="D6294" s="9" cm="1">
        <f t="array" aca="1" ref="D6294" ca="1">INDEX(Subscribers!$F$2:$F$1001, INT((ROW()-2)/12)+1)</f>
        <v>45474</v>
      </c>
      <c r="E6294" s="5" cm="1">
        <f t="array" aca="1" ref="E6294" ca="1">INDEX(Subscribers!$Q$2:$Q$1001, INT((ROW()-2)/12)+1)</f>
        <v>999</v>
      </c>
      <c r="F6294" s="5">
        <f t="shared" ca="1" si="400"/>
        <v>0</v>
      </c>
      <c r="G6294" s="5">
        <f t="shared" ca="1" si="401"/>
        <v>0</v>
      </c>
      <c r="H6294" s="7" cm="1">
        <f t="array" aca="1" ref="H6294" ca="1">INDEX(Subscribers!$G$2:$G$1001, INT((ROW()-2)/12)+1)</f>
        <v>9.99</v>
      </c>
      <c r="I6294">
        <f t="shared" ca="1" si="402"/>
        <v>0</v>
      </c>
    </row>
    <row r="6295" spans="1:9">
      <c r="A6295" cm="1">
        <f t="array" ref="A6295">INDEX(Subscribers!$A$2:$A$1001, INT((ROW()-2)/12)+1)</f>
        <v>525</v>
      </c>
      <c r="B6295">
        <f t="shared" si="399"/>
        <v>6</v>
      </c>
      <c r="C6295" s="9" cm="1">
        <f t="array" ref="C6295">INDEX(Months!$A$2:$A$13, $B6295)</f>
        <v>45444</v>
      </c>
      <c r="D6295" s="9" cm="1">
        <f t="array" aca="1" ref="D6295" ca="1">INDEX(Subscribers!$F$2:$F$1001, INT((ROW()-2)/12)+1)</f>
        <v>45474</v>
      </c>
      <c r="E6295" s="5" cm="1">
        <f t="array" aca="1" ref="E6295" ca="1">INDEX(Subscribers!$Q$2:$Q$1001, INT((ROW()-2)/12)+1)</f>
        <v>999</v>
      </c>
      <c r="F6295" s="5">
        <f t="shared" ca="1" si="400"/>
        <v>0</v>
      </c>
      <c r="G6295" s="5">
        <f t="shared" ca="1" si="401"/>
        <v>0</v>
      </c>
      <c r="H6295" s="7" cm="1">
        <f t="array" aca="1" ref="H6295" ca="1">INDEX(Subscribers!$G$2:$G$1001, INT((ROW()-2)/12)+1)</f>
        <v>9.99</v>
      </c>
      <c r="I6295">
        <f t="shared" ca="1" si="402"/>
        <v>0</v>
      </c>
    </row>
    <row r="6296" spans="1:9">
      <c r="A6296" cm="1">
        <f t="array" ref="A6296">INDEX(Subscribers!$A$2:$A$1001, INT((ROW()-2)/12)+1)</f>
        <v>525</v>
      </c>
      <c r="B6296">
        <f t="shared" si="399"/>
        <v>7</v>
      </c>
      <c r="C6296" s="9" cm="1">
        <f t="array" ref="C6296">INDEX(Months!$A$2:$A$13, $B6296)</f>
        <v>45474</v>
      </c>
      <c r="D6296" s="9" cm="1">
        <f t="array" aca="1" ref="D6296" ca="1">INDEX(Subscribers!$F$2:$F$1001, INT((ROW()-2)/12)+1)</f>
        <v>45474</v>
      </c>
      <c r="E6296" s="5" cm="1">
        <f t="array" aca="1" ref="E6296" ca="1">INDEX(Subscribers!$Q$2:$Q$1001, INT((ROW()-2)/12)+1)</f>
        <v>999</v>
      </c>
      <c r="F6296" s="5">
        <f t="shared" ca="1" si="400"/>
        <v>1</v>
      </c>
      <c r="G6296" s="5">
        <f t="shared" ca="1" si="401"/>
        <v>0</v>
      </c>
      <c r="H6296" s="7" cm="1">
        <f t="array" aca="1" ref="H6296" ca="1">INDEX(Subscribers!$G$2:$G$1001, INT((ROW()-2)/12)+1)</f>
        <v>9.99</v>
      </c>
      <c r="I6296">
        <f t="shared" ca="1" si="402"/>
        <v>9.99</v>
      </c>
    </row>
    <row r="6297" spans="1:9">
      <c r="A6297" cm="1">
        <f t="array" ref="A6297">INDEX(Subscribers!$A$2:$A$1001, INT((ROW()-2)/12)+1)</f>
        <v>525</v>
      </c>
      <c r="B6297">
        <f t="shared" si="399"/>
        <v>8</v>
      </c>
      <c r="C6297" s="9" cm="1">
        <f t="array" ref="C6297">INDEX(Months!$A$2:$A$13, $B6297)</f>
        <v>45505</v>
      </c>
      <c r="D6297" s="9" cm="1">
        <f t="array" aca="1" ref="D6297" ca="1">INDEX(Subscribers!$F$2:$F$1001, INT((ROW()-2)/12)+1)</f>
        <v>45474</v>
      </c>
      <c r="E6297" s="5" cm="1">
        <f t="array" aca="1" ref="E6297" ca="1">INDEX(Subscribers!$Q$2:$Q$1001, INT((ROW()-2)/12)+1)</f>
        <v>999</v>
      </c>
      <c r="F6297" s="5">
        <f t="shared" ca="1" si="400"/>
        <v>1</v>
      </c>
      <c r="G6297" s="5">
        <f t="shared" ca="1" si="401"/>
        <v>0</v>
      </c>
      <c r="H6297" s="7" cm="1">
        <f t="array" aca="1" ref="H6297" ca="1">INDEX(Subscribers!$G$2:$G$1001, INT((ROW()-2)/12)+1)</f>
        <v>9.99</v>
      </c>
      <c r="I6297">
        <f t="shared" ca="1" si="402"/>
        <v>9.99</v>
      </c>
    </row>
    <row r="6298" spans="1:9">
      <c r="A6298" cm="1">
        <f t="array" ref="A6298">INDEX(Subscribers!$A$2:$A$1001, INT((ROW()-2)/12)+1)</f>
        <v>525</v>
      </c>
      <c r="B6298">
        <f t="shared" si="399"/>
        <v>9</v>
      </c>
      <c r="C6298" s="9" cm="1">
        <f t="array" ref="C6298">INDEX(Months!$A$2:$A$13, $B6298)</f>
        <v>45536</v>
      </c>
      <c r="D6298" s="9" cm="1">
        <f t="array" aca="1" ref="D6298" ca="1">INDEX(Subscribers!$F$2:$F$1001, INT((ROW()-2)/12)+1)</f>
        <v>45474</v>
      </c>
      <c r="E6298" s="5" cm="1">
        <f t="array" aca="1" ref="E6298" ca="1">INDEX(Subscribers!$Q$2:$Q$1001, INT((ROW()-2)/12)+1)</f>
        <v>999</v>
      </c>
      <c r="F6298" s="5">
        <f t="shared" ca="1" si="400"/>
        <v>1</v>
      </c>
      <c r="G6298" s="5">
        <f t="shared" ca="1" si="401"/>
        <v>0</v>
      </c>
      <c r="H6298" s="7" cm="1">
        <f t="array" aca="1" ref="H6298" ca="1">INDEX(Subscribers!$G$2:$G$1001, INT((ROW()-2)/12)+1)</f>
        <v>9.99</v>
      </c>
      <c r="I6298">
        <f t="shared" ca="1" si="402"/>
        <v>9.99</v>
      </c>
    </row>
    <row r="6299" spans="1:9">
      <c r="A6299" cm="1">
        <f t="array" ref="A6299">INDEX(Subscribers!$A$2:$A$1001, INT((ROW()-2)/12)+1)</f>
        <v>525</v>
      </c>
      <c r="B6299">
        <f t="shared" si="399"/>
        <v>10</v>
      </c>
      <c r="C6299" s="9" cm="1">
        <f t="array" ref="C6299">INDEX(Months!$A$2:$A$13, $B6299)</f>
        <v>45566</v>
      </c>
      <c r="D6299" s="9" cm="1">
        <f t="array" aca="1" ref="D6299" ca="1">INDEX(Subscribers!$F$2:$F$1001, INT((ROW()-2)/12)+1)</f>
        <v>45474</v>
      </c>
      <c r="E6299" s="5" cm="1">
        <f t="array" aca="1" ref="E6299" ca="1">INDEX(Subscribers!$Q$2:$Q$1001, INT((ROW()-2)/12)+1)</f>
        <v>999</v>
      </c>
      <c r="F6299" s="5">
        <f t="shared" ca="1" si="400"/>
        <v>1</v>
      </c>
      <c r="G6299" s="5">
        <f t="shared" ca="1" si="401"/>
        <v>0</v>
      </c>
      <c r="H6299" s="7" cm="1">
        <f t="array" aca="1" ref="H6299" ca="1">INDEX(Subscribers!$G$2:$G$1001, INT((ROW()-2)/12)+1)</f>
        <v>9.99</v>
      </c>
      <c r="I6299">
        <f t="shared" ca="1" si="402"/>
        <v>9.99</v>
      </c>
    </row>
    <row r="6300" spans="1:9">
      <c r="A6300" cm="1">
        <f t="array" ref="A6300">INDEX(Subscribers!$A$2:$A$1001, INT((ROW()-2)/12)+1)</f>
        <v>525</v>
      </c>
      <c r="B6300">
        <f t="shared" si="399"/>
        <v>11</v>
      </c>
      <c r="C6300" s="9" cm="1">
        <f t="array" ref="C6300">INDEX(Months!$A$2:$A$13, $B6300)</f>
        <v>45597</v>
      </c>
      <c r="D6300" s="9" cm="1">
        <f t="array" aca="1" ref="D6300" ca="1">INDEX(Subscribers!$F$2:$F$1001, INT((ROW()-2)/12)+1)</f>
        <v>45474</v>
      </c>
      <c r="E6300" s="5" cm="1">
        <f t="array" aca="1" ref="E6300" ca="1">INDEX(Subscribers!$Q$2:$Q$1001, INT((ROW()-2)/12)+1)</f>
        <v>999</v>
      </c>
      <c r="F6300" s="5">
        <f t="shared" ca="1" si="400"/>
        <v>1</v>
      </c>
      <c r="G6300" s="5">
        <f t="shared" ca="1" si="401"/>
        <v>0</v>
      </c>
      <c r="H6300" s="7" cm="1">
        <f t="array" aca="1" ref="H6300" ca="1">INDEX(Subscribers!$G$2:$G$1001, INT((ROW()-2)/12)+1)</f>
        <v>9.99</v>
      </c>
      <c r="I6300">
        <f t="shared" ca="1" si="402"/>
        <v>9.99</v>
      </c>
    </row>
    <row r="6301" spans="1:9">
      <c r="A6301" cm="1">
        <f t="array" ref="A6301">INDEX(Subscribers!$A$2:$A$1001, INT((ROW()-2)/12)+1)</f>
        <v>525</v>
      </c>
      <c r="B6301">
        <f t="shared" si="399"/>
        <v>12</v>
      </c>
      <c r="C6301" s="9" cm="1">
        <f t="array" ref="C6301">INDEX(Months!$A$2:$A$13, $B6301)</f>
        <v>45627</v>
      </c>
      <c r="D6301" s="9" cm="1">
        <f t="array" aca="1" ref="D6301" ca="1">INDEX(Subscribers!$F$2:$F$1001, INT((ROW()-2)/12)+1)</f>
        <v>45474</v>
      </c>
      <c r="E6301" s="5" cm="1">
        <f t="array" aca="1" ref="E6301" ca="1">INDEX(Subscribers!$Q$2:$Q$1001, INT((ROW()-2)/12)+1)</f>
        <v>999</v>
      </c>
      <c r="F6301" s="5">
        <f t="shared" ca="1" si="400"/>
        <v>1</v>
      </c>
      <c r="G6301" s="5">
        <f t="shared" ca="1" si="401"/>
        <v>0</v>
      </c>
      <c r="H6301" s="7" cm="1">
        <f t="array" aca="1" ref="H6301" ca="1">INDEX(Subscribers!$G$2:$G$1001, INT((ROW()-2)/12)+1)</f>
        <v>9.99</v>
      </c>
      <c r="I6301">
        <f t="shared" ca="1" si="402"/>
        <v>9.99</v>
      </c>
    </row>
    <row r="6302" spans="1:9">
      <c r="A6302" cm="1">
        <f t="array" ref="A6302">INDEX(Subscribers!$A$2:$A$1001, INT((ROW()-2)/12)+1)</f>
        <v>526</v>
      </c>
      <c r="B6302">
        <f t="shared" si="399"/>
        <v>1</v>
      </c>
      <c r="C6302" s="9" cm="1">
        <f t="array" ref="C6302">INDEX(Months!$A$2:$A$13, $B6302)</f>
        <v>45292</v>
      </c>
      <c r="D6302" s="9" cm="1">
        <f t="array" aca="1" ref="D6302" ca="1">INDEX(Subscribers!$F$2:$F$1001, INT((ROW()-2)/12)+1)</f>
        <v>45292</v>
      </c>
      <c r="E6302" s="5" cm="1">
        <f t="array" aca="1" ref="E6302" ca="1">INDEX(Subscribers!$Q$2:$Q$1001, INT((ROW()-2)/12)+1)</f>
        <v>6</v>
      </c>
      <c r="F6302" s="5">
        <f t="shared" ca="1" si="400"/>
        <v>1</v>
      </c>
      <c r="G6302" s="5">
        <f t="shared" ca="1" si="401"/>
        <v>0</v>
      </c>
      <c r="H6302" s="7" cm="1">
        <f t="array" aca="1" ref="H6302" ca="1">INDEX(Subscribers!$G$2:$G$1001, INT((ROW()-2)/12)+1)</f>
        <v>36.97</v>
      </c>
      <c r="I6302">
        <f t="shared" ca="1" si="402"/>
        <v>36.97</v>
      </c>
    </row>
    <row r="6303" spans="1:9">
      <c r="A6303" cm="1">
        <f t="array" ref="A6303">INDEX(Subscribers!$A$2:$A$1001, INT((ROW()-2)/12)+1)</f>
        <v>526</v>
      </c>
      <c r="B6303">
        <f t="shared" si="399"/>
        <v>2</v>
      </c>
      <c r="C6303" s="9" cm="1">
        <f t="array" ref="C6303">INDEX(Months!$A$2:$A$13, $B6303)</f>
        <v>45323</v>
      </c>
      <c r="D6303" s="9" cm="1">
        <f t="array" aca="1" ref="D6303" ca="1">INDEX(Subscribers!$F$2:$F$1001, INT((ROW()-2)/12)+1)</f>
        <v>45292</v>
      </c>
      <c r="E6303" s="5" cm="1">
        <f t="array" aca="1" ref="E6303" ca="1">INDEX(Subscribers!$Q$2:$Q$1001, INT((ROW()-2)/12)+1)</f>
        <v>6</v>
      </c>
      <c r="F6303" s="5">
        <f t="shared" ca="1" si="400"/>
        <v>1</v>
      </c>
      <c r="G6303" s="5">
        <f t="shared" ca="1" si="401"/>
        <v>0</v>
      </c>
      <c r="H6303" s="7" cm="1">
        <f t="array" aca="1" ref="H6303" ca="1">INDEX(Subscribers!$G$2:$G$1001, INT((ROW()-2)/12)+1)</f>
        <v>36.97</v>
      </c>
      <c r="I6303">
        <f t="shared" ca="1" si="402"/>
        <v>36.97</v>
      </c>
    </row>
    <row r="6304" spans="1:9">
      <c r="A6304" cm="1">
        <f t="array" ref="A6304">INDEX(Subscribers!$A$2:$A$1001, INT((ROW()-2)/12)+1)</f>
        <v>526</v>
      </c>
      <c r="B6304">
        <f t="shared" si="399"/>
        <v>3</v>
      </c>
      <c r="C6304" s="9" cm="1">
        <f t="array" ref="C6304">INDEX(Months!$A$2:$A$13, $B6304)</f>
        <v>45352</v>
      </c>
      <c r="D6304" s="9" cm="1">
        <f t="array" aca="1" ref="D6304" ca="1">INDEX(Subscribers!$F$2:$F$1001, INT((ROW()-2)/12)+1)</f>
        <v>45292</v>
      </c>
      <c r="E6304" s="5" cm="1">
        <f t="array" aca="1" ref="E6304" ca="1">INDEX(Subscribers!$Q$2:$Q$1001, INT((ROW()-2)/12)+1)</f>
        <v>6</v>
      </c>
      <c r="F6304" s="5">
        <f t="shared" ca="1" si="400"/>
        <v>1</v>
      </c>
      <c r="G6304" s="5">
        <f t="shared" ca="1" si="401"/>
        <v>0</v>
      </c>
      <c r="H6304" s="7" cm="1">
        <f t="array" aca="1" ref="H6304" ca="1">INDEX(Subscribers!$G$2:$G$1001, INT((ROW()-2)/12)+1)</f>
        <v>36.97</v>
      </c>
      <c r="I6304">
        <f t="shared" ca="1" si="402"/>
        <v>36.97</v>
      </c>
    </row>
    <row r="6305" spans="1:9">
      <c r="A6305" cm="1">
        <f t="array" ref="A6305">INDEX(Subscribers!$A$2:$A$1001, INT((ROW()-2)/12)+1)</f>
        <v>526</v>
      </c>
      <c r="B6305">
        <f t="shared" si="399"/>
        <v>4</v>
      </c>
      <c r="C6305" s="9" cm="1">
        <f t="array" ref="C6305">INDEX(Months!$A$2:$A$13, $B6305)</f>
        <v>45383</v>
      </c>
      <c r="D6305" s="9" cm="1">
        <f t="array" aca="1" ref="D6305" ca="1">INDEX(Subscribers!$F$2:$F$1001, INT((ROW()-2)/12)+1)</f>
        <v>45292</v>
      </c>
      <c r="E6305" s="5" cm="1">
        <f t="array" aca="1" ref="E6305" ca="1">INDEX(Subscribers!$Q$2:$Q$1001, INT((ROW()-2)/12)+1)</f>
        <v>6</v>
      </c>
      <c r="F6305" s="5">
        <f t="shared" ca="1" si="400"/>
        <v>1</v>
      </c>
      <c r="G6305" s="5">
        <f t="shared" ca="1" si="401"/>
        <v>0</v>
      </c>
      <c r="H6305" s="7" cm="1">
        <f t="array" aca="1" ref="H6305" ca="1">INDEX(Subscribers!$G$2:$G$1001, INT((ROW()-2)/12)+1)</f>
        <v>36.97</v>
      </c>
      <c r="I6305">
        <f t="shared" ca="1" si="402"/>
        <v>36.97</v>
      </c>
    </row>
    <row r="6306" spans="1:9">
      <c r="A6306" cm="1">
        <f t="array" ref="A6306">INDEX(Subscribers!$A$2:$A$1001, INT((ROW()-2)/12)+1)</f>
        <v>526</v>
      </c>
      <c r="B6306">
        <f t="shared" si="399"/>
        <v>5</v>
      </c>
      <c r="C6306" s="9" cm="1">
        <f t="array" ref="C6306">INDEX(Months!$A$2:$A$13, $B6306)</f>
        <v>45413</v>
      </c>
      <c r="D6306" s="9" cm="1">
        <f t="array" aca="1" ref="D6306" ca="1">INDEX(Subscribers!$F$2:$F$1001, INT((ROW()-2)/12)+1)</f>
        <v>45292</v>
      </c>
      <c r="E6306" s="5" cm="1">
        <f t="array" aca="1" ref="E6306" ca="1">INDEX(Subscribers!$Q$2:$Q$1001, INT((ROW()-2)/12)+1)</f>
        <v>6</v>
      </c>
      <c r="F6306" s="5">
        <f t="shared" ca="1" si="400"/>
        <v>1</v>
      </c>
      <c r="G6306" s="5">
        <f t="shared" ca="1" si="401"/>
        <v>0</v>
      </c>
      <c r="H6306" s="7" cm="1">
        <f t="array" aca="1" ref="H6306" ca="1">INDEX(Subscribers!$G$2:$G$1001, INT((ROW()-2)/12)+1)</f>
        <v>36.97</v>
      </c>
      <c r="I6306">
        <f t="shared" ca="1" si="402"/>
        <v>36.97</v>
      </c>
    </row>
    <row r="6307" spans="1:9">
      <c r="A6307" cm="1">
        <f t="array" ref="A6307">INDEX(Subscribers!$A$2:$A$1001, INT((ROW()-2)/12)+1)</f>
        <v>526</v>
      </c>
      <c r="B6307">
        <f t="shared" si="399"/>
        <v>6</v>
      </c>
      <c r="C6307" s="9" cm="1">
        <f t="array" ref="C6307">INDEX(Months!$A$2:$A$13, $B6307)</f>
        <v>45444</v>
      </c>
      <c r="D6307" s="9" cm="1">
        <f t="array" aca="1" ref="D6307" ca="1">INDEX(Subscribers!$F$2:$F$1001, INT((ROW()-2)/12)+1)</f>
        <v>45292</v>
      </c>
      <c r="E6307" s="5" cm="1">
        <f t="array" aca="1" ref="E6307" ca="1">INDEX(Subscribers!$Q$2:$Q$1001, INT((ROW()-2)/12)+1)</f>
        <v>6</v>
      </c>
      <c r="F6307" s="5">
        <f t="shared" ca="1" si="400"/>
        <v>0</v>
      </c>
      <c r="G6307" s="5">
        <f t="shared" ca="1" si="401"/>
        <v>1</v>
      </c>
      <c r="H6307" s="7" cm="1">
        <f t="array" aca="1" ref="H6307" ca="1">INDEX(Subscribers!$G$2:$G$1001, INT((ROW()-2)/12)+1)</f>
        <v>36.97</v>
      </c>
      <c r="I6307">
        <f t="shared" ca="1" si="402"/>
        <v>0</v>
      </c>
    </row>
    <row r="6308" spans="1:9">
      <c r="A6308" cm="1">
        <f t="array" ref="A6308">INDEX(Subscribers!$A$2:$A$1001, INT((ROW()-2)/12)+1)</f>
        <v>526</v>
      </c>
      <c r="B6308">
        <f t="shared" si="399"/>
        <v>7</v>
      </c>
      <c r="C6308" s="9" cm="1">
        <f t="array" ref="C6308">INDEX(Months!$A$2:$A$13, $B6308)</f>
        <v>45474</v>
      </c>
      <c r="D6308" s="9" cm="1">
        <f t="array" aca="1" ref="D6308" ca="1">INDEX(Subscribers!$F$2:$F$1001, INT((ROW()-2)/12)+1)</f>
        <v>45292</v>
      </c>
      <c r="E6308" s="5" cm="1">
        <f t="array" aca="1" ref="E6308" ca="1">INDEX(Subscribers!$Q$2:$Q$1001, INT((ROW()-2)/12)+1)</f>
        <v>6</v>
      </c>
      <c r="F6308" s="5">
        <f t="shared" ca="1" si="400"/>
        <v>0</v>
      </c>
      <c r="G6308" s="5">
        <f t="shared" ca="1" si="401"/>
        <v>0</v>
      </c>
      <c r="H6308" s="7" cm="1">
        <f t="array" aca="1" ref="H6308" ca="1">INDEX(Subscribers!$G$2:$G$1001, INT((ROW()-2)/12)+1)</f>
        <v>36.97</v>
      </c>
      <c r="I6308">
        <f t="shared" ca="1" si="402"/>
        <v>0</v>
      </c>
    </row>
    <row r="6309" spans="1:9">
      <c r="A6309" cm="1">
        <f t="array" ref="A6309">INDEX(Subscribers!$A$2:$A$1001, INT((ROW()-2)/12)+1)</f>
        <v>526</v>
      </c>
      <c r="B6309">
        <f t="shared" si="399"/>
        <v>8</v>
      </c>
      <c r="C6309" s="9" cm="1">
        <f t="array" ref="C6309">INDEX(Months!$A$2:$A$13, $B6309)</f>
        <v>45505</v>
      </c>
      <c r="D6309" s="9" cm="1">
        <f t="array" aca="1" ref="D6309" ca="1">INDEX(Subscribers!$F$2:$F$1001, INT((ROW()-2)/12)+1)</f>
        <v>45292</v>
      </c>
      <c r="E6309" s="5" cm="1">
        <f t="array" aca="1" ref="E6309" ca="1">INDEX(Subscribers!$Q$2:$Q$1001, INT((ROW()-2)/12)+1)</f>
        <v>6</v>
      </c>
      <c r="F6309" s="5">
        <f t="shared" ca="1" si="400"/>
        <v>0</v>
      </c>
      <c r="G6309" s="5">
        <f t="shared" ca="1" si="401"/>
        <v>0</v>
      </c>
      <c r="H6309" s="7" cm="1">
        <f t="array" aca="1" ref="H6309" ca="1">INDEX(Subscribers!$G$2:$G$1001, INT((ROW()-2)/12)+1)</f>
        <v>36.97</v>
      </c>
      <c r="I6309">
        <f t="shared" ca="1" si="402"/>
        <v>0</v>
      </c>
    </row>
    <row r="6310" spans="1:9">
      <c r="A6310" cm="1">
        <f t="array" ref="A6310">INDEX(Subscribers!$A$2:$A$1001, INT((ROW()-2)/12)+1)</f>
        <v>526</v>
      </c>
      <c r="B6310">
        <f t="shared" si="399"/>
        <v>9</v>
      </c>
      <c r="C6310" s="9" cm="1">
        <f t="array" ref="C6310">INDEX(Months!$A$2:$A$13, $B6310)</f>
        <v>45536</v>
      </c>
      <c r="D6310" s="9" cm="1">
        <f t="array" aca="1" ref="D6310" ca="1">INDEX(Subscribers!$F$2:$F$1001, INT((ROW()-2)/12)+1)</f>
        <v>45292</v>
      </c>
      <c r="E6310" s="5" cm="1">
        <f t="array" aca="1" ref="E6310" ca="1">INDEX(Subscribers!$Q$2:$Q$1001, INT((ROW()-2)/12)+1)</f>
        <v>6</v>
      </c>
      <c r="F6310" s="5">
        <f t="shared" ca="1" si="400"/>
        <v>0</v>
      </c>
      <c r="G6310" s="5">
        <f t="shared" ca="1" si="401"/>
        <v>0</v>
      </c>
      <c r="H6310" s="7" cm="1">
        <f t="array" aca="1" ref="H6310" ca="1">INDEX(Subscribers!$G$2:$G$1001, INT((ROW()-2)/12)+1)</f>
        <v>36.97</v>
      </c>
      <c r="I6310">
        <f t="shared" ca="1" si="402"/>
        <v>0</v>
      </c>
    </row>
    <row r="6311" spans="1:9">
      <c r="A6311" cm="1">
        <f t="array" ref="A6311">INDEX(Subscribers!$A$2:$A$1001, INT((ROW()-2)/12)+1)</f>
        <v>526</v>
      </c>
      <c r="B6311">
        <f t="shared" si="399"/>
        <v>10</v>
      </c>
      <c r="C6311" s="9" cm="1">
        <f t="array" ref="C6311">INDEX(Months!$A$2:$A$13, $B6311)</f>
        <v>45566</v>
      </c>
      <c r="D6311" s="9" cm="1">
        <f t="array" aca="1" ref="D6311" ca="1">INDEX(Subscribers!$F$2:$F$1001, INT((ROW()-2)/12)+1)</f>
        <v>45292</v>
      </c>
      <c r="E6311" s="5" cm="1">
        <f t="array" aca="1" ref="E6311" ca="1">INDEX(Subscribers!$Q$2:$Q$1001, INT((ROW()-2)/12)+1)</f>
        <v>6</v>
      </c>
      <c r="F6311" s="5">
        <f t="shared" ca="1" si="400"/>
        <v>0</v>
      </c>
      <c r="G6311" s="5">
        <f t="shared" ca="1" si="401"/>
        <v>0</v>
      </c>
      <c r="H6311" s="7" cm="1">
        <f t="array" aca="1" ref="H6311" ca="1">INDEX(Subscribers!$G$2:$G$1001, INT((ROW()-2)/12)+1)</f>
        <v>36.97</v>
      </c>
      <c r="I6311">
        <f t="shared" ca="1" si="402"/>
        <v>0</v>
      </c>
    </row>
    <row r="6312" spans="1:9">
      <c r="A6312" cm="1">
        <f t="array" ref="A6312">INDEX(Subscribers!$A$2:$A$1001, INT((ROW()-2)/12)+1)</f>
        <v>526</v>
      </c>
      <c r="B6312">
        <f t="shared" si="399"/>
        <v>11</v>
      </c>
      <c r="C6312" s="9" cm="1">
        <f t="array" ref="C6312">INDEX(Months!$A$2:$A$13, $B6312)</f>
        <v>45597</v>
      </c>
      <c r="D6312" s="9" cm="1">
        <f t="array" aca="1" ref="D6312" ca="1">INDEX(Subscribers!$F$2:$F$1001, INT((ROW()-2)/12)+1)</f>
        <v>45292</v>
      </c>
      <c r="E6312" s="5" cm="1">
        <f t="array" aca="1" ref="E6312" ca="1">INDEX(Subscribers!$Q$2:$Q$1001, INT((ROW()-2)/12)+1)</f>
        <v>6</v>
      </c>
      <c r="F6312" s="5">
        <f t="shared" ca="1" si="400"/>
        <v>0</v>
      </c>
      <c r="G6312" s="5">
        <f t="shared" ca="1" si="401"/>
        <v>0</v>
      </c>
      <c r="H6312" s="7" cm="1">
        <f t="array" aca="1" ref="H6312" ca="1">INDEX(Subscribers!$G$2:$G$1001, INT((ROW()-2)/12)+1)</f>
        <v>36.97</v>
      </c>
      <c r="I6312">
        <f t="shared" ca="1" si="402"/>
        <v>0</v>
      </c>
    </row>
    <row r="6313" spans="1:9">
      <c r="A6313" cm="1">
        <f t="array" ref="A6313">INDEX(Subscribers!$A$2:$A$1001, INT((ROW()-2)/12)+1)</f>
        <v>526</v>
      </c>
      <c r="B6313">
        <f t="shared" si="399"/>
        <v>12</v>
      </c>
      <c r="C6313" s="9" cm="1">
        <f t="array" ref="C6313">INDEX(Months!$A$2:$A$13, $B6313)</f>
        <v>45627</v>
      </c>
      <c r="D6313" s="9" cm="1">
        <f t="array" aca="1" ref="D6313" ca="1">INDEX(Subscribers!$F$2:$F$1001, INT((ROW()-2)/12)+1)</f>
        <v>45292</v>
      </c>
      <c r="E6313" s="5" cm="1">
        <f t="array" aca="1" ref="E6313" ca="1">INDEX(Subscribers!$Q$2:$Q$1001, INT((ROW()-2)/12)+1)</f>
        <v>6</v>
      </c>
      <c r="F6313" s="5">
        <f t="shared" ca="1" si="400"/>
        <v>0</v>
      </c>
      <c r="G6313" s="5">
        <f t="shared" ca="1" si="401"/>
        <v>0</v>
      </c>
      <c r="H6313" s="7" cm="1">
        <f t="array" aca="1" ref="H6313" ca="1">INDEX(Subscribers!$G$2:$G$1001, INT((ROW()-2)/12)+1)</f>
        <v>36.97</v>
      </c>
      <c r="I6313">
        <f t="shared" ca="1" si="402"/>
        <v>0</v>
      </c>
    </row>
    <row r="6314" spans="1:9">
      <c r="A6314" cm="1">
        <f t="array" ref="A6314">INDEX(Subscribers!$A$2:$A$1001, INT((ROW()-2)/12)+1)</f>
        <v>527</v>
      </c>
      <c r="B6314">
        <f t="shared" si="399"/>
        <v>1</v>
      </c>
      <c r="C6314" s="9" cm="1">
        <f t="array" ref="C6314">INDEX(Months!$A$2:$A$13, $B6314)</f>
        <v>45292</v>
      </c>
      <c r="D6314" s="9" cm="1">
        <f t="array" aca="1" ref="D6314" ca="1">INDEX(Subscribers!$F$2:$F$1001, INT((ROW()-2)/12)+1)</f>
        <v>45352</v>
      </c>
      <c r="E6314" s="5" cm="1">
        <f t="array" aca="1" ref="E6314" ca="1">INDEX(Subscribers!$Q$2:$Q$1001, INT((ROW()-2)/12)+1)</f>
        <v>6</v>
      </c>
      <c r="F6314" s="5">
        <f t="shared" ca="1" si="400"/>
        <v>0</v>
      </c>
      <c r="G6314" s="5">
        <f t="shared" ca="1" si="401"/>
        <v>0</v>
      </c>
      <c r="H6314" s="7" cm="1">
        <f t="array" aca="1" ref="H6314" ca="1">INDEX(Subscribers!$G$2:$G$1001, INT((ROW()-2)/12)+1)</f>
        <v>9.99</v>
      </c>
      <c r="I6314">
        <f t="shared" ca="1" si="402"/>
        <v>0</v>
      </c>
    </row>
    <row r="6315" spans="1:9">
      <c r="A6315" cm="1">
        <f t="array" ref="A6315">INDEX(Subscribers!$A$2:$A$1001, INT((ROW()-2)/12)+1)</f>
        <v>527</v>
      </c>
      <c r="B6315">
        <f t="shared" si="399"/>
        <v>2</v>
      </c>
      <c r="C6315" s="9" cm="1">
        <f t="array" ref="C6315">INDEX(Months!$A$2:$A$13, $B6315)</f>
        <v>45323</v>
      </c>
      <c r="D6315" s="9" cm="1">
        <f t="array" aca="1" ref="D6315" ca="1">INDEX(Subscribers!$F$2:$F$1001, INT((ROW()-2)/12)+1)</f>
        <v>45352</v>
      </c>
      <c r="E6315" s="5" cm="1">
        <f t="array" aca="1" ref="E6315" ca="1">INDEX(Subscribers!$Q$2:$Q$1001, INT((ROW()-2)/12)+1)</f>
        <v>6</v>
      </c>
      <c r="F6315" s="5">
        <f t="shared" ca="1" si="400"/>
        <v>0</v>
      </c>
      <c r="G6315" s="5">
        <f t="shared" ca="1" si="401"/>
        <v>0</v>
      </c>
      <c r="H6315" s="7" cm="1">
        <f t="array" aca="1" ref="H6315" ca="1">INDEX(Subscribers!$G$2:$G$1001, INT((ROW()-2)/12)+1)</f>
        <v>9.99</v>
      </c>
      <c r="I6315">
        <f t="shared" ca="1" si="402"/>
        <v>0</v>
      </c>
    </row>
    <row r="6316" spans="1:9">
      <c r="A6316" cm="1">
        <f t="array" ref="A6316">INDEX(Subscribers!$A$2:$A$1001, INT((ROW()-2)/12)+1)</f>
        <v>527</v>
      </c>
      <c r="B6316">
        <f t="shared" si="399"/>
        <v>3</v>
      </c>
      <c r="C6316" s="9" cm="1">
        <f t="array" ref="C6316">INDEX(Months!$A$2:$A$13, $B6316)</f>
        <v>45352</v>
      </c>
      <c r="D6316" s="9" cm="1">
        <f t="array" aca="1" ref="D6316" ca="1">INDEX(Subscribers!$F$2:$F$1001, INT((ROW()-2)/12)+1)</f>
        <v>45352</v>
      </c>
      <c r="E6316" s="5" cm="1">
        <f t="array" aca="1" ref="E6316" ca="1">INDEX(Subscribers!$Q$2:$Q$1001, INT((ROW()-2)/12)+1)</f>
        <v>6</v>
      </c>
      <c r="F6316" s="5">
        <f t="shared" ca="1" si="400"/>
        <v>1</v>
      </c>
      <c r="G6316" s="5">
        <f t="shared" ca="1" si="401"/>
        <v>0</v>
      </c>
      <c r="H6316" s="7" cm="1">
        <f t="array" aca="1" ref="H6316" ca="1">INDEX(Subscribers!$G$2:$G$1001, INT((ROW()-2)/12)+1)</f>
        <v>9.99</v>
      </c>
      <c r="I6316">
        <f t="shared" ca="1" si="402"/>
        <v>9.99</v>
      </c>
    </row>
    <row r="6317" spans="1:9">
      <c r="A6317" cm="1">
        <f t="array" ref="A6317">INDEX(Subscribers!$A$2:$A$1001, INT((ROW()-2)/12)+1)</f>
        <v>527</v>
      </c>
      <c r="B6317">
        <f t="shared" si="399"/>
        <v>4</v>
      </c>
      <c r="C6317" s="9" cm="1">
        <f t="array" ref="C6317">INDEX(Months!$A$2:$A$13, $B6317)</f>
        <v>45383</v>
      </c>
      <c r="D6317" s="9" cm="1">
        <f t="array" aca="1" ref="D6317" ca="1">INDEX(Subscribers!$F$2:$F$1001, INT((ROW()-2)/12)+1)</f>
        <v>45352</v>
      </c>
      <c r="E6317" s="5" cm="1">
        <f t="array" aca="1" ref="E6317" ca="1">INDEX(Subscribers!$Q$2:$Q$1001, INT((ROW()-2)/12)+1)</f>
        <v>6</v>
      </c>
      <c r="F6317" s="5">
        <f t="shared" ca="1" si="400"/>
        <v>1</v>
      </c>
      <c r="G6317" s="5">
        <f t="shared" ca="1" si="401"/>
        <v>0</v>
      </c>
      <c r="H6317" s="7" cm="1">
        <f t="array" aca="1" ref="H6317" ca="1">INDEX(Subscribers!$G$2:$G$1001, INT((ROW()-2)/12)+1)</f>
        <v>9.99</v>
      </c>
      <c r="I6317">
        <f t="shared" ca="1" si="402"/>
        <v>9.99</v>
      </c>
    </row>
    <row r="6318" spans="1:9">
      <c r="A6318" cm="1">
        <f t="array" ref="A6318">INDEX(Subscribers!$A$2:$A$1001, INT((ROW()-2)/12)+1)</f>
        <v>527</v>
      </c>
      <c r="B6318">
        <f t="shared" si="399"/>
        <v>5</v>
      </c>
      <c r="C6318" s="9" cm="1">
        <f t="array" ref="C6318">INDEX(Months!$A$2:$A$13, $B6318)</f>
        <v>45413</v>
      </c>
      <c r="D6318" s="9" cm="1">
        <f t="array" aca="1" ref="D6318" ca="1">INDEX(Subscribers!$F$2:$F$1001, INT((ROW()-2)/12)+1)</f>
        <v>45352</v>
      </c>
      <c r="E6318" s="5" cm="1">
        <f t="array" aca="1" ref="E6318" ca="1">INDEX(Subscribers!$Q$2:$Q$1001, INT((ROW()-2)/12)+1)</f>
        <v>6</v>
      </c>
      <c r="F6318" s="5">
        <f t="shared" ca="1" si="400"/>
        <v>1</v>
      </c>
      <c r="G6318" s="5">
        <f t="shared" ca="1" si="401"/>
        <v>0</v>
      </c>
      <c r="H6318" s="7" cm="1">
        <f t="array" aca="1" ref="H6318" ca="1">INDEX(Subscribers!$G$2:$G$1001, INT((ROW()-2)/12)+1)</f>
        <v>9.99</v>
      </c>
      <c r="I6318">
        <f t="shared" ca="1" si="402"/>
        <v>9.99</v>
      </c>
    </row>
    <row r="6319" spans="1:9">
      <c r="A6319" cm="1">
        <f t="array" ref="A6319">INDEX(Subscribers!$A$2:$A$1001, INT((ROW()-2)/12)+1)</f>
        <v>527</v>
      </c>
      <c r="B6319">
        <f t="shared" si="399"/>
        <v>6</v>
      </c>
      <c r="C6319" s="9" cm="1">
        <f t="array" ref="C6319">INDEX(Months!$A$2:$A$13, $B6319)</f>
        <v>45444</v>
      </c>
      <c r="D6319" s="9" cm="1">
        <f t="array" aca="1" ref="D6319" ca="1">INDEX(Subscribers!$F$2:$F$1001, INT((ROW()-2)/12)+1)</f>
        <v>45352</v>
      </c>
      <c r="E6319" s="5" cm="1">
        <f t="array" aca="1" ref="E6319" ca="1">INDEX(Subscribers!$Q$2:$Q$1001, INT((ROW()-2)/12)+1)</f>
        <v>6</v>
      </c>
      <c r="F6319" s="5">
        <f t="shared" ca="1" si="400"/>
        <v>0</v>
      </c>
      <c r="G6319" s="5">
        <f t="shared" ca="1" si="401"/>
        <v>1</v>
      </c>
      <c r="H6319" s="7" cm="1">
        <f t="array" aca="1" ref="H6319" ca="1">INDEX(Subscribers!$G$2:$G$1001, INT((ROW()-2)/12)+1)</f>
        <v>9.99</v>
      </c>
      <c r="I6319">
        <f t="shared" ca="1" si="402"/>
        <v>0</v>
      </c>
    </row>
    <row r="6320" spans="1:9">
      <c r="A6320" cm="1">
        <f t="array" ref="A6320">INDEX(Subscribers!$A$2:$A$1001, INT((ROW()-2)/12)+1)</f>
        <v>527</v>
      </c>
      <c r="B6320">
        <f t="shared" si="399"/>
        <v>7</v>
      </c>
      <c r="C6320" s="9" cm="1">
        <f t="array" ref="C6320">INDEX(Months!$A$2:$A$13, $B6320)</f>
        <v>45474</v>
      </c>
      <c r="D6320" s="9" cm="1">
        <f t="array" aca="1" ref="D6320" ca="1">INDEX(Subscribers!$F$2:$F$1001, INT((ROW()-2)/12)+1)</f>
        <v>45352</v>
      </c>
      <c r="E6320" s="5" cm="1">
        <f t="array" aca="1" ref="E6320" ca="1">INDEX(Subscribers!$Q$2:$Q$1001, INT((ROW()-2)/12)+1)</f>
        <v>6</v>
      </c>
      <c r="F6320" s="5">
        <f t="shared" ca="1" si="400"/>
        <v>0</v>
      </c>
      <c r="G6320" s="5">
        <f t="shared" ca="1" si="401"/>
        <v>0</v>
      </c>
      <c r="H6320" s="7" cm="1">
        <f t="array" aca="1" ref="H6320" ca="1">INDEX(Subscribers!$G$2:$G$1001, INT((ROW()-2)/12)+1)</f>
        <v>9.99</v>
      </c>
      <c r="I6320">
        <f t="shared" ca="1" si="402"/>
        <v>0</v>
      </c>
    </row>
    <row r="6321" spans="1:9">
      <c r="A6321" cm="1">
        <f t="array" ref="A6321">INDEX(Subscribers!$A$2:$A$1001, INT((ROW()-2)/12)+1)</f>
        <v>527</v>
      </c>
      <c r="B6321">
        <f t="shared" si="399"/>
        <v>8</v>
      </c>
      <c r="C6321" s="9" cm="1">
        <f t="array" ref="C6321">INDEX(Months!$A$2:$A$13, $B6321)</f>
        <v>45505</v>
      </c>
      <c r="D6321" s="9" cm="1">
        <f t="array" aca="1" ref="D6321" ca="1">INDEX(Subscribers!$F$2:$F$1001, INT((ROW()-2)/12)+1)</f>
        <v>45352</v>
      </c>
      <c r="E6321" s="5" cm="1">
        <f t="array" aca="1" ref="E6321" ca="1">INDEX(Subscribers!$Q$2:$Q$1001, INT((ROW()-2)/12)+1)</f>
        <v>6</v>
      </c>
      <c r="F6321" s="5">
        <f t="shared" ca="1" si="400"/>
        <v>0</v>
      </c>
      <c r="G6321" s="5">
        <f t="shared" ca="1" si="401"/>
        <v>0</v>
      </c>
      <c r="H6321" s="7" cm="1">
        <f t="array" aca="1" ref="H6321" ca="1">INDEX(Subscribers!$G$2:$G$1001, INT((ROW()-2)/12)+1)</f>
        <v>9.99</v>
      </c>
      <c r="I6321">
        <f t="shared" ca="1" si="402"/>
        <v>0</v>
      </c>
    </row>
    <row r="6322" spans="1:9">
      <c r="A6322" cm="1">
        <f t="array" ref="A6322">INDEX(Subscribers!$A$2:$A$1001, INT((ROW()-2)/12)+1)</f>
        <v>527</v>
      </c>
      <c r="B6322">
        <f t="shared" si="399"/>
        <v>9</v>
      </c>
      <c r="C6322" s="9" cm="1">
        <f t="array" ref="C6322">INDEX(Months!$A$2:$A$13, $B6322)</f>
        <v>45536</v>
      </c>
      <c r="D6322" s="9" cm="1">
        <f t="array" aca="1" ref="D6322" ca="1">INDEX(Subscribers!$F$2:$F$1001, INT((ROW()-2)/12)+1)</f>
        <v>45352</v>
      </c>
      <c r="E6322" s="5" cm="1">
        <f t="array" aca="1" ref="E6322" ca="1">INDEX(Subscribers!$Q$2:$Q$1001, INT((ROW()-2)/12)+1)</f>
        <v>6</v>
      </c>
      <c r="F6322" s="5">
        <f t="shared" ca="1" si="400"/>
        <v>0</v>
      </c>
      <c r="G6322" s="5">
        <f t="shared" ca="1" si="401"/>
        <v>0</v>
      </c>
      <c r="H6322" s="7" cm="1">
        <f t="array" aca="1" ref="H6322" ca="1">INDEX(Subscribers!$G$2:$G$1001, INT((ROW()-2)/12)+1)</f>
        <v>9.99</v>
      </c>
      <c r="I6322">
        <f t="shared" ca="1" si="402"/>
        <v>0</v>
      </c>
    </row>
    <row r="6323" spans="1:9">
      <c r="A6323" cm="1">
        <f t="array" ref="A6323">INDEX(Subscribers!$A$2:$A$1001, INT((ROW()-2)/12)+1)</f>
        <v>527</v>
      </c>
      <c r="B6323">
        <f t="shared" si="399"/>
        <v>10</v>
      </c>
      <c r="C6323" s="9" cm="1">
        <f t="array" ref="C6323">INDEX(Months!$A$2:$A$13, $B6323)</f>
        <v>45566</v>
      </c>
      <c r="D6323" s="9" cm="1">
        <f t="array" aca="1" ref="D6323" ca="1">INDEX(Subscribers!$F$2:$F$1001, INT((ROW()-2)/12)+1)</f>
        <v>45352</v>
      </c>
      <c r="E6323" s="5" cm="1">
        <f t="array" aca="1" ref="E6323" ca="1">INDEX(Subscribers!$Q$2:$Q$1001, INT((ROW()-2)/12)+1)</f>
        <v>6</v>
      </c>
      <c r="F6323" s="5">
        <f t="shared" ca="1" si="400"/>
        <v>0</v>
      </c>
      <c r="G6323" s="5">
        <f t="shared" ca="1" si="401"/>
        <v>0</v>
      </c>
      <c r="H6323" s="7" cm="1">
        <f t="array" aca="1" ref="H6323" ca="1">INDEX(Subscribers!$G$2:$G$1001, INT((ROW()-2)/12)+1)</f>
        <v>9.99</v>
      </c>
      <c r="I6323">
        <f t="shared" ca="1" si="402"/>
        <v>0</v>
      </c>
    </row>
    <row r="6324" spans="1:9">
      <c r="A6324" cm="1">
        <f t="array" ref="A6324">INDEX(Subscribers!$A$2:$A$1001, INT((ROW()-2)/12)+1)</f>
        <v>527</v>
      </c>
      <c r="B6324">
        <f t="shared" si="399"/>
        <v>11</v>
      </c>
      <c r="C6324" s="9" cm="1">
        <f t="array" ref="C6324">INDEX(Months!$A$2:$A$13, $B6324)</f>
        <v>45597</v>
      </c>
      <c r="D6324" s="9" cm="1">
        <f t="array" aca="1" ref="D6324" ca="1">INDEX(Subscribers!$F$2:$F$1001, INT((ROW()-2)/12)+1)</f>
        <v>45352</v>
      </c>
      <c r="E6324" s="5" cm="1">
        <f t="array" aca="1" ref="E6324" ca="1">INDEX(Subscribers!$Q$2:$Q$1001, INT((ROW()-2)/12)+1)</f>
        <v>6</v>
      </c>
      <c r="F6324" s="5">
        <f t="shared" ca="1" si="400"/>
        <v>0</v>
      </c>
      <c r="G6324" s="5">
        <f t="shared" ca="1" si="401"/>
        <v>0</v>
      </c>
      <c r="H6324" s="7" cm="1">
        <f t="array" aca="1" ref="H6324" ca="1">INDEX(Subscribers!$G$2:$G$1001, INT((ROW()-2)/12)+1)</f>
        <v>9.99</v>
      </c>
      <c r="I6324">
        <f t="shared" ca="1" si="402"/>
        <v>0</v>
      </c>
    </row>
    <row r="6325" spans="1:9">
      <c r="A6325" cm="1">
        <f t="array" ref="A6325">INDEX(Subscribers!$A$2:$A$1001, INT((ROW()-2)/12)+1)</f>
        <v>527</v>
      </c>
      <c r="B6325">
        <f t="shared" si="399"/>
        <v>12</v>
      </c>
      <c r="C6325" s="9" cm="1">
        <f t="array" ref="C6325">INDEX(Months!$A$2:$A$13, $B6325)</f>
        <v>45627</v>
      </c>
      <c r="D6325" s="9" cm="1">
        <f t="array" aca="1" ref="D6325" ca="1">INDEX(Subscribers!$F$2:$F$1001, INT((ROW()-2)/12)+1)</f>
        <v>45352</v>
      </c>
      <c r="E6325" s="5" cm="1">
        <f t="array" aca="1" ref="E6325" ca="1">INDEX(Subscribers!$Q$2:$Q$1001, INT((ROW()-2)/12)+1)</f>
        <v>6</v>
      </c>
      <c r="F6325" s="5">
        <f t="shared" ca="1" si="400"/>
        <v>0</v>
      </c>
      <c r="G6325" s="5">
        <f t="shared" ca="1" si="401"/>
        <v>0</v>
      </c>
      <c r="H6325" s="7" cm="1">
        <f t="array" aca="1" ref="H6325" ca="1">INDEX(Subscribers!$G$2:$G$1001, INT((ROW()-2)/12)+1)</f>
        <v>9.99</v>
      </c>
      <c r="I6325">
        <f t="shared" ca="1" si="402"/>
        <v>0</v>
      </c>
    </row>
    <row r="6326" spans="1:9">
      <c r="A6326" cm="1">
        <f t="array" ref="A6326">INDEX(Subscribers!$A$2:$A$1001, INT((ROW()-2)/12)+1)</f>
        <v>528</v>
      </c>
      <c r="B6326">
        <f t="shared" si="399"/>
        <v>1</v>
      </c>
      <c r="C6326" s="9" cm="1">
        <f t="array" ref="C6326">INDEX(Months!$A$2:$A$13, $B6326)</f>
        <v>45292</v>
      </c>
      <c r="D6326" s="9" cm="1">
        <f t="array" aca="1" ref="D6326" ca="1">INDEX(Subscribers!$F$2:$F$1001, INT((ROW()-2)/12)+1)</f>
        <v>45323</v>
      </c>
      <c r="E6326" s="5" cm="1">
        <f t="array" aca="1" ref="E6326" ca="1">INDEX(Subscribers!$Q$2:$Q$1001, INT((ROW()-2)/12)+1)</f>
        <v>3</v>
      </c>
      <c r="F6326" s="5">
        <f t="shared" ca="1" si="400"/>
        <v>0</v>
      </c>
      <c r="G6326" s="5">
        <f t="shared" ca="1" si="401"/>
        <v>0</v>
      </c>
      <c r="H6326" s="7" cm="1">
        <f t="array" aca="1" ref="H6326" ca="1">INDEX(Subscribers!$G$2:$G$1001, INT((ROW()-2)/12)+1)</f>
        <v>41.97</v>
      </c>
      <c r="I6326">
        <f t="shared" ca="1" si="402"/>
        <v>0</v>
      </c>
    </row>
    <row r="6327" spans="1:9">
      <c r="A6327" cm="1">
        <f t="array" ref="A6327">INDEX(Subscribers!$A$2:$A$1001, INT((ROW()-2)/12)+1)</f>
        <v>528</v>
      </c>
      <c r="B6327">
        <f t="shared" si="399"/>
        <v>2</v>
      </c>
      <c r="C6327" s="9" cm="1">
        <f t="array" ref="C6327">INDEX(Months!$A$2:$A$13, $B6327)</f>
        <v>45323</v>
      </c>
      <c r="D6327" s="9" cm="1">
        <f t="array" aca="1" ref="D6327" ca="1">INDEX(Subscribers!$F$2:$F$1001, INT((ROW()-2)/12)+1)</f>
        <v>45323</v>
      </c>
      <c r="E6327" s="5" cm="1">
        <f t="array" aca="1" ref="E6327" ca="1">INDEX(Subscribers!$Q$2:$Q$1001, INT((ROW()-2)/12)+1)</f>
        <v>3</v>
      </c>
      <c r="F6327" s="5">
        <f t="shared" ca="1" si="400"/>
        <v>1</v>
      </c>
      <c r="G6327" s="5">
        <f t="shared" ca="1" si="401"/>
        <v>0</v>
      </c>
      <c r="H6327" s="7" cm="1">
        <f t="array" aca="1" ref="H6327" ca="1">INDEX(Subscribers!$G$2:$G$1001, INT((ROW()-2)/12)+1)</f>
        <v>41.97</v>
      </c>
      <c r="I6327">
        <f t="shared" ca="1" si="402"/>
        <v>41.97</v>
      </c>
    </row>
    <row r="6328" spans="1:9">
      <c r="A6328" cm="1">
        <f t="array" ref="A6328">INDEX(Subscribers!$A$2:$A$1001, INT((ROW()-2)/12)+1)</f>
        <v>528</v>
      </c>
      <c r="B6328">
        <f t="shared" si="399"/>
        <v>3</v>
      </c>
      <c r="C6328" s="9" cm="1">
        <f t="array" ref="C6328">INDEX(Months!$A$2:$A$13, $B6328)</f>
        <v>45352</v>
      </c>
      <c r="D6328" s="9" cm="1">
        <f t="array" aca="1" ref="D6328" ca="1">INDEX(Subscribers!$F$2:$F$1001, INT((ROW()-2)/12)+1)</f>
        <v>45323</v>
      </c>
      <c r="E6328" s="5" cm="1">
        <f t="array" aca="1" ref="E6328" ca="1">INDEX(Subscribers!$Q$2:$Q$1001, INT((ROW()-2)/12)+1)</f>
        <v>3</v>
      </c>
      <c r="F6328" s="5">
        <f t="shared" ca="1" si="400"/>
        <v>0</v>
      </c>
      <c r="G6328" s="5">
        <f t="shared" ca="1" si="401"/>
        <v>1</v>
      </c>
      <c r="H6328" s="7" cm="1">
        <f t="array" aca="1" ref="H6328" ca="1">INDEX(Subscribers!$G$2:$G$1001, INT((ROW()-2)/12)+1)</f>
        <v>41.97</v>
      </c>
      <c r="I6328">
        <f t="shared" ca="1" si="402"/>
        <v>0</v>
      </c>
    </row>
    <row r="6329" spans="1:9">
      <c r="A6329" cm="1">
        <f t="array" ref="A6329">INDEX(Subscribers!$A$2:$A$1001, INT((ROW()-2)/12)+1)</f>
        <v>528</v>
      </c>
      <c r="B6329">
        <f t="shared" si="399"/>
        <v>4</v>
      </c>
      <c r="C6329" s="9" cm="1">
        <f t="array" ref="C6329">INDEX(Months!$A$2:$A$13, $B6329)</f>
        <v>45383</v>
      </c>
      <c r="D6329" s="9" cm="1">
        <f t="array" aca="1" ref="D6329" ca="1">INDEX(Subscribers!$F$2:$F$1001, INT((ROW()-2)/12)+1)</f>
        <v>45323</v>
      </c>
      <c r="E6329" s="5" cm="1">
        <f t="array" aca="1" ref="E6329" ca="1">INDEX(Subscribers!$Q$2:$Q$1001, INT((ROW()-2)/12)+1)</f>
        <v>3</v>
      </c>
      <c r="F6329" s="5">
        <f t="shared" ca="1" si="400"/>
        <v>0</v>
      </c>
      <c r="G6329" s="5">
        <f t="shared" ca="1" si="401"/>
        <v>0</v>
      </c>
      <c r="H6329" s="7" cm="1">
        <f t="array" aca="1" ref="H6329" ca="1">INDEX(Subscribers!$G$2:$G$1001, INT((ROW()-2)/12)+1)</f>
        <v>41.97</v>
      </c>
      <c r="I6329">
        <f t="shared" ca="1" si="402"/>
        <v>0</v>
      </c>
    </row>
    <row r="6330" spans="1:9">
      <c r="A6330" cm="1">
        <f t="array" ref="A6330">INDEX(Subscribers!$A$2:$A$1001, INT((ROW()-2)/12)+1)</f>
        <v>528</v>
      </c>
      <c r="B6330">
        <f t="shared" si="399"/>
        <v>5</v>
      </c>
      <c r="C6330" s="9" cm="1">
        <f t="array" ref="C6330">INDEX(Months!$A$2:$A$13, $B6330)</f>
        <v>45413</v>
      </c>
      <c r="D6330" s="9" cm="1">
        <f t="array" aca="1" ref="D6330" ca="1">INDEX(Subscribers!$F$2:$F$1001, INT((ROW()-2)/12)+1)</f>
        <v>45323</v>
      </c>
      <c r="E6330" s="5" cm="1">
        <f t="array" aca="1" ref="E6330" ca="1">INDEX(Subscribers!$Q$2:$Q$1001, INT((ROW()-2)/12)+1)</f>
        <v>3</v>
      </c>
      <c r="F6330" s="5">
        <f t="shared" ca="1" si="400"/>
        <v>0</v>
      </c>
      <c r="G6330" s="5">
        <f t="shared" ca="1" si="401"/>
        <v>0</v>
      </c>
      <c r="H6330" s="7" cm="1">
        <f t="array" aca="1" ref="H6330" ca="1">INDEX(Subscribers!$G$2:$G$1001, INT((ROW()-2)/12)+1)</f>
        <v>41.97</v>
      </c>
      <c r="I6330">
        <f t="shared" ca="1" si="402"/>
        <v>0</v>
      </c>
    </row>
    <row r="6331" spans="1:9">
      <c r="A6331" cm="1">
        <f t="array" ref="A6331">INDEX(Subscribers!$A$2:$A$1001, INT((ROW()-2)/12)+1)</f>
        <v>528</v>
      </c>
      <c r="B6331">
        <f t="shared" si="399"/>
        <v>6</v>
      </c>
      <c r="C6331" s="9" cm="1">
        <f t="array" ref="C6331">INDEX(Months!$A$2:$A$13, $B6331)</f>
        <v>45444</v>
      </c>
      <c r="D6331" s="9" cm="1">
        <f t="array" aca="1" ref="D6331" ca="1">INDEX(Subscribers!$F$2:$F$1001, INT((ROW()-2)/12)+1)</f>
        <v>45323</v>
      </c>
      <c r="E6331" s="5" cm="1">
        <f t="array" aca="1" ref="E6331" ca="1">INDEX(Subscribers!$Q$2:$Q$1001, INT((ROW()-2)/12)+1)</f>
        <v>3</v>
      </c>
      <c r="F6331" s="5">
        <f t="shared" ca="1" si="400"/>
        <v>0</v>
      </c>
      <c r="G6331" s="5">
        <f t="shared" ca="1" si="401"/>
        <v>0</v>
      </c>
      <c r="H6331" s="7" cm="1">
        <f t="array" aca="1" ref="H6331" ca="1">INDEX(Subscribers!$G$2:$G$1001, INT((ROW()-2)/12)+1)</f>
        <v>41.97</v>
      </c>
      <c r="I6331">
        <f t="shared" ca="1" si="402"/>
        <v>0</v>
      </c>
    </row>
    <row r="6332" spans="1:9">
      <c r="A6332" cm="1">
        <f t="array" ref="A6332">INDEX(Subscribers!$A$2:$A$1001, INT((ROW()-2)/12)+1)</f>
        <v>528</v>
      </c>
      <c r="B6332">
        <f t="shared" si="399"/>
        <v>7</v>
      </c>
      <c r="C6332" s="9" cm="1">
        <f t="array" ref="C6332">INDEX(Months!$A$2:$A$13, $B6332)</f>
        <v>45474</v>
      </c>
      <c r="D6332" s="9" cm="1">
        <f t="array" aca="1" ref="D6332" ca="1">INDEX(Subscribers!$F$2:$F$1001, INT((ROW()-2)/12)+1)</f>
        <v>45323</v>
      </c>
      <c r="E6332" s="5" cm="1">
        <f t="array" aca="1" ref="E6332" ca="1">INDEX(Subscribers!$Q$2:$Q$1001, INT((ROW()-2)/12)+1)</f>
        <v>3</v>
      </c>
      <c r="F6332" s="5">
        <f t="shared" ca="1" si="400"/>
        <v>0</v>
      </c>
      <c r="G6332" s="5">
        <f t="shared" ca="1" si="401"/>
        <v>0</v>
      </c>
      <c r="H6332" s="7" cm="1">
        <f t="array" aca="1" ref="H6332" ca="1">INDEX(Subscribers!$G$2:$G$1001, INT((ROW()-2)/12)+1)</f>
        <v>41.97</v>
      </c>
      <c r="I6332">
        <f t="shared" ca="1" si="402"/>
        <v>0</v>
      </c>
    </row>
    <row r="6333" spans="1:9">
      <c r="A6333" cm="1">
        <f t="array" ref="A6333">INDEX(Subscribers!$A$2:$A$1001, INT((ROW()-2)/12)+1)</f>
        <v>528</v>
      </c>
      <c r="B6333">
        <f t="shared" si="399"/>
        <v>8</v>
      </c>
      <c r="C6333" s="9" cm="1">
        <f t="array" ref="C6333">INDEX(Months!$A$2:$A$13, $B6333)</f>
        <v>45505</v>
      </c>
      <c r="D6333" s="9" cm="1">
        <f t="array" aca="1" ref="D6333" ca="1">INDEX(Subscribers!$F$2:$F$1001, INT((ROW()-2)/12)+1)</f>
        <v>45323</v>
      </c>
      <c r="E6333" s="5" cm="1">
        <f t="array" aca="1" ref="E6333" ca="1">INDEX(Subscribers!$Q$2:$Q$1001, INT((ROW()-2)/12)+1)</f>
        <v>3</v>
      </c>
      <c r="F6333" s="5">
        <f t="shared" ca="1" si="400"/>
        <v>0</v>
      </c>
      <c r="G6333" s="5">
        <f t="shared" ca="1" si="401"/>
        <v>0</v>
      </c>
      <c r="H6333" s="7" cm="1">
        <f t="array" aca="1" ref="H6333" ca="1">INDEX(Subscribers!$G$2:$G$1001, INT((ROW()-2)/12)+1)</f>
        <v>41.97</v>
      </c>
      <c r="I6333">
        <f t="shared" ca="1" si="402"/>
        <v>0</v>
      </c>
    </row>
    <row r="6334" spans="1:9">
      <c r="A6334" cm="1">
        <f t="array" ref="A6334">INDEX(Subscribers!$A$2:$A$1001, INT((ROW()-2)/12)+1)</f>
        <v>528</v>
      </c>
      <c r="B6334">
        <f t="shared" si="399"/>
        <v>9</v>
      </c>
      <c r="C6334" s="9" cm="1">
        <f t="array" ref="C6334">INDEX(Months!$A$2:$A$13, $B6334)</f>
        <v>45536</v>
      </c>
      <c r="D6334" s="9" cm="1">
        <f t="array" aca="1" ref="D6334" ca="1">INDEX(Subscribers!$F$2:$F$1001, INT((ROW()-2)/12)+1)</f>
        <v>45323</v>
      </c>
      <c r="E6334" s="5" cm="1">
        <f t="array" aca="1" ref="E6334" ca="1">INDEX(Subscribers!$Q$2:$Q$1001, INT((ROW()-2)/12)+1)</f>
        <v>3</v>
      </c>
      <c r="F6334" s="5">
        <f t="shared" ca="1" si="400"/>
        <v>0</v>
      </c>
      <c r="G6334" s="5">
        <f t="shared" ca="1" si="401"/>
        <v>0</v>
      </c>
      <c r="H6334" s="7" cm="1">
        <f t="array" aca="1" ref="H6334" ca="1">INDEX(Subscribers!$G$2:$G$1001, INT((ROW()-2)/12)+1)</f>
        <v>41.97</v>
      </c>
      <c r="I6334">
        <f t="shared" ca="1" si="402"/>
        <v>0</v>
      </c>
    </row>
    <row r="6335" spans="1:9">
      <c r="A6335" cm="1">
        <f t="array" ref="A6335">INDEX(Subscribers!$A$2:$A$1001, INT((ROW()-2)/12)+1)</f>
        <v>528</v>
      </c>
      <c r="B6335">
        <f t="shared" si="399"/>
        <v>10</v>
      </c>
      <c r="C6335" s="9" cm="1">
        <f t="array" ref="C6335">INDEX(Months!$A$2:$A$13, $B6335)</f>
        <v>45566</v>
      </c>
      <c r="D6335" s="9" cm="1">
        <f t="array" aca="1" ref="D6335" ca="1">INDEX(Subscribers!$F$2:$F$1001, INT((ROW()-2)/12)+1)</f>
        <v>45323</v>
      </c>
      <c r="E6335" s="5" cm="1">
        <f t="array" aca="1" ref="E6335" ca="1">INDEX(Subscribers!$Q$2:$Q$1001, INT((ROW()-2)/12)+1)</f>
        <v>3</v>
      </c>
      <c r="F6335" s="5">
        <f t="shared" ca="1" si="400"/>
        <v>0</v>
      </c>
      <c r="G6335" s="5">
        <f t="shared" ca="1" si="401"/>
        <v>0</v>
      </c>
      <c r="H6335" s="7" cm="1">
        <f t="array" aca="1" ref="H6335" ca="1">INDEX(Subscribers!$G$2:$G$1001, INT((ROW()-2)/12)+1)</f>
        <v>41.97</v>
      </c>
      <c r="I6335">
        <f t="shared" ca="1" si="402"/>
        <v>0</v>
      </c>
    </row>
    <row r="6336" spans="1:9">
      <c r="A6336" cm="1">
        <f t="array" ref="A6336">INDEX(Subscribers!$A$2:$A$1001, INT((ROW()-2)/12)+1)</f>
        <v>528</v>
      </c>
      <c r="B6336">
        <f t="shared" si="399"/>
        <v>11</v>
      </c>
      <c r="C6336" s="9" cm="1">
        <f t="array" ref="C6336">INDEX(Months!$A$2:$A$13, $B6336)</f>
        <v>45597</v>
      </c>
      <c r="D6336" s="9" cm="1">
        <f t="array" aca="1" ref="D6336" ca="1">INDEX(Subscribers!$F$2:$F$1001, INT((ROW()-2)/12)+1)</f>
        <v>45323</v>
      </c>
      <c r="E6336" s="5" cm="1">
        <f t="array" aca="1" ref="E6336" ca="1">INDEX(Subscribers!$Q$2:$Q$1001, INT((ROW()-2)/12)+1)</f>
        <v>3</v>
      </c>
      <c r="F6336" s="5">
        <f t="shared" ca="1" si="400"/>
        <v>0</v>
      </c>
      <c r="G6336" s="5">
        <f t="shared" ca="1" si="401"/>
        <v>0</v>
      </c>
      <c r="H6336" s="7" cm="1">
        <f t="array" aca="1" ref="H6336" ca="1">INDEX(Subscribers!$G$2:$G$1001, INT((ROW()-2)/12)+1)</f>
        <v>41.97</v>
      </c>
      <c r="I6336">
        <f t="shared" ca="1" si="402"/>
        <v>0</v>
      </c>
    </row>
    <row r="6337" spans="1:9">
      <c r="A6337" cm="1">
        <f t="array" ref="A6337">INDEX(Subscribers!$A$2:$A$1001, INT((ROW()-2)/12)+1)</f>
        <v>528</v>
      </c>
      <c r="B6337">
        <f t="shared" si="399"/>
        <v>12</v>
      </c>
      <c r="C6337" s="9" cm="1">
        <f t="array" ref="C6337">INDEX(Months!$A$2:$A$13, $B6337)</f>
        <v>45627</v>
      </c>
      <c r="D6337" s="9" cm="1">
        <f t="array" aca="1" ref="D6337" ca="1">INDEX(Subscribers!$F$2:$F$1001, INT((ROW()-2)/12)+1)</f>
        <v>45323</v>
      </c>
      <c r="E6337" s="5" cm="1">
        <f t="array" aca="1" ref="E6337" ca="1">INDEX(Subscribers!$Q$2:$Q$1001, INT((ROW()-2)/12)+1)</f>
        <v>3</v>
      </c>
      <c r="F6337" s="5">
        <f t="shared" ca="1" si="400"/>
        <v>0</v>
      </c>
      <c r="G6337" s="5">
        <f t="shared" ca="1" si="401"/>
        <v>0</v>
      </c>
      <c r="H6337" s="7" cm="1">
        <f t="array" aca="1" ref="H6337" ca="1">INDEX(Subscribers!$G$2:$G$1001, INT((ROW()-2)/12)+1)</f>
        <v>41.97</v>
      </c>
      <c r="I6337">
        <f t="shared" ca="1" si="402"/>
        <v>0</v>
      </c>
    </row>
    <row r="6338" spans="1:9">
      <c r="A6338" cm="1">
        <f t="array" ref="A6338">INDEX(Subscribers!$A$2:$A$1001, INT((ROW()-2)/12)+1)</f>
        <v>529</v>
      </c>
      <c r="B6338">
        <f t="shared" si="399"/>
        <v>1</v>
      </c>
      <c r="C6338" s="9" cm="1">
        <f t="array" ref="C6338">INDEX(Months!$A$2:$A$13, $B6338)</f>
        <v>45292</v>
      </c>
      <c r="D6338" s="9" cm="1">
        <f t="array" aca="1" ref="D6338" ca="1">INDEX(Subscribers!$F$2:$F$1001, INT((ROW()-2)/12)+1)</f>
        <v>45627</v>
      </c>
      <c r="E6338" s="5" cm="1">
        <f t="array" aca="1" ref="E6338" ca="1">INDEX(Subscribers!$Q$2:$Q$1001, INT((ROW()-2)/12)+1)</f>
        <v>9</v>
      </c>
      <c r="F6338" s="5">
        <f t="shared" ca="1" si="400"/>
        <v>0</v>
      </c>
      <c r="G6338" s="5">
        <f t="shared" ca="1" si="401"/>
        <v>0</v>
      </c>
      <c r="H6338" s="7" cm="1">
        <f t="array" aca="1" ref="H6338" ca="1">INDEX(Subscribers!$G$2:$G$1001, INT((ROW()-2)/12)+1)</f>
        <v>14.99</v>
      </c>
      <c r="I6338">
        <f t="shared" ca="1" si="402"/>
        <v>0</v>
      </c>
    </row>
    <row r="6339" spans="1:9">
      <c r="A6339" cm="1">
        <f t="array" ref="A6339">INDEX(Subscribers!$A$2:$A$1001, INT((ROW()-2)/12)+1)</f>
        <v>529</v>
      </c>
      <c r="B6339">
        <f t="shared" ref="B6339:B6402" si="403">MOD(ROW()-2,12)+1</f>
        <v>2</v>
      </c>
      <c r="C6339" s="9" cm="1">
        <f t="array" ref="C6339">INDEX(Months!$A$2:$A$13, $B6339)</f>
        <v>45323</v>
      </c>
      <c r="D6339" s="9" cm="1">
        <f t="array" aca="1" ref="D6339" ca="1">INDEX(Subscribers!$F$2:$F$1001, INT((ROW()-2)/12)+1)</f>
        <v>45627</v>
      </c>
      <c r="E6339" s="5" cm="1">
        <f t="array" aca="1" ref="E6339" ca="1">INDEX(Subscribers!$Q$2:$Q$1001, INT((ROW()-2)/12)+1)</f>
        <v>9</v>
      </c>
      <c r="F6339" s="5">
        <f t="shared" ref="F6339:F6402" ca="1" si="404">--( AND($C6339&gt;=$D6339, IF($E6339=999, TRUE, $B6339&lt;$E6339)) )</f>
        <v>0</v>
      </c>
      <c r="G6339" s="5">
        <f t="shared" ref="G6339:G6402" ca="1" si="405">IF($E6339=999,0,IF($B6339=$E6339,1,0))</f>
        <v>0</v>
      </c>
      <c r="H6339" s="7" cm="1">
        <f t="array" aca="1" ref="H6339" ca="1">INDEX(Subscribers!$G$2:$G$1001, INT((ROW()-2)/12)+1)</f>
        <v>14.99</v>
      </c>
      <c r="I6339">
        <f t="shared" ref="I6339:I6402" ca="1" si="406">IF($F6339=1,$H6339,0)</f>
        <v>0</v>
      </c>
    </row>
    <row r="6340" spans="1:9">
      <c r="A6340" cm="1">
        <f t="array" ref="A6340">INDEX(Subscribers!$A$2:$A$1001, INT((ROW()-2)/12)+1)</f>
        <v>529</v>
      </c>
      <c r="B6340">
        <f t="shared" si="403"/>
        <v>3</v>
      </c>
      <c r="C6340" s="9" cm="1">
        <f t="array" ref="C6340">INDEX(Months!$A$2:$A$13, $B6340)</f>
        <v>45352</v>
      </c>
      <c r="D6340" s="9" cm="1">
        <f t="array" aca="1" ref="D6340" ca="1">INDEX(Subscribers!$F$2:$F$1001, INT((ROW()-2)/12)+1)</f>
        <v>45627</v>
      </c>
      <c r="E6340" s="5" cm="1">
        <f t="array" aca="1" ref="E6340" ca="1">INDEX(Subscribers!$Q$2:$Q$1001, INT((ROW()-2)/12)+1)</f>
        <v>9</v>
      </c>
      <c r="F6340" s="5">
        <f t="shared" ca="1" si="404"/>
        <v>0</v>
      </c>
      <c r="G6340" s="5">
        <f t="shared" ca="1" si="405"/>
        <v>0</v>
      </c>
      <c r="H6340" s="7" cm="1">
        <f t="array" aca="1" ref="H6340" ca="1">INDEX(Subscribers!$G$2:$G$1001, INT((ROW()-2)/12)+1)</f>
        <v>14.99</v>
      </c>
      <c r="I6340">
        <f t="shared" ca="1" si="406"/>
        <v>0</v>
      </c>
    </row>
    <row r="6341" spans="1:9">
      <c r="A6341" cm="1">
        <f t="array" ref="A6341">INDEX(Subscribers!$A$2:$A$1001, INT((ROW()-2)/12)+1)</f>
        <v>529</v>
      </c>
      <c r="B6341">
        <f t="shared" si="403"/>
        <v>4</v>
      </c>
      <c r="C6341" s="9" cm="1">
        <f t="array" ref="C6341">INDEX(Months!$A$2:$A$13, $B6341)</f>
        <v>45383</v>
      </c>
      <c r="D6341" s="9" cm="1">
        <f t="array" aca="1" ref="D6341" ca="1">INDEX(Subscribers!$F$2:$F$1001, INT((ROW()-2)/12)+1)</f>
        <v>45627</v>
      </c>
      <c r="E6341" s="5" cm="1">
        <f t="array" aca="1" ref="E6341" ca="1">INDEX(Subscribers!$Q$2:$Q$1001, INT((ROW()-2)/12)+1)</f>
        <v>9</v>
      </c>
      <c r="F6341" s="5">
        <f t="shared" ca="1" si="404"/>
        <v>0</v>
      </c>
      <c r="G6341" s="5">
        <f t="shared" ca="1" si="405"/>
        <v>0</v>
      </c>
      <c r="H6341" s="7" cm="1">
        <f t="array" aca="1" ref="H6341" ca="1">INDEX(Subscribers!$G$2:$G$1001, INT((ROW()-2)/12)+1)</f>
        <v>14.99</v>
      </c>
      <c r="I6341">
        <f t="shared" ca="1" si="406"/>
        <v>0</v>
      </c>
    </row>
    <row r="6342" spans="1:9">
      <c r="A6342" cm="1">
        <f t="array" ref="A6342">INDEX(Subscribers!$A$2:$A$1001, INT((ROW()-2)/12)+1)</f>
        <v>529</v>
      </c>
      <c r="B6342">
        <f t="shared" si="403"/>
        <v>5</v>
      </c>
      <c r="C6342" s="9" cm="1">
        <f t="array" ref="C6342">INDEX(Months!$A$2:$A$13, $B6342)</f>
        <v>45413</v>
      </c>
      <c r="D6342" s="9" cm="1">
        <f t="array" aca="1" ref="D6342" ca="1">INDEX(Subscribers!$F$2:$F$1001, INT((ROW()-2)/12)+1)</f>
        <v>45627</v>
      </c>
      <c r="E6342" s="5" cm="1">
        <f t="array" aca="1" ref="E6342" ca="1">INDEX(Subscribers!$Q$2:$Q$1001, INT((ROW()-2)/12)+1)</f>
        <v>9</v>
      </c>
      <c r="F6342" s="5">
        <f t="shared" ca="1" si="404"/>
        <v>0</v>
      </c>
      <c r="G6342" s="5">
        <f t="shared" ca="1" si="405"/>
        <v>0</v>
      </c>
      <c r="H6342" s="7" cm="1">
        <f t="array" aca="1" ref="H6342" ca="1">INDEX(Subscribers!$G$2:$G$1001, INT((ROW()-2)/12)+1)</f>
        <v>14.99</v>
      </c>
      <c r="I6342">
        <f t="shared" ca="1" si="406"/>
        <v>0</v>
      </c>
    </row>
    <row r="6343" spans="1:9">
      <c r="A6343" cm="1">
        <f t="array" ref="A6343">INDEX(Subscribers!$A$2:$A$1001, INT((ROW()-2)/12)+1)</f>
        <v>529</v>
      </c>
      <c r="B6343">
        <f t="shared" si="403"/>
        <v>6</v>
      </c>
      <c r="C6343" s="9" cm="1">
        <f t="array" ref="C6343">INDEX(Months!$A$2:$A$13, $B6343)</f>
        <v>45444</v>
      </c>
      <c r="D6343" s="9" cm="1">
        <f t="array" aca="1" ref="D6343" ca="1">INDEX(Subscribers!$F$2:$F$1001, INT((ROW()-2)/12)+1)</f>
        <v>45627</v>
      </c>
      <c r="E6343" s="5" cm="1">
        <f t="array" aca="1" ref="E6343" ca="1">INDEX(Subscribers!$Q$2:$Q$1001, INT((ROW()-2)/12)+1)</f>
        <v>9</v>
      </c>
      <c r="F6343" s="5">
        <f t="shared" ca="1" si="404"/>
        <v>0</v>
      </c>
      <c r="G6343" s="5">
        <f t="shared" ca="1" si="405"/>
        <v>0</v>
      </c>
      <c r="H6343" s="7" cm="1">
        <f t="array" aca="1" ref="H6343" ca="1">INDEX(Subscribers!$G$2:$G$1001, INT((ROW()-2)/12)+1)</f>
        <v>14.99</v>
      </c>
      <c r="I6343">
        <f t="shared" ca="1" si="406"/>
        <v>0</v>
      </c>
    </row>
    <row r="6344" spans="1:9">
      <c r="A6344" cm="1">
        <f t="array" ref="A6344">INDEX(Subscribers!$A$2:$A$1001, INT((ROW()-2)/12)+1)</f>
        <v>529</v>
      </c>
      <c r="B6344">
        <f t="shared" si="403"/>
        <v>7</v>
      </c>
      <c r="C6344" s="9" cm="1">
        <f t="array" ref="C6344">INDEX(Months!$A$2:$A$13, $B6344)</f>
        <v>45474</v>
      </c>
      <c r="D6344" s="9" cm="1">
        <f t="array" aca="1" ref="D6344" ca="1">INDEX(Subscribers!$F$2:$F$1001, INT((ROW()-2)/12)+1)</f>
        <v>45627</v>
      </c>
      <c r="E6344" s="5" cm="1">
        <f t="array" aca="1" ref="E6344" ca="1">INDEX(Subscribers!$Q$2:$Q$1001, INT((ROW()-2)/12)+1)</f>
        <v>9</v>
      </c>
      <c r="F6344" s="5">
        <f t="shared" ca="1" si="404"/>
        <v>0</v>
      </c>
      <c r="G6344" s="5">
        <f t="shared" ca="1" si="405"/>
        <v>0</v>
      </c>
      <c r="H6344" s="7" cm="1">
        <f t="array" aca="1" ref="H6344" ca="1">INDEX(Subscribers!$G$2:$G$1001, INT((ROW()-2)/12)+1)</f>
        <v>14.99</v>
      </c>
      <c r="I6344">
        <f t="shared" ca="1" si="406"/>
        <v>0</v>
      </c>
    </row>
    <row r="6345" spans="1:9">
      <c r="A6345" cm="1">
        <f t="array" ref="A6345">INDEX(Subscribers!$A$2:$A$1001, INT((ROW()-2)/12)+1)</f>
        <v>529</v>
      </c>
      <c r="B6345">
        <f t="shared" si="403"/>
        <v>8</v>
      </c>
      <c r="C6345" s="9" cm="1">
        <f t="array" ref="C6345">INDEX(Months!$A$2:$A$13, $B6345)</f>
        <v>45505</v>
      </c>
      <c r="D6345" s="9" cm="1">
        <f t="array" aca="1" ref="D6345" ca="1">INDEX(Subscribers!$F$2:$F$1001, INT((ROW()-2)/12)+1)</f>
        <v>45627</v>
      </c>
      <c r="E6345" s="5" cm="1">
        <f t="array" aca="1" ref="E6345" ca="1">INDEX(Subscribers!$Q$2:$Q$1001, INT((ROW()-2)/12)+1)</f>
        <v>9</v>
      </c>
      <c r="F6345" s="5">
        <f t="shared" ca="1" si="404"/>
        <v>0</v>
      </c>
      <c r="G6345" s="5">
        <f t="shared" ca="1" si="405"/>
        <v>0</v>
      </c>
      <c r="H6345" s="7" cm="1">
        <f t="array" aca="1" ref="H6345" ca="1">INDEX(Subscribers!$G$2:$G$1001, INT((ROW()-2)/12)+1)</f>
        <v>14.99</v>
      </c>
      <c r="I6345">
        <f t="shared" ca="1" si="406"/>
        <v>0</v>
      </c>
    </row>
    <row r="6346" spans="1:9">
      <c r="A6346" cm="1">
        <f t="array" ref="A6346">INDEX(Subscribers!$A$2:$A$1001, INT((ROW()-2)/12)+1)</f>
        <v>529</v>
      </c>
      <c r="B6346">
        <f t="shared" si="403"/>
        <v>9</v>
      </c>
      <c r="C6346" s="9" cm="1">
        <f t="array" ref="C6346">INDEX(Months!$A$2:$A$13, $B6346)</f>
        <v>45536</v>
      </c>
      <c r="D6346" s="9" cm="1">
        <f t="array" aca="1" ref="D6346" ca="1">INDEX(Subscribers!$F$2:$F$1001, INT((ROW()-2)/12)+1)</f>
        <v>45627</v>
      </c>
      <c r="E6346" s="5" cm="1">
        <f t="array" aca="1" ref="E6346" ca="1">INDEX(Subscribers!$Q$2:$Q$1001, INT((ROW()-2)/12)+1)</f>
        <v>9</v>
      </c>
      <c r="F6346" s="5">
        <f t="shared" ca="1" si="404"/>
        <v>0</v>
      </c>
      <c r="G6346" s="5">
        <f t="shared" ca="1" si="405"/>
        <v>1</v>
      </c>
      <c r="H6346" s="7" cm="1">
        <f t="array" aca="1" ref="H6346" ca="1">INDEX(Subscribers!$G$2:$G$1001, INT((ROW()-2)/12)+1)</f>
        <v>14.99</v>
      </c>
      <c r="I6346">
        <f t="shared" ca="1" si="406"/>
        <v>0</v>
      </c>
    </row>
    <row r="6347" spans="1:9">
      <c r="A6347" cm="1">
        <f t="array" ref="A6347">INDEX(Subscribers!$A$2:$A$1001, INT((ROW()-2)/12)+1)</f>
        <v>529</v>
      </c>
      <c r="B6347">
        <f t="shared" si="403"/>
        <v>10</v>
      </c>
      <c r="C6347" s="9" cm="1">
        <f t="array" ref="C6347">INDEX(Months!$A$2:$A$13, $B6347)</f>
        <v>45566</v>
      </c>
      <c r="D6347" s="9" cm="1">
        <f t="array" aca="1" ref="D6347" ca="1">INDEX(Subscribers!$F$2:$F$1001, INT((ROW()-2)/12)+1)</f>
        <v>45627</v>
      </c>
      <c r="E6347" s="5" cm="1">
        <f t="array" aca="1" ref="E6347" ca="1">INDEX(Subscribers!$Q$2:$Q$1001, INT((ROW()-2)/12)+1)</f>
        <v>9</v>
      </c>
      <c r="F6347" s="5">
        <f t="shared" ca="1" si="404"/>
        <v>0</v>
      </c>
      <c r="G6347" s="5">
        <f t="shared" ca="1" si="405"/>
        <v>0</v>
      </c>
      <c r="H6347" s="7" cm="1">
        <f t="array" aca="1" ref="H6347" ca="1">INDEX(Subscribers!$G$2:$G$1001, INT((ROW()-2)/12)+1)</f>
        <v>14.99</v>
      </c>
      <c r="I6347">
        <f t="shared" ca="1" si="406"/>
        <v>0</v>
      </c>
    </row>
    <row r="6348" spans="1:9">
      <c r="A6348" cm="1">
        <f t="array" ref="A6348">INDEX(Subscribers!$A$2:$A$1001, INT((ROW()-2)/12)+1)</f>
        <v>529</v>
      </c>
      <c r="B6348">
        <f t="shared" si="403"/>
        <v>11</v>
      </c>
      <c r="C6348" s="9" cm="1">
        <f t="array" ref="C6348">INDEX(Months!$A$2:$A$13, $B6348)</f>
        <v>45597</v>
      </c>
      <c r="D6348" s="9" cm="1">
        <f t="array" aca="1" ref="D6348" ca="1">INDEX(Subscribers!$F$2:$F$1001, INT((ROW()-2)/12)+1)</f>
        <v>45627</v>
      </c>
      <c r="E6348" s="5" cm="1">
        <f t="array" aca="1" ref="E6348" ca="1">INDEX(Subscribers!$Q$2:$Q$1001, INT((ROW()-2)/12)+1)</f>
        <v>9</v>
      </c>
      <c r="F6348" s="5">
        <f t="shared" ca="1" si="404"/>
        <v>0</v>
      </c>
      <c r="G6348" s="5">
        <f t="shared" ca="1" si="405"/>
        <v>0</v>
      </c>
      <c r="H6348" s="7" cm="1">
        <f t="array" aca="1" ref="H6348" ca="1">INDEX(Subscribers!$G$2:$G$1001, INT((ROW()-2)/12)+1)</f>
        <v>14.99</v>
      </c>
      <c r="I6348">
        <f t="shared" ca="1" si="406"/>
        <v>0</v>
      </c>
    </row>
    <row r="6349" spans="1:9">
      <c r="A6349" cm="1">
        <f t="array" ref="A6349">INDEX(Subscribers!$A$2:$A$1001, INT((ROW()-2)/12)+1)</f>
        <v>529</v>
      </c>
      <c r="B6349">
        <f t="shared" si="403"/>
        <v>12</v>
      </c>
      <c r="C6349" s="9" cm="1">
        <f t="array" ref="C6349">INDEX(Months!$A$2:$A$13, $B6349)</f>
        <v>45627</v>
      </c>
      <c r="D6349" s="9" cm="1">
        <f t="array" aca="1" ref="D6349" ca="1">INDEX(Subscribers!$F$2:$F$1001, INT((ROW()-2)/12)+1)</f>
        <v>45627</v>
      </c>
      <c r="E6349" s="5" cm="1">
        <f t="array" aca="1" ref="E6349" ca="1">INDEX(Subscribers!$Q$2:$Q$1001, INT((ROW()-2)/12)+1)</f>
        <v>9</v>
      </c>
      <c r="F6349" s="5">
        <f t="shared" ca="1" si="404"/>
        <v>0</v>
      </c>
      <c r="G6349" s="5">
        <f t="shared" ca="1" si="405"/>
        <v>0</v>
      </c>
      <c r="H6349" s="7" cm="1">
        <f t="array" aca="1" ref="H6349" ca="1">INDEX(Subscribers!$G$2:$G$1001, INT((ROW()-2)/12)+1)</f>
        <v>14.99</v>
      </c>
      <c r="I6349">
        <f t="shared" ca="1" si="406"/>
        <v>0</v>
      </c>
    </row>
    <row r="6350" spans="1:9">
      <c r="A6350" cm="1">
        <f t="array" ref="A6350">INDEX(Subscribers!$A$2:$A$1001, INT((ROW()-2)/12)+1)</f>
        <v>530</v>
      </c>
      <c r="B6350">
        <f t="shared" si="403"/>
        <v>1</v>
      </c>
      <c r="C6350" s="9" cm="1">
        <f t="array" ref="C6350">INDEX(Months!$A$2:$A$13, $B6350)</f>
        <v>45292</v>
      </c>
      <c r="D6350" s="9" cm="1">
        <f t="array" aca="1" ref="D6350" ca="1">INDEX(Subscribers!$F$2:$F$1001, INT((ROW()-2)/12)+1)</f>
        <v>45383</v>
      </c>
      <c r="E6350" s="5" cm="1">
        <f t="array" aca="1" ref="E6350" ca="1">INDEX(Subscribers!$Q$2:$Q$1001, INT((ROW()-2)/12)+1)</f>
        <v>999</v>
      </c>
      <c r="F6350" s="5">
        <f t="shared" ca="1" si="404"/>
        <v>0</v>
      </c>
      <c r="G6350" s="5">
        <f t="shared" ca="1" si="405"/>
        <v>0</v>
      </c>
      <c r="H6350" s="7" cm="1">
        <f t="array" aca="1" ref="H6350" ca="1">INDEX(Subscribers!$G$2:$G$1001, INT((ROW()-2)/12)+1)</f>
        <v>9.99</v>
      </c>
      <c r="I6350">
        <f t="shared" ca="1" si="406"/>
        <v>0</v>
      </c>
    </row>
    <row r="6351" spans="1:9">
      <c r="A6351" cm="1">
        <f t="array" ref="A6351">INDEX(Subscribers!$A$2:$A$1001, INT((ROW()-2)/12)+1)</f>
        <v>530</v>
      </c>
      <c r="B6351">
        <f t="shared" si="403"/>
        <v>2</v>
      </c>
      <c r="C6351" s="9" cm="1">
        <f t="array" ref="C6351">INDEX(Months!$A$2:$A$13, $B6351)</f>
        <v>45323</v>
      </c>
      <c r="D6351" s="9" cm="1">
        <f t="array" aca="1" ref="D6351" ca="1">INDEX(Subscribers!$F$2:$F$1001, INT((ROW()-2)/12)+1)</f>
        <v>45383</v>
      </c>
      <c r="E6351" s="5" cm="1">
        <f t="array" aca="1" ref="E6351" ca="1">INDEX(Subscribers!$Q$2:$Q$1001, INT((ROW()-2)/12)+1)</f>
        <v>999</v>
      </c>
      <c r="F6351" s="5">
        <f t="shared" ca="1" si="404"/>
        <v>0</v>
      </c>
      <c r="G6351" s="5">
        <f t="shared" ca="1" si="405"/>
        <v>0</v>
      </c>
      <c r="H6351" s="7" cm="1">
        <f t="array" aca="1" ref="H6351" ca="1">INDEX(Subscribers!$G$2:$G$1001, INT((ROW()-2)/12)+1)</f>
        <v>9.99</v>
      </c>
      <c r="I6351">
        <f t="shared" ca="1" si="406"/>
        <v>0</v>
      </c>
    </row>
    <row r="6352" spans="1:9">
      <c r="A6352" cm="1">
        <f t="array" ref="A6352">INDEX(Subscribers!$A$2:$A$1001, INT((ROW()-2)/12)+1)</f>
        <v>530</v>
      </c>
      <c r="B6352">
        <f t="shared" si="403"/>
        <v>3</v>
      </c>
      <c r="C6352" s="9" cm="1">
        <f t="array" ref="C6352">INDEX(Months!$A$2:$A$13, $B6352)</f>
        <v>45352</v>
      </c>
      <c r="D6352" s="9" cm="1">
        <f t="array" aca="1" ref="D6352" ca="1">INDEX(Subscribers!$F$2:$F$1001, INT((ROW()-2)/12)+1)</f>
        <v>45383</v>
      </c>
      <c r="E6352" s="5" cm="1">
        <f t="array" aca="1" ref="E6352" ca="1">INDEX(Subscribers!$Q$2:$Q$1001, INT((ROW()-2)/12)+1)</f>
        <v>999</v>
      </c>
      <c r="F6352" s="5">
        <f t="shared" ca="1" si="404"/>
        <v>0</v>
      </c>
      <c r="G6352" s="5">
        <f t="shared" ca="1" si="405"/>
        <v>0</v>
      </c>
      <c r="H6352" s="7" cm="1">
        <f t="array" aca="1" ref="H6352" ca="1">INDEX(Subscribers!$G$2:$G$1001, INT((ROW()-2)/12)+1)</f>
        <v>9.99</v>
      </c>
      <c r="I6352">
        <f t="shared" ca="1" si="406"/>
        <v>0</v>
      </c>
    </row>
    <row r="6353" spans="1:9">
      <c r="A6353" cm="1">
        <f t="array" ref="A6353">INDEX(Subscribers!$A$2:$A$1001, INT((ROW()-2)/12)+1)</f>
        <v>530</v>
      </c>
      <c r="B6353">
        <f t="shared" si="403"/>
        <v>4</v>
      </c>
      <c r="C6353" s="9" cm="1">
        <f t="array" ref="C6353">INDEX(Months!$A$2:$A$13, $B6353)</f>
        <v>45383</v>
      </c>
      <c r="D6353" s="9" cm="1">
        <f t="array" aca="1" ref="D6353" ca="1">INDEX(Subscribers!$F$2:$F$1001, INT((ROW()-2)/12)+1)</f>
        <v>45383</v>
      </c>
      <c r="E6353" s="5" cm="1">
        <f t="array" aca="1" ref="E6353" ca="1">INDEX(Subscribers!$Q$2:$Q$1001, INT((ROW()-2)/12)+1)</f>
        <v>999</v>
      </c>
      <c r="F6353" s="5">
        <f t="shared" ca="1" si="404"/>
        <v>1</v>
      </c>
      <c r="G6353" s="5">
        <f t="shared" ca="1" si="405"/>
        <v>0</v>
      </c>
      <c r="H6353" s="7" cm="1">
        <f t="array" aca="1" ref="H6353" ca="1">INDEX(Subscribers!$G$2:$G$1001, INT((ROW()-2)/12)+1)</f>
        <v>9.99</v>
      </c>
      <c r="I6353">
        <f t="shared" ca="1" si="406"/>
        <v>9.99</v>
      </c>
    </row>
    <row r="6354" spans="1:9">
      <c r="A6354" cm="1">
        <f t="array" ref="A6354">INDEX(Subscribers!$A$2:$A$1001, INT((ROW()-2)/12)+1)</f>
        <v>530</v>
      </c>
      <c r="B6354">
        <f t="shared" si="403"/>
        <v>5</v>
      </c>
      <c r="C6354" s="9" cm="1">
        <f t="array" ref="C6354">INDEX(Months!$A$2:$A$13, $B6354)</f>
        <v>45413</v>
      </c>
      <c r="D6354" s="9" cm="1">
        <f t="array" aca="1" ref="D6354" ca="1">INDEX(Subscribers!$F$2:$F$1001, INT((ROW()-2)/12)+1)</f>
        <v>45383</v>
      </c>
      <c r="E6354" s="5" cm="1">
        <f t="array" aca="1" ref="E6354" ca="1">INDEX(Subscribers!$Q$2:$Q$1001, INT((ROW()-2)/12)+1)</f>
        <v>999</v>
      </c>
      <c r="F6354" s="5">
        <f t="shared" ca="1" si="404"/>
        <v>1</v>
      </c>
      <c r="G6354" s="5">
        <f t="shared" ca="1" si="405"/>
        <v>0</v>
      </c>
      <c r="H6354" s="7" cm="1">
        <f t="array" aca="1" ref="H6354" ca="1">INDEX(Subscribers!$G$2:$G$1001, INT((ROW()-2)/12)+1)</f>
        <v>9.99</v>
      </c>
      <c r="I6354">
        <f t="shared" ca="1" si="406"/>
        <v>9.99</v>
      </c>
    </row>
    <row r="6355" spans="1:9">
      <c r="A6355" cm="1">
        <f t="array" ref="A6355">INDEX(Subscribers!$A$2:$A$1001, INT((ROW()-2)/12)+1)</f>
        <v>530</v>
      </c>
      <c r="B6355">
        <f t="shared" si="403"/>
        <v>6</v>
      </c>
      <c r="C6355" s="9" cm="1">
        <f t="array" ref="C6355">INDEX(Months!$A$2:$A$13, $B6355)</f>
        <v>45444</v>
      </c>
      <c r="D6355" s="9" cm="1">
        <f t="array" aca="1" ref="D6355" ca="1">INDEX(Subscribers!$F$2:$F$1001, INT((ROW()-2)/12)+1)</f>
        <v>45383</v>
      </c>
      <c r="E6355" s="5" cm="1">
        <f t="array" aca="1" ref="E6355" ca="1">INDEX(Subscribers!$Q$2:$Q$1001, INT((ROW()-2)/12)+1)</f>
        <v>999</v>
      </c>
      <c r="F6355" s="5">
        <f t="shared" ca="1" si="404"/>
        <v>1</v>
      </c>
      <c r="G6355" s="5">
        <f t="shared" ca="1" si="405"/>
        <v>0</v>
      </c>
      <c r="H6355" s="7" cm="1">
        <f t="array" aca="1" ref="H6355" ca="1">INDEX(Subscribers!$G$2:$G$1001, INT((ROW()-2)/12)+1)</f>
        <v>9.99</v>
      </c>
      <c r="I6355">
        <f t="shared" ca="1" si="406"/>
        <v>9.99</v>
      </c>
    </row>
    <row r="6356" spans="1:9">
      <c r="A6356" cm="1">
        <f t="array" ref="A6356">INDEX(Subscribers!$A$2:$A$1001, INT((ROW()-2)/12)+1)</f>
        <v>530</v>
      </c>
      <c r="B6356">
        <f t="shared" si="403"/>
        <v>7</v>
      </c>
      <c r="C6356" s="9" cm="1">
        <f t="array" ref="C6356">INDEX(Months!$A$2:$A$13, $B6356)</f>
        <v>45474</v>
      </c>
      <c r="D6356" s="9" cm="1">
        <f t="array" aca="1" ref="D6356" ca="1">INDEX(Subscribers!$F$2:$F$1001, INT((ROW()-2)/12)+1)</f>
        <v>45383</v>
      </c>
      <c r="E6356" s="5" cm="1">
        <f t="array" aca="1" ref="E6356" ca="1">INDEX(Subscribers!$Q$2:$Q$1001, INT((ROW()-2)/12)+1)</f>
        <v>999</v>
      </c>
      <c r="F6356" s="5">
        <f t="shared" ca="1" si="404"/>
        <v>1</v>
      </c>
      <c r="G6356" s="5">
        <f t="shared" ca="1" si="405"/>
        <v>0</v>
      </c>
      <c r="H6356" s="7" cm="1">
        <f t="array" aca="1" ref="H6356" ca="1">INDEX(Subscribers!$G$2:$G$1001, INT((ROW()-2)/12)+1)</f>
        <v>9.99</v>
      </c>
      <c r="I6356">
        <f t="shared" ca="1" si="406"/>
        <v>9.99</v>
      </c>
    </row>
    <row r="6357" spans="1:9">
      <c r="A6357" cm="1">
        <f t="array" ref="A6357">INDEX(Subscribers!$A$2:$A$1001, INT((ROW()-2)/12)+1)</f>
        <v>530</v>
      </c>
      <c r="B6357">
        <f t="shared" si="403"/>
        <v>8</v>
      </c>
      <c r="C6357" s="9" cm="1">
        <f t="array" ref="C6357">INDEX(Months!$A$2:$A$13, $B6357)</f>
        <v>45505</v>
      </c>
      <c r="D6357" s="9" cm="1">
        <f t="array" aca="1" ref="D6357" ca="1">INDEX(Subscribers!$F$2:$F$1001, INT((ROW()-2)/12)+1)</f>
        <v>45383</v>
      </c>
      <c r="E6357" s="5" cm="1">
        <f t="array" aca="1" ref="E6357" ca="1">INDEX(Subscribers!$Q$2:$Q$1001, INT((ROW()-2)/12)+1)</f>
        <v>999</v>
      </c>
      <c r="F6357" s="5">
        <f t="shared" ca="1" si="404"/>
        <v>1</v>
      </c>
      <c r="G6357" s="5">
        <f t="shared" ca="1" si="405"/>
        <v>0</v>
      </c>
      <c r="H6357" s="7" cm="1">
        <f t="array" aca="1" ref="H6357" ca="1">INDEX(Subscribers!$G$2:$G$1001, INT((ROW()-2)/12)+1)</f>
        <v>9.99</v>
      </c>
      <c r="I6357">
        <f t="shared" ca="1" si="406"/>
        <v>9.99</v>
      </c>
    </row>
    <row r="6358" spans="1:9">
      <c r="A6358" cm="1">
        <f t="array" ref="A6358">INDEX(Subscribers!$A$2:$A$1001, INT((ROW()-2)/12)+1)</f>
        <v>530</v>
      </c>
      <c r="B6358">
        <f t="shared" si="403"/>
        <v>9</v>
      </c>
      <c r="C6358" s="9" cm="1">
        <f t="array" ref="C6358">INDEX(Months!$A$2:$A$13, $B6358)</f>
        <v>45536</v>
      </c>
      <c r="D6358" s="9" cm="1">
        <f t="array" aca="1" ref="D6358" ca="1">INDEX(Subscribers!$F$2:$F$1001, INT((ROW()-2)/12)+1)</f>
        <v>45383</v>
      </c>
      <c r="E6358" s="5" cm="1">
        <f t="array" aca="1" ref="E6358" ca="1">INDEX(Subscribers!$Q$2:$Q$1001, INT((ROW()-2)/12)+1)</f>
        <v>999</v>
      </c>
      <c r="F6358" s="5">
        <f t="shared" ca="1" si="404"/>
        <v>1</v>
      </c>
      <c r="G6358" s="5">
        <f t="shared" ca="1" si="405"/>
        <v>0</v>
      </c>
      <c r="H6358" s="7" cm="1">
        <f t="array" aca="1" ref="H6358" ca="1">INDEX(Subscribers!$G$2:$G$1001, INT((ROW()-2)/12)+1)</f>
        <v>9.99</v>
      </c>
      <c r="I6358">
        <f t="shared" ca="1" si="406"/>
        <v>9.99</v>
      </c>
    </row>
    <row r="6359" spans="1:9">
      <c r="A6359" cm="1">
        <f t="array" ref="A6359">INDEX(Subscribers!$A$2:$A$1001, INT((ROW()-2)/12)+1)</f>
        <v>530</v>
      </c>
      <c r="B6359">
        <f t="shared" si="403"/>
        <v>10</v>
      </c>
      <c r="C6359" s="9" cm="1">
        <f t="array" ref="C6359">INDEX(Months!$A$2:$A$13, $B6359)</f>
        <v>45566</v>
      </c>
      <c r="D6359" s="9" cm="1">
        <f t="array" aca="1" ref="D6359" ca="1">INDEX(Subscribers!$F$2:$F$1001, INT((ROW()-2)/12)+1)</f>
        <v>45383</v>
      </c>
      <c r="E6359" s="5" cm="1">
        <f t="array" aca="1" ref="E6359" ca="1">INDEX(Subscribers!$Q$2:$Q$1001, INT((ROW()-2)/12)+1)</f>
        <v>999</v>
      </c>
      <c r="F6359" s="5">
        <f t="shared" ca="1" si="404"/>
        <v>1</v>
      </c>
      <c r="G6359" s="5">
        <f t="shared" ca="1" si="405"/>
        <v>0</v>
      </c>
      <c r="H6359" s="7" cm="1">
        <f t="array" aca="1" ref="H6359" ca="1">INDEX(Subscribers!$G$2:$G$1001, INT((ROW()-2)/12)+1)</f>
        <v>9.99</v>
      </c>
      <c r="I6359">
        <f t="shared" ca="1" si="406"/>
        <v>9.99</v>
      </c>
    </row>
    <row r="6360" spans="1:9">
      <c r="A6360" cm="1">
        <f t="array" ref="A6360">INDEX(Subscribers!$A$2:$A$1001, INT((ROW()-2)/12)+1)</f>
        <v>530</v>
      </c>
      <c r="B6360">
        <f t="shared" si="403"/>
        <v>11</v>
      </c>
      <c r="C6360" s="9" cm="1">
        <f t="array" ref="C6360">INDEX(Months!$A$2:$A$13, $B6360)</f>
        <v>45597</v>
      </c>
      <c r="D6360" s="9" cm="1">
        <f t="array" aca="1" ref="D6360" ca="1">INDEX(Subscribers!$F$2:$F$1001, INT((ROW()-2)/12)+1)</f>
        <v>45383</v>
      </c>
      <c r="E6360" s="5" cm="1">
        <f t="array" aca="1" ref="E6360" ca="1">INDEX(Subscribers!$Q$2:$Q$1001, INT((ROW()-2)/12)+1)</f>
        <v>999</v>
      </c>
      <c r="F6360" s="5">
        <f t="shared" ca="1" si="404"/>
        <v>1</v>
      </c>
      <c r="G6360" s="5">
        <f t="shared" ca="1" si="405"/>
        <v>0</v>
      </c>
      <c r="H6360" s="7" cm="1">
        <f t="array" aca="1" ref="H6360" ca="1">INDEX(Subscribers!$G$2:$G$1001, INT((ROW()-2)/12)+1)</f>
        <v>9.99</v>
      </c>
      <c r="I6360">
        <f t="shared" ca="1" si="406"/>
        <v>9.99</v>
      </c>
    </row>
    <row r="6361" spans="1:9">
      <c r="A6361" cm="1">
        <f t="array" ref="A6361">INDEX(Subscribers!$A$2:$A$1001, INT((ROW()-2)/12)+1)</f>
        <v>530</v>
      </c>
      <c r="B6361">
        <f t="shared" si="403"/>
        <v>12</v>
      </c>
      <c r="C6361" s="9" cm="1">
        <f t="array" ref="C6361">INDEX(Months!$A$2:$A$13, $B6361)</f>
        <v>45627</v>
      </c>
      <c r="D6361" s="9" cm="1">
        <f t="array" aca="1" ref="D6361" ca="1">INDEX(Subscribers!$F$2:$F$1001, INT((ROW()-2)/12)+1)</f>
        <v>45383</v>
      </c>
      <c r="E6361" s="5" cm="1">
        <f t="array" aca="1" ref="E6361" ca="1">INDEX(Subscribers!$Q$2:$Q$1001, INT((ROW()-2)/12)+1)</f>
        <v>999</v>
      </c>
      <c r="F6361" s="5">
        <f t="shared" ca="1" si="404"/>
        <v>1</v>
      </c>
      <c r="G6361" s="5">
        <f t="shared" ca="1" si="405"/>
        <v>0</v>
      </c>
      <c r="H6361" s="7" cm="1">
        <f t="array" aca="1" ref="H6361" ca="1">INDEX(Subscribers!$G$2:$G$1001, INT((ROW()-2)/12)+1)</f>
        <v>9.99</v>
      </c>
      <c r="I6361">
        <f t="shared" ca="1" si="406"/>
        <v>9.99</v>
      </c>
    </row>
    <row r="6362" spans="1:9">
      <c r="A6362" cm="1">
        <f t="array" ref="A6362">INDEX(Subscribers!$A$2:$A$1001, INT((ROW()-2)/12)+1)</f>
        <v>531</v>
      </c>
      <c r="B6362">
        <f t="shared" si="403"/>
        <v>1</v>
      </c>
      <c r="C6362" s="9" cm="1">
        <f t="array" ref="C6362">INDEX(Months!$A$2:$A$13, $B6362)</f>
        <v>45292</v>
      </c>
      <c r="D6362" s="9" cm="1">
        <f t="array" aca="1" ref="D6362" ca="1">INDEX(Subscribers!$F$2:$F$1001, INT((ROW()-2)/12)+1)</f>
        <v>45323</v>
      </c>
      <c r="E6362" s="5" cm="1">
        <f t="array" aca="1" ref="E6362" ca="1">INDEX(Subscribers!$Q$2:$Q$1001, INT((ROW()-2)/12)+1)</f>
        <v>999</v>
      </c>
      <c r="F6362" s="5">
        <f t="shared" ca="1" si="404"/>
        <v>0</v>
      </c>
      <c r="G6362" s="5">
        <f t="shared" ca="1" si="405"/>
        <v>0</v>
      </c>
      <c r="H6362" s="7" cm="1">
        <f t="array" aca="1" ref="H6362" ca="1">INDEX(Subscribers!$G$2:$G$1001, INT((ROW()-2)/12)+1)</f>
        <v>39.979999999999997</v>
      </c>
      <c r="I6362">
        <f t="shared" ca="1" si="406"/>
        <v>0</v>
      </c>
    </row>
    <row r="6363" spans="1:9">
      <c r="A6363" cm="1">
        <f t="array" ref="A6363">INDEX(Subscribers!$A$2:$A$1001, INT((ROW()-2)/12)+1)</f>
        <v>531</v>
      </c>
      <c r="B6363">
        <f t="shared" si="403"/>
        <v>2</v>
      </c>
      <c r="C6363" s="9" cm="1">
        <f t="array" ref="C6363">INDEX(Months!$A$2:$A$13, $B6363)</f>
        <v>45323</v>
      </c>
      <c r="D6363" s="9" cm="1">
        <f t="array" aca="1" ref="D6363" ca="1">INDEX(Subscribers!$F$2:$F$1001, INT((ROW()-2)/12)+1)</f>
        <v>45323</v>
      </c>
      <c r="E6363" s="5" cm="1">
        <f t="array" aca="1" ref="E6363" ca="1">INDEX(Subscribers!$Q$2:$Q$1001, INT((ROW()-2)/12)+1)</f>
        <v>999</v>
      </c>
      <c r="F6363" s="5">
        <f t="shared" ca="1" si="404"/>
        <v>1</v>
      </c>
      <c r="G6363" s="5">
        <f t="shared" ca="1" si="405"/>
        <v>0</v>
      </c>
      <c r="H6363" s="7" cm="1">
        <f t="array" aca="1" ref="H6363" ca="1">INDEX(Subscribers!$G$2:$G$1001, INT((ROW()-2)/12)+1)</f>
        <v>39.979999999999997</v>
      </c>
      <c r="I6363">
        <f t="shared" ca="1" si="406"/>
        <v>39.979999999999997</v>
      </c>
    </row>
    <row r="6364" spans="1:9">
      <c r="A6364" cm="1">
        <f t="array" ref="A6364">INDEX(Subscribers!$A$2:$A$1001, INT((ROW()-2)/12)+1)</f>
        <v>531</v>
      </c>
      <c r="B6364">
        <f t="shared" si="403"/>
        <v>3</v>
      </c>
      <c r="C6364" s="9" cm="1">
        <f t="array" ref="C6364">INDEX(Months!$A$2:$A$13, $B6364)</f>
        <v>45352</v>
      </c>
      <c r="D6364" s="9" cm="1">
        <f t="array" aca="1" ref="D6364" ca="1">INDEX(Subscribers!$F$2:$F$1001, INT((ROW()-2)/12)+1)</f>
        <v>45323</v>
      </c>
      <c r="E6364" s="5" cm="1">
        <f t="array" aca="1" ref="E6364" ca="1">INDEX(Subscribers!$Q$2:$Q$1001, INT((ROW()-2)/12)+1)</f>
        <v>999</v>
      </c>
      <c r="F6364" s="5">
        <f t="shared" ca="1" si="404"/>
        <v>1</v>
      </c>
      <c r="G6364" s="5">
        <f t="shared" ca="1" si="405"/>
        <v>0</v>
      </c>
      <c r="H6364" s="7" cm="1">
        <f t="array" aca="1" ref="H6364" ca="1">INDEX(Subscribers!$G$2:$G$1001, INT((ROW()-2)/12)+1)</f>
        <v>39.979999999999997</v>
      </c>
      <c r="I6364">
        <f t="shared" ca="1" si="406"/>
        <v>39.979999999999997</v>
      </c>
    </row>
    <row r="6365" spans="1:9">
      <c r="A6365" cm="1">
        <f t="array" ref="A6365">INDEX(Subscribers!$A$2:$A$1001, INT((ROW()-2)/12)+1)</f>
        <v>531</v>
      </c>
      <c r="B6365">
        <f t="shared" si="403"/>
        <v>4</v>
      </c>
      <c r="C6365" s="9" cm="1">
        <f t="array" ref="C6365">INDEX(Months!$A$2:$A$13, $B6365)</f>
        <v>45383</v>
      </c>
      <c r="D6365" s="9" cm="1">
        <f t="array" aca="1" ref="D6365" ca="1">INDEX(Subscribers!$F$2:$F$1001, INT((ROW()-2)/12)+1)</f>
        <v>45323</v>
      </c>
      <c r="E6365" s="5" cm="1">
        <f t="array" aca="1" ref="E6365" ca="1">INDEX(Subscribers!$Q$2:$Q$1001, INT((ROW()-2)/12)+1)</f>
        <v>999</v>
      </c>
      <c r="F6365" s="5">
        <f t="shared" ca="1" si="404"/>
        <v>1</v>
      </c>
      <c r="G6365" s="5">
        <f t="shared" ca="1" si="405"/>
        <v>0</v>
      </c>
      <c r="H6365" s="7" cm="1">
        <f t="array" aca="1" ref="H6365" ca="1">INDEX(Subscribers!$G$2:$G$1001, INT((ROW()-2)/12)+1)</f>
        <v>39.979999999999997</v>
      </c>
      <c r="I6365">
        <f t="shared" ca="1" si="406"/>
        <v>39.979999999999997</v>
      </c>
    </row>
    <row r="6366" spans="1:9">
      <c r="A6366" cm="1">
        <f t="array" ref="A6366">INDEX(Subscribers!$A$2:$A$1001, INT((ROW()-2)/12)+1)</f>
        <v>531</v>
      </c>
      <c r="B6366">
        <f t="shared" si="403"/>
        <v>5</v>
      </c>
      <c r="C6366" s="9" cm="1">
        <f t="array" ref="C6366">INDEX(Months!$A$2:$A$13, $B6366)</f>
        <v>45413</v>
      </c>
      <c r="D6366" s="9" cm="1">
        <f t="array" aca="1" ref="D6366" ca="1">INDEX(Subscribers!$F$2:$F$1001, INT((ROW()-2)/12)+1)</f>
        <v>45323</v>
      </c>
      <c r="E6366" s="5" cm="1">
        <f t="array" aca="1" ref="E6366" ca="1">INDEX(Subscribers!$Q$2:$Q$1001, INT((ROW()-2)/12)+1)</f>
        <v>999</v>
      </c>
      <c r="F6366" s="5">
        <f t="shared" ca="1" si="404"/>
        <v>1</v>
      </c>
      <c r="G6366" s="5">
        <f t="shared" ca="1" si="405"/>
        <v>0</v>
      </c>
      <c r="H6366" s="7" cm="1">
        <f t="array" aca="1" ref="H6366" ca="1">INDEX(Subscribers!$G$2:$G$1001, INT((ROW()-2)/12)+1)</f>
        <v>39.979999999999997</v>
      </c>
      <c r="I6366">
        <f t="shared" ca="1" si="406"/>
        <v>39.979999999999997</v>
      </c>
    </row>
    <row r="6367" spans="1:9">
      <c r="A6367" cm="1">
        <f t="array" ref="A6367">INDEX(Subscribers!$A$2:$A$1001, INT((ROW()-2)/12)+1)</f>
        <v>531</v>
      </c>
      <c r="B6367">
        <f t="shared" si="403"/>
        <v>6</v>
      </c>
      <c r="C6367" s="9" cm="1">
        <f t="array" ref="C6367">INDEX(Months!$A$2:$A$13, $B6367)</f>
        <v>45444</v>
      </c>
      <c r="D6367" s="9" cm="1">
        <f t="array" aca="1" ref="D6367" ca="1">INDEX(Subscribers!$F$2:$F$1001, INT((ROW()-2)/12)+1)</f>
        <v>45323</v>
      </c>
      <c r="E6367" s="5" cm="1">
        <f t="array" aca="1" ref="E6367" ca="1">INDEX(Subscribers!$Q$2:$Q$1001, INT((ROW()-2)/12)+1)</f>
        <v>999</v>
      </c>
      <c r="F6367" s="5">
        <f t="shared" ca="1" si="404"/>
        <v>1</v>
      </c>
      <c r="G6367" s="5">
        <f t="shared" ca="1" si="405"/>
        <v>0</v>
      </c>
      <c r="H6367" s="7" cm="1">
        <f t="array" aca="1" ref="H6367" ca="1">INDEX(Subscribers!$G$2:$G$1001, INT((ROW()-2)/12)+1)</f>
        <v>39.979999999999997</v>
      </c>
      <c r="I6367">
        <f t="shared" ca="1" si="406"/>
        <v>39.979999999999997</v>
      </c>
    </row>
    <row r="6368" spans="1:9">
      <c r="A6368" cm="1">
        <f t="array" ref="A6368">INDEX(Subscribers!$A$2:$A$1001, INT((ROW()-2)/12)+1)</f>
        <v>531</v>
      </c>
      <c r="B6368">
        <f t="shared" si="403"/>
        <v>7</v>
      </c>
      <c r="C6368" s="9" cm="1">
        <f t="array" ref="C6368">INDEX(Months!$A$2:$A$13, $B6368)</f>
        <v>45474</v>
      </c>
      <c r="D6368" s="9" cm="1">
        <f t="array" aca="1" ref="D6368" ca="1">INDEX(Subscribers!$F$2:$F$1001, INT((ROW()-2)/12)+1)</f>
        <v>45323</v>
      </c>
      <c r="E6368" s="5" cm="1">
        <f t="array" aca="1" ref="E6368" ca="1">INDEX(Subscribers!$Q$2:$Q$1001, INT((ROW()-2)/12)+1)</f>
        <v>999</v>
      </c>
      <c r="F6368" s="5">
        <f t="shared" ca="1" si="404"/>
        <v>1</v>
      </c>
      <c r="G6368" s="5">
        <f t="shared" ca="1" si="405"/>
        <v>0</v>
      </c>
      <c r="H6368" s="7" cm="1">
        <f t="array" aca="1" ref="H6368" ca="1">INDEX(Subscribers!$G$2:$G$1001, INT((ROW()-2)/12)+1)</f>
        <v>39.979999999999997</v>
      </c>
      <c r="I6368">
        <f t="shared" ca="1" si="406"/>
        <v>39.979999999999997</v>
      </c>
    </row>
    <row r="6369" spans="1:9">
      <c r="A6369" cm="1">
        <f t="array" ref="A6369">INDEX(Subscribers!$A$2:$A$1001, INT((ROW()-2)/12)+1)</f>
        <v>531</v>
      </c>
      <c r="B6369">
        <f t="shared" si="403"/>
        <v>8</v>
      </c>
      <c r="C6369" s="9" cm="1">
        <f t="array" ref="C6369">INDEX(Months!$A$2:$A$13, $B6369)</f>
        <v>45505</v>
      </c>
      <c r="D6369" s="9" cm="1">
        <f t="array" aca="1" ref="D6369" ca="1">INDEX(Subscribers!$F$2:$F$1001, INT((ROW()-2)/12)+1)</f>
        <v>45323</v>
      </c>
      <c r="E6369" s="5" cm="1">
        <f t="array" aca="1" ref="E6369" ca="1">INDEX(Subscribers!$Q$2:$Q$1001, INT((ROW()-2)/12)+1)</f>
        <v>999</v>
      </c>
      <c r="F6369" s="5">
        <f t="shared" ca="1" si="404"/>
        <v>1</v>
      </c>
      <c r="G6369" s="5">
        <f t="shared" ca="1" si="405"/>
        <v>0</v>
      </c>
      <c r="H6369" s="7" cm="1">
        <f t="array" aca="1" ref="H6369" ca="1">INDEX(Subscribers!$G$2:$G$1001, INT((ROW()-2)/12)+1)</f>
        <v>39.979999999999997</v>
      </c>
      <c r="I6369">
        <f t="shared" ca="1" si="406"/>
        <v>39.979999999999997</v>
      </c>
    </row>
    <row r="6370" spans="1:9">
      <c r="A6370" cm="1">
        <f t="array" ref="A6370">INDEX(Subscribers!$A$2:$A$1001, INT((ROW()-2)/12)+1)</f>
        <v>531</v>
      </c>
      <c r="B6370">
        <f t="shared" si="403"/>
        <v>9</v>
      </c>
      <c r="C6370" s="9" cm="1">
        <f t="array" ref="C6370">INDEX(Months!$A$2:$A$13, $B6370)</f>
        <v>45536</v>
      </c>
      <c r="D6370" s="9" cm="1">
        <f t="array" aca="1" ref="D6370" ca="1">INDEX(Subscribers!$F$2:$F$1001, INT((ROW()-2)/12)+1)</f>
        <v>45323</v>
      </c>
      <c r="E6370" s="5" cm="1">
        <f t="array" aca="1" ref="E6370" ca="1">INDEX(Subscribers!$Q$2:$Q$1001, INT((ROW()-2)/12)+1)</f>
        <v>999</v>
      </c>
      <c r="F6370" s="5">
        <f t="shared" ca="1" si="404"/>
        <v>1</v>
      </c>
      <c r="G6370" s="5">
        <f t="shared" ca="1" si="405"/>
        <v>0</v>
      </c>
      <c r="H6370" s="7" cm="1">
        <f t="array" aca="1" ref="H6370" ca="1">INDEX(Subscribers!$G$2:$G$1001, INT((ROW()-2)/12)+1)</f>
        <v>39.979999999999997</v>
      </c>
      <c r="I6370">
        <f t="shared" ca="1" si="406"/>
        <v>39.979999999999997</v>
      </c>
    </row>
    <row r="6371" spans="1:9">
      <c r="A6371" cm="1">
        <f t="array" ref="A6371">INDEX(Subscribers!$A$2:$A$1001, INT((ROW()-2)/12)+1)</f>
        <v>531</v>
      </c>
      <c r="B6371">
        <f t="shared" si="403"/>
        <v>10</v>
      </c>
      <c r="C6371" s="9" cm="1">
        <f t="array" ref="C6371">INDEX(Months!$A$2:$A$13, $B6371)</f>
        <v>45566</v>
      </c>
      <c r="D6371" s="9" cm="1">
        <f t="array" aca="1" ref="D6371" ca="1">INDEX(Subscribers!$F$2:$F$1001, INT((ROW()-2)/12)+1)</f>
        <v>45323</v>
      </c>
      <c r="E6371" s="5" cm="1">
        <f t="array" aca="1" ref="E6371" ca="1">INDEX(Subscribers!$Q$2:$Q$1001, INT((ROW()-2)/12)+1)</f>
        <v>999</v>
      </c>
      <c r="F6371" s="5">
        <f t="shared" ca="1" si="404"/>
        <v>1</v>
      </c>
      <c r="G6371" s="5">
        <f t="shared" ca="1" si="405"/>
        <v>0</v>
      </c>
      <c r="H6371" s="7" cm="1">
        <f t="array" aca="1" ref="H6371" ca="1">INDEX(Subscribers!$G$2:$G$1001, INT((ROW()-2)/12)+1)</f>
        <v>39.979999999999997</v>
      </c>
      <c r="I6371">
        <f t="shared" ca="1" si="406"/>
        <v>39.979999999999997</v>
      </c>
    </row>
    <row r="6372" spans="1:9">
      <c r="A6372" cm="1">
        <f t="array" ref="A6372">INDEX(Subscribers!$A$2:$A$1001, INT((ROW()-2)/12)+1)</f>
        <v>531</v>
      </c>
      <c r="B6372">
        <f t="shared" si="403"/>
        <v>11</v>
      </c>
      <c r="C6372" s="9" cm="1">
        <f t="array" ref="C6372">INDEX(Months!$A$2:$A$13, $B6372)</f>
        <v>45597</v>
      </c>
      <c r="D6372" s="9" cm="1">
        <f t="array" aca="1" ref="D6372" ca="1">INDEX(Subscribers!$F$2:$F$1001, INT((ROW()-2)/12)+1)</f>
        <v>45323</v>
      </c>
      <c r="E6372" s="5" cm="1">
        <f t="array" aca="1" ref="E6372" ca="1">INDEX(Subscribers!$Q$2:$Q$1001, INT((ROW()-2)/12)+1)</f>
        <v>999</v>
      </c>
      <c r="F6372" s="5">
        <f t="shared" ca="1" si="404"/>
        <v>1</v>
      </c>
      <c r="G6372" s="5">
        <f t="shared" ca="1" si="405"/>
        <v>0</v>
      </c>
      <c r="H6372" s="7" cm="1">
        <f t="array" aca="1" ref="H6372" ca="1">INDEX(Subscribers!$G$2:$G$1001, INT((ROW()-2)/12)+1)</f>
        <v>39.979999999999997</v>
      </c>
      <c r="I6372">
        <f t="shared" ca="1" si="406"/>
        <v>39.979999999999997</v>
      </c>
    </row>
    <row r="6373" spans="1:9">
      <c r="A6373" cm="1">
        <f t="array" ref="A6373">INDEX(Subscribers!$A$2:$A$1001, INT((ROW()-2)/12)+1)</f>
        <v>531</v>
      </c>
      <c r="B6373">
        <f t="shared" si="403"/>
        <v>12</v>
      </c>
      <c r="C6373" s="9" cm="1">
        <f t="array" ref="C6373">INDEX(Months!$A$2:$A$13, $B6373)</f>
        <v>45627</v>
      </c>
      <c r="D6373" s="9" cm="1">
        <f t="array" aca="1" ref="D6373" ca="1">INDEX(Subscribers!$F$2:$F$1001, INT((ROW()-2)/12)+1)</f>
        <v>45323</v>
      </c>
      <c r="E6373" s="5" cm="1">
        <f t="array" aca="1" ref="E6373" ca="1">INDEX(Subscribers!$Q$2:$Q$1001, INT((ROW()-2)/12)+1)</f>
        <v>999</v>
      </c>
      <c r="F6373" s="5">
        <f t="shared" ca="1" si="404"/>
        <v>1</v>
      </c>
      <c r="G6373" s="5">
        <f t="shared" ca="1" si="405"/>
        <v>0</v>
      </c>
      <c r="H6373" s="7" cm="1">
        <f t="array" aca="1" ref="H6373" ca="1">INDEX(Subscribers!$G$2:$G$1001, INT((ROW()-2)/12)+1)</f>
        <v>39.979999999999997</v>
      </c>
      <c r="I6373">
        <f t="shared" ca="1" si="406"/>
        <v>39.979999999999997</v>
      </c>
    </row>
    <row r="6374" spans="1:9">
      <c r="A6374" cm="1">
        <f t="array" ref="A6374">INDEX(Subscribers!$A$2:$A$1001, INT((ROW()-2)/12)+1)</f>
        <v>532</v>
      </c>
      <c r="B6374">
        <f t="shared" si="403"/>
        <v>1</v>
      </c>
      <c r="C6374" s="9" cm="1">
        <f t="array" ref="C6374">INDEX(Months!$A$2:$A$13, $B6374)</f>
        <v>45292</v>
      </c>
      <c r="D6374" s="9" cm="1">
        <f t="array" aca="1" ref="D6374" ca="1">INDEX(Subscribers!$F$2:$F$1001, INT((ROW()-2)/12)+1)</f>
        <v>45627</v>
      </c>
      <c r="E6374" s="5" cm="1">
        <f t="array" aca="1" ref="E6374" ca="1">INDEX(Subscribers!$Q$2:$Q$1001, INT((ROW()-2)/12)+1)</f>
        <v>999</v>
      </c>
      <c r="F6374" s="5">
        <f t="shared" ca="1" si="404"/>
        <v>0</v>
      </c>
      <c r="G6374" s="5">
        <f t="shared" ca="1" si="405"/>
        <v>0</v>
      </c>
      <c r="H6374" s="7" cm="1">
        <f t="array" aca="1" ref="H6374" ca="1">INDEX(Subscribers!$G$2:$G$1001, INT((ROW()-2)/12)+1)</f>
        <v>21.98</v>
      </c>
      <c r="I6374">
        <f t="shared" ca="1" si="406"/>
        <v>0</v>
      </c>
    </row>
    <row r="6375" spans="1:9">
      <c r="A6375" cm="1">
        <f t="array" ref="A6375">INDEX(Subscribers!$A$2:$A$1001, INT((ROW()-2)/12)+1)</f>
        <v>532</v>
      </c>
      <c r="B6375">
        <f t="shared" si="403"/>
        <v>2</v>
      </c>
      <c r="C6375" s="9" cm="1">
        <f t="array" ref="C6375">INDEX(Months!$A$2:$A$13, $B6375)</f>
        <v>45323</v>
      </c>
      <c r="D6375" s="9" cm="1">
        <f t="array" aca="1" ref="D6375" ca="1">INDEX(Subscribers!$F$2:$F$1001, INT((ROW()-2)/12)+1)</f>
        <v>45627</v>
      </c>
      <c r="E6375" s="5" cm="1">
        <f t="array" aca="1" ref="E6375" ca="1">INDEX(Subscribers!$Q$2:$Q$1001, INT((ROW()-2)/12)+1)</f>
        <v>999</v>
      </c>
      <c r="F6375" s="5">
        <f t="shared" ca="1" si="404"/>
        <v>0</v>
      </c>
      <c r="G6375" s="5">
        <f t="shared" ca="1" si="405"/>
        <v>0</v>
      </c>
      <c r="H6375" s="7" cm="1">
        <f t="array" aca="1" ref="H6375" ca="1">INDEX(Subscribers!$G$2:$G$1001, INT((ROW()-2)/12)+1)</f>
        <v>21.98</v>
      </c>
      <c r="I6375">
        <f t="shared" ca="1" si="406"/>
        <v>0</v>
      </c>
    </row>
    <row r="6376" spans="1:9">
      <c r="A6376" cm="1">
        <f t="array" ref="A6376">INDEX(Subscribers!$A$2:$A$1001, INT((ROW()-2)/12)+1)</f>
        <v>532</v>
      </c>
      <c r="B6376">
        <f t="shared" si="403"/>
        <v>3</v>
      </c>
      <c r="C6376" s="9" cm="1">
        <f t="array" ref="C6376">INDEX(Months!$A$2:$A$13, $B6376)</f>
        <v>45352</v>
      </c>
      <c r="D6376" s="9" cm="1">
        <f t="array" aca="1" ref="D6376" ca="1">INDEX(Subscribers!$F$2:$F$1001, INT((ROW()-2)/12)+1)</f>
        <v>45627</v>
      </c>
      <c r="E6376" s="5" cm="1">
        <f t="array" aca="1" ref="E6376" ca="1">INDEX(Subscribers!$Q$2:$Q$1001, INT((ROW()-2)/12)+1)</f>
        <v>999</v>
      </c>
      <c r="F6376" s="5">
        <f t="shared" ca="1" si="404"/>
        <v>0</v>
      </c>
      <c r="G6376" s="5">
        <f t="shared" ca="1" si="405"/>
        <v>0</v>
      </c>
      <c r="H6376" s="7" cm="1">
        <f t="array" aca="1" ref="H6376" ca="1">INDEX(Subscribers!$G$2:$G$1001, INT((ROW()-2)/12)+1)</f>
        <v>21.98</v>
      </c>
      <c r="I6376">
        <f t="shared" ca="1" si="406"/>
        <v>0</v>
      </c>
    </row>
    <row r="6377" spans="1:9">
      <c r="A6377" cm="1">
        <f t="array" ref="A6377">INDEX(Subscribers!$A$2:$A$1001, INT((ROW()-2)/12)+1)</f>
        <v>532</v>
      </c>
      <c r="B6377">
        <f t="shared" si="403"/>
        <v>4</v>
      </c>
      <c r="C6377" s="9" cm="1">
        <f t="array" ref="C6377">INDEX(Months!$A$2:$A$13, $B6377)</f>
        <v>45383</v>
      </c>
      <c r="D6377" s="9" cm="1">
        <f t="array" aca="1" ref="D6377" ca="1">INDEX(Subscribers!$F$2:$F$1001, INT((ROW()-2)/12)+1)</f>
        <v>45627</v>
      </c>
      <c r="E6377" s="5" cm="1">
        <f t="array" aca="1" ref="E6377" ca="1">INDEX(Subscribers!$Q$2:$Q$1001, INT((ROW()-2)/12)+1)</f>
        <v>999</v>
      </c>
      <c r="F6377" s="5">
        <f t="shared" ca="1" si="404"/>
        <v>0</v>
      </c>
      <c r="G6377" s="5">
        <f t="shared" ca="1" si="405"/>
        <v>0</v>
      </c>
      <c r="H6377" s="7" cm="1">
        <f t="array" aca="1" ref="H6377" ca="1">INDEX(Subscribers!$G$2:$G$1001, INT((ROW()-2)/12)+1)</f>
        <v>21.98</v>
      </c>
      <c r="I6377">
        <f t="shared" ca="1" si="406"/>
        <v>0</v>
      </c>
    </row>
    <row r="6378" spans="1:9">
      <c r="A6378" cm="1">
        <f t="array" ref="A6378">INDEX(Subscribers!$A$2:$A$1001, INT((ROW()-2)/12)+1)</f>
        <v>532</v>
      </c>
      <c r="B6378">
        <f t="shared" si="403"/>
        <v>5</v>
      </c>
      <c r="C6378" s="9" cm="1">
        <f t="array" ref="C6378">INDEX(Months!$A$2:$A$13, $B6378)</f>
        <v>45413</v>
      </c>
      <c r="D6378" s="9" cm="1">
        <f t="array" aca="1" ref="D6378" ca="1">INDEX(Subscribers!$F$2:$F$1001, INT((ROW()-2)/12)+1)</f>
        <v>45627</v>
      </c>
      <c r="E6378" s="5" cm="1">
        <f t="array" aca="1" ref="E6378" ca="1">INDEX(Subscribers!$Q$2:$Q$1001, INT((ROW()-2)/12)+1)</f>
        <v>999</v>
      </c>
      <c r="F6378" s="5">
        <f t="shared" ca="1" si="404"/>
        <v>0</v>
      </c>
      <c r="G6378" s="5">
        <f t="shared" ca="1" si="405"/>
        <v>0</v>
      </c>
      <c r="H6378" s="7" cm="1">
        <f t="array" aca="1" ref="H6378" ca="1">INDEX(Subscribers!$G$2:$G$1001, INT((ROW()-2)/12)+1)</f>
        <v>21.98</v>
      </c>
      <c r="I6378">
        <f t="shared" ca="1" si="406"/>
        <v>0</v>
      </c>
    </row>
    <row r="6379" spans="1:9">
      <c r="A6379" cm="1">
        <f t="array" ref="A6379">INDEX(Subscribers!$A$2:$A$1001, INT((ROW()-2)/12)+1)</f>
        <v>532</v>
      </c>
      <c r="B6379">
        <f t="shared" si="403"/>
        <v>6</v>
      </c>
      <c r="C6379" s="9" cm="1">
        <f t="array" ref="C6379">INDEX(Months!$A$2:$A$13, $B6379)</f>
        <v>45444</v>
      </c>
      <c r="D6379" s="9" cm="1">
        <f t="array" aca="1" ref="D6379" ca="1">INDEX(Subscribers!$F$2:$F$1001, INT((ROW()-2)/12)+1)</f>
        <v>45627</v>
      </c>
      <c r="E6379" s="5" cm="1">
        <f t="array" aca="1" ref="E6379" ca="1">INDEX(Subscribers!$Q$2:$Q$1001, INT((ROW()-2)/12)+1)</f>
        <v>999</v>
      </c>
      <c r="F6379" s="5">
        <f t="shared" ca="1" si="404"/>
        <v>0</v>
      </c>
      <c r="G6379" s="5">
        <f t="shared" ca="1" si="405"/>
        <v>0</v>
      </c>
      <c r="H6379" s="7" cm="1">
        <f t="array" aca="1" ref="H6379" ca="1">INDEX(Subscribers!$G$2:$G$1001, INT((ROW()-2)/12)+1)</f>
        <v>21.98</v>
      </c>
      <c r="I6379">
        <f t="shared" ca="1" si="406"/>
        <v>0</v>
      </c>
    </row>
    <row r="6380" spans="1:9">
      <c r="A6380" cm="1">
        <f t="array" ref="A6380">INDEX(Subscribers!$A$2:$A$1001, INT((ROW()-2)/12)+1)</f>
        <v>532</v>
      </c>
      <c r="B6380">
        <f t="shared" si="403"/>
        <v>7</v>
      </c>
      <c r="C6380" s="9" cm="1">
        <f t="array" ref="C6380">INDEX(Months!$A$2:$A$13, $B6380)</f>
        <v>45474</v>
      </c>
      <c r="D6380" s="9" cm="1">
        <f t="array" aca="1" ref="D6380" ca="1">INDEX(Subscribers!$F$2:$F$1001, INT((ROW()-2)/12)+1)</f>
        <v>45627</v>
      </c>
      <c r="E6380" s="5" cm="1">
        <f t="array" aca="1" ref="E6380" ca="1">INDEX(Subscribers!$Q$2:$Q$1001, INT((ROW()-2)/12)+1)</f>
        <v>999</v>
      </c>
      <c r="F6380" s="5">
        <f t="shared" ca="1" si="404"/>
        <v>0</v>
      </c>
      <c r="G6380" s="5">
        <f t="shared" ca="1" si="405"/>
        <v>0</v>
      </c>
      <c r="H6380" s="7" cm="1">
        <f t="array" aca="1" ref="H6380" ca="1">INDEX(Subscribers!$G$2:$G$1001, INT((ROW()-2)/12)+1)</f>
        <v>21.98</v>
      </c>
      <c r="I6380">
        <f t="shared" ca="1" si="406"/>
        <v>0</v>
      </c>
    </row>
    <row r="6381" spans="1:9">
      <c r="A6381" cm="1">
        <f t="array" ref="A6381">INDEX(Subscribers!$A$2:$A$1001, INT((ROW()-2)/12)+1)</f>
        <v>532</v>
      </c>
      <c r="B6381">
        <f t="shared" si="403"/>
        <v>8</v>
      </c>
      <c r="C6381" s="9" cm="1">
        <f t="array" ref="C6381">INDEX(Months!$A$2:$A$13, $B6381)</f>
        <v>45505</v>
      </c>
      <c r="D6381" s="9" cm="1">
        <f t="array" aca="1" ref="D6381" ca="1">INDEX(Subscribers!$F$2:$F$1001, INT((ROW()-2)/12)+1)</f>
        <v>45627</v>
      </c>
      <c r="E6381" s="5" cm="1">
        <f t="array" aca="1" ref="E6381" ca="1">INDEX(Subscribers!$Q$2:$Q$1001, INT((ROW()-2)/12)+1)</f>
        <v>999</v>
      </c>
      <c r="F6381" s="5">
        <f t="shared" ca="1" si="404"/>
        <v>0</v>
      </c>
      <c r="G6381" s="5">
        <f t="shared" ca="1" si="405"/>
        <v>0</v>
      </c>
      <c r="H6381" s="7" cm="1">
        <f t="array" aca="1" ref="H6381" ca="1">INDEX(Subscribers!$G$2:$G$1001, INT((ROW()-2)/12)+1)</f>
        <v>21.98</v>
      </c>
      <c r="I6381">
        <f t="shared" ca="1" si="406"/>
        <v>0</v>
      </c>
    </row>
    <row r="6382" spans="1:9">
      <c r="A6382" cm="1">
        <f t="array" ref="A6382">INDEX(Subscribers!$A$2:$A$1001, INT((ROW()-2)/12)+1)</f>
        <v>532</v>
      </c>
      <c r="B6382">
        <f t="shared" si="403"/>
        <v>9</v>
      </c>
      <c r="C6382" s="9" cm="1">
        <f t="array" ref="C6382">INDEX(Months!$A$2:$A$13, $B6382)</f>
        <v>45536</v>
      </c>
      <c r="D6382" s="9" cm="1">
        <f t="array" aca="1" ref="D6382" ca="1">INDEX(Subscribers!$F$2:$F$1001, INT((ROW()-2)/12)+1)</f>
        <v>45627</v>
      </c>
      <c r="E6382" s="5" cm="1">
        <f t="array" aca="1" ref="E6382" ca="1">INDEX(Subscribers!$Q$2:$Q$1001, INT((ROW()-2)/12)+1)</f>
        <v>999</v>
      </c>
      <c r="F6382" s="5">
        <f t="shared" ca="1" si="404"/>
        <v>0</v>
      </c>
      <c r="G6382" s="5">
        <f t="shared" ca="1" si="405"/>
        <v>0</v>
      </c>
      <c r="H6382" s="7" cm="1">
        <f t="array" aca="1" ref="H6382" ca="1">INDEX(Subscribers!$G$2:$G$1001, INT((ROW()-2)/12)+1)</f>
        <v>21.98</v>
      </c>
      <c r="I6382">
        <f t="shared" ca="1" si="406"/>
        <v>0</v>
      </c>
    </row>
    <row r="6383" spans="1:9">
      <c r="A6383" cm="1">
        <f t="array" ref="A6383">INDEX(Subscribers!$A$2:$A$1001, INT((ROW()-2)/12)+1)</f>
        <v>532</v>
      </c>
      <c r="B6383">
        <f t="shared" si="403"/>
        <v>10</v>
      </c>
      <c r="C6383" s="9" cm="1">
        <f t="array" ref="C6383">INDEX(Months!$A$2:$A$13, $B6383)</f>
        <v>45566</v>
      </c>
      <c r="D6383" s="9" cm="1">
        <f t="array" aca="1" ref="D6383" ca="1">INDEX(Subscribers!$F$2:$F$1001, INT((ROW()-2)/12)+1)</f>
        <v>45627</v>
      </c>
      <c r="E6383" s="5" cm="1">
        <f t="array" aca="1" ref="E6383" ca="1">INDEX(Subscribers!$Q$2:$Q$1001, INT((ROW()-2)/12)+1)</f>
        <v>999</v>
      </c>
      <c r="F6383" s="5">
        <f t="shared" ca="1" si="404"/>
        <v>0</v>
      </c>
      <c r="G6383" s="5">
        <f t="shared" ca="1" si="405"/>
        <v>0</v>
      </c>
      <c r="H6383" s="7" cm="1">
        <f t="array" aca="1" ref="H6383" ca="1">INDEX(Subscribers!$G$2:$G$1001, INT((ROW()-2)/12)+1)</f>
        <v>21.98</v>
      </c>
      <c r="I6383">
        <f t="shared" ca="1" si="406"/>
        <v>0</v>
      </c>
    </row>
    <row r="6384" spans="1:9">
      <c r="A6384" cm="1">
        <f t="array" ref="A6384">INDEX(Subscribers!$A$2:$A$1001, INT((ROW()-2)/12)+1)</f>
        <v>532</v>
      </c>
      <c r="B6384">
        <f t="shared" si="403"/>
        <v>11</v>
      </c>
      <c r="C6384" s="9" cm="1">
        <f t="array" ref="C6384">INDEX(Months!$A$2:$A$13, $B6384)</f>
        <v>45597</v>
      </c>
      <c r="D6384" s="9" cm="1">
        <f t="array" aca="1" ref="D6384" ca="1">INDEX(Subscribers!$F$2:$F$1001, INT((ROW()-2)/12)+1)</f>
        <v>45627</v>
      </c>
      <c r="E6384" s="5" cm="1">
        <f t="array" aca="1" ref="E6384" ca="1">INDEX(Subscribers!$Q$2:$Q$1001, INT((ROW()-2)/12)+1)</f>
        <v>999</v>
      </c>
      <c r="F6384" s="5">
        <f t="shared" ca="1" si="404"/>
        <v>0</v>
      </c>
      <c r="G6384" s="5">
        <f t="shared" ca="1" si="405"/>
        <v>0</v>
      </c>
      <c r="H6384" s="7" cm="1">
        <f t="array" aca="1" ref="H6384" ca="1">INDEX(Subscribers!$G$2:$G$1001, INT((ROW()-2)/12)+1)</f>
        <v>21.98</v>
      </c>
      <c r="I6384">
        <f t="shared" ca="1" si="406"/>
        <v>0</v>
      </c>
    </row>
    <row r="6385" spans="1:9">
      <c r="A6385" cm="1">
        <f t="array" ref="A6385">INDEX(Subscribers!$A$2:$A$1001, INT((ROW()-2)/12)+1)</f>
        <v>532</v>
      </c>
      <c r="B6385">
        <f t="shared" si="403"/>
        <v>12</v>
      </c>
      <c r="C6385" s="9" cm="1">
        <f t="array" ref="C6385">INDEX(Months!$A$2:$A$13, $B6385)</f>
        <v>45627</v>
      </c>
      <c r="D6385" s="9" cm="1">
        <f t="array" aca="1" ref="D6385" ca="1">INDEX(Subscribers!$F$2:$F$1001, INT((ROW()-2)/12)+1)</f>
        <v>45627</v>
      </c>
      <c r="E6385" s="5" cm="1">
        <f t="array" aca="1" ref="E6385" ca="1">INDEX(Subscribers!$Q$2:$Q$1001, INT((ROW()-2)/12)+1)</f>
        <v>999</v>
      </c>
      <c r="F6385" s="5">
        <f t="shared" ca="1" si="404"/>
        <v>1</v>
      </c>
      <c r="G6385" s="5">
        <f t="shared" ca="1" si="405"/>
        <v>0</v>
      </c>
      <c r="H6385" s="7" cm="1">
        <f t="array" aca="1" ref="H6385" ca="1">INDEX(Subscribers!$G$2:$G$1001, INT((ROW()-2)/12)+1)</f>
        <v>21.98</v>
      </c>
      <c r="I6385">
        <f t="shared" ca="1" si="406"/>
        <v>21.98</v>
      </c>
    </row>
    <row r="6386" spans="1:9">
      <c r="A6386" cm="1">
        <f t="array" ref="A6386">INDEX(Subscribers!$A$2:$A$1001, INT((ROW()-2)/12)+1)</f>
        <v>533</v>
      </c>
      <c r="B6386">
        <f t="shared" si="403"/>
        <v>1</v>
      </c>
      <c r="C6386" s="9" cm="1">
        <f t="array" ref="C6386">INDEX(Months!$A$2:$A$13, $B6386)</f>
        <v>45292</v>
      </c>
      <c r="D6386" s="9" cm="1">
        <f t="array" aca="1" ref="D6386" ca="1">INDEX(Subscribers!$F$2:$F$1001, INT((ROW()-2)/12)+1)</f>
        <v>45474</v>
      </c>
      <c r="E6386" s="5" cm="1">
        <f t="array" aca="1" ref="E6386" ca="1">INDEX(Subscribers!$Q$2:$Q$1001, INT((ROW()-2)/12)+1)</f>
        <v>999</v>
      </c>
      <c r="F6386" s="5">
        <f t="shared" ca="1" si="404"/>
        <v>0</v>
      </c>
      <c r="G6386" s="5">
        <f t="shared" ca="1" si="405"/>
        <v>0</v>
      </c>
      <c r="H6386" s="7" cm="1">
        <f t="array" aca="1" ref="H6386" ca="1">INDEX(Subscribers!$G$2:$G$1001, INT((ROW()-2)/12)+1)</f>
        <v>9.99</v>
      </c>
      <c r="I6386">
        <f t="shared" ca="1" si="406"/>
        <v>0</v>
      </c>
    </row>
    <row r="6387" spans="1:9">
      <c r="A6387" cm="1">
        <f t="array" ref="A6387">INDEX(Subscribers!$A$2:$A$1001, INT((ROW()-2)/12)+1)</f>
        <v>533</v>
      </c>
      <c r="B6387">
        <f t="shared" si="403"/>
        <v>2</v>
      </c>
      <c r="C6387" s="9" cm="1">
        <f t="array" ref="C6387">INDEX(Months!$A$2:$A$13, $B6387)</f>
        <v>45323</v>
      </c>
      <c r="D6387" s="9" cm="1">
        <f t="array" aca="1" ref="D6387" ca="1">INDEX(Subscribers!$F$2:$F$1001, INT((ROW()-2)/12)+1)</f>
        <v>45474</v>
      </c>
      <c r="E6387" s="5" cm="1">
        <f t="array" aca="1" ref="E6387" ca="1">INDEX(Subscribers!$Q$2:$Q$1001, INT((ROW()-2)/12)+1)</f>
        <v>999</v>
      </c>
      <c r="F6387" s="5">
        <f t="shared" ca="1" si="404"/>
        <v>0</v>
      </c>
      <c r="G6387" s="5">
        <f t="shared" ca="1" si="405"/>
        <v>0</v>
      </c>
      <c r="H6387" s="7" cm="1">
        <f t="array" aca="1" ref="H6387" ca="1">INDEX(Subscribers!$G$2:$G$1001, INT((ROW()-2)/12)+1)</f>
        <v>9.99</v>
      </c>
      <c r="I6387">
        <f t="shared" ca="1" si="406"/>
        <v>0</v>
      </c>
    </row>
    <row r="6388" spans="1:9">
      <c r="A6388" cm="1">
        <f t="array" ref="A6388">INDEX(Subscribers!$A$2:$A$1001, INT((ROW()-2)/12)+1)</f>
        <v>533</v>
      </c>
      <c r="B6388">
        <f t="shared" si="403"/>
        <v>3</v>
      </c>
      <c r="C6388" s="9" cm="1">
        <f t="array" ref="C6388">INDEX(Months!$A$2:$A$13, $B6388)</f>
        <v>45352</v>
      </c>
      <c r="D6388" s="9" cm="1">
        <f t="array" aca="1" ref="D6388" ca="1">INDEX(Subscribers!$F$2:$F$1001, INT((ROW()-2)/12)+1)</f>
        <v>45474</v>
      </c>
      <c r="E6388" s="5" cm="1">
        <f t="array" aca="1" ref="E6388" ca="1">INDEX(Subscribers!$Q$2:$Q$1001, INT((ROW()-2)/12)+1)</f>
        <v>999</v>
      </c>
      <c r="F6388" s="5">
        <f t="shared" ca="1" si="404"/>
        <v>0</v>
      </c>
      <c r="G6388" s="5">
        <f t="shared" ca="1" si="405"/>
        <v>0</v>
      </c>
      <c r="H6388" s="7" cm="1">
        <f t="array" aca="1" ref="H6388" ca="1">INDEX(Subscribers!$G$2:$G$1001, INT((ROW()-2)/12)+1)</f>
        <v>9.99</v>
      </c>
      <c r="I6388">
        <f t="shared" ca="1" si="406"/>
        <v>0</v>
      </c>
    </row>
    <row r="6389" spans="1:9">
      <c r="A6389" cm="1">
        <f t="array" ref="A6389">INDEX(Subscribers!$A$2:$A$1001, INT((ROW()-2)/12)+1)</f>
        <v>533</v>
      </c>
      <c r="B6389">
        <f t="shared" si="403"/>
        <v>4</v>
      </c>
      <c r="C6389" s="9" cm="1">
        <f t="array" ref="C6389">INDEX(Months!$A$2:$A$13, $B6389)</f>
        <v>45383</v>
      </c>
      <c r="D6389" s="9" cm="1">
        <f t="array" aca="1" ref="D6389" ca="1">INDEX(Subscribers!$F$2:$F$1001, INT((ROW()-2)/12)+1)</f>
        <v>45474</v>
      </c>
      <c r="E6389" s="5" cm="1">
        <f t="array" aca="1" ref="E6389" ca="1">INDEX(Subscribers!$Q$2:$Q$1001, INT((ROW()-2)/12)+1)</f>
        <v>999</v>
      </c>
      <c r="F6389" s="5">
        <f t="shared" ca="1" si="404"/>
        <v>0</v>
      </c>
      <c r="G6389" s="5">
        <f t="shared" ca="1" si="405"/>
        <v>0</v>
      </c>
      <c r="H6389" s="7" cm="1">
        <f t="array" aca="1" ref="H6389" ca="1">INDEX(Subscribers!$G$2:$G$1001, INT((ROW()-2)/12)+1)</f>
        <v>9.99</v>
      </c>
      <c r="I6389">
        <f t="shared" ca="1" si="406"/>
        <v>0</v>
      </c>
    </row>
    <row r="6390" spans="1:9">
      <c r="A6390" cm="1">
        <f t="array" ref="A6390">INDEX(Subscribers!$A$2:$A$1001, INT((ROW()-2)/12)+1)</f>
        <v>533</v>
      </c>
      <c r="B6390">
        <f t="shared" si="403"/>
        <v>5</v>
      </c>
      <c r="C6390" s="9" cm="1">
        <f t="array" ref="C6390">INDEX(Months!$A$2:$A$13, $B6390)</f>
        <v>45413</v>
      </c>
      <c r="D6390" s="9" cm="1">
        <f t="array" aca="1" ref="D6390" ca="1">INDEX(Subscribers!$F$2:$F$1001, INT((ROW()-2)/12)+1)</f>
        <v>45474</v>
      </c>
      <c r="E6390" s="5" cm="1">
        <f t="array" aca="1" ref="E6390" ca="1">INDEX(Subscribers!$Q$2:$Q$1001, INT((ROW()-2)/12)+1)</f>
        <v>999</v>
      </c>
      <c r="F6390" s="5">
        <f t="shared" ca="1" si="404"/>
        <v>0</v>
      </c>
      <c r="G6390" s="5">
        <f t="shared" ca="1" si="405"/>
        <v>0</v>
      </c>
      <c r="H6390" s="7" cm="1">
        <f t="array" aca="1" ref="H6390" ca="1">INDEX(Subscribers!$G$2:$G$1001, INT((ROW()-2)/12)+1)</f>
        <v>9.99</v>
      </c>
      <c r="I6390">
        <f t="shared" ca="1" si="406"/>
        <v>0</v>
      </c>
    </row>
    <row r="6391" spans="1:9">
      <c r="A6391" cm="1">
        <f t="array" ref="A6391">INDEX(Subscribers!$A$2:$A$1001, INT((ROW()-2)/12)+1)</f>
        <v>533</v>
      </c>
      <c r="B6391">
        <f t="shared" si="403"/>
        <v>6</v>
      </c>
      <c r="C6391" s="9" cm="1">
        <f t="array" ref="C6391">INDEX(Months!$A$2:$A$13, $B6391)</f>
        <v>45444</v>
      </c>
      <c r="D6391" s="9" cm="1">
        <f t="array" aca="1" ref="D6391" ca="1">INDEX(Subscribers!$F$2:$F$1001, INT((ROW()-2)/12)+1)</f>
        <v>45474</v>
      </c>
      <c r="E6391" s="5" cm="1">
        <f t="array" aca="1" ref="E6391" ca="1">INDEX(Subscribers!$Q$2:$Q$1001, INT((ROW()-2)/12)+1)</f>
        <v>999</v>
      </c>
      <c r="F6391" s="5">
        <f t="shared" ca="1" si="404"/>
        <v>0</v>
      </c>
      <c r="G6391" s="5">
        <f t="shared" ca="1" si="405"/>
        <v>0</v>
      </c>
      <c r="H6391" s="7" cm="1">
        <f t="array" aca="1" ref="H6391" ca="1">INDEX(Subscribers!$G$2:$G$1001, INT((ROW()-2)/12)+1)</f>
        <v>9.99</v>
      </c>
      <c r="I6391">
        <f t="shared" ca="1" si="406"/>
        <v>0</v>
      </c>
    </row>
    <row r="6392" spans="1:9">
      <c r="A6392" cm="1">
        <f t="array" ref="A6392">INDEX(Subscribers!$A$2:$A$1001, INT((ROW()-2)/12)+1)</f>
        <v>533</v>
      </c>
      <c r="B6392">
        <f t="shared" si="403"/>
        <v>7</v>
      </c>
      <c r="C6392" s="9" cm="1">
        <f t="array" ref="C6392">INDEX(Months!$A$2:$A$13, $B6392)</f>
        <v>45474</v>
      </c>
      <c r="D6392" s="9" cm="1">
        <f t="array" aca="1" ref="D6392" ca="1">INDEX(Subscribers!$F$2:$F$1001, INT((ROW()-2)/12)+1)</f>
        <v>45474</v>
      </c>
      <c r="E6392" s="5" cm="1">
        <f t="array" aca="1" ref="E6392" ca="1">INDEX(Subscribers!$Q$2:$Q$1001, INT((ROW()-2)/12)+1)</f>
        <v>999</v>
      </c>
      <c r="F6392" s="5">
        <f t="shared" ca="1" si="404"/>
        <v>1</v>
      </c>
      <c r="G6392" s="5">
        <f t="shared" ca="1" si="405"/>
        <v>0</v>
      </c>
      <c r="H6392" s="7" cm="1">
        <f t="array" aca="1" ref="H6392" ca="1">INDEX(Subscribers!$G$2:$G$1001, INT((ROW()-2)/12)+1)</f>
        <v>9.99</v>
      </c>
      <c r="I6392">
        <f t="shared" ca="1" si="406"/>
        <v>9.99</v>
      </c>
    </row>
    <row r="6393" spans="1:9">
      <c r="A6393" cm="1">
        <f t="array" ref="A6393">INDEX(Subscribers!$A$2:$A$1001, INT((ROW()-2)/12)+1)</f>
        <v>533</v>
      </c>
      <c r="B6393">
        <f t="shared" si="403"/>
        <v>8</v>
      </c>
      <c r="C6393" s="9" cm="1">
        <f t="array" ref="C6393">INDEX(Months!$A$2:$A$13, $B6393)</f>
        <v>45505</v>
      </c>
      <c r="D6393" s="9" cm="1">
        <f t="array" aca="1" ref="D6393" ca="1">INDEX(Subscribers!$F$2:$F$1001, INT((ROW()-2)/12)+1)</f>
        <v>45474</v>
      </c>
      <c r="E6393" s="5" cm="1">
        <f t="array" aca="1" ref="E6393" ca="1">INDEX(Subscribers!$Q$2:$Q$1001, INT((ROW()-2)/12)+1)</f>
        <v>999</v>
      </c>
      <c r="F6393" s="5">
        <f t="shared" ca="1" si="404"/>
        <v>1</v>
      </c>
      <c r="G6393" s="5">
        <f t="shared" ca="1" si="405"/>
        <v>0</v>
      </c>
      <c r="H6393" s="7" cm="1">
        <f t="array" aca="1" ref="H6393" ca="1">INDEX(Subscribers!$G$2:$G$1001, INT((ROW()-2)/12)+1)</f>
        <v>9.99</v>
      </c>
      <c r="I6393">
        <f t="shared" ca="1" si="406"/>
        <v>9.99</v>
      </c>
    </row>
    <row r="6394" spans="1:9">
      <c r="A6394" cm="1">
        <f t="array" ref="A6394">INDEX(Subscribers!$A$2:$A$1001, INT((ROW()-2)/12)+1)</f>
        <v>533</v>
      </c>
      <c r="B6394">
        <f t="shared" si="403"/>
        <v>9</v>
      </c>
      <c r="C6394" s="9" cm="1">
        <f t="array" ref="C6394">INDEX(Months!$A$2:$A$13, $B6394)</f>
        <v>45536</v>
      </c>
      <c r="D6394" s="9" cm="1">
        <f t="array" aca="1" ref="D6394" ca="1">INDEX(Subscribers!$F$2:$F$1001, INT((ROW()-2)/12)+1)</f>
        <v>45474</v>
      </c>
      <c r="E6394" s="5" cm="1">
        <f t="array" aca="1" ref="E6394" ca="1">INDEX(Subscribers!$Q$2:$Q$1001, INT((ROW()-2)/12)+1)</f>
        <v>999</v>
      </c>
      <c r="F6394" s="5">
        <f t="shared" ca="1" si="404"/>
        <v>1</v>
      </c>
      <c r="G6394" s="5">
        <f t="shared" ca="1" si="405"/>
        <v>0</v>
      </c>
      <c r="H6394" s="7" cm="1">
        <f t="array" aca="1" ref="H6394" ca="1">INDEX(Subscribers!$G$2:$G$1001, INT((ROW()-2)/12)+1)</f>
        <v>9.99</v>
      </c>
      <c r="I6394">
        <f t="shared" ca="1" si="406"/>
        <v>9.99</v>
      </c>
    </row>
    <row r="6395" spans="1:9">
      <c r="A6395" cm="1">
        <f t="array" ref="A6395">INDEX(Subscribers!$A$2:$A$1001, INT((ROW()-2)/12)+1)</f>
        <v>533</v>
      </c>
      <c r="B6395">
        <f t="shared" si="403"/>
        <v>10</v>
      </c>
      <c r="C6395" s="9" cm="1">
        <f t="array" ref="C6395">INDEX(Months!$A$2:$A$13, $B6395)</f>
        <v>45566</v>
      </c>
      <c r="D6395" s="9" cm="1">
        <f t="array" aca="1" ref="D6395" ca="1">INDEX(Subscribers!$F$2:$F$1001, INT((ROW()-2)/12)+1)</f>
        <v>45474</v>
      </c>
      <c r="E6395" s="5" cm="1">
        <f t="array" aca="1" ref="E6395" ca="1">INDEX(Subscribers!$Q$2:$Q$1001, INT((ROW()-2)/12)+1)</f>
        <v>999</v>
      </c>
      <c r="F6395" s="5">
        <f t="shared" ca="1" si="404"/>
        <v>1</v>
      </c>
      <c r="G6395" s="5">
        <f t="shared" ca="1" si="405"/>
        <v>0</v>
      </c>
      <c r="H6395" s="7" cm="1">
        <f t="array" aca="1" ref="H6395" ca="1">INDEX(Subscribers!$G$2:$G$1001, INT((ROW()-2)/12)+1)</f>
        <v>9.99</v>
      </c>
      <c r="I6395">
        <f t="shared" ca="1" si="406"/>
        <v>9.99</v>
      </c>
    </row>
    <row r="6396" spans="1:9">
      <c r="A6396" cm="1">
        <f t="array" ref="A6396">INDEX(Subscribers!$A$2:$A$1001, INT((ROW()-2)/12)+1)</f>
        <v>533</v>
      </c>
      <c r="B6396">
        <f t="shared" si="403"/>
        <v>11</v>
      </c>
      <c r="C6396" s="9" cm="1">
        <f t="array" ref="C6396">INDEX(Months!$A$2:$A$13, $B6396)</f>
        <v>45597</v>
      </c>
      <c r="D6396" s="9" cm="1">
        <f t="array" aca="1" ref="D6396" ca="1">INDEX(Subscribers!$F$2:$F$1001, INT((ROW()-2)/12)+1)</f>
        <v>45474</v>
      </c>
      <c r="E6396" s="5" cm="1">
        <f t="array" aca="1" ref="E6396" ca="1">INDEX(Subscribers!$Q$2:$Q$1001, INT((ROW()-2)/12)+1)</f>
        <v>999</v>
      </c>
      <c r="F6396" s="5">
        <f t="shared" ca="1" si="404"/>
        <v>1</v>
      </c>
      <c r="G6396" s="5">
        <f t="shared" ca="1" si="405"/>
        <v>0</v>
      </c>
      <c r="H6396" s="7" cm="1">
        <f t="array" aca="1" ref="H6396" ca="1">INDEX(Subscribers!$G$2:$G$1001, INT((ROW()-2)/12)+1)</f>
        <v>9.99</v>
      </c>
      <c r="I6396">
        <f t="shared" ca="1" si="406"/>
        <v>9.99</v>
      </c>
    </row>
    <row r="6397" spans="1:9">
      <c r="A6397" cm="1">
        <f t="array" ref="A6397">INDEX(Subscribers!$A$2:$A$1001, INT((ROW()-2)/12)+1)</f>
        <v>533</v>
      </c>
      <c r="B6397">
        <f t="shared" si="403"/>
        <v>12</v>
      </c>
      <c r="C6397" s="9" cm="1">
        <f t="array" ref="C6397">INDEX(Months!$A$2:$A$13, $B6397)</f>
        <v>45627</v>
      </c>
      <c r="D6397" s="9" cm="1">
        <f t="array" aca="1" ref="D6397" ca="1">INDEX(Subscribers!$F$2:$F$1001, INT((ROW()-2)/12)+1)</f>
        <v>45474</v>
      </c>
      <c r="E6397" s="5" cm="1">
        <f t="array" aca="1" ref="E6397" ca="1">INDEX(Subscribers!$Q$2:$Q$1001, INT((ROW()-2)/12)+1)</f>
        <v>999</v>
      </c>
      <c r="F6397" s="5">
        <f t="shared" ca="1" si="404"/>
        <v>1</v>
      </c>
      <c r="G6397" s="5">
        <f t="shared" ca="1" si="405"/>
        <v>0</v>
      </c>
      <c r="H6397" s="7" cm="1">
        <f t="array" aca="1" ref="H6397" ca="1">INDEX(Subscribers!$G$2:$G$1001, INT((ROW()-2)/12)+1)</f>
        <v>9.99</v>
      </c>
      <c r="I6397">
        <f t="shared" ca="1" si="406"/>
        <v>9.99</v>
      </c>
    </row>
    <row r="6398" spans="1:9">
      <c r="A6398" cm="1">
        <f t="array" ref="A6398">INDEX(Subscribers!$A$2:$A$1001, INT((ROW()-2)/12)+1)</f>
        <v>534</v>
      </c>
      <c r="B6398">
        <f t="shared" si="403"/>
        <v>1</v>
      </c>
      <c r="C6398" s="9" cm="1">
        <f t="array" ref="C6398">INDEX(Months!$A$2:$A$13, $B6398)</f>
        <v>45292</v>
      </c>
      <c r="D6398" s="9" cm="1">
        <f t="array" aca="1" ref="D6398" ca="1">INDEX(Subscribers!$F$2:$F$1001, INT((ROW()-2)/12)+1)</f>
        <v>45597</v>
      </c>
      <c r="E6398" s="5" cm="1">
        <f t="array" aca="1" ref="E6398" ca="1">INDEX(Subscribers!$Q$2:$Q$1001, INT((ROW()-2)/12)+1)</f>
        <v>999</v>
      </c>
      <c r="F6398" s="5">
        <f t="shared" ca="1" si="404"/>
        <v>0</v>
      </c>
      <c r="G6398" s="5">
        <f t="shared" ca="1" si="405"/>
        <v>0</v>
      </c>
      <c r="H6398" s="7" cm="1">
        <f t="array" aca="1" ref="H6398" ca="1">INDEX(Subscribers!$G$2:$G$1001, INT((ROW()-2)/12)+1)</f>
        <v>19.989999999999998</v>
      </c>
      <c r="I6398">
        <f t="shared" ca="1" si="406"/>
        <v>0</v>
      </c>
    </row>
    <row r="6399" spans="1:9">
      <c r="A6399" cm="1">
        <f t="array" ref="A6399">INDEX(Subscribers!$A$2:$A$1001, INT((ROW()-2)/12)+1)</f>
        <v>534</v>
      </c>
      <c r="B6399">
        <f t="shared" si="403"/>
        <v>2</v>
      </c>
      <c r="C6399" s="9" cm="1">
        <f t="array" ref="C6399">INDEX(Months!$A$2:$A$13, $B6399)</f>
        <v>45323</v>
      </c>
      <c r="D6399" s="9" cm="1">
        <f t="array" aca="1" ref="D6399" ca="1">INDEX(Subscribers!$F$2:$F$1001, INT((ROW()-2)/12)+1)</f>
        <v>45597</v>
      </c>
      <c r="E6399" s="5" cm="1">
        <f t="array" aca="1" ref="E6399" ca="1">INDEX(Subscribers!$Q$2:$Q$1001, INT((ROW()-2)/12)+1)</f>
        <v>999</v>
      </c>
      <c r="F6399" s="5">
        <f t="shared" ca="1" si="404"/>
        <v>0</v>
      </c>
      <c r="G6399" s="5">
        <f t="shared" ca="1" si="405"/>
        <v>0</v>
      </c>
      <c r="H6399" s="7" cm="1">
        <f t="array" aca="1" ref="H6399" ca="1">INDEX(Subscribers!$G$2:$G$1001, INT((ROW()-2)/12)+1)</f>
        <v>19.989999999999998</v>
      </c>
      <c r="I6399">
        <f t="shared" ca="1" si="406"/>
        <v>0</v>
      </c>
    </row>
    <row r="6400" spans="1:9">
      <c r="A6400" cm="1">
        <f t="array" ref="A6400">INDEX(Subscribers!$A$2:$A$1001, INT((ROW()-2)/12)+1)</f>
        <v>534</v>
      </c>
      <c r="B6400">
        <f t="shared" si="403"/>
        <v>3</v>
      </c>
      <c r="C6400" s="9" cm="1">
        <f t="array" ref="C6400">INDEX(Months!$A$2:$A$13, $B6400)</f>
        <v>45352</v>
      </c>
      <c r="D6400" s="9" cm="1">
        <f t="array" aca="1" ref="D6400" ca="1">INDEX(Subscribers!$F$2:$F$1001, INT((ROW()-2)/12)+1)</f>
        <v>45597</v>
      </c>
      <c r="E6400" s="5" cm="1">
        <f t="array" aca="1" ref="E6400" ca="1">INDEX(Subscribers!$Q$2:$Q$1001, INT((ROW()-2)/12)+1)</f>
        <v>999</v>
      </c>
      <c r="F6400" s="5">
        <f t="shared" ca="1" si="404"/>
        <v>0</v>
      </c>
      <c r="G6400" s="5">
        <f t="shared" ca="1" si="405"/>
        <v>0</v>
      </c>
      <c r="H6400" s="7" cm="1">
        <f t="array" aca="1" ref="H6400" ca="1">INDEX(Subscribers!$G$2:$G$1001, INT((ROW()-2)/12)+1)</f>
        <v>19.989999999999998</v>
      </c>
      <c r="I6400">
        <f t="shared" ca="1" si="406"/>
        <v>0</v>
      </c>
    </row>
    <row r="6401" spans="1:9">
      <c r="A6401" cm="1">
        <f t="array" ref="A6401">INDEX(Subscribers!$A$2:$A$1001, INT((ROW()-2)/12)+1)</f>
        <v>534</v>
      </c>
      <c r="B6401">
        <f t="shared" si="403"/>
        <v>4</v>
      </c>
      <c r="C6401" s="9" cm="1">
        <f t="array" ref="C6401">INDEX(Months!$A$2:$A$13, $B6401)</f>
        <v>45383</v>
      </c>
      <c r="D6401" s="9" cm="1">
        <f t="array" aca="1" ref="D6401" ca="1">INDEX(Subscribers!$F$2:$F$1001, INT((ROW()-2)/12)+1)</f>
        <v>45597</v>
      </c>
      <c r="E6401" s="5" cm="1">
        <f t="array" aca="1" ref="E6401" ca="1">INDEX(Subscribers!$Q$2:$Q$1001, INT((ROW()-2)/12)+1)</f>
        <v>999</v>
      </c>
      <c r="F6401" s="5">
        <f t="shared" ca="1" si="404"/>
        <v>0</v>
      </c>
      <c r="G6401" s="5">
        <f t="shared" ca="1" si="405"/>
        <v>0</v>
      </c>
      <c r="H6401" s="7" cm="1">
        <f t="array" aca="1" ref="H6401" ca="1">INDEX(Subscribers!$G$2:$G$1001, INT((ROW()-2)/12)+1)</f>
        <v>19.989999999999998</v>
      </c>
      <c r="I6401">
        <f t="shared" ca="1" si="406"/>
        <v>0</v>
      </c>
    </row>
    <row r="6402" spans="1:9">
      <c r="A6402" cm="1">
        <f t="array" ref="A6402">INDEX(Subscribers!$A$2:$A$1001, INT((ROW()-2)/12)+1)</f>
        <v>534</v>
      </c>
      <c r="B6402">
        <f t="shared" si="403"/>
        <v>5</v>
      </c>
      <c r="C6402" s="9" cm="1">
        <f t="array" ref="C6402">INDEX(Months!$A$2:$A$13, $B6402)</f>
        <v>45413</v>
      </c>
      <c r="D6402" s="9" cm="1">
        <f t="array" aca="1" ref="D6402" ca="1">INDEX(Subscribers!$F$2:$F$1001, INT((ROW()-2)/12)+1)</f>
        <v>45597</v>
      </c>
      <c r="E6402" s="5" cm="1">
        <f t="array" aca="1" ref="E6402" ca="1">INDEX(Subscribers!$Q$2:$Q$1001, INT((ROW()-2)/12)+1)</f>
        <v>999</v>
      </c>
      <c r="F6402" s="5">
        <f t="shared" ca="1" si="404"/>
        <v>0</v>
      </c>
      <c r="G6402" s="5">
        <f t="shared" ca="1" si="405"/>
        <v>0</v>
      </c>
      <c r="H6402" s="7" cm="1">
        <f t="array" aca="1" ref="H6402" ca="1">INDEX(Subscribers!$G$2:$G$1001, INT((ROW()-2)/12)+1)</f>
        <v>19.989999999999998</v>
      </c>
      <c r="I6402">
        <f t="shared" ca="1" si="406"/>
        <v>0</v>
      </c>
    </row>
    <row r="6403" spans="1:9">
      <c r="A6403" cm="1">
        <f t="array" ref="A6403">INDEX(Subscribers!$A$2:$A$1001, INT((ROW()-2)/12)+1)</f>
        <v>534</v>
      </c>
      <c r="B6403">
        <f t="shared" ref="B6403:B6466" si="407">MOD(ROW()-2,12)+1</f>
        <v>6</v>
      </c>
      <c r="C6403" s="9" cm="1">
        <f t="array" ref="C6403">INDEX(Months!$A$2:$A$13, $B6403)</f>
        <v>45444</v>
      </c>
      <c r="D6403" s="9" cm="1">
        <f t="array" aca="1" ref="D6403" ca="1">INDEX(Subscribers!$F$2:$F$1001, INT((ROW()-2)/12)+1)</f>
        <v>45597</v>
      </c>
      <c r="E6403" s="5" cm="1">
        <f t="array" aca="1" ref="E6403" ca="1">INDEX(Subscribers!$Q$2:$Q$1001, INT((ROW()-2)/12)+1)</f>
        <v>999</v>
      </c>
      <c r="F6403" s="5">
        <f t="shared" ref="F6403:F6466" ca="1" si="408">--( AND($C6403&gt;=$D6403, IF($E6403=999, TRUE, $B6403&lt;$E6403)) )</f>
        <v>0</v>
      </c>
      <c r="G6403" s="5">
        <f t="shared" ref="G6403:G6466" ca="1" si="409">IF($E6403=999,0,IF($B6403=$E6403,1,0))</f>
        <v>0</v>
      </c>
      <c r="H6403" s="7" cm="1">
        <f t="array" aca="1" ref="H6403" ca="1">INDEX(Subscribers!$G$2:$G$1001, INT((ROW()-2)/12)+1)</f>
        <v>19.989999999999998</v>
      </c>
      <c r="I6403">
        <f t="shared" ref="I6403:I6466" ca="1" si="410">IF($F6403=1,$H6403,0)</f>
        <v>0</v>
      </c>
    </row>
    <row r="6404" spans="1:9">
      <c r="A6404" cm="1">
        <f t="array" ref="A6404">INDEX(Subscribers!$A$2:$A$1001, INT((ROW()-2)/12)+1)</f>
        <v>534</v>
      </c>
      <c r="B6404">
        <f t="shared" si="407"/>
        <v>7</v>
      </c>
      <c r="C6404" s="9" cm="1">
        <f t="array" ref="C6404">INDEX(Months!$A$2:$A$13, $B6404)</f>
        <v>45474</v>
      </c>
      <c r="D6404" s="9" cm="1">
        <f t="array" aca="1" ref="D6404" ca="1">INDEX(Subscribers!$F$2:$F$1001, INT((ROW()-2)/12)+1)</f>
        <v>45597</v>
      </c>
      <c r="E6404" s="5" cm="1">
        <f t="array" aca="1" ref="E6404" ca="1">INDEX(Subscribers!$Q$2:$Q$1001, INT((ROW()-2)/12)+1)</f>
        <v>999</v>
      </c>
      <c r="F6404" s="5">
        <f t="shared" ca="1" si="408"/>
        <v>0</v>
      </c>
      <c r="G6404" s="5">
        <f t="shared" ca="1" si="409"/>
        <v>0</v>
      </c>
      <c r="H6404" s="7" cm="1">
        <f t="array" aca="1" ref="H6404" ca="1">INDEX(Subscribers!$G$2:$G$1001, INT((ROW()-2)/12)+1)</f>
        <v>19.989999999999998</v>
      </c>
      <c r="I6404">
        <f t="shared" ca="1" si="410"/>
        <v>0</v>
      </c>
    </row>
    <row r="6405" spans="1:9">
      <c r="A6405" cm="1">
        <f t="array" ref="A6405">INDEX(Subscribers!$A$2:$A$1001, INT((ROW()-2)/12)+1)</f>
        <v>534</v>
      </c>
      <c r="B6405">
        <f t="shared" si="407"/>
        <v>8</v>
      </c>
      <c r="C6405" s="9" cm="1">
        <f t="array" ref="C6405">INDEX(Months!$A$2:$A$13, $B6405)</f>
        <v>45505</v>
      </c>
      <c r="D6405" s="9" cm="1">
        <f t="array" aca="1" ref="D6405" ca="1">INDEX(Subscribers!$F$2:$F$1001, INT((ROW()-2)/12)+1)</f>
        <v>45597</v>
      </c>
      <c r="E6405" s="5" cm="1">
        <f t="array" aca="1" ref="E6405" ca="1">INDEX(Subscribers!$Q$2:$Q$1001, INT((ROW()-2)/12)+1)</f>
        <v>999</v>
      </c>
      <c r="F6405" s="5">
        <f t="shared" ca="1" si="408"/>
        <v>0</v>
      </c>
      <c r="G6405" s="5">
        <f t="shared" ca="1" si="409"/>
        <v>0</v>
      </c>
      <c r="H6405" s="7" cm="1">
        <f t="array" aca="1" ref="H6405" ca="1">INDEX(Subscribers!$G$2:$G$1001, INT((ROW()-2)/12)+1)</f>
        <v>19.989999999999998</v>
      </c>
      <c r="I6405">
        <f t="shared" ca="1" si="410"/>
        <v>0</v>
      </c>
    </row>
    <row r="6406" spans="1:9">
      <c r="A6406" cm="1">
        <f t="array" ref="A6406">INDEX(Subscribers!$A$2:$A$1001, INT((ROW()-2)/12)+1)</f>
        <v>534</v>
      </c>
      <c r="B6406">
        <f t="shared" si="407"/>
        <v>9</v>
      </c>
      <c r="C6406" s="9" cm="1">
        <f t="array" ref="C6406">INDEX(Months!$A$2:$A$13, $B6406)</f>
        <v>45536</v>
      </c>
      <c r="D6406" s="9" cm="1">
        <f t="array" aca="1" ref="D6406" ca="1">INDEX(Subscribers!$F$2:$F$1001, INT((ROW()-2)/12)+1)</f>
        <v>45597</v>
      </c>
      <c r="E6406" s="5" cm="1">
        <f t="array" aca="1" ref="E6406" ca="1">INDEX(Subscribers!$Q$2:$Q$1001, INT((ROW()-2)/12)+1)</f>
        <v>999</v>
      </c>
      <c r="F6406" s="5">
        <f t="shared" ca="1" si="408"/>
        <v>0</v>
      </c>
      <c r="G6406" s="5">
        <f t="shared" ca="1" si="409"/>
        <v>0</v>
      </c>
      <c r="H6406" s="7" cm="1">
        <f t="array" aca="1" ref="H6406" ca="1">INDEX(Subscribers!$G$2:$G$1001, INT((ROW()-2)/12)+1)</f>
        <v>19.989999999999998</v>
      </c>
      <c r="I6406">
        <f t="shared" ca="1" si="410"/>
        <v>0</v>
      </c>
    </row>
    <row r="6407" spans="1:9">
      <c r="A6407" cm="1">
        <f t="array" ref="A6407">INDEX(Subscribers!$A$2:$A$1001, INT((ROW()-2)/12)+1)</f>
        <v>534</v>
      </c>
      <c r="B6407">
        <f t="shared" si="407"/>
        <v>10</v>
      </c>
      <c r="C6407" s="9" cm="1">
        <f t="array" ref="C6407">INDEX(Months!$A$2:$A$13, $B6407)</f>
        <v>45566</v>
      </c>
      <c r="D6407" s="9" cm="1">
        <f t="array" aca="1" ref="D6407" ca="1">INDEX(Subscribers!$F$2:$F$1001, INT((ROW()-2)/12)+1)</f>
        <v>45597</v>
      </c>
      <c r="E6407" s="5" cm="1">
        <f t="array" aca="1" ref="E6407" ca="1">INDEX(Subscribers!$Q$2:$Q$1001, INT((ROW()-2)/12)+1)</f>
        <v>999</v>
      </c>
      <c r="F6407" s="5">
        <f t="shared" ca="1" si="408"/>
        <v>0</v>
      </c>
      <c r="G6407" s="5">
        <f t="shared" ca="1" si="409"/>
        <v>0</v>
      </c>
      <c r="H6407" s="7" cm="1">
        <f t="array" aca="1" ref="H6407" ca="1">INDEX(Subscribers!$G$2:$G$1001, INT((ROW()-2)/12)+1)</f>
        <v>19.989999999999998</v>
      </c>
      <c r="I6407">
        <f t="shared" ca="1" si="410"/>
        <v>0</v>
      </c>
    </row>
    <row r="6408" spans="1:9">
      <c r="A6408" cm="1">
        <f t="array" ref="A6408">INDEX(Subscribers!$A$2:$A$1001, INT((ROW()-2)/12)+1)</f>
        <v>534</v>
      </c>
      <c r="B6408">
        <f t="shared" si="407"/>
        <v>11</v>
      </c>
      <c r="C6408" s="9" cm="1">
        <f t="array" ref="C6408">INDEX(Months!$A$2:$A$13, $B6408)</f>
        <v>45597</v>
      </c>
      <c r="D6408" s="9" cm="1">
        <f t="array" aca="1" ref="D6408" ca="1">INDEX(Subscribers!$F$2:$F$1001, INT((ROW()-2)/12)+1)</f>
        <v>45597</v>
      </c>
      <c r="E6408" s="5" cm="1">
        <f t="array" aca="1" ref="E6408" ca="1">INDEX(Subscribers!$Q$2:$Q$1001, INT((ROW()-2)/12)+1)</f>
        <v>999</v>
      </c>
      <c r="F6408" s="5">
        <f t="shared" ca="1" si="408"/>
        <v>1</v>
      </c>
      <c r="G6408" s="5">
        <f t="shared" ca="1" si="409"/>
        <v>0</v>
      </c>
      <c r="H6408" s="7" cm="1">
        <f t="array" aca="1" ref="H6408" ca="1">INDEX(Subscribers!$G$2:$G$1001, INT((ROW()-2)/12)+1)</f>
        <v>19.989999999999998</v>
      </c>
      <c r="I6408">
        <f t="shared" ca="1" si="410"/>
        <v>19.989999999999998</v>
      </c>
    </row>
    <row r="6409" spans="1:9">
      <c r="A6409" cm="1">
        <f t="array" ref="A6409">INDEX(Subscribers!$A$2:$A$1001, INT((ROW()-2)/12)+1)</f>
        <v>534</v>
      </c>
      <c r="B6409">
        <f t="shared" si="407"/>
        <v>12</v>
      </c>
      <c r="C6409" s="9" cm="1">
        <f t="array" ref="C6409">INDEX(Months!$A$2:$A$13, $B6409)</f>
        <v>45627</v>
      </c>
      <c r="D6409" s="9" cm="1">
        <f t="array" aca="1" ref="D6409" ca="1">INDEX(Subscribers!$F$2:$F$1001, INT((ROW()-2)/12)+1)</f>
        <v>45597</v>
      </c>
      <c r="E6409" s="5" cm="1">
        <f t="array" aca="1" ref="E6409" ca="1">INDEX(Subscribers!$Q$2:$Q$1001, INT((ROW()-2)/12)+1)</f>
        <v>999</v>
      </c>
      <c r="F6409" s="5">
        <f t="shared" ca="1" si="408"/>
        <v>1</v>
      </c>
      <c r="G6409" s="5">
        <f t="shared" ca="1" si="409"/>
        <v>0</v>
      </c>
      <c r="H6409" s="7" cm="1">
        <f t="array" aca="1" ref="H6409" ca="1">INDEX(Subscribers!$G$2:$G$1001, INT((ROW()-2)/12)+1)</f>
        <v>19.989999999999998</v>
      </c>
      <c r="I6409">
        <f t="shared" ca="1" si="410"/>
        <v>19.989999999999998</v>
      </c>
    </row>
    <row r="6410" spans="1:9">
      <c r="A6410" cm="1">
        <f t="array" ref="A6410">INDEX(Subscribers!$A$2:$A$1001, INT((ROW()-2)/12)+1)</f>
        <v>535</v>
      </c>
      <c r="B6410">
        <f t="shared" si="407"/>
        <v>1</v>
      </c>
      <c r="C6410" s="9" cm="1">
        <f t="array" ref="C6410">INDEX(Months!$A$2:$A$13, $B6410)</f>
        <v>45292</v>
      </c>
      <c r="D6410" s="9" cm="1">
        <f t="array" aca="1" ref="D6410" ca="1">INDEX(Subscribers!$F$2:$F$1001, INT((ROW()-2)/12)+1)</f>
        <v>45413</v>
      </c>
      <c r="E6410" s="5" cm="1">
        <f t="array" aca="1" ref="E6410" ca="1">INDEX(Subscribers!$Q$2:$Q$1001, INT((ROW()-2)/12)+1)</f>
        <v>999</v>
      </c>
      <c r="F6410" s="5">
        <f t="shared" ca="1" si="408"/>
        <v>0</v>
      </c>
      <c r="G6410" s="5">
        <f t="shared" ca="1" si="409"/>
        <v>0</v>
      </c>
      <c r="H6410" s="7" cm="1">
        <f t="array" aca="1" ref="H6410" ca="1">INDEX(Subscribers!$G$2:$G$1001, INT((ROW()-2)/12)+1)</f>
        <v>14.99</v>
      </c>
      <c r="I6410">
        <f t="shared" ca="1" si="410"/>
        <v>0</v>
      </c>
    </row>
    <row r="6411" spans="1:9">
      <c r="A6411" cm="1">
        <f t="array" ref="A6411">INDEX(Subscribers!$A$2:$A$1001, INT((ROW()-2)/12)+1)</f>
        <v>535</v>
      </c>
      <c r="B6411">
        <f t="shared" si="407"/>
        <v>2</v>
      </c>
      <c r="C6411" s="9" cm="1">
        <f t="array" ref="C6411">INDEX(Months!$A$2:$A$13, $B6411)</f>
        <v>45323</v>
      </c>
      <c r="D6411" s="9" cm="1">
        <f t="array" aca="1" ref="D6411" ca="1">INDEX(Subscribers!$F$2:$F$1001, INT((ROW()-2)/12)+1)</f>
        <v>45413</v>
      </c>
      <c r="E6411" s="5" cm="1">
        <f t="array" aca="1" ref="E6411" ca="1">INDEX(Subscribers!$Q$2:$Q$1001, INT((ROW()-2)/12)+1)</f>
        <v>999</v>
      </c>
      <c r="F6411" s="5">
        <f t="shared" ca="1" si="408"/>
        <v>0</v>
      </c>
      <c r="G6411" s="5">
        <f t="shared" ca="1" si="409"/>
        <v>0</v>
      </c>
      <c r="H6411" s="7" cm="1">
        <f t="array" aca="1" ref="H6411" ca="1">INDEX(Subscribers!$G$2:$G$1001, INT((ROW()-2)/12)+1)</f>
        <v>14.99</v>
      </c>
      <c r="I6411">
        <f t="shared" ca="1" si="410"/>
        <v>0</v>
      </c>
    </row>
    <row r="6412" spans="1:9">
      <c r="A6412" cm="1">
        <f t="array" ref="A6412">INDEX(Subscribers!$A$2:$A$1001, INT((ROW()-2)/12)+1)</f>
        <v>535</v>
      </c>
      <c r="B6412">
        <f t="shared" si="407"/>
        <v>3</v>
      </c>
      <c r="C6412" s="9" cm="1">
        <f t="array" ref="C6412">INDEX(Months!$A$2:$A$13, $B6412)</f>
        <v>45352</v>
      </c>
      <c r="D6412" s="9" cm="1">
        <f t="array" aca="1" ref="D6412" ca="1">INDEX(Subscribers!$F$2:$F$1001, INT((ROW()-2)/12)+1)</f>
        <v>45413</v>
      </c>
      <c r="E6412" s="5" cm="1">
        <f t="array" aca="1" ref="E6412" ca="1">INDEX(Subscribers!$Q$2:$Q$1001, INT((ROW()-2)/12)+1)</f>
        <v>999</v>
      </c>
      <c r="F6412" s="5">
        <f t="shared" ca="1" si="408"/>
        <v>0</v>
      </c>
      <c r="G6412" s="5">
        <f t="shared" ca="1" si="409"/>
        <v>0</v>
      </c>
      <c r="H6412" s="7" cm="1">
        <f t="array" aca="1" ref="H6412" ca="1">INDEX(Subscribers!$G$2:$G$1001, INT((ROW()-2)/12)+1)</f>
        <v>14.99</v>
      </c>
      <c r="I6412">
        <f t="shared" ca="1" si="410"/>
        <v>0</v>
      </c>
    </row>
    <row r="6413" spans="1:9">
      <c r="A6413" cm="1">
        <f t="array" ref="A6413">INDEX(Subscribers!$A$2:$A$1001, INT((ROW()-2)/12)+1)</f>
        <v>535</v>
      </c>
      <c r="B6413">
        <f t="shared" si="407"/>
        <v>4</v>
      </c>
      <c r="C6413" s="9" cm="1">
        <f t="array" ref="C6413">INDEX(Months!$A$2:$A$13, $B6413)</f>
        <v>45383</v>
      </c>
      <c r="D6413" s="9" cm="1">
        <f t="array" aca="1" ref="D6413" ca="1">INDEX(Subscribers!$F$2:$F$1001, INT((ROW()-2)/12)+1)</f>
        <v>45413</v>
      </c>
      <c r="E6413" s="5" cm="1">
        <f t="array" aca="1" ref="E6413" ca="1">INDEX(Subscribers!$Q$2:$Q$1001, INT((ROW()-2)/12)+1)</f>
        <v>999</v>
      </c>
      <c r="F6413" s="5">
        <f t="shared" ca="1" si="408"/>
        <v>0</v>
      </c>
      <c r="G6413" s="5">
        <f t="shared" ca="1" si="409"/>
        <v>0</v>
      </c>
      <c r="H6413" s="7" cm="1">
        <f t="array" aca="1" ref="H6413" ca="1">INDEX(Subscribers!$G$2:$G$1001, INT((ROW()-2)/12)+1)</f>
        <v>14.99</v>
      </c>
      <c r="I6413">
        <f t="shared" ca="1" si="410"/>
        <v>0</v>
      </c>
    </row>
    <row r="6414" spans="1:9">
      <c r="A6414" cm="1">
        <f t="array" ref="A6414">INDEX(Subscribers!$A$2:$A$1001, INT((ROW()-2)/12)+1)</f>
        <v>535</v>
      </c>
      <c r="B6414">
        <f t="shared" si="407"/>
        <v>5</v>
      </c>
      <c r="C6414" s="9" cm="1">
        <f t="array" ref="C6414">INDEX(Months!$A$2:$A$13, $B6414)</f>
        <v>45413</v>
      </c>
      <c r="D6414" s="9" cm="1">
        <f t="array" aca="1" ref="D6414" ca="1">INDEX(Subscribers!$F$2:$F$1001, INT((ROW()-2)/12)+1)</f>
        <v>45413</v>
      </c>
      <c r="E6414" s="5" cm="1">
        <f t="array" aca="1" ref="E6414" ca="1">INDEX(Subscribers!$Q$2:$Q$1001, INT((ROW()-2)/12)+1)</f>
        <v>999</v>
      </c>
      <c r="F6414" s="5">
        <f t="shared" ca="1" si="408"/>
        <v>1</v>
      </c>
      <c r="G6414" s="5">
        <f t="shared" ca="1" si="409"/>
        <v>0</v>
      </c>
      <c r="H6414" s="7" cm="1">
        <f t="array" aca="1" ref="H6414" ca="1">INDEX(Subscribers!$G$2:$G$1001, INT((ROW()-2)/12)+1)</f>
        <v>14.99</v>
      </c>
      <c r="I6414">
        <f t="shared" ca="1" si="410"/>
        <v>14.99</v>
      </c>
    </row>
    <row r="6415" spans="1:9">
      <c r="A6415" cm="1">
        <f t="array" ref="A6415">INDEX(Subscribers!$A$2:$A$1001, INT((ROW()-2)/12)+1)</f>
        <v>535</v>
      </c>
      <c r="B6415">
        <f t="shared" si="407"/>
        <v>6</v>
      </c>
      <c r="C6415" s="9" cm="1">
        <f t="array" ref="C6415">INDEX(Months!$A$2:$A$13, $B6415)</f>
        <v>45444</v>
      </c>
      <c r="D6415" s="9" cm="1">
        <f t="array" aca="1" ref="D6415" ca="1">INDEX(Subscribers!$F$2:$F$1001, INT((ROW()-2)/12)+1)</f>
        <v>45413</v>
      </c>
      <c r="E6415" s="5" cm="1">
        <f t="array" aca="1" ref="E6415" ca="1">INDEX(Subscribers!$Q$2:$Q$1001, INT((ROW()-2)/12)+1)</f>
        <v>999</v>
      </c>
      <c r="F6415" s="5">
        <f t="shared" ca="1" si="408"/>
        <v>1</v>
      </c>
      <c r="G6415" s="5">
        <f t="shared" ca="1" si="409"/>
        <v>0</v>
      </c>
      <c r="H6415" s="7" cm="1">
        <f t="array" aca="1" ref="H6415" ca="1">INDEX(Subscribers!$G$2:$G$1001, INT((ROW()-2)/12)+1)</f>
        <v>14.99</v>
      </c>
      <c r="I6415">
        <f t="shared" ca="1" si="410"/>
        <v>14.99</v>
      </c>
    </row>
    <row r="6416" spans="1:9">
      <c r="A6416" cm="1">
        <f t="array" ref="A6416">INDEX(Subscribers!$A$2:$A$1001, INT((ROW()-2)/12)+1)</f>
        <v>535</v>
      </c>
      <c r="B6416">
        <f t="shared" si="407"/>
        <v>7</v>
      </c>
      <c r="C6416" s="9" cm="1">
        <f t="array" ref="C6416">INDEX(Months!$A$2:$A$13, $B6416)</f>
        <v>45474</v>
      </c>
      <c r="D6416" s="9" cm="1">
        <f t="array" aca="1" ref="D6416" ca="1">INDEX(Subscribers!$F$2:$F$1001, INT((ROW()-2)/12)+1)</f>
        <v>45413</v>
      </c>
      <c r="E6416" s="5" cm="1">
        <f t="array" aca="1" ref="E6416" ca="1">INDEX(Subscribers!$Q$2:$Q$1001, INT((ROW()-2)/12)+1)</f>
        <v>999</v>
      </c>
      <c r="F6416" s="5">
        <f t="shared" ca="1" si="408"/>
        <v>1</v>
      </c>
      <c r="G6416" s="5">
        <f t="shared" ca="1" si="409"/>
        <v>0</v>
      </c>
      <c r="H6416" s="7" cm="1">
        <f t="array" aca="1" ref="H6416" ca="1">INDEX(Subscribers!$G$2:$G$1001, INT((ROW()-2)/12)+1)</f>
        <v>14.99</v>
      </c>
      <c r="I6416">
        <f t="shared" ca="1" si="410"/>
        <v>14.99</v>
      </c>
    </row>
    <row r="6417" spans="1:9">
      <c r="A6417" cm="1">
        <f t="array" ref="A6417">INDEX(Subscribers!$A$2:$A$1001, INT((ROW()-2)/12)+1)</f>
        <v>535</v>
      </c>
      <c r="B6417">
        <f t="shared" si="407"/>
        <v>8</v>
      </c>
      <c r="C6417" s="9" cm="1">
        <f t="array" ref="C6417">INDEX(Months!$A$2:$A$13, $B6417)</f>
        <v>45505</v>
      </c>
      <c r="D6417" s="9" cm="1">
        <f t="array" aca="1" ref="D6417" ca="1">INDEX(Subscribers!$F$2:$F$1001, INT((ROW()-2)/12)+1)</f>
        <v>45413</v>
      </c>
      <c r="E6417" s="5" cm="1">
        <f t="array" aca="1" ref="E6417" ca="1">INDEX(Subscribers!$Q$2:$Q$1001, INT((ROW()-2)/12)+1)</f>
        <v>999</v>
      </c>
      <c r="F6417" s="5">
        <f t="shared" ca="1" si="408"/>
        <v>1</v>
      </c>
      <c r="G6417" s="5">
        <f t="shared" ca="1" si="409"/>
        <v>0</v>
      </c>
      <c r="H6417" s="7" cm="1">
        <f t="array" aca="1" ref="H6417" ca="1">INDEX(Subscribers!$G$2:$G$1001, INT((ROW()-2)/12)+1)</f>
        <v>14.99</v>
      </c>
      <c r="I6417">
        <f t="shared" ca="1" si="410"/>
        <v>14.99</v>
      </c>
    </row>
    <row r="6418" spans="1:9">
      <c r="A6418" cm="1">
        <f t="array" ref="A6418">INDEX(Subscribers!$A$2:$A$1001, INT((ROW()-2)/12)+1)</f>
        <v>535</v>
      </c>
      <c r="B6418">
        <f t="shared" si="407"/>
        <v>9</v>
      </c>
      <c r="C6418" s="9" cm="1">
        <f t="array" ref="C6418">INDEX(Months!$A$2:$A$13, $B6418)</f>
        <v>45536</v>
      </c>
      <c r="D6418" s="9" cm="1">
        <f t="array" aca="1" ref="D6418" ca="1">INDEX(Subscribers!$F$2:$F$1001, INT((ROW()-2)/12)+1)</f>
        <v>45413</v>
      </c>
      <c r="E6418" s="5" cm="1">
        <f t="array" aca="1" ref="E6418" ca="1">INDEX(Subscribers!$Q$2:$Q$1001, INT((ROW()-2)/12)+1)</f>
        <v>999</v>
      </c>
      <c r="F6418" s="5">
        <f t="shared" ca="1" si="408"/>
        <v>1</v>
      </c>
      <c r="G6418" s="5">
        <f t="shared" ca="1" si="409"/>
        <v>0</v>
      </c>
      <c r="H6418" s="7" cm="1">
        <f t="array" aca="1" ref="H6418" ca="1">INDEX(Subscribers!$G$2:$G$1001, INT((ROW()-2)/12)+1)</f>
        <v>14.99</v>
      </c>
      <c r="I6418">
        <f t="shared" ca="1" si="410"/>
        <v>14.99</v>
      </c>
    </row>
    <row r="6419" spans="1:9">
      <c r="A6419" cm="1">
        <f t="array" ref="A6419">INDEX(Subscribers!$A$2:$A$1001, INT((ROW()-2)/12)+1)</f>
        <v>535</v>
      </c>
      <c r="B6419">
        <f t="shared" si="407"/>
        <v>10</v>
      </c>
      <c r="C6419" s="9" cm="1">
        <f t="array" ref="C6419">INDEX(Months!$A$2:$A$13, $B6419)</f>
        <v>45566</v>
      </c>
      <c r="D6419" s="9" cm="1">
        <f t="array" aca="1" ref="D6419" ca="1">INDEX(Subscribers!$F$2:$F$1001, INT((ROW()-2)/12)+1)</f>
        <v>45413</v>
      </c>
      <c r="E6419" s="5" cm="1">
        <f t="array" aca="1" ref="E6419" ca="1">INDEX(Subscribers!$Q$2:$Q$1001, INT((ROW()-2)/12)+1)</f>
        <v>999</v>
      </c>
      <c r="F6419" s="5">
        <f t="shared" ca="1" si="408"/>
        <v>1</v>
      </c>
      <c r="G6419" s="5">
        <f t="shared" ca="1" si="409"/>
        <v>0</v>
      </c>
      <c r="H6419" s="7" cm="1">
        <f t="array" aca="1" ref="H6419" ca="1">INDEX(Subscribers!$G$2:$G$1001, INT((ROW()-2)/12)+1)</f>
        <v>14.99</v>
      </c>
      <c r="I6419">
        <f t="shared" ca="1" si="410"/>
        <v>14.99</v>
      </c>
    </row>
    <row r="6420" spans="1:9">
      <c r="A6420" cm="1">
        <f t="array" ref="A6420">INDEX(Subscribers!$A$2:$A$1001, INT((ROW()-2)/12)+1)</f>
        <v>535</v>
      </c>
      <c r="B6420">
        <f t="shared" si="407"/>
        <v>11</v>
      </c>
      <c r="C6420" s="9" cm="1">
        <f t="array" ref="C6420">INDEX(Months!$A$2:$A$13, $B6420)</f>
        <v>45597</v>
      </c>
      <c r="D6420" s="9" cm="1">
        <f t="array" aca="1" ref="D6420" ca="1">INDEX(Subscribers!$F$2:$F$1001, INT((ROW()-2)/12)+1)</f>
        <v>45413</v>
      </c>
      <c r="E6420" s="5" cm="1">
        <f t="array" aca="1" ref="E6420" ca="1">INDEX(Subscribers!$Q$2:$Q$1001, INT((ROW()-2)/12)+1)</f>
        <v>999</v>
      </c>
      <c r="F6420" s="5">
        <f t="shared" ca="1" si="408"/>
        <v>1</v>
      </c>
      <c r="G6420" s="5">
        <f t="shared" ca="1" si="409"/>
        <v>0</v>
      </c>
      <c r="H6420" s="7" cm="1">
        <f t="array" aca="1" ref="H6420" ca="1">INDEX(Subscribers!$G$2:$G$1001, INT((ROW()-2)/12)+1)</f>
        <v>14.99</v>
      </c>
      <c r="I6420">
        <f t="shared" ca="1" si="410"/>
        <v>14.99</v>
      </c>
    </row>
    <row r="6421" spans="1:9">
      <c r="A6421" cm="1">
        <f t="array" ref="A6421">INDEX(Subscribers!$A$2:$A$1001, INT((ROW()-2)/12)+1)</f>
        <v>535</v>
      </c>
      <c r="B6421">
        <f t="shared" si="407"/>
        <v>12</v>
      </c>
      <c r="C6421" s="9" cm="1">
        <f t="array" ref="C6421">INDEX(Months!$A$2:$A$13, $B6421)</f>
        <v>45627</v>
      </c>
      <c r="D6421" s="9" cm="1">
        <f t="array" aca="1" ref="D6421" ca="1">INDEX(Subscribers!$F$2:$F$1001, INT((ROW()-2)/12)+1)</f>
        <v>45413</v>
      </c>
      <c r="E6421" s="5" cm="1">
        <f t="array" aca="1" ref="E6421" ca="1">INDEX(Subscribers!$Q$2:$Q$1001, INT((ROW()-2)/12)+1)</f>
        <v>999</v>
      </c>
      <c r="F6421" s="5">
        <f t="shared" ca="1" si="408"/>
        <v>1</v>
      </c>
      <c r="G6421" s="5">
        <f t="shared" ca="1" si="409"/>
        <v>0</v>
      </c>
      <c r="H6421" s="7" cm="1">
        <f t="array" aca="1" ref="H6421" ca="1">INDEX(Subscribers!$G$2:$G$1001, INT((ROW()-2)/12)+1)</f>
        <v>14.99</v>
      </c>
      <c r="I6421">
        <f t="shared" ca="1" si="410"/>
        <v>14.99</v>
      </c>
    </row>
    <row r="6422" spans="1:9">
      <c r="A6422" cm="1">
        <f t="array" ref="A6422">INDEX(Subscribers!$A$2:$A$1001, INT((ROW()-2)/12)+1)</f>
        <v>536</v>
      </c>
      <c r="B6422">
        <f t="shared" si="407"/>
        <v>1</v>
      </c>
      <c r="C6422" s="9" cm="1">
        <f t="array" ref="C6422">INDEX(Months!$A$2:$A$13, $B6422)</f>
        <v>45292</v>
      </c>
      <c r="D6422" s="9" cm="1">
        <f t="array" aca="1" ref="D6422" ca="1">INDEX(Subscribers!$F$2:$F$1001, INT((ROW()-2)/12)+1)</f>
        <v>45413</v>
      </c>
      <c r="E6422" s="5" cm="1">
        <f t="array" aca="1" ref="E6422" ca="1">INDEX(Subscribers!$Q$2:$Q$1001, INT((ROW()-2)/12)+1)</f>
        <v>4</v>
      </c>
      <c r="F6422" s="5">
        <f t="shared" ca="1" si="408"/>
        <v>0</v>
      </c>
      <c r="G6422" s="5">
        <f t="shared" ca="1" si="409"/>
        <v>0</v>
      </c>
      <c r="H6422" s="7" cm="1">
        <f t="array" aca="1" ref="H6422" ca="1">INDEX(Subscribers!$G$2:$G$1001, INT((ROW()-2)/12)+1)</f>
        <v>29.979999999999997</v>
      </c>
      <c r="I6422">
        <f t="shared" ca="1" si="410"/>
        <v>0</v>
      </c>
    </row>
    <row r="6423" spans="1:9">
      <c r="A6423" cm="1">
        <f t="array" ref="A6423">INDEX(Subscribers!$A$2:$A$1001, INT((ROW()-2)/12)+1)</f>
        <v>536</v>
      </c>
      <c r="B6423">
        <f t="shared" si="407"/>
        <v>2</v>
      </c>
      <c r="C6423" s="9" cm="1">
        <f t="array" ref="C6423">INDEX(Months!$A$2:$A$13, $B6423)</f>
        <v>45323</v>
      </c>
      <c r="D6423" s="9" cm="1">
        <f t="array" aca="1" ref="D6423" ca="1">INDEX(Subscribers!$F$2:$F$1001, INT((ROW()-2)/12)+1)</f>
        <v>45413</v>
      </c>
      <c r="E6423" s="5" cm="1">
        <f t="array" aca="1" ref="E6423" ca="1">INDEX(Subscribers!$Q$2:$Q$1001, INT((ROW()-2)/12)+1)</f>
        <v>4</v>
      </c>
      <c r="F6423" s="5">
        <f t="shared" ca="1" si="408"/>
        <v>0</v>
      </c>
      <c r="G6423" s="5">
        <f t="shared" ca="1" si="409"/>
        <v>0</v>
      </c>
      <c r="H6423" s="7" cm="1">
        <f t="array" aca="1" ref="H6423" ca="1">INDEX(Subscribers!$G$2:$G$1001, INT((ROW()-2)/12)+1)</f>
        <v>29.979999999999997</v>
      </c>
      <c r="I6423">
        <f t="shared" ca="1" si="410"/>
        <v>0</v>
      </c>
    </row>
    <row r="6424" spans="1:9">
      <c r="A6424" cm="1">
        <f t="array" ref="A6424">INDEX(Subscribers!$A$2:$A$1001, INT((ROW()-2)/12)+1)</f>
        <v>536</v>
      </c>
      <c r="B6424">
        <f t="shared" si="407"/>
        <v>3</v>
      </c>
      <c r="C6424" s="9" cm="1">
        <f t="array" ref="C6424">INDEX(Months!$A$2:$A$13, $B6424)</f>
        <v>45352</v>
      </c>
      <c r="D6424" s="9" cm="1">
        <f t="array" aca="1" ref="D6424" ca="1">INDEX(Subscribers!$F$2:$F$1001, INT((ROW()-2)/12)+1)</f>
        <v>45413</v>
      </c>
      <c r="E6424" s="5" cm="1">
        <f t="array" aca="1" ref="E6424" ca="1">INDEX(Subscribers!$Q$2:$Q$1001, INT((ROW()-2)/12)+1)</f>
        <v>4</v>
      </c>
      <c r="F6424" s="5">
        <f t="shared" ca="1" si="408"/>
        <v>0</v>
      </c>
      <c r="G6424" s="5">
        <f t="shared" ca="1" si="409"/>
        <v>0</v>
      </c>
      <c r="H6424" s="7" cm="1">
        <f t="array" aca="1" ref="H6424" ca="1">INDEX(Subscribers!$G$2:$G$1001, INT((ROW()-2)/12)+1)</f>
        <v>29.979999999999997</v>
      </c>
      <c r="I6424">
        <f t="shared" ca="1" si="410"/>
        <v>0</v>
      </c>
    </row>
    <row r="6425" spans="1:9">
      <c r="A6425" cm="1">
        <f t="array" ref="A6425">INDEX(Subscribers!$A$2:$A$1001, INT((ROW()-2)/12)+1)</f>
        <v>536</v>
      </c>
      <c r="B6425">
        <f t="shared" si="407"/>
        <v>4</v>
      </c>
      <c r="C6425" s="9" cm="1">
        <f t="array" ref="C6425">INDEX(Months!$A$2:$A$13, $B6425)</f>
        <v>45383</v>
      </c>
      <c r="D6425" s="9" cm="1">
        <f t="array" aca="1" ref="D6425" ca="1">INDEX(Subscribers!$F$2:$F$1001, INT((ROW()-2)/12)+1)</f>
        <v>45413</v>
      </c>
      <c r="E6425" s="5" cm="1">
        <f t="array" aca="1" ref="E6425" ca="1">INDEX(Subscribers!$Q$2:$Q$1001, INT((ROW()-2)/12)+1)</f>
        <v>4</v>
      </c>
      <c r="F6425" s="5">
        <f t="shared" ca="1" si="408"/>
        <v>0</v>
      </c>
      <c r="G6425" s="5">
        <f t="shared" ca="1" si="409"/>
        <v>1</v>
      </c>
      <c r="H6425" s="7" cm="1">
        <f t="array" aca="1" ref="H6425" ca="1">INDEX(Subscribers!$G$2:$G$1001, INT((ROW()-2)/12)+1)</f>
        <v>29.979999999999997</v>
      </c>
      <c r="I6425">
        <f t="shared" ca="1" si="410"/>
        <v>0</v>
      </c>
    </row>
    <row r="6426" spans="1:9">
      <c r="A6426" cm="1">
        <f t="array" ref="A6426">INDEX(Subscribers!$A$2:$A$1001, INT((ROW()-2)/12)+1)</f>
        <v>536</v>
      </c>
      <c r="B6426">
        <f t="shared" si="407"/>
        <v>5</v>
      </c>
      <c r="C6426" s="9" cm="1">
        <f t="array" ref="C6426">INDEX(Months!$A$2:$A$13, $B6426)</f>
        <v>45413</v>
      </c>
      <c r="D6426" s="9" cm="1">
        <f t="array" aca="1" ref="D6426" ca="1">INDEX(Subscribers!$F$2:$F$1001, INT((ROW()-2)/12)+1)</f>
        <v>45413</v>
      </c>
      <c r="E6426" s="5" cm="1">
        <f t="array" aca="1" ref="E6426" ca="1">INDEX(Subscribers!$Q$2:$Q$1001, INT((ROW()-2)/12)+1)</f>
        <v>4</v>
      </c>
      <c r="F6426" s="5">
        <f t="shared" ca="1" si="408"/>
        <v>0</v>
      </c>
      <c r="G6426" s="5">
        <f t="shared" ca="1" si="409"/>
        <v>0</v>
      </c>
      <c r="H6426" s="7" cm="1">
        <f t="array" aca="1" ref="H6426" ca="1">INDEX(Subscribers!$G$2:$G$1001, INT((ROW()-2)/12)+1)</f>
        <v>29.979999999999997</v>
      </c>
      <c r="I6426">
        <f t="shared" ca="1" si="410"/>
        <v>0</v>
      </c>
    </row>
    <row r="6427" spans="1:9">
      <c r="A6427" cm="1">
        <f t="array" ref="A6427">INDEX(Subscribers!$A$2:$A$1001, INT((ROW()-2)/12)+1)</f>
        <v>536</v>
      </c>
      <c r="B6427">
        <f t="shared" si="407"/>
        <v>6</v>
      </c>
      <c r="C6427" s="9" cm="1">
        <f t="array" ref="C6427">INDEX(Months!$A$2:$A$13, $B6427)</f>
        <v>45444</v>
      </c>
      <c r="D6427" s="9" cm="1">
        <f t="array" aca="1" ref="D6427" ca="1">INDEX(Subscribers!$F$2:$F$1001, INT((ROW()-2)/12)+1)</f>
        <v>45413</v>
      </c>
      <c r="E6427" s="5" cm="1">
        <f t="array" aca="1" ref="E6427" ca="1">INDEX(Subscribers!$Q$2:$Q$1001, INT((ROW()-2)/12)+1)</f>
        <v>4</v>
      </c>
      <c r="F6427" s="5">
        <f t="shared" ca="1" si="408"/>
        <v>0</v>
      </c>
      <c r="G6427" s="5">
        <f t="shared" ca="1" si="409"/>
        <v>0</v>
      </c>
      <c r="H6427" s="7" cm="1">
        <f t="array" aca="1" ref="H6427" ca="1">INDEX(Subscribers!$G$2:$G$1001, INT((ROW()-2)/12)+1)</f>
        <v>29.979999999999997</v>
      </c>
      <c r="I6427">
        <f t="shared" ca="1" si="410"/>
        <v>0</v>
      </c>
    </row>
    <row r="6428" spans="1:9">
      <c r="A6428" cm="1">
        <f t="array" ref="A6428">INDEX(Subscribers!$A$2:$A$1001, INT((ROW()-2)/12)+1)</f>
        <v>536</v>
      </c>
      <c r="B6428">
        <f t="shared" si="407"/>
        <v>7</v>
      </c>
      <c r="C6428" s="9" cm="1">
        <f t="array" ref="C6428">INDEX(Months!$A$2:$A$13, $B6428)</f>
        <v>45474</v>
      </c>
      <c r="D6428" s="9" cm="1">
        <f t="array" aca="1" ref="D6428" ca="1">INDEX(Subscribers!$F$2:$F$1001, INT((ROW()-2)/12)+1)</f>
        <v>45413</v>
      </c>
      <c r="E6428" s="5" cm="1">
        <f t="array" aca="1" ref="E6428" ca="1">INDEX(Subscribers!$Q$2:$Q$1001, INT((ROW()-2)/12)+1)</f>
        <v>4</v>
      </c>
      <c r="F6428" s="5">
        <f t="shared" ca="1" si="408"/>
        <v>0</v>
      </c>
      <c r="G6428" s="5">
        <f t="shared" ca="1" si="409"/>
        <v>0</v>
      </c>
      <c r="H6428" s="7" cm="1">
        <f t="array" aca="1" ref="H6428" ca="1">INDEX(Subscribers!$G$2:$G$1001, INT((ROW()-2)/12)+1)</f>
        <v>29.979999999999997</v>
      </c>
      <c r="I6428">
        <f t="shared" ca="1" si="410"/>
        <v>0</v>
      </c>
    </row>
    <row r="6429" spans="1:9">
      <c r="A6429" cm="1">
        <f t="array" ref="A6429">INDEX(Subscribers!$A$2:$A$1001, INT((ROW()-2)/12)+1)</f>
        <v>536</v>
      </c>
      <c r="B6429">
        <f t="shared" si="407"/>
        <v>8</v>
      </c>
      <c r="C6429" s="9" cm="1">
        <f t="array" ref="C6429">INDEX(Months!$A$2:$A$13, $B6429)</f>
        <v>45505</v>
      </c>
      <c r="D6429" s="9" cm="1">
        <f t="array" aca="1" ref="D6429" ca="1">INDEX(Subscribers!$F$2:$F$1001, INT((ROW()-2)/12)+1)</f>
        <v>45413</v>
      </c>
      <c r="E6429" s="5" cm="1">
        <f t="array" aca="1" ref="E6429" ca="1">INDEX(Subscribers!$Q$2:$Q$1001, INT((ROW()-2)/12)+1)</f>
        <v>4</v>
      </c>
      <c r="F6429" s="5">
        <f t="shared" ca="1" si="408"/>
        <v>0</v>
      </c>
      <c r="G6429" s="5">
        <f t="shared" ca="1" si="409"/>
        <v>0</v>
      </c>
      <c r="H6429" s="7" cm="1">
        <f t="array" aca="1" ref="H6429" ca="1">INDEX(Subscribers!$G$2:$G$1001, INT((ROW()-2)/12)+1)</f>
        <v>29.979999999999997</v>
      </c>
      <c r="I6429">
        <f t="shared" ca="1" si="410"/>
        <v>0</v>
      </c>
    </row>
    <row r="6430" spans="1:9">
      <c r="A6430" cm="1">
        <f t="array" ref="A6430">INDEX(Subscribers!$A$2:$A$1001, INT((ROW()-2)/12)+1)</f>
        <v>536</v>
      </c>
      <c r="B6430">
        <f t="shared" si="407"/>
        <v>9</v>
      </c>
      <c r="C6430" s="9" cm="1">
        <f t="array" ref="C6430">INDEX(Months!$A$2:$A$13, $B6430)</f>
        <v>45536</v>
      </c>
      <c r="D6430" s="9" cm="1">
        <f t="array" aca="1" ref="D6430" ca="1">INDEX(Subscribers!$F$2:$F$1001, INT((ROW()-2)/12)+1)</f>
        <v>45413</v>
      </c>
      <c r="E6430" s="5" cm="1">
        <f t="array" aca="1" ref="E6430" ca="1">INDEX(Subscribers!$Q$2:$Q$1001, INT((ROW()-2)/12)+1)</f>
        <v>4</v>
      </c>
      <c r="F6430" s="5">
        <f t="shared" ca="1" si="408"/>
        <v>0</v>
      </c>
      <c r="G6430" s="5">
        <f t="shared" ca="1" si="409"/>
        <v>0</v>
      </c>
      <c r="H6430" s="7" cm="1">
        <f t="array" aca="1" ref="H6430" ca="1">INDEX(Subscribers!$G$2:$G$1001, INT((ROW()-2)/12)+1)</f>
        <v>29.979999999999997</v>
      </c>
      <c r="I6430">
        <f t="shared" ca="1" si="410"/>
        <v>0</v>
      </c>
    </row>
    <row r="6431" spans="1:9">
      <c r="A6431" cm="1">
        <f t="array" ref="A6431">INDEX(Subscribers!$A$2:$A$1001, INT((ROW()-2)/12)+1)</f>
        <v>536</v>
      </c>
      <c r="B6431">
        <f t="shared" si="407"/>
        <v>10</v>
      </c>
      <c r="C6431" s="9" cm="1">
        <f t="array" ref="C6431">INDEX(Months!$A$2:$A$13, $B6431)</f>
        <v>45566</v>
      </c>
      <c r="D6431" s="9" cm="1">
        <f t="array" aca="1" ref="D6431" ca="1">INDEX(Subscribers!$F$2:$F$1001, INT((ROW()-2)/12)+1)</f>
        <v>45413</v>
      </c>
      <c r="E6431" s="5" cm="1">
        <f t="array" aca="1" ref="E6431" ca="1">INDEX(Subscribers!$Q$2:$Q$1001, INT((ROW()-2)/12)+1)</f>
        <v>4</v>
      </c>
      <c r="F6431" s="5">
        <f t="shared" ca="1" si="408"/>
        <v>0</v>
      </c>
      <c r="G6431" s="5">
        <f t="shared" ca="1" si="409"/>
        <v>0</v>
      </c>
      <c r="H6431" s="7" cm="1">
        <f t="array" aca="1" ref="H6431" ca="1">INDEX(Subscribers!$G$2:$G$1001, INT((ROW()-2)/12)+1)</f>
        <v>29.979999999999997</v>
      </c>
      <c r="I6431">
        <f t="shared" ca="1" si="410"/>
        <v>0</v>
      </c>
    </row>
    <row r="6432" spans="1:9">
      <c r="A6432" cm="1">
        <f t="array" ref="A6432">INDEX(Subscribers!$A$2:$A$1001, INT((ROW()-2)/12)+1)</f>
        <v>536</v>
      </c>
      <c r="B6432">
        <f t="shared" si="407"/>
        <v>11</v>
      </c>
      <c r="C6432" s="9" cm="1">
        <f t="array" ref="C6432">INDEX(Months!$A$2:$A$13, $B6432)</f>
        <v>45597</v>
      </c>
      <c r="D6432" s="9" cm="1">
        <f t="array" aca="1" ref="D6432" ca="1">INDEX(Subscribers!$F$2:$F$1001, INT((ROW()-2)/12)+1)</f>
        <v>45413</v>
      </c>
      <c r="E6432" s="5" cm="1">
        <f t="array" aca="1" ref="E6432" ca="1">INDEX(Subscribers!$Q$2:$Q$1001, INT((ROW()-2)/12)+1)</f>
        <v>4</v>
      </c>
      <c r="F6432" s="5">
        <f t="shared" ca="1" si="408"/>
        <v>0</v>
      </c>
      <c r="G6432" s="5">
        <f t="shared" ca="1" si="409"/>
        <v>0</v>
      </c>
      <c r="H6432" s="7" cm="1">
        <f t="array" aca="1" ref="H6432" ca="1">INDEX(Subscribers!$G$2:$G$1001, INT((ROW()-2)/12)+1)</f>
        <v>29.979999999999997</v>
      </c>
      <c r="I6432">
        <f t="shared" ca="1" si="410"/>
        <v>0</v>
      </c>
    </row>
    <row r="6433" spans="1:9">
      <c r="A6433" cm="1">
        <f t="array" ref="A6433">INDEX(Subscribers!$A$2:$A$1001, INT((ROW()-2)/12)+1)</f>
        <v>536</v>
      </c>
      <c r="B6433">
        <f t="shared" si="407"/>
        <v>12</v>
      </c>
      <c r="C6433" s="9" cm="1">
        <f t="array" ref="C6433">INDEX(Months!$A$2:$A$13, $B6433)</f>
        <v>45627</v>
      </c>
      <c r="D6433" s="9" cm="1">
        <f t="array" aca="1" ref="D6433" ca="1">INDEX(Subscribers!$F$2:$F$1001, INT((ROW()-2)/12)+1)</f>
        <v>45413</v>
      </c>
      <c r="E6433" s="5" cm="1">
        <f t="array" aca="1" ref="E6433" ca="1">INDEX(Subscribers!$Q$2:$Q$1001, INT((ROW()-2)/12)+1)</f>
        <v>4</v>
      </c>
      <c r="F6433" s="5">
        <f t="shared" ca="1" si="408"/>
        <v>0</v>
      </c>
      <c r="G6433" s="5">
        <f t="shared" ca="1" si="409"/>
        <v>0</v>
      </c>
      <c r="H6433" s="7" cm="1">
        <f t="array" aca="1" ref="H6433" ca="1">INDEX(Subscribers!$G$2:$G$1001, INT((ROW()-2)/12)+1)</f>
        <v>29.979999999999997</v>
      </c>
      <c r="I6433">
        <f t="shared" ca="1" si="410"/>
        <v>0</v>
      </c>
    </row>
    <row r="6434" spans="1:9">
      <c r="A6434" cm="1">
        <f t="array" ref="A6434">INDEX(Subscribers!$A$2:$A$1001, INT((ROW()-2)/12)+1)</f>
        <v>537</v>
      </c>
      <c r="B6434">
        <f t="shared" si="407"/>
        <v>1</v>
      </c>
      <c r="C6434" s="9" cm="1">
        <f t="array" ref="C6434">INDEX(Months!$A$2:$A$13, $B6434)</f>
        <v>45292</v>
      </c>
      <c r="D6434" s="9" cm="1">
        <f t="array" aca="1" ref="D6434" ca="1">INDEX(Subscribers!$F$2:$F$1001, INT((ROW()-2)/12)+1)</f>
        <v>45444</v>
      </c>
      <c r="E6434" s="5" cm="1">
        <f t="array" aca="1" ref="E6434" ca="1">INDEX(Subscribers!$Q$2:$Q$1001, INT((ROW()-2)/12)+1)</f>
        <v>999</v>
      </c>
      <c r="F6434" s="5">
        <f t="shared" ca="1" si="408"/>
        <v>0</v>
      </c>
      <c r="G6434" s="5">
        <f t="shared" ca="1" si="409"/>
        <v>0</v>
      </c>
      <c r="H6434" s="7" cm="1">
        <f t="array" aca="1" ref="H6434" ca="1">INDEX(Subscribers!$G$2:$G$1001, INT((ROW()-2)/12)+1)</f>
        <v>21.98</v>
      </c>
      <c r="I6434">
        <f t="shared" ca="1" si="410"/>
        <v>0</v>
      </c>
    </row>
    <row r="6435" spans="1:9">
      <c r="A6435" cm="1">
        <f t="array" ref="A6435">INDEX(Subscribers!$A$2:$A$1001, INT((ROW()-2)/12)+1)</f>
        <v>537</v>
      </c>
      <c r="B6435">
        <f t="shared" si="407"/>
        <v>2</v>
      </c>
      <c r="C6435" s="9" cm="1">
        <f t="array" ref="C6435">INDEX(Months!$A$2:$A$13, $B6435)</f>
        <v>45323</v>
      </c>
      <c r="D6435" s="9" cm="1">
        <f t="array" aca="1" ref="D6435" ca="1">INDEX(Subscribers!$F$2:$F$1001, INT((ROW()-2)/12)+1)</f>
        <v>45444</v>
      </c>
      <c r="E6435" s="5" cm="1">
        <f t="array" aca="1" ref="E6435" ca="1">INDEX(Subscribers!$Q$2:$Q$1001, INT((ROW()-2)/12)+1)</f>
        <v>999</v>
      </c>
      <c r="F6435" s="5">
        <f t="shared" ca="1" si="408"/>
        <v>0</v>
      </c>
      <c r="G6435" s="5">
        <f t="shared" ca="1" si="409"/>
        <v>0</v>
      </c>
      <c r="H6435" s="7" cm="1">
        <f t="array" aca="1" ref="H6435" ca="1">INDEX(Subscribers!$G$2:$G$1001, INT((ROW()-2)/12)+1)</f>
        <v>21.98</v>
      </c>
      <c r="I6435">
        <f t="shared" ca="1" si="410"/>
        <v>0</v>
      </c>
    </row>
    <row r="6436" spans="1:9">
      <c r="A6436" cm="1">
        <f t="array" ref="A6436">INDEX(Subscribers!$A$2:$A$1001, INT((ROW()-2)/12)+1)</f>
        <v>537</v>
      </c>
      <c r="B6436">
        <f t="shared" si="407"/>
        <v>3</v>
      </c>
      <c r="C6436" s="9" cm="1">
        <f t="array" ref="C6436">INDEX(Months!$A$2:$A$13, $B6436)</f>
        <v>45352</v>
      </c>
      <c r="D6436" s="9" cm="1">
        <f t="array" aca="1" ref="D6436" ca="1">INDEX(Subscribers!$F$2:$F$1001, INT((ROW()-2)/12)+1)</f>
        <v>45444</v>
      </c>
      <c r="E6436" s="5" cm="1">
        <f t="array" aca="1" ref="E6436" ca="1">INDEX(Subscribers!$Q$2:$Q$1001, INT((ROW()-2)/12)+1)</f>
        <v>999</v>
      </c>
      <c r="F6436" s="5">
        <f t="shared" ca="1" si="408"/>
        <v>0</v>
      </c>
      <c r="G6436" s="5">
        <f t="shared" ca="1" si="409"/>
        <v>0</v>
      </c>
      <c r="H6436" s="7" cm="1">
        <f t="array" aca="1" ref="H6436" ca="1">INDEX(Subscribers!$G$2:$G$1001, INT((ROW()-2)/12)+1)</f>
        <v>21.98</v>
      </c>
      <c r="I6436">
        <f t="shared" ca="1" si="410"/>
        <v>0</v>
      </c>
    </row>
    <row r="6437" spans="1:9">
      <c r="A6437" cm="1">
        <f t="array" ref="A6437">INDEX(Subscribers!$A$2:$A$1001, INT((ROW()-2)/12)+1)</f>
        <v>537</v>
      </c>
      <c r="B6437">
        <f t="shared" si="407"/>
        <v>4</v>
      </c>
      <c r="C6437" s="9" cm="1">
        <f t="array" ref="C6437">INDEX(Months!$A$2:$A$13, $B6437)</f>
        <v>45383</v>
      </c>
      <c r="D6437" s="9" cm="1">
        <f t="array" aca="1" ref="D6437" ca="1">INDEX(Subscribers!$F$2:$F$1001, INT((ROW()-2)/12)+1)</f>
        <v>45444</v>
      </c>
      <c r="E6437" s="5" cm="1">
        <f t="array" aca="1" ref="E6437" ca="1">INDEX(Subscribers!$Q$2:$Q$1001, INT((ROW()-2)/12)+1)</f>
        <v>999</v>
      </c>
      <c r="F6437" s="5">
        <f t="shared" ca="1" si="408"/>
        <v>0</v>
      </c>
      <c r="G6437" s="5">
        <f t="shared" ca="1" si="409"/>
        <v>0</v>
      </c>
      <c r="H6437" s="7" cm="1">
        <f t="array" aca="1" ref="H6437" ca="1">INDEX(Subscribers!$G$2:$G$1001, INT((ROW()-2)/12)+1)</f>
        <v>21.98</v>
      </c>
      <c r="I6437">
        <f t="shared" ca="1" si="410"/>
        <v>0</v>
      </c>
    </row>
    <row r="6438" spans="1:9">
      <c r="A6438" cm="1">
        <f t="array" ref="A6438">INDEX(Subscribers!$A$2:$A$1001, INT((ROW()-2)/12)+1)</f>
        <v>537</v>
      </c>
      <c r="B6438">
        <f t="shared" si="407"/>
        <v>5</v>
      </c>
      <c r="C6438" s="9" cm="1">
        <f t="array" ref="C6438">INDEX(Months!$A$2:$A$13, $B6438)</f>
        <v>45413</v>
      </c>
      <c r="D6438" s="9" cm="1">
        <f t="array" aca="1" ref="D6438" ca="1">INDEX(Subscribers!$F$2:$F$1001, INT((ROW()-2)/12)+1)</f>
        <v>45444</v>
      </c>
      <c r="E6438" s="5" cm="1">
        <f t="array" aca="1" ref="E6438" ca="1">INDEX(Subscribers!$Q$2:$Q$1001, INT((ROW()-2)/12)+1)</f>
        <v>999</v>
      </c>
      <c r="F6438" s="5">
        <f t="shared" ca="1" si="408"/>
        <v>0</v>
      </c>
      <c r="G6438" s="5">
        <f t="shared" ca="1" si="409"/>
        <v>0</v>
      </c>
      <c r="H6438" s="7" cm="1">
        <f t="array" aca="1" ref="H6438" ca="1">INDEX(Subscribers!$G$2:$G$1001, INT((ROW()-2)/12)+1)</f>
        <v>21.98</v>
      </c>
      <c r="I6438">
        <f t="shared" ca="1" si="410"/>
        <v>0</v>
      </c>
    </row>
    <row r="6439" spans="1:9">
      <c r="A6439" cm="1">
        <f t="array" ref="A6439">INDEX(Subscribers!$A$2:$A$1001, INT((ROW()-2)/12)+1)</f>
        <v>537</v>
      </c>
      <c r="B6439">
        <f t="shared" si="407"/>
        <v>6</v>
      </c>
      <c r="C6439" s="9" cm="1">
        <f t="array" ref="C6439">INDEX(Months!$A$2:$A$13, $B6439)</f>
        <v>45444</v>
      </c>
      <c r="D6439" s="9" cm="1">
        <f t="array" aca="1" ref="D6439" ca="1">INDEX(Subscribers!$F$2:$F$1001, INT((ROW()-2)/12)+1)</f>
        <v>45444</v>
      </c>
      <c r="E6439" s="5" cm="1">
        <f t="array" aca="1" ref="E6439" ca="1">INDEX(Subscribers!$Q$2:$Q$1001, INT((ROW()-2)/12)+1)</f>
        <v>999</v>
      </c>
      <c r="F6439" s="5">
        <f t="shared" ca="1" si="408"/>
        <v>1</v>
      </c>
      <c r="G6439" s="5">
        <f t="shared" ca="1" si="409"/>
        <v>0</v>
      </c>
      <c r="H6439" s="7" cm="1">
        <f t="array" aca="1" ref="H6439" ca="1">INDEX(Subscribers!$G$2:$G$1001, INT((ROW()-2)/12)+1)</f>
        <v>21.98</v>
      </c>
      <c r="I6439">
        <f t="shared" ca="1" si="410"/>
        <v>21.98</v>
      </c>
    </row>
    <row r="6440" spans="1:9">
      <c r="A6440" cm="1">
        <f t="array" ref="A6440">INDEX(Subscribers!$A$2:$A$1001, INT((ROW()-2)/12)+1)</f>
        <v>537</v>
      </c>
      <c r="B6440">
        <f t="shared" si="407"/>
        <v>7</v>
      </c>
      <c r="C6440" s="9" cm="1">
        <f t="array" ref="C6440">INDEX(Months!$A$2:$A$13, $B6440)</f>
        <v>45474</v>
      </c>
      <c r="D6440" s="9" cm="1">
        <f t="array" aca="1" ref="D6440" ca="1">INDEX(Subscribers!$F$2:$F$1001, INT((ROW()-2)/12)+1)</f>
        <v>45444</v>
      </c>
      <c r="E6440" s="5" cm="1">
        <f t="array" aca="1" ref="E6440" ca="1">INDEX(Subscribers!$Q$2:$Q$1001, INT((ROW()-2)/12)+1)</f>
        <v>999</v>
      </c>
      <c r="F6440" s="5">
        <f t="shared" ca="1" si="408"/>
        <v>1</v>
      </c>
      <c r="G6440" s="5">
        <f t="shared" ca="1" si="409"/>
        <v>0</v>
      </c>
      <c r="H6440" s="7" cm="1">
        <f t="array" aca="1" ref="H6440" ca="1">INDEX(Subscribers!$G$2:$G$1001, INT((ROW()-2)/12)+1)</f>
        <v>21.98</v>
      </c>
      <c r="I6440">
        <f t="shared" ca="1" si="410"/>
        <v>21.98</v>
      </c>
    </row>
    <row r="6441" spans="1:9">
      <c r="A6441" cm="1">
        <f t="array" ref="A6441">INDEX(Subscribers!$A$2:$A$1001, INT((ROW()-2)/12)+1)</f>
        <v>537</v>
      </c>
      <c r="B6441">
        <f t="shared" si="407"/>
        <v>8</v>
      </c>
      <c r="C6441" s="9" cm="1">
        <f t="array" ref="C6441">INDEX(Months!$A$2:$A$13, $B6441)</f>
        <v>45505</v>
      </c>
      <c r="D6441" s="9" cm="1">
        <f t="array" aca="1" ref="D6441" ca="1">INDEX(Subscribers!$F$2:$F$1001, INT((ROW()-2)/12)+1)</f>
        <v>45444</v>
      </c>
      <c r="E6441" s="5" cm="1">
        <f t="array" aca="1" ref="E6441" ca="1">INDEX(Subscribers!$Q$2:$Q$1001, INT((ROW()-2)/12)+1)</f>
        <v>999</v>
      </c>
      <c r="F6441" s="5">
        <f t="shared" ca="1" si="408"/>
        <v>1</v>
      </c>
      <c r="G6441" s="5">
        <f t="shared" ca="1" si="409"/>
        <v>0</v>
      </c>
      <c r="H6441" s="7" cm="1">
        <f t="array" aca="1" ref="H6441" ca="1">INDEX(Subscribers!$G$2:$G$1001, INT((ROW()-2)/12)+1)</f>
        <v>21.98</v>
      </c>
      <c r="I6441">
        <f t="shared" ca="1" si="410"/>
        <v>21.98</v>
      </c>
    </row>
    <row r="6442" spans="1:9">
      <c r="A6442" cm="1">
        <f t="array" ref="A6442">INDEX(Subscribers!$A$2:$A$1001, INT((ROW()-2)/12)+1)</f>
        <v>537</v>
      </c>
      <c r="B6442">
        <f t="shared" si="407"/>
        <v>9</v>
      </c>
      <c r="C6442" s="9" cm="1">
        <f t="array" ref="C6442">INDEX(Months!$A$2:$A$13, $B6442)</f>
        <v>45536</v>
      </c>
      <c r="D6442" s="9" cm="1">
        <f t="array" aca="1" ref="D6442" ca="1">INDEX(Subscribers!$F$2:$F$1001, INT((ROW()-2)/12)+1)</f>
        <v>45444</v>
      </c>
      <c r="E6442" s="5" cm="1">
        <f t="array" aca="1" ref="E6442" ca="1">INDEX(Subscribers!$Q$2:$Q$1001, INT((ROW()-2)/12)+1)</f>
        <v>999</v>
      </c>
      <c r="F6442" s="5">
        <f t="shared" ca="1" si="408"/>
        <v>1</v>
      </c>
      <c r="G6442" s="5">
        <f t="shared" ca="1" si="409"/>
        <v>0</v>
      </c>
      <c r="H6442" s="7" cm="1">
        <f t="array" aca="1" ref="H6442" ca="1">INDEX(Subscribers!$G$2:$G$1001, INT((ROW()-2)/12)+1)</f>
        <v>21.98</v>
      </c>
      <c r="I6442">
        <f t="shared" ca="1" si="410"/>
        <v>21.98</v>
      </c>
    </row>
    <row r="6443" spans="1:9">
      <c r="A6443" cm="1">
        <f t="array" ref="A6443">INDEX(Subscribers!$A$2:$A$1001, INT((ROW()-2)/12)+1)</f>
        <v>537</v>
      </c>
      <c r="B6443">
        <f t="shared" si="407"/>
        <v>10</v>
      </c>
      <c r="C6443" s="9" cm="1">
        <f t="array" ref="C6443">INDEX(Months!$A$2:$A$13, $B6443)</f>
        <v>45566</v>
      </c>
      <c r="D6443" s="9" cm="1">
        <f t="array" aca="1" ref="D6443" ca="1">INDEX(Subscribers!$F$2:$F$1001, INT((ROW()-2)/12)+1)</f>
        <v>45444</v>
      </c>
      <c r="E6443" s="5" cm="1">
        <f t="array" aca="1" ref="E6443" ca="1">INDEX(Subscribers!$Q$2:$Q$1001, INT((ROW()-2)/12)+1)</f>
        <v>999</v>
      </c>
      <c r="F6443" s="5">
        <f t="shared" ca="1" si="408"/>
        <v>1</v>
      </c>
      <c r="G6443" s="5">
        <f t="shared" ca="1" si="409"/>
        <v>0</v>
      </c>
      <c r="H6443" s="7" cm="1">
        <f t="array" aca="1" ref="H6443" ca="1">INDEX(Subscribers!$G$2:$G$1001, INT((ROW()-2)/12)+1)</f>
        <v>21.98</v>
      </c>
      <c r="I6443">
        <f t="shared" ca="1" si="410"/>
        <v>21.98</v>
      </c>
    </row>
    <row r="6444" spans="1:9">
      <c r="A6444" cm="1">
        <f t="array" ref="A6444">INDEX(Subscribers!$A$2:$A$1001, INT((ROW()-2)/12)+1)</f>
        <v>537</v>
      </c>
      <c r="B6444">
        <f t="shared" si="407"/>
        <v>11</v>
      </c>
      <c r="C6444" s="9" cm="1">
        <f t="array" ref="C6444">INDEX(Months!$A$2:$A$13, $B6444)</f>
        <v>45597</v>
      </c>
      <c r="D6444" s="9" cm="1">
        <f t="array" aca="1" ref="D6444" ca="1">INDEX(Subscribers!$F$2:$F$1001, INT((ROW()-2)/12)+1)</f>
        <v>45444</v>
      </c>
      <c r="E6444" s="5" cm="1">
        <f t="array" aca="1" ref="E6444" ca="1">INDEX(Subscribers!$Q$2:$Q$1001, INT((ROW()-2)/12)+1)</f>
        <v>999</v>
      </c>
      <c r="F6444" s="5">
        <f t="shared" ca="1" si="408"/>
        <v>1</v>
      </c>
      <c r="G6444" s="5">
        <f t="shared" ca="1" si="409"/>
        <v>0</v>
      </c>
      <c r="H6444" s="7" cm="1">
        <f t="array" aca="1" ref="H6444" ca="1">INDEX(Subscribers!$G$2:$G$1001, INT((ROW()-2)/12)+1)</f>
        <v>21.98</v>
      </c>
      <c r="I6444">
        <f t="shared" ca="1" si="410"/>
        <v>21.98</v>
      </c>
    </row>
    <row r="6445" spans="1:9">
      <c r="A6445" cm="1">
        <f t="array" ref="A6445">INDEX(Subscribers!$A$2:$A$1001, INT((ROW()-2)/12)+1)</f>
        <v>537</v>
      </c>
      <c r="B6445">
        <f t="shared" si="407"/>
        <v>12</v>
      </c>
      <c r="C6445" s="9" cm="1">
        <f t="array" ref="C6445">INDEX(Months!$A$2:$A$13, $B6445)</f>
        <v>45627</v>
      </c>
      <c r="D6445" s="9" cm="1">
        <f t="array" aca="1" ref="D6445" ca="1">INDEX(Subscribers!$F$2:$F$1001, INT((ROW()-2)/12)+1)</f>
        <v>45444</v>
      </c>
      <c r="E6445" s="5" cm="1">
        <f t="array" aca="1" ref="E6445" ca="1">INDEX(Subscribers!$Q$2:$Q$1001, INT((ROW()-2)/12)+1)</f>
        <v>999</v>
      </c>
      <c r="F6445" s="5">
        <f t="shared" ca="1" si="408"/>
        <v>1</v>
      </c>
      <c r="G6445" s="5">
        <f t="shared" ca="1" si="409"/>
        <v>0</v>
      </c>
      <c r="H6445" s="7" cm="1">
        <f t="array" aca="1" ref="H6445" ca="1">INDEX(Subscribers!$G$2:$G$1001, INT((ROW()-2)/12)+1)</f>
        <v>21.98</v>
      </c>
      <c r="I6445">
        <f t="shared" ca="1" si="410"/>
        <v>21.98</v>
      </c>
    </row>
    <row r="6446" spans="1:9">
      <c r="A6446" cm="1">
        <f t="array" ref="A6446">INDEX(Subscribers!$A$2:$A$1001, INT((ROW()-2)/12)+1)</f>
        <v>538</v>
      </c>
      <c r="B6446">
        <f t="shared" si="407"/>
        <v>1</v>
      </c>
      <c r="C6446" s="9" cm="1">
        <f t="array" ref="C6446">INDEX(Months!$A$2:$A$13, $B6446)</f>
        <v>45292</v>
      </c>
      <c r="D6446" s="9" cm="1">
        <f t="array" aca="1" ref="D6446" ca="1">INDEX(Subscribers!$F$2:$F$1001, INT((ROW()-2)/12)+1)</f>
        <v>45323</v>
      </c>
      <c r="E6446" s="5" cm="1">
        <f t="array" aca="1" ref="E6446" ca="1">INDEX(Subscribers!$Q$2:$Q$1001, INT((ROW()-2)/12)+1)</f>
        <v>999</v>
      </c>
      <c r="F6446" s="5">
        <f t="shared" ca="1" si="408"/>
        <v>0</v>
      </c>
      <c r="G6446" s="5">
        <f t="shared" ca="1" si="409"/>
        <v>0</v>
      </c>
      <c r="H6446" s="7" cm="1">
        <f t="array" aca="1" ref="H6446" ca="1">INDEX(Subscribers!$G$2:$G$1001, INT((ROW()-2)/12)+1)</f>
        <v>14.99</v>
      </c>
      <c r="I6446">
        <f t="shared" ca="1" si="410"/>
        <v>0</v>
      </c>
    </row>
    <row r="6447" spans="1:9">
      <c r="A6447" cm="1">
        <f t="array" ref="A6447">INDEX(Subscribers!$A$2:$A$1001, INT((ROW()-2)/12)+1)</f>
        <v>538</v>
      </c>
      <c r="B6447">
        <f t="shared" si="407"/>
        <v>2</v>
      </c>
      <c r="C6447" s="9" cm="1">
        <f t="array" ref="C6447">INDEX(Months!$A$2:$A$13, $B6447)</f>
        <v>45323</v>
      </c>
      <c r="D6447" s="9" cm="1">
        <f t="array" aca="1" ref="D6447" ca="1">INDEX(Subscribers!$F$2:$F$1001, INT((ROW()-2)/12)+1)</f>
        <v>45323</v>
      </c>
      <c r="E6447" s="5" cm="1">
        <f t="array" aca="1" ref="E6447" ca="1">INDEX(Subscribers!$Q$2:$Q$1001, INT((ROW()-2)/12)+1)</f>
        <v>999</v>
      </c>
      <c r="F6447" s="5">
        <f t="shared" ca="1" si="408"/>
        <v>1</v>
      </c>
      <c r="G6447" s="5">
        <f t="shared" ca="1" si="409"/>
        <v>0</v>
      </c>
      <c r="H6447" s="7" cm="1">
        <f t="array" aca="1" ref="H6447" ca="1">INDEX(Subscribers!$G$2:$G$1001, INT((ROW()-2)/12)+1)</f>
        <v>14.99</v>
      </c>
      <c r="I6447">
        <f t="shared" ca="1" si="410"/>
        <v>14.99</v>
      </c>
    </row>
    <row r="6448" spans="1:9">
      <c r="A6448" cm="1">
        <f t="array" ref="A6448">INDEX(Subscribers!$A$2:$A$1001, INT((ROW()-2)/12)+1)</f>
        <v>538</v>
      </c>
      <c r="B6448">
        <f t="shared" si="407"/>
        <v>3</v>
      </c>
      <c r="C6448" s="9" cm="1">
        <f t="array" ref="C6448">INDEX(Months!$A$2:$A$13, $B6448)</f>
        <v>45352</v>
      </c>
      <c r="D6448" s="9" cm="1">
        <f t="array" aca="1" ref="D6448" ca="1">INDEX(Subscribers!$F$2:$F$1001, INT((ROW()-2)/12)+1)</f>
        <v>45323</v>
      </c>
      <c r="E6448" s="5" cm="1">
        <f t="array" aca="1" ref="E6448" ca="1">INDEX(Subscribers!$Q$2:$Q$1001, INT((ROW()-2)/12)+1)</f>
        <v>999</v>
      </c>
      <c r="F6448" s="5">
        <f t="shared" ca="1" si="408"/>
        <v>1</v>
      </c>
      <c r="G6448" s="5">
        <f t="shared" ca="1" si="409"/>
        <v>0</v>
      </c>
      <c r="H6448" s="7" cm="1">
        <f t="array" aca="1" ref="H6448" ca="1">INDEX(Subscribers!$G$2:$G$1001, INT((ROW()-2)/12)+1)</f>
        <v>14.99</v>
      </c>
      <c r="I6448">
        <f t="shared" ca="1" si="410"/>
        <v>14.99</v>
      </c>
    </row>
    <row r="6449" spans="1:9">
      <c r="A6449" cm="1">
        <f t="array" ref="A6449">INDEX(Subscribers!$A$2:$A$1001, INT((ROW()-2)/12)+1)</f>
        <v>538</v>
      </c>
      <c r="B6449">
        <f t="shared" si="407"/>
        <v>4</v>
      </c>
      <c r="C6449" s="9" cm="1">
        <f t="array" ref="C6449">INDEX(Months!$A$2:$A$13, $B6449)</f>
        <v>45383</v>
      </c>
      <c r="D6449" s="9" cm="1">
        <f t="array" aca="1" ref="D6449" ca="1">INDEX(Subscribers!$F$2:$F$1001, INT((ROW()-2)/12)+1)</f>
        <v>45323</v>
      </c>
      <c r="E6449" s="5" cm="1">
        <f t="array" aca="1" ref="E6449" ca="1">INDEX(Subscribers!$Q$2:$Q$1001, INT((ROW()-2)/12)+1)</f>
        <v>999</v>
      </c>
      <c r="F6449" s="5">
        <f t="shared" ca="1" si="408"/>
        <v>1</v>
      </c>
      <c r="G6449" s="5">
        <f t="shared" ca="1" si="409"/>
        <v>0</v>
      </c>
      <c r="H6449" s="7" cm="1">
        <f t="array" aca="1" ref="H6449" ca="1">INDEX(Subscribers!$G$2:$G$1001, INT((ROW()-2)/12)+1)</f>
        <v>14.99</v>
      </c>
      <c r="I6449">
        <f t="shared" ca="1" si="410"/>
        <v>14.99</v>
      </c>
    </row>
    <row r="6450" spans="1:9">
      <c r="A6450" cm="1">
        <f t="array" ref="A6450">INDEX(Subscribers!$A$2:$A$1001, INT((ROW()-2)/12)+1)</f>
        <v>538</v>
      </c>
      <c r="B6450">
        <f t="shared" si="407"/>
        <v>5</v>
      </c>
      <c r="C6450" s="9" cm="1">
        <f t="array" ref="C6450">INDEX(Months!$A$2:$A$13, $B6450)</f>
        <v>45413</v>
      </c>
      <c r="D6450" s="9" cm="1">
        <f t="array" aca="1" ref="D6450" ca="1">INDEX(Subscribers!$F$2:$F$1001, INT((ROW()-2)/12)+1)</f>
        <v>45323</v>
      </c>
      <c r="E6450" s="5" cm="1">
        <f t="array" aca="1" ref="E6450" ca="1">INDEX(Subscribers!$Q$2:$Q$1001, INT((ROW()-2)/12)+1)</f>
        <v>999</v>
      </c>
      <c r="F6450" s="5">
        <f t="shared" ca="1" si="408"/>
        <v>1</v>
      </c>
      <c r="G6450" s="5">
        <f t="shared" ca="1" si="409"/>
        <v>0</v>
      </c>
      <c r="H6450" s="7" cm="1">
        <f t="array" aca="1" ref="H6450" ca="1">INDEX(Subscribers!$G$2:$G$1001, INT((ROW()-2)/12)+1)</f>
        <v>14.99</v>
      </c>
      <c r="I6450">
        <f t="shared" ca="1" si="410"/>
        <v>14.99</v>
      </c>
    </row>
    <row r="6451" spans="1:9">
      <c r="A6451" cm="1">
        <f t="array" ref="A6451">INDEX(Subscribers!$A$2:$A$1001, INT((ROW()-2)/12)+1)</f>
        <v>538</v>
      </c>
      <c r="B6451">
        <f t="shared" si="407"/>
        <v>6</v>
      </c>
      <c r="C6451" s="9" cm="1">
        <f t="array" ref="C6451">INDEX(Months!$A$2:$A$13, $B6451)</f>
        <v>45444</v>
      </c>
      <c r="D6451" s="9" cm="1">
        <f t="array" aca="1" ref="D6451" ca="1">INDEX(Subscribers!$F$2:$F$1001, INT((ROW()-2)/12)+1)</f>
        <v>45323</v>
      </c>
      <c r="E6451" s="5" cm="1">
        <f t="array" aca="1" ref="E6451" ca="1">INDEX(Subscribers!$Q$2:$Q$1001, INT((ROW()-2)/12)+1)</f>
        <v>999</v>
      </c>
      <c r="F6451" s="5">
        <f t="shared" ca="1" si="408"/>
        <v>1</v>
      </c>
      <c r="G6451" s="5">
        <f t="shared" ca="1" si="409"/>
        <v>0</v>
      </c>
      <c r="H6451" s="7" cm="1">
        <f t="array" aca="1" ref="H6451" ca="1">INDEX(Subscribers!$G$2:$G$1001, INT((ROW()-2)/12)+1)</f>
        <v>14.99</v>
      </c>
      <c r="I6451">
        <f t="shared" ca="1" si="410"/>
        <v>14.99</v>
      </c>
    </row>
    <row r="6452" spans="1:9">
      <c r="A6452" cm="1">
        <f t="array" ref="A6452">INDEX(Subscribers!$A$2:$A$1001, INT((ROW()-2)/12)+1)</f>
        <v>538</v>
      </c>
      <c r="B6452">
        <f t="shared" si="407"/>
        <v>7</v>
      </c>
      <c r="C6452" s="9" cm="1">
        <f t="array" ref="C6452">INDEX(Months!$A$2:$A$13, $B6452)</f>
        <v>45474</v>
      </c>
      <c r="D6452" s="9" cm="1">
        <f t="array" aca="1" ref="D6452" ca="1">INDEX(Subscribers!$F$2:$F$1001, INT((ROW()-2)/12)+1)</f>
        <v>45323</v>
      </c>
      <c r="E6452" s="5" cm="1">
        <f t="array" aca="1" ref="E6452" ca="1">INDEX(Subscribers!$Q$2:$Q$1001, INT((ROW()-2)/12)+1)</f>
        <v>999</v>
      </c>
      <c r="F6452" s="5">
        <f t="shared" ca="1" si="408"/>
        <v>1</v>
      </c>
      <c r="G6452" s="5">
        <f t="shared" ca="1" si="409"/>
        <v>0</v>
      </c>
      <c r="H6452" s="7" cm="1">
        <f t="array" aca="1" ref="H6452" ca="1">INDEX(Subscribers!$G$2:$G$1001, INT((ROW()-2)/12)+1)</f>
        <v>14.99</v>
      </c>
      <c r="I6452">
        <f t="shared" ca="1" si="410"/>
        <v>14.99</v>
      </c>
    </row>
    <row r="6453" spans="1:9">
      <c r="A6453" cm="1">
        <f t="array" ref="A6453">INDEX(Subscribers!$A$2:$A$1001, INT((ROW()-2)/12)+1)</f>
        <v>538</v>
      </c>
      <c r="B6453">
        <f t="shared" si="407"/>
        <v>8</v>
      </c>
      <c r="C6453" s="9" cm="1">
        <f t="array" ref="C6453">INDEX(Months!$A$2:$A$13, $B6453)</f>
        <v>45505</v>
      </c>
      <c r="D6453" s="9" cm="1">
        <f t="array" aca="1" ref="D6453" ca="1">INDEX(Subscribers!$F$2:$F$1001, INT((ROW()-2)/12)+1)</f>
        <v>45323</v>
      </c>
      <c r="E6453" s="5" cm="1">
        <f t="array" aca="1" ref="E6453" ca="1">INDEX(Subscribers!$Q$2:$Q$1001, INT((ROW()-2)/12)+1)</f>
        <v>999</v>
      </c>
      <c r="F6453" s="5">
        <f t="shared" ca="1" si="408"/>
        <v>1</v>
      </c>
      <c r="G6453" s="5">
        <f t="shared" ca="1" si="409"/>
        <v>0</v>
      </c>
      <c r="H6453" s="7" cm="1">
        <f t="array" aca="1" ref="H6453" ca="1">INDEX(Subscribers!$G$2:$G$1001, INT((ROW()-2)/12)+1)</f>
        <v>14.99</v>
      </c>
      <c r="I6453">
        <f t="shared" ca="1" si="410"/>
        <v>14.99</v>
      </c>
    </row>
    <row r="6454" spans="1:9">
      <c r="A6454" cm="1">
        <f t="array" ref="A6454">INDEX(Subscribers!$A$2:$A$1001, INT((ROW()-2)/12)+1)</f>
        <v>538</v>
      </c>
      <c r="B6454">
        <f t="shared" si="407"/>
        <v>9</v>
      </c>
      <c r="C6454" s="9" cm="1">
        <f t="array" ref="C6454">INDEX(Months!$A$2:$A$13, $B6454)</f>
        <v>45536</v>
      </c>
      <c r="D6454" s="9" cm="1">
        <f t="array" aca="1" ref="D6454" ca="1">INDEX(Subscribers!$F$2:$F$1001, INT((ROW()-2)/12)+1)</f>
        <v>45323</v>
      </c>
      <c r="E6454" s="5" cm="1">
        <f t="array" aca="1" ref="E6454" ca="1">INDEX(Subscribers!$Q$2:$Q$1001, INT((ROW()-2)/12)+1)</f>
        <v>999</v>
      </c>
      <c r="F6454" s="5">
        <f t="shared" ca="1" si="408"/>
        <v>1</v>
      </c>
      <c r="G6454" s="5">
        <f t="shared" ca="1" si="409"/>
        <v>0</v>
      </c>
      <c r="H6454" s="7" cm="1">
        <f t="array" aca="1" ref="H6454" ca="1">INDEX(Subscribers!$G$2:$G$1001, INT((ROW()-2)/12)+1)</f>
        <v>14.99</v>
      </c>
      <c r="I6454">
        <f t="shared" ca="1" si="410"/>
        <v>14.99</v>
      </c>
    </row>
    <row r="6455" spans="1:9">
      <c r="A6455" cm="1">
        <f t="array" ref="A6455">INDEX(Subscribers!$A$2:$A$1001, INT((ROW()-2)/12)+1)</f>
        <v>538</v>
      </c>
      <c r="B6455">
        <f t="shared" si="407"/>
        <v>10</v>
      </c>
      <c r="C6455" s="9" cm="1">
        <f t="array" ref="C6455">INDEX(Months!$A$2:$A$13, $B6455)</f>
        <v>45566</v>
      </c>
      <c r="D6455" s="9" cm="1">
        <f t="array" aca="1" ref="D6455" ca="1">INDEX(Subscribers!$F$2:$F$1001, INT((ROW()-2)/12)+1)</f>
        <v>45323</v>
      </c>
      <c r="E6455" s="5" cm="1">
        <f t="array" aca="1" ref="E6455" ca="1">INDEX(Subscribers!$Q$2:$Q$1001, INT((ROW()-2)/12)+1)</f>
        <v>999</v>
      </c>
      <c r="F6455" s="5">
        <f t="shared" ca="1" si="408"/>
        <v>1</v>
      </c>
      <c r="G6455" s="5">
        <f t="shared" ca="1" si="409"/>
        <v>0</v>
      </c>
      <c r="H6455" s="7" cm="1">
        <f t="array" aca="1" ref="H6455" ca="1">INDEX(Subscribers!$G$2:$G$1001, INT((ROW()-2)/12)+1)</f>
        <v>14.99</v>
      </c>
      <c r="I6455">
        <f t="shared" ca="1" si="410"/>
        <v>14.99</v>
      </c>
    </row>
    <row r="6456" spans="1:9">
      <c r="A6456" cm="1">
        <f t="array" ref="A6456">INDEX(Subscribers!$A$2:$A$1001, INT((ROW()-2)/12)+1)</f>
        <v>538</v>
      </c>
      <c r="B6456">
        <f t="shared" si="407"/>
        <v>11</v>
      </c>
      <c r="C6456" s="9" cm="1">
        <f t="array" ref="C6456">INDEX(Months!$A$2:$A$13, $B6456)</f>
        <v>45597</v>
      </c>
      <c r="D6456" s="9" cm="1">
        <f t="array" aca="1" ref="D6456" ca="1">INDEX(Subscribers!$F$2:$F$1001, INT((ROW()-2)/12)+1)</f>
        <v>45323</v>
      </c>
      <c r="E6456" s="5" cm="1">
        <f t="array" aca="1" ref="E6456" ca="1">INDEX(Subscribers!$Q$2:$Q$1001, INT((ROW()-2)/12)+1)</f>
        <v>999</v>
      </c>
      <c r="F6456" s="5">
        <f t="shared" ca="1" si="408"/>
        <v>1</v>
      </c>
      <c r="G6456" s="5">
        <f t="shared" ca="1" si="409"/>
        <v>0</v>
      </c>
      <c r="H6456" s="7" cm="1">
        <f t="array" aca="1" ref="H6456" ca="1">INDEX(Subscribers!$G$2:$G$1001, INT((ROW()-2)/12)+1)</f>
        <v>14.99</v>
      </c>
      <c r="I6456">
        <f t="shared" ca="1" si="410"/>
        <v>14.99</v>
      </c>
    </row>
    <row r="6457" spans="1:9">
      <c r="A6457" cm="1">
        <f t="array" ref="A6457">INDEX(Subscribers!$A$2:$A$1001, INT((ROW()-2)/12)+1)</f>
        <v>538</v>
      </c>
      <c r="B6457">
        <f t="shared" si="407"/>
        <v>12</v>
      </c>
      <c r="C6457" s="9" cm="1">
        <f t="array" ref="C6457">INDEX(Months!$A$2:$A$13, $B6457)</f>
        <v>45627</v>
      </c>
      <c r="D6457" s="9" cm="1">
        <f t="array" aca="1" ref="D6457" ca="1">INDEX(Subscribers!$F$2:$F$1001, INT((ROW()-2)/12)+1)</f>
        <v>45323</v>
      </c>
      <c r="E6457" s="5" cm="1">
        <f t="array" aca="1" ref="E6457" ca="1">INDEX(Subscribers!$Q$2:$Q$1001, INT((ROW()-2)/12)+1)</f>
        <v>999</v>
      </c>
      <c r="F6457" s="5">
        <f t="shared" ca="1" si="408"/>
        <v>1</v>
      </c>
      <c r="G6457" s="5">
        <f t="shared" ca="1" si="409"/>
        <v>0</v>
      </c>
      <c r="H6457" s="7" cm="1">
        <f t="array" aca="1" ref="H6457" ca="1">INDEX(Subscribers!$G$2:$G$1001, INT((ROW()-2)/12)+1)</f>
        <v>14.99</v>
      </c>
      <c r="I6457">
        <f t="shared" ca="1" si="410"/>
        <v>14.99</v>
      </c>
    </row>
    <row r="6458" spans="1:9">
      <c r="A6458" cm="1">
        <f t="array" ref="A6458">INDEX(Subscribers!$A$2:$A$1001, INT((ROW()-2)/12)+1)</f>
        <v>539</v>
      </c>
      <c r="B6458">
        <f t="shared" si="407"/>
        <v>1</v>
      </c>
      <c r="C6458" s="9" cm="1">
        <f t="array" ref="C6458">INDEX(Months!$A$2:$A$13, $B6458)</f>
        <v>45292</v>
      </c>
      <c r="D6458" s="9" cm="1">
        <f t="array" aca="1" ref="D6458" ca="1">INDEX(Subscribers!$F$2:$F$1001, INT((ROW()-2)/12)+1)</f>
        <v>45566</v>
      </c>
      <c r="E6458" s="5" cm="1">
        <f t="array" aca="1" ref="E6458" ca="1">INDEX(Subscribers!$Q$2:$Q$1001, INT((ROW()-2)/12)+1)</f>
        <v>999</v>
      </c>
      <c r="F6458" s="5">
        <f t="shared" ca="1" si="408"/>
        <v>0</v>
      </c>
      <c r="G6458" s="5">
        <f t="shared" ca="1" si="409"/>
        <v>0</v>
      </c>
      <c r="H6458" s="7" cm="1">
        <f t="array" aca="1" ref="H6458" ca="1">INDEX(Subscribers!$G$2:$G$1001, INT((ROW()-2)/12)+1)</f>
        <v>34.979999999999997</v>
      </c>
      <c r="I6458">
        <f t="shared" ca="1" si="410"/>
        <v>0</v>
      </c>
    </row>
    <row r="6459" spans="1:9">
      <c r="A6459" cm="1">
        <f t="array" ref="A6459">INDEX(Subscribers!$A$2:$A$1001, INT((ROW()-2)/12)+1)</f>
        <v>539</v>
      </c>
      <c r="B6459">
        <f t="shared" si="407"/>
        <v>2</v>
      </c>
      <c r="C6459" s="9" cm="1">
        <f t="array" ref="C6459">INDEX(Months!$A$2:$A$13, $B6459)</f>
        <v>45323</v>
      </c>
      <c r="D6459" s="9" cm="1">
        <f t="array" aca="1" ref="D6459" ca="1">INDEX(Subscribers!$F$2:$F$1001, INT((ROW()-2)/12)+1)</f>
        <v>45566</v>
      </c>
      <c r="E6459" s="5" cm="1">
        <f t="array" aca="1" ref="E6459" ca="1">INDEX(Subscribers!$Q$2:$Q$1001, INT((ROW()-2)/12)+1)</f>
        <v>999</v>
      </c>
      <c r="F6459" s="5">
        <f t="shared" ca="1" si="408"/>
        <v>0</v>
      </c>
      <c r="G6459" s="5">
        <f t="shared" ca="1" si="409"/>
        <v>0</v>
      </c>
      <c r="H6459" s="7" cm="1">
        <f t="array" aca="1" ref="H6459" ca="1">INDEX(Subscribers!$G$2:$G$1001, INT((ROW()-2)/12)+1)</f>
        <v>34.979999999999997</v>
      </c>
      <c r="I6459">
        <f t="shared" ca="1" si="410"/>
        <v>0</v>
      </c>
    </row>
    <row r="6460" spans="1:9">
      <c r="A6460" cm="1">
        <f t="array" ref="A6460">INDEX(Subscribers!$A$2:$A$1001, INT((ROW()-2)/12)+1)</f>
        <v>539</v>
      </c>
      <c r="B6460">
        <f t="shared" si="407"/>
        <v>3</v>
      </c>
      <c r="C6460" s="9" cm="1">
        <f t="array" ref="C6460">INDEX(Months!$A$2:$A$13, $B6460)</f>
        <v>45352</v>
      </c>
      <c r="D6460" s="9" cm="1">
        <f t="array" aca="1" ref="D6460" ca="1">INDEX(Subscribers!$F$2:$F$1001, INT((ROW()-2)/12)+1)</f>
        <v>45566</v>
      </c>
      <c r="E6460" s="5" cm="1">
        <f t="array" aca="1" ref="E6460" ca="1">INDEX(Subscribers!$Q$2:$Q$1001, INT((ROW()-2)/12)+1)</f>
        <v>999</v>
      </c>
      <c r="F6460" s="5">
        <f t="shared" ca="1" si="408"/>
        <v>0</v>
      </c>
      <c r="G6460" s="5">
        <f t="shared" ca="1" si="409"/>
        <v>0</v>
      </c>
      <c r="H6460" s="7" cm="1">
        <f t="array" aca="1" ref="H6460" ca="1">INDEX(Subscribers!$G$2:$G$1001, INT((ROW()-2)/12)+1)</f>
        <v>34.979999999999997</v>
      </c>
      <c r="I6460">
        <f t="shared" ca="1" si="410"/>
        <v>0</v>
      </c>
    </row>
    <row r="6461" spans="1:9">
      <c r="A6461" cm="1">
        <f t="array" ref="A6461">INDEX(Subscribers!$A$2:$A$1001, INT((ROW()-2)/12)+1)</f>
        <v>539</v>
      </c>
      <c r="B6461">
        <f t="shared" si="407"/>
        <v>4</v>
      </c>
      <c r="C6461" s="9" cm="1">
        <f t="array" ref="C6461">INDEX(Months!$A$2:$A$13, $B6461)</f>
        <v>45383</v>
      </c>
      <c r="D6461" s="9" cm="1">
        <f t="array" aca="1" ref="D6461" ca="1">INDEX(Subscribers!$F$2:$F$1001, INT((ROW()-2)/12)+1)</f>
        <v>45566</v>
      </c>
      <c r="E6461" s="5" cm="1">
        <f t="array" aca="1" ref="E6461" ca="1">INDEX(Subscribers!$Q$2:$Q$1001, INT((ROW()-2)/12)+1)</f>
        <v>999</v>
      </c>
      <c r="F6461" s="5">
        <f t="shared" ca="1" si="408"/>
        <v>0</v>
      </c>
      <c r="G6461" s="5">
        <f t="shared" ca="1" si="409"/>
        <v>0</v>
      </c>
      <c r="H6461" s="7" cm="1">
        <f t="array" aca="1" ref="H6461" ca="1">INDEX(Subscribers!$G$2:$G$1001, INT((ROW()-2)/12)+1)</f>
        <v>34.979999999999997</v>
      </c>
      <c r="I6461">
        <f t="shared" ca="1" si="410"/>
        <v>0</v>
      </c>
    </row>
    <row r="6462" spans="1:9">
      <c r="A6462" cm="1">
        <f t="array" ref="A6462">INDEX(Subscribers!$A$2:$A$1001, INT((ROW()-2)/12)+1)</f>
        <v>539</v>
      </c>
      <c r="B6462">
        <f t="shared" si="407"/>
        <v>5</v>
      </c>
      <c r="C6462" s="9" cm="1">
        <f t="array" ref="C6462">INDEX(Months!$A$2:$A$13, $B6462)</f>
        <v>45413</v>
      </c>
      <c r="D6462" s="9" cm="1">
        <f t="array" aca="1" ref="D6462" ca="1">INDEX(Subscribers!$F$2:$F$1001, INT((ROW()-2)/12)+1)</f>
        <v>45566</v>
      </c>
      <c r="E6462" s="5" cm="1">
        <f t="array" aca="1" ref="E6462" ca="1">INDEX(Subscribers!$Q$2:$Q$1001, INT((ROW()-2)/12)+1)</f>
        <v>999</v>
      </c>
      <c r="F6462" s="5">
        <f t="shared" ca="1" si="408"/>
        <v>0</v>
      </c>
      <c r="G6462" s="5">
        <f t="shared" ca="1" si="409"/>
        <v>0</v>
      </c>
      <c r="H6462" s="7" cm="1">
        <f t="array" aca="1" ref="H6462" ca="1">INDEX(Subscribers!$G$2:$G$1001, INT((ROW()-2)/12)+1)</f>
        <v>34.979999999999997</v>
      </c>
      <c r="I6462">
        <f t="shared" ca="1" si="410"/>
        <v>0</v>
      </c>
    </row>
    <row r="6463" spans="1:9">
      <c r="A6463" cm="1">
        <f t="array" ref="A6463">INDEX(Subscribers!$A$2:$A$1001, INT((ROW()-2)/12)+1)</f>
        <v>539</v>
      </c>
      <c r="B6463">
        <f t="shared" si="407"/>
        <v>6</v>
      </c>
      <c r="C6463" s="9" cm="1">
        <f t="array" ref="C6463">INDEX(Months!$A$2:$A$13, $B6463)</f>
        <v>45444</v>
      </c>
      <c r="D6463" s="9" cm="1">
        <f t="array" aca="1" ref="D6463" ca="1">INDEX(Subscribers!$F$2:$F$1001, INT((ROW()-2)/12)+1)</f>
        <v>45566</v>
      </c>
      <c r="E6463" s="5" cm="1">
        <f t="array" aca="1" ref="E6463" ca="1">INDEX(Subscribers!$Q$2:$Q$1001, INT((ROW()-2)/12)+1)</f>
        <v>999</v>
      </c>
      <c r="F6463" s="5">
        <f t="shared" ca="1" si="408"/>
        <v>0</v>
      </c>
      <c r="G6463" s="5">
        <f t="shared" ca="1" si="409"/>
        <v>0</v>
      </c>
      <c r="H6463" s="7" cm="1">
        <f t="array" aca="1" ref="H6463" ca="1">INDEX(Subscribers!$G$2:$G$1001, INT((ROW()-2)/12)+1)</f>
        <v>34.979999999999997</v>
      </c>
      <c r="I6463">
        <f t="shared" ca="1" si="410"/>
        <v>0</v>
      </c>
    </row>
    <row r="6464" spans="1:9">
      <c r="A6464" cm="1">
        <f t="array" ref="A6464">INDEX(Subscribers!$A$2:$A$1001, INT((ROW()-2)/12)+1)</f>
        <v>539</v>
      </c>
      <c r="B6464">
        <f t="shared" si="407"/>
        <v>7</v>
      </c>
      <c r="C6464" s="9" cm="1">
        <f t="array" ref="C6464">INDEX(Months!$A$2:$A$13, $B6464)</f>
        <v>45474</v>
      </c>
      <c r="D6464" s="9" cm="1">
        <f t="array" aca="1" ref="D6464" ca="1">INDEX(Subscribers!$F$2:$F$1001, INT((ROW()-2)/12)+1)</f>
        <v>45566</v>
      </c>
      <c r="E6464" s="5" cm="1">
        <f t="array" aca="1" ref="E6464" ca="1">INDEX(Subscribers!$Q$2:$Q$1001, INT((ROW()-2)/12)+1)</f>
        <v>999</v>
      </c>
      <c r="F6464" s="5">
        <f t="shared" ca="1" si="408"/>
        <v>0</v>
      </c>
      <c r="G6464" s="5">
        <f t="shared" ca="1" si="409"/>
        <v>0</v>
      </c>
      <c r="H6464" s="7" cm="1">
        <f t="array" aca="1" ref="H6464" ca="1">INDEX(Subscribers!$G$2:$G$1001, INT((ROW()-2)/12)+1)</f>
        <v>34.979999999999997</v>
      </c>
      <c r="I6464">
        <f t="shared" ca="1" si="410"/>
        <v>0</v>
      </c>
    </row>
    <row r="6465" spans="1:9">
      <c r="A6465" cm="1">
        <f t="array" ref="A6465">INDEX(Subscribers!$A$2:$A$1001, INT((ROW()-2)/12)+1)</f>
        <v>539</v>
      </c>
      <c r="B6465">
        <f t="shared" si="407"/>
        <v>8</v>
      </c>
      <c r="C6465" s="9" cm="1">
        <f t="array" ref="C6465">INDEX(Months!$A$2:$A$13, $B6465)</f>
        <v>45505</v>
      </c>
      <c r="D6465" s="9" cm="1">
        <f t="array" aca="1" ref="D6465" ca="1">INDEX(Subscribers!$F$2:$F$1001, INT((ROW()-2)/12)+1)</f>
        <v>45566</v>
      </c>
      <c r="E6465" s="5" cm="1">
        <f t="array" aca="1" ref="E6465" ca="1">INDEX(Subscribers!$Q$2:$Q$1001, INT((ROW()-2)/12)+1)</f>
        <v>999</v>
      </c>
      <c r="F6465" s="5">
        <f t="shared" ca="1" si="408"/>
        <v>0</v>
      </c>
      <c r="G6465" s="5">
        <f t="shared" ca="1" si="409"/>
        <v>0</v>
      </c>
      <c r="H6465" s="7" cm="1">
        <f t="array" aca="1" ref="H6465" ca="1">INDEX(Subscribers!$G$2:$G$1001, INT((ROW()-2)/12)+1)</f>
        <v>34.979999999999997</v>
      </c>
      <c r="I6465">
        <f t="shared" ca="1" si="410"/>
        <v>0</v>
      </c>
    </row>
    <row r="6466" spans="1:9">
      <c r="A6466" cm="1">
        <f t="array" ref="A6466">INDEX(Subscribers!$A$2:$A$1001, INT((ROW()-2)/12)+1)</f>
        <v>539</v>
      </c>
      <c r="B6466">
        <f t="shared" si="407"/>
        <v>9</v>
      </c>
      <c r="C6466" s="9" cm="1">
        <f t="array" ref="C6466">INDEX(Months!$A$2:$A$13, $B6466)</f>
        <v>45536</v>
      </c>
      <c r="D6466" s="9" cm="1">
        <f t="array" aca="1" ref="D6466" ca="1">INDEX(Subscribers!$F$2:$F$1001, INT((ROW()-2)/12)+1)</f>
        <v>45566</v>
      </c>
      <c r="E6466" s="5" cm="1">
        <f t="array" aca="1" ref="E6466" ca="1">INDEX(Subscribers!$Q$2:$Q$1001, INT((ROW()-2)/12)+1)</f>
        <v>999</v>
      </c>
      <c r="F6466" s="5">
        <f t="shared" ca="1" si="408"/>
        <v>0</v>
      </c>
      <c r="G6466" s="5">
        <f t="shared" ca="1" si="409"/>
        <v>0</v>
      </c>
      <c r="H6466" s="7" cm="1">
        <f t="array" aca="1" ref="H6466" ca="1">INDEX(Subscribers!$G$2:$G$1001, INT((ROW()-2)/12)+1)</f>
        <v>34.979999999999997</v>
      </c>
      <c r="I6466">
        <f t="shared" ca="1" si="410"/>
        <v>0</v>
      </c>
    </row>
    <row r="6467" spans="1:9">
      <c r="A6467" cm="1">
        <f t="array" ref="A6467">INDEX(Subscribers!$A$2:$A$1001, INT((ROW()-2)/12)+1)</f>
        <v>539</v>
      </c>
      <c r="B6467">
        <f t="shared" ref="B6467:B6530" si="411">MOD(ROW()-2,12)+1</f>
        <v>10</v>
      </c>
      <c r="C6467" s="9" cm="1">
        <f t="array" ref="C6467">INDEX(Months!$A$2:$A$13, $B6467)</f>
        <v>45566</v>
      </c>
      <c r="D6467" s="9" cm="1">
        <f t="array" aca="1" ref="D6467" ca="1">INDEX(Subscribers!$F$2:$F$1001, INT((ROW()-2)/12)+1)</f>
        <v>45566</v>
      </c>
      <c r="E6467" s="5" cm="1">
        <f t="array" aca="1" ref="E6467" ca="1">INDEX(Subscribers!$Q$2:$Q$1001, INT((ROW()-2)/12)+1)</f>
        <v>999</v>
      </c>
      <c r="F6467" s="5">
        <f t="shared" ref="F6467:F6530" ca="1" si="412">--( AND($C6467&gt;=$D6467, IF($E6467=999, TRUE, $B6467&lt;$E6467)) )</f>
        <v>1</v>
      </c>
      <c r="G6467" s="5">
        <f t="shared" ref="G6467:G6530" ca="1" si="413">IF($E6467=999,0,IF($B6467=$E6467,1,0))</f>
        <v>0</v>
      </c>
      <c r="H6467" s="7" cm="1">
        <f t="array" aca="1" ref="H6467" ca="1">INDEX(Subscribers!$G$2:$G$1001, INT((ROW()-2)/12)+1)</f>
        <v>34.979999999999997</v>
      </c>
      <c r="I6467">
        <f t="shared" ref="I6467:I6530" ca="1" si="414">IF($F6467=1,$H6467,0)</f>
        <v>34.979999999999997</v>
      </c>
    </row>
    <row r="6468" spans="1:9">
      <c r="A6468" cm="1">
        <f t="array" ref="A6468">INDEX(Subscribers!$A$2:$A$1001, INT((ROW()-2)/12)+1)</f>
        <v>539</v>
      </c>
      <c r="B6468">
        <f t="shared" si="411"/>
        <v>11</v>
      </c>
      <c r="C6468" s="9" cm="1">
        <f t="array" ref="C6468">INDEX(Months!$A$2:$A$13, $B6468)</f>
        <v>45597</v>
      </c>
      <c r="D6468" s="9" cm="1">
        <f t="array" aca="1" ref="D6468" ca="1">INDEX(Subscribers!$F$2:$F$1001, INT((ROW()-2)/12)+1)</f>
        <v>45566</v>
      </c>
      <c r="E6468" s="5" cm="1">
        <f t="array" aca="1" ref="E6468" ca="1">INDEX(Subscribers!$Q$2:$Q$1001, INT((ROW()-2)/12)+1)</f>
        <v>999</v>
      </c>
      <c r="F6468" s="5">
        <f t="shared" ca="1" si="412"/>
        <v>1</v>
      </c>
      <c r="G6468" s="5">
        <f t="shared" ca="1" si="413"/>
        <v>0</v>
      </c>
      <c r="H6468" s="7" cm="1">
        <f t="array" aca="1" ref="H6468" ca="1">INDEX(Subscribers!$G$2:$G$1001, INT((ROW()-2)/12)+1)</f>
        <v>34.979999999999997</v>
      </c>
      <c r="I6468">
        <f t="shared" ca="1" si="414"/>
        <v>34.979999999999997</v>
      </c>
    </row>
    <row r="6469" spans="1:9">
      <c r="A6469" cm="1">
        <f t="array" ref="A6469">INDEX(Subscribers!$A$2:$A$1001, INT((ROW()-2)/12)+1)</f>
        <v>539</v>
      </c>
      <c r="B6469">
        <f t="shared" si="411"/>
        <v>12</v>
      </c>
      <c r="C6469" s="9" cm="1">
        <f t="array" ref="C6469">INDEX(Months!$A$2:$A$13, $B6469)</f>
        <v>45627</v>
      </c>
      <c r="D6469" s="9" cm="1">
        <f t="array" aca="1" ref="D6469" ca="1">INDEX(Subscribers!$F$2:$F$1001, INT((ROW()-2)/12)+1)</f>
        <v>45566</v>
      </c>
      <c r="E6469" s="5" cm="1">
        <f t="array" aca="1" ref="E6469" ca="1">INDEX(Subscribers!$Q$2:$Q$1001, INT((ROW()-2)/12)+1)</f>
        <v>999</v>
      </c>
      <c r="F6469" s="5">
        <f t="shared" ca="1" si="412"/>
        <v>1</v>
      </c>
      <c r="G6469" s="5">
        <f t="shared" ca="1" si="413"/>
        <v>0</v>
      </c>
      <c r="H6469" s="7" cm="1">
        <f t="array" aca="1" ref="H6469" ca="1">INDEX(Subscribers!$G$2:$G$1001, INT((ROW()-2)/12)+1)</f>
        <v>34.979999999999997</v>
      </c>
      <c r="I6469">
        <f t="shared" ca="1" si="414"/>
        <v>34.979999999999997</v>
      </c>
    </row>
    <row r="6470" spans="1:9">
      <c r="A6470" cm="1">
        <f t="array" ref="A6470">INDEX(Subscribers!$A$2:$A$1001, INT((ROW()-2)/12)+1)</f>
        <v>540</v>
      </c>
      <c r="B6470">
        <f t="shared" si="411"/>
        <v>1</v>
      </c>
      <c r="C6470" s="9" cm="1">
        <f t="array" ref="C6470">INDEX(Months!$A$2:$A$13, $B6470)</f>
        <v>45292</v>
      </c>
      <c r="D6470" s="9" cm="1">
        <f t="array" aca="1" ref="D6470" ca="1">INDEX(Subscribers!$F$2:$F$1001, INT((ROW()-2)/12)+1)</f>
        <v>45352</v>
      </c>
      <c r="E6470" s="5" cm="1">
        <f t="array" aca="1" ref="E6470" ca="1">INDEX(Subscribers!$Q$2:$Q$1001, INT((ROW()-2)/12)+1)</f>
        <v>999</v>
      </c>
      <c r="F6470" s="5">
        <f t="shared" ca="1" si="412"/>
        <v>0</v>
      </c>
      <c r="G6470" s="5">
        <f t="shared" ca="1" si="413"/>
        <v>0</v>
      </c>
      <c r="H6470" s="7" cm="1">
        <f t="array" aca="1" ref="H6470" ca="1">INDEX(Subscribers!$G$2:$G$1001, INT((ROW()-2)/12)+1)</f>
        <v>14.99</v>
      </c>
      <c r="I6470">
        <f t="shared" ca="1" si="414"/>
        <v>0</v>
      </c>
    </row>
    <row r="6471" spans="1:9">
      <c r="A6471" cm="1">
        <f t="array" ref="A6471">INDEX(Subscribers!$A$2:$A$1001, INT((ROW()-2)/12)+1)</f>
        <v>540</v>
      </c>
      <c r="B6471">
        <f t="shared" si="411"/>
        <v>2</v>
      </c>
      <c r="C6471" s="9" cm="1">
        <f t="array" ref="C6471">INDEX(Months!$A$2:$A$13, $B6471)</f>
        <v>45323</v>
      </c>
      <c r="D6471" s="9" cm="1">
        <f t="array" aca="1" ref="D6471" ca="1">INDEX(Subscribers!$F$2:$F$1001, INT((ROW()-2)/12)+1)</f>
        <v>45352</v>
      </c>
      <c r="E6471" s="5" cm="1">
        <f t="array" aca="1" ref="E6471" ca="1">INDEX(Subscribers!$Q$2:$Q$1001, INT((ROW()-2)/12)+1)</f>
        <v>999</v>
      </c>
      <c r="F6471" s="5">
        <f t="shared" ca="1" si="412"/>
        <v>0</v>
      </c>
      <c r="G6471" s="5">
        <f t="shared" ca="1" si="413"/>
        <v>0</v>
      </c>
      <c r="H6471" s="7" cm="1">
        <f t="array" aca="1" ref="H6471" ca="1">INDEX(Subscribers!$G$2:$G$1001, INT((ROW()-2)/12)+1)</f>
        <v>14.99</v>
      </c>
      <c r="I6471">
        <f t="shared" ca="1" si="414"/>
        <v>0</v>
      </c>
    </row>
    <row r="6472" spans="1:9">
      <c r="A6472" cm="1">
        <f t="array" ref="A6472">INDEX(Subscribers!$A$2:$A$1001, INT((ROW()-2)/12)+1)</f>
        <v>540</v>
      </c>
      <c r="B6472">
        <f t="shared" si="411"/>
        <v>3</v>
      </c>
      <c r="C6472" s="9" cm="1">
        <f t="array" ref="C6472">INDEX(Months!$A$2:$A$13, $B6472)</f>
        <v>45352</v>
      </c>
      <c r="D6472" s="9" cm="1">
        <f t="array" aca="1" ref="D6472" ca="1">INDEX(Subscribers!$F$2:$F$1001, INT((ROW()-2)/12)+1)</f>
        <v>45352</v>
      </c>
      <c r="E6472" s="5" cm="1">
        <f t="array" aca="1" ref="E6472" ca="1">INDEX(Subscribers!$Q$2:$Q$1001, INT((ROW()-2)/12)+1)</f>
        <v>999</v>
      </c>
      <c r="F6472" s="5">
        <f t="shared" ca="1" si="412"/>
        <v>1</v>
      </c>
      <c r="G6472" s="5">
        <f t="shared" ca="1" si="413"/>
        <v>0</v>
      </c>
      <c r="H6472" s="7" cm="1">
        <f t="array" aca="1" ref="H6472" ca="1">INDEX(Subscribers!$G$2:$G$1001, INT((ROW()-2)/12)+1)</f>
        <v>14.99</v>
      </c>
      <c r="I6472">
        <f t="shared" ca="1" si="414"/>
        <v>14.99</v>
      </c>
    </row>
    <row r="6473" spans="1:9">
      <c r="A6473" cm="1">
        <f t="array" ref="A6473">INDEX(Subscribers!$A$2:$A$1001, INT((ROW()-2)/12)+1)</f>
        <v>540</v>
      </c>
      <c r="B6473">
        <f t="shared" si="411"/>
        <v>4</v>
      </c>
      <c r="C6473" s="9" cm="1">
        <f t="array" ref="C6473">INDEX(Months!$A$2:$A$13, $B6473)</f>
        <v>45383</v>
      </c>
      <c r="D6473" s="9" cm="1">
        <f t="array" aca="1" ref="D6473" ca="1">INDEX(Subscribers!$F$2:$F$1001, INT((ROW()-2)/12)+1)</f>
        <v>45352</v>
      </c>
      <c r="E6473" s="5" cm="1">
        <f t="array" aca="1" ref="E6473" ca="1">INDEX(Subscribers!$Q$2:$Q$1001, INT((ROW()-2)/12)+1)</f>
        <v>999</v>
      </c>
      <c r="F6473" s="5">
        <f t="shared" ca="1" si="412"/>
        <v>1</v>
      </c>
      <c r="G6473" s="5">
        <f t="shared" ca="1" si="413"/>
        <v>0</v>
      </c>
      <c r="H6473" s="7" cm="1">
        <f t="array" aca="1" ref="H6473" ca="1">INDEX(Subscribers!$G$2:$G$1001, INT((ROW()-2)/12)+1)</f>
        <v>14.99</v>
      </c>
      <c r="I6473">
        <f t="shared" ca="1" si="414"/>
        <v>14.99</v>
      </c>
    </row>
    <row r="6474" spans="1:9">
      <c r="A6474" cm="1">
        <f t="array" ref="A6474">INDEX(Subscribers!$A$2:$A$1001, INT((ROW()-2)/12)+1)</f>
        <v>540</v>
      </c>
      <c r="B6474">
        <f t="shared" si="411"/>
        <v>5</v>
      </c>
      <c r="C6474" s="9" cm="1">
        <f t="array" ref="C6474">INDEX(Months!$A$2:$A$13, $B6474)</f>
        <v>45413</v>
      </c>
      <c r="D6474" s="9" cm="1">
        <f t="array" aca="1" ref="D6474" ca="1">INDEX(Subscribers!$F$2:$F$1001, INT((ROW()-2)/12)+1)</f>
        <v>45352</v>
      </c>
      <c r="E6474" s="5" cm="1">
        <f t="array" aca="1" ref="E6474" ca="1">INDEX(Subscribers!$Q$2:$Q$1001, INT((ROW()-2)/12)+1)</f>
        <v>999</v>
      </c>
      <c r="F6474" s="5">
        <f t="shared" ca="1" si="412"/>
        <v>1</v>
      </c>
      <c r="G6474" s="5">
        <f t="shared" ca="1" si="413"/>
        <v>0</v>
      </c>
      <c r="H6474" s="7" cm="1">
        <f t="array" aca="1" ref="H6474" ca="1">INDEX(Subscribers!$G$2:$G$1001, INT((ROW()-2)/12)+1)</f>
        <v>14.99</v>
      </c>
      <c r="I6474">
        <f t="shared" ca="1" si="414"/>
        <v>14.99</v>
      </c>
    </row>
    <row r="6475" spans="1:9">
      <c r="A6475" cm="1">
        <f t="array" ref="A6475">INDEX(Subscribers!$A$2:$A$1001, INT((ROW()-2)/12)+1)</f>
        <v>540</v>
      </c>
      <c r="B6475">
        <f t="shared" si="411"/>
        <v>6</v>
      </c>
      <c r="C6475" s="9" cm="1">
        <f t="array" ref="C6475">INDEX(Months!$A$2:$A$13, $B6475)</f>
        <v>45444</v>
      </c>
      <c r="D6475" s="9" cm="1">
        <f t="array" aca="1" ref="D6475" ca="1">INDEX(Subscribers!$F$2:$F$1001, INT((ROW()-2)/12)+1)</f>
        <v>45352</v>
      </c>
      <c r="E6475" s="5" cm="1">
        <f t="array" aca="1" ref="E6475" ca="1">INDEX(Subscribers!$Q$2:$Q$1001, INT((ROW()-2)/12)+1)</f>
        <v>999</v>
      </c>
      <c r="F6475" s="5">
        <f t="shared" ca="1" si="412"/>
        <v>1</v>
      </c>
      <c r="G6475" s="5">
        <f t="shared" ca="1" si="413"/>
        <v>0</v>
      </c>
      <c r="H6475" s="7" cm="1">
        <f t="array" aca="1" ref="H6475" ca="1">INDEX(Subscribers!$G$2:$G$1001, INT((ROW()-2)/12)+1)</f>
        <v>14.99</v>
      </c>
      <c r="I6475">
        <f t="shared" ca="1" si="414"/>
        <v>14.99</v>
      </c>
    </row>
    <row r="6476" spans="1:9">
      <c r="A6476" cm="1">
        <f t="array" ref="A6476">INDEX(Subscribers!$A$2:$A$1001, INT((ROW()-2)/12)+1)</f>
        <v>540</v>
      </c>
      <c r="B6476">
        <f t="shared" si="411"/>
        <v>7</v>
      </c>
      <c r="C6476" s="9" cm="1">
        <f t="array" ref="C6476">INDEX(Months!$A$2:$A$13, $B6476)</f>
        <v>45474</v>
      </c>
      <c r="D6476" s="9" cm="1">
        <f t="array" aca="1" ref="D6476" ca="1">INDEX(Subscribers!$F$2:$F$1001, INT((ROW()-2)/12)+1)</f>
        <v>45352</v>
      </c>
      <c r="E6476" s="5" cm="1">
        <f t="array" aca="1" ref="E6476" ca="1">INDEX(Subscribers!$Q$2:$Q$1001, INT((ROW()-2)/12)+1)</f>
        <v>999</v>
      </c>
      <c r="F6476" s="5">
        <f t="shared" ca="1" si="412"/>
        <v>1</v>
      </c>
      <c r="G6476" s="5">
        <f t="shared" ca="1" si="413"/>
        <v>0</v>
      </c>
      <c r="H6476" s="7" cm="1">
        <f t="array" aca="1" ref="H6476" ca="1">INDEX(Subscribers!$G$2:$G$1001, INT((ROW()-2)/12)+1)</f>
        <v>14.99</v>
      </c>
      <c r="I6476">
        <f t="shared" ca="1" si="414"/>
        <v>14.99</v>
      </c>
    </row>
    <row r="6477" spans="1:9">
      <c r="A6477" cm="1">
        <f t="array" ref="A6477">INDEX(Subscribers!$A$2:$A$1001, INT((ROW()-2)/12)+1)</f>
        <v>540</v>
      </c>
      <c r="B6477">
        <f t="shared" si="411"/>
        <v>8</v>
      </c>
      <c r="C6477" s="9" cm="1">
        <f t="array" ref="C6477">INDEX(Months!$A$2:$A$13, $B6477)</f>
        <v>45505</v>
      </c>
      <c r="D6477" s="9" cm="1">
        <f t="array" aca="1" ref="D6477" ca="1">INDEX(Subscribers!$F$2:$F$1001, INT((ROW()-2)/12)+1)</f>
        <v>45352</v>
      </c>
      <c r="E6477" s="5" cm="1">
        <f t="array" aca="1" ref="E6477" ca="1">INDEX(Subscribers!$Q$2:$Q$1001, INT((ROW()-2)/12)+1)</f>
        <v>999</v>
      </c>
      <c r="F6477" s="5">
        <f t="shared" ca="1" si="412"/>
        <v>1</v>
      </c>
      <c r="G6477" s="5">
        <f t="shared" ca="1" si="413"/>
        <v>0</v>
      </c>
      <c r="H6477" s="7" cm="1">
        <f t="array" aca="1" ref="H6477" ca="1">INDEX(Subscribers!$G$2:$G$1001, INT((ROW()-2)/12)+1)</f>
        <v>14.99</v>
      </c>
      <c r="I6477">
        <f t="shared" ca="1" si="414"/>
        <v>14.99</v>
      </c>
    </row>
    <row r="6478" spans="1:9">
      <c r="A6478" cm="1">
        <f t="array" ref="A6478">INDEX(Subscribers!$A$2:$A$1001, INT((ROW()-2)/12)+1)</f>
        <v>540</v>
      </c>
      <c r="B6478">
        <f t="shared" si="411"/>
        <v>9</v>
      </c>
      <c r="C6478" s="9" cm="1">
        <f t="array" ref="C6478">INDEX(Months!$A$2:$A$13, $B6478)</f>
        <v>45536</v>
      </c>
      <c r="D6478" s="9" cm="1">
        <f t="array" aca="1" ref="D6478" ca="1">INDEX(Subscribers!$F$2:$F$1001, INT((ROW()-2)/12)+1)</f>
        <v>45352</v>
      </c>
      <c r="E6478" s="5" cm="1">
        <f t="array" aca="1" ref="E6478" ca="1">INDEX(Subscribers!$Q$2:$Q$1001, INT((ROW()-2)/12)+1)</f>
        <v>999</v>
      </c>
      <c r="F6478" s="5">
        <f t="shared" ca="1" si="412"/>
        <v>1</v>
      </c>
      <c r="G6478" s="5">
        <f t="shared" ca="1" si="413"/>
        <v>0</v>
      </c>
      <c r="H6478" s="7" cm="1">
        <f t="array" aca="1" ref="H6478" ca="1">INDEX(Subscribers!$G$2:$G$1001, INT((ROW()-2)/12)+1)</f>
        <v>14.99</v>
      </c>
      <c r="I6478">
        <f t="shared" ca="1" si="414"/>
        <v>14.99</v>
      </c>
    </row>
    <row r="6479" spans="1:9">
      <c r="A6479" cm="1">
        <f t="array" ref="A6479">INDEX(Subscribers!$A$2:$A$1001, INT((ROW()-2)/12)+1)</f>
        <v>540</v>
      </c>
      <c r="B6479">
        <f t="shared" si="411"/>
        <v>10</v>
      </c>
      <c r="C6479" s="9" cm="1">
        <f t="array" ref="C6479">INDEX(Months!$A$2:$A$13, $B6479)</f>
        <v>45566</v>
      </c>
      <c r="D6479" s="9" cm="1">
        <f t="array" aca="1" ref="D6479" ca="1">INDEX(Subscribers!$F$2:$F$1001, INT((ROW()-2)/12)+1)</f>
        <v>45352</v>
      </c>
      <c r="E6479" s="5" cm="1">
        <f t="array" aca="1" ref="E6479" ca="1">INDEX(Subscribers!$Q$2:$Q$1001, INT((ROW()-2)/12)+1)</f>
        <v>999</v>
      </c>
      <c r="F6479" s="5">
        <f t="shared" ca="1" si="412"/>
        <v>1</v>
      </c>
      <c r="G6479" s="5">
        <f t="shared" ca="1" si="413"/>
        <v>0</v>
      </c>
      <c r="H6479" s="7" cm="1">
        <f t="array" aca="1" ref="H6479" ca="1">INDEX(Subscribers!$G$2:$G$1001, INT((ROW()-2)/12)+1)</f>
        <v>14.99</v>
      </c>
      <c r="I6479">
        <f t="shared" ca="1" si="414"/>
        <v>14.99</v>
      </c>
    </row>
    <row r="6480" spans="1:9">
      <c r="A6480" cm="1">
        <f t="array" ref="A6480">INDEX(Subscribers!$A$2:$A$1001, INT((ROW()-2)/12)+1)</f>
        <v>540</v>
      </c>
      <c r="B6480">
        <f t="shared" si="411"/>
        <v>11</v>
      </c>
      <c r="C6480" s="9" cm="1">
        <f t="array" ref="C6480">INDEX(Months!$A$2:$A$13, $B6480)</f>
        <v>45597</v>
      </c>
      <c r="D6480" s="9" cm="1">
        <f t="array" aca="1" ref="D6480" ca="1">INDEX(Subscribers!$F$2:$F$1001, INT((ROW()-2)/12)+1)</f>
        <v>45352</v>
      </c>
      <c r="E6480" s="5" cm="1">
        <f t="array" aca="1" ref="E6480" ca="1">INDEX(Subscribers!$Q$2:$Q$1001, INT((ROW()-2)/12)+1)</f>
        <v>999</v>
      </c>
      <c r="F6480" s="5">
        <f t="shared" ca="1" si="412"/>
        <v>1</v>
      </c>
      <c r="G6480" s="5">
        <f t="shared" ca="1" si="413"/>
        <v>0</v>
      </c>
      <c r="H6480" s="7" cm="1">
        <f t="array" aca="1" ref="H6480" ca="1">INDEX(Subscribers!$G$2:$G$1001, INT((ROW()-2)/12)+1)</f>
        <v>14.99</v>
      </c>
      <c r="I6480">
        <f t="shared" ca="1" si="414"/>
        <v>14.99</v>
      </c>
    </row>
    <row r="6481" spans="1:9">
      <c r="A6481" cm="1">
        <f t="array" ref="A6481">INDEX(Subscribers!$A$2:$A$1001, INT((ROW()-2)/12)+1)</f>
        <v>540</v>
      </c>
      <c r="B6481">
        <f t="shared" si="411"/>
        <v>12</v>
      </c>
      <c r="C6481" s="9" cm="1">
        <f t="array" ref="C6481">INDEX(Months!$A$2:$A$13, $B6481)</f>
        <v>45627</v>
      </c>
      <c r="D6481" s="9" cm="1">
        <f t="array" aca="1" ref="D6481" ca="1">INDEX(Subscribers!$F$2:$F$1001, INT((ROW()-2)/12)+1)</f>
        <v>45352</v>
      </c>
      <c r="E6481" s="5" cm="1">
        <f t="array" aca="1" ref="E6481" ca="1">INDEX(Subscribers!$Q$2:$Q$1001, INT((ROW()-2)/12)+1)</f>
        <v>999</v>
      </c>
      <c r="F6481" s="5">
        <f t="shared" ca="1" si="412"/>
        <v>1</v>
      </c>
      <c r="G6481" s="5">
        <f t="shared" ca="1" si="413"/>
        <v>0</v>
      </c>
      <c r="H6481" s="7" cm="1">
        <f t="array" aca="1" ref="H6481" ca="1">INDEX(Subscribers!$G$2:$G$1001, INT((ROW()-2)/12)+1)</f>
        <v>14.99</v>
      </c>
      <c r="I6481">
        <f t="shared" ca="1" si="414"/>
        <v>14.99</v>
      </c>
    </row>
    <row r="6482" spans="1:9">
      <c r="A6482" cm="1">
        <f t="array" ref="A6482">INDEX(Subscribers!$A$2:$A$1001, INT((ROW()-2)/12)+1)</f>
        <v>541</v>
      </c>
      <c r="B6482">
        <f t="shared" si="411"/>
        <v>1</v>
      </c>
      <c r="C6482" s="9" cm="1">
        <f t="array" ref="C6482">INDEX(Months!$A$2:$A$13, $B6482)</f>
        <v>45292</v>
      </c>
      <c r="D6482" s="9" cm="1">
        <f t="array" aca="1" ref="D6482" ca="1">INDEX(Subscribers!$F$2:$F$1001, INT((ROW()-2)/12)+1)</f>
        <v>45474</v>
      </c>
      <c r="E6482" s="5" cm="1">
        <f t="array" aca="1" ref="E6482" ca="1">INDEX(Subscribers!$Q$2:$Q$1001, INT((ROW()-2)/12)+1)</f>
        <v>10</v>
      </c>
      <c r="F6482" s="5">
        <f t="shared" ca="1" si="412"/>
        <v>0</v>
      </c>
      <c r="G6482" s="5">
        <f t="shared" ca="1" si="413"/>
        <v>0</v>
      </c>
      <c r="H6482" s="7" cm="1">
        <f t="array" aca="1" ref="H6482" ca="1">INDEX(Subscribers!$G$2:$G$1001, INT((ROW()-2)/12)+1)</f>
        <v>21.98</v>
      </c>
      <c r="I6482">
        <f t="shared" ca="1" si="414"/>
        <v>0</v>
      </c>
    </row>
    <row r="6483" spans="1:9">
      <c r="A6483" cm="1">
        <f t="array" ref="A6483">INDEX(Subscribers!$A$2:$A$1001, INT((ROW()-2)/12)+1)</f>
        <v>541</v>
      </c>
      <c r="B6483">
        <f t="shared" si="411"/>
        <v>2</v>
      </c>
      <c r="C6483" s="9" cm="1">
        <f t="array" ref="C6483">INDEX(Months!$A$2:$A$13, $B6483)</f>
        <v>45323</v>
      </c>
      <c r="D6483" s="9" cm="1">
        <f t="array" aca="1" ref="D6483" ca="1">INDEX(Subscribers!$F$2:$F$1001, INT((ROW()-2)/12)+1)</f>
        <v>45474</v>
      </c>
      <c r="E6483" s="5" cm="1">
        <f t="array" aca="1" ref="E6483" ca="1">INDEX(Subscribers!$Q$2:$Q$1001, INT((ROW()-2)/12)+1)</f>
        <v>10</v>
      </c>
      <c r="F6483" s="5">
        <f t="shared" ca="1" si="412"/>
        <v>0</v>
      </c>
      <c r="G6483" s="5">
        <f t="shared" ca="1" si="413"/>
        <v>0</v>
      </c>
      <c r="H6483" s="7" cm="1">
        <f t="array" aca="1" ref="H6483" ca="1">INDEX(Subscribers!$G$2:$G$1001, INT((ROW()-2)/12)+1)</f>
        <v>21.98</v>
      </c>
      <c r="I6483">
        <f t="shared" ca="1" si="414"/>
        <v>0</v>
      </c>
    </row>
    <row r="6484" spans="1:9">
      <c r="A6484" cm="1">
        <f t="array" ref="A6484">INDEX(Subscribers!$A$2:$A$1001, INT((ROW()-2)/12)+1)</f>
        <v>541</v>
      </c>
      <c r="B6484">
        <f t="shared" si="411"/>
        <v>3</v>
      </c>
      <c r="C6484" s="9" cm="1">
        <f t="array" ref="C6484">INDEX(Months!$A$2:$A$13, $B6484)</f>
        <v>45352</v>
      </c>
      <c r="D6484" s="9" cm="1">
        <f t="array" aca="1" ref="D6484" ca="1">INDEX(Subscribers!$F$2:$F$1001, INT((ROW()-2)/12)+1)</f>
        <v>45474</v>
      </c>
      <c r="E6484" s="5" cm="1">
        <f t="array" aca="1" ref="E6484" ca="1">INDEX(Subscribers!$Q$2:$Q$1001, INT((ROW()-2)/12)+1)</f>
        <v>10</v>
      </c>
      <c r="F6484" s="5">
        <f t="shared" ca="1" si="412"/>
        <v>0</v>
      </c>
      <c r="G6484" s="5">
        <f t="shared" ca="1" si="413"/>
        <v>0</v>
      </c>
      <c r="H6484" s="7" cm="1">
        <f t="array" aca="1" ref="H6484" ca="1">INDEX(Subscribers!$G$2:$G$1001, INT((ROW()-2)/12)+1)</f>
        <v>21.98</v>
      </c>
      <c r="I6484">
        <f t="shared" ca="1" si="414"/>
        <v>0</v>
      </c>
    </row>
    <row r="6485" spans="1:9">
      <c r="A6485" cm="1">
        <f t="array" ref="A6485">INDEX(Subscribers!$A$2:$A$1001, INT((ROW()-2)/12)+1)</f>
        <v>541</v>
      </c>
      <c r="B6485">
        <f t="shared" si="411"/>
        <v>4</v>
      </c>
      <c r="C6485" s="9" cm="1">
        <f t="array" ref="C6485">INDEX(Months!$A$2:$A$13, $B6485)</f>
        <v>45383</v>
      </c>
      <c r="D6485" s="9" cm="1">
        <f t="array" aca="1" ref="D6485" ca="1">INDEX(Subscribers!$F$2:$F$1001, INT((ROW()-2)/12)+1)</f>
        <v>45474</v>
      </c>
      <c r="E6485" s="5" cm="1">
        <f t="array" aca="1" ref="E6485" ca="1">INDEX(Subscribers!$Q$2:$Q$1001, INT((ROW()-2)/12)+1)</f>
        <v>10</v>
      </c>
      <c r="F6485" s="5">
        <f t="shared" ca="1" si="412"/>
        <v>0</v>
      </c>
      <c r="G6485" s="5">
        <f t="shared" ca="1" si="413"/>
        <v>0</v>
      </c>
      <c r="H6485" s="7" cm="1">
        <f t="array" aca="1" ref="H6485" ca="1">INDEX(Subscribers!$G$2:$G$1001, INT((ROW()-2)/12)+1)</f>
        <v>21.98</v>
      </c>
      <c r="I6485">
        <f t="shared" ca="1" si="414"/>
        <v>0</v>
      </c>
    </row>
    <row r="6486" spans="1:9">
      <c r="A6486" cm="1">
        <f t="array" ref="A6486">INDEX(Subscribers!$A$2:$A$1001, INT((ROW()-2)/12)+1)</f>
        <v>541</v>
      </c>
      <c r="B6486">
        <f t="shared" si="411"/>
        <v>5</v>
      </c>
      <c r="C6486" s="9" cm="1">
        <f t="array" ref="C6486">INDEX(Months!$A$2:$A$13, $B6486)</f>
        <v>45413</v>
      </c>
      <c r="D6486" s="9" cm="1">
        <f t="array" aca="1" ref="D6486" ca="1">INDEX(Subscribers!$F$2:$F$1001, INT((ROW()-2)/12)+1)</f>
        <v>45474</v>
      </c>
      <c r="E6486" s="5" cm="1">
        <f t="array" aca="1" ref="E6486" ca="1">INDEX(Subscribers!$Q$2:$Q$1001, INT((ROW()-2)/12)+1)</f>
        <v>10</v>
      </c>
      <c r="F6486" s="5">
        <f t="shared" ca="1" si="412"/>
        <v>0</v>
      </c>
      <c r="G6486" s="5">
        <f t="shared" ca="1" si="413"/>
        <v>0</v>
      </c>
      <c r="H6486" s="7" cm="1">
        <f t="array" aca="1" ref="H6486" ca="1">INDEX(Subscribers!$G$2:$G$1001, INT((ROW()-2)/12)+1)</f>
        <v>21.98</v>
      </c>
      <c r="I6486">
        <f t="shared" ca="1" si="414"/>
        <v>0</v>
      </c>
    </row>
    <row r="6487" spans="1:9">
      <c r="A6487" cm="1">
        <f t="array" ref="A6487">INDEX(Subscribers!$A$2:$A$1001, INT((ROW()-2)/12)+1)</f>
        <v>541</v>
      </c>
      <c r="B6487">
        <f t="shared" si="411"/>
        <v>6</v>
      </c>
      <c r="C6487" s="9" cm="1">
        <f t="array" ref="C6487">INDEX(Months!$A$2:$A$13, $B6487)</f>
        <v>45444</v>
      </c>
      <c r="D6487" s="9" cm="1">
        <f t="array" aca="1" ref="D6487" ca="1">INDEX(Subscribers!$F$2:$F$1001, INT((ROW()-2)/12)+1)</f>
        <v>45474</v>
      </c>
      <c r="E6487" s="5" cm="1">
        <f t="array" aca="1" ref="E6487" ca="1">INDEX(Subscribers!$Q$2:$Q$1001, INT((ROW()-2)/12)+1)</f>
        <v>10</v>
      </c>
      <c r="F6487" s="5">
        <f t="shared" ca="1" si="412"/>
        <v>0</v>
      </c>
      <c r="G6487" s="5">
        <f t="shared" ca="1" si="413"/>
        <v>0</v>
      </c>
      <c r="H6487" s="7" cm="1">
        <f t="array" aca="1" ref="H6487" ca="1">INDEX(Subscribers!$G$2:$G$1001, INT((ROW()-2)/12)+1)</f>
        <v>21.98</v>
      </c>
      <c r="I6487">
        <f t="shared" ca="1" si="414"/>
        <v>0</v>
      </c>
    </row>
    <row r="6488" spans="1:9">
      <c r="A6488" cm="1">
        <f t="array" ref="A6488">INDEX(Subscribers!$A$2:$A$1001, INT((ROW()-2)/12)+1)</f>
        <v>541</v>
      </c>
      <c r="B6488">
        <f t="shared" si="411"/>
        <v>7</v>
      </c>
      <c r="C6488" s="9" cm="1">
        <f t="array" ref="C6488">INDEX(Months!$A$2:$A$13, $B6488)</f>
        <v>45474</v>
      </c>
      <c r="D6488" s="9" cm="1">
        <f t="array" aca="1" ref="D6488" ca="1">INDEX(Subscribers!$F$2:$F$1001, INT((ROW()-2)/12)+1)</f>
        <v>45474</v>
      </c>
      <c r="E6488" s="5" cm="1">
        <f t="array" aca="1" ref="E6488" ca="1">INDEX(Subscribers!$Q$2:$Q$1001, INT((ROW()-2)/12)+1)</f>
        <v>10</v>
      </c>
      <c r="F6488" s="5">
        <f t="shared" ca="1" si="412"/>
        <v>1</v>
      </c>
      <c r="G6488" s="5">
        <f t="shared" ca="1" si="413"/>
        <v>0</v>
      </c>
      <c r="H6488" s="7" cm="1">
        <f t="array" aca="1" ref="H6488" ca="1">INDEX(Subscribers!$G$2:$G$1001, INT((ROW()-2)/12)+1)</f>
        <v>21.98</v>
      </c>
      <c r="I6488">
        <f t="shared" ca="1" si="414"/>
        <v>21.98</v>
      </c>
    </row>
    <row r="6489" spans="1:9">
      <c r="A6489" cm="1">
        <f t="array" ref="A6489">INDEX(Subscribers!$A$2:$A$1001, INT((ROW()-2)/12)+1)</f>
        <v>541</v>
      </c>
      <c r="B6489">
        <f t="shared" si="411"/>
        <v>8</v>
      </c>
      <c r="C6489" s="9" cm="1">
        <f t="array" ref="C6489">INDEX(Months!$A$2:$A$13, $B6489)</f>
        <v>45505</v>
      </c>
      <c r="D6489" s="9" cm="1">
        <f t="array" aca="1" ref="D6489" ca="1">INDEX(Subscribers!$F$2:$F$1001, INT((ROW()-2)/12)+1)</f>
        <v>45474</v>
      </c>
      <c r="E6489" s="5" cm="1">
        <f t="array" aca="1" ref="E6489" ca="1">INDEX(Subscribers!$Q$2:$Q$1001, INT((ROW()-2)/12)+1)</f>
        <v>10</v>
      </c>
      <c r="F6489" s="5">
        <f t="shared" ca="1" si="412"/>
        <v>1</v>
      </c>
      <c r="G6489" s="5">
        <f t="shared" ca="1" si="413"/>
        <v>0</v>
      </c>
      <c r="H6489" s="7" cm="1">
        <f t="array" aca="1" ref="H6489" ca="1">INDEX(Subscribers!$G$2:$G$1001, INT((ROW()-2)/12)+1)</f>
        <v>21.98</v>
      </c>
      <c r="I6489">
        <f t="shared" ca="1" si="414"/>
        <v>21.98</v>
      </c>
    </row>
    <row r="6490" spans="1:9">
      <c r="A6490" cm="1">
        <f t="array" ref="A6490">INDEX(Subscribers!$A$2:$A$1001, INT((ROW()-2)/12)+1)</f>
        <v>541</v>
      </c>
      <c r="B6490">
        <f t="shared" si="411"/>
        <v>9</v>
      </c>
      <c r="C6490" s="9" cm="1">
        <f t="array" ref="C6490">INDEX(Months!$A$2:$A$13, $B6490)</f>
        <v>45536</v>
      </c>
      <c r="D6490" s="9" cm="1">
        <f t="array" aca="1" ref="D6490" ca="1">INDEX(Subscribers!$F$2:$F$1001, INT((ROW()-2)/12)+1)</f>
        <v>45474</v>
      </c>
      <c r="E6490" s="5" cm="1">
        <f t="array" aca="1" ref="E6490" ca="1">INDEX(Subscribers!$Q$2:$Q$1001, INT((ROW()-2)/12)+1)</f>
        <v>10</v>
      </c>
      <c r="F6490" s="5">
        <f t="shared" ca="1" si="412"/>
        <v>1</v>
      </c>
      <c r="G6490" s="5">
        <f t="shared" ca="1" si="413"/>
        <v>0</v>
      </c>
      <c r="H6490" s="7" cm="1">
        <f t="array" aca="1" ref="H6490" ca="1">INDEX(Subscribers!$G$2:$G$1001, INT((ROW()-2)/12)+1)</f>
        <v>21.98</v>
      </c>
      <c r="I6490">
        <f t="shared" ca="1" si="414"/>
        <v>21.98</v>
      </c>
    </row>
    <row r="6491" spans="1:9">
      <c r="A6491" cm="1">
        <f t="array" ref="A6491">INDEX(Subscribers!$A$2:$A$1001, INT((ROW()-2)/12)+1)</f>
        <v>541</v>
      </c>
      <c r="B6491">
        <f t="shared" si="411"/>
        <v>10</v>
      </c>
      <c r="C6491" s="9" cm="1">
        <f t="array" ref="C6491">INDEX(Months!$A$2:$A$13, $B6491)</f>
        <v>45566</v>
      </c>
      <c r="D6491" s="9" cm="1">
        <f t="array" aca="1" ref="D6491" ca="1">INDEX(Subscribers!$F$2:$F$1001, INT((ROW()-2)/12)+1)</f>
        <v>45474</v>
      </c>
      <c r="E6491" s="5" cm="1">
        <f t="array" aca="1" ref="E6491" ca="1">INDEX(Subscribers!$Q$2:$Q$1001, INT((ROW()-2)/12)+1)</f>
        <v>10</v>
      </c>
      <c r="F6491" s="5">
        <f t="shared" ca="1" si="412"/>
        <v>0</v>
      </c>
      <c r="G6491" s="5">
        <f t="shared" ca="1" si="413"/>
        <v>1</v>
      </c>
      <c r="H6491" s="7" cm="1">
        <f t="array" aca="1" ref="H6491" ca="1">INDEX(Subscribers!$G$2:$G$1001, INT((ROW()-2)/12)+1)</f>
        <v>21.98</v>
      </c>
      <c r="I6491">
        <f t="shared" ca="1" si="414"/>
        <v>0</v>
      </c>
    </row>
    <row r="6492" spans="1:9">
      <c r="A6492" cm="1">
        <f t="array" ref="A6492">INDEX(Subscribers!$A$2:$A$1001, INT((ROW()-2)/12)+1)</f>
        <v>541</v>
      </c>
      <c r="B6492">
        <f t="shared" si="411"/>
        <v>11</v>
      </c>
      <c r="C6492" s="9" cm="1">
        <f t="array" ref="C6492">INDEX(Months!$A$2:$A$13, $B6492)</f>
        <v>45597</v>
      </c>
      <c r="D6492" s="9" cm="1">
        <f t="array" aca="1" ref="D6492" ca="1">INDEX(Subscribers!$F$2:$F$1001, INT((ROW()-2)/12)+1)</f>
        <v>45474</v>
      </c>
      <c r="E6492" s="5" cm="1">
        <f t="array" aca="1" ref="E6492" ca="1">INDEX(Subscribers!$Q$2:$Q$1001, INT((ROW()-2)/12)+1)</f>
        <v>10</v>
      </c>
      <c r="F6492" s="5">
        <f t="shared" ca="1" si="412"/>
        <v>0</v>
      </c>
      <c r="G6492" s="5">
        <f t="shared" ca="1" si="413"/>
        <v>0</v>
      </c>
      <c r="H6492" s="7" cm="1">
        <f t="array" aca="1" ref="H6492" ca="1">INDEX(Subscribers!$G$2:$G$1001, INT((ROW()-2)/12)+1)</f>
        <v>21.98</v>
      </c>
      <c r="I6492">
        <f t="shared" ca="1" si="414"/>
        <v>0</v>
      </c>
    </row>
    <row r="6493" spans="1:9">
      <c r="A6493" cm="1">
        <f t="array" ref="A6493">INDEX(Subscribers!$A$2:$A$1001, INT((ROW()-2)/12)+1)</f>
        <v>541</v>
      </c>
      <c r="B6493">
        <f t="shared" si="411"/>
        <v>12</v>
      </c>
      <c r="C6493" s="9" cm="1">
        <f t="array" ref="C6493">INDEX(Months!$A$2:$A$13, $B6493)</f>
        <v>45627</v>
      </c>
      <c r="D6493" s="9" cm="1">
        <f t="array" aca="1" ref="D6493" ca="1">INDEX(Subscribers!$F$2:$F$1001, INT((ROW()-2)/12)+1)</f>
        <v>45474</v>
      </c>
      <c r="E6493" s="5" cm="1">
        <f t="array" aca="1" ref="E6493" ca="1">INDEX(Subscribers!$Q$2:$Q$1001, INT((ROW()-2)/12)+1)</f>
        <v>10</v>
      </c>
      <c r="F6493" s="5">
        <f t="shared" ca="1" si="412"/>
        <v>0</v>
      </c>
      <c r="G6493" s="5">
        <f t="shared" ca="1" si="413"/>
        <v>0</v>
      </c>
      <c r="H6493" s="7" cm="1">
        <f t="array" aca="1" ref="H6493" ca="1">INDEX(Subscribers!$G$2:$G$1001, INT((ROW()-2)/12)+1)</f>
        <v>21.98</v>
      </c>
      <c r="I6493">
        <f t="shared" ca="1" si="414"/>
        <v>0</v>
      </c>
    </row>
    <row r="6494" spans="1:9">
      <c r="A6494" cm="1">
        <f t="array" ref="A6494">INDEX(Subscribers!$A$2:$A$1001, INT((ROW()-2)/12)+1)</f>
        <v>542</v>
      </c>
      <c r="B6494">
        <f t="shared" si="411"/>
        <v>1</v>
      </c>
      <c r="C6494" s="9" cm="1">
        <f t="array" ref="C6494">INDEX(Months!$A$2:$A$13, $B6494)</f>
        <v>45292</v>
      </c>
      <c r="D6494" s="9" cm="1">
        <f t="array" aca="1" ref="D6494" ca="1">INDEX(Subscribers!$F$2:$F$1001, INT((ROW()-2)/12)+1)</f>
        <v>45536</v>
      </c>
      <c r="E6494" s="5" cm="1">
        <f t="array" aca="1" ref="E6494" ca="1">INDEX(Subscribers!$Q$2:$Q$1001, INT((ROW()-2)/12)+1)</f>
        <v>999</v>
      </c>
      <c r="F6494" s="5">
        <f t="shared" ca="1" si="412"/>
        <v>0</v>
      </c>
      <c r="G6494" s="5">
        <f t="shared" ca="1" si="413"/>
        <v>0</v>
      </c>
      <c r="H6494" s="7" cm="1">
        <f t="array" aca="1" ref="H6494" ca="1">INDEX(Subscribers!$G$2:$G$1001, INT((ROW()-2)/12)+1)</f>
        <v>14.99</v>
      </c>
      <c r="I6494">
        <f t="shared" ca="1" si="414"/>
        <v>0</v>
      </c>
    </row>
    <row r="6495" spans="1:9">
      <c r="A6495" cm="1">
        <f t="array" ref="A6495">INDEX(Subscribers!$A$2:$A$1001, INT((ROW()-2)/12)+1)</f>
        <v>542</v>
      </c>
      <c r="B6495">
        <f t="shared" si="411"/>
        <v>2</v>
      </c>
      <c r="C6495" s="9" cm="1">
        <f t="array" ref="C6495">INDEX(Months!$A$2:$A$13, $B6495)</f>
        <v>45323</v>
      </c>
      <c r="D6495" s="9" cm="1">
        <f t="array" aca="1" ref="D6495" ca="1">INDEX(Subscribers!$F$2:$F$1001, INT((ROW()-2)/12)+1)</f>
        <v>45536</v>
      </c>
      <c r="E6495" s="5" cm="1">
        <f t="array" aca="1" ref="E6495" ca="1">INDEX(Subscribers!$Q$2:$Q$1001, INT((ROW()-2)/12)+1)</f>
        <v>999</v>
      </c>
      <c r="F6495" s="5">
        <f t="shared" ca="1" si="412"/>
        <v>0</v>
      </c>
      <c r="G6495" s="5">
        <f t="shared" ca="1" si="413"/>
        <v>0</v>
      </c>
      <c r="H6495" s="7" cm="1">
        <f t="array" aca="1" ref="H6495" ca="1">INDEX(Subscribers!$G$2:$G$1001, INT((ROW()-2)/12)+1)</f>
        <v>14.99</v>
      </c>
      <c r="I6495">
        <f t="shared" ca="1" si="414"/>
        <v>0</v>
      </c>
    </row>
    <row r="6496" spans="1:9">
      <c r="A6496" cm="1">
        <f t="array" ref="A6496">INDEX(Subscribers!$A$2:$A$1001, INT((ROW()-2)/12)+1)</f>
        <v>542</v>
      </c>
      <c r="B6496">
        <f t="shared" si="411"/>
        <v>3</v>
      </c>
      <c r="C6496" s="9" cm="1">
        <f t="array" ref="C6496">INDEX(Months!$A$2:$A$13, $B6496)</f>
        <v>45352</v>
      </c>
      <c r="D6496" s="9" cm="1">
        <f t="array" aca="1" ref="D6496" ca="1">INDEX(Subscribers!$F$2:$F$1001, INT((ROW()-2)/12)+1)</f>
        <v>45536</v>
      </c>
      <c r="E6496" s="5" cm="1">
        <f t="array" aca="1" ref="E6496" ca="1">INDEX(Subscribers!$Q$2:$Q$1001, INT((ROW()-2)/12)+1)</f>
        <v>999</v>
      </c>
      <c r="F6496" s="5">
        <f t="shared" ca="1" si="412"/>
        <v>0</v>
      </c>
      <c r="G6496" s="5">
        <f t="shared" ca="1" si="413"/>
        <v>0</v>
      </c>
      <c r="H6496" s="7" cm="1">
        <f t="array" aca="1" ref="H6496" ca="1">INDEX(Subscribers!$G$2:$G$1001, INT((ROW()-2)/12)+1)</f>
        <v>14.99</v>
      </c>
      <c r="I6496">
        <f t="shared" ca="1" si="414"/>
        <v>0</v>
      </c>
    </row>
    <row r="6497" spans="1:9">
      <c r="A6497" cm="1">
        <f t="array" ref="A6497">INDEX(Subscribers!$A$2:$A$1001, INT((ROW()-2)/12)+1)</f>
        <v>542</v>
      </c>
      <c r="B6497">
        <f t="shared" si="411"/>
        <v>4</v>
      </c>
      <c r="C6497" s="9" cm="1">
        <f t="array" ref="C6497">INDEX(Months!$A$2:$A$13, $B6497)</f>
        <v>45383</v>
      </c>
      <c r="D6497" s="9" cm="1">
        <f t="array" aca="1" ref="D6497" ca="1">INDEX(Subscribers!$F$2:$F$1001, INT((ROW()-2)/12)+1)</f>
        <v>45536</v>
      </c>
      <c r="E6497" s="5" cm="1">
        <f t="array" aca="1" ref="E6497" ca="1">INDEX(Subscribers!$Q$2:$Q$1001, INT((ROW()-2)/12)+1)</f>
        <v>999</v>
      </c>
      <c r="F6497" s="5">
        <f t="shared" ca="1" si="412"/>
        <v>0</v>
      </c>
      <c r="G6497" s="5">
        <f t="shared" ca="1" si="413"/>
        <v>0</v>
      </c>
      <c r="H6497" s="7" cm="1">
        <f t="array" aca="1" ref="H6497" ca="1">INDEX(Subscribers!$G$2:$G$1001, INT((ROW()-2)/12)+1)</f>
        <v>14.99</v>
      </c>
      <c r="I6497">
        <f t="shared" ca="1" si="414"/>
        <v>0</v>
      </c>
    </row>
    <row r="6498" spans="1:9">
      <c r="A6498" cm="1">
        <f t="array" ref="A6498">INDEX(Subscribers!$A$2:$A$1001, INT((ROW()-2)/12)+1)</f>
        <v>542</v>
      </c>
      <c r="B6498">
        <f t="shared" si="411"/>
        <v>5</v>
      </c>
      <c r="C6498" s="9" cm="1">
        <f t="array" ref="C6498">INDEX(Months!$A$2:$A$13, $B6498)</f>
        <v>45413</v>
      </c>
      <c r="D6498" s="9" cm="1">
        <f t="array" aca="1" ref="D6498" ca="1">INDEX(Subscribers!$F$2:$F$1001, INT((ROW()-2)/12)+1)</f>
        <v>45536</v>
      </c>
      <c r="E6498" s="5" cm="1">
        <f t="array" aca="1" ref="E6498" ca="1">INDEX(Subscribers!$Q$2:$Q$1001, INT((ROW()-2)/12)+1)</f>
        <v>999</v>
      </c>
      <c r="F6498" s="5">
        <f t="shared" ca="1" si="412"/>
        <v>0</v>
      </c>
      <c r="G6498" s="5">
        <f t="shared" ca="1" si="413"/>
        <v>0</v>
      </c>
      <c r="H6498" s="7" cm="1">
        <f t="array" aca="1" ref="H6498" ca="1">INDEX(Subscribers!$G$2:$G$1001, INT((ROW()-2)/12)+1)</f>
        <v>14.99</v>
      </c>
      <c r="I6498">
        <f t="shared" ca="1" si="414"/>
        <v>0</v>
      </c>
    </row>
    <row r="6499" spans="1:9">
      <c r="A6499" cm="1">
        <f t="array" ref="A6499">INDEX(Subscribers!$A$2:$A$1001, INT((ROW()-2)/12)+1)</f>
        <v>542</v>
      </c>
      <c r="B6499">
        <f t="shared" si="411"/>
        <v>6</v>
      </c>
      <c r="C6499" s="9" cm="1">
        <f t="array" ref="C6499">INDEX(Months!$A$2:$A$13, $B6499)</f>
        <v>45444</v>
      </c>
      <c r="D6499" s="9" cm="1">
        <f t="array" aca="1" ref="D6499" ca="1">INDEX(Subscribers!$F$2:$F$1001, INT((ROW()-2)/12)+1)</f>
        <v>45536</v>
      </c>
      <c r="E6499" s="5" cm="1">
        <f t="array" aca="1" ref="E6499" ca="1">INDEX(Subscribers!$Q$2:$Q$1001, INT((ROW()-2)/12)+1)</f>
        <v>999</v>
      </c>
      <c r="F6499" s="5">
        <f t="shared" ca="1" si="412"/>
        <v>0</v>
      </c>
      <c r="G6499" s="5">
        <f t="shared" ca="1" si="413"/>
        <v>0</v>
      </c>
      <c r="H6499" s="7" cm="1">
        <f t="array" aca="1" ref="H6499" ca="1">INDEX(Subscribers!$G$2:$G$1001, INT((ROW()-2)/12)+1)</f>
        <v>14.99</v>
      </c>
      <c r="I6499">
        <f t="shared" ca="1" si="414"/>
        <v>0</v>
      </c>
    </row>
    <row r="6500" spans="1:9">
      <c r="A6500" cm="1">
        <f t="array" ref="A6500">INDEX(Subscribers!$A$2:$A$1001, INT((ROW()-2)/12)+1)</f>
        <v>542</v>
      </c>
      <c r="B6500">
        <f t="shared" si="411"/>
        <v>7</v>
      </c>
      <c r="C6500" s="9" cm="1">
        <f t="array" ref="C6500">INDEX(Months!$A$2:$A$13, $B6500)</f>
        <v>45474</v>
      </c>
      <c r="D6500" s="9" cm="1">
        <f t="array" aca="1" ref="D6500" ca="1">INDEX(Subscribers!$F$2:$F$1001, INT((ROW()-2)/12)+1)</f>
        <v>45536</v>
      </c>
      <c r="E6500" s="5" cm="1">
        <f t="array" aca="1" ref="E6500" ca="1">INDEX(Subscribers!$Q$2:$Q$1001, INT((ROW()-2)/12)+1)</f>
        <v>999</v>
      </c>
      <c r="F6500" s="5">
        <f t="shared" ca="1" si="412"/>
        <v>0</v>
      </c>
      <c r="G6500" s="5">
        <f t="shared" ca="1" si="413"/>
        <v>0</v>
      </c>
      <c r="H6500" s="7" cm="1">
        <f t="array" aca="1" ref="H6500" ca="1">INDEX(Subscribers!$G$2:$G$1001, INT((ROW()-2)/12)+1)</f>
        <v>14.99</v>
      </c>
      <c r="I6500">
        <f t="shared" ca="1" si="414"/>
        <v>0</v>
      </c>
    </row>
    <row r="6501" spans="1:9">
      <c r="A6501" cm="1">
        <f t="array" ref="A6501">INDEX(Subscribers!$A$2:$A$1001, INT((ROW()-2)/12)+1)</f>
        <v>542</v>
      </c>
      <c r="B6501">
        <f t="shared" si="411"/>
        <v>8</v>
      </c>
      <c r="C6501" s="9" cm="1">
        <f t="array" ref="C6501">INDEX(Months!$A$2:$A$13, $B6501)</f>
        <v>45505</v>
      </c>
      <c r="D6501" s="9" cm="1">
        <f t="array" aca="1" ref="D6501" ca="1">INDEX(Subscribers!$F$2:$F$1001, INT((ROW()-2)/12)+1)</f>
        <v>45536</v>
      </c>
      <c r="E6501" s="5" cm="1">
        <f t="array" aca="1" ref="E6501" ca="1">INDEX(Subscribers!$Q$2:$Q$1001, INT((ROW()-2)/12)+1)</f>
        <v>999</v>
      </c>
      <c r="F6501" s="5">
        <f t="shared" ca="1" si="412"/>
        <v>0</v>
      </c>
      <c r="G6501" s="5">
        <f t="shared" ca="1" si="413"/>
        <v>0</v>
      </c>
      <c r="H6501" s="7" cm="1">
        <f t="array" aca="1" ref="H6501" ca="1">INDEX(Subscribers!$G$2:$G$1001, INT((ROW()-2)/12)+1)</f>
        <v>14.99</v>
      </c>
      <c r="I6501">
        <f t="shared" ca="1" si="414"/>
        <v>0</v>
      </c>
    </row>
    <row r="6502" spans="1:9">
      <c r="A6502" cm="1">
        <f t="array" ref="A6502">INDEX(Subscribers!$A$2:$A$1001, INT((ROW()-2)/12)+1)</f>
        <v>542</v>
      </c>
      <c r="B6502">
        <f t="shared" si="411"/>
        <v>9</v>
      </c>
      <c r="C6502" s="9" cm="1">
        <f t="array" ref="C6502">INDEX(Months!$A$2:$A$13, $B6502)</f>
        <v>45536</v>
      </c>
      <c r="D6502" s="9" cm="1">
        <f t="array" aca="1" ref="D6502" ca="1">INDEX(Subscribers!$F$2:$F$1001, INT((ROW()-2)/12)+1)</f>
        <v>45536</v>
      </c>
      <c r="E6502" s="5" cm="1">
        <f t="array" aca="1" ref="E6502" ca="1">INDEX(Subscribers!$Q$2:$Q$1001, INT((ROW()-2)/12)+1)</f>
        <v>999</v>
      </c>
      <c r="F6502" s="5">
        <f t="shared" ca="1" si="412"/>
        <v>1</v>
      </c>
      <c r="G6502" s="5">
        <f t="shared" ca="1" si="413"/>
        <v>0</v>
      </c>
      <c r="H6502" s="7" cm="1">
        <f t="array" aca="1" ref="H6502" ca="1">INDEX(Subscribers!$G$2:$G$1001, INT((ROW()-2)/12)+1)</f>
        <v>14.99</v>
      </c>
      <c r="I6502">
        <f t="shared" ca="1" si="414"/>
        <v>14.99</v>
      </c>
    </row>
    <row r="6503" spans="1:9">
      <c r="A6503" cm="1">
        <f t="array" ref="A6503">INDEX(Subscribers!$A$2:$A$1001, INT((ROW()-2)/12)+1)</f>
        <v>542</v>
      </c>
      <c r="B6503">
        <f t="shared" si="411"/>
        <v>10</v>
      </c>
      <c r="C6503" s="9" cm="1">
        <f t="array" ref="C6503">INDEX(Months!$A$2:$A$13, $B6503)</f>
        <v>45566</v>
      </c>
      <c r="D6503" s="9" cm="1">
        <f t="array" aca="1" ref="D6503" ca="1">INDEX(Subscribers!$F$2:$F$1001, INT((ROW()-2)/12)+1)</f>
        <v>45536</v>
      </c>
      <c r="E6503" s="5" cm="1">
        <f t="array" aca="1" ref="E6503" ca="1">INDEX(Subscribers!$Q$2:$Q$1001, INT((ROW()-2)/12)+1)</f>
        <v>999</v>
      </c>
      <c r="F6503" s="5">
        <f t="shared" ca="1" si="412"/>
        <v>1</v>
      </c>
      <c r="G6503" s="5">
        <f t="shared" ca="1" si="413"/>
        <v>0</v>
      </c>
      <c r="H6503" s="7" cm="1">
        <f t="array" aca="1" ref="H6503" ca="1">INDEX(Subscribers!$G$2:$G$1001, INT((ROW()-2)/12)+1)</f>
        <v>14.99</v>
      </c>
      <c r="I6503">
        <f t="shared" ca="1" si="414"/>
        <v>14.99</v>
      </c>
    </row>
    <row r="6504" spans="1:9">
      <c r="A6504" cm="1">
        <f t="array" ref="A6504">INDEX(Subscribers!$A$2:$A$1001, INT((ROW()-2)/12)+1)</f>
        <v>542</v>
      </c>
      <c r="B6504">
        <f t="shared" si="411"/>
        <v>11</v>
      </c>
      <c r="C6504" s="9" cm="1">
        <f t="array" ref="C6504">INDEX(Months!$A$2:$A$13, $B6504)</f>
        <v>45597</v>
      </c>
      <c r="D6504" s="9" cm="1">
        <f t="array" aca="1" ref="D6504" ca="1">INDEX(Subscribers!$F$2:$F$1001, INT((ROW()-2)/12)+1)</f>
        <v>45536</v>
      </c>
      <c r="E6504" s="5" cm="1">
        <f t="array" aca="1" ref="E6504" ca="1">INDEX(Subscribers!$Q$2:$Q$1001, INT((ROW()-2)/12)+1)</f>
        <v>999</v>
      </c>
      <c r="F6504" s="5">
        <f t="shared" ca="1" si="412"/>
        <v>1</v>
      </c>
      <c r="G6504" s="5">
        <f t="shared" ca="1" si="413"/>
        <v>0</v>
      </c>
      <c r="H6504" s="7" cm="1">
        <f t="array" aca="1" ref="H6504" ca="1">INDEX(Subscribers!$G$2:$G$1001, INT((ROW()-2)/12)+1)</f>
        <v>14.99</v>
      </c>
      <c r="I6504">
        <f t="shared" ca="1" si="414"/>
        <v>14.99</v>
      </c>
    </row>
    <row r="6505" spans="1:9">
      <c r="A6505" cm="1">
        <f t="array" ref="A6505">INDEX(Subscribers!$A$2:$A$1001, INT((ROW()-2)/12)+1)</f>
        <v>542</v>
      </c>
      <c r="B6505">
        <f t="shared" si="411"/>
        <v>12</v>
      </c>
      <c r="C6505" s="9" cm="1">
        <f t="array" ref="C6505">INDEX(Months!$A$2:$A$13, $B6505)</f>
        <v>45627</v>
      </c>
      <c r="D6505" s="9" cm="1">
        <f t="array" aca="1" ref="D6505" ca="1">INDEX(Subscribers!$F$2:$F$1001, INT((ROW()-2)/12)+1)</f>
        <v>45536</v>
      </c>
      <c r="E6505" s="5" cm="1">
        <f t="array" aca="1" ref="E6505" ca="1">INDEX(Subscribers!$Q$2:$Q$1001, INT((ROW()-2)/12)+1)</f>
        <v>999</v>
      </c>
      <c r="F6505" s="5">
        <f t="shared" ca="1" si="412"/>
        <v>1</v>
      </c>
      <c r="G6505" s="5">
        <f t="shared" ca="1" si="413"/>
        <v>0</v>
      </c>
      <c r="H6505" s="7" cm="1">
        <f t="array" aca="1" ref="H6505" ca="1">INDEX(Subscribers!$G$2:$G$1001, INT((ROW()-2)/12)+1)</f>
        <v>14.99</v>
      </c>
      <c r="I6505">
        <f t="shared" ca="1" si="414"/>
        <v>14.99</v>
      </c>
    </row>
    <row r="6506" spans="1:9">
      <c r="A6506" cm="1">
        <f t="array" ref="A6506">INDEX(Subscribers!$A$2:$A$1001, INT((ROW()-2)/12)+1)</f>
        <v>543</v>
      </c>
      <c r="B6506">
        <f t="shared" si="411"/>
        <v>1</v>
      </c>
      <c r="C6506" s="9" cm="1">
        <f t="array" ref="C6506">INDEX(Months!$A$2:$A$13, $B6506)</f>
        <v>45292</v>
      </c>
      <c r="D6506" s="9" cm="1">
        <f t="array" aca="1" ref="D6506" ca="1">INDEX(Subscribers!$F$2:$F$1001, INT((ROW()-2)/12)+1)</f>
        <v>45383</v>
      </c>
      <c r="E6506" s="5" cm="1">
        <f t="array" aca="1" ref="E6506" ca="1">INDEX(Subscribers!$Q$2:$Q$1001, INT((ROW()-2)/12)+1)</f>
        <v>999</v>
      </c>
      <c r="F6506" s="5">
        <f t="shared" ca="1" si="412"/>
        <v>0</v>
      </c>
      <c r="G6506" s="5">
        <f t="shared" ca="1" si="413"/>
        <v>0</v>
      </c>
      <c r="H6506" s="7" cm="1">
        <f t="array" aca="1" ref="H6506" ca="1">INDEX(Subscribers!$G$2:$G$1001, INT((ROW()-2)/12)+1)</f>
        <v>26.979999999999997</v>
      </c>
      <c r="I6506">
        <f t="shared" ca="1" si="414"/>
        <v>0</v>
      </c>
    </row>
    <row r="6507" spans="1:9">
      <c r="A6507" cm="1">
        <f t="array" ref="A6507">INDEX(Subscribers!$A$2:$A$1001, INT((ROW()-2)/12)+1)</f>
        <v>543</v>
      </c>
      <c r="B6507">
        <f t="shared" si="411"/>
        <v>2</v>
      </c>
      <c r="C6507" s="9" cm="1">
        <f t="array" ref="C6507">INDEX(Months!$A$2:$A$13, $B6507)</f>
        <v>45323</v>
      </c>
      <c r="D6507" s="9" cm="1">
        <f t="array" aca="1" ref="D6507" ca="1">INDEX(Subscribers!$F$2:$F$1001, INT((ROW()-2)/12)+1)</f>
        <v>45383</v>
      </c>
      <c r="E6507" s="5" cm="1">
        <f t="array" aca="1" ref="E6507" ca="1">INDEX(Subscribers!$Q$2:$Q$1001, INT((ROW()-2)/12)+1)</f>
        <v>999</v>
      </c>
      <c r="F6507" s="5">
        <f t="shared" ca="1" si="412"/>
        <v>0</v>
      </c>
      <c r="G6507" s="5">
        <f t="shared" ca="1" si="413"/>
        <v>0</v>
      </c>
      <c r="H6507" s="7" cm="1">
        <f t="array" aca="1" ref="H6507" ca="1">INDEX(Subscribers!$G$2:$G$1001, INT((ROW()-2)/12)+1)</f>
        <v>26.979999999999997</v>
      </c>
      <c r="I6507">
        <f t="shared" ca="1" si="414"/>
        <v>0</v>
      </c>
    </row>
    <row r="6508" spans="1:9">
      <c r="A6508" cm="1">
        <f t="array" ref="A6508">INDEX(Subscribers!$A$2:$A$1001, INT((ROW()-2)/12)+1)</f>
        <v>543</v>
      </c>
      <c r="B6508">
        <f t="shared" si="411"/>
        <v>3</v>
      </c>
      <c r="C6508" s="9" cm="1">
        <f t="array" ref="C6508">INDEX(Months!$A$2:$A$13, $B6508)</f>
        <v>45352</v>
      </c>
      <c r="D6508" s="9" cm="1">
        <f t="array" aca="1" ref="D6508" ca="1">INDEX(Subscribers!$F$2:$F$1001, INT((ROW()-2)/12)+1)</f>
        <v>45383</v>
      </c>
      <c r="E6508" s="5" cm="1">
        <f t="array" aca="1" ref="E6508" ca="1">INDEX(Subscribers!$Q$2:$Q$1001, INT((ROW()-2)/12)+1)</f>
        <v>999</v>
      </c>
      <c r="F6508" s="5">
        <f t="shared" ca="1" si="412"/>
        <v>0</v>
      </c>
      <c r="G6508" s="5">
        <f t="shared" ca="1" si="413"/>
        <v>0</v>
      </c>
      <c r="H6508" s="7" cm="1">
        <f t="array" aca="1" ref="H6508" ca="1">INDEX(Subscribers!$G$2:$G$1001, INT((ROW()-2)/12)+1)</f>
        <v>26.979999999999997</v>
      </c>
      <c r="I6508">
        <f t="shared" ca="1" si="414"/>
        <v>0</v>
      </c>
    </row>
    <row r="6509" spans="1:9">
      <c r="A6509" cm="1">
        <f t="array" ref="A6509">INDEX(Subscribers!$A$2:$A$1001, INT((ROW()-2)/12)+1)</f>
        <v>543</v>
      </c>
      <c r="B6509">
        <f t="shared" si="411"/>
        <v>4</v>
      </c>
      <c r="C6509" s="9" cm="1">
        <f t="array" ref="C6509">INDEX(Months!$A$2:$A$13, $B6509)</f>
        <v>45383</v>
      </c>
      <c r="D6509" s="9" cm="1">
        <f t="array" aca="1" ref="D6509" ca="1">INDEX(Subscribers!$F$2:$F$1001, INT((ROW()-2)/12)+1)</f>
        <v>45383</v>
      </c>
      <c r="E6509" s="5" cm="1">
        <f t="array" aca="1" ref="E6509" ca="1">INDEX(Subscribers!$Q$2:$Q$1001, INT((ROW()-2)/12)+1)</f>
        <v>999</v>
      </c>
      <c r="F6509" s="5">
        <f t="shared" ca="1" si="412"/>
        <v>1</v>
      </c>
      <c r="G6509" s="5">
        <f t="shared" ca="1" si="413"/>
        <v>0</v>
      </c>
      <c r="H6509" s="7" cm="1">
        <f t="array" aca="1" ref="H6509" ca="1">INDEX(Subscribers!$G$2:$G$1001, INT((ROW()-2)/12)+1)</f>
        <v>26.979999999999997</v>
      </c>
      <c r="I6509">
        <f t="shared" ca="1" si="414"/>
        <v>26.979999999999997</v>
      </c>
    </row>
    <row r="6510" spans="1:9">
      <c r="A6510" cm="1">
        <f t="array" ref="A6510">INDEX(Subscribers!$A$2:$A$1001, INT((ROW()-2)/12)+1)</f>
        <v>543</v>
      </c>
      <c r="B6510">
        <f t="shared" si="411"/>
        <v>5</v>
      </c>
      <c r="C6510" s="9" cm="1">
        <f t="array" ref="C6510">INDEX(Months!$A$2:$A$13, $B6510)</f>
        <v>45413</v>
      </c>
      <c r="D6510" s="9" cm="1">
        <f t="array" aca="1" ref="D6510" ca="1">INDEX(Subscribers!$F$2:$F$1001, INT((ROW()-2)/12)+1)</f>
        <v>45383</v>
      </c>
      <c r="E6510" s="5" cm="1">
        <f t="array" aca="1" ref="E6510" ca="1">INDEX(Subscribers!$Q$2:$Q$1001, INT((ROW()-2)/12)+1)</f>
        <v>999</v>
      </c>
      <c r="F6510" s="5">
        <f t="shared" ca="1" si="412"/>
        <v>1</v>
      </c>
      <c r="G6510" s="5">
        <f t="shared" ca="1" si="413"/>
        <v>0</v>
      </c>
      <c r="H6510" s="7" cm="1">
        <f t="array" aca="1" ref="H6510" ca="1">INDEX(Subscribers!$G$2:$G$1001, INT((ROW()-2)/12)+1)</f>
        <v>26.979999999999997</v>
      </c>
      <c r="I6510">
        <f t="shared" ca="1" si="414"/>
        <v>26.979999999999997</v>
      </c>
    </row>
    <row r="6511" spans="1:9">
      <c r="A6511" cm="1">
        <f t="array" ref="A6511">INDEX(Subscribers!$A$2:$A$1001, INT((ROW()-2)/12)+1)</f>
        <v>543</v>
      </c>
      <c r="B6511">
        <f t="shared" si="411"/>
        <v>6</v>
      </c>
      <c r="C6511" s="9" cm="1">
        <f t="array" ref="C6511">INDEX(Months!$A$2:$A$13, $B6511)</f>
        <v>45444</v>
      </c>
      <c r="D6511" s="9" cm="1">
        <f t="array" aca="1" ref="D6511" ca="1">INDEX(Subscribers!$F$2:$F$1001, INT((ROW()-2)/12)+1)</f>
        <v>45383</v>
      </c>
      <c r="E6511" s="5" cm="1">
        <f t="array" aca="1" ref="E6511" ca="1">INDEX(Subscribers!$Q$2:$Q$1001, INT((ROW()-2)/12)+1)</f>
        <v>999</v>
      </c>
      <c r="F6511" s="5">
        <f t="shared" ca="1" si="412"/>
        <v>1</v>
      </c>
      <c r="G6511" s="5">
        <f t="shared" ca="1" si="413"/>
        <v>0</v>
      </c>
      <c r="H6511" s="7" cm="1">
        <f t="array" aca="1" ref="H6511" ca="1">INDEX(Subscribers!$G$2:$G$1001, INT((ROW()-2)/12)+1)</f>
        <v>26.979999999999997</v>
      </c>
      <c r="I6511">
        <f t="shared" ca="1" si="414"/>
        <v>26.979999999999997</v>
      </c>
    </row>
    <row r="6512" spans="1:9">
      <c r="A6512" cm="1">
        <f t="array" ref="A6512">INDEX(Subscribers!$A$2:$A$1001, INT((ROW()-2)/12)+1)</f>
        <v>543</v>
      </c>
      <c r="B6512">
        <f t="shared" si="411"/>
        <v>7</v>
      </c>
      <c r="C6512" s="9" cm="1">
        <f t="array" ref="C6512">INDEX(Months!$A$2:$A$13, $B6512)</f>
        <v>45474</v>
      </c>
      <c r="D6512" s="9" cm="1">
        <f t="array" aca="1" ref="D6512" ca="1">INDEX(Subscribers!$F$2:$F$1001, INT((ROW()-2)/12)+1)</f>
        <v>45383</v>
      </c>
      <c r="E6512" s="5" cm="1">
        <f t="array" aca="1" ref="E6512" ca="1">INDEX(Subscribers!$Q$2:$Q$1001, INT((ROW()-2)/12)+1)</f>
        <v>999</v>
      </c>
      <c r="F6512" s="5">
        <f t="shared" ca="1" si="412"/>
        <v>1</v>
      </c>
      <c r="G6512" s="5">
        <f t="shared" ca="1" si="413"/>
        <v>0</v>
      </c>
      <c r="H6512" s="7" cm="1">
        <f t="array" aca="1" ref="H6512" ca="1">INDEX(Subscribers!$G$2:$G$1001, INT((ROW()-2)/12)+1)</f>
        <v>26.979999999999997</v>
      </c>
      <c r="I6512">
        <f t="shared" ca="1" si="414"/>
        <v>26.979999999999997</v>
      </c>
    </row>
    <row r="6513" spans="1:9">
      <c r="A6513" cm="1">
        <f t="array" ref="A6513">INDEX(Subscribers!$A$2:$A$1001, INT((ROW()-2)/12)+1)</f>
        <v>543</v>
      </c>
      <c r="B6513">
        <f t="shared" si="411"/>
        <v>8</v>
      </c>
      <c r="C6513" s="9" cm="1">
        <f t="array" ref="C6513">INDEX(Months!$A$2:$A$13, $B6513)</f>
        <v>45505</v>
      </c>
      <c r="D6513" s="9" cm="1">
        <f t="array" aca="1" ref="D6513" ca="1">INDEX(Subscribers!$F$2:$F$1001, INT((ROW()-2)/12)+1)</f>
        <v>45383</v>
      </c>
      <c r="E6513" s="5" cm="1">
        <f t="array" aca="1" ref="E6513" ca="1">INDEX(Subscribers!$Q$2:$Q$1001, INT((ROW()-2)/12)+1)</f>
        <v>999</v>
      </c>
      <c r="F6513" s="5">
        <f t="shared" ca="1" si="412"/>
        <v>1</v>
      </c>
      <c r="G6513" s="5">
        <f t="shared" ca="1" si="413"/>
        <v>0</v>
      </c>
      <c r="H6513" s="7" cm="1">
        <f t="array" aca="1" ref="H6513" ca="1">INDEX(Subscribers!$G$2:$G$1001, INT((ROW()-2)/12)+1)</f>
        <v>26.979999999999997</v>
      </c>
      <c r="I6513">
        <f t="shared" ca="1" si="414"/>
        <v>26.979999999999997</v>
      </c>
    </row>
    <row r="6514" spans="1:9">
      <c r="A6514" cm="1">
        <f t="array" ref="A6514">INDEX(Subscribers!$A$2:$A$1001, INT((ROW()-2)/12)+1)</f>
        <v>543</v>
      </c>
      <c r="B6514">
        <f t="shared" si="411"/>
        <v>9</v>
      </c>
      <c r="C6514" s="9" cm="1">
        <f t="array" ref="C6514">INDEX(Months!$A$2:$A$13, $B6514)</f>
        <v>45536</v>
      </c>
      <c r="D6514" s="9" cm="1">
        <f t="array" aca="1" ref="D6514" ca="1">INDEX(Subscribers!$F$2:$F$1001, INT((ROW()-2)/12)+1)</f>
        <v>45383</v>
      </c>
      <c r="E6514" s="5" cm="1">
        <f t="array" aca="1" ref="E6514" ca="1">INDEX(Subscribers!$Q$2:$Q$1001, INT((ROW()-2)/12)+1)</f>
        <v>999</v>
      </c>
      <c r="F6514" s="5">
        <f t="shared" ca="1" si="412"/>
        <v>1</v>
      </c>
      <c r="G6514" s="5">
        <f t="shared" ca="1" si="413"/>
        <v>0</v>
      </c>
      <c r="H6514" s="7" cm="1">
        <f t="array" aca="1" ref="H6514" ca="1">INDEX(Subscribers!$G$2:$G$1001, INT((ROW()-2)/12)+1)</f>
        <v>26.979999999999997</v>
      </c>
      <c r="I6514">
        <f t="shared" ca="1" si="414"/>
        <v>26.979999999999997</v>
      </c>
    </row>
    <row r="6515" spans="1:9">
      <c r="A6515" cm="1">
        <f t="array" ref="A6515">INDEX(Subscribers!$A$2:$A$1001, INT((ROW()-2)/12)+1)</f>
        <v>543</v>
      </c>
      <c r="B6515">
        <f t="shared" si="411"/>
        <v>10</v>
      </c>
      <c r="C6515" s="9" cm="1">
        <f t="array" ref="C6515">INDEX(Months!$A$2:$A$13, $B6515)</f>
        <v>45566</v>
      </c>
      <c r="D6515" s="9" cm="1">
        <f t="array" aca="1" ref="D6515" ca="1">INDEX(Subscribers!$F$2:$F$1001, INT((ROW()-2)/12)+1)</f>
        <v>45383</v>
      </c>
      <c r="E6515" s="5" cm="1">
        <f t="array" aca="1" ref="E6515" ca="1">INDEX(Subscribers!$Q$2:$Q$1001, INT((ROW()-2)/12)+1)</f>
        <v>999</v>
      </c>
      <c r="F6515" s="5">
        <f t="shared" ca="1" si="412"/>
        <v>1</v>
      </c>
      <c r="G6515" s="5">
        <f t="shared" ca="1" si="413"/>
        <v>0</v>
      </c>
      <c r="H6515" s="7" cm="1">
        <f t="array" aca="1" ref="H6515" ca="1">INDEX(Subscribers!$G$2:$G$1001, INT((ROW()-2)/12)+1)</f>
        <v>26.979999999999997</v>
      </c>
      <c r="I6515">
        <f t="shared" ca="1" si="414"/>
        <v>26.979999999999997</v>
      </c>
    </row>
    <row r="6516" spans="1:9">
      <c r="A6516" cm="1">
        <f t="array" ref="A6516">INDEX(Subscribers!$A$2:$A$1001, INT((ROW()-2)/12)+1)</f>
        <v>543</v>
      </c>
      <c r="B6516">
        <f t="shared" si="411"/>
        <v>11</v>
      </c>
      <c r="C6516" s="9" cm="1">
        <f t="array" ref="C6516">INDEX(Months!$A$2:$A$13, $B6516)</f>
        <v>45597</v>
      </c>
      <c r="D6516" s="9" cm="1">
        <f t="array" aca="1" ref="D6516" ca="1">INDEX(Subscribers!$F$2:$F$1001, INT((ROW()-2)/12)+1)</f>
        <v>45383</v>
      </c>
      <c r="E6516" s="5" cm="1">
        <f t="array" aca="1" ref="E6516" ca="1">INDEX(Subscribers!$Q$2:$Q$1001, INT((ROW()-2)/12)+1)</f>
        <v>999</v>
      </c>
      <c r="F6516" s="5">
        <f t="shared" ca="1" si="412"/>
        <v>1</v>
      </c>
      <c r="G6516" s="5">
        <f t="shared" ca="1" si="413"/>
        <v>0</v>
      </c>
      <c r="H6516" s="7" cm="1">
        <f t="array" aca="1" ref="H6516" ca="1">INDEX(Subscribers!$G$2:$G$1001, INT((ROW()-2)/12)+1)</f>
        <v>26.979999999999997</v>
      </c>
      <c r="I6516">
        <f t="shared" ca="1" si="414"/>
        <v>26.979999999999997</v>
      </c>
    </row>
    <row r="6517" spans="1:9">
      <c r="A6517" cm="1">
        <f t="array" ref="A6517">INDEX(Subscribers!$A$2:$A$1001, INT((ROW()-2)/12)+1)</f>
        <v>543</v>
      </c>
      <c r="B6517">
        <f t="shared" si="411"/>
        <v>12</v>
      </c>
      <c r="C6517" s="9" cm="1">
        <f t="array" ref="C6517">INDEX(Months!$A$2:$A$13, $B6517)</f>
        <v>45627</v>
      </c>
      <c r="D6517" s="9" cm="1">
        <f t="array" aca="1" ref="D6517" ca="1">INDEX(Subscribers!$F$2:$F$1001, INT((ROW()-2)/12)+1)</f>
        <v>45383</v>
      </c>
      <c r="E6517" s="5" cm="1">
        <f t="array" aca="1" ref="E6517" ca="1">INDEX(Subscribers!$Q$2:$Q$1001, INT((ROW()-2)/12)+1)</f>
        <v>999</v>
      </c>
      <c r="F6517" s="5">
        <f t="shared" ca="1" si="412"/>
        <v>1</v>
      </c>
      <c r="G6517" s="5">
        <f t="shared" ca="1" si="413"/>
        <v>0</v>
      </c>
      <c r="H6517" s="7" cm="1">
        <f t="array" aca="1" ref="H6517" ca="1">INDEX(Subscribers!$G$2:$G$1001, INT((ROW()-2)/12)+1)</f>
        <v>26.979999999999997</v>
      </c>
      <c r="I6517">
        <f t="shared" ca="1" si="414"/>
        <v>26.979999999999997</v>
      </c>
    </row>
    <row r="6518" spans="1:9">
      <c r="A6518" cm="1">
        <f t="array" ref="A6518">INDEX(Subscribers!$A$2:$A$1001, INT((ROW()-2)/12)+1)</f>
        <v>544</v>
      </c>
      <c r="B6518">
        <f t="shared" si="411"/>
        <v>1</v>
      </c>
      <c r="C6518" s="9" cm="1">
        <f t="array" ref="C6518">INDEX(Months!$A$2:$A$13, $B6518)</f>
        <v>45292</v>
      </c>
      <c r="D6518" s="9" cm="1">
        <f t="array" aca="1" ref="D6518" ca="1">INDEX(Subscribers!$F$2:$F$1001, INT((ROW()-2)/12)+1)</f>
        <v>45505</v>
      </c>
      <c r="E6518" s="5" cm="1">
        <f t="array" aca="1" ref="E6518" ca="1">INDEX(Subscribers!$Q$2:$Q$1001, INT((ROW()-2)/12)+1)</f>
        <v>4</v>
      </c>
      <c r="F6518" s="5">
        <f t="shared" ca="1" si="412"/>
        <v>0</v>
      </c>
      <c r="G6518" s="5">
        <f t="shared" ca="1" si="413"/>
        <v>0</v>
      </c>
      <c r="H6518" s="7" cm="1">
        <f t="array" aca="1" ref="H6518" ca="1">INDEX(Subscribers!$G$2:$G$1001, INT((ROW()-2)/12)+1)</f>
        <v>41.97</v>
      </c>
      <c r="I6518">
        <f t="shared" ca="1" si="414"/>
        <v>0</v>
      </c>
    </row>
    <row r="6519" spans="1:9">
      <c r="A6519" cm="1">
        <f t="array" ref="A6519">INDEX(Subscribers!$A$2:$A$1001, INT((ROW()-2)/12)+1)</f>
        <v>544</v>
      </c>
      <c r="B6519">
        <f t="shared" si="411"/>
        <v>2</v>
      </c>
      <c r="C6519" s="9" cm="1">
        <f t="array" ref="C6519">INDEX(Months!$A$2:$A$13, $B6519)</f>
        <v>45323</v>
      </c>
      <c r="D6519" s="9" cm="1">
        <f t="array" aca="1" ref="D6519" ca="1">INDEX(Subscribers!$F$2:$F$1001, INT((ROW()-2)/12)+1)</f>
        <v>45505</v>
      </c>
      <c r="E6519" s="5" cm="1">
        <f t="array" aca="1" ref="E6519" ca="1">INDEX(Subscribers!$Q$2:$Q$1001, INT((ROW()-2)/12)+1)</f>
        <v>4</v>
      </c>
      <c r="F6519" s="5">
        <f t="shared" ca="1" si="412"/>
        <v>0</v>
      </c>
      <c r="G6519" s="5">
        <f t="shared" ca="1" si="413"/>
        <v>0</v>
      </c>
      <c r="H6519" s="7" cm="1">
        <f t="array" aca="1" ref="H6519" ca="1">INDEX(Subscribers!$G$2:$G$1001, INT((ROW()-2)/12)+1)</f>
        <v>41.97</v>
      </c>
      <c r="I6519">
        <f t="shared" ca="1" si="414"/>
        <v>0</v>
      </c>
    </row>
    <row r="6520" spans="1:9">
      <c r="A6520" cm="1">
        <f t="array" ref="A6520">INDEX(Subscribers!$A$2:$A$1001, INT((ROW()-2)/12)+1)</f>
        <v>544</v>
      </c>
      <c r="B6520">
        <f t="shared" si="411"/>
        <v>3</v>
      </c>
      <c r="C6520" s="9" cm="1">
        <f t="array" ref="C6520">INDEX(Months!$A$2:$A$13, $B6520)</f>
        <v>45352</v>
      </c>
      <c r="D6520" s="9" cm="1">
        <f t="array" aca="1" ref="D6520" ca="1">INDEX(Subscribers!$F$2:$F$1001, INT((ROW()-2)/12)+1)</f>
        <v>45505</v>
      </c>
      <c r="E6520" s="5" cm="1">
        <f t="array" aca="1" ref="E6520" ca="1">INDEX(Subscribers!$Q$2:$Q$1001, INT((ROW()-2)/12)+1)</f>
        <v>4</v>
      </c>
      <c r="F6520" s="5">
        <f t="shared" ca="1" si="412"/>
        <v>0</v>
      </c>
      <c r="G6520" s="5">
        <f t="shared" ca="1" si="413"/>
        <v>0</v>
      </c>
      <c r="H6520" s="7" cm="1">
        <f t="array" aca="1" ref="H6520" ca="1">INDEX(Subscribers!$G$2:$G$1001, INT((ROW()-2)/12)+1)</f>
        <v>41.97</v>
      </c>
      <c r="I6520">
        <f t="shared" ca="1" si="414"/>
        <v>0</v>
      </c>
    </row>
    <row r="6521" spans="1:9">
      <c r="A6521" cm="1">
        <f t="array" ref="A6521">INDEX(Subscribers!$A$2:$A$1001, INT((ROW()-2)/12)+1)</f>
        <v>544</v>
      </c>
      <c r="B6521">
        <f t="shared" si="411"/>
        <v>4</v>
      </c>
      <c r="C6521" s="9" cm="1">
        <f t="array" ref="C6521">INDEX(Months!$A$2:$A$13, $B6521)</f>
        <v>45383</v>
      </c>
      <c r="D6521" s="9" cm="1">
        <f t="array" aca="1" ref="D6521" ca="1">INDEX(Subscribers!$F$2:$F$1001, INT((ROW()-2)/12)+1)</f>
        <v>45505</v>
      </c>
      <c r="E6521" s="5" cm="1">
        <f t="array" aca="1" ref="E6521" ca="1">INDEX(Subscribers!$Q$2:$Q$1001, INT((ROW()-2)/12)+1)</f>
        <v>4</v>
      </c>
      <c r="F6521" s="5">
        <f t="shared" ca="1" si="412"/>
        <v>0</v>
      </c>
      <c r="G6521" s="5">
        <f t="shared" ca="1" si="413"/>
        <v>1</v>
      </c>
      <c r="H6521" s="7" cm="1">
        <f t="array" aca="1" ref="H6521" ca="1">INDEX(Subscribers!$G$2:$G$1001, INT((ROW()-2)/12)+1)</f>
        <v>41.97</v>
      </c>
      <c r="I6521">
        <f t="shared" ca="1" si="414"/>
        <v>0</v>
      </c>
    </row>
    <row r="6522" spans="1:9">
      <c r="A6522" cm="1">
        <f t="array" ref="A6522">INDEX(Subscribers!$A$2:$A$1001, INT((ROW()-2)/12)+1)</f>
        <v>544</v>
      </c>
      <c r="B6522">
        <f t="shared" si="411"/>
        <v>5</v>
      </c>
      <c r="C6522" s="9" cm="1">
        <f t="array" ref="C6522">INDEX(Months!$A$2:$A$13, $B6522)</f>
        <v>45413</v>
      </c>
      <c r="D6522" s="9" cm="1">
        <f t="array" aca="1" ref="D6522" ca="1">INDEX(Subscribers!$F$2:$F$1001, INT((ROW()-2)/12)+1)</f>
        <v>45505</v>
      </c>
      <c r="E6522" s="5" cm="1">
        <f t="array" aca="1" ref="E6522" ca="1">INDEX(Subscribers!$Q$2:$Q$1001, INT((ROW()-2)/12)+1)</f>
        <v>4</v>
      </c>
      <c r="F6522" s="5">
        <f t="shared" ca="1" si="412"/>
        <v>0</v>
      </c>
      <c r="G6522" s="5">
        <f t="shared" ca="1" si="413"/>
        <v>0</v>
      </c>
      <c r="H6522" s="7" cm="1">
        <f t="array" aca="1" ref="H6522" ca="1">INDEX(Subscribers!$G$2:$G$1001, INT((ROW()-2)/12)+1)</f>
        <v>41.97</v>
      </c>
      <c r="I6522">
        <f t="shared" ca="1" si="414"/>
        <v>0</v>
      </c>
    </row>
    <row r="6523" spans="1:9">
      <c r="A6523" cm="1">
        <f t="array" ref="A6523">INDEX(Subscribers!$A$2:$A$1001, INT((ROW()-2)/12)+1)</f>
        <v>544</v>
      </c>
      <c r="B6523">
        <f t="shared" si="411"/>
        <v>6</v>
      </c>
      <c r="C6523" s="9" cm="1">
        <f t="array" ref="C6523">INDEX(Months!$A$2:$A$13, $B6523)</f>
        <v>45444</v>
      </c>
      <c r="D6523" s="9" cm="1">
        <f t="array" aca="1" ref="D6523" ca="1">INDEX(Subscribers!$F$2:$F$1001, INT((ROW()-2)/12)+1)</f>
        <v>45505</v>
      </c>
      <c r="E6523" s="5" cm="1">
        <f t="array" aca="1" ref="E6523" ca="1">INDEX(Subscribers!$Q$2:$Q$1001, INT((ROW()-2)/12)+1)</f>
        <v>4</v>
      </c>
      <c r="F6523" s="5">
        <f t="shared" ca="1" si="412"/>
        <v>0</v>
      </c>
      <c r="G6523" s="5">
        <f t="shared" ca="1" si="413"/>
        <v>0</v>
      </c>
      <c r="H6523" s="7" cm="1">
        <f t="array" aca="1" ref="H6523" ca="1">INDEX(Subscribers!$G$2:$G$1001, INT((ROW()-2)/12)+1)</f>
        <v>41.97</v>
      </c>
      <c r="I6523">
        <f t="shared" ca="1" si="414"/>
        <v>0</v>
      </c>
    </row>
    <row r="6524" spans="1:9">
      <c r="A6524" cm="1">
        <f t="array" ref="A6524">INDEX(Subscribers!$A$2:$A$1001, INT((ROW()-2)/12)+1)</f>
        <v>544</v>
      </c>
      <c r="B6524">
        <f t="shared" si="411"/>
        <v>7</v>
      </c>
      <c r="C6524" s="9" cm="1">
        <f t="array" ref="C6524">INDEX(Months!$A$2:$A$13, $B6524)</f>
        <v>45474</v>
      </c>
      <c r="D6524" s="9" cm="1">
        <f t="array" aca="1" ref="D6524" ca="1">INDEX(Subscribers!$F$2:$F$1001, INT((ROW()-2)/12)+1)</f>
        <v>45505</v>
      </c>
      <c r="E6524" s="5" cm="1">
        <f t="array" aca="1" ref="E6524" ca="1">INDEX(Subscribers!$Q$2:$Q$1001, INT((ROW()-2)/12)+1)</f>
        <v>4</v>
      </c>
      <c r="F6524" s="5">
        <f t="shared" ca="1" si="412"/>
        <v>0</v>
      </c>
      <c r="G6524" s="5">
        <f t="shared" ca="1" si="413"/>
        <v>0</v>
      </c>
      <c r="H6524" s="7" cm="1">
        <f t="array" aca="1" ref="H6524" ca="1">INDEX(Subscribers!$G$2:$G$1001, INT((ROW()-2)/12)+1)</f>
        <v>41.97</v>
      </c>
      <c r="I6524">
        <f t="shared" ca="1" si="414"/>
        <v>0</v>
      </c>
    </row>
    <row r="6525" spans="1:9">
      <c r="A6525" cm="1">
        <f t="array" ref="A6525">INDEX(Subscribers!$A$2:$A$1001, INT((ROW()-2)/12)+1)</f>
        <v>544</v>
      </c>
      <c r="B6525">
        <f t="shared" si="411"/>
        <v>8</v>
      </c>
      <c r="C6525" s="9" cm="1">
        <f t="array" ref="C6525">INDEX(Months!$A$2:$A$13, $B6525)</f>
        <v>45505</v>
      </c>
      <c r="D6525" s="9" cm="1">
        <f t="array" aca="1" ref="D6525" ca="1">INDEX(Subscribers!$F$2:$F$1001, INT((ROW()-2)/12)+1)</f>
        <v>45505</v>
      </c>
      <c r="E6525" s="5" cm="1">
        <f t="array" aca="1" ref="E6525" ca="1">INDEX(Subscribers!$Q$2:$Q$1001, INT((ROW()-2)/12)+1)</f>
        <v>4</v>
      </c>
      <c r="F6525" s="5">
        <f t="shared" ca="1" si="412"/>
        <v>0</v>
      </c>
      <c r="G6525" s="5">
        <f t="shared" ca="1" si="413"/>
        <v>0</v>
      </c>
      <c r="H6525" s="7" cm="1">
        <f t="array" aca="1" ref="H6525" ca="1">INDEX(Subscribers!$G$2:$G$1001, INT((ROW()-2)/12)+1)</f>
        <v>41.97</v>
      </c>
      <c r="I6525">
        <f t="shared" ca="1" si="414"/>
        <v>0</v>
      </c>
    </row>
    <row r="6526" spans="1:9">
      <c r="A6526" cm="1">
        <f t="array" ref="A6526">INDEX(Subscribers!$A$2:$A$1001, INT((ROW()-2)/12)+1)</f>
        <v>544</v>
      </c>
      <c r="B6526">
        <f t="shared" si="411"/>
        <v>9</v>
      </c>
      <c r="C6526" s="9" cm="1">
        <f t="array" ref="C6526">INDEX(Months!$A$2:$A$13, $B6526)</f>
        <v>45536</v>
      </c>
      <c r="D6526" s="9" cm="1">
        <f t="array" aca="1" ref="D6526" ca="1">INDEX(Subscribers!$F$2:$F$1001, INT((ROW()-2)/12)+1)</f>
        <v>45505</v>
      </c>
      <c r="E6526" s="5" cm="1">
        <f t="array" aca="1" ref="E6526" ca="1">INDEX(Subscribers!$Q$2:$Q$1001, INT((ROW()-2)/12)+1)</f>
        <v>4</v>
      </c>
      <c r="F6526" s="5">
        <f t="shared" ca="1" si="412"/>
        <v>0</v>
      </c>
      <c r="G6526" s="5">
        <f t="shared" ca="1" si="413"/>
        <v>0</v>
      </c>
      <c r="H6526" s="7" cm="1">
        <f t="array" aca="1" ref="H6526" ca="1">INDEX(Subscribers!$G$2:$G$1001, INT((ROW()-2)/12)+1)</f>
        <v>41.97</v>
      </c>
      <c r="I6526">
        <f t="shared" ca="1" si="414"/>
        <v>0</v>
      </c>
    </row>
    <row r="6527" spans="1:9">
      <c r="A6527" cm="1">
        <f t="array" ref="A6527">INDEX(Subscribers!$A$2:$A$1001, INT((ROW()-2)/12)+1)</f>
        <v>544</v>
      </c>
      <c r="B6527">
        <f t="shared" si="411"/>
        <v>10</v>
      </c>
      <c r="C6527" s="9" cm="1">
        <f t="array" ref="C6527">INDEX(Months!$A$2:$A$13, $B6527)</f>
        <v>45566</v>
      </c>
      <c r="D6527" s="9" cm="1">
        <f t="array" aca="1" ref="D6527" ca="1">INDEX(Subscribers!$F$2:$F$1001, INT((ROW()-2)/12)+1)</f>
        <v>45505</v>
      </c>
      <c r="E6527" s="5" cm="1">
        <f t="array" aca="1" ref="E6527" ca="1">INDEX(Subscribers!$Q$2:$Q$1001, INT((ROW()-2)/12)+1)</f>
        <v>4</v>
      </c>
      <c r="F6527" s="5">
        <f t="shared" ca="1" si="412"/>
        <v>0</v>
      </c>
      <c r="G6527" s="5">
        <f t="shared" ca="1" si="413"/>
        <v>0</v>
      </c>
      <c r="H6527" s="7" cm="1">
        <f t="array" aca="1" ref="H6527" ca="1">INDEX(Subscribers!$G$2:$G$1001, INT((ROW()-2)/12)+1)</f>
        <v>41.97</v>
      </c>
      <c r="I6527">
        <f t="shared" ca="1" si="414"/>
        <v>0</v>
      </c>
    </row>
    <row r="6528" spans="1:9">
      <c r="A6528" cm="1">
        <f t="array" ref="A6528">INDEX(Subscribers!$A$2:$A$1001, INT((ROW()-2)/12)+1)</f>
        <v>544</v>
      </c>
      <c r="B6528">
        <f t="shared" si="411"/>
        <v>11</v>
      </c>
      <c r="C6528" s="9" cm="1">
        <f t="array" ref="C6528">INDEX(Months!$A$2:$A$13, $B6528)</f>
        <v>45597</v>
      </c>
      <c r="D6528" s="9" cm="1">
        <f t="array" aca="1" ref="D6528" ca="1">INDEX(Subscribers!$F$2:$F$1001, INT((ROW()-2)/12)+1)</f>
        <v>45505</v>
      </c>
      <c r="E6528" s="5" cm="1">
        <f t="array" aca="1" ref="E6528" ca="1">INDEX(Subscribers!$Q$2:$Q$1001, INT((ROW()-2)/12)+1)</f>
        <v>4</v>
      </c>
      <c r="F6528" s="5">
        <f t="shared" ca="1" si="412"/>
        <v>0</v>
      </c>
      <c r="G6528" s="5">
        <f t="shared" ca="1" si="413"/>
        <v>0</v>
      </c>
      <c r="H6528" s="7" cm="1">
        <f t="array" aca="1" ref="H6528" ca="1">INDEX(Subscribers!$G$2:$G$1001, INT((ROW()-2)/12)+1)</f>
        <v>41.97</v>
      </c>
      <c r="I6528">
        <f t="shared" ca="1" si="414"/>
        <v>0</v>
      </c>
    </row>
    <row r="6529" spans="1:9">
      <c r="A6529" cm="1">
        <f t="array" ref="A6529">INDEX(Subscribers!$A$2:$A$1001, INT((ROW()-2)/12)+1)</f>
        <v>544</v>
      </c>
      <c r="B6529">
        <f t="shared" si="411"/>
        <v>12</v>
      </c>
      <c r="C6529" s="9" cm="1">
        <f t="array" ref="C6529">INDEX(Months!$A$2:$A$13, $B6529)</f>
        <v>45627</v>
      </c>
      <c r="D6529" s="9" cm="1">
        <f t="array" aca="1" ref="D6529" ca="1">INDEX(Subscribers!$F$2:$F$1001, INT((ROW()-2)/12)+1)</f>
        <v>45505</v>
      </c>
      <c r="E6529" s="5" cm="1">
        <f t="array" aca="1" ref="E6529" ca="1">INDEX(Subscribers!$Q$2:$Q$1001, INT((ROW()-2)/12)+1)</f>
        <v>4</v>
      </c>
      <c r="F6529" s="5">
        <f t="shared" ca="1" si="412"/>
        <v>0</v>
      </c>
      <c r="G6529" s="5">
        <f t="shared" ca="1" si="413"/>
        <v>0</v>
      </c>
      <c r="H6529" s="7" cm="1">
        <f t="array" aca="1" ref="H6529" ca="1">INDEX(Subscribers!$G$2:$G$1001, INT((ROW()-2)/12)+1)</f>
        <v>41.97</v>
      </c>
      <c r="I6529">
        <f t="shared" ca="1" si="414"/>
        <v>0</v>
      </c>
    </row>
    <row r="6530" spans="1:9">
      <c r="A6530" cm="1">
        <f t="array" ref="A6530">INDEX(Subscribers!$A$2:$A$1001, INT((ROW()-2)/12)+1)</f>
        <v>545</v>
      </c>
      <c r="B6530">
        <f t="shared" si="411"/>
        <v>1</v>
      </c>
      <c r="C6530" s="9" cm="1">
        <f t="array" ref="C6530">INDEX(Months!$A$2:$A$13, $B6530)</f>
        <v>45292</v>
      </c>
      <c r="D6530" s="9" cm="1">
        <f t="array" aca="1" ref="D6530" ca="1">INDEX(Subscribers!$F$2:$F$1001, INT((ROW()-2)/12)+1)</f>
        <v>45566</v>
      </c>
      <c r="E6530" s="5" cm="1">
        <f t="array" aca="1" ref="E6530" ca="1">INDEX(Subscribers!$Q$2:$Q$1001, INT((ROW()-2)/12)+1)</f>
        <v>999</v>
      </c>
      <c r="F6530" s="5">
        <f t="shared" ca="1" si="412"/>
        <v>0</v>
      </c>
      <c r="G6530" s="5">
        <f t="shared" ca="1" si="413"/>
        <v>0</v>
      </c>
      <c r="H6530" s="7" cm="1">
        <f t="array" aca="1" ref="H6530" ca="1">INDEX(Subscribers!$G$2:$G$1001, INT((ROW()-2)/12)+1)</f>
        <v>14.99</v>
      </c>
      <c r="I6530">
        <f t="shared" ca="1" si="414"/>
        <v>0</v>
      </c>
    </row>
    <row r="6531" spans="1:9">
      <c r="A6531" cm="1">
        <f t="array" ref="A6531">INDEX(Subscribers!$A$2:$A$1001, INT((ROW()-2)/12)+1)</f>
        <v>545</v>
      </c>
      <c r="B6531">
        <f t="shared" ref="B6531:B6594" si="415">MOD(ROW()-2,12)+1</f>
        <v>2</v>
      </c>
      <c r="C6531" s="9" cm="1">
        <f t="array" ref="C6531">INDEX(Months!$A$2:$A$13, $B6531)</f>
        <v>45323</v>
      </c>
      <c r="D6531" s="9" cm="1">
        <f t="array" aca="1" ref="D6531" ca="1">INDEX(Subscribers!$F$2:$F$1001, INT((ROW()-2)/12)+1)</f>
        <v>45566</v>
      </c>
      <c r="E6531" s="5" cm="1">
        <f t="array" aca="1" ref="E6531" ca="1">INDEX(Subscribers!$Q$2:$Q$1001, INT((ROW()-2)/12)+1)</f>
        <v>999</v>
      </c>
      <c r="F6531" s="5">
        <f t="shared" ref="F6531:F6594" ca="1" si="416">--( AND($C6531&gt;=$D6531, IF($E6531=999, TRUE, $B6531&lt;$E6531)) )</f>
        <v>0</v>
      </c>
      <c r="G6531" s="5">
        <f t="shared" ref="G6531:G6594" ca="1" si="417">IF($E6531=999,0,IF($B6531=$E6531,1,0))</f>
        <v>0</v>
      </c>
      <c r="H6531" s="7" cm="1">
        <f t="array" aca="1" ref="H6531" ca="1">INDEX(Subscribers!$G$2:$G$1001, INT((ROW()-2)/12)+1)</f>
        <v>14.99</v>
      </c>
      <c r="I6531">
        <f t="shared" ref="I6531:I6594" ca="1" si="418">IF($F6531=1,$H6531,0)</f>
        <v>0</v>
      </c>
    </row>
    <row r="6532" spans="1:9">
      <c r="A6532" cm="1">
        <f t="array" ref="A6532">INDEX(Subscribers!$A$2:$A$1001, INT((ROW()-2)/12)+1)</f>
        <v>545</v>
      </c>
      <c r="B6532">
        <f t="shared" si="415"/>
        <v>3</v>
      </c>
      <c r="C6532" s="9" cm="1">
        <f t="array" ref="C6532">INDEX(Months!$A$2:$A$13, $B6532)</f>
        <v>45352</v>
      </c>
      <c r="D6532" s="9" cm="1">
        <f t="array" aca="1" ref="D6532" ca="1">INDEX(Subscribers!$F$2:$F$1001, INT((ROW()-2)/12)+1)</f>
        <v>45566</v>
      </c>
      <c r="E6532" s="5" cm="1">
        <f t="array" aca="1" ref="E6532" ca="1">INDEX(Subscribers!$Q$2:$Q$1001, INT((ROW()-2)/12)+1)</f>
        <v>999</v>
      </c>
      <c r="F6532" s="5">
        <f t="shared" ca="1" si="416"/>
        <v>0</v>
      </c>
      <c r="G6532" s="5">
        <f t="shared" ca="1" si="417"/>
        <v>0</v>
      </c>
      <c r="H6532" s="7" cm="1">
        <f t="array" aca="1" ref="H6532" ca="1">INDEX(Subscribers!$G$2:$G$1001, INT((ROW()-2)/12)+1)</f>
        <v>14.99</v>
      </c>
      <c r="I6532">
        <f t="shared" ca="1" si="418"/>
        <v>0</v>
      </c>
    </row>
    <row r="6533" spans="1:9">
      <c r="A6533" cm="1">
        <f t="array" ref="A6533">INDEX(Subscribers!$A$2:$A$1001, INT((ROW()-2)/12)+1)</f>
        <v>545</v>
      </c>
      <c r="B6533">
        <f t="shared" si="415"/>
        <v>4</v>
      </c>
      <c r="C6533" s="9" cm="1">
        <f t="array" ref="C6533">INDEX(Months!$A$2:$A$13, $B6533)</f>
        <v>45383</v>
      </c>
      <c r="D6533" s="9" cm="1">
        <f t="array" aca="1" ref="D6533" ca="1">INDEX(Subscribers!$F$2:$F$1001, INT((ROW()-2)/12)+1)</f>
        <v>45566</v>
      </c>
      <c r="E6533" s="5" cm="1">
        <f t="array" aca="1" ref="E6533" ca="1">INDEX(Subscribers!$Q$2:$Q$1001, INT((ROW()-2)/12)+1)</f>
        <v>999</v>
      </c>
      <c r="F6533" s="5">
        <f t="shared" ca="1" si="416"/>
        <v>0</v>
      </c>
      <c r="G6533" s="5">
        <f t="shared" ca="1" si="417"/>
        <v>0</v>
      </c>
      <c r="H6533" s="7" cm="1">
        <f t="array" aca="1" ref="H6533" ca="1">INDEX(Subscribers!$G$2:$G$1001, INT((ROW()-2)/12)+1)</f>
        <v>14.99</v>
      </c>
      <c r="I6533">
        <f t="shared" ca="1" si="418"/>
        <v>0</v>
      </c>
    </row>
    <row r="6534" spans="1:9">
      <c r="A6534" cm="1">
        <f t="array" ref="A6534">INDEX(Subscribers!$A$2:$A$1001, INT((ROW()-2)/12)+1)</f>
        <v>545</v>
      </c>
      <c r="B6534">
        <f t="shared" si="415"/>
        <v>5</v>
      </c>
      <c r="C6534" s="9" cm="1">
        <f t="array" ref="C6534">INDEX(Months!$A$2:$A$13, $B6534)</f>
        <v>45413</v>
      </c>
      <c r="D6534" s="9" cm="1">
        <f t="array" aca="1" ref="D6534" ca="1">INDEX(Subscribers!$F$2:$F$1001, INT((ROW()-2)/12)+1)</f>
        <v>45566</v>
      </c>
      <c r="E6534" s="5" cm="1">
        <f t="array" aca="1" ref="E6534" ca="1">INDEX(Subscribers!$Q$2:$Q$1001, INT((ROW()-2)/12)+1)</f>
        <v>999</v>
      </c>
      <c r="F6534" s="5">
        <f t="shared" ca="1" si="416"/>
        <v>0</v>
      </c>
      <c r="G6534" s="5">
        <f t="shared" ca="1" si="417"/>
        <v>0</v>
      </c>
      <c r="H6534" s="7" cm="1">
        <f t="array" aca="1" ref="H6534" ca="1">INDEX(Subscribers!$G$2:$G$1001, INT((ROW()-2)/12)+1)</f>
        <v>14.99</v>
      </c>
      <c r="I6534">
        <f t="shared" ca="1" si="418"/>
        <v>0</v>
      </c>
    </row>
    <row r="6535" spans="1:9">
      <c r="A6535" cm="1">
        <f t="array" ref="A6535">INDEX(Subscribers!$A$2:$A$1001, INT((ROW()-2)/12)+1)</f>
        <v>545</v>
      </c>
      <c r="B6535">
        <f t="shared" si="415"/>
        <v>6</v>
      </c>
      <c r="C6535" s="9" cm="1">
        <f t="array" ref="C6535">INDEX(Months!$A$2:$A$13, $B6535)</f>
        <v>45444</v>
      </c>
      <c r="D6535" s="9" cm="1">
        <f t="array" aca="1" ref="D6535" ca="1">INDEX(Subscribers!$F$2:$F$1001, INT((ROW()-2)/12)+1)</f>
        <v>45566</v>
      </c>
      <c r="E6535" s="5" cm="1">
        <f t="array" aca="1" ref="E6535" ca="1">INDEX(Subscribers!$Q$2:$Q$1001, INT((ROW()-2)/12)+1)</f>
        <v>999</v>
      </c>
      <c r="F6535" s="5">
        <f t="shared" ca="1" si="416"/>
        <v>0</v>
      </c>
      <c r="G6535" s="5">
        <f t="shared" ca="1" si="417"/>
        <v>0</v>
      </c>
      <c r="H6535" s="7" cm="1">
        <f t="array" aca="1" ref="H6535" ca="1">INDEX(Subscribers!$G$2:$G$1001, INT((ROW()-2)/12)+1)</f>
        <v>14.99</v>
      </c>
      <c r="I6535">
        <f t="shared" ca="1" si="418"/>
        <v>0</v>
      </c>
    </row>
    <row r="6536" spans="1:9">
      <c r="A6536" cm="1">
        <f t="array" ref="A6536">INDEX(Subscribers!$A$2:$A$1001, INT((ROW()-2)/12)+1)</f>
        <v>545</v>
      </c>
      <c r="B6536">
        <f t="shared" si="415"/>
        <v>7</v>
      </c>
      <c r="C6536" s="9" cm="1">
        <f t="array" ref="C6536">INDEX(Months!$A$2:$A$13, $B6536)</f>
        <v>45474</v>
      </c>
      <c r="D6536" s="9" cm="1">
        <f t="array" aca="1" ref="D6536" ca="1">INDEX(Subscribers!$F$2:$F$1001, INT((ROW()-2)/12)+1)</f>
        <v>45566</v>
      </c>
      <c r="E6536" s="5" cm="1">
        <f t="array" aca="1" ref="E6536" ca="1">INDEX(Subscribers!$Q$2:$Q$1001, INT((ROW()-2)/12)+1)</f>
        <v>999</v>
      </c>
      <c r="F6536" s="5">
        <f t="shared" ca="1" si="416"/>
        <v>0</v>
      </c>
      <c r="G6536" s="5">
        <f t="shared" ca="1" si="417"/>
        <v>0</v>
      </c>
      <c r="H6536" s="7" cm="1">
        <f t="array" aca="1" ref="H6536" ca="1">INDEX(Subscribers!$G$2:$G$1001, INT((ROW()-2)/12)+1)</f>
        <v>14.99</v>
      </c>
      <c r="I6536">
        <f t="shared" ca="1" si="418"/>
        <v>0</v>
      </c>
    </row>
    <row r="6537" spans="1:9">
      <c r="A6537" cm="1">
        <f t="array" ref="A6537">INDEX(Subscribers!$A$2:$A$1001, INT((ROW()-2)/12)+1)</f>
        <v>545</v>
      </c>
      <c r="B6537">
        <f t="shared" si="415"/>
        <v>8</v>
      </c>
      <c r="C6537" s="9" cm="1">
        <f t="array" ref="C6537">INDEX(Months!$A$2:$A$13, $B6537)</f>
        <v>45505</v>
      </c>
      <c r="D6537" s="9" cm="1">
        <f t="array" aca="1" ref="D6537" ca="1">INDEX(Subscribers!$F$2:$F$1001, INT((ROW()-2)/12)+1)</f>
        <v>45566</v>
      </c>
      <c r="E6537" s="5" cm="1">
        <f t="array" aca="1" ref="E6537" ca="1">INDEX(Subscribers!$Q$2:$Q$1001, INT((ROW()-2)/12)+1)</f>
        <v>999</v>
      </c>
      <c r="F6537" s="5">
        <f t="shared" ca="1" si="416"/>
        <v>0</v>
      </c>
      <c r="G6537" s="5">
        <f t="shared" ca="1" si="417"/>
        <v>0</v>
      </c>
      <c r="H6537" s="7" cm="1">
        <f t="array" aca="1" ref="H6537" ca="1">INDEX(Subscribers!$G$2:$G$1001, INT((ROW()-2)/12)+1)</f>
        <v>14.99</v>
      </c>
      <c r="I6537">
        <f t="shared" ca="1" si="418"/>
        <v>0</v>
      </c>
    </row>
    <row r="6538" spans="1:9">
      <c r="A6538" cm="1">
        <f t="array" ref="A6538">INDEX(Subscribers!$A$2:$A$1001, INT((ROW()-2)/12)+1)</f>
        <v>545</v>
      </c>
      <c r="B6538">
        <f t="shared" si="415"/>
        <v>9</v>
      </c>
      <c r="C6538" s="9" cm="1">
        <f t="array" ref="C6538">INDEX(Months!$A$2:$A$13, $B6538)</f>
        <v>45536</v>
      </c>
      <c r="D6538" s="9" cm="1">
        <f t="array" aca="1" ref="D6538" ca="1">INDEX(Subscribers!$F$2:$F$1001, INT((ROW()-2)/12)+1)</f>
        <v>45566</v>
      </c>
      <c r="E6538" s="5" cm="1">
        <f t="array" aca="1" ref="E6538" ca="1">INDEX(Subscribers!$Q$2:$Q$1001, INT((ROW()-2)/12)+1)</f>
        <v>999</v>
      </c>
      <c r="F6538" s="5">
        <f t="shared" ca="1" si="416"/>
        <v>0</v>
      </c>
      <c r="G6538" s="5">
        <f t="shared" ca="1" si="417"/>
        <v>0</v>
      </c>
      <c r="H6538" s="7" cm="1">
        <f t="array" aca="1" ref="H6538" ca="1">INDEX(Subscribers!$G$2:$G$1001, INT((ROW()-2)/12)+1)</f>
        <v>14.99</v>
      </c>
      <c r="I6538">
        <f t="shared" ca="1" si="418"/>
        <v>0</v>
      </c>
    </row>
    <row r="6539" spans="1:9">
      <c r="A6539" cm="1">
        <f t="array" ref="A6539">INDEX(Subscribers!$A$2:$A$1001, INT((ROW()-2)/12)+1)</f>
        <v>545</v>
      </c>
      <c r="B6539">
        <f t="shared" si="415"/>
        <v>10</v>
      </c>
      <c r="C6539" s="9" cm="1">
        <f t="array" ref="C6539">INDEX(Months!$A$2:$A$13, $B6539)</f>
        <v>45566</v>
      </c>
      <c r="D6539" s="9" cm="1">
        <f t="array" aca="1" ref="D6539" ca="1">INDEX(Subscribers!$F$2:$F$1001, INT((ROW()-2)/12)+1)</f>
        <v>45566</v>
      </c>
      <c r="E6539" s="5" cm="1">
        <f t="array" aca="1" ref="E6539" ca="1">INDEX(Subscribers!$Q$2:$Q$1001, INT((ROW()-2)/12)+1)</f>
        <v>999</v>
      </c>
      <c r="F6539" s="5">
        <f t="shared" ca="1" si="416"/>
        <v>1</v>
      </c>
      <c r="G6539" s="5">
        <f t="shared" ca="1" si="417"/>
        <v>0</v>
      </c>
      <c r="H6539" s="7" cm="1">
        <f t="array" aca="1" ref="H6539" ca="1">INDEX(Subscribers!$G$2:$G$1001, INT((ROW()-2)/12)+1)</f>
        <v>14.99</v>
      </c>
      <c r="I6539">
        <f t="shared" ca="1" si="418"/>
        <v>14.99</v>
      </c>
    </row>
    <row r="6540" spans="1:9">
      <c r="A6540" cm="1">
        <f t="array" ref="A6540">INDEX(Subscribers!$A$2:$A$1001, INT((ROW()-2)/12)+1)</f>
        <v>545</v>
      </c>
      <c r="B6540">
        <f t="shared" si="415"/>
        <v>11</v>
      </c>
      <c r="C6540" s="9" cm="1">
        <f t="array" ref="C6540">INDEX(Months!$A$2:$A$13, $B6540)</f>
        <v>45597</v>
      </c>
      <c r="D6540" s="9" cm="1">
        <f t="array" aca="1" ref="D6540" ca="1">INDEX(Subscribers!$F$2:$F$1001, INT((ROW()-2)/12)+1)</f>
        <v>45566</v>
      </c>
      <c r="E6540" s="5" cm="1">
        <f t="array" aca="1" ref="E6540" ca="1">INDEX(Subscribers!$Q$2:$Q$1001, INT((ROW()-2)/12)+1)</f>
        <v>999</v>
      </c>
      <c r="F6540" s="5">
        <f t="shared" ca="1" si="416"/>
        <v>1</v>
      </c>
      <c r="G6540" s="5">
        <f t="shared" ca="1" si="417"/>
        <v>0</v>
      </c>
      <c r="H6540" s="7" cm="1">
        <f t="array" aca="1" ref="H6540" ca="1">INDEX(Subscribers!$G$2:$G$1001, INT((ROW()-2)/12)+1)</f>
        <v>14.99</v>
      </c>
      <c r="I6540">
        <f t="shared" ca="1" si="418"/>
        <v>14.99</v>
      </c>
    </row>
    <row r="6541" spans="1:9">
      <c r="A6541" cm="1">
        <f t="array" ref="A6541">INDEX(Subscribers!$A$2:$A$1001, INT((ROW()-2)/12)+1)</f>
        <v>545</v>
      </c>
      <c r="B6541">
        <f t="shared" si="415"/>
        <v>12</v>
      </c>
      <c r="C6541" s="9" cm="1">
        <f t="array" ref="C6541">INDEX(Months!$A$2:$A$13, $B6541)</f>
        <v>45627</v>
      </c>
      <c r="D6541" s="9" cm="1">
        <f t="array" aca="1" ref="D6541" ca="1">INDEX(Subscribers!$F$2:$F$1001, INT((ROW()-2)/12)+1)</f>
        <v>45566</v>
      </c>
      <c r="E6541" s="5" cm="1">
        <f t="array" aca="1" ref="E6541" ca="1">INDEX(Subscribers!$Q$2:$Q$1001, INT((ROW()-2)/12)+1)</f>
        <v>999</v>
      </c>
      <c r="F6541" s="5">
        <f t="shared" ca="1" si="416"/>
        <v>1</v>
      </c>
      <c r="G6541" s="5">
        <f t="shared" ca="1" si="417"/>
        <v>0</v>
      </c>
      <c r="H6541" s="7" cm="1">
        <f t="array" aca="1" ref="H6541" ca="1">INDEX(Subscribers!$G$2:$G$1001, INT((ROW()-2)/12)+1)</f>
        <v>14.99</v>
      </c>
      <c r="I6541">
        <f t="shared" ca="1" si="418"/>
        <v>14.99</v>
      </c>
    </row>
    <row r="6542" spans="1:9">
      <c r="A6542" cm="1">
        <f t="array" ref="A6542">INDEX(Subscribers!$A$2:$A$1001, INT((ROW()-2)/12)+1)</f>
        <v>546</v>
      </c>
      <c r="B6542">
        <f t="shared" si="415"/>
        <v>1</v>
      </c>
      <c r="C6542" s="9" cm="1">
        <f t="array" ref="C6542">INDEX(Months!$A$2:$A$13, $B6542)</f>
        <v>45292</v>
      </c>
      <c r="D6542" s="9" cm="1">
        <f t="array" aca="1" ref="D6542" ca="1">INDEX(Subscribers!$F$2:$F$1001, INT((ROW()-2)/12)+1)</f>
        <v>45383</v>
      </c>
      <c r="E6542" s="5" cm="1">
        <f t="array" aca="1" ref="E6542" ca="1">INDEX(Subscribers!$Q$2:$Q$1001, INT((ROW()-2)/12)+1)</f>
        <v>999</v>
      </c>
      <c r="F6542" s="5">
        <f t="shared" ca="1" si="416"/>
        <v>0</v>
      </c>
      <c r="G6542" s="5">
        <f t="shared" ca="1" si="417"/>
        <v>0</v>
      </c>
      <c r="H6542" s="7" cm="1">
        <f t="array" aca="1" ref="H6542" ca="1">INDEX(Subscribers!$G$2:$G$1001, INT((ROW()-2)/12)+1)</f>
        <v>14.99</v>
      </c>
      <c r="I6542">
        <f t="shared" ca="1" si="418"/>
        <v>0</v>
      </c>
    </row>
    <row r="6543" spans="1:9">
      <c r="A6543" cm="1">
        <f t="array" ref="A6543">INDEX(Subscribers!$A$2:$A$1001, INT((ROW()-2)/12)+1)</f>
        <v>546</v>
      </c>
      <c r="B6543">
        <f t="shared" si="415"/>
        <v>2</v>
      </c>
      <c r="C6543" s="9" cm="1">
        <f t="array" ref="C6543">INDEX(Months!$A$2:$A$13, $B6543)</f>
        <v>45323</v>
      </c>
      <c r="D6543" s="9" cm="1">
        <f t="array" aca="1" ref="D6543" ca="1">INDEX(Subscribers!$F$2:$F$1001, INT((ROW()-2)/12)+1)</f>
        <v>45383</v>
      </c>
      <c r="E6543" s="5" cm="1">
        <f t="array" aca="1" ref="E6543" ca="1">INDEX(Subscribers!$Q$2:$Q$1001, INT((ROW()-2)/12)+1)</f>
        <v>999</v>
      </c>
      <c r="F6543" s="5">
        <f t="shared" ca="1" si="416"/>
        <v>0</v>
      </c>
      <c r="G6543" s="5">
        <f t="shared" ca="1" si="417"/>
        <v>0</v>
      </c>
      <c r="H6543" s="7" cm="1">
        <f t="array" aca="1" ref="H6543" ca="1">INDEX(Subscribers!$G$2:$G$1001, INT((ROW()-2)/12)+1)</f>
        <v>14.99</v>
      </c>
      <c r="I6543">
        <f t="shared" ca="1" si="418"/>
        <v>0</v>
      </c>
    </row>
    <row r="6544" spans="1:9">
      <c r="A6544" cm="1">
        <f t="array" ref="A6544">INDEX(Subscribers!$A$2:$A$1001, INT((ROW()-2)/12)+1)</f>
        <v>546</v>
      </c>
      <c r="B6544">
        <f t="shared" si="415"/>
        <v>3</v>
      </c>
      <c r="C6544" s="9" cm="1">
        <f t="array" ref="C6544">INDEX(Months!$A$2:$A$13, $B6544)</f>
        <v>45352</v>
      </c>
      <c r="D6544" s="9" cm="1">
        <f t="array" aca="1" ref="D6544" ca="1">INDEX(Subscribers!$F$2:$F$1001, INT((ROW()-2)/12)+1)</f>
        <v>45383</v>
      </c>
      <c r="E6544" s="5" cm="1">
        <f t="array" aca="1" ref="E6544" ca="1">INDEX(Subscribers!$Q$2:$Q$1001, INT((ROW()-2)/12)+1)</f>
        <v>999</v>
      </c>
      <c r="F6544" s="5">
        <f t="shared" ca="1" si="416"/>
        <v>0</v>
      </c>
      <c r="G6544" s="5">
        <f t="shared" ca="1" si="417"/>
        <v>0</v>
      </c>
      <c r="H6544" s="7" cm="1">
        <f t="array" aca="1" ref="H6544" ca="1">INDEX(Subscribers!$G$2:$G$1001, INT((ROW()-2)/12)+1)</f>
        <v>14.99</v>
      </c>
      <c r="I6544">
        <f t="shared" ca="1" si="418"/>
        <v>0</v>
      </c>
    </row>
    <row r="6545" spans="1:9">
      <c r="A6545" cm="1">
        <f t="array" ref="A6545">INDEX(Subscribers!$A$2:$A$1001, INT((ROW()-2)/12)+1)</f>
        <v>546</v>
      </c>
      <c r="B6545">
        <f t="shared" si="415"/>
        <v>4</v>
      </c>
      <c r="C6545" s="9" cm="1">
        <f t="array" ref="C6545">INDEX(Months!$A$2:$A$13, $B6545)</f>
        <v>45383</v>
      </c>
      <c r="D6545" s="9" cm="1">
        <f t="array" aca="1" ref="D6545" ca="1">INDEX(Subscribers!$F$2:$F$1001, INT((ROW()-2)/12)+1)</f>
        <v>45383</v>
      </c>
      <c r="E6545" s="5" cm="1">
        <f t="array" aca="1" ref="E6545" ca="1">INDEX(Subscribers!$Q$2:$Q$1001, INT((ROW()-2)/12)+1)</f>
        <v>999</v>
      </c>
      <c r="F6545" s="5">
        <f t="shared" ca="1" si="416"/>
        <v>1</v>
      </c>
      <c r="G6545" s="5">
        <f t="shared" ca="1" si="417"/>
        <v>0</v>
      </c>
      <c r="H6545" s="7" cm="1">
        <f t="array" aca="1" ref="H6545" ca="1">INDEX(Subscribers!$G$2:$G$1001, INT((ROW()-2)/12)+1)</f>
        <v>14.99</v>
      </c>
      <c r="I6545">
        <f t="shared" ca="1" si="418"/>
        <v>14.99</v>
      </c>
    </row>
    <row r="6546" spans="1:9">
      <c r="A6546" cm="1">
        <f t="array" ref="A6546">INDEX(Subscribers!$A$2:$A$1001, INT((ROW()-2)/12)+1)</f>
        <v>546</v>
      </c>
      <c r="B6546">
        <f t="shared" si="415"/>
        <v>5</v>
      </c>
      <c r="C6546" s="9" cm="1">
        <f t="array" ref="C6546">INDEX(Months!$A$2:$A$13, $B6546)</f>
        <v>45413</v>
      </c>
      <c r="D6546" s="9" cm="1">
        <f t="array" aca="1" ref="D6546" ca="1">INDEX(Subscribers!$F$2:$F$1001, INT((ROW()-2)/12)+1)</f>
        <v>45383</v>
      </c>
      <c r="E6546" s="5" cm="1">
        <f t="array" aca="1" ref="E6546" ca="1">INDEX(Subscribers!$Q$2:$Q$1001, INT((ROW()-2)/12)+1)</f>
        <v>999</v>
      </c>
      <c r="F6546" s="5">
        <f t="shared" ca="1" si="416"/>
        <v>1</v>
      </c>
      <c r="G6546" s="5">
        <f t="shared" ca="1" si="417"/>
        <v>0</v>
      </c>
      <c r="H6546" s="7" cm="1">
        <f t="array" aca="1" ref="H6546" ca="1">INDEX(Subscribers!$G$2:$G$1001, INT((ROW()-2)/12)+1)</f>
        <v>14.99</v>
      </c>
      <c r="I6546">
        <f t="shared" ca="1" si="418"/>
        <v>14.99</v>
      </c>
    </row>
    <row r="6547" spans="1:9">
      <c r="A6547" cm="1">
        <f t="array" ref="A6547">INDEX(Subscribers!$A$2:$A$1001, INT((ROW()-2)/12)+1)</f>
        <v>546</v>
      </c>
      <c r="B6547">
        <f t="shared" si="415"/>
        <v>6</v>
      </c>
      <c r="C6547" s="9" cm="1">
        <f t="array" ref="C6547">INDEX(Months!$A$2:$A$13, $B6547)</f>
        <v>45444</v>
      </c>
      <c r="D6547" s="9" cm="1">
        <f t="array" aca="1" ref="D6547" ca="1">INDEX(Subscribers!$F$2:$F$1001, INT((ROW()-2)/12)+1)</f>
        <v>45383</v>
      </c>
      <c r="E6547" s="5" cm="1">
        <f t="array" aca="1" ref="E6547" ca="1">INDEX(Subscribers!$Q$2:$Q$1001, INT((ROW()-2)/12)+1)</f>
        <v>999</v>
      </c>
      <c r="F6547" s="5">
        <f t="shared" ca="1" si="416"/>
        <v>1</v>
      </c>
      <c r="G6547" s="5">
        <f t="shared" ca="1" si="417"/>
        <v>0</v>
      </c>
      <c r="H6547" s="7" cm="1">
        <f t="array" aca="1" ref="H6547" ca="1">INDEX(Subscribers!$G$2:$G$1001, INT((ROW()-2)/12)+1)</f>
        <v>14.99</v>
      </c>
      <c r="I6547">
        <f t="shared" ca="1" si="418"/>
        <v>14.99</v>
      </c>
    </row>
    <row r="6548" spans="1:9">
      <c r="A6548" cm="1">
        <f t="array" ref="A6548">INDEX(Subscribers!$A$2:$A$1001, INT((ROW()-2)/12)+1)</f>
        <v>546</v>
      </c>
      <c r="B6548">
        <f t="shared" si="415"/>
        <v>7</v>
      </c>
      <c r="C6548" s="9" cm="1">
        <f t="array" ref="C6548">INDEX(Months!$A$2:$A$13, $B6548)</f>
        <v>45474</v>
      </c>
      <c r="D6548" s="9" cm="1">
        <f t="array" aca="1" ref="D6548" ca="1">INDEX(Subscribers!$F$2:$F$1001, INT((ROW()-2)/12)+1)</f>
        <v>45383</v>
      </c>
      <c r="E6548" s="5" cm="1">
        <f t="array" aca="1" ref="E6548" ca="1">INDEX(Subscribers!$Q$2:$Q$1001, INT((ROW()-2)/12)+1)</f>
        <v>999</v>
      </c>
      <c r="F6548" s="5">
        <f t="shared" ca="1" si="416"/>
        <v>1</v>
      </c>
      <c r="G6548" s="5">
        <f t="shared" ca="1" si="417"/>
        <v>0</v>
      </c>
      <c r="H6548" s="7" cm="1">
        <f t="array" aca="1" ref="H6548" ca="1">INDEX(Subscribers!$G$2:$G$1001, INT((ROW()-2)/12)+1)</f>
        <v>14.99</v>
      </c>
      <c r="I6548">
        <f t="shared" ca="1" si="418"/>
        <v>14.99</v>
      </c>
    </row>
    <row r="6549" spans="1:9">
      <c r="A6549" cm="1">
        <f t="array" ref="A6549">INDEX(Subscribers!$A$2:$A$1001, INT((ROW()-2)/12)+1)</f>
        <v>546</v>
      </c>
      <c r="B6549">
        <f t="shared" si="415"/>
        <v>8</v>
      </c>
      <c r="C6549" s="9" cm="1">
        <f t="array" ref="C6549">INDEX(Months!$A$2:$A$13, $B6549)</f>
        <v>45505</v>
      </c>
      <c r="D6549" s="9" cm="1">
        <f t="array" aca="1" ref="D6549" ca="1">INDEX(Subscribers!$F$2:$F$1001, INT((ROW()-2)/12)+1)</f>
        <v>45383</v>
      </c>
      <c r="E6549" s="5" cm="1">
        <f t="array" aca="1" ref="E6549" ca="1">INDEX(Subscribers!$Q$2:$Q$1001, INT((ROW()-2)/12)+1)</f>
        <v>999</v>
      </c>
      <c r="F6549" s="5">
        <f t="shared" ca="1" si="416"/>
        <v>1</v>
      </c>
      <c r="G6549" s="5">
        <f t="shared" ca="1" si="417"/>
        <v>0</v>
      </c>
      <c r="H6549" s="7" cm="1">
        <f t="array" aca="1" ref="H6549" ca="1">INDEX(Subscribers!$G$2:$G$1001, INT((ROW()-2)/12)+1)</f>
        <v>14.99</v>
      </c>
      <c r="I6549">
        <f t="shared" ca="1" si="418"/>
        <v>14.99</v>
      </c>
    </row>
    <row r="6550" spans="1:9">
      <c r="A6550" cm="1">
        <f t="array" ref="A6550">INDEX(Subscribers!$A$2:$A$1001, INT((ROW()-2)/12)+1)</f>
        <v>546</v>
      </c>
      <c r="B6550">
        <f t="shared" si="415"/>
        <v>9</v>
      </c>
      <c r="C6550" s="9" cm="1">
        <f t="array" ref="C6550">INDEX(Months!$A$2:$A$13, $B6550)</f>
        <v>45536</v>
      </c>
      <c r="D6550" s="9" cm="1">
        <f t="array" aca="1" ref="D6550" ca="1">INDEX(Subscribers!$F$2:$F$1001, INT((ROW()-2)/12)+1)</f>
        <v>45383</v>
      </c>
      <c r="E6550" s="5" cm="1">
        <f t="array" aca="1" ref="E6550" ca="1">INDEX(Subscribers!$Q$2:$Q$1001, INT((ROW()-2)/12)+1)</f>
        <v>999</v>
      </c>
      <c r="F6550" s="5">
        <f t="shared" ca="1" si="416"/>
        <v>1</v>
      </c>
      <c r="G6550" s="5">
        <f t="shared" ca="1" si="417"/>
        <v>0</v>
      </c>
      <c r="H6550" s="7" cm="1">
        <f t="array" aca="1" ref="H6550" ca="1">INDEX(Subscribers!$G$2:$G$1001, INT((ROW()-2)/12)+1)</f>
        <v>14.99</v>
      </c>
      <c r="I6550">
        <f t="shared" ca="1" si="418"/>
        <v>14.99</v>
      </c>
    </row>
    <row r="6551" spans="1:9">
      <c r="A6551" cm="1">
        <f t="array" ref="A6551">INDEX(Subscribers!$A$2:$A$1001, INT((ROW()-2)/12)+1)</f>
        <v>546</v>
      </c>
      <c r="B6551">
        <f t="shared" si="415"/>
        <v>10</v>
      </c>
      <c r="C6551" s="9" cm="1">
        <f t="array" ref="C6551">INDEX(Months!$A$2:$A$13, $B6551)</f>
        <v>45566</v>
      </c>
      <c r="D6551" s="9" cm="1">
        <f t="array" aca="1" ref="D6551" ca="1">INDEX(Subscribers!$F$2:$F$1001, INT((ROW()-2)/12)+1)</f>
        <v>45383</v>
      </c>
      <c r="E6551" s="5" cm="1">
        <f t="array" aca="1" ref="E6551" ca="1">INDEX(Subscribers!$Q$2:$Q$1001, INT((ROW()-2)/12)+1)</f>
        <v>999</v>
      </c>
      <c r="F6551" s="5">
        <f t="shared" ca="1" si="416"/>
        <v>1</v>
      </c>
      <c r="G6551" s="5">
        <f t="shared" ca="1" si="417"/>
        <v>0</v>
      </c>
      <c r="H6551" s="7" cm="1">
        <f t="array" aca="1" ref="H6551" ca="1">INDEX(Subscribers!$G$2:$G$1001, INT((ROW()-2)/12)+1)</f>
        <v>14.99</v>
      </c>
      <c r="I6551">
        <f t="shared" ca="1" si="418"/>
        <v>14.99</v>
      </c>
    </row>
    <row r="6552" spans="1:9">
      <c r="A6552" cm="1">
        <f t="array" ref="A6552">INDEX(Subscribers!$A$2:$A$1001, INT((ROW()-2)/12)+1)</f>
        <v>546</v>
      </c>
      <c r="B6552">
        <f t="shared" si="415"/>
        <v>11</v>
      </c>
      <c r="C6552" s="9" cm="1">
        <f t="array" ref="C6552">INDEX(Months!$A$2:$A$13, $B6552)</f>
        <v>45597</v>
      </c>
      <c r="D6552" s="9" cm="1">
        <f t="array" aca="1" ref="D6552" ca="1">INDEX(Subscribers!$F$2:$F$1001, INT((ROW()-2)/12)+1)</f>
        <v>45383</v>
      </c>
      <c r="E6552" s="5" cm="1">
        <f t="array" aca="1" ref="E6552" ca="1">INDEX(Subscribers!$Q$2:$Q$1001, INT((ROW()-2)/12)+1)</f>
        <v>999</v>
      </c>
      <c r="F6552" s="5">
        <f t="shared" ca="1" si="416"/>
        <v>1</v>
      </c>
      <c r="G6552" s="5">
        <f t="shared" ca="1" si="417"/>
        <v>0</v>
      </c>
      <c r="H6552" s="7" cm="1">
        <f t="array" aca="1" ref="H6552" ca="1">INDEX(Subscribers!$G$2:$G$1001, INT((ROW()-2)/12)+1)</f>
        <v>14.99</v>
      </c>
      <c r="I6552">
        <f t="shared" ca="1" si="418"/>
        <v>14.99</v>
      </c>
    </row>
    <row r="6553" spans="1:9">
      <c r="A6553" cm="1">
        <f t="array" ref="A6553">INDEX(Subscribers!$A$2:$A$1001, INT((ROW()-2)/12)+1)</f>
        <v>546</v>
      </c>
      <c r="B6553">
        <f t="shared" si="415"/>
        <v>12</v>
      </c>
      <c r="C6553" s="9" cm="1">
        <f t="array" ref="C6553">INDEX(Months!$A$2:$A$13, $B6553)</f>
        <v>45627</v>
      </c>
      <c r="D6553" s="9" cm="1">
        <f t="array" aca="1" ref="D6553" ca="1">INDEX(Subscribers!$F$2:$F$1001, INT((ROW()-2)/12)+1)</f>
        <v>45383</v>
      </c>
      <c r="E6553" s="5" cm="1">
        <f t="array" aca="1" ref="E6553" ca="1">INDEX(Subscribers!$Q$2:$Q$1001, INT((ROW()-2)/12)+1)</f>
        <v>999</v>
      </c>
      <c r="F6553" s="5">
        <f t="shared" ca="1" si="416"/>
        <v>1</v>
      </c>
      <c r="G6553" s="5">
        <f t="shared" ca="1" si="417"/>
        <v>0</v>
      </c>
      <c r="H6553" s="7" cm="1">
        <f t="array" aca="1" ref="H6553" ca="1">INDEX(Subscribers!$G$2:$G$1001, INT((ROW()-2)/12)+1)</f>
        <v>14.99</v>
      </c>
      <c r="I6553">
        <f t="shared" ca="1" si="418"/>
        <v>14.99</v>
      </c>
    </row>
    <row r="6554" spans="1:9">
      <c r="A6554" cm="1">
        <f t="array" ref="A6554">INDEX(Subscribers!$A$2:$A$1001, INT((ROW()-2)/12)+1)</f>
        <v>547</v>
      </c>
      <c r="B6554">
        <f t="shared" si="415"/>
        <v>1</v>
      </c>
      <c r="C6554" s="9" cm="1">
        <f t="array" ref="C6554">INDEX(Months!$A$2:$A$13, $B6554)</f>
        <v>45292</v>
      </c>
      <c r="D6554" s="9" cm="1">
        <f t="array" aca="1" ref="D6554" ca="1">INDEX(Subscribers!$F$2:$F$1001, INT((ROW()-2)/12)+1)</f>
        <v>45352</v>
      </c>
      <c r="E6554" s="5" cm="1">
        <f t="array" aca="1" ref="E6554" ca="1">INDEX(Subscribers!$Q$2:$Q$1001, INT((ROW()-2)/12)+1)</f>
        <v>999</v>
      </c>
      <c r="F6554" s="5">
        <f t="shared" ca="1" si="416"/>
        <v>0</v>
      </c>
      <c r="G6554" s="5">
        <f t="shared" ca="1" si="417"/>
        <v>0</v>
      </c>
      <c r="H6554" s="7" cm="1">
        <f t="array" aca="1" ref="H6554" ca="1">INDEX(Subscribers!$G$2:$G$1001, INT((ROW()-2)/12)+1)</f>
        <v>19.989999999999998</v>
      </c>
      <c r="I6554">
        <f t="shared" ca="1" si="418"/>
        <v>0</v>
      </c>
    </row>
    <row r="6555" spans="1:9">
      <c r="A6555" cm="1">
        <f t="array" ref="A6555">INDEX(Subscribers!$A$2:$A$1001, INT((ROW()-2)/12)+1)</f>
        <v>547</v>
      </c>
      <c r="B6555">
        <f t="shared" si="415"/>
        <v>2</v>
      </c>
      <c r="C6555" s="9" cm="1">
        <f t="array" ref="C6555">INDEX(Months!$A$2:$A$13, $B6555)</f>
        <v>45323</v>
      </c>
      <c r="D6555" s="9" cm="1">
        <f t="array" aca="1" ref="D6555" ca="1">INDEX(Subscribers!$F$2:$F$1001, INT((ROW()-2)/12)+1)</f>
        <v>45352</v>
      </c>
      <c r="E6555" s="5" cm="1">
        <f t="array" aca="1" ref="E6555" ca="1">INDEX(Subscribers!$Q$2:$Q$1001, INT((ROW()-2)/12)+1)</f>
        <v>999</v>
      </c>
      <c r="F6555" s="5">
        <f t="shared" ca="1" si="416"/>
        <v>0</v>
      </c>
      <c r="G6555" s="5">
        <f t="shared" ca="1" si="417"/>
        <v>0</v>
      </c>
      <c r="H6555" s="7" cm="1">
        <f t="array" aca="1" ref="H6555" ca="1">INDEX(Subscribers!$G$2:$G$1001, INT((ROW()-2)/12)+1)</f>
        <v>19.989999999999998</v>
      </c>
      <c r="I6555">
        <f t="shared" ca="1" si="418"/>
        <v>0</v>
      </c>
    </row>
    <row r="6556" spans="1:9">
      <c r="A6556" cm="1">
        <f t="array" ref="A6556">INDEX(Subscribers!$A$2:$A$1001, INT((ROW()-2)/12)+1)</f>
        <v>547</v>
      </c>
      <c r="B6556">
        <f t="shared" si="415"/>
        <v>3</v>
      </c>
      <c r="C6556" s="9" cm="1">
        <f t="array" ref="C6556">INDEX(Months!$A$2:$A$13, $B6556)</f>
        <v>45352</v>
      </c>
      <c r="D6556" s="9" cm="1">
        <f t="array" aca="1" ref="D6556" ca="1">INDEX(Subscribers!$F$2:$F$1001, INT((ROW()-2)/12)+1)</f>
        <v>45352</v>
      </c>
      <c r="E6556" s="5" cm="1">
        <f t="array" aca="1" ref="E6556" ca="1">INDEX(Subscribers!$Q$2:$Q$1001, INT((ROW()-2)/12)+1)</f>
        <v>999</v>
      </c>
      <c r="F6556" s="5">
        <f t="shared" ca="1" si="416"/>
        <v>1</v>
      </c>
      <c r="G6556" s="5">
        <f t="shared" ca="1" si="417"/>
        <v>0</v>
      </c>
      <c r="H6556" s="7" cm="1">
        <f t="array" aca="1" ref="H6556" ca="1">INDEX(Subscribers!$G$2:$G$1001, INT((ROW()-2)/12)+1)</f>
        <v>19.989999999999998</v>
      </c>
      <c r="I6556">
        <f t="shared" ca="1" si="418"/>
        <v>19.989999999999998</v>
      </c>
    </row>
    <row r="6557" spans="1:9">
      <c r="A6557" cm="1">
        <f t="array" ref="A6557">INDEX(Subscribers!$A$2:$A$1001, INT((ROW()-2)/12)+1)</f>
        <v>547</v>
      </c>
      <c r="B6557">
        <f t="shared" si="415"/>
        <v>4</v>
      </c>
      <c r="C6557" s="9" cm="1">
        <f t="array" ref="C6557">INDEX(Months!$A$2:$A$13, $B6557)</f>
        <v>45383</v>
      </c>
      <c r="D6557" s="9" cm="1">
        <f t="array" aca="1" ref="D6557" ca="1">INDEX(Subscribers!$F$2:$F$1001, INT((ROW()-2)/12)+1)</f>
        <v>45352</v>
      </c>
      <c r="E6557" s="5" cm="1">
        <f t="array" aca="1" ref="E6557" ca="1">INDEX(Subscribers!$Q$2:$Q$1001, INT((ROW()-2)/12)+1)</f>
        <v>999</v>
      </c>
      <c r="F6557" s="5">
        <f t="shared" ca="1" si="416"/>
        <v>1</v>
      </c>
      <c r="G6557" s="5">
        <f t="shared" ca="1" si="417"/>
        <v>0</v>
      </c>
      <c r="H6557" s="7" cm="1">
        <f t="array" aca="1" ref="H6557" ca="1">INDEX(Subscribers!$G$2:$G$1001, INT((ROW()-2)/12)+1)</f>
        <v>19.989999999999998</v>
      </c>
      <c r="I6557">
        <f t="shared" ca="1" si="418"/>
        <v>19.989999999999998</v>
      </c>
    </row>
    <row r="6558" spans="1:9">
      <c r="A6558" cm="1">
        <f t="array" ref="A6558">INDEX(Subscribers!$A$2:$A$1001, INT((ROW()-2)/12)+1)</f>
        <v>547</v>
      </c>
      <c r="B6558">
        <f t="shared" si="415"/>
        <v>5</v>
      </c>
      <c r="C6558" s="9" cm="1">
        <f t="array" ref="C6558">INDEX(Months!$A$2:$A$13, $B6558)</f>
        <v>45413</v>
      </c>
      <c r="D6558" s="9" cm="1">
        <f t="array" aca="1" ref="D6558" ca="1">INDEX(Subscribers!$F$2:$F$1001, INT((ROW()-2)/12)+1)</f>
        <v>45352</v>
      </c>
      <c r="E6558" s="5" cm="1">
        <f t="array" aca="1" ref="E6558" ca="1">INDEX(Subscribers!$Q$2:$Q$1001, INT((ROW()-2)/12)+1)</f>
        <v>999</v>
      </c>
      <c r="F6558" s="5">
        <f t="shared" ca="1" si="416"/>
        <v>1</v>
      </c>
      <c r="G6558" s="5">
        <f t="shared" ca="1" si="417"/>
        <v>0</v>
      </c>
      <c r="H6558" s="7" cm="1">
        <f t="array" aca="1" ref="H6558" ca="1">INDEX(Subscribers!$G$2:$G$1001, INT((ROW()-2)/12)+1)</f>
        <v>19.989999999999998</v>
      </c>
      <c r="I6558">
        <f t="shared" ca="1" si="418"/>
        <v>19.989999999999998</v>
      </c>
    </row>
    <row r="6559" spans="1:9">
      <c r="A6559" cm="1">
        <f t="array" ref="A6559">INDEX(Subscribers!$A$2:$A$1001, INT((ROW()-2)/12)+1)</f>
        <v>547</v>
      </c>
      <c r="B6559">
        <f t="shared" si="415"/>
        <v>6</v>
      </c>
      <c r="C6559" s="9" cm="1">
        <f t="array" ref="C6559">INDEX(Months!$A$2:$A$13, $B6559)</f>
        <v>45444</v>
      </c>
      <c r="D6559" s="9" cm="1">
        <f t="array" aca="1" ref="D6559" ca="1">INDEX(Subscribers!$F$2:$F$1001, INT((ROW()-2)/12)+1)</f>
        <v>45352</v>
      </c>
      <c r="E6559" s="5" cm="1">
        <f t="array" aca="1" ref="E6559" ca="1">INDEX(Subscribers!$Q$2:$Q$1001, INT((ROW()-2)/12)+1)</f>
        <v>999</v>
      </c>
      <c r="F6559" s="5">
        <f t="shared" ca="1" si="416"/>
        <v>1</v>
      </c>
      <c r="G6559" s="5">
        <f t="shared" ca="1" si="417"/>
        <v>0</v>
      </c>
      <c r="H6559" s="7" cm="1">
        <f t="array" aca="1" ref="H6559" ca="1">INDEX(Subscribers!$G$2:$G$1001, INT((ROW()-2)/12)+1)</f>
        <v>19.989999999999998</v>
      </c>
      <c r="I6559">
        <f t="shared" ca="1" si="418"/>
        <v>19.989999999999998</v>
      </c>
    </row>
    <row r="6560" spans="1:9">
      <c r="A6560" cm="1">
        <f t="array" ref="A6560">INDEX(Subscribers!$A$2:$A$1001, INT((ROW()-2)/12)+1)</f>
        <v>547</v>
      </c>
      <c r="B6560">
        <f t="shared" si="415"/>
        <v>7</v>
      </c>
      <c r="C6560" s="9" cm="1">
        <f t="array" ref="C6560">INDEX(Months!$A$2:$A$13, $B6560)</f>
        <v>45474</v>
      </c>
      <c r="D6560" s="9" cm="1">
        <f t="array" aca="1" ref="D6560" ca="1">INDEX(Subscribers!$F$2:$F$1001, INT((ROW()-2)/12)+1)</f>
        <v>45352</v>
      </c>
      <c r="E6560" s="5" cm="1">
        <f t="array" aca="1" ref="E6560" ca="1">INDEX(Subscribers!$Q$2:$Q$1001, INT((ROW()-2)/12)+1)</f>
        <v>999</v>
      </c>
      <c r="F6560" s="5">
        <f t="shared" ca="1" si="416"/>
        <v>1</v>
      </c>
      <c r="G6560" s="5">
        <f t="shared" ca="1" si="417"/>
        <v>0</v>
      </c>
      <c r="H6560" s="7" cm="1">
        <f t="array" aca="1" ref="H6560" ca="1">INDEX(Subscribers!$G$2:$G$1001, INT((ROW()-2)/12)+1)</f>
        <v>19.989999999999998</v>
      </c>
      <c r="I6560">
        <f t="shared" ca="1" si="418"/>
        <v>19.989999999999998</v>
      </c>
    </row>
    <row r="6561" spans="1:9">
      <c r="A6561" cm="1">
        <f t="array" ref="A6561">INDEX(Subscribers!$A$2:$A$1001, INT((ROW()-2)/12)+1)</f>
        <v>547</v>
      </c>
      <c r="B6561">
        <f t="shared" si="415"/>
        <v>8</v>
      </c>
      <c r="C6561" s="9" cm="1">
        <f t="array" ref="C6561">INDEX(Months!$A$2:$A$13, $B6561)</f>
        <v>45505</v>
      </c>
      <c r="D6561" s="9" cm="1">
        <f t="array" aca="1" ref="D6561" ca="1">INDEX(Subscribers!$F$2:$F$1001, INT((ROW()-2)/12)+1)</f>
        <v>45352</v>
      </c>
      <c r="E6561" s="5" cm="1">
        <f t="array" aca="1" ref="E6561" ca="1">INDEX(Subscribers!$Q$2:$Q$1001, INT((ROW()-2)/12)+1)</f>
        <v>999</v>
      </c>
      <c r="F6561" s="5">
        <f t="shared" ca="1" si="416"/>
        <v>1</v>
      </c>
      <c r="G6561" s="5">
        <f t="shared" ca="1" si="417"/>
        <v>0</v>
      </c>
      <c r="H6561" s="7" cm="1">
        <f t="array" aca="1" ref="H6561" ca="1">INDEX(Subscribers!$G$2:$G$1001, INT((ROW()-2)/12)+1)</f>
        <v>19.989999999999998</v>
      </c>
      <c r="I6561">
        <f t="shared" ca="1" si="418"/>
        <v>19.989999999999998</v>
      </c>
    </row>
    <row r="6562" spans="1:9">
      <c r="A6562" cm="1">
        <f t="array" ref="A6562">INDEX(Subscribers!$A$2:$A$1001, INT((ROW()-2)/12)+1)</f>
        <v>547</v>
      </c>
      <c r="B6562">
        <f t="shared" si="415"/>
        <v>9</v>
      </c>
      <c r="C6562" s="9" cm="1">
        <f t="array" ref="C6562">INDEX(Months!$A$2:$A$13, $B6562)</f>
        <v>45536</v>
      </c>
      <c r="D6562" s="9" cm="1">
        <f t="array" aca="1" ref="D6562" ca="1">INDEX(Subscribers!$F$2:$F$1001, INT((ROW()-2)/12)+1)</f>
        <v>45352</v>
      </c>
      <c r="E6562" s="5" cm="1">
        <f t="array" aca="1" ref="E6562" ca="1">INDEX(Subscribers!$Q$2:$Q$1001, INT((ROW()-2)/12)+1)</f>
        <v>999</v>
      </c>
      <c r="F6562" s="5">
        <f t="shared" ca="1" si="416"/>
        <v>1</v>
      </c>
      <c r="G6562" s="5">
        <f t="shared" ca="1" si="417"/>
        <v>0</v>
      </c>
      <c r="H6562" s="7" cm="1">
        <f t="array" aca="1" ref="H6562" ca="1">INDEX(Subscribers!$G$2:$G$1001, INT((ROW()-2)/12)+1)</f>
        <v>19.989999999999998</v>
      </c>
      <c r="I6562">
        <f t="shared" ca="1" si="418"/>
        <v>19.989999999999998</v>
      </c>
    </row>
    <row r="6563" spans="1:9">
      <c r="A6563" cm="1">
        <f t="array" ref="A6563">INDEX(Subscribers!$A$2:$A$1001, INT((ROW()-2)/12)+1)</f>
        <v>547</v>
      </c>
      <c r="B6563">
        <f t="shared" si="415"/>
        <v>10</v>
      </c>
      <c r="C6563" s="9" cm="1">
        <f t="array" ref="C6563">INDEX(Months!$A$2:$A$13, $B6563)</f>
        <v>45566</v>
      </c>
      <c r="D6563" s="9" cm="1">
        <f t="array" aca="1" ref="D6563" ca="1">INDEX(Subscribers!$F$2:$F$1001, INT((ROW()-2)/12)+1)</f>
        <v>45352</v>
      </c>
      <c r="E6563" s="5" cm="1">
        <f t="array" aca="1" ref="E6563" ca="1">INDEX(Subscribers!$Q$2:$Q$1001, INT((ROW()-2)/12)+1)</f>
        <v>999</v>
      </c>
      <c r="F6563" s="5">
        <f t="shared" ca="1" si="416"/>
        <v>1</v>
      </c>
      <c r="G6563" s="5">
        <f t="shared" ca="1" si="417"/>
        <v>0</v>
      </c>
      <c r="H6563" s="7" cm="1">
        <f t="array" aca="1" ref="H6563" ca="1">INDEX(Subscribers!$G$2:$G$1001, INT((ROW()-2)/12)+1)</f>
        <v>19.989999999999998</v>
      </c>
      <c r="I6563">
        <f t="shared" ca="1" si="418"/>
        <v>19.989999999999998</v>
      </c>
    </row>
    <row r="6564" spans="1:9">
      <c r="A6564" cm="1">
        <f t="array" ref="A6564">INDEX(Subscribers!$A$2:$A$1001, INT((ROW()-2)/12)+1)</f>
        <v>547</v>
      </c>
      <c r="B6564">
        <f t="shared" si="415"/>
        <v>11</v>
      </c>
      <c r="C6564" s="9" cm="1">
        <f t="array" ref="C6564">INDEX(Months!$A$2:$A$13, $B6564)</f>
        <v>45597</v>
      </c>
      <c r="D6564" s="9" cm="1">
        <f t="array" aca="1" ref="D6564" ca="1">INDEX(Subscribers!$F$2:$F$1001, INT((ROW()-2)/12)+1)</f>
        <v>45352</v>
      </c>
      <c r="E6564" s="5" cm="1">
        <f t="array" aca="1" ref="E6564" ca="1">INDEX(Subscribers!$Q$2:$Q$1001, INT((ROW()-2)/12)+1)</f>
        <v>999</v>
      </c>
      <c r="F6564" s="5">
        <f t="shared" ca="1" si="416"/>
        <v>1</v>
      </c>
      <c r="G6564" s="5">
        <f t="shared" ca="1" si="417"/>
        <v>0</v>
      </c>
      <c r="H6564" s="7" cm="1">
        <f t="array" aca="1" ref="H6564" ca="1">INDEX(Subscribers!$G$2:$G$1001, INT((ROW()-2)/12)+1)</f>
        <v>19.989999999999998</v>
      </c>
      <c r="I6564">
        <f t="shared" ca="1" si="418"/>
        <v>19.989999999999998</v>
      </c>
    </row>
    <row r="6565" spans="1:9">
      <c r="A6565" cm="1">
        <f t="array" ref="A6565">INDEX(Subscribers!$A$2:$A$1001, INT((ROW()-2)/12)+1)</f>
        <v>547</v>
      </c>
      <c r="B6565">
        <f t="shared" si="415"/>
        <v>12</v>
      </c>
      <c r="C6565" s="9" cm="1">
        <f t="array" ref="C6565">INDEX(Months!$A$2:$A$13, $B6565)</f>
        <v>45627</v>
      </c>
      <c r="D6565" s="9" cm="1">
        <f t="array" aca="1" ref="D6565" ca="1">INDEX(Subscribers!$F$2:$F$1001, INT((ROW()-2)/12)+1)</f>
        <v>45352</v>
      </c>
      <c r="E6565" s="5" cm="1">
        <f t="array" aca="1" ref="E6565" ca="1">INDEX(Subscribers!$Q$2:$Q$1001, INT((ROW()-2)/12)+1)</f>
        <v>999</v>
      </c>
      <c r="F6565" s="5">
        <f t="shared" ca="1" si="416"/>
        <v>1</v>
      </c>
      <c r="G6565" s="5">
        <f t="shared" ca="1" si="417"/>
        <v>0</v>
      </c>
      <c r="H6565" s="7" cm="1">
        <f t="array" aca="1" ref="H6565" ca="1">INDEX(Subscribers!$G$2:$G$1001, INT((ROW()-2)/12)+1)</f>
        <v>19.989999999999998</v>
      </c>
      <c r="I6565">
        <f t="shared" ca="1" si="418"/>
        <v>19.989999999999998</v>
      </c>
    </row>
    <row r="6566" spans="1:9">
      <c r="A6566" cm="1">
        <f t="array" ref="A6566">INDEX(Subscribers!$A$2:$A$1001, INT((ROW()-2)/12)+1)</f>
        <v>548</v>
      </c>
      <c r="B6566">
        <f t="shared" si="415"/>
        <v>1</v>
      </c>
      <c r="C6566" s="9" cm="1">
        <f t="array" ref="C6566">INDEX(Months!$A$2:$A$13, $B6566)</f>
        <v>45292</v>
      </c>
      <c r="D6566" s="9" cm="1">
        <f t="array" aca="1" ref="D6566" ca="1">INDEX(Subscribers!$F$2:$F$1001, INT((ROW()-2)/12)+1)</f>
        <v>45444</v>
      </c>
      <c r="E6566" s="5" cm="1">
        <f t="array" aca="1" ref="E6566" ca="1">INDEX(Subscribers!$Q$2:$Q$1001, INT((ROW()-2)/12)+1)</f>
        <v>4</v>
      </c>
      <c r="F6566" s="5">
        <f t="shared" ca="1" si="416"/>
        <v>0</v>
      </c>
      <c r="G6566" s="5">
        <f t="shared" ca="1" si="417"/>
        <v>0</v>
      </c>
      <c r="H6566" s="7" cm="1">
        <f t="array" aca="1" ref="H6566" ca="1">INDEX(Subscribers!$G$2:$G$1001, INT((ROW()-2)/12)+1)</f>
        <v>9.99</v>
      </c>
      <c r="I6566">
        <f t="shared" ca="1" si="418"/>
        <v>0</v>
      </c>
    </row>
    <row r="6567" spans="1:9">
      <c r="A6567" cm="1">
        <f t="array" ref="A6567">INDEX(Subscribers!$A$2:$A$1001, INT((ROW()-2)/12)+1)</f>
        <v>548</v>
      </c>
      <c r="B6567">
        <f t="shared" si="415"/>
        <v>2</v>
      </c>
      <c r="C6567" s="9" cm="1">
        <f t="array" ref="C6567">INDEX(Months!$A$2:$A$13, $B6567)</f>
        <v>45323</v>
      </c>
      <c r="D6567" s="9" cm="1">
        <f t="array" aca="1" ref="D6567" ca="1">INDEX(Subscribers!$F$2:$F$1001, INT((ROW()-2)/12)+1)</f>
        <v>45444</v>
      </c>
      <c r="E6567" s="5" cm="1">
        <f t="array" aca="1" ref="E6567" ca="1">INDEX(Subscribers!$Q$2:$Q$1001, INT((ROW()-2)/12)+1)</f>
        <v>4</v>
      </c>
      <c r="F6567" s="5">
        <f t="shared" ca="1" si="416"/>
        <v>0</v>
      </c>
      <c r="G6567" s="5">
        <f t="shared" ca="1" si="417"/>
        <v>0</v>
      </c>
      <c r="H6567" s="7" cm="1">
        <f t="array" aca="1" ref="H6567" ca="1">INDEX(Subscribers!$G$2:$G$1001, INT((ROW()-2)/12)+1)</f>
        <v>9.99</v>
      </c>
      <c r="I6567">
        <f t="shared" ca="1" si="418"/>
        <v>0</v>
      </c>
    </row>
    <row r="6568" spans="1:9">
      <c r="A6568" cm="1">
        <f t="array" ref="A6568">INDEX(Subscribers!$A$2:$A$1001, INT((ROW()-2)/12)+1)</f>
        <v>548</v>
      </c>
      <c r="B6568">
        <f t="shared" si="415"/>
        <v>3</v>
      </c>
      <c r="C6568" s="9" cm="1">
        <f t="array" ref="C6568">INDEX(Months!$A$2:$A$13, $B6568)</f>
        <v>45352</v>
      </c>
      <c r="D6568" s="9" cm="1">
        <f t="array" aca="1" ref="D6568" ca="1">INDEX(Subscribers!$F$2:$F$1001, INT((ROW()-2)/12)+1)</f>
        <v>45444</v>
      </c>
      <c r="E6568" s="5" cm="1">
        <f t="array" aca="1" ref="E6568" ca="1">INDEX(Subscribers!$Q$2:$Q$1001, INT((ROW()-2)/12)+1)</f>
        <v>4</v>
      </c>
      <c r="F6568" s="5">
        <f t="shared" ca="1" si="416"/>
        <v>0</v>
      </c>
      <c r="G6568" s="5">
        <f t="shared" ca="1" si="417"/>
        <v>0</v>
      </c>
      <c r="H6568" s="7" cm="1">
        <f t="array" aca="1" ref="H6568" ca="1">INDEX(Subscribers!$G$2:$G$1001, INT((ROW()-2)/12)+1)</f>
        <v>9.99</v>
      </c>
      <c r="I6568">
        <f t="shared" ca="1" si="418"/>
        <v>0</v>
      </c>
    </row>
    <row r="6569" spans="1:9">
      <c r="A6569" cm="1">
        <f t="array" ref="A6569">INDEX(Subscribers!$A$2:$A$1001, INT((ROW()-2)/12)+1)</f>
        <v>548</v>
      </c>
      <c r="B6569">
        <f t="shared" si="415"/>
        <v>4</v>
      </c>
      <c r="C6569" s="9" cm="1">
        <f t="array" ref="C6569">INDEX(Months!$A$2:$A$13, $B6569)</f>
        <v>45383</v>
      </c>
      <c r="D6569" s="9" cm="1">
        <f t="array" aca="1" ref="D6569" ca="1">INDEX(Subscribers!$F$2:$F$1001, INT((ROW()-2)/12)+1)</f>
        <v>45444</v>
      </c>
      <c r="E6569" s="5" cm="1">
        <f t="array" aca="1" ref="E6569" ca="1">INDEX(Subscribers!$Q$2:$Q$1001, INT((ROW()-2)/12)+1)</f>
        <v>4</v>
      </c>
      <c r="F6569" s="5">
        <f t="shared" ca="1" si="416"/>
        <v>0</v>
      </c>
      <c r="G6569" s="5">
        <f t="shared" ca="1" si="417"/>
        <v>1</v>
      </c>
      <c r="H6569" s="7" cm="1">
        <f t="array" aca="1" ref="H6569" ca="1">INDEX(Subscribers!$G$2:$G$1001, INT((ROW()-2)/12)+1)</f>
        <v>9.99</v>
      </c>
      <c r="I6569">
        <f t="shared" ca="1" si="418"/>
        <v>0</v>
      </c>
    </row>
    <row r="6570" spans="1:9">
      <c r="A6570" cm="1">
        <f t="array" ref="A6570">INDEX(Subscribers!$A$2:$A$1001, INT((ROW()-2)/12)+1)</f>
        <v>548</v>
      </c>
      <c r="B6570">
        <f t="shared" si="415"/>
        <v>5</v>
      </c>
      <c r="C6570" s="9" cm="1">
        <f t="array" ref="C6570">INDEX(Months!$A$2:$A$13, $B6570)</f>
        <v>45413</v>
      </c>
      <c r="D6570" s="9" cm="1">
        <f t="array" aca="1" ref="D6570" ca="1">INDEX(Subscribers!$F$2:$F$1001, INT((ROW()-2)/12)+1)</f>
        <v>45444</v>
      </c>
      <c r="E6570" s="5" cm="1">
        <f t="array" aca="1" ref="E6570" ca="1">INDEX(Subscribers!$Q$2:$Q$1001, INT((ROW()-2)/12)+1)</f>
        <v>4</v>
      </c>
      <c r="F6570" s="5">
        <f t="shared" ca="1" si="416"/>
        <v>0</v>
      </c>
      <c r="G6570" s="5">
        <f t="shared" ca="1" si="417"/>
        <v>0</v>
      </c>
      <c r="H6570" s="7" cm="1">
        <f t="array" aca="1" ref="H6570" ca="1">INDEX(Subscribers!$G$2:$G$1001, INT((ROW()-2)/12)+1)</f>
        <v>9.99</v>
      </c>
      <c r="I6570">
        <f t="shared" ca="1" si="418"/>
        <v>0</v>
      </c>
    </row>
    <row r="6571" spans="1:9">
      <c r="A6571" cm="1">
        <f t="array" ref="A6571">INDEX(Subscribers!$A$2:$A$1001, INT((ROW()-2)/12)+1)</f>
        <v>548</v>
      </c>
      <c r="B6571">
        <f t="shared" si="415"/>
        <v>6</v>
      </c>
      <c r="C6571" s="9" cm="1">
        <f t="array" ref="C6571">INDEX(Months!$A$2:$A$13, $B6571)</f>
        <v>45444</v>
      </c>
      <c r="D6571" s="9" cm="1">
        <f t="array" aca="1" ref="D6571" ca="1">INDEX(Subscribers!$F$2:$F$1001, INT((ROW()-2)/12)+1)</f>
        <v>45444</v>
      </c>
      <c r="E6571" s="5" cm="1">
        <f t="array" aca="1" ref="E6571" ca="1">INDEX(Subscribers!$Q$2:$Q$1001, INT((ROW()-2)/12)+1)</f>
        <v>4</v>
      </c>
      <c r="F6571" s="5">
        <f t="shared" ca="1" si="416"/>
        <v>0</v>
      </c>
      <c r="G6571" s="5">
        <f t="shared" ca="1" si="417"/>
        <v>0</v>
      </c>
      <c r="H6571" s="7" cm="1">
        <f t="array" aca="1" ref="H6571" ca="1">INDEX(Subscribers!$G$2:$G$1001, INT((ROW()-2)/12)+1)</f>
        <v>9.99</v>
      </c>
      <c r="I6571">
        <f t="shared" ca="1" si="418"/>
        <v>0</v>
      </c>
    </row>
    <row r="6572" spans="1:9">
      <c r="A6572" cm="1">
        <f t="array" ref="A6572">INDEX(Subscribers!$A$2:$A$1001, INT((ROW()-2)/12)+1)</f>
        <v>548</v>
      </c>
      <c r="B6572">
        <f t="shared" si="415"/>
        <v>7</v>
      </c>
      <c r="C6572" s="9" cm="1">
        <f t="array" ref="C6572">INDEX(Months!$A$2:$A$13, $B6572)</f>
        <v>45474</v>
      </c>
      <c r="D6572" s="9" cm="1">
        <f t="array" aca="1" ref="D6572" ca="1">INDEX(Subscribers!$F$2:$F$1001, INT((ROW()-2)/12)+1)</f>
        <v>45444</v>
      </c>
      <c r="E6572" s="5" cm="1">
        <f t="array" aca="1" ref="E6572" ca="1">INDEX(Subscribers!$Q$2:$Q$1001, INT((ROW()-2)/12)+1)</f>
        <v>4</v>
      </c>
      <c r="F6572" s="5">
        <f t="shared" ca="1" si="416"/>
        <v>0</v>
      </c>
      <c r="G6572" s="5">
        <f t="shared" ca="1" si="417"/>
        <v>0</v>
      </c>
      <c r="H6572" s="7" cm="1">
        <f t="array" aca="1" ref="H6572" ca="1">INDEX(Subscribers!$G$2:$G$1001, INT((ROW()-2)/12)+1)</f>
        <v>9.99</v>
      </c>
      <c r="I6572">
        <f t="shared" ca="1" si="418"/>
        <v>0</v>
      </c>
    </row>
    <row r="6573" spans="1:9">
      <c r="A6573" cm="1">
        <f t="array" ref="A6573">INDEX(Subscribers!$A$2:$A$1001, INT((ROW()-2)/12)+1)</f>
        <v>548</v>
      </c>
      <c r="B6573">
        <f t="shared" si="415"/>
        <v>8</v>
      </c>
      <c r="C6573" s="9" cm="1">
        <f t="array" ref="C6573">INDEX(Months!$A$2:$A$13, $B6573)</f>
        <v>45505</v>
      </c>
      <c r="D6573" s="9" cm="1">
        <f t="array" aca="1" ref="D6573" ca="1">INDEX(Subscribers!$F$2:$F$1001, INT((ROW()-2)/12)+1)</f>
        <v>45444</v>
      </c>
      <c r="E6573" s="5" cm="1">
        <f t="array" aca="1" ref="E6573" ca="1">INDEX(Subscribers!$Q$2:$Q$1001, INT((ROW()-2)/12)+1)</f>
        <v>4</v>
      </c>
      <c r="F6573" s="5">
        <f t="shared" ca="1" si="416"/>
        <v>0</v>
      </c>
      <c r="G6573" s="5">
        <f t="shared" ca="1" si="417"/>
        <v>0</v>
      </c>
      <c r="H6573" s="7" cm="1">
        <f t="array" aca="1" ref="H6573" ca="1">INDEX(Subscribers!$G$2:$G$1001, INT((ROW()-2)/12)+1)</f>
        <v>9.99</v>
      </c>
      <c r="I6573">
        <f t="shared" ca="1" si="418"/>
        <v>0</v>
      </c>
    </row>
    <row r="6574" spans="1:9">
      <c r="A6574" cm="1">
        <f t="array" ref="A6574">INDEX(Subscribers!$A$2:$A$1001, INT((ROW()-2)/12)+1)</f>
        <v>548</v>
      </c>
      <c r="B6574">
        <f t="shared" si="415"/>
        <v>9</v>
      </c>
      <c r="C6574" s="9" cm="1">
        <f t="array" ref="C6574">INDEX(Months!$A$2:$A$13, $B6574)</f>
        <v>45536</v>
      </c>
      <c r="D6574" s="9" cm="1">
        <f t="array" aca="1" ref="D6574" ca="1">INDEX(Subscribers!$F$2:$F$1001, INT((ROW()-2)/12)+1)</f>
        <v>45444</v>
      </c>
      <c r="E6574" s="5" cm="1">
        <f t="array" aca="1" ref="E6574" ca="1">INDEX(Subscribers!$Q$2:$Q$1001, INT((ROW()-2)/12)+1)</f>
        <v>4</v>
      </c>
      <c r="F6574" s="5">
        <f t="shared" ca="1" si="416"/>
        <v>0</v>
      </c>
      <c r="G6574" s="5">
        <f t="shared" ca="1" si="417"/>
        <v>0</v>
      </c>
      <c r="H6574" s="7" cm="1">
        <f t="array" aca="1" ref="H6574" ca="1">INDEX(Subscribers!$G$2:$G$1001, INT((ROW()-2)/12)+1)</f>
        <v>9.99</v>
      </c>
      <c r="I6574">
        <f t="shared" ca="1" si="418"/>
        <v>0</v>
      </c>
    </row>
    <row r="6575" spans="1:9">
      <c r="A6575" cm="1">
        <f t="array" ref="A6575">INDEX(Subscribers!$A$2:$A$1001, INT((ROW()-2)/12)+1)</f>
        <v>548</v>
      </c>
      <c r="B6575">
        <f t="shared" si="415"/>
        <v>10</v>
      </c>
      <c r="C6575" s="9" cm="1">
        <f t="array" ref="C6575">INDEX(Months!$A$2:$A$13, $B6575)</f>
        <v>45566</v>
      </c>
      <c r="D6575" s="9" cm="1">
        <f t="array" aca="1" ref="D6575" ca="1">INDEX(Subscribers!$F$2:$F$1001, INT((ROW()-2)/12)+1)</f>
        <v>45444</v>
      </c>
      <c r="E6575" s="5" cm="1">
        <f t="array" aca="1" ref="E6575" ca="1">INDEX(Subscribers!$Q$2:$Q$1001, INT((ROW()-2)/12)+1)</f>
        <v>4</v>
      </c>
      <c r="F6575" s="5">
        <f t="shared" ca="1" si="416"/>
        <v>0</v>
      </c>
      <c r="G6575" s="5">
        <f t="shared" ca="1" si="417"/>
        <v>0</v>
      </c>
      <c r="H6575" s="7" cm="1">
        <f t="array" aca="1" ref="H6575" ca="1">INDEX(Subscribers!$G$2:$G$1001, INT((ROW()-2)/12)+1)</f>
        <v>9.99</v>
      </c>
      <c r="I6575">
        <f t="shared" ca="1" si="418"/>
        <v>0</v>
      </c>
    </row>
    <row r="6576" spans="1:9">
      <c r="A6576" cm="1">
        <f t="array" ref="A6576">INDEX(Subscribers!$A$2:$A$1001, INT((ROW()-2)/12)+1)</f>
        <v>548</v>
      </c>
      <c r="B6576">
        <f t="shared" si="415"/>
        <v>11</v>
      </c>
      <c r="C6576" s="9" cm="1">
        <f t="array" ref="C6576">INDEX(Months!$A$2:$A$13, $B6576)</f>
        <v>45597</v>
      </c>
      <c r="D6576" s="9" cm="1">
        <f t="array" aca="1" ref="D6576" ca="1">INDEX(Subscribers!$F$2:$F$1001, INT((ROW()-2)/12)+1)</f>
        <v>45444</v>
      </c>
      <c r="E6576" s="5" cm="1">
        <f t="array" aca="1" ref="E6576" ca="1">INDEX(Subscribers!$Q$2:$Q$1001, INT((ROW()-2)/12)+1)</f>
        <v>4</v>
      </c>
      <c r="F6576" s="5">
        <f t="shared" ca="1" si="416"/>
        <v>0</v>
      </c>
      <c r="G6576" s="5">
        <f t="shared" ca="1" si="417"/>
        <v>0</v>
      </c>
      <c r="H6576" s="7" cm="1">
        <f t="array" aca="1" ref="H6576" ca="1">INDEX(Subscribers!$G$2:$G$1001, INT((ROW()-2)/12)+1)</f>
        <v>9.99</v>
      </c>
      <c r="I6576">
        <f t="shared" ca="1" si="418"/>
        <v>0</v>
      </c>
    </row>
    <row r="6577" spans="1:9">
      <c r="A6577" cm="1">
        <f t="array" ref="A6577">INDEX(Subscribers!$A$2:$A$1001, INT((ROW()-2)/12)+1)</f>
        <v>548</v>
      </c>
      <c r="B6577">
        <f t="shared" si="415"/>
        <v>12</v>
      </c>
      <c r="C6577" s="9" cm="1">
        <f t="array" ref="C6577">INDEX(Months!$A$2:$A$13, $B6577)</f>
        <v>45627</v>
      </c>
      <c r="D6577" s="9" cm="1">
        <f t="array" aca="1" ref="D6577" ca="1">INDEX(Subscribers!$F$2:$F$1001, INT((ROW()-2)/12)+1)</f>
        <v>45444</v>
      </c>
      <c r="E6577" s="5" cm="1">
        <f t="array" aca="1" ref="E6577" ca="1">INDEX(Subscribers!$Q$2:$Q$1001, INT((ROW()-2)/12)+1)</f>
        <v>4</v>
      </c>
      <c r="F6577" s="5">
        <f t="shared" ca="1" si="416"/>
        <v>0</v>
      </c>
      <c r="G6577" s="5">
        <f t="shared" ca="1" si="417"/>
        <v>0</v>
      </c>
      <c r="H6577" s="7" cm="1">
        <f t="array" aca="1" ref="H6577" ca="1">INDEX(Subscribers!$G$2:$G$1001, INT((ROW()-2)/12)+1)</f>
        <v>9.99</v>
      </c>
      <c r="I6577">
        <f t="shared" ca="1" si="418"/>
        <v>0</v>
      </c>
    </row>
    <row r="6578" spans="1:9">
      <c r="A6578" cm="1">
        <f t="array" ref="A6578">INDEX(Subscribers!$A$2:$A$1001, INT((ROW()-2)/12)+1)</f>
        <v>549</v>
      </c>
      <c r="B6578">
        <f t="shared" si="415"/>
        <v>1</v>
      </c>
      <c r="C6578" s="9" cm="1">
        <f t="array" ref="C6578">INDEX(Months!$A$2:$A$13, $B6578)</f>
        <v>45292</v>
      </c>
      <c r="D6578" s="9" cm="1">
        <f t="array" aca="1" ref="D6578" ca="1">INDEX(Subscribers!$F$2:$F$1001, INT((ROW()-2)/12)+1)</f>
        <v>45566</v>
      </c>
      <c r="E6578" s="5" cm="1">
        <f t="array" aca="1" ref="E6578" ca="1">INDEX(Subscribers!$Q$2:$Q$1001, INT((ROW()-2)/12)+1)</f>
        <v>999</v>
      </c>
      <c r="F6578" s="5">
        <f t="shared" ca="1" si="416"/>
        <v>0</v>
      </c>
      <c r="G6578" s="5">
        <f t="shared" ca="1" si="417"/>
        <v>0</v>
      </c>
      <c r="H6578" s="7" cm="1">
        <f t="array" aca="1" ref="H6578" ca="1">INDEX(Subscribers!$G$2:$G$1001, INT((ROW()-2)/12)+1)</f>
        <v>29.979999999999997</v>
      </c>
      <c r="I6578">
        <f t="shared" ca="1" si="418"/>
        <v>0</v>
      </c>
    </row>
    <row r="6579" spans="1:9">
      <c r="A6579" cm="1">
        <f t="array" ref="A6579">INDEX(Subscribers!$A$2:$A$1001, INT((ROW()-2)/12)+1)</f>
        <v>549</v>
      </c>
      <c r="B6579">
        <f t="shared" si="415"/>
        <v>2</v>
      </c>
      <c r="C6579" s="9" cm="1">
        <f t="array" ref="C6579">INDEX(Months!$A$2:$A$13, $B6579)</f>
        <v>45323</v>
      </c>
      <c r="D6579" s="9" cm="1">
        <f t="array" aca="1" ref="D6579" ca="1">INDEX(Subscribers!$F$2:$F$1001, INT((ROW()-2)/12)+1)</f>
        <v>45566</v>
      </c>
      <c r="E6579" s="5" cm="1">
        <f t="array" aca="1" ref="E6579" ca="1">INDEX(Subscribers!$Q$2:$Q$1001, INT((ROW()-2)/12)+1)</f>
        <v>999</v>
      </c>
      <c r="F6579" s="5">
        <f t="shared" ca="1" si="416"/>
        <v>0</v>
      </c>
      <c r="G6579" s="5">
        <f t="shared" ca="1" si="417"/>
        <v>0</v>
      </c>
      <c r="H6579" s="7" cm="1">
        <f t="array" aca="1" ref="H6579" ca="1">INDEX(Subscribers!$G$2:$G$1001, INT((ROW()-2)/12)+1)</f>
        <v>29.979999999999997</v>
      </c>
      <c r="I6579">
        <f t="shared" ca="1" si="418"/>
        <v>0</v>
      </c>
    </row>
    <row r="6580" spans="1:9">
      <c r="A6580" cm="1">
        <f t="array" ref="A6580">INDEX(Subscribers!$A$2:$A$1001, INT((ROW()-2)/12)+1)</f>
        <v>549</v>
      </c>
      <c r="B6580">
        <f t="shared" si="415"/>
        <v>3</v>
      </c>
      <c r="C6580" s="9" cm="1">
        <f t="array" ref="C6580">INDEX(Months!$A$2:$A$13, $B6580)</f>
        <v>45352</v>
      </c>
      <c r="D6580" s="9" cm="1">
        <f t="array" aca="1" ref="D6580" ca="1">INDEX(Subscribers!$F$2:$F$1001, INT((ROW()-2)/12)+1)</f>
        <v>45566</v>
      </c>
      <c r="E6580" s="5" cm="1">
        <f t="array" aca="1" ref="E6580" ca="1">INDEX(Subscribers!$Q$2:$Q$1001, INT((ROW()-2)/12)+1)</f>
        <v>999</v>
      </c>
      <c r="F6580" s="5">
        <f t="shared" ca="1" si="416"/>
        <v>0</v>
      </c>
      <c r="G6580" s="5">
        <f t="shared" ca="1" si="417"/>
        <v>0</v>
      </c>
      <c r="H6580" s="7" cm="1">
        <f t="array" aca="1" ref="H6580" ca="1">INDEX(Subscribers!$G$2:$G$1001, INT((ROW()-2)/12)+1)</f>
        <v>29.979999999999997</v>
      </c>
      <c r="I6580">
        <f t="shared" ca="1" si="418"/>
        <v>0</v>
      </c>
    </row>
    <row r="6581" spans="1:9">
      <c r="A6581" cm="1">
        <f t="array" ref="A6581">INDEX(Subscribers!$A$2:$A$1001, INT((ROW()-2)/12)+1)</f>
        <v>549</v>
      </c>
      <c r="B6581">
        <f t="shared" si="415"/>
        <v>4</v>
      </c>
      <c r="C6581" s="9" cm="1">
        <f t="array" ref="C6581">INDEX(Months!$A$2:$A$13, $B6581)</f>
        <v>45383</v>
      </c>
      <c r="D6581" s="9" cm="1">
        <f t="array" aca="1" ref="D6581" ca="1">INDEX(Subscribers!$F$2:$F$1001, INT((ROW()-2)/12)+1)</f>
        <v>45566</v>
      </c>
      <c r="E6581" s="5" cm="1">
        <f t="array" aca="1" ref="E6581" ca="1">INDEX(Subscribers!$Q$2:$Q$1001, INT((ROW()-2)/12)+1)</f>
        <v>999</v>
      </c>
      <c r="F6581" s="5">
        <f t="shared" ca="1" si="416"/>
        <v>0</v>
      </c>
      <c r="G6581" s="5">
        <f t="shared" ca="1" si="417"/>
        <v>0</v>
      </c>
      <c r="H6581" s="7" cm="1">
        <f t="array" aca="1" ref="H6581" ca="1">INDEX(Subscribers!$G$2:$G$1001, INT((ROW()-2)/12)+1)</f>
        <v>29.979999999999997</v>
      </c>
      <c r="I6581">
        <f t="shared" ca="1" si="418"/>
        <v>0</v>
      </c>
    </row>
    <row r="6582" spans="1:9">
      <c r="A6582" cm="1">
        <f t="array" ref="A6582">INDEX(Subscribers!$A$2:$A$1001, INT((ROW()-2)/12)+1)</f>
        <v>549</v>
      </c>
      <c r="B6582">
        <f t="shared" si="415"/>
        <v>5</v>
      </c>
      <c r="C6582" s="9" cm="1">
        <f t="array" ref="C6582">INDEX(Months!$A$2:$A$13, $B6582)</f>
        <v>45413</v>
      </c>
      <c r="D6582" s="9" cm="1">
        <f t="array" aca="1" ref="D6582" ca="1">INDEX(Subscribers!$F$2:$F$1001, INT((ROW()-2)/12)+1)</f>
        <v>45566</v>
      </c>
      <c r="E6582" s="5" cm="1">
        <f t="array" aca="1" ref="E6582" ca="1">INDEX(Subscribers!$Q$2:$Q$1001, INT((ROW()-2)/12)+1)</f>
        <v>999</v>
      </c>
      <c r="F6582" s="5">
        <f t="shared" ca="1" si="416"/>
        <v>0</v>
      </c>
      <c r="G6582" s="5">
        <f t="shared" ca="1" si="417"/>
        <v>0</v>
      </c>
      <c r="H6582" s="7" cm="1">
        <f t="array" aca="1" ref="H6582" ca="1">INDEX(Subscribers!$G$2:$G$1001, INT((ROW()-2)/12)+1)</f>
        <v>29.979999999999997</v>
      </c>
      <c r="I6582">
        <f t="shared" ca="1" si="418"/>
        <v>0</v>
      </c>
    </row>
    <row r="6583" spans="1:9">
      <c r="A6583" cm="1">
        <f t="array" ref="A6583">INDEX(Subscribers!$A$2:$A$1001, INT((ROW()-2)/12)+1)</f>
        <v>549</v>
      </c>
      <c r="B6583">
        <f t="shared" si="415"/>
        <v>6</v>
      </c>
      <c r="C6583" s="9" cm="1">
        <f t="array" ref="C6583">INDEX(Months!$A$2:$A$13, $B6583)</f>
        <v>45444</v>
      </c>
      <c r="D6583" s="9" cm="1">
        <f t="array" aca="1" ref="D6583" ca="1">INDEX(Subscribers!$F$2:$F$1001, INT((ROW()-2)/12)+1)</f>
        <v>45566</v>
      </c>
      <c r="E6583" s="5" cm="1">
        <f t="array" aca="1" ref="E6583" ca="1">INDEX(Subscribers!$Q$2:$Q$1001, INT((ROW()-2)/12)+1)</f>
        <v>999</v>
      </c>
      <c r="F6583" s="5">
        <f t="shared" ca="1" si="416"/>
        <v>0</v>
      </c>
      <c r="G6583" s="5">
        <f t="shared" ca="1" si="417"/>
        <v>0</v>
      </c>
      <c r="H6583" s="7" cm="1">
        <f t="array" aca="1" ref="H6583" ca="1">INDEX(Subscribers!$G$2:$G$1001, INT((ROW()-2)/12)+1)</f>
        <v>29.979999999999997</v>
      </c>
      <c r="I6583">
        <f t="shared" ca="1" si="418"/>
        <v>0</v>
      </c>
    </row>
    <row r="6584" spans="1:9">
      <c r="A6584" cm="1">
        <f t="array" ref="A6584">INDEX(Subscribers!$A$2:$A$1001, INT((ROW()-2)/12)+1)</f>
        <v>549</v>
      </c>
      <c r="B6584">
        <f t="shared" si="415"/>
        <v>7</v>
      </c>
      <c r="C6584" s="9" cm="1">
        <f t="array" ref="C6584">INDEX(Months!$A$2:$A$13, $B6584)</f>
        <v>45474</v>
      </c>
      <c r="D6584" s="9" cm="1">
        <f t="array" aca="1" ref="D6584" ca="1">INDEX(Subscribers!$F$2:$F$1001, INT((ROW()-2)/12)+1)</f>
        <v>45566</v>
      </c>
      <c r="E6584" s="5" cm="1">
        <f t="array" aca="1" ref="E6584" ca="1">INDEX(Subscribers!$Q$2:$Q$1001, INT((ROW()-2)/12)+1)</f>
        <v>999</v>
      </c>
      <c r="F6584" s="5">
        <f t="shared" ca="1" si="416"/>
        <v>0</v>
      </c>
      <c r="G6584" s="5">
        <f t="shared" ca="1" si="417"/>
        <v>0</v>
      </c>
      <c r="H6584" s="7" cm="1">
        <f t="array" aca="1" ref="H6584" ca="1">INDEX(Subscribers!$G$2:$G$1001, INT((ROW()-2)/12)+1)</f>
        <v>29.979999999999997</v>
      </c>
      <c r="I6584">
        <f t="shared" ca="1" si="418"/>
        <v>0</v>
      </c>
    </row>
    <row r="6585" spans="1:9">
      <c r="A6585" cm="1">
        <f t="array" ref="A6585">INDEX(Subscribers!$A$2:$A$1001, INT((ROW()-2)/12)+1)</f>
        <v>549</v>
      </c>
      <c r="B6585">
        <f t="shared" si="415"/>
        <v>8</v>
      </c>
      <c r="C6585" s="9" cm="1">
        <f t="array" ref="C6585">INDEX(Months!$A$2:$A$13, $B6585)</f>
        <v>45505</v>
      </c>
      <c r="D6585" s="9" cm="1">
        <f t="array" aca="1" ref="D6585" ca="1">INDEX(Subscribers!$F$2:$F$1001, INT((ROW()-2)/12)+1)</f>
        <v>45566</v>
      </c>
      <c r="E6585" s="5" cm="1">
        <f t="array" aca="1" ref="E6585" ca="1">INDEX(Subscribers!$Q$2:$Q$1001, INT((ROW()-2)/12)+1)</f>
        <v>999</v>
      </c>
      <c r="F6585" s="5">
        <f t="shared" ca="1" si="416"/>
        <v>0</v>
      </c>
      <c r="G6585" s="5">
        <f t="shared" ca="1" si="417"/>
        <v>0</v>
      </c>
      <c r="H6585" s="7" cm="1">
        <f t="array" aca="1" ref="H6585" ca="1">INDEX(Subscribers!$G$2:$G$1001, INT((ROW()-2)/12)+1)</f>
        <v>29.979999999999997</v>
      </c>
      <c r="I6585">
        <f t="shared" ca="1" si="418"/>
        <v>0</v>
      </c>
    </row>
    <row r="6586" spans="1:9">
      <c r="A6586" cm="1">
        <f t="array" ref="A6586">INDEX(Subscribers!$A$2:$A$1001, INT((ROW()-2)/12)+1)</f>
        <v>549</v>
      </c>
      <c r="B6586">
        <f t="shared" si="415"/>
        <v>9</v>
      </c>
      <c r="C6586" s="9" cm="1">
        <f t="array" ref="C6586">INDEX(Months!$A$2:$A$13, $B6586)</f>
        <v>45536</v>
      </c>
      <c r="D6586" s="9" cm="1">
        <f t="array" aca="1" ref="D6586" ca="1">INDEX(Subscribers!$F$2:$F$1001, INT((ROW()-2)/12)+1)</f>
        <v>45566</v>
      </c>
      <c r="E6586" s="5" cm="1">
        <f t="array" aca="1" ref="E6586" ca="1">INDEX(Subscribers!$Q$2:$Q$1001, INT((ROW()-2)/12)+1)</f>
        <v>999</v>
      </c>
      <c r="F6586" s="5">
        <f t="shared" ca="1" si="416"/>
        <v>0</v>
      </c>
      <c r="G6586" s="5">
        <f t="shared" ca="1" si="417"/>
        <v>0</v>
      </c>
      <c r="H6586" s="7" cm="1">
        <f t="array" aca="1" ref="H6586" ca="1">INDEX(Subscribers!$G$2:$G$1001, INT((ROW()-2)/12)+1)</f>
        <v>29.979999999999997</v>
      </c>
      <c r="I6586">
        <f t="shared" ca="1" si="418"/>
        <v>0</v>
      </c>
    </row>
    <row r="6587" spans="1:9">
      <c r="A6587" cm="1">
        <f t="array" ref="A6587">INDEX(Subscribers!$A$2:$A$1001, INT((ROW()-2)/12)+1)</f>
        <v>549</v>
      </c>
      <c r="B6587">
        <f t="shared" si="415"/>
        <v>10</v>
      </c>
      <c r="C6587" s="9" cm="1">
        <f t="array" ref="C6587">INDEX(Months!$A$2:$A$13, $B6587)</f>
        <v>45566</v>
      </c>
      <c r="D6587" s="9" cm="1">
        <f t="array" aca="1" ref="D6587" ca="1">INDEX(Subscribers!$F$2:$F$1001, INT((ROW()-2)/12)+1)</f>
        <v>45566</v>
      </c>
      <c r="E6587" s="5" cm="1">
        <f t="array" aca="1" ref="E6587" ca="1">INDEX(Subscribers!$Q$2:$Q$1001, INT((ROW()-2)/12)+1)</f>
        <v>999</v>
      </c>
      <c r="F6587" s="5">
        <f t="shared" ca="1" si="416"/>
        <v>1</v>
      </c>
      <c r="G6587" s="5">
        <f t="shared" ca="1" si="417"/>
        <v>0</v>
      </c>
      <c r="H6587" s="7" cm="1">
        <f t="array" aca="1" ref="H6587" ca="1">INDEX(Subscribers!$G$2:$G$1001, INT((ROW()-2)/12)+1)</f>
        <v>29.979999999999997</v>
      </c>
      <c r="I6587">
        <f t="shared" ca="1" si="418"/>
        <v>29.979999999999997</v>
      </c>
    </row>
    <row r="6588" spans="1:9">
      <c r="A6588" cm="1">
        <f t="array" ref="A6588">INDEX(Subscribers!$A$2:$A$1001, INT((ROW()-2)/12)+1)</f>
        <v>549</v>
      </c>
      <c r="B6588">
        <f t="shared" si="415"/>
        <v>11</v>
      </c>
      <c r="C6588" s="9" cm="1">
        <f t="array" ref="C6588">INDEX(Months!$A$2:$A$13, $B6588)</f>
        <v>45597</v>
      </c>
      <c r="D6588" s="9" cm="1">
        <f t="array" aca="1" ref="D6588" ca="1">INDEX(Subscribers!$F$2:$F$1001, INT((ROW()-2)/12)+1)</f>
        <v>45566</v>
      </c>
      <c r="E6588" s="5" cm="1">
        <f t="array" aca="1" ref="E6588" ca="1">INDEX(Subscribers!$Q$2:$Q$1001, INT((ROW()-2)/12)+1)</f>
        <v>999</v>
      </c>
      <c r="F6588" s="5">
        <f t="shared" ca="1" si="416"/>
        <v>1</v>
      </c>
      <c r="G6588" s="5">
        <f t="shared" ca="1" si="417"/>
        <v>0</v>
      </c>
      <c r="H6588" s="7" cm="1">
        <f t="array" aca="1" ref="H6588" ca="1">INDEX(Subscribers!$G$2:$G$1001, INT((ROW()-2)/12)+1)</f>
        <v>29.979999999999997</v>
      </c>
      <c r="I6588">
        <f t="shared" ca="1" si="418"/>
        <v>29.979999999999997</v>
      </c>
    </row>
    <row r="6589" spans="1:9">
      <c r="A6589" cm="1">
        <f t="array" ref="A6589">INDEX(Subscribers!$A$2:$A$1001, INT((ROW()-2)/12)+1)</f>
        <v>549</v>
      </c>
      <c r="B6589">
        <f t="shared" si="415"/>
        <v>12</v>
      </c>
      <c r="C6589" s="9" cm="1">
        <f t="array" ref="C6589">INDEX(Months!$A$2:$A$13, $B6589)</f>
        <v>45627</v>
      </c>
      <c r="D6589" s="9" cm="1">
        <f t="array" aca="1" ref="D6589" ca="1">INDEX(Subscribers!$F$2:$F$1001, INT((ROW()-2)/12)+1)</f>
        <v>45566</v>
      </c>
      <c r="E6589" s="5" cm="1">
        <f t="array" aca="1" ref="E6589" ca="1">INDEX(Subscribers!$Q$2:$Q$1001, INT((ROW()-2)/12)+1)</f>
        <v>999</v>
      </c>
      <c r="F6589" s="5">
        <f t="shared" ca="1" si="416"/>
        <v>1</v>
      </c>
      <c r="G6589" s="5">
        <f t="shared" ca="1" si="417"/>
        <v>0</v>
      </c>
      <c r="H6589" s="7" cm="1">
        <f t="array" aca="1" ref="H6589" ca="1">INDEX(Subscribers!$G$2:$G$1001, INT((ROW()-2)/12)+1)</f>
        <v>29.979999999999997</v>
      </c>
      <c r="I6589">
        <f t="shared" ca="1" si="418"/>
        <v>29.979999999999997</v>
      </c>
    </row>
    <row r="6590" spans="1:9">
      <c r="A6590" cm="1">
        <f t="array" ref="A6590">INDEX(Subscribers!$A$2:$A$1001, INT((ROW()-2)/12)+1)</f>
        <v>550</v>
      </c>
      <c r="B6590">
        <f t="shared" si="415"/>
        <v>1</v>
      </c>
      <c r="C6590" s="9" cm="1">
        <f t="array" ref="C6590">INDEX(Months!$A$2:$A$13, $B6590)</f>
        <v>45292</v>
      </c>
      <c r="D6590" s="9" cm="1">
        <f t="array" aca="1" ref="D6590" ca="1">INDEX(Subscribers!$F$2:$F$1001, INT((ROW()-2)/12)+1)</f>
        <v>45505</v>
      </c>
      <c r="E6590" s="5" cm="1">
        <f t="array" aca="1" ref="E6590" ca="1">INDEX(Subscribers!$Q$2:$Q$1001, INT((ROW()-2)/12)+1)</f>
        <v>999</v>
      </c>
      <c r="F6590" s="5">
        <f t="shared" ca="1" si="416"/>
        <v>0</v>
      </c>
      <c r="G6590" s="5">
        <f t="shared" ca="1" si="417"/>
        <v>0</v>
      </c>
      <c r="H6590" s="7" cm="1">
        <f t="array" aca="1" ref="H6590" ca="1">INDEX(Subscribers!$G$2:$G$1001, INT((ROW()-2)/12)+1)</f>
        <v>19.989999999999998</v>
      </c>
      <c r="I6590">
        <f t="shared" ca="1" si="418"/>
        <v>0</v>
      </c>
    </row>
    <row r="6591" spans="1:9">
      <c r="A6591" cm="1">
        <f t="array" ref="A6591">INDEX(Subscribers!$A$2:$A$1001, INT((ROW()-2)/12)+1)</f>
        <v>550</v>
      </c>
      <c r="B6591">
        <f t="shared" si="415"/>
        <v>2</v>
      </c>
      <c r="C6591" s="9" cm="1">
        <f t="array" ref="C6591">INDEX(Months!$A$2:$A$13, $B6591)</f>
        <v>45323</v>
      </c>
      <c r="D6591" s="9" cm="1">
        <f t="array" aca="1" ref="D6591" ca="1">INDEX(Subscribers!$F$2:$F$1001, INT((ROW()-2)/12)+1)</f>
        <v>45505</v>
      </c>
      <c r="E6591" s="5" cm="1">
        <f t="array" aca="1" ref="E6591" ca="1">INDEX(Subscribers!$Q$2:$Q$1001, INT((ROW()-2)/12)+1)</f>
        <v>999</v>
      </c>
      <c r="F6591" s="5">
        <f t="shared" ca="1" si="416"/>
        <v>0</v>
      </c>
      <c r="G6591" s="5">
        <f t="shared" ca="1" si="417"/>
        <v>0</v>
      </c>
      <c r="H6591" s="7" cm="1">
        <f t="array" aca="1" ref="H6591" ca="1">INDEX(Subscribers!$G$2:$G$1001, INT((ROW()-2)/12)+1)</f>
        <v>19.989999999999998</v>
      </c>
      <c r="I6591">
        <f t="shared" ca="1" si="418"/>
        <v>0</v>
      </c>
    </row>
    <row r="6592" spans="1:9">
      <c r="A6592" cm="1">
        <f t="array" ref="A6592">INDEX(Subscribers!$A$2:$A$1001, INT((ROW()-2)/12)+1)</f>
        <v>550</v>
      </c>
      <c r="B6592">
        <f t="shared" si="415"/>
        <v>3</v>
      </c>
      <c r="C6592" s="9" cm="1">
        <f t="array" ref="C6592">INDEX(Months!$A$2:$A$13, $B6592)</f>
        <v>45352</v>
      </c>
      <c r="D6592" s="9" cm="1">
        <f t="array" aca="1" ref="D6592" ca="1">INDEX(Subscribers!$F$2:$F$1001, INT((ROW()-2)/12)+1)</f>
        <v>45505</v>
      </c>
      <c r="E6592" s="5" cm="1">
        <f t="array" aca="1" ref="E6592" ca="1">INDEX(Subscribers!$Q$2:$Q$1001, INT((ROW()-2)/12)+1)</f>
        <v>999</v>
      </c>
      <c r="F6592" s="5">
        <f t="shared" ca="1" si="416"/>
        <v>0</v>
      </c>
      <c r="G6592" s="5">
        <f t="shared" ca="1" si="417"/>
        <v>0</v>
      </c>
      <c r="H6592" s="7" cm="1">
        <f t="array" aca="1" ref="H6592" ca="1">INDEX(Subscribers!$G$2:$G$1001, INT((ROW()-2)/12)+1)</f>
        <v>19.989999999999998</v>
      </c>
      <c r="I6592">
        <f t="shared" ca="1" si="418"/>
        <v>0</v>
      </c>
    </row>
    <row r="6593" spans="1:9">
      <c r="A6593" cm="1">
        <f t="array" ref="A6593">INDEX(Subscribers!$A$2:$A$1001, INT((ROW()-2)/12)+1)</f>
        <v>550</v>
      </c>
      <c r="B6593">
        <f t="shared" si="415"/>
        <v>4</v>
      </c>
      <c r="C6593" s="9" cm="1">
        <f t="array" ref="C6593">INDEX(Months!$A$2:$A$13, $B6593)</f>
        <v>45383</v>
      </c>
      <c r="D6593" s="9" cm="1">
        <f t="array" aca="1" ref="D6593" ca="1">INDEX(Subscribers!$F$2:$F$1001, INT((ROW()-2)/12)+1)</f>
        <v>45505</v>
      </c>
      <c r="E6593" s="5" cm="1">
        <f t="array" aca="1" ref="E6593" ca="1">INDEX(Subscribers!$Q$2:$Q$1001, INT((ROW()-2)/12)+1)</f>
        <v>999</v>
      </c>
      <c r="F6593" s="5">
        <f t="shared" ca="1" si="416"/>
        <v>0</v>
      </c>
      <c r="G6593" s="5">
        <f t="shared" ca="1" si="417"/>
        <v>0</v>
      </c>
      <c r="H6593" s="7" cm="1">
        <f t="array" aca="1" ref="H6593" ca="1">INDEX(Subscribers!$G$2:$G$1001, INT((ROW()-2)/12)+1)</f>
        <v>19.989999999999998</v>
      </c>
      <c r="I6593">
        <f t="shared" ca="1" si="418"/>
        <v>0</v>
      </c>
    </row>
    <row r="6594" spans="1:9">
      <c r="A6594" cm="1">
        <f t="array" ref="A6594">INDEX(Subscribers!$A$2:$A$1001, INT((ROW()-2)/12)+1)</f>
        <v>550</v>
      </c>
      <c r="B6594">
        <f t="shared" si="415"/>
        <v>5</v>
      </c>
      <c r="C6594" s="9" cm="1">
        <f t="array" ref="C6594">INDEX(Months!$A$2:$A$13, $B6594)</f>
        <v>45413</v>
      </c>
      <c r="D6594" s="9" cm="1">
        <f t="array" aca="1" ref="D6594" ca="1">INDEX(Subscribers!$F$2:$F$1001, INT((ROW()-2)/12)+1)</f>
        <v>45505</v>
      </c>
      <c r="E6594" s="5" cm="1">
        <f t="array" aca="1" ref="E6594" ca="1">INDEX(Subscribers!$Q$2:$Q$1001, INT((ROW()-2)/12)+1)</f>
        <v>999</v>
      </c>
      <c r="F6594" s="5">
        <f t="shared" ca="1" si="416"/>
        <v>0</v>
      </c>
      <c r="G6594" s="5">
        <f t="shared" ca="1" si="417"/>
        <v>0</v>
      </c>
      <c r="H6594" s="7" cm="1">
        <f t="array" aca="1" ref="H6594" ca="1">INDEX(Subscribers!$G$2:$G$1001, INT((ROW()-2)/12)+1)</f>
        <v>19.989999999999998</v>
      </c>
      <c r="I6594">
        <f t="shared" ca="1" si="418"/>
        <v>0</v>
      </c>
    </row>
    <row r="6595" spans="1:9">
      <c r="A6595" cm="1">
        <f t="array" ref="A6595">INDEX(Subscribers!$A$2:$A$1001, INT((ROW()-2)/12)+1)</f>
        <v>550</v>
      </c>
      <c r="B6595">
        <f t="shared" ref="B6595:B6658" si="419">MOD(ROW()-2,12)+1</f>
        <v>6</v>
      </c>
      <c r="C6595" s="9" cm="1">
        <f t="array" ref="C6595">INDEX(Months!$A$2:$A$13, $B6595)</f>
        <v>45444</v>
      </c>
      <c r="D6595" s="9" cm="1">
        <f t="array" aca="1" ref="D6595" ca="1">INDEX(Subscribers!$F$2:$F$1001, INT((ROW()-2)/12)+1)</f>
        <v>45505</v>
      </c>
      <c r="E6595" s="5" cm="1">
        <f t="array" aca="1" ref="E6595" ca="1">INDEX(Subscribers!$Q$2:$Q$1001, INT((ROW()-2)/12)+1)</f>
        <v>999</v>
      </c>
      <c r="F6595" s="5">
        <f t="shared" ref="F6595:F6658" ca="1" si="420">--( AND($C6595&gt;=$D6595, IF($E6595=999, TRUE, $B6595&lt;$E6595)) )</f>
        <v>0</v>
      </c>
      <c r="G6595" s="5">
        <f t="shared" ref="G6595:G6658" ca="1" si="421">IF($E6595=999,0,IF($B6595=$E6595,1,0))</f>
        <v>0</v>
      </c>
      <c r="H6595" s="7" cm="1">
        <f t="array" aca="1" ref="H6595" ca="1">INDEX(Subscribers!$G$2:$G$1001, INT((ROW()-2)/12)+1)</f>
        <v>19.989999999999998</v>
      </c>
      <c r="I6595">
        <f t="shared" ref="I6595:I6658" ca="1" si="422">IF($F6595=1,$H6595,0)</f>
        <v>0</v>
      </c>
    </row>
    <row r="6596" spans="1:9">
      <c r="A6596" cm="1">
        <f t="array" ref="A6596">INDEX(Subscribers!$A$2:$A$1001, INT((ROW()-2)/12)+1)</f>
        <v>550</v>
      </c>
      <c r="B6596">
        <f t="shared" si="419"/>
        <v>7</v>
      </c>
      <c r="C6596" s="9" cm="1">
        <f t="array" ref="C6596">INDEX(Months!$A$2:$A$13, $B6596)</f>
        <v>45474</v>
      </c>
      <c r="D6596" s="9" cm="1">
        <f t="array" aca="1" ref="D6596" ca="1">INDEX(Subscribers!$F$2:$F$1001, INT((ROW()-2)/12)+1)</f>
        <v>45505</v>
      </c>
      <c r="E6596" s="5" cm="1">
        <f t="array" aca="1" ref="E6596" ca="1">INDEX(Subscribers!$Q$2:$Q$1001, INT((ROW()-2)/12)+1)</f>
        <v>999</v>
      </c>
      <c r="F6596" s="5">
        <f t="shared" ca="1" si="420"/>
        <v>0</v>
      </c>
      <c r="G6596" s="5">
        <f t="shared" ca="1" si="421"/>
        <v>0</v>
      </c>
      <c r="H6596" s="7" cm="1">
        <f t="array" aca="1" ref="H6596" ca="1">INDEX(Subscribers!$G$2:$G$1001, INT((ROW()-2)/12)+1)</f>
        <v>19.989999999999998</v>
      </c>
      <c r="I6596">
        <f t="shared" ca="1" si="422"/>
        <v>0</v>
      </c>
    </row>
    <row r="6597" spans="1:9">
      <c r="A6597" cm="1">
        <f t="array" ref="A6597">INDEX(Subscribers!$A$2:$A$1001, INT((ROW()-2)/12)+1)</f>
        <v>550</v>
      </c>
      <c r="B6597">
        <f t="shared" si="419"/>
        <v>8</v>
      </c>
      <c r="C6597" s="9" cm="1">
        <f t="array" ref="C6597">INDEX(Months!$A$2:$A$13, $B6597)</f>
        <v>45505</v>
      </c>
      <c r="D6597" s="9" cm="1">
        <f t="array" aca="1" ref="D6597" ca="1">INDEX(Subscribers!$F$2:$F$1001, INT((ROW()-2)/12)+1)</f>
        <v>45505</v>
      </c>
      <c r="E6597" s="5" cm="1">
        <f t="array" aca="1" ref="E6597" ca="1">INDEX(Subscribers!$Q$2:$Q$1001, INT((ROW()-2)/12)+1)</f>
        <v>999</v>
      </c>
      <c r="F6597" s="5">
        <f t="shared" ca="1" si="420"/>
        <v>1</v>
      </c>
      <c r="G6597" s="5">
        <f t="shared" ca="1" si="421"/>
        <v>0</v>
      </c>
      <c r="H6597" s="7" cm="1">
        <f t="array" aca="1" ref="H6597" ca="1">INDEX(Subscribers!$G$2:$G$1001, INT((ROW()-2)/12)+1)</f>
        <v>19.989999999999998</v>
      </c>
      <c r="I6597">
        <f t="shared" ca="1" si="422"/>
        <v>19.989999999999998</v>
      </c>
    </row>
    <row r="6598" spans="1:9">
      <c r="A6598" cm="1">
        <f t="array" ref="A6598">INDEX(Subscribers!$A$2:$A$1001, INT((ROW()-2)/12)+1)</f>
        <v>550</v>
      </c>
      <c r="B6598">
        <f t="shared" si="419"/>
        <v>9</v>
      </c>
      <c r="C6598" s="9" cm="1">
        <f t="array" ref="C6598">INDEX(Months!$A$2:$A$13, $B6598)</f>
        <v>45536</v>
      </c>
      <c r="D6598" s="9" cm="1">
        <f t="array" aca="1" ref="D6598" ca="1">INDEX(Subscribers!$F$2:$F$1001, INT((ROW()-2)/12)+1)</f>
        <v>45505</v>
      </c>
      <c r="E6598" s="5" cm="1">
        <f t="array" aca="1" ref="E6598" ca="1">INDEX(Subscribers!$Q$2:$Q$1001, INT((ROW()-2)/12)+1)</f>
        <v>999</v>
      </c>
      <c r="F6598" s="5">
        <f t="shared" ca="1" si="420"/>
        <v>1</v>
      </c>
      <c r="G6598" s="5">
        <f t="shared" ca="1" si="421"/>
        <v>0</v>
      </c>
      <c r="H6598" s="7" cm="1">
        <f t="array" aca="1" ref="H6598" ca="1">INDEX(Subscribers!$G$2:$G$1001, INT((ROW()-2)/12)+1)</f>
        <v>19.989999999999998</v>
      </c>
      <c r="I6598">
        <f t="shared" ca="1" si="422"/>
        <v>19.989999999999998</v>
      </c>
    </row>
    <row r="6599" spans="1:9">
      <c r="A6599" cm="1">
        <f t="array" ref="A6599">INDEX(Subscribers!$A$2:$A$1001, INT((ROW()-2)/12)+1)</f>
        <v>550</v>
      </c>
      <c r="B6599">
        <f t="shared" si="419"/>
        <v>10</v>
      </c>
      <c r="C6599" s="9" cm="1">
        <f t="array" ref="C6599">INDEX(Months!$A$2:$A$13, $B6599)</f>
        <v>45566</v>
      </c>
      <c r="D6599" s="9" cm="1">
        <f t="array" aca="1" ref="D6599" ca="1">INDEX(Subscribers!$F$2:$F$1001, INT((ROW()-2)/12)+1)</f>
        <v>45505</v>
      </c>
      <c r="E6599" s="5" cm="1">
        <f t="array" aca="1" ref="E6599" ca="1">INDEX(Subscribers!$Q$2:$Q$1001, INT((ROW()-2)/12)+1)</f>
        <v>999</v>
      </c>
      <c r="F6599" s="5">
        <f t="shared" ca="1" si="420"/>
        <v>1</v>
      </c>
      <c r="G6599" s="5">
        <f t="shared" ca="1" si="421"/>
        <v>0</v>
      </c>
      <c r="H6599" s="7" cm="1">
        <f t="array" aca="1" ref="H6599" ca="1">INDEX(Subscribers!$G$2:$G$1001, INT((ROW()-2)/12)+1)</f>
        <v>19.989999999999998</v>
      </c>
      <c r="I6599">
        <f t="shared" ca="1" si="422"/>
        <v>19.989999999999998</v>
      </c>
    </row>
    <row r="6600" spans="1:9">
      <c r="A6600" cm="1">
        <f t="array" ref="A6600">INDEX(Subscribers!$A$2:$A$1001, INT((ROW()-2)/12)+1)</f>
        <v>550</v>
      </c>
      <c r="B6600">
        <f t="shared" si="419"/>
        <v>11</v>
      </c>
      <c r="C6600" s="9" cm="1">
        <f t="array" ref="C6600">INDEX(Months!$A$2:$A$13, $B6600)</f>
        <v>45597</v>
      </c>
      <c r="D6600" s="9" cm="1">
        <f t="array" aca="1" ref="D6600" ca="1">INDEX(Subscribers!$F$2:$F$1001, INT((ROW()-2)/12)+1)</f>
        <v>45505</v>
      </c>
      <c r="E6600" s="5" cm="1">
        <f t="array" aca="1" ref="E6600" ca="1">INDEX(Subscribers!$Q$2:$Q$1001, INT((ROW()-2)/12)+1)</f>
        <v>999</v>
      </c>
      <c r="F6600" s="5">
        <f t="shared" ca="1" si="420"/>
        <v>1</v>
      </c>
      <c r="G6600" s="5">
        <f t="shared" ca="1" si="421"/>
        <v>0</v>
      </c>
      <c r="H6600" s="7" cm="1">
        <f t="array" aca="1" ref="H6600" ca="1">INDEX(Subscribers!$G$2:$G$1001, INT((ROW()-2)/12)+1)</f>
        <v>19.989999999999998</v>
      </c>
      <c r="I6600">
        <f t="shared" ca="1" si="422"/>
        <v>19.989999999999998</v>
      </c>
    </row>
    <row r="6601" spans="1:9">
      <c r="A6601" cm="1">
        <f t="array" ref="A6601">INDEX(Subscribers!$A$2:$A$1001, INT((ROW()-2)/12)+1)</f>
        <v>550</v>
      </c>
      <c r="B6601">
        <f t="shared" si="419"/>
        <v>12</v>
      </c>
      <c r="C6601" s="9" cm="1">
        <f t="array" ref="C6601">INDEX(Months!$A$2:$A$13, $B6601)</f>
        <v>45627</v>
      </c>
      <c r="D6601" s="9" cm="1">
        <f t="array" aca="1" ref="D6601" ca="1">INDEX(Subscribers!$F$2:$F$1001, INT((ROW()-2)/12)+1)</f>
        <v>45505</v>
      </c>
      <c r="E6601" s="5" cm="1">
        <f t="array" aca="1" ref="E6601" ca="1">INDEX(Subscribers!$Q$2:$Q$1001, INT((ROW()-2)/12)+1)</f>
        <v>999</v>
      </c>
      <c r="F6601" s="5">
        <f t="shared" ca="1" si="420"/>
        <v>1</v>
      </c>
      <c r="G6601" s="5">
        <f t="shared" ca="1" si="421"/>
        <v>0</v>
      </c>
      <c r="H6601" s="7" cm="1">
        <f t="array" aca="1" ref="H6601" ca="1">INDEX(Subscribers!$G$2:$G$1001, INT((ROW()-2)/12)+1)</f>
        <v>19.989999999999998</v>
      </c>
      <c r="I6601">
        <f t="shared" ca="1" si="422"/>
        <v>19.989999999999998</v>
      </c>
    </row>
    <row r="6602" spans="1:9">
      <c r="A6602" cm="1">
        <f t="array" ref="A6602">INDEX(Subscribers!$A$2:$A$1001, INT((ROW()-2)/12)+1)</f>
        <v>551</v>
      </c>
      <c r="B6602">
        <f t="shared" si="419"/>
        <v>1</v>
      </c>
      <c r="C6602" s="9" cm="1">
        <f t="array" ref="C6602">INDEX(Months!$A$2:$A$13, $B6602)</f>
        <v>45292</v>
      </c>
      <c r="D6602" s="9" cm="1">
        <f t="array" aca="1" ref="D6602" ca="1">INDEX(Subscribers!$F$2:$F$1001, INT((ROW()-2)/12)+1)</f>
        <v>45474</v>
      </c>
      <c r="E6602" s="5" cm="1">
        <f t="array" aca="1" ref="E6602" ca="1">INDEX(Subscribers!$Q$2:$Q$1001, INT((ROW()-2)/12)+1)</f>
        <v>999</v>
      </c>
      <c r="F6602" s="5">
        <f t="shared" ca="1" si="420"/>
        <v>0</v>
      </c>
      <c r="G6602" s="5">
        <f t="shared" ca="1" si="421"/>
        <v>0</v>
      </c>
      <c r="H6602" s="7" cm="1">
        <f t="array" aca="1" ref="H6602" ca="1">INDEX(Subscribers!$G$2:$G$1001, INT((ROW()-2)/12)+1)</f>
        <v>14.99</v>
      </c>
      <c r="I6602">
        <f t="shared" ca="1" si="422"/>
        <v>0</v>
      </c>
    </row>
    <row r="6603" spans="1:9">
      <c r="A6603" cm="1">
        <f t="array" ref="A6603">INDEX(Subscribers!$A$2:$A$1001, INT((ROW()-2)/12)+1)</f>
        <v>551</v>
      </c>
      <c r="B6603">
        <f t="shared" si="419"/>
        <v>2</v>
      </c>
      <c r="C6603" s="9" cm="1">
        <f t="array" ref="C6603">INDEX(Months!$A$2:$A$13, $B6603)</f>
        <v>45323</v>
      </c>
      <c r="D6603" s="9" cm="1">
        <f t="array" aca="1" ref="D6603" ca="1">INDEX(Subscribers!$F$2:$F$1001, INT((ROW()-2)/12)+1)</f>
        <v>45474</v>
      </c>
      <c r="E6603" s="5" cm="1">
        <f t="array" aca="1" ref="E6603" ca="1">INDEX(Subscribers!$Q$2:$Q$1001, INT((ROW()-2)/12)+1)</f>
        <v>999</v>
      </c>
      <c r="F6603" s="5">
        <f t="shared" ca="1" si="420"/>
        <v>0</v>
      </c>
      <c r="G6603" s="5">
        <f t="shared" ca="1" si="421"/>
        <v>0</v>
      </c>
      <c r="H6603" s="7" cm="1">
        <f t="array" aca="1" ref="H6603" ca="1">INDEX(Subscribers!$G$2:$G$1001, INT((ROW()-2)/12)+1)</f>
        <v>14.99</v>
      </c>
      <c r="I6603">
        <f t="shared" ca="1" si="422"/>
        <v>0</v>
      </c>
    </row>
    <row r="6604" spans="1:9">
      <c r="A6604" cm="1">
        <f t="array" ref="A6604">INDEX(Subscribers!$A$2:$A$1001, INT((ROW()-2)/12)+1)</f>
        <v>551</v>
      </c>
      <c r="B6604">
        <f t="shared" si="419"/>
        <v>3</v>
      </c>
      <c r="C6604" s="9" cm="1">
        <f t="array" ref="C6604">INDEX(Months!$A$2:$A$13, $B6604)</f>
        <v>45352</v>
      </c>
      <c r="D6604" s="9" cm="1">
        <f t="array" aca="1" ref="D6604" ca="1">INDEX(Subscribers!$F$2:$F$1001, INT((ROW()-2)/12)+1)</f>
        <v>45474</v>
      </c>
      <c r="E6604" s="5" cm="1">
        <f t="array" aca="1" ref="E6604" ca="1">INDEX(Subscribers!$Q$2:$Q$1001, INT((ROW()-2)/12)+1)</f>
        <v>999</v>
      </c>
      <c r="F6604" s="5">
        <f t="shared" ca="1" si="420"/>
        <v>0</v>
      </c>
      <c r="G6604" s="5">
        <f t="shared" ca="1" si="421"/>
        <v>0</v>
      </c>
      <c r="H6604" s="7" cm="1">
        <f t="array" aca="1" ref="H6604" ca="1">INDEX(Subscribers!$G$2:$G$1001, INT((ROW()-2)/12)+1)</f>
        <v>14.99</v>
      </c>
      <c r="I6604">
        <f t="shared" ca="1" si="422"/>
        <v>0</v>
      </c>
    </row>
    <row r="6605" spans="1:9">
      <c r="A6605" cm="1">
        <f t="array" ref="A6605">INDEX(Subscribers!$A$2:$A$1001, INT((ROW()-2)/12)+1)</f>
        <v>551</v>
      </c>
      <c r="B6605">
        <f t="shared" si="419"/>
        <v>4</v>
      </c>
      <c r="C6605" s="9" cm="1">
        <f t="array" ref="C6605">INDEX(Months!$A$2:$A$13, $B6605)</f>
        <v>45383</v>
      </c>
      <c r="D6605" s="9" cm="1">
        <f t="array" aca="1" ref="D6605" ca="1">INDEX(Subscribers!$F$2:$F$1001, INT((ROW()-2)/12)+1)</f>
        <v>45474</v>
      </c>
      <c r="E6605" s="5" cm="1">
        <f t="array" aca="1" ref="E6605" ca="1">INDEX(Subscribers!$Q$2:$Q$1001, INT((ROW()-2)/12)+1)</f>
        <v>999</v>
      </c>
      <c r="F6605" s="5">
        <f t="shared" ca="1" si="420"/>
        <v>0</v>
      </c>
      <c r="G6605" s="5">
        <f t="shared" ca="1" si="421"/>
        <v>0</v>
      </c>
      <c r="H6605" s="7" cm="1">
        <f t="array" aca="1" ref="H6605" ca="1">INDEX(Subscribers!$G$2:$G$1001, INT((ROW()-2)/12)+1)</f>
        <v>14.99</v>
      </c>
      <c r="I6605">
        <f t="shared" ca="1" si="422"/>
        <v>0</v>
      </c>
    </row>
    <row r="6606" spans="1:9">
      <c r="A6606" cm="1">
        <f t="array" ref="A6606">INDEX(Subscribers!$A$2:$A$1001, INT((ROW()-2)/12)+1)</f>
        <v>551</v>
      </c>
      <c r="B6606">
        <f t="shared" si="419"/>
        <v>5</v>
      </c>
      <c r="C6606" s="9" cm="1">
        <f t="array" ref="C6606">INDEX(Months!$A$2:$A$13, $B6606)</f>
        <v>45413</v>
      </c>
      <c r="D6606" s="9" cm="1">
        <f t="array" aca="1" ref="D6606" ca="1">INDEX(Subscribers!$F$2:$F$1001, INT((ROW()-2)/12)+1)</f>
        <v>45474</v>
      </c>
      <c r="E6606" s="5" cm="1">
        <f t="array" aca="1" ref="E6606" ca="1">INDEX(Subscribers!$Q$2:$Q$1001, INT((ROW()-2)/12)+1)</f>
        <v>999</v>
      </c>
      <c r="F6606" s="5">
        <f t="shared" ca="1" si="420"/>
        <v>0</v>
      </c>
      <c r="G6606" s="5">
        <f t="shared" ca="1" si="421"/>
        <v>0</v>
      </c>
      <c r="H6606" s="7" cm="1">
        <f t="array" aca="1" ref="H6606" ca="1">INDEX(Subscribers!$G$2:$G$1001, INT((ROW()-2)/12)+1)</f>
        <v>14.99</v>
      </c>
      <c r="I6606">
        <f t="shared" ca="1" si="422"/>
        <v>0</v>
      </c>
    </row>
    <row r="6607" spans="1:9">
      <c r="A6607" cm="1">
        <f t="array" ref="A6607">INDEX(Subscribers!$A$2:$A$1001, INT((ROW()-2)/12)+1)</f>
        <v>551</v>
      </c>
      <c r="B6607">
        <f t="shared" si="419"/>
        <v>6</v>
      </c>
      <c r="C6607" s="9" cm="1">
        <f t="array" ref="C6607">INDEX(Months!$A$2:$A$13, $B6607)</f>
        <v>45444</v>
      </c>
      <c r="D6607" s="9" cm="1">
        <f t="array" aca="1" ref="D6607" ca="1">INDEX(Subscribers!$F$2:$F$1001, INT((ROW()-2)/12)+1)</f>
        <v>45474</v>
      </c>
      <c r="E6607" s="5" cm="1">
        <f t="array" aca="1" ref="E6607" ca="1">INDEX(Subscribers!$Q$2:$Q$1001, INT((ROW()-2)/12)+1)</f>
        <v>999</v>
      </c>
      <c r="F6607" s="5">
        <f t="shared" ca="1" si="420"/>
        <v>0</v>
      </c>
      <c r="G6607" s="5">
        <f t="shared" ca="1" si="421"/>
        <v>0</v>
      </c>
      <c r="H6607" s="7" cm="1">
        <f t="array" aca="1" ref="H6607" ca="1">INDEX(Subscribers!$G$2:$G$1001, INT((ROW()-2)/12)+1)</f>
        <v>14.99</v>
      </c>
      <c r="I6607">
        <f t="shared" ca="1" si="422"/>
        <v>0</v>
      </c>
    </row>
    <row r="6608" spans="1:9">
      <c r="A6608" cm="1">
        <f t="array" ref="A6608">INDEX(Subscribers!$A$2:$A$1001, INT((ROW()-2)/12)+1)</f>
        <v>551</v>
      </c>
      <c r="B6608">
        <f t="shared" si="419"/>
        <v>7</v>
      </c>
      <c r="C6608" s="9" cm="1">
        <f t="array" ref="C6608">INDEX(Months!$A$2:$A$13, $B6608)</f>
        <v>45474</v>
      </c>
      <c r="D6608" s="9" cm="1">
        <f t="array" aca="1" ref="D6608" ca="1">INDEX(Subscribers!$F$2:$F$1001, INT((ROW()-2)/12)+1)</f>
        <v>45474</v>
      </c>
      <c r="E6608" s="5" cm="1">
        <f t="array" aca="1" ref="E6608" ca="1">INDEX(Subscribers!$Q$2:$Q$1001, INT((ROW()-2)/12)+1)</f>
        <v>999</v>
      </c>
      <c r="F6608" s="5">
        <f t="shared" ca="1" si="420"/>
        <v>1</v>
      </c>
      <c r="G6608" s="5">
        <f t="shared" ca="1" si="421"/>
        <v>0</v>
      </c>
      <c r="H6608" s="7" cm="1">
        <f t="array" aca="1" ref="H6608" ca="1">INDEX(Subscribers!$G$2:$G$1001, INT((ROW()-2)/12)+1)</f>
        <v>14.99</v>
      </c>
      <c r="I6608">
        <f t="shared" ca="1" si="422"/>
        <v>14.99</v>
      </c>
    </row>
    <row r="6609" spans="1:9">
      <c r="A6609" cm="1">
        <f t="array" ref="A6609">INDEX(Subscribers!$A$2:$A$1001, INT((ROW()-2)/12)+1)</f>
        <v>551</v>
      </c>
      <c r="B6609">
        <f t="shared" si="419"/>
        <v>8</v>
      </c>
      <c r="C6609" s="9" cm="1">
        <f t="array" ref="C6609">INDEX(Months!$A$2:$A$13, $B6609)</f>
        <v>45505</v>
      </c>
      <c r="D6609" s="9" cm="1">
        <f t="array" aca="1" ref="D6609" ca="1">INDEX(Subscribers!$F$2:$F$1001, INT((ROW()-2)/12)+1)</f>
        <v>45474</v>
      </c>
      <c r="E6609" s="5" cm="1">
        <f t="array" aca="1" ref="E6609" ca="1">INDEX(Subscribers!$Q$2:$Q$1001, INT((ROW()-2)/12)+1)</f>
        <v>999</v>
      </c>
      <c r="F6609" s="5">
        <f t="shared" ca="1" si="420"/>
        <v>1</v>
      </c>
      <c r="G6609" s="5">
        <f t="shared" ca="1" si="421"/>
        <v>0</v>
      </c>
      <c r="H6609" s="7" cm="1">
        <f t="array" aca="1" ref="H6609" ca="1">INDEX(Subscribers!$G$2:$G$1001, INT((ROW()-2)/12)+1)</f>
        <v>14.99</v>
      </c>
      <c r="I6609">
        <f t="shared" ca="1" si="422"/>
        <v>14.99</v>
      </c>
    </row>
    <row r="6610" spans="1:9">
      <c r="A6610" cm="1">
        <f t="array" ref="A6610">INDEX(Subscribers!$A$2:$A$1001, INT((ROW()-2)/12)+1)</f>
        <v>551</v>
      </c>
      <c r="B6610">
        <f t="shared" si="419"/>
        <v>9</v>
      </c>
      <c r="C6610" s="9" cm="1">
        <f t="array" ref="C6610">INDEX(Months!$A$2:$A$13, $B6610)</f>
        <v>45536</v>
      </c>
      <c r="D6610" s="9" cm="1">
        <f t="array" aca="1" ref="D6610" ca="1">INDEX(Subscribers!$F$2:$F$1001, INT((ROW()-2)/12)+1)</f>
        <v>45474</v>
      </c>
      <c r="E6610" s="5" cm="1">
        <f t="array" aca="1" ref="E6610" ca="1">INDEX(Subscribers!$Q$2:$Q$1001, INT((ROW()-2)/12)+1)</f>
        <v>999</v>
      </c>
      <c r="F6610" s="5">
        <f t="shared" ca="1" si="420"/>
        <v>1</v>
      </c>
      <c r="G6610" s="5">
        <f t="shared" ca="1" si="421"/>
        <v>0</v>
      </c>
      <c r="H6610" s="7" cm="1">
        <f t="array" aca="1" ref="H6610" ca="1">INDEX(Subscribers!$G$2:$G$1001, INT((ROW()-2)/12)+1)</f>
        <v>14.99</v>
      </c>
      <c r="I6610">
        <f t="shared" ca="1" si="422"/>
        <v>14.99</v>
      </c>
    </row>
    <row r="6611" spans="1:9">
      <c r="A6611" cm="1">
        <f t="array" ref="A6611">INDEX(Subscribers!$A$2:$A$1001, INT((ROW()-2)/12)+1)</f>
        <v>551</v>
      </c>
      <c r="B6611">
        <f t="shared" si="419"/>
        <v>10</v>
      </c>
      <c r="C6611" s="9" cm="1">
        <f t="array" ref="C6611">INDEX(Months!$A$2:$A$13, $B6611)</f>
        <v>45566</v>
      </c>
      <c r="D6611" s="9" cm="1">
        <f t="array" aca="1" ref="D6611" ca="1">INDEX(Subscribers!$F$2:$F$1001, INT((ROW()-2)/12)+1)</f>
        <v>45474</v>
      </c>
      <c r="E6611" s="5" cm="1">
        <f t="array" aca="1" ref="E6611" ca="1">INDEX(Subscribers!$Q$2:$Q$1001, INT((ROW()-2)/12)+1)</f>
        <v>999</v>
      </c>
      <c r="F6611" s="5">
        <f t="shared" ca="1" si="420"/>
        <v>1</v>
      </c>
      <c r="G6611" s="5">
        <f t="shared" ca="1" si="421"/>
        <v>0</v>
      </c>
      <c r="H6611" s="7" cm="1">
        <f t="array" aca="1" ref="H6611" ca="1">INDEX(Subscribers!$G$2:$G$1001, INT((ROW()-2)/12)+1)</f>
        <v>14.99</v>
      </c>
      <c r="I6611">
        <f t="shared" ca="1" si="422"/>
        <v>14.99</v>
      </c>
    </row>
    <row r="6612" spans="1:9">
      <c r="A6612" cm="1">
        <f t="array" ref="A6612">INDEX(Subscribers!$A$2:$A$1001, INT((ROW()-2)/12)+1)</f>
        <v>551</v>
      </c>
      <c r="B6612">
        <f t="shared" si="419"/>
        <v>11</v>
      </c>
      <c r="C6612" s="9" cm="1">
        <f t="array" ref="C6612">INDEX(Months!$A$2:$A$13, $B6612)</f>
        <v>45597</v>
      </c>
      <c r="D6612" s="9" cm="1">
        <f t="array" aca="1" ref="D6612" ca="1">INDEX(Subscribers!$F$2:$F$1001, INT((ROW()-2)/12)+1)</f>
        <v>45474</v>
      </c>
      <c r="E6612" s="5" cm="1">
        <f t="array" aca="1" ref="E6612" ca="1">INDEX(Subscribers!$Q$2:$Q$1001, INT((ROW()-2)/12)+1)</f>
        <v>999</v>
      </c>
      <c r="F6612" s="5">
        <f t="shared" ca="1" si="420"/>
        <v>1</v>
      </c>
      <c r="G6612" s="5">
        <f t="shared" ca="1" si="421"/>
        <v>0</v>
      </c>
      <c r="H6612" s="7" cm="1">
        <f t="array" aca="1" ref="H6612" ca="1">INDEX(Subscribers!$G$2:$G$1001, INT((ROW()-2)/12)+1)</f>
        <v>14.99</v>
      </c>
      <c r="I6612">
        <f t="shared" ca="1" si="422"/>
        <v>14.99</v>
      </c>
    </row>
    <row r="6613" spans="1:9">
      <c r="A6613" cm="1">
        <f t="array" ref="A6613">INDEX(Subscribers!$A$2:$A$1001, INT((ROW()-2)/12)+1)</f>
        <v>551</v>
      </c>
      <c r="B6613">
        <f t="shared" si="419"/>
        <v>12</v>
      </c>
      <c r="C6613" s="9" cm="1">
        <f t="array" ref="C6613">INDEX(Months!$A$2:$A$13, $B6613)</f>
        <v>45627</v>
      </c>
      <c r="D6613" s="9" cm="1">
        <f t="array" aca="1" ref="D6613" ca="1">INDEX(Subscribers!$F$2:$F$1001, INT((ROW()-2)/12)+1)</f>
        <v>45474</v>
      </c>
      <c r="E6613" s="5" cm="1">
        <f t="array" aca="1" ref="E6613" ca="1">INDEX(Subscribers!$Q$2:$Q$1001, INT((ROW()-2)/12)+1)</f>
        <v>999</v>
      </c>
      <c r="F6613" s="5">
        <f t="shared" ca="1" si="420"/>
        <v>1</v>
      </c>
      <c r="G6613" s="5">
        <f t="shared" ca="1" si="421"/>
        <v>0</v>
      </c>
      <c r="H6613" s="7" cm="1">
        <f t="array" aca="1" ref="H6613" ca="1">INDEX(Subscribers!$G$2:$G$1001, INT((ROW()-2)/12)+1)</f>
        <v>14.99</v>
      </c>
      <c r="I6613">
        <f t="shared" ca="1" si="422"/>
        <v>14.99</v>
      </c>
    </row>
    <row r="6614" spans="1:9">
      <c r="A6614" cm="1">
        <f t="array" ref="A6614">INDEX(Subscribers!$A$2:$A$1001, INT((ROW()-2)/12)+1)</f>
        <v>552</v>
      </c>
      <c r="B6614">
        <f t="shared" si="419"/>
        <v>1</v>
      </c>
      <c r="C6614" s="9" cm="1">
        <f t="array" ref="C6614">INDEX(Months!$A$2:$A$13, $B6614)</f>
        <v>45292</v>
      </c>
      <c r="D6614" s="9" cm="1">
        <f t="array" aca="1" ref="D6614" ca="1">INDEX(Subscribers!$F$2:$F$1001, INT((ROW()-2)/12)+1)</f>
        <v>45536</v>
      </c>
      <c r="E6614" s="5" cm="1">
        <f t="array" aca="1" ref="E6614" ca="1">INDEX(Subscribers!$Q$2:$Q$1001, INT((ROW()-2)/12)+1)</f>
        <v>12</v>
      </c>
      <c r="F6614" s="5">
        <f t="shared" ca="1" si="420"/>
        <v>0</v>
      </c>
      <c r="G6614" s="5">
        <f t="shared" ca="1" si="421"/>
        <v>0</v>
      </c>
      <c r="H6614" s="7" cm="1">
        <f t="array" aca="1" ref="H6614" ca="1">INDEX(Subscribers!$G$2:$G$1001, INT((ROW()-2)/12)+1)</f>
        <v>14.99</v>
      </c>
      <c r="I6614">
        <f t="shared" ca="1" si="422"/>
        <v>0</v>
      </c>
    </row>
    <row r="6615" spans="1:9">
      <c r="A6615" cm="1">
        <f t="array" ref="A6615">INDEX(Subscribers!$A$2:$A$1001, INT((ROW()-2)/12)+1)</f>
        <v>552</v>
      </c>
      <c r="B6615">
        <f t="shared" si="419"/>
        <v>2</v>
      </c>
      <c r="C6615" s="9" cm="1">
        <f t="array" ref="C6615">INDEX(Months!$A$2:$A$13, $B6615)</f>
        <v>45323</v>
      </c>
      <c r="D6615" s="9" cm="1">
        <f t="array" aca="1" ref="D6615" ca="1">INDEX(Subscribers!$F$2:$F$1001, INT((ROW()-2)/12)+1)</f>
        <v>45536</v>
      </c>
      <c r="E6615" s="5" cm="1">
        <f t="array" aca="1" ref="E6615" ca="1">INDEX(Subscribers!$Q$2:$Q$1001, INT((ROW()-2)/12)+1)</f>
        <v>12</v>
      </c>
      <c r="F6615" s="5">
        <f t="shared" ca="1" si="420"/>
        <v>0</v>
      </c>
      <c r="G6615" s="5">
        <f t="shared" ca="1" si="421"/>
        <v>0</v>
      </c>
      <c r="H6615" s="7" cm="1">
        <f t="array" aca="1" ref="H6615" ca="1">INDEX(Subscribers!$G$2:$G$1001, INT((ROW()-2)/12)+1)</f>
        <v>14.99</v>
      </c>
      <c r="I6615">
        <f t="shared" ca="1" si="422"/>
        <v>0</v>
      </c>
    </row>
    <row r="6616" spans="1:9">
      <c r="A6616" cm="1">
        <f t="array" ref="A6616">INDEX(Subscribers!$A$2:$A$1001, INT((ROW()-2)/12)+1)</f>
        <v>552</v>
      </c>
      <c r="B6616">
        <f t="shared" si="419"/>
        <v>3</v>
      </c>
      <c r="C6616" s="9" cm="1">
        <f t="array" ref="C6616">INDEX(Months!$A$2:$A$13, $B6616)</f>
        <v>45352</v>
      </c>
      <c r="D6616" s="9" cm="1">
        <f t="array" aca="1" ref="D6616" ca="1">INDEX(Subscribers!$F$2:$F$1001, INT((ROW()-2)/12)+1)</f>
        <v>45536</v>
      </c>
      <c r="E6616" s="5" cm="1">
        <f t="array" aca="1" ref="E6616" ca="1">INDEX(Subscribers!$Q$2:$Q$1001, INT((ROW()-2)/12)+1)</f>
        <v>12</v>
      </c>
      <c r="F6616" s="5">
        <f t="shared" ca="1" si="420"/>
        <v>0</v>
      </c>
      <c r="G6616" s="5">
        <f t="shared" ca="1" si="421"/>
        <v>0</v>
      </c>
      <c r="H6616" s="7" cm="1">
        <f t="array" aca="1" ref="H6616" ca="1">INDEX(Subscribers!$G$2:$G$1001, INT((ROW()-2)/12)+1)</f>
        <v>14.99</v>
      </c>
      <c r="I6616">
        <f t="shared" ca="1" si="422"/>
        <v>0</v>
      </c>
    </row>
    <row r="6617" spans="1:9">
      <c r="A6617" cm="1">
        <f t="array" ref="A6617">INDEX(Subscribers!$A$2:$A$1001, INT((ROW()-2)/12)+1)</f>
        <v>552</v>
      </c>
      <c r="B6617">
        <f t="shared" si="419"/>
        <v>4</v>
      </c>
      <c r="C6617" s="9" cm="1">
        <f t="array" ref="C6617">INDEX(Months!$A$2:$A$13, $B6617)</f>
        <v>45383</v>
      </c>
      <c r="D6617" s="9" cm="1">
        <f t="array" aca="1" ref="D6617" ca="1">INDEX(Subscribers!$F$2:$F$1001, INT((ROW()-2)/12)+1)</f>
        <v>45536</v>
      </c>
      <c r="E6617" s="5" cm="1">
        <f t="array" aca="1" ref="E6617" ca="1">INDEX(Subscribers!$Q$2:$Q$1001, INT((ROW()-2)/12)+1)</f>
        <v>12</v>
      </c>
      <c r="F6617" s="5">
        <f t="shared" ca="1" si="420"/>
        <v>0</v>
      </c>
      <c r="G6617" s="5">
        <f t="shared" ca="1" si="421"/>
        <v>0</v>
      </c>
      <c r="H6617" s="7" cm="1">
        <f t="array" aca="1" ref="H6617" ca="1">INDEX(Subscribers!$G$2:$G$1001, INT((ROW()-2)/12)+1)</f>
        <v>14.99</v>
      </c>
      <c r="I6617">
        <f t="shared" ca="1" si="422"/>
        <v>0</v>
      </c>
    </row>
    <row r="6618" spans="1:9">
      <c r="A6618" cm="1">
        <f t="array" ref="A6618">INDEX(Subscribers!$A$2:$A$1001, INT((ROW()-2)/12)+1)</f>
        <v>552</v>
      </c>
      <c r="B6618">
        <f t="shared" si="419"/>
        <v>5</v>
      </c>
      <c r="C6618" s="9" cm="1">
        <f t="array" ref="C6618">INDEX(Months!$A$2:$A$13, $B6618)</f>
        <v>45413</v>
      </c>
      <c r="D6618" s="9" cm="1">
        <f t="array" aca="1" ref="D6618" ca="1">INDEX(Subscribers!$F$2:$F$1001, INT((ROW()-2)/12)+1)</f>
        <v>45536</v>
      </c>
      <c r="E6618" s="5" cm="1">
        <f t="array" aca="1" ref="E6618" ca="1">INDEX(Subscribers!$Q$2:$Q$1001, INT((ROW()-2)/12)+1)</f>
        <v>12</v>
      </c>
      <c r="F6618" s="5">
        <f t="shared" ca="1" si="420"/>
        <v>0</v>
      </c>
      <c r="G6618" s="5">
        <f t="shared" ca="1" si="421"/>
        <v>0</v>
      </c>
      <c r="H6618" s="7" cm="1">
        <f t="array" aca="1" ref="H6618" ca="1">INDEX(Subscribers!$G$2:$G$1001, INT((ROW()-2)/12)+1)</f>
        <v>14.99</v>
      </c>
      <c r="I6618">
        <f t="shared" ca="1" si="422"/>
        <v>0</v>
      </c>
    </row>
    <row r="6619" spans="1:9">
      <c r="A6619" cm="1">
        <f t="array" ref="A6619">INDEX(Subscribers!$A$2:$A$1001, INT((ROW()-2)/12)+1)</f>
        <v>552</v>
      </c>
      <c r="B6619">
        <f t="shared" si="419"/>
        <v>6</v>
      </c>
      <c r="C6619" s="9" cm="1">
        <f t="array" ref="C6619">INDEX(Months!$A$2:$A$13, $B6619)</f>
        <v>45444</v>
      </c>
      <c r="D6619" s="9" cm="1">
        <f t="array" aca="1" ref="D6619" ca="1">INDEX(Subscribers!$F$2:$F$1001, INT((ROW()-2)/12)+1)</f>
        <v>45536</v>
      </c>
      <c r="E6619" s="5" cm="1">
        <f t="array" aca="1" ref="E6619" ca="1">INDEX(Subscribers!$Q$2:$Q$1001, INT((ROW()-2)/12)+1)</f>
        <v>12</v>
      </c>
      <c r="F6619" s="5">
        <f t="shared" ca="1" si="420"/>
        <v>0</v>
      </c>
      <c r="G6619" s="5">
        <f t="shared" ca="1" si="421"/>
        <v>0</v>
      </c>
      <c r="H6619" s="7" cm="1">
        <f t="array" aca="1" ref="H6619" ca="1">INDEX(Subscribers!$G$2:$G$1001, INT((ROW()-2)/12)+1)</f>
        <v>14.99</v>
      </c>
      <c r="I6619">
        <f t="shared" ca="1" si="422"/>
        <v>0</v>
      </c>
    </row>
    <row r="6620" spans="1:9">
      <c r="A6620" cm="1">
        <f t="array" ref="A6620">INDEX(Subscribers!$A$2:$A$1001, INT((ROW()-2)/12)+1)</f>
        <v>552</v>
      </c>
      <c r="B6620">
        <f t="shared" si="419"/>
        <v>7</v>
      </c>
      <c r="C6620" s="9" cm="1">
        <f t="array" ref="C6620">INDEX(Months!$A$2:$A$13, $B6620)</f>
        <v>45474</v>
      </c>
      <c r="D6620" s="9" cm="1">
        <f t="array" aca="1" ref="D6620" ca="1">INDEX(Subscribers!$F$2:$F$1001, INT((ROW()-2)/12)+1)</f>
        <v>45536</v>
      </c>
      <c r="E6620" s="5" cm="1">
        <f t="array" aca="1" ref="E6620" ca="1">INDEX(Subscribers!$Q$2:$Q$1001, INT((ROW()-2)/12)+1)</f>
        <v>12</v>
      </c>
      <c r="F6620" s="5">
        <f t="shared" ca="1" si="420"/>
        <v>0</v>
      </c>
      <c r="G6620" s="5">
        <f t="shared" ca="1" si="421"/>
        <v>0</v>
      </c>
      <c r="H6620" s="7" cm="1">
        <f t="array" aca="1" ref="H6620" ca="1">INDEX(Subscribers!$G$2:$G$1001, INT((ROW()-2)/12)+1)</f>
        <v>14.99</v>
      </c>
      <c r="I6620">
        <f t="shared" ca="1" si="422"/>
        <v>0</v>
      </c>
    </row>
    <row r="6621" spans="1:9">
      <c r="A6621" cm="1">
        <f t="array" ref="A6621">INDEX(Subscribers!$A$2:$A$1001, INT((ROW()-2)/12)+1)</f>
        <v>552</v>
      </c>
      <c r="B6621">
        <f t="shared" si="419"/>
        <v>8</v>
      </c>
      <c r="C6621" s="9" cm="1">
        <f t="array" ref="C6621">INDEX(Months!$A$2:$A$13, $B6621)</f>
        <v>45505</v>
      </c>
      <c r="D6621" s="9" cm="1">
        <f t="array" aca="1" ref="D6621" ca="1">INDEX(Subscribers!$F$2:$F$1001, INT((ROW()-2)/12)+1)</f>
        <v>45536</v>
      </c>
      <c r="E6621" s="5" cm="1">
        <f t="array" aca="1" ref="E6621" ca="1">INDEX(Subscribers!$Q$2:$Q$1001, INT((ROW()-2)/12)+1)</f>
        <v>12</v>
      </c>
      <c r="F6621" s="5">
        <f t="shared" ca="1" si="420"/>
        <v>0</v>
      </c>
      <c r="G6621" s="5">
        <f t="shared" ca="1" si="421"/>
        <v>0</v>
      </c>
      <c r="H6621" s="7" cm="1">
        <f t="array" aca="1" ref="H6621" ca="1">INDEX(Subscribers!$G$2:$G$1001, INT((ROW()-2)/12)+1)</f>
        <v>14.99</v>
      </c>
      <c r="I6621">
        <f t="shared" ca="1" si="422"/>
        <v>0</v>
      </c>
    </row>
    <row r="6622" spans="1:9">
      <c r="A6622" cm="1">
        <f t="array" ref="A6622">INDEX(Subscribers!$A$2:$A$1001, INT((ROW()-2)/12)+1)</f>
        <v>552</v>
      </c>
      <c r="B6622">
        <f t="shared" si="419"/>
        <v>9</v>
      </c>
      <c r="C6622" s="9" cm="1">
        <f t="array" ref="C6622">INDEX(Months!$A$2:$A$13, $B6622)</f>
        <v>45536</v>
      </c>
      <c r="D6622" s="9" cm="1">
        <f t="array" aca="1" ref="D6622" ca="1">INDEX(Subscribers!$F$2:$F$1001, INT((ROW()-2)/12)+1)</f>
        <v>45536</v>
      </c>
      <c r="E6622" s="5" cm="1">
        <f t="array" aca="1" ref="E6622" ca="1">INDEX(Subscribers!$Q$2:$Q$1001, INT((ROW()-2)/12)+1)</f>
        <v>12</v>
      </c>
      <c r="F6622" s="5">
        <f t="shared" ca="1" si="420"/>
        <v>1</v>
      </c>
      <c r="G6622" s="5">
        <f t="shared" ca="1" si="421"/>
        <v>0</v>
      </c>
      <c r="H6622" s="7" cm="1">
        <f t="array" aca="1" ref="H6622" ca="1">INDEX(Subscribers!$G$2:$G$1001, INT((ROW()-2)/12)+1)</f>
        <v>14.99</v>
      </c>
      <c r="I6622">
        <f t="shared" ca="1" si="422"/>
        <v>14.99</v>
      </c>
    </row>
    <row r="6623" spans="1:9">
      <c r="A6623" cm="1">
        <f t="array" ref="A6623">INDEX(Subscribers!$A$2:$A$1001, INT((ROW()-2)/12)+1)</f>
        <v>552</v>
      </c>
      <c r="B6623">
        <f t="shared" si="419"/>
        <v>10</v>
      </c>
      <c r="C6623" s="9" cm="1">
        <f t="array" ref="C6623">INDEX(Months!$A$2:$A$13, $B6623)</f>
        <v>45566</v>
      </c>
      <c r="D6623" s="9" cm="1">
        <f t="array" aca="1" ref="D6623" ca="1">INDEX(Subscribers!$F$2:$F$1001, INT((ROW()-2)/12)+1)</f>
        <v>45536</v>
      </c>
      <c r="E6623" s="5" cm="1">
        <f t="array" aca="1" ref="E6623" ca="1">INDEX(Subscribers!$Q$2:$Q$1001, INT((ROW()-2)/12)+1)</f>
        <v>12</v>
      </c>
      <c r="F6623" s="5">
        <f t="shared" ca="1" si="420"/>
        <v>1</v>
      </c>
      <c r="G6623" s="5">
        <f t="shared" ca="1" si="421"/>
        <v>0</v>
      </c>
      <c r="H6623" s="7" cm="1">
        <f t="array" aca="1" ref="H6623" ca="1">INDEX(Subscribers!$G$2:$G$1001, INT((ROW()-2)/12)+1)</f>
        <v>14.99</v>
      </c>
      <c r="I6623">
        <f t="shared" ca="1" si="422"/>
        <v>14.99</v>
      </c>
    </row>
    <row r="6624" spans="1:9">
      <c r="A6624" cm="1">
        <f t="array" ref="A6624">INDEX(Subscribers!$A$2:$A$1001, INT((ROW()-2)/12)+1)</f>
        <v>552</v>
      </c>
      <c r="B6624">
        <f t="shared" si="419"/>
        <v>11</v>
      </c>
      <c r="C6624" s="9" cm="1">
        <f t="array" ref="C6624">INDEX(Months!$A$2:$A$13, $B6624)</f>
        <v>45597</v>
      </c>
      <c r="D6624" s="9" cm="1">
        <f t="array" aca="1" ref="D6624" ca="1">INDEX(Subscribers!$F$2:$F$1001, INT((ROW()-2)/12)+1)</f>
        <v>45536</v>
      </c>
      <c r="E6624" s="5" cm="1">
        <f t="array" aca="1" ref="E6624" ca="1">INDEX(Subscribers!$Q$2:$Q$1001, INT((ROW()-2)/12)+1)</f>
        <v>12</v>
      </c>
      <c r="F6624" s="5">
        <f t="shared" ca="1" si="420"/>
        <v>1</v>
      </c>
      <c r="G6624" s="5">
        <f t="shared" ca="1" si="421"/>
        <v>0</v>
      </c>
      <c r="H6624" s="7" cm="1">
        <f t="array" aca="1" ref="H6624" ca="1">INDEX(Subscribers!$G$2:$G$1001, INT((ROW()-2)/12)+1)</f>
        <v>14.99</v>
      </c>
      <c r="I6624">
        <f t="shared" ca="1" si="422"/>
        <v>14.99</v>
      </c>
    </row>
    <row r="6625" spans="1:9">
      <c r="A6625" cm="1">
        <f t="array" ref="A6625">INDEX(Subscribers!$A$2:$A$1001, INT((ROW()-2)/12)+1)</f>
        <v>552</v>
      </c>
      <c r="B6625">
        <f t="shared" si="419"/>
        <v>12</v>
      </c>
      <c r="C6625" s="9" cm="1">
        <f t="array" ref="C6625">INDEX(Months!$A$2:$A$13, $B6625)</f>
        <v>45627</v>
      </c>
      <c r="D6625" s="9" cm="1">
        <f t="array" aca="1" ref="D6625" ca="1">INDEX(Subscribers!$F$2:$F$1001, INT((ROW()-2)/12)+1)</f>
        <v>45536</v>
      </c>
      <c r="E6625" s="5" cm="1">
        <f t="array" aca="1" ref="E6625" ca="1">INDEX(Subscribers!$Q$2:$Q$1001, INT((ROW()-2)/12)+1)</f>
        <v>12</v>
      </c>
      <c r="F6625" s="5">
        <f t="shared" ca="1" si="420"/>
        <v>0</v>
      </c>
      <c r="G6625" s="5">
        <f t="shared" ca="1" si="421"/>
        <v>1</v>
      </c>
      <c r="H6625" s="7" cm="1">
        <f t="array" aca="1" ref="H6625" ca="1">INDEX(Subscribers!$G$2:$G$1001, INT((ROW()-2)/12)+1)</f>
        <v>14.99</v>
      </c>
      <c r="I6625">
        <f t="shared" ca="1" si="422"/>
        <v>0</v>
      </c>
    </row>
    <row r="6626" spans="1:9">
      <c r="A6626" cm="1">
        <f t="array" ref="A6626">INDEX(Subscribers!$A$2:$A$1001, INT((ROW()-2)/12)+1)</f>
        <v>553</v>
      </c>
      <c r="B6626">
        <f t="shared" si="419"/>
        <v>1</v>
      </c>
      <c r="C6626" s="9" cm="1">
        <f t="array" ref="C6626">INDEX(Months!$A$2:$A$13, $B6626)</f>
        <v>45292</v>
      </c>
      <c r="D6626" s="9" cm="1">
        <f t="array" aca="1" ref="D6626" ca="1">INDEX(Subscribers!$F$2:$F$1001, INT((ROW()-2)/12)+1)</f>
        <v>45323</v>
      </c>
      <c r="E6626" s="5" cm="1">
        <f t="array" aca="1" ref="E6626" ca="1">INDEX(Subscribers!$Q$2:$Q$1001, INT((ROW()-2)/12)+1)</f>
        <v>1</v>
      </c>
      <c r="F6626" s="5">
        <f t="shared" ca="1" si="420"/>
        <v>0</v>
      </c>
      <c r="G6626" s="5">
        <f t="shared" ca="1" si="421"/>
        <v>1</v>
      </c>
      <c r="H6626" s="7" cm="1">
        <f t="array" aca="1" ref="H6626" ca="1">INDEX(Subscribers!$G$2:$G$1001, INT((ROW()-2)/12)+1)</f>
        <v>34.979999999999997</v>
      </c>
      <c r="I6626">
        <f t="shared" ca="1" si="422"/>
        <v>0</v>
      </c>
    </row>
    <row r="6627" spans="1:9">
      <c r="A6627" cm="1">
        <f t="array" ref="A6627">INDEX(Subscribers!$A$2:$A$1001, INT((ROW()-2)/12)+1)</f>
        <v>553</v>
      </c>
      <c r="B6627">
        <f t="shared" si="419"/>
        <v>2</v>
      </c>
      <c r="C6627" s="9" cm="1">
        <f t="array" ref="C6627">INDEX(Months!$A$2:$A$13, $B6627)</f>
        <v>45323</v>
      </c>
      <c r="D6627" s="9" cm="1">
        <f t="array" aca="1" ref="D6627" ca="1">INDEX(Subscribers!$F$2:$F$1001, INT((ROW()-2)/12)+1)</f>
        <v>45323</v>
      </c>
      <c r="E6627" s="5" cm="1">
        <f t="array" aca="1" ref="E6627" ca="1">INDEX(Subscribers!$Q$2:$Q$1001, INT((ROW()-2)/12)+1)</f>
        <v>1</v>
      </c>
      <c r="F6627" s="5">
        <f t="shared" ca="1" si="420"/>
        <v>0</v>
      </c>
      <c r="G6627" s="5">
        <f t="shared" ca="1" si="421"/>
        <v>0</v>
      </c>
      <c r="H6627" s="7" cm="1">
        <f t="array" aca="1" ref="H6627" ca="1">INDEX(Subscribers!$G$2:$G$1001, INT((ROW()-2)/12)+1)</f>
        <v>34.979999999999997</v>
      </c>
      <c r="I6627">
        <f t="shared" ca="1" si="422"/>
        <v>0</v>
      </c>
    </row>
    <row r="6628" spans="1:9">
      <c r="A6628" cm="1">
        <f t="array" ref="A6628">INDEX(Subscribers!$A$2:$A$1001, INT((ROW()-2)/12)+1)</f>
        <v>553</v>
      </c>
      <c r="B6628">
        <f t="shared" si="419"/>
        <v>3</v>
      </c>
      <c r="C6628" s="9" cm="1">
        <f t="array" ref="C6628">INDEX(Months!$A$2:$A$13, $B6628)</f>
        <v>45352</v>
      </c>
      <c r="D6628" s="9" cm="1">
        <f t="array" aca="1" ref="D6628" ca="1">INDEX(Subscribers!$F$2:$F$1001, INT((ROW()-2)/12)+1)</f>
        <v>45323</v>
      </c>
      <c r="E6628" s="5" cm="1">
        <f t="array" aca="1" ref="E6628" ca="1">INDEX(Subscribers!$Q$2:$Q$1001, INT((ROW()-2)/12)+1)</f>
        <v>1</v>
      </c>
      <c r="F6628" s="5">
        <f t="shared" ca="1" si="420"/>
        <v>0</v>
      </c>
      <c r="G6628" s="5">
        <f t="shared" ca="1" si="421"/>
        <v>0</v>
      </c>
      <c r="H6628" s="7" cm="1">
        <f t="array" aca="1" ref="H6628" ca="1">INDEX(Subscribers!$G$2:$G$1001, INT((ROW()-2)/12)+1)</f>
        <v>34.979999999999997</v>
      </c>
      <c r="I6628">
        <f t="shared" ca="1" si="422"/>
        <v>0</v>
      </c>
    </row>
    <row r="6629" spans="1:9">
      <c r="A6629" cm="1">
        <f t="array" ref="A6629">INDEX(Subscribers!$A$2:$A$1001, INT((ROW()-2)/12)+1)</f>
        <v>553</v>
      </c>
      <c r="B6629">
        <f t="shared" si="419"/>
        <v>4</v>
      </c>
      <c r="C6629" s="9" cm="1">
        <f t="array" ref="C6629">INDEX(Months!$A$2:$A$13, $B6629)</f>
        <v>45383</v>
      </c>
      <c r="D6629" s="9" cm="1">
        <f t="array" aca="1" ref="D6629" ca="1">INDEX(Subscribers!$F$2:$F$1001, INT((ROW()-2)/12)+1)</f>
        <v>45323</v>
      </c>
      <c r="E6629" s="5" cm="1">
        <f t="array" aca="1" ref="E6629" ca="1">INDEX(Subscribers!$Q$2:$Q$1001, INT((ROW()-2)/12)+1)</f>
        <v>1</v>
      </c>
      <c r="F6629" s="5">
        <f t="shared" ca="1" si="420"/>
        <v>0</v>
      </c>
      <c r="G6629" s="5">
        <f t="shared" ca="1" si="421"/>
        <v>0</v>
      </c>
      <c r="H6629" s="7" cm="1">
        <f t="array" aca="1" ref="H6629" ca="1">INDEX(Subscribers!$G$2:$G$1001, INT((ROW()-2)/12)+1)</f>
        <v>34.979999999999997</v>
      </c>
      <c r="I6629">
        <f t="shared" ca="1" si="422"/>
        <v>0</v>
      </c>
    </row>
    <row r="6630" spans="1:9">
      <c r="A6630" cm="1">
        <f t="array" ref="A6630">INDEX(Subscribers!$A$2:$A$1001, INT((ROW()-2)/12)+1)</f>
        <v>553</v>
      </c>
      <c r="B6630">
        <f t="shared" si="419"/>
        <v>5</v>
      </c>
      <c r="C6630" s="9" cm="1">
        <f t="array" ref="C6630">INDEX(Months!$A$2:$A$13, $B6630)</f>
        <v>45413</v>
      </c>
      <c r="D6630" s="9" cm="1">
        <f t="array" aca="1" ref="D6630" ca="1">INDEX(Subscribers!$F$2:$F$1001, INT((ROW()-2)/12)+1)</f>
        <v>45323</v>
      </c>
      <c r="E6630" s="5" cm="1">
        <f t="array" aca="1" ref="E6630" ca="1">INDEX(Subscribers!$Q$2:$Q$1001, INT((ROW()-2)/12)+1)</f>
        <v>1</v>
      </c>
      <c r="F6630" s="5">
        <f t="shared" ca="1" si="420"/>
        <v>0</v>
      </c>
      <c r="G6630" s="5">
        <f t="shared" ca="1" si="421"/>
        <v>0</v>
      </c>
      <c r="H6630" s="7" cm="1">
        <f t="array" aca="1" ref="H6630" ca="1">INDEX(Subscribers!$G$2:$G$1001, INT((ROW()-2)/12)+1)</f>
        <v>34.979999999999997</v>
      </c>
      <c r="I6630">
        <f t="shared" ca="1" si="422"/>
        <v>0</v>
      </c>
    </row>
    <row r="6631" spans="1:9">
      <c r="A6631" cm="1">
        <f t="array" ref="A6631">INDEX(Subscribers!$A$2:$A$1001, INT((ROW()-2)/12)+1)</f>
        <v>553</v>
      </c>
      <c r="B6631">
        <f t="shared" si="419"/>
        <v>6</v>
      </c>
      <c r="C6631" s="9" cm="1">
        <f t="array" ref="C6631">INDEX(Months!$A$2:$A$13, $B6631)</f>
        <v>45444</v>
      </c>
      <c r="D6631" s="9" cm="1">
        <f t="array" aca="1" ref="D6631" ca="1">INDEX(Subscribers!$F$2:$F$1001, INT((ROW()-2)/12)+1)</f>
        <v>45323</v>
      </c>
      <c r="E6631" s="5" cm="1">
        <f t="array" aca="1" ref="E6631" ca="1">INDEX(Subscribers!$Q$2:$Q$1001, INT((ROW()-2)/12)+1)</f>
        <v>1</v>
      </c>
      <c r="F6631" s="5">
        <f t="shared" ca="1" si="420"/>
        <v>0</v>
      </c>
      <c r="G6631" s="5">
        <f t="shared" ca="1" si="421"/>
        <v>0</v>
      </c>
      <c r="H6631" s="7" cm="1">
        <f t="array" aca="1" ref="H6631" ca="1">INDEX(Subscribers!$G$2:$G$1001, INT((ROW()-2)/12)+1)</f>
        <v>34.979999999999997</v>
      </c>
      <c r="I6631">
        <f t="shared" ca="1" si="422"/>
        <v>0</v>
      </c>
    </row>
    <row r="6632" spans="1:9">
      <c r="A6632" cm="1">
        <f t="array" ref="A6632">INDEX(Subscribers!$A$2:$A$1001, INT((ROW()-2)/12)+1)</f>
        <v>553</v>
      </c>
      <c r="B6632">
        <f t="shared" si="419"/>
        <v>7</v>
      </c>
      <c r="C6632" s="9" cm="1">
        <f t="array" ref="C6632">INDEX(Months!$A$2:$A$13, $B6632)</f>
        <v>45474</v>
      </c>
      <c r="D6632" s="9" cm="1">
        <f t="array" aca="1" ref="D6632" ca="1">INDEX(Subscribers!$F$2:$F$1001, INT((ROW()-2)/12)+1)</f>
        <v>45323</v>
      </c>
      <c r="E6632" s="5" cm="1">
        <f t="array" aca="1" ref="E6632" ca="1">INDEX(Subscribers!$Q$2:$Q$1001, INT((ROW()-2)/12)+1)</f>
        <v>1</v>
      </c>
      <c r="F6632" s="5">
        <f t="shared" ca="1" si="420"/>
        <v>0</v>
      </c>
      <c r="G6632" s="5">
        <f t="shared" ca="1" si="421"/>
        <v>0</v>
      </c>
      <c r="H6632" s="7" cm="1">
        <f t="array" aca="1" ref="H6632" ca="1">INDEX(Subscribers!$G$2:$G$1001, INT((ROW()-2)/12)+1)</f>
        <v>34.979999999999997</v>
      </c>
      <c r="I6632">
        <f t="shared" ca="1" si="422"/>
        <v>0</v>
      </c>
    </row>
    <row r="6633" spans="1:9">
      <c r="A6633" cm="1">
        <f t="array" ref="A6633">INDEX(Subscribers!$A$2:$A$1001, INT((ROW()-2)/12)+1)</f>
        <v>553</v>
      </c>
      <c r="B6633">
        <f t="shared" si="419"/>
        <v>8</v>
      </c>
      <c r="C6633" s="9" cm="1">
        <f t="array" ref="C6633">INDEX(Months!$A$2:$A$13, $B6633)</f>
        <v>45505</v>
      </c>
      <c r="D6633" s="9" cm="1">
        <f t="array" aca="1" ref="D6633" ca="1">INDEX(Subscribers!$F$2:$F$1001, INT((ROW()-2)/12)+1)</f>
        <v>45323</v>
      </c>
      <c r="E6633" s="5" cm="1">
        <f t="array" aca="1" ref="E6633" ca="1">INDEX(Subscribers!$Q$2:$Q$1001, INT((ROW()-2)/12)+1)</f>
        <v>1</v>
      </c>
      <c r="F6633" s="5">
        <f t="shared" ca="1" si="420"/>
        <v>0</v>
      </c>
      <c r="G6633" s="5">
        <f t="shared" ca="1" si="421"/>
        <v>0</v>
      </c>
      <c r="H6633" s="7" cm="1">
        <f t="array" aca="1" ref="H6633" ca="1">INDEX(Subscribers!$G$2:$G$1001, INT((ROW()-2)/12)+1)</f>
        <v>34.979999999999997</v>
      </c>
      <c r="I6633">
        <f t="shared" ca="1" si="422"/>
        <v>0</v>
      </c>
    </row>
    <row r="6634" spans="1:9">
      <c r="A6634" cm="1">
        <f t="array" ref="A6634">INDEX(Subscribers!$A$2:$A$1001, INT((ROW()-2)/12)+1)</f>
        <v>553</v>
      </c>
      <c r="B6634">
        <f t="shared" si="419"/>
        <v>9</v>
      </c>
      <c r="C6634" s="9" cm="1">
        <f t="array" ref="C6634">INDEX(Months!$A$2:$A$13, $B6634)</f>
        <v>45536</v>
      </c>
      <c r="D6634" s="9" cm="1">
        <f t="array" aca="1" ref="D6634" ca="1">INDEX(Subscribers!$F$2:$F$1001, INT((ROW()-2)/12)+1)</f>
        <v>45323</v>
      </c>
      <c r="E6634" s="5" cm="1">
        <f t="array" aca="1" ref="E6634" ca="1">INDEX(Subscribers!$Q$2:$Q$1001, INT((ROW()-2)/12)+1)</f>
        <v>1</v>
      </c>
      <c r="F6634" s="5">
        <f t="shared" ca="1" si="420"/>
        <v>0</v>
      </c>
      <c r="G6634" s="5">
        <f t="shared" ca="1" si="421"/>
        <v>0</v>
      </c>
      <c r="H6634" s="7" cm="1">
        <f t="array" aca="1" ref="H6634" ca="1">INDEX(Subscribers!$G$2:$G$1001, INT((ROW()-2)/12)+1)</f>
        <v>34.979999999999997</v>
      </c>
      <c r="I6634">
        <f t="shared" ca="1" si="422"/>
        <v>0</v>
      </c>
    </row>
    <row r="6635" spans="1:9">
      <c r="A6635" cm="1">
        <f t="array" ref="A6635">INDEX(Subscribers!$A$2:$A$1001, INT((ROW()-2)/12)+1)</f>
        <v>553</v>
      </c>
      <c r="B6635">
        <f t="shared" si="419"/>
        <v>10</v>
      </c>
      <c r="C6635" s="9" cm="1">
        <f t="array" ref="C6635">INDEX(Months!$A$2:$A$13, $B6635)</f>
        <v>45566</v>
      </c>
      <c r="D6635" s="9" cm="1">
        <f t="array" aca="1" ref="D6635" ca="1">INDEX(Subscribers!$F$2:$F$1001, INT((ROW()-2)/12)+1)</f>
        <v>45323</v>
      </c>
      <c r="E6635" s="5" cm="1">
        <f t="array" aca="1" ref="E6635" ca="1">INDEX(Subscribers!$Q$2:$Q$1001, INT((ROW()-2)/12)+1)</f>
        <v>1</v>
      </c>
      <c r="F6635" s="5">
        <f t="shared" ca="1" si="420"/>
        <v>0</v>
      </c>
      <c r="G6635" s="5">
        <f t="shared" ca="1" si="421"/>
        <v>0</v>
      </c>
      <c r="H6635" s="7" cm="1">
        <f t="array" aca="1" ref="H6635" ca="1">INDEX(Subscribers!$G$2:$G$1001, INT((ROW()-2)/12)+1)</f>
        <v>34.979999999999997</v>
      </c>
      <c r="I6635">
        <f t="shared" ca="1" si="422"/>
        <v>0</v>
      </c>
    </row>
    <row r="6636" spans="1:9">
      <c r="A6636" cm="1">
        <f t="array" ref="A6636">INDEX(Subscribers!$A$2:$A$1001, INT((ROW()-2)/12)+1)</f>
        <v>553</v>
      </c>
      <c r="B6636">
        <f t="shared" si="419"/>
        <v>11</v>
      </c>
      <c r="C6636" s="9" cm="1">
        <f t="array" ref="C6636">INDEX(Months!$A$2:$A$13, $B6636)</f>
        <v>45597</v>
      </c>
      <c r="D6636" s="9" cm="1">
        <f t="array" aca="1" ref="D6636" ca="1">INDEX(Subscribers!$F$2:$F$1001, INT((ROW()-2)/12)+1)</f>
        <v>45323</v>
      </c>
      <c r="E6636" s="5" cm="1">
        <f t="array" aca="1" ref="E6636" ca="1">INDEX(Subscribers!$Q$2:$Q$1001, INT((ROW()-2)/12)+1)</f>
        <v>1</v>
      </c>
      <c r="F6636" s="5">
        <f t="shared" ca="1" si="420"/>
        <v>0</v>
      </c>
      <c r="G6636" s="5">
        <f t="shared" ca="1" si="421"/>
        <v>0</v>
      </c>
      <c r="H6636" s="7" cm="1">
        <f t="array" aca="1" ref="H6636" ca="1">INDEX(Subscribers!$G$2:$G$1001, INT((ROW()-2)/12)+1)</f>
        <v>34.979999999999997</v>
      </c>
      <c r="I6636">
        <f t="shared" ca="1" si="422"/>
        <v>0</v>
      </c>
    </row>
    <row r="6637" spans="1:9">
      <c r="A6637" cm="1">
        <f t="array" ref="A6637">INDEX(Subscribers!$A$2:$A$1001, INT((ROW()-2)/12)+1)</f>
        <v>553</v>
      </c>
      <c r="B6637">
        <f t="shared" si="419"/>
        <v>12</v>
      </c>
      <c r="C6637" s="9" cm="1">
        <f t="array" ref="C6637">INDEX(Months!$A$2:$A$13, $B6637)</f>
        <v>45627</v>
      </c>
      <c r="D6637" s="9" cm="1">
        <f t="array" aca="1" ref="D6637" ca="1">INDEX(Subscribers!$F$2:$F$1001, INT((ROW()-2)/12)+1)</f>
        <v>45323</v>
      </c>
      <c r="E6637" s="5" cm="1">
        <f t="array" aca="1" ref="E6637" ca="1">INDEX(Subscribers!$Q$2:$Q$1001, INT((ROW()-2)/12)+1)</f>
        <v>1</v>
      </c>
      <c r="F6637" s="5">
        <f t="shared" ca="1" si="420"/>
        <v>0</v>
      </c>
      <c r="G6637" s="5">
        <f t="shared" ca="1" si="421"/>
        <v>0</v>
      </c>
      <c r="H6637" s="7" cm="1">
        <f t="array" aca="1" ref="H6637" ca="1">INDEX(Subscribers!$G$2:$G$1001, INT((ROW()-2)/12)+1)</f>
        <v>34.979999999999997</v>
      </c>
      <c r="I6637">
        <f t="shared" ca="1" si="422"/>
        <v>0</v>
      </c>
    </row>
    <row r="6638" spans="1:9">
      <c r="A6638" cm="1">
        <f t="array" ref="A6638">INDEX(Subscribers!$A$2:$A$1001, INT((ROW()-2)/12)+1)</f>
        <v>554</v>
      </c>
      <c r="B6638">
        <f t="shared" si="419"/>
        <v>1</v>
      </c>
      <c r="C6638" s="9" cm="1">
        <f t="array" ref="C6638">INDEX(Months!$A$2:$A$13, $B6638)</f>
        <v>45292</v>
      </c>
      <c r="D6638" s="9" cm="1">
        <f t="array" aca="1" ref="D6638" ca="1">INDEX(Subscribers!$F$2:$F$1001, INT((ROW()-2)/12)+1)</f>
        <v>45323</v>
      </c>
      <c r="E6638" s="5" cm="1">
        <f t="array" aca="1" ref="E6638" ca="1">INDEX(Subscribers!$Q$2:$Q$1001, INT((ROW()-2)/12)+1)</f>
        <v>999</v>
      </c>
      <c r="F6638" s="5">
        <f t="shared" ca="1" si="420"/>
        <v>0</v>
      </c>
      <c r="G6638" s="5">
        <f t="shared" ca="1" si="421"/>
        <v>0</v>
      </c>
      <c r="H6638" s="7" cm="1">
        <f t="array" aca="1" ref="H6638" ca="1">INDEX(Subscribers!$G$2:$G$1001, INT((ROW()-2)/12)+1)</f>
        <v>9.99</v>
      </c>
      <c r="I6638">
        <f t="shared" ca="1" si="422"/>
        <v>0</v>
      </c>
    </row>
    <row r="6639" spans="1:9">
      <c r="A6639" cm="1">
        <f t="array" ref="A6639">INDEX(Subscribers!$A$2:$A$1001, INT((ROW()-2)/12)+1)</f>
        <v>554</v>
      </c>
      <c r="B6639">
        <f t="shared" si="419"/>
        <v>2</v>
      </c>
      <c r="C6639" s="9" cm="1">
        <f t="array" ref="C6639">INDEX(Months!$A$2:$A$13, $B6639)</f>
        <v>45323</v>
      </c>
      <c r="D6639" s="9" cm="1">
        <f t="array" aca="1" ref="D6639" ca="1">INDEX(Subscribers!$F$2:$F$1001, INT((ROW()-2)/12)+1)</f>
        <v>45323</v>
      </c>
      <c r="E6639" s="5" cm="1">
        <f t="array" aca="1" ref="E6639" ca="1">INDEX(Subscribers!$Q$2:$Q$1001, INT((ROW()-2)/12)+1)</f>
        <v>999</v>
      </c>
      <c r="F6639" s="5">
        <f t="shared" ca="1" si="420"/>
        <v>1</v>
      </c>
      <c r="G6639" s="5">
        <f t="shared" ca="1" si="421"/>
        <v>0</v>
      </c>
      <c r="H6639" s="7" cm="1">
        <f t="array" aca="1" ref="H6639" ca="1">INDEX(Subscribers!$G$2:$G$1001, INT((ROW()-2)/12)+1)</f>
        <v>9.99</v>
      </c>
      <c r="I6639">
        <f t="shared" ca="1" si="422"/>
        <v>9.99</v>
      </c>
    </row>
    <row r="6640" spans="1:9">
      <c r="A6640" cm="1">
        <f t="array" ref="A6640">INDEX(Subscribers!$A$2:$A$1001, INT((ROW()-2)/12)+1)</f>
        <v>554</v>
      </c>
      <c r="B6640">
        <f t="shared" si="419"/>
        <v>3</v>
      </c>
      <c r="C6640" s="9" cm="1">
        <f t="array" ref="C6640">INDEX(Months!$A$2:$A$13, $B6640)</f>
        <v>45352</v>
      </c>
      <c r="D6640" s="9" cm="1">
        <f t="array" aca="1" ref="D6640" ca="1">INDEX(Subscribers!$F$2:$F$1001, INT((ROW()-2)/12)+1)</f>
        <v>45323</v>
      </c>
      <c r="E6640" s="5" cm="1">
        <f t="array" aca="1" ref="E6640" ca="1">INDEX(Subscribers!$Q$2:$Q$1001, INT((ROW()-2)/12)+1)</f>
        <v>999</v>
      </c>
      <c r="F6640" s="5">
        <f t="shared" ca="1" si="420"/>
        <v>1</v>
      </c>
      <c r="G6640" s="5">
        <f t="shared" ca="1" si="421"/>
        <v>0</v>
      </c>
      <c r="H6640" s="7" cm="1">
        <f t="array" aca="1" ref="H6640" ca="1">INDEX(Subscribers!$G$2:$G$1001, INT((ROW()-2)/12)+1)</f>
        <v>9.99</v>
      </c>
      <c r="I6640">
        <f t="shared" ca="1" si="422"/>
        <v>9.99</v>
      </c>
    </row>
    <row r="6641" spans="1:9">
      <c r="A6641" cm="1">
        <f t="array" ref="A6641">INDEX(Subscribers!$A$2:$A$1001, INT((ROW()-2)/12)+1)</f>
        <v>554</v>
      </c>
      <c r="B6641">
        <f t="shared" si="419"/>
        <v>4</v>
      </c>
      <c r="C6641" s="9" cm="1">
        <f t="array" ref="C6641">INDEX(Months!$A$2:$A$13, $B6641)</f>
        <v>45383</v>
      </c>
      <c r="D6641" s="9" cm="1">
        <f t="array" aca="1" ref="D6641" ca="1">INDEX(Subscribers!$F$2:$F$1001, INT((ROW()-2)/12)+1)</f>
        <v>45323</v>
      </c>
      <c r="E6641" s="5" cm="1">
        <f t="array" aca="1" ref="E6641" ca="1">INDEX(Subscribers!$Q$2:$Q$1001, INT((ROW()-2)/12)+1)</f>
        <v>999</v>
      </c>
      <c r="F6641" s="5">
        <f t="shared" ca="1" si="420"/>
        <v>1</v>
      </c>
      <c r="G6641" s="5">
        <f t="shared" ca="1" si="421"/>
        <v>0</v>
      </c>
      <c r="H6641" s="7" cm="1">
        <f t="array" aca="1" ref="H6641" ca="1">INDEX(Subscribers!$G$2:$G$1001, INT((ROW()-2)/12)+1)</f>
        <v>9.99</v>
      </c>
      <c r="I6641">
        <f t="shared" ca="1" si="422"/>
        <v>9.99</v>
      </c>
    </row>
    <row r="6642" spans="1:9">
      <c r="A6642" cm="1">
        <f t="array" ref="A6642">INDEX(Subscribers!$A$2:$A$1001, INT((ROW()-2)/12)+1)</f>
        <v>554</v>
      </c>
      <c r="B6642">
        <f t="shared" si="419"/>
        <v>5</v>
      </c>
      <c r="C6642" s="9" cm="1">
        <f t="array" ref="C6642">INDEX(Months!$A$2:$A$13, $B6642)</f>
        <v>45413</v>
      </c>
      <c r="D6642" s="9" cm="1">
        <f t="array" aca="1" ref="D6642" ca="1">INDEX(Subscribers!$F$2:$F$1001, INT((ROW()-2)/12)+1)</f>
        <v>45323</v>
      </c>
      <c r="E6642" s="5" cm="1">
        <f t="array" aca="1" ref="E6642" ca="1">INDEX(Subscribers!$Q$2:$Q$1001, INT((ROW()-2)/12)+1)</f>
        <v>999</v>
      </c>
      <c r="F6642" s="5">
        <f t="shared" ca="1" si="420"/>
        <v>1</v>
      </c>
      <c r="G6642" s="5">
        <f t="shared" ca="1" si="421"/>
        <v>0</v>
      </c>
      <c r="H6642" s="7" cm="1">
        <f t="array" aca="1" ref="H6642" ca="1">INDEX(Subscribers!$G$2:$G$1001, INT((ROW()-2)/12)+1)</f>
        <v>9.99</v>
      </c>
      <c r="I6642">
        <f t="shared" ca="1" si="422"/>
        <v>9.99</v>
      </c>
    </row>
    <row r="6643" spans="1:9">
      <c r="A6643" cm="1">
        <f t="array" ref="A6643">INDEX(Subscribers!$A$2:$A$1001, INT((ROW()-2)/12)+1)</f>
        <v>554</v>
      </c>
      <c r="B6643">
        <f t="shared" si="419"/>
        <v>6</v>
      </c>
      <c r="C6643" s="9" cm="1">
        <f t="array" ref="C6643">INDEX(Months!$A$2:$A$13, $B6643)</f>
        <v>45444</v>
      </c>
      <c r="D6643" s="9" cm="1">
        <f t="array" aca="1" ref="D6643" ca="1">INDEX(Subscribers!$F$2:$F$1001, INT((ROW()-2)/12)+1)</f>
        <v>45323</v>
      </c>
      <c r="E6643" s="5" cm="1">
        <f t="array" aca="1" ref="E6643" ca="1">INDEX(Subscribers!$Q$2:$Q$1001, INT((ROW()-2)/12)+1)</f>
        <v>999</v>
      </c>
      <c r="F6643" s="5">
        <f t="shared" ca="1" si="420"/>
        <v>1</v>
      </c>
      <c r="G6643" s="5">
        <f t="shared" ca="1" si="421"/>
        <v>0</v>
      </c>
      <c r="H6643" s="7" cm="1">
        <f t="array" aca="1" ref="H6643" ca="1">INDEX(Subscribers!$G$2:$G$1001, INT((ROW()-2)/12)+1)</f>
        <v>9.99</v>
      </c>
      <c r="I6643">
        <f t="shared" ca="1" si="422"/>
        <v>9.99</v>
      </c>
    </row>
    <row r="6644" spans="1:9">
      <c r="A6644" cm="1">
        <f t="array" ref="A6644">INDEX(Subscribers!$A$2:$A$1001, INT((ROW()-2)/12)+1)</f>
        <v>554</v>
      </c>
      <c r="B6644">
        <f t="shared" si="419"/>
        <v>7</v>
      </c>
      <c r="C6644" s="9" cm="1">
        <f t="array" ref="C6644">INDEX(Months!$A$2:$A$13, $B6644)</f>
        <v>45474</v>
      </c>
      <c r="D6644" s="9" cm="1">
        <f t="array" aca="1" ref="D6644" ca="1">INDEX(Subscribers!$F$2:$F$1001, INT((ROW()-2)/12)+1)</f>
        <v>45323</v>
      </c>
      <c r="E6644" s="5" cm="1">
        <f t="array" aca="1" ref="E6644" ca="1">INDEX(Subscribers!$Q$2:$Q$1001, INT((ROW()-2)/12)+1)</f>
        <v>999</v>
      </c>
      <c r="F6644" s="5">
        <f t="shared" ca="1" si="420"/>
        <v>1</v>
      </c>
      <c r="G6644" s="5">
        <f t="shared" ca="1" si="421"/>
        <v>0</v>
      </c>
      <c r="H6644" s="7" cm="1">
        <f t="array" aca="1" ref="H6644" ca="1">INDEX(Subscribers!$G$2:$G$1001, INT((ROW()-2)/12)+1)</f>
        <v>9.99</v>
      </c>
      <c r="I6644">
        <f t="shared" ca="1" si="422"/>
        <v>9.99</v>
      </c>
    </row>
    <row r="6645" spans="1:9">
      <c r="A6645" cm="1">
        <f t="array" ref="A6645">INDEX(Subscribers!$A$2:$A$1001, INT((ROW()-2)/12)+1)</f>
        <v>554</v>
      </c>
      <c r="B6645">
        <f t="shared" si="419"/>
        <v>8</v>
      </c>
      <c r="C6645" s="9" cm="1">
        <f t="array" ref="C6645">INDEX(Months!$A$2:$A$13, $B6645)</f>
        <v>45505</v>
      </c>
      <c r="D6645" s="9" cm="1">
        <f t="array" aca="1" ref="D6645" ca="1">INDEX(Subscribers!$F$2:$F$1001, INT((ROW()-2)/12)+1)</f>
        <v>45323</v>
      </c>
      <c r="E6645" s="5" cm="1">
        <f t="array" aca="1" ref="E6645" ca="1">INDEX(Subscribers!$Q$2:$Q$1001, INT((ROW()-2)/12)+1)</f>
        <v>999</v>
      </c>
      <c r="F6645" s="5">
        <f t="shared" ca="1" si="420"/>
        <v>1</v>
      </c>
      <c r="G6645" s="5">
        <f t="shared" ca="1" si="421"/>
        <v>0</v>
      </c>
      <c r="H6645" s="7" cm="1">
        <f t="array" aca="1" ref="H6645" ca="1">INDEX(Subscribers!$G$2:$G$1001, INT((ROW()-2)/12)+1)</f>
        <v>9.99</v>
      </c>
      <c r="I6645">
        <f t="shared" ca="1" si="422"/>
        <v>9.99</v>
      </c>
    </row>
    <row r="6646" spans="1:9">
      <c r="A6646" cm="1">
        <f t="array" ref="A6646">INDEX(Subscribers!$A$2:$A$1001, INT((ROW()-2)/12)+1)</f>
        <v>554</v>
      </c>
      <c r="B6646">
        <f t="shared" si="419"/>
        <v>9</v>
      </c>
      <c r="C6646" s="9" cm="1">
        <f t="array" ref="C6646">INDEX(Months!$A$2:$A$13, $B6646)</f>
        <v>45536</v>
      </c>
      <c r="D6646" s="9" cm="1">
        <f t="array" aca="1" ref="D6646" ca="1">INDEX(Subscribers!$F$2:$F$1001, INT((ROW()-2)/12)+1)</f>
        <v>45323</v>
      </c>
      <c r="E6646" s="5" cm="1">
        <f t="array" aca="1" ref="E6646" ca="1">INDEX(Subscribers!$Q$2:$Q$1001, INT((ROW()-2)/12)+1)</f>
        <v>999</v>
      </c>
      <c r="F6646" s="5">
        <f t="shared" ca="1" si="420"/>
        <v>1</v>
      </c>
      <c r="G6646" s="5">
        <f t="shared" ca="1" si="421"/>
        <v>0</v>
      </c>
      <c r="H6646" s="7" cm="1">
        <f t="array" aca="1" ref="H6646" ca="1">INDEX(Subscribers!$G$2:$G$1001, INT((ROW()-2)/12)+1)</f>
        <v>9.99</v>
      </c>
      <c r="I6646">
        <f t="shared" ca="1" si="422"/>
        <v>9.99</v>
      </c>
    </row>
    <row r="6647" spans="1:9">
      <c r="A6647" cm="1">
        <f t="array" ref="A6647">INDEX(Subscribers!$A$2:$A$1001, INT((ROW()-2)/12)+1)</f>
        <v>554</v>
      </c>
      <c r="B6647">
        <f t="shared" si="419"/>
        <v>10</v>
      </c>
      <c r="C6647" s="9" cm="1">
        <f t="array" ref="C6647">INDEX(Months!$A$2:$A$13, $B6647)</f>
        <v>45566</v>
      </c>
      <c r="D6647" s="9" cm="1">
        <f t="array" aca="1" ref="D6647" ca="1">INDEX(Subscribers!$F$2:$F$1001, INT((ROW()-2)/12)+1)</f>
        <v>45323</v>
      </c>
      <c r="E6647" s="5" cm="1">
        <f t="array" aca="1" ref="E6647" ca="1">INDEX(Subscribers!$Q$2:$Q$1001, INT((ROW()-2)/12)+1)</f>
        <v>999</v>
      </c>
      <c r="F6647" s="5">
        <f t="shared" ca="1" si="420"/>
        <v>1</v>
      </c>
      <c r="G6647" s="5">
        <f t="shared" ca="1" si="421"/>
        <v>0</v>
      </c>
      <c r="H6647" s="7" cm="1">
        <f t="array" aca="1" ref="H6647" ca="1">INDEX(Subscribers!$G$2:$G$1001, INT((ROW()-2)/12)+1)</f>
        <v>9.99</v>
      </c>
      <c r="I6647">
        <f t="shared" ca="1" si="422"/>
        <v>9.99</v>
      </c>
    </row>
    <row r="6648" spans="1:9">
      <c r="A6648" cm="1">
        <f t="array" ref="A6648">INDEX(Subscribers!$A$2:$A$1001, INT((ROW()-2)/12)+1)</f>
        <v>554</v>
      </c>
      <c r="B6648">
        <f t="shared" si="419"/>
        <v>11</v>
      </c>
      <c r="C6648" s="9" cm="1">
        <f t="array" ref="C6648">INDEX(Months!$A$2:$A$13, $B6648)</f>
        <v>45597</v>
      </c>
      <c r="D6648" s="9" cm="1">
        <f t="array" aca="1" ref="D6648" ca="1">INDEX(Subscribers!$F$2:$F$1001, INT((ROW()-2)/12)+1)</f>
        <v>45323</v>
      </c>
      <c r="E6648" s="5" cm="1">
        <f t="array" aca="1" ref="E6648" ca="1">INDEX(Subscribers!$Q$2:$Q$1001, INT((ROW()-2)/12)+1)</f>
        <v>999</v>
      </c>
      <c r="F6648" s="5">
        <f t="shared" ca="1" si="420"/>
        <v>1</v>
      </c>
      <c r="G6648" s="5">
        <f t="shared" ca="1" si="421"/>
        <v>0</v>
      </c>
      <c r="H6648" s="7" cm="1">
        <f t="array" aca="1" ref="H6648" ca="1">INDEX(Subscribers!$G$2:$G$1001, INT((ROW()-2)/12)+1)</f>
        <v>9.99</v>
      </c>
      <c r="I6648">
        <f t="shared" ca="1" si="422"/>
        <v>9.99</v>
      </c>
    </row>
    <row r="6649" spans="1:9">
      <c r="A6649" cm="1">
        <f t="array" ref="A6649">INDEX(Subscribers!$A$2:$A$1001, INT((ROW()-2)/12)+1)</f>
        <v>554</v>
      </c>
      <c r="B6649">
        <f t="shared" si="419"/>
        <v>12</v>
      </c>
      <c r="C6649" s="9" cm="1">
        <f t="array" ref="C6649">INDEX(Months!$A$2:$A$13, $B6649)</f>
        <v>45627</v>
      </c>
      <c r="D6649" s="9" cm="1">
        <f t="array" aca="1" ref="D6649" ca="1">INDEX(Subscribers!$F$2:$F$1001, INT((ROW()-2)/12)+1)</f>
        <v>45323</v>
      </c>
      <c r="E6649" s="5" cm="1">
        <f t="array" aca="1" ref="E6649" ca="1">INDEX(Subscribers!$Q$2:$Q$1001, INT((ROW()-2)/12)+1)</f>
        <v>999</v>
      </c>
      <c r="F6649" s="5">
        <f t="shared" ca="1" si="420"/>
        <v>1</v>
      </c>
      <c r="G6649" s="5">
        <f t="shared" ca="1" si="421"/>
        <v>0</v>
      </c>
      <c r="H6649" s="7" cm="1">
        <f t="array" aca="1" ref="H6649" ca="1">INDEX(Subscribers!$G$2:$G$1001, INT((ROW()-2)/12)+1)</f>
        <v>9.99</v>
      </c>
      <c r="I6649">
        <f t="shared" ca="1" si="422"/>
        <v>9.99</v>
      </c>
    </row>
    <row r="6650" spans="1:9">
      <c r="A6650" cm="1">
        <f t="array" ref="A6650">INDEX(Subscribers!$A$2:$A$1001, INT((ROW()-2)/12)+1)</f>
        <v>555</v>
      </c>
      <c r="B6650">
        <f t="shared" si="419"/>
        <v>1</v>
      </c>
      <c r="C6650" s="9" cm="1">
        <f t="array" ref="C6650">INDEX(Months!$A$2:$A$13, $B6650)</f>
        <v>45292</v>
      </c>
      <c r="D6650" s="9" cm="1">
        <f t="array" aca="1" ref="D6650" ca="1">INDEX(Subscribers!$F$2:$F$1001, INT((ROW()-2)/12)+1)</f>
        <v>45627</v>
      </c>
      <c r="E6650" s="5" cm="1">
        <f t="array" aca="1" ref="E6650" ca="1">INDEX(Subscribers!$Q$2:$Q$1001, INT((ROW()-2)/12)+1)</f>
        <v>999</v>
      </c>
      <c r="F6650" s="5">
        <f t="shared" ca="1" si="420"/>
        <v>0</v>
      </c>
      <c r="G6650" s="5">
        <f t="shared" ca="1" si="421"/>
        <v>0</v>
      </c>
      <c r="H6650" s="7" cm="1">
        <f t="array" aca="1" ref="H6650" ca="1">INDEX(Subscribers!$G$2:$G$1001, INT((ROW()-2)/12)+1)</f>
        <v>9.99</v>
      </c>
      <c r="I6650">
        <f t="shared" ca="1" si="422"/>
        <v>0</v>
      </c>
    </row>
    <row r="6651" spans="1:9">
      <c r="A6651" cm="1">
        <f t="array" ref="A6651">INDEX(Subscribers!$A$2:$A$1001, INT((ROW()-2)/12)+1)</f>
        <v>555</v>
      </c>
      <c r="B6651">
        <f t="shared" si="419"/>
        <v>2</v>
      </c>
      <c r="C6651" s="9" cm="1">
        <f t="array" ref="C6651">INDEX(Months!$A$2:$A$13, $B6651)</f>
        <v>45323</v>
      </c>
      <c r="D6651" s="9" cm="1">
        <f t="array" aca="1" ref="D6651" ca="1">INDEX(Subscribers!$F$2:$F$1001, INT((ROW()-2)/12)+1)</f>
        <v>45627</v>
      </c>
      <c r="E6651" s="5" cm="1">
        <f t="array" aca="1" ref="E6651" ca="1">INDEX(Subscribers!$Q$2:$Q$1001, INT((ROW()-2)/12)+1)</f>
        <v>999</v>
      </c>
      <c r="F6651" s="5">
        <f t="shared" ca="1" si="420"/>
        <v>0</v>
      </c>
      <c r="G6651" s="5">
        <f t="shared" ca="1" si="421"/>
        <v>0</v>
      </c>
      <c r="H6651" s="7" cm="1">
        <f t="array" aca="1" ref="H6651" ca="1">INDEX(Subscribers!$G$2:$G$1001, INT((ROW()-2)/12)+1)</f>
        <v>9.99</v>
      </c>
      <c r="I6651">
        <f t="shared" ca="1" si="422"/>
        <v>0</v>
      </c>
    </row>
    <row r="6652" spans="1:9">
      <c r="A6652" cm="1">
        <f t="array" ref="A6652">INDEX(Subscribers!$A$2:$A$1001, INT((ROW()-2)/12)+1)</f>
        <v>555</v>
      </c>
      <c r="B6652">
        <f t="shared" si="419"/>
        <v>3</v>
      </c>
      <c r="C6652" s="9" cm="1">
        <f t="array" ref="C6652">INDEX(Months!$A$2:$A$13, $B6652)</f>
        <v>45352</v>
      </c>
      <c r="D6652" s="9" cm="1">
        <f t="array" aca="1" ref="D6652" ca="1">INDEX(Subscribers!$F$2:$F$1001, INT((ROW()-2)/12)+1)</f>
        <v>45627</v>
      </c>
      <c r="E6652" s="5" cm="1">
        <f t="array" aca="1" ref="E6652" ca="1">INDEX(Subscribers!$Q$2:$Q$1001, INT((ROW()-2)/12)+1)</f>
        <v>999</v>
      </c>
      <c r="F6652" s="5">
        <f t="shared" ca="1" si="420"/>
        <v>0</v>
      </c>
      <c r="G6652" s="5">
        <f t="shared" ca="1" si="421"/>
        <v>0</v>
      </c>
      <c r="H6652" s="7" cm="1">
        <f t="array" aca="1" ref="H6652" ca="1">INDEX(Subscribers!$G$2:$G$1001, INT((ROW()-2)/12)+1)</f>
        <v>9.99</v>
      </c>
      <c r="I6652">
        <f t="shared" ca="1" si="422"/>
        <v>0</v>
      </c>
    </row>
    <row r="6653" spans="1:9">
      <c r="A6653" cm="1">
        <f t="array" ref="A6653">INDEX(Subscribers!$A$2:$A$1001, INT((ROW()-2)/12)+1)</f>
        <v>555</v>
      </c>
      <c r="B6653">
        <f t="shared" si="419"/>
        <v>4</v>
      </c>
      <c r="C6653" s="9" cm="1">
        <f t="array" ref="C6653">INDEX(Months!$A$2:$A$13, $B6653)</f>
        <v>45383</v>
      </c>
      <c r="D6653" s="9" cm="1">
        <f t="array" aca="1" ref="D6653" ca="1">INDEX(Subscribers!$F$2:$F$1001, INT((ROW()-2)/12)+1)</f>
        <v>45627</v>
      </c>
      <c r="E6653" s="5" cm="1">
        <f t="array" aca="1" ref="E6653" ca="1">INDEX(Subscribers!$Q$2:$Q$1001, INT((ROW()-2)/12)+1)</f>
        <v>999</v>
      </c>
      <c r="F6653" s="5">
        <f t="shared" ca="1" si="420"/>
        <v>0</v>
      </c>
      <c r="G6653" s="5">
        <f t="shared" ca="1" si="421"/>
        <v>0</v>
      </c>
      <c r="H6653" s="7" cm="1">
        <f t="array" aca="1" ref="H6653" ca="1">INDEX(Subscribers!$G$2:$G$1001, INT((ROW()-2)/12)+1)</f>
        <v>9.99</v>
      </c>
      <c r="I6653">
        <f t="shared" ca="1" si="422"/>
        <v>0</v>
      </c>
    </row>
    <row r="6654" spans="1:9">
      <c r="A6654" cm="1">
        <f t="array" ref="A6654">INDEX(Subscribers!$A$2:$A$1001, INT((ROW()-2)/12)+1)</f>
        <v>555</v>
      </c>
      <c r="B6654">
        <f t="shared" si="419"/>
        <v>5</v>
      </c>
      <c r="C6654" s="9" cm="1">
        <f t="array" ref="C6654">INDEX(Months!$A$2:$A$13, $B6654)</f>
        <v>45413</v>
      </c>
      <c r="D6654" s="9" cm="1">
        <f t="array" aca="1" ref="D6654" ca="1">INDEX(Subscribers!$F$2:$F$1001, INT((ROW()-2)/12)+1)</f>
        <v>45627</v>
      </c>
      <c r="E6654" s="5" cm="1">
        <f t="array" aca="1" ref="E6654" ca="1">INDEX(Subscribers!$Q$2:$Q$1001, INT((ROW()-2)/12)+1)</f>
        <v>999</v>
      </c>
      <c r="F6654" s="5">
        <f t="shared" ca="1" si="420"/>
        <v>0</v>
      </c>
      <c r="G6654" s="5">
        <f t="shared" ca="1" si="421"/>
        <v>0</v>
      </c>
      <c r="H6654" s="7" cm="1">
        <f t="array" aca="1" ref="H6654" ca="1">INDEX(Subscribers!$G$2:$G$1001, INT((ROW()-2)/12)+1)</f>
        <v>9.99</v>
      </c>
      <c r="I6654">
        <f t="shared" ca="1" si="422"/>
        <v>0</v>
      </c>
    </row>
    <row r="6655" spans="1:9">
      <c r="A6655" cm="1">
        <f t="array" ref="A6655">INDEX(Subscribers!$A$2:$A$1001, INT((ROW()-2)/12)+1)</f>
        <v>555</v>
      </c>
      <c r="B6655">
        <f t="shared" si="419"/>
        <v>6</v>
      </c>
      <c r="C6655" s="9" cm="1">
        <f t="array" ref="C6655">INDEX(Months!$A$2:$A$13, $B6655)</f>
        <v>45444</v>
      </c>
      <c r="D6655" s="9" cm="1">
        <f t="array" aca="1" ref="D6655" ca="1">INDEX(Subscribers!$F$2:$F$1001, INT((ROW()-2)/12)+1)</f>
        <v>45627</v>
      </c>
      <c r="E6655" s="5" cm="1">
        <f t="array" aca="1" ref="E6655" ca="1">INDEX(Subscribers!$Q$2:$Q$1001, INT((ROW()-2)/12)+1)</f>
        <v>999</v>
      </c>
      <c r="F6655" s="5">
        <f t="shared" ca="1" si="420"/>
        <v>0</v>
      </c>
      <c r="G6655" s="5">
        <f t="shared" ca="1" si="421"/>
        <v>0</v>
      </c>
      <c r="H6655" s="7" cm="1">
        <f t="array" aca="1" ref="H6655" ca="1">INDEX(Subscribers!$G$2:$G$1001, INT((ROW()-2)/12)+1)</f>
        <v>9.99</v>
      </c>
      <c r="I6655">
        <f t="shared" ca="1" si="422"/>
        <v>0</v>
      </c>
    </row>
    <row r="6656" spans="1:9">
      <c r="A6656" cm="1">
        <f t="array" ref="A6656">INDEX(Subscribers!$A$2:$A$1001, INT((ROW()-2)/12)+1)</f>
        <v>555</v>
      </c>
      <c r="B6656">
        <f t="shared" si="419"/>
        <v>7</v>
      </c>
      <c r="C6656" s="9" cm="1">
        <f t="array" ref="C6656">INDEX(Months!$A$2:$A$13, $B6656)</f>
        <v>45474</v>
      </c>
      <c r="D6656" s="9" cm="1">
        <f t="array" aca="1" ref="D6656" ca="1">INDEX(Subscribers!$F$2:$F$1001, INT((ROW()-2)/12)+1)</f>
        <v>45627</v>
      </c>
      <c r="E6656" s="5" cm="1">
        <f t="array" aca="1" ref="E6656" ca="1">INDEX(Subscribers!$Q$2:$Q$1001, INT((ROW()-2)/12)+1)</f>
        <v>999</v>
      </c>
      <c r="F6656" s="5">
        <f t="shared" ca="1" si="420"/>
        <v>0</v>
      </c>
      <c r="G6656" s="5">
        <f t="shared" ca="1" si="421"/>
        <v>0</v>
      </c>
      <c r="H6656" s="7" cm="1">
        <f t="array" aca="1" ref="H6656" ca="1">INDEX(Subscribers!$G$2:$G$1001, INT((ROW()-2)/12)+1)</f>
        <v>9.99</v>
      </c>
      <c r="I6656">
        <f t="shared" ca="1" si="422"/>
        <v>0</v>
      </c>
    </row>
    <row r="6657" spans="1:9">
      <c r="A6657" cm="1">
        <f t="array" ref="A6657">INDEX(Subscribers!$A$2:$A$1001, INT((ROW()-2)/12)+1)</f>
        <v>555</v>
      </c>
      <c r="B6657">
        <f t="shared" si="419"/>
        <v>8</v>
      </c>
      <c r="C6657" s="9" cm="1">
        <f t="array" ref="C6657">INDEX(Months!$A$2:$A$13, $B6657)</f>
        <v>45505</v>
      </c>
      <c r="D6657" s="9" cm="1">
        <f t="array" aca="1" ref="D6657" ca="1">INDEX(Subscribers!$F$2:$F$1001, INT((ROW()-2)/12)+1)</f>
        <v>45627</v>
      </c>
      <c r="E6657" s="5" cm="1">
        <f t="array" aca="1" ref="E6657" ca="1">INDEX(Subscribers!$Q$2:$Q$1001, INT((ROW()-2)/12)+1)</f>
        <v>999</v>
      </c>
      <c r="F6657" s="5">
        <f t="shared" ca="1" si="420"/>
        <v>0</v>
      </c>
      <c r="G6657" s="5">
        <f t="shared" ca="1" si="421"/>
        <v>0</v>
      </c>
      <c r="H6657" s="7" cm="1">
        <f t="array" aca="1" ref="H6657" ca="1">INDEX(Subscribers!$G$2:$G$1001, INT((ROW()-2)/12)+1)</f>
        <v>9.99</v>
      </c>
      <c r="I6657">
        <f t="shared" ca="1" si="422"/>
        <v>0</v>
      </c>
    </row>
    <row r="6658" spans="1:9">
      <c r="A6658" cm="1">
        <f t="array" ref="A6658">INDEX(Subscribers!$A$2:$A$1001, INT((ROW()-2)/12)+1)</f>
        <v>555</v>
      </c>
      <c r="B6658">
        <f t="shared" si="419"/>
        <v>9</v>
      </c>
      <c r="C6658" s="9" cm="1">
        <f t="array" ref="C6658">INDEX(Months!$A$2:$A$13, $B6658)</f>
        <v>45536</v>
      </c>
      <c r="D6658" s="9" cm="1">
        <f t="array" aca="1" ref="D6658" ca="1">INDEX(Subscribers!$F$2:$F$1001, INT((ROW()-2)/12)+1)</f>
        <v>45627</v>
      </c>
      <c r="E6658" s="5" cm="1">
        <f t="array" aca="1" ref="E6658" ca="1">INDEX(Subscribers!$Q$2:$Q$1001, INT((ROW()-2)/12)+1)</f>
        <v>999</v>
      </c>
      <c r="F6658" s="5">
        <f t="shared" ca="1" si="420"/>
        <v>0</v>
      </c>
      <c r="G6658" s="5">
        <f t="shared" ca="1" si="421"/>
        <v>0</v>
      </c>
      <c r="H6658" s="7" cm="1">
        <f t="array" aca="1" ref="H6658" ca="1">INDEX(Subscribers!$G$2:$G$1001, INT((ROW()-2)/12)+1)</f>
        <v>9.99</v>
      </c>
      <c r="I6658">
        <f t="shared" ca="1" si="422"/>
        <v>0</v>
      </c>
    </row>
    <row r="6659" spans="1:9">
      <c r="A6659" cm="1">
        <f t="array" ref="A6659">INDEX(Subscribers!$A$2:$A$1001, INT((ROW()-2)/12)+1)</f>
        <v>555</v>
      </c>
      <c r="B6659">
        <f t="shared" ref="B6659:B6722" si="423">MOD(ROW()-2,12)+1</f>
        <v>10</v>
      </c>
      <c r="C6659" s="9" cm="1">
        <f t="array" ref="C6659">INDEX(Months!$A$2:$A$13, $B6659)</f>
        <v>45566</v>
      </c>
      <c r="D6659" s="9" cm="1">
        <f t="array" aca="1" ref="D6659" ca="1">INDEX(Subscribers!$F$2:$F$1001, INT((ROW()-2)/12)+1)</f>
        <v>45627</v>
      </c>
      <c r="E6659" s="5" cm="1">
        <f t="array" aca="1" ref="E6659" ca="1">INDEX(Subscribers!$Q$2:$Q$1001, INT((ROW()-2)/12)+1)</f>
        <v>999</v>
      </c>
      <c r="F6659" s="5">
        <f t="shared" ref="F6659:F6722" ca="1" si="424">--( AND($C6659&gt;=$D6659, IF($E6659=999, TRUE, $B6659&lt;$E6659)) )</f>
        <v>0</v>
      </c>
      <c r="G6659" s="5">
        <f t="shared" ref="G6659:G6722" ca="1" si="425">IF($E6659=999,0,IF($B6659=$E6659,1,0))</f>
        <v>0</v>
      </c>
      <c r="H6659" s="7" cm="1">
        <f t="array" aca="1" ref="H6659" ca="1">INDEX(Subscribers!$G$2:$G$1001, INT((ROW()-2)/12)+1)</f>
        <v>9.99</v>
      </c>
      <c r="I6659">
        <f t="shared" ref="I6659:I6722" ca="1" si="426">IF($F6659=1,$H6659,0)</f>
        <v>0</v>
      </c>
    </row>
    <row r="6660" spans="1:9">
      <c r="A6660" cm="1">
        <f t="array" ref="A6660">INDEX(Subscribers!$A$2:$A$1001, INT((ROW()-2)/12)+1)</f>
        <v>555</v>
      </c>
      <c r="B6660">
        <f t="shared" si="423"/>
        <v>11</v>
      </c>
      <c r="C6660" s="9" cm="1">
        <f t="array" ref="C6660">INDEX(Months!$A$2:$A$13, $B6660)</f>
        <v>45597</v>
      </c>
      <c r="D6660" s="9" cm="1">
        <f t="array" aca="1" ref="D6660" ca="1">INDEX(Subscribers!$F$2:$F$1001, INT((ROW()-2)/12)+1)</f>
        <v>45627</v>
      </c>
      <c r="E6660" s="5" cm="1">
        <f t="array" aca="1" ref="E6660" ca="1">INDEX(Subscribers!$Q$2:$Q$1001, INT((ROW()-2)/12)+1)</f>
        <v>999</v>
      </c>
      <c r="F6660" s="5">
        <f t="shared" ca="1" si="424"/>
        <v>0</v>
      </c>
      <c r="G6660" s="5">
        <f t="shared" ca="1" si="425"/>
        <v>0</v>
      </c>
      <c r="H6660" s="7" cm="1">
        <f t="array" aca="1" ref="H6660" ca="1">INDEX(Subscribers!$G$2:$G$1001, INT((ROW()-2)/12)+1)</f>
        <v>9.99</v>
      </c>
      <c r="I6660">
        <f t="shared" ca="1" si="426"/>
        <v>0</v>
      </c>
    </row>
    <row r="6661" spans="1:9">
      <c r="A6661" cm="1">
        <f t="array" ref="A6661">INDEX(Subscribers!$A$2:$A$1001, INT((ROW()-2)/12)+1)</f>
        <v>555</v>
      </c>
      <c r="B6661">
        <f t="shared" si="423"/>
        <v>12</v>
      </c>
      <c r="C6661" s="9" cm="1">
        <f t="array" ref="C6661">INDEX(Months!$A$2:$A$13, $B6661)</f>
        <v>45627</v>
      </c>
      <c r="D6661" s="9" cm="1">
        <f t="array" aca="1" ref="D6661" ca="1">INDEX(Subscribers!$F$2:$F$1001, INT((ROW()-2)/12)+1)</f>
        <v>45627</v>
      </c>
      <c r="E6661" s="5" cm="1">
        <f t="array" aca="1" ref="E6661" ca="1">INDEX(Subscribers!$Q$2:$Q$1001, INT((ROW()-2)/12)+1)</f>
        <v>999</v>
      </c>
      <c r="F6661" s="5">
        <f t="shared" ca="1" si="424"/>
        <v>1</v>
      </c>
      <c r="G6661" s="5">
        <f t="shared" ca="1" si="425"/>
        <v>0</v>
      </c>
      <c r="H6661" s="7" cm="1">
        <f t="array" aca="1" ref="H6661" ca="1">INDEX(Subscribers!$G$2:$G$1001, INT((ROW()-2)/12)+1)</f>
        <v>9.99</v>
      </c>
      <c r="I6661">
        <f t="shared" ca="1" si="426"/>
        <v>9.99</v>
      </c>
    </row>
    <row r="6662" spans="1:9">
      <c r="A6662" cm="1">
        <f t="array" ref="A6662">INDEX(Subscribers!$A$2:$A$1001, INT((ROW()-2)/12)+1)</f>
        <v>556</v>
      </c>
      <c r="B6662">
        <f t="shared" si="423"/>
        <v>1</v>
      </c>
      <c r="C6662" s="9" cm="1">
        <f t="array" ref="C6662">INDEX(Months!$A$2:$A$13, $B6662)</f>
        <v>45292</v>
      </c>
      <c r="D6662" s="9" cm="1">
        <f t="array" aca="1" ref="D6662" ca="1">INDEX(Subscribers!$F$2:$F$1001, INT((ROW()-2)/12)+1)</f>
        <v>45474</v>
      </c>
      <c r="E6662" s="5" cm="1">
        <f t="array" aca="1" ref="E6662" ca="1">INDEX(Subscribers!$Q$2:$Q$1001, INT((ROW()-2)/12)+1)</f>
        <v>999</v>
      </c>
      <c r="F6662" s="5">
        <f t="shared" ca="1" si="424"/>
        <v>0</v>
      </c>
      <c r="G6662" s="5">
        <f t="shared" ca="1" si="425"/>
        <v>0</v>
      </c>
      <c r="H6662" s="7" cm="1">
        <f t="array" aca="1" ref="H6662" ca="1">INDEX(Subscribers!$G$2:$G$1001, INT((ROW()-2)/12)+1)</f>
        <v>39.979999999999997</v>
      </c>
      <c r="I6662">
        <f t="shared" ca="1" si="426"/>
        <v>0</v>
      </c>
    </row>
    <row r="6663" spans="1:9">
      <c r="A6663" cm="1">
        <f t="array" ref="A6663">INDEX(Subscribers!$A$2:$A$1001, INT((ROW()-2)/12)+1)</f>
        <v>556</v>
      </c>
      <c r="B6663">
        <f t="shared" si="423"/>
        <v>2</v>
      </c>
      <c r="C6663" s="9" cm="1">
        <f t="array" ref="C6663">INDEX(Months!$A$2:$A$13, $B6663)</f>
        <v>45323</v>
      </c>
      <c r="D6663" s="9" cm="1">
        <f t="array" aca="1" ref="D6663" ca="1">INDEX(Subscribers!$F$2:$F$1001, INT((ROW()-2)/12)+1)</f>
        <v>45474</v>
      </c>
      <c r="E6663" s="5" cm="1">
        <f t="array" aca="1" ref="E6663" ca="1">INDEX(Subscribers!$Q$2:$Q$1001, INT((ROW()-2)/12)+1)</f>
        <v>999</v>
      </c>
      <c r="F6663" s="5">
        <f t="shared" ca="1" si="424"/>
        <v>0</v>
      </c>
      <c r="G6663" s="5">
        <f t="shared" ca="1" si="425"/>
        <v>0</v>
      </c>
      <c r="H6663" s="7" cm="1">
        <f t="array" aca="1" ref="H6663" ca="1">INDEX(Subscribers!$G$2:$G$1001, INT((ROW()-2)/12)+1)</f>
        <v>39.979999999999997</v>
      </c>
      <c r="I6663">
        <f t="shared" ca="1" si="426"/>
        <v>0</v>
      </c>
    </row>
    <row r="6664" spans="1:9">
      <c r="A6664" cm="1">
        <f t="array" ref="A6664">INDEX(Subscribers!$A$2:$A$1001, INT((ROW()-2)/12)+1)</f>
        <v>556</v>
      </c>
      <c r="B6664">
        <f t="shared" si="423"/>
        <v>3</v>
      </c>
      <c r="C6664" s="9" cm="1">
        <f t="array" ref="C6664">INDEX(Months!$A$2:$A$13, $B6664)</f>
        <v>45352</v>
      </c>
      <c r="D6664" s="9" cm="1">
        <f t="array" aca="1" ref="D6664" ca="1">INDEX(Subscribers!$F$2:$F$1001, INT((ROW()-2)/12)+1)</f>
        <v>45474</v>
      </c>
      <c r="E6664" s="5" cm="1">
        <f t="array" aca="1" ref="E6664" ca="1">INDEX(Subscribers!$Q$2:$Q$1001, INT((ROW()-2)/12)+1)</f>
        <v>999</v>
      </c>
      <c r="F6664" s="5">
        <f t="shared" ca="1" si="424"/>
        <v>0</v>
      </c>
      <c r="G6664" s="5">
        <f t="shared" ca="1" si="425"/>
        <v>0</v>
      </c>
      <c r="H6664" s="7" cm="1">
        <f t="array" aca="1" ref="H6664" ca="1">INDEX(Subscribers!$G$2:$G$1001, INT((ROW()-2)/12)+1)</f>
        <v>39.979999999999997</v>
      </c>
      <c r="I6664">
        <f t="shared" ca="1" si="426"/>
        <v>0</v>
      </c>
    </row>
    <row r="6665" spans="1:9">
      <c r="A6665" cm="1">
        <f t="array" ref="A6665">INDEX(Subscribers!$A$2:$A$1001, INT((ROW()-2)/12)+1)</f>
        <v>556</v>
      </c>
      <c r="B6665">
        <f t="shared" si="423"/>
        <v>4</v>
      </c>
      <c r="C6665" s="9" cm="1">
        <f t="array" ref="C6665">INDEX(Months!$A$2:$A$13, $B6665)</f>
        <v>45383</v>
      </c>
      <c r="D6665" s="9" cm="1">
        <f t="array" aca="1" ref="D6665" ca="1">INDEX(Subscribers!$F$2:$F$1001, INT((ROW()-2)/12)+1)</f>
        <v>45474</v>
      </c>
      <c r="E6665" s="5" cm="1">
        <f t="array" aca="1" ref="E6665" ca="1">INDEX(Subscribers!$Q$2:$Q$1001, INT((ROW()-2)/12)+1)</f>
        <v>999</v>
      </c>
      <c r="F6665" s="5">
        <f t="shared" ca="1" si="424"/>
        <v>0</v>
      </c>
      <c r="G6665" s="5">
        <f t="shared" ca="1" si="425"/>
        <v>0</v>
      </c>
      <c r="H6665" s="7" cm="1">
        <f t="array" aca="1" ref="H6665" ca="1">INDEX(Subscribers!$G$2:$G$1001, INT((ROW()-2)/12)+1)</f>
        <v>39.979999999999997</v>
      </c>
      <c r="I6665">
        <f t="shared" ca="1" si="426"/>
        <v>0</v>
      </c>
    </row>
    <row r="6666" spans="1:9">
      <c r="A6666" cm="1">
        <f t="array" ref="A6666">INDEX(Subscribers!$A$2:$A$1001, INT((ROW()-2)/12)+1)</f>
        <v>556</v>
      </c>
      <c r="B6666">
        <f t="shared" si="423"/>
        <v>5</v>
      </c>
      <c r="C6666" s="9" cm="1">
        <f t="array" ref="C6666">INDEX(Months!$A$2:$A$13, $B6666)</f>
        <v>45413</v>
      </c>
      <c r="D6666" s="9" cm="1">
        <f t="array" aca="1" ref="D6666" ca="1">INDEX(Subscribers!$F$2:$F$1001, INT((ROW()-2)/12)+1)</f>
        <v>45474</v>
      </c>
      <c r="E6666" s="5" cm="1">
        <f t="array" aca="1" ref="E6666" ca="1">INDEX(Subscribers!$Q$2:$Q$1001, INT((ROW()-2)/12)+1)</f>
        <v>999</v>
      </c>
      <c r="F6666" s="5">
        <f t="shared" ca="1" si="424"/>
        <v>0</v>
      </c>
      <c r="G6666" s="5">
        <f t="shared" ca="1" si="425"/>
        <v>0</v>
      </c>
      <c r="H6666" s="7" cm="1">
        <f t="array" aca="1" ref="H6666" ca="1">INDEX(Subscribers!$G$2:$G$1001, INT((ROW()-2)/12)+1)</f>
        <v>39.979999999999997</v>
      </c>
      <c r="I6666">
        <f t="shared" ca="1" si="426"/>
        <v>0</v>
      </c>
    </row>
    <row r="6667" spans="1:9">
      <c r="A6667" cm="1">
        <f t="array" ref="A6667">INDEX(Subscribers!$A$2:$A$1001, INT((ROW()-2)/12)+1)</f>
        <v>556</v>
      </c>
      <c r="B6667">
        <f t="shared" si="423"/>
        <v>6</v>
      </c>
      <c r="C6667" s="9" cm="1">
        <f t="array" ref="C6667">INDEX(Months!$A$2:$A$13, $B6667)</f>
        <v>45444</v>
      </c>
      <c r="D6667" s="9" cm="1">
        <f t="array" aca="1" ref="D6667" ca="1">INDEX(Subscribers!$F$2:$F$1001, INT((ROW()-2)/12)+1)</f>
        <v>45474</v>
      </c>
      <c r="E6667" s="5" cm="1">
        <f t="array" aca="1" ref="E6667" ca="1">INDEX(Subscribers!$Q$2:$Q$1001, INT((ROW()-2)/12)+1)</f>
        <v>999</v>
      </c>
      <c r="F6667" s="5">
        <f t="shared" ca="1" si="424"/>
        <v>0</v>
      </c>
      <c r="G6667" s="5">
        <f t="shared" ca="1" si="425"/>
        <v>0</v>
      </c>
      <c r="H6667" s="7" cm="1">
        <f t="array" aca="1" ref="H6667" ca="1">INDEX(Subscribers!$G$2:$G$1001, INT((ROW()-2)/12)+1)</f>
        <v>39.979999999999997</v>
      </c>
      <c r="I6667">
        <f t="shared" ca="1" si="426"/>
        <v>0</v>
      </c>
    </row>
    <row r="6668" spans="1:9">
      <c r="A6668" cm="1">
        <f t="array" ref="A6668">INDEX(Subscribers!$A$2:$A$1001, INT((ROW()-2)/12)+1)</f>
        <v>556</v>
      </c>
      <c r="B6668">
        <f t="shared" si="423"/>
        <v>7</v>
      </c>
      <c r="C6668" s="9" cm="1">
        <f t="array" ref="C6668">INDEX(Months!$A$2:$A$13, $B6668)</f>
        <v>45474</v>
      </c>
      <c r="D6668" s="9" cm="1">
        <f t="array" aca="1" ref="D6668" ca="1">INDEX(Subscribers!$F$2:$F$1001, INT((ROW()-2)/12)+1)</f>
        <v>45474</v>
      </c>
      <c r="E6668" s="5" cm="1">
        <f t="array" aca="1" ref="E6668" ca="1">INDEX(Subscribers!$Q$2:$Q$1001, INT((ROW()-2)/12)+1)</f>
        <v>999</v>
      </c>
      <c r="F6668" s="5">
        <f t="shared" ca="1" si="424"/>
        <v>1</v>
      </c>
      <c r="G6668" s="5">
        <f t="shared" ca="1" si="425"/>
        <v>0</v>
      </c>
      <c r="H6668" s="7" cm="1">
        <f t="array" aca="1" ref="H6668" ca="1">INDEX(Subscribers!$G$2:$G$1001, INT((ROW()-2)/12)+1)</f>
        <v>39.979999999999997</v>
      </c>
      <c r="I6668">
        <f t="shared" ca="1" si="426"/>
        <v>39.979999999999997</v>
      </c>
    </row>
    <row r="6669" spans="1:9">
      <c r="A6669" cm="1">
        <f t="array" ref="A6669">INDEX(Subscribers!$A$2:$A$1001, INT((ROW()-2)/12)+1)</f>
        <v>556</v>
      </c>
      <c r="B6669">
        <f t="shared" si="423"/>
        <v>8</v>
      </c>
      <c r="C6669" s="9" cm="1">
        <f t="array" ref="C6669">INDEX(Months!$A$2:$A$13, $B6669)</f>
        <v>45505</v>
      </c>
      <c r="D6669" s="9" cm="1">
        <f t="array" aca="1" ref="D6669" ca="1">INDEX(Subscribers!$F$2:$F$1001, INT((ROW()-2)/12)+1)</f>
        <v>45474</v>
      </c>
      <c r="E6669" s="5" cm="1">
        <f t="array" aca="1" ref="E6669" ca="1">INDEX(Subscribers!$Q$2:$Q$1001, INT((ROW()-2)/12)+1)</f>
        <v>999</v>
      </c>
      <c r="F6669" s="5">
        <f t="shared" ca="1" si="424"/>
        <v>1</v>
      </c>
      <c r="G6669" s="5">
        <f t="shared" ca="1" si="425"/>
        <v>0</v>
      </c>
      <c r="H6669" s="7" cm="1">
        <f t="array" aca="1" ref="H6669" ca="1">INDEX(Subscribers!$G$2:$G$1001, INT((ROW()-2)/12)+1)</f>
        <v>39.979999999999997</v>
      </c>
      <c r="I6669">
        <f t="shared" ca="1" si="426"/>
        <v>39.979999999999997</v>
      </c>
    </row>
    <row r="6670" spans="1:9">
      <c r="A6670" cm="1">
        <f t="array" ref="A6670">INDEX(Subscribers!$A$2:$A$1001, INT((ROW()-2)/12)+1)</f>
        <v>556</v>
      </c>
      <c r="B6670">
        <f t="shared" si="423"/>
        <v>9</v>
      </c>
      <c r="C6670" s="9" cm="1">
        <f t="array" ref="C6670">INDEX(Months!$A$2:$A$13, $B6670)</f>
        <v>45536</v>
      </c>
      <c r="D6670" s="9" cm="1">
        <f t="array" aca="1" ref="D6670" ca="1">INDEX(Subscribers!$F$2:$F$1001, INT((ROW()-2)/12)+1)</f>
        <v>45474</v>
      </c>
      <c r="E6670" s="5" cm="1">
        <f t="array" aca="1" ref="E6670" ca="1">INDEX(Subscribers!$Q$2:$Q$1001, INT((ROW()-2)/12)+1)</f>
        <v>999</v>
      </c>
      <c r="F6670" s="5">
        <f t="shared" ca="1" si="424"/>
        <v>1</v>
      </c>
      <c r="G6670" s="5">
        <f t="shared" ca="1" si="425"/>
        <v>0</v>
      </c>
      <c r="H6670" s="7" cm="1">
        <f t="array" aca="1" ref="H6670" ca="1">INDEX(Subscribers!$G$2:$G$1001, INT((ROW()-2)/12)+1)</f>
        <v>39.979999999999997</v>
      </c>
      <c r="I6670">
        <f t="shared" ca="1" si="426"/>
        <v>39.979999999999997</v>
      </c>
    </row>
    <row r="6671" spans="1:9">
      <c r="A6671" cm="1">
        <f t="array" ref="A6671">INDEX(Subscribers!$A$2:$A$1001, INT((ROW()-2)/12)+1)</f>
        <v>556</v>
      </c>
      <c r="B6671">
        <f t="shared" si="423"/>
        <v>10</v>
      </c>
      <c r="C6671" s="9" cm="1">
        <f t="array" ref="C6671">INDEX(Months!$A$2:$A$13, $B6671)</f>
        <v>45566</v>
      </c>
      <c r="D6671" s="9" cm="1">
        <f t="array" aca="1" ref="D6671" ca="1">INDEX(Subscribers!$F$2:$F$1001, INT((ROW()-2)/12)+1)</f>
        <v>45474</v>
      </c>
      <c r="E6671" s="5" cm="1">
        <f t="array" aca="1" ref="E6671" ca="1">INDEX(Subscribers!$Q$2:$Q$1001, INT((ROW()-2)/12)+1)</f>
        <v>999</v>
      </c>
      <c r="F6671" s="5">
        <f t="shared" ca="1" si="424"/>
        <v>1</v>
      </c>
      <c r="G6671" s="5">
        <f t="shared" ca="1" si="425"/>
        <v>0</v>
      </c>
      <c r="H6671" s="7" cm="1">
        <f t="array" aca="1" ref="H6671" ca="1">INDEX(Subscribers!$G$2:$G$1001, INT((ROW()-2)/12)+1)</f>
        <v>39.979999999999997</v>
      </c>
      <c r="I6671">
        <f t="shared" ca="1" si="426"/>
        <v>39.979999999999997</v>
      </c>
    </row>
    <row r="6672" spans="1:9">
      <c r="A6672" cm="1">
        <f t="array" ref="A6672">INDEX(Subscribers!$A$2:$A$1001, INT((ROW()-2)/12)+1)</f>
        <v>556</v>
      </c>
      <c r="B6672">
        <f t="shared" si="423"/>
        <v>11</v>
      </c>
      <c r="C6672" s="9" cm="1">
        <f t="array" ref="C6672">INDEX(Months!$A$2:$A$13, $B6672)</f>
        <v>45597</v>
      </c>
      <c r="D6672" s="9" cm="1">
        <f t="array" aca="1" ref="D6672" ca="1">INDEX(Subscribers!$F$2:$F$1001, INT((ROW()-2)/12)+1)</f>
        <v>45474</v>
      </c>
      <c r="E6672" s="5" cm="1">
        <f t="array" aca="1" ref="E6672" ca="1">INDEX(Subscribers!$Q$2:$Q$1001, INT((ROW()-2)/12)+1)</f>
        <v>999</v>
      </c>
      <c r="F6672" s="5">
        <f t="shared" ca="1" si="424"/>
        <v>1</v>
      </c>
      <c r="G6672" s="5">
        <f t="shared" ca="1" si="425"/>
        <v>0</v>
      </c>
      <c r="H6672" s="7" cm="1">
        <f t="array" aca="1" ref="H6672" ca="1">INDEX(Subscribers!$G$2:$G$1001, INT((ROW()-2)/12)+1)</f>
        <v>39.979999999999997</v>
      </c>
      <c r="I6672">
        <f t="shared" ca="1" si="426"/>
        <v>39.979999999999997</v>
      </c>
    </row>
    <row r="6673" spans="1:9">
      <c r="A6673" cm="1">
        <f t="array" ref="A6673">INDEX(Subscribers!$A$2:$A$1001, INT((ROW()-2)/12)+1)</f>
        <v>556</v>
      </c>
      <c r="B6673">
        <f t="shared" si="423"/>
        <v>12</v>
      </c>
      <c r="C6673" s="9" cm="1">
        <f t="array" ref="C6673">INDEX(Months!$A$2:$A$13, $B6673)</f>
        <v>45627</v>
      </c>
      <c r="D6673" s="9" cm="1">
        <f t="array" aca="1" ref="D6673" ca="1">INDEX(Subscribers!$F$2:$F$1001, INT((ROW()-2)/12)+1)</f>
        <v>45474</v>
      </c>
      <c r="E6673" s="5" cm="1">
        <f t="array" aca="1" ref="E6673" ca="1">INDEX(Subscribers!$Q$2:$Q$1001, INT((ROW()-2)/12)+1)</f>
        <v>999</v>
      </c>
      <c r="F6673" s="5">
        <f t="shared" ca="1" si="424"/>
        <v>1</v>
      </c>
      <c r="G6673" s="5">
        <f t="shared" ca="1" si="425"/>
        <v>0</v>
      </c>
      <c r="H6673" s="7" cm="1">
        <f t="array" aca="1" ref="H6673" ca="1">INDEX(Subscribers!$G$2:$G$1001, INT((ROW()-2)/12)+1)</f>
        <v>39.979999999999997</v>
      </c>
      <c r="I6673">
        <f t="shared" ca="1" si="426"/>
        <v>39.979999999999997</v>
      </c>
    </row>
    <row r="6674" spans="1:9">
      <c r="A6674" cm="1">
        <f t="array" ref="A6674">INDEX(Subscribers!$A$2:$A$1001, INT((ROW()-2)/12)+1)</f>
        <v>557</v>
      </c>
      <c r="B6674">
        <f t="shared" si="423"/>
        <v>1</v>
      </c>
      <c r="C6674" s="9" cm="1">
        <f t="array" ref="C6674">INDEX(Months!$A$2:$A$13, $B6674)</f>
        <v>45292</v>
      </c>
      <c r="D6674" s="9" cm="1">
        <f t="array" aca="1" ref="D6674" ca="1">INDEX(Subscribers!$F$2:$F$1001, INT((ROW()-2)/12)+1)</f>
        <v>45444</v>
      </c>
      <c r="E6674" s="5" cm="1">
        <f t="array" aca="1" ref="E6674" ca="1">INDEX(Subscribers!$Q$2:$Q$1001, INT((ROW()-2)/12)+1)</f>
        <v>6</v>
      </c>
      <c r="F6674" s="5">
        <f t="shared" ca="1" si="424"/>
        <v>0</v>
      </c>
      <c r="G6674" s="5">
        <f t="shared" ca="1" si="425"/>
        <v>0</v>
      </c>
      <c r="H6674" s="7" cm="1">
        <f t="array" aca="1" ref="H6674" ca="1">INDEX(Subscribers!$G$2:$G$1001, INT((ROW()-2)/12)+1)</f>
        <v>9.99</v>
      </c>
      <c r="I6674">
        <f t="shared" ca="1" si="426"/>
        <v>0</v>
      </c>
    </row>
    <row r="6675" spans="1:9">
      <c r="A6675" cm="1">
        <f t="array" ref="A6675">INDEX(Subscribers!$A$2:$A$1001, INT((ROW()-2)/12)+1)</f>
        <v>557</v>
      </c>
      <c r="B6675">
        <f t="shared" si="423"/>
        <v>2</v>
      </c>
      <c r="C6675" s="9" cm="1">
        <f t="array" ref="C6675">INDEX(Months!$A$2:$A$13, $B6675)</f>
        <v>45323</v>
      </c>
      <c r="D6675" s="9" cm="1">
        <f t="array" aca="1" ref="D6675" ca="1">INDEX(Subscribers!$F$2:$F$1001, INT((ROW()-2)/12)+1)</f>
        <v>45444</v>
      </c>
      <c r="E6675" s="5" cm="1">
        <f t="array" aca="1" ref="E6675" ca="1">INDEX(Subscribers!$Q$2:$Q$1001, INT((ROW()-2)/12)+1)</f>
        <v>6</v>
      </c>
      <c r="F6675" s="5">
        <f t="shared" ca="1" si="424"/>
        <v>0</v>
      </c>
      <c r="G6675" s="5">
        <f t="shared" ca="1" si="425"/>
        <v>0</v>
      </c>
      <c r="H6675" s="7" cm="1">
        <f t="array" aca="1" ref="H6675" ca="1">INDEX(Subscribers!$G$2:$G$1001, INT((ROW()-2)/12)+1)</f>
        <v>9.99</v>
      </c>
      <c r="I6675">
        <f t="shared" ca="1" si="426"/>
        <v>0</v>
      </c>
    </row>
    <row r="6676" spans="1:9">
      <c r="A6676" cm="1">
        <f t="array" ref="A6676">INDEX(Subscribers!$A$2:$A$1001, INT((ROW()-2)/12)+1)</f>
        <v>557</v>
      </c>
      <c r="B6676">
        <f t="shared" si="423"/>
        <v>3</v>
      </c>
      <c r="C6676" s="9" cm="1">
        <f t="array" ref="C6676">INDEX(Months!$A$2:$A$13, $B6676)</f>
        <v>45352</v>
      </c>
      <c r="D6676" s="9" cm="1">
        <f t="array" aca="1" ref="D6676" ca="1">INDEX(Subscribers!$F$2:$F$1001, INT((ROW()-2)/12)+1)</f>
        <v>45444</v>
      </c>
      <c r="E6676" s="5" cm="1">
        <f t="array" aca="1" ref="E6676" ca="1">INDEX(Subscribers!$Q$2:$Q$1001, INT((ROW()-2)/12)+1)</f>
        <v>6</v>
      </c>
      <c r="F6676" s="5">
        <f t="shared" ca="1" si="424"/>
        <v>0</v>
      </c>
      <c r="G6676" s="5">
        <f t="shared" ca="1" si="425"/>
        <v>0</v>
      </c>
      <c r="H6676" s="7" cm="1">
        <f t="array" aca="1" ref="H6676" ca="1">INDEX(Subscribers!$G$2:$G$1001, INT((ROW()-2)/12)+1)</f>
        <v>9.99</v>
      </c>
      <c r="I6676">
        <f t="shared" ca="1" si="426"/>
        <v>0</v>
      </c>
    </row>
    <row r="6677" spans="1:9">
      <c r="A6677" cm="1">
        <f t="array" ref="A6677">INDEX(Subscribers!$A$2:$A$1001, INT((ROW()-2)/12)+1)</f>
        <v>557</v>
      </c>
      <c r="B6677">
        <f t="shared" si="423"/>
        <v>4</v>
      </c>
      <c r="C6677" s="9" cm="1">
        <f t="array" ref="C6677">INDEX(Months!$A$2:$A$13, $B6677)</f>
        <v>45383</v>
      </c>
      <c r="D6677" s="9" cm="1">
        <f t="array" aca="1" ref="D6677" ca="1">INDEX(Subscribers!$F$2:$F$1001, INT((ROW()-2)/12)+1)</f>
        <v>45444</v>
      </c>
      <c r="E6677" s="5" cm="1">
        <f t="array" aca="1" ref="E6677" ca="1">INDEX(Subscribers!$Q$2:$Q$1001, INT((ROW()-2)/12)+1)</f>
        <v>6</v>
      </c>
      <c r="F6677" s="5">
        <f t="shared" ca="1" si="424"/>
        <v>0</v>
      </c>
      <c r="G6677" s="5">
        <f t="shared" ca="1" si="425"/>
        <v>0</v>
      </c>
      <c r="H6677" s="7" cm="1">
        <f t="array" aca="1" ref="H6677" ca="1">INDEX(Subscribers!$G$2:$G$1001, INT((ROW()-2)/12)+1)</f>
        <v>9.99</v>
      </c>
      <c r="I6677">
        <f t="shared" ca="1" si="426"/>
        <v>0</v>
      </c>
    </row>
    <row r="6678" spans="1:9">
      <c r="A6678" cm="1">
        <f t="array" ref="A6678">INDEX(Subscribers!$A$2:$A$1001, INT((ROW()-2)/12)+1)</f>
        <v>557</v>
      </c>
      <c r="B6678">
        <f t="shared" si="423"/>
        <v>5</v>
      </c>
      <c r="C6678" s="9" cm="1">
        <f t="array" ref="C6678">INDEX(Months!$A$2:$A$13, $B6678)</f>
        <v>45413</v>
      </c>
      <c r="D6678" s="9" cm="1">
        <f t="array" aca="1" ref="D6678" ca="1">INDEX(Subscribers!$F$2:$F$1001, INT((ROW()-2)/12)+1)</f>
        <v>45444</v>
      </c>
      <c r="E6678" s="5" cm="1">
        <f t="array" aca="1" ref="E6678" ca="1">INDEX(Subscribers!$Q$2:$Q$1001, INT((ROW()-2)/12)+1)</f>
        <v>6</v>
      </c>
      <c r="F6678" s="5">
        <f t="shared" ca="1" si="424"/>
        <v>0</v>
      </c>
      <c r="G6678" s="5">
        <f t="shared" ca="1" si="425"/>
        <v>0</v>
      </c>
      <c r="H6678" s="7" cm="1">
        <f t="array" aca="1" ref="H6678" ca="1">INDEX(Subscribers!$G$2:$G$1001, INT((ROW()-2)/12)+1)</f>
        <v>9.99</v>
      </c>
      <c r="I6678">
        <f t="shared" ca="1" si="426"/>
        <v>0</v>
      </c>
    </row>
    <row r="6679" spans="1:9">
      <c r="A6679" cm="1">
        <f t="array" ref="A6679">INDEX(Subscribers!$A$2:$A$1001, INT((ROW()-2)/12)+1)</f>
        <v>557</v>
      </c>
      <c r="B6679">
        <f t="shared" si="423"/>
        <v>6</v>
      </c>
      <c r="C6679" s="9" cm="1">
        <f t="array" ref="C6679">INDEX(Months!$A$2:$A$13, $B6679)</f>
        <v>45444</v>
      </c>
      <c r="D6679" s="9" cm="1">
        <f t="array" aca="1" ref="D6679" ca="1">INDEX(Subscribers!$F$2:$F$1001, INT((ROW()-2)/12)+1)</f>
        <v>45444</v>
      </c>
      <c r="E6679" s="5" cm="1">
        <f t="array" aca="1" ref="E6679" ca="1">INDEX(Subscribers!$Q$2:$Q$1001, INT((ROW()-2)/12)+1)</f>
        <v>6</v>
      </c>
      <c r="F6679" s="5">
        <f t="shared" ca="1" si="424"/>
        <v>0</v>
      </c>
      <c r="G6679" s="5">
        <f t="shared" ca="1" si="425"/>
        <v>1</v>
      </c>
      <c r="H6679" s="7" cm="1">
        <f t="array" aca="1" ref="H6679" ca="1">INDEX(Subscribers!$G$2:$G$1001, INT((ROW()-2)/12)+1)</f>
        <v>9.99</v>
      </c>
      <c r="I6679">
        <f t="shared" ca="1" si="426"/>
        <v>0</v>
      </c>
    </row>
    <row r="6680" spans="1:9">
      <c r="A6680" cm="1">
        <f t="array" ref="A6680">INDEX(Subscribers!$A$2:$A$1001, INT((ROW()-2)/12)+1)</f>
        <v>557</v>
      </c>
      <c r="B6680">
        <f t="shared" si="423"/>
        <v>7</v>
      </c>
      <c r="C6680" s="9" cm="1">
        <f t="array" ref="C6680">INDEX(Months!$A$2:$A$13, $B6680)</f>
        <v>45474</v>
      </c>
      <c r="D6680" s="9" cm="1">
        <f t="array" aca="1" ref="D6680" ca="1">INDEX(Subscribers!$F$2:$F$1001, INT((ROW()-2)/12)+1)</f>
        <v>45444</v>
      </c>
      <c r="E6680" s="5" cm="1">
        <f t="array" aca="1" ref="E6680" ca="1">INDEX(Subscribers!$Q$2:$Q$1001, INT((ROW()-2)/12)+1)</f>
        <v>6</v>
      </c>
      <c r="F6680" s="5">
        <f t="shared" ca="1" si="424"/>
        <v>0</v>
      </c>
      <c r="G6680" s="5">
        <f t="shared" ca="1" si="425"/>
        <v>0</v>
      </c>
      <c r="H6680" s="7" cm="1">
        <f t="array" aca="1" ref="H6680" ca="1">INDEX(Subscribers!$G$2:$G$1001, INT((ROW()-2)/12)+1)</f>
        <v>9.99</v>
      </c>
      <c r="I6680">
        <f t="shared" ca="1" si="426"/>
        <v>0</v>
      </c>
    </row>
    <row r="6681" spans="1:9">
      <c r="A6681" cm="1">
        <f t="array" ref="A6681">INDEX(Subscribers!$A$2:$A$1001, INT((ROW()-2)/12)+1)</f>
        <v>557</v>
      </c>
      <c r="B6681">
        <f t="shared" si="423"/>
        <v>8</v>
      </c>
      <c r="C6681" s="9" cm="1">
        <f t="array" ref="C6681">INDEX(Months!$A$2:$A$13, $B6681)</f>
        <v>45505</v>
      </c>
      <c r="D6681" s="9" cm="1">
        <f t="array" aca="1" ref="D6681" ca="1">INDEX(Subscribers!$F$2:$F$1001, INT((ROW()-2)/12)+1)</f>
        <v>45444</v>
      </c>
      <c r="E6681" s="5" cm="1">
        <f t="array" aca="1" ref="E6681" ca="1">INDEX(Subscribers!$Q$2:$Q$1001, INT((ROW()-2)/12)+1)</f>
        <v>6</v>
      </c>
      <c r="F6681" s="5">
        <f t="shared" ca="1" si="424"/>
        <v>0</v>
      </c>
      <c r="G6681" s="5">
        <f t="shared" ca="1" si="425"/>
        <v>0</v>
      </c>
      <c r="H6681" s="7" cm="1">
        <f t="array" aca="1" ref="H6681" ca="1">INDEX(Subscribers!$G$2:$G$1001, INT((ROW()-2)/12)+1)</f>
        <v>9.99</v>
      </c>
      <c r="I6681">
        <f t="shared" ca="1" si="426"/>
        <v>0</v>
      </c>
    </row>
    <row r="6682" spans="1:9">
      <c r="A6682" cm="1">
        <f t="array" ref="A6682">INDEX(Subscribers!$A$2:$A$1001, INT((ROW()-2)/12)+1)</f>
        <v>557</v>
      </c>
      <c r="B6682">
        <f t="shared" si="423"/>
        <v>9</v>
      </c>
      <c r="C6682" s="9" cm="1">
        <f t="array" ref="C6682">INDEX(Months!$A$2:$A$13, $B6682)</f>
        <v>45536</v>
      </c>
      <c r="D6682" s="9" cm="1">
        <f t="array" aca="1" ref="D6682" ca="1">INDEX(Subscribers!$F$2:$F$1001, INT((ROW()-2)/12)+1)</f>
        <v>45444</v>
      </c>
      <c r="E6682" s="5" cm="1">
        <f t="array" aca="1" ref="E6682" ca="1">INDEX(Subscribers!$Q$2:$Q$1001, INT((ROW()-2)/12)+1)</f>
        <v>6</v>
      </c>
      <c r="F6682" s="5">
        <f t="shared" ca="1" si="424"/>
        <v>0</v>
      </c>
      <c r="G6682" s="5">
        <f t="shared" ca="1" si="425"/>
        <v>0</v>
      </c>
      <c r="H6682" s="7" cm="1">
        <f t="array" aca="1" ref="H6682" ca="1">INDEX(Subscribers!$G$2:$G$1001, INT((ROW()-2)/12)+1)</f>
        <v>9.99</v>
      </c>
      <c r="I6682">
        <f t="shared" ca="1" si="426"/>
        <v>0</v>
      </c>
    </row>
    <row r="6683" spans="1:9">
      <c r="A6683" cm="1">
        <f t="array" ref="A6683">INDEX(Subscribers!$A$2:$A$1001, INT((ROW()-2)/12)+1)</f>
        <v>557</v>
      </c>
      <c r="B6683">
        <f t="shared" si="423"/>
        <v>10</v>
      </c>
      <c r="C6683" s="9" cm="1">
        <f t="array" ref="C6683">INDEX(Months!$A$2:$A$13, $B6683)</f>
        <v>45566</v>
      </c>
      <c r="D6683" s="9" cm="1">
        <f t="array" aca="1" ref="D6683" ca="1">INDEX(Subscribers!$F$2:$F$1001, INT((ROW()-2)/12)+1)</f>
        <v>45444</v>
      </c>
      <c r="E6683" s="5" cm="1">
        <f t="array" aca="1" ref="E6683" ca="1">INDEX(Subscribers!$Q$2:$Q$1001, INT((ROW()-2)/12)+1)</f>
        <v>6</v>
      </c>
      <c r="F6683" s="5">
        <f t="shared" ca="1" si="424"/>
        <v>0</v>
      </c>
      <c r="G6683" s="5">
        <f t="shared" ca="1" si="425"/>
        <v>0</v>
      </c>
      <c r="H6683" s="7" cm="1">
        <f t="array" aca="1" ref="H6683" ca="1">INDEX(Subscribers!$G$2:$G$1001, INT((ROW()-2)/12)+1)</f>
        <v>9.99</v>
      </c>
      <c r="I6683">
        <f t="shared" ca="1" si="426"/>
        <v>0</v>
      </c>
    </row>
    <row r="6684" spans="1:9">
      <c r="A6684" cm="1">
        <f t="array" ref="A6684">INDEX(Subscribers!$A$2:$A$1001, INT((ROW()-2)/12)+1)</f>
        <v>557</v>
      </c>
      <c r="B6684">
        <f t="shared" si="423"/>
        <v>11</v>
      </c>
      <c r="C6684" s="9" cm="1">
        <f t="array" ref="C6684">INDEX(Months!$A$2:$A$13, $B6684)</f>
        <v>45597</v>
      </c>
      <c r="D6684" s="9" cm="1">
        <f t="array" aca="1" ref="D6684" ca="1">INDEX(Subscribers!$F$2:$F$1001, INT((ROW()-2)/12)+1)</f>
        <v>45444</v>
      </c>
      <c r="E6684" s="5" cm="1">
        <f t="array" aca="1" ref="E6684" ca="1">INDEX(Subscribers!$Q$2:$Q$1001, INT((ROW()-2)/12)+1)</f>
        <v>6</v>
      </c>
      <c r="F6684" s="5">
        <f t="shared" ca="1" si="424"/>
        <v>0</v>
      </c>
      <c r="G6684" s="5">
        <f t="shared" ca="1" si="425"/>
        <v>0</v>
      </c>
      <c r="H6684" s="7" cm="1">
        <f t="array" aca="1" ref="H6684" ca="1">INDEX(Subscribers!$G$2:$G$1001, INT((ROW()-2)/12)+1)</f>
        <v>9.99</v>
      </c>
      <c r="I6684">
        <f t="shared" ca="1" si="426"/>
        <v>0</v>
      </c>
    </row>
    <row r="6685" spans="1:9">
      <c r="A6685" cm="1">
        <f t="array" ref="A6685">INDEX(Subscribers!$A$2:$A$1001, INT((ROW()-2)/12)+1)</f>
        <v>557</v>
      </c>
      <c r="B6685">
        <f t="shared" si="423"/>
        <v>12</v>
      </c>
      <c r="C6685" s="9" cm="1">
        <f t="array" ref="C6685">INDEX(Months!$A$2:$A$13, $B6685)</f>
        <v>45627</v>
      </c>
      <c r="D6685" s="9" cm="1">
        <f t="array" aca="1" ref="D6685" ca="1">INDEX(Subscribers!$F$2:$F$1001, INT((ROW()-2)/12)+1)</f>
        <v>45444</v>
      </c>
      <c r="E6685" s="5" cm="1">
        <f t="array" aca="1" ref="E6685" ca="1">INDEX(Subscribers!$Q$2:$Q$1001, INT((ROW()-2)/12)+1)</f>
        <v>6</v>
      </c>
      <c r="F6685" s="5">
        <f t="shared" ca="1" si="424"/>
        <v>0</v>
      </c>
      <c r="G6685" s="5">
        <f t="shared" ca="1" si="425"/>
        <v>0</v>
      </c>
      <c r="H6685" s="7" cm="1">
        <f t="array" aca="1" ref="H6685" ca="1">INDEX(Subscribers!$G$2:$G$1001, INT((ROW()-2)/12)+1)</f>
        <v>9.99</v>
      </c>
      <c r="I6685">
        <f t="shared" ca="1" si="426"/>
        <v>0</v>
      </c>
    </row>
    <row r="6686" spans="1:9">
      <c r="A6686" cm="1">
        <f t="array" ref="A6686">INDEX(Subscribers!$A$2:$A$1001, INT((ROW()-2)/12)+1)</f>
        <v>558</v>
      </c>
      <c r="B6686">
        <f t="shared" si="423"/>
        <v>1</v>
      </c>
      <c r="C6686" s="9" cm="1">
        <f t="array" ref="C6686">INDEX(Months!$A$2:$A$13, $B6686)</f>
        <v>45292</v>
      </c>
      <c r="D6686" s="9" cm="1">
        <f t="array" aca="1" ref="D6686" ca="1">INDEX(Subscribers!$F$2:$F$1001, INT((ROW()-2)/12)+1)</f>
        <v>45383</v>
      </c>
      <c r="E6686" s="5" cm="1">
        <f t="array" aca="1" ref="E6686" ca="1">INDEX(Subscribers!$Q$2:$Q$1001, INT((ROW()-2)/12)+1)</f>
        <v>10</v>
      </c>
      <c r="F6686" s="5">
        <f t="shared" ca="1" si="424"/>
        <v>0</v>
      </c>
      <c r="G6686" s="5">
        <f t="shared" ca="1" si="425"/>
        <v>0</v>
      </c>
      <c r="H6686" s="7" cm="1">
        <f t="array" aca="1" ref="H6686" ca="1">INDEX(Subscribers!$G$2:$G$1001, INT((ROW()-2)/12)+1)</f>
        <v>14.99</v>
      </c>
      <c r="I6686">
        <f t="shared" ca="1" si="426"/>
        <v>0</v>
      </c>
    </row>
    <row r="6687" spans="1:9">
      <c r="A6687" cm="1">
        <f t="array" ref="A6687">INDEX(Subscribers!$A$2:$A$1001, INT((ROW()-2)/12)+1)</f>
        <v>558</v>
      </c>
      <c r="B6687">
        <f t="shared" si="423"/>
        <v>2</v>
      </c>
      <c r="C6687" s="9" cm="1">
        <f t="array" ref="C6687">INDEX(Months!$A$2:$A$13, $B6687)</f>
        <v>45323</v>
      </c>
      <c r="D6687" s="9" cm="1">
        <f t="array" aca="1" ref="D6687" ca="1">INDEX(Subscribers!$F$2:$F$1001, INT((ROW()-2)/12)+1)</f>
        <v>45383</v>
      </c>
      <c r="E6687" s="5" cm="1">
        <f t="array" aca="1" ref="E6687" ca="1">INDEX(Subscribers!$Q$2:$Q$1001, INT((ROW()-2)/12)+1)</f>
        <v>10</v>
      </c>
      <c r="F6687" s="5">
        <f t="shared" ca="1" si="424"/>
        <v>0</v>
      </c>
      <c r="G6687" s="5">
        <f t="shared" ca="1" si="425"/>
        <v>0</v>
      </c>
      <c r="H6687" s="7" cm="1">
        <f t="array" aca="1" ref="H6687" ca="1">INDEX(Subscribers!$G$2:$G$1001, INT((ROW()-2)/12)+1)</f>
        <v>14.99</v>
      </c>
      <c r="I6687">
        <f t="shared" ca="1" si="426"/>
        <v>0</v>
      </c>
    </row>
    <row r="6688" spans="1:9">
      <c r="A6688" cm="1">
        <f t="array" ref="A6688">INDEX(Subscribers!$A$2:$A$1001, INT((ROW()-2)/12)+1)</f>
        <v>558</v>
      </c>
      <c r="B6688">
        <f t="shared" si="423"/>
        <v>3</v>
      </c>
      <c r="C6688" s="9" cm="1">
        <f t="array" ref="C6688">INDEX(Months!$A$2:$A$13, $B6688)</f>
        <v>45352</v>
      </c>
      <c r="D6688" s="9" cm="1">
        <f t="array" aca="1" ref="D6688" ca="1">INDEX(Subscribers!$F$2:$F$1001, INT((ROW()-2)/12)+1)</f>
        <v>45383</v>
      </c>
      <c r="E6688" s="5" cm="1">
        <f t="array" aca="1" ref="E6688" ca="1">INDEX(Subscribers!$Q$2:$Q$1001, INT((ROW()-2)/12)+1)</f>
        <v>10</v>
      </c>
      <c r="F6688" s="5">
        <f t="shared" ca="1" si="424"/>
        <v>0</v>
      </c>
      <c r="G6688" s="5">
        <f t="shared" ca="1" si="425"/>
        <v>0</v>
      </c>
      <c r="H6688" s="7" cm="1">
        <f t="array" aca="1" ref="H6688" ca="1">INDEX(Subscribers!$G$2:$G$1001, INT((ROW()-2)/12)+1)</f>
        <v>14.99</v>
      </c>
      <c r="I6688">
        <f t="shared" ca="1" si="426"/>
        <v>0</v>
      </c>
    </row>
    <row r="6689" spans="1:9">
      <c r="A6689" cm="1">
        <f t="array" ref="A6689">INDEX(Subscribers!$A$2:$A$1001, INT((ROW()-2)/12)+1)</f>
        <v>558</v>
      </c>
      <c r="B6689">
        <f t="shared" si="423"/>
        <v>4</v>
      </c>
      <c r="C6689" s="9" cm="1">
        <f t="array" ref="C6689">INDEX(Months!$A$2:$A$13, $B6689)</f>
        <v>45383</v>
      </c>
      <c r="D6689" s="9" cm="1">
        <f t="array" aca="1" ref="D6689" ca="1">INDEX(Subscribers!$F$2:$F$1001, INT((ROW()-2)/12)+1)</f>
        <v>45383</v>
      </c>
      <c r="E6689" s="5" cm="1">
        <f t="array" aca="1" ref="E6689" ca="1">INDEX(Subscribers!$Q$2:$Q$1001, INT((ROW()-2)/12)+1)</f>
        <v>10</v>
      </c>
      <c r="F6689" s="5">
        <f t="shared" ca="1" si="424"/>
        <v>1</v>
      </c>
      <c r="G6689" s="5">
        <f t="shared" ca="1" si="425"/>
        <v>0</v>
      </c>
      <c r="H6689" s="7" cm="1">
        <f t="array" aca="1" ref="H6689" ca="1">INDEX(Subscribers!$G$2:$G$1001, INT((ROW()-2)/12)+1)</f>
        <v>14.99</v>
      </c>
      <c r="I6689">
        <f t="shared" ca="1" si="426"/>
        <v>14.99</v>
      </c>
    </row>
    <row r="6690" spans="1:9">
      <c r="A6690" cm="1">
        <f t="array" ref="A6690">INDEX(Subscribers!$A$2:$A$1001, INT((ROW()-2)/12)+1)</f>
        <v>558</v>
      </c>
      <c r="B6690">
        <f t="shared" si="423"/>
        <v>5</v>
      </c>
      <c r="C6690" s="9" cm="1">
        <f t="array" ref="C6690">INDEX(Months!$A$2:$A$13, $B6690)</f>
        <v>45413</v>
      </c>
      <c r="D6690" s="9" cm="1">
        <f t="array" aca="1" ref="D6690" ca="1">INDEX(Subscribers!$F$2:$F$1001, INT((ROW()-2)/12)+1)</f>
        <v>45383</v>
      </c>
      <c r="E6690" s="5" cm="1">
        <f t="array" aca="1" ref="E6690" ca="1">INDEX(Subscribers!$Q$2:$Q$1001, INT((ROW()-2)/12)+1)</f>
        <v>10</v>
      </c>
      <c r="F6690" s="5">
        <f t="shared" ca="1" si="424"/>
        <v>1</v>
      </c>
      <c r="G6690" s="5">
        <f t="shared" ca="1" si="425"/>
        <v>0</v>
      </c>
      <c r="H6690" s="7" cm="1">
        <f t="array" aca="1" ref="H6690" ca="1">INDEX(Subscribers!$G$2:$G$1001, INT((ROW()-2)/12)+1)</f>
        <v>14.99</v>
      </c>
      <c r="I6690">
        <f t="shared" ca="1" si="426"/>
        <v>14.99</v>
      </c>
    </row>
    <row r="6691" spans="1:9">
      <c r="A6691" cm="1">
        <f t="array" ref="A6691">INDEX(Subscribers!$A$2:$A$1001, INT((ROW()-2)/12)+1)</f>
        <v>558</v>
      </c>
      <c r="B6691">
        <f t="shared" si="423"/>
        <v>6</v>
      </c>
      <c r="C6691" s="9" cm="1">
        <f t="array" ref="C6691">INDEX(Months!$A$2:$A$13, $B6691)</f>
        <v>45444</v>
      </c>
      <c r="D6691" s="9" cm="1">
        <f t="array" aca="1" ref="D6691" ca="1">INDEX(Subscribers!$F$2:$F$1001, INT((ROW()-2)/12)+1)</f>
        <v>45383</v>
      </c>
      <c r="E6691" s="5" cm="1">
        <f t="array" aca="1" ref="E6691" ca="1">INDEX(Subscribers!$Q$2:$Q$1001, INT((ROW()-2)/12)+1)</f>
        <v>10</v>
      </c>
      <c r="F6691" s="5">
        <f t="shared" ca="1" si="424"/>
        <v>1</v>
      </c>
      <c r="G6691" s="5">
        <f t="shared" ca="1" si="425"/>
        <v>0</v>
      </c>
      <c r="H6691" s="7" cm="1">
        <f t="array" aca="1" ref="H6691" ca="1">INDEX(Subscribers!$G$2:$G$1001, INT((ROW()-2)/12)+1)</f>
        <v>14.99</v>
      </c>
      <c r="I6691">
        <f t="shared" ca="1" si="426"/>
        <v>14.99</v>
      </c>
    </row>
    <row r="6692" spans="1:9">
      <c r="A6692" cm="1">
        <f t="array" ref="A6692">INDEX(Subscribers!$A$2:$A$1001, INT((ROW()-2)/12)+1)</f>
        <v>558</v>
      </c>
      <c r="B6692">
        <f t="shared" si="423"/>
        <v>7</v>
      </c>
      <c r="C6692" s="9" cm="1">
        <f t="array" ref="C6692">INDEX(Months!$A$2:$A$13, $B6692)</f>
        <v>45474</v>
      </c>
      <c r="D6692" s="9" cm="1">
        <f t="array" aca="1" ref="D6692" ca="1">INDEX(Subscribers!$F$2:$F$1001, INT((ROW()-2)/12)+1)</f>
        <v>45383</v>
      </c>
      <c r="E6692" s="5" cm="1">
        <f t="array" aca="1" ref="E6692" ca="1">INDEX(Subscribers!$Q$2:$Q$1001, INT((ROW()-2)/12)+1)</f>
        <v>10</v>
      </c>
      <c r="F6692" s="5">
        <f t="shared" ca="1" si="424"/>
        <v>1</v>
      </c>
      <c r="G6692" s="5">
        <f t="shared" ca="1" si="425"/>
        <v>0</v>
      </c>
      <c r="H6692" s="7" cm="1">
        <f t="array" aca="1" ref="H6692" ca="1">INDEX(Subscribers!$G$2:$G$1001, INT((ROW()-2)/12)+1)</f>
        <v>14.99</v>
      </c>
      <c r="I6692">
        <f t="shared" ca="1" si="426"/>
        <v>14.99</v>
      </c>
    </row>
    <row r="6693" spans="1:9">
      <c r="A6693" cm="1">
        <f t="array" ref="A6693">INDEX(Subscribers!$A$2:$A$1001, INT((ROW()-2)/12)+1)</f>
        <v>558</v>
      </c>
      <c r="B6693">
        <f t="shared" si="423"/>
        <v>8</v>
      </c>
      <c r="C6693" s="9" cm="1">
        <f t="array" ref="C6693">INDEX(Months!$A$2:$A$13, $B6693)</f>
        <v>45505</v>
      </c>
      <c r="D6693" s="9" cm="1">
        <f t="array" aca="1" ref="D6693" ca="1">INDEX(Subscribers!$F$2:$F$1001, INT((ROW()-2)/12)+1)</f>
        <v>45383</v>
      </c>
      <c r="E6693" s="5" cm="1">
        <f t="array" aca="1" ref="E6693" ca="1">INDEX(Subscribers!$Q$2:$Q$1001, INT((ROW()-2)/12)+1)</f>
        <v>10</v>
      </c>
      <c r="F6693" s="5">
        <f t="shared" ca="1" si="424"/>
        <v>1</v>
      </c>
      <c r="G6693" s="5">
        <f t="shared" ca="1" si="425"/>
        <v>0</v>
      </c>
      <c r="H6693" s="7" cm="1">
        <f t="array" aca="1" ref="H6693" ca="1">INDEX(Subscribers!$G$2:$G$1001, INT((ROW()-2)/12)+1)</f>
        <v>14.99</v>
      </c>
      <c r="I6693">
        <f t="shared" ca="1" si="426"/>
        <v>14.99</v>
      </c>
    </row>
    <row r="6694" spans="1:9">
      <c r="A6694" cm="1">
        <f t="array" ref="A6694">INDEX(Subscribers!$A$2:$A$1001, INT((ROW()-2)/12)+1)</f>
        <v>558</v>
      </c>
      <c r="B6694">
        <f t="shared" si="423"/>
        <v>9</v>
      </c>
      <c r="C6694" s="9" cm="1">
        <f t="array" ref="C6694">INDEX(Months!$A$2:$A$13, $B6694)</f>
        <v>45536</v>
      </c>
      <c r="D6694" s="9" cm="1">
        <f t="array" aca="1" ref="D6694" ca="1">INDEX(Subscribers!$F$2:$F$1001, INT((ROW()-2)/12)+1)</f>
        <v>45383</v>
      </c>
      <c r="E6694" s="5" cm="1">
        <f t="array" aca="1" ref="E6694" ca="1">INDEX(Subscribers!$Q$2:$Q$1001, INT((ROW()-2)/12)+1)</f>
        <v>10</v>
      </c>
      <c r="F6694" s="5">
        <f t="shared" ca="1" si="424"/>
        <v>1</v>
      </c>
      <c r="G6694" s="5">
        <f t="shared" ca="1" si="425"/>
        <v>0</v>
      </c>
      <c r="H6694" s="7" cm="1">
        <f t="array" aca="1" ref="H6694" ca="1">INDEX(Subscribers!$G$2:$G$1001, INT((ROW()-2)/12)+1)</f>
        <v>14.99</v>
      </c>
      <c r="I6694">
        <f t="shared" ca="1" si="426"/>
        <v>14.99</v>
      </c>
    </row>
    <row r="6695" spans="1:9">
      <c r="A6695" cm="1">
        <f t="array" ref="A6695">INDEX(Subscribers!$A$2:$A$1001, INT((ROW()-2)/12)+1)</f>
        <v>558</v>
      </c>
      <c r="B6695">
        <f t="shared" si="423"/>
        <v>10</v>
      </c>
      <c r="C6695" s="9" cm="1">
        <f t="array" ref="C6695">INDEX(Months!$A$2:$A$13, $B6695)</f>
        <v>45566</v>
      </c>
      <c r="D6695" s="9" cm="1">
        <f t="array" aca="1" ref="D6695" ca="1">INDEX(Subscribers!$F$2:$F$1001, INT((ROW()-2)/12)+1)</f>
        <v>45383</v>
      </c>
      <c r="E6695" s="5" cm="1">
        <f t="array" aca="1" ref="E6695" ca="1">INDEX(Subscribers!$Q$2:$Q$1001, INT((ROW()-2)/12)+1)</f>
        <v>10</v>
      </c>
      <c r="F6695" s="5">
        <f t="shared" ca="1" si="424"/>
        <v>0</v>
      </c>
      <c r="G6695" s="5">
        <f t="shared" ca="1" si="425"/>
        <v>1</v>
      </c>
      <c r="H6695" s="7" cm="1">
        <f t="array" aca="1" ref="H6695" ca="1">INDEX(Subscribers!$G$2:$G$1001, INT((ROW()-2)/12)+1)</f>
        <v>14.99</v>
      </c>
      <c r="I6695">
        <f t="shared" ca="1" si="426"/>
        <v>0</v>
      </c>
    </row>
    <row r="6696" spans="1:9">
      <c r="A6696" cm="1">
        <f t="array" ref="A6696">INDEX(Subscribers!$A$2:$A$1001, INT((ROW()-2)/12)+1)</f>
        <v>558</v>
      </c>
      <c r="B6696">
        <f t="shared" si="423"/>
        <v>11</v>
      </c>
      <c r="C6696" s="9" cm="1">
        <f t="array" ref="C6696">INDEX(Months!$A$2:$A$13, $B6696)</f>
        <v>45597</v>
      </c>
      <c r="D6696" s="9" cm="1">
        <f t="array" aca="1" ref="D6696" ca="1">INDEX(Subscribers!$F$2:$F$1001, INT((ROW()-2)/12)+1)</f>
        <v>45383</v>
      </c>
      <c r="E6696" s="5" cm="1">
        <f t="array" aca="1" ref="E6696" ca="1">INDEX(Subscribers!$Q$2:$Q$1001, INT((ROW()-2)/12)+1)</f>
        <v>10</v>
      </c>
      <c r="F6696" s="5">
        <f t="shared" ca="1" si="424"/>
        <v>0</v>
      </c>
      <c r="G6696" s="5">
        <f t="shared" ca="1" si="425"/>
        <v>0</v>
      </c>
      <c r="H6696" s="7" cm="1">
        <f t="array" aca="1" ref="H6696" ca="1">INDEX(Subscribers!$G$2:$G$1001, INT((ROW()-2)/12)+1)</f>
        <v>14.99</v>
      </c>
      <c r="I6696">
        <f t="shared" ca="1" si="426"/>
        <v>0</v>
      </c>
    </row>
    <row r="6697" spans="1:9">
      <c r="A6697" cm="1">
        <f t="array" ref="A6697">INDEX(Subscribers!$A$2:$A$1001, INT((ROW()-2)/12)+1)</f>
        <v>558</v>
      </c>
      <c r="B6697">
        <f t="shared" si="423"/>
        <v>12</v>
      </c>
      <c r="C6697" s="9" cm="1">
        <f t="array" ref="C6697">INDEX(Months!$A$2:$A$13, $B6697)</f>
        <v>45627</v>
      </c>
      <c r="D6697" s="9" cm="1">
        <f t="array" aca="1" ref="D6697" ca="1">INDEX(Subscribers!$F$2:$F$1001, INT((ROW()-2)/12)+1)</f>
        <v>45383</v>
      </c>
      <c r="E6697" s="5" cm="1">
        <f t="array" aca="1" ref="E6697" ca="1">INDEX(Subscribers!$Q$2:$Q$1001, INT((ROW()-2)/12)+1)</f>
        <v>10</v>
      </c>
      <c r="F6697" s="5">
        <f t="shared" ca="1" si="424"/>
        <v>0</v>
      </c>
      <c r="G6697" s="5">
        <f t="shared" ca="1" si="425"/>
        <v>0</v>
      </c>
      <c r="H6697" s="7" cm="1">
        <f t="array" aca="1" ref="H6697" ca="1">INDEX(Subscribers!$G$2:$G$1001, INT((ROW()-2)/12)+1)</f>
        <v>14.99</v>
      </c>
      <c r="I6697">
        <f t="shared" ca="1" si="426"/>
        <v>0</v>
      </c>
    </row>
    <row r="6698" spans="1:9">
      <c r="A6698" cm="1">
        <f t="array" ref="A6698">INDEX(Subscribers!$A$2:$A$1001, INT((ROW()-2)/12)+1)</f>
        <v>559</v>
      </c>
      <c r="B6698">
        <f t="shared" si="423"/>
        <v>1</v>
      </c>
      <c r="C6698" s="9" cm="1">
        <f t="array" ref="C6698">INDEX(Months!$A$2:$A$13, $B6698)</f>
        <v>45292</v>
      </c>
      <c r="D6698" s="9" cm="1">
        <f t="array" aca="1" ref="D6698" ca="1">INDEX(Subscribers!$F$2:$F$1001, INT((ROW()-2)/12)+1)</f>
        <v>45474</v>
      </c>
      <c r="E6698" s="5" cm="1">
        <f t="array" aca="1" ref="E6698" ca="1">INDEX(Subscribers!$Q$2:$Q$1001, INT((ROW()-2)/12)+1)</f>
        <v>4</v>
      </c>
      <c r="F6698" s="5">
        <f t="shared" ca="1" si="424"/>
        <v>0</v>
      </c>
      <c r="G6698" s="5">
        <f t="shared" ca="1" si="425"/>
        <v>0</v>
      </c>
      <c r="H6698" s="7" cm="1">
        <f t="array" aca="1" ref="H6698" ca="1">INDEX(Subscribers!$G$2:$G$1001, INT((ROW()-2)/12)+1)</f>
        <v>16.98</v>
      </c>
      <c r="I6698">
        <f t="shared" ca="1" si="426"/>
        <v>0</v>
      </c>
    </row>
    <row r="6699" spans="1:9">
      <c r="A6699" cm="1">
        <f t="array" ref="A6699">INDEX(Subscribers!$A$2:$A$1001, INT((ROW()-2)/12)+1)</f>
        <v>559</v>
      </c>
      <c r="B6699">
        <f t="shared" si="423"/>
        <v>2</v>
      </c>
      <c r="C6699" s="9" cm="1">
        <f t="array" ref="C6699">INDEX(Months!$A$2:$A$13, $B6699)</f>
        <v>45323</v>
      </c>
      <c r="D6699" s="9" cm="1">
        <f t="array" aca="1" ref="D6699" ca="1">INDEX(Subscribers!$F$2:$F$1001, INT((ROW()-2)/12)+1)</f>
        <v>45474</v>
      </c>
      <c r="E6699" s="5" cm="1">
        <f t="array" aca="1" ref="E6699" ca="1">INDEX(Subscribers!$Q$2:$Q$1001, INT((ROW()-2)/12)+1)</f>
        <v>4</v>
      </c>
      <c r="F6699" s="5">
        <f t="shared" ca="1" si="424"/>
        <v>0</v>
      </c>
      <c r="G6699" s="5">
        <f t="shared" ca="1" si="425"/>
        <v>0</v>
      </c>
      <c r="H6699" s="7" cm="1">
        <f t="array" aca="1" ref="H6699" ca="1">INDEX(Subscribers!$G$2:$G$1001, INT((ROW()-2)/12)+1)</f>
        <v>16.98</v>
      </c>
      <c r="I6699">
        <f t="shared" ca="1" si="426"/>
        <v>0</v>
      </c>
    </row>
    <row r="6700" spans="1:9">
      <c r="A6700" cm="1">
        <f t="array" ref="A6700">INDEX(Subscribers!$A$2:$A$1001, INT((ROW()-2)/12)+1)</f>
        <v>559</v>
      </c>
      <c r="B6700">
        <f t="shared" si="423"/>
        <v>3</v>
      </c>
      <c r="C6700" s="9" cm="1">
        <f t="array" ref="C6700">INDEX(Months!$A$2:$A$13, $B6700)</f>
        <v>45352</v>
      </c>
      <c r="D6700" s="9" cm="1">
        <f t="array" aca="1" ref="D6700" ca="1">INDEX(Subscribers!$F$2:$F$1001, INT((ROW()-2)/12)+1)</f>
        <v>45474</v>
      </c>
      <c r="E6700" s="5" cm="1">
        <f t="array" aca="1" ref="E6700" ca="1">INDEX(Subscribers!$Q$2:$Q$1001, INT((ROW()-2)/12)+1)</f>
        <v>4</v>
      </c>
      <c r="F6700" s="5">
        <f t="shared" ca="1" si="424"/>
        <v>0</v>
      </c>
      <c r="G6700" s="5">
        <f t="shared" ca="1" si="425"/>
        <v>0</v>
      </c>
      <c r="H6700" s="7" cm="1">
        <f t="array" aca="1" ref="H6700" ca="1">INDEX(Subscribers!$G$2:$G$1001, INT((ROW()-2)/12)+1)</f>
        <v>16.98</v>
      </c>
      <c r="I6700">
        <f t="shared" ca="1" si="426"/>
        <v>0</v>
      </c>
    </row>
    <row r="6701" spans="1:9">
      <c r="A6701" cm="1">
        <f t="array" ref="A6701">INDEX(Subscribers!$A$2:$A$1001, INT((ROW()-2)/12)+1)</f>
        <v>559</v>
      </c>
      <c r="B6701">
        <f t="shared" si="423"/>
        <v>4</v>
      </c>
      <c r="C6701" s="9" cm="1">
        <f t="array" ref="C6701">INDEX(Months!$A$2:$A$13, $B6701)</f>
        <v>45383</v>
      </c>
      <c r="D6701" s="9" cm="1">
        <f t="array" aca="1" ref="D6701" ca="1">INDEX(Subscribers!$F$2:$F$1001, INT((ROW()-2)/12)+1)</f>
        <v>45474</v>
      </c>
      <c r="E6701" s="5" cm="1">
        <f t="array" aca="1" ref="E6701" ca="1">INDEX(Subscribers!$Q$2:$Q$1001, INT((ROW()-2)/12)+1)</f>
        <v>4</v>
      </c>
      <c r="F6701" s="5">
        <f t="shared" ca="1" si="424"/>
        <v>0</v>
      </c>
      <c r="G6701" s="5">
        <f t="shared" ca="1" si="425"/>
        <v>1</v>
      </c>
      <c r="H6701" s="7" cm="1">
        <f t="array" aca="1" ref="H6701" ca="1">INDEX(Subscribers!$G$2:$G$1001, INT((ROW()-2)/12)+1)</f>
        <v>16.98</v>
      </c>
      <c r="I6701">
        <f t="shared" ca="1" si="426"/>
        <v>0</v>
      </c>
    </row>
    <row r="6702" spans="1:9">
      <c r="A6702" cm="1">
        <f t="array" ref="A6702">INDEX(Subscribers!$A$2:$A$1001, INT((ROW()-2)/12)+1)</f>
        <v>559</v>
      </c>
      <c r="B6702">
        <f t="shared" si="423"/>
        <v>5</v>
      </c>
      <c r="C6702" s="9" cm="1">
        <f t="array" ref="C6702">INDEX(Months!$A$2:$A$13, $B6702)</f>
        <v>45413</v>
      </c>
      <c r="D6702" s="9" cm="1">
        <f t="array" aca="1" ref="D6702" ca="1">INDEX(Subscribers!$F$2:$F$1001, INT((ROW()-2)/12)+1)</f>
        <v>45474</v>
      </c>
      <c r="E6702" s="5" cm="1">
        <f t="array" aca="1" ref="E6702" ca="1">INDEX(Subscribers!$Q$2:$Q$1001, INT((ROW()-2)/12)+1)</f>
        <v>4</v>
      </c>
      <c r="F6702" s="5">
        <f t="shared" ca="1" si="424"/>
        <v>0</v>
      </c>
      <c r="G6702" s="5">
        <f t="shared" ca="1" si="425"/>
        <v>0</v>
      </c>
      <c r="H6702" s="7" cm="1">
        <f t="array" aca="1" ref="H6702" ca="1">INDEX(Subscribers!$G$2:$G$1001, INT((ROW()-2)/12)+1)</f>
        <v>16.98</v>
      </c>
      <c r="I6702">
        <f t="shared" ca="1" si="426"/>
        <v>0</v>
      </c>
    </row>
    <row r="6703" spans="1:9">
      <c r="A6703" cm="1">
        <f t="array" ref="A6703">INDEX(Subscribers!$A$2:$A$1001, INT((ROW()-2)/12)+1)</f>
        <v>559</v>
      </c>
      <c r="B6703">
        <f t="shared" si="423"/>
        <v>6</v>
      </c>
      <c r="C6703" s="9" cm="1">
        <f t="array" ref="C6703">INDEX(Months!$A$2:$A$13, $B6703)</f>
        <v>45444</v>
      </c>
      <c r="D6703" s="9" cm="1">
        <f t="array" aca="1" ref="D6703" ca="1">INDEX(Subscribers!$F$2:$F$1001, INT((ROW()-2)/12)+1)</f>
        <v>45474</v>
      </c>
      <c r="E6703" s="5" cm="1">
        <f t="array" aca="1" ref="E6703" ca="1">INDEX(Subscribers!$Q$2:$Q$1001, INT((ROW()-2)/12)+1)</f>
        <v>4</v>
      </c>
      <c r="F6703" s="5">
        <f t="shared" ca="1" si="424"/>
        <v>0</v>
      </c>
      <c r="G6703" s="5">
        <f t="shared" ca="1" si="425"/>
        <v>0</v>
      </c>
      <c r="H6703" s="7" cm="1">
        <f t="array" aca="1" ref="H6703" ca="1">INDEX(Subscribers!$G$2:$G$1001, INT((ROW()-2)/12)+1)</f>
        <v>16.98</v>
      </c>
      <c r="I6703">
        <f t="shared" ca="1" si="426"/>
        <v>0</v>
      </c>
    </row>
    <row r="6704" spans="1:9">
      <c r="A6704" cm="1">
        <f t="array" ref="A6704">INDEX(Subscribers!$A$2:$A$1001, INT((ROW()-2)/12)+1)</f>
        <v>559</v>
      </c>
      <c r="B6704">
        <f t="shared" si="423"/>
        <v>7</v>
      </c>
      <c r="C6704" s="9" cm="1">
        <f t="array" ref="C6704">INDEX(Months!$A$2:$A$13, $B6704)</f>
        <v>45474</v>
      </c>
      <c r="D6704" s="9" cm="1">
        <f t="array" aca="1" ref="D6704" ca="1">INDEX(Subscribers!$F$2:$F$1001, INT((ROW()-2)/12)+1)</f>
        <v>45474</v>
      </c>
      <c r="E6704" s="5" cm="1">
        <f t="array" aca="1" ref="E6704" ca="1">INDEX(Subscribers!$Q$2:$Q$1001, INT((ROW()-2)/12)+1)</f>
        <v>4</v>
      </c>
      <c r="F6704" s="5">
        <f t="shared" ca="1" si="424"/>
        <v>0</v>
      </c>
      <c r="G6704" s="5">
        <f t="shared" ca="1" si="425"/>
        <v>0</v>
      </c>
      <c r="H6704" s="7" cm="1">
        <f t="array" aca="1" ref="H6704" ca="1">INDEX(Subscribers!$G$2:$G$1001, INT((ROW()-2)/12)+1)</f>
        <v>16.98</v>
      </c>
      <c r="I6704">
        <f t="shared" ca="1" si="426"/>
        <v>0</v>
      </c>
    </row>
    <row r="6705" spans="1:9">
      <c r="A6705" cm="1">
        <f t="array" ref="A6705">INDEX(Subscribers!$A$2:$A$1001, INT((ROW()-2)/12)+1)</f>
        <v>559</v>
      </c>
      <c r="B6705">
        <f t="shared" si="423"/>
        <v>8</v>
      </c>
      <c r="C6705" s="9" cm="1">
        <f t="array" ref="C6705">INDEX(Months!$A$2:$A$13, $B6705)</f>
        <v>45505</v>
      </c>
      <c r="D6705" s="9" cm="1">
        <f t="array" aca="1" ref="D6705" ca="1">INDEX(Subscribers!$F$2:$F$1001, INT((ROW()-2)/12)+1)</f>
        <v>45474</v>
      </c>
      <c r="E6705" s="5" cm="1">
        <f t="array" aca="1" ref="E6705" ca="1">INDEX(Subscribers!$Q$2:$Q$1001, INT((ROW()-2)/12)+1)</f>
        <v>4</v>
      </c>
      <c r="F6705" s="5">
        <f t="shared" ca="1" si="424"/>
        <v>0</v>
      </c>
      <c r="G6705" s="5">
        <f t="shared" ca="1" si="425"/>
        <v>0</v>
      </c>
      <c r="H6705" s="7" cm="1">
        <f t="array" aca="1" ref="H6705" ca="1">INDEX(Subscribers!$G$2:$G$1001, INT((ROW()-2)/12)+1)</f>
        <v>16.98</v>
      </c>
      <c r="I6705">
        <f t="shared" ca="1" si="426"/>
        <v>0</v>
      </c>
    </row>
    <row r="6706" spans="1:9">
      <c r="A6706" cm="1">
        <f t="array" ref="A6706">INDEX(Subscribers!$A$2:$A$1001, INT((ROW()-2)/12)+1)</f>
        <v>559</v>
      </c>
      <c r="B6706">
        <f t="shared" si="423"/>
        <v>9</v>
      </c>
      <c r="C6706" s="9" cm="1">
        <f t="array" ref="C6706">INDEX(Months!$A$2:$A$13, $B6706)</f>
        <v>45536</v>
      </c>
      <c r="D6706" s="9" cm="1">
        <f t="array" aca="1" ref="D6706" ca="1">INDEX(Subscribers!$F$2:$F$1001, INT((ROW()-2)/12)+1)</f>
        <v>45474</v>
      </c>
      <c r="E6706" s="5" cm="1">
        <f t="array" aca="1" ref="E6706" ca="1">INDEX(Subscribers!$Q$2:$Q$1001, INT((ROW()-2)/12)+1)</f>
        <v>4</v>
      </c>
      <c r="F6706" s="5">
        <f t="shared" ca="1" si="424"/>
        <v>0</v>
      </c>
      <c r="G6706" s="5">
        <f t="shared" ca="1" si="425"/>
        <v>0</v>
      </c>
      <c r="H6706" s="7" cm="1">
        <f t="array" aca="1" ref="H6706" ca="1">INDEX(Subscribers!$G$2:$G$1001, INT((ROW()-2)/12)+1)</f>
        <v>16.98</v>
      </c>
      <c r="I6706">
        <f t="shared" ca="1" si="426"/>
        <v>0</v>
      </c>
    </row>
    <row r="6707" spans="1:9">
      <c r="A6707" cm="1">
        <f t="array" ref="A6707">INDEX(Subscribers!$A$2:$A$1001, INT((ROW()-2)/12)+1)</f>
        <v>559</v>
      </c>
      <c r="B6707">
        <f t="shared" si="423"/>
        <v>10</v>
      </c>
      <c r="C6707" s="9" cm="1">
        <f t="array" ref="C6707">INDEX(Months!$A$2:$A$13, $B6707)</f>
        <v>45566</v>
      </c>
      <c r="D6707" s="9" cm="1">
        <f t="array" aca="1" ref="D6707" ca="1">INDEX(Subscribers!$F$2:$F$1001, INT((ROW()-2)/12)+1)</f>
        <v>45474</v>
      </c>
      <c r="E6707" s="5" cm="1">
        <f t="array" aca="1" ref="E6707" ca="1">INDEX(Subscribers!$Q$2:$Q$1001, INT((ROW()-2)/12)+1)</f>
        <v>4</v>
      </c>
      <c r="F6707" s="5">
        <f t="shared" ca="1" si="424"/>
        <v>0</v>
      </c>
      <c r="G6707" s="5">
        <f t="shared" ca="1" si="425"/>
        <v>0</v>
      </c>
      <c r="H6707" s="7" cm="1">
        <f t="array" aca="1" ref="H6707" ca="1">INDEX(Subscribers!$G$2:$G$1001, INT((ROW()-2)/12)+1)</f>
        <v>16.98</v>
      </c>
      <c r="I6707">
        <f t="shared" ca="1" si="426"/>
        <v>0</v>
      </c>
    </row>
    <row r="6708" spans="1:9">
      <c r="A6708" cm="1">
        <f t="array" ref="A6708">INDEX(Subscribers!$A$2:$A$1001, INT((ROW()-2)/12)+1)</f>
        <v>559</v>
      </c>
      <c r="B6708">
        <f t="shared" si="423"/>
        <v>11</v>
      </c>
      <c r="C6708" s="9" cm="1">
        <f t="array" ref="C6708">INDEX(Months!$A$2:$A$13, $B6708)</f>
        <v>45597</v>
      </c>
      <c r="D6708" s="9" cm="1">
        <f t="array" aca="1" ref="D6708" ca="1">INDEX(Subscribers!$F$2:$F$1001, INT((ROW()-2)/12)+1)</f>
        <v>45474</v>
      </c>
      <c r="E6708" s="5" cm="1">
        <f t="array" aca="1" ref="E6708" ca="1">INDEX(Subscribers!$Q$2:$Q$1001, INT((ROW()-2)/12)+1)</f>
        <v>4</v>
      </c>
      <c r="F6708" s="5">
        <f t="shared" ca="1" si="424"/>
        <v>0</v>
      </c>
      <c r="G6708" s="5">
        <f t="shared" ca="1" si="425"/>
        <v>0</v>
      </c>
      <c r="H6708" s="7" cm="1">
        <f t="array" aca="1" ref="H6708" ca="1">INDEX(Subscribers!$G$2:$G$1001, INT((ROW()-2)/12)+1)</f>
        <v>16.98</v>
      </c>
      <c r="I6708">
        <f t="shared" ca="1" si="426"/>
        <v>0</v>
      </c>
    </row>
    <row r="6709" spans="1:9">
      <c r="A6709" cm="1">
        <f t="array" ref="A6709">INDEX(Subscribers!$A$2:$A$1001, INT((ROW()-2)/12)+1)</f>
        <v>559</v>
      </c>
      <c r="B6709">
        <f t="shared" si="423"/>
        <v>12</v>
      </c>
      <c r="C6709" s="9" cm="1">
        <f t="array" ref="C6709">INDEX(Months!$A$2:$A$13, $B6709)</f>
        <v>45627</v>
      </c>
      <c r="D6709" s="9" cm="1">
        <f t="array" aca="1" ref="D6709" ca="1">INDEX(Subscribers!$F$2:$F$1001, INT((ROW()-2)/12)+1)</f>
        <v>45474</v>
      </c>
      <c r="E6709" s="5" cm="1">
        <f t="array" aca="1" ref="E6709" ca="1">INDEX(Subscribers!$Q$2:$Q$1001, INT((ROW()-2)/12)+1)</f>
        <v>4</v>
      </c>
      <c r="F6709" s="5">
        <f t="shared" ca="1" si="424"/>
        <v>0</v>
      </c>
      <c r="G6709" s="5">
        <f t="shared" ca="1" si="425"/>
        <v>0</v>
      </c>
      <c r="H6709" s="7" cm="1">
        <f t="array" aca="1" ref="H6709" ca="1">INDEX(Subscribers!$G$2:$G$1001, INT((ROW()-2)/12)+1)</f>
        <v>16.98</v>
      </c>
      <c r="I6709">
        <f t="shared" ca="1" si="426"/>
        <v>0</v>
      </c>
    </row>
    <row r="6710" spans="1:9">
      <c r="A6710" cm="1">
        <f t="array" ref="A6710">INDEX(Subscribers!$A$2:$A$1001, INT((ROW()-2)/12)+1)</f>
        <v>560</v>
      </c>
      <c r="B6710">
        <f t="shared" si="423"/>
        <v>1</v>
      </c>
      <c r="C6710" s="9" cm="1">
        <f t="array" ref="C6710">INDEX(Months!$A$2:$A$13, $B6710)</f>
        <v>45292</v>
      </c>
      <c r="D6710" s="9" cm="1">
        <f t="array" aca="1" ref="D6710" ca="1">INDEX(Subscribers!$F$2:$F$1001, INT((ROW()-2)/12)+1)</f>
        <v>45383</v>
      </c>
      <c r="E6710" s="5" cm="1">
        <f t="array" aca="1" ref="E6710" ca="1">INDEX(Subscribers!$Q$2:$Q$1001, INT((ROW()-2)/12)+1)</f>
        <v>5</v>
      </c>
      <c r="F6710" s="5">
        <f t="shared" ca="1" si="424"/>
        <v>0</v>
      </c>
      <c r="G6710" s="5">
        <f t="shared" ca="1" si="425"/>
        <v>0</v>
      </c>
      <c r="H6710" s="7" cm="1">
        <f t="array" aca="1" ref="H6710" ca="1">INDEX(Subscribers!$G$2:$G$1001, INT((ROW()-2)/12)+1)</f>
        <v>19.989999999999998</v>
      </c>
      <c r="I6710">
        <f t="shared" ca="1" si="426"/>
        <v>0</v>
      </c>
    </row>
    <row r="6711" spans="1:9">
      <c r="A6711" cm="1">
        <f t="array" ref="A6711">INDEX(Subscribers!$A$2:$A$1001, INT((ROW()-2)/12)+1)</f>
        <v>560</v>
      </c>
      <c r="B6711">
        <f t="shared" si="423"/>
        <v>2</v>
      </c>
      <c r="C6711" s="9" cm="1">
        <f t="array" ref="C6711">INDEX(Months!$A$2:$A$13, $B6711)</f>
        <v>45323</v>
      </c>
      <c r="D6711" s="9" cm="1">
        <f t="array" aca="1" ref="D6711" ca="1">INDEX(Subscribers!$F$2:$F$1001, INT((ROW()-2)/12)+1)</f>
        <v>45383</v>
      </c>
      <c r="E6711" s="5" cm="1">
        <f t="array" aca="1" ref="E6711" ca="1">INDEX(Subscribers!$Q$2:$Q$1001, INT((ROW()-2)/12)+1)</f>
        <v>5</v>
      </c>
      <c r="F6711" s="5">
        <f t="shared" ca="1" si="424"/>
        <v>0</v>
      </c>
      <c r="G6711" s="5">
        <f t="shared" ca="1" si="425"/>
        <v>0</v>
      </c>
      <c r="H6711" s="7" cm="1">
        <f t="array" aca="1" ref="H6711" ca="1">INDEX(Subscribers!$G$2:$G$1001, INT((ROW()-2)/12)+1)</f>
        <v>19.989999999999998</v>
      </c>
      <c r="I6711">
        <f t="shared" ca="1" si="426"/>
        <v>0</v>
      </c>
    </row>
    <row r="6712" spans="1:9">
      <c r="A6712" cm="1">
        <f t="array" ref="A6712">INDEX(Subscribers!$A$2:$A$1001, INT((ROW()-2)/12)+1)</f>
        <v>560</v>
      </c>
      <c r="B6712">
        <f t="shared" si="423"/>
        <v>3</v>
      </c>
      <c r="C6712" s="9" cm="1">
        <f t="array" ref="C6712">INDEX(Months!$A$2:$A$13, $B6712)</f>
        <v>45352</v>
      </c>
      <c r="D6712" s="9" cm="1">
        <f t="array" aca="1" ref="D6712" ca="1">INDEX(Subscribers!$F$2:$F$1001, INT((ROW()-2)/12)+1)</f>
        <v>45383</v>
      </c>
      <c r="E6712" s="5" cm="1">
        <f t="array" aca="1" ref="E6712" ca="1">INDEX(Subscribers!$Q$2:$Q$1001, INT((ROW()-2)/12)+1)</f>
        <v>5</v>
      </c>
      <c r="F6712" s="5">
        <f t="shared" ca="1" si="424"/>
        <v>0</v>
      </c>
      <c r="G6712" s="5">
        <f t="shared" ca="1" si="425"/>
        <v>0</v>
      </c>
      <c r="H6712" s="7" cm="1">
        <f t="array" aca="1" ref="H6712" ca="1">INDEX(Subscribers!$G$2:$G$1001, INT((ROW()-2)/12)+1)</f>
        <v>19.989999999999998</v>
      </c>
      <c r="I6712">
        <f t="shared" ca="1" si="426"/>
        <v>0</v>
      </c>
    </row>
    <row r="6713" spans="1:9">
      <c r="A6713" cm="1">
        <f t="array" ref="A6713">INDEX(Subscribers!$A$2:$A$1001, INT((ROW()-2)/12)+1)</f>
        <v>560</v>
      </c>
      <c r="B6713">
        <f t="shared" si="423"/>
        <v>4</v>
      </c>
      <c r="C6713" s="9" cm="1">
        <f t="array" ref="C6713">INDEX(Months!$A$2:$A$13, $B6713)</f>
        <v>45383</v>
      </c>
      <c r="D6713" s="9" cm="1">
        <f t="array" aca="1" ref="D6713" ca="1">INDEX(Subscribers!$F$2:$F$1001, INT((ROW()-2)/12)+1)</f>
        <v>45383</v>
      </c>
      <c r="E6713" s="5" cm="1">
        <f t="array" aca="1" ref="E6713" ca="1">INDEX(Subscribers!$Q$2:$Q$1001, INT((ROW()-2)/12)+1)</f>
        <v>5</v>
      </c>
      <c r="F6713" s="5">
        <f t="shared" ca="1" si="424"/>
        <v>1</v>
      </c>
      <c r="G6713" s="5">
        <f t="shared" ca="1" si="425"/>
        <v>0</v>
      </c>
      <c r="H6713" s="7" cm="1">
        <f t="array" aca="1" ref="H6713" ca="1">INDEX(Subscribers!$G$2:$G$1001, INT((ROW()-2)/12)+1)</f>
        <v>19.989999999999998</v>
      </c>
      <c r="I6713">
        <f t="shared" ca="1" si="426"/>
        <v>19.989999999999998</v>
      </c>
    </row>
    <row r="6714" spans="1:9">
      <c r="A6714" cm="1">
        <f t="array" ref="A6714">INDEX(Subscribers!$A$2:$A$1001, INT((ROW()-2)/12)+1)</f>
        <v>560</v>
      </c>
      <c r="B6714">
        <f t="shared" si="423"/>
        <v>5</v>
      </c>
      <c r="C6714" s="9" cm="1">
        <f t="array" ref="C6714">INDEX(Months!$A$2:$A$13, $B6714)</f>
        <v>45413</v>
      </c>
      <c r="D6714" s="9" cm="1">
        <f t="array" aca="1" ref="D6714" ca="1">INDEX(Subscribers!$F$2:$F$1001, INT((ROW()-2)/12)+1)</f>
        <v>45383</v>
      </c>
      <c r="E6714" s="5" cm="1">
        <f t="array" aca="1" ref="E6714" ca="1">INDEX(Subscribers!$Q$2:$Q$1001, INT((ROW()-2)/12)+1)</f>
        <v>5</v>
      </c>
      <c r="F6714" s="5">
        <f t="shared" ca="1" si="424"/>
        <v>0</v>
      </c>
      <c r="G6714" s="5">
        <f t="shared" ca="1" si="425"/>
        <v>1</v>
      </c>
      <c r="H6714" s="7" cm="1">
        <f t="array" aca="1" ref="H6714" ca="1">INDEX(Subscribers!$G$2:$G$1001, INT((ROW()-2)/12)+1)</f>
        <v>19.989999999999998</v>
      </c>
      <c r="I6714">
        <f t="shared" ca="1" si="426"/>
        <v>0</v>
      </c>
    </row>
    <row r="6715" spans="1:9">
      <c r="A6715" cm="1">
        <f t="array" ref="A6715">INDEX(Subscribers!$A$2:$A$1001, INT((ROW()-2)/12)+1)</f>
        <v>560</v>
      </c>
      <c r="B6715">
        <f t="shared" si="423"/>
        <v>6</v>
      </c>
      <c r="C6715" s="9" cm="1">
        <f t="array" ref="C6715">INDEX(Months!$A$2:$A$13, $B6715)</f>
        <v>45444</v>
      </c>
      <c r="D6715" s="9" cm="1">
        <f t="array" aca="1" ref="D6715" ca="1">INDEX(Subscribers!$F$2:$F$1001, INT((ROW()-2)/12)+1)</f>
        <v>45383</v>
      </c>
      <c r="E6715" s="5" cm="1">
        <f t="array" aca="1" ref="E6715" ca="1">INDEX(Subscribers!$Q$2:$Q$1001, INT((ROW()-2)/12)+1)</f>
        <v>5</v>
      </c>
      <c r="F6715" s="5">
        <f t="shared" ca="1" si="424"/>
        <v>0</v>
      </c>
      <c r="G6715" s="5">
        <f t="shared" ca="1" si="425"/>
        <v>0</v>
      </c>
      <c r="H6715" s="7" cm="1">
        <f t="array" aca="1" ref="H6715" ca="1">INDEX(Subscribers!$G$2:$G$1001, INT((ROW()-2)/12)+1)</f>
        <v>19.989999999999998</v>
      </c>
      <c r="I6715">
        <f t="shared" ca="1" si="426"/>
        <v>0</v>
      </c>
    </row>
    <row r="6716" spans="1:9">
      <c r="A6716" cm="1">
        <f t="array" ref="A6716">INDEX(Subscribers!$A$2:$A$1001, INT((ROW()-2)/12)+1)</f>
        <v>560</v>
      </c>
      <c r="B6716">
        <f t="shared" si="423"/>
        <v>7</v>
      </c>
      <c r="C6716" s="9" cm="1">
        <f t="array" ref="C6716">INDEX(Months!$A$2:$A$13, $B6716)</f>
        <v>45474</v>
      </c>
      <c r="D6716" s="9" cm="1">
        <f t="array" aca="1" ref="D6716" ca="1">INDEX(Subscribers!$F$2:$F$1001, INT((ROW()-2)/12)+1)</f>
        <v>45383</v>
      </c>
      <c r="E6716" s="5" cm="1">
        <f t="array" aca="1" ref="E6716" ca="1">INDEX(Subscribers!$Q$2:$Q$1001, INT((ROW()-2)/12)+1)</f>
        <v>5</v>
      </c>
      <c r="F6716" s="5">
        <f t="shared" ca="1" si="424"/>
        <v>0</v>
      </c>
      <c r="G6716" s="5">
        <f t="shared" ca="1" si="425"/>
        <v>0</v>
      </c>
      <c r="H6716" s="7" cm="1">
        <f t="array" aca="1" ref="H6716" ca="1">INDEX(Subscribers!$G$2:$G$1001, INT((ROW()-2)/12)+1)</f>
        <v>19.989999999999998</v>
      </c>
      <c r="I6716">
        <f t="shared" ca="1" si="426"/>
        <v>0</v>
      </c>
    </row>
    <row r="6717" spans="1:9">
      <c r="A6717" cm="1">
        <f t="array" ref="A6717">INDEX(Subscribers!$A$2:$A$1001, INT((ROW()-2)/12)+1)</f>
        <v>560</v>
      </c>
      <c r="B6717">
        <f t="shared" si="423"/>
        <v>8</v>
      </c>
      <c r="C6717" s="9" cm="1">
        <f t="array" ref="C6717">INDEX(Months!$A$2:$A$13, $B6717)</f>
        <v>45505</v>
      </c>
      <c r="D6717" s="9" cm="1">
        <f t="array" aca="1" ref="D6717" ca="1">INDEX(Subscribers!$F$2:$F$1001, INT((ROW()-2)/12)+1)</f>
        <v>45383</v>
      </c>
      <c r="E6717" s="5" cm="1">
        <f t="array" aca="1" ref="E6717" ca="1">INDEX(Subscribers!$Q$2:$Q$1001, INT((ROW()-2)/12)+1)</f>
        <v>5</v>
      </c>
      <c r="F6717" s="5">
        <f t="shared" ca="1" si="424"/>
        <v>0</v>
      </c>
      <c r="G6717" s="5">
        <f t="shared" ca="1" si="425"/>
        <v>0</v>
      </c>
      <c r="H6717" s="7" cm="1">
        <f t="array" aca="1" ref="H6717" ca="1">INDEX(Subscribers!$G$2:$G$1001, INT((ROW()-2)/12)+1)</f>
        <v>19.989999999999998</v>
      </c>
      <c r="I6717">
        <f t="shared" ca="1" si="426"/>
        <v>0</v>
      </c>
    </row>
    <row r="6718" spans="1:9">
      <c r="A6718" cm="1">
        <f t="array" ref="A6718">INDEX(Subscribers!$A$2:$A$1001, INT((ROW()-2)/12)+1)</f>
        <v>560</v>
      </c>
      <c r="B6718">
        <f t="shared" si="423"/>
        <v>9</v>
      </c>
      <c r="C6718" s="9" cm="1">
        <f t="array" ref="C6718">INDEX(Months!$A$2:$A$13, $B6718)</f>
        <v>45536</v>
      </c>
      <c r="D6718" s="9" cm="1">
        <f t="array" aca="1" ref="D6718" ca="1">INDEX(Subscribers!$F$2:$F$1001, INT((ROW()-2)/12)+1)</f>
        <v>45383</v>
      </c>
      <c r="E6718" s="5" cm="1">
        <f t="array" aca="1" ref="E6718" ca="1">INDEX(Subscribers!$Q$2:$Q$1001, INT((ROW()-2)/12)+1)</f>
        <v>5</v>
      </c>
      <c r="F6718" s="5">
        <f t="shared" ca="1" si="424"/>
        <v>0</v>
      </c>
      <c r="G6718" s="5">
        <f t="shared" ca="1" si="425"/>
        <v>0</v>
      </c>
      <c r="H6718" s="7" cm="1">
        <f t="array" aca="1" ref="H6718" ca="1">INDEX(Subscribers!$G$2:$G$1001, INT((ROW()-2)/12)+1)</f>
        <v>19.989999999999998</v>
      </c>
      <c r="I6718">
        <f t="shared" ca="1" si="426"/>
        <v>0</v>
      </c>
    </row>
    <row r="6719" spans="1:9">
      <c r="A6719" cm="1">
        <f t="array" ref="A6719">INDEX(Subscribers!$A$2:$A$1001, INT((ROW()-2)/12)+1)</f>
        <v>560</v>
      </c>
      <c r="B6719">
        <f t="shared" si="423"/>
        <v>10</v>
      </c>
      <c r="C6719" s="9" cm="1">
        <f t="array" ref="C6719">INDEX(Months!$A$2:$A$13, $B6719)</f>
        <v>45566</v>
      </c>
      <c r="D6719" s="9" cm="1">
        <f t="array" aca="1" ref="D6719" ca="1">INDEX(Subscribers!$F$2:$F$1001, INT((ROW()-2)/12)+1)</f>
        <v>45383</v>
      </c>
      <c r="E6719" s="5" cm="1">
        <f t="array" aca="1" ref="E6719" ca="1">INDEX(Subscribers!$Q$2:$Q$1001, INT((ROW()-2)/12)+1)</f>
        <v>5</v>
      </c>
      <c r="F6719" s="5">
        <f t="shared" ca="1" si="424"/>
        <v>0</v>
      </c>
      <c r="G6719" s="5">
        <f t="shared" ca="1" si="425"/>
        <v>0</v>
      </c>
      <c r="H6719" s="7" cm="1">
        <f t="array" aca="1" ref="H6719" ca="1">INDEX(Subscribers!$G$2:$G$1001, INT((ROW()-2)/12)+1)</f>
        <v>19.989999999999998</v>
      </c>
      <c r="I6719">
        <f t="shared" ca="1" si="426"/>
        <v>0</v>
      </c>
    </row>
    <row r="6720" spans="1:9">
      <c r="A6720" cm="1">
        <f t="array" ref="A6720">INDEX(Subscribers!$A$2:$A$1001, INT((ROW()-2)/12)+1)</f>
        <v>560</v>
      </c>
      <c r="B6720">
        <f t="shared" si="423"/>
        <v>11</v>
      </c>
      <c r="C6720" s="9" cm="1">
        <f t="array" ref="C6720">INDEX(Months!$A$2:$A$13, $B6720)</f>
        <v>45597</v>
      </c>
      <c r="D6720" s="9" cm="1">
        <f t="array" aca="1" ref="D6720" ca="1">INDEX(Subscribers!$F$2:$F$1001, INT((ROW()-2)/12)+1)</f>
        <v>45383</v>
      </c>
      <c r="E6720" s="5" cm="1">
        <f t="array" aca="1" ref="E6720" ca="1">INDEX(Subscribers!$Q$2:$Q$1001, INT((ROW()-2)/12)+1)</f>
        <v>5</v>
      </c>
      <c r="F6720" s="5">
        <f t="shared" ca="1" si="424"/>
        <v>0</v>
      </c>
      <c r="G6720" s="5">
        <f t="shared" ca="1" si="425"/>
        <v>0</v>
      </c>
      <c r="H6720" s="7" cm="1">
        <f t="array" aca="1" ref="H6720" ca="1">INDEX(Subscribers!$G$2:$G$1001, INT((ROW()-2)/12)+1)</f>
        <v>19.989999999999998</v>
      </c>
      <c r="I6720">
        <f t="shared" ca="1" si="426"/>
        <v>0</v>
      </c>
    </row>
    <row r="6721" spans="1:9">
      <c r="A6721" cm="1">
        <f t="array" ref="A6721">INDEX(Subscribers!$A$2:$A$1001, INT((ROW()-2)/12)+1)</f>
        <v>560</v>
      </c>
      <c r="B6721">
        <f t="shared" si="423"/>
        <v>12</v>
      </c>
      <c r="C6721" s="9" cm="1">
        <f t="array" ref="C6721">INDEX(Months!$A$2:$A$13, $B6721)</f>
        <v>45627</v>
      </c>
      <c r="D6721" s="9" cm="1">
        <f t="array" aca="1" ref="D6721" ca="1">INDEX(Subscribers!$F$2:$F$1001, INT((ROW()-2)/12)+1)</f>
        <v>45383</v>
      </c>
      <c r="E6721" s="5" cm="1">
        <f t="array" aca="1" ref="E6721" ca="1">INDEX(Subscribers!$Q$2:$Q$1001, INT((ROW()-2)/12)+1)</f>
        <v>5</v>
      </c>
      <c r="F6721" s="5">
        <f t="shared" ca="1" si="424"/>
        <v>0</v>
      </c>
      <c r="G6721" s="5">
        <f t="shared" ca="1" si="425"/>
        <v>0</v>
      </c>
      <c r="H6721" s="7" cm="1">
        <f t="array" aca="1" ref="H6721" ca="1">INDEX(Subscribers!$G$2:$G$1001, INT((ROW()-2)/12)+1)</f>
        <v>19.989999999999998</v>
      </c>
      <c r="I6721">
        <f t="shared" ca="1" si="426"/>
        <v>0</v>
      </c>
    </row>
    <row r="6722" spans="1:9">
      <c r="A6722" cm="1">
        <f t="array" ref="A6722">INDEX(Subscribers!$A$2:$A$1001, INT((ROW()-2)/12)+1)</f>
        <v>561</v>
      </c>
      <c r="B6722">
        <f t="shared" si="423"/>
        <v>1</v>
      </c>
      <c r="C6722" s="9" cm="1">
        <f t="array" ref="C6722">INDEX(Months!$A$2:$A$13, $B6722)</f>
        <v>45292</v>
      </c>
      <c r="D6722" s="9" cm="1">
        <f t="array" aca="1" ref="D6722" ca="1">INDEX(Subscribers!$F$2:$F$1001, INT((ROW()-2)/12)+1)</f>
        <v>45383</v>
      </c>
      <c r="E6722" s="5" cm="1">
        <f t="array" aca="1" ref="E6722" ca="1">INDEX(Subscribers!$Q$2:$Q$1001, INT((ROW()-2)/12)+1)</f>
        <v>999</v>
      </c>
      <c r="F6722" s="5">
        <f t="shared" ca="1" si="424"/>
        <v>0</v>
      </c>
      <c r="G6722" s="5">
        <f t="shared" ca="1" si="425"/>
        <v>0</v>
      </c>
      <c r="H6722" s="7" cm="1">
        <f t="array" aca="1" ref="H6722" ca="1">INDEX(Subscribers!$G$2:$G$1001, INT((ROW()-2)/12)+1)</f>
        <v>19.989999999999998</v>
      </c>
      <c r="I6722">
        <f t="shared" ca="1" si="426"/>
        <v>0</v>
      </c>
    </row>
    <row r="6723" spans="1:9">
      <c r="A6723" cm="1">
        <f t="array" ref="A6723">INDEX(Subscribers!$A$2:$A$1001, INT((ROW()-2)/12)+1)</f>
        <v>561</v>
      </c>
      <c r="B6723">
        <f t="shared" ref="B6723:B6786" si="427">MOD(ROW()-2,12)+1</f>
        <v>2</v>
      </c>
      <c r="C6723" s="9" cm="1">
        <f t="array" ref="C6723">INDEX(Months!$A$2:$A$13, $B6723)</f>
        <v>45323</v>
      </c>
      <c r="D6723" s="9" cm="1">
        <f t="array" aca="1" ref="D6723" ca="1">INDEX(Subscribers!$F$2:$F$1001, INT((ROW()-2)/12)+1)</f>
        <v>45383</v>
      </c>
      <c r="E6723" s="5" cm="1">
        <f t="array" aca="1" ref="E6723" ca="1">INDEX(Subscribers!$Q$2:$Q$1001, INT((ROW()-2)/12)+1)</f>
        <v>999</v>
      </c>
      <c r="F6723" s="5">
        <f t="shared" ref="F6723:F6786" ca="1" si="428">--( AND($C6723&gt;=$D6723, IF($E6723=999, TRUE, $B6723&lt;$E6723)) )</f>
        <v>0</v>
      </c>
      <c r="G6723" s="5">
        <f t="shared" ref="G6723:G6786" ca="1" si="429">IF($E6723=999,0,IF($B6723=$E6723,1,0))</f>
        <v>0</v>
      </c>
      <c r="H6723" s="7" cm="1">
        <f t="array" aca="1" ref="H6723" ca="1">INDEX(Subscribers!$G$2:$G$1001, INT((ROW()-2)/12)+1)</f>
        <v>19.989999999999998</v>
      </c>
      <c r="I6723">
        <f t="shared" ref="I6723:I6786" ca="1" si="430">IF($F6723=1,$H6723,0)</f>
        <v>0</v>
      </c>
    </row>
    <row r="6724" spans="1:9">
      <c r="A6724" cm="1">
        <f t="array" ref="A6724">INDEX(Subscribers!$A$2:$A$1001, INT((ROW()-2)/12)+1)</f>
        <v>561</v>
      </c>
      <c r="B6724">
        <f t="shared" si="427"/>
        <v>3</v>
      </c>
      <c r="C6724" s="9" cm="1">
        <f t="array" ref="C6724">INDEX(Months!$A$2:$A$13, $B6724)</f>
        <v>45352</v>
      </c>
      <c r="D6724" s="9" cm="1">
        <f t="array" aca="1" ref="D6724" ca="1">INDEX(Subscribers!$F$2:$F$1001, INT((ROW()-2)/12)+1)</f>
        <v>45383</v>
      </c>
      <c r="E6724" s="5" cm="1">
        <f t="array" aca="1" ref="E6724" ca="1">INDEX(Subscribers!$Q$2:$Q$1001, INT((ROW()-2)/12)+1)</f>
        <v>999</v>
      </c>
      <c r="F6724" s="5">
        <f t="shared" ca="1" si="428"/>
        <v>0</v>
      </c>
      <c r="G6724" s="5">
        <f t="shared" ca="1" si="429"/>
        <v>0</v>
      </c>
      <c r="H6724" s="7" cm="1">
        <f t="array" aca="1" ref="H6724" ca="1">INDEX(Subscribers!$G$2:$G$1001, INT((ROW()-2)/12)+1)</f>
        <v>19.989999999999998</v>
      </c>
      <c r="I6724">
        <f t="shared" ca="1" si="430"/>
        <v>0</v>
      </c>
    </row>
    <row r="6725" spans="1:9">
      <c r="A6725" cm="1">
        <f t="array" ref="A6725">INDEX(Subscribers!$A$2:$A$1001, INT((ROW()-2)/12)+1)</f>
        <v>561</v>
      </c>
      <c r="B6725">
        <f t="shared" si="427"/>
        <v>4</v>
      </c>
      <c r="C6725" s="9" cm="1">
        <f t="array" ref="C6725">INDEX(Months!$A$2:$A$13, $B6725)</f>
        <v>45383</v>
      </c>
      <c r="D6725" s="9" cm="1">
        <f t="array" aca="1" ref="D6725" ca="1">INDEX(Subscribers!$F$2:$F$1001, INT((ROW()-2)/12)+1)</f>
        <v>45383</v>
      </c>
      <c r="E6725" s="5" cm="1">
        <f t="array" aca="1" ref="E6725" ca="1">INDEX(Subscribers!$Q$2:$Q$1001, INT((ROW()-2)/12)+1)</f>
        <v>999</v>
      </c>
      <c r="F6725" s="5">
        <f t="shared" ca="1" si="428"/>
        <v>1</v>
      </c>
      <c r="G6725" s="5">
        <f t="shared" ca="1" si="429"/>
        <v>0</v>
      </c>
      <c r="H6725" s="7" cm="1">
        <f t="array" aca="1" ref="H6725" ca="1">INDEX(Subscribers!$G$2:$G$1001, INT((ROW()-2)/12)+1)</f>
        <v>19.989999999999998</v>
      </c>
      <c r="I6725">
        <f t="shared" ca="1" si="430"/>
        <v>19.989999999999998</v>
      </c>
    </row>
    <row r="6726" spans="1:9">
      <c r="A6726" cm="1">
        <f t="array" ref="A6726">INDEX(Subscribers!$A$2:$A$1001, INT((ROW()-2)/12)+1)</f>
        <v>561</v>
      </c>
      <c r="B6726">
        <f t="shared" si="427"/>
        <v>5</v>
      </c>
      <c r="C6726" s="9" cm="1">
        <f t="array" ref="C6726">INDEX(Months!$A$2:$A$13, $B6726)</f>
        <v>45413</v>
      </c>
      <c r="D6726" s="9" cm="1">
        <f t="array" aca="1" ref="D6726" ca="1">INDEX(Subscribers!$F$2:$F$1001, INT((ROW()-2)/12)+1)</f>
        <v>45383</v>
      </c>
      <c r="E6726" s="5" cm="1">
        <f t="array" aca="1" ref="E6726" ca="1">INDEX(Subscribers!$Q$2:$Q$1001, INT((ROW()-2)/12)+1)</f>
        <v>999</v>
      </c>
      <c r="F6726" s="5">
        <f t="shared" ca="1" si="428"/>
        <v>1</v>
      </c>
      <c r="G6726" s="5">
        <f t="shared" ca="1" si="429"/>
        <v>0</v>
      </c>
      <c r="H6726" s="7" cm="1">
        <f t="array" aca="1" ref="H6726" ca="1">INDEX(Subscribers!$G$2:$G$1001, INT((ROW()-2)/12)+1)</f>
        <v>19.989999999999998</v>
      </c>
      <c r="I6726">
        <f t="shared" ca="1" si="430"/>
        <v>19.989999999999998</v>
      </c>
    </row>
    <row r="6727" spans="1:9">
      <c r="A6727" cm="1">
        <f t="array" ref="A6727">INDEX(Subscribers!$A$2:$A$1001, INT((ROW()-2)/12)+1)</f>
        <v>561</v>
      </c>
      <c r="B6727">
        <f t="shared" si="427"/>
        <v>6</v>
      </c>
      <c r="C6727" s="9" cm="1">
        <f t="array" ref="C6727">INDEX(Months!$A$2:$A$13, $B6727)</f>
        <v>45444</v>
      </c>
      <c r="D6727" s="9" cm="1">
        <f t="array" aca="1" ref="D6727" ca="1">INDEX(Subscribers!$F$2:$F$1001, INT((ROW()-2)/12)+1)</f>
        <v>45383</v>
      </c>
      <c r="E6727" s="5" cm="1">
        <f t="array" aca="1" ref="E6727" ca="1">INDEX(Subscribers!$Q$2:$Q$1001, INT((ROW()-2)/12)+1)</f>
        <v>999</v>
      </c>
      <c r="F6727" s="5">
        <f t="shared" ca="1" si="428"/>
        <v>1</v>
      </c>
      <c r="G6727" s="5">
        <f t="shared" ca="1" si="429"/>
        <v>0</v>
      </c>
      <c r="H6727" s="7" cm="1">
        <f t="array" aca="1" ref="H6727" ca="1">INDEX(Subscribers!$G$2:$G$1001, INT((ROW()-2)/12)+1)</f>
        <v>19.989999999999998</v>
      </c>
      <c r="I6727">
        <f t="shared" ca="1" si="430"/>
        <v>19.989999999999998</v>
      </c>
    </row>
    <row r="6728" spans="1:9">
      <c r="A6728" cm="1">
        <f t="array" ref="A6728">INDEX(Subscribers!$A$2:$A$1001, INT((ROW()-2)/12)+1)</f>
        <v>561</v>
      </c>
      <c r="B6728">
        <f t="shared" si="427"/>
        <v>7</v>
      </c>
      <c r="C6728" s="9" cm="1">
        <f t="array" ref="C6728">INDEX(Months!$A$2:$A$13, $B6728)</f>
        <v>45474</v>
      </c>
      <c r="D6728" s="9" cm="1">
        <f t="array" aca="1" ref="D6728" ca="1">INDEX(Subscribers!$F$2:$F$1001, INT((ROW()-2)/12)+1)</f>
        <v>45383</v>
      </c>
      <c r="E6728" s="5" cm="1">
        <f t="array" aca="1" ref="E6728" ca="1">INDEX(Subscribers!$Q$2:$Q$1001, INT((ROW()-2)/12)+1)</f>
        <v>999</v>
      </c>
      <c r="F6728" s="5">
        <f t="shared" ca="1" si="428"/>
        <v>1</v>
      </c>
      <c r="G6728" s="5">
        <f t="shared" ca="1" si="429"/>
        <v>0</v>
      </c>
      <c r="H6728" s="7" cm="1">
        <f t="array" aca="1" ref="H6728" ca="1">INDEX(Subscribers!$G$2:$G$1001, INT((ROW()-2)/12)+1)</f>
        <v>19.989999999999998</v>
      </c>
      <c r="I6728">
        <f t="shared" ca="1" si="430"/>
        <v>19.989999999999998</v>
      </c>
    </row>
    <row r="6729" spans="1:9">
      <c r="A6729" cm="1">
        <f t="array" ref="A6729">INDEX(Subscribers!$A$2:$A$1001, INT((ROW()-2)/12)+1)</f>
        <v>561</v>
      </c>
      <c r="B6729">
        <f t="shared" si="427"/>
        <v>8</v>
      </c>
      <c r="C6729" s="9" cm="1">
        <f t="array" ref="C6729">INDEX(Months!$A$2:$A$13, $B6729)</f>
        <v>45505</v>
      </c>
      <c r="D6729" s="9" cm="1">
        <f t="array" aca="1" ref="D6729" ca="1">INDEX(Subscribers!$F$2:$F$1001, INT((ROW()-2)/12)+1)</f>
        <v>45383</v>
      </c>
      <c r="E6729" s="5" cm="1">
        <f t="array" aca="1" ref="E6729" ca="1">INDEX(Subscribers!$Q$2:$Q$1001, INT((ROW()-2)/12)+1)</f>
        <v>999</v>
      </c>
      <c r="F6729" s="5">
        <f t="shared" ca="1" si="428"/>
        <v>1</v>
      </c>
      <c r="G6729" s="5">
        <f t="shared" ca="1" si="429"/>
        <v>0</v>
      </c>
      <c r="H6729" s="7" cm="1">
        <f t="array" aca="1" ref="H6729" ca="1">INDEX(Subscribers!$G$2:$G$1001, INT((ROW()-2)/12)+1)</f>
        <v>19.989999999999998</v>
      </c>
      <c r="I6729">
        <f t="shared" ca="1" si="430"/>
        <v>19.989999999999998</v>
      </c>
    </row>
    <row r="6730" spans="1:9">
      <c r="A6730" cm="1">
        <f t="array" ref="A6730">INDEX(Subscribers!$A$2:$A$1001, INT((ROW()-2)/12)+1)</f>
        <v>561</v>
      </c>
      <c r="B6730">
        <f t="shared" si="427"/>
        <v>9</v>
      </c>
      <c r="C6730" s="9" cm="1">
        <f t="array" ref="C6730">INDEX(Months!$A$2:$A$13, $B6730)</f>
        <v>45536</v>
      </c>
      <c r="D6730" s="9" cm="1">
        <f t="array" aca="1" ref="D6730" ca="1">INDEX(Subscribers!$F$2:$F$1001, INT((ROW()-2)/12)+1)</f>
        <v>45383</v>
      </c>
      <c r="E6730" s="5" cm="1">
        <f t="array" aca="1" ref="E6730" ca="1">INDEX(Subscribers!$Q$2:$Q$1001, INT((ROW()-2)/12)+1)</f>
        <v>999</v>
      </c>
      <c r="F6730" s="5">
        <f t="shared" ca="1" si="428"/>
        <v>1</v>
      </c>
      <c r="G6730" s="5">
        <f t="shared" ca="1" si="429"/>
        <v>0</v>
      </c>
      <c r="H6730" s="7" cm="1">
        <f t="array" aca="1" ref="H6730" ca="1">INDEX(Subscribers!$G$2:$G$1001, INT((ROW()-2)/12)+1)</f>
        <v>19.989999999999998</v>
      </c>
      <c r="I6730">
        <f t="shared" ca="1" si="430"/>
        <v>19.989999999999998</v>
      </c>
    </row>
    <row r="6731" spans="1:9">
      <c r="A6731" cm="1">
        <f t="array" ref="A6731">INDEX(Subscribers!$A$2:$A$1001, INT((ROW()-2)/12)+1)</f>
        <v>561</v>
      </c>
      <c r="B6731">
        <f t="shared" si="427"/>
        <v>10</v>
      </c>
      <c r="C6731" s="9" cm="1">
        <f t="array" ref="C6731">INDEX(Months!$A$2:$A$13, $B6731)</f>
        <v>45566</v>
      </c>
      <c r="D6731" s="9" cm="1">
        <f t="array" aca="1" ref="D6731" ca="1">INDEX(Subscribers!$F$2:$F$1001, INT((ROW()-2)/12)+1)</f>
        <v>45383</v>
      </c>
      <c r="E6731" s="5" cm="1">
        <f t="array" aca="1" ref="E6731" ca="1">INDEX(Subscribers!$Q$2:$Q$1001, INT((ROW()-2)/12)+1)</f>
        <v>999</v>
      </c>
      <c r="F6731" s="5">
        <f t="shared" ca="1" si="428"/>
        <v>1</v>
      </c>
      <c r="G6731" s="5">
        <f t="shared" ca="1" si="429"/>
        <v>0</v>
      </c>
      <c r="H6731" s="7" cm="1">
        <f t="array" aca="1" ref="H6731" ca="1">INDEX(Subscribers!$G$2:$G$1001, INT((ROW()-2)/12)+1)</f>
        <v>19.989999999999998</v>
      </c>
      <c r="I6731">
        <f t="shared" ca="1" si="430"/>
        <v>19.989999999999998</v>
      </c>
    </row>
    <row r="6732" spans="1:9">
      <c r="A6732" cm="1">
        <f t="array" ref="A6732">INDEX(Subscribers!$A$2:$A$1001, INT((ROW()-2)/12)+1)</f>
        <v>561</v>
      </c>
      <c r="B6732">
        <f t="shared" si="427"/>
        <v>11</v>
      </c>
      <c r="C6732" s="9" cm="1">
        <f t="array" ref="C6732">INDEX(Months!$A$2:$A$13, $B6732)</f>
        <v>45597</v>
      </c>
      <c r="D6732" s="9" cm="1">
        <f t="array" aca="1" ref="D6732" ca="1">INDEX(Subscribers!$F$2:$F$1001, INT((ROW()-2)/12)+1)</f>
        <v>45383</v>
      </c>
      <c r="E6732" s="5" cm="1">
        <f t="array" aca="1" ref="E6732" ca="1">INDEX(Subscribers!$Q$2:$Q$1001, INT((ROW()-2)/12)+1)</f>
        <v>999</v>
      </c>
      <c r="F6732" s="5">
        <f t="shared" ca="1" si="428"/>
        <v>1</v>
      </c>
      <c r="G6732" s="5">
        <f t="shared" ca="1" si="429"/>
        <v>0</v>
      </c>
      <c r="H6732" s="7" cm="1">
        <f t="array" aca="1" ref="H6732" ca="1">INDEX(Subscribers!$G$2:$G$1001, INT((ROW()-2)/12)+1)</f>
        <v>19.989999999999998</v>
      </c>
      <c r="I6732">
        <f t="shared" ca="1" si="430"/>
        <v>19.989999999999998</v>
      </c>
    </row>
    <row r="6733" spans="1:9">
      <c r="A6733" cm="1">
        <f t="array" ref="A6733">INDEX(Subscribers!$A$2:$A$1001, INT((ROW()-2)/12)+1)</f>
        <v>561</v>
      </c>
      <c r="B6733">
        <f t="shared" si="427"/>
        <v>12</v>
      </c>
      <c r="C6733" s="9" cm="1">
        <f t="array" ref="C6733">INDEX(Months!$A$2:$A$13, $B6733)</f>
        <v>45627</v>
      </c>
      <c r="D6733" s="9" cm="1">
        <f t="array" aca="1" ref="D6733" ca="1">INDEX(Subscribers!$F$2:$F$1001, INT((ROW()-2)/12)+1)</f>
        <v>45383</v>
      </c>
      <c r="E6733" s="5" cm="1">
        <f t="array" aca="1" ref="E6733" ca="1">INDEX(Subscribers!$Q$2:$Q$1001, INT((ROW()-2)/12)+1)</f>
        <v>999</v>
      </c>
      <c r="F6733" s="5">
        <f t="shared" ca="1" si="428"/>
        <v>1</v>
      </c>
      <c r="G6733" s="5">
        <f t="shared" ca="1" si="429"/>
        <v>0</v>
      </c>
      <c r="H6733" s="7" cm="1">
        <f t="array" aca="1" ref="H6733" ca="1">INDEX(Subscribers!$G$2:$G$1001, INT((ROW()-2)/12)+1)</f>
        <v>19.989999999999998</v>
      </c>
      <c r="I6733">
        <f t="shared" ca="1" si="430"/>
        <v>19.989999999999998</v>
      </c>
    </row>
    <row r="6734" spans="1:9">
      <c r="A6734" cm="1">
        <f t="array" ref="A6734">INDEX(Subscribers!$A$2:$A$1001, INT((ROW()-2)/12)+1)</f>
        <v>562</v>
      </c>
      <c r="B6734">
        <f t="shared" si="427"/>
        <v>1</v>
      </c>
      <c r="C6734" s="9" cm="1">
        <f t="array" ref="C6734">INDEX(Months!$A$2:$A$13, $B6734)</f>
        <v>45292</v>
      </c>
      <c r="D6734" s="9" cm="1">
        <f t="array" aca="1" ref="D6734" ca="1">INDEX(Subscribers!$F$2:$F$1001, INT((ROW()-2)/12)+1)</f>
        <v>45383</v>
      </c>
      <c r="E6734" s="5" cm="1">
        <f t="array" aca="1" ref="E6734" ca="1">INDEX(Subscribers!$Q$2:$Q$1001, INT((ROW()-2)/12)+1)</f>
        <v>999</v>
      </c>
      <c r="F6734" s="5">
        <f t="shared" ca="1" si="428"/>
        <v>0</v>
      </c>
      <c r="G6734" s="5">
        <f t="shared" ca="1" si="429"/>
        <v>0</v>
      </c>
      <c r="H6734" s="7" cm="1">
        <f t="array" aca="1" ref="H6734" ca="1">INDEX(Subscribers!$G$2:$G$1001, INT((ROW()-2)/12)+1)</f>
        <v>14.99</v>
      </c>
      <c r="I6734">
        <f t="shared" ca="1" si="430"/>
        <v>0</v>
      </c>
    </row>
    <row r="6735" spans="1:9">
      <c r="A6735" cm="1">
        <f t="array" ref="A6735">INDEX(Subscribers!$A$2:$A$1001, INT((ROW()-2)/12)+1)</f>
        <v>562</v>
      </c>
      <c r="B6735">
        <f t="shared" si="427"/>
        <v>2</v>
      </c>
      <c r="C6735" s="9" cm="1">
        <f t="array" ref="C6735">INDEX(Months!$A$2:$A$13, $B6735)</f>
        <v>45323</v>
      </c>
      <c r="D6735" s="9" cm="1">
        <f t="array" aca="1" ref="D6735" ca="1">INDEX(Subscribers!$F$2:$F$1001, INT((ROW()-2)/12)+1)</f>
        <v>45383</v>
      </c>
      <c r="E6735" s="5" cm="1">
        <f t="array" aca="1" ref="E6735" ca="1">INDEX(Subscribers!$Q$2:$Q$1001, INT((ROW()-2)/12)+1)</f>
        <v>999</v>
      </c>
      <c r="F6735" s="5">
        <f t="shared" ca="1" si="428"/>
        <v>0</v>
      </c>
      <c r="G6735" s="5">
        <f t="shared" ca="1" si="429"/>
        <v>0</v>
      </c>
      <c r="H6735" s="7" cm="1">
        <f t="array" aca="1" ref="H6735" ca="1">INDEX(Subscribers!$G$2:$G$1001, INT((ROW()-2)/12)+1)</f>
        <v>14.99</v>
      </c>
      <c r="I6735">
        <f t="shared" ca="1" si="430"/>
        <v>0</v>
      </c>
    </row>
    <row r="6736" spans="1:9">
      <c r="A6736" cm="1">
        <f t="array" ref="A6736">INDEX(Subscribers!$A$2:$A$1001, INT((ROW()-2)/12)+1)</f>
        <v>562</v>
      </c>
      <c r="B6736">
        <f t="shared" si="427"/>
        <v>3</v>
      </c>
      <c r="C6736" s="9" cm="1">
        <f t="array" ref="C6736">INDEX(Months!$A$2:$A$13, $B6736)</f>
        <v>45352</v>
      </c>
      <c r="D6736" s="9" cm="1">
        <f t="array" aca="1" ref="D6736" ca="1">INDEX(Subscribers!$F$2:$F$1001, INT((ROW()-2)/12)+1)</f>
        <v>45383</v>
      </c>
      <c r="E6736" s="5" cm="1">
        <f t="array" aca="1" ref="E6736" ca="1">INDEX(Subscribers!$Q$2:$Q$1001, INT((ROW()-2)/12)+1)</f>
        <v>999</v>
      </c>
      <c r="F6736" s="5">
        <f t="shared" ca="1" si="428"/>
        <v>0</v>
      </c>
      <c r="G6736" s="5">
        <f t="shared" ca="1" si="429"/>
        <v>0</v>
      </c>
      <c r="H6736" s="7" cm="1">
        <f t="array" aca="1" ref="H6736" ca="1">INDEX(Subscribers!$G$2:$G$1001, INT((ROW()-2)/12)+1)</f>
        <v>14.99</v>
      </c>
      <c r="I6736">
        <f t="shared" ca="1" si="430"/>
        <v>0</v>
      </c>
    </row>
    <row r="6737" spans="1:9">
      <c r="A6737" cm="1">
        <f t="array" ref="A6737">INDEX(Subscribers!$A$2:$A$1001, INT((ROW()-2)/12)+1)</f>
        <v>562</v>
      </c>
      <c r="B6737">
        <f t="shared" si="427"/>
        <v>4</v>
      </c>
      <c r="C6737" s="9" cm="1">
        <f t="array" ref="C6737">INDEX(Months!$A$2:$A$13, $B6737)</f>
        <v>45383</v>
      </c>
      <c r="D6737" s="9" cm="1">
        <f t="array" aca="1" ref="D6737" ca="1">INDEX(Subscribers!$F$2:$F$1001, INT((ROW()-2)/12)+1)</f>
        <v>45383</v>
      </c>
      <c r="E6737" s="5" cm="1">
        <f t="array" aca="1" ref="E6737" ca="1">INDEX(Subscribers!$Q$2:$Q$1001, INT((ROW()-2)/12)+1)</f>
        <v>999</v>
      </c>
      <c r="F6737" s="5">
        <f t="shared" ca="1" si="428"/>
        <v>1</v>
      </c>
      <c r="G6737" s="5">
        <f t="shared" ca="1" si="429"/>
        <v>0</v>
      </c>
      <c r="H6737" s="7" cm="1">
        <f t="array" aca="1" ref="H6737" ca="1">INDEX(Subscribers!$G$2:$G$1001, INT((ROW()-2)/12)+1)</f>
        <v>14.99</v>
      </c>
      <c r="I6737">
        <f t="shared" ca="1" si="430"/>
        <v>14.99</v>
      </c>
    </row>
    <row r="6738" spans="1:9">
      <c r="A6738" cm="1">
        <f t="array" ref="A6738">INDEX(Subscribers!$A$2:$A$1001, INT((ROW()-2)/12)+1)</f>
        <v>562</v>
      </c>
      <c r="B6738">
        <f t="shared" si="427"/>
        <v>5</v>
      </c>
      <c r="C6738" s="9" cm="1">
        <f t="array" ref="C6738">INDEX(Months!$A$2:$A$13, $B6738)</f>
        <v>45413</v>
      </c>
      <c r="D6738" s="9" cm="1">
        <f t="array" aca="1" ref="D6738" ca="1">INDEX(Subscribers!$F$2:$F$1001, INT((ROW()-2)/12)+1)</f>
        <v>45383</v>
      </c>
      <c r="E6738" s="5" cm="1">
        <f t="array" aca="1" ref="E6738" ca="1">INDEX(Subscribers!$Q$2:$Q$1001, INT((ROW()-2)/12)+1)</f>
        <v>999</v>
      </c>
      <c r="F6738" s="5">
        <f t="shared" ca="1" si="428"/>
        <v>1</v>
      </c>
      <c r="G6738" s="5">
        <f t="shared" ca="1" si="429"/>
        <v>0</v>
      </c>
      <c r="H6738" s="7" cm="1">
        <f t="array" aca="1" ref="H6738" ca="1">INDEX(Subscribers!$G$2:$G$1001, INT((ROW()-2)/12)+1)</f>
        <v>14.99</v>
      </c>
      <c r="I6738">
        <f t="shared" ca="1" si="430"/>
        <v>14.99</v>
      </c>
    </row>
    <row r="6739" spans="1:9">
      <c r="A6739" cm="1">
        <f t="array" ref="A6739">INDEX(Subscribers!$A$2:$A$1001, INT((ROW()-2)/12)+1)</f>
        <v>562</v>
      </c>
      <c r="B6739">
        <f t="shared" si="427"/>
        <v>6</v>
      </c>
      <c r="C6739" s="9" cm="1">
        <f t="array" ref="C6739">INDEX(Months!$A$2:$A$13, $B6739)</f>
        <v>45444</v>
      </c>
      <c r="D6739" s="9" cm="1">
        <f t="array" aca="1" ref="D6739" ca="1">INDEX(Subscribers!$F$2:$F$1001, INT((ROW()-2)/12)+1)</f>
        <v>45383</v>
      </c>
      <c r="E6739" s="5" cm="1">
        <f t="array" aca="1" ref="E6739" ca="1">INDEX(Subscribers!$Q$2:$Q$1001, INT((ROW()-2)/12)+1)</f>
        <v>999</v>
      </c>
      <c r="F6739" s="5">
        <f t="shared" ca="1" si="428"/>
        <v>1</v>
      </c>
      <c r="G6739" s="5">
        <f t="shared" ca="1" si="429"/>
        <v>0</v>
      </c>
      <c r="H6739" s="7" cm="1">
        <f t="array" aca="1" ref="H6739" ca="1">INDEX(Subscribers!$G$2:$G$1001, INT((ROW()-2)/12)+1)</f>
        <v>14.99</v>
      </c>
      <c r="I6739">
        <f t="shared" ca="1" si="430"/>
        <v>14.99</v>
      </c>
    </row>
    <row r="6740" spans="1:9">
      <c r="A6740" cm="1">
        <f t="array" ref="A6740">INDEX(Subscribers!$A$2:$A$1001, INT((ROW()-2)/12)+1)</f>
        <v>562</v>
      </c>
      <c r="B6740">
        <f t="shared" si="427"/>
        <v>7</v>
      </c>
      <c r="C6740" s="9" cm="1">
        <f t="array" ref="C6740">INDEX(Months!$A$2:$A$13, $B6740)</f>
        <v>45474</v>
      </c>
      <c r="D6740" s="9" cm="1">
        <f t="array" aca="1" ref="D6740" ca="1">INDEX(Subscribers!$F$2:$F$1001, INT((ROW()-2)/12)+1)</f>
        <v>45383</v>
      </c>
      <c r="E6740" s="5" cm="1">
        <f t="array" aca="1" ref="E6740" ca="1">INDEX(Subscribers!$Q$2:$Q$1001, INT((ROW()-2)/12)+1)</f>
        <v>999</v>
      </c>
      <c r="F6740" s="5">
        <f t="shared" ca="1" si="428"/>
        <v>1</v>
      </c>
      <c r="G6740" s="5">
        <f t="shared" ca="1" si="429"/>
        <v>0</v>
      </c>
      <c r="H6740" s="7" cm="1">
        <f t="array" aca="1" ref="H6740" ca="1">INDEX(Subscribers!$G$2:$G$1001, INT((ROW()-2)/12)+1)</f>
        <v>14.99</v>
      </c>
      <c r="I6740">
        <f t="shared" ca="1" si="430"/>
        <v>14.99</v>
      </c>
    </row>
    <row r="6741" spans="1:9">
      <c r="A6741" cm="1">
        <f t="array" ref="A6741">INDEX(Subscribers!$A$2:$A$1001, INT((ROW()-2)/12)+1)</f>
        <v>562</v>
      </c>
      <c r="B6741">
        <f t="shared" si="427"/>
        <v>8</v>
      </c>
      <c r="C6741" s="9" cm="1">
        <f t="array" ref="C6741">INDEX(Months!$A$2:$A$13, $B6741)</f>
        <v>45505</v>
      </c>
      <c r="D6741" s="9" cm="1">
        <f t="array" aca="1" ref="D6741" ca="1">INDEX(Subscribers!$F$2:$F$1001, INT((ROW()-2)/12)+1)</f>
        <v>45383</v>
      </c>
      <c r="E6741" s="5" cm="1">
        <f t="array" aca="1" ref="E6741" ca="1">INDEX(Subscribers!$Q$2:$Q$1001, INT((ROW()-2)/12)+1)</f>
        <v>999</v>
      </c>
      <c r="F6741" s="5">
        <f t="shared" ca="1" si="428"/>
        <v>1</v>
      </c>
      <c r="G6741" s="5">
        <f t="shared" ca="1" si="429"/>
        <v>0</v>
      </c>
      <c r="H6741" s="7" cm="1">
        <f t="array" aca="1" ref="H6741" ca="1">INDEX(Subscribers!$G$2:$G$1001, INT((ROW()-2)/12)+1)</f>
        <v>14.99</v>
      </c>
      <c r="I6741">
        <f t="shared" ca="1" si="430"/>
        <v>14.99</v>
      </c>
    </row>
    <row r="6742" spans="1:9">
      <c r="A6742" cm="1">
        <f t="array" ref="A6742">INDEX(Subscribers!$A$2:$A$1001, INT((ROW()-2)/12)+1)</f>
        <v>562</v>
      </c>
      <c r="B6742">
        <f t="shared" si="427"/>
        <v>9</v>
      </c>
      <c r="C6742" s="9" cm="1">
        <f t="array" ref="C6742">INDEX(Months!$A$2:$A$13, $B6742)</f>
        <v>45536</v>
      </c>
      <c r="D6742" s="9" cm="1">
        <f t="array" aca="1" ref="D6742" ca="1">INDEX(Subscribers!$F$2:$F$1001, INT((ROW()-2)/12)+1)</f>
        <v>45383</v>
      </c>
      <c r="E6742" s="5" cm="1">
        <f t="array" aca="1" ref="E6742" ca="1">INDEX(Subscribers!$Q$2:$Q$1001, INT((ROW()-2)/12)+1)</f>
        <v>999</v>
      </c>
      <c r="F6742" s="5">
        <f t="shared" ca="1" si="428"/>
        <v>1</v>
      </c>
      <c r="G6742" s="5">
        <f t="shared" ca="1" si="429"/>
        <v>0</v>
      </c>
      <c r="H6742" s="7" cm="1">
        <f t="array" aca="1" ref="H6742" ca="1">INDEX(Subscribers!$G$2:$G$1001, INT((ROW()-2)/12)+1)</f>
        <v>14.99</v>
      </c>
      <c r="I6742">
        <f t="shared" ca="1" si="430"/>
        <v>14.99</v>
      </c>
    </row>
    <row r="6743" spans="1:9">
      <c r="A6743" cm="1">
        <f t="array" ref="A6743">INDEX(Subscribers!$A$2:$A$1001, INT((ROW()-2)/12)+1)</f>
        <v>562</v>
      </c>
      <c r="B6743">
        <f t="shared" si="427"/>
        <v>10</v>
      </c>
      <c r="C6743" s="9" cm="1">
        <f t="array" ref="C6743">INDEX(Months!$A$2:$A$13, $B6743)</f>
        <v>45566</v>
      </c>
      <c r="D6743" s="9" cm="1">
        <f t="array" aca="1" ref="D6743" ca="1">INDEX(Subscribers!$F$2:$F$1001, INT((ROW()-2)/12)+1)</f>
        <v>45383</v>
      </c>
      <c r="E6743" s="5" cm="1">
        <f t="array" aca="1" ref="E6743" ca="1">INDEX(Subscribers!$Q$2:$Q$1001, INT((ROW()-2)/12)+1)</f>
        <v>999</v>
      </c>
      <c r="F6743" s="5">
        <f t="shared" ca="1" si="428"/>
        <v>1</v>
      </c>
      <c r="G6743" s="5">
        <f t="shared" ca="1" si="429"/>
        <v>0</v>
      </c>
      <c r="H6743" s="7" cm="1">
        <f t="array" aca="1" ref="H6743" ca="1">INDEX(Subscribers!$G$2:$G$1001, INT((ROW()-2)/12)+1)</f>
        <v>14.99</v>
      </c>
      <c r="I6743">
        <f t="shared" ca="1" si="430"/>
        <v>14.99</v>
      </c>
    </row>
    <row r="6744" spans="1:9">
      <c r="A6744" cm="1">
        <f t="array" ref="A6744">INDEX(Subscribers!$A$2:$A$1001, INT((ROW()-2)/12)+1)</f>
        <v>562</v>
      </c>
      <c r="B6744">
        <f t="shared" si="427"/>
        <v>11</v>
      </c>
      <c r="C6744" s="9" cm="1">
        <f t="array" ref="C6744">INDEX(Months!$A$2:$A$13, $B6744)</f>
        <v>45597</v>
      </c>
      <c r="D6744" s="9" cm="1">
        <f t="array" aca="1" ref="D6744" ca="1">INDEX(Subscribers!$F$2:$F$1001, INT((ROW()-2)/12)+1)</f>
        <v>45383</v>
      </c>
      <c r="E6744" s="5" cm="1">
        <f t="array" aca="1" ref="E6744" ca="1">INDEX(Subscribers!$Q$2:$Q$1001, INT((ROW()-2)/12)+1)</f>
        <v>999</v>
      </c>
      <c r="F6744" s="5">
        <f t="shared" ca="1" si="428"/>
        <v>1</v>
      </c>
      <c r="G6744" s="5">
        <f t="shared" ca="1" si="429"/>
        <v>0</v>
      </c>
      <c r="H6744" s="7" cm="1">
        <f t="array" aca="1" ref="H6744" ca="1">INDEX(Subscribers!$G$2:$G$1001, INT((ROW()-2)/12)+1)</f>
        <v>14.99</v>
      </c>
      <c r="I6744">
        <f t="shared" ca="1" si="430"/>
        <v>14.99</v>
      </c>
    </row>
    <row r="6745" spans="1:9">
      <c r="A6745" cm="1">
        <f t="array" ref="A6745">INDEX(Subscribers!$A$2:$A$1001, INT((ROW()-2)/12)+1)</f>
        <v>562</v>
      </c>
      <c r="B6745">
        <f t="shared" si="427"/>
        <v>12</v>
      </c>
      <c r="C6745" s="9" cm="1">
        <f t="array" ref="C6745">INDEX(Months!$A$2:$A$13, $B6745)</f>
        <v>45627</v>
      </c>
      <c r="D6745" s="9" cm="1">
        <f t="array" aca="1" ref="D6745" ca="1">INDEX(Subscribers!$F$2:$F$1001, INT((ROW()-2)/12)+1)</f>
        <v>45383</v>
      </c>
      <c r="E6745" s="5" cm="1">
        <f t="array" aca="1" ref="E6745" ca="1">INDEX(Subscribers!$Q$2:$Q$1001, INT((ROW()-2)/12)+1)</f>
        <v>999</v>
      </c>
      <c r="F6745" s="5">
        <f t="shared" ca="1" si="428"/>
        <v>1</v>
      </c>
      <c r="G6745" s="5">
        <f t="shared" ca="1" si="429"/>
        <v>0</v>
      </c>
      <c r="H6745" s="7" cm="1">
        <f t="array" aca="1" ref="H6745" ca="1">INDEX(Subscribers!$G$2:$G$1001, INT((ROW()-2)/12)+1)</f>
        <v>14.99</v>
      </c>
      <c r="I6745">
        <f t="shared" ca="1" si="430"/>
        <v>14.99</v>
      </c>
    </row>
    <row r="6746" spans="1:9">
      <c r="A6746" cm="1">
        <f t="array" ref="A6746">INDEX(Subscribers!$A$2:$A$1001, INT((ROW()-2)/12)+1)</f>
        <v>563</v>
      </c>
      <c r="B6746">
        <f t="shared" si="427"/>
        <v>1</v>
      </c>
      <c r="C6746" s="9" cm="1">
        <f t="array" ref="C6746">INDEX(Months!$A$2:$A$13, $B6746)</f>
        <v>45292</v>
      </c>
      <c r="D6746" s="9" cm="1">
        <f t="array" aca="1" ref="D6746" ca="1">INDEX(Subscribers!$F$2:$F$1001, INT((ROW()-2)/12)+1)</f>
        <v>45323</v>
      </c>
      <c r="E6746" s="5" cm="1">
        <f t="array" aca="1" ref="E6746" ca="1">INDEX(Subscribers!$Q$2:$Q$1001, INT((ROW()-2)/12)+1)</f>
        <v>999</v>
      </c>
      <c r="F6746" s="5">
        <f t="shared" ca="1" si="428"/>
        <v>0</v>
      </c>
      <c r="G6746" s="5">
        <f t="shared" ca="1" si="429"/>
        <v>0</v>
      </c>
      <c r="H6746" s="7" cm="1">
        <f t="array" aca="1" ref="H6746" ca="1">INDEX(Subscribers!$G$2:$G$1001, INT((ROW()-2)/12)+1)</f>
        <v>16.98</v>
      </c>
      <c r="I6746">
        <f t="shared" ca="1" si="430"/>
        <v>0</v>
      </c>
    </row>
    <row r="6747" spans="1:9">
      <c r="A6747" cm="1">
        <f t="array" ref="A6747">INDEX(Subscribers!$A$2:$A$1001, INT((ROW()-2)/12)+1)</f>
        <v>563</v>
      </c>
      <c r="B6747">
        <f t="shared" si="427"/>
        <v>2</v>
      </c>
      <c r="C6747" s="9" cm="1">
        <f t="array" ref="C6747">INDEX(Months!$A$2:$A$13, $B6747)</f>
        <v>45323</v>
      </c>
      <c r="D6747" s="9" cm="1">
        <f t="array" aca="1" ref="D6747" ca="1">INDEX(Subscribers!$F$2:$F$1001, INT((ROW()-2)/12)+1)</f>
        <v>45323</v>
      </c>
      <c r="E6747" s="5" cm="1">
        <f t="array" aca="1" ref="E6747" ca="1">INDEX(Subscribers!$Q$2:$Q$1001, INT((ROW()-2)/12)+1)</f>
        <v>999</v>
      </c>
      <c r="F6747" s="5">
        <f t="shared" ca="1" si="428"/>
        <v>1</v>
      </c>
      <c r="G6747" s="5">
        <f t="shared" ca="1" si="429"/>
        <v>0</v>
      </c>
      <c r="H6747" s="7" cm="1">
        <f t="array" aca="1" ref="H6747" ca="1">INDEX(Subscribers!$G$2:$G$1001, INT((ROW()-2)/12)+1)</f>
        <v>16.98</v>
      </c>
      <c r="I6747">
        <f t="shared" ca="1" si="430"/>
        <v>16.98</v>
      </c>
    </row>
    <row r="6748" spans="1:9">
      <c r="A6748" cm="1">
        <f t="array" ref="A6748">INDEX(Subscribers!$A$2:$A$1001, INT((ROW()-2)/12)+1)</f>
        <v>563</v>
      </c>
      <c r="B6748">
        <f t="shared" si="427"/>
        <v>3</v>
      </c>
      <c r="C6748" s="9" cm="1">
        <f t="array" ref="C6748">INDEX(Months!$A$2:$A$13, $B6748)</f>
        <v>45352</v>
      </c>
      <c r="D6748" s="9" cm="1">
        <f t="array" aca="1" ref="D6748" ca="1">INDEX(Subscribers!$F$2:$F$1001, INT((ROW()-2)/12)+1)</f>
        <v>45323</v>
      </c>
      <c r="E6748" s="5" cm="1">
        <f t="array" aca="1" ref="E6748" ca="1">INDEX(Subscribers!$Q$2:$Q$1001, INT((ROW()-2)/12)+1)</f>
        <v>999</v>
      </c>
      <c r="F6748" s="5">
        <f t="shared" ca="1" si="428"/>
        <v>1</v>
      </c>
      <c r="G6748" s="5">
        <f t="shared" ca="1" si="429"/>
        <v>0</v>
      </c>
      <c r="H6748" s="7" cm="1">
        <f t="array" aca="1" ref="H6748" ca="1">INDEX(Subscribers!$G$2:$G$1001, INT((ROW()-2)/12)+1)</f>
        <v>16.98</v>
      </c>
      <c r="I6748">
        <f t="shared" ca="1" si="430"/>
        <v>16.98</v>
      </c>
    </row>
    <row r="6749" spans="1:9">
      <c r="A6749" cm="1">
        <f t="array" ref="A6749">INDEX(Subscribers!$A$2:$A$1001, INT((ROW()-2)/12)+1)</f>
        <v>563</v>
      </c>
      <c r="B6749">
        <f t="shared" si="427"/>
        <v>4</v>
      </c>
      <c r="C6749" s="9" cm="1">
        <f t="array" ref="C6749">INDEX(Months!$A$2:$A$13, $B6749)</f>
        <v>45383</v>
      </c>
      <c r="D6749" s="9" cm="1">
        <f t="array" aca="1" ref="D6749" ca="1">INDEX(Subscribers!$F$2:$F$1001, INT((ROW()-2)/12)+1)</f>
        <v>45323</v>
      </c>
      <c r="E6749" s="5" cm="1">
        <f t="array" aca="1" ref="E6749" ca="1">INDEX(Subscribers!$Q$2:$Q$1001, INT((ROW()-2)/12)+1)</f>
        <v>999</v>
      </c>
      <c r="F6749" s="5">
        <f t="shared" ca="1" si="428"/>
        <v>1</v>
      </c>
      <c r="G6749" s="5">
        <f t="shared" ca="1" si="429"/>
        <v>0</v>
      </c>
      <c r="H6749" s="7" cm="1">
        <f t="array" aca="1" ref="H6749" ca="1">INDEX(Subscribers!$G$2:$G$1001, INT((ROW()-2)/12)+1)</f>
        <v>16.98</v>
      </c>
      <c r="I6749">
        <f t="shared" ca="1" si="430"/>
        <v>16.98</v>
      </c>
    </row>
    <row r="6750" spans="1:9">
      <c r="A6750" cm="1">
        <f t="array" ref="A6750">INDEX(Subscribers!$A$2:$A$1001, INT((ROW()-2)/12)+1)</f>
        <v>563</v>
      </c>
      <c r="B6750">
        <f t="shared" si="427"/>
        <v>5</v>
      </c>
      <c r="C6750" s="9" cm="1">
        <f t="array" ref="C6750">INDEX(Months!$A$2:$A$13, $B6750)</f>
        <v>45413</v>
      </c>
      <c r="D6750" s="9" cm="1">
        <f t="array" aca="1" ref="D6750" ca="1">INDEX(Subscribers!$F$2:$F$1001, INT((ROW()-2)/12)+1)</f>
        <v>45323</v>
      </c>
      <c r="E6750" s="5" cm="1">
        <f t="array" aca="1" ref="E6750" ca="1">INDEX(Subscribers!$Q$2:$Q$1001, INT((ROW()-2)/12)+1)</f>
        <v>999</v>
      </c>
      <c r="F6750" s="5">
        <f t="shared" ca="1" si="428"/>
        <v>1</v>
      </c>
      <c r="G6750" s="5">
        <f t="shared" ca="1" si="429"/>
        <v>0</v>
      </c>
      <c r="H6750" s="7" cm="1">
        <f t="array" aca="1" ref="H6750" ca="1">INDEX(Subscribers!$G$2:$G$1001, INT((ROW()-2)/12)+1)</f>
        <v>16.98</v>
      </c>
      <c r="I6750">
        <f t="shared" ca="1" si="430"/>
        <v>16.98</v>
      </c>
    </row>
    <row r="6751" spans="1:9">
      <c r="A6751" cm="1">
        <f t="array" ref="A6751">INDEX(Subscribers!$A$2:$A$1001, INT((ROW()-2)/12)+1)</f>
        <v>563</v>
      </c>
      <c r="B6751">
        <f t="shared" si="427"/>
        <v>6</v>
      </c>
      <c r="C6751" s="9" cm="1">
        <f t="array" ref="C6751">INDEX(Months!$A$2:$A$13, $B6751)</f>
        <v>45444</v>
      </c>
      <c r="D6751" s="9" cm="1">
        <f t="array" aca="1" ref="D6751" ca="1">INDEX(Subscribers!$F$2:$F$1001, INT((ROW()-2)/12)+1)</f>
        <v>45323</v>
      </c>
      <c r="E6751" s="5" cm="1">
        <f t="array" aca="1" ref="E6751" ca="1">INDEX(Subscribers!$Q$2:$Q$1001, INT((ROW()-2)/12)+1)</f>
        <v>999</v>
      </c>
      <c r="F6751" s="5">
        <f t="shared" ca="1" si="428"/>
        <v>1</v>
      </c>
      <c r="G6751" s="5">
        <f t="shared" ca="1" si="429"/>
        <v>0</v>
      </c>
      <c r="H6751" s="7" cm="1">
        <f t="array" aca="1" ref="H6751" ca="1">INDEX(Subscribers!$G$2:$G$1001, INT((ROW()-2)/12)+1)</f>
        <v>16.98</v>
      </c>
      <c r="I6751">
        <f t="shared" ca="1" si="430"/>
        <v>16.98</v>
      </c>
    </row>
    <row r="6752" spans="1:9">
      <c r="A6752" cm="1">
        <f t="array" ref="A6752">INDEX(Subscribers!$A$2:$A$1001, INT((ROW()-2)/12)+1)</f>
        <v>563</v>
      </c>
      <c r="B6752">
        <f t="shared" si="427"/>
        <v>7</v>
      </c>
      <c r="C6752" s="9" cm="1">
        <f t="array" ref="C6752">INDEX(Months!$A$2:$A$13, $B6752)</f>
        <v>45474</v>
      </c>
      <c r="D6752" s="9" cm="1">
        <f t="array" aca="1" ref="D6752" ca="1">INDEX(Subscribers!$F$2:$F$1001, INT((ROW()-2)/12)+1)</f>
        <v>45323</v>
      </c>
      <c r="E6752" s="5" cm="1">
        <f t="array" aca="1" ref="E6752" ca="1">INDEX(Subscribers!$Q$2:$Q$1001, INT((ROW()-2)/12)+1)</f>
        <v>999</v>
      </c>
      <c r="F6752" s="5">
        <f t="shared" ca="1" si="428"/>
        <v>1</v>
      </c>
      <c r="G6752" s="5">
        <f t="shared" ca="1" si="429"/>
        <v>0</v>
      </c>
      <c r="H6752" s="7" cm="1">
        <f t="array" aca="1" ref="H6752" ca="1">INDEX(Subscribers!$G$2:$G$1001, INT((ROW()-2)/12)+1)</f>
        <v>16.98</v>
      </c>
      <c r="I6752">
        <f t="shared" ca="1" si="430"/>
        <v>16.98</v>
      </c>
    </row>
    <row r="6753" spans="1:9">
      <c r="A6753" cm="1">
        <f t="array" ref="A6753">INDEX(Subscribers!$A$2:$A$1001, INT((ROW()-2)/12)+1)</f>
        <v>563</v>
      </c>
      <c r="B6753">
        <f t="shared" si="427"/>
        <v>8</v>
      </c>
      <c r="C6753" s="9" cm="1">
        <f t="array" ref="C6753">INDEX(Months!$A$2:$A$13, $B6753)</f>
        <v>45505</v>
      </c>
      <c r="D6753" s="9" cm="1">
        <f t="array" aca="1" ref="D6753" ca="1">INDEX(Subscribers!$F$2:$F$1001, INT((ROW()-2)/12)+1)</f>
        <v>45323</v>
      </c>
      <c r="E6753" s="5" cm="1">
        <f t="array" aca="1" ref="E6753" ca="1">INDEX(Subscribers!$Q$2:$Q$1001, INT((ROW()-2)/12)+1)</f>
        <v>999</v>
      </c>
      <c r="F6753" s="5">
        <f t="shared" ca="1" si="428"/>
        <v>1</v>
      </c>
      <c r="G6753" s="5">
        <f t="shared" ca="1" si="429"/>
        <v>0</v>
      </c>
      <c r="H6753" s="7" cm="1">
        <f t="array" aca="1" ref="H6753" ca="1">INDEX(Subscribers!$G$2:$G$1001, INT((ROW()-2)/12)+1)</f>
        <v>16.98</v>
      </c>
      <c r="I6753">
        <f t="shared" ca="1" si="430"/>
        <v>16.98</v>
      </c>
    </row>
    <row r="6754" spans="1:9">
      <c r="A6754" cm="1">
        <f t="array" ref="A6754">INDEX(Subscribers!$A$2:$A$1001, INT((ROW()-2)/12)+1)</f>
        <v>563</v>
      </c>
      <c r="B6754">
        <f t="shared" si="427"/>
        <v>9</v>
      </c>
      <c r="C6754" s="9" cm="1">
        <f t="array" ref="C6754">INDEX(Months!$A$2:$A$13, $B6754)</f>
        <v>45536</v>
      </c>
      <c r="D6754" s="9" cm="1">
        <f t="array" aca="1" ref="D6754" ca="1">INDEX(Subscribers!$F$2:$F$1001, INT((ROW()-2)/12)+1)</f>
        <v>45323</v>
      </c>
      <c r="E6754" s="5" cm="1">
        <f t="array" aca="1" ref="E6754" ca="1">INDEX(Subscribers!$Q$2:$Q$1001, INT((ROW()-2)/12)+1)</f>
        <v>999</v>
      </c>
      <c r="F6754" s="5">
        <f t="shared" ca="1" si="428"/>
        <v>1</v>
      </c>
      <c r="G6754" s="5">
        <f t="shared" ca="1" si="429"/>
        <v>0</v>
      </c>
      <c r="H6754" s="7" cm="1">
        <f t="array" aca="1" ref="H6754" ca="1">INDEX(Subscribers!$G$2:$G$1001, INT((ROW()-2)/12)+1)</f>
        <v>16.98</v>
      </c>
      <c r="I6754">
        <f t="shared" ca="1" si="430"/>
        <v>16.98</v>
      </c>
    </row>
    <row r="6755" spans="1:9">
      <c r="A6755" cm="1">
        <f t="array" ref="A6755">INDEX(Subscribers!$A$2:$A$1001, INT((ROW()-2)/12)+1)</f>
        <v>563</v>
      </c>
      <c r="B6755">
        <f t="shared" si="427"/>
        <v>10</v>
      </c>
      <c r="C6755" s="9" cm="1">
        <f t="array" ref="C6755">INDEX(Months!$A$2:$A$13, $B6755)</f>
        <v>45566</v>
      </c>
      <c r="D6755" s="9" cm="1">
        <f t="array" aca="1" ref="D6755" ca="1">INDEX(Subscribers!$F$2:$F$1001, INT((ROW()-2)/12)+1)</f>
        <v>45323</v>
      </c>
      <c r="E6755" s="5" cm="1">
        <f t="array" aca="1" ref="E6755" ca="1">INDEX(Subscribers!$Q$2:$Q$1001, INT((ROW()-2)/12)+1)</f>
        <v>999</v>
      </c>
      <c r="F6755" s="5">
        <f t="shared" ca="1" si="428"/>
        <v>1</v>
      </c>
      <c r="G6755" s="5">
        <f t="shared" ca="1" si="429"/>
        <v>0</v>
      </c>
      <c r="H6755" s="7" cm="1">
        <f t="array" aca="1" ref="H6755" ca="1">INDEX(Subscribers!$G$2:$G$1001, INT((ROW()-2)/12)+1)</f>
        <v>16.98</v>
      </c>
      <c r="I6755">
        <f t="shared" ca="1" si="430"/>
        <v>16.98</v>
      </c>
    </row>
    <row r="6756" spans="1:9">
      <c r="A6756" cm="1">
        <f t="array" ref="A6756">INDEX(Subscribers!$A$2:$A$1001, INT((ROW()-2)/12)+1)</f>
        <v>563</v>
      </c>
      <c r="B6756">
        <f t="shared" si="427"/>
        <v>11</v>
      </c>
      <c r="C6756" s="9" cm="1">
        <f t="array" ref="C6756">INDEX(Months!$A$2:$A$13, $B6756)</f>
        <v>45597</v>
      </c>
      <c r="D6756" s="9" cm="1">
        <f t="array" aca="1" ref="D6756" ca="1">INDEX(Subscribers!$F$2:$F$1001, INT((ROW()-2)/12)+1)</f>
        <v>45323</v>
      </c>
      <c r="E6756" s="5" cm="1">
        <f t="array" aca="1" ref="E6756" ca="1">INDEX(Subscribers!$Q$2:$Q$1001, INT((ROW()-2)/12)+1)</f>
        <v>999</v>
      </c>
      <c r="F6756" s="5">
        <f t="shared" ca="1" si="428"/>
        <v>1</v>
      </c>
      <c r="G6756" s="5">
        <f t="shared" ca="1" si="429"/>
        <v>0</v>
      </c>
      <c r="H6756" s="7" cm="1">
        <f t="array" aca="1" ref="H6756" ca="1">INDEX(Subscribers!$G$2:$G$1001, INT((ROW()-2)/12)+1)</f>
        <v>16.98</v>
      </c>
      <c r="I6756">
        <f t="shared" ca="1" si="430"/>
        <v>16.98</v>
      </c>
    </row>
    <row r="6757" spans="1:9">
      <c r="A6757" cm="1">
        <f t="array" ref="A6757">INDEX(Subscribers!$A$2:$A$1001, INT((ROW()-2)/12)+1)</f>
        <v>563</v>
      </c>
      <c r="B6757">
        <f t="shared" si="427"/>
        <v>12</v>
      </c>
      <c r="C6757" s="9" cm="1">
        <f t="array" ref="C6757">INDEX(Months!$A$2:$A$13, $B6757)</f>
        <v>45627</v>
      </c>
      <c r="D6757" s="9" cm="1">
        <f t="array" aca="1" ref="D6757" ca="1">INDEX(Subscribers!$F$2:$F$1001, INT((ROW()-2)/12)+1)</f>
        <v>45323</v>
      </c>
      <c r="E6757" s="5" cm="1">
        <f t="array" aca="1" ref="E6757" ca="1">INDEX(Subscribers!$Q$2:$Q$1001, INT((ROW()-2)/12)+1)</f>
        <v>999</v>
      </c>
      <c r="F6757" s="5">
        <f t="shared" ca="1" si="428"/>
        <v>1</v>
      </c>
      <c r="G6757" s="5">
        <f t="shared" ca="1" si="429"/>
        <v>0</v>
      </c>
      <c r="H6757" s="7" cm="1">
        <f t="array" aca="1" ref="H6757" ca="1">INDEX(Subscribers!$G$2:$G$1001, INT((ROW()-2)/12)+1)</f>
        <v>16.98</v>
      </c>
      <c r="I6757">
        <f t="shared" ca="1" si="430"/>
        <v>16.98</v>
      </c>
    </row>
    <row r="6758" spans="1:9">
      <c r="A6758" cm="1">
        <f t="array" ref="A6758">INDEX(Subscribers!$A$2:$A$1001, INT((ROW()-2)/12)+1)</f>
        <v>564</v>
      </c>
      <c r="B6758">
        <f t="shared" si="427"/>
        <v>1</v>
      </c>
      <c r="C6758" s="9" cm="1">
        <f t="array" ref="C6758">INDEX(Months!$A$2:$A$13, $B6758)</f>
        <v>45292</v>
      </c>
      <c r="D6758" s="9" cm="1">
        <f t="array" aca="1" ref="D6758" ca="1">INDEX(Subscribers!$F$2:$F$1001, INT((ROW()-2)/12)+1)</f>
        <v>45383</v>
      </c>
      <c r="E6758" s="5" cm="1">
        <f t="array" aca="1" ref="E6758" ca="1">INDEX(Subscribers!$Q$2:$Q$1001, INT((ROW()-2)/12)+1)</f>
        <v>999</v>
      </c>
      <c r="F6758" s="5">
        <f t="shared" ca="1" si="428"/>
        <v>0</v>
      </c>
      <c r="G6758" s="5">
        <f t="shared" ca="1" si="429"/>
        <v>0</v>
      </c>
      <c r="H6758" s="7" cm="1">
        <f t="array" aca="1" ref="H6758" ca="1">INDEX(Subscribers!$G$2:$G$1001, INT((ROW()-2)/12)+1)</f>
        <v>9.99</v>
      </c>
      <c r="I6758">
        <f t="shared" ca="1" si="430"/>
        <v>0</v>
      </c>
    </row>
    <row r="6759" spans="1:9">
      <c r="A6759" cm="1">
        <f t="array" ref="A6759">INDEX(Subscribers!$A$2:$A$1001, INT((ROW()-2)/12)+1)</f>
        <v>564</v>
      </c>
      <c r="B6759">
        <f t="shared" si="427"/>
        <v>2</v>
      </c>
      <c r="C6759" s="9" cm="1">
        <f t="array" ref="C6759">INDEX(Months!$A$2:$A$13, $B6759)</f>
        <v>45323</v>
      </c>
      <c r="D6759" s="9" cm="1">
        <f t="array" aca="1" ref="D6759" ca="1">INDEX(Subscribers!$F$2:$F$1001, INT((ROW()-2)/12)+1)</f>
        <v>45383</v>
      </c>
      <c r="E6759" s="5" cm="1">
        <f t="array" aca="1" ref="E6759" ca="1">INDEX(Subscribers!$Q$2:$Q$1001, INT((ROW()-2)/12)+1)</f>
        <v>999</v>
      </c>
      <c r="F6759" s="5">
        <f t="shared" ca="1" si="428"/>
        <v>0</v>
      </c>
      <c r="G6759" s="5">
        <f t="shared" ca="1" si="429"/>
        <v>0</v>
      </c>
      <c r="H6759" s="7" cm="1">
        <f t="array" aca="1" ref="H6759" ca="1">INDEX(Subscribers!$G$2:$G$1001, INT((ROW()-2)/12)+1)</f>
        <v>9.99</v>
      </c>
      <c r="I6759">
        <f t="shared" ca="1" si="430"/>
        <v>0</v>
      </c>
    </row>
    <row r="6760" spans="1:9">
      <c r="A6760" cm="1">
        <f t="array" ref="A6760">INDEX(Subscribers!$A$2:$A$1001, INT((ROW()-2)/12)+1)</f>
        <v>564</v>
      </c>
      <c r="B6760">
        <f t="shared" si="427"/>
        <v>3</v>
      </c>
      <c r="C6760" s="9" cm="1">
        <f t="array" ref="C6760">INDEX(Months!$A$2:$A$13, $B6760)</f>
        <v>45352</v>
      </c>
      <c r="D6760" s="9" cm="1">
        <f t="array" aca="1" ref="D6760" ca="1">INDEX(Subscribers!$F$2:$F$1001, INT((ROW()-2)/12)+1)</f>
        <v>45383</v>
      </c>
      <c r="E6760" s="5" cm="1">
        <f t="array" aca="1" ref="E6760" ca="1">INDEX(Subscribers!$Q$2:$Q$1001, INT((ROW()-2)/12)+1)</f>
        <v>999</v>
      </c>
      <c r="F6760" s="5">
        <f t="shared" ca="1" si="428"/>
        <v>0</v>
      </c>
      <c r="G6760" s="5">
        <f t="shared" ca="1" si="429"/>
        <v>0</v>
      </c>
      <c r="H6760" s="7" cm="1">
        <f t="array" aca="1" ref="H6760" ca="1">INDEX(Subscribers!$G$2:$G$1001, INT((ROW()-2)/12)+1)</f>
        <v>9.99</v>
      </c>
      <c r="I6760">
        <f t="shared" ca="1" si="430"/>
        <v>0</v>
      </c>
    </row>
    <row r="6761" spans="1:9">
      <c r="A6761" cm="1">
        <f t="array" ref="A6761">INDEX(Subscribers!$A$2:$A$1001, INT((ROW()-2)/12)+1)</f>
        <v>564</v>
      </c>
      <c r="B6761">
        <f t="shared" si="427"/>
        <v>4</v>
      </c>
      <c r="C6761" s="9" cm="1">
        <f t="array" ref="C6761">INDEX(Months!$A$2:$A$13, $B6761)</f>
        <v>45383</v>
      </c>
      <c r="D6761" s="9" cm="1">
        <f t="array" aca="1" ref="D6761" ca="1">INDEX(Subscribers!$F$2:$F$1001, INT((ROW()-2)/12)+1)</f>
        <v>45383</v>
      </c>
      <c r="E6761" s="5" cm="1">
        <f t="array" aca="1" ref="E6761" ca="1">INDEX(Subscribers!$Q$2:$Q$1001, INT((ROW()-2)/12)+1)</f>
        <v>999</v>
      </c>
      <c r="F6761" s="5">
        <f t="shared" ca="1" si="428"/>
        <v>1</v>
      </c>
      <c r="G6761" s="5">
        <f t="shared" ca="1" si="429"/>
        <v>0</v>
      </c>
      <c r="H6761" s="7" cm="1">
        <f t="array" aca="1" ref="H6761" ca="1">INDEX(Subscribers!$G$2:$G$1001, INT((ROW()-2)/12)+1)</f>
        <v>9.99</v>
      </c>
      <c r="I6761">
        <f t="shared" ca="1" si="430"/>
        <v>9.99</v>
      </c>
    </row>
    <row r="6762" spans="1:9">
      <c r="A6762" cm="1">
        <f t="array" ref="A6762">INDEX(Subscribers!$A$2:$A$1001, INT((ROW()-2)/12)+1)</f>
        <v>564</v>
      </c>
      <c r="B6762">
        <f t="shared" si="427"/>
        <v>5</v>
      </c>
      <c r="C6762" s="9" cm="1">
        <f t="array" ref="C6762">INDEX(Months!$A$2:$A$13, $B6762)</f>
        <v>45413</v>
      </c>
      <c r="D6762" s="9" cm="1">
        <f t="array" aca="1" ref="D6762" ca="1">INDEX(Subscribers!$F$2:$F$1001, INT((ROW()-2)/12)+1)</f>
        <v>45383</v>
      </c>
      <c r="E6762" s="5" cm="1">
        <f t="array" aca="1" ref="E6762" ca="1">INDEX(Subscribers!$Q$2:$Q$1001, INT((ROW()-2)/12)+1)</f>
        <v>999</v>
      </c>
      <c r="F6762" s="5">
        <f t="shared" ca="1" si="428"/>
        <v>1</v>
      </c>
      <c r="G6762" s="5">
        <f t="shared" ca="1" si="429"/>
        <v>0</v>
      </c>
      <c r="H6762" s="7" cm="1">
        <f t="array" aca="1" ref="H6762" ca="1">INDEX(Subscribers!$G$2:$G$1001, INT((ROW()-2)/12)+1)</f>
        <v>9.99</v>
      </c>
      <c r="I6762">
        <f t="shared" ca="1" si="430"/>
        <v>9.99</v>
      </c>
    </row>
    <row r="6763" spans="1:9">
      <c r="A6763" cm="1">
        <f t="array" ref="A6763">INDEX(Subscribers!$A$2:$A$1001, INT((ROW()-2)/12)+1)</f>
        <v>564</v>
      </c>
      <c r="B6763">
        <f t="shared" si="427"/>
        <v>6</v>
      </c>
      <c r="C6763" s="9" cm="1">
        <f t="array" ref="C6763">INDEX(Months!$A$2:$A$13, $B6763)</f>
        <v>45444</v>
      </c>
      <c r="D6763" s="9" cm="1">
        <f t="array" aca="1" ref="D6763" ca="1">INDEX(Subscribers!$F$2:$F$1001, INT((ROW()-2)/12)+1)</f>
        <v>45383</v>
      </c>
      <c r="E6763" s="5" cm="1">
        <f t="array" aca="1" ref="E6763" ca="1">INDEX(Subscribers!$Q$2:$Q$1001, INT((ROW()-2)/12)+1)</f>
        <v>999</v>
      </c>
      <c r="F6763" s="5">
        <f t="shared" ca="1" si="428"/>
        <v>1</v>
      </c>
      <c r="G6763" s="5">
        <f t="shared" ca="1" si="429"/>
        <v>0</v>
      </c>
      <c r="H6763" s="7" cm="1">
        <f t="array" aca="1" ref="H6763" ca="1">INDEX(Subscribers!$G$2:$G$1001, INT((ROW()-2)/12)+1)</f>
        <v>9.99</v>
      </c>
      <c r="I6763">
        <f t="shared" ca="1" si="430"/>
        <v>9.99</v>
      </c>
    </row>
    <row r="6764" spans="1:9">
      <c r="A6764" cm="1">
        <f t="array" ref="A6764">INDEX(Subscribers!$A$2:$A$1001, INT((ROW()-2)/12)+1)</f>
        <v>564</v>
      </c>
      <c r="B6764">
        <f t="shared" si="427"/>
        <v>7</v>
      </c>
      <c r="C6764" s="9" cm="1">
        <f t="array" ref="C6764">INDEX(Months!$A$2:$A$13, $B6764)</f>
        <v>45474</v>
      </c>
      <c r="D6764" s="9" cm="1">
        <f t="array" aca="1" ref="D6764" ca="1">INDEX(Subscribers!$F$2:$F$1001, INT((ROW()-2)/12)+1)</f>
        <v>45383</v>
      </c>
      <c r="E6764" s="5" cm="1">
        <f t="array" aca="1" ref="E6764" ca="1">INDEX(Subscribers!$Q$2:$Q$1001, INT((ROW()-2)/12)+1)</f>
        <v>999</v>
      </c>
      <c r="F6764" s="5">
        <f t="shared" ca="1" si="428"/>
        <v>1</v>
      </c>
      <c r="G6764" s="5">
        <f t="shared" ca="1" si="429"/>
        <v>0</v>
      </c>
      <c r="H6764" s="7" cm="1">
        <f t="array" aca="1" ref="H6764" ca="1">INDEX(Subscribers!$G$2:$G$1001, INT((ROW()-2)/12)+1)</f>
        <v>9.99</v>
      </c>
      <c r="I6764">
        <f t="shared" ca="1" si="430"/>
        <v>9.99</v>
      </c>
    </row>
    <row r="6765" spans="1:9">
      <c r="A6765" cm="1">
        <f t="array" ref="A6765">INDEX(Subscribers!$A$2:$A$1001, INT((ROW()-2)/12)+1)</f>
        <v>564</v>
      </c>
      <c r="B6765">
        <f t="shared" si="427"/>
        <v>8</v>
      </c>
      <c r="C6765" s="9" cm="1">
        <f t="array" ref="C6765">INDEX(Months!$A$2:$A$13, $B6765)</f>
        <v>45505</v>
      </c>
      <c r="D6765" s="9" cm="1">
        <f t="array" aca="1" ref="D6765" ca="1">INDEX(Subscribers!$F$2:$F$1001, INT((ROW()-2)/12)+1)</f>
        <v>45383</v>
      </c>
      <c r="E6765" s="5" cm="1">
        <f t="array" aca="1" ref="E6765" ca="1">INDEX(Subscribers!$Q$2:$Q$1001, INT((ROW()-2)/12)+1)</f>
        <v>999</v>
      </c>
      <c r="F6765" s="5">
        <f t="shared" ca="1" si="428"/>
        <v>1</v>
      </c>
      <c r="G6765" s="5">
        <f t="shared" ca="1" si="429"/>
        <v>0</v>
      </c>
      <c r="H6765" s="7" cm="1">
        <f t="array" aca="1" ref="H6765" ca="1">INDEX(Subscribers!$G$2:$G$1001, INT((ROW()-2)/12)+1)</f>
        <v>9.99</v>
      </c>
      <c r="I6765">
        <f t="shared" ca="1" si="430"/>
        <v>9.99</v>
      </c>
    </row>
    <row r="6766" spans="1:9">
      <c r="A6766" cm="1">
        <f t="array" ref="A6766">INDEX(Subscribers!$A$2:$A$1001, INT((ROW()-2)/12)+1)</f>
        <v>564</v>
      </c>
      <c r="B6766">
        <f t="shared" si="427"/>
        <v>9</v>
      </c>
      <c r="C6766" s="9" cm="1">
        <f t="array" ref="C6766">INDEX(Months!$A$2:$A$13, $B6766)</f>
        <v>45536</v>
      </c>
      <c r="D6766" s="9" cm="1">
        <f t="array" aca="1" ref="D6766" ca="1">INDEX(Subscribers!$F$2:$F$1001, INT((ROW()-2)/12)+1)</f>
        <v>45383</v>
      </c>
      <c r="E6766" s="5" cm="1">
        <f t="array" aca="1" ref="E6766" ca="1">INDEX(Subscribers!$Q$2:$Q$1001, INT((ROW()-2)/12)+1)</f>
        <v>999</v>
      </c>
      <c r="F6766" s="5">
        <f t="shared" ca="1" si="428"/>
        <v>1</v>
      </c>
      <c r="G6766" s="5">
        <f t="shared" ca="1" si="429"/>
        <v>0</v>
      </c>
      <c r="H6766" s="7" cm="1">
        <f t="array" aca="1" ref="H6766" ca="1">INDEX(Subscribers!$G$2:$G$1001, INT((ROW()-2)/12)+1)</f>
        <v>9.99</v>
      </c>
      <c r="I6766">
        <f t="shared" ca="1" si="430"/>
        <v>9.99</v>
      </c>
    </row>
    <row r="6767" spans="1:9">
      <c r="A6767" cm="1">
        <f t="array" ref="A6767">INDEX(Subscribers!$A$2:$A$1001, INT((ROW()-2)/12)+1)</f>
        <v>564</v>
      </c>
      <c r="B6767">
        <f t="shared" si="427"/>
        <v>10</v>
      </c>
      <c r="C6767" s="9" cm="1">
        <f t="array" ref="C6767">INDEX(Months!$A$2:$A$13, $B6767)</f>
        <v>45566</v>
      </c>
      <c r="D6767" s="9" cm="1">
        <f t="array" aca="1" ref="D6767" ca="1">INDEX(Subscribers!$F$2:$F$1001, INT((ROW()-2)/12)+1)</f>
        <v>45383</v>
      </c>
      <c r="E6767" s="5" cm="1">
        <f t="array" aca="1" ref="E6767" ca="1">INDEX(Subscribers!$Q$2:$Q$1001, INT((ROW()-2)/12)+1)</f>
        <v>999</v>
      </c>
      <c r="F6767" s="5">
        <f t="shared" ca="1" si="428"/>
        <v>1</v>
      </c>
      <c r="G6767" s="5">
        <f t="shared" ca="1" si="429"/>
        <v>0</v>
      </c>
      <c r="H6767" s="7" cm="1">
        <f t="array" aca="1" ref="H6767" ca="1">INDEX(Subscribers!$G$2:$G$1001, INT((ROW()-2)/12)+1)</f>
        <v>9.99</v>
      </c>
      <c r="I6767">
        <f t="shared" ca="1" si="430"/>
        <v>9.99</v>
      </c>
    </row>
    <row r="6768" spans="1:9">
      <c r="A6768" cm="1">
        <f t="array" ref="A6768">INDEX(Subscribers!$A$2:$A$1001, INT((ROW()-2)/12)+1)</f>
        <v>564</v>
      </c>
      <c r="B6768">
        <f t="shared" si="427"/>
        <v>11</v>
      </c>
      <c r="C6768" s="9" cm="1">
        <f t="array" ref="C6768">INDEX(Months!$A$2:$A$13, $B6768)</f>
        <v>45597</v>
      </c>
      <c r="D6768" s="9" cm="1">
        <f t="array" aca="1" ref="D6768" ca="1">INDEX(Subscribers!$F$2:$F$1001, INT((ROW()-2)/12)+1)</f>
        <v>45383</v>
      </c>
      <c r="E6768" s="5" cm="1">
        <f t="array" aca="1" ref="E6768" ca="1">INDEX(Subscribers!$Q$2:$Q$1001, INT((ROW()-2)/12)+1)</f>
        <v>999</v>
      </c>
      <c r="F6768" s="5">
        <f t="shared" ca="1" si="428"/>
        <v>1</v>
      </c>
      <c r="G6768" s="5">
        <f t="shared" ca="1" si="429"/>
        <v>0</v>
      </c>
      <c r="H6768" s="7" cm="1">
        <f t="array" aca="1" ref="H6768" ca="1">INDEX(Subscribers!$G$2:$G$1001, INT((ROW()-2)/12)+1)</f>
        <v>9.99</v>
      </c>
      <c r="I6768">
        <f t="shared" ca="1" si="430"/>
        <v>9.99</v>
      </c>
    </row>
    <row r="6769" spans="1:9">
      <c r="A6769" cm="1">
        <f t="array" ref="A6769">INDEX(Subscribers!$A$2:$A$1001, INT((ROW()-2)/12)+1)</f>
        <v>564</v>
      </c>
      <c r="B6769">
        <f t="shared" si="427"/>
        <v>12</v>
      </c>
      <c r="C6769" s="9" cm="1">
        <f t="array" ref="C6769">INDEX(Months!$A$2:$A$13, $B6769)</f>
        <v>45627</v>
      </c>
      <c r="D6769" s="9" cm="1">
        <f t="array" aca="1" ref="D6769" ca="1">INDEX(Subscribers!$F$2:$F$1001, INT((ROW()-2)/12)+1)</f>
        <v>45383</v>
      </c>
      <c r="E6769" s="5" cm="1">
        <f t="array" aca="1" ref="E6769" ca="1">INDEX(Subscribers!$Q$2:$Q$1001, INT((ROW()-2)/12)+1)</f>
        <v>999</v>
      </c>
      <c r="F6769" s="5">
        <f t="shared" ca="1" si="428"/>
        <v>1</v>
      </c>
      <c r="G6769" s="5">
        <f t="shared" ca="1" si="429"/>
        <v>0</v>
      </c>
      <c r="H6769" s="7" cm="1">
        <f t="array" aca="1" ref="H6769" ca="1">INDEX(Subscribers!$G$2:$G$1001, INT((ROW()-2)/12)+1)</f>
        <v>9.99</v>
      </c>
      <c r="I6769">
        <f t="shared" ca="1" si="430"/>
        <v>9.99</v>
      </c>
    </row>
    <row r="6770" spans="1:9">
      <c r="A6770" cm="1">
        <f t="array" ref="A6770">INDEX(Subscribers!$A$2:$A$1001, INT((ROW()-2)/12)+1)</f>
        <v>565</v>
      </c>
      <c r="B6770">
        <f t="shared" si="427"/>
        <v>1</v>
      </c>
      <c r="C6770" s="9" cm="1">
        <f t="array" ref="C6770">INDEX(Months!$A$2:$A$13, $B6770)</f>
        <v>45292</v>
      </c>
      <c r="D6770" s="9" cm="1">
        <f t="array" aca="1" ref="D6770" ca="1">INDEX(Subscribers!$F$2:$F$1001, INT((ROW()-2)/12)+1)</f>
        <v>45413</v>
      </c>
      <c r="E6770" s="5" cm="1">
        <f t="array" aca="1" ref="E6770" ca="1">INDEX(Subscribers!$Q$2:$Q$1001, INT((ROW()-2)/12)+1)</f>
        <v>999</v>
      </c>
      <c r="F6770" s="5">
        <f t="shared" ca="1" si="428"/>
        <v>0</v>
      </c>
      <c r="G6770" s="5">
        <f t="shared" ca="1" si="429"/>
        <v>0</v>
      </c>
      <c r="H6770" s="7" cm="1">
        <f t="array" aca="1" ref="H6770" ca="1">INDEX(Subscribers!$G$2:$G$1001, INT((ROW()-2)/12)+1)</f>
        <v>19.989999999999998</v>
      </c>
      <c r="I6770">
        <f t="shared" ca="1" si="430"/>
        <v>0</v>
      </c>
    </row>
    <row r="6771" spans="1:9">
      <c r="A6771" cm="1">
        <f t="array" ref="A6771">INDEX(Subscribers!$A$2:$A$1001, INT((ROW()-2)/12)+1)</f>
        <v>565</v>
      </c>
      <c r="B6771">
        <f t="shared" si="427"/>
        <v>2</v>
      </c>
      <c r="C6771" s="9" cm="1">
        <f t="array" ref="C6771">INDEX(Months!$A$2:$A$13, $B6771)</f>
        <v>45323</v>
      </c>
      <c r="D6771" s="9" cm="1">
        <f t="array" aca="1" ref="D6771" ca="1">INDEX(Subscribers!$F$2:$F$1001, INT((ROW()-2)/12)+1)</f>
        <v>45413</v>
      </c>
      <c r="E6771" s="5" cm="1">
        <f t="array" aca="1" ref="E6771" ca="1">INDEX(Subscribers!$Q$2:$Q$1001, INT((ROW()-2)/12)+1)</f>
        <v>999</v>
      </c>
      <c r="F6771" s="5">
        <f t="shared" ca="1" si="428"/>
        <v>0</v>
      </c>
      <c r="G6771" s="5">
        <f t="shared" ca="1" si="429"/>
        <v>0</v>
      </c>
      <c r="H6771" s="7" cm="1">
        <f t="array" aca="1" ref="H6771" ca="1">INDEX(Subscribers!$G$2:$G$1001, INT((ROW()-2)/12)+1)</f>
        <v>19.989999999999998</v>
      </c>
      <c r="I6771">
        <f t="shared" ca="1" si="430"/>
        <v>0</v>
      </c>
    </row>
    <row r="6772" spans="1:9">
      <c r="A6772" cm="1">
        <f t="array" ref="A6772">INDEX(Subscribers!$A$2:$A$1001, INT((ROW()-2)/12)+1)</f>
        <v>565</v>
      </c>
      <c r="B6772">
        <f t="shared" si="427"/>
        <v>3</v>
      </c>
      <c r="C6772" s="9" cm="1">
        <f t="array" ref="C6772">INDEX(Months!$A$2:$A$13, $B6772)</f>
        <v>45352</v>
      </c>
      <c r="D6772" s="9" cm="1">
        <f t="array" aca="1" ref="D6772" ca="1">INDEX(Subscribers!$F$2:$F$1001, INT((ROW()-2)/12)+1)</f>
        <v>45413</v>
      </c>
      <c r="E6772" s="5" cm="1">
        <f t="array" aca="1" ref="E6772" ca="1">INDEX(Subscribers!$Q$2:$Q$1001, INT((ROW()-2)/12)+1)</f>
        <v>999</v>
      </c>
      <c r="F6772" s="5">
        <f t="shared" ca="1" si="428"/>
        <v>0</v>
      </c>
      <c r="G6772" s="5">
        <f t="shared" ca="1" si="429"/>
        <v>0</v>
      </c>
      <c r="H6772" s="7" cm="1">
        <f t="array" aca="1" ref="H6772" ca="1">INDEX(Subscribers!$G$2:$G$1001, INT((ROW()-2)/12)+1)</f>
        <v>19.989999999999998</v>
      </c>
      <c r="I6772">
        <f t="shared" ca="1" si="430"/>
        <v>0</v>
      </c>
    </row>
    <row r="6773" spans="1:9">
      <c r="A6773" cm="1">
        <f t="array" ref="A6773">INDEX(Subscribers!$A$2:$A$1001, INT((ROW()-2)/12)+1)</f>
        <v>565</v>
      </c>
      <c r="B6773">
        <f t="shared" si="427"/>
        <v>4</v>
      </c>
      <c r="C6773" s="9" cm="1">
        <f t="array" ref="C6773">INDEX(Months!$A$2:$A$13, $B6773)</f>
        <v>45383</v>
      </c>
      <c r="D6773" s="9" cm="1">
        <f t="array" aca="1" ref="D6773" ca="1">INDEX(Subscribers!$F$2:$F$1001, INT((ROW()-2)/12)+1)</f>
        <v>45413</v>
      </c>
      <c r="E6773" s="5" cm="1">
        <f t="array" aca="1" ref="E6773" ca="1">INDEX(Subscribers!$Q$2:$Q$1001, INT((ROW()-2)/12)+1)</f>
        <v>999</v>
      </c>
      <c r="F6773" s="5">
        <f t="shared" ca="1" si="428"/>
        <v>0</v>
      </c>
      <c r="G6773" s="5">
        <f t="shared" ca="1" si="429"/>
        <v>0</v>
      </c>
      <c r="H6773" s="7" cm="1">
        <f t="array" aca="1" ref="H6773" ca="1">INDEX(Subscribers!$G$2:$G$1001, INT((ROW()-2)/12)+1)</f>
        <v>19.989999999999998</v>
      </c>
      <c r="I6773">
        <f t="shared" ca="1" si="430"/>
        <v>0</v>
      </c>
    </row>
    <row r="6774" spans="1:9">
      <c r="A6774" cm="1">
        <f t="array" ref="A6774">INDEX(Subscribers!$A$2:$A$1001, INT((ROW()-2)/12)+1)</f>
        <v>565</v>
      </c>
      <c r="B6774">
        <f t="shared" si="427"/>
        <v>5</v>
      </c>
      <c r="C6774" s="9" cm="1">
        <f t="array" ref="C6774">INDEX(Months!$A$2:$A$13, $B6774)</f>
        <v>45413</v>
      </c>
      <c r="D6774" s="9" cm="1">
        <f t="array" aca="1" ref="D6774" ca="1">INDEX(Subscribers!$F$2:$F$1001, INT((ROW()-2)/12)+1)</f>
        <v>45413</v>
      </c>
      <c r="E6774" s="5" cm="1">
        <f t="array" aca="1" ref="E6774" ca="1">INDEX(Subscribers!$Q$2:$Q$1001, INT((ROW()-2)/12)+1)</f>
        <v>999</v>
      </c>
      <c r="F6774" s="5">
        <f t="shared" ca="1" si="428"/>
        <v>1</v>
      </c>
      <c r="G6774" s="5">
        <f t="shared" ca="1" si="429"/>
        <v>0</v>
      </c>
      <c r="H6774" s="7" cm="1">
        <f t="array" aca="1" ref="H6774" ca="1">INDEX(Subscribers!$G$2:$G$1001, INT((ROW()-2)/12)+1)</f>
        <v>19.989999999999998</v>
      </c>
      <c r="I6774">
        <f t="shared" ca="1" si="430"/>
        <v>19.989999999999998</v>
      </c>
    </row>
    <row r="6775" spans="1:9">
      <c r="A6775" cm="1">
        <f t="array" ref="A6775">INDEX(Subscribers!$A$2:$A$1001, INT((ROW()-2)/12)+1)</f>
        <v>565</v>
      </c>
      <c r="B6775">
        <f t="shared" si="427"/>
        <v>6</v>
      </c>
      <c r="C6775" s="9" cm="1">
        <f t="array" ref="C6775">INDEX(Months!$A$2:$A$13, $B6775)</f>
        <v>45444</v>
      </c>
      <c r="D6775" s="9" cm="1">
        <f t="array" aca="1" ref="D6775" ca="1">INDEX(Subscribers!$F$2:$F$1001, INT((ROW()-2)/12)+1)</f>
        <v>45413</v>
      </c>
      <c r="E6775" s="5" cm="1">
        <f t="array" aca="1" ref="E6775" ca="1">INDEX(Subscribers!$Q$2:$Q$1001, INT((ROW()-2)/12)+1)</f>
        <v>999</v>
      </c>
      <c r="F6775" s="5">
        <f t="shared" ca="1" si="428"/>
        <v>1</v>
      </c>
      <c r="G6775" s="5">
        <f t="shared" ca="1" si="429"/>
        <v>0</v>
      </c>
      <c r="H6775" s="7" cm="1">
        <f t="array" aca="1" ref="H6775" ca="1">INDEX(Subscribers!$G$2:$G$1001, INT((ROW()-2)/12)+1)</f>
        <v>19.989999999999998</v>
      </c>
      <c r="I6775">
        <f t="shared" ca="1" si="430"/>
        <v>19.989999999999998</v>
      </c>
    </row>
    <row r="6776" spans="1:9">
      <c r="A6776" cm="1">
        <f t="array" ref="A6776">INDEX(Subscribers!$A$2:$A$1001, INT((ROW()-2)/12)+1)</f>
        <v>565</v>
      </c>
      <c r="B6776">
        <f t="shared" si="427"/>
        <v>7</v>
      </c>
      <c r="C6776" s="9" cm="1">
        <f t="array" ref="C6776">INDEX(Months!$A$2:$A$13, $B6776)</f>
        <v>45474</v>
      </c>
      <c r="D6776" s="9" cm="1">
        <f t="array" aca="1" ref="D6776" ca="1">INDEX(Subscribers!$F$2:$F$1001, INT((ROW()-2)/12)+1)</f>
        <v>45413</v>
      </c>
      <c r="E6776" s="5" cm="1">
        <f t="array" aca="1" ref="E6776" ca="1">INDEX(Subscribers!$Q$2:$Q$1001, INT((ROW()-2)/12)+1)</f>
        <v>999</v>
      </c>
      <c r="F6776" s="5">
        <f t="shared" ca="1" si="428"/>
        <v>1</v>
      </c>
      <c r="G6776" s="5">
        <f t="shared" ca="1" si="429"/>
        <v>0</v>
      </c>
      <c r="H6776" s="7" cm="1">
        <f t="array" aca="1" ref="H6776" ca="1">INDEX(Subscribers!$G$2:$G$1001, INT((ROW()-2)/12)+1)</f>
        <v>19.989999999999998</v>
      </c>
      <c r="I6776">
        <f t="shared" ca="1" si="430"/>
        <v>19.989999999999998</v>
      </c>
    </row>
    <row r="6777" spans="1:9">
      <c r="A6777" cm="1">
        <f t="array" ref="A6777">INDEX(Subscribers!$A$2:$A$1001, INT((ROW()-2)/12)+1)</f>
        <v>565</v>
      </c>
      <c r="B6777">
        <f t="shared" si="427"/>
        <v>8</v>
      </c>
      <c r="C6777" s="9" cm="1">
        <f t="array" ref="C6777">INDEX(Months!$A$2:$A$13, $B6777)</f>
        <v>45505</v>
      </c>
      <c r="D6777" s="9" cm="1">
        <f t="array" aca="1" ref="D6777" ca="1">INDEX(Subscribers!$F$2:$F$1001, INT((ROW()-2)/12)+1)</f>
        <v>45413</v>
      </c>
      <c r="E6777" s="5" cm="1">
        <f t="array" aca="1" ref="E6777" ca="1">INDEX(Subscribers!$Q$2:$Q$1001, INT((ROW()-2)/12)+1)</f>
        <v>999</v>
      </c>
      <c r="F6777" s="5">
        <f t="shared" ca="1" si="428"/>
        <v>1</v>
      </c>
      <c r="G6777" s="5">
        <f t="shared" ca="1" si="429"/>
        <v>0</v>
      </c>
      <c r="H6777" s="7" cm="1">
        <f t="array" aca="1" ref="H6777" ca="1">INDEX(Subscribers!$G$2:$G$1001, INT((ROW()-2)/12)+1)</f>
        <v>19.989999999999998</v>
      </c>
      <c r="I6777">
        <f t="shared" ca="1" si="430"/>
        <v>19.989999999999998</v>
      </c>
    </row>
    <row r="6778" spans="1:9">
      <c r="A6778" cm="1">
        <f t="array" ref="A6778">INDEX(Subscribers!$A$2:$A$1001, INT((ROW()-2)/12)+1)</f>
        <v>565</v>
      </c>
      <c r="B6778">
        <f t="shared" si="427"/>
        <v>9</v>
      </c>
      <c r="C6778" s="9" cm="1">
        <f t="array" ref="C6778">INDEX(Months!$A$2:$A$13, $B6778)</f>
        <v>45536</v>
      </c>
      <c r="D6778" s="9" cm="1">
        <f t="array" aca="1" ref="D6778" ca="1">INDEX(Subscribers!$F$2:$F$1001, INT((ROW()-2)/12)+1)</f>
        <v>45413</v>
      </c>
      <c r="E6778" s="5" cm="1">
        <f t="array" aca="1" ref="E6778" ca="1">INDEX(Subscribers!$Q$2:$Q$1001, INT((ROW()-2)/12)+1)</f>
        <v>999</v>
      </c>
      <c r="F6778" s="5">
        <f t="shared" ca="1" si="428"/>
        <v>1</v>
      </c>
      <c r="G6778" s="5">
        <f t="shared" ca="1" si="429"/>
        <v>0</v>
      </c>
      <c r="H6778" s="7" cm="1">
        <f t="array" aca="1" ref="H6778" ca="1">INDEX(Subscribers!$G$2:$G$1001, INT((ROW()-2)/12)+1)</f>
        <v>19.989999999999998</v>
      </c>
      <c r="I6778">
        <f t="shared" ca="1" si="430"/>
        <v>19.989999999999998</v>
      </c>
    </row>
    <row r="6779" spans="1:9">
      <c r="A6779" cm="1">
        <f t="array" ref="A6779">INDEX(Subscribers!$A$2:$A$1001, INT((ROW()-2)/12)+1)</f>
        <v>565</v>
      </c>
      <c r="B6779">
        <f t="shared" si="427"/>
        <v>10</v>
      </c>
      <c r="C6779" s="9" cm="1">
        <f t="array" ref="C6779">INDEX(Months!$A$2:$A$13, $B6779)</f>
        <v>45566</v>
      </c>
      <c r="D6779" s="9" cm="1">
        <f t="array" aca="1" ref="D6779" ca="1">INDEX(Subscribers!$F$2:$F$1001, INT((ROW()-2)/12)+1)</f>
        <v>45413</v>
      </c>
      <c r="E6779" s="5" cm="1">
        <f t="array" aca="1" ref="E6779" ca="1">INDEX(Subscribers!$Q$2:$Q$1001, INT((ROW()-2)/12)+1)</f>
        <v>999</v>
      </c>
      <c r="F6779" s="5">
        <f t="shared" ca="1" si="428"/>
        <v>1</v>
      </c>
      <c r="G6779" s="5">
        <f t="shared" ca="1" si="429"/>
        <v>0</v>
      </c>
      <c r="H6779" s="7" cm="1">
        <f t="array" aca="1" ref="H6779" ca="1">INDEX(Subscribers!$G$2:$G$1001, INT((ROW()-2)/12)+1)</f>
        <v>19.989999999999998</v>
      </c>
      <c r="I6779">
        <f t="shared" ca="1" si="430"/>
        <v>19.989999999999998</v>
      </c>
    </row>
    <row r="6780" spans="1:9">
      <c r="A6780" cm="1">
        <f t="array" ref="A6780">INDEX(Subscribers!$A$2:$A$1001, INT((ROW()-2)/12)+1)</f>
        <v>565</v>
      </c>
      <c r="B6780">
        <f t="shared" si="427"/>
        <v>11</v>
      </c>
      <c r="C6780" s="9" cm="1">
        <f t="array" ref="C6780">INDEX(Months!$A$2:$A$13, $B6780)</f>
        <v>45597</v>
      </c>
      <c r="D6780" s="9" cm="1">
        <f t="array" aca="1" ref="D6780" ca="1">INDEX(Subscribers!$F$2:$F$1001, INT((ROW()-2)/12)+1)</f>
        <v>45413</v>
      </c>
      <c r="E6780" s="5" cm="1">
        <f t="array" aca="1" ref="E6780" ca="1">INDEX(Subscribers!$Q$2:$Q$1001, INT((ROW()-2)/12)+1)</f>
        <v>999</v>
      </c>
      <c r="F6780" s="5">
        <f t="shared" ca="1" si="428"/>
        <v>1</v>
      </c>
      <c r="G6780" s="5">
        <f t="shared" ca="1" si="429"/>
        <v>0</v>
      </c>
      <c r="H6780" s="7" cm="1">
        <f t="array" aca="1" ref="H6780" ca="1">INDEX(Subscribers!$G$2:$G$1001, INT((ROW()-2)/12)+1)</f>
        <v>19.989999999999998</v>
      </c>
      <c r="I6780">
        <f t="shared" ca="1" si="430"/>
        <v>19.989999999999998</v>
      </c>
    </row>
    <row r="6781" spans="1:9">
      <c r="A6781" cm="1">
        <f t="array" ref="A6781">INDEX(Subscribers!$A$2:$A$1001, INT((ROW()-2)/12)+1)</f>
        <v>565</v>
      </c>
      <c r="B6781">
        <f t="shared" si="427"/>
        <v>12</v>
      </c>
      <c r="C6781" s="9" cm="1">
        <f t="array" ref="C6781">INDEX(Months!$A$2:$A$13, $B6781)</f>
        <v>45627</v>
      </c>
      <c r="D6781" s="9" cm="1">
        <f t="array" aca="1" ref="D6781" ca="1">INDEX(Subscribers!$F$2:$F$1001, INT((ROW()-2)/12)+1)</f>
        <v>45413</v>
      </c>
      <c r="E6781" s="5" cm="1">
        <f t="array" aca="1" ref="E6781" ca="1">INDEX(Subscribers!$Q$2:$Q$1001, INT((ROW()-2)/12)+1)</f>
        <v>999</v>
      </c>
      <c r="F6781" s="5">
        <f t="shared" ca="1" si="428"/>
        <v>1</v>
      </c>
      <c r="G6781" s="5">
        <f t="shared" ca="1" si="429"/>
        <v>0</v>
      </c>
      <c r="H6781" s="7" cm="1">
        <f t="array" aca="1" ref="H6781" ca="1">INDEX(Subscribers!$G$2:$G$1001, INT((ROW()-2)/12)+1)</f>
        <v>19.989999999999998</v>
      </c>
      <c r="I6781">
        <f t="shared" ca="1" si="430"/>
        <v>19.989999999999998</v>
      </c>
    </row>
    <row r="6782" spans="1:9">
      <c r="A6782" cm="1">
        <f t="array" ref="A6782">INDEX(Subscribers!$A$2:$A$1001, INT((ROW()-2)/12)+1)</f>
        <v>566</v>
      </c>
      <c r="B6782">
        <f t="shared" si="427"/>
        <v>1</v>
      </c>
      <c r="C6782" s="9" cm="1">
        <f t="array" ref="C6782">INDEX(Months!$A$2:$A$13, $B6782)</f>
        <v>45292</v>
      </c>
      <c r="D6782" s="9" cm="1">
        <f t="array" aca="1" ref="D6782" ca="1">INDEX(Subscribers!$F$2:$F$1001, INT((ROW()-2)/12)+1)</f>
        <v>45383</v>
      </c>
      <c r="E6782" s="5" cm="1">
        <f t="array" aca="1" ref="E6782" ca="1">INDEX(Subscribers!$Q$2:$Q$1001, INT((ROW()-2)/12)+1)</f>
        <v>999</v>
      </c>
      <c r="F6782" s="5">
        <f t="shared" ca="1" si="428"/>
        <v>0</v>
      </c>
      <c r="G6782" s="5">
        <f t="shared" ca="1" si="429"/>
        <v>0</v>
      </c>
      <c r="H6782" s="7" cm="1">
        <f t="array" aca="1" ref="H6782" ca="1">INDEX(Subscribers!$G$2:$G$1001, INT((ROW()-2)/12)+1)</f>
        <v>14.99</v>
      </c>
      <c r="I6782">
        <f t="shared" ca="1" si="430"/>
        <v>0</v>
      </c>
    </row>
    <row r="6783" spans="1:9">
      <c r="A6783" cm="1">
        <f t="array" ref="A6783">INDEX(Subscribers!$A$2:$A$1001, INT((ROW()-2)/12)+1)</f>
        <v>566</v>
      </c>
      <c r="B6783">
        <f t="shared" si="427"/>
        <v>2</v>
      </c>
      <c r="C6783" s="9" cm="1">
        <f t="array" ref="C6783">INDEX(Months!$A$2:$A$13, $B6783)</f>
        <v>45323</v>
      </c>
      <c r="D6783" s="9" cm="1">
        <f t="array" aca="1" ref="D6783" ca="1">INDEX(Subscribers!$F$2:$F$1001, INT((ROW()-2)/12)+1)</f>
        <v>45383</v>
      </c>
      <c r="E6783" s="5" cm="1">
        <f t="array" aca="1" ref="E6783" ca="1">INDEX(Subscribers!$Q$2:$Q$1001, INT((ROW()-2)/12)+1)</f>
        <v>999</v>
      </c>
      <c r="F6783" s="5">
        <f t="shared" ca="1" si="428"/>
        <v>0</v>
      </c>
      <c r="G6783" s="5">
        <f t="shared" ca="1" si="429"/>
        <v>0</v>
      </c>
      <c r="H6783" s="7" cm="1">
        <f t="array" aca="1" ref="H6783" ca="1">INDEX(Subscribers!$G$2:$G$1001, INT((ROW()-2)/12)+1)</f>
        <v>14.99</v>
      </c>
      <c r="I6783">
        <f t="shared" ca="1" si="430"/>
        <v>0</v>
      </c>
    </row>
    <row r="6784" spans="1:9">
      <c r="A6784" cm="1">
        <f t="array" ref="A6784">INDEX(Subscribers!$A$2:$A$1001, INT((ROW()-2)/12)+1)</f>
        <v>566</v>
      </c>
      <c r="B6784">
        <f t="shared" si="427"/>
        <v>3</v>
      </c>
      <c r="C6784" s="9" cm="1">
        <f t="array" ref="C6784">INDEX(Months!$A$2:$A$13, $B6784)</f>
        <v>45352</v>
      </c>
      <c r="D6784" s="9" cm="1">
        <f t="array" aca="1" ref="D6784" ca="1">INDEX(Subscribers!$F$2:$F$1001, INT((ROW()-2)/12)+1)</f>
        <v>45383</v>
      </c>
      <c r="E6784" s="5" cm="1">
        <f t="array" aca="1" ref="E6784" ca="1">INDEX(Subscribers!$Q$2:$Q$1001, INT((ROW()-2)/12)+1)</f>
        <v>999</v>
      </c>
      <c r="F6784" s="5">
        <f t="shared" ca="1" si="428"/>
        <v>0</v>
      </c>
      <c r="G6784" s="5">
        <f t="shared" ca="1" si="429"/>
        <v>0</v>
      </c>
      <c r="H6784" s="7" cm="1">
        <f t="array" aca="1" ref="H6784" ca="1">INDEX(Subscribers!$G$2:$G$1001, INT((ROW()-2)/12)+1)</f>
        <v>14.99</v>
      </c>
      <c r="I6784">
        <f t="shared" ca="1" si="430"/>
        <v>0</v>
      </c>
    </row>
    <row r="6785" spans="1:9">
      <c r="A6785" cm="1">
        <f t="array" ref="A6785">INDEX(Subscribers!$A$2:$A$1001, INT((ROW()-2)/12)+1)</f>
        <v>566</v>
      </c>
      <c r="B6785">
        <f t="shared" si="427"/>
        <v>4</v>
      </c>
      <c r="C6785" s="9" cm="1">
        <f t="array" ref="C6785">INDEX(Months!$A$2:$A$13, $B6785)</f>
        <v>45383</v>
      </c>
      <c r="D6785" s="9" cm="1">
        <f t="array" aca="1" ref="D6785" ca="1">INDEX(Subscribers!$F$2:$F$1001, INT((ROW()-2)/12)+1)</f>
        <v>45383</v>
      </c>
      <c r="E6785" s="5" cm="1">
        <f t="array" aca="1" ref="E6785" ca="1">INDEX(Subscribers!$Q$2:$Q$1001, INT((ROW()-2)/12)+1)</f>
        <v>999</v>
      </c>
      <c r="F6785" s="5">
        <f t="shared" ca="1" si="428"/>
        <v>1</v>
      </c>
      <c r="G6785" s="5">
        <f t="shared" ca="1" si="429"/>
        <v>0</v>
      </c>
      <c r="H6785" s="7" cm="1">
        <f t="array" aca="1" ref="H6785" ca="1">INDEX(Subscribers!$G$2:$G$1001, INT((ROW()-2)/12)+1)</f>
        <v>14.99</v>
      </c>
      <c r="I6785">
        <f t="shared" ca="1" si="430"/>
        <v>14.99</v>
      </c>
    </row>
    <row r="6786" spans="1:9">
      <c r="A6786" cm="1">
        <f t="array" ref="A6786">INDEX(Subscribers!$A$2:$A$1001, INT((ROW()-2)/12)+1)</f>
        <v>566</v>
      </c>
      <c r="B6786">
        <f t="shared" si="427"/>
        <v>5</v>
      </c>
      <c r="C6786" s="9" cm="1">
        <f t="array" ref="C6786">INDEX(Months!$A$2:$A$13, $B6786)</f>
        <v>45413</v>
      </c>
      <c r="D6786" s="9" cm="1">
        <f t="array" aca="1" ref="D6786" ca="1">INDEX(Subscribers!$F$2:$F$1001, INT((ROW()-2)/12)+1)</f>
        <v>45383</v>
      </c>
      <c r="E6786" s="5" cm="1">
        <f t="array" aca="1" ref="E6786" ca="1">INDEX(Subscribers!$Q$2:$Q$1001, INT((ROW()-2)/12)+1)</f>
        <v>999</v>
      </c>
      <c r="F6786" s="5">
        <f t="shared" ca="1" si="428"/>
        <v>1</v>
      </c>
      <c r="G6786" s="5">
        <f t="shared" ca="1" si="429"/>
        <v>0</v>
      </c>
      <c r="H6786" s="7" cm="1">
        <f t="array" aca="1" ref="H6786" ca="1">INDEX(Subscribers!$G$2:$G$1001, INT((ROW()-2)/12)+1)</f>
        <v>14.99</v>
      </c>
      <c r="I6786">
        <f t="shared" ca="1" si="430"/>
        <v>14.99</v>
      </c>
    </row>
    <row r="6787" spans="1:9">
      <c r="A6787" cm="1">
        <f t="array" ref="A6787">INDEX(Subscribers!$A$2:$A$1001, INT((ROW()-2)/12)+1)</f>
        <v>566</v>
      </c>
      <c r="B6787">
        <f t="shared" ref="B6787:B6850" si="431">MOD(ROW()-2,12)+1</f>
        <v>6</v>
      </c>
      <c r="C6787" s="9" cm="1">
        <f t="array" ref="C6787">INDEX(Months!$A$2:$A$13, $B6787)</f>
        <v>45444</v>
      </c>
      <c r="D6787" s="9" cm="1">
        <f t="array" aca="1" ref="D6787" ca="1">INDEX(Subscribers!$F$2:$F$1001, INT((ROW()-2)/12)+1)</f>
        <v>45383</v>
      </c>
      <c r="E6787" s="5" cm="1">
        <f t="array" aca="1" ref="E6787" ca="1">INDEX(Subscribers!$Q$2:$Q$1001, INT((ROW()-2)/12)+1)</f>
        <v>999</v>
      </c>
      <c r="F6787" s="5">
        <f t="shared" ref="F6787:F6850" ca="1" si="432">--( AND($C6787&gt;=$D6787, IF($E6787=999, TRUE, $B6787&lt;$E6787)) )</f>
        <v>1</v>
      </c>
      <c r="G6787" s="5">
        <f t="shared" ref="G6787:G6850" ca="1" si="433">IF($E6787=999,0,IF($B6787=$E6787,1,0))</f>
        <v>0</v>
      </c>
      <c r="H6787" s="7" cm="1">
        <f t="array" aca="1" ref="H6787" ca="1">INDEX(Subscribers!$G$2:$G$1001, INT((ROW()-2)/12)+1)</f>
        <v>14.99</v>
      </c>
      <c r="I6787">
        <f t="shared" ref="I6787:I6850" ca="1" si="434">IF($F6787=1,$H6787,0)</f>
        <v>14.99</v>
      </c>
    </row>
    <row r="6788" spans="1:9">
      <c r="A6788" cm="1">
        <f t="array" ref="A6788">INDEX(Subscribers!$A$2:$A$1001, INT((ROW()-2)/12)+1)</f>
        <v>566</v>
      </c>
      <c r="B6788">
        <f t="shared" si="431"/>
        <v>7</v>
      </c>
      <c r="C6788" s="9" cm="1">
        <f t="array" ref="C6788">INDEX(Months!$A$2:$A$13, $B6788)</f>
        <v>45474</v>
      </c>
      <c r="D6788" s="9" cm="1">
        <f t="array" aca="1" ref="D6788" ca="1">INDEX(Subscribers!$F$2:$F$1001, INT((ROW()-2)/12)+1)</f>
        <v>45383</v>
      </c>
      <c r="E6788" s="5" cm="1">
        <f t="array" aca="1" ref="E6788" ca="1">INDEX(Subscribers!$Q$2:$Q$1001, INT((ROW()-2)/12)+1)</f>
        <v>999</v>
      </c>
      <c r="F6788" s="5">
        <f t="shared" ca="1" si="432"/>
        <v>1</v>
      </c>
      <c r="G6788" s="5">
        <f t="shared" ca="1" si="433"/>
        <v>0</v>
      </c>
      <c r="H6788" s="7" cm="1">
        <f t="array" aca="1" ref="H6788" ca="1">INDEX(Subscribers!$G$2:$G$1001, INT((ROW()-2)/12)+1)</f>
        <v>14.99</v>
      </c>
      <c r="I6788">
        <f t="shared" ca="1" si="434"/>
        <v>14.99</v>
      </c>
    </row>
    <row r="6789" spans="1:9">
      <c r="A6789" cm="1">
        <f t="array" ref="A6789">INDEX(Subscribers!$A$2:$A$1001, INT((ROW()-2)/12)+1)</f>
        <v>566</v>
      </c>
      <c r="B6789">
        <f t="shared" si="431"/>
        <v>8</v>
      </c>
      <c r="C6789" s="9" cm="1">
        <f t="array" ref="C6789">INDEX(Months!$A$2:$A$13, $B6789)</f>
        <v>45505</v>
      </c>
      <c r="D6789" s="9" cm="1">
        <f t="array" aca="1" ref="D6789" ca="1">INDEX(Subscribers!$F$2:$F$1001, INT((ROW()-2)/12)+1)</f>
        <v>45383</v>
      </c>
      <c r="E6789" s="5" cm="1">
        <f t="array" aca="1" ref="E6789" ca="1">INDEX(Subscribers!$Q$2:$Q$1001, INT((ROW()-2)/12)+1)</f>
        <v>999</v>
      </c>
      <c r="F6789" s="5">
        <f t="shared" ca="1" si="432"/>
        <v>1</v>
      </c>
      <c r="G6789" s="5">
        <f t="shared" ca="1" si="433"/>
        <v>0</v>
      </c>
      <c r="H6789" s="7" cm="1">
        <f t="array" aca="1" ref="H6789" ca="1">INDEX(Subscribers!$G$2:$G$1001, INT((ROW()-2)/12)+1)</f>
        <v>14.99</v>
      </c>
      <c r="I6789">
        <f t="shared" ca="1" si="434"/>
        <v>14.99</v>
      </c>
    </row>
    <row r="6790" spans="1:9">
      <c r="A6790" cm="1">
        <f t="array" ref="A6790">INDEX(Subscribers!$A$2:$A$1001, INT((ROW()-2)/12)+1)</f>
        <v>566</v>
      </c>
      <c r="B6790">
        <f t="shared" si="431"/>
        <v>9</v>
      </c>
      <c r="C6790" s="9" cm="1">
        <f t="array" ref="C6790">INDEX(Months!$A$2:$A$13, $B6790)</f>
        <v>45536</v>
      </c>
      <c r="D6790" s="9" cm="1">
        <f t="array" aca="1" ref="D6790" ca="1">INDEX(Subscribers!$F$2:$F$1001, INT((ROW()-2)/12)+1)</f>
        <v>45383</v>
      </c>
      <c r="E6790" s="5" cm="1">
        <f t="array" aca="1" ref="E6790" ca="1">INDEX(Subscribers!$Q$2:$Q$1001, INT((ROW()-2)/12)+1)</f>
        <v>999</v>
      </c>
      <c r="F6790" s="5">
        <f t="shared" ca="1" si="432"/>
        <v>1</v>
      </c>
      <c r="G6790" s="5">
        <f t="shared" ca="1" si="433"/>
        <v>0</v>
      </c>
      <c r="H6790" s="7" cm="1">
        <f t="array" aca="1" ref="H6790" ca="1">INDEX(Subscribers!$G$2:$G$1001, INT((ROW()-2)/12)+1)</f>
        <v>14.99</v>
      </c>
      <c r="I6790">
        <f t="shared" ca="1" si="434"/>
        <v>14.99</v>
      </c>
    </row>
    <row r="6791" spans="1:9">
      <c r="A6791" cm="1">
        <f t="array" ref="A6791">INDEX(Subscribers!$A$2:$A$1001, INT((ROW()-2)/12)+1)</f>
        <v>566</v>
      </c>
      <c r="B6791">
        <f t="shared" si="431"/>
        <v>10</v>
      </c>
      <c r="C6791" s="9" cm="1">
        <f t="array" ref="C6791">INDEX(Months!$A$2:$A$13, $B6791)</f>
        <v>45566</v>
      </c>
      <c r="D6791" s="9" cm="1">
        <f t="array" aca="1" ref="D6791" ca="1">INDEX(Subscribers!$F$2:$F$1001, INT((ROW()-2)/12)+1)</f>
        <v>45383</v>
      </c>
      <c r="E6791" s="5" cm="1">
        <f t="array" aca="1" ref="E6791" ca="1">INDEX(Subscribers!$Q$2:$Q$1001, INT((ROW()-2)/12)+1)</f>
        <v>999</v>
      </c>
      <c r="F6791" s="5">
        <f t="shared" ca="1" si="432"/>
        <v>1</v>
      </c>
      <c r="G6791" s="5">
        <f t="shared" ca="1" si="433"/>
        <v>0</v>
      </c>
      <c r="H6791" s="7" cm="1">
        <f t="array" aca="1" ref="H6791" ca="1">INDEX(Subscribers!$G$2:$G$1001, INT((ROW()-2)/12)+1)</f>
        <v>14.99</v>
      </c>
      <c r="I6791">
        <f t="shared" ca="1" si="434"/>
        <v>14.99</v>
      </c>
    </row>
    <row r="6792" spans="1:9">
      <c r="A6792" cm="1">
        <f t="array" ref="A6792">INDEX(Subscribers!$A$2:$A$1001, INT((ROW()-2)/12)+1)</f>
        <v>566</v>
      </c>
      <c r="B6792">
        <f t="shared" si="431"/>
        <v>11</v>
      </c>
      <c r="C6792" s="9" cm="1">
        <f t="array" ref="C6792">INDEX(Months!$A$2:$A$13, $B6792)</f>
        <v>45597</v>
      </c>
      <c r="D6792" s="9" cm="1">
        <f t="array" aca="1" ref="D6792" ca="1">INDEX(Subscribers!$F$2:$F$1001, INT((ROW()-2)/12)+1)</f>
        <v>45383</v>
      </c>
      <c r="E6792" s="5" cm="1">
        <f t="array" aca="1" ref="E6792" ca="1">INDEX(Subscribers!$Q$2:$Q$1001, INT((ROW()-2)/12)+1)</f>
        <v>999</v>
      </c>
      <c r="F6792" s="5">
        <f t="shared" ca="1" si="432"/>
        <v>1</v>
      </c>
      <c r="G6792" s="5">
        <f t="shared" ca="1" si="433"/>
        <v>0</v>
      </c>
      <c r="H6792" s="7" cm="1">
        <f t="array" aca="1" ref="H6792" ca="1">INDEX(Subscribers!$G$2:$G$1001, INT((ROW()-2)/12)+1)</f>
        <v>14.99</v>
      </c>
      <c r="I6792">
        <f t="shared" ca="1" si="434"/>
        <v>14.99</v>
      </c>
    </row>
    <row r="6793" spans="1:9">
      <c r="A6793" cm="1">
        <f t="array" ref="A6793">INDEX(Subscribers!$A$2:$A$1001, INT((ROW()-2)/12)+1)</f>
        <v>566</v>
      </c>
      <c r="B6793">
        <f t="shared" si="431"/>
        <v>12</v>
      </c>
      <c r="C6793" s="9" cm="1">
        <f t="array" ref="C6793">INDEX(Months!$A$2:$A$13, $B6793)</f>
        <v>45627</v>
      </c>
      <c r="D6793" s="9" cm="1">
        <f t="array" aca="1" ref="D6793" ca="1">INDEX(Subscribers!$F$2:$F$1001, INT((ROW()-2)/12)+1)</f>
        <v>45383</v>
      </c>
      <c r="E6793" s="5" cm="1">
        <f t="array" aca="1" ref="E6793" ca="1">INDEX(Subscribers!$Q$2:$Q$1001, INT((ROW()-2)/12)+1)</f>
        <v>999</v>
      </c>
      <c r="F6793" s="5">
        <f t="shared" ca="1" si="432"/>
        <v>1</v>
      </c>
      <c r="G6793" s="5">
        <f t="shared" ca="1" si="433"/>
        <v>0</v>
      </c>
      <c r="H6793" s="7" cm="1">
        <f t="array" aca="1" ref="H6793" ca="1">INDEX(Subscribers!$G$2:$G$1001, INT((ROW()-2)/12)+1)</f>
        <v>14.99</v>
      </c>
      <c r="I6793">
        <f t="shared" ca="1" si="434"/>
        <v>14.99</v>
      </c>
    </row>
    <row r="6794" spans="1:9">
      <c r="A6794" cm="1">
        <f t="array" ref="A6794">INDEX(Subscribers!$A$2:$A$1001, INT((ROW()-2)/12)+1)</f>
        <v>567</v>
      </c>
      <c r="B6794">
        <f t="shared" si="431"/>
        <v>1</v>
      </c>
      <c r="C6794" s="9" cm="1">
        <f t="array" ref="C6794">INDEX(Months!$A$2:$A$13, $B6794)</f>
        <v>45292</v>
      </c>
      <c r="D6794" s="9" cm="1">
        <f t="array" aca="1" ref="D6794" ca="1">INDEX(Subscribers!$F$2:$F$1001, INT((ROW()-2)/12)+1)</f>
        <v>45383</v>
      </c>
      <c r="E6794" s="5" cm="1">
        <f t="array" aca="1" ref="E6794" ca="1">INDEX(Subscribers!$Q$2:$Q$1001, INT((ROW()-2)/12)+1)</f>
        <v>999</v>
      </c>
      <c r="F6794" s="5">
        <f t="shared" ca="1" si="432"/>
        <v>0</v>
      </c>
      <c r="G6794" s="5">
        <f t="shared" ca="1" si="433"/>
        <v>0</v>
      </c>
      <c r="H6794" s="7" cm="1">
        <f t="array" aca="1" ref="H6794" ca="1">INDEX(Subscribers!$G$2:$G$1001, INT((ROW()-2)/12)+1)</f>
        <v>14.99</v>
      </c>
      <c r="I6794">
        <f t="shared" ca="1" si="434"/>
        <v>0</v>
      </c>
    </row>
    <row r="6795" spans="1:9">
      <c r="A6795" cm="1">
        <f t="array" ref="A6795">INDEX(Subscribers!$A$2:$A$1001, INT((ROW()-2)/12)+1)</f>
        <v>567</v>
      </c>
      <c r="B6795">
        <f t="shared" si="431"/>
        <v>2</v>
      </c>
      <c r="C6795" s="9" cm="1">
        <f t="array" ref="C6795">INDEX(Months!$A$2:$A$13, $B6795)</f>
        <v>45323</v>
      </c>
      <c r="D6795" s="9" cm="1">
        <f t="array" aca="1" ref="D6795" ca="1">INDEX(Subscribers!$F$2:$F$1001, INT((ROW()-2)/12)+1)</f>
        <v>45383</v>
      </c>
      <c r="E6795" s="5" cm="1">
        <f t="array" aca="1" ref="E6795" ca="1">INDEX(Subscribers!$Q$2:$Q$1001, INT((ROW()-2)/12)+1)</f>
        <v>999</v>
      </c>
      <c r="F6795" s="5">
        <f t="shared" ca="1" si="432"/>
        <v>0</v>
      </c>
      <c r="G6795" s="5">
        <f t="shared" ca="1" si="433"/>
        <v>0</v>
      </c>
      <c r="H6795" s="7" cm="1">
        <f t="array" aca="1" ref="H6795" ca="1">INDEX(Subscribers!$G$2:$G$1001, INT((ROW()-2)/12)+1)</f>
        <v>14.99</v>
      </c>
      <c r="I6795">
        <f t="shared" ca="1" si="434"/>
        <v>0</v>
      </c>
    </row>
    <row r="6796" spans="1:9">
      <c r="A6796" cm="1">
        <f t="array" ref="A6796">INDEX(Subscribers!$A$2:$A$1001, INT((ROW()-2)/12)+1)</f>
        <v>567</v>
      </c>
      <c r="B6796">
        <f t="shared" si="431"/>
        <v>3</v>
      </c>
      <c r="C6796" s="9" cm="1">
        <f t="array" ref="C6796">INDEX(Months!$A$2:$A$13, $B6796)</f>
        <v>45352</v>
      </c>
      <c r="D6796" s="9" cm="1">
        <f t="array" aca="1" ref="D6796" ca="1">INDEX(Subscribers!$F$2:$F$1001, INT((ROW()-2)/12)+1)</f>
        <v>45383</v>
      </c>
      <c r="E6796" s="5" cm="1">
        <f t="array" aca="1" ref="E6796" ca="1">INDEX(Subscribers!$Q$2:$Q$1001, INT((ROW()-2)/12)+1)</f>
        <v>999</v>
      </c>
      <c r="F6796" s="5">
        <f t="shared" ca="1" si="432"/>
        <v>0</v>
      </c>
      <c r="G6796" s="5">
        <f t="shared" ca="1" si="433"/>
        <v>0</v>
      </c>
      <c r="H6796" s="7" cm="1">
        <f t="array" aca="1" ref="H6796" ca="1">INDEX(Subscribers!$G$2:$G$1001, INT((ROW()-2)/12)+1)</f>
        <v>14.99</v>
      </c>
      <c r="I6796">
        <f t="shared" ca="1" si="434"/>
        <v>0</v>
      </c>
    </row>
    <row r="6797" spans="1:9">
      <c r="A6797" cm="1">
        <f t="array" ref="A6797">INDEX(Subscribers!$A$2:$A$1001, INT((ROW()-2)/12)+1)</f>
        <v>567</v>
      </c>
      <c r="B6797">
        <f t="shared" si="431"/>
        <v>4</v>
      </c>
      <c r="C6797" s="9" cm="1">
        <f t="array" ref="C6797">INDEX(Months!$A$2:$A$13, $B6797)</f>
        <v>45383</v>
      </c>
      <c r="D6797" s="9" cm="1">
        <f t="array" aca="1" ref="D6797" ca="1">INDEX(Subscribers!$F$2:$F$1001, INT((ROW()-2)/12)+1)</f>
        <v>45383</v>
      </c>
      <c r="E6797" s="5" cm="1">
        <f t="array" aca="1" ref="E6797" ca="1">INDEX(Subscribers!$Q$2:$Q$1001, INT((ROW()-2)/12)+1)</f>
        <v>999</v>
      </c>
      <c r="F6797" s="5">
        <f t="shared" ca="1" si="432"/>
        <v>1</v>
      </c>
      <c r="G6797" s="5">
        <f t="shared" ca="1" si="433"/>
        <v>0</v>
      </c>
      <c r="H6797" s="7" cm="1">
        <f t="array" aca="1" ref="H6797" ca="1">INDEX(Subscribers!$G$2:$G$1001, INT((ROW()-2)/12)+1)</f>
        <v>14.99</v>
      </c>
      <c r="I6797">
        <f t="shared" ca="1" si="434"/>
        <v>14.99</v>
      </c>
    </row>
    <row r="6798" spans="1:9">
      <c r="A6798" cm="1">
        <f t="array" ref="A6798">INDEX(Subscribers!$A$2:$A$1001, INT((ROW()-2)/12)+1)</f>
        <v>567</v>
      </c>
      <c r="B6798">
        <f t="shared" si="431"/>
        <v>5</v>
      </c>
      <c r="C6798" s="9" cm="1">
        <f t="array" ref="C6798">INDEX(Months!$A$2:$A$13, $B6798)</f>
        <v>45413</v>
      </c>
      <c r="D6798" s="9" cm="1">
        <f t="array" aca="1" ref="D6798" ca="1">INDEX(Subscribers!$F$2:$F$1001, INT((ROW()-2)/12)+1)</f>
        <v>45383</v>
      </c>
      <c r="E6798" s="5" cm="1">
        <f t="array" aca="1" ref="E6798" ca="1">INDEX(Subscribers!$Q$2:$Q$1001, INT((ROW()-2)/12)+1)</f>
        <v>999</v>
      </c>
      <c r="F6798" s="5">
        <f t="shared" ca="1" si="432"/>
        <v>1</v>
      </c>
      <c r="G6798" s="5">
        <f t="shared" ca="1" si="433"/>
        <v>0</v>
      </c>
      <c r="H6798" s="7" cm="1">
        <f t="array" aca="1" ref="H6798" ca="1">INDEX(Subscribers!$G$2:$G$1001, INT((ROW()-2)/12)+1)</f>
        <v>14.99</v>
      </c>
      <c r="I6798">
        <f t="shared" ca="1" si="434"/>
        <v>14.99</v>
      </c>
    </row>
    <row r="6799" spans="1:9">
      <c r="A6799" cm="1">
        <f t="array" ref="A6799">INDEX(Subscribers!$A$2:$A$1001, INT((ROW()-2)/12)+1)</f>
        <v>567</v>
      </c>
      <c r="B6799">
        <f t="shared" si="431"/>
        <v>6</v>
      </c>
      <c r="C6799" s="9" cm="1">
        <f t="array" ref="C6799">INDEX(Months!$A$2:$A$13, $B6799)</f>
        <v>45444</v>
      </c>
      <c r="D6799" s="9" cm="1">
        <f t="array" aca="1" ref="D6799" ca="1">INDEX(Subscribers!$F$2:$F$1001, INT((ROW()-2)/12)+1)</f>
        <v>45383</v>
      </c>
      <c r="E6799" s="5" cm="1">
        <f t="array" aca="1" ref="E6799" ca="1">INDEX(Subscribers!$Q$2:$Q$1001, INT((ROW()-2)/12)+1)</f>
        <v>999</v>
      </c>
      <c r="F6799" s="5">
        <f t="shared" ca="1" si="432"/>
        <v>1</v>
      </c>
      <c r="G6799" s="5">
        <f t="shared" ca="1" si="433"/>
        <v>0</v>
      </c>
      <c r="H6799" s="7" cm="1">
        <f t="array" aca="1" ref="H6799" ca="1">INDEX(Subscribers!$G$2:$G$1001, INT((ROW()-2)/12)+1)</f>
        <v>14.99</v>
      </c>
      <c r="I6799">
        <f t="shared" ca="1" si="434"/>
        <v>14.99</v>
      </c>
    </row>
    <row r="6800" spans="1:9">
      <c r="A6800" cm="1">
        <f t="array" ref="A6800">INDEX(Subscribers!$A$2:$A$1001, INT((ROW()-2)/12)+1)</f>
        <v>567</v>
      </c>
      <c r="B6800">
        <f t="shared" si="431"/>
        <v>7</v>
      </c>
      <c r="C6800" s="9" cm="1">
        <f t="array" ref="C6800">INDEX(Months!$A$2:$A$13, $B6800)</f>
        <v>45474</v>
      </c>
      <c r="D6800" s="9" cm="1">
        <f t="array" aca="1" ref="D6800" ca="1">INDEX(Subscribers!$F$2:$F$1001, INT((ROW()-2)/12)+1)</f>
        <v>45383</v>
      </c>
      <c r="E6800" s="5" cm="1">
        <f t="array" aca="1" ref="E6800" ca="1">INDEX(Subscribers!$Q$2:$Q$1001, INT((ROW()-2)/12)+1)</f>
        <v>999</v>
      </c>
      <c r="F6800" s="5">
        <f t="shared" ca="1" si="432"/>
        <v>1</v>
      </c>
      <c r="G6800" s="5">
        <f t="shared" ca="1" si="433"/>
        <v>0</v>
      </c>
      <c r="H6800" s="7" cm="1">
        <f t="array" aca="1" ref="H6800" ca="1">INDEX(Subscribers!$G$2:$G$1001, INT((ROW()-2)/12)+1)</f>
        <v>14.99</v>
      </c>
      <c r="I6800">
        <f t="shared" ca="1" si="434"/>
        <v>14.99</v>
      </c>
    </row>
    <row r="6801" spans="1:9">
      <c r="A6801" cm="1">
        <f t="array" ref="A6801">INDEX(Subscribers!$A$2:$A$1001, INT((ROW()-2)/12)+1)</f>
        <v>567</v>
      </c>
      <c r="B6801">
        <f t="shared" si="431"/>
        <v>8</v>
      </c>
      <c r="C6801" s="9" cm="1">
        <f t="array" ref="C6801">INDEX(Months!$A$2:$A$13, $B6801)</f>
        <v>45505</v>
      </c>
      <c r="D6801" s="9" cm="1">
        <f t="array" aca="1" ref="D6801" ca="1">INDEX(Subscribers!$F$2:$F$1001, INT((ROW()-2)/12)+1)</f>
        <v>45383</v>
      </c>
      <c r="E6801" s="5" cm="1">
        <f t="array" aca="1" ref="E6801" ca="1">INDEX(Subscribers!$Q$2:$Q$1001, INT((ROW()-2)/12)+1)</f>
        <v>999</v>
      </c>
      <c r="F6801" s="5">
        <f t="shared" ca="1" si="432"/>
        <v>1</v>
      </c>
      <c r="G6801" s="5">
        <f t="shared" ca="1" si="433"/>
        <v>0</v>
      </c>
      <c r="H6801" s="7" cm="1">
        <f t="array" aca="1" ref="H6801" ca="1">INDEX(Subscribers!$G$2:$G$1001, INT((ROW()-2)/12)+1)</f>
        <v>14.99</v>
      </c>
      <c r="I6801">
        <f t="shared" ca="1" si="434"/>
        <v>14.99</v>
      </c>
    </row>
    <row r="6802" spans="1:9">
      <c r="A6802" cm="1">
        <f t="array" ref="A6802">INDEX(Subscribers!$A$2:$A$1001, INT((ROW()-2)/12)+1)</f>
        <v>567</v>
      </c>
      <c r="B6802">
        <f t="shared" si="431"/>
        <v>9</v>
      </c>
      <c r="C6802" s="9" cm="1">
        <f t="array" ref="C6802">INDEX(Months!$A$2:$A$13, $B6802)</f>
        <v>45536</v>
      </c>
      <c r="D6802" s="9" cm="1">
        <f t="array" aca="1" ref="D6802" ca="1">INDEX(Subscribers!$F$2:$F$1001, INT((ROW()-2)/12)+1)</f>
        <v>45383</v>
      </c>
      <c r="E6802" s="5" cm="1">
        <f t="array" aca="1" ref="E6802" ca="1">INDEX(Subscribers!$Q$2:$Q$1001, INT((ROW()-2)/12)+1)</f>
        <v>999</v>
      </c>
      <c r="F6802" s="5">
        <f t="shared" ca="1" si="432"/>
        <v>1</v>
      </c>
      <c r="G6802" s="5">
        <f t="shared" ca="1" si="433"/>
        <v>0</v>
      </c>
      <c r="H6802" s="7" cm="1">
        <f t="array" aca="1" ref="H6802" ca="1">INDEX(Subscribers!$G$2:$G$1001, INT((ROW()-2)/12)+1)</f>
        <v>14.99</v>
      </c>
      <c r="I6802">
        <f t="shared" ca="1" si="434"/>
        <v>14.99</v>
      </c>
    </row>
    <row r="6803" spans="1:9">
      <c r="A6803" cm="1">
        <f t="array" ref="A6803">INDEX(Subscribers!$A$2:$A$1001, INT((ROW()-2)/12)+1)</f>
        <v>567</v>
      </c>
      <c r="B6803">
        <f t="shared" si="431"/>
        <v>10</v>
      </c>
      <c r="C6803" s="9" cm="1">
        <f t="array" ref="C6803">INDEX(Months!$A$2:$A$13, $B6803)</f>
        <v>45566</v>
      </c>
      <c r="D6803" s="9" cm="1">
        <f t="array" aca="1" ref="D6803" ca="1">INDEX(Subscribers!$F$2:$F$1001, INT((ROW()-2)/12)+1)</f>
        <v>45383</v>
      </c>
      <c r="E6803" s="5" cm="1">
        <f t="array" aca="1" ref="E6803" ca="1">INDEX(Subscribers!$Q$2:$Q$1001, INT((ROW()-2)/12)+1)</f>
        <v>999</v>
      </c>
      <c r="F6803" s="5">
        <f t="shared" ca="1" si="432"/>
        <v>1</v>
      </c>
      <c r="G6803" s="5">
        <f t="shared" ca="1" si="433"/>
        <v>0</v>
      </c>
      <c r="H6803" s="7" cm="1">
        <f t="array" aca="1" ref="H6803" ca="1">INDEX(Subscribers!$G$2:$G$1001, INT((ROW()-2)/12)+1)</f>
        <v>14.99</v>
      </c>
      <c r="I6803">
        <f t="shared" ca="1" si="434"/>
        <v>14.99</v>
      </c>
    </row>
    <row r="6804" spans="1:9">
      <c r="A6804" cm="1">
        <f t="array" ref="A6804">INDEX(Subscribers!$A$2:$A$1001, INT((ROW()-2)/12)+1)</f>
        <v>567</v>
      </c>
      <c r="B6804">
        <f t="shared" si="431"/>
        <v>11</v>
      </c>
      <c r="C6804" s="9" cm="1">
        <f t="array" ref="C6804">INDEX(Months!$A$2:$A$13, $B6804)</f>
        <v>45597</v>
      </c>
      <c r="D6804" s="9" cm="1">
        <f t="array" aca="1" ref="D6804" ca="1">INDEX(Subscribers!$F$2:$F$1001, INT((ROW()-2)/12)+1)</f>
        <v>45383</v>
      </c>
      <c r="E6804" s="5" cm="1">
        <f t="array" aca="1" ref="E6804" ca="1">INDEX(Subscribers!$Q$2:$Q$1001, INT((ROW()-2)/12)+1)</f>
        <v>999</v>
      </c>
      <c r="F6804" s="5">
        <f t="shared" ca="1" si="432"/>
        <v>1</v>
      </c>
      <c r="G6804" s="5">
        <f t="shared" ca="1" si="433"/>
        <v>0</v>
      </c>
      <c r="H6804" s="7" cm="1">
        <f t="array" aca="1" ref="H6804" ca="1">INDEX(Subscribers!$G$2:$G$1001, INT((ROW()-2)/12)+1)</f>
        <v>14.99</v>
      </c>
      <c r="I6804">
        <f t="shared" ca="1" si="434"/>
        <v>14.99</v>
      </c>
    </row>
    <row r="6805" spans="1:9">
      <c r="A6805" cm="1">
        <f t="array" ref="A6805">INDEX(Subscribers!$A$2:$A$1001, INT((ROW()-2)/12)+1)</f>
        <v>567</v>
      </c>
      <c r="B6805">
        <f t="shared" si="431"/>
        <v>12</v>
      </c>
      <c r="C6805" s="9" cm="1">
        <f t="array" ref="C6805">INDEX(Months!$A$2:$A$13, $B6805)</f>
        <v>45627</v>
      </c>
      <c r="D6805" s="9" cm="1">
        <f t="array" aca="1" ref="D6805" ca="1">INDEX(Subscribers!$F$2:$F$1001, INT((ROW()-2)/12)+1)</f>
        <v>45383</v>
      </c>
      <c r="E6805" s="5" cm="1">
        <f t="array" aca="1" ref="E6805" ca="1">INDEX(Subscribers!$Q$2:$Q$1001, INT((ROW()-2)/12)+1)</f>
        <v>999</v>
      </c>
      <c r="F6805" s="5">
        <f t="shared" ca="1" si="432"/>
        <v>1</v>
      </c>
      <c r="G6805" s="5">
        <f t="shared" ca="1" si="433"/>
        <v>0</v>
      </c>
      <c r="H6805" s="7" cm="1">
        <f t="array" aca="1" ref="H6805" ca="1">INDEX(Subscribers!$G$2:$G$1001, INT((ROW()-2)/12)+1)</f>
        <v>14.99</v>
      </c>
      <c r="I6805">
        <f t="shared" ca="1" si="434"/>
        <v>14.99</v>
      </c>
    </row>
    <row r="6806" spans="1:9">
      <c r="A6806" cm="1">
        <f t="array" ref="A6806">INDEX(Subscribers!$A$2:$A$1001, INT((ROW()-2)/12)+1)</f>
        <v>568</v>
      </c>
      <c r="B6806">
        <f t="shared" si="431"/>
        <v>1</v>
      </c>
      <c r="C6806" s="9" cm="1">
        <f t="array" ref="C6806">INDEX(Months!$A$2:$A$13, $B6806)</f>
        <v>45292</v>
      </c>
      <c r="D6806" s="9" cm="1">
        <f t="array" aca="1" ref="D6806" ca="1">INDEX(Subscribers!$F$2:$F$1001, INT((ROW()-2)/12)+1)</f>
        <v>45474</v>
      </c>
      <c r="E6806" s="5" cm="1">
        <f t="array" aca="1" ref="E6806" ca="1">INDEX(Subscribers!$Q$2:$Q$1001, INT((ROW()-2)/12)+1)</f>
        <v>999</v>
      </c>
      <c r="F6806" s="5">
        <f t="shared" ca="1" si="432"/>
        <v>0</v>
      </c>
      <c r="G6806" s="5">
        <f t="shared" ca="1" si="433"/>
        <v>0</v>
      </c>
      <c r="H6806" s="7" cm="1">
        <f t="array" aca="1" ref="H6806" ca="1">INDEX(Subscribers!$G$2:$G$1001, INT((ROW()-2)/12)+1)</f>
        <v>19.989999999999998</v>
      </c>
      <c r="I6806">
        <f t="shared" ca="1" si="434"/>
        <v>0</v>
      </c>
    </row>
    <row r="6807" spans="1:9">
      <c r="A6807" cm="1">
        <f t="array" ref="A6807">INDEX(Subscribers!$A$2:$A$1001, INT((ROW()-2)/12)+1)</f>
        <v>568</v>
      </c>
      <c r="B6807">
        <f t="shared" si="431"/>
        <v>2</v>
      </c>
      <c r="C6807" s="9" cm="1">
        <f t="array" ref="C6807">INDEX(Months!$A$2:$A$13, $B6807)</f>
        <v>45323</v>
      </c>
      <c r="D6807" s="9" cm="1">
        <f t="array" aca="1" ref="D6807" ca="1">INDEX(Subscribers!$F$2:$F$1001, INT((ROW()-2)/12)+1)</f>
        <v>45474</v>
      </c>
      <c r="E6807" s="5" cm="1">
        <f t="array" aca="1" ref="E6807" ca="1">INDEX(Subscribers!$Q$2:$Q$1001, INT((ROW()-2)/12)+1)</f>
        <v>999</v>
      </c>
      <c r="F6807" s="5">
        <f t="shared" ca="1" si="432"/>
        <v>0</v>
      </c>
      <c r="G6807" s="5">
        <f t="shared" ca="1" si="433"/>
        <v>0</v>
      </c>
      <c r="H6807" s="7" cm="1">
        <f t="array" aca="1" ref="H6807" ca="1">INDEX(Subscribers!$G$2:$G$1001, INT((ROW()-2)/12)+1)</f>
        <v>19.989999999999998</v>
      </c>
      <c r="I6807">
        <f t="shared" ca="1" si="434"/>
        <v>0</v>
      </c>
    </row>
    <row r="6808" spans="1:9">
      <c r="A6808" cm="1">
        <f t="array" ref="A6808">INDEX(Subscribers!$A$2:$A$1001, INT((ROW()-2)/12)+1)</f>
        <v>568</v>
      </c>
      <c r="B6808">
        <f t="shared" si="431"/>
        <v>3</v>
      </c>
      <c r="C6808" s="9" cm="1">
        <f t="array" ref="C6808">INDEX(Months!$A$2:$A$13, $B6808)</f>
        <v>45352</v>
      </c>
      <c r="D6808" s="9" cm="1">
        <f t="array" aca="1" ref="D6808" ca="1">INDEX(Subscribers!$F$2:$F$1001, INT((ROW()-2)/12)+1)</f>
        <v>45474</v>
      </c>
      <c r="E6808" s="5" cm="1">
        <f t="array" aca="1" ref="E6808" ca="1">INDEX(Subscribers!$Q$2:$Q$1001, INT((ROW()-2)/12)+1)</f>
        <v>999</v>
      </c>
      <c r="F6808" s="5">
        <f t="shared" ca="1" si="432"/>
        <v>0</v>
      </c>
      <c r="G6808" s="5">
        <f t="shared" ca="1" si="433"/>
        <v>0</v>
      </c>
      <c r="H6808" s="7" cm="1">
        <f t="array" aca="1" ref="H6808" ca="1">INDEX(Subscribers!$G$2:$G$1001, INT((ROW()-2)/12)+1)</f>
        <v>19.989999999999998</v>
      </c>
      <c r="I6808">
        <f t="shared" ca="1" si="434"/>
        <v>0</v>
      </c>
    </row>
    <row r="6809" spans="1:9">
      <c r="A6809" cm="1">
        <f t="array" ref="A6809">INDEX(Subscribers!$A$2:$A$1001, INT((ROW()-2)/12)+1)</f>
        <v>568</v>
      </c>
      <c r="B6809">
        <f t="shared" si="431"/>
        <v>4</v>
      </c>
      <c r="C6809" s="9" cm="1">
        <f t="array" ref="C6809">INDEX(Months!$A$2:$A$13, $B6809)</f>
        <v>45383</v>
      </c>
      <c r="D6809" s="9" cm="1">
        <f t="array" aca="1" ref="D6809" ca="1">INDEX(Subscribers!$F$2:$F$1001, INT((ROW()-2)/12)+1)</f>
        <v>45474</v>
      </c>
      <c r="E6809" s="5" cm="1">
        <f t="array" aca="1" ref="E6809" ca="1">INDEX(Subscribers!$Q$2:$Q$1001, INT((ROW()-2)/12)+1)</f>
        <v>999</v>
      </c>
      <c r="F6809" s="5">
        <f t="shared" ca="1" si="432"/>
        <v>0</v>
      </c>
      <c r="G6809" s="5">
        <f t="shared" ca="1" si="433"/>
        <v>0</v>
      </c>
      <c r="H6809" s="7" cm="1">
        <f t="array" aca="1" ref="H6809" ca="1">INDEX(Subscribers!$G$2:$G$1001, INT((ROW()-2)/12)+1)</f>
        <v>19.989999999999998</v>
      </c>
      <c r="I6809">
        <f t="shared" ca="1" si="434"/>
        <v>0</v>
      </c>
    </row>
    <row r="6810" spans="1:9">
      <c r="A6810" cm="1">
        <f t="array" ref="A6810">INDEX(Subscribers!$A$2:$A$1001, INT((ROW()-2)/12)+1)</f>
        <v>568</v>
      </c>
      <c r="B6810">
        <f t="shared" si="431"/>
        <v>5</v>
      </c>
      <c r="C6810" s="9" cm="1">
        <f t="array" ref="C6810">INDEX(Months!$A$2:$A$13, $B6810)</f>
        <v>45413</v>
      </c>
      <c r="D6810" s="9" cm="1">
        <f t="array" aca="1" ref="D6810" ca="1">INDEX(Subscribers!$F$2:$F$1001, INT((ROW()-2)/12)+1)</f>
        <v>45474</v>
      </c>
      <c r="E6810" s="5" cm="1">
        <f t="array" aca="1" ref="E6810" ca="1">INDEX(Subscribers!$Q$2:$Q$1001, INT((ROW()-2)/12)+1)</f>
        <v>999</v>
      </c>
      <c r="F6810" s="5">
        <f t="shared" ca="1" si="432"/>
        <v>0</v>
      </c>
      <c r="G6810" s="5">
        <f t="shared" ca="1" si="433"/>
        <v>0</v>
      </c>
      <c r="H6810" s="7" cm="1">
        <f t="array" aca="1" ref="H6810" ca="1">INDEX(Subscribers!$G$2:$G$1001, INT((ROW()-2)/12)+1)</f>
        <v>19.989999999999998</v>
      </c>
      <c r="I6810">
        <f t="shared" ca="1" si="434"/>
        <v>0</v>
      </c>
    </row>
    <row r="6811" spans="1:9">
      <c r="A6811" cm="1">
        <f t="array" ref="A6811">INDEX(Subscribers!$A$2:$A$1001, INT((ROW()-2)/12)+1)</f>
        <v>568</v>
      </c>
      <c r="B6811">
        <f t="shared" si="431"/>
        <v>6</v>
      </c>
      <c r="C6811" s="9" cm="1">
        <f t="array" ref="C6811">INDEX(Months!$A$2:$A$13, $B6811)</f>
        <v>45444</v>
      </c>
      <c r="D6811" s="9" cm="1">
        <f t="array" aca="1" ref="D6811" ca="1">INDEX(Subscribers!$F$2:$F$1001, INT((ROW()-2)/12)+1)</f>
        <v>45474</v>
      </c>
      <c r="E6811" s="5" cm="1">
        <f t="array" aca="1" ref="E6811" ca="1">INDEX(Subscribers!$Q$2:$Q$1001, INT((ROW()-2)/12)+1)</f>
        <v>999</v>
      </c>
      <c r="F6811" s="5">
        <f t="shared" ca="1" si="432"/>
        <v>0</v>
      </c>
      <c r="G6811" s="5">
        <f t="shared" ca="1" si="433"/>
        <v>0</v>
      </c>
      <c r="H6811" s="7" cm="1">
        <f t="array" aca="1" ref="H6811" ca="1">INDEX(Subscribers!$G$2:$G$1001, INT((ROW()-2)/12)+1)</f>
        <v>19.989999999999998</v>
      </c>
      <c r="I6811">
        <f t="shared" ca="1" si="434"/>
        <v>0</v>
      </c>
    </row>
    <row r="6812" spans="1:9">
      <c r="A6812" cm="1">
        <f t="array" ref="A6812">INDEX(Subscribers!$A$2:$A$1001, INT((ROW()-2)/12)+1)</f>
        <v>568</v>
      </c>
      <c r="B6812">
        <f t="shared" si="431"/>
        <v>7</v>
      </c>
      <c r="C6812" s="9" cm="1">
        <f t="array" ref="C6812">INDEX(Months!$A$2:$A$13, $B6812)</f>
        <v>45474</v>
      </c>
      <c r="D6812" s="9" cm="1">
        <f t="array" aca="1" ref="D6812" ca="1">INDEX(Subscribers!$F$2:$F$1001, INT((ROW()-2)/12)+1)</f>
        <v>45474</v>
      </c>
      <c r="E6812" s="5" cm="1">
        <f t="array" aca="1" ref="E6812" ca="1">INDEX(Subscribers!$Q$2:$Q$1001, INT((ROW()-2)/12)+1)</f>
        <v>999</v>
      </c>
      <c r="F6812" s="5">
        <f t="shared" ca="1" si="432"/>
        <v>1</v>
      </c>
      <c r="G6812" s="5">
        <f t="shared" ca="1" si="433"/>
        <v>0</v>
      </c>
      <c r="H6812" s="7" cm="1">
        <f t="array" aca="1" ref="H6812" ca="1">INDEX(Subscribers!$G$2:$G$1001, INT((ROW()-2)/12)+1)</f>
        <v>19.989999999999998</v>
      </c>
      <c r="I6812">
        <f t="shared" ca="1" si="434"/>
        <v>19.989999999999998</v>
      </c>
    </row>
    <row r="6813" spans="1:9">
      <c r="A6813" cm="1">
        <f t="array" ref="A6813">INDEX(Subscribers!$A$2:$A$1001, INT((ROW()-2)/12)+1)</f>
        <v>568</v>
      </c>
      <c r="B6813">
        <f t="shared" si="431"/>
        <v>8</v>
      </c>
      <c r="C6813" s="9" cm="1">
        <f t="array" ref="C6813">INDEX(Months!$A$2:$A$13, $B6813)</f>
        <v>45505</v>
      </c>
      <c r="D6813" s="9" cm="1">
        <f t="array" aca="1" ref="D6813" ca="1">INDEX(Subscribers!$F$2:$F$1001, INT((ROW()-2)/12)+1)</f>
        <v>45474</v>
      </c>
      <c r="E6813" s="5" cm="1">
        <f t="array" aca="1" ref="E6813" ca="1">INDEX(Subscribers!$Q$2:$Q$1001, INT((ROW()-2)/12)+1)</f>
        <v>999</v>
      </c>
      <c r="F6813" s="5">
        <f t="shared" ca="1" si="432"/>
        <v>1</v>
      </c>
      <c r="G6813" s="5">
        <f t="shared" ca="1" si="433"/>
        <v>0</v>
      </c>
      <c r="H6813" s="7" cm="1">
        <f t="array" aca="1" ref="H6813" ca="1">INDEX(Subscribers!$G$2:$G$1001, INT((ROW()-2)/12)+1)</f>
        <v>19.989999999999998</v>
      </c>
      <c r="I6813">
        <f t="shared" ca="1" si="434"/>
        <v>19.989999999999998</v>
      </c>
    </row>
    <row r="6814" spans="1:9">
      <c r="A6814" cm="1">
        <f t="array" ref="A6814">INDEX(Subscribers!$A$2:$A$1001, INT((ROW()-2)/12)+1)</f>
        <v>568</v>
      </c>
      <c r="B6814">
        <f t="shared" si="431"/>
        <v>9</v>
      </c>
      <c r="C6814" s="9" cm="1">
        <f t="array" ref="C6814">INDEX(Months!$A$2:$A$13, $B6814)</f>
        <v>45536</v>
      </c>
      <c r="D6814" s="9" cm="1">
        <f t="array" aca="1" ref="D6814" ca="1">INDEX(Subscribers!$F$2:$F$1001, INT((ROW()-2)/12)+1)</f>
        <v>45474</v>
      </c>
      <c r="E6814" s="5" cm="1">
        <f t="array" aca="1" ref="E6814" ca="1">INDEX(Subscribers!$Q$2:$Q$1001, INT((ROW()-2)/12)+1)</f>
        <v>999</v>
      </c>
      <c r="F6814" s="5">
        <f t="shared" ca="1" si="432"/>
        <v>1</v>
      </c>
      <c r="G6814" s="5">
        <f t="shared" ca="1" si="433"/>
        <v>0</v>
      </c>
      <c r="H6814" s="7" cm="1">
        <f t="array" aca="1" ref="H6814" ca="1">INDEX(Subscribers!$G$2:$G$1001, INT((ROW()-2)/12)+1)</f>
        <v>19.989999999999998</v>
      </c>
      <c r="I6814">
        <f t="shared" ca="1" si="434"/>
        <v>19.989999999999998</v>
      </c>
    </row>
    <row r="6815" spans="1:9">
      <c r="A6815" cm="1">
        <f t="array" ref="A6815">INDEX(Subscribers!$A$2:$A$1001, INT((ROW()-2)/12)+1)</f>
        <v>568</v>
      </c>
      <c r="B6815">
        <f t="shared" si="431"/>
        <v>10</v>
      </c>
      <c r="C6815" s="9" cm="1">
        <f t="array" ref="C6815">INDEX(Months!$A$2:$A$13, $B6815)</f>
        <v>45566</v>
      </c>
      <c r="D6815" s="9" cm="1">
        <f t="array" aca="1" ref="D6815" ca="1">INDEX(Subscribers!$F$2:$F$1001, INT((ROW()-2)/12)+1)</f>
        <v>45474</v>
      </c>
      <c r="E6815" s="5" cm="1">
        <f t="array" aca="1" ref="E6815" ca="1">INDEX(Subscribers!$Q$2:$Q$1001, INT((ROW()-2)/12)+1)</f>
        <v>999</v>
      </c>
      <c r="F6815" s="5">
        <f t="shared" ca="1" si="432"/>
        <v>1</v>
      </c>
      <c r="G6815" s="5">
        <f t="shared" ca="1" si="433"/>
        <v>0</v>
      </c>
      <c r="H6815" s="7" cm="1">
        <f t="array" aca="1" ref="H6815" ca="1">INDEX(Subscribers!$G$2:$G$1001, INT((ROW()-2)/12)+1)</f>
        <v>19.989999999999998</v>
      </c>
      <c r="I6815">
        <f t="shared" ca="1" si="434"/>
        <v>19.989999999999998</v>
      </c>
    </row>
    <row r="6816" spans="1:9">
      <c r="A6816" cm="1">
        <f t="array" ref="A6816">INDEX(Subscribers!$A$2:$A$1001, INT((ROW()-2)/12)+1)</f>
        <v>568</v>
      </c>
      <c r="B6816">
        <f t="shared" si="431"/>
        <v>11</v>
      </c>
      <c r="C6816" s="9" cm="1">
        <f t="array" ref="C6816">INDEX(Months!$A$2:$A$13, $B6816)</f>
        <v>45597</v>
      </c>
      <c r="D6816" s="9" cm="1">
        <f t="array" aca="1" ref="D6816" ca="1">INDEX(Subscribers!$F$2:$F$1001, INT((ROW()-2)/12)+1)</f>
        <v>45474</v>
      </c>
      <c r="E6816" s="5" cm="1">
        <f t="array" aca="1" ref="E6816" ca="1">INDEX(Subscribers!$Q$2:$Q$1001, INT((ROW()-2)/12)+1)</f>
        <v>999</v>
      </c>
      <c r="F6816" s="5">
        <f t="shared" ca="1" si="432"/>
        <v>1</v>
      </c>
      <c r="G6816" s="5">
        <f t="shared" ca="1" si="433"/>
        <v>0</v>
      </c>
      <c r="H6816" s="7" cm="1">
        <f t="array" aca="1" ref="H6816" ca="1">INDEX(Subscribers!$G$2:$G$1001, INT((ROW()-2)/12)+1)</f>
        <v>19.989999999999998</v>
      </c>
      <c r="I6816">
        <f t="shared" ca="1" si="434"/>
        <v>19.989999999999998</v>
      </c>
    </row>
    <row r="6817" spans="1:9">
      <c r="A6817" cm="1">
        <f t="array" ref="A6817">INDEX(Subscribers!$A$2:$A$1001, INT((ROW()-2)/12)+1)</f>
        <v>568</v>
      </c>
      <c r="B6817">
        <f t="shared" si="431"/>
        <v>12</v>
      </c>
      <c r="C6817" s="9" cm="1">
        <f t="array" ref="C6817">INDEX(Months!$A$2:$A$13, $B6817)</f>
        <v>45627</v>
      </c>
      <c r="D6817" s="9" cm="1">
        <f t="array" aca="1" ref="D6817" ca="1">INDEX(Subscribers!$F$2:$F$1001, INT((ROW()-2)/12)+1)</f>
        <v>45474</v>
      </c>
      <c r="E6817" s="5" cm="1">
        <f t="array" aca="1" ref="E6817" ca="1">INDEX(Subscribers!$Q$2:$Q$1001, INT((ROW()-2)/12)+1)</f>
        <v>999</v>
      </c>
      <c r="F6817" s="5">
        <f t="shared" ca="1" si="432"/>
        <v>1</v>
      </c>
      <c r="G6817" s="5">
        <f t="shared" ca="1" si="433"/>
        <v>0</v>
      </c>
      <c r="H6817" s="7" cm="1">
        <f t="array" aca="1" ref="H6817" ca="1">INDEX(Subscribers!$G$2:$G$1001, INT((ROW()-2)/12)+1)</f>
        <v>19.989999999999998</v>
      </c>
      <c r="I6817">
        <f t="shared" ca="1" si="434"/>
        <v>19.989999999999998</v>
      </c>
    </row>
    <row r="6818" spans="1:9">
      <c r="A6818" cm="1">
        <f t="array" ref="A6818">INDEX(Subscribers!$A$2:$A$1001, INT((ROW()-2)/12)+1)</f>
        <v>569</v>
      </c>
      <c r="B6818">
        <f t="shared" si="431"/>
        <v>1</v>
      </c>
      <c r="C6818" s="9" cm="1">
        <f t="array" ref="C6818">INDEX(Months!$A$2:$A$13, $B6818)</f>
        <v>45292</v>
      </c>
      <c r="D6818" s="9" cm="1">
        <f t="array" aca="1" ref="D6818" ca="1">INDEX(Subscribers!$F$2:$F$1001, INT((ROW()-2)/12)+1)</f>
        <v>45352</v>
      </c>
      <c r="E6818" s="5" cm="1">
        <f t="array" aca="1" ref="E6818" ca="1">INDEX(Subscribers!$Q$2:$Q$1001, INT((ROW()-2)/12)+1)</f>
        <v>4</v>
      </c>
      <c r="F6818" s="5">
        <f t="shared" ca="1" si="432"/>
        <v>0</v>
      </c>
      <c r="G6818" s="5">
        <f t="shared" ca="1" si="433"/>
        <v>0</v>
      </c>
      <c r="H6818" s="7" cm="1">
        <f t="array" aca="1" ref="H6818" ca="1">INDEX(Subscribers!$G$2:$G$1001, INT((ROW()-2)/12)+1)</f>
        <v>21.98</v>
      </c>
      <c r="I6818">
        <f t="shared" ca="1" si="434"/>
        <v>0</v>
      </c>
    </row>
    <row r="6819" spans="1:9">
      <c r="A6819" cm="1">
        <f t="array" ref="A6819">INDEX(Subscribers!$A$2:$A$1001, INT((ROW()-2)/12)+1)</f>
        <v>569</v>
      </c>
      <c r="B6819">
        <f t="shared" si="431"/>
        <v>2</v>
      </c>
      <c r="C6819" s="9" cm="1">
        <f t="array" ref="C6819">INDEX(Months!$A$2:$A$13, $B6819)</f>
        <v>45323</v>
      </c>
      <c r="D6819" s="9" cm="1">
        <f t="array" aca="1" ref="D6819" ca="1">INDEX(Subscribers!$F$2:$F$1001, INT((ROW()-2)/12)+1)</f>
        <v>45352</v>
      </c>
      <c r="E6819" s="5" cm="1">
        <f t="array" aca="1" ref="E6819" ca="1">INDEX(Subscribers!$Q$2:$Q$1001, INT((ROW()-2)/12)+1)</f>
        <v>4</v>
      </c>
      <c r="F6819" s="5">
        <f t="shared" ca="1" si="432"/>
        <v>0</v>
      </c>
      <c r="G6819" s="5">
        <f t="shared" ca="1" si="433"/>
        <v>0</v>
      </c>
      <c r="H6819" s="7" cm="1">
        <f t="array" aca="1" ref="H6819" ca="1">INDEX(Subscribers!$G$2:$G$1001, INT((ROW()-2)/12)+1)</f>
        <v>21.98</v>
      </c>
      <c r="I6819">
        <f t="shared" ca="1" si="434"/>
        <v>0</v>
      </c>
    </row>
    <row r="6820" spans="1:9">
      <c r="A6820" cm="1">
        <f t="array" ref="A6820">INDEX(Subscribers!$A$2:$A$1001, INT((ROW()-2)/12)+1)</f>
        <v>569</v>
      </c>
      <c r="B6820">
        <f t="shared" si="431"/>
        <v>3</v>
      </c>
      <c r="C6820" s="9" cm="1">
        <f t="array" ref="C6820">INDEX(Months!$A$2:$A$13, $B6820)</f>
        <v>45352</v>
      </c>
      <c r="D6820" s="9" cm="1">
        <f t="array" aca="1" ref="D6820" ca="1">INDEX(Subscribers!$F$2:$F$1001, INT((ROW()-2)/12)+1)</f>
        <v>45352</v>
      </c>
      <c r="E6820" s="5" cm="1">
        <f t="array" aca="1" ref="E6820" ca="1">INDEX(Subscribers!$Q$2:$Q$1001, INT((ROW()-2)/12)+1)</f>
        <v>4</v>
      </c>
      <c r="F6820" s="5">
        <f t="shared" ca="1" si="432"/>
        <v>1</v>
      </c>
      <c r="G6820" s="5">
        <f t="shared" ca="1" si="433"/>
        <v>0</v>
      </c>
      <c r="H6820" s="7" cm="1">
        <f t="array" aca="1" ref="H6820" ca="1">INDEX(Subscribers!$G$2:$G$1001, INT((ROW()-2)/12)+1)</f>
        <v>21.98</v>
      </c>
      <c r="I6820">
        <f t="shared" ca="1" si="434"/>
        <v>21.98</v>
      </c>
    </row>
    <row r="6821" spans="1:9">
      <c r="A6821" cm="1">
        <f t="array" ref="A6821">INDEX(Subscribers!$A$2:$A$1001, INT((ROW()-2)/12)+1)</f>
        <v>569</v>
      </c>
      <c r="B6821">
        <f t="shared" si="431"/>
        <v>4</v>
      </c>
      <c r="C6821" s="9" cm="1">
        <f t="array" ref="C6821">INDEX(Months!$A$2:$A$13, $B6821)</f>
        <v>45383</v>
      </c>
      <c r="D6821" s="9" cm="1">
        <f t="array" aca="1" ref="D6821" ca="1">INDEX(Subscribers!$F$2:$F$1001, INT((ROW()-2)/12)+1)</f>
        <v>45352</v>
      </c>
      <c r="E6821" s="5" cm="1">
        <f t="array" aca="1" ref="E6821" ca="1">INDEX(Subscribers!$Q$2:$Q$1001, INT((ROW()-2)/12)+1)</f>
        <v>4</v>
      </c>
      <c r="F6821" s="5">
        <f t="shared" ca="1" si="432"/>
        <v>0</v>
      </c>
      <c r="G6821" s="5">
        <f t="shared" ca="1" si="433"/>
        <v>1</v>
      </c>
      <c r="H6821" s="7" cm="1">
        <f t="array" aca="1" ref="H6821" ca="1">INDEX(Subscribers!$G$2:$G$1001, INT((ROW()-2)/12)+1)</f>
        <v>21.98</v>
      </c>
      <c r="I6821">
        <f t="shared" ca="1" si="434"/>
        <v>0</v>
      </c>
    </row>
    <row r="6822" spans="1:9">
      <c r="A6822" cm="1">
        <f t="array" ref="A6822">INDEX(Subscribers!$A$2:$A$1001, INT((ROW()-2)/12)+1)</f>
        <v>569</v>
      </c>
      <c r="B6822">
        <f t="shared" si="431"/>
        <v>5</v>
      </c>
      <c r="C6822" s="9" cm="1">
        <f t="array" ref="C6822">INDEX(Months!$A$2:$A$13, $B6822)</f>
        <v>45413</v>
      </c>
      <c r="D6822" s="9" cm="1">
        <f t="array" aca="1" ref="D6822" ca="1">INDEX(Subscribers!$F$2:$F$1001, INT((ROW()-2)/12)+1)</f>
        <v>45352</v>
      </c>
      <c r="E6822" s="5" cm="1">
        <f t="array" aca="1" ref="E6822" ca="1">INDEX(Subscribers!$Q$2:$Q$1001, INT((ROW()-2)/12)+1)</f>
        <v>4</v>
      </c>
      <c r="F6822" s="5">
        <f t="shared" ca="1" si="432"/>
        <v>0</v>
      </c>
      <c r="G6822" s="5">
        <f t="shared" ca="1" si="433"/>
        <v>0</v>
      </c>
      <c r="H6822" s="7" cm="1">
        <f t="array" aca="1" ref="H6822" ca="1">INDEX(Subscribers!$G$2:$G$1001, INT((ROW()-2)/12)+1)</f>
        <v>21.98</v>
      </c>
      <c r="I6822">
        <f t="shared" ca="1" si="434"/>
        <v>0</v>
      </c>
    </row>
    <row r="6823" spans="1:9">
      <c r="A6823" cm="1">
        <f t="array" ref="A6823">INDEX(Subscribers!$A$2:$A$1001, INT((ROW()-2)/12)+1)</f>
        <v>569</v>
      </c>
      <c r="B6823">
        <f t="shared" si="431"/>
        <v>6</v>
      </c>
      <c r="C6823" s="9" cm="1">
        <f t="array" ref="C6823">INDEX(Months!$A$2:$A$13, $B6823)</f>
        <v>45444</v>
      </c>
      <c r="D6823" s="9" cm="1">
        <f t="array" aca="1" ref="D6823" ca="1">INDEX(Subscribers!$F$2:$F$1001, INT((ROW()-2)/12)+1)</f>
        <v>45352</v>
      </c>
      <c r="E6823" s="5" cm="1">
        <f t="array" aca="1" ref="E6823" ca="1">INDEX(Subscribers!$Q$2:$Q$1001, INT((ROW()-2)/12)+1)</f>
        <v>4</v>
      </c>
      <c r="F6823" s="5">
        <f t="shared" ca="1" si="432"/>
        <v>0</v>
      </c>
      <c r="G6823" s="5">
        <f t="shared" ca="1" si="433"/>
        <v>0</v>
      </c>
      <c r="H6823" s="7" cm="1">
        <f t="array" aca="1" ref="H6823" ca="1">INDEX(Subscribers!$G$2:$G$1001, INT((ROW()-2)/12)+1)</f>
        <v>21.98</v>
      </c>
      <c r="I6823">
        <f t="shared" ca="1" si="434"/>
        <v>0</v>
      </c>
    </row>
    <row r="6824" spans="1:9">
      <c r="A6824" cm="1">
        <f t="array" ref="A6824">INDEX(Subscribers!$A$2:$A$1001, INT((ROW()-2)/12)+1)</f>
        <v>569</v>
      </c>
      <c r="B6824">
        <f t="shared" si="431"/>
        <v>7</v>
      </c>
      <c r="C6824" s="9" cm="1">
        <f t="array" ref="C6824">INDEX(Months!$A$2:$A$13, $B6824)</f>
        <v>45474</v>
      </c>
      <c r="D6824" s="9" cm="1">
        <f t="array" aca="1" ref="D6824" ca="1">INDEX(Subscribers!$F$2:$F$1001, INT((ROW()-2)/12)+1)</f>
        <v>45352</v>
      </c>
      <c r="E6824" s="5" cm="1">
        <f t="array" aca="1" ref="E6824" ca="1">INDEX(Subscribers!$Q$2:$Q$1001, INT((ROW()-2)/12)+1)</f>
        <v>4</v>
      </c>
      <c r="F6824" s="5">
        <f t="shared" ca="1" si="432"/>
        <v>0</v>
      </c>
      <c r="G6824" s="5">
        <f t="shared" ca="1" si="433"/>
        <v>0</v>
      </c>
      <c r="H6824" s="7" cm="1">
        <f t="array" aca="1" ref="H6824" ca="1">INDEX(Subscribers!$G$2:$G$1001, INT((ROW()-2)/12)+1)</f>
        <v>21.98</v>
      </c>
      <c r="I6824">
        <f t="shared" ca="1" si="434"/>
        <v>0</v>
      </c>
    </row>
    <row r="6825" spans="1:9">
      <c r="A6825" cm="1">
        <f t="array" ref="A6825">INDEX(Subscribers!$A$2:$A$1001, INT((ROW()-2)/12)+1)</f>
        <v>569</v>
      </c>
      <c r="B6825">
        <f t="shared" si="431"/>
        <v>8</v>
      </c>
      <c r="C6825" s="9" cm="1">
        <f t="array" ref="C6825">INDEX(Months!$A$2:$A$13, $B6825)</f>
        <v>45505</v>
      </c>
      <c r="D6825" s="9" cm="1">
        <f t="array" aca="1" ref="D6825" ca="1">INDEX(Subscribers!$F$2:$F$1001, INT((ROW()-2)/12)+1)</f>
        <v>45352</v>
      </c>
      <c r="E6825" s="5" cm="1">
        <f t="array" aca="1" ref="E6825" ca="1">INDEX(Subscribers!$Q$2:$Q$1001, INT((ROW()-2)/12)+1)</f>
        <v>4</v>
      </c>
      <c r="F6825" s="5">
        <f t="shared" ca="1" si="432"/>
        <v>0</v>
      </c>
      <c r="G6825" s="5">
        <f t="shared" ca="1" si="433"/>
        <v>0</v>
      </c>
      <c r="H6825" s="7" cm="1">
        <f t="array" aca="1" ref="H6825" ca="1">INDEX(Subscribers!$G$2:$G$1001, INT((ROW()-2)/12)+1)</f>
        <v>21.98</v>
      </c>
      <c r="I6825">
        <f t="shared" ca="1" si="434"/>
        <v>0</v>
      </c>
    </row>
    <row r="6826" spans="1:9">
      <c r="A6826" cm="1">
        <f t="array" ref="A6826">INDEX(Subscribers!$A$2:$A$1001, INT((ROW()-2)/12)+1)</f>
        <v>569</v>
      </c>
      <c r="B6826">
        <f t="shared" si="431"/>
        <v>9</v>
      </c>
      <c r="C6826" s="9" cm="1">
        <f t="array" ref="C6826">INDEX(Months!$A$2:$A$13, $B6826)</f>
        <v>45536</v>
      </c>
      <c r="D6826" s="9" cm="1">
        <f t="array" aca="1" ref="D6826" ca="1">INDEX(Subscribers!$F$2:$F$1001, INT((ROW()-2)/12)+1)</f>
        <v>45352</v>
      </c>
      <c r="E6826" s="5" cm="1">
        <f t="array" aca="1" ref="E6826" ca="1">INDEX(Subscribers!$Q$2:$Q$1001, INT((ROW()-2)/12)+1)</f>
        <v>4</v>
      </c>
      <c r="F6826" s="5">
        <f t="shared" ca="1" si="432"/>
        <v>0</v>
      </c>
      <c r="G6826" s="5">
        <f t="shared" ca="1" si="433"/>
        <v>0</v>
      </c>
      <c r="H6826" s="7" cm="1">
        <f t="array" aca="1" ref="H6826" ca="1">INDEX(Subscribers!$G$2:$G$1001, INT((ROW()-2)/12)+1)</f>
        <v>21.98</v>
      </c>
      <c r="I6826">
        <f t="shared" ca="1" si="434"/>
        <v>0</v>
      </c>
    </row>
    <row r="6827" spans="1:9">
      <c r="A6827" cm="1">
        <f t="array" ref="A6827">INDEX(Subscribers!$A$2:$A$1001, INT((ROW()-2)/12)+1)</f>
        <v>569</v>
      </c>
      <c r="B6827">
        <f t="shared" si="431"/>
        <v>10</v>
      </c>
      <c r="C6827" s="9" cm="1">
        <f t="array" ref="C6827">INDEX(Months!$A$2:$A$13, $B6827)</f>
        <v>45566</v>
      </c>
      <c r="D6827" s="9" cm="1">
        <f t="array" aca="1" ref="D6827" ca="1">INDEX(Subscribers!$F$2:$F$1001, INT((ROW()-2)/12)+1)</f>
        <v>45352</v>
      </c>
      <c r="E6827" s="5" cm="1">
        <f t="array" aca="1" ref="E6827" ca="1">INDEX(Subscribers!$Q$2:$Q$1001, INT((ROW()-2)/12)+1)</f>
        <v>4</v>
      </c>
      <c r="F6827" s="5">
        <f t="shared" ca="1" si="432"/>
        <v>0</v>
      </c>
      <c r="G6827" s="5">
        <f t="shared" ca="1" si="433"/>
        <v>0</v>
      </c>
      <c r="H6827" s="7" cm="1">
        <f t="array" aca="1" ref="H6827" ca="1">INDEX(Subscribers!$G$2:$G$1001, INT((ROW()-2)/12)+1)</f>
        <v>21.98</v>
      </c>
      <c r="I6827">
        <f t="shared" ca="1" si="434"/>
        <v>0</v>
      </c>
    </row>
    <row r="6828" spans="1:9">
      <c r="A6828" cm="1">
        <f t="array" ref="A6828">INDEX(Subscribers!$A$2:$A$1001, INT((ROW()-2)/12)+1)</f>
        <v>569</v>
      </c>
      <c r="B6828">
        <f t="shared" si="431"/>
        <v>11</v>
      </c>
      <c r="C6828" s="9" cm="1">
        <f t="array" ref="C6828">INDEX(Months!$A$2:$A$13, $B6828)</f>
        <v>45597</v>
      </c>
      <c r="D6828" s="9" cm="1">
        <f t="array" aca="1" ref="D6828" ca="1">INDEX(Subscribers!$F$2:$F$1001, INT((ROW()-2)/12)+1)</f>
        <v>45352</v>
      </c>
      <c r="E6828" s="5" cm="1">
        <f t="array" aca="1" ref="E6828" ca="1">INDEX(Subscribers!$Q$2:$Q$1001, INT((ROW()-2)/12)+1)</f>
        <v>4</v>
      </c>
      <c r="F6828" s="5">
        <f t="shared" ca="1" si="432"/>
        <v>0</v>
      </c>
      <c r="G6828" s="5">
        <f t="shared" ca="1" si="433"/>
        <v>0</v>
      </c>
      <c r="H6828" s="7" cm="1">
        <f t="array" aca="1" ref="H6828" ca="1">INDEX(Subscribers!$G$2:$G$1001, INT((ROW()-2)/12)+1)</f>
        <v>21.98</v>
      </c>
      <c r="I6828">
        <f t="shared" ca="1" si="434"/>
        <v>0</v>
      </c>
    </row>
    <row r="6829" spans="1:9">
      <c r="A6829" cm="1">
        <f t="array" ref="A6829">INDEX(Subscribers!$A$2:$A$1001, INT((ROW()-2)/12)+1)</f>
        <v>569</v>
      </c>
      <c r="B6829">
        <f t="shared" si="431"/>
        <v>12</v>
      </c>
      <c r="C6829" s="9" cm="1">
        <f t="array" ref="C6829">INDEX(Months!$A$2:$A$13, $B6829)</f>
        <v>45627</v>
      </c>
      <c r="D6829" s="9" cm="1">
        <f t="array" aca="1" ref="D6829" ca="1">INDEX(Subscribers!$F$2:$F$1001, INT((ROW()-2)/12)+1)</f>
        <v>45352</v>
      </c>
      <c r="E6829" s="5" cm="1">
        <f t="array" aca="1" ref="E6829" ca="1">INDEX(Subscribers!$Q$2:$Q$1001, INT((ROW()-2)/12)+1)</f>
        <v>4</v>
      </c>
      <c r="F6829" s="5">
        <f t="shared" ca="1" si="432"/>
        <v>0</v>
      </c>
      <c r="G6829" s="5">
        <f t="shared" ca="1" si="433"/>
        <v>0</v>
      </c>
      <c r="H6829" s="7" cm="1">
        <f t="array" aca="1" ref="H6829" ca="1">INDEX(Subscribers!$G$2:$G$1001, INT((ROW()-2)/12)+1)</f>
        <v>21.98</v>
      </c>
      <c r="I6829">
        <f t="shared" ca="1" si="434"/>
        <v>0</v>
      </c>
    </row>
    <row r="6830" spans="1:9">
      <c r="A6830" cm="1">
        <f t="array" ref="A6830">INDEX(Subscribers!$A$2:$A$1001, INT((ROW()-2)/12)+1)</f>
        <v>570</v>
      </c>
      <c r="B6830">
        <f t="shared" si="431"/>
        <v>1</v>
      </c>
      <c r="C6830" s="9" cm="1">
        <f t="array" ref="C6830">INDEX(Months!$A$2:$A$13, $B6830)</f>
        <v>45292</v>
      </c>
      <c r="D6830" s="9" cm="1">
        <f t="array" aca="1" ref="D6830" ca="1">INDEX(Subscribers!$F$2:$F$1001, INT((ROW()-2)/12)+1)</f>
        <v>45597</v>
      </c>
      <c r="E6830" s="5" cm="1">
        <f t="array" aca="1" ref="E6830" ca="1">INDEX(Subscribers!$Q$2:$Q$1001, INT((ROW()-2)/12)+1)</f>
        <v>999</v>
      </c>
      <c r="F6830" s="5">
        <f t="shared" ca="1" si="432"/>
        <v>0</v>
      </c>
      <c r="G6830" s="5">
        <f t="shared" ca="1" si="433"/>
        <v>0</v>
      </c>
      <c r="H6830" s="7" cm="1">
        <f t="array" aca="1" ref="H6830" ca="1">INDEX(Subscribers!$G$2:$G$1001, INT((ROW()-2)/12)+1)</f>
        <v>9.99</v>
      </c>
      <c r="I6830">
        <f t="shared" ca="1" si="434"/>
        <v>0</v>
      </c>
    </row>
    <row r="6831" spans="1:9">
      <c r="A6831" cm="1">
        <f t="array" ref="A6831">INDEX(Subscribers!$A$2:$A$1001, INT((ROW()-2)/12)+1)</f>
        <v>570</v>
      </c>
      <c r="B6831">
        <f t="shared" si="431"/>
        <v>2</v>
      </c>
      <c r="C6831" s="9" cm="1">
        <f t="array" ref="C6831">INDEX(Months!$A$2:$A$13, $B6831)</f>
        <v>45323</v>
      </c>
      <c r="D6831" s="9" cm="1">
        <f t="array" aca="1" ref="D6831" ca="1">INDEX(Subscribers!$F$2:$F$1001, INT((ROW()-2)/12)+1)</f>
        <v>45597</v>
      </c>
      <c r="E6831" s="5" cm="1">
        <f t="array" aca="1" ref="E6831" ca="1">INDEX(Subscribers!$Q$2:$Q$1001, INT((ROW()-2)/12)+1)</f>
        <v>999</v>
      </c>
      <c r="F6831" s="5">
        <f t="shared" ca="1" si="432"/>
        <v>0</v>
      </c>
      <c r="G6831" s="5">
        <f t="shared" ca="1" si="433"/>
        <v>0</v>
      </c>
      <c r="H6831" s="7" cm="1">
        <f t="array" aca="1" ref="H6831" ca="1">INDEX(Subscribers!$G$2:$G$1001, INT((ROW()-2)/12)+1)</f>
        <v>9.99</v>
      </c>
      <c r="I6831">
        <f t="shared" ca="1" si="434"/>
        <v>0</v>
      </c>
    </row>
    <row r="6832" spans="1:9">
      <c r="A6832" cm="1">
        <f t="array" ref="A6832">INDEX(Subscribers!$A$2:$A$1001, INT((ROW()-2)/12)+1)</f>
        <v>570</v>
      </c>
      <c r="B6832">
        <f t="shared" si="431"/>
        <v>3</v>
      </c>
      <c r="C6832" s="9" cm="1">
        <f t="array" ref="C6832">INDEX(Months!$A$2:$A$13, $B6832)</f>
        <v>45352</v>
      </c>
      <c r="D6832" s="9" cm="1">
        <f t="array" aca="1" ref="D6832" ca="1">INDEX(Subscribers!$F$2:$F$1001, INT((ROW()-2)/12)+1)</f>
        <v>45597</v>
      </c>
      <c r="E6832" s="5" cm="1">
        <f t="array" aca="1" ref="E6832" ca="1">INDEX(Subscribers!$Q$2:$Q$1001, INT((ROW()-2)/12)+1)</f>
        <v>999</v>
      </c>
      <c r="F6832" s="5">
        <f t="shared" ca="1" si="432"/>
        <v>0</v>
      </c>
      <c r="G6832" s="5">
        <f t="shared" ca="1" si="433"/>
        <v>0</v>
      </c>
      <c r="H6832" s="7" cm="1">
        <f t="array" aca="1" ref="H6832" ca="1">INDEX(Subscribers!$G$2:$G$1001, INT((ROW()-2)/12)+1)</f>
        <v>9.99</v>
      </c>
      <c r="I6832">
        <f t="shared" ca="1" si="434"/>
        <v>0</v>
      </c>
    </row>
    <row r="6833" spans="1:9">
      <c r="A6833" cm="1">
        <f t="array" ref="A6833">INDEX(Subscribers!$A$2:$A$1001, INT((ROW()-2)/12)+1)</f>
        <v>570</v>
      </c>
      <c r="B6833">
        <f t="shared" si="431"/>
        <v>4</v>
      </c>
      <c r="C6833" s="9" cm="1">
        <f t="array" ref="C6833">INDEX(Months!$A$2:$A$13, $B6833)</f>
        <v>45383</v>
      </c>
      <c r="D6833" s="9" cm="1">
        <f t="array" aca="1" ref="D6833" ca="1">INDEX(Subscribers!$F$2:$F$1001, INT((ROW()-2)/12)+1)</f>
        <v>45597</v>
      </c>
      <c r="E6833" s="5" cm="1">
        <f t="array" aca="1" ref="E6833" ca="1">INDEX(Subscribers!$Q$2:$Q$1001, INT((ROW()-2)/12)+1)</f>
        <v>999</v>
      </c>
      <c r="F6833" s="5">
        <f t="shared" ca="1" si="432"/>
        <v>0</v>
      </c>
      <c r="G6833" s="5">
        <f t="shared" ca="1" si="433"/>
        <v>0</v>
      </c>
      <c r="H6833" s="7" cm="1">
        <f t="array" aca="1" ref="H6833" ca="1">INDEX(Subscribers!$G$2:$G$1001, INT((ROW()-2)/12)+1)</f>
        <v>9.99</v>
      </c>
      <c r="I6833">
        <f t="shared" ca="1" si="434"/>
        <v>0</v>
      </c>
    </row>
    <row r="6834" spans="1:9">
      <c r="A6834" cm="1">
        <f t="array" ref="A6834">INDEX(Subscribers!$A$2:$A$1001, INT((ROW()-2)/12)+1)</f>
        <v>570</v>
      </c>
      <c r="B6834">
        <f t="shared" si="431"/>
        <v>5</v>
      </c>
      <c r="C6834" s="9" cm="1">
        <f t="array" ref="C6834">INDEX(Months!$A$2:$A$13, $B6834)</f>
        <v>45413</v>
      </c>
      <c r="D6834" s="9" cm="1">
        <f t="array" aca="1" ref="D6834" ca="1">INDEX(Subscribers!$F$2:$F$1001, INT((ROW()-2)/12)+1)</f>
        <v>45597</v>
      </c>
      <c r="E6834" s="5" cm="1">
        <f t="array" aca="1" ref="E6834" ca="1">INDEX(Subscribers!$Q$2:$Q$1001, INT((ROW()-2)/12)+1)</f>
        <v>999</v>
      </c>
      <c r="F6834" s="5">
        <f t="shared" ca="1" si="432"/>
        <v>0</v>
      </c>
      <c r="G6834" s="5">
        <f t="shared" ca="1" si="433"/>
        <v>0</v>
      </c>
      <c r="H6834" s="7" cm="1">
        <f t="array" aca="1" ref="H6834" ca="1">INDEX(Subscribers!$G$2:$G$1001, INT((ROW()-2)/12)+1)</f>
        <v>9.99</v>
      </c>
      <c r="I6834">
        <f t="shared" ca="1" si="434"/>
        <v>0</v>
      </c>
    </row>
    <row r="6835" spans="1:9">
      <c r="A6835" cm="1">
        <f t="array" ref="A6835">INDEX(Subscribers!$A$2:$A$1001, INT((ROW()-2)/12)+1)</f>
        <v>570</v>
      </c>
      <c r="B6835">
        <f t="shared" si="431"/>
        <v>6</v>
      </c>
      <c r="C6835" s="9" cm="1">
        <f t="array" ref="C6835">INDEX(Months!$A$2:$A$13, $B6835)</f>
        <v>45444</v>
      </c>
      <c r="D6835" s="9" cm="1">
        <f t="array" aca="1" ref="D6835" ca="1">INDEX(Subscribers!$F$2:$F$1001, INT((ROW()-2)/12)+1)</f>
        <v>45597</v>
      </c>
      <c r="E6835" s="5" cm="1">
        <f t="array" aca="1" ref="E6835" ca="1">INDEX(Subscribers!$Q$2:$Q$1001, INT((ROW()-2)/12)+1)</f>
        <v>999</v>
      </c>
      <c r="F6835" s="5">
        <f t="shared" ca="1" si="432"/>
        <v>0</v>
      </c>
      <c r="G6835" s="5">
        <f t="shared" ca="1" si="433"/>
        <v>0</v>
      </c>
      <c r="H6835" s="7" cm="1">
        <f t="array" aca="1" ref="H6835" ca="1">INDEX(Subscribers!$G$2:$G$1001, INT((ROW()-2)/12)+1)</f>
        <v>9.99</v>
      </c>
      <c r="I6835">
        <f t="shared" ca="1" si="434"/>
        <v>0</v>
      </c>
    </row>
    <row r="6836" spans="1:9">
      <c r="A6836" cm="1">
        <f t="array" ref="A6836">INDEX(Subscribers!$A$2:$A$1001, INT((ROW()-2)/12)+1)</f>
        <v>570</v>
      </c>
      <c r="B6836">
        <f t="shared" si="431"/>
        <v>7</v>
      </c>
      <c r="C6836" s="9" cm="1">
        <f t="array" ref="C6836">INDEX(Months!$A$2:$A$13, $B6836)</f>
        <v>45474</v>
      </c>
      <c r="D6836" s="9" cm="1">
        <f t="array" aca="1" ref="D6836" ca="1">INDEX(Subscribers!$F$2:$F$1001, INT((ROW()-2)/12)+1)</f>
        <v>45597</v>
      </c>
      <c r="E6836" s="5" cm="1">
        <f t="array" aca="1" ref="E6836" ca="1">INDEX(Subscribers!$Q$2:$Q$1001, INT((ROW()-2)/12)+1)</f>
        <v>999</v>
      </c>
      <c r="F6836" s="5">
        <f t="shared" ca="1" si="432"/>
        <v>0</v>
      </c>
      <c r="G6836" s="5">
        <f t="shared" ca="1" si="433"/>
        <v>0</v>
      </c>
      <c r="H6836" s="7" cm="1">
        <f t="array" aca="1" ref="H6836" ca="1">INDEX(Subscribers!$G$2:$G$1001, INT((ROW()-2)/12)+1)</f>
        <v>9.99</v>
      </c>
      <c r="I6836">
        <f t="shared" ca="1" si="434"/>
        <v>0</v>
      </c>
    </row>
    <row r="6837" spans="1:9">
      <c r="A6837" cm="1">
        <f t="array" ref="A6837">INDEX(Subscribers!$A$2:$A$1001, INT((ROW()-2)/12)+1)</f>
        <v>570</v>
      </c>
      <c r="B6837">
        <f t="shared" si="431"/>
        <v>8</v>
      </c>
      <c r="C6837" s="9" cm="1">
        <f t="array" ref="C6837">INDEX(Months!$A$2:$A$13, $B6837)</f>
        <v>45505</v>
      </c>
      <c r="D6837" s="9" cm="1">
        <f t="array" aca="1" ref="D6837" ca="1">INDEX(Subscribers!$F$2:$F$1001, INT((ROW()-2)/12)+1)</f>
        <v>45597</v>
      </c>
      <c r="E6837" s="5" cm="1">
        <f t="array" aca="1" ref="E6837" ca="1">INDEX(Subscribers!$Q$2:$Q$1001, INT((ROW()-2)/12)+1)</f>
        <v>999</v>
      </c>
      <c r="F6837" s="5">
        <f t="shared" ca="1" si="432"/>
        <v>0</v>
      </c>
      <c r="G6837" s="5">
        <f t="shared" ca="1" si="433"/>
        <v>0</v>
      </c>
      <c r="H6837" s="7" cm="1">
        <f t="array" aca="1" ref="H6837" ca="1">INDEX(Subscribers!$G$2:$G$1001, INT((ROW()-2)/12)+1)</f>
        <v>9.99</v>
      </c>
      <c r="I6837">
        <f t="shared" ca="1" si="434"/>
        <v>0</v>
      </c>
    </row>
    <row r="6838" spans="1:9">
      <c r="A6838" cm="1">
        <f t="array" ref="A6838">INDEX(Subscribers!$A$2:$A$1001, INT((ROW()-2)/12)+1)</f>
        <v>570</v>
      </c>
      <c r="B6838">
        <f t="shared" si="431"/>
        <v>9</v>
      </c>
      <c r="C6838" s="9" cm="1">
        <f t="array" ref="C6838">INDEX(Months!$A$2:$A$13, $B6838)</f>
        <v>45536</v>
      </c>
      <c r="D6838" s="9" cm="1">
        <f t="array" aca="1" ref="D6838" ca="1">INDEX(Subscribers!$F$2:$F$1001, INT((ROW()-2)/12)+1)</f>
        <v>45597</v>
      </c>
      <c r="E6838" s="5" cm="1">
        <f t="array" aca="1" ref="E6838" ca="1">INDEX(Subscribers!$Q$2:$Q$1001, INT((ROW()-2)/12)+1)</f>
        <v>999</v>
      </c>
      <c r="F6838" s="5">
        <f t="shared" ca="1" si="432"/>
        <v>0</v>
      </c>
      <c r="G6838" s="5">
        <f t="shared" ca="1" si="433"/>
        <v>0</v>
      </c>
      <c r="H6838" s="7" cm="1">
        <f t="array" aca="1" ref="H6838" ca="1">INDEX(Subscribers!$G$2:$G$1001, INT((ROW()-2)/12)+1)</f>
        <v>9.99</v>
      </c>
      <c r="I6838">
        <f t="shared" ca="1" si="434"/>
        <v>0</v>
      </c>
    </row>
    <row r="6839" spans="1:9">
      <c r="A6839" cm="1">
        <f t="array" ref="A6839">INDEX(Subscribers!$A$2:$A$1001, INT((ROW()-2)/12)+1)</f>
        <v>570</v>
      </c>
      <c r="B6839">
        <f t="shared" si="431"/>
        <v>10</v>
      </c>
      <c r="C6839" s="9" cm="1">
        <f t="array" ref="C6839">INDEX(Months!$A$2:$A$13, $B6839)</f>
        <v>45566</v>
      </c>
      <c r="D6839" s="9" cm="1">
        <f t="array" aca="1" ref="D6839" ca="1">INDEX(Subscribers!$F$2:$F$1001, INT((ROW()-2)/12)+1)</f>
        <v>45597</v>
      </c>
      <c r="E6839" s="5" cm="1">
        <f t="array" aca="1" ref="E6839" ca="1">INDEX(Subscribers!$Q$2:$Q$1001, INT((ROW()-2)/12)+1)</f>
        <v>999</v>
      </c>
      <c r="F6839" s="5">
        <f t="shared" ca="1" si="432"/>
        <v>0</v>
      </c>
      <c r="G6839" s="5">
        <f t="shared" ca="1" si="433"/>
        <v>0</v>
      </c>
      <c r="H6839" s="7" cm="1">
        <f t="array" aca="1" ref="H6839" ca="1">INDEX(Subscribers!$G$2:$G$1001, INT((ROW()-2)/12)+1)</f>
        <v>9.99</v>
      </c>
      <c r="I6839">
        <f t="shared" ca="1" si="434"/>
        <v>0</v>
      </c>
    </row>
    <row r="6840" spans="1:9">
      <c r="A6840" cm="1">
        <f t="array" ref="A6840">INDEX(Subscribers!$A$2:$A$1001, INT((ROW()-2)/12)+1)</f>
        <v>570</v>
      </c>
      <c r="B6840">
        <f t="shared" si="431"/>
        <v>11</v>
      </c>
      <c r="C6840" s="9" cm="1">
        <f t="array" ref="C6840">INDEX(Months!$A$2:$A$13, $B6840)</f>
        <v>45597</v>
      </c>
      <c r="D6840" s="9" cm="1">
        <f t="array" aca="1" ref="D6840" ca="1">INDEX(Subscribers!$F$2:$F$1001, INT((ROW()-2)/12)+1)</f>
        <v>45597</v>
      </c>
      <c r="E6840" s="5" cm="1">
        <f t="array" aca="1" ref="E6840" ca="1">INDEX(Subscribers!$Q$2:$Q$1001, INT((ROW()-2)/12)+1)</f>
        <v>999</v>
      </c>
      <c r="F6840" s="5">
        <f t="shared" ca="1" si="432"/>
        <v>1</v>
      </c>
      <c r="G6840" s="5">
        <f t="shared" ca="1" si="433"/>
        <v>0</v>
      </c>
      <c r="H6840" s="7" cm="1">
        <f t="array" aca="1" ref="H6840" ca="1">INDEX(Subscribers!$G$2:$G$1001, INT((ROW()-2)/12)+1)</f>
        <v>9.99</v>
      </c>
      <c r="I6840">
        <f t="shared" ca="1" si="434"/>
        <v>9.99</v>
      </c>
    </row>
    <row r="6841" spans="1:9">
      <c r="A6841" cm="1">
        <f t="array" ref="A6841">INDEX(Subscribers!$A$2:$A$1001, INT((ROW()-2)/12)+1)</f>
        <v>570</v>
      </c>
      <c r="B6841">
        <f t="shared" si="431"/>
        <v>12</v>
      </c>
      <c r="C6841" s="9" cm="1">
        <f t="array" ref="C6841">INDEX(Months!$A$2:$A$13, $B6841)</f>
        <v>45627</v>
      </c>
      <c r="D6841" s="9" cm="1">
        <f t="array" aca="1" ref="D6841" ca="1">INDEX(Subscribers!$F$2:$F$1001, INT((ROW()-2)/12)+1)</f>
        <v>45597</v>
      </c>
      <c r="E6841" s="5" cm="1">
        <f t="array" aca="1" ref="E6841" ca="1">INDEX(Subscribers!$Q$2:$Q$1001, INT((ROW()-2)/12)+1)</f>
        <v>999</v>
      </c>
      <c r="F6841" s="5">
        <f t="shared" ca="1" si="432"/>
        <v>1</v>
      </c>
      <c r="G6841" s="5">
        <f t="shared" ca="1" si="433"/>
        <v>0</v>
      </c>
      <c r="H6841" s="7" cm="1">
        <f t="array" aca="1" ref="H6841" ca="1">INDEX(Subscribers!$G$2:$G$1001, INT((ROW()-2)/12)+1)</f>
        <v>9.99</v>
      </c>
      <c r="I6841">
        <f t="shared" ca="1" si="434"/>
        <v>9.99</v>
      </c>
    </row>
    <row r="6842" spans="1:9">
      <c r="A6842" cm="1">
        <f t="array" ref="A6842">INDEX(Subscribers!$A$2:$A$1001, INT((ROW()-2)/12)+1)</f>
        <v>571</v>
      </c>
      <c r="B6842">
        <f t="shared" si="431"/>
        <v>1</v>
      </c>
      <c r="C6842" s="9" cm="1">
        <f t="array" ref="C6842">INDEX(Months!$A$2:$A$13, $B6842)</f>
        <v>45292</v>
      </c>
      <c r="D6842" s="9" cm="1">
        <f t="array" aca="1" ref="D6842" ca="1">INDEX(Subscribers!$F$2:$F$1001, INT((ROW()-2)/12)+1)</f>
        <v>45352</v>
      </c>
      <c r="E6842" s="5" cm="1">
        <f t="array" aca="1" ref="E6842" ca="1">INDEX(Subscribers!$Q$2:$Q$1001, INT((ROW()-2)/12)+1)</f>
        <v>999</v>
      </c>
      <c r="F6842" s="5">
        <f t="shared" ca="1" si="432"/>
        <v>0</v>
      </c>
      <c r="G6842" s="5">
        <f t="shared" ca="1" si="433"/>
        <v>0</v>
      </c>
      <c r="H6842" s="7" cm="1">
        <f t="array" aca="1" ref="H6842" ca="1">INDEX(Subscribers!$G$2:$G$1001, INT((ROW()-2)/12)+1)</f>
        <v>26.979999999999997</v>
      </c>
      <c r="I6842">
        <f t="shared" ca="1" si="434"/>
        <v>0</v>
      </c>
    </row>
    <row r="6843" spans="1:9">
      <c r="A6843" cm="1">
        <f t="array" ref="A6843">INDEX(Subscribers!$A$2:$A$1001, INT((ROW()-2)/12)+1)</f>
        <v>571</v>
      </c>
      <c r="B6843">
        <f t="shared" si="431"/>
        <v>2</v>
      </c>
      <c r="C6843" s="9" cm="1">
        <f t="array" ref="C6843">INDEX(Months!$A$2:$A$13, $B6843)</f>
        <v>45323</v>
      </c>
      <c r="D6843" s="9" cm="1">
        <f t="array" aca="1" ref="D6843" ca="1">INDEX(Subscribers!$F$2:$F$1001, INT((ROW()-2)/12)+1)</f>
        <v>45352</v>
      </c>
      <c r="E6843" s="5" cm="1">
        <f t="array" aca="1" ref="E6843" ca="1">INDEX(Subscribers!$Q$2:$Q$1001, INT((ROW()-2)/12)+1)</f>
        <v>999</v>
      </c>
      <c r="F6843" s="5">
        <f t="shared" ca="1" si="432"/>
        <v>0</v>
      </c>
      <c r="G6843" s="5">
        <f t="shared" ca="1" si="433"/>
        <v>0</v>
      </c>
      <c r="H6843" s="7" cm="1">
        <f t="array" aca="1" ref="H6843" ca="1">INDEX(Subscribers!$G$2:$G$1001, INT((ROW()-2)/12)+1)</f>
        <v>26.979999999999997</v>
      </c>
      <c r="I6843">
        <f t="shared" ca="1" si="434"/>
        <v>0</v>
      </c>
    </row>
    <row r="6844" spans="1:9">
      <c r="A6844" cm="1">
        <f t="array" ref="A6844">INDEX(Subscribers!$A$2:$A$1001, INT((ROW()-2)/12)+1)</f>
        <v>571</v>
      </c>
      <c r="B6844">
        <f t="shared" si="431"/>
        <v>3</v>
      </c>
      <c r="C6844" s="9" cm="1">
        <f t="array" ref="C6844">INDEX(Months!$A$2:$A$13, $B6844)</f>
        <v>45352</v>
      </c>
      <c r="D6844" s="9" cm="1">
        <f t="array" aca="1" ref="D6844" ca="1">INDEX(Subscribers!$F$2:$F$1001, INT((ROW()-2)/12)+1)</f>
        <v>45352</v>
      </c>
      <c r="E6844" s="5" cm="1">
        <f t="array" aca="1" ref="E6844" ca="1">INDEX(Subscribers!$Q$2:$Q$1001, INT((ROW()-2)/12)+1)</f>
        <v>999</v>
      </c>
      <c r="F6844" s="5">
        <f t="shared" ca="1" si="432"/>
        <v>1</v>
      </c>
      <c r="G6844" s="5">
        <f t="shared" ca="1" si="433"/>
        <v>0</v>
      </c>
      <c r="H6844" s="7" cm="1">
        <f t="array" aca="1" ref="H6844" ca="1">INDEX(Subscribers!$G$2:$G$1001, INT((ROW()-2)/12)+1)</f>
        <v>26.979999999999997</v>
      </c>
      <c r="I6844">
        <f t="shared" ca="1" si="434"/>
        <v>26.979999999999997</v>
      </c>
    </row>
    <row r="6845" spans="1:9">
      <c r="A6845" cm="1">
        <f t="array" ref="A6845">INDEX(Subscribers!$A$2:$A$1001, INT((ROW()-2)/12)+1)</f>
        <v>571</v>
      </c>
      <c r="B6845">
        <f t="shared" si="431"/>
        <v>4</v>
      </c>
      <c r="C6845" s="9" cm="1">
        <f t="array" ref="C6845">INDEX(Months!$A$2:$A$13, $B6845)</f>
        <v>45383</v>
      </c>
      <c r="D6845" s="9" cm="1">
        <f t="array" aca="1" ref="D6845" ca="1">INDEX(Subscribers!$F$2:$F$1001, INT((ROW()-2)/12)+1)</f>
        <v>45352</v>
      </c>
      <c r="E6845" s="5" cm="1">
        <f t="array" aca="1" ref="E6845" ca="1">INDEX(Subscribers!$Q$2:$Q$1001, INT((ROW()-2)/12)+1)</f>
        <v>999</v>
      </c>
      <c r="F6845" s="5">
        <f t="shared" ca="1" si="432"/>
        <v>1</v>
      </c>
      <c r="G6845" s="5">
        <f t="shared" ca="1" si="433"/>
        <v>0</v>
      </c>
      <c r="H6845" s="7" cm="1">
        <f t="array" aca="1" ref="H6845" ca="1">INDEX(Subscribers!$G$2:$G$1001, INT((ROW()-2)/12)+1)</f>
        <v>26.979999999999997</v>
      </c>
      <c r="I6845">
        <f t="shared" ca="1" si="434"/>
        <v>26.979999999999997</v>
      </c>
    </row>
    <row r="6846" spans="1:9">
      <c r="A6846" cm="1">
        <f t="array" ref="A6846">INDEX(Subscribers!$A$2:$A$1001, INT((ROW()-2)/12)+1)</f>
        <v>571</v>
      </c>
      <c r="B6846">
        <f t="shared" si="431"/>
        <v>5</v>
      </c>
      <c r="C6846" s="9" cm="1">
        <f t="array" ref="C6846">INDEX(Months!$A$2:$A$13, $B6846)</f>
        <v>45413</v>
      </c>
      <c r="D6846" s="9" cm="1">
        <f t="array" aca="1" ref="D6846" ca="1">INDEX(Subscribers!$F$2:$F$1001, INT((ROW()-2)/12)+1)</f>
        <v>45352</v>
      </c>
      <c r="E6846" s="5" cm="1">
        <f t="array" aca="1" ref="E6846" ca="1">INDEX(Subscribers!$Q$2:$Q$1001, INT((ROW()-2)/12)+1)</f>
        <v>999</v>
      </c>
      <c r="F6846" s="5">
        <f t="shared" ca="1" si="432"/>
        <v>1</v>
      </c>
      <c r="G6846" s="5">
        <f t="shared" ca="1" si="433"/>
        <v>0</v>
      </c>
      <c r="H6846" s="7" cm="1">
        <f t="array" aca="1" ref="H6846" ca="1">INDEX(Subscribers!$G$2:$G$1001, INT((ROW()-2)/12)+1)</f>
        <v>26.979999999999997</v>
      </c>
      <c r="I6846">
        <f t="shared" ca="1" si="434"/>
        <v>26.979999999999997</v>
      </c>
    </row>
    <row r="6847" spans="1:9">
      <c r="A6847" cm="1">
        <f t="array" ref="A6847">INDEX(Subscribers!$A$2:$A$1001, INT((ROW()-2)/12)+1)</f>
        <v>571</v>
      </c>
      <c r="B6847">
        <f t="shared" si="431"/>
        <v>6</v>
      </c>
      <c r="C6847" s="9" cm="1">
        <f t="array" ref="C6847">INDEX(Months!$A$2:$A$13, $B6847)</f>
        <v>45444</v>
      </c>
      <c r="D6847" s="9" cm="1">
        <f t="array" aca="1" ref="D6847" ca="1">INDEX(Subscribers!$F$2:$F$1001, INT((ROW()-2)/12)+1)</f>
        <v>45352</v>
      </c>
      <c r="E6847" s="5" cm="1">
        <f t="array" aca="1" ref="E6847" ca="1">INDEX(Subscribers!$Q$2:$Q$1001, INT((ROW()-2)/12)+1)</f>
        <v>999</v>
      </c>
      <c r="F6847" s="5">
        <f t="shared" ca="1" si="432"/>
        <v>1</v>
      </c>
      <c r="G6847" s="5">
        <f t="shared" ca="1" si="433"/>
        <v>0</v>
      </c>
      <c r="H6847" s="7" cm="1">
        <f t="array" aca="1" ref="H6847" ca="1">INDEX(Subscribers!$G$2:$G$1001, INT((ROW()-2)/12)+1)</f>
        <v>26.979999999999997</v>
      </c>
      <c r="I6847">
        <f t="shared" ca="1" si="434"/>
        <v>26.979999999999997</v>
      </c>
    </row>
    <row r="6848" spans="1:9">
      <c r="A6848" cm="1">
        <f t="array" ref="A6848">INDEX(Subscribers!$A$2:$A$1001, INT((ROW()-2)/12)+1)</f>
        <v>571</v>
      </c>
      <c r="B6848">
        <f t="shared" si="431"/>
        <v>7</v>
      </c>
      <c r="C6848" s="9" cm="1">
        <f t="array" ref="C6848">INDEX(Months!$A$2:$A$13, $B6848)</f>
        <v>45474</v>
      </c>
      <c r="D6848" s="9" cm="1">
        <f t="array" aca="1" ref="D6848" ca="1">INDEX(Subscribers!$F$2:$F$1001, INT((ROW()-2)/12)+1)</f>
        <v>45352</v>
      </c>
      <c r="E6848" s="5" cm="1">
        <f t="array" aca="1" ref="E6848" ca="1">INDEX(Subscribers!$Q$2:$Q$1001, INT((ROW()-2)/12)+1)</f>
        <v>999</v>
      </c>
      <c r="F6848" s="5">
        <f t="shared" ca="1" si="432"/>
        <v>1</v>
      </c>
      <c r="G6848" s="5">
        <f t="shared" ca="1" si="433"/>
        <v>0</v>
      </c>
      <c r="H6848" s="7" cm="1">
        <f t="array" aca="1" ref="H6848" ca="1">INDEX(Subscribers!$G$2:$G$1001, INT((ROW()-2)/12)+1)</f>
        <v>26.979999999999997</v>
      </c>
      <c r="I6848">
        <f t="shared" ca="1" si="434"/>
        <v>26.979999999999997</v>
      </c>
    </row>
    <row r="6849" spans="1:9">
      <c r="A6849" cm="1">
        <f t="array" ref="A6849">INDEX(Subscribers!$A$2:$A$1001, INT((ROW()-2)/12)+1)</f>
        <v>571</v>
      </c>
      <c r="B6849">
        <f t="shared" si="431"/>
        <v>8</v>
      </c>
      <c r="C6849" s="9" cm="1">
        <f t="array" ref="C6849">INDEX(Months!$A$2:$A$13, $B6849)</f>
        <v>45505</v>
      </c>
      <c r="D6849" s="9" cm="1">
        <f t="array" aca="1" ref="D6849" ca="1">INDEX(Subscribers!$F$2:$F$1001, INT((ROW()-2)/12)+1)</f>
        <v>45352</v>
      </c>
      <c r="E6849" s="5" cm="1">
        <f t="array" aca="1" ref="E6849" ca="1">INDEX(Subscribers!$Q$2:$Q$1001, INT((ROW()-2)/12)+1)</f>
        <v>999</v>
      </c>
      <c r="F6849" s="5">
        <f t="shared" ca="1" si="432"/>
        <v>1</v>
      </c>
      <c r="G6849" s="5">
        <f t="shared" ca="1" si="433"/>
        <v>0</v>
      </c>
      <c r="H6849" s="7" cm="1">
        <f t="array" aca="1" ref="H6849" ca="1">INDEX(Subscribers!$G$2:$G$1001, INT((ROW()-2)/12)+1)</f>
        <v>26.979999999999997</v>
      </c>
      <c r="I6849">
        <f t="shared" ca="1" si="434"/>
        <v>26.979999999999997</v>
      </c>
    </row>
    <row r="6850" spans="1:9">
      <c r="A6850" cm="1">
        <f t="array" ref="A6850">INDEX(Subscribers!$A$2:$A$1001, INT((ROW()-2)/12)+1)</f>
        <v>571</v>
      </c>
      <c r="B6850">
        <f t="shared" si="431"/>
        <v>9</v>
      </c>
      <c r="C6850" s="9" cm="1">
        <f t="array" ref="C6850">INDEX(Months!$A$2:$A$13, $B6850)</f>
        <v>45536</v>
      </c>
      <c r="D6850" s="9" cm="1">
        <f t="array" aca="1" ref="D6850" ca="1">INDEX(Subscribers!$F$2:$F$1001, INT((ROW()-2)/12)+1)</f>
        <v>45352</v>
      </c>
      <c r="E6850" s="5" cm="1">
        <f t="array" aca="1" ref="E6850" ca="1">INDEX(Subscribers!$Q$2:$Q$1001, INT((ROW()-2)/12)+1)</f>
        <v>999</v>
      </c>
      <c r="F6850" s="5">
        <f t="shared" ca="1" si="432"/>
        <v>1</v>
      </c>
      <c r="G6850" s="5">
        <f t="shared" ca="1" si="433"/>
        <v>0</v>
      </c>
      <c r="H6850" s="7" cm="1">
        <f t="array" aca="1" ref="H6850" ca="1">INDEX(Subscribers!$G$2:$G$1001, INT((ROW()-2)/12)+1)</f>
        <v>26.979999999999997</v>
      </c>
      <c r="I6850">
        <f t="shared" ca="1" si="434"/>
        <v>26.979999999999997</v>
      </c>
    </row>
    <row r="6851" spans="1:9">
      <c r="A6851" cm="1">
        <f t="array" ref="A6851">INDEX(Subscribers!$A$2:$A$1001, INT((ROW()-2)/12)+1)</f>
        <v>571</v>
      </c>
      <c r="B6851">
        <f t="shared" ref="B6851:B6914" si="435">MOD(ROW()-2,12)+1</f>
        <v>10</v>
      </c>
      <c r="C6851" s="9" cm="1">
        <f t="array" ref="C6851">INDEX(Months!$A$2:$A$13, $B6851)</f>
        <v>45566</v>
      </c>
      <c r="D6851" s="9" cm="1">
        <f t="array" aca="1" ref="D6851" ca="1">INDEX(Subscribers!$F$2:$F$1001, INT((ROW()-2)/12)+1)</f>
        <v>45352</v>
      </c>
      <c r="E6851" s="5" cm="1">
        <f t="array" aca="1" ref="E6851" ca="1">INDEX(Subscribers!$Q$2:$Q$1001, INT((ROW()-2)/12)+1)</f>
        <v>999</v>
      </c>
      <c r="F6851" s="5">
        <f t="shared" ref="F6851:F6914" ca="1" si="436">--( AND($C6851&gt;=$D6851, IF($E6851=999, TRUE, $B6851&lt;$E6851)) )</f>
        <v>1</v>
      </c>
      <c r="G6851" s="5">
        <f t="shared" ref="G6851:G6914" ca="1" si="437">IF($E6851=999,0,IF($B6851=$E6851,1,0))</f>
        <v>0</v>
      </c>
      <c r="H6851" s="7" cm="1">
        <f t="array" aca="1" ref="H6851" ca="1">INDEX(Subscribers!$G$2:$G$1001, INT((ROW()-2)/12)+1)</f>
        <v>26.979999999999997</v>
      </c>
      <c r="I6851">
        <f t="shared" ref="I6851:I6914" ca="1" si="438">IF($F6851=1,$H6851,0)</f>
        <v>26.979999999999997</v>
      </c>
    </row>
    <row r="6852" spans="1:9">
      <c r="A6852" cm="1">
        <f t="array" ref="A6852">INDEX(Subscribers!$A$2:$A$1001, INT((ROW()-2)/12)+1)</f>
        <v>571</v>
      </c>
      <c r="B6852">
        <f t="shared" si="435"/>
        <v>11</v>
      </c>
      <c r="C6852" s="9" cm="1">
        <f t="array" ref="C6852">INDEX(Months!$A$2:$A$13, $B6852)</f>
        <v>45597</v>
      </c>
      <c r="D6852" s="9" cm="1">
        <f t="array" aca="1" ref="D6852" ca="1">INDEX(Subscribers!$F$2:$F$1001, INT((ROW()-2)/12)+1)</f>
        <v>45352</v>
      </c>
      <c r="E6852" s="5" cm="1">
        <f t="array" aca="1" ref="E6852" ca="1">INDEX(Subscribers!$Q$2:$Q$1001, INT((ROW()-2)/12)+1)</f>
        <v>999</v>
      </c>
      <c r="F6852" s="5">
        <f t="shared" ca="1" si="436"/>
        <v>1</v>
      </c>
      <c r="G6852" s="5">
        <f t="shared" ca="1" si="437"/>
        <v>0</v>
      </c>
      <c r="H6852" s="7" cm="1">
        <f t="array" aca="1" ref="H6852" ca="1">INDEX(Subscribers!$G$2:$G$1001, INT((ROW()-2)/12)+1)</f>
        <v>26.979999999999997</v>
      </c>
      <c r="I6852">
        <f t="shared" ca="1" si="438"/>
        <v>26.979999999999997</v>
      </c>
    </row>
    <row r="6853" spans="1:9">
      <c r="A6853" cm="1">
        <f t="array" ref="A6853">INDEX(Subscribers!$A$2:$A$1001, INT((ROW()-2)/12)+1)</f>
        <v>571</v>
      </c>
      <c r="B6853">
        <f t="shared" si="435"/>
        <v>12</v>
      </c>
      <c r="C6853" s="9" cm="1">
        <f t="array" ref="C6853">INDEX(Months!$A$2:$A$13, $B6853)</f>
        <v>45627</v>
      </c>
      <c r="D6853" s="9" cm="1">
        <f t="array" aca="1" ref="D6853" ca="1">INDEX(Subscribers!$F$2:$F$1001, INT((ROW()-2)/12)+1)</f>
        <v>45352</v>
      </c>
      <c r="E6853" s="5" cm="1">
        <f t="array" aca="1" ref="E6853" ca="1">INDEX(Subscribers!$Q$2:$Q$1001, INT((ROW()-2)/12)+1)</f>
        <v>999</v>
      </c>
      <c r="F6853" s="5">
        <f t="shared" ca="1" si="436"/>
        <v>1</v>
      </c>
      <c r="G6853" s="5">
        <f t="shared" ca="1" si="437"/>
        <v>0</v>
      </c>
      <c r="H6853" s="7" cm="1">
        <f t="array" aca="1" ref="H6853" ca="1">INDEX(Subscribers!$G$2:$G$1001, INT((ROW()-2)/12)+1)</f>
        <v>26.979999999999997</v>
      </c>
      <c r="I6853">
        <f t="shared" ca="1" si="438"/>
        <v>26.979999999999997</v>
      </c>
    </row>
    <row r="6854" spans="1:9">
      <c r="A6854" cm="1">
        <f t="array" ref="A6854">INDEX(Subscribers!$A$2:$A$1001, INT((ROW()-2)/12)+1)</f>
        <v>572</v>
      </c>
      <c r="B6854">
        <f t="shared" si="435"/>
        <v>1</v>
      </c>
      <c r="C6854" s="9" cm="1">
        <f t="array" ref="C6854">INDEX(Months!$A$2:$A$13, $B6854)</f>
        <v>45292</v>
      </c>
      <c r="D6854" s="9" cm="1">
        <f t="array" aca="1" ref="D6854" ca="1">INDEX(Subscribers!$F$2:$F$1001, INT((ROW()-2)/12)+1)</f>
        <v>45505</v>
      </c>
      <c r="E6854" s="5" cm="1">
        <f t="array" aca="1" ref="E6854" ca="1">INDEX(Subscribers!$Q$2:$Q$1001, INT((ROW()-2)/12)+1)</f>
        <v>999</v>
      </c>
      <c r="F6854" s="5">
        <f t="shared" ca="1" si="436"/>
        <v>0</v>
      </c>
      <c r="G6854" s="5">
        <f t="shared" ca="1" si="437"/>
        <v>0</v>
      </c>
      <c r="H6854" s="7" cm="1">
        <f t="array" aca="1" ref="H6854" ca="1">INDEX(Subscribers!$G$2:$G$1001, INT((ROW()-2)/12)+1)</f>
        <v>14.99</v>
      </c>
      <c r="I6854">
        <f t="shared" ca="1" si="438"/>
        <v>0</v>
      </c>
    </row>
    <row r="6855" spans="1:9">
      <c r="A6855" cm="1">
        <f t="array" ref="A6855">INDEX(Subscribers!$A$2:$A$1001, INT((ROW()-2)/12)+1)</f>
        <v>572</v>
      </c>
      <c r="B6855">
        <f t="shared" si="435"/>
        <v>2</v>
      </c>
      <c r="C6855" s="9" cm="1">
        <f t="array" ref="C6855">INDEX(Months!$A$2:$A$13, $B6855)</f>
        <v>45323</v>
      </c>
      <c r="D6855" s="9" cm="1">
        <f t="array" aca="1" ref="D6855" ca="1">INDEX(Subscribers!$F$2:$F$1001, INT((ROW()-2)/12)+1)</f>
        <v>45505</v>
      </c>
      <c r="E6855" s="5" cm="1">
        <f t="array" aca="1" ref="E6855" ca="1">INDEX(Subscribers!$Q$2:$Q$1001, INT((ROW()-2)/12)+1)</f>
        <v>999</v>
      </c>
      <c r="F6855" s="5">
        <f t="shared" ca="1" si="436"/>
        <v>0</v>
      </c>
      <c r="G6855" s="5">
        <f t="shared" ca="1" si="437"/>
        <v>0</v>
      </c>
      <c r="H6855" s="7" cm="1">
        <f t="array" aca="1" ref="H6855" ca="1">INDEX(Subscribers!$G$2:$G$1001, INT((ROW()-2)/12)+1)</f>
        <v>14.99</v>
      </c>
      <c r="I6855">
        <f t="shared" ca="1" si="438"/>
        <v>0</v>
      </c>
    </row>
    <row r="6856" spans="1:9">
      <c r="A6856" cm="1">
        <f t="array" ref="A6856">INDEX(Subscribers!$A$2:$A$1001, INT((ROW()-2)/12)+1)</f>
        <v>572</v>
      </c>
      <c r="B6856">
        <f t="shared" si="435"/>
        <v>3</v>
      </c>
      <c r="C6856" s="9" cm="1">
        <f t="array" ref="C6856">INDEX(Months!$A$2:$A$13, $B6856)</f>
        <v>45352</v>
      </c>
      <c r="D6856" s="9" cm="1">
        <f t="array" aca="1" ref="D6856" ca="1">INDEX(Subscribers!$F$2:$F$1001, INT((ROW()-2)/12)+1)</f>
        <v>45505</v>
      </c>
      <c r="E6856" s="5" cm="1">
        <f t="array" aca="1" ref="E6856" ca="1">INDEX(Subscribers!$Q$2:$Q$1001, INT((ROW()-2)/12)+1)</f>
        <v>999</v>
      </c>
      <c r="F6856" s="5">
        <f t="shared" ca="1" si="436"/>
        <v>0</v>
      </c>
      <c r="G6856" s="5">
        <f t="shared" ca="1" si="437"/>
        <v>0</v>
      </c>
      <c r="H6856" s="7" cm="1">
        <f t="array" aca="1" ref="H6856" ca="1">INDEX(Subscribers!$G$2:$G$1001, INT((ROW()-2)/12)+1)</f>
        <v>14.99</v>
      </c>
      <c r="I6856">
        <f t="shared" ca="1" si="438"/>
        <v>0</v>
      </c>
    </row>
    <row r="6857" spans="1:9">
      <c r="A6857" cm="1">
        <f t="array" ref="A6857">INDEX(Subscribers!$A$2:$A$1001, INT((ROW()-2)/12)+1)</f>
        <v>572</v>
      </c>
      <c r="B6857">
        <f t="shared" si="435"/>
        <v>4</v>
      </c>
      <c r="C6857" s="9" cm="1">
        <f t="array" ref="C6857">INDEX(Months!$A$2:$A$13, $B6857)</f>
        <v>45383</v>
      </c>
      <c r="D6857" s="9" cm="1">
        <f t="array" aca="1" ref="D6857" ca="1">INDEX(Subscribers!$F$2:$F$1001, INT((ROW()-2)/12)+1)</f>
        <v>45505</v>
      </c>
      <c r="E6857" s="5" cm="1">
        <f t="array" aca="1" ref="E6857" ca="1">INDEX(Subscribers!$Q$2:$Q$1001, INT((ROW()-2)/12)+1)</f>
        <v>999</v>
      </c>
      <c r="F6857" s="5">
        <f t="shared" ca="1" si="436"/>
        <v>0</v>
      </c>
      <c r="G6857" s="5">
        <f t="shared" ca="1" si="437"/>
        <v>0</v>
      </c>
      <c r="H6857" s="7" cm="1">
        <f t="array" aca="1" ref="H6857" ca="1">INDEX(Subscribers!$G$2:$G$1001, INT((ROW()-2)/12)+1)</f>
        <v>14.99</v>
      </c>
      <c r="I6857">
        <f t="shared" ca="1" si="438"/>
        <v>0</v>
      </c>
    </row>
    <row r="6858" spans="1:9">
      <c r="A6858" cm="1">
        <f t="array" ref="A6858">INDEX(Subscribers!$A$2:$A$1001, INT((ROW()-2)/12)+1)</f>
        <v>572</v>
      </c>
      <c r="B6858">
        <f t="shared" si="435"/>
        <v>5</v>
      </c>
      <c r="C6858" s="9" cm="1">
        <f t="array" ref="C6858">INDEX(Months!$A$2:$A$13, $B6858)</f>
        <v>45413</v>
      </c>
      <c r="D6858" s="9" cm="1">
        <f t="array" aca="1" ref="D6858" ca="1">INDEX(Subscribers!$F$2:$F$1001, INT((ROW()-2)/12)+1)</f>
        <v>45505</v>
      </c>
      <c r="E6858" s="5" cm="1">
        <f t="array" aca="1" ref="E6858" ca="1">INDEX(Subscribers!$Q$2:$Q$1001, INT((ROW()-2)/12)+1)</f>
        <v>999</v>
      </c>
      <c r="F6858" s="5">
        <f t="shared" ca="1" si="436"/>
        <v>0</v>
      </c>
      <c r="G6858" s="5">
        <f t="shared" ca="1" si="437"/>
        <v>0</v>
      </c>
      <c r="H6858" s="7" cm="1">
        <f t="array" aca="1" ref="H6858" ca="1">INDEX(Subscribers!$G$2:$G$1001, INT((ROW()-2)/12)+1)</f>
        <v>14.99</v>
      </c>
      <c r="I6858">
        <f t="shared" ca="1" si="438"/>
        <v>0</v>
      </c>
    </row>
    <row r="6859" spans="1:9">
      <c r="A6859" cm="1">
        <f t="array" ref="A6859">INDEX(Subscribers!$A$2:$A$1001, INT((ROW()-2)/12)+1)</f>
        <v>572</v>
      </c>
      <c r="B6859">
        <f t="shared" si="435"/>
        <v>6</v>
      </c>
      <c r="C6859" s="9" cm="1">
        <f t="array" ref="C6859">INDEX(Months!$A$2:$A$13, $B6859)</f>
        <v>45444</v>
      </c>
      <c r="D6859" s="9" cm="1">
        <f t="array" aca="1" ref="D6859" ca="1">INDEX(Subscribers!$F$2:$F$1001, INT((ROW()-2)/12)+1)</f>
        <v>45505</v>
      </c>
      <c r="E6859" s="5" cm="1">
        <f t="array" aca="1" ref="E6859" ca="1">INDEX(Subscribers!$Q$2:$Q$1001, INT((ROW()-2)/12)+1)</f>
        <v>999</v>
      </c>
      <c r="F6859" s="5">
        <f t="shared" ca="1" si="436"/>
        <v>0</v>
      </c>
      <c r="G6859" s="5">
        <f t="shared" ca="1" si="437"/>
        <v>0</v>
      </c>
      <c r="H6859" s="7" cm="1">
        <f t="array" aca="1" ref="H6859" ca="1">INDEX(Subscribers!$G$2:$G$1001, INT((ROW()-2)/12)+1)</f>
        <v>14.99</v>
      </c>
      <c r="I6859">
        <f t="shared" ca="1" si="438"/>
        <v>0</v>
      </c>
    </row>
    <row r="6860" spans="1:9">
      <c r="A6860" cm="1">
        <f t="array" ref="A6860">INDEX(Subscribers!$A$2:$A$1001, INT((ROW()-2)/12)+1)</f>
        <v>572</v>
      </c>
      <c r="B6860">
        <f t="shared" si="435"/>
        <v>7</v>
      </c>
      <c r="C6860" s="9" cm="1">
        <f t="array" ref="C6860">INDEX(Months!$A$2:$A$13, $B6860)</f>
        <v>45474</v>
      </c>
      <c r="D6860" s="9" cm="1">
        <f t="array" aca="1" ref="D6860" ca="1">INDEX(Subscribers!$F$2:$F$1001, INT((ROW()-2)/12)+1)</f>
        <v>45505</v>
      </c>
      <c r="E6860" s="5" cm="1">
        <f t="array" aca="1" ref="E6860" ca="1">INDEX(Subscribers!$Q$2:$Q$1001, INT((ROW()-2)/12)+1)</f>
        <v>999</v>
      </c>
      <c r="F6860" s="5">
        <f t="shared" ca="1" si="436"/>
        <v>0</v>
      </c>
      <c r="G6860" s="5">
        <f t="shared" ca="1" si="437"/>
        <v>0</v>
      </c>
      <c r="H6860" s="7" cm="1">
        <f t="array" aca="1" ref="H6860" ca="1">INDEX(Subscribers!$G$2:$G$1001, INT((ROW()-2)/12)+1)</f>
        <v>14.99</v>
      </c>
      <c r="I6860">
        <f t="shared" ca="1" si="438"/>
        <v>0</v>
      </c>
    </row>
    <row r="6861" spans="1:9">
      <c r="A6861" cm="1">
        <f t="array" ref="A6861">INDEX(Subscribers!$A$2:$A$1001, INT((ROW()-2)/12)+1)</f>
        <v>572</v>
      </c>
      <c r="B6861">
        <f t="shared" si="435"/>
        <v>8</v>
      </c>
      <c r="C6861" s="9" cm="1">
        <f t="array" ref="C6861">INDEX(Months!$A$2:$A$13, $B6861)</f>
        <v>45505</v>
      </c>
      <c r="D6861" s="9" cm="1">
        <f t="array" aca="1" ref="D6861" ca="1">INDEX(Subscribers!$F$2:$F$1001, INT((ROW()-2)/12)+1)</f>
        <v>45505</v>
      </c>
      <c r="E6861" s="5" cm="1">
        <f t="array" aca="1" ref="E6861" ca="1">INDEX(Subscribers!$Q$2:$Q$1001, INT((ROW()-2)/12)+1)</f>
        <v>999</v>
      </c>
      <c r="F6861" s="5">
        <f t="shared" ca="1" si="436"/>
        <v>1</v>
      </c>
      <c r="G6861" s="5">
        <f t="shared" ca="1" si="437"/>
        <v>0</v>
      </c>
      <c r="H6861" s="7" cm="1">
        <f t="array" aca="1" ref="H6861" ca="1">INDEX(Subscribers!$G$2:$G$1001, INT((ROW()-2)/12)+1)</f>
        <v>14.99</v>
      </c>
      <c r="I6861">
        <f t="shared" ca="1" si="438"/>
        <v>14.99</v>
      </c>
    </row>
    <row r="6862" spans="1:9">
      <c r="A6862" cm="1">
        <f t="array" ref="A6862">INDEX(Subscribers!$A$2:$A$1001, INT((ROW()-2)/12)+1)</f>
        <v>572</v>
      </c>
      <c r="B6862">
        <f t="shared" si="435"/>
        <v>9</v>
      </c>
      <c r="C6862" s="9" cm="1">
        <f t="array" ref="C6862">INDEX(Months!$A$2:$A$13, $B6862)</f>
        <v>45536</v>
      </c>
      <c r="D6862" s="9" cm="1">
        <f t="array" aca="1" ref="D6862" ca="1">INDEX(Subscribers!$F$2:$F$1001, INT((ROW()-2)/12)+1)</f>
        <v>45505</v>
      </c>
      <c r="E6862" s="5" cm="1">
        <f t="array" aca="1" ref="E6862" ca="1">INDEX(Subscribers!$Q$2:$Q$1001, INT((ROW()-2)/12)+1)</f>
        <v>999</v>
      </c>
      <c r="F6862" s="5">
        <f t="shared" ca="1" si="436"/>
        <v>1</v>
      </c>
      <c r="G6862" s="5">
        <f t="shared" ca="1" si="437"/>
        <v>0</v>
      </c>
      <c r="H6862" s="7" cm="1">
        <f t="array" aca="1" ref="H6862" ca="1">INDEX(Subscribers!$G$2:$G$1001, INT((ROW()-2)/12)+1)</f>
        <v>14.99</v>
      </c>
      <c r="I6862">
        <f t="shared" ca="1" si="438"/>
        <v>14.99</v>
      </c>
    </row>
    <row r="6863" spans="1:9">
      <c r="A6863" cm="1">
        <f t="array" ref="A6863">INDEX(Subscribers!$A$2:$A$1001, INT((ROW()-2)/12)+1)</f>
        <v>572</v>
      </c>
      <c r="B6863">
        <f t="shared" si="435"/>
        <v>10</v>
      </c>
      <c r="C6863" s="9" cm="1">
        <f t="array" ref="C6863">INDEX(Months!$A$2:$A$13, $B6863)</f>
        <v>45566</v>
      </c>
      <c r="D6863" s="9" cm="1">
        <f t="array" aca="1" ref="D6863" ca="1">INDEX(Subscribers!$F$2:$F$1001, INT((ROW()-2)/12)+1)</f>
        <v>45505</v>
      </c>
      <c r="E6863" s="5" cm="1">
        <f t="array" aca="1" ref="E6863" ca="1">INDEX(Subscribers!$Q$2:$Q$1001, INT((ROW()-2)/12)+1)</f>
        <v>999</v>
      </c>
      <c r="F6863" s="5">
        <f t="shared" ca="1" si="436"/>
        <v>1</v>
      </c>
      <c r="G6863" s="5">
        <f t="shared" ca="1" si="437"/>
        <v>0</v>
      </c>
      <c r="H6863" s="7" cm="1">
        <f t="array" aca="1" ref="H6863" ca="1">INDEX(Subscribers!$G$2:$G$1001, INT((ROW()-2)/12)+1)</f>
        <v>14.99</v>
      </c>
      <c r="I6863">
        <f t="shared" ca="1" si="438"/>
        <v>14.99</v>
      </c>
    </row>
    <row r="6864" spans="1:9">
      <c r="A6864" cm="1">
        <f t="array" ref="A6864">INDEX(Subscribers!$A$2:$A$1001, INT((ROW()-2)/12)+1)</f>
        <v>572</v>
      </c>
      <c r="B6864">
        <f t="shared" si="435"/>
        <v>11</v>
      </c>
      <c r="C6864" s="9" cm="1">
        <f t="array" ref="C6864">INDEX(Months!$A$2:$A$13, $B6864)</f>
        <v>45597</v>
      </c>
      <c r="D6864" s="9" cm="1">
        <f t="array" aca="1" ref="D6864" ca="1">INDEX(Subscribers!$F$2:$F$1001, INT((ROW()-2)/12)+1)</f>
        <v>45505</v>
      </c>
      <c r="E6864" s="5" cm="1">
        <f t="array" aca="1" ref="E6864" ca="1">INDEX(Subscribers!$Q$2:$Q$1001, INT((ROW()-2)/12)+1)</f>
        <v>999</v>
      </c>
      <c r="F6864" s="5">
        <f t="shared" ca="1" si="436"/>
        <v>1</v>
      </c>
      <c r="G6864" s="5">
        <f t="shared" ca="1" si="437"/>
        <v>0</v>
      </c>
      <c r="H6864" s="7" cm="1">
        <f t="array" aca="1" ref="H6864" ca="1">INDEX(Subscribers!$G$2:$G$1001, INT((ROW()-2)/12)+1)</f>
        <v>14.99</v>
      </c>
      <c r="I6864">
        <f t="shared" ca="1" si="438"/>
        <v>14.99</v>
      </c>
    </row>
    <row r="6865" spans="1:9">
      <c r="A6865" cm="1">
        <f t="array" ref="A6865">INDEX(Subscribers!$A$2:$A$1001, INT((ROW()-2)/12)+1)</f>
        <v>572</v>
      </c>
      <c r="B6865">
        <f t="shared" si="435"/>
        <v>12</v>
      </c>
      <c r="C6865" s="9" cm="1">
        <f t="array" ref="C6865">INDEX(Months!$A$2:$A$13, $B6865)</f>
        <v>45627</v>
      </c>
      <c r="D6865" s="9" cm="1">
        <f t="array" aca="1" ref="D6865" ca="1">INDEX(Subscribers!$F$2:$F$1001, INT((ROW()-2)/12)+1)</f>
        <v>45505</v>
      </c>
      <c r="E6865" s="5" cm="1">
        <f t="array" aca="1" ref="E6865" ca="1">INDEX(Subscribers!$Q$2:$Q$1001, INT((ROW()-2)/12)+1)</f>
        <v>999</v>
      </c>
      <c r="F6865" s="5">
        <f t="shared" ca="1" si="436"/>
        <v>1</v>
      </c>
      <c r="G6865" s="5">
        <f t="shared" ca="1" si="437"/>
        <v>0</v>
      </c>
      <c r="H6865" s="7" cm="1">
        <f t="array" aca="1" ref="H6865" ca="1">INDEX(Subscribers!$G$2:$G$1001, INT((ROW()-2)/12)+1)</f>
        <v>14.99</v>
      </c>
      <c r="I6865">
        <f t="shared" ca="1" si="438"/>
        <v>14.99</v>
      </c>
    </row>
    <row r="6866" spans="1:9">
      <c r="A6866" cm="1">
        <f t="array" ref="A6866">INDEX(Subscribers!$A$2:$A$1001, INT((ROW()-2)/12)+1)</f>
        <v>573</v>
      </c>
      <c r="B6866">
        <f t="shared" si="435"/>
        <v>1</v>
      </c>
      <c r="C6866" s="9" cm="1">
        <f t="array" ref="C6866">INDEX(Months!$A$2:$A$13, $B6866)</f>
        <v>45292</v>
      </c>
      <c r="D6866" s="9" cm="1">
        <f t="array" aca="1" ref="D6866" ca="1">INDEX(Subscribers!$F$2:$F$1001, INT((ROW()-2)/12)+1)</f>
        <v>45566</v>
      </c>
      <c r="E6866" s="5" cm="1">
        <f t="array" aca="1" ref="E6866" ca="1">INDEX(Subscribers!$Q$2:$Q$1001, INT((ROW()-2)/12)+1)</f>
        <v>999</v>
      </c>
      <c r="F6866" s="5">
        <f t="shared" ca="1" si="436"/>
        <v>0</v>
      </c>
      <c r="G6866" s="5">
        <f t="shared" ca="1" si="437"/>
        <v>0</v>
      </c>
      <c r="H6866" s="7" cm="1">
        <f t="array" aca="1" ref="H6866" ca="1">INDEX(Subscribers!$G$2:$G$1001, INT((ROW()-2)/12)+1)</f>
        <v>14.99</v>
      </c>
      <c r="I6866">
        <f t="shared" ca="1" si="438"/>
        <v>0</v>
      </c>
    </row>
    <row r="6867" spans="1:9">
      <c r="A6867" cm="1">
        <f t="array" ref="A6867">INDEX(Subscribers!$A$2:$A$1001, INT((ROW()-2)/12)+1)</f>
        <v>573</v>
      </c>
      <c r="B6867">
        <f t="shared" si="435"/>
        <v>2</v>
      </c>
      <c r="C6867" s="9" cm="1">
        <f t="array" ref="C6867">INDEX(Months!$A$2:$A$13, $B6867)</f>
        <v>45323</v>
      </c>
      <c r="D6867" s="9" cm="1">
        <f t="array" aca="1" ref="D6867" ca="1">INDEX(Subscribers!$F$2:$F$1001, INT((ROW()-2)/12)+1)</f>
        <v>45566</v>
      </c>
      <c r="E6867" s="5" cm="1">
        <f t="array" aca="1" ref="E6867" ca="1">INDEX(Subscribers!$Q$2:$Q$1001, INT((ROW()-2)/12)+1)</f>
        <v>999</v>
      </c>
      <c r="F6867" s="5">
        <f t="shared" ca="1" si="436"/>
        <v>0</v>
      </c>
      <c r="G6867" s="5">
        <f t="shared" ca="1" si="437"/>
        <v>0</v>
      </c>
      <c r="H6867" s="7" cm="1">
        <f t="array" aca="1" ref="H6867" ca="1">INDEX(Subscribers!$G$2:$G$1001, INT((ROW()-2)/12)+1)</f>
        <v>14.99</v>
      </c>
      <c r="I6867">
        <f t="shared" ca="1" si="438"/>
        <v>0</v>
      </c>
    </row>
    <row r="6868" spans="1:9">
      <c r="A6868" cm="1">
        <f t="array" ref="A6868">INDEX(Subscribers!$A$2:$A$1001, INT((ROW()-2)/12)+1)</f>
        <v>573</v>
      </c>
      <c r="B6868">
        <f t="shared" si="435"/>
        <v>3</v>
      </c>
      <c r="C6868" s="9" cm="1">
        <f t="array" ref="C6868">INDEX(Months!$A$2:$A$13, $B6868)</f>
        <v>45352</v>
      </c>
      <c r="D6868" s="9" cm="1">
        <f t="array" aca="1" ref="D6868" ca="1">INDEX(Subscribers!$F$2:$F$1001, INT((ROW()-2)/12)+1)</f>
        <v>45566</v>
      </c>
      <c r="E6868" s="5" cm="1">
        <f t="array" aca="1" ref="E6868" ca="1">INDEX(Subscribers!$Q$2:$Q$1001, INT((ROW()-2)/12)+1)</f>
        <v>999</v>
      </c>
      <c r="F6868" s="5">
        <f t="shared" ca="1" si="436"/>
        <v>0</v>
      </c>
      <c r="G6868" s="5">
        <f t="shared" ca="1" si="437"/>
        <v>0</v>
      </c>
      <c r="H6868" s="7" cm="1">
        <f t="array" aca="1" ref="H6868" ca="1">INDEX(Subscribers!$G$2:$G$1001, INT((ROW()-2)/12)+1)</f>
        <v>14.99</v>
      </c>
      <c r="I6868">
        <f t="shared" ca="1" si="438"/>
        <v>0</v>
      </c>
    </row>
    <row r="6869" spans="1:9">
      <c r="A6869" cm="1">
        <f t="array" ref="A6869">INDEX(Subscribers!$A$2:$A$1001, INT((ROW()-2)/12)+1)</f>
        <v>573</v>
      </c>
      <c r="B6869">
        <f t="shared" si="435"/>
        <v>4</v>
      </c>
      <c r="C6869" s="9" cm="1">
        <f t="array" ref="C6869">INDEX(Months!$A$2:$A$13, $B6869)</f>
        <v>45383</v>
      </c>
      <c r="D6869" s="9" cm="1">
        <f t="array" aca="1" ref="D6869" ca="1">INDEX(Subscribers!$F$2:$F$1001, INT((ROW()-2)/12)+1)</f>
        <v>45566</v>
      </c>
      <c r="E6869" s="5" cm="1">
        <f t="array" aca="1" ref="E6869" ca="1">INDEX(Subscribers!$Q$2:$Q$1001, INT((ROW()-2)/12)+1)</f>
        <v>999</v>
      </c>
      <c r="F6869" s="5">
        <f t="shared" ca="1" si="436"/>
        <v>0</v>
      </c>
      <c r="G6869" s="5">
        <f t="shared" ca="1" si="437"/>
        <v>0</v>
      </c>
      <c r="H6869" s="7" cm="1">
        <f t="array" aca="1" ref="H6869" ca="1">INDEX(Subscribers!$G$2:$G$1001, INT((ROW()-2)/12)+1)</f>
        <v>14.99</v>
      </c>
      <c r="I6869">
        <f t="shared" ca="1" si="438"/>
        <v>0</v>
      </c>
    </row>
    <row r="6870" spans="1:9">
      <c r="A6870" cm="1">
        <f t="array" ref="A6870">INDEX(Subscribers!$A$2:$A$1001, INT((ROW()-2)/12)+1)</f>
        <v>573</v>
      </c>
      <c r="B6870">
        <f t="shared" si="435"/>
        <v>5</v>
      </c>
      <c r="C6870" s="9" cm="1">
        <f t="array" ref="C6870">INDEX(Months!$A$2:$A$13, $B6870)</f>
        <v>45413</v>
      </c>
      <c r="D6870" s="9" cm="1">
        <f t="array" aca="1" ref="D6870" ca="1">INDEX(Subscribers!$F$2:$F$1001, INT((ROW()-2)/12)+1)</f>
        <v>45566</v>
      </c>
      <c r="E6870" s="5" cm="1">
        <f t="array" aca="1" ref="E6870" ca="1">INDEX(Subscribers!$Q$2:$Q$1001, INT((ROW()-2)/12)+1)</f>
        <v>999</v>
      </c>
      <c r="F6870" s="5">
        <f t="shared" ca="1" si="436"/>
        <v>0</v>
      </c>
      <c r="G6870" s="5">
        <f t="shared" ca="1" si="437"/>
        <v>0</v>
      </c>
      <c r="H6870" s="7" cm="1">
        <f t="array" aca="1" ref="H6870" ca="1">INDEX(Subscribers!$G$2:$G$1001, INT((ROW()-2)/12)+1)</f>
        <v>14.99</v>
      </c>
      <c r="I6870">
        <f t="shared" ca="1" si="438"/>
        <v>0</v>
      </c>
    </row>
    <row r="6871" spans="1:9">
      <c r="A6871" cm="1">
        <f t="array" ref="A6871">INDEX(Subscribers!$A$2:$A$1001, INT((ROW()-2)/12)+1)</f>
        <v>573</v>
      </c>
      <c r="B6871">
        <f t="shared" si="435"/>
        <v>6</v>
      </c>
      <c r="C6871" s="9" cm="1">
        <f t="array" ref="C6871">INDEX(Months!$A$2:$A$13, $B6871)</f>
        <v>45444</v>
      </c>
      <c r="D6871" s="9" cm="1">
        <f t="array" aca="1" ref="D6871" ca="1">INDEX(Subscribers!$F$2:$F$1001, INT((ROW()-2)/12)+1)</f>
        <v>45566</v>
      </c>
      <c r="E6871" s="5" cm="1">
        <f t="array" aca="1" ref="E6871" ca="1">INDEX(Subscribers!$Q$2:$Q$1001, INT((ROW()-2)/12)+1)</f>
        <v>999</v>
      </c>
      <c r="F6871" s="5">
        <f t="shared" ca="1" si="436"/>
        <v>0</v>
      </c>
      <c r="G6871" s="5">
        <f t="shared" ca="1" si="437"/>
        <v>0</v>
      </c>
      <c r="H6871" s="7" cm="1">
        <f t="array" aca="1" ref="H6871" ca="1">INDEX(Subscribers!$G$2:$G$1001, INT((ROW()-2)/12)+1)</f>
        <v>14.99</v>
      </c>
      <c r="I6871">
        <f t="shared" ca="1" si="438"/>
        <v>0</v>
      </c>
    </row>
    <row r="6872" spans="1:9">
      <c r="A6872" cm="1">
        <f t="array" ref="A6872">INDEX(Subscribers!$A$2:$A$1001, INT((ROW()-2)/12)+1)</f>
        <v>573</v>
      </c>
      <c r="B6872">
        <f t="shared" si="435"/>
        <v>7</v>
      </c>
      <c r="C6872" s="9" cm="1">
        <f t="array" ref="C6872">INDEX(Months!$A$2:$A$13, $B6872)</f>
        <v>45474</v>
      </c>
      <c r="D6872" s="9" cm="1">
        <f t="array" aca="1" ref="D6872" ca="1">INDEX(Subscribers!$F$2:$F$1001, INT((ROW()-2)/12)+1)</f>
        <v>45566</v>
      </c>
      <c r="E6872" s="5" cm="1">
        <f t="array" aca="1" ref="E6872" ca="1">INDEX(Subscribers!$Q$2:$Q$1001, INT((ROW()-2)/12)+1)</f>
        <v>999</v>
      </c>
      <c r="F6872" s="5">
        <f t="shared" ca="1" si="436"/>
        <v>0</v>
      </c>
      <c r="G6872" s="5">
        <f t="shared" ca="1" si="437"/>
        <v>0</v>
      </c>
      <c r="H6872" s="7" cm="1">
        <f t="array" aca="1" ref="H6872" ca="1">INDEX(Subscribers!$G$2:$G$1001, INT((ROW()-2)/12)+1)</f>
        <v>14.99</v>
      </c>
      <c r="I6872">
        <f t="shared" ca="1" si="438"/>
        <v>0</v>
      </c>
    </row>
    <row r="6873" spans="1:9">
      <c r="A6873" cm="1">
        <f t="array" ref="A6873">INDEX(Subscribers!$A$2:$A$1001, INT((ROW()-2)/12)+1)</f>
        <v>573</v>
      </c>
      <c r="B6873">
        <f t="shared" si="435"/>
        <v>8</v>
      </c>
      <c r="C6873" s="9" cm="1">
        <f t="array" ref="C6873">INDEX(Months!$A$2:$A$13, $B6873)</f>
        <v>45505</v>
      </c>
      <c r="D6873" s="9" cm="1">
        <f t="array" aca="1" ref="D6873" ca="1">INDEX(Subscribers!$F$2:$F$1001, INT((ROW()-2)/12)+1)</f>
        <v>45566</v>
      </c>
      <c r="E6873" s="5" cm="1">
        <f t="array" aca="1" ref="E6873" ca="1">INDEX(Subscribers!$Q$2:$Q$1001, INT((ROW()-2)/12)+1)</f>
        <v>999</v>
      </c>
      <c r="F6873" s="5">
        <f t="shared" ca="1" si="436"/>
        <v>0</v>
      </c>
      <c r="G6873" s="5">
        <f t="shared" ca="1" si="437"/>
        <v>0</v>
      </c>
      <c r="H6873" s="7" cm="1">
        <f t="array" aca="1" ref="H6873" ca="1">INDEX(Subscribers!$G$2:$G$1001, INT((ROW()-2)/12)+1)</f>
        <v>14.99</v>
      </c>
      <c r="I6873">
        <f t="shared" ca="1" si="438"/>
        <v>0</v>
      </c>
    </row>
    <row r="6874" spans="1:9">
      <c r="A6874" cm="1">
        <f t="array" ref="A6874">INDEX(Subscribers!$A$2:$A$1001, INT((ROW()-2)/12)+1)</f>
        <v>573</v>
      </c>
      <c r="B6874">
        <f t="shared" si="435"/>
        <v>9</v>
      </c>
      <c r="C6874" s="9" cm="1">
        <f t="array" ref="C6874">INDEX(Months!$A$2:$A$13, $B6874)</f>
        <v>45536</v>
      </c>
      <c r="D6874" s="9" cm="1">
        <f t="array" aca="1" ref="D6874" ca="1">INDEX(Subscribers!$F$2:$F$1001, INT((ROW()-2)/12)+1)</f>
        <v>45566</v>
      </c>
      <c r="E6874" s="5" cm="1">
        <f t="array" aca="1" ref="E6874" ca="1">INDEX(Subscribers!$Q$2:$Q$1001, INT((ROW()-2)/12)+1)</f>
        <v>999</v>
      </c>
      <c r="F6874" s="5">
        <f t="shared" ca="1" si="436"/>
        <v>0</v>
      </c>
      <c r="G6874" s="5">
        <f t="shared" ca="1" si="437"/>
        <v>0</v>
      </c>
      <c r="H6874" s="7" cm="1">
        <f t="array" aca="1" ref="H6874" ca="1">INDEX(Subscribers!$G$2:$G$1001, INT((ROW()-2)/12)+1)</f>
        <v>14.99</v>
      </c>
      <c r="I6874">
        <f t="shared" ca="1" si="438"/>
        <v>0</v>
      </c>
    </row>
    <row r="6875" spans="1:9">
      <c r="A6875" cm="1">
        <f t="array" ref="A6875">INDEX(Subscribers!$A$2:$A$1001, INT((ROW()-2)/12)+1)</f>
        <v>573</v>
      </c>
      <c r="B6875">
        <f t="shared" si="435"/>
        <v>10</v>
      </c>
      <c r="C6875" s="9" cm="1">
        <f t="array" ref="C6875">INDEX(Months!$A$2:$A$13, $B6875)</f>
        <v>45566</v>
      </c>
      <c r="D6875" s="9" cm="1">
        <f t="array" aca="1" ref="D6875" ca="1">INDEX(Subscribers!$F$2:$F$1001, INT((ROW()-2)/12)+1)</f>
        <v>45566</v>
      </c>
      <c r="E6875" s="5" cm="1">
        <f t="array" aca="1" ref="E6875" ca="1">INDEX(Subscribers!$Q$2:$Q$1001, INT((ROW()-2)/12)+1)</f>
        <v>999</v>
      </c>
      <c r="F6875" s="5">
        <f t="shared" ca="1" si="436"/>
        <v>1</v>
      </c>
      <c r="G6875" s="5">
        <f t="shared" ca="1" si="437"/>
        <v>0</v>
      </c>
      <c r="H6875" s="7" cm="1">
        <f t="array" aca="1" ref="H6875" ca="1">INDEX(Subscribers!$G$2:$G$1001, INT((ROW()-2)/12)+1)</f>
        <v>14.99</v>
      </c>
      <c r="I6875">
        <f t="shared" ca="1" si="438"/>
        <v>14.99</v>
      </c>
    </row>
    <row r="6876" spans="1:9">
      <c r="A6876" cm="1">
        <f t="array" ref="A6876">INDEX(Subscribers!$A$2:$A$1001, INT((ROW()-2)/12)+1)</f>
        <v>573</v>
      </c>
      <c r="B6876">
        <f t="shared" si="435"/>
        <v>11</v>
      </c>
      <c r="C6876" s="9" cm="1">
        <f t="array" ref="C6876">INDEX(Months!$A$2:$A$13, $B6876)</f>
        <v>45597</v>
      </c>
      <c r="D6876" s="9" cm="1">
        <f t="array" aca="1" ref="D6876" ca="1">INDEX(Subscribers!$F$2:$F$1001, INT((ROW()-2)/12)+1)</f>
        <v>45566</v>
      </c>
      <c r="E6876" s="5" cm="1">
        <f t="array" aca="1" ref="E6876" ca="1">INDEX(Subscribers!$Q$2:$Q$1001, INT((ROW()-2)/12)+1)</f>
        <v>999</v>
      </c>
      <c r="F6876" s="5">
        <f t="shared" ca="1" si="436"/>
        <v>1</v>
      </c>
      <c r="G6876" s="5">
        <f t="shared" ca="1" si="437"/>
        <v>0</v>
      </c>
      <c r="H6876" s="7" cm="1">
        <f t="array" aca="1" ref="H6876" ca="1">INDEX(Subscribers!$G$2:$G$1001, INT((ROW()-2)/12)+1)</f>
        <v>14.99</v>
      </c>
      <c r="I6876">
        <f t="shared" ca="1" si="438"/>
        <v>14.99</v>
      </c>
    </row>
    <row r="6877" spans="1:9">
      <c r="A6877" cm="1">
        <f t="array" ref="A6877">INDEX(Subscribers!$A$2:$A$1001, INT((ROW()-2)/12)+1)</f>
        <v>573</v>
      </c>
      <c r="B6877">
        <f t="shared" si="435"/>
        <v>12</v>
      </c>
      <c r="C6877" s="9" cm="1">
        <f t="array" ref="C6877">INDEX(Months!$A$2:$A$13, $B6877)</f>
        <v>45627</v>
      </c>
      <c r="D6877" s="9" cm="1">
        <f t="array" aca="1" ref="D6877" ca="1">INDEX(Subscribers!$F$2:$F$1001, INT((ROW()-2)/12)+1)</f>
        <v>45566</v>
      </c>
      <c r="E6877" s="5" cm="1">
        <f t="array" aca="1" ref="E6877" ca="1">INDEX(Subscribers!$Q$2:$Q$1001, INT((ROW()-2)/12)+1)</f>
        <v>999</v>
      </c>
      <c r="F6877" s="5">
        <f t="shared" ca="1" si="436"/>
        <v>1</v>
      </c>
      <c r="G6877" s="5">
        <f t="shared" ca="1" si="437"/>
        <v>0</v>
      </c>
      <c r="H6877" s="7" cm="1">
        <f t="array" aca="1" ref="H6877" ca="1">INDEX(Subscribers!$G$2:$G$1001, INT((ROW()-2)/12)+1)</f>
        <v>14.99</v>
      </c>
      <c r="I6877">
        <f t="shared" ca="1" si="438"/>
        <v>14.99</v>
      </c>
    </row>
    <row r="6878" spans="1:9">
      <c r="A6878" cm="1">
        <f t="array" ref="A6878">INDEX(Subscribers!$A$2:$A$1001, INT((ROW()-2)/12)+1)</f>
        <v>574</v>
      </c>
      <c r="B6878">
        <f t="shared" si="435"/>
        <v>1</v>
      </c>
      <c r="C6878" s="9" cm="1">
        <f t="array" ref="C6878">INDEX(Months!$A$2:$A$13, $B6878)</f>
        <v>45292</v>
      </c>
      <c r="D6878" s="9" cm="1">
        <f t="array" aca="1" ref="D6878" ca="1">INDEX(Subscribers!$F$2:$F$1001, INT((ROW()-2)/12)+1)</f>
        <v>45292</v>
      </c>
      <c r="E6878" s="5" cm="1">
        <f t="array" aca="1" ref="E6878" ca="1">INDEX(Subscribers!$Q$2:$Q$1001, INT((ROW()-2)/12)+1)</f>
        <v>999</v>
      </c>
      <c r="F6878" s="5">
        <f t="shared" ca="1" si="436"/>
        <v>1</v>
      </c>
      <c r="G6878" s="5">
        <f t="shared" ca="1" si="437"/>
        <v>0</v>
      </c>
      <c r="H6878" s="7" cm="1">
        <f t="array" aca="1" ref="H6878" ca="1">INDEX(Subscribers!$G$2:$G$1001, INT((ROW()-2)/12)+1)</f>
        <v>14.99</v>
      </c>
      <c r="I6878">
        <f t="shared" ca="1" si="438"/>
        <v>14.99</v>
      </c>
    </row>
    <row r="6879" spans="1:9">
      <c r="A6879" cm="1">
        <f t="array" ref="A6879">INDEX(Subscribers!$A$2:$A$1001, INT((ROW()-2)/12)+1)</f>
        <v>574</v>
      </c>
      <c r="B6879">
        <f t="shared" si="435"/>
        <v>2</v>
      </c>
      <c r="C6879" s="9" cm="1">
        <f t="array" ref="C6879">INDEX(Months!$A$2:$A$13, $B6879)</f>
        <v>45323</v>
      </c>
      <c r="D6879" s="9" cm="1">
        <f t="array" aca="1" ref="D6879" ca="1">INDEX(Subscribers!$F$2:$F$1001, INT((ROW()-2)/12)+1)</f>
        <v>45292</v>
      </c>
      <c r="E6879" s="5" cm="1">
        <f t="array" aca="1" ref="E6879" ca="1">INDEX(Subscribers!$Q$2:$Q$1001, INT((ROW()-2)/12)+1)</f>
        <v>999</v>
      </c>
      <c r="F6879" s="5">
        <f t="shared" ca="1" si="436"/>
        <v>1</v>
      </c>
      <c r="G6879" s="5">
        <f t="shared" ca="1" si="437"/>
        <v>0</v>
      </c>
      <c r="H6879" s="7" cm="1">
        <f t="array" aca="1" ref="H6879" ca="1">INDEX(Subscribers!$G$2:$G$1001, INT((ROW()-2)/12)+1)</f>
        <v>14.99</v>
      </c>
      <c r="I6879">
        <f t="shared" ca="1" si="438"/>
        <v>14.99</v>
      </c>
    </row>
    <row r="6880" spans="1:9">
      <c r="A6880" cm="1">
        <f t="array" ref="A6880">INDEX(Subscribers!$A$2:$A$1001, INT((ROW()-2)/12)+1)</f>
        <v>574</v>
      </c>
      <c r="B6880">
        <f t="shared" si="435"/>
        <v>3</v>
      </c>
      <c r="C6880" s="9" cm="1">
        <f t="array" ref="C6880">INDEX(Months!$A$2:$A$13, $B6880)</f>
        <v>45352</v>
      </c>
      <c r="D6880" s="9" cm="1">
        <f t="array" aca="1" ref="D6880" ca="1">INDEX(Subscribers!$F$2:$F$1001, INT((ROW()-2)/12)+1)</f>
        <v>45292</v>
      </c>
      <c r="E6880" s="5" cm="1">
        <f t="array" aca="1" ref="E6880" ca="1">INDEX(Subscribers!$Q$2:$Q$1001, INT((ROW()-2)/12)+1)</f>
        <v>999</v>
      </c>
      <c r="F6880" s="5">
        <f t="shared" ca="1" si="436"/>
        <v>1</v>
      </c>
      <c r="G6880" s="5">
        <f t="shared" ca="1" si="437"/>
        <v>0</v>
      </c>
      <c r="H6880" s="7" cm="1">
        <f t="array" aca="1" ref="H6880" ca="1">INDEX(Subscribers!$G$2:$G$1001, INT((ROW()-2)/12)+1)</f>
        <v>14.99</v>
      </c>
      <c r="I6880">
        <f t="shared" ca="1" si="438"/>
        <v>14.99</v>
      </c>
    </row>
    <row r="6881" spans="1:9">
      <c r="A6881" cm="1">
        <f t="array" ref="A6881">INDEX(Subscribers!$A$2:$A$1001, INT((ROW()-2)/12)+1)</f>
        <v>574</v>
      </c>
      <c r="B6881">
        <f t="shared" si="435"/>
        <v>4</v>
      </c>
      <c r="C6881" s="9" cm="1">
        <f t="array" ref="C6881">INDEX(Months!$A$2:$A$13, $B6881)</f>
        <v>45383</v>
      </c>
      <c r="D6881" s="9" cm="1">
        <f t="array" aca="1" ref="D6881" ca="1">INDEX(Subscribers!$F$2:$F$1001, INT((ROW()-2)/12)+1)</f>
        <v>45292</v>
      </c>
      <c r="E6881" s="5" cm="1">
        <f t="array" aca="1" ref="E6881" ca="1">INDEX(Subscribers!$Q$2:$Q$1001, INT((ROW()-2)/12)+1)</f>
        <v>999</v>
      </c>
      <c r="F6881" s="5">
        <f t="shared" ca="1" si="436"/>
        <v>1</v>
      </c>
      <c r="G6881" s="5">
        <f t="shared" ca="1" si="437"/>
        <v>0</v>
      </c>
      <c r="H6881" s="7" cm="1">
        <f t="array" aca="1" ref="H6881" ca="1">INDEX(Subscribers!$G$2:$G$1001, INT((ROW()-2)/12)+1)</f>
        <v>14.99</v>
      </c>
      <c r="I6881">
        <f t="shared" ca="1" si="438"/>
        <v>14.99</v>
      </c>
    </row>
    <row r="6882" spans="1:9">
      <c r="A6882" cm="1">
        <f t="array" ref="A6882">INDEX(Subscribers!$A$2:$A$1001, INT((ROW()-2)/12)+1)</f>
        <v>574</v>
      </c>
      <c r="B6882">
        <f t="shared" si="435"/>
        <v>5</v>
      </c>
      <c r="C6882" s="9" cm="1">
        <f t="array" ref="C6882">INDEX(Months!$A$2:$A$13, $B6882)</f>
        <v>45413</v>
      </c>
      <c r="D6882" s="9" cm="1">
        <f t="array" aca="1" ref="D6882" ca="1">INDEX(Subscribers!$F$2:$F$1001, INT((ROW()-2)/12)+1)</f>
        <v>45292</v>
      </c>
      <c r="E6882" s="5" cm="1">
        <f t="array" aca="1" ref="E6882" ca="1">INDEX(Subscribers!$Q$2:$Q$1001, INT((ROW()-2)/12)+1)</f>
        <v>999</v>
      </c>
      <c r="F6882" s="5">
        <f t="shared" ca="1" si="436"/>
        <v>1</v>
      </c>
      <c r="G6882" s="5">
        <f t="shared" ca="1" si="437"/>
        <v>0</v>
      </c>
      <c r="H6882" s="7" cm="1">
        <f t="array" aca="1" ref="H6882" ca="1">INDEX(Subscribers!$G$2:$G$1001, INT((ROW()-2)/12)+1)</f>
        <v>14.99</v>
      </c>
      <c r="I6882">
        <f t="shared" ca="1" si="438"/>
        <v>14.99</v>
      </c>
    </row>
    <row r="6883" spans="1:9">
      <c r="A6883" cm="1">
        <f t="array" ref="A6883">INDEX(Subscribers!$A$2:$A$1001, INT((ROW()-2)/12)+1)</f>
        <v>574</v>
      </c>
      <c r="B6883">
        <f t="shared" si="435"/>
        <v>6</v>
      </c>
      <c r="C6883" s="9" cm="1">
        <f t="array" ref="C6883">INDEX(Months!$A$2:$A$13, $B6883)</f>
        <v>45444</v>
      </c>
      <c r="D6883" s="9" cm="1">
        <f t="array" aca="1" ref="D6883" ca="1">INDEX(Subscribers!$F$2:$F$1001, INT((ROW()-2)/12)+1)</f>
        <v>45292</v>
      </c>
      <c r="E6883" s="5" cm="1">
        <f t="array" aca="1" ref="E6883" ca="1">INDEX(Subscribers!$Q$2:$Q$1001, INT((ROW()-2)/12)+1)</f>
        <v>999</v>
      </c>
      <c r="F6883" s="5">
        <f t="shared" ca="1" si="436"/>
        <v>1</v>
      </c>
      <c r="G6883" s="5">
        <f t="shared" ca="1" si="437"/>
        <v>0</v>
      </c>
      <c r="H6883" s="7" cm="1">
        <f t="array" aca="1" ref="H6883" ca="1">INDEX(Subscribers!$G$2:$G$1001, INT((ROW()-2)/12)+1)</f>
        <v>14.99</v>
      </c>
      <c r="I6883">
        <f t="shared" ca="1" si="438"/>
        <v>14.99</v>
      </c>
    </row>
    <row r="6884" spans="1:9">
      <c r="A6884" cm="1">
        <f t="array" ref="A6884">INDEX(Subscribers!$A$2:$A$1001, INT((ROW()-2)/12)+1)</f>
        <v>574</v>
      </c>
      <c r="B6884">
        <f t="shared" si="435"/>
        <v>7</v>
      </c>
      <c r="C6884" s="9" cm="1">
        <f t="array" ref="C6884">INDEX(Months!$A$2:$A$13, $B6884)</f>
        <v>45474</v>
      </c>
      <c r="D6884" s="9" cm="1">
        <f t="array" aca="1" ref="D6884" ca="1">INDEX(Subscribers!$F$2:$F$1001, INT((ROW()-2)/12)+1)</f>
        <v>45292</v>
      </c>
      <c r="E6884" s="5" cm="1">
        <f t="array" aca="1" ref="E6884" ca="1">INDEX(Subscribers!$Q$2:$Q$1001, INT((ROW()-2)/12)+1)</f>
        <v>999</v>
      </c>
      <c r="F6884" s="5">
        <f t="shared" ca="1" si="436"/>
        <v>1</v>
      </c>
      <c r="G6884" s="5">
        <f t="shared" ca="1" si="437"/>
        <v>0</v>
      </c>
      <c r="H6884" s="7" cm="1">
        <f t="array" aca="1" ref="H6884" ca="1">INDEX(Subscribers!$G$2:$G$1001, INT((ROW()-2)/12)+1)</f>
        <v>14.99</v>
      </c>
      <c r="I6884">
        <f t="shared" ca="1" si="438"/>
        <v>14.99</v>
      </c>
    </row>
    <row r="6885" spans="1:9">
      <c r="A6885" cm="1">
        <f t="array" ref="A6885">INDEX(Subscribers!$A$2:$A$1001, INT((ROW()-2)/12)+1)</f>
        <v>574</v>
      </c>
      <c r="B6885">
        <f t="shared" si="435"/>
        <v>8</v>
      </c>
      <c r="C6885" s="9" cm="1">
        <f t="array" ref="C6885">INDEX(Months!$A$2:$A$13, $B6885)</f>
        <v>45505</v>
      </c>
      <c r="D6885" s="9" cm="1">
        <f t="array" aca="1" ref="D6885" ca="1">INDEX(Subscribers!$F$2:$F$1001, INT((ROW()-2)/12)+1)</f>
        <v>45292</v>
      </c>
      <c r="E6885" s="5" cm="1">
        <f t="array" aca="1" ref="E6885" ca="1">INDEX(Subscribers!$Q$2:$Q$1001, INT((ROW()-2)/12)+1)</f>
        <v>999</v>
      </c>
      <c r="F6885" s="5">
        <f t="shared" ca="1" si="436"/>
        <v>1</v>
      </c>
      <c r="G6885" s="5">
        <f t="shared" ca="1" si="437"/>
        <v>0</v>
      </c>
      <c r="H6885" s="7" cm="1">
        <f t="array" aca="1" ref="H6885" ca="1">INDEX(Subscribers!$G$2:$G$1001, INT((ROW()-2)/12)+1)</f>
        <v>14.99</v>
      </c>
      <c r="I6885">
        <f t="shared" ca="1" si="438"/>
        <v>14.99</v>
      </c>
    </row>
    <row r="6886" spans="1:9">
      <c r="A6886" cm="1">
        <f t="array" ref="A6886">INDEX(Subscribers!$A$2:$A$1001, INT((ROW()-2)/12)+1)</f>
        <v>574</v>
      </c>
      <c r="B6886">
        <f t="shared" si="435"/>
        <v>9</v>
      </c>
      <c r="C6886" s="9" cm="1">
        <f t="array" ref="C6886">INDEX(Months!$A$2:$A$13, $B6886)</f>
        <v>45536</v>
      </c>
      <c r="D6886" s="9" cm="1">
        <f t="array" aca="1" ref="D6886" ca="1">INDEX(Subscribers!$F$2:$F$1001, INT((ROW()-2)/12)+1)</f>
        <v>45292</v>
      </c>
      <c r="E6886" s="5" cm="1">
        <f t="array" aca="1" ref="E6886" ca="1">INDEX(Subscribers!$Q$2:$Q$1001, INT((ROW()-2)/12)+1)</f>
        <v>999</v>
      </c>
      <c r="F6886" s="5">
        <f t="shared" ca="1" si="436"/>
        <v>1</v>
      </c>
      <c r="G6886" s="5">
        <f t="shared" ca="1" si="437"/>
        <v>0</v>
      </c>
      <c r="H6886" s="7" cm="1">
        <f t="array" aca="1" ref="H6886" ca="1">INDEX(Subscribers!$G$2:$G$1001, INT((ROW()-2)/12)+1)</f>
        <v>14.99</v>
      </c>
      <c r="I6886">
        <f t="shared" ca="1" si="438"/>
        <v>14.99</v>
      </c>
    </row>
    <row r="6887" spans="1:9">
      <c r="A6887" cm="1">
        <f t="array" ref="A6887">INDEX(Subscribers!$A$2:$A$1001, INT((ROW()-2)/12)+1)</f>
        <v>574</v>
      </c>
      <c r="B6887">
        <f t="shared" si="435"/>
        <v>10</v>
      </c>
      <c r="C6887" s="9" cm="1">
        <f t="array" ref="C6887">INDEX(Months!$A$2:$A$13, $B6887)</f>
        <v>45566</v>
      </c>
      <c r="D6887" s="9" cm="1">
        <f t="array" aca="1" ref="D6887" ca="1">INDEX(Subscribers!$F$2:$F$1001, INT((ROW()-2)/12)+1)</f>
        <v>45292</v>
      </c>
      <c r="E6887" s="5" cm="1">
        <f t="array" aca="1" ref="E6887" ca="1">INDEX(Subscribers!$Q$2:$Q$1001, INT((ROW()-2)/12)+1)</f>
        <v>999</v>
      </c>
      <c r="F6887" s="5">
        <f t="shared" ca="1" si="436"/>
        <v>1</v>
      </c>
      <c r="G6887" s="5">
        <f t="shared" ca="1" si="437"/>
        <v>0</v>
      </c>
      <c r="H6887" s="7" cm="1">
        <f t="array" aca="1" ref="H6887" ca="1">INDEX(Subscribers!$G$2:$G$1001, INT((ROW()-2)/12)+1)</f>
        <v>14.99</v>
      </c>
      <c r="I6887">
        <f t="shared" ca="1" si="438"/>
        <v>14.99</v>
      </c>
    </row>
    <row r="6888" spans="1:9">
      <c r="A6888" cm="1">
        <f t="array" ref="A6888">INDEX(Subscribers!$A$2:$A$1001, INT((ROW()-2)/12)+1)</f>
        <v>574</v>
      </c>
      <c r="B6888">
        <f t="shared" si="435"/>
        <v>11</v>
      </c>
      <c r="C6888" s="9" cm="1">
        <f t="array" ref="C6888">INDEX(Months!$A$2:$A$13, $B6888)</f>
        <v>45597</v>
      </c>
      <c r="D6888" s="9" cm="1">
        <f t="array" aca="1" ref="D6888" ca="1">INDEX(Subscribers!$F$2:$F$1001, INT((ROW()-2)/12)+1)</f>
        <v>45292</v>
      </c>
      <c r="E6888" s="5" cm="1">
        <f t="array" aca="1" ref="E6888" ca="1">INDEX(Subscribers!$Q$2:$Q$1001, INT((ROW()-2)/12)+1)</f>
        <v>999</v>
      </c>
      <c r="F6888" s="5">
        <f t="shared" ca="1" si="436"/>
        <v>1</v>
      </c>
      <c r="G6888" s="5">
        <f t="shared" ca="1" si="437"/>
        <v>0</v>
      </c>
      <c r="H6888" s="7" cm="1">
        <f t="array" aca="1" ref="H6888" ca="1">INDEX(Subscribers!$G$2:$G$1001, INT((ROW()-2)/12)+1)</f>
        <v>14.99</v>
      </c>
      <c r="I6888">
        <f t="shared" ca="1" si="438"/>
        <v>14.99</v>
      </c>
    </row>
    <row r="6889" spans="1:9">
      <c r="A6889" cm="1">
        <f t="array" ref="A6889">INDEX(Subscribers!$A$2:$A$1001, INT((ROW()-2)/12)+1)</f>
        <v>574</v>
      </c>
      <c r="B6889">
        <f t="shared" si="435"/>
        <v>12</v>
      </c>
      <c r="C6889" s="9" cm="1">
        <f t="array" ref="C6889">INDEX(Months!$A$2:$A$13, $B6889)</f>
        <v>45627</v>
      </c>
      <c r="D6889" s="9" cm="1">
        <f t="array" aca="1" ref="D6889" ca="1">INDEX(Subscribers!$F$2:$F$1001, INT((ROW()-2)/12)+1)</f>
        <v>45292</v>
      </c>
      <c r="E6889" s="5" cm="1">
        <f t="array" aca="1" ref="E6889" ca="1">INDEX(Subscribers!$Q$2:$Q$1001, INT((ROW()-2)/12)+1)</f>
        <v>999</v>
      </c>
      <c r="F6889" s="5">
        <f t="shared" ca="1" si="436"/>
        <v>1</v>
      </c>
      <c r="G6889" s="5">
        <f t="shared" ca="1" si="437"/>
        <v>0</v>
      </c>
      <c r="H6889" s="7" cm="1">
        <f t="array" aca="1" ref="H6889" ca="1">INDEX(Subscribers!$G$2:$G$1001, INT((ROW()-2)/12)+1)</f>
        <v>14.99</v>
      </c>
      <c r="I6889">
        <f t="shared" ca="1" si="438"/>
        <v>14.99</v>
      </c>
    </row>
    <row r="6890" spans="1:9">
      <c r="A6890" cm="1">
        <f t="array" ref="A6890">INDEX(Subscribers!$A$2:$A$1001, INT((ROW()-2)/12)+1)</f>
        <v>575</v>
      </c>
      <c r="B6890">
        <f t="shared" si="435"/>
        <v>1</v>
      </c>
      <c r="C6890" s="9" cm="1">
        <f t="array" ref="C6890">INDEX(Months!$A$2:$A$13, $B6890)</f>
        <v>45292</v>
      </c>
      <c r="D6890" s="9" cm="1">
        <f t="array" aca="1" ref="D6890" ca="1">INDEX(Subscribers!$F$2:$F$1001, INT((ROW()-2)/12)+1)</f>
        <v>45413</v>
      </c>
      <c r="E6890" s="5" cm="1">
        <f t="array" aca="1" ref="E6890" ca="1">INDEX(Subscribers!$Q$2:$Q$1001, INT((ROW()-2)/12)+1)</f>
        <v>9</v>
      </c>
      <c r="F6890" s="5">
        <f t="shared" ca="1" si="436"/>
        <v>0</v>
      </c>
      <c r="G6890" s="5">
        <f t="shared" ca="1" si="437"/>
        <v>0</v>
      </c>
      <c r="H6890" s="7" cm="1">
        <f t="array" aca="1" ref="H6890" ca="1">INDEX(Subscribers!$G$2:$G$1001, INT((ROW()-2)/12)+1)</f>
        <v>14.99</v>
      </c>
      <c r="I6890">
        <f t="shared" ca="1" si="438"/>
        <v>0</v>
      </c>
    </row>
    <row r="6891" spans="1:9">
      <c r="A6891" cm="1">
        <f t="array" ref="A6891">INDEX(Subscribers!$A$2:$A$1001, INT((ROW()-2)/12)+1)</f>
        <v>575</v>
      </c>
      <c r="B6891">
        <f t="shared" si="435"/>
        <v>2</v>
      </c>
      <c r="C6891" s="9" cm="1">
        <f t="array" ref="C6891">INDEX(Months!$A$2:$A$13, $B6891)</f>
        <v>45323</v>
      </c>
      <c r="D6891" s="9" cm="1">
        <f t="array" aca="1" ref="D6891" ca="1">INDEX(Subscribers!$F$2:$F$1001, INT((ROW()-2)/12)+1)</f>
        <v>45413</v>
      </c>
      <c r="E6891" s="5" cm="1">
        <f t="array" aca="1" ref="E6891" ca="1">INDEX(Subscribers!$Q$2:$Q$1001, INT((ROW()-2)/12)+1)</f>
        <v>9</v>
      </c>
      <c r="F6891" s="5">
        <f t="shared" ca="1" si="436"/>
        <v>0</v>
      </c>
      <c r="G6891" s="5">
        <f t="shared" ca="1" si="437"/>
        <v>0</v>
      </c>
      <c r="H6891" s="7" cm="1">
        <f t="array" aca="1" ref="H6891" ca="1">INDEX(Subscribers!$G$2:$G$1001, INT((ROW()-2)/12)+1)</f>
        <v>14.99</v>
      </c>
      <c r="I6891">
        <f t="shared" ca="1" si="438"/>
        <v>0</v>
      </c>
    </row>
    <row r="6892" spans="1:9">
      <c r="A6892" cm="1">
        <f t="array" ref="A6892">INDEX(Subscribers!$A$2:$A$1001, INT((ROW()-2)/12)+1)</f>
        <v>575</v>
      </c>
      <c r="B6892">
        <f t="shared" si="435"/>
        <v>3</v>
      </c>
      <c r="C6892" s="9" cm="1">
        <f t="array" ref="C6892">INDEX(Months!$A$2:$A$13, $B6892)</f>
        <v>45352</v>
      </c>
      <c r="D6892" s="9" cm="1">
        <f t="array" aca="1" ref="D6892" ca="1">INDEX(Subscribers!$F$2:$F$1001, INT((ROW()-2)/12)+1)</f>
        <v>45413</v>
      </c>
      <c r="E6892" s="5" cm="1">
        <f t="array" aca="1" ref="E6892" ca="1">INDEX(Subscribers!$Q$2:$Q$1001, INT((ROW()-2)/12)+1)</f>
        <v>9</v>
      </c>
      <c r="F6892" s="5">
        <f t="shared" ca="1" si="436"/>
        <v>0</v>
      </c>
      <c r="G6892" s="5">
        <f t="shared" ca="1" si="437"/>
        <v>0</v>
      </c>
      <c r="H6892" s="7" cm="1">
        <f t="array" aca="1" ref="H6892" ca="1">INDEX(Subscribers!$G$2:$G$1001, INT((ROW()-2)/12)+1)</f>
        <v>14.99</v>
      </c>
      <c r="I6892">
        <f t="shared" ca="1" si="438"/>
        <v>0</v>
      </c>
    </row>
    <row r="6893" spans="1:9">
      <c r="A6893" cm="1">
        <f t="array" ref="A6893">INDEX(Subscribers!$A$2:$A$1001, INT((ROW()-2)/12)+1)</f>
        <v>575</v>
      </c>
      <c r="B6893">
        <f t="shared" si="435"/>
        <v>4</v>
      </c>
      <c r="C6893" s="9" cm="1">
        <f t="array" ref="C6893">INDEX(Months!$A$2:$A$13, $B6893)</f>
        <v>45383</v>
      </c>
      <c r="D6893" s="9" cm="1">
        <f t="array" aca="1" ref="D6893" ca="1">INDEX(Subscribers!$F$2:$F$1001, INT((ROW()-2)/12)+1)</f>
        <v>45413</v>
      </c>
      <c r="E6893" s="5" cm="1">
        <f t="array" aca="1" ref="E6893" ca="1">INDEX(Subscribers!$Q$2:$Q$1001, INT((ROW()-2)/12)+1)</f>
        <v>9</v>
      </c>
      <c r="F6893" s="5">
        <f t="shared" ca="1" si="436"/>
        <v>0</v>
      </c>
      <c r="G6893" s="5">
        <f t="shared" ca="1" si="437"/>
        <v>0</v>
      </c>
      <c r="H6893" s="7" cm="1">
        <f t="array" aca="1" ref="H6893" ca="1">INDEX(Subscribers!$G$2:$G$1001, INT((ROW()-2)/12)+1)</f>
        <v>14.99</v>
      </c>
      <c r="I6893">
        <f t="shared" ca="1" si="438"/>
        <v>0</v>
      </c>
    </row>
    <row r="6894" spans="1:9">
      <c r="A6894" cm="1">
        <f t="array" ref="A6894">INDEX(Subscribers!$A$2:$A$1001, INT((ROW()-2)/12)+1)</f>
        <v>575</v>
      </c>
      <c r="B6894">
        <f t="shared" si="435"/>
        <v>5</v>
      </c>
      <c r="C6894" s="9" cm="1">
        <f t="array" ref="C6894">INDEX(Months!$A$2:$A$13, $B6894)</f>
        <v>45413</v>
      </c>
      <c r="D6894" s="9" cm="1">
        <f t="array" aca="1" ref="D6894" ca="1">INDEX(Subscribers!$F$2:$F$1001, INT((ROW()-2)/12)+1)</f>
        <v>45413</v>
      </c>
      <c r="E6894" s="5" cm="1">
        <f t="array" aca="1" ref="E6894" ca="1">INDEX(Subscribers!$Q$2:$Q$1001, INT((ROW()-2)/12)+1)</f>
        <v>9</v>
      </c>
      <c r="F6894" s="5">
        <f t="shared" ca="1" si="436"/>
        <v>1</v>
      </c>
      <c r="G6894" s="5">
        <f t="shared" ca="1" si="437"/>
        <v>0</v>
      </c>
      <c r="H6894" s="7" cm="1">
        <f t="array" aca="1" ref="H6894" ca="1">INDEX(Subscribers!$G$2:$G$1001, INT((ROW()-2)/12)+1)</f>
        <v>14.99</v>
      </c>
      <c r="I6894">
        <f t="shared" ca="1" si="438"/>
        <v>14.99</v>
      </c>
    </row>
    <row r="6895" spans="1:9">
      <c r="A6895" cm="1">
        <f t="array" ref="A6895">INDEX(Subscribers!$A$2:$A$1001, INT((ROW()-2)/12)+1)</f>
        <v>575</v>
      </c>
      <c r="B6895">
        <f t="shared" si="435"/>
        <v>6</v>
      </c>
      <c r="C6895" s="9" cm="1">
        <f t="array" ref="C6895">INDEX(Months!$A$2:$A$13, $B6895)</f>
        <v>45444</v>
      </c>
      <c r="D6895" s="9" cm="1">
        <f t="array" aca="1" ref="D6895" ca="1">INDEX(Subscribers!$F$2:$F$1001, INT((ROW()-2)/12)+1)</f>
        <v>45413</v>
      </c>
      <c r="E6895" s="5" cm="1">
        <f t="array" aca="1" ref="E6895" ca="1">INDEX(Subscribers!$Q$2:$Q$1001, INT((ROW()-2)/12)+1)</f>
        <v>9</v>
      </c>
      <c r="F6895" s="5">
        <f t="shared" ca="1" si="436"/>
        <v>1</v>
      </c>
      <c r="G6895" s="5">
        <f t="shared" ca="1" si="437"/>
        <v>0</v>
      </c>
      <c r="H6895" s="7" cm="1">
        <f t="array" aca="1" ref="H6895" ca="1">INDEX(Subscribers!$G$2:$G$1001, INT((ROW()-2)/12)+1)</f>
        <v>14.99</v>
      </c>
      <c r="I6895">
        <f t="shared" ca="1" si="438"/>
        <v>14.99</v>
      </c>
    </row>
    <row r="6896" spans="1:9">
      <c r="A6896" cm="1">
        <f t="array" ref="A6896">INDEX(Subscribers!$A$2:$A$1001, INT((ROW()-2)/12)+1)</f>
        <v>575</v>
      </c>
      <c r="B6896">
        <f t="shared" si="435"/>
        <v>7</v>
      </c>
      <c r="C6896" s="9" cm="1">
        <f t="array" ref="C6896">INDEX(Months!$A$2:$A$13, $B6896)</f>
        <v>45474</v>
      </c>
      <c r="D6896" s="9" cm="1">
        <f t="array" aca="1" ref="D6896" ca="1">INDEX(Subscribers!$F$2:$F$1001, INT((ROW()-2)/12)+1)</f>
        <v>45413</v>
      </c>
      <c r="E6896" s="5" cm="1">
        <f t="array" aca="1" ref="E6896" ca="1">INDEX(Subscribers!$Q$2:$Q$1001, INT((ROW()-2)/12)+1)</f>
        <v>9</v>
      </c>
      <c r="F6896" s="5">
        <f t="shared" ca="1" si="436"/>
        <v>1</v>
      </c>
      <c r="G6896" s="5">
        <f t="shared" ca="1" si="437"/>
        <v>0</v>
      </c>
      <c r="H6896" s="7" cm="1">
        <f t="array" aca="1" ref="H6896" ca="1">INDEX(Subscribers!$G$2:$G$1001, INT((ROW()-2)/12)+1)</f>
        <v>14.99</v>
      </c>
      <c r="I6896">
        <f t="shared" ca="1" si="438"/>
        <v>14.99</v>
      </c>
    </row>
    <row r="6897" spans="1:9">
      <c r="A6897" cm="1">
        <f t="array" ref="A6897">INDEX(Subscribers!$A$2:$A$1001, INT((ROW()-2)/12)+1)</f>
        <v>575</v>
      </c>
      <c r="B6897">
        <f t="shared" si="435"/>
        <v>8</v>
      </c>
      <c r="C6897" s="9" cm="1">
        <f t="array" ref="C6897">INDEX(Months!$A$2:$A$13, $B6897)</f>
        <v>45505</v>
      </c>
      <c r="D6897" s="9" cm="1">
        <f t="array" aca="1" ref="D6897" ca="1">INDEX(Subscribers!$F$2:$F$1001, INT((ROW()-2)/12)+1)</f>
        <v>45413</v>
      </c>
      <c r="E6897" s="5" cm="1">
        <f t="array" aca="1" ref="E6897" ca="1">INDEX(Subscribers!$Q$2:$Q$1001, INT((ROW()-2)/12)+1)</f>
        <v>9</v>
      </c>
      <c r="F6897" s="5">
        <f t="shared" ca="1" si="436"/>
        <v>1</v>
      </c>
      <c r="G6897" s="5">
        <f t="shared" ca="1" si="437"/>
        <v>0</v>
      </c>
      <c r="H6897" s="7" cm="1">
        <f t="array" aca="1" ref="H6897" ca="1">INDEX(Subscribers!$G$2:$G$1001, INT((ROW()-2)/12)+1)</f>
        <v>14.99</v>
      </c>
      <c r="I6897">
        <f t="shared" ca="1" si="438"/>
        <v>14.99</v>
      </c>
    </row>
    <row r="6898" spans="1:9">
      <c r="A6898" cm="1">
        <f t="array" ref="A6898">INDEX(Subscribers!$A$2:$A$1001, INT((ROW()-2)/12)+1)</f>
        <v>575</v>
      </c>
      <c r="B6898">
        <f t="shared" si="435"/>
        <v>9</v>
      </c>
      <c r="C6898" s="9" cm="1">
        <f t="array" ref="C6898">INDEX(Months!$A$2:$A$13, $B6898)</f>
        <v>45536</v>
      </c>
      <c r="D6898" s="9" cm="1">
        <f t="array" aca="1" ref="D6898" ca="1">INDEX(Subscribers!$F$2:$F$1001, INT((ROW()-2)/12)+1)</f>
        <v>45413</v>
      </c>
      <c r="E6898" s="5" cm="1">
        <f t="array" aca="1" ref="E6898" ca="1">INDEX(Subscribers!$Q$2:$Q$1001, INT((ROW()-2)/12)+1)</f>
        <v>9</v>
      </c>
      <c r="F6898" s="5">
        <f t="shared" ca="1" si="436"/>
        <v>0</v>
      </c>
      <c r="G6898" s="5">
        <f t="shared" ca="1" si="437"/>
        <v>1</v>
      </c>
      <c r="H6898" s="7" cm="1">
        <f t="array" aca="1" ref="H6898" ca="1">INDEX(Subscribers!$G$2:$G$1001, INT((ROW()-2)/12)+1)</f>
        <v>14.99</v>
      </c>
      <c r="I6898">
        <f t="shared" ca="1" si="438"/>
        <v>0</v>
      </c>
    </row>
    <row r="6899" spans="1:9">
      <c r="A6899" cm="1">
        <f t="array" ref="A6899">INDEX(Subscribers!$A$2:$A$1001, INT((ROW()-2)/12)+1)</f>
        <v>575</v>
      </c>
      <c r="B6899">
        <f t="shared" si="435"/>
        <v>10</v>
      </c>
      <c r="C6899" s="9" cm="1">
        <f t="array" ref="C6899">INDEX(Months!$A$2:$A$13, $B6899)</f>
        <v>45566</v>
      </c>
      <c r="D6899" s="9" cm="1">
        <f t="array" aca="1" ref="D6899" ca="1">INDEX(Subscribers!$F$2:$F$1001, INT((ROW()-2)/12)+1)</f>
        <v>45413</v>
      </c>
      <c r="E6899" s="5" cm="1">
        <f t="array" aca="1" ref="E6899" ca="1">INDEX(Subscribers!$Q$2:$Q$1001, INT((ROW()-2)/12)+1)</f>
        <v>9</v>
      </c>
      <c r="F6899" s="5">
        <f t="shared" ca="1" si="436"/>
        <v>0</v>
      </c>
      <c r="G6899" s="5">
        <f t="shared" ca="1" si="437"/>
        <v>0</v>
      </c>
      <c r="H6899" s="7" cm="1">
        <f t="array" aca="1" ref="H6899" ca="1">INDEX(Subscribers!$G$2:$G$1001, INT((ROW()-2)/12)+1)</f>
        <v>14.99</v>
      </c>
      <c r="I6899">
        <f t="shared" ca="1" si="438"/>
        <v>0</v>
      </c>
    </row>
    <row r="6900" spans="1:9">
      <c r="A6900" cm="1">
        <f t="array" ref="A6900">INDEX(Subscribers!$A$2:$A$1001, INT((ROW()-2)/12)+1)</f>
        <v>575</v>
      </c>
      <c r="B6900">
        <f t="shared" si="435"/>
        <v>11</v>
      </c>
      <c r="C6900" s="9" cm="1">
        <f t="array" ref="C6900">INDEX(Months!$A$2:$A$13, $B6900)</f>
        <v>45597</v>
      </c>
      <c r="D6900" s="9" cm="1">
        <f t="array" aca="1" ref="D6900" ca="1">INDEX(Subscribers!$F$2:$F$1001, INT((ROW()-2)/12)+1)</f>
        <v>45413</v>
      </c>
      <c r="E6900" s="5" cm="1">
        <f t="array" aca="1" ref="E6900" ca="1">INDEX(Subscribers!$Q$2:$Q$1001, INT((ROW()-2)/12)+1)</f>
        <v>9</v>
      </c>
      <c r="F6900" s="5">
        <f t="shared" ca="1" si="436"/>
        <v>0</v>
      </c>
      <c r="G6900" s="5">
        <f t="shared" ca="1" si="437"/>
        <v>0</v>
      </c>
      <c r="H6900" s="7" cm="1">
        <f t="array" aca="1" ref="H6900" ca="1">INDEX(Subscribers!$G$2:$G$1001, INT((ROW()-2)/12)+1)</f>
        <v>14.99</v>
      </c>
      <c r="I6900">
        <f t="shared" ca="1" si="438"/>
        <v>0</v>
      </c>
    </row>
    <row r="6901" spans="1:9">
      <c r="A6901" cm="1">
        <f t="array" ref="A6901">INDEX(Subscribers!$A$2:$A$1001, INT((ROW()-2)/12)+1)</f>
        <v>575</v>
      </c>
      <c r="B6901">
        <f t="shared" si="435"/>
        <v>12</v>
      </c>
      <c r="C6901" s="9" cm="1">
        <f t="array" ref="C6901">INDEX(Months!$A$2:$A$13, $B6901)</f>
        <v>45627</v>
      </c>
      <c r="D6901" s="9" cm="1">
        <f t="array" aca="1" ref="D6901" ca="1">INDEX(Subscribers!$F$2:$F$1001, INT((ROW()-2)/12)+1)</f>
        <v>45413</v>
      </c>
      <c r="E6901" s="5" cm="1">
        <f t="array" aca="1" ref="E6901" ca="1">INDEX(Subscribers!$Q$2:$Q$1001, INT((ROW()-2)/12)+1)</f>
        <v>9</v>
      </c>
      <c r="F6901" s="5">
        <f t="shared" ca="1" si="436"/>
        <v>0</v>
      </c>
      <c r="G6901" s="5">
        <f t="shared" ca="1" si="437"/>
        <v>0</v>
      </c>
      <c r="H6901" s="7" cm="1">
        <f t="array" aca="1" ref="H6901" ca="1">INDEX(Subscribers!$G$2:$G$1001, INT((ROW()-2)/12)+1)</f>
        <v>14.99</v>
      </c>
      <c r="I6901">
        <f t="shared" ca="1" si="438"/>
        <v>0</v>
      </c>
    </row>
    <row r="6902" spans="1:9">
      <c r="A6902" cm="1">
        <f t="array" ref="A6902">INDEX(Subscribers!$A$2:$A$1001, INT((ROW()-2)/12)+1)</f>
        <v>576</v>
      </c>
      <c r="B6902">
        <f t="shared" si="435"/>
        <v>1</v>
      </c>
      <c r="C6902" s="9" cm="1">
        <f t="array" ref="C6902">INDEX(Months!$A$2:$A$13, $B6902)</f>
        <v>45292</v>
      </c>
      <c r="D6902" s="9" cm="1">
        <f t="array" aca="1" ref="D6902" ca="1">INDEX(Subscribers!$F$2:$F$1001, INT((ROW()-2)/12)+1)</f>
        <v>45352</v>
      </c>
      <c r="E6902" s="5" cm="1">
        <f t="array" aca="1" ref="E6902" ca="1">INDEX(Subscribers!$Q$2:$Q$1001, INT((ROW()-2)/12)+1)</f>
        <v>9</v>
      </c>
      <c r="F6902" s="5">
        <f t="shared" ca="1" si="436"/>
        <v>0</v>
      </c>
      <c r="G6902" s="5">
        <f t="shared" ca="1" si="437"/>
        <v>0</v>
      </c>
      <c r="H6902" s="7" cm="1">
        <f t="array" aca="1" ref="H6902" ca="1">INDEX(Subscribers!$G$2:$G$1001, INT((ROW()-2)/12)+1)</f>
        <v>14.99</v>
      </c>
      <c r="I6902">
        <f t="shared" ca="1" si="438"/>
        <v>0</v>
      </c>
    </row>
    <row r="6903" spans="1:9">
      <c r="A6903" cm="1">
        <f t="array" ref="A6903">INDEX(Subscribers!$A$2:$A$1001, INT((ROW()-2)/12)+1)</f>
        <v>576</v>
      </c>
      <c r="B6903">
        <f t="shared" si="435"/>
        <v>2</v>
      </c>
      <c r="C6903" s="9" cm="1">
        <f t="array" ref="C6903">INDEX(Months!$A$2:$A$13, $B6903)</f>
        <v>45323</v>
      </c>
      <c r="D6903" s="9" cm="1">
        <f t="array" aca="1" ref="D6903" ca="1">INDEX(Subscribers!$F$2:$F$1001, INT((ROW()-2)/12)+1)</f>
        <v>45352</v>
      </c>
      <c r="E6903" s="5" cm="1">
        <f t="array" aca="1" ref="E6903" ca="1">INDEX(Subscribers!$Q$2:$Q$1001, INT((ROW()-2)/12)+1)</f>
        <v>9</v>
      </c>
      <c r="F6903" s="5">
        <f t="shared" ca="1" si="436"/>
        <v>0</v>
      </c>
      <c r="G6903" s="5">
        <f t="shared" ca="1" si="437"/>
        <v>0</v>
      </c>
      <c r="H6903" s="7" cm="1">
        <f t="array" aca="1" ref="H6903" ca="1">INDEX(Subscribers!$G$2:$G$1001, INT((ROW()-2)/12)+1)</f>
        <v>14.99</v>
      </c>
      <c r="I6903">
        <f t="shared" ca="1" si="438"/>
        <v>0</v>
      </c>
    </row>
    <row r="6904" spans="1:9">
      <c r="A6904" cm="1">
        <f t="array" ref="A6904">INDEX(Subscribers!$A$2:$A$1001, INT((ROW()-2)/12)+1)</f>
        <v>576</v>
      </c>
      <c r="B6904">
        <f t="shared" si="435"/>
        <v>3</v>
      </c>
      <c r="C6904" s="9" cm="1">
        <f t="array" ref="C6904">INDEX(Months!$A$2:$A$13, $B6904)</f>
        <v>45352</v>
      </c>
      <c r="D6904" s="9" cm="1">
        <f t="array" aca="1" ref="D6904" ca="1">INDEX(Subscribers!$F$2:$F$1001, INT((ROW()-2)/12)+1)</f>
        <v>45352</v>
      </c>
      <c r="E6904" s="5" cm="1">
        <f t="array" aca="1" ref="E6904" ca="1">INDEX(Subscribers!$Q$2:$Q$1001, INT((ROW()-2)/12)+1)</f>
        <v>9</v>
      </c>
      <c r="F6904" s="5">
        <f t="shared" ca="1" si="436"/>
        <v>1</v>
      </c>
      <c r="G6904" s="5">
        <f t="shared" ca="1" si="437"/>
        <v>0</v>
      </c>
      <c r="H6904" s="7" cm="1">
        <f t="array" aca="1" ref="H6904" ca="1">INDEX(Subscribers!$G$2:$G$1001, INT((ROW()-2)/12)+1)</f>
        <v>14.99</v>
      </c>
      <c r="I6904">
        <f t="shared" ca="1" si="438"/>
        <v>14.99</v>
      </c>
    </row>
    <row r="6905" spans="1:9">
      <c r="A6905" cm="1">
        <f t="array" ref="A6905">INDEX(Subscribers!$A$2:$A$1001, INT((ROW()-2)/12)+1)</f>
        <v>576</v>
      </c>
      <c r="B6905">
        <f t="shared" si="435"/>
        <v>4</v>
      </c>
      <c r="C6905" s="9" cm="1">
        <f t="array" ref="C6905">INDEX(Months!$A$2:$A$13, $B6905)</f>
        <v>45383</v>
      </c>
      <c r="D6905" s="9" cm="1">
        <f t="array" aca="1" ref="D6905" ca="1">INDEX(Subscribers!$F$2:$F$1001, INT((ROW()-2)/12)+1)</f>
        <v>45352</v>
      </c>
      <c r="E6905" s="5" cm="1">
        <f t="array" aca="1" ref="E6905" ca="1">INDEX(Subscribers!$Q$2:$Q$1001, INT((ROW()-2)/12)+1)</f>
        <v>9</v>
      </c>
      <c r="F6905" s="5">
        <f t="shared" ca="1" si="436"/>
        <v>1</v>
      </c>
      <c r="G6905" s="5">
        <f t="shared" ca="1" si="437"/>
        <v>0</v>
      </c>
      <c r="H6905" s="7" cm="1">
        <f t="array" aca="1" ref="H6905" ca="1">INDEX(Subscribers!$G$2:$G$1001, INT((ROW()-2)/12)+1)</f>
        <v>14.99</v>
      </c>
      <c r="I6905">
        <f t="shared" ca="1" si="438"/>
        <v>14.99</v>
      </c>
    </row>
    <row r="6906" spans="1:9">
      <c r="A6906" cm="1">
        <f t="array" ref="A6906">INDEX(Subscribers!$A$2:$A$1001, INT((ROW()-2)/12)+1)</f>
        <v>576</v>
      </c>
      <c r="B6906">
        <f t="shared" si="435"/>
        <v>5</v>
      </c>
      <c r="C6906" s="9" cm="1">
        <f t="array" ref="C6906">INDEX(Months!$A$2:$A$13, $B6906)</f>
        <v>45413</v>
      </c>
      <c r="D6906" s="9" cm="1">
        <f t="array" aca="1" ref="D6906" ca="1">INDEX(Subscribers!$F$2:$F$1001, INT((ROW()-2)/12)+1)</f>
        <v>45352</v>
      </c>
      <c r="E6906" s="5" cm="1">
        <f t="array" aca="1" ref="E6906" ca="1">INDEX(Subscribers!$Q$2:$Q$1001, INT((ROW()-2)/12)+1)</f>
        <v>9</v>
      </c>
      <c r="F6906" s="5">
        <f t="shared" ca="1" si="436"/>
        <v>1</v>
      </c>
      <c r="G6906" s="5">
        <f t="shared" ca="1" si="437"/>
        <v>0</v>
      </c>
      <c r="H6906" s="7" cm="1">
        <f t="array" aca="1" ref="H6906" ca="1">INDEX(Subscribers!$G$2:$G$1001, INT((ROW()-2)/12)+1)</f>
        <v>14.99</v>
      </c>
      <c r="I6906">
        <f t="shared" ca="1" si="438"/>
        <v>14.99</v>
      </c>
    </row>
    <row r="6907" spans="1:9">
      <c r="A6907" cm="1">
        <f t="array" ref="A6907">INDEX(Subscribers!$A$2:$A$1001, INT((ROW()-2)/12)+1)</f>
        <v>576</v>
      </c>
      <c r="B6907">
        <f t="shared" si="435"/>
        <v>6</v>
      </c>
      <c r="C6907" s="9" cm="1">
        <f t="array" ref="C6907">INDEX(Months!$A$2:$A$13, $B6907)</f>
        <v>45444</v>
      </c>
      <c r="D6907" s="9" cm="1">
        <f t="array" aca="1" ref="D6907" ca="1">INDEX(Subscribers!$F$2:$F$1001, INT((ROW()-2)/12)+1)</f>
        <v>45352</v>
      </c>
      <c r="E6907" s="5" cm="1">
        <f t="array" aca="1" ref="E6907" ca="1">INDEX(Subscribers!$Q$2:$Q$1001, INT((ROW()-2)/12)+1)</f>
        <v>9</v>
      </c>
      <c r="F6907" s="5">
        <f t="shared" ca="1" si="436"/>
        <v>1</v>
      </c>
      <c r="G6907" s="5">
        <f t="shared" ca="1" si="437"/>
        <v>0</v>
      </c>
      <c r="H6907" s="7" cm="1">
        <f t="array" aca="1" ref="H6907" ca="1">INDEX(Subscribers!$G$2:$G$1001, INT((ROW()-2)/12)+1)</f>
        <v>14.99</v>
      </c>
      <c r="I6907">
        <f t="shared" ca="1" si="438"/>
        <v>14.99</v>
      </c>
    </row>
    <row r="6908" spans="1:9">
      <c r="A6908" cm="1">
        <f t="array" ref="A6908">INDEX(Subscribers!$A$2:$A$1001, INT((ROW()-2)/12)+1)</f>
        <v>576</v>
      </c>
      <c r="B6908">
        <f t="shared" si="435"/>
        <v>7</v>
      </c>
      <c r="C6908" s="9" cm="1">
        <f t="array" ref="C6908">INDEX(Months!$A$2:$A$13, $B6908)</f>
        <v>45474</v>
      </c>
      <c r="D6908" s="9" cm="1">
        <f t="array" aca="1" ref="D6908" ca="1">INDEX(Subscribers!$F$2:$F$1001, INT((ROW()-2)/12)+1)</f>
        <v>45352</v>
      </c>
      <c r="E6908" s="5" cm="1">
        <f t="array" aca="1" ref="E6908" ca="1">INDEX(Subscribers!$Q$2:$Q$1001, INT((ROW()-2)/12)+1)</f>
        <v>9</v>
      </c>
      <c r="F6908" s="5">
        <f t="shared" ca="1" si="436"/>
        <v>1</v>
      </c>
      <c r="G6908" s="5">
        <f t="shared" ca="1" si="437"/>
        <v>0</v>
      </c>
      <c r="H6908" s="7" cm="1">
        <f t="array" aca="1" ref="H6908" ca="1">INDEX(Subscribers!$G$2:$G$1001, INT((ROW()-2)/12)+1)</f>
        <v>14.99</v>
      </c>
      <c r="I6908">
        <f t="shared" ca="1" si="438"/>
        <v>14.99</v>
      </c>
    </row>
    <row r="6909" spans="1:9">
      <c r="A6909" cm="1">
        <f t="array" ref="A6909">INDEX(Subscribers!$A$2:$A$1001, INT((ROW()-2)/12)+1)</f>
        <v>576</v>
      </c>
      <c r="B6909">
        <f t="shared" si="435"/>
        <v>8</v>
      </c>
      <c r="C6909" s="9" cm="1">
        <f t="array" ref="C6909">INDEX(Months!$A$2:$A$13, $B6909)</f>
        <v>45505</v>
      </c>
      <c r="D6909" s="9" cm="1">
        <f t="array" aca="1" ref="D6909" ca="1">INDEX(Subscribers!$F$2:$F$1001, INT((ROW()-2)/12)+1)</f>
        <v>45352</v>
      </c>
      <c r="E6909" s="5" cm="1">
        <f t="array" aca="1" ref="E6909" ca="1">INDEX(Subscribers!$Q$2:$Q$1001, INT((ROW()-2)/12)+1)</f>
        <v>9</v>
      </c>
      <c r="F6909" s="5">
        <f t="shared" ca="1" si="436"/>
        <v>1</v>
      </c>
      <c r="G6909" s="5">
        <f t="shared" ca="1" si="437"/>
        <v>0</v>
      </c>
      <c r="H6909" s="7" cm="1">
        <f t="array" aca="1" ref="H6909" ca="1">INDEX(Subscribers!$G$2:$G$1001, INT((ROW()-2)/12)+1)</f>
        <v>14.99</v>
      </c>
      <c r="I6909">
        <f t="shared" ca="1" si="438"/>
        <v>14.99</v>
      </c>
    </row>
    <row r="6910" spans="1:9">
      <c r="A6910" cm="1">
        <f t="array" ref="A6910">INDEX(Subscribers!$A$2:$A$1001, INT((ROW()-2)/12)+1)</f>
        <v>576</v>
      </c>
      <c r="B6910">
        <f t="shared" si="435"/>
        <v>9</v>
      </c>
      <c r="C6910" s="9" cm="1">
        <f t="array" ref="C6910">INDEX(Months!$A$2:$A$13, $B6910)</f>
        <v>45536</v>
      </c>
      <c r="D6910" s="9" cm="1">
        <f t="array" aca="1" ref="D6910" ca="1">INDEX(Subscribers!$F$2:$F$1001, INT((ROW()-2)/12)+1)</f>
        <v>45352</v>
      </c>
      <c r="E6910" s="5" cm="1">
        <f t="array" aca="1" ref="E6910" ca="1">INDEX(Subscribers!$Q$2:$Q$1001, INT((ROW()-2)/12)+1)</f>
        <v>9</v>
      </c>
      <c r="F6910" s="5">
        <f t="shared" ca="1" si="436"/>
        <v>0</v>
      </c>
      <c r="G6910" s="5">
        <f t="shared" ca="1" si="437"/>
        <v>1</v>
      </c>
      <c r="H6910" s="7" cm="1">
        <f t="array" aca="1" ref="H6910" ca="1">INDEX(Subscribers!$G$2:$G$1001, INT((ROW()-2)/12)+1)</f>
        <v>14.99</v>
      </c>
      <c r="I6910">
        <f t="shared" ca="1" si="438"/>
        <v>0</v>
      </c>
    </row>
    <row r="6911" spans="1:9">
      <c r="A6911" cm="1">
        <f t="array" ref="A6911">INDEX(Subscribers!$A$2:$A$1001, INT((ROW()-2)/12)+1)</f>
        <v>576</v>
      </c>
      <c r="B6911">
        <f t="shared" si="435"/>
        <v>10</v>
      </c>
      <c r="C6911" s="9" cm="1">
        <f t="array" ref="C6911">INDEX(Months!$A$2:$A$13, $B6911)</f>
        <v>45566</v>
      </c>
      <c r="D6911" s="9" cm="1">
        <f t="array" aca="1" ref="D6911" ca="1">INDEX(Subscribers!$F$2:$F$1001, INT((ROW()-2)/12)+1)</f>
        <v>45352</v>
      </c>
      <c r="E6911" s="5" cm="1">
        <f t="array" aca="1" ref="E6911" ca="1">INDEX(Subscribers!$Q$2:$Q$1001, INT((ROW()-2)/12)+1)</f>
        <v>9</v>
      </c>
      <c r="F6911" s="5">
        <f t="shared" ca="1" si="436"/>
        <v>0</v>
      </c>
      <c r="G6911" s="5">
        <f t="shared" ca="1" si="437"/>
        <v>0</v>
      </c>
      <c r="H6911" s="7" cm="1">
        <f t="array" aca="1" ref="H6911" ca="1">INDEX(Subscribers!$G$2:$G$1001, INT((ROW()-2)/12)+1)</f>
        <v>14.99</v>
      </c>
      <c r="I6911">
        <f t="shared" ca="1" si="438"/>
        <v>0</v>
      </c>
    </row>
    <row r="6912" spans="1:9">
      <c r="A6912" cm="1">
        <f t="array" ref="A6912">INDEX(Subscribers!$A$2:$A$1001, INT((ROW()-2)/12)+1)</f>
        <v>576</v>
      </c>
      <c r="B6912">
        <f t="shared" si="435"/>
        <v>11</v>
      </c>
      <c r="C6912" s="9" cm="1">
        <f t="array" ref="C6912">INDEX(Months!$A$2:$A$13, $B6912)</f>
        <v>45597</v>
      </c>
      <c r="D6912" s="9" cm="1">
        <f t="array" aca="1" ref="D6912" ca="1">INDEX(Subscribers!$F$2:$F$1001, INT((ROW()-2)/12)+1)</f>
        <v>45352</v>
      </c>
      <c r="E6912" s="5" cm="1">
        <f t="array" aca="1" ref="E6912" ca="1">INDEX(Subscribers!$Q$2:$Q$1001, INT((ROW()-2)/12)+1)</f>
        <v>9</v>
      </c>
      <c r="F6912" s="5">
        <f t="shared" ca="1" si="436"/>
        <v>0</v>
      </c>
      <c r="G6912" s="5">
        <f t="shared" ca="1" si="437"/>
        <v>0</v>
      </c>
      <c r="H6912" s="7" cm="1">
        <f t="array" aca="1" ref="H6912" ca="1">INDEX(Subscribers!$G$2:$G$1001, INT((ROW()-2)/12)+1)</f>
        <v>14.99</v>
      </c>
      <c r="I6912">
        <f t="shared" ca="1" si="438"/>
        <v>0</v>
      </c>
    </row>
    <row r="6913" spans="1:9">
      <c r="A6913" cm="1">
        <f t="array" ref="A6913">INDEX(Subscribers!$A$2:$A$1001, INT((ROW()-2)/12)+1)</f>
        <v>576</v>
      </c>
      <c r="B6913">
        <f t="shared" si="435"/>
        <v>12</v>
      </c>
      <c r="C6913" s="9" cm="1">
        <f t="array" ref="C6913">INDEX(Months!$A$2:$A$13, $B6913)</f>
        <v>45627</v>
      </c>
      <c r="D6913" s="9" cm="1">
        <f t="array" aca="1" ref="D6913" ca="1">INDEX(Subscribers!$F$2:$F$1001, INT((ROW()-2)/12)+1)</f>
        <v>45352</v>
      </c>
      <c r="E6913" s="5" cm="1">
        <f t="array" aca="1" ref="E6913" ca="1">INDEX(Subscribers!$Q$2:$Q$1001, INT((ROW()-2)/12)+1)</f>
        <v>9</v>
      </c>
      <c r="F6913" s="5">
        <f t="shared" ca="1" si="436"/>
        <v>0</v>
      </c>
      <c r="G6913" s="5">
        <f t="shared" ca="1" si="437"/>
        <v>0</v>
      </c>
      <c r="H6913" s="7" cm="1">
        <f t="array" aca="1" ref="H6913" ca="1">INDEX(Subscribers!$G$2:$G$1001, INT((ROW()-2)/12)+1)</f>
        <v>14.99</v>
      </c>
      <c r="I6913">
        <f t="shared" ca="1" si="438"/>
        <v>0</v>
      </c>
    </row>
    <row r="6914" spans="1:9">
      <c r="A6914" cm="1">
        <f t="array" ref="A6914">INDEX(Subscribers!$A$2:$A$1001, INT((ROW()-2)/12)+1)</f>
        <v>577</v>
      </c>
      <c r="B6914">
        <f t="shared" si="435"/>
        <v>1</v>
      </c>
      <c r="C6914" s="9" cm="1">
        <f t="array" ref="C6914">INDEX(Months!$A$2:$A$13, $B6914)</f>
        <v>45292</v>
      </c>
      <c r="D6914" s="9" cm="1">
        <f t="array" aca="1" ref="D6914" ca="1">INDEX(Subscribers!$F$2:$F$1001, INT((ROW()-2)/12)+1)</f>
        <v>45627</v>
      </c>
      <c r="E6914" s="5" cm="1">
        <f t="array" aca="1" ref="E6914" ca="1">INDEX(Subscribers!$Q$2:$Q$1001, INT((ROW()-2)/12)+1)</f>
        <v>4</v>
      </c>
      <c r="F6914" s="5">
        <f t="shared" ca="1" si="436"/>
        <v>0</v>
      </c>
      <c r="G6914" s="5">
        <f t="shared" ca="1" si="437"/>
        <v>0</v>
      </c>
      <c r="H6914" s="7" cm="1">
        <f t="array" aca="1" ref="H6914" ca="1">INDEX(Subscribers!$G$2:$G$1001, INT((ROW()-2)/12)+1)</f>
        <v>26.979999999999997</v>
      </c>
      <c r="I6914">
        <f t="shared" ca="1" si="438"/>
        <v>0</v>
      </c>
    </row>
    <row r="6915" spans="1:9">
      <c r="A6915" cm="1">
        <f t="array" ref="A6915">INDEX(Subscribers!$A$2:$A$1001, INT((ROW()-2)/12)+1)</f>
        <v>577</v>
      </c>
      <c r="B6915">
        <f t="shared" ref="B6915:B6978" si="439">MOD(ROW()-2,12)+1</f>
        <v>2</v>
      </c>
      <c r="C6915" s="9" cm="1">
        <f t="array" ref="C6915">INDEX(Months!$A$2:$A$13, $B6915)</f>
        <v>45323</v>
      </c>
      <c r="D6915" s="9" cm="1">
        <f t="array" aca="1" ref="D6915" ca="1">INDEX(Subscribers!$F$2:$F$1001, INT((ROW()-2)/12)+1)</f>
        <v>45627</v>
      </c>
      <c r="E6915" s="5" cm="1">
        <f t="array" aca="1" ref="E6915" ca="1">INDEX(Subscribers!$Q$2:$Q$1001, INT((ROW()-2)/12)+1)</f>
        <v>4</v>
      </c>
      <c r="F6915" s="5">
        <f t="shared" ref="F6915:F6978" ca="1" si="440">--( AND($C6915&gt;=$D6915, IF($E6915=999, TRUE, $B6915&lt;$E6915)) )</f>
        <v>0</v>
      </c>
      <c r="G6915" s="5">
        <f t="shared" ref="G6915:G6978" ca="1" si="441">IF($E6915=999,0,IF($B6915=$E6915,1,0))</f>
        <v>0</v>
      </c>
      <c r="H6915" s="7" cm="1">
        <f t="array" aca="1" ref="H6915" ca="1">INDEX(Subscribers!$G$2:$G$1001, INT((ROW()-2)/12)+1)</f>
        <v>26.979999999999997</v>
      </c>
      <c r="I6915">
        <f t="shared" ref="I6915:I6978" ca="1" si="442">IF($F6915=1,$H6915,0)</f>
        <v>0</v>
      </c>
    </row>
    <row r="6916" spans="1:9">
      <c r="A6916" cm="1">
        <f t="array" ref="A6916">INDEX(Subscribers!$A$2:$A$1001, INT((ROW()-2)/12)+1)</f>
        <v>577</v>
      </c>
      <c r="B6916">
        <f t="shared" si="439"/>
        <v>3</v>
      </c>
      <c r="C6916" s="9" cm="1">
        <f t="array" ref="C6916">INDEX(Months!$A$2:$A$13, $B6916)</f>
        <v>45352</v>
      </c>
      <c r="D6916" s="9" cm="1">
        <f t="array" aca="1" ref="D6916" ca="1">INDEX(Subscribers!$F$2:$F$1001, INT((ROW()-2)/12)+1)</f>
        <v>45627</v>
      </c>
      <c r="E6916" s="5" cm="1">
        <f t="array" aca="1" ref="E6916" ca="1">INDEX(Subscribers!$Q$2:$Q$1001, INT((ROW()-2)/12)+1)</f>
        <v>4</v>
      </c>
      <c r="F6916" s="5">
        <f t="shared" ca="1" si="440"/>
        <v>0</v>
      </c>
      <c r="G6916" s="5">
        <f t="shared" ca="1" si="441"/>
        <v>0</v>
      </c>
      <c r="H6916" s="7" cm="1">
        <f t="array" aca="1" ref="H6916" ca="1">INDEX(Subscribers!$G$2:$G$1001, INT((ROW()-2)/12)+1)</f>
        <v>26.979999999999997</v>
      </c>
      <c r="I6916">
        <f t="shared" ca="1" si="442"/>
        <v>0</v>
      </c>
    </row>
    <row r="6917" spans="1:9">
      <c r="A6917" cm="1">
        <f t="array" ref="A6917">INDEX(Subscribers!$A$2:$A$1001, INT((ROW()-2)/12)+1)</f>
        <v>577</v>
      </c>
      <c r="B6917">
        <f t="shared" si="439"/>
        <v>4</v>
      </c>
      <c r="C6917" s="9" cm="1">
        <f t="array" ref="C6917">INDEX(Months!$A$2:$A$13, $B6917)</f>
        <v>45383</v>
      </c>
      <c r="D6917" s="9" cm="1">
        <f t="array" aca="1" ref="D6917" ca="1">INDEX(Subscribers!$F$2:$F$1001, INT((ROW()-2)/12)+1)</f>
        <v>45627</v>
      </c>
      <c r="E6917" s="5" cm="1">
        <f t="array" aca="1" ref="E6917" ca="1">INDEX(Subscribers!$Q$2:$Q$1001, INT((ROW()-2)/12)+1)</f>
        <v>4</v>
      </c>
      <c r="F6917" s="5">
        <f t="shared" ca="1" si="440"/>
        <v>0</v>
      </c>
      <c r="G6917" s="5">
        <f t="shared" ca="1" si="441"/>
        <v>1</v>
      </c>
      <c r="H6917" s="7" cm="1">
        <f t="array" aca="1" ref="H6917" ca="1">INDEX(Subscribers!$G$2:$G$1001, INT((ROW()-2)/12)+1)</f>
        <v>26.979999999999997</v>
      </c>
      <c r="I6917">
        <f t="shared" ca="1" si="442"/>
        <v>0</v>
      </c>
    </row>
    <row r="6918" spans="1:9">
      <c r="A6918" cm="1">
        <f t="array" ref="A6918">INDEX(Subscribers!$A$2:$A$1001, INT((ROW()-2)/12)+1)</f>
        <v>577</v>
      </c>
      <c r="B6918">
        <f t="shared" si="439"/>
        <v>5</v>
      </c>
      <c r="C6918" s="9" cm="1">
        <f t="array" ref="C6918">INDEX(Months!$A$2:$A$13, $B6918)</f>
        <v>45413</v>
      </c>
      <c r="D6918" s="9" cm="1">
        <f t="array" aca="1" ref="D6918" ca="1">INDEX(Subscribers!$F$2:$F$1001, INT((ROW()-2)/12)+1)</f>
        <v>45627</v>
      </c>
      <c r="E6918" s="5" cm="1">
        <f t="array" aca="1" ref="E6918" ca="1">INDEX(Subscribers!$Q$2:$Q$1001, INT((ROW()-2)/12)+1)</f>
        <v>4</v>
      </c>
      <c r="F6918" s="5">
        <f t="shared" ca="1" si="440"/>
        <v>0</v>
      </c>
      <c r="G6918" s="5">
        <f t="shared" ca="1" si="441"/>
        <v>0</v>
      </c>
      <c r="H6918" s="7" cm="1">
        <f t="array" aca="1" ref="H6918" ca="1">INDEX(Subscribers!$G$2:$G$1001, INT((ROW()-2)/12)+1)</f>
        <v>26.979999999999997</v>
      </c>
      <c r="I6918">
        <f t="shared" ca="1" si="442"/>
        <v>0</v>
      </c>
    </row>
    <row r="6919" spans="1:9">
      <c r="A6919" cm="1">
        <f t="array" ref="A6919">INDEX(Subscribers!$A$2:$A$1001, INT((ROW()-2)/12)+1)</f>
        <v>577</v>
      </c>
      <c r="B6919">
        <f t="shared" si="439"/>
        <v>6</v>
      </c>
      <c r="C6919" s="9" cm="1">
        <f t="array" ref="C6919">INDEX(Months!$A$2:$A$13, $B6919)</f>
        <v>45444</v>
      </c>
      <c r="D6919" s="9" cm="1">
        <f t="array" aca="1" ref="D6919" ca="1">INDEX(Subscribers!$F$2:$F$1001, INT((ROW()-2)/12)+1)</f>
        <v>45627</v>
      </c>
      <c r="E6919" s="5" cm="1">
        <f t="array" aca="1" ref="E6919" ca="1">INDEX(Subscribers!$Q$2:$Q$1001, INT((ROW()-2)/12)+1)</f>
        <v>4</v>
      </c>
      <c r="F6919" s="5">
        <f t="shared" ca="1" si="440"/>
        <v>0</v>
      </c>
      <c r="G6919" s="5">
        <f t="shared" ca="1" si="441"/>
        <v>0</v>
      </c>
      <c r="H6919" s="7" cm="1">
        <f t="array" aca="1" ref="H6919" ca="1">INDEX(Subscribers!$G$2:$G$1001, INT((ROW()-2)/12)+1)</f>
        <v>26.979999999999997</v>
      </c>
      <c r="I6919">
        <f t="shared" ca="1" si="442"/>
        <v>0</v>
      </c>
    </row>
    <row r="6920" spans="1:9">
      <c r="A6920" cm="1">
        <f t="array" ref="A6920">INDEX(Subscribers!$A$2:$A$1001, INT((ROW()-2)/12)+1)</f>
        <v>577</v>
      </c>
      <c r="B6920">
        <f t="shared" si="439"/>
        <v>7</v>
      </c>
      <c r="C6920" s="9" cm="1">
        <f t="array" ref="C6920">INDEX(Months!$A$2:$A$13, $B6920)</f>
        <v>45474</v>
      </c>
      <c r="D6920" s="9" cm="1">
        <f t="array" aca="1" ref="D6920" ca="1">INDEX(Subscribers!$F$2:$F$1001, INT((ROW()-2)/12)+1)</f>
        <v>45627</v>
      </c>
      <c r="E6920" s="5" cm="1">
        <f t="array" aca="1" ref="E6920" ca="1">INDEX(Subscribers!$Q$2:$Q$1001, INT((ROW()-2)/12)+1)</f>
        <v>4</v>
      </c>
      <c r="F6920" s="5">
        <f t="shared" ca="1" si="440"/>
        <v>0</v>
      </c>
      <c r="G6920" s="5">
        <f t="shared" ca="1" si="441"/>
        <v>0</v>
      </c>
      <c r="H6920" s="7" cm="1">
        <f t="array" aca="1" ref="H6920" ca="1">INDEX(Subscribers!$G$2:$G$1001, INT((ROW()-2)/12)+1)</f>
        <v>26.979999999999997</v>
      </c>
      <c r="I6920">
        <f t="shared" ca="1" si="442"/>
        <v>0</v>
      </c>
    </row>
    <row r="6921" spans="1:9">
      <c r="A6921" cm="1">
        <f t="array" ref="A6921">INDEX(Subscribers!$A$2:$A$1001, INT((ROW()-2)/12)+1)</f>
        <v>577</v>
      </c>
      <c r="B6921">
        <f t="shared" si="439"/>
        <v>8</v>
      </c>
      <c r="C6921" s="9" cm="1">
        <f t="array" ref="C6921">INDEX(Months!$A$2:$A$13, $B6921)</f>
        <v>45505</v>
      </c>
      <c r="D6921" s="9" cm="1">
        <f t="array" aca="1" ref="D6921" ca="1">INDEX(Subscribers!$F$2:$F$1001, INT((ROW()-2)/12)+1)</f>
        <v>45627</v>
      </c>
      <c r="E6921" s="5" cm="1">
        <f t="array" aca="1" ref="E6921" ca="1">INDEX(Subscribers!$Q$2:$Q$1001, INT((ROW()-2)/12)+1)</f>
        <v>4</v>
      </c>
      <c r="F6921" s="5">
        <f t="shared" ca="1" si="440"/>
        <v>0</v>
      </c>
      <c r="G6921" s="5">
        <f t="shared" ca="1" si="441"/>
        <v>0</v>
      </c>
      <c r="H6921" s="7" cm="1">
        <f t="array" aca="1" ref="H6921" ca="1">INDEX(Subscribers!$G$2:$G$1001, INT((ROW()-2)/12)+1)</f>
        <v>26.979999999999997</v>
      </c>
      <c r="I6921">
        <f t="shared" ca="1" si="442"/>
        <v>0</v>
      </c>
    </row>
    <row r="6922" spans="1:9">
      <c r="A6922" cm="1">
        <f t="array" ref="A6922">INDEX(Subscribers!$A$2:$A$1001, INT((ROW()-2)/12)+1)</f>
        <v>577</v>
      </c>
      <c r="B6922">
        <f t="shared" si="439"/>
        <v>9</v>
      </c>
      <c r="C6922" s="9" cm="1">
        <f t="array" ref="C6922">INDEX(Months!$A$2:$A$13, $B6922)</f>
        <v>45536</v>
      </c>
      <c r="D6922" s="9" cm="1">
        <f t="array" aca="1" ref="D6922" ca="1">INDEX(Subscribers!$F$2:$F$1001, INT((ROW()-2)/12)+1)</f>
        <v>45627</v>
      </c>
      <c r="E6922" s="5" cm="1">
        <f t="array" aca="1" ref="E6922" ca="1">INDEX(Subscribers!$Q$2:$Q$1001, INT((ROW()-2)/12)+1)</f>
        <v>4</v>
      </c>
      <c r="F6922" s="5">
        <f t="shared" ca="1" si="440"/>
        <v>0</v>
      </c>
      <c r="G6922" s="5">
        <f t="shared" ca="1" si="441"/>
        <v>0</v>
      </c>
      <c r="H6922" s="7" cm="1">
        <f t="array" aca="1" ref="H6922" ca="1">INDEX(Subscribers!$G$2:$G$1001, INT((ROW()-2)/12)+1)</f>
        <v>26.979999999999997</v>
      </c>
      <c r="I6922">
        <f t="shared" ca="1" si="442"/>
        <v>0</v>
      </c>
    </row>
    <row r="6923" spans="1:9">
      <c r="A6923" cm="1">
        <f t="array" ref="A6923">INDEX(Subscribers!$A$2:$A$1001, INT((ROW()-2)/12)+1)</f>
        <v>577</v>
      </c>
      <c r="B6923">
        <f t="shared" si="439"/>
        <v>10</v>
      </c>
      <c r="C6923" s="9" cm="1">
        <f t="array" ref="C6923">INDEX(Months!$A$2:$A$13, $B6923)</f>
        <v>45566</v>
      </c>
      <c r="D6923" s="9" cm="1">
        <f t="array" aca="1" ref="D6923" ca="1">INDEX(Subscribers!$F$2:$F$1001, INT((ROW()-2)/12)+1)</f>
        <v>45627</v>
      </c>
      <c r="E6923" s="5" cm="1">
        <f t="array" aca="1" ref="E6923" ca="1">INDEX(Subscribers!$Q$2:$Q$1001, INT((ROW()-2)/12)+1)</f>
        <v>4</v>
      </c>
      <c r="F6923" s="5">
        <f t="shared" ca="1" si="440"/>
        <v>0</v>
      </c>
      <c r="G6923" s="5">
        <f t="shared" ca="1" si="441"/>
        <v>0</v>
      </c>
      <c r="H6923" s="7" cm="1">
        <f t="array" aca="1" ref="H6923" ca="1">INDEX(Subscribers!$G$2:$G$1001, INT((ROW()-2)/12)+1)</f>
        <v>26.979999999999997</v>
      </c>
      <c r="I6923">
        <f t="shared" ca="1" si="442"/>
        <v>0</v>
      </c>
    </row>
    <row r="6924" spans="1:9">
      <c r="A6924" cm="1">
        <f t="array" ref="A6924">INDEX(Subscribers!$A$2:$A$1001, INT((ROW()-2)/12)+1)</f>
        <v>577</v>
      </c>
      <c r="B6924">
        <f t="shared" si="439"/>
        <v>11</v>
      </c>
      <c r="C6924" s="9" cm="1">
        <f t="array" ref="C6924">INDEX(Months!$A$2:$A$13, $B6924)</f>
        <v>45597</v>
      </c>
      <c r="D6924" s="9" cm="1">
        <f t="array" aca="1" ref="D6924" ca="1">INDEX(Subscribers!$F$2:$F$1001, INT((ROW()-2)/12)+1)</f>
        <v>45627</v>
      </c>
      <c r="E6924" s="5" cm="1">
        <f t="array" aca="1" ref="E6924" ca="1">INDEX(Subscribers!$Q$2:$Q$1001, INT((ROW()-2)/12)+1)</f>
        <v>4</v>
      </c>
      <c r="F6924" s="5">
        <f t="shared" ca="1" si="440"/>
        <v>0</v>
      </c>
      <c r="G6924" s="5">
        <f t="shared" ca="1" si="441"/>
        <v>0</v>
      </c>
      <c r="H6924" s="7" cm="1">
        <f t="array" aca="1" ref="H6924" ca="1">INDEX(Subscribers!$G$2:$G$1001, INT((ROW()-2)/12)+1)</f>
        <v>26.979999999999997</v>
      </c>
      <c r="I6924">
        <f t="shared" ca="1" si="442"/>
        <v>0</v>
      </c>
    </row>
    <row r="6925" spans="1:9">
      <c r="A6925" cm="1">
        <f t="array" ref="A6925">INDEX(Subscribers!$A$2:$A$1001, INT((ROW()-2)/12)+1)</f>
        <v>577</v>
      </c>
      <c r="B6925">
        <f t="shared" si="439"/>
        <v>12</v>
      </c>
      <c r="C6925" s="9" cm="1">
        <f t="array" ref="C6925">INDEX(Months!$A$2:$A$13, $B6925)</f>
        <v>45627</v>
      </c>
      <c r="D6925" s="9" cm="1">
        <f t="array" aca="1" ref="D6925" ca="1">INDEX(Subscribers!$F$2:$F$1001, INT((ROW()-2)/12)+1)</f>
        <v>45627</v>
      </c>
      <c r="E6925" s="5" cm="1">
        <f t="array" aca="1" ref="E6925" ca="1">INDEX(Subscribers!$Q$2:$Q$1001, INT((ROW()-2)/12)+1)</f>
        <v>4</v>
      </c>
      <c r="F6925" s="5">
        <f t="shared" ca="1" si="440"/>
        <v>0</v>
      </c>
      <c r="G6925" s="5">
        <f t="shared" ca="1" si="441"/>
        <v>0</v>
      </c>
      <c r="H6925" s="7" cm="1">
        <f t="array" aca="1" ref="H6925" ca="1">INDEX(Subscribers!$G$2:$G$1001, INT((ROW()-2)/12)+1)</f>
        <v>26.979999999999997</v>
      </c>
      <c r="I6925">
        <f t="shared" ca="1" si="442"/>
        <v>0</v>
      </c>
    </row>
    <row r="6926" spans="1:9">
      <c r="A6926" cm="1">
        <f t="array" ref="A6926">INDEX(Subscribers!$A$2:$A$1001, INT((ROW()-2)/12)+1)</f>
        <v>578</v>
      </c>
      <c r="B6926">
        <f t="shared" si="439"/>
        <v>1</v>
      </c>
      <c r="C6926" s="9" cm="1">
        <f t="array" ref="C6926">INDEX(Months!$A$2:$A$13, $B6926)</f>
        <v>45292</v>
      </c>
      <c r="D6926" s="9" cm="1">
        <f t="array" aca="1" ref="D6926" ca="1">INDEX(Subscribers!$F$2:$F$1001, INT((ROW()-2)/12)+1)</f>
        <v>45323</v>
      </c>
      <c r="E6926" s="5" cm="1">
        <f t="array" aca="1" ref="E6926" ca="1">INDEX(Subscribers!$Q$2:$Q$1001, INT((ROW()-2)/12)+1)</f>
        <v>999</v>
      </c>
      <c r="F6926" s="5">
        <f t="shared" ca="1" si="440"/>
        <v>0</v>
      </c>
      <c r="G6926" s="5">
        <f t="shared" ca="1" si="441"/>
        <v>0</v>
      </c>
      <c r="H6926" s="7" cm="1">
        <f t="array" aca="1" ref="H6926" ca="1">INDEX(Subscribers!$G$2:$G$1001, INT((ROW()-2)/12)+1)</f>
        <v>16.98</v>
      </c>
      <c r="I6926">
        <f t="shared" ca="1" si="442"/>
        <v>0</v>
      </c>
    </row>
    <row r="6927" spans="1:9">
      <c r="A6927" cm="1">
        <f t="array" ref="A6927">INDEX(Subscribers!$A$2:$A$1001, INT((ROW()-2)/12)+1)</f>
        <v>578</v>
      </c>
      <c r="B6927">
        <f t="shared" si="439"/>
        <v>2</v>
      </c>
      <c r="C6927" s="9" cm="1">
        <f t="array" ref="C6927">INDEX(Months!$A$2:$A$13, $B6927)</f>
        <v>45323</v>
      </c>
      <c r="D6927" s="9" cm="1">
        <f t="array" aca="1" ref="D6927" ca="1">INDEX(Subscribers!$F$2:$F$1001, INT((ROW()-2)/12)+1)</f>
        <v>45323</v>
      </c>
      <c r="E6927" s="5" cm="1">
        <f t="array" aca="1" ref="E6927" ca="1">INDEX(Subscribers!$Q$2:$Q$1001, INT((ROW()-2)/12)+1)</f>
        <v>999</v>
      </c>
      <c r="F6927" s="5">
        <f t="shared" ca="1" si="440"/>
        <v>1</v>
      </c>
      <c r="G6927" s="5">
        <f t="shared" ca="1" si="441"/>
        <v>0</v>
      </c>
      <c r="H6927" s="7" cm="1">
        <f t="array" aca="1" ref="H6927" ca="1">INDEX(Subscribers!$G$2:$G$1001, INT((ROW()-2)/12)+1)</f>
        <v>16.98</v>
      </c>
      <c r="I6927">
        <f t="shared" ca="1" si="442"/>
        <v>16.98</v>
      </c>
    </row>
    <row r="6928" spans="1:9">
      <c r="A6928" cm="1">
        <f t="array" ref="A6928">INDEX(Subscribers!$A$2:$A$1001, INT((ROW()-2)/12)+1)</f>
        <v>578</v>
      </c>
      <c r="B6928">
        <f t="shared" si="439"/>
        <v>3</v>
      </c>
      <c r="C6928" s="9" cm="1">
        <f t="array" ref="C6928">INDEX(Months!$A$2:$A$13, $B6928)</f>
        <v>45352</v>
      </c>
      <c r="D6928" s="9" cm="1">
        <f t="array" aca="1" ref="D6928" ca="1">INDEX(Subscribers!$F$2:$F$1001, INT((ROW()-2)/12)+1)</f>
        <v>45323</v>
      </c>
      <c r="E6928" s="5" cm="1">
        <f t="array" aca="1" ref="E6928" ca="1">INDEX(Subscribers!$Q$2:$Q$1001, INT((ROW()-2)/12)+1)</f>
        <v>999</v>
      </c>
      <c r="F6928" s="5">
        <f t="shared" ca="1" si="440"/>
        <v>1</v>
      </c>
      <c r="G6928" s="5">
        <f t="shared" ca="1" si="441"/>
        <v>0</v>
      </c>
      <c r="H6928" s="7" cm="1">
        <f t="array" aca="1" ref="H6928" ca="1">INDEX(Subscribers!$G$2:$G$1001, INT((ROW()-2)/12)+1)</f>
        <v>16.98</v>
      </c>
      <c r="I6928">
        <f t="shared" ca="1" si="442"/>
        <v>16.98</v>
      </c>
    </row>
    <row r="6929" spans="1:9">
      <c r="A6929" cm="1">
        <f t="array" ref="A6929">INDEX(Subscribers!$A$2:$A$1001, INT((ROW()-2)/12)+1)</f>
        <v>578</v>
      </c>
      <c r="B6929">
        <f t="shared" si="439"/>
        <v>4</v>
      </c>
      <c r="C6929" s="9" cm="1">
        <f t="array" ref="C6929">INDEX(Months!$A$2:$A$13, $B6929)</f>
        <v>45383</v>
      </c>
      <c r="D6929" s="9" cm="1">
        <f t="array" aca="1" ref="D6929" ca="1">INDEX(Subscribers!$F$2:$F$1001, INT((ROW()-2)/12)+1)</f>
        <v>45323</v>
      </c>
      <c r="E6929" s="5" cm="1">
        <f t="array" aca="1" ref="E6929" ca="1">INDEX(Subscribers!$Q$2:$Q$1001, INT((ROW()-2)/12)+1)</f>
        <v>999</v>
      </c>
      <c r="F6929" s="5">
        <f t="shared" ca="1" si="440"/>
        <v>1</v>
      </c>
      <c r="G6929" s="5">
        <f t="shared" ca="1" si="441"/>
        <v>0</v>
      </c>
      <c r="H6929" s="7" cm="1">
        <f t="array" aca="1" ref="H6929" ca="1">INDEX(Subscribers!$G$2:$G$1001, INT((ROW()-2)/12)+1)</f>
        <v>16.98</v>
      </c>
      <c r="I6929">
        <f t="shared" ca="1" si="442"/>
        <v>16.98</v>
      </c>
    </row>
    <row r="6930" spans="1:9">
      <c r="A6930" cm="1">
        <f t="array" ref="A6930">INDEX(Subscribers!$A$2:$A$1001, INT((ROW()-2)/12)+1)</f>
        <v>578</v>
      </c>
      <c r="B6930">
        <f t="shared" si="439"/>
        <v>5</v>
      </c>
      <c r="C6930" s="9" cm="1">
        <f t="array" ref="C6930">INDEX(Months!$A$2:$A$13, $B6930)</f>
        <v>45413</v>
      </c>
      <c r="D6930" s="9" cm="1">
        <f t="array" aca="1" ref="D6930" ca="1">INDEX(Subscribers!$F$2:$F$1001, INT((ROW()-2)/12)+1)</f>
        <v>45323</v>
      </c>
      <c r="E6930" s="5" cm="1">
        <f t="array" aca="1" ref="E6930" ca="1">INDEX(Subscribers!$Q$2:$Q$1001, INT((ROW()-2)/12)+1)</f>
        <v>999</v>
      </c>
      <c r="F6930" s="5">
        <f t="shared" ca="1" si="440"/>
        <v>1</v>
      </c>
      <c r="G6930" s="5">
        <f t="shared" ca="1" si="441"/>
        <v>0</v>
      </c>
      <c r="H6930" s="7" cm="1">
        <f t="array" aca="1" ref="H6930" ca="1">INDEX(Subscribers!$G$2:$G$1001, INT((ROW()-2)/12)+1)</f>
        <v>16.98</v>
      </c>
      <c r="I6930">
        <f t="shared" ca="1" si="442"/>
        <v>16.98</v>
      </c>
    </row>
    <row r="6931" spans="1:9">
      <c r="A6931" cm="1">
        <f t="array" ref="A6931">INDEX(Subscribers!$A$2:$A$1001, INT((ROW()-2)/12)+1)</f>
        <v>578</v>
      </c>
      <c r="B6931">
        <f t="shared" si="439"/>
        <v>6</v>
      </c>
      <c r="C6931" s="9" cm="1">
        <f t="array" ref="C6931">INDEX(Months!$A$2:$A$13, $B6931)</f>
        <v>45444</v>
      </c>
      <c r="D6931" s="9" cm="1">
        <f t="array" aca="1" ref="D6931" ca="1">INDEX(Subscribers!$F$2:$F$1001, INT((ROW()-2)/12)+1)</f>
        <v>45323</v>
      </c>
      <c r="E6931" s="5" cm="1">
        <f t="array" aca="1" ref="E6931" ca="1">INDEX(Subscribers!$Q$2:$Q$1001, INT((ROW()-2)/12)+1)</f>
        <v>999</v>
      </c>
      <c r="F6931" s="5">
        <f t="shared" ca="1" si="440"/>
        <v>1</v>
      </c>
      <c r="G6931" s="5">
        <f t="shared" ca="1" si="441"/>
        <v>0</v>
      </c>
      <c r="H6931" s="7" cm="1">
        <f t="array" aca="1" ref="H6931" ca="1">INDEX(Subscribers!$G$2:$G$1001, INT((ROW()-2)/12)+1)</f>
        <v>16.98</v>
      </c>
      <c r="I6931">
        <f t="shared" ca="1" si="442"/>
        <v>16.98</v>
      </c>
    </row>
    <row r="6932" spans="1:9">
      <c r="A6932" cm="1">
        <f t="array" ref="A6932">INDEX(Subscribers!$A$2:$A$1001, INT((ROW()-2)/12)+1)</f>
        <v>578</v>
      </c>
      <c r="B6932">
        <f t="shared" si="439"/>
        <v>7</v>
      </c>
      <c r="C6932" s="9" cm="1">
        <f t="array" ref="C6932">INDEX(Months!$A$2:$A$13, $B6932)</f>
        <v>45474</v>
      </c>
      <c r="D6932" s="9" cm="1">
        <f t="array" aca="1" ref="D6932" ca="1">INDEX(Subscribers!$F$2:$F$1001, INT((ROW()-2)/12)+1)</f>
        <v>45323</v>
      </c>
      <c r="E6932" s="5" cm="1">
        <f t="array" aca="1" ref="E6932" ca="1">INDEX(Subscribers!$Q$2:$Q$1001, INT((ROW()-2)/12)+1)</f>
        <v>999</v>
      </c>
      <c r="F6932" s="5">
        <f t="shared" ca="1" si="440"/>
        <v>1</v>
      </c>
      <c r="G6932" s="5">
        <f t="shared" ca="1" si="441"/>
        <v>0</v>
      </c>
      <c r="H6932" s="7" cm="1">
        <f t="array" aca="1" ref="H6932" ca="1">INDEX(Subscribers!$G$2:$G$1001, INT((ROW()-2)/12)+1)</f>
        <v>16.98</v>
      </c>
      <c r="I6932">
        <f t="shared" ca="1" si="442"/>
        <v>16.98</v>
      </c>
    </row>
    <row r="6933" spans="1:9">
      <c r="A6933" cm="1">
        <f t="array" ref="A6933">INDEX(Subscribers!$A$2:$A$1001, INT((ROW()-2)/12)+1)</f>
        <v>578</v>
      </c>
      <c r="B6933">
        <f t="shared" si="439"/>
        <v>8</v>
      </c>
      <c r="C6933" s="9" cm="1">
        <f t="array" ref="C6933">INDEX(Months!$A$2:$A$13, $B6933)</f>
        <v>45505</v>
      </c>
      <c r="D6933" s="9" cm="1">
        <f t="array" aca="1" ref="D6933" ca="1">INDEX(Subscribers!$F$2:$F$1001, INT((ROW()-2)/12)+1)</f>
        <v>45323</v>
      </c>
      <c r="E6933" s="5" cm="1">
        <f t="array" aca="1" ref="E6933" ca="1">INDEX(Subscribers!$Q$2:$Q$1001, INT((ROW()-2)/12)+1)</f>
        <v>999</v>
      </c>
      <c r="F6933" s="5">
        <f t="shared" ca="1" si="440"/>
        <v>1</v>
      </c>
      <c r="G6933" s="5">
        <f t="shared" ca="1" si="441"/>
        <v>0</v>
      </c>
      <c r="H6933" s="7" cm="1">
        <f t="array" aca="1" ref="H6933" ca="1">INDEX(Subscribers!$G$2:$G$1001, INT((ROW()-2)/12)+1)</f>
        <v>16.98</v>
      </c>
      <c r="I6933">
        <f t="shared" ca="1" si="442"/>
        <v>16.98</v>
      </c>
    </row>
    <row r="6934" spans="1:9">
      <c r="A6934" cm="1">
        <f t="array" ref="A6934">INDEX(Subscribers!$A$2:$A$1001, INT((ROW()-2)/12)+1)</f>
        <v>578</v>
      </c>
      <c r="B6934">
        <f t="shared" si="439"/>
        <v>9</v>
      </c>
      <c r="C6934" s="9" cm="1">
        <f t="array" ref="C6934">INDEX(Months!$A$2:$A$13, $B6934)</f>
        <v>45536</v>
      </c>
      <c r="D6934" s="9" cm="1">
        <f t="array" aca="1" ref="D6934" ca="1">INDEX(Subscribers!$F$2:$F$1001, INT((ROW()-2)/12)+1)</f>
        <v>45323</v>
      </c>
      <c r="E6934" s="5" cm="1">
        <f t="array" aca="1" ref="E6934" ca="1">INDEX(Subscribers!$Q$2:$Q$1001, INT((ROW()-2)/12)+1)</f>
        <v>999</v>
      </c>
      <c r="F6934" s="5">
        <f t="shared" ca="1" si="440"/>
        <v>1</v>
      </c>
      <c r="G6934" s="5">
        <f t="shared" ca="1" si="441"/>
        <v>0</v>
      </c>
      <c r="H6934" s="7" cm="1">
        <f t="array" aca="1" ref="H6934" ca="1">INDEX(Subscribers!$G$2:$G$1001, INT((ROW()-2)/12)+1)</f>
        <v>16.98</v>
      </c>
      <c r="I6934">
        <f t="shared" ca="1" si="442"/>
        <v>16.98</v>
      </c>
    </row>
    <row r="6935" spans="1:9">
      <c r="A6935" cm="1">
        <f t="array" ref="A6935">INDEX(Subscribers!$A$2:$A$1001, INT((ROW()-2)/12)+1)</f>
        <v>578</v>
      </c>
      <c r="B6935">
        <f t="shared" si="439"/>
        <v>10</v>
      </c>
      <c r="C6935" s="9" cm="1">
        <f t="array" ref="C6935">INDEX(Months!$A$2:$A$13, $B6935)</f>
        <v>45566</v>
      </c>
      <c r="D6935" s="9" cm="1">
        <f t="array" aca="1" ref="D6935" ca="1">INDEX(Subscribers!$F$2:$F$1001, INT((ROW()-2)/12)+1)</f>
        <v>45323</v>
      </c>
      <c r="E6935" s="5" cm="1">
        <f t="array" aca="1" ref="E6935" ca="1">INDEX(Subscribers!$Q$2:$Q$1001, INT((ROW()-2)/12)+1)</f>
        <v>999</v>
      </c>
      <c r="F6935" s="5">
        <f t="shared" ca="1" si="440"/>
        <v>1</v>
      </c>
      <c r="G6935" s="5">
        <f t="shared" ca="1" si="441"/>
        <v>0</v>
      </c>
      <c r="H6935" s="7" cm="1">
        <f t="array" aca="1" ref="H6935" ca="1">INDEX(Subscribers!$G$2:$G$1001, INT((ROW()-2)/12)+1)</f>
        <v>16.98</v>
      </c>
      <c r="I6935">
        <f t="shared" ca="1" si="442"/>
        <v>16.98</v>
      </c>
    </row>
    <row r="6936" spans="1:9">
      <c r="A6936" cm="1">
        <f t="array" ref="A6936">INDEX(Subscribers!$A$2:$A$1001, INT((ROW()-2)/12)+1)</f>
        <v>578</v>
      </c>
      <c r="B6936">
        <f t="shared" si="439"/>
        <v>11</v>
      </c>
      <c r="C6936" s="9" cm="1">
        <f t="array" ref="C6936">INDEX(Months!$A$2:$A$13, $B6936)</f>
        <v>45597</v>
      </c>
      <c r="D6936" s="9" cm="1">
        <f t="array" aca="1" ref="D6936" ca="1">INDEX(Subscribers!$F$2:$F$1001, INT((ROW()-2)/12)+1)</f>
        <v>45323</v>
      </c>
      <c r="E6936" s="5" cm="1">
        <f t="array" aca="1" ref="E6936" ca="1">INDEX(Subscribers!$Q$2:$Q$1001, INT((ROW()-2)/12)+1)</f>
        <v>999</v>
      </c>
      <c r="F6936" s="5">
        <f t="shared" ca="1" si="440"/>
        <v>1</v>
      </c>
      <c r="G6936" s="5">
        <f t="shared" ca="1" si="441"/>
        <v>0</v>
      </c>
      <c r="H6936" s="7" cm="1">
        <f t="array" aca="1" ref="H6936" ca="1">INDEX(Subscribers!$G$2:$G$1001, INT((ROW()-2)/12)+1)</f>
        <v>16.98</v>
      </c>
      <c r="I6936">
        <f t="shared" ca="1" si="442"/>
        <v>16.98</v>
      </c>
    </row>
    <row r="6937" spans="1:9">
      <c r="A6937" cm="1">
        <f t="array" ref="A6937">INDEX(Subscribers!$A$2:$A$1001, INT((ROW()-2)/12)+1)</f>
        <v>578</v>
      </c>
      <c r="B6937">
        <f t="shared" si="439"/>
        <v>12</v>
      </c>
      <c r="C6937" s="9" cm="1">
        <f t="array" ref="C6937">INDEX(Months!$A$2:$A$13, $B6937)</f>
        <v>45627</v>
      </c>
      <c r="D6937" s="9" cm="1">
        <f t="array" aca="1" ref="D6937" ca="1">INDEX(Subscribers!$F$2:$F$1001, INT((ROW()-2)/12)+1)</f>
        <v>45323</v>
      </c>
      <c r="E6937" s="5" cm="1">
        <f t="array" aca="1" ref="E6937" ca="1">INDEX(Subscribers!$Q$2:$Q$1001, INT((ROW()-2)/12)+1)</f>
        <v>999</v>
      </c>
      <c r="F6937" s="5">
        <f t="shared" ca="1" si="440"/>
        <v>1</v>
      </c>
      <c r="G6937" s="5">
        <f t="shared" ca="1" si="441"/>
        <v>0</v>
      </c>
      <c r="H6937" s="7" cm="1">
        <f t="array" aca="1" ref="H6937" ca="1">INDEX(Subscribers!$G$2:$G$1001, INT((ROW()-2)/12)+1)</f>
        <v>16.98</v>
      </c>
      <c r="I6937">
        <f t="shared" ca="1" si="442"/>
        <v>16.98</v>
      </c>
    </row>
    <row r="6938" spans="1:9">
      <c r="A6938" cm="1">
        <f t="array" ref="A6938">INDEX(Subscribers!$A$2:$A$1001, INT((ROW()-2)/12)+1)</f>
        <v>579</v>
      </c>
      <c r="B6938">
        <f t="shared" si="439"/>
        <v>1</v>
      </c>
      <c r="C6938" s="9" cm="1">
        <f t="array" ref="C6938">INDEX(Months!$A$2:$A$13, $B6938)</f>
        <v>45292</v>
      </c>
      <c r="D6938" s="9" cm="1">
        <f t="array" aca="1" ref="D6938" ca="1">INDEX(Subscribers!$F$2:$F$1001, INT((ROW()-2)/12)+1)</f>
        <v>45474</v>
      </c>
      <c r="E6938" s="5" cm="1">
        <f t="array" aca="1" ref="E6938" ca="1">INDEX(Subscribers!$Q$2:$Q$1001, INT((ROW()-2)/12)+1)</f>
        <v>9</v>
      </c>
      <c r="F6938" s="5">
        <f t="shared" ca="1" si="440"/>
        <v>0</v>
      </c>
      <c r="G6938" s="5">
        <f t="shared" ca="1" si="441"/>
        <v>0</v>
      </c>
      <c r="H6938" s="7" cm="1">
        <f t="array" aca="1" ref="H6938" ca="1">INDEX(Subscribers!$G$2:$G$1001, INT((ROW()-2)/12)+1)</f>
        <v>14.99</v>
      </c>
      <c r="I6938">
        <f t="shared" ca="1" si="442"/>
        <v>0</v>
      </c>
    </row>
    <row r="6939" spans="1:9">
      <c r="A6939" cm="1">
        <f t="array" ref="A6939">INDEX(Subscribers!$A$2:$A$1001, INT((ROW()-2)/12)+1)</f>
        <v>579</v>
      </c>
      <c r="B6939">
        <f t="shared" si="439"/>
        <v>2</v>
      </c>
      <c r="C6939" s="9" cm="1">
        <f t="array" ref="C6939">INDEX(Months!$A$2:$A$13, $B6939)</f>
        <v>45323</v>
      </c>
      <c r="D6939" s="9" cm="1">
        <f t="array" aca="1" ref="D6939" ca="1">INDEX(Subscribers!$F$2:$F$1001, INT((ROW()-2)/12)+1)</f>
        <v>45474</v>
      </c>
      <c r="E6939" s="5" cm="1">
        <f t="array" aca="1" ref="E6939" ca="1">INDEX(Subscribers!$Q$2:$Q$1001, INT((ROW()-2)/12)+1)</f>
        <v>9</v>
      </c>
      <c r="F6939" s="5">
        <f t="shared" ca="1" si="440"/>
        <v>0</v>
      </c>
      <c r="G6939" s="5">
        <f t="shared" ca="1" si="441"/>
        <v>0</v>
      </c>
      <c r="H6939" s="7" cm="1">
        <f t="array" aca="1" ref="H6939" ca="1">INDEX(Subscribers!$G$2:$G$1001, INT((ROW()-2)/12)+1)</f>
        <v>14.99</v>
      </c>
      <c r="I6939">
        <f t="shared" ca="1" si="442"/>
        <v>0</v>
      </c>
    </row>
    <row r="6940" spans="1:9">
      <c r="A6940" cm="1">
        <f t="array" ref="A6940">INDEX(Subscribers!$A$2:$A$1001, INT((ROW()-2)/12)+1)</f>
        <v>579</v>
      </c>
      <c r="B6940">
        <f t="shared" si="439"/>
        <v>3</v>
      </c>
      <c r="C6940" s="9" cm="1">
        <f t="array" ref="C6940">INDEX(Months!$A$2:$A$13, $B6940)</f>
        <v>45352</v>
      </c>
      <c r="D6940" s="9" cm="1">
        <f t="array" aca="1" ref="D6940" ca="1">INDEX(Subscribers!$F$2:$F$1001, INT((ROW()-2)/12)+1)</f>
        <v>45474</v>
      </c>
      <c r="E6940" s="5" cm="1">
        <f t="array" aca="1" ref="E6940" ca="1">INDEX(Subscribers!$Q$2:$Q$1001, INT((ROW()-2)/12)+1)</f>
        <v>9</v>
      </c>
      <c r="F6940" s="5">
        <f t="shared" ca="1" si="440"/>
        <v>0</v>
      </c>
      <c r="G6940" s="5">
        <f t="shared" ca="1" si="441"/>
        <v>0</v>
      </c>
      <c r="H6940" s="7" cm="1">
        <f t="array" aca="1" ref="H6940" ca="1">INDEX(Subscribers!$G$2:$G$1001, INT((ROW()-2)/12)+1)</f>
        <v>14.99</v>
      </c>
      <c r="I6940">
        <f t="shared" ca="1" si="442"/>
        <v>0</v>
      </c>
    </row>
    <row r="6941" spans="1:9">
      <c r="A6941" cm="1">
        <f t="array" ref="A6941">INDEX(Subscribers!$A$2:$A$1001, INT((ROW()-2)/12)+1)</f>
        <v>579</v>
      </c>
      <c r="B6941">
        <f t="shared" si="439"/>
        <v>4</v>
      </c>
      <c r="C6941" s="9" cm="1">
        <f t="array" ref="C6941">INDEX(Months!$A$2:$A$13, $B6941)</f>
        <v>45383</v>
      </c>
      <c r="D6941" s="9" cm="1">
        <f t="array" aca="1" ref="D6941" ca="1">INDEX(Subscribers!$F$2:$F$1001, INT((ROW()-2)/12)+1)</f>
        <v>45474</v>
      </c>
      <c r="E6941" s="5" cm="1">
        <f t="array" aca="1" ref="E6941" ca="1">INDEX(Subscribers!$Q$2:$Q$1001, INT((ROW()-2)/12)+1)</f>
        <v>9</v>
      </c>
      <c r="F6941" s="5">
        <f t="shared" ca="1" si="440"/>
        <v>0</v>
      </c>
      <c r="G6941" s="5">
        <f t="shared" ca="1" si="441"/>
        <v>0</v>
      </c>
      <c r="H6941" s="7" cm="1">
        <f t="array" aca="1" ref="H6941" ca="1">INDEX(Subscribers!$G$2:$G$1001, INT((ROW()-2)/12)+1)</f>
        <v>14.99</v>
      </c>
      <c r="I6941">
        <f t="shared" ca="1" si="442"/>
        <v>0</v>
      </c>
    </row>
    <row r="6942" spans="1:9">
      <c r="A6942" cm="1">
        <f t="array" ref="A6942">INDEX(Subscribers!$A$2:$A$1001, INT((ROW()-2)/12)+1)</f>
        <v>579</v>
      </c>
      <c r="B6942">
        <f t="shared" si="439"/>
        <v>5</v>
      </c>
      <c r="C6942" s="9" cm="1">
        <f t="array" ref="C6942">INDEX(Months!$A$2:$A$13, $B6942)</f>
        <v>45413</v>
      </c>
      <c r="D6942" s="9" cm="1">
        <f t="array" aca="1" ref="D6942" ca="1">INDEX(Subscribers!$F$2:$F$1001, INT((ROW()-2)/12)+1)</f>
        <v>45474</v>
      </c>
      <c r="E6942" s="5" cm="1">
        <f t="array" aca="1" ref="E6942" ca="1">INDEX(Subscribers!$Q$2:$Q$1001, INT((ROW()-2)/12)+1)</f>
        <v>9</v>
      </c>
      <c r="F6942" s="5">
        <f t="shared" ca="1" si="440"/>
        <v>0</v>
      </c>
      <c r="G6942" s="5">
        <f t="shared" ca="1" si="441"/>
        <v>0</v>
      </c>
      <c r="H6942" s="7" cm="1">
        <f t="array" aca="1" ref="H6942" ca="1">INDEX(Subscribers!$G$2:$G$1001, INT((ROW()-2)/12)+1)</f>
        <v>14.99</v>
      </c>
      <c r="I6942">
        <f t="shared" ca="1" si="442"/>
        <v>0</v>
      </c>
    </row>
    <row r="6943" spans="1:9">
      <c r="A6943" cm="1">
        <f t="array" ref="A6943">INDEX(Subscribers!$A$2:$A$1001, INT((ROW()-2)/12)+1)</f>
        <v>579</v>
      </c>
      <c r="B6943">
        <f t="shared" si="439"/>
        <v>6</v>
      </c>
      <c r="C6943" s="9" cm="1">
        <f t="array" ref="C6943">INDEX(Months!$A$2:$A$13, $B6943)</f>
        <v>45444</v>
      </c>
      <c r="D6943" s="9" cm="1">
        <f t="array" aca="1" ref="D6943" ca="1">INDEX(Subscribers!$F$2:$F$1001, INT((ROW()-2)/12)+1)</f>
        <v>45474</v>
      </c>
      <c r="E6943" s="5" cm="1">
        <f t="array" aca="1" ref="E6943" ca="1">INDEX(Subscribers!$Q$2:$Q$1001, INT((ROW()-2)/12)+1)</f>
        <v>9</v>
      </c>
      <c r="F6943" s="5">
        <f t="shared" ca="1" si="440"/>
        <v>0</v>
      </c>
      <c r="G6943" s="5">
        <f t="shared" ca="1" si="441"/>
        <v>0</v>
      </c>
      <c r="H6943" s="7" cm="1">
        <f t="array" aca="1" ref="H6943" ca="1">INDEX(Subscribers!$G$2:$G$1001, INT((ROW()-2)/12)+1)</f>
        <v>14.99</v>
      </c>
      <c r="I6943">
        <f t="shared" ca="1" si="442"/>
        <v>0</v>
      </c>
    </row>
    <row r="6944" spans="1:9">
      <c r="A6944" cm="1">
        <f t="array" ref="A6944">INDEX(Subscribers!$A$2:$A$1001, INT((ROW()-2)/12)+1)</f>
        <v>579</v>
      </c>
      <c r="B6944">
        <f t="shared" si="439"/>
        <v>7</v>
      </c>
      <c r="C6944" s="9" cm="1">
        <f t="array" ref="C6944">INDEX(Months!$A$2:$A$13, $B6944)</f>
        <v>45474</v>
      </c>
      <c r="D6944" s="9" cm="1">
        <f t="array" aca="1" ref="D6944" ca="1">INDEX(Subscribers!$F$2:$F$1001, INT((ROW()-2)/12)+1)</f>
        <v>45474</v>
      </c>
      <c r="E6944" s="5" cm="1">
        <f t="array" aca="1" ref="E6944" ca="1">INDEX(Subscribers!$Q$2:$Q$1001, INT((ROW()-2)/12)+1)</f>
        <v>9</v>
      </c>
      <c r="F6944" s="5">
        <f t="shared" ca="1" si="440"/>
        <v>1</v>
      </c>
      <c r="G6944" s="5">
        <f t="shared" ca="1" si="441"/>
        <v>0</v>
      </c>
      <c r="H6944" s="7" cm="1">
        <f t="array" aca="1" ref="H6944" ca="1">INDEX(Subscribers!$G$2:$G$1001, INT((ROW()-2)/12)+1)</f>
        <v>14.99</v>
      </c>
      <c r="I6944">
        <f t="shared" ca="1" si="442"/>
        <v>14.99</v>
      </c>
    </row>
    <row r="6945" spans="1:9">
      <c r="A6945" cm="1">
        <f t="array" ref="A6945">INDEX(Subscribers!$A$2:$A$1001, INT((ROW()-2)/12)+1)</f>
        <v>579</v>
      </c>
      <c r="B6945">
        <f t="shared" si="439"/>
        <v>8</v>
      </c>
      <c r="C6945" s="9" cm="1">
        <f t="array" ref="C6945">INDEX(Months!$A$2:$A$13, $B6945)</f>
        <v>45505</v>
      </c>
      <c r="D6945" s="9" cm="1">
        <f t="array" aca="1" ref="D6945" ca="1">INDEX(Subscribers!$F$2:$F$1001, INT((ROW()-2)/12)+1)</f>
        <v>45474</v>
      </c>
      <c r="E6945" s="5" cm="1">
        <f t="array" aca="1" ref="E6945" ca="1">INDEX(Subscribers!$Q$2:$Q$1001, INT((ROW()-2)/12)+1)</f>
        <v>9</v>
      </c>
      <c r="F6945" s="5">
        <f t="shared" ca="1" si="440"/>
        <v>1</v>
      </c>
      <c r="G6945" s="5">
        <f t="shared" ca="1" si="441"/>
        <v>0</v>
      </c>
      <c r="H6945" s="7" cm="1">
        <f t="array" aca="1" ref="H6945" ca="1">INDEX(Subscribers!$G$2:$G$1001, INT((ROW()-2)/12)+1)</f>
        <v>14.99</v>
      </c>
      <c r="I6945">
        <f t="shared" ca="1" si="442"/>
        <v>14.99</v>
      </c>
    </row>
    <row r="6946" spans="1:9">
      <c r="A6946" cm="1">
        <f t="array" ref="A6946">INDEX(Subscribers!$A$2:$A$1001, INT((ROW()-2)/12)+1)</f>
        <v>579</v>
      </c>
      <c r="B6946">
        <f t="shared" si="439"/>
        <v>9</v>
      </c>
      <c r="C6946" s="9" cm="1">
        <f t="array" ref="C6946">INDEX(Months!$A$2:$A$13, $B6946)</f>
        <v>45536</v>
      </c>
      <c r="D6946" s="9" cm="1">
        <f t="array" aca="1" ref="D6946" ca="1">INDEX(Subscribers!$F$2:$F$1001, INT((ROW()-2)/12)+1)</f>
        <v>45474</v>
      </c>
      <c r="E6946" s="5" cm="1">
        <f t="array" aca="1" ref="E6946" ca="1">INDEX(Subscribers!$Q$2:$Q$1001, INT((ROW()-2)/12)+1)</f>
        <v>9</v>
      </c>
      <c r="F6946" s="5">
        <f t="shared" ca="1" si="440"/>
        <v>0</v>
      </c>
      <c r="G6946" s="5">
        <f t="shared" ca="1" si="441"/>
        <v>1</v>
      </c>
      <c r="H6946" s="7" cm="1">
        <f t="array" aca="1" ref="H6946" ca="1">INDEX(Subscribers!$G$2:$G$1001, INT((ROW()-2)/12)+1)</f>
        <v>14.99</v>
      </c>
      <c r="I6946">
        <f t="shared" ca="1" si="442"/>
        <v>0</v>
      </c>
    </row>
    <row r="6947" spans="1:9">
      <c r="A6947" cm="1">
        <f t="array" ref="A6947">INDEX(Subscribers!$A$2:$A$1001, INT((ROW()-2)/12)+1)</f>
        <v>579</v>
      </c>
      <c r="B6947">
        <f t="shared" si="439"/>
        <v>10</v>
      </c>
      <c r="C6947" s="9" cm="1">
        <f t="array" ref="C6947">INDEX(Months!$A$2:$A$13, $B6947)</f>
        <v>45566</v>
      </c>
      <c r="D6947" s="9" cm="1">
        <f t="array" aca="1" ref="D6947" ca="1">INDEX(Subscribers!$F$2:$F$1001, INT((ROW()-2)/12)+1)</f>
        <v>45474</v>
      </c>
      <c r="E6947" s="5" cm="1">
        <f t="array" aca="1" ref="E6947" ca="1">INDEX(Subscribers!$Q$2:$Q$1001, INT((ROW()-2)/12)+1)</f>
        <v>9</v>
      </c>
      <c r="F6947" s="5">
        <f t="shared" ca="1" si="440"/>
        <v>0</v>
      </c>
      <c r="G6947" s="5">
        <f t="shared" ca="1" si="441"/>
        <v>0</v>
      </c>
      <c r="H6947" s="7" cm="1">
        <f t="array" aca="1" ref="H6947" ca="1">INDEX(Subscribers!$G$2:$G$1001, INT((ROW()-2)/12)+1)</f>
        <v>14.99</v>
      </c>
      <c r="I6947">
        <f t="shared" ca="1" si="442"/>
        <v>0</v>
      </c>
    </row>
    <row r="6948" spans="1:9">
      <c r="A6948" cm="1">
        <f t="array" ref="A6948">INDEX(Subscribers!$A$2:$A$1001, INT((ROW()-2)/12)+1)</f>
        <v>579</v>
      </c>
      <c r="B6948">
        <f t="shared" si="439"/>
        <v>11</v>
      </c>
      <c r="C6948" s="9" cm="1">
        <f t="array" ref="C6948">INDEX(Months!$A$2:$A$13, $B6948)</f>
        <v>45597</v>
      </c>
      <c r="D6948" s="9" cm="1">
        <f t="array" aca="1" ref="D6948" ca="1">INDEX(Subscribers!$F$2:$F$1001, INT((ROW()-2)/12)+1)</f>
        <v>45474</v>
      </c>
      <c r="E6948" s="5" cm="1">
        <f t="array" aca="1" ref="E6948" ca="1">INDEX(Subscribers!$Q$2:$Q$1001, INT((ROW()-2)/12)+1)</f>
        <v>9</v>
      </c>
      <c r="F6948" s="5">
        <f t="shared" ca="1" si="440"/>
        <v>0</v>
      </c>
      <c r="G6948" s="5">
        <f t="shared" ca="1" si="441"/>
        <v>0</v>
      </c>
      <c r="H6948" s="7" cm="1">
        <f t="array" aca="1" ref="H6948" ca="1">INDEX(Subscribers!$G$2:$G$1001, INT((ROW()-2)/12)+1)</f>
        <v>14.99</v>
      </c>
      <c r="I6948">
        <f t="shared" ca="1" si="442"/>
        <v>0</v>
      </c>
    </row>
    <row r="6949" spans="1:9">
      <c r="A6949" cm="1">
        <f t="array" ref="A6949">INDEX(Subscribers!$A$2:$A$1001, INT((ROW()-2)/12)+1)</f>
        <v>579</v>
      </c>
      <c r="B6949">
        <f t="shared" si="439"/>
        <v>12</v>
      </c>
      <c r="C6949" s="9" cm="1">
        <f t="array" ref="C6949">INDEX(Months!$A$2:$A$13, $B6949)</f>
        <v>45627</v>
      </c>
      <c r="D6949" s="9" cm="1">
        <f t="array" aca="1" ref="D6949" ca="1">INDEX(Subscribers!$F$2:$F$1001, INT((ROW()-2)/12)+1)</f>
        <v>45474</v>
      </c>
      <c r="E6949" s="5" cm="1">
        <f t="array" aca="1" ref="E6949" ca="1">INDEX(Subscribers!$Q$2:$Q$1001, INT((ROW()-2)/12)+1)</f>
        <v>9</v>
      </c>
      <c r="F6949" s="5">
        <f t="shared" ca="1" si="440"/>
        <v>0</v>
      </c>
      <c r="G6949" s="5">
        <f t="shared" ca="1" si="441"/>
        <v>0</v>
      </c>
      <c r="H6949" s="7" cm="1">
        <f t="array" aca="1" ref="H6949" ca="1">INDEX(Subscribers!$G$2:$G$1001, INT((ROW()-2)/12)+1)</f>
        <v>14.99</v>
      </c>
      <c r="I6949">
        <f t="shared" ca="1" si="442"/>
        <v>0</v>
      </c>
    </row>
    <row r="6950" spans="1:9">
      <c r="A6950" cm="1">
        <f t="array" ref="A6950">INDEX(Subscribers!$A$2:$A$1001, INT((ROW()-2)/12)+1)</f>
        <v>580</v>
      </c>
      <c r="B6950">
        <f t="shared" si="439"/>
        <v>1</v>
      </c>
      <c r="C6950" s="9" cm="1">
        <f t="array" ref="C6950">INDEX(Months!$A$2:$A$13, $B6950)</f>
        <v>45292</v>
      </c>
      <c r="D6950" s="9" cm="1">
        <f t="array" aca="1" ref="D6950" ca="1">INDEX(Subscribers!$F$2:$F$1001, INT((ROW()-2)/12)+1)</f>
        <v>45627</v>
      </c>
      <c r="E6950" s="5" cm="1">
        <f t="array" aca="1" ref="E6950" ca="1">INDEX(Subscribers!$Q$2:$Q$1001, INT((ROW()-2)/12)+1)</f>
        <v>999</v>
      </c>
      <c r="F6950" s="5">
        <f t="shared" ca="1" si="440"/>
        <v>0</v>
      </c>
      <c r="G6950" s="5">
        <f t="shared" ca="1" si="441"/>
        <v>0</v>
      </c>
      <c r="H6950" s="7" cm="1">
        <f t="array" aca="1" ref="H6950" ca="1">INDEX(Subscribers!$G$2:$G$1001, INT((ROW()-2)/12)+1)</f>
        <v>29.979999999999997</v>
      </c>
      <c r="I6950">
        <f t="shared" ca="1" si="442"/>
        <v>0</v>
      </c>
    </row>
    <row r="6951" spans="1:9">
      <c r="A6951" cm="1">
        <f t="array" ref="A6951">INDEX(Subscribers!$A$2:$A$1001, INT((ROW()-2)/12)+1)</f>
        <v>580</v>
      </c>
      <c r="B6951">
        <f t="shared" si="439"/>
        <v>2</v>
      </c>
      <c r="C6951" s="9" cm="1">
        <f t="array" ref="C6951">INDEX(Months!$A$2:$A$13, $B6951)</f>
        <v>45323</v>
      </c>
      <c r="D6951" s="9" cm="1">
        <f t="array" aca="1" ref="D6951" ca="1">INDEX(Subscribers!$F$2:$F$1001, INT((ROW()-2)/12)+1)</f>
        <v>45627</v>
      </c>
      <c r="E6951" s="5" cm="1">
        <f t="array" aca="1" ref="E6951" ca="1">INDEX(Subscribers!$Q$2:$Q$1001, INT((ROW()-2)/12)+1)</f>
        <v>999</v>
      </c>
      <c r="F6951" s="5">
        <f t="shared" ca="1" si="440"/>
        <v>0</v>
      </c>
      <c r="G6951" s="5">
        <f t="shared" ca="1" si="441"/>
        <v>0</v>
      </c>
      <c r="H6951" s="7" cm="1">
        <f t="array" aca="1" ref="H6951" ca="1">INDEX(Subscribers!$G$2:$G$1001, INT((ROW()-2)/12)+1)</f>
        <v>29.979999999999997</v>
      </c>
      <c r="I6951">
        <f t="shared" ca="1" si="442"/>
        <v>0</v>
      </c>
    </row>
    <row r="6952" spans="1:9">
      <c r="A6952" cm="1">
        <f t="array" ref="A6952">INDEX(Subscribers!$A$2:$A$1001, INT((ROW()-2)/12)+1)</f>
        <v>580</v>
      </c>
      <c r="B6952">
        <f t="shared" si="439"/>
        <v>3</v>
      </c>
      <c r="C6952" s="9" cm="1">
        <f t="array" ref="C6952">INDEX(Months!$A$2:$A$13, $B6952)</f>
        <v>45352</v>
      </c>
      <c r="D6952" s="9" cm="1">
        <f t="array" aca="1" ref="D6952" ca="1">INDEX(Subscribers!$F$2:$F$1001, INT((ROW()-2)/12)+1)</f>
        <v>45627</v>
      </c>
      <c r="E6952" s="5" cm="1">
        <f t="array" aca="1" ref="E6952" ca="1">INDEX(Subscribers!$Q$2:$Q$1001, INT((ROW()-2)/12)+1)</f>
        <v>999</v>
      </c>
      <c r="F6952" s="5">
        <f t="shared" ca="1" si="440"/>
        <v>0</v>
      </c>
      <c r="G6952" s="5">
        <f t="shared" ca="1" si="441"/>
        <v>0</v>
      </c>
      <c r="H6952" s="7" cm="1">
        <f t="array" aca="1" ref="H6952" ca="1">INDEX(Subscribers!$G$2:$G$1001, INT((ROW()-2)/12)+1)</f>
        <v>29.979999999999997</v>
      </c>
      <c r="I6952">
        <f t="shared" ca="1" si="442"/>
        <v>0</v>
      </c>
    </row>
    <row r="6953" spans="1:9">
      <c r="A6953" cm="1">
        <f t="array" ref="A6953">INDEX(Subscribers!$A$2:$A$1001, INT((ROW()-2)/12)+1)</f>
        <v>580</v>
      </c>
      <c r="B6953">
        <f t="shared" si="439"/>
        <v>4</v>
      </c>
      <c r="C6953" s="9" cm="1">
        <f t="array" ref="C6953">INDEX(Months!$A$2:$A$13, $B6953)</f>
        <v>45383</v>
      </c>
      <c r="D6953" s="9" cm="1">
        <f t="array" aca="1" ref="D6953" ca="1">INDEX(Subscribers!$F$2:$F$1001, INT((ROW()-2)/12)+1)</f>
        <v>45627</v>
      </c>
      <c r="E6953" s="5" cm="1">
        <f t="array" aca="1" ref="E6953" ca="1">INDEX(Subscribers!$Q$2:$Q$1001, INT((ROW()-2)/12)+1)</f>
        <v>999</v>
      </c>
      <c r="F6953" s="5">
        <f t="shared" ca="1" si="440"/>
        <v>0</v>
      </c>
      <c r="G6953" s="5">
        <f t="shared" ca="1" si="441"/>
        <v>0</v>
      </c>
      <c r="H6953" s="7" cm="1">
        <f t="array" aca="1" ref="H6953" ca="1">INDEX(Subscribers!$G$2:$G$1001, INT((ROW()-2)/12)+1)</f>
        <v>29.979999999999997</v>
      </c>
      <c r="I6953">
        <f t="shared" ca="1" si="442"/>
        <v>0</v>
      </c>
    </row>
    <row r="6954" spans="1:9">
      <c r="A6954" cm="1">
        <f t="array" ref="A6954">INDEX(Subscribers!$A$2:$A$1001, INT((ROW()-2)/12)+1)</f>
        <v>580</v>
      </c>
      <c r="B6954">
        <f t="shared" si="439"/>
        <v>5</v>
      </c>
      <c r="C6954" s="9" cm="1">
        <f t="array" ref="C6954">INDEX(Months!$A$2:$A$13, $B6954)</f>
        <v>45413</v>
      </c>
      <c r="D6954" s="9" cm="1">
        <f t="array" aca="1" ref="D6954" ca="1">INDEX(Subscribers!$F$2:$F$1001, INT((ROW()-2)/12)+1)</f>
        <v>45627</v>
      </c>
      <c r="E6954" s="5" cm="1">
        <f t="array" aca="1" ref="E6954" ca="1">INDEX(Subscribers!$Q$2:$Q$1001, INT((ROW()-2)/12)+1)</f>
        <v>999</v>
      </c>
      <c r="F6954" s="5">
        <f t="shared" ca="1" si="440"/>
        <v>0</v>
      </c>
      <c r="G6954" s="5">
        <f t="shared" ca="1" si="441"/>
        <v>0</v>
      </c>
      <c r="H6954" s="7" cm="1">
        <f t="array" aca="1" ref="H6954" ca="1">INDEX(Subscribers!$G$2:$G$1001, INT((ROW()-2)/12)+1)</f>
        <v>29.979999999999997</v>
      </c>
      <c r="I6954">
        <f t="shared" ca="1" si="442"/>
        <v>0</v>
      </c>
    </row>
    <row r="6955" spans="1:9">
      <c r="A6955" cm="1">
        <f t="array" ref="A6955">INDEX(Subscribers!$A$2:$A$1001, INT((ROW()-2)/12)+1)</f>
        <v>580</v>
      </c>
      <c r="B6955">
        <f t="shared" si="439"/>
        <v>6</v>
      </c>
      <c r="C6955" s="9" cm="1">
        <f t="array" ref="C6955">INDEX(Months!$A$2:$A$13, $B6955)</f>
        <v>45444</v>
      </c>
      <c r="D6955" s="9" cm="1">
        <f t="array" aca="1" ref="D6955" ca="1">INDEX(Subscribers!$F$2:$F$1001, INT((ROW()-2)/12)+1)</f>
        <v>45627</v>
      </c>
      <c r="E6955" s="5" cm="1">
        <f t="array" aca="1" ref="E6955" ca="1">INDEX(Subscribers!$Q$2:$Q$1001, INT((ROW()-2)/12)+1)</f>
        <v>999</v>
      </c>
      <c r="F6955" s="5">
        <f t="shared" ca="1" si="440"/>
        <v>0</v>
      </c>
      <c r="G6955" s="5">
        <f t="shared" ca="1" si="441"/>
        <v>0</v>
      </c>
      <c r="H6955" s="7" cm="1">
        <f t="array" aca="1" ref="H6955" ca="1">INDEX(Subscribers!$G$2:$G$1001, INT((ROW()-2)/12)+1)</f>
        <v>29.979999999999997</v>
      </c>
      <c r="I6955">
        <f t="shared" ca="1" si="442"/>
        <v>0</v>
      </c>
    </row>
    <row r="6956" spans="1:9">
      <c r="A6956" cm="1">
        <f t="array" ref="A6956">INDEX(Subscribers!$A$2:$A$1001, INT((ROW()-2)/12)+1)</f>
        <v>580</v>
      </c>
      <c r="B6956">
        <f t="shared" si="439"/>
        <v>7</v>
      </c>
      <c r="C6956" s="9" cm="1">
        <f t="array" ref="C6956">INDEX(Months!$A$2:$A$13, $B6956)</f>
        <v>45474</v>
      </c>
      <c r="D6956" s="9" cm="1">
        <f t="array" aca="1" ref="D6956" ca="1">INDEX(Subscribers!$F$2:$F$1001, INT((ROW()-2)/12)+1)</f>
        <v>45627</v>
      </c>
      <c r="E6956" s="5" cm="1">
        <f t="array" aca="1" ref="E6956" ca="1">INDEX(Subscribers!$Q$2:$Q$1001, INT((ROW()-2)/12)+1)</f>
        <v>999</v>
      </c>
      <c r="F6956" s="5">
        <f t="shared" ca="1" si="440"/>
        <v>0</v>
      </c>
      <c r="G6956" s="5">
        <f t="shared" ca="1" si="441"/>
        <v>0</v>
      </c>
      <c r="H6956" s="7" cm="1">
        <f t="array" aca="1" ref="H6956" ca="1">INDEX(Subscribers!$G$2:$G$1001, INT((ROW()-2)/12)+1)</f>
        <v>29.979999999999997</v>
      </c>
      <c r="I6956">
        <f t="shared" ca="1" si="442"/>
        <v>0</v>
      </c>
    </row>
    <row r="6957" spans="1:9">
      <c r="A6957" cm="1">
        <f t="array" ref="A6957">INDEX(Subscribers!$A$2:$A$1001, INT((ROW()-2)/12)+1)</f>
        <v>580</v>
      </c>
      <c r="B6957">
        <f t="shared" si="439"/>
        <v>8</v>
      </c>
      <c r="C6957" s="9" cm="1">
        <f t="array" ref="C6957">INDEX(Months!$A$2:$A$13, $B6957)</f>
        <v>45505</v>
      </c>
      <c r="D6957" s="9" cm="1">
        <f t="array" aca="1" ref="D6957" ca="1">INDEX(Subscribers!$F$2:$F$1001, INT((ROW()-2)/12)+1)</f>
        <v>45627</v>
      </c>
      <c r="E6957" s="5" cm="1">
        <f t="array" aca="1" ref="E6957" ca="1">INDEX(Subscribers!$Q$2:$Q$1001, INT((ROW()-2)/12)+1)</f>
        <v>999</v>
      </c>
      <c r="F6957" s="5">
        <f t="shared" ca="1" si="440"/>
        <v>0</v>
      </c>
      <c r="G6957" s="5">
        <f t="shared" ca="1" si="441"/>
        <v>0</v>
      </c>
      <c r="H6957" s="7" cm="1">
        <f t="array" aca="1" ref="H6957" ca="1">INDEX(Subscribers!$G$2:$G$1001, INT((ROW()-2)/12)+1)</f>
        <v>29.979999999999997</v>
      </c>
      <c r="I6957">
        <f t="shared" ca="1" si="442"/>
        <v>0</v>
      </c>
    </row>
    <row r="6958" spans="1:9">
      <c r="A6958" cm="1">
        <f t="array" ref="A6958">INDEX(Subscribers!$A$2:$A$1001, INT((ROW()-2)/12)+1)</f>
        <v>580</v>
      </c>
      <c r="B6958">
        <f t="shared" si="439"/>
        <v>9</v>
      </c>
      <c r="C6958" s="9" cm="1">
        <f t="array" ref="C6958">INDEX(Months!$A$2:$A$13, $B6958)</f>
        <v>45536</v>
      </c>
      <c r="D6958" s="9" cm="1">
        <f t="array" aca="1" ref="D6958" ca="1">INDEX(Subscribers!$F$2:$F$1001, INT((ROW()-2)/12)+1)</f>
        <v>45627</v>
      </c>
      <c r="E6958" s="5" cm="1">
        <f t="array" aca="1" ref="E6958" ca="1">INDEX(Subscribers!$Q$2:$Q$1001, INT((ROW()-2)/12)+1)</f>
        <v>999</v>
      </c>
      <c r="F6958" s="5">
        <f t="shared" ca="1" si="440"/>
        <v>0</v>
      </c>
      <c r="G6958" s="5">
        <f t="shared" ca="1" si="441"/>
        <v>0</v>
      </c>
      <c r="H6958" s="7" cm="1">
        <f t="array" aca="1" ref="H6958" ca="1">INDEX(Subscribers!$G$2:$G$1001, INT((ROW()-2)/12)+1)</f>
        <v>29.979999999999997</v>
      </c>
      <c r="I6958">
        <f t="shared" ca="1" si="442"/>
        <v>0</v>
      </c>
    </row>
    <row r="6959" spans="1:9">
      <c r="A6959" cm="1">
        <f t="array" ref="A6959">INDEX(Subscribers!$A$2:$A$1001, INT((ROW()-2)/12)+1)</f>
        <v>580</v>
      </c>
      <c r="B6959">
        <f t="shared" si="439"/>
        <v>10</v>
      </c>
      <c r="C6959" s="9" cm="1">
        <f t="array" ref="C6959">INDEX(Months!$A$2:$A$13, $B6959)</f>
        <v>45566</v>
      </c>
      <c r="D6959" s="9" cm="1">
        <f t="array" aca="1" ref="D6959" ca="1">INDEX(Subscribers!$F$2:$F$1001, INT((ROW()-2)/12)+1)</f>
        <v>45627</v>
      </c>
      <c r="E6959" s="5" cm="1">
        <f t="array" aca="1" ref="E6959" ca="1">INDEX(Subscribers!$Q$2:$Q$1001, INT((ROW()-2)/12)+1)</f>
        <v>999</v>
      </c>
      <c r="F6959" s="5">
        <f t="shared" ca="1" si="440"/>
        <v>0</v>
      </c>
      <c r="G6959" s="5">
        <f t="shared" ca="1" si="441"/>
        <v>0</v>
      </c>
      <c r="H6959" s="7" cm="1">
        <f t="array" aca="1" ref="H6959" ca="1">INDEX(Subscribers!$G$2:$G$1001, INT((ROW()-2)/12)+1)</f>
        <v>29.979999999999997</v>
      </c>
      <c r="I6959">
        <f t="shared" ca="1" si="442"/>
        <v>0</v>
      </c>
    </row>
    <row r="6960" spans="1:9">
      <c r="A6960" cm="1">
        <f t="array" ref="A6960">INDEX(Subscribers!$A$2:$A$1001, INT((ROW()-2)/12)+1)</f>
        <v>580</v>
      </c>
      <c r="B6960">
        <f t="shared" si="439"/>
        <v>11</v>
      </c>
      <c r="C6960" s="9" cm="1">
        <f t="array" ref="C6960">INDEX(Months!$A$2:$A$13, $B6960)</f>
        <v>45597</v>
      </c>
      <c r="D6960" s="9" cm="1">
        <f t="array" aca="1" ref="D6960" ca="1">INDEX(Subscribers!$F$2:$F$1001, INT((ROW()-2)/12)+1)</f>
        <v>45627</v>
      </c>
      <c r="E6960" s="5" cm="1">
        <f t="array" aca="1" ref="E6960" ca="1">INDEX(Subscribers!$Q$2:$Q$1001, INT((ROW()-2)/12)+1)</f>
        <v>999</v>
      </c>
      <c r="F6960" s="5">
        <f t="shared" ca="1" si="440"/>
        <v>0</v>
      </c>
      <c r="G6960" s="5">
        <f t="shared" ca="1" si="441"/>
        <v>0</v>
      </c>
      <c r="H6960" s="7" cm="1">
        <f t="array" aca="1" ref="H6960" ca="1">INDEX(Subscribers!$G$2:$G$1001, INT((ROW()-2)/12)+1)</f>
        <v>29.979999999999997</v>
      </c>
      <c r="I6960">
        <f t="shared" ca="1" si="442"/>
        <v>0</v>
      </c>
    </row>
    <row r="6961" spans="1:9">
      <c r="A6961" cm="1">
        <f t="array" ref="A6961">INDEX(Subscribers!$A$2:$A$1001, INT((ROW()-2)/12)+1)</f>
        <v>580</v>
      </c>
      <c r="B6961">
        <f t="shared" si="439"/>
        <v>12</v>
      </c>
      <c r="C6961" s="9" cm="1">
        <f t="array" ref="C6961">INDEX(Months!$A$2:$A$13, $B6961)</f>
        <v>45627</v>
      </c>
      <c r="D6961" s="9" cm="1">
        <f t="array" aca="1" ref="D6961" ca="1">INDEX(Subscribers!$F$2:$F$1001, INT((ROW()-2)/12)+1)</f>
        <v>45627</v>
      </c>
      <c r="E6961" s="5" cm="1">
        <f t="array" aca="1" ref="E6961" ca="1">INDEX(Subscribers!$Q$2:$Q$1001, INT((ROW()-2)/12)+1)</f>
        <v>999</v>
      </c>
      <c r="F6961" s="5">
        <f t="shared" ca="1" si="440"/>
        <v>1</v>
      </c>
      <c r="G6961" s="5">
        <f t="shared" ca="1" si="441"/>
        <v>0</v>
      </c>
      <c r="H6961" s="7" cm="1">
        <f t="array" aca="1" ref="H6961" ca="1">INDEX(Subscribers!$G$2:$G$1001, INT((ROW()-2)/12)+1)</f>
        <v>29.979999999999997</v>
      </c>
      <c r="I6961">
        <f t="shared" ca="1" si="442"/>
        <v>29.979999999999997</v>
      </c>
    </row>
    <row r="6962" spans="1:9">
      <c r="A6962" cm="1">
        <f t="array" ref="A6962">INDEX(Subscribers!$A$2:$A$1001, INT((ROW()-2)/12)+1)</f>
        <v>581</v>
      </c>
      <c r="B6962">
        <f t="shared" si="439"/>
        <v>1</v>
      </c>
      <c r="C6962" s="9" cm="1">
        <f t="array" ref="C6962">INDEX(Months!$A$2:$A$13, $B6962)</f>
        <v>45292</v>
      </c>
      <c r="D6962" s="9" cm="1">
        <f t="array" aca="1" ref="D6962" ca="1">INDEX(Subscribers!$F$2:$F$1001, INT((ROW()-2)/12)+1)</f>
        <v>45323</v>
      </c>
      <c r="E6962" s="5" cm="1">
        <f t="array" aca="1" ref="E6962" ca="1">INDEX(Subscribers!$Q$2:$Q$1001, INT((ROW()-2)/12)+1)</f>
        <v>999</v>
      </c>
      <c r="F6962" s="5">
        <f t="shared" ca="1" si="440"/>
        <v>0</v>
      </c>
      <c r="G6962" s="5">
        <f t="shared" ca="1" si="441"/>
        <v>0</v>
      </c>
      <c r="H6962" s="7" cm="1">
        <f t="array" aca="1" ref="H6962" ca="1">INDEX(Subscribers!$G$2:$G$1001, INT((ROW()-2)/12)+1)</f>
        <v>9.99</v>
      </c>
      <c r="I6962">
        <f t="shared" ca="1" si="442"/>
        <v>0</v>
      </c>
    </row>
    <row r="6963" spans="1:9">
      <c r="A6963" cm="1">
        <f t="array" ref="A6963">INDEX(Subscribers!$A$2:$A$1001, INT((ROW()-2)/12)+1)</f>
        <v>581</v>
      </c>
      <c r="B6963">
        <f t="shared" si="439"/>
        <v>2</v>
      </c>
      <c r="C6963" s="9" cm="1">
        <f t="array" ref="C6963">INDEX(Months!$A$2:$A$13, $B6963)</f>
        <v>45323</v>
      </c>
      <c r="D6963" s="9" cm="1">
        <f t="array" aca="1" ref="D6963" ca="1">INDEX(Subscribers!$F$2:$F$1001, INT((ROW()-2)/12)+1)</f>
        <v>45323</v>
      </c>
      <c r="E6963" s="5" cm="1">
        <f t="array" aca="1" ref="E6963" ca="1">INDEX(Subscribers!$Q$2:$Q$1001, INT((ROW()-2)/12)+1)</f>
        <v>999</v>
      </c>
      <c r="F6963" s="5">
        <f t="shared" ca="1" si="440"/>
        <v>1</v>
      </c>
      <c r="G6963" s="5">
        <f t="shared" ca="1" si="441"/>
        <v>0</v>
      </c>
      <c r="H6963" s="7" cm="1">
        <f t="array" aca="1" ref="H6963" ca="1">INDEX(Subscribers!$G$2:$G$1001, INT((ROW()-2)/12)+1)</f>
        <v>9.99</v>
      </c>
      <c r="I6963">
        <f t="shared" ca="1" si="442"/>
        <v>9.99</v>
      </c>
    </row>
    <row r="6964" spans="1:9">
      <c r="A6964" cm="1">
        <f t="array" ref="A6964">INDEX(Subscribers!$A$2:$A$1001, INT((ROW()-2)/12)+1)</f>
        <v>581</v>
      </c>
      <c r="B6964">
        <f t="shared" si="439"/>
        <v>3</v>
      </c>
      <c r="C6964" s="9" cm="1">
        <f t="array" ref="C6964">INDEX(Months!$A$2:$A$13, $B6964)</f>
        <v>45352</v>
      </c>
      <c r="D6964" s="9" cm="1">
        <f t="array" aca="1" ref="D6964" ca="1">INDEX(Subscribers!$F$2:$F$1001, INT((ROW()-2)/12)+1)</f>
        <v>45323</v>
      </c>
      <c r="E6964" s="5" cm="1">
        <f t="array" aca="1" ref="E6964" ca="1">INDEX(Subscribers!$Q$2:$Q$1001, INT((ROW()-2)/12)+1)</f>
        <v>999</v>
      </c>
      <c r="F6964" s="5">
        <f t="shared" ca="1" si="440"/>
        <v>1</v>
      </c>
      <c r="G6964" s="5">
        <f t="shared" ca="1" si="441"/>
        <v>0</v>
      </c>
      <c r="H6964" s="7" cm="1">
        <f t="array" aca="1" ref="H6964" ca="1">INDEX(Subscribers!$G$2:$G$1001, INT((ROW()-2)/12)+1)</f>
        <v>9.99</v>
      </c>
      <c r="I6964">
        <f t="shared" ca="1" si="442"/>
        <v>9.99</v>
      </c>
    </row>
    <row r="6965" spans="1:9">
      <c r="A6965" cm="1">
        <f t="array" ref="A6965">INDEX(Subscribers!$A$2:$A$1001, INT((ROW()-2)/12)+1)</f>
        <v>581</v>
      </c>
      <c r="B6965">
        <f t="shared" si="439"/>
        <v>4</v>
      </c>
      <c r="C6965" s="9" cm="1">
        <f t="array" ref="C6965">INDEX(Months!$A$2:$A$13, $B6965)</f>
        <v>45383</v>
      </c>
      <c r="D6965" s="9" cm="1">
        <f t="array" aca="1" ref="D6965" ca="1">INDEX(Subscribers!$F$2:$F$1001, INT((ROW()-2)/12)+1)</f>
        <v>45323</v>
      </c>
      <c r="E6965" s="5" cm="1">
        <f t="array" aca="1" ref="E6965" ca="1">INDEX(Subscribers!$Q$2:$Q$1001, INT((ROW()-2)/12)+1)</f>
        <v>999</v>
      </c>
      <c r="F6965" s="5">
        <f t="shared" ca="1" si="440"/>
        <v>1</v>
      </c>
      <c r="G6965" s="5">
        <f t="shared" ca="1" si="441"/>
        <v>0</v>
      </c>
      <c r="H6965" s="7" cm="1">
        <f t="array" aca="1" ref="H6965" ca="1">INDEX(Subscribers!$G$2:$G$1001, INT((ROW()-2)/12)+1)</f>
        <v>9.99</v>
      </c>
      <c r="I6965">
        <f t="shared" ca="1" si="442"/>
        <v>9.99</v>
      </c>
    </row>
    <row r="6966" spans="1:9">
      <c r="A6966" cm="1">
        <f t="array" ref="A6966">INDEX(Subscribers!$A$2:$A$1001, INT((ROW()-2)/12)+1)</f>
        <v>581</v>
      </c>
      <c r="B6966">
        <f t="shared" si="439"/>
        <v>5</v>
      </c>
      <c r="C6966" s="9" cm="1">
        <f t="array" ref="C6966">INDEX(Months!$A$2:$A$13, $B6966)</f>
        <v>45413</v>
      </c>
      <c r="D6966" s="9" cm="1">
        <f t="array" aca="1" ref="D6966" ca="1">INDEX(Subscribers!$F$2:$F$1001, INT((ROW()-2)/12)+1)</f>
        <v>45323</v>
      </c>
      <c r="E6966" s="5" cm="1">
        <f t="array" aca="1" ref="E6966" ca="1">INDEX(Subscribers!$Q$2:$Q$1001, INT((ROW()-2)/12)+1)</f>
        <v>999</v>
      </c>
      <c r="F6966" s="5">
        <f t="shared" ca="1" si="440"/>
        <v>1</v>
      </c>
      <c r="G6966" s="5">
        <f t="shared" ca="1" si="441"/>
        <v>0</v>
      </c>
      <c r="H6966" s="7" cm="1">
        <f t="array" aca="1" ref="H6966" ca="1">INDEX(Subscribers!$G$2:$G$1001, INT((ROW()-2)/12)+1)</f>
        <v>9.99</v>
      </c>
      <c r="I6966">
        <f t="shared" ca="1" si="442"/>
        <v>9.99</v>
      </c>
    </row>
    <row r="6967" spans="1:9">
      <c r="A6967" cm="1">
        <f t="array" ref="A6967">INDEX(Subscribers!$A$2:$A$1001, INT((ROW()-2)/12)+1)</f>
        <v>581</v>
      </c>
      <c r="B6967">
        <f t="shared" si="439"/>
        <v>6</v>
      </c>
      <c r="C6967" s="9" cm="1">
        <f t="array" ref="C6967">INDEX(Months!$A$2:$A$13, $B6967)</f>
        <v>45444</v>
      </c>
      <c r="D6967" s="9" cm="1">
        <f t="array" aca="1" ref="D6967" ca="1">INDEX(Subscribers!$F$2:$F$1001, INT((ROW()-2)/12)+1)</f>
        <v>45323</v>
      </c>
      <c r="E6967" s="5" cm="1">
        <f t="array" aca="1" ref="E6967" ca="1">INDEX(Subscribers!$Q$2:$Q$1001, INT((ROW()-2)/12)+1)</f>
        <v>999</v>
      </c>
      <c r="F6967" s="5">
        <f t="shared" ca="1" si="440"/>
        <v>1</v>
      </c>
      <c r="G6967" s="5">
        <f t="shared" ca="1" si="441"/>
        <v>0</v>
      </c>
      <c r="H6967" s="7" cm="1">
        <f t="array" aca="1" ref="H6967" ca="1">INDEX(Subscribers!$G$2:$G$1001, INT((ROW()-2)/12)+1)</f>
        <v>9.99</v>
      </c>
      <c r="I6967">
        <f t="shared" ca="1" si="442"/>
        <v>9.99</v>
      </c>
    </row>
    <row r="6968" spans="1:9">
      <c r="A6968" cm="1">
        <f t="array" ref="A6968">INDEX(Subscribers!$A$2:$A$1001, INT((ROW()-2)/12)+1)</f>
        <v>581</v>
      </c>
      <c r="B6968">
        <f t="shared" si="439"/>
        <v>7</v>
      </c>
      <c r="C6968" s="9" cm="1">
        <f t="array" ref="C6968">INDEX(Months!$A$2:$A$13, $B6968)</f>
        <v>45474</v>
      </c>
      <c r="D6968" s="9" cm="1">
        <f t="array" aca="1" ref="D6968" ca="1">INDEX(Subscribers!$F$2:$F$1001, INT((ROW()-2)/12)+1)</f>
        <v>45323</v>
      </c>
      <c r="E6968" s="5" cm="1">
        <f t="array" aca="1" ref="E6968" ca="1">INDEX(Subscribers!$Q$2:$Q$1001, INT((ROW()-2)/12)+1)</f>
        <v>999</v>
      </c>
      <c r="F6968" s="5">
        <f t="shared" ca="1" si="440"/>
        <v>1</v>
      </c>
      <c r="G6968" s="5">
        <f t="shared" ca="1" si="441"/>
        <v>0</v>
      </c>
      <c r="H6968" s="7" cm="1">
        <f t="array" aca="1" ref="H6968" ca="1">INDEX(Subscribers!$G$2:$G$1001, INT((ROW()-2)/12)+1)</f>
        <v>9.99</v>
      </c>
      <c r="I6968">
        <f t="shared" ca="1" si="442"/>
        <v>9.99</v>
      </c>
    </row>
    <row r="6969" spans="1:9">
      <c r="A6969" cm="1">
        <f t="array" ref="A6969">INDEX(Subscribers!$A$2:$A$1001, INT((ROW()-2)/12)+1)</f>
        <v>581</v>
      </c>
      <c r="B6969">
        <f t="shared" si="439"/>
        <v>8</v>
      </c>
      <c r="C6969" s="9" cm="1">
        <f t="array" ref="C6969">INDEX(Months!$A$2:$A$13, $B6969)</f>
        <v>45505</v>
      </c>
      <c r="D6969" s="9" cm="1">
        <f t="array" aca="1" ref="D6969" ca="1">INDEX(Subscribers!$F$2:$F$1001, INT((ROW()-2)/12)+1)</f>
        <v>45323</v>
      </c>
      <c r="E6969" s="5" cm="1">
        <f t="array" aca="1" ref="E6969" ca="1">INDEX(Subscribers!$Q$2:$Q$1001, INT((ROW()-2)/12)+1)</f>
        <v>999</v>
      </c>
      <c r="F6969" s="5">
        <f t="shared" ca="1" si="440"/>
        <v>1</v>
      </c>
      <c r="G6969" s="5">
        <f t="shared" ca="1" si="441"/>
        <v>0</v>
      </c>
      <c r="H6969" s="7" cm="1">
        <f t="array" aca="1" ref="H6969" ca="1">INDEX(Subscribers!$G$2:$G$1001, INT((ROW()-2)/12)+1)</f>
        <v>9.99</v>
      </c>
      <c r="I6969">
        <f t="shared" ca="1" si="442"/>
        <v>9.99</v>
      </c>
    </row>
    <row r="6970" spans="1:9">
      <c r="A6970" cm="1">
        <f t="array" ref="A6970">INDEX(Subscribers!$A$2:$A$1001, INT((ROW()-2)/12)+1)</f>
        <v>581</v>
      </c>
      <c r="B6970">
        <f t="shared" si="439"/>
        <v>9</v>
      </c>
      <c r="C6970" s="9" cm="1">
        <f t="array" ref="C6970">INDEX(Months!$A$2:$A$13, $B6970)</f>
        <v>45536</v>
      </c>
      <c r="D6970" s="9" cm="1">
        <f t="array" aca="1" ref="D6970" ca="1">INDEX(Subscribers!$F$2:$F$1001, INT((ROW()-2)/12)+1)</f>
        <v>45323</v>
      </c>
      <c r="E6970" s="5" cm="1">
        <f t="array" aca="1" ref="E6970" ca="1">INDEX(Subscribers!$Q$2:$Q$1001, INT((ROW()-2)/12)+1)</f>
        <v>999</v>
      </c>
      <c r="F6970" s="5">
        <f t="shared" ca="1" si="440"/>
        <v>1</v>
      </c>
      <c r="G6970" s="5">
        <f t="shared" ca="1" si="441"/>
        <v>0</v>
      </c>
      <c r="H6970" s="7" cm="1">
        <f t="array" aca="1" ref="H6970" ca="1">INDEX(Subscribers!$G$2:$G$1001, INT((ROW()-2)/12)+1)</f>
        <v>9.99</v>
      </c>
      <c r="I6970">
        <f t="shared" ca="1" si="442"/>
        <v>9.99</v>
      </c>
    </row>
    <row r="6971" spans="1:9">
      <c r="A6971" cm="1">
        <f t="array" ref="A6971">INDEX(Subscribers!$A$2:$A$1001, INT((ROW()-2)/12)+1)</f>
        <v>581</v>
      </c>
      <c r="B6971">
        <f t="shared" si="439"/>
        <v>10</v>
      </c>
      <c r="C6971" s="9" cm="1">
        <f t="array" ref="C6971">INDEX(Months!$A$2:$A$13, $B6971)</f>
        <v>45566</v>
      </c>
      <c r="D6971" s="9" cm="1">
        <f t="array" aca="1" ref="D6971" ca="1">INDEX(Subscribers!$F$2:$F$1001, INT((ROW()-2)/12)+1)</f>
        <v>45323</v>
      </c>
      <c r="E6971" s="5" cm="1">
        <f t="array" aca="1" ref="E6971" ca="1">INDEX(Subscribers!$Q$2:$Q$1001, INT((ROW()-2)/12)+1)</f>
        <v>999</v>
      </c>
      <c r="F6971" s="5">
        <f t="shared" ca="1" si="440"/>
        <v>1</v>
      </c>
      <c r="G6971" s="5">
        <f t="shared" ca="1" si="441"/>
        <v>0</v>
      </c>
      <c r="H6971" s="7" cm="1">
        <f t="array" aca="1" ref="H6971" ca="1">INDEX(Subscribers!$G$2:$G$1001, INT((ROW()-2)/12)+1)</f>
        <v>9.99</v>
      </c>
      <c r="I6971">
        <f t="shared" ca="1" si="442"/>
        <v>9.99</v>
      </c>
    </row>
    <row r="6972" spans="1:9">
      <c r="A6972" cm="1">
        <f t="array" ref="A6972">INDEX(Subscribers!$A$2:$A$1001, INT((ROW()-2)/12)+1)</f>
        <v>581</v>
      </c>
      <c r="B6972">
        <f t="shared" si="439"/>
        <v>11</v>
      </c>
      <c r="C6972" s="9" cm="1">
        <f t="array" ref="C6972">INDEX(Months!$A$2:$A$13, $B6972)</f>
        <v>45597</v>
      </c>
      <c r="D6972" s="9" cm="1">
        <f t="array" aca="1" ref="D6972" ca="1">INDEX(Subscribers!$F$2:$F$1001, INT((ROW()-2)/12)+1)</f>
        <v>45323</v>
      </c>
      <c r="E6972" s="5" cm="1">
        <f t="array" aca="1" ref="E6972" ca="1">INDEX(Subscribers!$Q$2:$Q$1001, INT((ROW()-2)/12)+1)</f>
        <v>999</v>
      </c>
      <c r="F6972" s="5">
        <f t="shared" ca="1" si="440"/>
        <v>1</v>
      </c>
      <c r="G6972" s="5">
        <f t="shared" ca="1" si="441"/>
        <v>0</v>
      </c>
      <c r="H6972" s="7" cm="1">
        <f t="array" aca="1" ref="H6972" ca="1">INDEX(Subscribers!$G$2:$G$1001, INT((ROW()-2)/12)+1)</f>
        <v>9.99</v>
      </c>
      <c r="I6972">
        <f t="shared" ca="1" si="442"/>
        <v>9.99</v>
      </c>
    </row>
    <row r="6973" spans="1:9">
      <c r="A6973" cm="1">
        <f t="array" ref="A6973">INDEX(Subscribers!$A$2:$A$1001, INT((ROW()-2)/12)+1)</f>
        <v>581</v>
      </c>
      <c r="B6973">
        <f t="shared" si="439"/>
        <v>12</v>
      </c>
      <c r="C6973" s="9" cm="1">
        <f t="array" ref="C6973">INDEX(Months!$A$2:$A$13, $B6973)</f>
        <v>45627</v>
      </c>
      <c r="D6973" s="9" cm="1">
        <f t="array" aca="1" ref="D6973" ca="1">INDEX(Subscribers!$F$2:$F$1001, INT((ROW()-2)/12)+1)</f>
        <v>45323</v>
      </c>
      <c r="E6973" s="5" cm="1">
        <f t="array" aca="1" ref="E6973" ca="1">INDEX(Subscribers!$Q$2:$Q$1001, INT((ROW()-2)/12)+1)</f>
        <v>999</v>
      </c>
      <c r="F6973" s="5">
        <f t="shared" ca="1" si="440"/>
        <v>1</v>
      </c>
      <c r="G6973" s="5">
        <f t="shared" ca="1" si="441"/>
        <v>0</v>
      </c>
      <c r="H6973" s="7" cm="1">
        <f t="array" aca="1" ref="H6973" ca="1">INDEX(Subscribers!$G$2:$G$1001, INT((ROW()-2)/12)+1)</f>
        <v>9.99</v>
      </c>
      <c r="I6973">
        <f t="shared" ca="1" si="442"/>
        <v>9.99</v>
      </c>
    </row>
    <row r="6974" spans="1:9">
      <c r="A6974" cm="1">
        <f t="array" ref="A6974">INDEX(Subscribers!$A$2:$A$1001, INT((ROW()-2)/12)+1)</f>
        <v>582</v>
      </c>
      <c r="B6974">
        <f t="shared" si="439"/>
        <v>1</v>
      </c>
      <c r="C6974" s="9" cm="1">
        <f t="array" ref="C6974">INDEX(Months!$A$2:$A$13, $B6974)</f>
        <v>45292</v>
      </c>
      <c r="D6974" s="9" cm="1">
        <f t="array" aca="1" ref="D6974" ca="1">INDEX(Subscribers!$F$2:$F$1001, INT((ROW()-2)/12)+1)</f>
        <v>45383</v>
      </c>
      <c r="E6974" s="5" cm="1">
        <f t="array" aca="1" ref="E6974" ca="1">INDEX(Subscribers!$Q$2:$Q$1001, INT((ROW()-2)/12)+1)</f>
        <v>999</v>
      </c>
      <c r="F6974" s="5">
        <f t="shared" ca="1" si="440"/>
        <v>0</v>
      </c>
      <c r="G6974" s="5">
        <f t="shared" ca="1" si="441"/>
        <v>0</v>
      </c>
      <c r="H6974" s="7" cm="1">
        <f t="array" aca="1" ref="H6974" ca="1">INDEX(Subscribers!$G$2:$G$1001, INT((ROW()-2)/12)+1)</f>
        <v>26.979999999999997</v>
      </c>
      <c r="I6974">
        <f t="shared" ca="1" si="442"/>
        <v>0</v>
      </c>
    </row>
    <row r="6975" spans="1:9">
      <c r="A6975" cm="1">
        <f t="array" ref="A6975">INDEX(Subscribers!$A$2:$A$1001, INT((ROW()-2)/12)+1)</f>
        <v>582</v>
      </c>
      <c r="B6975">
        <f t="shared" si="439"/>
        <v>2</v>
      </c>
      <c r="C6975" s="9" cm="1">
        <f t="array" ref="C6975">INDEX(Months!$A$2:$A$13, $B6975)</f>
        <v>45323</v>
      </c>
      <c r="D6975" s="9" cm="1">
        <f t="array" aca="1" ref="D6975" ca="1">INDEX(Subscribers!$F$2:$F$1001, INT((ROW()-2)/12)+1)</f>
        <v>45383</v>
      </c>
      <c r="E6975" s="5" cm="1">
        <f t="array" aca="1" ref="E6975" ca="1">INDEX(Subscribers!$Q$2:$Q$1001, INT((ROW()-2)/12)+1)</f>
        <v>999</v>
      </c>
      <c r="F6975" s="5">
        <f t="shared" ca="1" si="440"/>
        <v>0</v>
      </c>
      <c r="G6975" s="5">
        <f t="shared" ca="1" si="441"/>
        <v>0</v>
      </c>
      <c r="H6975" s="7" cm="1">
        <f t="array" aca="1" ref="H6975" ca="1">INDEX(Subscribers!$G$2:$G$1001, INT((ROW()-2)/12)+1)</f>
        <v>26.979999999999997</v>
      </c>
      <c r="I6975">
        <f t="shared" ca="1" si="442"/>
        <v>0</v>
      </c>
    </row>
    <row r="6976" spans="1:9">
      <c r="A6976" cm="1">
        <f t="array" ref="A6976">INDEX(Subscribers!$A$2:$A$1001, INT((ROW()-2)/12)+1)</f>
        <v>582</v>
      </c>
      <c r="B6976">
        <f t="shared" si="439"/>
        <v>3</v>
      </c>
      <c r="C6976" s="9" cm="1">
        <f t="array" ref="C6976">INDEX(Months!$A$2:$A$13, $B6976)</f>
        <v>45352</v>
      </c>
      <c r="D6976" s="9" cm="1">
        <f t="array" aca="1" ref="D6976" ca="1">INDEX(Subscribers!$F$2:$F$1001, INT((ROW()-2)/12)+1)</f>
        <v>45383</v>
      </c>
      <c r="E6976" s="5" cm="1">
        <f t="array" aca="1" ref="E6976" ca="1">INDEX(Subscribers!$Q$2:$Q$1001, INT((ROW()-2)/12)+1)</f>
        <v>999</v>
      </c>
      <c r="F6976" s="5">
        <f t="shared" ca="1" si="440"/>
        <v>0</v>
      </c>
      <c r="G6976" s="5">
        <f t="shared" ca="1" si="441"/>
        <v>0</v>
      </c>
      <c r="H6976" s="7" cm="1">
        <f t="array" aca="1" ref="H6976" ca="1">INDEX(Subscribers!$G$2:$G$1001, INT((ROW()-2)/12)+1)</f>
        <v>26.979999999999997</v>
      </c>
      <c r="I6976">
        <f t="shared" ca="1" si="442"/>
        <v>0</v>
      </c>
    </row>
    <row r="6977" spans="1:9">
      <c r="A6977" cm="1">
        <f t="array" ref="A6977">INDEX(Subscribers!$A$2:$A$1001, INT((ROW()-2)/12)+1)</f>
        <v>582</v>
      </c>
      <c r="B6977">
        <f t="shared" si="439"/>
        <v>4</v>
      </c>
      <c r="C6977" s="9" cm="1">
        <f t="array" ref="C6977">INDEX(Months!$A$2:$A$13, $B6977)</f>
        <v>45383</v>
      </c>
      <c r="D6977" s="9" cm="1">
        <f t="array" aca="1" ref="D6977" ca="1">INDEX(Subscribers!$F$2:$F$1001, INT((ROW()-2)/12)+1)</f>
        <v>45383</v>
      </c>
      <c r="E6977" s="5" cm="1">
        <f t="array" aca="1" ref="E6977" ca="1">INDEX(Subscribers!$Q$2:$Q$1001, INT((ROW()-2)/12)+1)</f>
        <v>999</v>
      </c>
      <c r="F6977" s="5">
        <f t="shared" ca="1" si="440"/>
        <v>1</v>
      </c>
      <c r="G6977" s="5">
        <f t="shared" ca="1" si="441"/>
        <v>0</v>
      </c>
      <c r="H6977" s="7" cm="1">
        <f t="array" aca="1" ref="H6977" ca="1">INDEX(Subscribers!$G$2:$G$1001, INT((ROW()-2)/12)+1)</f>
        <v>26.979999999999997</v>
      </c>
      <c r="I6977">
        <f t="shared" ca="1" si="442"/>
        <v>26.979999999999997</v>
      </c>
    </row>
    <row r="6978" spans="1:9">
      <c r="A6978" cm="1">
        <f t="array" ref="A6978">INDEX(Subscribers!$A$2:$A$1001, INT((ROW()-2)/12)+1)</f>
        <v>582</v>
      </c>
      <c r="B6978">
        <f t="shared" si="439"/>
        <v>5</v>
      </c>
      <c r="C6978" s="9" cm="1">
        <f t="array" ref="C6978">INDEX(Months!$A$2:$A$13, $B6978)</f>
        <v>45413</v>
      </c>
      <c r="D6978" s="9" cm="1">
        <f t="array" aca="1" ref="D6978" ca="1">INDEX(Subscribers!$F$2:$F$1001, INT((ROW()-2)/12)+1)</f>
        <v>45383</v>
      </c>
      <c r="E6978" s="5" cm="1">
        <f t="array" aca="1" ref="E6978" ca="1">INDEX(Subscribers!$Q$2:$Q$1001, INT((ROW()-2)/12)+1)</f>
        <v>999</v>
      </c>
      <c r="F6978" s="5">
        <f t="shared" ca="1" si="440"/>
        <v>1</v>
      </c>
      <c r="G6978" s="5">
        <f t="shared" ca="1" si="441"/>
        <v>0</v>
      </c>
      <c r="H6978" s="7" cm="1">
        <f t="array" aca="1" ref="H6978" ca="1">INDEX(Subscribers!$G$2:$G$1001, INT((ROW()-2)/12)+1)</f>
        <v>26.979999999999997</v>
      </c>
      <c r="I6978">
        <f t="shared" ca="1" si="442"/>
        <v>26.979999999999997</v>
      </c>
    </row>
    <row r="6979" spans="1:9">
      <c r="A6979" cm="1">
        <f t="array" ref="A6979">INDEX(Subscribers!$A$2:$A$1001, INT((ROW()-2)/12)+1)</f>
        <v>582</v>
      </c>
      <c r="B6979">
        <f t="shared" ref="B6979:B7042" si="443">MOD(ROW()-2,12)+1</f>
        <v>6</v>
      </c>
      <c r="C6979" s="9" cm="1">
        <f t="array" ref="C6979">INDEX(Months!$A$2:$A$13, $B6979)</f>
        <v>45444</v>
      </c>
      <c r="D6979" s="9" cm="1">
        <f t="array" aca="1" ref="D6979" ca="1">INDEX(Subscribers!$F$2:$F$1001, INT((ROW()-2)/12)+1)</f>
        <v>45383</v>
      </c>
      <c r="E6979" s="5" cm="1">
        <f t="array" aca="1" ref="E6979" ca="1">INDEX(Subscribers!$Q$2:$Q$1001, INT((ROW()-2)/12)+1)</f>
        <v>999</v>
      </c>
      <c r="F6979" s="5">
        <f t="shared" ref="F6979:F7042" ca="1" si="444">--( AND($C6979&gt;=$D6979, IF($E6979=999, TRUE, $B6979&lt;$E6979)) )</f>
        <v>1</v>
      </c>
      <c r="G6979" s="5">
        <f t="shared" ref="G6979:G7042" ca="1" si="445">IF($E6979=999,0,IF($B6979=$E6979,1,0))</f>
        <v>0</v>
      </c>
      <c r="H6979" s="7" cm="1">
        <f t="array" aca="1" ref="H6979" ca="1">INDEX(Subscribers!$G$2:$G$1001, INT((ROW()-2)/12)+1)</f>
        <v>26.979999999999997</v>
      </c>
      <c r="I6979">
        <f t="shared" ref="I6979:I7042" ca="1" si="446">IF($F6979=1,$H6979,0)</f>
        <v>26.979999999999997</v>
      </c>
    </row>
    <row r="6980" spans="1:9">
      <c r="A6980" cm="1">
        <f t="array" ref="A6980">INDEX(Subscribers!$A$2:$A$1001, INT((ROW()-2)/12)+1)</f>
        <v>582</v>
      </c>
      <c r="B6980">
        <f t="shared" si="443"/>
        <v>7</v>
      </c>
      <c r="C6980" s="9" cm="1">
        <f t="array" ref="C6980">INDEX(Months!$A$2:$A$13, $B6980)</f>
        <v>45474</v>
      </c>
      <c r="D6980" s="9" cm="1">
        <f t="array" aca="1" ref="D6980" ca="1">INDEX(Subscribers!$F$2:$F$1001, INT((ROW()-2)/12)+1)</f>
        <v>45383</v>
      </c>
      <c r="E6980" s="5" cm="1">
        <f t="array" aca="1" ref="E6980" ca="1">INDEX(Subscribers!$Q$2:$Q$1001, INT((ROW()-2)/12)+1)</f>
        <v>999</v>
      </c>
      <c r="F6980" s="5">
        <f t="shared" ca="1" si="444"/>
        <v>1</v>
      </c>
      <c r="G6980" s="5">
        <f t="shared" ca="1" si="445"/>
        <v>0</v>
      </c>
      <c r="H6980" s="7" cm="1">
        <f t="array" aca="1" ref="H6980" ca="1">INDEX(Subscribers!$G$2:$G$1001, INT((ROW()-2)/12)+1)</f>
        <v>26.979999999999997</v>
      </c>
      <c r="I6980">
        <f t="shared" ca="1" si="446"/>
        <v>26.979999999999997</v>
      </c>
    </row>
    <row r="6981" spans="1:9">
      <c r="A6981" cm="1">
        <f t="array" ref="A6981">INDEX(Subscribers!$A$2:$A$1001, INT((ROW()-2)/12)+1)</f>
        <v>582</v>
      </c>
      <c r="B6981">
        <f t="shared" si="443"/>
        <v>8</v>
      </c>
      <c r="C6981" s="9" cm="1">
        <f t="array" ref="C6981">INDEX(Months!$A$2:$A$13, $B6981)</f>
        <v>45505</v>
      </c>
      <c r="D6981" s="9" cm="1">
        <f t="array" aca="1" ref="D6981" ca="1">INDEX(Subscribers!$F$2:$F$1001, INT((ROW()-2)/12)+1)</f>
        <v>45383</v>
      </c>
      <c r="E6981" s="5" cm="1">
        <f t="array" aca="1" ref="E6981" ca="1">INDEX(Subscribers!$Q$2:$Q$1001, INT((ROW()-2)/12)+1)</f>
        <v>999</v>
      </c>
      <c r="F6981" s="5">
        <f t="shared" ca="1" si="444"/>
        <v>1</v>
      </c>
      <c r="G6981" s="5">
        <f t="shared" ca="1" si="445"/>
        <v>0</v>
      </c>
      <c r="H6981" s="7" cm="1">
        <f t="array" aca="1" ref="H6981" ca="1">INDEX(Subscribers!$G$2:$G$1001, INT((ROW()-2)/12)+1)</f>
        <v>26.979999999999997</v>
      </c>
      <c r="I6981">
        <f t="shared" ca="1" si="446"/>
        <v>26.979999999999997</v>
      </c>
    </row>
    <row r="6982" spans="1:9">
      <c r="A6982" cm="1">
        <f t="array" ref="A6982">INDEX(Subscribers!$A$2:$A$1001, INT((ROW()-2)/12)+1)</f>
        <v>582</v>
      </c>
      <c r="B6982">
        <f t="shared" si="443"/>
        <v>9</v>
      </c>
      <c r="C6982" s="9" cm="1">
        <f t="array" ref="C6982">INDEX(Months!$A$2:$A$13, $B6982)</f>
        <v>45536</v>
      </c>
      <c r="D6982" s="9" cm="1">
        <f t="array" aca="1" ref="D6982" ca="1">INDEX(Subscribers!$F$2:$F$1001, INT((ROW()-2)/12)+1)</f>
        <v>45383</v>
      </c>
      <c r="E6982" s="5" cm="1">
        <f t="array" aca="1" ref="E6982" ca="1">INDEX(Subscribers!$Q$2:$Q$1001, INT((ROW()-2)/12)+1)</f>
        <v>999</v>
      </c>
      <c r="F6982" s="5">
        <f t="shared" ca="1" si="444"/>
        <v>1</v>
      </c>
      <c r="G6982" s="5">
        <f t="shared" ca="1" si="445"/>
        <v>0</v>
      </c>
      <c r="H6982" s="7" cm="1">
        <f t="array" aca="1" ref="H6982" ca="1">INDEX(Subscribers!$G$2:$G$1001, INT((ROW()-2)/12)+1)</f>
        <v>26.979999999999997</v>
      </c>
      <c r="I6982">
        <f t="shared" ca="1" si="446"/>
        <v>26.979999999999997</v>
      </c>
    </row>
    <row r="6983" spans="1:9">
      <c r="A6983" cm="1">
        <f t="array" ref="A6983">INDEX(Subscribers!$A$2:$A$1001, INT((ROW()-2)/12)+1)</f>
        <v>582</v>
      </c>
      <c r="B6983">
        <f t="shared" si="443"/>
        <v>10</v>
      </c>
      <c r="C6983" s="9" cm="1">
        <f t="array" ref="C6983">INDEX(Months!$A$2:$A$13, $B6983)</f>
        <v>45566</v>
      </c>
      <c r="D6983" s="9" cm="1">
        <f t="array" aca="1" ref="D6983" ca="1">INDEX(Subscribers!$F$2:$F$1001, INT((ROW()-2)/12)+1)</f>
        <v>45383</v>
      </c>
      <c r="E6983" s="5" cm="1">
        <f t="array" aca="1" ref="E6983" ca="1">INDEX(Subscribers!$Q$2:$Q$1001, INT((ROW()-2)/12)+1)</f>
        <v>999</v>
      </c>
      <c r="F6983" s="5">
        <f t="shared" ca="1" si="444"/>
        <v>1</v>
      </c>
      <c r="G6983" s="5">
        <f t="shared" ca="1" si="445"/>
        <v>0</v>
      </c>
      <c r="H6983" s="7" cm="1">
        <f t="array" aca="1" ref="H6983" ca="1">INDEX(Subscribers!$G$2:$G$1001, INT((ROW()-2)/12)+1)</f>
        <v>26.979999999999997</v>
      </c>
      <c r="I6983">
        <f t="shared" ca="1" si="446"/>
        <v>26.979999999999997</v>
      </c>
    </row>
    <row r="6984" spans="1:9">
      <c r="A6984" cm="1">
        <f t="array" ref="A6984">INDEX(Subscribers!$A$2:$A$1001, INT((ROW()-2)/12)+1)</f>
        <v>582</v>
      </c>
      <c r="B6984">
        <f t="shared" si="443"/>
        <v>11</v>
      </c>
      <c r="C6984" s="9" cm="1">
        <f t="array" ref="C6984">INDEX(Months!$A$2:$A$13, $B6984)</f>
        <v>45597</v>
      </c>
      <c r="D6984" s="9" cm="1">
        <f t="array" aca="1" ref="D6984" ca="1">INDEX(Subscribers!$F$2:$F$1001, INT((ROW()-2)/12)+1)</f>
        <v>45383</v>
      </c>
      <c r="E6984" s="5" cm="1">
        <f t="array" aca="1" ref="E6984" ca="1">INDEX(Subscribers!$Q$2:$Q$1001, INT((ROW()-2)/12)+1)</f>
        <v>999</v>
      </c>
      <c r="F6984" s="5">
        <f t="shared" ca="1" si="444"/>
        <v>1</v>
      </c>
      <c r="G6984" s="5">
        <f t="shared" ca="1" si="445"/>
        <v>0</v>
      </c>
      <c r="H6984" s="7" cm="1">
        <f t="array" aca="1" ref="H6984" ca="1">INDEX(Subscribers!$G$2:$G$1001, INT((ROW()-2)/12)+1)</f>
        <v>26.979999999999997</v>
      </c>
      <c r="I6984">
        <f t="shared" ca="1" si="446"/>
        <v>26.979999999999997</v>
      </c>
    </row>
    <row r="6985" spans="1:9">
      <c r="A6985" cm="1">
        <f t="array" ref="A6985">INDEX(Subscribers!$A$2:$A$1001, INT((ROW()-2)/12)+1)</f>
        <v>582</v>
      </c>
      <c r="B6985">
        <f t="shared" si="443"/>
        <v>12</v>
      </c>
      <c r="C6985" s="9" cm="1">
        <f t="array" ref="C6985">INDEX(Months!$A$2:$A$13, $B6985)</f>
        <v>45627</v>
      </c>
      <c r="D6985" s="9" cm="1">
        <f t="array" aca="1" ref="D6985" ca="1">INDEX(Subscribers!$F$2:$F$1001, INT((ROW()-2)/12)+1)</f>
        <v>45383</v>
      </c>
      <c r="E6985" s="5" cm="1">
        <f t="array" aca="1" ref="E6985" ca="1">INDEX(Subscribers!$Q$2:$Q$1001, INT((ROW()-2)/12)+1)</f>
        <v>999</v>
      </c>
      <c r="F6985" s="5">
        <f t="shared" ca="1" si="444"/>
        <v>1</v>
      </c>
      <c r="G6985" s="5">
        <f t="shared" ca="1" si="445"/>
        <v>0</v>
      </c>
      <c r="H6985" s="7" cm="1">
        <f t="array" aca="1" ref="H6985" ca="1">INDEX(Subscribers!$G$2:$G$1001, INT((ROW()-2)/12)+1)</f>
        <v>26.979999999999997</v>
      </c>
      <c r="I6985">
        <f t="shared" ca="1" si="446"/>
        <v>26.979999999999997</v>
      </c>
    </row>
    <row r="6986" spans="1:9">
      <c r="A6986" cm="1">
        <f t="array" ref="A6986">INDEX(Subscribers!$A$2:$A$1001, INT((ROW()-2)/12)+1)</f>
        <v>583</v>
      </c>
      <c r="B6986">
        <f t="shared" si="443"/>
        <v>1</v>
      </c>
      <c r="C6986" s="9" cm="1">
        <f t="array" ref="C6986">INDEX(Months!$A$2:$A$13, $B6986)</f>
        <v>45292</v>
      </c>
      <c r="D6986" s="9" cm="1">
        <f t="array" aca="1" ref="D6986" ca="1">INDEX(Subscribers!$F$2:$F$1001, INT((ROW()-2)/12)+1)</f>
        <v>45413</v>
      </c>
      <c r="E6986" s="5" cm="1">
        <f t="array" aca="1" ref="E6986" ca="1">INDEX(Subscribers!$Q$2:$Q$1001, INT((ROW()-2)/12)+1)</f>
        <v>1</v>
      </c>
      <c r="F6986" s="5">
        <f t="shared" ca="1" si="444"/>
        <v>0</v>
      </c>
      <c r="G6986" s="5">
        <f t="shared" ca="1" si="445"/>
        <v>1</v>
      </c>
      <c r="H6986" s="7" cm="1">
        <f t="array" aca="1" ref="H6986" ca="1">INDEX(Subscribers!$G$2:$G$1001, INT((ROW()-2)/12)+1)</f>
        <v>14.99</v>
      </c>
      <c r="I6986">
        <f t="shared" ca="1" si="446"/>
        <v>0</v>
      </c>
    </row>
    <row r="6987" spans="1:9">
      <c r="A6987" cm="1">
        <f t="array" ref="A6987">INDEX(Subscribers!$A$2:$A$1001, INT((ROW()-2)/12)+1)</f>
        <v>583</v>
      </c>
      <c r="B6987">
        <f t="shared" si="443"/>
        <v>2</v>
      </c>
      <c r="C6987" s="9" cm="1">
        <f t="array" ref="C6987">INDEX(Months!$A$2:$A$13, $B6987)</f>
        <v>45323</v>
      </c>
      <c r="D6987" s="9" cm="1">
        <f t="array" aca="1" ref="D6987" ca="1">INDEX(Subscribers!$F$2:$F$1001, INT((ROW()-2)/12)+1)</f>
        <v>45413</v>
      </c>
      <c r="E6987" s="5" cm="1">
        <f t="array" aca="1" ref="E6987" ca="1">INDEX(Subscribers!$Q$2:$Q$1001, INT((ROW()-2)/12)+1)</f>
        <v>1</v>
      </c>
      <c r="F6987" s="5">
        <f t="shared" ca="1" si="444"/>
        <v>0</v>
      </c>
      <c r="G6987" s="5">
        <f t="shared" ca="1" si="445"/>
        <v>0</v>
      </c>
      <c r="H6987" s="7" cm="1">
        <f t="array" aca="1" ref="H6987" ca="1">INDEX(Subscribers!$G$2:$G$1001, INT((ROW()-2)/12)+1)</f>
        <v>14.99</v>
      </c>
      <c r="I6987">
        <f t="shared" ca="1" si="446"/>
        <v>0</v>
      </c>
    </row>
    <row r="6988" spans="1:9">
      <c r="A6988" cm="1">
        <f t="array" ref="A6988">INDEX(Subscribers!$A$2:$A$1001, INT((ROW()-2)/12)+1)</f>
        <v>583</v>
      </c>
      <c r="B6988">
        <f t="shared" si="443"/>
        <v>3</v>
      </c>
      <c r="C6988" s="9" cm="1">
        <f t="array" ref="C6988">INDEX(Months!$A$2:$A$13, $B6988)</f>
        <v>45352</v>
      </c>
      <c r="D6988" s="9" cm="1">
        <f t="array" aca="1" ref="D6988" ca="1">INDEX(Subscribers!$F$2:$F$1001, INT((ROW()-2)/12)+1)</f>
        <v>45413</v>
      </c>
      <c r="E6988" s="5" cm="1">
        <f t="array" aca="1" ref="E6988" ca="1">INDEX(Subscribers!$Q$2:$Q$1001, INT((ROW()-2)/12)+1)</f>
        <v>1</v>
      </c>
      <c r="F6988" s="5">
        <f t="shared" ca="1" si="444"/>
        <v>0</v>
      </c>
      <c r="G6988" s="5">
        <f t="shared" ca="1" si="445"/>
        <v>0</v>
      </c>
      <c r="H6988" s="7" cm="1">
        <f t="array" aca="1" ref="H6988" ca="1">INDEX(Subscribers!$G$2:$G$1001, INT((ROW()-2)/12)+1)</f>
        <v>14.99</v>
      </c>
      <c r="I6988">
        <f t="shared" ca="1" si="446"/>
        <v>0</v>
      </c>
    </row>
    <row r="6989" spans="1:9">
      <c r="A6989" cm="1">
        <f t="array" ref="A6989">INDEX(Subscribers!$A$2:$A$1001, INT((ROW()-2)/12)+1)</f>
        <v>583</v>
      </c>
      <c r="B6989">
        <f t="shared" si="443"/>
        <v>4</v>
      </c>
      <c r="C6989" s="9" cm="1">
        <f t="array" ref="C6989">INDEX(Months!$A$2:$A$13, $B6989)</f>
        <v>45383</v>
      </c>
      <c r="D6989" s="9" cm="1">
        <f t="array" aca="1" ref="D6989" ca="1">INDEX(Subscribers!$F$2:$F$1001, INT((ROW()-2)/12)+1)</f>
        <v>45413</v>
      </c>
      <c r="E6989" s="5" cm="1">
        <f t="array" aca="1" ref="E6989" ca="1">INDEX(Subscribers!$Q$2:$Q$1001, INT((ROW()-2)/12)+1)</f>
        <v>1</v>
      </c>
      <c r="F6989" s="5">
        <f t="shared" ca="1" si="444"/>
        <v>0</v>
      </c>
      <c r="G6989" s="5">
        <f t="shared" ca="1" si="445"/>
        <v>0</v>
      </c>
      <c r="H6989" s="7" cm="1">
        <f t="array" aca="1" ref="H6989" ca="1">INDEX(Subscribers!$G$2:$G$1001, INT((ROW()-2)/12)+1)</f>
        <v>14.99</v>
      </c>
      <c r="I6989">
        <f t="shared" ca="1" si="446"/>
        <v>0</v>
      </c>
    </row>
    <row r="6990" spans="1:9">
      <c r="A6990" cm="1">
        <f t="array" ref="A6990">INDEX(Subscribers!$A$2:$A$1001, INT((ROW()-2)/12)+1)</f>
        <v>583</v>
      </c>
      <c r="B6990">
        <f t="shared" si="443"/>
        <v>5</v>
      </c>
      <c r="C6990" s="9" cm="1">
        <f t="array" ref="C6990">INDEX(Months!$A$2:$A$13, $B6990)</f>
        <v>45413</v>
      </c>
      <c r="D6990" s="9" cm="1">
        <f t="array" aca="1" ref="D6990" ca="1">INDEX(Subscribers!$F$2:$F$1001, INT((ROW()-2)/12)+1)</f>
        <v>45413</v>
      </c>
      <c r="E6990" s="5" cm="1">
        <f t="array" aca="1" ref="E6990" ca="1">INDEX(Subscribers!$Q$2:$Q$1001, INT((ROW()-2)/12)+1)</f>
        <v>1</v>
      </c>
      <c r="F6990" s="5">
        <f t="shared" ca="1" si="444"/>
        <v>0</v>
      </c>
      <c r="G6990" s="5">
        <f t="shared" ca="1" si="445"/>
        <v>0</v>
      </c>
      <c r="H6990" s="7" cm="1">
        <f t="array" aca="1" ref="H6990" ca="1">INDEX(Subscribers!$G$2:$G$1001, INT((ROW()-2)/12)+1)</f>
        <v>14.99</v>
      </c>
      <c r="I6990">
        <f t="shared" ca="1" si="446"/>
        <v>0</v>
      </c>
    </row>
    <row r="6991" spans="1:9">
      <c r="A6991" cm="1">
        <f t="array" ref="A6991">INDEX(Subscribers!$A$2:$A$1001, INT((ROW()-2)/12)+1)</f>
        <v>583</v>
      </c>
      <c r="B6991">
        <f t="shared" si="443"/>
        <v>6</v>
      </c>
      <c r="C6991" s="9" cm="1">
        <f t="array" ref="C6991">INDEX(Months!$A$2:$A$13, $B6991)</f>
        <v>45444</v>
      </c>
      <c r="D6991" s="9" cm="1">
        <f t="array" aca="1" ref="D6991" ca="1">INDEX(Subscribers!$F$2:$F$1001, INT((ROW()-2)/12)+1)</f>
        <v>45413</v>
      </c>
      <c r="E6991" s="5" cm="1">
        <f t="array" aca="1" ref="E6991" ca="1">INDEX(Subscribers!$Q$2:$Q$1001, INT((ROW()-2)/12)+1)</f>
        <v>1</v>
      </c>
      <c r="F6991" s="5">
        <f t="shared" ca="1" si="444"/>
        <v>0</v>
      </c>
      <c r="G6991" s="5">
        <f t="shared" ca="1" si="445"/>
        <v>0</v>
      </c>
      <c r="H6991" s="7" cm="1">
        <f t="array" aca="1" ref="H6991" ca="1">INDEX(Subscribers!$G$2:$G$1001, INT((ROW()-2)/12)+1)</f>
        <v>14.99</v>
      </c>
      <c r="I6991">
        <f t="shared" ca="1" si="446"/>
        <v>0</v>
      </c>
    </row>
    <row r="6992" spans="1:9">
      <c r="A6992" cm="1">
        <f t="array" ref="A6992">INDEX(Subscribers!$A$2:$A$1001, INT((ROW()-2)/12)+1)</f>
        <v>583</v>
      </c>
      <c r="B6992">
        <f t="shared" si="443"/>
        <v>7</v>
      </c>
      <c r="C6992" s="9" cm="1">
        <f t="array" ref="C6992">INDEX(Months!$A$2:$A$13, $B6992)</f>
        <v>45474</v>
      </c>
      <c r="D6992" s="9" cm="1">
        <f t="array" aca="1" ref="D6992" ca="1">INDEX(Subscribers!$F$2:$F$1001, INT((ROW()-2)/12)+1)</f>
        <v>45413</v>
      </c>
      <c r="E6992" s="5" cm="1">
        <f t="array" aca="1" ref="E6992" ca="1">INDEX(Subscribers!$Q$2:$Q$1001, INT((ROW()-2)/12)+1)</f>
        <v>1</v>
      </c>
      <c r="F6992" s="5">
        <f t="shared" ca="1" si="444"/>
        <v>0</v>
      </c>
      <c r="G6992" s="5">
        <f t="shared" ca="1" si="445"/>
        <v>0</v>
      </c>
      <c r="H6992" s="7" cm="1">
        <f t="array" aca="1" ref="H6992" ca="1">INDEX(Subscribers!$G$2:$G$1001, INT((ROW()-2)/12)+1)</f>
        <v>14.99</v>
      </c>
      <c r="I6992">
        <f t="shared" ca="1" si="446"/>
        <v>0</v>
      </c>
    </row>
    <row r="6993" spans="1:9">
      <c r="A6993" cm="1">
        <f t="array" ref="A6993">INDEX(Subscribers!$A$2:$A$1001, INT((ROW()-2)/12)+1)</f>
        <v>583</v>
      </c>
      <c r="B6993">
        <f t="shared" si="443"/>
        <v>8</v>
      </c>
      <c r="C6993" s="9" cm="1">
        <f t="array" ref="C6993">INDEX(Months!$A$2:$A$13, $B6993)</f>
        <v>45505</v>
      </c>
      <c r="D6993" s="9" cm="1">
        <f t="array" aca="1" ref="D6993" ca="1">INDEX(Subscribers!$F$2:$F$1001, INT((ROW()-2)/12)+1)</f>
        <v>45413</v>
      </c>
      <c r="E6993" s="5" cm="1">
        <f t="array" aca="1" ref="E6993" ca="1">INDEX(Subscribers!$Q$2:$Q$1001, INT((ROW()-2)/12)+1)</f>
        <v>1</v>
      </c>
      <c r="F6993" s="5">
        <f t="shared" ca="1" si="444"/>
        <v>0</v>
      </c>
      <c r="G6993" s="5">
        <f t="shared" ca="1" si="445"/>
        <v>0</v>
      </c>
      <c r="H6993" s="7" cm="1">
        <f t="array" aca="1" ref="H6993" ca="1">INDEX(Subscribers!$G$2:$G$1001, INT((ROW()-2)/12)+1)</f>
        <v>14.99</v>
      </c>
      <c r="I6993">
        <f t="shared" ca="1" si="446"/>
        <v>0</v>
      </c>
    </row>
    <row r="6994" spans="1:9">
      <c r="A6994" cm="1">
        <f t="array" ref="A6994">INDEX(Subscribers!$A$2:$A$1001, INT((ROW()-2)/12)+1)</f>
        <v>583</v>
      </c>
      <c r="B6994">
        <f t="shared" si="443"/>
        <v>9</v>
      </c>
      <c r="C6994" s="9" cm="1">
        <f t="array" ref="C6994">INDEX(Months!$A$2:$A$13, $B6994)</f>
        <v>45536</v>
      </c>
      <c r="D6994" s="9" cm="1">
        <f t="array" aca="1" ref="D6994" ca="1">INDEX(Subscribers!$F$2:$F$1001, INT((ROW()-2)/12)+1)</f>
        <v>45413</v>
      </c>
      <c r="E6994" s="5" cm="1">
        <f t="array" aca="1" ref="E6994" ca="1">INDEX(Subscribers!$Q$2:$Q$1001, INT((ROW()-2)/12)+1)</f>
        <v>1</v>
      </c>
      <c r="F6994" s="5">
        <f t="shared" ca="1" si="444"/>
        <v>0</v>
      </c>
      <c r="G6994" s="5">
        <f t="shared" ca="1" si="445"/>
        <v>0</v>
      </c>
      <c r="H6994" s="7" cm="1">
        <f t="array" aca="1" ref="H6994" ca="1">INDEX(Subscribers!$G$2:$G$1001, INT((ROW()-2)/12)+1)</f>
        <v>14.99</v>
      </c>
      <c r="I6994">
        <f t="shared" ca="1" si="446"/>
        <v>0</v>
      </c>
    </row>
    <row r="6995" spans="1:9">
      <c r="A6995" cm="1">
        <f t="array" ref="A6995">INDEX(Subscribers!$A$2:$A$1001, INT((ROW()-2)/12)+1)</f>
        <v>583</v>
      </c>
      <c r="B6995">
        <f t="shared" si="443"/>
        <v>10</v>
      </c>
      <c r="C6995" s="9" cm="1">
        <f t="array" ref="C6995">INDEX(Months!$A$2:$A$13, $B6995)</f>
        <v>45566</v>
      </c>
      <c r="D6995" s="9" cm="1">
        <f t="array" aca="1" ref="D6995" ca="1">INDEX(Subscribers!$F$2:$F$1001, INT((ROW()-2)/12)+1)</f>
        <v>45413</v>
      </c>
      <c r="E6995" s="5" cm="1">
        <f t="array" aca="1" ref="E6995" ca="1">INDEX(Subscribers!$Q$2:$Q$1001, INT((ROW()-2)/12)+1)</f>
        <v>1</v>
      </c>
      <c r="F6995" s="5">
        <f t="shared" ca="1" si="444"/>
        <v>0</v>
      </c>
      <c r="G6995" s="5">
        <f t="shared" ca="1" si="445"/>
        <v>0</v>
      </c>
      <c r="H6995" s="7" cm="1">
        <f t="array" aca="1" ref="H6995" ca="1">INDEX(Subscribers!$G$2:$G$1001, INT((ROW()-2)/12)+1)</f>
        <v>14.99</v>
      </c>
      <c r="I6995">
        <f t="shared" ca="1" si="446"/>
        <v>0</v>
      </c>
    </row>
    <row r="6996" spans="1:9">
      <c r="A6996" cm="1">
        <f t="array" ref="A6996">INDEX(Subscribers!$A$2:$A$1001, INT((ROW()-2)/12)+1)</f>
        <v>583</v>
      </c>
      <c r="B6996">
        <f t="shared" si="443"/>
        <v>11</v>
      </c>
      <c r="C6996" s="9" cm="1">
        <f t="array" ref="C6996">INDEX(Months!$A$2:$A$13, $B6996)</f>
        <v>45597</v>
      </c>
      <c r="D6996" s="9" cm="1">
        <f t="array" aca="1" ref="D6996" ca="1">INDEX(Subscribers!$F$2:$F$1001, INT((ROW()-2)/12)+1)</f>
        <v>45413</v>
      </c>
      <c r="E6996" s="5" cm="1">
        <f t="array" aca="1" ref="E6996" ca="1">INDEX(Subscribers!$Q$2:$Q$1001, INT((ROW()-2)/12)+1)</f>
        <v>1</v>
      </c>
      <c r="F6996" s="5">
        <f t="shared" ca="1" si="444"/>
        <v>0</v>
      </c>
      <c r="G6996" s="5">
        <f t="shared" ca="1" si="445"/>
        <v>0</v>
      </c>
      <c r="H6996" s="7" cm="1">
        <f t="array" aca="1" ref="H6996" ca="1">INDEX(Subscribers!$G$2:$G$1001, INT((ROW()-2)/12)+1)</f>
        <v>14.99</v>
      </c>
      <c r="I6996">
        <f t="shared" ca="1" si="446"/>
        <v>0</v>
      </c>
    </row>
    <row r="6997" spans="1:9">
      <c r="A6997" cm="1">
        <f t="array" ref="A6997">INDEX(Subscribers!$A$2:$A$1001, INT((ROW()-2)/12)+1)</f>
        <v>583</v>
      </c>
      <c r="B6997">
        <f t="shared" si="443"/>
        <v>12</v>
      </c>
      <c r="C6997" s="9" cm="1">
        <f t="array" ref="C6997">INDEX(Months!$A$2:$A$13, $B6997)</f>
        <v>45627</v>
      </c>
      <c r="D6997" s="9" cm="1">
        <f t="array" aca="1" ref="D6997" ca="1">INDEX(Subscribers!$F$2:$F$1001, INT((ROW()-2)/12)+1)</f>
        <v>45413</v>
      </c>
      <c r="E6997" s="5" cm="1">
        <f t="array" aca="1" ref="E6997" ca="1">INDEX(Subscribers!$Q$2:$Q$1001, INT((ROW()-2)/12)+1)</f>
        <v>1</v>
      </c>
      <c r="F6997" s="5">
        <f t="shared" ca="1" si="444"/>
        <v>0</v>
      </c>
      <c r="G6997" s="5">
        <f t="shared" ca="1" si="445"/>
        <v>0</v>
      </c>
      <c r="H6997" s="7" cm="1">
        <f t="array" aca="1" ref="H6997" ca="1">INDEX(Subscribers!$G$2:$G$1001, INT((ROW()-2)/12)+1)</f>
        <v>14.99</v>
      </c>
      <c r="I6997">
        <f t="shared" ca="1" si="446"/>
        <v>0</v>
      </c>
    </row>
    <row r="6998" spans="1:9">
      <c r="A6998" cm="1">
        <f t="array" ref="A6998">INDEX(Subscribers!$A$2:$A$1001, INT((ROW()-2)/12)+1)</f>
        <v>584</v>
      </c>
      <c r="B6998">
        <f t="shared" si="443"/>
        <v>1</v>
      </c>
      <c r="C6998" s="9" cm="1">
        <f t="array" ref="C6998">INDEX(Months!$A$2:$A$13, $B6998)</f>
        <v>45292</v>
      </c>
      <c r="D6998" s="9" cm="1">
        <f t="array" aca="1" ref="D6998" ca="1">INDEX(Subscribers!$F$2:$F$1001, INT((ROW()-2)/12)+1)</f>
        <v>45413</v>
      </c>
      <c r="E6998" s="5" cm="1">
        <f t="array" aca="1" ref="E6998" ca="1">INDEX(Subscribers!$Q$2:$Q$1001, INT((ROW()-2)/12)+1)</f>
        <v>999</v>
      </c>
      <c r="F6998" s="5">
        <f t="shared" ca="1" si="444"/>
        <v>0</v>
      </c>
      <c r="G6998" s="5">
        <f t="shared" ca="1" si="445"/>
        <v>0</v>
      </c>
      <c r="H6998" s="7" cm="1">
        <f t="array" aca="1" ref="H6998" ca="1">INDEX(Subscribers!$G$2:$G$1001, INT((ROW()-2)/12)+1)</f>
        <v>16.98</v>
      </c>
      <c r="I6998">
        <f t="shared" ca="1" si="446"/>
        <v>0</v>
      </c>
    </row>
    <row r="6999" spans="1:9">
      <c r="A6999" cm="1">
        <f t="array" ref="A6999">INDEX(Subscribers!$A$2:$A$1001, INT((ROW()-2)/12)+1)</f>
        <v>584</v>
      </c>
      <c r="B6999">
        <f t="shared" si="443"/>
        <v>2</v>
      </c>
      <c r="C6999" s="9" cm="1">
        <f t="array" ref="C6999">INDEX(Months!$A$2:$A$13, $B6999)</f>
        <v>45323</v>
      </c>
      <c r="D6999" s="9" cm="1">
        <f t="array" aca="1" ref="D6999" ca="1">INDEX(Subscribers!$F$2:$F$1001, INT((ROW()-2)/12)+1)</f>
        <v>45413</v>
      </c>
      <c r="E6999" s="5" cm="1">
        <f t="array" aca="1" ref="E6999" ca="1">INDEX(Subscribers!$Q$2:$Q$1001, INT((ROW()-2)/12)+1)</f>
        <v>999</v>
      </c>
      <c r="F6999" s="5">
        <f t="shared" ca="1" si="444"/>
        <v>0</v>
      </c>
      <c r="G6999" s="5">
        <f t="shared" ca="1" si="445"/>
        <v>0</v>
      </c>
      <c r="H6999" s="7" cm="1">
        <f t="array" aca="1" ref="H6999" ca="1">INDEX(Subscribers!$G$2:$G$1001, INT((ROW()-2)/12)+1)</f>
        <v>16.98</v>
      </c>
      <c r="I6999">
        <f t="shared" ca="1" si="446"/>
        <v>0</v>
      </c>
    </row>
    <row r="7000" spans="1:9">
      <c r="A7000" cm="1">
        <f t="array" ref="A7000">INDEX(Subscribers!$A$2:$A$1001, INT((ROW()-2)/12)+1)</f>
        <v>584</v>
      </c>
      <c r="B7000">
        <f t="shared" si="443"/>
        <v>3</v>
      </c>
      <c r="C7000" s="9" cm="1">
        <f t="array" ref="C7000">INDEX(Months!$A$2:$A$13, $B7000)</f>
        <v>45352</v>
      </c>
      <c r="D7000" s="9" cm="1">
        <f t="array" aca="1" ref="D7000" ca="1">INDEX(Subscribers!$F$2:$F$1001, INT((ROW()-2)/12)+1)</f>
        <v>45413</v>
      </c>
      <c r="E7000" s="5" cm="1">
        <f t="array" aca="1" ref="E7000" ca="1">INDEX(Subscribers!$Q$2:$Q$1001, INT((ROW()-2)/12)+1)</f>
        <v>999</v>
      </c>
      <c r="F7000" s="5">
        <f t="shared" ca="1" si="444"/>
        <v>0</v>
      </c>
      <c r="G7000" s="5">
        <f t="shared" ca="1" si="445"/>
        <v>0</v>
      </c>
      <c r="H7000" s="7" cm="1">
        <f t="array" aca="1" ref="H7000" ca="1">INDEX(Subscribers!$G$2:$G$1001, INT((ROW()-2)/12)+1)</f>
        <v>16.98</v>
      </c>
      <c r="I7000">
        <f t="shared" ca="1" si="446"/>
        <v>0</v>
      </c>
    </row>
    <row r="7001" spans="1:9">
      <c r="A7001" cm="1">
        <f t="array" ref="A7001">INDEX(Subscribers!$A$2:$A$1001, INT((ROW()-2)/12)+1)</f>
        <v>584</v>
      </c>
      <c r="B7001">
        <f t="shared" si="443"/>
        <v>4</v>
      </c>
      <c r="C7001" s="9" cm="1">
        <f t="array" ref="C7001">INDEX(Months!$A$2:$A$13, $B7001)</f>
        <v>45383</v>
      </c>
      <c r="D7001" s="9" cm="1">
        <f t="array" aca="1" ref="D7001" ca="1">INDEX(Subscribers!$F$2:$F$1001, INT((ROW()-2)/12)+1)</f>
        <v>45413</v>
      </c>
      <c r="E7001" s="5" cm="1">
        <f t="array" aca="1" ref="E7001" ca="1">INDEX(Subscribers!$Q$2:$Q$1001, INT((ROW()-2)/12)+1)</f>
        <v>999</v>
      </c>
      <c r="F7001" s="5">
        <f t="shared" ca="1" si="444"/>
        <v>0</v>
      </c>
      <c r="G7001" s="5">
        <f t="shared" ca="1" si="445"/>
        <v>0</v>
      </c>
      <c r="H7001" s="7" cm="1">
        <f t="array" aca="1" ref="H7001" ca="1">INDEX(Subscribers!$G$2:$G$1001, INT((ROW()-2)/12)+1)</f>
        <v>16.98</v>
      </c>
      <c r="I7001">
        <f t="shared" ca="1" si="446"/>
        <v>0</v>
      </c>
    </row>
    <row r="7002" spans="1:9">
      <c r="A7002" cm="1">
        <f t="array" ref="A7002">INDEX(Subscribers!$A$2:$A$1001, INT((ROW()-2)/12)+1)</f>
        <v>584</v>
      </c>
      <c r="B7002">
        <f t="shared" si="443"/>
        <v>5</v>
      </c>
      <c r="C7002" s="9" cm="1">
        <f t="array" ref="C7002">INDEX(Months!$A$2:$A$13, $B7002)</f>
        <v>45413</v>
      </c>
      <c r="D7002" s="9" cm="1">
        <f t="array" aca="1" ref="D7002" ca="1">INDEX(Subscribers!$F$2:$F$1001, INT((ROW()-2)/12)+1)</f>
        <v>45413</v>
      </c>
      <c r="E7002" s="5" cm="1">
        <f t="array" aca="1" ref="E7002" ca="1">INDEX(Subscribers!$Q$2:$Q$1001, INT((ROW()-2)/12)+1)</f>
        <v>999</v>
      </c>
      <c r="F7002" s="5">
        <f t="shared" ca="1" si="444"/>
        <v>1</v>
      </c>
      <c r="G7002" s="5">
        <f t="shared" ca="1" si="445"/>
        <v>0</v>
      </c>
      <c r="H7002" s="7" cm="1">
        <f t="array" aca="1" ref="H7002" ca="1">INDEX(Subscribers!$G$2:$G$1001, INT((ROW()-2)/12)+1)</f>
        <v>16.98</v>
      </c>
      <c r="I7002">
        <f t="shared" ca="1" si="446"/>
        <v>16.98</v>
      </c>
    </row>
    <row r="7003" spans="1:9">
      <c r="A7003" cm="1">
        <f t="array" ref="A7003">INDEX(Subscribers!$A$2:$A$1001, INT((ROW()-2)/12)+1)</f>
        <v>584</v>
      </c>
      <c r="B7003">
        <f t="shared" si="443"/>
        <v>6</v>
      </c>
      <c r="C7003" s="9" cm="1">
        <f t="array" ref="C7003">INDEX(Months!$A$2:$A$13, $B7003)</f>
        <v>45444</v>
      </c>
      <c r="D7003" s="9" cm="1">
        <f t="array" aca="1" ref="D7003" ca="1">INDEX(Subscribers!$F$2:$F$1001, INT((ROW()-2)/12)+1)</f>
        <v>45413</v>
      </c>
      <c r="E7003" s="5" cm="1">
        <f t="array" aca="1" ref="E7003" ca="1">INDEX(Subscribers!$Q$2:$Q$1001, INT((ROW()-2)/12)+1)</f>
        <v>999</v>
      </c>
      <c r="F7003" s="5">
        <f t="shared" ca="1" si="444"/>
        <v>1</v>
      </c>
      <c r="G7003" s="5">
        <f t="shared" ca="1" si="445"/>
        <v>0</v>
      </c>
      <c r="H7003" s="7" cm="1">
        <f t="array" aca="1" ref="H7003" ca="1">INDEX(Subscribers!$G$2:$G$1001, INT((ROW()-2)/12)+1)</f>
        <v>16.98</v>
      </c>
      <c r="I7003">
        <f t="shared" ca="1" si="446"/>
        <v>16.98</v>
      </c>
    </row>
    <row r="7004" spans="1:9">
      <c r="A7004" cm="1">
        <f t="array" ref="A7004">INDEX(Subscribers!$A$2:$A$1001, INT((ROW()-2)/12)+1)</f>
        <v>584</v>
      </c>
      <c r="B7004">
        <f t="shared" si="443"/>
        <v>7</v>
      </c>
      <c r="C7004" s="9" cm="1">
        <f t="array" ref="C7004">INDEX(Months!$A$2:$A$13, $B7004)</f>
        <v>45474</v>
      </c>
      <c r="D7004" s="9" cm="1">
        <f t="array" aca="1" ref="D7004" ca="1">INDEX(Subscribers!$F$2:$F$1001, INT((ROW()-2)/12)+1)</f>
        <v>45413</v>
      </c>
      <c r="E7004" s="5" cm="1">
        <f t="array" aca="1" ref="E7004" ca="1">INDEX(Subscribers!$Q$2:$Q$1001, INT((ROW()-2)/12)+1)</f>
        <v>999</v>
      </c>
      <c r="F7004" s="5">
        <f t="shared" ca="1" si="444"/>
        <v>1</v>
      </c>
      <c r="G7004" s="5">
        <f t="shared" ca="1" si="445"/>
        <v>0</v>
      </c>
      <c r="H7004" s="7" cm="1">
        <f t="array" aca="1" ref="H7004" ca="1">INDEX(Subscribers!$G$2:$G$1001, INT((ROW()-2)/12)+1)</f>
        <v>16.98</v>
      </c>
      <c r="I7004">
        <f t="shared" ca="1" si="446"/>
        <v>16.98</v>
      </c>
    </row>
    <row r="7005" spans="1:9">
      <c r="A7005" cm="1">
        <f t="array" ref="A7005">INDEX(Subscribers!$A$2:$A$1001, INT((ROW()-2)/12)+1)</f>
        <v>584</v>
      </c>
      <c r="B7005">
        <f t="shared" si="443"/>
        <v>8</v>
      </c>
      <c r="C7005" s="9" cm="1">
        <f t="array" ref="C7005">INDEX(Months!$A$2:$A$13, $B7005)</f>
        <v>45505</v>
      </c>
      <c r="D7005" s="9" cm="1">
        <f t="array" aca="1" ref="D7005" ca="1">INDEX(Subscribers!$F$2:$F$1001, INT((ROW()-2)/12)+1)</f>
        <v>45413</v>
      </c>
      <c r="E7005" s="5" cm="1">
        <f t="array" aca="1" ref="E7005" ca="1">INDEX(Subscribers!$Q$2:$Q$1001, INT((ROW()-2)/12)+1)</f>
        <v>999</v>
      </c>
      <c r="F7005" s="5">
        <f t="shared" ca="1" si="444"/>
        <v>1</v>
      </c>
      <c r="G7005" s="5">
        <f t="shared" ca="1" si="445"/>
        <v>0</v>
      </c>
      <c r="H7005" s="7" cm="1">
        <f t="array" aca="1" ref="H7005" ca="1">INDEX(Subscribers!$G$2:$G$1001, INT((ROW()-2)/12)+1)</f>
        <v>16.98</v>
      </c>
      <c r="I7005">
        <f t="shared" ca="1" si="446"/>
        <v>16.98</v>
      </c>
    </row>
    <row r="7006" spans="1:9">
      <c r="A7006" cm="1">
        <f t="array" ref="A7006">INDEX(Subscribers!$A$2:$A$1001, INT((ROW()-2)/12)+1)</f>
        <v>584</v>
      </c>
      <c r="B7006">
        <f t="shared" si="443"/>
        <v>9</v>
      </c>
      <c r="C7006" s="9" cm="1">
        <f t="array" ref="C7006">INDEX(Months!$A$2:$A$13, $B7006)</f>
        <v>45536</v>
      </c>
      <c r="D7006" s="9" cm="1">
        <f t="array" aca="1" ref="D7006" ca="1">INDEX(Subscribers!$F$2:$F$1001, INT((ROW()-2)/12)+1)</f>
        <v>45413</v>
      </c>
      <c r="E7006" s="5" cm="1">
        <f t="array" aca="1" ref="E7006" ca="1">INDEX(Subscribers!$Q$2:$Q$1001, INT((ROW()-2)/12)+1)</f>
        <v>999</v>
      </c>
      <c r="F7006" s="5">
        <f t="shared" ca="1" si="444"/>
        <v>1</v>
      </c>
      <c r="G7006" s="5">
        <f t="shared" ca="1" si="445"/>
        <v>0</v>
      </c>
      <c r="H7006" s="7" cm="1">
        <f t="array" aca="1" ref="H7006" ca="1">INDEX(Subscribers!$G$2:$G$1001, INT((ROW()-2)/12)+1)</f>
        <v>16.98</v>
      </c>
      <c r="I7006">
        <f t="shared" ca="1" si="446"/>
        <v>16.98</v>
      </c>
    </row>
    <row r="7007" spans="1:9">
      <c r="A7007" cm="1">
        <f t="array" ref="A7007">INDEX(Subscribers!$A$2:$A$1001, INT((ROW()-2)/12)+1)</f>
        <v>584</v>
      </c>
      <c r="B7007">
        <f t="shared" si="443"/>
        <v>10</v>
      </c>
      <c r="C7007" s="9" cm="1">
        <f t="array" ref="C7007">INDEX(Months!$A$2:$A$13, $B7007)</f>
        <v>45566</v>
      </c>
      <c r="D7007" s="9" cm="1">
        <f t="array" aca="1" ref="D7007" ca="1">INDEX(Subscribers!$F$2:$F$1001, INT((ROW()-2)/12)+1)</f>
        <v>45413</v>
      </c>
      <c r="E7007" s="5" cm="1">
        <f t="array" aca="1" ref="E7007" ca="1">INDEX(Subscribers!$Q$2:$Q$1001, INT((ROW()-2)/12)+1)</f>
        <v>999</v>
      </c>
      <c r="F7007" s="5">
        <f t="shared" ca="1" si="444"/>
        <v>1</v>
      </c>
      <c r="G7007" s="5">
        <f t="shared" ca="1" si="445"/>
        <v>0</v>
      </c>
      <c r="H7007" s="7" cm="1">
        <f t="array" aca="1" ref="H7007" ca="1">INDEX(Subscribers!$G$2:$G$1001, INT((ROW()-2)/12)+1)</f>
        <v>16.98</v>
      </c>
      <c r="I7007">
        <f t="shared" ca="1" si="446"/>
        <v>16.98</v>
      </c>
    </row>
    <row r="7008" spans="1:9">
      <c r="A7008" cm="1">
        <f t="array" ref="A7008">INDEX(Subscribers!$A$2:$A$1001, INT((ROW()-2)/12)+1)</f>
        <v>584</v>
      </c>
      <c r="B7008">
        <f t="shared" si="443"/>
        <v>11</v>
      </c>
      <c r="C7008" s="9" cm="1">
        <f t="array" ref="C7008">INDEX(Months!$A$2:$A$13, $B7008)</f>
        <v>45597</v>
      </c>
      <c r="D7008" s="9" cm="1">
        <f t="array" aca="1" ref="D7008" ca="1">INDEX(Subscribers!$F$2:$F$1001, INT((ROW()-2)/12)+1)</f>
        <v>45413</v>
      </c>
      <c r="E7008" s="5" cm="1">
        <f t="array" aca="1" ref="E7008" ca="1">INDEX(Subscribers!$Q$2:$Q$1001, INT((ROW()-2)/12)+1)</f>
        <v>999</v>
      </c>
      <c r="F7008" s="5">
        <f t="shared" ca="1" si="444"/>
        <v>1</v>
      </c>
      <c r="G7008" s="5">
        <f t="shared" ca="1" si="445"/>
        <v>0</v>
      </c>
      <c r="H7008" s="7" cm="1">
        <f t="array" aca="1" ref="H7008" ca="1">INDEX(Subscribers!$G$2:$G$1001, INT((ROW()-2)/12)+1)</f>
        <v>16.98</v>
      </c>
      <c r="I7008">
        <f t="shared" ca="1" si="446"/>
        <v>16.98</v>
      </c>
    </row>
    <row r="7009" spans="1:9">
      <c r="A7009" cm="1">
        <f t="array" ref="A7009">INDEX(Subscribers!$A$2:$A$1001, INT((ROW()-2)/12)+1)</f>
        <v>584</v>
      </c>
      <c r="B7009">
        <f t="shared" si="443"/>
        <v>12</v>
      </c>
      <c r="C7009" s="9" cm="1">
        <f t="array" ref="C7009">INDEX(Months!$A$2:$A$13, $B7009)</f>
        <v>45627</v>
      </c>
      <c r="D7009" s="9" cm="1">
        <f t="array" aca="1" ref="D7009" ca="1">INDEX(Subscribers!$F$2:$F$1001, INT((ROW()-2)/12)+1)</f>
        <v>45413</v>
      </c>
      <c r="E7009" s="5" cm="1">
        <f t="array" aca="1" ref="E7009" ca="1">INDEX(Subscribers!$Q$2:$Q$1001, INT((ROW()-2)/12)+1)</f>
        <v>999</v>
      </c>
      <c r="F7009" s="5">
        <f t="shared" ca="1" si="444"/>
        <v>1</v>
      </c>
      <c r="G7009" s="5">
        <f t="shared" ca="1" si="445"/>
        <v>0</v>
      </c>
      <c r="H7009" s="7" cm="1">
        <f t="array" aca="1" ref="H7009" ca="1">INDEX(Subscribers!$G$2:$G$1001, INT((ROW()-2)/12)+1)</f>
        <v>16.98</v>
      </c>
      <c r="I7009">
        <f t="shared" ca="1" si="446"/>
        <v>16.98</v>
      </c>
    </row>
    <row r="7010" spans="1:9">
      <c r="A7010" cm="1">
        <f t="array" ref="A7010">INDEX(Subscribers!$A$2:$A$1001, INT((ROW()-2)/12)+1)</f>
        <v>585</v>
      </c>
      <c r="B7010">
        <f t="shared" si="443"/>
        <v>1</v>
      </c>
      <c r="C7010" s="9" cm="1">
        <f t="array" ref="C7010">INDEX(Months!$A$2:$A$13, $B7010)</f>
        <v>45292</v>
      </c>
      <c r="D7010" s="9" cm="1">
        <f t="array" aca="1" ref="D7010" ca="1">INDEX(Subscribers!$F$2:$F$1001, INT((ROW()-2)/12)+1)</f>
        <v>45323</v>
      </c>
      <c r="E7010" s="5" cm="1">
        <f t="array" aca="1" ref="E7010" ca="1">INDEX(Subscribers!$Q$2:$Q$1001, INT((ROW()-2)/12)+1)</f>
        <v>4</v>
      </c>
      <c r="F7010" s="5">
        <f t="shared" ca="1" si="444"/>
        <v>0</v>
      </c>
      <c r="G7010" s="5">
        <f t="shared" ca="1" si="445"/>
        <v>0</v>
      </c>
      <c r="H7010" s="7" cm="1">
        <f t="array" aca="1" ref="H7010" ca="1">INDEX(Subscribers!$G$2:$G$1001, INT((ROW()-2)/12)+1)</f>
        <v>14.99</v>
      </c>
      <c r="I7010">
        <f t="shared" ca="1" si="446"/>
        <v>0</v>
      </c>
    </row>
    <row r="7011" spans="1:9">
      <c r="A7011" cm="1">
        <f t="array" ref="A7011">INDEX(Subscribers!$A$2:$A$1001, INT((ROW()-2)/12)+1)</f>
        <v>585</v>
      </c>
      <c r="B7011">
        <f t="shared" si="443"/>
        <v>2</v>
      </c>
      <c r="C7011" s="9" cm="1">
        <f t="array" ref="C7011">INDEX(Months!$A$2:$A$13, $B7011)</f>
        <v>45323</v>
      </c>
      <c r="D7011" s="9" cm="1">
        <f t="array" aca="1" ref="D7011" ca="1">INDEX(Subscribers!$F$2:$F$1001, INT((ROW()-2)/12)+1)</f>
        <v>45323</v>
      </c>
      <c r="E7011" s="5" cm="1">
        <f t="array" aca="1" ref="E7011" ca="1">INDEX(Subscribers!$Q$2:$Q$1001, INT((ROW()-2)/12)+1)</f>
        <v>4</v>
      </c>
      <c r="F7011" s="5">
        <f t="shared" ca="1" si="444"/>
        <v>1</v>
      </c>
      <c r="G7011" s="5">
        <f t="shared" ca="1" si="445"/>
        <v>0</v>
      </c>
      <c r="H7011" s="7" cm="1">
        <f t="array" aca="1" ref="H7011" ca="1">INDEX(Subscribers!$G$2:$G$1001, INT((ROW()-2)/12)+1)</f>
        <v>14.99</v>
      </c>
      <c r="I7011">
        <f t="shared" ca="1" si="446"/>
        <v>14.99</v>
      </c>
    </row>
    <row r="7012" spans="1:9">
      <c r="A7012" cm="1">
        <f t="array" ref="A7012">INDEX(Subscribers!$A$2:$A$1001, INT((ROW()-2)/12)+1)</f>
        <v>585</v>
      </c>
      <c r="B7012">
        <f t="shared" si="443"/>
        <v>3</v>
      </c>
      <c r="C7012" s="9" cm="1">
        <f t="array" ref="C7012">INDEX(Months!$A$2:$A$13, $B7012)</f>
        <v>45352</v>
      </c>
      <c r="D7012" s="9" cm="1">
        <f t="array" aca="1" ref="D7012" ca="1">INDEX(Subscribers!$F$2:$F$1001, INT((ROW()-2)/12)+1)</f>
        <v>45323</v>
      </c>
      <c r="E7012" s="5" cm="1">
        <f t="array" aca="1" ref="E7012" ca="1">INDEX(Subscribers!$Q$2:$Q$1001, INT((ROW()-2)/12)+1)</f>
        <v>4</v>
      </c>
      <c r="F7012" s="5">
        <f t="shared" ca="1" si="444"/>
        <v>1</v>
      </c>
      <c r="G7012" s="5">
        <f t="shared" ca="1" si="445"/>
        <v>0</v>
      </c>
      <c r="H7012" s="7" cm="1">
        <f t="array" aca="1" ref="H7012" ca="1">INDEX(Subscribers!$G$2:$G$1001, INT((ROW()-2)/12)+1)</f>
        <v>14.99</v>
      </c>
      <c r="I7012">
        <f t="shared" ca="1" si="446"/>
        <v>14.99</v>
      </c>
    </row>
    <row r="7013" spans="1:9">
      <c r="A7013" cm="1">
        <f t="array" ref="A7013">INDEX(Subscribers!$A$2:$A$1001, INT((ROW()-2)/12)+1)</f>
        <v>585</v>
      </c>
      <c r="B7013">
        <f t="shared" si="443"/>
        <v>4</v>
      </c>
      <c r="C7013" s="9" cm="1">
        <f t="array" ref="C7013">INDEX(Months!$A$2:$A$13, $B7013)</f>
        <v>45383</v>
      </c>
      <c r="D7013" s="9" cm="1">
        <f t="array" aca="1" ref="D7013" ca="1">INDEX(Subscribers!$F$2:$F$1001, INT((ROW()-2)/12)+1)</f>
        <v>45323</v>
      </c>
      <c r="E7013" s="5" cm="1">
        <f t="array" aca="1" ref="E7013" ca="1">INDEX(Subscribers!$Q$2:$Q$1001, INT((ROW()-2)/12)+1)</f>
        <v>4</v>
      </c>
      <c r="F7013" s="5">
        <f t="shared" ca="1" si="444"/>
        <v>0</v>
      </c>
      <c r="G7013" s="5">
        <f t="shared" ca="1" si="445"/>
        <v>1</v>
      </c>
      <c r="H7013" s="7" cm="1">
        <f t="array" aca="1" ref="H7013" ca="1">INDEX(Subscribers!$G$2:$G$1001, INT((ROW()-2)/12)+1)</f>
        <v>14.99</v>
      </c>
      <c r="I7013">
        <f t="shared" ca="1" si="446"/>
        <v>0</v>
      </c>
    </row>
    <row r="7014" spans="1:9">
      <c r="A7014" cm="1">
        <f t="array" ref="A7014">INDEX(Subscribers!$A$2:$A$1001, INT((ROW()-2)/12)+1)</f>
        <v>585</v>
      </c>
      <c r="B7014">
        <f t="shared" si="443"/>
        <v>5</v>
      </c>
      <c r="C7014" s="9" cm="1">
        <f t="array" ref="C7014">INDEX(Months!$A$2:$A$13, $B7014)</f>
        <v>45413</v>
      </c>
      <c r="D7014" s="9" cm="1">
        <f t="array" aca="1" ref="D7014" ca="1">INDEX(Subscribers!$F$2:$F$1001, INT((ROW()-2)/12)+1)</f>
        <v>45323</v>
      </c>
      <c r="E7014" s="5" cm="1">
        <f t="array" aca="1" ref="E7014" ca="1">INDEX(Subscribers!$Q$2:$Q$1001, INT((ROW()-2)/12)+1)</f>
        <v>4</v>
      </c>
      <c r="F7014" s="5">
        <f t="shared" ca="1" si="444"/>
        <v>0</v>
      </c>
      <c r="G7014" s="5">
        <f t="shared" ca="1" si="445"/>
        <v>0</v>
      </c>
      <c r="H7014" s="7" cm="1">
        <f t="array" aca="1" ref="H7014" ca="1">INDEX(Subscribers!$G$2:$G$1001, INT((ROW()-2)/12)+1)</f>
        <v>14.99</v>
      </c>
      <c r="I7014">
        <f t="shared" ca="1" si="446"/>
        <v>0</v>
      </c>
    </row>
    <row r="7015" spans="1:9">
      <c r="A7015" cm="1">
        <f t="array" ref="A7015">INDEX(Subscribers!$A$2:$A$1001, INT((ROW()-2)/12)+1)</f>
        <v>585</v>
      </c>
      <c r="B7015">
        <f t="shared" si="443"/>
        <v>6</v>
      </c>
      <c r="C7015" s="9" cm="1">
        <f t="array" ref="C7015">INDEX(Months!$A$2:$A$13, $B7015)</f>
        <v>45444</v>
      </c>
      <c r="D7015" s="9" cm="1">
        <f t="array" aca="1" ref="D7015" ca="1">INDEX(Subscribers!$F$2:$F$1001, INT((ROW()-2)/12)+1)</f>
        <v>45323</v>
      </c>
      <c r="E7015" s="5" cm="1">
        <f t="array" aca="1" ref="E7015" ca="1">INDEX(Subscribers!$Q$2:$Q$1001, INT((ROW()-2)/12)+1)</f>
        <v>4</v>
      </c>
      <c r="F7015" s="5">
        <f t="shared" ca="1" si="444"/>
        <v>0</v>
      </c>
      <c r="G7015" s="5">
        <f t="shared" ca="1" si="445"/>
        <v>0</v>
      </c>
      <c r="H7015" s="7" cm="1">
        <f t="array" aca="1" ref="H7015" ca="1">INDEX(Subscribers!$G$2:$G$1001, INT((ROW()-2)/12)+1)</f>
        <v>14.99</v>
      </c>
      <c r="I7015">
        <f t="shared" ca="1" si="446"/>
        <v>0</v>
      </c>
    </row>
    <row r="7016" spans="1:9">
      <c r="A7016" cm="1">
        <f t="array" ref="A7016">INDEX(Subscribers!$A$2:$A$1001, INT((ROW()-2)/12)+1)</f>
        <v>585</v>
      </c>
      <c r="B7016">
        <f t="shared" si="443"/>
        <v>7</v>
      </c>
      <c r="C7016" s="9" cm="1">
        <f t="array" ref="C7016">INDEX(Months!$A$2:$A$13, $B7016)</f>
        <v>45474</v>
      </c>
      <c r="D7016" s="9" cm="1">
        <f t="array" aca="1" ref="D7016" ca="1">INDEX(Subscribers!$F$2:$F$1001, INT((ROW()-2)/12)+1)</f>
        <v>45323</v>
      </c>
      <c r="E7016" s="5" cm="1">
        <f t="array" aca="1" ref="E7016" ca="1">INDEX(Subscribers!$Q$2:$Q$1001, INT((ROW()-2)/12)+1)</f>
        <v>4</v>
      </c>
      <c r="F7016" s="5">
        <f t="shared" ca="1" si="444"/>
        <v>0</v>
      </c>
      <c r="G7016" s="5">
        <f t="shared" ca="1" si="445"/>
        <v>0</v>
      </c>
      <c r="H7016" s="7" cm="1">
        <f t="array" aca="1" ref="H7016" ca="1">INDEX(Subscribers!$G$2:$G$1001, INT((ROW()-2)/12)+1)</f>
        <v>14.99</v>
      </c>
      <c r="I7016">
        <f t="shared" ca="1" si="446"/>
        <v>0</v>
      </c>
    </row>
    <row r="7017" spans="1:9">
      <c r="A7017" cm="1">
        <f t="array" ref="A7017">INDEX(Subscribers!$A$2:$A$1001, INT((ROW()-2)/12)+1)</f>
        <v>585</v>
      </c>
      <c r="B7017">
        <f t="shared" si="443"/>
        <v>8</v>
      </c>
      <c r="C7017" s="9" cm="1">
        <f t="array" ref="C7017">INDEX(Months!$A$2:$A$13, $B7017)</f>
        <v>45505</v>
      </c>
      <c r="D7017" s="9" cm="1">
        <f t="array" aca="1" ref="D7017" ca="1">INDEX(Subscribers!$F$2:$F$1001, INT((ROW()-2)/12)+1)</f>
        <v>45323</v>
      </c>
      <c r="E7017" s="5" cm="1">
        <f t="array" aca="1" ref="E7017" ca="1">INDEX(Subscribers!$Q$2:$Q$1001, INT((ROW()-2)/12)+1)</f>
        <v>4</v>
      </c>
      <c r="F7017" s="5">
        <f t="shared" ca="1" si="444"/>
        <v>0</v>
      </c>
      <c r="G7017" s="5">
        <f t="shared" ca="1" si="445"/>
        <v>0</v>
      </c>
      <c r="H7017" s="7" cm="1">
        <f t="array" aca="1" ref="H7017" ca="1">INDEX(Subscribers!$G$2:$G$1001, INT((ROW()-2)/12)+1)</f>
        <v>14.99</v>
      </c>
      <c r="I7017">
        <f t="shared" ca="1" si="446"/>
        <v>0</v>
      </c>
    </row>
    <row r="7018" spans="1:9">
      <c r="A7018" cm="1">
        <f t="array" ref="A7018">INDEX(Subscribers!$A$2:$A$1001, INT((ROW()-2)/12)+1)</f>
        <v>585</v>
      </c>
      <c r="B7018">
        <f t="shared" si="443"/>
        <v>9</v>
      </c>
      <c r="C7018" s="9" cm="1">
        <f t="array" ref="C7018">INDEX(Months!$A$2:$A$13, $B7018)</f>
        <v>45536</v>
      </c>
      <c r="D7018" s="9" cm="1">
        <f t="array" aca="1" ref="D7018" ca="1">INDEX(Subscribers!$F$2:$F$1001, INT((ROW()-2)/12)+1)</f>
        <v>45323</v>
      </c>
      <c r="E7018" s="5" cm="1">
        <f t="array" aca="1" ref="E7018" ca="1">INDEX(Subscribers!$Q$2:$Q$1001, INT((ROW()-2)/12)+1)</f>
        <v>4</v>
      </c>
      <c r="F7018" s="5">
        <f t="shared" ca="1" si="444"/>
        <v>0</v>
      </c>
      <c r="G7018" s="5">
        <f t="shared" ca="1" si="445"/>
        <v>0</v>
      </c>
      <c r="H7018" s="7" cm="1">
        <f t="array" aca="1" ref="H7018" ca="1">INDEX(Subscribers!$G$2:$G$1001, INT((ROW()-2)/12)+1)</f>
        <v>14.99</v>
      </c>
      <c r="I7018">
        <f t="shared" ca="1" si="446"/>
        <v>0</v>
      </c>
    </row>
    <row r="7019" spans="1:9">
      <c r="A7019" cm="1">
        <f t="array" ref="A7019">INDEX(Subscribers!$A$2:$A$1001, INT((ROW()-2)/12)+1)</f>
        <v>585</v>
      </c>
      <c r="B7019">
        <f t="shared" si="443"/>
        <v>10</v>
      </c>
      <c r="C7019" s="9" cm="1">
        <f t="array" ref="C7019">INDEX(Months!$A$2:$A$13, $B7019)</f>
        <v>45566</v>
      </c>
      <c r="D7019" s="9" cm="1">
        <f t="array" aca="1" ref="D7019" ca="1">INDEX(Subscribers!$F$2:$F$1001, INT((ROW()-2)/12)+1)</f>
        <v>45323</v>
      </c>
      <c r="E7019" s="5" cm="1">
        <f t="array" aca="1" ref="E7019" ca="1">INDEX(Subscribers!$Q$2:$Q$1001, INT((ROW()-2)/12)+1)</f>
        <v>4</v>
      </c>
      <c r="F7019" s="5">
        <f t="shared" ca="1" si="444"/>
        <v>0</v>
      </c>
      <c r="G7019" s="5">
        <f t="shared" ca="1" si="445"/>
        <v>0</v>
      </c>
      <c r="H7019" s="7" cm="1">
        <f t="array" aca="1" ref="H7019" ca="1">INDEX(Subscribers!$G$2:$G$1001, INT((ROW()-2)/12)+1)</f>
        <v>14.99</v>
      </c>
      <c r="I7019">
        <f t="shared" ca="1" si="446"/>
        <v>0</v>
      </c>
    </row>
    <row r="7020" spans="1:9">
      <c r="A7020" cm="1">
        <f t="array" ref="A7020">INDEX(Subscribers!$A$2:$A$1001, INT((ROW()-2)/12)+1)</f>
        <v>585</v>
      </c>
      <c r="B7020">
        <f t="shared" si="443"/>
        <v>11</v>
      </c>
      <c r="C7020" s="9" cm="1">
        <f t="array" ref="C7020">INDEX(Months!$A$2:$A$13, $B7020)</f>
        <v>45597</v>
      </c>
      <c r="D7020" s="9" cm="1">
        <f t="array" aca="1" ref="D7020" ca="1">INDEX(Subscribers!$F$2:$F$1001, INT((ROW()-2)/12)+1)</f>
        <v>45323</v>
      </c>
      <c r="E7020" s="5" cm="1">
        <f t="array" aca="1" ref="E7020" ca="1">INDEX(Subscribers!$Q$2:$Q$1001, INT((ROW()-2)/12)+1)</f>
        <v>4</v>
      </c>
      <c r="F7020" s="5">
        <f t="shared" ca="1" si="444"/>
        <v>0</v>
      </c>
      <c r="G7020" s="5">
        <f t="shared" ca="1" si="445"/>
        <v>0</v>
      </c>
      <c r="H7020" s="7" cm="1">
        <f t="array" aca="1" ref="H7020" ca="1">INDEX(Subscribers!$G$2:$G$1001, INT((ROW()-2)/12)+1)</f>
        <v>14.99</v>
      </c>
      <c r="I7020">
        <f t="shared" ca="1" si="446"/>
        <v>0</v>
      </c>
    </row>
    <row r="7021" spans="1:9">
      <c r="A7021" cm="1">
        <f t="array" ref="A7021">INDEX(Subscribers!$A$2:$A$1001, INT((ROW()-2)/12)+1)</f>
        <v>585</v>
      </c>
      <c r="B7021">
        <f t="shared" si="443"/>
        <v>12</v>
      </c>
      <c r="C7021" s="9" cm="1">
        <f t="array" ref="C7021">INDEX(Months!$A$2:$A$13, $B7021)</f>
        <v>45627</v>
      </c>
      <c r="D7021" s="9" cm="1">
        <f t="array" aca="1" ref="D7021" ca="1">INDEX(Subscribers!$F$2:$F$1001, INT((ROW()-2)/12)+1)</f>
        <v>45323</v>
      </c>
      <c r="E7021" s="5" cm="1">
        <f t="array" aca="1" ref="E7021" ca="1">INDEX(Subscribers!$Q$2:$Q$1001, INT((ROW()-2)/12)+1)</f>
        <v>4</v>
      </c>
      <c r="F7021" s="5">
        <f t="shared" ca="1" si="444"/>
        <v>0</v>
      </c>
      <c r="G7021" s="5">
        <f t="shared" ca="1" si="445"/>
        <v>0</v>
      </c>
      <c r="H7021" s="7" cm="1">
        <f t="array" aca="1" ref="H7021" ca="1">INDEX(Subscribers!$G$2:$G$1001, INT((ROW()-2)/12)+1)</f>
        <v>14.99</v>
      </c>
      <c r="I7021">
        <f t="shared" ca="1" si="446"/>
        <v>0</v>
      </c>
    </row>
    <row r="7022" spans="1:9">
      <c r="A7022" cm="1">
        <f t="array" ref="A7022">INDEX(Subscribers!$A$2:$A$1001, INT((ROW()-2)/12)+1)</f>
        <v>586</v>
      </c>
      <c r="B7022">
        <f t="shared" si="443"/>
        <v>1</v>
      </c>
      <c r="C7022" s="9" cm="1">
        <f t="array" ref="C7022">INDEX(Months!$A$2:$A$13, $B7022)</f>
        <v>45292</v>
      </c>
      <c r="D7022" s="9" cm="1">
        <f t="array" aca="1" ref="D7022" ca="1">INDEX(Subscribers!$F$2:$F$1001, INT((ROW()-2)/12)+1)</f>
        <v>45352</v>
      </c>
      <c r="E7022" s="5" cm="1">
        <f t="array" aca="1" ref="E7022" ca="1">INDEX(Subscribers!$Q$2:$Q$1001, INT((ROW()-2)/12)+1)</f>
        <v>4</v>
      </c>
      <c r="F7022" s="5">
        <f t="shared" ca="1" si="444"/>
        <v>0</v>
      </c>
      <c r="G7022" s="5">
        <f t="shared" ca="1" si="445"/>
        <v>0</v>
      </c>
      <c r="H7022" s="7" cm="1">
        <f t="array" aca="1" ref="H7022" ca="1">INDEX(Subscribers!$G$2:$G$1001, INT((ROW()-2)/12)+1)</f>
        <v>29.979999999999997</v>
      </c>
      <c r="I7022">
        <f t="shared" ca="1" si="446"/>
        <v>0</v>
      </c>
    </row>
    <row r="7023" spans="1:9">
      <c r="A7023" cm="1">
        <f t="array" ref="A7023">INDEX(Subscribers!$A$2:$A$1001, INT((ROW()-2)/12)+1)</f>
        <v>586</v>
      </c>
      <c r="B7023">
        <f t="shared" si="443"/>
        <v>2</v>
      </c>
      <c r="C7023" s="9" cm="1">
        <f t="array" ref="C7023">INDEX(Months!$A$2:$A$13, $B7023)</f>
        <v>45323</v>
      </c>
      <c r="D7023" s="9" cm="1">
        <f t="array" aca="1" ref="D7023" ca="1">INDEX(Subscribers!$F$2:$F$1001, INT((ROW()-2)/12)+1)</f>
        <v>45352</v>
      </c>
      <c r="E7023" s="5" cm="1">
        <f t="array" aca="1" ref="E7023" ca="1">INDEX(Subscribers!$Q$2:$Q$1001, INT((ROW()-2)/12)+1)</f>
        <v>4</v>
      </c>
      <c r="F7023" s="5">
        <f t="shared" ca="1" si="444"/>
        <v>0</v>
      </c>
      <c r="G7023" s="5">
        <f t="shared" ca="1" si="445"/>
        <v>0</v>
      </c>
      <c r="H7023" s="7" cm="1">
        <f t="array" aca="1" ref="H7023" ca="1">INDEX(Subscribers!$G$2:$G$1001, INT((ROW()-2)/12)+1)</f>
        <v>29.979999999999997</v>
      </c>
      <c r="I7023">
        <f t="shared" ca="1" si="446"/>
        <v>0</v>
      </c>
    </row>
    <row r="7024" spans="1:9">
      <c r="A7024" cm="1">
        <f t="array" ref="A7024">INDEX(Subscribers!$A$2:$A$1001, INT((ROW()-2)/12)+1)</f>
        <v>586</v>
      </c>
      <c r="B7024">
        <f t="shared" si="443"/>
        <v>3</v>
      </c>
      <c r="C7024" s="9" cm="1">
        <f t="array" ref="C7024">INDEX(Months!$A$2:$A$13, $B7024)</f>
        <v>45352</v>
      </c>
      <c r="D7024" s="9" cm="1">
        <f t="array" aca="1" ref="D7024" ca="1">INDEX(Subscribers!$F$2:$F$1001, INT((ROW()-2)/12)+1)</f>
        <v>45352</v>
      </c>
      <c r="E7024" s="5" cm="1">
        <f t="array" aca="1" ref="E7024" ca="1">INDEX(Subscribers!$Q$2:$Q$1001, INT((ROW()-2)/12)+1)</f>
        <v>4</v>
      </c>
      <c r="F7024" s="5">
        <f t="shared" ca="1" si="444"/>
        <v>1</v>
      </c>
      <c r="G7024" s="5">
        <f t="shared" ca="1" si="445"/>
        <v>0</v>
      </c>
      <c r="H7024" s="7" cm="1">
        <f t="array" aca="1" ref="H7024" ca="1">INDEX(Subscribers!$G$2:$G$1001, INT((ROW()-2)/12)+1)</f>
        <v>29.979999999999997</v>
      </c>
      <c r="I7024">
        <f t="shared" ca="1" si="446"/>
        <v>29.979999999999997</v>
      </c>
    </row>
    <row r="7025" spans="1:9">
      <c r="A7025" cm="1">
        <f t="array" ref="A7025">INDEX(Subscribers!$A$2:$A$1001, INT((ROW()-2)/12)+1)</f>
        <v>586</v>
      </c>
      <c r="B7025">
        <f t="shared" si="443"/>
        <v>4</v>
      </c>
      <c r="C7025" s="9" cm="1">
        <f t="array" ref="C7025">INDEX(Months!$A$2:$A$13, $B7025)</f>
        <v>45383</v>
      </c>
      <c r="D7025" s="9" cm="1">
        <f t="array" aca="1" ref="D7025" ca="1">INDEX(Subscribers!$F$2:$F$1001, INT((ROW()-2)/12)+1)</f>
        <v>45352</v>
      </c>
      <c r="E7025" s="5" cm="1">
        <f t="array" aca="1" ref="E7025" ca="1">INDEX(Subscribers!$Q$2:$Q$1001, INT((ROW()-2)/12)+1)</f>
        <v>4</v>
      </c>
      <c r="F7025" s="5">
        <f t="shared" ca="1" si="444"/>
        <v>0</v>
      </c>
      <c r="G7025" s="5">
        <f t="shared" ca="1" si="445"/>
        <v>1</v>
      </c>
      <c r="H7025" s="7" cm="1">
        <f t="array" aca="1" ref="H7025" ca="1">INDEX(Subscribers!$G$2:$G$1001, INT((ROW()-2)/12)+1)</f>
        <v>29.979999999999997</v>
      </c>
      <c r="I7025">
        <f t="shared" ca="1" si="446"/>
        <v>0</v>
      </c>
    </row>
    <row r="7026" spans="1:9">
      <c r="A7026" cm="1">
        <f t="array" ref="A7026">INDEX(Subscribers!$A$2:$A$1001, INT((ROW()-2)/12)+1)</f>
        <v>586</v>
      </c>
      <c r="B7026">
        <f t="shared" si="443"/>
        <v>5</v>
      </c>
      <c r="C7026" s="9" cm="1">
        <f t="array" ref="C7026">INDEX(Months!$A$2:$A$13, $B7026)</f>
        <v>45413</v>
      </c>
      <c r="D7026" s="9" cm="1">
        <f t="array" aca="1" ref="D7026" ca="1">INDEX(Subscribers!$F$2:$F$1001, INT((ROW()-2)/12)+1)</f>
        <v>45352</v>
      </c>
      <c r="E7026" s="5" cm="1">
        <f t="array" aca="1" ref="E7026" ca="1">INDEX(Subscribers!$Q$2:$Q$1001, INT((ROW()-2)/12)+1)</f>
        <v>4</v>
      </c>
      <c r="F7026" s="5">
        <f t="shared" ca="1" si="444"/>
        <v>0</v>
      </c>
      <c r="G7026" s="5">
        <f t="shared" ca="1" si="445"/>
        <v>0</v>
      </c>
      <c r="H7026" s="7" cm="1">
        <f t="array" aca="1" ref="H7026" ca="1">INDEX(Subscribers!$G$2:$G$1001, INT((ROW()-2)/12)+1)</f>
        <v>29.979999999999997</v>
      </c>
      <c r="I7026">
        <f t="shared" ca="1" si="446"/>
        <v>0</v>
      </c>
    </row>
    <row r="7027" spans="1:9">
      <c r="A7027" cm="1">
        <f t="array" ref="A7027">INDEX(Subscribers!$A$2:$A$1001, INT((ROW()-2)/12)+1)</f>
        <v>586</v>
      </c>
      <c r="B7027">
        <f t="shared" si="443"/>
        <v>6</v>
      </c>
      <c r="C7027" s="9" cm="1">
        <f t="array" ref="C7027">INDEX(Months!$A$2:$A$13, $B7027)</f>
        <v>45444</v>
      </c>
      <c r="D7027" s="9" cm="1">
        <f t="array" aca="1" ref="D7027" ca="1">INDEX(Subscribers!$F$2:$F$1001, INT((ROW()-2)/12)+1)</f>
        <v>45352</v>
      </c>
      <c r="E7027" s="5" cm="1">
        <f t="array" aca="1" ref="E7027" ca="1">INDEX(Subscribers!$Q$2:$Q$1001, INT((ROW()-2)/12)+1)</f>
        <v>4</v>
      </c>
      <c r="F7027" s="5">
        <f t="shared" ca="1" si="444"/>
        <v>0</v>
      </c>
      <c r="G7027" s="5">
        <f t="shared" ca="1" si="445"/>
        <v>0</v>
      </c>
      <c r="H7027" s="7" cm="1">
        <f t="array" aca="1" ref="H7027" ca="1">INDEX(Subscribers!$G$2:$G$1001, INT((ROW()-2)/12)+1)</f>
        <v>29.979999999999997</v>
      </c>
      <c r="I7027">
        <f t="shared" ca="1" si="446"/>
        <v>0</v>
      </c>
    </row>
    <row r="7028" spans="1:9">
      <c r="A7028" cm="1">
        <f t="array" ref="A7028">INDEX(Subscribers!$A$2:$A$1001, INT((ROW()-2)/12)+1)</f>
        <v>586</v>
      </c>
      <c r="B7028">
        <f t="shared" si="443"/>
        <v>7</v>
      </c>
      <c r="C7028" s="9" cm="1">
        <f t="array" ref="C7028">INDEX(Months!$A$2:$A$13, $B7028)</f>
        <v>45474</v>
      </c>
      <c r="D7028" s="9" cm="1">
        <f t="array" aca="1" ref="D7028" ca="1">INDEX(Subscribers!$F$2:$F$1001, INT((ROW()-2)/12)+1)</f>
        <v>45352</v>
      </c>
      <c r="E7028" s="5" cm="1">
        <f t="array" aca="1" ref="E7028" ca="1">INDEX(Subscribers!$Q$2:$Q$1001, INT((ROW()-2)/12)+1)</f>
        <v>4</v>
      </c>
      <c r="F7028" s="5">
        <f t="shared" ca="1" si="444"/>
        <v>0</v>
      </c>
      <c r="G7028" s="5">
        <f t="shared" ca="1" si="445"/>
        <v>0</v>
      </c>
      <c r="H7028" s="7" cm="1">
        <f t="array" aca="1" ref="H7028" ca="1">INDEX(Subscribers!$G$2:$G$1001, INT((ROW()-2)/12)+1)</f>
        <v>29.979999999999997</v>
      </c>
      <c r="I7028">
        <f t="shared" ca="1" si="446"/>
        <v>0</v>
      </c>
    </row>
    <row r="7029" spans="1:9">
      <c r="A7029" cm="1">
        <f t="array" ref="A7029">INDEX(Subscribers!$A$2:$A$1001, INT((ROW()-2)/12)+1)</f>
        <v>586</v>
      </c>
      <c r="B7029">
        <f t="shared" si="443"/>
        <v>8</v>
      </c>
      <c r="C7029" s="9" cm="1">
        <f t="array" ref="C7029">INDEX(Months!$A$2:$A$13, $B7029)</f>
        <v>45505</v>
      </c>
      <c r="D7029" s="9" cm="1">
        <f t="array" aca="1" ref="D7029" ca="1">INDEX(Subscribers!$F$2:$F$1001, INT((ROW()-2)/12)+1)</f>
        <v>45352</v>
      </c>
      <c r="E7029" s="5" cm="1">
        <f t="array" aca="1" ref="E7029" ca="1">INDEX(Subscribers!$Q$2:$Q$1001, INT((ROW()-2)/12)+1)</f>
        <v>4</v>
      </c>
      <c r="F7029" s="5">
        <f t="shared" ca="1" si="444"/>
        <v>0</v>
      </c>
      <c r="G7029" s="5">
        <f t="shared" ca="1" si="445"/>
        <v>0</v>
      </c>
      <c r="H7029" s="7" cm="1">
        <f t="array" aca="1" ref="H7029" ca="1">INDEX(Subscribers!$G$2:$G$1001, INT((ROW()-2)/12)+1)</f>
        <v>29.979999999999997</v>
      </c>
      <c r="I7029">
        <f t="shared" ca="1" si="446"/>
        <v>0</v>
      </c>
    </row>
    <row r="7030" spans="1:9">
      <c r="A7030" cm="1">
        <f t="array" ref="A7030">INDEX(Subscribers!$A$2:$A$1001, INT((ROW()-2)/12)+1)</f>
        <v>586</v>
      </c>
      <c r="B7030">
        <f t="shared" si="443"/>
        <v>9</v>
      </c>
      <c r="C7030" s="9" cm="1">
        <f t="array" ref="C7030">INDEX(Months!$A$2:$A$13, $B7030)</f>
        <v>45536</v>
      </c>
      <c r="D7030" s="9" cm="1">
        <f t="array" aca="1" ref="D7030" ca="1">INDEX(Subscribers!$F$2:$F$1001, INT((ROW()-2)/12)+1)</f>
        <v>45352</v>
      </c>
      <c r="E7030" s="5" cm="1">
        <f t="array" aca="1" ref="E7030" ca="1">INDEX(Subscribers!$Q$2:$Q$1001, INT((ROW()-2)/12)+1)</f>
        <v>4</v>
      </c>
      <c r="F7030" s="5">
        <f t="shared" ca="1" si="444"/>
        <v>0</v>
      </c>
      <c r="G7030" s="5">
        <f t="shared" ca="1" si="445"/>
        <v>0</v>
      </c>
      <c r="H7030" s="7" cm="1">
        <f t="array" aca="1" ref="H7030" ca="1">INDEX(Subscribers!$G$2:$G$1001, INT((ROW()-2)/12)+1)</f>
        <v>29.979999999999997</v>
      </c>
      <c r="I7030">
        <f t="shared" ca="1" si="446"/>
        <v>0</v>
      </c>
    </row>
    <row r="7031" spans="1:9">
      <c r="A7031" cm="1">
        <f t="array" ref="A7031">INDEX(Subscribers!$A$2:$A$1001, INT((ROW()-2)/12)+1)</f>
        <v>586</v>
      </c>
      <c r="B7031">
        <f t="shared" si="443"/>
        <v>10</v>
      </c>
      <c r="C7031" s="9" cm="1">
        <f t="array" ref="C7031">INDEX(Months!$A$2:$A$13, $B7031)</f>
        <v>45566</v>
      </c>
      <c r="D7031" s="9" cm="1">
        <f t="array" aca="1" ref="D7031" ca="1">INDEX(Subscribers!$F$2:$F$1001, INT((ROW()-2)/12)+1)</f>
        <v>45352</v>
      </c>
      <c r="E7031" s="5" cm="1">
        <f t="array" aca="1" ref="E7031" ca="1">INDEX(Subscribers!$Q$2:$Q$1001, INT((ROW()-2)/12)+1)</f>
        <v>4</v>
      </c>
      <c r="F7031" s="5">
        <f t="shared" ca="1" si="444"/>
        <v>0</v>
      </c>
      <c r="G7031" s="5">
        <f t="shared" ca="1" si="445"/>
        <v>0</v>
      </c>
      <c r="H7031" s="7" cm="1">
        <f t="array" aca="1" ref="H7031" ca="1">INDEX(Subscribers!$G$2:$G$1001, INT((ROW()-2)/12)+1)</f>
        <v>29.979999999999997</v>
      </c>
      <c r="I7031">
        <f t="shared" ca="1" si="446"/>
        <v>0</v>
      </c>
    </row>
    <row r="7032" spans="1:9">
      <c r="A7032" cm="1">
        <f t="array" ref="A7032">INDEX(Subscribers!$A$2:$A$1001, INT((ROW()-2)/12)+1)</f>
        <v>586</v>
      </c>
      <c r="B7032">
        <f t="shared" si="443"/>
        <v>11</v>
      </c>
      <c r="C7032" s="9" cm="1">
        <f t="array" ref="C7032">INDEX(Months!$A$2:$A$13, $B7032)</f>
        <v>45597</v>
      </c>
      <c r="D7032" s="9" cm="1">
        <f t="array" aca="1" ref="D7032" ca="1">INDEX(Subscribers!$F$2:$F$1001, INT((ROW()-2)/12)+1)</f>
        <v>45352</v>
      </c>
      <c r="E7032" s="5" cm="1">
        <f t="array" aca="1" ref="E7032" ca="1">INDEX(Subscribers!$Q$2:$Q$1001, INT((ROW()-2)/12)+1)</f>
        <v>4</v>
      </c>
      <c r="F7032" s="5">
        <f t="shared" ca="1" si="444"/>
        <v>0</v>
      </c>
      <c r="G7032" s="5">
        <f t="shared" ca="1" si="445"/>
        <v>0</v>
      </c>
      <c r="H7032" s="7" cm="1">
        <f t="array" aca="1" ref="H7032" ca="1">INDEX(Subscribers!$G$2:$G$1001, INT((ROW()-2)/12)+1)</f>
        <v>29.979999999999997</v>
      </c>
      <c r="I7032">
        <f t="shared" ca="1" si="446"/>
        <v>0</v>
      </c>
    </row>
    <row r="7033" spans="1:9">
      <c r="A7033" cm="1">
        <f t="array" ref="A7033">INDEX(Subscribers!$A$2:$A$1001, INT((ROW()-2)/12)+1)</f>
        <v>586</v>
      </c>
      <c r="B7033">
        <f t="shared" si="443"/>
        <v>12</v>
      </c>
      <c r="C7033" s="9" cm="1">
        <f t="array" ref="C7033">INDEX(Months!$A$2:$A$13, $B7033)</f>
        <v>45627</v>
      </c>
      <c r="D7033" s="9" cm="1">
        <f t="array" aca="1" ref="D7033" ca="1">INDEX(Subscribers!$F$2:$F$1001, INT((ROW()-2)/12)+1)</f>
        <v>45352</v>
      </c>
      <c r="E7033" s="5" cm="1">
        <f t="array" aca="1" ref="E7033" ca="1">INDEX(Subscribers!$Q$2:$Q$1001, INT((ROW()-2)/12)+1)</f>
        <v>4</v>
      </c>
      <c r="F7033" s="5">
        <f t="shared" ca="1" si="444"/>
        <v>0</v>
      </c>
      <c r="G7033" s="5">
        <f t="shared" ca="1" si="445"/>
        <v>0</v>
      </c>
      <c r="H7033" s="7" cm="1">
        <f t="array" aca="1" ref="H7033" ca="1">INDEX(Subscribers!$G$2:$G$1001, INT((ROW()-2)/12)+1)</f>
        <v>29.979999999999997</v>
      </c>
      <c r="I7033">
        <f t="shared" ca="1" si="446"/>
        <v>0</v>
      </c>
    </row>
    <row r="7034" spans="1:9">
      <c r="A7034" cm="1">
        <f t="array" ref="A7034">INDEX(Subscribers!$A$2:$A$1001, INT((ROW()-2)/12)+1)</f>
        <v>587</v>
      </c>
      <c r="B7034">
        <f t="shared" si="443"/>
        <v>1</v>
      </c>
      <c r="C7034" s="9" cm="1">
        <f t="array" ref="C7034">INDEX(Months!$A$2:$A$13, $B7034)</f>
        <v>45292</v>
      </c>
      <c r="D7034" s="9" cm="1">
        <f t="array" aca="1" ref="D7034" ca="1">INDEX(Subscribers!$F$2:$F$1001, INT((ROW()-2)/12)+1)</f>
        <v>45597</v>
      </c>
      <c r="E7034" s="5" cm="1">
        <f t="array" aca="1" ref="E7034" ca="1">INDEX(Subscribers!$Q$2:$Q$1001, INT((ROW()-2)/12)+1)</f>
        <v>999</v>
      </c>
      <c r="F7034" s="5">
        <f t="shared" ca="1" si="444"/>
        <v>0</v>
      </c>
      <c r="G7034" s="5">
        <f t="shared" ca="1" si="445"/>
        <v>0</v>
      </c>
      <c r="H7034" s="7" cm="1">
        <f t="array" aca="1" ref="H7034" ca="1">INDEX(Subscribers!$G$2:$G$1001, INT((ROW()-2)/12)+1)</f>
        <v>34.979999999999997</v>
      </c>
      <c r="I7034">
        <f t="shared" ca="1" si="446"/>
        <v>0</v>
      </c>
    </row>
    <row r="7035" spans="1:9">
      <c r="A7035" cm="1">
        <f t="array" ref="A7035">INDEX(Subscribers!$A$2:$A$1001, INT((ROW()-2)/12)+1)</f>
        <v>587</v>
      </c>
      <c r="B7035">
        <f t="shared" si="443"/>
        <v>2</v>
      </c>
      <c r="C7035" s="9" cm="1">
        <f t="array" ref="C7035">INDEX(Months!$A$2:$A$13, $B7035)</f>
        <v>45323</v>
      </c>
      <c r="D7035" s="9" cm="1">
        <f t="array" aca="1" ref="D7035" ca="1">INDEX(Subscribers!$F$2:$F$1001, INT((ROW()-2)/12)+1)</f>
        <v>45597</v>
      </c>
      <c r="E7035" s="5" cm="1">
        <f t="array" aca="1" ref="E7035" ca="1">INDEX(Subscribers!$Q$2:$Q$1001, INT((ROW()-2)/12)+1)</f>
        <v>999</v>
      </c>
      <c r="F7035" s="5">
        <f t="shared" ca="1" si="444"/>
        <v>0</v>
      </c>
      <c r="G7035" s="5">
        <f t="shared" ca="1" si="445"/>
        <v>0</v>
      </c>
      <c r="H7035" s="7" cm="1">
        <f t="array" aca="1" ref="H7035" ca="1">INDEX(Subscribers!$G$2:$G$1001, INT((ROW()-2)/12)+1)</f>
        <v>34.979999999999997</v>
      </c>
      <c r="I7035">
        <f t="shared" ca="1" si="446"/>
        <v>0</v>
      </c>
    </row>
    <row r="7036" spans="1:9">
      <c r="A7036" cm="1">
        <f t="array" ref="A7036">INDEX(Subscribers!$A$2:$A$1001, INT((ROW()-2)/12)+1)</f>
        <v>587</v>
      </c>
      <c r="B7036">
        <f t="shared" si="443"/>
        <v>3</v>
      </c>
      <c r="C7036" s="9" cm="1">
        <f t="array" ref="C7036">INDEX(Months!$A$2:$A$13, $B7036)</f>
        <v>45352</v>
      </c>
      <c r="D7036" s="9" cm="1">
        <f t="array" aca="1" ref="D7036" ca="1">INDEX(Subscribers!$F$2:$F$1001, INT((ROW()-2)/12)+1)</f>
        <v>45597</v>
      </c>
      <c r="E7036" s="5" cm="1">
        <f t="array" aca="1" ref="E7036" ca="1">INDEX(Subscribers!$Q$2:$Q$1001, INT((ROW()-2)/12)+1)</f>
        <v>999</v>
      </c>
      <c r="F7036" s="5">
        <f t="shared" ca="1" si="444"/>
        <v>0</v>
      </c>
      <c r="G7036" s="5">
        <f t="shared" ca="1" si="445"/>
        <v>0</v>
      </c>
      <c r="H7036" s="7" cm="1">
        <f t="array" aca="1" ref="H7036" ca="1">INDEX(Subscribers!$G$2:$G$1001, INT((ROW()-2)/12)+1)</f>
        <v>34.979999999999997</v>
      </c>
      <c r="I7036">
        <f t="shared" ca="1" si="446"/>
        <v>0</v>
      </c>
    </row>
    <row r="7037" spans="1:9">
      <c r="A7037" cm="1">
        <f t="array" ref="A7037">INDEX(Subscribers!$A$2:$A$1001, INT((ROW()-2)/12)+1)</f>
        <v>587</v>
      </c>
      <c r="B7037">
        <f t="shared" si="443"/>
        <v>4</v>
      </c>
      <c r="C7037" s="9" cm="1">
        <f t="array" ref="C7037">INDEX(Months!$A$2:$A$13, $B7037)</f>
        <v>45383</v>
      </c>
      <c r="D7037" s="9" cm="1">
        <f t="array" aca="1" ref="D7037" ca="1">INDEX(Subscribers!$F$2:$F$1001, INT((ROW()-2)/12)+1)</f>
        <v>45597</v>
      </c>
      <c r="E7037" s="5" cm="1">
        <f t="array" aca="1" ref="E7037" ca="1">INDEX(Subscribers!$Q$2:$Q$1001, INT((ROW()-2)/12)+1)</f>
        <v>999</v>
      </c>
      <c r="F7037" s="5">
        <f t="shared" ca="1" si="444"/>
        <v>0</v>
      </c>
      <c r="G7037" s="5">
        <f t="shared" ca="1" si="445"/>
        <v>0</v>
      </c>
      <c r="H7037" s="7" cm="1">
        <f t="array" aca="1" ref="H7037" ca="1">INDEX(Subscribers!$G$2:$G$1001, INT((ROW()-2)/12)+1)</f>
        <v>34.979999999999997</v>
      </c>
      <c r="I7037">
        <f t="shared" ca="1" si="446"/>
        <v>0</v>
      </c>
    </row>
    <row r="7038" spans="1:9">
      <c r="A7038" cm="1">
        <f t="array" ref="A7038">INDEX(Subscribers!$A$2:$A$1001, INT((ROW()-2)/12)+1)</f>
        <v>587</v>
      </c>
      <c r="B7038">
        <f t="shared" si="443"/>
        <v>5</v>
      </c>
      <c r="C7038" s="9" cm="1">
        <f t="array" ref="C7038">INDEX(Months!$A$2:$A$13, $B7038)</f>
        <v>45413</v>
      </c>
      <c r="D7038" s="9" cm="1">
        <f t="array" aca="1" ref="D7038" ca="1">INDEX(Subscribers!$F$2:$F$1001, INT((ROW()-2)/12)+1)</f>
        <v>45597</v>
      </c>
      <c r="E7038" s="5" cm="1">
        <f t="array" aca="1" ref="E7038" ca="1">INDEX(Subscribers!$Q$2:$Q$1001, INT((ROW()-2)/12)+1)</f>
        <v>999</v>
      </c>
      <c r="F7038" s="5">
        <f t="shared" ca="1" si="444"/>
        <v>0</v>
      </c>
      <c r="G7038" s="5">
        <f t="shared" ca="1" si="445"/>
        <v>0</v>
      </c>
      <c r="H7038" s="7" cm="1">
        <f t="array" aca="1" ref="H7038" ca="1">INDEX(Subscribers!$G$2:$G$1001, INT((ROW()-2)/12)+1)</f>
        <v>34.979999999999997</v>
      </c>
      <c r="I7038">
        <f t="shared" ca="1" si="446"/>
        <v>0</v>
      </c>
    </row>
    <row r="7039" spans="1:9">
      <c r="A7039" cm="1">
        <f t="array" ref="A7039">INDEX(Subscribers!$A$2:$A$1001, INT((ROW()-2)/12)+1)</f>
        <v>587</v>
      </c>
      <c r="B7039">
        <f t="shared" si="443"/>
        <v>6</v>
      </c>
      <c r="C7039" s="9" cm="1">
        <f t="array" ref="C7039">INDEX(Months!$A$2:$A$13, $B7039)</f>
        <v>45444</v>
      </c>
      <c r="D7039" s="9" cm="1">
        <f t="array" aca="1" ref="D7039" ca="1">INDEX(Subscribers!$F$2:$F$1001, INT((ROW()-2)/12)+1)</f>
        <v>45597</v>
      </c>
      <c r="E7039" s="5" cm="1">
        <f t="array" aca="1" ref="E7039" ca="1">INDEX(Subscribers!$Q$2:$Q$1001, INT((ROW()-2)/12)+1)</f>
        <v>999</v>
      </c>
      <c r="F7039" s="5">
        <f t="shared" ca="1" si="444"/>
        <v>0</v>
      </c>
      <c r="G7039" s="5">
        <f t="shared" ca="1" si="445"/>
        <v>0</v>
      </c>
      <c r="H7039" s="7" cm="1">
        <f t="array" aca="1" ref="H7039" ca="1">INDEX(Subscribers!$G$2:$G$1001, INT((ROW()-2)/12)+1)</f>
        <v>34.979999999999997</v>
      </c>
      <c r="I7039">
        <f t="shared" ca="1" si="446"/>
        <v>0</v>
      </c>
    </row>
    <row r="7040" spans="1:9">
      <c r="A7040" cm="1">
        <f t="array" ref="A7040">INDEX(Subscribers!$A$2:$A$1001, INT((ROW()-2)/12)+1)</f>
        <v>587</v>
      </c>
      <c r="B7040">
        <f t="shared" si="443"/>
        <v>7</v>
      </c>
      <c r="C7040" s="9" cm="1">
        <f t="array" ref="C7040">INDEX(Months!$A$2:$A$13, $B7040)</f>
        <v>45474</v>
      </c>
      <c r="D7040" s="9" cm="1">
        <f t="array" aca="1" ref="D7040" ca="1">INDEX(Subscribers!$F$2:$F$1001, INT((ROW()-2)/12)+1)</f>
        <v>45597</v>
      </c>
      <c r="E7040" s="5" cm="1">
        <f t="array" aca="1" ref="E7040" ca="1">INDEX(Subscribers!$Q$2:$Q$1001, INT((ROW()-2)/12)+1)</f>
        <v>999</v>
      </c>
      <c r="F7040" s="5">
        <f t="shared" ca="1" si="444"/>
        <v>0</v>
      </c>
      <c r="G7040" s="5">
        <f t="shared" ca="1" si="445"/>
        <v>0</v>
      </c>
      <c r="H7040" s="7" cm="1">
        <f t="array" aca="1" ref="H7040" ca="1">INDEX(Subscribers!$G$2:$G$1001, INT((ROW()-2)/12)+1)</f>
        <v>34.979999999999997</v>
      </c>
      <c r="I7040">
        <f t="shared" ca="1" si="446"/>
        <v>0</v>
      </c>
    </row>
    <row r="7041" spans="1:9">
      <c r="A7041" cm="1">
        <f t="array" ref="A7041">INDEX(Subscribers!$A$2:$A$1001, INT((ROW()-2)/12)+1)</f>
        <v>587</v>
      </c>
      <c r="B7041">
        <f t="shared" si="443"/>
        <v>8</v>
      </c>
      <c r="C7041" s="9" cm="1">
        <f t="array" ref="C7041">INDEX(Months!$A$2:$A$13, $B7041)</f>
        <v>45505</v>
      </c>
      <c r="D7041" s="9" cm="1">
        <f t="array" aca="1" ref="D7041" ca="1">INDEX(Subscribers!$F$2:$F$1001, INT((ROW()-2)/12)+1)</f>
        <v>45597</v>
      </c>
      <c r="E7041" s="5" cm="1">
        <f t="array" aca="1" ref="E7041" ca="1">INDEX(Subscribers!$Q$2:$Q$1001, INT((ROW()-2)/12)+1)</f>
        <v>999</v>
      </c>
      <c r="F7041" s="5">
        <f t="shared" ca="1" si="444"/>
        <v>0</v>
      </c>
      <c r="G7041" s="5">
        <f t="shared" ca="1" si="445"/>
        <v>0</v>
      </c>
      <c r="H7041" s="7" cm="1">
        <f t="array" aca="1" ref="H7041" ca="1">INDEX(Subscribers!$G$2:$G$1001, INT((ROW()-2)/12)+1)</f>
        <v>34.979999999999997</v>
      </c>
      <c r="I7041">
        <f t="shared" ca="1" si="446"/>
        <v>0</v>
      </c>
    </row>
    <row r="7042" spans="1:9">
      <c r="A7042" cm="1">
        <f t="array" ref="A7042">INDEX(Subscribers!$A$2:$A$1001, INT((ROW()-2)/12)+1)</f>
        <v>587</v>
      </c>
      <c r="B7042">
        <f t="shared" si="443"/>
        <v>9</v>
      </c>
      <c r="C7042" s="9" cm="1">
        <f t="array" ref="C7042">INDEX(Months!$A$2:$A$13, $B7042)</f>
        <v>45536</v>
      </c>
      <c r="D7042" s="9" cm="1">
        <f t="array" aca="1" ref="D7042" ca="1">INDEX(Subscribers!$F$2:$F$1001, INT((ROW()-2)/12)+1)</f>
        <v>45597</v>
      </c>
      <c r="E7042" s="5" cm="1">
        <f t="array" aca="1" ref="E7042" ca="1">INDEX(Subscribers!$Q$2:$Q$1001, INT((ROW()-2)/12)+1)</f>
        <v>999</v>
      </c>
      <c r="F7042" s="5">
        <f t="shared" ca="1" si="444"/>
        <v>0</v>
      </c>
      <c r="G7042" s="5">
        <f t="shared" ca="1" si="445"/>
        <v>0</v>
      </c>
      <c r="H7042" s="7" cm="1">
        <f t="array" aca="1" ref="H7042" ca="1">INDEX(Subscribers!$G$2:$G$1001, INT((ROW()-2)/12)+1)</f>
        <v>34.979999999999997</v>
      </c>
      <c r="I7042">
        <f t="shared" ca="1" si="446"/>
        <v>0</v>
      </c>
    </row>
    <row r="7043" spans="1:9">
      <c r="A7043" cm="1">
        <f t="array" ref="A7043">INDEX(Subscribers!$A$2:$A$1001, INT((ROW()-2)/12)+1)</f>
        <v>587</v>
      </c>
      <c r="B7043">
        <f t="shared" ref="B7043:B7106" si="447">MOD(ROW()-2,12)+1</f>
        <v>10</v>
      </c>
      <c r="C7043" s="9" cm="1">
        <f t="array" ref="C7043">INDEX(Months!$A$2:$A$13, $B7043)</f>
        <v>45566</v>
      </c>
      <c r="D7043" s="9" cm="1">
        <f t="array" aca="1" ref="D7043" ca="1">INDEX(Subscribers!$F$2:$F$1001, INT((ROW()-2)/12)+1)</f>
        <v>45597</v>
      </c>
      <c r="E7043" s="5" cm="1">
        <f t="array" aca="1" ref="E7043" ca="1">INDEX(Subscribers!$Q$2:$Q$1001, INT((ROW()-2)/12)+1)</f>
        <v>999</v>
      </c>
      <c r="F7043" s="5">
        <f t="shared" ref="F7043:F7106" ca="1" si="448">--( AND($C7043&gt;=$D7043, IF($E7043=999, TRUE, $B7043&lt;$E7043)) )</f>
        <v>0</v>
      </c>
      <c r="G7043" s="5">
        <f t="shared" ref="G7043:G7106" ca="1" si="449">IF($E7043=999,0,IF($B7043=$E7043,1,0))</f>
        <v>0</v>
      </c>
      <c r="H7043" s="7" cm="1">
        <f t="array" aca="1" ref="H7043" ca="1">INDEX(Subscribers!$G$2:$G$1001, INT((ROW()-2)/12)+1)</f>
        <v>34.979999999999997</v>
      </c>
      <c r="I7043">
        <f t="shared" ref="I7043:I7106" ca="1" si="450">IF($F7043=1,$H7043,0)</f>
        <v>0</v>
      </c>
    </row>
    <row r="7044" spans="1:9">
      <c r="A7044" cm="1">
        <f t="array" ref="A7044">INDEX(Subscribers!$A$2:$A$1001, INT((ROW()-2)/12)+1)</f>
        <v>587</v>
      </c>
      <c r="B7044">
        <f t="shared" si="447"/>
        <v>11</v>
      </c>
      <c r="C7044" s="9" cm="1">
        <f t="array" ref="C7044">INDEX(Months!$A$2:$A$13, $B7044)</f>
        <v>45597</v>
      </c>
      <c r="D7044" s="9" cm="1">
        <f t="array" aca="1" ref="D7044" ca="1">INDEX(Subscribers!$F$2:$F$1001, INT((ROW()-2)/12)+1)</f>
        <v>45597</v>
      </c>
      <c r="E7044" s="5" cm="1">
        <f t="array" aca="1" ref="E7044" ca="1">INDEX(Subscribers!$Q$2:$Q$1001, INT((ROW()-2)/12)+1)</f>
        <v>999</v>
      </c>
      <c r="F7044" s="5">
        <f t="shared" ca="1" si="448"/>
        <v>1</v>
      </c>
      <c r="G7044" s="5">
        <f t="shared" ca="1" si="449"/>
        <v>0</v>
      </c>
      <c r="H7044" s="7" cm="1">
        <f t="array" aca="1" ref="H7044" ca="1">INDEX(Subscribers!$G$2:$G$1001, INT((ROW()-2)/12)+1)</f>
        <v>34.979999999999997</v>
      </c>
      <c r="I7044">
        <f t="shared" ca="1" si="450"/>
        <v>34.979999999999997</v>
      </c>
    </row>
    <row r="7045" spans="1:9">
      <c r="A7045" cm="1">
        <f t="array" ref="A7045">INDEX(Subscribers!$A$2:$A$1001, INT((ROW()-2)/12)+1)</f>
        <v>587</v>
      </c>
      <c r="B7045">
        <f t="shared" si="447"/>
        <v>12</v>
      </c>
      <c r="C7045" s="9" cm="1">
        <f t="array" ref="C7045">INDEX(Months!$A$2:$A$13, $B7045)</f>
        <v>45627</v>
      </c>
      <c r="D7045" s="9" cm="1">
        <f t="array" aca="1" ref="D7045" ca="1">INDEX(Subscribers!$F$2:$F$1001, INT((ROW()-2)/12)+1)</f>
        <v>45597</v>
      </c>
      <c r="E7045" s="5" cm="1">
        <f t="array" aca="1" ref="E7045" ca="1">INDEX(Subscribers!$Q$2:$Q$1001, INT((ROW()-2)/12)+1)</f>
        <v>999</v>
      </c>
      <c r="F7045" s="5">
        <f t="shared" ca="1" si="448"/>
        <v>1</v>
      </c>
      <c r="G7045" s="5">
        <f t="shared" ca="1" si="449"/>
        <v>0</v>
      </c>
      <c r="H7045" s="7" cm="1">
        <f t="array" aca="1" ref="H7045" ca="1">INDEX(Subscribers!$G$2:$G$1001, INT((ROW()-2)/12)+1)</f>
        <v>34.979999999999997</v>
      </c>
      <c r="I7045">
        <f t="shared" ca="1" si="450"/>
        <v>34.979999999999997</v>
      </c>
    </row>
    <row r="7046" spans="1:9">
      <c r="A7046" cm="1">
        <f t="array" ref="A7046">INDEX(Subscribers!$A$2:$A$1001, INT((ROW()-2)/12)+1)</f>
        <v>588</v>
      </c>
      <c r="B7046">
        <f t="shared" si="447"/>
        <v>1</v>
      </c>
      <c r="C7046" s="9" cm="1">
        <f t="array" ref="C7046">INDEX(Months!$A$2:$A$13, $B7046)</f>
        <v>45292</v>
      </c>
      <c r="D7046" s="9" cm="1">
        <f t="array" aca="1" ref="D7046" ca="1">INDEX(Subscribers!$F$2:$F$1001, INT((ROW()-2)/12)+1)</f>
        <v>45352</v>
      </c>
      <c r="E7046" s="5" cm="1">
        <f t="array" aca="1" ref="E7046" ca="1">INDEX(Subscribers!$Q$2:$Q$1001, INT((ROW()-2)/12)+1)</f>
        <v>4</v>
      </c>
      <c r="F7046" s="5">
        <f t="shared" ca="1" si="448"/>
        <v>0</v>
      </c>
      <c r="G7046" s="5">
        <f t="shared" ca="1" si="449"/>
        <v>0</v>
      </c>
      <c r="H7046" s="7" cm="1">
        <f t="array" aca="1" ref="H7046" ca="1">INDEX(Subscribers!$G$2:$G$1001, INT((ROW()-2)/12)+1)</f>
        <v>16.98</v>
      </c>
      <c r="I7046">
        <f t="shared" ca="1" si="450"/>
        <v>0</v>
      </c>
    </row>
    <row r="7047" spans="1:9">
      <c r="A7047" cm="1">
        <f t="array" ref="A7047">INDEX(Subscribers!$A$2:$A$1001, INT((ROW()-2)/12)+1)</f>
        <v>588</v>
      </c>
      <c r="B7047">
        <f t="shared" si="447"/>
        <v>2</v>
      </c>
      <c r="C7047" s="9" cm="1">
        <f t="array" ref="C7047">INDEX(Months!$A$2:$A$13, $B7047)</f>
        <v>45323</v>
      </c>
      <c r="D7047" s="9" cm="1">
        <f t="array" aca="1" ref="D7047" ca="1">INDEX(Subscribers!$F$2:$F$1001, INT((ROW()-2)/12)+1)</f>
        <v>45352</v>
      </c>
      <c r="E7047" s="5" cm="1">
        <f t="array" aca="1" ref="E7047" ca="1">INDEX(Subscribers!$Q$2:$Q$1001, INT((ROW()-2)/12)+1)</f>
        <v>4</v>
      </c>
      <c r="F7047" s="5">
        <f t="shared" ca="1" si="448"/>
        <v>0</v>
      </c>
      <c r="G7047" s="5">
        <f t="shared" ca="1" si="449"/>
        <v>0</v>
      </c>
      <c r="H7047" s="7" cm="1">
        <f t="array" aca="1" ref="H7047" ca="1">INDEX(Subscribers!$G$2:$G$1001, INT((ROW()-2)/12)+1)</f>
        <v>16.98</v>
      </c>
      <c r="I7047">
        <f t="shared" ca="1" si="450"/>
        <v>0</v>
      </c>
    </row>
    <row r="7048" spans="1:9">
      <c r="A7048" cm="1">
        <f t="array" ref="A7048">INDEX(Subscribers!$A$2:$A$1001, INT((ROW()-2)/12)+1)</f>
        <v>588</v>
      </c>
      <c r="B7048">
        <f t="shared" si="447"/>
        <v>3</v>
      </c>
      <c r="C7048" s="9" cm="1">
        <f t="array" ref="C7048">INDEX(Months!$A$2:$A$13, $B7048)</f>
        <v>45352</v>
      </c>
      <c r="D7048" s="9" cm="1">
        <f t="array" aca="1" ref="D7048" ca="1">INDEX(Subscribers!$F$2:$F$1001, INT((ROW()-2)/12)+1)</f>
        <v>45352</v>
      </c>
      <c r="E7048" s="5" cm="1">
        <f t="array" aca="1" ref="E7048" ca="1">INDEX(Subscribers!$Q$2:$Q$1001, INT((ROW()-2)/12)+1)</f>
        <v>4</v>
      </c>
      <c r="F7048" s="5">
        <f t="shared" ca="1" si="448"/>
        <v>1</v>
      </c>
      <c r="G7048" s="5">
        <f t="shared" ca="1" si="449"/>
        <v>0</v>
      </c>
      <c r="H7048" s="7" cm="1">
        <f t="array" aca="1" ref="H7048" ca="1">INDEX(Subscribers!$G$2:$G$1001, INT((ROW()-2)/12)+1)</f>
        <v>16.98</v>
      </c>
      <c r="I7048">
        <f t="shared" ca="1" si="450"/>
        <v>16.98</v>
      </c>
    </row>
    <row r="7049" spans="1:9">
      <c r="A7049" cm="1">
        <f t="array" ref="A7049">INDEX(Subscribers!$A$2:$A$1001, INT((ROW()-2)/12)+1)</f>
        <v>588</v>
      </c>
      <c r="B7049">
        <f t="shared" si="447"/>
        <v>4</v>
      </c>
      <c r="C7049" s="9" cm="1">
        <f t="array" ref="C7049">INDEX(Months!$A$2:$A$13, $B7049)</f>
        <v>45383</v>
      </c>
      <c r="D7049" s="9" cm="1">
        <f t="array" aca="1" ref="D7049" ca="1">INDEX(Subscribers!$F$2:$F$1001, INT((ROW()-2)/12)+1)</f>
        <v>45352</v>
      </c>
      <c r="E7049" s="5" cm="1">
        <f t="array" aca="1" ref="E7049" ca="1">INDEX(Subscribers!$Q$2:$Q$1001, INT((ROW()-2)/12)+1)</f>
        <v>4</v>
      </c>
      <c r="F7049" s="5">
        <f t="shared" ca="1" si="448"/>
        <v>0</v>
      </c>
      <c r="G7049" s="5">
        <f t="shared" ca="1" si="449"/>
        <v>1</v>
      </c>
      <c r="H7049" s="7" cm="1">
        <f t="array" aca="1" ref="H7049" ca="1">INDEX(Subscribers!$G$2:$G$1001, INT((ROW()-2)/12)+1)</f>
        <v>16.98</v>
      </c>
      <c r="I7049">
        <f t="shared" ca="1" si="450"/>
        <v>0</v>
      </c>
    </row>
    <row r="7050" spans="1:9">
      <c r="A7050" cm="1">
        <f t="array" ref="A7050">INDEX(Subscribers!$A$2:$A$1001, INT((ROW()-2)/12)+1)</f>
        <v>588</v>
      </c>
      <c r="B7050">
        <f t="shared" si="447"/>
        <v>5</v>
      </c>
      <c r="C7050" s="9" cm="1">
        <f t="array" ref="C7050">INDEX(Months!$A$2:$A$13, $B7050)</f>
        <v>45413</v>
      </c>
      <c r="D7050" s="9" cm="1">
        <f t="array" aca="1" ref="D7050" ca="1">INDEX(Subscribers!$F$2:$F$1001, INT((ROW()-2)/12)+1)</f>
        <v>45352</v>
      </c>
      <c r="E7050" s="5" cm="1">
        <f t="array" aca="1" ref="E7050" ca="1">INDEX(Subscribers!$Q$2:$Q$1001, INT((ROW()-2)/12)+1)</f>
        <v>4</v>
      </c>
      <c r="F7050" s="5">
        <f t="shared" ca="1" si="448"/>
        <v>0</v>
      </c>
      <c r="G7050" s="5">
        <f t="shared" ca="1" si="449"/>
        <v>0</v>
      </c>
      <c r="H7050" s="7" cm="1">
        <f t="array" aca="1" ref="H7050" ca="1">INDEX(Subscribers!$G$2:$G$1001, INT((ROW()-2)/12)+1)</f>
        <v>16.98</v>
      </c>
      <c r="I7050">
        <f t="shared" ca="1" si="450"/>
        <v>0</v>
      </c>
    </row>
    <row r="7051" spans="1:9">
      <c r="A7051" cm="1">
        <f t="array" ref="A7051">INDEX(Subscribers!$A$2:$A$1001, INT((ROW()-2)/12)+1)</f>
        <v>588</v>
      </c>
      <c r="B7051">
        <f t="shared" si="447"/>
        <v>6</v>
      </c>
      <c r="C7051" s="9" cm="1">
        <f t="array" ref="C7051">INDEX(Months!$A$2:$A$13, $B7051)</f>
        <v>45444</v>
      </c>
      <c r="D7051" s="9" cm="1">
        <f t="array" aca="1" ref="D7051" ca="1">INDEX(Subscribers!$F$2:$F$1001, INT((ROW()-2)/12)+1)</f>
        <v>45352</v>
      </c>
      <c r="E7051" s="5" cm="1">
        <f t="array" aca="1" ref="E7051" ca="1">INDEX(Subscribers!$Q$2:$Q$1001, INT((ROW()-2)/12)+1)</f>
        <v>4</v>
      </c>
      <c r="F7051" s="5">
        <f t="shared" ca="1" si="448"/>
        <v>0</v>
      </c>
      <c r="G7051" s="5">
        <f t="shared" ca="1" si="449"/>
        <v>0</v>
      </c>
      <c r="H7051" s="7" cm="1">
        <f t="array" aca="1" ref="H7051" ca="1">INDEX(Subscribers!$G$2:$G$1001, INT((ROW()-2)/12)+1)</f>
        <v>16.98</v>
      </c>
      <c r="I7051">
        <f t="shared" ca="1" si="450"/>
        <v>0</v>
      </c>
    </row>
    <row r="7052" spans="1:9">
      <c r="A7052" cm="1">
        <f t="array" ref="A7052">INDEX(Subscribers!$A$2:$A$1001, INT((ROW()-2)/12)+1)</f>
        <v>588</v>
      </c>
      <c r="B7052">
        <f t="shared" si="447"/>
        <v>7</v>
      </c>
      <c r="C7052" s="9" cm="1">
        <f t="array" ref="C7052">INDEX(Months!$A$2:$A$13, $B7052)</f>
        <v>45474</v>
      </c>
      <c r="D7052" s="9" cm="1">
        <f t="array" aca="1" ref="D7052" ca="1">INDEX(Subscribers!$F$2:$F$1001, INT((ROW()-2)/12)+1)</f>
        <v>45352</v>
      </c>
      <c r="E7052" s="5" cm="1">
        <f t="array" aca="1" ref="E7052" ca="1">INDEX(Subscribers!$Q$2:$Q$1001, INT((ROW()-2)/12)+1)</f>
        <v>4</v>
      </c>
      <c r="F7052" s="5">
        <f t="shared" ca="1" si="448"/>
        <v>0</v>
      </c>
      <c r="G7052" s="5">
        <f t="shared" ca="1" si="449"/>
        <v>0</v>
      </c>
      <c r="H7052" s="7" cm="1">
        <f t="array" aca="1" ref="H7052" ca="1">INDEX(Subscribers!$G$2:$G$1001, INT((ROW()-2)/12)+1)</f>
        <v>16.98</v>
      </c>
      <c r="I7052">
        <f t="shared" ca="1" si="450"/>
        <v>0</v>
      </c>
    </row>
    <row r="7053" spans="1:9">
      <c r="A7053" cm="1">
        <f t="array" ref="A7053">INDEX(Subscribers!$A$2:$A$1001, INT((ROW()-2)/12)+1)</f>
        <v>588</v>
      </c>
      <c r="B7053">
        <f t="shared" si="447"/>
        <v>8</v>
      </c>
      <c r="C7053" s="9" cm="1">
        <f t="array" ref="C7053">INDEX(Months!$A$2:$A$13, $B7053)</f>
        <v>45505</v>
      </c>
      <c r="D7053" s="9" cm="1">
        <f t="array" aca="1" ref="D7053" ca="1">INDEX(Subscribers!$F$2:$F$1001, INT((ROW()-2)/12)+1)</f>
        <v>45352</v>
      </c>
      <c r="E7053" s="5" cm="1">
        <f t="array" aca="1" ref="E7053" ca="1">INDEX(Subscribers!$Q$2:$Q$1001, INT((ROW()-2)/12)+1)</f>
        <v>4</v>
      </c>
      <c r="F7053" s="5">
        <f t="shared" ca="1" si="448"/>
        <v>0</v>
      </c>
      <c r="G7053" s="5">
        <f t="shared" ca="1" si="449"/>
        <v>0</v>
      </c>
      <c r="H7053" s="7" cm="1">
        <f t="array" aca="1" ref="H7053" ca="1">INDEX(Subscribers!$G$2:$G$1001, INT((ROW()-2)/12)+1)</f>
        <v>16.98</v>
      </c>
      <c r="I7053">
        <f t="shared" ca="1" si="450"/>
        <v>0</v>
      </c>
    </row>
    <row r="7054" spans="1:9">
      <c r="A7054" cm="1">
        <f t="array" ref="A7054">INDEX(Subscribers!$A$2:$A$1001, INT((ROW()-2)/12)+1)</f>
        <v>588</v>
      </c>
      <c r="B7054">
        <f t="shared" si="447"/>
        <v>9</v>
      </c>
      <c r="C7054" s="9" cm="1">
        <f t="array" ref="C7054">INDEX(Months!$A$2:$A$13, $B7054)</f>
        <v>45536</v>
      </c>
      <c r="D7054" s="9" cm="1">
        <f t="array" aca="1" ref="D7054" ca="1">INDEX(Subscribers!$F$2:$F$1001, INT((ROW()-2)/12)+1)</f>
        <v>45352</v>
      </c>
      <c r="E7054" s="5" cm="1">
        <f t="array" aca="1" ref="E7054" ca="1">INDEX(Subscribers!$Q$2:$Q$1001, INT((ROW()-2)/12)+1)</f>
        <v>4</v>
      </c>
      <c r="F7054" s="5">
        <f t="shared" ca="1" si="448"/>
        <v>0</v>
      </c>
      <c r="G7054" s="5">
        <f t="shared" ca="1" si="449"/>
        <v>0</v>
      </c>
      <c r="H7054" s="7" cm="1">
        <f t="array" aca="1" ref="H7054" ca="1">INDEX(Subscribers!$G$2:$G$1001, INT((ROW()-2)/12)+1)</f>
        <v>16.98</v>
      </c>
      <c r="I7054">
        <f t="shared" ca="1" si="450"/>
        <v>0</v>
      </c>
    </row>
    <row r="7055" spans="1:9">
      <c r="A7055" cm="1">
        <f t="array" ref="A7055">INDEX(Subscribers!$A$2:$A$1001, INT((ROW()-2)/12)+1)</f>
        <v>588</v>
      </c>
      <c r="B7055">
        <f t="shared" si="447"/>
        <v>10</v>
      </c>
      <c r="C7055" s="9" cm="1">
        <f t="array" ref="C7055">INDEX(Months!$A$2:$A$13, $B7055)</f>
        <v>45566</v>
      </c>
      <c r="D7055" s="9" cm="1">
        <f t="array" aca="1" ref="D7055" ca="1">INDEX(Subscribers!$F$2:$F$1001, INT((ROW()-2)/12)+1)</f>
        <v>45352</v>
      </c>
      <c r="E7055" s="5" cm="1">
        <f t="array" aca="1" ref="E7055" ca="1">INDEX(Subscribers!$Q$2:$Q$1001, INT((ROW()-2)/12)+1)</f>
        <v>4</v>
      </c>
      <c r="F7055" s="5">
        <f t="shared" ca="1" si="448"/>
        <v>0</v>
      </c>
      <c r="G7055" s="5">
        <f t="shared" ca="1" si="449"/>
        <v>0</v>
      </c>
      <c r="H7055" s="7" cm="1">
        <f t="array" aca="1" ref="H7055" ca="1">INDEX(Subscribers!$G$2:$G$1001, INT((ROW()-2)/12)+1)</f>
        <v>16.98</v>
      </c>
      <c r="I7055">
        <f t="shared" ca="1" si="450"/>
        <v>0</v>
      </c>
    </row>
    <row r="7056" spans="1:9">
      <c r="A7056" cm="1">
        <f t="array" ref="A7056">INDEX(Subscribers!$A$2:$A$1001, INT((ROW()-2)/12)+1)</f>
        <v>588</v>
      </c>
      <c r="B7056">
        <f t="shared" si="447"/>
        <v>11</v>
      </c>
      <c r="C7056" s="9" cm="1">
        <f t="array" ref="C7056">INDEX(Months!$A$2:$A$13, $B7056)</f>
        <v>45597</v>
      </c>
      <c r="D7056" s="9" cm="1">
        <f t="array" aca="1" ref="D7056" ca="1">INDEX(Subscribers!$F$2:$F$1001, INT((ROW()-2)/12)+1)</f>
        <v>45352</v>
      </c>
      <c r="E7056" s="5" cm="1">
        <f t="array" aca="1" ref="E7056" ca="1">INDEX(Subscribers!$Q$2:$Q$1001, INT((ROW()-2)/12)+1)</f>
        <v>4</v>
      </c>
      <c r="F7056" s="5">
        <f t="shared" ca="1" si="448"/>
        <v>0</v>
      </c>
      <c r="G7056" s="5">
        <f t="shared" ca="1" si="449"/>
        <v>0</v>
      </c>
      <c r="H7056" s="7" cm="1">
        <f t="array" aca="1" ref="H7056" ca="1">INDEX(Subscribers!$G$2:$G$1001, INT((ROW()-2)/12)+1)</f>
        <v>16.98</v>
      </c>
      <c r="I7056">
        <f t="shared" ca="1" si="450"/>
        <v>0</v>
      </c>
    </row>
    <row r="7057" spans="1:9">
      <c r="A7057" cm="1">
        <f t="array" ref="A7057">INDEX(Subscribers!$A$2:$A$1001, INT((ROW()-2)/12)+1)</f>
        <v>588</v>
      </c>
      <c r="B7057">
        <f t="shared" si="447"/>
        <v>12</v>
      </c>
      <c r="C7057" s="9" cm="1">
        <f t="array" ref="C7057">INDEX(Months!$A$2:$A$13, $B7057)</f>
        <v>45627</v>
      </c>
      <c r="D7057" s="9" cm="1">
        <f t="array" aca="1" ref="D7057" ca="1">INDEX(Subscribers!$F$2:$F$1001, INT((ROW()-2)/12)+1)</f>
        <v>45352</v>
      </c>
      <c r="E7057" s="5" cm="1">
        <f t="array" aca="1" ref="E7057" ca="1">INDEX(Subscribers!$Q$2:$Q$1001, INT((ROW()-2)/12)+1)</f>
        <v>4</v>
      </c>
      <c r="F7057" s="5">
        <f t="shared" ca="1" si="448"/>
        <v>0</v>
      </c>
      <c r="G7057" s="5">
        <f t="shared" ca="1" si="449"/>
        <v>0</v>
      </c>
      <c r="H7057" s="7" cm="1">
        <f t="array" aca="1" ref="H7057" ca="1">INDEX(Subscribers!$G$2:$G$1001, INT((ROW()-2)/12)+1)</f>
        <v>16.98</v>
      </c>
      <c r="I7057">
        <f t="shared" ca="1" si="450"/>
        <v>0</v>
      </c>
    </row>
    <row r="7058" spans="1:9">
      <c r="A7058" cm="1">
        <f t="array" ref="A7058">INDEX(Subscribers!$A$2:$A$1001, INT((ROW()-2)/12)+1)</f>
        <v>589</v>
      </c>
      <c r="B7058">
        <f t="shared" si="447"/>
        <v>1</v>
      </c>
      <c r="C7058" s="9" cm="1">
        <f t="array" ref="C7058">INDEX(Months!$A$2:$A$13, $B7058)</f>
        <v>45292</v>
      </c>
      <c r="D7058" s="9" cm="1">
        <f t="array" aca="1" ref="D7058" ca="1">INDEX(Subscribers!$F$2:$F$1001, INT((ROW()-2)/12)+1)</f>
        <v>45292</v>
      </c>
      <c r="E7058" s="5" cm="1">
        <f t="array" aca="1" ref="E7058" ca="1">INDEX(Subscribers!$Q$2:$Q$1001, INT((ROW()-2)/12)+1)</f>
        <v>12</v>
      </c>
      <c r="F7058" s="5">
        <f t="shared" ca="1" si="448"/>
        <v>1</v>
      </c>
      <c r="G7058" s="5">
        <f t="shared" ca="1" si="449"/>
        <v>0</v>
      </c>
      <c r="H7058" s="7" cm="1">
        <f t="array" aca="1" ref="H7058" ca="1">INDEX(Subscribers!$G$2:$G$1001, INT((ROW()-2)/12)+1)</f>
        <v>39.979999999999997</v>
      </c>
      <c r="I7058">
        <f t="shared" ca="1" si="450"/>
        <v>39.979999999999997</v>
      </c>
    </row>
    <row r="7059" spans="1:9">
      <c r="A7059" cm="1">
        <f t="array" ref="A7059">INDEX(Subscribers!$A$2:$A$1001, INT((ROW()-2)/12)+1)</f>
        <v>589</v>
      </c>
      <c r="B7059">
        <f t="shared" si="447"/>
        <v>2</v>
      </c>
      <c r="C7059" s="9" cm="1">
        <f t="array" ref="C7059">INDEX(Months!$A$2:$A$13, $B7059)</f>
        <v>45323</v>
      </c>
      <c r="D7059" s="9" cm="1">
        <f t="array" aca="1" ref="D7059" ca="1">INDEX(Subscribers!$F$2:$F$1001, INT((ROW()-2)/12)+1)</f>
        <v>45292</v>
      </c>
      <c r="E7059" s="5" cm="1">
        <f t="array" aca="1" ref="E7059" ca="1">INDEX(Subscribers!$Q$2:$Q$1001, INT((ROW()-2)/12)+1)</f>
        <v>12</v>
      </c>
      <c r="F7059" s="5">
        <f t="shared" ca="1" si="448"/>
        <v>1</v>
      </c>
      <c r="G7059" s="5">
        <f t="shared" ca="1" si="449"/>
        <v>0</v>
      </c>
      <c r="H7059" s="7" cm="1">
        <f t="array" aca="1" ref="H7059" ca="1">INDEX(Subscribers!$G$2:$G$1001, INT((ROW()-2)/12)+1)</f>
        <v>39.979999999999997</v>
      </c>
      <c r="I7059">
        <f t="shared" ca="1" si="450"/>
        <v>39.979999999999997</v>
      </c>
    </row>
    <row r="7060" spans="1:9">
      <c r="A7060" cm="1">
        <f t="array" ref="A7060">INDEX(Subscribers!$A$2:$A$1001, INT((ROW()-2)/12)+1)</f>
        <v>589</v>
      </c>
      <c r="B7060">
        <f t="shared" si="447"/>
        <v>3</v>
      </c>
      <c r="C7060" s="9" cm="1">
        <f t="array" ref="C7060">INDEX(Months!$A$2:$A$13, $B7060)</f>
        <v>45352</v>
      </c>
      <c r="D7060" s="9" cm="1">
        <f t="array" aca="1" ref="D7060" ca="1">INDEX(Subscribers!$F$2:$F$1001, INT((ROW()-2)/12)+1)</f>
        <v>45292</v>
      </c>
      <c r="E7060" s="5" cm="1">
        <f t="array" aca="1" ref="E7060" ca="1">INDEX(Subscribers!$Q$2:$Q$1001, INT((ROW()-2)/12)+1)</f>
        <v>12</v>
      </c>
      <c r="F7060" s="5">
        <f t="shared" ca="1" si="448"/>
        <v>1</v>
      </c>
      <c r="G7060" s="5">
        <f t="shared" ca="1" si="449"/>
        <v>0</v>
      </c>
      <c r="H7060" s="7" cm="1">
        <f t="array" aca="1" ref="H7060" ca="1">INDEX(Subscribers!$G$2:$G$1001, INT((ROW()-2)/12)+1)</f>
        <v>39.979999999999997</v>
      </c>
      <c r="I7060">
        <f t="shared" ca="1" si="450"/>
        <v>39.979999999999997</v>
      </c>
    </row>
    <row r="7061" spans="1:9">
      <c r="A7061" cm="1">
        <f t="array" ref="A7061">INDEX(Subscribers!$A$2:$A$1001, INT((ROW()-2)/12)+1)</f>
        <v>589</v>
      </c>
      <c r="B7061">
        <f t="shared" si="447"/>
        <v>4</v>
      </c>
      <c r="C7061" s="9" cm="1">
        <f t="array" ref="C7061">INDEX(Months!$A$2:$A$13, $B7061)</f>
        <v>45383</v>
      </c>
      <c r="D7061" s="9" cm="1">
        <f t="array" aca="1" ref="D7061" ca="1">INDEX(Subscribers!$F$2:$F$1001, INT((ROW()-2)/12)+1)</f>
        <v>45292</v>
      </c>
      <c r="E7061" s="5" cm="1">
        <f t="array" aca="1" ref="E7061" ca="1">INDEX(Subscribers!$Q$2:$Q$1001, INT((ROW()-2)/12)+1)</f>
        <v>12</v>
      </c>
      <c r="F7061" s="5">
        <f t="shared" ca="1" si="448"/>
        <v>1</v>
      </c>
      <c r="G7061" s="5">
        <f t="shared" ca="1" si="449"/>
        <v>0</v>
      </c>
      <c r="H7061" s="7" cm="1">
        <f t="array" aca="1" ref="H7061" ca="1">INDEX(Subscribers!$G$2:$G$1001, INT((ROW()-2)/12)+1)</f>
        <v>39.979999999999997</v>
      </c>
      <c r="I7061">
        <f t="shared" ca="1" si="450"/>
        <v>39.979999999999997</v>
      </c>
    </row>
    <row r="7062" spans="1:9">
      <c r="A7062" cm="1">
        <f t="array" ref="A7062">INDEX(Subscribers!$A$2:$A$1001, INT((ROW()-2)/12)+1)</f>
        <v>589</v>
      </c>
      <c r="B7062">
        <f t="shared" si="447"/>
        <v>5</v>
      </c>
      <c r="C7062" s="9" cm="1">
        <f t="array" ref="C7062">INDEX(Months!$A$2:$A$13, $B7062)</f>
        <v>45413</v>
      </c>
      <c r="D7062" s="9" cm="1">
        <f t="array" aca="1" ref="D7062" ca="1">INDEX(Subscribers!$F$2:$F$1001, INT((ROW()-2)/12)+1)</f>
        <v>45292</v>
      </c>
      <c r="E7062" s="5" cm="1">
        <f t="array" aca="1" ref="E7062" ca="1">INDEX(Subscribers!$Q$2:$Q$1001, INT((ROW()-2)/12)+1)</f>
        <v>12</v>
      </c>
      <c r="F7062" s="5">
        <f t="shared" ca="1" si="448"/>
        <v>1</v>
      </c>
      <c r="G7062" s="5">
        <f t="shared" ca="1" si="449"/>
        <v>0</v>
      </c>
      <c r="H7062" s="7" cm="1">
        <f t="array" aca="1" ref="H7062" ca="1">INDEX(Subscribers!$G$2:$G$1001, INT((ROW()-2)/12)+1)</f>
        <v>39.979999999999997</v>
      </c>
      <c r="I7062">
        <f t="shared" ca="1" si="450"/>
        <v>39.979999999999997</v>
      </c>
    </row>
    <row r="7063" spans="1:9">
      <c r="A7063" cm="1">
        <f t="array" ref="A7063">INDEX(Subscribers!$A$2:$A$1001, INT((ROW()-2)/12)+1)</f>
        <v>589</v>
      </c>
      <c r="B7063">
        <f t="shared" si="447"/>
        <v>6</v>
      </c>
      <c r="C7063" s="9" cm="1">
        <f t="array" ref="C7063">INDEX(Months!$A$2:$A$13, $B7063)</f>
        <v>45444</v>
      </c>
      <c r="D7063" s="9" cm="1">
        <f t="array" aca="1" ref="D7063" ca="1">INDEX(Subscribers!$F$2:$F$1001, INT((ROW()-2)/12)+1)</f>
        <v>45292</v>
      </c>
      <c r="E7063" s="5" cm="1">
        <f t="array" aca="1" ref="E7063" ca="1">INDEX(Subscribers!$Q$2:$Q$1001, INT((ROW()-2)/12)+1)</f>
        <v>12</v>
      </c>
      <c r="F7063" s="5">
        <f t="shared" ca="1" si="448"/>
        <v>1</v>
      </c>
      <c r="G7063" s="5">
        <f t="shared" ca="1" si="449"/>
        <v>0</v>
      </c>
      <c r="H7063" s="7" cm="1">
        <f t="array" aca="1" ref="H7063" ca="1">INDEX(Subscribers!$G$2:$G$1001, INT((ROW()-2)/12)+1)</f>
        <v>39.979999999999997</v>
      </c>
      <c r="I7063">
        <f t="shared" ca="1" si="450"/>
        <v>39.979999999999997</v>
      </c>
    </row>
    <row r="7064" spans="1:9">
      <c r="A7064" cm="1">
        <f t="array" ref="A7064">INDEX(Subscribers!$A$2:$A$1001, INT((ROW()-2)/12)+1)</f>
        <v>589</v>
      </c>
      <c r="B7064">
        <f t="shared" si="447"/>
        <v>7</v>
      </c>
      <c r="C7064" s="9" cm="1">
        <f t="array" ref="C7064">INDEX(Months!$A$2:$A$13, $B7064)</f>
        <v>45474</v>
      </c>
      <c r="D7064" s="9" cm="1">
        <f t="array" aca="1" ref="D7064" ca="1">INDEX(Subscribers!$F$2:$F$1001, INT((ROW()-2)/12)+1)</f>
        <v>45292</v>
      </c>
      <c r="E7064" s="5" cm="1">
        <f t="array" aca="1" ref="E7064" ca="1">INDEX(Subscribers!$Q$2:$Q$1001, INT((ROW()-2)/12)+1)</f>
        <v>12</v>
      </c>
      <c r="F7064" s="5">
        <f t="shared" ca="1" si="448"/>
        <v>1</v>
      </c>
      <c r="G7064" s="5">
        <f t="shared" ca="1" si="449"/>
        <v>0</v>
      </c>
      <c r="H7064" s="7" cm="1">
        <f t="array" aca="1" ref="H7064" ca="1">INDEX(Subscribers!$G$2:$G$1001, INT((ROW()-2)/12)+1)</f>
        <v>39.979999999999997</v>
      </c>
      <c r="I7064">
        <f t="shared" ca="1" si="450"/>
        <v>39.979999999999997</v>
      </c>
    </row>
    <row r="7065" spans="1:9">
      <c r="A7065" cm="1">
        <f t="array" ref="A7065">INDEX(Subscribers!$A$2:$A$1001, INT((ROW()-2)/12)+1)</f>
        <v>589</v>
      </c>
      <c r="B7065">
        <f t="shared" si="447"/>
        <v>8</v>
      </c>
      <c r="C7065" s="9" cm="1">
        <f t="array" ref="C7065">INDEX(Months!$A$2:$A$13, $B7065)</f>
        <v>45505</v>
      </c>
      <c r="D7065" s="9" cm="1">
        <f t="array" aca="1" ref="D7065" ca="1">INDEX(Subscribers!$F$2:$F$1001, INT((ROW()-2)/12)+1)</f>
        <v>45292</v>
      </c>
      <c r="E7065" s="5" cm="1">
        <f t="array" aca="1" ref="E7065" ca="1">INDEX(Subscribers!$Q$2:$Q$1001, INT((ROW()-2)/12)+1)</f>
        <v>12</v>
      </c>
      <c r="F7065" s="5">
        <f t="shared" ca="1" si="448"/>
        <v>1</v>
      </c>
      <c r="G7065" s="5">
        <f t="shared" ca="1" si="449"/>
        <v>0</v>
      </c>
      <c r="H7065" s="7" cm="1">
        <f t="array" aca="1" ref="H7065" ca="1">INDEX(Subscribers!$G$2:$G$1001, INT((ROW()-2)/12)+1)</f>
        <v>39.979999999999997</v>
      </c>
      <c r="I7065">
        <f t="shared" ca="1" si="450"/>
        <v>39.979999999999997</v>
      </c>
    </row>
    <row r="7066" spans="1:9">
      <c r="A7066" cm="1">
        <f t="array" ref="A7066">INDEX(Subscribers!$A$2:$A$1001, INT((ROW()-2)/12)+1)</f>
        <v>589</v>
      </c>
      <c r="B7066">
        <f t="shared" si="447"/>
        <v>9</v>
      </c>
      <c r="C7066" s="9" cm="1">
        <f t="array" ref="C7066">INDEX(Months!$A$2:$A$13, $B7066)</f>
        <v>45536</v>
      </c>
      <c r="D7066" s="9" cm="1">
        <f t="array" aca="1" ref="D7066" ca="1">INDEX(Subscribers!$F$2:$F$1001, INT((ROW()-2)/12)+1)</f>
        <v>45292</v>
      </c>
      <c r="E7066" s="5" cm="1">
        <f t="array" aca="1" ref="E7066" ca="1">INDEX(Subscribers!$Q$2:$Q$1001, INT((ROW()-2)/12)+1)</f>
        <v>12</v>
      </c>
      <c r="F7066" s="5">
        <f t="shared" ca="1" si="448"/>
        <v>1</v>
      </c>
      <c r="G7066" s="5">
        <f t="shared" ca="1" si="449"/>
        <v>0</v>
      </c>
      <c r="H7066" s="7" cm="1">
        <f t="array" aca="1" ref="H7066" ca="1">INDEX(Subscribers!$G$2:$G$1001, INT((ROW()-2)/12)+1)</f>
        <v>39.979999999999997</v>
      </c>
      <c r="I7066">
        <f t="shared" ca="1" si="450"/>
        <v>39.979999999999997</v>
      </c>
    </row>
    <row r="7067" spans="1:9">
      <c r="A7067" cm="1">
        <f t="array" ref="A7067">INDEX(Subscribers!$A$2:$A$1001, INT((ROW()-2)/12)+1)</f>
        <v>589</v>
      </c>
      <c r="B7067">
        <f t="shared" si="447"/>
        <v>10</v>
      </c>
      <c r="C7067" s="9" cm="1">
        <f t="array" ref="C7067">INDEX(Months!$A$2:$A$13, $B7067)</f>
        <v>45566</v>
      </c>
      <c r="D7067" s="9" cm="1">
        <f t="array" aca="1" ref="D7067" ca="1">INDEX(Subscribers!$F$2:$F$1001, INT((ROW()-2)/12)+1)</f>
        <v>45292</v>
      </c>
      <c r="E7067" s="5" cm="1">
        <f t="array" aca="1" ref="E7067" ca="1">INDEX(Subscribers!$Q$2:$Q$1001, INT((ROW()-2)/12)+1)</f>
        <v>12</v>
      </c>
      <c r="F7067" s="5">
        <f t="shared" ca="1" si="448"/>
        <v>1</v>
      </c>
      <c r="G7067" s="5">
        <f t="shared" ca="1" si="449"/>
        <v>0</v>
      </c>
      <c r="H7067" s="7" cm="1">
        <f t="array" aca="1" ref="H7067" ca="1">INDEX(Subscribers!$G$2:$G$1001, INT((ROW()-2)/12)+1)</f>
        <v>39.979999999999997</v>
      </c>
      <c r="I7067">
        <f t="shared" ca="1" si="450"/>
        <v>39.979999999999997</v>
      </c>
    </row>
    <row r="7068" spans="1:9">
      <c r="A7068" cm="1">
        <f t="array" ref="A7068">INDEX(Subscribers!$A$2:$A$1001, INT((ROW()-2)/12)+1)</f>
        <v>589</v>
      </c>
      <c r="B7068">
        <f t="shared" si="447"/>
        <v>11</v>
      </c>
      <c r="C7068" s="9" cm="1">
        <f t="array" ref="C7068">INDEX(Months!$A$2:$A$13, $B7068)</f>
        <v>45597</v>
      </c>
      <c r="D7068" s="9" cm="1">
        <f t="array" aca="1" ref="D7068" ca="1">INDEX(Subscribers!$F$2:$F$1001, INT((ROW()-2)/12)+1)</f>
        <v>45292</v>
      </c>
      <c r="E7068" s="5" cm="1">
        <f t="array" aca="1" ref="E7068" ca="1">INDEX(Subscribers!$Q$2:$Q$1001, INT((ROW()-2)/12)+1)</f>
        <v>12</v>
      </c>
      <c r="F7068" s="5">
        <f t="shared" ca="1" si="448"/>
        <v>1</v>
      </c>
      <c r="G7068" s="5">
        <f t="shared" ca="1" si="449"/>
        <v>0</v>
      </c>
      <c r="H7068" s="7" cm="1">
        <f t="array" aca="1" ref="H7068" ca="1">INDEX(Subscribers!$G$2:$G$1001, INT((ROW()-2)/12)+1)</f>
        <v>39.979999999999997</v>
      </c>
      <c r="I7068">
        <f t="shared" ca="1" si="450"/>
        <v>39.979999999999997</v>
      </c>
    </row>
    <row r="7069" spans="1:9">
      <c r="A7069" cm="1">
        <f t="array" ref="A7069">INDEX(Subscribers!$A$2:$A$1001, INT((ROW()-2)/12)+1)</f>
        <v>589</v>
      </c>
      <c r="B7069">
        <f t="shared" si="447"/>
        <v>12</v>
      </c>
      <c r="C7069" s="9" cm="1">
        <f t="array" ref="C7069">INDEX(Months!$A$2:$A$13, $B7069)</f>
        <v>45627</v>
      </c>
      <c r="D7069" s="9" cm="1">
        <f t="array" aca="1" ref="D7069" ca="1">INDEX(Subscribers!$F$2:$F$1001, INT((ROW()-2)/12)+1)</f>
        <v>45292</v>
      </c>
      <c r="E7069" s="5" cm="1">
        <f t="array" aca="1" ref="E7069" ca="1">INDEX(Subscribers!$Q$2:$Q$1001, INT((ROW()-2)/12)+1)</f>
        <v>12</v>
      </c>
      <c r="F7069" s="5">
        <f t="shared" ca="1" si="448"/>
        <v>0</v>
      </c>
      <c r="G7069" s="5">
        <f t="shared" ca="1" si="449"/>
        <v>1</v>
      </c>
      <c r="H7069" s="7" cm="1">
        <f t="array" aca="1" ref="H7069" ca="1">INDEX(Subscribers!$G$2:$G$1001, INT((ROW()-2)/12)+1)</f>
        <v>39.979999999999997</v>
      </c>
      <c r="I7069">
        <f t="shared" ca="1" si="450"/>
        <v>0</v>
      </c>
    </row>
    <row r="7070" spans="1:9">
      <c r="A7070" cm="1">
        <f t="array" ref="A7070">INDEX(Subscribers!$A$2:$A$1001, INT((ROW()-2)/12)+1)</f>
        <v>590</v>
      </c>
      <c r="B7070">
        <f t="shared" si="447"/>
        <v>1</v>
      </c>
      <c r="C7070" s="9" cm="1">
        <f t="array" ref="C7070">INDEX(Months!$A$2:$A$13, $B7070)</f>
        <v>45292</v>
      </c>
      <c r="D7070" s="9" cm="1">
        <f t="array" aca="1" ref="D7070" ca="1">INDEX(Subscribers!$F$2:$F$1001, INT((ROW()-2)/12)+1)</f>
        <v>45444</v>
      </c>
      <c r="E7070" s="5" cm="1">
        <f t="array" aca="1" ref="E7070" ca="1">INDEX(Subscribers!$Q$2:$Q$1001, INT((ROW()-2)/12)+1)</f>
        <v>1</v>
      </c>
      <c r="F7070" s="5">
        <f t="shared" ca="1" si="448"/>
        <v>0</v>
      </c>
      <c r="G7070" s="5">
        <f t="shared" ca="1" si="449"/>
        <v>1</v>
      </c>
      <c r="H7070" s="7" cm="1">
        <f t="array" aca="1" ref="H7070" ca="1">INDEX(Subscribers!$G$2:$G$1001, INT((ROW()-2)/12)+1)</f>
        <v>14.99</v>
      </c>
      <c r="I7070">
        <f t="shared" ca="1" si="450"/>
        <v>0</v>
      </c>
    </row>
    <row r="7071" spans="1:9">
      <c r="A7071" cm="1">
        <f t="array" ref="A7071">INDEX(Subscribers!$A$2:$A$1001, INT((ROW()-2)/12)+1)</f>
        <v>590</v>
      </c>
      <c r="B7071">
        <f t="shared" si="447"/>
        <v>2</v>
      </c>
      <c r="C7071" s="9" cm="1">
        <f t="array" ref="C7071">INDEX(Months!$A$2:$A$13, $B7071)</f>
        <v>45323</v>
      </c>
      <c r="D7071" s="9" cm="1">
        <f t="array" aca="1" ref="D7071" ca="1">INDEX(Subscribers!$F$2:$F$1001, INT((ROW()-2)/12)+1)</f>
        <v>45444</v>
      </c>
      <c r="E7071" s="5" cm="1">
        <f t="array" aca="1" ref="E7071" ca="1">INDEX(Subscribers!$Q$2:$Q$1001, INT((ROW()-2)/12)+1)</f>
        <v>1</v>
      </c>
      <c r="F7071" s="5">
        <f t="shared" ca="1" si="448"/>
        <v>0</v>
      </c>
      <c r="G7071" s="5">
        <f t="shared" ca="1" si="449"/>
        <v>0</v>
      </c>
      <c r="H7071" s="7" cm="1">
        <f t="array" aca="1" ref="H7071" ca="1">INDEX(Subscribers!$G$2:$G$1001, INT((ROW()-2)/12)+1)</f>
        <v>14.99</v>
      </c>
      <c r="I7071">
        <f t="shared" ca="1" si="450"/>
        <v>0</v>
      </c>
    </row>
    <row r="7072" spans="1:9">
      <c r="A7072" cm="1">
        <f t="array" ref="A7072">INDEX(Subscribers!$A$2:$A$1001, INT((ROW()-2)/12)+1)</f>
        <v>590</v>
      </c>
      <c r="B7072">
        <f t="shared" si="447"/>
        <v>3</v>
      </c>
      <c r="C7072" s="9" cm="1">
        <f t="array" ref="C7072">INDEX(Months!$A$2:$A$13, $B7072)</f>
        <v>45352</v>
      </c>
      <c r="D7072" s="9" cm="1">
        <f t="array" aca="1" ref="D7072" ca="1">INDEX(Subscribers!$F$2:$F$1001, INT((ROW()-2)/12)+1)</f>
        <v>45444</v>
      </c>
      <c r="E7072" s="5" cm="1">
        <f t="array" aca="1" ref="E7072" ca="1">INDEX(Subscribers!$Q$2:$Q$1001, INT((ROW()-2)/12)+1)</f>
        <v>1</v>
      </c>
      <c r="F7072" s="5">
        <f t="shared" ca="1" si="448"/>
        <v>0</v>
      </c>
      <c r="G7072" s="5">
        <f t="shared" ca="1" si="449"/>
        <v>0</v>
      </c>
      <c r="H7072" s="7" cm="1">
        <f t="array" aca="1" ref="H7072" ca="1">INDEX(Subscribers!$G$2:$G$1001, INT((ROW()-2)/12)+1)</f>
        <v>14.99</v>
      </c>
      <c r="I7072">
        <f t="shared" ca="1" si="450"/>
        <v>0</v>
      </c>
    </row>
    <row r="7073" spans="1:9">
      <c r="A7073" cm="1">
        <f t="array" ref="A7073">INDEX(Subscribers!$A$2:$A$1001, INT((ROW()-2)/12)+1)</f>
        <v>590</v>
      </c>
      <c r="B7073">
        <f t="shared" si="447"/>
        <v>4</v>
      </c>
      <c r="C7073" s="9" cm="1">
        <f t="array" ref="C7073">INDEX(Months!$A$2:$A$13, $B7073)</f>
        <v>45383</v>
      </c>
      <c r="D7073" s="9" cm="1">
        <f t="array" aca="1" ref="D7073" ca="1">INDEX(Subscribers!$F$2:$F$1001, INT((ROW()-2)/12)+1)</f>
        <v>45444</v>
      </c>
      <c r="E7073" s="5" cm="1">
        <f t="array" aca="1" ref="E7073" ca="1">INDEX(Subscribers!$Q$2:$Q$1001, INT((ROW()-2)/12)+1)</f>
        <v>1</v>
      </c>
      <c r="F7073" s="5">
        <f t="shared" ca="1" si="448"/>
        <v>0</v>
      </c>
      <c r="G7073" s="5">
        <f t="shared" ca="1" si="449"/>
        <v>0</v>
      </c>
      <c r="H7073" s="7" cm="1">
        <f t="array" aca="1" ref="H7073" ca="1">INDEX(Subscribers!$G$2:$G$1001, INT((ROW()-2)/12)+1)</f>
        <v>14.99</v>
      </c>
      <c r="I7073">
        <f t="shared" ca="1" si="450"/>
        <v>0</v>
      </c>
    </row>
    <row r="7074" spans="1:9">
      <c r="A7074" cm="1">
        <f t="array" ref="A7074">INDEX(Subscribers!$A$2:$A$1001, INT((ROW()-2)/12)+1)</f>
        <v>590</v>
      </c>
      <c r="B7074">
        <f t="shared" si="447"/>
        <v>5</v>
      </c>
      <c r="C7074" s="9" cm="1">
        <f t="array" ref="C7074">INDEX(Months!$A$2:$A$13, $B7074)</f>
        <v>45413</v>
      </c>
      <c r="D7074" s="9" cm="1">
        <f t="array" aca="1" ref="D7074" ca="1">INDEX(Subscribers!$F$2:$F$1001, INT((ROW()-2)/12)+1)</f>
        <v>45444</v>
      </c>
      <c r="E7074" s="5" cm="1">
        <f t="array" aca="1" ref="E7074" ca="1">INDEX(Subscribers!$Q$2:$Q$1001, INT((ROW()-2)/12)+1)</f>
        <v>1</v>
      </c>
      <c r="F7074" s="5">
        <f t="shared" ca="1" si="448"/>
        <v>0</v>
      </c>
      <c r="G7074" s="5">
        <f t="shared" ca="1" si="449"/>
        <v>0</v>
      </c>
      <c r="H7074" s="7" cm="1">
        <f t="array" aca="1" ref="H7074" ca="1">INDEX(Subscribers!$G$2:$G$1001, INT((ROW()-2)/12)+1)</f>
        <v>14.99</v>
      </c>
      <c r="I7074">
        <f t="shared" ca="1" si="450"/>
        <v>0</v>
      </c>
    </row>
    <row r="7075" spans="1:9">
      <c r="A7075" cm="1">
        <f t="array" ref="A7075">INDEX(Subscribers!$A$2:$A$1001, INT((ROW()-2)/12)+1)</f>
        <v>590</v>
      </c>
      <c r="B7075">
        <f t="shared" si="447"/>
        <v>6</v>
      </c>
      <c r="C7075" s="9" cm="1">
        <f t="array" ref="C7075">INDEX(Months!$A$2:$A$13, $B7075)</f>
        <v>45444</v>
      </c>
      <c r="D7075" s="9" cm="1">
        <f t="array" aca="1" ref="D7075" ca="1">INDEX(Subscribers!$F$2:$F$1001, INT((ROW()-2)/12)+1)</f>
        <v>45444</v>
      </c>
      <c r="E7075" s="5" cm="1">
        <f t="array" aca="1" ref="E7075" ca="1">INDEX(Subscribers!$Q$2:$Q$1001, INT((ROW()-2)/12)+1)</f>
        <v>1</v>
      </c>
      <c r="F7075" s="5">
        <f t="shared" ca="1" si="448"/>
        <v>0</v>
      </c>
      <c r="G7075" s="5">
        <f t="shared" ca="1" si="449"/>
        <v>0</v>
      </c>
      <c r="H7075" s="7" cm="1">
        <f t="array" aca="1" ref="H7075" ca="1">INDEX(Subscribers!$G$2:$G$1001, INT((ROW()-2)/12)+1)</f>
        <v>14.99</v>
      </c>
      <c r="I7075">
        <f t="shared" ca="1" si="450"/>
        <v>0</v>
      </c>
    </row>
    <row r="7076" spans="1:9">
      <c r="A7076" cm="1">
        <f t="array" ref="A7076">INDEX(Subscribers!$A$2:$A$1001, INT((ROW()-2)/12)+1)</f>
        <v>590</v>
      </c>
      <c r="B7076">
        <f t="shared" si="447"/>
        <v>7</v>
      </c>
      <c r="C7076" s="9" cm="1">
        <f t="array" ref="C7076">INDEX(Months!$A$2:$A$13, $B7076)</f>
        <v>45474</v>
      </c>
      <c r="D7076" s="9" cm="1">
        <f t="array" aca="1" ref="D7076" ca="1">INDEX(Subscribers!$F$2:$F$1001, INT((ROW()-2)/12)+1)</f>
        <v>45444</v>
      </c>
      <c r="E7076" s="5" cm="1">
        <f t="array" aca="1" ref="E7076" ca="1">INDEX(Subscribers!$Q$2:$Q$1001, INT((ROW()-2)/12)+1)</f>
        <v>1</v>
      </c>
      <c r="F7076" s="5">
        <f t="shared" ca="1" si="448"/>
        <v>0</v>
      </c>
      <c r="G7076" s="5">
        <f t="shared" ca="1" si="449"/>
        <v>0</v>
      </c>
      <c r="H7076" s="7" cm="1">
        <f t="array" aca="1" ref="H7076" ca="1">INDEX(Subscribers!$G$2:$G$1001, INT((ROW()-2)/12)+1)</f>
        <v>14.99</v>
      </c>
      <c r="I7076">
        <f t="shared" ca="1" si="450"/>
        <v>0</v>
      </c>
    </row>
    <row r="7077" spans="1:9">
      <c r="A7077" cm="1">
        <f t="array" ref="A7077">INDEX(Subscribers!$A$2:$A$1001, INT((ROW()-2)/12)+1)</f>
        <v>590</v>
      </c>
      <c r="B7077">
        <f t="shared" si="447"/>
        <v>8</v>
      </c>
      <c r="C7077" s="9" cm="1">
        <f t="array" ref="C7077">INDEX(Months!$A$2:$A$13, $B7077)</f>
        <v>45505</v>
      </c>
      <c r="D7077" s="9" cm="1">
        <f t="array" aca="1" ref="D7077" ca="1">INDEX(Subscribers!$F$2:$F$1001, INT((ROW()-2)/12)+1)</f>
        <v>45444</v>
      </c>
      <c r="E7077" s="5" cm="1">
        <f t="array" aca="1" ref="E7077" ca="1">INDEX(Subscribers!$Q$2:$Q$1001, INT((ROW()-2)/12)+1)</f>
        <v>1</v>
      </c>
      <c r="F7077" s="5">
        <f t="shared" ca="1" si="448"/>
        <v>0</v>
      </c>
      <c r="G7077" s="5">
        <f t="shared" ca="1" si="449"/>
        <v>0</v>
      </c>
      <c r="H7077" s="7" cm="1">
        <f t="array" aca="1" ref="H7077" ca="1">INDEX(Subscribers!$G$2:$G$1001, INT((ROW()-2)/12)+1)</f>
        <v>14.99</v>
      </c>
      <c r="I7077">
        <f t="shared" ca="1" si="450"/>
        <v>0</v>
      </c>
    </row>
    <row r="7078" spans="1:9">
      <c r="A7078" cm="1">
        <f t="array" ref="A7078">INDEX(Subscribers!$A$2:$A$1001, INT((ROW()-2)/12)+1)</f>
        <v>590</v>
      </c>
      <c r="B7078">
        <f t="shared" si="447"/>
        <v>9</v>
      </c>
      <c r="C7078" s="9" cm="1">
        <f t="array" ref="C7078">INDEX(Months!$A$2:$A$13, $B7078)</f>
        <v>45536</v>
      </c>
      <c r="D7078" s="9" cm="1">
        <f t="array" aca="1" ref="D7078" ca="1">INDEX(Subscribers!$F$2:$F$1001, INT((ROW()-2)/12)+1)</f>
        <v>45444</v>
      </c>
      <c r="E7078" s="5" cm="1">
        <f t="array" aca="1" ref="E7078" ca="1">INDEX(Subscribers!$Q$2:$Q$1001, INT((ROW()-2)/12)+1)</f>
        <v>1</v>
      </c>
      <c r="F7078" s="5">
        <f t="shared" ca="1" si="448"/>
        <v>0</v>
      </c>
      <c r="G7078" s="5">
        <f t="shared" ca="1" si="449"/>
        <v>0</v>
      </c>
      <c r="H7078" s="7" cm="1">
        <f t="array" aca="1" ref="H7078" ca="1">INDEX(Subscribers!$G$2:$G$1001, INT((ROW()-2)/12)+1)</f>
        <v>14.99</v>
      </c>
      <c r="I7078">
        <f t="shared" ca="1" si="450"/>
        <v>0</v>
      </c>
    </row>
    <row r="7079" spans="1:9">
      <c r="A7079" cm="1">
        <f t="array" ref="A7079">INDEX(Subscribers!$A$2:$A$1001, INT((ROW()-2)/12)+1)</f>
        <v>590</v>
      </c>
      <c r="B7079">
        <f t="shared" si="447"/>
        <v>10</v>
      </c>
      <c r="C7079" s="9" cm="1">
        <f t="array" ref="C7079">INDEX(Months!$A$2:$A$13, $B7079)</f>
        <v>45566</v>
      </c>
      <c r="D7079" s="9" cm="1">
        <f t="array" aca="1" ref="D7079" ca="1">INDEX(Subscribers!$F$2:$F$1001, INT((ROW()-2)/12)+1)</f>
        <v>45444</v>
      </c>
      <c r="E7079" s="5" cm="1">
        <f t="array" aca="1" ref="E7079" ca="1">INDEX(Subscribers!$Q$2:$Q$1001, INT((ROW()-2)/12)+1)</f>
        <v>1</v>
      </c>
      <c r="F7079" s="5">
        <f t="shared" ca="1" si="448"/>
        <v>0</v>
      </c>
      <c r="G7079" s="5">
        <f t="shared" ca="1" si="449"/>
        <v>0</v>
      </c>
      <c r="H7079" s="7" cm="1">
        <f t="array" aca="1" ref="H7079" ca="1">INDEX(Subscribers!$G$2:$G$1001, INT((ROW()-2)/12)+1)</f>
        <v>14.99</v>
      </c>
      <c r="I7079">
        <f t="shared" ca="1" si="450"/>
        <v>0</v>
      </c>
    </row>
    <row r="7080" spans="1:9">
      <c r="A7080" cm="1">
        <f t="array" ref="A7080">INDEX(Subscribers!$A$2:$A$1001, INT((ROW()-2)/12)+1)</f>
        <v>590</v>
      </c>
      <c r="B7080">
        <f t="shared" si="447"/>
        <v>11</v>
      </c>
      <c r="C7080" s="9" cm="1">
        <f t="array" ref="C7080">INDEX(Months!$A$2:$A$13, $B7080)</f>
        <v>45597</v>
      </c>
      <c r="D7080" s="9" cm="1">
        <f t="array" aca="1" ref="D7080" ca="1">INDEX(Subscribers!$F$2:$F$1001, INT((ROW()-2)/12)+1)</f>
        <v>45444</v>
      </c>
      <c r="E7080" s="5" cm="1">
        <f t="array" aca="1" ref="E7080" ca="1">INDEX(Subscribers!$Q$2:$Q$1001, INT((ROW()-2)/12)+1)</f>
        <v>1</v>
      </c>
      <c r="F7080" s="5">
        <f t="shared" ca="1" si="448"/>
        <v>0</v>
      </c>
      <c r="G7080" s="5">
        <f t="shared" ca="1" si="449"/>
        <v>0</v>
      </c>
      <c r="H7080" s="7" cm="1">
        <f t="array" aca="1" ref="H7080" ca="1">INDEX(Subscribers!$G$2:$G$1001, INT((ROW()-2)/12)+1)</f>
        <v>14.99</v>
      </c>
      <c r="I7080">
        <f t="shared" ca="1" si="450"/>
        <v>0</v>
      </c>
    </row>
    <row r="7081" spans="1:9">
      <c r="A7081" cm="1">
        <f t="array" ref="A7081">INDEX(Subscribers!$A$2:$A$1001, INT((ROW()-2)/12)+1)</f>
        <v>590</v>
      </c>
      <c r="B7081">
        <f t="shared" si="447"/>
        <v>12</v>
      </c>
      <c r="C7081" s="9" cm="1">
        <f t="array" ref="C7081">INDEX(Months!$A$2:$A$13, $B7081)</f>
        <v>45627</v>
      </c>
      <c r="D7081" s="9" cm="1">
        <f t="array" aca="1" ref="D7081" ca="1">INDEX(Subscribers!$F$2:$F$1001, INT((ROW()-2)/12)+1)</f>
        <v>45444</v>
      </c>
      <c r="E7081" s="5" cm="1">
        <f t="array" aca="1" ref="E7081" ca="1">INDEX(Subscribers!$Q$2:$Q$1001, INT((ROW()-2)/12)+1)</f>
        <v>1</v>
      </c>
      <c r="F7081" s="5">
        <f t="shared" ca="1" si="448"/>
        <v>0</v>
      </c>
      <c r="G7081" s="5">
        <f t="shared" ca="1" si="449"/>
        <v>0</v>
      </c>
      <c r="H7081" s="7" cm="1">
        <f t="array" aca="1" ref="H7081" ca="1">INDEX(Subscribers!$G$2:$G$1001, INT((ROW()-2)/12)+1)</f>
        <v>14.99</v>
      </c>
      <c r="I7081">
        <f t="shared" ca="1" si="450"/>
        <v>0</v>
      </c>
    </row>
    <row r="7082" spans="1:9">
      <c r="A7082" cm="1">
        <f t="array" ref="A7082">INDEX(Subscribers!$A$2:$A$1001, INT((ROW()-2)/12)+1)</f>
        <v>591</v>
      </c>
      <c r="B7082">
        <f t="shared" si="447"/>
        <v>1</v>
      </c>
      <c r="C7082" s="9" cm="1">
        <f t="array" ref="C7082">INDEX(Months!$A$2:$A$13, $B7082)</f>
        <v>45292</v>
      </c>
      <c r="D7082" s="9" cm="1">
        <f t="array" aca="1" ref="D7082" ca="1">INDEX(Subscribers!$F$2:$F$1001, INT((ROW()-2)/12)+1)</f>
        <v>45352</v>
      </c>
      <c r="E7082" s="5" cm="1">
        <f t="array" aca="1" ref="E7082" ca="1">INDEX(Subscribers!$Q$2:$Q$1001, INT((ROW()-2)/12)+1)</f>
        <v>999</v>
      </c>
      <c r="F7082" s="5">
        <f t="shared" ca="1" si="448"/>
        <v>0</v>
      </c>
      <c r="G7082" s="5">
        <f t="shared" ca="1" si="449"/>
        <v>0</v>
      </c>
      <c r="H7082" s="7" cm="1">
        <f t="array" aca="1" ref="H7082" ca="1">INDEX(Subscribers!$G$2:$G$1001, INT((ROW()-2)/12)+1)</f>
        <v>19.989999999999998</v>
      </c>
      <c r="I7082">
        <f t="shared" ca="1" si="450"/>
        <v>0</v>
      </c>
    </row>
    <row r="7083" spans="1:9">
      <c r="A7083" cm="1">
        <f t="array" ref="A7083">INDEX(Subscribers!$A$2:$A$1001, INT((ROW()-2)/12)+1)</f>
        <v>591</v>
      </c>
      <c r="B7083">
        <f t="shared" si="447"/>
        <v>2</v>
      </c>
      <c r="C7083" s="9" cm="1">
        <f t="array" ref="C7083">INDEX(Months!$A$2:$A$13, $B7083)</f>
        <v>45323</v>
      </c>
      <c r="D7083" s="9" cm="1">
        <f t="array" aca="1" ref="D7083" ca="1">INDEX(Subscribers!$F$2:$F$1001, INT((ROW()-2)/12)+1)</f>
        <v>45352</v>
      </c>
      <c r="E7083" s="5" cm="1">
        <f t="array" aca="1" ref="E7083" ca="1">INDEX(Subscribers!$Q$2:$Q$1001, INT((ROW()-2)/12)+1)</f>
        <v>999</v>
      </c>
      <c r="F7083" s="5">
        <f t="shared" ca="1" si="448"/>
        <v>0</v>
      </c>
      <c r="G7083" s="5">
        <f t="shared" ca="1" si="449"/>
        <v>0</v>
      </c>
      <c r="H7083" s="7" cm="1">
        <f t="array" aca="1" ref="H7083" ca="1">INDEX(Subscribers!$G$2:$G$1001, INT((ROW()-2)/12)+1)</f>
        <v>19.989999999999998</v>
      </c>
      <c r="I7083">
        <f t="shared" ca="1" si="450"/>
        <v>0</v>
      </c>
    </row>
    <row r="7084" spans="1:9">
      <c r="A7084" cm="1">
        <f t="array" ref="A7084">INDEX(Subscribers!$A$2:$A$1001, INT((ROW()-2)/12)+1)</f>
        <v>591</v>
      </c>
      <c r="B7084">
        <f t="shared" si="447"/>
        <v>3</v>
      </c>
      <c r="C7084" s="9" cm="1">
        <f t="array" ref="C7084">INDEX(Months!$A$2:$A$13, $B7084)</f>
        <v>45352</v>
      </c>
      <c r="D7084" s="9" cm="1">
        <f t="array" aca="1" ref="D7084" ca="1">INDEX(Subscribers!$F$2:$F$1001, INT((ROW()-2)/12)+1)</f>
        <v>45352</v>
      </c>
      <c r="E7084" s="5" cm="1">
        <f t="array" aca="1" ref="E7084" ca="1">INDEX(Subscribers!$Q$2:$Q$1001, INT((ROW()-2)/12)+1)</f>
        <v>999</v>
      </c>
      <c r="F7084" s="5">
        <f t="shared" ca="1" si="448"/>
        <v>1</v>
      </c>
      <c r="G7084" s="5">
        <f t="shared" ca="1" si="449"/>
        <v>0</v>
      </c>
      <c r="H7084" s="7" cm="1">
        <f t="array" aca="1" ref="H7084" ca="1">INDEX(Subscribers!$G$2:$G$1001, INT((ROW()-2)/12)+1)</f>
        <v>19.989999999999998</v>
      </c>
      <c r="I7084">
        <f t="shared" ca="1" si="450"/>
        <v>19.989999999999998</v>
      </c>
    </row>
    <row r="7085" spans="1:9">
      <c r="A7085" cm="1">
        <f t="array" ref="A7085">INDEX(Subscribers!$A$2:$A$1001, INT((ROW()-2)/12)+1)</f>
        <v>591</v>
      </c>
      <c r="B7085">
        <f t="shared" si="447"/>
        <v>4</v>
      </c>
      <c r="C7085" s="9" cm="1">
        <f t="array" ref="C7085">INDEX(Months!$A$2:$A$13, $B7085)</f>
        <v>45383</v>
      </c>
      <c r="D7085" s="9" cm="1">
        <f t="array" aca="1" ref="D7085" ca="1">INDEX(Subscribers!$F$2:$F$1001, INT((ROW()-2)/12)+1)</f>
        <v>45352</v>
      </c>
      <c r="E7085" s="5" cm="1">
        <f t="array" aca="1" ref="E7085" ca="1">INDEX(Subscribers!$Q$2:$Q$1001, INT((ROW()-2)/12)+1)</f>
        <v>999</v>
      </c>
      <c r="F7085" s="5">
        <f t="shared" ca="1" si="448"/>
        <v>1</v>
      </c>
      <c r="G7085" s="5">
        <f t="shared" ca="1" si="449"/>
        <v>0</v>
      </c>
      <c r="H7085" s="7" cm="1">
        <f t="array" aca="1" ref="H7085" ca="1">INDEX(Subscribers!$G$2:$G$1001, INT((ROW()-2)/12)+1)</f>
        <v>19.989999999999998</v>
      </c>
      <c r="I7085">
        <f t="shared" ca="1" si="450"/>
        <v>19.989999999999998</v>
      </c>
    </row>
    <row r="7086" spans="1:9">
      <c r="A7086" cm="1">
        <f t="array" ref="A7086">INDEX(Subscribers!$A$2:$A$1001, INT((ROW()-2)/12)+1)</f>
        <v>591</v>
      </c>
      <c r="B7086">
        <f t="shared" si="447"/>
        <v>5</v>
      </c>
      <c r="C7086" s="9" cm="1">
        <f t="array" ref="C7086">INDEX(Months!$A$2:$A$13, $B7086)</f>
        <v>45413</v>
      </c>
      <c r="D7086" s="9" cm="1">
        <f t="array" aca="1" ref="D7086" ca="1">INDEX(Subscribers!$F$2:$F$1001, INT((ROW()-2)/12)+1)</f>
        <v>45352</v>
      </c>
      <c r="E7086" s="5" cm="1">
        <f t="array" aca="1" ref="E7086" ca="1">INDEX(Subscribers!$Q$2:$Q$1001, INT((ROW()-2)/12)+1)</f>
        <v>999</v>
      </c>
      <c r="F7086" s="5">
        <f t="shared" ca="1" si="448"/>
        <v>1</v>
      </c>
      <c r="G7086" s="5">
        <f t="shared" ca="1" si="449"/>
        <v>0</v>
      </c>
      <c r="H7086" s="7" cm="1">
        <f t="array" aca="1" ref="H7086" ca="1">INDEX(Subscribers!$G$2:$G$1001, INT((ROW()-2)/12)+1)</f>
        <v>19.989999999999998</v>
      </c>
      <c r="I7086">
        <f t="shared" ca="1" si="450"/>
        <v>19.989999999999998</v>
      </c>
    </row>
    <row r="7087" spans="1:9">
      <c r="A7087" cm="1">
        <f t="array" ref="A7087">INDEX(Subscribers!$A$2:$A$1001, INT((ROW()-2)/12)+1)</f>
        <v>591</v>
      </c>
      <c r="B7087">
        <f t="shared" si="447"/>
        <v>6</v>
      </c>
      <c r="C7087" s="9" cm="1">
        <f t="array" ref="C7087">INDEX(Months!$A$2:$A$13, $B7087)</f>
        <v>45444</v>
      </c>
      <c r="D7087" s="9" cm="1">
        <f t="array" aca="1" ref="D7087" ca="1">INDEX(Subscribers!$F$2:$F$1001, INT((ROW()-2)/12)+1)</f>
        <v>45352</v>
      </c>
      <c r="E7087" s="5" cm="1">
        <f t="array" aca="1" ref="E7087" ca="1">INDEX(Subscribers!$Q$2:$Q$1001, INT((ROW()-2)/12)+1)</f>
        <v>999</v>
      </c>
      <c r="F7087" s="5">
        <f t="shared" ca="1" si="448"/>
        <v>1</v>
      </c>
      <c r="G7087" s="5">
        <f t="shared" ca="1" si="449"/>
        <v>0</v>
      </c>
      <c r="H7087" s="7" cm="1">
        <f t="array" aca="1" ref="H7087" ca="1">INDEX(Subscribers!$G$2:$G$1001, INT((ROW()-2)/12)+1)</f>
        <v>19.989999999999998</v>
      </c>
      <c r="I7087">
        <f t="shared" ca="1" si="450"/>
        <v>19.989999999999998</v>
      </c>
    </row>
    <row r="7088" spans="1:9">
      <c r="A7088" cm="1">
        <f t="array" ref="A7088">INDEX(Subscribers!$A$2:$A$1001, INT((ROW()-2)/12)+1)</f>
        <v>591</v>
      </c>
      <c r="B7088">
        <f t="shared" si="447"/>
        <v>7</v>
      </c>
      <c r="C7088" s="9" cm="1">
        <f t="array" ref="C7088">INDEX(Months!$A$2:$A$13, $B7088)</f>
        <v>45474</v>
      </c>
      <c r="D7088" s="9" cm="1">
        <f t="array" aca="1" ref="D7088" ca="1">INDEX(Subscribers!$F$2:$F$1001, INT((ROW()-2)/12)+1)</f>
        <v>45352</v>
      </c>
      <c r="E7088" s="5" cm="1">
        <f t="array" aca="1" ref="E7088" ca="1">INDEX(Subscribers!$Q$2:$Q$1001, INT((ROW()-2)/12)+1)</f>
        <v>999</v>
      </c>
      <c r="F7088" s="5">
        <f t="shared" ca="1" si="448"/>
        <v>1</v>
      </c>
      <c r="G7088" s="5">
        <f t="shared" ca="1" si="449"/>
        <v>0</v>
      </c>
      <c r="H7088" s="7" cm="1">
        <f t="array" aca="1" ref="H7088" ca="1">INDEX(Subscribers!$G$2:$G$1001, INT((ROW()-2)/12)+1)</f>
        <v>19.989999999999998</v>
      </c>
      <c r="I7088">
        <f t="shared" ca="1" si="450"/>
        <v>19.989999999999998</v>
      </c>
    </row>
    <row r="7089" spans="1:9">
      <c r="A7089" cm="1">
        <f t="array" ref="A7089">INDEX(Subscribers!$A$2:$A$1001, INT((ROW()-2)/12)+1)</f>
        <v>591</v>
      </c>
      <c r="B7089">
        <f t="shared" si="447"/>
        <v>8</v>
      </c>
      <c r="C7089" s="9" cm="1">
        <f t="array" ref="C7089">INDEX(Months!$A$2:$A$13, $B7089)</f>
        <v>45505</v>
      </c>
      <c r="D7089" s="9" cm="1">
        <f t="array" aca="1" ref="D7089" ca="1">INDEX(Subscribers!$F$2:$F$1001, INT((ROW()-2)/12)+1)</f>
        <v>45352</v>
      </c>
      <c r="E7089" s="5" cm="1">
        <f t="array" aca="1" ref="E7089" ca="1">INDEX(Subscribers!$Q$2:$Q$1001, INT((ROW()-2)/12)+1)</f>
        <v>999</v>
      </c>
      <c r="F7089" s="5">
        <f t="shared" ca="1" si="448"/>
        <v>1</v>
      </c>
      <c r="G7089" s="5">
        <f t="shared" ca="1" si="449"/>
        <v>0</v>
      </c>
      <c r="H7089" s="7" cm="1">
        <f t="array" aca="1" ref="H7089" ca="1">INDEX(Subscribers!$G$2:$G$1001, INT((ROW()-2)/12)+1)</f>
        <v>19.989999999999998</v>
      </c>
      <c r="I7089">
        <f t="shared" ca="1" si="450"/>
        <v>19.989999999999998</v>
      </c>
    </row>
    <row r="7090" spans="1:9">
      <c r="A7090" cm="1">
        <f t="array" ref="A7090">INDEX(Subscribers!$A$2:$A$1001, INT((ROW()-2)/12)+1)</f>
        <v>591</v>
      </c>
      <c r="B7090">
        <f t="shared" si="447"/>
        <v>9</v>
      </c>
      <c r="C7090" s="9" cm="1">
        <f t="array" ref="C7090">INDEX(Months!$A$2:$A$13, $B7090)</f>
        <v>45536</v>
      </c>
      <c r="D7090" s="9" cm="1">
        <f t="array" aca="1" ref="D7090" ca="1">INDEX(Subscribers!$F$2:$F$1001, INT((ROW()-2)/12)+1)</f>
        <v>45352</v>
      </c>
      <c r="E7090" s="5" cm="1">
        <f t="array" aca="1" ref="E7090" ca="1">INDEX(Subscribers!$Q$2:$Q$1001, INT((ROW()-2)/12)+1)</f>
        <v>999</v>
      </c>
      <c r="F7090" s="5">
        <f t="shared" ca="1" si="448"/>
        <v>1</v>
      </c>
      <c r="G7090" s="5">
        <f t="shared" ca="1" si="449"/>
        <v>0</v>
      </c>
      <c r="H7090" s="7" cm="1">
        <f t="array" aca="1" ref="H7090" ca="1">INDEX(Subscribers!$G$2:$G$1001, INT((ROW()-2)/12)+1)</f>
        <v>19.989999999999998</v>
      </c>
      <c r="I7090">
        <f t="shared" ca="1" si="450"/>
        <v>19.989999999999998</v>
      </c>
    </row>
    <row r="7091" spans="1:9">
      <c r="A7091" cm="1">
        <f t="array" ref="A7091">INDEX(Subscribers!$A$2:$A$1001, INT((ROW()-2)/12)+1)</f>
        <v>591</v>
      </c>
      <c r="B7091">
        <f t="shared" si="447"/>
        <v>10</v>
      </c>
      <c r="C7091" s="9" cm="1">
        <f t="array" ref="C7091">INDEX(Months!$A$2:$A$13, $B7091)</f>
        <v>45566</v>
      </c>
      <c r="D7091" s="9" cm="1">
        <f t="array" aca="1" ref="D7091" ca="1">INDEX(Subscribers!$F$2:$F$1001, INT((ROW()-2)/12)+1)</f>
        <v>45352</v>
      </c>
      <c r="E7091" s="5" cm="1">
        <f t="array" aca="1" ref="E7091" ca="1">INDEX(Subscribers!$Q$2:$Q$1001, INT((ROW()-2)/12)+1)</f>
        <v>999</v>
      </c>
      <c r="F7091" s="5">
        <f t="shared" ca="1" si="448"/>
        <v>1</v>
      </c>
      <c r="G7091" s="5">
        <f t="shared" ca="1" si="449"/>
        <v>0</v>
      </c>
      <c r="H7091" s="7" cm="1">
        <f t="array" aca="1" ref="H7091" ca="1">INDEX(Subscribers!$G$2:$G$1001, INT((ROW()-2)/12)+1)</f>
        <v>19.989999999999998</v>
      </c>
      <c r="I7091">
        <f t="shared" ca="1" si="450"/>
        <v>19.989999999999998</v>
      </c>
    </row>
    <row r="7092" spans="1:9">
      <c r="A7092" cm="1">
        <f t="array" ref="A7092">INDEX(Subscribers!$A$2:$A$1001, INT((ROW()-2)/12)+1)</f>
        <v>591</v>
      </c>
      <c r="B7092">
        <f t="shared" si="447"/>
        <v>11</v>
      </c>
      <c r="C7092" s="9" cm="1">
        <f t="array" ref="C7092">INDEX(Months!$A$2:$A$13, $B7092)</f>
        <v>45597</v>
      </c>
      <c r="D7092" s="9" cm="1">
        <f t="array" aca="1" ref="D7092" ca="1">INDEX(Subscribers!$F$2:$F$1001, INT((ROW()-2)/12)+1)</f>
        <v>45352</v>
      </c>
      <c r="E7092" s="5" cm="1">
        <f t="array" aca="1" ref="E7092" ca="1">INDEX(Subscribers!$Q$2:$Q$1001, INT((ROW()-2)/12)+1)</f>
        <v>999</v>
      </c>
      <c r="F7092" s="5">
        <f t="shared" ca="1" si="448"/>
        <v>1</v>
      </c>
      <c r="G7092" s="5">
        <f t="shared" ca="1" si="449"/>
        <v>0</v>
      </c>
      <c r="H7092" s="7" cm="1">
        <f t="array" aca="1" ref="H7092" ca="1">INDEX(Subscribers!$G$2:$G$1001, INT((ROW()-2)/12)+1)</f>
        <v>19.989999999999998</v>
      </c>
      <c r="I7092">
        <f t="shared" ca="1" si="450"/>
        <v>19.989999999999998</v>
      </c>
    </row>
    <row r="7093" spans="1:9">
      <c r="A7093" cm="1">
        <f t="array" ref="A7093">INDEX(Subscribers!$A$2:$A$1001, INT((ROW()-2)/12)+1)</f>
        <v>591</v>
      </c>
      <c r="B7093">
        <f t="shared" si="447"/>
        <v>12</v>
      </c>
      <c r="C7093" s="9" cm="1">
        <f t="array" ref="C7093">INDEX(Months!$A$2:$A$13, $B7093)</f>
        <v>45627</v>
      </c>
      <c r="D7093" s="9" cm="1">
        <f t="array" aca="1" ref="D7093" ca="1">INDEX(Subscribers!$F$2:$F$1001, INT((ROW()-2)/12)+1)</f>
        <v>45352</v>
      </c>
      <c r="E7093" s="5" cm="1">
        <f t="array" aca="1" ref="E7093" ca="1">INDEX(Subscribers!$Q$2:$Q$1001, INT((ROW()-2)/12)+1)</f>
        <v>999</v>
      </c>
      <c r="F7093" s="5">
        <f t="shared" ca="1" si="448"/>
        <v>1</v>
      </c>
      <c r="G7093" s="5">
        <f t="shared" ca="1" si="449"/>
        <v>0</v>
      </c>
      <c r="H7093" s="7" cm="1">
        <f t="array" aca="1" ref="H7093" ca="1">INDEX(Subscribers!$G$2:$G$1001, INT((ROW()-2)/12)+1)</f>
        <v>19.989999999999998</v>
      </c>
      <c r="I7093">
        <f t="shared" ca="1" si="450"/>
        <v>19.989999999999998</v>
      </c>
    </row>
    <row r="7094" spans="1:9">
      <c r="A7094" cm="1">
        <f t="array" ref="A7094">INDEX(Subscribers!$A$2:$A$1001, INT((ROW()-2)/12)+1)</f>
        <v>592</v>
      </c>
      <c r="B7094">
        <f t="shared" si="447"/>
        <v>1</v>
      </c>
      <c r="C7094" s="9" cm="1">
        <f t="array" ref="C7094">INDEX(Months!$A$2:$A$13, $B7094)</f>
        <v>45292</v>
      </c>
      <c r="D7094" s="9" cm="1">
        <f t="array" aca="1" ref="D7094" ca="1">INDEX(Subscribers!$F$2:$F$1001, INT((ROW()-2)/12)+1)</f>
        <v>45413</v>
      </c>
      <c r="E7094" s="5" cm="1">
        <f t="array" aca="1" ref="E7094" ca="1">INDEX(Subscribers!$Q$2:$Q$1001, INT((ROW()-2)/12)+1)</f>
        <v>999</v>
      </c>
      <c r="F7094" s="5">
        <f t="shared" ca="1" si="448"/>
        <v>0</v>
      </c>
      <c r="G7094" s="5">
        <f t="shared" ca="1" si="449"/>
        <v>0</v>
      </c>
      <c r="H7094" s="7" cm="1">
        <f t="array" aca="1" ref="H7094" ca="1">INDEX(Subscribers!$G$2:$G$1001, INT((ROW()-2)/12)+1)</f>
        <v>21.98</v>
      </c>
      <c r="I7094">
        <f t="shared" ca="1" si="450"/>
        <v>0</v>
      </c>
    </row>
    <row r="7095" spans="1:9">
      <c r="A7095" cm="1">
        <f t="array" ref="A7095">INDEX(Subscribers!$A$2:$A$1001, INT((ROW()-2)/12)+1)</f>
        <v>592</v>
      </c>
      <c r="B7095">
        <f t="shared" si="447"/>
        <v>2</v>
      </c>
      <c r="C7095" s="9" cm="1">
        <f t="array" ref="C7095">INDEX(Months!$A$2:$A$13, $B7095)</f>
        <v>45323</v>
      </c>
      <c r="D7095" s="9" cm="1">
        <f t="array" aca="1" ref="D7095" ca="1">INDEX(Subscribers!$F$2:$F$1001, INT((ROW()-2)/12)+1)</f>
        <v>45413</v>
      </c>
      <c r="E7095" s="5" cm="1">
        <f t="array" aca="1" ref="E7095" ca="1">INDEX(Subscribers!$Q$2:$Q$1001, INT((ROW()-2)/12)+1)</f>
        <v>999</v>
      </c>
      <c r="F7095" s="5">
        <f t="shared" ca="1" si="448"/>
        <v>0</v>
      </c>
      <c r="G7095" s="5">
        <f t="shared" ca="1" si="449"/>
        <v>0</v>
      </c>
      <c r="H7095" s="7" cm="1">
        <f t="array" aca="1" ref="H7095" ca="1">INDEX(Subscribers!$G$2:$G$1001, INT((ROW()-2)/12)+1)</f>
        <v>21.98</v>
      </c>
      <c r="I7095">
        <f t="shared" ca="1" si="450"/>
        <v>0</v>
      </c>
    </row>
    <row r="7096" spans="1:9">
      <c r="A7096" cm="1">
        <f t="array" ref="A7096">INDEX(Subscribers!$A$2:$A$1001, INT((ROW()-2)/12)+1)</f>
        <v>592</v>
      </c>
      <c r="B7096">
        <f t="shared" si="447"/>
        <v>3</v>
      </c>
      <c r="C7096" s="9" cm="1">
        <f t="array" ref="C7096">INDEX(Months!$A$2:$A$13, $B7096)</f>
        <v>45352</v>
      </c>
      <c r="D7096" s="9" cm="1">
        <f t="array" aca="1" ref="D7096" ca="1">INDEX(Subscribers!$F$2:$F$1001, INT((ROW()-2)/12)+1)</f>
        <v>45413</v>
      </c>
      <c r="E7096" s="5" cm="1">
        <f t="array" aca="1" ref="E7096" ca="1">INDEX(Subscribers!$Q$2:$Q$1001, INT((ROW()-2)/12)+1)</f>
        <v>999</v>
      </c>
      <c r="F7096" s="5">
        <f t="shared" ca="1" si="448"/>
        <v>0</v>
      </c>
      <c r="G7096" s="5">
        <f t="shared" ca="1" si="449"/>
        <v>0</v>
      </c>
      <c r="H7096" s="7" cm="1">
        <f t="array" aca="1" ref="H7096" ca="1">INDEX(Subscribers!$G$2:$G$1001, INT((ROW()-2)/12)+1)</f>
        <v>21.98</v>
      </c>
      <c r="I7096">
        <f t="shared" ca="1" si="450"/>
        <v>0</v>
      </c>
    </row>
    <row r="7097" spans="1:9">
      <c r="A7097" cm="1">
        <f t="array" ref="A7097">INDEX(Subscribers!$A$2:$A$1001, INT((ROW()-2)/12)+1)</f>
        <v>592</v>
      </c>
      <c r="B7097">
        <f t="shared" si="447"/>
        <v>4</v>
      </c>
      <c r="C7097" s="9" cm="1">
        <f t="array" ref="C7097">INDEX(Months!$A$2:$A$13, $B7097)</f>
        <v>45383</v>
      </c>
      <c r="D7097" s="9" cm="1">
        <f t="array" aca="1" ref="D7097" ca="1">INDEX(Subscribers!$F$2:$F$1001, INT((ROW()-2)/12)+1)</f>
        <v>45413</v>
      </c>
      <c r="E7097" s="5" cm="1">
        <f t="array" aca="1" ref="E7097" ca="1">INDEX(Subscribers!$Q$2:$Q$1001, INT((ROW()-2)/12)+1)</f>
        <v>999</v>
      </c>
      <c r="F7097" s="5">
        <f t="shared" ca="1" si="448"/>
        <v>0</v>
      </c>
      <c r="G7097" s="5">
        <f t="shared" ca="1" si="449"/>
        <v>0</v>
      </c>
      <c r="H7097" s="7" cm="1">
        <f t="array" aca="1" ref="H7097" ca="1">INDEX(Subscribers!$G$2:$G$1001, INT((ROW()-2)/12)+1)</f>
        <v>21.98</v>
      </c>
      <c r="I7097">
        <f t="shared" ca="1" si="450"/>
        <v>0</v>
      </c>
    </row>
    <row r="7098" spans="1:9">
      <c r="A7098" cm="1">
        <f t="array" ref="A7098">INDEX(Subscribers!$A$2:$A$1001, INT((ROW()-2)/12)+1)</f>
        <v>592</v>
      </c>
      <c r="B7098">
        <f t="shared" si="447"/>
        <v>5</v>
      </c>
      <c r="C7098" s="9" cm="1">
        <f t="array" ref="C7098">INDEX(Months!$A$2:$A$13, $B7098)</f>
        <v>45413</v>
      </c>
      <c r="D7098" s="9" cm="1">
        <f t="array" aca="1" ref="D7098" ca="1">INDEX(Subscribers!$F$2:$F$1001, INT((ROW()-2)/12)+1)</f>
        <v>45413</v>
      </c>
      <c r="E7098" s="5" cm="1">
        <f t="array" aca="1" ref="E7098" ca="1">INDEX(Subscribers!$Q$2:$Q$1001, INT((ROW()-2)/12)+1)</f>
        <v>999</v>
      </c>
      <c r="F7098" s="5">
        <f t="shared" ca="1" si="448"/>
        <v>1</v>
      </c>
      <c r="G7098" s="5">
        <f t="shared" ca="1" si="449"/>
        <v>0</v>
      </c>
      <c r="H7098" s="7" cm="1">
        <f t="array" aca="1" ref="H7098" ca="1">INDEX(Subscribers!$G$2:$G$1001, INT((ROW()-2)/12)+1)</f>
        <v>21.98</v>
      </c>
      <c r="I7098">
        <f t="shared" ca="1" si="450"/>
        <v>21.98</v>
      </c>
    </row>
    <row r="7099" spans="1:9">
      <c r="A7099" cm="1">
        <f t="array" ref="A7099">INDEX(Subscribers!$A$2:$A$1001, INT((ROW()-2)/12)+1)</f>
        <v>592</v>
      </c>
      <c r="B7099">
        <f t="shared" si="447"/>
        <v>6</v>
      </c>
      <c r="C7099" s="9" cm="1">
        <f t="array" ref="C7099">INDEX(Months!$A$2:$A$13, $B7099)</f>
        <v>45444</v>
      </c>
      <c r="D7099" s="9" cm="1">
        <f t="array" aca="1" ref="D7099" ca="1">INDEX(Subscribers!$F$2:$F$1001, INT((ROW()-2)/12)+1)</f>
        <v>45413</v>
      </c>
      <c r="E7099" s="5" cm="1">
        <f t="array" aca="1" ref="E7099" ca="1">INDEX(Subscribers!$Q$2:$Q$1001, INT((ROW()-2)/12)+1)</f>
        <v>999</v>
      </c>
      <c r="F7099" s="5">
        <f t="shared" ca="1" si="448"/>
        <v>1</v>
      </c>
      <c r="G7099" s="5">
        <f t="shared" ca="1" si="449"/>
        <v>0</v>
      </c>
      <c r="H7099" s="7" cm="1">
        <f t="array" aca="1" ref="H7099" ca="1">INDEX(Subscribers!$G$2:$G$1001, INT((ROW()-2)/12)+1)</f>
        <v>21.98</v>
      </c>
      <c r="I7099">
        <f t="shared" ca="1" si="450"/>
        <v>21.98</v>
      </c>
    </row>
    <row r="7100" spans="1:9">
      <c r="A7100" cm="1">
        <f t="array" ref="A7100">INDEX(Subscribers!$A$2:$A$1001, INT((ROW()-2)/12)+1)</f>
        <v>592</v>
      </c>
      <c r="B7100">
        <f t="shared" si="447"/>
        <v>7</v>
      </c>
      <c r="C7100" s="9" cm="1">
        <f t="array" ref="C7100">INDEX(Months!$A$2:$A$13, $B7100)</f>
        <v>45474</v>
      </c>
      <c r="D7100" s="9" cm="1">
        <f t="array" aca="1" ref="D7100" ca="1">INDEX(Subscribers!$F$2:$F$1001, INT((ROW()-2)/12)+1)</f>
        <v>45413</v>
      </c>
      <c r="E7100" s="5" cm="1">
        <f t="array" aca="1" ref="E7100" ca="1">INDEX(Subscribers!$Q$2:$Q$1001, INT((ROW()-2)/12)+1)</f>
        <v>999</v>
      </c>
      <c r="F7100" s="5">
        <f t="shared" ca="1" si="448"/>
        <v>1</v>
      </c>
      <c r="G7100" s="5">
        <f t="shared" ca="1" si="449"/>
        <v>0</v>
      </c>
      <c r="H7100" s="7" cm="1">
        <f t="array" aca="1" ref="H7100" ca="1">INDEX(Subscribers!$G$2:$G$1001, INT((ROW()-2)/12)+1)</f>
        <v>21.98</v>
      </c>
      <c r="I7100">
        <f t="shared" ca="1" si="450"/>
        <v>21.98</v>
      </c>
    </row>
    <row r="7101" spans="1:9">
      <c r="A7101" cm="1">
        <f t="array" ref="A7101">INDEX(Subscribers!$A$2:$A$1001, INT((ROW()-2)/12)+1)</f>
        <v>592</v>
      </c>
      <c r="B7101">
        <f t="shared" si="447"/>
        <v>8</v>
      </c>
      <c r="C7101" s="9" cm="1">
        <f t="array" ref="C7101">INDEX(Months!$A$2:$A$13, $B7101)</f>
        <v>45505</v>
      </c>
      <c r="D7101" s="9" cm="1">
        <f t="array" aca="1" ref="D7101" ca="1">INDEX(Subscribers!$F$2:$F$1001, INT((ROW()-2)/12)+1)</f>
        <v>45413</v>
      </c>
      <c r="E7101" s="5" cm="1">
        <f t="array" aca="1" ref="E7101" ca="1">INDEX(Subscribers!$Q$2:$Q$1001, INT((ROW()-2)/12)+1)</f>
        <v>999</v>
      </c>
      <c r="F7101" s="5">
        <f t="shared" ca="1" si="448"/>
        <v>1</v>
      </c>
      <c r="G7101" s="5">
        <f t="shared" ca="1" si="449"/>
        <v>0</v>
      </c>
      <c r="H7101" s="7" cm="1">
        <f t="array" aca="1" ref="H7101" ca="1">INDEX(Subscribers!$G$2:$G$1001, INT((ROW()-2)/12)+1)</f>
        <v>21.98</v>
      </c>
      <c r="I7101">
        <f t="shared" ca="1" si="450"/>
        <v>21.98</v>
      </c>
    </row>
    <row r="7102" spans="1:9">
      <c r="A7102" cm="1">
        <f t="array" ref="A7102">INDEX(Subscribers!$A$2:$A$1001, INT((ROW()-2)/12)+1)</f>
        <v>592</v>
      </c>
      <c r="B7102">
        <f t="shared" si="447"/>
        <v>9</v>
      </c>
      <c r="C7102" s="9" cm="1">
        <f t="array" ref="C7102">INDEX(Months!$A$2:$A$13, $B7102)</f>
        <v>45536</v>
      </c>
      <c r="D7102" s="9" cm="1">
        <f t="array" aca="1" ref="D7102" ca="1">INDEX(Subscribers!$F$2:$F$1001, INT((ROW()-2)/12)+1)</f>
        <v>45413</v>
      </c>
      <c r="E7102" s="5" cm="1">
        <f t="array" aca="1" ref="E7102" ca="1">INDEX(Subscribers!$Q$2:$Q$1001, INT((ROW()-2)/12)+1)</f>
        <v>999</v>
      </c>
      <c r="F7102" s="5">
        <f t="shared" ca="1" si="448"/>
        <v>1</v>
      </c>
      <c r="G7102" s="5">
        <f t="shared" ca="1" si="449"/>
        <v>0</v>
      </c>
      <c r="H7102" s="7" cm="1">
        <f t="array" aca="1" ref="H7102" ca="1">INDEX(Subscribers!$G$2:$G$1001, INT((ROW()-2)/12)+1)</f>
        <v>21.98</v>
      </c>
      <c r="I7102">
        <f t="shared" ca="1" si="450"/>
        <v>21.98</v>
      </c>
    </row>
    <row r="7103" spans="1:9">
      <c r="A7103" cm="1">
        <f t="array" ref="A7103">INDEX(Subscribers!$A$2:$A$1001, INT((ROW()-2)/12)+1)</f>
        <v>592</v>
      </c>
      <c r="B7103">
        <f t="shared" si="447"/>
        <v>10</v>
      </c>
      <c r="C7103" s="9" cm="1">
        <f t="array" ref="C7103">INDEX(Months!$A$2:$A$13, $B7103)</f>
        <v>45566</v>
      </c>
      <c r="D7103" s="9" cm="1">
        <f t="array" aca="1" ref="D7103" ca="1">INDEX(Subscribers!$F$2:$F$1001, INT((ROW()-2)/12)+1)</f>
        <v>45413</v>
      </c>
      <c r="E7103" s="5" cm="1">
        <f t="array" aca="1" ref="E7103" ca="1">INDEX(Subscribers!$Q$2:$Q$1001, INT((ROW()-2)/12)+1)</f>
        <v>999</v>
      </c>
      <c r="F7103" s="5">
        <f t="shared" ca="1" si="448"/>
        <v>1</v>
      </c>
      <c r="G7103" s="5">
        <f t="shared" ca="1" si="449"/>
        <v>0</v>
      </c>
      <c r="H7103" s="7" cm="1">
        <f t="array" aca="1" ref="H7103" ca="1">INDEX(Subscribers!$G$2:$G$1001, INT((ROW()-2)/12)+1)</f>
        <v>21.98</v>
      </c>
      <c r="I7103">
        <f t="shared" ca="1" si="450"/>
        <v>21.98</v>
      </c>
    </row>
    <row r="7104" spans="1:9">
      <c r="A7104" cm="1">
        <f t="array" ref="A7104">INDEX(Subscribers!$A$2:$A$1001, INT((ROW()-2)/12)+1)</f>
        <v>592</v>
      </c>
      <c r="B7104">
        <f t="shared" si="447"/>
        <v>11</v>
      </c>
      <c r="C7104" s="9" cm="1">
        <f t="array" ref="C7104">INDEX(Months!$A$2:$A$13, $B7104)</f>
        <v>45597</v>
      </c>
      <c r="D7104" s="9" cm="1">
        <f t="array" aca="1" ref="D7104" ca="1">INDEX(Subscribers!$F$2:$F$1001, INT((ROW()-2)/12)+1)</f>
        <v>45413</v>
      </c>
      <c r="E7104" s="5" cm="1">
        <f t="array" aca="1" ref="E7104" ca="1">INDEX(Subscribers!$Q$2:$Q$1001, INT((ROW()-2)/12)+1)</f>
        <v>999</v>
      </c>
      <c r="F7104" s="5">
        <f t="shared" ca="1" si="448"/>
        <v>1</v>
      </c>
      <c r="G7104" s="5">
        <f t="shared" ca="1" si="449"/>
        <v>0</v>
      </c>
      <c r="H7104" s="7" cm="1">
        <f t="array" aca="1" ref="H7104" ca="1">INDEX(Subscribers!$G$2:$G$1001, INT((ROW()-2)/12)+1)</f>
        <v>21.98</v>
      </c>
      <c r="I7104">
        <f t="shared" ca="1" si="450"/>
        <v>21.98</v>
      </c>
    </row>
    <row r="7105" spans="1:9">
      <c r="A7105" cm="1">
        <f t="array" ref="A7105">INDEX(Subscribers!$A$2:$A$1001, INT((ROW()-2)/12)+1)</f>
        <v>592</v>
      </c>
      <c r="B7105">
        <f t="shared" si="447"/>
        <v>12</v>
      </c>
      <c r="C7105" s="9" cm="1">
        <f t="array" ref="C7105">INDEX(Months!$A$2:$A$13, $B7105)</f>
        <v>45627</v>
      </c>
      <c r="D7105" s="9" cm="1">
        <f t="array" aca="1" ref="D7105" ca="1">INDEX(Subscribers!$F$2:$F$1001, INT((ROW()-2)/12)+1)</f>
        <v>45413</v>
      </c>
      <c r="E7105" s="5" cm="1">
        <f t="array" aca="1" ref="E7105" ca="1">INDEX(Subscribers!$Q$2:$Q$1001, INT((ROW()-2)/12)+1)</f>
        <v>999</v>
      </c>
      <c r="F7105" s="5">
        <f t="shared" ca="1" si="448"/>
        <v>1</v>
      </c>
      <c r="G7105" s="5">
        <f t="shared" ca="1" si="449"/>
        <v>0</v>
      </c>
      <c r="H7105" s="7" cm="1">
        <f t="array" aca="1" ref="H7105" ca="1">INDEX(Subscribers!$G$2:$G$1001, INT((ROW()-2)/12)+1)</f>
        <v>21.98</v>
      </c>
      <c r="I7105">
        <f t="shared" ca="1" si="450"/>
        <v>21.98</v>
      </c>
    </row>
    <row r="7106" spans="1:9">
      <c r="A7106" cm="1">
        <f t="array" ref="A7106">INDEX(Subscribers!$A$2:$A$1001, INT((ROW()-2)/12)+1)</f>
        <v>593</v>
      </c>
      <c r="B7106">
        <f t="shared" si="447"/>
        <v>1</v>
      </c>
      <c r="C7106" s="9" cm="1">
        <f t="array" ref="C7106">INDEX(Months!$A$2:$A$13, $B7106)</f>
        <v>45292</v>
      </c>
      <c r="D7106" s="9" cm="1">
        <f t="array" aca="1" ref="D7106" ca="1">INDEX(Subscribers!$F$2:$F$1001, INT((ROW()-2)/12)+1)</f>
        <v>45383</v>
      </c>
      <c r="E7106" s="5" cm="1">
        <f t="array" aca="1" ref="E7106" ca="1">INDEX(Subscribers!$Q$2:$Q$1001, INT((ROW()-2)/12)+1)</f>
        <v>999</v>
      </c>
      <c r="F7106" s="5">
        <f t="shared" ca="1" si="448"/>
        <v>0</v>
      </c>
      <c r="G7106" s="5">
        <f t="shared" ca="1" si="449"/>
        <v>0</v>
      </c>
      <c r="H7106" s="7" cm="1">
        <f t="array" aca="1" ref="H7106" ca="1">INDEX(Subscribers!$G$2:$G$1001, INT((ROW()-2)/12)+1)</f>
        <v>14.99</v>
      </c>
      <c r="I7106">
        <f t="shared" ca="1" si="450"/>
        <v>0</v>
      </c>
    </row>
    <row r="7107" spans="1:9">
      <c r="A7107" cm="1">
        <f t="array" ref="A7107">INDEX(Subscribers!$A$2:$A$1001, INT((ROW()-2)/12)+1)</f>
        <v>593</v>
      </c>
      <c r="B7107">
        <f t="shared" ref="B7107:B7170" si="451">MOD(ROW()-2,12)+1</f>
        <v>2</v>
      </c>
      <c r="C7107" s="9" cm="1">
        <f t="array" ref="C7107">INDEX(Months!$A$2:$A$13, $B7107)</f>
        <v>45323</v>
      </c>
      <c r="D7107" s="9" cm="1">
        <f t="array" aca="1" ref="D7107" ca="1">INDEX(Subscribers!$F$2:$F$1001, INT((ROW()-2)/12)+1)</f>
        <v>45383</v>
      </c>
      <c r="E7107" s="5" cm="1">
        <f t="array" aca="1" ref="E7107" ca="1">INDEX(Subscribers!$Q$2:$Q$1001, INT((ROW()-2)/12)+1)</f>
        <v>999</v>
      </c>
      <c r="F7107" s="5">
        <f t="shared" ref="F7107:F7170" ca="1" si="452">--( AND($C7107&gt;=$D7107, IF($E7107=999, TRUE, $B7107&lt;$E7107)) )</f>
        <v>0</v>
      </c>
      <c r="G7107" s="5">
        <f t="shared" ref="G7107:G7170" ca="1" si="453">IF($E7107=999,0,IF($B7107=$E7107,1,0))</f>
        <v>0</v>
      </c>
      <c r="H7107" s="7" cm="1">
        <f t="array" aca="1" ref="H7107" ca="1">INDEX(Subscribers!$G$2:$G$1001, INT((ROW()-2)/12)+1)</f>
        <v>14.99</v>
      </c>
      <c r="I7107">
        <f t="shared" ref="I7107:I7170" ca="1" si="454">IF($F7107=1,$H7107,0)</f>
        <v>0</v>
      </c>
    </row>
    <row r="7108" spans="1:9">
      <c r="A7108" cm="1">
        <f t="array" ref="A7108">INDEX(Subscribers!$A$2:$A$1001, INT((ROW()-2)/12)+1)</f>
        <v>593</v>
      </c>
      <c r="B7108">
        <f t="shared" si="451"/>
        <v>3</v>
      </c>
      <c r="C7108" s="9" cm="1">
        <f t="array" ref="C7108">INDEX(Months!$A$2:$A$13, $B7108)</f>
        <v>45352</v>
      </c>
      <c r="D7108" s="9" cm="1">
        <f t="array" aca="1" ref="D7108" ca="1">INDEX(Subscribers!$F$2:$F$1001, INT((ROW()-2)/12)+1)</f>
        <v>45383</v>
      </c>
      <c r="E7108" s="5" cm="1">
        <f t="array" aca="1" ref="E7108" ca="1">INDEX(Subscribers!$Q$2:$Q$1001, INT((ROW()-2)/12)+1)</f>
        <v>999</v>
      </c>
      <c r="F7108" s="5">
        <f t="shared" ca="1" si="452"/>
        <v>0</v>
      </c>
      <c r="G7108" s="5">
        <f t="shared" ca="1" si="453"/>
        <v>0</v>
      </c>
      <c r="H7108" s="7" cm="1">
        <f t="array" aca="1" ref="H7108" ca="1">INDEX(Subscribers!$G$2:$G$1001, INT((ROW()-2)/12)+1)</f>
        <v>14.99</v>
      </c>
      <c r="I7108">
        <f t="shared" ca="1" si="454"/>
        <v>0</v>
      </c>
    </row>
    <row r="7109" spans="1:9">
      <c r="A7109" cm="1">
        <f t="array" ref="A7109">INDEX(Subscribers!$A$2:$A$1001, INT((ROW()-2)/12)+1)</f>
        <v>593</v>
      </c>
      <c r="B7109">
        <f t="shared" si="451"/>
        <v>4</v>
      </c>
      <c r="C7109" s="9" cm="1">
        <f t="array" ref="C7109">INDEX(Months!$A$2:$A$13, $B7109)</f>
        <v>45383</v>
      </c>
      <c r="D7109" s="9" cm="1">
        <f t="array" aca="1" ref="D7109" ca="1">INDEX(Subscribers!$F$2:$F$1001, INT((ROW()-2)/12)+1)</f>
        <v>45383</v>
      </c>
      <c r="E7109" s="5" cm="1">
        <f t="array" aca="1" ref="E7109" ca="1">INDEX(Subscribers!$Q$2:$Q$1001, INT((ROW()-2)/12)+1)</f>
        <v>999</v>
      </c>
      <c r="F7109" s="5">
        <f t="shared" ca="1" si="452"/>
        <v>1</v>
      </c>
      <c r="G7109" s="5">
        <f t="shared" ca="1" si="453"/>
        <v>0</v>
      </c>
      <c r="H7109" s="7" cm="1">
        <f t="array" aca="1" ref="H7109" ca="1">INDEX(Subscribers!$G$2:$G$1001, INT((ROW()-2)/12)+1)</f>
        <v>14.99</v>
      </c>
      <c r="I7109">
        <f t="shared" ca="1" si="454"/>
        <v>14.99</v>
      </c>
    </row>
    <row r="7110" spans="1:9">
      <c r="A7110" cm="1">
        <f t="array" ref="A7110">INDEX(Subscribers!$A$2:$A$1001, INT((ROW()-2)/12)+1)</f>
        <v>593</v>
      </c>
      <c r="B7110">
        <f t="shared" si="451"/>
        <v>5</v>
      </c>
      <c r="C7110" s="9" cm="1">
        <f t="array" ref="C7110">INDEX(Months!$A$2:$A$13, $B7110)</f>
        <v>45413</v>
      </c>
      <c r="D7110" s="9" cm="1">
        <f t="array" aca="1" ref="D7110" ca="1">INDEX(Subscribers!$F$2:$F$1001, INT((ROW()-2)/12)+1)</f>
        <v>45383</v>
      </c>
      <c r="E7110" s="5" cm="1">
        <f t="array" aca="1" ref="E7110" ca="1">INDEX(Subscribers!$Q$2:$Q$1001, INT((ROW()-2)/12)+1)</f>
        <v>999</v>
      </c>
      <c r="F7110" s="5">
        <f t="shared" ca="1" si="452"/>
        <v>1</v>
      </c>
      <c r="G7110" s="5">
        <f t="shared" ca="1" si="453"/>
        <v>0</v>
      </c>
      <c r="H7110" s="7" cm="1">
        <f t="array" aca="1" ref="H7110" ca="1">INDEX(Subscribers!$G$2:$G$1001, INT((ROW()-2)/12)+1)</f>
        <v>14.99</v>
      </c>
      <c r="I7110">
        <f t="shared" ca="1" si="454"/>
        <v>14.99</v>
      </c>
    </row>
    <row r="7111" spans="1:9">
      <c r="A7111" cm="1">
        <f t="array" ref="A7111">INDEX(Subscribers!$A$2:$A$1001, INT((ROW()-2)/12)+1)</f>
        <v>593</v>
      </c>
      <c r="B7111">
        <f t="shared" si="451"/>
        <v>6</v>
      </c>
      <c r="C7111" s="9" cm="1">
        <f t="array" ref="C7111">INDEX(Months!$A$2:$A$13, $B7111)</f>
        <v>45444</v>
      </c>
      <c r="D7111" s="9" cm="1">
        <f t="array" aca="1" ref="D7111" ca="1">INDEX(Subscribers!$F$2:$F$1001, INT((ROW()-2)/12)+1)</f>
        <v>45383</v>
      </c>
      <c r="E7111" s="5" cm="1">
        <f t="array" aca="1" ref="E7111" ca="1">INDEX(Subscribers!$Q$2:$Q$1001, INT((ROW()-2)/12)+1)</f>
        <v>999</v>
      </c>
      <c r="F7111" s="5">
        <f t="shared" ca="1" si="452"/>
        <v>1</v>
      </c>
      <c r="G7111" s="5">
        <f t="shared" ca="1" si="453"/>
        <v>0</v>
      </c>
      <c r="H7111" s="7" cm="1">
        <f t="array" aca="1" ref="H7111" ca="1">INDEX(Subscribers!$G$2:$G$1001, INT((ROW()-2)/12)+1)</f>
        <v>14.99</v>
      </c>
      <c r="I7111">
        <f t="shared" ca="1" si="454"/>
        <v>14.99</v>
      </c>
    </row>
    <row r="7112" spans="1:9">
      <c r="A7112" cm="1">
        <f t="array" ref="A7112">INDEX(Subscribers!$A$2:$A$1001, INT((ROW()-2)/12)+1)</f>
        <v>593</v>
      </c>
      <c r="B7112">
        <f t="shared" si="451"/>
        <v>7</v>
      </c>
      <c r="C7112" s="9" cm="1">
        <f t="array" ref="C7112">INDEX(Months!$A$2:$A$13, $B7112)</f>
        <v>45474</v>
      </c>
      <c r="D7112" s="9" cm="1">
        <f t="array" aca="1" ref="D7112" ca="1">INDEX(Subscribers!$F$2:$F$1001, INT((ROW()-2)/12)+1)</f>
        <v>45383</v>
      </c>
      <c r="E7112" s="5" cm="1">
        <f t="array" aca="1" ref="E7112" ca="1">INDEX(Subscribers!$Q$2:$Q$1001, INT((ROW()-2)/12)+1)</f>
        <v>999</v>
      </c>
      <c r="F7112" s="5">
        <f t="shared" ca="1" si="452"/>
        <v>1</v>
      </c>
      <c r="G7112" s="5">
        <f t="shared" ca="1" si="453"/>
        <v>0</v>
      </c>
      <c r="H7112" s="7" cm="1">
        <f t="array" aca="1" ref="H7112" ca="1">INDEX(Subscribers!$G$2:$G$1001, INT((ROW()-2)/12)+1)</f>
        <v>14.99</v>
      </c>
      <c r="I7112">
        <f t="shared" ca="1" si="454"/>
        <v>14.99</v>
      </c>
    </row>
    <row r="7113" spans="1:9">
      <c r="A7113" cm="1">
        <f t="array" ref="A7113">INDEX(Subscribers!$A$2:$A$1001, INT((ROW()-2)/12)+1)</f>
        <v>593</v>
      </c>
      <c r="B7113">
        <f t="shared" si="451"/>
        <v>8</v>
      </c>
      <c r="C7113" s="9" cm="1">
        <f t="array" ref="C7113">INDEX(Months!$A$2:$A$13, $B7113)</f>
        <v>45505</v>
      </c>
      <c r="D7113" s="9" cm="1">
        <f t="array" aca="1" ref="D7113" ca="1">INDEX(Subscribers!$F$2:$F$1001, INT((ROW()-2)/12)+1)</f>
        <v>45383</v>
      </c>
      <c r="E7113" s="5" cm="1">
        <f t="array" aca="1" ref="E7113" ca="1">INDEX(Subscribers!$Q$2:$Q$1001, INT((ROW()-2)/12)+1)</f>
        <v>999</v>
      </c>
      <c r="F7113" s="5">
        <f t="shared" ca="1" si="452"/>
        <v>1</v>
      </c>
      <c r="G7113" s="5">
        <f t="shared" ca="1" si="453"/>
        <v>0</v>
      </c>
      <c r="H7113" s="7" cm="1">
        <f t="array" aca="1" ref="H7113" ca="1">INDEX(Subscribers!$G$2:$G$1001, INT((ROW()-2)/12)+1)</f>
        <v>14.99</v>
      </c>
      <c r="I7113">
        <f t="shared" ca="1" si="454"/>
        <v>14.99</v>
      </c>
    </row>
    <row r="7114" spans="1:9">
      <c r="A7114" cm="1">
        <f t="array" ref="A7114">INDEX(Subscribers!$A$2:$A$1001, INT((ROW()-2)/12)+1)</f>
        <v>593</v>
      </c>
      <c r="B7114">
        <f t="shared" si="451"/>
        <v>9</v>
      </c>
      <c r="C7114" s="9" cm="1">
        <f t="array" ref="C7114">INDEX(Months!$A$2:$A$13, $B7114)</f>
        <v>45536</v>
      </c>
      <c r="D7114" s="9" cm="1">
        <f t="array" aca="1" ref="D7114" ca="1">INDEX(Subscribers!$F$2:$F$1001, INT((ROW()-2)/12)+1)</f>
        <v>45383</v>
      </c>
      <c r="E7114" s="5" cm="1">
        <f t="array" aca="1" ref="E7114" ca="1">INDEX(Subscribers!$Q$2:$Q$1001, INT((ROW()-2)/12)+1)</f>
        <v>999</v>
      </c>
      <c r="F7114" s="5">
        <f t="shared" ca="1" si="452"/>
        <v>1</v>
      </c>
      <c r="G7114" s="5">
        <f t="shared" ca="1" si="453"/>
        <v>0</v>
      </c>
      <c r="H7114" s="7" cm="1">
        <f t="array" aca="1" ref="H7114" ca="1">INDEX(Subscribers!$G$2:$G$1001, INT((ROW()-2)/12)+1)</f>
        <v>14.99</v>
      </c>
      <c r="I7114">
        <f t="shared" ca="1" si="454"/>
        <v>14.99</v>
      </c>
    </row>
    <row r="7115" spans="1:9">
      <c r="A7115" cm="1">
        <f t="array" ref="A7115">INDEX(Subscribers!$A$2:$A$1001, INT((ROW()-2)/12)+1)</f>
        <v>593</v>
      </c>
      <c r="B7115">
        <f t="shared" si="451"/>
        <v>10</v>
      </c>
      <c r="C7115" s="9" cm="1">
        <f t="array" ref="C7115">INDEX(Months!$A$2:$A$13, $B7115)</f>
        <v>45566</v>
      </c>
      <c r="D7115" s="9" cm="1">
        <f t="array" aca="1" ref="D7115" ca="1">INDEX(Subscribers!$F$2:$F$1001, INT((ROW()-2)/12)+1)</f>
        <v>45383</v>
      </c>
      <c r="E7115" s="5" cm="1">
        <f t="array" aca="1" ref="E7115" ca="1">INDEX(Subscribers!$Q$2:$Q$1001, INT((ROW()-2)/12)+1)</f>
        <v>999</v>
      </c>
      <c r="F7115" s="5">
        <f t="shared" ca="1" si="452"/>
        <v>1</v>
      </c>
      <c r="G7115" s="5">
        <f t="shared" ca="1" si="453"/>
        <v>0</v>
      </c>
      <c r="H7115" s="7" cm="1">
        <f t="array" aca="1" ref="H7115" ca="1">INDEX(Subscribers!$G$2:$G$1001, INT((ROW()-2)/12)+1)</f>
        <v>14.99</v>
      </c>
      <c r="I7115">
        <f t="shared" ca="1" si="454"/>
        <v>14.99</v>
      </c>
    </row>
    <row r="7116" spans="1:9">
      <c r="A7116" cm="1">
        <f t="array" ref="A7116">INDEX(Subscribers!$A$2:$A$1001, INT((ROW()-2)/12)+1)</f>
        <v>593</v>
      </c>
      <c r="B7116">
        <f t="shared" si="451"/>
        <v>11</v>
      </c>
      <c r="C7116" s="9" cm="1">
        <f t="array" ref="C7116">INDEX(Months!$A$2:$A$13, $B7116)</f>
        <v>45597</v>
      </c>
      <c r="D7116" s="9" cm="1">
        <f t="array" aca="1" ref="D7116" ca="1">INDEX(Subscribers!$F$2:$F$1001, INT((ROW()-2)/12)+1)</f>
        <v>45383</v>
      </c>
      <c r="E7116" s="5" cm="1">
        <f t="array" aca="1" ref="E7116" ca="1">INDEX(Subscribers!$Q$2:$Q$1001, INT((ROW()-2)/12)+1)</f>
        <v>999</v>
      </c>
      <c r="F7116" s="5">
        <f t="shared" ca="1" si="452"/>
        <v>1</v>
      </c>
      <c r="G7116" s="5">
        <f t="shared" ca="1" si="453"/>
        <v>0</v>
      </c>
      <c r="H7116" s="7" cm="1">
        <f t="array" aca="1" ref="H7116" ca="1">INDEX(Subscribers!$G$2:$G$1001, INT((ROW()-2)/12)+1)</f>
        <v>14.99</v>
      </c>
      <c r="I7116">
        <f t="shared" ca="1" si="454"/>
        <v>14.99</v>
      </c>
    </row>
    <row r="7117" spans="1:9">
      <c r="A7117" cm="1">
        <f t="array" ref="A7117">INDEX(Subscribers!$A$2:$A$1001, INT((ROW()-2)/12)+1)</f>
        <v>593</v>
      </c>
      <c r="B7117">
        <f t="shared" si="451"/>
        <v>12</v>
      </c>
      <c r="C7117" s="9" cm="1">
        <f t="array" ref="C7117">INDEX(Months!$A$2:$A$13, $B7117)</f>
        <v>45627</v>
      </c>
      <c r="D7117" s="9" cm="1">
        <f t="array" aca="1" ref="D7117" ca="1">INDEX(Subscribers!$F$2:$F$1001, INT((ROW()-2)/12)+1)</f>
        <v>45383</v>
      </c>
      <c r="E7117" s="5" cm="1">
        <f t="array" aca="1" ref="E7117" ca="1">INDEX(Subscribers!$Q$2:$Q$1001, INT((ROW()-2)/12)+1)</f>
        <v>999</v>
      </c>
      <c r="F7117" s="5">
        <f t="shared" ca="1" si="452"/>
        <v>1</v>
      </c>
      <c r="G7117" s="5">
        <f t="shared" ca="1" si="453"/>
        <v>0</v>
      </c>
      <c r="H7117" s="7" cm="1">
        <f t="array" aca="1" ref="H7117" ca="1">INDEX(Subscribers!$G$2:$G$1001, INT((ROW()-2)/12)+1)</f>
        <v>14.99</v>
      </c>
      <c r="I7117">
        <f t="shared" ca="1" si="454"/>
        <v>14.99</v>
      </c>
    </row>
    <row r="7118" spans="1:9">
      <c r="A7118" cm="1">
        <f t="array" ref="A7118">INDEX(Subscribers!$A$2:$A$1001, INT((ROW()-2)/12)+1)</f>
        <v>594</v>
      </c>
      <c r="B7118">
        <f t="shared" si="451"/>
        <v>1</v>
      </c>
      <c r="C7118" s="9" cm="1">
        <f t="array" ref="C7118">INDEX(Months!$A$2:$A$13, $B7118)</f>
        <v>45292</v>
      </c>
      <c r="D7118" s="9" cm="1">
        <f t="array" aca="1" ref="D7118" ca="1">INDEX(Subscribers!$F$2:$F$1001, INT((ROW()-2)/12)+1)</f>
        <v>45536</v>
      </c>
      <c r="E7118" s="5" cm="1">
        <f t="array" aca="1" ref="E7118" ca="1">INDEX(Subscribers!$Q$2:$Q$1001, INT((ROW()-2)/12)+1)</f>
        <v>2</v>
      </c>
      <c r="F7118" s="5">
        <f t="shared" ca="1" si="452"/>
        <v>0</v>
      </c>
      <c r="G7118" s="5">
        <f t="shared" ca="1" si="453"/>
        <v>0</v>
      </c>
      <c r="H7118" s="7" cm="1">
        <f t="array" aca="1" ref="H7118" ca="1">INDEX(Subscribers!$G$2:$G$1001, INT((ROW()-2)/12)+1)</f>
        <v>9.99</v>
      </c>
      <c r="I7118">
        <f t="shared" ca="1" si="454"/>
        <v>0</v>
      </c>
    </row>
    <row r="7119" spans="1:9">
      <c r="A7119" cm="1">
        <f t="array" ref="A7119">INDEX(Subscribers!$A$2:$A$1001, INT((ROW()-2)/12)+1)</f>
        <v>594</v>
      </c>
      <c r="B7119">
        <f t="shared" si="451"/>
        <v>2</v>
      </c>
      <c r="C7119" s="9" cm="1">
        <f t="array" ref="C7119">INDEX(Months!$A$2:$A$13, $B7119)</f>
        <v>45323</v>
      </c>
      <c r="D7119" s="9" cm="1">
        <f t="array" aca="1" ref="D7119" ca="1">INDEX(Subscribers!$F$2:$F$1001, INT((ROW()-2)/12)+1)</f>
        <v>45536</v>
      </c>
      <c r="E7119" s="5" cm="1">
        <f t="array" aca="1" ref="E7119" ca="1">INDEX(Subscribers!$Q$2:$Q$1001, INT((ROW()-2)/12)+1)</f>
        <v>2</v>
      </c>
      <c r="F7119" s="5">
        <f t="shared" ca="1" si="452"/>
        <v>0</v>
      </c>
      <c r="G7119" s="5">
        <f t="shared" ca="1" si="453"/>
        <v>1</v>
      </c>
      <c r="H7119" s="7" cm="1">
        <f t="array" aca="1" ref="H7119" ca="1">INDEX(Subscribers!$G$2:$G$1001, INT((ROW()-2)/12)+1)</f>
        <v>9.99</v>
      </c>
      <c r="I7119">
        <f t="shared" ca="1" si="454"/>
        <v>0</v>
      </c>
    </row>
    <row r="7120" spans="1:9">
      <c r="A7120" cm="1">
        <f t="array" ref="A7120">INDEX(Subscribers!$A$2:$A$1001, INT((ROW()-2)/12)+1)</f>
        <v>594</v>
      </c>
      <c r="B7120">
        <f t="shared" si="451"/>
        <v>3</v>
      </c>
      <c r="C7120" s="9" cm="1">
        <f t="array" ref="C7120">INDEX(Months!$A$2:$A$13, $B7120)</f>
        <v>45352</v>
      </c>
      <c r="D7120" s="9" cm="1">
        <f t="array" aca="1" ref="D7120" ca="1">INDEX(Subscribers!$F$2:$F$1001, INT((ROW()-2)/12)+1)</f>
        <v>45536</v>
      </c>
      <c r="E7120" s="5" cm="1">
        <f t="array" aca="1" ref="E7120" ca="1">INDEX(Subscribers!$Q$2:$Q$1001, INT((ROW()-2)/12)+1)</f>
        <v>2</v>
      </c>
      <c r="F7120" s="5">
        <f t="shared" ca="1" si="452"/>
        <v>0</v>
      </c>
      <c r="G7120" s="5">
        <f t="shared" ca="1" si="453"/>
        <v>0</v>
      </c>
      <c r="H7120" s="7" cm="1">
        <f t="array" aca="1" ref="H7120" ca="1">INDEX(Subscribers!$G$2:$G$1001, INT((ROW()-2)/12)+1)</f>
        <v>9.99</v>
      </c>
      <c r="I7120">
        <f t="shared" ca="1" si="454"/>
        <v>0</v>
      </c>
    </row>
    <row r="7121" spans="1:9">
      <c r="A7121" cm="1">
        <f t="array" ref="A7121">INDEX(Subscribers!$A$2:$A$1001, INT((ROW()-2)/12)+1)</f>
        <v>594</v>
      </c>
      <c r="B7121">
        <f t="shared" si="451"/>
        <v>4</v>
      </c>
      <c r="C7121" s="9" cm="1">
        <f t="array" ref="C7121">INDEX(Months!$A$2:$A$13, $B7121)</f>
        <v>45383</v>
      </c>
      <c r="D7121" s="9" cm="1">
        <f t="array" aca="1" ref="D7121" ca="1">INDEX(Subscribers!$F$2:$F$1001, INT((ROW()-2)/12)+1)</f>
        <v>45536</v>
      </c>
      <c r="E7121" s="5" cm="1">
        <f t="array" aca="1" ref="E7121" ca="1">INDEX(Subscribers!$Q$2:$Q$1001, INT((ROW()-2)/12)+1)</f>
        <v>2</v>
      </c>
      <c r="F7121" s="5">
        <f t="shared" ca="1" si="452"/>
        <v>0</v>
      </c>
      <c r="G7121" s="5">
        <f t="shared" ca="1" si="453"/>
        <v>0</v>
      </c>
      <c r="H7121" s="7" cm="1">
        <f t="array" aca="1" ref="H7121" ca="1">INDEX(Subscribers!$G$2:$G$1001, INT((ROW()-2)/12)+1)</f>
        <v>9.99</v>
      </c>
      <c r="I7121">
        <f t="shared" ca="1" si="454"/>
        <v>0</v>
      </c>
    </row>
    <row r="7122" spans="1:9">
      <c r="A7122" cm="1">
        <f t="array" ref="A7122">INDEX(Subscribers!$A$2:$A$1001, INT((ROW()-2)/12)+1)</f>
        <v>594</v>
      </c>
      <c r="B7122">
        <f t="shared" si="451"/>
        <v>5</v>
      </c>
      <c r="C7122" s="9" cm="1">
        <f t="array" ref="C7122">INDEX(Months!$A$2:$A$13, $B7122)</f>
        <v>45413</v>
      </c>
      <c r="D7122" s="9" cm="1">
        <f t="array" aca="1" ref="D7122" ca="1">INDEX(Subscribers!$F$2:$F$1001, INT((ROW()-2)/12)+1)</f>
        <v>45536</v>
      </c>
      <c r="E7122" s="5" cm="1">
        <f t="array" aca="1" ref="E7122" ca="1">INDEX(Subscribers!$Q$2:$Q$1001, INT((ROW()-2)/12)+1)</f>
        <v>2</v>
      </c>
      <c r="F7122" s="5">
        <f t="shared" ca="1" si="452"/>
        <v>0</v>
      </c>
      <c r="G7122" s="5">
        <f t="shared" ca="1" si="453"/>
        <v>0</v>
      </c>
      <c r="H7122" s="7" cm="1">
        <f t="array" aca="1" ref="H7122" ca="1">INDEX(Subscribers!$G$2:$G$1001, INT((ROW()-2)/12)+1)</f>
        <v>9.99</v>
      </c>
      <c r="I7122">
        <f t="shared" ca="1" si="454"/>
        <v>0</v>
      </c>
    </row>
    <row r="7123" spans="1:9">
      <c r="A7123" cm="1">
        <f t="array" ref="A7123">INDEX(Subscribers!$A$2:$A$1001, INT((ROW()-2)/12)+1)</f>
        <v>594</v>
      </c>
      <c r="B7123">
        <f t="shared" si="451"/>
        <v>6</v>
      </c>
      <c r="C7123" s="9" cm="1">
        <f t="array" ref="C7123">INDEX(Months!$A$2:$A$13, $B7123)</f>
        <v>45444</v>
      </c>
      <c r="D7123" s="9" cm="1">
        <f t="array" aca="1" ref="D7123" ca="1">INDEX(Subscribers!$F$2:$F$1001, INT((ROW()-2)/12)+1)</f>
        <v>45536</v>
      </c>
      <c r="E7123" s="5" cm="1">
        <f t="array" aca="1" ref="E7123" ca="1">INDEX(Subscribers!$Q$2:$Q$1001, INT((ROW()-2)/12)+1)</f>
        <v>2</v>
      </c>
      <c r="F7123" s="5">
        <f t="shared" ca="1" si="452"/>
        <v>0</v>
      </c>
      <c r="G7123" s="5">
        <f t="shared" ca="1" si="453"/>
        <v>0</v>
      </c>
      <c r="H7123" s="7" cm="1">
        <f t="array" aca="1" ref="H7123" ca="1">INDEX(Subscribers!$G$2:$G$1001, INT((ROW()-2)/12)+1)</f>
        <v>9.99</v>
      </c>
      <c r="I7123">
        <f t="shared" ca="1" si="454"/>
        <v>0</v>
      </c>
    </row>
    <row r="7124" spans="1:9">
      <c r="A7124" cm="1">
        <f t="array" ref="A7124">INDEX(Subscribers!$A$2:$A$1001, INT((ROW()-2)/12)+1)</f>
        <v>594</v>
      </c>
      <c r="B7124">
        <f t="shared" si="451"/>
        <v>7</v>
      </c>
      <c r="C7124" s="9" cm="1">
        <f t="array" ref="C7124">INDEX(Months!$A$2:$A$13, $B7124)</f>
        <v>45474</v>
      </c>
      <c r="D7124" s="9" cm="1">
        <f t="array" aca="1" ref="D7124" ca="1">INDEX(Subscribers!$F$2:$F$1001, INT((ROW()-2)/12)+1)</f>
        <v>45536</v>
      </c>
      <c r="E7124" s="5" cm="1">
        <f t="array" aca="1" ref="E7124" ca="1">INDEX(Subscribers!$Q$2:$Q$1001, INT((ROW()-2)/12)+1)</f>
        <v>2</v>
      </c>
      <c r="F7124" s="5">
        <f t="shared" ca="1" si="452"/>
        <v>0</v>
      </c>
      <c r="G7124" s="5">
        <f t="shared" ca="1" si="453"/>
        <v>0</v>
      </c>
      <c r="H7124" s="7" cm="1">
        <f t="array" aca="1" ref="H7124" ca="1">INDEX(Subscribers!$G$2:$G$1001, INT((ROW()-2)/12)+1)</f>
        <v>9.99</v>
      </c>
      <c r="I7124">
        <f t="shared" ca="1" si="454"/>
        <v>0</v>
      </c>
    </row>
    <row r="7125" spans="1:9">
      <c r="A7125" cm="1">
        <f t="array" ref="A7125">INDEX(Subscribers!$A$2:$A$1001, INT((ROW()-2)/12)+1)</f>
        <v>594</v>
      </c>
      <c r="B7125">
        <f t="shared" si="451"/>
        <v>8</v>
      </c>
      <c r="C7125" s="9" cm="1">
        <f t="array" ref="C7125">INDEX(Months!$A$2:$A$13, $B7125)</f>
        <v>45505</v>
      </c>
      <c r="D7125" s="9" cm="1">
        <f t="array" aca="1" ref="D7125" ca="1">INDEX(Subscribers!$F$2:$F$1001, INT((ROW()-2)/12)+1)</f>
        <v>45536</v>
      </c>
      <c r="E7125" s="5" cm="1">
        <f t="array" aca="1" ref="E7125" ca="1">INDEX(Subscribers!$Q$2:$Q$1001, INT((ROW()-2)/12)+1)</f>
        <v>2</v>
      </c>
      <c r="F7125" s="5">
        <f t="shared" ca="1" si="452"/>
        <v>0</v>
      </c>
      <c r="G7125" s="5">
        <f t="shared" ca="1" si="453"/>
        <v>0</v>
      </c>
      <c r="H7125" s="7" cm="1">
        <f t="array" aca="1" ref="H7125" ca="1">INDEX(Subscribers!$G$2:$G$1001, INT((ROW()-2)/12)+1)</f>
        <v>9.99</v>
      </c>
      <c r="I7125">
        <f t="shared" ca="1" si="454"/>
        <v>0</v>
      </c>
    </row>
    <row r="7126" spans="1:9">
      <c r="A7126" cm="1">
        <f t="array" ref="A7126">INDEX(Subscribers!$A$2:$A$1001, INT((ROW()-2)/12)+1)</f>
        <v>594</v>
      </c>
      <c r="B7126">
        <f t="shared" si="451"/>
        <v>9</v>
      </c>
      <c r="C7126" s="9" cm="1">
        <f t="array" ref="C7126">INDEX(Months!$A$2:$A$13, $B7126)</f>
        <v>45536</v>
      </c>
      <c r="D7126" s="9" cm="1">
        <f t="array" aca="1" ref="D7126" ca="1">INDEX(Subscribers!$F$2:$F$1001, INT((ROW()-2)/12)+1)</f>
        <v>45536</v>
      </c>
      <c r="E7126" s="5" cm="1">
        <f t="array" aca="1" ref="E7126" ca="1">INDEX(Subscribers!$Q$2:$Q$1001, INT((ROW()-2)/12)+1)</f>
        <v>2</v>
      </c>
      <c r="F7126" s="5">
        <f t="shared" ca="1" si="452"/>
        <v>0</v>
      </c>
      <c r="G7126" s="5">
        <f t="shared" ca="1" si="453"/>
        <v>0</v>
      </c>
      <c r="H7126" s="7" cm="1">
        <f t="array" aca="1" ref="H7126" ca="1">INDEX(Subscribers!$G$2:$G$1001, INT((ROW()-2)/12)+1)</f>
        <v>9.99</v>
      </c>
      <c r="I7126">
        <f t="shared" ca="1" si="454"/>
        <v>0</v>
      </c>
    </row>
    <row r="7127" spans="1:9">
      <c r="A7127" cm="1">
        <f t="array" ref="A7127">INDEX(Subscribers!$A$2:$A$1001, INT((ROW()-2)/12)+1)</f>
        <v>594</v>
      </c>
      <c r="B7127">
        <f t="shared" si="451"/>
        <v>10</v>
      </c>
      <c r="C7127" s="9" cm="1">
        <f t="array" ref="C7127">INDEX(Months!$A$2:$A$13, $B7127)</f>
        <v>45566</v>
      </c>
      <c r="D7127" s="9" cm="1">
        <f t="array" aca="1" ref="D7127" ca="1">INDEX(Subscribers!$F$2:$F$1001, INT((ROW()-2)/12)+1)</f>
        <v>45536</v>
      </c>
      <c r="E7127" s="5" cm="1">
        <f t="array" aca="1" ref="E7127" ca="1">INDEX(Subscribers!$Q$2:$Q$1001, INT((ROW()-2)/12)+1)</f>
        <v>2</v>
      </c>
      <c r="F7127" s="5">
        <f t="shared" ca="1" si="452"/>
        <v>0</v>
      </c>
      <c r="G7127" s="5">
        <f t="shared" ca="1" si="453"/>
        <v>0</v>
      </c>
      <c r="H7127" s="7" cm="1">
        <f t="array" aca="1" ref="H7127" ca="1">INDEX(Subscribers!$G$2:$G$1001, INT((ROW()-2)/12)+1)</f>
        <v>9.99</v>
      </c>
      <c r="I7127">
        <f t="shared" ca="1" si="454"/>
        <v>0</v>
      </c>
    </row>
    <row r="7128" spans="1:9">
      <c r="A7128" cm="1">
        <f t="array" ref="A7128">INDEX(Subscribers!$A$2:$A$1001, INT((ROW()-2)/12)+1)</f>
        <v>594</v>
      </c>
      <c r="B7128">
        <f t="shared" si="451"/>
        <v>11</v>
      </c>
      <c r="C7128" s="9" cm="1">
        <f t="array" ref="C7128">INDEX(Months!$A$2:$A$13, $B7128)</f>
        <v>45597</v>
      </c>
      <c r="D7128" s="9" cm="1">
        <f t="array" aca="1" ref="D7128" ca="1">INDEX(Subscribers!$F$2:$F$1001, INT((ROW()-2)/12)+1)</f>
        <v>45536</v>
      </c>
      <c r="E7128" s="5" cm="1">
        <f t="array" aca="1" ref="E7128" ca="1">INDEX(Subscribers!$Q$2:$Q$1001, INT((ROW()-2)/12)+1)</f>
        <v>2</v>
      </c>
      <c r="F7128" s="5">
        <f t="shared" ca="1" si="452"/>
        <v>0</v>
      </c>
      <c r="G7128" s="5">
        <f t="shared" ca="1" si="453"/>
        <v>0</v>
      </c>
      <c r="H7128" s="7" cm="1">
        <f t="array" aca="1" ref="H7128" ca="1">INDEX(Subscribers!$G$2:$G$1001, INT((ROW()-2)/12)+1)</f>
        <v>9.99</v>
      </c>
      <c r="I7128">
        <f t="shared" ca="1" si="454"/>
        <v>0</v>
      </c>
    </row>
    <row r="7129" spans="1:9">
      <c r="A7129" cm="1">
        <f t="array" ref="A7129">INDEX(Subscribers!$A$2:$A$1001, INT((ROW()-2)/12)+1)</f>
        <v>594</v>
      </c>
      <c r="B7129">
        <f t="shared" si="451"/>
        <v>12</v>
      </c>
      <c r="C7129" s="9" cm="1">
        <f t="array" ref="C7129">INDEX(Months!$A$2:$A$13, $B7129)</f>
        <v>45627</v>
      </c>
      <c r="D7129" s="9" cm="1">
        <f t="array" aca="1" ref="D7129" ca="1">INDEX(Subscribers!$F$2:$F$1001, INT((ROW()-2)/12)+1)</f>
        <v>45536</v>
      </c>
      <c r="E7129" s="5" cm="1">
        <f t="array" aca="1" ref="E7129" ca="1">INDEX(Subscribers!$Q$2:$Q$1001, INT((ROW()-2)/12)+1)</f>
        <v>2</v>
      </c>
      <c r="F7129" s="5">
        <f t="shared" ca="1" si="452"/>
        <v>0</v>
      </c>
      <c r="G7129" s="5">
        <f t="shared" ca="1" si="453"/>
        <v>0</v>
      </c>
      <c r="H7129" s="7" cm="1">
        <f t="array" aca="1" ref="H7129" ca="1">INDEX(Subscribers!$G$2:$G$1001, INT((ROW()-2)/12)+1)</f>
        <v>9.99</v>
      </c>
      <c r="I7129">
        <f t="shared" ca="1" si="454"/>
        <v>0</v>
      </c>
    </row>
    <row r="7130" spans="1:9">
      <c r="A7130" cm="1">
        <f t="array" ref="A7130">INDEX(Subscribers!$A$2:$A$1001, INT((ROW()-2)/12)+1)</f>
        <v>595</v>
      </c>
      <c r="B7130">
        <f t="shared" si="451"/>
        <v>1</v>
      </c>
      <c r="C7130" s="9" cm="1">
        <f t="array" ref="C7130">INDEX(Months!$A$2:$A$13, $B7130)</f>
        <v>45292</v>
      </c>
      <c r="D7130" s="9" cm="1">
        <f t="array" aca="1" ref="D7130" ca="1">INDEX(Subscribers!$F$2:$F$1001, INT((ROW()-2)/12)+1)</f>
        <v>45444</v>
      </c>
      <c r="E7130" s="5" cm="1">
        <f t="array" aca="1" ref="E7130" ca="1">INDEX(Subscribers!$Q$2:$Q$1001, INT((ROW()-2)/12)+1)</f>
        <v>10</v>
      </c>
      <c r="F7130" s="5">
        <f t="shared" ca="1" si="452"/>
        <v>0</v>
      </c>
      <c r="G7130" s="5">
        <f t="shared" ca="1" si="453"/>
        <v>0</v>
      </c>
      <c r="H7130" s="7" cm="1">
        <f t="array" aca="1" ref="H7130" ca="1">INDEX(Subscribers!$G$2:$G$1001, INT((ROW()-2)/12)+1)</f>
        <v>14.99</v>
      </c>
      <c r="I7130">
        <f t="shared" ca="1" si="454"/>
        <v>0</v>
      </c>
    </row>
    <row r="7131" spans="1:9">
      <c r="A7131" cm="1">
        <f t="array" ref="A7131">INDEX(Subscribers!$A$2:$A$1001, INT((ROW()-2)/12)+1)</f>
        <v>595</v>
      </c>
      <c r="B7131">
        <f t="shared" si="451"/>
        <v>2</v>
      </c>
      <c r="C7131" s="9" cm="1">
        <f t="array" ref="C7131">INDEX(Months!$A$2:$A$13, $B7131)</f>
        <v>45323</v>
      </c>
      <c r="D7131" s="9" cm="1">
        <f t="array" aca="1" ref="D7131" ca="1">INDEX(Subscribers!$F$2:$F$1001, INT((ROW()-2)/12)+1)</f>
        <v>45444</v>
      </c>
      <c r="E7131" s="5" cm="1">
        <f t="array" aca="1" ref="E7131" ca="1">INDEX(Subscribers!$Q$2:$Q$1001, INT((ROW()-2)/12)+1)</f>
        <v>10</v>
      </c>
      <c r="F7131" s="5">
        <f t="shared" ca="1" si="452"/>
        <v>0</v>
      </c>
      <c r="G7131" s="5">
        <f t="shared" ca="1" si="453"/>
        <v>0</v>
      </c>
      <c r="H7131" s="7" cm="1">
        <f t="array" aca="1" ref="H7131" ca="1">INDEX(Subscribers!$G$2:$G$1001, INT((ROW()-2)/12)+1)</f>
        <v>14.99</v>
      </c>
      <c r="I7131">
        <f t="shared" ca="1" si="454"/>
        <v>0</v>
      </c>
    </row>
    <row r="7132" spans="1:9">
      <c r="A7132" cm="1">
        <f t="array" ref="A7132">INDEX(Subscribers!$A$2:$A$1001, INT((ROW()-2)/12)+1)</f>
        <v>595</v>
      </c>
      <c r="B7132">
        <f t="shared" si="451"/>
        <v>3</v>
      </c>
      <c r="C7132" s="9" cm="1">
        <f t="array" ref="C7132">INDEX(Months!$A$2:$A$13, $B7132)</f>
        <v>45352</v>
      </c>
      <c r="D7132" s="9" cm="1">
        <f t="array" aca="1" ref="D7132" ca="1">INDEX(Subscribers!$F$2:$F$1001, INT((ROW()-2)/12)+1)</f>
        <v>45444</v>
      </c>
      <c r="E7132" s="5" cm="1">
        <f t="array" aca="1" ref="E7132" ca="1">INDEX(Subscribers!$Q$2:$Q$1001, INT((ROW()-2)/12)+1)</f>
        <v>10</v>
      </c>
      <c r="F7132" s="5">
        <f t="shared" ca="1" si="452"/>
        <v>0</v>
      </c>
      <c r="G7132" s="5">
        <f t="shared" ca="1" si="453"/>
        <v>0</v>
      </c>
      <c r="H7132" s="7" cm="1">
        <f t="array" aca="1" ref="H7132" ca="1">INDEX(Subscribers!$G$2:$G$1001, INT((ROW()-2)/12)+1)</f>
        <v>14.99</v>
      </c>
      <c r="I7132">
        <f t="shared" ca="1" si="454"/>
        <v>0</v>
      </c>
    </row>
    <row r="7133" spans="1:9">
      <c r="A7133" cm="1">
        <f t="array" ref="A7133">INDEX(Subscribers!$A$2:$A$1001, INT((ROW()-2)/12)+1)</f>
        <v>595</v>
      </c>
      <c r="B7133">
        <f t="shared" si="451"/>
        <v>4</v>
      </c>
      <c r="C7133" s="9" cm="1">
        <f t="array" ref="C7133">INDEX(Months!$A$2:$A$13, $B7133)</f>
        <v>45383</v>
      </c>
      <c r="D7133" s="9" cm="1">
        <f t="array" aca="1" ref="D7133" ca="1">INDEX(Subscribers!$F$2:$F$1001, INT((ROW()-2)/12)+1)</f>
        <v>45444</v>
      </c>
      <c r="E7133" s="5" cm="1">
        <f t="array" aca="1" ref="E7133" ca="1">INDEX(Subscribers!$Q$2:$Q$1001, INT((ROW()-2)/12)+1)</f>
        <v>10</v>
      </c>
      <c r="F7133" s="5">
        <f t="shared" ca="1" si="452"/>
        <v>0</v>
      </c>
      <c r="G7133" s="5">
        <f t="shared" ca="1" si="453"/>
        <v>0</v>
      </c>
      <c r="H7133" s="7" cm="1">
        <f t="array" aca="1" ref="H7133" ca="1">INDEX(Subscribers!$G$2:$G$1001, INT((ROW()-2)/12)+1)</f>
        <v>14.99</v>
      </c>
      <c r="I7133">
        <f t="shared" ca="1" si="454"/>
        <v>0</v>
      </c>
    </row>
    <row r="7134" spans="1:9">
      <c r="A7134" cm="1">
        <f t="array" ref="A7134">INDEX(Subscribers!$A$2:$A$1001, INT((ROW()-2)/12)+1)</f>
        <v>595</v>
      </c>
      <c r="B7134">
        <f t="shared" si="451"/>
        <v>5</v>
      </c>
      <c r="C7134" s="9" cm="1">
        <f t="array" ref="C7134">INDEX(Months!$A$2:$A$13, $B7134)</f>
        <v>45413</v>
      </c>
      <c r="D7134" s="9" cm="1">
        <f t="array" aca="1" ref="D7134" ca="1">INDEX(Subscribers!$F$2:$F$1001, INT((ROW()-2)/12)+1)</f>
        <v>45444</v>
      </c>
      <c r="E7134" s="5" cm="1">
        <f t="array" aca="1" ref="E7134" ca="1">INDEX(Subscribers!$Q$2:$Q$1001, INT((ROW()-2)/12)+1)</f>
        <v>10</v>
      </c>
      <c r="F7134" s="5">
        <f t="shared" ca="1" si="452"/>
        <v>0</v>
      </c>
      <c r="G7134" s="5">
        <f t="shared" ca="1" si="453"/>
        <v>0</v>
      </c>
      <c r="H7134" s="7" cm="1">
        <f t="array" aca="1" ref="H7134" ca="1">INDEX(Subscribers!$G$2:$G$1001, INT((ROW()-2)/12)+1)</f>
        <v>14.99</v>
      </c>
      <c r="I7134">
        <f t="shared" ca="1" si="454"/>
        <v>0</v>
      </c>
    </row>
    <row r="7135" spans="1:9">
      <c r="A7135" cm="1">
        <f t="array" ref="A7135">INDEX(Subscribers!$A$2:$A$1001, INT((ROW()-2)/12)+1)</f>
        <v>595</v>
      </c>
      <c r="B7135">
        <f t="shared" si="451"/>
        <v>6</v>
      </c>
      <c r="C7135" s="9" cm="1">
        <f t="array" ref="C7135">INDEX(Months!$A$2:$A$13, $B7135)</f>
        <v>45444</v>
      </c>
      <c r="D7135" s="9" cm="1">
        <f t="array" aca="1" ref="D7135" ca="1">INDEX(Subscribers!$F$2:$F$1001, INT((ROW()-2)/12)+1)</f>
        <v>45444</v>
      </c>
      <c r="E7135" s="5" cm="1">
        <f t="array" aca="1" ref="E7135" ca="1">INDEX(Subscribers!$Q$2:$Q$1001, INT((ROW()-2)/12)+1)</f>
        <v>10</v>
      </c>
      <c r="F7135" s="5">
        <f t="shared" ca="1" si="452"/>
        <v>1</v>
      </c>
      <c r="G7135" s="5">
        <f t="shared" ca="1" si="453"/>
        <v>0</v>
      </c>
      <c r="H7135" s="7" cm="1">
        <f t="array" aca="1" ref="H7135" ca="1">INDEX(Subscribers!$G$2:$G$1001, INT((ROW()-2)/12)+1)</f>
        <v>14.99</v>
      </c>
      <c r="I7135">
        <f t="shared" ca="1" si="454"/>
        <v>14.99</v>
      </c>
    </row>
    <row r="7136" spans="1:9">
      <c r="A7136" cm="1">
        <f t="array" ref="A7136">INDEX(Subscribers!$A$2:$A$1001, INT((ROW()-2)/12)+1)</f>
        <v>595</v>
      </c>
      <c r="B7136">
        <f t="shared" si="451"/>
        <v>7</v>
      </c>
      <c r="C7136" s="9" cm="1">
        <f t="array" ref="C7136">INDEX(Months!$A$2:$A$13, $B7136)</f>
        <v>45474</v>
      </c>
      <c r="D7136" s="9" cm="1">
        <f t="array" aca="1" ref="D7136" ca="1">INDEX(Subscribers!$F$2:$F$1001, INT((ROW()-2)/12)+1)</f>
        <v>45444</v>
      </c>
      <c r="E7136" s="5" cm="1">
        <f t="array" aca="1" ref="E7136" ca="1">INDEX(Subscribers!$Q$2:$Q$1001, INT((ROW()-2)/12)+1)</f>
        <v>10</v>
      </c>
      <c r="F7136" s="5">
        <f t="shared" ca="1" si="452"/>
        <v>1</v>
      </c>
      <c r="G7136" s="5">
        <f t="shared" ca="1" si="453"/>
        <v>0</v>
      </c>
      <c r="H7136" s="7" cm="1">
        <f t="array" aca="1" ref="H7136" ca="1">INDEX(Subscribers!$G$2:$G$1001, INT((ROW()-2)/12)+1)</f>
        <v>14.99</v>
      </c>
      <c r="I7136">
        <f t="shared" ca="1" si="454"/>
        <v>14.99</v>
      </c>
    </row>
    <row r="7137" spans="1:9">
      <c r="A7137" cm="1">
        <f t="array" ref="A7137">INDEX(Subscribers!$A$2:$A$1001, INT((ROW()-2)/12)+1)</f>
        <v>595</v>
      </c>
      <c r="B7137">
        <f t="shared" si="451"/>
        <v>8</v>
      </c>
      <c r="C7137" s="9" cm="1">
        <f t="array" ref="C7137">INDEX(Months!$A$2:$A$13, $B7137)</f>
        <v>45505</v>
      </c>
      <c r="D7137" s="9" cm="1">
        <f t="array" aca="1" ref="D7137" ca="1">INDEX(Subscribers!$F$2:$F$1001, INT((ROW()-2)/12)+1)</f>
        <v>45444</v>
      </c>
      <c r="E7137" s="5" cm="1">
        <f t="array" aca="1" ref="E7137" ca="1">INDEX(Subscribers!$Q$2:$Q$1001, INT((ROW()-2)/12)+1)</f>
        <v>10</v>
      </c>
      <c r="F7137" s="5">
        <f t="shared" ca="1" si="452"/>
        <v>1</v>
      </c>
      <c r="G7137" s="5">
        <f t="shared" ca="1" si="453"/>
        <v>0</v>
      </c>
      <c r="H7137" s="7" cm="1">
        <f t="array" aca="1" ref="H7137" ca="1">INDEX(Subscribers!$G$2:$G$1001, INT((ROW()-2)/12)+1)</f>
        <v>14.99</v>
      </c>
      <c r="I7137">
        <f t="shared" ca="1" si="454"/>
        <v>14.99</v>
      </c>
    </row>
    <row r="7138" spans="1:9">
      <c r="A7138" cm="1">
        <f t="array" ref="A7138">INDEX(Subscribers!$A$2:$A$1001, INT((ROW()-2)/12)+1)</f>
        <v>595</v>
      </c>
      <c r="B7138">
        <f t="shared" si="451"/>
        <v>9</v>
      </c>
      <c r="C7138" s="9" cm="1">
        <f t="array" ref="C7138">INDEX(Months!$A$2:$A$13, $B7138)</f>
        <v>45536</v>
      </c>
      <c r="D7138" s="9" cm="1">
        <f t="array" aca="1" ref="D7138" ca="1">INDEX(Subscribers!$F$2:$F$1001, INT((ROW()-2)/12)+1)</f>
        <v>45444</v>
      </c>
      <c r="E7138" s="5" cm="1">
        <f t="array" aca="1" ref="E7138" ca="1">INDEX(Subscribers!$Q$2:$Q$1001, INT((ROW()-2)/12)+1)</f>
        <v>10</v>
      </c>
      <c r="F7138" s="5">
        <f t="shared" ca="1" si="452"/>
        <v>1</v>
      </c>
      <c r="G7138" s="5">
        <f t="shared" ca="1" si="453"/>
        <v>0</v>
      </c>
      <c r="H7138" s="7" cm="1">
        <f t="array" aca="1" ref="H7138" ca="1">INDEX(Subscribers!$G$2:$G$1001, INT((ROW()-2)/12)+1)</f>
        <v>14.99</v>
      </c>
      <c r="I7138">
        <f t="shared" ca="1" si="454"/>
        <v>14.99</v>
      </c>
    </row>
    <row r="7139" spans="1:9">
      <c r="A7139" cm="1">
        <f t="array" ref="A7139">INDEX(Subscribers!$A$2:$A$1001, INT((ROW()-2)/12)+1)</f>
        <v>595</v>
      </c>
      <c r="B7139">
        <f t="shared" si="451"/>
        <v>10</v>
      </c>
      <c r="C7139" s="9" cm="1">
        <f t="array" ref="C7139">INDEX(Months!$A$2:$A$13, $B7139)</f>
        <v>45566</v>
      </c>
      <c r="D7139" s="9" cm="1">
        <f t="array" aca="1" ref="D7139" ca="1">INDEX(Subscribers!$F$2:$F$1001, INT((ROW()-2)/12)+1)</f>
        <v>45444</v>
      </c>
      <c r="E7139" s="5" cm="1">
        <f t="array" aca="1" ref="E7139" ca="1">INDEX(Subscribers!$Q$2:$Q$1001, INT((ROW()-2)/12)+1)</f>
        <v>10</v>
      </c>
      <c r="F7139" s="5">
        <f t="shared" ca="1" si="452"/>
        <v>0</v>
      </c>
      <c r="G7139" s="5">
        <f t="shared" ca="1" si="453"/>
        <v>1</v>
      </c>
      <c r="H7139" s="7" cm="1">
        <f t="array" aca="1" ref="H7139" ca="1">INDEX(Subscribers!$G$2:$G$1001, INT((ROW()-2)/12)+1)</f>
        <v>14.99</v>
      </c>
      <c r="I7139">
        <f t="shared" ca="1" si="454"/>
        <v>0</v>
      </c>
    </row>
    <row r="7140" spans="1:9">
      <c r="A7140" cm="1">
        <f t="array" ref="A7140">INDEX(Subscribers!$A$2:$A$1001, INT((ROW()-2)/12)+1)</f>
        <v>595</v>
      </c>
      <c r="B7140">
        <f t="shared" si="451"/>
        <v>11</v>
      </c>
      <c r="C7140" s="9" cm="1">
        <f t="array" ref="C7140">INDEX(Months!$A$2:$A$13, $B7140)</f>
        <v>45597</v>
      </c>
      <c r="D7140" s="9" cm="1">
        <f t="array" aca="1" ref="D7140" ca="1">INDEX(Subscribers!$F$2:$F$1001, INT((ROW()-2)/12)+1)</f>
        <v>45444</v>
      </c>
      <c r="E7140" s="5" cm="1">
        <f t="array" aca="1" ref="E7140" ca="1">INDEX(Subscribers!$Q$2:$Q$1001, INT((ROW()-2)/12)+1)</f>
        <v>10</v>
      </c>
      <c r="F7140" s="5">
        <f t="shared" ca="1" si="452"/>
        <v>0</v>
      </c>
      <c r="G7140" s="5">
        <f t="shared" ca="1" si="453"/>
        <v>0</v>
      </c>
      <c r="H7140" s="7" cm="1">
        <f t="array" aca="1" ref="H7140" ca="1">INDEX(Subscribers!$G$2:$G$1001, INT((ROW()-2)/12)+1)</f>
        <v>14.99</v>
      </c>
      <c r="I7140">
        <f t="shared" ca="1" si="454"/>
        <v>0</v>
      </c>
    </row>
    <row r="7141" spans="1:9">
      <c r="A7141" cm="1">
        <f t="array" ref="A7141">INDEX(Subscribers!$A$2:$A$1001, INT((ROW()-2)/12)+1)</f>
        <v>595</v>
      </c>
      <c r="B7141">
        <f t="shared" si="451"/>
        <v>12</v>
      </c>
      <c r="C7141" s="9" cm="1">
        <f t="array" ref="C7141">INDEX(Months!$A$2:$A$13, $B7141)</f>
        <v>45627</v>
      </c>
      <c r="D7141" s="9" cm="1">
        <f t="array" aca="1" ref="D7141" ca="1">INDEX(Subscribers!$F$2:$F$1001, INT((ROW()-2)/12)+1)</f>
        <v>45444</v>
      </c>
      <c r="E7141" s="5" cm="1">
        <f t="array" aca="1" ref="E7141" ca="1">INDEX(Subscribers!$Q$2:$Q$1001, INT((ROW()-2)/12)+1)</f>
        <v>10</v>
      </c>
      <c r="F7141" s="5">
        <f t="shared" ca="1" si="452"/>
        <v>0</v>
      </c>
      <c r="G7141" s="5">
        <f t="shared" ca="1" si="453"/>
        <v>0</v>
      </c>
      <c r="H7141" s="7" cm="1">
        <f t="array" aca="1" ref="H7141" ca="1">INDEX(Subscribers!$G$2:$G$1001, INT((ROW()-2)/12)+1)</f>
        <v>14.99</v>
      </c>
      <c r="I7141">
        <f t="shared" ca="1" si="454"/>
        <v>0</v>
      </c>
    </row>
    <row r="7142" spans="1:9">
      <c r="A7142" cm="1">
        <f t="array" ref="A7142">INDEX(Subscribers!$A$2:$A$1001, INT((ROW()-2)/12)+1)</f>
        <v>596</v>
      </c>
      <c r="B7142">
        <f t="shared" si="451"/>
        <v>1</v>
      </c>
      <c r="C7142" s="9" cm="1">
        <f t="array" ref="C7142">INDEX(Months!$A$2:$A$13, $B7142)</f>
        <v>45292</v>
      </c>
      <c r="D7142" s="9" cm="1">
        <f t="array" aca="1" ref="D7142" ca="1">INDEX(Subscribers!$F$2:$F$1001, INT((ROW()-2)/12)+1)</f>
        <v>45323</v>
      </c>
      <c r="E7142" s="5" cm="1">
        <f t="array" aca="1" ref="E7142" ca="1">INDEX(Subscribers!$Q$2:$Q$1001, INT((ROW()-2)/12)+1)</f>
        <v>3</v>
      </c>
      <c r="F7142" s="5">
        <f t="shared" ca="1" si="452"/>
        <v>0</v>
      </c>
      <c r="G7142" s="5">
        <f t="shared" ca="1" si="453"/>
        <v>0</v>
      </c>
      <c r="H7142" s="7" cm="1">
        <f t="array" aca="1" ref="H7142" ca="1">INDEX(Subscribers!$G$2:$G$1001, INT((ROW()-2)/12)+1)</f>
        <v>9.99</v>
      </c>
      <c r="I7142">
        <f t="shared" ca="1" si="454"/>
        <v>0</v>
      </c>
    </row>
    <row r="7143" spans="1:9">
      <c r="A7143" cm="1">
        <f t="array" ref="A7143">INDEX(Subscribers!$A$2:$A$1001, INT((ROW()-2)/12)+1)</f>
        <v>596</v>
      </c>
      <c r="B7143">
        <f t="shared" si="451"/>
        <v>2</v>
      </c>
      <c r="C7143" s="9" cm="1">
        <f t="array" ref="C7143">INDEX(Months!$A$2:$A$13, $B7143)</f>
        <v>45323</v>
      </c>
      <c r="D7143" s="9" cm="1">
        <f t="array" aca="1" ref="D7143" ca="1">INDEX(Subscribers!$F$2:$F$1001, INT((ROW()-2)/12)+1)</f>
        <v>45323</v>
      </c>
      <c r="E7143" s="5" cm="1">
        <f t="array" aca="1" ref="E7143" ca="1">INDEX(Subscribers!$Q$2:$Q$1001, INT((ROW()-2)/12)+1)</f>
        <v>3</v>
      </c>
      <c r="F7143" s="5">
        <f t="shared" ca="1" si="452"/>
        <v>1</v>
      </c>
      <c r="G7143" s="5">
        <f t="shared" ca="1" si="453"/>
        <v>0</v>
      </c>
      <c r="H7143" s="7" cm="1">
        <f t="array" aca="1" ref="H7143" ca="1">INDEX(Subscribers!$G$2:$G$1001, INT((ROW()-2)/12)+1)</f>
        <v>9.99</v>
      </c>
      <c r="I7143">
        <f t="shared" ca="1" si="454"/>
        <v>9.99</v>
      </c>
    </row>
    <row r="7144" spans="1:9">
      <c r="A7144" cm="1">
        <f t="array" ref="A7144">INDEX(Subscribers!$A$2:$A$1001, INT((ROW()-2)/12)+1)</f>
        <v>596</v>
      </c>
      <c r="B7144">
        <f t="shared" si="451"/>
        <v>3</v>
      </c>
      <c r="C7144" s="9" cm="1">
        <f t="array" ref="C7144">INDEX(Months!$A$2:$A$13, $B7144)</f>
        <v>45352</v>
      </c>
      <c r="D7144" s="9" cm="1">
        <f t="array" aca="1" ref="D7144" ca="1">INDEX(Subscribers!$F$2:$F$1001, INT((ROW()-2)/12)+1)</f>
        <v>45323</v>
      </c>
      <c r="E7144" s="5" cm="1">
        <f t="array" aca="1" ref="E7144" ca="1">INDEX(Subscribers!$Q$2:$Q$1001, INT((ROW()-2)/12)+1)</f>
        <v>3</v>
      </c>
      <c r="F7144" s="5">
        <f t="shared" ca="1" si="452"/>
        <v>0</v>
      </c>
      <c r="G7144" s="5">
        <f t="shared" ca="1" si="453"/>
        <v>1</v>
      </c>
      <c r="H7144" s="7" cm="1">
        <f t="array" aca="1" ref="H7144" ca="1">INDEX(Subscribers!$G$2:$G$1001, INT((ROW()-2)/12)+1)</f>
        <v>9.99</v>
      </c>
      <c r="I7144">
        <f t="shared" ca="1" si="454"/>
        <v>0</v>
      </c>
    </row>
    <row r="7145" spans="1:9">
      <c r="A7145" cm="1">
        <f t="array" ref="A7145">INDEX(Subscribers!$A$2:$A$1001, INT((ROW()-2)/12)+1)</f>
        <v>596</v>
      </c>
      <c r="B7145">
        <f t="shared" si="451"/>
        <v>4</v>
      </c>
      <c r="C7145" s="9" cm="1">
        <f t="array" ref="C7145">INDEX(Months!$A$2:$A$13, $B7145)</f>
        <v>45383</v>
      </c>
      <c r="D7145" s="9" cm="1">
        <f t="array" aca="1" ref="D7145" ca="1">INDEX(Subscribers!$F$2:$F$1001, INT((ROW()-2)/12)+1)</f>
        <v>45323</v>
      </c>
      <c r="E7145" s="5" cm="1">
        <f t="array" aca="1" ref="E7145" ca="1">INDEX(Subscribers!$Q$2:$Q$1001, INT((ROW()-2)/12)+1)</f>
        <v>3</v>
      </c>
      <c r="F7145" s="5">
        <f t="shared" ca="1" si="452"/>
        <v>0</v>
      </c>
      <c r="G7145" s="5">
        <f t="shared" ca="1" si="453"/>
        <v>0</v>
      </c>
      <c r="H7145" s="7" cm="1">
        <f t="array" aca="1" ref="H7145" ca="1">INDEX(Subscribers!$G$2:$G$1001, INT((ROW()-2)/12)+1)</f>
        <v>9.99</v>
      </c>
      <c r="I7145">
        <f t="shared" ca="1" si="454"/>
        <v>0</v>
      </c>
    </row>
    <row r="7146" spans="1:9">
      <c r="A7146" cm="1">
        <f t="array" ref="A7146">INDEX(Subscribers!$A$2:$A$1001, INT((ROW()-2)/12)+1)</f>
        <v>596</v>
      </c>
      <c r="B7146">
        <f t="shared" si="451"/>
        <v>5</v>
      </c>
      <c r="C7146" s="9" cm="1">
        <f t="array" ref="C7146">INDEX(Months!$A$2:$A$13, $B7146)</f>
        <v>45413</v>
      </c>
      <c r="D7146" s="9" cm="1">
        <f t="array" aca="1" ref="D7146" ca="1">INDEX(Subscribers!$F$2:$F$1001, INT((ROW()-2)/12)+1)</f>
        <v>45323</v>
      </c>
      <c r="E7146" s="5" cm="1">
        <f t="array" aca="1" ref="E7146" ca="1">INDEX(Subscribers!$Q$2:$Q$1001, INT((ROW()-2)/12)+1)</f>
        <v>3</v>
      </c>
      <c r="F7146" s="5">
        <f t="shared" ca="1" si="452"/>
        <v>0</v>
      </c>
      <c r="G7146" s="5">
        <f t="shared" ca="1" si="453"/>
        <v>0</v>
      </c>
      <c r="H7146" s="7" cm="1">
        <f t="array" aca="1" ref="H7146" ca="1">INDEX(Subscribers!$G$2:$G$1001, INT((ROW()-2)/12)+1)</f>
        <v>9.99</v>
      </c>
      <c r="I7146">
        <f t="shared" ca="1" si="454"/>
        <v>0</v>
      </c>
    </row>
    <row r="7147" spans="1:9">
      <c r="A7147" cm="1">
        <f t="array" ref="A7147">INDEX(Subscribers!$A$2:$A$1001, INT((ROW()-2)/12)+1)</f>
        <v>596</v>
      </c>
      <c r="B7147">
        <f t="shared" si="451"/>
        <v>6</v>
      </c>
      <c r="C7147" s="9" cm="1">
        <f t="array" ref="C7147">INDEX(Months!$A$2:$A$13, $B7147)</f>
        <v>45444</v>
      </c>
      <c r="D7147" s="9" cm="1">
        <f t="array" aca="1" ref="D7147" ca="1">INDEX(Subscribers!$F$2:$F$1001, INT((ROW()-2)/12)+1)</f>
        <v>45323</v>
      </c>
      <c r="E7147" s="5" cm="1">
        <f t="array" aca="1" ref="E7147" ca="1">INDEX(Subscribers!$Q$2:$Q$1001, INT((ROW()-2)/12)+1)</f>
        <v>3</v>
      </c>
      <c r="F7147" s="5">
        <f t="shared" ca="1" si="452"/>
        <v>0</v>
      </c>
      <c r="G7147" s="5">
        <f t="shared" ca="1" si="453"/>
        <v>0</v>
      </c>
      <c r="H7147" s="7" cm="1">
        <f t="array" aca="1" ref="H7147" ca="1">INDEX(Subscribers!$G$2:$G$1001, INT((ROW()-2)/12)+1)</f>
        <v>9.99</v>
      </c>
      <c r="I7147">
        <f t="shared" ca="1" si="454"/>
        <v>0</v>
      </c>
    </row>
    <row r="7148" spans="1:9">
      <c r="A7148" cm="1">
        <f t="array" ref="A7148">INDEX(Subscribers!$A$2:$A$1001, INT((ROW()-2)/12)+1)</f>
        <v>596</v>
      </c>
      <c r="B7148">
        <f t="shared" si="451"/>
        <v>7</v>
      </c>
      <c r="C7148" s="9" cm="1">
        <f t="array" ref="C7148">INDEX(Months!$A$2:$A$13, $B7148)</f>
        <v>45474</v>
      </c>
      <c r="D7148" s="9" cm="1">
        <f t="array" aca="1" ref="D7148" ca="1">INDEX(Subscribers!$F$2:$F$1001, INT((ROW()-2)/12)+1)</f>
        <v>45323</v>
      </c>
      <c r="E7148" s="5" cm="1">
        <f t="array" aca="1" ref="E7148" ca="1">INDEX(Subscribers!$Q$2:$Q$1001, INT((ROW()-2)/12)+1)</f>
        <v>3</v>
      </c>
      <c r="F7148" s="5">
        <f t="shared" ca="1" si="452"/>
        <v>0</v>
      </c>
      <c r="G7148" s="5">
        <f t="shared" ca="1" si="453"/>
        <v>0</v>
      </c>
      <c r="H7148" s="7" cm="1">
        <f t="array" aca="1" ref="H7148" ca="1">INDEX(Subscribers!$G$2:$G$1001, INT((ROW()-2)/12)+1)</f>
        <v>9.99</v>
      </c>
      <c r="I7148">
        <f t="shared" ca="1" si="454"/>
        <v>0</v>
      </c>
    </row>
    <row r="7149" spans="1:9">
      <c r="A7149" cm="1">
        <f t="array" ref="A7149">INDEX(Subscribers!$A$2:$A$1001, INT((ROW()-2)/12)+1)</f>
        <v>596</v>
      </c>
      <c r="B7149">
        <f t="shared" si="451"/>
        <v>8</v>
      </c>
      <c r="C7149" s="9" cm="1">
        <f t="array" ref="C7149">INDEX(Months!$A$2:$A$13, $B7149)</f>
        <v>45505</v>
      </c>
      <c r="D7149" s="9" cm="1">
        <f t="array" aca="1" ref="D7149" ca="1">INDEX(Subscribers!$F$2:$F$1001, INT((ROW()-2)/12)+1)</f>
        <v>45323</v>
      </c>
      <c r="E7149" s="5" cm="1">
        <f t="array" aca="1" ref="E7149" ca="1">INDEX(Subscribers!$Q$2:$Q$1001, INT((ROW()-2)/12)+1)</f>
        <v>3</v>
      </c>
      <c r="F7149" s="5">
        <f t="shared" ca="1" si="452"/>
        <v>0</v>
      </c>
      <c r="G7149" s="5">
        <f t="shared" ca="1" si="453"/>
        <v>0</v>
      </c>
      <c r="H7149" s="7" cm="1">
        <f t="array" aca="1" ref="H7149" ca="1">INDEX(Subscribers!$G$2:$G$1001, INT((ROW()-2)/12)+1)</f>
        <v>9.99</v>
      </c>
      <c r="I7149">
        <f t="shared" ca="1" si="454"/>
        <v>0</v>
      </c>
    </row>
    <row r="7150" spans="1:9">
      <c r="A7150" cm="1">
        <f t="array" ref="A7150">INDEX(Subscribers!$A$2:$A$1001, INT((ROW()-2)/12)+1)</f>
        <v>596</v>
      </c>
      <c r="B7150">
        <f t="shared" si="451"/>
        <v>9</v>
      </c>
      <c r="C7150" s="9" cm="1">
        <f t="array" ref="C7150">INDEX(Months!$A$2:$A$13, $B7150)</f>
        <v>45536</v>
      </c>
      <c r="D7150" s="9" cm="1">
        <f t="array" aca="1" ref="D7150" ca="1">INDEX(Subscribers!$F$2:$F$1001, INT((ROW()-2)/12)+1)</f>
        <v>45323</v>
      </c>
      <c r="E7150" s="5" cm="1">
        <f t="array" aca="1" ref="E7150" ca="1">INDEX(Subscribers!$Q$2:$Q$1001, INT((ROW()-2)/12)+1)</f>
        <v>3</v>
      </c>
      <c r="F7150" s="5">
        <f t="shared" ca="1" si="452"/>
        <v>0</v>
      </c>
      <c r="G7150" s="5">
        <f t="shared" ca="1" si="453"/>
        <v>0</v>
      </c>
      <c r="H7150" s="7" cm="1">
        <f t="array" aca="1" ref="H7150" ca="1">INDEX(Subscribers!$G$2:$G$1001, INT((ROW()-2)/12)+1)</f>
        <v>9.99</v>
      </c>
      <c r="I7150">
        <f t="shared" ca="1" si="454"/>
        <v>0</v>
      </c>
    </row>
    <row r="7151" spans="1:9">
      <c r="A7151" cm="1">
        <f t="array" ref="A7151">INDEX(Subscribers!$A$2:$A$1001, INT((ROW()-2)/12)+1)</f>
        <v>596</v>
      </c>
      <c r="B7151">
        <f t="shared" si="451"/>
        <v>10</v>
      </c>
      <c r="C7151" s="9" cm="1">
        <f t="array" ref="C7151">INDEX(Months!$A$2:$A$13, $B7151)</f>
        <v>45566</v>
      </c>
      <c r="D7151" s="9" cm="1">
        <f t="array" aca="1" ref="D7151" ca="1">INDEX(Subscribers!$F$2:$F$1001, INT((ROW()-2)/12)+1)</f>
        <v>45323</v>
      </c>
      <c r="E7151" s="5" cm="1">
        <f t="array" aca="1" ref="E7151" ca="1">INDEX(Subscribers!$Q$2:$Q$1001, INT((ROW()-2)/12)+1)</f>
        <v>3</v>
      </c>
      <c r="F7151" s="5">
        <f t="shared" ca="1" si="452"/>
        <v>0</v>
      </c>
      <c r="G7151" s="5">
        <f t="shared" ca="1" si="453"/>
        <v>0</v>
      </c>
      <c r="H7151" s="7" cm="1">
        <f t="array" aca="1" ref="H7151" ca="1">INDEX(Subscribers!$G$2:$G$1001, INT((ROW()-2)/12)+1)</f>
        <v>9.99</v>
      </c>
      <c r="I7151">
        <f t="shared" ca="1" si="454"/>
        <v>0</v>
      </c>
    </row>
    <row r="7152" spans="1:9">
      <c r="A7152" cm="1">
        <f t="array" ref="A7152">INDEX(Subscribers!$A$2:$A$1001, INT((ROW()-2)/12)+1)</f>
        <v>596</v>
      </c>
      <c r="B7152">
        <f t="shared" si="451"/>
        <v>11</v>
      </c>
      <c r="C7152" s="9" cm="1">
        <f t="array" ref="C7152">INDEX(Months!$A$2:$A$13, $B7152)</f>
        <v>45597</v>
      </c>
      <c r="D7152" s="9" cm="1">
        <f t="array" aca="1" ref="D7152" ca="1">INDEX(Subscribers!$F$2:$F$1001, INT((ROW()-2)/12)+1)</f>
        <v>45323</v>
      </c>
      <c r="E7152" s="5" cm="1">
        <f t="array" aca="1" ref="E7152" ca="1">INDEX(Subscribers!$Q$2:$Q$1001, INT((ROW()-2)/12)+1)</f>
        <v>3</v>
      </c>
      <c r="F7152" s="5">
        <f t="shared" ca="1" si="452"/>
        <v>0</v>
      </c>
      <c r="G7152" s="5">
        <f t="shared" ca="1" si="453"/>
        <v>0</v>
      </c>
      <c r="H7152" s="7" cm="1">
        <f t="array" aca="1" ref="H7152" ca="1">INDEX(Subscribers!$G$2:$G$1001, INT((ROW()-2)/12)+1)</f>
        <v>9.99</v>
      </c>
      <c r="I7152">
        <f t="shared" ca="1" si="454"/>
        <v>0</v>
      </c>
    </row>
    <row r="7153" spans="1:9">
      <c r="A7153" cm="1">
        <f t="array" ref="A7153">INDEX(Subscribers!$A$2:$A$1001, INT((ROW()-2)/12)+1)</f>
        <v>596</v>
      </c>
      <c r="B7153">
        <f t="shared" si="451"/>
        <v>12</v>
      </c>
      <c r="C7153" s="9" cm="1">
        <f t="array" ref="C7153">INDEX(Months!$A$2:$A$13, $B7153)</f>
        <v>45627</v>
      </c>
      <c r="D7153" s="9" cm="1">
        <f t="array" aca="1" ref="D7153" ca="1">INDEX(Subscribers!$F$2:$F$1001, INT((ROW()-2)/12)+1)</f>
        <v>45323</v>
      </c>
      <c r="E7153" s="5" cm="1">
        <f t="array" aca="1" ref="E7153" ca="1">INDEX(Subscribers!$Q$2:$Q$1001, INT((ROW()-2)/12)+1)</f>
        <v>3</v>
      </c>
      <c r="F7153" s="5">
        <f t="shared" ca="1" si="452"/>
        <v>0</v>
      </c>
      <c r="G7153" s="5">
        <f t="shared" ca="1" si="453"/>
        <v>0</v>
      </c>
      <c r="H7153" s="7" cm="1">
        <f t="array" aca="1" ref="H7153" ca="1">INDEX(Subscribers!$G$2:$G$1001, INT((ROW()-2)/12)+1)</f>
        <v>9.99</v>
      </c>
      <c r="I7153">
        <f t="shared" ca="1" si="454"/>
        <v>0</v>
      </c>
    </row>
    <row r="7154" spans="1:9">
      <c r="A7154" cm="1">
        <f t="array" ref="A7154">INDEX(Subscribers!$A$2:$A$1001, INT((ROW()-2)/12)+1)</f>
        <v>597</v>
      </c>
      <c r="B7154">
        <f t="shared" si="451"/>
        <v>1</v>
      </c>
      <c r="C7154" s="9" cm="1">
        <f t="array" ref="C7154">INDEX(Months!$A$2:$A$13, $B7154)</f>
        <v>45292</v>
      </c>
      <c r="D7154" s="9" cm="1">
        <f t="array" aca="1" ref="D7154" ca="1">INDEX(Subscribers!$F$2:$F$1001, INT((ROW()-2)/12)+1)</f>
        <v>45444</v>
      </c>
      <c r="E7154" s="5" cm="1">
        <f t="array" aca="1" ref="E7154" ca="1">INDEX(Subscribers!$Q$2:$Q$1001, INT((ROW()-2)/12)+1)</f>
        <v>999</v>
      </c>
      <c r="F7154" s="5">
        <f t="shared" ca="1" si="452"/>
        <v>0</v>
      </c>
      <c r="G7154" s="5">
        <f t="shared" ca="1" si="453"/>
        <v>0</v>
      </c>
      <c r="H7154" s="7" cm="1">
        <f t="array" aca="1" ref="H7154" ca="1">INDEX(Subscribers!$G$2:$G$1001, INT((ROW()-2)/12)+1)</f>
        <v>14.99</v>
      </c>
      <c r="I7154">
        <f t="shared" ca="1" si="454"/>
        <v>0</v>
      </c>
    </row>
    <row r="7155" spans="1:9">
      <c r="A7155" cm="1">
        <f t="array" ref="A7155">INDEX(Subscribers!$A$2:$A$1001, INT((ROW()-2)/12)+1)</f>
        <v>597</v>
      </c>
      <c r="B7155">
        <f t="shared" si="451"/>
        <v>2</v>
      </c>
      <c r="C7155" s="9" cm="1">
        <f t="array" ref="C7155">INDEX(Months!$A$2:$A$13, $B7155)</f>
        <v>45323</v>
      </c>
      <c r="D7155" s="9" cm="1">
        <f t="array" aca="1" ref="D7155" ca="1">INDEX(Subscribers!$F$2:$F$1001, INT((ROW()-2)/12)+1)</f>
        <v>45444</v>
      </c>
      <c r="E7155" s="5" cm="1">
        <f t="array" aca="1" ref="E7155" ca="1">INDEX(Subscribers!$Q$2:$Q$1001, INT((ROW()-2)/12)+1)</f>
        <v>999</v>
      </c>
      <c r="F7155" s="5">
        <f t="shared" ca="1" si="452"/>
        <v>0</v>
      </c>
      <c r="G7155" s="5">
        <f t="shared" ca="1" si="453"/>
        <v>0</v>
      </c>
      <c r="H7155" s="7" cm="1">
        <f t="array" aca="1" ref="H7155" ca="1">INDEX(Subscribers!$G$2:$G$1001, INT((ROW()-2)/12)+1)</f>
        <v>14.99</v>
      </c>
      <c r="I7155">
        <f t="shared" ca="1" si="454"/>
        <v>0</v>
      </c>
    </row>
    <row r="7156" spans="1:9">
      <c r="A7156" cm="1">
        <f t="array" ref="A7156">INDEX(Subscribers!$A$2:$A$1001, INT((ROW()-2)/12)+1)</f>
        <v>597</v>
      </c>
      <c r="B7156">
        <f t="shared" si="451"/>
        <v>3</v>
      </c>
      <c r="C7156" s="9" cm="1">
        <f t="array" ref="C7156">INDEX(Months!$A$2:$A$13, $B7156)</f>
        <v>45352</v>
      </c>
      <c r="D7156" s="9" cm="1">
        <f t="array" aca="1" ref="D7156" ca="1">INDEX(Subscribers!$F$2:$F$1001, INT((ROW()-2)/12)+1)</f>
        <v>45444</v>
      </c>
      <c r="E7156" s="5" cm="1">
        <f t="array" aca="1" ref="E7156" ca="1">INDEX(Subscribers!$Q$2:$Q$1001, INT((ROW()-2)/12)+1)</f>
        <v>999</v>
      </c>
      <c r="F7156" s="5">
        <f t="shared" ca="1" si="452"/>
        <v>0</v>
      </c>
      <c r="G7156" s="5">
        <f t="shared" ca="1" si="453"/>
        <v>0</v>
      </c>
      <c r="H7156" s="7" cm="1">
        <f t="array" aca="1" ref="H7156" ca="1">INDEX(Subscribers!$G$2:$G$1001, INT((ROW()-2)/12)+1)</f>
        <v>14.99</v>
      </c>
      <c r="I7156">
        <f t="shared" ca="1" si="454"/>
        <v>0</v>
      </c>
    </row>
    <row r="7157" spans="1:9">
      <c r="A7157" cm="1">
        <f t="array" ref="A7157">INDEX(Subscribers!$A$2:$A$1001, INT((ROW()-2)/12)+1)</f>
        <v>597</v>
      </c>
      <c r="B7157">
        <f t="shared" si="451"/>
        <v>4</v>
      </c>
      <c r="C7157" s="9" cm="1">
        <f t="array" ref="C7157">INDEX(Months!$A$2:$A$13, $B7157)</f>
        <v>45383</v>
      </c>
      <c r="D7157" s="9" cm="1">
        <f t="array" aca="1" ref="D7157" ca="1">INDEX(Subscribers!$F$2:$F$1001, INT((ROW()-2)/12)+1)</f>
        <v>45444</v>
      </c>
      <c r="E7157" s="5" cm="1">
        <f t="array" aca="1" ref="E7157" ca="1">INDEX(Subscribers!$Q$2:$Q$1001, INT((ROW()-2)/12)+1)</f>
        <v>999</v>
      </c>
      <c r="F7157" s="5">
        <f t="shared" ca="1" si="452"/>
        <v>0</v>
      </c>
      <c r="G7157" s="5">
        <f t="shared" ca="1" si="453"/>
        <v>0</v>
      </c>
      <c r="H7157" s="7" cm="1">
        <f t="array" aca="1" ref="H7157" ca="1">INDEX(Subscribers!$G$2:$G$1001, INT((ROW()-2)/12)+1)</f>
        <v>14.99</v>
      </c>
      <c r="I7157">
        <f t="shared" ca="1" si="454"/>
        <v>0</v>
      </c>
    </row>
    <row r="7158" spans="1:9">
      <c r="A7158" cm="1">
        <f t="array" ref="A7158">INDEX(Subscribers!$A$2:$A$1001, INT((ROW()-2)/12)+1)</f>
        <v>597</v>
      </c>
      <c r="B7158">
        <f t="shared" si="451"/>
        <v>5</v>
      </c>
      <c r="C7158" s="9" cm="1">
        <f t="array" ref="C7158">INDEX(Months!$A$2:$A$13, $B7158)</f>
        <v>45413</v>
      </c>
      <c r="D7158" s="9" cm="1">
        <f t="array" aca="1" ref="D7158" ca="1">INDEX(Subscribers!$F$2:$F$1001, INT((ROW()-2)/12)+1)</f>
        <v>45444</v>
      </c>
      <c r="E7158" s="5" cm="1">
        <f t="array" aca="1" ref="E7158" ca="1">INDEX(Subscribers!$Q$2:$Q$1001, INT((ROW()-2)/12)+1)</f>
        <v>999</v>
      </c>
      <c r="F7158" s="5">
        <f t="shared" ca="1" si="452"/>
        <v>0</v>
      </c>
      <c r="G7158" s="5">
        <f t="shared" ca="1" si="453"/>
        <v>0</v>
      </c>
      <c r="H7158" s="7" cm="1">
        <f t="array" aca="1" ref="H7158" ca="1">INDEX(Subscribers!$G$2:$G$1001, INT((ROW()-2)/12)+1)</f>
        <v>14.99</v>
      </c>
      <c r="I7158">
        <f t="shared" ca="1" si="454"/>
        <v>0</v>
      </c>
    </row>
    <row r="7159" spans="1:9">
      <c r="A7159" cm="1">
        <f t="array" ref="A7159">INDEX(Subscribers!$A$2:$A$1001, INT((ROW()-2)/12)+1)</f>
        <v>597</v>
      </c>
      <c r="B7159">
        <f t="shared" si="451"/>
        <v>6</v>
      </c>
      <c r="C7159" s="9" cm="1">
        <f t="array" ref="C7159">INDEX(Months!$A$2:$A$13, $B7159)</f>
        <v>45444</v>
      </c>
      <c r="D7159" s="9" cm="1">
        <f t="array" aca="1" ref="D7159" ca="1">INDEX(Subscribers!$F$2:$F$1001, INT((ROW()-2)/12)+1)</f>
        <v>45444</v>
      </c>
      <c r="E7159" s="5" cm="1">
        <f t="array" aca="1" ref="E7159" ca="1">INDEX(Subscribers!$Q$2:$Q$1001, INT((ROW()-2)/12)+1)</f>
        <v>999</v>
      </c>
      <c r="F7159" s="5">
        <f t="shared" ca="1" si="452"/>
        <v>1</v>
      </c>
      <c r="G7159" s="5">
        <f t="shared" ca="1" si="453"/>
        <v>0</v>
      </c>
      <c r="H7159" s="7" cm="1">
        <f t="array" aca="1" ref="H7159" ca="1">INDEX(Subscribers!$G$2:$G$1001, INT((ROW()-2)/12)+1)</f>
        <v>14.99</v>
      </c>
      <c r="I7159">
        <f t="shared" ca="1" si="454"/>
        <v>14.99</v>
      </c>
    </row>
    <row r="7160" spans="1:9">
      <c r="A7160" cm="1">
        <f t="array" ref="A7160">INDEX(Subscribers!$A$2:$A$1001, INT((ROW()-2)/12)+1)</f>
        <v>597</v>
      </c>
      <c r="B7160">
        <f t="shared" si="451"/>
        <v>7</v>
      </c>
      <c r="C7160" s="9" cm="1">
        <f t="array" ref="C7160">INDEX(Months!$A$2:$A$13, $B7160)</f>
        <v>45474</v>
      </c>
      <c r="D7160" s="9" cm="1">
        <f t="array" aca="1" ref="D7160" ca="1">INDEX(Subscribers!$F$2:$F$1001, INT((ROW()-2)/12)+1)</f>
        <v>45444</v>
      </c>
      <c r="E7160" s="5" cm="1">
        <f t="array" aca="1" ref="E7160" ca="1">INDEX(Subscribers!$Q$2:$Q$1001, INT((ROW()-2)/12)+1)</f>
        <v>999</v>
      </c>
      <c r="F7160" s="5">
        <f t="shared" ca="1" si="452"/>
        <v>1</v>
      </c>
      <c r="G7160" s="5">
        <f t="shared" ca="1" si="453"/>
        <v>0</v>
      </c>
      <c r="H7160" s="7" cm="1">
        <f t="array" aca="1" ref="H7160" ca="1">INDEX(Subscribers!$G$2:$G$1001, INT((ROW()-2)/12)+1)</f>
        <v>14.99</v>
      </c>
      <c r="I7160">
        <f t="shared" ca="1" si="454"/>
        <v>14.99</v>
      </c>
    </row>
    <row r="7161" spans="1:9">
      <c r="A7161" cm="1">
        <f t="array" ref="A7161">INDEX(Subscribers!$A$2:$A$1001, INT((ROW()-2)/12)+1)</f>
        <v>597</v>
      </c>
      <c r="B7161">
        <f t="shared" si="451"/>
        <v>8</v>
      </c>
      <c r="C7161" s="9" cm="1">
        <f t="array" ref="C7161">INDEX(Months!$A$2:$A$13, $B7161)</f>
        <v>45505</v>
      </c>
      <c r="D7161" s="9" cm="1">
        <f t="array" aca="1" ref="D7161" ca="1">INDEX(Subscribers!$F$2:$F$1001, INT((ROW()-2)/12)+1)</f>
        <v>45444</v>
      </c>
      <c r="E7161" s="5" cm="1">
        <f t="array" aca="1" ref="E7161" ca="1">INDEX(Subscribers!$Q$2:$Q$1001, INT((ROW()-2)/12)+1)</f>
        <v>999</v>
      </c>
      <c r="F7161" s="5">
        <f t="shared" ca="1" si="452"/>
        <v>1</v>
      </c>
      <c r="G7161" s="5">
        <f t="shared" ca="1" si="453"/>
        <v>0</v>
      </c>
      <c r="H7161" s="7" cm="1">
        <f t="array" aca="1" ref="H7161" ca="1">INDEX(Subscribers!$G$2:$G$1001, INT((ROW()-2)/12)+1)</f>
        <v>14.99</v>
      </c>
      <c r="I7161">
        <f t="shared" ca="1" si="454"/>
        <v>14.99</v>
      </c>
    </row>
    <row r="7162" spans="1:9">
      <c r="A7162" cm="1">
        <f t="array" ref="A7162">INDEX(Subscribers!$A$2:$A$1001, INT((ROW()-2)/12)+1)</f>
        <v>597</v>
      </c>
      <c r="B7162">
        <f t="shared" si="451"/>
        <v>9</v>
      </c>
      <c r="C7162" s="9" cm="1">
        <f t="array" ref="C7162">INDEX(Months!$A$2:$A$13, $B7162)</f>
        <v>45536</v>
      </c>
      <c r="D7162" s="9" cm="1">
        <f t="array" aca="1" ref="D7162" ca="1">INDEX(Subscribers!$F$2:$F$1001, INT((ROW()-2)/12)+1)</f>
        <v>45444</v>
      </c>
      <c r="E7162" s="5" cm="1">
        <f t="array" aca="1" ref="E7162" ca="1">INDEX(Subscribers!$Q$2:$Q$1001, INT((ROW()-2)/12)+1)</f>
        <v>999</v>
      </c>
      <c r="F7162" s="5">
        <f t="shared" ca="1" si="452"/>
        <v>1</v>
      </c>
      <c r="G7162" s="5">
        <f t="shared" ca="1" si="453"/>
        <v>0</v>
      </c>
      <c r="H7162" s="7" cm="1">
        <f t="array" aca="1" ref="H7162" ca="1">INDEX(Subscribers!$G$2:$G$1001, INT((ROW()-2)/12)+1)</f>
        <v>14.99</v>
      </c>
      <c r="I7162">
        <f t="shared" ca="1" si="454"/>
        <v>14.99</v>
      </c>
    </row>
    <row r="7163" spans="1:9">
      <c r="A7163" cm="1">
        <f t="array" ref="A7163">INDEX(Subscribers!$A$2:$A$1001, INT((ROW()-2)/12)+1)</f>
        <v>597</v>
      </c>
      <c r="B7163">
        <f t="shared" si="451"/>
        <v>10</v>
      </c>
      <c r="C7163" s="9" cm="1">
        <f t="array" ref="C7163">INDEX(Months!$A$2:$A$13, $B7163)</f>
        <v>45566</v>
      </c>
      <c r="D7163" s="9" cm="1">
        <f t="array" aca="1" ref="D7163" ca="1">INDEX(Subscribers!$F$2:$F$1001, INT((ROW()-2)/12)+1)</f>
        <v>45444</v>
      </c>
      <c r="E7163" s="5" cm="1">
        <f t="array" aca="1" ref="E7163" ca="1">INDEX(Subscribers!$Q$2:$Q$1001, INT((ROW()-2)/12)+1)</f>
        <v>999</v>
      </c>
      <c r="F7163" s="5">
        <f t="shared" ca="1" si="452"/>
        <v>1</v>
      </c>
      <c r="G7163" s="5">
        <f t="shared" ca="1" si="453"/>
        <v>0</v>
      </c>
      <c r="H7163" s="7" cm="1">
        <f t="array" aca="1" ref="H7163" ca="1">INDEX(Subscribers!$G$2:$G$1001, INT((ROW()-2)/12)+1)</f>
        <v>14.99</v>
      </c>
      <c r="I7163">
        <f t="shared" ca="1" si="454"/>
        <v>14.99</v>
      </c>
    </row>
    <row r="7164" spans="1:9">
      <c r="A7164" cm="1">
        <f t="array" ref="A7164">INDEX(Subscribers!$A$2:$A$1001, INT((ROW()-2)/12)+1)</f>
        <v>597</v>
      </c>
      <c r="B7164">
        <f t="shared" si="451"/>
        <v>11</v>
      </c>
      <c r="C7164" s="9" cm="1">
        <f t="array" ref="C7164">INDEX(Months!$A$2:$A$13, $B7164)</f>
        <v>45597</v>
      </c>
      <c r="D7164" s="9" cm="1">
        <f t="array" aca="1" ref="D7164" ca="1">INDEX(Subscribers!$F$2:$F$1001, INT((ROW()-2)/12)+1)</f>
        <v>45444</v>
      </c>
      <c r="E7164" s="5" cm="1">
        <f t="array" aca="1" ref="E7164" ca="1">INDEX(Subscribers!$Q$2:$Q$1001, INT((ROW()-2)/12)+1)</f>
        <v>999</v>
      </c>
      <c r="F7164" s="5">
        <f t="shared" ca="1" si="452"/>
        <v>1</v>
      </c>
      <c r="G7164" s="5">
        <f t="shared" ca="1" si="453"/>
        <v>0</v>
      </c>
      <c r="H7164" s="7" cm="1">
        <f t="array" aca="1" ref="H7164" ca="1">INDEX(Subscribers!$G$2:$G$1001, INT((ROW()-2)/12)+1)</f>
        <v>14.99</v>
      </c>
      <c r="I7164">
        <f t="shared" ca="1" si="454"/>
        <v>14.99</v>
      </c>
    </row>
    <row r="7165" spans="1:9">
      <c r="A7165" cm="1">
        <f t="array" ref="A7165">INDEX(Subscribers!$A$2:$A$1001, INT((ROW()-2)/12)+1)</f>
        <v>597</v>
      </c>
      <c r="B7165">
        <f t="shared" si="451"/>
        <v>12</v>
      </c>
      <c r="C7165" s="9" cm="1">
        <f t="array" ref="C7165">INDEX(Months!$A$2:$A$13, $B7165)</f>
        <v>45627</v>
      </c>
      <c r="D7165" s="9" cm="1">
        <f t="array" aca="1" ref="D7165" ca="1">INDEX(Subscribers!$F$2:$F$1001, INT((ROW()-2)/12)+1)</f>
        <v>45444</v>
      </c>
      <c r="E7165" s="5" cm="1">
        <f t="array" aca="1" ref="E7165" ca="1">INDEX(Subscribers!$Q$2:$Q$1001, INT((ROW()-2)/12)+1)</f>
        <v>999</v>
      </c>
      <c r="F7165" s="5">
        <f t="shared" ca="1" si="452"/>
        <v>1</v>
      </c>
      <c r="G7165" s="5">
        <f t="shared" ca="1" si="453"/>
        <v>0</v>
      </c>
      <c r="H7165" s="7" cm="1">
        <f t="array" aca="1" ref="H7165" ca="1">INDEX(Subscribers!$G$2:$G$1001, INT((ROW()-2)/12)+1)</f>
        <v>14.99</v>
      </c>
      <c r="I7165">
        <f t="shared" ca="1" si="454"/>
        <v>14.99</v>
      </c>
    </row>
    <row r="7166" spans="1:9">
      <c r="A7166" cm="1">
        <f t="array" ref="A7166">INDEX(Subscribers!$A$2:$A$1001, INT((ROW()-2)/12)+1)</f>
        <v>598</v>
      </c>
      <c r="B7166">
        <f t="shared" si="451"/>
        <v>1</v>
      </c>
      <c r="C7166" s="9" cm="1">
        <f t="array" ref="C7166">INDEX(Months!$A$2:$A$13, $B7166)</f>
        <v>45292</v>
      </c>
      <c r="D7166" s="9" cm="1">
        <f t="array" aca="1" ref="D7166" ca="1">INDEX(Subscribers!$F$2:$F$1001, INT((ROW()-2)/12)+1)</f>
        <v>45597</v>
      </c>
      <c r="E7166" s="5" cm="1">
        <f t="array" aca="1" ref="E7166" ca="1">INDEX(Subscribers!$Q$2:$Q$1001, INT((ROW()-2)/12)+1)</f>
        <v>999</v>
      </c>
      <c r="F7166" s="5">
        <f t="shared" ca="1" si="452"/>
        <v>0</v>
      </c>
      <c r="G7166" s="5">
        <f t="shared" ca="1" si="453"/>
        <v>0</v>
      </c>
      <c r="H7166" s="7" cm="1">
        <f t="array" aca="1" ref="H7166" ca="1">INDEX(Subscribers!$G$2:$G$1001, INT((ROW()-2)/12)+1)</f>
        <v>29.979999999999997</v>
      </c>
      <c r="I7166">
        <f t="shared" ca="1" si="454"/>
        <v>0</v>
      </c>
    </row>
    <row r="7167" spans="1:9">
      <c r="A7167" cm="1">
        <f t="array" ref="A7167">INDEX(Subscribers!$A$2:$A$1001, INT((ROW()-2)/12)+1)</f>
        <v>598</v>
      </c>
      <c r="B7167">
        <f t="shared" si="451"/>
        <v>2</v>
      </c>
      <c r="C7167" s="9" cm="1">
        <f t="array" ref="C7167">INDEX(Months!$A$2:$A$13, $B7167)</f>
        <v>45323</v>
      </c>
      <c r="D7167" s="9" cm="1">
        <f t="array" aca="1" ref="D7167" ca="1">INDEX(Subscribers!$F$2:$F$1001, INT((ROW()-2)/12)+1)</f>
        <v>45597</v>
      </c>
      <c r="E7167" s="5" cm="1">
        <f t="array" aca="1" ref="E7167" ca="1">INDEX(Subscribers!$Q$2:$Q$1001, INT((ROW()-2)/12)+1)</f>
        <v>999</v>
      </c>
      <c r="F7167" s="5">
        <f t="shared" ca="1" si="452"/>
        <v>0</v>
      </c>
      <c r="G7167" s="5">
        <f t="shared" ca="1" si="453"/>
        <v>0</v>
      </c>
      <c r="H7167" s="7" cm="1">
        <f t="array" aca="1" ref="H7167" ca="1">INDEX(Subscribers!$G$2:$G$1001, INT((ROW()-2)/12)+1)</f>
        <v>29.979999999999997</v>
      </c>
      <c r="I7167">
        <f t="shared" ca="1" si="454"/>
        <v>0</v>
      </c>
    </row>
    <row r="7168" spans="1:9">
      <c r="A7168" cm="1">
        <f t="array" ref="A7168">INDEX(Subscribers!$A$2:$A$1001, INT((ROW()-2)/12)+1)</f>
        <v>598</v>
      </c>
      <c r="B7168">
        <f t="shared" si="451"/>
        <v>3</v>
      </c>
      <c r="C7168" s="9" cm="1">
        <f t="array" ref="C7168">INDEX(Months!$A$2:$A$13, $B7168)</f>
        <v>45352</v>
      </c>
      <c r="D7168" s="9" cm="1">
        <f t="array" aca="1" ref="D7168" ca="1">INDEX(Subscribers!$F$2:$F$1001, INT((ROW()-2)/12)+1)</f>
        <v>45597</v>
      </c>
      <c r="E7168" s="5" cm="1">
        <f t="array" aca="1" ref="E7168" ca="1">INDEX(Subscribers!$Q$2:$Q$1001, INT((ROW()-2)/12)+1)</f>
        <v>999</v>
      </c>
      <c r="F7168" s="5">
        <f t="shared" ca="1" si="452"/>
        <v>0</v>
      </c>
      <c r="G7168" s="5">
        <f t="shared" ca="1" si="453"/>
        <v>0</v>
      </c>
      <c r="H7168" s="7" cm="1">
        <f t="array" aca="1" ref="H7168" ca="1">INDEX(Subscribers!$G$2:$G$1001, INT((ROW()-2)/12)+1)</f>
        <v>29.979999999999997</v>
      </c>
      <c r="I7168">
        <f t="shared" ca="1" si="454"/>
        <v>0</v>
      </c>
    </row>
    <row r="7169" spans="1:9">
      <c r="A7169" cm="1">
        <f t="array" ref="A7169">INDEX(Subscribers!$A$2:$A$1001, INT((ROW()-2)/12)+1)</f>
        <v>598</v>
      </c>
      <c r="B7169">
        <f t="shared" si="451"/>
        <v>4</v>
      </c>
      <c r="C7169" s="9" cm="1">
        <f t="array" ref="C7169">INDEX(Months!$A$2:$A$13, $B7169)</f>
        <v>45383</v>
      </c>
      <c r="D7169" s="9" cm="1">
        <f t="array" aca="1" ref="D7169" ca="1">INDEX(Subscribers!$F$2:$F$1001, INT((ROW()-2)/12)+1)</f>
        <v>45597</v>
      </c>
      <c r="E7169" s="5" cm="1">
        <f t="array" aca="1" ref="E7169" ca="1">INDEX(Subscribers!$Q$2:$Q$1001, INT((ROW()-2)/12)+1)</f>
        <v>999</v>
      </c>
      <c r="F7169" s="5">
        <f t="shared" ca="1" si="452"/>
        <v>0</v>
      </c>
      <c r="G7169" s="5">
        <f t="shared" ca="1" si="453"/>
        <v>0</v>
      </c>
      <c r="H7169" s="7" cm="1">
        <f t="array" aca="1" ref="H7169" ca="1">INDEX(Subscribers!$G$2:$G$1001, INT((ROW()-2)/12)+1)</f>
        <v>29.979999999999997</v>
      </c>
      <c r="I7169">
        <f t="shared" ca="1" si="454"/>
        <v>0</v>
      </c>
    </row>
    <row r="7170" spans="1:9">
      <c r="A7170" cm="1">
        <f t="array" ref="A7170">INDEX(Subscribers!$A$2:$A$1001, INT((ROW()-2)/12)+1)</f>
        <v>598</v>
      </c>
      <c r="B7170">
        <f t="shared" si="451"/>
        <v>5</v>
      </c>
      <c r="C7170" s="9" cm="1">
        <f t="array" ref="C7170">INDEX(Months!$A$2:$A$13, $B7170)</f>
        <v>45413</v>
      </c>
      <c r="D7170" s="9" cm="1">
        <f t="array" aca="1" ref="D7170" ca="1">INDEX(Subscribers!$F$2:$F$1001, INT((ROW()-2)/12)+1)</f>
        <v>45597</v>
      </c>
      <c r="E7170" s="5" cm="1">
        <f t="array" aca="1" ref="E7170" ca="1">INDEX(Subscribers!$Q$2:$Q$1001, INT((ROW()-2)/12)+1)</f>
        <v>999</v>
      </c>
      <c r="F7170" s="5">
        <f t="shared" ca="1" si="452"/>
        <v>0</v>
      </c>
      <c r="G7170" s="5">
        <f t="shared" ca="1" si="453"/>
        <v>0</v>
      </c>
      <c r="H7170" s="7" cm="1">
        <f t="array" aca="1" ref="H7170" ca="1">INDEX(Subscribers!$G$2:$G$1001, INT((ROW()-2)/12)+1)</f>
        <v>29.979999999999997</v>
      </c>
      <c r="I7170">
        <f t="shared" ca="1" si="454"/>
        <v>0</v>
      </c>
    </row>
    <row r="7171" spans="1:9">
      <c r="A7171" cm="1">
        <f t="array" ref="A7171">INDEX(Subscribers!$A$2:$A$1001, INT((ROW()-2)/12)+1)</f>
        <v>598</v>
      </c>
      <c r="B7171">
        <f t="shared" ref="B7171:B7234" si="455">MOD(ROW()-2,12)+1</f>
        <v>6</v>
      </c>
      <c r="C7171" s="9" cm="1">
        <f t="array" ref="C7171">INDEX(Months!$A$2:$A$13, $B7171)</f>
        <v>45444</v>
      </c>
      <c r="D7171" s="9" cm="1">
        <f t="array" aca="1" ref="D7171" ca="1">INDEX(Subscribers!$F$2:$F$1001, INT((ROW()-2)/12)+1)</f>
        <v>45597</v>
      </c>
      <c r="E7171" s="5" cm="1">
        <f t="array" aca="1" ref="E7171" ca="1">INDEX(Subscribers!$Q$2:$Q$1001, INT((ROW()-2)/12)+1)</f>
        <v>999</v>
      </c>
      <c r="F7171" s="5">
        <f t="shared" ref="F7171:F7234" ca="1" si="456">--( AND($C7171&gt;=$D7171, IF($E7171=999, TRUE, $B7171&lt;$E7171)) )</f>
        <v>0</v>
      </c>
      <c r="G7171" s="5">
        <f t="shared" ref="G7171:G7234" ca="1" si="457">IF($E7171=999,0,IF($B7171=$E7171,1,0))</f>
        <v>0</v>
      </c>
      <c r="H7171" s="7" cm="1">
        <f t="array" aca="1" ref="H7171" ca="1">INDEX(Subscribers!$G$2:$G$1001, INT((ROW()-2)/12)+1)</f>
        <v>29.979999999999997</v>
      </c>
      <c r="I7171">
        <f t="shared" ref="I7171:I7234" ca="1" si="458">IF($F7171=1,$H7171,0)</f>
        <v>0</v>
      </c>
    </row>
    <row r="7172" spans="1:9">
      <c r="A7172" cm="1">
        <f t="array" ref="A7172">INDEX(Subscribers!$A$2:$A$1001, INT((ROW()-2)/12)+1)</f>
        <v>598</v>
      </c>
      <c r="B7172">
        <f t="shared" si="455"/>
        <v>7</v>
      </c>
      <c r="C7172" s="9" cm="1">
        <f t="array" ref="C7172">INDEX(Months!$A$2:$A$13, $B7172)</f>
        <v>45474</v>
      </c>
      <c r="D7172" s="9" cm="1">
        <f t="array" aca="1" ref="D7172" ca="1">INDEX(Subscribers!$F$2:$F$1001, INT((ROW()-2)/12)+1)</f>
        <v>45597</v>
      </c>
      <c r="E7172" s="5" cm="1">
        <f t="array" aca="1" ref="E7172" ca="1">INDEX(Subscribers!$Q$2:$Q$1001, INT((ROW()-2)/12)+1)</f>
        <v>999</v>
      </c>
      <c r="F7172" s="5">
        <f t="shared" ca="1" si="456"/>
        <v>0</v>
      </c>
      <c r="G7172" s="5">
        <f t="shared" ca="1" si="457"/>
        <v>0</v>
      </c>
      <c r="H7172" s="7" cm="1">
        <f t="array" aca="1" ref="H7172" ca="1">INDEX(Subscribers!$G$2:$G$1001, INT((ROW()-2)/12)+1)</f>
        <v>29.979999999999997</v>
      </c>
      <c r="I7172">
        <f t="shared" ca="1" si="458"/>
        <v>0</v>
      </c>
    </row>
    <row r="7173" spans="1:9">
      <c r="A7173" cm="1">
        <f t="array" ref="A7173">INDEX(Subscribers!$A$2:$A$1001, INT((ROW()-2)/12)+1)</f>
        <v>598</v>
      </c>
      <c r="B7173">
        <f t="shared" si="455"/>
        <v>8</v>
      </c>
      <c r="C7173" s="9" cm="1">
        <f t="array" ref="C7173">INDEX(Months!$A$2:$A$13, $B7173)</f>
        <v>45505</v>
      </c>
      <c r="D7173" s="9" cm="1">
        <f t="array" aca="1" ref="D7173" ca="1">INDEX(Subscribers!$F$2:$F$1001, INT((ROW()-2)/12)+1)</f>
        <v>45597</v>
      </c>
      <c r="E7173" s="5" cm="1">
        <f t="array" aca="1" ref="E7173" ca="1">INDEX(Subscribers!$Q$2:$Q$1001, INT((ROW()-2)/12)+1)</f>
        <v>999</v>
      </c>
      <c r="F7173" s="5">
        <f t="shared" ca="1" si="456"/>
        <v>0</v>
      </c>
      <c r="G7173" s="5">
        <f t="shared" ca="1" si="457"/>
        <v>0</v>
      </c>
      <c r="H7173" s="7" cm="1">
        <f t="array" aca="1" ref="H7173" ca="1">INDEX(Subscribers!$G$2:$G$1001, INT((ROW()-2)/12)+1)</f>
        <v>29.979999999999997</v>
      </c>
      <c r="I7173">
        <f t="shared" ca="1" si="458"/>
        <v>0</v>
      </c>
    </row>
    <row r="7174" spans="1:9">
      <c r="A7174" cm="1">
        <f t="array" ref="A7174">INDEX(Subscribers!$A$2:$A$1001, INT((ROW()-2)/12)+1)</f>
        <v>598</v>
      </c>
      <c r="B7174">
        <f t="shared" si="455"/>
        <v>9</v>
      </c>
      <c r="C7174" s="9" cm="1">
        <f t="array" ref="C7174">INDEX(Months!$A$2:$A$13, $B7174)</f>
        <v>45536</v>
      </c>
      <c r="D7174" s="9" cm="1">
        <f t="array" aca="1" ref="D7174" ca="1">INDEX(Subscribers!$F$2:$F$1001, INT((ROW()-2)/12)+1)</f>
        <v>45597</v>
      </c>
      <c r="E7174" s="5" cm="1">
        <f t="array" aca="1" ref="E7174" ca="1">INDEX(Subscribers!$Q$2:$Q$1001, INT((ROW()-2)/12)+1)</f>
        <v>999</v>
      </c>
      <c r="F7174" s="5">
        <f t="shared" ca="1" si="456"/>
        <v>0</v>
      </c>
      <c r="G7174" s="5">
        <f t="shared" ca="1" si="457"/>
        <v>0</v>
      </c>
      <c r="H7174" s="7" cm="1">
        <f t="array" aca="1" ref="H7174" ca="1">INDEX(Subscribers!$G$2:$G$1001, INT((ROW()-2)/12)+1)</f>
        <v>29.979999999999997</v>
      </c>
      <c r="I7174">
        <f t="shared" ca="1" si="458"/>
        <v>0</v>
      </c>
    </row>
    <row r="7175" spans="1:9">
      <c r="A7175" cm="1">
        <f t="array" ref="A7175">INDEX(Subscribers!$A$2:$A$1001, INT((ROW()-2)/12)+1)</f>
        <v>598</v>
      </c>
      <c r="B7175">
        <f t="shared" si="455"/>
        <v>10</v>
      </c>
      <c r="C7175" s="9" cm="1">
        <f t="array" ref="C7175">INDEX(Months!$A$2:$A$13, $B7175)</f>
        <v>45566</v>
      </c>
      <c r="D7175" s="9" cm="1">
        <f t="array" aca="1" ref="D7175" ca="1">INDEX(Subscribers!$F$2:$F$1001, INT((ROW()-2)/12)+1)</f>
        <v>45597</v>
      </c>
      <c r="E7175" s="5" cm="1">
        <f t="array" aca="1" ref="E7175" ca="1">INDEX(Subscribers!$Q$2:$Q$1001, INT((ROW()-2)/12)+1)</f>
        <v>999</v>
      </c>
      <c r="F7175" s="5">
        <f t="shared" ca="1" si="456"/>
        <v>0</v>
      </c>
      <c r="G7175" s="5">
        <f t="shared" ca="1" si="457"/>
        <v>0</v>
      </c>
      <c r="H7175" s="7" cm="1">
        <f t="array" aca="1" ref="H7175" ca="1">INDEX(Subscribers!$G$2:$G$1001, INT((ROW()-2)/12)+1)</f>
        <v>29.979999999999997</v>
      </c>
      <c r="I7175">
        <f t="shared" ca="1" si="458"/>
        <v>0</v>
      </c>
    </row>
    <row r="7176" spans="1:9">
      <c r="A7176" cm="1">
        <f t="array" ref="A7176">INDEX(Subscribers!$A$2:$A$1001, INT((ROW()-2)/12)+1)</f>
        <v>598</v>
      </c>
      <c r="B7176">
        <f t="shared" si="455"/>
        <v>11</v>
      </c>
      <c r="C7176" s="9" cm="1">
        <f t="array" ref="C7176">INDEX(Months!$A$2:$A$13, $B7176)</f>
        <v>45597</v>
      </c>
      <c r="D7176" s="9" cm="1">
        <f t="array" aca="1" ref="D7176" ca="1">INDEX(Subscribers!$F$2:$F$1001, INT((ROW()-2)/12)+1)</f>
        <v>45597</v>
      </c>
      <c r="E7176" s="5" cm="1">
        <f t="array" aca="1" ref="E7176" ca="1">INDEX(Subscribers!$Q$2:$Q$1001, INT((ROW()-2)/12)+1)</f>
        <v>999</v>
      </c>
      <c r="F7176" s="5">
        <f t="shared" ca="1" si="456"/>
        <v>1</v>
      </c>
      <c r="G7176" s="5">
        <f t="shared" ca="1" si="457"/>
        <v>0</v>
      </c>
      <c r="H7176" s="7" cm="1">
        <f t="array" aca="1" ref="H7176" ca="1">INDEX(Subscribers!$G$2:$G$1001, INT((ROW()-2)/12)+1)</f>
        <v>29.979999999999997</v>
      </c>
      <c r="I7176">
        <f t="shared" ca="1" si="458"/>
        <v>29.979999999999997</v>
      </c>
    </row>
    <row r="7177" spans="1:9">
      <c r="A7177" cm="1">
        <f t="array" ref="A7177">INDEX(Subscribers!$A$2:$A$1001, INT((ROW()-2)/12)+1)</f>
        <v>598</v>
      </c>
      <c r="B7177">
        <f t="shared" si="455"/>
        <v>12</v>
      </c>
      <c r="C7177" s="9" cm="1">
        <f t="array" ref="C7177">INDEX(Months!$A$2:$A$13, $B7177)</f>
        <v>45627</v>
      </c>
      <c r="D7177" s="9" cm="1">
        <f t="array" aca="1" ref="D7177" ca="1">INDEX(Subscribers!$F$2:$F$1001, INT((ROW()-2)/12)+1)</f>
        <v>45597</v>
      </c>
      <c r="E7177" s="5" cm="1">
        <f t="array" aca="1" ref="E7177" ca="1">INDEX(Subscribers!$Q$2:$Q$1001, INT((ROW()-2)/12)+1)</f>
        <v>999</v>
      </c>
      <c r="F7177" s="5">
        <f t="shared" ca="1" si="456"/>
        <v>1</v>
      </c>
      <c r="G7177" s="5">
        <f t="shared" ca="1" si="457"/>
        <v>0</v>
      </c>
      <c r="H7177" s="7" cm="1">
        <f t="array" aca="1" ref="H7177" ca="1">INDEX(Subscribers!$G$2:$G$1001, INT((ROW()-2)/12)+1)</f>
        <v>29.979999999999997</v>
      </c>
      <c r="I7177">
        <f t="shared" ca="1" si="458"/>
        <v>29.979999999999997</v>
      </c>
    </row>
    <row r="7178" spans="1:9">
      <c r="A7178" cm="1">
        <f t="array" ref="A7178">INDEX(Subscribers!$A$2:$A$1001, INT((ROW()-2)/12)+1)</f>
        <v>599</v>
      </c>
      <c r="B7178">
        <f t="shared" si="455"/>
        <v>1</v>
      </c>
      <c r="C7178" s="9" cm="1">
        <f t="array" ref="C7178">INDEX(Months!$A$2:$A$13, $B7178)</f>
        <v>45292</v>
      </c>
      <c r="D7178" s="9" cm="1">
        <f t="array" aca="1" ref="D7178" ca="1">INDEX(Subscribers!$F$2:$F$1001, INT((ROW()-2)/12)+1)</f>
        <v>45597</v>
      </c>
      <c r="E7178" s="5" cm="1">
        <f t="array" aca="1" ref="E7178" ca="1">INDEX(Subscribers!$Q$2:$Q$1001, INT((ROW()-2)/12)+1)</f>
        <v>999</v>
      </c>
      <c r="F7178" s="5">
        <f t="shared" ca="1" si="456"/>
        <v>0</v>
      </c>
      <c r="G7178" s="5">
        <f t="shared" ca="1" si="457"/>
        <v>0</v>
      </c>
      <c r="H7178" s="7" cm="1">
        <f t="array" aca="1" ref="H7178" ca="1">INDEX(Subscribers!$G$2:$G$1001, INT((ROW()-2)/12)+1)</f>
        <v>14.99</v>
      </c>
      <c r="I7178">
        <f t="shared" ca="1" si="458"/>
        <v>0</v>
      </c>
    </row>
    <row r="7179" spans="1:9">
      <c r="A7179" cm="1">
        <f t="array" ref="A7179">INDEX(Subscribers!$A$2:$A$1001, INT((ROW()-2)/12)+1)</f>
        <v>599</v>
      </c>
      <c r="B7179">
        <f t="shared" si="455"/>
        <v>2</v>
      </c>
      <c r="C7179" s="9" cm="1">
        <f t="array" ref="C7179">INDEX(Months!$A$2:$A$13, $B7179)</f>
        <v>45323</v>
      </c>
      <c r="D7179" s="9" cm="1">
        <f t="array" aca="1" ref="D7179" ca="1">INDEX(Subscribers!$F$2:$F$1001, INT((ROW()-2)/12)+1)</f>
        <v>45597</v>
      </c>
      <c r="E7179" s="5" cm="1">
        <f t="array" aca="1" ref="E7179" ca="1">INDEX(Subscribers!$Q$2:$Q$1001, INT((ROW()-2)/12)+1)</f>
        <v>999</v>
      </c>
      <c r="F7179" s="5">
        <f t="shared" ca="1" si="456"/>
        <v>0</v>
      </c>
      <c r="G7179" s="5">
        <f t="shared" ca="1" si="457"/>
        <v>0</v>
      </c>
      <c r="H7179" s="7" cm="1">
        <f t="array" aca="1" ref="H7179" ca="1">INDEX(Subscribers!$G$2:$G$1001, INT((ROW()-2)/12)+1)</f>
        <v>14.99</v>
      </c>
      <c r="I7179">
        <f t="shared" ca="1" si="458"/>
        <v>0</v>
      </c>
    </row>
    <row r="7180" spans="1:9">
      <c r="A7180" cm="1">
        <f t="array" ref="A7180">INDEX(Subscribers!$A$2:$A$1001, INT((ROW()-2)/12)+1)</f>
        <v>599</v>
      </c>
      <c r="B7180">
        <f t="shared" si="455"/>
        <v>3</v>
      </c>
      <c r="C7180" s="9" cm="1">
        <f t="array" ref="C7180">INDEX(Months!$A$2:$A$13, $B7180)</f>
        <v>45352</v>
      </c>
      <c r="D7180" s="9" cm="1">
        <f t="array" aca="1" ref="D7180" ca="1">INDEX(Subscribers!$F$2:$F$1001, INT((ROW()-2)/12)+1)</f>
        <v>45597</v>
      </c>
      <c r="E7180" s="5" cm="1">
        <f t="array" aca="1" ref="E7180" ca="1">INDEX(Subscribers!$Q$2:$Q$1001, INT((ROW()-2)/12)+1)</f>
        <v>999</v>
      </c>
      <c r="F7180" s="5">
        <f t="shared" ca="1" si="456"/>
        <v>0</v>
      </c>
      <c r="G7180" s="5">
        <f t="shared" ca="1" si="457"/>
        <v>0</v>
      </c>
      <c r="H7180" s="7" cm="1">
        <f t="array" aca="1" ref="H7180" ca="1">INDEX(Subscribers!$G$2:$G$1001, INT((ROW()-2)/12)+1)</f>
        <v>14.99</v>
      </c>
      <c r="I7180">
        <f t="shared" ca="1" si="458"/>
        <v>0</v>
      </c>
    </row>
    <row r="7181" spans="1:9">
      <c r="A7181" cm="1">
        <f t="array" ref="A7181">INDEX(Subscribers!$A$2:$A$1001, INT((ROW()-2)/12)+1)</f>
        <v>599</v>
      </c>
      <c r="B7181">
        <f t="shared" si="455"/>
        <v>4</v>
      </c>
      <c r="C7181" s="9" cm="1">
        <f t="array" ref="C7181">INDEX(Months!$A$2:$A$13, $B7181)</f>
        <v>45383</v>
      </c>
      <c r="D7181" s="9" cm="1">
        <f t="array" aca="1" ref="D7181" ca="1">INDEX(Subscribers!$F$2:$F$1001, INT((ROW()-2)/12)+1)</f>
        <v>45597</v>
      </c>
      <c r="E7181" s="5" cm="1">
        <f t="array" aca="1" ref="E7181" ca="1">INDEX(Subscribers!$Q$2:$Q$1001, INT((ROW()-2)/12)+1)</f>
        <v>999</v>
      </c>
      <c r="F7181" s="5">
        <f t="shared" ca="1" si="456"/>
        <v>0</v>
      </c>
      <c r="G7181" s="5">
        <f t="shared" ca="1" si="457"/>
        <v>0</v>
      </c>
      <c r="H7181" s="7" cm="1">
        <f t="array" aca="1" ref="H7181" ca="1">INDEX(Subscribers!$G$2:$G$1001, INT((ROW()-2)/12)+1)</f>
        <v>14.99</v>
      </c>
      <c r="I7181">
        <f t="shared" ca="1" si="458"/>
        <v>0</v>
      </c>
    </row>
    <row r="7182" spans="1:9">
      <c r="A7182" cm="1">
        <f t="array" ref="A7182">INDEX(Subscribers!$A$2:$A$1001, INT((ROW()-2)/12)+1)</f>
        <v>599</v>
      </c>
      <c r="B7182">
        <f t="shared" si="455"/>
        <v>5</v>
      </c>
      <c r="C7182" s="9" cm="1">
        <f t="array" ref="C7182">INDEX(Months!$A$2:$A$13, $B7182)</f>
        <v>45413</v>
      </c>
      <c r="D7182" s="9" cm="1">
        <f t="array" aca="1" ref="D7182" ca="1">INDEX(Subscribers!$F$2:$F$1001, INT((ROW()-2)/12)+1)</f>
        <v>45597</v>
      </c>
      <c r="E7182" s="5" cm="1">
        <f t="array" aca="1" ref="E7182" ca="1">INDEX(Subscribers!$Q$2:$Q$1001, INT((ROW()-2)/12)+1)</f>
        <v>999</v>
      </c>
      <c r="F7182" s="5">
        <f t="shared" ca="1" si="456"/>
        <v>0</v>
      </c>
      <c r="G7182" s="5">
        <f t="shared" ca="1" si="457"/>
        <v>0</v>
      </c>
      <c r="H7182" s="7" cm="1">
        <f t="array" aca="1" ref="H7182" ca="1">INDEX(Subscribers!$G$2:$G$1001, INT((ROW()-2)/12)+1)</f>
        <v>14.99</v>
      </c>
      <c r="I7182">
        <f t="shared" ca="1" si="458"/>
        <v>0</v>
      </c>
    </row>
    <row r="7183" spans="1:9">
      <c r="A7183" cm="1">
        <f t="array" ref="A7183">INDEX(Subscribers!$A$2:$A$1001, INT((ROW()-2)/12)+1)</f>
        <v>599</v>
      </c>
      <c r="B7183">
        <f t="shared" si="455"/>
        <v>6</v>
      </c>
      <c r="C7183" s="9" cm="1">
        <f t="array" ref="C7183">INDEX(Months!$A$2:$A$13, $B7183)</f>
        <v>45444</v>
      </c>
      <c r="D7183" s="9" cm="1">
        <f t="array" aca="1" ref="D7183" ca="1">INDEX(Subscribers!$F$2:$F$1001, INT((ROW()-2)/12)+1)</f>
        <v>45597</v>
      </c>
      <c r="E7183" s="5" cm="1">
        <f t="array" aca="1" ref="E7183" ca="1">INDEX(Subscribers!$Q$2:$Q$1001, INT((ROW()-2)/12)+1)</f>
        <v>999</v>
      </c>
      <c r="F7183" s="5">
        <f t="shared" ca="1" si="456"/>
        <v>0</v>
      </c>
      <c r="G7183" s="5">
        <f t="shared" ca="1" si="457"/>
        <v>0</v>
      </c>
      <c r="H7183" s="7" cm="1">
        <f t="array" aca="1" ref="H7183" ca="1">INDEX(Subscribers!$G$2:$G$1001, INT((ROW()-2)/12)+1)</f>
        <v>14.99</v>
      </c>
      <c r="I7183">
        <f t="shared" ca="1" si="458"/>
        <v>0</v>
      </c>
    </row>
    <row r="7184" spans="1:9">
      <c r="A7184" cm="1">
        <f t="array" ref="A7184">INDEX(Subscribers!$A$2:$A$1001, INT((ROW()-2)/12)+1)</f>
        <v>599</v>
      </c>
      <c r="B7184">
        <f t="shared" si="455"/>
        <v>7</v>
      </c>
      <c r="C7184" s="9" cm="1">
        <f t="array" ref="C7184">INDEX(Months!$A$2:$A$13, $B7184)</f>
        <v>45474</v>
      </c>
      <c r="D7184" s="9" cm="1">
        <f t="array" aca="1" ref="D7184" ca="1">INDEX(Subscribers!$F$2:$F$1001, INT((ROW()-2)/12)+1)</f>
        <v>45597</v>
      </c>
      <c r="E7184" s="5" cm="1">
        <f t="array" aca="1" ref="E7184" ca="1">INDEX(Subscribers!$Q$2:$Q$1001, INT((ROW()-2)/12)+1)</f>
        <v>999</v>
      </c>
      <c r="F7184" s="5">
        <f t="shared" ca="1" si="456"/>
        <v>0</v>
      </c>
      <c r="G7184" s="5">
        <f t="shared" ca="1" si="457"/>
        <v>0</v>
      </c>
      <c r="H7184" s="7" cm="1">
        <f t="array" aca="1" ref="H7184" ca="1">INDEX(Subscribers!$G$2:$G$1001, INT((ROW()-2)/12)+1)</f>
        <v>14.99</v>
      </c>
      <c r="I7184">
        <f t="shared" ca="1" si="458"/>
        <v>0</v>
      </c>
    </row>
    <row r="7185" spans="1:9">
      <c r="A7185" cm="1">
        <f t="array" ref="A7185">INDEX(Subscribers!$A$2:$A$1001, INT((ROW()-2)/12)+1)</f>
        <v>599</v>
      </c>
      <c r="B7185">
        <f t="shared" si="455"/>
        <v>8</v>
      </c>
      <c r="C7185" s="9" cm="1">
        <f t="array" ref="C7185">INDEX(Months!$A$2:$A$13, $B7185)</f>
        <v>45505</v>
      </c>
      <c r="D7185" s="9" cm="1">
        <f t="array" aca="1" ref="D7185" ca="1">INDEX(Subscribers!$F$2:$F$1001, INT((ROW()-2)/12)+1)</f>
        <v>45597</v>
      </c>
      <c r="E7185" s="5" cm="1">
        <f t="array" aca="1" ref="E7185" ca="1">INDEX(Subscribers!$Q$2:$Q$1001, INT((ROW()-2)/12)+1)</f>
        <v>999</v>
      </c>
      <c r="F7185" s="5">
        <f t="shared" ca="1" si="456"/>
        <v>0</v>
      </c>
      <c r="G7185" s="5">
        <f t="shared" ca="1" si="457"/>
        <v>0</v>
      </c>
      <c r="H7185" s="7" cm="1">
        <f t="array" aca="1" ref="H7185" ca="1">INDEX(Subscribers!$G$2:$G$1001, INT((ROW()-2)/12)+1)</f>
        <v>14.99</v>
      </c>
      <c r="I7185">
        <f t="shared" ca="1" si="458"/>
        <v>0</v>
      </c>
    </row>
    <row r="7186" spans="1:9">
      <c r="A7186" cm="1">
        <f t="array" ref="A7186">INDEX(Subscribers!$A$2:$A$1001, INT((ROW()-2)/12)+1)</f>
        <v>599</v>
      </c>
      <c r="B7186">
        <f t="shared" si="455"/>
        <v>9</v>
      </c>
      <c r="C7186" s="9" cm="1">
        <f t="array" ref="C7186">INDEX(Months!$A$2:$A$13, $B7186)</f>
        <v>45536</v>
      </c>
      <c r="D7186" s="9" cm="1">
        <f t="array" aca="1" ref="D7186" ca="1">INDEX(Subscribers!$F$2:$F$1001, INT((ROW()-2)/12)+1)</f>
        <v>45597</v>
      </c>
      <c r="E7186" s="5" cm="1">
        <f t="array" aca="1" ref="E7186" ca="1">INDEX(Subscribers!$Q$2:$Q$1001, INT((ROW()-2)/12)+1)</f>
        <v>999</v>
      </c>
      <c r="F7186" s="5">
        <f t="shared" ca="1" si="456"/>
        <v>0</v>
      </c>
      <c r="G7186" s="5">
        <f t="shared" ca="1" si="457"/>
        <v>0</v>
      </c>
      <c r="H7186" s="7" cm="1">
        <f t="array" aca="1" ref="H7186" ca="1">INDEX(Subscribers!$G$2:$G$1001, INT((ROW()-2)/12)+1)</f>
        <v>14.99</v>
      </c>
      <c r="I7186">
        <f t="shared" ca="1" si="458"/>
        <v>0</v>
      </c>
    </row>
    <row r="7187" spans="1:9">
      <c r="A7187" cm="1">
        <f t="array" ref="A7187">INDEX(Subscribers!$A$2:$A$1001, INT((ROW()-2)/12)+1)</f>
        <v>599</v>
      </c>
      <c r="B7187">
        <f t="shared" si="455"/>
        <v>10</v>
      </c>
      <c r="C7187" s="9" cm="1">
        <f t="array" ref="C7187">INDEX(Months!$A$2:$A$13, $B7187)</f>
        <v>45566</v>
      </c>
      <c r="D7187" s="9" cm="1">
        <f t="array" aca="1" ref="D7187" ca="1">INDEX(Subscribers!$F$2:$F$1001, INT((ROW()-2)/12)+1)</f>
        <v>45597</v>
      </c>
      <c r="E7187" s="5" cm="1">
        <f t="array" aca="1" ref="E7187" ca="1">INDEX(Subscribers!$Q$2:$Q$1001, INT((ROW()-2)/12)+1)</f>
        <v>999</v>
      </c>
      <c r="F7187" s="5">
        <f t="shared" ca="1" si="456"/>
        <v>0</v>
      </c>
      <c r="G7187" s="5">
        <f t="shared" ca="1" si="457"/>
        <v>0</v>
      </c>
      <c r="H7187" s="7" cm="1">
        <f t="array" aca="1" ref="H7187" ca="1">INDEX(Subscribers!$G$2:$G$1001, INT((ROW()-2)/12)+1)</f>
        <v>14.99</v>
      </c>
      <c r="I7187">
        <f t="shared" ca="1" si="458"/>
        <v>0</v>
      </c>
    </row>
    <row r="7188" spans="1:9">
      <c r="A7188" cm="1">
        <f t="array" ref="A7188">INDEX(Subscribers!$A$2:$A$1001, INT((ROW()-2)/12)+1)</f>
        <v>599</v>
      </c>
      <c r="B7188">
        <f t="shared" si="455"/>
        <v>11</v>
      </c>
      <c r="C7188" s="9" cm="1">
        <f t="array" ref="C7188">INDEX(Months!$A$2:$A$13, $B7188)</f>
        <v>45597</v>
      </c>
      <c r="D7188" s="9" cm="1">
        <f t="array" aca="1" ref="D7188" ca="1">INDEX(Subscribers!$F$2:$F$1001, INT((ROW()-2)/12)+1)</f>
        <v>45597</v>
      </c>
      <c r="E7188" s="5" cm="1">
        <f t="array" aca="1" ref="E7188" ca="1">INDEX(Subscribers!$Q$2:$Q$1001, INT((ROW()-2)/12)+1)</f>
        <v>999</v>
      </c>
      <c r="F7188" s="5">
        <f t="shared" ca="1" si="456"/>
        <v>1</v>
      </c>
      <c r="G7188" s="5">
        <f t="shared" ca="1" si="457"/>
        <v>0</v>
      </c>
      <c r="H7188" s="7" cm="1">
        <f t="array" aca="1" ref="H7188" ca="1">INDEX(Subscribers!$G$2:$G$1001, INT((ROW()-2)/12)+1)</f>
        <v>14.99</v>
      </c>
      <c r="I7188">
        <f t="shared" ca="1" si="458"/>
        <v>14.99</v>
      </c>
    </row>
    <row r="7189" spans="1:9">
      <c r="A7189" cm="1">
        <f t="array" ref="A7189">INDEX(Subscribers!$A$2:$A$1001, INT((ROW()-2)/12)+1)</f>
        <v>599</v>
      </c>
      <c r="B7189">
        <f t="shared" si="455"/>
        <v>12</v>
      </c>
      <c r="C7189" s="9" cm="1">
        <f t="array" ref="C7189">INDEX(Months!$A$2:$A$13, $B7189)</f>
        <v>45627</v>
      </c>
      <c r="D7189" s="9" cm="1">
        <f t="array" aca="1" ref="D7189" ca="1">INDEX(Subscribers!$F$2:$F$1001, INT((ROW()-2)/12)+1)</f>
        <v>45597</v>
      </c>
      <c r="E7189" s="5" cm="1">
        <f t="array" aca="1" ref="E7189" ca="1">INDEX(Subscribers!$Q$2:$Q$1001, INT((ROW()-2)/12)+1)</f>
        <v>999</v>
      </c>
      <c r="F7189" s="5">
        <f t="shared" ca="1" si="456"/>
        <v>1</v>
      </c>
      <c r="G7189" s="5">
        <f t="shared" ca="1" si="457"/>
        <v>0</v>
      </c>
      <c r="H7189" s="7" cm="1">
        <f t="array" aca="1" ref="H7189" ca="1">INDEX(Subscribers!$G$2:$G$1001, INT((ROW()-2)/12)+1)</f>
        <v>14.99</v>
      </c>
      <c r="I7189">
        <f t="shared" ca="1" si="458"/>
        <v>14.99</v>
      </c>
    </row>
    <row r="7190" spans="1:9">
      <c r="A7190" cm="1">
        <f t="array" ref="A7190">INDEX(Subscribers!$A$2:$A$1001, INT((ROW()-2)/12)+1)</f>
        <v>600</v>
      </c>
      <c r="B7190">
        <f t="shared" si="455"/>
        <v>1</v>
      </c>
      <c r="C7190" s="9" cm="1">
        <f t="array" ref="C7190">INDEX(Months!$A$2:$A$13, $B7190)</f>
        <v>45292</v>
      </c>
      <c r="D7190" s="9" cm="1">
        <f t="array" aca="1" ref="D7190" ca="1">INDEX(Subscribers!$F$2:$F$1001, INT((ROW()-2)/12)+1)</f>
        <v>45627</v>
      </c>
      <c r="E7190" s="5" cm="1">
        <f t="array" aca="1" ref="E7190" ca="1">INDEX(Subscribers!$Q$2:$Q$1001, INT((ROW()-2)/12)+1)</f>
        <v>999</v>
      </c>
      <c r="F7190" s="5">
        <f t="shared" ca="1" si="456"/>
        <v>0</v>
      </c>
      <c r="G7190" s="5">
        <f t="shared" ca="1" si="457"/>
        <v>0</v>
      </c>
      <c r="H7190" s="7" cm="1">
        <f t="array" aca="1" ref="H7190" ca="1">INDEX(Subscribers!$G$2:$G$1001, INT((ROW()-2)/12)+1)</f>
        <v>9.99</v>
      </c>
      <c r="I7190">
        <f t="shared" ca="1" si="458"/>
        <v>0</v>
      </c>
    </row>
    <row r="7191" spans="1:9">
      <c r="A7191" cm="1">
        <f t="array" ref="A7191">INDEX(Subscribers!$A$2:$A$1001, INT((ROW()-2)/12)+1)</f>
        <v>600</v>
      </c>
      <c r="B7191">
        <f t="shared" si="455"/>
        <v>2</v>
      </c>
      <c r="C7191" s="9" cm="1">
        <f t="array" ref="C7191">INDEX(Months!$A$2:$A$13, $B7191)</f>
        <v>45323</v>
      </c>
      <c r="D7191" s="9" cm="1">
        <f t="array" aca="1" ref="D7191" ca="1">INDEX(Subscribers!$F$2:$F$1001, INT((ROW()-2)/12)+1)</f>
        <v>45627</v>
      </c>
      <c r="E7191" s="5" cm="1">
        <f t="array" aca="1" ref="E7191" ca="1">INDEX(Subscribers!$Q$2:$Q$1001, INT((ROW()-2)/12)+1)</f>
        <v>999</v>
      </c>
      <c r="F7191" s="5">
        <f t="shared" ca="1" si="456"/>
        <v>0</v>
      </c>
      <c r="G7191" s="5">
        <f t="shared" ca="1" si="457"/>
        <v>0</v>
      </c>
      <c r="H7191" s="7" cm="1">
        <f t="array" aca="1" ref="H7191" ca="1">INDEX(Subscribers!$G$2:$G$1001, INT((ROW()-2)/12)+1)</f>
        <v>9.99</v>
      </c>
      <c r="I7191">
        <f t="shared" ca="1" si="458"/>
        <v>0</v>
      </c>
    </row>
    <row r="7192" spans="1:9">
      <c r="A7192" cm="1">
        <f t="array" ref="A7192">INDEX(Subscribers!$A$2:$A$1001, INT((ROW()-2)/12)+1)</f>
        <v>600</v>
      </c>
      <c r="B7192">
        <f t="shared" si="455"/>
        <v>3</v>
      </c>
      <c r="C7192" s="9" cm="1">
        <f t="array" ref="C7192">INDEX(Months!$A$2:$A$13, $B7192)</f>
        <v>45352</v>
      </c>
      <c r="D7192" s="9" cm="1">
        <f t="array" aca="1" ref="D7192" ca="1">INDEX(Subscribers!$F$2:$F$1001, INT((ROW()-2)/12)+1)</f>
        <v>45627</v>
      </c>
      <c r="E7192" s="5" cm="1">
        <f t="array" aca="1" ref="E7192" ca="1">INDEX(Subscribers!$Q$2:$Q$1001, INT((ROW()-2)/12)+1)</f>
        <v>999</v>
      </c>
      <c r="F7192" s="5">
        <f t="shared" ca="1" si="456"/>
        <v>0</v>
      </c>
      <c r="G7192" s="5">
        <f t="shared" ca="1" si="457"/>
        <v>0</v>
      </c>
      <c r="H7192" s="7" cm="1">
        <f t="array" aca="1" ref="H7192" ca="1">INDEX(Subscribers!$G$2:$G$1001, INT((ROW()-2)/12)+1)</f>
        <v>9.99</v>
      </c>
      <c r="I7192">
        <f t="shared" ca="1" si="458"/>
        <v>0</v>
      </c>
    </row>
    <row r="7193" spans="1:9">
      <c r="A7193" cm="1">
        <f t="array" ref="A7193">INDEX(Subscribers!$A$2:$A$1001, INT((ROW()-2)/12)+1)</f>
        <v>600</v>
      </c>
      <c r="B7193">
        <f t="shared" si="455"/>
        <v>4</v>
      </c>
      <c r="C7193" s="9" cm="1">
        <f t="array" ref="C7193">INDEX(Months!$A$2:$A$13, $B7193)</f>
        <v>45383</v>
      </c>
      <c r="D7193" s="9" cm="1">
        <f t="array" aca="1" ref="D7193" ca="1">INDEX(Subscribers!$F$2:$F$1001, INT((ROW()-2)/12)+1)</f>
        <v>45627</v>
      </c>
      <c r="E7193" s="5" cm="1">
        <f t="array" aca="1" ref="E7193" ca="1">INDEX(Subscribers!$Q$2:$Q$1001, INT((ROW()-2)/12)+1)</f>
        <v>999</v>
      </c>
      <c r="F7193" s="5">
        <f t="shared" ca="1" si="456"/>
        <v>0</v>
      </c>
      <c r="G7193" s="5">
        <f t="shared" ca="1" si="457"/>
        <v>0</v>
      </c>
      <c r="H7193" s="7" cm="1">
        <f t="array" aca="1" ref="H7193" ca="1">INDEX(Subscribers!$G$2:$G$1001, INT((ROW()-2)/12)+1)</f>
        <v>9.99</v>
      </c>
      <c r="I7193">
        <f t="shared" ca="1" si="458"/>
        <v>0</v>
      </c>
    </row>
    <row r="7194" spans="1:9">
      <c r="A7194" cm="1">
        <f t="array" ref="A7194">INDEX(Subscribers!$A$2:$A$1001, INT((ROW()-2)/12)+1)</f>
        <v>600</v>
      </c>
      <c r="B7194">
        <f t="shared" si="455"/>
        <v>5</v>
      </c>
      <c r="C7194" s="9" cm="1">
        <f t="array" ref="C7194">INDEX(Months!$A$2:$A$13, $B7194)</f>
        <v>45413</v>
      </c>
      <c r="D7194" s="9" cm="1">
        <f t="array" aca="1" ref="D7194" ca="1">INDEX(Subscribers!$F$2:$F$1001, INT((ROW()-2)/12)+1)</f>
        <v>45627</v>
      </c>
      <c r="E7194" s="5" cm="1">
        <f t="array" aca="1" ref="E7194" ca="1">INDEX(Subscribers!$Q$2:$Q$1001, INT((ROW()-2)/12)+1)</f>
        <v>999</v>
      </c>
      <c r="F7194" s="5">
        <f t="shared" ca="1" si="456"/>
        <v>0</v>
      </c>
      <c r="G7194" s="5">
        <f t="shared" ca="1" si="457"/>
        <v>0</v>
      </c>
      <c r="H7194" s="7" cm="1">
        <f t="array" aca="1" ref="H7194" ca="1">INDEX(Subscribers!$G$2:$G$1001, INT((ROW()-2)/12)+1)</f>
        <v>9.99</v>
      </c>
      <c r="I7194">
        <f t="shared" ca="1" si="458"/>
        <v>0</v>
      </c>
    </row>
    <row r="7195" spans="1:9">
      <c r="A7195" cm="1">
        <f t="array" ref="A7195">INDEX(Subscribers!$A$2:$A$1001, INT((ROW()-2)/12)+1)</f>
        <v>600</v>
      </c>
      <c r="B7195">
        <f t="shared" si="455"/>
        <v>6</v>
      </c>
      <c r="C7195" s="9" cm="1">
        <f t="array" ref="C7195">INDEX(Months!$A$2:$A$13, $B7195)</f>
        <v>45444</v>
      </c>
      <c r="D7195" s="9" cm="1">
        <f t="array" aca="1" ref="D7195" ca="1">INDEX(Subscribers!$F$2:$F$1001, INT((ROW()-2)/12)+1)</f>
        <v>45627</v>
      </c>
      <c r="E7195" s="5" cm="1">
        <f t="array" aca="1" ref="E7195" ca="1">INDEX(Subscribers!$Q$2:$Q$1001, INT((ROW()-2)/12)+1)</f>
        <v>999</v>
      </c>
      <c r="F7195" s="5">
        <f t="shared" ca="1" si="456"/>
        <v>0</v>
      </c>
      <c r="G7195" s="5">
        <f t="shared" ca="1" si="457"/>
        <v>0</v>
      </c>
      <c r="H7195" s="7" cm="1">
        <f t="array" aca="1" ref="H7195" ca="1">INDEX(Subscribers!$G$2:$G$1001, INT((ROW()-2)/12)+1)</f>
        <v>9.99</v>
      </c>
      <c r="I7195">
        <f t="shared" ca="1" si="458"/>
        <v>0</v>
      </c>
    </row>
    <row r="7196" spans="1:9">
      <c r="A7196" cm="1">
        <f t="array" ref="A7196">INDEX(Subscribers!$A$2:$A$1001, INT((ROW()-2)/12)+1)</f>
        <v>600</v>
      </c>
      <c r="B7196">
        <f t="shared" si="455"/>
        <v>7</v>
      </c>
      <c r="C7196" s="9" cm="1">
        <f t="array" ref="C7196">INDEX(Months!$A$2:$A$13, $B7196)</f>
        <v>45474</v>
      </c>
      <c r="D7196" s="9" cm="1">
        <f t="array" aca="1" ref="D7196" ca="1">INDEX(Subscribers!$F$2:$F$1001, INT((ROW()-2)/12)+1)</f>
        <v>45627</v>
      </c>
      <c r="E7196" s="5" cm="1">
        <f t="array" aca="1" ref="E7196" ca="1">INDEX(Subscribers!$Q$2:$Q$1001, INT((ROW()-2)/12)+1)</f>
        <v>999</v>
      </c>
      <c r="F7196" s="5">
        <f t="shared" ca="1" si="456"/>
        <v>0</v>
      </c>
      <c r="G7196" s="5">
        <f t="shared" ca="1" si="457"/>
        <v>0</v>
      </c>
      <c r="H7196" s="7" cm="1">
        <f t="array" aca="1" ref="H7196" ca="1">INDEX(Subscribers!$G$2:$G$1001, INT((ROW()-2)/12)+1)</f>
        <v>9.99</v>
      </c>
      <c r="I7196">
        <f t="shared" ca="1" si="458"/>
        <v>0</v>
      </c>
    </row>
    <row r="7197" spans="1:9">
      <c r="A7197" cm="1">
        <f t="array" ref="A7197">INDEX(Subscribers!$A$2:$A$1001, INT((ROW()-2)/12)+1)</f>
        <v>600</v>
      </c>
      <c r="B7197">
        <f t="shared" si="455"/>
        <v>8</v>
      </c>
      <c r="C7197" s="9" cm="1">
        <f t="array" ref="C7197">INDEX(Months!$A$2:$A$13, $B7197)</f>
        <v>45505</v>
      </c>
      <c r="D7197" s="9" cm="1">
        <f t="array" aca="1" ref="D7197" ca="1">INDEX(Subscribers!$F$2:$F$1001, INT((ROW()-2)/12)+1)</f>
        <v>45627</v>
      </c>
      <c r="E7197" s="5" cm="1">
        <f t="array" aca="1" ref="E7197" ca="1">INDEX(Subscribers!$Q$2:$Q$1001, INT((ROW()-2)/12)+1)</f>
        <v>999</v>
      </c>
      <c r="F7197" s="5">
        <f t="shared" ca="1" si="456"/>
        <v>0</v>
      </c>
      <c r="G7197" s="5">
        <f t="shared" ca="1" si="457"/>
        <v>0</v>
      </c>
      <c r="H7197" s="7" cm="1">
        <f t="array" aca="1" ref="H7197" ca="1">INDEX(Subscribers!$G$2:$G$1001, INT((ROW()-2)/12)+1)</f>
        <v>9.99</v>
      </c>
      <c r="I7197">
        <f t="shared" ca="1" si="458"/>
        <v>0</v>
      </c>
    </row>
    <row r="7198" spans="1:9">
      <c r="A7198" cm="1">
        <f t="array" ref="A7198">INDEX(Subscribers!$A$2:$A$1001, INT((ROW()-2)/12)+1)</f>
        <v>600</v>
      </c>
      <c r="B7198">
        <f t="shared" si="455"/>
        <v>9</v>
      </c>
      <c r="C7198" s="9" cm="1">
        <f t="array" ref="C7198">INDEX(Months!$A$2:$A$13, $B7198)</f>
        <v>45536</v>
      </c>
      <c r="D7198" s="9" cm="1">
        <f t="array" aca="1" ref="D7198" ca="1">INDEX(Subscribers!$F$2:$F$1001, INT((ROW()-2)/12)+1)</f>
        <v>45627</v>
      </c>
      <c r="E7198" s="5" cm="1">
        <f t="array" aca="1" ref="E7198" ca="1">INDEX(Subscribers!$Q$2:$Q$1001, INT((ROW()-2)/12)+1)</f>
        <v>999</v>
      </c>
      <c r="F7198" s="5">
        <f t="shared" ca="1" si="456"/>
        <v>0</v>
      </c>
      <c r="G7198" s="5">
        <f t="shared" ca="1" si="457"/>
        <v>0</v>
      </c>
      <c r="H7198" s="7" cm="1">
        <f t="array" aca="1" ref="H7198" ca="1">INDEX(Subscribers!$G$2:$G$1001, INT((ROW()-2)/12)+1)</f>
        <v>9.99</v>
      </c>
      <c r="I7198">
        <f t="shared" ca="1" si="458"/>
        <v>0</v>
      </c>
    </row>
    <row r="7199" spans="1:9">
      <c r="A7199" cm="1">
        <f t="array" ref="A7199">INDEX(Subscribers!$A$2:$A$1001, INT((ROW()-2)/12)+1)</f>
        <v>600</v>
      </c>
      <c r="B7199">
        <f t="shared" si="455"/>
        <v>10</v>
      </c>
      <c r="C7199" s="9" cm="1">
        <f t="array" ref="C7199">INDEX(Months!$A$2:$A$13, $B7199)</f>
        <v>45566</v>
      </c>
      <c r="D7199" s="9" cm="1">
        <f t="array" aca="1" ref="D7199" ca="1">INDEX(Subscribers!$F$2:$F$1001, INT((ROW()-2)/12)+1)</f>
        <v>45627</v>
      </c>
      <c r="E7199" s="5" cm="1">
        <f t="array" aca="1" ref="E7199" ca="1">INDEX(Subscribers!$Q$2:$Q$1001, INT((ROW()-2)/12)+1)</f>
        <v>999</v>
      </c>
      <c r="F7199" s="5">
        <f t="shared" ca="1" si="456"/>
        <v>0</v>
      </c>
      <c r="G7199" s="5">
        <f t="shared" ca="1" si="457"/>
        <v>0</v>
      </c>
      <c r="H7199" s="7" cm="1">
        <f t="array" aca="1" ref="H7199" ca="1">INDEX(Subscribers!$G$2:$G$1001, INT((ROW()-2)/12)+1)</f>
        <v>9.99</v>
      </c>
      <c r="I7199">
        <f t="shared" ca="1" si="458"/>
        <v>0</v>
      </c>
    </row>
    <row r="7200" spans="1:9">
      <c r="A7200" cm="1">
        <f t="array" ref="A7200">INDEX(Subscribers!$A$2:$A$1001, INT((ROW()-2)/12)+1)</f>
        <v>600</v>
      </c>
      <c r="B7200">
        <f t="shared" si="455"/>
        <v>11</v>
      </c>
      <c r="C7200" s="9" cm="1">
        <f t="array" ref="C7200">INDEX(Months!$A$2:$A$13, $B7200)</f>
        <v>45597</v>
      </c>
      <c r="D7200" s="9" cm="1">
        <f t="array" aca="1" ref="D7200" ca="1">INDEX(Subscribers!$F$2:$F$1001, INT((ROW()-2)/12)+1)</f>
        <v>45627</v>
      </c>
      <c r="E7200" s="5" cm="1">
        <f t="array" aca="1" ref="E7200" ca="1">INDEX(Subscribers!$Q$2:$Q$1001, INT((ROW()-2)/12)+1)</f>
        <v>999</v>
      </c>
      <c r="F7200" s="5">
        <f t="shared" ca="1" si="456"/>
        <v>0</v>
      </c>
      <c r="G7200" s="5">
        <f t="shared" ca="1" si="457"/>
        <v>0</v>
      </c>
      <c r="H7200" s="7" cm="1">
        <f t="array" aca="1" ref="H7200" ca="1">INDEX(Subscribers!$G$2:$G$1001, INT((ROW()-2)/12)+1)</f>
        <v>9.99</v>
      </c>
      <c r="I7200">
        <f t="shared" ca="1" si="458"/>
        <v>0</v>
      </c>
    </row>
    <row r="7201" spans="1:9">
      <c r="A7201" cm="1">
        <f t="array" ref="A7201">INDEX(Subscribers!$A$2:$A$1001, INT((ROW()-2)/12)+1)</f>
        <v>600</v>
      </c>
      <c r="B7201">
        <f t="shared" si="455"/>
        <v>12</v>
      </c>
      <c r="C7201" s="9" cm="1">
        <f t="array" ref="C7201">INDEX(Months!$A$2:$A$13, $B7201)</f>
        <v>45627</v>
      </c>
      <c r="D7201" s="9" cm="1">
        <f t="array" aca="1" ref="D7201" ca="1">INDEX(Subscribers!$F$2:$F$1001, INT((ROW()-2)/12)+1)</f>
        <v>45627</v>
      </c>
      <c r="E7201" s="5" cm="1">
        <f t="array" aca="1" ref="E7201" ca="1">INDEX(Subscribers!$Q$2:$Q$1001, INT((ROW()-2)/12)+1)</f>
        <v>999</v>
      </c>
      <c r="F7201" s="5">
        <f t="shared" ca="1" si="456"/>
        <v>1</v>
      </c>
      <c r="G7201" s="5">
        <f t="shared" ca="1" si="457"/>
        <v>0</v>
      </c>
      <c r="H7201" s="7" cm="1">
        <f t="array" aca="1" ref="H7201" ca="1">INDEX(Subscribers!$G$2:$G$1001, INT((ROW()-2)/12)+1)</f>
        <v>9.99</v>
      </c>
      <c r="I7201">
        <f t="shared" ca="1" si="458"/>
        <v>9.99</v>
      </c>
    </row>
    <row r="7202" spans="1:9">
      <c r="A7202" cm="1">
        <f t="array" ref="A7202">INDEX(Subscribers!$A$2:$A$1001, INT((ROW()-2)/12)+1)</f>
        <v>601</v>
      </c>
      <c r="B7202">
        <f t="shared" si="455"/>
        <v>1</v>
      </c>
      <c r="C7202" s="9" cm="1">
        <f t="array" ref="C7202">INDEX(Months!$A$2:$A$13, $B7202)</f>
        <v>45292</v>
      </c>
      <c r="D7202" s="9" cm="1">
        <f t="array" aca="1" ref="D7202" ca="1">INDEX(Subscribers!$F$2:$F$1001, INT((ROW()-2)/12)+1)</f>
        <v>45352</v>
      </c>
      <c r="E7202" s="5" cm="1">
        <f t="array" aca="1" ref="E7202" ca="1">INDEX(Subscribers!$Q$2:$Q$1001, INT((ROW()-2)/12)+1)</f>
        <v>999</v>
      </c>
      <c r="F7202" s="5">
        <f t="shared" ca="1" si="456"/>
        <v>0</v>
      </c>
      <c r="G7202" s="5">
        <f t="shared" ca="1" si="457"/>
        <v>0</v>
      </c>
      <c r="H7202" s="7" cm="1">
        <f t="array" aca="1" ref="H7202" ca="1">INDEX(Subscribers!$G$2:$G$1001, INT((ROW()-2)/12)+1)</f>
        <v>26.979999999999997</v>
      </c>
      <c r="I7202">
        <f t="shared" ca="1" si="458"/>
        <v>0</v>
      </c>
    </row>
    <row r="7203" spans="1:9">
      <c r="A7203" cm="1">
        <f t="array" ref="A7203">INDEX(Subscribers!$A$2:$A$1001, INT((ROW()-2)/12)+1)</f>
        <v>601</v>
      </c>
      <c r="B7203">
        <f t="shared" si="455"/>
        <v>2</v>
      </c>
      <c r="C7203" s="9" cm="1">
        <f t="array" ref="C7203">INDEX(Months!$A$2:$A$13, $B7203)</f>
        <v>45323</v>
      </c>
      <c r="D7203" s="9" cm="1">
        <f t="array" aca="1" ref="D7203" ca="1">INDEX(Subscribers!$F$2:$F$1001, INT((ROW()-2)/12)+1)</f>
        <v>45352</v>
      </c>
      <c r="E7203" s="5" cm="1">
        <f t="array" aca="1" ref="E7203" ca="1">INDEX(Subscribers!$Q$2:$Q$1001, INT((ROW()-2)/12)+1)</f>
        <v>999</v>
      </c>
      <c r="F7203" s="5">
        <f t="shared" ca="1" si="456"/>
        <v>0</v>
      </c>
      <c r="G7203" s="5">
        <f t="shared" ca="1" si="457"/>
        <v>0</v>
      </c>
      <c r="H7203" s="7" cm="1">
        <f t="array" aca="1" ref="H7203" ca="1">INDEX(Subscribers!$G$2:$G$1001, INT((ROW()-2)/12)+1)</f>
        <v>26.979999999999997</v>
      </c>
      <c r="I7203">
        <f t="shared" ca="1" si="458"/>
        <v>0</v>
      </c>
    </row>
    <row r="7204" spans="1:9">
      <c r="A7204" cm="1">
        <f t="array" ref="A7204">INDEX(Subscribers!$A$2:$A$1001, INT((ROW()-2)/12)+1)</f>
        <v>601</v>
      </c>
      <c r="B7204">
        <f t="shared" si="455"/>
        <v>3</v>
      </c>
      <c r="C7204" s="9" cm="1">
        <f t="array" ref="C7204">INDEX(Months!$A$2:$A$13, $B7204)</f>
        <v>45352</v>
      </c>
      <c r="D7204" s="9" cm="1">
        <f t="array" aca="1" ref="D7204" ca="1">INDEX(Subscribers!$F$2:$F$1001, INT((ROW()-2)/12)+1)</f>
        <v>45352</v>
      </c>
      <c r="E7204" s="5" cm="1">
        <f t="array" aca="1" ref="E7204" ca="1">INDEX(Subscribers!$Q$2:$Q$1001, INT((ROW()-2)/12)+1)</f>
        <v>999</v>
      </c>
      <c r="F7204" s="5">
        <f t="shared" ca="1" si="456"/>
        <v>1</v>
      </c>
      <c r="G7204" s="5">
        <f t="shared" ca="1" si="457"/>
        <v>0</v>
      </c>
      <c r="H7204" s="7" cm="1">
        <f t="array" aca="1" ref="H7204" ca="1">INDEX(Subscribers!$G$2:$G$1001, INT((ROW()-2)/12)+1)</f>
        <v>26.979999999999997</v>
      </c>
      <c r="I7204">
        <f t="shared" ca="1" si="458"/>
        <v>26.979999999999997</v>
      </c>
    </row>
    <row r="7205" spans="1:9">
      <c r="A7205" cm="1">
        <f t="array" ref="A7205">INDEX(Subscribers!$A$2:$A$1001, INT((ROW()-2)/12)+1)</f>
        <v>601</v>
      </c>
      <c r="B7205">
        <f t="shared" si="455"/>
        <v>4</v>
      </c>
      <c r="C7205" s="9" cm="1">
        <f t="array" ref="C7205">INDEX(Months!$A$2:$A$13, $B7205)</f>
        <v>45383</v>
      </c>
      <c r="D7205" s="9" cm="1">
        <f t="array" aca="1" ref="D7205" ca="1">INDEX(Subscribers!$F$2:$F$1001, INT((ROW()-2)/12)+1)</f>
        <v>45352</v>
      </c>
      <c r="E7205" s="5" cm="1">
        <f t="array" aca="1" ref="E7205" ca="1">INDEX(Subscribers!$Q$2:$Q$1001, INT((ROW()-2)/12)+1)</f>
        <v>999</v>
      </c>
      <c r="F7205" s="5">
        <f t="shared" ca="1" si="456"/>
        <v>1</v>
      </c>
      <c r="G7205" s="5">
        <f t="shared" ca="1" si="457"/>
        <v>0</v>
      </c>
      <c r="H7205" s="7" cm="1">
        <f t="array" aca="1" ref="H7205" ca="1">INDEX(Subscribers!$G$2:$G$1001, INT((ROW()-2)/12)+1)</f>
        <v>26.979999999999997</v>
      </c>
      <c r="I7205">
        <f t="shared" ca="1" si="458"/>
        <v>26.979999999999997</v>
      </c>
    </row>
    <row r="7206" spans="1:9">
      <c r="A7206" cm="1">
        <f t="array" ref="A7206">INDEX(Subscribers!$A$2:$A$1001, INT((ROW()-2)/12)+1)</f>
        <v>601</v>
      </c>
      <c r="B7206">
        <f t="shared" si="455"/>
        <v>5</v>
      </c>
      <c r="C7206" s="9" cm="1">
        <f t="array" ref="C7206">INDEX(Months!$A$2:$A$13, $B7206)</f>
        <v>45413</v>
      </c>
      <c r="D7206" s="9" cm="1">
        <f t="array" aca="1" ref="D7206" ca="1">INDEX(Subscribers!$F$2:$F$1001, INT((ROW()-2)/12)+1)</f>
        <v>45352</v>
      </c>
      <c r="E7206" s="5" cm="1">
        <f t="array" aca="1" ref="E7206" ca="1">INDEX(Subscribers!$Q$2:$Q$1001, INT((ROW()-2)/12)+1)</f>
        <v>999</v>
      </c>
      <c r="F7206" s="5">
        <f t="shared" ca="1" si="456"/>
        <v>1</v>
      </c>
      <c r="G7206" s="5">
        <f t="shared" ca="1" si="457"/>
        <v>0</v>
      </c>
      <c r="H7206" s="7" cm="1">
        <f t="array" aca="1" ref="H7206" ca="1">INDEX(Subscribers!$G$2:$G$1001, INT((ROW()-2)/12)+1)</f>
        <v>26.979999999999997</v>
      </c>
      <c r="I7206">
        <f t="shared" ca="1" si="458"/>
        <v>26.979999999999997</v>
      </c>
    </row>
    <row r="7207" spans="1:9">
      <c r="A7207" cm="1">
        <f t="array" ref="A7207">INDEX(Subscribers!$A$2:$A$1001, INT((ROW()-2)/12)+1)</f>
        <v>601</v>
      </c>
      <c r="B7207">
        <f t="shared" si="455"/>
        <v>6</v>
      </c>
      <c r="C7207" s="9" cm="1">
        <f t="array" ref="C7207">INDEX(Months!$A$2:$A$13, $B7207)</f>
        <v>45444</v>
      </c>
      <c r="D7207" s="9" cm="1">
        <f t="array" aca="1" ref="D7207" ca="1">INDEX(Subscribers!$F$2:$F$1001, INT((ROW()-2)/12)+1)</f>
        <v>45352</v>
      </c>
      <c r="E7207" s="5" cm="1">
        <f t="array" aca="1" ref="E7207" ca="1">INDEX(Subscribers!$Q$2:$Q$1001, INT((ROW()-2)/12)+1)</f>
        <v>999</v>
      </c>
      <c r="F7207" s="5">
        <f t="shared" ca="1" si="456"/>
        <v>1</v>
      </c>
      <c r="G7207" s="5">
        <f t="shared" ca="1" si="457"/>
        <v>0</v>
      </c>
      <c r="H7207" s="7" cm="1">
        <f t="array" aca="1" ref="H7207" ca="1">INDEX(Subscribers!$G$2:$G$1001, INT((ROW()-2)/12)+1)</f>
        <v>26.979999999999997</v>
      </c>
      <c r="I7207">
        <f t="shared" ca="1" si="458"/>
        <v>26.979999999999997</v>
      </c>
    </row>
    <row r="7208" spans="1:9">
      <c r="A7208" cm="1">
        <f t="array" ref="A7208">INDEX(Subscribers!$A$2:$A$1001, INT((ROW()-2)/12)+1)</f>
        <v>601</v>
      </c>
      <c r="B7208">
        <f t="shared" si="455"/>
        <v>7</v>
      </c>
      <c r="C7208" s="9" cm="1">
        <f t="array" ref="C7208">INDEX(Months!$A$2:$A$13, $B7208)</f>
        <v>45474</v>
      </c>
      <c r="D7208" s="9" cm="1">
        <f t="array" aca="1" ref="D7208" ca="1">INDEX(Subscribers!$F$2:$F$1001, INT((ROW()-2)/12)+1)</f>
        <v>45352</v>
      </c>
      <c r="E7208" s="5" cm="1">
        <f t="array" aca="1" ref="E7208" ca="1">INDEX(Subscribers!$Q$2:$Q$1001, INT((ROW()-2)/12)+1)</f>
        <v>999</v>
      </c>
      <c r="F7208" s="5">
        <f t="shared" ca="1" si="456"/>
        <v>1</v>
      </c>
      <c r="G7208" s="5">
        <f t="shared" ca="1" si="457"/>
        <v>0</v>
      </c>
      <c r="H7208" s="7" cm="1">
        <f t="array" aca="1" ref="H7208" ca="1">INDEX(Subscribers!$G$2:$G$1001, INT((ROW()-2)/12)+1)</f>
        <v>26.979999999999997</v>
      </c>
      <c r="I7208">
        <f t="shared" ca="1" si="458"/>
        <v>26.979999999999997</v>
      </c>
    </row>
    <row r="7209" spans="1:9">
      <c r="A7209" cm="1">
        <f t="array" ref="A7209">INDEX(Subscribers!$A$2:$A$1001, INT((ROW()-2)/12)+1)</f>
        <v>601</v>
      </c>
      <c r="B7209">
        <f t="shared" si="455"/>
        <v>8</v>
      </c>
      <c r="C7209" s="9" cm="1">
        <f t="array" ref="C7209">INDEX(Months!$A$2:$A$13, $B7209)</f>
        <v>45505</v>
      </c>
      <c r="D7209" s="9" cm="1">
        <f t="array" aca="1" ref="D7209" ca="1">INDEX(Subscribers!$F$2:$F$1001, INT((ROW()-2)/12)+1)</f>
        <v>45352</v>
      </c>
      <c r="E7209" s="5" cm="1">
        <f t="array" aca="1" ref="E7209" ca="1">INDEX(Subscribers!$Q$2:$Q$1001, INT((ROW()-2)/12)+1)</f>
        <v>999</v>
      </c>
      <c r="F7209" s="5">
        <f t="shared" ca="1" si="456"/>
        <v>1</v>
      </c>
      <c r="G7209" s="5">
        <f t="shared" ca="1" si="457"/>
        <v>0</v>
      </c>
      <c r="H7209" s="7" cm="1">
        <f t="array" aca="1" ref="H7209" ca="1">INDEX(Subscribers!$G$2:$G$1001, INT((ROW()-2)/12)+1)</f>
        <v>26.979999999999997</v>
      </c>
      <c r="I7209">
        <f t="shared" ca="1" si="458"/>
        <v>26.979999999999997</v>
      </c>
    </row>
    <row r="7210" spans="1:9">
      <c r="A7210" cm="1">
        <f t="array" ref="A7210">INDEX(Subscribers!$A$2:$A$1001, INT((ROW()-2)/12)+1)</f>
        <v>601</v>
      </c>
      <c r="B7210">
        <f t="shared" si="455"/>
        <v>9</v>
      </c>
      <c r="C7210" s="9" cm="1">
        <f t="array" ref="C7210">INDEX(Months!$A$2:$A$13, $B7210)</f>
        <v>45536</v>
      </c>
      <c r="D7210" s="9" cm="1">
        <f t="array" aca="1" ref="D7210" ca="1">INDEX(Subscribers!$F$2:$F$1001, INT((ROW()-2)/12)+1)</f>
        <v>45352</v>
      </c>
      <c r="E7210" s="5" cm="1">
        <f t="array" aca="1" ref="E7210" ca="1">INDEX(Subscribers!$Q$2:$Q$1001, INT((ROW()-2)/12)+1)</f>
        <v>999</v>
      </c>
      <c r="F7210" s="5">
        <f t="shared" ca="1" si="456"/>
        <v>1</v>
      </c>
      <c r="G7210" s="5">
        <f t="shared" ca="1" si="457"/>
        <v>0</v>
      </c>
      <c r="H7210" s="7" cm="1">
        <f t="array" aca="1" ref="H7210" ca="1">INDEX(Subscribers!$G$2:$G$1001, INT((ROW()-2)/12)+1)</f>
        <v>26.979999999999997</v>
      </c>
      <c r="I7210">
        <f t="shared" ca="1" si="458"/>
        <v>26.979999999999997</v>
      </c>
    </row>
    <row r="7211" spans="1:9">
      <c r="A7211" cm="1">
        <f t="array" ref="A7211">INDEX(Subscribers!$A$2:$A$1001, INT((ROW()-2)/12)+1)</f>
        <v>601</v>
      </c>
      <c r="B7211">
        <f t="shared" si="455"/>
        <v>10</v>
      </c>
      <c r="C7211" s="9" cm="1">
        <f t="array" ref="C7211">INDEX(Months!$A$2:$A$13, $B7211)</f>
        <v>45566</v>
      </c>
      <c r="D7211" s="9" cm="1">
        <f t="array" aca="1" ref="D7211" ca="1">INDEX(Subscribers!$F$2:$F$1001, INT((ROW()-2)/12)+1)</f>
        <v>45352</v>
      </c>
      <c r="E7211" s="5" cm="1">
        <f t="array" aca="1" ref="E7211" ca="1">INDEX(Subscribers!$Q$2:$Q$1001, INT((ROW()-2)/12)+1)</f>
        <v>999</v>
      </c>
      <c r="F7211" s="5">
        <f t="shared" ca="1" si="456"/>
        <v>1</v>
      </c>
      <c r="G7211" s="5">
        <f t="shared" ca="1" si="457"/>
        <v>0</v>
      </c>
      <c r="H7211" s="7" cm="1">
        <f t="array" aca="1" ref="H7211" ca="1">INDEX(Subscribers!$G$2:$G$1001, INT((ROW()-2)/12)+1)</f>
        <v>26.979999999999997</v>
      </c>
      <c r="I7211">
        <f t="shared" ca="1" si="458"/>
        <v>26.979999999999997</v>
      </c>
    </row>
    <row r="7212" spans="1:9">
      <c r="A7212" cm="1">
        <f t="array" ref="A7212">INDEX(Subscribers!$A$2:$A$1001, INT((ROW()-2)/12)+1)</f>
        <v>601</v>
      </c>
      <c r="B7212">
        <f t="shared" si="455"/>
        <v>11</v>
      </c>
      <c r="C7212" s="9" cm="1">
        <f t="array" ref="C7212">INDEX(Months!$A$2:$A$13, $B7212)</f>
        <v>45597</v>
      </c>
      <c r="D7212" s="9" cm="1">
        <f t="array" aca="1" ref="D7212" ca="1">INDEX(Subscribers!$F$2:$F$1001, INT((ROW()-2)/12)+1)</f>
        <v>45352</v>
      </c>
      <c r="E7212" s="5" cm="1">
        <f t="array" aca="1" ref="E7212" ca="1">INDEX(Subscribers!$Q$2:$Q$1001, INT((ROW()-2)/12)+1)</f>
        <v>999</v>
      </c>
      <c r="F7212" s="5">
        <f t="shared" ca="1" si="456"/>
        <v>1</v>
      </c>
      <c r="G7212" s="5">
        <f t="shared" ca="1" si="457"/>
        <v>0</v>
      </c>
      <c r="H7212" s="7" cm="1">
        <f t="array" aca="1" ref="H7212" ca="1">INDEX(Subscribers!$G$2:$G$1001, INT((ROW()-2)/12)+1)</f>
        <v>26.979999999999997</v>
      </c>
      <c r="I7212">
        <f t="shared" ca="1" si="458"/>
        <v>26.979999999999997</v>
      </c>
    </row>
    <row r="7213" spans="1:9">
      <c r="A7213" cm="1">
        <f t="array" ref="A7213">INDEX(Subscribers!$A$2:$A$1001, INT((ROW()-2)/12)+1)</f>
        <v>601</v>
      </c>
      <c r="B7213">
        <f t="shared" si="455"/>
        <v>12</v>
      </c>
      <c r="C7213" s="9" cm="1">
        <f t="array" ref="C7213">INDEX(Months!$A$2:$A$13, $B7213)</f>
        <v>45627</v>
      </c>
      <c r="D7213" s="9" cm="1">
        <f t="array" aca="1" ref="D7213" ca="1">INDEX(Subscribers!$F$2:$F$1001, INT((ROW()-2)/12)+1)</f>
        <v>45352</v>
      </c>
      <c r="E7213" s="5" cm="1">
        <f t="array" aca="1" ref="E7213" ca="1">INDEX(Subscribers!$Q$2:$Q$1001, INT((ROW()-2)/12)+1)</f>
        <v>999</v>
      </c>
      <c r="F7213" s="5">
        <f t="shared" ca="1" si="456"/>
        <v>1</v>
      </c>
      <c r="G7213" s="5">
        <f t="shared" ca="1" si="457"/>
        <v>0</v>
      </c>
      <c r="H7213" s="7" cm="1">
        <f t="array" aca="1" ref="H7213" ca="1">INDEX(Subscribers!$G$2:$G$1001, INT((ROW()-2)/12)+1)</f>
        <v>26.979999999999997</v>
      </c>
      <c r="I7213">
        <f t="shared" ca="1" si="458"/>
        <v>26.979999999999997</v>
      </c>
    </row>
    <row r="7214" spans="1:9">
      <c r="A7214" cm="1">
        <f t="array" ref="A7214">INDEX(Subscribers!$A$2:$A$1001, INT((ROW()-2)/12)+1)</f>
        <v>602</v>
      </c>
      <c r="B7214">
        <f t="shared" si="455"/>
        <v>1</v>
      </c>
      <c r="C7214" s="9" cm="1">
        <f t="array" ref="C7214">INDEX(Months!$A$2:$A$13, $B7214)</f>
        <v>45292</v>
      </c>
      <c r="D7214" s="9" cm="1">
        <f t="array" aca="1" ref="D7214" ca="1">INDEX(Subscribers!$F$2:$F$1001, INT((ROW()-2)/12)+1)</f>
        <v>45536</v>
      </c>
      <c r="E7214" s="5" cm="1">
        <f t="array" aca="1" ref="E7214" ca="1">INDEX(Subscribers!$Q$2:$Q$1001, INT((ROW()-2)/12)+1)</f>
        <v>9</v>
      </c>
      <c r="F7214" s="5">
        <f t="shared" ca="1" si="456"/>
        <v>0</v>
      </c>
      <c r="G7214" s="5">
        <f t="shared" ca="1" si="457"/>
        <v>0</v>
      </c>
      <c r="H7214" s="7" cm="1">
        <f t="array" aca="1" ref="H7214" ca="1">INDEX(Subscribers!$G$2:$G$1001, INT((ROW()-2)/12)+1)</f>
        <v>36.97</v>
      </c>
      <c r="I7214">
        <f t="shared" ca="1" si="458"/>
        <v>0</v>
      </c>
    </row>
    <row r="7215" spans="1:9">
      <c r="A7215" cm="1">
        <f t="array" ref="A7215">INDEX(Subscribers!$A$2:$A$1001, INT((ROW()-2)/12)+1)</f>
        <v>602</v>
      </c>
      <c r="B7215">
        <f t="shared" si="455"/>
        <v>2</v>
      </c>
      <c r="C7215" s="9" cm="1">
        <f t="array" ref="C7215">INDEX(Months!$A$2:$A$13, $B7215)</f>
        <v>45323</v>
      </c>
      <c r="D7215" s="9" cm="1">
        <f t="array" aca="1" ref="D7215" ca="1">INDEX(Subscribers!$F$2:$F$1001, INT((ROW()-2)/12)+1)</f>
        <v>45536</v>
      </c>
      <c r="E7215" s="5" cm="1">
        <f t="array" aca="1" ref="E7215" ca="1">INDEX(Subscribers!$Q$2:$Q$1001, INT((ROW()-2)/12)+1)</f>
        <v>9</v>
      </c>
      <c r="F7215" s="5">
        <f t="shared" ca="1" si="456"/>
        <v>0</v>
      </c>
      <c r="G7215" s="5">
        <f t="shared" ca="1" si="457"/>
        <v>0</v>
      </c>
      <c r="H7215" s="7" cm="1">
        <f t="array" aca="1" ref="H7215" ca="1">INDEX(Subscribers!$G$2:$G$1001, INT((ROW()-2)/12)+1)</f>
        <v>36.97</v>
      </c>
      <c r="I7215">
        <f t="shared" ca="1" si="458"/>
        <v>0</v>
      </c>
    </row>
    <row r="7216" spans="1:9">
      <c r="A7216" cm="1">
        <f t="array" ref="A7216">INDEX(Subscribers!$A$2:$A$1001, INT((ROW()-2)/12)+1)</f>
        <v>602</v>
      </c>
      <c r="B7216">
        <f t="shared" si="455"/>
        <v>3</v>
      </c>
      <c r="C7216" s="9" cm="1">
        <f t="array" ref="C7216">INDEX(Months!$A$2:$A$13, $B7216)</f>
        <v>45352</v>
      </c>
      <c r="D7216" s="9" cm="1">
        <f t="array" aca="1" ref="D7216" ca="1">INDEX(Subscribers!$F$2:$F$1001, INT((ROW()-2)/12)+1)</f>
        <v>45536</v>
      </c>
      <c r="E7216" s="5" cm="1">
        <f t="array" aca="1" ref="E7216" ca="1">INDEX(Subscribers!$Q$2:$Q$1001, INT((ROW()-2)/12)+1)</f>
        <v>9</v>
      </c>
      <c r="F7216" s="5">
        <f t="shared" ca="1" si="456"/>
        <v>0</v>
      </c>
      <c r="G7216" s="5">
        <f t="shared" ca="1" si="457"/>
        <v>0</v>
      </c>
      <c r="H7216" s="7" cm="1">
        <f t="array" aca="1" ref="H7216" ca="1">INDEX(Subscribers!$G$2:$G$1001, INT((ROW()-2)/12)+1)</f>
        <v>36.97</v>
      </c>
      <c r="I7216">
        <f t="shared" ca="1" si="458"/>
        <v>0</v>
      </c>
    </row>
    <row r="7217" spans="1:9">
      <c r="A7217" cm="1">
        <f t="array" ref="A7217">INDEX(Subscribers!$A$2:$A$1001, INT((ROW()-2)/12)+1)</f>
        <v>602</v>
      </c>
      <c r="B7217">
        <f t="shared" si="455"/>
        <v>4</v>
      </c>
      <c r="C7217" s="9" cm="1">
        <f t="array" ref="C7217">INDEX(Months!$A$2:$A$13, $B7217)</f>
        <v>45383</v>
      </c>
      <c r="D7217" s="9" cm="1">
        <f t="array" aca="1" ref="D7217" ca="1">INDEX(Subscribers!$F$2:$F$1001, INT((ROW()-2)/12)+1)</f>
        <v>45536</v>
      </c>
      <c r="E7217" s="5" cm="1">
        <f t="array" aca="1" ref="E7217" ca="1">INDEX(Subscribers!$Q$2:$Q$1001, INT((ROW()-2)/12)+1)</f>
        <v>9</v>
      </c>
      <c r="F7217" s="5">
        <f t="shared" ca="1" si="456"/>
        <v>0</v>
      </c>
      <c r="G7217" s="5">
        <f t="shared" ca="1" si="457"/>
        <v>0</v>
      </c>
      <c r="H7217" s="7" cm="1">
        <f t="array" aca="1" ref="H7217" ca="1">INDEX(Subscribers!$G$2:$G$1001, INT((ROW()-2)/12)+1)</f>
        <v>36.97</v>
      </c>
      <c r="I7217">
        <f t="shared" ca="1" si="458"/>
        <v>0</v>
      </c>
    </row>
    <row r="7218" spans="1:9">
      <c r="A7218" cm="1">
        <f t="array" ref="A7218">INDEX(Subscribers!$A$2:$A$1001, INT((ROW()-2)/12)+1)</f>
        <v>602</v>
      </c>
      <c r="B7218">
        <f t="shared" si="455"/>
        <v>5</v>
      </c>
      <c r="C7218" s="9" cm="1">
        <f t="array" ref="C7218">INDEX(Months!$A$2:$A$13, $B7218)</f>
        <v>45413</v>
      </c>
      <c r="D7218" s="9" cm="1">
        <f t="array" aca="1" ref="D7218" ca="1">INDEX(Subscribers!$F$2:$F$1001, INT((ROW()-2)/12)+1)</f>
        <v>45536</v>
      </c>
      <c r="E7218" s="5" cm="1">
        <f t="array" aca="1" ref="E7218" ca="1">INDEX(Subscribers!$Q$2:$Q$1001, INT((ROW()-2)/12)+1)</f>
        <v>9</v>
      </c>
      <c r="F7218" s="5">
        <f t="shared" ca="1" si="456"/>
        <v>0</v>
      </c>
      <c r="G7218" s="5">
        <f t="shared" ca="1" si="457"/>
        <v>0</v>
      </c>
      <c r="H7218" s="7" cm="1">
        <f t="array" aca="1" ref="H7218" ca="1">INDEX(Subscribers!$G$2:$G$1001, INT((ROW()-2)/12)+1)</f>
        <v>36.97</v>
      </c>
      <c r="I7218">
        <f t="shared" ca="1" si="458"/>
        <v>0</v>
      </c>
    </row>
    <row r="7219" spans="1:9">
      <c r="A7219" cm="1">
        <f t="array" ref="A7219">INDEX(Subscribers!$A$2:$A$1001, INT((ROW()-2)/12)+1)</f>
        <v>602</v>
      </c>
      <c r="B7219">
        <f t="shared" si="455"/>
        <v>6</v>
      </c>
      <c r="C7219" s="9" cm="1">
        <f t="array" ref="C7219">INDEX(Months!$A$2:$A$13, $B7219)</f>
        <v>45444</v>
      </c>
      <c r="D7219" s="9" cm="1">
        <f t="array" aca="1" ref="D7219" ca="1">INDEX(Subscribers!$F$2:$F$1001, INT((ROW()-2)/12)+1)</f>
        <v>45536</v>
      </c>
      <c r="E7219" s="5" cm="1">
        <f t="array" aca="1" ref="E7219" ca="1">INDEX(Subscribers!$Q$2:$Q$1001, INT((ROW()-2)/12)+1)</f>
        <v>9</v>
      </c>
      <c r="F7219" s="5">
        <f t="shared" ca="1" si="456"/>
        <v>0</v>
      </c>
      <c r="G7219" s="5">
        <f t="shared" ca="1" si="457"/>
        <v>0</v>
      </c>
      <c r="H7219" s="7" cm="1">
        <f t="array" aca="1" ref="H7219" ca="1">INDEX(Subscribers!$G$2:$G$1001, INT((ROW()-2)/12)+1)</f>
        <v>36.97</v>
      </c>
      <c r="I7219">
        <f t="shared" ca="1" si="458"/>
        <v>0</v>
      </c>
    </row>
    <row r="7220" spans="1:9">
      <c r="A7220" cm="1">
        <f t="array" ref="A7220">INDEX(Subscribers!$A$2:$A$1001, INT((ROW()-2)/12)+1)</f>
        <v>602</v>
      </c>
      <c r="B7220">
        <f t="shared" si="455"/>
        <v>7</v>
      </c>
      <c r="C7220" s="9" cm="1">
        <f t="array" ref="C7220">INDEX(Months!$A$2:$A$13, $B7220)</f>
        <v>45474</v>
      </c>
      <c r="D7220" s="9" cm="1">
        <f t="array" aca="1" ref="D7220" ca="1">INDEX(Subscribers!$F$2:$F$1001, INT((ROW()-2)/12)+1)</f>
        <v>45536</v>
      </c>
      <c r="E7220" s="5" cm="1">
        <f t="array" aca="1" ref="E7220" ca="1">INDEX(Subscribers!$Q$2:$Q$1001, INT((ROW()-2)/12)+1)</f>
        <v>9</v>
      </c>
      <c r="F7220" s="5">
        <f t="shared" ca="1" si="456"/>
        <v>0</v>
      </c>
      <c r="G7220" s="5">
        <f t="shared" ca="1" si="457"/>
        <v>0</v>
      </c>
      <c r="H7220" s="7" cm="1">
        <f t="array" aca="1" ref="H7220" ca="1">INDEX(Subscribers!$G$2:$G$1001, INT((ROW()-2)/12)+1)</f>
        <v>36.97</v>
      </c>
      <c r="I7220">
        <f t="shared" ca="1" si="458"/>
        <v>0</v>
      </c>
    </row>
    <row r="7221" spans="1:9">
      <c r="A7221" cm="1">
        <f t="array" ref="A7221">INDEX(Subscribers!$A$2:$A$1001, INT((ROW()-2)/12)+1)</f>
        <v>602</v>
      </c>
      <c r="B7221">
        <f t="shared" si="455"/>
        <v>8</v>
      </c>
      <c r="C7221" s="9" cm="1">
        <f t="array" ref="C7221">INDEX(Months!$A$2:$A$13, $B7221)</f>
        <v>45505</v>
      </c>
      <c r="D7221" s="9" cm="1">
        <f t="array" aca="1" ref="D7221" ca="1">INDEX(Subscribers!$F$2:$F$1001, INT((ROW()-2)/12)+1)</f>
        <v>45536</v>
      </c>
      <c r="E7221" s="5" cm="1">
        <f t="array" aca="1" ref="E7221" ca="1">INDEX(Subscribers!$Q$2:$Q$1001, INT((ROW()-2)/12)+1)</f>
        <v>9</v>
      </c>
      <c r="F7221" s="5">
        <f t="shared" ca="1" si="456"/>
        <v>0</v>
      </c>
      <c r="G7221" s="5">
        <f t="shared" ca="1" si="457"/>
        <v>0</v>
      </c>
      <c r="H7221" s="7" cm="1">
        <f t="array" aca="1" ref="H7221" ca="1">INDEX(Subscribers!$G$2:$G$1001, INT((ROW()-2)/12)+1)</f>
        <v>36.97</v>
      </c>
      <c r="I7221">
        <f t="shared" ca="1" si="458"/>
        <v>0</v>
      </c>
    </row>
    <row r="7222" spans="1:9">
      <c r="A7222" cm="1">
        <f t="array" ref="A7222">INDEX(Subscribers!$A$2:$A$1001, INT((ROW()-2)/12)+1)</f>
        <v>602</v>
      </c>
      <c r="B7222">
        <f t="shared" si="455"/>
        <v>9</v>
      </c>
      <c r="C7222" s="9" cm="1">
        <f t="array" ref="C7222">INDEX(Months!$A$2:$A$13, $B7222)</f>
        <v>45536</v>
      </c>
      <c r="D7222" s="9" cm="1">
        <f t="array" aca="1" ref="D7222" ca="1">INDEX(Subscribers!$F$2:$F$1001, INT((ROW()-2)/12)+1)</f>
        <v>45536</v>
      </c>
      <c r="E7222" s="5" cm="1">
        <f t="array" aca="1" ref="E7222" ca="1">INDEX(Subscribers!$Q$2:$Q$1001, INT((ROW()-2)/12)+1)</f>
        <v>9</v>
      </c>
      <c r="F7222" s="5">
        <f t="shared" ca="1" si="456"/>
        <v>0</v>
      </c>
      <c r="G7222" s="5">
        <f t="shared" ca="1" si="457"/>
        <v>1</v>
      </c>
      <c r="H7222" s="7" cm="1">
        <f t="array" aca="1" ref="H7222" ca="1">INDEX(Subscribers!$G$2:$G$1001, INT((ROW()-2)/12)+1)</f>
        <v>36.97</v>
      </c>
      <c r="I7222">
        <f t="shared" ca="1" si="458"/>
        <v>0</v>
      </c>
    </row>
    <row r="7223" spans="1:9">
      <c r="A7223" cm="1">
        <f t="array" ref="A7223">INDEX(Subscribers!$A$2:$A$1001, INT((ROW()-2)/12)+1)</f>
        <v>602</v>
      </c>
      <c r="B7223">
        <f t="shared" si="455"/>
        <v>10</v>
      </c>
      <c r="C7223" s="9" cm="1">
        <f t="array" ref="C7223">INDEX(Months!$A$2:$A$13, $B7223)</f>
        <v>45566</v>
      </c>
      <c r="D7223" s="9" cm="1">
        <f t="array" aca="1" ref="D7223" ca="1">INDEX(Subscribers!$F$2:$F$1001, INT((ROW()-2)/12)+1)</f>
        <v>45536</v>
      </c>
      <c r="E7223" s="5" cm="1">
        <f t="array" aca="1" ref="E7223" ca="1">INDEX(Subscribers!$Q$2:$Q$1001, INT((ROW()-2)/12)+1)</f>
        <v>9</v>
      </c>
      <c r="F7223" s="5">
        <f t="shared" ca="1" si="456"/>
        <v>0</v>
      </c>
      <c r="G7223" s="5">
        <f t="shared" ca="1" si="457"/>
        <v>0</v>
      </c>
      <c r="H7223" s="7" cm="1">
        <f t="array" aca="1" ref="H7223" ca="1">INDEX(Subscribers!$G$2:$G$1001, INT((ROW()-2)/12)+1)</f>
        <v>36.97</v>
      </c>
      <c r="I7223">
        <f t="shared" ca="1" si="458"/>
        <v>0</v>
      </c>
    </row>
    <row r="7224" spans="1:9">
      <c r="A7224" cm="1">
        <f t="array" ref="A7224">INDEX(Subscribers!$A$2:$A$1001, INT((ROW()-2)/12)+1)</f>
        <v>602</v>
      </c>
      <c r="B7224">
        <f t="shared" si="455"/>
        <v>11</v>
      </c>
      <c r="C7224" s="9" cm="1">
        <f t="array" ref="C7224">INDEX(Months!$A$2:$A$13, $B7224)</f>
        <v>45597</v>
      </c>
      <c r="D7224" s="9" cm="1">
        <f t="array" aca="1" ref="D7224" ca="1">INDEX(Subscribers!$F$2:$F$1001, INT((ROW()-2)/12)+1)</f>
        <v>45536</v>
      </c>
      <c r="E7224" s="5" cm="1">
        <f t="array" aca="1" ref="E7224" ca="1">INDEX(Subscribers!$Q$2:$Q$1001, INT((ROW()-2)/12)+1)</f>
        <v>9</v>
      </c>
      <c r="F7224" s="5">
        <f t="shared" ca="1" si="456"/>
        <v>0</v>
      </c>
      <c r="G7224" s="5">
        <f t="shared" ca="1" si="457"/>
        <v>0</v>
      </c>
      <c r="H7224" s="7" cm="1">
        <f t="array" aca="1" ref="H7224" ca="1">INDEX(Subscribers!$G$2:$G$1001, INT((ROW()-2)/12)+1)</f>
        <v>36.97</v>
      </c>
      <c r="I7224">
        <f t="shared" ca="1" si="458"/>
        <v>0</v>
      </c>
    </row>
    <row r="7225" spans="1:9">
      <c r="A7225" cm="1">
        <f t="array" ref="A7225">INDEX(Subscribers!$A$2:$A$1001, INT((ROW()-2)/12)+1)</f>
        <v>602</v>
      </c>
      <c r="B7225">
        <f t="shared" si="455"/>
        <v>12</v>
      </c>
      <c r="C7225" s="9" cm="1">
        <f t="array" ref="C7225">INDEX(Months!$A$2:$A$13, $B7225)</f>
        <v>45627</v>
      </c>
      <c r="D7225" s="9" cm="1">
        <f t="array" aca="1" ref="D7225" ca="1">INDEX(Subscribers!$F$2:$F$1001, INT((ROW()-2)/12)+1)</f>
        <v>45536</v>
      </c>
      <c r="E7225" s="5" cm="1">
        <f t="array" aca="1" ref="E7225" ca="1">INDEX(Subscribers!$Q$2:$Q$1001, INT((ROW()-2)/12)+1)</f>
        <v>9</v>
      </c>
      <c r="F7225" s="5">
        <f t="shared" ca="1" si="456"/>
        <v>0</v>
      </c>
      <c r="G7225" s="5">
        <f t="shared" ca="1" si="457"/>
        <v>0</v>
      </c>
      <c r="H7225" s="7" cm="1">
        <f t="array" aca="1" ref="H7225" ca="1">INDEX(Subscribers!$G$2:$G$1001, INT((ROW()-2)/12)+1)</f>
        <v>36.97</v>
      </c>
      <c r="I7225">
        <f t="shared" ca="1" si="458"/>
        <v>0</v>
      </c>
    </row>
    <row r="7226" spans="1:9">
      <c r="A7226" cm="1">
        <f t="array" ref="A7226">INDEX(Subscribers!$A$2:$A$1001, INT((ROW()-2)/12)+1)</f>
        <v>603</v>
      </c>
      <c r="B7226">
        <f t="shared" si="455"/>
        <v>1</v>
      </c>
      <c r="C7226" s="9" cm="1">
        <f t="array" ref="C7226">INDEX(Months!$A$2:$A$13, $B7226)</f>
        <v>45292</v>
      </c>
      <c r="D7226" s="9" cm="1">
        <f t="array" aca="1" ref="D7226" ca="1">INDEX(Subscribers!$F$2:$F$1001, INT((ROW()-2)/12)+1)</f>
        <v>45352</v>
      </c>
      <c r="E7226" s="5" cm="1">
        <f t="array" aca="1" ref="E7226" ca="1">INDEX(Subscribers!$Q$2:$Q$1001, INT((ROW()-2)/12)+1)</f>
        <v>999</v>
      </c>
      <c r="F7226" s="5">
        <f t="shared" ca="1" si="456"/>
        <v>0</v>
      </c>
      <c r="G7226" s="5">
        <f t="shared" ca="1" si="457"/>
        <v>0</v>
      </c>
      <c r="H7226" s="7" cm="1">
        <f t="array" aca="1" ref="H7226" ca="1">INDEX(Subscribers!$G$2:$G$1001, INT((ROW()-2)/12)+1)</f>
        <v>29.979999999999997</v>
      </c>
      <c r="I7226">
        <f t="shared" ca="1" si="458"/>
        <v>0</v>
      </c>
    </row>
    <row r="7227" spans="1:9">
      <c r="A7227" cm="1">
        <f t="array" ref="A7227">INDEX(Subscribers!$A$2:$A$1001, INT((ROW()-2)/12)+1)</f>
        <v>603</v>
      </c>
      <c r="B7227">
        <f t="shared" si="455"/>
        <v>2</v>
      </c>
      <c r="C7227" s="9" cm="1">
        <f t="array" ref="C7227">INDEX(Months!$A$2:$A$13, $B7227)</f>
        <v>45323</v>
      </c>
      <c r="D7227" s="9" cm="1">
        <f t="array" aca="1" ref="D7227" ca="1">INDEX(Subscribers!$F$2:$F$1001, INT((ROW()-2)/12)+1)</f>
        <v>45352</v>
      </c>
      <c r="E7227" s="5" cm="1">
        <f t="array" aca="1" ref="E7227" ca="1">INDEX(Subscribers!$Q$2:$Q$1001, INT((ROW()-2)/12)+1)</f>
        <v>999</v>
      </c>
      <c r="F7227" s="5">
        <f t="shared" ca="1" si="456"/>
        <v>0</v>
      </c>
      <c r="G7227" s="5">
        <f t="shared" ca="1" si="457"/>
        <v>0</v>
      </c>
      <c r="H7227" s="7" cm="1">
        <f t="array" aca="1" ref="H7227" ca="1">INDEX(Subscribers!$G$2:$G$1001, INT((ROW()-2)/12)+1)</f>
        <v>29.979999999999997</v>
      </c>
      <c r="I7227">
        <f t="shared" ca="1" si="458"/>
        <v>0</v>
      </c>
    </row>
    <row r="7228" spans="1:9">
      <c r="A7228" cm="1">
        <f t="array" ref="A7228">INDEX(Subscribers!$A$2:$A$1001, INT((ROW()-2)/12)+1)</f>
        <v>603</v>
      </c>
      <c r="B7228">
        <f t="shared" si="455"/>
        <v>3</v>
      </c>
      <c r="C7228" s="9" cm="1">
        <f t="array" ref="C7228">INDEX(Months!$A$2:$A$13, $B7228)</f>
        <v>45352</v>
      </c>
      <c r="D7228" s="9" cm="1">
        <f t="array" aca="1" ref="D7228" ca="1">INDEX(Subscribers!$F$2:$F$1001, INT((ROW()-2)/12)+1)</f>
        <v>45352</v>
      </c>
      <c r="E7228" s="5" cm="1">
        <f t="array" aca="1" ref="E7228" ca="1">INDEX(Subscribers!$Q$2:$Q$1001, INT((ROW()-2)/12)+1)</f>
        <v>999</v>
      </c>
      <c r="F7228" s="5">
        <f t="shared" ca="1" si="456"/>
        <v>1</v>
      </c>
      <c r="G7228" s="5">
        <f t="shared" ca="1" si="457"/>
        <v>0</v>
      </c>
      <c r="H7228" s="7" cm="1">
        <f t="array" aca="1" ref="H7228" ca="1">INDEX(Subscribers!$G$2:$G$1001, INT((ROW()-2)/12)+1)</f>
        <v>29.979999999999997</v>
      </c>
      <c r="I7228">
        <f t="shared" ca="1" si="458"/>
        <v>29.979999999999997</v>
      </c>
    </row>
    <row r="7229" spans="1:9">
      <c r="A7229" cm="1">
        <f t="array" ref="A7229">INDEX(Subscribers!$A$2:$A$1001, INT((ROW()-2)/12)+1)</f>
        <v>603</v>
      </c>
      <c r="B7229">
        <f t="shared" si="455"/>
        <v>4</v>
      </c>
      <c r="C7229" s="9" cm="1">
        <f t="array" ref="C7229">INDEX(Months!$A$2:$A$13, $B7229)</f>
        <v>45383</v>
      </c>
      <c r="D7229" s="9" cm="1">
        <f t="array" aca="1" ref="D7229" ca="1">INDEX(Subscribers!$F$2:$F$1001, INT((ROW()-2)/12)+1)</f>
        <v>45352</v>
      </c>
      <c r="E7229" s="5" cm="1">
        <f t="array" aca="1" ref="E7229" ca="1">INDEX(Subscribers!$Q$2:$Q$1001, INT((ROW()-2)/12)+1)</f>
        <v>999</v>
      </c>
      <c r="F7229" s="5">
        <f t="shared" ca="1" si="456"/>
        <v>1</v>
      </c>
      <c r="G7229" s="5">
        <f t="shared" ca="1" si="457"/>
        <v>0</v>
      </c>
      <c r="H7229" s="7" cm="1">
        <f t="array" aca="1" ref="H7229" ca="1">INDEX(Subscribers!$G$2:$G$1001, INT((ROW()-2)/12)+1)</f>
        <v>29.979999999999997</v>
      </c>
      <c r="I7229">
        <f t="shared" ca="1" si="458"/>
        <v>29.979999999999997</v>
      </c>
    </row>
    <row r="7230" spans="1:9">
      <c r="A7230" cm="1">
        <f t="array" ref="A7230">INDEX(Subscribers!$A$2:$A$1001, INT((ROW()-2)/12)+1)</f>
        <v>603</v>
      </c>
      <c r="B7230">
        <f t="shared" si="455"/>
        <v>5</v>
      </c>
      <c r="C7230" s="9" cm="1">
        <f t="array" ref="C7230">INDEX(Months!$A$2:$A$13, $B7230)</f>
        <v>45413</v>
      </c>
      <c r="D7230" s="9" cm="1">
        <f t="array" aca="1" ref="D7230" ca="1">INDEX(Subscribers!$F$2:$F$1001, INT((ROW()-2)/12)+1)</f>
        <v>45352</v>
      </c>
      <c r="E7230" s="5" cm="1">
        <f t="array" aca="1" ref="E7230" ca="1">INDEX(Subscribers!$Q$2:$Q$1001, INT((ROW()-2)/12)+1)</f>
        <v>999</v>
      </c>
      <c r="F7230" s="5">
        <f t="shared" ca="1" si="456"/>
        <v>1</v>
      </c>
      <c r="G7230" s="5">
        <f t="shared" ca="1" si="457"/>
        <v>0</v>
      </c>
      <c r="H7230" s="7" cm="1">
        <f t="array" aca="1" ref="H7230" ca="1">INDEX(Subscribers!$G$2:$G$1001, INT((ROW()-2)/12)+1)</f>
        <v>29.979999999999997</v>
      </c>
      <c r="I7230">
        <f t="shared" ca="1" si="458"/>
        <v>29.979999999999997</v>
      </c>
    </row>
    <row r="7231" spans="1:9">
      <c r="A7231" cm="1">
        <f t="array" ref="A7231">INDEX(Subscribers!$A$2:$A$1001, INT((ROW()-2)/12)+1)</f>
        <v>603</v>
      </c>
      <c r="B7231">
        <f t="shared" si="455"/>
        <v>6</v>
      </c>
      <c r="C7231" s="9" cm="1">
        <f t="array" ref="C7231">INDEX(Months!$A$2:$A$13, $B7231)</f>
        <v>45444</v>
      </c>
      <c r="D7231" s="9" cm="1">
        <f t="array" aca="1" ref="D7231" ca="1">INDEX(Subscribers!$F$2:$F$1001, INT((ROW()-2)/12)+1)</f>
        <v>45352</v>
      </c>
      <c r="E7231" s="5" cm="1">
        <f t="array" aca="1" ref="E7231" ca="1">INDEX(Subscribers!$Q$2:$Q$1001, INT((ROW()-2)/12)+1)</f>
        <v>999</v>
      </c>
      <c r="F7231" s="5">
        <f t="shared" ca="1" si="456"/>
        <v>1</v>
      </c>
      <c r="G7231" s="5">
        <f t="shared" ca="1" si="457"/>
        <v>0</v>
      </c>
      <c r="H7231" s="7" cm="1">
        <f t="array" aca="1" ref="H7231" ca="1">INDEX(Subscribers!$G$2:$G$1001, INT((ROW()-2)/12)+1)</f>
        <v>29.979999999999997</v>
      </c>
      <c r="I7231">
        <f t="shared" ca="1" si="458"/>
        <v>29.979999999999997</v>
      </c>
    </row>
    <row r="7232" spans="1:9">
      <c r="A7232" cm="1">
        <f t="array" ref="A7232">INDEX(Subscribers!$A$2:$A$1001, INT((ROW()-2)/12)+1)</f>
        <v>603</v>
      </c>
      <c r="B7232">
        <f t="shared" si="455"/>
        <v>7</v>
      </c>
      <c r="C7232" s="9" cm="1">
        <f t="array" ref="C7232">INDEX(Months!$A$2:$A$13, $B7232)</f>
        <v>45474</v>
      </c>
      <c r="D7232" s="9" cm="1">
        <f t="array" aca="1" ref="D7232" ca="1">INDEX(Subscribers!$F$2:$F$1001, INT((ROW()-2)/12)+1)</f>
        <v>45352</v>
      </c>
      <c r="E7232" s="5" cm="1">
        <f t="array" aca="1" ref="E7232" ca="1">INDEX(Subscribers!$Q$2:$Q$1001, INT((ROW()-2)/12)+1)</f>
        <v>999</v>
      </c>
      <c r="F7232" s="5">
        <f t="shared" ca="1" si="456"/>
        <v>1</v>
      </c>
      <c r="G7232" s="5">
        <f t="shared" ca="1" si="457"/>
        <v>0</v>
      </c>
      <c r="H7232" s="7" cm="1">
        <f t="array" aca="1" ref="H7232" ca="1">INDEX(Subscribers!$G$2:$G$1001, INT((ROW()-2)/12)+1)</f>
        <v>29.979999999999997</v>
      </c>
      <c r="I7232">
        <f t="shared" ca="1" si="458"/>
        <v>29.979999999999997</v>
      </c>
    </row>
    <row r="7233" spans="1:9">
      <c r="A7233" cm="1">
        <f t="array" ref="A7233">INDEX(Subscribers!$A$2:$A$1001, INT((ROW()-2)/12)+1)</f>
        <v>603</v>
      </c>
      <c r="B7233">
        <f t="shared" si="455"/>
        <v>8</v>
      </c>
      <c r="C7233" s="9" cm="1">
        <f t="array" ref="C7233">INDEX(Months!$A$2:$A$13, $B7233)</f>
        <v>45505</v>
      </c>
      <c r="D7233" s="9" cm="1">
        <f t="array" aca="1" ref="D7233" ca="1">INDEX(Subscribers!$F$2:$F$1001, INT((ROW()-2)/12)+1)</f>
        <v>45352</v>
      </c>
      <c r="E7233" s="5" cm="1">
        <f t="array" aca="1" ref="E7233" ca="1">INDEX(Subscribers!$Q$2:$Q$1001, INT((ROW()-2)/12)+1)</f>
        <v>999</v>
      </c>
      <c r="F7233" s="5">
        <f t="shared" ca="1" si="456"/>
        <v>1</v>
      </c>
      <c r="G7233" s="5">
        <f t="shared" ca="1" si="457"/>
        <v>0</v>
      </c>
      <c r="H7233" s="7" cm="1">
        <f t="array" aca="1" ref="H7233" ca="1">INDEX(Subscribers!$G$2:$G$1001, INT((ROW()-2)/12)+1)</f>
        <v>29.979999999999997</v>
      </c>
      <c r="I7233">
        <f t="shared" ca="1" si="458"/>
        <v>29.979999999999997</v>
      </c>
    </row>
    <row r="7234" spans="1:9">
      <c r="A7234" cm="1">
        <f t="array" ref="A7234">INDEX(Subscribers!$A$2:$A$1001, INT((ROW()-2)/12)+1)</f>
        <v>603</v>
      </c>
      <c r="B7234">
        <f t="shared" si="455"/>
        <v>9</v>
      </c>
      <c r="C7234" s="9" cm="1">
        <f t="array" ref="C7234">INDEX(Months!$A$2:$A$13, $B7234)</f>
        <v>45536</v>
      </c>
      <c r="D7234" s="9" cm="1">
        <f t="array" aca="1" ref="D7234" ca="1">INDEX(Subscribers!$F$2:$F$1001, INT((ROW()-2)/12)+1)</f>
        <v>45352</v>
      </c>
      <c r="E7234" s="5" cm="1">
        <f t="array" aca="1" ref="E7234" ca="1">INDEX(Subscribers!$Q$2:$Q$1001, INT((ROW()-2)/12)+1)</f>
        <v>999</v>
      </c>
      <c r="F7234" s="5">
        <f t="shared" ca="1" si="456"/>
        <v>1</v>
      </c>
      <c r="G7234" s="5">
        <f t="shared" ca="1" si="457"/>
        <v>0</v>
      </c>
      <c r="H7234" s="7" cm="1">
        <f t="array" aca="1" ref="H7234" ca="1">INDEX(Subscribers!$G$2:$G$1001, INT((ROW()-2)/12)+1)</f>
        <v>29.979999999999997</v>
      </c>
      <c r="I7234">
        <f t="shared" ca="1" si="458"/>
        <v>29.979999999999997</v>
      </c>
    </row>
    <row r="7235" spans="1:9">
      <c r="A7235" cm="1">
        <f t="array" ref="A7235">INDEX(Subscribers!$A$2:$A$1001, INT((ROW()-2)/12)+1)</f>
        <v>603</v>
      </c>
      <c r="B7235">
        <f t="shared" ref="B7235:B7298" si="459">MOD(ROW()-2,12)+1</f>
        <v>10</v>
      </c>
      <c r="C7235" s="9" cm="1">
        <f t="array" ref="C7235">INDEX(Months!$A$2:$A$13, $B7235)</f>
        <v>45566</v>
      </c>
      <c r="D7235" s="9" cm="1">
        <f t="array" aca="1" ref="D7235" ca="1">INDEX(Subscribers!$F$2:$F$1001, INT((ROW()-2)/12)+1)</f>
        <v>45352</v>
      </c>
      <c r="E7235" s="5" cm="1">
        <f t="array" aca="1" ref="E7235" ca="1">INDEX(Subscribers!$Q$2:$Q$1001, INT((ROW()-2)/12)+1)</f>
        <v>999</v>
      </c>
      <c r="F7235" s="5">
        <f t="shared" ref="F7235:F7298" ca="1" si="460">--( AND($C7235&gt;=$D7235, IF($E7235=999, TRUE, $B7235&lt;$E7235)) )</f>
        <v>1</v>
      </c>
      <c r="G7235" s="5">
        <f t="shared" ref="G7235:G7298" ca="1" si="461">IF($E7235=999,0,IF($B7235=$E7235,1,0))</f>
        <v>0</v>
      </c>
      <c r="H7235" s="7" cm="1">
        <f t="array" aca="1" ref="H7235" ca="1">INDEX(Subscribers!$G$2:$G$1001, INT((ROW()-2)/12)+1)</f>
        <v>29.979999999999997</v>
      </c>
      <c r="I7235">
        <f t="shared" ref="I7235:I7298" ca="1" si="462">IF($F7235=1,$H7235,0)</f>
        <v>29.979999999999997</v>
      </c>
    </row>
    <row r="7236" spans="1:9">
      <c r="A7236" cm="1">
        <f t="array" ref="A7236">INDEX(Subscribers!$A$2:$A$1001, INT((ROW()-2)/12)+1)</f>
        <v>603</v>
      </c>
      <c r="B7236">
        <f t="shared" si="459"/>
        <v>11</v>
      </c>
      <c r="C7236" s="9" cm="1">
        <f t="array" ref="C7236">INDEX(Months!$A$2:$A$13, $B7236)</f>
        <v>45597</v>
      </c>
      <c r="D7236" s="9" cm="1">
        <f t="array" aca="1" ref="D7236" ca="1">INDEX(Subscribers!$F$2:$F$1001, INT((ROW()-2)/12)+1)</f>
        <v>45352</v>
      </c>
      <c r="E7236" s="5" cm="1">
        <f t="array" aca="1" ref="E7236" ca="1">INDEX(Subscribers!$Q$2:$Q$1001, INT((ROW()-2)/12)+1)</f>
        <v>999</v>
      </c>
      <c r="F7236" s="5">
        <f t="shared" ca="1" si="460"/>
        <v>1</v>
      </c>
      <c r="G7236" s="5">
        <f t="shared" ca="1" si="461"/>
        <v>0</v>
      </c>
      <c r="H7236" s="7" cm="1">
        <f t="array" aca="1" ref="H7236" ca="1">INDEX(Subscribers!$G$2:$G$1001, INT((ROW()-2)/12)+1)</f>
        <v>29.979999999999997</v>
      </c>
      <c r="I7236">
        <f t="shared" ca="1" si="462"/>
        <v>29.979999999999997</v>
      </c>
    </row>
    <row r="7237" spans="1:9">
      <c r="A7237" cm="1">
        <f t="array" ref="A7237">INDEX(Subscribers!$A$2:$A$1001, INT((ROW()-2)/12)+1)</f>
        <v>603</v>
      </c>
      <c r="B7237">
        <f t="shared" si="459"/>
        <v>12</v>
      </c>
      <c r="C7237" s="9" cm="1">
        <f t="array" ref="C7237">INDEX(Months!$A$2:$A$13, $B7237)</f>
        <v>45627</v>
      </c>
      <c r="D7237" s="9" cm="1">
        <f t="array" aca="1" ref="D7237" ca="1">INDEX(Subscribers!$F$2:$F$1001, INT((ROW()-2)/12)+1)</f>
        <v>45352</v>
      </c>
      <c r="E7237" s="5" cm="1">
        <f t="array" aca="1" ref="E7237" ca="1">INDEX(Subscribers!$Q$2:$Q$1001, INT((ROW()-2)/12)+1)</f>
        <v>999</v>
      </c>
      <c r="F7237" s="5">
        <f t="shared" ca="1" si="460"/>
        <v>1</v>
      </c>
      <c r="G7237" s="5">
        <f t="shared" ca="1" si="461"/>
        <v>0</v>
      </c>
      <c r="H7237" s="7" cm="1">
        <f t="array" aca="1" ref="H7237" ca="1">INDEX(Subscribers!$G$2:$G$1001, INT((ROW()-2)/12)+1)</f>
        <v>29.979999999999997</v>
      </c>
      <c r="I7237">
        <f t="shared" ca="1" si="462"/>
        <v>29.979999999999997</v>
      </c>
    </row>
    <row r="7238" spans="1:9">
      <c r="A7238" cm="1">
        <f t="array" ref="A7238">INDEX(Subscribers!$A$2:$A$1001, INT((ROW()-2)/12)+1)</f>
        <v>604</v>
      </c>
      <c r="B7238">
        <f t="shared" si="459"/>
        <v>1</v>
      </c>
      <c r="C7238" s="9" cm="1">
        <f t="array" ref="C7238">INDEX(Months!$A$2:$A$13, $B7238)</f>
        <v>45292</v>
      </c>
      <c r="D7238" s="9" cm="1">
        <f t="array" aca="1" ref="D7238" ca="1">INDEX(Subscribers!$F$2:$F$1001, INT((ROW()-2)/12)+1)</f>
        <v>45323</v>
      </c>
      <c r="E7238" s="5" cm="1">
        <f t="array" aca="1" ref="E7238" ca="1">INDEX(Subscribers!$Q$2:$Q$1001, INT((ROW()-2)/12)+1)</f>
        <v>12</v>
      </c>
      <c r="F7238" s="5">
        <f t="shared" ca="1" si="460"/>
        <v>0</v>
      </c>
      <c r="G7238" s="5">
        <f t="shared" ca="1" si="461"/>
        <v>0</v>
      </c>
      <c r="H7238" s="7" cm="1">
        <f t="array" aca="1" ref="H7238" ca="1">INDEX(Subscribers!$G$2:$G$1001, INT((ROW()-2)/12)+1)</f>
        <v>19.989999999999998</v>
      </c>
      <c r="I7238">
        <f t="shared" ca="1" si="462"/>
        <v>0</v>
      </c>
    </row>
    <row r="7239" spans="1:9">
      <c r="A7239" cm="1">
        <f t="array" ref="A7239">INDEX(Subscribers!$A$2:$A$1001, INT((ROW()-2)/12)+1)</f>
        <v>604</v>
      </c>
      <c r="B7239">
        <f t="shared" si="459"/>
        <v>2</v>
      </c>
      <c r="C7239" s="9" cm="1">
        <f t="array" ref="C7239">INDEX(Months!$A$2:$A$13, $B7239)</f>
        <v>45323</v>
      </c>
      <c r="D7239" s="9" cm="1">
        <f t="array" aca="1" ref="D7239" ca="1">INDEX(Subscribers!$F$2:$F$1001, INT((ROW()-2)/12)+1)</f>
        <v>45323</v>
      </c>
      <c r="E7239" s="5" cm="1">
        <f t="array" aca="1" ref="E7239" ca="1">INDEX(Subscribers!$Q$2:$Q$1001, INT((ROW()-2)/12)+1)</f>
        <v>12</v>
      </c>
      <c r="F7239" s="5">
        <f t="shared" ca="1" si="460"/>
        <v>1</v>
      </c>
      <c r="G7239" s="5">
        <f t="shared" ca="1" si="461"/>
        <v>0</v>
      </c>
      <c r="H7239" s="7" cm="1">
        <f t="array" aca="1" ref="H7239" ca="1">INDEX(Subscribers!$G$2:$G$1001, INT((ROW()-2)/12)+1)</f>
        <v>19.989999999999998</v>
      </c>
      <c r="I7239">
        <f t="shared" ca="1" si="462"/>
        <v>19.989999999999998</v>
      </c>
    </row>
    <row r="7240" spans="1:9">
      <c r="A7240" cm="1">
        <f t="array" ref="A7240">INDEX(Subscribers!$A$2:$A$1001, INT((ROW()-2)/12)+1)</f>
        <v>604</v>
      </c>
      <c r="B7240">
        <f t="shared" si="459"/>
        <v>3</v>
      </c>
      <c r="C7240" s="9" cm="1">
        <f t="array" ref="C7240">INDEX(Months!$A$2:$A$13, $B7240)</f>
        <v>45352</v>
      </c>
      <c r="D7240" s="9" cm="1">
        <f t="array" aca="1" ref="D7240" ca="1">INDEX(Subscribers!$F$2:$F$1001, INT((ROW()-2)/12)+1)</f>
        <v>45323</v>
      </c>
      <c r="E7240" s="5" cm="1">
        <f t="array" aca="1" ref="E7240" ca="1">INDEX(Subscribers!$Q$2:$Q$1001, INT((ROW()-2)/12)+1)</f>
        <v>12</v>
      </c>
      <c r="F7240" s="5">
        <f t="shared" ca="1" si="460"/>
        <v>1</v>
      </c>
      <c r="G7240" s="5">
        <f t="shared" ca="1" si="461"/>
        <v>0</v>
      </c>
      <c r="H7240" s="7" cm="1">
        <f t="array" aca="1" ref="H7240" ca="1">INDEX(Subscribers!$G$2:$G$1001, INT((ROW()-2)/12)+1)</f>
        <v>19.989999999999998</v>
      </c>
      <c r="I7240">
        <f t="shared" ca="1" si="462"/>
        <v>19.989999999999998</v>
      </c>
    </row>
    <row r="7241" spans="1:9">
      <c r="A7241" cm="1">
        <f t="array" ref="A7241">INDEX(Subscribers!$A$2:$A$1001, INT((ROW()-2)/12)+1)</f>
        <v>604</v>
      </c>
      <c r="B7241">
        <f t="shared" si="459"/>
        <v>4</v>
      </c>
      <c r="C7241" s="9" cm="1">
        <f t="array" ref="C7241">INDEX(Months!$A$2:$A$13, $B7241)</f>
        <v>45383</v>
      </c>
      <c r="D7241" s="9" cm="1">
        <f t="array" aca="1" ref="D7241" ca="1">INDEX(Subscribers!$F$2:$F$1001, INT((ROW()-2)/12)+1)</f>
        <v>45323</v>
      </c>
      <c r="E7241" s="5" cm="1">
        <f t="array" aca="1" ref="E7241" ca="1">INDEX(Subscribers!$Q$2:$Q$1001, INT((ROW()-2)/12)+1)</f>
        <v>12</v>
      </c>
      <c r="F7241" s="5">
        <f t="shared" ca="1" si="460"/>
        <v>1</v>
      </c>
      <c r="G7241" s="5">
        <f t="shared" ca="1" si="461"/>
        <v>0</v>
      </c>
      <c r="H7241" s="7" cm="1">
        <f t="array" aca="1" ref="H7241" ca="1">INDEX(Subscribers!$G$2:$G$1001, INT((ROW()-2)/12)+1)</f>
        <v>19.989999999999998</v>
      </c>
      <c r="I7241">
        <f t="shared" ca="1" si="462"/>
        <v>19.989999999999998</v>
      </c>
    </row>
    <row r="7242" spans="1:9">
      <c r="A7242" cm="1">
        <f t="array" ref="A7242">INDEX(Subscribers!$A$2:$A$1001, INT((ROW()-2)/12)+1)</f>
        <v>604</v>
      </c>
      <c r="B7242">
        <f t="shared" si="459"/>
        <v>5</v>
      </c>
      <c r="C7242" s="9" cm="1">
        <f t="array" ref="C7242">INDEX(Months!$A$2:$A$13, $B7242)</f>
        <v>45413</v>
      </c>
      <c r="D7242" s="9" cm="1">
        <f t="array" aca="1" ref="D7242" ca="1">INDEX(Subscribers!$F$2:$F$1001, INT((ROW()-2)/12)+1)</f>
        <v>45323</v>
      </c>
      <c r="E7242" s="5" cm="1">
        <f t="array" aca="1" ref="E7242" ca="1">INDEX(Subscribers!$Q$2:$Q$1001, INT((ROW()-2)/12)+1)</f>
        <v>12</v>
      </c>
      <c r="F7242" s="5">
        <f t="shared" ca="1" si="460"/>
        <v>1</v>
      </c>
      <c r="G7242" s="5">
        <f t="shared" ca="1" si="461"/>
        <v>0</v>
      </c>
      <c r="H7242" s="7" cm="1">
        <f t="array" aca="1" ref="H7242" ca="1">INDEX(Subscribers!$G$2:$G$1001, INT((ROW()-2)/12)+1)</f>
        <v>19.989999999999998</v>
      </c>
      <c r="I7242">
        <f t="shared" ca="1" si="462"/>
        <v>19.989999999999998</v>
      </c>
    </row>
    <row r="7243" spans="1:9">
      <c r="A7243" cm="1">
        <f t="array" ref="A7243">INDEX(Subscribers!$A$2:$A$1001, INT((ROW()-2)/12)+1)</f>
        <v>604</v>
      </c>
      <c r="B7243">
        <f t="shared" si="459"/>
        <v>6</v>
      </c>
      <c r="C7243" s="9" cm="1">
        <f t="array" ref="C7243">INDEX(Months!$A$2:$A$13, $B7243)</f>
        <v>45444</v>
      </c>
      <c r="D7243" s="9" cm="1">
        <f t="array" aca="1" ref="D7243" ca="1">INDEX(Subscribers!$F$2:$F$1001, INT((ROW()-2)/12)+1)</f>
        <v>45323</v>
      </c>
      <c r="E7243" s="5" cm="1">
        <f t="array" aca="1" ref="E7243" ca="1">INDEX(Subscribers!$Q$2:$Q$1001, INT((ROW()-2)/12)+1)</f>
        <v>12</v>
      </c>
      <c r="F7243" s="5">
        <f t="shared" ca="1" si="460"/>
        <v>1</v>
      </c>
      <c r="G7243" s="5">
        <f t="shared" ca="1" si="461"/>
        <v>0</v>
      </c>
      <c r="H7243" s="7" cm="1">
        <f t="array" aca="1" ref="H7243" ca="1">INDEX(Subscribers!$G$2:$G$1001, INT((ROW()-2)/12)+1)</f>
        <v>19.989999999999998</v>
      </c>
      <c r="I7243">
        <f t="shared" ca="1" si="462"/>
        <v>19.989999999999998</v>
      </c>
    </row>
    <row r="7244" spans="1:9">
      <c r="A7244" cm="1">
        <f t="array" ref="A7244">INDEX(Subscribers!$A$2:$A$1001, INT((ROW()-2)/12)+1)</f>
        <v>604</v>
      </c>
      <c r="B7244">
        <f t="shared" si="459"/>
        <v>7</v>
      </c>
      <c r="C7244" s="9" cm="1">
        <f t="array" ref="C7244">INDEX(Months!$A$2:$A$13, $B7244)</f>
        <v>45474</v>
      </c>
      <c r="D7244" s="9" cm="1">
        <f t="array" aca="1" ref="D7244" ca="1">INDEX(Subscribers!$F$2:$F$1001, INT((ROW()-2)/12)+1)</f>
        <v>45323</v>
      </c>
      <c r="E7244" s="5" cm="1">
        <f t="array" aca="1" ref="E7244" ca="1">INDEX(Subscribers!$Q$2:$Q$1001, INT((ROW()-2)/12)+1)</f>
        <v>12</v>
      </c>
      <c r="F7244" s="5">
        <f t="shared" ca="1" si="460"/>
        <v>1</v>
      </c>
      <c r="G7244" s="5">
        <f t="shared" ca="1" si="461"/>
        <v>0</v>
      </c>
      <c r="H7244" s="7" cm="1">
        <f t="array" aca="1" ref="H7244" ca="1">INDEX(Subscribers!$G$2:$G$1001, INT((ROW()-2)/12)+1)</f>
        <v>19.989999999999998</v>
      </c>
      <c r="I7244">
        <f t="shared" ca="1" si="462"/>
        <v>19.989999999999998</v>
      </c>
    </row>
    <row r="7245" spans="1:9">
      <c r="A7245" cm="1">
        <f t="array" ref="A7245">INDEX(Subscribers!$A$2:$A$1001, INT((ROW()-2)/12)+1)</f>
        <v>604</v>
      </c>
      <c r="B7245">
        <f t="shared" si="459"/>
        <v>8</v>
      </c>
      <c r="C7245" s="9" cm="1">
        <f t="array" ref="C7245">INDEX(Months!$A$2:$A$13, $B7245)</f>
        <v>45505</v>
      </c>
      <c r="D7245" s="9" cm="1">
        <f t="array" aca="1" ref="D7245" ca="1">INDEX(Subscribers!$F$2:$F$1001, INT((ROW()-2)/12)+1)</f>
        <v>45323</v>
      </c>
      <c r="E7245" s="5" cm="1">
        <f t="array" aca="1" ref="E7245" ca="1">INDEX(Subscribers!$Q$2:$Q$1001, INT((ROW()-2)/12)+1)</f>
        <v>12</v>
      </c>
      <c r="F7245" s="5">
        <f t="shared" ca="1" si="460"/>
        <v>1</v>
      </c>
      <c r="G7245" s="5">
        <f t="shared" ca="1" si="461"/>
        <v>0</v>
      </c>
      <c r="H7245" s="7" cm="1">
        <f t="array" aca="1" ref="H7245" ca="1">INDEX(Subscribers!$G$2:$G$1001, INT((ROW()-2)/12)+1)</f>
        <v>19.989999999999998</v>
      </c>
      <c r="I7245">
        <f t="shared" ca="1" si="462"/>
        <v>19.989999999999998</v>
      </c>
    </row>
    <row r="7246" spans="1:9">
      <c r="A7246" cm="1">
        <f t="array" ref="A7246">INDEX(Subscribers!$A$2:$A$1001, INT((ROW()-2)/12)+1)</f>
        <v>604</v>
      </c>
      <c r="B7246">
        <f t="shared" si="459"/>
        <v>9</v>
      </c>
      <c r="C7246" s="9" cm="1">
        <f t="array" ref="C7246">INDEX(Months!$A$2:$A$13, $B7246)</f>
        <v>45536</v>
      </c>
      <c r="D7246" s="9" cm="1">
        <f t="array" aca="1" ref="D7246" ca="1">INDEX(Subscribers!$F$2:$F$1001, INT((ROW()-2)/12)+1)</f>
        <v>45323</v>
      </c>
      <c r="E7246" s="5" cm="1">
        <f t="array" aca="1" ref="E7246" ca="1">INDEX(Subscribers!$Q$2:$Q$1001, INT((ROW()-2)/12)+1)</f>
        <v>12</v>
      </c>
      <c r="F7246" s="5">
        <f t="shared" ca="1" si="460"/>
        <v>1</v>
      </c>
      <c r="G7246" s="5">
        <f t="shared" ca="1" si="461"/>
        <v>0</v>
      </c>
      <c r="H7246" s="7" cm="1">
        <f t="array" aca="1" ref="H7246" ca="1">INDEX(Subscribers!$G$2:$G$1001, INT((ROW()-2)/12)+1)</f>
        <v>19.989999999999998</v>
      </c>
      <c r="I7246">
        <f t="shared" ca="1" si="462"/>
        <v>19.989999999999998</v>
      </c>
    </row>
    <row r="7247" spans="1:9">
      <c r="A7247" cm="1">
        <f t="array" ref="A7247">INDEX(Subscribers!$A$2:$A$1001, INT((ROW()-2)/12)+1)</f>
        <v>604</v>
      </c>
      <c r="B7247">
        <f t="shared" si="459"/>
        <v>10</v>
      </c>
      <c r="C7247" s="9" cm="1">
        <f t="array" ref="C7247">INDEX(Months!$A$2:$A$13, $B7247)</f>
        <v>45566</v>
      </c>
      <c r="D7247" s="9" cm="1">
        <f t="array" aca="1" ref="D7247" ca="1">INDEX(Subscribers!$F$2:$F$1001, INT((ROW()-2)/12)+1)</f>
        <v>45323</v>
      </c>
      <c r="E7247" s="5" cm="1">
        <f t="array" aca="1" ref="E7247" ca="1">INDEX(Subscribers!$Q$2:$Q$1001, INT((ROW()-2)/12)+1)</f>
        <v>12</v>
      </c>
      <c r="F7247" s="5">
        <f t="shared" ca="1" si="460"/>
        <v>1</v>
      </c>
      <c r="G7247" s="5">
        <f t="shared" ca="1" si="461"/>
        <v>0</v>
      </c>
      <c r="H7247" s="7" cm="1">
        <f t="array" aca="1" ref="H7247" ca="1">INDEX(Subscribers!$G$2:$G$1001, INT((ROW()-2)/12)+1)</f>
        <v>19.989999999999998</v>
      </c>
      <c r="I7247">
        <f t="shared" ca="1" si="462"/>
        <v>19.989999999999998</v>
      </c>
    </row>
    <row r="7248" spans="1:9">
      <c r="A7248" cm="1">
        <f t="array" ref="A7248">INDEX(Subscribers!$A$2:$A$1001, INT((ROW()-2)/12)+1)</f>
        <v>604</v>
      </c>
      <c r="B7248">
        <f t="shared" si="459"/>
        <v>11</v>
      </c>
      <c r="C7248" s="9" cm="1">
        <f t="array" ref="C7248">INDEX(Months!$A$2:$A$13, $B7248)</f>
        <v>45597</v>
      </c>
      <c r="D7248" s="9" cm="1">
        <f t="array" aca="1" ref="D7248" ca="1">INDEX(Subscribers!$F$2:$F$1001, INT((ROW()-2)/12)+1)</f>
        <v>45323</v>
      </c>
      <c r="E7248" s="5" cm="1">
        <f t="array" aca="1" ref="E7248" ca="1">INDEX(Subscribers!$Q$2:$Q$1001, INT((ROW()-2)/12)+1)</f>
        <v>12</v>
      </c>
      <c r="F7248" s="5">
        <f t="shared" ca="1" si="460"/>
        <v>1</v>
      </c>
      <c r="G7248" s="5">
        <f t="shared" ca="1" si="461"/>
        <v>0</v>
      </c>
      <c r="H7248" s="7" cm="1">
        <f t="array" aca="1" ref="H7248" ca="1">INDEX(Subscribers!$G$2:$G$1001, INT((ROW()-2)/12)+1)</f>
        <v>19.989999999999998</v>
      </c>
      <c r="I7248">
        <f t="shared" ca="1" si="462"/>
        <v>19.989999999999998</v>
      </c>
    </row>
    <row r="7249" spans="1:9">
      <c r="A7249" cm="1">
        <f t="array" ref="A7249">INDEX(Subscribers!$A$2:$A$1001, INT((ROW()-2)/12)+1)</f>
        <v>604</v>
      </c>
      <c r="B7249">
        <f t="shared" si="459"/>
        <v>12</v>
      </c>
      <c r="C7249" s="9" cm="1">
        <f t="array" ref="C7249">INDEX(Months!$A$2:$A$13, $B7249)</f>
        <v>45627</v>
      </c>
      <c r="D7249" s="9" cm="1">
        <f t="array" aca="1" ref="D7249" ca="1">INDEX(Subscribers!$F$2:$F$1001, INT((ROW()-2)/12)+1)</f>
        <v>45323</v>
      </c>
      <c r="E7249" s="5" cm="1">
        <f t="array" aca="1" ref="E7249" ca="1">INDEX(Subscribers!$Q$2:$Q$1001, INT((ROW()-2)/12)+1)</f>
        <v>12</v>
      </c>
      <c r="F7249" s="5">
        <f t="shared" ca="1" si="460"/>
        <v>0</v>
      </c>
      <c r="G7249" s="5">
        <f t="shared" ca="1" si="461"/>
        <v>1</v>
      </c>
      <c r="H7249" s="7" cm="1">
        <f t="array" aca="1" ref="H7249" ca="1">INDEX(Subscribers!$G$2:$G$1001, INT((ROW()-2)/12)+1)</f>
        <v>19.989999999999998</v>
      </c>
      <c r="I7249">
        <f t="shared" ca="1" si="462"/>
        <v>0</v>
      </c>
    </row>
    <row r="7250" spans="1:9">
      <c r="A7250" cm="1">
        <f t="array" ref="A7250">INDEX(Subscribers!$A$2:$A$1001, INT((ROW()-2)/12)+1)</f>
        <v>605</v>
      </c>
      <c r="B7250">
        <f t="shared" si="459"/>
        <v>1</v>
      </c>
      <c r="C7250" s="9" cm="1">
        <f t="array" ref="C7250">INDEX(Months!$A$2:$A$13, $B7250)</f>
        <v>45292</v>
      </c>
      <c r="D7250" s="9" cm="1">
        <f t="array" aca="1" ref="D7250" ca="1">INDEX(Subscribers!$F$2:$F$1001, INT((ROW()-2)/12)+1)</f>
        <v>45444</v>
      </c>
      <c r="E7250" s="5" cm="1">
        <f t="array" aca="1" ref="E7250" ca="1">INDEX(Subscribers!$Q$2:$Q$1001, INT((ROW()-2)/12)+1)</f>
        <v>999</v>
      </c>
      <c r="F7250" s="5">
        <f t="shared" ca="1" si="460"/>
        <v>0</v>
      </c>
      <c r="G7250" s="5">
        <f t="shared" ca="1" si="461"/>
        <v>0</v>
      </c>
      <c r="H7250" s="7" cm="1">
        <f t="array" aca="1" ref="H7250" ca="1">INDEX(Subscribers!$G$2:$G$1001, INT((ROW()-2)/12)+1)</f>
        <v>14.99</v>
      </c>
      <c r="I7250">
        <f t="shared" ca="1" si="462"/>
        <v>0</v>
      </c>
    </row>
    <row r="7251" spans="1:9">
      <c r="A7251" cm="1">
        <f t="array" ref="A7251">INDEX(Subscribers!$A$2:$A$1001, INT((ROW()-2)/12)+1)</f>
        <v>605</v>
      </c>
      <c r="B7251">
        <f t="shared" si="459"/>
        <v>2</v>
      </c>
      <c r="C7251" s="9" cm="1">
        <f t="array" ref="C7251">INDEX(Months!$A$2:$A$13, $B7251)</f>
        <v>45323</v>
      </c>
      <c r="D7251" s="9" cm="1">
        <f t="array" aca="1" ref="D7251" ca="1">INDEX(Subscribers!$F$2:$F$1001, INT((ROW()-2)/12)+1)</f>
        <v>45444</v>
      </c>
      <c r="E7251" s="5" cm="1">
        <f t="array" aca="1" ref="E7251" ca="1">INDEX(Subscribers!$Q$2:$Q$1001, INT((ROW()-2)/12)+1)</f>
        <v>999</v>
      </c>
      <c r="F7251" s="5">
        <f t="shared" ca="1" si="460"/>
        <v>0</v>
      </c>
      <c r="G7251" s="5">
        <f t="shared" ca="1" si="461"/>
        <v>0</v>
      </c>
      <c r="H7251" s="7" cm="1">
        <f t="array" aca="1" ref="H7251" ca="1">INDEX(Subscribers!$G$2:$G$1001, INT((ROW()-2)/12)+1)</f>
        <v>14.99</v>
      </c>
      <c r="I7251">
        <f t="shared" ca="1" si="462"/>
        <v>0</v>
      </c>
    </row>
    <row r="7252" spans="1:9">
      <c r="A7252" cm="1">
        <f t="array" ref="A7252">INDEX(Subscribers!$A$2:$A$1001, INT((ROW()-2)/12)+1)</f>
        <v>605</v>
      </c>
      <c r="B7252">
        <f t="shared" si="459"/>
        <v>3</v>
      </c>
      <c r="C7252" s="9" cm="1">
        <f t="array" ref="C7252">INDEX(Months!$A$2:$A$13, $B7252)</f>
        <v>45352</v>
      </c>
      <c r="D7252" s="9" cm="1">
        <f t="array" aca="1" ref="D7252" ca="1">INDEX(Subscribers!$F$2:$F$1001, INT((ROW()-2)/12)+1)</f>
        <v>45444</v>
      </c>
      <c r="E7252" s="5" cm="1">
        <f t="array" aca="1" ref="E7252" ca="1">INDEX(Subscribers!$Q$2:$Q$1001, INT((ROW()-2)/12)+1)</f>
        <v>999</v>
      </c>
      <c r="F7252" s="5">
        <f t="shared" ca="1" si="460"/>
        <v>0</v>
      </c>
      <c r="G7252" s="5">
        <f t="shared" ca="1" si="461"/>
        <v>0</v>
      </c>
      <c r="H7252" s="7" cm="1">
        <f t="array" aca="1" ref="H7252" ca="1">INDEX(Subscribers!$G$2:$G$1001, INT((ROW()-2)/12)+1)</f>
        <v>14.99</v>
      </c>
      <c r="I7252">
        <f t="shared" ca="1" si="462"/>
        <v>0</v>
      </c>
    </row>
    <row r="7253" spans="1:9">
      <c r="A7253" cm="1">
        <f t="array" ref="A7253">INDEX(Subscribers!$A$2:$A$1001, INT((ROW()-2)/12)+1)</f>
        <v>605</v>
      </c>
      <c r="B7253">
        <f t="shared" si="459"/>
        <v>4</v>
      </c>
      <c r="C7253" s="9" cm="1">
        <f t="array" ref="C7253">INDEX(Months!$A$2:$A$13, $B7253)</f>
        <v>45383</v>
      </c>
      <c r="D7253" s="9" cm="1">
        <f t="array" aca="1" ref="D7253" ca="1">INDEX(Subscribers!$F$2:$F$1001, INT((ROW()-2)/12)+1)</f>
        <v>45444</v>
      </c>
      <c r="E7253" s="5" cm="1">
        <f t="array" aca="1" ref="E7253" ca="1">INDEX(Subscribers!$Q$2:$Q$1001, INT((ROW()-2)/12)+1)</f>
        <v>999</v>
      </c>
      <c r="F7253" s="5">
        <f t="shared" ca="1" si="460"/>
        <v>0</v>
      </c>
      <c r="G7253" s="5">
        <f t="shared" ca="1" si="461"/>
        <v>0</v>
      </c>
      <c r="H7253" s="7" cm="1">
        <f t="array" aca="1" ref="H7253" ca="1">INDEX(Subscribers!$G$2:$G$1001, INT((ROW()-2)/12)+1)</f>
        <v>14.99</v>
      </c>
      <c r="I7253">
        <f t="shared" ca="1" si="462"/>
        <v>0</v>
      </c>
    </row>
    <row r="7254" spans="1:9">
      <c r="A7254" cm="1">
        <f t="array" ref="A7254">INDEX(Subscribers!$A$2:$A$1001, INT((ROW()-2)/12)+1)</f>
        <v>605</v>
      </c>
      <c r="B7254">
        <f t="shared" si="459"/>
        <v>5</v>
      </c>
      <c r="C7254" s="9" cm="1">
        <f t="array" ref="C7254">INDEX(Months!$A$2:$A$13, $B7254)</f>
        <v>45413</v>
      </c>
      <c r="D7254" s="9" cm="1">
        <f t="array" aca="1" ref="D7254" ca="1">INDEX(Subscribers!$F$2:$F$1001, INT((ROW()-2)/12)+1)</f>
        <v>45444</v>
      </c>
      <c r="E7254" s="5" cm="1">
        <f t="array" aca="1" ref="E7254" ca="1">INDEX(Subscribers!$Q$2:$Q$1001, INT((ROW()-2)/12)+1)</f>
        <v>999</v>
      </c>
      <c r="F7254" s="5">
        <f t="shared" ca="1" si="460"/>
        <v>0</v>
      </c>
      <c r="G7254" s="5">
        <f t="shared" ca="1" si="461"/>
        <v>0</v>
      </c>
      <c r="H7254" s="7" cm="1">
        <f t="array" aca="1" ref="H7254" ca="1">INDEX(Subscribers!$G$2:$G$1001, INT((ROW()-2)/12)+1)</f>
        <v>14.99</v>
      </c>
      <c r="I7254">
        <f t="shared" ca="1" si="462"/>
        <v>0</v>
      </c>
    </row>
    <row r="7255" spans="1:9">
      <c r="A7255" cm="1">
        <f t="array" ref="A7255">INDEX(Subscribers!$A$2:$A$1001, INT((ROW()-2)/12)+1)</f>
        <v>605</v>
      </c>
      <c r="B7255">
        <f t="shared" si="459"/>
        <v>6</v>
      </c>
      <c r="C7255" s="9" cm="1">
        <f t="array" ref="C7255">INDEX(Months!$A$2:$A$13, $B7255)</f>
        <v>45444</v>
      </c>
      <c r="D7255" s="9" cm="1">
        <f t="array" aca="1" ref="D7255" ca="1">INDEX(Subscribers!$F$2:$F$1001, INT((ROW()-2)/12)+1)</f>
        <v>45444</v>
      </c>
      <c r="E7255" s="5" cm="1">
        <f t="array" aca="1" ref="E7255" ca="1">INDEX(Subscribers!$Q$2:$Q$1001, INT((ROW()-2)/12)+1)</f>
        <v>999</v>
      </c>
      <c r="F7255" s="5">
        <f t="shared" ca="1" si="460"/>
        <v>1</v>
      </c>
      <c r="G7255" s="5">
        <f t="shared" ca="1" si="461"/>
        <v>0</v>
      </c>
      <c r="H7255" s="7" cm="1">
        <f t="array" aca="1" ref="H7255" ca="1">INDEX(Subscribers!$G$2:$G$1001, INT((ROW()-2)/12)+1)</f>
        <v>14.99</v>
      </c>
      <c r="I7255">
        <f t="shared" ca="1" si="462"/>
        <v>14.99</v>
      </c>
    </row>
    <row r="7256" spans="1:9">
      <c r="A7256" cm="1">
        <f t="array" ref="A7256">INDEX(Subscribers!$A$2:$A$1001, INT((ROW()-2)/12)+1)</f>
        <v>605</v>
      </c>
      <c r="B7256">
        <f t="shared" si="459"/>
        <v>7</v>
      </c>
      <c r="C7256" s="9" cm="1">
        <f t="array" ref="C7256">INDEX(Months!$A$2:$A$13, $B7256)</f>
        <v>45474</v>
      </c>
      <c r="D7256" s="9" cm="1">
        <f t="array" aca="1" ref="D7256" ca="1">INDEX(Subscribers!$F$2:$F$1001, INT((ROW()-2)/12)+1)</f>
        <v>45444</v>
      </c>
      <c r="E7256" s="5" cm="1">
        <f t="array" aca="1" ref="E7256" ca="1">INDEX(Subscribers!$Q$2:$Q$1001, INT((ROW()-2)/12)+1)</f>
        <v>999</v>
      </c>
      <c r="F7256" s="5">
        <f t="shared" ca="1" si="460"/>
        <v>1</v>
      </c>
      <c r="G7256" s="5">
        <f t="shared" ca="1" si="461"/>
        <v>0</v>
      </c>
      <c r="H7256" s="7" cm="1">
        <f t="array" aca="1" ref="H7256" ca="1">INDEX(Subscribers!$G$2:$G$1001, INT((ROW()-2)/12)+1)</f>
        <v>14.99</v>
      </c>
      <c r="I7256">
        <f t="shared" ca="1" si="462"/>
        <v>14.99</v>
      </c>
    </row>
    <row r="7257" spans="1:9">
      <c r="A7257" cm="1">
        <f t="array" ref="A7257">INDEX(Subscribers!$A$2:$A$1001, INT((ROW()-2)/12)+1)</f>
        <v>605</v>
      </c>
      <c r="B7257">
        <f t="shared" si="459"/>
        <v>8</v>
      </c>
      <c r="C7257" s="9" cm="1">
        <f t="array" ref="C7257">INDEX(Months!$A$2:$A$13, $B7257)</f>
        <v>45505</v>
      </c>
      <c r="D7257" s="9" cm="1">
        <f t="array" aca="1" ref="D7257" ca="1">INDEX(Subscribers!$F$2:$F$1001, INT((ROW()-2)/12)+1)</f>
        <v>45444</v>
      </c>
      <c r="E7257" s="5" cm="1">
        <f t="array" aca="1" ref="E7257" ca="1">INDEX(Subscribers!$Q$2:$Q$1001, INT((ROW()-2)/12)+1)</f>
        <v>999</v>
      </c>
      <c r="F7257" s="5">
        <f t="shared" ca="1" si="460"/>
        <v>1</v>
      </c>
      <c r="G7257" s="5">
        <f t="shared" ca="1" si="461"/>
        <v>0</v>
      </c>
      <c r="H7257" s="7" cm="1">
        <f t="array" aca="1" ref="H7257" ca="1">INDEX(Subscribers!$G$2:$G$1001, INT((ROW()-2)/12)+1)</f>
        <v>14.99</v>
      </c>
      <c r="I7257">
        <f t="shared" ca="1" si="462"/>
        <v>14.99</v>
      </c>
    </row>
    <row r="7258" spans="1:9">
      <c r="A7258" cm="1">
        <f t="array" ref="A7258">INDEX(Subscribers!$A$2:$A$1001, INT((ROW()-2)/12)+1)</f>
        <v>605</v>
      </c>
      <c r="B7258">
        <f t="shared" si="459"/>
        <v>9</v>
      </c>
      <c r="C7258" s="9" cm="1">
        <f t="array" ref="C7258">INDEX(Months!$A$2:$A$13, $B7258)</f>
        <v>45536</v>
      </c>
      <c r="D7258" s="9" cm="1">
        <f t="array" aca="1" ref="D7258" ca="1">INDEX(Subscribers!$F$2:$F$1001, INT((ROW()-2)/12)+1)</f>
        <v>45444</v>
      </c>
      <c r="E7258" s="5" cm="1">
        <f t="array" aca="1" ref="E7258" ca="1">INDEX(Subscribers!$Q$2:$Q$1001, INT((ROW()-2)/12)+1)</f>
        <v>999</v>
      </c>
      <c r="F7258" s="5">
        <f t="shared" ca="1" si="460"/>
        <v>1</v>
      </c>
      <c r="G7258" s="5">
        <f t="shared" ca="1" si="461"/>
        <v>0</v>
      </c>
      <c r="H7258" s="7" cm="1">
        <f t="array" aca="1" ref="H7258" ca="1">INDEX(Subscribers!$G$2:$G$1001, INT((ROW()-2)/12)+1)</f>
        <v>14.99</v>
      </c>
      <c r="I7258">
        <f t="shared" ca="1" si="462"/>
        <v>14.99</v>
      </c>
    </row>
    <row r="7259" spans="1:9">
      <c r="A7259" cm="1">
        <f t="array" ref="A7259">INDEX(Subscribers!$A$2:$A$1001, INT((ROW()-2)/12)+1)</f>
        <v>605</v>
      </c>
      <c r="B7259">
        <f t="shared" si="459"/>
        <v>10</v>
      </c>
      <c r="C7259" s="9" cm="1">
        <f t="array" ref="C7259">INDEX(Months!$A$2:$A$13, $B7259)</f>
        <v>45566</v>
      </c>
      <c r="D7259" s="9" cm="1">
        <f t="array" aca="1" ref="D7259" ca="1">INDEX(Subscribers!$F$2:$F$1001, INT((ROW()-2)/12)+1)</f>
        <v>45444</v>
      </c>
      <c r="E7259" s="5" cm="1">
        <f t="array" aca="1" ref="E7259" ca="1">INDEX(Subscribers!$Q$2:$Q$1001, INT((ROW()-2)/12)+1)</f>
        <v>999</v>
      </c>
      <c r="F7259" s="5">
        <f t="shared" ca="1" si="460"/>
        <v>1</v>
      </c>
      <c r="G7259" s="5">
        <f t="shared" ca="1" si="461"/>
        <v>0</v>
      </c>
      <c r="H7259" s="7" cm="1">
        <f t="array" aca="1" ref="H7259" ca="1">INDEX(Subscribers!$G$2:$G$1001, INT((ROW()-2)/12)+1)</f>
        <v>14.99</v>
      </c>
      <c r="I7259">
        <f t="shared" ca="1" si="462"/>
        <v>14.99</v>
      </c>
    </row>
    <row r="7260" spans="1:9">
      <c r="A7260" cm="1">
        <f t="array" ref="A7260">INDEX(Subscribers!$A$2:$A$1001, INT((ROW()-2)/12)+1)</f>
        <v>605</v>
      </c>
      <c r="B7260">
        <f t="shared" si="459"/>
        <v>11</v>
      </c>
      <c r="C7260" s="9" cm="1">
        <f t="array" ref="C7260">INDEX(Months!$A$2:$A$13, $B7260)</f>
        <v>45597</v>
      </c>
      <c r="D7260" s="9" cm="1">
        <f t="array" aca="1" ref="D7260" ca="1">INDEX(Subscribers!$F$2:$F$1001, INT((ROW()-2)/12)+1)</f>
        <v>45444</v>
      </c>
      <c r="E7260" s="5" cm="1">
        <f t="array" aca="1" ref="E7260" ca="1">INDEX(Subscribers!$Q$2:$Q$1001, INT((ROW()-2)/12)+1)</f>
        <v>999</v>
      </c>
      <c r="F7260" s="5">
        <f t="shared" ca="1" si="460"/>
        <v>1</v>
      </c>
      <c r="G7260" s="5">
        <f t="shared" ca="1" si="461"/>
        <v>0</v>
      </c>
      <c r="H7260" s="7" cm="1">
        <f t="array" aca="1" ref="H7260" ca="1">INDEX(Subscribers!$G$2:$G$1001, INT((ROW()-2)/12)+1)</f>
        <v>14.99</v>
      </c>
      <c r="I7260">
        <f t="shared" ca="1" si="462"/>
        <v>14.99</v>
      </c>
    </row>
    <row r="7261" spans="1:9">
      <c r="A7261" cm="1">
        <f t="array" ref="A7261">INDEX(Subscribers!$A$2:$A$1001, INT((ROW()-2)/12)+1)</f>
        <v>605</v>
      </c>
      <c r="B7261">
        <f t="shared" si="459"/>
        <v>12</v>
      </c>
      <c r="C7261" s="9" cm="1">
        <f t="array" ref="C7261">INDEX(Months!$A$2:$A$13, $B7261)</f>
        <v>45627</v>
      </c>
      <c r="D7261" s="9" cm="1">
        <f t="array" aca="1" ref="D7261" ca="1">INDEX(Subscribers!$F$2:$F$1001, INT((ROW()-2)/12)+1)</f>
        <v>45444</v>
      </c>
      <c r="E7261" s="5" cm="1">
        <f t="array" aca="1" ref="E7261" ca="1">INDEX(Subscribers!$Q$2:$Q$1001, INT((ROW()-2)/12)+1)</f>
        <v>999</v>
      </c>
      <c r="F7261" s="5">
        <f t="shared" ca="1" si="460"/>
        <v>1</v>
      </c>
      <c r="G7261" s="5">
        <f t="shared" ca="1" si="461"/>
        <v>0</v>
      </c>
      <c r="H7261" s="7" cm="1">
        <f t="array" aca="1" ref="H7261" ca="1">INDEX(Subscribers!$G$2:$G$1001, INT((ROW()-2)/12)+1)</f>
        <v>14.99</v>
      </c>
      <c r="I7261">
        <f t="shared" ca="1" si="462"/>
        <v>14.99</v>
      </c>
    </row>
    <row r="7262" spans="1:9">
      <c r="A7262" cm="1">
        <f t="array" ref="A7262">INDEX(Subscribers!$A$2:$A$1001, INT((ROW()-2)/12)+1)</f>
        <v>606</v>
      </c>
      <c r="B7262">
        <f t="shared" si="459"/>
        <v>1</v>
      </c>
      <c r="C7262" s="9" cm="1">
        <f t="array" ref="C7262">INDEX(Months!$A$2:$A$13, $B7262)</f>
        <v>45292</v>
      </c>
      <c r="D7262" s="9" cm="1">
        <f t="array" aca="1" ref="D7262" ca="1">INDEX(Subscribers!$F$2:$F$1001, INT((ROW()-2)/12)+1)</f>
        <v>45536</v>
      </c>
      <c r="E7262" s="5" cm="1">
        <f t="array" aca="1" ref="E7262" ca="1">INDEX(Subscribers!$Q$2:$Q$1001, INT((ROW()-2)/12)+1)</f>
        <v>999</v>
      </c>
      <c r="F7262" s="5">
        <f t="shared" ca="1" si="460"/>
        <v>0</v>
      </c>
      <c r="G7262" s="5">
        <f t="shared" ca="1" si="461"/>
        <v>0</v>
      </c>
      <c r="H7262" s="7" cm="1">
        <f t="array" aca="1" ref="H7262" ca="1">INDEX(Subscribers!$G$2:$G$1001, INT((ROW()-2)/12)+1)</f>
        <v>9.99</v>
      </c>
      <c r="I7262">
        <f t="shared" ca="1" si="462"/>
        <v>0</v>
      </c>
    </row>
    <row r="7263" spans="1:9">
      <c r="A7263" cm="1">
        <f t="array" ref="A7263">INDEX(Subscribers!$A$2:$A$1001, INT((ROW()-2)/12)+1)</f>
        <v>606</v>
      </c>
      <c r="B7263">
        <f t="shared" si="459"/>
        <v>2</v>
      </c>
      <c r="C7263" s="9" cm="1">
        <f t="array" ref="C7263">INDEX(Months!$A$2:$A$13, $B7263)</f>
        <v>45323</v>
      </c>
      <c r="D7263" s="9" cm="1">
        <f t="array" aca="1" ref="D7263" ca="1">INDEX(Subscribers!$F$2:$F$1001, INT((ROW()-2)/12)+1)</f>
        <v>45536</v>
      </c>
      <c r="E7263" s="5" cm="1">
        <f t="array" aca="1" ref="E7263" ca="1">INDEX(Subscribers!$Q$2:$Q$1001, INT((ROW()-2)/12)+1)</f>
        <v>999</v>
      </c>
      <c r="F7263" s="5">
        <f t="shared" ca="1" si="460"/>
        <v>0</v>
      </c>
      <c r="G7263" s="5">
        <f t="shared" ca="1" si="461"/>
        <v>0</v>
      </c>
      <c r="H7263" s="7" cm="1">
        <f t="array" aca="1" ref="H7263" ca="1">INDEX(Subscribers!$G$2:$G$1001, INT((ROW()-2)/12)+1)</f>
        <v>9.99</v>
      </c>
      <c r="I7263">
        <f t="shared" ca="1" si="462"/>
        <v>0</v>
      </c>
    </row>
    <row r="7264" spans="1:9">
      <c r="A7264" cm="1">
        <f t="array" ref="A7264">INDEX(Subscribers!$A$2:$A$1001, INT((ROW()-2)/12)+1)</f>
        <v>606</v>
      </c>
      <c r="B7264">
        <f t="shared" si="459"/>
        <v>3</v>
      </c>
      <c r="C7264" s="9" cm="1">
        <f t="array" ref="C7264">INDEX(Months!$A$2:$A$13, $B7264)</f>
        <v>45352</v>
      </c>
      <c r="D7264" s="9" cm="1">
        <f t="array" aca="1" ref="D7264" ca="1">INDEX(Subscribers!$F$2:$F$1001, INT((ROW()-2)/12)+1)</f>
        <v>45536</v>
      </c>
      <c r="E7264" s="5" cm="1">
        <f t="array" aca="1" ref="E7264" ca="1">INDEX(Subscribers!$Q$2:$Q$1001, INT((ROW()-2)/12)+1)</f>
        <v>999</v>
      </c>
      <c r="F7264" s="5">
        <f t="shared" ca="1" si="460"/>
        <v>0</v>
      </c>
      <c r="G7264" s="5">
        <f t="shared" ca="1" si="461"/>
        <v>0</v>
      </c>
      <c r="H7264" s="7" cm="1">
        <f t="array" aca="1" ref="H7264" ca="1">INDEX(Subscribers!$G$2:$G$1001, INT((ROW()-2)/12)+1)</f>
        <v>9.99</v>
      </c>
      <c r="I7264">
        <f t="shared" ca="1" si="462"/>
        <v>0</v>
      </c>
    </row>
    <row r="7265" spans="1:9">
      <c r="A7265" cm="1">
        <f t="array" ref="A7265">INDEX(Subscribers!$A$2:$A$1001, INT((ROW()-2)/12)+1)</f>
        <v>606</v>
      </c>
      <c r="B7265">
        <f t="shared" si="459"/>
        <v>4</v>
      </c>
      <c r="C7265" s="9" cm="1">
        <f t="array" ref="C7265">INDEX(Months!$A$2:$A$13, $B7265)</f>
        <v>45383</v>
      </c>
      <c r="D7265" s="9" cm="1">
        <f t="array" aca="1" ref="D7265" ca="1">INDEX(Subscribers!$F$2:$F$1001, INT((ROW()-2)/12)+1)</f>
        <v>45536</v>
      </c>
      <c r="E7265" s="5" cm="1">
        <f t="array" aca="1" ref="E7265" ca="1">INDEX(Subscribers!$Q$2:$Q$1001, INT((ROW()-2)/12)+1)</f>
        <v>999</v>
      </c>
      <c r="F7265" s="5">
        <f t="shared" ca="1" si="460"/>
        <v>0</v>
      </c>
      <c r="G7265" s="5">
        <f t="shared" ca="1" si="461"/>
        <v>0</v>
      </c>
      <c r="H7265" s="7" cm="1">
        <f t="array" aca="1" ref="H7265" ca="1">INDEX(Subscribers!$G$2:$G$1001, INT((ROW()-2)/12)+1)</f>
        <v>9.99</v>
      </c>
      <c r="I7265">
        <f t="shared" ca="1" si="462"/>
        <v>0</v>
      </c>
    </row>
    <row r="7266" spans="1:9">
      <c r="A7266" cm="1">
        <f t="array" ref="A7266">INDEX(Subscribers!$A$2:$A$1001, INT((ROW()-2)/12)+1)</f>
        <v>606</v>
      </c>
      <c r="B7266">
        <f t="shared" si="459"/>
        <v>5</v>
      </c>
      <c r="C7266" s="9" cm="1">
        <f t="array" ref="C7266">INDEX(Months!$A$2:$A$13, $B7266)</f>
        <v>45413</v>
      </c>
      <c r="D7266" s="9" cm="1">
        <f t="array" aca="1" ref="D7266" ca="1">INDEX(Subscribers!$F$2:$F$1001, INT((ROW()-2)/12)+1)</f>
        <v>45536</v>
      </c>
      <c r="E7266" s="5" cm="1">
        <f t="array" aca="1" ref="E7266" ca="1">INDEX(Subscribers!$Q$2:$Q$1001, INT((ROW()-2)/12)+1)</f>
        <v>999</v>
      </c>
      <c r="F7266" s="5">
        <f t="shared" ca="1" si="460"/>
        <v>0</v>
      </c>
      <c r="G7266" s="5">
        <f t="shared" ca="1" si="461"/>
        <v>0</v>
      </c>
      <c r="H7266" s="7" cm="1">
        <f t="array" aca="1" ref="H7266" ca="1">INDEX(Subscribers!$G$2:$G$1001, INT((ROW()-2)/12)+1)</f>
        <v>9.99</v>
      </c>
      <c r="I7266">
        <f t="shared" ca="1" si="462"/>
        <v>0</v>
      </c>
    </row>
    <row r="7267" spans="1:9">
      <c r="A7267" cm="1">
        <f t="array" ref="A7267">INDEX(Subscribers!$A$2:$A$1001, INT((ROW()-2)/12)+1)</f>
        <v>606</v>
      </c>
      <c r="B7267">
        <f t="shared" si="459"/>
        <v>6</v>
      </c>
      <c r="C7267" s="9" cm="1">
        <f t="array" ref="C7267">INDEX(Months!$A$2:$A$13, $B7267)</f>
        <v>45444</v>
      </c>
      <c r="D7267" s="9" cm="1">
        <f t="array" aca="1" ref="D7267" ca="1">INDEX(Subscribers!$F$2:$F$1001, INT((ROW()-2)/12)+1)</f>
        <v>45536</v>
      </c>
      <c r="E7267" s="5" cm="1">
        <f t="array" aca="1" ref="E7267" ca="1">INDEX(Subscribers!$Q$2:$Q$1001, INT((ROW()-2)/12)+1)</f>
        <v>999</v>
      </c>
      <c r="F7267" s="5">
        <f t="shared" ca="1" si="460"/>
        <v>0</v>
      </c>
      <c r="G7267" s="5">
        <f t="shared" ca="1" si="461"/>
        <v>0</v>
      </c>
      <c r="H7267" s="7" cm="1">
        <f t="array" aca="1" ref="H7267" ca="1">INDEX(Subscribers!$G$2:$G$1001, INT((ROW()-2)/12)+1)</f>
        <v>9.99</v>
      </c>
      <c r="I7267">
        <f t="shared" ca="1" si="462"/>
        <v>0</v>
      </c>
    </row>
    <row r="7268" spans="1:9">
      <c r="A7268" cm="1">
        <f t="array" ref="A7268">INDEX(Subscribers!$A$2:$A$1001, INT((ROW()-2)/12)+1)</f>
        <v>606</v>
      </c>
      <c r="B7268">
        <f t="shared" si="459"/>
        <v>7</v>
      </c>
      <c r="C7268" s="9" cm="1">
        <f t="array" ref="C7268">INDEX(Months!$A$2:$A$13, $B7268)</f>
        <v>45474</v>
      </c>
      <c r="D7268" s="9" cm="1">
        <f t="array" aca="1" ref="D7268" ca="1">INDEX(Subscribers!$F$2:$F$1001, INT((ROW()-2)/12)+1)</f>
        <v>45536</v>
      </c>
      <c r="E7268" s="5" cm="1">
        <f t="array" aca="1" ref="E7268" ca="1">INDEX(Subscribers!$Q$2:$Q$1001, INT((ROW()-2)/12)+1)</f>
        <v>999</v>
      </c>
      <c r="F7268" s="5">
        <f t="shared" ca="1" si="460"/>
        <v>0</v>
      </c>
      <c r="G7268" s="5">
        <f t="shared" ca="1" si="461"/>
        <v>0</v>
      </c>
      <c r="H7268" s="7" cm="1">
        <f t="array" aca="1" ref="H7268" ca="1">INDEX(Subscribers!$G$2:$G$1001, INT((ROW()-2)/12)+1)</f>
        <v>9.99</v>
      </c>
      <c r="I7268">
        <f t="shared" ca="1" si="462"/>
        <v>0</v>
      </c>
    </row>
    <row r="7269" spans="1:9">
      <c r="A7269" cm="1">
        <f t="array" ref="A7269">INDEX(Subscribers!$A$2:$A$1001, INT((ROW()-2)/12)+1)</f>
        <v>606</v>
      </c>
      <c r="B7269">
        <f t="shared" si="459"/>
        <v>8</v>
      </c>
      <c r="C7269" s="9" cm="1">
        <f t="array" ref="C7269">INDEX(Months!$A$2:$A$13, $B7269)</f>
        <v>45505</v>
      </c>
      <c r="D7269" s="9" cm="1">
        <f t="array" aca="1" ref="D7269" ca="1">INDEX(Subscribers!$F$2:$F$1001, INT((ROW()-2)/12)+1)</f>
        <v>45536</v>
      </c>
      <c r="E7269" s="5" cm="1">
        <f t="array" aca="1" ref="E7269" ca="1">INDEX(Subscribers!$Q$2:$Q$1001, INT((ROW()-2)/12)+1)</f>
        <v>999</v>
      </c>
      <c r="F7269" s="5">
        <f t="shared" ca="1" si="460"/>
        <v>0</v>
      </c>
      <c r="G7269" s="5">
        <f t="shared" ca="1" si="461"/>
        <v>0</v>
      </c>
      <c r="H7269" s="7" cm="1">
        <f t="array" aca="1" ref="H7269" ca="1">INDEX(Subscribers!$G$2:$G$1001, INT((ROW()-2)/12)+1)</f>
        <v>9.99</v>
      </c>
      <c r="I7269">
        <f t="shared" ca="1" si="462"/>
        <v>0</v>
      </c>
    </row>
    <row r="7270" spans="1:9">
      <c r="A7270" cm="1">
        <f t="array" ref="A7270">INDEX(Subscribers!$A$2:$A$1001, INT((ROW()-2)/12)+1)</f>
        <v>606</v>
      </c>
      <c r="B7270">
        <f t="shared" si="459"/>
        <v>9</v>
      </c>
      <c r="C7270" s="9" cm="1">
        <f t="array" ref="C7270">INDEX(Months!$A$2:$A$13, $B7270)</f>
        <v>45536</v>
      </c>
      <c r="D7270" s="9" cm="1">
        <f t="array" aca="1" ref="D7270" ca="1">INDEX(Subscribers!$F$2:$F$1001, INT((ROW()-2)/12)+1)</f>
        <v>45536</v>
      </c>
      <c r="E7270" s="5" cm="1">
        <f t="array" aca="1" ref="E7270" ca="1">INDEX(Subscribers!$Q$2:$Q$1001, INT((ROW()-2)/12)+1)</f>
        <v>999</v>
      </c>
      <c r="F7270" s="5">
        <f t="shared" ca="1" si="460"/>
        <v>1</v>
      </c>
      <c r="G7270" s="5">
        <f t="shared" ca="1" si="461"/>
        <v>0</v>
      </c>
      <c r="H7270" s="7" cm="1">
        <f t="array" aca="1" ref="H7270" ca="1">INDEX(Subscribers!$G$2:$G$1001, INT((ROW()-2)/12)+1)</f>
        <v>9.99</v>
      </c>
      <c r="I7270">
        <f t="shared" ca="1" si="462"/>
        <v>9.99</v>
      </c>
    </row>
    <row r="7271" spans="1:9">
      <c r="A7271" cm="1">
        <f t="array" ref="A7271">INDEX(Subscribers!$A$2:$A$1001, INT((ROW()-2)/12)+1)</f>
        <v>606</v>
      </c>
      <c r="B7271">
        <f t="shared" si="459"/>
        <v>10</v>
      </c>
      <c r="C7271" s="9" cm="1">
        <f t="array" ref="C7271">INDEX(Months!$A$2:$A$13, $B7271)</f>
        <v>45566</v>
      </c>
      <c r="D7271" s="9" cm="1">
        <f t="array" aca="1" ref="D7271" ca="1">INDEX(Subscribers!$F$2:$F$1001, INT((ROW()-2)/12)+1)</f>
        <v>45536</v>
      </c>
      <c r="E7271" s="5" cm="1">
        <f t="array" aca="1" ref="E7271" ca="1">INDEX(Subscribers!$Q$2:$Q$1001, INT((ROW()-2)/12)+1)</f>
        <v>999</v>
      </c>
      <c r="F7271" s="5">
        <f t="shared" ca="1" si="460"/>
        <v>1</v>
      </c>
      <c r="G7271" s="5">
        <f t="shared" ca="1" si="461"/>
        <v>0</v>
      </c>
      <c r="H7271" s="7" cm="1">
        <f t="array" aca="1" ref="H7271" ca="1">INDEX(Subscribers!$G$2:$G$1001, INT((ROW()-2)/12)+1)</f>
        <v>9.99</v>
      </c>
      <c r="I7271">
        <f t="shared" ca="1" si="462"/>
        <v>9.99</v>
      </c>
    </row>
    <row r="7272" spans="1:9">
      <c r="A7272" cm="1">
        <f t="array" ref="A7272">INDEX(Subscribers!$A$2:$A$1001, INT((ROW()-2)/12)+1)</f>
        <v>606</v>
      </c>
      <c r="B7272">
        <f t="shared" si="459"/>
        <v>11</v>
      </c>
      <c r="C7272" s="9" cm="1">
        <f t="array" ref="C7272">INDEX(Months!$A$2:$A$13, $B7272)</f>
        <v>45597</v>
      </c>
      <c r="D7272" s="9" cm="1">
        <f t="array" aca="1" ref="D7272" ca="1">INDEX(Subscribers!$F$2:$F$1001, INT((ROW()-2)/12)+1)</f>
        <v>45536</v>
      </c>
      <c r="E7272" s="5" cm="1">
        <f t="array" aca="1" ref="E7272" ca="1">INDEX(Subscribers!$Q$2:$Q$1001, INT((ROW()-2)/12)+1)</f>
        <v>999</v>
      </c>
      <c r="F7272" s="5">
        <f t="shared" ca="1" si="460"/>
        <v>1</v>
      </c>
      <c r="G7272" s="5">
        <f t="shared" ca="1" si="461"/>
        <v>0</v>
      </c>
      <c r="H7272" s="7" cm="1">
        <f t="array" aca="1" ref="H7272" ca="1">INDEX(Subscribers!$G$2:$G$1001, INT((ROW()-2)/12)+1)</f>
        <v>9.99</v>
      </c>
      <c r="I7272">
        <f t="shared" ca="1" si="462"/>
        <v>9.99</v>
      </c>
    </row>
    <row r="7273" spans="1:9">
      <c r="A7273" cm="1">
        <f t="array" ref="A7273">INDEX(Subscribers!$A$2:$A$1001, INT((ROW()-2)/12)+1)</f>
        <v>606</v>
      </c>
      <c r="B7273">
        <f t="shared" si="459"/>
        <v>12</v>
      </c>
      <c r="C7273" s="9" cm="1">
        <f t="array" ref="C7273">INDEX(Months!$A$2:$A$13, $B7273)</f>
        <v>45627</v>
      </c>
      <c r="D7273" s="9" cm="1">
        <f t="array" aca="1" ref="D7273" ca="1">INDEX(Subscribers!$F$2:$F$1001, INT((ROW()-2)/12)+1)</f>
        <v>45536</v>
      </c>
      <c r="E7273" s="5" cm="1">
        <f t="array" aca="1" ref="E7273" ca="1">INDEX(Subscribers!$Q$2:$Q$1001, INT((ROW()-2)/12)+1)</f>
        <v>999</v>
      </c>
      <c r="F7273" s="5">
        <f t="shared" ca="1" si="460"/>
        <v>1</v>
      </c>
      <c r="G7273" s="5">
        <f t="shared" ca="1" si="461"/>
        <v>0</v>
      </c>
      <c r="H7273" s="7" cm="1">
        <f t="array" aca="1" ref="H7273" ca="1">INDEX(Subscribers!$G$2:$G$1001, INT((ROW()-2)/12)+1)</f>
        <v>9.99</v>
      </c>
      <c r="I7273">
        <f t="shared" ca="1" si="462"/>
        <v>9.99</v>
      </c>
    </row>
    <row r="7274" spans="1:9">
      <c r="A7274" cm="1">
        <f t="array" ref="A7274">INDEX(Subscribers!$A$2:$A$1001, INT((ROW()-2)/12)+1)</f>
        <v>607</v>
      </c>
      <c r="B7274">
        <f t="shared" si="459"/>
        <v>1</v>
      </c>
      <c r="C7274" s="9" cm="1">
        <f t="array" ref="C7274">INDEX(Months!$A$2:$A$13, $B7274)</f>
        <v>45292</v>
      </c>
      <c r="D7274" s="9" cm="1">
        <f t="array" aca="1" ref="D7274" ca="1">INDEX(Subscribers!$F$2:$F$1001, INT((ROW()-2)/12)+1)</f>
        <v>45505</v>
      </c>
      <c r="E7274" s="5" cm="1">
        <f t="array" aca="1" ref="E7274" ca="1">INDEX(Subscribers!$Q$2:$Q$1001, INT((ROW()-2)/12)+1)</f>
        <v>3</v>
      </c>
      <c r="F7274" s="5">
        <f t="shared" ca="1" si="460"/>
        <v>0</v>
      </c>
      <c r="G7274" s="5">
        <f t="shared" ca="1" si="461"/>
        <v>0</v>
      </c>
      <c r="H7274" s="7" cm="1">
        <f t="array" aca="1" ref="H7274" ca="1">INDEX(Subscribers!$G$2:$G$1001, INT((ROW()-2)/12)+1)</f>
        <v>9.99</v>
      </c>
      <c r="I7274">
        <f t="shared" ca="1" si="462"/>
        <v>0</v>
      </c>
    </row>
    <row r="7275" spans="1:9">
      <c r="A7275" cm="1">
        <f t="array" ref="A7275">INDEX(Subscribers!$A$2:$A$1001, INT((ROW()-2)/12)+1)</f>
        <v>607</v>
      </c>
      <c r="B7275">
        <f t="shared" si="459"/>
        <v>2</v>
      </c>
      <c r="C7275" s="9" cm="1">
        <f t="array" ref="C7275">INDEX(Months!$A$2:$A$13, $B7275)</f>
        <v>45323</v>
      </c>
      <c r="D7275" s="9" cm="1">
        <f t="array" aca="1" ref="D7275" ca="1">INDEX(Subscribers!$F$2:$F$1001, INT((ROW()-2)/12)+1)</f>
        <v>45505</v>
      </c>
      <c r="E7275" s="5" cm="1">
        <f t="array" aca="1" ref="E7275" ca="1">INDEX(Subscribers!$Q$2:$Q$1001, INT((ROW()-2)/12)+1)</f>
        <v>3</v>
      </c>
      <c r="F7275" s="5">
        <f t="shared" ca="1" si="460"/>
        <v>0</v>
      </c>
      <c r="G7275" s="5">
        <f t="shared" ca="1" si="461"/>
        <v>0</v>
      </c>
      <c r="H7275" s="7" cm="1">
        <f t="array" aca="1" ref="H7275" ca="1">INDEX(Subscribers!$G$2:$G$1001, INT((ROW()-2)/12)+1)</f>
        <v>9.99</v>
      </c>
      <c r="I7275">
        <f t="shared" ca="1" si="462"/>
        <v>0</v>
      </c>
    </row>
    <row r="7276" spans="1:9">
      <c r="A7276" cm="1">
        <f t="array" ref="A7276">INDEX(Subscribers!$A$2:$A$1001, INT((ROW()-2)/12)+1)</f>
        <v>607</v>
      </c>
      <c r="B7276">
        <f t="shared" si="459"/>
        <v>3</v>
      </c>
      <c r="C7276" s="9" cm="1">
        <f t="array" ref="C7276">INDEX(Months!$A$2:$A$13, $B7276)</f>
        <v>45352</v>
      </c>
      <c r="D7276" s="9" cm="1">
        <f t="array" aca="1" ref="D7276" ca="1">INDEX(Subscribers!$F$2:$F$1001, INT((ROW()-2)/12)+1)</f>
        <v>45505</v>
      </c>
      <c r="E7276" s="5" cm="1">
        <f t="array" aca="1" ref="E7276" ca="1">INDEX(Subscribers!$Q$2:$Q$1001, INT((ROW()-2)/12)+1)</f>
        <v>3</v>
      </c>
      <c r="F7276" s="5">
        <f t="shared" ca="1" si="460"/>
        <v>0</v>
      </c>
      <c r="G7276" s="5">
        <f t="shared" ca="1" si="461"/>
        <v>1</v>
      </c>
      <c r="H7276" s="7" cm="1">
        <f t="array" aca="1" ref="H7276" ca="1">INDEX(Subscribers!$G$2:$G$1001, INT((ROW()-2)/12)+1)</f>
        <v>9.99</v>
      </c>
      <c r="I7276">
        <f t="shared" ca="1" si="462"/>
        <v>0</v>
      </c>
    </row>
    <row r="7277" spans="1:9">
      <c r="A7277" cm="1">
        <f t="array" ref="A7277">INDEX(Subscribers!$A$2:$A$1001, INT((ROW()-2)/12)+1)</f>
        <v>607</v>
      </c>
      <c r="B7277">
        <f t="shared" si="459"/>
        <v>4</v>
      </c>
      <c r="C7277" s="9" cm="1">
        <f t="array" ref="C7277">INDEX(Months!$A$2:$A$13, $B7277)</f>
        <v>45383</v>
      </c>
      <c r="D7277" s="9" cm="1">
        <f t="array" aca="1" ref="D7277" ca="1">INDEX(Subscribers!$F$2:$F$1001, INT((ROW()-2)/12)+1)</f>
        <v>45505</v>
      </c>
      <c r="E7277" s="5" cm="1">
        <f t="array" aca="1" ref="E7277" ca="1">INDEX(Subscribers!$Q$2:$Q$1001, INT((ROW()-2)/12)+1)</f>
        <v>3</v>
      </c>
      <c r="F7277" s="5">
        <f t="shared" ca="1" si="460"/>
        <v>0</v>
      </c>
      <c r="G7277" s="5">
        <f t="shared" ca="1" si="461"/>
        <v>0</v>
      </c>
      <c r="H7277" s="7" cm="1">
        <f t="array" aca="1" ref="H7277" ca="1">INDEX(Subscribers!$G$2:$G$1001, INT((ROW()-2)/12)+1)</f>
        <v>9.99</v>
      </c>
      <c r="I7277">
        <f t="shared" ca="1" si="462"/>
        <v>0</v>
      </c>
    </row>
    <row r="7278" spans="1:9">
      <c r="A7278" cm="1">
        <f t="array" ref="A7278">INDEX(Subscribers!$A$2:$A$1001, INT((ROW()-2)/12)+1)</f>
        <v>607</v>
      </c>
      <c r="B7278">
        <f t="shared" si="459"/>
        <v>5</v>
      </c>
      <c r="C7278" s="9" cm="1">
        <f t="array" ref="C7278">INDEX(Months!$A$2:$A$13, $B7278)</f>
        <v>45413</v>
      </c>
      <c r="D7278" s="9" cm="1">
        <f t="array" aca="1" ref="D7278" ca="1">INDEX(Subscribers!$F$2:$F$1001, INT((ROW()-2)/12)+1)</f>
        <v>45505</v>
      </c>
      <c r="E7278" s="5" cm="1">
        <f t="array" aca="1" ref="E7278" ca="1">INDEX(Subscribers!$Q$2:$Q$1001, INT((ROW()-2)/12)+1)</f>
        <v>3</v>
      </c>
      <c r="F7278" s="5">
        <f t="shared" ca="1" si="460"/>
        <v>0</v>
      </c>
      <c r="G7278" s="5">
        <f t="shared" ca="1" si="461"/>
        <v>0</v>
      </c>
      <c r="H7278" s="7" cm="1">
        <f t="array" aca="1" ref="H7278" ca="1">INDEX(Subscribers!$G$2:$G$1001, INT((ROW()-2)/12)+1)</f>
        <v>9.99</v>
      </c>
      <c r="I7278">
        <f t="shared" ca="1" si="462"/>
        <v>0</v>
      </c>
    </row>
    <row r="7279" spans="1:9">
      <c r="A7279" cm="1">
        <f t="array" ref="A7279">INDEX(Subscribers!$A$2:$A$1001, INT((ROW()-2)/12)+1)</f>
        <v>607</v>
      </c>
      <c r="B7279">
        <f t="shared" si="459"/>
        <v>6</v>
      </c>
      <c r="C7279" s="9" cm="1">
        <f t="array" ref="C7279">INDEX(Months!$A$2:$A$13, $B7279)</f>
        <v>45444</v>
      </c>
      <c r="D7279" s="9" cm="1">
        <f t="array" aca="1" ref="D7279" ca="1">INDEX(Subscribers!$F$2:$F$1001, INT((ROW()-2)/12)+1)</f>
        <v>45505</v>
      </c>
      <c r="E7279" s="5" cm="1">
        <f t="array" aca="1" ref="E7279" ca="1">INDEX(Subscribers!$Q$2:$Q$1001, INT((ROW()-2)/12)+1)</f>
        <v>3</v>
      </c>
      <c r="F7279" s="5">
        <f t="shared" ca="1" si="460"/>
        <v>0</v>
      </c>
      <c r="G7279" s="5">
        <f t="shared" ca="1" si="461"/>
        <v>0</v>
      </c>
      <c r="H7279" s="7" cm="1">
        <f t="array" aca="1" ref="H7279" ca="1">INDEX(Subscribers!$G$2:$G$1001, INT((ROW()-2)/12)+1)</f>
        <v>9.99</v>
      </c>
      <c r="I7279">
        <f t="shared" ca="1" si="462"/>
        <v>0</v>
      </c>
    </row>
    <row r="7280" spans="1:9">
      <c r="A7280" cm="1">
        <f t="array" ref="A7280">INDEX(Subscribers!$A$2:$A$1001, INT((ROW()-2)/12)+1)</f>
        <v>607</v>
      </c>
      <c r="B7280">
        <f t="shared" si="459"/>
        <v>7</v>
      </c>
      <c r="C7280" s="9" cm="1">
        <f t="array" ref="C7280">INDEX(Months!$A$2:$A$13, $B7280)</f>
        <v>45474</v>
      </c>
      <c r="D7280" s="9" cm="1">
        <f t="array" aca="1" ref="D7280" ca="1">INDEX(Subscribers!$F$2:$F$1001, INT((ROW()-2)/12)+1)</f>
        <v>45505</v>
      </c>
      <c r="E7280" s="5" cm="1">
        <f t="array" aca="1" ref="E7280" ca="1">INDEX(Subscribers!$Q$2:$Q$1001, INT((ROW()-2)/12)+1)</f>
        <v>3</v>
      </c>
      <c r="F7280" s="5">
        <f t="shared" ca="1" si="460"/>
        <v>0</v>
      </c>
      <c r="G7280" s="5">
        <f t="shared" ca="1" si="461"/>
        <v>0</v>
      </c>
      <c r="H7280" s="7" cm="1">
        <f t="array" aca="1" ref="H7280" ca="1">INDEX(Subscribers!$G$2:$G$1001, INT((ROW()-2)/12)+1)</f>
        <v>9.99</v>
      </c>
      <c r="I7280">
        <f t="shared" ca="1" si="462"/>
        <v>0</v>
      </c>
    </row>
    <row r="7281" spans="1:9">
      <c r="A7281" cm="1">
        <f t="array" ref="A7281">INDEX(Subscribers!$A$2:$A$1001, INT((ROW()-2)/12)+1)</f>
        <v>607</v>
      </c>
      <c r="B7281">
        <f t="shared" si="459"/>
        <v>8</v>
      </c>
      <c r="C7281" s="9" cm="1">
        <f t="array" ref="C7281">INDEX(Months!$A$2:$A$13, $B7281)</f>
        <v>45505</v>
      </c>
      <c r="D7281" s="9" cm="1">
        <f t="array" aca="1" ref="D7281" ca="1">INDEX(Subscribers!$F$2:$F$1001, INT((ROW()-2)/12)+1)</f>
        <v>45505</v>
      </c>
      <c r="E7281" s="5" cm="1">
        <f t="array" aca="1" ref="E7281" ca="1">INDEX(Subscribers!$Q$2:$Q$1001, INT((ROW()-2)/12)+1)</f>
        <v>3</v>
      </c>
      <c r="F7281" s="5">
        <f t="shared" ca="1" si="460"/>
        <v>0</v>
      </c>
      <c r="G7281" s="5">
        <f t="shared" ca="1" si="461"/>
        <v>0</v>
      </c>
      <c r="H7281" s="7" cm="1">
        <f t="array" aca="1" ref="H7281" ca="1">INDEX(Subscribers!$G$2:$G$1001, INT((ROW()-2)/12)+1)</f>
        <v>9.99</v>
      </c>
      <c r="I7281">
        <f t="shared" ca="1" si="462"/>
        <v>0</v>
      </c>
    </row>
    <row r="7282" spans="1:9">
      <c r="A7282" cm="1">
        <f t="array" ref="A7282">INDEX(Subscribers!$A$2:$A$1001, INT((ROW()-2)/12)+1)</f>
        <v>607</v>
      </c>
      <c r="B7282">
        <f t="shared" si="459"/>
        <v>9</v>
      </c>
      <c r="C7282" s="9" cm="1">
        <f t="array" ref="C7282">INDEX(Months!$A$2:$A$13, $B7282)</f>
        <v>45536</v>
      </c>
      <c r="D7282" s="9" cm="1">
        <f t="array" aca="1" ref="D7282" ca="1">INDEX(Subscribers!$F$2:$F$1001, INT((ROW()-2)/12)+1)</f>
        <v>45505</v>
      </c>
      <c r="E7282" s="5" cm="1">
        <f t="array" aca="1" ref="E7282" ca="1">INDEX(Subscribers!$Q$2:$Q$1001, INT((ROW()-2)/12)+1)</f>
        <v>3</v>
      </c>
      <c r="F7282" s="5">
        <f t="shared" ca="1" si="460"/>
        <v>0</v>
      </c>
      <c r="G7282" s="5">
        <f t="shared" ca="1" si="461"/>
        <v>0</v>
      </c>
      <c r="H7282" s="7" cm="1">
        <f t="array" aca="1" ref="H7282" ca="1">INDEX(Subscribers!$G$2:$G$1001, INT((ROW()-2)/12)+1)</f>
        <v>9.99</v>
      </c>
      <c r="I7282">
        <f t="shared" ca="1" si="462"/>
        <v>0</v>
      </c>
    </row>
    <row r="7283" spans="1:9">
      <c r="A7283" cm="1">
        <f t="array" ref="A7283">INDEX(Subscribers!$A$2:$A$1001, INT((ROW()-2)/12)+1)</f>
        <v>607</v>
      </c>
      <c r="B7283">
        <f t="shared" si="459"/>
        <v>10</v>
      </c>
      <c r="C7283" s="9" cm="1">
        <f t="array" ref="C7283">INDEX(Months!$A$2:$A$13, $B7283)</f>
        <v>45566</v>
      </c>
      <c r="D7283" s="9" cm="1">
        <f t="array" aca="1" ref="D7283" ca="1">INDEX(Subscribers!$F$2:$F$1001, INT((ROW()-2)/12)+1)</f>
        <v>45505</v>
      </c>
      <c r="E7283" s="5" cm="1">
        <f t="array" aca="1" ref="E7283" ca="1">INDEX(Subscribers!$Q$2:$Q$1001, INT((ROW()-2)/12)+1)</f>
        <v>3</v>
      </c>
      <c r="F7283" s="5">
        <f t="shared" ca="1" si="460"/>
        <v>0</v>
      </c>
      <c r="G7283" s="5">
        <f t="shared" ca="1" si="461"/>
        <v>0</v>
      </c>
      <c r="H7283" s="7" cm="1">
        <f t="array" aca="1" ref="H7283" ca="1">INDEX(Subscribers!$G$2:$G$1001, INT((ROW()-2)/12)+1)</f>
        <v>9.99</v>
      </c>
      <c r="I7283">
        <f t="shared" ca="1" si="462"/>
        <v>0</v>
      </c>
    </row>
    <row r="7284" spans="1:9">
      <c r="A7284" cm="1">
        <f t="array" ref="A7284">INDEX(Subscribers!$A$2:$A$1001, INT((ROW()-2)/12)+1)</f>
        <v>607</v>
      </c>
      <c r="B7284">
        <f t="shared" si="459"/>
        <v>11</v>
      </c>
      <c r="C7284" s="9" cm="1">
        <f t="array" ref="C7284">INDEX(Months!$A$2:$A$13, $B7284)</f>
        <v>45597</v>
      </c>
      <c r="D7284" s="9" cm="1">
        <f t="array" aca="1" ref="D7284" ca="1">INDEX(Subscribers!$F$2:$F$1001, INT((ROW()-2)/12)+1)</f>
        <v>45505</v>
      </c>
      <c r="E7284" s="5" cm="1">
        <f t="array" aca="1" ref="E7284" ca="1">INDEX(Subscribers!$Q$2:$Q$1001, INT((ROW()-2)/12)+1)</f>
        <v>3</v>
      </c>
      <c r="F7284" s="5">
        <f t="shared" ca="1" si="460"/>
        <v>0</v>
      </c>
      <c r="G7284" s="5">
        <f t="shared" ca="1" si="461"/>
        <v>0</v>
      </c>
      <c r="H7284" s="7" cm="1">
        <f t="array" aca="1" ref="H7284" ca="1">INDEX(Subscribers!$G$2:$G$1001, INT((ROW()-2)/12)+1)</f>
        <v>9.99</v>
      </c>
      <c r="I7284">
        <f t="shared" ca="1" si="462"/>
        <v>0</v>
      </c>
    </row>
    <row r="7285" spans="1:9">
      <c r="A7285" cm="1">
        <f t="array" ref="A7285">INDEX(Subscribers!$A$2:$A$1001, INT((ROW()-2)/12)+1)</f>
        <v>607</v>
      </c>
      <c r="B7285">
        <f t="shared" si="459"/>
        <v>12</v>
      </c>
      <c r="C7285" s="9" cm="1">
        <f t="array" ref="C7285">INDEX(Months!$A$2:$A$13, $B7285)</f>
        <v>45627</v>
      </c>
      <c r="D7285" s="9" cm="1">
        <f t="array" aca="1" ref="D7285" ca="1">INDEX(Subscribers!$F$2:$F$1001, INT((ROW()-2)/12)+1)</f>
        <v>45505</v>
      </c>
      <c r="E7285" s="5" cm="1">
        <f t="array" aca="1" ref="E7285" ca="1">INDEX(Subscribers!$Q$2:$Q$1001, INT((ROW()-2)/12)+1)</f>
        <v>3</v>
      </c>
      <c r="F7285" s="5">
        <f t="shared" ca="1" si="460"/>
        <v>0</v>
      </c>
      <c r="G7285" s="5">
        <f t="shared" ca="1" si="461"/>
        <v>0</v>
      </c>
      <c r="H7285" s="7" cm="1">
        <f t="array" aca="1" ref="H7285" ca="1">INDEX(Subscribers!$G$2:$G$1001, INT((ROW()-2)/12)+1)</f>
        <v>9.99</v>
      </c>
      <c r="I7285">
        <f t="shared" ca="1" si="462"/>
        <v>0</v>
      </c>
    </row>
    <row r="7286" spans="1:9">
      <c r="A7286" cm="1">
        <f t="array" ref="A7286">INDEX(Subscribers!$A$2:$A$1001, INT((ROW()-2)/12)+1)</f>
        <v>608</v>
      </c>
      <c r="B7286">
        <f t="shared" si="459"/>
        <v>1</v>
      </c>
      <c r="C7286" s="9" cm="1">
        <f t="array" ref="C7286">INDEX(Months!$A$2:$A$13, $B7286)</f>
        <v>45292</v>
      </c>
      <c r="D7286" s="9" cm="1">
        <f t="array" aca="1" ref="D7286" ca="1">INDEX(Subscribers!$F$2:$F$1001, INT((ROW()-2)/12)+1)</f>
        <v>45383</v>
      </c>
      <c r="E7286" s="5" cm="1">
        <f t="array" aca="1" ref="E7286" ca="1">INDEX(Subscribers!$Q$2:$Q$1001, INT((ROW()-2)/12)+1)</f>
        <v>999</v>
      </c>
      <c r="F7286" s="5">
        <f t="shared" ca="1" si="460"/>
        <v>0</v>
      </c>
      <c r="G7286" s="5">
        <f t="shared" ca="1" si="461"/>
        <v>0</v>
      </c>
      <c r="H7286" s="7" cm="1">
        <f t="array" aca="1" ref="H7286" ca="1">INDEX(Subscribers!$G$2:$G$1001, INT((ROW()-2)/12)+1)</f>
        <v>21.98</v>
      </c>
      <c r="I7286">
        <f t="shared" ca="1" si="462"/>
        <v>0</v>
      </c>
    </row>
    <row r="7287" spans="1:9">
      <c r="A7287" cm="1">
        <f t="array" ref="A7287">INDEX(Subscribers!$A$2:$A$1001, INT((ROW()-2)/12)+1)</f>
        <v>608</v>
      </c>
      <c r="B7287">
        <f t="shared" si="459"/>
        <v>2</v>
      </c>
      <c r="C7287" s="9" cm="1">
        <f t="array" ref="C7287">INDEX(Months!$A$2:$A$13, $B7287)</f>
        <v>45323</v>
      </c>
      <c r="D7287" s="9" cm="1">
        <f t="array" aca="1" ref="D7287" ca="1">INDEX(Subscribers!$F$2:$F$1001, INT((ROW()-2)/12)+1)</f>
        <v>45383</v>
      </c>
      <c r="E7287" s="5" cm="1">
        <f t="array" aca="1" ref="E7287" ca="1">INDEX(Subscribers!$Q$2:$Q$1001, INT((ROW()-2)/12)+1)</f>
        <v>999</v>
      </c>
      <c r="F7287" s="5">
        <f t="shared" ca="1" si="460"/>
        <v>0</v>
      </c>
      <c r="G7287" s="5">
        <f t="shared" ca="1" si="461"/>
        <v>0</v>
      </c>
      <c r="H7287" s="7" cm="1">
        <f t="array" aca="1" ref="H7287" ca="1">INDEX(Subscribers!$G$2:$G$1001, INT((ROW()-2)/12)+1)</f>
        <v>21.98</v>
      </c>
      <c r="I7287">
        <f t="shared" ca="1" si="462"/>
        <v>0</v>
      </c>
    </row>
    <row r="7288" spans="1:9">
      <c r="A7288" cm="1">
        <f t="array" ref="A7288">INDEX(Subscribers!$A$2:$A$1001, INT((ROW()-2)/12)+1)</f>
        <v>608</v>
      </c>
      <c r="B7288">
        <f t="shared" si="459"/>
        <v>3</v>
      </c>
      <c r="C7288" s="9" cm="1">
        <f t="array" ref="C7288">INDEX(Months!$A$2:$A$13, $B7288)</f>
        <v>45352</v>
      </c>
      <c r="D7288" s="9" cm="1">
        <f t="array" aca="1" ref="D7288" ca="1">INDEX(Subscribers!$F$2:$F$1001, INT((ROW()-2)/12)+1)</f>
        <v>45383</v>
      </c>
      <c r="E7288" s="5" cm="1">
        <f t="array" aca="1" ref="E7288" ca="1">INDEX(Subscribers!$Q$2:$Q$1001, INT((ROW()-2)/12)+1)</f>
        <v>999</v>
      </c>
      <c r="F7288" s="5">
        <f t="shared" ca="1" si="460"/>
        <v>0</v>
      </c>
      <c r="G7288" s="5">
        <f t="shared" ca="1" si="461"/>
        <v>0</v>
      </c>
      <c r="H7288" s="7" cm="1">
        <f t="array" aca="1" ref="H7288" ca="1">INDEX(Subscribers!$G$2:$G$1001, INT((ROW()-2)/12)+1)</f>
        <v>21.98</v>
      </c>
      <c r="I7288">
        <f t="shared" ca="1" si="462"/>
        <v>0</v>
      </c>
    </row>
    <row r="7289" spans="1:9">
      <c r="A7289" cm="1">
        <f t="array" ref="A7289">INDEX(Subscribers!$A$2:$A$1001, INT((ROW()-2)/12)+1)</f>
        <v>608</v>
      </c>
      <c r="B7289">
        <f t="shared" si="459"/>
        <v>4</v>
      </c>
      <c r="C7289" s="9" cm="1">
        <f t="array" ref="C7289">INDEX(Months!$A$2:$A$13, $B7289)</f>
        <v>45383</v>
      </c>
      <c r="D7289" s="9" cm="1">
        <f t="array" aca="1" ref="D7289" ca="1">INDEX(Subscribers!$F$2:$F$1001, INT((ROW()-2)/12)+1)</f>
        <v>45383</v>
      </c>
      <c r="E7289" s="5" cm="1">
        <f t="array" aca="1" ref="E7289" ca="1">INDEX(Subscribers!$Q$2:$Q$1001, INT((ROW()-2)/12)+1)</f>
        <v>999</v>
      </c>
      <c r="F7289" s="5">
        <f t="shared" ca="1" si="460"/>
        <v>1</v>
      </c>
      <c r="G7289" s="5">
        <f t="shared" ca="1" si="461"/>
        <v>0</v>
      </c>
      <c r="H7289" s="7" cm="1">
        <f t="array" aca="1" ref="H7289" ca="1">INDEX(Subscribers!$G$2:$G$1001, INT((ROW()-2)/12)+1)</f>
        <v>21.98</v>
      </c>
      <c r="I7289">
        <f t="shared" ca="1" si="462"/>
        <v>21.98</v>
      </c>
    </row>
    <row r="7290" spans="1:9">
      <c r="A7290" cm="1">
        <f t="array" ref="A7290">INDEX(Subscribers!$A$2:$A$1001, INT((ROW()-2)/12)+1)</f>
        <v>608</v>
      </c>
      <c r="B7290">
        <f t="shared" si="459"/>
        <v>5</v>
      </c>
      <c r="C7290" s="9" cm="1">
        <f t="array" ref="C7290">INDEX(Months!$A$2:$A$13, $B7290)</f>
        <v>45413</v>
      </c>
      <c r="D7290" s="9" cm="1">
        <f t="array" aca="1" ref="D7290" ca="1">INDEX(Subscribers!$F$2:$F$1001, INT((ROW()-2)/12)+1)</f>
        <v>45383</v>
      </c>
      <c r="E7290" s="5" cm="1">
        <f t="array" aca="1" ref="E7290" ca="1">INDEX(Subscribers!$Q$2:$Q$1001, INT((ROW()-2)/12)+1)</f>
        <v>999</v>
      </c>
      <c r="F7290" s="5">
        <f t="shared" ca="1" si="460"/>
        <v>1</v>
      </c>
      <c r="G7290" s="5">
        <f t="shared" ca="1" si="461"/>
        <v>0</v>
      </c>
      <c r="H7290" s="7" cm="1">
        <f t="array" aca="1" ref="H7290" ca="1">INDEX(Subscribers!$G$2:$G$1001, INT((ROW()-2)/12)+1)</f>
        <v>21.98</v>
      </c>
      <c r="I7290">
        <f t="shared" ca="1" si="462"/>
        <v>21.98</v>
      </c>
    </row>
    <row r="7291" spans="1:9">
      <c r="A7291" cm="1">
        <f t="array" ref="A7291">INDEX(Subscribers!$A$2:$A$1001, INT((ROW()-2)/12)+1)</f>
        <v>608</v>
      </c>
      <c r="B7291">
        <f t="shared" si="459"/>
        <v>6</v>
      </c>
      <c r="C7291" s="9" cm="1">
        <f t="array" ref="C7291">INDEX(Months!$A$2:$A$13, $B7291)</f>
        <v>45444</v>
      </c>
      <c r="D7291" s="9" cm="1">
        <f t="array" aca="1" ref="D7291" ca="1">INDEX(Subscribers!$F$2:$F$1001, INT((ROW()-2)/12)+1)</f>
        <v>45383</v>
      </c>
      <c r="E7291" s="5" cm="1">
        <f t="array" aca="1" ref="E7291" ca="1">INDEX(Subscribers!$Q$2:$Q$1001, INT((ROW()-2)/12)+1)</f>
        <v>999</v>
      </c>
      <c r="F7291" s="5">
        <f t="shared" ca="1" si="460"/>
        <v>1</v>
      </c>
      <c r="G7291" s="5">
        <f t="shared" ca="1" si="461"/>
        <v>0</v>
      </c>
      <c r="H7291" s="7" cm="1">
        <f t="array" aca="1" ref="H7291" ca="1">INDEX(Subscribers!$G$2:$G$1001, INT((ROW()-2)/12)+1)</f>
        <v>21.98</v>
      </c>
      <c r="I7291">
        <f t="shared" ca="1" si="462"/>
        <v>21.98</v>
      </c>
    </row>
    <row r="7292" spans="1:9">
      <c r="A7292" cm="1">
        <f t="array" ref="A7292">INDEX(Subscribers!$A$2:$A$1001, INT((ROW()-2)/12)+1)</f>
        <v>608</v>
      </c>
      <c r="B7292">
        <f t="shared" si="459"/>
        <v>7</v>
      </c>
      <c r="C7292" s="9" cm="1">
        <f t="array" ref="C7292">INDEX(Months!$A$2:$A$13, $B7292)</f>
        <v>45474</v>
      </c>
      <c r="D7292" s="9" cm="1">
        <f t="array" aca="1" ref="D7292" ca="1">INDEX(Subscribers!$F$2:$F$1001, INT((ROW()-2)/12)+1)</f>
        <v>45383</v>
      </c>
      <c r="E7292" s="5" cm="1">
        <f t="array" aca="1" ref="E7292" ca="1">INDEX(Subscribers!$Q$2:$Q$1001, INT((ROW()-2)/12)+1)</f>
        <v>999</v>
      </c>
      <c r="F7292" s="5">
        <f t="shared" ca="1" si="460"/>
        <v>1</v>
      </c>
      <c r="G7292" s="5">
        <f t="shared" ca="1" si="461"/>
        <v>0</v>
      </c>
      <c r="H7292" s="7" cm="1">
        <f t="array" aca="1" ref="H7292" ca="1">INDEX(Subscribers!$G$2:$G$1001, INT((ROW()-2)/12)+1)</f>
        <v>21.98</v>
      </c>
      <c r="I7292">
        <f t="shared" ca="1" si="462"/>
        <v>21.98</v>
      </c>
    </row>
    <row r="7293" spans="1:9">
      <c r="A7293" cm="1">
        <f t="array" ref="A7293">INDEX(Subscribers!$A$2:$A$1001, INT((ROW()-2)/12)+1)</f>
        <v>608</v>
      </c>
      <c r="B7293">
        <f t="shared" si="459"/>
        <v>8</v>
      </c>
      <c r="C7293" s="9" cm="1">
        <f t="array" ref="C7293">INDEX(Months!$A$2:$A$13, $B7293)</f>
        <v>45505</v>
      </c>
      <c r="D7293" s="9" cm="1">
        <f t="array" aca="1" ref="D7293" ca="1">INDEX(Subscribers!$F$2:$F$1001, INT((ROW()-2)/12)+1)</f>
        <v>45383</v>
      </c>
      <c r="E7293" s="5" cm="1">
        <f t="array" aca="1" ref="E7293" ca="1">INDEX(Subscribers!$Q$2:$Q$1001, INT((ROW()-2)/12)+1)</f>
        <v>999</v>
      </c>
      <c r="F7293" s="5">
        <f t="shared" ca="1" si="460"/>
        <v>1</v>
      </c>
      <c r="G7293" s="5">
        <f t="shared" ca="1" si="461"/>
        <v>0</v>
      </c>
      <c r="H7293" s="7" cm="1">
        <f t="array" aca="1" ref="H7293" ca="1">INDEX(Subscribers!$G$2:$G$1001, INT((ROW()-2)/12)+1)</f>
        <v>21.98</v>
      </c>
      <c r="I7293">
        <f t="shared" ca="1" si="462"/>
        <v>21.98</v>
      </c>
    </row>
    <row r="7294" spans="1:9">
      <c r="A7294" cm="1">
        <f t="array" ref="A7294">INDEX(Subscribers!$A$2:$A$1001, INT((ROW()-2)/12)+1)</f>
        <v>608</v>
      </c>
      <c r="B7294">
        <f t="shared" si="459"/>
        <v>9</v>
      </c>
      <c r="C7294" s="9" cm="1">
        <f t="array" ref="C7294">INDEX(Months!$A$2:$A$13, $B7294)</f>
        <v>45536</v>
      </c>
      <c r="D7294" s="9" cm="1">
        <f t="array" aca="1" ref="D7294" ca="1">INDEX(Subscribers!$F$2:$F$1001, INT((ROW()-2)/12)+1)</f>
        <v>45383</v>
      </c>
      <c r="E7294" s="5" cm="1">
        <f t="array" aca="1" ref="E7294" ca="1">INDEX(Subscribers!$Q$2:$Q$1001, INT((ROW()-2)/12)+1)</f>
        <v>999</v>
      </c>
      <c r="F7294" s="5">
        <f t="shared" ca="1" si="460"/>
        <v>1</v>
      </c>
      <c r="G7294" s="5">
        <f t="shared" ca="1" si="461"/>
        <v>0</v>
      </c>
      <c r="H7294" s="7" cm="1">
        <f t="array" aca="1" ref="H7294" ca="1">INDEX(Subscribers!$G$2:$G$1001, INT((ROW()-2)/12)+1)</f>
        <v>21.98</v>
      </c>
      <c r="I7294">
        <f t="shared" ca="1" si="462"/>
        <v>21.98</v>
      </c>
    </row>
    <row r="7295" spans="1:9">
      <c r="A7295" cm="1">
        <f t="array" ref="A7295">INDEX(Subscribers!$A$2:$A$1001, INT((ROW()-2)/12)+1)</f>
        <v>608</v>
      </c>
      <c r="B7295">
        <f t="shared" si="459"/>
        <v>10</v>
      </c>
      <c r="C7295" s="9" cm="1">
        <f t="array" ref="C7295">INDEX(Months!$A$2:$A$13, $B7295)</f>
        <v>45566</v>
      </c>
      <c r="D7295" s="9" cm="1">
        <f t="array" aca="1" ref="D7295" ca="1">INDEX(Subscribers!$F$2:$F$1001, INT((ROW()-2)/12)+1)</f>
        <v>45383</v>
      </c>
      <c r="E7295" s="5" cm="1">
        <f t="array" aca="1" ref="E7295" ca="1">INDEX(Subscribers!$Q$2:$Q$1001, INT((ROW()-2)/12)+1)</f>
        <v>999</v>
      </c>
      <c r="F7295" s="5">
        <f t="shared" ca="1" si="460"/>
        <v>1</v>
      </c>
      <c r="G7295" s="5">
        <f t="shared" ca="1" si="461"/>
        <v>0</v>
      </c>
      <c r="H7295" s="7" cm="1">
        <f t="array" aca="1" ref="H7295" ca="1">INDEX(Subscribers!$G$2:$G$1001, INT((ROW()-2)/12)+1)</f>
        <v>21.98</v>
      </c>
      <c r="I7295">
        <f t="shared" ca="1" si="462"/>
        <v>21.98</v>
      </c>
    </row>
    <row r="7296" spans="1:9">
      <c r="A7296" cm="1">
        <f t="array" ref="A7296">INDEX(Subscribers!$A$2:$A$1001, INT((ROW()-2)/12)+1)</f>
        <v>608</v>
      </c>
      <c r="B7296">
        <f t="shared" si="459"/>
        <v>11</v>
      </c>
      <c r="C7296" s="9" cm="1">
        <f t="array" ref="C7296">INDEX(Months!$A$2:$A$13, $B7296)</f>
        <v>45597</v>
      </c>
      <c r="D7296" s="9" cm="1">
        <f t="array" aca="1" ref="D7296" ca="1">INDEX(Subscribers!$F$2:$F$1001, INT((ROW()-2)/12)+1)</f>
        <v>45383</v>
      </c>
      <c r="E7296" s="5" cm="1">
        <f t="array" aca="1" ref="E7296" ca="1">INDEX(Subscribers!$Q$2:$Q$1001, INT((ROW()-2)/12)+1)</f>
        <v>999</v>
      </c>
      <c r="F7296" s="5">
        <f t="shared" ca="1" si="460"/>
        <v>1</v>
      </c>
      <c r="G7296" s="5">
        <f t="shared" ca="1" si="461"/>
        <v>0</v>
      </c>
      <c r="H7296" s="7" cm="1">
        <f t="array" aca="1" ref="H7296" ca="1">INDEX(Subscribers!$G$2:$G$1001, INT((ROW()-2)/12)+1)</f>
        <v>21.98</v>
      </c>
      <c r="I7296">
        <f t="shared" ca="1" si="462"/>
        <v>21.98</v>
      </c>
    </row>
    <row r="7297" spans="1:9">
      <c r="A7297" cm="1">
        <f t="array" ref="A7297">INDEX(Subscribers!$A$2:$A$1001, INT((ROW()-2)/12)+1)</f>
        <v>608</v>
      </c>
      <c r="B7297">
        <f t="shared" si="459"/>
        <v>12</v>
      </c>
      <c r="C7297" s="9" cm="1">
        <f t="array" ref="C7297">INDEX(Months!$A$2:$A$13, $B7297)</f>
        <v>45627</v>
      </c>
      <c r="D7297" s="9" cm="1">
        <f t="array" aca="1" ref="D7297" ca="1">INDEX(Subscribers!$F$2:$F$1001, INT((ROW()-2)/12)+1)</f>
        <v>45383</v>
      </c>
      <c r="E7297" s="5" cm="1">
        <f t="array" aca="1" ref="E7297" ca="1">INDEX(Subscribers!$Q$2:$Q$1001, INT((ROW()-2)/12)+1)</f>
        <v>999</v>
      </c>
      <c r="F7297" s="5">
        <f t="shared" ca="1" si="460"/>
        <v>1</v>
      </c>
      <c r="G7297" s="5">
        <f t="shared" ca="1" si="461"/>
        <v>0</v>
      </c>
      <c r="H7297" s="7" cm="1">
        <f t="array" aca="1" ref="H7297" ca="1">INDEX(Subscribers!$G$2:$G$1001, INT((ROW()-2)/12)+1)</f>
        <v>21.98</v>
      </c>
      <c r="I7297">
        <f t="shared" ca="1" si="462"/>
        <v>21.98</v>
      </c>
    </row>
    <row r="7298" spans="1:9">
      <c r="A7298" cm="1">
        <f t="array" ref="A7298">INDEX(Subscribers!$A$2:$A$1001, INT((ROW()-2)/12)+1)</f>
        <v>609</v>
      </c>
      <c r="B7298">
        <f t="shared" si="459"/>
        <v>1</v>
      </c>
      <c r="C7298" s="9" cm="1">
        <f t="array" ref="C7298">INDEX(Months!$A$2:$A$13, $B7298)</f>
        <v>45292</v>
      </c>
      <c r="D7298" s="9" cm="1">
        <f t="array" aca="1" ref="D7298" ca="1">INDEX(Subscribers!$F$2:$F$1001, INT((ROW()-2)/12)+1)</f>
        <v>45413</v>
      </c>
      <c r="E7298" s="5" cm="1">
        <f t="array" aca="1" ref="E7298" ca="1">INDEX(Subscribers!$Q$2:$Q$1001, INT((ROW()-2)/12)+1)</f>
        <v>6</v>
      </c>
      <c r="F7298" s="5">
        <f t="shared" ca="1" si="460"/>
        <v>0</v>
      </c>
      <c r="G7298" s="5">
        <f t="shared" ca="1" si="461"/>
        <v>0</v>
      </c>
      <c r="H7298" s="7" cm="1">
        <f t="array" aca="1" ref="H7298" ca="1">INDEX(Subscribers!$G$2:$G$1001, INT((ROW()-2)/12)+1)</f>
        <v>19.989999999999998</v>
      </c>
      <c r="I7298">
        <f t="shared" ca="1" si="462"/>
        <v>0</v>
      </c>
    </row>
    <row r="7299" spans="1:9">
      <c r="A7299" cm="1">
        <f t="array" ref="A7299">INDEX(Subscribers!$A$2:$A$1001, INT((ROW()-2)/12)+1)</f>
        <v>609</v>
      </c>
      <c r="B7299">
        <f t="shared" ref="B7299:B7362" si="463">MOD(ROW()-2,12)+1</f>
        <v>2</v>
      </c>
      <c r="C7299" s="9" cm="1">
        <f t="array" ref="C7299">INDEX(Months!$A$2:$A$13, $B7299)</f>
        <v>45323</v>
      </c>
      <c r="D7299" s="9" cm="1">
        <f t="array" aca="1" ref="D7299" ca="1">INDEX(Subscribers!$F$2:$F$1001, INT((ROW()-2)/12)+1)</f>
        <v>45413</v>
      </c>
      <c r="E7299" s="5" cm="1">
        <f t="array" aca="1" ref="E7299" ca="1">INDEX(Subscribers!$Q$2:$Q$1001, INT((ROW()-2)/12)+1)</f>
        <v>6</v>
      </c>
      <c r="F7299" s="5">
        <f t="shared" ref="F7299:F7362" ca="1" si="464">--( AND($C7299&gt;=$D7299, IF($E7299=999, TRUE, $B7299&lt;$E7299)) )</f>
        <v>0</v>
      </c>
      <c r="G7299" s="5">
        <f t="shared" ref="G7299:G7362" ca="1" si="465">IF($E7299=999,0,IF($B7299=$E7299,1,0))</f>
        <v>0</v>
      </c>
      <c r="H7299" s="7" cm="1">
        <f t="array" aca="1" ref="H7299" ca="1">INDEX(Subscribers!$G$2:$G$1001, INT((ROW()-2)/12)+1)</f>
        <v>19.989999999999998</v>
      </c>
      <c r="I7299">
        <f t="shared" ref="I7299:I7362" ca="1" si="466">IF($F7299=1,$H7299,0)</f>
        <v>0</v>
      </c>
    </row>
    <row r="7300" spans="1:9">
      <c r="A7300" cm="1">
        <f t="array" ref="A7300">INDEX(Subscribers!$A$2:$A$1001, INT((ROW()-2)/12)+1)</f>
        <v>609</v>
      </c>
      <c r="B7300">
        <f t="shared" si="463"/>
        <v>3</v>
      </c>
      <c r="C7300" s="9" cm="1">
        <f t="array" ref="C7300">INDEX(Months!$A$2:$A$13, $B7300)</f>
        <v>45352</v>
      </c>
      <c r="D7300" s="9" cm="1">
        <f t="array" aca="1" ref="D7300" ca="1">INDEX(Subscribers!$F$2:$F$1001, INT((ROW()-2)/12)+1)</f>
        <v>45413</v>
      </c>
      <c r="E7300" s="5" cm="1">
        <f t="array" aca="1" ref="E7300" ca="1">INDEX(Subscribers!$Q$2:$Q$1001, INT((ROW()-2)/12)+1)</f>
        <v>6</v>
      </c>
      <c r="F7300" s="5">
        <f t="shared" ca="1" si="464"/>
        <v>0</v>
      </c>
      <c r="G7300" s="5">
        <f t="shared" ca="1" si="465"/>
        <v>0</v>
      </c>
      <c r="H7300" s="7" cm="1">
        <f t="array" aca="1" ref="H7300" ca="1">INDEX(Subscribers!$G$2:$G$1001, INT((ROW()-2)/12)+1)</f>
        <v>19.989999999999998</v>
      </c>
      <c r="I7300">
        <f t="shared" ca="1" si="466"/>
        <v>0</v>
      </c>
    </row>
    <row r="7301" spans="1:9">
      <c r="A7301" cm="1">
        <f t="array" ref="A7301">INDEX(Subscribers!$A$2:$A$1001, INT((ROW()-2)/12)+1)</f>
        <v>609</v>
      </c>
      <c r="B7301">
        <f t="shared" si="463"/>
        <v>4</v>
      </c>
      <c r="C7301" s="9" cm="1">
        <f t="array" ref="C7301">INDEX(Months!$A$2:$A$13, $B7301)</f>
        <v>45383</v>
      </c>
      <c r="D7301" s="9" cm="1">
        <f t="array" aca="1" ref="D7301" ca="1">INDEX(Subscribers!$F$2:$F$1001, INT((ROW()-2)/12)+1)</f>
        <v>45413</v>
      </c>
      <c r="E7301" s="5" cm="1">
        <f t="array" aca="1" ref="E7301" ca="1">INDEX(Subscribers!$Q$2:$Q$1001, INT((ROW()-2)/12)+1)</f>
        <v>6</v>
      </c>
      <c r="F7301" s="5">
        <f t="shared" ca="1" si="464"/>
        <v>0</v>
      </c>
      <c r="G7301" s="5">
        <f t="shared" ca="1" si="465"/>
        <v>0</v>
      </c>
      <c r="H7301" s="7" cm="1">
        <f t="array" aca="1" ref="H7301" ca="1">INDEX(Subscribers!$G$2:$G$1001, INT((ROW()-2)/12)+1)</f>
        <v>19.989999999999998</v>
      </c>
      <c r="I7301">
        <f t="shared" ca="1" si="466"/>
        <v>0</v>
      </c>
    </row>
    <row r="7302" spans="1:9">
      <c r="A7302" cm="1">
        <f t="array" ref="A7302">INDEX(Subscribers!$A$2:$A$1001, INT((ROW()-2)/12)+1)</f>
        <v>609</v>
      </c>
      <c r="B7302">
        <f t="shared" si="463"/>
        <v>5</v>
      </c>
      <c r="C7302" s="9" cm="1">
        <f t="array" ref="C7302">INDEX(Months!$A$2:$A$13, $B7302)</f>
        <v>45413</v>
      </c>
      <c r="D7302" s="9" cm="1">
        <f t="array" aca="1" ref="D7302" ca="1">INDEX(Subscribers!$F$2:$F$1001, INT((ROW()-2)/12)+1)</f>
        <v>45413</v>
      </c>
      <c r="E7302" s="5" cm="1">
        <f t="array" aca="1" ref="E7302" ca="1">INDEX(Subscribers!$Q$2:$Q$1001, INT((ROW()-2)/12)+1)</f>
        <v>6</v>
      </c>
      <c r="F7302" s="5">
        <f t="shared" ca="1" si="464"/>
        <v>1</v>
      </c>
      <c r="G7302" s="5">
        <f t="shared" ca="1" si="465"/>
        <v>0</v>
      </c>
      <c r="H7302" s="7" cm="1">
        <f t="array" aca="1" ref="H7302" ca="1">INDEX(Subscribers!$G$2:$G$1001, INT((ROW()-2)/12)+1)</f>
        <v>19.989999999999998</v>
      </c>
      <c r="I7302">
        <f t="shared" ca="1" si="466"/>
        <v>19.989999999999998</v>
      </c>
    </row>
    <row r="7303" spans="1:9">
      <c r="A7303" cm="1">
        <f t="array" ref="A7303">INDEX(Subscribers!$A$2:$A$1001, INT((ROW()-2)/12)+1)</f>
        <v>609</v>
      </c>
      <c r="B7303">
        <f t="shared" si="463"/>
        <v>6</v>
      </c>
      <c r="C7303" s="9" cm="1">
        <f t="array" ref="C7303">INDEX(Months!$A$2:$A$13, $B7303)</f>
        <v>45444</v>
      </c>
      <c r="D7303" s="9" cm="1">
        <f t="array" aca="1" ref="D7303" ca="1">INDEX(Subscribers!$F$2:$F$1001, INT((ROW()-2)/12)+1)</f>
        <v>45413</v>
      </c>
      <c r="E7303" s="5" cm="1">
        <f t="array" aca="1" ref="E7303" ca="1">INDEX(Subscribers!$Q$2:$Q$1001, INT((ROW()-2)/12)+1)</f>
        <v>6</v>
      </c>
      <c r="F7303" s="5">
        <f t="shared" ca="1" si="464"/>
        <v>0</v>
      </c>
      <c r="G7303" s="5">
        <f t="shared" ca="1" si="465"/>
        <v>1</v>
      </c>
      <c r="H7303" s="7" cm="1">
        <f t="array" aca="1" ref="H7303" ca="1">INDEX(Subscribers!$G$2:$G$1001, INT((ROW()-2)/12)+1)</f>
        <v>19.989999999999998</v>
      </c>
      <c r="I7303">
        <f t="shared" ca="1" si="466"/>
        <v>0</v>
      </c>
    </row>
    <row r="7304" spans="1:9">
      <c r="A7304" cm="1">
        <f t="array" ref="A7304">INDEX(Subscribers!$A$2:$A$1001, INT((ROW()-2)/12)+1)</f>
        <v>609</v>
      </c>
      <c r="B7304">
        <f t="shared" si="463"/>
        <v>7</v>
      </c>
      <c r="C7304" s="9" cm="1">
        <f t="array" ref="C7304">INDEX(Months!$A$2:$A$13, $B7304)</f>
        <v>45474</v>
      </c>
      <c r="D7304" s="9" cm="1">
        <f t="array" aca="1" ref="D7304" ca="1">INDEX(Subscribers!$F$2:$F$1001, INT((ROW()-2)/12)+1)</f>
        <v>45413</v>
      </c>
      <c r="E7304" s="5" cm="1">
        <f t="array" aca="1" ref="E7304" ca="1">INDEX(Subscribers!$Q$2:$Q$1001, INT((ROW()-2)/12)+1)</f>
        <v>6</v>
      </c>
      <c r="F7304" s="5">
        <f t="shared" ca="1" si="464"/>
        <v>0</v>
      </c>
      <c r="G7304" s="5">
        <f t="shared" ca="1" si="465"/>
        <v>0</v>
      </c>
      <c r="H7304" s="7" cm="1">
        <f t="array" aca="1" ref="H7304" ca="1">INDEX(Subscribers!$G$2:$G$1001, INT((ROW()-2)/12)+1)</f>
        <v>19.989999999999998</v>
      </c>
      <c r="I7304">
        <f t="shared" ca="1" si="466"/>
        <v>0</v>
      </c>
    </row>
    <row r="7305" spans="1:9">
      <c r="A7305" cm="1">
        <f t="array" ref="A7305">INDEX(Subscribers!$A$2:$A$1001, INT((ROW()-2)/12)+1)</f>
        <v>609</v>
      </c>
      <c r="B7305">
        <f t="shared" si="463"/>
        <v>8</v>
      </c>
      <c r="C7305" s="9" cm="1">
        <f t="array" ref="C7305">INDEX(Months!$A$2:$A$13, $B7305)</f>
        <v>45505</v>
      </c>
      <c r="D7305" s="9" cm="1">
        <f t="array" aca="1" ref="D7305" ca="1">INDEX(Subscribers!$F$2:$F$1001, INT((ROW()-2)/12)+1)</f>
        <v>45413</v>
      </c>
      <c r="E7305" s="5" cm="1">
        <f t="array" aca="1" ref="E7305" ca="1">INDEX(Subscribers!$Q$2:$Q$1001, INT((ROW()-2)/12)+1)</f>
        <v>6</v>
      </c>
      <c r="F7305" s="5">
        <f t="shared" ca="1" si="464"/>
        <v>0</v>
      </c>
      <c r="G7305" s="5">
        <f t="shared" ca="1" si="465"/>
        <v>0</v>
      </c>
      <c r="H7305" s="7" cm="1">
        <f t="array" aca="1" ref="H7305" ca="1">INDEX(Subscribers!$G$2:$G$1001, INT((ROW()-2)/12)+1)</f>
        <v>19.989999999999998</v>
      </c>
      <c r="I7305">
        <f t="shared" ca="1" si="466"/>
        <v>0</v>
      </c>
    </row>
    <row r="7306" spans="1:9">
      <c r="A7306" cm="1">
        <f t="array" ref="A7306">INDEX(Subscribers!$A$2:$A$1001, INT((ROW()-2)/12)+1)</f>
        <v>609</v>
      </c>
      <c r="B7306">
        <f t="shared" si="463"/>
        <v>9</v>
      </c>
      <c r="C7306" s="9" cm="1">
        <f t="array" ref="C7306">INDEX(Months!$A$2:$A$13, $B7306)</f>
        <v>45536</v>
      </c>
      <c r="D7306" s="9" cm="1">
        <f t="array" aca="1" ref="D7306" ca="1">INDEX(Subscribers!$F$2:$F$1001, INT((ROW()-2)/12)+1)</f>
        <v>45413</v>
      </c>
      <c r="E7306" s="5" cm="1">
        <f t="array" aca="1" ref="E7306" ca="1">INDEX(Subscribers!$Q$2:$Q$1001, INT((ROW()-2)/12)+1)</f>
        <v>6</v>
      </c>
      <c r="F7306" s="5">
        <f t="shared" ca="1" si="464"/>
        <v>0</v>
      </c>
      <c r="G7306" s="5">
        <f t="shared" ca="1" si="465"/>
        <v>0</v>
      </c>
      <c r="H7306" s="7" cm="1">
        <f t="array" aca="1" ref="H7306" ca="1">INDEX(Subscribers!$G$2:$G$1001, INT((ROW()-2)/12)+1)</f>
        <v>19.989999999999998</v>
      </c>
      <c r="I7306">
        <f t="shared" ca="1" si="466"/>
        <v>0</v>
      </c>
    </row>
    <row r="7307" spans="1:9">
      <c r="A7307" cm="1">
        <f t="array" ref="A7307">INDEX(Subscribers!$A$2:$A$1001, INT((ROW()-2)/12)+1)</f>
        <v>609</v>
      </c>
      <c r="B7307">
        <f t="shared" si="463"/>
        <v>10</v>
      </c>
      <c r="C7307" s="9" cm="1">
        <f t="array" ref="C7307">INDEX(Months!$A$2:$A$13, $B7307)</f>
        <v>45566</v>
      </c>
      <c r="D7307" s="9" cm="1">
        <f t="array" aca="1" ref="D7307" ca="1">INDEX(Subscribers!$F$2:$F$1001, INT((ROW()-2)/12)+1)</f>
        <v>45413</v>
      </c>
      <c r="E7307" s="5" cm="1">
        <f t="array" aca="1" ref="E7307" ca="1">INDEX(Subscribers!$Q$2:$Q$1001, INT((ROW()-2)/12)+1)</f>
        <v>6</v>
      </c>
      <c r="F7307" s="5">
        <f t="shared" ca="1" si="464"/>
        <v>0</v>
      </c>
      <c r="G7307" s="5">
        <f t="shared" ca="1" si="465"/>
        <v>0</v>
      </c>
      <c r="H7307" s="7" cm="1">
        <f t="array" aca="1" ref="H7307" ca="1">INDEX(Subscribers!$G$2:$G$1001, INT((ROW()-2)/12)+1)</f>
        <v>19.989999999999998</v>
      </c>
      <c r="I7307">
        <f t="shared" ca="1" si="466"/>
        <v>0</v>
      </c>
    </row>
    <row r="7308" spans="1:9">
      <c r="A7308" cm="1">
        <f t="array" ref="A7308">INDEX(Subscribers!$A$2:$A$1001, INT((ROW()-2)/12)+1)</f>
        <v>609</v>
      </c>
      <c r="B7308">
        <f t="shared" si="463"/>
        <v>11</v>
      </c>
      <c r="C7308" s="9" cm="1">
        <f t="array" ref="C7308">INDEX(Months!$A$2:$A$13, $B7308)</f>
        <v>45597</v>
      </c>
      <c r="D7308" s="9" cm="1">
        <f t="array" aca="1" ref="D7308" ca="1">INDEX(Subscribers!$F$2:$F$1001, INT((ROW()-2)/12)+1)</f>
        <v>45413</v>
      </c>
      <c r="E7308" s="5" cm="1">
        <f t="array" aca="1" ref="E7308" ca="1">INDEX(Subscribers!$Q$2:$Q$1001, INT((ROW()-2)/12)+1)</f>
        <v>6</v>
      </c>
      <c r="F7308" s="5">
        <f t="shared" ca="1" si="464"/>
        <v>0</v>
      </c>
      <c r="G7308" s="5">
        <f t="shared" ca="1" si="465"/>
        <v>0</v>
      </c>
      <c r="H7308" s="7" cm="1">
        <f t="array" aca="1" ref="H7308" ca="1">INDEX(Subscribers!$G$2:$G$1001, INT((ROW()-2)/12)+1)</f>
        <v>19.989999999999998</v>
      </c>
      <c r="I7308">
        <f t="shared" ca="1" si="466"/>
        <v>0</v>
      </c>
    </row>
    <row r="7309" spans="1:9">
      <c r="A7309" cm="1">
        <f t="array" ref="A7309">INDEX(Subscribers!$A$2:$A$1001, INT((ROW()-2)/12)+1)</f>
        <v>609</v>
      </c>
      <c r="B7309">
        <f t="shared" si="463"/>
        <v>12</v>
      </c>
      <c r="C7309" s="9" cm="1">
        <f t="array" ref="C7309">INDEX(Months!$A$2:$A$13, $B7309)</f>
        <v>45627</v>
      </c>
      <c r="D7309" s="9" cm="1">
        <f t="array" aca="1" ref="D7309" ca="1">INDEX(Subscribers!$F$2:$F$1001, INT((ROW()-2)/12)+1)</f>
        <v>45413</v>
      </c>
      <c r="E7309" s="5" cm="1">
        <f t="array" aca="1" ref="E7309" ca="1">INDEX(Subscribers!$Q$2:$Q$1001, INT((ROW()-2)/12)+1)</f>
        <v>6</v>
      </c>
      <c r="F7309" s="5">
        <f t="shared" ca="1" si="464"/>
        <v>0</v>
      </c>
      <c r="G7309" s="5">
        <f t="shared" ca="1" si="465"/>
        <v>0</v>
      </c>
      <c r="H7309" s="7" cm="1">
        <f t="array" aca="1" ref="H7309" ca="1">INDEX(Subscribers!$G$2:$G$1001, INT((ROW()-2)/12)+1)</f>
        <v>19.989999999999998</v>
      </c>
      <c r="I7309">
        <f t="shared" ca="1" si="466"/>
        <v>0</v>
      </c>
    </row>
    <row r="7310" spans="1:9">
      <c r="A7310" cm="1">
        <f t="array" ref="A7310">INDEX(Subscribers!$A$2:$A$1001, INT((ROW()-2)/12)+1)</f>
        <v>610</v>
      </c>
      <c r="B7310">
        <f t="shared" si="463"/>
        <v>1</v>
      </c>
      <c r="C7310" s="9" cm="1">
        <f t="array" ref="C7310">INDEX(Months!$A$2:$A$13, $B7310)</f>
        <v>45292</v>
      </c>
      <c r="D7310" s="9" cm="1">
        <f t="array" aca="1" ref="D7310" ca="1">INDEX(Subscribers!$F$2:$F$1001, INT((ROW()-2)/12)+1)</f>
        <v>45536</v>
      </c>
      <c r="E7310" s="5" cm="1">
        <f t="array" aca="1" ref="E7310" ca="1">INDEX(Subscribers!$Q$2:$Q$1001, INT((ROW()-2)/12)+1)</f>
        <v>999</v>
      </c>
      <c r="F7310" s="5">
        <f t="shared" ca="1" si="464"/>
        <v>0</v>
      </c>
      <c r="G7310" s="5">
        <f t="shared" ca="1" si="465"/>
        <v>0</v>
      </c>
      <c r="H7310" s="7" cm="1">
        <f t="array" aca="1" ref="H7310" ca="1">INDEX(Subscribers!$G$2:$G$1001, INT((ROW()-2)/12)+1)</f>
        <v>19.989999999999998</v>
      </c>
      <c r="I7310">
        <f t="shared" ca="1" si="466"/>
        <v>0</v>
      </c>
    </row>
    <row r="7311" spans="1:9">
      <c r="A7311" cm="1">
        <f t="array" ref="A7311">INDEX(Subscribers!$A$2:$A$1001, INT((ROW()-2)/12)+1)</f>
        <v>610</v>
      </c>
      <c r="B7311">
        <f t="shared" si="463"/>
        <v>2</v>
      </c>
      <c r="C7311" s="9" cm="1">
        <f t="array" ref="C7311">INDEX(Months!$A$2:$A$13, $B7311)</f>
        <v>45323</v>
      </c>
      <c r="D7311" s="9" cm="1">
        <f t="array" aca="1" ref="D7311" ca="1">INDEX(Subscribers!$F$2:$F$1001, INT((ROW()-2)/12)+1)</f>
        <v>45536</v>
      </c>
      <c r="E7311" s="5" cm="1">
        <f t="array" aca="1" ref="E7311" ca="1">INDEX(Subscribers!$Q$2:$Q$1001, INT((ROW()-2)/12)+1)</f>
        <v>999</v>
      </c>
      <c r="F7311" s="5">
        <f t="shared" ca="1" si="464"/>
        <v>0</v>
      </c>
      <c r="G7311" s="5">
        <f t="shared" ca="1" si="465"/>
        <v>0</v>
      </c>
      <c r="H7311" s="7" cm="1">
        <f t="array" aca="1" ref="H7311" ca="1">INDEX(Subscribers!$G$2:$G$1001, INT((ROW()-2)/12)+1)</f>
        <v>19.989999999999998</v>
      </c>
      <c r="I7311">
        <f t="shared" ca="1" si="466"/>
        <v>0</v>
      </c>
    </row>
    <row r="7312" spans="1:9">
      <c r="A7312" cm="1">
        <f t="array" ref="A7312">INDEX(Subscribers!$A$2:$A$1001, INT((ROW()-2)/12)+1)</f>
        <v>610</v>
      </c>
      <c r="B7312">
        <f t="shared" si="463"/>
        <v>3</v>
      </c>
      <c r="C7312" s="9" cm="1">
        <f t="array" ref="C7312">INDEX(Months!$A$2:$A$13, $B7312)</f>
        <v>45352</v>
      </c>
      <c r="D7312" s="9" cm="1">
        <f t="array" aca="1" ref="D7312" ca="1">INDEX(Subscribers!$F$2:$F$1001, INT((ROW()-2)/12)+1)</f>
        <v>45536</v>
      </c>
      <c r="E7312" s="5" cm="1">
        <f t="array" aca="1" ref="E7312" ca="1">INDEX(Subscribers!$Q$2:$Q$1001, INT((ROW()-2)/12)+1)</f>
        <v>999</v>
      </c>
      <c r="F7312" s="5">
        <f t="shared" ca="1" si="464"/>
        <v>0</v>
      </c>
      <c r="G7312" s="5">
        <f t="shared" ca="1" si="465"/>
        <v>0</v>
      </c>
      <c r="H7312" s="7" cm="1">
        <f t="array" aca="1" ref="H7312" ca="1">INDEX(Subscribers!$G$2:$G$1001, INT((ROW()-2)/12)+1)</f>
        <v>19.989999999999998</v>
      </c>
      <c r="I7312">
        <f t="shared" ca="1" si="466"/>
        <v>0</v>
      </c>
    </row>
    <row r="7313" spans="1:9">
      <c r="A7313" cm="1">
        <f t="array" ref="A7313">INDEX(Subscribers!$A$2:$A$1001, INT((ROW()-2)/12)+1)</f>
        <v>610</v>
      </c>
      <c r="B7313">
        <f t="shared" si="463"/>
        <v>4</v>
      </c>
      <c r="C7313" s="9" cm="1">
        <f t="array" ref="C7313">INDEX(Months!$A$2:$A$13, $B7313)</f>
        <v>45383</v>
      </c>
      <c r="D7313" s="9" cm="1">
        <f t="array" aca="1" ref="D7313" ca="1">INDEX(Subscribers!$F$2:$F$1001, INT((ROW()-2)/12)+1)</f>
        <v>45536</v>
      </c>
      <c r="E7313" s="5" cm="1">
        <f t="array" aca="1" ref="E7313" ca="1">INDEX(Subscribers!$Q$2:$Q$1001, INT((ROW()-2)/12)+1)</f>
        <v>999</v>
      </c>
      <c r="F7313" s="5">
        <f t="shared" ca="1" si="464"/>
        <v>0</v>
      </c>
      <c r="G7313" s="5">
        <f t="shared" ca="1" si="465"/>
        <v>0</v>
      </c>
      <c r="H7313" s="7" cm="1">
        <f t="array" aca="1" ref="H7313" ca="1">INDEX(Subscribers!$G$2:$G$1001, INT((ROW()-2)/12)+1)</f>
        <v>19.989999999999998</v>
      </c>
      <c r="I7313">
        <f t="shared" ca="1" si="466"/>
        <v>0</v>
      </c>
    </row>
    <row r="7314" spans="1:9">
      <c r="A7314" cm="1">
        <f t="array" ref="A7314">INDEX(Subscribers!$A$2:$A$1001, INT((ROW()-2)/12)+1)</f>
        <v>610</v>
      </c>
      <c r="B7314">
        <f t="shared" si="463"/>
        <v>5</v>
      </c>
      <c r="C7314" s="9" cm="1">
        <f t="array" ref="C7314">INDEX(Months!$A$2:$A$13, $B7314)</f>
        <v>45413</v>
      </c>
      <c r="D7314" s="9" cm="1">
        <f t="array" aca="1" ref="D7314" ca="1">INDEX(Subscribers!$F$2:$F$1001, INT((ROW()-2)/12)+1)</f>
        <v>45536</v>
      </c>
      <c r="E7314" s="5" cm="1">
        <f t="array" aca="1" ref="E7314" ca="1">INDEX(Subscribers!$Q$2:$Q$1001, INT((ROW()-2)/12)+1)</f>
        <v>999</v>
      </c>
      <c r="F7314" s="5">
        <f t="shared" ca="1" si="464"/>
        <v>0</v>
      </c>
      <c r="G7314" s="5">
        <f t="shared" ca="1" si="465"/>
        <v>0</v>
      </c>
      <c r="H7314" s="7" cm="1">
        <f t="array" aca="1" ref="H7314" ca="1">INDEX(Subscribers!$G$2:$G$1001, INT((ROW()-2)/12)+1)</f>
        <v>19.989999999999998</v>
      </c>
      <c r="I7314">
        <f t="shared" ca="1" si="466"/>
        <v>0</v>
      </c>
    </row>
    <row r="7315" spans="1:9">
      <c r="A7315" cm="1">
        <f t="array" ref="A7315">INDEX(Subscribers!$A$2:$A$1001, INT((ROW()-2)/12)+1)</f>
        <v>610</v>
      </c>
      <c r="B7315">
        <f t="shared" si="463"/>
        <v>6</v>
      </c>
      <c r="C7315" s="9" cm="1">
        <f t="array" ref="C7315">INDEX(Months!$A$2:$A$13, $B7315)</f>
        <v>45444</v>
      </c>
      <c r="D7315" s="9" cm="1">
        <f t="array" aca="1" ref="D7315" ca="1">INDEX(Subscribers!$F$2:$F$1001, INT((ROW()-2)/12)+1)</f>
        <v>45536</v>
      </c>
      <c r="E7315" s="5" cm="1">
        <f t="array" aca="1" ref="E7315" ca="1">INDEX(Subscribers!$Q$2:$Q$1001, INT((ROW()-2)/12)+1)</f>
        <v>999</v>
      </c>
      <c r="F7315" s="5">
        <f t="shared" ca="1" si="464"/>
        <v>0</v>
      </c>
      <c r="G7315" s="5">
        <f t="shared" ca="1" si="465"/>
        <v>0</v>
      </c>
      <c r="H7315" s="7" cm="1">
        <f t="array" aca="1" ref="H7315" ca="1">INDEX(Subscribers!$G$2:$G$1001, INT((ROW()-2)/12)+1)</f>
        <v>19.989999999999998</v>
      </c>
      <c r="I7315">
        <f t="shared" ca="1" si="466"/>
        <v>0</v>
      </c>
    </row>
    <row r="7316" spans="1:9">
      <c r="A7316" cm="1">
        <f t="array" ref="A7316">INDEX(Subscribers!$A$2:$A$1001, INT((ROW()-2)/12)+1)</f>
        <v>610</v>
      </c>
      <c r="B7316">
        <f t="shared" si="463"/>
        <v>7</v>
      </c>
      <c r="C7316" s="9" cm="1">
        <f t="array" ref="C7316">INDEX(Months!$A$2:$A$13, $B7316)</f>
        <v>45474</v>
      </c>
      <c r="D7316" s="9" cm="1">
        <f t="array" aca="1" ref="D7316" ca="1">INDEX(Subscribers!$F$2:$F$1001, INT((ROW()-2)/12)+1)</f>
        <v>45536</v>
      </c>
      <c r="E7316" s="5" cm="1">
        <f t="array" aca="1" ref="E7316" ca="1">INDEX(Subscribers!$Q$2:$Q$1001, INT((ROW()-2)/12)+1)</f>
        <v>999</v>
      </c>
      <c r="F7316" s="5">
        <f t="shared" ca="1" si="464"/>
        <v>0</v>
      </c>
      <c r="G7316" s="5">
        <f t="shared" ca="1" si="465"/>
        <v>0</v>
      </c>
      <c r="H7316" s="7" cm="1">
        <f t="array" aca="1" ref="H7316" ca="1">INDEX(Subscribers!$G$2:$G$1001, INT((ROW()-2)/12)+1)</f>
        <v>19.989999999999998</v>
      </c>
      <c r="I7316">
        <f t="shared" ca="1" si="466"/>
        <v>0</v>
      </c>
    </row>
    <row r="7317" spans="1:9">
      <c r="A7317" cm="1">
        <f t="array" ref="A7317">INDEX(Subscribers!$A$2:$A$1001, INT((ROW()-2)/12)+1)</f>
        <v>610</v>
      </c>
      <c r="B7317">
        <f t="shared" si="463"/>
        <v>8</v>
      </c>
      <c r="C7317" s="9" cm="1">
        <f t="array" ref="C7317">INDEX(Months!$A$2:$A$13, $B7317)</f>
        <v>45505</v>
      </c>
      <c r="D7317" s="9" cm="1">
        <f t="array" aca="1" ref="D7317" ca="1">INDEX(Subscribers!$F$2:$F$1001, INT((ROW()-2)/12)+1)</f>
        <v>45536</v>
      </c>
      <c r="E7317" s="5" cm="1">
        <f t="array" aca="1" ref="E7317" ca="1">INDEX(Subscribers!$Q$2:$Q$1001, INT((ROW()-2)/12)+1)</f>
        <v>999</v>
      </c>
      <c r="F7317" s="5">
        <f t="shared" ca="1" si="464"/>
        <v>0</v>
      </c>
      <c r="G7317" s="5">
        <f t="shared" ca="1" si="465"/>
        <v>0</v>
      </c>
      <c r="H7317" s="7" cm="1">
        <f t="array" aca="1" ref="H7317" ca="1">INDEX(Subscribers!$G$2:$G$1001, INT((ROW()-2)/12)+1)</f>
        <v>19.989999999999998</v>
      </c>
      <c r="I7317">
        <f t="shared" ca="1" si="466"/>
        <v>0</v>
      </c>
    </row>
    <row r="7318" spans="1:9">
      <c r="A7318" cm="1">
        <f t="array" ref="A7318">INDEX(Subscribers!$A$2:$A$1001, INT((ROW()-2)/12)+1)</f>
        <v>610</v>
      </c>
      <c r="B7318">
        <f t="shared" si="463"/>
        <v>9</v>
      </c>
      <c r="C7318" s="9" cm="1">
        <f t="array" ref="C7318">INDEX(Months!$A$2:$A$13, $B7318)</f>
        <v>45536</v>
      </c>
      <c r="D7318" s="9" cm="1">
        <f t="array" aca="1" ref="D7318" ca="1">INDEX(Subscribers!$F$2:$F$1001, INT((ROW()-2)/12)+1)</f>
        <v>45536</v>
      </c>
      <c r="E7318" s="5" cm="1">
        <f t="array" aca="1" ref="E7318" ca="1">INDEX(Subscribers!$Q$2:$Q$1001, INT((ROW()-2)/12)+1)</f>
        <v>999</v>
      </c>
      <c r="F7318" s="5">
        <f t="shared" ca="1" si="464"/>
        <v>1</v>
      </c>
      <c r="G7318" s="5">
        <f t="shared" ca="1" si="465"/>
        <v>0</v>
      </c>
      <c r="H7318" s="7" cm="1">
        <f t="array" aca="1" ref="H7318" ca="1">INDEX(Subscribers!$G$2:$G$1001, INT((ROW()-2)/12)+1)</f>
        <v>19.989999999999998</v>
      </c>
      <c r="I7318">
        <f t="shared" ca="1" si="466"/>
        <v>19.989999999999998</v>
      </c>
    </row>
    <row r="7319" spans="1:9">
      <c r="A7319" cm="1">
        <f t="array" ref="A7319">INDEX(Subscribers!$A$2:$A$1001, INT((ROW()-2)/12)+1)</f>
        <v>610</v>
      </c>
      <c r="B7319">
        <f t="shared" si="463"/>
        <v>10</v>
      </c>
      <c r="C7319" s="9" cm="1">
        <f t="array" ref="C7319">INDEX(Months!$A$2:$A$13, $B7319)</f>
        <v>45566</v>
      </c>
      <c r="D7319" s="9" cm="1">
        <f t="array" aca="1" ref="D7319" ca="1">INDEX(Subscribers!$F$2:$F$1001, INT((ROW()-2)/12)+1)</f>
        <v>45536</v>
      </c>
      <c r="E7319" s="5" cm="1">
        <f t="array" aca="1" ref="E7319" ca="1">INDEX(Subscribers!$Q$2:$Q$1001, INT((ROW()-2)/12)+1)</f>
        <v>999</v>
      </c>
      <c r="F7319" s="5">
        <f t="shared" ca="1" si="464"/>
        <v>1</v>
      </c>
      <c r="G7319" s="5">
        <f t="shared" ca="1" si="465"/>
        <v>0</v>
      </c>
      <c r="H7319" s="7" cm="1">
        <f t="array" aca="1" ref="H7319" ca="1">INDEX(Subscribers!$G$2:$G$1001, INT((ROW()-2)/12)+1)</f>
        <v>19.989999999999998</v>
      </c>
      <c r="I7319">
        <f t="shared" ca="1" si="466"/>
        <v>19.989999999999998</v>
      </c>
    </row>
    <row r="7320" spans="1:9">
      <c r="A7320" cm="1">
        <f t="array" ref="A7320">INDEX(Subscribers!$A$2:$A$1001, INT((ROW()-2)/12)+1)</f>
        <v>610</v>
      </c>
      <c r="B7320">
        <f t="shared" si="463"/>
        <v>11</v>
      </c>
      <c r="C7320" s="9" cm="1">
        <f t="array" ref="C7320">INDEX(Months!$A$2:$A$13, $B7320)</f>
        <v>45597</v>
      </c>
      <c r="D7320" s="9" cm="1">
        <f t="array" aca="1" ref="D7320" ca="1">INDEX(Subscribers!$F$2:$F$1001, INT((ROW()-2)/12)+1)</f>
        <v>45536</v>
      </c>
      <c r="E7320" s="5" cm="1">
        <f t="array" aca="1" ref="E7320" ca="1">INDEX(Subscribers!$Q$2:$Q$1001, INT((ROW()-2)/12)+1)</f>
        <v>999</v>
      </c>
      <c r="F7320" s="5">
        <f t="shared" ca="1" si="464"/>
        <v>1</v>
      </c>
      <c r="G7320" s="5">
        <f t="shared" ca="1" si="465"/>
        <v>0</v>
      </c>
      <c r="H7320" s="7" cm="1">
        <f t="array" aca="1" ref="H7320" ca="1">INDEX(Subscribers!$G$2:$G$1001, INT((ROW()-2)/12)+1)</f>
        <v>19.989999999999998</v>
      </c>
      <c r="I7320">
        <f t="shared" ca="1" si="466"/>
        <v>19.989999999999998</v>
      </c>
    </row>
    <row r="7321" spans="1:9">
      <c r="A7321" cm="1">
        <f t="array" ref="A7321">INDEX(Subscribers!$A$2:$A$1001, INT((ROW()-2)/12)+1)</f>
        <v>610</v>
      </c>
      <c r="B7321">
        <f t="shared" si="463"/>
        <v>12</v>
      </c>
      <c r="C7321" s="9" cm="1">
        <f t="array" ref="C7321">INDEX(Months!$A$2:$A$13, $B7321)</f>
        <v>45627</v>
      </c>
      <c r="D7321" s="9" cm="1">
        <f t="array" aca="1" ref="D7321" ca="1">INDEX(Subscribers!$F$2:$F$1001, INT((ROW()-2)/12)+1)</f>
        <v>45536</v>
      </c>
      <c r="E7321" s="5" cm="1">
        <f t="array" aca="1" ref="E7321" ca="1">INDEX(Subscribers!$Q$2:$Q$1001, INT((ROW()-2)/12)+1)</f>
        <v>999</v>
      </c>
      <c r="F7321" s="5">
        <f t="shared" ca="1" si="464"/>
        <v>1</v>
      </c>
      <c r="G7321" s="5">
        <f t="shared" ca="1" si="465"/>
        <v>0</v>
      </c>
      <c r="H7321" s="7" cm="1">
        <f t="array" aca="1" ref="H7321" ca="1">INDEX(Subscribers!$G$2:$G$1001, INT((ROW()-2)/12)+1)</f>
        <v>19.989999999999998</v>
      </c>
      <c r="I7321">
        <f t="shared" ca="1" si="466"/>
        <v>19.989999999999998</v>
      </c>
    </row>
    <row r="7322" spans="1:9">
      <c r="A7322" cm="1">
        <f t="array" ref="A7322">INDEX(Subscribers!$A$2:$A$1001, INT((ROW()-2)/12)+1)</f>
        <v>611</v>
      </c>
      <c r="B7322">
        <f t="shared" si="463"/>
        <v>1</v>
      </c>
      <c r="C7322" s="9" cm="1">
        <f t="array" ref="C7322">INDEX(Months!$A$2:$A$13, $B7322)</f>
        <v>45292</v>
      </c>
      <c r="D7322" s="9" cm="1">
        <f t="array" aca="1" ref="D7322" ca="1">INDEX(Subscribers!$F$2:$F$1001, INT((ROW()-2)/12)+1)</f>
        <v>45323</v>
      </c>
      <c r="E7322" s="5" cm="1">
        <f t="array" aca="1" ref="E7322" ca="1">INDEX(Subscribers!$Q$2:$Q$1001, INT((ROW()-2)/12)+1)</f>
        <v>3</v>
      </c>
      <c r="F7322" s="5">
        <f t="shared" ca="1" si="464"/>
        <v>0</v>
      </c>
      <c r="G7322" s="5">
        <f t="shared" ca="1" si="465"/>
        <v>0</v>
      </c>
      <c r="H7322" s="7" cm="1">
        <f t="array" aca="1" ref="H7322" ca="1">INDEX(Subscribers!$G$2:$G$1001, INT((ROW()-2)/12)+1)</f>
        <v>14.99</v>
      </c>
      <c r="I7322">
        <f t="shared" ca="1" si="466"/>
        <v>0</v>
      </c>
    </row>
    <row r="7323" spans="1:9">
      <c r="A7323" cm="1">
        <f t="array" ref="A7323">INDEX(Subscribers!$A$2:$A$1001, INT((ROW()-2)/12)+1)</f>
        <v>611</v>
      </c>
      <c r="B7323">
        <f t="shared" si="463"/>
        <v>2</v>
      </c>
      <c r="C7323" s="9" cm="1">
        <f t="array" ref="C7323">INDEX(Months!$A$2:$A$13, $B7323)</f>
        <v>45323</v>
      </c>
      <c r="D7323" s="9" cm="1">
        <f t="array" aca="1" ref="D7323" ca="1">INDEX(Subscribers!$F$2:$F$1001, INT((ROW()-2)/12)+1)</f>
        <v>45323</v>
      </c>
      <c r="E7323" s="5" cm="1">
        <f t="array" aca="1" ref="E7323" ca="1">INDEX(Subscribers!$Q$2:$Q$1001, INT((ROW()-2)/12)+1)</f>
        <v>3</v>
      </c>
      <c r="F7323" s="5">
        <f t="shared" ca="1" si="464"/>
        <v>1</v>
      </c>
      <c r="G7323" s="5">
        <f t="shared" ca="1" si="465"/>
        <v>0</v>
      </c>
      <c r="H7323" s="7" cm="1">
        <f t="array" aca="1" ref="H7323" ca="1">INDEX(Subscribers!$G$2:$G$1001, INT((ROW()-2)/12)+1)</f>
        <v>14.99</v>
      </c>
      <c r="I7323">
        <f t="shared" ca="1" si="466"/>
        <v>14.99</v>
      </c>
    </row>
    <row r="7324" spans="1:9">
      <c r="A7324" cm="1">
        <f t="array" ref="A7324">INDEX(Subscribers!$A$2:$A$1001, INT((ROW()-2)/12)+1)</f>
        <v>611</v>
      </c>
      <c r="B7324">
        <f t="shared" si="463"/>
        <v>3</v>
      </c>
      <c r="C7324" s="9" cm="1">
        <f t="array" ref="C7324">INDEX(Months!$A$2:$A$13, $B7324)</f>
        <v>45352</v>
      </c>
      <c r="D7324" s="9" cm="1">
        <f t="array" aca="1" ref="D7324" ca="1">INDEX(Subscribers!$F$2:$F$1001, INT((ROW()-2)/12)+1)</f>
        <v>45323</v>
      </c>
      <c r="E7324" s="5" cm="1">
        <f t="array" aca="1" ref="E7324" ca="1">INDEX(Subscribers!$Q$2:$Q$1001, INT((ROW()-2)/12)+1)</f>
        <v>3</v>
      </c>
      <c r="F7324" s="5">
        <f t="shared" ca="1" si="464"/>
        <v>0</v>
      </c>
      <c r="G7324" s="5">
        <f t="shared" ca="1" si="465"/>
        <v>1</v>
      </c>
      <c r="H7324" s="7" cm="1">
        <f t="array" aca="1" ref="H7324" ca="1">INDEX(Subscribers!$G$2:$G$1001, INT((ROW()-2)/12)+1)</f>
        <v>14.99</v>
      </c>
      <c r="I7324">
        <f t="shared" ca="1" si="466"/>
        <v>0</v>
      </c>
    </row>
    <row r="7325" spans="1:9">
      <c r="A7325" cm="1">
        <f t="array" ref="A7325">INDEX(Subscribers!$A$2:$A$1001, INT((ROW()-2)/12)+1)</f>
        <v>611</v>
      </c>
      <c r="B7325">
        <f t="shared" si="463"/>
        <v>4</v>
      </c>
      <c r="C7325" s="9" cm="1">
        <f t="array" ref="C7325">INDEX(Months!$A$2:$A$13, $B7325)</f>
        <v>45383</v>
      </c>
      <c r="D7325" s="9" cm="1">
        <f t="array" aca="1" ref="D7325" ca="1">INDEX(Subscribers!$F$2:$F$1001, INT((ROW()-2)/12)+1)</f>
        <v>45323</v>
      </c>
      <c r="E7325" s="5" cm="1">
        <f t="array" aca="1" ref="E7325" ca="1">INDEX(Subscribers!$Q$2:$Q$1001, INT((ROW()-2)/12)+1)</f>
        <v>3</v>
      </c>
      <c r="F7325" s="5">
        <f t="shared" ca="1" si="464"/>
        <v>0</v>
      </c>
      <c r="G7325" s="5">
        <f t="shared" ca="1" si="465"/>
        <v>0</v>
      </c>
      <c r="H7325" s="7" cm="1">
        <f t="array" aca="1" ref="H7325" ca="1">INDEX(Subscribers!$G$2:$G$1001, INT((ROW()-2)/12)+1)</f>
        <v>14.99</v>
      </c>
      <c r="I7325">
        <f t="shared" ca="1" si="466"/>
        <v>0</v>
      </c>
    </row>
    <row r="7326" spans="1:9">
      <c r="A7326" cm="1">
        <f t="array" ref="A7326">INDEX(Subscribers!$A$2:$A$1001, INT((ROW()-2)/12)+1)</f>
        <v>611</v>
      </c>
      <c r="B7326">
        <f t="shared" si="463"/>
        <v>5</v>
      </c>
      <c r="C7326" s="9" cm="1">
        <f t="array" ref="C7326">INDEX(Months!$A$2:$A$13, $B7326)</f>
        <v>45413</v>
      </c>
      <c r="D7326" s="9" cm="1">
        <f t="array" aca="1" ref="D7326" ca="1">INDEX(Subscribers!$F$2:$F$1001, INT((ROW()-2)/12)+1)</f>
        <v>45323</v>
      </c>
      <c r="E7326" s="5" cm="1">
        <f t="array" aca="1" ref="E7326" ca="1">INDEX(Subscribers!$Q$2:$Q$1001, INT((ROW()-2)/12)+1)</f>
        <v>3</v>
      </c>
      <c r="F7326" s="5">
        <f t="shared" ca="1" si="464"/>
        <v>0</v>
      </c>
      <c r="G7326" s="5">
        <f t="shared" ca="1" si="465"/>
        <v>0</v>
      </c>
      <c r="H7326" s="7" cm="1">
        <f t="array" aca="1" ref="H7326" ca="1">INDEX(Subscribers!$G$2:$G$1001, INT((ROW()-2)/12)+1)</f>
        <v>14.99</v>
      </c>
      <c r="I7326">
        <f t="shared" ca="1" si="466"/>
        <v>0</v>
      </c>
    </row>
    <row r="7327" spans="1:9">
      <c r="A7327" cm="1">
        <f t="array" ref="A7327">INDEX(Subscribers!$A$2:$A$1001, INT((ROW()-2)/12)+1)</f>
        <v>611</v>
      </c>
      <c r="B7327">
        <f t="shared" si="463"/>
        <v>6</v>
      </c>
      <c r="C7327" s="9" cm="1">
        <f t="array" ref="C7327">INDEX(Months!$A$2:$A$13, $B7327)</f>
        <v>45444</v>
      </c>
      <c r="D7327" s="9" cm="1">
        <f t="array" aca="1" ref="D7327" ca="1">INDEX(Subscribers!$F$2:$F$1001, INT((ROW()-2)/12)+1)</f>
        <v>45323</v>
      </c>
      <c r="E7327" s="5" cm="1">
        <f t="array" aca="1" ref="E7327" ca="1">INDEX(Subscribers!$Q$2:$Q$1001, INT((ROW()-2)/12)+1)</f>
        <v>3</v>
      </c>
      <c r="F7327" s="5">
        <f t="shared" ca="1" si="464"/>
        <v>0</v>
      </c>
      <c r="G7327" s="5">
        <f t="shared" ca="1" si="465"/>
        <v>0</v>
      </c>
      <c r="H7327" s="7" cm="1">
        <f t="array" aca="1" ref="H7327" ca="1">INDEX(Subscribers!$G$2:$G$1001, INT((ROW()-2)/12)+1)</f>
        <v>14.99</v>
      </c>
      <c r="I7327">
        <f t="shared" ca="1" si="466"/>
        <v>0</v>
      </c>
    </row>
    <row r="7328" spans="1:9">
      <c r="A7328" cm="1">
        <f t="array" ref="A7328">INDEX(Subscribers!$A$2:$A$1001, INT((ROW()-2)/12)+1)</f>
        <v>611</v>
      </c>
      <c r="B7328">
        <f t="shared" si="463"/>
        <v>7</v>
      </c>
      <c r="C7328" s="9" cm="1">
        <f t="array" ref="C7328">INDEX(Months!$A$2:$A$13, $B7328)</f>
        <v>45474</v>
      </c>
      <c r="D7328" s="9" cm="1">
        <f t="array" aca="1" ref="D7328" ca="1">INDEX(Subscribers!$F$2:$F$1001, INT((ROW()-2)/12)+1)</f>
        <v>45323</v>
      </c>
      <c r="E7328" s="5" cm="1">
        <f t="array" aca="1" ref="E7328" ca="1">INDEX(Subscribers!$Q$2:$Q$1001, INT((ROW()-2)/12)+1)</f>
        <v>3</v>
      </c>
      <c r="F7328" s="5">
        <f t="shared" ca="1" si="464"/>
        <v>0</v>
      </c>
      <c r="G7328" s="5">
        <f t="shared" ca="1" si="465"/>
        <v>0</v>
      </c>
      <c r="H7328" s="7" cm="1">
        <f t="array" aca="1" ref="H7328" ca="1">INDEX(Subscribers!$G$2:$G$1001, INT((ROW()-2)/12)+1)</f>
        <v>14.99</v>
      </c>
      <c r="I7328">
        <f t="shared" ca="1" si="466"/>
        <v>0</v>
      </c>
    </row>
    <row r="7329" spans="1:9">
      <c r="A7329" cm="1">
        <f t="array" ref="A7329">INDEX(Subscribers!$A$2:$A$1001, INT((ROW()-2)/12)+1)</f>
        <v>611</v>
      </c>
      <c r="B7329">
        <f t="shared" si="463"/>
        <v>8</v>
      </c>
      <c r="C7329" s="9" cm="1">
        <f t="array" ref="C7329">INDEX(Months!$A$2:$A$13, $B7329)</f>
        <v>45505</v>
      </c>
      <c r="D7329" s="9" cm="1">
        <f t="array" aca="1" ref="D7329" ca="1">INDEX(Subscribers!$F$2:$F$1001, INT((ROW()-2)/12)+1)</f>
        <v>45323</v>
      </c>
      <c r="E7329" s="5" cm="1">
        <f t="array" aca="1" ref="E7329" ca="1">INDEX(Subscribers!$Q$2:$Q$1001, INT((ROW()-2)/12)+1)</f>
        <v>3</v>
      </c>
      <c r="F7329" s="5">
        <f t="shared" ca="1" si="464"/>
        <v>0</v>
      </c>
      <c r="G7329" s="5">
        <f t="shared" ca="1" si="465"/>
        <v>0</v>
      </c>
      <c r="H7329" s="7" cm="1">
        <f t="array" aca="1" ref="H7329" ca="1">INDEX(Subscribers!$G$2:$G$1001, INT((ROW()-2)/12)+1)</f>
        <v>14.99</v>
      </c>
      <c r="I7329">
        <f t="shared" ca="1" si="466"/>
        <v>0</v>
      </c>
    </row>
    <row r="7330" spans="1:9">
      <c r="A7330" cm="1">
        <f t="array" ref="A7330">INDEX(Subscribers!$A$2:$A$1001, INT((ROW()-2)/12)+1)</f>
        <v>611</v>
      </c>
      <c r="B7330">
        <f t="shared" si="463"/>
        <v>9</v>
      </c>
      <c r="C7330" s="9" cm="1">
        <f t="array" ref="C7330">INDEX(Months!$A$2:$A$13, $B7330)</f>
        <v>45536</v>
      </c>
      <c r="D7330" s="9" cm="1">
        <f t="array" aca="1" ref="D7330" ca="1">INDEX(Subscribers!$F$2:$F$1001, INT((ROW()-2)/12)+1)</f>
        <v>45323</v>
      </c>
      <c r="E7330" s="5" cm="1">
        <f t="array" aca="1" ref="E7330" ca="1">INDEX(Subscribers!$Q$2:$Q$1001, INT((ROW()-2)/12)+1)</f>
        <v>3</v>
      </c>
      <c r="F7330" s="5">
        <f t="shared" ca="1" si="464"/>
        <v>0</v>
      </c>
      <c r="G7330" s="5">
        <f t="shared" ca="1" si="465"/>
        <v>0</v>
      </c>
      <c r="H7330" s="7" cm="1">
        <f t="array" aca="1" ref="H7330" ca="1">INDEX(Subscribers!$G$2:$G$1001, INT((ROW()-2)/12)+1)</f>
        <v>14.99</v>
      </c>
      <c r="I7330">
        <f t="shared" ca="1" si="466"/>
        <v>0</v>
      </c>
    </row>
    <row r="7331" spans="1:9">
      <c r="A7331" cm="1">
        <f t="array" ref="A7331">INDEX(Subscribers!$A$2:$A$1001, INT((ROW()-2)/12)+1)</f>
        <v>611</v>
      </c>
      <c r="B7331">
        <f t="shared" si="463"/>
        <v>10</v>
      </c>
      <c r="C7331" s="9" cm="1">
        <f t="array" ref="C7331">INDEX(Months!$A$2:$A$13, $B7331)</f>
        <v>45566</v>
      </c>
      <c r="D7331" s="9" cm="1">
        <f t="array" aca="1" ref="D7331" ca="1">INDEX(Subscribers!$F$2:$F$1001, INT((ROW()-2)/12)+1)</f>
        <v>45323</v>
      </c>
      <c r="E7331" s="5" cm="1">
        <f t="array" aca="1" ref="E7331" ca="1">INDEX(Subscribers!$Q$2:$Q$1001, INT((ROW()-2)/12)+1)</f>
        <v>3</v>
      </c>
      <c r="F7331" s="5">
        <f t="shared" ca="1" si="464"/>
        <v>0</v>
      </c>
      <c r="G7331" s="5">
        <f t="shared" ca="1" si="465"/>
        <v>0</v>
      </c>
      <c r="H7331" s="7" cm="1">
        <f t="array" aca="1" ref="H7331" ca="1">INDEX(Subscribers!$G$2:$G$1001, INT((ROW()-2)/12)+1)</f>
        <v>14.99</v>
      </c>
      <c r="I7331">
        <f t="shared" ca="1" si="466"/>
        <v>0</v>
      </c>
    </row>
    <row r="7332" spans="1:9">
      <c r="A7332" cm="1">
        <f t="array" ref="A7332">INDEX(Subscribers!$A$2:$A$1001, INT((ROW()-2)/12)+1)</f>
        <v>611</v>
      </c>
      <c r="B7332">
        <f t="shared" si="463"/>
        <v>11</v>
      </c>
      <c r="C7332" s="9" cm="1">
        <f t="array" ref="C7332">INDEX(Months!$A$2:$A$13, $B7332)</f>
        <v>45597</v>
      </c>
      <c r="D7332" s="9" cm="1">
        <f t="array" aca="1" ref="D7332" ca="1">INDEX(Subscribers!$F$2:$F$1001, INT((ROW()-2)/12)+1)</f>
        <v>45323</v>
      </c>
      <c r="E7332" s="5" cm="1">
        <f t="array" aca="1" ref="E7332" ca="1">INDEX(Subscribers!$Q$2:$Q$1001, INT((ROW()-2)/12)+1)</f>
        <v>3</v>
      </c>
      <c r="F7332" s="5">
        <f t="shared" ca="1" si="464"/>
        <v>0</v>
      </c>
      <c r="G7332" s="5">
        <f t="shared" ca="1" si="465"/>
        <v>0</v>
      </c>
      <c r="H7332" s="7" cm="1">
        <f t="array" aca="1" ref="H7332" ca="1">INDEX(Subscribers!$G$2:$G$1001, INT((ROW()-2)/12)+1)</f>
        <v>14.99</v>
      </c>
      <c r="I7332">
        <f t="shared" ca="1" si="466"/>
        <v>0</v>
      </c>
    </row>
    <row r="7333" spans="1:9">
      <c r="A7333" cm="1">
        <f t="array" ref="A7333">INDEX(Subscribers!$A$2:$A$1001, INT((ROW()-2)/12)+1)</f>
        <v>611</v>
      </c>
      <c r="B7333">
        <f t="shared" si="463"/>
        <v>12</v>
      </c>
      <c r="C7333" s="9" cm="1">
        <f t="array" ref="C7333">INDEX(Months!$A$2:$A$13, $B7333)</f>
        <v>45627</v>
      </c>
      <c r="D7333" s="9" cm="1">
        <f t="array" aca="1" ref="D7333" ca="1">INDEX(Subscribers!$F$2:$F$1001, INT((ROW()-2)/12)+1)</f>
        <v>45323</v>
      </c>
      <c r="E7333" s="5" cm="1">
        <f t="array" aca="1" ref="E7333" ca="1">INDEX(Subscribers!$Q$2:$Q$1001, INT((ROW()-2)/12)+1)</f>
        <v>3</v>
      </c>
      <c r="F7333" s="5">
        <f t="shared" ca="1" si="464"/>
        <v>0</v>
      </c>
      <c r="G7333" s="5">
        <f t="shared" ca="1" si="465"/>
        <v>0</v>
      </c>
      <c r="H7333" s="7" cm="1">
        <f t="array" aca="1" ref="H7333" ca="1">INDEX(Subscribers!$G$2:$G$1001, INT((ROW()-2)/12)+1)</f>
        <v>14.99</v>
      </c>
      <c r="I7333">
        <f t="shared" ca="1" si="466"/>
        <v>0</v>
      </c>
    </row>
    <row r="7334" spans="1:9">
      <c r="A7334" cm="1">
        <f t="array" ref="A7334">INDEX(Subscribers!$A$2:$A$1001, INT((ROW()-2)/12)+1)</f>
        <v>612</v>
      </c>
      <c r="B7334">
        <f t="shared" si="463"/>
        <v>1</v>
      </c>
      <c r="C7334" s="9" cm="1">
        <f t="array" ref="C7334">INDEX(Months!$A$2:$A$13, $B7334)</f>
        <v>45292</v>
      </c>
      <c r="D7334" s="9" cm="1">
        <f t="array" aca="1" ref="D7334" ca="1">INDEX(Subscribers!$F$2:$F$1001, INT((ROW()-2)/12)+1)</f>
        <v>45627</v>
      </c>
      <c r="E7334" s="5" cm="1">
        <f t="array" aca="1" ref="E7334" ca="1">INDEX(Subscribers!$Q$2:$Q$1001, INT((ROW()-2)/12)+1)</f>
        <v>999</v>
      </c>
      <c r="F7334" s="5">
        <f t="shared" ca="1" si="464"/>
        <v>0</v>
      </c>
      <c r="G7334" s="5">
        <f t="shared" ca="1" si="465"/>
        <v>0</v>
      </c>
      <c r="H7334" s="7" cm="1">
        <f t="array" aca="1" ref="H7334" ca="1">INDEX(Subscribers!$G$2:$G$1001, INT((ROW()-2)/12)+1)</f>
        <v>41.97</v>
      </c>
      <c r="I7334">
        <f t="shared" ca="1" si="466"/>
        <v>0</v>
      </c>
    </row>
    <row r="7335" spans="1:9">
      <c r="A7335" cm="1">
        <f t="array" ref="A7335">INDEX(Subscribers!$A$2:$A$1001, INT((ROW()-2)/12)+1)</f>
        <v>612</v>
      </c>
      <c r="B7335">
        <f t="shared" si="463"/>
        <v>2</v>
      </c>
      <c r="C7335" s="9" cm="1">
        <f t="array" ref="C7335">INDEX(Months!$A$2:$A$13, $B7335)</f>
        <v>45323</v>
      </c>
      <c r="D7335" s="9" cm="1">
        <f t="array" aca="1" ref="D7335" ca="1">INDEX(Subscribers!$F$2:$F$1001, INT((ROW()-2)/12)+1)</f>
        <v>45627</v>
      </c>
      <c r="E7335" s="5" cm="1">
        <f t="array" aca="1" ref="E7335" ca="1">INDEX(Subscribers!$Q$2:$Q$1001, INT((ROW()-2)/12)+1)</f>
        <v>999</v>
      </c>
      <c r="F7335" s="5">
        <f t="shared" ca="1" si="464"/>
        <v>0</v>
      </c>
      <c r="G7335" s="5">
        <f t="shared" ca="1" si="465"/>
        <v>0</v>
      </c>
      <c r="H7335" s="7" cm="1">
        <f t="array" aca="1" ref="H7335" ca="1">INDEX(Subscribers!$G$2:$G$1001, INT((ROW()-2)/12)+1)</f>
        <v>41.97</v>
      </c>
      <c r="I7335">
        <f t="shared" ca="1" si="466"/>
        <v>0</v>
      </c>
    </row>
    <row r="7336" spans="1:9">
      <c r="A7336" cm="1">
        <f t="array" ref="A7336">INDEX(Subscribers!$A$2:$A$1001, INT((ROW()-2)/12)+1)</f>
        <v>612</v>
      </c>
      <c r="B7336">
        <f t="shared" si="463"/>
        <v>3</v>
      </c>
      <c r="C7336" s="9" cm="1">
        <f t="array" ref="C7336">INDEX(Months!$A$2:$A$13, $B7336)</f>
        <v>45352</v>
      </c>
      <c r="D7336" s="9" cm="1">
        <f t="array" aca="1" ref="D7336" ca="1">INDEX(Subscribers!$F$2:$F$1001, INT((ROW()-2)/12)+1)</f>
        <v>45627</v>
      </c>
      <c r="E7336" s="5" cm="1">
        <f t="array" aca="1" ref="E7336" ca="1">INDEX(Subscribers!$Q$2:$Q$1001, INT((ROW()-2)/12)+1)</f>
        <v>999</v>
      </c>
      <c r="F7336" s="5">
        <f t="shared" ca="1" si="464"/>
        <v>0</v>
      </c>
      <c r="G7336" s="5">
        <f t="shared" ca="1" si="465"/>
        <v>0</v>
      </c>
      <c r="H7336" s="7" cm="1">
        <f t="array" aca="1" ref="H7336" ca="1">INDEX(Subscribers!$G$2:$G$1001, INT((ROW()-2)/12)+1)</f>
        <v>41.97</v>
      </c>
      <c r="I7336">
        <f t="shared" ca="1" si="466"/>
        <v>0</v>
      </c>
    </row>
    <row r="7337" spans="1:9">
      <c r="A7337" cm="1">
        <f t="array" ref="A7337">INDEX(Subscribers!$A$2:$A$1001, INT((ROW()-2)/12)+1)</f>
        <v>612</v>
      </c>
      <c r="B7337">
        <f t="shared" si="463"/>
        <v>4</v>
      </c>
      <c r="C7337" s="9" cm="1">
        <f t="array" ref="C7337">INDEX(Months!$A$2:$A$13, $B7337)</f>
        <v>45383</v>
      </c>
      <c r="D7337" s="9" cm="1">
        <f t="array" aca="1" ref="D7337" ca="1">INDEX(Subscribers!$F$2:$F$1001, INT((ROW()-2)/12)+1)</f>
        <v>45627</v>
      </c>
      <c r="E7337" s="5" cm="1">
        <f t="array" aca="1" ref="E7337" ca="1">INDEX(Subscribers!$Q$2:$Q$1001, INT((ROW()-2)/12)+1)</f>
        <v>999</v>
      </c>
      <c r="F7337" s="5">
        <f t="shared" ca="1" si="464"/>
        <v>0</v>
      </c>
      <c r="G7337" s="5">
        <f t="shared" ca="1" si="465"/>
        <v>0</v>
      </c>
      <c r="H7337" s="7" cm="1">
        <f t="array" aca="1" ref="H7337" ca="1">INDEX(Subscribers!$G$2:$G$1001, INT((ROW()-2)/12)+1)</f>
        <v>41.97</v>
      </c>
      <c r="I7337">
        <f t="shared" ca="1" si="466"/>
        <v>0</v>
      </c>
    </row>
    <row r="7338" spans="1:9">
      <c r="A7338" cm="1">
        <f t="array" ref="A7338">INDEX(Subscribers!$A$2:$A$1001, INT((ROW()-2)/12)+1)</f>
        <v>612</v>
      </c>
      <c r="B7338">
        <f t="shared" si="463"/>
        <v>5</v>
      </c>
      <c r="C7338" s="9" cm="1">
        <f t="array" ref="C7338">INDEX(Months!$A$2:$A$13, $B7338)</f>
        <v>45413</v>
      </c>
      <c r="D7338" s="9" cm="1">
        <f t="array" aca="1" ref="D7338" ca="1">INDEX(Subscribers!$F$2:$F$1001, INT((ROW()-2)/12)+1)</f>
        <v>45627</v>
      </c>
      <c r="E7338" s="5" cm="1">
        <f t="array" aca="1" ref="E7338" ca="1">INDEX(Subscribers!$Q$2:$Q$1001, INT((ROW()-2)/12)+1)</f>
        <v>999</v>
      </c>
      <c r="F7338" s="5">
        <f t="shared" ca="1" si="464"/>
        <v>0</v>
      </c>
      <c r="G7338" s="5">
        <f t="shared" ca="1" si="465"/>
        <v>0</v>
      </c>
      <c r="H7338" s="7" cm="1">
        <f t="array" aca="1" ref="H7338" ca="1">INDEX(Subscribers!$G$2:$G$1001, INT((ROW()-2)/12)+1)</f>
        <v>41.97</v>
      </c>
      <c r="I7338">
        <f t="shared" ca="1" si="466"/>
        <v>0</v>
      </c>
    </row>
    <row r="7339" spans="1:9">
      <c r="A7339" cm="1">
        <f t="array" ref="A7339">INDEX(Subscribers!$A$2:$A$1001, INT((ROW()-2)/12)+1)</f>
        <v>612</v>
      </c>
      <c r="B7339">
        <f t="shared" si="463"/>
        <v>6</v>
      </c>
      <c r="C7339" s="9" cm="1">
        <f t="array" ref="C7339">INDEX(Months!$A$2:$A$13, $B7339)</f>
        <v>45444</v>
      </c>
      <c r="D7339" s="9" cm="1">
        <f t="array" aca="1" ref="D7339" ca="1">INDEX(Subscribers!$F$2:$F$1001, INT((ROW()-2)/12)+1)</f>
        <v>45627</v>
      </c>
      <c r="E7339" s="5" cm="1">
        <f t="array" aca="1" ref="E7339" ca="1">INDEX(Subscribers!$Q$2:$Q$1001, INT((ROW()-2)/12)+1)</f>
        <v>999</v>
      </c>
      <c r="F7339" s="5">
        <f t="shared" ca="1" si="464"/>
        <v>0</v>
      </c>
      <c r="G7339" s="5">
        <f t="shared" ca="1" si="465"/>
        <v>0</v>
      </c>
      <c r="H7339" s="7" cm="1">
        <f t="array" aca="1" ref="H7339" ca="1">INDEX(Subscribers!$G$2:$G$1001, INT((ROW()-2)/12)+1)</f>
        <v>41.97</v>
      </c>
      <c r="I7339">
        <f t="shared" ca="1" si="466"/>
        <v>0</v>
      </c>
    </row>
    <row r="7340" spans="1:9">
      <c r="A7340" cm="1">
        <f t="array" ref="A7340">INDEX(Subscribers!$A$2:$A$1001, INT((ROW()-2)/12)+1)</f>
        <v>612</v>
      </c>
      <c r="B7340">
        <f t="shared" si="463"/>
        <v>7</v>
      </c>
      <c r="C7340" s="9" cm="1">
        <f t="array" ref="C7340">INDEX(Months!$A$2:$A$13, $B7340)</f>
        <v>45474</v>
      </c>
      <c r="D7340" s="9" cm="1">
        <f t="array" aca="1" ref="D7340" ca="1">INDEX(Subscribers!$F$2:$F$1001, INT((ROW()-2)/12)+1)</f>
        <v>45627</v>
      </c>
      <c r="E7340" s="5" cm="1">
        <f t="array" aca="1" ref="E7340" ca="1">INDEX(Subscribers!$Q$2:$Q$1001, INT((ROW()-2)/12)+1)</f>
        <v>999</v>
      </c>
      <c r="F7340" s="5">
        <f t="shared" ca="1" si="464"/>
        <v>0</v>
      </c>
      <c r="G7340" s="5">
        <f t="shared" ca="1" si="465"/>
        <v>0</v>
      </c>
      <c r="H7340" s="7" cm="1">
        <f t="array" aca="1" ref="H7340" ca="1">INDEX(Subscribers!$G$2:$G$1001, INT((ROW()-2)/12)+1)</f>
        <v>41.97</v>
      </c>
      <c r="I7340">
        <f t="shared" ca="1" si="466"/>
        <v>0</v>
      </c>
    </row>
    <row r="7341" spans="1:9">
      <c r="A7341" cm="1">
        <f t="array" ref="A7341">INDEX(Subscribers!$A$2:$A$1001, INT((ROW()-2)/12)+1)</f>
        <v>612</v>
      </c>
      <c r="B7341">
        <f t="shared" si="463"/>
        <v>8</v>
      </c>
      <c r="C7341" s="9" cm="1">
        <f t="array" ref="C7341">INDEX(Months!$A$2:$A$13, $B7341)</f>
        <v>45505</v>
      </c>
      <c r="D7341" s="9" cm="1">
        <f t="array" aca="1" ref="D7341" ca="1">INDEX(Subscribers!$F$2:$F$1001, INT((ROW()-2)/12)+1)</f>
        <v>45627</v>
      </c>
      <c r="E7341" s="5" cm="1">
        <f t="array" aca="1" ref="E7341" ca="1">INDEX(Subscribers!$Q$2:$Q$1001, INT((ROW()-2)/12)+1)</f>
        <v>999</v>
      </c>
      <c r="F7341" s="5">
        <f t="shared" ca="1" si="464"/>
        <v>0</v>
      </c>
      <c r="G7341" s="5">
        <f t="shared" ca="1" si="465"/>
        <v>0</v>
      </c>
      <c r="H7341" s="7" cm="1">
        <f t="array" aca="1" ref="H7341" ca="1">INDEX(Subscribers!$G$2:$G$1001, INT((ROW()-2)/12)+1)</f>
        <v>41.97</v>
      </c>
      <c r="I7341">
        <f t="shared" ca="1" si="466"/>
        <v>0</v>
      </c>
    </row>
    <row r="7342" spans="1:9">
      <c r="A7342" cm="1">
        <f t="array" ref="A7342">INDEX(Subscribers!$A$2:$A$1001, INT((ROW()-2)/12)+1)</f>
        <v>612</v>
      </c>
      <c r="B7342">
        <f t="shared" si="463"/>
        <v>9</v>
      </c>
      <c r="C7342" s="9" cm="1">
        <f t="array" ref="C7342">INDEX(Months!$A$2:$A$13, $B7342)</f>
        <v>45536</v>
      </c>
      <c r="D7342" s="9" cm="1">
        <f t="array" aca="1" ref="D7342" ca="1">INDEX(Subscribers!$F$2:$F$1001, INT((ROW()-2)/12)+1)</f>
        <v>45627</v>
      </c>
      <c r="E7342" s="5" cm="1">
        <f t="array" aca="1" ref="E7342" ca="1">INDEX(Subscribers!$Q$2:$Q$1001, INT((ROW()-2)/12)+1)</f>
        <v>999</v>
      </c>
      <c r="F7342" s="5">
        <f t="shared" ca="1" si="464"/>
        <v>0</v>
      </c>
      <c r="G7342" s="5">
        <f t="shared" ca="1" si="465"/>
        <v>0</v>
      </c>
      <c r="H7342" s="7" cm="1">
        <f t="array" aca="1" ref="H7342" ca="1">INDEX(Subscribers!$G$2:$G$1001, INT((ROW()-2)/12)+1)</f>
        <v>41.97</v>
      </c>
      <c r="I7342">
        <f t="shared" ca="1" si="466"/>
        <v>0</v>
      </c>
    </row>
    <row r="7343" spans="1:9">
      <c r="A7343" cm="1">
        <f t="array" ref="A7343">INDEX(Subscribers!$A$2:$A$1001, INT((ROW()-2)/12)+1)</f>
        <v>612</v>
      </c>
      <c r="B7343">
        <f t="shared" si="463"/>
        <v>10</v>
      </c>
      <c r="C7343" s="9" cm="1">
        <f t="array" ref="C7343">INDEX(Months!$A$2:$A$13, $B7343)</f>
        <v>45566</v>
      </c>
      <c r="D7343" s="9" cm="1">
        <f t="array" aca="1" ref="D7343" ca="1">INDEX(Subscribers!$F$2:$F$1001, INT((ROW()-2)/12)+1)</f>
        <v>45627</v>
      </c>
      <c r="E7343" s="5" cm="1">
        <f t="array" aca="1" ref="E7343" ca="1">INDEX(Subscribers!$Q$2:$Q$1001, INT((ROW()-2)/12)+1)</f>
        <v>999</v>
      </c>
      <c r="F7343" s="5">
        <f t="shared" ca="1" si="464"/>
        <v>0</v>
      </c>
      <c r="G7343" s="5">
        <f t="shared" ca="1" si="465"/>
        <v>0</v>
      </c>
      <c r="H7343" s="7" cm="1">
        <f t="array" aca="1" ref="H7343" ca="1">INDEX(Subscribers!$G$2:$G$1001, INT((ROW()-2)/12)+1)</f>
        <v>41.97</v>
      </c>
      <c r="I7343">
        <f t="shared" ca="1" si="466"/>
        <v>0</v>
      </c>
    </row>
    <row r="7344" spans="1:9">
      <c r="A7344" cm="1">
        <f t="array" ref="A7344">INDEX(Subscribers!$A$2:$A$1001, INT((ROW()-2)/12)+1)</f>
        <v>612</v>
      </c>
      <c r="B7344">
        <f t="shared" si="463"/>
        <v>11</v>
      </c>
      <c r="C7344" s="9" cm="1">
        <f t="array" ref="C7344">INDEX(Months!$A$2:$A$13, $B7344)</f>
        <v>45597</v>
      </c>
      <c r="D7344" s="9" cm="1">
        <f t="array" aca="1" ref="D7344" ca="1">INDEX(Subscribers!$F$2:$F$1001, INT((ROW()-2)/12)+1)</f>
        <v>45627</v>
      </c>
      <c r="E7344" s="5" cm="1">
        <f t="array" aca="1" ref="E7344" ca="1">INDEX(Subscribers!$Q$2:$Q$1001, INT((ROW()-2)/12)+1)</f>
        <v>999</v>
      </c>
      <c r="F7344" s="5">
        <f t="shared" ca="1" si="464"/>
        <v>0</v>
      </c>
      <c r="G7344" s="5">
        <f t="shared" ca="1" si="465"/>
        <v>0</v>
      </c>
      <c r="H7344" s="7" cm="1">
        <f t="array" aca="1" ref="H7344" ca="1">INDEX(Subscribers!$G$2:$G$1001, INT((ROW()-2)/12)+1)</f>
        <v>41.97</v>
      </c>
      <c r="I7344">
        <f t="shared" ca="1" si="466"/>
        <v>0</v>
      </c>
    </row>
    <row r="7345" spans="1:9">
      <c r="A7345" cm="1">
        <f t="array" ref="A7345">INDEX(Subscribers!$A$2:$A$1001, INT((ROW()-2)/12)+1)</f>
        <v>612</v>
      </c>
      <c r="B7345">
        <f t="shared" si="463"/>
        <v>12</v>
      </c>
      <c r="C7345" s="9" cm="1">
        <f t="array" ref="C7345">INDEX(Months!$A$2:$A$13, $B7345)</f>
        <v>45627</v>
      </c>
      <c r="D7345" s="9" cm="1">
        <f t="array" aca="1" ref="D7345" ca="1">INDEX(Subscribers!$F$2:$F$1001, INT((ROW()-2)/12)+1)</f>
        <v>45627</v>
      </c>
      <c r="E7345" s="5" cm="1">
        <f t="array" aca="1" ref="E7345" ca="1">INDEX(Subscribers!$Q$2:$Q$1001, INT((ROW()-2)/12)+1)</f>
        <v>999</v>
      </c>
      <c r="F7345" s="5">
        <f t="shared" ca="1" si="464"/>
        <v>1</v>
      </c>
      <c r="G7345" s="5">
        <f t="shared" ca="1" si="465"/>
        <v>0</v>
      </c>
      <c r="H7345" s="7" cm="1">
        <f t="array" aca="1" ref="H7345" ca="1">INDEX(Subscribers!$G$2:$G$1001, INT((ROW()-2)/12)+1)</f>
        <v>41.97</v>
      </c>
      <c r="I7345">
        <f t="shared" ca="1" si="466"/>
        <v>41.97</v>
      </c>
    </row>
    <row r="7346" spans="1:9">
      <c r="A7346" cm="1">
        <f t="array" ref="A7346">INDEX(Subscribers!$A$2:$A$1001, INT((ROW()-2)/12)+1)</f>
        <v>613</v>
      </c>
      <c r="B7346">
        <f t="shared" si="463"/>
        <v>1</v>
      </c>
      <c r="C7346" s="9" cm="1">
        <f t="array" ref="C7346">INDEX(Months!$A$2:$A$13, $B7346)</f>
        <v>45292</v>
      </c>
      <c r="D7346" s="9" cm="1">
        <f t="array" aca="1" ref="D7346" ca="1">INDEX(Subscribers!$F$2:$F$1001, INT((ROW()-2)/12)+1)</f>
        <v>45505</v>
      </c>
      <c r="E7346" s="5" cm="1">
        <f t="array" aca="1" ref="E7346" ca="1">INDEX(Subscribers!$Q$2:$Q$1001, INT((ROW()-2)/12)+1)</f>
        <v>1</v>
      </c>
      <c r="F7346" s="5">
        <f t="shared" ca="1" si="464"/>
        <v>0</v>
      </c>
      <c r="G7346" s="5">
        <f t="shared" ca="1" si="465"/>
        <v>1</v>
      </c>
      <c r="H7346" s="7" cm="1">
        <f t="array" aca="1" ref="H7346" ca="1">INDEX(Subscribers!$G$2:$G$1001, INT((ROW()-2)/12)+1)</f>
        <v>16.98</v>
      </c>
      <c r="I7346">
        <f t="shared" ca="1" si="466"/>
        <v>0</v>
      </c>
    </row>
    <row r="7347" spans="1:9">
      <c r="A7347" cm="1">
        <f t="array" ref="A7347">INDEX(Subscribers!$A$2:$A$1001, INT((ROW()-2)/12)+1)</f>
        <v>613</v>
      </c>
      <c r="B7347">
        <f t="shared" si="463"/>
        <v>2</v>
      </c>
      <c r="C7347" s="9" cm="1">
        <f t="array" ref="C7347">INDEX(Months!$A$2:$A$13, $B7347)</f>
        <v>45323</v>
      </c>
      <c r="D7347" s="9" cm="1">
        <f t="array" aca="1" ref="D7347" ca="1">INDEX(Subscribers!$F$2:$F$1001, INT((ROW()-2)/12)+1)</f>
        <v>45505</v>
      </c>
      <c r="E7347" s="5" cm="1">
        <f t="array" aca="1" ref="E7347" ca="1">INDEX(Subscribers!$Q$2:$Q$1001, INT((ROW()-2)/12)+1)</f>
        <v>1</v>
      </c>
      <c r="F7347" s="5">
        <f t="shared" ca="1" si="464"/>
        <v>0</v>
      </c>
      <c r="G7347" s="5">
        <f t="shared" ca="1" si="465"/>
        <v>0</v>
      </c>
      <c r="H7347" s="7" cm="1">
        <f t="array" aca="1" ref="H7347" ca="1">INDEX(Subscribers!$G$2:$G$1001, INT((ROW()-2)/12)+1)</f>
        <v>16.98</v>
      </c>
      <c r="I7347">
        <f t="shared" ca="1" si="466"/>
        <v>0</v>
      </c>
    </row>
    <row r="7348" spans="1:9">
      <c r="A7348" cm="1">
        <f t="array" ref="A7348">INDEX(Subscribers!$A$2:$A$1001, INT((ROW()-2)/12)+1)</f>
        <v>613</v>
      </c>
      <c r="B7348">
        <f t="shared" si="463"/>
        <v>3</v>
      </c>
      <c r="C7348" s="9" cm="1">
        <f t="array" ref="C7348">INDEX(Months!$A$2:$A$13, $B7348)</f>
        <v>45352</v>
      </c>
      <c r="D7348" s="9" cm="1">
        <f t="array" aca="1" ref="D7348" ca="1">INDEX(Subscribers!$F$2:$F$1001, INT((ROW()-2)/12)+1)</f>
        <v>45505</v>
      </c>
      <c r="E7348" s="5" cm="1">
        <f t="array" aca="1" ref="E7348" ca="1">INDEX(Subscribers!$Q$2:$Q$1001, INT((ROW()-2)/12)+1)</f>
        <v>1</v>
      </c>
      <c r="F7348" s="5">
        <f t="shared" ca="1" si="464"/>
        <v>0</v>
      </c>
      <c r="G7348" s="5">
        <f t="shared" ca="1" si="465"/>
        <v>0</v>
      </c>
      <c r="H7348" s="7" cm="1">
        <f t="array" aca="1" ref="H7348" ca="1">INDEX(Subscribers!$G$2:$G$1001, INT((ROW()-2)/12)+1)</f>
        <v>16.98</v>
      </c>
      <c r="I7348">
        <f t="shared" ca="1" si="466"/>
        <v>0</v>
      </c>
    </row>
    <row r="7349" spans="1:9">
      <c r="A7349" cm="1">
        <f t="array" ref="A7349">INDEX(Subscribers!$A$2:$A$1001, INT((ROW()-2)/12)+1)</f>
        <v>613</v>
      </c>
      <c r="B7349">
        <f t="shared" si="463"/>
        <v>4</v>
      </c>
      <c r="C7349" s="9" cm="1">
        <f t="array" ref="C7349">INDEX(Months!$A$2:$A$13, $B7349)</f>
        <v>45383</v>
      </c>
      <c r="D7349" s="9" cm="1">
        <f t="array" aca="1" ref="D7349" ca="1">INDEX(Subscribers!$F$2:$F$1001, INT((ROW()-2)/12)+1)</f>
        <v>45505</v>
      </c>
      <c r="E7349" s="5" cm="1">
        <f t="array" aca="1" ref="E7349" ca="1">INDEX(Subscribers!$Q$2:$Q$1001, INT((ROW()-2)/12)+1)</f>
        <v>1</v>
      </c>
      <c r="F7349" s="5">
        <f t="shared" ca="1" si="464"/>
        <v>0</v>
      </c>
      <c r="G7349" s="5">
        <f t="shared" ca="1" si="465"/>
        <v>0</v>
      </c>
      <c r="H7349" s="7" cm="1">
        <f t="array" aca="1" ref="H7349" ca="1">INDEX(Subscribers!$G$2:$G$1001, INT((ROW()-2)/12)+1)</f>
        <v>16.98</v>
      </c>
      <c r="I7349">
        <f t="shared" ca="1" si="466"/>
        <v>0</v>
      </c>
    </row>
    <row r="7350" spans="1:9">
      <c r="A7350" cm="1">
        <f t="array" ref="A7350">INDEX(Subscribers!$A$2:$A$1001, INT((ROW()-2)/12)+1)</f>
        <v>613</v>
      </c>
      <c r="B7350">
        <f t="shared" si="463"/>
        <v>5</v>
      </c>
      <c r="C7350" s="9" cm="1">
        <f t="array" ref="C7350">INDEX(Months!$A$2:$A$13, $B7350)</f>
        <v>45413</v>
      </c>
      <c r="D7350" s="9" cm="1">
        <f t="array" aca="1" ref="D7350" ca="1">INDEX(Subscribers!$F$2:$F$1001, INT((ROW()-2)/12)+1)</f>
        <v>45505</v>
      </c>
      <c r="E7350" s="5" cm="1">
        <f t="array" aca="1" ref="E7350" ca="1">INDEX(Subscribers!$Q$2:$Q$1001, INT((ROW()-2)/12)+1)</f>
        <v>1</v>
      </c>
      <c r="F7350" s="5">
        <f t="shared" ca="1" si="464"/>
        <v>0</v>
      </c>
      <c r="G7350" s="5">
        <f t="shared" ca="1" si="465"/>
        <v>0</v>
      </c>
      <c r="H7350" s="7" cm="1">
        <f t="array" aca="1" ref="H7350" ca="1">INDEX(Subscribers!$G$2:$G$1001, INT((ROW()-2)/12)+1)</f>
        <v>16.98</v>
      </c>
      <c r="I7350">
        <f t="shared" ca="1" si="466"/>
        <v>0</v>
      </c>
    </row>
    <row r="7351" spans="1:9">
      <c r="A7351" cm="1">
        <f t="array" ref="A7351">INDEX(Subscribers!$A$2:$A$1001, INT((ROW()-2)/12)+1)</f>
        <v>613</v>
      </c>
      <c r="B7351">
        <f t="shared" si="463"/>
        <v>6</v>
      </c>
      <c r="C7351" s="9" cm="1">
        <f t="array" ref="C7351">INDEX(Months!$A$2:$A$13, $B7351)</f>
        <v>45444</v>
      </c>
      <c r="D7351" s="9" cm="1">
        <f t="array" aca="1" ref="D7351" ca="1">INDEX(Subscribers!$F$2:$F$1001, INT((ROW()-2)/12)+1)</f>
        <v>45505</v>
      </c>
      <c r="E7351" s="5" cm="1">
        <f t="array" aca="1" ref="E7351" ca="1">INDEX(Subscribers!$Q$2:$Q$1001, INT((ROW()-2)/12)+1)</f>
        <v>1</v>
      </c>
      <c r="F7351" s="5">
        <f t="shared" ca="1" si="464"/>
        <v>0</v>
      </c>
      <c r="G7351" s="5">
        <f t="shared" ca="1" si="465"/>
        <v>0</v>
      </c>
      <c r="H7351" s="7" cm="1">
        <f t="array" aca="1" ref="H7351" ca="1">INDEX(Subscribers!$G$2:$G$1001, INT((ROW()-2)/12)+1)</f>
        <v>16.98</v>
      </c>
      <c r="I7351">
        <f t="shared" ca="1" si="466"/>
        <v>0</v>
      </c>
    </row>
    <row r="7352" spans="1:9">
      <c r="A7352" cm="1">
        <f t="array" ref="A7352">INDEX(Subscribers!$A$2:$A$1001, INT((ROW()-2)/12)+1)</f>
        <v>613</v>
      </c>
      <c r="B7352">
        <f t="shared" si="463"/>
        <v>7</v>
      </c>
      <c r="C7352" s="9" cm="1">
        <f t="array" ref="C7352">INDEX(Months!$A$2:$A$13, $B7352)</f>
        <v>45474</v>
      </c>
      <c r="D7352" s="9" cm="1">
        <f t="array" aca="1" ref="D7352" ca="1">INDEX(Subscribers!$F$2:$F$1001, INT((ROW()-2)/12)+1)</f>
        <v>45505</v>
      </c>
      <c r="E7352" s="5" cm="1">
        <f t="array" aca="1" ref="E7352" ca="1">INDEX(Subscribers!$Q$2:$Q$1001, INT((ROW()-2)/12)+1)</f>
        <v>1</v>
      </c>
      <c r="F7352" s="5">
        <f t="shared" ca="1" si="464"/>
        <v>0</v>
      </c>
      <c r="G7352" s="5">
        <f t="shared" ca="1" si="465"/>
        <v>0</v>
      </c>
      <c r="H7352" s="7" cm="1">
        <f t="array" aca="1" ref="H7352" ca="1">INDEX(Subscribers!$G$2:$G$1001, INT((ROW()-2)/12)+1)</f>
        <v>16.98</v>
      </c>
      <c r="I7352">
        <f t="shared" ca="1" si="466"/>
        <v>0</v>
      </c>
    </row>
    <row r="7353" spans="1:9">
      <c r="A7353" cm="1">
        <f t="array" ref="A7353">INDEX(Subscribers!$A$2:$A$1001, INT((ROW()-2)/12)+1)</f>
        <v>613</v>
      </c>
      <c r="B7353">
        <f t="shared" si="463"/>
        <v>8</v>
      </c>
      <c r="C7353" s="9" cm="1">
        <f t="array" ref="C7353">INDEX(Months!$A$2:$A$13, $B7353)</f>
        <v>45505</v>
      </c>
      <c r="D7353" s="9" cm="1">
        <f t="array" aca="1" ref="D7353" ca="1">INDEX(Subscribers!$F$2:$F$1001, INT((ROW()-2)/12)+1)</f>
        <v>45505</v>
      </c>
      <c r="E7353" s="5" cm="1">
        <f t="array" aca="1" ref="E7353" ca="1">INDEX(Subscribers!$Q$2:$Q$1001, INT((ROW()-2)/12)+1)</f>
        <v>1</v>
      </c>
      <c r="F7353" s="5">
        <f t="shared" ca="1" si="464"/>
        <v>0</v>
      </c>
      <c r="G7353" s="5">
        <f t="shared" ca="1" si="465"/>
        <v>0</v>
      </c>
      <c r="H7353" s="7" cm="1">
        <f t="array" aca="1" ref="H7353" ca="1">INDEX(Subscribers!$G$2:$G$1001, INT((ROW()-2)/12)+1)</f>
        <v>16.98</v>
      </c>
      <c r="I7353">
        <f t="shared" ca="1" si="466"/>
        <v>0</v>
      </c>
    </row>
    <row r="7354" spans="1:9">
      <c r="A7354" cm="1">
        <f t="array" ref="A7354">INDEX(Subscribers!$A$2:$A$1001, INT((ROW()-2)/12)+1)</f>
        <v>613</v>
      </c>
      <c r="B7354">
        <f t="shared" si="463"/>
        <v>9</v>
      </c>
      <c r="C7354" s="9" cm="1">
        <f t="array" ref="C7354">INDEX(Months!$A$2:$A$13, $B7354)</f>
        <v>45536</v>
      </c>
      <c r="D7354" s="9" cm="1">
        <f t="array" aca="1" ref="D7354" ca="1">INDEX(Subscribers!$F$2:$F$1001, INT((ROW()-2)/12)+1)</f>
        <v>45505</v>
      </c>
      <c r="E7354" s="5" cm="1">
        <f t="array" aca="1" ref="E7354" ca="1">INDEX(Subscribers!$Q$2:$Q$1001, INT((ROW()-2)/12)+1)</f>
        <v>1</v>
      </c>
      <c r="F7354" s="5">
        <f t="shared" ca="1" si="464"/>
        <v>0</v>
      </c>
      <c r="G7354" s="5">
        <f t="shared" ca="1" si="465"/>
        <v>0</v>
      </c>
      <c r="H7354" s="7" cm="1">
        <f t="array" aca="1" ref="H7354" ca="1">INDEX(Subscribers!$G$2:$G$1001, INT((ROW()-2)/12)+1)</f>
        <v>16.98</v>
      </c>
      <c r="I7354">
        <f t="shared" ca="1" si="466"/>
        <v>0</v>
      </c>
    </row>
    <row r="7355" spans="1:9">
      <c r="A7355" cm="1">
        <f t="array" ref="A7355">INDEX(Subscribers!$A$2:$A$1001, INT((ROW()-2)/12)+1)</f>
        <v>613</v>
      </c>
      <c r="B7355">
        <f t="shared" si="463"/>
        <v>10</v>
      </c>
      <c r="C7355" s="9" cm="1">
        <f t="array" ref="C7355">INDEX(Months!$A$2:$A$13, $B7355)</f>
        <v>45566</v>
      </c>
      <c r="D7355" s="9" cm="1">
        <f t="array" aca="1" ref="D7355" ca="1">INDEX(Subscribers!$F$2:$F$1001, INT((ROW()-2)/12)+1)</f>
        <v>45505</v>
      </c>
      <c r="E7355" s="5" cm="1">
        <f t="array" aca="1" ref="E7355" ca="1">INDEX(Subscribers!$Q$2:$Q$1001, INT((ROW()-2)/12)+1)</f>
        <v>1</v>
      </c>
      <c r="F7355" s="5">
        <f t="shared" ca="1" si="464"/>
        <v>0</v>
      </c>
      <c r="G7355" s="5">
        <f t="shared" ca="1" si="465"/>
        <v>0</v>
      </c>
      <c r="H7355" s="7" cm="1">
        <f t="array" aca="1" ref="H7355" ca="1">INDEX(Subscribers!$G$2:$G$1001, INT((ROW()-2)/12)+1)</f>
        <v>16.98</v>
      </c>
      <c r="I7355">
        <f t="shared" ca="1" si="466"/>
        <v>0</v>
      </c>
    </row>
    <row r="7356" spans="1:9">
      <c r="A7356" cm="1">
        <f t="array" ref="A7356">INDEX(Subscribers!$A$2:$A$1001, INT((ROW()-2)/12)+1)</f>
        <v>613</v>
      </c>
      <c r="B7356">
        <f t="shared" si="463"/>
        <v>11</v>
      </c>
      <c r="C7356" s="9" cm="1">
        <f t="array" ref="C7356">INDEX(Months!$A$2:$A$13, $B7356)</f>
        <v>45597</v>
      </c>
      <c r="D7356" s="9" cm="1">
        <f t="array" aca="1" ref="D7356" ca="1">INDEX(Subscribers!$F$2:$F$1001, INT((ROW()-2)/12)+1)</f>
        <v>45505</v>
      </c>
      <c r="E7356" s="5" cm="1">
        <f t="array" aca="1" ref="E7356" ca="1">INDEX(Subscribers!$Q$2:$Q$1001, INT((ROW()-2)/12)+1)</f>
        <v>1</v>
      </c>
      <c r="F7356" s="5">
        <f t="shared" ca="1" si="464"/>
        <v>0</v>
      </c>
      <c r="G7356" s="5">
        <f t="shared" ca="1" si="465"/>
        <v>0</v>
      </c>
      <c r="H7356" s="7" cm="1">
        <f t="array" aca="1" ref="H7356" ca="1">INDEX(Subscribers!$G$2:$G$1001, INT((ROW()-2)/12)+1)</f>
        <v>16.98</v>
      </c>
      <c r="I7356">
        <f t="shared" ca="1" si="466"/>
        <v>0</v>
      </c>
    </row>
    <row r="7357" spans="1:9">
      <c r="A7357" cm="1">
        <f t="array" ref="A7357">INDEX(Subscribers!$A$2:$A$1001, INT((ROW()-2)/12)+1)</f>
        <v>613</v>
      </c>
      <c r="B7357">
        <f t="shared" si="463"/>
        <v>12</v>
      </c>
      <c r="C7357" s="9" cm="1">
        <f t="array" ref="C7357">INDEX(Months!$A$2:$A$13, $B7357)</f>
        <v>45627</v>
      </c>
      <c r="D7357" s="9" cm="1">
        <f t="array" aca="1" ref="D7357" ca="1">INDEX(Subscribers!$F$2:$F$1001, INT((ROW()-2)/12)+1)</f>
        <v>45505</v>
      </c>
      <c r="E7357" s="5" cm="1">
        <f t="array" aca="1" ref="E7357" ca="1">INDEX(Subscribers!$Q$2:$Q$1001, INT((ROW()-2)/12)+1)</f>
        <v>1</v>
      </c>
      <c r="F7357" s="5">
        <f t="shared" ca="1" si="464"/>
        <v>0</v>
      </c>
      <c r="G7357" s="5">
        <f t="shared" ca="1" si="465"/>
        <v>0</v>
      </c>
      <c r="H7357" s="7" cm="1">
        <f t="array" aca="1" ref="H7357" ca="1">INDEX(Subscribers!$G$2:$G$1001, INT((ROW()-2)/12)+1)</f>
        <v>16.98</v>
      </c>
      <c r="I7357">
        <f t="shared" ca="1" si="466"/>
        <v>0</v>
      </c>
    </row>
    <row r="7358" spans="1:9">
      <c r="A7358" cm="1">
        <f t="array" ref="A7358">INDEX(Subscribers!$A$2:$A$1001, INT((ROW()-2)/12)+1)</f>
        <v>614</v>
      </c>
      <c r="B7358">
        <f t="shared" si="463"/>
        <v>1</v>
      </c>
      <c r="C7358" s="9" cm="1">
        <f t="array" ref="C7358">INDEX(Months!$A$2:$A$13, $B7358)</f>
        <v>45292</v>
      </c>
      <c r="D7358" s="9" cm="1">
        <f t="array" aca="1" ref="D7358" ca="1">INDEX(Subscribers!$F$2:$F$1001, INT((ROW()-2)/12)+1)</f>
        <v>45536</v>
      </c>
      <c r="E7358" s="5" cm="1">
        <f t="array" aca="1" ref="E7358" ca="1">INDEX(Subscribers!$Q$2:$Q$1001, INT((ROW()-2)/12)+1)</f>
        <v>10</v>
      </c>
      <c r="F7358" s="5">
        <f t="shared" ca="1" si="464"/>
        <v>0</v>
      </c>
      <c r="G7358" s="5">
        <f t="shared" ca="1" si="465"/>
        <v>0</v>
      </c>
      <c r="H7358" s="7" cm="1">
        <f t="array" aca="1" ref="H7358" ca="1">INDEX(Subscribers!$G$2:$G$1001, INT((ROW()-2)/12)+1)</f>
        <v>36.97</v>
      </c>
      <c r="I7358">
        <f t="shared" ca="1" si="466"/>
        <v>0</v>
      </c>
    </row>
    <row r="7359" spans="1:9">
      <c r="A7359" cm="1">
        <f t="array" ref="A7359">INDEX(Subscribers!$A$2:$A$1001, INT((ROW()-2)/12)+1)</f>
        <v>614</v>
      </c>
      <c r="B7359">
        <f t="shared" si="463"/>
        <v>2</v>
      </c>
      <c r="C7359" s="9" cm="1">
        <f t="array" ref="C7359">INDEX(Months!$A$2:$A$13, $B7359)</f>
        <v>45323</v>
      </c>
      <c r="D7359" s="9" cm="1">
        <f t="array" aca="1" ref="D7359" ca="1">INDEX(Subscribers!$F$2:$F$1001, INT((ROW()-2)/12)+1)</f>
        <v>45536</v>
      </c>
      <c r="E7359" s="5" cm="1">
        <f t="array" aca="1" ref="E7359" ca="1">INDEX(Subscribers!$Q$2:$Q$1001, INT((ROW()-2)/12)+1)</f>
        <v>10</v>
      </c>
      <c r="F7359" s="5">
        <f t="shared" ca="1" si="464"/>
        <v>0</v>
      </c>
      <c r="G7359" s="5">
        <f t="shared" ca="1" si="465"/>
        <v>0</v>
      </c>
      <c r="H7359" s="7" cm="1">
        <f t="array" aca="1" ref="H7359" ca="1">INDEX(Subscribers!$G$2:$G$1001, INT((ROW()-2)/12)+1)</f>
        <v>36.97</v>
      </c>
      <c r="I7359">
        <f t="shared" ca="1" si="466"/>
        <v>0</v>
      </c>
    </row>
    <row r="7360" spans="1:9">
      <c r="A7360" cm="1">
        <f t="array" ref="A7360">INDEX(Subscribers!$A$2:$A$1001, INT((ROW()-2)/12)+1)</f>
        <v>614</v>
      </c>
      <c r="B7360">
        <f t="shared" si="463"/>
        <v>3</v>
      </c>
      <c r="C7360" s="9" cm="1">
        <f t="array" ref="C7360">INDEX(Months!$A$2:$A$13, $B7360)</f>
        <v>45352</v>
      </c>
      <c r="D7360" s="9" cm="1">
        <f t="array" aca="1" ref="D7360" ca="1">INDEX(Subscribers!$F$2:$F$1001, INT((ROW()-2)/12)+1)</f>
        <v>45536</v>
      </c>
      <c r="E7360" s="5" cm="1">
        <f t="array" aca="1" ref="E7360" ca="1">INDEX(Subscribers!$Q$2:$Q$1001, INT((ROW()-2)/12)+1)</f>
        <v>10</v>
      </c>
      <c r="F7360" s="5">
        <f t="shared" ca="1" si="464"/>
        <v>0</v>
      </c>
      <c r="G7360" s="5">
        <f t="shared" ca="1" si="465"/>
        <v>0</v>
      </c>
      <c r="H7360" s="7" cm="1">
        <f t="array" aca="1" ref="H7360" ca="1">INDEX(Subscribers!$G$2:$G$1001, INT((ROW()-2)/12)+1)</f>
        <v>36.97</v>
      </c>
      <c r="I7360">
        <f t="shared" ca="1" si="466"/>
        <v>0</v>
      </c>
    </row>
    <row r="7361" spans="1:9">
      <c r="A7361" cm="1">
        <f t="array" ref="A7361">INDEX(Subscribers!$A$2:$A$1001, INT((ROW()-2)/12)+1)</f>
        <v>614</v>
      </c>
      <c r="B7361">
        <f t="shared" si="463"/>
        <v>4</v>
      </c>
      <c r="C7361" s="9" cm="1">
        <f t="array" ref="C7361">INDEX(Months!$A$2:$A$13, $B7361)</f>
        <v>45383</v>
      </c>
      <c r="D7361" s="9" cm="1">
        <f t="array" aca="1" ref="D7361" ca="1">INDEX(Subscribers!$F$2:$F$1001, INT((ROW()-2)/12)+1)</f>
        <v>45536</v>
      </c>
      <c r="E7361" s="5" cm="1">
        <f t="array" aca="1" ref="E7361" ca="1">INDEX(Subscribers!$Q$2:$Q$1001, INT((ROW()-2)/12)+1)</f>
        <v>10</v>
      </c>
      <c r="F7361" s="5">
        <f t="shared" ca="1" si="464"/>
        <v>0</v>
      </c>
      <c r="G7361" s="5">
        <f t="shared" ca="1" si="465"/>
        <v>0</v>
      </c>
      <c r="H7361" s="7" cm="1">
        <f t="array" aca="1" ref="H7361" ca="1">INDEX(Subscribers!$G$2:$G$1001, INT((ROW()-2)/12)+1)</f>
        <v>36.97</v>
      </c>
      <c r="I7361">
        <f t="shared" ca="1" si="466"/>
        <v>0</v>
      </c>
    </row>
    <row r="7362" spans="1:9">
      <c r="A7362" cm="1">
        <f t="array" ref="A7362">INDEX(Subscribers!$A$2:$A$1001, INT((ROW()-2)/12)+1)</f>
        <v>614</v>
      </c>
      <c r="B7362">
        <f t="shared" si="463"/>
        <v>5</v>
      </c>
      <c r="C7362" s="9" cm="1">
        <f t="array" ref="C7362">INDEX(Months!$A$2:$A$13, $B7362)</f>
        <v>45413</v>
      </c>
      <c r="D7362" s="9" cm="1">
        <f t="array" aca="1" ref="D7362" ca="1">INDEX(Subscribers!$F$2:$F$1001, INT((ROW()-2)/12)+1)</f>
        <v>45536</v>
      </c>
      <c r="E7362" s="5" cm="1">
        <f t="array" aca="1" ref="E7362" ca="1">INDEX(Subscribers!$Q$2:$Q$1001, INT((ROW()-2)/12)+1)</f>
        <v>10</v>
      </c>
      <c r="F7362" s="5">
        <f t="shared" ca="1" si="464"/>
        <v>0</v>
      </c>
      <c r="G7362" s="5">
        <f t="shared" ca="1" si="465"/>
        <v>0</v>
      </c>
      <c r="H7362" s="7" cm="1">
        <f t="array" aca="1" ref="H7362" ca="1">INDEX(Subscribers!$G$2:$G$1001, INT((ROW()-2)/12)+1)</f>
        <v>36.97</v>
      </c>
      <c r="I7362">
        <f t="shared" ca="1" si="466"/>
        <v>0</v>
      </c>
    </row>
    <row r="7363" spans="1:9">
      <c r="A7363" cm="1">
        <f t="array" ref="A7363">INDEX(Subscribers!$A$2:$A$1001, INT((ROW()-2)/12)+1)</f>
        <v>614</v>
      </c>
      <c r="B7363">
        <f t="shared" ref="B7363:B7426" si="467">MOD(ROW()-2,12)+1</f>
        <v>6</v>
      </c>
      <c r="C7363" s="9" cm="1">
        <f t="array" ref="C7363">INDEX(Months!$A$2:$A$13, $B7363)</f>
        <v>45444</v>
      </c>
      <c r="D7363" s="9" cm="1">
        <f t="array" aca="1" ref="D7363" ca="1">INDEX(Subscribers!$F$2:$F$1001, INT((ROW()-2)/12)+1)</f>
        <v>45536</v>
      </c>
      <c r="E7363" s="5" cm="1">
        <f t="array" aca="1" ref="E7363" ca="1">INDEX(Subscribers!$Q$2:$Q$1001, INT((ROW()-2)/12)+1)</f>
        <v>10</v>
      </c>
      <c r="F7363" s="5">
        <f t="shared" ref="F7363:F7426" ca="1" si="468">--( AND($C7363&gt;=$D7363, IF($E7363=999, TRUE, $B7363&lt;$E7363)) )</f>
        <v>0</v>
      </c>
      <c r="G7363" s="5">
        <f t="shared" ref="G7363:G7426" ca="1" si="469">IF($E7363=999,0,IF($B7363=$E7363,1,0))</f>
        <v>0</v>
      </c>
      <c r="H7363" s="7" cm="1">
        <f t="array" aca="1" ref="H7363" ca="1">INDEX(Subscribers!$G$2:$G$1001, INT((ROW()-2)/12)+1)</f>
        <v>36.97</v>
      </c>
      <c r="I7363">
        <f t="shared" ref="I7363:I7426" ca="1" si="470">IF($F7363=1,$H7363,0)</f>
        <v>0</v>
      </c>
    </row>
    <row r="7364" spans="1:9">
      <c r="A7364" cm="1">
        <f t="array" ref="A7364">INDEX(Subscribers!$A$2:$A$1001, INT((ROW()-2)/12)+1)</f>
        <v>614</v>
      </c>
      <c r="B7364">
        <f t="shared" si="467"/>
        <v>7</v>
      </c>
      <c r="C7364" s="9" cm="1">
        <f t="array" ref="C7364">INDEX(Months!$A$2:$A$13, $B7364)</f>
        <v>45474</v>
      </c>
      <c r="D7364" s="9" cm="1">
        <f t="array" aca="1" ref="D7364" ca="1">INDEX(Subscribers!$F$2:$F$1001, INT((ROW()-2)/12)+1)</f>
        <v>45536</v>
      </c>
      <c r="E7364" s="5" cm="1">
        <f t="array" aca="1" ref="E7364" ca="1">INDEX(Subscribers!$Q$2:$Q$1001, INT((ROW()-2)/12)+1)</f>
        <v>10</v>
      </c>
      <c r="F7364" s="5">
        <f t="shared" ca="1" si="468"/>
        <v>0</v>
      </c>
      <c r="G7364" s="5">
        <f t="shared" ca="1" si="469"/>
        <v>0</v>
      </c>
      <c r="H7364" s="7" cm="1">
        <f t="array" aca="1" ref="H7364" ca="1">INDEX(Subscribers!$G$2:$G$1001, INT((ROW()-2)/12)+1)</f>
        <v>36.97</v>
      </c>
      <c r="I7364">
        <f t="shared" ca="1" si="470"/>
        <v>0</v>
      </c>
    </row>
    <row r="7365" spans="1:9">
      <c r="A7365" cm="1">
        <f t="array" ref="A7365">INDEX(Subscribers!$A$2:$A$1001, INT((ROW()-2)/12)+1)</f>
        <v>614</v>
      </c>
      <c r="B7365">
        <f t="shared" si="467"/>
        <v>8</v>
      </c>
      <c r="C7365" s="9" cm="1">
        <f t="array" ref="C7365">INDEX(Months!$A$2:$A$13, $B7365)</f>
        <v>45505</v>
      </c>
      <c r="D7365" s="9" cm="1">
        <f t="array" aca="1" ref="D7365" ca="1">INDEX(Subscribers!$F$2:$F$1001, INT((ROW()-2)/12)+1)</f>
        <v>45536</v>
      </c>
      <c r="E7365" s="5" cm="1">
        <f t="array" aca="1" ref="E7365" ca="1">INDEX(Subscribers!$Q$2:$Q$1001, INT((ROW()-2)/12)+1)</f>
        <v>10</v>
      </c>
      <c r="F7365" s="5">
        <f t="shared" ca="1" si="468"/>
        <v>0</v>
      </c>
      <c r="G7365" s="5">
        <f t="shared" ca="1" si="469"/>
        <v>0</v>
      </c>
      <c r="H7365" s="7" cm="1">
        <f t="array" aca="1" ref="H7365" ca="1">INDEX(Subscribers!$G$2:$G$1001, INT((ROW()-2)/12)+1)</f>
        <v>36.97</v>
      </c>
      <c r="I7365">
        <f t="shared" ca="1" si="470"/>
        <v>0</v>
      </c>
    </row>
    <row r="7366" spans="1:9">
      <c r="A7366" cm="1">
        <f t="array" ref="A7366">INDEX(Subscribers!$A$2:$A$1001, INT((ROW()-2)/12)+1)</f>
        <v>614</v>
      </c>
      <c r="B7366">
        <f t="shared" si="467"/>
        <v>9</v>
      </c>
      <c r="C7366" s="9" cm="1">
        <f t="array" ref="C7366">INDEX(Months!$A$2:$A$13, $B7366)</f>
        <v>45536</v>
      </c>
      <c r="D7366" s="9" cm="1">
        <f t="array" aca="1" ref="D7366" ca="1">INDEX(Subscribers!$F$2:$F$1001, INT((ROW()-2)/12)+1)</f>
        <v>45536</v>
      </c>
      <c r="E7366" s="5" cm="1">
        <f t="array" aca="1" ref="E7366" ca="1">INDEX(Subscribers!$Q$2:$Q$1001, INT((ROW()-2)/12)+1)</f>
        <v>10</v>
      </c>
      <c r="F7366" s="5">
        <f t="shared" ca="1" si="468"/>
        <v>1</v>
      </c>
      <c r="G7366" s="5">
        <f t="shared" ca="1" si="469"/>
        <v>0</v>
      </c>
      <c r="H7366" s="7" cm="1">
        <f t="array" aca="1" ref="H7366" ca="1">INDEX(Subscribers!$G$2:$G$1001, INT((ROW()-2)/12)+1)</f>
        <v>36.97</v>
      </c>
      <c r="I7366">
        <f t="shared" ca="1" si="470"/>
        <v>36.97</v>
      </c>
    </row>
    <row r="7367" spans="1:9">
      <c r="A7367" cm="1">
        <f t="array" ref="A7367">INDEX(Subscribers!$A$2:$A$1001, INT((ROW()-2)/12)+1)</f>
        <v>614</v>
      </c>
      <c r="B7367">
        <f t="shared" si="467"/>
        <v>10</v>
      </c>
      <c r="C7367" s="9" cm="1">
        <f t="array" ref="C7367">INDEX(Months!$A$2:$A$13, $B7367)</f>
        <v>45566</v>
      </c>
      <c r="D7367" s="9" cm="1">
        <f t="array" aca="1" ref="D7367" ca="1">INDEX(Subscribers!$F$2:$F$1001, INT((ROW()-2)/12)+1)</f>
        <v>45536</v>
      </c>
      <c r="E7367" s="5" cm="1">
        <f t="array" aca="1" ref="E7367" ca="1">INDEX(Subscribers!$Q$2:$Q$1001, INT((ROW()-2)/12)+1)</f>
        <v>10</v>
      </c>
      <c r="F7367" s="5">
        <f t="shared" ca="1" si="468"/>
        <v>0</v>
      </c>
      <c r="G7367" s="5">
        <f t="shared" ca="1" si="469"/>
        <v>1</v>
      </c>
      <c r="H7367" s="7" cm="1">
        <f t="array" aca="1" ref="H7367" ca="1">INDEX(Subscribers!$G$2:$G$1001, INT((ROW()-2)/12)+1)</f>
        <v>36.97</v>
      </c>
      <c r="I7367">
        <f t="shared" ca="1" si="470"/>
        <v>0</v>
      </c>
    </row>
    <row r="7368" spans="1:9">
      <c r="A7368" cm="1">
        <f t="array" ref="A7368">INDEX(Subscribers!$A$2:$A$1001, INT((ROW()-2)/12)+1)</f>
        <v>614</v>
      </c>
      <c r="B7368">
        <f t="shared" si="467"/>
        <v>11</v>
      </c>
      <c r="C7368" s="9" cm="1">
        <f t="array" ref="C7368">INDEX(Months!$A$2:$A$13, $B7368)</f>
        <v>45597</v>
      </c>
      <c r="D7368" s="9" cm="1">
        <f t="array" aca="1" ref="D7368" ca="1">INDEX(Subscribers!$F$2:$F$1001, INT((ROW()-2)/12)+1)</f>
        <v>45536</v>
      </c>
      <c r="E7368" s="5" cm="1">
        <f t="array" aca="1" ref="E7368" ca="1">INDEX(Subscribers!$Q$2:$Q$1001, INT((ROW()-2)/12)+1)</f>
        <v>10</v>
      </c>
      <c r="F7368" s="5">
        <f t="shared" ca="1" si="468"/>
        <v>0</v>
      </c>
      <c r="G7368" s="5">
        <f t="shared" ca="1" si="469"/>
        <v>0</v>
      </c>
      <c r="H7368" s="7" cm="1">
        <f t="array" aca="1" ref="H7368" ca="1">INDEX(Subscribers!$G$2:$G$1001, INT((ROW()-2)/12)+1)</f>
        <v>36.97</v>
      </c>
      <c r="I7368">
        <f t="shared" ca="1" si="470"/>
        <v>0</v>
      </c>
    </row>
    <row r="7369" spans="1:9">
      <c r="A7369" cm="1">
        <f t="array" ref="A7369">INDEX(Subscribers!$A$2:$A$1001, INT((ROW()-2)/12)+1)</f>
        <v>614</v>
      </c>
      <c r="B7369">
        <f t="shared" si="467"/>
        <v>12</v>
      </c>
      <c r="C7369" s="9" cm="1">
        <f t="array" ref="C7369">INDEX(Months!$A$2:$A$13, $B7369)</f>
        <v>45627</v>
      </c>
      <c r="D7369" s="9" cm="1">
        <f t="array" aca="1" ref="D7369" ca="1">INDEX(Subscribers!$F$2:$F$1001, INT((ROW()-2)/12)+1)</f>
        <v>45536</v>
      </c>
      <c r="E7369" s="5" cm="1">
        <f t="array" aca="1" ref="E7369" ca="1">INDEX(Subscribers!$Q$2:$Q$1001, INT((ROW()-2)/12)+1)</f>
        <v>10</v>
      </c>
      <c r="F7369" s="5">
        <f t="shared" ca="1" si="468"/>
        <v>0</v>
      </c>
      <c r="G7369" s="5">
        <f t="shared" ca="1" si="469"/>
        <v>0</v>
      </c>
      <c r="H7369" s="7" cm="1">
        <f t="array" aca="1" ref="H7369" ca="1">INDEX(Subscribers!$G$2:$G$1001, INT((ROW()-2)/12)+1)</f>
        <v>36.97</v>
      </c>
      <c r="I7369">
        <f t="shared" ca="1" si="470"/>
        <v>0</v>
      </c>
    </row>
    <row r="7370" spans="1:9">
      <c r="A7370" cm="1">
        <f t="array" ref="A7370">INDEX(Subscribers!$A$2:$A$1001, INT((ROW()-2)/12)+1)</f>
        <v>615</v>
      </c>
      <c r="B7370">
        <f t="shared" si="467"/>
        <v>1</v>
      </c>
      <c r="C7370" s="9" cm="1">
        <f t="array" ref="C7370">INDEX(Months!$A$2:$A$13, $B7370)</f>
        <v>45292</v>
      </c>
      <c r="D7370" s="9" cm="1">
        <f t="array" aca="1" ref="D7370" ca="1">INDEX(Subscribers!$F$2:$F$1001, INT((ROW()-2)/12)+1)</f>
        <v>45444</v>
      </c>
      <c r="E7370" s="5" cm="1">
        <f t="array" aca="1" ref="E7370" ca="1">INDEX(Subscribers!$Q$2:$Q$1001, INT((ROW()-2)/12)+1)</f>
        <v>2</v>
      </c>
      <c r="F7370" s="5">
        <f t="shared" ca="1" si="468"/>
        <v>0</v>
      </c>
      <c r="G7370" s="5">
        <f t="shared" ca="1" si="469"/>
        <v>0</v>
      </c>
      <c r="H7370" s="7" cm="1">
        <f t="array" aca="1" ref="H7370" ca="1">INDEX(Subscribers!$G$2:$G$1001, INT((ROW()-2)/12)+1)</f>
        <v>46.97</v>
      </c>
      <c r="I7370">
        <f t="shared" ca="1" si="470"/>
        <v>0</v>
      </c>
    </row>
    <row r="7371" spans="1:9">
      <c r="A7371" cm="1">
        <f t="array" ref="A7371">INDEX(Subscribers!$A$2:$A$1001, INT((ROW()-2)/12)+1)</f>
        <v>615</v>
      </c>
      <c r="B7371">
        <f t="shared" si="467"/>
        <v>2</v>
      </c>
      <c r="C7371" s="9" cm="1">
        <f t="array" ref="C7371">INDEX(Months!$A$2:$A$13, $B7371)</f>
        <v>45323</v>
      </c>
      <c r="D7371" s="9" cm="1">
        <f t="array" aca="1" ref="D7371" ca="1">INDEX(Subscribers!$F$2:$F$1001, INT((ROW()-2)/12)+1)</f>
        <v>45444</v>
      </c>
      <c r="E7371" s="5" cm="1">
        <f t="array" aca="1" ref="E7371" ca="1">INDEX(Subscribers!$Q$2:$Q$1001, INT((ROW()-2)/12)+1)</f>
        <v>2</v>
      </c>
      <c r="F7371" s="5">
        <f t="shared" ca="1" si="468"/>
        <v>0</v>
      </c>
      <c r="G7371" s="5">
        <f t="shared" ca="1" si="469"/>
        <v>1</v>
      </c>
      <c r="H7371" s="7" cm="1">
        <f t="array" aca="1" ref="H7371" ca="1">INDEX(Subscribers!$G$2:$G$1001, INT((ROW()-2)/12)+1)</f>
        <v>46.97</v>
      </c>
      <c r="I7371">
        <f t="shared" ca="1" si="470"/>
        <v>0</v>
      </c>
    </row>
    <row r="7372" spans="1:9">
      <c r="A7372" cm="1">
        <f t="array" ref="A7372">INDEX(Subscribers!$A$2:$A$1001, INT((ROW()-2)/12)+1)</f>
        <v>615</v>
      </c>
      <c r="B7372">
        <f t="shared" si="467"/>
        <v>3</v>
      </c>
      <c r="C7372" s="9" cm="1">
        <f t="array" ref="C7372">INDEX(Months!$A$2:$A$13, $B7372)</f>
        <v>45352</v>
      </c>
      <c r="D7372" s="9" cm="1">
        <f t="array" aca="1" ref="D7372" ca="1">INDEX(Subscribers!$F$2:$F$1001, INT((ROW()-2)/12)+1)</f>
        <v>45444</v>
      </c>
      <c r="E7372" s="5" cm="1">
        <f t="array" aca="1" ref="E7372" ca="1">INDEX(Subscribers!$Q$2:$Q$1001, INT((ROW()-2)/12)+1)</f>
        <v>2</v>
      </c>
      <c r="F7372" s="5">
        <f t="shared" ca="1" si="468"/>
        <v>0</v>
      </c>
      <c r="G7372" s="5">
        <f t="shared" ca="1" si="469"/>
        <v>0</v>
      </c>
      <c r="H7372" s="7" cm="1">
        <f t="array" aca="1" ref="H7372" ca="1">INDEX(Subscribers!$G$2:$G$1001, INT((ROW()-2)/12)+1)</f>
        <v>46.97</v>
      </c>
      <c r="I7372">
        <f t="shared" ca="1" si="470"/>
        <v>0</v>
      </c>
    </row>
    <row r="7373" spans="1:9">
      <c r="A7373" cm="1">
        <f t="array" ref="A7373">INDEX(Subscribers!$A$2:$A$1001, INT((ROW()-2)/12)+1)</f>
        <v>615</v>
      </c>
      <c r="B7373">
        <f t="shared" si="467"/>
        <v>4</v>
      </c>
      <c r="C7373" s="9" cm="1">
        <f t="array" ref="C7373">INDEX(Months!$A$2:$A$13, $B7373)</f>
        <v>45383</v>
      </c>
      <c r="D7373" s="9" cm="1">
        <f t="array" aca="1" ref="D7373" ca="1">INDEX(Subscribers!$F$2:$F$1001, INT((ROW()-2)/12)+1)</f>
        <v>45444</v>
      </c>
      <c r="E7373" s="5" cm="1">
        <f t="array" aca="1" ref="E7373" ca="1">INDEX(Subscribers!$Q$2:$Q$1001, INT((ROW()-2)/12)+1)</f>
        <v>2</v>
      </c>
      <c r="F7373" s="5">
        <f t="shared" ca="1" si="468"/>
        <v>0</v>
      </c>
      <c r="G7373" s="5">
        <f t="shared" ca="1" si="469"/>
        <v>0</v>
      </c>
      <c r="H7373" s="7" cm="1">
        <f t="array" aca="1" ref="H7373" ca="1">INDEX(Subscribers!$G$2:$G$1001, INT((ROW()-2)/12)+1)</f>
        <v>46.97</v>
      </c>
      <c r="I7373">
        <f t="shared" ca="1" si="470"/>
        <v>0</v>
      </c>
    </row>
    <row r="7374" spans="1:9">
      <c r="A7374" cm="1">
        <f t="array" ref="A7374">INDEX(Subscribers!$A$2:$A$1001, INT((ROW()-2)/12)+1)</f>
        <v>615</v>
      </c>
      <c r="B7374">
        <f t="shared" si="467"/>
        <v>5</v>
      </c>
      <c r="C7374" s="9" cm="1">
        <f t="array" ref="C7374">INDEX(Months!$A$2:$A$13, $B7374)</f>
        <v>45413</v>
      </c>
      <c r="D7374" s="9" cm="1">
        <f t="array" aca="1" ref="D7374" ca="1">INDEX(Subscribers!$F$2:$F$1001, INT((ROW()-2)/12)+1)</f>
        <v>45444</v>
      </c>
      <c r="E7374" s="5" cm="1">
        <f t="array" aca="1" ref="E7374" ca="1">INDEX(Subscribers!$Q$2:$Q$1001, INT((ROW()-2)/12)+1)</f>
        <v>2</v>
      </c>
      <c r="F7374" s="5">
        <f t="shared" ca="1" si="468"/>
        <v>0</v>
      </c>
      <c r="G7374" s="5">
        <f t="shared" ca="1" si="469"/>
        <v>0</v>
      </c>
      <c r="H7374" s="7" cm="1">
        <f t="array" aca="1" ref="H7374" ca="1">INDEX(Subscribers!$G$2:$G$1001, INT((ROW()-2)/12)+1)</f>
        <v>46.97</v>
      </c>
      <c r="I7374">
        <f t="shared" ca="1" si="470"/>
        <v>0</v>
      </c>
    </row>
    <row r="7375" spans="1:9">
      <c r="A7375" cm="1">
        <f t="array" ref="A7375">INDEX(Subscribers!$A$2:$A$1001, INT((ROW()-2)/12)+1)</f>
        <v>615</v>
      </c>
      <c r="B7375">
        <f t="shared" si="467"/>
        <v>6</v>
      </c>
      <c r="C7375" s="9" cm="1">
        <f t="array" ref="C7375">INDEX(Months!$A$2:$A$13, $B7375)</f>
        <v>45444</v>
      </c>
      <c r="D7375" s="9" cm="1">
        <f t="array" aca="1" ref="D7375" ca="1">INDEX(Subscribers!$F$2:$F$1001, INT((ROW()-2)/12)+1)</f>
        <v>45444</v>
      </c>
      <c r="E7375" s="5" cm="1">
        <f t="array" aca="1" ref="E7375" ca="1">INDEX(Subscribers!$Q$2:$Q$1001, INT((ROW()-2)/12)+1)</f>
        <v>2</v>
      </c>
      <c r="F7375" s="5">
        <f t="shared" ca="1" si="468"/>
        <v>0</v>
      </c>
      <c r="G7375" s="5">
        <f t="shared" ca="1" si="469"/>
        <v>0</v>
      </c>
      <c r="H7375" s="7" cm="1">
        <f t="array" aca="1" ref="H7375" ca="1">INDEX(Subscribers!$G$2:$G$1001, INT((ROW()-2)/12)+1)</f>
        <v>46.97</v>
      </c>
      <c r="I7375">
        <f t="shared" ca="1" si="470"/>
        <v>0</v>
      </c>
    </row>
    <row r="7376" spans="1:9">
      <c r="A7376" cm="1">
        <f t="array" ref="A7376">INDEX(Subscribers!$A$2:$A$1001, INT((ROW()-2)/12)+1)</f>
        <v>615</v>
      </c>
      <c r="B7376">
        <f t="shared" si="467"/>
        <v>7</v>
      </c>
      <c r="C7376" s="9" cm="1">
        <f t="array" ref="C7376">INDEX(Months!$A$2:$A$13, $B7376)</f>
        <v>45474</v>
      </c>
      <c r="D7376" s="9" cm="1">
        <f t="array" aca="1" ref="D7376" ca="1">INDEX(Subscribers!$F$2:$F$1001, INT((ROW()-2)/12)+1)</f>
        <v>45444</v>
      </c>
      <c r="E7376" s="5" cm="1">
        <f t="array" aca="1" ref="E7376" ca="1">INDEX(Subscribers!$Q$2:$Q$1001, INT((ROW()-2)/12)+1)</f>
        <v>2</v>
      </c>
      <c r="F7376" s="5">
        <f t="shared" ca="1" si="468"/>
        <v>0</v>
      </c>
      <c r="G7376" s="5">
        <f t="shared" ca="1" si="469"/>
        <v>0</v>
      </c>
      <c r="H7376" s="7" cm="1">
        <f t="array" aca="1" ref="H7376" ca="1">INDEX(Subscribers!$G$2:$G$1001, INT((ROW()-2)/12)+1)</f>
        <v>46.97</v>
      </c>
      <c r="I7376">
        <f t="shared" ca="1" si="470"/>
        <v>0</v>
      </c>
    </row>
    <row r="7377" spans="1:9">
      <c r="A7377" cm="1">
        <f t="array" ref="A7377">INDEX(Subscribers!$A$2:$A$1001, INT((ROW()-2)/12)+1)</f>
        <v>615</v>
      </c>
      <c r="B7377">
        <f t="shared" si="467"/>
        <v>8</v>
      </c>
      <c r="C7377" s="9" cm="1">
        <f t="array" ref="C7377">INDEX(Months!$A$2:$A$13, $B7377)</f>
        <v>45505</v>
      </c>
      <c r="D7377" s="9" cm="1">
        <f t="array" aca="1" ref="D7377" ca="1">INDEX(Subscribers!$F$2:$F$1001, INT((ROW()-2)/12)+1)</f>
        <v>45444</v>
      </c>
      <c r="E7377" s="5" cm="1">
        <f t="array" aca="1" ref="E7377" ca="1">INDEX(Subscribers!$Q$2:$Q$1001, INT((ROW()-2)/12)+1)</f>
        <v>2</v>
      </c>
      <c r="F7377" s="5">
        <f t="shared" ca="1" si="468"/>
        <v>0</v>
      </c>
      <c r="G7377" s="5">
        <f t="shared" ca="1" si="469"/>
        <v>0</v>
      </c>
      <c r="H7377" s="7" cm="1">
        <f t="array" aca="1" ref="H7377" ca="1">INDEX(Subscribers!$G$2:$G$1001, INT((ROW()-2)/12)+1)</f>
        <v>46.97</v>
      </c>
      <c r="I7377">
        <f t="shared" ca="1" si="470"/>
        <v>0</v>
      </c>
    </row>
    <row r="7378" spans="1:9">
      <c r="A7378" cm="1">
        <f t="array" ref="A7378">INDEX(Subscribers!$A$2:$A$1001, INT((ROW()-2)/12)+1)</f>
        <v>615</v>
      </c>
      <c r="B7378">
        <f t="shared" si="467"/>
        <v>9</v>
      </c>
      <c r="C7378" s="9" cm="1">
        <f t="array" ref="C7378">INDEX(Months!$A$2:$A$13, $B7378)</f>
        <v>45536</v>
      </c>
      <c r="D7378" s="9" cm="1">
        <f t="array" aca="1" ref="D7378" ca="1">INDEX(Subscribers!$F$2:$F$1001, INT((ROW()-2)/12)+1)</f>
        <v>45444</v>
      </c>
      <c r="E7378" s="5" cm="1">
        <f t="array" aca="1" ref="E7378" ca="1">INDEX(Subscribers!$Q$2:$Q$1001, INT((ROW()-2)/12)+1)</f>
        <v>2</v>
      </c>
      <c r="F7378" s="5">
        <f t="shared" ca="1" si="468"/>
        <v>0</v>
      </c>
      <c r="G7378" s="5">
        <f t="shared" ca="1" si="469"/>
        <v>0</v>
      </c>
      <c r="H7378" s="7" cm="1">
        <f t="array" aca="1" ref="H7378" ca="1">INDEX(Subscribers!$G$2:$G$1001, INT((ROW()-2)/12)+1)</f>
        <v>46.97</v>
      </c>
      <c r="I7378">
        <f t="shared" ca="1" si="470"/>
        <v>0</v>
      </c>
    </row>
    <row r="7379" spans="1:9">
      <c r="A7379" cm="1">
        <f t="array" ref="A7379">INDEX(Subscribers!$A$2:$A$1001, INT((ROW()-2)/12)+1)</f>
        <v>615</v>
      </c>
      <c r="B7379">
        <f t="shared" si="467"/>
        <v>10</v>
      </c>
      <c r="C7379" s="9" cm="1">
        <f t="array" ref="C7379">INDEX(Months!$A$2:$A$13, $B7379)</f>
        <v>45566</v>
      </c>
      <c r="D7379" s="9" cm="1">
        <f t="array" aca="1" ref="D7379" ca="1">INDEX(Subscribers!$F$2:$F$1001, INT((ROW()-2)/12)+1)</f>
        <v>45444</v>
      </c>
      <c r="E7379" s="5" cm="1">
        <f t="array" aca="1" ref="E7379" ca="1">INDEX(Subscribers!$Q$2:$Q$1001, INT((ROW()-2)/12)+1)</f>
        <v>2</v>
      </c>
      <c r="F7379" s="5">
        <f t="shared" ca="1" si="468"/>
        <v>0</v>
      </c>
      <c r="G7379" s="5">
        <f t="shared" ca="1" si="469"/>
        <v>0</v>
      </c>
      <c r="H7379" s="7" cm="1">
        <f t="array" aca="1" ref="H7379" ca="1">INDEX(Subscribers!$G$2:$G$1001, INT((ROW()-2)/12)+1)</f>
        <v>46.97</v>
      </c>
      <c r="I7379">
        <f t="shared" ca="1" si="470"/>
        <v>0</v>
      </c>
    </row>
    <row r="7380" spans="1:9">
      <c r="A7380" cm="1">
        <f t="array" ref="A7380">INDEX(Subscribers!$A$2:$A$1001, INT((ROW()-2)/12)+1)</f>
        <v>615</v>
      </c>
      <c r="B7380">
        <f t="shared" si="467"/>
        <v>11</v>
      </c>
      <c r="C7380" s="9" cm="1">
        <f t="array" ref="C7380">INDEX(Months!$A$2:$A$13, $B7380)</f>
        <v>45597</v>
      </c>
      <c r="D7380" s="9" cm="1">
        <f t="array" aca="1" ref="D7380" ca="1">INDEX(Subscribers!$F$2:$F$1001, INT((ROW()-2)/12)+1)</f>
        <v>45444</v>
      </c>
      <c r="E7380" s="5" cm="1">
        <f t="array" aca="1" ref="E7380" ca="1">INDEX(Subscribers!$Q$2:$Q$1001, INT((ROW()-2)/12)+1)</f>
        <v>2</v>
      </c>
      <c r="F7380" s="5">
        <f t="shared" ca="1" si="468"/>
        <v>0</v>
      </c>
      <c r="G7380" s="5">
        <f t="shared" ca="1" si="469"/>
        <v>0</v>
      </c>
      <c r="H7380" s="7" cm="1">
        <f t="array" aca="1" ref="H7380" ca="1">INDEX(Subscribers!$G$2:$G$1001, INT((ROW()-2)/12)+1)</f>
        <v>46.97</v>
      </c>
      <c r="I7380">
        <f t="shared" ca="1" si="470"/>
        <v>0</v>
      </c>
    </row>
    <row r="7381" spans="1:9">
      <c r="A7381" cm="1">
        <f t="array" ref="A7381">INDEX(Subscribers!$A$2:$A$1001, INT((ROW()-2)/12)+1)</f>
        <v>615</v>
      </c>
      <c r="B7381">
        <f t="shared" si="467"/>
        <v>12</v>
      </c>
      <c r="C7381" s="9" cm="1">
        <f t="array" ref="C7381">INDEX(Months!$A$2:$A$13, $B7381)</f>
        <v>45627</v>
      </c>
      <c r="D7381" s="9" cm="1">
        <f t="array" aca="1" ref="D7381" ca="1">INDEX(Subscribers!$F$2:$F$1001, INT((ROW()-2)/12)+1)</f>
        <v>45444</v>
      </c>
      <c r="E7381" s="5" cm="1">
        <f t="array" aca="1" ref="E7381" ca="1">INDEX(Subscribers!$Q$2:$Q$1001, INT((ROW()-2)/12)+1)</f>
        <v>2</v>
      </c>
      <c r="F7381" s="5">
        <f t="shared" ca="1" si="468"/>
        <v>0</v>
      </c>
      <c r="G7381" s="5">
        <f t="shared" ca="1" si="469"/>
        <v>0</v>
      </c>
      <c r="H7381" s="7" cm="1">
        <f t="array" aca="1" ref="H7381" ca="1">INDEX(Subscribers!$G$2:$G$1001, INT((ROW()-2)/12)+1)</f>
        <v>46.97</v>
      </c>
      <c r="I7381">
        <f t="shared" ca="1" si="470"/>
        <v>0</v>
      </c>
    </row>
    <row r="7382" spans="1:9">
      <c r="A7382" cm="1">
        <f t="array" ref="A7382">INDEX(Subscribers!$A$2:$A$1001, INT((ROW()-2)/12)+1)</f>
        <v>616</v>
      </c>
      <c r="B7382">
        <f t="shared" si="467"/>
        <v>1</v>
      </c>
      <c r="C7382" s="9" cm="1">
        <f t="array" ref="C7382">INDEX(Months!$A$2:$A$13, $B7382)</f>
        <v>45292</v>
      </c>
      <c r="D7382" s="9" cm="1">
        <f t="array" aca="1" ref="D7382" ca="1">INDEX(Subscribers!$F$2:$F$1001, INT((ROW()-2)/12)+1)</f>
        <v>45505</v>
      </c>
      <c r="E7382" s="5" cm="1">
        <f t="array" aca="1" ref="E7382" ca="1">INDEX(Subscribers!$Q$2:$Q$1001, INT((ROW()-2)/12)+1)</f>
        <v>999</v>
      </c>
      <c r="F7382" s="5">
        <f t="shared" ca="1" si="468"/>
        <v>0</v>
      </c>
      <c r="G7382" s="5">
        <f t="shared" ca="1" si="469"/>
        <v>0</v>
      </c>
      <c r="H7382" s="7" cm="1">
        <f t="array" aca="1" ref="H7382" ca="1">INDEX(Subscribers!$G$2:$G$1001, INT((ROW()-2)/12)+1)</f>
        <v>26.979999999999997</v>
      </c>
      <c r="I7382">
        <f t="shared" ca="1" si="470"/>
        <v>0</v>
      </c>
    </row>
    <row r="7383" spans="1:9">
      <c r="A7383" cm="1">
        <f t="array" ref="A7383">INDEX(Subscribers!$A$2:$A$1001, INT((ROW()-2)/12)+1)</f>
        <v>616</v>
      </c>
      <c r="B7383">
        <f t="shared" si="467"/>
        <v>2</v>
      </c>
      <c r="C7383" s="9" cm="1">
        <f t="array" ref="C7383">INDEX(Months!$A$2:$A$13, $B7383)</f>
        <v>45323</v>
      </c>
      <c r="D7383" s="9" cm="1">
        <f t="array" aca="1" ref="D7383" ca="1">INDEX(Subscribers!$F$2:$F$1001, INT((ROW()-2)/12)+1)</f>
        <v>45505</v>
      </c>
      <c r="E7383" s="5" cm="1">
        <f t="array" aca="1" ref="E7383" ca="1">INDEX(Subscribers!$Q$2:$Q$1001, INT((ROW()-2)/12)+1)</f>
        <v>999</v>
      </c>
      <c r="F7383" s="5">
        <f t="shared" ca="1" si="468"/>
        <v>0</v>
      </c>
      <c r="G7383" s="5">
        <f t="shared" ca="1" si="469"/>
        <v>0</v>
      </c>
      <c r="H7383" s="7" cm="1">
        <f t="array" aca="1" ref="H7383" ca="1">INDEX(Subscribers!$G$2:$G$1001, INT((ROW()-2)/12)+1)</f>
        <v>26.979999999999997</v>
      </c>
      <c r="I7383">
        <f t="shared" ca="1" si="470"/>
        <v>0</v>
      </c>
    </row>
    <row r="7384" spans="1:9">
      <c r="A7384" cm="1">
        <f t="array" ref="A7384">INDEX(Subscribers!$A$2:$A$1001, INT((ROW()-2)/12)+1)</f>
        <v>616</v>
      </c>
      <c r="B7384">
        <f t="shared" si="467"/>
        <v>3</v>
      </c>
      <c r="C7384" s="9" cm="1">
        <f t="array" ref="C7384">INDEX(Months!$A$2:$A$13, $B7384)</f>
        <v>45352</v>
      </c>
      <c r="D7384" s="9" cm="1">
        <f t="array" aca="1" ref="D7384" ca="1">INDEX(Subscribers!$F$2:$F$1001, INT((ROW()-2)/12)+1)</f>
        <v>45505</v>
      </c>
      <c r="E7384" s="5" cm="1">
        <f t="array" aca="1" ref="E7384" ca="1">INDEX(Subscribers!$Q$2:$Q$1001, INT((ROW()-2)/12)+1)</f>
        <v>999</v>
      </c>
      <c r="F7384" s="5">
        <f t="shared" ca="1" si="468"/>
        <v>0</v>
      </c>
      <c r="G7384" s="5">
        <f t="shared" ca="1" si="469"/>
        <v>0</v>
      </c>
      <c r="H7384" s="7" cm="1">
        <f t="array" aca="1" ref="H7384" ca="1">INDEX(Subscribers!$G$2:$G$1001, INT((ROW()-2)/12)+1)</f>
        <v>26.979999999999997</v>
      </c>
      <c r="I7384">
        <f t="shared" ca="1" si="470"/>
        <v>0</v>
      </c>
    </row>
    <row r="7385" spans="1:9">
      <c r="A7385" cm="1">
        <f t="array" ref="A7385">INDEX(Subscribers!$A$2:$A$1001, INT((ROW()-2)/12)+1)</f>
        <v>616</v>
      </c>
      <c r="B7385">
        <f t="shared" si="467"/>
        <v>4</v>
      </c>
      <c r="C7385" s="9" cm="1">
        <f t="array" ref="C7385">INDEX(Months!$A$2:$A$13, $B7385)</f>
        <v>45383</v>
      </c>
      <c r="D7385" s="9" cm="1">
        <f t="array" aca="1" ref="D7385" ca="1">INDEX(Subscribers!$F$2:$F$1001, INT((ROW()-2)/12)+1)</f>
        <v>45505</v>
      </c>
      <c r="E7385" s="5" cm="1">
        <f t="array" aca="1" ref="E7385" ca="1">INDEX(Subscribers!$Q$2:$Q$1001, INT((ROW()-2)/12)+1)</f>
        <v>999</v>
      </c>
      <c r="F7385" s="5">
        <f t="shared" ca="1" si="468"/>
        <v>0</v>
      </c>
      <c r="G7385" s="5">
        <f t="shared" ca="1" si="469"/>
        <v>0</v>
      </c>
      <c r="H7385" s="7" cm="1">
        <f t="array" aca="1" ref="H7385" ca="1">INDEX(Subscribers!$G$2:$G$1001, INT((ROW()-2)/12)+1)</f>
        <v>26.979999999999997</v>
      </c>
      <c r="I7385">
        <f t="shared" ca="1" si="470"/>
        <v>0</v>
      </c>
    </row>
    <row r="7386" spans="1:9">
      <c r="A7386" cm="1">
        <f t="array" ref="A7386">INDEX(Subscribers!$A$2:$A$1001, INT((ROW()-2)/12)+1)</f>
        <v>616</v>
      </c>
      <c r="B7386">
        <f t="shared" si="467"/>
        <v>5</v>
      </c>
      <c r="C7386" s="9" cm="1">
        <f t="array" ref="C7386">INDEX(Months!$A$2:$A$13, $B7386)</f>
        <v>45413</v>
      </c>
      <c r="D7386" s="9" cm="1">
        <f t="array" aca="1" ref="D7386" ca="1">INDEX(Subscribers!$F$2:$F$1001, INT((ROW()-2)/12)+1)</f>
        <v>45505</v>
      </c>
      <c r="E7386" s="5" cm="1">
        <f t="array" aca="1" ref="E7386" ca="1">INDEX(Subscribers!$Q$2:$Q$1001, INT((ROW()-2)/12)+1)</f>
        <v>999</v>
      </c>
      <c r="F7386" s="5">
        <f t="shared" ca="1" si="468"/>
        <v>0</v>
      </c>
      <c r="G7386" s="5">
        <f t="shared" ca="1" si="469"/>
        <v>0</v>
      </c>
      <c r="H7386" s="7" cm="1">
        <f t="array" aca="1" ref="H7386" ca="1">INDEX(Subscribers!$G$2:$G$1001, INT((ROW()-2)/12)+1)</f>
        <v>26.979999999999997</v>
      </c>
      <c r="I7386">
        <f t="shared" ca="1" si="470"/>
        <v>0</v>
      </c>
    </row>
    <row r="7387" spans="1:9">
      <c r="A7387" cm="1">
        <f t="array" ref="A7387">INDEX(Subscribers!$A$2:$A$1001, INT((ROW()-2)/12)+1)</f>
        <v>616</v>
      </c>
      <c r="B7387">
        <f t="shared" si="467"/>
        <v>6</v>
      </c>
      <c r="C7387" s="9" cm="1">
        <f t="array" ref="C7387">INDEX(Months!$A$2:$A$13, $B7387)</f>
        <v>45444</v>
      </c>
      <c r="D7387" s="9" cm="1">
        <f t="array" aca="1" ref="D7387" ca="1">INDEX(Subscribers!$F$2:$F$1001, INT((ROW()-2)/12)+1)</f>
        <v>45505</v>
      </c>
      <c r="E7387" s="5" cm="1">
        <f t="array" aca="1" ref="E7387" ca="1">INDEX(Subscribers!$Q$2:$Q$1001, INT((ROW()-2)/12)+1)</f>
        <v>999</v>
      </c>
      <c r="F7387" s="5">
        <f t="shared" ca="1" si="468"/>
        <v>0</v>
      </c>
      <c r="G7387" s="5">
        <f t="shared" ca="1" si="469"/>
        <v>0</v>
      </c>
      <c r="H7387" s="7" cm="1">
        <f t="array" aca="1" ref="H7387" ca="1">INDEX(Subscribers!$G$2:$G$1001, INT((ROW()-2)/12)+1)</f>
        <v>26.979999999999997</v>
      </c>
      <c r="I7387">
        <f t="shared" ca="1" si="470"/>
        <v>0</v>
      </c>
    </row>
    <row r="7388" spans="1:9">
      <c r="A7388" cm="1">
        <f t="array" ref="A7388">INDEX(Subscribers!$A$2:$A$1001, INT((ROW()-2)/12)+1)</f>
        <v>616</v>
      </c>
      <c r="B7388">
        <f t="shared" si="467"/>
        <v>7</v>
      </c>
      <c r="C7388" s="9" cm="1">
        <f t="array" ref="C7388">INDEX(Months!$A$2:$A$13, $B7388)</f>
        <v>45474</v>
      </c>
      <c r="D7388" s="9" cm="1">
        <f t="array" aca="1" ref="D7388" ca="1">INDEX(Subscribers!$F$2:$F$1001, INT((ROW()-2)/12)+1)</f>
        <v>45505</v>
      </c>
      <c r="E7388" s="5" cm="1">
        <f t="array" aca="1" ref="E7388" ca="1">INDEX(Subscribers!$Q$2:$Q$1001, INT((ROW()-2)/12)+1)</f>
        <v>999</v>
      </c>
      <c r="F7388" s="5">
        <f t="shared" ca="1" si="468"/>
        <v>0</v>
      </c>
      <c r="G7388" s="5">
        <f t="shared" ca="1" si="469"/>
        <v>0</v>
      </c>
      <c r="H7388" s="7" cm="1">
        <f t="array" aca="1" ref="H7388" ca="1">INDEX(Subscribers!$G$2:$G$1001, INT((ROW()-2)/12)+1)</f>
        <v>26.979999999999997</v>
      </c>
      <c r="I7388">
        <f t="shared" ca="1" si="470"/>
        <v>0</v>
      </c>
    </row>
    <row r="7389" spans="1:9">
      <c r="A7389" cm="1">
        <f t="array" ref="A7389">INDEX(Subscribers!$A$2:$A$1001, INT((ROW()-2)/12)+1)</f>
        <v>616</v>
      </c>
      <c r="B7389">
        <f t="shared" si="467"/>
        <v>8</v>
      </c>
      <c r="C7389" s="9" cm="1">
        <f t="array" ref="C7389">INDEX(Months!$A$2:$A$13, $B7389)</f>
        <v>45505</v>
      </c>
      <c r="D7389" s="9" cm="1">
        <f t="array" aca="1" ref="D7389" ca="1">INDEX(Subscribers!$F$2:$F$1001, INT((ROW()-2)/12)+1)</f>
        <v>45505</v>
      </c>
      <c r="E7389" s="5" cm="1">
        <f t="array" aca="1" ref="E7389" ca="1">INDEX(Subscribers!$Q$2:$Q$1001, INT((ROW()-2)/12)+1)</f>
        <v>999</v>
      </c>
      <c r="F7389" s="5">
        <f t="shared" ca="1" si="468"/>
        <v>1</v>
      </c>
      <c r="G7389" s="5">
        <f t="shared" ca="1" si="469"/>
        <v>0</v>
      </c>
      <c r="H7389" s="7" cm="1">
        <f t="array" aca="1" ref="H7389" ca="1">INDEX(Subscribers!$G$2:$G$1001, INT((ROW()-2)/12)+1)</f>
        <v>26.979999999999997</v>
      </c>
      <c r="I7389">
        <f t="shared" ca="1" si="470"/>
        <v>26.979999999999997</v>
      </c>
    </row>
    <row r="7390" spans="1:9">
      <c r="A7390" cm="1">
        <f t="array" ref="A7390">INDEX(Subscribers!$A$2:$A$1001, INT((ROW()-2)/12)+1)</f>
        <v>616</v>
      </c>
      <c r="B7390">
        <f t="shared" si="467"/>
        <v>9</v>
      </c>
      <c r="C7390" s="9" cm="1">
        <f t="array" ref="C7390">INDEX(Months!$A$2:$A$13, $B7390)</f>
        <v>45536</v>
      </c>
      <c r="D7390" s="9" cm="1">
        <f t="array" aca="1" ref="D7390" ca="1">INDEX(Subscribers!$F$2:$F$1001, INT((ROW()-2)/12)+1)</f>
        <v>45505</v>
      </c>
      <c r="E7390" s="5" cm="1">
        <f t="array" aca="1" ref="E7390" ca="1">INDEX(Subscribers!$Q$2:$Q$1001, INT((ROW()-2)/12)+1)</f>
        <v>999</v>
      </c>
      <c r="F7390" s="5">
        <f t="shared" ca="1" si="468"/>
        <v>1</v>
      </c>
      <c r="G7390" s="5">
        <f t="shared" ca="1" si="469"/>
        <v>0</v>
      </c>
      <c r="H7390" s="7" cm="1">
        <f t="array" aca="1" ref="H7390" ca="1">INDEX(Subscribers!$G$2:$G$1001, INT((ROW()-2)/12)+1)</f>
        <v>26.979999999999997</v>
      </c>
      <c r="I7390">
        <f t="shared" ca="1" si="470"/>
        <v>26.979999999999997</v>
      </c>
    </row>
    <row r="7391" spans="1:9">
      <c r="A7391" cm="1">
        <f t="array" ref="A7391">INDEX(Subscribers!$A$2:$A$1001, INT((ROW()-2)/12)+1)</f>
        <v>616</v>
      </c>
      <c r="B7391">
        <f t="shared" si="467"/>
        <v>10</v>
      </c>
      <c r="C7391" s="9" cm="1">
        <f t="array" ref="C7391">INDEX(Months!$A$2:$A$13, $B7391)</f>
        <v>45566</v>
      </c>
      <c r="D7391" s="9" cm="1">
        <f t="array" aca="1" ref="D7391" ca="1">INDEX(Subscribers!$F$2:$F$1001, INT((ROW()-2)/12)+1)</f>
        <v>45505</v>
      </c>
      <c r="E7391" s="5" cm="1">
        <f t="array" aca="1" ref="E7391" ca="1">INDEX(Subscribers!$Q$2:$Q$1001, INT((ROW()-2)/12)+1)</f>
        <v>999</v>
      </c>
      <c r="F7391" s="5">
        <f t="shared" ca="1" si="468"/>
        <v>1</v>
      </c>
      <c r="G7391" s="5">
        <f t="shared" ca="1" si="469"/>
        <v>0</v>
      </c>
      <c r="H7391" s="7" cm="1">
        <f t="array" aca="1" ref="H7391" ca="1">INDEX(Subscribers!$G$2:$G$1001, INT((ROW()-2)/12)+1)</f>
        <v>26.979999999999997</v>
      </c>
      <c r="I7391">
        <f t="shared" ca="1" si="470"/>
        <v>26.979999999999997</v>
      </c>
    </row>
    <row r="7392" spans="1:9">
      <c r="A7392" cm="1">
        <f t="array" ref="A7392">INDEX(Subscribers!$A$2:$A$1001, INT((ROW()-2)/12)+1)</f>
        <v>616</v>
      </c>
      <c r="B7392">
        <f t="shared" si="467"/>
        <v>11</v>
      </c>
      <c r="C7392" s="9" cm="1">
        <f t="array" ref="C7392">INDEX(Months!$A$2:$A$13, $B7392)</f>
        <v>45597</v>
      </c>
      <c r="D7392" s="9" cm="1">
        <f t="array" aca="1" ref="D7392" ca="1">INDEX(Subscribers!$F$2:$F$1001, INT((ROW()-2)/12)+1)</f>
        <v>45505</v>
      </c>
      <c r="E7392" s="5" cm="1">
        <f t="array" aca="1" ref="E7392" ca="1">INDEX(Subscribers!$Q$2:$Q$1001, INT((ROW()-2)/12)+1)</f>
        <v>999</v>
      </c>
      <c r="F7392" s="5">
        <f t="shared" ca="1" si="468"/>
        <v>1</v>
      </c>
      <c r="G7392" s="5">
        <f t="shared" ca="1" si="469"/>
        <v>0</v>
      </c>
      <c r="H7392" s="7" cm="1">
        <f t="array" aca="1" ref="H7392" ca="1">INDEX(Subscribers!$G$2:$G$1001, INT((ROW()-2)/12)+1)</f>
        <v>26.979999999999997</v>
      </c>
      <c r="I7392">
        <f t="shared" ca="1" si="470"/>
        <v>26.979999999999997</v>
      </c>
    </row>
    <row r="7393" spans="1:9">
      <c r="A7393" cm="1">
        <f t="array" ref="A7393">INDEX(Subscribers!$A$2:$A$1001, INT((ROW()-2)/12)+1)</f>
        <v>616</v>
      </c>
      <c r="B7393">
        <f t="shared" si="467"/>
        <v>12</v>
      </c>
      <c r="C7393" s="9" cm="1">
        <f t="array" ref="C7393">INDEX(Months!$A$2:$A$13, $B7393)</f>
        <v>45627</v>
      </c>
      <c r="D7393" s="9" cm="1">
        <f t="array" aca="1" ref="D7393" ca="1">INDEX(Subscribers!$F$2:$F$1001, INT((ROW()-2)/12)+1)</f>
        <v>45505</v>
      </c>
      <c r="E7393" s="5" cm="1">
        <f t="array" aca="1" ref="E7393" ca="1">INDEX(Subscribers!$Q$2:$Q$1001, INT((ROW()-2)/12)+1)</f>
        <v>999</v>
      </c>
      <c r="F7393" s="5">
        <f t="shared" ca="1" si="468"/>
        <v>1</v>
      </c>
      <c r="G7393" s="5">
        <f t="shared" ca="1" si="469"/>
        <v>0</v>
      </c>
      <c r="H7393" s="7" cm="1">
        <f t="array" aca="1" ref="H7393" ca="1">INDEX(Subscribers!$G$2:$G$1001, INT((ROW()-2)/12)+1)</f>
        <v>26.979999999999997</v>
      </c>
      <c r="I7393">
        <f t="shared" ca="1" si="470"/>
        <v>26.979999999999997</v>
      </c>
    </row>
    <row r="7394" spans="1:9">
      <c r="A7394" cm="1">
        <f t="array" ref="A7394">INDEX(Subscribers!$A$2:$A$1001, INT((ROW()-2)/12)+1)</f>
        <v>617</v>
      </c>
      <c r="B7394">
        <f t="shared" si="467"/>
        <v>1</v>
      </c>
      <c r="C7394" s="9" cm="1">
        <f t="array" ref="C7394">INDEX(Months!$A$2:$A$13, $B7394)</f>
        <v>45292</v>
      </c>
      <c r="D7394" s="9" cm="1">
        <f t="array" aca="1" ref="D7394" ca="1">INDEX(Subscribers!$F$2:$F$1001, INT((ROW()-2)/12)+1)</f>
        <v>45413</v>
      </c>
      <c r="E7394" s="5" cm="1">
        <f t="array" aca="1" ref="E7394" ca="1">INDEX(Subscribers!$Q$2:$Q$1001, INT((ROW()-2)/12)+1)</f>
        <v>999</v>
      </c>
      <c r="F7394" s="5">
        <f t="shared" ca="1" si="468"/>
        <v>0</v>
      </c>
      <c r="G7394" s="5">
        <f t="shared" ca="1" si="469"/>
        <v>0</v>
      </c>
      <c r="H7394" s="7" cm="1">
        <f t="array" aca="1" ref="H7394" ca="1">INDEX(Subscribers!$G$2:$G$1001, INT((ROW()-2)/12)+1)</f>
        <v>14.99</v>
      </c>
      <c r="I7394">
        <f t="shared" ca="1" si="470"/>
        <v>0</v>
      </c>
    </row>
    <row r="7395" spans="1:9">
      <c r="A7395" cm="1">
        <f t="array" ref="A7395">INDEX(Subscribers!$A$2:$A$1001, INT((ROW()-2)/12)+1)</f>
        <v>617</v>
      </c>
      <c r="B7395">
        <f t="shared" si="467"/>
        <v>2</v>
      </c>
      <c r="C7395" s="9" cm="1">
        <f t="array" ref="C7395">INDEX(Months!$A$2:$A$13, $B7395)</f>
        <v>45323</v>
      </c>
      <c r="D7395" s="9" cm="1">
        <f t="array" aca="1" ref="D7395" ca="1">INDEX(Subscribers!$F$2:$F$1001, INT((ROW()-2)/12)+1)</f>
        <v>45413</v>
      </c>
      <c r="E7395" s="5" cm="1">
        <f t="array" aca="1" ref="E7395" ca="1">INDEX(Subscribers!$Q$2:$Q$1001, INT((ROW()-2)/12)+1)</f>
        <v>999</v>
      </c>
      <c r="F7395" s="5">
        <f t="shared" ca="1" si="468"/>
        <v>0</v>
      </c>
      <c r="G7395" s="5">
        <f t="shared" ca="1" si="469"/>
        <v>0</v>
      </c>
      <c r="H7395" s="7" cm="1">
        <f t="array" aca="1" ref="H7395" ca="1">INDEX(Subscribers!$G$2:$G$1001, INT((ROW()-2)/12)+1)</f>
        <v>14.99</v>
      </c>
      <c r="I7395">
        <f t="shared" ca="1" si="470"/>
        <v>0</v>
      </c>
    </row>
    <row r="7396" spans="1:9">
      <c r="A7396" cm="1">
        <f t="array" ref="A7396">INDEX(Subscribers!$A$2:$A$1001, INT((ROW()-2)/12)+1)</f>
        <v>617</v>
      </c>
      <c r="B7396">
        <f t="shared" si="467"/>
        <v>3</v>
      </c>
      <c r="C7396" s="9" cm="1">
        <f t="array" ref="C7396">INDEX(Months!$A$2:$A$13, $B7396)</f>
        <v>45352</v>
      </c>
      <c r="D7396" s="9" cm="1">
        <f t="array" aca="1" ref="D7396" ca="1">INDEX(Subscribers!$F$2:$F$1001, INT((ROW()-2)/12)+1)</f>
        <v>45413</v>
      </c>
      <c r="E7396" s="5" cm="1">
        <f t="array" aca="1" ref="E7396" ca="1">INDEX(Subscribers!$Q$2:$Q$1001, INT((ROW()-2)/12)+1)</f>
        <v>999</v>
      </c>
      <c r="F7396" s="5">
        <f t="shared" ca="1" si="468"/>
        <v>0</v>
      </c>
      <c r="G7396" s="5">
        <f t="shared" ca="1" si="469"/>
        <v>0</v>
      </c>
      <c r="H7396" s="7" cm="1">
        <f t="array" aca="1" ref="H7396" ca="1">INDEX(Subscribers!$G$2:$G$1001, INT((ROW()-2)/12)+1)</f>
        <v>14.99</v>
      </c>
      <c r="I7396">
        <f t="shared" ca="1" si="470"/>
        <v>0</v>
      </c>
    </row>
    <row r="7397" spans="1:9">
      <c r="A7397" cm="1">
        <f t="array" ref="A7397">INDEX(Subscribers!$A$2:$A$1001, INT((ROW()-2)/12)+1)</f>
        <v>617</v>
      </c>
      <c r="B7397">
        <f t="shared" si="467"/>
        <v>4</v>
      </c>
      <c r="C7397" s="9" cm="1">
        <f t="array" ref="C7397">INDEX(Months!$A$2:$A$13, $B7397)</f>
        <v>45383</v>
      </c>
      <c r="D7397" s="9" cm="1">
        <f t="array" aca="1" ref="D7397" ca="1">INDEX(Subscribers!$F$2:$F$1001, INT((ROW()-2)/12)+1)</f>
        <v>45413</v>
      </c>
      <c r="E7397" s="5" cm="1">
        <f t="array" aca="1" ref="E7397" ca="1">INDEX(Subscribers!$Q$2:$Q$1001, INT((ROW()-2)/12)+1)</f>
        <v>999</v>
      </c>
      <c r="F7397" s="5">
        <f t="shared" ca="1" si="468"/>
        <v>0</v>
      </c>
      <c r="G7397" s="5">
        <f t="shared" ca="1" si="469"/>
        <v>0</v>
      </c>
      <c r="H7397" s="7" cm="1">
        <f t="array" aca="1" ref="H7397" ca="1">INDEX(Subscribers!$G$2:$G$1001, INT((ROW()-2)/12)+1)</f>
        <v>14.99</v>
      </c>
      <c r="I7397">
        <f t="shared" ca="1" si="470"/>
        <v>0</v>
      </c>
    </row>
    <row r="7398" spans="1:9">
      <c r="A7398" cm="1">
        <f t="array" ref="A7398">INDEX(Subscribers!$A$2:$A$1001, INT((ROW()-2)/12)+1)</f>
        <v>617</v>
      </c>
      <c r="B7398">
        <f t="shared" si="467"/>
        <v>5</v>
      </c>
      <c r="C7398" s="9" cm="1">
        <f t="array" ref="C7398">INDEX(Months!$A$2:$A$13, $B7398)</f>
        <v>45413</v>
      </c>
      <c r="D7398" s="9" cm="1">
        <f t="array" aca="1" ref="D7398" ca="1">INDEX(Subscribers!$F$2:$F$1001, INT((ROW()-2)/12)+1)</f>
        <v>45413</v>
      </c>
      <c r="E7398" s="5" cm="1">
        <f t="array" aca="1" ref="E7398" ca="1">INDEX(Subscribers!$Q$2:$Q$1001, INT((ROW()-2)/12)+1)</f>
        <v>999</v>
      </c>
      <c r="F7398" s="5">
        <f t="shared" ca="1" si="468"/>
        <v>1</v>
      </c>
      <c r="G7398" s="5">
        <f t="shared" ca="1" si="469"/>
        <v>0</v>
      </c>
      <c r="H7398" s="7" cm="1">
        <f t="array" aca="1" ref="H7398" ca="1">INDEX(Subscribers!$G$2:$G$1001, INT((ROW()-2)/12)+1)</f>
        <v>14.99</v>
      </c>
      <c r="I7398">
        <f t="shared" ca="1" si="470"/>
        <v>14.99</v>
      </c>
    </row>
    <row r="7399" spans="1:9">
      <c r="A7399" cm="1">
        <f t="array" ref="A7399">INDEX(Subscribers!$A$2:$A$1001, INT((ROW()-2)/12)+1)</f>
        <v>617</v>
      </c>
      <c r="B7399">
        <f t="shared" si="467"/>
        <v>6</v>
      </c>
      <c r="C7399" s="9" cm="1">
        <f t="array" ref="C7399">INDEX(Months!$A$2:$A$13, $B7399)</f>
        <v>45444</v>
      </c>
      <c r="D7399" s="9" cm="1">
        <f t="array" aca="1" ref="D7399" ca="1">INDEX(Subscribers!$F$2:$F$1001, INT((ROW()-2)/12)+1)</f>
        <v>45413</v>
      </c>
      <c r="E7399" s="5" cm="1">
        <f t="array" aca="1" ref="E7399" ca="1">INDEX(Subscribers!$Q$2:$Q$1001, INT((ROW()-2)/12)+1)</f>
        <v>999</v>
      </c>
      <c r="F7399" s="5">
        <f t="shared" ca="1" si="468"/>
        <v>1</v>
      </c>
      <c r="G7399" s="5">
        <f t="shared" ca="1" si="469"/>
        <v>0</v>
      </c>
      <c r="H7399" s="7" cm="1">
        <f t="array" aca="1" ref="H7399" ca="1">INDEX(Subscribers!$G$2:$G$1001, INT((ROW()-2)/12)+1)</f>
        <v>14.99</v>
      </c>
      <c r="I7399">
        <f t="shared" ca="1" si="470"/>
        <v>14.99</v>
      </c>
    </row>
    <row r="7400" spans="1:9">
      <c r="A7400" cm="1">
        <f t="array" ref="A7400">INDEX(Subscribers!$A$2:$A$1001, INT((ROW()-2)/12)+1)</f>
        <v>617</v>
      </c>
      <c r="B7400">
        <f t="shared" si="467"/>
        <v>7</v>
      </c>
      <c r="C7400" s="9" cm="1">
        <f t="array" ref="C7400">INDEX(Months!$A$2:$A$13, $B7400)</f>
        <v>45474</v>
      </c>
      <c r="D7400" s="9" cm="1">
        <f t="array" aca="1" ref="D7400" ca="1">INDEX(Subscribers!$F$2:$F$1001, INT((ROW()-2)/12)+1)</f>
        <v>45413</v>
      </c>
      <c r="E7400" s="5" cm="1">
        <f t="array" aca="1" ref="E7400" ca="1">INDEX(Subscribers!$Q$2:$Q$1001, INT((ROW()-2)/12)+1)</f>
        <v>999</v>
      </c>
      <c r="F7400" s="5">
        <f t="shared" ca="1" si="468"/>
        <v>1</v>
      </c>
      <c r="G7400" s="5">
        <f t="shared" ca="1" si="469"/>
        <v>0</v>
      </c>
      <c r="H7400" s="7" cm="1">
        <f t="array" aca="1" ref="H7400" ca="1">INDEX(Subscribers!$G$2:$G$1001, INT((ROW()-2)/12)+1)</f>
        <v>14.99</v>
      </c>
      <c r="I7400">
        <f t="shared" ca="1" si="470"/>
        <v>14.99</v>
      </c>
    </row>
    <row r="7401" spans="1:9">
      <c r="A7401" cm="1">
        <f t="array" ref="A7401">INDEX(Subscribers!$A$2:$A$1001, INT((ROW()-2)/12)+1)</f>
        <v>617</v>
      </c>
      <c r="B7401">
        <f t="shared" si="467"/>
        <v>8</v>
      </c>
      <c r="C7401" s="9" cm="1">
        <f t="array" ref="C7401">INDEX(Months!$A$2:$A$13, $B7401)</f>
        <v>45505</v>
      </c>
      <c r="D7401" s="9" cm="1">
        <f t="array" aca="1" ref="D7401" ca="1">INDEX(Subscribers!$F$2:$F$1001, INT((ROW()-2)/12)+1)</f>
        <v>45413</v>
      </c>
      <c r="E7401" s="5" cm="1">
        <f t="array" aca="1" ref="E7401" ca="1">INDEX(Subscribers!$Q$2:$Q$1001, INT((ROW()-2)/12)+1)</f>
        <v>999</v>
      </c>
      <c r="F7401" s="5">
        <f t="shared" ca="1" si="468"/>
        <v>1</v>
      </c>
      <c r="G7401" s="5">
        <f t="shared" ca="1" si="469"/>
        <v>0</v>
      </c>
      <c r="H7401" s="7" cm="1">
        <f t="array" aca="1" ref="H7401" ca="1">INDEX(Subscribers!$G$2:$G$1001, INT((ROW()-2)/12)+1)</f>
        <v>14.99</v>
      </c>
      <c r="I7401">
        <f t="shared" ca="1" si="470"/>
        <v>14.99</v>
      </c>
    </row>
    <row r="7402" spans="1:9">
      <c r="A7402" cm="1">
        <f t="array" ref="A7402">INDEX(Subscribers!$A$2:$A$1001, INT((ROW()-2)/12)+1)</f>
        <v>617</v>
      </c>
      <c r="B7402">
        <f t="shared" si="467"/>
        <v>9</v>
      </c>
      <c r="C7402" s="9" cm="1">
        <f t="array" ref="C7402">INDEX(Months!$A$2:$A$13, $B7402)</f>
        <v>45536</v>
      </c>
      <c r="D7402" s="9" cm="1">
        <f t="array" aca="1" ref="D7402" ca="1">INDEX(Subscribers!$F$2:$F$1001, INT((ROW()-2)/12)+1)</f>
        <v>45413</v>
      </c>
      <c r="E7402" s="5" cm="1">
        <f t="array" aca="1" ref="E7402" ca="1">INDEX(Subscribers!$Q$2:$Q$1001, INT((ROW()-2)/12)+1)</f>
        <v>999</v>
      </c>
      <c r="F7402" s="5">
        <f t="shared" ca="1" si="468"/>
        <v>1</v>
      </c>
      <c r="G7402" s="5">
        <f t="shared" ca="1" si="469"/>
        <v>0</v>
      </c>
      <c r="H7402" s="7" cm="1">
        <f t="array" aca="1" ref="H7402" ca="1">INDEX(Subscribers!$G$2:$G$1001, INT((ROW()-2)/12)+1)</f>
        <v>14.99</v>
      </c>
      <c r="I7402">
        <f t="shared" ca="1" si="470"/>
        <v>14.99</v>
      </c>
    </row>
    <row r="7403" spans="1:9">
      <c r="A7403" cm="1">
        <f t="array" ref="A7403">INDEX(Subscribers!$A$2:$A$1001, INT((ROW()-2)/12)+1)</f>
        <v>617</v>
      </c>
      <c r="B7403">
        <f t="shared" si="467"/>
        <v>10</v>
      </c>
      <c r="C7403" s="9" cm="1">
        <f t="array" ref="C7403">INDEX(Months!$A$2:$A$13, $B7403)</f>
        <v>45566</v>
      </c>
      <c r="D7403" s="9" cm="1">
        <f t="array" aca="1" ref="D7403" ca="1">INDEX(Subscribers!$F$2:$F$1001, INT((ROW()-2)/12)+1)</f>
        <v>45413</v>
      </c>
      <c r="E7403" s="5" cm="1">
        <f t="array" aca="1" ref="E7403" ca="1">INDEX(Subscribers!$Q$2:$Q$1001, INT((ROW()-2)/12)+1)</f>
        <v>999</v>
      </c>
      <c r="F7403" s="5">
        <f t="shared" ca="1" si="468"/>
        <v>1</v>
      </c>
      <c r="G7403" s="5">
        <f t="shared" ca="1" si="469"/>
        <v>0</v>
      </c>
      <c r="H7403" s="7" cm="1">
        <f t="array" aca="1" ref="H7403" ca="1">INDEX(Subscribers!$G$2:$G$1001, INT((ROW()-2)/12)+1)</f>
        <v>14.99</v>
      </c>
      <c r="I7403">
        <f t="shared" ca="1" si="470"/>
        <v>14.99</v>
      </c>
    </row>
    <row r="7404" spans="1:9">
      <c r="A7404" cm="1">
        <f t="array" ref="A7404">INDEX(Subscribers!$A$2:$A$1001, INT((ROW()-2)/12)+1)</f>
        <v>617</v>
      </c>
      <c r="B7404">
        <f t="shared" si="467"/>
        <v>11</v>
      </c>
      <c r="C7404" s="9" cm="1">
        <f t="array" ref="C7404">INDEX(Months!$A$2:$A$13, $B7404)</f>
        <v>45597</v>
      </c>
      <c r="D7404" s="9" cm="1">
        <f t="array" aca="1" ref="D7404" ca="1">INDEX(Subscribers!$F$2:$F$1001, INT((ROW()-2)/12)+1)</f>
        <v>45413</v>
      </c>
      <c r="E7404" s="5" cm="1">
        <f t="array" aca="1" ref="E7404" ca="1">INDEX(Subscribers!$Q$2:$Q$1001, INT((ROW()-2)/12)+1)</f>
        <v>999</v>
      </c>
      <c r="F7404" s="5">
        <f t="shared" ca="1" si="468"/>
        <v>1</v>
      </c>
      <c r="G7404" s="5">
        <f t="shared" ca="1" si="469"/>
        <v>0</v>
      </c>
      <c r="H7404" s="7" cm="1">
        <f t="array" aca="1" ref="H7404" ca="1">INDEX(Subscribers!$G$2:$G$1001, INT((ROW()-2)/12)+1)</f>
        <v>14.99</v>
      </c>
      <c r="I7404">
        <f t="shared" ca="1" si="470"/>
        <v>14.99</v>
      </c>
    </row>
    <row r="7405" spans="1:9">
      <c r="A7405" cm="1">
        <f t="array" ref="A7405">INDEX(Subscribers!$A$2:$A$1001, INT((ROW()-2)/12)+1)</f>
        <v>617</v>
      </c>
      <c r="B7405">
        <f t="shared" si="467"/>
        <v>12</v>
      </c>
      <c r="C7405" s="9" cm="1">
        <f t="array" ref="C7405">INDEX(Months!$A$2:$A$13, $B7405)</f>
        <v>45627</v>
      </c>
      <c r="D7405" s="9" cm="1">
        <f t="array" aca="1" ref="D7405" ca="1">INDEX(Subscribers!$F$2:$F$1001, INT((ROW()-2)/12)+1)</f>
        <v>45413</v>
      </c>
      <c r="E7405" s="5" cm="1">
        <f t="array" aca="1" ref="E7405" ca="1">INDEX(Subscribers!$Q$2:$Q$1001, INT((ROW()-2)/12)+1)</f>
        <v>999</v>
      </c>
      <c r="F7405" s="5">
        <f t="shared" ca="1" si="468"/>
        <v>1</v>
      </c>
      <c r="G7405" s="5">
        <f t="shared" ca="1" si="469"/>
        <v>0</v>
      </c>
      <c r="H7405" s="7" cm="1">
        <f t="array" aca="1" ref="H7405" ca="1">INDEX(Subscribers!$G$2:$G$1001, INT((ROW()-2)/12)+1)</f>
        <v>14.99</v>
      </c>
      <c r="I7405">
        <f t="shared" ca="1" si="470"/>
        <v>14.99</v>
      </c>
    </row>
    <row r="7406" spans="1:9">
      <c r="A7406" cm="1">
        <f t="array" ref="A7406">INDEX(Subscribers!$A$2:$A$1001, INT((ROW()-2)/12)+1)</f>
        <v>618</v>
      </c>
      <c r="B7406">
        <f t="shared" si="467"/>
        <v>1</v>
      </c>
      <c r="C7406" s="9" cm="1">
        <f t="array" ref="C7406">INDEX(Months!$A$2:$A$13, $B7406)</f>
        <v>45292</v>
      </c>
      <c r="D7406" s="9" cm="1">
        <f t="array" aca="1" ref="D7406" ca="1">INDEX(Subscribers!$F$2:$F$1001, INT((ROW()-2)/12)+1)</f>
        <v>45566</v>
      </c>
      <c r="E7406" s="5" cm="1">
        <f t="array" aca="1" ref="E7406" ca="1">INDEX(Subscribers!$Q$2:$Q$1001, INT((ROW()-2)/12)+1)</f>
        <v>999</v>
      </c>
      <c r="F7406" s="5">
        <f t="shared" ca="1" si="468"/>
        <v>0</v>
      </c>
      <c r="G7406" s="5">
        <f t="shared" ca="1" si="469"/>
        <v>0</v>
      </c>
      <c r="H7406" s="7" cm="1">
        <f t="array" aca="1" ref="H7406" ca="1">INDEX(Subscribers!$G$2:$G$1001, INT((ROW()-2)/12)+1)</f>
        <v>14.99</v>
      </c>
      <c r="I7406">
        <f t="shared" ca="1" si="470"/>
        <v>0</v>
      </c>
    </row>
    <row r="7407" spans="1:9">
      <c r="A7407" cm="1">
        <f t="array" ref="A7407">INDEX(Subscribers!$A$2:$A$1001, INT((ROW()-2)/12)+1)</f>
        <v>618</v>
      </c>
      <c r="B7407">
        <f t="shared" si="467"/>
        <v>2</v>
      </c>
      <c r="C7407" s="9" cm="1">
        <f t="array" ref="C7407">INDEX(Months!$A$2:$A$13, $B7407)</f>
        <v>45323</v>
      </c>
      <c r="D7407" s="9" cm="1">
        <f t="array" aca="1" ref="D7407" ca="1">INDEX(Subscribers!$F$2:$F$1001, INT((ROW()-2)/12)+1)</f>
        <v>45566</v>
      </c>
      <c r="E7407" s="5" cm="1">
        <f t="array" aca="1" ref="E7407" ca="1">INDEX(Subscribers!$Q$2:$Q$1001, INT((ROW()-2)/12)+1)</f>
        <v>999</v>
      </c>
      <c r="F7407" s="5">
        <f t="shared" ca="1" si="468"/>
        <v>0</v>
      </c>
      <c r="G7407" s="5">
        <f t="shared" ca="1" si="469"/>
        <v>0</v>
      </c>
      <c r="H7407" s="7" cm="1">
        <f t="array" aca="1" ref="H7407" ca="1">INDEX(Subscribers!$G$2:$G$1001, INT((ROW()-2)/12)+1)</f>
        <v>14.99</v>
      </c>
      <c r="I7407">
        <f t="shared" ca="1" si="470"/>
        <v>0</v>
      </c>
    </row>
    <row r="7408" spans="1:9">
      <c r="A7408" cm="1">
        <f t="array" ref="A7408">INDEX(Subscribers!$A$2:$A$1001, INT((ROW()-2)/12)+1)</f>
        <v>618</v>
      </c>
      <c r="B7408">
        <f t="shared" si="467"/>
        <v>3</v>
      </c>
      <c r="C7408" s="9" cm="1">
        <f t="array" ref="C7408">INDEX(Months!$A$2:$A$13, $B7408)</f>
        <v>45352</v>
      </c>
      <c r="D7408" s="9" cm="1">
        <f t="array" aca="1" ref="D7408" ca="1">INDEX(Subscribers!$F$2:$F$1001, INT((ROW()-2)/12)+1)</f>
        <v>45566</v>
      </c>
      <c r="E7408" s="5" cm="1">
        <f t="array" aca="1" ref="E7408" ca="1">INDEX(Subscribers!$Q$2:$Q$1001, INT((ROW()-2)/12)+1)</f>
        <v>999</v>
      </c>
      <c r="F7408" s="5">
        <f t="shared" ca="1" si="468"/>
        <v>0</v>
      </c>
      <c r="G7408" s="5">
        <f t="shared" ca="1" si="469"/>
        <v>0</v>
      </c>
      <c r="H7408" s="7" cm="1">
        <f t="array" aca="1" ref="H7408" ca="1">INDEX(Subscribers!$G$2:$G$1001, INT((ROW()-2)/12)+1)</f>
        <v>14.99</v>
      </c>
      <c r="I7408">
        <f t="shared" ca="1" si="470"/>
        <v>0</v>
      </c>
    </row>
    <row r="7409" spans="1:9">
      <c r="A7409" cm="1">
        <f t="array" ref="A7409">INDEX(Subscribers!$A$2:$A$1001, INT((ROW()-2)/12)+1)</f>
        <v>618</v>
      </c>
      <c r="B7409">
        <f t="shared" si="467"/>
        <v>4</v>
      </c>
      <c r="C7409" s="9" cm="1">
        <f t="array" ref="C7409">INDEX(Months!$A$2:$A$13, $B7409)</f>
        <v>45383</v>
      </c>
      <c r="D7409" s="9" cm="1">
        <f t="array" aca="1" ref="D7409" ca="1">INDEX(Subscribers!$F$2:$F$1001, INT((ROW()-2)/12)+1)</f>
        <v>45566</v>
      </c>
      <c r="E7409" s="5" cm="1">
        <f t="array" aca="1" ref="E7409" ca="1">INDEX(Subscribers!$Q$2:$Q$1001, INT((ROW()-2)/12)+1)</f>
        <v>999</v>
      </c>
      <c r="F7409" s="5">
        <f t="shared" ca="1" si="468"/>
        <v>0</v>
      </c>
      <c r="G7409" s="5">
        <f t="shared" ca="1" si="469"/>
        <v>0</v>
      </c>
      <c r="H7409" s="7" cm="1">
        <f t="array" aca="1" ref="H7409" ca="1">INDEX(Subscribers!$G$2:$G$1001, INT((ROW()-2)/12)+1)</f>
        <v>14.99</v>
      </c>
      <c r="I7409">
        <f t="shared" ca="1" si="470"/>
        <v>0</v>
      </c>
    </row>
    <row r="7410" spans="1:9">
      <c r="A7410" cm="1">
        <f t="array" ref="A7410">INDEX(Subscribers!$A$2:$A$1001, INT((ROW()-2)/12)+1)</f>
        <v>618</v>
      </c>
      <c r="B7410">
        <f t="shared" si="467"/>
        <v>5</v>
      </c>
      <c r="C7410" s="9" cm="1">
        <f t="array" ref="C7410">INDEX(Months!$A$2:$A$13, $B7410)</f>
        <v>45413</v>
      </c>
      <c r="D7410" s="9" cm="1">
        <f t="array" aca="1" ref="D7410" ca="1">INDEX(Subscribers!$F$2:$F$1001, INT((ROW()-2)/12)+1)</f>
        <v>45566</v>
      </c>
      <c r="E7410" s="5" cm="1">
        <f t="array" aca="1" ref="E7410" ca="1">INDEX(Subscribers!$Q$2:$Q$1001, INT((ROW()-2)/12)+1)</f>
        <v>999</v>
      </c>
      <c r="F7410" s="5">
        <f t="shared" ca="1" si="468"/>
        <v>0</v>
      </c>
      <c r="G7410" s="5">
        <f t="shared" ca="1" si="469"/>
        <v>0</v>
      </c>
      <c r="H7410" s="7" cm="1">
        <f t="array" aca="1" ref="H7410" ca="1">INDEX(Subscribers!$G$2:$G$1001, INT((ROW()-2)/12)+1)</f>
        <v>14.99</v>
      </c>
      <c r="I7410">
        <f t="shared" ca="1" si="470"/>
        <v>0</v>
      </c>
    </row>
    <row r="7411" spans="1:9">
      <c r="A7411" cm="1">
        <f t="array" ref="A7411">INDEX(Subscribers!$A$2:$A$1001, INT((ROW()-2)/12)+1)</f>
        <v>618</v>
      </c>
      <c r="B7411">
        <f t="shared" si="467"/>
        <v>6</v>
      </c>
      <c r="C7411" s="9" cm="1">
        <f t="array" ref="C7411">INDEX(Months!$A$2:$A$13, $B7411)</f>
        <v>45444</v>
      </c>
      <c r="D7411" s="9" cm="1">
        <f t="array" aca="1" ref="D7411" ca="1">INDEX(Subscribers!$F$2:$F$1001, INT((ROW()-2)/12)+1)</f>
        <v>45566</v>
      </c>
      <c r="E7411" s="5" cm="1">
        <f t="array" aca="1" ref="E7411" ca="1">INDEX(Subscribers!$Q$2:$Q$1001, INT((ROW()-2)/12)+1)</f>
        <v>999</v>
      </c>
      <c r="F7411" s="5">
        <f t="shared" ca="1" si="468"/>
        <v>0</v>
      </c>
      <c r="G7411" s="5">
        <f t="shared" ca="1" si="469"/>
        <v>0</v>
      </c>
      <c r="H7411" s="7" cm="1">
        <f t="array" aca="1" ref="H7411" ca="1">INDEX(Subscribers!$G$2:$G$1001, INT((ROW()-2)/12)+1)</f>
        <v>14.99</v>
      </c>
      <c r="I7411">
        <f t="shared" ca="1" si="470"/>
        <v>0</v>
      </c>
    </row>
    <row r="7412" spans="1:9">
      <c r="A7412" cm="1">
        <f t="array" ref="A7412">INDEX(Subscribers!$A$2:$A$1001, INT((ROW()-2)/12)+1)</f>
        <v>618</v>
      </c>
      <c r="B7412">
        <f t="shared" si="467"/>
        <v>7</v>
      </c>
      <c r="C7412" s="9" cm="1">
        <f t="array" ref="C7412">INDEX(Months!$A$2:$A$13, $B7412)</f>
        <v>45474</v>
      </c>
      <c r="D7412" s="9" cm="1">
        <f t="array" aca="1" ref="D7412" ca="1">INDEX(Subscribers!$F$2:$F$1001, INT((ROW()-2)/12)+1)</f>
        <v>45566</v>
      </c>
      <c r="E7412" s="5" cm="1">
        <f t="array" aca="1" ref="E7412" ca="1">INDEX(Subscribers!$Q$2:$Q$1001, INT((ROW()-2)/12)+1)</f>
        <v>999</v>
      </c>
      <c r="F7412" s="5">
        <f t="shared" ca="1" si="468"/>
        <v>0</v>
      </c>
      <c r="G7412" s="5">
        <f t="shared" ca="1" si="469"/>
        <v>0</v>
      </c>
      <c r="H7412" s="7" cm="1">
        <f t="array" aca="1" ref="H7412" ca="1">INDEX(Subscribers!$G$2:$G$1001, INT((ROW()-2)/12)+1)</f>
        <v>14.99</v>
      </c>
      <c r="I7412">
        <f t="shared" ca="1" si="470"/>
        <v>0</v>
      </c>
    </row>
    <row r="7413" spans="1:9">
      <c r="A7413" cm="1">
        <f t="array" ref="A7413">INDEX(Subscribers!$A$2:$A$1001, INT((ROW()-2)/12)+1)</f>
        <v>618</v>
      </c>
      <c r="B7413">
        <f t="shared" si="467"/>
        <v>8</v>
      </c>
      <c r="C7413" s="9" cm="1">
        <f t="array" ref="C7413">INDEX(Months!$A$2:$A$13, $B7413)</f>
        <v>45505</v>
      </c>
      <c r="D7413" s="9" cm="1">
        <f t="array" aca="1" ref="D7413" ca="1">INDEX(Subscribers!$F$2:$F$1001, INT((ROW()-2)/12)+1)</f>
        <v>45566</v>
      </c>
      <c r="E7413" s="5" cm="1">
        <f t="array" aca="1" ref="E7413" ca="1">INDEX(Subscribers!$Q$2:$Q$1001, INT((ROW()-2)/12)+1)</f>
        <v>999</v>
      </c>
      <c r="F7413" s="5">
        <f t="shared" ca="1" si="468"/>
        <v>0</v>
      </c>
      <c r="G7413" s="5">
        <f t="shared" ca="1" si="469"/>
        <v>0</v>
      </c>
      <c r="H7413" s="7" cm="1">
        <f t="array" aca="1" ref="H7413" ca="1">INDEX(Subscribers!$G$2:$G$1001, INT((ROW()-2)/12)+1)</f>
        <v>14.99</v>
      </c>
      <c r="I7413">
        <f t="shared" ca="1" si="470"/>
        <v>0</v>
      </c>
    </row>
    <row r="7414" spans="1:9">
      <c r="A7414" cm="1">
        <f t="array" ref="A7414">INDEX(Subscribers!$A$2:$A$1001, INT((ROW()-2)/12)+1)</f>
        <v>618</v>
      </c>
      <c r="B7414">
        <f t="shared" si="467"/>
        <v>9</v>
      </c>
      <c r="C7414" s="9" cm="1">
        <f t="array" ref="C7414">INDEX(Months!$A$2:$A$13, $B7414)</f>
        <v>45536</v>
      </c>
      <c r="D7414" s="9" cm="1">
        <f t="array" aca="1" ref="D7414" ca="1">INDEX(Subscribers!$F$2:$F$1001, INT((ROW()-2)/12)+1)</f>
        <v>45566</v>
      </c>
      <c r="E7414" s="5" cm="1">
        <f t="array" aca="1" ref="E7414" ca="1">INDEX(Subscribers!$Q$2:$Q$1001, INT((ROW()-2)/12)+1)</f>
        <v>999</v>
      </c>
      <c r="F7414" s="5">
        <f t="shared" ca="1" si="468"/>
        <v>0</v>
      </c>
      <c r="G7414" s="5">
        <f t="shared" ca="1" si="469"/>
        <v>0</v>
      </c>
      <c r="H7414" s="7" cm="1">
        <f t="array" aca="1" ref="H7414" ca="1">INDEX(Subscribers!$G$2:$G$1001, INT((ROW()-2)/12)+1)</f>
        <v>14.99</v>
      </c>
      <c r="I7414">
        <f t="shared" ca="1" si="470"/>
        <v>0</v>
      </c>
    </row>
    <row r="7415" spans="1:9">
      <c r="A7415" cm="1">
        <f t="array" ref="A7415">INDEX(Subscribers!$A$2:$A$1001, INT((ROW()-2)/12)+1)</f>
        <v>618</v>
      </c>
      <c r="B7415">
        <f t="shared" si="467"/>
        <v>10</v>
      </c>
      <c r="C7415" s="9" cm="1">
        <f t="array" ref="C7415">INDEX(Months!$A$2:$A$13, $B7415)</f>
        <v>45566</v>
      </c>
      <c r="D7415" s="9" cm="1">
        <f t="array" aca="1" ref="D7415" ca="1">INDEX(Subscribers!$F$2:$F$1001, INT((ROW()-2)/12)+1)</f>
        <v>45566</v>
      </c>
      <c r="E7415" s="5" cm="1">
        <f t="array" aca="1" ref="E7415" ca="1">INDEX(Subscribers!$Q$2:$Q$1001, INT((ROW()-2)/12)+1)</f>
        <v>999</v>
      </c>
      <c r="F7415" s="5">
        <f t="shared" ca="1" si="468"/>
        <v>1</v>
      </c>
      <c r="G7415" s="5">
        <f t="shared" ca="1" si="469"/>
        <v>0</v>
      </c>
      <c r="H7415" s="7" cm="1">
        <f t="array" aca="1" ref="H7415" ca="1">INDEX(Subscribers!$G$2:$G$1001, INT((ROW()-2)/12)+1)</f>
        <v>14.99</v>
      </c>
      <c r="I7415">
        <f t="shared" ca="1" si="470"/>
        <v>14.99</v>
      </c>
    </row>
    <row r="7416" spans="1:9">
      <c r="A7416" cm="1">
        <f t="array" ref="A7416">INDEX(Subscribers!$A$2:$A$1001, INT((ROW()-2)/12)+1)</f>
        <v>618</v>
      </c>
      <c r="B7416">
        <f t="shared" si="467"/>
        <v>11</v>
      </c>
      <c r="C7416" s="9" cm="1">
        <f t="array" ref="C7416">INDEX(Months!$A$2:$A$13, $B7416)</f>
        <v>45597</v>
      </c>
      <c r="D7416" s="9" cm="1">
        <f t="array" aca="1" ref="D7416" ca="1">INDEX(Subscribers!$F$2:$F$1001, INT((ROW()-2)/12)+1)</f>
        <v>45566</v>
      </c>
      <c r="E7416" s="5" cm="1">
        <f t="array" aca="1" ref="E7416" ca="1">INDEX(Subscribers!$Q$2:$Q$1001, INT((ROW()-2)/12)+1)</f>
        <v>999</v>
      </c>
      <c r="F7416" s="5">
        <f t="shared" ca="1" si="468"/>
        <v>1</v>
      </c>
      <c r="G7416" s="5">
        <f t="shared" ca="1" si="469"/>
        <v>0</v>
      </c>
      <c r="H7416" s="7" cm="1">
        <f t="array" aca="1" ref="H7416" ca="1">INDEX(Subscribers!$G$2:$G$1001, INT((ROW()-2)/12)+1)</f>
        <v>14.99</v>
      </c>
      <c r="I7416">
        <f t="shared" ca="1" si="470"/>
        <v>14.99</v>
      </c>
    </row>
    <row r="7417" spans="1:9">
      <c r="A7417" cm="1">
        <f t="array" ref="A7417">INDEX(Subscribers!$A$2:$A$1001, INT((ROW()-2)/12)+1)</f>
        <v>618</v>
      </c>
      <c r="B7417">
        <f t="shared" si="467"/>
        <v>12</v>
      </c>
      <c r="C7417" s="9" cm="1">
        <f t="array" ref="C7417">INDEX(Months!$A$2:$A$13, $B7417)</f>
        <v>45627</v>
      </c>
      <c r="D7417" s="9" cm="1">
        <f t="array" aca="1" ref="D7417" ca="1">INDEX(Subscribers!$F$2:$F$1001, INT((ROW()-2)/12)+1)</f>
        <v>45566</v>
      </c>
      <c r="E7417" s="5" cm="1">
        <f t="array" aca="1" ref="E7417" ca="1">INDEX(Subscribers!$Q$2:$Q$1001, INT((ROW()-2)/12)+1)</f>
        <v>999</v>
      </c>
      <c r="F7417" s="5">
        <f t="shared" ca="1" si="468"/>
        <v>1</v>
      </c>
      <c r="G7417" s="5">
        <f t="shared" ca="1" si="469"/>
        <v>0</v>
      </c>
      <c r="H7417" s="7" cm="1">
        <f t="array" aca="1" ref="H7417" ca="1">INDEX(Subscribers!$G$2:$G$1001, INT((ROW()-2)/12)+1)</f>
        <v>14.99</v>
      </c>
      <c r="I7417">
        <f t="shared" ca="1" si="470"/>
        <v>14.99</v>
      </c>
    </row>
    <row r="7418" spans="1:9">
      <c r="A7418" cm="1">
        <f t="array" ref="A7418">INDEX(Subscribers!$A$2:$A$1001, INT((ROW()-2)/12)+1)</f>
        <v>619</v>
      </c>
      <c r="B7418">
        <f t="shared" si="467"/>
        <v>1</v>
      </c>
      <c r="C7418" s="9" cm="1">
        <f t="array" ref="C7418">INDEX(Months!$A$2:$A$13, $B7418)</f>
        <v>45292</v>
      </c>
      <c r="D7418" s="9" cm="1">
        <f t="array" aca="1" ref="D7418" ca="1">INDEX(Subscribers!$F$2:$F$1001, INT((ROW()-2)/12)+1)</f>
        <v>45597</v>
      </c>
      <c r="E7418" s="5" cm="1">
        <f t="array" aca="1" ref="E7418" ca="1">INDEX(Subscribers!$Q$2:$Q$1001, INT((ROW()-2)/12)+1)</f>
        <v>8</v>
      </c>
      <c r="F7418" s="5">
        <f t="shared" ca="1" si="468"/>
        <v>0</v>
      </c>
      <c r="G7418" s="5">
        <f t="shared" ca="1" si="469"/>
        <v>0</v>
      </c>
      <c r="H7418" s="7" cm="1">
        <f t="array" aca="1" ref="H7418" ca="1">INDEX(Subscribers!$G$2:$G$1001, INT((ROW()-2)/12)+1)</f>
        <v>34.979999999999997</v>
      </c>
      <c r="I7418">
        <f t="shared" ca="1" si="470"/>
        <v>0</v>
      </c>
    </row>
    <row r="7419" spans="1:9">
      <c r="A7419" cm="1">
        <f t="array" ref="A7419">INDEX(Subscribers!$A$2:$A$1001, INT((ROW()-2)/12)+1)</f>
        <v>619</v>
      </c>
      <c r="B7419">
        <f t="shared" si="467"/>
        <v>2</v>
      </c>
      <c r="C7419" s="9" cm="1">
        <f t="array" ref="C7419">INDEX(Months!$A$2:$A$13, $B7419)</f>
        <v>45323</v>
      </c>
      <c r="D7419" s="9" cm="1">
        <f t="array" aca="1" ref="D7419" ca="1">INDEX(Subscribers!$F$2:$F$1001, INT((ROW()-2)/12)+1)</f>
        <v>45597</v>
      </c>
      <c r="E7419" s="5" cm="1">
        <f t="array" aca="1" ref="E7419" ca="1">INDEX(Subscribers!$Q$2:$Q$1001, INT((ROW()-2)/12)+1)</f>
        <v>8</v>
      </c>
      <c r="F7419" s="5">
        <f t="shared" ca="1" si="468"/>
        <v>0</v>
      </c>
      <c r="G7419" s="5">
        <f t="shared" ca="1" si="469"/>
        <v>0</v>
      </c>
      <c r="H7419" s="7" cm="1">
        <f t="array" aca="1" ref="H7419" ca="1">INDEX(Subscribers!$G$2:$G$1001, INT((ROW()-2)/12)+1)</f>
        <v>34.979999999999997</v>
      </c>
      <c r="I7419">
        <f t="shared" ca="1" si="470"/>
        <v>0</v>
      </c>
    </row>
    <row r="7420" spans="1:9">
      <c r="A7420" cm="1">
        <f t="array" ref="A7420">INDEX(Subscribers!$A$2:$A$1001, INT((ROW()-2)/12)+1)</f>
        <v>619</v>
      </c>
      <c r="B7420">
        <f t="shared" si="467"/>
        <v>3</v>
      </c>
      <c r="C7420" s="9" cm="1">
        <f t="array" ref="C7420">INDEX(Months!$A$2:$A$13, $B7420)</f>
        <v>45352</v>
      </c>
      <c r="D7420" s="9" cm="1">
        <f t="array" aca="1" ref="D7420" ca="1">INDEX(Subscribers!$F$2:$F$1001, INT((ROW()-2)/12)+1)</f>
        <v>45597</v>
      </c>
      <c r="E7420" s="5" cm="1">
        <f t="array" aca="1" ref="E7420" ca="1">INDEX(Subscribers!$Q$2:$Q$1001, INT((ROW()-2)/12)+1)</f>
        <v>8</v>
      </c>
      <c r="F7420" s="5">
        <f t="shared" ca="1" si="468"/>
        <v>0</v>
      </c>
      <c r="G7420" s="5">
        <f t="shared" ca="1" si="469"/>
        <v>0</v>
      </c>
      <c r="H7420" s="7" cm="1">
        <f t="array" aca="1" ref="H7420" ca="1">INDEX(Subscribers!$G$2:$G$1001, INT((ROW()-2)/12)+1)</f>
        <v>34.979999999999997</v>
      </c>
      <c r="I7420">
        <f t="shared" ca="1" si="470"/>
        <v>0</v>
      </c>
    </row>
    <row r="7421" spans="1:9">
      <c r="A7421" cm="1">
        <f t="array" ref="A7421">INDEX(Subscribers!$A$2:$A$1001, INT((ROW()-2)/12)+1)</f>
        <v>619</v>
      </c>
      <c r="B7421">
        <f t="shared" si="467"/>
        <v>4</v>
      </c>
      <c r="C7421" s="9" cm="1">
        <f t="array" ref="C7421">INDEX(Months!$A$2:$A$13, $B7421)</f>
        <v>45383</v>
      </c>
      <c r="D7421" s="9" cm="1">
        <f t="array" aca="1" ref="D7421" ca="1">INDEX(Subscribers!$F$2:$F$1001, INT((ROW()-2)/12)+1)</f>
        <v>45597</v>
      </c>
      <c r="E7421" s="5" cm="1">
        <f t="array" aca="1" ref="E7421" ca="1">INDEX(Subscribers!$Q$2:$Q$1001, INT((ROW()-2)/12)+1)</f>
        <v>8</v>
      </c>
      <c r="F7421" s="5">
        <f t="shared" ca="1" si="468"/>
        <v>0</v>
      </c>
      <c r="G7421" s="5">
        <f t="shared" ca="1" si="469"/>
        <v>0</v>
      </c>
      <c r="H7421" s="7" cm="1">
        <f t="array" aca="1" ref="H7421" ca="1">INDEX(Subscribers!$G$2:$G$1001, INT((ROW()-2)/12)+1)</f>
        <v>34.979999999999997</v>
      </c>
      <c r="I7421">
        <f t="shared" ca="1" si="470"/>
        <v>0</v>
      </c>
    </row>
    <row r="7422" spans="1:9">
      <c r="A7422" cm="1">
        <f t="array" ref="A7422">INDEX(Subscribers!$A$2:$A$1001, INT((ROW()-2)/12)+1)</f>
        <v>619</v>
      </c>
      <c r="B7422">
        <f t="shared" si="467"/>
        <v>5</v>
      </c>
      <c r="C7422" s="9" cm="1">
        <f t="array" ref="C7422">INDEX(Months!$A$2:$A$13, $B7422)</f>
        <v>45413</v>
      </c>
      <c r="D7422" s="9" cm="1">
        <f t="array" aca="1" ref="D7422" ca="1">INDEX(Subscribers!$F$2:$F$1001, INT((ROW()-2)/12)+1)</f>
        <v>45597</v>
      </c>
      <c r="E7422" s="5" cm="1">
        <f t="array" aca="1" ref="E7422" ca="1">INDEX(Subscribers!$Q$2:$Q$1001, INT((ROW()-2)/12)+1)</f>
        <v>8</v>
      </c>
      <c r="F7422" s="5">
        <f t="shared" ca="1" si="468"/>
        <v>0</v>
      </c>
      <c r="G7422" s="5">
        <f t="shared" ca="1" si="469"/>
        <v>0</v>
      </c>
      <c r="H7422" s="7" cm="1">
        <f t="array" aca="1" ref="H7422" ca="1">INDEX(Subscribers!$G$2:$G$1001, INT((ROW()-2)/12)+1)</f>
        <v>34.979999999999997</v>
      </c>
      <c r="I7422">
        <f t="shared" ca="1" si="470"/>
        <v>0</v>
      </c>
    </row>
    <row r="7423" spans="1:9">
      <c r="A7423" cm="1">
        <f t="array" ref="A7423">INDEX(Subscribers!$A$2:$A$1001, INT((ROW()-2)/12)+1)</f>
        <v>619</v>
      </c>
      <c r="B7423">
        <f t="shared" si="467"/>
        <v>6</v>
      </c>
      <c r="C7423" s="9" cm="1">
        <f t="array" ref="C7423">INDEX(Months!$A$2:$A$13, $B7423)</f>
        <v>45444</v>
      </c>
      <c r="D7423" s="9" cm="1">
        <f t="array" aca="1" ref="D7423" ca="1">INDEX(Subscribers!$F$2:$F$1001, INT((ROW()-2)/12)+1)</f>
        <v>45597</v>
      </c>
      <c r="E7423" s="5" cm="1">
        <f t="array" aca="1" ref="E7423" ca="1">INDEX(Subscribers!$Q$2:$Q$1001, INT((ROW()-2)/12)+1)</f>
        <v>8</v>
      </c>
      <c r="F7423" s="5">
        <f t="shared" ca="1" si="468"/>
        <v>0</v>
      </c>
      <c r="G7423" s="5">
        <f t="shared" ca="1" si="469"/>
        <v>0</v>
      </c>
      <c r="H7423" s="7" cm="1">
        <f t="array" aca="1" ref="H7423" ca="1">INDEX(Subscribers!$G$2:$G$1001, INT((ROW()-2)/12)+1)</f>
        <v>34.979999999999997</v>
      </c>
      <c r="I7423">
        <f t="shared" ca="1" si="470"/>
        <v>0</v>
      </c>
    </row>
    <row r="7424" spans="1:9">
      <c r="A7424" cm="1">
        <f t="array" ref="A7424">INDEX(Subscribers!$A$2:$A$1001, INT((ROW()-2)/12)+1)</f>
        <v>619</v>
      </c>
      <c r="B7424">
        <f t="shared" si="467"/>
        <v>7</v>
      </c>
      <c r="C7424" s="9" cm="1">
        <f t="array" ref="C7424">INDEX(Months!$A$2:$A$13, $B7424)</f>
        <v>45474</v>
      </c>
      <c r="D7424" s="9" cm="1">
        <f t="array" aca="1" ref="D7424" ca="1">INDEX(Subscribers!$F$2:$F$1001, INT((ROW()-2)/12)+1)</f>
        <v>45597</v>
      </c>
      <c r="E7424" s="5" cm="1">
        <f t="array" aca="1" ref="E7424" ca="1">INDEX(Subscribers!$Q$2:$Q$1001, INT((ROW()-2)/12)+1)</f>
        <v>8</v>
      </c>
      <c r="F7424" s="5">
        <f t="shared" ca="1" si="468"/>
        <v>0</v>
      </c>
      <c r="G7424" s="5">
        <f t="shared" ca="1" si="469"/>
        <v>0</v>
      </c>
      <c r="H7424" s="7" cm="1">
        <f t="array" aca="1" ref="H7424" ca="1">INDEX(Subscribers!$G$2:$G$1001, INT((ROW()-2)/12)+1)</f>
        <v>34.979999999999997</v>
      </c>
      <c r="I7424">
        <f t="shared" ca="1" si="470"/>
        <v>0</v>
      </c>
    </row>
    <row r="7425" spans="1:9">
      <c r="A7425" cm="1">
        <f t="array" ref="A7425">INDEX(Subscribers!$A$2:$A$1001, INT((ROW()-2)/12)+1)</f>
        <v>619</v>
      </c>
      <c r="B7425">
        <f t="shared" si="467"/>
        <v>8</v>
      </c>
      <c r="C7425" s="9" cm="1">
        <f t="array" ref="C7425">INDEX(Months!$A$2:$A$13, $B7425)</f>
        <v>45505</v>
      </c>
      <c r="D7425" s="9" cm="1">
        <f t="array" aca="1" ref="D7425" ca="1">INDEX(Subscribers!$F$2:$F$1001, INT((ROW()-2)/12)+1)</f>
        <v>45597</v>
      </c>
      <c r="E7425" s="5" cm="1">
        <f t="array" aca="1" ref="E7425" ca="1">INDEX(Subscribers!$Q$2:$Q$1001, INT((ROW()-2)/12)+1)</f>
        <v>8</v>
      </c>
      <c r="F7425" s="5">
        <f t="shared" ca="1" si="468"/>
        <v>0</v>
      </c>
      <c r="G7425" s="5">
        <f t="shared" ca="1" si="469"/>
        <v>1</v>
      </c>
      <c r="H7425" s="7" cm="1">
        <f t="array" aca="1" ref="H7425" ca="1">INDEX(Subscribers!$G$2:$G$1001, INT((ROW()-2)/12)+1)</f>
        <v>34.979999999999997</v>
      </c>
      <c r="I7425">
        <f t="shared" ca="1" si="470"/>
        <v>0</v>
      </c>
    </row>
    <row r="7426" spans="1:9">
      <c r="A7426" cm="1">
        <f t="array" ref="A7426">INDEX(Subscribers!$A$2:$A$1001, INT((ROW()-2)/12)+1)</f>
        <v>619</v>
      </c>
      <c r="B7426">
        <f t="shared" si="467"/>
        <v>9</v>
      </c>
      <c r="C7426" s="9" cm="1">
        <f t="array" ref="C7426">INDEX(Months!$A$2:$A$13, $B7426)</f>
        <v>45536</v>
      </c>
      <c r="D7426" s="9" cm="1">
        <f t="array" aca="1" ref="D7426" ca="1">INDEX(Subscribers!$F$2:$F$1001, INT((ROW()-2)/12)+1)</f>
        <v>45597</v>
      </c>
      <c r="E7426" s="5" cm="1">
        <f t="array" aca="1" ref="E7426" ca="1">INDEX(Subscribers!$Q$2:$Q$1001, INT((ROW()-2)/12)+1)</f>
        <v>8</v>
      </c>
      <c r="F7426" s="5">
        <f t="shared" ca="1" si="468"/>
        <v>0</v>
      </c>
      <c r="G7426" s="5">
        <f t="shared" ca="1" si="469"/>
        <v>0</v>
      </c>
      <c r="H7426" s="7" cm="1">
        <f t="array" aca="1" ref="H7426" ca="1">INDEX(Subscribers!$G$2:$G$1001, INT((ROW()-2)/12)+1)</f>
        <v>34.979999999999997</v>
      </c>
      <c r="I7426">
        <f t="shared" ca="1" si="470"/>
        <v>0</v>
      </c>
    </row>
    <row r="7427" spans="1:9">
      <c r="A7427" cm="1">
        <f t="array" ref="A7427">INDEX(Subscribers!$A$2:$A$1001, INT((ROW()-2)/12)+1)</f>
        <v>619</v>
      </c>
      <c r="B7427">
        <f t="shared" ref="B7427:B7490" si="471">MOD(ROW()-2,12)+1</f>
        <v>10</v>
      </c>
      <c r="C7427" s="9" cm="1">
        <f t="array" ref="C7427">INDEX(Months!$A$2:$A$13, $B7427)</f>
        <v>45566</v>
      </c>
      <c r="D7427" s="9" cm="1">
        <f t="array" aca="1" ref="D7427" ca="1">INDEX(Subscribers!$F$2:$F$1001, INT((ROW()-2)/12)+1)</f>
        <v>45597</v>
      </c>
      <c r="E7427" s="5" cm="1">
        <f t="array" aca="1" ref="E7427" ca="1">INDEX(Subscribers!$Q$2:$Q$1001, INT((ROW()-2)/12)+1)</f>
        <v>8</v>
      </c>
      <c r="F7427" s="5">
        <f t="shared" ref="F7427:F7490" ca="1" si="472">--( AND($C7427&gt;=$D7427, IF($E7427=999, TRUE, $B7427&lt;$E7427)) )</f>
        <v>0</v>
      </c>
      <c r="G7427" s="5">
        <f t="shared" ref="G7427:G7490" ca="1" si="473">IF($E7427=999,0,IF($B7427=$E7427,1,0))</f>
        <v>0</v>
      </c>
      <c r="H7427" s="7" cm="1">
        <f t="array" aca="1" ref="H7427" ca="1">INDEX(Subscribers!$G$2:$G$1001, INT((ROW()-2)/12)+1)</f>
        <v>34.979999999999997</v>
      </c>
      <c r="I7427">
        <f t="shared" ref="I7427:I7490" ca="1" si="474">IF($F7427=1,$H7427,0)</f>
        <v>0</v>
      </c>
    </row>
    <row r="7428" spans="1:9">
      <c r="A7428" cm="1">
        <f t="array" ref="A7428">INDEX(Subscribers!$A$2:$A$1001, INT((ROW()-2)/12)+1)</f>
        <v>619</v>
      </c>
      <c r="B7428">
        <f t="shared" si="471"/>
        <v>11</v>
      </c>
      <c r="C7428" s="9" cm="1">
        <f t="array" ref="C7428">INDEX(Months!$A$2:$A$13, $B7428)</f>
        <v>45597</v>
      </c>
      <c r="D7428" s="9" cm="1">
        <f t="array" aca="1" ref="D7428" ca="1">INDEX(Subscribers!$F$2:$F$1001, INT((ROW()-2)/12)+1)</f>
        <v>45597</v>
      </c>
      <c r="E7428" s="5" cm="1">
        <f t="array" aca="1" ref="E7428" ca="1">INDEX(Subscribers!$Q$2:$Q$1001, INT((ROW()-2)/12)+1)</f>
        <v>8</v>
      </c>
      <c r="F7428" s="5">
        <f t="shared" ca="1" si="472"/>
        <v>0</v>
      </c>
      <c r="G7428" s="5">
        <f t="shared" ca="1" si="473"/>
        <v>0</v>
      </c>
      <c r="H7428" s="7" cm="1">
        <f t="array" aca="1" ref="H7428" ca="1">INDEX(Subscribers!$G$2:$G$1001, INT((ROW()-2)/12)+1)</f>
        <v>34.979999999999997</v>
      </c>
      <c r="I7428">
        <f t="shared" ca="1" si="474"/>
        <v>0</v>
      </c>
    </row>
    <row r="7429" spans="1:9">
      <c r="A7429" cm="1">
        <f t="array" ref="A7429">INDEX(Subscribers!$A$2:$A$1001, INT((ROW()-2)/12)+1)</f>
        <v>619</v>
      </c>
      <c r="B7429">
        <f t="shared" si="471"/>
        <v>12</v>
      </c>
      <c r="C7429" s="9" cm="1">
        <f t="array" ref="C7429">INDEX(Months!$A$2:$A$13, $B7429)</f>
        <v>45627</v>
      </c>
      <c r="D7429" s="9" cm="1">
        <f t="array" aca="1" ref="D7429" ca="1">INDEX(Subscribers!$F$2:$F$1001, INT((ROW()-2)/12)+1)</f>
        <v>45597</v>
      </c>
      <c r="E7429" s="5" cm="1">
        <f t="array" aca="1" ref="E7429" ca="1">INDEX(Subscribers!$Q$2:$Q$1001, INT((ROW()-2)/12)+1)</f>
        <v>8</v>
      </c>
      <c r="F7429" s="5">
        <f t="shared" ca="1" si="472"/>
        <v>0</v>
      </c>
      <c r="G7429" s="5">
        <f t="shared" ca="1" si="473"/>
        <v>0</v>
      </c>
      <c r="H7429" s="7" cm="1">
        <f t="array" aca="1" ref="H7429" ca="1">INDEX(Subscribers!$G$2:$G$1001, INT((ROW()-2)/12)+1)</f>
        <v>34.979999999999997</v>
      </c>
      <c r="I7429">
        <f t="shared" ca="1" si="474"/>
        <v>0</v>
      </c>
    </row>
    <row r="7430" spans="1:9">
      <c r="A7430" cm="1">
        <f t="array" ref="A7430">INDEX(Subscribers!$A$2:$A$1001, INT((ROW()-2)/12)+1)</f>
        <v>620</v>
      </c>
      <c r="B7430">
        <f t="shared" si="471"/>
        <v>1</v>
      </c>
      <c r="C7430" s="9" cm="1">
        <f t="array" ref="C7430">INDEX(Months!$A$2:$A$13, $B7430)</f>
        <v>45292</v>
      </c>
      <c r="D7430" s="9" cm="1">
        <f t="array" aca="1" ref="D7430" ca="1">INDEX(Subscribers!$F$2:$F$1001, INT((ROW()-2)/12)+1)</f>
        <v>45505</v>
      </c>
      <c r="E7430" s="5" cm="1">
        <f t="array" aca="1" ref="E7430" ca="1">INDEX(Subscribers!$Q$2:$Q$1001, INT((ROW()-2)/12)+1)</f>
        <v>999</v>
      </c>
      <c r="F7430" s="5">
        <f t="shared" ca="1" si="472"/>
        <v>0</v>
      </c>
      <c r="G7430" s="5">
        <f t="shared" ca="1" si="473"/>
        <v>0</v>
      </c>
      <c r="H7430" s="7" cm="1">
        <f t="array" aca="1" ref="H7430" ca="1">INDEX(Subscribers!$G$2:$G$1001, INT((ROW()-2)/12)+1)</f>
        <v>14.99</v>
      </c>
      <c r="I7430">
        <f t="shared" ca="1" si="474"/>
        <v>0</v>
      </c>
    </row>
    <row r="7431" spans="1:9">
      <c r="A7431" cm="1">
        <f t="array" ref="A7431">INDEX(Subscribers!$A$2:$A$1001, INT((ROW()-2)/12)+1)</f>
        <v>620</v>
      </c>
      <c r="B7431">
        <f t="shared" si="471"/>
        <v>2</v>
      </c>
      <c r="C7431" s="9" cm="1">
        <f t="array" ref="C7431">INDEX(Months!$A$2:$A$13, $B7431)</f>
        <v>45323</v>
      </c>
      <c r="D7431" s="9" cm="1">
        <f t="array" aca="1" ref="D7431" ca="1">INDEX(Subscribers!$F$2:$F$1001, INT((ROW()-2)/12)+1)</f>
        <v>45505</v>
      </c>
      <c r="E7431" s="5" cm="1">
        <f t="array" aca="1" ref="E7431" ca="1">INDEX(Subscribers!$Q$2:$Q$1001, INT((ROW()-2)/12)+1)</f>
        <v>999</v>
      </c>
      <c r="F7431" s="5">
        <f t="shared" ca="1" si="472"/>
        <v>0</v>
      </c>
      <c r="G7431" s="5">
        <f t="shared" ca="1" si="473"/>
        <v>0</v>
      </c>
      <c r="H7431" s="7" cm="1">
        <f t="array" aca="1" ref="H7431" ca="1">INDEX(Subscribers!$G$2:$G$1001, INT((ROW()-2)/12)+1)</f>
        <v>14.99</v>
      </c>
      <c r="I7431">
        <f t="shared" ca="1" si="474"/>
        <v>0</v>
      </c>
    </row>
    <row r="7432" spans="1:9">
      <c r="A7432" cm="1">
        <f t="array" ref="A7432">INDEX(Subscribers!$A$2:$A$1001, INT((ROW()-2)/12)+1)</f>
        <v>620</v>
      </c>
      <c r="B7432">
        <f t="shared" si="471"/>
        <v>3</v>
      </c>
      <c r="C7432" s="9" cm="1">
        <f t="array" ref="C7432">INDEX(Months!$A$2:$A$13, $B7432)</f>
        <v>45352</v>
      </c>
      <c r="D7432" s="9" cm="1">
        <f t="array" aca="1" ref="D7432" ca="1">INDEX(Subscribers!$F$2:$F$1001, INT((ROW()-2)/12)+1)</f>
        <v>45505</v>
      </c>
      <c r="E7432" s="5" cm="1">
        <f t="array" aca="1" ref="E7432" ca="1">INDEX(Subscribers!$Q$2:$Q$1001, INT((ROW()-2)/12)+1)</f>
        <v>999</v>
      </c>
      <c r="F7432" s="5">
        <f t="shared" ca="1" si="472"/>
        <v>0</v>
      </c>
      <c r="G7432" s="5">
        <f t="shared" ca="1" si="473"/>
        <v>0</v>
      </c>
      <c r="H7432" s="7" cm="1">
        <f t="array" aca="1" ref="H7432" ca="1">INDEX(Subscribers!$G$2:$G$1001, INT((ROW()-2)/12)+1)</f>
        <v>14.99</v>
      </c>
      <c r="I7432">
        <f t="shared" ca="1" si="474"/>
        <v>0</v>
      </c>
    </row>
    <row r="7433" spans="1:9">
      <c r="A7433" cm="1">
        <f t="array" ref="A7433">INDEX(Subscribers!$A$2:$A$1001, INT((ROW()-2)/12)+1)</f>
        <v>620</v>
      </c>
      <c r="B7433">
        <f t="shared" si="471"/>
        <v>4</v>
      </c>
      <c r="C7433" s="9" cm="1">
        <f t="array" ref="C7433">INDEX(Months!$A$2:$A$13, $B7433)</f>
        <v>45383</v>
      </c>
      <c r="D7433" s="9" cm="1">
        <f t="array" aca="1" ref="D7433" ca="1">INDEX(Subscribers!$F$2:$F$1001, INT((ROW()-2)/12)+1)</f>
        <v>45505</v>
      </c>
      <c r="E7433" s="5" cm="1">
        <f t="array" aca="1" ref="E7433" ca="1">INDEX(Subscribers!$Q$2:$Q$1001, INT((ROW()-2)/12)+1)</f>
        <v>999</v>
      </c>
      <c r="F7433" s="5">
        <f t="shared" ca="1" si="472"/>
        <v>0</v>
      </c>
      <c r="G7433" s="5">
        <f t="shared" ca="1" si="473"/>
        <v>0</v>
      </c>
      <c r="H7433" s="7" cm="1">
        <f t="array" aca="1" ref="H7433" ca="1">INDEX(Subscribers!$G$2:$G$1001, INT((ROW()-2)/12)+1)</f>
        <v>14.99</v>
      </c>
      <c r="I7433">
        <f t="shared" ca="1" si="474"/>
        <v>0</v>
      </c>
    </row>
    <row r="7434" spans="1:9">
      <c r="A7434" cm="1">
        <f t="array" ref="A7434">INDEX(Subscribers!$A$2:$A$1001, INT((ROW()-2)/12)+1)</f>
        <v>620</v>
      </c>
      <c r="B7434">
        <f t="shared" si="471"/>
        <v>5</v>
      </c>
      <c r="C7434" s="9" cm="1">
        <f t="array" ref="C7434">INDEX(Months!$A$2:$A$13, $B7434)</f>
        <v>45413</v>
      </c>
      <c r="D7434" s="9" cm="1">
        <f t="array" aca="1" ref="D7434" ca="1">INDEX(Subscribers!$F$2:$F$1001, INT((ROW()-2)/12)+1)</f>
        <v>45505</v>
      </c>
      <c r="E7434" s="5" cm="1">
        <f t="array" aca="1" ref="E7434" ca="1">INDEX(Subscribers!$Q$2:$Q$1001, INT((ROW()-2)/12)+1)</f>
        <v>999</v>
      </c>
      <c r="F7434" s="5">
        <f t="shared" ca="1" si="472"/>
        <v>0</v>
      </c>
      <c r="G7434" s="5">
        <f t="shared" ca="1" si="473"/>
        <v>0</v>
      </c>
      <c r="H7434" s="7" cm="1">
        <f t="array" aca="1" ref="H7434" ca="1">INDEX(Subscribers!$G$2:$G$1001, INT((ROW()-2)/12)+1)</f>
        <v>14.99</v>
      </c>
      <c r="I7434">
        <f t="shared" ca="1" si="474"/>
        <v>0</v>
      </c>
    </row>
    <row r="7435" spans="1:9">
      <c r="A7435" cm="1">
        <f t="array" ref="A7435">INDEX(Subscribers!$A$2:$A$1001, INT((ROW()-2)/12)+1)</f>
        <v>620</v>
      </c>
      <c r="B7435">
        <f t="shared" si="471"/>
        <v>6</v>
      </c>
      <c r="C7435" s="9" cm="1">
        <f t="array" ref="C7435">INDEX(Months!$A$2:$A$13, $B7435)</f>
        <v>45444</v>
      </c>
      <c r="D7435" s="9" cm="1">
        <f t="array" aca="1" ref="D7435" ca="1">INDEX(Subscribers!$F$2:$F$1001, INT((ROW()-2)/12)+1)</f>
        <v>45505</v>
      </c>
      <c r="E7435" s="5" cm="1">
        <f t="array" aca="1" ref="E7435" ca="1">INDEX(Subscribers!$Q$2:$Q$1001, INT((ROW()-2)/12)+1)</f>
        <v>999</v>
      </c>
      <c r="F7435" s="5">
        <f t="shared" ca="1" si="472"/>
        <v>0</v>
      </c>
      <c r="G7435" s="5">
        <f t="shared" ca="1" si="473"/>
        <v>0</v>
      </c>
      <c r="H7435" s="7" cm="1">
        <f t="array" aca="1" ref="H7435" ca="1">INDEX(Subscribers!$G$2:$G$1001, INT((ROW()-2)/12)+1)</f>
        <v>14.99</v>
      </c>
      <c r="I7435">
        <f t="shared" ca="1" si="474"/>
        <v>0</v>
      </c>
    </row>
    <row r="7436" spans="1:9">
      <c r="A7436" cm="1">
        <f t="array" ref="A7436">INDEX(Subscribers!$A$2:$A$1001, INT((ROW()-2)/12)+1)</f>
        <v>620</v>
      </c>
      <c r="B7436">
        <f t="shared" si="471"/>
        <v>7</v>
      </c>
      <c r="C7436" s="9" cm="1">
        <f t="array" ref="C7436">INDEX(Months!$A$2:$A$13, $B7436)</f>
        <v>45474</v>
      </c>
      <c r="D7436" s="9" cm="1">
        <f t="array" aca="1" ref="D7436" ca="1">INDEX(Subscribers!$F$2:$F$1001, INT((ROW()-2)/12)+1)</f>
        <v>45505</v>
      </c>
      <c r="E7436" s="5" cm="1">
        <f t="array" aca="1" ref="E7436" ca="1">INDEX(Subscribers!$Q$2:$Q$1001, INT((ROW()-2)/12)+1)</f>
        <v>999</v>
      </c>
      <c r="F7436" s="5">
        <f t="shared" ca="1" si="472"/>
        <v>0</v>
      </c>
      <c r="G7436" s="5">
        <f t="shared" ca="1" si="473"/>
        <v>0</v>
      </c>
      <c r="H7436" s="7" cm="1">
        <f t="array" aca="1" ref="H7436" ca="1">INDEX(Subscribers!$G$2:$G$1001, INT((ROW()-2)/12)+1)</f>
        <v>14.99</v>
      </c>
      <c r="I7436">
        <f t="shared" ca="1" si="474"/>
        <v>0</v>
      </c>
    </row>
    <row r="7437" spans="1:9">
      <c r="A7437" cm="1">
        <f t="array" ref="A7437">INDEX(Subscribers!$A$2:$A$1001, INT((ROW()-2)/12)+1)</f>
        <v>620</v>
      </c>
      <c r="B7437">
        <f t="shared" si="471"/>
        <v>8</v>
      </c>
      <c r="C7437" s="9" cm="1">
        <f t="array" ref="C7437">INDEX(Months!$A$2:$A$13, $B7437)</f>
        <v>45505</v>
      </c>
      <c r="D7437" s="9" cm="1">
        <f t="array" aca="1" ref="D7437" ca="1">INDEX(Subscribers!$F$2:$F$1001, INT((ROW()-2)/12)+1)</f>
        <v>45505</v>
      </c>
      <c r="E7437" s="5" cm="1">
        <f t="array" aca="1" ref="E7437" ca="1">INDEX(Subscribers!$Q$2:$Q$1001, INT((ROW()-2)/12)+1)</f>
        <v>999</v>
      </c>
      <c r="F7437" s="5">
        <f t="shared" ca="1" si="472"/>
        <v>1</v>
      </c>
      <c r="G7437" s="5">
        <f t="shared" ca="1" si="473"/>
        <v>0</v>
      </c>
      <c r="H7437" s="7" cm="1">
        <f t="array" aca="1" ref="H7437" ca="1">INDEX(Subscribers!$G$2:$G$1001, INT((ROW()-2)/12)+1)</f>
        <v>14.99</v>
      </c>
      <c r="I7437">
        <f t="shared" ca="1" si="474"/>
        <v>14.99</v>
      </c>
    </row>
    <row r="7438" spans="1:9">
      <c r="A7438" cm="1">
        <f t="array" ref="A7438">INDEX(Subscribers!$A$2:$A$1001, INT((ROW()-2)/12)+1)</f>
        <v>620</v>
      </c>
      <c r="B7438">
        <f t="shared" si="471"/>
        <v>9</v>
      </c>
      <c r="C7438" s="9" cm="1">
        <f t="array" ref="C7438">INDEX(Months!$A$2:$A$13, $B7438)</f>
        <v>45536</v>
      </c>
      <c r="D7438" s="9" cm="1">
        <f t="array" aca="1" ref="D7438" ca="1">INDEX(Subscribers!$F$2:$F$1001, INT((ROW()-2)/12)+1)</f>
        <v>45505</v>
      </c>
      <c r="E7438" s="5" cm="1">
        <f t="array" aca="1" ref="E7438" ca="1">INDEX(Subscribers!$Q$2:$Q$1001, INT((ROW()-2)/12)+1)</f>
        <v>999</v>
      </c>
      <c r="F7438" s="5">
        <f t="shared" ca="1" si="472"/>
        <v>1</v>
      </c>
      <c r="G7438" s="5">
        <f t="shared" ca="1" si="473"/>
        <v>0</v>
      </c>
      <c r="H7438" s="7" cm="1">
        <f t="array" aca="1" ref="H7438" ca="1">INDEX(Subscribers!$G$2:$G$1001, INT((ROW()-2)/12)+1)</f>
        <v>14.99</v>
      </c>
      <c r="I7438">
        <f t="shared" ca="1" si="474"/>
        <v>14.99</v>
      </c>
    </row>
    <row r="7439" spans="1:9">
      <c r="A7439" cm="1">
        <f t="array" ref="A7439">INDEX(Subscribers!$A$2:$A$1001, INT((ROW()-2)/12)+1)</f>
        <v>620</v>
      </c>
      <c r="B7439">
        <f t="shared" si="471"/>
        <v>10</v>
      </c>
      <c r="C7439" s="9" cm="1">
        <f t="array" ref="C7439">INDEX(Months!$A$2:$A$13, $B7439)</f>
        <v>45566</v>
      </c>
      <c r="D7439" s="9" cm="1">
        <f t="array" aca="1" ref="D7439" ca="1">INDEX(Subscribers!$F$2:$F$1001, INT((ROW()-2)/12)+1)</f>
        <v>45505</v>
      </c>
      <c r="E7439" s="5" cm="1">
        <f t="array" aca="1" ref="E7439" ca="1">INDEX(Subscribers!$Q$2:$Q$1001, INT((ROW()-2)/12)+1)</f>
        <v>999</v>
      </c>
      <c r="F7439" s="5">
        <f t="shared" ca="1" si="472"/>
        <v>1</v>
      </c>
      <c r="G7439" s="5">
        <f t="shared" ca="1" si="473"/>
        <v>0</v>
      </c>
      <c r="H7439" s="7" cm="1">
        <f t="array" aca="1" ref="H7439" ca="1">INDEX(Subscribers!$G$2:$G$1001, INT((ROW()-2)/12)+1)</f>
        <v>14.99</v>
      </c>
      <c r="I7439">
        <f t="shared" ca="1" si="474"/>
        <v>14.99</v>
      </c>
    </row>
    <row r="7440" spans="1:9">
      <c r="A7440" cm="1">
        <f t="array" ref="A7440">INDEX(Subscribers!$A$2:$A$1001, INT((ROW()-2)/12)+1)</f>
        <v>620</v>
      </c>
      <c r="B7440">
        <f t="shared" si="471"/>
        <v>11</v>
      </c>
      <c r="C7440" s="9" cm="1">
        <f t="array" ref="C7440">INDEX(Months!$A$2:$A$13, $B7440)</f>
        <v>45597</v>
      </c>
      <c r="D7440" s="9" cm="1">
        <f t="array" aca="1" ref="D7440" ca="1">INDEX(Subscribers!$F$2:$F$1001, INT((ROW()-2)/12)+1)</f>
        <v>45505</v>
      </c>
      <c r="E7440" s="5" cm="1">
        <f t="array" aca="1" ref="E7440" ca="1">INDEX(Subscribers!$Q$2:$Q$1001, INT((ROW()-2)/12)+1)</f>
        <v>999</v>
      </c>
      <c r="F7440" s="5">
        <f t="shared" ca="1" si="472"/>
        <v>1</v>
      </c>
      <c r="G7440" s="5">
        <f t="shared" ca="1" si="473"/>
        <v>0</v>
      </c>
      <c r="H7440" s="7" cm="1">
        <f t="array" aca="1" ref="H7440" ca="1">INDEX(Subscribers!$G$2:$G$1001, INT((ROW()-2)/12)+1)</f>
        <v>14.99</v>
      </c>
      <c r="I7440">
        <f t="shared" ca="1" si="474"/>
        <v>14.99</v>
      </c>
    </row>
    <row r="7441" spans="1:9">
      <c r="A7441" cm="1">
        <f t="array" ref="A7441">INDEX(Subscribers!$A$2:$A$1001, INT((ROW()-2)/12)+1)</f>
        <v>620</v>
      </c>
      <c r="B7441">
        <f t="shared" si="471"/>
        <v>12</v>
      </c>
      <c r="C7441" s="9" cm="1">
        <f t="array" ref="C7441">INDEX(Months!$A$2:$A$13, $B7441)</f>
        <v>45627</v>
      </c>
      <c r="D7441" s="9" cm="1">
        <f t="array" aca="1" ref="D7441" ca="1">INDEX(Subscribers!$F$2:$F$1001, INT((ROW()-2)/12)+1)</f>
        <v>45505</v>
      </c>
      <c r="E7441" s="5" cm="1">
        <f t="array" aca="1" ref="E7441" ca="1">INDEX(Subscribers!$Q$2:$Q$1001, INT((ROW()-2)/12)+1)</f>
        <v>999</v>
      </c>
      <c r="F7441" s="5">
        <f t="shared" ca="1" si="472"/>
        <v>1</v>
      </c>
      <c r="G7441" s="5">
        <f t="shared" ca="1" si="473"/>
        <v>0</v>
      </c>
      <c r="H7441" s="7" cm="1">
        <f t="array" aca="1" ref="H7441" ca="1">INDEX(Subscribers!$G$2:$G$1001, INT((ROW()-2)/12)+1)</f>
        <v>14.99</v>
      </c>
      <c r="I7441">
        <f t="shared" ca="1" si="474"/>
        <v>14.99</v>
      </c>
    </row>
    <row r="7442" spans="1:9">
      <c r="A7442" cm="1">
        <f t="array" ref="A7442">INDEX(Subscribers!$A$2:$A$1001, INT((ROW()-2)/12)+1)</f>
        <v>621</v>
      </c>
      <c r="B7442">
        <f t="shared" si="471"/>
        <v>1</v>
      </c>
      <c r="C7442" s="9" cm="1">
        <f t="array" ref="C7442">INDEX(Months!$A$2:$A$13, $B7442)</f>
        <v>45292</v>
      </c>
      <c r="D7442" s="9" cm="1">
        <f t="array" aca="1" ref="D7442" ca="1">INDEX(Subscribers!$F$2:$F$1001, INT((ROW()-2)/12)+1)</f>
        <v>45536</v>
      </c>
      <c r="E7442" s="5" cm="1">
        <f t="array" aca="1" ref="E7442" ca="1">INDEX(Subscribers!$Q$2:$Q$1001, INT((ROW()-2)/12)+1)</f>
        <v>999</v>
      </c>
      <c r="F7442" s="5">
        <f t="shared" ca="1" si="472"/>
        <v>0</v>
      </c>
      <c r="G7442" s="5">
        <f t="shared" ca="1" si="473"/>
        <v>0</v>
      </c>
      <c r="H7442" s="7" cm="1">
        <f t="array" aca="1" ref="H7442" ca="1">INDEX(Subscribers!$G$2:$G$1001, INT((ROW()-2)/12)+1)</f>
        <v>34.979999999999997</v>
      </c>
      <c r="I7442">
        <f t="shared" ca="1" si="474"/>
        <v>0</v>
      </c>
    </row>
    <row r="7443" spans="1:9">
      <c r="A7443" cm="1">
        <f t="array" ref="A7443">INDEX(Subscribers!$A$2:$A$1001, INT((ROW()-2)/12)+1)</f>
        <v>621</v>
      </c>
      <c r="B7443">
        <f t="shared" si="471"/>
        <v>2</v>
      </c>
      <c r="C7443" s="9" cm="1">
        <f t="array" ref="C7443">INDEX(Months!$A$2:$A$13, $B7443)</f>
        <v>45323</v>
      </c>
      <c r="D7443" s="9" cm="1">
        <f t="array" aca="1" ref="D7443" ca="1">INDEX(Subscribers!$F$2:$F$1001, INT((ROW()-2)/12)+1)</f>
        <v>45536</v>
      </c>
      <c r="E7443" s="5" cm="1">
        <f t="array" aca="1" ref="E7443" ca="1">INDEX(Subscribers!$Q$2:$Q$1001, INT((ROW()-2)/12)+1)</f>
        <v>999</v>
      </c>
      <c r="F7443" s="5">
        <f t="shared" ca="1" si="472"/>
        <v>0</v>
      </c>
      <c r="G7443" s="5">
        <f t="shared" ca="1" si="473"/>
        <v>0</v>
      </c>
      <c r="H7443" s="7" cm="1">
        <f t="array" aca="1" ref="H7443" ca="1">INDEX(Subscribers!$G$2:$G$1001, INT((ROW()-2)/12)+1)</f>
        <v>34.979999999999997</v>
      </c>
      <c r="I7443">
        <f t="shared" ca="1" si="474"/>
        <v>0</v>
      </c>
    </row>
    <row r="7444" spans="1:9">
      <c r="A7444" cm="1">
        <f t="array" ref="A7444">INDEX(Subscribers!$A$2:$A$1001, INT((ROW()-2)/12)+1)</f>
        <v>621</v>
      </c>
      <c r="B7444">
        <f t="shared" si="471"/>
        <v>3</v>
      </c>
      <c r="C7444" s="9" cm="1">
        <f t="array" ref="C7444">INDEX(Months!$A$2:$A$13, $B7444)</f>
        <v>45352</v>
      </c>
      <c r="D7444" s="9" cm="1">
        <f t="array" aca="1" ref="D7444" ca="1">INDEX(Subscribers!$F$2:$F$1001, INT((ROW()-2)/12)+1)</f>
        <v>45536</v>
      </c>
      <c r="E7444" s="5" cm="1">
        <f t="array" aca="1" ref="E7444" ca="1">INDEX(Subscribers!$Q$2:$Q$1001, INT((ROW()-2)/12)+1)</f>
        <v>999</v>
      </c>
      <c r="F7444" s="5">
        <f t="shared" ca="1" si="472"/>
        <v>0</v>
      </c>
      <c r="G7444" s="5">
        <f t="shared" ca="1" si="473"/>
        <v>0</v>
      </c>
      <c r="H7444" s="7" cm="1">
        <f t="array" aca="1" ref="H7444" ca="1">INDEX(Subscribers!$G$2:$G$1001, INT((ROW()-2)/12)+1)</f>
        <v>34.979999999999997</v>
      </c>
      <c r="I7444">
        <f t="shared" ca="1" si="474"/>
        <v>0</v>
      </c>
    </row>
    <row r="7445" spans="1:9">
      <c r="A7445" cm="1">
        <f t="array" ref="A7445">INDEX(Subscribers!$A$2:$A$1001, INT((ROW()-2)/12)+1)</f>
        <v>621</v>
      </c>
      <c r="B7445">
        <f t="shared" si="471"/>
        <v>4</v>
      </c>
      <c r="C7445" s="9" cm="1">
        <f t="array" ref="C7445">INDEX(Months!$A$2:$A$13, $B7445)</f>
        <v>45383</v>
      </c>
      <c r="D7445" s="9" cm="1">
        <f t="array" aca="1" ref="D7445" ca="1">INDEX(Subscribers!$F$2:$F$1001, INT((ROW()-2)/12)+1)</f>
        <v>45536</v>
      </c>
      <c r="E7445" s="5" cm="1">
        <f t="array" aca="1" ref="E7445" ca="1">INDEX(Subscribers!$Q$2:$Q$1001, INT((ROW()-2)/12)+1)</f>
        <v>999</v>
      </c>
      <c r="F7445" s="5">
        <f t="shared" ca="1" si="472"/>
        <v>0</v>
      </c>
      <c r="G7445" s="5">
        <f t="shared" ca="1" si="473"/>
        <v>0</v>
      </c>
      <c r="H7445" s="7" cm="1">
        <f t="array" aca="1" ref="H7445" ca="1">INDEX(Subscribers!$G$2:$G$1001, INT((ROW()-2)/12)+1)</f>
        <v>34.979999999999997</v>
      </c>
      <c r="I7445">
        <f t="shared" ca="1" si="474"/>
        <v>0</v>
      </c>
    </row>
    <row r="7446" spans="1:9">
      <c r="A7446" cm="1">
        <f t="array" ref="A7446">INDEX(Subscribers!$A$2:$A$1001, INT((ROW()-2)/12)+1)</f>
        <v>621</v>
      </c>
      <c r="B7446">
        <f t="shared" si="471"/>
        <v>5</v>
      </c>
      <c r="C7446" s="9" cm="1">
        <f t="array" ref="C7446">INDEX(Months!$A$2:$A$13, $B7446)</f>
        <v>45413</v>
      </c>
      <c r="D7446" s="9" cm="1">
        <f t="array" aca="1" ref="D7446" ca="1">INDEX(Subscribers!$F$2:$F$1001, INT((ROW()-2)/12)+1)</f>
        <v>45536</v>
      </c>
      <c r="E7446" s="5" cm="1">
        <f t="array" aca="1" ref="E7446" ca="1">INDEX(Subscribers!$Q$2:$Q$1001, INT((ROW()-2)/12)+1)</f>
        <v>999</v>
      </c>
      <c r="F7446" s="5">
        <f t="shared" ca="1" si="472"/>
        <v>0</v>
      </c>
      <c r="G7446" s="5">
        <f t="shared" ca="1" si="473"/>
        <v>0</v>
      </c>
      <c r="H7446" s="7" cm="1">
        <f t="array" aca="1" ref="H7446" ca="1">INDEX(Subscribers!$G$2:$G$1001, INT((ROW()-2)/12)+1)</f>
        <v>34.979999999999997</v>
      </c>
      <c r="I7446">
        <f t="shared" ca="1" si="474"/>
        <v>0</v>
      </c>
    </row>
    <row r="7447" spans="1:9">
      <c r="A7447" cm="1">
        <f t="array" ref="A7447">INDEX(Subscribers!$A$2:$A$1001, INT((ROW()-2)/12)+1)</f>
        <v>621</v>
      </c>
      <c r="B7447">
        <f t="shared" si="471"/>
        <v>6</v>
      </c>
      <c r="C7447" s="9" cm="1">
        <f t="array" ref="C7447">INDEX(Months!$A$2:$A$13, $B7447)</f>
        <v>45444</v>
      </c>
      <c r="D7447" s="9" cm="1">
        <f t="array" aca="1" ref="D7447" ca="1">INDEX(Subscribers!$F$2:$F$1001, INT((ROW()-2)/12)+1)</f>
        <v>45536</v>
      </c>
      <c r="E7447" s="5" cm="1">
        <f t="array" aca="1" ref="E7447" ca="1">INDEX(Subscribers!$Q$2:$Q$1001, INT((ROW()-2)/12)+1)</f>
        <v>999</v>
      </c>
      <c r="F7447" s="5">
        <f t="shared" ca="1" si="472"/>
        <v>0</v>
      </c>
      <c r="G7447" s="5">
        <f t="shared" ca="1" si="473"/>
        <v>0</v>
      </c>
      <c r="H7447" s="7" cm="1">
        <f t="array" aca="1" ref="H7447" ca="1">INDEX(Subscribers!$G$2:$G$1001, INT((ROW()-2)/12)+1)</f>
        <v>34.979999999999997</v>
      </c>
      <c r="I7447">
        <f t="shared" ca="1" si="474"/>
        <v>0</v>
      </c>
    </row>
    <row r="7448" spans="1:9">
      <c r="A7448" cm="1">
        <f t="array" ref="A7448">INDEX(Subscribers!$A$2:$A$1001, INT((ROW()-2)/12)+1)</f>
        <v>621</v>
      </c>
      <c r="B7448">
        <f t="shared" si="471"/>
        <v>7</v>
      </c>
      <c r="C7448" s="9" cm="1">
        <f t="array" ref="C7448">INDEX(Months!$A$2:$A$13, $B7448)</f>
        <v>45474</v>
      </c>
      <c r="D7448" s="9" cm="1">
        <f t="array" aca="1" ref="D7448" ca="1">INDEX(Subscribers!$F$2:$F$1001, INT((ROW()-2)/12)+1)</f>
        <v>45536</v>
      </c>
      <c r="E7448" s="5" cm="1">
        <f t="array" aca="1" ref="E7448" ca="1">INDEX(Subscribers!$Q$2:$Q$1001, INT((ROW()-2)/12)+1)</f>
        <v>999</v>
      </c>
      <c r="F7448" s="5">
        <f t="shared" ca="1" si="472"/>
        <v>0</v>
      </c>
      <c r="G7448" s="5">
        <f t="shared" ca="1" si="473"/>
        <v>0</v>
      </c>
      <c r="H7448" s="7" cm="1">
        <f t="array" aca="1" ref="H7448" ca="1">INDEX(Subscribers!$G$2:$G$1001, INT((ROW()-2)/12)+1)</f>
        <v>34.979999999999997</v>
      </c>
      <c r="I7448">
        <f t="shared" ca="1" si="474"/>
        <v>0</v>
      </c>
    </row>
    <row r="7449" spans="1:9">
      <c r="A7449" cm="1">
        <f t="array" ref="A7449">INDEX(Subscribers!$A$2:$A$1001, INT((ROW()-2)/12)+1)</f>
        <v>621</v>
      </c>
      <c r="B7449">
        <f t="shared" si="471"/>
        <v>8</v>
      </c>
      <c r="C7449" s="9" cm="1">
        <f t="array" ref="C7449">INDEX(Months!$A$2:$A$13, $B7449)</f>
        <v>45505</v>
      </c>
      <c r="D7449" s="9" cm="1">
        <f t="array" aca="1" ref="D7449" ca="1">INDEX(Subscribers!$F$2:$F$1001, INT((ROW()-2)/12)+1)</f>
        <v>45536</v>
      </c>
      <c r="E7449" s="5" cm="1">
        <f t="array" aca="1" ref="E7449" ca="1">INDEX(Subscribers!$Q$2:$Q$1001, INT((ROW()-2)/12)+1)</f>
        <v>999</v>
      </c>
      <c r="F7449" s="5">
        <f t="shared" ca="1" si="472"/>
        <v>0</v>
      </c>
      <c r="G7449" s="5">
        <f t="shared" ca="1" si="473"/>
        <v>0</v>
      </c>
      <c r="H7449" s="7" cm="1">
        <f t="array" aca="1" ref="H7449" ca="1">INDEX(Subscribers!$G$2:$G$1001, INT((ROW()-2)/12)+1)</f>
        <v>34.979999999999997</v>
      </c>
      <c r="I7449">
        <f t="shared" ca="1" si="474"/>
        <v>0</v>
      </c>
    </row>
    <row r="7450" spans="1:9">
      <c r="A7450" cm="1">
        <f t="array" ref="A7450">INDEX(Subscribers!$A$2:$A$1001, INT((ROW()-2)/12)+1)</f>
        <v>621</v>
      </c>
      <c r="B7450">
        <f t="shared" si="471"/>
        <v>9</v>
      </c>
      <c r="C7450" s="9" cm="1">
        <f t="array" ref="C7450">INDEX(Months!$A$2:$A$13, $B7450)</f>
        <v>45536</v>
      </c>
      <c r="D7450" s="9" cm="1">
        <f t="array" aca="1" ref="D7450" ca="1">INDEX(Subscribers!$F$2:$F$1001, INT((ROW()-2)/12)+1)</f>
        <v>45536</v>
      </c>
      <c r="E7450" s="5" cm="1">
        <f t="array" aca="1" ref="E7450" ca="1">INDEX(Subscribers!$Q$2:$Q$1001, INT((ROW()-2)/12)+1)</f>
        <v>999</v>
      </c>
      <c r="F7450" s="5">
        <f t="shared" ca="1" si="472"/>
        <v>1</v>
      </c>
      <c r="G7450" s="5">
        <f t="shared" ca="1" si="473"/>
        <v>0</v>
      </c>
      <c r="H7450" s="7" cm="1">
        <f t="array" aca="1" ref="H7450" ca="1">INDEX(Subscribers!$G$2:$G$1001, INT((ROW()-2)/12)+1)</f>
        <v>34.979999999999997</v>
      </c>
      <c r="I7450">
        <f t="shared" ca="1" si="474"/>
        <v>34.979999999999997</v>
      </c>
    </row>
    <row r="7451" spans="1:9">
      <c r="A7451" cm="1">
        <f t="array" ref="A7451">INDEX(Subscribers!$A$2:$A$1001, INT((ROW()-2)/12)+1)</f>
        <v>621</v>
      </c>
      <c r="B7451">
        <f t="shared" si="471"/>
        <v>10</v>
      </c>
      <c r="C7451" s="9" cm="1">
        <f t="array" ref="C7451">INDEX(Months!$A$2:$A$13, $B7451)</f>
        <v>45566</v>
      </c>
      <c r="D7451" s="9" cm="1">
        <f t="array" aca="1" ref="D7451" ca="1">INDEX(Subscribers!$F$2:$F$1001, INT((ROW()-2)/12)+1)</f>
        <v>45536</v>
      </c>
      <c r="E7451" s="5" cm="1">
        <f t="array" aca="1" ref="E7451" ca="1">INDEX(Subscribers!$Q$2:$Q$1001, INT((ROW()-2)/12)+1)</f>
        <v>999</v>
      </c>
      <c r="F7451" s="5">
        <f t="shared" ca="1" si="472"/>
        <v>1</v>
      </c>
      <c r="G7451" s="5">
        <f t="shared" ca="1" si="473"/>
        <v>0</v>
      </c>
      <c r="H7451" s="7" cm="1">
        <f t="array" aca="1" ref="H7451" ca="1">INDEX(Subscribers!$G$2:$G$1001, INT((ROW()-2)/12)+1)</f>
        <v>34.979999999999997</v>
      </c>
      <c r="I7451">
        <f t="shared" ca="1" si="474"/>
        <v>34.979999999999997</v>
      </c>
    </row>
    <row r="7452" spans="1:9">
      <c r="A7452" cm="1">
        <f t="array" ref="A7452">INDEX(Subscribers!$A$2:$A$1001, INT((ROW()-2)/12)+1)</f>
        <v>621</v>
      </c>
      <c r="B7452">
        <f t="shared" si="471"/>
        <v>11</v>
      </c>
      <c r="C7452" s="9" cm="1">
        <f t="array" ref="C7452">INDEX(Months!$A$2:$A$13, $B7452)</f>
        <v>45597</v>
      </c>
      <c r="D7452" s="9" cm="1">
        <f t="array" aca="1" ref="D7452" ca="1">INDEX(Subscribers!$F$2:$F$1001, INT((ROW()-2)/12)+1)</f>
        <v>45536</v>
      </c>
      <c r="E7452" s="5" cm="1">
        <f t="array" aca="1" ref="E7452" ca="1">INDEX(Subscribers!$Q$2:$Q$1001, INT((ROW()-2)/12)+1)</f>
        <v>999</v>
      </c>
      <c r="F7452" s="5">
        <f t="shared" ca="1" si="472"/>
        <v>1</v>
      </c>
      <c r="G7452" s="5">
        <f t="shared" ca="1" si="473"/>
        <v>0</v>
      </c>
      <c r="H7452" s="7" cm="1">
        <f t="array" aca="1" ref="H7452" ca="1">INDEX(Subscribers!$G$2:$G$1001, INT((ROW()-2)/12)+1)</f>
        <v>34.979999999999997</v>
      </c>
      <c r="I7452">
        <f t="shared" ca="1" si="474"/>
        <v>34.979999999999997</v>
      </c>
    </row>
    <row r="7453" spans="1:9">
      <c r="A7453" cm="1">
        <f t="array" ref="A7453">INDEX(Subscribers!$A$2:$A$1001, INT((ROW()-2)/12)+1)</f>
        <v>621</v>
      </c>
      <c r="B7453">
        <f t="shared" si="471"/>
        <v>12</v>
      </c>
      <c r="C7453" s="9" cm="1">
        <f t="array" ref="C7453">INDEX(Months!$A$2:$A$13, $B7453)</f>
        <v>45627</v>
      </c>
      <c r="D7453" s="9" cm="1">
        <f t="array" aca="1" ref="D7453" ca="1">INDEX(Subscribers!$F$2:$F$1001, INT((ROW()-2)/12)+1)</f>
        <v>45536</v>
      </c>
      <c r="E7453" s="5" cm="1">
        <f t="array" aca="1" ref="E7453" ca="1">INDEX(Subscribers!$Q$2:$Q$1001, INT((ROW()-2)/12)+1)</f>
        <v>999</v>
      </c>
      <c r="F7453" s="5">
        <f t="shared" ca="1" si="472"/>
        <v>1</v>
      </c>
      <c r="G7453" s="5">
        <f t="shared" ca="1" si="473"/>
        <v>0</v>
      </c>
      <c r="H7453" s="7" cm="1">
        <f t="array" aca="1" ref="H7453" ca="1">INDEX(Subscribers!$G$2:$G$1001, INT((ROW()-2)/12)+1)</f>
        <v>34.979999999999997</v>
      </c>
      <c r="I7453">
        <f t="shared" ca="1" si="474"/>
        <v>34.979999999999997</v>
      </c>
    </row>
    <row r="7454" spans="1:9">
      <c r="A7454" cm="1">
        <f t="array" ref="A7454">INDEX(Subscribers!$A$2:$A$1001, INT((ROW()-2)/12)+1)</f>
        <v>622</v>
      </c>
      <c r="B7454">
        <f t="shared" si="471"/>
        <v>1</v>
      </c>
      <c r="C7454" s="9" cm="1">
        <f t="array" ref="C7454">INDEX(Months!$A$2:$A$13, $B7454)</f>
        <v>45292</v>
      </c>
      <c r="D7454" s="9" cm="1">
        <f t="array" aca="1" ref="D7454" ca="1">INDEX(Subscribers!$F$2:$F$1001, INT((ROW()-2)/12)+1)</f>
        <v>45413</v>
      </c>
      <c r="E7454" s="5" cm="1">
        <f t="array" aca="1" ref="E7454" ca="1">INDEX(Subscribers!$Q$2:$Q$1001, INT((ROW()-2)/12)+1)</f>
        <v>7</v>
      </c>
      <c r="F7454" s="5">
        <f t="shared" ca="1" si="472"/>
        <v>0</v>
      </c>
      <c r="G7454" s="5">
        <f t="shared" ca="1" si="473"/>
        <v>0</v>
      </c>
      <c r="H7454" s="7" cm="1">
        <f t="array" aca="1" ref="H7454" ca="1">INDEX(Subscribers!$G$2:$G$1001, INT((ROW()-2)/12)+1)</f>
        <v>14.99</v>
      </c>
      <c r="I7454">
        <f t="shared" ca="1" si="474"/>
        <v>0</v>
      </c>
    </row>
    <row r="7455" spans="1:9">
      <c r="A7455" cm="1">
        <f t="array" ref="A7455">INDEX(Subscribers!$A$2:$A$1001, INT((ROW()-2)/12)+1)</f>
        <v>622</v>
      </c>
      <c r="B7455">
        <f t="shared" si="471"/>
        <v>2</v>
      </c>
      <c r="C7455" s="9" cm="1">
        <f t="array" ref="C7455">INDEX(Months!$A$2:$A$13, $B7455)</f>
        <v>45323</v>
      </c>
      <c r="D7455" s="9" cm="1">
        <f t="array" aca="1" ref="D7455" ca="1">INDEX(Subscribers!$F$2:$F$1001, INT((ROW()-2)/12)+1)</f>
        <v>45413</v>
      </c>
      <c r="E7455" s="5" cm="1">
        <f t="array" aca="1" ref="E7455" ca="1">INDEX(Subscribers!$Q$2:$Q$1001, INT((ROW()-2)/12)+1)</f>
        <v>7</v>
      </c>
      <c r="F7455" s="5">
        <f t="shared" ca="1" si="472"/>
        <v>0</v>
      </c>
      <c r="G7455" s="5">
        <f t="shared" ca="1" si="473"/>
        <v>0</v>
      </c>
      <c r="H7455" s="7" cm="1">
        <f t="array" aca="1" ref="H7455" ca="1">INDEX(Subscribers!$G$2:$G$1001, INT((ROW()-2)/12)+1)</f>
        <v>14.99</v>
      </c>
      <c r="I7455">
        <f t="shared" ca="1" si="474"/>
        <v>0</v>
      </c>
    </row>
    <row r="7456" spans="1:9">
      <c r="A7456" cm="1">
        <f t="array" ref="A7456">INDEX(Subscribers!$A$2:$A$1001, INT((ROW()-2)/12)+1)</f>
        <v>622</v>
      </c>
      <c r="B7456">
        <f t="shared" si="471"/>
        <v>3</v>
      </c>
      <c r="C7456" s="9" cm="1">
        <f t="array" ref="C7456">INDEX(Months!$A$2:$A$13, $B7456)</f>
        <v>45352</v>
      </c>
      <c r="D7456" s="9" cm="1">
        <f t="array" aca="1" ref="D7456" ca="1">INDEX(Subscribers!$F$2:$F$1001, INT((ROW()-2)/12)+1)</f>
        <v>45413</v>
      </c>
      <c r="E7456" s="5" cm="1">
        <f t="array" aca="1" ref="E7456" ca="1">INDEX(Subscribers!$Q$2:$Q$1001, INT((ROW()-2)/12)+1)</f>
        <v>7</v>
      </c>
      <c r="F7456" s="5">
        <f t="shared" ca="1" si="472"/>
        <v>0</v>
      </c>
      <c r="G7456" s="5">
        <f t="shared" ca="1" si="473"/>
        <v>0</v>
      </c>
      <c r="H7456" s="7" cm="1">
        <f t="array" aca="1" ref="H7456" ca="1">INDEX(Subscribers!$G$2:$G$1001, INT((ROW()-2)/12)+1)</f>
        <v>14.99</v>
      </c>
      <c r="I7456">
        <f t="shared" ca="1" si="474"/>
        <v>0</v>
      </c>
    </row>
    <row r="7457" spans="1:9">
      <c r="A7457" cm="1">
        <f t="array" ref="A7457">INDEX(Subscribers!$A$2:$A$1001, INT((ROW()-2)/12)+1)</f>
        <v>622</v>
      </c>
      <c r="B7457">
        <f t="shared" si="471"/>
        <v>4</v>
      </c>
      <c r="C7457" s="9" cm="1">
        <f t="array" ref="C7457">INDEX(Months!$A$2:$A$13, $B7457)</f>
        <v>45383</v>
      </c>
      <c r="D7457" s="9" cm="1">
        <f t="array" aca="1" ref="D7457" ca="1">INDEX(Subscribers!$F$2:$F$1001, INT((ROW()-2)/12)+1)</f>
        <v>45413</v>
      </c>
      <c r="E7457" s="5" cm="1">
        <f t="array" aca="1" ref="E7457" ca="1">INDEX(Subscribers!$Q$2:$Q$1001, INT((ROW()-2)/12)+1)</f>
        <v>7</v>
      </c>
      <c r="F7457" s="5">
        <f t="shared" ca="1" si="472"/>
        <v>0</v>
      </c>
      <c r="G7457" s="5">
        <f t="shared" ca="1" si="473"/>
        <v>0</v>
      </c>
      <c r="H7457" s="7" cm="1">
        <f t="array" aca="1" ref="H7457" ca="1">INDEX(Subscribers!$G$2:$G$1001, INT((ROW()-2)/12)+1)</f>
        <v>14.99</v>
      </c>
      <c r="I7457">
        <f t="shared" ca="1" si="474"/>
        <v>0</v>
      </c>
    </row>
    <row r="7458" spans="1:9">
      <c r="A7458" cm="1">
        <f t="array" ref="A7458">INDEX(Subscribers!$A$2:$A$1001, INT((ROW()-2)/12)+1)</f>
        <v>622</v>
      </c>
      <c r="B7458">
        <f t="shared" si="471"/>
        <v>5</v>
      </c>
      <c r="C7458" s="9" cm="1">
        <f t="array" ref="C7458">INDEX(Months!$A$2:$A$13, $B7458)</f>
        <v>45413</v>
      </c>
      <c r="D7458" s="9" cm="1">
        <f t="array" aca="1" ref="D7458" ca="1">INDEX(Subscribers!$F$2:$F$1001, INT((ROW()-2)/12)+1)</f>
        <v>45413</v>
      </c>
      <c r="E7458" s="5" cm="1">
        <f t="array" aca="1" ref="E7458" ca="1">INDEX(Subscribers!$Q$2:$Q$1001, INT((ROW()-2)/12)+1)</f>
        <v>7</v>
      </c>
      <c r="F7458" s="5">
        <f t="shared" ca="1" si="472"/>
        <v>1</v>
      </c>
      <c r="G7458" s="5">
        <f t="shared" ca="1" si="473"/>
        <v>0</v>
      </c>
      <c r="H7458" s="7" cm="1">
        <f t="array" aca="1" ref="H7458" ca="1">INDEX(Subscribers!$G$2:$G$1001, INT((ROW()-2)/12)+1)</f>
        <v>14.99</v>
      </c>
      <c r="I7458">
        <f t="shared" ca="1" si="474"/>
        <v>14.99</v>
      </c>
    </row>
    <row r="7459" spans="1:9">
      <c r="A7459" cm="1">
        <f t="array" ref="A7459">INDEX(Subscribers!$A$2:$A$1001, INT((ROW()-2)/12)+1)</f>
        <v>622</v>
      </c>
      <c r="B7459">
        <f t="shared" si="471"/>
        <v>6</v>
      </c>
      <c r="C7459" s="9" cm="1">
        <f t="array" ref="C7459">INDEX(Months!$A$2:$A$13, $B7459)</f>
        <v>45444</v>
      </c>
      <c r="D7459" s="9" cm="1">
        <f t="array" aca="1" ref="D7459" ca="1">INDEX(Subscribers!$F$2:$F$1001, INT((ROW()-2)/12)+1)</f>
        <v>45413</v>
      </c>
      <c r="E7459" s="5" cm="1">
        <f t="array" aca="1" ref="E7459" ca="1">INDEX(Subscribers!$Q$2:$Q$1001, INT((ROW()-2)/12)+1)</f>
        <v>7</v>
      </c>
      <c r="F7459" s="5">
        <f t="shared" ca="1" si="472"/>
        <v>1</v>
      </c>
      <c r="G7459" s="5">
        <f t="shared" ca="1" si="473"/>
        <v>0</v>
      </c>
      <c r="H7459" s="7" cm="1">
        <f t="array" aca="1" ref="H7459" ca="1">INDEX(Subscribers!$G$2:$G$1001, INT((ROW()-2)/12)+1)</f>
        <v>14.99</v>
      </c>
      <c r="I7459">
        <f t="shared" ca="1" si="474"/>
        <v>14.99</v>
      </c>
    </row>
    <row r="7460" spans="1:9">
      <c r="A7460" cm="1">
        <f t="array" ref="A7460">INDEX(Subscribers!$A$2:$A$1001, INT((ROW()-2)/12)+1)</f>
        <v>622</v>
      </c>
      <c r="B7460">
        <f t="shared" si="471"/>
        <v>7</v>
      </c>
      <c r="C7460" s="9" cm="1">
        <f t="array" ref="C7460">INDEX(Months!$A$2:$A$13, $B7460)</f>
        <v>45474</v>
      </c>
      <c r="D7460" s="9" cm="1">
        <f t="array" aca="1" ref="D7460" ca="1">INDEX(Subscribers!$F$2:$F$1001, INT((ROW()-2)/12)+1)</f>
        <v>45413</v>
      </c>
      <c r="E7460" s="5" cm="1">
        <f t="array" aca="1" ref="E7460" ca="1">INDEX(Subscribers!$Q$2:$Q$1001, INT((ROW()-2)/12)+1)</f>
        <v>7</v>
      </c>
      <c r="F7460" s="5">
        <f t="shared" ca="1" si="472"/>
        <v>0</v>
      </c>
      <c r="G7460" s="5">
        <f t="shared" ca="1" si="473"/>
        <v>1</v>
      </c>
      <c r="H7460" s="7" cm="1">
        <f t="array" aca="1" ref="H7460" ca="1">INDEX(Subscribers!$G$2:$G$1001, INT((ROW()-2)/12)+1)</f>
        <v>14.99</v>
      </c>
      <c r="I7460">
        <f t="shared" ca="1" si="474"/>
        <v>0</v>
      </c>
    </row>
    <row r="7461" spans="1:9">
      <c r="A7461" cm="1">
        <f t="array" ref="A7461">INDEX(Subscribers!$A$2:$A$1001, INT((ROW()-2)/12)+1)</f>
        <v>622</v>
      </c>
      <c r="B7461">
        <f t="shared" si="471"/>
        <v>8</v>
      </c>
      <c r="C7461" s="9" cm="1">
        <f t="array" ref="C7461">INDEX(Months!$A$2:$A$13, $B7461)</f>
        <v>45505</v>
      </c>
      <c r="D7461" s="9" cm="1">
        <f t="array" aca="1" ref="D7461" ca="1">INDEX(Subscribers!$F$2:$F$1001, INT((ROW()-2)/12)+1)</f>
        <v>45413</v>
      </c>
      <c r="E7461" s="5" cm="1">
        <f t="array" aca="1" ref="E7461" ca="1">INDEX(Subscribers!$Q$2:$Q$1001, INT((ROW()-2)/12)+1)</f>
        <v>7</v>
      </c>
      <c r="F7461" s="5">
        <f t="shared" ca="1" si="472"/>
        <v>0</v>
      </c>
      <c r="G7461" s="5">
        <f t="shared" ca="1" si="473"/>
        <v>0</v>
      </c>
      <c r="H7461" s="7" cm="1">
        <f t="array" aca="1" ref="H7461" ca="1">INDEX(Subscribers!$G$2:$G$1001, INT((ROW()-2)/12)+1)</f>
        <v>14.99</v>
      </c>
      <c r="I7461">
        <f t="shared" ca="1" si="474"/>
        <v>0</v>
      </c>
    </row>
    <row r="7462" spans="1:9">
      <c r="A7462" cm="1">
        <f t="array" ref="A7462">INDEX(Subscribers!$A$2:$A$1001, INT((ROW()-2)/12)+1)</f>
        <v>622</v>
      </c>
      <c r="B7462">
        <f t="shared" si="471"/>
        <v>9</v>
      </c>
      <c r="C7462" s="9" cm="1">
        <f t="array" ref="C7462">INDEX(Months!$A$2:$A$13, $B7462)</f>
        <v>45536</v>
      </c>
      <c r="D7462" s="9" cm="1">
        <f t="array" aca="1" ref="D7462" ca="1">INDEX(Subscribers!$F$2:$F$1001, INT((ROW()-2)/12)+1)</f>
        <v>45413</v>
      </c>
      <c r="E7462" s="5" cm="1">
        <f t="array" aca="1" ref="E7462" ca="1">INDEX(Subscribers!$Q$2:$Q$1001, INT((ROW()-2)/12)+1)</f>
        <v>7</v>
      </c>
      <c r="F7462" s="5">
        <f t="shared" ca="1" si="472"/>
        <v>0</v>
      </c>
      <c r="G7462" s="5">
        <f t="shared" ca="1" si="473"/>
        <v>0</v>
      </c>
      <c r="H7462" s="7" cm="1">
        <f t="array" aca="1" ref="H7462" ca="1">INDEX(Subscribers!$G$2:$G$1001, INT((ROW()-2)/12)+1)</f>
        <v>14.99</v>
      </c>
      <c r="I7462">
        <f t="shared" ca="1" si="474"/>
        <v>0</v>
      </c>
    </row>
    <row r="7463" spans="1:9">
      <c r="A7463" cm="1">
        <f t="array" ref="A7463">INDEX(Subscribers!$A$2:$A$1001, INT((ROW()-2)/12)+1)</f>
        <v>622</v>
      </c>
      <c r="B7463">
        <f t="shared" si="471"/>
        <v>10</v>
      </c>
      <c r="C7463" s="9" cm="1">
        <f t="array" ref="C7463">INDEX(Months!$A$2:$A$13, $B7463)</f>
        <v>45566</v>
      </c>
      <c r="D7463" s="9" cm="1">
        <f t="array" aca="1" ref="D7463" ca="1">INDEX(Subscribers!$F$2:$F$1001, INT((ROW()-2)/12)+1)</f>
        <v>45413</v>
      </c>
      <c r="E7463" s="5" cm="1">
        <f t="array" aca="1" ref="E7463" ca="1">INDEX(Subscribers!$Q$2:$Q$1001, INT((ROW()-2)/12)+1)</f>
        <v>7</v>
      </c>
      <c r="F7463" s="5">
        <f t="shared" ca="1" si="472"/>
        <v>0</v>
      </c>
      <c r="G7463" s="5">
        <f t="shared" ca="1" si="473"/>
        <v>0</v>
      </c>
      <c r="H7463" s="7" cm="1">
        <f t="array" aca="1" ref="H7463" ca="1">INDEX(Subscribers!$G$2:$G$1001, INT((ROW()-2)/12)+1)</f>
        <v>14.99</v>
      </c>
      <c r="I7463">
        <f t="shared" ca="1" si="474"/>
        <v>0</v>
      </c>
    </row>
    <row r="7464" spans="1:9">
      <c r="A7464" cm="1">
        <f t="array" ref="A7464">INDEX(Subscribers!$A$2:$A$1001, INT((ROW()-2)/12)+1)</f>
        <v>622</v>
      </c>
      <c r="B7464">
        <f t="shared" si="471"/>
        <v>11</v>
      </c>
      <c r="C7464" s="9" cm="1">
        <f t="array" ref="C7464">INDEX(Months!$A$2:$A$13, $B7464)</f>
        <v>45597</v>
      </c>
      <c r="D7464" s="9" cm="1">
        <f t="array" aca="1" ref="D7464" ca="1">INDEX(Subscribers!$F$2:$F$1001, INT((ROW()-2)/12)+1)</f>
        <v>45413</v>
      </c>
      <c r="E7464" s="5" cm="1">
        <f t="array" aca="1" ref="E7464" ca="1">INDEX(Subscribers!$Q$2:$Q$1001, INT((ROW()-2)/12)+1)</f>
        <v>7</v>
      </c>
      <c r="F7464" s="5">
        <f t="shared" ca="1" si="472"/>
        <v>0</v>
      </c>
      <c r="G7464" s="5">
        <f t="shared" ca="1" si="473"/>
        <v>0</v>
      </c>
      <c r="H7464" s="7" cm="1">
        <f t="array" aca="1" ref="H7464" ca="1">INDEX(Subscribers!$G$2:$G$1001, INT((ROW()-2)/12)+1)</f>
        <v>14.99</v>
      </c>
      <c r="I7464">
        <f t="shared" ca="1" si="474"/>
        <v>0</v>
      </c>
    </row>
    <row r="7465" spans="1:9">
      <c r="A7465" cm="1">
        <f t="array" ref="A7465">INDEX(Subscribers!$A$2:$A$1001, INT((ROW()-2)/12)+1)</f>
        <v>622</v>
      </c>
      <c r="B7465">
        <f t="shared" si="471"/>
        <v>12</v>
      </c>
      <c r="C7465" s="9" cm="1">
        <f t="array" ref="C7465">INDEX(Months!$A$2:$A$13, $B7465)</f>
        <v>45627</v>
      </c>
      <c r="D7465" s="9" cm="1">
        <f t="array" aca="1" ref="D7465" ca="1">INDEX(Subscribers!$F$2:$F$1001, INT((ROW()-2)/12)+1)</f>
        <v>45413</v>
      </c>
      <c r="E7465" s="5" cm="1">
        <f t="array" aca="1" ref="E7465" ca="1">INDEX(Subscribers!$Q$2:$Q$1001, INT((ROW()-2)/12)+1)</f>
        <v>7</v>
      </c>
      <c r="F7465" s="5">
        <f t="shared" ca="1" si="472"/>
        <v>0</v>
      </c>
      <c r="G7465" s="5">
        <f t="shared" ca="1" si="473"/>
        <v>0</v>
      </c>
      <c r="H7465" s="7" cm="1">
        <f t="array" aca="1" ref="H7465" ca="1">INDEX(Subscribers!$G$2:$G$1001, INT((ROW()-2)/12)+1)</f>
        <v>14.99</v>
      </c>
      <c r="I7465">
        <f t="shared" ca="1" si="474"/>
        <v>0</v>
      </c>
    </row>
    <row r="7466" spans="1:9">
      <c r="A7466" cm="1">
        <f t="array" ref="A7466">INDEX(Subscribers!$A$2:$A$1001, INT((ROW()-2)/12)+1)</f>
        <v>623</v>
      </c>
      <c r="B7466">
        <f t="shared" si="471"/>
        <v>1</v>
      </c>
      <c r="C7466" s="9" cm="1">
        <f t="array" ref="C7466">INDEX(Months!$A$2:$A$13, $B7466)</f>
        <v>45292</v>
      </c>
      <c r="D7466" s="9" cm="1">
        <f t="array" aca="1" ref="D7466" ca="1">INDEX(Subscribers!$F$2:$F$1001, INT((ROW()-2)/12)+1)</f>
        <v>45292</v>
      </c>
      <c r="E7466" s="5" cm="1">
        <f t="array" aca="1" ref="E7466" ca="1">INDEX(Subscribers!$Q$2:$Q$1001, INT((ROW()-2)/12)+1)</f>
        <v>999</v>
      </c>
      <c r="F7466" s="5">
        <f t="shared" ca="1" si="472"/>
        <v>1</v>
      </c>
      <c r="G7466" s="5">
        <f t="shared" ca="1" si="473"/>
        <v>0</v>
      </c>
      <c r="H7466" s="7" cm="1">
        <f t="array" aca="1" ref="H7466" ca="1">INDEX(Subscribers!$G$2:$G$1001, INT((ROW()-2)/12)+1)</f>
        <v>9.99</v>
      </c>
      <c r="I7466">
        <f t="shared" ca="1" si="474"/>
        <v>9.99</v>
      </c>
    </row>
    <row r="7467" spans="1:9">
      <c r="A7467" cm="1">
        <f t="array" ref="A7467">INDEX(Subscribers!$A$2:$A$1001, INT((ROW()-2)/12)+1)</f>
        <v>623</v>
      </c>
      <c r="B7467">
        <f t="shared" si="471"/>
        <v>2</v>
      </c>
      <c r="C7467" s="9" cm="1">
        <f t="array" ref="C7467">INDEX(Months!$A$2:$A$13, $B7467)</f>
        <v>45323</v>
      </c>
      <c r="D7467" s="9" cm="1">
        <f t="array" aca="1" ref="D7467" ca="1">INDEX(Subscribers!$F$2:$F$1001, INT((ROW()-2)/12)+1)</f>
        <v>45292</v>
      </c>
      <c r="E7467" s="5" cm="1">
        <f t="array" aca="1" ref="E7467" ca="1">INDEX(Subscribers!$Q$2:$Q$1001, INT((ROW()-2)/12)+1)</f>
        <v>999</v>
      </c>
      <c r="F7467" s="5">
        <f t="shared" ca="1" si="472"/>
        <v>1</v>
      </c>
      <c r="G7467" s="5">
        <f t="shared" ca="1" si="473"/>
        <v>0</v>
      </c>
      <c r="H7467" s="7" cm="1">
        <f t="array" aca="1" ref="H7467" ca="1">INDEX(Subscribers!$G$2:$G$1001, INT((ROW()-2)/12)+1)</f>
        <v>9.99</v>
      </c>
      <c r="I7467">
        <f t="shared" ca="1" si="474"/>
        <v>9.99</v>
      </c>
    </row>
    <row r="7468" spans="1:9">
      <c r="A7468" cm="1">
        <f t="array" ref="A7468">INDEX(Subscribers!$A$2:$A$1001, INT((ROW()-2)/12)+1)</f>
        <v>623</v>
      </c>
      <c r="B7468">
        <f t="shared" si="471"/>
        <v>3</v>
      </c>
      <c r="C7468" s="9" cm="1">
        <f t="array" ref="C7468">INDEX(Months!$A$2:$A$13, $B7468)</f>
        <v>45352</v>
      </c>
      <c r="D7468" s="9" cm="1">
        <f t="array" aca="1" ref="D7468" ca="1">INDEX(Subscribers!$F$2:$F$1001, INT((ROW()-2)/12)+1)</f>
        <v>45292</v>
      </c>
      <c r="E7468" s="5" cm="1">
        <f t="array" aca="1" ref="E7468" ca="1">INDEX(Subscribers!$Q$2:$Q$1001, INT((ROW()-2)/12)+1)</f>
        <v>999</v>
      </c>
      <c r="F7468" s="5">
        <f t="shared" ca="1" si="472"/>
        <v>1</v>
      </c>
      <c r="G7468" s="5">
        <f t="shared" ca="1" si="473"/>
        <v>0</v>
      </c>
      <c r="H7468" s="7" cm="1">
        <f t="array" aca="1" ref="H7468" ca="1">INDEX(Subscribers!$G$2:$G$1001, INT((ROW()-2)/12)+1)</f>
        <v>9.99</v>
      </c>
      <c r="I7468">
        <f t="shared" ca="1" si="474"/>
        <v>9.99</v>
      </c>
    </row>
    <row r="7469" spans="1:9">
      <c r="A7469" cm="1">
        <f t="array" ref="A7469">INDEX(Subscribers!$A$2:$A$1001, INT((ROW()-2)/12)+1)</f>
        <v>623</v>
      </c>
      <c r="B7469">
        <f t="shared" si="471"/>
        <v>4</v>
      </c>
      <c r="C7469" s="9" cm="1">
        <f t="array" ref="C7469">INDEX(Months!$A$2:$A$13, $B7469)</f>
        <v>45383</v>
      </c>
      <c r="D7469" s="9" cm="1">
        <f t="array" aca="1" ref="D7469" ca="1">INDEX(Subscribers!$F$2:$F$1001, INT((ROW()-2)/12)+1)</f>
        <v>45292</v>
      </c>
      <c r="E7469" s="5" cm="1">
        <f t="array" aca="1" ref="E7469" ca="1">INDEX(Subscribers!$Q$2:$Q$1001, INT((ROW()-2)/12)+1)</f>
        <v>999</v>
      </c>
      <c r="F7469" s="5">
        <f t="shared" ca="1" si="472"/>
        <v>1</v>
      </c>
      <c r="G7469" s="5">
        <f t="shared" ca="1" si="473"/>
        <v>0</v>
      </c>
      <c r="H7469" s="7" cm="1">
        <f t="array" aca="1" ref="H7469" ca="1">INDEX(Subscribers!$G$2:$G$1001, INT((ROW()-2)/12)+1)</f>
        <v>9.99</v>
      </c>
      <c r="I7469">
        <f t="shared" ca="1" si="474"/>
        <v>9.99</v>
      </c>
    </row>
    <row r="7470" spans="1:9">
      <c r="A7470" cm="1">
        <f t="array" ref="A7470">INDEX(Subscribers!$A$2:$A$1001, INT((ROW()-2)/12)+1)</f>
        <v>623</v>
      </c>
      <c r="B7470">
        <f t="shared" si="471"/>
        <v>5</v>
      </c>
      <c r="C7470" s="9" cm="1">
        <f t="array" ref="C7470">INDEX(Months!$A$2:$A$13, $B7470)</f>
        <v>45413</v>
      </c>
      <c r="D7470" s="9" cm="1">
        <f t="array" aca="1" ref="D7470" ca="1">INDEX(Subscribers!$F$2:$F$1001, INT((ROW()-2)/12)+1)</f>
        <v>45292</v>
      </c>
      <c r="E7470" s="5" cm="1">
        <f t="array" aca="1" ref="E7470" ca="1">INDEX(Subscribers!$Q$2:$Q$1001, INT((ROW()-2)/12)+1)</f>
        <v>999</v>
      </c>
      <c r="F7470" s="5">
        <f t="shared" ca="1" si="472"/>
        <v>1</v>
      </c>
      <c r="G7470" s="5">
        <f t="shared" ca="1" si="473"/>
        <v>0</v>
      </c>
      <c r="H7470" s="7" cm="1">
        <f t="array" aca="1" ref="H7470" ca="1">INDEX(Subscribers!$G$2:$G$1001, INT((ROW()-2)/12)+1)</f>
        <v>9.99</v>
      </c>
      <c r="I7470">
        <f t="shared" ca="1" si="474"/>
        <v>9.99</v>
      </c>
    </row>
    <row r="7471" spans="1:9">
      <c r="A7471" cm="1">
        <f t="array" ref="A7471">INDEX(Subscribers!$A$2:$A$1001, INT((ROW()-2)/12)+1)</f>
        <v>623</v>
      </c>
      <c r="B7471">
        <f t="shared" si="471"/>
        <v>6</v>
      </c>
      <c r="C7471" s="9" cm="1">
        <f t="array" ref="C7471">INDEX(Months!$A$2:$A$13, $B7471)</f>
        <v>45444</v>
      </c>
      <c r="D7471" s="9" cm="1">
        <f t="array" aca="1" ref="D7471" ca="1">INDEX(Subscribers!$F$2:$F$1001, INT((ROW()-2)/12)+1)</f>
        <v>45292</v>
      </c>
      <c r="E7471" s="5" cm="1">
        <f t="array" aca="1" ref="E7471" ca="1">INDEX(Subscribers!$Q$2:$Q$1001, INT((ROW()-2)/12)+1)</f>
        <v>999</v>
      </c>
      <c r="F7471" s="5">
        <f t="shared" ca="1" si="472"/>
        <v>1</v>
      </c>
      <c r="G7471" s="5">
        <f t="shared" ca="1" si="473"/>
        <v>0</v>
      </c>
      <c r="H7471" s="7" cm="1">
        <f t="array" aca="1" ref="H7471" ca="1">INDEX(Subscribers!$G$2:$G$1001, INT((ROW()-2)/12)+1)</f>
        <v>9.99</v>
      </c>
      <c r="I7471">
        <f t="shared" ca="1" si="474"/>
        <v>9.99</v>
      </c>
    </row>
    <row r="7472" spans="1:9">
      <c r="A7472" cm="1">
        <f t="array" ref="A7472">INDEX(Subscribers!$A$2:$A$1001, INT((ROW()-2)/12)+1)</f>
        <v>623</v>
      </c>
      <c r="B7472">
        <f t="shared" si="471"/>
        <v>7</v>
      </c>
      <c r="C7472" s="9" cm="1">
        <f t="array" ref="C7472">INDEX(Months!$A$2:$A$13, $B7472)</f>
        <v>45474</v>
      </c>
      <c r="D7472" s="9" cm="1">
        <f t="array" aca="1" ref="D7472" ca="1">INDEX(Subscribers!$F$2:$F$1001, INT((ROW()-2)/12)+1)</f>
        <v>45292</v>
      </c>
      <c r="E7472" s="5" cm="1">
        <f t="array" aca="1" ref="E7472" ca="1">INDEX(Subscribers!$Q$2:$Q$1001, INT((ROW()-2)/12)+1)</f>
        <v>999</v>
      </c>
      <c r="F7472" s="5">
        <f t="shared" ca="1" si="472"/>
        <v>1</v>
      </c>
      <c r="G7472" s="5">
        <f t="shared" ca="1" si="473"/>
        <v>0</v>
      </c>
      <c r="H7472" s="7" cm="1">
        <f t="array" aca="1" ref="H7472" ca="1">INDEX(Subscribers!$G$2:$G$1001, INT((ROW()-2)/12)+1)</f>
        <v>9.99</v>
      </c>
      <c r="I7472">
        <f t="shared" ca="1" si="474"/>
        <v>9.99</v>
      </c>
    </row>
    <row r="7473" spans="1:9">
      <c r="A7473" cm="1">
        <f t="array" ref="A7473">INDEX(Subscribers!$A$2:$A$1001, INT((ROW()-2)/12)+1)</f>
        <v>623</v>
      </c>
      <c r="B7473">
        <f t="shared" si="471"/>
        <v>8</v>
      </c>
      <c r="C7473" s="9" cm="1">
        <f t="array" ref="C7473">INDEX(Months!$A$2:$A$13, $B7473)</f>
        <v>45505</v>
      </c>
      <c r="D7473" s="9" cm="1">
        <f t="array" aca="1" ref="D7473" ca="1">INDEX(Subscribers!$F$2:$F$1001, INT((ROW()-2)/12)+1)</f>
        <v>45292</v>
      </c>
      <c r="E7473" s="5" cm="1">
        <f t="array" aca="1" ref="E7473" ca="1">INDEX(Subscribers!$Q$2:$Q$1001, INT((ROW()-2)/12)+1)</f>
        <v>999</v>
      </c>
      <c r="F7473" s="5">
        <f t="shared" ca="1" si="472"/>
        <v>1</v>
      </c>
      <c r="G7473" s="5">
        <f t="shared" ca="1" si="473"/>
        <v>0</v>
      </c>
      <c r="H7473" s="7" cm="1">
        <f t="array" aca="1" ref="H7473" ca="1">INDEX(Subscribers!$G$2:$G$1001, INT((ROW()-2)/12)+1)</f>
        <v>9.99</v>
      </c>
      <c r="I7473">
        <f t="shared" ca="1" si="474"/>
        <v>9.99</v>
      </c>
    </row>
    <row r="7474" spans="1:9">
      <c r="A7474" cm="1">
        <f t="array" ref="A7474">INDEX(Subscribers!$A$2:$A$1001, INT((ROW()-2)/12)+1)</f>
        <v>623</v>
      </c>
      <c r="B7474">
        <f t="shared" si="471"/>
        <v>9</v>
      </c>
      <c r="C7474" s="9" cm="1">
        <f t="array" ref="C7474">INDEX(Months!$A$2:$A$13, $B7474)</f>
        <v>45536</v>
      </c>
      <c r="D7474" s="9" cm="1">
        <f t="array" aca="1" ref="D7474" ca="1">INDEX(Subscribers!$F$2:$F$1001, INT((ROW()-2)/12)+1)</f>
        <v>45292</v>
      </c>
      <c r="E7474" s="5" cm="1">
        <f t="array" aca="1" ref="E7474" ca="1">INDEX(Subscribers!$Q$2:$Q$1001, INT((ROW()-2)/12)+1)</f>
        <v>999</v>
      </c>
      <c r="F7474" s="5">
        <f t="shared" ca="1" si="472"/>
        <v>1</v>
      </c>
      <c r="G7474" s="5">
        <f t="shared" ca="1" si="473"/>
        <v>0</v>
      </c>
      <c r="H7474" s="7" cm="1">
        <f t="array" aca="1" ref="H7474" ca="1">INDEX(Subscribers!$G$2:$G$1001, INT((ROW()-2)/12)+1)</f>
        <v>9.99</v>
      </c>
      <c r="I7474">
        <f t="shared" ca="1" si="474"/>
        <v>9.99</v>
      </c>
    </row>
    <row r="7475" spans="1:9">
      <c r="A7475" cm="1">
        <f t="array" ref="A7475">INDEX(Subscribers!$A$2:$A$1001, INT((ROW()-2)/12)+1)</f>
        <v>623</v>
      </c>
      <c r="B7475">
        <f t="shared" si="471"/>
        <v>10</v>
      </c>
      <c r="C7475" s="9" cm="1">
        <f t="array" ref="C7475">INDEX(Months!$A$2:$A$13, $B7475)</f>
        <v>45566</v>
      </c>
      <c r="D7475" s="9" cm="1">
        <f t="array" aca="1" ref="D7475" ca="1">INDEX(Subscribers!$F$2:$F$1001, INT((ROW()-2)/12)+1)</f>
        <v>45292</v>
      </c>
      <c r="E7475" s="5" cm="1">
        <f t="array" aca="1" ref="E7475" ca="1">INDEX(Subscribers!$Q$2:$Q$1001, INT((ROW()-2)/12)+1)</f>
        <v>999</v>
      </c>
      <c r="F7475" s="5">
        <f t="shared" ca="1" si="472"/>
        <v>1</v>
      </c>
      <c r="G7475" s="5">
        <f t="shared" ca="1" si="473"/>
        <v>0</v>
      </c>
      <c r="H7475" s="7" cm="1">
        <f t="array" aca="1" ref="H7475" ca="1">INDEX(Subscribers!$G$2:$G$1001, INT((ROW()-2)/12)+1)</f>
        <v>9.99</v>
      </c>
      <c r="I7475">
        <f t="shared" ca="1" si="474"/>
        <v>9.99</v>
      </c>
    </row>
    <row r="7476" spans="1:9">
      <c r="A7476" cm="1">
        <f t="array" ref="A7476">INDEX(Subscribers!$A$2:$A$1001, INT((ROW()-2)/12)+1)</f>
        <v>623</v>
      </c>
      <c r="B7476">
        <f t="shared" si="471"/>
        <v>11</v>
      </c>
      <c r="C7476" s="9" cm="1">
        <f t="array" ref="C7476">INDEX(Months!$A$2:$A$13, $B7476)</f>
        <v>45597</v>
      </c>
      <c r="D7476" s="9" cm="1">
        <f t="array" aca="1" ref="D7476" ca="1">INDEX(Subscribers!$F$2:$F$1001, INT((ROW()-2)/12)+1)</f>
        <v>45292</v>
      </c>
      <c r="E7476" s="5" cm="1">
        <f t="array" aca="1" ref="E7476" ca="1">INDEX(Subscribers!$Q$2:$Q$1001, INT((ROW()-2)/12)+1)</f>
        <v>999</v>
      </c>
      <c r="F7476" s="5">
        <f t="shared" ca="1" si="472"/>
        <v>1</v>
      </c>
      <c r="G7476" s="5">
        <f t="shared" ca="1" si="473"/>
        <v>0</v>
      </c>
      <c r="H7476" s="7" cm="1">
        <f t="array" aca="1" ref="H7476" ca="1">INDEX(Subscribers!$G$2:$G$1001, INT((ROW()-2)/12)+1)</f>
        <v>9.99</v>
      </c>
      <c r="I7476">
        <f t="shared" ca="1" si="474"/>
        <v>9.99</v>
      </c>
    </row>
    <row r="7477" spans="1:9">
      <c r="A7477" cm="1">
        <f t="array" ref="A7477">INDEX(Subscribers!$A$2:$A$1001, INT((ROW()-2)/12)+1)</f>
        <v>623</v>
      </c>
      <c r="B7477">
        <f t="shared" si="471"/>
        <v>12</v>
      </c>
      <c r="C7477" s="9" cm="1">
        <f t="array" ref="C7477">INDEX(Months!$A$2:$A$13, $B7477)</f>
        <v>45627</v>
      </c>
      <c r="D7477" s="9" cm="1">
        <f t="array" aca="1" ref="D7477" ca="1">INDEX(Subscribers!$F$2:$F$1001, INT((ROW()-2)/12)+1)</f>
        <v>45292</v>
      </c>
      <c r="E7477" s="5" cm="1">
        <f t="array" aca="1" ref="E7477" ca="1">INDEX(Subscribers!$Q$2:$Q$1001, INT((ROW()-2)/12)+1)</f>
        <v>999</v>
      </c>
      <c r="F7477" s="5">
        <f t="shared" ca="1" si="472"/>
        <v>1</v>
      </c>
      <c r="G7477" s="5">
        <f t="shared" ca="1" si="473"/>
        <v>0</v>
      </c>
      <c r="H7477" s="7" cm="1">
        <f t="array" aca="1" ref="H7477" ca="1">INDEX(Subscribers!$G$2:$G$1001, INT((ROW()-2)/12)+1)</f>
        <v>9.99</v>
      </c>
      <c r="I7477">
        <f t="shared" ca="1" si="474"/>
        <v>9.99</v>
      </c>
    </row>
    <row r="7478" spans="1:9">
      <c r="A7478" cm="1">
        <f t="array" ref="A7478">INDEX(Subscribers!$A$2:$A$1001, INT((ROW()-2)/12)+1)</f>
        <v>624</v>
      </c>
      <c r="B7478">
        <f t="shared" si="471"/>
        <v>1</v>
      </c>
      <c r="C7478" s="9" cm="1">
        <f t="array" ref="C7478">INDEX(Months!$A$2:$A$13, $B7478)</f>
        <v>45292</v>
      </c>
      <c r="D7478" s="9" cm="1">
        <f t="array" aca="1" ref="D7478" ca="1">INDEX(Subscribers!$F$2:$F$1001, INT((ROW()-2)/12)+1)</f>
        <v>45323</v>
      </c>
      <c r="E7478" s="5" cm="1">
        <f t="array" aca="1" ref="E7478" ca="1">INDEX(Subscribers!$Q$2:$Q$1001, INT((ROW()-2)/12)+1)</f>
        <v>9</v>
      </c>
      <c r="F7478" s="5">
        <f t="shared" ca="1" si="472"/>
        <v>0</v>
      </c>
      <c r="G7478" s="5">
        <f t="shared" ca="1" si="473"/>
        <v>0</v>
      </c>
      <c r="H7478" s="7" cm="1">
        <f t="array" aca="1" ref="H7478" ca="1">INDEX(Subscribers!$G$2:$G$1001, INT((ROW()-2)/12)+1)</f>
        <v>29.979999999999997</v>
      </c>
      <c r="I7478">
        <f t="shared" ca="1" si="474"/>
        <v>0</v>
      </c>
    </row>
    <row r="7479" spans="1:9">
      <c r="A7479" cm="1">
        <f t="array" ref="A7479">INDEX(Subscribers!$A$2:$A$1001, INT((ROW()-2)/12)+1)</f>
        <v>624</v>
      </c>
      <c r="B7479">
        <f t="shared" si="471"/>
        <v>2</v>
      </c>
      <c r="C7479" s="9" cm="1">
        <f t="array" ref="C7479">INDEX(Months!$A$2:$A$13, $B7479)</f>
        <v>45323</v>
      </c>
      <c r="D7479" s="9" cm="1">
        <f t="array" aca="1" ref="D7479" ca="1">INDEX(Subscribers!$F$2:$F$1001, INT((ROW()-2)/12)+1)</f>
        <v>45323</v>
      </c>
      <c r="E7479" s="5" cm="1">
        <f t="array" aca="1" ref="E7479" ca="1">INDEX(Subscribers!$Q$2:$Q$1001, INT((ROW()-2)/12)+1)</f>
        <v>9</v>
      </c>
      <c r="F7479" s="5">
        <f t="shared" ca="1" si="472"/>
        <v>1</v>
      </c>
      <c r="G7479" s="5">
        <f t="shared" ca="1" si="473"/>
        <v>0</v>
      </c>
      <c r="H7479" s="7" cm="1">
        <f t="array" aca="1" ref="H7479" ca="1">INDEX(Subscribers!$G$2:$G$1001, INT((ROW()-2)/12)+1)</f>
        <v>29.979999999999997</v>
      </c>
      <c r="I7479">
        <f t="shared" ca="1" si="474"/>
        <v>29.979999999999997</v>
      </c>
    </row>
    <row r="7480" spans="1:9">
      <c r="A7480" cm="1">
        <f t="array" ref="A7480">INDEX(Subscribers!$A$2:$A$1001, INT((ROW()-2)/12)+1)</f>
        <v>624</v>
      </c>
      <c r="B7480">
        <f t="shared" si="471"/>
        <v>3</v>
      </c>
      <c r="C7480" s="9" cm="1">
        <f t="array" ref="C7480">INDEX(Months!$A$2:$A$13, $B7480)</f>
        <v>45352</v>
      </c>
      <c r="D7480" s="9" cm="1">
        <f t="array" aca="1" ref="D7480" ca="1">INDEX(Subscribers!$F$2:$F$1001, INT((ROW()-2)/12)+1)</f>
        <v>45323</v>
      </c>
      <c r="E7480" s="5" cm="1">
        <f t="array" aca="1" ref="E7480" ca="1">INDEX(Subscribers!$Q$2:$Q$1001, INT((ROW()-2)/12)+1)</f>
        <v>9</v>
      </c>
      <c r="F7480" s="5">
        <f t="shared" ca="1" si="472"/>
        <v>1</v>
      </c>
      <c r="G7480" s="5">
        <f t="shared" ca="1" si="473"/>
        <v>0</v>
      </c>
      <c r="H7480" s="7" cm="1">
        <f t="array" aca="1" ref="H7480" ca="1">INDEX(Subscribers!$G$2:$G$1001, INT((ROW()-2)/12)+1)</f>
        <v>29.979999999999997</v>
      </c>
      <c r="I7480">
        <f t="shared" ca="1" si="474"/>
        <v>29.979999999999997</v>
      </c>
    </row>
    <row r="7481" spans="1:9">
      <c r="A7481" cm="1">
        <f t="array" ref="A7481">INDEX(Subscribers!$A$2:$A$1001, INT((ROW()-2)/12)+1)</f>
        <v>624</v>
      </c>
      <c r="B7481">
        <f t="shared" si="471"/>
        <v>4</v>
      </c>
      <c r="C7481" s="9" cm="1">
        <f t="array" ref="C7481">INDEX(Months!$A$2:$A$13, $B7481)</f>
        <v>45383</v>
      </c>
      <c r="D7481" s="9" cm="1">
        <f t="array" aca="1" ref="D7481" ca="1">INDEX(Subscribers!$F$2:$F$1001, INT((ROW()-2)/12)+1)</f>
        <v>45323</v>
      </c>
      <c r="E7481" s="5" cm="1">
        <f t="array" aca="1" ref="E7481" ca="1">INDEX(Subscribers!$Q$2:$Q$1001, INT((ROW()-2)/12)+1)</f>
        <v>9</v>
      </c>
      <c r="F7481" s="5">
        <f t="shared" ca="1" si="472"/>
        <v>1</v>
      </c>
      <c r="G7481" s="5">
        <f t="shared" ca="1" si="473"/>
        <v>0</v>
      </c>
      <c r="H7481" s="7" cm="1">
        <f t="array" aca="1" ref="H7481" ca="1">INDEX(Subscribers!$G$2:$G$1001, INT((ROW()-2)/12)+1)</f>
        <v>29.979999999999997</v>
      </c>
      <c r="I7481">
        <f t="shared" ca="1" si="474"/>
        <v>29.979999999999997</v>
      </c>
    </row>
    <row r="7482" spans="1:9">
      <c r="A7482" cm="1">
        <f t="array" ref="A7482">INDEX(Subscribers!$A$2:$A$1001, INT((ROW()-2)/12)+1)</f>
        <v>624</v>
      </c>
      <c r="B7482">
        <f t="shared" si="471"/>
        <v>5</v>
      </c>
      <c r="C7482" s="9" cm="1">
        <f t="array" ref="C7482">INDEX(Months!$A$2:$A$13, $B7482)</f>
        <v>45413</v>
      </c>
      <c r="D7482" s="9" cm="1">
        <f t="array" aca="1" ref="D7482" ca="1">INDEX(Subscribers!$F$2:$F$1001, INT((ROW()-2)/12)+1)</f>
        <v>45323</v>
      </c>
      <c r="E7482" s="5" cm="1">
        <f t="array" aca="1" ref="E7482" ca="1">INDEX(Subscribers!$Q$2:$Q$1001, INT((ROW()-2)/12)+1)</f>
        <v>9</v>
      </c>
      <c r="F7482" s="5">
        <f t="shared" ca="1" si="472"/>
        <v>1</v>
      </c>
      <c r="G7482" s="5">
        <f t="shared" ca="1" si="473"/>
        <v>0</v>
      </c>
      <c r="H7482" s="7" cm="1">
        <f t="array" aca="1" ref="H7482" ca="1">INDEX(Subscribers!$G$2:$G$1001, INT((ROW()-2)/12)+1)</f>
        <v>29.979999999999997</v>
      </c>
      <c r="I7482">
        <f t="shared" ca="1" si="474"/>
        <v>29.979999999999997</v>
      </c>
    </row>
    <row r="7483" spans="1:9">
      <c r="A7483" cm="1">
        <f t="array" ref="A7483">INDEX(Subscribers!$A$2:$A$1001, INT((ROW()-2)/12)+1)</f>
        <v>624</v>
      </c>
      <c r="B7483">
        <f t="shared" si="471"/>
        <v>6</v>
      </c>
      <c r="C7483" s="9" cm="1">
        <f t="array" ref="C7483">INDEX(Months!$A$2:$A$13, $B7483)</f>
        <v>45444</v>
      </c>
      <c r="D7483" s="9" cm="1">
        <f t="array" aca="1" ref="D7483" ca="1">INDEX(Subscribers!$F$2:$F$1001, INT((ROW()-2)/12)+1)</f>
        <v>45323</v>
      </c>
      <c r="E7483" s="5" cm="1">
        <f t="array" aca="1" ref="E7483" ca="1">INDEX(Subscribers!$Q$2:$Q$1001, INT((ROW()-2)/12)+1)</f>
        <v>9</v>
      </c>
      <c r="F7483" s="5">
        <f t="shared" ca="1" si="472"/>
        <v>1</v>
      </c>
      <c r="G7483" s="5">
        <f t="shared" ca="1" si="473"/>
        <v>0</v>
      </c>
      <c r="H7483" s="7" cm="1">
        <f t="array" aca="1" ref="H7483" ca="1">INDEX(Subscribers!$G$2:$G$1001, INT((ROW()-2)/12)+1)</f>
        <v>29.979999999999997</v>
      </c>
      <c r="I7483">
        <f t="shared" ca="1" si="474"/>
        <v>29.979999999999997</v>
      </c>
    </row>
    <row r="7484" spans="1:9">
      <c r="A7484" cm="1">
        <f t="array" ref="A7484">INDEX(Subscribers!$A$2:$A$1001, INT((ROW()-2)/12)+1)</f>
        <v>624</v>
      </c>
      <c r="B7484">
        <f t="shared" si="471"/>
        <v>7</v>
      </c>
      <c r="C7484" s="9" cm="1">
        <f t="array" ref="C7484">INDEX(Months!$A$2:$A$13, $B7484)</f>
        <v>45474</v>
      </c>
      <c r="D7484" s="9" cm="1">
        <f t="array" aca="1" ref="D7484" ca="1">INDEX(Subscribers!$F$2:$F$1001, INT((ROW()-2)/12)+1)</f>
        <v>45323</v>
      </c>
      <c r="E7484" s="5" cm="1">
        <f t="array" aca="1" ref="E7484" ca="1">INDEX(Subscribers!$Q$2:$Q$1001, INT((ROW()-2)/12)+1)</f>
        <v>9</v>
      </c>
      <c r="F7484" s="5">
        <f t="shared" ca="1" si="472"/>
        <v>1</v>
      </c>
      <c r="G7484" s="5">
        <f t="shared" ca="1" si="473"/>
        <v>0</v>
      </c>
      <c r="H7484" s="7" cm="1">
        <f t="array" aca="1" ref="H7484" ca="1">INDEX(Subscribers!$G$2:$G$1001, INT((ROW()-2)/12)+1)</f>
        <v>29.979999999999997</v>
      </c>
      <c r="I7484">
        <f t="shared" ca="1" si="474"/>
        <v>29.979999999999997</v>
      </c>
    </row>
    <row r="7485" spans="1:9">
      <c r="A7485" cm="1">
        <f t="array" ref="A7485">INDEX(Subscribers!$A$2:$A$1001, INT((ROW()-2)/12)+1)</f>
        <v>624</v>
      </c>
      <c r="B7485">
        <f t="shared" si="471"/>
        <v>8</v>
      </c>
      <c r="C7485" s="9" cm="1">
        <f t="array" ref="C7485">INDEX(Months!$A$2:$A$13, $B7485)</f>
        <v>45505</v>
      </c>
      <c r="D7485" s="9" cm="1">
        <f t="array" aca="1" ref="D7485" ca="1">INDEX(Subscribers!$F$2:$F$1001, INT((ROW()-2)/12)+1)</f>
        <v>45323</v>
      </c>
      <c r="E7485" s="5" cm="1">
        <f t="array" aca="1" ref="E7485" ca="1">INDEX(Subscribers!$Q$2:$Q$1001, INT((ROW()-2)/12)+1)</f>
        <v>9</v>
      </c>
      <c r="F7485" s="5">
        <f t="shared" ca="1" si="472"/>
        <v>1</v>
      </c>
      <c r="G7485" s="5">
        <f t="shared" ca="1" si="473"/>
        <v>0</v>
      </c>
      <c r="H7485" s="7" cm="1">
        <f t="array" aca="1" ref="H7485" ca="1">INDEX(Subscribers!$G$2:$G$1001, INT((ROW()-2)/12)+1)</f>
        <v>29.979999999999997</v>
      </c>
      <c r="I7485">
        <f t="shared" ca="1" si="474"/>
        <v>29.979999999999997</v>
      </c>
    </row>
    <row r="7486" spans="1:9">
      <c r="A7486" cm="1">
        <f t="array" ref="A7486">INDEX(Subscribers!$A$2:$A$1001, INT((ROW()-2)/12)+1)</f>
        <v>624</v>
      </c>
      <c r="B7486">
        <f t="shared" si="471"/>
        <v>9</v>
      </c>
      <c r="C7486" s="9" cm="1">
        <f t="array" ref="C7486">INDEX(Months!$A$2:$A$13, $B7486)</f>
        <v>45536</v>
      </c>
      <c r="D7486" s="9" cm="1">
        <f t="array" aca="1" ref="D7486" ca="1">INDEX(Subscribers!$F$2:$F$1001, INT((ROW()-2)/12)+1)</f>
        <v>45323</v>
      </c>
      <c r="E7486" s="5" cm="1">
        <f t="array" aca="1" ref="E7486" ca="1">INDEX(Subscribers!$Q$2:$Q$1001, INT((ROW()-2)/12)+1)</f>
        <v>9</v>
      </c>
      <c r="F7486" s="5">
        <f t="shared" ca="1" si="472"/>
        <v>0</v>
      </c>
      <c r="G7486" s="5">
        <f t="shared" ca="1" si="473"/>
        <v>1</v>
      </c>
      <c r="H7486" s="7" cm="1">
        <f t="array" aca="1" ref="H7486" ca="1">INDEX(Subscribers!$G$2:$G$1001, INT((ROW()-2)/12)+1)</f>
        <v>29.979999999999997</v>
      </c>
      <c r="I7486">
        <f t="shared" ca="1" si="474"/>
        <v>0</v>
      </c>
    </row>
    <row r="7487" spans="1:9">
      <c r="A7487" cm="1">
        <f t="array" ref="A7487">INDEX(Subscribers!$A$2:$A$1001, INT((ROW()-2)/12)+1)</f>
        <v>624</v>
      </c>
      <c r="B7487">
        <f t="shared" si="471"/>
        <v>10</v>
      </c>
      <c r="C7487" s="9" cm="1">
        <f t="array" ref="C7487">INDEX(Months!$A$2:$A$13, $B7487)</f>
        <v>45566</v>
      </c>
      <c r="D7487" s="9" cm="1">
        <f t="array" aca="1" ref="D7487" ca="1">INDEX(Subscribers!$F$2:$F$1001, INT((ROW()-2)/12)+1)</f>
        <v>45323</v>
      </c>
      <c r="E7487" s="5" cm="1">
        <f t="array" aca="1" ref="E7487" ca="1">INDEX(Subscribers!$Q$2:$Q$1001, INT((ROW()-2)/12)+1)</f>
        <v>9</v>
      </c>
      <c r="F7487" s="5">
        <f t="shared" ca="1" si="472"/>
        <v>0</v>
      </c>
      <c r="G7487" s="5">
        <f t="shared" ca="1" si="473"/>
        <v>0</v>
      </c>
      <c r="H7487" s="7" cm="1">
        <f t="array" aca="1" ref="H7487" ca="1">INDEX(Subscribers!$G$2:$G$1001, INT((ROW()-2)/12)+1)</f>
        <v>29.979999999999997</v>
      </c>
      <c r="I7487">
        <f t="shared" ca="1" si="474"/>
        <v>0</v>
      </c>
    </row>
    <row r="7488" spans="1:9">
      <c r="A7488" cm="1">
        <f t="array" ref="A7488">INDEX(Subscribers!$A$2:$A$1001, INT((ROW()-2)/12)+1)</f>
        <v>624</v>
      </c>
      <c r="B7488">
        <f t="shared" si="471"/>
        <v>11</v>
      </c>
      <c r="C7488" s="9" cm="1">
        <f t="array" ref="C7488">INDEX(Months!$A$2:$A$13, $B7488)</f>
        <v>45597</v>
      </c>
      <c r="D7488" s="9" cm="1">
        <f t="array" aca="1" ref="D7488" ca="1">INDEX(Subscribers!$F$2:$F$1001, INT((ROW()-2)/12)+1)</f>
        <v>45323</v>
      </c>
      <c r="E7488" s="5" cm="1">
        <f t="array" aca="1" ref="E7488" ca="1">INDEX(Subscribers!$Q$2:$Q$1001, INT((ROW()-2)/12)+1)</f>
        <v>9</v>
      </c>
      <c r="F7488" s="5">
        <f t="shared" ca="1" si="472"/>
        <v>0</v>
      </c>
      <c r="G7488" s="5">
        <f t="shared" ca="1" si="473"/>
        <v>0</v>
      </c>
      <c r="H7488" s="7" cm="1">
        <f t="array" aca="1" ref="H7488" ca="1">INDEX(Subscribers!$G$2:$G$1001, INT((ROW()-2)/12)+1)</f>
        <v>29.979999999999997</v>
      </c>
      <c r="I7488">
        <f t="shared" ca="1" si="474"/>
        <v>0</v>
      </c>
    </row>
    <row r="7489" spans="1:9">
      <c r="A7489" cm="1">
        <f t="array" ref="A7489">INDEX(Subscribers!$A$2:$A$1001, INT((ROW()-2)/12)+1)</f>
        <v>624</v>
      </c>
      <c r="B7489">
        <f t="shared" si="471"/>
        <v>12</v>
      </c>
      <c r="C7489" s="9" cm="1">
        <f t="array" ref="C7489">INDEX(Months!$A$2:$A$13, $B7489)</f>
        <v>45627</v>
      </c>
      <c r="D7489" s="9" cm="1">
        <f t="array" aca="1" ref="D7489" ca="1">INDEX(Subscribers!$F$2:$F$1001, INT((ROW()-2)/12)+1)</f>
        <v>45323</v>
      </c>
      <c r="E7489" s="5" cm="1">
        <f t="array" aca="1" ref="E7489" ca="1">INDEX(Subscribers!$Q$2:$Q$1001, INT((ROW()-2)/12)+1)</f>
        <v>9</v>
      </c>
      <c r="F7489" s="5">
        <f t="shared" ca="1" si="472"/>
        <v>0</v>
      </c>
      <c r="G7489" s="5">
        <f t="shared" ca="1" si="473"/>
        <v>0</v>
      </c>
      <c r="H7489" s="7" cm="1">
        <f t="array" aca="1" ref="H7489" ca="1">INDEX(Subscribers!$G$2:$G$1001, INT((ROW()-2)/12)+1)</f>
        <v>29.979999999999997</v>
      </c>
      <c r="I7489">
        <f t="shared" ca="1" si="474"/>
        <v>0</v>
      </c>
    </row>
    <row r="7490" spans="1:9">
      <c r="A7490" cm="1">
        <f t="array" ref="A7490">INDEX(Subscribers!$A$2:$A$1001, INT((ROW()-2)/12)+1)</f>
        <v>625</v>
      </c>
      <c r="B7490">
        <f t="shared" si="471"/>
        <v>1</v>
      </c>
      <c r="C7490" s="9" cm="1">
        <f t="array" ref="C7490">INDEX(Months!$A$2:$A$13, $B7490)</f>
        <v>45292</v>
      </c>
      <c r="D7490" s="9" cm="1">
        <f t="array" aca="1" ref="D7490" ca="1">INDEX(Subscribers!$F$2:$F$1001, INT((ROW()-2)/12)+1)</f>
        <v>45413</v>
      </c>
      <c r="E7490" s="5" cm="1">
        <f t="array" aca="1" ref="E7490" ca="1">INDEX(Subscribers!$Q$2:$Q$1001, INT((ROW()-2)/12)+1)</f>
        <v>999</v>
      </c>
      <c r="F7490" s="5">
        <f t="shared" ca="1" si="472"/>
        <v>0</v>
      </c>
      <c r="G7490" s="5">
        <f t="shared" ca="1" si="473"/>
        <v>0</v>
      </c>
      <c r="H7490" s="7" cm="1">
        <f t="array" aca="1" ref="H7490" ca="1">INDEX(Subscribers!$G$2:$G$1001, INT((ROW()-2)/12)+1)</f>
        <v>16.98</v>
      </c>
      <c r="I7490">
        <f t="shared" ca="1" si="474"/>
        <v>0</v>
      </c>
    </row>
    <row r="7491" spans="1:9">
      <c r="A7491" cm="1">
        <f t="array" ref="A7491">INDEX(Subscribers!$A$2:$A$1001, INT((ROW()-2)/12)+1)</f>
        <v>625</v>
      </c>
      <c r="B7491">
        <f t="shared" ref="B7491:B7554" si="475">MOD(ROW()-2,12)+1</f>
        <v>2</v>
      </c>
      <c r="C7491" s="9" cm="1">
        <f t="array" ref="C7491">INDEX(Months!$A$2:$A$13, $B7491)</f>
        <v>45323</v>
      </c>
      <c r="D7491" s="9" cm="1">
        <f t="array" aca="1" ref="D7491" ca="1">INDEX(Subscribers!$F$2:$F$1001, INT((ROW()-2)/12)+1)</f>
        <v>45413</v>
      </c>
      <c r="E7491" s="5" cm="1">
        <f t="array" aca="1" ref="E7491" ca="1">INDEX(Subscribers!$Q$2:$Q$1001, INT((ROW()-2)/12)+1)</f>
        <v>999</v>
      </c>
      <c r="F7491" s="5">
        <f t="shared" ref="F7491:F7554" ca="1" si="476">--( AND($C7491&gt;=$D7491, IF($E7491=999, TRUE, $B7491&lt;$E7491)) )</f>
        <v>0</v>
      </c>
      <c r="G7491" s="5">
        <f t="shared" ref="G7491:G7554" ca="1" si="477">IF($E7491=999,0,IF($B7491=$E7491,1,0))</f>
        <v>0</v>
      </c>
      <c r="H7491" s="7" cm="1">
        <f t="array" aca="1" ref="H7491" ca="1">INDEX(Subscribers!$G$2:$G$1001, INT((ROW()-2)/12)+1)</f>
        <v>16.98</v>
      </c>
      <c r="I7491">
        <f t="shared" ref="I7491:I7554" ca="1" si="478">IF($F7491=1,$H7491,0)</f>
        <v>0</v>
      </c>
    </row>
    <row r="7492" spans="1:9">
      <c r="A7492" cm="1">
        <f t="array" ref="A7492">INDEX(Subscribers!$A$2:$A$1001, INT((ROW()-2)/12)+1)</f>
        <v>625</v>
      </c>
      <c r="B7492">
        <f t="shared" si="475"/>
        <v>3</v>
      </c>
      <c r="C7492" s="9" cm="1">
        <f t="array" ref="C7492">INDEX(Months!$A$2:$A$13, $B7492)</f>
        <v>45352</v>
      </c>
      <c r="D7492" s="9" cm="1">
        <f t="array" aca="1" ref="D7492" ca="1">INDEX(Subscribers!$F$2:$F$1001, INT((ROW()-2)/12)+1)</f>
        <v>45413</v>
      </c>
      <c r="E7492" s="5" cm="1">
        <f t="array" aca="1" ref="E7492" ca="1">INDEX(Subscribers!$Q$2:$Q$1001, INT((ROW()-2)/12)+1)</f>
        <v>999</v>
      </c>
      <c r="F7492" s="5">
        <f t="shared" ca="1" si="476"/>
        <v>0</v>
      </c>
      <c r="G7492" s="5">
        <f t="shared" ca="1" si="477"/>
        <v>0</v>
      </c>
      <c r="H7492" s="7" cm="1">
        <f t="array" aca="1" ref="H7492" ca="1">INDEX(Subscribers!$G$2:$G$1001, INT((ROW()-2)/12)+1)</f>
        <v>16.98</v>
      </c>
      <c r="I7492">
        <f t="shared" ca="1" si="478"/>
        <v>0</v>
      </c>
    </row>
    <row r="7493" spans="1:9">
      <c r="A7493" cm="1">
        <f t="array" ref="A7493">INDEX(Subscribers!$A$2:$A$1001, INT((ROW()-2)/12)+1)</f>
        <v>625</v>
      </c>
      <c r="B7493">
        <f t="shared" si="475"/>
        <v>4</v>
      </c>
      <c r="C7493" s="9" cm="1">
        <f t="array" ref="C7493">INDEX(Months!$A$2:$A$13, $B7493)</f>
        <v>45383</v>
      </c>
      <c r="D7493" s="9" cm="1">
        <f t="array" aca="1" ref="D7493" ca="1">INDEX(Subscribers!$F$2:$F$1001, INT((ROW()-2)/12)+1)</f>
        <v>45413</v>
      </c>
      <c r="E7493" s="5" cm="1">
        <f t="array" aca="1" ref="E7493" ca="1">INDEX(Subscribers!$Q$2:$Q$1001, INT((ROW()-2)/12)+1)</f>
        <v>999</v>
      </c>
      <c r="F7493" s="5">
        <f t="shared" ca="1" si="476"/>
        <v>0</v>
      </c>
      <c r="G7493" s="5">
        <f t="shared" ca="1" si="477"/>
        <v>0</v>
      </c>
      <c r="H7493" s="7" cm="1">
        <f t="array" aca="1" ref="H7493" ca="1">INDEX(Subscribers!$G$2:$G$1001, INT((ROW()-2)/12)+1)</f>
        <v>16.98</v>
      </c>
      <c r="I7493">
        <f t="shared" ca="1" si="478"/>
        <v>0</v>
      </c>
    </row>
    <row r="7494" spans="1:9">
      <c r="A7494" cm="1">
        <f t="array" ref="A7494">INDEX(Subscribers!$A$2:$A$1001, INT((ROW()-2)/12)+1)</f>
        <v>625</v>
      </c>
      <c r="B7494">
        <f t="shared" si="475"/>
        <v>5</v>
      </c>
      <c r="C7494" s="9" cm="1">
        <f t="array" ref="C7494">INDEX(Months!$A$2:$A$13, $B7494)</f>
        <v>45413</v>
      </c>
      <c r="D7494" s="9" cm="1">
        <f t="array" aca="1" ref="D7494" ca="1">INDEX(Subscribers!$F$2:$F$1001, INT((ROW()-2)/12)+1)</f>
        <v>45413</v>
      </c>
      <c r="E7494" s="5" cm="1">
        <f t="array" aca="1" ref="E7494" ca="1">INDEX(Subscribers!$Q$2:$Q$1001, INT((ROW()-2)/12)+1)</f>
        <v>999</v>
      </c>
      <c r="F7494" s="5">
        <f t="shared" ca="1" si="476"/>
        <v>1</v>
      </c>
      <c r="G7494" s="5">
        <f t="shared" ca="1" si="477"/>
        <v>0</v>
      </c>
      <c r="H7494" s="7" cm="1">
        <f t="array" aca="1" ref="H7494" ca="1">INDEX(Subscribers!$G$2:$G$1001, INT((ROW()-2)/12)+1)</f>
        <v>16.98</v>
      </c>
      <c r="I7494">
        <f t="shared" ca="1" si="478"/>
        <v>16.98</v>
      </c>
    </row>
    <row r="7495" spans="1:9">
      <c r="A7495" cm="1">
        <f t="array" ref="A7495">INDEX(Subscribers!$A$2:$A$1001, INT((ROW()-2)/12)+1)</f>
        <v>625</v>
      </c>
      <c r="B7495">
        <f t="shared" si="475"/>
        <v>6</v>
      </c>
      <c r="C7495" s="9" cm="1">
        <f t="array" ref="C7495">INDEX(Months!$A$2:$A$13, $B7495)</f>
        <v>45444</v>
      </c>
      <c r="D7495" s="9" cm="1">
        <f t="array" aca="1" ref="D7495" ca="1">INDEX(Subscribers!$F$2:$F$1001, INT((ROW()-2)/12)+1)</f>
        <v>45413</v>
      </c>
      <c r="E7495" s="5" cm="1">
        <f t="array" aca="1" ref="E7495" ca="1">INDEX(Subscribers!$Q$2:$Q$1001, INT((ROW()-2)/12)+1)</f>
        <v>999</v>
      </c>
      <c r="F7495" s="5">
        <f t="shared" ca="1" si="476"/>
        <v>1</v>
      </c>
      <c r="G7495" s="5">
        <f t="shared" ca="1" si="477"/>
        <v>0</v>
      </c>
      <c r="H7495" s="7" cm="1">
        <f t="array" aca="1" ref="H7495" ca="1">INDEX(Subscribers!$G$2:$G$1001, INT((ROW()-2)/12)+1)</f>
        <v>16.98</v>
      </c>
      <c r="I7495">
        <f t="shared" ca="1" si="478"/>
        <v>16.98</v>
      </c>
    </row>
    <row r="7496" spans="1:9">
      <c r="A7496" cm="1">
        <f t="array" ref="A7496">INDEX(Subscribers!$A$2:$A$1001, INT((ROW()-2)/12)+1)</f>
        <v>625</v>
      </c>
      <c r="B7496">
        <f t="shared" si="475"/>
        <v>7</v>
      </c>
      <c r="C7496" s="9" cm="1">
        <f t="array" ref="C7496">INDEX(Months!$A$2:$A$13, $B7496)</f>
        <v>45474</v>
      </c>
      <c r="D7496" s="9" cm="1">
        <f t="array" aca="1" ref="D7496" ca="1">INDEX(Subscribers!$F$2:$F$1001, INT((ROW()-2)/12)+1)</f>
        <v>45413</v>
      </c>
      <c r="E7496" s="5" cm="1">
        <f t="array" aca="1" ref="E7496" ca="1">INDEX(Subscribers!$Q$2:$Q$1001, INT((ROW()-2)/12)+1)</f>
        <v>999</v>
      </c>
      <c r="F7496" s="5">
        <f t="shared" ca="1" si="476"/>
        <v>1</v>
      </c>
      <c r="G7496" s="5">
        <f t="shared" ca="1" si="477"/>
        <v>0</v>
      </c>
      <c r="H7496" s="7" cm="1">
        <f t="array" aca="1" ref="H7496" ca="1">INDEX(Subscribers!$G$2:$G$1001, INT((ROW()-2)/12)+1)</f>
        <v>16.98</v>
      </c>
      <c r="I7496">
        <f t="shared" ca="1" si="478"/>
        <v>16.98</v>
      </c>
    </row>
    <row r="7497" spans="1:9">
      <c r="A7497" cm="1">
        <f t="array" ref="A7497">INDEX(Subscribers!$A$2:$A$1001, INT((ROW()-2)/12)+1)</f>
        <v>625</v>
      </c>
      <c r="B7497">
        <f t="shared" si="475"/>
        <v>8</v>
      </c>
      <c r="C7497" s="9" cm="1">
        <f t="array" ref="C7497">INDEX(Months!$A$2:$A$13, $B7497)</f>
        <v>45505</v>
      </c>
      <c r="D7497" s="9" cm="1">
        <f t="array" aca="1" ref="D7497" ca="1">INDEX(Subscribers!$F$2:$F$1001, INT((ROW()-2)/12)+1)</f>
        <v>45413</v>
      </c>
      <c r="E7497" s="5" cm="1">
        <f t="array" aca="1" ref="E7497" ca="1">INDEX(Subscribers!$Q$2:$Q$1001, INT((ROW()-2)/12)+1)</f>
        <v>999</v>
      </c>
      <c r="F7497" s="5">
        <f t="shared" ca="1" si="476"/>
        <v>1</v>
      </c>
      <c r="G7497" s="5">
        <f t="shared" ca="1" si="477"/>
        <v>0</v>
      </c>
      <c r="H7497" s="7" cm="1">
        <f t="array" aca="1" ref="H7497" ca="1">INDEX(Subscribers!$G$2:$G$1001, INT((ROW()-2)/12)+1)</f>
        <v>16.98</v>
      </c>
      <c r="I7497">
        <f t="shared" ca="1" si="478"/>
        <v>16.98</v>
      </c>
    </row>
    <row r="7498" spans="1:9">
      <c r="A7498" cm="1">
        <f t="array" ref="A7498">INDEX(Subscribers!$A$2:$A$1001, INT((ROW()-2)/12)+1)</f>
        <v>625</v>
      </c>
      <c r="B7498">
        <f t="shared" si="475"/>
        <v>9</v>
      </c>
      <c r="C7498" s="9" cm="1">
        <f t="array" ref="C7498">INDEX(Months!$A$2:$A$13, $B7498)</f>
        <v>45536</v>
      </c>
      <c r="D7498" s="9" cm="1">
        <f t="array" aca="1" ref="D7498" ca="1">INDEX(Subscribers!$F$2:$F$1001, INT((ROW()-2)/12)+1)</f>
        <v>45413</v>
      </c>
      <c r="E7498" s="5" cm="1">
        <f t="array" aca="1" ref="E7498" ca="1">INDEX(Subscribers!$Q$2:$Q$1001, INT((ROW()-2)/12)+1)</f>
        <v>999</v>
      </c>
      <c r="F7498" s="5">
        <f t="shared" ca="1" si="476"/>
        <v>1</v>
      </c>
      <c r="G7498" s="5">
        <f t="shared" ca="1" si="477"/>
        <v>0</v>
      </c>
      <c r="H7498" s="7" cm="1">
        <f t="array" aca="1" ref="H7498" ca="1">INDEX(Subscribers!$G$2:$G$1001, INT((ROW()-2)/12)+1)</f>
        <v>16.98</v>
      </c>
      <c r="I7498">
        <f t="shared" ca="1" si="478"/>
        <v>16.98</v>
      </c>
    </row>
    <row r="7499" spans="1:9">
      <c r="A7499" cm="1">
        <f t="array" ref="A7499">INDEX(Subscribers!$A$2:$A$1001, INT((ROW()-2)/12)+1)</f>
        <v>625</v>
      </c>
      <c r="B7499">
        <f t="shared" si="475"/>
        <v>10</v>
      </c>
      <c r="C7499" s="9" cm="1">
        <f t="array" ref="C7499">INDEX(Months!$A$2:$A$13, $B7499)</f>
        <v>45566</v>
      </c>
      <c r="D7499" s="9" cm="1">
        <f t="array" aca="1" ref="D7499" ca="1">INDEX(Subscribers!$F$2:$F$1001, INT((ROW()-2)/12)+1)</f>
        <v>45413</v>
      </c>
      <c r="E7499" s="5" cm="1">
        <f t="array" aca="1" ref="E7499" ca="1">INDEX(Subscribers!$Q$2:$Q$1001, INT((ROW()-2)/12)+1)</f>
        <v>999</v>
      </c>
      <c r="F7499" s="5">
        <f t="shared" ca="1" si="476"/>
        <v>1</v>
      </c>
      <c r="G7499" s="5">
        <f t="shared" ca="1" si="477"/>
        <v>0</v>
      </c>
      <c r="H7499" s="7" cm="1">
        <f t="array" aca="1" ref="H7499" ca="1">INDEX(Subscribers!$G$2:$G$1001, INT((ROW()-2)/12)+1)</f>
        <v>16.98</v>
      </c>
      <c r="I7499">
        <f t="shared" ca="1" si="478"/>
        <v>16.98</v>
      </c>
    </row>
    <row r="7500" spans="1:9">
      <c r="A7500" cm="1">
        <f t="array" ref="A7500">INDEX(Subscribers!$A$2:$A$1001, INT((ROW()-2)/12)+1)</f>
        <v>625</v>
      </c>
      <c r="B7500">
        <f t="shared" si="475"/>
        <v>11</v>
      </c>
      <c r="C7500" s="9" cm="1">
        <f t="array" ref="C7500">INDEX(Months!$A$2:$A$13, $B7500)</f>
        <v>45597</v>
      </c>
      <c r="D7500" s="9" cm="1">
        <f t="array" aca="1" ref="D7500" ca="1">INDEX(Subscribers!$F$2:$F$1001, INT((ROW()-2)/12)+1)</f>
        <v>45413</v>
      </c>
      <c r="E7500" s="5" cm="1">
        <f t="array" aca="1" ref="E7500" ca="1">INDEX(Subscribers!$Q$2:$Q$1001, INT((ROW()-2)/12)+1)</f>
        <v>999</v>
      </c>
      <c r="F7500" s="5">
        <f t="shared" ca="1" si="476"/>
        <v>1</v>
      </c>
      <c r="G7500" s="5">
        <f t="shared" ca="1" si="477"/>
        <v>0</v>
      </c>
      <c r="H7500" s="7" cm="1">
        <f t="array" aca="1" ref="H7500" ca="1">INDEX(Subscribers!$G$2:$G$1001, INT((ROW()-2)/12)+1)</f>
        <v>16.98</v>
      </c>
      <c r="I7500">
        <f t="shared" ca="1" si="478"/>
        <v>16.98</v>
      </c>
    </row>
    <row r="7501" spans="1:9">
      <c r="A7501" cm="1">
        <f t="array" ref="A7501">INDEX(Subscribers!$A$2:$A$1001, INT((ROW()-2)/12)+1)</f>
        <v>625</v>
      </c>
      <c r="B7501">
        <f t="shared" si="475"/>
        <v>12</v>
      </c>
      <c r="C7501" s="9" cm="1">
        <f t="array" ref="C7501">INDEX(Months!$A$2:$A$13, $B7501)</f>
        <v>45627</v>
      </c>
      <c r="D7501" s="9" cm="1">
        <f t="array" aca="1" ref="D7501" ca="1">INDEX(Subscribers!$F$2:$F$1001, INT((ROW()-2)/12)+1)</f>
        <v>45413</v>
      </c>
      <c r="E7501" s="5" cm="1">
        <f t="array" aca="1" ref="E7501" ca="1">INDEX(Subscribers!$Q$2:$Q$1001, INT((ROW()-2)/12)+1)</f>
        <v>999</v>
      </c>
      <c r="F7501" s="5">
        <f t="shared" ca="1" si="476"/>
        <v>1</v>
      </c>
      <c r="G7501" s="5">
        <f t="shared" ca="1" si="477"/>
        <v>0</v>
      </c>
      <c r="H7501" s="7" cm="1">
        <f t="array" aca="1" ref="H7501" ca="1">INDEX(Subscribers!$G$2:$G$1001, INT((ROW()-2)/12)+1)</f>
        <v>16.98</v>
      </c>
      <c r="I7501">
        <f t="shared" ca="1" si="478"/>
        <v>16.98</v>
      </c>
    </row>
    <row r="7502" spans="1:9">
      <c r="A7502" cm="1">
        <f t="array" ref="A7502">INDEX(Subscribers!$A$2:$A$1001, INT((ROW()-2)/12)+1)</f>
        <v>626</v>
      </c>
      <c r="B7502">
        <f t="shared" si="475"/>
        <v>1</v>
      </c>
      <c r="C7502" s="9" cm="1">
        <f t="array" ref="C7502">INDEX(Months!$A$2:$A$13, $B7502)</f>
        <v>45292</v>
      </c>
      <c r="D7502" s="9" cm="1">
        <f t="array" aca="1" ref="D7502" ca="1">INDEX(Subscribers!$F$2:$F$1001, INT((ROW()-2)/12)+1)</f>
        <v>45597</v>
      </c>
      <c r="E7502" s="5" cm="1">
        <f t="array" aca="1" ref="E7502" ca="1">INDEX(Subscribers!$Q$2:$Q$1001, INT((ROW()-2)/12)+1)</f>
        <v>999</v>
      </c>
      <c r="F7502" s="5">
        <f t="shared" ca="1" si="476"/>
        <v>0</v>
      </c>
      <c r="G7502" s="5">
        <f t="shared" ca="1" si="477"/>
        <v>0</v>
      </c>
      <c r="H7502" s="7" cm="1">
        <f t="array" aca="1" ref="H7502" ca="1">INDEX(Subscribers!$G$2:$G$1001, INT((ROW()-2)/12)+1)</f>
        <v>16.98</v>
      </c>
      <c r="I7502">
        <f t="shared" ca="1" si="478"/>
        <v>0</v>
      </c>
    </row>
    <row r="7503" spans="1:9">
      <c r="A7503" cm="1">
        <f t="array" ref="A7503">INDEX(Subscribers!$A$2:$A$1001, INT((ROW()-2)/12)+1)</f>
        <v>626</v>
      </c>
      <c r="B7503">
        <f t="shared" si="475"/>
        <v>2</v>
      </c>
      <c r="C7503" s="9" cm="1">
        <f t="array" ref="C7503">INDEX(Months!$A$2:$A$13, $B7503)</f>
        <v>45323</v>
      </c>
      <c r="D7503" s="9" cm="1">
        <f t="array" aca="1" ref="D7503" ca="1">INDEX(Subscribers!$F$2:$F$1001, INT((ROW()-2)/12)+1)</f>
        <v>45597</v>
      </c>
      <c r="E7503" s="5" cm="1">
        <f t="array" aca="1" ref="E7503" ca="1">INDEX(Subscribers!$Q$2:$Q$1001, INT((ROW()-2)/12)+1)</f>
        <v>999</v>
      </c>
      <c r="F7503" s="5">
        <f t="shared" ca="1" si="476"/>
        <v>0</v>
      </c>
      <c r="G7503" s="5">
        <f t="shared" ca="1" si="477"/>
        <v>0</v>
      </c>
      <c r="H7503" s="7" cm="1">
        <f t="array" aca="1" ref="H7503" ca="1">INDEX(Subscribers!$G$2:$G$1001, INT((ROW()-2)/12)+1)</f>
        <v>16.98</v>
      </c>
      <c r="I7503">
        <f t="shared" ca="1" si="478"/>
        <v>0</v>
      </c>
    </row>
    <row r="7504" spans="1:9">
      <c r="A7504" cm="1">
        <f t="array" ref="A7504">INDEX(Subscribers!$A$2:$A$1001, INT((ROW()-2)/12)+1)</f>
        <v>626</v>
      </c>
      <c r="B7504">
        <f t="shared" si="475"/>
        <v>3</v>
      </c>
      <c r="C7504" s="9" cm="1">
        <f t="array" ref="C7504">INDEX(Months!$A$2:$A$13, $B7504)</f>
        <v>45352</v>
      </c>
      <c r="D7504" s="9" cm="1">
        <f t="array" aca="1" ref="D7504" ca="1">INDEX(Subscribers!$F$2:$F$1001, INT((ROW()-2)/12)+1)</f>
        <v>45597</v>
      </c>
      <c r="E7504" s="5" cm="1">
        <f t="array" aca="1" ref="E7504" ca="1">INDEX(Subscribers!$Q$2:$Q$1001, INT((ROW()-2)/12)+1)</f>
        <v>999</v>
      </c>
      <c r="F7504" s="5">
        <f t="shared" ca="1" si="476"/>
        <v>0</v>
      </c>
      <c r="G7504" s="5">
        <f t="shared" ca="1" si="477"/>
        <v>0</v>
      </c>
      <c r="H7504" s="7" cm="1">
        <f t="array" aca="1" ref="H7504" ca="1">INDEX(Subscribers!$G$2:$G$1001, INT((ROW()-2)/12)+1)</f>
        <v>16.98</v>
      </c>
      <c r="I7504">
        <f t="shared" ca="1" si="478"/>
        <v>0</v>
      </c>
    </row>
    <row r="7505" spans="1:9">
      <c r="A7505" cm="1">
        <f t="array" ref="A7505">INDEX(Subscribers!$A$2:$A$1001, INT((ROW()-2)/12)+1)</f>
        <v>626</v>
      </c>
      <c r="B7505">
        <f t="shared" si="475"/>
        <v>4</v>
      </c>
      <c r="C7505" s="9" cm="1">
        <f t="array" ref="C7505">INDEX(Months!$A$2:$A$13, $B7505)</f>
        <v>45383</v>
      </c>
      <c r="D7505" s="9" cm="1">
        <f t="array" aca="1" ref="D7505" ca="1">INDEX(Subscribers!$F$2:$F$1001, INT((ROW()-2)/12)+1)</f>
        <v>45597</v>
      </c>
      <c r="E7505" s="5" cm="1">
        <f t="array" aca="1" ref="E7505" ca="1">INDEX(Subscribers!$Q$2:$Q$1001, INT((ROW()-2)/12)+1)</f>
        <v>999</v>
      </c>
      <c r="F7505" s="5">
        <f t="shared" ca="1" si="476"/>
        <v>0</v>
      </c>
      <c r="G7505" s="5">
        <f t="shared" ca="1" si="477"/>
        <v>0</v>
      </c>
      <c r="H7505" s="7" cm="1">
        <f t="array" aca="1" ref="H7505" ca="1">INDEX(Subscribers!$G$2:$G$1001, INT((ROW()-2)/12)+1)</f>
        <v>16.98</v>
      </c>
      <c r="I7505">
        <f t="shared" ca="1" si="478"/>
        <v>0</v>
      </c>
    </row>
    <row r="7506" spans="1:9">
      <c r="A7506" cm="1">
        <f t="array" ref="A7506">INDEX(Subscribers!$A$2:$A$1001, INT((ROW()-2)/12)+1)</f>
        <v>626</v>
      </c>
      <c r="B7506">
        <f t="shared" si="475"/>
        <v>5</v>
      </c>
      <c r="C7506" s="9" cm="1">
        <f t="array" ref="C7506">INDEX(Months!$A$2:$A$13, $B7506)</f>
        <v>45413</v>
      </c>
      <c r="D7506" s="9" cm="1">
        <f t="array" aca="1" ref="D7506" ca="1">INDEX(Subscribers!$F$2:$F$1001, INT((ROW()-2)/12)+1)</f>
        <v>45597</v>
      </c>
      <c r="E7506" s="5" cm="1">
        <f t="array" aca="1" ref="E7506" ca="1">INDEX(Subscribers!$Q$2:$Q$1001, INT((ROW()-2)/12)+1)</f>
        <v>999</v>
      </c>
      <c r="F7506" s="5">
        <f t="shared" ca="1" si="476"/>
        <v>0</v>
      </c>
      <c r="G7506" s="5">
        <f t="shared" ca="1" si="477"/>
        <v>0</v>
      </c>
      <c r="H7506" s="7" cm="1">
        <f t="array" aca="1" ref="H7506" ca="1">INDEX(Subscribers!$G$2:$G$1001, INT((ROW()-2)/12)+1)</f>
        <v>16.98</v>
      </c>
      <c r="I7506">
        <f t="shared" ca="1" si="478"/>
        <v>0</v>
      </c>
    </row>
    <row r="7507" spans="1:9">
      <c r="A7507" cm="1">
        <f t="array" ref="A7507">INDEX(Subscribers!$A$2:$A$1001, INT((ROW()-2)/12)+1)</f>
        <v>626</v>
      </c>
      <c r="B7507">
        <f t="shared" si="475"/>
        <v>6</v>
      </c>
      <c r="C7507" s="9" cm="1">
        <f t="array" ref="C7507">INDEX(Months!$A$2:$A$13, $B7507)</f>
        <v>45444</v>
      </c>
      <c r="D7507" s="9" cm="1">
        <f t="array" aca="1" ref="D7507" ca="1">INDEX(Subscribers!$F$2:$F$1001, INT((ROW()-2)/12)+1)</f>
        <v>45597</v>
      </c>
      <c r="E7507" s="5" cm="1">
        <f t="array" aca="1" ref="E7507" ca="1">INDEX(Subscribers!$Q$2:$Q$1001, INT((ROW()-2)/12)+1)</f>
        <v>999</v>
      </c>
      <c r="F7507" s="5">
        <f t="shared" ca="1" si="476"/>
        <v>0</v>
      </c>
      <c r="G7507" s="5">
        <f t="shared" ca="1" si="477"/>
        <v>0</v>
      </c>
      <c r="H7507" s="7" cm="1">
        <f t="array" aca="1" ref="H7507" ca="1">INDEX(Subscribers!$G$2:$G$1001, INT((ROW()-2)/12)+1)</f>
        <v>16.98</v>
      </c>
      <c r="I7507">
        <f t="shared" ca="1" si="478"/>
        <v>0</v>
      </c>
    </row>
    <row r="7508" spans="1:9">
      <c r="A7508" cm="1">
        <f t="array" ref="A7508">INDEX(Subscribers!$A$2:$A$1001, INT((ROW()-2)/12)+1)</f>
        <v>626</v>
      </c>
      <c r="B7508">
        <f t="shared" si="475"/>
        <v>7</v>
      </c>
      <c r="C7508" s="9" cm="1">
        <f t="array" ref="C7508">INDEX(Months!$A$2:$A$13, $B7508)</f>
        <v>45474</v>
      </c>
      <c r="D7508" s="9" cm="1">
        <f t="array" aca="1" ref="D7508" ca="1">INDEX(Subscribers!$F$2:$F$1001, INT((ROW()-2)/12)+1)</f>
        <v>45597</v>
      </c>
      <c r="E7508" s="5" cm="1">
        <f t="array" aca="1" ref="E7508" ca="1">INDEX(Subscribers!$Q$2:$Q$1001, INT((ROW()-2)/12)+1)</f>
        <v>999</v>
      </c>
      <c r="F7508" s="5">
        <f t="shared" ca="1" si="476"/>
        <v>0</v>
      </c>
      <c r="G7508" s="5">
        <f t="shared" ca="1" si="477"/>
        <v>0</v>
      </c>
      <c r="H7508" s="7" cm="1">
        <f t="array" aca="1" ref="H7508" ca="1">INDEX(Subscribers!$G$2:$G$1001, INT((ROW()-2)/12)+1)</f>
        <v>16.98</v>
      </c>
      <c r="I7508">
        <f t="shared" ca="1" si="478"/>
        <v>0</v>
      </c>
    </row>
    <row r="7509" spans="1:9">
      <c r="A7509" cm="1">
        <f t="array" ref="A7509">INDEX(Subscribers!$A$2:$A$1001, INT((ROW()-2)/12)+1)</f>
        <v>626</v>
      </c>
      <c r="B7509">
        <f t="shared" si="475"/>
        <v>8</v>
      </c>
      <c r="C7509" s="9" cm="1">
        <f t="array" ref="C7509">INDEX(Months!$A$2:$A$13, $B7509)</f>
        <v>45505</v>
      </c>
      <c r="D7509" s="9" cm="1">
        <f t="array" aca="1" ref="D7509" ca="1">INDEX(Subscribers!$F$2:$F$1001, INT((ROW()-2)/12)+1)</f>
        <v>45597</v>
      </c>
      <c r="E7509" s="5" cm="1">
        <f t="array" aca="1" ref="E7509" ca="1">INDEX(Subscribers!$Q$2:$Q$1001, INT((ROW()-2)/12)+1)</f>
        <v>999</v>
      </c>
      <c r="F7509" s="5">
        <f t="shared" ca="1" si="476"/>
        <v>0</v>
      </c>
      <c r="G7509" s="5">
        <f t="shared" ca="1" si="477"/>
        <v>0</v>
      </c>
      <c r="H7509" s="7" cm="1">
        <f t="array" aca="1" ref="H7509" ca="1">INDEX(Subscribers!$G$2:$G$1001, INT((ROW()-2)/12)+1)</f>
        <v>16.98</v>
      </c>
      <c r="I7509">
        <f t="shared" ca="1" si="478"/>
        <v>0</v>
      </c>
    </row>
    <row r="7510" spans="1:9">
      <c r="A7510" cm="1">
        <f t="array" ref="A7510">INDEX(Subscribers!$A$2:$A$1001, INT((ROW()-2)/12)+1)</f>
        <v>626</v>
      </c>
      <c r="B7510">
        <f t="shared" si="475"/>
        <v>9</v>
      </c>
      <c r="C7510" s="9" cm="1">
        <f t="array" ref="C7510">INDEX(Months!$A$2:$A$13, $B7510)</f>
        <v>45536</v>
      </c>
      <c r="D7510" s="9" cm="1">
        <f t="array" aca="1" ref="D7510" ca="1">INDEX(Subscribers!$F$2:$F$1001, INT((ROW()-2)/12)+1)</f>
        <v>45597</v>
      </c>
      <c r="E7510" s="5" cm="1">
        <f t="array" aca="1" ref="E7510" ca="1">INDEX(Subscribers!$Q$2:$Q$1001, INT((ROW()-2)/12)+1)</f>
        <v>999</v>
      </c>
      <c r="F7510" s="5">
        <f t="shared" ca="1" si="476"/>
        <v>0</v>
      </c>
      <c r="G7510" s="5">
        <f t="shared" ca="1" si="477"/>
        <v>0</v>
      </c>
      <c r="H7510" s="7" cm="1">
        <f t="array" aca="1" ref="H7510" ca="1">INDEX(Subscribers!$G$2:$G$1001, INT((ROW()-2)/12)+1)</f>
        <v>16.98</v>
      </c>
      <c r="I7510">
        <f t="shared" ca="1" si="478"/>
        <v>0</v>
      </c>
    </row>
    <row r="7511" spans="1:9">
      <c r="A7511" cm="1">
        <f t="array" ref="A7511">INDEX(Subscribers!$A$2:$A$1001, INT((ROW()-2)/12)+1)</f>
        <v>626</v>
      </c>
      <c r="B7511">
        <f t="shared" si="475"/>
        <v>10</v>
      </c>
      <c r="C7511" s="9" cm="1">
        <f t="array" ref="C7511">INDEX(Months!$A$2:$A$13, $B7511)</f>
        <v>45566</v>
      </c>
      <c r="D7511" s="9" cm="1">
        <f t="array" aca="1" ref="D7511" ca="1">INDEX(Subscribers!$F$2:$F$1001, INT((ROW()-2)/12)+1)</f>
        <v>45597</v>
      </c>
      <c r="E7511" s="5" cm="1">
        <f t="array" aca="1" ref="E7511" ca="1">INDEX(Subscribers!$Q$2:$Q$1001, INT((ROW()-2)/12)+1)</f>
        <v>999</v>
      </c>
      <c r="F7511" s="5">
        <f t="shared" ca="1" si="476"/>
        <v>0</v>
      </c>
      <c r="G7511" s="5">
        <f t="shared" ca="1" si="477"/>
        <v>0</v>
      </c>
      <c r="H7511" s="7" cm="1">
        <f t="array" aca="1" ref="H7511" ca="1">INDEX(Subscribers!$G$2:$G$1001, INT((ROW()-2)/12)+1)</f>
        <v>16.98</v>
      </c>
      <c r="I7511">
        <f t="shared" ca="1" si="478"/>
        <v>0</v>
      </c>
    </row>
    <row r="7512" spans="1:9">
      <c r="A7512" cm="1">
        <f t="array" ref="A7512">INDEX(Subscribers!$A$2:$A$1001, INT((ROW()-2)/12)+1)</f>
        <v>626</v>
      </c>
      <c r="B7512">
        <f t="shared" si="475"/>
        <v>11</v>
      </c>
      <c r="C7512" s="9" cm="1">
        <f t="array" ref="C7512">INDEX(Months!$A$2:$A$13, $B7512)</f>
        <v>45597</v>
      </c>
      <c r="D7512" s="9" cm="1">
        <f t="array" aca="1" ref="D7512" ca="1">INDEX(Subscribers!$F$2:$F$1001, INT((ROW()-2)/12)+1)</f>
        <v>45597</v>
      </c>
      <c r="E7512" s="5" cm="1">
        <f t="array" aca="1" ref="E7512" ca="1">INDEX(Subscribers!$Q$2:$Q$1001, INT((ROW()-2)/12)+1)</f>
        <v>999</v>
      </c>
      <c r="F7512" s="5">
        <f t="shared" ca="1" si="476"/>
        <v>1</v>
      </c>
      <c r="G7512" s="5">
        <f t="shared" ca="1" si="477"/>
        <v>0</v>
      </c>
      <c r="H7512" s="7" cm="1">
        <f t="array" aca="1" ref="H7512" ca="1">INDEX(Subscribers!$G$2:$G$1001, INT((ROW()-2)/12)+1)</f>
        <v>16.98</v>
      </c>
      <c r="I7512">
        <f t="shared" ca="1" si="478"/>
        <v>16.98</v>
      </c>
    </row>
    <row r="7513" spans="1:9">
      <c r="A7513" cm="1">
        <f t="array" ref="A7513">INDEX(Subscribers!$A$2:$A$1001, INT((ROW()-2)/12)+1)</f>
        <v>626</v>
      </c>
      <c r="B7513">
        <f t="shared" si="475"/>
        <v>12</v>
      </c>
      <c r="C7513" s="9" cm="1">
        <f t="array" ref="C7513">INDEX(Months!$A$2:$A$13, $B7513)</f>
        <v>45627</v>
      </c>
      <c r="D7513" s="9" cm="1">
        <f t="array" aca="1" ref="D7513" ca="1">INDEX(Subscribers!$F$2:$F$1001, INT((ROW()-2)/12)+1)</f>
        <v>45597</v>
      </c>
      <c r="E7513" s="5" cm="1">
        <f t="array" aca="1" ref="E7513" ca="1">INDEX(Subscribers!$Q$2:$Q$1001, INT((ROW()-2)/12)+1)</f>
        <v>999</v>
      </c>
      <c r="F7513" s="5">
        <f t="shared" ca="1" si="476"/>
        <v>1</v>
      </c>
      <c r="G7513" s="5">
        <f t="shared" ca="1" si="477"/>
        <v>0</v>
      </c>
      <c r="H7513" s="7" cm="1">
        <f t="array" aca="1" ref="H7513" ca="1">INDEX(Subscribers!$G$2:$G$1001, INT((ROW()-2)/12)+1)</f>
        <v>16.98</v>
      </c>
      <c r="I7513">
        <f t="shared" ca="1" si="478"/>
        <v>16.98</v>
      </c>
    </row>
    <row r="7514" spans="1:9">
      <c r="A7514" cm="1">
        <f t="array" ref="A7514">INDEX(Subscribers!$A$2:$A$1001, INT((ROW()-2)/12)+1)</f>
        <v>627</v>
      </c>
      <c r="B7514">
        <f t="shared" si="475"/>
        <v>1</v>
      </c>
      <c r="C7514" s="9" cm="1">
        <f t="array" ref="C7514">INDEX(Months!$A$2:$A$13, $B7514)</f>
        <v>45292</v>
      </c>
      <c r="D7514" s="9" cm="1">
        <f t="array" aca="1" ref="D7514" ca="1">INDEX(Subscribers!$F$2:$F$1001, INT((ROW()-2)/12)+1)</f>
        <v>45323</v>
      </c>
      <c r="E7514" s="5" cm="1">
        <f t="array" aca="1" ref="E7514" ca="1">INDEX(Subscribers!$Q$2:$Q$1001, INT((ROW()-2)/12)+1)</f>
        <v>999</v>
      </c>
      <c r="F7514" s="5">
        <f t="shared" ca="1" si="476"/>
        <v>0</v>
      </c>
      <c r="G7514" s="5">
        <f t="shared" ca="1" si="477"/>
        <v>0</v>
      </c>
      <c r="H7514" s="7" cm="1">
        <f t="array" aca="1" ref="H7514" ca="1">INDEX(Subscribers!$G$2:$G$1001, INT((ROW()-2)/12)+1)</f>
        <v>14.99</v>
      </c>
      <c r="I7514">
        <f t="shared" ca="1" si="478"/>
        <v>0</v>
      </c>
    </row>
    <row r="7515" spans="1:9">
      <c r="A7515" cm="1">
        <f t="array" ref="A7515">INDEX(Subscribers!$A$2:$A$1001, INT((ROW()-2)/12)+1)</f>
        <v>627</v>
      </c>
      <c r="B7515">
        <f t="shared" si="475"/>
        <v>2</v>
      </c>
      <c r="C7515" s="9" cm="1">
        <f t="array" ref="C7515">INDEX(Months!$A$2:$A$13, $B7515)</f>
        <v>45323</v>
      </c>
      <c r="D7515" s="9" cm="1">
        <f t="array" aca="1" ref="D7515" ca="1">INDEX(Subscribers!$F$2:$F$1001, INT((ROW()-2)/12)+1)</f>
        <v>45323</v>
      </c>
      <c r="E7515" s="5" cm="1">
        <f t="array" aca="1" ref="E7515" ca="1">INDEX(Subscribers!$Q$2:$Q$1001, INT((ROW()-2)/12)+1)</f>
        <v>999</v>
      </c>
      <c r="F7515" s="5">
        <f t="shared" ca="1" si="476"/>
        <v>1</v>
      </c>
      <c r="G7515" s="5">
        <f t="shared" ca="1" si="477"/>
        <v>0</v>
      </c>
      <c r="H7515" s="7" cm="1">
        <f t="array" aca="1" ref="H7515" ca="1">INDEX(Subscribers!$G$2:$G$1001, INT((ROW()-2)/12)+1)</f>
        <v>14.99</v>
      </c>
      <c r="I7515">
        <f t="shared" ca="1" si="478"/>
        <v>14.99</v>
      </c>
    </row>
    <row r="7516" spans="1:9">
      <c r="A7516" cm="1">
        <f t="array" ref="A7516">INDEX(Subscribers!$A$2:$A$1001, INT((ROW()-2)/12)+1)</f>
        <v>627</v>
      </c>
      <c r="B7516">
        <f t="shared" si="475"/>
        <v>3</v>
      </c>
      <c r="C7516" s="9" cm="1">
        <f t="array" ref="C7516">INDEX(Months!$A$2:$A$13, $B7516)</f>
        <v>45352</v>
      </c>
      <c r="D7516" s="9" cm="1">
        <f t="array" aca="1" ref="D7516" ca="1">INDEX(Subscribers!$F$2:$F$1001, INT((ROW()-2)/12)+1)</f>
        <v>45323</v>
      </c>
      <c r="E7516" s="5" cm="1">
        <f t="array" aca="1" ref="E7516" ca="1">INDEX(Subscribers!$Q$2:$Q$1001, INT((ROW()-2)/12)+1)</f>
        <v>999</v>
      </c>
      <c r="F7516" s="5">
        <f t="shared" ca="1" si="476"/>
        <v>1</v>
      </c>
      <c r="G7516" s="5">
        <f t="shared" ca="1" si="477"/>
        <v>0</v>
      </c>
      <c r="H7516" s="7" cm="1">
        <f t="array" aca="1" ref="H7516" ca="1">INDEX(Subscribers!$G$2:$G$1001, INT((ROW()-2)/12)+1)</f>
        <v>14.99</v>
      </c>
      <c r="I7516">
        <f t="shared" ca="1" si="478"/>
        <v>14.99</v>
      </c>
    </row>
    <row r="7517" spans="1:9">
      <c r="A7517" cm="1">
        <f t="array" ref="A7517">INDEX(Subscribers!$A$2:$A$1001, INT((ROW()-2)/12)+1)</f>
        <v>627</v>
      </c>
      <c r="B7517">
        <f t="shared" si="475"/>
        <v>4</v>
      </c>
      <c r="C7517" s="9" cm="1">
        <f t="array" ref="C7517">INDEX(Months!$A$2:$A$13, $B7517)</f>
        <v>45383</v>
      </c>
      <c r="D7517" s="9" cm="1">
        <f t="array" aca="1" ref="D7517" ca="1">INDEX(Subscribers!$F$2:$F$1001, INT((ROW()-2)/12)+1)</f>
        <v>45323</v>
      </c>
      <c r="E7517" s="5" cm="1">
        <f t="array" aca="1" ref="E7517" ca="1">INDEX(Subscribers!$Q$2:$Q$1001, INT((ROW()-2)/12)+1)</f>
        <v>999</v>
      </c>
      <c r="F7517" s="5">
        <f t="shared" ca="1" si="476"/>
        <v>1</v>
      </c>
      <c r="G7517" s="5">
        <f t="shared" ca="1" si="477"/>
        <v>0</v>
      </c>
      <c r="H7517" s="7" cm="1">
        <f t="array" aca="1" ref="H7517" ca="1">INDEX(Subscribers!$G$2:$G$1001, INT((ROW()-2)/12)+1)</f>
        <v>14.99</v>
      </c>
      <c r="I7517">
        <f t="shared" ca="1" si="478"/>
        <v>14.99</v>
      </c>
    </row>
    <row r="7518" spans="1:9">
      <c r="A7518" cm="1">
        <f t="array" ref="A7518">INDEX(Subscribers!$A$2:$A$1001, INT((ROW()-2)/12)+1)</f>
        <v>627</v>
      </c>
      <c r="B7518">
        <f t="shared" si="475"/>
        <v>5</v>
      </c>
      <c r="C7518" s="9" cm="1">
        <f t="array" ref="C7518">INDEX(Months!$A$2:$A$13, $B7518)</f>
        <v>45413</v>
      </c>
      <c r="D7518" s="9" cm="1">
        <f t="array" aca="1" ref="D7518" ca="1">INDEX(Subscribers!$F$2:$F$1001, INT((ROW()-2)/12)+1)</f>
        <v>45323</v>
      </c>
      <c r="E7518" s="5" cm="1">
        <f t="array" aca="1" ref="E7518" ca="1">INDEX(Subscribers!$Q$2:$Q$1001, INT((ROW()-2)/12)+1)</f>
        <v>999</v>
      </c>
      <c r="F7518" s="5">
        <f t="shared" ca="1" si="476"/>
        <v>1</v>
      </c>
      <c r="G7518" s="5">
        <f t="shared" ca="1" si="477"/>
        <v>0</v>
      </c>
      <c r="H7518" s="7" cm="1">
        <f t="array" aca="1" ref="H7518" ca="1">INDEX(Subscribers!$G$2:$G$1001, INT((ROW()-2)/12)+1)</f>
        <v>14.99</v>
      </c>
      <c r="I7518">
        <f t="shared" ca="1" si="478"/>
        <v>14.99</v>
      </c>
    </row>
    <row r="7519" spans="1:9">
      <c r="A7519" cm="1">
        <f t="array" ref="A7519">INDEX(Subscribers!$A$2:$A$1001, INT((ROW()-2)/12)+1)</f>
        <v>627</v>
      </c>
      <c r="B7519">
        <f t="shared" si="475"/>
        <v>6</v>
      </c>
      <c r="C7519" s="9" cm="1">
        <f t="array" ref="C7519">INDEX(Months!$A$2:$A$13, $B7519)</f>
        <v>45444</v>
      </c>
      <c r="D7519" s="9" cm="1">
        <f t="array" aca="1" ref="D7519" ca="1">INDEX(Subscribers!$F$2:$F$1001, INT((ROW()-2)/12)+1)</f>
        <v>45323</v>
      </c>
      <c r="E7519" s="5" cm="1">
        <f t="array" aca="1" ref="E7519" ca="1">INDEX(Subscribers!$Q$2:$Q$1001, INT((ROW()-2)/12)+1)</f>
        <v>999</v>
      </c>
      <c r="F7519" s="5">
        <f t="shared" ca="1" si="476"/>
        <v>1</v>
      </c>
      <c r="G7519" s="5">
        <f t="shared" ca="1" si="477"/>
        <v>0</v>
      </c>
      <c r="H7519" s="7" cm="1">
        <f t="array" aca="1" ref="H7519" ca="1">INDEX(Subscribers!$G$2:$G$1001, INT((ROW()-2)/12)+1)</f>
        <v>14.99</v>
      </c>
      <c r="I7519">
        <f t="shared" ca="1" si="478"/>
        <v>14.99</v>
      </c>
    </row>
    <row r="7520" spans="1:9">
      <c r="A7520" cm="1">
        <f t="array" ref="A7520">INDEX(Subscribers!$A$2:$A$1001, INT((ROW()-2)/12)+1)</f>
        <v>627</v>
      </c>
      <c r="B7520">
        <f t="shared" si="475"/>
        <v>7</v>
      </c>
      <c r="C7520" s="9" cm="1">
        <f t="array" ref="C7520">INDEX(Months!$A$2:$A$13, $B7520)</f>
        <v>45474</v>
      </c>
      <c r="D7520" s="9" cm="1">
        <f t="array" aca="1" ref="D7520" ca="1">INDEX(Subscribers!$F$2:$F$1001, INT((ROW()-2)/12)+1)</f>
        <v>45323</v>
      </c>
      <c r="E7520" s="5" cm="1">
        <f t="array" aca="1" ref="E7520" ca="1">INDEX(Subscribers!$Q$2:$Q$1001, INT((ROW()-2)/12)+1)</f>
        <v>999</v>
      </c>
      <c r="F7520" s="5">
        <f t="shared" ca="1" si="476"/>
        <v>1</v>
      </c>
      <c r="G7520" s="5">
        <f t="shared" ca="1" si="477"/>
        <v>0</v>
      </c>
      <c r="H7520" s="7" cm="1">
        <f t="array" aca="1" ref="H7520" ca="1">INDEX(Subscribers!$G$2:$G$1001, INT((ROW()-2)/12)+1)</f>
        <v>14.99</v>
      </c>
      <c r="I7520">
        <f t="shared" ca="1" si="478"/>
        <v>14.99</v>
      </c>
    </row>
    <row r="7521" spans="1:9">
      <c r="A7521" cm="1">
        <f t="array" ref="A7521">INDEX(Subscribers!$A$2:$A$1001, INT((ROW()-2)/12)+1)</f>
        <v>627</v>
      </c>
      <c r="B7521">
        <f t="shared" si="475"/>
        <v>8</v>
      </c>
      <c r="C7521" s="9" cm="1">
        <f t="array" ref="C7521">INDEX(Months!$A$2:$A$13, $B7521)</f>
        <v>45505</v>
      </c>
      <c r="D7521" s="9" cm="1">
        <f t="array" aca="1" ref="D7521" ca="1">INDEX(Subscribers!$F$2:$F$1001, INT((ROW()-2)/12)+1)</f>
        <v>45323</v>
      </c>
      <c r="E7521" s="5" cm="1">
        <f t="array" aca="1" ref="E7521" ca="1">INDEX(Subscribers!$Q$2:$Q$1001, INT((ROW()-2)/12)+1)</f>
        <v>999</v>
      </c>
      <c r="F7521" s="5">
        <f t="shared" ca="1" si="476"/>
        <v>1</v>
      </c>
      <c r="G7521" s="5">
        <f t="shared" ca="1" si="477"/>
        <v>0</v>
      </c>
      <c r="H7521" s="7" cm="1">
        <f t="array" aca="1" ref="H7521" ca="1">INDEX(Subscribers!$G$2:$G$1001, INT((ROW()-2)/12)+1)</f>
        <v>14.99</v>
      </c>
      <c r="I7521">
        <f t="shared" ca="1" si="478"/>
        <v>14.99</v>
      </c>
    </row>
    <row r="7522" spans="1:9">
      <c r="A7522" cm="1">
        <f t="array" ref="A7522">INDEX(Subscribers!$A$2:$A$1001, INT((ROW()-2)/12)+1)</f>
        <v>627</v>
      </c>
      <c r="B7522">
        <f t="shared" si="475"/>
        <v>9</v>
      </c>
      <c r="C7522" s="9" cm="1">
        <f t="array" ref="C7522">INDEX(Months!$A$2:$A$13, $B7522)</f>
        <v>45536</v>
      </c>
      <c r="D7522" s="9" cm="1">
        <f t="array" aca="1" ref="D7522" ca="1">INDEX(Subscribers!$F$2:$F$1001, INT((ROW()-2)/12)+1)</f>
        <v>45323</v>
      </c>
      <c r="E7522" s="5" cm="1">
        <f t="array" aca="1" ref="E7522" ca="1">INDEX(Subscribers!$Q$2:$Q$1001, INT((ROW()-2)/12)+1)</f>
        <v>999</v>
      </c>
      <c r="F7522" s="5">
        <f t="shared" ca="1" si="476"/>
        <v>1</v>
      </c>
      <c r="G7522" s="5">
        <f t="shared" ca="1" si="477"/>
        <v>0</v>
      </c>
      <c r="H7522" s="7" cm="1">
        <f t="array" aca="1" ref="H7522" ca="1">INDEX(Subscribers!$G$2:$G$1001, INT((ROW()-2)/12)+1)</f>
        <v>14.99</v>
      </c>
      <c r="I7522">
        <f t="shared" ca="1" si="478"/>
        <v>14.99</v>
      </c>
    </row>
    <row r="7523" spans="1:9">
      <c r="A7523" cm="1">
        <f t="array" ref="A7523">INDEX(Subscribers!$A$2:$A$1001, INT((ROW()-2)/12)+1)</f>
        <v>627</v>
      </c>
      <c r="B7523">
        <f t="shared" si="475"/>
        <v>10</v>
      </c>
      <c r="C7523" s="9" cm="1">
        <f t="array" ref="C7523">INDEX(Months!$A$2:$A$13, $B7523)</f>
        <v>45566</v>
      </c>
      <c r="D7523" s="9" cm="1">
        <f t="array" aca="1" ref="D7523" ca="1">INDEX(Subscribers!$F$2:$F$1001, INT((ROW()-2)/12)+1)</f>
        <v>45323</v>
      </c>
      <c r="E7523" s="5" cm="1">
        <f t="array" aca="1" ref="E7523" ca="1">INDEX(Subscribers!$Q$2:$Q$1001, INT((ROW()-2)/12)+1)</f>
        <v>999</v>
      </c>
      <c r="F7523" s="5">
        <f t="shared" ca="1" si="476"/>
        <v>1</v>
      </c>
      <c r="G7523" s="5">
        <f t="shared" ca="1" si="477"/>
        <v>0</v>
      </c>
      <c r="H7523" s="7" cm="1">
        <f t="array" aca="1" ref="H7523" ca="1">INDEX(Subscribers!$G$2:$G$1001, INT((ROW()-2)/12)+1)</f>
        <v>14.99</v>
      </c>
      <c r="I7523">
        <f t="shared" ca="1" si="478"/>
        <v>14.99</v>
      </c>
    </row>
    <row r="7524" spans="1:9">
      <c r="A7524" cm="1">
        <f t="array" ref="A7524">INDEX(Subscribers!$A$2:$A$1001, INT((ROW()-2)/12)+1)</f>
        <v>627</v>
      </c>
      <c r="B7524">
        <f t="shared" si="475"/>
        <v>11</v>
      </c>
      <c r="C7524" s="9" cm="1">
        <f t="array" ref="C7524">INDEX(Months!$A$2:$A$13, $B7524)</f>
        <v>45597</v>
      </c>
      <c r="D7524" s="9" cm="1">
        <f t="array" aca="1" ref="D7524" ca="1">INDEX(Subscribers!$F$2:$F$1001, INT((ROW()-2)/12)+1)</f>
        <v>45323</v>
      </c>
      <c r="E7524" s="5" cm="1">
        <f t="array" aca="1" ref="E7524" ca="1">INDEX(Subscribers!$Q$2:$Q$1001, INT((ROW()-2)/12)+1)</f>
        <v>999</v>
      </c>
      <c r="F7524" s="5">
        <f t="shared" ca="1" si="476"/>
        <v>1</v>
      </c>
      <c r="G7524" s="5">
        <f t="shared" ca="1" si="477"/>
        <v>0</v>
      </c>
      <c r="H7524" s="7" cm="1">
        <f t="array" aca="1" ref="H7524" ca="1">INDEX(Subscribers!$G$2:$G$1001, INT((ROW()-2)/12)+1)</f>
        <v>14.99</v>
      </c>
      <c r="I7524">
        <f t="shared" ca="1" si="478"/>
        <v>14.99</v>
      </c>
    </row>
    <row r="7525" spans="1:9">
      <c r="A7525" cm="1">
        <f t="array" ref="A7525">INDEX(Subscribers!$A$2:$A$1001, INT((ROW()-2)/12)+1)</f>
        <v>627</v>
      </c>
      <c r="B7525">
        <f t="shared" si="475"/>
        <v>12</v>
      </c>
      <c r="C7525" s="9" cm="1">
        <f t="array" ref="C7525">INDEX(Months!$A$2:$A$13, $B7525)</f>
        <v>45627</v>
      </c>
      <c r="D7525" s="9" cm="1">
        <f t="array" aca="1" ref="D7525" ca="1">INDEX(Subscribers!$F$2:$F$1001, INT((ROW()-2)/12)+1)</f>
        <v>45323</v>
      </c>
      <c r="E7525" s="5" cm="1">
        <f t="array" aca="1" ref="E7525" ca="1">INDEX(Subscribers!$Q$2:$Q$1001, INT((ROW()-2)/12)+1)</f>
        <v>999</v>
      </c>
      <c r="F7525" s="5">
        <f t="shared" ca="1" si="476"/>
        <v>1</v>
      </c>
      <c r="G7525" s="5">
        <f t="shared" ca="1" si="477"/>
        <v>0</v>
      </c>
      <c r="H7525" s="7" cm="1">
        <f t="array" aca="1" ref="H7525" ca="1">INDEX(Subscribers!$G$2:$G$1001, INT((ROW()-2)/12)+1)</f>
        <v>14.99</v>
      </c>
      <c r="I7525">
        <f t="shared" ca="1" si="478"/>
        <v>14.99</v>
      </c>
    </row>
    <row r="7526" spans="1:9">
      <c r="A7526" cm="1">
        <f t="array" ref="A7526">INDEX(Subscribers!$A$2:$A$1001, INT((ROW()-2)/12)+1)</f>
        <v>628</v>
      </c>
      <c r="B7526">
        <f t="shared" si="475"/>
        <v>1</v>
      </c>
      <c r="C7526" s="9" cm="1">
        <f t="array" ref="C7526">INDEX(Months!$A$2:$A$13, $B7526)</f>
        <v>45292</v>
      </c>
      <c r="D7526" s="9" cm="1">
        <f t="array" aca="1" ref="D7526" ca="1">INDEX(Subscribers!$F$2:$F$1001, INT((ROW()-2)/12)+1)</f>
        <v>45383</v>
      </c>
      <c r="E7526" s="5" cm="1">
        <f t="array" aca="1" ref="E7526" ca="1">INDEX(Subscribers!$Q$2:$Q$1001, INT((ROW()-2)/12)+1)</f>
        <v>4</v>
      </c>
      <c r="F7526" s="5">
        <f t="shared" ca="1" si="476"/>
        <v>0</v>
      </c>
      <c r="G7526" s="5">
        <f t="shared" ca="1" si="477"/>
        <v>0</v>
      </c>
      <c r="H7526" s="7" cm="1">
        <f t="array" aca="1" ref="H7526" ca="1">INDEX(Subscribers!$G$2:$G$1001, INT((ROW()-2)/12)+1)</f>
        <v>29.979999999999997</v>
      </c>
      <c r="I7526">
        <f t="shared" ca="1" si="478"/>
        <v>0</v>
      </c>
    </row>
    <row r="7527" spans="1:9">
      <c r="A7527" cm="1">
        <f t="array" ref="A7527">INDEX(Subscribers!$A$2:$A$1001, INT((ROW()-2)/12)+1)</f>
        <v>628</v>
      </c>
      <c r="B7527">
        <f t="shared" si="475"/>
        <v>2</v>
      </c>
      <c r="C7527" s="9" cm="1">
        <f t="array" ref="C7527">INDEX(Months!$A$2:$A$13, $B7527)</f>
        <v>45323</v>
      </c>
      <c r="D7527" s="9" cm="1">
        <f t="array" aca="1" ref="D7527" ca="1">INDEX(Subscribers!$F$2:$F$1001, INT((ROW()-2)/12)+1)</f>
        <v>45383</v>
      </c>
      <c r="E7527" s="5" cm="1">
        <f t="array" aca="1" ref="E7527" ca="1">INDEX(Subscribers!$Q$2:$Q$1001, INT((ROW()-2)/12)+1)</f>
        <v>4</v>
      </c>
      <c r="F7527" s="5">
        <f t="shared" ca="1" si="476"/>
        <v>0</v>
      </c>
      <c r="G7527" s="5">
        <f t="shared" ca="1" si="477"/>
        <v>0</v>
      </c>
      <c r="H7527" s="7" cm="1">
        <f t="array" aca="1" ref="H7527" ca="1">INDEX(Subscribers!$G$2:$G$1001, INT((ROW()-2)/12)+1)</f>
        <v>29.979999999999997</v>
      </c>
      <c r="I7527">
        <f t="shared" ca="1" si="478"/>
        <v>0</v>
      </c>
    </row>
    <row r="7528" spans="1:9">
      <c r="A7528" cm="1">
        <f t="array" ref="A7528">INDEX(Subscribers!$A$2:$A$1001, INT((ROW()-2)/12)+1)</f>
        <v>628</v>
      </c>
      <c r="B7528">
        <f t="shared" si="475"/>
        <v>3</v>
      </c>
      <c r="C7528" s="9" cm="1">
        <f t="array" ref="C7528">INDEX(Months!$A$2:$A$13, $B7528)</f>
        <v>45352</v>
      </c>
      <c r="D7528" s="9" cm="1">
        <f t="array" aca="1" ref="D7528" ca="1">INDEX(Subscribers!$F$2:$F$1001, INT((ROW()-2)/12)+1)</f>
        <v>45383</v>
      </c>
      <c r="E7528" s="5" cm="1">
        <f t="array" aca="1" ref="E7528" ca="1">INDEX(Subscribers!$Q$2:$Q$1001, INT((ROW()-2)/12)+1)</f>
        <v>4</v>
      </c>
      <c r="F7528" s="5">
        <f t="shared" ca="1" si="476"/>
        <v>0</v>
      </c>
      <c r="G7528" s="5">
        <f t="shared" ca="1" si="477"/>
        <v>0</v>
      </c>
      <c r="H7528" s="7" cm="1">
        <f t="array" aca="1" ref="H7528" ca="1">INDEX(Subscribers!$G$2:$G$1001, INT((ROW()-2)/12)+1)</f>
        <v>29.979999999999997</v>
      </c>
      <c r="I7528">
        <f t="shared" ca="1" si="478"/>
        <v>0</v>
      </c>
    </row>
    <row r="7529" spans="1:9">
      <c r="A7529" cm="1">
        <f t="array" ref="A7529">INDEX(Subscribers!$A$2:$A$1001, INT((ROW()-2)/12)+1)</f>
        <v>628</v>
      </c>
      <c r="B7529">
        <f t="shared" si="475"/>
        <v>4</v>
      </c>
      <c r="C7529" s="9" cm="1">
        <f t="array" ref="C7529">INDEX(Months!$A$2:$A$13, $B7529)</f>
        <v>45383</v>
      </c>
      <c r="D7529" s="9" cm="1">
        <f t="array" aca="1" ref="D7529" ca="1">INDEX(Subscribers!$F$2:$F$1001, INT((ROW()-2)/12)+1)</f>
        <v>45383</v>
      </c>
      <c r="E7529" s="5" cm="1">
        <f t="array" aca="1" ref="E7529" ca="1">INDEX(Subscribers!$Q$2:$Q$1001, INT((ROW()-2)/12)+1)</f>
        <v>4</v>
      </c>
      <c r="F7529" s="5">
        <f t="shared" ca="1" si="476"/>
        <v>0</v>
      </c>
      <c r="G7529" s="5">
        <f t="shared" ca="1" si="477"/>
        <v>1</v>
      </c>
      <c r="H7529" s="7" cm="1">
        <f t="array" aca="1" ref="H7529" ca="1">INDEX(Subscribers!$G$2:$G$1001, INT((ROW()-2)/12)+1)</f>
        <v>29.979999999999997</v>
      </c>
      <c r="I7529">
        <f t="shared" ca="1" si="478"/>
        <v>0</v>
      </c>
    </row>
    <row r="7530" spans="1:9">
      <c r="A7530" cm="1">
        <f t="array" ref="A7530">INDEX(Subscribers!$A$2:$A$1001, INT((ROW()-2)/12)+1)</f>
        <v>628</v>
      </c>
      <c r="B7530">
        <f t="shared" si="475"/>
        <v>5</v>
      </c>
      <c r="C7530" s="9" cm="1">
        <f t="array" ref="C7530">INDEX(Months!$A$2:$A$13, $B7530)</f>
        <v>45413</v>
      </c>
      <c r="D7530" s="9" cm="1">
        <f t="array" aca="1" ref="D7530" ca="1">INDEX(Subscribers!$F$2:$F$1001, INT((ROW()-2)/12)+1)</f>
        <v>45383</v>
      </c>
      <c r="E7530" s="5" cm="1">
        <f t="array" aca="1" ref="E7530" ca="1">INDEX(Subscribers!$Q$2:$Q$1001, INT((ROW()-2)/12)+1)</f>
        <v>4</v>
      </c>
      <c r="F7530" s="5">
        <f t="shared" ca="1" si="476"/>
        <v>0</v>
      </c>
      <c r="G7530" s="5">
        <f t="shared" ca="1" si="477"/>
        <v>0</v>
      </c>
      <c r="H7530" s="7" cm="1">
        <f t="array" aca="1" ref="H7530" ca="1">INDEX(Subscribers!$G$2:$G$1001, INT((ROW()-2)/12)+1)</f>
        <v>29.979999999999997</v>
      </c>
      <c r="I7530">
        <f t="shared" ca="1" si="478"/>
        <v>0</v>
      </c>
    </row>
    <row r="7531" spans="1:9">
      <c r="A7531" cm="1">
        <f t="array" ref="A7531">INDEX(Subscribers!$A$2:$A$1001, INT((ROW()-2)/12)+1)</f>
        <v>628</v>
      </c>
      <c r="B7531">
        <f t="shared" si="475"/>
        <v>6</v>
      </c>
      <c r="C7531" s="9" cm="1">
        <f t="array" ref="C7531">INDEX(Months!$A$2:$A$13, $B7531)</f>
        <v>45444</v>
      </c>
      <c r="D7531" s="9" cm="1">
        <f t="array" aca="1" ref="D7531" ca="1">INDEX(Subscribers!$F$2:$F$1001, INT((ROW()-2)/12)+1)</f>
        <v>45383</v>
      </c>
      <c r="E7531" s="5" cm="1">
        <f t="array" aca="1" ref="E7531" ca="1">INDEX(Subscribers!$Q$2:$Q$1001, INT((ROW()-2)/12)+1)</f>
        <v>4</v>
      </c>
      <c r="F7531" s="5">
        <f t="shared" ca="1" si="476"/>
        <v>0</v>
      </c>
      <c r="G7531" s="5">
        <f t="shared" ca="1" si="477"/>
        <v>0</v>
      </c>
      <c r="H7531" s="7" cm="1">
        <f t="array" aca="1" ref="H7531" ca="1">INDEX(Subscribers!$G$2:$G$1001, INT((ROW()-2)/12)+1)</f>
        <v>29.979999999999997</v>
      </c>
      <c r="I7531">
        <f t="shared" ca="1" si="478"/>
        <v>0</v>
      </c>
    </row>
    <row r="7532" spans="1:9">
      <c r="A7532" cm="1">
        <f t="array" ref="A7532">INDEX(Subscribers!$A$2:$A$1001, INT((ROW()-2)/12)+1)</f>
        <v>628</v>
      </c>
      <c r="B7532">
        <f t="shared" si="475"/>
        <v>7</v>
      </c>
      <c r="C7532" s="9" cm="1">
        <f t="array" ref="C7532">INDEX(Months!$A$2:$A$13, $B7532)</f>
        <v>45474</v>
      </c>
      <c r="D7532" s="9" cm="1">
        <f t="array" aca="1" ref="D7532" ca="1">INDEX(Subscribers!$F$2:$F$1001, INT((ROW()-2)/12)+1)</f>
        <v>45383</v>
      </c>
      <c r="E7532" s="5" cm="1">
        <f t="array" aca="1" ref="E7532" ca="1">INDEX(Subscribers!$Q$2:$Q$1001, INT((ROW()-2)/12)+1)</f>
        <v>4</v>
      </c>
      <c r="F7532" s="5">
        <f t="shared" ca="1" si="476"/>
        <v>0</v>
      </c>
      <c r="G7532" s="5">
        <f t="shared" ca="1" si="477"/>
        <v>0</v>
      </c>
      <c r="H7532" s="7" cm="1">
        <f t="array" aca="1" ref="H7532" ca="1">INDEX(Subscribers!$G$2:$G$1001, INT((ROW()-2)/12)+1)</f>
        <v>29.979999999999997</v>
      </c>
      <c r="I7532">
        <f t="shared" ca="1" si="478"/>
        <v>0</v>
      </c>
    </row>
    <row r="7533" spans="1:9">
      <c r="A7533" cm="1">
        <f t="array" ref="A7533">INDEX(Subscribers!$A$2:$A$1001, INT((ROW()-2)/12)+1)</f>
        <v>628</v>
      </c>
      <c r="B7533">
        <f t="shared" si="475"/>
        <v>8</v>
      </c>
      <c r="C7533" s="9" cm="1">
        <f t="array" ref="C7533">INDEX(Months!$A$2:$A$13, $B7533)</f>
        <v>45505</v>
      </c>
      <c r="D7533" s="9" cm="1">
        <f t="array" aca="1" ref="D7533" ca="1">INDEX(Subscribers!$F$2:$F$1001, INT((ROW()-2)/12)+1)</f>
        <v>45383</v>
      </c>
      <c r="E7533" s="5" cm="1">
        <f t="array" aca="1" ref="E7533" ca="1">INDEX(Subscribers!$Q$2:$Q$1001, INT((ROW()-2)/12)+1)</f>
        <v>4</v>
      </c>
      <c r="F7533" s="5">
        <f t="shared" ca="1" si="476"/>
        <v>0</v>
      </c>
      <c r="G7533" s="5">
        <f t="shared" ca="1" si="477"/>
        <v>0</v>
      </c>
      <c r="H7533" s="7" cm="1">
        <f t="array" aca="1" ref="H7533" ca="1">INDEX(Subscribers!$G$2:$G$1001, INT((ROW()-2)/12)+1)</f>
        <v>29.979999999999997</v>
      </c>
      <c r="I7533">
        <f t="shared" ca="1" si="478"/>
        <v>0</v>
      </c>
    </row>
    <row r="7534" spans="1:9">
      <c r="A7534" cm="1">
        <f t="array" ref="A7534">INDEX(Subscribers!$A$2:$A$1001, INT((ROW()-2)/12)+1)</f>
        <v>628</v>
      </c>
      <c r="B7534">
        <f t="shared" si="475"/>
        <v>9</v>
      </c>
      <c r="C7534" s="9" cm="1">
        <f t="array" ref="C7534">INDEX(Months!$A$2:$A$13, $B7534)</f>
        <v>45536</v>
      </c>
      <c r="D7534" s="9" cm="1">
        <f t="array" aca="1" ref="D7534" ca="1">INDEX(Subscribers!$F$2:$F$1001, INT((ROW()-2)/12)+1)</f>
        <v>45383</v>
      </c>
      <c r="E7534" s="5" cm="1">
        <f t="array" aca="1" ref="E7534" ca="1">INDEX(Subscribers!$Q$2:$Q$1001, INT((ROW()-2)/12)+1)</f>
        <v>4</v>
      </c>
      <c r="F7534" s="5">
        <f t="shared" ca="1" si="476"/>
        <v>0</v>
      </c>
      <c r="G7534" s="5">
        <f t="shared" ca="1" si="477"/>
        <v>0</v>
      </c>
      <c r="H7534" s="7" cm="1">
        <f t="array" aca="1" ref="H7534" ca="1">INDEX(Subscribers!$G$2:$G$1001, INT((ROW()-2)/12)+1)</f>
        <v>29.979999999999997</v>
      </c>
      <c r="I7534">
        <f t="shared" ca="1" si="478"/>
        <v>0</v>
      </c>
    </row>
    <row r="7535" spans="1:9">
      <c r="A7535" cm="1">
        <f t="array" ref="A7535">INDEX(Subscribers!$A$2:$A$1001, INT((ROW()-2)/12)+1)</f>
        <v>628</v>
      </c>
      <c r="B7535">
        <f t="shared" si="475"/>
        <v>10</v>
      </c>
      <c r="C7535" s="9" cm="1">
        <f t="array" ref="C7535">INDEX(Months!$A$2:$A$13, $B7535)</f>
        <v>45566</v>
      </c>
      <c r="D7535" s="9" cm="1">
        <f t="array" aca="1" ref="D7535" ca="1">INDEX(Subscribers!$F$2:$F$1001, INT((ROW()-2)/12)+1)</f>
        <v>45383</v>
      </c>
      <c r="E7535" s="5" cm="1">
        <f t="array" aca="1" ref="E7535" ca="1">INDEX(Subscribers!$Q$2:$Q$1001, INT((ROW()-2)/12)+1)</f>
        <v>4</v>
      </c>
      <c r="F7535" s="5">
        <f t="shared" ca="1" si="476"/>
        <v>0</v>
      </c>
      <c r="G7535" s="5">
        <f t="shared" ca="1" si="477"/>
        <v>0</v>
      </c>
      <c r="H7535" s="7" cm="1">
        <f t="array" aca="1" ref="H7535" ca="1">INDEX(Subscribers!$G$2:$G$1001, INT((ROW()-2)/12)+1)</f>
        <v>29.979999999999997</v>
      </c>
      <c r="I7535">
        <f t="shared" ca="1" si="478"/>
        <v>0</v>
      </c>
    </row>
    <row r="7536" spans="1:9">
      <c r="A7536" cm="1">
        <f t="array" ref="A7536">INDEX(Subscribers!$A$2:$A$1001, INT((ROW()-2)/12)+1)</f>
        <v>628</v>
      </c>
      <c r="B7536">
        <f t="shared" si="475"/>
        <v>11</v>
      </c>
      <c r="C7536" s="9" cm="1">
        <f t="array" ref="C7536">INDEX(Months!$A$2:$A$13, $B7536)</f>
        <v>45597</v>
      </c>
      <c r="D7536" s="9" cm="1">
        <f t="array" aca="1" ref="D7536" ca="1">INDEX(Subscribers!$F$2:$F$1001, INT((ROW()-2)/12)+1)</f>
        <v>45383</v>
      </c>
      <c r="E7536" s="5" cm="1">
        <f t="array" aca="1" ref="E7536" ca="1">INDEX(Subscribers!$Q$2:$Q$1001, INT((ROW()-2)/12)+1)</f>
        <v>4</v>
      </c>
      <c r="F7536" s="5">
        <f t="shared" ca="1" si="476"/>
        <v>0</v>
      </c>
      <c r="G7536" s="5">
        <f t="shared" ca="1" si="477"/>
        <v>0</v>
      </c>
      <c r="H7536" s="7" cm="1">
        <f t="array" aca="1" ref="H7536" ca="1">INDEX(Subscribers!$G$2:$G$1001, INT((ROW()-2)/12)+1)</f>
        <v>29.979999999999997</v>
      </c>
      <c r="I7536">
        <f t="shared" ca="1" si="478"/>
        <v>0</v>
      </c>
    </row>
    <row r="7537" spans="1:9">
      <c r="A7537" cm="1">
        <f t="array" ref="A7537">INDEX(Subscribers!$A$2:$A$1001, INT((ROW()-2)/12)+1)</f>
        <v>628</v>
      </c>
      <c r="B7537">
        <f t="shared" si="475"/>
        <v>12</v>
      </c>
      <c r="C7537" s="9" cm="1">
        <f t="array" ref="C7537">INDEX(Months!$A$2:$A$13, $B7537)</f>
        <v>45627</v>
      </c>
      <c r="D7537" s="9" cm="1">
        <f t="array" aca="1" ref="D7537" ca="1">INDEX(Subscribers!$F$2:$F$1001, INT((ROW()-2)/12)+1)</f>
        <v>45383</v>
      </c>
      <c r="E7537" s="5" cm="1">
        <f t="array" aca="1" ref="E7537" ca="1">INDEX(Subscribers!$Q$2:$Q$1001, INT((ROW()-2)/12)+1)</f>
        <v>4</v>
      </c>
      <c r="F7537" s="5">
        <f t="shared" ca="1" si="476"/>
        <v>0</v>
      </c>
      <c r="G7537" s="5">
        <f t="shared" ca="1" si="477"/>
        <v>0</v>
      </c>
      <c r="H7537" s="7" cm="1">
        <f t="array" aca="1" ref="H7537" ca="1">INDEX(Subscribers!$G$2:$G$1001, INT((ROW()-2)/12)+1)</f>
        <v>29.979999999999997</v>
      </c>
      <c r="I7537">
        <f t="shared" ca="1" si="478"/>
        <v>0</v>
      </c>
    </row>
    <row r="7538" spans="1:9">
      <c r="A7538" cm="1">
        <f t="array" ref="A7538">INDEX(Subscribers!$A$2:$A$1001, INT((ROW()-2)/12)+1)</f>
        <v>629</v>
      </c>
      <c r="B7538">
        <f t="shared" si="475"/>
        <v>1</v>
      </c>
      <c r="C7538" s="9" cm="1">
        <f t="array" ref="C7538">INDEX(Months!$A$2:$A$13, $B7538)</f>
        <v>45292</v>
      </c>
      <c r="D7538" s="9" cm="1">
        <f t="array" aca="1" ref="D7538" ca="1">INDEX(Subscribers!$F$2:$F$1001, INT((ROW()-2)/12)+1)</f>
        <v>45323</v>
      </c>
      <c r="E7538" s="5" cm="1">
        <f t="array" aca="1" ref="E7538" ca="1">INDEX(Subscribers!$Q$2:$Q$1001, INT((ROW()-2)/12)+1)</f>
        <v>999</v>
      </c>
      <c r="F7538" s="5">
        <f t="shared" ca="1" si="476"/>
        <v>0</v>
      </c>
      <c r="G7538" s="5">
        <f t="shared" ca="1" si="477"/>
        <v>0</v>
      </c>
      <c r="H7538" s="7" cm="1">
        <f t="array" aca="1" ref="H7538" ca="1">INDEX(Subscribers!$G$2:$G$1001, INT((ROW()-2)/12)+1)</f>
        <v>9.99</v>
      </c>
      <c r="I7538">
        <f t="shared" ca="1" si="478"/>
        <v>0</v>
      </c>
    </row>
    <row r="7539" spans="1:9">
      <c r="A7539" cm="1">
        <f t="array" ref="A7539">INDEX(Subscribers!$A$2:$A$1001, INT((ROW()-2)/12)+1)</f>
        <v>629</v>
      </c>
      <c r="B7539">
        <f t="shared" si="475"/>
        <v>2</v>
      </c>
      <c r="C7539" s="9" cm="1">
        <f t="array" ref="C7539">INDEX(Months!$A$2:$A$13, $B7539)</f>
        <v>45323</v>
      </c>
      <c r="D7539" s="9" cm="1">
        <f t="array" aca="1" ref="D7539" ca="1">INDEX(Subscribers!$F$2:$F$1001, INT((ROW()-2)/12)+1)</f>
        <v>45323</v>
      </c>
      <c r="E7539" s="5" cm="1">
        <f t="array" aca="1" ref="E7539" ca="1">INDEX(Subscribers!$Q$2:$Q$1001, INT((ROW()-2)/12)+1)</f>
        <v>999</v>
      </c>
      <c r="F7539" s="5">
        <f t="shared" ca="1" si="476"/>
        <v>1</v>
      </c>
      <c r="G7539" s="5">
        <f t="shared" ca="1" si="477"/>
        <v>0</v>
      </c>
      <c r="H7539" s="7" cm="1">
        <f t="array" aca="1" ref="H7539" ca="1">INDEX(Subscribers!$G$2:$G$1001, INT((ROW()-2)/12)+1)</f>
        <v>9.99</v>
      </c>
      <c r="I7539">
        <f t="shared" ca="1" si="478"/>
        <v>9.99</v>
      </c>
    </row>
    <row r="7540" spans="1:9">
      <c r="A7540" cm="1">
        <f t="array" ref="A7540">INDEX(Subscribers!$A$2:$A$1001, INT((ROW()-2)/12)+1)</f>
        <v>629</v>
      </c>
      <c r="B7540">
        <f t="shared" si="475"/>
        <v>3</v>
      </c>
      <c r="C7540" s="9" cm="1">
        <f t="array" ref="C7540">INDEX(Months!$A$2:$A$13, $B7540)</f>
        <v>45352</v>
      </c>
      <c r="D7540" s="9" cm="1">
        <f t="array" aca="1" ref="D7540" ca="1">INDEX(Subscribers!$F$2:$F$1001, INT((ROW()-2)/12)+1)</f>
        <v>45323</v>
      </c>
      <c r="E7540" s="5" cm="1">
        <f t="array" aca="1" ref="E7540" ca="1">INDEX(Subscribers!$Q$2:$Q$1001, INT((ROW()-2)/12)+1)</f>
        <v>999</v>
      </c>
      <c r="F7540" s="5">
        <f t="shared" ca="1" si="476"/>
        <v>1</v>
      </c>
      <c r="G7540" s="5">
        <f t="shared" ca="1" si="477"/>
        <v>0</v>
      </c>
      <c r="H7540" s="7" cm="1">
        <f t="array" aca="1" ref="H7540" ca="1">INDEX(Subscribers!$G$2:$G$1001, INT((ROW()-2)/12)+1)</f>
        <v>9.99</v>
      </c>
      <c r="I7540">
        <f t="shared" ca="1" si="478"/>
        <v>9.99</v>
      </c>
    </row>
    <row r="7541" spans="1:9">
      <c r="A7541" cm="1">
        <f t="array" ref="A7541">INDEX(Subscribers!$A$2:$A$1001, INT((ROW()-2)/12)+1)</f>
        <v>629</v>
      </c>
      <c r="B7541">
        <f t="shared" si="475"/>
        <v>4</v>
      </c>
      <c r="C7541" s="9" cm="1">
        <f t="array" ref="C7541">INDEX(Months!$A$2:$A$13, $B7541)</f>
        <v>45383</v>
      </c>
      <c r="D7541" s="9" cm="1">
        <f t="array" aca="1" ref="D7541" ca="1">INDEX(Subscribers!$F$2:$F$1001, INT((ROW()-2)/12)+1)</f>
        <v>45323</v>
      </c>
      <c r="E7541" s="5" cm="1">
        <f t="array" aca="1" ref="E7541" ca="1">INDEX(Subscribers!$Q$2:$Q$1001, INT((ROW()-2)/12)+1)</f>
        <v>999</v>
      </c>
      <c r="F7541" s="5">
        <f t="shared" ca="1" si="476"/>
        <v>1</v>
      </c>
      <c r="G7541" s="5">
        <f t="shared" ca="1" si="477"/>
        <v>0</v>
      </c>
      <c r="H7541" s="7" cm="1">
        <f t="array" aca="1" ref="H7541" ca="1">INDEX(Subscribers!$G$2:$G$1001, INT((ROW()-2)/12)+1)</f>
        <v>9.99</v>
      </c>
      <c r="I7541">
        <f t="shared" ca="1" si="478"/>
        <v>9.99</v>
      </c>
    </row>
    <row r="7542" spans="1:9">
      <c r="A7542" cm="1">
        <f t="array" ref="A7542">INDEX(Subscribers!$A$2:$A$1001, INT((ROW()-2)/12)+1)</f>
        <v>629</v>
      </c>
      <c r="B7542">
        <f t="shared" si="475"/>
        <v>5</v>
      </c>
      <c r="C7542" s="9" cm="1">
        <f t="array" ref="C7542">INDEX(Months!$A$2:$A$13, $B7542)</f>
        <v>45413</v>
      </c>
      <c r="D7542" s="9" cm="1">
        <f t="array" aca="1" ref="D7542" ca="1">INDEX(Subscribers!$F$2:$F$1001, INT((ROW()-2)/12)+1)</f>
        <v>45323</v>
      </c>
      <c r="E7542" s="5" cm="1">
        <f t="array" aca="1" ref="E7542" ca="1">INDEX(Subscribers!$Q$2:$Q$1001, INT((ROW()-2)/12)+1)</f>
        <v>999</v>
      </c>
      <c r="F7542" s="5">
        <f t="shared" ca="1" si="476"/>
        <v>1</v>
      </c>
      <c r="G7542" s="5">
        <f t="shared" ca="1" si="477"/>
        <v>0</v>
      </c>
      <c r="H7542" s="7" cm="1">
        <f t="array" aca="1" ref="H7542" ca="1">INDEX(Subscribers!$G$2:$G$1001, INT((ROW()-2)/12)+1)</f>
        <v>9.99</v>
      </c>
      <c r="I7542">
        <f t="shared" ca="1" si="478"/>
        <v>9.99</v>
      </c>
    </row>
    <row r="7543" spans="1:9">
      <c r="A7543" cm="1">
        <f t="array" ref="A7543">INDEX(Subscribers!$A$2:$A$1001, INT((ROW()-2)/12)+1)</f>
        <v>629</v>
      </c>
      <c r="B7543">
        <f t="shared" si="475"/>
        <v>6</v>
      </c>
      <c r="C7543" s="9" cm="1">
        <f t="array" ref="C7543">INDEX(Months!$A$2:$A$13, $B7543)</f>
        <v>45444</v>
      </c>
      <c r="D7543" s="9" cm="1">
        <f t="array" aca="1" ref="D7543" ca="1">INDEX(Subscribers!$F$2:$F$1001, INT((ROW()-2)/12)+1)</f>
        <v>45323</v>
      </c>
      <c r="E7543" s="5" cm="1">
        <f t="array" aca="1" ref="E7543" ca="1">INDEX(Subscribers!$Q$2:$Q$1001, INT((ROW()-2)/12)+1)</f>
        <v>999</v>
      </c>
      <c r="F7543" s="5">
        <f t="shared" ca="1" si="476"/>
        <v>1</v>
      </c>
      <c r="G7543" s="5">
        <f t="shared" ca="1" si="477"/>
        <v>0</v>
      </c>
      <c r="H7543" s="7" cm="1">
        <f t="array" aca="1" ref="H7543" ca="1">INDEX(Subscribers!$G$2:$G$1001, INT((ROW()-2)/12)+1)</f>
        <v>9.99</v>
      </c>
      <c r="I7543">
        <f t="shared" ca="1" si="478"/>
        <v>9.99</v>
      </c>
    </row>
    <row r="7544" spans="1:9">
      <c r="A7544" cm="1">
        <f t="array" ref="A7544">INDEX(Subscribers!$A$2:$A$1001, INT((ROW()-2)/12)+1)</f>
        <v>629</v>
      </c>
      <c r="B7544">
        <f t="shared" si="475"/>
        <v>7</v>
      </c>
      <c r="C7544" s="9" cm="1">
        <f t="array" ref="C7544">INDEX(Months!$A$2:$A$13, $B7544)</f>
        <v>45474</v>
      </c>
      <c r="D7544" s="9" cm="1">
        <f t="array" aca="1" ref="D7544" ca="1">INDEX(Subscribers!$F$2:$F$1001, INT((ROW()-2)/12)+1)</f>
        <v>45323</v>
      </c>
      <c r="E7544" s="5" cm="1">
        <f t="array" aca="1" ref="E7544" ca="1">INDEX(Subscribers!$Q$2:$Q$1001, INT((ROW()-2)/12)+1)</f>
        <v>999</v>
      </c>
      <c r="F7544" s="5">
        <f t="shared" ca="1" si="476"/>
        <v>1</v>
      </c>
      <c r="G7544" s="5">
        <f t="shared" ca="1" si="477"/>
        <v>0</v>
      </c>
      <c r="H7544" s="7" cm="1">
        <f t="array" aca="1" ref="H7544" ca="1">INDEX(Subscribers!$G$2:$G$1001, INT((ROW()-2)/12)+1)</f>
        <v>9.99</v>
      </c>
      <c r="I7544">
        <f t="shared" ca="1" si="478"/>
        <v>9.99</v>
      </c>
    </row>
    <row r="7545" spans="1:9">
      <c r="A7545" cm="1">
        <f t="array" ref="A7545">INDEX(Subscribers!$A$2:$A$1001, INT((ROW()-2)/12)+1)</f>
        <v>629</v>
      </c>
      <c r="B7545">
        <f t="shared" si="475"/>
        <v>8</v>
      </c>
      <c r="C7545" s="9" cm="1">
        <f t="array" ref="C7545">INDEX(Months!$A$2:$A$13, $B7545)</f>
        <v>45505</v>
      </c>
      <c r="D7545" s="9" cm="1">
        <f t="array" aca="1" ref="D7545" ca="1">INDEX(Subscribers!$F$2:$F$1001, INT((ROW()-2)/12)+1)</f>
        <v>45323</v>
      </c>
      <c r="E7545" s="5" cm="1">
        <f t="array" aca="1" ref="E7545" ca="1">INDEX(Subscribers!$Q$2:$Q$1001, INT((ROW()-2)/12)+1)</f>
        <v>999</v>
      </c>
      <c r="F7545" s="5">
        <f t="shared" ca="1" si="476"/>
        <v>1</v>
      </c>
      <c r="G7545" s="5">
        <f t="shared" ca="1" si="477"/>
        <v>0</v>
      </c>
      <c r="H7545" s="7" cm="1">
        <f t="array" aca="1" ref="H7545" ca="1">INDEX(Subscribers!$G$2:$G$1001, INT((ROW()-2)/12)+1)</f>
        <v>9.99</v>
      </c>
      <c r="I7545">
        <f t="shared" ca="1" si="478"/>
        <v>9.99</v>
      </c>
    </row>
    <row r="7546" spans="1:9">
      <c r="A7546" cm="1">
        <f t="array" ref="A7546">INDEX(Subscribers!$A$2:$A$1001, INT((ROW()-2)/12)+1)</f>
        <v>629</v>
      </c>
      <c r="B7546">
        <f t="shared" si="475"/>
        <v>9</v>
      </c>
      <c r="C7546" s="9" cm="1">
        <f t="array" ref="C7546">INDEX(Months!$A$2:$A$13, $B7546)</f>
        <v>45536</v>
      </c>
      <c r="D7546" s="9" cm="1">
        <f t="array" aca="1" ref="D7546" ca="1">INDEX(Subscribers!$F$2:$F$1001, INT((ROW()-2)/12)+1)</f>
        <v>45323</v>
      </c>
      <c r="E7546" s="5" cm="1">
        <f t="array" aca="1" ref="E7546" ca="1">INDEX(Subscribers!$Q$2:$Q$1001, INT((ROW()-2)/12)+1)</f>
        <v>999</v>
      </c>
      <c r="F7546" s="5">
        <f t="shared" ca="1" si="476"/>
        <v>1</v>
      </c>
      <c r="G7546" s="5">
        <f t="shared" ca="1" si="477"/>
        <v>0</v>
      </c>
      <c r="H7546" s="7" cm="1">
        <f t="array" aca="1" ref="H7546" ca="1">INDEX(Subscribers!$G$2:$G$1001, INT((ROW()-2)/12)+1)</f>
        <v>9.99</v>
      </c>
      <c r="I7546">
        <f t="shared" ca="1" si="478"/>
        <v>9.99</v>
      </c>
    </row>
    <row r="7547" spans="1:9">
      <c r="A7547" cm="1">
        <f t="array" ref="A7547">INDEX(Subscribers!$A$2:$A$1001, INT((ROW()-2)/12)+1)</f>
        <v>629</v>
      </c>
      <c r="B7547">
        <f t="shared" si="475"/>
        <v>10</v>
      </c>
      <c r="C7547" s="9" cm="1">
        <f t="array" ref="C7547">INDEX(Months!$A$2:$A$13, $B7547)</f>
        <v>45566</v>
      </c>
      <c r="D7547" s="9" cm="1">
        <f t="array" aca="1" ref="D7547" ca="1">INDEX(Subscribers!$F$2:$F$1001, INT((ROW()-2)/12)+1)</f>
        <v>45323</v>
      </c>
      <c r="E7547" s="5" cm="1">
        <f t="array" aca="1" ref="E7547" ca="1">INDEX(Subscribers!$Q$2:$Q$1001, INT((ROW()-2)/12)+1)</f>
        <v>999</v>
      </c>
      <c r="F7547" s="5">
        <f t="shared" ca="1" si="476"/>
        <v>1</v>
      </c>
      <c r="G7547" s="5">
        <f t="shared" ca="1" si="477"/>
        <v>0</v>
      </c>
      <c r="H7547" s="7" cm="1">
        <f t="array" aca="1" ref="H7547" ca="1">INDEX(Subscribers!$G$2:$G$1001, INT((ROW()-2)/12)+1)</f>
        <v>9.99</v>
      </c>
      <c r="I7547">
        <f t="shared" ca="1" si="478"/>
        <v>9.99</v>
      </c>
    </row>
    <row r="7548" spans="1:9">
      <c r="A7548" cm="1">
        <f t="array" ref="A7548">INDEX(Subscribers!$A$2:$A$1001, INT((ROW()-2)/12)+1)</f>
        <v>629</v>
      </c>
      <c r="B7548">
        <f t="shared" si="475"/>
        <v>11</v>
      </c>
      <c r="C7548" s="9" cm="1">
        <f t="array" ref="C7548">INDEX(Months!$A$2:$A$13, $B7548)</f>
        <v>45597</v>
      </c>
      <c r="D7548" s="9" cm="1">
        <f t="array" aca="1" ref="D7548" ca="1">INDEX(Subscribers!$F$2:$F$1001, INT((ROW()-2)/12)+1)</f>
        <v>45323</v>
      </c>
      <c r="E7548" s="5" cm="1">
        <f t="array" aca="1" ref="E7548" ca="1">INDEX(Subscribers!$Q$2:$Q$1001, INT((ROW()-2)/12)+1)</f>
        <v>999</v>
      </c>
      <c r="F7548" s="5">
        <f t="shared" ca="1" si="476"/>
        <v>1</v>
      </c>
      <c r="G7548" s="5">
        <f t="shared" ca="1" si="477"/>
        <v>0</v>
      </c>
      <c r="H7548" s="7" cm="1">
        <f t="array" aca="1" ref="H7548" ca="1">INDEX(Subscribers!$G$2:$G$1001, INT((ROW()-2)/12)+1)</f>
        <v>9.99</v>
      </c>
      <c r="I7548">
        <f t="shared" ca="1" si="478"/>
        <v>9.99</v>
      </c>
    </row>
    <row r="7549" spans="1:9">
      <c r="A7549" cm="1">
        <f t="array" ref="A7549">INDEX(Subscribers!$A$2:$A$1001, INT((ROW()-2)/12)+1)</f>
        <v>629</v>
      </c>
      <c r="B7549">
        <f t="shared" si="475"/>
        <v>12</v>
      </c>
      <c r="C7549" s="9" cm="1">
        <f t="array" ref="C7549">INDEX(Months!$A$2:$A$13, $B7549)</f>
        <v>45627</v>
      </c>
      <c r="D7549" s="9" cm="1">
        <f t="array" aca="1" ref="D7549" ca="1">INDEX(Subscribers!$F$2:$F$1001, INT((ROW()-2)/12)+1)</f>
        <v>45323</v>
      </c>
      <c r="E7549" s="5" cm="1">
        <f t="array" aca="1" ref="E7549" ca="1">INDEX(Subscribers!$Q$2:$Q$1001, INT((ROW()-2)/12)+1)</f>
        <v>999</v>
      </c>
      <c r="F7549" s="5">
        <f t="shared" ca="1" si="476"/>
        <v>1</v>
      </c>
      <c r="G7549" s="5">
        <f t="shared" ca="1" si="477"/>
        <v>0</v>
      </c>
      <c r="H7549" s="7" cm="1">
        <f t="array" aca="1" ref="H7549" ca="1">INDEX(Subscribers!$G$2:$G$1001, INT((ROW()-2)/12)+1)</f>
        <v>9.99</v>
      </c>
      <c r="I7549">
        <f t="shared" ca="1" si="478"/>
        <v>9.99</v>
      </c>
    </row>
    <row r="7550" spans="1:9">
      <c r="A7550" cm="1">
        <f t="array" ref="A7550">INDEX(Subscribers!$A$2:$A$1001, INT((ROW()-2)/12)+1)</f>
        <v>630</v>
      </c>
      <c r="B7550">
        <f t="shared" si="475"/>
        <v>1</v>
      </c>
      <c r="C7550" s="9" cm="1">
        <f t="array" ref="C7550">INDEX(Months!$A$2:$A$13, $B7550)</f>
        <v>45292</v>
      </c>
      <c r="D7550" s="9" cm="1">
        <f t="array" aca="1" ref="D7550" ca="1">INDEX(Subscribers!$F$2:$F$1001, INT((ROW()-2)/12)+1)</f>
        <v>45627</v>
      </c>
      <c r="E7550" s="5" cm="1">
        <f t="array" aca="1" ref="E7550" ca="1">INDEX(Subscribers!$Q$2:$Q$1001, INT((ROW()-2)/12)+1)</f>
        <v>999</v>
      </c>
      <c r="F7550" s="5">
        <f t="shared" ca="1" si="476"/>
        <v>0</v>
      </c>
      <c r="G7550" s="5">
        <f t="shared" ca="1" si="477"/>
        <v>0</v>
      </c>
      <c r="H7550" s="7" cm="1">
        <f t="array" aca="1" ref="H7550" ca="1">INDEX(Subscribers!$G$2:$G$1001, INT((ROW()-2)/12)+1)</f>
        <v>26.979999999999997</v>
      </c>
      <c r="I7550">
        <f t="shared" ca="1" si="478"/>
        <v>0</v>
      </c>
    </row>
    <row r="7551" spans="1:9">
      <c r="A7551" cm="1">
        <f t="array" ref="A7551">INDEX(Subscribers!$A$2:$A$1001, INT((ROW()-2)/12)+1)</f>
        <v>630</v>
      </c>
      <c r="B7551">
        <f t="shared" si="475"/>
        <v>2</v>
      </c>
      <c r="C7551" s="9" cm="1">
        <f t="array" ref="C7551">INDEX(Months!$A$2:$A$13, $B7551)</f>
        <v>45323</v>
      </c>
      <c r="D7551" s="9" cm="1">
        <f t="array" aca="1" ref="D7551" ca="1">INDEX(Subscribers!$F$2:$F$1001, INT((ROW()-2)/12)+1)</f>
        <v>45627</v>
      </c>
      <c r="E7551" s="5" cm="1">
        <f t="array" aca="1" ref="E7551" ca="1">INDEX(Subscribers!$Q$2:$Q$1001, INT((ROW()-2)/12)+1)</f>
        <v>999</v>
      </c>
      <c r="F7551" s="5">
        <f t="shared" ca="1" si="476"/>
        <v>0</v>
      </c>
      <c r="G7551" s="5">
        <f t="shared" ca="1" si="477"/>
        <v>0</v>
      </c>
      <c r="H7551" s="7" cm="1">
        <f t="array" aca="1" ref="H7551" ca="1">INDEX(Subscribers!$G$2:$G$1001, INT((ROW()-2)/12)+1)</f>
        <v>26.979999999999997</v>
      </c>
      <c r="I7551">
        <f t="shared" ca="1" si="478"/>
        <v>0</v>
      </c>
    </row>
    <row r="7552" spans="1:9">
      <c r="A7552" cm="1">
        <f t="array" ref="A7552">INDEX(Subscribers!$A$2:$A$1001, INT((ROW()-2)/12)+1)</f>
        <v>630</v>
      </c>
      <c r="B7552">
        <f t="shared" si="475"/>
        <v>3</v>
      </c>
      <c r="C7552" s="9" cm="1">
        <f t="array" ref="C7552">INDEX(Months!$A$2:$A$13, $B7552)</f>
        <v>45352</v>
      </c>
      <c r="D7552" s="9" cm="1">
        <f t="array" aca="1" ref="D7552" ca="1">INDEX(Subscribers!$F$2:$F$1001, INT((ROW()-2)/12)+1)</f>
        <v>45627</v>
      </c>
      <c r="E7552" s="5" cm="1">
        <f t="array" aca="1" ref="E7552" ca="1">INDEX(Subscribers!$Q$2:$Q$1001, INT((ROW()-2)/12)+1)</f>
        <v>999</v>
      </c>
      <c r="F7552" s="5">
        <f t="shared" ca="1" si="476"/>
        <v>0</v>
      </c>
      <c r="G7552" s="5">
        <f t="shared" ca="1" si="477"/>
        <v>0</v>
      </c>
      <c r="H7552" s="7" cm="1">
        <f t="array" aca="1" ref="H7552" ca="1">INDEX(Subscribers!$G$2:$G$1001, INT((ROW()-2)/12)+1)</f>
        <v>26.979999999999997</v>
      </c>
      <c r="I7552">
        <f t="shared" ca="1" si="478"/>
        <v>0</v>
      </c>
    </row>
    <row r="7553" spans="1:9">
      <c r="A7553" cm="1">
        <f t="array" ref="A7553">INDEX(Subscribers!$A$2:$A$1001, INT((ROW()-2)/12)+1)</f>
        <v>630</v>
      </c>
      <c r="B7553">
        <f t="shared" si="475"/>
        <v>4</v>
      </c>
      <c r="C7553" s="9" cm="1">
        <f t="array" ref="C7553">INDEX(Months!$A$2:$A$13, $B7553)</f>
        <v>45383</v>
      </c>
      <c r="D7553" s="9" cm="1">
        <f t="array" aca="1" ref="D7553" ca="1">INDEX(Subscribers!$F$2:$F$1001, INT((ROW()-2)/12)+1)</f>
        <v>45627</v>
      </c>
      <c r="E7553" s="5" cm="1">
        <f t="array" aca="1" ref="E7553" ca="1">INDEX(Subscribers!$Q$2:$Q$1001, INT((ROW()-2)/12)+1)</f>
        <v>999</v>
      </c>
      <c r="F7553" s="5">
        <f t="shared" ca="1" si="476"/>
        <v>0</v>
      </c>
      <c r="G7553" s="5">
        <f t="shared" ca="1" si="477"/>
        <v>0</v>
      </c>
      <c r="H7553" s="7" cm="1">
        <f t="array" aca="1" ref="H7553" ca="1">INDEX(Subscribers!$G$2:$G$1001, INT((ROW()-2)/12)+1)</f>
        <v>26.979999999999997</v>
      </c>
      <c r="I7553">
        <f t="shared" ca="1" si="478"/>
        <v>0</v>
      </c>
    </row>
    <row r="7554" spans="1:9">
      <c r="A7554" cm="1">
        <f t="array" ref="A7554">INDEX(Subscribers!$A$2:$A$1001, INT((ROW()-2)/12)+1)</f>
        <v>630</v>
      </c>
      <c r="B7554">
        <f t="shared" si="475"/>
        <v>5</v>
      </c>
      <c r="C7554" s="9" cm="1">
        <f t="array" ref="C7554">INDEX(Months!$A$2:$A$13, $B7554)</f>
        <v>45413</v>
      </c>
      <c r="D7554" s="9" cm="1">
        <f t="array" aca="1" ref="D7554" ca="1">INDEX(Subscribers!$F$2:$F$1001, INT((ROW()-2)/12)+1)</f>
        <v>45627</v>
      </c>
      <c r="E7554" s="5" cm="1">
        <f t="array" aca="1" ref="E7554" ca="1">INDEX(Subscribers!$Q$2:$Q$1001, INT((ROW()-2)/12)+1)</f>
        <v>999</v>
      </c>
      <c r="F7554" s="5">
        <f t="shared" ca="1" si="476"/>
        <v>0</v>
      </c>
      <c r="G7554" s="5">
        <f t="shared" ca="1" si="477"/>
        <v>0</v>
      </c>
      <c r="H7554" s="7" cm="1">
        <f t="array" aca="1" ref="H7554" ca="1">INDEX(Subscribers!$G$2:$G$1001, INT((ROW()-2)/12)+1)</f>
        <v>26.979999999999997</v>
      </c>
      <c r="I7554">
        <f t="shared" ca="1" si="478"/>
        <v>0</v>
      </c>
    </row>
    <row r="7555" spans="1:9">
      <c r="A7555" cm="1">
        <f t="array" ref="A7555">INDEX(Subscribers!$A$2:$A$1001, INT((ROW()-2)/12)+1)</f>
        <v>630</v>
      </c>
      <c r="B7555">
        <f t="shared" ref="B7555:B7618" si="479">MOD(ROW()-2,12)+1</f>
        <v>6</v>
      </c>
      <c r="C7555" s="9" cm="1">
        <f t="array" ref="C7555">INDEX(Months!$A$2:$A$13, $B7555)</f>
        <v>45444</v>
      </c>
      <c r="D7555" s="9" cm="1">
        <f t="array" aca="1" ref="D7555" ca="1">INDEX(Subscribers!$F$2:$F$1001, INT((ROW()-2)/12)+1)</f>
        <v>45627</v>
      </c>
      <c r="E7555" s="5" cm="1">
        <f t="array" aca="1" ref="E7555" ca="1">INDEX(Subscribers!$Q$2:$Q$1001, INT((ROW()-2)/12)+1)</f>
        <v>999</v>
      </c>
      <c r="F7555" s="5">
        <f t="shared" ref="F7555:F7618" ca="1" si="480">--( AND($C7555&gt;=$D7555, IF($E7555=999, TRUE, $B7555&lt;$E7555)) )</f>
        <v>0</v>
      </c>
      <c r="G7555" s="5">
        <f t="shared" ref="G7555:G7618" ca="1" si="481">IF($E7555=999,0,IF($B7555=$E7555,1,0))</f>
        <v>0</v>
      </c>
      <c r="H7555" s="7" cm="1">
        <f t="array" aca="1" ref="H7555" ca="1">INDEX(Subscribers!$G$2:$G$1001, INT((ROW()-2)/12)+1)</f>
        <v>26.979999999999997</v>
      </c>
      <c r="I7555">
        <f t="shared" ref="I7555:I7618" ca="1" si="482">IF($F7555=1,$H7555,0)</f>
        <v>0</v>
      </c>
    </row>
    <row r="7556" spans="1:9">
      <c r="A7556" cm="1">
        <f t="array" ref="A7556">INDEX(Subscribers!$A$2:$A$1001, INT((ROW()-2)/12)+1)</f>
        <v>630</v>
      </c>
      <c r="B7556">
        <f t="shared" si="479"/>
        <v>7</v>
      </c>
      <c r="C7556" s="9" cm="1">
        <f t="array" ref="C7556">INDEX(Months!$A$2:$A$13, $B7556)</f>
        <v>45474</v>
      </c>
      <c r="D7556" s="9" cm="1">
        <f t="array" aca="1" ref="D7556" ca="1">INDEX(Subscribers!$F$2:$F$1001, INT((ROW()-2)/12)+1)</f>
        <v>45627</v>
      </c>
      <c r="E7556" s="5" cm="1">
        <f t="array" aca="1" ref="E7556" ca="1">INDEX(Subscribers!$Q$2:$Q$1001, INT((ROW()-2)/12)+1)</f>
        <v>999</v>
      </c>
      <c r="F7556" s="5">
        <f t="shared" ca="1" si="480"/>
        <v>0</v>
      </c>
      <c r="G7556" s="5">
        <f t="shared" ca="1" si="481"/>
        <v>0</v>
      </c>
      <c r="H7556" s="7" cm="1">
        <f t="array" aca="1" ref="H7556" ca="1">INDEX(Subscribers!$G$2:$G$1001, INT((ROW()-2)/12)+1)</f>
        <v>26.979999999999997</v>
      </c>
      <c r="I7556">
        <f t="shared" ca="1" si="482"/>
        <v>0</v>
      </c>
    </row>
    <row r="7557" spans="1:9">
      <c r="A7557" cm="1">
        <f t="array" ref="A7557">INDEX(Subscribers!$A$2:$A$1001, INT((ROW()-2)/12)+1)</f>
        <v>630</v>
      </c>
      <c r="B7557">
        <f t="shared" si="479"/>
        <v>8</v>
      </c>
      <c r="C7557" s="9" cm="1">
        <f t="array" ref="C7557">INDEX(Months!$A$2:$A$13, $B7557)</f>
        <v>45505</v>
      </c>
      <c r="D7557" s="9" cm="1">
        <f t="array" aca="1" ref="D7557" ca="1">INDEX(Subscribers!$F$2:$F$1001, INT((ROW()-2)/12)+1)</f>
        <v>45627</v>
      </c>
      <c r="E7557" s="5" cm="1">
        <f t="array" aca="1" ref="E7557" ca="1">INDEX(Subscribers!$Q$2:$Q$1001, INT((ROW()-2)/12)+1)</f>
        <v>999</v>
      </c>
      <c r="F7557" s="5">
        <f t="shared" ca="1" si="480"/>
        <v>0</v>
      </c>
      <c r="G7557" s="5">
        <f t="shared" ca="1" si="481"/>
        <v>0</v>
      </c>
      <c r="H7557" s="7" cm="1">
        <f t="array" aca="1" ref="H7557" ca="1">INDEX(Subscribers!$G$2:$G$1001, INT((ROW()-2)/12)+1)</f>
        <v>26.979999999999997</v>
      </c>
      <c r="I7557">
        <f t="shared" ca="1" si="482"/>
        <v>0</v>
      </c>
    </row>
    <row r="7558" spans="1:9">
      <c r="A7558" cm="1">
        <f t="array" ref="A7558">INDEX(Subscribers!$A$2:$A$1001, INT((ROW()-2)/12)+1)</f>
        <v>630</v>
      </c>
      <c r="B7558">
        <f t="shared" si="479"/>
        <v>9</v>
      </c>
      <c r="C7558" s="9" cm="1">
        <f t="array" ref="C7558">INDEX(Months!$A$2:$A$13, $B7558)</f>
        <v>45536</v>
      </c>
      <c r="D7558" s="9" cm="1">
        <f t="array" aca="1" ref="D7558" ca="1">INDEX(Subscribers!$F$2:$F$1001, INT((ROW()-2)/12)+1)</f>
        <v>45627</v>
      </c>
      <c r="E7558" s="5" cm="1">
        <f t="array" aca="1" ref="E7558" ca="1">INDEX(Subscribers!$Q$2:$Q$1001, INT((ROW()-2)/12)+1)</f>
        <v>999</v>
      </c>
      <c r="F7558" s="5">
        <f t="shared" ca="1" si="480"/>
        <v>0</v>
      </c>
      <c r="G7558" s="5">
        <f t="shared" ca="1" si="481"/>
        <v>0</v>
      </c>
      <c r="H7558" s="7" cm="1">
        <f t="array" aca="1" ref="H7558" ca="1">INDEX(Subscribers!$G$2:$G$1001, INT((ROW()-2)/12)+1)</f>
        <v>26.979999999999997</v>
      </c>
      <c r="I7558">
        <f t="shared" ca="1" si="482"/>
        <v>0</v>
      </c>
    </row>
    <row r="7559" spans="1:9">
      <c r="A7559" cm="1">
        <f t="array" ref="A7559">INDEX(Subscribers!$A$2:$A$1001, INT((ROW()-2)/12)+1)</f>
        <v>630</v>
      </c>
      <c r="B7559">
        <f t="shared" si="479"/>
        <v>10</v>
      </c>
      <c r="C7559" s="9" cm="1">
        <f t="array" ref="C7559">INDEX(Months!$A$2:$A$13, $B7559)</f>
        <v>45566</v>
      </c>
      <c r="D7559" s="9" cm="1">
        <f t="array" aca="1" ref="D7559" ca="1">INDEX(Subscribers!$F$2:$F$1001, INT((ROW()-2)/12)+1)</f>
        <v>45627</v>
      </c>
      <c r="E7559" s="5" cm="1">
        <f t="array" aca="1" ref="E7559" ca="1">INDEX(Subscribers!$Q$2:$Q$1001, INT((ROW()-2)/12)+1)</f>
        <v>999</v>
      </c>
      <c r="F7559" s="5">
        <f t="shared" ca="1" si="480"/>
        <v>0</v>
      </c>
      <c r="G7559" s="5">
        <f t="shared" ca="1" si="481"/>
        <v>0</v>
      </c>
      <c r="H7559" s="7" cm="1">
        <f t="array" aca="1" ref="H7559" ca="1">INDEX(Subscribers!$G$2:$G$1001, INT((ROW()-2)/12)+1)</f>
        <v>26.979999999999997</v>
      </c>
      <c r="I7559">
        <f t="shared" ca="1" si="482"/>
        <v>0</v>
      </c>
    </row>
    <row r="7560" spans="1:9">
      <c r="A7560" cm="1">
        <f t="array" ref="A7560">INDEX(Subscribers!$A$2:$A$1001, INT((ROW()-2)/12)+1)</f>
        <v>630</v>
      </c>
      <c r="B7560">
        <f t="shared" si="479"/>
        <v>11</v>
      </c>
      <c r="C7560" s="9" cm="1">
        <f t="array" ref="C7560">INDEX(Months!$A$2:$A$13, $B7560)</f>
        <v>45597</v>
      </c>
      <c r="D7560" s="9" cm="1">
        <f t="array" aca="1" ref="D7560" ca="1">INDEX(Subscribers!$F$2:$F$1001, INT((ROW()-2)/12)+1)</f>
        <v>45627</v>
      </c>
      <c r="E7560" s="5" cm="1">
        <f t="array" aca="1" ref="E7560" ca="1">INDEX(Subscribers!$Q$2:$Q$1001, INT((ROW()-2)/12)+1)</f>
        <v>999</v>
      </c>
      <c r="F7560" s="5">
        <f t="shared" ca="1" si="480"/>
        <v>0</v>
      </c>
      <c r="G7560" s="5">
        <f t="shared" ca="1" si="481"/>
        <v>0</v>
      </c>
      <c r="H7560" s="7" cm="1">
        <f t="array" aca="1" ref="H7560" ca="1">INDEX(Subscribers!$G$2:$G$1001, INT((ROW()-2)/12)+1)</f>
        <v>26.979999999999997</v>
      </c>
      <c r="I7560">
        <f t="shared" ca="1" si="482"/>
        <v>0</v>
      </c>
    </row>
    <row r="7561" spans="1:9">
      <c r="A7561" cm="1">
        <f t="array" ref="A7561">INDEX(Subscribers!$A$2:$A$1001, INT((ROW()-2)/12)+1)</f>
        <v>630</v>
      </c>
      <c r="B7561">
        <f t="shared" si="479"/>
        <v>12</v>
      </c>
      <c r="C7561" s="9" cm="1">
        <f t="array" ref="C7561">INDEX(Months!$A$2:$A$13, $B7561)</f>
        <v>45627</v>
      </c>
      <c r="D7561" s="9" cm="1">
        <f t="array" aca="1" ref="D7561" ca="1">INDEX(Subscribers!$F$2:$F$1001, INT((ROW()-2)/12)+1)</f>
        <v>45627</v>
      </c>
      <c r="E7561" s="5" cm="1">
        <f t="array" aca="1" ref="E7561" ca="1">INDEX(Subscribers!$Q$2:$Q$1001, INT((ROW()-2)/12)+1)</f>
        <v>999</v>
      </c>
      <c r="F7561" s="5">
        <f t="shared" ca="1" si="480"/>
        <v>1</v>
      </c>
      <c r="G7561" s="5">
        <f t="shared" ca="1" si="481"/>
        <v>0</v>
      </c>
      <c r="H7561" s="7" cm="1">
        <f t="array" aca="1" ref="H7561" ca="1">INDEX(Subscribers!$G$2:$G$1001, INT((ROW()-2)/12)+1)</f>
        <v>26.979999999999997</v>
      </c>
      <c r="I7561">
        <f t="shared" ca="1" si="482"/>
        <v>26.979999999999997</v>
      </c>
    </row>
    <row r="7562" spans="1:9">
      <c r="A7562" cm="1">
        <f t="array" ref="A7562">INDEX(Subscribers!$A$2:$A$1001, INT((ROW()-2)/12)+1)</f>
        <v>631</v>
      </c>
      <c r="B7562">
        <f t="shared" si="479"/>
        <v>1</v>
      </c>
      <c r="C7562" s="9" cm="1">
        <f t="array" ref="C7562">INDEX(Months!$A$2:$A$13, $B7562)</f>
        <v>45292</v>
      </c>
      <c r="D7562" s="9" cm="1">
        <f t="array" aca="1" ref="D7562" ca="1">INDEX(Subscribers!$F$2:$F$1001, INT((ROW()-2)/12)+1)</f>
        <v>45566</v>
      </c>
      <c r="E7562" s="5" cm="1">
        <f t="array" aca="1" ref="E7562" ca="1">INDEX(Subscribers!$Q$2:$Q$1001, INT((ROW()-2)/12)+1)</f>
        <v>2</v>
      </c>
      <c r="F7562" s="5">
        <f t="shared" ca="1" si="480"/>
        <v>0</v>
      </c>
      <c r="G7562" s="5">
        <f t="shared" ca="1" si="481"/>
        <v>0</v>
      </c>
      <c r="H7562" s="7" cm="1">
        <f t="array" aca="1" ref="H7562" ca="1">INDEX(Subscribers!$G$2:$G$1001, INT((ROW()-2)/12)+1)</f>
        <v>14.99</v>
      </c>
      <c r="I7562">
        <f t="shared" ca="1" si="482"/>
        <v>0</v>
      </c>
    </row>
    <row r="7563" spans="1:9">
      <c r="A7563" cm="1">
        <f t="array" ref="A7563">INDEX(Subscribers!$A$2:$A$1001, INT((ROW()-2)/12)+1)</f>
        <v>631</v>
      </c>
      <c r="B7563">
        <f t="shared" si="479"/>
        <v>2</v>
      </c>
      <c r="C7563" s="9" cm="1">
        <f t="array" ref="C7563">INDEX(Months!$A$2:$A$13, $B7563)</f>
        <v>45323</v>
      </c>
      <c r="D7563" s="9" cm="1">
        <f t="array" aca="1" ref="D7563" ca="1">INDEX(Subscribers!$F$2:$F$1001, INT((ROW()-2)/12)+1)</f>
        <v>45566</v>
      </c>
      <c r="E7563" s="5" cm="1">
        <f t="array" aca="1" ref="E7563" ca="1">INDEX(Subscribers!$Q$2:$Q$1001, INT((ROW()-2)/12)+1)</f>
        <v>2</v>
      </c>
      <c r="F7563" s="5">
        <f t="shared" ca="1" si="480"/>
        <v>0</v>
      </c>
      <c r="G7563" s="5">
        <f t="shared" ca="1" si="481"/>
        <v>1</v>
      </c>
      <c r="H7563" s="7" cm="1">
        <f t="array" aca="1" ref="H7563" ca="1">INDEX(Subscribers!$G$2:$G$1001, INT((ROW()-2)/12)+1)</f>
        <v>14.99</v>
      </c>
      <c r="I7563">
        <f t="shared" ca="1" si="482"/>
        <v>0</v>
      </c>
    </row>
    <row r="7564" spans="1:9">
      <c r="A7564" cm="1">
        <f t="array" ref="A7564">INDEX(Subscribers!$A$2:$A$1001, INT((ROW()-2)/12)+1)</f>
        <v>631</v>
      </c>
      <c r="B7564">
        <f t="shared" si="479"/>
        <v>3</v>
      </c>
      <c r="C7564" s="9" cm="1">
        <f t="array" ref="C7564">INDEX(Months!$A$2:$A$13, $B7564)</f>
        <v>45352</v>
      </c>
      <c r="D7564" s="9" cm="1">
        <f t="array" aca="1" ref="D7564" ca="1">INDEX(Subscribers!$F$2:$F$1001, INT((ROW()-2)/12)+1)</f>
        <v>45566</v>
      </c>
      <c r="E7564" s="5" cm="1">
        <f t="array" aca="1" ref="E7564" ca="1">INDEX(Subscribers!$Q$2:$Q$1001, INT((ROW()-2)/12)+1)</f>
        <v>2</v>
      </c>
      <c r="F7564" s="5">
        <f t="shared" ca="1" si="480"/>
        <v>0</v>
      </c>
      <c r="G7564" s="5">
        <f t="shared" ca="1" si="481"/>
        <v>0</v>
      </c>
      <c r="H7564" s="7" cm="1">
        <f t="array" aca="1" ref="H7564" ca="1">INDEX(Subscribers!$G$2:$G$1001, INT((ROW()-2)/12)+1)</f>
        <v>14.99</v>
      </c>
      <c r="I7564">
        <f t="shared" ca="1" si="482"/>
        <v>0</v>
      </c>
    </row>
    <row r="7565" spans="1:9">
      <c r="A7565" cm="1">
        <f t="array" ref="A7565">INDEX(Subscribers!$A$2:$A$1001, INT((ROW()-2)/12)+1)</f>
        <v>631</v>
      </c>
      <c r="B7565">
        <f t="shared" si="479"/>
        <v>4</v>
      </c>
      <c r="C7565" s="9" cm="1">
        <f t="array" ref="C7565">INDEX(Months!$A$2:$A$13, $B7565)</f>
        <v>45383</v>
      </c>
      <c r="D7565" s="9" cm="1">
        <f t="array" aca="1" ref="D7565" ca="1">INDEX(Subscribers!$F$2:$F$1001, INT((ROW()-2)/12)+1)</f>
        <v>45566</v>
      </c>
      <c r="E7565" s="5" cm="1">
        <f t="array" aca="1" ref="E7565" ca="1">INDEX(Subscribers!$Q$2:$Q$1001, INT((ROW()-2)/12)+1)</f>
        <v>2</v>
      </c>
      <c r="F7565" s="5">
        <f t="shared" ca="1" si="480"/>
        <v>0</v>
      </c>
      <c r="G7565" s="5">
        <f t="shared" ca="1" si="481"/>
        <v>0</v>
      </c>
      <c r="H7565" s="7" cm="1">
        <f t="array" aca="1" ref="H7565" ca="1">INDEX(Subscribers!$G$2:$G$1001, INT((ROW()-2)/12)+1)</f>
        <v>14.99</v>
      </c>
      <c r="I7565">
        <f t="shared" ca="1" si="482"/>
        <v>0</v>
      </c>
    </row>
    <row r="7566" spans="1:9">
      <c r="A7566" cm="1">
        <f t="array" ref="A7566">INDEX(Subscribers!$A$2:$A$1001, INT((ROW()-2)/12)+1)</f>
        <v>631</v>
      </c>
      <c r="B7566">
        <f t="shared" si="479"/>
        <v>5</v>
      </c>
      <c r="C7566" s="9" cm="1">
        <f t="array" ref="C7566">INDEX(Months!$A$2:$A$13, $B7566)</f>
        <v>45413</v>
      </c>
      <c r="D7566" s="9" cm="1">
        <f t="array" aca="1" ref="D7566" ca="1">INDEX(Subscribers!$F$2:$F$1001, INT((ROW()-2)/12)+1)</f>
        <v>45566</v>
      </c>
      <c r="E7566" s="5" cm="1">
        <f t="array" aca="1" ref="E7566" ca="1">INDEX(Subscribers!$Q$2:$Q$1001, INT((ROW()-2)/12)+1)</f>
        <v>2</v>
      </c>
      <c r="F7566" s="5">
        <f t="shared" ca="1" si="480"/>
        <v>0</v>
      </c>
      <c r="G7566" s="5">
        <f t="shared" ca="1" si="481"/>
        <v>0</v>
      </c>
      <c r="H7566" s="7" cm="1">
        <f t="array" aca="1" ref="H7566" ca="1">INDEX(Subscribers!$G$2:$G$1001, INT((ROW()-2)/12)+1)</f>
        <v>14.99</v>
      </c>
      <c r="I7566">
        <f t="shared" ca="1" si="482"/>
        <v>0</v>
      </c>
    </row>
    <row r="7567" spans="1:9">
      <c r="A7567" cm="1">
        <f t="array" ref="A7567">INDEX(Subscribers!$A$2:$A$1001, INT((ROW()-2)/12)+1)</f>
        <v>631</v>
      </c>
      <c r="B7567">
        <f t="shared" si="479"/>
        <v>6</v>
      </c>
      <c r="C7567" s="9" cm="1">
        <f t="array" ref="C7567">INDEX(Months!$A$2:$A$13, $B7567)</f>
        <v>45444</v>
      </c>
      <c r="D7567" s="9" cm="1">
        <f t="array" aca="1" ref="D7567" ca="1">INDEX(Subscribers!$F$2:$F$1001, INT((ROW()-2)/12)+1)</f>
        <v>45566</v>
      </c>
      <c r="E7567" s="5" cm="1">
        <f t="array" aca="1" ref="E7567" ca="1">INDEX(Subscribers!$Q$2:$Q$1001, INT((ROW()-2)/12)+1)</f>
        <v>2</v>
      </c>
      <c r="F7567" s="5">
        <f t="shared" ca="1" si="480"/>
        <v>0</v>
      </c>
      <c r="G7567" s="5">
        <f t="shared" ca="1" si="481"/>
        <v>0</v>
      </c>
      <c r="H7567" s="7" cm="1">
        <f t="array" aca="1" ref="H7567" ca="1">INDEX(Subscribers!$G$2:$G$1001, INT((ROW()-2)/12)+1)</f>
        <v>14.99</v>
      </c>
      <c r="I7567">
        <f t="shared" ca="1" si="482"/>
        <v>0</v>
      </c>
    </row>
    <row r="7568" spans="1:9">
      <c r="A7568" cm="1">
        <f t="array" ref="A7568">INDEX(Subscribers!$A$2:$A$1001, INT((ROW()-2)/12)+1)</f>
        <v>631</v>
      </c>
      <c r="B7568">
        <f t="shared" si="479"/>
        <v>7</v>
      </c>
      <c r="C7568" s="9" cm="1">
        <f t="array" ref="C7568">INDEX(Months!$A$2:$A$13, $B7568)</f>
        <v>45474</v>
      </c>
      <c r="D7568" s="9" cm="1">
        <f t="array" aca="1" ref="D7568" ca="1">INDEX(Subscribers!$F$2:$F$1001, INT((ROW()-2)/12)+1)</f>
        <v>45566</v>
      </c>
      <c r="E7568" s="5" cm="1">
        <f t="array" aca="1" ref="E7568" ca="1">INDEX(Subscribers!$Q$2:$Q$1001, INT((ROW()-2)/12)+1)</f>
        <v>2</v>
      </c>
      <c r="F7568" s="5">
        <f t="shared" ca="1" si="480"/>
        <v>0</v>
      </c>
      <c r="G7568" s="5">
        <f t="shared" ca="1" si="481"/>
        <v>0</v>
      </c>
      <c r="H7568" s="7" cm="1">
        <f t="array" aca="1" ref="H7568" ca="1">INDEX(Subscribers!$G$2:$G$1001, INT((ROW()-2)/12)+1)</f>
        <v>14.99</v>
      </c>
      <c r="I7568">
        <f t="shared" ca="1" si="482"/>
        <v>0</v>
      </c>
    </row>
    <row r="7569" spans="1:9">
      <c r="A7569" cm="1">
        <f t="array" ref="A7569">INDEX(Subscribers!$A$2:$A$1001, INT((ROW()-2)/12)+1)</f>
        <v>631</v>
      </c>
      <c r="B7569">
        <f t="shared" si="479"/>
        <v>8</v>
      </c>
      <c r="C7569" s="9" cm="1">
        <f t="array" ref="C7569">INDEX(Months!$A$2:$A$13, $B7569)</f>
        <v>45505</v>
      </c>
      <c r="D7569" s="9" cm="1">
        <f t="array" aca="1" ref="D7569" ca="1">INDEX(Subscribers!$F$2:$F$1001, INT((ROW()-2)/12)+1)</f>
        <v>45566</v>
      </c>
      <c r="E7569" s="5" cm="1">
        <f t="array" aca="1" ref="E7569" ca="1">INDEX(Subscribers!$Q$2:$Q$1001, INT((ROW()-2)/12)+1)</f>
        <v>2</v>
      </c>
      <c r="F7569" s="5">
        <f t="shared" ca="1" si="480"/>
        <v>0</v>
      </c>
      <c r="G7569" s="5">
        <f t="shared" ca="1" si="481"/>
        <v>0</v>
      </c>
      <c r="H7569" s="7" cm="1">
        <f t="array" aca="1" ref="H7569" ca="1">INDEX(Subscribers!$G$2:$G$1001, INT((ROW()-2)/12)+1)</f>
        <v>14.99</v>
      </c>
      <c r="I7569">
        <f t="shared" ca="1" si="482"/>
        <v>0</v>
      </c>
    </row>
    <row r="7570" spans="1:9">
      <c r="A7570" cm="1">
        <f t="array" ref="A7570">INDEX(Subscribers!$A$2:$A$1001, INT((ROW()-2)/12)+1)</f>
        <v>631</v>
      </c>
      <c r="B7570">
        <f t="shared" si="479"/>
        <v>9</v>
      </c>
      <c r="C7570" s="9" cm="1">
        <f t="array" ref="C7570">INDEX(Months!$A$2:$A$13, $B7570)</f>
        <v>45536</v>
      </c>
      <c r="D7570" s="9" cm="1">
        <f t="array" aca="1" ref="D7570" ca="1">INDEX(Subscribers!$F$2:$F$1001, INT((ROW()-2)/12)+1)</f>
        <v>45566</v>
      </c>
      <c r="E7570" s="5" cm="1">
        <f t="array" aca="1" ref="E7570" ca="1">INDEX(Subscribers!$Q$2:$Q$1001, INT((ROW()-2)/12)+1)</f>
        <v>2</v>
      </c>
      <c r="F7570" s="5">
        <f t="shared" ca="1" si="480"/>
        <v>0</v>
      </c>
      <c r="G7570" s="5">
        <f t="shared" ca="1" si="481"/>
        <v>0</v>
      </c>
      <c r="H7570" s="7" cm="1">
        <f t="array" aca="1" ref="H7570" ca="1">INDEX(Subscribers!$G$2:$G$1001, INT((ROW()-2)/12)+1)</f>
        <v>14.99</v>
      </c>
      <c r="I7570">
        <f t="shared" ca="1" si="482"/>
        <v>0</v>
      </c>
    </row>
    <row r="7571" spans="1:9">
      <c r="A7571" cm="1">
        <f t="array" ref="A7571">INDEX(Subscribers!$A$2:$A$1001, INT((ROW()-2)/12)+1)</f>
        <v>631</v>
      </c>
      <c r="B7571">
        <f t="shared" si="479"/>
        <v>10</v>
      </c>
      <c r="C7571" s="9" cm="1">
        <f t="array" ref="C7571">INDEX(Months!$A$2:$A$13, $B7571)</f>
        <v>45566</v>
      </c>
      <c r="D7571" s="9" cm="1">
        <f t="array" aca="1" ref="D7571" ca="1">INDEX(Subscribers!$F$2:$F$1001, INT((ROW()-2)/12)+1)</f>
        <v>45566</v>
      </c>
      <c r="E7571" s="5" cm="1">
        <f t="array" aca="1" ref="E7571" ca="1">INDEX(Subscribers!$Q$2:$Q$1001, INT((ROW()-2)/12)+1)</f>
        <v>2</v>
      </c>
      <c r="F7571" s="5">
        <f t="shared" ca="1" si="480"/>
        <v>0</v>
      </c>
      <c r="G7571" s="5">
        <f t="shared" ca="1" si="481"/>
        <v>0</v>
      </c>
      <c r="H7571" s="7" cm="1">
        <f t="array" aca="1" ref="H7571" ca="1">INDEX(Subscribers!$G$2:$G$1001, INT((ROW()-2)/12)+1)</f>
        <v>14.99</v>
      </c>
      <c r="I7571">
        <f t="shared" ca="1" si="482"/>
        <v>0</v>
      </c>
    </row>
    <row r="7572" spans="1:9">
      <c r="A7572" cm="1">
        <f t="array" ref="A7572">INDEX(Subscribers!$A$2:$A$1001, INT((ROW()-2)/12)+1)</f>
        <v>631</v>
      </c>
      <c r="B7572">
        <f t="shared" si="479"/>
        <v>11</v>
      </c>
      <c r="C7572" s="9" cm="1">
        <f t="array" ref="C7572">INDEX(Months!$A$2:$A$13, $B7572)</f>
        <v>45597</v>
      </c>
      <c r="D7572" s="9" cm="1">
        <f t="array" aca="1" ref="D7572" ca="1">INDEX(Subscribers!$F$2:$F$1001, INT((ROW()-2)/12)+1)</f>
        <v>45566</v>
      </c>
      <c r="E7572" s="5" cm="1">
        <f t="array" aca="1" ref="E7572" ca="1">INDEX(Subscribers!$Q$2:$Q$1001, INT((ROW()-2)/12)+1)</f>
        <v>2</v>
      </c>
      <c r="F7572" s="5">
        <f t="shared" ca="1" si="480"/>
        <v>0</v>
      </c>
      <c r="G7572" s="5">
        <f t="shared" ca="1" si="481"/>
        <v>0</v>
      </c>
      <c r="H7572" s="7" cm="1">
        <f t="array" aca="1" ref="H7572" ca="1">INDEX(Subscribers!$G$2:$G$1001, INT((ROW()-2)/12)+1)</f>
        <v>14.99</v>
      </c>
      <c r="I7572">
        <f t="shared" ca="1" si="482"/>
        <v>0</v>
      </c>
    </row>
    <row r="7573" spans="1:9">
      <c r="A7573" cm="1">
        <f t="array" ref="A7573">INDEX(Subscribers!$A$2:$A$1001, INT((ROW()-2)/12)+1)</f>
        <v>631</v>
      </c>
      <c r="B7573">
        <f t="shared" si="479"/>
        <v>12</v>
      </c>
      <c r="C7573" s="9" cm="1">
        <f t="array" ref="C7573">INDEX(Months!$A$2:$A$13, $B7573)</f>
        <v>45627</v>
      </c>
      <c r="D7573" s="9" cm="1">
        <f t="array" aca="1" ref="D7573" ca="1">INDEX(Subscribers!$F$2:$F$1001, INT((ROW()-2)/12)+1)</f>
        <v>45566</v>
      </c>
      <c r="E7573" s="5" cm="1">
        <f t="array" aca="1" ref="E7573" ca="1">INDEX(Subscribers!$Q$2:$Q$1001, INT((ROW()-2)/12)+1)</f>
        <v>2</v>
      </c>
      <c r="F7573" s="5">
        <f t="shared" ca="1" si="480"/>
        <v>0</v>
      </c>
      <c r="G7573" s="5">
        <f t="shared" ca="1" si="481"/>
        <v>0</v>
      </c>
      <c r="H7573" s="7" cm="1">
        <f t="array" aca="1" ref="H7573" ca="1">INDEX(Subscribers!$G$2:$G$1001, INT((ROW()-2)/12)+1)</f>
        <v>14.99</v>
      </c>
      <c r="I7573">
        <f t="shared" ca="1" si="482"/>
        <v>0</v>
      </c>
    </row>
    <row r="7574" spans="1:9">
      <c r="A7574" cm="1">
        <f t="array" ref="A7574">INDEX(Subscribers!$A$2:$A$1001, INT((ROW()-2)/12)+1)</f>
        <v>632</v>
      </c>
      <c r="B7574">
        <f t="shared" si="479"/>
        <v>1</v>
      </c>
      <c r="C7574" s="9" cm="1">
        <f t="array" ref="C7574">INDEX(Months!$A$2:$A$13, $B7574)</f>
        <v>45292</v>
      </c>
      <c r="D7574" s="9" cm="1">
        <f t="array" aca="1" ref="D7574" ca="1">INDEX(Subscribers!$F$2:$F$1001, INT((ROW()-2)/12)+1)</f>
        <v>45444</v>
      </c>
      <c r="E7574" s="5" cm="1">
        <f t="array" aca="1" ref="E7574" ca="1">INDEX(Subscribers!$Q$2:$Q$1001, INT((ROW()-2)/12)+1)</f>
        <v>12</v>
      </c>
      <c r="F7574" s="5">
        <f t="shared" ca="1" si="480"/>
        <v>0</v>
      </c>
      <c r="G7574" s="5">
        <f t="shared" ca="1" si="481"/>
        <v>0</v>
      </c>
      <c r="H7574" s="7" cm="1">
        <f t="array" aca="1" ref="H7574" ca="1">INDEX(Subscribers!$G$2:$G$1001, INT((ROW()-2)/12)+1)</f>
        <v>14.99</v>
      </c>
      <c r="I7574">
        <f t="shared" ca="1" si="482"/>
        <v>0</v>
      </c>
    </row>
    <row r="7575" spans="1:9">
      <c r="A7575" cm="1">
        <f t="array" ref="A7575">INDEX(Subscribers!$A$2:$A$1001, INT((ROW()-2)/12)+1)</f>
        <v>632</v>
      </c>
      <c r="B7575">
        <f t="shared" si="479"/>
        <v>2</v>
      </c>
      <c r="C7575" s="9" cm="1">
        <f t="array" ref="C7575">INDEX(Months!$A$2:$A$13, $B7575)</f>
        <v>45323</v>
      </c>
      <c r="D7575" s="9" cm="1">
        <f t="array" aca="1" ref="D7575" ca="1">INDEX(Subscribers!$F$2:$F$1001, INT((ROW()-2)/12)+1)</f>
        <v>45444</v>
      </c>
      <c r="E7575" s="5" cm="1">
        <f t="array" aca="1" ref="E7575" ca="1">INDEX(Subscribers!$Q$2:$Q$1001, INT((ROW()-2)/12)+1)</f>
        <v>12</v>
      </c>
      <c r="F7575" s="5">
        <f t="shared" ca="1" si="480"/>
        <v>0</v>
      </c>
      <c r="G7575" s="5">
        <f t="shared" ca="1" si="481"/>
        <v>0</v>
      </c>
      <c r="H7575" s="7" cm="1">
        <f t="array" aca="1" ref="H7575" ca="1">INDEX(Subscribers!$G$2:$G$1001, INT((ROW()-2)/12)+1)</f>
        <v>14.99</v>
      </c>
      <c r="I7575">
        <f t="shared" ca="1" si="482"/>
        <v>0</v>
      </c>
    </row>
    <row r="7576" spans="1:9">
      <c r="A7576" cm="1">
        <f t="array" ref="A7576">INDEX(Subscribers!$A$2:$A$1001, INT((ROW()-2)/12)+1)</f>
        <v>632</v>
      </c>
      <c r="B7576">
        <f t="shared" si="479"/>
        <v>3</v>
      </c>
      <c r="C7576" s="9" cm="1">
        <f t="array" ref="C7576">INDEX(Months!$A$2:$A$13, $B7576)</f>
        <v>45352</v>
      </c>
      <c r="D7576" s="9" cm="1">
        <f t="array" aca="1" ref="D7576" ca="1">INDEX(Subscribers!$F$2:$F$1001, INT((ROW()-2)/12)+1)</f>
        <v>45444</v>
      </c>
      <c r="E7576" s="5" cm="1">
        <f t="array" aca="1" ref="E7576" ca="1">INDEX(Subscribers!$Q$2:$Q$1001, INT((ROW()-2)/12)+1)</f>
        <v>12</v>
      </c>
      <c r="F7576" s="5">
        <f t="shared" ca="1" si="480"/>
        <v>0</v>
      </c>
      <c r="G7576" s="5">
        <f t="shared" ca="1" si="481"/>
        <v>0</v>
      </c>
      <c r="H7576" s="7" cm="1">
        <f t="array" aca="1" ref="H7576" ca="1">INDEX(Subscribers!$G$2:$G$1001, INT((ROW()-2)/12)+1)</f>
        <v>14.99</v>
      </c>
      <c r="I7576">
        <f t="shared" ca="1" si="482"/>
        <v>0</v>
      </c>
    </row>
    <row r="7577" spans="1:9">
      <c r="A7577" cm="1">
        <f t="array" ref="A7577">INDEX(Subscribers!$A$2:$A$1001, INT((ROW()-2)/12)+1)</f>
        <v>632</v>
      </c>
      <c r="B7577">
        <f t="shared" si="479"/>
        <v>4</v>
      </c>
      <c r="C7577" s="9" cm="1">
        <f t="array" ref="C7577">INDEX(Months!$A$2:$A$13, $B7577)</f>
        <v>45383</v>
      </c>
      <c r="D7577" s="9" cm="1">
        <f t="array" aca="1" ref="D7577" ca="1">INDEX(Subscribers!$F$2:$F$1001, INT((ROW()-2)/12)+1)</f>
        <v>45444</v>
      </c>
      <c r="E7577" s="5" cm="1">
        <f t="array" aca="1" ref="E7577" ca="1">INDEX(Subscribers!$Q$2:$Q$1001, INT((ROW()-2)/12)+1)</f>
        <v>12</v>
      </c>
      <c r="F7577" s="5">
        <f t="shared" ca="1" si="480"/>
        <v>0</v>
      </c>
      <c r="G7577" s="5">
        <f t="shared" ca="1" si="481"/>
        <v>0</v>
      </c>
      <c r="H7577" s="7" cm="1">
        <f t="array" aca="1" ref="H7577" ca="1">INDEX(Subscribers!$G$2:$G$1001, INT((ROW()-2)/12)+1)</f>
        <v>14.99</v>
      </c>
      <c r="I7577">
        <f t="shared" ca="1" si="482"/>
        <v>0</v>
      </c>
    </row>
    <row r="7578" spans="1:9">
      <c r="A7578" cm="1">
        <f t="array" ref="A7578">INDEX(Subscribers!$A$2:$A$1001, INT((ROW()-2)/12)+1)</f>
        <v>632</v>
      </c>
      <c r="B7578">
        <f t="shared" si="479"/>
        <v>5</v>
      </c>
      <c r="C7578" s="9" cm="1">
        <f t="array" ref="C7578">INDEX(Months!$A$2:$A$13, $B7578)</f>
        <v>45413</v>
      </c>
      <c r="D7578" s="9" cm="1">
        <f t="array" aca="1" ref="D7578" ca="1">INDEX(Subscribers!$F$2:$F$1001, INT((ROW()-2)/12)+1)</f>
        <v>45444</v>
      </c>
      <c r="E7578" s="5" cm="1">
        <f t="array" aca="1" ref="E7578" ca="1">INDEX(Subscribers!$Q$2:$Q$1001, INT((ROW()-2)/12)+1)</f>
        <v>12</v>
      </c>
      <c r="F7578" s="5">
        <f t="shared" ca="1" si="480"/>
        <v>0</v>
      </c>
      <c r="G7578" s="5">
        <f t="shared" ca="1" si="481"/>
        <v>0</v>
      </c>
      <c r="H7578" s="7" cm="1">
        <f t="array" aca="1" ref="H7578" ca="1">INDEX(Subscribers!$G$2:$G$1001, INT((ROW()-2)/12)+1)</f>
        <v>14.99</v>
      </c>
      <c r="I7578">
        <f t="shared" ca="1" si="482"/>
        <v>0</v>
      </c>
    </row>
    <row r="7579" spans="1:9">
      <c r="A7579" cm="1">
        <f t="array" ref="A7579">INDEX(Subscribers!$A$2:$A$1001, INT((ROW()-2)/12)+1)</f>
        <v>632</v>
      </c>
      <c r="B7579">
        <f t="shared" si="479"/>
        <v>6</v>
      </c>
      <c r="C7579" s="9" cm="1">
        <f t="array" ref="C7579">INDEX(Months!$A$2:$A$13, $B7579)</f>
        <v>45444</v>
      </c>
      <c r="D7579" s="9" cm="1">
        <f t="array" aca="1" ref="D7579" ca="1">INDEX(Subscribers!$F$2:$F$1001, INT((ROW()-2)/12)+1)</f>
        <v>45444</v>
      </c>
      <c r="E7579" s="5" cm="1">
        <f t="array" aca="1" ref="E7579" ca="1">INDEX(Subscribers!$Q$2:$Q$1001, INT((ROW()-2)/12)+1)</f>
        <v>12</v>
      </c>
      <c r="F7579" s="5">
        <f t="shared" ca="1" si="480"/>
        <v>1</v>
      </c>
      <c r="G7579" s="5">
        <f t="shared" ca="1" si="481"/>
        <v>0</v>
      </c>
      <c r="H7579" s="7" cm="1">
        <f t="array" aca="1" ref="H7579" ca="1">INDEX(Subscribers!$G$2:$G$1001, INT((ROW()-2)/12)+1)</f>
        <v>14.99</v>
      </c>
      <c r="I7579">
        <f t="shared" ca="1" si="482"/>
        <v>14.99</v>
      </c>
    </row>
    <row r="7580" spans="1:9">
      <c r="A7580" cm="1">
        <f t="array" ref="A7580">INDEX(Subscribers!$A$2:$A$1001, INT((ROW()-2)/12)+1)</f>
        <v>632</v>
      </c>
      <c r="B7580">
        <f t="shared" si="479"/>
        <v>7</v>
      </c>
      <c r="C7580" s="9" cm="1">
        <f t="array" ref="C7580">INDEX(Months!$A$2:$A$13, $B7580)</f>
        <v>45474</v>
      </c>
      <c r="D7580" s="9" cm="1">
        <f t="array" aca="1" ref="D7580" ca="1">INDEX(Subscribers!$F$2:$F$1001, INT((ROW()-2)/12)+1)</f>
        <v>45444</v>
      </c>
      <c r="E7580" s="5" cm="1">
        <f t="array" aca="1" ref="E7580" ca="1">INDEX(Subscribers!$Q$2:$Q$1001, INT((ROW()-2)/12)+1)</f>
        <v>12</v>
      </c>
      <c r="F7580" s="5">
        <f t="shared" ca="1" si="480"/>
        <v>1</v>
      </c>
      <c r="G7580" s="5">
        <f t="shared" ca="1" si="481"/>
        <v>0</v>
      </c>
      <c r="H7580" s="7" cm="1">
        <f t="array" aca="1" ref="H7580" ca="1">INDEX(Subscribers!$G$2:$G$1001, INT((ROW()-2)/12)+1)</f>
        <v>14.99</v>
      </c>
      <c r="I7580">
        <f t="shared" ca="1" si="482"/>
        <v>14.99</v>
      </c>
    </row>
    <row r="7581" spans="1:9">
      <c r="A7581" cm="1">
        <f t="array" ref="A7581">INDEX(Subscribers!$A$2:$A$1001, INT((ROW()-2)/12)+1)</f>
        <v>632</v>
      </c>
      <c r="B7581">
        <f t="shared" si="479"/>
        <v>8</v>
      </c>
      <c r="C7581" s="9" cm="1">
        <f t="array" ref="C7581">INDEX(Months!$A$2:$A$13, $B7581)</f>
        <v>45505</v>
      </c>
      <c r="D7581" s="9" cm="1">
        <f t="array" aca="1" ref="D7581" ca="1">INDEX(Subscribers!$F$2:$F$1001, INT((ROW()-2)/12)+1)</f>
        <v>45444</v>
      </c>
      <c r="E7581" s="5" cm="1">
        <f t="array" aca="1" ref="E7581" ca="1">INDEX(Subscribers!$Q$2:$Q$1001, INT((ROW()-2)/12)+1)</f>
        <v>12</v>
      </c>
      <c r="F7581" s="5">
        <f t="shared" ca="1" si="480"/>
        <v>1</v>
      </c>
      <c r="G7581" s="5">
        <f t="shared" ca="1" si="481"/>
        <v>0</v>
      </c>
      <c r="H7581" s="7" cm="1">
        <f t="array" aca="1" ref="H7581" ca="1">INDEX(Subscribers!$G$2:$G$1001, INT((ROW()-2)/12)+1)</f>
        <v>14.99</v>
      </c>
      <c r="I7581">
        <f t="shared" ca="1" si="482"/>
        <v>14.99</v>
      </c>
    </row>
    <row r="7582" spans="1:9">
      <c r="A7582" cm="1">
        <f t="array" ref="A7582">INDEX(Subscribers!$A$2:$A$1001, INT((ROW()-2)/12)+1)</f>
        <v>632</v>
      </c>
      <c r="B7582">
        <f t="shared" si="479"/>
        <v>9</v>
      </c>
      <c r="C7582" s="9" cm="1">
        <f t="array" ref="C7582">INDEX(Months!$A$2:$A$13, $B7582)</f>
        <v>45536</v>
      </c>
      <c r="D7582" s="9" cm="1">
        <f t="array" aca="1" ref="D7582" ca="1">INDEX(Subscribers!$F$2:$F$1001, INT((ROW()-2)/12)+1)</f>
        <v>45444</v>
      </c>
      <c r="E7582" s="5" cm="1">
        <f t="array" aca="1" ref="E7582" ca="1">INDEX(Subscribers!$Q$2:$Q$1001, INT((ROW()-2)/12)+1)</f>
        <v>12</v>
      </c>
      <c r="F7582" s="5">
        <f t="shared" ca="1" si="480"/>
        <v>1</v>
      </c>
      <c r="G7582" s="5">
        <f t="shared" ca="1" si="481"/>
        <v>0</v>
      </c>
      <c r="H7582" s="7" cm="1">
        <f t="array" aca="1" ref="H7582" ca="1">INDEX(Subscribers!$G$2:$G$1001, INT((ROW()-2)/12)+1)</f>
        <v>14.99</v>
      </c>
      <c r="I7582">
        <f t="shared" ca="1" si="482"/>
        <v>14.99</v>
      </c>
    </row>
    <row r="7583" spans="1:9">
      <c r="A7583" cm="1">
        <f t="array" ref="A7583">INDEX(Subscribers!$A$2:$A$1001, INT((ROW()-2)/12)+1)</f>
        <v>632</v>
      </c>
      <c r="B7583">
        <f t="shared" si="479"/>
        <v>10</v>
      </c>
      <c r="C7583" s="9" cm="1">
        <f t="array" ref="C7583">INDEX(Months!$A$2:$A$13, $B7583)</f>
        <v>45566</v>
      </c>
      <c r="D7583" s="9" cm="1">
        <f t="array" aca="1" ref="D7583" ca="1">INDEX(Subscribers!$F$2:$F$1001, INT((ROW()-2)/12)+1)</f>
        <v>45444</v>
      </c>
      <c r="E7583" s="5" cm="1">
        <f t="array" aca="1" ref="E7583" ca="1">INDEX(Subscribers!$Q$2:$Q$1001, INT((ROW()-2)/12)+1)</f>
        <v>12</v>
      </c>
      <c r="F7583" s="5">
        <f t="shared" ca="1" si="480"/>
        <v>1</v>
      </c>
      <c r="G7583" s="5">
        <f t="shared" ca="1" si="481"/>
        <v>0</v>
      </c>
      <c r="H7583" s="7" cm="1">
        <f t="array" aca="1" ref="H7583" ca="1">INDEX(Subscribers!$G$2:$G$1001, INT((ROW()-2)/12)+1)</f>
        <v>14.99</v>
      </c>
      <c r="I7583">
        <f t="shared" ca="1" si="482"/>
        <v>14.99</v>
      </c>
    </row>
    <row r="7584" spans="1:9">
      <c r="A7584" cm="1">
        <f t="array" ref="A7584">INDEX(Subscribers!$A$2:$A$1001, INT((ROW()-2)/12)+1)</f>
        <v>632</v>
      </c>
      <c r="B7584">
        <f t="shared" si="479"/>
        <v>11</v>
      </c>
      <c r="C7584" s="9" cm="1">
        <f t="array" ref="C7584">INDEX(Months!$A$2:$A$13, $B7584)</f>
        <v>45597</v>
      </c>
      <c r="D7584" s="9" cm="1">
        <f t="array" aca="1" ref="D7584" ca="1">INDEX(Subscribers!$F$2:$F$1001, INT((ROW()-2)/12)+1)</f>
        <v>45444</v>
      </c>
      <c r="E7584" s="5" cm="1">
        <f t="array" aca="1" ref="E7584" ca="1">INDEX(Subscribers!$Q$2:$Q$1001, INT((ROW()-2)/12)+1)</f>
        <v>12</v>
      </c>
      <c r="F7584" s="5">
        <f t="shared" ca="1" si="480"/>
        <v>1</v>
      </c>
      <c r="G7584" s="5">
        <f t="shared" ca="1" si="481"/>
        <v>0</v>
      </c>
      <c r="H7584" s="7" cm="1">
        <f t="array" aca="1" ref="H7584" ca="1">INDEX(Subscribers!$G$2:$G$1001, INT((ROW()-2)/12)+1)</f>
        <v>14.99</v>
      </c>
      <c r="I7584">
        <f t="shared" ca="1" si="482"/>
        <v>14.99</v>
      </c>
    </row>
    <row r="7585" spans="1:9">
      <c r="A7585" cm="1">
        <f t="array" ref="A7585">INDEX(Subscribers!$A$2:$A$1001, INT((ROW()-2)/12)+1)</f>
        <v>632</v>
      </c>
      <c r="B7585">
        <f t="shared" si="479"/>
        <v>12</v>
      </c>
      <c r="C7585" s="9" cm="1">
        <f t="array" ref="C7585">INDEX(Months!$A$2:$A$13, $B7585)</f>
        <v>45627</v>
      </c>
      <c r="D7585" s="9" cm="1">
        <f t="array" aca="1" ref="D7585" ca="1">INDEX(Subscribers!$F$2:$F$1001, INT((ROW()-2)/12)+1)</f>
        <v>45444</v>
      </c>
      <c r="E7585" s="5" cm="1">
        <f t="array" aca="1" ref="E7585" ca="1">INDEX(Subscribers!$Q$2:$Q$1001, INT((ROW()-2)/12)+1)</f>
        <v>12</v>
      </c>
      <c r="F7585" s="5">
        <f t="shared" ca="1" si="480"/>
        <v>0</v>
      </c>
      <c r="G7585" s="5">
        <f t="shared" ca="1" si="481"/>
        <v>1</v>
      </c>
      <c r="H7585" s="7" cm="1">
        <f t="array" aca="1" ref="H7585" ca="1">INDEX(Subscribers!$G$2:$G$1001, INT((ROW()-2)/12)+1)</f>
        <v>14.99</v>
      </c>
      <c r="I7585">
        <f t="shared" ca="1" si="482"/>
        <v>0</v>
      </c>
    </row>
    <row r="7586" spans="1:9">
      <c r="A7586" cm="1">
        <f t="array" ref="A7586">INDEX(Subscribers!$A$2:$A$1001, INT((ROW()-2)/12)+1)</f>
        <v>633</v>
      </c>
      <c r="B7586">
        <f t="shared" si="479"/>
        <v>1</v>
      </c>
      <c r="C7586" s="9" cm="1">
        <f t="array" ref="C7586">INDEX(Months!$A$2:$A$13, $B7586)</f>
        <v>45292</v>
      </c>
      <c r="D7586" s="9" cm="1">
        <f t="array" aca="1" ref="D7586" ca="1">INDEX(Subscribers!$F$2:$F$1001, INT((ROW()-2)/12)+1)</f>
        <v>45444</v>
      </c>
      <c r="E7586" s="5" cm="1">
        <f t="array" aca="1" ref="E7586" ca="1">INDEX(Subscribers!$Q$2:$Q$1001, INT((ROW()-2)/12)+1)</f>
        <v>3</v>
      </c>
      <c r="F7586" s="5">
        <f t="shared" ca="1" si="480"/>
        <v>0</v>
      </c>
      <c r="G7586" s="5">
        <f t="shared" ca="1" si="481"/>
        <v>0</v>
      </c>
      <c r="H7586" s="7" cm="1">
        <f t="array" aca="1" ref="H7586" ca="1">INDEX(Subscribers!$G$2:$G$1001, INT((ROW()-2)/12)+1)</f>
        <v>16.98</v>
      </c>
      <c r="I7586">
        <f t="shared" ca="1" si="482"/>
        <v>0</v>
      </c>
    </row>
    <row r="7587" spans="1:9">
      <c r="A7587" cm="1">
        <f t="array" ref="A7587">INDEX(Subscribers!$A$2:$A$1001, INT((ROW()-2)/12)+1)</f>
        <v>633</v>
      </c>
      <c r="B7587">
        <f t="shared" si="479"/>
        <v>2</v>
      </c>
      <c r="C7587" s="9" cm="1">
        <f t="array" ref="C7587">INDEX(Months!$A$2:$A$13, $B7587)</f>
        <v>45323</v>
      </c>
      <c r="D7587" s="9" cm="1">
        <f t="array" aca="1" ref="D7587" ca="1">INDEX(Subscribers!$F$2:$F$1001, INT((ROW()-2)/12)+1)</f>
        <v>45444</v>
      </c>
      <c r="E7587" s="5" cm="1">
        <f t="array" aca="1" ref="E7587" ca="1">INDEX(Subscribers!$Q$2:$Q$1001, INT((ROW()-2)/12)+1)</f>
        <v>3</v>
      </c>
      <c r="F7587" s="5">
        <f t="shared" ca="1" si="480"/>
        <v>0</v>
      </c>
      <c r="G7587" s="5">
        <f t="shared" ca="1" si="481"/>
        <v>0</v>
      </c>
      <c r="H7587" s="7" cm="1">
        <f t="array" aca="1" ref="H7587" ca="1">INDEX(Subscribers!$G$2:$G$1001, INT((ROW()-2)/12)+1)</f>
        <v>16.98</v>
      </c>
      <c r="I7587">
        <f t="shared" ca="1" si="482"/>
        <v>0</v>
      </c>
    </row>
    <row r="7588" spans="1:9">
      <c r="A7588" cm="1">
        <f t="array" ref="A7588">INDEX(Subscribers!$A$2:$A$1001, INT((ROW()-2)/12)+1)</f>
        <v>633</v>
      </c>
      <c r="B7588">
        <f t="shared" si="479"/>
        <v>3</v>
      </c>
      <c r="C7588" s="9" cm="1">
        <f t="array" ref="C7588">INDEX(Months!$A$2:$A$13, $B7588)</f>
        <v>45352</v>
      </c>
      <c r="D7588" s="9" cm="1">
        <f t="array" aca="1" ref="D7588" ca="1">INDEX(Subscribers!$F$2:$F$1001, INT((ROW()-2)/12)+1)</f>
        <v>45444</v>
      </c>
      <c r="E7588" s="5" cm="1">
        <f t="array" aca="1" ref="E7588" ca="1">INDEX(Subscribers!$Q$2:$Q$1001, INT((ROW()-2)/12)+1)</f>
        <v>3</v>
      </c>
      <c r="F7588" s="5">
        <f t="shared" ca="1" si="480"/>
        <v>0</v>
      </c>
      <c r="G7588" s="5">
        <f t="shared" ca="1" si="481"/>
        <v>1</v>
      </c>
      <c r="H7588" s="7" cm="1">
        <f t="array" aca="1" ref="H7588" ca="1">INDEX(Subscribers!$G$2:$G$1001, INT((ROW()-2)/12)+1)</f>
        <v>16.98</v>
      </c>
      <c r="I7588">
        <f t="shared" ca="1" si="482"/>
        <v>0</v>
      </c>
    </row>
    <row r="7589" spans="1:9">
      <c r="A7589" cm="1">
        <f t="array" ref="A7589">INDEX(Subscribers!$A$2:$A$1001, INT((ROW()-2)/12)+1)</f>
        <v>633</v>
      </c>
      <c r="B7589">
        <f t="shared" si="479"/>
        <v>4</v>
      </c>
      <c r="C7589" s="9" cm="1">
        <f t="array" ref="C7589">INDEX(Months!$A$2:$A$13, $B7589)</f>
        <v>45383</v>
      </c>
      <c r="D7589" s="9" cm="1">
        <f t="array" aca="1" ref="D7589" ca="1">INDEX(Subscribers!$F$2:$F$1001, INT((ROW()-2)/12)+1)</f>
        <v>45444</v>
      </c>
      <c r="E7589" s="5" cm="1">
        <f t="array" aca="1" ref="E7589" ca="1">INDEX(Subscribers!$Q$2:$Q$1001, INT((ROW()-2)/12)+1)</f>
        <v>3</v>
      </c>
      <c r="F7589" s="5">
        <f t="shared" ca="1" si="480"/>
        <v>0</v>
      </c>
      <c r="G7589" s="5">
        <f t="shared" ca="1" si="481"/>
        <v>0</v>
      </c>
      <c r="H7589" s="7" cm="1">
        <f t="array" aca="1" ref="H7589" ca="1">INDEX(Subscribers!$G$2:$G$1001, INT((ROW()-2)/12)+1)</f>
        <v>16.98</v>
      </c>
      <c r="I7589">
        <f t="shared" ca="1" si="482"/>
        <v>0</v>
      </c>
    </row>
    <row r="7590" spans="1:9">
      <c r="A7590" cm="1">
        <f t="array" ref="A7590">INDEX(Subscribers!$A$2:$A$1001, INT((ROW()-2)/12)+1)</f>
        <v>633</v>
      </c>
      <c r="B7590">
        <f t="shared" si="479"/>
        <v>5</v>
      </c>
      <c r="C7590" s="9" cm="1">
        <f t="array" ref="C7590">INDEX(Months!$A$2:$A$13, $B7590)</f>
        <v>45413</v>
      </c>
      <c r="D7590" s="9" cm="1">
        <f t="array" aca="1" ref="D7590" ca="1">INDEX(Subscribers!$F$2:$F$1001, INT((ROW()-2)/12)+1)</f>
        <v>45444</v>
      </c>
      <c r="E7590" s="5" cm="1">
        <f t="array" aca="1" ref="E7590" ca="1">INDEX(Subscribers!$Q$2:$Q$1001, INT((ROW()-2)/12)+1)</f>
        <v>3</v>
      </c>
      <c r="F7590" s="5">
        <f t="shared" ca="1" si="480"/>
        <v>0</v>
      </c>
      <c r="G7590" s="5">
        <f t="shared" ca="1" si="481"/>
        <v>0</v>
      </c>
      <c r="H7590" s="7" cm="1">
        <f t="array" aca="1" ref="H7590" ca="1">INDEX(Subscribers!$G$2:$G$1001, INT((ROW()-2)/12)+1)</f>
        <v>16.98</v>
      </c>
      <c r="I7590">
        <f t="shared" ca="1" si="482"/>
        <v>0</v>
      </c>
    </row>
    <row r="7591" spans="1:9">
      <c r="A7591" cm="1">
        <f t="array" ref="A7591">INDEX(Subscribers!$A$2:$A$1001, INT((ROW()-2)/12)+1)</f>
        <v>633</v>
      </c>
      <c r="B7591">
        <f t="shared" si="479"/>
        <v>6</v>
      </c>
      <c r="C7591" s="9" cm="1">
        <f t="array" ref="C7591">INDEX(Months!$A$2:$A$13, $B7591)</f>
        <v>45444</v>
      </c>
      <c r="D7591" s="9" cm="1">
        <f t="array" aca="1" ref="D7591" ca="1">INDEX(Subscribers!$F$2:$F$1001, INT((ROW()-2)/12)+1)</f>
        <v>45444</v>
      </c>
      <c r="E7591" s="5" cm="1">
        <f t="array" aca="1" ref="E7591" ca="1">INDEX(Subscribers!$Q$2:$Q$1001, INT((ROW()-2)/12)+1)</f>
        <v>3</v>
      </c>
      <c r="F7591" s="5">
        <f t="shared" ca="1" si="480"/>
        <v>0</v>
      </c>
      <c r="G7591" s="5">
        <f t="shared" ca="1" si="481"/>
        <v>0</v>
      </c>
      <c r="H7591" s="7" cm="1">
        <f t="array" aca="1" ref="H7591" ca="1">INDEX(Subscribers!$G$2:$G$1001, INT((ROW()-2)/12)+1)</f>
        <v>16.98</v>
      </c>
      <c r="I7591">
        <f t="shared" ca="1" si="482"/>
        <v>0</v>
      </c>
    </row>
    <row r="7592" spans="1:9">
      <c r="A7592" cm="1">
        <f t="array" ref="A7592">INDEX(Subscribers!$A$2:$A$1001, INT((ROW()-2)/12)+1)</f>
        <v>633</v>
      </c>
      <c r="B7592">
        <f t="shared" si="479"/>
        <v>7</v>
      </c>
      <c r="C7592" s="9" cm="1">
        <f t="array" ref="C7592">INDEX(Months!$A$2:$A$13, $B7592)</f>
        <v>45474</v>
      </c>
      <c r="D7592" s="9" cm="1">
        <f t="array" aca="1" ref="D7592" ca="1">INDEX(Subscribers!$F$2:$F$1001, INT((ROW()-2)/12)+1)</f>
        <v>45444</v>
      </c>
      <c r="E7592" s="5" cm="1">
        <f t="array" aca="1" ref="E7592" ca="1">INDEX(Subscribers!$Q$2:$Q$1001, INT((ROW()-2)/12)+1)</f>
        <v>3</v>
      </c>
      <c r="F7592" s="5">
        <f t="shared" ca="1" si="480"/>
        <v>0</v>
      </c>
      <c r="G7592" s="5">
        <f t="shared" ca="1" si="481"/>
        <v>0</v>
      </c>
      <c r="H7592" s="7" cm="1">
        <f t="array" aca="1" ref="H7592" ca="1">INDEX(Subscribers!$G$2:$G$1001, INT((ROW()-2)/12)+1)</f>
        <v>16.98</v>
      </c>
      <c r="I7592">
        <f t="shared" ca="1" si="482"/>
        <v>0</v>
      </c>
    </row>
    <row r="7593" spans="1:9">
      <c r="A7593" cm="1">
        <f t="array" ref="A7593">INDEX(Subscribers!$A$2:$A$1001, INT((ROW()-2)/12)+1)</f>
        <v>633</v>
      </c>
      <c r="B7593">
        <f t="shared" si="479"/>
        <v>8</v>
      </c>
      <c r="C7593" s="9" cm="1">
        <f t="array" ref="C7593">INDEX(Months!$A$2:$A$13, $B7593)</f>
        <v>45505</v>
      </c>
      <c r="D7593" s="9" cm="1">
        <f t="array" aca="1" ref="D7593" ca="1">INDEX(Subscribers!$F$2:$F$1001, INT((ROW()-2)/12)+1)</f>
        <v>45444</v>
      </c>
      <c r="E7593" s="5" cm="1">
        <f t="array" aca="1" ref="E7593" ca="1">INDEX(Subscribers!$Q$2:$Q$1001, INT((ROW()-2)/12)+1)</f>
        <v>3</v>
      </c>
      <c r="F7593" s="5">
        <f t="shared" ca="1" si="480"/>
        <v>0</v>
      </c>
      <c r="G7593" s="5">
        <f t="shared" ca="1" si="481"/>
        <v>0</v>
      </c>
      <c r="H7593" s="7" cm="1">
        <f t="array" aca="1" ref="H7593" ca="1">INDEX(Subscribers!$G$2:$G$1001, INT((ROW()-2)/12)+1)</f>
        <v>16.98</v>
      </c>
      <c r="I7593">
        <f t="shared" ca="1" si="482"/>
        <v>0</v>
      </c>
    </row>
    <row r="7594" spans="1:9">
      <c r="A7594" cm="1">
        <f t="array" ref="A7594">INDEX(Subscribers!$A$2:$A$1001, INT((ROW()-2)/12)+1)</f>
        <v>633</v>
      </c>
      <c r="B7594">
        <f t="shared" si="479"/>
        <v>9</v>
      </c>
      <c r="C7594" s="9" cm="1">
        <f t="array" ref="C7594">INDEX(Months!$A$2:$A$13, $B7594)</f>
        <v>45536</v>
      </c>
      <c r="D7594" s="9" cm="1">
        <f t="array" aca="1" ref="D7594" ca="1">INDEX(Subscribers!$F$2:$F$1001, INT((ROW()-2)/12)+1)</f>
        <v>45444</v>
      </c>
      <c r="E7594" s="5" cm="1">
        <f t="array" aca="1" ref="E7594" ca="1">INDEX(Subscribers!$Q$2:$Q$1001, INT((ROW()-2)/12)+1)</f>
        <v>3</v>
      </c>
      <c r="F7594" s="5">
        <f t="shared" ca="1" si="480"/>
        <v>0</v>
      </c>
      <c r="G7594" s="5">
        <f t="shared" ca="1" si="481"/>
        <v>0</v>
      </c>
      <c r="H7594" s="7" cm="1">
        <f t="array" aca="1" ref="H7594" ca="1">INDEX(Subscribers!$G$2:$G$1001, INT((ROW()-2)/12)+1)</f>
        <v>16.98</v>
      </c>
      <c r="I7594">
        <f t="shared" ca="1" si="482"/>
        <v>0</v>
      </c>
    </row>
    <row r="7595" spans="1:9">
      <c r="A7595" cm="1">
        <f t="array" ref="A7595">INDEX(Subscribers!$A$2:$A$1001, INT((ROW()-2)/12)+1)</f>
        <v>633</v>
      </c>
      <c r="B7595">
        <f t="shared" si="479"/>
        <v>10</v>
      </c>
      <c r="C7595" s="9" cm="1">
        <f t="array" ref="C7595">INDEX(Months!$A$2:$A$13, $B7595)</f>
        <v>45566</v>
      </c>
      <c r="D7595" s="9" cm="1">
        <f t="array" aca="1" ref="D7595" ca="1">INDEX(Subscribers!$F$2:$F$1001, INT((ROW()-2)/12)+1)</f>
        <v>45444</v>
      </c>
      <c r="E7595" s="5" cm="1">
        <f t="array" aca="1" ref="E7595" ca="1">INDEX(Subscribers!$Q$2:$Q$1001, INT((ROW()-2)/12)+1)</f>
        <v>3</v>
      </c>
      <c r="F7595" s="5">
        <f t="shared" ca="1" si="480"/>
        <v>0</v>
      </c>
      <c r="G7595" s="5">
        <f t="shared" ca="1" si="481"/>
        <v>0</v>
      </c>
      <c r="H7595" s="7" cm="1">
        <f t="array" aca="1" ref="H7595" ca="1">INDEX(Subscribers!$G$2:$G$1001, INT((ROW()-2)/12)+1)</f>
        <v>16.98</v>
      </c>
      <c r="I7595">
        <f t="shared" ca="1" si="482"/>
        <v>0</v>
      </c>
    </row>
    <row r="7596" spans="1:9">
      <c r="A7596" cm="1">
        <f t="array" ref="A7596">INDEX(Subscribers!$A$2:$A$1001, INT((ROW()-2)/12)+1)</f>
        <v>633</v>
      </c>
      <c r="B7596">
        <f t="shared" si="479"/>
        <v>11</v>
      </c>
      <c r="C7596" s="9" cm="1">
        <f t="array" ref="C7596">INDEX(Months!$A$2:$A$13, $B7596)</f>
        <v>45597</v>
      </c>
      <c r="D7596" s="9" cm="1">
        <f t="array" aca="1" ref="D7596" ca="1">INDEX(Subscribers!$F$2:$F$1001, INT((ROW()-2)/12)+1)</f>
        <v>45444</v>
      </c>
      <c r="E7596" s="5" cm="1">
        <f t="array" aca="1" ref="E7596" ca="1">INDEX(Subscribers!$Q$2:$Q$1001, INT((ROW()-2)/12)+1)</f>
        <v>3</v>
      </c>
      <c r="F7596" s="5">
        <f t="shared" ca="1" si="480"/>
        <v>0</v>
      </c>
      <c r="G7596" s="5">
        <f t="shared" ca="1" si="481"/>
        <v>0</v>
      </c>
      <c r="H7596" s="7" cm="1">
        <f t="array" aca="1" ref="H7596" ca="1">INDEX(Subscribers!$G$2:$G$1001, INT((ROW()-2)/12)+1)</f>
        <v>16.98</v>
      </c>
      <c r="I7596">
        <f t="shared" ca="1" si="482"/>
        <v>0</v>
      </c>
    </row>
    <row r="7597" spans="1:9">
      <c r="A7597" cm="1">
        <f t="array" ref="A7597">INDEX(Subscribers!$A$2:$A$1001, INT((ROW()-2)/12)+1)</f>
        <v>633</v>
      </c>
      <c r="B7597">
        <f t="shared" si="479"/>
        <v>12</v>
      </c>
      <c r="C7597" s="9" cm="1">
        <f t="array" ref="C7597">INDEX(Months!$A$2:$A$13, $B7597)</f>
        <v>45627</v>
      </c>
      <c r="D7597" s="9" cm="1">
        <f t="array" aca="1" ref="D7597" ca="1">INDEX(Subscribers!$F$2:$F$1001, INT((ROW()-2)/12)+1)</f>
        <v>45444</v>
      </c>
      <c r="E7597" s="5" cm="1">
        <f t="array" aca="1" ref="E7597" ca="1">INDEX(Subscribers!$Q$2:$Q$1001, INT((ROW()-2)/12)+1)</f>
        <v>3</v>
      </c>
      <c r="F7597" s="5">
        <f t="shared" ca="1" si="480"/>
        <v>0</v>
      </c>
      <c r="G7597" s="5">
        <f t="shared" ca="1" si="481"/>
        <v>0</v>
      </c>
      <c r="H7597" s="7" cm="1">
        <f t="array" aca="1" ref="H7597" ca="1">INDEX(Subscribers!$G$2:$G$1001, INT((ROW()-2)/12)+1)</f>
        <v>16.98</v>
      </c>
      <c r="I7597">
        <f t="shared" ca="1" si="482"/>
        <v>0</v>
      </c>
    </row>
    <row r="7598" spans="1:9">
      <c r="A7598" cm="1">
        <f t="array" ref="A7598">INDEX(Subscribers!$A$2:$A$1001, INT((ROW()-2)/12)+1)</f>
        <v>634</v>
      </c>
      <c r="B7598">
        <f t="shared" si="479"/>
        <v>1</v>
      </c>
      <c r="C7598" s="9" cm="1">
        <f t="array" ref="C7598">INDEX(Months!$A$2:$A$13, $B7598)</f>
        <v>45292</v>
      </c>
      <c r="D7598" s="9" cm="1">
        <f t="array" aca="1" ref="D7598" ca="1">INDEX(Subscribers!$F$2:$F$1001, INT((ROW()-2)/12)+1)</f>
        <v>45505</v>
      </c>
      <c r="E7598" s="5" cm="1">
        <f t="array" aca="1" ref="E7598" ca="1">INDEX(Subscribers!$Q$2:$Q$1001, INT((ROW()-2)/12)+1)</f>
        <v>999</v>
      </c>
      <c r="F7598" s="5">
        <f t="shared" ca="1" si="480"/>
        <v>0</v>
      </c>
      <c r="G7598" s="5">
        <f t="shared" ca="1" si="481"/>
        <v>0</v>
      </c>
      <c r="H7598" s="7" cm="1">
        <f t="array" aca="1" ref="H7598" ca="1">INDEX(Subscribers!$G$2:$G$1001, INT((ROW()-2)/12)+1)</f>
        <v>41.97</v>
      </c>
      <c r="I7598">
        <f t="shared" ca="1" si="482"/>
        <v>0</v>
      </c>
    </row>
    <row r="7599" spans="1:9">
      <c r="A7599" cm="1">
        <f t="array" ref="A7599">INDEX(Subscribers!$A$2:$A$1001, INT((ROW()-2)/12)+1)</f>
        <v>634</v>
      </c>
      <c r="B7599">
        <f t="shared" si="479"/>
        <v>2</v>
      </c>
      <c r="C7599" s="9" cm="1">
        <f t="array" ref="C7599">INDEX(Months!$A$2:$A$13, $B7599)</f>
        <v>45323</v>
      </c>
      <c r="D7599" s="9" cm="1">
        <f t="array" aca="1" ref="D7599" ca="1">INDEX(Subscribers!$F$2:$F$1001, INT((ROW()-2)/12)+1)</f>
        <v>45505</v>
      </c>
      <c r="E7599" s="5" cm="1">
        <f t="array" aca="1" ref="E7599" ca="1">INDEX(Subscribers!$Q$2:$Q$1001, INT((ROW()-2)/12)+1)</f>
        <v>999</v>
      </c>
      <c r="F7599" s="5">
        <f t="shared" ca="1" si="480"/>
        <v>0</v>
      </c>
      <c r="G7599" s="5">
        <f t="shared" ca="1" si="481"/>
        <v>0</v>
      </c>
      <c r="H7599" s="7" cm="1">
        <f t="array" aca="1" ref="H7599" ca="1">INDEX(Subscribers!$G$2:$G$1001, INT((ROW()-2)/12)+1)</f>
        <v>41.97</v>
      </c>
      <c r="I7599">
        <f t="shared" ca="1" si="482"/>
        <v>0</v>
      </c>
    </row>
    <row r="7600" spans="1:9">
      <c r="A7600" cm="1">
        <f t="array" ref="A7600">INDEX(Subscribers!$A$2:$A$1001, INT((ROW()-2)/12)+1)</f>
        <v>634</v>
      </c>
      <c r="B7600">
        <f t="shared" si="479"/>
        <v>3</v>
      </c>
      <c r="C7600" s="9" cm="1">
        <f t="array" ref="C7600">INDEX(Months!$A$2:$A$13, $B7600)</f>
        <v>45352</v>
      </c>
      <c r="D7600" s="9" cm="1">
        <f t="array" aca="1" ref="D7600" ca="1">INDEX(Subscribers!$F$2:$F$1001, INT((ROW()-2)/12)+1)</f>
        <v>45505</v>
      </c>
      <c r="E7600" s="5" cm="1">
        <f t="array" aca="1" ref="E7600" ca="1">INDEX(Subscribers!$Q$2:$Q$1001, INT((ROW()-2)/12)+1)</f>
        <v>999</v>
      </c>
      <c r="F7600" s="5">
        <f t="shared" ca="1" si="480"/>
        <v>0</v>
      </c>
      <c r="G7600" s="5">
        <f t="shared" ca="1" si="481"/>
        <v>0</v>
      </c>
      <c r="H7600" s="7" cm="1">
        <f t="array" aca="1" ref="H7600" ca="1">INDEX(Subscribers!$G$2:$G$1001, INT((ROW()-2)/12)+1)</f>
        <v>41.97</v>
      </c>
      <c r="I7600">
        <f t="shared" ca="1" si="482"/>
        <v>0</v>
      </c>
    </row>
    <row r="7601" spans="1:9">
      <c r="A7601" cm="1">
        <f t="array" ref="A7601">INDEX(Subscribers!$A$2:$A$1001, INT((ROW()-2)/12)+1)</f>
        <v>634</v>
      </c>
      <c r="B7601">
        <f t="shared" si="479"/>
        <v>4</v>
      </c>
      <c r="C7601" s="9" cm="1">
        <f t="array" ref="C7601">INDEX(Months!$A$2:$A$13, $B7601)</f>
        <v>45383</v>
      </c>
      <c r="D7601" s="9" cm="1">
        <f t="array" aca="1" ref="D7601" ca="1">INDEX(Subscribers!$F$2:$F$1001, INT((ROW()-2)/12)+1)</f>
        <v>45505</v>
      </c>
      <c r="E7601" s="5" cm="1">
        <f t="array" aca="1" ref="E7601" ca="1">INDEX(Subscribers!$Q$2:$Q$1001, INT((ROW()-2)/12)+1)</f>
        <v>999</v>
      </c>
      <c r="F7601" s="5">
        <f t="shared" ca="1" si="480"/>
        <v>0</v>
      </c>
      <c r="G7601" s="5">
        <f t="shared" ca="1" si="481"/>
        <v>0</v>
      </c>
      <c r="H7601" s="7" cm="1">
        <f t="array" aca="1" ref="H7601" ca="1">INDEX(Subscribers!$G$2:$G$1001, INT((ROW()-2)/12)+1)</f>
        <v>41.97</v>
      </c>
      <c r="I7601">
        <f t="shared" ca="1" si="482"/>
        <v>0</v>
      </c>
    </row>
    <row r="7602" spans="1:9">
      <c r="A7602" cm="1">
        <f t="array" ref="A7602">INDEX(Subscribers!$A$2:$A$1001, INT((ROW()-2)/12)+1)</f>
        <v>634</v>
      </c>
      <c r="B7602">
        <f t="shared" si="479"/>
        <v>5</v>
      </c>
      <c r="C7602" s="9" cm="1">
        <f t="array" ref="C7602">INDEX(Months!$A$2:$A$13, $B7602)</f>
        <v>45413</v>
      </c>
      <c r="D7602" s="9" cm="1">
        <f t="array" aca="1" ref="D7602" ca="1">INDEX(Subscribers!$F$2:$F$1001, INT((ROW()-2)/12)+1)</f>
        <v>45505</v>
      </c>
      <c r="E7602" s="5" cm="1">
        <f t="array" aca="1" ref="E7602" ca="1">INDEX(Subscribers!$Q$2:$Q$1001, INT((ROW()-2)/12)+1)</f>
        <v>999</v>
      </c>
      <c r="F7602" s="5">
        <f t="shared" ca="1" si="480"/>
        <v>0</v>
      </c>
      <c r="G7602" s="5">
        <f t="shared" ca="1" si="481"/>
        <v>0</v>
      </c>
      <c r="H7602" s="7" cm="1">
        <f t="array" aca="1" ref="H7602" ca="1">INDEX(Subscribers!$G$2:$G$1001, INT((ROW()-2)/12)+1)</f>
        <v>41.97</v>
      </c>
      <c r="I7602">
        <f t="shared" ca="1" si="482"/>
        <v>0</v>
      </c>
    </row>
    <row r="7603" spans="1:9">
      <c r="A7603" cm="1">
        <f t="array" ref="A7603">INDEX(Subscribers!$A$2:$A$1001, INT((ROW()-2)/12)+1)</f>
        <v>634</v>
      </c>
      <c r="B7603">
        <f t="shared" si="479"/>
        <v>6</v>
      </c>
      <c r="C7603" s="9" cm="1">
        <f t="array" ref="C7603">INDEX(Months!$A$2:$A$13, $B7603)</f>
        <v>45444</v>
      </c>
      <c r="D7603" s="9" cm="1">
        <f t="array" aca="1" ref="D7603" ca="1">INDEX(Subscribers!$F$2:$F$1001, INT((ROW()-2)/12)+1)</f>
        <v>45505</v>
      </c>
      <c r="E7603" s="5" cm="1">
        <f t="array" aca="1" ref="E7603" ca="1">INDEX(Subscribers!$Q$2:$Q$1001, INT((ROW()-2)/12)+1)</f>
        <v>999</v>
      </c>
      <c r="F7603" s="5">
        <f t="shared" ca="1" si="480"/>
        <v>0</v>
      </c>
      <c r="G7603" s="5">
        <f t="shared" ca="1" si="481"/>
        <v>0</v>
      </c>
      <c r="H7603" s="7" cm="1">
        <f t="array" aca="1" ref="H7603" ca="1">INDEX(Subscribers!$G$2:$G$1001, INT((ROW()-2)/12)+1)</f>
        <v>41.97</v>
      </c>
      <c r="I7603">
        <f t="shared" ca="1" si="482"/>
        <v>0</v>
      </c>
    </row>
    <row r="7604" spans="1:9">
      <c r="A7604" cm="1">
        <f t="array" ref="A7604">INDEX(Subscribers!$A$2:$A$1001, INT((ROW()-2)/12)+1)</f>
        <v>634</v>
      </c>
      <c r="B7604">
        <f t="shared" si="479"/>
        <v>7</v>
      </c>
      <c r="C7604" s="9" cm="1">
        <f t="array" ref="C7604">INDEX(Months!$A$2:$A$13, $B7604)</f>
        <v>45474</v>
      </c>
      <c r="D7604" s="9" cm="1">
        <f t="array" aca="1" ref="D7604" ca="1">INDEX(Subscribers!$F$2:$F$1001, INT((ROW()-2)/12)+1)</f>
        <v>45505</v>
      </c>
      <c r="E7604" s="5" cm="1">
        <f t="array" aca="1" ref="E7604" ca="1">INDEX(Subscribers!$Q$2:$Q$1001, INT((ROW()-2)/12)+1)</f>
        <v>999</v>
      </c>
      <c r="F7604" s="5">
        <f t="shared" ca="1" si="480"/>
        <v>0</v>
      </c>
      <c r="G7604" s="5">
        <f t="shared" ca="1" si="481"/>
        <v>0</v>
      </c>
      <c r="H7604" s="7" cm="1">
        <f t="array" aca="1" ref="H7604" ca="1">INDEX(Subscribers!$G$2:$G$1001, INT((ROW()-2)/12)+1)</f>
        <v>41.97</v>
      </c>
      <c r="I7604">
        <f t="shared" ca="1" si="482"/>
        <v>0</v>
      </c>
    </row>
    <row r="7605" spans="1:9">
      <c r="A7605" cm="1">
        <f t="array" ref="A7605">INDEX(Subscribers!$A$2:$A$1001, INT((ROW()-2)/12)+1)</f>
        <v>634</v>
      </c>
      <c r="B7605">
        <f t="shared" si="479"/>
        <v>8</v>
      </c>
      <c r="C7605" s="9" cm="1">
        <f t="array" ref="C7605">INDEX(Months!$A$2:$A$13, $B7605)</f>
        <v>45505</v>
      </c>
      <c r="D7605" s="9" cm="1">
        <f t="array" aca="1" ref="D7605" ca="1">INDEX(Subscribers!$F$2:$F$1001, INT((ROW()-2)/12)+1)</f>
        <v>45505</v>
      </c>
      <c r="E7605" s="5" cm="1">
        <f t="array" aca="1" ref="E7605" ca="1">INDEX(Subscribers!$Q$2:$Q$1001, INT((ROW()-2)/12)+1)</f>
        <v>999</v>
      </c>
      <c r="F7605" s="5">
        <f t="shared" ca="1" si="480"/>
        <v>1</v>
      </c>
      <c r="G7605" s="5">
        <f t="shared" ca="1" si="481"/>
        <v>0</v>
      </c>
      <c r="H7605" s="7" cm="1">
        <f t="array" aca="1" ref="H7605" ca="1">INDEX(Subscribers!$G$2:$G$1001, INT((ROW()-2)/12)+1)</f>
        <v>41.97</v>
      </c>
      <c r="I7605">
        <f t="shared" ca="1" si="482"/>
        <v>41.97</v>
      </c>
    </row>
    <row r="7606" spans="1:9">
      <c r="A7606" cm="1">
        <f t="array" ref="A7606">INDEX(Subscribers!$A$2:$A$1001, INT((ROW()-2)/12)+1)</f>
        <v>634</v>
      </c>
      <c r="B7606">
        <f t="shared" si="479"/>
        <v>9</v>
      </c>
      <c r="C7606" s="9" cm="1">
        <f t="array" ref="C7606">INDEX(Months!$A$2:$A$13, $B7606)</f>
        <v>45536</v>
      </c>
      <c r="D7606" s="9" cm="1">
        <f t="array" aca="1" ref="D7606" ca="1">INDEX(Subscribers!$F$2:$F$1001, INT((ROW()-2)/12)+1)</f>
        <v>45505</v>
      </c>
      <c r="E7606" s="5" cm="1">
        <f t="array" aca="1" ref="E7606" ca="1">INDEX(Subscribers!$Q$2:$Q$1001, INT((ROW()-2)/12)+1)</f>
        <v>999</v>
      </c>
      <c r="F7606" s="5">
        <f t="shared" ca="1" si="480"/>
        <v>1</v>
      </c>
      <c r="G7606" s="5">
        <f t="shared" ca="1" si="481"/>
        <v>0</v>
      </c>
      <c r="H7606" s="7" cm="1">
        <f t="array" aca="1" ref="H7606" ca="1">INDEX(Subscribers!$G$2:$G$1001, INT((ROW()-2)/12)+1)</f>
        <v>41.97</v>
      </c>
      <c r="I7606">
        <f t="shared" ca="1" si="482"/>
        <v>41.97</v>
      </c>
    </row>
    <row r="7607" spans="1:9">
      <c r="A7607" cm="1">
        <f t="array" ref="A7607">INDEX(Subscribers!$A$2:$A$1001, INT((ROW()-2)/12)+1)</f>
        <v>634</v>
      </c>
      <c r="B7607">
        <f t="shared" si="479"/>
        <v>10</v>
      </c>
      <c r="C7607" s="9" cm="1">
        <f t="array" ref="C7607">INDEX(Months!$A$2:$A$13, $B7607)</f>
        <v>45566</v>
      </c>
      <c r="D7607" s="9" cm="1">
        <f t="array" aca="1" ref="D7607" ca="1">INDEX(Subscribers!$F$2:$F$1001, INT((ROW()-2)/12)+1)</f>
        <v>45505</v>
      </c>
      <c r="E7607" s="5" cm="1">
        <f t="array" aca="1" ref="E7607" ca="1">INDEX(Subscribers!$Q$2:$Q$1001, INT((ROW()-2)/12)+1)</f>
        <v>999</v>
      </c>
      <c r="F7607" s="5">
        <f t="shared" ca="1" si="480"/>
        <v>1</v>
      </c>
      <c r="G7607" s="5">
        <f t="shared" ca="1" si="481"/>
        <v>0</v>
      </c>
      <c r="H7607" s="7" cm="1">
        <f t="array" aca="1" ref="H7607" ca="1">INDEX(Subscribers!$G$2:$G$1001, INT((ROW()-2)/12)+1)</f>
        <v>41.97</v>
      </c>
      <c r="I7607">
        <f t="shared" ca="1" si="482"/>
        <v>41.97</v>
      </c>
    </row>
    <row r="7608" spans="1:9">
      <c r="A7608" cm="1">
        <f t="array" ref="A7608">INDEX(Subscribers!$A$2:$A$1001, INT((ROW()-2)/12)+1)</f>
        <v>634</v>
      </c>
      <c r="B7608">
        <f t="shared" si="479"/>
        <v>11</v>
      </c>
      <c r="C7608" s="9" cm="1">
        <f t="array" ref="C7608">INDEX(Months!$A$2:$A$13, $B7608)</f>
        <v>45597</v>
      </c>
      <c r="D7608" s="9" cm="1">
        <f t="array" aca="1" ref="D7608" ca="1">INDEX(Subscribers!$F$2:$F$1001, INT((ROW()-2)/12)+1)</f>
        <v>45505</v>
      </c>
      <c r="E7608" s="5" cm="1">
        <f t="array" aca="1" ref="E7608" ca="1">INDEX(Subscribers!$Q$2:$Q$1001, INT((ROW()-2)/12)+1)</f>
        <v>999</v>
      </c>
      <c r="F7608" s="5">
        <f t="shared" ca="1" si="480"/>
        <v>1</v>
      </c>
      <c r="G7608" s="5">
        <f t="shared" ca="1" si="481"/>
        <v>0</v>
      </c>
      <c r="H7608" s="7" cm="1">
        <f t="array" aca="1" ref="H7608" ca="1">INDEX(Subscribers!$G$2:$G$1001, INT((ROW()-2)/12)+1)</f>
        <v>41.97</v>
      </c>
      <c r="I7608">
        <f t="shared" ca="1" si="482"/>
        <v>41.97</v>
      </c>
    </row>
    <row r="7609" spans="1:9">
      <c r="A7609" cm="1">
        <f t="array" ref="A7609">INDEX(Subscribers!$A$2:$A$1001, INT((ROW()-2)/12)+1)</f>
        <v>634</v>
      </c>
      <c r="B7609">
        <f t="shared" si="479"/>
        <v>12</v>
      </c>
      <c r="C7609" s="9" cm="1">
        <f t="array" ref="C7609">INDEX(Months!$A$2:$A$13, $B7609)</f>
        <v>45627</v>
      </c>
      <c r="D7609" s="9" cm="1">
        <f t="array" aca="1" ref="D7609" ca="1">INDEX(Subscribers!$F$2:$F$1001, INT((ROW()-2)/12)+1)</f>
        <v>45505</v>
      </c>
      <c r="E7609" s="5" cm="1">
        <f t="array" aca="1" ref="E7609" ca="1">INDEX(Subscribers!$Q$2:$Q$1001, INT((ROW()-2)/12)+1)</f>
        <v>999</v>
      </c>
      <c r="F7609" s="5">
        <f t="shared" ca="1" si="480"/>
        <v>1</v>
      </c>
      <c r="G7609" s="5">
        <f t="shared" ca="1" si="481"/>
        <v>0</v>
      </c>
      <c r="H7609" s="7" cm="1">
        <f t="array" aca="1" ref="H7609" ca="1">INDEX(Subscribers!$G$2:$G$1001, INT((ROW()-2)/12)+1)</f>
        <v>41.97</v>
      </c>
      <c r="I7609">
        <f t="shared" ca="1" si="482"/>
        <v>41.97</v>
      </c>
    </row>
    <row r="7610" spans="1:9">
      <c r="A7610" cm="1">
        <f t="array" ref="A7610">INDEX(Subscribers!$A$2:$A$1001, INT((ROW()-2)/12)+1)</f>
        <v>635</v>
      </c>
      <c r="B7610">
        <f t="shared" si="479"/>
        <v>1</v>
      </c>
      <c r="C7610" s="9" cm="1">
        <f t="array" ref="C7610">INDEX(Months!$A$2:$A$13, $B7610)</f>
        <v>45292</v>
      </c>
      <c r="D7610" s="9" cm="1">
        <f t="array" aca="1" ref="D7610" ca="1">INDEX(Subscribers!$F$2:$F$1001, INT((ROW()-2)/12)+1)</f>
        <v>45536</v>
      </c>
      <c r="E7610" s="5" cm="1">
        <f t="array" aca="1" ref="E7610" ca="1">INDEX(Subscribers!$Q$2:$Q$1001, INT((ROW()-2)/12)+1)</f>
        <v>999</v>
      </c>
      <c r="F7610" s="5">
        <f t="shared" ca="1" si="480"/>
        <v>0</v>
      </c>
      <c r="G7610" s="5">
        <f t="shared" ca="1" si="481"/>
        <v>0</v>
      </c>
      <c r="H7610" s="7" cm="1">
        <f t="array" aca="1" ref="H7610" ca="1">INDEX(Subscribers!$G$2:$G$1001, INT((ROW()-2)/12)+1)</f>
        <v>14.99</v>
      </c>
      <c r="I7610">
        <f t="shared" ca="1" si="482"/>
        <v>0</v>
      </c>
    </row>
    <row r="7611" spans="1:9">
      <c r="A7611" cm="1">
        <f t="array" ref="A7611">INDEX(Subscribers!$A$2:$A$1001, INT((ROW()-2)/12)+1)</f>
        <v>635</v>
      </c>
      <c r="B7611">
        <f t="shared" si="479"/>
        <v>2</v>
      </c>
      <c r="C7611" s="9" cm="1">
        <f t="array" ref="C7611">INDEX(Months!$A$2:$A$13, $B7611)</f>
        <v>45323</v>
      </c>
      <c r="D7611" s="9" cm="1">
        <f t="array" aca="1" ref="D7611" ca="1">INDEX(Subscribers!$F$2:$F$1001, INT((ROW()-2)/12)+1)</f>
        <v>45536</v>
      </c>
      <c r="E7611" s="5" cm="1">
        <f t="array" aca="1" ref="E7611" ca="1">INDEX(Subscribers!$Q$2:$Q$1001, INT((ROW()-2)/12)+1)</f>
        <v>999</v>
      </c>
      <c r="F7611" s="5">
        <f t="shared" ca="1" si="480"/>
        <v>0</v>
      </c>
      <c r="G7611" s="5">
        <f t="shared" ca="1" si="481"/>
        <v>0</v>
      </c>
      <c r="H7611" s="7" cm="1">
        <f t="array" aca="1" ref="H7611" ca="1">INDEX(Subscribers!$G$2:$G$1001, INT((ROW()-2)/12)+1)</f>
        <v>14.99</v>
      </c>
      <c r="I7611">
        <f t="shared" ca="1" si="482"/>
        <v>0</v>
      </c>
    </row>
    <row r="7612" spans="1:9">
      <c r="A7612" cm="1">
        <f t="array" ref="A7612">INDEX(Subscribers!$A$2:$A$1001, INT((ROW()-2)/12)+1)</f>
        <v>635</v>
      </c>
      <c r="B7612">
        <f t="shared" si="479"/>
        <v>3</v>
      </c>
      <c r="C7612" s="9" cm="1">
        <f t="array" ref="C7612">INDEX(Months!$A$2:$A$13, $B7612)</f>
        <v>45352</v>
      </c>
      <c r="D7612" s="9" cm="1">
        <f t="array" aca="1" ref="D7612" ca="1">INDEX(Subscribers!$F$2:$F$1001, INT((ROW()-2)/12)+1)</f>
        <v>45536</v>
      </c>
      <c r="E7612" s="5" cm="1">
        <f t="array" aca="1" ref="E7612" ca="1">INDEX(Subscribers!$Q$2:$Q$1001, INT((ROW()-2)/12)+1)</f>
        <v>999</v>
      </c>
      <c r="F7612" s="5">
        <f t="shared" ca="1" si="480"/>
        <v>0</v>
      </c>
      <c r="G7612" s="5">
        <f t="shared" ca="1" si="481"/>
        <v>0</v>
      </c>
      <c r="H7612" s="7" cm="1">
        <f t="array" aca="1" ref="H7612" ca="1">INDEX(Subscribers!$G$2:$G$1001, INT((ROW()-2)/12)+1)</f>
        <v>14.99</v>
      </c>
      <c r="I7612">
        <f t="shared" ca="1" si="482"/>
        <v>0</v>
      </c>
    </row>
    <row r="7613" spans="1:9">
      <c r="A7613" cm="1">
        <f t="array" ref="A7613">INDEX(Subscribers!$A$2:$A$1001, INT((ROW()-2)/12)+1)</f>
        <v>635</v>
      </c>
      <c r="B7613">
        <f t="shared" si="479"/>
        <v>4</v>
      </c>
      <c r="C7613" s="9" cm="1">
        <f t="array" ref="C7613">INDEX(Months!$A$2:$A$13, $B7613)</f>
        <v>45383</v>
      </c>
      <c r="D7613" s="9" cm="1">
        <f t="array" aca="1" ref="D7613" ca="1">INDEX(Subscribers!$F$2:$F$1001, INT((ROW()-2)/12)+1)</f>
        <v>45536</v>
      </c>
      <c r="E7613" s="5" cm="1">
        <f t="array" aca="1" ref="E7613" ca="1">INDEX(Subscribers!$Q$2:$Q$1001, INT((ROW()-2)/12)+1)</f>
        <v>999</v>
      </c>
      <c r="F7613" s="5">
        <f t="shared" ca="1" si="480"/>
        <v>0</v>
      </c>
      <c r="G7613" s="5">
        <f t="shared" ca="1" si="481"/>
        <v>0</v>
      </c>
      <c r="H7613" s="7" cm="1">
        <f t="array" aca="1" ref="H7613" ca="1">INDEX(Subscribers!$G$2:$G$1001, INT((ROW()-2)/12)+1)</f>
        <v>14.99</v>
      </c>
      <c r="I7613">
        <f t="shared" ca="1" si="482"/>
        <v>0</v>
      </c>
    </row>
    <row r="7614" spans="1:9">
      <c r="A7614" cm="1">
        <f t="array" ref="A7614">INDEX(Subscribers!$A$2:$A$1001, INT((ROW()-2)/12)+1)</f>
        <v>635</v>
      </c>
      <c r="B7614">
        <f t="shared" si="479"/>
        <v>5</v>
      </c>
      <c r="C7614" s="9" cm="1">
        <f t="array" ref="C7614">INDEX(Months!$A$2:$A$13, $B7614)</f>
        <v>45413</v>
      </c>
      <c r="D7614" s="9" cm="1">
        <f t="array" aca="1" ref="D7614" ca="1">INDEX(Subscribers!$F$2:$F$1001, INT((ROW()-2)/12)+1)</f>
        <v>45536</v>
      </c>
      <c r="E7614" s="5" cm="1">
        <f t="array" aca="1" ref="E7614" ca="1">INDEX(Subscribers!$Q$2:$Q$1001, INT((ROW()-2)/12)+1)</f>
        <v>999</v>
      </c>
      <c r="F7614" s="5">
        <f t="shared" ca="1" si="480"/>
        <v>0</v>
      </c>
      <c r="G7614" s="5">
        <f t="shared" ca="1" si="481"/>
        <v>0</v>
      </c>
      <c r="H7614" s="7" cm="1">
        <f t="array" aca="1" ref="H7614" ca="1">INDEX(Subscribers!$G$2:$G$1001, INT((ROW()-2)/12)+1)</f>
        <v>14.99</v>
      </c>
      <c r="I7614">
        <f t="shared" ca="1" si="482"/>
        <v>0</v>
      </c>
    </row>
    <row r="7615" spans="1:9">
      <c r="A7615" cm="1">
        <f t="array" ref="A7615">INDEX(Subscribers!$A$2:$A$1001, INT((ROW()-2)/12)+1)</f>
        <v>635</v>
      </c>
      <c r="B7615">
        <f t="shared" si="479"/>
        <v>6</v>
      </c>
      <c r="C7615" s="9" cm="1">
        <f t="array" ref="C7615">INDEX(Months!$A$2:$A$13, $B7615)</f>
        <v>45444</v>
      </c>
      <c r="D7615" s="9" cm="1">
        <f t="array" aca="1" ref="D7615" ca="1">INDEX(Subscribers!$F$2:$F$1001, INT((ROW()-2)/12)+1)</f>
        <v>45536</v>
      </c>
      <c r="E7615" s="5" cm="1">
        <f t="array" aca="1" ref="E7615" ca="1">INDEX(Subscribers!$Q$2:$Q$1001, INT((ROW()-2)/12)+1)</f>
        <v>999</v>
      </c>
      <c r="F7615" s="5">
        <f t="shared" ca="1" si="480"/>
        <v>0</v>
      </c>
      <c r="G7615" s="5">
        <f t="shared" ca="1" si="481"/>
        <v>0</v>
      </c>
      <c r="H7615" s="7" cm="1">
        <f t="array" aca="1" ref="H7615" ca="1">INDEX(Subscribers!$G$2:$G$1001, INT((ROW()-2)/12)+1)</f>
        <v>14.99</v>
      </c>
      <c r="I7615">
        <f t="shared" ca="1" si="482"/>
        <v>0</v>
      </c>
    </row>
    <row r="7616" spans="1:9">
      <c r="A7616" cm="1">
        <f t="array" ref="A7616">INDEX(Subscribers!$A$2:$A$1001, INT((ROW()-2)/12)+1)</f>
        <v>635</v>
      </c>
      <c r="B7616">
        <f t="shared" si="479"/>
        <v>7</v>
      </c>
      <c r="C7616" s="9" cm="1">
        <f t="array" ref="C7616">INDEX(Months!$A$2:$A$13, $B7616)</f>
        <v>45474</v>
      </c>
      <c r="D7616" s="9" cm="1">
        <f t="array" aca="1" ref="D7616" ca="1">INDEX(Subscribers!$F$2:$F$1001, INT((ROW()-2)/12)+1)</f>
        <v>45536</v>
      </c>
      <c r="E7616" s="5" cm="1">
        <f t="array" aca="1" ref="E7616" ca="1">INDEX(Subscribers!$Q$2:$Q$1001, INT((ROW()-2)/12)+1)</f>
        <v>999</v>
      </c>
      <c r="F7616" s="5">
        <f t="shared" ca="1" si="480"/>
        <v>0</v>
      </c>
      <c r="G7616" s="5">
        <f t="shared" ca="1" si="481"/>
        <v>0</v>
      </c>
      <c r="H7616" s="7" cm="1">
        <f t="array" aca="1" ref="H7616" ca="1">INDEX(Subscribers!$G$2:$G$1001, INT((ROW()-2)/12)+1)</f>
        <v>14.99</v>
      </c>
      <c r="I7616">
        <f t="shared" ca="1" si="482"/>
        <v>0</v>
      </c>
    </row>
    <row r="7617" spans="1:9">
      <c r="A7617" cm="1">
        <f t="array" ref="A7617">INDEX(Subscribers!$A$2:$A$1001, INT((ROW()-2)/12)+1)</f>
        <v>635</v>
      </c>
      <c r="B7617">
        <f t="shared" si="479"/>
        <v>8</v>
      </c>
      <c r="C7617" s="9" cm="1">
        <f t="array" ref="C7617">INDEX(Months!$A$2:$A$13, $B7617)</f>
        <v>45505</v>
      </c>
      <c r="D7617" s="9" cm="1">
        <f t="array" aca="1" ref="D7617" ca="1">INDEX(Subscribers!$F$2:$F$1001, INT((ROW()-2)/12)+1)</f>
        <v>45536</v>
      </c>
      <c r="E7617" s="5" cm="1">
        <f t="array" aca="1" ref="E7617" ca="1">INDEX(Subscribers!$Q$2:$Q$1001, INT((ROW()-2)/12)+1)</f>
        <v>999</v>
      </c>
      <c r="F7617" s="5">
        <f t="shared" ca="1" si="480"/>
        <v>0</v>
      </c>
      <c r="G7617" s="5">
        <f t="shared" ca="1" si="481"/>
        <v>0</v>
      </c>
      <c r="H7617" s="7" cm="1">
        <f t="array" aca="1" ref="H7617" ca="1">INDEX(Subscribers!$G$2:$G$1001, INT((ROW()-2)/12)+1)</f>
        <v>14.99</v>
      </c>
      <c r="I7617">
        <f t="shared" ca="1" si="482"/>
        <v>0</v>
      </c>
    </row>
    <row r="7618" spans="1:9">
      <c r="A7618" cm="1">
        <f t="array" ref="A7618">INDEX(Subscribers!$A$2:$A$1001, INT((ROW()-2)/12)+1)</f>
        <v>635</v>
      </c>
      <c r="B7618">
        <f t="shared" si="479"/>
        <v>9</v>
      </c>
      <c r="C7618" s="9" cm="1">
        <f t="array" ref="C7618">INDEX(Months!$A$2:$A$13, $B7618)</f>
        <v>45536</v>
      </c>
      <c r="D7618" s="9" cm="1">
        <f t="array" aca="1" ref="D7618" ca="1">INDEX(Subscribers!$F$2:$F$1001, INT((ROW()-2)/12)+1)</f>
        <v>45536</v>
      </c>
      <c r="E7618" s="5" cm="1">
        <f t="array" aca="1" ref="E7618" ca="1">INDEX(Subscribers!$Q$2:$Q$1001, INT((ROW()-2)/12)+1)</f>
        <v>999</v>
      </c>
      <c r="F7618" s="5">
        <f t="shared" ca="1" si="480"/>
        <v>1</v>
      </c>
      <c r="G7618" s="5">
        <f t="shared" ca="1" si="481"/>
        <v>0</v>
      </c>
      <c r="H7618" s="7" cm="1">
        <f t="array" aca="1" ref="H7618" ca="1">INDEX(Subscribers!$G$2:$G$1001, INT((ROW()-2)/12)+1)</f>
        <v>14.99</v>
      </c>
      <c r="I7618">
        <f t="shared" ca="1" si="482"/>
        <v>14.99</v>
      </c>
    </row>
    <row r="7619" spans="1:9">
      <c r="A7619" cm="1">
        <f t="array" ref="A7619">INDEX(Subscribers!$A$2:$A$1001, INT((ROW()-2)/12)+1)</f>
        <v>635</v>
      </c>
      <c r="B7619">
        <f t="shared" ref="B7619:B7682" si="483">MOD(ROW()-2,12)+1</f>
        <v>10</v>
      </c>
      <c r="C7619" s="9" cm="1">
        <f t="array" ref="C7619">INDEX(Months!$A$2:$A$13, $B7619)</f>
        <v>45566</v>
      </c>
      <c r="D7619" s="9" cm="1">
        <f t="array" aca="1" ref="D7619" ca="1">INDEX(Subscribers!$F$2:$F$1001, INT((ROW()-2)/12)+1)</f>
        <v>45536</v>
      </c>
      <c r="E7619" s="5" cm="1">
        <f t="array" aca="1" ref="E7619" ca="1">INDEX(Subscribers!$Q$2:$Q$1001, INT((ROW()-2)/12)+1)</f>
        <v>999</v>
      </c>
      <c r="F7619" s="5">
        <f t="shared" ref="F7619:F7682" ca="1" si="484">--( AND($C7619&gt;=$D7619, IF($E7619=999, TRUE, $B7619&lt;$E7619)) )</f>
        <v>1</v>
      </c>
      <c r="G7619" s="5">
        <f t="shared" ref="G7619:G7682" ca="1" si="485">IF($E7619=999,0,IF($B7619=$E7619,1,0))</f>
        <v>0</v>
      </c>
      <c r="H7619" s="7" cm="1">
        <f t="array" aca="1" ref="H7619" ca="1">INDEX(Subscribers!$G$2:$G$1001, INT((ROW()-2)/12)+1)</f>
        <v>14.99</v>
      </c>
      <c r="I7619">
        <f t="shared" ref="I7619:I7682" ca="1" si="486">IF($F7619=1,$H7619,0)</f>
        <v>14.99</v>
      </c>
    </row>
    <row r="7620" spans="1:9">
      <c r="A7620" cm="1">
        <f t="array" ref="A7620">INDEX(Subscribers!$A$2:$A$1001, INT((ROW()-2)/12)+1)</f>
        <v>635</v>
      </c>
      <c r="B7620">
        <f t="shared" si="483"/>
        <v>11</v>
      </c>
      <c r="C7620" s="9" cm="1">
        <f t="array" ref="C7620">INDEX(Months!$A$2:$A$13, $B7620)</f>
        <v>45597</v>
      </c>
      <c r="D7620" s="9" cm="1">
        <f t="array" aca="1" ref="D7620" ca="1">INDEX(Subscribers!$F$2:$F$1001, INT((ROW()-2)/12)+1)</f>
        <v>45536</v>
      </c>
      <c r="E7620" s="5" cm="1">
        <f t="array" aca="1" ref="E7620" ca="1">INDEX(Subscribers!$Q$2:$Q$1001, INT((ROW()-2)/12)+1)</f>
        <v>999</v>
      </c>
      <c r="F7620" s="5">
        <f t="shared" ca="1" si="484"/>
        <v>1</v>
      </c>
      <c r="G7620" s="5">
        <f t="shared" ca="1" si="485"/>
        <v>0</v>
      </c>
      <c r="H7620" s="7" cm="1">
        <f t="array" aca="1" ref="H7620" ca="1">INDEX(Subscribers!$G$2:$G$1001, INT((ROW()-2)/12)+1)</f>
        <v>14.99</v>
      </c>
      <c r="I7620">
        <f t="shared" ca="1" si="486"/>
        <v>14.99</v>
      </c>
    </row>
    <row r="7621" spans="1:9">
      <c r="A7621" cm="1">
        <f t="array" ref="A7621">INDEX(Subscribers!$A$2:$A$1001, INT((ROW()-2)/12)+1)</f>
        <v>635</v>
      </c>
      <c r="B7621">
        <f t="shared" si="483"/>
        <v>12</v>
      </c>
      <c r="C7621" s="9" cm="1">
        <f t="array" ref="C7621">INDEX(Months!$A$2:$A$13, $B7621)</f>
        <v>45627</v>
      </c>
      <c r="D7621" s="9" cm="1">
        <f t="array" aca="1" ref="D7621" ca="1">INDEX(Subscribers!$F$2:$F$1001, INT((ROW()-2)/12)+1)</f>
        <v>45536</v>
      </c>
      <c r="E7621" s="5" cm="1">
        <f t="array" aca="1" ref="E7621" ca="1">INDEX(Subscribers!$Q$2:$Q$1001, INT((ROW()-2)/12)+1)</f>
        <v>999</v>
      </c>
      <c r="F7621" s="5">
        <f t="shared" ca="1" si="484"/>
        <v>1</v>
      </c>
      <c r="G7621" s="5">
        <f t="shared" ca="1" si="485"/>
        <v>0</v>
      </c>
      <c r="H7621" s="7" cm="1">
        <f t="array" aca="1" ref="H7621" ca="1">INDEX(Subscribers!$G$2:$G$1001, INT((ROW()-2)/12)+1)</f>
        <v>14.99</v>
      </c>
      <c r="I7621">
        <f t="shared" ca="1" si="486"/>
        <v>14.99</v>
      </c>
    </row>
    <row r="7622" spans="1:9">
      <c r="A7622" cm="1">
        <f t="array" ref="A7622">INDEX(Subscribers!$A$2:$A$1001, INT((ROW()-2)/12)+1)</f>
        <v>636</v>
      </c>
      <c r="B7622">
        <f t="shared" si="483"/>
        <v>1</v>
      </c>
      <c r="C7622" s="9" cm="1">
        <f t="array" ref="C7622">INDEX(Months!$A$2:$A$13, $B7622)</f>
        <v>45292</v>
      </c>
      <c r="D7622" s="9" cm="1">
        <f t="array" aca="1" ref="D7622" ca="1">INDEX(Subscribers!$F$2:$F$1001, INT((ROW()-2)/12)+1)</f>
        <v>45536</v>
      </c>
      <c r="E7622" s="5" cm="1">
        <f t="array" aca="1" ref="E7622" ca="1">INDEX(Subscribers!$Q$2:$Q$1001, INT((ROW()-2)/12)+1)</f>
        <v>6</v>
      </c>
      <c r="F7622" s="5">
        <f t="shared" ca="1" si="484"/>
        <v>0</v>
      </c>
      <c r="G7622" s="5">
        <f t="shared" ca="1" si="485"/>
        <v>0</v>
      </c>
      <c r="H7622" s="7" cm="1">
        <f t="array" aca="1" ref="H7622" ca="1">INDEX(Subscribers!$G$2:$G$1001, INT((ROW()-2)/12)+1)</f>
        <v>34.979999999999997</v>
      </c>
      <c r="I7622">
        <f t="shared" ca="1" si="486"/>
        <v>0</v>
      </c>
    </row>
    <row r="7623" spans="1:9">
      <c r="A7623" cm="1">
        <f t="array" ref="A7623">INDEX(Subscribers!$A$2:$A$1001, INT((ROW()-2)/12)+1)</f>
        <v>636</v>
      </c>
      <c r="B7623">
        <f t="shared" si="483"/>
        <v>2</v>
      </c>
      <c r="C7623" s="9" cm="1">
        <f t="array" ref="C7623">INDEX(Months!$A$2:$A$13, $B7623)</f>
        <v>45323</v>
      </c>
      <c r="D7623" s="9" cm="1">
        <f t="array" aca="1" ref="D7623" ca="1">INDEX(Subscribers!$F$2:$F$1001, INT((ROW()-2)/12)+1)</f>
        <v>45536</v>
      </c>
      <c r="E7623" s="5" cm="1">
        <f t="array" aca="1" ref="E7623" ca="1">INDEX(Subscribers!$Q$2:$Q$1001, INT((ROW()-2)/12)+1)</f>
        <v>6</v>
      </c>
      <c r="F7623" s="5">
        <f t="shared" ca="1" si="484"/>
        <v>0</v>
      </c>
      <c r="G7623" s="5">
        <f t="shared" ca="1" si="485"/>
        <v>0</v>
      </c>
      <c r="H7623" s="7" cm="1">
        <f t="array" aca="1" ref="H7623" ca="1">INDEX(Subscribers!$G$2:$G$1001, INT((ROW()-2)/12)+1)</f>
        <v>34.979999999999997</v>
      </c>
      <c r="I7623">
        <f t="shared" ca="1" si="486"/>
        <v>0</v>
      </c>
    </row>
    <row r="7624" spans="1:9">
      <c r="A7624" cm="1">
        <f t="array" ref="A7624">INDEX(Subscribers!$A$2:$A$1001, INT((ROW()-2)/12)+1)</f>
        <v>636</v>
      </c>
      <c r="B7624">
        <f t="shared" si="483"/>
        <v>3</v>
      </c>
      <c r="C7624" s="9" cm="1">
        <f t="array" ref="C7624">INDEX(Months!$A$2:$A$13, $B7624)</f>
        <v>45352</v>
      </c>
      <c r="D7624" s="9" cm="1">
        <f t="array" aca="1" ref="D7624" ca="1">INDEX(Subscribers!$F$2:$F$1001, INT((ROW()-2)/12)+1)</f>
        <v>45536</v>
      </c>
      <c r="E7624" s="5" cm="1">
        <f t="array" aca="1" ref="E7624" ca="1">INDEX(Subscribers!$Q$2:$Q$1001, INT((ROW()-2)/12)+1)</f>
        <v>6</v>
      </c>
      <c r="F7624" s="5">
        <f t="shared" ca="1" si="484"/>
        <v>0</v>
      </c>
      <c r="G7624" s="5">
        <f t="shared" ca="1" si="485"/>
        <v>0</v>
      </c>
      <c r="H7624" s="7" cm="1">
        <f t="array" aca="1" ref="H7624" ca="1">INDEX(Subscribers!$G$2:$G$1001, INT((ROW()-2)/12)+1)</f>
        <v>34.979999999999997</v>
      </c>
      <c r="I7624">
        <f t="shared" ca="1" si="486"/>
        <v>0</v>
      </c>
    </row>
    <row r="7625" spans="1:9">
      <c r="A7625" cm="1">
        <f t="array" ref="A7625">INDEX(Subscribers!$A$2:$A$1001, INT((ROW()-2)/12)+1)</f>
        <v>636</v>
      </c>
      <c r="B7625">
        <f t="shared" si="483"/>
        <v>4</v>
      </c>
      <c r="C7625" s="9" cm="1">
        <f t="array" ref="C7625">INDEX(Months!$A$2:$A$13, $B7625)</f>
        <v>45383</v>
      </c>
      <c r="D7625" s="9" cm="1">
        <f t="array" aca="1" ref="D7625" ca="1">INDEX(Subscribers!$F$2:$F$1001, INT((ROW()-2)/12)+1)</f>
        <v>45536</v>
      </c>
      <c r="E7625" s="5" cm="1">
        <f t="array" aca="1" ref="E7625" ca="1">INDEX(Subscribers!$Q$2:$Q$1001, INT((ROW()-2)/12)+1)</f>
        <v>6</v>
      </c>
      <c r="F7625" s="5">
        <f t="shared" ca="1" si="484"/>
        <v>0</v>
      </c>
      <c r="G7625" s="5">
        <f t="shared" ca="1" si="485"/>
        <v>0</v>
      </c>
      <c r="H7625" s="7" cm="1">
        <f t="array" aca="1" ref="H7625" ca="1">INDEX(Subscribers!$G$2:$G$1001, INT((ROW()-2)/12)+1)</f>
        <v>34.979999999999997</v>
      </c>
      <c r="I7625">
        <f t="shared" ca="1" si="486"/>
        <v>0</v>
      </c>
    </row>
    <row r="7626" spans="1:9">
      <c r="A7626" cm="1">
        <f t="array" ref="A7626">INDEX(Subscribers!$A$2:$A$1001, INT((ROW()-2)/12)+1)</f>
        <v>636</v>
      </c>
      <c r="B7626">
        <f t="shared" si="483"/>
        <v>5</v>
      </c>
      <c r="C7626" s="9" cm="1">
        <f t="array" ref="C7626">INDEX(Months!$A$2:$A$13, $B7626)</f>
        <v>45413</v>
      </c>
      <c r="D7626" s="9" cm="1">
        <f t="array" aca="1" ref="D7626" ca="1">INDEX(Subscribers!$F$2:$F$1001, INT((ROW()-2)/12)+1)</f>
        <v>45536</v>
      </c>
      <c r="E7626" s="5" cm="1">
        <f t="array" aca="1" ref="E7626" ca="1">INDEX(Subscribers!$Q$2:$Q$1001, INT((ROW()-2)/12)+1)</f>
        <v>6</v>
      </c>
      <c r="F7626" s="5">
        <f t="shared" ca="1" si="484"/>
        <v>0</v>
      </c>
      <c r="G7626" s="5">
        <f t="shared" ca="1" si="485"/>
        <v>0</v>
      </c>
      <c r="H7626" s="7" cm="1">
        <f t="array" aca="1" ref="H7626" ca="1">INDEX(Subscribers!$G$2:$G$1001, INT((ROW()-2)/12)+1)</f>
        <v>34.979999999999997</v>
      </c>
      <c r="I7626">
        <f t="shared" ca="1" si="486"/>
        <v>0</v>
      </c>
    </row>
    <row r="7627" spans="1:9">
      <c r="A7627" cm="1">
        <f t="array" ref="A7627">INDEX(Subscribers!$A$2:$A$1001, INT((ROW()-2)/12)+1)</f>
        <v>636</v>
      </c>
      <c r="B7627">
        <f t="shared" si="483"/>
        <v>6</v>
      </c>
      <c r="C7627" s="9" cm="1">
        <f t="array" ref="C7627">INDEX(Months!$A$2:$A$13, $B7627)</f>
        <v>45444</v>
      </c>
      <c r="D7627" s="9" cm="1">
        <f t="array" aca="1" ref="D7627" ca="1">INDEX(Subscribers!$F$2:$F$1001, INT((ROW()-2)/12)+1)</f>
        <v>45536</v>
      </c>
      <c r="E7627" s="5" cm="1">
        <f t="array" aca="1" ref="E7627" ca="1">INDEX(Subscribers!$Q$2:$Q$1001, INT((ROW()-2)/12)+1)</f>
        <v>6</v>
      </c>
      <c r="F7627" s="5">
        <f t="shared" ca="1" si="484"/>
        <v>0</v>
      </c>
      <c r="G7627" s="5">
        <f t="shared" ca="1" si="485"/>
        <v>1</v>
      </c>
      <c r="H7627" s="7" cm="1">
        <f t="array" aca="1" ref="H7627" ca="1">INDEX(Subscribers!$G$2:$G$1001, INT((ROW()-2)/12)+1)</f>
        <v>34.979999999999997</v>
      </c>
      <c r="I7627">
        <f t="shared" ca="1" si="486"/>
        <v>0</v>
      </c>
    </row>
    <row r="7628" spans="1:9">
      <c r="A7628" cm="1">
        <f t="array" ref="A7628">INDEX(Subscribers!$A$2:$A$1001, INT((ROW()-2)/12)+1)</f>
        <v>636</v>
      </c>
      <c r="B7628">
        <f t="shared" si="483"/>
        <v>7</v>
      </c>
      <c r="C7628" s="9" cm="1">
        <f t="array" ref="C7628">INDEX(Months!$A$2:$A$13, $B7628)</f>
        <v>45474</v>
      </c>
      <c r="D7628" s="9" cm="1">
        <f t="array" aca="1" ref="D7628" ca="1">INDEX(Subscribers!$F$2:$F$1001, INT((ROW()-2)/12)+1)</f>
        <v>45536</v>
      </c>
      <c r="E7628" s="5" cm="1">
        <f t="array" aca="1" ref="E7628" ca="1">INDEX(Subscribers!$Q$2:$Q$1001, INT((ROW()-2)/12)+1)</f>
        <v>6</v>
      </c>
      <c r="F7628" s="5">
        <f t="shared" ca="1" si="484"/>
        <v>0</v>
      </c>
      <c r="G7628" s="5">
        <f t="shared" ca="1" si="485"/>
        <v>0</v>
      </c>
      <c r="H7628" s="7" cm="1">
        <f t="array" aca="1" ref="H7628" ca="1">INDEX(Subscribers!$G$2:$G$1001, INT((ROW()-2)/12)+1)</f>
        <v>34.979999999999997</v>
      </c>
      <c r="I7628">
        <f t="shared" ca="1" si="486"/>
        <v>0</v>
      </c>
    </row>
    <row r="7629" spans="1:9">
      <c r="A7629" cm="1">
        <f t="array" ref="A7629">INDEX(Subscribers!$A$2:$A$1001, INT((ROW()-2)/12)+1)</f>
        <v>636</v>
      </c>
      <c r="B7629">
        <f t="shared" si="483"/>
        <v>8</v>
      </c>
      <c r="C7629" s="9" cm="1">
        <f t="array" ref="C7629">INDEX(Months!$A$2:$A$13, $B7629)</f>
        <v>45505</v>
      </c>
      <c r="D7629" s="9" cm="1">
        <f t="array" aca="1" ref="D7629" ca="1">INDEX(Subscribers!$F$2:$F$1001, INT((ROW()-2)/12)+1)</f>
        <v>45536</v>
      </c>
      <c r="E7629" s="5" cm="1">
        <f t="array" aca="1" ref="E7629" ca="1">INDEX(Subscribers!$Q$2:$Q$1001, INT((ROW()-2)/12)+1)</f>
        <v>6</v>
      </c>
      <c r="F7629" s="5">
        <f t="shared" ca="1" si="484"/>
        <v>0</v>
      </c>
      <c r="G7629" s="5">
        <f t="shared" ca="1" si="485"/>
        <v>0</v>
      </c>
      <c r="H7629" s="7" cm="1">
        <f t="array" aca="1" ref="H7629" ca="1">INDEX(Subscribers!$G$2:$G$1001, INT((ROW()-2)/12)+1)</f>
        <v>34.979999999999997</v>
      </c>
      <c r="I7629">
        <f t="shared" ca="1" si="486"/>
        <v>0</v>
      </c>
    </row>
    <row r="7630" spans="1:9">
      <c r="A7630" cm="1">
        <f t="array" ref="A7630">INDEX(Subscribers!$A$2:$A$1001, INT((ROW()-2)/12)+1)</f>
        <v>636</v>
      </c>
      <c r="B7630">
        <f t="shared" si="483"/>
        <v>9</v>
      </c>
      <c r="C7630" s="9" cm="1">
        <f t="array" ref="C7630">INDEX(Months!$A$2:$A$13, $B7630)</f>
        <v>45536</v>
      </c>
      <c r="D7630" s="9" cm="1">
        <f t="array" aca="1" ref="D7630" ca="1">INDEX(Subscribers!$F$2:$F$1001, INT((ROW()-2)/12)+1)</f>
        <v>45536</v>
      </c>
      <c r="E7630" s="5" cm="1">
        <f t="array" aca="1" ref="E7630" ca="1">INDEX(Subscribers!$Q$2:$Q$1001, INT((ROW()-2)/12)+1)</f>
        <v>6</v>
      </c>
      <c r="F7630" s="5">
        <f t="shared" ca="1" si="484"/>
        <v>0</v>
      </c>
      <c r="G7630" s="5">
        <f t="shared" ca="1" si="485"/>
        <v>0</v>
      </c>
      <c r="H7630" s="7" cm="1">
        <f t="array" aca="1" ref="H7630" ca="1">INDEX(Subscribers!$G$2:$G$1001, INT((ROW()-2)/12)+1)</f>
        <v>34.979999999999997</v>
      </c>
      <c r="I7630">
        <f t="shared" ca="1" si="486"/>
        <v>0</v>
      </c>
    </row>
    <row r="7631" spans="1:9">
      <c r="A7631" cm="1">
        <f t="array" ref="A7631">INDEX(Subscribers!$A$2:$A$1001, INT((ROW()-2)/12)+1)</f>
        <v>636</v>
      </c>
      <c r="B7631">
        <f t="shared" si="483"/>
        <v>10</v>
      </c>
      <c r="C7631" s="9" cm="1">
        <f t="array" ref="C7631">INDEX(Months!$A$2:$A$13, $B7631)</f>
        <v>45566</v>
      </c>
      <c r="D7631" s="9" cm="1">
        <f t="array" aca="1" ref="D7631" ca="1">INDEX(Subscribers!$F$2:$F$1001, INT((ROW()-2)/12)+1)</f>
        <v>45536</v>
      </c>
      <c r="E7631" s="5" cm="1">
        <f t="array" aca="1" ref="E7631" ca="1">INDEX(Subscribers!$Q$2:$Q$1001, INT((ROW()-2)/12)+1)</f>
        <v>6</v>
      </c>
      <c r="F7631" s="5">
        <f t="shared" ca="1" si="484"/>
        <v>0</v>
      </c>
      <c r="G7631" s="5">
        <f t="shared" ca="1" si="485"/>
        <v>0</v>
      </c>
      <c r="H7631" s="7" cm="1">
        <f t="array" aca="1" ref="H7631" ca="1">INDEX(Subscribers!$G$2:$G$1001, INT((ROW()-2)/12)+1)</f>
        <v>34.979999999999997</v>
      </c>
      <c r="I7631">
        <f t="shared" ca="1" si="486"/>
        <v>0</v>
      </c>
    </row>
    <row r="7632" spans="1:9">
      <c r="A7632" cm="1">
        <f t="array" ref="A7632">INDEX(Subscribers!$A$2:$A$1001, INT((ROW()-2)/12)+1)</f>
        <v>636</v>
      </c>
      <c r="B7632">
        <f t="shared" si="483"/>
        <v>11</v>
      </c>
      <c r="C7632" s="9" cm="1">
        <f t="array" ref="C7632">INDEX(Months!$A$2:$A$13, $B7632)</f>
        <v>45597</v>
      </c>
      <c r="D7632" s="9" cm="1">
        <f t="array" aca="1" ref="D7632" ca="1">INDEX(Subscribers!$F$2:$F$1001, INT((ROW()-2)/12)+1)</f>
        <v>45536</v>
      </c>
      <c r="E7632" s="5" cm="1">
        <f t="array" aca="1" ref="E7632" ca="1">INDEX(Subscribers!$Q$2:$Q$1001, INT((ROW()-2)/12)+1)</f>
        <v>6</v>
      </c>
      <c r="F7632" s="5">
        <f t="shared" ca="1" si="484"/>
        <v>0</v>
      </c>
      <c r="G7632" s="5">
        <f t="shared" ca="1" si="485"/>
        <v>0</v>
      </c>
      <c r="H7632" s="7" cm="1">
        <f t="array" aca="1" ref="H7632" ca="1">INDEX(Subscribers!$G$2:$G$1001, INT((ROW()-2)/12)+1)</f>
        <v>34.979999999999997</v>
      </c>
      <c r="I7632">
        <f t="shared" ca="1" si="486"/>
        <v>0</v>
      </c>
    </row>
    <row r="7633" spans="1:9">
      <c r="A7633" cm="1">
        <f t="array" ref="A7633">INDEX(Subscribers!$A$2:$A$1001, INT((ROW()-2)/12)+1)</f>
        <v>636</v>
      </c>
      <c r="B7633">
        <f t="shared" si="483"/>
        <v>12</v>
      </c>
      <c r="C7633" s="9" cm="1">
        <f t="array" ref="C7633">INDEX(Months!$A$2:$A$13, $B7633)</f>
        <v>45627</v>
      </c>
      <c r="D7633" s="9" cm="1">
        <f t="array" aca="1" ref="D7633" ca="1">INDEX(Subscribers!$F$2:$F$1001, INT((ROW()-2)/12)+1)</f>
        <v>45536</v>
      </c>
      <c r="E7633" s="5" cm="1">
        <f t="array" aca="1" ref="E7633" ca="1">INDEX(Subscribers!$Q$2:$Q$1001, INT((ROW()-2)/12)+1)</f>
        <v>6</v>
      </c>
      <c r="F7633" s="5">
        <f t="shared" ca="1" si="484"/>
        <v>0</v>
      </c>
      <c r="G7633" s="5">
        <f t="shared" ca="1" si="485"/>
        <v>0</v>
      </c>
      <c r="H7633" s="7" cm="1">
        <f t="array" aca="1" ref="H7633" ca="1">INDEX(Subscribers!$G$2:$G$1001, INT((ROW()-2)/12)+1)</f>
        <v>34.979999999999997</v>
      </c>
      <c r="I7633">
        <f t="shared" ca="1" si="486"/>
        <v>0</v>
      </c>
    </row>
    <row r="7634" spans="1:9">
      <c r="A7634" cm="1">
        <f t="array" ref="A7634">INDEX(Subscribers!$A$2:$A$1001, INT((ROW()-2)/12)+1)</f>
        <v>637</v>
      </c>
      <c r="B7634">
        <f t="shared" si="483"/>
        <v>1</v>
      </c>
      <c r="C7634" s="9" cm="1">
        <f t="array" ref="C7634">INDEX(Months!$A$2:$A$13, $B7634)</f>
        <v>45292</v>
      </c>
      <c r="D7634" s="9" cm="1">
        <f t="array" aca="1" ref="D7634" ca="1">INDEX(Subscribers!$F$2:$F$1001, INT((ROW()-2)/12)+1)</f>
        <v>45383</v>
      </c>
      <c r="E7634" s="5" cm="1">
        <f t="array" aca="1" ref="E7634" ca="1">INDEX(Subscribers!$Q$2:$Q$1001, INT((ROW()-2)/12)+1)</f>
        <v>3</v>
      </c>
      <c r="F7634" s="5">
        <f t="shared" ca="1" si="484"/>
        <v>0</v>
      </c>
      <c r="G7634" s="5">
        <f t="shared" ca="1" si="485"/>
        <v>0</v>
      </c>
      <c r="H7634" s="7" cm="1">
        <f t="array" aca="1" ref="H7634" ca="1">INDEX(Subscribers!$G$2:$G$1001, INT((ROW()-2)/12)+1)</f>
        <v>14.99</v>
      </c>
      <c r="I7634">
        <f t="shared" ca="1" si="486"/>
        <v>0</v>
      </c>
    </row>
    <row r="7635" spans="1:9">
      <c r="A7635" cm="1">
        <f t="array" ref="A7635">INDEX(Subscribers!$A$2:$A$1001, INT((ROW()-2)/12)+1)</f>
        <v>637</v>
      </c>
      <c r="B7635">
        <f t="shared" si="483"/>
        <v>2</v>
      </c>
      <c r="C7635" s="9" cm="1">
        <f t="array" ref="C7635">INDEX(Months!$A$2:$A$13, $B7635)</f>
        <v>45323</v>
      </c>
      <c r="D7635" s="9" cm="1">
        <f t="array" aca="1" ref="D7635" ca="1">INDEX(Subscribers!$F$2:$F$1001, INT((ROW()-2)/12)+1)</f>
        <v>45383</v>
      </c>
      <c r="E7635" s="5" cm="1">
        <f t="array" aca="1" ref="E7635" ca="1">INDEX(Subscribers!$Q$2:$Q$1001, INT((ROW()-2)/12)+1)</f>
        <v>3</v>
      </c>
      <c r="F7635" s="5">
        <f t="shared" ca="1" si="484"/>
        <v>0</v>
      </c>
      <c r="G7635" s="5">
        <f t="shared" ca="1" si="485"/>
        <v>0</v>
      </c>
      <c r="H7635" s="7" cm="1">
        <f t="array" aca="1" ref="H7635" ca="1">INDEX(Subscribers!$G$2:$G$1001, INT((ROW()-2)/12)+1)</f>
        <v>14.99</v>
      </c>
      <c r="I7635">
        <f t="shared" ca="1" si="486"/>
        <v>0</v>
      </c>
    </row>
    <row r="7636" spans="1:9">
      <c r="A7636" cm="1">
        <f t="array" ref="A7636">INDEX(Subscribers!$A$2:$A$1001, INT((ROW()-2)/12)+1)</f>
        <v>637</v>
      </c>
      <c r="B7636">
        <f t="shared" si="483"/>
        <v>3</v>
      </c>
      <c r="C7636" s="9" cm="1">
        <f t="array" ref="C7636">INDEX(Months!$A$2:$A$13, $B7636)</f>
        <v>45352</v>
      </c>
      <c r="D7636" s="9" cm="1">
        <f t="array" aca="1" ref="D7636" ca="1">INDEX(Subscribers!$F$2:$F$1001, INT((ROW()-2)/12)+1)</f>
        <v>45383</v>
      </c>
      <c r="E7636" s="5" cm="1">
        <f t="array" aca="1" ref="E7636" ca="1">INDEX(Subscribers!$Q$2:$Q$1001, INT((ROW()-2)/12)+1)</f>
        <v>3</v>
      </c>
      <c r="F7636" s="5">
        <f t="shared" ca="1" si="484"/>
        <v>0</v>
      </c>
      <c r="G7636" s="5">
        <f t="shared" ca="1" si="485"/>
        <v>1</v>
      </c>
      <c r="H7636" s="7" cm="1">
        <f t="array" aca="1" ref="H7636" ca="1">INDEX(Subscribers!$G$2:$G$1001, INT((ROW()-2)/12)+1)</f>
        <v>14.99</v>
      </c>
      <c r="I7636">
        <f t="shared" ca="1" si="486"/>
        <v>0</v>
      </c>
    </row>
    <row r="7637" spans="1:9">
      <c r="A7637" cm="1">
        <f t="array" ref="A7637">INDEX(Subscribers!$A$2:$A$1001, INT((ROW()-2)/12)+1)</f>
        <v>637</v>
      </c>
      <c r="B7637">
        <f t="shared" si="483"/>
        <v>4</v>
      </c>
      <c r="C7637" s="9" cm="1">
        <f t="array" ref="C7637">INDEX(Months!$A$2:$A$13, $B7637)</f>
        <v>45383</v>
      </c>
      <c r="D7637" s="9" cm="1">
        <f t="array" aca="1" ref="D7637" ca="1">INDEX(Subscribers!$F$2:$F$1001, INT((ROW()-2)/12)+1)</f>
        <v>45383</v>
      </c>
      <c r="E7637" s="5" cm="1">
        <f t="array" aca="1" ref="E7637" ca="1">INDEX(Subscribers!$Q$2:$Q$1001, INT((ROW()-2)/12)+1)</f>
        <v>3</v>
      </c>
      <c r="F7637" s="5">
        <f t="shared" ca="1" si="484"/>
        <v>0</v>
      </c>
      <c r="G7637" s="5">
        <f t="shared" ca="1" si="485"/>
        <v>0</v>
      </c>
      <c r="H7637" s="7" cm="1">
        <f t="array" aca="1" ref="H7637" ca="1">INDEX(Subscribers!$G$2:$G$1001, INT((ROW()-2)/12)+1)</f>
        <v>14.99</v>
      </c>
      <c r="I7637">
        <f t="shared" ca="1" si="486"/>
        <v>0</v>
      </c>
    </row>
    <row r="7638" spans="1:9">
      <c r="A7638" cm="1">
        <f t="array" ref="A7638">INDEX(Subscribers!$A$2:$A$1001, INT((ROW()-2)/12)+1)</f>
        <v>637</v>
      </c>
      <c r="B7638">
        <f t="shared" si="483"/>
        <v>5</v>
      </c>
      <c r="C7638" s="9" cm="1">
        <f t="array" ref="C7638">INDEX(Months!$A$2:$A$13, $B7638)</f>
        <v>45413</v>
      </c>
      <c r="D7638" s="9" cm="1">
        <f t="array" aca="1" ref="D7638" ca="1">INDEX(Subscribers!$F$2:$F$1001, INT((ROW()-2)/12)+1)</f>
        <v>45383</v>
      </c>
      <c r="E7638" s="5" cm="1">
        <f t="array" aca="1" ref="E7638" ca="1">INDEX(Subscribers!$Q$2:$Q$1001, INT((ROW()-2)/12)+1)</f>
        <v>3</v>
      </c>
      <c r="F7638" s="5">
        <f t="shared" ca="1" si="484"/>
        <v>0</v>
      </c>
      <c r="G7638" s="5">
        <f t="shared" ca="1" si="485"/>
        <v>0</v>
      </c>
      <c r="H7638" s="7" cm="1">
        <f t="array" aca="1" ref="H7638" ca="1">INDEX(Subscribers!$G$2:$G$1001, INT((ROW()-2)/12)+1)</f>
        <v>14.99</v>
      </c>
      <c r="I7638">
        <f t="shared" ca="1" si="486"/>
        <v>0</v>
      </c>
    </row>
    <row r="7639" spans="1:9">
      <c r="A7639" cm="1">
        <f t="array" ref="A7639">INDEX(Subscribers!$A$2:$A$1001, INT((ROW()-2)/12)+1)</f>
        <v>637</v>
      </c>
      <c r="B7639">
        <f t="shared" si="483"/>
        <v>6</v>
      </c>
      <c r="C7639" s="9" cm="1">
        <f t="array" ref="C7639">INDEX(Months!$A$2:$A$13, $B7639)</f>
        <v>45444</v>
      </c>
      <c r="D7639" s="9" cm="1">
        <f t="array" aca="1" ref="D7639" ca="1">INDEX(Subscribers!$F$2:$F$1001, INT((ROW()-2)/12)+1)</f>
        <v>45383</v>
      </c>
      <c r="E7639" s="5" cm="1">
        <f t="array" aca="1" ref="E7639" ca="1">INDEX(Subscribers!$Q$2:$Q$1001, INT((ROW()-2)/12)+1)</f>
        <v>3</v>
      </c>
      <c r="F7639" s="5">
        <f t="shared" ca="1" si="484"/>
        <v>0</v>
      </c>
      <c r="G7639" s="5">
        <f t="shared" ca="1" si="485"/>
        <v>0</v>
      </c>
      <c r="H7639" s="7" cm="1">
        <f t="array" aca="1" ref="H7639" ca="1">INDEX(Subscribers!$G$2:$G$1001, INT((ROW()-2)/12)+1)</f>
        <v>14.99</v>
      </c>
      <c r="I7639">
        <f t="shared" ca="1" si="486"/>
        <v>0</v>
      </c>
    </row>
    <row r="7640" spans="1:9">
      <c r="A7640" cm="1">
        <f t="array" ref="A7640">INDEX(Subscribers!$A$2:$A$1001, INT((ROW()-2)/12)+1)</f>
        <v>637</v>
      </c>
      <c r="B7640">
        <f t="shared" si="483"/>
        <v>7</v>
      </c>
      <c r="C7640" s="9" cm="1">
        <f t="array" ref="C7640">INDEX(Months!$A$2:$A$13, $B7640)</f>
        <v>45474</v>
      </c>
      <c r="D7640" s="9" cm="1">
        <f t="array" aca="1" ref="D7640" ca="1">INDEX(Subscribers!$F$2:$F$1001, INT((ROW()-2)/12)+1)</f>
        <v>45383</v>
      </c>
      <c r="E7640" s="5" cm="1">
        <f t="array" aca="1" ref="E7640" ca="1">INDEX(Subscribers!$Q$2:$Q$1001, INT((ROW()-2)/12)+1)</f>
        <v>3</v>
      </c>
      <c r="F7640" s="5">
        <f t="shared" ca="1" si="484"/>
        <v>0</v>
      </c>
      <c r="G7640" s="5">
        <f t="shared" ca="1" si="485"/>
        <v>0</v>
      </c>
      <c r="H7640" s="7" cm="1">
        <f t="array" aca="1" ref="H7640" ca="1">INDEX(Subscribers!$G$2:$G$1001, INT((ROW()-2)/12)+1)</f>
        <v>14.99</v>
      </c>
      <c r="I7640">
        <f t="shared" ca="1" si="486"/>
        <v>0</v>
      </c>
    </row>
    <row r="7641" spans="1:9">
      <c r="A7641" cm="1">
        <f t="array" ref="A7641">INDEX(Subscribers!$A$2:$A$1001, INT((ROW()-2)/12)+1)</f>
        <v>637</v>
      </c>
      <c r="B7641">
        <f t="shared" si="483"/>
        <v>8</v>
      </c>
      <c r="C7641" s="9" cm="1">
        <f t="array" ref="C7641">INDEX(Months!$A$2:$A$13, $B7641)</f>
        <v>45505</v>
      </c>
      <c r="D7641" s="9" cm="1">
        <f t="array" aca="1" ref="D7641" ca="1">INDEX(Subscribers!$F$2:$F$1001, INT((ROW()-2)/12)+1)</f>
        <v>45383</v>
      </c>
      <c r="E7641" s="5" cm="1">
        <f t="array" aca="1" ref="E7641" ca="1">INDEX(Subscribers!$Q$2:$Q$1001, INT((ROW()-2)/12)+1)</f>
        <v>3</v>
      </c>
      <c r="F7641" s="5">
        <f t="shared" ca="1" si="484"/>
        <v>0</v>
      </c>
      <c r="G7641" s="5">
        <f t="shared" ca="1" si="485"/>
        <v>0</v>
      </c>
      <c r="H7641" s="7" cm="1">
        <f t="array" aca="1" ref="H7641" ca="1">INDEX(Subscribers!$G$2:$G$1001, INT((ROW()-2)/12)+1)</f>
        <v>14.99</v>
      </c>
      <c r="I7641">
        <f t="shared" ca="1" si="486"/>
        <v>0</v>
      </c>
    </row>
    <row r="7642" spans="1:9">
      <c r="A7642" cm="1">
        <f t="array" ref="A7642">INDEX(Subscribers!$A$2:$A$1001, INT((ROW()-2)/12)+1)</f>
        <v>637</v>
      </c>
      <c r="B7642">
        <f t="shared" si="483"/>
        <v>9</v>
      </c>
      <c r="C7642" s="9" cm="1">
        <f t="array" ref="C7642">INDEX(Months!$A$2:$A$13, $B7642)</f>
        <v>45536</v>
      </c>
      <c r="D7642" s="9" cm="1">
        <f t="array" aca="1" ref="D7642" ca="1">INDEX(Subscribers!$F$2:$F$1001, INT((ROW()-2)/12)+1)</f>
        <v>45383</v>
      </c>
      <c r="E7642" s="5" cm="1">
        <f t="array" aca="1" ref="E7642" ca="1">INDEX(Subscribers!$Q$2:$Q$1001, INT((ROW()-2)/12)+1)</f>
        <v>3</v>
      </c>
      <c r="F7642" s="5">
        <f t="shared" ca="1" si="484"/>
        <v>0</v>
      </c>
      <c r="G7642" s="5">
        <f t="shared" ca="1" si="485"/>
        <v>0</v>
      </c>
      <c r="H7642" s="7" cm="1">
        <f t="array" aca="1" ref="H7642" ca="1">INDEX(Subscribers!$G$2:$G$1001, INT((ROW()-2)/12)+1)</f>
        <v>14.99</v>
      </c>
      <c r="I7642">
        <f t="shared" ca="1" si="486"/>
        <v>0</v>
      </c>
    </row>
    <row r="7643" spans="1:9">
      <c r="A7643" cm="1">
        <f t="array" ref="A7643">INDEX(Subscribers!$A$2:$A$1001, INT((ROW()-2)/12)+1)</f>
        <v>637</v>
      </c>
      <c r="B7643">
        <f t="shared" si="483"/>
        <v>10</v>
      </c>
      <c r="C7643" s="9" cm="1">
        <f t="array" ref="C7643">INDEX(Months!$A$2:$A$13, $B7643)</f>
        <v>45566</v>
      </c>
      <c r="D7643" s="9" cm="1">
        <f t="array" aca="1" ref="D7643" ca="1">INDEX(Subscribers!$F$2:$F$1001, INT((ROW()-2)/12)+1)</f>
        <v>45383</v>
      </c>
      <c r="E7643" s="5" cm="1">
        <f t="array" aca="1" ref="E7643" ca="1">INDEX(Subscribers!$Q$2:$Q$1001, INT((ROW()-2)/12)+1)</f>
        <v>3</v>
      </c>
      <c r="F7643" s="5">
        <f t="shared" ca="1" si="484"/>
        <v>0</v>
      </c>
      <c r="G7643" s="5">
        <f t="shared" ca="1" si="485"/>
        <v>0</v>
      </c>
      <c r="H7643" s="7" cm="1">
        <f t="array" aca="1" ref="H7643" ca="1">INDEX(Subscribers!$G$2:$G$1001, INT((ROW()-2)/12)+1)</f>
        <v>14.99</v>
      </c>
      <c r="I7643">
        <f t="shared" ca="1" si="486"/>
        <v>0</v>
      </c>
    </row>
    <row r="7644" spans="1:9">
      <c r="A7644" cm="1">
        <f t="array" ref="A7644">INDEX(Subscribers!$A$2:$A$1001, INT((ROW()-2)/12)+1)</f>
        <v>637</v>
      </c>
      <c r="B7644">
        <f t="shared" si="483"/>
        <v>11</v>
      </c>
      <c r="C7644" s="9" cm="1">
        <f t="array" ref="C7644">INDEX(Months!$A$2:$A$13, $B7644)</f>
        <v>45597</v>
      </c>
      <c r="D7644" s="9" cm="1">
        <f t="array" aca="1" ref="D7644" ca="1">INDEX(Subscribers!$F$2:$F$1001, INT((ROW()-2)/12)+1)</f>
        <v>45383</v>
      </c>
      <c r="E7644" s="5" cm="1">
        <f t="array" aca="1" ref="E7644" ca="1">INDEX(Subscribers!$Q$2:$Q$1001, INT((ROW()-2)/12)+1)</f>
        <v>3</v>
      </c>
      <c r="F7644" s="5">
        <f t="shared" ca="1" si="484"/>
        <v>0</v>
      </c>
      <c r="G7644" s="5">
        <f t="shared" ca="1" si="485"/>
        <v>0</v>
      </c>
      <c r="H7644" s="7" cm="1">
        <f t="array" aca="1" ref="H7644" ca="1">INDEX(Subscribers!$G$2:$G$1001, INT((ROW()-2)/12)+1)</f>
        <v>14.99</v>
      </c>
      <c r="I7644">
        <f t="shared" ca="1" si="486"/>
        <v>0</v>
      </c>
    </row>
    <row r="7645" spans="1:9">
      <c r="A7645" cm="1">
        <f t="array" ref="A7645">INDEX(Subscribers!$A$2:$A$1001, INT((ROW()-2)/12)+1)</f>
        <v>637</v>
      </c>
      <c r="B7645">
        <f t="shared" si="483"/>
        <v>12</v>
      </c>
      <c r="C7645" s="9" cm="1">
        <f t="array" ref="C7645">INDEX(Months!$A$2:$A$13, $B7645)</f>
        <v>45627</v>
      </c>
      <c r="D7645" s="9" cm="1">
        <f t="array" aca="1" ref="D7645" ca="1">INDEX(Subscribers!$F$2:$F$1001, INT((ROW()-2)/12)+1)</f>
        <v>45383</v>
      </c>
      <c r="E7645" s="5" cm="1">
        <f t="array" aca="1" ref="E7645" ca="1">INDEX(Subscribers!$Q$2:$Q$1001, INT((ROW()-2)/12)+1)</f>
        <v>3</v>
      </c>
      <c r="F7645" s="5">
        <f t="shared" ca="1" si="484"/>
        <v>0</v>
      </c>
      <c r="G7645" s="5">
        <f t="shared" ca="1" si="485"/>
        <v>0</v>
      </c>
      <c r="H7645" s="7" cm="1">
        <f t="array" aca="1" ref="H7645" ca="1">INDEX(Subscribers!$G$2:$G$1001, INT((ROW()-2)/12)+1)</f>
        <v>14.99</v>
      </c>
      <c r="I7645">
        <f t="shared" ca="1" si="486"/>
        <v>0</v>
      </c>
    </row>
    <row r="7646" spans="1:9">
      <c r="A7646" cm="1">
        <f t="array" ref="A7646">INDEX(Subscribers!$A$2:$A$1001, INT((ROW()-2)/12)+1)</f>
        <v>638</v>
      </c>
      <c r="B7646">
        <f t="shared" si="483"/>
        <v>1</v>
      </c>
      <c r="C7646" s="9" cm="1">
        <f t="array" ref="C7646">INDEX(Months!$A$2:$A$13, $B7646)</f>
        <v>45292</v>
      </c>
      <c r="D7646" s="9" cm="1">
        <f t="array" aca="1" ref="D7646" ca="1">INDEX(Subscribers!$F$2:$F$1001, INT((ROW()-2)/12)+1)</f>
        <v>45566</v>
      </c>
      <c r="E7646" s="5" cm="1">
        <f t="array" aca="1" ref="E7646" ca="1">INDEX(Subscribers!$Q$2:$Q$1001, INT((ROW()-2)/12)+1)</f>
        <v>3</v>
      </c>
      <c r="F7646" s="5">
        <f t="shared" ca="1" si="484"/>
        <v>0</v>
      </c>
      <c r="G7646" s="5">
        <f t="shared" ca="1" si="485"/>
        <v>0</v>
      </c>
      <c r="H7646" s="7" cm="1">
        <f t="array" aca="1" ref="H7646" ca="1">INDEX(Subscribers!$G$2:$G$1001, INT((ROW()-2)/12)+1)</f>
        <v>14.99</v>
      </c>
      <c r="I7646">
        <f t="shared" ca="1" si="486"/>
        <v>0</v>
      </c>
    </row>
    <row r="7647" spans="1:9">
      <c r="A7647" cm="1">
        <f t="array" ref="A7647">INDEX(Subscribers!$A$2:$A$1001, INT((ROW()-2)/12)+1)</f>
        <v>638</v>
      </c>
      <c r="B7647">
        <f t="shared" si="483"/>
        <v>2</v>
      </c>
      <c r="C7647" s="9" cm="1">
        <f t="array" ref="C7647">INDEX(Months!$A$2:$A$13, $B7647)</f>
        <v>45323</v>
      </c>
      <c r="D7647" s="9" cm="1">
        <f t="array" aca="1" ref="D7647" ca="1">INDEX(Subscribers!$F$2:$F$1001, INT((ROW()-2)/12)+1)</f>
        <v>45566</v>
      </c>
      <c r="E7647" s="5" cm="1">
        <f t="array" aca="1" ref="E7647" ca="1">INDEX(Subscribers!$Q$2:$Q$1001, INT((ROW()-2)/12)+1)</f>
        <v>3</v>
      </c>
      <c r="F7647" s="5">
        <f t="shared" ca="1" si="484"/>
        <v>0</v>
      </c>
      <c r="G7647" s="5">
        <f t="shared" ca="1" si="485"/>
        <v>0</v>
      </c>
      <c r="H7647" s="7" cm="1">
        <f t="array" aca="1" ref="H7647" ca="1">INDEX(Subscribers!$G$2:$G$1001, INT((ROW()-2)/12)+1)</f>
        <v>14.99</v>
      </c>
      <c r="I7647">
        <f t="shared" ca="1" si="486"/>
        <v>0</v>
      </c>
    </row>
    <row r="7648" spans="1:9">
      <c r="A7648" cm="1">
        <f t="array" ref="A7648">INDEX(Subscribers!$A$2:$A$1001, INT((ROW()-2)/12)+1)</f>
        <v>638</v>
      </c>
      <c r="B7648">
        <f t="shared" si="483"/>
        <v>3</v>
      </c>
      <c r="C7648" s="9" cm="1">
        <f t="array" ref="C7648">INDEX(Months!$A$2:$A$13, $B7648)</f>
        <v>45352</v>
      </c>
      <c r="D7648" s="9" cm="1">
        <f t="array" aca="1" ref="D7648" ca="1">INDEX(Subscribers!$F$2:$F$1001, INT((ROW()-2)/12)+1)</f>
        <v>45566</v>
      </c>
      <c r="E7648" s="5" cm="1">
        <f t="array" aca="1" ref="E7648" ca="1">INDEX(Subscribers!$Q$2:$Q$1001, INT((ROW()-2)/12)+1)</f>
        <v>3</v>
      </c>
      <c r="F7648" s="5">
        <f t="shared" ca="1" si="484"/>
        <v>0</v>
      </c>
      <c r="G7648" s="5">
        <f t="shared" ca="1" si="485"/>
        <v>1</v>
      </c>
      <c r="H7648" s="7" cm="1">
        <f t="array" aca="1" ref="H7648" ca="1">INDEX(Subscribers!$G$2:$G$1001, INT((ROW()-2)/12)+1)</f>
        <v>14.99</v>
      </c>
      <c r="I7648">
        <f t="shared" ca="1" si="486"/>
        <v>0</v>
      </c>
    </row>
    <row r="7649" spans="1:9">
      <c r="A7649" cm="1">
        <f t="array" ref="A7649">INDEX(Subscribers!$A$2:$A$1001, INT((ROW()-2)/12)+1)</f>
        <v>638</v>
      </c>
      <c r="B7649">
        <f t="shared" si="483"/>
        <v>4</v>
      </c>
      <c r="C7649" s="9" cm="1">
        <f t="array" ref="C7649">INDEX(Months!$A$2:$A$13, $B7649)</f>
        <v>45383</v>
      </c>
      <c r="D7649" s="9" cm="1">
        <f t="array" aca="1" ref="D7649" ca="1">INDEX(Subscribers!$F$2:$F$1001, INT((ROW()-2)/12)+1)</f>
        <v>45566</v>
      </c>
      <c r="E7649" s="5" cm="1">
        <f t="array" aca="1" ref="E7649" ca="1">INDEX(Subscribers!$Q$2:$Q$1001, INT((ROW()-2)/12)+1)</f>
        <v>3</v>
      </c>
      <c r="F7649" s="5">
        <f t="shared" ca="1" si="484"/>
        <v>0</v>
      </c>
      <c r="G7649" s="5">
        <f t="shared" ca="1" si="485"/>
        <v>0</v>
      </c>
      <c r="H7649" s="7" cm="1">
        <f t="array" aca="1" ref="H7649" ca="1">INDEX(Subscribers!$G$2:$G$1001, INT((ROW()-2)/12)+1)</f>
        <v>14.99</v>
      </c>
      <c r="I7649">
        <f t="shared" ca="1" si="486"/>
        <v>0</v>
      </c>
    </row>
    <row r="7650" spans="1:9">
      <c r="A7650" cm="1">
        <f t="array" ref="A7650">INDEX(Subscribers!$A$2:$A$1001, INT((ROW()-2)/12)+1)</f>
        <v>638</v>
      </c>
      <c r="B7650">
        <f t="shared" si="483"/>
        <v>5</v>
      </c>
      <c r="C7650" s="9" cm="1">
        <f t="array" ref="C7650">INDEX(Months!$A$2:$A$13, $B7650)</f>
        <v>45413</v>
      </c>
      <c r="D7650" s="9" cm="1">
        <f t="array" aca="1" ref="D7650" ca="1">INDEX(Subscribers!$F$2:$F$1001, INT((ROW()-2)/12)+1)</f>
        <v>45566</v>
      </c>
      <c r="E7650" s="5" cm="1">
        <f t="array" aca="1" ref="E7650" ca="1">INDEX(Subscribers!$Q$2:$Q$1001, INT((ROW()-2)/12)+1)</f>
        <v>3</v>
      </c>
      <c r="F7650" s="5">
        <f t="shared" ca="1" si="484"/>
        <v>0</v>
      </c>
      <c r="G7650" s="5">
        <f t="shared" ca="1" si="485"/>
        <v>0</v>
      </c>
      <c r="H7650" s="7" cm="1">
        <f t="array" aca="1" ref="H7650" ca="1">INDEX(Subscribers!$G$2:$G$1001, INT((ROW()-2)/12)+1)</f>
        <v>14.99</v>
      </c>
      <c r="I7650">
        <f t="shared" ca="1" si="486"/>
        <v>0</v>
      </c>
    </row>
    <row r="7651" spans="1:9">
      <c r="A7651" cm="1">
        <f t="array" ref="A7651">INDEX(Subscribers!$A$2:$A$1001, INT((ROW()-2)/12)+1)</f>
        <v>638</v>
      </c>
      <c r="B7651">
        <f t="shared" si="483"/>
        <v>6</v>
      </c>
      <c r="C7651" s="9" cm="1">
        <f t="array" ref="C7651">INDEX(Months!$A$2:$A$13, $B7651)</f>
        <v>45444</v>
      </c>
      <c r="D7651" s="9" cm="1">
        <f t="array" aca="1" ref="D7651" ca="1">INDEX(Subscribers!$F$2:$F$1001, INT((ROW()-2)/12)+1)</f>
        <v>45566</v>
      </c>
      <c r="E7651" s="5" cm="1">
        <f t="array" aca="1" ref="E7651" ca="1">INDEX(Subscribers!$Q$2:$Q$1001, INT((ROW()-2)/12)+1)</f>
        <v>3</v>
      </c>
      <c r="F7651" s="5">
        <f t="shared" ca="1" si="484"/>
        <v>0</v>
      </c>
      <c r="G7651" s="5">
        <f t="shared" ca="1" si="485"/>
        <v>0</v>
      </c>
      <c r="H7651" s="7" cm="1">
        <f t="array" aca="1" ref="H7651" ca="1">INDEX(Subscribers!$G$2:$G$1001, INT((ROW()-2)/12)+1)</f>
        <v>14.99</v>
      </c>
      <c r="I7651">
        <f t="shared" ca="1" si="486"/>
        <v>0</v>
      </c>
    </row>
    <row r="7652" spans="1:9">
      <c r="A7652" cm="1">
        <f t="array" ref="A7652">INDEX(Subscribers!$A$2:$A$1001, INT((ROW()-2)/12)+1)</f>
        <v>638</v>
      </c>
      <c r="B7652">
        <f t="shared" si="483"/>
        <v>7</v>
      </c>
      <c r="C7652" s="9" cm="1">
        <f t="array" ref="C7652">INDEX(Months!$A$2:$A$13, $B7652)</f>
        <v>45474</v>
      </c>
      <c r="D7652" s="9" cm="1">
        <f t="array" aca="1" ref="D7652" ca="1">INDEX(Subscribers!$F$2:$F$1001, INT((ROW()-2)/12)+1)</f>
        <v>45566</v>
      </c>
      <c r="E7652" s="5" cm="1">
        <f t="array" aca="1" ref="E7652" ca="1">INDEX(Subscribers!$Q$2:$Q$1001, INT((ROW()-2)/12)+1)</f>
        <v>3</v>
      </c>
      <c r="F7652" s="5">
        <f t="shared" ca="1" si="484"/>
        <v>0</v>
      </c>
      <c r="G7652" s="5">
        <f t="shared" ca="1" si="485"/>
        <v>0</v>
      </c>
      <c r="H7652" s="7" cm="1">
        <f t="array" aca="1" ref="H7652" ca="1">INDEX(Subscribers!$G$2:$G$1001, INT((ROW()-2)/12)+1)</f>
        <v>14.99</v>
      </c>
      <c r="I7652">
        <f t="shared" ca="1" si="486"/>
        <v>0</v>
      </c>
    </row>
    <row r="7653" spans="1:9">
      <c r="A7653" cm="1">
        <f t="array" ref="A7653">INDEX(Subscribers!$A$2:$A$1001, INT((ROW()-2)/12)+1)</f>
        <v>638</v>
      </c>
      <c r="B7653">
        <f t="shared" si="483"/>
        <v>8</v>
      </c>
      <c r="C7653" s="9" cm="1">
        <f t="array" ref="C7653">INDEX(Months!$A$2:$A$13, $B7653)</f>
        <v>45505</v>
      </c>
      <c r="D7653" s="9" cm="1">
        <f t="array" aca="1" ref="D7653" ca="1">INDEX(Subscribers!$F$2:$F$1001, INT((ROW()-2)/12)+1)</f>
        <v>45566</v>
      </c>
      <c r="E7653" s="5" cm="1">
        <f t="array" aca="1" ref="E7653" ca="1">INDEX(Subscribers!$Q$2:$Q$1001, INT((ROW()-2)/12)+1)</f>
        <v>3</v>
      </c>
      <c r="F7653" s="5">
        <f t="shared" ca="1" si="484"/>
        <v>0</v>
      </c>
      <c r="G7653" s="5">
        <f t="shared" ca="1" si="485"/>
        <v>0</v>
      </c>
      <c r="H7653" s="7" cm="1">
        <f t="array" aca="1" ref="H7653" ca="1">INDEX(Subscribers!$G$2:$G$1001, INT((ROW()-2)/12)+1)</f>
        <v>14.99</v>
      </c>
      <c r="I7653">
        <f t="shared" ca="1" si="486"/>
        <v>0</v>
      </c>
    </row>
    <row r="7654" spans="1:9">
      <c r="A7654" cm="1">
        <f t="array" ref="A7654">INDEX(Subscribers!$A$2:$A$1001, INT((ROW()-2)/12)+1)</f>
        <v>638</v>
      </c>
      <c r="B7654">
        <f t="shared" si="483"/>
        <v>9</v>
      </c>
      <c r="C7654" s="9" cm="1">
        <f t="array" ref="C7654">INDEX(Months!$A$2:$A$13, $B7654)</f>
        <v>45536</v>
      </c>
      <c r="D7654" s="9" cm="1">
        <f t="array" aca="1" ref="D7654" ca="1">INDEX(Subscribers!$F$2:$F$1001, INT((ROW()-2)/12)+1)</f>
        <v>45566</v>
      </c>
      <c r="E7654" s="5" cm="1">
        <f t="array" aca="1" ref="E7654" ca="1">INDEX(Subscribers!$Q$2:$Q$1001, INT((ROW()-2)/12)+1)</f>
        <v>3</v>
      </c>
      <c r="F7654" s="5">
        <f t="shared" ca="1" si="484"/>
        <v>0</v>
      </c>
      <c r="G7654" s="5">
        <f t="shared" ca="1" si="485"/>
        <v>0</v>
      </c>
      <c r="H7654" s="7" cm="1">
        <f t="array" aca="1" ref="H7654" ca="1">INDEX(Subscribers!$G$2:$G$1001, INT((ROW()-2)/12)+1)</f>
        <v>14.99</v>
      </c>
      <c r="I7654">
        <f t="shared" ca="1" si="486"/>
        <v>0</v>
      </c>
    </row>
    <row r="7655" spans="1:9">
      <c r="A7655" cm="1">
        <f t="array" ref="A7655">INDEX(Subscribers!$A$2:$A$1001, INT((ROW()-2)/12)+1)</f>
        <v>638</v>
      </c>
      <c r="B7655">
        <f t="shared" si="483"/>
        <v>10</v>
      </c>
      <c r="C7655" s="9" cm="1">
        <f t="array" ref="C7655">INDEX(Months!$A$2:$A$13, $B7655)</f>
        <v>45566</v>
      </c>
      <c r="D7655" s="9" cm="1">
        <f t="array" aca="1" ref="D7655" ca="1">INDEX(Subscribers!$F$2:$F$1001, INT((ROW()-2)/12)+1)</f>
        <v>45566</v>
      </c>
      <c r="E7655" s="5" cm="1">
        <f t="array" aca="1" ref="E7655" ca="1">INDEX(Subscribers!$Q$2:$Q$1001, INT((ROW()-2)/12)+1)</f>
        <v>3</v>
      </c>
      <c r="F7655" s="5">
        <f t="shared" ca="1" si="484"/>
        <v>0</v>
      </c>
      <c r="G7655" s="5">
        <f t="shared" ca="1" si="485"/>
        <v>0</v>
      </c>
      <c r="H7655" s="7" cm="1">
        <f t="array" aca="1" ref="H7655" ca="1">INDEX(Subscribers!$G$2:$G$1001, INT((ROW()-2)/12)+1)</f>
        <v>14.99</v>
      </c>
      <c r="I7655">
        <f t="shared" ca="1" si="486"/>
        <v>0</v>
      </c>
    </row>
    <row r="7656" spans="1:9">
      <c r="A7656" cm="1">
        <f t="array" ref="A7656">INDEX(Subscribers!$A$2:$A$1001, INT((ROW()-2)/12)+1)</f>
        <v>638</v>
      </c>
      <c r="B7656">
        <f t="shared" si="483"/>
        <v>11</v>
      </c>
      <c r="C7656" s="9" cm="1">
        <f t="array" ref="C7656">INDEX(Months!$A$2:$A$13, $B7656)</f>
        <v>45597</v>
      </c>
      <c r="D7656" s="9" cm="1">
        <f t="array" aca="1" ref="D7656" ca="1">INDEX(Subscribers!$F$2:$F$1001, INT((ROW()-2)/12)+1)</f>
        <v>45566</v>
      </c>
      <c r="E7656" s="5" cm="1">
        <f t="array" aca="1" ref="E7656" ca="1">INDEX(Subscribers!$Q$2:$Q$1001, INT((ROW()-2)/12)+1)</f>
        <v>3</v>
      </c>
      <c r="F7656" s="5">
        <f t="shared" ca="1" si="484"/>
        <v>0</v>
      </c>
      <c r="G7656" s="5">
        <f t="shared" ca="1" si="485"/>
        <v>0</v>
      </c>
      <c r="H7656" s="7" cm="1">
        <f t="array" aca="1" ref="H7656" ca="1">INDEX(Subscribers!$G$2:$G$1001, INT((ROW()-2)/12)+1)</f>
        <v>14.99</v>
      </c>
      <c r="I7656">
        <f t="shared" ca="1" si="486"/>
        <v>0</v>
      </c>
    </row>
    <row r="7657" spans="1:9">
      <c r="A7657" cm="1">
        <f t="array" ref="A7657">INDEX(Subscribers!$A$2:$A$1001, INT((ROW()-2)/12)+1)</f>
        <v>638</v>
      </c>
      <c r="B7657">
        <f t="shared" si="483"/>
        <v>12</v>
      </c>
      <c r="C7657" s="9" cm="1">
        <f t="array" ref="C7657">INDEX(Months!$A$2:$A$13, $B7657)</f>
        <v>45627</v>
      </c>
      <c r="D7657" s="9" cm="1">
        <f t="array" aca="1" ref="D7657" ca="1">INDEX(Subscribers!$F$2:$F$1001, INT((ROW()-2)/12)+1)</f>
        <v>45566</v>
      </c>
      <c r="E7657" s="5" cm="1">
        <f t="array" aca="1" ref="E7657" ca="1">INDEX(Subscribers!$Q$2:$Q$1001, INT((ROW()-2)/12)+1)</f>
        <v>3</v>
      </c>
      <c r="F7657" s="5">
        <f t="shared" ca="1" si="484"/>
        <v>0</v>
      </c>
      <c r="G7657" s="5">
        <f t="shared" ca="1" si="485"/>
        <v>0</v>
      </c>
      <c r="H7657" s="7" cm="1">
        <f t="array" aca="1" ref="H7657" ca="1">INDEX(Subscribers!$G$2:$G$1001, INT((ROW()-2)/12)+1)</f>
        <v>14.99</v>
      </c>
      <c r="I7657">
        <f t="shared" ca="1" si="486"/>
        <v>0</v>
      </c>
    </row>
    <row r="7658" spans="1:9">
      <c r="A7658" cm="1">
        <f t="array" ref="A7658">INDEX(Subscribers!$A$2:$A$1001, INT((ROW()-2)/12)+1)</f>
        <v>639</v>
      </c>
      <c r="B7658">
        <f t="shared" si="483"/>
        <v>1</v>
      </c>
      <c r="C7658" s="9" cm="1">
        <f t="array" ref="C7658">INDEX(Months!$A$2:$A$13, $B7658)</f>
        <v>45292</v>
      </c>
      <c r="D7658" s="9" cm="1">
        <f t="array" aca="1" ref="D7658" ca="1">INDEX(Subscribers!$F$2:$F$1001, INT((ROW()-2)/12)+1)</f>
        <v>45597</v>
      </c>
      <c r="E7658" s="5" cm="1">
        <f t="array" aca="1" ref="E7658" ca="1">INDEX(Subscribers!$Q$2:$Q$1001, INT((ROW()-2)/12)+1)</f>
        <v>999</v>
      </c>
      <c r="F7658" s="5">
        <f t="shared" ca="1" si="484"/>
        <v>0</v>
      </c>
      <c r="G7658" s="5">
        <f t="shared" ca="1" si="485"/>
        <v>0</v>
      </c>
      <c r="H7658" s="7" cm="1">
        <f t="array" aca="1" ref="H7658" ca="1">INDEX(Subscribers!$G$2:$G$1001, INT((ROW()-2)/12)+1)</f>
        <v>26.979999999999997</v>
      </c>
      <c r="I7658">
        <f t="shared" ca="1" si="486"/>
        <v>0</v>
      </c>
    </row>
    <row r="7659" spans="1:9">
      <c r="A7659" cm="1">
        <f t="array" ref="A7659">INDEX(Subscribers!$A$2:$A$1001, INT((ROW()-2)/12)+1)</f>
        <v>639</v>
      </c>
      <c r="B7659">
        <f t="shared" si="483"/>
        <v>2</v>
      </c>
      <c r="C7659" s="9" cm="1">
        <f t="array" ref="C7659">INDEX(Months!$A$2:$A$13, $B7659)</f>
        <v>45323</v>
      </c>
      <c r="D7659" s="9" cm="1">
        <f t="array" aca="1" ref="D7659" ca="1">INDEX(Subscribers!$F$2:$F$1001, INT((ROW()-2)/12)+1)</f>
        <v>45597</v>
      </c>
      <c r="E7659" s="5" cm="1">
        <f t="array" aca="1" ref="E7659" ca="1">INDEX(Subscribers!$Q$2:$Q$1001, INT((ROW()-2)/12)+1)</f>
        <v>999</v>
      </c>
      <c r="F7659" s="5">
        <f t="shared" ca="1" si="484"/>
        <v>0</v>
      </c>
      <c r="G7659" s="5">
        <f t="shared" ca="1" si="485"/>
        <v>0</v>
      </c>
      <c r="H7659" s="7" cm="1">
        <f t="array" aca="1" ref="H7659" ca="1">INDEX(Subscribers!$G$2:$G$1001, INT((ROW()-2)/12)+1)</f>
        <v>26.979999999999997</v>
      </c>
      <c r="I7659">
        <f t="shared" ca="1" si="486"/>
        <v>0</v>
      </c>
    </row>
    <row r="7660" spans="1:9">
      <c r="A7660" cm="1">
        <f t="array" ref="A7660">INDEX(Subscribers!$A$2:$A$1001, INT((ROW()-2)/12)+1)</f>
        <v>639</v>
      </c>
      <c r="B7660">
        <f t="shared" si="483"/>
        <v>3</v>
      </c>
      <c r="C7660" s="9" cm="1">
        <f t="array" ref="C7660">INDEX(Months!$A$2:$A$13, $B7660)</f>
        <v>45352</v>
      </c>
      <c r="D7660" s="9" cm="1">
        <f t="array" aca="1" ref="D7660" ca="1">INDEX(Subscribers!$F$2:$F$1001, INT((ROW()-2)/12)+1)</f>
        <v>45597</v>
      </c>
      <c r="E7660" s="5" cm="1">
        <f t="array" aca="1" ref="E7660" ca="1">INDEX(Subscribers!$Q$2:$Q$1001, INT((ROW()-2)/12)+1)</f>
        <v>999</v>
      </c>
      <c r="F7660" s="5">
        <f t="shared" ca="1" si="484"/>
        <v>0</v>
      </c>
      <c r="G7660" s="5">
        <f t="shared" ca="1" si="485"/>
        <v>0</v>
      </c>
      <c r="H7660" s="7" cm="1">
        <f t="array" aca="1" ref="H7660" ca="1">INDEX(Subscribers!$G$2:$G$1001, INT((ROW()-2)/12)+1)</f>
        <v>26.979999999999997</v>
      </c>
      <c r="I7660">
        <f t="shared" ca="1" si="486"/>
        <v>0</v>
      </c>
    </row>
    <row r="7661" spans="1:9">
      <c r="A7661" cm="1">
        <f t="array" ref="A7661">INDEX(Subscribers!$A$2:$A$1001, INT((ROW()-2)/12)+1)</f>
        <v>639</v>
      </c>
      <c r="B7661">
        <f t="shared" si="483"/>
        <v>4</v>
      </c>
      <c r="C7661" s="9" cm="1">
        <f t="array" ref="C7661">INDEX(Months!$A$2:$A$13, $B7661)</f>
        <v>45383</v>
      </c>
      <c r="D7661" s="9" cm="1">
        <f t="array" aca="1" ref="D7661" ca="1">INDEX(Subscribers!$F$2:$F$1001, INT((ROW()-2)/12)+1)</f>
        <v>45597</v>
      </c>
      <c r="E7661" s="5" cm="1">
        <f t="array" aca="1" ref="E7661" ca="1">INDEX(Subscribers!$Q$2:$Q$1001, INT((ROW()-2)/12)+1)</f>
        <v>999</v>
      </c>
      <c r="F7661" s="5">
        <f t="shared" ca="1" si="484"/>
        <v>0</v>
      </c>
      <c r="G7661" s="5">
        <f t="shared" ca="1" si="485"/>
        <v>0</v>
      </c>
      <c r="H7661" s="7" cm="1">
        <f t="array" aca="1" ref="H7661" ca="1">INDEX(Subscribers!$G$2:$G$1001, INT((ROW()-2)/12)+1)</f>
        <v>26.979999999999997</v>
      </c>
      <c r="I7661">
        <f t="shared" ca="1" si="486"/>
        <v>0</v>
      </c>
    </row>
    <row r="7662" spans="1:9">
      <c r="A7662" cm="1">
        <f t="array" ref="A7662">INDEX(Subscribers!$A$2:$A$1001, INT((ROW()-2)/12)+1)</f>
        <v>639</v>
      </c>
      <c r="B7662">
        <f t="shared" si="483"/>
        <v>5</v>
      </c>
      <c r="C7662" s="9" cm="1">
        <f t="array" ref="C7662">INDEX(Months!$A$2:$A$13, $B7662)</f>
        <v>45413</v>
      </c>
      <c r="D7662" s="9" cm="1">
        <f t="array" aca="1" ref="D7662" ca="1">INDEX(Subscribers!$F$2:$F$1001, INT((ROW()-2)/12)+1)</f>
        <v>45597</v>
      </c>
      <c r="E7662" s="5" cm="1">
        <f t="array" aca="1" ref="E7662" ca="1">INDEX(Subscribers!$Q$2:$Q$1001, INT((ROW()-2)/12)+1)</f>
        <v>999</v>
      </c>
      <c r="F7662" s="5">
        <f t="shared" ca="1" si="484"/>
        <v>0</v>
      </c>
      <c r="G7662" s="5">
        <f t="shared" ca="1" si="485"/>
        <v>0</v>
      </c>
      <c r="H7662" s="7" cm="1">
        <f t="array" aca="1" ref="H7662" ca="1">INDEX(Subscribers!$G$2:$G$1001, INT((ROW()-2)/12)+1)</f>
        <v>26.979999999999997</v>
      </c>
      <c r="I7662">
        <f t="shared" ca="1" si="486"/>
        <v>0</v>
      </c>
    </row>
    <row r="7663" spans="1:9">
      <c r="A7663" cm="1">
        <f t="array" ref="A7663">INDEX(Subscribers!$A$2:$A$1001, INT((ROW()-2)/12)+1)</f>
        <v>639</v>
      </c>
      <c r="B7663">
        <f t="shared" si="483"/>
        <v>6</v>
      </c>
      <c r="C7663" s="9" cm="1">
        <f t="array" ref="C7663">INDEX(Months!$A$2:$A$13, $B7663)</f>
        <v>45444</v>
      </c>
      <c r="D7663" s="9" cm="1">
        <f t="array" aca="1" ref="D7663" ca="1">INDEX(Subscribers!$F$2:$F$1001, INT((ROW()-2)/12)+1)</f>
        <v>45597</v>
      </c>
      <c r="E7663" s="5" cm="1">
        <f t="array" aca="1" ref="E7663" ca="1">INDEX(Subscribers!$Q$2:$Q$1001, INT((ROW()-2)/12)+1)</f>
        <v>999</v>
      </c>
      <c r="F7663" s="5">
        <f t="shared" ca="1" si="484"/>
        <v>0</v>
      </c>
      <c r="G7663" s="5">
        <f t="shared" ca="1" si="485"/>
        <v>0</v>
      </c>
      <c r="H7663" s="7" cm="1">
        <f t="array" aca="1" ref="H7663" ca="1">INDEX(Subscribers!$G$2:$G$1001, INT((ROW()-2)/12)+1)</f>
        <v>26.979999999999997</v>
      </c>
      <c r="I7663">
        <f t="shared" ca="1" si="486"/>
        <v>0</v>
      </c>
    </row>
    <row r="7664" spans="1:9">
      <c r="A7664" cm="1">
        <f t="array" ref="A7664">INDEX(Subscribers!$A$2:$A$1001, INT((ROW()-2)/12)+1)</f>
        <v>639</v>
      </c>
      <c r="B7664">
        <f t="shared" si="483"/>
        <v>7</v>
      </c>
      <c r="C7664" s="9" cm="1">
        <f t="array" ref="C7664">INDEX(Months!$A$2:$A$13, $B7664)</f>
        <v>45474</v>
      </c>
      <c r="D7664" s="9" cm="1">
        <f t="array" aca="1" ref="D7664" ca="1">INDEX(Subscribers!$F$2:$F$1001, INT((ROW()-2)/12)+1)</f>
        <v>45597</v>
      </c>
      <c r="E7664" s="5" cm="1">
        <f t="array" aca="1" ref="E7664" ca="1">INDEX(Subscribers!$Q$2:$Q$1001, INT((ROW()-2)/12)+1)</f>
        <v>999</v>
      </c>
      <c r="F7664" s="5">
        <f t="shared" ca="1" si="484"/>
        <v>0</v>
      </c>
      <c r="G7664" s="5">
        <f t="shared" ca="1" si="485"/>
        <v>0</v>
      </c>
      <c r="H7664" s="7" cm="1">
        <f t="array" aca="1" ref="H7664" ca="1">INDEX(Subscribers!$G$2:$G$1001, INT((ROW()-2)/12)+1)</f>
        <v>26.979999999999997</v>
      </c>
      <c r="I7664">
        <f t="shared" ca="1" si="486"/>
        <v>0</v>
      </c>
    </row>
    <row r="7665" spans="1:9">
      <c r="A7665" cm="1">
        <f t="array" ref="A7665">INDEX(Subscribers!$A$2:$A$1001, INT((ROW()-2)/12)+1)</f>
        <v>639</v>
      </c>
      <c r="B7665">
        <f t="shared" si="483"/>
        <v>8</v>
      </c>
      <c r="C7665" s="9" cm="1">
        <f t="array" ref="C7665">INDEX(Months!$A$2:$A$13, $B7665)</f>
        <v>45505</v>
      </c>
      <c r="D7665" s="9" cm="1">
        <f t="array" aca="1" ref="D7665" ca="1">INDEX(Subscribers!$F$2:$F$1001, INT((ROW()-2)/12)+1)</f>
        <v>45597</v>
      </c>
      <c r="E7665" s="5" cm="1">
        <f t="array" aca="1" ref="E7665" ca="1">INDEX(Subscribers!$Q$2:$Q$1001, INT((ROW()-2)/12)+1)</f>
        <v>999</v>
      </c>
      <c r="F7665" s="5">
        <f t="shared" ca="1" si="484"/>
        <v>0</v>
      </c>
      <c r="G7665" s="5">
        <f t="shared" ca="1" si="485"/>
        <v>0</v>
      </c>
      <c r="H7665" s="7" cm="1">
        <f t="array" aca="1" ref="H7665" ca="1">INDEX(Subscribers!$G$2:$G$1001, INT((ROW()-2)/12)+1)</f>
        <v>26.979999999999997</v>
      </c>
      <c r="I7665">
        <f t="shared" ca="1" si="486"/>
        <v>0</v>
      </c>
    </row>
    <row r="7666" spans="1:9">
      <c r="A7666" cm="1">
        <f t="array" ref="A7666">INDEX(Subscribers!$A$2:$A$1001, INT((ROW()-2)/12)+1)</f>
        <v>639</v>
      </c>
      <c r="B7666">
        <f t="shared" si="483"/>
        <v>9</v>
      </c>
      <c r="C7666" s="9" cm="1">
        <f t="array" ref="C7666">INDEX(Months!$A$2:$A$13, $B7666)</f>
        <v>45536</v>
      </c>
      <c r="D7666" s="9" cm="1">
        <f t="array" aca="1" ref="D7666" ca="1">INDEX(Subscribers!$F$2:$F$1001, INT((ROW()-2)/12)+1)</f>
        <v>45597</v>
      </c>
      <c r="E7666" s="5" cm="1">
        <f t="array" aca="1" ref="E7666" ca="1">INDEX(Subscribers!$Q$2:$Q$1001, INT((ROW()-2)/12)+1)</f>
        <v>999</v>
      </c>
      <c r="F7666" s="5">
        <f t="shared" ca="1" si="484"/>
        <v>0</v>
      </c>
      <c r="G7666" s="5">
        <f t="shared" ca="1" si="485"/>
        <v>0</v>
      </c>
      <c r="H7666" s="7" cm="1">
        <f t="array" aca="1" ref="H7666" ca="1">INDEX(Subscribers!$G$2:$G$1001, INT((ROW()-2)/12)+1)</f>
        <v>26.979999999999997</v>
      </c>
      <c r="I7666">
        <f t="shared" ca="1" si="486"/>
        <v>0</v>
      </c>
    </row>
    <row r="7667" spans="1:9">
      <c r="A7667" cm="1">
        <f t="array" ref="A7667">INDEX(Subscribers!$A$2:$A$1001, INT((ROW()-2)/12)+1)</f>
        <v>639</v>
      </c>
      <c r="B7667">
        <f t="shared" si="483"/>
        <v>10</v>
      </c>
      <c r="C7667" s="9" cm="1">
        <f t="array" ref="C7667">INDEX(Months!$A$2:$A$13, $B7667)</f>
        <v>45566</v>
      </c>
      <c r="D7667" s="9" cm="1">
        <f t="array" aca="1" ref="D7667" ca="1">INDEX(Subscribers!$F$2:$F$1001, INT((ROW()-2)/12)+1)</f>
        <v>45597</v>
      </c>
      <c r="E7667" s="5" cm="1">
        <f t="array" aca="1" ref="E7667" ca="1">INDEX(Subscribers!$Q$2:$Q$1001, INT((ROW()-2)/12)+1)</f>
        <v>999</v>
      </c>
      <c r="F7667" s="5">
        <f t="shared" ca="1" si="484"/>
        <v>0</v>
      </c>
      <c r="G7667" s="5">
        <f t="shared" ca="1" si="485"/>
        <v>0</v>
      </c>
      <c r="H7667" s="7" cm="1">
        <f t="array" aca="1" ref="H7667" ca="1">INDEX(Subscribers!$G$2:$G$1001, INT((ROW()-2)/12)+1)</f>
        <v>26.979999999999997</v>
      </c>
      <c r="I7667">
        <f t="shared" ca="1" si="486"/>
        <v>0</v>
      </c>
    </row>
    <row r="7668" spans="1:9">
      <c r="A7668" cm="1">
        <f t="array" ref="A7668">INDEX(Subscribers!$A$2:$A$1001, INT((ROW()-2)/12)+1)</f>
        <v>639</v>
      </c>
      <c r="B7668">
        <f t="shared" si="483"/>
        <v>11</v>
      </c>
      <c r="C7668" s="9" cm="1">
        <f t="array" ref="C7668">INDEX(Months!$A$2:$A$13, $B7668)</f>
        <v>45597</v>
      </c>
      <c r="D7668" s="9" cm="1">
        <f t="array" aca="1" ref="D7668" ca="1">INDEX(Subscribers!$F$2:$F$1001, INT((ROW()-2)/12)+1)</f>
        <v>45597</v>
      </c>
      <c r="E7668" s="5" cm="1">
        <f t="array" aca="1" ref="E7668" ca="1">INDEX(Subscribers!$Q$2:$Q$1001, INT((ROW()-2)/12)+1)</f>
        <v>999</v>
      </c>
      <c r="F7668" s="5">
        <f t="shared" ca="1" si="484"/>
        <v>1</v>
      </c>
      <c r="G7668" s="5">
        <f t="shared" ca="1" si="485"/>
        <v>0</v>
      </c>
      <c r="H7668" s="7" cm="1">
        <f t="array" aca="1" ref="H7668" ca="1">INDEX(Subscribers!$G$2:$G$1001, INT((ROW()-2)/12)+1)</f>
        <v>26.979999999999997</v>
      </c>
      <c r="I7668">
        <f t="shared" ca="1" si="486"/>
        <v>26.979999999999997</v>
      </c>
    </row>
    <row r="7669" spans="1:9">
      <c r="A7669" cm="1">
        <f t="array" ref="A7669">INDEX(Subscribers!$A$2:$A$1001, INT((ROW()-2)/12)+1)</f>
        <v>639</v>
      </c>
      <c r="B7669">
        <f t="shared" si="483"/>
        <v>12</v>
      </c>
      <c r="C7669" s="9" cm="1">
        <f t="array" ref="C7669">INDEX(Months!$A$2:$A$13, $B7669)</f>
        <v>45627</v>
      </c>
      <c r="D7669" s="9" cm="1">
        <f t="array" aca="1" ref="D7669" ca="1">INDEX(Subscribers!$F$2:$F$1001, INT((ROW()-2)/12)+1)</f>
        <v>45597</v>
      </c>
      <c r="E7669" s="5" cm="1">
        <f t="array" aca="1" ref="E7669" ca="1">INDEX(Subscribers!$Q$2:$Q$1001, INT((ROW()-2)/12)+1)</f>
        <v>999</v>
      </c>
      <c r="F7669" s="5">
        <f t="shared" ca="1" si="484"/>
        <v>1</v>
      </c>
      <c r="G7669" s="5">
        <f t="shared" ca="1" si="485"/>
        <v>0</v>
      </c>
      <c r="H7669" s="7" cm="1">
        <f t="array" aca="1" ref="H7669" ca="1">INDEX(Subscribers!$G$2:$G$1001, INT((ROW()-2)/12)+1)</f>
        <v>26.979999999999997</v>
      </c>
      <c r="I7669">
        <f t="shared" ca="1" si="486"/>
        <v>26.979999999999997</v>
      </c>
    </row>
    <row r="7670" spans="1:9">
      <c r="A7670" cm="1">
        <f t="array" ref="A7670">INDEX(Subscribers!$A$2:$A$1001, INT((ROW()-2)/12)+1)</f>
        <v>640</v>
      </c>
      <c r="B7670">
        <f t="shared" si="483"/>
        <v>1</v>
      </c>
      <c r="C7670" s="9" cm="1">
        <f t="array" ref="C7670">INDEX(Months!$A$2:$A$13, $B7670)</f>
        <v>45292</v>
      </c>
      <c r="D7670" s="9" cm="1">
        <f t="array" aca="1" ref="D7670" ca="1">INDEX(Subscribers!$F$2:$F$1001, INT((ROW()-2)/12)+1)</f>
        <v>45352</v>
      </c>
      <c r="E7670" s="5" cm="1">
        <f t="array" aca="1" ref="E7670" ca="1">INDEX(Subscribers!$Q$2:$Q$1001, INT((ROW()-2)/12)+1)</f>
        <v>999</v>
      </c>
      <c r="F7670" s="5">
        <f t="shared" ca="1" si="484"/>
        <v>0</v>
      </c>
      <c r="G7670" s="5">
        <f t="shared" ca="1" si="485"/>
        <v>0</v>
      </c>
      <c r="H7670" s="7" cm="1">
        <f t="array" aca="1" ref="H7670" ca="1">INDEX(Subscribers!$G$2:$G$1001, INT((ROW()-2)/12)+1)</f>
        <v>14.99</v>
      </c>
      <c r="I7670">
        <f t="shared" ca="1" si="486"/>
        <v>0</v>
      </c>
    </row>
    <row r="7671" spans="1:9">
      <c r="A7671" cm="1">
        <f t="array" ref="A7671">INDEX(Subscribers!$A$2:$A$1001, INT((ROW()-2)/12)+1)</f>
        <v>640</v>
      </c>
      <c r="B7671">
        <f t="shared" si="483"/>
        <v>2</v>
      </c>
      <c r="C7671" s="9" cm="1">
        <f t="array" ref="C7671">INDEX(Months!$A$2:$A$13, $B7671)</f>
        <v>45323</v>
      </c>
      <c r="D7671" s="9" cm="1">
        <f t="array" aca="1" ref="D7671" ca="1">INDEX(Subscribers!$F$2:$F$1001, INT((ROW()-2)/12)+1)</f>
        <v>45352</v>
      </c>
      <c r="E7671" s="5" cm="1">
        <f t="array" aca="1" ref="E7671" ca="1">INDEX(Subscribers!$Q$2:$Q$1001, INT((ROW()-2)/12)+1)</f>
        <v>999</v>
      </c>
      <c r="F7671" s="5">
        <f t="shared" ca="1" si="484"/>
        <v>0</v>
      </c>
      <c r="G7671" s="5">
        <f t="shared" ca="1" si="485"/>
        <v>0</v>
      </c>
      <c r="H7671" s="7" cm="1">
        <f t="array" aca="1" ref="H7671" ca="1">INDEX(Subscribers!$G$2:$G$1001, INT((ROW()-2)/12)+1)</f>
        <v>14.99</v>
      </c>
      <c r="I7671">
        <f t="shared" ca="1" si="486"/>
        <v>0</v>
      </c>
    </row>
    <row r="7672" spans="1:9">
      <c r="A7672" cm="1">
        <f t="array" ref="A7672">INDEX(Subscribers!$A$2:$A$1001, INT((ROW()-2)/12)+1)</f>
        <v>640</v>
      </c>
      <c r="B7672">
        <f t="shared" si="483"/>
        <v>3</v>
      </c>
      <c r="C7672" s="9" cm="1">
        <f t="array" ref="C7672">INDEX(Months!$A$2:$A$13, $B7672)</f>
        <v>45352</v>
      </c>
      <c r="D7672" s="9" cm="1">
        <f t="array" aca="1" ref="D7672" ca="1">INDEX(Subscribers!$F$2:$F$1001, INT((ROW()-2)/12)+1)</f>
        <v>45352</v>
      </c>
      <c r="E7672" s="5" cm="1">
        <f t="array" aca="1" ref="E7672" ca="1">INDEX(Subscribers!$Q$2:$Q$1001, INT((ROW()-2)/12)+1)</f>
        <v>999</v>
      </c>
      <c r="F7672" s="5">
        <f t="shared" ca="1" si="484"/>
        <v>1</v>
      </c>
      <c r="G7672" s="5">
        <f t="shared" ca="1" si="485"/>
        <v>0</v>
      </c>
      <c r="H7672" s="7" cm="1">
        <f t="array" aca="1" ref="H7672" ca="1">INDEX(Subscribers!$G$2:$G$1001, INT((ROW()-2)/12)+1)</f>
        <v>14.99</v>
      </c>
      <c r="I7672">
        <f t="shared" ca="1" si="486"/>
        <v>14.99</v>
      </c>
    </row>
    <row r="7673" spans="1:9">
      <c r="A7673" cm="1">
        <f t="array" ref="A7673">INDEX(Subscribers!$A$2:$A$1001, INT((ROW()-2)/12)+1)</f>
        <v>640</v>
      </c>
      <c r="B7673">
        <f t="shared" si="483"/>
        <v>4</v>
      </c>
      <c r="C7673" s="9" cm="1">
        <f t="array" ref="C7673">INDEX(Months!$A$2:$A$13, $B7673)</f>
        <v>45383</v>
      </c>
      <c r="D7673" s="9" cm="1">
        <f t="array" aca="1" ref="D7673" ca="1">INDEX(Subscribers!$F$2:$F$1001, INT((ROW()-2)/12)+1)</f>
        <v>45352</v>
      </c>
      <c r="E7673" s="5" cm="1">
        <f t="array" aca="1" ref="E7673" ca="1">INDEX(Subscribers!$Q$2:$Q$1001, INT((ROW()-2)/12)+1)</f>
        <v>999</v>
      </c>
      <c r="F7673" s="5">
        <f t="shared" ca="1" si="484"/>
        <v>1</v>
      </c>
      <c r="G7673" s="5">
        <f t="shared" ca="1" si="485"/>
        <v>0</v>
      </c>
      <c r="H7673" s="7" cm="1">
        <f t="array" aca="1" ref="H7673" ca="1">INDEX(Subscribers!$G$2:$G$1001, INT((ROW()-2)/12)+1)</f>
        <v>14.99</v>
      </c>
      <c r="I7673">
        <f t="shared" ca="1" si="486"/>
        <v>14.99</v>
      </c>
    </row>
    <row r="7674" spans="1:9">
      <c r="A7674" cm="1">
        <f t="array" ref="A7674">INDEX(Subscribers!$A$2:$A$1001, INT((ROW()-2)/12)+1)</f>
        <v>640</v>
      </c>
      <c r="B7674">
        <f t="shared" si="483"/>
        <v>5</v>
      </c>
      <c r="C7674" s="9" cm="1">
        <f t="array" ref="C7674">INDEX(Months!$A$2:$A$13, $B7674)</f>
        <v>45413</v>
      </c>
      <c r="D7674" s="9" cm="1">
        <f t="array" aca="1" ref="D7674" ca="1">INDEX(Subscribers!$F$2:$F$1001, INT((ROW()-2)/12)+1)</f>
        <v>45352</v>
      </c>
      <c r="E7674" s="5" cm="1">
        <f t="array" aca="1" ref="E7674" ca="1">INDEX(Subscribers!$Q$2:$Q$1001, INT((ROW()-2)/12)+1)</f>
        <v>999</v>
      </c>
      <c r="F7674" s="5">
        <f t="shared" ca="1" si="484"/>
        <v>1</v>
      </c>
      <c r="G7674" s="5">
        <f t="shared" ca="1" si="485"/>
        <v>0</v>
      </c>
      <c r="H7674" s="7" cm="1">
        <f t="array" aca="1" ref="H7674" ca="1">INDEX(Subscribers!$G$2:$G$1001, INT((ROW()-2)/12)+1)</f>
        <v>14.99</v>
      </c>
      <c r="I7674">
        <f t="shared" ca="1" si="486"/>
        <v>14.99</v>
      </c>
    </row>
    <row r="7675" spans="1:9">
      <c r="A7675" cm="1">
        <f t="array" ref="A7675">INDEX(Subscribers!$A$2:$A$1001, INT((ROW()-2)/12)+1)</f>
        <v>640</v>
      </c>
      <c r="B7675">
        <f t="shared" si="483"/>
        <v>6</v>
      </c>
      <c r="C7675" s="9" cm="1">
        <f t="array" ref="C7675">INDEX(Months!$A$2:$A$13, $B7675)</f>
        <v>45444</v>
      </c>
      <c r="D7675" s="9" cm="1">
        <f t="array" aca="1" ref="D7675" ca="1">INDEX(Subscribers!$F$2:$F$1001, INT((ROW()-2)/12)+1)</f>
        <v>45352</v>
      </c>
      <c r="E7675" s="5" cm="1">
        <f t="array" aca="1" ref="E7675" ca="1">INDEX(Subscribers!$Q$2:$Q$1001, INT((ROW()-2)/12)+1)</f>
        <v>999</v>
      </c>
      <c r="F7675" s="5">
        <f t="shared" ca="1" si="484"/>
        <v>1</v>
      </c>
      <c r="G7675" s="5">
        <f t="shared" ca="1" si="485"/>
        <v>0</v>
      </c>
      <c r="H7675" s="7" cm="1">
        <f t="array" aca="1" ref="H7675" ca="1">INDEX(Subscribers!$G$2:$G$1001, INT((ROW()-2)/12)+1)</f>
        <v>14.99</v>
      </c>
      <c r="I7675">
        <f t="shared" ca="1" si="486"/>
        <v>14.99</v>
      </c>
    </row>
    <row r="7676" spans="1:9">
      <c r="A7676" cm="1">
        <f t="array" ref="A7676">INDEX(Subscribers!$A$2:$A$1001, INT((ROW()-2)/12)+1)</f>
        <v>640</v>
      </c>
      <c r="B7676">
        <f t="shared" si="483"/>
        <v>7</v>
      </c>
      <c r="C7676" s="9" cm="1">
        <f t="array" ref="C7676">INDEX(Months!$A$2:$A$13, $B7676)</f>
        <v>45474</v>
      </c>
      <c r="D7676" s="9" cm="1">
        <f t="array" aca="1" ref="D7676" ca="1">INDEX(Subscribers!$F$2:$F$1001, INT((ROW()-2)/12)+1)</f>
        <v>45352</v>
      </c>
      <c r="E7676" s="5" cm="1">
        <f t="array" aca="1" ref="E7676" ca="1">INDEX(Subscribers!$Q$2:$Q$1001, INT((ROW()-2)/12)+1)</f>
        <v>999</v>
      </c>
      <c r="F7676" s="5">
        <f t="shared" ca="1" si="484"/>
        <v>1</v>
      </c>
      <c r="G7676" s="5">
        <f t="shared" ca="1" si="485"/>
        <v>0</v>
      </c>
      <c r="H7676" s="7" cm="1">
        <f t="array" aca="1" ref="H7676" ca="1">INDEX(Subscribers!$G$2:$G$1001, INT((ROW()-2)/12)+1)</f>
        <v>14.99</v>
      </c>
      <c r="I7676">
        <f t="shared" ca="1" si="486"/>
        <v>14.99</v>
      </c>
    </row>
    <row r="7677" spans="1:9">
      <c r="A7677" cm="1">
        <f t="array" ref="A7677">INDEX(Subscribers!$A$2:$A$1001, INT((ROW()-2)/12)+1)</f>
        <v>640</v>
      </c>
      <c r="B7677">
        <f t="shared" si="483"/>
        <v>8</v>
      </c>
      <c r="C7677" s="9" cm="1">
        <f t="array" ref="C7677">INDEX(Months!$A$2:$A$13, $B7677)</f>
        <v>45505</v>
      </c>
      <c r="D7677" s="9" cm="1">
        <f t="array" aca="1" ref="D7677" ca="1">INDEX(Subscribers!$F$2:$F$1001, INT((ROW()-2)/12)+1)</f>
        <v>45352</v>
      </c>
      <c r="E7677" s="5" cm="1">
        <f t="array" aca="1" ref="E7677" ca="1">INDEX(Subscribers!$Q$2:$Q$1001, INT((ROW()-2)/12)+1)</f>
        <v>999</v>
      </c>
      <c r="F7677" s="5">
        <f t="shared" ca="1" si="484"/>
        <v>1</v>
      </c>
      <c r="G7677" s="5">
        <f t="shared" ca="1" si="485"/>
        <v>0</v>
      </c>
      <c r="H7677" s="7" cm="1">
        <f t="array" aca="1" ref="H7677" ca="1">INDEX(Subscribers!$G$2:$G$1001, INT((ROW()-2)/12)+1)</f>
        <v>14.99</v>
      </c>
      <c r="I7677">
        <f t="shared" ca="1" si="486"/>
        <v>14.99</v>
      </c>
    </row>
    <row r="7678" spans="1:9">
      <c r="A7678" cm="1">
        <f t="array" ref="A7678">INDEX(Subscribers!$A$2:$A$1001, INT((ROW()-2)/12)+1)</f>
        <v>640</v>
      </c>
      <c r="B7678">
        <f t="shared" si="483"/>
        <v>9</v>
      </c>
      <c r="C7678" s="9" cm="1">
        <f t="array" ref="C7678">INDEX(Months!$A$2:$A$13, $B7678)</f>
        <v>45536</v>
      </c>
      <c r="D7678" s="9" cm="1">
        <f t="array" aca="1" ref="D7678" ca="1">INDEX(Subscribers!$F$2:$F$1001, INT((ROW()-2)/12)+1)</f>
        <v>45352</v>
      </c>
      <c r="E7678" s="5" cm="1">
        <f t="array" aca="1" ref="E7678" ca="1">INDEX(Subscribers!$Q$2:$Q$1001, INT((ROW()-2)/12)+1)</f>
        <v>999</v>
      </c>
      <c r="F7678" s="5">
        <f t="shared" ca="1" si="484"/>
        <v>1</v>
      </c>
      <c r="G7678" s="5">
        <f t="shared" ca="1" si="485"/>
        <v>0</v>
      </c>
      <c r="H7678" s="7" cm="1">
        <f t="array" aca="1" ref="H7678" ca="1">INDEX(Subscribers!$G$2:$G$1001, INT((ROW()-2)/12)+1)</f>
        <v>14.99</v>
      </c>
      <c r="I7678">
        <f t="shared" ca="1" si="486"/>
        <v>14.99</v>
      </c>
    </row>
    <row r="7679" spans="1:9">
      <c r="A7679" cm="1">
        <f t="array" ref="A7679">INDEX(Subscribers!$A$2:$A$1001, INT((ROW()-2)/12)+1)</f>
        <v>640</v>
      </c>
      <c r="B7679">
        <f t="shared" si="483"/>
        <v>10</v>
      </c>
      <c r="C7679" s="9" cm="1">
        <f t="array" ref="C7679">INDEX(Months!$A$2:$A$13, $B7679)</f>
        <v>45566</v>
      </c>
      <c r="D7679" s="9" cm="1">
        <f t="array" aca="1" ref="D7679" ca="1">INDEX(Subscribers!$F$2:$F$1001, INT((ROW()-2)/12)+1)</f>
        <v>45352</v>
      </c>
      <c r="E7679" s="5" cm="1">
        <f t="array" aca="1" ref="E7679" ca="1">INDEX(Subscribers!$Q$2:$Q$1001, INT((ROW()-2)/12)+1)</f>
        <v>999</v>
      </c>
      <c r="F7679" s="5">
        <f t="shared" ca="1" si="484"/>
        <v>1</v>
      </c>
      <c r="G7679" s="5">
        <f t="shared" ca="1" si="485"/>
        <v>0</v>
      </c>
      <c r="H7679" s="7" cm="1">
        <f t="array" aca="1" ref="H7679" ca="1">INDEX(Subscribers!$G$2:$G$1001, INT((ROW()-2)/12)+1)</f>
        <v>14.99</v>
      </c>
      <c r="I7679">
        <f t="shared" ca="1" si="486"/>
        <v>14.99</v>
      </c>
    </row>
    <row r="7680" spans="1:9">
      <c r="A7680" cm="1">
        <f t="array" ref="A7680">INDEX(Subscribers!$A$2:$A$1001, INT((ROW()-2)/12)+1)</f>
        <v>640</v>
      </c>
      <c r="B7680">
        <f t="shared" si="483"/>
        <v>11</v>
      </c>
      <c r="C7680" s="9" cm="1">
        <f t="array" ref="C7680">INDEX(Months!$A$2:$A$13, $B7680)</f>
        <v>45597</v>
      </c>
      <c r="D7680" s="9" cm="1">
        <f t="array" aca="1" ref="D7680" ca="1">INDEX(Subscribers!$F$2:$F$1001, INT((ROW()-2)/12)+1)</f>
        <v>45352</v>
      </c>
      <c r="E7680" s="5" cm="1">
        <f t="array" aca="1" ref="E7680" ca="1">INDEX(Subscribers!$Q$2:$Q$1001, INT((ROW()-2)/12)+1)</f>
        <v>999</v>
      </c>
      <c r="F7680" s="5">
        <f t="shared" ca="1" si="484"/>
        <v>1</v>
      </c>
      <c r="G7680" s="5">
        <f t="shared" ca="1" si="485"/>
        <v>0</v>
      </c>
      <c r="H7680" s="7" cm="1">
        <f t="array" aca="1" ref="H7680" ca="1">INDEX(Subscribers!$G$2:$G$1001, INT((ROW()-2)/12)+1)</f>
        <v>14.99</v>
      </c>
      <c r="I7680">
        <f t="shared" ca="1" si="486"/>
        <v>14.99</v>
      </c>
    </row>
    <row r="7681" spans="1:9">
      <c r="A7681" cm="1">
        <f t="array" ref="A7681">INDEX(Subscribers!$A$2:$A$1001, INT((ROW()-2)/12)+1)</f>
        <v>640</v>
      </c>
      <c r="B7681">
        <f t="shared" si="483"/>
        <v>12</v>
      </c>
      <c r="C7681" s="9" cm="1">
        <f t="array" ref="C7681">INDEX(Months!$A$2:$A$13, $B7681)</f>
        <v>45627</v>
      </c>
      <c r="D7681" s="9" cm="1">
        <f t="array" aca="1" ref="D7681" ca="1">INDEX(Subscribers!$F$2:$F$1001, INT((ROW()-2)/12)+1)</f>
        <v>45352</v>
      </c>
      <c r="E7681" s="5" cm="1">
        <f t="array" aca="1" ref="E7681" ca="1">INDEX(Subscribers!$Q$2:$Q$1001, INT((ROW()-2)/12)+1)</f>
        <v>999</v>
      </c>
      <c r="F7681" s="5">
        <f t="shared" ca="1" si="484"/>
        <v>1</v>
      </c>
      <c r="G7681" s="5">
        <f t="shared" ca="1" si="485"/>
        <v>0</v>
      </c>
      <c r="H7681" s="7" cm="1">
        <f t="array" aca="1" ref="H7681" ca="1">INDEX(Subscribers!$G$2:$G$1001, INT((ROW()-2)/12)+1)</f>
        <v>14.99</v>
      </c>
      <c r="I7681">
        <f t="shared" ca="1" si="486"/>
        <v>14.99</v>
      </c>
    </row>
    <row r="7682" spans="1:9">
      <c r="A7682" cm="1">
        <f t="array" ref="A7682">INDEX(Subscribers!$A$2:$A$1001, INT((ROW()-2)/12)+1)</f>
        <v>641</v>
      </c>
      <c r="B7682">
        <f t="shared" si="483"/>
        <v>1</v>
      </c>
      <c r="C7682" s="9" cm="1">
        <f t="array" ref="C7682">INDEX(Months!$A$2:$A$13, $B7682)</f>
        <v>45292</v>
      </c>
      <c r="D7682" s="9" cm="1">
        <f t="array" aca="1" ref="D7682" ca="1">INDEX(Subscribers!$F$2:$F$1001, INT((ROW()-2)/12)+1)</f>
        <v>45323</v>
      </c>
      <c r="E7682" s="5" cm="1">
        <f t="array" aca="1" ref="E7682" ca="1">INDEX(Subscribers!$Q$2:$Q$1001, INT((ROW()-2)/12)+1)</f>
        <v>999</v>
      </c>
      <c r="F7682" s="5">
        <f t="shared" ca="1" si="484"/>
        <v>0</v>
      </c>
      <c r="G7682" s="5">
        <f t="shared" ca="1" si="485"/>
        <v>0</v>
      </c>
      <c r="H7682" s="7" cm="1">
        <f t="array" aca="1" ref="H7682" ca="1">INDEX(Subscribers!$G$2:$G$1001, INT((ROW()-2)/12)+1)</f>
        <v>21.98</v>
      </c>
      <c r="I7682">
        <f t="shared" ca="1" si="486"/>
        <v>0</v>
      </c>
    </row>
    <row r="7683" spans="1:9">
      <c r="A7683" cm="1">
        <f t="array" ref="A7683">INDEX(Subscribers!$A$2:$A$1001, INT((ROW()-2)/12)+1)</f>
        <v>641</v>
      </c>
      <c r="B7683">
        <f t="shared" ref="B7683:B7746" si="487">MOD(ROW()-2,12)+1</f>
        <v>2</v>
      </c>
      <c r="C7683" s="9" cm="1">
        <f t="array" ref="C7683">INDEX(Months!$A$2:$A$13, $B7683)</f>
        <v>45323</v>
      </c>
      <c r="D7683" s="9" cm="1">
        <f t="array" aca="1" ref="D7683" ca="1">INDEX(Subscribers!$F$2:$F$1001, INT((ROW()-2)/12)+1)</f>
        <v>45323</v>
      </c>
      <c r="E7683" s="5" cm="1">
        <f t="array" aca="1" ref="E7683" ca="1">INDEX(Subscribers!$Q$2:$Q$1001, INT((ROW()-2)/12)+1)</f>
        <v>999</v>
      </c>
      <c r="F7683" s="5">
        <f t="shared" ref="F7683:F7746" ca="1" si="488">--( AND($C7683&gt;=$D7683, IF($E7683=999, TRUE, $B7683&lt;$E7683)) )</f>
        <v>1</v>
      </c>
      <c r="G7683" s="5">
        <f t="shared" ref="G7683:G7746" ca="1" si="489">IF($E7683=999,0,IF($B7683=$E7683,1,0))</f>
        <v>0</v>
      </c>
      <c r="H7683" s="7" cm="1">
        <f t="array" aca="1" ref="H7683" ca="1">INDEX(Subscribers!$G$2:$G$1001, INT((ROW()-2)/12)+1)</f>
        <v>21.98</v>
      </c>
      <c r="I7683">
        <f t="shared" ref="I7683:I7746" ca="1" si="490">IF($F7683=1,$H7683,0)</f>
        <v>21.98</v>
      </c>
    </row>
    <row r="7684" spans="1:9">
      <c r="A7684" cm="1">
        <f t="array" ref="A7684">INDEX(Subscribers!$A$2:$A$1001, INT((ROW()-2)/12)+1)</f>
        <v>641</v>
      </c>
      <c r="B7684">
        <f t="shared" si="487"/>
        <v>3</v>
      </c>
      <c r="C7684" s="9" cm="1">
        <f t="array" ref="C7684">INDEX(Months!$A$2:$A$13, $B7684)</f>
        <v>45352</v>
      </c>
      <c r="D7684" s="9" cm="1">
        <f t="array" aca="1" ref="D7684" ca="1">INDEX(Subscribers!$F$2:$F$1001, INT((ROW()-2)/12)+1)</f>
        <v>45323</v>
      </c>
      <c r="E7684" s="5" cm="1">
        <f t="array" aca="1" ref="E7684" ca="1">INDEX(Subscribers!$Q$2:$Q$1001, INT((ROW()-2)/12)+1)</f>
        <v>999</v>
      </c>
      <c r="F7684" s="5">
        <f t="shared" ca="1" si="488"/>
        <v>1</v>
      </c>
      <c r="G7684" s="5">
        <f t="shared" ca="1" si="489"/>
        <v>0</v>
      </c>
      <c r="H7684" s="7" cm="1">
        <f t="array" aca="1" ref="H7684" ca="1">INDEX(Subscribers!$G$2:$G$1001, INT((ROW()-2)/12)+1)</f>
        <v>21.98</v>
      </c>
      <c r="I7684">
        <f t="shared" ca="1" si="490"/>
        <v>21.98</v>
      </c>
    </row>
    <row r="7685" spans="1:9">
      <c r="A7685" cm="1">
        <f t="array" ref="A7685">INDEX(Subscribers!$A$2:$A$1001, INT((ROW()-2)/12)+1)</f>
        <v>641</v>
      </c>
      <c r="B7685">
        <f t="shared" si="487"/>
        <v>4</v>
      </c>
      <c r="C7685" s="9" cm="1">
        <f t="array" ref="C7685">INDEX(Months!$A$2:$A$13, $B7685)</f>
        <v>45383</v>
      </c>
      <c r="D7685" s="9" cm="1">
        <f t="array" aca="1" ref="D7685" ca="1">INDEX(Subscribers!$F$2:$F$1001, INT((ROW()-2)/12)+1)</f>
        <v>45323</v>
      </c>
      <c r="E7685" s="5" cm="1">
        <f t="array" aca="1" ref="E7685" ca="1">INDEX(Subscribers!$Q$2:$Q$1001, INT((ROW()-2)/12)+1)</f>
        <v>999</v>
      </c>
      <c r="F7685" s="5">
        <f t="shared" ca="1" si="488"/>
        <v>1</v>
      </c>
      <c r="G7685" s="5">
        <f t="shared" ca="1" si="489"/>
        <v>0</v>
      </c>
      <c r="H7685" s="7" cm="1">
        <f t="array" aca="1" ref="H7685" ca="1">INDEX(Subscribers!$G$2:$G$1001, INT((ROW()-2)/12)+1)</f>
        <v>21.98</v>
      </c>
      <c r="I7685">
        <f t="shared" ca="1" si="490"/>
        <v>21.98</v>
      </c>
    </row>
    <row r="7686" spans="1:9">
      <c r="A7686" cm="1">
        <f t="array" ref="A7686">INDEX(Subscribers!$A$2:$A$1001, INT((ROW()-2)/12)+1)</f>
        <v>641</v>
      </c>
      <c r="B7686">
        <f t="shared" si="487"/>
        <v>5</v>
      </c>
      <c r="C7686" s="9" cm="1">
        <f t="array" ref="C7686">INDEX(Months!$A$2:$A$13, $B7686)</f>
        <v>45413</v>
      </c>
      <c r="D7686" s="9" cm="1">
        <f t="array" aca="1" ref="D7686" ca="1">INDEX(Subscribers!$F$2:$F$1001, INT((ROW()-2)/12)+1)</f>
        <v>45323</v>
      </c>
      <c r="E7686" s="5" cm="1">
        <f t="array" aca="1" ref="E7686" ca="1">INDEX(Subscribers!$Q$2:$Q$1001, INT((ROW()-2)/12)+1)</f>
        <v>999</v>
      </c>
      <c r="F7686" s="5">
        <f t="shared" ca="1" si="488"/>
        <v>1</v>
      </c>
      <c r="G7686" s="5">
        <f t="shared" ca="1" si="489"/>
        <v>0</v>
      </c>
      <c r="H7686" s="7" cm="1">
        <f t="array" aca="1" ref="H7686" ca="1">INDEX(Subscribers!$G$2:$G$1001, INT((ROW()-2)/12)+1)</f>
        <v>21.98</v>
      </c>
      <c r="I7686">
        <f t="shared" ca="1" si="490"/>
        <v>21.98</v>
      </c>
    </row>
    <row r="7687" spans="1:9">
      <c r="A7687" cm="1">
        <f t="array" ref="A7687">INDEX(Subscribers!$A$2:$A$1001, INT((ROW()-2)/12)+1)</f>
        <v>641</v>
      </c>
      <c r="B7687">
        <f t="shared" si="487"/>
        <v>6</v>
      </c>
      <c r="C7687" s="9" cm="1">
        <f t="array" ref="C7687">INDEX(Months!$A$2:$A$13, $B7687)</f>
        <v>45444</v>
      </c>
      <c r="D7687" s="9" cm="1">
        <f t="array" aca="1" ref="D7687" ca="1">INDEX(Subscribers!$F$2:$F$1001, INT((ROW()-2)/12)+1)</f>
        <v>45323</v>
      </c>
      <c r="E7687" s="5" cm="1">
        <f t="array" aca="1" ref="E7687" ca="1">INDEX(Subscribers!$Q$2:$Q$1001, INT((ROW()-2)/12)+1)</f>
        <v>999</v>
      </c>
      <c r="F7687" s="5">
        <f t="shared" ca="1" si="488"/>
        <v>1</v>
      </c>
      <c r="G7687" s="5">
        <f t="shared" ca="1" si="489"/>
        <v>0</v>
      </c>
      <c r="H7687" s="7" cm="1">
        <f t="array" aca="1" ref="H7687" ca="1">INDEX(Subscribers!$G$2:$G$1001, INT((ROW()-2)/12)+1)</f>
        <v>21.98</v>
      </c>
      <c r="I7687">
        <f t="shared" ca="1" si="490"/>
        <v>21.98</v>
      </c>
    </row>
    <row r="7688" spans="1:9">
      <c r="A7688" cm="1">
        <f t="array" ref="A7688">INDEX(Subscribers!$A$2:$A$1001, INT((ROW()-2)/12)+1)</f>
        <v>641</v>
      </c>
      <c r="B7688">
        <f t="shared" si="487"/>
        <v>7</v>
      </c>
      <c r="C7688" s="9" cm="1">
        <f t="array" ref="C7688">INDEX(Months!$A$2:$A$13, $B7688)</f>
        <v>45474</v>
      </c>
      <c r="D7688" s="9" cm="1">
        <f t="array" aca="1" ref="D7688" ca="1">INDEX(Subscribers!$F$2:$F$1001, INT((ROW()-2)/12)+1)</f>
        <v>45323</v>
      </c>
      <c r="E7688" s="5" cm="1">
        <f t="array" aca="1" ref="E7688" ca="1">INDEX(Subscribers!$Q$2:$Q$1001, INT((ROW()-2)/12)+1)</f>
        <v>999</v>
      </c>
      <c r="F7688" s="5">
        <f t="shared" ca="1" si="488"/>
        <v>1</v>
      </c>
      <c r="G7688" s="5">
        <f t="shared" ca="1" si="489"/>
        <v>0</v>
      </c>
      <c r="H7688" s="7" cm="1">
        <f t="array" aca="1" ref="H7688" ca="1">INDEX(Subscribers!$G$2:$G$1001, INT((ROW()-2)/12)+1)</f>
        <v>21.98</v>
      </c>
      <c r="I7688">
        <f t="shared" ca="1" si="490"/>
        <v>21.98</v>
      </c>
    </row>
    <row r="7689" spans="1:9">
      <c r="A7689" cm="1">
        <f t="array" ref="A7689">INDEX(Subscribers!$A$2:$A$1001, INT((ROW()-2)/12)+1)</f>
        <v>641</v>
      </c>
      <c r="B7689">
        <f t="shared" si="487"/>
        <v>8</v>
      </c>
      <c r="C7689" s="9" cm="1">
        <f t="array" ref="C7689">INDEX(Months!$A$2:$A$13, $B7689)</f>
        <v>45505</v>
      </c>
      <c r="D7689" s="9" cm="1">
        <f t="array" aca="1" ref="D7689" ca="1">INDEX(Subscribers!$F$2:$F$1001, INT((ROW()-2)/12)+1)</f>
        <v>45323</v>
      </c>
      <c r="E7689" s="5" cm="1">
        <f t="array" aca="1" ref="E7689" ca="1">INDEX(Subscribers!$Q$2:$Q$1001, INT((ROW()-2)/12)+1)</f>
        <v>999</v>
      </c>
      <c r="F7689" s="5">
        <f t="shared" ca="1" si="488"/>
        <v>1</v>
      </c>
      <c r="G7689" s="5">
        <f t="shared" ca="1" si="489"/>
        <v>0</v>
      </c>
      <c r="H7689" s="7" cm="1">
        <f t="array" aca="1" ref="H7689" ca="1">INDEX(Subscribers!$G$2:$G$1001, INT((ROW()-2)/12)+1)</f>
        <v>21.98</v>
      </c>
      <c r="I7689">
        <f t="shared" ca="1" si="490"/>
        <v>21.98</v>
      </c>
    </row>
    <row r="7690" spans="1:9">
      <c r="A7690" cm="1">
        <f t="array" ref="A7690">INDEX(Subscribers!$A$2:$A$1001, INT((ROW()-2)/12)+1)</f>
        <v>641</v>
      </c>
      <c r="B7690">
        <f t="shared" si="487"/>
        <v>9</v>
      </c>
      <c r="C7690" s="9" cm="1">
        <f t="array" ref="C7690">INDEX(Months!$A$2:$A$13, $B7690)</f>
        <v>45536</v>
      </c>
      <c r="D7690" s="9" cm="1">
        <f t="array" aca="1" ref="D7690" ca="1">INDEX(Subscribers!$F$2:$F$1001, INT((ROW()-2)/12)+1)</f>
        <v>45323</v>
      </c>
      <c r="E7690" s="5" cm="1">
        <f t="array" aca="1" ref="E7690" ca="1">INDEX(Subscribers!$Q$2:$Q$1001, INT((ROW()-2)/12)+1)</f>
        <v>999</v>
      </c>
      <c r="F7690" s="5">
        <f t="shared" ca="1" si="488"/>
        <v>1</v>
      </c>
      <c r="G7690" s="5">
        <f t="shared" ca="1" si="489"/>
        <v>0</v>
      </c>
      <c r="H7690" s="7" cm="1">
        <f t="array" aca="1" ref="H7690" ca="1">INDEX(Subscribers!$G$2:$G$1001, INT((ROW()-2)/12)+1)</f>
        <v>21.98</v>
      </c>
      <c r="I7690">
        <f t="shared" ca="1" si="490"/>
        <v>21.98</v>
      </c>
    </row>
    <row r="7691" spans="1:9">
      <c r="A7691" cm="1">
        <f t="array" ref="A7691">INDEX(Subscribers!$A$2:$A$1001, INT((ROW()-2)/12)+1)</f>
        <v>641</v>
      </c>
      <c r="B7691">
        <f t="shared" si="487"/>
        <v>10</v>
      </c>
      <c r="C7691" s="9" cm="1">
        <f t="array" ref="C7691">INDEX(Months!$A$2:$A$13, $B7691)</f>
        <v>45566</v>
      </c>
      <c r="D7691" s="9" cm="1">
        <f t="array" aca="1" ref="D7691" ca="1">INDEX(Subscribers!$F$2:$F$1001, INT((ROW()-2)/12)+1)</f>
        <v>45323</v>
      </c>
      <c r="E7691" s="5" cm="1">
        <f t="array" aca="1" ref="E7691" ca="1">INDEX(Subscribers!$Q$2:$Q$1001, INT((ROW()-2)/12)+1)</f>
        <v>999</v>
      </c>
      <c r="F7691" s="5">
        <f t="shared" ca="1" si="488"/>
        <v>1</v>
      </c>
      <c r="G7691" s="5">
        <f t="shared" ca="1" si="489"/>
        <v>0</v>
      </c>
      <c r="H7691" s="7" cm="1">
        <f t="array" aca="1" ref="H7691" ca="1">INDEX(Subscribers!$G$2:$G$1001, INT((ROW()-2)/12)+1)</f>
        <v>21.98</v>
      </c>
      <c r="I7691">
        <f t="shared" ca="1" si="490"/>
        <v>21.98</v>
      </c>
    </row>
    <row r="7692" spans="1:9">
      <c r="A7692" cm="1">
        <f t="array" ref="A7692">INDEX(Subscribers!$A$2:$A$1001, INT((ROW()-2)/12)+1)</f>
        <v>641</v>
      </c>
      <c r="B7692">
        <f t="shared" si="487"/>
        <v>11</v>
      </c>
      <c r="C7692" s="9" cm="1">
        <f t="array" ref="C7692">INDEX(Months!$A$2:$A$13, $B7692)</f>
        <v>45597</v>
      </c>
      <c r="D7692" s="9" cm="1">
        <f t="array" aca="1" ref="D7692" ca="1">INDEX(Subscribers!$F$2:$F$1001, INT((ROW()-2)/12)+1)</f>
        <v>45323</v>
      </c>
      <c r="E7692" s="5" cm="1">
        <f t="array" aca="1" ref="E7692" ca="1">INDEX(Subscribers!$Q$2:$Q$1001, INT((ROW()-2)/12)+1)</f>
        <v>999</v>
      </c>
      <c r="F7692" s="5">
        <f t="shared" ca="1" si="488"/>
        <v>1</v>
      </c>
      <c r="G7692" s="5">
        <f t="shared" ca="1" si="489"/>
        <v>0</v>
      </c>
      <c r="H7692" s="7" cm="1">
        <f t="array" aca="1" ref="H7692" ca="1">INDEX(Subscribers!$G$2:$G$1001, INT((ROW()-2)/12)+1)</f>
        <v>21.98</v>
      </c>
      <c r="I7692">
        <f t="shared" ca="1" si="490"/>
        <v>21.98</v>
      </c>
    </row>
    <row r="7693" spans="1:9">
      <c r="A7693" cm="1">
        <f t="array" ref="A7693">INDEX(Subscribers!$A$2:$A$1001, INT((ROW()-2)/12)+1)</f>
        <v>641</v>
      </c>
      <c r="B7693">
        <f t="shared" si="487"/>
        <v>12</v>
      </c>
      <c r="C7693" s="9" cm="1">
        <f t="array" ref="C7693">INDEX(Months!$A$2:$A$13, $B7693)</f>
        <v>45627</v>
      </c>
      <c r="D7693" s="9" cm="1">
        <f t="array" aca="1" ref="D7693" ca="1">INDEX(Subscribers!$F$2:$F$1001, INT((ROW()-2)/12)+1)</f>
        <v>45323</v>
      </c>
      <c r="E7693" s="5" cm="1">
        <f t="array" aca="1" ref="E7693" ca="1">INDEX(Subscribers!$Q$2:$Q$1001, INT((ROW()-2)/12)+1)</f>
        <v>999</v>
      </c>
      <c r="F7693" s="5">
        <f t="shared" ca="1" si="488"/>
        <v>1</v>
      </c>
      <c r="G7693" s="5">
        <f t="shared" ca="1" si="489"/>
        <v>0</v>
      </c>
      <c r="H7693" s="7" cm="1">
        <f t="array" aca="1" ref="H7693" ca="1">INDEX(Subscribers!$G$2:$G$1001, INT((ROW()-2)/12)+1)</f>
        <v>21.98</v>
      </c>
      <c r="I7693">
        <f t="shared" ca="1" si="490"/>
        <v>21.98</v>
      </c>
    </row>
    <row r="7694" spans="1:9">
      <c r="A7694" cm="1">
        <f t="array" ref="A7694">INDEX(Subscribers!$A$2:$A$1001, INT((ROW()-2)/12)+1)</f>
        <v>642</v>
      </c>
      <c r="B7694">
        <f t="shared" si="487"/>
        <v>1</v>
      </c>
      <c r="C7694" s="9" cm="1">
        <f t="array" ref="C7694">INDEX(Months!$A$2:$A$13, $B7694)</f>
        <v>45292</v>
      </c>
      <c r="D7694" s="9" cm="1">
        <f t="array" aca="1" ref="D7694" ca="1">INDEX(Subscribers!$F$2:$F$1001, INT((ROW()-2)/12)+1)</f>
        <v>45352</v>
      </c>
      <c r="E7694" s="5" cm="1">
        <f t="array" aca="1" ref="E7694" ca="1">INDEX(Subscribers!$Q$2:$Q$1001, INT((ROW()-2)/12)+1)</f>
        <v>999</v>
      </c>
      <c r="F7694" s="5">
        <f t="shared" ca="1" si="488"/>
        <v>0</v>
      </c>
      <c r="G7694" s="5">
        <f t="shared" ca="1" si="489"/>
        <v>0</v>
      </c>
      <c r="H7694" s="7" cm="1">
        <f t="array" aca="1" ref="H7694" ca="1">INDEX(Subscribers!$G$2:$G$1001, INT((ROW()-2)/12)+1)</f>
        <v>26.979999999999997</v>
      </c>
      <c r="I7694">
        <f t="shared" ca="1" si="490"/>
        <v>0</v>
      </c>
    </row>
    <row r="7695" spans="1:9">
      <c r="A7695" cm="1">
        <f t="array" ref="A7695">INDEX(Subscribers!$A$2:$A$1001, INT((ROW()-2)/12)+1)</f>
        <v>642</v>
      </c>
      <c r="B7695">
        <f t="shared" si="487"/>
        <v>2</v>
      </c>
      <c r="C7695" s="9" cm="1">
        <f t="array" ref="C7695">INDEX(Months!$A$2:$A$13, $B7695)</f>
        <v>45323</v>
      </c>
      <c r="D7695" s="9" cm="1">
        <f t="array" aca="1" ref="D7695" ca="1">INDEX(Subscribers!$F$2:$F$1001, INT((ROW()-2)/12)+1)</f>
        <v>45352</v>
      </c>
      <c r="E7695" s="5" cm="1">
        <f t="array" aca="1" ref="E7695" ca="1">INDEX(Subscribers!$Q$2:$Q$1001, INT((ROW()-2)/12)+1)</f>
        <v>999</v>
      </c>
      <c r="F7695" s="5">
        <f t="shared" ca="1" si="488"/>
        <v>0</v>
      </c>
      <c r="G7695" s="5">
        <f t="shared" ca="1" si="489"/>
        <v>0</v>
      </c>
      <c r="H7695" s="7" cm="1">
        <f t="array" aca="1" ref="H7695" ca="1">INDEX(Subscribers!$G$2:$G$1001, INT((ROW()-2)/12)+1)</f>
        <v>26.979999999999997</v>
      </c>
      <c r="I7695">
        <f t="shared" ca="1" si="490"/>
        <v>0</v>
      </c>
    </row>
    <row r="7696" spans="1:9">
      <c r="A7696" cm="1">
        <f t="array" ref="A7696">INDEX(Subscribers!$A$2:$A$1001, INT((ROW()-2)/12)+1)</f>
        <v>642</v>
      </c>
      <c r="B7696">
        <f t="shared" si="487"/>
        <v>3</v>
      </c>
      <c r="C7696" s="9" cm="1">
        <f t="array" ref="C7696">INDEX(Months!$A$2:$A$13, $B7696)</f>
        <v>45352</v>
      </c>
      <c r="D7696" s="9" cm="1">
        <f t="array" aca="1" ref="D7696" ca="1">INDEX(Subscribers!$F$2:$F$1001, INT((ROW()-2)/12)+1)</f>
        <v>45352</v>
      </c>
      <c r="E7696" s="5" cm="1">
        <f t="array" aca="1" ref="E7696" ca="1">INDEX(Subscribers!$Q$2:$Q$1001, INT((ROW()-2)/12)+1)</f>
        <v>999</v>
      </c>
      <c r="F7696" s="5">
        <f t="shared" ca="1" si="488"/>
        <v>1</v>
      </c>
      <c r="G7696" s="5">
        <f t="shared" ca="1" si="489"/>
        <v>0</v>
      </c>
      <c r="H7696" s="7" cm="1">
        <f t="array" aca="1" ref="H7696" ca="1">INDEX(Subscribers!$G$2:$G$1001, INT((ROW()-2)/12)+1)</f>
        <v>26.979999999999997</v>
      </c>
      <c r="I7696">
        <f t="shared" ca="1" si="490"/>
        <v>26.979999999999997</v>
      </c>
    </row>
    <row r="7697" spans="1:9">
      <c r="A7697" cm="1">
        <f t="array" ref="A7697">INDEX(Subscribers!$A$2:$A$1001, INT((ROW()-2)/12)+1)</f>
        <v>642</v>
      </c>
      <c r="B7697">
        <f t="shared" si="487"/>
        <v>4</v>
      </c>
      <c r="C7697" s="9" cm="1">
        <f t="array" ref="C7697">INDEX(Months!$A$2:$A$13, $B7697)</f>
        <v>45383</v>
      </c>
      <c r="D7697" s="9" cm="1">
        <f t="array" aca="1" ref="D7697" ca="1">INDEX(Subscribers!$F$2:$F$1001, INT((ROW()-2)/12)+1)</f>
        <v>45352</v>
      </c>
      <c r="E7697" s="5" cm="1">
        <f t="array" aca="1" ref="E7697" ca="1">INDEX(Subscribers!$Q$2:$Q$1001, INT((ROW()-2)/12)+1)</f>
        <v>999</v>
      </c>
      <c r="F7697" s="5">
        <f t="shared" ca="1" si="488"/>
        <v>1</v>
      </c>
      <c r="G7697" s="5">
        <f t="shared" ca="1" si="489"/>
        <v>0</v>
      </c>
      <c r="H7697" s="7" cm="1">
        <f t="array" aca="1" ref="H7697" ca="1">INDEX(Subscribers!$G$2:$G$1001, INT((ROW()-2)/12)+1)</f>
        <v>26.979999999999997</v>
      </c>
      <c r="I7697">
        <f t="shared" ca="1" si="490"/>
        <v>26.979999999999997</v>
      </c>
    </row>
    <row r="7698" spans="1:9">
      <c r="A7698" cm="1">
        <f t="array" ref="A7698">INDEX(Subscribers!$A$2:$A$1001, INT((ROW()-2)/12)+1)</f>
        <v>642</v>
      </c>
      <c r="B7698">
        <f t="shared" si="487"/>
        <v>5</v>
      </c>
      <c r="C7698" s="9" cm="1">
        <f t="array" ref="C7698">INDEX(Months!$A$2:$A$13, $B7698)</f>
        <v>45413</v>
      </c>
      <c r="D7698" s="9" cm="1">
        <f t="array" aca="1" ref="D7698" ca="1">INDEX(Subscribers!$F$2:$F$1001, INT((ROW()-2)/12)+1)</f>
        <v>45352</v>
      </c>
      <c r="E7698" s="5" cm="1">
        <f t="array" aca="1" ref="E7698" ca="1">INDEX(Subscribers!$Q$2:$Q$1001, INT((ROW()-2)/12)+1)</f>
        <v>999</v>
      </c>
      <c r="F7698" s="5">
        <f t="shared" ca="1" si="488"/>
        <v>1</v>
      </c>
      <c r="G7698" s="5">
        <f t="shared" ca="1" si="489"/>
        <v>0</v>
      </c>
      <c r="H7698" s="7" cm="1">
        <f t="array" aca="1" ref="H7698" ca="1">INDEX(Subscribers!$G$2:$G$1001, INT((ROW()-2)/12)+1)</f>
        <v>26.979999999999997</v>
      </c>
      <c r="I7698">
        <f t="shared" ca="1" si="490"/>
        <v>26.979999999999997</v>
      </c>
    </row>
    <row r="7699" spans="1:9">
      <c r="A7699" cm="1">
        <f t="array" ref="A7699">INDEX(Subscribers!$A$2:$A$1001, INT((ROW()-2)/12)+1)</f>
        <v>642</v>
      </c>
      <c r="B7699">
        <f t="shared" si="487"/>
        <v>6</v>
      </c>
      <c r="C7699" s="9" cm="1">
        <f t="array" ref="C7699">INDEX(Months!$A$2:$A$13, $B7699)</f>
        <v>45444</v>
      </c>
      <c r="D7699" s="9" cm="1">
        <f t="array" aca="1" ref="D7699" ca="1">INDEX(Subscribers!$F$2:$F$1001, INT((ROW()-2)/12)+1)</f>
        <v>45352</v>
      </c>
      <c r="E7699" s="5" cm="1">
        <f t="array" aca="1" ref="E7699" ca="1">INDEX(Subscribers!$Q$2:$Q$1001, INT((ROW()-2)/12)+1)</f>
        <v>999</v>
      </c>
      <c r="F7699" s="5">
        <f t="shared" ca="1" si="488"/>
        <v>1</v>
      </c>
      <c r="G7699" s="5">
        <f t="shared" ca="1" si="489"/>
        <v>0</v>
      </c>
      <c r="H7699" s="7" cm="1">
        <f t="array" aca="1" ref="H7699" ca="1">INDEX(Subscribers!$G$2:$G$1001, INT((ROW()-2)/12)+1)</f>
        <v>26.979999999999997</v>
      </c>
      <c r="I7699">
        <f t="shared" ca="1" si="490"/>
        <v>26.979999999999997</v>
      </c>
    </row>
    <row r="7700" spans="1:9">
      <c r="A7700" cm="1">
        <f t="array" ref="A7700">INDEX(Subscribers!$A$2:$A$1001, INT((ROW()-2)/12)+1)</f>
        <v>642</v>
      </c>
      <c r="B7700">
        <f t="shared" si="487"/>
        <v>7</v>
      </c>
      <c r="C7700" s="9" cm="1">
        <f t="array" ref="C7700">INDEX(Months!$A$2:$A$13, $B7700)</f>
        <v>45474</v>
      </c>
      <c r="D7700" s="9" cm="1">
        <f t="array" aca="1" ref="D7700" ca="1">INDEX(Subscribers!$F$2:$F$1001, INT((ROW()-2)/12)+1)</f>
        <v>45352</v>
      </c>
      <c r="E7700" s="5" cm="1">
        <f t="array" aca="1" ref="E7700" ca="1">INDEX(Subscribers!$Q$2:$Q$1001, INT((ROW()-2)/12)+1)</f>
        <v>999</v>
      </c>
      <c r="F7700" s="5">
        <f t="shared" ca="1" si="488"/>
        <v>1</v>
      </c>
      <c r="G7700" s="5">
        <f t="shared" ca="1" si="489"/>
        <v>0</v>
      </c>
      <c r="H7700" s="7" cm="1">
        <f t="array" aca="1" ref="H7700" ca="1">INDEX(Subscribers!$G$2:$G$1001, INT((ROW()-2)/12)+1)</f>
        <v>26.979999999999997</v>
      </c>
      <c r="I7700">
        <f t="shared" ca="1" si="490"/>
        <v>26.979999999999997</v>
      </c>
    </row>
    <row r="7701" spans="1:9">
      <c r="A7701" cm="1">
        <f t="array" ref="A7701">INDEX(Subscribers!$A$2:$A$1001, INT((ROW()-2)/12)+1)</f>
        <v>642</v>
      </c>
      <c r="B7701">
        <f t="shared" si="487"/>
        <v>8</v>
      </c>
      <c r="C7701" s="9" cm="1">
        <f t="array" ref="C7701">INDEX(Months!$A$2:$A$13, $B7701)</f>
        <v>45505</v>
      </c>
      <c r="D7701" s="9" cm="1">
        <f t="array" aca="1" ref="D7701" ca="1">INDEX(Subscribers!$F$2:$F$1001, INT((ROW()-2)/12)+1)</f>
        <v>45352</v>
      </c>
      <c r="E7701" s="5" cm="1">
        <f t="array" aca="1" ref="E7701" ca="1">INDEX(Subscribers!$Q$2:$Q$1001, INT((ROW()-2)/12)+1)</f>
        <v>999</v>
      </c>
      <c r="F7701" s="5">
        <f t="shared" ca="1" si="488"/>
        <v>1</v>
      </c>
      <c r="G7701" s="5">
        <f t="shared" ca="1" si="489"/>
        <v>0</v>
      </c>
      <c r="H7701" s="7" cm="1">
        <f t="array" aca="1" ref="H7701" ca="1">INDEX(Subscribers!$G$2:$G$1001, INT((ROW()-2)/12)+1)</f>
        <v>26.979999999999997</v>
      </c>
      <c r="I7701">
        <f t="shared" ca="1" si="490"/>
        <v>26.979999999999997</v>
      </c>
    </row>
    <row r="7702" spans="1:9">
      <c r="A7702" cm="1">
        <f t="array" ref="A7702">INDEX(Subscribers!$A$2:$A$1001, INT((ROW()-2)/12)+1)</f>
        <v>642</v>
      </c>
      <c r="B7702">
        <f t="shared" si="487"/>
        <v>9</v>
      </c>
      <c r="C7702" s="9" cm="1">
        <f t="array" ref="C7702">INDEX(Months!$A$2:$A$13, $B7702)</f>
        <v>45536</v>
      </c>
      <c r="D7702" s="9" cm="1">
        <f t="array" aca="1" ref="D7702" ca="1">INDEX(Subscribers!$F$2:$F$1001, INT((ROW()-2)/12)+1)</f>
        <v>45352</v>
      </c>
      <c r="E7702" s="5" cm="1">
        <f t="array" aca="1" ref="E7702" ca="1">INDEX(Subscribers!$Q$2:$Q$1001, INT((ROW()-2)/12)+1)</f>
        <v>999</v>
      </c>
      <c r="F7702" s="5">
        <f t="shared" ca="1" si="488"/>
        <v>1</v>
      </c>
      <c r="G7702" s="5">
        <f t="shared" ca="1" si="489"/>
        <v>0</v>
      </c>
      <c r="H7702" s="7" cm="1">
        <f t="array" aca="1" ref="H7702" ca="1">INDEX(Subscribers!$G$2:$G$1001, INT((ROW()-2)/12)+1)</f>
        <v>26.979999999999997</v>
      </c>
      <c r="I7702">
        <f t="shared" ca="1" si="490"/>
        <v>26.979999999999997</v>
      </c>
    </row>
    <row r="7703" spans="1:9">
      <c r="A7703" cm="1">
        <f t="array" ref="A7703">INDEX(Subscribers!$A$2:$A$1001, INT((ROW()-2)/12)+1)</f>
        <v>642</v>
      </c>
      <c r="B7703">
        <f t="shared" si="487"/>
        <v>10</v>
      </c>
      <c r="C7703" s="9" cm="1">
        <f t="array" ref="C7703">INDEX(Months!$A$2:$A$13, $B7703)</f>
        <v>45566</v>
      </c>
      <c r="D7703" s="9" cm="1">
        <f t="array" aca="1" ref="D7703" ca="1">INDEX(Subscribers!$F$2:$F$1001, INT((ROW()-2)/12)+1)</f>
        <v>45352</v>
      </c>
      <c r="E7703" s="5" cm="1">
        <f t="array" aca="1" ref="E7703" ca="1">INDEX(Subscribers!$Q$2:$Q$1001, INT((ROW()-2)/12)+1)</f>
        <v>999</v>
      </c>
      <c r="F7703" s="5">
        <f t="shared" ca="1" si="488"/>
        <v>1</v>
      </c>
      <c r="G7703" s="5">
        <f t="shared" ca="1" si="489"/>
        <v>0</v>
      </c>
      <c r="H7703" s="7" cm="1">
        <f t="array" aca="1" ref="H7703" ca="1">INDEX(Subscribers!$G$2:$G$1001, INT((ROW()-2)/12)+1)</f>
        <v>26.979999999999997</v>
      </c>
      <c r="I7703">
        <f t="shared" ca="1" si="490"/>
        <v>26.979999999999997</v>
      </c>
    </row>
    <row r="7704" spans="1:9">
      <c r="A7704" cm="1">
        <f t="array" ref="A7704">INDEX(Subscribers!$A$2:$A$1001, INT((ROW()-2)/12)+1)</f>
        <v>642</v>
      </c>
      <c r="B7704">
        <f t="shared" si="487"/>
        <v>11</v>
      </c>
      <c r="C7704" s="9" cm="1">
        <f t="array" ref="C7704">INDEX(Months!$A$2:$A$13, $B7704)</f>
        <v>45597</v>
      </c>
      <c r="D7704" s="9" cm="1">
        <f t="array" aca="1" ref="D7704" ca="1">INDEX(Subscribers!$F$2:$F$1001, INT((ROW()-2)/12)+1)</f>
        <v>45352</v>
      </c>
      <c r="E7704" s="5" cm="1">
        <f t="array" aca="1" ref="E7704" ca="1">INDEX(Subscribers!$Q$2:$Q$1001, INT((ROW()-2)/12)+1)</f>
        <v>999</v>
      </c>
      <c r="F7704" s="5">
        <f t="shared" ca="1" si="488"/>
        <v>1</v>
      </c>
      <c r="G7704" s="5">
        <f t="shared" ca="1" si="489"/>
        <v>0</v>
      </c>
      <c r="H7704" s="7" cm="1">
        <f t="array" aca="1" ref="H7704" ca="1">INDEX(Subscribers!$G$2:$G$1001, INT((ROW()-2)/12)+1)</f>
        <v>26.979999999999997</v>
      </c>
      <c r="I7704">
        <f t="shared" ca="1" si="490"/>
        <v>26.979999999999997</v>
      </c>
    </row>
    <row r="7705" spans="1:9">
      <c r="A7705" cm="1">
        <f t="array" ref="A7705">INDEX(Subscribers!$A$2:$A$1001, INT((ROW()-2)/12)+1)</f>
        <v>642</v>
      </c>
      <c r="B7705">
        <f t="shared" si="487"/>
        <v>12</v>
      </c>
      <c r="C7705" s="9" cm="1">
        <f t="array" ref="C7705">INDEX(Months!$A$2:$A$13, $B7705)</f>
        <v>45627</v>
      </c>
      <c r="D7705" s="9" cm="1">
        <f t="array" aca="1" ref="D7705" ca="1">INDEX(Subscribers!$F$2:$F$1001, INT((ROW()-2)/12)+1)</f>
        <v>45352</v>
      </c>
      <c r="E7705" s="5" cm="1">
        <f t="array" aca="1" ref="E7705" ca="1">INDEX(Subscribers!$Q$2:$Q$1001, INT((ROW()-2)/12)+1)</f>
        <v>999</v>
      </c>
      <c r="F7705" s="5">
        <f t="shared" ca="1" si="488"/>
        <v>1</v>
      </c>
      <c r="G7705" s="5">
        <f t="shared" ca="1" si="489"/>
        <v>0</v>
      </c>
      <c r="H7705" s="7" cm="1">
        <f t="array" aca="1" ref="H7705" ca="1">INDEX(Subscribers!$G$2:$G$1001, INT((ROW()-2)/12)+1)</f>
        <v>26.979999999999997</v>
      </c>
      <c r="I7705">
        <f t="shared" ca="1" si="490"/>
        <v>26.979999999999997</v>
      </c>
    </row>
    <row r="7706" spans="1:9">
      <c r="A7706" cm="1">
        <f t="array" ref="A7706">INDEX(Subscribers!$A$2:$A$1001, INT((ROW()-2)/12)+1)</f>
        <v>643</v>
      </c>
      <c r="B7706">
        <f t="shared" si="487"/>
        <v>1</v>
      </c>
      <c r="C7706" s="9" cm="1">
        <f t="array" ref="C7706">INDEX(Months!$A$2:$A$13, $B7706)</f>
        <v>45292</v>
      </c>
      <c r="D7706" s="9" cm="1">
        <f t="array" aca="1" ref="D7706" ca="1">INDEX(Subscribers!$F$2:$F$1001, INT((ROW()-2)/12)+1)</f>
        <v>45383</v>
      </c>
      <c r="E7706" s="5" cm="1">
        <f t="array" aca="1" ref="E7706" ca="1">INDEX(Subscribers!$Q$2:$Q$1001, INT((ROW()-2)/12)+1)</f>
        <v>999</v>
      </c>
      <c r="F7706" s="5">
        <f t="shared" ca="1" si="488"/>
        <v>0</v>
      </c>
      <c r="G7706" s="5">
        <f t="shared" ca="1" si="489"/>
        <v>0</v>
      </c>
      <c r="H7706" s="7" cm="1">
        <f t="array" aca="1" ref="H7706" ca="1">INDEX(Subscribers!$G$2:$G$1001, INT((ROW()-2)/12)+1)</f>
        <v>14.99</v>
      </c>
      <c r="I7706">
        <f t="shared" ca="1" si="490"/>
        <v>0</v>
      </c>
    </row>
    <row r="7707" spans="1:9">
      <c r="A7707" cm="1">
        <f t="array" ref="A7707">INDEX(Subscribers!$A$2:$A$1001, INT((ROW()-2)/12)+1)</f>
        <v>643</v>
      </c>
      <c r="B7707">
        <f t="shared" si="487"/>
        <v>2</v>
      </c>
      <c r="C7707" s="9" cm="1">
        <f t="array" ref="C7707">INDEX(Months!$A$2:$A$13, $B7707)</f>
        <v>45323</v>
      </c>
      <c r="D7707" s="9" cm="1">
        <f t="array" aca="1" ref="D7707" ca="1">INDEX(Subscribers!$F$2:$F$1001, INT((ROW()-2)/12)+1)</f>
        <v>45383</v>
      </c>
      <c r="E7707" s="5" cm="1">
        <f t="array" aca="1" ref="E7707" ca="1">INDEX(Subscribers!$Q$2:$Q$1001, INT((ROW()-2)/12)+1)</f>
        <v>999</v>
      </c>
      <c r="F7707" s="5">
        <f t="shared" ca="1" si="488"/>
        <v>0</v>
      </c>
      <c r="G7707" s="5">
        <f t="shared" ca="1" si="489"/>
        <v>0</v>
      </c>
      <c r="H7707" s="7" cm="1">
        <f t="array" aca="1" ref="H7707" ca="1">INDEX(Subscribers!$G$2:$G$1001, INT((ROW()-2)/12)+1)</f>
        <v>14.99</v>
      </c>
      <c r="I7707">
        <f t="shared" ca="1" si="490"/>
        <v>0</v>
      </c>
    </row>
    <row r="7708" spans="1:9">
      <c r="A7708" cm="1">
        <f t="array" ref="A7708">INDEX(Subscribers!$A$2:$A$1001, INT((ROW()-2)/12)+1)</f>
        <v>643</v>
      </c>
      <c r="B7708">
        <f t="shared" si="487"/>
        <v>3</v>
      </c>
      <c r="C7708" s="9" cm="1">
        <f t="array" ref="C7708">INDEX(Months!$A$2:$A$13, $B7708)</f>
        <v>45352</v>
      </c>
      <c r="D7708" s="9" cm="1">
        <f t="array" aca="1" ref="D7708" ca="1">INDEX(Subscribers!$F$2:$F$1001, INT((ROW()-2)/12)+1)</f>
        <v>45383</v>
      </c>
      <c r="E7708" s="5" cm="1">
        <f t="array" aca="1" ref="E7708" ca="1">INDEX(Subscribers!$Q$2:$Q$1001, INT((ROW()-2)/12)+1)</f>
        <v>999</v>
      </c>
      <c r="F7708" s="5">
        <f t="shared" ca="1" si="488"/>
        <v>0</v>
      </c>
      <c r="G7708" s="5">
        <f t="shared" ca="1" si="489"/>
        <v>0</v>
      </c>
      <c r="H7708" s="7" cm="1">
        <f t="array" aca="1" ref="H7708" ca="1">INDEX(Subscribers!$G$2:$G$1001, INT((ROW()-2)/12)+1)</f>
        <v>14.99</v>
      </c>
      <c r="I7708">
        <f t="shared" ca="1" si="490"/>
        <v>0</v>
      </c>
    </row>
    <row r="7709" spans="1:9">
      <c r="A7709" cm="1">
        <f t="array" ref="A7709">INDEX(Subscribers!$A$2:$A$1001, INT((ROW()-2)/12)+1)</f>
        <v>643</v>
      </c>
      <c r="B7709">
        <f t="shared" si="487"/>
        <v>4</v>
      </c>
      <c r="C7709" s="9" cm="1">
        <f t="array" ref="C7709">INDEX(Months!$A$2:$A$13, $B7709)</f>
        <v>45383</v>
      </c>
      <c r="D7709" s="9" cm="1">
        <f t="array" aca="1" ref="D7709" ca="1">INDEX(Subscribers!$F$2:$F$1001, INT((ROW()-2)/12)+1)</f>
        <v>45383</v>
      </c>
      <c r="E7709" s="5" cm="1">
        <f t="array" aca="1" ref="E7709" ca="1">INDEX(Subscribers!$Q$2:$Q$1001, INT((ROW()-2)/12)+1)</f>
        <v>999</v>
      </c>
      <c r="F7709" s="5">
        <f t="shared" ca="1" si="488"/>
        <v>1</v>
      </c>
      <c r="G7709" s="5">
        <f t="shared" ca="1" si="489"/>
        <v>0</v>
      </c>
      <c r="H7709" s="7" cm="1">
        <f t="array" aca="1" ref="H7709" ca="1">INDEX(Subscribers!$G$2:$G$1001, INT((ROW()-2)/12)+1)</f>
        <v>14.99</v>
      </c>
      <c r="I7709">
        <f t="shared" ca="1" si="490"/>
        <v>14.99</v>
      </c>
    </row>
    <row r="7710" spans="1:9">
      <c r="A7710" cm="1">
        <f t="array" ref="A7710">INDEX(Subscribers!$A$2:$A$1001, INT((ROW()-2)/12)+1)</f>
        <v>643</v>
      </c>
      <c r="B7710">
        <f t="shared" si="487"/>
        <v>5</v>
      </c>
      <c r="C7710" s="9" cm="1">
        <f t="array" ref="C7710">INDEX(Months!$A$2:$A$13, $B7710)</f>
        <v>45413</v>
      </c>
      <c r="D7710" s="9" cm="1">
        <f t="array" aca="1" ref="D7710" ca="1">INDEX(Subscribers!$F$2:$F$1001, INT((ROW()-2)/12)+1)</f>
        <v>45383</v>
      </c>
      <c r="E7710" s="5" cm="1">
        <f t="array" aca="1" ref="E7710" ca="1">INDEX(Subscribers!$Q$2:$Q$1001, INT((ROW()-2)/12)+1)</f>
        <v>999</v>
      </c>
      <c r="F7710" s="5">
        <f t="shared" ca="1" si="488"/>
        <v>1</v>
      </c>
      <c r="G7710" s="5">
        <f t="shared" ca="1" si="489"/>
        <v>0</v>
      </c>
      <c r="H7710" s="7" cm="1">
        <f t="array" aca="1" ref="H7710" ca="1">INDEX(Subscribers!$G$2:$G$1001, INT((ROW()-2)/12)+1)</f>
        <v>14.99</v>
      </c>
      <c r="I7710">
        <f t="shared" ca="1" si="490"/>
        <v>14.99</v>
      </c>
    </row>
    <row r="7711" spans="1:9">
      <c r="A7711" cm="1">
        <f t="array" ref="A7711">INDEX(Subscribers!$A$2:$A$1001, INT((ROW()-2)/12)+1)</f>
        <v>643</v>
      </c>
      <c r="B7711">
        <f t="shared" si="487"/>
        <v>6</v>
      </c>
      <c r="C7711" s="9" cm="1">
        <f t="array" ref="C7711">INDEX(Months!$A$2:$A$13, $B7711)</f>
        <v>45444</v>
      </c>
      <c r="D7711" s="9" cm="1">
        <f t="array" aca="1" ref="D7711" ca="1">INDEX(Subscribers!$F$2:$F$1001, INT((ROW()-2)/12)+1)</f>
        <v>45383</v>
      </c>
      <c r="E7711" s="5" cm="1">
        <f t="array" aca="1" ref="E7711" ca="1">INDEX(Subscribers!$Q$2:$Q$1001, INT((ROW()-2)/12)+1)</f>
        <v>999</v>
      </c>
      <c r="F7711" s="5">
        <f t="shared" ca="1" si="488"/>
        <v>1</v>
      </c>
      <c r="G7711" s="5">
        <f t="shared" ca="1" si="489"/>
        <v>0</v>
      </c>
      <c r="H7711" s="7" cm="1">
        <f t="array" aca="1" ref="H7711" ca="1">INDEX(Subscribers!$G$2:$G$1001, INT((ROW()-2)/12)+1)</f>
        <v>14.99</v>
      </c>
      <c r="I7711">
        <f t="shared" ca="1" si="490"/>
        <v>14.99</v>
      </c>
    </row>
    <row r="7712" spans="1:9">
      <c r="A7712" cm="1">
        <f t="array" ref="A7712">INDEX(Subscribers!$A$2:$A$1001, INT((ROW()-2)/12)+1)</f>
        <v>643</v>
      </c>
      <c r="B7712">
        <f t="shared" si="487"/>
        <v>7</v>
      </c>
      <c r="C7712" s="9" cm="1">
        <f t="array" ref="C7712">INDEX(Months!$A$2:$A$13, $B7712)</f>
        <v>45474</v>
      </c>
      <c r="D7712" s="9" cm="1">
        <f t="array" aca="1" ref="D7712" ca="1">INDEX(Subscribers!$F$2:$F$1001, INT((ROW()-2)/12)+1)</f>
        <v>45383</v>
      </c>
      <c r="E7712" s="5" cm="1">
        <f t="array" aca="1" ref="E7712" ca="1">INDEX(Subscribers!$Q$2:$Q$1001, INT((ROW()-2)/12)+1)</f>
        <v>999</v>
      </c>
      <c r="F7712" s="5">
        <f t="shared" ca="1" si="488"/>
        <v>1</v>
      </c>
      <c r="G7712" s="5">
        <f t="shared" ca="1" si="489"/>
        <v>0</v>
      </c>
      <c r="H7712" s="7" cm="1">
        <f t="array" aca="1" ref="H7712" ca="1">INDEX(Subscribers!$G$2:$G$1001, INT((ROW()-2)/12)+1)</f>
        <v>14.99</v>
      </c>
      <c r="I7712">
        <f t="shared" ca="1" si="490"/>
        <v>14.99</v>
      </c>
    </row>
    <row r="7713" spans="1:9">
      <c r="A7713" cm="1">
        <f t="array" ref="A7713">INDEX(Subscribers!$A$2:$A$1001, INT((ROW()-2)/12)+1)</f>
        <v>643</v>
      </c>
      <c r="B7713">
        <f t="shared" si="487"/>
        <v>8</v>
      </c>
      <c r="C7713" s="9" cm="1">
        <f t="array" ref="C7713">INDEX(Months!$A$2:$A$13, $B7713)</f>
        <v>45505</v>
      </c>
      <c r="D7713" s="9" cm="1">
        <f t="array" aca="1" ref="D7713" ca="1">INDEX(Subscribers!$F$2:$F$1001, INT((ROW()-2)/12)+1)</f>
        <v>45383</v>
      </c>
      <c r="E7713" s="5" cm="1">
        <f t="array" aca="1" ref="E7713" ca="1">INDEX(Subscribers!$Q$2:$Q$1001, INT((ROW()-2)/12)+1)</f>
        <v>999</v>
      </c>
      <c r="F7713" s="5">
        <f t="shared" ca="1" si="488"/>
        <v>1</v>
      </c>
      <c r="G7713" s="5">
        <f t="shared" ca="1" si="489"/>
        <v>0</v>
      </c>
      <c r="H7713" s="7" cm="1">
        <f t="array" aca="1" ref="H7713" ca="1">INDEX(Subscribers!$G$2:$G$1001, INT((ROW()-2)/12)+1)</f>
        <v>14.99</v>
      </c>
      <c r="I7713">
        <f t="shared" ca="1" si="490"/>
        <v>14.99</v>
      </c>
    </row>
    <row r="7714" spans="1:9">
      <c r="A7714" cm="1">
        <f t="array" ref="A7714">INDEX(Subscribers!$A$2:$A$1001, INT((ROW()-2)/12)+1)</f>
        <v>643</v>
      </c>
      <c r="B7714">
        <f t="shared" si="487"/>
        <v>9</v>
      </c>
      <c r="C7714" s="9" cm="1">
        <f t="array" ref="C7714">INDEX(Months!$A$2:$A$13, $B7714)</f>
        <v>45536</v>
      </c>
      <c r="D7714" s="9" cm="1">
        <f t="array" aca="1" ref="D7714" ca="1">INDEX(Subscribers!$F$2:$F$1001, INT((ROW()-2)/12)+1)</f>
        <v>45383</v>
      </c>
      <c r="E7714" s="5" cm="1">
        <f t="array" aca="1" ref="E7714" ca="1">INDEX(Subscribers!$Q$2:$Q$1001, INT((ROW()-2)/12)+1)</f>
        <v>999</v>
      </c>
      <c r="F7714" s="5">
        <f t="shared" ca="1" si="488"/>
        <v>1</v>
      </c>
      <c r="G7714" s="5">
        <f t="shared" ca="1" si="489"/>
        <v>0</v>
      </c>
      <c r="H7714" s="7" cm="1">
        <f t="array" aca="1" ref="H7714" ca="1">INDEX(Subscribers!$G$2:$G$1001, INT((ROW()-2)/12)+1)</f>
        <v>14.99</v>
      </c>
      <c r="I7714">
        <f t="shared" ca="1" si="490"/>
        <v>14.99</v>
      </c>
    </row>
    <row r="7715" spans="1:9">
      <c r="A7715" cm="1">
        <f t="array" ref="A7715">INDEX(Subscribers!$A$2:$A$1001, INT((ROW()-2)/12)+1)</f>
        <v>643</v>
      </c>
      <c r="B7715">
        <f t="shared" si="487"/>
        <v>10</v>
      </c>
      <c r="C7715" s="9" cm="1">
        <f t="array" ref="C7715">INDEX(Months!$A$2:$A$13, $B7715)</f>
        <v>45566</v>
      </c>
      <c r="D7715" s="9" cm="1">
        <f t="array" aca="1" ref="D7715" ca="1">INDEX(Subscribers!$F$2:$F$1001, INT((ROW()-2)/12)+1)</f>
        <v>45383</v>
      </c>
      <c r="E7715" s="5" cm="1">
        <f t="array" aca="1" ref="E7715" ca="1">INDEX(Subscribers!$Q$2:$Q$1001, INT((ROW()-2)/12)+1)</f>
        <v>999</v>
      </c>
      <c r="F7715" s="5">
        <f t="shared" ca="1" si="488"/>
        <v>1</v>
      </c>
      <c r="G7715" s="5">
        <f t="shared" ca="1" si="489"/>
        <v>0</v>
      </c>
      <c r="H7715" s="7" cm="1">
        <f t="array" aca="1" ref="H7715" ca="1">INDEX(Subscribers!$G$2:$G$1001, INT((ROW()-2)/12)+1)</f>
        <v>14.99</v>
      </c>
      <c r="I7715">
        <f t="shared" ca="1" si="490"/>
        <v>14.99</v>
      </c>
    </row>
    <row r="7716" spans="1:9">
      <c r="A7716" cm="1">
        <f t="array" ref="A7716">INDEX(Subscribers!$A$2:$A$1001, INT((ROW()-2)/12)+1)</f>
        <v>643</v>
      </c>
      <c r="B7716">
        <f t="shared" si="487"/>
        <v>11</v>
      </c>
      <c r="C7716" s="9" cm="1">
        <f t="array" ref="C7716">INDEX(Months!$A$2:$A$13, $B7716)</f>
        <v>45597</v>
      </c>
      <c r="D7716" s="9" cm="1">
        <f t="array" aca="1" ref="D7716" ca="1">INDEX(Subscribers!$F$2:$F$1001, INT((ROW()-2)/12)+1)</f>
        <v>45383</v>
      </c>
      <c r="E7716" s="5" cm="1">
        <f t="array" aca="1" ref="E7716" ca="1">INDEX(Subscribers!$Q$2:$Q$1001, INT((ROW()-2)/12)+1)</f>
        <v>999</v>
      </c>
      <c r="F7716" s="5">
        <f t="shared" ca="1" si="488"/>
        <v>1</v>
      </c>
      <c r="G7716" s="5">
        <f t="shared" ca="1" si="489"/>
        <v>0</v>
      </c>
      <c r="H7716" s="7" cm="1">
        <f t="array" aca="1" ref="H7716" ca="1">INDEX(Subscribers!$G$2:$G$1001, INT((ROW()-2)/12)+1)</f>
        <v>14.99</v>
      </c>
      <c r="I7716">
        <f t="shared" ca="1" si="490"/>
        <v>14.99</v>
      </c>
    </row>
    <row r="7717" spans="1:9">
      <c r="A7717" cm="1">
        <f t="array" ref="A7717">INDEX(Subscribers!$A$2:$A$1001, INT((ROW()-2)/12)+1)</f>
        <v>643</v>
      </c>
      <c r="B7717">
        <f t="shared" si="487"/>
        <v>12</v>
      </c>
      <c r="C7717" s="9" cm="1">
        <f t="array" ref="C7717">INDEX(Months!$A$2:$A$13, $B7717)</f>
        <v>45627</v>
      </c>
      <c r="D7717" s="9" cm="1">
        <f t="array" aca="1" ref="D7717" ca="1">INDEX(Subscribers!$F$2:$F$1001, INT((ROW()-2)/12)+1)</f>
        <v>45383</v>
      </c>
      <c r="E7717" s="5" cm="1">
        <f t="array" aca="1" ref="E7717" ca="1">INDEX(Subscribers!$Q$2:$Q$1001, INT((ROW()-2)/12)+1)</f>
        <v>999</v>
      </c>
      <c r="F7717" s="5">
        <f t="shared" ca="1" si="488"/>
        <v>1</v>
      </c>
      <c r="G7717" s="5">
        <f t="shared" ca="1" si="489"/>
        <v>0</v>
      </c>
      <c r="H7717" s="7" cm="1">
        <f t="array" aca="1" ref="H7717" ca="1">INDEX(Subscribers!$G$2:$G$1001, INT((ROW()-2)/12)+1)</f>
        <v>14.99</v>
      </c>
      <c r="I7717">
        <f t="shared" ca="1" si="490"/>
        <v>14.99</v>
      </c>
    </row>
    <row r="7718" spans="1:9">
      <c r="A7718" cm="1">
        <f t="array" ref="A7718">INDEX(Subscribers!$A$2:$A$1001, INT((ROW()-2)/12)+1)</f>
        <v>644</v>
      </c>
      <c r="B7718">
        <f t="shared" si="487"/>
        <v>1</v>
      </c>
      <c r="C7718" s="9" cm="1">
        <f t="array" ref="C7718">INDEX(Months!$A$2:$A$13, $B7718)</f>
        <v>45292</v>
      </c>
      <c r="D7718" s="9" cm="1">
        <f t="array" aca="1" ref="D7718" ca="1">INDEX(Subscribers!$F$2:$F$1001, INT((ROW()-2)/12)+1)</f>
        <v>45505</v>
      </c>
      <c r="E7718" s="5" cm="1">
        <f t="array" aca="1" ref="E7718" ca="1">INDEX(Subscribers!$Q$2:$Q$1001, INT((ROW()-2)/12)+1)</f>
        <v>4</v>
      </c>
      <c r="F7718" s="5">
        <f t="shared" ca="1" si="488"/>
        <v>0</v>
      </c>
      <c r="G7718" s="5">
        <f t="shared" ca="1" si="489"/>
        <v>0</v>
      </c>
      <c r="H7718" s="7" cm="1">
        <f t="array" aca="1" ref="H7718" ca="1">INDEX(Subscribers!$G$2:$G$1001, INT((ROW()-2)/12)+1)</f>
        <v>26.979999999999997</v>
      </c>
      <c r="I7718">
        <f t="shared" ca="1" si="490"/>
        <v>0</v>
      </c>
    </row>
    <row r="7719" spans="1:9">
      <c r="A7719" cm="1">
        <f t="array" ref="A7719">INDEX(Subscribers!$A$2:$A$1001, INT((ROW()-2)/12)+1)</f>
        <v>644</v>
      </c>
      <c r="B7719">
        <f t="shared" si="487"/>
        <v>2</v>
      </c>
      <c r="C7719" s="9" cm="1">
        <f t="array" ref="C7719">INDEX(Months!$A$2:$A$13, $B7719)</f>
        <v>45323</v>
      </c>
      <c r="D7719" s="9" cm="1">
        <f t="array" aca="1" ref="D7719" ca="1">INDEX(Subscribers!$F$2:$F$1001, INT((ROW()-2)/12)+1)</f>
        <v>45505</v>
      </c>
      <c r="E7719" s="5" cm="1">
        <f t="array" aca="1" ref="E7719" ca="1">INDEX(Subscribers!$Q$2:$Q$1001, INT((ROW()-2)/12)+1)</f>
        <v>4</v>
      </c>
      <c r="F7719" s="5">
        <f t="shared" ca="1" si="488"/>
        <v>0</v>
      </c>
      <c r="G7719" s="5">
        <f t="shared" ca="1" si="489"/>
        <v>0</v>
      </c>
      <c r="H7719" s="7" cm="1">
        <f t="array" aca="1" ref="H7719" ca="1">INDEX(Subscribers!$G$2:$G$1001, INT((ROW()-2)/12)+1)</f>
        <v>26.979999999999997</v>
      </c>
      <c r="I7719">
        <f t="shared" ca="1" si="490"/>
        <v>0</v>
      </c>
    </row>
    <row r="7720" spans="1:9">
      <c r="A7720" cm="1">
        <f t="array" ref="A7720">INDEX(Subscribers!$A$2:$A$1001, INT((ROW()-2)/12)+1)</f>
        <v>644</v>
      </c>
      <c r="B7720">
        <f t="shared" si="487"/>
        <v>3</v>
      </c>
      <c r="C7720" s="9" cm="1">
        <f t="array" ref="C7720">INDEX(Months!$A$2:$A$13, $B7720)</f>
        <v>45352</v>
      </c>
      <c r="D7720" s="9" cm="1">
        <f t="array" aca="1" ref="D7720" ca="1">INDEX(Subscribers!$F$2:$F$1001, INT((ROW()-2)/12)+1)</f>
        <v>45505</v>
      </c>
      <c r="E7720" s="5" cm="1">
        <f t="array" aca="1" ref="E7720" ca="1">INDEX(Subscribers!$Q$2:$Q$1001, INT((ROW()-2)/12)+1)</f>
        <v>4</v>
      </c>
      <c r="F7720" s="5">
        <f t="shared" ca="1" si="488"/>
        <v>0</v>
      </c>
      <c r="G7720" s="5">
        <f t="shared" ca="1" si="489"/>
        <v>0</v>
      </c>
      <c r="H7720" s="7" cm="1">
        <f t="array" aca="1" ref="H7720" ca="1">INDEX(Subscribers!$G$2:$G$1001, INT((ROW()-2)/12)+1)</f>
        <v>26.979999999999997</v>
      </c>
      <c r="I7720">
        <f t="shared" ca="1" si="490"/>
        <v>0</v>
      </c>
    </row>
    <row r="7721" spans="1:9">
      <c r="A7721" cm="1">
        <f t="array" ref="A7721">INDEX(Subscribers!$A$2:$A$1001, INT((ROW()-2)/12)+1)</f>
        <v>644</v>
      </c>
      <c r="B7721">
        <f t="shared" si="487"/>
        <v>4</v>
      </c>
      <c r="C7721" s="9" cm="1">
        <f t="array" ref="C7721">INDEX(Months!$A$2:$A$13, $B7721)</f>
        <v>45383</v>
      </c>
      <c r="D7721" s="9" cm="1">
        <f t="array" aca="1" ref="D7721" ca="1">INDEX(Subscribers!$F$2:$F$1001, INT((ROW()-2)/12)+1)</f>
        <v>45505</v>
      </c>
      <c r="E7721" s="5" cm="1">
        <f t="array" aca="1" ref="E7721" ca="1">INDEX(Subscribers!$Q$2:$Q$1001, INT((ROW()-2)/12)+1)</f>
        <v>4</v>
      </c>
      <c r="F7721" s="5">
        <f t="shared" ca="1" si="488"/>
        <v>0</v>
      </c>
      <c r="G7721" s="5">
        <f t="shared" ca="1" si="489"/>
        <v>1</v>
      </c>
      <c r="H7721" s="7" cm="1">
        <f t="array" aca="1" ref="H7721" ca="1">INDEX(Subscribers!$G$2:$G$1001, INT((ROW()-2)/12)+1)</f>
        <v>26.979999999999997</v>
      </c>
      <c r="I7721">
        <f t="shared" ca="1" si="490"/>
        <v>0</v>
      </c>
    </row>
    <row r="7722" spans="1:9">
      <c r="A7722" cm="1">
        <f t="array" ref="A7722">INDEX(Subscribers!$A$2:$A$1001, INT((ROW()-2)/12)+1)</f>
        <v>644</v>
      </c>
      <c r="B7722">
        <f t="shared" si="487"/>
        <v>5</v>
      </c>
      <c r="C7722" s="9" cm="1">
        <f t="array" ref="C7722">INDEX(Months!$A$2:$A$13, $B7722)</f>
        <v>45413</v>
      </c>
      <c r="D7722" s="9" cm="1">
        <f t="array" aca="1" ref="D7722" ca="1">INDEX(Subscribers!$F$2:$F$1001, INT((ROW()-2)/12)+1)</f>
        <v>45505</v>
      </c>
      <c r="E7722" s="5" cm="1">
        <f t="array" aca="1" ref="E7722" ca="1">INDEX(Subscribers!$Q$2:$Q$1001, INT((ROW()-2)/12)+1)</f>
        <v>4</v>
      </c>
      <c r="F7722" s="5">
        <f t="shared" ca="1" si="488"/>
        <v>0</v>
      </c>
      <c r="G7722" s="5">
        <f t="shared" ca="1" si="489"/>
        <v>0</v>
      </c>
      <c r="H7722" s="7" cm="1">
        <f t="array" aca="1" ref="H7722" ca="1">INDEX(Subscribers!$G$2:$G$1001, INT((ROW()-2)/12)+1)</f>
        <v>26.979999999999997</v>
      </c>
      <c r="I7722">
        <f t="shared" ca="1" si="490"/>
        <v>0</v>
      </c>
    </row>
    <row r="7723" spans="1:9">
      <c r="A7723" cm="1">
        <f t="array" ref="A7723">INDEX(Subscribers!$A$2:$A$1001, INT((ROW()-2)/12)+1)</f>
        <v>644</v>
      </c>
      <c r="B7723">
        <f t="shared" si="487"/>
        <v>6</v>
      </c>
      <c r="C7723" s="9" cm="1">
        <f t="array" ref="C7723">INDEX(Months!$A$2:$A$13, $B7723)</f>
        <v>45444</v>
      </c>
      <c r="D7723" s="9" cm="1">
        <f t="array" aca="1" ref="D7723" ca="1">INDEX(Subscribers!$F$2:$F$1001, INT((ROW()-2)/12)+1)</f>
        <v>45505</v>
      </c>
      <c r="E7723" s="5" cm="1">
        <f t="array" aca="1" ref="E7723" ca="1">INDEX(Subscribers!$Q$2:$Q$1001, INT((ROW()-2)/12)+1)</f>
        <v>4</v>
      </c>
      <c r="F7723" s="5">
        <f t="shared" ca="1" si="488"/>
        <v>0</v>
      </c>
      <c r="G7723" s="5">
        <f t="shared" ca="1" si="489"/>
        <v>0</v>
      </c>
      <c r="H7723" s="7" cm="1">
        <f t="array" aca="1" ref="H7723" ca="1">INDEX(Subscribers!$G$2:$G$1001, INT((ROW()-2)/12)+1)</f>
        <v>26.979999999999997</v>
      </c>
      <c r="I7723">
        <f t="shared" ca="1" si="490"/>
        <v>0</v>
      </c>
    </row>
    <row r="7724" spans="1:9">
      <c r="A7724" cm="1">
        <f t="array" ref="A7724">INDEX(Subscribers!$A$2:$A$1001, INT((ROW()-2)/12)+1)</f>
        <v>644</v>
      </c>
      <c r="B7724">
        <f t="shared" si="487"/>
        <v>7</v>
      </c>
      <c r="C7724" s="9" cm="1">
        <f t="array" ref="C7724">INDEX(Months!$A$2:$A$13, $B7724)</f>
        <v>45474</v>
      </c>
      <c r="D7724" s="9" cm="1">
        <f t="array" aca="1" ref="D7724" ca="1">INDEX(Subscribers!$F$2:$F$1001, INT((ROW()-2)/12)+1)</f>
        <v>45505</v>
      </c>
      <c r="E7724" s="5" cm="1">
        <f t="array" aca="1" ref="E7724" ca="1">INDEX(Subscribers!$Q$2:$Q$1001, INT((ROW()-2)/12)+1)</f>
        <v>4</v>
      </c>
      <c r="F7724" s="5">
        <f t="shared" ca="1" si="488"/>
        <v>0</v>
      </c>
      <c r="G7724" s="5">
        <f t="shared" ca="1" si="489"/>
        <v>0</v>
      </c>
      <c r="H7724" s="7" cm="1">
        <f t="array" aca="1" ref="H7724" ca="1">INDEX(Subscribers!$G$2:$G$1001, INT((ROW()-2)/12)+1)</f>
        <v>26.979999999999997</v>
      </c>
      <c r="I7724">
        <f t="shared" ca="1" si="490"/>
        <v>0</v>
      </c>
    </row>
    <row r="7725" spans="1:9">
      <c r="A7725" cm="1">
        <f t="array" ref="A7725">INDEX(Subscribers!$A$2:$A$1001, INT((ROW()-2)/12)+1)</f>
        <v>644</v>
      </c>
      <c r="B7725">
        <f t="shared" si="487"/>
        <v>8</v>
      </c>
      <c r="C7725" s="9" cm="1">
        <f t="array" ref="C7725">INDEX(Months!$A$2:$A$13, $B7725)</f>
        <v>45505</v>
      </c>
      <c r="D7725" s="9" cm="1">
        <f t="array" aca="1" ref="D7725" ca="1">INDEX(Subscribers!$F$2:$F$1001, INT((ROW()-2)/12)+1)</f>
        <v>45505</v>
      </c>
      <c r="E7725" s="5" cm="1">
        <f t="array" aca="1" ref="E7725" ca="1">INDEX(Subscribers!$Q$2:$Q$1001, INT((ROW()-2)/12)+1)</f>
        <v>4</v>
      </c>
      <c r="F7725" s="5">
        <f t="shared" ca="1" si="488"/>
        <v>0</v>
      </c>
      <c r="G7725" s="5">
        <f t="shared" ca="1" si="489"/>
        <v>0</v>
      </c>
      <c r="H7725" s="7" cm="1">
        <f t="array" aca="1" ref="H7725" ca="1">INDEX(Subscribers!$G$2:$G$1001, INT((ROW()-2)/12)+1)</f>
        <v>26.979999999999997</v>
      </c>
      <c r="I7725">
        <f t="shared" ca="1" si="490"/>
        <v>0</v>
      </c>
    </row>
    <row r="7726" spans="1:9">
      <c r="A7726" cm="1">
        <f t="array" ref="A7726">INDEX(Subscribers!$A$2:$A$1001, INT((ROW()-2)/12)+1)</f>
        <v>644</v>
      </c>
      <c r="B7726">
        <f t="shared" si="487"/>
        <v>9</v>
      </c>
      <c r="C7726" s="9" cm="1">
        <f t="array" ref="C7726">INDEX(Months!$A$2:$A$13, $B7726)</f>
        <v>45536</v>
      </c>
      <c r="D7726" s="9" cm="1">
        <f t="array" aca="1" ref="D7726" ca="1">INDEX(Subscribers!$F$2:$F$1001, INT((ROW()-2)/12)+1)</f>
        <v>45505</v>
      </c>
      <c r="E7726" s="5" cm="1">
        <f t="array" aca="1" ref="E7726" ca="1">INDEX(Subscribers!$Q$2:$Q$1001, INT((ROW()-2)/12)+1)</f>
        <v>4</v>
      </c>
      <c r="F7726" s="5">
        <f t="shared" ca="1" si="488"/>
        <v>0</v>
      </c>
      <c r="G7726" s="5">
        <f t="shared" ca="1" si="489"/>
        <v>0</v>
      </c>
      <c r="H7726" s="7" cm="1">
        <f t="array" aca="1" ref="H7726" ca="1">INDEX(Subscribers!$G$2:$G$1001, INT((ROW()-2)/12)+1)</f>
        <v>26.979999999999997</v>
      </c>
      <c r="I7726">
        <f t="shared" ca="1" si="490"/>
        <v>0</v>
      </c>
    </row>
    <row r="7727" spans="1:9">
      <c r="A7727" cm="1">
        <f t="array" ref="A7727">INDEX(Subscribers!$A$2:$A$1001, INT((ROW()-2)/12)+1)</f>
        <v>644</v>
      </c>
      <c r="B7727">
        <f t="shared" si="487"/>
        <v>10</v>
      </c>
      <c r="C7727" s="9" cm="1">
        <f t="array" ref="C7727">INDEX(Months!$A$2:$A$13, $B7727)</f>
        <v>45566</v>
      </c>
      <c r="D7727" s="9" cm="1">
        <f t="array" aca="1" ref="D7727" ca="1">INDEX(Subscribers!$F$2:$F$1001, INT((ROW()-2)/12)+1)</f>
        <v>45505</v>
      </c>
      <c r="E7727" s="5" cm="1">
        <f t="array" aca="1" ref="E7727" ca="1">INDEX(Subscribers!$Q$2:$Q$1001, INT((ROW()-2)/12)+1)</f>
        <v>4</v>
      </c>
      <c r="F7727" s="5">
        <f t="shared" ca="1" si="488"/>
        <v>0</v>
      </c>
      <c r="G7727" s="5">
        <f t="shared" ca="1" si="489"/>
        <v>0</v>
      </c>
      <c r="H7727" s="7" cm="1">
        <f t="array" aca="1" ref="H7727" ca="1">INDEX(Subscribers!$G$2:$G$1001, INT((ROW()-2)/12)+1)</f>
        <v>26.979999999999997</v>
      </c>
      <c r="I7727">
        <f t="shared" ca="1" si="490"/>
        <v>0</v>
      </c>
    </row>
    <row r="7728" spans="1:9">
      <c r="A7728" cm="1">
        <f t="array" ref="A7728">INDEX(Subscribers!$A$2:$A$1001, INT((ROW()-2)/12)+1)</f>
        <v>644</v>
      </c>
      <c r="B7728">
        <f t="shared" si="487"/>
        <v>11</v>
      </c>
      <c r="C7728" s="9" cm="1">
        <f t="array" ref="C7728">INDEX(Months!$A$2:$A$13, $B7728)</f>
        <v>45597</v>
      </c>
      <c r="D7728" s="9" cm="1">
        <f t="array" aca="1" ref="D7728" ca="1">INDEX(Subscribers!$F$2:$F$1001, INT((ROW()-2)/12)+1)</f>
        <v>45505</v>
      </c>
      <c r="E7728" s="5" cm="1">
        <f t="array" aca="1" ref="E7728" ca="1">INDEX(Subscribers!$Q$2:$Q$1001, INT((ROW()-2)/12)+1)</f>
        <v>4</v>
      </c>
      <c r="F7728" s="5">
        <f t="shared" ca="1" si="488"/>
        <v>0</v>
      </c>
      <c r="G7728" s="5">
        <f t="shared" ca="1" si="489"/>
        <v>0</v>
      </c>
      <c r="H7728" s="7" cm="1">
        <f t="array" aca="1" ref="H7728" ca="1">INDEX(Subscribers!$G$2:$G$1001, INT((ROW()-2)/12)+1)</f>
        <v>26.979999999999997</v>
      </c>
      <c r="I7728">
        <f t="shared" ca="1" si="490"/>
        <v>0</v>
      </c>
    </row>
    <row r="7729" spans="1:9">
      <c r="A7729" cm="1">
        <f t="array" ref="A7729">INDEX(Subscribers!$A$2:$A$1001, INT((ROW()-2)/12)+1)</f>
        <v>644</v>
      </c>
      <c r="B7729">
        <f t="shared" si="487"/>
        <v>12</v>
      </c>
      <c r="C7729" s="9" cm="1">
        <f t="array" ref="C7729">INDEX(Months!$A$2:$A$13, $B7729)</f>
        <v>45627</v>
      </c>
      <c r="D7729" s="9" cm="1">
        <f t="array" aca="1" ref="D7729" ca="1">INDEX(Subscribers!$F$2:$F$1001, INT((ROW()-2)/12)+1)</f>
        <v>45505</v>
      </c>
      <c r="E7729" s="5" cm="1">
        <f t="array" aca="1" ref="E7729" ca="1">INDEX(Subscribers!$Q$2:$Q$1001, INT((ROW()-2)/12)+1)</f>
        <v>4</v>
      </c>
      <c r="F7729" s="5">
        <f t="shared" ca="1" si="488"/>
        <v>0</v>
      </c>
      <c r="G7729" s="5">
        <f t="shared" ca="1" si="489"/>
        <v>0</v>
      </c>
      <c r="H7729" s="7" cm="1">
        <f t="array" aca="1" ref="H7729" ca="1">INDEX(Subscribers!$G$2:$G$1001, INT((ROW()-2)/12)+1)</f>
        <v>26.979999999999997</v>
      </c>
      <c r="I7729">
        <f t="shared" ca="1" si="490"/>
        <v>0</v>
      </c>
    </row>
    <row r="7730" spans="1:9">
      <c r="A7730" cm="1">
        <f t="array" ref="A7730">INDEX(Subscribers!$A$2:$A$1001, INT((ROW()-2)/12)+1)</f>
        <v>645</v>
      </c>
      <c r="B7730">
        <f t="shared" si="487"/>
        <v>1</v>
      </c>
      <c r="C7730" s="9" cm="1">
        <f t="array" ref="C7730">INDEX(Months!$A$2:$A$13, $B7730)</f>
        <v>45292</v>
      </c>
      <c r="D7730" s="9" cm="1">
        <f t="array" aca="1" ref="D7730" ca="1">INDEX(Subscribers!$F$2:$F$1001, INT((ROW()-2)/12)+1)</f>
        <v>45352</v>
      </c>
      <c r="E7730" s="5" cm="1">
        <f t="array" aca="1" ref="E7730" ca="1">INDEX(Subscribers!$Q$2:$Q$1001, INT((ROW()-2)/12)+1)</f>
        <v>999</v>
      </c>
      <c r="F7730" s="5">
        <f t="shared" ca="1" si="488"/>
        <v>0</v>
      </c>
      <c r="G7730" s="5">
        <f t="shared" ca="1" si="489"/>
        <v>0</v>
      </c>
      <c r="H7730" s="7" cm="1">
        <f t="array" aca="1" ref="H7730" ca="1">INDEX(Subscribers!$G$2:$G$1001, INT((ROW()-2)/12)+1)</f>
        <v>46.97</v>
      </c>
      <c r="I7730">
        <f t="shared" ca="1" si="490"/>
        <v>0</v>
      </c>
    </row>
    <row r="7731" spans="1:9">
      <c r="A7731" cm="1">
        <f t="array" ref="A7731">INDEX(Subscribers!$A$2:$A$1001, INT((ROW()-2)/12)+1)</f>
        <v>645</v>
      </c>
      <c r="B7731">
        <f t="shared" si="487"/>
        <v>2</v>
      </c>
      <c r="C7731" s="9" cm="1">
        <f t="array" ref="C7731">INDEX(Months!$A$2:$A$13, $B7731)</f>
        <v>45323</v>
      </c>
      <c r="D7731" s="9" cm="1">
        <f t="array" aca="1" ref="D7731" ca="1">INDEX(Subscribers!$F$2:$F$1001, INT((ROW()-2)/12)+1)</f>
        <v>45352</v>
      </c>
      <c r="E7731" s="5" cm="1">
        <f t="array" aca="1" ref="E7731" ca="1">INDEX(Subscribers!$Q$2:$Q$1001, INT((ROW()-2)/12)+1)</f>
        <v>999</v>
      </c>
      <c r="F7731" s="5">
        <f t="shared" ca="1" si="488"/>
        <v>0</v>
      </c>
      <c r="G7731" s="5">
        <f t="shared" ca="1" si="489"/>
        <v>0</v>
      </c>
      <c r="H7731" s="7" cm="1">
        <f t="array" aca="1" ref="H7731" ca="1">INDEX(Subscribers!$G$2:$G$1001, INT((ROW()-2)/12)+1)</f>
        <v>46.97</v>
      </c>
      <c r="I7731">
        <f t="shared" ca="1" si="490"/>
        <v>0</v>
      </c>
    </row>
    <row r="7732" spans="1:9">
      <c r="A7732" cm="1">
        <f t="array" ref="A7732">INDEX(Subscribers!$A$2:$A$1001, INT((ROW()-2)/12)+1)</f>
        <v>645</v>
      </c>
      <c r="B7732">
        <f t="shared" si="487"/>
        <v>3</v>
      </c>
      <c r="C7732" s="9" cm="1">
        <f t="array" ref="C7732">INDEX(Months!$A$2:$A$13, $B7732)</f>
        <v>45352</v>
      </c>
      <c r="D7732" s="9" cm="1">
        <f t="array" aca="1" ref="D7732" ca="1">INDEX(Subscribers!$F$2:$F$1001, INT((ROW()-2)/12)+1)</f>
        <v>45352</v>
      </c>
      <c r="E7732" s="5" cm="1">
        <f t="array" aca="1" ref="E7732" ca="1">INDEX(Subscribers!$Q$2:$Q$1001, INT((ROW()-2)/12)+1)</f>
        <v>999</v>
      </c>
      <c r="F7732" s="5">
        <f t="shared" ca="1" si="488"/>
        <v>1</v>
      </c>
      <c r="G7732" s="5">
        <f t="shared" ca="1" si="489"/>
        <v>0</v>
      </c>
      <c r="H7732" s="7" cm="1">
        <f t="array" aca="1" ref="H7732" ca="1">INDEX(Subscribers!$G$2:$G$1001, INT((ROW()-2)/12)+1)</f>
        <v>46.97</v>
      </c>
      <c r="I7732">
        <f t="shared" ca="1" si="490"/>
        <v>46.97</v>
      </c>
    </row>
    <row r="7733" spans="1:9">
      <c r="A7733" cm="1">
        <f t="array" ref="A7733">INDEX(Subscribers!$A$2:$A$1001, INT((ROW()-2)/12)+1)</f>
        <v>645</v>
      </c>
      <c r="B7733">
        <f t="shared" si="487"/>
        <v>4</v>
      </c>
      <c r="C7733" s="9" cm="1">
        <f t="array" ref="C7733">INDEX(Months!$A$2:$A$13, $B7733)</f>
        <v>45383</v>
      </c>
      <c r="D7733" s="9" cm="1">
        <f t="array" aca="1" ref="D7733" ca="1">INDEX(Subscribers!$F$2:$F$1001, INT((ROW()-2)/12)+1)</f>
        <v>45352</v>
      </c>
      <c r="E7733" s="5" cm="1">
        <f t="array" aca="1" ref="E7733" ca="1">INDEX(Subscribers!$Q$2:$Q$1001, INT((ROW()-2)/12)+1)</f>
        <v>999</v>
      </c>
      <c r="F7733" s="5">
        <f t="shared" ca="1" si="488"/>
        <v>1</v>
      </c>
      <c r="G7733" s="5">
        <f t="shared" ca="1" si="489"/>
        <v>0</v>
      </c>
      <c r="H7733" s="7" cm="1">
        <f t="array" aca="1" ref="H7733" ca="1">INDEX(Subscribers!$G$2:$G$1001, INT((ROW()-2)/12)+1)</f>
        <v>46.97</v>
      </c>
      <c r="I7733">
        <f t="shared" ca="1" si="490"/>
        <v>46.97</v>
      </c>
    </row>
    <row r="7734" spans="1:9">
      <c r="A7734" cm="1">
        <f t="array" ref="A7734">INDEX(Subscribers!$A$2:$A$1001, INT((ROW()-2)/12)+1)</f>
        <v>645</v>
      </c>
      <c r="B7734">
        <f t="shared" si="487"/>
        <v>5</v>
      </c>
      <c r="C7734" s="9" cm="1">
        <f t="array" ref="C7734">INDEX(Months!$A$2:$A$13, $B7734)</f>
        <v>45413</v>
      </c>
      <c r="D7734" s="9" cm="1">
        <f t="array" aca="1" ref="D7734" ca="1">INDEX(Subscribers!$F$2:$F$1001, INT((ROW()-2)/12)+1)</f>
        <v>45352</v>
      </c>
      <c r="E7734" s="5" cm="1">
        <f t="array" aca="1" ref="E7734" ca="1">INDEX(Subscribers!$Q$2:$Q$1001, INT((ROW()-2)/12)+1)</f>
        <v>999</v>
      </c>
      <c r="F7734" s="5">
        <f t="shared" ca="1" si="488"/>
        <v>1</v>
      </c>
      <c r="G7734" s="5">
        <f t="shared" ca="1" si="489"/>
        <v>0</v>
      </c>
      <c r="H7734" s="7" cm="1">
        <f t="array" aca="1" ref="H7734" ca="1">INDEX(Subscribers!$G$2:$G$1001, INT((ROW()-2)/12)+1)</f>
        <v>46.97</v>
      </c>
      <c r="I7734">
        <f t="shared" ca="1" si="490"/>
        <v>46.97</v>
      </c>
    </row>
    <row r="7735" spans="1:9">
      <c r="A7735" cm="1">
        <f t="array" ref="A7735">INDEX(Subscribers!$A$2:$A$1001, INT((ROW()-2)/12)+1)</f>
        <v>645</v>
      </c>
      <c r="B7735">
        <f t="shared" si="487"/>
        <v>6</v>
      </c>
      <c r="C7735" s="9" cm="1">
        <f t="array" ref="C7735">INDEX(Months!$A$2:$A$13, $B7735)</f>
        <v>45444</v>
      </c>
      <c r="D7735" s="9" cm="1">
        <f t="array" aca="1" ref="D7735" ca="1">INDEX(Subscribers!$F$2:$F$1001, INT((ROW()-2)/12)+1)</f>
        <v>45352</v>
      </c>
      <c r="E7735" s="5" cm="1">
        <f t="array" aca="1" ref="E7735" ca="1">INDEX(Subscribers!$Q$2:$Q$1001, INT((ROW()-2)/12)+1)</f>
        <v>999</v>
      </c>
      <c r="F7735" s="5">
        <f t="shared" ca="1" si="488"/>
        <v>1</v>
      </c>
      <c r="G7735" s="5">
        <f t="shared" ca="1" si="489"/>
        <v>0</v>
      </c>
      <c r="H7735" s="7" cm="1">
        <f t="array" aca="1" ref="H7735" ca="1">INDEX(Subscribers!$G$2:$G$1001, INT((ROW()-2)/12)+1)</f>
        <v>46.97</v>
      </c>
      <c r="I7735">
        <f t="shared" ca="1" si="490"/>
        <v>46.97</v>
      </c>
    </row>
    <row r="7736" spans="1:9">
      <c r="A7736" cm="1">
        <f t="array" ref="A7736">INDEX(Subscribers!$A$2:$A$1001, INT((ROW()-2)/12)+1)</f>
        <v>645</v>
      </c>
      <c r="B7736">
        <f t="shared" si="487"/>
        <v>7</v>
      </c>
      <c r="C7736" s="9" cm="1">
        <f t="array" ref="C7736">INDEX(Months!$A$2:$A$13, $B7736)</f>
        <v>45474</v>
      </c>
      <c r="D7736" s="9" cm="1">
        <f t="array" aca="1" ref="D7736" ca="1">INDEX(Subscribers!$F$2:$F$1001, INT((ROW()-2)/12)+1)</f>
        <v>45352</v>
      </c>
      <c r="E7736" s="5" cm="1">
        <f t="array" aca="1" ref="E7736" ca="1">INDEX(Subscribers!$Q$2:$Q$1001, INT((ROW()-2)/12)+1)</f>
        <v>999</v>
      </c>
      <c r="F7736" s="5">
        <f t="shared" ca="1" si="488"/>
        <v>1</v>
      </c>
      <c r="G7736" s="5">
        <f t="shared" ca="1" si="489"/>
        <v>0</v>
      </c>
      <c r="H7736" s="7" cm="1">
        <f t="array" aca="1" ref="H7736" ca="1">INDEX(Subscribers!$G$2:$G$1001, INT((ROW()-2)/12)+1)</f>
        <v>46.97</v>
      </c>
      <c r="I7736">
        <f t="shared" ca="1" si="490"/>
        <v>46.97</v>
      </c>
    </row>
    <row r="7737" spans="1:9">
      <c r="A7737" cm="1">
        <f t="array" ref="A7737">INDEX(Subscribers!$A$2:$A$1001, INT((ROW()-2)/12)+1)</f>
        <v>645</v>
      </c>
      <c r="B7737">
        <f t="shared" si="487"/>
        <v>8</v>
      </c>
      <c r="C7737" s="9" cm="1">
        <f t="array" ref="C7737">INDEX(Months!$A$2:$A$13, $B7737)</f>
        <v>45505</v>
      </c>
      <c r="D7737" s="9" cm="1">
        <f t="array" aca="1" ref="D7737" ca="1">INDEX(Subscribers!$F$2:$F$1001, INT((ROW()-2)/12)+1)</f>
        <v>45352</v>
      </c>
      <c r="E7737" s="5" cm="1">
        <f t="array" aca="1" ref="E7737" ca="1">INDEX(Subscribers!$Q$2:$Q$1001, INT((ROW()-2)/12)+1)</f>
        <v>999</v>
      </c>
      <c r="F7737" s="5">
        <f t="shared" ca="1" si="488"/>
        <v>1</v>
      </c>
      <c r="G7737" s="5">
        <f t="shared" ca="1" si="489"/>
        <v>0</v>
      </c>
      <c r="H7737" s="7" cm="1">
        <f t="array" aca="1" ref="H7737" ca="1">INDEX(Subscribers!$G$2:$G$1001, INT((ROW()-2)/12)+1)</f>
        <v>46.97</v>
      </c>
      <c r="I7737">
        <f t="shared" ca="1" si="490"/>
        <v>46.97</v>
      </c>
    </row>
    <row r="7738" spans="1:9">
      <c r="A7738" cm="1">
        <f t="array" ref="A7738">INDEX(Subscribers!$A$2:$A$1001, INT((ROW()-2)/12)+1)</f>
        <v>645</v>
      </c>
      <c r="B7738">
        <f t="shared" si="487"/>
        <v>9</v>
      </c>
      <c r="C7738" s="9" cm="1">
        <f t="array" ref="C7738">INDEX(Months!$A$2:$A$13, $B7738)</f>
        <v>45536</v>
      </c>
      <c r="D7738" s="9" cm="1">
        <f t="array" aca="1" ref="D7738" ca="1">INDEX(Subscribers!$F$2:$F$1001, INT((ROW()-2)/12)+1)</f>
        <v>45352</v>
      </c>
      <c r="E7738" s="5" cm="1">
        <f t="array" aca="1" ref="E7738" ca="1">INDEX(Subscribers!$Q$2:$Q$1001, INT((ROW()-2)/12)+1)</f>
        <v>999</v>
      </c>
      <c r="F7738" s="5">
        <f t="shared" ca="1" si="488"/>
        <v>1</v>
      </c>
      <c r="G7738" s="5">
        <f t="shared" ca="1" si="489"/>
        <v>0</v>
      </c>
      <c r="H7738" s="7" cm="1">
        <f t="array" aca="1" ref="H7738" ca="1">INDEX(Subscribers!$G$2:$G$1001, INT((ROW()-2)/12)+1)</f>
        <v>46.97</v>
      </c>
      <c r="I7738">
        <f t="shared" ca="1" si="490"/>
        <v>46.97</v>
      </c>
    </row>
    <row r="7739" spans="1:9">
      <c r="A7739" cm="1">
        <f t="array" ref="A7739">INDEX(Subscribers!$A$2:$A$1001, INT((ROW()-2)/12)+1)</f>
        <v>645</v>
      </c>
      <c r="B7739">
        <f t="shared" si="487"/>
        <v>10</v>
      </c>
      <c r="C7739" s="9" cm="1">
        <f t="array" ref="C7739">INDEX(Months!$A$2:$A$13, $B7739)</f>
        <v>45566</v>
      </c>
      <c r="D7739" s="9" cm="1">
        <f t="array" aca="1" ref="D7739" ca="1">INDEX(Subscribers!$F$2:$F$1001, INT((ROW()-2)/12)+1)</f>
        <v>45352</v>
      </c>
      <c r="E7739" s="5" cm="1">
        <f t="array" aca="1" ref="E7739" ca="1">INDEX(Subscribers!$Q$2:$Q$1001, INT((ROW()-2)/12)+1)</f>
        <v>999</v>
      </c>
      <c r="F7739" s="5">
        <f t="shared" ca="1" si="488"/>
        <v>1</v>
      </c>
      <c r="G7739" s="5">
        <f t="shared" ca="1" si="489"/>
        <v>0</v>
      </c>
      <c r="H7739" s="7" cm="1">
        <f t="array" aca="1" ref="H7739" ca="1">INDEX(Subscribers!$G$2:$G$1001, INT((ROW()-2)/12)+1)</f>
        <v>46.97</v>
      </c>
      <c r="I7739">
        <f t="shared" ca="1" si="490"/>
        <v>46.97</v>
      </c>
    </row>
    <row r="7740" spans="1:9">
      <c r="A7740" cm="1">
        <f t="array" ref="A7740">INDEX(Subscribers!$A$2:$A$1001, INT((ROW()-2)/12)+1)</f>
        <v>645</v>
      </c>
      <c r="B7740">
        <f t="shared" si="487"/>
        <v>11</v>
      </c>
      <c r="C7740" s="9" cm="1">
        <f t="array" ref="C7740">INDEX(Months!$A$2:$A$13, $B7740)</f>
        <v>45597</v>
      </c>
      <c r="D7740" s="9" cm="1">
        <f t="array" aca="1" ref="D7740" ca="1">INDEX(Subscribers!$F$2:$F$1001, INT((ROW()-2)/12)+1)</f>
        <v>45352</v>
      </c>
      <c r="E7740" s="5" cm="1">
        <f t="array" aca="1" ref="E7740" ca="1">INDEX(Subscribers!$Q$2:$Q$1001, INT((ROW()-2)/12)+1)</f>
        <v>999</v>
      </c>
      <c r="F7740" s="5">
        <f t="shared" ca="1" si="488"/>
        <v>1</v>
      </c>
      <c r="G7740" s="5">
        <f t="shared" ca="1" si="489"/>
        <v>0</v>
      </c>
      <c r="H7740" s="7" cm="1">
        <f t="array" aca="1" ref="H7740" ca="1">INDEX(Subscribers!$G$2:$G$1001, INT((ROW()-2)/12)+1)</f>
        <v>46.97</v>
      </c>
      <c r="I7740">
        <f t="shared" ca="1" si="490"/>
        <v>46.97</v>
      </c>
    </row>
    <row r="7741" spans="1:9">
      <c r="A7741" cm="1">
        <f t="array" ref="A7741">INDEX(Subscribers!$A$2:$A$1001, INT((ROW()-2)/12)+1)</f>
        <v>645</v>
      </c>
      <c r="B7741">
        <f t="shared" si="487"/>
        <v>12</v>
      </c>
      <c r="C7741" s="9" cm="1">
        <f t="array" ref="C7741">INDEX(Months!$A$2:$A$13, $B7741)</f>
        <v>45627</v>
      </c>
      <c r="D7741" s="9" cm="1">
        <f t="array" aca="1" ref="D7741" ca="1">INDEX(Subscribers!$F$2:$F$1001, INT((ROW()-2)/12)+1)</f>
        <v>45352</v>
      </c>
      <c r="E7741" s="5" cm="1">
        <f t="array" aca="1" ref="E7741" ca="1">INDEX(Subscribers!$Q$2:$Q$1001, INT((ROW()-2)/12)+1)</f>
        <v>999</v>
      </c>
      <c r="F7741" s="5">
        <f t="shared" ca="1" si="488"/>
        <v>1</v>
      </c>
      <c r="G7741" s="5">
        <f t="shared" ca="1" si="489"/>
        <v>0</v>
      </c>
      <c r="H7741" s="7" cm="1">
        <f t="array" aca="1" ref="H7741" ca="1">INDEX(Subscribers!$G$2:$G$1001, INT((ROW()-2)/12)+1)</f>
        <v>46.97</v>
      </c>
      <c r="I7741">
        <f t="shared" ca="1" si="490"/>
        <v>46.97</v>
      </c>
    </row>
    <row r="7742" spans="1:9">
      <c r="A7742" cm="1">
        <f t="array" ref="A7742">INDEX(Subscribers!$A$2:$A$1001, INT((ROW()-2)/12)+1)</f>
        <v>646</v>
      </c>
      <c r="B7742">
        <f t="shared" si="487"/>
        <v>1</v>
      </c>
      <c r="C7742" s="9" cm="1">
        <f t="array" ref="C7742">INDEX(Months!$A$2:$A$13, $B7742)</f>
        <v>45292</v>
      </c>
      <c r="D7742" s="9" cm="1">
        <f t="array" aca="1" ref="D7742" ca="1">INDEX(Subscribers!$F$2:$F$1001, INT((ROW()-2)/12)+1)</f>
        <v>45292</v>
      </c>
      <c r="E7742" s="5" cm="1">
        <f t="array" aca="1" ref="E7742" ca="1">INDEX(Subscribers!$Q$2:$Q$1001, INT((ROW()-2)/12)+1)</f>
        <v>6</v>
      </c>
      <c r="F7742" s="5">
        <f t="shared" ca="1" si="488"/>
        <v>1</v>
      </c>
      <c r="G7742" s="5">
        <f t="shared" ca="1" si="489"/>
        <v>0</v>
      </c>
      <c r="H7742" s="7" cm="1">
        <f t="array" aca="1" ref="H7742" ca="1">INDEX(Subscribers!$G$2:$G$1001, INT((ROW()-2)/12)+1)</f>
        <v>21.98</v>
      </c>
      <c r="I7742">
        <f t="shared" ca="1" si="490"/>
        <v>21.98</v>
      </c>
    </row>
    <row r="7743" spans="1:9">
      <c r="A7743" cm="1">
        <f t="array" ref="A7743">INDEX(Subscribers!$A$2:$A$1001, INT((ROW()-2)/12)+1)</f>
        <v>646</v>
      </c>
      <c r="B7743">
        <f t="shared" si="487"/>
        <v>2</v>
      </c>
      <c r="C7743" s="9" cm="1">
        <f t="array" ref="C7743">INDEX(Months!$A$2:$A$13, $B7743)</f>
        <v>45323</v>
      </c>
      <c r="D7743" s="9" cm="1">
        <f t="array" aca="1" ref="D7743" ca="1">INDEX(Subscribers!$F$2:$F$1001, INT((ROW()-2)/12)+1)</f>
        <v>45292</v>
      </c>
      <c r="E7743" s="5" cm="1">
        <f t="array" aca="1" ref="E7743" ca="1">INDEX(Subscribers!$Q$2:$Q$1001, INT((ROW()-2)/12)+1)</f>
        <v>6</v>
      </c>
      <c r="F7743" s="5">
        <f t="shared" ca="1" si="488"/>
        <v>1</v>
      </c>
      <c r="G7743" s="5">
        <f t="shared" ca="1" si="489"/>
        <v>0</v>
      </c>
      <c r="H7743" s="7" cm="1">
        <f t="array" aca="1" ref="H7743" ca="1">INDEX(Subscribers!$G$2:$G$1001, INT((ROW()-2)/12)+1)</f>
        <v>21.98</v>
      </c>
      <c r="I7743">
        <f t="shared" ca="1" si="490"/>
        <v>21.98</v>
      </c>
    </row>
    <row r="7744" spans="1:9">
      <c r="A7744" cm="1">
        <f t="array" ref="A7744">INDEX(Subscribers!$A$2:$A$1001, INT((ROW()-2)/12)+1)</f>
        <v>646</v>
      </c>
      <c r="B7744">
        <f t="shared" si="487"/>
        <v>3</v>
      </c>
      <c r="C7744" s="9" cm="1">
        <f t="array" ref="C7744">INDEX(Months!$A$2:$A$13, $B7744)</f>
        <v>45352</v>
      </c>
      <c r="D7744" s="9" cm="1">
        <f t="array" aca="1" ref="D7744" ca="1">INDEX(Subscribers!$F$2:$F$1001, INT((ROW()-2)/12)+1)</f>
        <v>45292</v>
      </c>
      <c r="E7744" s="5" cm="1">
        <f t="array" aca="1" ref="E7744" ca="1">INDEX(Subscribers!$Q$2:$Q$1001, INT((ROW()-2)/12)+1)</f>
        <v>6</v>
      </c>
      <c r="F7744" s="5">
        <f t="shared" ca="1" si="488"/>
        <v>1</v>
      </c>
      <c r="G7744" s="5">
        <f t="shared" ca="1" si="489"/>
        <v>0</v>
      </c>
      <c r="H7744" s="7" cm="1">
        <f t="array" aca="1" ref="H7744" ca="1">INDEX(Subscribers!$G$2:$G$1001, INT((ROW()-2)/12)+1)</f>
        <v>21.98</v>
      </c>
      <c r="I7744">
        <f t="shared" ca="1" si="490"/>
        <v>21.98</v>
      </c>
    </row>
    <row r="7745" spans="1:9">
      <c r="A7745" cm="1">
        <f t="array" ref="A7745">INDEX(Subscribers!$A$2:$A$1001, INT((ROW()-2)/12)+1)</f>
        <v>646</v>
      </c>
      <c r="B7745">
        <f t="shared" si="487"/>
        <v>4</v>
      </c>
      <c r="C7745" s="9" cm="1">
        <f t="array" ref="C7745">INDEX(Months!$A$2:$A$13, $B7745)</f>
        <v>45383</v>
      </c>
      <c r="D7745" s="9" cm="1">
        <f t="array" aca="1" ref="D7745" ca="1">INDEX(Subscribers!$F$2:$F$1001, INT((ROW()-2)/12)+1)</f>
        <v>45292</v>
      </c>
      <c r="E7745" s="5" cm="1">
        <f t="array" aca="1" ref="E7745" ca="1">INDEX(Subscribers!$Q$2:$Q$1001, INT((ROW()-2)/12)+1)</f>
        <v>6</v>
      </c>
      <c r="F7745" s="5">
        <f t="shared" ca="1" si="488"/>
        <v>1</v>
      </c>
      <c r="G7745" s="5">
        <f t="shared" ca="1" si="489"/>
        <v>0</v>
      </c>
      <c r="H7745" s="7" cm="1">
        <f t="array" aca="1" ref="H7745" ca="1">INDEX(Subscribers!$G$2:$G$1001, INT((ROW()-2)/12)+1)</f>
        <v>21.98</v>
      </c>
      <c r="I7745">
        <f t="shared" ca="1" si="490"/>
        <v>21.98</v>
      </c>
    </row>
    <row r="7746" spans="1:9">
      <c r="A7746" cm="1">
        <f t="array" ref="A7746">INDEX(Subscribers!$A$2:$A$1001, INT((ROW()-2)/12)+1)</f>
        <v>646</v>
      </c>
      <c r="B7746">
        <f t="shared" si="487"/>
        <v>5</v>
      </c>
      <c r="C7746" s="9" cm="1">
        <f t="array" ref="C7746">INDEX(Months!$A$2:$A$13, $B7746)</f>
        <v>45413</v>
      </c>
      <c r="D7746" s="9" cm="1">
        <f t="array" aca="1" ref="D7746" ca="1">INDEX(Subscribers!$F$2:$F$1001, INT((ROW()-2)/12)+1)</f>
        <v>45292</v>
      </c>
      <c r="E7746" s="5" cm="1">
        <f t="array" aca="1" ref="E7746" ca="1">INDEX(Subscribers!$Q$2:$Q$1001, INT((ROW()-2)/12)+1)</f>
        <v>6</v>
      </c>
      <c r="F7746" s="5">
        <f t="shared" ca="1" si="488"/>
        <v>1</v>
      </c>
      <c r="G7746" s="5">
        <f t="shared" ca="1" si="489"/>
        <v>0</v>
      </c>
      <c r="H7746" s="7" cm="1">
        <f t="array" aca="1" ref="H7746" ca="1">INDEX(Subscribers!$G$2:$G$1001, INT((ROW()-2)/12)+1)</f>
        <v>21.98</v>
      </c>
      <c r="I7746">
        <f t="shared" ca="1" si="490"/>
        <v>21.98</v>
      </c>
    </row>
    <row r="7747" spans="1:9">
      <c r="A7747" cm="1">
        <f t="array" ref="A7747">INDEX(Subscribers!$A$2:$A$1001, INT((ROW()-2)/12)+1)</f>
        <v>646</v>
      </c>
      <c r="B7747">
        <f t="shared" ref="B7747:B7810" si="491">MOD(ROW()-2,12)+1</f>
        <v>6</v>
      </c>
      <c r="C7747" s="9" cm="1">
        <f t="array" ref="C7747">INDEX(Months!$A$2:$A$13, $B7747)</f>
        <v>45444</v>
      </c>
      <c r="D7747" s="9" cm="1">
        <f t="array" aca="1" ref="D7747" ca="1">INDEX(Subscribers!$F$2:$F$1001, INT((ROW()-2)/12)+1)</f>
        <v>45292</v>
      </c>
      <c r="E7747" s="5" cm="1">
        <f t="array" aca="1" ref="E7747" ca="1">INDEX(Subscribers!$Q$2:$Q$1001, INT((ROW()-2)/12)+1)</f>
        <v>6</v>
      </c>
      <c r="F7747" s="5">
        <f t="shared" ref="F7747:F7810" ca="1" si="492">--( AND($C7747&gt;=$D7747, IF($E7747=999, TRUE, $B7747&lt;$E7747)) )</f>
        <v>0</v>
      </c>
      <c r="G7747" s="5">
        <f t="shared" ref="G7747:G7810" ca="1" si="493">IF($E7747=999,0,IF($B7747=$E7747,1,0))</f>
        <v>1</v>
      </c>
      <c r="H7747" s="7" cm="1">
        <f t="array" aca="1" ref="H7747" ca="1">INDEX(Subscribers!$G$2:$G$1001, INT((ROW()-2)/12)+1)</f>
        <v>21.98</v>
      </c>
      <c r="I7747">
        <f t="shared" ref="I7747:I7810" ca="1" si="494">IF($F7747=1,$H7747,0)</f>
        <v>0</v>
      </c>
    </row>
    <row r="7748" spans="1:9">
      <c r="A7748" cm="1">
        <f t="array" ref="A7748">INDEX(Subscribers!$A$2:$A$1001, INT((ROW()-2)/12)+1)</f>
        <v>646</v>
      </c>
      <c r="B7748">
        <f t="shared" si="491"/>
        <v>7</v>
      </c>
      <c r="C7748" s="9" cm="1">
        <f t="array" ref="C7748">INDEX(Months!$A$2:$A$13, $B7748)</f>
        <v>45474</v>
      </c>
      <c r="D7748" s="9" cm="1">
        <f t="array" aca="1" ref="D7748" ca="1">INDEX(Subscribers!$F$2:$F$1001, INT((ROW()-2)/12)+1)</f>
        <v>45292</v>
      </c>
      <c r="E7748" s="5" cm="1">
        <f t="array" aca="1" ref="E7748" ca="1">INDEX(Subscribers!$Q$2:$Q$1001, INT((ROW()-2)/12)+1)</f>
        <v>6</v>
      </c>
      <c r="F7748" s="5">
        <f t="shared" ca="1" si="492"/>
        <v>0</v>
      </c>
      <c r="G7748" s="5">
        <f t="shared" ca="1" si="493"/>
        <v>0</v>
      </c>
      <c r="H7748" s="7" cm="1">
        <f t="array" aca="1" ref="H7748" ca="1">INDEX(Subscribers!$G$2:$G$1001, INT((ROW()-2)/12)+1)</f>
        <v>21.98</v>
      </c>
      <c r="I7748">
        <f t="shared" ca="1" si="494"/>
        <v>0</v>
      </c>
    </row>
    <row r="7749" spans="1:9">
      <c r="A7749" cm="1">
        <f t="array" ref="A7749">INDEX(Subscribers!$A$2:$A$1001, INT((ROW()-2)/12)+1)</f>
        <v>646</v>
      </c>
      <c r="B7749">
        <f t="shared" si="491"/>
        <v>8</v>
      </c>
      <c r="C7749" s="9" cm="1">
        <f t="array" ref="C7749">INDEX(Months!$A$2:$A$13, $B7749)</f>
        <v>45505</v>
      </c>
      <c r="D7749" s="9" cm="1">
        <f t="array" aca="1" ref="D7749" ca="1">INDEX(Subscribers!$F$2:$F$1001, INT((ROW()-2)/12)+1)</f>
        <v>45292</v>
      </c>
      <c r="E7749" s="5" cm="1">
        <f t="array" aca="1" ref="E7749" ca="1">INDEX(Subscribers!$Q$2:$Q$1001, INT((ROW()-2)/12)+1)</f>
        <v>6</v>
      </c>
      <c r="F7749" s="5">
        <f t="shared" ca="1" si="492"/>
        <v>0</v>
      </c>
      <c r="G7749" s="5">
        <f t="shared" ca="1" si="493"/>
        <v>0</v>
      </c>
      <c r="H7749" s="7" cm="1">
        <f t="array" aca="1" ref="H7749" ca="1">INDEX(Subscribers!$G$2:$G$1001, INT((ROW()-2)/12)+1)</f>
        <v>21.98</v>
      </c>
      <c r="I7749">
        <f t="shared" ca="1" si="494"/>
        <v>0</v>
      </c>
    </row>
    <row r="7750" spans="1:9">
      <c r="A7750" cm="1">
        <f t="array" ref="A7750">INDEX(Subscribers!$A$2:$A$1001, INT((ROW()-2)/12)+1)</f>
        <v>646</v>
      </c>
      <c r="B7750">
        <f t="shared" si="491"/>
        <v>9</v>
      </c>
      <c r="C7750" s="9" cm="1">
        <f t="array" ref="C7750">INDEX(Months!$A$2:$A$13, $B7750)</f>
        <v>45536</v>
      </c>
      <c r="D7750" s="9" cm="1">
        <f t="array" aca="1" ref="D7750" ca="1">INDEX(Subscribers!$F$2:$F$1001, INT((ROW()-2)/12)+1)</f>
        <v>45292</v>
      </c>
      <c r="E7750" s="5" cm="1">
        <f t="array" aca="1" ref="E7750" ca="1">INDEX(Subscribers!$Q$2:$Q$1001, INT((ROW()-2)/12)+1)</f>
        <v>6</v>
      </c>
      <c r="F7750" s="5">
        <f t="shared" ca="1" si="492"/>
        <v>0</v>
      </c>
      <c r="G7750" s="5">
        <f t="shared" ca="1" si="493"/>
        <v>0</v>
      </c>
      <c r="H7750" s="7" cm="1">
        <f t="array" aca="1" ref="H7750" ca="1">INDEX(Subscribers!$G$2:$G$1001, INT((ROW()-2)/12)+1)</f>
        <v>21.98</v>
      </c>
      <c r="I7750">
        <f t="shared" ca="1" si="494"/>
        <v>0</v>
      </c>
    </row>
    <row r="7751" spans="1:9">
      <c r="A7751" cm="1">
        <f t="array" ref="A7751">INDEX(Subscribers!$A$2:$A$1001, INT((ROW()-2)/12)+1)</f>
        <v>646</v>
      </c>
      <c r="B7751">
        <f t="shared" si="491"/>
        <v>10</v>
      </c>
      <c r="C7751" s="9" cm="1">
        <f t="array" ref="C7751">INDEX(Months!$A$2:$A$13, $B7751)</f>
        <v>45566</v>
      </c>
      <c r="D7751" s="9" cm="1">
        <f t="array" aca="1" ref="D7751" ca="1">INDEX(Subscribers!$F$2:$F$1001, INT((ROW()-2)/12)+1)</f>
        <v>45292</v>
      </c>
      <c r="E7751" s="5" cm="1">
        <f t="array" aca="1" ref="E7751" ca="1">INDEX(Subscribers!$Q$2:$Q$1001, INT((ROW()-2)/12)+1)</f>
        <v>6</v>
      </c>
      <c r="F7751" s="5">
        <f t="shared" ca="1" si="492"/>
        <v>0</v>
      </c>
      <c r="G7751" s="5">
        <f t="shared" ca="1" si="493"/>
        <v>0</v>
      </c>
      <c r="H7751" s="7" cm="1">
        <f t="array" aca="1" ref="H7751" ca="1">INDEX(Subscribers!$G$2:$G$1001, INT((ROW()-2)/12)+1)</f>
        <v>21.98</v>
      </c>
      <c r="I7751">
        <f t="shared" ca="1" si="494"/>
        <v>0</v>
      </c>
    </row>
    <row r="7752" spans="1:9">
      <c r="A7752" cm="1">
        <f t="array" ref="A7752">INDEX(Subscribers!$A$2:$A$1001, INT((ROW()-2)/12)+1)</f>
        <v>646</v>
      </c>
      <c r="B7752">
        <f t="shared" si="491"/>
        <v>11</v>
      </c>
      <c r="C7752" s="9" cm="1">
        <f t="array" ref="C7752">INDEX(Months!$A$2:$A$13, $B7752)</f>
        <v>45597</v>
      </c>
      <c r="D7752" s="9" cm="1">
        <f t="array" aca="1" ref="D7752" ca="1">INDEX(Subscribers!$F$2:$F$1001, INT((ROW()-2)/12)+1)</f>
        <v>45292</v>
      </c>
      <c r="E7752" s="5" cm="1">
        <f t="array" aca="1" ref="E7752" ca="1">INDEX(Subscribers!$Q$2:$Q$1001, INT((ROW()-2)/12)+1)</f>
        <v>6</v>
      </c>
      <c r="F7752" s="5">
        <f t="shared" ca="1" si="492"/>
        <v>0</v>
      </c>
      <c r="G7752" s="5">
        <f t="shared" ca="1" si="493"/>
        <v>0</v>
      </c>
      <c r="H7752" s="7" cm="1">
        <f t="array" aca="1" ref="H7752" ca="1">INDEX(Subscribers!$G$2:$G$1001, INT((ROW()-2)/12)+1)</f>
        <v>21.98</v>
      </c>
      <c r="I7752">
        <f t="shared" ca="1" si="494"/>
        <v>0</v>
      </c>
    </row>
    <row r="7753" spans="1:9">
      <c r="A7753" cm="1">
        <f t="array" ref="A7753">INDEX(Subscribers!$A$2:$A$1001, INT((ROW()-2)/12)+1)</f>
        <v>646</v>
      </c>
      <c r="B7753">
        <f t="shared" si="491"/>
        <v>12</v>
      </c>
      <c r="C7753" s="9" cm="1">
        <f t="array" ref="C7753">INDEX(Months!$A$2:$A$13, $B7753)</f>
        <v>45627</v>
      </c>
      <c r="D7753" s="9" cm="1">
        <f t="array" aca="1" ref="D7753" ca="1">INDEX(Subscribers!$F$2:$F$1001, INT((ROW()-2)/12)+1)</f>
        <v>45292</v>
      </c>
      <c r="E7753" s="5" cm="1">
        <f t="array" aca="1" ref="E7753" ca="1">INDEX(Subscribers!$Q$2:$Q$1001, INT((ROW()-2)/12)+1)</f>
        <v>6</v>
      </c>
      <c r="F7753" s="5">
        <f t="shared" ca="1" si="492"/>
        <v>0</v>
      </c>
      <c r="G7753" s="5">
        <f t="shared" ca="1" si="493"/>
        <v>0</v>
      </c>
      <c r="H7753" s="7" cm="1">
        <f t="array" aca="1" ref="H7753" ca="1">INDEX(Subscribers!$G$2:$G$1001, INT((ROW()-2)/12)+1)</f>
        <v>21.98</v>
      </c>
      <c r="I7753">
        <f t="shared" ca="1" si="494"/>
        <v>0</v>
      </c>
    </row>
    <row r="7754" spans="1:9">
      <c r="A7754" cm="1">
        <f t="array" ref="A7754">INDEX(Subscribers!$A$2:$A$1001, INT((ROW()-2)/12)+1)</f>
        <v>647</v>
      </c>
      <c r="B7754">
        <f t="shared" si="491"/>
        <v>1</v>
      </c>
      <c r="C7754" s="9" cm="1">
        <f t="array" ref="C7754">INDEX(Months!$A$2:$A$13, $B7754)</f>
        <v>45292</v>
      </c>
      <c r="D7754" s="9" cm="1">
        <f t="array" aca="1" ref="D7754" ca="1">INDEX(Subscribers!$F$2:$F$1001, INT((ROW()-2)/12)+1)</f>
        <v>45383</v>
      </c>
      <c r="E7754" s="5" cm="1">
        <f t="array" aca="1" ref="E7754" ca="1">INDEX(Subscribers!$Q$2:$Q$1001, INT((ROW()-2)/12)+1)</f>
        <v>999</v>
      </c>
      <c r="F7754" s="5">
        <f t="shared" ca="1" si="492"/>
        <v>0</v>
      </c>
      <c r="G7754" s="5">
        <f t="shared" ca="1" si="493"/>
        <v>0</v>
      </c>
      <c r="H7754" s="7" cm="1">
        <f t="array" aca="1" ref="H7754" ca="1">INDEX(Subscribers!$G$2:$G$1001, INT((ROW()-2)/12)+1)</f>
        <v>9.99</v>
      </c>
      <c r="I7754">
        <f t="shared" ca="1" si="494"/>
        <v>0</v>
      </c>
    </row>
    <row r="7755" spans="1:9">
      <c r="A7755" cm="1">
        <f t="array" ref="A7755">INDEX(Subscribers!$A$2:$A$1001, INT((ROW()-2)/12)+1)</f>
        <v>647</v>
      </c>
      <c r="B7755">
        <f t="shared" si="491"/>
        <v>2</v>
      </c>
      <c r="C7755" s="9" cm="1">
        <f t="array" ref="C7755">INDEX(Months!$A$2:$A$13, $B7755)</f>
        <v>45323</v>
      </c>
      <c r="D7755" s="9" cm="1">
        <f t="array" aca="1" ref="D7755" ca="1">INDEX(Subscribers!$F$2:$F$1001, INT((ROW()-2)/12)+1)</f>
        <v>45383</v>
      </c>
      <c r="E7755" s="5" cm="1">
        <f t="array" aca="1" ref="E7755" ca="1">INDEX(Subscribers!$Q$2:$Q$1001, INT((ROW()-2)/12)+1)</f>
        <v>999</v>
      </c>
      <c r="F7755" s="5">
        <f t="shared" ca="1" si="492"/>
        <v>0</v>
      </c>
      <c r="G7755" s="5">
        <f t="shared" ca="1" si="493"/>
        <v>0</v>
      </c>
      <c r="H7755" s="7" cm="1">
        <f t="array" aca="1" ref="H7755" ca="1">INDEX(Subscribers!$G$2:$G$1001, INT((ROW()-2)/12)+1)</f>
        <v>9.99</v>
      </c>
      <c r="I7755">
        <f t="shared" ca="1" si="494"/>
        <v>0</v>
      </c>
    </row>
    <row r="7756" spans="1:9">
      <c r="A7756" cm="1">
        <f t="array" ref="A7756">INDEX(Subscribers!$A$2:$A$1001, INT((ROW()-2)/12)+1)</f>
        <v>647</v>
      </c>
      <c r="B7756">
        <f t="shared" si="491"/>
        <v>3</v>
      </c>
      <c r="C7756" s="9" cm="1">
        <f t="array" ref="C7756">INDEX(Months!$A$2:$A$13, $B7756)</f>
        <v>45352</v>
      </c>
      <c r="D7756" s="9" cm="1">
        <f t="array" aca="1" ref="D7756" ca="1">INDEX(Subscribers!$F$2:$F$1001, INT((ROW()-2)/12)+1)</f>
        <v>45383</v>
      </c>
      <c r="E7756" s="5" cm="1">
        <f t="array" aca="1" ref="E7756" ca="1">INDEX(Subscribers!$Q$2:$Q$1001, INT((ROW()-2)/12)+1)</f>
        <v>999</v>
      </c>
      <c r="F7756" s="5">
        <f t="shared" ca="1" si="492"/>
        <v>0</v>
      </c>
      <c r="G7756" s="5">
        <f t="shared" ca="1" si="493"/>
        <v>0</v>
      </c>
      <c r="H7756" s="7" cm="1">
        <f t="array" aca="1" ref="H7756" ca="1">INDEX(Subscribers!$G$2:$G$1001, INT((ROW()-2)/12)+1)</f>
        <v>9.99</v>
      </c>
      <c r="I7756">
        <f t="shared" ca="1" si="494"/>
        <v>0</v>
      </c>
    </row>
    <row r="7757" spans="1:9">
      <c r="A7757" cm="1">
        <f t="array" ref="A7757">INDEX(Subscribers!$A$2:$A$1001, INT((ROW()-2)/12)+1)</f>
        <v>647</v>
      </c>
      <c r="B7757">
        <f t="shared" si="491"/>
        <v>4</v>
      </c>
      <c r="C7757" s="9" cm="1">
        <f t="array" ref="C7757">INDEX(Months!$A$2:$A$13, $B7757)</f>
        <v>45383</v>
      </c>
      <c r="D7757" s="9" cm="1">
        <f t="array" aca="1" ref="D7757" ca="1">INDEX(Subscribers!$F$2:$F$1001, INT((ROW()-2)/12)+1)</f>
        <v>45383</v>
      </c>
      <c r="E7757" s="5" cm="1">
        <f t="array" aca="1" ref="E7757" ca="1">INDEX(Subscribers!$Q$2:$Q$1001, INT((ROW()-2)/12)+1)</f>
        <v>999</v>
      </c>
      <c r="F7757" s="5">
        <f t="shared" ca="1" si="492"/>
        <v>1</v>
      </c>
      <c r="G7757" s="5">
        <f t="shared" ca="1" si="493"/>
        <v>0</v>
      </c>
      <c r="H7757" s="7" cm="1">
        <f t="array" aca="1" ref="H7757" ca="1">INDEX(Subscribers!$G$2:$G$1001, INT((ROW()-2)/12)+1)</f>
        <v>9.99</v>
      </c>
      <c r="I7757">
        <f t="shared" ca="1" si="494"/>
        <v>9.99</v>
      </c>
    </row>
    <row r="7758" spans="1:9">
      <c r="A7758" cm="1">
        <f t="array" ref="A7758">INDEX(Subscribers!$A$2:$A$1001, INT((ROW()-2)/12)+1)</f>
        <v>647</v>
      </c>
      <c r="B7758">
        <f t="shared" si="491"/>
        <v>5</v>
      </c>
      <c r="C7758" s="9" cm="1">
        <f t="array" ref="C7758">INDEX(Months!$A$2:$A$13, $B7758)</f>
        <v>45413</v>
      </c>
      <c r="D7758" s="9" cm="1">
        <f t="array" aca="1" ref="D7758" ca="1">INDEX(Subscribers!$F$2:$F$1001, INT((ROW()-2)/12)+1)</f>
        <v>45383</v>
      </c>
      <c r="E7758" s="5" cm="1">
        <f t="array" aca="1" ref="E7758" ca="1">INDEX(Subscribers!$Q$2:$Q$1001, INT((ROW()-2)/12)+1)</f>
        <v>999</v>
      </c>
      <c r="F7758" s="5">
        <f t="shared" ca="1" si="492"/>
        <v>1</v>
      </c>
      <c r="G7758" s="5">
        <f t="shared" ca="1" si="493"/>
        <v>0</v>
      </c>
      <c r="H7758" s="7" cm="1">
        <f t="array" aca="1" ref="H7758" ca="1">INDEX(Subscribers!$G$2:$G$1001, INT((ROW()-2)/12)+1)</f>
        <v>9.99</v>
      </c>
      <c r="I7758">
        <f t="shared" ca="1" si="494"/>
        <v>9.99</v>
      </c>
    </row>
    <row r="7759" spans="1:9">
      <c r="A7759" cm="1">
        <f t="array" ref="A7759">INDEX(Subscribers!$A$2:$A$1001, INT((ROW()-2)/12)+1)</f>
        <v>647</v>
      </c>
      <c r="B7759">
        <f t="shared" si="491"/>
        <v>6</v>
      </c>
      <c r="C7759" s="9" cm="1">
        <f t="array" ref="C7759">INDEX(Months!$A$2:$A$13, $B7759)</f>
        <v>45444</v>
      </c>
      <c r="D7759" s="9" cm="1">
        <f t="array" aca="1" ref="D7759" ca="1">INDEX(Subscribers!$F$2:$F$1001, INT((ROW()-2)/12)+1)</f>
        <v>45383</v>
      </c>
      <c r="E7759" s="5" cm="1">
        <f t="array" aca="1" ref="E7759" ca="1">INDEX(Subscribers!$Q$2:$Q$1001, INT((ROW()-2)/12)+1)</f>
        <v>999</v>
      </c>
      <c r="F7759" s="5">
        <f t="shared" ca="1" si="492"/>
        <v>1</v>
      </c>
      <c r="G7759" s="5">
        <f t="shared" ca="1" si="493"/>
        <v>0</v>
      </c>
      <c r="H7759" s="7" cm="1">
        <f t="array" aca="1" ref="H7759" ca="1">INDEX(Subscribers!$G$2:$G$1001, INT((ROW()-2)/12)+1)</f>
        <v>9.99</v>
      </c>
      <c r="I7759">
        <f t="shared" ca="1" si="494"/>
        <v>9.99</v>
      </c>
    </row>
    <row r="7760" spans="1:9">
      <c r="A7760" cm="1">
        <f t="array" ref="A7760">INDEX(Subscribers!$A$2:$A$1001, INT((ROW()-2)/12)+1)</f>
        <v>647</v>
      </c>
      <c r="B7760">
        <f t="shared" si="491"/>
        <v>7</v>
      </c>
      <c r="C7760" s="9" cm="1">
        <f t="array" ref="C7760">INDEX(Months!$A$2:$A$13, $B7760)</f>
        <v>45474</v>
      </c>
      <c r="D7760" s="9" cm="1">
        <f t="array" aca="1" ref="D7760" ca="1">INDEX(Subscribers!$F$2:$F$1001, INT((ROW()-2)/12)+1)</f>
        <v>45383</v>
      </c>
      <c r="E7760" s="5" cm="1">
        <f t="array" aca="1" ref="E7760" ca="1">INDEX(Subscribers!$Q$2:$Q$1001, INT((ROW()-2)/12)+1)</f>
        <v>999</v>
      </c>
      <c r="F7760" s="5">
        <f t="shared" ca="1" si="492"/>
        <v>1</v>
      </c>
      <c r="G7760" s="5">
        <f t="shared" ca="1" si="493"/>
        <v>0</v>
      </c>
      <c r="H7760" s="7" cm="1">
        <f t="array" aca="1" ref="H7760" ca="1">INDEX(Subscribers!$G$2:$G$1001, INT((ROW()-2)/12)+1)</f>
        <v>9.99</v>
      </c>
      <c r="I7760">
        <f t="shared" ca="1" si="494"/>
        <v>9.99</v>
      </c>
    </row>
    <row r="7761" spans="1:9">
      <c r="A7761" cm="1">
        <f t="array" ref="A7761">INDEX(Subscribers!$A$2:$A$1001, INT((ROW()-2)/12)+1)</f>
        <v>647</v>
      </c>
      <c r="B7761">
        <f t="shared" si="491"/>
        <v>8</v>
      </c>
      <c r="C7761" s="9" cm="1">
        <f t="array" ref="C7761">INDEX(Months!$A$2:$A$13, $B7761)</f>
        <v>45505</v>
      </c>
      <c r="D7761" s="9" cm="1">
        <f t="array" aca="1" ref="D7761" ca="1">INDEX(Subscribers!$F$2:$F$1001, INT((ROW()-2)/12)+1)</f>
        <v>45383</v>
      </c>
      <c r="E7761" s="5" cm="1">
        <f t="array" aca="1" ref="E7761" ca="1">INDEX(Subscribers!$Q$2:$Q$1001, INT((ROW()-2)/12)+1)</f>
        <v>999</v>
      </c>
      <c r="F7761" s="5">
        <f t="shared" ca="1" si="492"/>
        <v>1</v>
      </c>
      <c r="G7761" s="5">
        <f t="shared" ca="1" si="493"/>
        <v>0</v>
      </c>
      <c r="H7761" s="7" cm="1">
        <f t="array" aca="1" ref="H7761" ca="1">INDEX(Subscribers!$G$2:$G$1001, INT((ROW()-2)/12)+1)</f>
        <v>9.99</v>
      </c>
      <c r="I7761">
        <f t="shared" ca="1" si="494"/>
        <v>9.99</v>
      </c>
    </row>
    <row r="7762" spans="1:9">
      <c r="A7762" cm="1">
        <f t="array" ref="A7762">INDEX(Subscribers!$A$2:$A$1001, INT((ROW()-2)/12)+1)</f>
        <v>647</v>
      </c>
      <c r="B7762">
        <f t="shared" si="491"/>
        <v>9</v>
      </c>
      <c r="C7762" s="9" cm="1">
        <f t="array" ref="C7762">INDEX(Months!$A$2:$A$13, $B7762)</f>
        <v>45536</v>
      </c>
      <c r="D7762" s="9" cm="1">
        <f t="array" aca="1" ref="D7762" ca="1">INDEX(Subscribers!$F$2:$F$1001, INT((ROW()-2)/12)+1)</f>
        <v>45383</v>
      </c>
      <c r="E7762" s="5" cm="1">
        <f t="array" aca="1" ref="E7762" ca="1">INDEX(Subscribers!$Q$2:$Q$1001, INT((ROW()-2)/12)+1)</f>
        <v>999</v>
      </c>
      <c r="F7762" s="5">
        <f t="shared" ca="1" si="492"/>
        <v>1</v>
      </c>
      <c r="G7762" s="5">
        <f t="shared" ca="1" si="493"/>
        <v>0</v>
      </c>
      <c r="H7762" s="7" cm="1">
        <f t="array" aca="1" ref="H7762" ca="1">INDEX(Subscribers!$G$2:$G$1001, INT((ROW()-2)/12)+1)</f>
        <v>9.99</v>
      </c>
      <c r="I7762">
        <f t="shared" ca="1" si="494"/>
        <v>9.99</v>
      </c>
    </row>
    <row r="7763" spans="1:9">
      <c r="A7763" cm="1">
        <f t="array" ref="A7763">INDEX(Subscribers!$A$2:$A$1001, INT((ROW()-2)/12)+1)</f>
        <v>647</v>
      </c>
      <c r="B7763">
        <f t="shared" si="491"/>
        <v>10</v>
      </c>
      <c r="C7763" s="9" cm="1">
        <f t="array" ref="C7763">INDEX(Months!$A$2:$A$13, $B7763)</f>
        <v>45566</v>
      </c>
      <c r="D7763" s="9" cm="1">
        <f t="array" aca="1" ref="D7763" ca="1">INDEX(Subscribers!$F$2:$F$1001, INT((ROW()-2)/12)+1)</f>
        <v>45383</v>
      </c>
      <c r="E7763" s="5" cm="1">
        <f t="array" aca="1" ref="E7763" ca="1">INDEX(Subscribers!$Q$2:$Q$1001, INT((ROW()-2)/12)+1)</f>
        <v>999</v>
      </c>
      <c r="F7763" s="5">
        <f t="shared" ca="1" si="492"/>
        <v>1</v>
      </c>
      <c r="G7763" s="5">
        <f t="shared" ca="1" si="493"/>
        <v>0</v>
      </c>
      <c r="H7763" s="7" cm="1">
        <f t="array" aca="1" ref="H7763" ca="1">INDEX(Subscribers!$G$2:$G$1001, INT((ROW()-2)/12)+1)</f>
        <v>9.99</v>
      </c>
      <c r="I7763">
        <f t="shared" ca="1" si="494"/>
        <v>9.99</v>
      </c>
    </row>
    <row r="7764" spans="1:9">
      <c r="A7764" cm="1">
        <f t="array" ref="A7764">INDEX(Subscribers!$A$2:$A$1001, INT((ROW()-2)/12)+1)</f>
        <v>647</v>
      </c>
      <c r="B7764">
        <f t="shared" si="491"/>
        <v>11</v>
      </c>
      <c r="C7764" s="9" cm="1">
        <f t="array" ref="C7764">INDEX(Months!$A$2:$A$13, $B7764)</f>
        <v>45597</v>
      </c>
      <c r="D7764" s="9" cm="1">
        <f t="array" aca="1" ref="D7764" ca="1">INDEX(Subscribers!$F$2:$F$1001, INT((ROW()-2)/12)+1)</f>
        <v>45383</v>
      </c>
      <c r="E7764" s="5" cm="1">
        <f t="array" aca="1" ref="E7764" ca="1">INDEX(Subscribers!$Q$2:$Q$1001, INT((ROW()-2)/12)+1)</f>
        <v>999</v>
      </c>
      <c r="F7764" s="5">
        <f t="shared" ca="1" si="492"/>
        <v>1</v>
      </c>
      <c r="G7764" s="5">
        <f t="shared" ca="1" si="493"/>
        <v>0</v>
      </c>
      <c r="H7764" s="7" cm="1">
        <f t="array" aca="1" ref="H7764" ca="1">INDEX(Subscribers!$G$2:$G$1001, INT((ROW()-2)/12)+1)</f>
        <v>9.99</v>
      </c>
      <c r="I7764">
        <f t="shared" ca="1" si="494"/>
        <v>9.99</v>
      </c>
    </row>
    <row r="7765" spans="1:9">
      <c r="A7765" cm="1">
        <f t="array" ref="A7765">INDEX(Subscribers!$A$2:$A$1001, INT((ROW()-2)/12)+1)</f>
        <v>647</v>
      </c>
      <c r="B7765">
        <f t="shared" si="491"/>
        <v>12</v>
      </c>
      <c r="C7765" s="9" cm="1">
        <f t="array" ref="C7765">INDEX(Months!$A$2:$A$13, $B7765)</f>
        <v>45627</v>
      </c>
      <c r="D7765" s="9" cm="1">
        <f t="array" aca="1" ref="D7765" ca="1">INDEX(Subscribers!$F$2:$F$1001, INT((ROW()-2)/12)+1)</f>
        <v>45383</v>
      </c>
      <c r="E7765" s="5" cm="1">
        <f t="array" aca="1" ref="E7765" ca="1">INDEX(Subscribers!$Q$2:$Q$1001, INT((ROW()-2)/12)+1)</f>
        <v>999</v>
      </c>
      <c r="F7765" s="5">
        <f t="shared" ca="1" si="492"/>
        <v>1</v>
      </c>
      <c r="G7765" s="5">
        <f t="shared" ca="1" si="493"/>
        <v>0</v>
      </c>
      <c r="H7765" s="7" cm="1">
        <f t="array" aca="1" ref="H7765" ca="1">INDEX(Subscribers!$G$2:$G$1001, INT((ROW()-2)/12)+1)</f>
        <v>9.99</v>
      </c>
      <c r="I7765">
        <f t="shared" ca="1" si="494"/>
        <v>9.99</v>
      </c>
    </row>
    <row r="7766" spans="1:9">
      <c r="A7766" cm="1">
        <f t="array" ref="A7766">INDEX(Subscribers!$A$2:$A$1001, INT((ROW()-2)/12)+1)</f>
        <v>648</v>
      </c>
      <c r="B7766">
        <f t="shared" si="491"/>
        <v>1</v>
      </c>
      <c r="C7766" s="9" cm="1">
        <f t="array" ref="C7766">INDEX(Months!$A$2:$A$13, $B7766)</f>
        <v>45292</v>
      </c>
      <c r="D7766" s="9" cm="1">
        <f t="array" aca="1" ref="D7766" ca="1">INDEX(Subscribers!$F$2:$F$1001, INT((ROW()-2)/12)+1)</f>
        <v>45323</v>
      </c>
      <c r="E7766" s="5" cm="1">
        <f t="array" aca="1" ref="E7766" ca="1">INDEX(Subscribers!$Q$2:$Q$1001, INT((ROW()-2)/12)+1)</f>
        <v>999</v>
      </c>
      <c r="F7766" s="5">
        <f t="shared" ca="1" si="492"/>
        <v>0</v>
      </c>
      <c r="G7766" s="5">
        <f t="shared" ca="1" si="493"/>
        <v>0</v>
      </c>
      <c r="H7766" s="7" cm="1">
        <f t="array" aca="1" ref="H7766" ca="1">INDEX(Subscribers!$G$2:$G$1001, INT((ROW()-2)/12)+1)</f>
        <v>16.98</v>
      </c>
      <c r="I7766">
        <f t="shared" ca="1" si="494"/>
        <v>0</v>
      </c>
    </row>
    <row r="7767" spans="1:9">
      <c r="A7767" cm="1">
        <f t="array" ref="A7767">INDEX(Subscribers!$A$2:$A$1001, INT((ROW()-2)/12)+1)</f>
        <v>648</v>
      </c>
      <c r="B7767">
        <f t="shared" si="491"/>
        <v>2</v>
      </c>
      <c r="C7767" s="9" cm="1">
        <f t="array" ref="C7767">INDEX(Months!$A$2:$A$13, $B7767)</f>
        <v>45323</v>
      </c>
      <c r="D7767" s="9" cm="1">
        <f t="array" aca="1" ref="D7767" ca="1">INDEX(Subscribers!$F$2:$F$1001, INT((ROW()-2)/12)+1)</f>
        <v>45323</v>
      </c>
      <c r="E7767" s="5" cm="1">
        <f t="array" aca="1" ref="E7767" ca="1">INDEX(Subscribers!$Q$2:$Q$1001, INT((ROW()-2)/12)+1)</f>
        <v>999</v>
      </c>
      <c r="F7767" s="5">
        <f t="shared" ca="1" si="492"/>
        <v>1</v>
      </c>
      <c r="G7767" s="5">
        <f t="shared" ca="1" si="493"/>
        <v>0</v>
      </c>
      <c r="H7767" s="7" cm="1">
        <f t="array" aca="1" ref="H7767" ca="1">INDEX(Subscribers!$G$2:$G$1001, INT((ROW()-2)/12)+1)</f>
        <v>16.98</v>
      </c>
      <c r="I7767">
        <f t="shared" ca="1" si="494"/>
        <v>16.98</v>
      </c>
    </row>
    <row r="7768" spans="1:9">
      <c r="A7768" cm="1">
        <f t="array" ref="A7768">INDEX(Subscribers!$A$2:$A$1001, INT((ROW()-2)/12)+1)</f>
        <v>648</v>
      </c>
      <c r="B7768">
        <f t="shared" si="491"/>
        <v>3</v>
      </c>
      <c r="C7768" s="9" cm="1">
        <f t="array" ref="C7768">INDEX(Months!$A$2:$A$13, $B7768)</f>
        <v>45352</v>
      </c>
      <c r="D7768" s="9" cm="1">
        <f t="array" aca="1" ref="D7768" ca="1">INDEX(Subscribers!$F$2:$F$1001, INT((ROW()-2)/12)+1)</f>
        <v>45323</v>
      </c>
      <c r="E7768" s="5" cm="1">
        <f t="array" aca="1" ref="E7768" ca="1">INDEX(Subscribers!$Q$2:$Q$1001, INT((ROW()-2)/12)+1)</f>
        <v>999</v>
      </c>
      <c r="F7768" s="5">
        <f t="shared" ca="1" si="492"/>
        <v>1</v>
      </c>
      <c r="G7768" s="5">
        <f t="shared" ca="1" si="493"/>
        <v>0</v>
      </c>
      <c r="H7768" s="7" cm="1">
        <f t="array" aca="1" ref="H7768" ca="1">INDEX(Subscribers!$G$2:$G$1001, INT((ROW()-2)/12)+1)</f>
        <v>16.98</v>
      </c>
      <c r="I7768">
        <f t="shared" ca="1" si="494"/>
        <v>16.98</v>
      </c>
    </row>
    <row r="7769" spans="1:9">
      <c r="A7769" cm="1">
        <f t="array" ref="A7769">INDEX(Subscribers!$A$2:$A$1001, INT((ROW()-2)/12)+1)</f>
        <v>648</v>
      </c>
      <c r="B7769">
        <f t="shared" si="491"/>
        <v>4</v>
      </c>
      <c r="C7769" s="9" cm="1">
        <f t="array" ref="C7769">INDEX(Months!$A$2:$A$13, $B7769)</f>
        <v>45383</v>
      </c>
      <c r="D7769" s="9" cm="1">
        <f t="array" aca="1" ref="D7769" ca="1">INDEX(Subscribers!$F$2:$F$1001, INT((ROW()-2)/12)+1)</f>
        <v>45323</v>
      </c>
      <c r="E7769" s="5" cm="1">
        <f t="array" aca="1" ref="E7769" ca="1">INDEX(Subscribers!$Q$2:$Q$1001, INT((ROW()-2)/12)+1)</f>
        <v>999</v>
      </c>
      <c r="F7769" s="5">
        <f t="shared" ca="1" si="492"/>
        <v>1</v>
      </c>
      <c r="G7769" s="5">
        <f t="shared" ca="1" si="493"/>
        <v>0</v>
      </c>
      <c r="H7769" s="7" cm="1">
        <f t="array" aca="1" ref="H7769" ca="1">INDEX(Subscribers!$G$2:$G$1001, INT((ROW()-2)/12)+1)</f>
        <v>16.98</v>
      </c>
      <c r="I7769">
        <f t="shared" ca="1" si="494"/>
        <v>16.98</v>
      </c>
    </row>
    <row r="7770" spans="1:9">
      <c r="A7770" cm="1">
        <f t="array" ref="A7770">INDEX(Subscribers!$A$2:$A$1001, INT((ROW()-2)/12)+1)</f>
        <v>648</v>
      </c>
      <c r="B7770">
        <f t="shared" si="491"/>
        <v>5</v>
      </c>
      <c r="C7770" s="9" cm="1">
        <f t="array" ref="C7770">INDEX(Months!$A$2:$A$13, $B7770)</f>
        <v>45413</v>
      </c>
      <c r="D7770" s="9" cm="1">
        <f t="array" aca="1" ref="D7770" ca="1">INDEX(Subscribers!$F$2:$F$1001, INT((ROW()-2)/12)+1)</f>
        <v>45323</v>
      </c>
      <c r="E7770" s="5" cm="1">
        <f t="array" aca="1" ref="E7770" ca="1">INDEX(Subscribers!$Q$2:$Q$1001, INT((ROW()-2)/12)+1)</f>
        <v>999</v>
      </c>
      <c r="F7770" s="5">
        <f t="shared" ca="1" si="492"/>
        <v>1</v>
      </c>
      <c r="G7770" s="5">
        <f t="shared" ca="1" si="493"/>
        <v>0</v>
      </c>
      <c r="H7770" s="7" cm="1">
        <f t="array" aca="1" ref="H7770" ca="1">INDEX(Subscribers!$G$2:$G$1001, INT((ROW()-2)/12)+1)</f>
        <v>16.98</v>
      </c>
      <c r="I7770">
        <f t="shared" ca="1" si="494"/>
        <v>16.98</v>
      </c>
    </row>
    <row r="7771" spans="1:9">
      <c r="A7771" cm="1">
        <f t="array" ref="A7771">INDEX(Subscribers!$A$2:$A$1001, INT((ROW()-2)/12)+1)</f>
        <v>648</v>
      </c>
      <c r="B7771">
        <f t="shared" si="491"/>
        <v>6</v>
      </c>
      <c r="C7771" s="9" cm="1">
        <f t="array" ref="C7771">INDEX(Months!$A$2:$A$13, $B7771)</f>
        <v>45444</v>
      </c>
      <c r="D7771" s="9" cm="1">
        <f t="array" aca="1" ref="D7771" ca="1">INDEX(Subscribers!$F$2:$F$1001, INT((ROW()-2)/12)+1)</f>
        <v>45323</v>
      </c>
      <c r="E7771" s="5" cm="1">
        <f t="array" aca="1" ref="E7771" ca="1">INDEX(Subscribers!$Q$2:$Q$1001, INT((ROW()-2)/12)+1)</f>
        <v>999</v>
      </c>
      <c r="F7771" s="5">
        <f t="shared" ca="1" si="492"/>
        <v>1</v>
      </c>
      <c r="G7771" s="5">
        <f t="shared" ca="1" si="493"/>
        <v>0</v>
      </c>
      <c r="H7771" s="7" cm="1">
        <f t="array" aca="1" ref="H7771" ca="1">INDEX(Subscribers!$G$2:$G$1001, INT((ROW()-2)/12)+1)</f>
        <v>16.98</v>
      </c>
      <c r="I7771">
        <f t="shared" ca="1" si="494"/>
        <v>16.98</v>
      </c>
    </row>
    <row r="7772" spans="1:9">
      <c r="A7772" cm="1">
        <f t="array" ref="A7772">INDEX(Subscribers!$A$2:$A$1001, INT((ROW()-2)/12)+1)</f>
        <v>648</v>
      </c>
      <c r="B7772">
        <f t="shared" si="491"/>
        <v>7</v>
      </c>
      <c r="C7772" s="9" cm="1">
        <f t="array" ref="C7772">INDEX(Months!$A$2:$A$13, $B7772)</f>
        <v>45474</v>
      </c>
      <c r="D7772" s="9" cm="1">
        <f t="array" aca="1" ref="D7772" ca="1">INDEX(Subscribers!$F$2:$F$1001, INT((ROW()-2)/12)+1)</f>
        <v>45323</v>
      </c>
      <c r="E7772" s="5" cm="1">
        <f t="array" aca="1" ref="E7772" ca="1">INDEX(Subscribers!$Q$2:$Q$1001, INT((ROW()-2)/12)+1)</f>
        <v>999</v>
      </c>
      <c r="F7772" s="5">
        <f t="shared" ca="1" si="492"/>
        <v>1</v>
      </c>
      <c r="G7772" s="5">
        <f t="shared" ca="1" si="493"/>
        <v>0</v>
      </c>
      <c r="H7772" s="7" cm="1">
        <f t="array" aca="1" ref="H7772" ca="1">INDEX(Subscribers!$G$2:$G$1001, INT((ROW()-2)/12)+1)</f>
        <v>16.98</v>
      </c>
      <c r="I7772">
        <f t="shared" ca="1" si="494"/>
        <v>16.98</v>
      </c>
    </row>
    <row r="7773" spans="1:9">
      <c r="A7773" cm="1">
        <f t="array" ref="A7773">INDEX(Subscribers!$A$2:$A$1001, INT((ROW()-2)/12)+1)</f>
        <v>648</v>
      </c>
      <c r="B7773">
        <f t="shared" si="491"/>
        <v>8</v>
      </c>
      <c r="C7773" s="9" cm="1">
        <f t="array" ref="C7773">INDEX(Months!$A$2:$A$13, $B7773)</f>
        <v>45505</v>
      </c>
      <c r="D7773" s="9" cm="1">
        <f t="array" aca="1" ref="D7773" ca="1">INDEX(Subscribers!$F$2:$F$1001, INT((ROW()-2)/12)+1)</f>
        <v>45323</v>
      </c>
      <c r="E7773" s="5" cm="1">
        <f t="array" aca="1" ref="E7773" ca="1">INDEX(Subscribers!$Q$2:$Q$1001, INT((ROW()-2)/12)+1)</f>
        <v>999</v>
      </c>
      <c r="F7773" s="5">
        <f t="shared" ca="1" si="492"/>
        <v>1</v>
      </c>
      <c r="G7773" s="5">
        <f t="shared" ca="1" si="493"/>
        <v>0</v>
      </c>
      <c r="H7773" s="7" cm="1">
        <f t="array" aca="1" ref="H7773" ca="1">INDEX(Subscribers!$G$2:$G$1001, INT((ROW()-2)/12)+1)</f>
        <v>16.98</v>
      </c>
      <c r="I7773">
        <f t="shared" ca="1" si="494"/>
        <v>16.98</v>
      </c>
    </row>
    <row r="7774" spans="1:9">
      <c r="A7774" cm="1">
        <f t="array" ref="A7774">INDEX(Subscribers!$A$2:$A$1001, INT((ROW()-2)/12)+1)</f>
        <v>648</v>
      </c>
      <c r="B7774">
        <f t="shared" si="491"/>
        <v>9</v>
      </c>
      <c r="C7774" s="9" cm="1">
        <f t="array" ref="C7774">INDEX(Months!$A$2:$A$13, $B7774)</f>
        <v>45536</v>
      </c>
      <c r="D7774" s="9" cm="1">
        <f t="array" aca="1" ref="D7774" ca="1">INDEX(Subscribers!$F$2:$F$1001, INT((ROW()-2)/12)+1)</f>
        <v>45323</v>
      </c>
      <c r="E7774" s="5" cm="1">
        <f t="array" aca="1" ref="E7774" ca="1">INDEX(Subscribers!$Q$2:$Q$1001, INT((ROW()-2)/12)+1)</f>
        <v>999</v>
      </c>
      <c r="F7774" s="5">
        <f t="shared" ca="1" si="492"/>
        <v>1</v>
      </c>
      <c r="G7774" s="5">
        <f t="shared" ca="1" si="493"/>
        <v>0</v>
      </c>
      <c r="H7774" s="7" cm="1">
        <f t="array" aca="1" ref="H7774" ca="1">INDEX(Subscribers!$G$2:$G$1001, INT((ROW()-2)/12)+1)</f>
        <v>16.98</v>
      </c>
      <c r="I7774">
        <f t="shared" ca="1" si="494"/>
        <v>16.98</v>
      </c>
    </row>
    <row r="7775" spans="1:9">
      <c r="A7775" cm="1">
        <f t="array" ref="A7775">INDEX(Subscribers!$A$2:$A$1001, INT((ROW()-2)/12)+1)</f>
        <v>648</v>
      </c>
      <c r="B7775">
        <f t="shared" si="491"/>
        <v>10</v>
      </c>
      <c r="C7775" s="9" cm="1">
        <f t="array" ref="C7775">INDEX(Months!$A$2:$A$13, $B7775)</f>
        <v>45566</v>
      </c>
      <c r="D7775" s="9" cm="1">
        <f t="array" aca="1" ref="D7775" ca="1">INDEX(Subscribers!$F$2:$F$1001, INT((ROW()-2)/12)+1)</f>
        <v>45323</v>
      </c>
      <c r="E7775" s="5" cm="1">
        <f t="array" aca="1" ref="E7775" ca="1">INDEX(Subscribers!$Q$2:$Q$1001, INT((ROW()-2)/12)+1)</f>
        <v>999</v>
      </c>
      <c r="F7775" s="5">
        <f t="shared" ca="1" si="492"/>
        <v>1</v>
      </c>
      <c r="G7775" s="5">
        <f t="shared" ca="1" si="493"/>
        <v>0</v>
      </c>
      <c r="H7775" s="7" cm="1">
        <f t="array" aca="1" ref="H7775" ca="1">INDEX(Subscribers!$G$2:$G$1001, INT((ROW()-2)/12)+1)</f>
        <v>16.98</v>
      </c>
      <c r="I7775">
        <f t="shared" ca="1" si="494"/>
        <v>16.98</v>
      </c>
    </row>
    <row r="7776" spans="1:9">
      <c r="A7776" cm="1">
        <f t="array" ref="A7776">INDEX(Subscribers!$A$2:$A$1001, INT((ROW()-2)/12)+1)</f>
        <v>648</v>
      </c>
      <c r="B7776">
        <f t="shared" si="491"/>
        <v>11</v>
      </c>
      <c r="C7776" s="9" cm="1">
        <f t="array" ref="C7776">INDEX(Months!$A$2:$A$13, $B7776)</f>
        <v>45597</v>
      </c>
      <c r="D7776" s="9" cm="1">
        <f t="array" aca="1" ref="D7776" ca="1">INDEX(Subscribers!$F$2:$F$1001, INT((ROW()-2)/12)+1)</f>
        <v>45323</v>
      </c>
      <c r="E7776" s="5" cm="1">
        <f t="array" aca="1" ref="E7776" ca="1">INDEX(Subscribers!$Q$2:$Q$1001, INT((ROW()-2)/12)+1)</f>
        <v>999</v>
      </c>
      <c r="F7776" s="5">
        <f t="shared" ca="1" si="492"/>
        <v>1</v>
      </c>
      <c r="G7776" s="5">
        <f t="shared" ca="1" si="493"/>
        <v>0</v>
      </c>
      <c r="H7776" s="7" cm="1">
        <f t="array" aca="1" ref="H7776" ca="1">INDEX(Subscribers!$G$2:$G$1001, INT((ROW()-2)/12)+1)</f>
        <v>16.98</v>
      </c>
      <c r="I7776">
        <f t="shared" ca="1" si="494"/>
        <v>16.98</v>
      </c>
    </row>
    <row r="7777" spans="1:9">
      <c r="A7777" cm="1">
        <f t="array" ref="A7777">INDEX(Subscribers!$A$2:$A$1001, INT((ROW()-2)/12)+1)</f>
        <v>648</v>
      </c>
      <c r="B7777">
        <f t="shared" si="491"/>
        <v>12</v>
      </c>
      <c r="C7777" s="9" cm="1">
        <f t="array" ref="C7777">INDEX(Months!$A$2:$A$13, $B7777)</f>
        <v>45627</v>
      </c>
      <c r="D7777" s="9" cm="1">
        <f t="array" aca="1" ref="D7777" ca="1">INDEX(Subscribers!$F$2:$F$1001, INT((ROW()-2)/12)+1)</f>
        <v>45323</v>
      </c>
      <c r="E7777" s="5" cm="1">
        <f t="array" aca="1" ref="E7777" ca="1">INDEX(Subscribers!$Q$2:$Q$1001, INT((ROW()-2)/12)+1)</f>
        <v>999</v>
      </c>
      <c r="F7777" s="5">
        <f t="shared" ca="1" si="492"/>
        <v>1</v>
      </c>
      <c r="G7777" s="5">
        <f t="shared" ca="1" si="493"/>
        <v>0</v>
      </c>
      <c r="H7777" s="7" cm="1">
        <f t="array" aca="1" ref="H7777" ca="1">INDEX(Subscribers!$G$2:$G$1001, INT((ROW()-2)/12)+1)</f>
        <v>16.98</v>
      </c>
      <c r="I7777">
        <f t="shared" ca="1" si="494"/>
        <v>16.98</v>
      </c>
    </row>
    <row r="7778" spans="1:9">
      <c r="A7778" cm="1">
        <f t="array" ref="A7778">INDEX(Subscribers!$A$2:$A$1001, INT((ROW()-2)/12)+1)</f>
        <v>649</v>
      </c>
      <c r="B7778">
        <f t="shared" si="491"/>
        <v>1</v>
      </c>
      <c r="C7778" s="9" cm="1">
        <f t="array" ref="C7778">INDEX(Months!$A$2:$A$13, $B7778)</f>
        <v>45292</v>
      </c>
      <c r="D7778" s="9" cm="1">
        <f t="array" aca="1" ref="D7778" ca="1">INDEX(Subscribers!$F$2:$F$1001, INT((ROW()-2)/12)+1)</f>
        <v>45566</v>
      </c>
      <c r="E7778" s="5" cm="1">
        <f t="array" aca="1" ref="E7778" ca="1">INDEX(Subscribers!$Q$2:$Q$1001, INT((ROW()-2)/12)+1)</f>
        <v>9</v>
      </c>
      <c r="F7778" s="5">
        <f t="shared" ca="1" si="492"/>
        <v>0</v>
      </c>
      <c r="G7778" s="5">
        <f t="shared" ca="1" si="493"/>
        <v>0</v>
      </c>
      <c r="H7778" s="7" cm="1">
        <f t="array" aca="1" ref="H7778" ca="1">INDEX(Subscribers!$G$2:$G$1001, INT((ROW()-2)/12)+1)</f>
        <v>39.979999999999997</v>
      </c>
      <c r="I7778">
        <f t="shared" ca="1" si="494"/>
        <v>0</v>
      </c>
    </row>
    <row r="7779" spans="1:9">
      <c r="A7779" cm="1">
        <f t="array" ref="A7779">INDEX(Subscribers!$A$2:$A$1001, INT((ROW()-2)/12)+1)</f>
        <v>649</v>
      </c>
      <c r="B7779">
        <f t="shared" si="491"/>
        <v>2</v>
      </c>
      <c r="C7779" s="9" cm="1">
        <f t="array" ref="C7779">INDEX(Months!$A$2:$A$13, $B7779)</f>
        <v>45323</v>
      </c>
      <c r="D7779" s="9" cm="1">
        <f t="array" aca="1" ref="D7779" ca="1">INDEX(Subscribers!$F$2:$F$1001, INT((ROW()-2)/12)+1)</f>
        <v>45566</v>
      </c>
      <c r="E7779" s="5" cm="1">
        <f t="array" aca="1" ref="E7779" ca="1">INDEX(Subscribers!$Q$2:$Q$1001, INT((ROW()-2)/12)+1)</f>
        <v>9</v>
      </c>
      <c r="F7779" s="5">
        <f t="shared" ca="1" si="492"/>
        <v>0</v>
      </c>
      <c r="G7779" s="5">
        <f t="shared" ca="1" si="493"/>
        <v>0</v>
      </c>
      <c r="H7779" s="7" cm="1">
        <f t="array" aca="1" ref="H7779" ca="1">INDEX(Subscribers!$G$2:$G$1001, INT((ROW()-2)/12)+1)</f>
        <v>39.979999999999997</v>
      </c>
      <c r="I7779">
        <f t="shared" ca="1" si="494"/>
        <v>0</v>
      </c>
    </row>
    <row r="7780" spans="1:9">
      <c r="A7780" cm="1">
        <f t="array" ref="A7780">INDEX(Subscribers!$A$2:$A$1001, INT((ROW()-2)/12)+1)</f>
        <v>649</v>
      </c>
      <c r="B7780">
        <f t="shared" si="491"/>
        <v>3</v>
      </c>
      <c r="C7780" s="9" cm="1">
        <f t="array" ref="C7780">INDEX(Months!$A$2:$A$13, $B7780)</f>
        <v>45352</v>
      </c>
      <c r="D7780" s="9" cm="1">
        <f t="array" aca="1" ref="D7780" ca="1">INDEX(Subscribers!$F$2:$F$1001, INT((ROW()-2)/12)+1)</f>
        <v>45566</v>
      </c>
      <c r="E7780" s="5" cm="1">
        <f t="array" aca="1" ref="E7780" ca="1">INDEX(Subscribers!$Q$2:$Q$1001, INT((ROW()-2)/12)+1)</f>
        <v>9</v>
      </c>
      <c r="F7780" s="5">
        <f t="shared" ca="1" si="492"/>
        <v>0</v>
      </c>
      <c r="G7780" s="5">
        <f t="shared" ca="1" si="493"/>
        <v>0</v>
      </c>
      <c r="H7780" s="7" cm="1">
        <f t="array" aca="1" ref="H7780" ca="1">INDEX(Subscribers!$G$2:$G$1001, INT((ROW()-2)/12)+1)</f>
        <v>39.979999999999997</v>
      </c>
      <c r="I7780">
        <f t="shared" ca="1" si="494"/>
        <v>0</v>
      </c>
    </row>
    <row r="7781" spans="1:9">
      <c r="A7781" cm="1">
        <f t="array" ref="A7781">INDEX(Subscribers!$A$2:$A$1001, INT((ROW()-2)/12)+1)</f>
        <v>649</v>
      </c>
      <c r="B7781">
        <f t="shared" si="491"/>
        <v>4</v>
      </c>
      <c r="C7781" s="9" cm="1">
        <f t="array" ref="C7781">INDEX(Months!$A$2:$A$13, $B7781)</f>
        <v>45383</v>
      </c>
      <c r="D7781" s="9" cm="1">
        <f t="array" aca="1" ref="D7781" ca="1">INDEX(Subscribers!$F$2:$F$1001, INT((ROW()-2)/12)+1)</f>
        <v>45566</v>
      </c>
      <c r="E7781" s="5" cm="1">
        <f t="array" aca="1" ref="E7781" ca="1">INDEX(Subscribers!$Q$2:$Q$1001, INT((ROW()-2)/12)+1)</f>
        <v>9</v>
      </c>
      <c r="F7781" s="5">
        <f t="shared" ca="1" si="492"/>
        <v>0</v>
      </c>
      <c r="G7781" s="5">
        <f t="shared" ca="1" si="493"/>
        <v>0</v>
      </c>
      <c r="H7781" s="7" cm="1">
        <f t="array" aca="1" ref="H7781" ca="1">INDEX(Subscribers!$G$2:$G$1001, INT((ROW()-2)/12)+1)</f>
        <v>39.979999999999997</v>
      </c>
      <c r="I7781">
        <f t="shared" ca="1" si="494"/>
        <v>0</v>
      </c>
    </row>
    <row r="7782" spans="1:9">
      <c r="A7782" cm="1">
        <f t="array" ref="A7782">INDEX(Subscribers!$A$2:$A$1001, INT((ROW()-2)/12)+1)</f>
        <v>649</v>
      </c>
      <c r="B7782">
        <f t="shared" si="491"/>
        <v>5</v>
      </c>
      <c r="C7782" s="9" cm="1">
        <f t="array" ref="C7782">INDEX(Months!$A$2:$A$13, $B7782)</f>
        <v>45413</v>
      </c>
      <c r="D7782" s="9" cm="1">
        <f t="array" aca="1" ref="D7782" ca="1">INDEX(Subscribers!$F$2:$F$1001, INT((ROW()-2)/12)+1)</f>
        <v>45566</v>
      </c>
      <c r="E7782" s="5" cm="1">
        <f t="array" aca="1" ref="E7782" ca="1">INDEX(Subscribers!$Q$2:$Q$1001, INT((ROW()-2)/12)+1)</f>
        <v>9</v>
      </c>
      <c r="F7782" s="5">
        <f t="shared" ca="1" si="492"/>
        <v>0</v>
      </c>
      <c r="G7782" s="5">
        <f t="shared" ca="1" si="493"/>
        <v>0</v>
      </c>
      <c r="H7782" s="7" cm="1">
        <f t="array" aca="1" ref="H7782" ca="1">INDEX(Subscribers!$G$2:$G$1001, INT((ROW()-2)/12)+1)</f>
        <v>39.979999999999997</v>
      </c>
      <c r="I7782">
        <f t="shared" ca="1" si="494"/>
        <v>0</v>
      </c>
    </row>
    <row r="7783" spans="1:9">
      <c r="A7783" cm="1">
        <f t="array" ref="A7783">INDEX(Subscribers!$A$2:$A$1001, INT((ROW()-2)/12)+1)</f>
        <v>649</v>
      </c>
      <c r="B7783">
        <f t="shared" si="491"/>
        <v>6</v>
      </c>
      <c r="C7783" s="9" cm="1">
        <f t="array" ref="C7783">INDEX(Months!$A$2:$A$13, $B7783)</f>
        <v>45444</v>
      </c>
      <c r="D7783" s="9" cm="1">
        <f t="array" aca="1" ref="D7783" ca="1">INDEX(Subscribers!$F$2:$F$1001, INT((ROW()-2)/12)+1)</f>
        <v>45566</v>
      </c>
      <c r="E7783" s="5" cm="1">
        <f t="array" aca="1" ref="E7783" ca="1">INDEX(Subscribers!$Q$2:$Q$1001, INT((ROW()-2)/12)+1)</f>
        <v>9</v>
      </c>
      <c r="F7783" s="5">
        <f t="shared" ca="1" si="492"/>
        <v>0</v>
      </c>
      <c r="G7783" s="5">
        <f t="shared" ca="1" si="493"/>
        <v>0</v>
      </c>
      <c r="H7783" s="7" cm="1">
        <f t="array" aca="1" ref="H7783" ca="1">INDEX(Subscribers!$G$2:$G$1001, INT((ROW()-2)/12)+1)</f>
        <v>39.979999999999997</v>
      </c>
      <c r="I7783">
        <f t="shared" ca="1" si="494"/>
        <v>0</v>
      </c>
    </row>
    <row r="7784" spans="1:9">
      <c r="A7784" cm="1">
        <f t="array" ref="A7784">INDEX(Subscribers!$A$2:$A$1001, INT((ROW()-2)/12)+1)</f>
        <v>649</v>
      </c>
      <c r="B7784">
        <f t="shared" si="491"/>
        <v>7</v>
      </c>
      <c r="C7784" s="9" cm="1">
        <f t="array" ref="C7784">INDEX(Months!$A$2:$A$13, $B7784)</f>
        <v>45474</v>
      </c>
      <c r="D7784" s="9" cm="1">
        <f t="array" aca="1" ref="D7784" ca="1">INDEX(Subscribers!$F$2:$F$1001, INT((ROW()-2)/12)+1)</f>
        <v>45566</v>
      </c>
      <c r="E7784" s="5" cm="1">
        <f t="array" aca="1" ref="E7784" ca="1">INDEX(Subscribers!$Q$2:$Q$1001, INT((ROW()-2)/12)+1)</f>
        <v>9</v>
      </c>
      <c r="F7784" s="5">
        <f t="shared" ca="1" si="492"/>
        <v>0</v>
      </c>
      <c r="G7784" s="5">
        <f t="shared" ca="1" si="493"/>
        <v>0</v>
      </c>
      <c r="H7784" s="7" cm="1">
        <f t="array" aca="1" ref="H7784" ca="1">INDEX(Subscribers!$G$2:$G$1001, INT((ROW()-2)/12)+1)</f>
        <v>39.979999999999997</v>
      </c>
      <c r="I7784">
        <f t="shared" ca="1" si="494"/>
        <v>0</v>
      </c>
    </row>
    <row r="7785" spans="1:9">
      <c r="A7785" cm="1">
        <f t="array" ref="A7785">INDEX(Subscribers!$A$2:$A$1001, INT((ROW()-2)/12)+1)</f>
        <v>649</v>
      </c>
      <c r="B7785">
        <f t="shared" si="491"/>
        <v>8</v>
      </c>
      <c r="C7785" s="9" cm="1">
        <f t="array" ref="C7785">INDEX(Months!$A$2:$A$13, $B7785)</f>
        <v>45505</v>
      </c>
      <c r="D7785" s="9" cm="1">
        <f t="array" aca="1" ref="D7785" ca="1">INDEX(Subscribers!$F$2:$F$1001, INT((ROW()-2)/12)+1)</f>
        <v>45566</v>
      </c>
      <c r="E7785" s="5" cm="1">
        <f t="array" aca="1" ref="E7785" ca="1">INDEX(Subscribers!$Q$2:$Q$1001, INT((ROW()-2)/12)+1)</f>
        <v>9</v>
      </c>
      <c r="F7785" s="5">
        <f t="shared" ca="1" si="492"/>
        <v>0</v>
      </c>
      <c r="G7785" s="5">
        <f t="shared" ca="1" si="493"/>
        <v>0</v>
      </c>
      <c r="H7785" s="7" cm="1">
        <f t="array" aca="1" ref="H7785" ca="1">INDEX(Subscribers!$G$2:$G$1001, INT((ROW()-2)/12)+1)</f>
        <v>39.979999999999997</v>
      </c>
      <c r="I7785">
        <f t="shared" ca="1" si="494"/>
        <v>0</v>
      </c>
    </row>
    <row r="7786" spans="1:9">
      <c r="A7786" cm="1">
        <f t="array" ref="A7786">INDEX(Subscribers!$A$2:$A$1001, INT((ROW()-2)/12)+1)</f>
        <v>649</v>
      </c>
      <c r="B7786">
        <f t="shared" si="491"/>
        <v>9</v>
      </c>
      <c r="C7786" s="9" cm="1">
        <f t="array" ref="C7786">INDEX(Months!$A$2:$A$13, $B7786)</f>
        <v>45536</v>
      </c>
      <c r="D7786" s="9" cm="1">
        <f t="array" aca="1" ref="D7786" ca="1">INDEX(Subscribers!$F$2:$F$1001, INT((ROW()-2)/12)+1)</f>
        <v>45566</v>
      </c>
      <c r="E7786" s="5" cm="1">
        <f t="array" aca="1" ref="E7786" ca="1">INDEX(Subscribers!$Q$2:$Q$1001, INT((ROW()-2)/12)+1)</f>
        <v>9</v>
      </c>
      <c r="F7786" s="5">
        <f t="shared" ca="1" si="492"/>
        <v>0</v>
      </c>
      <c r="G7786" s="5">
        <f t="shared" ca="1" si="493"/>
        <v>1</v>
      </c>
      <c r="H7786" s="7" cm="1">
        <f t="array" aca="1" ref="H7786" ca="1">INDEX(Subscribers!$G$2:$G$1001, INT((ROW()-2)/12)+1)</f>
        <v>39.979999999999997</v>
      </c>
      <c r="I7786">
        <f t="shared" ca="1" si="494"/>
        <v>0</v>
      </c>
    </row>
    <row r="7787" spans="1:9">
      <c r="A7787" cm="1">
        <f t="array" ref="A7787">INDEX(Subscribers!$A$2:$A$1001, INT((ROW()-2)/12)+1)</f>
        <v>649</v>
      </c>
      <c r="B7787">
        <f t="shared" si="491"/>
        <v>10</v>
      </c>
      <c r="C7787" s="9" cm="1">
        <f t="array" ref="C7787">INDEX(Months!$A$2:$A$13, $B7787)</f>
        <v>45566</v>
      </c>
      <c r="D7787" s="9" cm="1">
        <f t="array" aca="1" ref="D7787" ca="1">INDEX(Subscribers!$F$2:$F$1001, INT((ROW()-2)/12)+1)</f>
        <v>45566</v>
      </c>
      <c r="E7787" s="5" cm="1">
        <f t="array" aca="1" ref="E7787" ca="1">INDEX(Subscribers!$Q$2:$Q$1001, INT((ROW()-2)/12)+1)</f>
        <v>9</v>
      </c>
      <c r="F7787" s="5">
        <f t="shared" ca="1" si="492"/>
        <v>0</v>
      </c>
      <c r="G7787" s="5">
        <f t="shared" ca="1" si="493"/>
        <v>0</v>
      </c>
      <c r="H7787" s="7" cm="1">
        <f t="array" aca="1" ref="H7787" ca="1">INDEX(Subscribers!$G$2:$G$1001, INT((ROW()-2)/12)+1)</f>
        <v>39.979999999999997</v>
      </c>
      <c r="I7787">
        <f t="shared" ca="1" si="494"/>
        <v>0</v>
      </c>
    </row>
    <row r="7788" spans="1:9">
      <c r="A7788" cm="1">
        <f t="array" ref="A7788">INDEX(Subscribers!$A$2:$A$1001, INT((ROW()-2)/12)+1)</f>
        <v>649</v>
      </c>
      <c r="B7788">
        <f t="shared" si="491"/>
        <v>11</v>
      </c>
      <c r="C7788" s="9" cm="1">
        <f t="array" ref="C7788">INDEX(Months!$A$2:$A$13, $B7788)</f>
        <v>45597</v>
      </c>
      <c r="D7788" s="9" cm="1">
        <f t="array" aca="1" ref="D7788" ca="1">INDEX(Subscribers!$F$2:$F$1001, INT((ROW()-2)/12)+1)</f>
        <v>45566</v>
      </c>
      <c r="E7788" s="5" cm="1">
        <f t="array" aca="1" ref="E7788" ca="1">INDEX(Subscribers!$Q$2:$Q$1001, INT((ROW()-2)/12)+1)</f>
        <v>9</v>
      </c>
      <c r="F7788" s="5">
        <f t="shared" ca="1" si="492"/>
        <v>0</v>
      </c>
      <c r="G7788" s="5">
        <f t="shared" ca="1" si="493"/>
        <v>0</v>
      </c>
      <c r="H7788" s="7" cm="1">
        <f t="array" aca="1" ref="H7788" ca="1">INDEX(Subscribers!$G$2:$G$1001, INT((ROW()-2)/12)+1)</f>
        <v>39.979999999999997</v>
      </c>
      <c r="I7788">
        <f t="shared" ca="1" si="494"/>
        <v>0</v>
      </c>
    </row>
    <row r="7789" spans="1:9">
      <c r="A7789" cm="1">
        <f t="array" ref="A7789">INDEX(Subscribers!$A$2:$A$1001, INT((ROW()-2)/12)+1)</f>
        <v>649</v>
      </c>
      <c r="B7789">
        <f t="shared" si="491"/>
        <v>12</v>
      </c>
      <c r="C7789" s="9" cm="1">
        <f t="array" ref="C7789">INDEX(Months!$A$2:$A$13, $B7789)</f>
        <v>45627</v>
      </c>
      <c r="D7789" s="9" cm="1">
        <f t="array" aca="1" ref="D7789" ca="1">INDEX(Subscribers!$F$2:$F$1001, INT((ROW()-2)/12)+1)</f>
        <v>45566</v>
      </c>
      <c r="E7789" s="5" cm="1">
        <f t="array" aca="1" ref="E7789" ca="1">INDEX(Subscribers!$Q$2:$Q$1001, INT((ROW()-2)/12)+1)</f>
        <v>9</v>
      </c>
      <c r="F7789" s="5">
        <f t="shared" ca="1" si="492"/>
        <v>0</v>
      </c>
      <c r="G7789" s="5">
        <f t="shared" ca="1" si="493"/>
        <v>0</v>
      </c>
      <c r="H7789" s="7" cm="1">
        <f t="array" aca="1" ref="H7789" ca="1">INDEX(Subscribers!$G$2:$G$1001, INT((ROW()-2)/12)+1)</f>
        <v>39.979999999999997</v>
      </c>
      <c r="I7789">
        <f t="shared" ca="1" si="494"/>
        <v>0</v>
      </c>
    </row>
    <row r="7790" spans="1:9">
      <c r="A7790" cm="1">
        <f t="array" ref="A7790">INDEX(Subscribers!$A$2:$A$1001, INT((ROW()-2)/12)+1)</f>
        <v>650</v>
      </c>
      <c r="B7790">
        <f t="shared" si="491"/>
        <v>1</v>
      </c>
      <c r="C7790" s="9" cm="1">
        <f t="array" ref="C7790">INDEX(Months!$A$2:$A$13, $B7790)</f>
        <v>45292</v>
      </c>
      <c r="D7790" s="9" cm="1">
        <f t="array" aca="1" ref="D7790" ca="1">INDEX(Subscribers!$F$2:$F$1001, INT((ROW()-2)/12)+1)</f>
        <v>45323</v>
      </c>
      <c r="E7790" s="5" cm="1">
        <f t="array" aca="1" ref="E7790" ca="1">INDEX(Subscribers!$Q$2:$Q$1001, INT((ROW()-2)/12)+1)</f>
        <v>999</v>
      </c>
      <c r="F7790" s="5">
        <f t="shared" ca="1" si="492"/>
        <v>0</v>
      </c>
      <c r="G7790" s="5">
        <f t="shared" ca="1" si="493"/>
        <v>0</v>
      </c>
      <c r="H7790" s="7" cm="1">
        <f t="array" aca="1" ref="H7790" ca="1">INDEX(Subscribers!$G$2:$G$1001, INT((ROW()-2)/12)+1)</f>
        <v>16.98</v>
      </c>
      <c r="I7790">
        <f t="shared" ca="1" si="494"/>
        <v>0</v>
      </c>
    </row>
    <row r="7791" spans="1:9">
      <c r="A7791" cm="1">
        <f t="array" ref="A7791">INDEX(Subscribers!$A$2:$A$1001, INT((ROW()-2)/12)+1)</f>
        <v>650</v>
      </c>
      <c r="B7791">
        <f t="shared" si="491"/>
        <v>2</v>
      </c>
      <c r="C7791" s="9" cm="1">
        <f t="array" ref="C7791">INDEX(Months!$A$2:$A$13, $B7791)</f>
        <v>45323</v>
      </c>
      <c r="D7791" s="9" cm="1">
        <f t="array" aca="1" ref="D7791" ca="1">INDEX(Subscribers!$F$2:$F$1001, INT((ROW()-2)/12)+1)</f>
        <v>45323</v>
      </c>
      <c r="E7791" s="5" cm="1">
        <f t="array" aca="1" ref="E7791" ca="1">INDEX(Subscribers!$Q$2:$Q$1001, INT((ROW()-2)/12)+1)</f>
        <v>999</v>
      </c>
      <c r="F7791" s="5">
        <f t="shared" ca="1" si="492"/>
        <v>1</v>
      </c>
      <c r="G7791" s="5">
        <f t="shared" ca="1" si="493"/>
        <v>0</v>
      </c>
      <c r="H7791" s="7" cm="1">
        <f t="array" aca="1" ref="H7791" ca="1">INDEX(Subscribers!$G$2:$G$1001, INT((ROW()-2)/12)+1)</f>
        <v>16.98</v>
      </c>
      <c r="I7791">
        <f t="shared" ca="1" si="494"/>
        <v>16.98</v>
      </c>
    </row>
    <row r="7792" spans="1:9">
      <c r="A7792" cm="1">
        <f t="array" ref="A7792">INDEX(Subscribers!$A$2:$A$1001, INT((ROW()-2)/12)+1)</f>
        <v>650</v>
      </c>
      <c r="B7792">
        <f t="shared" si="491"/>
        <v>3</v>
      </c>
      <c r="C7792" s="9" cm="1">
        <f t="array" ref="C7792">INDEX(Months!$A$2:$A$13, $B7792)</f>
        <v>45352</v>
      </c>
      <c r="D7792" s="9" cm="1">
        <f t="array" aca="1" ref="D7792" ca="1">INDEX(Subscribers!$F$2:$F$1001, INT((ROW()-2)/12)+1)</f>
        <v>45323</v>
      </c>
      <c r="E7792" s="5" cm="1">
        <f t="array" aca="1" ref="E7792" ca="1">INDEX(Subscribers!$Q$2:$Q$1001, INT((ROW()-2)/12)+1)</f>
        <v>999</v>
      </c>
      <c r="F7792" s="5">
        <f t="shared" ca="1" si="492"/>
        <v>1</v>
      </c>
      <c r="G7792" s="5">
        <f t="shared" ca="1" si="493"/>
        <v>0</v>
      </c>
      <c r="H7792" s="7" cm="1">
        <f t="array" aca="1" ref="H7792" ca="1">INDEX(Subscribers!$G$2:$G$1001, INT((ROW()-2)/12)+1)</f>
        <v>16.98</v>
      </c>
      <c r="I7792">
        <f t="shared" ca="1" si="494"/>
        <v>16.98</v>
      </c>
    </row>
    <row r="7793" spans="1:9">
      <c r="A7793" cm="1">
        <f t="array" ref="A7793">INDEX(Subscribers!$A$2:$A$1001, INT((ROW()-2)/12)+1)</f>
        <v>650</v>
      </c>
      <c r="B7793">
        <f t="shared" si="491"/>
        <v>4</v>
      </c>
      <c r="C7793" s="9" cm="1">
        <f t="array" ref="C7793">INDEX(Months!$A$2:$A$13, $B7793)</f>
        <v>45383</v>
      </c>
      <c r="D7793" s="9" cm="1">
        <f t="array" aca="1" ref="D7793" ca="1">INDEX(Subscribers!$F$2:$F$1001, INT((ROW()-2)/12)+1)</f>
        <v>45323</v>
      </c>
      <c r="E7793" s="5" cm="1">
        <f t="array" aca="1" ref="E7793" ca="1">INDEX(Subscribers!$Q$2:$Q$1001, INT((ROW()-2)/12)+1)</f>
        <v>999</v>
      </c>
      <c r="F7793" s="5">
        <f t="shared" ca="1" si="492"/>
        <v>1</v>
      </c>
      <c r="G7793" s="5">
        <f t="shared" ca="1" si="493"/>
        <v>0</v>
      </c>
      <c r="H7793" s="7" cm="1">
        <f t="array" aca="1" ref="H7793" ca="1">INDEX(Subscribers!$G$2:$G$1001, INT((ROW()-2)/12)+1)</f>
        <v>16.98</v>
      </c>
      <c r="I7793">
        <f t="shared" ca="1" si="494"/>
        <v>16.98</v>
      </c>
    </row>
    <row r="7794" spans="1:9">
      <c r="A7794" cm="1">
        <f t="array" ref="A7794">INDEX(Subscribers!$A$2:$A$1001, INT((ROW()-2)/12)+1)</f>
        <v>650</v>
      </c>
      <c r="B7794">
        <f t="shared" si="491"/>
        <v>5</v>
      </c>
      <c r="C7794" s="9" cm="1">
        <f t="array" ref="C7794">INDEX(Months!$A$2:$A$13, $B7794)</f>
        <v>45413</v>
      </c>
      <c r="D7794" s="9" cm="1">
        <f t="array" aca="1" ref="D7794" ca="1">INDEX(Subscribers!$F$2:$F$1001, INT((ROW()-2)/12)+1)</f>
        <v>45323</v>
      </c>
      <c r="E7794" s="5" cm="1">
        <f t="array" aca="1" ref="E7794" ca="1">INDEX(Subscribers!$Q$2:$Q$1001, INT((ROW()-2)/12)+1)</f>
        <v>999</v>
      </c>
      <c r="F7794" s="5">
        <f t="shared" ca="1" si="492"/>
        <v>1</v>
      </c>
      <c r="G7794" s="5">
        <f t="shared" ca="1" si="493"/>
        <v>0</v>
      </c>
      <c r="H7794" s="7" cm="1">
        <f t="array" aca="1" ref="H7794" ca="1">INDEX(Subscribers!$G$2:$G$1001, INT((ROW()-2)/12)+1)</f>
        <v>16.98</v>
      </c>
      <c r="I7794">
        <f t="shared" ca="1" si="494"/>
        <v>16.98</v>
      </c>
    </row>
    <row r="7795" spans="1:9">
      <c r="A7795" cm="1">
        <f t="array" ref="A7795">INDEX(Subscribers!$A$2:$A$1001, INT((ROW()-2)/12)+1)</f>
        <v>650</v>
      </c>
      <c r="B7795">
        <f t="shared" si="491"/>
        <v>6</v>
      </c>
      <c r="C7795" s="9" cm="1">
        <f t="array" ref="C7795">INDEX(Months!$A$2:$A$13, $B7795)</f>
        <v>45444</v>
      </c>
      <c r="D7795" s="9" cm="1">
        <f t="array" aca="1" ref="D7795" ca="1">INDEX(Subscribers!$F$2:$F$1001, INT((ROW()-2)/12)+1)</f>
        <v>45323</v>
      </c>
      <c r="E7795" s="5" cm="1">
        <f t="array" aca="1" ref="E7795" ca="1">INDEX(Subscribers!$Q$2:$Q$1001, INT((ROW()-2)/12)+1)</f>
        <v>999</v>
      </c>
      <c r="F7795" s="5">
        <f t="shared" ca="1" si="492"/>
        <v>1</v>
      </c>
      <c r="G7795" s="5">
        <f t="shared" ca="1" si="493"/>
        <v>0</v>
      </c>
      <c r="H7795" s="7" cm="1">
        <f t="array" aca="1" ref="H7795" ca="1">INDEX(Subscribers!$G$2:$G$1001, INT((ROW()-2)/12)+1)</f>
        <v>16.98</v>
      </c>
      <c r="I7795">
        <f t="shared" ca="1" si="494"/>
        <v>16.98</v>
      </c>
    </row>
    <row r="7796" spans="1:9">
      <c r="A7796" cm="1">
        <f t="array" ref="A7796">INDEX(Subscribers!$A$2:$A$1001, INT((ROW()-2)/12)+1)</f>
        <v>650</v>
      </c>
      <c r="B7796">
        <f t="shared" si="491"/>
        <v>7</v>
      </c>
      <c r="C7796" s="9" cm="1">
        <f t="array" ref="C7796">INDEX(Months!$A$2:$A$13, $B7796)</f>
        <v>45474</v>
      </c>
      <c r="D7796" s="9" cm="1">
        <f t="array" aca="1" ref="D7796" ca="1">INDEX(Subscribers!$F$2:$F$1001, INT((ROW()-2)/12)+1)</f>
        <v>45323</v>
      </c>
      <c r="E7796" s="5" cm="1">
        <f t="array" aca="1" ref="E7796" ca="1">INDEX(Subscribers!$Q$2:$Q$1001, INT((ROW()-2)/12)+1)</f>
        <v>999</v>
      </c>
      <c r="F7796" s="5">
        <f t="shared" ca="1" si="492"/>
        <v>1</v>
      </c>
      <c r="G7796" s="5">
        <f t="shared" ca="1" si="493"/>
        <v>0</v>
      </c>
      <c r="H7796" s="7" cm="1">
        <f t="array" aca="1" ref="H7796" ca="1">INDEX(Subscribers!$G$2:$G$1001, INT((ROW()-2)/12)+1)</f>
        <v>16.98</v>
      </c>
      <c r="I7796">
        <f t="shared" ca="1" si="494"/>
        <v>16.98</v>
      </c>
    </row>
    <row r="7797" spans="1:9">
      <c r="A7797" cm="1">
        <f t="array" ref="A7797">INDEX(Subscribers!$A$2:$A$1001, INT((ROW()-2)/12)+1)</f>
        <v>650</v>
      </c>
      <c r="B7797">
        <f t="shared" si="491"/>
        <v>8</v>
      </c>
      <c r="C7797" s="9" cm="1">
        <f t="array" ref="C7797">INDEX(Months!$A$2:$A$13, $B7797)</f>
        <v>45505</v>
      </c>
      <c r="D7797" s="9" cm="1">
        <f t="array" aca="1" ref="D7797" ca="1">INDEX(Subscribers!$F$2:$F$1001, INT((ROW()-2)/12)+1)</f>
        <v>45323</v>
      </c>
      <c r="E7797" s="5" cm="1">
        <f t="array" aca="1" ref="E7797" ca="1">INDEX(Subscribers!$Q$2:$Q$1001, INT((ROW()-2)/12)+1)</f>
        <v>999</v>
      </c>
      <c r="F7797" s="5">
        <f t="shared" ca="1" si="492"/>
        <v>1</v>
      </c>
      <c r="G7797" s="5">
        <f t="shared" ca="1" si="493"/>
        <v>0</v>
      </c>
      <c r="H7797" s="7" cm="1">
        <f t="array" aca="1" ref="H7797" ca="1">INDEX(Subscribers!$G$2:$G$1001, INT((ROW()-2)/12)+1)</f>
        <v>16.98</v>
      </c>
      <c r="I7797">
        <f t="shared" ca="1" si="494"/>
        <v>16.98</v>
      </c>
    </row>
    <row r="7798" spans="1:9">
      <c r="A7798" cm="1">
        <f t="array" ref="A7798">INDEX(Subscribers!$A$2:$A$1001, INT((ROW()-2)/12)+1)</f>
        <v>650</v>
      </c>
      <c r="B7798">
        <f t="shared" si="491"/>
        <v>9</v>
      </c>
      <c r="C7798" s="9" cm="1">
        <f t="array" ref="C7798">INDEX(Months!$A$2:$A$13, $B7798)</f>
        <v>45536</v>
      </c>
      <c r="D7798" s="9" cm="1">
        <f t="array" aca="1" ref="D7798" ca="1">INDEX(Subscribers!$F$2:$F$1001, INT((ROW()-2)/12)+1)</f>
        <v>45323</v>
      </c>
      <c r="E7798" s="5" cm="1">
        <f t="array" aca="1" ref="E7798" ca="1">INDEX(Subscribers!$Q$2:$Q$1001, INT((ROW()-2)/12)+1)</f>
        <v>999</v>
      </c>
      <c r="F7798" s="5">
        <f t="shared" ca="1" si="492"/>
        <v>1</v>
      </c>
      <c r="G7798" s="5">
        <f t="shared" ca="1" si="493"/>
        <v>0</v>
      </c>
      <c r="H7798" s="7" cm="1">
        <f t="array" aca="1" ref="H7798" ca="1">INDEX(Subscribers!$G$2:$G$1001, INT((ROW()-2)/12)+1)</f>
        <v>16.98</v>
      </c>
      <c r="I7798">
        <f t="shared" ca="1" si="494"/>
        <v>16.98</v>
      </c>
    </row>
    <row r="7799" spans="1:9">
      <c r="A7799" cm="1">
        <f t="array" ref="A7799">INDEX(Subscribers!$A$2:$A$1001, INT((ROW()-2)/12)+1)</f>
        <v>650</v>
      </c>
      <c r="B7799">
        <f t="shared" si="491"/>
        <v>10</v>
      </c>
      <c r="C7799" s="9" cm="1">
        <f t="array" ref="C7799">INDEX(Months!$A$2:$A$13, $B7799)</f>
        <v>45566</v>
      </c>
      <c r="D7799" s="9" cm="1">
        <f t="array" aca="1" ref="D7799" ca="1">INDEX(Subscribers!$F$2:$F$1001, INT((ROW()-2)/12)+1)</f>
        <v>45323</v>
      </c>
      <c r="E7799" s="5" cm="1">
        <f t="array" aca="1" ref="E7799" ca="1">INDEX(Subscribers!$Q$2:$Q$1001, INT((ROW()-2)/12)+1)</f>
        <v>999</v>
      </c>
      <c r="F7799" s="5">
        <f t="shared" ca="1" si="492"/>
        <v>1</v>
      </c>
      <c r="G7799" s="5">
        <f t="shared" ca="1" si="493"/>
        <v>0</v>
      </c>
      <c r="H7799" s="7" cm="1">
        <f t="array" aca="1" ref="H7799" ca="1">INDEX(Subscribers!$G$2:$G$1001, INT((ROW()-2)/12)+1)</f>
        <v>16.98</v>
      </c>
      <c r="I7799">
        <f t="shared" ca="1" si="494"/>
        <v>16.98</v>
      </c>
    </row>
    <row r="7800" spans="1:9">
      <c r="A7800" cm="1">
        <f t="array" ref="A7800">INDEX(Subscribers!$A$2:$A$1001, INT((ROW()-2)/12)+1)</f>
        <v>650</v>
      </c>
      <c r="B7800">
        <f t="shared" si="491"/>
        <v>11</v>
      </c>
      <c r="C7800" s="9" cm="1">
        <f t="array" ref="C7800">INDEX(Months!$A$2:$A$13, $B7800)</f>
        <v>45597</v>
      </c>
      <c r="D7800" s="9" cm="1">
        <f t="array" aca="1" ref="D7800" ca="1">INDEX(Subscribers!$F$2:$F$1001, INT((ROW()-2)/12)+1)</f>
        <v>45323</v>
      </c>
      <c r="E7800" s="5" cm="1">
        <f t="array" aca="1" ref="E7800" ca="1">INDEX(Subscribers!$Q$2:$Q$1001, INT((ROW()-2)/12)+1)</f>
        <v>999</v>
      </c>
      <c r="F7800" s="5">
        <f t="shared" ca="1" si="492"/>
        <v>1</v>
      </c>
      <c r="G7800" s="5">
        <f t="shared" ca="1" si="493"/>
        <v>0</v>
      </c>
      <c r="H7800" s="7" cm="1">
        <f t="array" aca="1" ref="H7800" ca="1">INDEX(Subscribers!$G$2:$G$1001, INT((ROW()-2)/12)+1)</f>
        <v>16.98</v>
      </c>
      <c r="I7800">
        <f t="shared" ca="1" si="494"/>
        <v>16.98</v>
      </c>
    </row>
    <row r="7801" spans="1:9">
      <c r="A7801" cm="1">
        <f t="array" ref="A7801">INDEX(Subscribers!$A$2:$A$1001, INT((ROW()-2)/12)+1)</f>
        <v>650</v>
      </c>
      <c r="B7801">
        <f t="shared" si="491"/>
        <v>12</v>
      </c>
      <c r="C7801" s="9" cm="1">
        <f t="array" ref="C7801">INDEX(Months!$A$2:$A$13, $B7801)</f>
        <v>45627</v>
      </c>
      <c r="D7801" s="9" cm="1">
        <f t="array" aca="1" ref="D7801" ca="1">INDEX(Subscribers!$F$2:$F$1001, INT((ROW()-2)/12)+1)</f>
        <v>45323</v>
      </c>
      <c r="E7801" s="5" cm="1">
        <f t="array" aca="1" ref="E7801" ca="1">INDEX(Subscribers!$Q$2:$Q$1001, INT((ROW()-2)/12)+1)</f>
        <v>999</v>
      </c>
      <c r="F7801" s="5">
        <f t="shared" ca="1" si="492"/>
        <v>1</v>
      </c>
      <c r="G7801" s="5">
        <f t="shared" ca="1" si="493"/>
        <v>0</v>
      </c>
      <c r="H7801" s="7" cm="1">
        <f t="array" aca="1" ref="H7801" ca="1">INDEX(Subscribers!$G$2:$G$1001, INT((ROW()-2)/12)+1)</f>
        <v>16.98</v>
      </c>
      <c r="I7801">
        <f t="shared" ca="1" si="494"/>
        <v>16.98</v>
      </c>
    </row>
    <row r="7802" spans="1:9">
      <c r="A7802" cm="1">
        <f t="array" ref="A7802">INDEX(Subscribers!$A$2:$A$1001, INT((ROW()-2)/12)+1)</f>
        <v>651</v>
      </c>
      <c r="B7802">
        <f t="shared" si="491"/>
        <v>1</v>
      </c>
      <c r="C7802" s="9" cm="1">
        <f t="array" ref="C7802">INDEX(Months!$A$2:$A$13, $B7802)</f>
        <v>45292</v>
      </c>
      <c r="D7802" s="9" cm="1">
        <f t="array" aca="1" ref="D7802" ca="1">INDEX(Subscribers!$F$2:$F$1001, INT((ROW()-2)/12)+1)</f>
        <v>45292</v>
      </c>
      <c r="E7802" s="5" cm="1">
        <f t="array" aca="1" ref="E7802" ca="1">INDEX(Subscribers!$Q$2:$Q$1001, INT((ROW()-2)/12)+1)</f>
        <v>999</v>
      </c>
      <c r="F7802" s="5">
        <f t="shared" ca="1" si="492"/>
        <v>1</v>
      </c>
      <c r="G7802" s="5">
        <f t="shared" ca="1" si="493"/>
        <v>0</v>
      </c>
      <c r="H7802" s="7" cm="1">
        <f t="array" aca="1" ref="H7802" ca="1">INDEX(Subscribers!$G$2:$G$1001, INT((ROW()-2)/12)+1)</f>
        <v>14.99</v>
      </c>
      <c r="I7802">
        <f t="shared" ca="1" si="494"/>
        <v>14.99</v>
      </c>
    </row>
    <row r="7803" spans="1:9">
      <c r="A7803" cm="1">
        <f t="array" ref="A7803">INDEX(Subscribers!$A$2:$A$1001, INT((ROW()-2)/12)+1)</f>
        <v>651</v>
      </c>
      <c r="B7803">
        <f t="shared" si="491"/>
        <v>2</v>
      </c>
      <c r="C7803" s="9" cm="1">
        <f t="array" ref="C7803">INDEX(Months!$A$2:$A$13, $B7803)</f>
        <v>45323</v>
      </c>
      <c r="D7803" s="9" cm="1">
        <f t="array" aca="1" ref="D7803" ca="1">INDEX(Subscribers!$F$2:$F$1001, INT((ROW()-2)/12)+1)</f>
        <v>45292</v>
      </c>
      <c r="E7803" s="5" cm="1">
        <f t="array" aca="1" ref="E7803" ca="1">INDEX(Subscribers!$Q$2:$Q$1001, INT((ROW()-2)/12)+1)</f>
        <v>999</v>
      </c>
      <c r="F7803" s="5">
        <f t="shared" ca="1" si="492"/>
        <v>1</v>
      </c>
      <c r="G7803" s="5">
        <f t="shared" ca="1" si="493"/>
        <v>0</v>
      </c>
      <c r="H7803" s="7" cm="1">
        <f t="array" aca="1" ref="H7803" ca="1">INDEX(Subscribers!$G$2:$G$1001, INT((ROW()-2)/12)+1)</f>
        <v>14.99</v>
      </c>
      <c r="I7803">
        <f t="shared" ca="1" si="494"/>
        <v>14.99</v>
      </c>
    </row>
    <row r="7804" spans="1:9">
      <c r="A7804" cm="1">
        <f t="array" ref="A7804">INDEX(Subscribers!$A$2:$A$1001, INT((ROW()-2)/12)+1)</f>
        <v>651</v>
      </c>
      <c r="B7804">
        <f t="shared" si="491"/>
        <v>3</v>
      </c>
      <c r="C7804" s="9" cm="1">
        <f t="array" ref="C7804">INDEX(Months!$A$2:$A$13, $B7804)</f>
        <v>45352</v>
      </c>
      <c r="D7804" s="9" cm="1">
        <f t="array" aca="1" ref="D7804" ca="1">INDEX(Subscribers!$F$2:$F$1001, INT((ROW()-2)/12)+1)</f>
        <v>45292</v>
      </c>
      <c r="E7804" s="5" cm="1">
        <f t="array" aca="1" ref="E7804" ca="1">INDEX(Subscribers!$Q$2:$Q$1001, INT((ROW()-2)/12)+1)</f>
        <v>999</v>
      </c>
      <c r="F7804" s="5">
        <f t="shared" ca="1" si="492"/>
        <v>1</v>
      </c>
      <c r="G7804" s="5">
        <f t="shared" ca="1" si="493"/>
        <v>0</v>
      </c>
      <c r="H7804" s="7" cm="1">
        <f t="array" aca="1" ref="H7804" ca="1">INDEX(Subscribers!$G$2:$G$1001, INT((ROW()-2)/12)+1)</f>
        <v>14.99</v>
      </c>
      <c r="I7804">
        <f t="shared" ca="1" si="494"/>
        <v>14.99</v>
      </c>
    </row>
    <row r="7805" spans="1:9">
      <c r="A7805" cm="1">
        <f t="array" ref="A7805">INDEX(Subscribers!$A$2:$A$1001, INT((ROW()-2)/12)+1)</f>
        <v>651</v>
      </c>
      <c r="B7805">
        <f t="shared" si="491"/>
        <v>4</v>
      </c>
      <c r="C7805" s="9" cm="1">
        <f t="array" ref="C7805">INDEX(Months!$A$2:$A$13, $B7805)</f>
        <v>45383</v>
      </c>
      <c r="D7805" s="9" cm="1">
        <f t="array" aca="1" ref="D7805" ca="1">INDEX(Subscribers!$F$2:$F$1001, INT((ROW()-2)/12)+1)</f>
        <v>45292</v>
      </c>
      <c r="E7805" s="5" cm="1">
        <f t="array" aca="1" ref="E7805" ca="1">INDEX(Subscribers!$Q$2:$Q$1001, INT((ROW()-2)/12)+1)</f>
        <v>999</v>
      </c>
      <c r="F7805" s="5">
        <f t="shared" ca="1" si="492"/>
        <v>1</v>
      </c>
      <c r="G7805" s="5">
        <f t="shared" ca="1" si="493"/>
        <v>0</v>
      </c>
      <c r="H7805" s="7" cm="1">
        <f t="array" aca="1" ref="H7805" ca="1">INDEX(Subscribers!$G$2:$G$1001, INT((ROW()-2)/12)+1)</f>
        <v>14.99</v>
      </c>
      <c r="I7805">
        <f t="shared" ca="1" si="494"/>
        <v>14.99</v>
      </c>
    </row>
    <row r="7806" spans="1:9">
      <c r="A7806" cm="1">
        <f t="array" ref="A7806">INDEX(Subscribers!$A$2:$A$1001, INT((ROW()-2)/12)+1)</f>
        <v>651</v>
      </c>
      <c r="B7806">
        <f t="shared" si="491"/>
        <v>5</v>
      </c>
      <c r="C7806" s="9" cm="1">
        <f t="array" ref="C7806">INDEX(Months!$A$2:$A$13, $B7806)</f>
        <v>45413</v>
      </c>
      <c r="D7806" s="9" cm="1">
        <f t="array" aca="1" ref="D7806" ca="1">INDEX(Subscribers!$F$2:$F$1001, INT((ROW()-2)/12)+1)</f>
        <v>45292</v>
      </c>
      <c r="E7806" s="5" cm="1">
        <f t="array" aca="1" ref="E7806" ca="1">INDEX(Subscribers!$Q$2:$Q$1001, INT((ROW()-2)/12)+1)</f>
        <v>999</v>
      </c>
      <c r="F7806" s="5">
        <f t="shared" ca="1" si="492"/>
        <v>1</v>
      </c>
      <c r="G7806" s="5">
        <f t="shared" ca="1" si="493"/>
        <v>0</v>
      </c>
      <c r="H7806" s="7" cm="1">
        <f t="array" aca="1" ref="H7806" ca="1">INDEX(Subscribers!$G$2:$G$1001, INT((ROW()-2)/12)+1)</f>
        <v>14.99</v>
      </c>
      <c r="I7806">
        <f t="shared" ca="1" si="494"/>
        <v>14.99</v>
      </c>
    </row>
    <row r="7807" spans="1:9">
      <c r="A7807" cm="1">
        <f t="array" ref="A7807">INDEX(Subscribers!$A$2:$A$1001, INT((ROW()-2)/12)+1)</f>
        <v>651</v>
      </c>
      <c r="B7807">
        <f t="shared" si="491"/>
        <v>6</v>
      </c>
      <c r="C7807" s="9" cm="1">
        <f t="array" ref="C7807">INDEX(Months!$A$2:$A$13, $B7807)</f>
        <v>45444</v>
      </c>
      <c r="D7807" s="9" cm="1">
        <f t="array" aca="1" ref="D7807" ca="1">INDEX(Subscribers!$F$2:$F$1001, INT((ROW()-2)/12)+1)</f>
        <v>45292</v>
      </c>
      <c r="E7807" s="5" cm="1">
        <f t="array" aca="1" ref="E7807" ca="1">INDEX(Subscribers!$Q$2:$Q$1001, INT((ROW()-2)/12)+1)</f>
        <v>999</v>
      </c>
      <c r="F7807" s="5">
        <f t="shared" ca="1" si="492"/>
        <v>1</v>
      </c>
      <c r="G7807" s="5">
        <f t="shared" ca="1" si="493"/>
        <v>0</v>
      </c>
      <c r="H7807" s="7" cm="1">
        <f t="array" aca="1" ref="H7807" ca="1">INDEX(Subscribers!$G$2:$G$1001, INT((ROW()-2)/12)+1)</f>
        <v>14.99</v>
      </c>
      <c r="I7807">
        <f t="shared" ca="1" si="494"/>
        <v>14.99</v>
      </c>
    </row>
    <row r="7808" spans="1:9">
      <c r="A7808" cm="1">
        <f t="array" ref="A7808">INDEX(Subscribers!$A$2:$A$1001, INT((ROW()-2)/12)+1)</f>
        <v>651</v>
      </c>
      <c r="B7808">
        <f t="shared" si="491"/>
        <v>7</v>
      </c>
      <c r="C7808" s="9" cm="1">
        <f t="array" ref="C7808">INDEX(Months!$A$2:$A$13, $B7808)</f>
        <v>45474</v>
      </c>
      <c r="D7808" s="9" cm="1">
        <f t="array" aca="1" ref="D7808" ca="1">INDEX(Subscribers!$F$2:$F$1001, INT((ROW()-2)/12)+1)</f>
        <v>45292</v>
      </c>
      <c r="E7808" s="5" cm="1">
        <f t="array" aca="1" ref="E7808" ca="1">INDEX(Subscribers!$Q$2:$Q$1001, INT((ROW()-2)/12)+1)</f>
        <v>999</v>
      </c>
      <c r="F7808" s="5">
        <f t="shared" ca="1" si="492"/>
        <v>1</v>
      </c>
      <c r="G7808" s="5">
        <f t="shared" ca="1" si="493"/>
        <v>0</v>
      </c>
      <c r="H7808" s="7" cm="1">
        <f t="array" aca="1" ref="H7808" ca="1">INDEX(Subscribers!$G$2:$G$1001, INT((ROW()-2)/12)+1)</f>
        <v>14.99</v>
      </c>
      <c r="I7808">
        <f t="shared" ca="1" si="494"/>
        <v>14.99</v>
      </c>
    </row>
    <row r="7809" spans="1:9">
      <c r="A7809" cm="1">
        <f t="array" ref="A7809">INDEX(Subscribers!$A$2:$A$1001, INT((ROW()-2)/12)+1)</f>
        <v>651</v>
      </c>
      <c r="B7809">
        <f t="shared" si="491"/>
        <v>8</v>
      </c>
      <c r="C7809" s="9" cm="1">
        <f t="array" ref="C7809">INDEX(Months!$A$2:$A$13, $B7809)</f>
        <v>45505</v>
      </c>
      <c r="D7809" s="9" cm="1">
        <f t="array" aca="1" ref="D7809" ca="1">INDEX(Subscribers!$F$2:$F$1001, INT((ROW()-2)/12)+1)</f>
        <v>45292</v>
      </c>
      <c r="E7809" s="5" cm="1">
        <f t="array" aca="1" ref="E7809" ca="1">INDEX(Subscribers!$Q$2:$Q$1001, INT((ROW()-2)/12)+1)</f>
        <v>999</v>
      </c>
      <c r="F7809" s="5">
        <f t="shared" ca="1" si="492"/>
        <v>1</v>
      </c>
      <c r="G7809" s="5">
        <f t="shared" ca="1" si="493"/>
        <v>0</v>
      </c>
      <c r="H7809" s="7" cm="1">
        <f t="array" aca="1" ref="H7809" ca="1">INDEX(Subscribers!$G$2:$G$1001, INT((ROW()-2)/12)+1)</f>
        <v>14.99</v>
      </c>
      <c r="I7809">
        <f t="shared" ca="1" si="494"/>
        <v>14.99</v>
      </c>
    </row>
    <row r="7810" spans="1:9">
      <c r="A7810" cm="1">
        <f t="array" ref="A7810">INDEX(Subscribers!$A$2:$A$1001, INT((ROW()-2)/12)+1)</f>
        <v>651</v>
      </c>
      <c r="B7810">
        <f t="shared" si="491"/>
        <v>9</v>
      </c>
      <c r="C7810" s="9" cm="1">
        <f t="array" ref="C7810">INDEX(Months!$A$2:$A$13, $B7810)</f>
        <v>45536</v>
      </c>
      <c r="D7810" s="9" cm="1">
        <f t="array" aca="1" ref="D7810" ca="1">INDEX(Subscribers!$F$2:$F$1001, INT((ROW()-2)/12)+1)</f>
        <v>45292</v>
      </c>
      <c r="E7810" s="5" cm="1">
        <f t="array" aca="1" ref="E7810" ca="1">INDEX(Subscribers!$Q$2:$Q$1001, INT((ROW()-2)/12)+1)</f>
        <v>999</v>
      </c>
      <c r="F7810" s="5">
        <f t="shared" ca="1" si="492"/>
        <v>1</v>
      </c>
      <c r="G7810" s="5">
        <f t="shared" ca="1" si="493"/>
        <v>0</v>
      </c>
      <c r="H7810" s="7" cm="1">
        <f t="array" aca="1" ref="H7810" ca="1">INDEX(Subscribers!$G$2:$G$1001, INT((ROW()-2)/12)+1)</f>
        <v>14.99</v>
      </c>
      <c r="I7810">
        <f t="shared" ca="1" si="494"/>
        <v>14.99</v>
      </c>
    </row>
    <row r="7811" spans="1:9">
      <c r="A7811" cm="1">
        <f t="array" ref="A7811">INDEX(Subscribers!$A$2:$A$1001, INT((ROW()-2)/12)+1)</f>
        <v>651</v>
      </c>
      <c r="B7811">
        <f t="shared" ref="B7811:B7874" si="495">MOD(ROW()-2,12)+1</f>
        <v>10</v>
      </c>
      <c r="C7811" s="9" cm="1">
        <f t="array" ref="C7811">INDEX(Months!$A$2:$A$13, $B7811)</f>
        <v>45566</v>
      </c>
      <c r="D7811" s="9" cm="1">
        <f t="array" aca="1" ref="D7811" ca="1">INDEX(Subscribers!$F$2:$F$1001, INT((ROW()-2)/12)+1)</f>
        <v>45292</v>
      </c>
      <c r="E7811" s="5" cm="1">
        <f t="array" aca="1" ref="E7811" ca="1">INDEX(Subscribers!$Q$2:$Q$1001, INT((ROW()-2)/12)+1)</f>
        <v>999</v>
      </c>
      <c r="F7811" s="5">
        <f t="shared" ref="F7811:F7874" ca="1" si="496">--( AND($C7811&gt;=$D7811, IF($E7811=999, TRUE, $B7811&lt;$E7811)) )</f>
        <v>1</v>
      </c>
      <c r="G7811" s="5">
        <f t="shared" ref="G7811:G7874" ca="1" si="497">IF($E7811=999,0,IF($B7811=$E7811,1,0))</f>
        <v>0</v>
      </c>
      <c r="H7811" s="7" cm="1">
        <f t="array" aca="1" ref="H7811" ca="1">INDEX(Subscribers!$G$2:$G$1001, INT((ROW()-2)/12)+1)</f>
        <v>14.99</v>
      </c>
      <c r="I7811">
        <f t="shared" ref="I7811:I7874" ca="1" si="498">IF($F7811=1,$H7811,0)</f>
        <v>14.99</v>
      </c>
    </row>
    <row r="7812" spans="1:9">
      <c r="A7812" cm="1">
        <f t="array" ref="A7812">INDEX(Subscribers!$A$2:$A$1001, INT((ROW()-2)/12)+1)</f>
        <v>651</v>
      </c>
      <c r="B7812">
        <f t="shared" si="495"/>
        <v>11</v>
      </c>
      <c r="C7812" s="9" cm="1">
        <f t="array" ref="C7812">INDEX(Months!$A$2:$A$13, $B7812)</f>
        <v>45597</v>
      </c>
      <c r="D7812" s="9" cm="1">
        <f t="array" aca="1" ref="D7812" ca="1">INDEX(Subscribers!$F$2:$F$1001, INT((ROW()-2)/12)+1)</f>
        <v>45292</v>
      </c>
      <c r="E7812" s="5" cm="1">
        <f t="array" aca="1" ref="E7812" ca="1">INDEX(Subscribers!$Q$2:$Q$1001, INT((ROW()-2)/12)+1)</f>
        <v>999</v>
      </c>
      <c r="F7812" s="5">
        <f t="shared" ca="1" si="496"/>
        <v>1</v>
      </c>
      <c r="G7812" s="5">
        <f t="shared" ca="1" si="497"/>
        <v>0</v>
      </c>
      <c r="H7812" s="7" cm="1">
        <f t="array" aca="1" ref="H7812" ca="1">INDEX(Subscribers!$G$2:$G$1001, INT((ROW()-2)/12)+1)</f>
        <v>14.99</v>
      </c>
      <c r="I7812">
        <f t="shared" ca="1" si="498"/>
        <v>14.99</v>
      </c>
    </row>
    <row r="7813" spans="1:9">
      <c r="A7813" cm="1">
        <f t="array" ref="A7813">INDEX(Subscribers!$A$2:$A$1001, INT((ROW()-2)/12)+1)</f>
        <v>651</v>
      </c>
      <c r="B7813">
        <f t="shared" si="495"/>
        <v>12</v>
      </c>
      <c r="C7813" s="9" cm="1">
        <f t="array" ref="C7813">INDEX(Months!$A$2:$A$13, $B7813)</f>
        <v>45627</v>
      </c>
      <c r="D7813" s="9" cm="1">
        <f t="array" aca="1" ref="D7813" ca="1">INDEX(Subscribers!$F$2:$F$1001, INT((ROW()-2)/12)+1)</f>
        <v>45292</v>
      </c>
      <c r="E7813" s="5" cm="1">
        <f t="array" aca="1" ref="E7813" ca="1">INDEX(Subscribers!$Q$2:$Q$1001, INT((ROW()-2)/12)+1)</f>
        <v>999</v>
      </c>
      <c r="F7813" s="5">
        <f t="shared" ca="1" si="496"/>
        <v>1</v>
      </c>
      <c r="G7813" s="5">
        <f t="shared" ca="1" si="497"/>
        <v>0</v>
      </c>
      <c r="H7813" s="7" cm="1">
        <f t="array" aca="1" ref="H7813" ca="1">INDEX(Subscribers!$G$2:$G$1001, INT((ROW()-2)/12)+1)</f>
        <v>14.99</v>
      </c>
      <c r="I7813">
        <f t="shared" ca="1" si="498"/>
        <v>14.99</v>
      </c>
    </row>
    <row r="7814" spans="1:9">
      <c r="A7814" cm="1">
        <f t="array" ref="A7814">INDEX(Subscribers!$A$2:$A$1001, INT((ROW()-2)/12)+1)</f>
        <v>652</v>
      </c>
      <c r="B7814">
        <f t="shared" si="495"/>
        <v>1</v>
      </c>
      <c r="C7814" s="9" cm="1">
        <f t="array" ref="C7814">INDEX(Months!$A$2:$A$13, $B7814)</f>
        <v>45292</v>
      </c>
      <c r="D7814" s="9" cm="1">
        <f t="array" aca="1" ref="D7814" ca="1">INDEX(Subscribers!$F$2:$F$1001, INT((ROW()-2)/12)+1)</f>
        <v>45474</v>
      </c>
      <c r="E7814" s="5" cm="1">
        <f t="array" aca="1" ref="E7814" ca="1">INDEX(Subscribers!$Q$2:$Q$1001, INT((ROW()-2)/12)+1)</f>
        <v>3</v>
      </c>
      <c r="F7814" s="5">
        <f t="shared" ca="1" si="496"/>
        <v>0</v>
      </c>
      <c r="G7814" s="5">
        <f t="shared" ca="1" si="497"/>
        <v>0</v>
      </c>
      <c r="H7814" s="7" cm="1">
        <f t="array" aca="1" ref="H7814" ca="1">INDEX(Subscribers!$G$2:$G$1001, INT((ROW()-2)/12)+1)</f>
        <v>29.979999999999997</v>
      </c>
      <c r="I7814">
        <f t="shared" ca="1" si="498"/>
        <v>0</v>
      </c>
    </row>
    <row r="7815" spans="1:9">
      <c r="A7815" cm="1">
        <f t="array" ref="A7815">INDEX(Subscribers!$A$2:$A$1001, INT((ROW()-2)/12)+1)</f>
        <v>652</v>
      </c>
      <c r="B7815">
        <f t="shared" si="495"/>
        <v>2</v>
      </c>
      <c r="C7815" s="9" cm="1">
        <f t="array" ref="C7815">INDEX(Months!$A$2:$A$13, $B7815)</f>
        <v>45323</v>
      </c>
      <c r="D7815" s="9" cm="1">
        <f t="array" aca="1" ref="D7815" ca="1">INDEX(Subscribers!$F$2:$F$1001, INT((ROW()-2)/12)+1)</f>
        <v>45474</v>
      </c>
      <c r="E7815" s="5" cm="1">
        <f t="array" aca="1" ref="E7815" ca="1">INDEX(Subscribers!$Q$2:$Q$1001, INT((ROW()-2)/12)+1)</f>
        <v>3</v>
      </c>
      <c r="F7815" s="5">
        <f t="shared" ca="1" si="496"/>
        <v>0</v>
      </c>
      <c r="G7815" s="5">
        <f t="shared" ca="1" si="497"/>
        <v>0</v>
      </c>
      <c r="H7815" s="7" cm="1">
        <f t="array" aca="1" ref="H7815" ca="1">INDEX(Subscribers!$G$2:$G$1001, INT((ROW()-2)/12)+1)</f>
        <v>29.979999999999997</v>
      </c>
      <c r="I7815">
        <f t="shared" ca="1" si="498"/>
        <v>0</v>
      </c>
    </row>
    <row r="7816" spans="1:9">
      <c r="A7816" cm="1">
        <f t="array" ref="A7816">INDEX(Subscribers!$A$2:$A$1001, INT((ROW()-2)/12)+1)</f>
        <v>652</v>
      </c>
      <c r="B7816">
        <f t="shared" si="495"/>
        <v>3</v>
      </c>
      <c r="C7816" s="9" cm="1">
        <f t="array" ref="C7816">INDEX(Months!$A$2:$A$13, $B7816)</f>
        <v>45352</v>
      </c>
      <c r="D7816" s="9" cm="1">
        <f t="array" aca="1" ref="D7816" ca="1">INDEX(Subscribers!$F$2:$F$1001, INT((ROW()-2)/12)+1)</f>
        <v>45474</v>
      </c>
      <c r="E7816" s="5" cm="1">
        <f t="array" aca="1" ref="E7816" ca="1">INDEX(Subscribers!$Q$2:$Q$1001, INT((ROW()-2)/12)+1)</f>
        <v>3</v>
      </c>
      <c r="F7816" s="5">
        <f t="shared" ca="1" si="496"/>
        <v>0</v>
      </c>
      <c r="G7816" s="5">
        <f t="shared" ca="1" si="497"/>
        <v>1</v>
      </c>
      <c r="H7816" s="7" cm="1">
        <f t="array" aca="1" ref="H7816" ca="1">INDEX(Subscribers!$G$2:$G$1001, INT((ROW()-2)/12)+1)</f>
        <v>29.979999999999997</v>
      </c>
      <c r="I7816">
        <f t="shared" ca="1" si="498"/>
        <v>0</v>
      </c>
    </row>
    <row r="7817" spans="1:9">
      <c r="A7817" cm="1">
        <f t="array" ref="A7817">INDEX(Subscribers!$A$2:$A$1001, INT((ROW()-2)/12)+1)</f>
        <v>652</v>
      </c>
      <c r="B7817">
        <f t="shared" si="495"/>
        <v>4</v>
      </c>
      <c r="C7817" s="9" cm="1">
        <f t="array" ref="C7817">INDEX(Months!$A$2:$A$13, $B7817)</f>
        <v>45383</v>
      </c>
      <c r="D7817" s="9" cm="1">
        <f t="array" aca="1" ref="D7817" ca="1">INDEX(Subscribers!$F$2:$F$1001, INT((ROW()-2)/12)+1)</f>
        <v>45474</v>
      </c>
      <c r="E7817" s="5" cm="1">
        <f t="array" aca="1" ref="E7817" ca="1">INDEX(Subscribers!$Q$2:$Q$1001, INT((ROW()-2)/12)+1)</f>
        <v>3</v>
      </c>
      <c r="F7817" s="5">
        <f t="shared" ca="1" si="496"/>
        <v>0</v>
      </c>
      <c r="G7817" s="5">
        <f t="shared" ca="1" si="497"/>
        <v>0</v>
      </c>
      <c r="H7817" s="7" cm="1">
        <f t="array" aca="1" ref="H7817" ca="1">INDEX(Subscribers!$G$2:$G$1001, INT((ROW()-2)/12)+1)</f>
        <v>29.979999999999997</v>
      </c>
      <c r="I7817">
        <f t="shared" ca="1" si="498"/>
        <v>0</v>
      </c>
    </row>
    <row r="7818" spans="1:9">
      <c r="A7818" cm="1">
        <f t="array" ref="A7818">INDEX(Subscribers!$A$2:$A$1001, INT((ROW()-2)/12)+1)</f>
        <v>652</v>
      </c>
      <c r="B7818">
        <f t="shared" si="495"/>
        <v>5</v>
      </c>
      <c r="C7818" s="9" cm="1">
        <f t="array" ref="C7818">INDEX(Months!$A$2:$A$13, $B7818)</f>
        <v>45413</v>
      </c>
      <c r="D7818" s="9" cm="1">
        <f t="array" aca="1" ref="D7818" ca="1">INDEX(Subscribers!$F$2:$F$1001, INT((ROW()-2)/12)+1)</f>
        <v>45474</v>
      </c>
      <c r="E7818" s="5" cm="1">
        <f t="array" aca="1" ref="E7818" ca="1">INDEX(Subscribers!$Q$2:$Q$1001, INT((ROW()-2)/12)+1)</f>
        <v>3</v>
      </c>
      <c r="F7818" s="5">
        <f t="shared" ca="1" si="496"/>
        <v>0</v>
      </c>
      <c r="G7818" s="5">
        <f t="shared" ca="1" si="497"/>
        <v>0</v>
      </c>
      <c r="H7818" s="7" cm="1">
        <f t="array" aca="1" ref="H7818" ca="1">INDEX(Subscribers!$G$2:$G$1001, INT((ROW()-2)/12)+1)</f>
        <v>29.979999999999997</v>
      </c>
      <c r="I7818">
        <f t="shared" ca="1" si="498"/>
        <v>0</v>
      </c>
    </row>
    <row r="7819" spans="1:9">
      <c r="A7819" cm="1">
        <f t="array" ref="A7819">INDEX(Subscribers!$A$2:$A$1001, INT((ROW()-2)/12)+1)</f>
        <v>652</v>
      </c>
      <c r="B7819">
        <f t="shared" si="495"/>
        <v>6</v>
      </c>
      <c r="C7819" s="9" cm="1">
        <f t="array" ref="C7819">INDEX(Months!$A$2:$A$13, $B7819)</f>
        <v>45444</v>
      </c>
      <c r="D7819" s="9" cm="1">
        <f t="array" aca="1" ref="D7819" ca="1">INDEX(Subscribers!$F$2:$F$1001, INT((ROW()-2)/12)+1)</f>
        <v>45474</v>
      </c>
      <c r="E7819" s="5" cm="1">
        <f t="array" aca="1" ref="E7819" ca="1">INDEX(Subscribers!$Q$2:$Q$1001, INT((ROW()-2)/12)+1)</f>
        <v>3</v>
      </c>
      <c r="F7819" s="5">
        <f t="shared" ca="1" si="496"/>
        <v>0</v>
      </c>
      <c r="G7819" s="5">
        <f t="shared" ca="1" si="497"/>
        <v>0</v>
      </c>
      <c r="H7819" s="7" cm="1">
        <f t="array" aca="1" ref="H7819" ca="1">INDEX(Subscribers!$G$2:$G$1001, INT((ROW()-2)/12)+1)</f>
        <v>29.979999999999997</v>
      </c>
      <c r="I7819">
        <f t="shared" ca="1" si="498"/>
        <v>0</v>
      </c>
    </row>
    <row r="7820" spans="1:9">
      <c r="A7820" cm="1">
        <f t="array" ref="A7820">INDEX(Subscribers!$A$2:$A$1001, INT((ROW()-2)/12)+1)</f>
        <v>652</v>
      </c>
      <c r="B7820">
        <f t="shared" si="495"/>
        <v>7</v>
      </c>
      <c r="C7820" s="9" cm="1">
        <f t="array" ref="C7820">INDEX(Months!$A$2:$A$13, $B7820)</f>
        <v>45474</v>
      </c>
      <c r="D7820" s="9" cm="1">
        <f t="array" aca="1" ref="D7820" ca="1">INDEX(Subscribers!$F$2:$F$1001, INT((ROW()-2)/12)+1)</f>
        <v>45474</v>
      </c>
      <c r="E7820" s="5" cm="1">
        <f t="array" aca="1" ref="E7820" ca="1">INDEX(Subscribers!$Q$2:$Q$1001, INT((ROW()-2)/12)+1)</f>
        <v>3</v>
      </c>
      <c r="F7820" s="5">
        <f t="shared" ca="1" si="496"/>
        <v>0</v>
      </c>
      <c r="G7820" s="5">
        <f t="shared" ca="1" si="497"/>
        <v>0</v>
      </c>
      <c r="H7820" s="7" cm="1">
        <f t="array" aca="1" ref="H7820" ca="1">INDEX(Subscribers!$G$2:$G$1001, INT((ROW()-2)/12)+1)</f>
        <v>29.979999999999997</v>
      </c>
      <c r="I7820">
        <f t="shared" ca="1" si="498"/>
        <v>0</v>
      </c>
    </row>
    <row r="7821" spans="1:9">
      <c r="A7821" cm="1">
        <f t="array" ref="A7821">INDEX(Subscribers!$A$2:$A$1001, INT((ROW()-2)/12)+1)</f>
        <v>652</v>
      </c>
      <c r="B7821">
        <f t="shared" si="495"/>
        <v>8</v>
      </c>
      <c r="C7821" s="9" cm="1">
        <f t="array" ref="C7821">INDEX(Months!$A$2:$A$13, $B7821)</f>
        <v>45505</v>
      </c>
      <c r="D7821" s="9" cm="1">
        <f t="array" aca="1" ref="D7821" ca="1">INDEX(Subscribers!$F$2:$F$1001, INT((ROW()-2)/12)+1)</f>
        <v>45474</v>
      </c>
      <c r="E7821" s="5" cm="1">
        <f t="array" aca="1" ref="E7821" ca="1">INDEX(Subscribers!$Q$2:$Q$1001, INT((ROW()-2)/12)+1)</f>
        <v>3</v>
      </c>
      <c r="F7821" s="5">
        <f t="shared" ca="1" si="496"/>
        <v>0</v>
      </c>
      <c r="G7821" s="5">
        <f t="shared" ca="1" si="497"/>
        <v>0</v>
      </c>
      <c r="H7821" s="7" cm="1">
        <f t="array" aca="1" ref="H7821" ca="1">INDEX(Subscribers!$G$2:$G$1001, INT((ROW()-2)/12)+1)</f>
        <v>29.979999999999997</v>
      </c>
      <c r="I7821">
        <f t="shared" ca="1" si="498"/>
        <v>0</v>
      </c>
    </row>
    <row r="7822" spans="1:9">
      <c r="A7822" cm="1">
        <f t="array" ref="A7822">INDEX(Subscribers!$A$2:$A$1001, INT((ROW()-2)/12)+1)</f>
        <v>652</v>
      </c>
      <c r="B7822">
        <f t="shared" si="495"/>
        <v>9</v>
      </c>
      <c r="C7822" s="9" cm="1">
        <f t="array" ref="C7822">INDEX(Months!$A$2:$A$13, $B7822)</f>
        <v>45536</v>
      </c>
      <c r="D7822" s="9" cm="1">
        <f t="array" aca="1" ref="D7822" ca="1">INDEX(Subscribers!$F$2:$F$1001, INT((ROW()-2)/12)+1)</f>
        <v>45474</v>
      </c>
      <c r="E7822" s="5" cm="1">
        <f t="array" aca="1" ref="E7822" ca="1">INDEX(Subscribers!$Q$2:$Q$1001, INT((ROW()-2)/12)+1)</f>
        <v>3</v>
      </c>
      <c r="F7822" s="5">
        <f t="shared" ca="1" si="496"/>
        <v>0</v>
      </c>
      <c r="G7822" s="5">
        <f t="shared" ca="1" si="497"/>
        <v>0</v>
      </c>
      <c r="H7822" s="7" cm="1">
        <f t="array" aca="1" ref="H7822" ca="1">INDEX(Subscribers!$G$2:$G$1001, INT((ROW()-2)/12)+1)</f>
        <v>29.979999999999997</v>
      </c>
      <c r="I7822">
        <f t="shared" ca="1" si="498"/>
        <v>0</v>
      </c>
    </row>
    <row r="7823" spans="1:9">
      <c r="A7823" cm="1">
        <f t="array" ref="A7823">INDEX(Subscribers!$A$2:$A$1001, INT((ROW()-2)/12)+1)</f>
        <v>652</v>
      </c>
      <c r="B7823">
        <f t="shared" si="495"/>
        <v>10</v>
      </c>
      <c r="C7823" s="9" cm="1">
        <f t="array" ref="C7823">INDEX(Months!$A$2:$A$13, $B7823)</f>
        <v>45566</v>
      </c>
      <c r="D7823" s="9" cm="1">
        <f t="array" aca="1" ref="D7823" ca="1">INDEX(Subscribers!$F$2:$F$1001, INT((ROW()-2)/12)+1)</f>
        <v>45474</v>
      </c>
      <c r="E7823" s="5" cm="1">
        <f t="array" aca="1" ref="E7823" ca="1">INDEX(Subscribers!$Q$2:$Q$1001, INT((ROW()-2)/12)+1)</f>
        <v>3</v>
      </c>
      <c r="F7823" s="5">
        <f t="shared" ca="1" si="496"/>
        <v>0</v>
      </c>
      <c r="G7823" s="5">
        <f t="shared" ca="1" si="497"/>
        <v>0</v>
      </c>
      <c r="H7823" s="7" cm="1">
        <f t="array" aca="1" ref="H7823" ca="1">INDEX(Subscribers!$G$2:$G$1001, INT((ROW()-2)/12)+1)</f>
        <v>29.979999999999997</v>
      </c>
      <c r="I7823">
        <f t="shared" ca="1" si="498"/>
        <v>0</v>
      </c>
    </row>
    <row r="7824" spans="1:9">
      <c r="A7824" cm="1">
        <f t="array" ref="A7824">INDEX(Subscribers!$A$2:$A$1001, INT((ROW()-2)/12)+1)</f>
        <v>652</v>
      </c>
      <c r="B7824">
        <f t="shared" si="495"/>
        <v>11</v>
      </c>
      <c r="C7824" s="9" cm="1">
        <f t="array" ref="C7824">INDEX(Months!$A$2:$A$13, $B7824)</f>
        <v>45597</v>
      </c>
      <c r="D7824" s="9" cm="1">
        <f t="array" aca="1" ref="D7824" ca="1">INDEX(Subscribers!$F$2:$F$1001, INT((ROW()-2)/12)+1)</f>
        <v>45474</v>
      </c>
      <c r="E7824" s="5" cm="1">
        <f t="array" aca="1" ref="E7824" ca="1">INDEX(Subscribers!$Q$2:$Q$1001, INT((ROW()-2)/12)+1)</f>
        <v>3</v>
      </c>
      <c r="F7824" s="5">
        <f t="shared" ca="1" si="496"/>
        <v>0</v>
      </c>
      <c r="G7824" s="5">
        <f t="shared" ca="1" si="497"/>
        <v>0</v>
      </c>
      <c r="H7824" s="7" cm="1">
        <f t="array" aca="1" ref="H7824" ca="1">INDEX(Subscribers!$G$2:$G$1001, INT((ROW()-2)/12)+1)</f>
        <v>29.979999999999997</v>
      </c>
      <c r="I7824">
        <f t="shared" ca="1" si="498"/>
        <v>0</v>
      </c>
    </row>
    <row r="7825" spans="1:9">
      <c r="A7825" cm="1">
        <f t="array" ref="A7825">INDEX(Subscribers!$A$2:$A$1001, INT((ROW()-2)/12)+1)</f>
        <v>652</v>
      </c>
      <c r="B7825">
        <f t="shared" si="495"/>
        <v>12</v>
      </c>
      <c r="C7825" s="9" cm="1">
        <f t="array" ref="C7825">INDEX(Months!$A$2:$A$13, $B7825)</f>
        <v>45627</v>
      </c>
      <c r="D7825" s="9" cm="1">
        <f t="array" aca="1" ref="D7825" ca="1">INDEX(Subscribers!$F$2:$F$1001, INT((ROW()-2)/12)+1)</f>
        <v>45474</v>
      </c>
      <c r="E7825" s="5" cm="1">
        <f t="array" aca="1" ref="E7825" ca="1">INDEX(Subscribers!$Q$2:$Q$1001, INT((ROW()-2)/12)+1)</f>
        <v>3</v>
      </c>
      <c r="F7825" s="5">
        <f t="shared" ca="1" si="496"/>
        <v>0</v>
      </c>
      <c r="G7825" s="5">
        <f t="shared" ca="1" si="497"/>
        <v>0</v>
      </c>
      <c r="H7825" s="7" cm="1">
        <f t="array" aca="1" ref="H7825" ca="1">INDEX(Subscribers!$G$2:$G$1001, INT((ROW()-2)/12)+1)</f>
        <v>29.979999999999997</v>
      </c>
      <c r="I7825">
        <f t="shared" ca="1" si="498"/>
        <v>0</v>
      </c>
    </row>
    <row r="7826" spans="1:9">
      <c r="A7826" cm="1">
        <f t="array" ref="A7826">INDEX(Subscribers!$A$2:$A$1001, INT((ROW()-2)/12)+1)</f>
        <v>653</v>
      </c>
      <c r="B7826">
        <f t="shared" si="495"/>
        <v>1</v>
      </c>
      <c r="C7826" s="9" cm="1">
        <f t="array" ref="C7826">INDEX(Months!$A$2:$A$13, $B7826)</f>
        <v>45292</v>
      </c>
      <c r="D7826" s="9" cm="1">
        <f t="array" aca="1" ref="D7826" ca="1">INDEX(Subscribers!$F$2:$F$1001, INT((ROW()-2)/12)+1)</f>
        <v>45413</v>
      </c>
      <c r="E7826" s="5" cm="1">
        <f t="array" aca="1" ref="E7826" ca="1">INDEX(Subscribers!$Q$2:$Q$1001, INT((ROW()-2)/12)+1)</f>
        <v>6</v>
      </c>
      <c r="F7826" s="5">
        <f t="shared" ca="1" si="496"/>
        <v>0</v>
      </c>
      <c r="G7826" s="5">
        <f t="shared" ca="1" si="497"/>
        <v>0</v>
      </c>
      <c r="H7826" s="7" cm="1">
        <f t="array" aca="1" ref="H7826" ca="1">INDEX(Subscribers!$G$2:$G$1001, INT((ROW()-2)/12)+1)</f>
        <v>9.99</v>
      </c>
      <c r="I7826">
        <f t="shared" ca="1" si="498"/>
        <v>0</v>
      </c>
    </row>
    <row r="7827" spans="1:9">
      <c r="A7827" cm="1">
        <f t="array" ref="A7827">INDEX(Subscribers!$A$2:$A$1001, INT((ROW()-2)/12)+1)</f>
        <v>653</v>
      </c>
      <c r="B7827">
        <f t="shared" si="495"/>
        <v>2</v>
      </c>
      <c r="C7827" s="9" cm="1">
        <f t="array" ref="C7827">INDEX(Months!$A$2:$A$13, $B7827)</f>
        <v>45323</v>
      </c>
      <c r="D7827" s="9" cm="1">
        <f t="array" aca="1" ref="D7827" ca="1">INDEX(Subscribers!$F$2:$F$1001, INT((ROW()-2)/12)+1)</f>
        <v>45413</v>
      </c>
      <c r="E7827" s="5" cm="1">
        <f t="array" aca="1" ref="E7827" ca="1">INDEX(Subscribers!$Q$2:$Q$1001, INT((ROW()-2)/12)+1)</f>
        <v>6</v>
      </c>
      <c r="F7827" s="5">
        <f t="shared" ca="1" si="496"/>
        <v>0</v>
      </c>
      <c r="G7827" s="5">
        <f t="shared" ca="1" si="497"/>
        <v>0</v>
      </c>
      <c r="H7827" s="7" cm="1">
        <f t="array" aca="1" ref="H7827" ca="1">INDEX(Subscribers!$G$2:$G$1001, INT((ROW()-2)/12)+1)</f>
        <v>9.99</v>
      </c>
      <c r="I7827">
        <f t="shared" ca="1" si="498"/>
        <v>0</v>
      </c>
    </row>
    <row r="7828" spans="1:9">
      <c r="A7828" cm="1">
        <f t="array" ref="A7828">INDEX(Subscribers!$A$2:$A$1001, INT((ROW()-2)/12)+1)</f>
        <v>653</v>
      </c>
      <c r="B7828">
        <f t="shared" si="495"/>
        <v>3</v>
      </c>
      <c r="C7828" s="9" cm="1">
        <f t="array" ref="C7828">INDEX(Months!$A$2:$A$13, $B7828)</f>
        <v>45352</v>
      </c>
      <c r="D7828" s="9" cm="1">
        <f t="array" aca="1" ref="D7828" ca="1">INDEX(Subscribers!$F$2:$F$1001, INT((ROW()-2)/12)+1)</f>
        <v>45413</v>
      </c>
      <c r="E7828" s="5" cm="1">
        <f t="array" aca="1" ref="E7828" ca="1">INDEX(Subscribers!$Q$2:$Q$1001, INT((ROW()-2)/12)+1)</f>
        <v>6</v>
      </c>
      <c r="F7828" s="5">
        <f t="shared" ca="1" si="496"/>
        <v>0</v>
      </c>
      <c r="G7828" s="5">
        <f t="shared" ca="1" si="497"/>
        <v>0</v>
      </c>
      <c r="H7828" s="7" cm="1">
        <f t="array" aca="1" ref="H7828" ca="1">INDEX(Subscribers!$G$2:$G$1001, INT((ROW()-2)/12)+1)</f>
        <v>9.99</v>
      </c>
      <c r="I7828">
        <f t="shared" ca="1" si="498"/>
        <v>0</v>
      </c>
    </row>
    <row r="7829" spans="1:9">
      <c r="A7829" cm="1">
        <f t="array" ref="A7829">INDEX(Subscribers!$A$2:$A$1001, INT((ROW()-2)/12)+1)</f>
        <v>653</v>
      </c>
      <c r="B7829">
        <f t="shared" si="495"/>
        <v>4</v>
      </c>
      <c r="C7829" s="9" cm="1">
        <f t="array" ref="C7829">INDEX(Months!$A$2:$A$13, $B7829)</f>
        <v>45383</v>
      </c>
      <c r="D7829" s="9" cm="1">
        <f t="array" aca="1" ref="D7829" ca="1">INDEX(Subscribers!$F$2:$F$1001, INT((ROW()-2)/12)+1)</f>
        <v>45413</v>
      </c>
      <c r="E7829" s="5" cm="1">
        <f t="array" aca="1" ref="E7829" ca="1">INDEX(Subscribers!$Q$2:$Q$1001, INT((ROW()-2)/12)+1)</f>
        <v>6</v>
      </c>
      <c r="F7829" s="5">
        <f t="shared" ca="1" si="496"/>
        <v>0</v>
      </c>
      <c r="G7829" s="5">
        <f t="shared" ca="1" si="497"/>
        <v>0</v>
      </c>
      <c r="H7829" s="7" cm="1">
        <f t="array" aca="1" ref="H7829" ca="1">INDEX(Subscribers!$G$2:$G$1001, INT((ROW()-2)/12)+1)</f>
        <v>9.99</v>
      </c>
      <c r="I7829">
        <f t="shared" ca="1" si="498"/>
        <v>0</v>
      </c>
    </row>
    <row r="7830" spans="1:9">
      <c r="A7830" cm="1">
        <f t="array" ref="A7830">INDEX(Subscribers!$A$2:$A$1001, INT((ROW()-2)/12)+1)</f>
        <v>653</v>
      </c>
      <c r="B7830">
        <f t="shared" si="495"/>
        <v>5</v>
      </c>
      <c r="C7830" s="9" cm="1">
        <f t="array" ref="C7830">INDEX(Months!$A$2:$A$13, $B7830)</f>
        <v>45413</v>
      </c>
      <c r="D7830" s="9" cm="1">
        <f t="array" aca="1" ref="D7830" ca="1">INDEX(Subscribers!$F$2:$F$1001, INT((ROW()-2)/12)+1)</f>
        <v>45413</v>
      </c>
      <c r="E7830" s="5" cm="1">
        <f t="array" aca="1" ref="E7830" ca="1">INDEX(Subscribers!$Q$2:$Q$1001, INT((ROW()-2)/12)+1)</f>
        <v>6</v>
      </c>
      <c r="F7830" s="5">
        <f t="shared" ca="1" si="496"/>
        <v>1</v>
      </c>
      <c r="G7830" s="5">
        <f t="shared" ca="1" si="497"/>
        <v>0</v>
      </c>
      <c r="H7830" s="7" cm="1">
        <f t="array" aca="1" ref="H7830" ca="1">INDEX(Subscribers!$G$2:$G$1001, INT((ROW()-2)/12)+1)</f>
        <v>9.99</v>
      </c>
      <c r="I7830">
        <f t="shared" ca="1" si="498"/>
        <v>9.99</v>
      </c>
    </row>
    <row r="7831" spans="1:9">
      <c r="A7831" cm="1">
        <f t="array" ref="A7831">INDEX(Subscribers!$A$2:$A$1001, INT((ROW()-2)/12)+1)</f>
        <v>653</v>
      </c>
      <c r="B7831">
        <f t="shared" si="495"/>
        <v>6</v>
      </c>
      <c r="C7831" s="9" cm="1">
        <f t="array" ref="C7831">INDEX(Months!$A$2:$A$13, $B7831)</f>
        <v>45444</v>
      </c>
      <c r="D7831" s="9" cm="1">
        <f t="array" aca="1" ref="D7831" ca="1">INDEX(Subscribers!$F$2:$F$1001, INT((ROW()-2)/12)+1)</f>
        <v>45413</v>
      </c>
      <c r="E7831" s="5" cm="1">
        <f t="array" aca="1" ref="E7831" ca="1">INDEX(Subscribers!$Q$2:$Q$1001, INT((ROW()-2)/12)+1)</f>
        <v>6</v>
      </c>
      <c r="F7831" s="5">
        <f t="shared" ca="1" si="496"/>
        <v>0</v>
      </c>
      <c r="G7831" s="5">
        <f t="shared" ca="1" si="497"/>
        <v>1</v>
      </c>
      <c r="H7831" s="7" cm="1">
        <f t="array" aca="1" ref="H7831" ca="1">INDEX(Subscribers!$G$2:$G$1001, INT((ROW()-2)/12)+1)</f>
        <v>9.99</v>
      </c>
      <c r="I7831">
        <f t="shared" ca="1" si="498"/>
        <v>0</v>
      </c>
    </row>
    <row r="7832" spans="1:9">
      <c r="A7832" cm="1">
        <f t="array" ref="A7832">INDEX(Subscribers!$A$2:$A$1001, INT((ROW()-2)/12)+1)</f>
        <v>653</v>
      </c>
      <c r="B7832">
        <f t="shared" si="495"/>
        <v>7</v>
      </c>
      <c r="C7832" s="9" cm="1">
        <f t="array" ref="C7832">INDEX(Months!$A$2:$A$13, $B7832)</f>
        <v>45474</v>
      </c>
      <c r="D7832" s="9" cm="1">
        <f t="array" aca="1" ref="D7832" ca="1">INDEX(Subscribers!$F$2:$F$1001, INT((ROW()-2)/12)+1)</f>
        <v>45413</v>
      </c>
      <c r="E7832" s="5" cm="1">
        <f t="array" aca="1" ref="E7832" ca="1">INDEX(Subscribers!$Q$2:$Q$1001, INT((ROW()-2)/12)+1)</f>
        <v>6</v>
      </c>
      <c r="F7832" s="5">
        <f t="shared" ca="1" si="496"/>
        <v>0</v>
      </c>
      <c r="G7832" s="5">
        <f t="shared" ca="1" si="497"/>
        <v>0</v>
      </c>
      <c r="H7832" s="7" cm="1">
        <f t="array" aca="1" ref="H7832" ca="1">INDEX(Subscribers!$G$2:$G$1001, INT((ROW()-2)/12)+1)</f>
        <v>9.99</v>
      </c>
      <c r="I7832">
        <f t="shared" ca="1" si="498"/>
        <v>0</v>
      </c>
    </row>
    <row r="7833" spans="1:9">
      <c r="A7833" cm="1">
        <f t="array" ref="A7833">INDEX(Subscribers!$A$2:$A$1001, INT((ROW()-2)/12)+1)</f>
        <v>653</v>
      </c>
      <c r="B7833">
        <f t="shared" si="495"/>
        <v>8</v>
      </c>
      <c r="C7833" s="9" cm="1">
        <f t="array" ref="C7833">INDEX(Months!$A$2:$A$13, $B7833)</f>
        <v>45505</v>
      </c>
      <c r="D7833" s="9" cm="1">
        <f t="array" aca="1" ref="D7833" ca="1">INDEX(Subscribers!$F$2:$F$1001, INT((ROW()-2)/12)+1)</f>
        <v>45413</v>
      </c>
      <c r="E7833" s="5" cm="1">
        <f t="array" aca="1" ref="E7833" ca="1">INDEX(Subscribers!$Q$2:$Q$1001, INT((ROW()-2)/12)+1)</f>
        <v>6</v>
      </c>
      <c r="F7833" s="5">
        <f t="shared" ca="1" si="496"/>
        <v>0</v>
      </c>
      <c r="G7833" s="5">
        <f t="shared" ca="1" si="497"/>
        <v>0</v>
      </c>
      <c r="H7833" s="7" cm="1">
        <f t="array" aca="1" ref="H7833" ca="1">INDEX(Subscribers!$G$2:$G$1001, INT((ROW()-2)/12)+1)</f>
        <v>9.99</v>
      </c>
      <c r="I7833">
        <f t="shared" ca="1" si="498"/>
        <v>0</v>
      </c>
    </row>
    <row r="7834" spans="1:9">
      <c r="A7834" cm="1">
        <f t="array" ref="A7834">INDEX(Subscribers!$A$2:$A$1001, INT((ROW()-2)/12)+1)</f>
        <v>653</v>
      </c>
      <c r="B7834">
        <f t="shared" si="495"/>
        <v>9</v>
      </c>
      <c r="C7834" s="9" cm="1">
        <f t="array" ref="C7834">INDEX(Months!$A$2:$A$13, $B7834)</f>
        <v>45536</v>
      </c>
      <c r="D7834" s="9" cm="1">
        <f t="array" aca="1" ref="D7834" ca="1">INDEX(Subscribers!$F$2:$F$1001, INT((ROW()-2)/12)+1)</f>
        <v>45413</v>
      </c>
      <c r="E7834" s="5" cm="1">
        <f t="array" aca="1" ref="E7834" ca="1">INDEX(Subscribers!$Q$2:$Q$1001, INT((ROW()-2)/12)+1)</f>
        <v>6</v>
      </c>
      <c r="F7834" s="5">
        <f t="shared" ca="1" si="496"/>
        <v>0</v>
      </c>
      <c r="G7834" s="5">
        <f t="shared" ca="1" si="497"/>
        <v>0</v>
      </c>
      <c r="H7834" s="7" cm="1">
        <f t="array" aca="1" ref="H7834" ca="1">INDEX(Subscribers!$G$2:$G$1001, INT((ROW()-2)/12)+1)</f>
        <v>9.99</v>
      </c>
      <c r="I7834">
        <f t="shared" ca="1" si="498"/>
        <v>0</v>
      </c>
    </row>
    <row r="7835" spans="1:9">
      <c r="A7835" cm="1">
        <f t="array" ref="A7835">INDEX(Subscribers!$A$2:$A$1001, INT((ROW()-2)/12)+1)</f>
        <v>653</v>
      </c>
      <c r="B7835">
        <f t="shared" si="495"/>
        <v>10</v>
      </c>
      <c r="C7835" s="9" cm="1">
        <f t="array" ref="C7835">INDEX(Months!$A$2:$A$13, $B7835)</f>
        <v>45566</v>
      </c>
      <c r="D7835" s="9" cm="1">
        <f t="array" aca="1" ref="D7835" ca="1">INDEX(Subscribers!$F$2:$F$1001, INT((ROW()-2)/12)+1)</f>
        <v>45413</v>
      </c>
      <c r="E7835" s="5" cm="1">
        <f t="array" aca="1" ref="E7835" ca="1">INDEX(Subscribers!$Q$2:$Q$1001, INT((ROW()-2)/12)+1)</f>
        <v>6</v>
      </c>
      <c r="F7835" s="5">
        <f t="shared" ca="1" si="496"/>
        <v>0</v>
      </c>
      <c r="G7835" s="5">
        <f t="shared" ca="1" si="497"/>
        <v>0</v>
      </c>
      <c r="H7835" s="7" cm="1">
        <f t="array" aca="1" ref="H7835" ca="1">INDEX(Subscribers!$G$2:$G$1001, INT((ROW()-2)/12)+1)</f>
        <v>9.99</v>
      </c>
      <c r="I7835">
        <f t="shared" ca="1" si="498"/>
        <v>0</v>
      </c>
    </row>
    <row r="7836" spans="1:9">
      <c r="A7836" cm="1">
        <f t="array" ref="A7836">INDEX(Subscribers!$A$2:$A$1001, INT((ROW()-2)/12)+1)</f>
        <v>653</v>
      </c>
      <c r="B7836">
        <f t="shared" si="495"/>
        <v>11</v>
      </c>
      <c r="C7836" s="9" cm="1">
        <f t="array" ref="C7836">INDEX(Months!$A$2:$A$13, $B7836)</f>
        <v>45597</v>
      </c>
      <c r="D7836" s="9" cm="1">
        <f t="array" aca="1" ref="D7836" ca="1">INDEX(Subscribers!$F$2:$F$1001, INT((ROW()-2)/12)+1)</f>
        <v>45413</v>
      </c>
      <c r="E7836" s="5" cm="1">
        <f t="array" aca="1" ref="E7836" ca="1">INDEX(Subscribers!$Q$2:$Q$1001, INT((ROW()-2)/12)+1)</f>
        <v>6</v>
      </c>
      <c r="F7836" s="5">
        <f t="shared" ca="1" si="496"/>
        <v>0</v>
      </c>
      <c r="G7836" s="5">
        <f t="shared" ca="1" si="497"/>
        <v>0</v>
      </c>
      <c r="H7836" s="7" cm="1">
        <f t="array" aca="1" ref="H7836" ca="1">INDEX(Subscribers!$G$2:$G$1001, INT((ROW()-2)/12)+1)</f>
        <v>9.99</v>
      </c>
      <c r="I7836">
        <f t="shared" ca="1" si="498"/>
        <v>0</v>
      </c>
    </row>
    <row r="7837" spans="1:9">
      <c r="A7837" cm="1">
        <f t="array" ref="A7837">INDEX(Subscribers!$A$2:$A$1001, INT((ROW()-2)/12)+1)</f>
        <v>653</v>
      </c>
      <c r="B7837">
        <f t="shared" si="495"/>
        <v>12</v>
      </c>
      <c r="C7837" s="9" cm="1">
        <f t="array" ref="C7837">INDEX(Months!$A$2:$A$13, $B7837)</f>
        <v>45627</v>
      </c>
      <c r="D7837" s="9" cm="1">
        <f t="array" aca="1" ref="D7837" ca="1">INDEX(Subscribers!$F$2:$F$1001, INT((ROW()-2)/12)+1)</f>
        <v>45413</v>
      </c>
      <c r="E7837" s="5" cm="1">
        <f t="array" aca="1" ref="E7837" ca="1">INDEX(Subscribers!$Q$2:$Q$1001, INT((ROW()-2)/12)+1)</f>
        <v>6</v>
      </c>
      <c r="F7837" s="5">
        <f t="shared" ca="1" si="496"/>
        <v>0</v>
      </c>
      <c r="G7837" s="5">
        <f t="shared" ca="1" si="497"/>
        <v>0</v>
      </c>
      <c r="H7837" s="7" cm="1">
        <f t="array" aca="1" ref="H7837" ca="1">INDEX(Subscribers!$G$2:$G$1001, INT((ROW()-2)/12)+1)</f>
        <v>9.99</v>
      </c>
      <c r="I7837">
        <f t="shared" ca="1" si="498"/>
        <v>0</v>
      </c>
    </row>
    <row r="7838" spans="1:9">
      <c r="A7838" cm="1">
        <f t="array" ref="A7838">INDEX(Subscribers!$A$2:$A$1001, INT((ROW()-2)/12)+1)</f>
        <v>654</v>
      </c>
      <c r="B7838">
        <f t="shared" si="495"/>
        <v>1</v>
      </c>
      <c r="C7838" s="9" cm="1">
        <f t="array" ref="C7838">INDEX(Months!$A$2:$A$13, $B7838)</f>
        <v>45292</v>
      </c>
      <c r="D7838" s="9" cm="1">
        <f t="array" aca="1" ref="D7838" ca="1">INDEX(Subscribers!$F$2:$F$1001, INT((ROW()-2)/12)+1)</f>
        <v>45352</v>
      </c>
      <c r="E7838" s="5" cm="1">
        <f t="array" aca="1" ref="E7838" ca="1">INDEX(Subscribers!$Q$2:$Q$1001, INT((ROW()-2)/12)+1)</f>
        <v>999</v>
      </c>
      <c r="F7838" s="5">
        <f t="shared" ca="1" si="496"/>
        <v>0</v>
      </c>
      <c r="G7838" s="5">
        <f t="shared" ca="1" si="497"/>
        <v>0</v>
      </c>
      <c r="H7838" s="7" cm="1">
        <f t="array" aca="1" ref="H7838" ca="1">INDEX(Subscribers!$G$2:$G$1001, INT((ROW()-2)/12)+1)</f>
        <v>14.99</v>
      </c>
      <c r="I7838">
        <f t="shared" ca="1" si="498"/>
        <v>0</v>
      </c>
    </row>
    <row r="7839" spans="1:9">
      <c r="A7839" cm="1">
        <f t="array" ref="A7839">INDEX(Subscribers!$A$2:$A$1001, INT((ROW()-2)/12)+1)</f>
        <v>654</v>
      </c>
      <c r="B7839">
        <f t="shared" si="495"/>
        <v>2</v>
      </c>
      <c r="C7839" s="9" cm="1">
        <f t="array" ref="C7839">INDEX(Months!$A$2:$A$13, $B7839)</f>
        <v>45323</v>
      </c>
      <c r="D7839" s="9" cm="1">
        <f t="array" aca="1" ref="D7839" ca="1">INDEX(Subscribers!$F$2:$F$1001, INT((ROW()-2)/12)+1)</f>
        <v>45352</v>
      </c>
      <c r="E7839" s="5" cm="1">
        <f t="array" aca="1" ref="E7839" ca="1">INDEX(Subscribers!$Q$2:$Q$1001, INT((ROW()-2)/12)+1)</f>
        <v>999</v>
      </c>
      <c r="F7839" s="5">
        <f t="shared" ca="1" si="496"/>
        <v>0</v>
      </c>
      <c r="G7839" s="5">
        <f t="shared" ca="1" si="497"/>
        <v>0</v>
      </c>
      <c r="H7839" s="7" cm="1">
        <f t="array" aca="1" ref="H7839" ca="1">INDEX(Subscribers!$G$2:$G$1001, INT((ROW()-2)/12)+1)</f>
        <v>14.99</v>
      </c>
      <c r="I7839">
        <f t="shared" ca="1" si="498"/>
        <v>0</v>
      </c>
    </row>
    <row r="7840" spans="1:9">
      <c r="A7840" cm="1">
        <f t="array" ref="A7840">INDEX(Subscribers!$A$2:$A$1001, INT((ROW()-2)/12)+1)</f>
        <v>654</v>
      </c>
      <c r="B7840">
        <f t="shared" si="495"/>
        <v>3</v>
      </c>
      <c r="C7840" s="9" cm="1">
        <f t="array" ref="C7840">INDEX(Months!$A$2:$A$13, $B7840)</f>
        <v>45352</v>
      </c>
      <c r="D7840" s="9" cm="1">
        <f t="array" aca="1" ref="D7840" ca="1">INDEX(Subscribers!$F$2:$F$1001, INT((ROW()-2)/12)+1)</f>
        <v>45352</v>
      </c>
      <c r="E7840" s="5" cm="1">
        <f t="array" aca="1" ref="E7840" ca="1">INDEX(Subscribers!$Q$2:$Q$1001, INT((ROW()-2)/12)+1)</f>
        <v>999</v>
      </c>
      <c r="F7840" s="5">
        <f t="shared" ca="1" si="496"/>
        <v>1</v>
      </c>
      <c r="G7840" s="5">
        <f t="shared" ca="1" si="497"/>
        <v>0</v>
      </c>
      <c r="H7840" s="7" cm="1">
        <f t="array" aca="1" ref="H7840" ca="1">INDEX(Subscribers!$G$2:$G$1001, INT((ROW()-2)/12)+1)</f>
        <v>14.99</v>
      </c>
      <c r="I7840">
        <f t="shared" ca="1" si="498"/>
        <v>14.99</v>
      </c>
    </row>
    <row r="7841" spans="1:9">
      <c r="A7841" cm="1">
        <f t="array" ref="A7841">INDEX(Subscribers!$A$2:$A$1001, INT((ROW()-2)/12)+1)</f>
        <v>654</v>
      </c>
      <c r="B7841">
        <f t="shared" si="495"/>
        <v>4</v>
      </c>
      <c r="C7841" s="9" cm="1">
        <f t="array" ref="C7841">INDEX(Months!$A$2:$A$13, $B7841)</f>
        <v>45383</v>
      </c>
      <c r="D7841" s="9" cm="1">
        <f t="array" aca="1" ref="D7841" ca="1">INDEX(Subscribers!$F$2:$F$1001, INT((ROW()-2)/12)+1)</f>
        <v>45352</v>
      </c>
      <c r="E7841" s="5" cm="1">
        <f t="array" aca="1" ref="E7841" ca="1">INDEX(Subscribers!$Q$2:$Q$1001, INT((ROW()-2)/12)+1)</f>
        <v>999</v>
      </c>
      <c r="F7841" s="5">
        <f t="shared" ca="1" si="496"/>
        <v>1</v>
      </c>
      <c r="G7841" s="5">
        <f t="shared" ca="1" si="497"/>
        <v>0</v>
      </c>
      <c r="H7841" s="7" cm="1">
        <f t="array" aca="1" ref="H7841" ca="1">INDEX(Subscribers!$G$2:$G$1001, INT((ROW()-2)/12)+1)</f>
        <v>14.99</v>
      </c>
      <c r="I7841">
        <f t="shared" ca="1" si="498"/>
        <v>14.99</v>
      </c>
    </row>
    <row r="7842" spans="1:9">
      <c r="A7842" cm="1">
        <f t="array" ref="A7842">INDEX(Subscribers!$A$2:$A$1001, INT((ROW()-2)/12)+1)</f>
        <v>654</v>
      </c>
      <c r="B7842">
        <f t="shared" si="495"/>
        <v>5</v>
      </c>
      <c r="C7842" s="9" cm="1">
        <f t="array" ref="C7842">INDEX(Months!$A$2:$A$13, $B7842)</f>
        <v>45413</v>
      </c>
      <c r="D7842" s="9" cm="1">
        <f t="array" aca="1" ref="D7842" ca="1">INDEX(Subscribers!$F$2:$F$1001, INT((ROW()-2)/12)+1)</f>
        <v>45352</v>
      </c>
      <c r="E7842" s="5" cm="1">
        <f t="array" aca="1" ref="E7842" ca="1">INDEX(Subscribers!$Q$2:$Q$1001, INT((ROW()-2)/12)+1)</f>
        <v>999</v>
      </c>
      <c r="F7842" s="5">
        <f t="shared" ca="1" si="496"/>
        <v>1</v>
      </c>
      <c r="G7842" s="5">
        <f t="shared" ca="1" si="497"/>
        <v>0</v>
      </c>
      <c r="H7842" s="7" cm="1">
        <f t="array" aca="1" ref="H7842" ca="1">INDEX(Subscribers!$G$2:$G$1001, INT((ROW()-2)/12)+1)</f>
        <v>14.99</v>
      </c>
      <c r="I7842">
        <f t="shared" ca="1" si="498"/>
        <v>14.99</v>
      </c>
    </row>
    <row r="7843" spans="1:9">
      <c r="A7843" cm="1">
        <f t="array" ref="A7843">INDEX(Subscribers!$A$2:$A$1001, INT((ROW()-2)/12)+1)</f>
        <v>654</v>
      </c>
      <c r="B7843">
        <f t="shared" si="495"/>
        <v>6</v>
      </c>
      <c r="C7843" s="9" cm="1">
        <f t="array" ref="C7843">INDEX(Months!$A$2:$A$13, $B7843)</f>
        <v>45444</v>
      </c>
      <c r="D7843" s="9" cm="1">
        <f t="array" aca="1" ref="D7843" ca="1">INDEX(Subscribers!$F$2:$F$1001, INT((ROW()-2)/12)+1)</f>
        <v>45352</v>
      </c>
      <c r="E7843" s="5" cm="1">
        <f t="array" aca="1" ref="E7843" ca="1">INDEX(Subscribers!$Q$2:$Q$1001, INT((ROW()-2)/12)+1)</f>
        <v>999</v>
      </c>
      <c r="F7843" s="5">
        <f t="shared" ca="1" si="496"/>
        <v>1</v>
      </c>
      <c r="G7843" s="5">
        <f t="shared" ca="1" si="497"/>
        <v>0</v>
      </c>
      <c r="H7843" s="7" cm="1">
        <f t="array" aca="1" ref="H7843" ca="1">INDEX(Subscribers!$G$2:$G$1001, INT((ROW()-2)/12)+1)</f>
        <v>14.99</v>
      </c>
      <c r="I7843">
        <f t="shared" ca="1" si="498"/>
        <v>14.99</v>
      </c>
    </row>
    <row r="7844" spans="1:9">
      <c r="A7844" cm="1">
        <f t="array" ref="A7844">INDEX(Subscribers!$A$2:$A$1001, INT((ROW()-2)/12)+1)</f>
        <v>654</v>
      </c>
      <c r="B7844">
        <f t="shared" si="495"/>
        <v>7</v>
      </c>
      <c r="C7844" s="9" cm="1">
        <f t="array" ref="C7844">INDEX(Months!$A$2:$A$13, $B7844)</f>
        <v>45474</v>
      </c>
      <c r="D7844" s="9" cm="1">
        <f t="array" aca="1" ref="D7844" ca="1">INDEX(Subscribers!$F$2:$F$1001, INT((ROW()-2)/12)+1)</f>
        <v>45352</v>
      </c>
      <c r="E7844" s="5" cm="1">
        <f t="array" aca="1" ref="E7844" ca="1">INDEX(Subscribers!$Q$2:$Q$1001, INT((ROW()-2)/12)+1)</f>
        <v>999</v>
      </c>
      <c r="F7844" s="5">
        <f t="shared" ca="1" si="496"/>
        <v>1</v>
      </c>
      <c r="G7844" s="5">
        <f t="shared" ca="1" si="497"/>
        <v>0</v>
      </c>
      <c r="H7844" s="7" cm="1">
        <f t="array" aca="1" ref="H7844" ca="1">INDEX(Subscribers!$G$2:$G$1001, INT((ROW()-2)/12)+1)</f>
        <v>14.99</v>
      </c>
      <c r="I7844">
        <f t="shared" ca="1" si="498"/>
        <v>14.99</v>
      </c>
    </row>
    <row r="7845" spans="1:9">
      <c r="A7845" cm="1">
        <f t="array" ref="A7845">INDEX(Subscribers!$A$2:$A$1001, INT((ROW()-2)/12)+1)</f>
        <v>654</v>
      </c>
      <c r="B7845">
        <f t="shared" si="495"/>
        <v>8</v>
      </c>
      <c r="C7845" s="9" cm="1">
        <f t="array" ref="C7845">INDEX(Months!$A$2:$A$13, $B7845)</f>
        <v>45505</v>
      </c>
      <c r="D7845" s="9" cm="1">
        <f t="array" aca="1" ref="D7845" ca="1">INDEX(Subscribers!$F$2:$F$1001, INT((ROW()-2)/12)+1)</f>
        <v>45352</v>
      </c>
      <c r="E7845" s="5" cm="1">
        <f t="array" aca="1" ref="E7845" ca="1">INDEX(Subscribers!$Q$2:$Q$1001, INT((ROW()-2)/12)+1)</f>
        <v>999</v>
      </c>
      <c r="F7845" s="5">
        <f t="shared" ca="1" si="496"/>
        <v>1</v>
      </c>
      <c r="G7845" s="5">
        <f t="shared" ca="1" si="497"/>
        <v>0</v>
      </c>
      <c r="H7845" s="7" cm="1">
        <f t="array" aca="1" ref="H7845" ca="1">INDEX(Subscribers!$G$2:$G$1001, INT((ROW()-2)/12)+1)</f>
        <v>14.99</v>
      </c>
      <c r="I7845">
        <f t="shared" ca="1" si="498"/>
        <v>14.99</v>
      </c>
    </row>
    <row r="7846" spans="1:9">
      <c r="A7846" cm="1">
        <f t="array" ref="A7846">INDEX(Subscribers!$A$2:$A$1001, INT((ROW()-2)/12)+1)</f>
        <v>654</v>
      </c>
      <c r="B7846">
        <f t="shared" si="495"/>
        <v>9</v>
      </c>
      <c r="C7846" s="9" cm="1">
        <f t="array" ref="C7846">INDEX(Months!$A$2:$A$13, $B7846)</f>
        <v>45536</v>
      </c>
      <c r="D7846" s="9" cm="1">
        <f t="array" aca="1" ref="D7846" ca="1">INDEX(Subscribers!$F$2:$F$1001, INT((ROW()-2)/12)+1)</f>
        <v>45352</v>
      </c>
      <c r="E7846" s="5" cm="1">
        <f t="array" aca="1" ref="E7846" ca="1">INDEX(Subscribers!$Q$2:$Q$1001, INT((ROW()-2)/12)+1)</f>
        <v>999</v>
      </c>
      <c r="F7846" s="5">
        <f t="shared" ca="1" si="496"/>
        <v>1</v>
      </c>
      <c r="G7846" s="5">
        <f t="shared" ca="1" si="497"/>
        <v>0</v>
      </c>
      <c r="H7846" s="7" cm="1">
        <f t="array" aca="1" ref="H7846" ca="1">INDEX(Subscribers!$G$2:$G$1001, INT((ROW()-2)/12)+1)</f>
        <v>14.99</v>
      </c>
      <c r="I7846">
        <f t="shared" ca="1" si="498"/>
        <v>14.99</v>
      </c>
    </row>
    <row r="7847" spans="1:9">
      <c r="A7847" cm="1">
        <f t="array" ref="A7847">INDEX(Subscribers!$A$2:$A$1001, INT((ROW()-2)/12)+1)</f>
        <v>654</v>
      </c>
      <c r="B7847">
        <f t="shared" si="495"/>
        <v>10</v>
      </c>
      <c r="C7847" s="9" cm="1">
        <f t="array" ref="C7847">INDEX(Months!$A$2:$A$13, $B7847)</f>
        <v>45566</v>
      </c>
      <c r="D7847" s="9" cm="1">
        <f t="array" aca="1" ref="D7847" ca="1">INDEX(Subscribers!$F$2:$F$1001, INT((ROW()-2)/12)+1)</f>
        <v>45352</v>
      </c>
      <c r="E7847" s="5" cm="1">
        <f t="array" aca="1" ref="E7847" ca="1">INDEX(Subscribers!$Q$2:$Q$1001, INT((ROW()-2)/12)+1)</f>
        <v>999</v>
      </c>
      <c r="F7847" s="5">
        <f t="shared" ca="1" si="496"/>
        <v>1</v>
      </c>
      <c r="G7847" s="5">
        <f t="shared" ca="1" si="497"/>
        <v>0</v>
      </c>
      <c r="H7847" s="7" cm="1">
        <f t="array" aca="1" ref="H7847" ca="1">INDEX(Subscribers!$G$2:$G$1001, INT((ROW()-2)/12)+1)</f>
        <v>14.99</v>
      </c>
      <c r="I7847">
        <f t="shared" ca="1" si="498"/>
        <v>14.99</v>
      </c>
    </row>
    <row r="7848" spans="1:9">
      <c r="A7848" cm="1">
        <f t="array" ref="A7848">INDEX(Subscribers!$A$2:$A$1001, INT((ROW()-2)/12)+1)</f>
        <v>654</v>
      </c>
      <c r="B7848">
        <f t="shared" si="495"/>
        <v>11</v>
      </c>
      <c r="C7848" s="9" cm="1">
        <f t="array" ref="C7848">INDEX(Months!$A$2:$A$13, $B7848)</f>
        <v>45597</v>
      </c>
      <c r="D7848" s="9" cm="1">
        <f t="array" aca="1" ref="D7848" ca="1">INDEX(Subscribers!$F$2:$F$1001, INT((ROW()-2)/12)+1)</f>
        <v>45352</v>
      </c>
      <c r="E7848" s="5" cm="1">
        <f t="array" aca="1" ref="E7848" ca="1">INDEX(Subscribers!$Q$2:$Q$1001, INT((ROW()-2)/12)+1)</f>
        <v>999</v>
      </c>
      <c r="F7848" s="5">
        <f t="shared" ca="1" si="496"/>
        <v>1</v>
      </c>
      <c r="G7848" s="5">
        <f t="shared" ca="1" si="497"/>
        <v>0</v>
      </c>
      <c r="H7848" s="7" cm="1">
        <f t="array" aca="1" ref="H7848" ca="1">INDEX(Subscribers!$G$2:$G$1001, INT((ROW()-2)/12)+1)</f>
        <v>14.99</v>
      </c>
      <c r="I7848">
        <f t="shared" ca="1" si="498"/>
        <v>14.99</v>
      </c>
    </row>
    <row r="7849" spans="1:9">
      <c r="A7849" cm="1">
        <f t="array" ref="A7849">INDEX(Subscribers!$A$2:$A$1001, INT((ROW()-2)/12)+1)</f>
        <v>654</v>
      </c>
      <c r="B7849">
        <f t="shared" si="495"/>
        <v>12</v>
      </c>
      <c r="C7849" s="9" cm="1">
        <f t="array" ref="C7849">INDEX(Months!$A$2:$A$13, $B7849)</f>
        <v>45627</v>
      </c>
      <c r="D7849" s="9" cm="1">
        <f t="array" aca="1" ref="D7849" ca="1">INDEX(Subscribers!$F$2:$F$1001, INT((ROW()-2)/12)+1)</f>
        <v>45352</v>
      </c>
      <c r="E7849" s="5" cm="1">
        <f t="array" aca="1" ref="E7849" ca="1">INDEX(Subscribers!$Q$2:$Q$1001, INT((ROW()-2)/12)+1)</f>
        <v>999</v>
      </c>
      <c r="F7849" s="5">
        <f t="shared" ca="1" si="496"/>
        <v>1</v>
      </c>
      <c r="G7849" s="5">
        <f t="shared" ca="1" si="497"/>
        <v>0</v>
      </c>
      <c r="H7849" s="7" cm="1">
        <f t="array" aca="1" ref="H7849" ca="1">INDEX(Subscribers!$G$2:$G$1001, INT((ROW()-2)/12)+1)</f>
        <v>14.99</v>
      </c>
      <c r="I7849">
        <f t="shared" ca="1" si="498"/>
        <v>14.99</v>
      </c>
    </row>
    <row r="7850" spans="1:9">
      <c r="A7850" cm="1">
        <f t="array" ref="A7850">INDEX(Subscribers!$A$2:$A$1001, INT((ROW()-2)/12)+1)</f>
        <v>655</v>
      </c>
      <c r="B7850">
        <f t="shared" si="495"/>
        <v>1</v>
      </c>
      <c r="C7850" s="9" cm="1">
        <f t="array" ref="C7850">INDEX(Months!$A$2:$A$13, $B7850)</f>
        <v>45292</v>
      </c>
      <c r="D7850" s="9" cm="1">
        <f t="array" aca="1" ref="D7850" ca="1">INDEX(Subscribers!$F$2:$F$1001, INT((ROW()-2)/12)+1)</f>
        <v>45597</v>
      </c>
      <c r="E7850" s="5" cm="1">
        <f t="array" aca="1" ref="E7850" ca="1">INDEX(Subscribers!$Q$2:$Q$1001, INT((ROW()-2)/12)+1)</f>
        <v>999</v>
      </c>
      <c r="F7850" s="5">
        <f t="shared" ca="1" si="496"/>
        <v>0</v>
      </c>
      <c r="G7850" s="5">
        <f t="shared" ca="1" si="497"/>
        <v>0</v>
      </c>
      <c r="H7850" s="7" cm="1">
        <f t="array" aca="1" ref="H7850" ca="1">INDEX(Subscribers!$G$2:$G$1001, INT((ROW()-2)/12)+1)</f>
        <v>19.989999999999998</v>
      </c>
      <c r="I7850">
        <f t="shared" ca="1" si="498"/>
        <v>0</v>
      </c>
    </row>
    <row r="7851" spans="1:9">
      <c r="A7851" cm="1">
        <f t="array" ref="A7851">INDEX(Subscribers!$A$2:$A$1001, INT((ROW()-2)/12)+1)</f>
        <v>655</v>
      </c>
      <c r="B7851">
        <f t="shared" si="495"/>
        <v>2</v>
      </c>
      <c r="C7851" s="9" cm="1">
        <f t="array" ref="C7851">INDEX(Months!$A$2:$A$13, $B7851)</f>
        <v>45323</v>
      </c>
      <c r="D7851" s="9" cm="1">
        <f t="array" aca="1" ref="D7851" ca="1">INDEX(Subscribers!$F$2:$F$1001, INT((ROW()-2)/12)+1)</f>
        <v>45597</v>
      </c>
      <c r="E7851" s="5" cm="1">
        <f t="array" aca="1" ref="E7851" ca="1">INDEX(Subscribers!$Q$2:$Q$1001, INT((ROW()-2)/12)+1)</f>
        <v>999</v>
      </c>
      <c r="F7851" s="5">
        <f t="shared" ca="1" si="496"/>
        <v>0</v>
      </c>
      <c r="G7851" s="5">
        <f t="shared" ca="1" si="497"/>
        <v>0</v>
      </c>
      <c r="H7851" s="7" cm="1">
        <f t="array" aca="1" ref="H7851" ca="1">INDEX(Subscribers!$G$2:$G$1001, INT((ROW()-2)/12)+1)</f>
        <v>19.989999999999998</v>
      </c>
      <c r="I7851">
        <f t="shared" ca="1" si="498"/>
        <v>0</v>
      </c>
    </row>
    <row r="7852" spans="1:9">
      <c r="A7852" cm="1">
        <f t="array" ref="A7852">INDEX(Subscribers!$A$2:$A$1001, INT((ROW()-2)/12)+1)</f>
        <v>655</v>
      </c>
      <c r="B7852">
        <f t="shared" si="495"/>
        <v>3</v>
      </c>
      <c r="C7852" s="9" cm="1">
        <f t="array" ref="C7852">INDEX(Months!$A$2:$A$13, $B7852)</f>
        <v>45352</v>
      </c>
      <c r="D7852" s="9" cm="1">
        <f t="array" aca="1" ref="D7852" ca="1">INDEX(Subscribers!$F$2:$F$1001, INT((ROW()-2)/12)+1)</f>
        <v>45597</v>
      </c>
      <c r="E7852" s="5" cm="1">
        <f t="array" aca="1" ref="E7852" ca="1">INDEX(Subscribers!$Q$2:$Q$1001, INT((ROW()-2)/12)+1)</f>
        <v>999</v>
      </c>
      <c r="F7852" s="5">
        <f t="shared" ca="1" si="496"/>
        <v>0</v>
      </c>
      <c r="G7852" s="5">
        <f t="shared" ca="1" si="497"/>
        <v>0</v>
      </c>
      <c r="H7852" s="7" cm="1">
        <f t="array" aca="1" ref="H7852" ca="1">INDEX(Subscribers!$G$2:$G$1001, INT((ROW()-2)/12)+1)</f>
        <v>19.989999999999998</v>
      </c>
      <c r="I7852">
        <f t="shared" ca="1" si="498"/>
        <v>0</v>
      </c>
    </row>
    <row r="7853" spans="1:9">
      <c r="A7853" cm="1">
        <f t="array" ref="A7853">INDEX(Subscribers!$A$2:$A$1001, INT((ROW()-2)/12)+1)</f>
        <v>655</v>
      </c>
      <c r="B7853">
        <f t="shared" si="495"/>
        <v>4</v>
      </c>
      <c r="C7853" s="9" cm="1">
        <f t="array" ref="C7853">INDEX(Months!$A$2:$A$13, $B7853)</f>
        <v>45383</v>
      </c>
      <c r="D7853" s="9" cm="1">
        <f t="array" aca="1" ref="D7853" ca="1">INDEX(Subscribers!$F$2:$F$1001, INT((ROW()-2)/12)+1)</f>
        <v>45597</v>
      </c>
      <c r="E7853" s="5" cm="1">
        <f t="array" aca="1" ref="E7853" ca="1">INDEX(Subscribers!$Q$2:$Q$1001, INT((ROW()-2)/12)+1)</f>
        <v>999</v>
      </c>
      <c r="F7853" s="5">
        <f t="shared" ca="1" si="496"/>
        <v>0</v>
      </c>
      <c r="G7853" s="5">
        <f t="shared" ca="1" si="497"/>
        <v>0</v>
      </c>
      <c r="H7853" s="7" cm="1">
        <f t="array" aca="1" ref="H7853" ca="1">INDEX(Subscribers!$G$2:$G$1001, INT((ROW()-2)/12)+1)</f>
        <v>19.989999999999998</v>
      </c>
      <c r="I7853">
        <f t="shared" ca="1" si="498"/>
        <v>0</v>
      </c>
    </row>
    <row r="7854" spans="1:9">
      <c r="A7854" cm="1">
        <f t="array" ref="A7854">INDEX(Subscribers!$A$2:$A$1001, INT((ROW()-2)/12)+1)</f>
        <v>655</v>
      </c>
      <c r="B7854">
        <f t="shared" si="495"/>
        <v>5</v>
      </c>
      <c r="C7854" s="9" cm="1">
        <f t="array" ref="C7854">INDEX(Months!$A$2:$A$13, $B7854)</f>
        <v>45413</v>
      </c>
      <c r="D7854" s="9" cm="1">
        <f t="array" aca="1" ref="D7854" ca="1">INDEX(Subscribers!$F$2:$F$1001, INT((ROW()-2)/12)+1)</f>
        <v>45597</v>
      </c>
      <c r="E7854" s="5" cm="1">
        <f t="array" aca="1" ref="E7854" ca="1">INDEX(Subscribers!$Q$2:$Q$1001, INT((ROW()-2)/12)+1)</f>
        <v>999</v>
      </c>
      <c r="F7854" s="5">
        <f t="shared" ca="1" si="496"/>
        <v>0</v>
      </c>
      <c r="G7854" s="5">
        <f t="shared" ca="1" si="497"/>
        <v>0</v>
      </c>
      <c r="H7854" s="7" cm="1">
        <f t="array" aca="1" ref="H7854" ca="1">INDEX(Subscribers!$G$2:$G$1001, INT((ROW()-2)/12)+1)</f>
        <v>19.989999999999998</v>
      </c>
      <c r="I7854">
        <f t="shared" ca="1" si="498"/>
        <v>0</v>
      </c>
    </row>
    <row r="7855" spans="1:9">
      <c r="A7855" cm="1">
        <f t="array" ref="A7855">INDEX(Subscribers!$A$2:$A$1001, INT((ROW()-2)/12)+1)</f>
        <v>655</v>
      </c>
      <c r="B7855">
        <f t="shared" si="495"/>
        <v>6</v>
      </c>
      <c r="C7855" s="9" cm="1">
        <f t="array" ref="C7855">INDEX(Months!$A$2:$A$13, $B7855)</f>
        <v>45444</v>
      </c>
      <c r="D7855" s="9" cm="1">
        <f t="array" aca="1" ref="D7855" ca="1">INDEX(Subscribers!$F$2:$F$1001, INT((ROW()-2)/12)+1)</f>
        <v>45597</v>
      </c>
      <c r="E7855" s="5" cm="1">
        <f t="array" aca="1" ref="E7855" ca="1">INDEX(Subscribers!$Q$2:$Q$1001, INT((ROW()-2)/12)+1)</f>
        <v>999</v>
      </c>
      <c r="F7855" s="5">
        <f t="shared" ca="1" si="496"/>
        <v>0</v>
      </c>
      <c r="G7855" s="5">
        <f t="shared" ca="1" si="497"/>
        <v>0</v>
      </c>
      <c r="H7855" s="7" cm="1">
        <f t="array" aca="1" ref="H7855" ca="1">INDEX(Subscribers!$G$2:$G$1001, INT((ROW()-2)/12)+1)</f>
        <v>19.989999999999998</v>
      </c>
      <c r="I7855">
        <f t="shared" ca="1" si="498"/>
        <v>0</v>
      </c>
    </row>
    <row r="7856" spans="1:9">
      <c r="A7856" cm="1">
        <f t="array" ref="A7856">INDEX(Subscribers!$A$2:$A$1001, INT((ROW()-2)/12)+1)</f>
        <v>655</v>
      </c>
      <c r="B7856">
        <f t="shared" si="495"/>
        <v>7</v>
      </c>
      <c r="C7856" s="9" cm="1">
        <f t="array" ref="C7856">INDEX(Months!$A$2:$A$13, $B7856)</f>
        <v>45474</v>
      </c>
      <c r="D7856" s="9" cm="1">
        <f t="array" aca="1" ref="D7856" ca="1">INDEX(Subscribers!$F$2:$F$1001, INT((ROW()-2)/12)+1)</f>
        <v>45597</v>
      </c>
      <c r="E7856" s="5" cm="1">
        <f t="array" aca="1" ref="E7856" ca="1">INDEX(Subscribers!$Q$2:$Q$1001, INT((ROW()-2)/12)+1)</f>
        <v>999</v>
      </c>
      <c r="F7856" s="5">
        <f t="shared" ca="1" si="496"/>
        <v>0</v>
      </c>
      <c r="G7856" s="5">
        <f t="shared" ca="1" si="497"/>
        <v>0</v>
      </c>
      <c r="H7856" s="7" cm="1">
        <f t="array" aca="1" ref="H7856" ca="1">INDEX(Subscribers!$G$2:$G$1001, INT((ROW()-2)/12)+1)</f>
        <v>19.989999999999998</v>
      </c>
      <c r="I7856">
        <f t="shared" ca="1" si="498"/>
        <v>0</v>
      </c>
    </row>
    <row r="7857" spans="1:9">
      <c r="A7857" cm="1">
        <f t="array" ref="A7857">INDEX(Subscribers!$A$2:$A$1001, INT((ROW()-2)/12)+1)</f>
        <v>655</v>
      </c>
      <c r="B7857">
        <f t="shared" si="495"/>
        <v>8</v>
      </c>
      <c r="C7857" s="9" cm="1">
        <f t="array" ref="C7857">INDEX(Months!$A$2:$A$13, $B7857)</f>
        <v>45505</v>
      </c>
      <c r="D7857" s="9" cm="1">
        <f t="array" aca="1" ref="D7857" ca="1">INDEX(Subscribers!$F$2:$F$1001, INT((ROW()-2)/12)+1)</f>
        <v>45597</v>
      </c>
      <c r="E7857" s="5" cm="1">
        <f t="array" aca="1" ref="E7857" ca="1">INDEX(Subscribers!$Q$2:$Q$1001, INT((ROW()-2)/12)+1)</f>
        <v>999</v>
      </c>
      <c r="F7857" s="5">
        <f t="shared" ca="1" si="496"/>
        <v>0</v>
      </c>
      <c r="G7857" s="5">
        <f t="shared" ca="1" si="497"/>
        <v>0</v>
      </c>
      <c r="H7857" s="7" cm="1">
        <f t="array" aca="1" ref="H7857" ca="1">INDEX(Subscribers!$G$2:$G$1001, INT((ROW()-2)/12)+1)</f>
        <v>19.989999999999998</v>
      </c>
      <c r="I7857">
        <f t="shared" ca="1" si="498"/>
        <v>0</v>
      </c>
    </row>
    <row r="7858" spans="1:9">
      <c r="A7858" cm="1">
        <f t="array" ref="A7858">INDEX(Subscribers!$A$2:$A$1001, INT((ROW()-2)/12)+1)</f>
        <v>655</v>
      </c>
      <c r="B7858">
        <f t="shared" si="495"/>
        <v>9</v>
      </c>
      <c r="C7858" s="9" cm="1">
        <f t="array" ref="C7858">INDEX(Months!$A$2:$A$13, $B7858)</f>
        <v>45536</v>
      </c>
      <c r="D7858" s="9" cm="1">
        <f t="array" aca="1" ref="D7858" ca="1">INDEX(Subscribers!$F$2:$F$1001, INT((ROW()-2)/12)+1)</f>
        <v>45597</v>
      </c>
      <c r="E7858" s="5" cm="1">
        <f t="array" aca="1" ref="E7858" ca="1">INDEX(Subscribers!$Q$2:$Q$1001, INT((ROW()-2)/12)+1)</f>
        <v>999</v>
      </c>
      <c r="F7858" s="5">
        <f t="shared" ca="1" si="496"/>
        <v>0</v>
      </c>
      <c r="G7858" s="5">
        <f t="shared" ca="1" si="497"/>
        <v>0</v>
      </c>
      <c r="H7858" s="7" cm="1">
        <f t="array" aca="1" ref="H7858" ca="1">INDEX(Subscribers!$G$2:$G$1001, INT((ROW()-2)/12)+1)</f>
        <v>19.989999999999998</v>
      </c>
      <c r="I7858">
        <f t="shared" ca="1" si="498"/>
        <v>0</v>
      </c>
    </row>
    <row r="7859" spans="1:9">
      <c r="A7859" cm="1">
        <f t="array" ref="A7859">INDEX(Subscribers!$A$2:$A$1001, INT((ROW()-2)/12)+1)</f>
        <v>655</v>
      </c>
      <c r="B7859">
        <f t="shared" si="495"/>
        <v>10</v>
      </c>
      <c r="C7859" s="9" cm="1">
        <f t="array" ref="C7859">INDEX(Months!$A$2:$A$13, $B7859)</f>
        <v>45566</v>
      </c>
      <c r="D7859" s="9" cm="1">
        <f t="array" aca="1" ref="D7859" ca="1">INDEX(Subscribers!$F$2:$F$1001, INT((ROW()-2)/12)+1)</f>
        <v>45597</v>
      </c>
      <c r="E7859" s="5" cm="1">
        <f t="array" aca="1" ref="E7859" ca="1">INDEX(Subscribers!$Q$2:$Q$1001, INT((ROW()-2)/12)+1)</f>
        <v>999</v>
      </c>
      <c r="F7859" s="5">
        <f t="shared" ca="1" si="496"/>
        <v>0</v>
      </c>
      <c r="G7859" s="5">
        <f t="shared" ca="1" si="497"/>
        <v>0</v>
      </c>
      <c r="H7859" s="7" cm="1">
        <f t="array" aca="1" ref="H7859" ca="1">INDEX(Subscribers!$G$2:$G$1001, INT((ROW()-2)/12)+1)</f>
        <v>19.989999999999998</v>
      </c>
      <c r="I7859">
        <f t="shared" ca="1" si="498"/>
        <v>0</v>
      </c>
    </row>
    <row r="7860" spans="1:9">
      <c r="A7860" cm="1">
        <f t="array" ref="A7860">INDEX(Subscribers!$A$2:$A$1001, INT((ROW()-2)/12)+1)</f>
        <v>655</v>
      </c>
      <c r="B7860">
        <f t="shared" si="495"/>
        <v>11</v>
      </c>
      <c r="C7860" s="9" cm="1">
        <f t="array" ref="C7860">INDEX(Months!$A$2:$A$13, $B7860)</f>
        <v>45597</v>
      </c>
      <c r="D7860" s="9" cm="1">
        <f t="array" aca="1" ref="D7860" ca="1">INDEX(Subscribers!$F$2:$F$1001, INT((ROW()-2)/12)+1)</f>
        <v>45597</v>
      </c>
      <c r="E7860" s="5" cm="1">
        <f t="array" aca="1" ref="E7860" ca="1">INDEX(Subscribers!$Q$2:$Q$1001, INT((ROW()-2)/12)+1)</f>
        <v>999</v>
      </c>
      <c r="F7860" s="5">
        <f t="shared" ca="1" si="496"/>
        <v>1</v>
      </c>
      <c r="G7860" s="5">
        <f t="shared" ca="1" si="497"/>
        <v>0</v>
      </c>
      <c r="H7860" s="7" cm="1">
        <f t="array" aca="1" ref="H7860" ca="1">INDEX(Subscribers!$G$2:$G$1001, INT((ROW()-2)/12)+1)</f>
        <v>19.989999999999998</v>
      </c>
      <c r="I7860">
        <f t="shared" ca="1" si="498"/>
        <v>19.989999999999998</v>
      </c>
    </row>
    <row r="7861" spans="1:9">
      <c r="A7861" cm="1">
        <f t="array" ref="A7861">INDEX(Subscribers!$A$2:$A$1001, INT((ROW()-2)/12)+1)</f>
        <v>655</v>
      </c>
      <c r="B7861">
        <f t="shared" si="495"/>
        <v>12</v>
      </c>
      <c r="C7861" s="9" cm="1">
        <f t="array" ref="C7861">INDEX(Months!$A$2:$A$13, $B7861)</f>
        <v>45627</v>
      </c>
      <c r="D7861" s="9" cm="1">
        <f t="array" aca="1" ref="D7861" ca="1">INDEX(Subscribers!$F$2:$F$1001, INT((ROW()-2)/12)+1)</f>
        <v>45597</v>
      </c>
      <c r="E7861" s="5" cm="1">
        <f t="array" aca="1" ref="E7861" ca="1">INDEX(Subscribers!$Q$2:$Q$1001, INT((ROW()-2)/12)+1)</f>
        <v>999</v>
      </c>
      <c r="F7861" s="5">
        <f t="shared" ca="1" si="496"/>
        <v>1</v>
      </c>
      <c r="G7861" s="5">
        <f t="shared" ca="1" si="497"/>
        <v>0</v>
      </c>
      <c r="H7861" s="7" cm="1">
        <f t="array" aca="1" ref="H7861" ca="1">INDEX(Subscribers!$G$2:$G$1001, INT((ROW()-2)/12)+1)</f>
        <v>19.989999999999998</v>
      </c>
      <c r="I7861">
        <f t="shared" ca="1" si="498"/>
        <v>19.989999999999998</v>
      </c>
    </row>
    <row r="7862" spans="1:9">
      <c r="A7862" cm="1">
        <f t="array" ref="A7862">INDEX(Subscribers!$A$2:$A$1001, INT((ROW()-2)/12)+1)</f>
        <v>656</v>
      </c>
      <c r="B7862">
        <f t="shared" si="495"/>
        <v>1</v>
      </c>
      <c r="C7862" s="9" cm="1">
        <f t="array" ref="C7862">INDEX(Months!$A$2:$A$13, $B7862)</f>
        <v>45292</v>
      </c>
      <c r="D7862" s="9" cm="1">
        <f t="array" aca="1" ref="D7862" ca="1">INDEX(Subscribers!$F$2:$F$1001, INT((ROW()-2)/12)+1)</f>
        <v>45505</v>
      </c>
      <c r="E7862" s="5" cm="1">
        <f t="array" aca="1" ref="E7862" ca="1">INDEX(Subscribers!$Q$2:$Q$1001, INT((ROW()-2)/12)+1)</f>
        <v>8</v>
      </c>
      <c r="F7862" s="5">
        <f t="shared" ca="1" si="496"/>
        <v>0</v>
      </c>
      <c r="G7862" s="5">
        <f t="shared" ca="1" si="497"/>
        <v>0</v>
      </c>
      <c r="H7862" s="7" cm="1">
        <f t="array" aca="1" ref="H7862" ca="1">INDEX(Subscribers!$G$2:$G$1001, INT((ROW()-2)/12)+1)</f>
        <v>29.979999999999997</v>
      </c>
      <c r="I7862">
        <f t="shared" ca="1" si="498"/>
        <v>0</v>
      </c>
    </row>
    <row r="7863" spans="1:9">
      <c r="A7863" cm="1">
        <f t="array" ref="A7863">INDEX(Subscribers!$A$2:$A$1001, INT((ROW()-2)/12)+1)</f>
        <v>656</v>
      </c>
      <c r="B7863">
        <f t="shared" si="495"/>
        <v>2</v>
      </c>
      <c r="C7863" s="9" cm="1">
        <f t="array" ref="C7863">INDEX(Months!$A$2:$A$13, $B7863)</f>
        <v>45323</v>
      </c>
      <c r="D7863" s="9" cm="1">
        <f t="array" aca="1" ref="D7863" ca="1">INDEX(Subscribers!$F$2:$F$1001, INT((ROW()-2)/12)+1)</f>
        <v>45505</v>
      </c>
      <c r="E7863" s="5" cm="1">
        <f t="array" aca="1" ref="E7863" ca="1">INDEX(Subscribers!$Q$2:$Q$1001, INT((ROW()-2)/12)+1)</f>
        <v>8</v>
      </c>
      <c r="F7863" s="5">
        <f t="shared" ca="1" si="496"/>
        <v>0</v>
      </c>
      <c r="G7863" s="5">
        <f t="shared" ca="1" si="497"/>
        <v>0</v>
      </c>
      <c r="H7863" s="7" cm="1">
        <f t="array" aca="1" ref="H7863" ca="1">INDEX(Subscribers!$G$2:$G$1001, INT((ROW()-2)/12)+1)</f>
        <v>29.979999999999997</v>
      </c>
      <c r="I7863">
        <f t="shared" ca="1" si="498"/>
        <v>0</v>
      </c>
    </row>
    <row r="7864" spans="1:9">
      <c r="A7864" cm="1">
        <f t="array" ref="A7864">INDEX(Subscribers!$A$2:$A$1001, INT((ROW()-2)/12)+1)</f>
        <v>656</v>
      </c>
      <c r="B7864">
        <f t="shared" si="495"/>
        <v>3</v>
      </c>
      <c r="C7864" s="9" cm="1">
        <f t="array" ref="C7864">INDEX(Months!$A$2:$A$13, $B7864)</f>
        <v>45352</v>
      </c>
      <c r="D7864" s="9" cm="1">
        <f t="array" aca="1" ref="D7864" ca="1">INDEX(Subscribers!$F$2:$F$1001, INT((ROW()-2)/12)+1)</f>
        <v>45505</v>
      </c>
      <c r="E7864" s="5" cm="1">
        <f t="array" aca="1" ref="E7864" ca="1">INDEX(Subscribers!$Q$2:$Q$1001, INT((ROW()-2)/12)+1)</f>
        <v>8</v>
      </c>
      <c r="F7864" s="5">
        <f t="shared" ca="1" si="496"/>
        <v>0</v>
      </c>
      <c r="G7864" s="5">
        <f t="shared" ca="1" si="497"/>
        <v>0</v>
      </c>
      <c r="H7864" s="7" cm="1">
        <f t="array" aca="1" ref="H7864" ca="1">INDEX(Subscribers!$G$2:$G$1001, INT((ROW()-2)/12)+1)</f>
        <v>29.979999999999997</v>
      </c>
      <c r="I7864">
        <f t="shared" ca="1" si="498"/>
        <v>0</v>
      </c>
    </row>
    <row r="7865" spans="1:9">
      <c r="A7865" cm="1">
        <f t="array" ref="A7865">INDEX(Subscribers!$A$2:$A$1001, INT((ROW()-2)/12)+1)</f>
        <v>656</v>
      </c>
      <c r="B7865">
        <f t="shared" si="495"/>
        <v>4</v>
      </c>
      <c r="C7865" s="9" cm="1">
        <f t="array" ref="C7865">INDEX(Months!$A$2:$A$13, $B7865)</f>
        <v>45383</v>
      </c>
      <c r="D7865" s="9" cm="1">
        <f t="array" aca="1" ref="D7865" ca="1">INDEX(Subscribers!$F$2:$F$1001, INT((ROW()-2)/12)+1)</f>
        <v>45505</v>
      </c>
      <c r="E7865" s="5" cm="1">
        <f t="array" aca="1" ref="E7865" ca="1">INDEX(Subscribers!$Q$2:$Q$1001, INT((ROW()-2)/12)+1)</f>
        <v>8</v>
      </c>
      <c r="F7865" s="5">
        <f t="shared" ca="1" si="496"/>
        <v>0</v>
      </c>
      <c r="G7865" s="5">
        <f t="shared" ca="1" si="497"/>
        <v>0</v>
      </c>
      <c r="H7865" s="7" cm="1">
        <f t="array" aca="1" ref="H7865" ca="1">INDEX(Subscribers!$G$2:$G$1001, INT((ROW()-2)/12)+1)</f>
        <v>29.979999999999997</v>
      </c>
      <c r="I7865">
        <f t="shared" ca="1" si="498"/>
        <v>0</v>
      </c>
    </row>
    <row r="7866" spans="1:9">
      <c r="A7866" cm="1">
        <f t="array" ref="A7866">INDEX(Subscribers!$A$2:$A$1001, INT((ROW()-2)/12)+1)</f>
        <v>656</v>
      </c>
      <c r="B7866">
        <f t="shared" si="495"/>
        <v>5</v>
      </c>
      <c r="C7866" s="9" cm="1">
        <f t="array" ref="C7866">INDEX(Months!$A$2:$A$13, $B7866)</f>
        <v>45413</v>
      </c>
      <c r="D7866" s="9" cm="1">
        <f t="array" aca="1" ref="D7866" ca="1">INDEX(Subscribers!$F$2:$F$1001, INT((ROW()-2)/12)+1)</f>
        <v>45505</v>
      </c>
      <c r="E7866" s="5" cm="1">
        <f t="array" aca="1" ref="E7866" ca="1">INDEX(Subscribers!$Q$2:$Q$1001, INT((ROW()-2)/12)+1)</f>
        <v>8</v>
      </c>
      <c r="F7866" s="5">
        <f t="shared" ca="1" si="496"/>
        <v>0</v>
      </c>
      <c r="G7866" s="5">
        <f t="shared" ca="1" si="497"/>
        <v>0</v>
      </c>
      <c r="H7866" s="7" cm="1">
        <f t="array" aca="1" ref="H7866" ca="1">INDEX(Subscribers!$G$2:$G$1001, INT((ROW()-2)/12)+1)</f>
        <v>29.979999999999997</v>
      </c>
      <c r="I7866">
        <f t="shared" ca="1" si="498"/>
        <v>0</v>
      </c>
    </row>
    <row r="7867" spans="1:9">
      <c r="A7867" cm="1">
        <f t="array" ref="A7867">INDEX(Subscribers!$A$2:$A$1001, INT((ROW()-2)/12)+1)</f>
        <v>656</v>
      </c>
      <c r="B7867">
        <f t="shared" si="495"/>
        <v>6</v>
      </c>
      <c r="C7867" s="9" cm="1">
        <f t="array" ref="C7867">INDEX(Months!$A$2:$A$13, $B7867)</f>
        <v>45444</v>
      </c>
      <c r="D7867" s="9" cm="1">
        <f t="array" aca="1" ref="D7867" ca="1">INDEX(Subscribers!$F$2:$F$1001, INT((ROW()-2)/12)+1)</f>
        <v>45505</v>
      </c>
      <c r="E7867" s="5" cm="1">
        <f t="array" aca="1" ref="E7867" ca="1">INDEX(Subscribers!$Q$2:$Q$1001, INT((ROW()-2)/12)+1)</f>
        <v>8</v>
      </c>
      <c r="F7867" s="5">
        <f t="shared" ca="1" si="496"/>
        <v>0</v>
      </c>
      <c r="G7867" s="5">
        <f t="shared" ca="1" si="497"/>
        <v>0</v>
      </c>
      <c r="H7867" s="7" cm="1">
        <f t="array" aca="1" ref="H7867" ca="1">INDEX(Subscribers!$G$2:$G$1001, INT((ROW()-2)/12)+1)</f>
        <v>29.979999999999997</v>
      </c>
      <c r="I7867">
        <f t="shared" ca="1" si="498"/>
        <v>0</v>
      </c>
    </row>
    <row r="7868" spans="1:9">
      <c r="A7868" cm="1">
        <f t="array" ref="A7868">INDEX(Subscribers!$A$2:$A$1001, INT((ROW()-2)/12)+1)</f>
        <v>656</v>
      </c>
      <c r="B7868">
        <f t="shared" si="495"/>
        <v>7</v>
      </c>
      <c r="C7868" s="9" cm="1">
        <f t="array" ref="C7868">INDEX(Months!$A$2:$A$13, $B7868)</f>
        <v>45474</v>
      </c>
      <c r="D7868" s="9" cm="1">
        <f t="array" aca="1" ref="D7868" ca="1">INDEX(Subscribers!$F$2:$F$1001, INT((ROW()-2)/12)+1)</f>
        <v>45505</v>
      </c>
      <c r="E7868" s="5" cm="1">
        <f t="array" aca="1" ref="E7868" ca="1">INDEX(Subscribers!$Q$2:$Q$1001, INT((ROW()-2)/12)+1)</f>
        <v>8</v>
      </c>
      <c r="F7868" s="5">
        <f t="shared" ca="1" si="496"/>
        <v>0</v>
      </c>
      <c r="G7868" s="5">
        <f t="shared" ca="1" si="497"/>
        <v>0</v>
      </c>
      <c r="H7868" s="7" cm="1">
        <f t="array" aca="1" ref="H7868" ca="1">INDEX(Subscribers!$G$2:$G$1001, INT((ROW()-2)/12)+1)</f>
        <v>29.979999999999997</v>
      </c>
      <c r="I7868">
        <f t="shared" ca="1" si="498"/>
        <v>0</v>
      </c>
    </row>
    <row r="7869" spans="1:9">
      <c r="A7869" cm="1">
        <f t="array" ref="A7869">INDEX(Subscribers!$A$2:$A$1001, INT((ROW()-2)/12)+1)</f>
        <v>656</v>
      </c>
      <c r="B7869">
        <f t="shared" si="495"/>
        <v>8</v>
      </c>
      <c r="C7869" s="9" cm="1">
        <f t="array" ref="C7869">INDEX(Months!$A$2:$A$13, $B7869)</f>
        <v>45505</v>
      </c>
      <c r="D7869" s="9" cm="1">
        <f t="array" aca="1" ref="D7869" ca="1">INDEX(Subscribers!$F$2:$F$1001, INT((ROW()-2)/12)+1)</f>
        <v>45505</v>
      </c>
      <c r="E7869" s="5" cm="1">
        <f t="array" aca="1" ref="E7869" ca="1">INDEX(Subscribers!$Q$2:$Q$1001, INT((ROW()-2)/12)+1)</f>
        <v>8</v>
      </c>
      <c r="F7869" s="5">
        <f t="shared" ca="1" si="496"/>
        <v>0</v>
      </c>
      <c r="G7869" s="5">
        <f t="shared" ca="1" si="497"/>
        <v>1</v>
      </c>
      <c r="H7869" s="7" cm="1">
        <f t="array" aca="1" ref="H7869" ca="1">INDEX(Subscribers!$G$2:$G$1001, INT((ROW()-2)/12)+1)</f>
        <v>29.979999999999997</v>
      </c>
      <c r="I7869">
        <f t="shared" ca="1" si="498"/>
        <v>0</v>
      </c>
    </row>
    <row r="7870" spans="1:9">
      <c r="A7870" cm="1">
        <f t="array" ref="A7870">INDEX(Subscribers!$A$2:$A$1001, INT((ROW()-2)/12)+1)</f>
        <v>656</v>
      </c>
      <c r="B7870">
        <f t="shared" si="495"/>
        <v>9</v>
      </c>
      <c r="C7870" s="9" cm="1">
        <f t="array" ref="C7870">INDEX(Months!$A$2:$A$13, $B7870)</f>
        <v>45536</v>
      </c>
      <c r="D7870" s="9" cm="1">
        <f t="array" aca="1" ref="D7870" ca="1">INDEX(Subscribers!$F$2:$F$1001, INT((ROW()-2)/12)+1)</f>
        <v>45505</v>
      </c>
      <c r="E7870" s="5" cm="1">
        <f t="array" aca="1" ref="E7870" ca="1">INDEX(Subscribers!$Q$2:$Q$1001, INT((ROW()-2)/12)+1)</f>
        <v>8</v>
      </c>
      <c r="F7870" s="5">
        <f t="shared" ca="1" si="496"/>
        <v>0</v>
      </c>
      <c r="G7870" s="5">
        <f t="shared" ca="1" si="497"/>
        <v>0</v>
      </c>
      <c r="H7870" s="7" cm="1">
        <f t="array" aca="1" ref="H7870" ca="1">INDEX(Subscribers!$G$2:$G$1001, INT((ROW()-2)/12)+1)</f>
        <v>29.979999999999997</v>
      </c>
      <c r="I7870">
        <f t="shared" ca="1" si="498"/>
        <v>0</v>
      </c>
    </row>
    <row r="7871" spans="1:9">
      <c r="A7871" cm="1">
        <f t="array" ref="A7871">INDEX(Subscribers!$A$2:$A$1001, INT((ROW()-2)/12)+1)</f>
        <v>656</v>
      </c>
      <c r="B7871">
        <f t="shared" si="495"/>
        <v>10</v>
      </c>
      <c r="C7871" s="9" cm="1">
        <f t="array" ref="C7871">INDEX(Months!$A$2:$A$13, $B7871)</f>
        <v>45566</v>
      </c>
      <c r="D7871" s="9" cm="1">
        <f t="array" aca="1" ref="D7871" ca="1">INDEX(Subscribers!$F$2:$F$1001, INT((ROW()-2)/12)+1)</f>
        <v>45505</v>
      </c>
      <c r="E7871" s="5" cm="1">
        <f t="array" aca="1" ref="E7871" ca="1">INDEX(Subscribers!$Q$2:$Q$1001, INT((ROW()-2)/12)+1)</f>
        <v>8</v>
      </c>
      <c r="F7871" s="5">
        <f t="shared" ca="1" si="496"/>
        <v>0</v>
      </c>
      <c r="G7871" s="5">
        <f t="shared" ca="1" si="497"/>
        <v>0</v>
      </c>
      <c r="H7871" s="7" cm="1">
        <f t="array" aca="1" ref="H7871" ca="1">INDEX(Subscribers!$G$2:$G$1001, INT((ROW()-2)/12)+1)</f>
        <v>29.979999999999997</v>
      </c>
      <c r="I7871">
        <f t="shared" ca="1" si="498"/>
        <v>0</v>
      </c>
    </row>
    <row r="7872" spans="1:9">
      <c r="A7872" cm="1">
        <f t="array" ref="A7872">INDEX(Subscribers!$A$2:$A$1001, INT((ROW()-2)/12)+1)</f>
        <v>656</v>
      </c>
      <c r="B7872">
        <f t="shared" si="495"/>
        <v>11</v>
      </c>
      <c r="C7872" s="9" cm="1">
        <f t="array" ref="C7872">INDEX(Months!$A$2:$A$13, $B7872)</f>
        <v>45597</v>
      </c>
      <c r="D7872" s="9" cm="1">
        <f t="array" aca="1" ref="D7872" ca="1">INDEX(Subscribers!$F$2:$F$1001, INT((ROW()-2)/12)+1)</f>
        <v>45505</v>
      </c>
      <c r="E7872" s="5" cm="1">
        <f t="array" aca="1" ref="E7872" ca="1">INDEX(Subscribers!$Q$2:$Q$1001, INT((ROW()-2)/12)+1)</f>
        <v>8</v>
      </c>
      <c r="F7872" s="5">
        <f t="shared" ca="1" si="496"/>
        <v>0</v>
      </c>
      <c r="G7872" s="5">
        <f t="shared" ca="1" si="497"/>
        <v>0</v>
      </c>
      <c r="H7872" s="7" cm="1">
        <f t="array" aca="1" ref="H7872" ca="1">INDEX(Subscribers!$G$2:$G$1001, INT((ROW()-2)/12)+1)</f>
        <v>29.979999999999997</v>
      </c>
      <c r="I7872">
        <f t="shared" ca="1" si="498"/>
        <v>0</v>
      </c>
    </row>
    <row r="7873" spans="1:9">
      <c r="A7873" cm="1">
        <f t="array" ref="A7873">INDEX(Subscribers!$A$2:$A$1001, INT((ROW()-2)/12)+1)</f>
        <v>656</v>
      </c>
      <c r="B7873">
        <f t="shared" si="495"/>
        <v>12</v>
      </c>
      <c r="C7873" s="9" cm="1">
        <f t="array" ref="C7873">INDEX(Months!$A$2:$A$13, $B7873)</f>
        <v>45627</v>
      </c>
      <c r="D7873" s="9" cm="1">
        <f t="array" aca="1" ref="D7873" ca="1">INDEX(Subscribers!$F$2:$F$1001, INT((ROW()-2)/12)+1)</f>
        <v>45505</v>
      </c>
      <c r="E7873" s="5" cm="1">
        <f t="array" aca="1" ref="E7873" ca="1">INDEX(Subscribers!$Q$2:$Q$1001, INT((ROW()-2)/12)+1)</f>
        <v>8</v>
      </c>
      <c r="F7873" s="5">
        <f t="shared" ca="1" si="496"/>
        <v>0</v>
      </c>
      <c r="G7873" s="5">
        <f t="shared" ca="1" si="497"/>
        <v>0</v>
      </c>
      <c r="H7873" s="7" cm="1">
        <f t="array" aca="1" ref="H7873" ca="1">INDEX(Subscribers!$G$2:$G$1001, INT((ROW()-2)/12)+1)</f>
        <v>29.979999999999997</v>
      </c>
      <c r="I7873">
        <f t="shared" ca="1" si="498"/>
        <v>0</v>
      </c>
    </row>
    <row r="7874" spans="1:9">
      <c r="A7874" cm="1">
        <f t="array" ref="A7874">INDEX(Subscribers!$A$2:$A$1001, INT((ROW()-2)/12)+1)</f>
        <v>657</v>
      </c>
      <c r="B7874">
        <f t="shared" si="495"/>
        <v>1</v>
      </c>
      <c r="C7874" s="9" cm="1">
        <f t="array" ref="C7874">INDEX(Months!$A$2:$A$13, $B7874)</f>
        <v>45292</v>
      </c>
      <c r="D7874" s="9" cm="1">
        <f t="array" aca="1" ref="D7874" ca="1">INDEX(Subscribers!$F$2:$F$1001, INT((ROW()-2)/12)+1)</f>
        <v>45474</v>
      </c>
      <c r="E7874" s="5" cm="1">
        <f t="array" aca="1" ref="E7874" ca="1">INDEX(Subscribers!$Q$2:$Q$1001, INT((ROW()-2)/12)+1)</f>
        <v>999</v>
      </c>
      <c r="F7874" s="5">
        <f t="shared" ca="1" si="496"/>
        <v>0</v>
      </c>
      <c r="G7874" s="5">
        <f t="shared" ca="1" si="497"/>
        <v>0</v>
      </c>
      <c r="H7874" s="7" cm="1">
        <f t="array" aca="1" ref="H7874" ca="1">INDEX(Subscribers!$G$2:$G$1001, INT((ROW()-2)/12)+1)</f>
        <v>14.99</v>
      </c>
      <c r="I7874">
        <f t="shared" ca="1" si="498"/>
        <v>0</v>
      </c>
    </row>
    <row r="7875" spans="1:9">
      <c r="A7875" cm="1">
        <f t="array" ref="A7875">INDEX(Subscribers!$A$2:$A$1001, INT((ROW()-2)/12)+1)</f>
        <v>657</v>
      </c>
      <c r="B7875">
        <f t="shared" ref="B7875:B7938" si="499">MOD(ROW()-2,12)+1</f>
        <v>2</v>
      </c>
      <c r="C7875" s="9" cm="1">
        <f t="array" ref="C7875">INDEX(Months!$A$2:$A$13, $B7875)</f>
        <v>45323</v>
      </c>
      <c r="D7875" s="9" cm="1">
        <f t="array" aca="1" ref="D7875" ca="1">INDEX(Subscribers!$F$2:$F$1001, INT((ROW()-2)/12)+1)</f>
        <v>45474</v>
      </c>
      <c r="E7875" s="5" cm="1">
        <f t="array" aca="1" ref="E7875" ca="1">INDEX(Subscribers!$Q$2:$Q$1001, INT((ROW()-2)/12)+1)</f>
        <v>999</v>
      </c>
      <c r="F7875" s="5">
        <f t="shared" ref="F7875:F7938" ca="1" si="500">--( AND($C7875&gt;=$D7875, IF($E7875=999, TRUE, $B7875&lt;$E7875)) )</f>
        <v>0</v>
      </c>
      <c r="G7875" s="5">
        <f t="shared" ref="G7875:G7938" ca="1" si="501">IF($E7875=999,0,IF($B7875=$E7875,1,0))</f>
        <v>0</v>
      </c>
      <c r="H7875" s="7" cm="1">
        <f t="array" aca="1" ref="H7875" ca="1">INDEX(Subscribers!$G$2:$G$1001, INT((ROW()-2)/12)+1)</f>
        <v>14.99</v>
      </c>
      <c r="I7875">
        <f t="shared" ref="I7875:I7938" ca="1" si="502">IF($F7875=1,$H7875,0)</f>
        <v>0</v>
      </c>
    </row>
    <row r="7876" spans="1:9">
      <c r="A7876" cm="1">
        <f t="array" ref="A7876">INDEX(Subscribers!$A$2:$A$1001, INT((ROW()-2)/12)+1)</f>
        <v>657</v>
      </c>
      <c r="B7876">
        <f t="shared" si="499"/>
        <v>3</v>
      </c>
      <c r="C7876" s="9" cm="1">
        <f t="array" ref="C7876">INDEX(Months!$A$2:$A$13, $B7876)</f>
        <v>45352</v>
      </c>
      <c r="D7876" s="9" cm="1">
        <f t="array" aca="1" ref="D7876" ca="1">INDEX(Subscribers!$F$2:$F$1001, INT((ROW()-2)/12)+1)</f>
        <v>45474</v>
      </c>
      <c r="E7876" s="5" cm="1">
        <f t="array" aca="1" ref="E7876" ca="1">INDEX(Subscribers!$Q$2:$Q$1001, INT((ROW()-2)/12)+1)</f>
        <v>999</v>
      </c>
      <c r="F7876" s="5">
        <f t="shared" ca="1" si="500"/>
        <v>0</v>
      </c>
      <c r="G7876" s="5">
        <f t="shared" ca="1" si="501"/>
        <v>0</v>
      </c>
      <c r="H7876" s="7" cm="1">
        <f t="array" aca="1" ref="H7876" ca="1">INDEX(Subscribers!$G$2:$G$1001, INT((ROW()-2)/12)+1)</f>
        <v>14.99</v>
      </c>
      <c r="I7876">
        <f t="shared" ca="1" si="502"/>
        <v>0</v>
      </c>
    </row>
    <row r="7877" spans="1:9">
      <c r="A7877" cm="1">
        <f t="array" ref="A7877">INDEX(Subscribers!$A$2:$A$1001, INT((ROW()-2)/12)+1)</f>
        <v>657</v>
      </c>
      <c r="B7877">
        <f t="shared" si="499"/>
        <v>4</v>
      </c>
      <c r="C7877" s="9" cm="1">
        <f t="array" ref="C7877">INDEX(Months!$A$2:$A$13, $B7877)</f>
        <v>45383</v>
      </c>
      <c r="D7877" s="9" cm="1">
        <f t="array" aca="1" ref="D7877" ca="1">INDEX(Subscribers!$F$2:$F$1001, INT((ROW()-2)/12)+1)</f>
        <v>45474</v>
      </c>
      <c r="E7877" s="5" cm="1">
        <f t="array" aca="1" ref="E7877" ca="1">INDEX(Subscribers!$Q$2:$Q$1001, INT((ROW()-2)/12)+1)</f>
        <v>999</v>
      </c>
      <c r="F7877" s="5">
        <f t="shared" ca="1" si="500"/>
        <v>0</v>
      </c>
      <c r="G7877" s="5">
        <f t="shared" ca="1" si="501"/>
        <v>0</v>
      </c>
      <c r="H7877" s="7" cm="1">
        <f t="array" aca="1" ref="H7877" ca="1">INDEX(Subscribers!$G$2:$G$1001, INT((ROW()-2)/12)+1)</f>
        <v>14.99</v>
      </c>
      <c r="I7877">
        <f t="shared" ca="1" si="502"/>
        <v>0</v>
      </c>
    </row>
    <row r="7878" spans="1:9">
      <c r="A7878" cm="1">
        <f t="array" ref="A7878">INDEX(Subscribers!$A$2:$A$1001, INT((ROW()-2)/12)+1)</f>
        <v>657</v>
      </c>
      <c r="B7878">
        <f t="shared" si="499"/>
        <v>5</v>
      </c>
      <c r="C7878" s="9" cm="1">
        <f t="array" ref="C7878">INDEX(Months!$A$2:$A$13, $B7878)</f>
        <v>45413</v>
      </c>
      <c r="D7878" s="9" cm="1">
        <f t="array" aca="1" ref="D7878" ca="1">INDEX(Subscribers!$F$2:$F$1001, INT((ROW()-2)/12)+1)</f>
        <v>45474</v>
      </c>
      <c r="E7878" s="5" cm="1">
        <f t="array" aca="1" ref="E7878" ca="1">INDEX(Subscribers!$Q$2:$Q$1001, INT((ROW()-2)/12)+1)</f>
        <v>999</v>
      </c>
      <c r="F7878" s="5">
        <f t="shared" ca="1" si="500"/>
        <v>0</v>
      </c>
      <c r="G7878" s="5">
        <f t="shared" ca="1" si="501"/>
        <v>0</v>
      </c>
      <c r="H7878" s="7" cm="1">
        <f t="array" aca="1" ref="H7878" ca="1">INDEX(Subscribers!$G$2:$G$1001, INT((ROW()-2)/12)+1)</f>
        <v>14.99</v>
      </c>
      <c r="I7878">
        <f t="shared" ca="1" si="502"/>
        <v>0</v>
      </c>
    </row>
    <row r="7879" spans="1:9">
      <c r="A7879" cm="1">
        <f t="array" ref="A7879">INDEX(Subscribers!$A$2:$A$1001, INT((ROW()-2)/12)+1)</f>
        <v>657</v>
      </c>
      <c r="B7879">
        <f t="shared" si="499"/>
        <v>6</v>
      </c>
      <c r="C7879" s="9" cm="1">
        <f t="array" ref="C7879">INDEX(Months!$A$2:$A$13, $B7879)</f>
        <v>45444</v>
      </c>
      <c r="D7879" s="9" cm="1">
        <f t="array" aca="1" ref="D7879" ca="1">INDEX(Subscribers!$F$2:$F$1001, INT((ROW()-2)/12)+1)</f>
        <v>45474</v>
      </c>
      <c r="E7879" s="5" cm="1">
        <f t="array" aca="1" ref="E7879" ca="1">INDEX(Subscribers!$Q$2:$Q$1001, INT((ROW()-2)/12)+1)</f>
        <v>999</v>
      </c>
      <c r="F7879" s="5">
        <f t="shared" ca="1" si="500"/>
        <v>0</v>
      </c>
      <c r="G7879" s="5">
        <f t="shared" ca="1" si="501"/>
        <v>0</v>
      </c>
      <c r="H7879" s="7" cm="1">
        <f t="array" aca="1" ref="H7879" ca="1">INDEX(Subscribers!$G$2:$G$1001, INT((ROW()-2)/12)+1)</f>
        <v>14.99</v>
      </c>
      <c r="I7879">
        <f t="shared" ca="1" si="502"/>
        <v>0</v>
      </c>
    </row>
    <row r="7880" spans="1:9">
      <c r="A7880" cm="1">
        <f t="array" ref="A7880">INDEX(Subscribers!$A$2:$A$1001, INT((ROW()-2)/12)+1)</f>
        <v>657</v>
      </c>
      <c r="B7880">
        <f t="shared" si="499"/>
        <v>7</v>
      </c>
      <c r="C7880" s="9" cm="1">
        <f t="array" ref="C7880">INDEX(Months!$A$2:$A$13, $B7880)</f>
        <v>45474</v>
      </c>
      <c r="D7880" s="9" cm="1">
        <f t="array" aca="1" ref="D7880" ca="1">INDEX(Subscribers!$F$2:$F$1001, INT((ROW()-2)/12)+1)</f>
        <v>45474</v>
      </c>
      <c r="E7880" s="5" cm="1">
        <f t="array" aca="1" ref="E7880" ca="1">INDEX(Subscribers!$Q$2:$Q$1001, INT((ROW()-2)/12)+1)</f>
        <v>999</v>
      </c>
      <c r="F7880" s="5">
        <f t="shared" ca="1" si="500"/>
        <v>1</v>
      </c>
      <c r="G7880" s="5">
        <f t="shared" ca="1" si="501"/>
        <v>0</v>
      </c>
      <c r="H7880" s="7" cm="1">
        <f t="array" aca="1" ref="H7880" ca="1">INDEX(Subscribers!$G$2:$G$1001, INT((ROW()-2)/12)+1)</f>
        <v>14.99</v>
      </c>
      <c r="I7880">
        <f t="shared" ca="1" si="502"/>
        <v>14.99</v>
      </c>
    </row>
    <row r="7881" spans="1:9">
      <c r="A7881" cm="1">
        <f t="array" ref="A7881">INDEX(Subscribers!$A$2:$A$1001, INT((ROW()-2)/12)+1)</f>
        <v>657</v>
      </c>
      <c r="B7881">
        <f t="shared" si="499"/>
        <v>8</v>
      </c>
      <c r="C7881" s="9" cm="1">
        <f t="array" ref="C7881">INDEX(Months!$A$2:$A$13, $B7881)</f>
        <v>45505</v>
      </c>
      <c r="D7881" s="9" cm="1">
        <f t="array" aca="1" ref="D7881" ca="1">INDEX(Subscribers!$F$2:$F$1001, INT((ROW()-2)/12)+1)</f>
        <v>45474</v>
      </c>
      <c r="E7881" s="5" cm="1">
        <f t="array" aca="1" ref="E7881" ca="1">INDEX(Subscribers!$Q$2:$Q$1001, INT((ROW()-2)/12)+1)</f>
        <v>999</v>
      </c>
      <c r="F7881" s="5">
        <f t="shared" ca="1" si="500"/>
        <v>1</v>
      </c>
      <c r="G7881" s="5">
        <f t="shared" ca="1" si="501"/>
        <v>0</v>
      </c>
      <c r="H7881" s="7" cm="1">
        <f t="array" aca="1" ref="H7881" ca="1">INDEX(Subscribers!$G$2:$G$1001, INT((ROW()-2)/12)+1)</f>
        <v>14.99</v>
      </c>
      <c r="I7881">
        <f t="shared" ca="1" si="502"/>
        <v>14.99</v>
      </c>
    </row>
    <row r="7882" spans="1:9">
      <c r="A7882" cm="1">
        <f t="array" ref="A7882">INDEX(Subscribers!$A$2:$A$1001, INT((ROW()-2)/12)+1)</f>
        <v>657</v>
      </c>
      <c r="B7882">
        <f t="shared" si="499"/>
        <v>9</v>
      </c>
      <c r="C7882" s="9" cm="1">
        <f t="array" ref="C7882">INDEX(Months!$A$2:$A$13, $B7882)</f>
        <v>45536</v>
      </c>
      <c r="D7882" s="9" cm="1">
        <f t="array" aca="1" ref="D7882" ca="1">INDEX(Subscribers!$F$2:$F$1001, INT((ROW()-2)/12)+1)</f>
        <v>45474</v>
      </c>
      <c r="E7882" s="5" cm="1">
        <f t="array" aca="1" ref="E7882" ca="1">INDEX(Subscribers!$Q$2:$Q$1001, INT((ROW()-2)/12)+1)</f>
        <v>999</v>
      </c>
      <c r="F7882" s="5">
        <f t="shared" ca="1" si="500"/>
        <v>1</v>
      </c>
      <c r="G7882" s="5">
        <f t="shared" ca="1" si="501"/>
        <v>0</v>
      </c>
      <c r="H7882" s="7" cm="1">
        <f t="array" aca="1" ref="H7882" ca="1">INDEX(Subscribers!$G$2:$G$1001, INT((ROW()-2)/12)+1)</f>
        <v>14.99</v>
      </c>
      <c r="I7882">
        <f t="shared" ca="1" si="502"/>
        <v>14.99</v>
      </c>
    </row>
    <row r="7883" spans="1:9">
      <c r="A7883" cm="1">
        <f t="array" ref="A7883">INDEX(Subscribers!$A$2:$A$1001, INT((ROW()-2)/12)+1)</f>
        <v>657</v>
      </c>
      <c r="B7883">
        <f t="shared" si="499"/>
        <v>10</v>
      </c>
      <c r="C7883" s="9" cm="1">
        <f t="array" ref="C7883">INDEX(Months!$A$2:$A$13, $B7883)</f>
        <v>45566</v>
      </c>
      <c r="D7883" s="9" cm="1">
        <f t="array" aca="1" ref="D7883" ca="1">INDEX(Subscribers!$F$2:$F$1001, INT((ROW()-2)/12)+1)</f>
        <v>45474</v>
      </c>
      <c r="E7883" s="5" cm="1">
        <f t="array" aca="1" ref="E7883" ca="1">INDEX(Subscribers!$Q$2:$Q$1001, INT((ROW()-2)/12)+1)</f>
        <v>999</v>
      </c>
      <c r="F7883" s="5">
        <f t="shared" ca="1" si="500"/>
        <v>1</v>
      </c>
      <c r="G7883" s="5">
        <f t="shared" ca="1" si="501"/>
        <v>0</v>
      </c>
      <c r="H7883" s="7" cm="1">
        <f t="array" aca="1" ref="H7883" ca="1">INDEX(Subscribers!$G$2:$G$1001, INT((ROW()-2)/12)+1)</f>
        <v>14.99</v>
      </c>
      <c r="I7883">
        <f t="shared" ca="1" si="502"/>
        <v>14.99</v>
      </c>
    </row>
    <row r="7884" spans="1:9">
      <c r="A7884" cm="1">
        <f t="array" ref="A7884">INDEX(Subscribers!$A$2:$A$1001, INT((ROW()-2)/12)+1)</f>
        <v>657</v>
      </c>
      <c r="B7884">
        <f t="shared" si="499"/>
        <v>11</v>
      </c>
      <c r="C7884" s="9" cm="1">
        <f t="array" ref="C7884">INDEX(Months!$A$2:$A$13, $B7884)</f>
        <v>45597</v>
      </c>
      <c r="D7884" s="9" cm="1">
        <f t="array" aca="1" ref="D7884" ca="1">INDEX(Subscribers!$F$2:$F$1001, INT((ROW()-2)/12)+1)</f>
        <v>45474</v>
      </c>
      <c r="E7884" s="5" cm="1">
        <f t="array" aca="1" ref="E7884" ca="1">INDEX(Subscribers!$Q$2:$Q$1001, INT((ROW()-2)/12)+1)</f>
        <v>999</v>
      </c>
      <c r="F7884" s="5">
        <f t="shared" ca="1" si="500"/>
        <v>1</v>
      </c>
      <c r="G7884" s="5">
        <f t="shared" ca="1" si="501"/>
        <v>0</v>
      </c>
      <c r="H7884" s="7" cm="1">
        <f t="array" aca="1" ref="H7884" ca="1">INDEX(Subscribers!$G$2:$G$1001, INT((ROW()-2)/12)+1)</f>
        <v>14.99</v>
      </c>
      <c r="I7884">
        <f t="shared" ca="1" si="502"/>
        <v>14.99</v>
      </c>
    </row>
    <row r="7885" spans="1:9">
      <c r="A7885" cm="1">
        <f t="array" ref="A7885">INDEX(Subscribers!$A$2:$A$1001, INT((ROW()-2)/12)+1)</f>
        <v>657</v>
      </c>
      <c r="B7885">
        <f t="shared" si="499"/>
        <v>12</v>
      </c>
      <c r="C7885" s="9" cm="1">
        <f t="array" ref="C7885">INDEX(Months!$A$2:$A$13, $B7885)</f>
        <v>45627</v>
      </c>
      <c r="D7885" s="9" cm="1">
        <f t="array" aca="1" ref="D7885" ca="1">INDEX(Subscribers!$F$2:$F$1001, INT((ROW()-2)/12)+1)</f>
        <v>45474</v>
      </c>
      <c r="E7885" s="5" cm="1">
        <f t="array" aca="1" ref="E7885" ca="1">INDEX(Subscribers!$Q$2:$Q$1001, INT((ROW()-2)/12)+1)</f>
        <v>999</v>
      </c>
      <c r="F7885" s="5">
        <f t="shared" ca="1" si="500"/>
        <v>1</v>
      </c>
      <c r="G7885" s="5">
        <f t="shared" ca="1" si="501"/>
        <v>0</v>
      </c>
      <c r="H7885" s="7" cm="1">
        <f t="array" aca="1" ref="H7885" ca="1">INDEX(Subscribers!$G$2:$G$1001, INT((ROW()-2)/12)+1)</f>
        <v>14.99</v>
      </c>
      <c r="I7885">
        <f t="shared" ca="1" si="502"/>
        <v>14.99</v>
      </c>
    </row>
    <row r="7886" spans="1:9">
      <c r="A7886" cm="1">
        <f t="array" ref="A7886">INDEX(Subscribers!$A$2:$A$1001, INT((ROW()-2)/12)+1)</f>
        <v>658</v>
      </c>
      <c r="B7886">
        <f t="shared" si="499"/>
        <v>1</v>
      </c>
      <c r="C7886" s="9" cm="1">
        <f t="array" ref="C7886">INDEX(Months!$A$2:$A$13, $B7886)</f>
        <v>45292</v>
      </c>
      <c r="D7886" s="9" cm="1">
        <f t="array" aca="1" ref="D7886" ca="1">INDEX(Subscribers!$F$2:$F$1001, INT((ROW()-2)/12)+1)</f>
        <v>45292</v>
      </c>
      <c r="E7886" s="5" cm="1">
        <f t="array" aca="1" ref="E7886" ca="1">INDEX(Subscribers!$Q$2:$Q$1001, INT((ROW()-2)/12)+1)</f>
        <v>1</v>
      </c>
      <c r="F7886" s="5">
        <f t="shared" ca="1" si="500"/>
        <v>0</v>
      </c>
      <c r="G7886" s="5">
        <f t="shared" ca="1" si="501"/>
        <v>1</v>
      </c>
      <c r="H7886" s="7" cm="1">
        <f t="array" aca="1" ref="H7886" ca="1">INDEX(Subscribers!$G$2:$G$1001, INT((ROW()-2)/12)+1)</f>
        <v>19.989999999999998</v>
      </c>
      <c r="I7886">
        <f t="shared" ca="1" si="502"/>
        <v>0</v>
      </c>
    </row>
    <row r="7887" spans="1:9">
      <c r="A7887" cm="1">
        <f t="array" ref="A7887">INDEX(Subscribers!$A$2:$A$1001, INT((ROW()-2)/12)+1)</f>
        <v>658</v>
      </c>
      <c r="B7887">
        <f t="shared" si="499"/>
        <v>2</v>
      </c>
      <c r="C7887" s="9" cm="1">
        <f t="array" ref="C7887">INDEX(Months!$A$2:$A$13, $B7887)</f>
        <v>45323</v>
      </c>
      <c r="D7887" s="9" cm="1">
        <f t="array" aca="1" ref="D7887" ca="1">INDEX(Subscribers!$F$2:$F$1001, INT((ROW()-2)/12)+1)</f>
        <v>45292</v>
      </c>
      <c r="E7887" s="5" cm="1">
        <f t="array" aca="1" ref="E7887" ca="1">INDEX(Subscribers!$Q$2:$Q$1001, INT((ROW()-2)/12)+1)</f>
        <v>1</v>
      </c>
      <c r="F7887" s="5">
        <f t="shared" ca="1" si="500"/>
        <v>0</v>
      </c>
      <c r="G7887" s="5">
        <f t="shared" ca="1" si="501"/>
        <v>0</v>
      </c>
      <c r="H7887" s="7" cm="1">
        <f t="array" aca="1" ref="H7887" ca="1">INDEX(Subscribers!$G$2:$G$1001, INT((ROW()-2)/12)+1)</f>
        <v>19.989999999999998</v>
      </c>
      <c r="I7887">
        <f t="shared" ca="1" si="502"/>
        <v>0</v>
      </c>
    </row>
    <row r="7888" spans="1:9">
      <c r="A7888" cm="1">
        <f t="array" ref="A7888">INDEX(Subscribers!$A$2:$A$1001, INT((ROW()-2)/12)+1)</f>
        <v>658</v>
      </c>
      <c r="B7888">
        <f t="shared" si="499"/>
        <v>3</v>
      </c>
      <c r="C7888" s="9" cm="1">
        <f t="array" ref="C7888">INDEX(Months!$A$2:$A$13, $B7888)</f>
        <v>45352</v>
      </c>
      <c r="D7888" s="9" cm="1">
        <f t="array" aca="1" ref="D7888" ca="1">INDEX(Subscribers!$F$2:$F$1001, INT((ROW()-2)/12)+1)</f>
        <v>45292</v>
      </c>
      <c r="E7888" s="5" cm="1">
        <f t="array" aca="1" ref="E7888" ca="1">INDEX(Subscribers!$Q$2:$Q$1001, INT((ROW()-2)/12)+1)</f>
        <v>1</v>
      </c>
      <c r="F7888" s="5">
        <f t="shared" ca="1" si="500"/>
        <v>0</v>
      </c>
      <c r="G7888" s="5">
        <f t="shared" ca="1" si="501"/>
        <v>0</v>
      </c>
      <c r="H7888" s="7" cm="1">
        <f t="array" aca="1" ref="H7888" ca="1">INDEX(Subscribers!$G$2:$G$1001, INT((ROW()-2)/12)+1)</f>
        <v>19.989999999999998</v>
      </c>
      <c r="I7888">
        <f t="shared" ca="1" si="502"/>
        <v>0</v>
      </c>
    </row>
    <row r="7889" spans="1:9">
      <c r="A7889" cm="1">
        <f t="array" ref="A7889">INDEX(Subscribers!$A$2:$A$1001, INT((ROW()-2)/12)+1)</f>
        <v>658</v>
      </c>
      <c r="B7889">
        <f t="shared" si="499"/>
        <v>4</v>
      </c>
      <c r="C7889" s="9" cm="1">
        <f t="array" ref="C7889">INDEX(Months!$A$2:$A$13, $B7889)</f>
        <v>45383</v>
      </c>
      <c r="D7889" s="9" cm="1">
        <f t="array" aca="1" ref="D7889" ca="1">INDEX(Subscribers!$F$2:$F$1001, INT((ROW()-2)/12)+1)</f>
        <v>45292</v>
      </c>
      <c r="E7889" s="5" cm="1">
        <f t="array" aca="1" ref="E7889" ca="1">INDEX(Subscribers!$Q$2:$Q$1001, INT((ROW()-2)/12)+1)</f>
        <v>1</v>
      </c>
      <c r="F7889" s="5">
        <f t="shared" ca="1" si="500"/>
        <v>0</v>
      </c>
      <c r="G7889" s="5">
        <f t="shared" ca="1" si="501"/>
        <v>0</v>
      </c>
      <c r="H7889" s="7" cm="1">
        <f t="array" aca="1" ref="H7889" ca="1">INDEX(Subscribers!$G$2:$G$1001, INT((ROW()-2)/12)+1)</f>
        <v>19.989999999999998</v>
      </c>
      <c r="I7889">
        <f t="shared" ca="1" si="502"/>
        <v>0</v>
      </c>
    </row>
    <row r="7890" spans="1:9">
      <c r="A7890" cm="1">
        <f t="array" ref="A7890">INDEX(Subscribers!$A$2:$A$1001, INT((ROW()-2)/12)+1)</f>
        <v>658</v>
      </c>
      <c r="B7890">
        <f t="shared" si="499"/>
        <v>5</v>
      </c>
      <c r="C7890" s="9" cm="1">
        <f t="array" ref="C7890">INDEX(Months!$A$2:$A$13, $B7890)</f>
        <v>45413</v>
      </c>
      <c r="D7890" s="9" cm="1">
        <f t="array" aca="1" ref="D7890" ca="1">INDEX(Subscribers!$F$2:$F$1001, INT((ROW()-2)/12)+1)</f>
        <v>45292</v>
      </c>
      <c r="E7890" s="5" cm="1">
        <f t="array" aca="1" ref="E7890" ca="1">INDEX(Subscribers!$Q$2:$Q$1001, INT((ROW()-2)/12)+1)</f>
        <v>1</v>
      </c>
      <c r="F7890" s="5">
        <f t="shared" ca="1" si="500"/>
        <v>0</v>
      </c>
      <c r="G7890" s="5">
        <f t="shared" ca="1" si="501"/>
        <v>0</v>
      </c>
      <c r="H7890" s="7" cm="1">
        <f t="array" aca="1" ref="H7890" ca="1">INDEX(Subscribers!$G$2:$G$1001, INT((ROW()-2)/12)+1)</f>
        <v>19.989999999999998</v>
      </c>
      <c r="I7890">
        <f t="shared" ca="1" si="502"/>
        <v>0</v>
      </c>
    </row>
    <row r="7891" spans="1:9">
      <c r="A7891" cm="1">
        <f t="array" ref="A7891">INDEX(Subscribers!$A$2:$A$1001, INT((ROW()-2)/12)+1)</f>
        <v>658</v>
      </c>
      <c r="B7891">
        <f t="shared" si="499"/>
        <v>6</v>
      </c>
      <c r="C7891" s="9" cm="1">
        <f t="array" ref="C7891">INDEX(Months!$A$2:$A$13, $B7891)</f>
        <v>45444</v>
      </c>
      <c r="D7891" s="9" cm="1">
        <f t="array" aca="1" ref="D7891" ca="1">INDEX(Subscribers!$F$2:$F$1001, INT((ROW()-2)/12)+1)</f>
        <v>45292</v>
      </c>
      <c r="E7891" s="5" cm="1">
        <f t="array" aca="1" ref="E7891" ca="1">INDEX(Subscribers!$Q$2:$Q$1001, INT((ROW()-2)/12)+1)</f>
        <v>1</v>
      </c>
      <c r="F7891" s="5">
        <f t="shared" ca="1" si="500"/>
        <v>0</v>
      </c>
      <c r="G7891" s="5">
        <f t="shared" ca="1" si="501"/>
        <v>0</v>
      </c>
      <c r="H7891" s="7" cm="1">
        <f t="array" aca="1" ref="H7891" ca="1">INDEX(Subscribers!$G$2:$G$1001, INT((ROW()-2)/12)+1)</f>
        <v>19.989999999999998</v>
      </c>
      <c r="I7891">
        <f t="shared" ca="1" si="502"/>
        <v>0</v>
      </c>
    </row>
    <row r="7892" spans="1:9">
      <c r="A7892" cm="1">
        <f t="array" ref="A7892">INDEX(Subscribers!$A$2:$A$1001, INT((ROW()-2)/12)+1)</f>
        <v>658</v>
      </c>
      <c r="B7892">
        <f t="shared" si="499"/>
        <v>7</v>
      </c>
      <c r="C7892" s="9" cm="1">
        <f t="array" ref="C7892">INDEX(Months!$A$2:$A$13, $B7892)</f>
        <v>45474</v>
      </c>
      <c r="D7892" s="9" cm="1">
        <f t="array" aca="1" ref="D7892" ca="1">INDEX(Subscribers!$F$2:$F$1001, INT((ROW()-2)/12)+1)</f>
        <v>45292</v>
      </c>
      <c r="E7892" s="5" cm="1">
        <f t="array" aca="1" ref="E7892" ca="1">INDEX(Subscribers!$Q$2:$Q$1001, INT((ROW()-2)/12)+1)</f>
        <v>1</v>
      </c>
      <c r="F7892" s="5">
        <f t="shared" ca="1" si="500"/>
        <v>0</v>
      </c>
      <c r="G7892" s="5">
        <f t="shared" ca="1" si="501"/>
        <v>0</v>
      </c>
      <c r="H7892" s="7" cm="1">
        <f t="array" aca="1" ref="H7892" ca="1">INDEX(Subscribers!$G$2:$G$1001, INT((ROW()-2)/12)+1)</f>
        <v>19.989999999999998</v>
      </c>
      <c r="I7892">
        <f t="shared" ca="1" si="502"/>
        <v>0</v>
      </c>
    </row>
    <row r="7893" spans="1:9">
      <c r="A7893" cm="1">
        <f t="array" ref="A7893">INDEX(Subscribers!$A$2:$A$1001, INT((ROW()-2)/12)+1)</f>
        <v>658</v>
      </c>
      <c r="B7893">
        <f t="shared" si="499"/>
        <v>8</v>
      </c>
      <c r="C7893" s="9" cm="1">
        <f t="array" ref="C7893">INDEX(Months!$A$2:$A$13, $B7893)</f>
        <v>45505</v>
      </c>
      <c r="D7893" s="9" cm="1">
        <f t="array" aca="1" ref="D7893" ca="1">INDEX(Subscribers!$F$2:$F$1001, INT((ROW()-2)/12)+1)</f>
        <v>45292</v>
      </c>
      <c r="E7893" s="5" cm="1">
        <f t="array" aca="1" ref="E7893" ca="1">INDEX(Subscribers!$Q$2:$Q$1001, INT((ROW()-2)/12)+1)</f>
        <v>1</v>
      </c>
      <c r="F7893" s="5">
        <f t="shared" ca="1" si="500"/>
        <v>0</v>
      </c>
      <c r="G7893" s="5">
        <f t="shared" ca="1" si="501"/>
        <v>0</v>
      </c>
      <c r="H7893" s="7" cm="1">
        <f t="array" aca="1" ref="H7893" ca="1">INDEX(Subscribers!$G$2:$G$1001, INT((ROW()-2)/12)+1)</f>
        <v>19.989999999999998</v>
      </c>
      <c r="I7893">
        <f t="shared" ca="1" si="502"/>
        <v>0</v>
      </c>
    </row>
    <row r="7894" spans="1:9">
      <c r="A7894" cm="1">
        <f t="array" ref="A7894">INDEX(Subscribers!$A$2:$A$1001, INT((ROW()-2)/12)+1)</f>
        <v>658</v>
      </c>
      <c r="B7894">
        <f t="shared" si="499"/>
        <v>9</v>
      </c>
      <c r="C7894" s="9" cm="1">
        <f t="array" ref="C7894">INDEX(Months!$A$2:$A$13, $B7894)</f>
        <v>45536</v>
      </c>
      <c r="D7894" s="9" cm="1">
        <f t="array" aca="1" ref="D7894" ca="1">INDEX(Subscribers!$F$2:$F$1001, INT((ROW()-2)/12)+1)</f>
        <v>45292</v>
      </c>
      <c r="E7894" s="5" cm="1">
        <f t="array" aca="1" ref="E7894" ca="1">INDEX(Subscribers!$Q$2:$Q$1001, INT((ROW()-2)/12)+1)</f>
        <v>1</v>
      </c>
      <c r="F7894" s="5">
        <f t="shared" ca="1" si="500"/>
        <v>0</v>
      </c>
      <c r="G7894" s="5">
        <f t="shared" ca="1" si="501"/>
        <v>0</v>
      </c>
      <c r="H7894" s="7" cm="1">
        <f t="array" aca="1" ref="H7894" ca="1">INDEX(Subscribers!$G$2:$G$1001, INT((ROW()-2)/12)+1)</f>
        <v>19.989999999999998</v>
      </c>
      <c r="I7894">
        <f t="shared" ca="1" si="502"/>
        <v>0</v>
      </c>
    </row>
    <row r="7895" spans="1:9">
      <c r="A7895" cm="1">
        <f t="array" ref="A7895">INDEX(Subscribers!$A$2:$A$1001, INT((ROW()-2)/12)+1)</f>
        <v>658</v>
      </c>
      <c r="B7895">
        <f t="shared" si="499"/>
        <v>10</v>
      </c>
      <c r="C7895" s="9" cm="1">
        <f t="array" ref="C7895">INDEX(Months!$A$2:$A$13, $B7895)</f>
        <v>45566</v>
      </c>
      <c r="D7895" s="9" cm="1">
        <f t="array" aca="1" ref="D7895" ca="1">INDEX(Subscribers!$F$2:$F$1001, INT((ROW()-2)/12)+1)</f>
        <v>45292</v>
      </c>
      <c r="E7895" s="5" cm="1">
        <f t="array" aca="1" ref="E7895" ca="1">INDEX(Subscribers!$Q$2:$Q$1001, INT((ROW()-2)/12)+1)</f>
        <v>1</v>
      </c>
      <c r="F7895" s="5">
        <f t="shared" ca="1" si="500"/>
        <v>0</v>
      </c>
      <c r="G7895" s="5">
        <f t="shared" ca="1" si="501"/>
        <v>0</v>
      </c>
      <c r="H7895" s="7" cm="1">
        <f t="array" aca="1" ref="H7895" ca="1">INDEX(Subscribers!$G$2:$G$1001, INT((ROW()-2)/12)+1)</f>
        <v>19.989999999999998</v>
      </c>
      <c r="I7895">
        <f t="shared" ca="1" si="502"/>
        <v>0</v>
      </c>
    </row>
    <row r="7896" spans="1:9">
      <c r="A7896" cm="1">
        <f t="array" ref="A7896">INDEX(Subscribers!$A$2:$A$1001, INT((ROW()-2)/12)+1)</f>
        <v>658</v>
      </c>
      <c r="B7896">
        <f t="shared" si="499"/>
        <v>11</v>
      </c>
      <c r="C7896" s="9" cm="1">
        <f t="array" ref="C7896">INDEX(Months!$A$2:$A$13, $B7896)</f>
        <v>45597</v>
      </c>
      <c r="D7896" s="9" cm="1">
        <f t="array" aca="1" ref="D7896" ca="1">INDEX(Subscribers!$F$2:$F$1001, INT((ROW()-2)/12)+1)</f>
        <v>45292</v>
      </c>
      <c r="E7896" s="5" cm="1">
        <f t="array" aca="1" ref="E7896" ca="1">INDEX(Subscribers!$Q$2:$Q$1001, INT((ROW()-2)/12)+1)</f>
        <v>1</v>
      </c>
      <c r="F7896" s="5">
        <f t="shared" ca="1" si="500"/>
        <v>0</v>
      </c>
      <c r="G7896" s="5">
        <f t="shared" ca="1" si="501"/>
        <v>0</v>
      </c>
      <c r="H7896" s="7" cm="1">
        <f t="array" aca="1" ref="H7896" ca="1">INDEX(Subscribers!$G$2:$G$1001, INT((ROW()-2)/12)+1)</f>
        <v>19.989999999999998</v>
      </c>
      <c r="I7896">
        <f t="shared" ca="1" si="502"/>
        <v>0</v>
      </c>
    </row>
    <row r="7897" spans="1:9">
      <c r="A7897" cm="1">
        <f t="array" ref="A7897">INDEX(Subscribers!$A$2:$A$1001, INT((ROW()-2)/12)+1)</f>
        <v>658</v>
      </c>
      <c r="B7897">
        <f t="shared" si="499"/>
        <v>12</v>
      </c>
      <c r="C7897" s="9" cm="1">
        <f t="array" ref="C7897">INDEX(Months!$A$2:$A$13, $B7897)</f>
        <v>45627</v>
      </c>
      <c r="D7897" s="9" cm="1">
        <f t="array" aca="1" ref="D7897" ca="1">INDEX(Subscribers!$F$2:$F$1001, INT((ROW()-2)/12)+1)</f>
        <v>45292</v>
      </c>
      <c r="E7897" s="5" cm="1">
        <f t="array" aca="1" ref="E7897" ca="1">INDEX(Subscribers!$Q$2:$Q$1001, INT((ROW()-2)/12)+1)</f>
        <v>1</v>
      </c>
      <c r="F7897" s="5">
        <f t="shared" ca="1" si="500"/>
        <v>0</v>
      </c>
      <c r="G7897" s="5">
        <f t="shared" ca="1" si="501"/>
        <v>0</v>
      </c>
      <c r="H7897" s="7" cm="1">
        <f t="array" aca="1" ref="H7897" ca="1">INDEX(Subscribers!$G$2:$G$1001, INT((ROW()-2)/12)+1)</f>
        <v>19.989999999999998</v>
      </c>
      <c r="I7897">
        <f t="shared" ca="1" si="502"/>
        <v>0</v>
      </c>
    </row>
    <row r="7898" spans="1:9">
      <c r="A7898" cm="1">
        <f t="array" ref="A7898">INDEX(Subscribers!$A$2:$A$1001, INT((ROW()-2)/12)+1)</f>
        <v>659</v>
      </c>
      <c r="B7898">
        <f t="shared" si="499"/>
        <v>1</v>
      </c>
      <c r="C7898" s="9" cm="1">
        <f t="array" ref="C7898">INDEX(Months!$A$2:$A$13, $B7898)</f>
        <v>45292</v>
      </c>
      <c r="D7898" s="9" cm="1">
        <f t="array" aca="1" ref="D7898" ca="1">INDEX(Subscribers!$F$2:$F$1001, INT((ROW()-2)/12)+1)</f>
        <v>45566</v>
      </c>
      <c r="E7898" s="5" cm="1">
        <f t="array" aca="1" ref="E7898" ca="1">INDEX(Subscribers!$Q$2:$Q$1001, INT((ROW()-2)/12)+1)</f>
        <v>999</v>
      </c>
      <c r="F7898" s="5">
        <f t="shared" ca="1" si="500"/>
        <v>0</v>
      </c>
      <c r="G7898" s="5">
        <f t="shared" ca="1" si="501"/>
        <v>0</v>
      </c>
      <c r="H7898" s="7" cm="1">
        <f t="array" aca="1" ref="H7898" ca="1">INDEX(Subscribers!$G$2:$G$1001, INT((ROW()-2)/12)+1)</f>
        <v>9.99</v>
      </c>
      <c r="I7898">
        <f t="shared" ca="1" si="502"/>
        <v>0</v>
      </c>
    </row>
    <row r="7899" spans="1:9">
      <c r="A7899" cm="1">
        <f t="array" ref="A7899">INDEX(Subscribers!$A$2:$A$1001, INT((ROW()-2)/12)+1)</f>
        <v>659</v>
      </c>
      <c r="B7899">
        <f t="shared" si="499"/>
        <v>2</v>
      </c>
      <c r="C7899" s="9" cm="1">
        <f t="array" ref="C7899">INDEX(Months!$A$2:$A$13, $B7899)</f>
        <v>45323</v>
      </c>
      <c r="D7899" s="9" cm="1">
        <f t="array" aca="1" ref="D7899" ca="1">INDEX(Subscribers!$F$2:$F$1001, INT((ROW()-2)/12)+1)</f>
        <v>45566</v>
      </c>
      <c r="E7899" s="5" cm="1">
        <f t="array" aca="1" ref="E7899" ca="1">INDEX(Subscribers!$Q$2:$Q$1001, INT((ROW()-2)/12)+1)</f>
        <v>999</v>
      </c>
      <c r="F7899" s="5">
        <f t="shared" ca="1" si="500"/>
        <v>0</v>
      </c>
      <c r="G7899" s="5">
        <f t="shared" ca="1" si="501"/>
        <v>0</v>
      </c>
      <c r="H7899" s="7" cm="1">
        <f t="array" aca="1" ref="H7899" ca="1">INDEX(Subscribers!$G$2:$G$1001, INT((ROW()-2)/12)+1)</f>
        <v>9.99</v>
      </c>
      <c r="I7899">
        <f t="shared" ca="1" si="502"/>
        <v>0</v>
      </c>
    </row>
    <row r="7900" spans="1:9">
      <c r="A7900" cm="1">
        <f t="array" ref="A7900">INDEX(Subscribers!$A$2:$A$1001, INT((ROW()-2)/12)+1)</f>
        <v>659</v>
      </c>
      <c r="B7900">
        <f t="shared" si="499"/>
        <v>3</v>
      </c>
      <c r="C7900" s="9" cm="1">
        <f t="array" ref="C7900">INDEX(Months!$A$2:$A$13, $B7900)</f>
        <v>45352</v>
      </c>
      <c r="D7900" s="9" cm="1">
        <f t="array" aca="1" ref="D7900" ca="1">INDEX(Subscribers!$F$2:$F$1001, INT((ROW()-2)/12)+1)</f>
        <v>45566</v>
      </c>
      <c r="E7900" s="5" cm="1">
        <f t="array" aca="1" ref="E7900" ca="1">INDEX(Subscribers!$Q$2:$Q$1001, INT((ROW()-2)/12)+1)</f>
        <v>999</v>
      </c>
      <c r="F7900" s="5">
        <f t="shared" ca="1" si="500"/>
        <v>0</v>
      </c>
      <c r="G7900" s="5">
        <f t="shared" ca="1" si="501"/>
        <v>0</v>
      </c>
      <c r="H7900" s="7" cm="1">
        <f t="array" aca="1" ref="H7900" ca="1">INDEX(Subscribers!$G$2:$G$1001, INT((ROW()-2)/12)+1)</f>
        <v>9.99</v>
      </c>
      <c r="I7900">
        <f t="shared" ca="1" si="502"/>
        <v>0</v>
      </c>
    </row>
    <row r="7901" spans="1:9">
      <c r="A7901" cm="1">
        <f t="array" ref="A7901">INDEX(Subscribers!$A$2:$A$1001, INT((ROW()-2)/12)+1)</f>
        <v>659</v>
      </c>
      <c r="B7901">
        <f t="shared" si="499"/>
        <v>4</v>
      </c>
      <c r="C7901" s="9" cm="1">
        <f t="array" ref="C7901">INDEX(Months!$A$2:$A$13, $B7901)</f>
        <v>45383</v>
      </c>
      <c r="D7901" s="9" cm="1">
        <f t="array" aca="1" ref="D7901" ca="1">INDEX(Subscribers!$F$2:$F$1001, INT((ROW()-2)/12)+1)</f>
        <v>45566</v>
      </c>
      <c r="E7901" s="5" cm="1">
        <f t="array" aca="1" ref="E7901" ca="1">INDEX(Subscribers!$Q$2:$Q$1001, INT((ROW()-2)/12)+1)</f>
        <v>999</v>
      </c>
      <c r="F7901" s="5">
        <f t="shared" ca="1" si="500"/>
        <v>0</v>
      </c>
      <c r="G7901" s="5">
        <f t="shared" ca="1" si="501"/>
        <v>0</v>
      </c>
      <c r="H7901" s="7" cm="1">
        <f t="array" aca="1" ref="H7901" ca="1">INDEX(Subscribers!$G$2:$G$1001, INT((ROW()-2)/12)+1)</f>
        <v>9.99</v>
      </c>
      <c r="I7901">
        <f t="shared" ca="1" si="502"/>
        <v>0</v>
      </c>
    </row>
    <row r="7902" spans="1:9">
      <c r="A7902" cm="1">
        <f t="array" ref="A7902">INDEX(Subscribers!$A$2:$A$1001, INT((ROW()-2)/12)+1)</f>
        <v>659</v>
      </c>
      <c r="B7902">
        <f t="shared" si="499"/>
        <v>5</v>
      </c>
      <c r="C7902" s="9" cm="1">
        <f t="array" ref="C7902">INDEX(Months!$A$2:$A$13, $B7902)</f>
        <v>45413</v>
      </c>
      <c r="D7902" s="9" cm="1">
        <f t="array" aca="1" ref="D7902" ca="1">INDEX(Subscribers!$F$2:$F$1001, INT((ROW()-2)/12)+1)</f>
        <v>45566</v>
      </c>
      <c r="E7902" s="5" cm="1">
        <f t="array" aca="1" ref="E7902" ca="1">INDEX(Subscribers!$Q$2:$Q$1001, INT((ROW()-2)/12)+1)</f>
        <v>999</v>
      </c>
      <c r="F7902" s="5">
        <f t="shared" ca="1" si="500"/>
        <v>0</v>
      </c>
      <c r="G7902" s="5">
        <f t="shared" ca="1" si="501"/>
        <v>0</v>
      </c>
      <c r="H7902" s="7" cm="1">
        <f t="array" aca="1" ref="H7902" ca="1">INDEX(Subscribers!$G$2:$G$1001, INT((ROW()-2)/12)+1)</f>
        <v>9.99</v>
      </c>
      <c r="I7902">
        <f t="shared" ca="1" si="502"/>
        <v>0</v>
      </c>
    </row>
    <row r="7903" spans="1:9">
      <c r="A7903" cm="1">
        <f t="array" ref="A7903">INDEX(Subscribers!$A$2:$A$1001, INT((ROW()-2)/12)+1)</f>
        <v>659</v>
      </c>
      <c r="B7903">
        <f t="shared" si="499"/>
        <v>6</v>
      </c>
      <c r="C7903" s="9" cm="1">
        <f t="array" ref="C7903">INDEX(Months!$A$2:$A$13, $B7903)</f>
        <v>45444</v>
      </c>
      <c r="D7903" s="9" cm="1">
        <f t="array" aca="1" ref="D7903" ca="1">INDEX(Subscribers!$F$2:$F$1001, INT((ROW()-2)/12)+1)</f>
        <v>45566</v>
      </c>
      <c r="E7903" s="5" cm="1">
        <f t="array" aca="1" ref="E7903" ca="1">INDEX(Subscribers!$Q$2:$Q$1001, INT((ROW()-2)/12)+1)</f>
        <v>999</v>
      </c>
      <c r="F7903" s="5">
        <f t="shared" ca="1" si="500"/>
        <v>0</v>
      </c>
      <c r="G7903" s="5">
        <f t="shared" ca="1" si="501"/>
        <v>0</v>
      </c>
      <c r="H7903" s="7" cm="1">
        <f t="array" aca="1" ref="H7903" ca="1">INDEX(Subscribers!$G$2:$G$1001, INT((ROW()-2)/12)+1)</f>
        <v>9.99</v>
      </c>
      <c r="I7903">
        <f t="shared" ca="1" si="502"/>
        <v>0</v>
      </c>
    </row>
    <row r="7904" spans="1:9">
      <c r="A7904" cm="1">
        <f t="array" ref="A7904">INDEX(Subscribers!$A$2:$A$1001, INT((ROW()-2)/12)+1)</f>
        <v>659</v>
      </c>
      <c r="B7904">
        <f t="shared" si="499"/>
        <v>7</v>
      </c>
      <c r="C7904" s="9" cm="1">
        <f t="array" ref="C7904">INDEX(Months!$A$2:$A$13, $B7904)</f>
        <v>45474</v>
      </c>
      <c r="D7904" s="9" cm="1">
        <f t="array" aca="1" ref="D7904" ca="1">INDEX(Subscribers!$F$2:$F$1001, INT((ROW()-2)/12)+1)</f>
        <v>45566</v>
      </c>
      <c r="E7904" s="5" cm="1">
        <f t="array" aca="1" ref="E7904" ca="1">INDEX(Subscribers!$Q$2:$Q$1001, INT((ROW()-2)/12)+1)</f>
        <v>999</v>
      </c>
      <c r="F7904" s="5">
        <f t="shared" ca="1" si="500"/>
        <v>0</v>
      </c>
      <c r="G7904" s="5">
        <f t="shared" ca="1" si="501"/>
        <v>0</v>
      </c>
      <c r="H7904" s="7" cm="1">
        <f t="array" aca="1" ref="H7904" ca="1">INDEX(Subscribers!$G$2:$G$1001, INT((ROW()-2)/12)+1)</f>
        <v>9.99</v>
      </c>
      <c r="I7904">
        <f t="shared" ca="1" si="502"/>
        <v>0</v>
      </c>
    </row>
    <row r="7905" spans="1:9">
      <c r="A7905" cm="1">
        <f t="array" ref="A7905">INDEX(Subscribers!$A$2:$A$1001, INT((ROW()-2)/12)+1)</f>
        <v>659</v>
      </c>
      <c r="B7905">
        <f t="shared" si="499"/>
        <v>8</v>
      </c>
      <c r="C7905" s="9" cm="1">
        <f t="array" ref="C7905">INDEX(Months!$A$2:$A$13, $B7905)</f>
        <v>45505</v>
      </c>
      <c r="D7905" s="9" cm="1">
        <f t="array" aca="1" ref="D7905" ca="1">INDEX(Subscribers!$F$2:$F$1001, INT((ROW()-2)/12)+1)</f>
        <v>45566</v>
      </c>
      <c r="E7905" s="5" cm="1">
        <f t="array" aca="1" ref="E7905" ca="1">INDEX(Subscribers!$Q$2:$Q$1001, INT((ROW()-2)/12)+1)</f>
        <v>999</v>
      </c>
      <c r="F7905" s="5">
        <f t="shared" ca="1" si="500"/>
        <v>0</v>
      </c>
      <c r="G7905" s="5">
        <f t="shared" ca="1" si="501"/>
        <v>0</v>
      </c>
      <c r="H7905" s="7" cm="1">
        <f t="array" aca="1" ref="H7905" ca="1">INDEX(Subscribers!$G$2:$G$1001, INT((ROW()-2)/12)+1)</f>
        <v>9.99</v>
      </c>
      <c r="I7905">
        <f t="shared" ca="1" si="502"/>
        <v>0</v>
      </c>
    </row>
    <row r="7906" spans="1:9">
      <c r="A7906" cm="1">
        <f t="array" ref="A7906">INDEX(Subscribers!$A$2:$A$1001, INT((ROW()-2)/12)+1)</f>
        <v>659</v>
      </c>
      <c r="B7906">
        <f t="shared" si="499"/>
        <v>9</v>
      </c>
      <c r="C7906" s="9" cm="1">
        <f t="array" ref="C7906">INDEX(Months!$A$2:$A$13, $B7906)</f>
        <v>45536</v>
      </c>
      <c r="D7906" s="9" cm="1">
        <f t="array" aca="1" ref="D7906" ca="1">INDEX(Subscribers!$F$2:$F$1001, INT((ROW()-2)/12)+1)</f>
        <v>45566</v>
      </c>
      <c r="E7906" s="5" cm="1">
        <f t="array" aca="1" ref="E7906" ca="1">INDEX(Subscribers!$Q$2:$Q$1001, INT((ROW()-2)/12)+1)</f>
        <v>999</v>
      </c>
      <c r="F7906" s="5">
        <f t="shared" ca="1" si="500"/>
        <v>0</v>
      </c>
      <c r="G7906" s="5">
        <f t="shared" ca="1" si="501"/>
        <v>0</v>
      </c>
      <c r="H7906" s="7" cm="1">
        <f t="array" aca="1" ref="H7906" ca="1">INDEX(Subscribers!$G$2:$G$1001, INT((ROW()-2)/12)+1)</f>
        <v>9.99</v>
      </c>
      <c r="I7906">
        <f t="shared" ca="1" si="502"/>
        <v>0</v>
      </c>
    </row>
    <row r="7907" spans="1:9">
      <c r="A7907" cm="1">
        <f t="array" ref="A7907">INDEX(Subscribers!$A$2:$A$1001, INT((ROW()-2)/12)+1)</f>
        <v>659</v>
      </c>
      <c r="B7907">
        <f t="shared" si="499"/>
        <v>10</v>
      </c>
      <c r="C7907" s="9" cm="1">
        <f t="array" ref="C7907">INDEX(Months!$A$2:$A$13, $B7907)</f>
        <v>45566</v>
      </c>
      <c r="D7907" s="9" cm="1">
        <f t="array" aca="1" ref="D7907" ca="1">INDEX(Subscribers!$F$2:$F$1001, INT((ROW()-2)/12)+1)</f>
        <v>45566</v>
      </c>
      <c r="E7907" s="5" cm="1">
        <f t="array" aca="1" ref="E7907" ca="1">INDEX(Subscribers!$Q$2:$Q$1001, INT((ROW()-2)/12)+1)</f>
        <v>999</v>
      </c>
      <c r="F7907" s="5">
        <f t="shared" ca="1" si="500"/>
        <v>1</v>
      </c>
      <c r="G7907" s="5">
        <f t="shared" ca="1" si="501"/>
        <v>0</v>
      </c>
      <c r="H7907" s="7" cm="1">
        <f t="array" aca="1" ref="H7907" ca="1">INDEX(Subscribers!$G$2:$G$1001, INT((ROW()-2)/12)+1)</f>
        <v>9.99</v>
      </c>
      <c r="I7907">
        <f t="shared" ca="1" si="502"/>
        <v>9.99</v>
      </c>
    </row>
    <row r="7908" spans="1:9">
      <c r="A7908" cm="1">
        <f t="array" ref="A7908">INDEX(Subscribers!$A$2:$A$1001, INT((ROW()-2)/12)+1)</f>
        <v>659</v>
      </c>
      <c r="B7908">
        <f t="shared" si="499"/>
        <v>11</v>
      </c>
      <c r="C7908" s="9" cm="1">
        <f t="array" ref="C7908">INDEX(Months!$A$2:$A$13, $B7908)</f>
        <v>45597</v>
      </c>
      <c r="D7908" s="9" cm="1">
        <f t="array" aca="1" ref="D7908" ca="1">INDEX(Subscribers!$F$2:$F$1001, INT((ROW()-2)/12)+1)</f>
        <v>45566</v>
      </c>
      <c r="E7908" s="5" cm="1">
        <f t="array" aca="1" ref="E7908" ca="1">INDEX(Subscribers!$Q$2:$Q$1001, INT((ROW()-2)/12)+1)</f>
        <v>999</v>
      </c>
      <c r="F7908" s="5">
        <f t="shared" ca="1" si="500"/>
        <v>1</v>
      </c>
      <c r="G7908" s="5">
        <f t="shared" ca="1" si="501"/>
        <v>0</v>
      </c>
      <c r="H7908" s="7" cm="1">
        <f t="array" aca="1" ref="H7908" ca="1">INDEX(Subscribers!$G$2:$G$1001, INT((ROW()-2)/12)+1)</f>
        <v>9.99</v>
      </c>
      <c r="I7908">
        <f t="shared" ca="1" si="502"/>
        <v>9.99</v>
      </c>
    </row>
    <row r="7909" spans="1:9">
      <c r="A7909" cm="1">
        <f t="array" ref="A7909">INDEX(Subscribers!$A$2:$A$1001, INT((ROW()-2)/12)+1)</f>
        <v>659</v>
      </c>
      <c r="B7909">
        <f t="shared" si="499"/>
        <v>12</v>
      </c>
      <c r="C7909" s="9" cm="1">
        <f t="array" ref="C7909">INDEX(Months!$A$2:$A$13, $B7909)</f>
        <v>45627</v>
      </c>
      <c r="D7909" s="9" cm="1">
        <f t="array" aca="1" ref="D7909" ca="1">INDEX(Subscribers!$F$2:$F$1001, INT((ROW()-2)/12)+1)</f>
        <v>45566</v>
      </c>
      <c r="E7909" s="5" cm="1">
        <f t="array" aca="1" ref="E7909" ca="1">INDEX(Subscribers!$Q$2:$Q$1001, INT((ROW()-2)/12)+1)</f>
        <v>999</v>
      </c>
      <c r="F7909" s="5">
        <f t="shared" ca="1" si="500"/>
        <v>1</v>
      </c>
      <c r="G7909" s="5">
        <f t="shared" ca="1" si="501"/>
        <v>0</v>
      </c>
      <c r="H7909" s="7" cm="1">
        <f t="array" aca="1" ref="H7909" ca="1">INDEX(Subscribers!$G$2:$G$1001, INT((ROW()-2)/12)+1)</f>
        <v>9.99</v>
      </c>
      <c r="I7909">
        <f t="shared" ca="1" si="502"/>
        <v>9.99</v>
      </c>
    </row>
    <row r="7910" spans="1:9">
      <c r="A7910" cm="1">
        <f t="array" ref="A7910">INDEX(Subscribers!$A$2:$A$1001, INT((ROW()-2)/12)+1)</f>
        <v>660</v>
      </c>
      <c r="B7910">
        <f t="shared" si="499"/>
        <v>1</v>
      </c>
      <c r="C7910" s="9" cm="1">
        <f t="array" ref="C7910">INDEX(Months!$A$2:$A$13, $B7910)</f>
        <v>45292</v>
      </c>
      <c r="D7910" s="9" cm="1">
        <f t="array" aca="1" ref="D7910" ca="1">INDEX(Subscribers!$F$2:$F$1001, INT((ROW()-2)/12)+1)</f>
        <v>45323</v>
      </c>
      <c r="E7910" s="5" cm="1">
        <f t="array" aca="1" ref="E7910" ca="1">INDEX(Subscribers!$Q$2:$Q$1001, INT((ROW()-2)/12)+1)</f>
        <v>999</v>
      </c>
      <c r="F7910" s="5">
        <f t="shared" ca="1" si="500"/>
        <v>0</v>
      </c>
      <c r="G7910" s="5">
        <f t="shared" ca="1" si="501"/>
        <v>0</v>
      </c>
      <c r="H7910" s="7" cm="1">
        <f t="array" aca="1" ref="H7910" ca="1">INDEX(Subscribers!$G$2:$G$1001, INT((ROW()-2)/12)+1)</f>
        <v>14.99</v>
      </c>
      <c r="I7910">
        <f t="shared" ca="1" si="502"/>
        <v>0</v>
      </c>
    </row>
    <row r="7911" spans="1:9">
      <c r="A7911" cm="1">
        <f t="array" ref="A7911">INDEX(Subscribers!$A$2:$A$1001, INT((ROW()-2)/12)+1)</f>
        <v>660</v>
      </c>
      <c r="B7911">
        <f t="shared" si="499"/>
        <v>2</v>
      </c>
      <c r="C7911" s="9" cm="1">
        <f t="array" ref="C7911">INDEX(Months!$A$2:$A$13, $B7911)</f>
        <v>45323</v>
      </c>
      <c r="D7911" s="9" cm="1">
        <f t="array" aca="1" ref="D7911" ca="1">INDEX(Subscribers!$F$2:$F$1001, INT((ROW()-2)/12)+1)</f>
        <v>45323</v>
      </c>
      <c r="E7911" s="5" cm="1">
        <f t="array" aca="1" ref="E7911" ca="1">INDEX(Subscribers!$Q$2:$Q$1001, INT((ROW()-2)/12)+1)</f>
        <v>999</v>
      </c>
      <c r="F7911" s="5">
        <f t="shared" ca="1" si="500"/>
        <v>1</v>
      </c>
      <c r="G7911" s="5">
        <f t="shared" ca="1" si="501"/>
        <v>0</v>
      </c>
      <c r="H7911" s="7" cm="1">
        <f t="array" aca="1" ref="H7911" ca="1">INDEX(Subscribers!$G$2:$G$1001, INT((ROW()-2)/12)+1)</f>
        <v>14.99</v>
      </c>
      <c r="I7911">
        <f t="shared" ca="1" si="502"/>
        <v>14.99</v>
      </c>
    </row>
    <row r="7912" spans="1:9">
      <c r="A7912" cm="1">
        <f t="array" ref="A7912">INDEX(Subscribers!$A$2:$A$1001, INT((ROW()-2)/12)+1)</f>
        <v>660</v>
      </c>
      <c r="B7912">
        <f t="shared" si="499"/>
        <v>3</v>
      </c>
      <c r="C7912" s="9" cm="1">
        <f t="array" ref="C7912">INDEX(Months!$A$2:$A$13, $B7912)</f>
        <v>45352</v>
      </c>
      <c r="D7912" s="9" cm="1">
        <f t="array" aca="1" ref="D7912" ca="1">INDEX(Subscribers!$F$2:$F$1001, INT((ROW()-2)/12)+1)</f>
        <v>45323</v>
      </c>
      <c r="E7912" s="5" cm="1">
        <f t="array" aca="1" ref="E7912" ca="1">INDEX(Subscribers!$Q$2:$Q$1001, INT((ROW()-2)/12)+1)</f>
        <v>999</v>
      </c>
      <c r="F7912" s="5">
        <f t="shared" ca="1" si="500"/>
        <v>1</v>
      </c>
      <c r="G7912" s="5">
        <f t="shared" ca="1" si="501"/>
        <v>0</v>
      </c>
      <c r="H7912" s="7" cm="1">
        <f t="array" aca="1" ref="H7912" ca="1">INDEX(Subscribers!$G$2:$G$1001, INT((ROW()-2)/12)+1)</f>
        <v>14.99</v>
      </c>
      <c r="I7912">
        <f t="shared" ca="1" si="502"/>
        <v>14.99</v>
      </c>
    </row>
    <row r="7913" spans="1:9">
      <c r="A7913" cm="1">
        <f t="array" ref="A7913">INDEX(Subscribers!$A$2:$A$1001, INT((ROW()-2)/12)+1)</f>
        <v>660</v>
      </c>
      <c r="B7913">
        <f t="shared" si="499"/>
        <v>4</v>
      </c>
      <c r="C7913" s="9" cm="1">
        <f t="array" ref="C7913">INDEX(Months!$A$2:$A$13, $B7913)</f>
        <v>45383</v>
      </c>
      <c r="D7913" s="9" cm="1">
        <f t="array" aca="1" ref="D7913" ca="1">INDEX(Subscribers!$F$2:$F$1001, INT((ROW()-2)/12)+1)</f>
        <v>45323</v>
      </c>
      <c r="E7913" s="5" cm="1">
        <f t="array" aca="1" ref="E7913" ca="1">INDEX(Subscribers!$Q$2:$Q$1001, INT((ROW()-2)/12)+1)</f>
        <v>999</v>
      </c>
      <c r="F7913" s="5">
        <f t="shared" ca="1" si="500"/>
        <v>1</v>
      </c>
      <c r="G7913" s="5">
        <f t="shared" ca="1" si="501"/>
        <v>0</v>
      </c>
      <c r="H7913" s="7" cm="1">
        <f t="array" aca="1" ref="H7913" ca="1">INDEX(Subscribers!$G$2:$G$1001, INT((ROW()-2)/12)+1)</f>
        <v>14.99</v>
      </c>
      <c r="I7913">
        <f t="shared" ca="1" si="502"/>
        <v>14.99</v>
      </c>
    </row>
    <row r="7914" spans="1:9">
      <c r="A7914" cm="1">
        <f t="array" ref="A7914">INDEX(Subscribers!$A$2:$A$1001, INT((ROW()-2)/12)+1)</f>
        <v>660</v>
      </c>
      <c r="B7914">
        <f t="shared" si="499"/>
        <v>5</v>
      </c>
      <c r="C7914" s="9" cm="1">
        <f t="array" ref="C7914">INDEX(Months!$A$2:$A$13, $B7914)</f>
        <v>45413</v>
      </c>
      <c r="D7914" s="9" cm="1">
        <f t="array" aca="1" ref="D7914" ca="1">INDEX(Subscribers!$F$2:$F$1001, INT((ROW()-2)/12)+1)</f>
        <v>45323</v>
      </c>
      <c r="E7914" s="5" cm="1">
        <f t="array" aca="1" ref="E7914" ca="1">INDEX(Subscribers!$Q$2:$Q$1001, INT((ROW()-2)/12)+1)</f>
        <v>999</v>
      </c>
      <c r="F7914" s="5">
        <f t="shared" ca="1" si="500"/>
        <v>1</v>
      </c>
      <c r="G7914" s="5">
        <f t="shared" ca="1" si="501"/>
        <v>0</v>
      </c>
      <c r="H7914" s="7" cm="1">
        <f t="array" aca="1" ref="H7914" ca="1">INDEX(Subscribers!$G$2:$G$1001, INT((ROW()-2)/12)+1)</f>
        <v>14.99</v>
      </c>
      <c r="I7914">
        <f t="shared" ca="1" si="502"/>
        <v>14.99</v>
      </c>
    </row>
    <row r="7915" spans="1:9">
      <c r="A7915" cm="1">
        <f t="array" ref="A7915">INDEX(Subscribers!$A$2:$A$1001, INT((ROW()-2)/12)+1)</f>
        <v>660</v>
      </c>
      <c r="B7915">
        <f t="shared" si="499"/>
        <v>6</v>
      </c>
      <c r="C7915" s="9" cm="1">
        <f t="array" ref="C7915">INDEX(Months!$A$2:$A$13, $B7915)</f>
        <v>45444</v>
      </c>
      <c r="D7915" s="9" cm="1">
        <f t="array" aca="1" ref="D7915" ca="1">INDEX(Subscribers!$F$2:$F$1001, INT((ROW()-2)/12)+1)</f>
        <v>45323</v>
      </c>
      <c r="E7915" s="5" cm="1">
        <f t="array" aca="1" ref="E7915" ca="1">INDEX(Subscribers!$Q$2:$Q$1001, INT((ROW()-2)/12)+1)</f>
        <v>999</v>
      </c>
      <c r="F7915" s="5">
        <f t="shared" ca="1" si="500"/>
        <v>1</v>
      </c>
      <c r="G7915" s="5">
        <f t="shared" ca="1" si="501"/>
        <v>0</v>
      </c>
      <c r="H7915" s="7" cm="1">
        <f t="array" aca="1" ref="H7915" ca="1">INDEX(Subscribers!$G$2:$G$1001, INT((ROW()-2)/12)+1)</f>
        <v>14.99</v>
      </c>
      <c r="I7915">
        <f t="shared" ca="1" si="502"/>
        <v>14.99</v>
      </c>
    </row>
    <row r="7916" spans="1:9">
      <c r="A7916" cm="1">
        <f t="array" ref="A7916">INDEX(Subscribers!$A$2:$A$1001, INT((ROW()-2)/12)+1)</f>
        <v>660</v>
      </c>
      <c r="B7916">
        <f t="shared" si="499"/>
        <v>7</v>
      </c>
      <c r="C7916" s="9" cm="1">
        <f t="array" ref="C7916">INDEX(Months!$A$2:$A$13, $B7916)</f>
        <v>45474</v>
      </c>
      <c r="D7916" s="9" cm="1">
        <f t="array" aca="1" ref="D7916" ca="1">INDEX(Subscribers!$F$2:$F$1001, INT((ROW()-2)/12)+1)</f>
        <v>45323</v>
      </c>
      <c r="E7916" s="5" cm="1">
        <f t="array" aca="1" ref="E7916" ca="1">INDEX(Subscribers!$Q$2:$Q$1001, INT((ROW()-2)/12)+1)</f>
        <v>999</v>
      </c>
      <c r="F7916" s="5">
        <f t="shared" ca="1" si="500"/>
        <v>1</v>
      </c>
      <c r="G7916" s="5">
        <f t="shared" ca="1" si="501"/>
        <v>0</v>
      </c>
      <c r="H7916" s="7" cm="1">
        <f t="array" aca="1" ref="H7916" ca="1">INDEX(Subscribers!$G$2:$G$1001, INT((ROW()-2)/12)+1)</f>
        <v>14.99</v>
      </c>
      <c r="I7916">
        <f t="shared" ca="1" si="502"/>
        <v>14.99</v>
      </c>
    </row>
    <row r="7917" spans="1:9">
      <c r="A7917" cm="1">
        <f t="array" ref="A7917">INDEX(Subscribers!$A$2:$A$1001, INT((ROW()-2)/12)+1)</f>
        <v>660</v>
      </c>
      <c r="B7917">
        <f t="shared" si="499"/>
        <v>8</v>
      </c>
      <c r="C7917" s="9" cm="1">
        <f t="array" ref="C7917">INDEX(Months!$A$2:$A$13, $B7917)</f>
        <v>45505</v>
      </c>
      <c r="D7917" s="9" cm="1">
        <f t="array" aca="1" ref="D7917" ca="1">INDEX(Subscribers!$F$2:$F$1001, INT((ROW()-2)/12)+1)</f>
        <v>45323</v>
      </c>
      <c r="E7917" s="5" cm="1">
        <f t="array" aca="1" ref="E7917" ca="1">INDEX(Subscribers!$Q$2:$Q$1001, INT((ROW()-2)/12)+1)</f>
        <v>999</v>
      </c>
      <c r="F7917" s="5">
        <f t="shared" ca="1" si="500"/>
        <v>1</v>
      </c>
      <c r="G7917" s="5">
        <f t="shared" ca="1" si="501"/>
        <v>0</v>
      </c>
      <c r="H7917" s="7" cm="1">
        <f t="array" aca="1" ref="H7917" ca="1">INDEX(Subscribers!$G$2:$G$1001, INT((ROW()-2)/12)+1)</f>
        <v>14.99</v>
      </c>
      <c r="I7917">
        <f t="shared" ca="1" si="502"/>
        <v>14.99</v>
      </c>
    </row>
    <row r="7918" spans="1:9">
      <c r="A7918" cm="1">
        <f t="array" ref="A7918">INDEX(Subscribers!$A$2:$A$1001, INT((ROW()-2)/12)+1)</f>
        <v>660</v>
      </c>
      <c r="B7918">
        <f t="shared" si="499"/>
        <v>9</v>
      </c>
      <c r="C7918" s="9" cm="1">
        <f t="array" ref="C7918">INDEX(Months!$A$2:$A$13, $B7918)</f>
        <v>45536</v>
      </c>
      <c r="D7918" s="9" cm="1">
        <f t="array" aca="1" ref="D7918" ca="1">INDEX(Subscribers!$F$2:$F$1001, INT((ROW()-2)/12)+1)</f>
        <v>45323</v>
      </c>
      <c r="E7918" s="5" cm="1">
        <f t="array" aca="1" ref="E7918" ca="1">INDEX(Subscribers!$Q$2:$Q$1001, INT((ROW()-2)/12)+1)</f>
        <v>999</v>
      </c>
      <c r="F7918" s="5">
        <f t="shared" ca="1" si="500"/>
        <v>1</v>
      </c>
      <c r="G7918" s="5">
        <f t="shared" ca="1" si="501"/>
        <v>0</v>
      </c>
      <c r="H7918" s="7" cm="1">
        <f t="array" aca="1" ref="H7918" ca="1">INDEX(Subscribers!$G$2:$G$1001, INT((ROW()-2)/12)+1)</f>
        <v>14.99</v>
      </c>
      <c r="I7918">
        <f t="shared" ca="1" si="502"/>
        <v>14.99</v>
      </c>
    </row>
    <row r="7919" spans="1:9">
      <c r="A7919" cm="1">
        <f t="array" ref="A7919">INDEX(Subscribers!$A$2:$A$1001, INT((ROW()-2)/12)+1)</f>
        <v>660</v>
      </c>
      <c r="B7919">
        <f t="shared" si="499"/>
        <v>10</v>
      </c>
      <c r="C7919" s="9" cm="1">
        <f t="array" ref="C7919">INDEX(Months!$A$2:$A$13, $B7919)</f>
        <v>45566</v>
      </c>
      <c r="D7919" s="9" cm="1">
        <f t="array" aca="1" ref="D7919" ca="1">INDEX(Subscribers!$F$2:$F$1001, INT((ROW()-2)/12)+1)</f>
        <v>45323</v>
      </c>
      <c r="E7919" s="5" cm="1">
        <f t="array" aca="1" ref="E7919" ca="1">INDEX(Subscribers!$Q$2:$Q$1001, INT((ROW()-2)/12)+1)</f>
        <v>999</v>
      </c>
      <c r="F7919" s="5">
        <f t="shared" ca="1" si="500"/>
        <v>1</v>
      </c>
      <c r="G7919" s="5">
        <f t="shared" ca="1" si="501"/>
        <v>0</v>
      </c>
      <c r="H7919" s="7" cm="1">
        <f t="array" aca="1" ref="H7919" ca="1">INDEX(Subscribers!$G$2:$G$1001, INT((ROW()-2)/12)+1)</f>
        <v>14.99</v>
      </c>
      <c r="I7919">
        <f t="shared" ca="1" si="502"/>
        <v>14.99</v>
      </c>
    </row>
    <row r="7920" spans="1:9">
      <c r="A7920" cm="1">
        <f t="array" ref="A7920">INDEX(Subscribers!$A$2:$A$1001, INT((ROW()-2)/12)+1)</f>
        <v>660</v>
      </c>
      <c r="B7920">
        <f t="shared" si="499"/>
        <v>11</v>
      </c>
      <c r="C7920" s="9" cm="1">
        <f t="array" ref="C7920">INDEX(Months!$A$2:$A$13, $B7920)</f>
        <v>45597</v>
      </c>
      <c r="D7920" s="9" cm="1">
        <f t="array" aca="1" ref="D7920" ca="1">INDEX(Subscribers!$F$2:$F$1001, INT((ROW()-2)/12)+1)</f>
        <v>45323</v>
      </c>
      <c r="E7920" s="5" cm="1">
        <f t="array" aca="1" ref="E7920" ca="1">INDEX(Subscribers!$Q$2:$Q$1001, INT((ROW()-2)/12)+1)</f>
        <v>999</v>
      </c>
      <c r="F7920" s="5">
        <f t="shared" ca="1" si="500"/>
        <v>1</v>
      </c>
      <c r="G7920" s="5">
        <f t="shared" ca="1" si="501"/>
        <v>0</v>
      </c>
      <c r="H7920" s="7" cm="1">
        <f t="array" aca="1" ref="H7920" ca="1">INDEX(Subscribers!$G$2:$G$1001, INT((ROW()-2)/12)+1)</f>
        <v>14.99</v>
      </c>
      <c r="I7920">
        <f t="shared" ca="1" si="502"/>
        <v>14.99</v>
      </c>
    </row>
    <row r="7921" spans="1:9">
      <c r="A7921" cm="1">
        <f t="array" ref="A7921">INDEX(Subscribers!$A$2:$A$1001, INT((ROW()-2)/12)+1)</f>
        <v>660</v>
      </c>
      <c r="B7921">
        <f t="shared" si="499"/>
        <v>12</v>
      </c>
      <c r="C7921" s="9" cm="1">
        <f t="array" ref="C7921">INDEX(Months!$A$2:$A$13, $B7921)</f>
        <v>45627</v>
      </c>
      <c r="D7921" s="9" cm="1">
        <f t="array" aca="1" ref="D7921" ca="1">INDEX(Subscribers!$F$2:$F$1001, INT((ROW()-2)/12)+1)</f>
        <v>45323</v>
      </c>
      <c r="E7921" s="5" cm="1">
        <f t="array" aca="1" ref="E7921" ca="1">INDEX(Subscribers!$Q$2:$Q$1001, INT((ROW()-2)/12)+1)</f>
        <v>999</v>
      </c>
      <c r="F7921" s="5">
        <f t="shared" ca="1" si="500"/>
        <v>1</v>
      </c>
      <c r="G7921" s="5">
        <f t="shared" ca="1" si="501"/>
        <v>0</v>
      </c>
      <c r="H7921" s="7" cm="1">
        <f t="array" aca="1" ref="H7921" ca="1">INDEX(Subscribers!$G$2:$G$1001, INT((ROW()-2)/12)+1)</f>
        <v>14.99</v>
      </c>
      <c r="I7921">
        <f t="shared" ca="1" si="502"/>
        <v>14.99</v>
      </c>
    </row>
    <row r="7922" spans="1:9">
      <c r="A7922" cm="1">
        <f t="array" ref="A7922">INDEX(Subscribers!$A$2:$A$1001, INT((ROW()-2)/12)+1)</f>
        <v>661</v>
      </c>
      <c r="B7922">
        <f t="shared" si="499"/>
        <v>1</v>
      </c>
      <c r="C7922" s="9" cm="1">
        <f t="array" ref="C7922">INDEX(Months!$A$2:$A$13, $B7922)</f>
        <v>45292</v>
      </c>
      <c r="D7922" s="9" cm="1">
        <f t="array" aca="1" ref="D7922" ca="1">INDEX(Subscribers!$F$2:$F$1001, INT((ROW()-2)/12)+1)</f>
        <v>45444</v>
      </c>
      <c r="E7922" s="5" cm="1">
        <f t="array" aca="1" ref="E7922" ca="1">INDEX(Subscribers!$Q$2:$Q$1001, INT((ROW()-2)/12)+1)</f>
        <v>999</v>
      </c>
      <c r="F7922" s="5">
        <f t="shared" ca="1" si="500"/>
        <v>0</v>
      </c>
      <c r="G7922" s="5">
        <f t="shared" ca="1" si="501"/>
        <v>0</v>
      </c>
      <c r="H7922" s="7" cm="1">
        <f t="array" aca="1" ref="H7922" ca="1">INDEX(Subscribers!$G$2:$G$1001, INT((ROW()-2)/12)+1)</f>
        <v>9.99</v>
      </c>
      <c r="I7922">
        <f t="shared" ca="1" si="502"/>
        <v>0</v>
      </c>
    </row>
    <row r="7923" spans="1:9">
      <c r="A7923" cm="1">
        <f t="array" ref="A7923">INDEX(Subscribers!$A$2:$A$1001, INT((ROW()-2)/12)+1)</f>
        <v>661</v>
      </c>
      <c r="B7923">
        <f t="shared" si="499"/>
        <v>2</v>
      </c>
      <c r="C7923" s="9" cm="1">
        <f t="array" ref="C7923">INDEX(Months!$A$2:$A$13, $B7923)</f>
        <v>45323</v>
      </c>
      <c r="D7923" s="9" cm="1">
        <f t="array" aca="1" ref="D7923" ca="1">INDEX(Subscribers!$F$2:$F$1001, INT((ROW()-2)/12)+1)</f>
        <v>45444</v>
      </c>
      <c r="E7923" s="5" cm="1">
        <f t="array" aca="1" ref="E7923" ca="1">INDEX(Subscribers!$Q$2:$Q$1001, INT((ROW()-2)/12)+1)</f>
        <v>999</v>
      </c>
      <c r="F7923" s="5">
        <f t="shared" ca="1" si="500"/>
        <v>0</v>
      </c>
      <c r="G7923" s="5">
        <f t="shared" ca="1" si="501"/>
        <v>0</v>
      </c>
      <c r="H7923" s="7" cm="1">
        <f t="array" aca="1" ref="H7923" ca="1">INDEX(Subscribers!$G$2:$G$1001, INT((ROW()-2)/12)+1)</f>
        <v>9.99</v>
      </c>
      <c r="I7923">
        <f t="shared" ca="1" si="502"/>
        <v>0</v>
      </c>
    </row>
    <row r="7924" spans="1:9">
      <c r="A7924" cm="1">
        <f t="array" ref="A7924">INDEX(Subscribers!$A$2:$A$1001, INT((ROW()-2)/12)+1)</f>
        <v>661</v>
      </c>
      <c r="B7924">
        <f t="shared" si="499"/>
        <v>3</v>
      </c>
      <c r="C7924" s="9" cm="1">
        <f t="array" ref="C7924">INDEX(Months!$A$2:$A$13, $B7924)</f>
        <v>45352</v>
      </c>
      <c r="D7924" s="9" cm="1">
        <f t="array" aca="1" ref="D7924" ca="1">INDEX(Subscribers!$F$2:$F$1001, INT((ROW()-2)/12)+1)</f>
        <v>45444</v>
      </c>
      <c r="E7924" s="5" cm="1">
        <f t="array" aca="1" ref="E7924" ca="1">INDEX(Subscribers!$Q$2:$Q$1001, INT((ROW()-2)/12)+1)</f>
        <v>999</v>
      </c>
      <c r="F7924" s="5">
        <f t="shared" ca="1" si="500"/>
        <v>0</v>
      </c>
      <c r="G7924" s="5">
        <f t="shared" ca="1" si="501"/>
        <v>0</v>
      </c>
      <c r="H7924" s="7" cm="1">
        <f t="array" aca="1" ref="H7924" ca="1">INDEX(Subscribers!$G$2:$G$1001, INT((ROW()-2)/12)+1)</f>
        <v>9.99</v>
      </c>
      <c r="I7924">
        <f t="shared" ca="1" si="502"/>
        <v>0</v>
      </c>
    </row>
    <row r="7925" spans="1:9">
      <c r="A7925" cm="1">
        <f t="array" ref="A7925">INDEX(Subscribers!$A$2:$A$1001, INT((ROW()-2)/12)+1)</f>
        <v>661</v>
      </c>
      <c r="B7925">
        <f t="shared" si="499"/>
        <v>4</v>
      </c>
      <c r="C7925" s="9" cm="1">
        <f t="array" ref="C7925">INDEX(Months!$A$2:$A$13, $B7925)</f>
        <v>45383</v>
      </c>
      <c r="D7925" s="9" cm="1">
        <f t="array" aca="1" ref="D7925" ca="1">INDEX(Subscribers!$F$2:$F$1001, INT((ROW()-2)/12)+1)</f>
        <v>45444</v>
      </c>
      <c r="E7925" s="5" cm="1">
        <f t="array" aca="1" ref="E7925" ca="1">INDEX(Subscribers!$Q$2:$Q$1001, INT((ROW()-2)/12)+1)</f>
        <v>999</v>
      </c>
      <c r="F7925" s="5">
        <f t="shared" ca="1" si="500"/>
        <v>0</v>
      </c>
      <c r="G7925" s="5">
        <f t="shared" ca="1" si="501"/>
        <v>0</v>
      </c>
      <c r="H7925" s="7" cm="1">
        <f t="array" aca="1" ref="H7925" ca="1">INDEX(Subscribers!$G$2:$G$1001, INT((ROW()-2)/12)+1)</f>
        <v>9.99</v>
      </c>
      <c r="I7925">
        <f t="shared" ca="1" si="502"/>
        <v>0</v>
      </c>
    </row>
    <row r="7926" spans="1:9">
      <c r="A7926" cm="1">
        <f t="array" ref="A7926">INDEX(Subscribers!$A$2:$A$1001, INT((ROW()-2)/12)+1)</f>
        <v>661</v>
      </c>
      <c r="B7926">
        <f t="shared" si="499"/>
        <v>5</v>
      </c>
      <c r="C7926" s="9" cm="1">
        <f t="array" ref="C7926">INDEX(Months!$A$2:$A$13, $B7926)</f>
        <v>45413</v>
      </c>
      <c r="D7926" s="9" cm="1">
        <f t="array" aca="1" ref="D7926" ca="1">INDEX(Subscribers!$F$2:$F$1001, INT((ROW()-2)/12)+1)</f>
        <v>45444</v>
      </c>
      <c r="E7926" s="5" cm="1">
        <f t="array" aca="1" ref="E7926" ca="1">INDEX(Subscribers!$Q$2:$Q$1001, INT((ROW()-2)/12)+1)</f>
        <v>999</v>
      </c>
      <c r="F7926" s="5">
        <f t="shared" ca="1" si="500"/>
        <v>0</v>
      </c>
      <c r="G7926" s="5">
        <f t="shared" ca="1" si="501"/>
        <v>0</v>
      </c>
      <c r="H7926" s="7" cm="1">
        <f t="array" aca="1" ref="H7926" ca="1">INDEX(Subscribers!$G$2:$G$1001, INT((ROW()-2)/12)+1)</f>
        <v>9.99</v>
      </c>
      <c r="I7926">
        <f t="shared" ca="1" si="502"/>
        <v>0</v>
      </c>
    </row>
    <row r="7927" spans="1:9">
      <c r="A7927" cm="1">
        <f t="array" ref="A7927">INDEX(Subscribers!$A$2:$A$1001, INT((ROW()-2)/12)+1)</f>
        <v>661</v>
      </c>
      <c r="B7927">
        <f t="shared" si="499"/>
        <v>6</v>
      </c>
      <c r="C7927" s="9" cm="1">
        <f t="array" ref="C7927">INDEX(Months!$A$2:$A$13, $B7927)</f>
        <v>45444</v>
      </c>
      <c r="D7927" s="9" cm="1">
        <f t="array" aca="1" ref="D7927" ca="1">INDEX(Subscribers!$F$2:$F$1001, INT((ROW()-2)/12)+1)</f>
        <v>45444</v>
      </c>
      <c r="E7927" s="5" cm="1">
        <f t="array" aca="1" ref="E7927" ca="1">INDEX(Subscribers!$Q$2:$Q$1001, INT((ROW()-2)/12)+1)</f>
        <v>999</v>
      </c>
      <c r="F7927" s="5">
        <f t="shared" ca="1" si="500"/>
        <v>1</v>
      </c>
      <c r="G7927" s="5">
        <f t="shared" ca="1" si="501"/>
        <v>0</v>
      </c>
      <c r="H7927" s="7" cm="1">
        <f t="array" aca="1" ref="H7927" ca="1">INDEX(Subscribers!$G$2:$G$1001, INT((ROW()-2)/12)+1)</f>
        <v>9.99</v>
      </c>
      <c r="I7927">
        <f t="shared" ca="1" si="502"/>
        <v>9.99</v>
      </c>
    </row>
    <row r="7928" spans="1:9">
      <c r="A7928" cm="1">
        <f t="array" ref="A7928">INDEX(Subscribers!$A$2:$A$1001, INT((ROW()-2)/12)+1)</f>
        <v>661</v>
      </c>
      <c r="B7928">
        <f t="shared" si="499"/>
        <v>7</v>
      </c>
      <c r="C7928" s="9" cm="1">
        <f t="array" ref="C7928">INDEX(Months!$A$2:$A$13, $B7928)</f>
        <v>45474</v>
      </c>
      <c r="D7928" s="9" cm="1">
        <f t="array" aca="1" ref="D7928" ca="1">INDEX(Subscribers!$F$2:$F$1001, INT((ROW()-2)/12)+1)</f>
        <v>45444</v>
      </c>
      <c r="E7928" s="5" cm="1">
        <f t="array" aca="1" ref="E7928" ca="1">INDEX(Subscribers!$Q$2:$Q$1001, INT((ROW()-2)/12)+1)</f>
        <v>999</v>
      </c>
      <c r="F7928" s="5">
        <f t="shared" ca="1" si="500"/>
        <v>1</v>
      </c>
      <c r="G7928" s="5">
        <f t="shared" ca="1" si="501"/>
        <v>0</v>
      </c>
      <c r="H7928" s="7" cm="1">
        <f t="array" aca="1" ref="H7928" ca="1">INDEX(Subscribers!$G$2:$G$1001, INT((ROW()-2)/12)+1)</f>
        <v>9.99</v>
      </c>
      <c r="I7928">
        <f t="shared" ca="1" si="502"/>
        <v>9.99</v>
      </c>
    </row>
    <row r="7929" spans="1:9">
      <c r="A7929" cm="1">
        <f t="array" ref="A7929">INDEX(Subscribers!$A$2:$A$1001, INT((ROW()-2)/12)+1)</f>
        <v>661</v>
      </c>
      <c r="B7929">
        <f t="shared" si="499"/>
        <v>8</v>
      </c>
      <c r="C7929" s="9" cm="1">
        <f t="array" ref="C7929">INDEX(Months!$A$2:$A$13, $B7929)</f>
        <v>45505</v>
      </c>
      <c r="D7929" s="9" cm="1">
        <f t="array" aca="1" ref="D7929" ca="1">INDEX(Subscribers!$F$2:$F$1001, INT((ROW()-2)/12)+1)</f>
        <v>45444</v>
      </c>
      <c r="E7929" s="5" cm="1">
        <f t="array" aca="1" ref="E7929" ca="1">INDEX(Subscribers!$Q$2:$Q$1001, INT((ROW()-2)/12)+1)</f>
        <v>999</v>
      </c>
      <c r="F7929" s="5">
        <f t="shared" ca="1" si="500"/>
        <v>1</v>
      </c>
      <c r="G7929" s="5">
        <f t="shared" ca="1" si="501"/>
        <v>0</v>
      </c>
      <c r="H7929" s="7" cm="1">
        <f t="array" aca="1" ref="H7929" ca="1">INDEX(Subscribers!$G$2:$G$1001, INT((ROW()-2)/12)+1)</f>
        <v>9.99</v>
      </c>
      <c r="I7929">
        <f t="shared" ca="1" si="502"/>
        <v>9.99</v>
      </c>
    </row>
    <row r="7930" spans="1:9">
      <c r="A7930" cm="1">
        <f t="array" ref="A7930">INDEX(Subscribers!$A$2:$A$1001, INT((ROW()-2)/12)+1)</f>
        <v>661</v>
      </c>
      <c r="B7930">
        <f t="shared" si="499"/>
        <v>9</v>
      </c>
      <c r="C7930" s="9" cm="1">
        <f t="array" ref="C7930">INDEX(Months!$A$2:$A$13, $B7930)</f>
        <v>45536</v>
      </c>
      <c r="D7930" s="9" cm="1">
        <f t="array" aca="1" ref="D7930" ca="1">INDEX(Subscribers!$F$2:$F$1001, INT((ROW()-2)/12)+1)</f>
        <v>45444</v>
      </c>
      <c r="E7930" s="5" cm="1">
        <f t="array" aca="1" ref="E7930" ca="1">INDEX(Subscribers!$Q$2:$Q$1001, INT((ROW()-2)/12)+1)</f>
        <v>999</v>
      </c>
      <c r="F7930" s="5">
        <f t="shared" ca="1" si="500"/>
        <v>1</v>
      </c>
      <c r="G7930" s="5">
        <f t="shared" ca="1" si="501"/>
        <v>0</v>
      </c>
      <c r="H7930" s="7" cm="1">
        <f t="array" aca="1" ref="H7930" ca="1">INDEX(Subscribers!$G$2:$G$1001, INT((ROW()-2)/12)+1)</f>
        <v>9.99</v>
      </c>
      <c r="I7930">
        <f t="shared" ca="1" si="502"/>
        <v>9.99</v>
      </c>
    </row>
    <row r="7931" spans="1:9">
      <c r="A7931" cm="1">
        <f t="array" ref="A7931">INDEX(Subscribers!$A$2:$A$1001, INT((ROW()-2)/12)+1)</f>
        <v>661</v>
      </c>
      <c r="B7931">
        <f t="shared" si="499"/>
        <v>10</v>
      </c>
      <c r="C7931" s="9" cm="1">
        <f t="array" ref="C7931">INDEX(Months!$A$2:$A$13, $B7931)</f>
        <v>45566</v>
      </c>
      <c r="D7931" s="9" cm="1">
        <f t="array" aca="1" ref="D7931" ca="1">INDEX(Subscribers!$F$2:$F$1001, INT((ROW()-2)/12)+1)</f>
        <v>45444</v>
      </c>
      <c r="E7931" s="5" cm="1">
        <f t="array" aca="1" ref="E7931" ca="1">INDEX(Subscribers!$Q$2:$Q$1001, INT((ROW()-2)/12)+1)</f>
        <v>999</v>
      </c>
      <c r="F7931" s="5">
        <f t="shared" ca="1" si="500"/>
        <v>1</v>
      </c>
      <c r="G7931" s="5">
        <f t="shared" ca="1" si="501"/>
        <v>0</v>
      </c>
      <c r="H7931" s="7" cm="1">
        <f t="array" aca="1" ref="H7931" ca="1">INDEX(Subscribers!$G$2:$G$1001, INT((ROW()-2)/12)+1)</f>
        <v>9.99</v>
      </c>
      <c r="I7931">
        <f t="shared" ca="1" si="502"/>
        <v>9.99</v>
      </c>
    </row>
    <row r="7932" spans="1:9">
      <c r="A7932" cm="1">
        <f t="array" ref="A7932">INDEX(Subscribers!$A$2:$A$1001, INT((ROW()-2)/12)+1)</f>
        <v>661</v>
      </c>
      <c r="B7932">
        <f t="shared" si="499"/>
        <v>11</v>
      </c>
      <c r="C7932" s="9" cm="1">
        <f t="array" ref="C7932">INDEX(Months!$A$2:$A$13, $B7932)</f>
        <v>45597</v>
      </c>
      <c r="D7932" s="9" cm="1">
        <f t="array" aca="1" ref="D7932" ca="1">INDEX(Subscribers!$F$2:$F$1001, INT((ROW()-2)/12)+1)</f>
        <v>45444</v>
      </c>
      <c r="E7932" s="5" cm="1">
        <f t="array" aca="1" ref="E7932" ca="1">INDEX(Subscribers!$Q$2:$Q$1001, INT((ROW()-2)/12)+1)</f>
        <v>999</v>
      </c>
      <c r="F7932" s="5">
        <f t="shared" ca="1" si="500"/>
        <v>1</v>
      </c>
      <c r="G7932" s="5">
        <f t="shared" ca="1" si="501"/>
        <v>0</v>
      </c>
      <c r="H7932" s="7" cm="1">
        <f t="array" aca="1" ref="H7932" ca="1">INDEX(Subscribers!$G$2:$G$1001, INT((ROW()-2)/12)+1)</f>
        <v>9.99</v>
      </c>
      <c r="I7932">
        <f t="shared" ca="1" si="502"/>
        <v>9.99</v>
      </c>
    </row>
    <row r="7933" spans="1:9">
      <c r="A7933" cm="1">
        <f t="array" ref="A7933">INDEX(Subscribers!$A$2:$A$1001, INT((ROW()-2)/12)+1)</f>
        <v>661</v>
      </c>
      <c r="B7933">
        <f t="shared" si="499"/>
        <v>12</v>
      </c>
      <c r="C7933" s="9" cm="1">
        <f t="array" ref="C7933">INDEX(Months!$A$2:$A$13, $B7933)</f>
        <v>45627</v>
      </c>
      <c r="D7933" s="9" cm="1">
        <f t="array" aca="1" ref="D7933" ca="1">INDEX(Subscribers!$F$2:$F$1001, INT((ROW()-2)/12)+1)</f>
        <v>45444</v>
      </c>
      <c r="E7933" s="5" cm="1">
        <f t="array" aca="1" ref="E7933" ca="1">INDEX(Subscribers!$Q$2:$Q$1001, INT((ROW()-2)/12)+1)</f>
        <v>999</v>
      </c>
      <c r="F7933" s="5">
        <f t="shared" ca="1" si="500"/>
        <v>1</v>
      </c>
      <c r="G7933" s="5">
        <f t="shared" ca="1" si="501"/>
        <v>0</v>
      </c>
      <c r="H7933" s="7" cm="1">
        <f t="array" aca="1" ref="H7933" ca="1">INDEX(Subscribers!$G$2:$G$1001, INT((ROW()-2)/12)+1)</f>
        <v>9.99</v>
      </c>
      <c r="I7933">
        <f t="shared" ca="1" si="502"/>
        <v>9.99</v>
      </c>
    </row>
    <row r="7934" spans="1:9">
      <c r="A7934" cm="1">
        <f t="array" ref="A7934">INDEX(Subscribers!$A$2:$A$1001, INT((ROW()-2)/12)+1)</f>
        <v>662</v>
      </c>
      <c r="B7934">
        <f t="shared" si="499"/>
        <v>1</v>
      </c>
      <c r="C7934" s="9" cm="1">
        <f t="array" ref="C7934">INDEX(Months!$A$2:$A$13, $B7934)</f>
        <v>45292</v>
      </c>
      <c r="D7934" s="9" cm="1">
        <f t="array" aca="1" ref="D7934" ca="1">INDEX(Subscribers!$F$2:$F$1001, INT((ROW()-2)/12)+1)</f>
        <v>45323</v>
      </c>
      <c r="E7934" s="5" cm="1">
        <f t="array" aca="1" ref="E7934" ca="1">INDEX(Subscribers!$Q$2:$Q$1001, INT((ROW()-2)/12)+1)</f>
        <v>3</v>
      </c>
      <c r="F7934" s="5">
        <f t="shared" ca="1" si="500"/>
        <v>0</v>
      </c>
      <c r="G7934" s="5">
        <f t="shared" ca="1" si="501"/>
        <v>0</v>
      </c>
      <c r="H7934" s="7" cm="1">
        <f t="array" aca="1" ref="H7934" ca="1">INDEX(Subscribers!$G$2:$G$1001, INT((ROW()-2)/12)+1)</f>
        <v>39.979999999999997</v>
      </c>
      <c r="I7934">
        <f t="shared" ca="1" si="502"/>
        <v>0</v>
      </c>
    </row>
    <row r="7935" spans="1:9">
      <c r="A7935" cm="1">
        <f t="array" ref="A7935">INDEX(Subscribers!$A$2:$A$1001, INT((ROW()-2)/12)+1)</f>
        <v>662</v>
      </c>
      <c r="B7935">
        <f t="shared" si="499"/>
        <v>2</v>
      </c>
      <c r="C7935" s="9" cm="1">
        <f t="array" ref="C7935">INDEX(Months!$A$2:$A$13, $B7935)</f>
        <v>45323</v>
      </c>
      <c r="D7935" s="9" cm="1">
        <f t="array" aca="1" ref="D7935" ca="1">INDEX(Subscribers!$F$2:$F$1001, INT((ROW()-2)/12)+1)</f>
        <v>45323</v>
      </c>
      <c r="E7935" s="5" cm="1">
        <f t="array" aca="1" ref="E7935" ca="1">INDEX(Subscribers!$Q$2:$Q$1001, INT((ROW()-2)/12)+1)</f>
        <v>3</v>
      </c>
      <c r="F7935" s="5">
        <f t="shared" ca="1" si="500"/>
        <v>1</v>
      </c>
      <c r="G7935" s="5">
        <f t="shared" ca="1" si="501"/>
        <v>0</v>
      </c>
      <c r="H7935" s="7" cm="1">
        <f t="array" aca="1" ref="H7935" ca="1">INDEX(Subscribers!$G$2:$G$1001, INT((ROW()-2)/12)+1)</f>
        <v>39.979999999999997</v>
      </c>
      <c r="I7935">
        <f t="shared" ca="1" si="502"/>
        <v>39.979999999999997</v>
      </c>
    </row>
    <row r="7936" spans="1:9">
      <c r="A7936" cm="1">
        <f t="array" ref="A7936">INDEX(Subscribers!$A$2:$A$1001, INT((ROW()-2)/12)+1)</f>
        <v>662</v>
      </c>
      <c r="B7936">
        <f t="shared" si="499"/>
        <v>3</v>
      </c>
      <c r="C7936" s="9" cm="1">
        <f t="array" ref="C7936">INDEX(Months!$A$2:$A$13, $B7936)</f>
        <v>45352</v>
      </c>
      <c r="D7936" s="9" cm="1">
        <f t="array" aca="1" ref="D7936" ca="1">INDEX(Subscribers!$F$2:$F$1001, INT((ROW()-2)/12)+1)</f>
        <v>45323</v>
      </c>
      <c r="E7936" s="5" cm="1">
        <f t="array" aca="1" ref="E7936" ca="1">INDEX(Subscribers!$Q$2:$Q$1001, INT((ROW()-2)/12)+1)</f>
        <v>3</v>
      </c>
      <c r="F7936" s="5">
        <f t="shared" ca="1" si="500"/>
        <v>0</v>
      </c>
      <c r="G7936" s="5">
        <f t="shared" ca="1" si="501"/>
        <v>1</v>
      </c>
      <c r="H7936" s="7" cm="1">
        <f t="array" aca="1" ref="H7936" ca="1">INDEX(Subscribers!$G$2:$G$1001, INT((ROW()-2)/12)+1)</f>
        <v>39.979999999999997</v>
      </c>
      <c r="I7936">
        <f t="shared" ca="1" si="502"/>
        <v>0</v>
      </c>
    </row>
    <row r="7937" spans="1:9">
      <c r="A7937" cm="1">
        <f t="array" ref="A7937">INDEX(Subscribers!$A$2:$A$1001, INT((ROW()-2)/12)+1)</f>
        <v>662</v>
      </c>
      <c r="B7937">
        <f t="shared" si="499"/>
        <v>4</v>
      </c>
      <c r="C7937" s="9" cm="1">
        <f t="array" ref="C7937">INDEX(Months!$A$2:$A$13, $B7937)</f>
        <v>45383</v>
      </c>
      <c r="D7937" s="9" cm="1">
        <f t="array" aca="1" ref="D7937" ca="1">INDEX(Subscribers!$F$2:$F$1001, INT((ROW()-2)/12)+1)</f>
        <v>45323</v>
      </c>
      <c r="E7937" s="5" cm="1">
        <f t="array" aca="1" ref="E7937" ca="1">INDEX(Subscribers!$Q$2:$Q$1001, INT((ROW()-2)/12)+1)</f>
        <v>3</v>
      </c>
      <c r="F7937" s="5">
        <f t="shared" ca="1" si="500"/>
        <v>0</v>
      </c>
      <c r="G7937" s="5">
        <f t="shared" ca="1" si="501"/>
        <v>0</v>
      </c>
      <c r="H7937" s="7" cm="1">
        <f t="array" aca="1" ref="H7937" ca="1">INDEX(Subscribers!$G$2:$G$1001, INT((ROW()-2)/12)+1)</f>
        <v>39.979999999999997</v>
      </c>
      <c r="I7937">
        <f t="shared" ca="1" si="502"/>
        <v>0</v>
      </c>
    </row>
    <row r="7938" spans="1:9">
      <c r="A7938" cm="1">
        <f t="array" ref="A7938">INDEX(Subscribers!$A$2:$A$1001, INT((ROW()-2)/12)+1)</f>
        <v>662</v>
      </c>
      <c r="B7938">
        <f t="shared" si="499"/>
        <v>5</v>
      </c>
      <c r="C7938" s="9" cm="1">
        <f t="array" ref="C7938">INDEX(Months!$A$2:$A$13, $B7938)</f>
        <v>45413</v>
      </c>
      <c r="D7938" s="9" cm="1">
        <f t="array" aca="1" ref="D7938" ca="1">INDEX(Subscribers!$F$2:$F$1001, INT((ROW()-2)/12)+1)</f>
        <v>45323</v>
      </c>
      <c r="E7938" s="5" cm="1">
        <f t="array" aca="1" ref="E7938" ca="1">INDEX(Subscribers!$Q$2:$Q$1001, INT((ROW()-2)/12)+1)</f>
        <v>3</v>
      </c>
      <c r="F7938" s="5">
        <f t="shared" ca="1" si="500"/>
        <v>0</v>
      </c>
      <c r="G7938" s="5">
        <f t="shared" ca="1" si="501"/>
        <v>0</v>
      </c>
      <c r="H7938" s="7" cm="1">
        <f t="array" aca="1" ref="H7938" ca="1">INDEX(Subscribers!$G$2:$G$1001, INT((ROW()-2)/12)+1)</f>
        <v>39.979999999999997</v>
      </c>
      <c r="I7938">
        <f t="shared" ca="1" si="502"/>
        <v>0</v>
      </c>
    </row>
    <row r="7939" spans="1:9">
      <c r="A7939" cm="1">
        <f t="array" ref="A7939">INDEX(Subscribers!$A$2:$A$1001, INT((ROW()-2)/12)+1)</f>
        <v>662</v>
      </c>
      <c r="B7939">
        <f t="shared" ref="B7939:B8002" si="503">MOD(ROW()-2,12)+1</f>
        <v>6</v>
      </c>
      <c r="C7939" s="9" cm="1">
        <f t="array" ref="C7939">INDEX(Months!$A$2:$A$13, $B7939)</f>
        <v>45444</v>
      </c>
      <c r="D7939" s="9" cm="1">
        <f t="array" aca="1" ref="D7939" ca="1">INDEX(Subscribers!$F$2:$F$1001, INT((ROW()-2)/12)+1)</f>
        <v>45323</v>
      </c>
      <c r="E7939" s="5" cm="1">
        <f t="array" aca="1" ref="E7939" ca="1">INDEX(Subscribers!$Q$2:$Q$1001, INT((ROW()-2)/12)+1)</f>
        <v>3</v>
      </c>
      <c r="F7939" s="5">
        <f t="shared" ref="F7939:F8002" ca="1" si="504">--( AND($C7939&gt;=$D7939, IF($E7939=999, TRUE, $B7939&lt;$E7939)) )</f>
        <v>0</v>
      </c>
      <c r="G7939" s="5">
        <f t="shared" ref="G7939:G8002" ca="1" si="505">IF($E7939=999,0,IF($B7939=$E7939,1,0))</f>
        <v>0</v>
      </c>
      <c r="H7939" s="7" cm="1">
        <f t="array" aca="1" ref="H7939" ca="1">INDEX(Subscribers!$G$2:$G$1001, INT((ROW()-2)/12)+1)</f>
        <v>39.979999999999997</v>
      </c>
      <c r="I7939">
        <f t="shared" ref="I7939:I8002" ca="1" si="506">IF($F7939=1,$H7939,0)</f>
        <v>0</v>
      </c>
    </row>
    <row r="7940" spans="1:9">
      <c r="A7940" cm="1">
        <f t="array" ref="A7940">INDEX(Subscribers!$A$2:$A$1001, INT((ROW()-2)/12)+1)</f>
        <v>662</v>
      </c>
      <c r="B7940">
        <f t="shared" si="503"/>
        <v>7</v>
      </c>
      <c r="C7940" s="9" cm="1">
        <f t="array" ref="C7940">INDEX(Months!$A$2:$A$13, $B7940)</f>
        <v>45474</v>
      </c>
      <c r="D7940" s="9" cm="1">
        <f t="array" aca="1" ref="D7940" ca="1">INDEX(Subscribers!$F$2:$F$1001, INT((ROW()-2)/12)+1)</f>
        <v>45323</v>
      </c>
      <c r="E7940" s="5" cm="1">
        <f t="array" aca="1" ref="E7940" ca="1">INDEX(Subscribers!$Q$2:$Q$1001, INT((ROW()-2)/12)+1)</f>
        <v>3</v>
      </c>
      <c r="F7940" s="5">
        <f t="shared" ca="1" si="504"/>
        <v>0</v>
      </c>
      <c r="G7940" s="5">
        <f t="shared" ca="1" si="505"/>
        <v>0</v>
      </c>
      <c r="H7940" s="7" cm="1">
        <f t="array" aca="1" ref="H7940" ca="1">INDEX(Subscribers!$G$2:$G$1001, INT((ROW()-2)/12)+1)</f>
        <v>39.979999999999997</v>
      </c>
      <c r="I7940">
        <f t="shared" ca="1" si="506"/>
        <v>0</v>
      </c>
    </row>
    <row r="7941" spans="1:9">
      <c r="A7941" cm="1">
        <f t="array" ref="A7941">INDEX(Subscribers!$A$2:$A$1001, INT((ROW()-2)/12)+1)</f>
        <v>662</v>
      </c>
      <c r="B7941">
        <f t="shared" si="503"/>
        <v>8</v>
      </c>
      <c r="C7941" s="9" cm="1">
        <f t="array" ref="C7941">INDEX(Months!$A$2:$A$13, $B7941)</f>
        <v>45505</v>
      </c>
      <c r="D7941" s="9" cm="1">
        <f t="array" aca="1" ref="D7941" ca="1">INDEX(Subscribers!$F$2:$F$1001, INT((ROW()-2)/12)+1)</f>
        <v>45323</v>
      </c>
      <c r="E7941" s="5" cm="1">
        <f t="array" aca="1" ref="E7941" ca="1">INDEX(Subscribers!$Q$2:$Q$1001, INT((ROW()-2)/12)+1)</f>
        <v>3</v>
      </c>
      <c r="F7941" s="5">
        <f t="shared" ca="1" si="504"/>
        <v>0</v>
      </c>
      <c r="G7941" s="5">
        <f t="shared" ca="1" si="505"/>
        <v>0</v>
      </c>
      <c r="H7941" s="7" cm="1">
        <f t="array" aca="1" ref="H7941" ca="1">INDEX(Subscribers!$G$2:$G$1001, INT((ROW()-2)/12)+1)</f>
        <v>39.979999999999997</v>
      </c>
      <c r="I7941">
        <f t="shared" ca="1" si="506"/>
        <v>0</v>
      </c>
    </row>
    <row r="7942" spans="1:9">
      <c r="A7942" cm="1">
        <f t="array" ref="A7942">INDEX(Subscribers!$A$2:$A$1001, INT((ROW()-2)/12)+1)</f>
        <v>662</v>
      </c>
      <c r="B7942">
        <f t="shared" si="503"/>
        <v>9</v>
      </c>
      <c r="C7942" s="9" cm="1">
        <f t="array" ref="C7942">INDEX(Months!$A$2:$A$13, $B7942)</f>
        <v>45536</v>
      </c>
      <c r="D7942" s="9" cm="1">
        <f t="array" aca="1" ref="D7942" ca="1">INDEX(Subscribers!$F$2:$F$1001, INT((ROW()-2)/12)+1)</f>
        <v>45323</v>
      </c>
      <c r="E7942" s="5" cm="1">
        <f t="array" aca="1" ref="E7942" ca="1">INDEX(Subscribers!$Q$2:$Q$1001, INT((ROW()-2)/12)+1)</f>
        <v>3</v>
      </c>
      <c r="F7942" s="5">
        <f t="shared" ca="1" si="504"/>
        <v>0</v>
      </c>
      <c r="G7942" s="5">
        <f t="shared" ca="1" si="505"/>
        <v>0</v>
      </c>
      <c r="H7942" s="7" cm="1">
        <f t="array" aca="1" ref="H7942" ca="1">INDEX(Subscribers!$G$2:$G$1001, INT((ROW()-2)/12)+1)</f>
        <v>39.979999999999997</v>
      </c>
      <c r="I7942">
        <f t="shared" ca="1" si="506"/>
        <v>0</v>
      </c>
    </row>
    <row r="7943" spans="1:9">
      <c r="A7943" cm="1">
        <f t="array" ref="A7943">INDEX(Subscribers!$A$2:$A$1001, INT((ROW()-2)/12)+1)</f>
        <v>662</v>
      </c>
      <c r="B7943">
        <f t="shared" si="503"/>
        <v>10</v>
      </c>
      <c r="C7943" s="9" cm="1">
        <f t="array" ref="C7943">INDEX(Months!$A$2:$A$13, $B7943)</f>
        <v>45566</v>
      </c>
      <c r="D7943" s="9" cm="1">
        <f t="array" aca="1" ref="D7943" ca="1">INDEX(Subscribers!$F$2:$F$1001, INT((ROW()-2)/12)+1)</f>
        <v>45323</v>
      </c>
      <c r="E7943" s="5" cm="1">
        <f t="array" aca="1" ref="E7943" ca="1">INDEX(Subscribers!$Q$2:$Q$1001, INT((ROW()-2)/12)+1)</f>
        <v>3</v>
      </c>
      <c r="F7943" s="5">
        <f t="shared" ca="1" si="504"/>
        <v>0</v>
      </c>
      <c r="G7943" s="5">
        <f t="shared" ca="1" si="505"/>
        <v>0</v>
      </c>
      <c r="H7943" s="7" cm="1">
        <f t="array" aca="1" ref="H7943" ca="1">INDEX(Subscribers!$G$2:$G$1001, INT((ROW()-2)/12)+1)</f>
        <v>39.979999999999997</v>
      </c>
      <c r="I7943">
        <f t="shared" ca="1" si="506"/>
        <v>0</v>
      </c>
    </row>
    <row r="7944" spans="1:9">
      <c r="A7944" cm="1">
        <f t="array" ref="A7944">INDEX(Subscribers!$A$2:$A$1001, INT((ROW()-2)/12)+1)</f>
        <v>662</v>
      </c>
      <c r="B7944">
        <f t="shared" si="503"/>
        <v>11</v>
      </c>
      <c r="C7944" s="9" cm="1">
        <f t="array" ref="C7944">INDEX(Months!$A$2:$A$13, $B7944)</f>
        <v>45597</v>
      </c>
      <c r="D7944" s="9" cm="1">
        <f t="array" aca="1" ref="D7944" ca="1">INDEX(Subscribers!$F$2:$F$1001, INT((ROW()-2)/12)+1)</f>
        <v>45323</v>
      </c>
      <c r="E7944" s="5" cm="1">
        <f t="array" aca="1" ref="E7944" ca="1">INDEX(Subscribers!$Q$2:$Q$1001, INT((ROW()-2)/12)+1)</f>
        <v>3</v>
      </c>
      <c r="F7944" s="5">
        <f t="shared" ca="1" si="504"/>
        <v>0</v>
      </c>
      <c r="G7944" s="5">
        <f t="shared" ca="1" si="505"/>
        <v>0</v>
      </c>
      <c r="H7944" s="7" cm="1">
        <f t="array" aca="1" ref="H7944" ca="1">INDEX(Subscribers!$G$2:$G$1001, INT((ROW()-2)/12)+1)</f>
        <v>39.979999999999997</v>
      </c>
      <c r="I7944">
        <f t="shared" ca="1" si="506"/>
        <v>0</v>
      </c>
    </row>
    <row r="7945" spans="1:9">
      <c r="A7945" cm="1">
        <f t="array" ref="A7945">INDEX(Subscribers!$A$2:$A$1001, INT((ROW()-2)/12)+1)</f>
        <v>662</v>
      </c>
      <c r="B7945">
        <f t="shared" si="503"/>
        <v>12</v>
      </c>
      <c r="C7945" s="9" cm="1">
        <f t="array" ref="C7945">INDEX(Months!$A$2:$A$13, $B7945)</f>
        <v>45627</v>
      </c>
      <c r="D7945" s="9" cm="1">
        <f t="array" aca="1" ref="D7945" ca="1">INDEX(Subscribers!$F$2:$F$1001, INT((ROW()-2)/12)+1)</f>
        <v>45323</v>
      </c>
      <c r="E7945" s="5" cm="1">
        <f t="array" aca="1" ref="E7945" ca="1">INDEX(Subscribers!$Q$2:$Q$1001, INT((ROW()-2)/12)+1)</f>
        <v>3</v>
      </c>
      <c r="F7945" s="5">
        <f t="shared" ca="1" si="504"/>
        <v>0</v>
      </c>
      <c r="G7945" s="5">
        <f t="shared" ca="1" si="505"/>
        <v>0</v>
      </c>
      <c r="H7945" s="7" cm="1">
        <f t="array" aca="1" ref="H7945" ca="1">INDEX(Subscribers!$G$2:$G$1001, INT((ROW()-2)/12)+1)</f>
        <v>39.979999999999997</v>
      </c>
      <c r="I7945">
        <f t="shared" ca="1" si="506"/>
        <v>0</v>
      </c>
    </row>
    <row r="7946" spans="1:9">
      <c r="A7946" cm="1">
        <f t="array" ref="A7946">INDEX(Subscribers!$A$2:$A$1001, INT((ROW()-2)/12)+1)</f>
        <v>663</v>
      </c>
      <c r="B7946">
        <f t="shared" si="503"/>
        <v>1</v>
      </c>
      <c r="C7946" s="9" cm="1">
        <f t="array" ref="C7946">INDEX(Months!$A$2:$A$13, $B7946)</f>
        <v>45292</v>
      </c>
      <c r="D7946" s="9" cm="1">
        <f t="array" aca="1" ref="D7946" ca="1">INDEX(Subscribers!$F$2:$F$1001, INT((ROW()-2)/12)+1)</f>
        <v>45474</v>
      </c>
      <c r="E7946" s="5" cm="1">
        <f t="array" aca="1" ref="E7946" ca="1">INDEX(Subscribers!$Q$2:$Q$1001, INT((ROW()-2)/12)+1)</f>
        <v>4</v>
      </c>
      <c r="F7946" s="5">
        <f t="shared" ca="1" si="504"/>
        <v>0</v>
      </c>
      <c r="G7946" s="5">
        <f t="shared" ca="1" si="505"/>
        <v>0</v>
      </c>
      <c r="H7946" s="7" cm="1">
        <f t="array" aca="1" ref="H7946" ca="1">INDEX(Subscribers!$G$2:$G$1001, INT((ROW()-2)/12)+1)</f>
        <v>9.99</v>
      </c>
      <c r="I7946">
        <f t="shared" ca="1" si="506"/>
        <v>0</v>
      </c>
    </row>
    <row r="7947" spans="1:9">
      <c r="A7947" cm="1">
        <f t="array" ref="A7947">INDEX(Subscribers!$A$2:$A$1001, INT((ROW()-2)/12)+1)</f>
        <v>663</v>
      </c>
      <c r="B7947">
        <f t="shared" si="503"/>
        <v>2</v>
      </c>
      <c r="C7947" s="9" cm="1">
        <f t="array" ref="C7947">INDEX(Months!$A$2:$A$13, $B7947)</f>
        <v>45323</v>
      </c>
      <c r="D7947" s="9" cm="1">
        <f t="array" aca="1" ref="D7947" ca="1">INDEX(Subscribers!$F$2:$F$1001, INT((ROW()-2)/12)+1)</f>
        <v>45474</v>
      </c>
      <c r="E7947" s="5" cm="1">
        <f t="array" aca="1" ref="E7947" ca="1">INDEX(Subscribers!$Q$2:$Q$1001, INT((ROW()-2)/12)+1)</f>
        <v>4</v>
      </c>
      <c r="F7947" s="5">
        <f t="shared" ca="1" si="504"/>
        <v>0</v>
      </c>
      <c r="G7947" s="5">
        <f t="shared" ca="1" si="505"/>
        <v>0</v>
      </c>
      <c r="H7947" s="7" cm="1">
        <f t="array" aca="1" ref="H7947" ca="1">INDEX(Subscribers!$G$2:$G$1001, INT((ROW()-2)/12)+1)</f>
        <v>9.99</v>
      </c>
      <c r="I7947">
        <f t="shared" ca="1" si="506"/>
        <v>0</v>
      </c>
    </row>
    <row r="7948" spans="1:9">
      <c r="A7948" cm="1">
        <f t="array" ref="A7948">INDEX(Subscribers!$A$2:$A$1001, INT((ROW()-2)/12)+1)</f>
        <v>663</v>
      </c>
      <c r="B7948">
        <f t="shared" si="503"/>
        <v>3</v>
      </c>
      <c r="C7948" s="9" cm="1">
        <f t="array" ref="C7948">INDEX(Months!$A$2:$A$13, $B7948)</f>
        <v>45352</v>
      </c>
      <c r="D7948" s="9" cm="1">
        <f t="array" aca="1" ref="D7948" ca="1">INDEX(Subscribers!$F$2:$F$1001, INT((ROW()-2)/12)+1)</f>
        <v>45474</v>
      </c>
      <c r="E7948" s="5" cm="1">
        <f t="array" aca="1" ref="E7948" ca="1">INDEX(Subscribers!$Q$2:$Q$1001, INT((ROW()-2)/12)+1)</f>
        <v>4</v>
      </c>
      <c r="F7948" s="5">
        <f t="shared" ca="1" si="504"/>
        <v>0</v>
      </c>
      <c r="G7948" s="5">
        <f t="shared" ca="1" si="505"/>
        <v>0</v>
      </c>
      <c r="H7948" s="7" cm="1">
        <f t="array" aca="1" ref="H7948" ca="1">INDEX(Subscribers!$G$2:$G$1001, INT((ROW()-2)/12)+1)</f>
        <v>9.99</v>
      </c>
      <c r="I7948">
        <f t="shared" ca="1" si="506"/>
        <v>0</v>
      </c>
    </row>
    <row r="7949" spans="1:9">
      <c r="A7949" cm="1">
        <f t="array" ref="A7949">INDEX(Subscribers!$A$2:$A$1001, INT((ROW()-2)/12)+1)</f>
        <v>663</v>
      </c>
      <c r="B7949">
        <f t="shared" si="503"/>
        <v>4</v>
      </c>
      <c r="C7949" s="9" cm="1">
        <f t="array" ref="C7949">INDEX(Months!$A$2:$A$13, $B7949)</f>
        <v>45383</v>
      </c>
      <c r="D7949" s="9" cm="1">
        <f t="array" aca="1" ref="D7949" ca="1">INDEX(Subscribers!$F$2:$F$1001, INT((ROW()-2)/12)+1)</f>
        <v>45474</v>
      </c>
      <c r="E7949" s="5" cm="1">
        <f t="array" aca="1" ref="E7949" ca="1">INDEX(Subscribers!$Q$2:$Q$1001, INT((ROW()-2)/12)+1)</f>
        <v>4</v>
      </c>
      <c r="F7949" s="5">
        <f t="shared" ca="1" si="504"/>
        <v>0</v>
      </c>
      <c r="G7949" s="5">
        <f t="shared" ca="1" si="505"/>
        <v>1</v>
      </c>
      <c r="H7949" s="7" cm="1">
        <f t="array" aca="1" ref="H7949" ca="1">INDEX(Subscribers!$G$2:$G$1001, INT((ROW()-2)/12)+1)</f>
        <v>9.99</v>
      </c>
      <c r="I7949">
        <f t="shared" ca="1" si="506"/>
        <v>0</v>
      </c>
    </row>
    <row r="7950" spans="1:9">
      <c r="A7950" cm="1">
        <f t="array" ref="A7950">INDEX(Subscribers!$A$2:$A$1001, INT((ROW()-2)/12)+1)</f>
        <v>663</v>
      </c>
      <c r="B7950">
        <f t="shared" si="503"/>
        <v>5</v>
      </c>
      <c r="C7950" s="9" cm="1">
        <f t="array" ref="C7950">INDEX(Months!$A$2:$A$13, $B7950)</f>
        <v>45413</v>
      </c>
      <c r="D7950" s="9" cm="1">
        <f t="array" aca="1" ref="D7950" ca="1">INDEX(Subscribers!$F$2:$F$1001, INT((ROW()-2)/12)+1)</f>
        <v>45474</v>
      </c>
      <c r="E7950" s="5" cm="1">
        <f t="array" aca="1" ref="E7950" ca="1">INDEX(Subscribers!$Q$2:$Q$1001, INT((ROW()-2)/12)+1)</f>
        <v>4</v>
      </c>
      <c r="F7950" s="5">
        <f t="shared" ca="1" si="504"/>
        <v>0</v>
      </c>
      <c r="G7950" s="5">
        <f t="shared" ca="1" si="505"/>
        <v>0</v>
      </c>
      <c r="H7950" s="7" cm="1">
        <f t="array" aca="1" ref="H7950" ca="1">INDEX(Subscribers!$G$2:$G$1001, INT((ROW()-2)/12)+1)</f>
        <v>9.99</v>
      </c>
      <c r="I7950">
        <f t="shared" ca="1" si="506"/>
        <v>0</v>
      </c>
    </row>
    <row r="7951" spans="1:9">
      <c r="A7951" cm="1">
        <f t="array" ref="A7951">INDEX(Subscribers!$A$2:$A$1001, INT((ROW()-2)/12)+1)</f>
        <v>663</v>
      </c>
      <c r="B7951">
        <f t="shared" si="503"/>
        <v>6</v>
      </c>
      <c r="C7951" s="9" cm="1">
        <f t="array" ref="C7951">INDEX(Months!$A$2:$A$13, $B7951)</f>
        <v>45444</v>
      </c>
      <c r="D7951" s="9" cm="1">
        <f t="array" aca="1" ref="D7951" ca="1">INDEX(Subscribers!$F$2:$F$1001, INT((ROW()-2)/12)+1)</f>
        <v>45474</v>
      </c>
      <c r="E7951" s="5" cm="1">
        <f t="array" aca="1" ref="E7951" ca="1">INDEX(Subscribers!$Q$2:$Q$1001, INT((ROW()-2)/12)+1)</f>
        <v>4</v>
      </c>
      <c r="F7951" s="5">
        <f t="shared" ca="1" si="504"/>
        <v>0</v>
      </c>
      <c r="G7951" s="5">
        <f t="shared" ca="1" si="505"/>
        <v>0</v>
      </c>
      <c r="H7951" s="7" cm="1">
        <f t="array" aca="1" ref="H7951" ca="1">INDEX(Subscribers!$G$2:$G$1001, INT((ROW()-2)/12)+1)</f>
        <v>9.99</v>
      </c>
      <c r="I7951">
        <f t="shared" ca="1" si="506"/>
        <v>0</v>
      </c>
    </row>
    <row r="7952" spans="1:9">
      <c r="A7952" cm="1">
        <f t="array" ref="A7952">INDEX(Subscribers!$A$2:$A$1001, INT((ROW()-2)/12)+1)</f>
        <v>663</v>
      </c>
      <c r="B7952">
        <f t="shared" si="503"/>
        <v>7</v>
      </c>
      <c r="C7952" s="9" cm="1">
        <f t="array" ref="C7952">INDEX(Months!$A$2:$A$13, $B7952)</f>
        <v>45474</v>
      </c>
      <c r="D7952" s="9" cm="1">
        <f t="array" aca="1" ref="D7952" ca="1">INDEX(Subscribers!$F$2:$F$1001, INT((ROW()-2)/12)+1)</f>
        <v>45474</v>
      </c>
      <c r="E7952" s="5" cm="1">
        <f t="array" aca="1" ref="E7952" ca="1">INDEX(Subscribers!$Q$2:$Q$1001, INT((ROW()-2)/12)+1)</f>
        <v>4</v>
      </c>
      <c r="F7952" s="5">
        <f t="shared" ca="1" si="504"/>
        <v>0</v>
      </c>
      <c r="G7952" s="5">
        <f t="shared" ca="1" si="505"/>
        <v>0</v>
      </c>
      <c r="H7952" s="7" cm="1">
        <f t="array" aca="1" ref="H7952" ca="1">INDEX(Subscribers!$G$2:$G$1001, INT((ROW()-2)/12)+1)</f>
        <v>9.99</v>
      </c>
      <c r="I7952">
        <f t="shared" ca="1" si="506"/>
        <v>0</v>
      </c>
    </row>
    <row r="7953" spans="1:9">
      <c r="A7953" cm="1">
        <f t="array" ref="A7953">INDEX(Subscribers!$A$2:$A$1001, INT((ROW()-2)/12)+1)</f>
        <v>663</v>
      </c>
      <c r="B7953">
        <f t="shared" si="503"/>
        <v>8</v>
      </c>
      <c r="C7953" s="9" cm="1">
        <f t="array" ref="C7953">INDEX(Months!$A$2:$A$13, $B7953)</f>
        <v>45505</v>
      </c>
      <c r="D7953" s="9" cm="1">
        <f t="array" aca="1" ref="D7953" ca="1">INDEX(Subscribers!$F$2:$F$1001, INT((ROW()-2)/12)+1)</f>
        <v>45474</v>
      </c>
      <c r="E7953" s="5" cm="1">
        <f t="array" aca="1" ref="E7953" ca="1">INDEX(Subscribers!$Q$2:$Q$1001, INT((ROW()-2)/12)+1)</f>
        <v>4</v>
      </c>
      <c r="F7953" s="5">
        <f t="shared" ca="1" si="504"/>
        <v>0</v>
      </c>
      <c r="G7953" s="5">
        <f t="shared" ca="1" si="505"/>
        <v>0</v>
      </c>
      <c r="H7953" s="7" cm="1">
        <f t="array" aca="1" ref="H7953" ca="1">INDEX(Subscribers!$G$2:$G$1001, INT((ROW()-2)/12)+1)</f>
        <v>9.99</v>
      </c>
      <c r="I7953">
        <f t="shared" ca="1" si="506"/>
        <v>0</v>
      </c>
    </row>
    <row r="7954" spans="1:9">
      <c r="A7954" cm="1">
        <f t="array" ref="A7954">INDEX(Subscribers!$A$2:$A$1001, INT((ROW()-2)/12)+1)</f>
        <v>663</v>
      </c>
      <c r="B7954">
        <f t="shared" si="503"/>
        <v>9</v>
      </c>
      <c r="C7954" s="9" cm="1">
        <f t="array" ref="C7954">INDEX(Months!$A$2:$A$13, $B7954)</f>
        <v>45536</v>
      </c>
      <c r="D7954" s="9" cm="1">
        <f t="array" aca="1" ref="D7954" ca="1">INDEX(Subscribers!$F$2:$F$1001, INT((ROW()-2)/12)+1)</f>
        <v>45474</v>
      </c>
      <c r="E7954" s="5" cm="1">
        <f t="array" aca="1" ref="E7954" ca="1">INDEX(Subscribers!$Q$2:$Q$1001, INT((ROW()-2)/12)+1)</f>
        <v>4</v>
      </c>
      <c r="F7954" s="5">
        <f t="shared" ca="1" si="504"/>
        <v>0</v>
      </c>
      <c r="G7954" s="5">
        <f t="shared" ca="1" si="505"/>
        <v>0</v>
      </c>
      <c r="H7954" s="7" cm="1">
        <f t="array" aca="1" ref="H7954" ca="1">INDEX(Subscribers!$G$2:$G$1001, INT((ROW()-2)/12)+1)</f>
        <v>9.99</v>
      </c>
      <c r="I7954">
        <f t="shared" ca="1" si="506"/>
        <v>0</v>
      </c>
    </row>
    <row r="7955" spans="1:9">
      <c r="A7955" cm="1">
        <f t="array" ref="A7955">INDEX(Subscribers!$A$2:$A$1001, INT((ROW()-2)/12)+1)</f>
        <v>663</v>
      </c>
      <c r="B7955">
        <f t="shared" si="503"/>
        <v>10</v>
      </c>
      <c r="C7955" s="9" cm="1">
        <f t="array" ref="C7955">INDEX(Months!$A$2:$A$13, $B7955)</f>
        <v>45566</v>
      </c>
      <c r="D7955" s="9" cm="1">
        <f t="array" aca="1" ref="D7955" ca="1">INDEX(Subscribers!$F$2:$F$1001, INT((ROW()-2)/12)+1)</f>
        <v>45474</v>
      </c>
      <c r="E7955" s="5" cm="1">
        <f t="array" aca="1" ref="E7955" ca="1">INDEX(Subscribers!$Q$2:$Q$1001, INT((ROW()-2)/12)+1)</f>
        <v>4</v>
      </c>
      <c r="F7955" s="5">
        <f t="shared" ca="1" si="504"/>
        <v>0</v>
      </c>
      <c r="G7955" s="5">
        <f t="shared" ca="1" si="505"/>
        <v>0</v>
      </c>
      <c r="H7955" s="7" cm="1">
        <f t="array" aca="1" ref="H7955" ca="1">INDEX(Subscribers!$G$2:$G$1001, INT((ROW()-2)/12)+1)</f>
        <v>9.99</v>
      </c>
      <c r="I7955">
        <f t="shared" ca="1" si="506"/>
        <v>0</v>
      </c>
    </row>
    <row r="7956" spans="1:9">
      <c r="A7956" cm="1">
        <f t="array" ref="A7956">INDEX(Subscribers!$A$2:$A$1001, INT((ROW()-2)/12)+1)</f>
        <v>663</v>
      </c>
      <c r="B7956">
        <f t="shared" si="503"/>
        <v>11</v>
      </c>
      <c r="C7956" s="9" cm="1">
        <f t="array" ref="C7956">INDEX(Months!$A$2:$A$13, $B7956)</f>
        <v>45597</v>
      </c>
      <c r="D7956" s="9" cm="1">
        <f t="array" aca="1" ref="D7956" ca="1">INDEX(Subscribers!$F$2:$F$1001, INT((ROW()-2)/12)+1)</f>
        <v>45474</v>
      </c>
      <c r="E7956" s="5" cm="1">
        <f t="array" aca="1" ref="E7956" ca="1">INDEX(Subscribers!$Q$2:$Q$1001, INT((ROW()-2)/12)+1)</f>
        <v>4</v>
      </c>
      <c r="F7956" s="5">
        <f t="shared" ca="1" si="504"/>
        <v>0</v>
      </c>
      <c r="G7956" s="5">
        <f t="shared" ca="1" si="505"/>
        <v>0</v>
      </c>
      <c r="H7956" s="7" cm="1">
        <f t="array" aca="1" ref="H7956" ca="1">INDEX(Subscribers!$G$2:$G$1001, INT((ROW()-2)/12)+1)</f>
        <v>9.99</v>
      </c>
      <c r="I7956">
        <f t="shared" ca="1" si="506"/>
        <v>0</v>
      </c>
    </row>
    <row r="7957" spans="1:9">
      <c r="A7957" cm="1">
        <f t="array" ref="A7957">INDEX(Subscribers!$A$2:$A$1001, INT((ROW()-2)/12)+1)</f>
        <v>663</v>
      </c>
      <c r="B7957">
        <f t="shared" si="503"/>
        <v>12</v>
      </c>
      <c r="C7957" s="9" cm="1">
        <f t="array" ref="C7957">INDEX(Months!$A$2:$A$13, $B7957)</f>
        <v>45627</v>
      </c>
      <c r="D7957" s="9" cm="1">
        <f t="array" aca="1" ref="D7957" ca="1">INDEX(Subscribers!$F$2:$F$1001, INT((ROW()-2)/12)+1)</f>
        <v>45474</v>
      </c>
      <c r="E7957" s="5" cm="1">
        <f t="array" aca="1" ref="E7957" ca="1">INDEX(Subscribers!$Q$2:$Q$1001, INT((ROW()-2)/12)+1)</f>
        <v>4</v>
      </c>
      <c r="F7957" s="5">
        <f t="shared" ca="1" si="504"/>
        <v>0</v>
      </c>
      <c r="G7957" s="5">
        <f t="shared" ca="1" si="505"/>
        <v>0</v>
      </c>
      <c r="H7957" s="7" cm="1">
        <f t="array" aca="1" ref="H7957" ca="1">INDEX(Subscribers!$G$2:$G$1001, INT((ROW()-2)/12)+1)</f>
        <v>9.99</v>
      </c>
      <c r="I7957">
        <f t="shared" ca="1" si="506"/>
        <v>0</v>
      </c>
    </row>
    <row r="7958" spans="1:9">
      <c r="A7958" cm="1">
        <f t="array" ref="A7958">INDEX(Subscribers!$A$2:$A$1001, INT((ROW()-2)/12)+1)</f>
        <v>664</v>
      </c>
      <c r="B7958">
        <f t="shared" si="503"/>
        <v>1</v>
      </c>
      <c r="C7958" s="9" cm="1">
        <f t="array" ref="C7958">INDEX(Months!$A$2:$A$13, $B7958)</f>
        <v>45292</v>
      </c>
      <c r="D7958" s="9" cm="1">
        <f t="array" aca="1" ref="D7958" ca="1">INDEX(Subscribers!$F$2:$F$1001, INT((ROW()-2)/12)+1)</f>
        <v>45597</v>
      </c>
      <c r="E7958" s="5" cm="1">
        <f t="array" aca="1" ref="E7958" ca="1">INDEX(Subscribers!$Q$2:$Q$1001, INT((ROW()-2)/12)+1)</f>
        <v>999</v>
      </c>
      <c r="F7958" s="5">
        <f t="shared" ca="1" si="504"/>
        <v>0</v>
      </c>
      <c r="G7958" s="5">
        <f t="shared" ca="1" si="505"/>
        <v>0</v>
      </c>
      <c r="H7958" s="7" cm="1">
        <f t="array" aca="1" ref="H7958" ca="1">INDEX(Subscribers!$G$2:$G$1001, INT((ROW()-2)/12)+1)</f>
        <v>14.99</v>
      </c>
      <c r="I7958">
        <f t="shared" ca="1" si="506"/>
        <v>0</v>
      </c>
    </row>
    <row r="7959" spans="1:9">
      <c r="A7959" cm="1">
        <f t="array" ref="A7959">INDEX(Subscribers!$A$2:$A$1001, INT((ROW()-2)/12)+1)</f>
        <v>664</v>
      </c>
      <c r="B7959">
        <f t="shared" si="503"/>
        <v>2</v>
      </c>
      <c r="C7959" s="9" cm="1">
        <f t="array" ref="C7959">INDEX(Months!$A$2:$A$13, $B7959)</f>
        <v>45323</v>
      </c>
      <c r="D7959" s="9" cm="1">
        <f t="array" aca="1" ref="D7959" ca="1">INDEX(Subscribers!$F$2:$F$1001, INT((ROW()-2)/12)+1)</f>
        <v>45597</v>
      </c>
      <c r="E7959" s="5" cm="1">
        <f t="array" aca="1" ref="E7959" ca="1">INDEX(Subscribers!$Q$2:$Q$1001, INT((ROW()-2)/12)+1)</f>
        <v>999</v>
      </c>
      <c r="F7959" s="5">
        <f t="shared" ca="1" si="504"/>
        <v>0</v>
      </c>
      <c r="G7959" s="5">
        <f t="shared" ca="1" si="505"/>
        <v>0</v>
      </c>
      <c r="H7959" s="7" cm="1">
        <f t="array" aca="1" ref="H7959" ca="1">INDEX(Subscribers!$G$2:$G$1001, INT((ROW()-2)/12)+1)</f>
        <v>14.99</v>
      </c>
      <c r="I7959">
        <f t="shared" ca="1" si="506"/>
        <v>0</v>
      </c>
    </row>
    <row r="7960" spans="1:9">
      <c r="A7960" cm="1">
        <f t="array" ref="A7960">INDEX(Subscribers!$A$2:$A$1001, INT((ROW()-2)/12)+1)</f>
        <v>664</v>
      </c>
      <c r="B7960">
        <f t="shared" si="503"/>
        <v>3</v>
      </c>
      <c r="C7960" s="9" cm="1">
        <f t="array" ref="C7960">INDEX(Months!$A$2:$A$13, $B7960)</f>
        <v>45352</v>
      </c>
      <c r="D7960" s="9" cm="1">
        <f t="array" aca="1" ref="D7960" ca="1">INDEX(Subscribers!$F$2:$F$1001, INT((ROW()-2)/12)+1)</f>
        <v>45597</v>
      </c>
      <c r="E7960" s="5" cm="1">
        <f t="array" aca="1" ref="E7960" ca="1">INDEX(Subscribers!$Q$2:$Q$1001, INT((ROW()-2)/12)+1)</f>
        <v>999</v>
      </c>
      <c r="F7960" s="5">
        <f t="shared" ca="1" si="504"/>
        <v>0</v>
      </c>
      <c r="G7960" s="5">
        <f t="shared" ca="1" si="505"/>
        <v>0</v>
      </c>
      <c r="H7960" s="7" cm="1">
        <f t="array" aca="1" ref="H7960" ca="1">INDEX(Subscribers!$G$2:$G$1001, INT((ROW()-2)/12)+1)</f>
        <v>14.99</v>
      </c>
      <c r="I7960">
        <f t="shared" ca="1" si="506"/>
        <v>0</v>
      </c>
    </row>
    <row r="7961" spans="1:9">
      <c r="A7961" cm="1">
        <f t="array" ref="A7961">INDEX(Subscribers!$A$2:$A$1001, INT((ROW()-2)/12)+1)</f>
        <v>664</v>
      </c>
      <c r="B7961">
        <f t="shared" si="503"/>
        <v>4</v>
      </c>
      <c r="C7961" s="9" cm="1">
        <f t="array" ref="C7961">INDEX(Months!$A$2:$A$13, $B7961)</f>
        <v>45383</v>
      </c>
      <c r="D7961" s="9" cm="1">
        <f t="array" aca="1" ref="D7961" ca="1">INDEX(Subscribers!$F$2:$F$1001, INT((ROW()-2)/12)+1)</f>
        <v>45597</v>
      </c>
      <c r="E7961" s="5" cm="1">
        <f t="array" aca="1" ref="E7961" ca="1">INDEX(Subscribers!$Q$2:$Q$1001, INT((ROW()-2)/12)+1)</f>
        <v>999</v>
      </c>
      <c r="F7961" s="5">
        <f t="shared" ca="1" si="504"/>
        <v>0</v>
      </c>
      <c r="G7961" s="5">
        <f t="shared" ca="1" si="505"/>
        <v>0</v>
      </c>
      <c r="H7961" s="7" cm="1">
        <f t="array" aca="1" ref="H7961" ca="1">INDEX(Subscribers!$G$2:$G$1001, INT((ROW()-2)/12)+1)</f>
        <v>14.99</v>
      </c>
      <c r="I7961">
        <f t="shared" ca="1" si="506"/>
        <v>0</v>
      </c>
    </row>
    <row r="7962" spans="1:9">
      <c r="A7962" cm="1">
        <f t="array" ref="A7962">INDEX(Subscribers!$A$2:$A$1001, INT((ROW()-2)/12)+1)</f>
        <v>664</v>
      </c>
      <c r="B7962">
        <f t="shared" si="503"/>
        <v>5</v>
      </c>
      <c r="C7962" s="9" cm="1">
        <f t="array" ref="C7962">INDEX(Months!$A$2:$A$13, $B7962)</f>
        <v>45413</v>
      </c>
      <c r="D7962" s="9" cm="1">
        <f t="array" aca="1" ref="D7962" ca="1">INDEX(Subscribers!$F$2:$F$1001, INT((ROW()-2)/12)+1)</f>
        <v>45597</v>
      </c>
      <c r="E7962" s="5" cm="1">
        <f t="array" aca="1" ref="E7962" ca="1">INDEX(Subscribers!$Q$2:$Q$1001, INT((ROW()-2)/12)+1)</f>
        <v>999</v>
      </c>
      <c r="F7962" s="5">
        <f t="shared" ca="1" si="504"/>
        <v>0</v>
      </c>
      <c r="G7962" s="5">
        <f t="shared" ca="1" si="505"/>
        <v>0</v>
      </c>
      <c r="H7962" s="7" cm="1">
        <f t="array" aca="1" ref="H7962" ca="1">INDEX(Subscribers!$G$2:$G$1001, INT((ROW()-2)/12)+1)</f>
        <v>14.99</v>
      </c>
      <c r="I7962">
        <f t="shared" ca="1" si="506"/>
        <v>0</v>
      </c>
    </row>
    <row r="7963" spans="1:9">
      <c r="A7963" cm="1">
        <f t="array" ref="A7963">INDEX(Subscribers!$A$2:$A$1001, INT((ROW()-2)/12)+1)</f>
        <v>664</v>
      </c>
      <c r="B7963">
        <f t="shared" si="503"/>
        <v>6</v>
      </c>
      <c r="C7963" s="9" cm="1">
        <f t="array" ref="C7963">INDEX(Months!$A$2:$A$13, $B7963)</f>
        <v>45444</v>
      </c>
      <c r="D7963" s="9" cm="1">
        <f t="array" aca="1" ref="D7963" ca="1">INDEX(Subscribers!$F$2:$F$1001, INT((ROW()-2)/12)+1)</f>
        <v>45597</v>
      </c>
      <c r="E7963" s="5" cm="1">
        <f t="array" aca="1" ref="E7963" ca="1">INDEX(Subscribers!$Q$2:$Q$1001, INT((ROW()-2)/12)+1)</f>
        <v>999</v>
      </c>
      <c r="F7963" s="5">
        <f t="shared" ca="1" si="504"/>
        <v>0</v>
      </c>
      <c r="G7963" s="5">
        <f t="shared" ca="1" si="505"/>
        <v>0</v>
      </c>
      <c r="H7963" s="7" cm="1">
        <f t="array" aca="1" ref="H7963" ca="1">INDEX(Subscribers!$G$2:$G$1001, INT((ROW()-2)/12)+1)</f>
        <v>14.99</v>
      </c>
      <c r="I7963">
        <f t="shared" ca="1" si="506"/>
        <v>0</v>
      </c>
    </row>
    <row r="7964" spans="1:9">
      <c r="A7964" cm="1">
        <f t="array" ref="A7964">INDEX(Subscribers!$A$2:$A$1001, INT((ROW()-2)/12)+1)</f>
        <v>664</v>
      </c>
      <c r="B7964">
        <f t="shared" si="503"/>
        <v>7</v>
      </c>
      <c r="C7964" s="9" cm="1">
        <f t="array" ref="C7964">INDEX(Months!$A$2:$A$13, $B7964)</f>
        <v>45474</v>
      </c>
      <c r="D7964" s="9" cm="1">
        <f t="array" aca="1" ref="D7964" ca="1">INDEX(Subscribers!$F$2:$F$1001, INT((ROW()-2)/12)+1)</f>
        <v>45597</v>
      </c>
      <c r="E7964" s="5" cm="1">
        <f t="array" aca="1" ref="E7964" ca="1">INDEX(Subscribers!$Q$2:$Q$1001, INT((ROW()-2)/12)+1)</f>
        <v>999</v>
      </c>
      <c r="F7964" s="5">
        <f t="shared" ca="1" si="504"/>
        <v>0</v>
      </c>
      <c r="G7964" s="5">
        <f t="shared" ca="1" si="505"/>
        <v>0</v>
      </c>
      <c r="H7964" s="7" cm="1">
        <f t="array" aca="1" ref="H7964" ca="1">INDEX(Subscribers!$G$2:$G$1001, INT((ROW()-2)/12)+1)</f>
        <v>14.99</v>
      </c>
      <c r="I7964">
        <f t="shared" ca="1" si="506"/>
        <v>0</v>
      </c>
    </row>
    <row r="7965" spans="1:9">
      <c r="A7965" cm="1">
        <f t="array" ref="A7965">INDEX(Subscribers!$A$2:$A$1001, INT((ROW()-2)/12)+1)</f>
        <v>664</v>
      </c>
      <c r="B7965">
        <f t="shared" si="503"/>
        <v>8</v>
      </c>
      <c r="C7965" s="9" cm="1">
        <f t="array" ref="C7965">INDEX(Months!$A$2:$A$13, $B7965)</f>
        <v>45505</v>
      </c>
      <c r="D7965" s="9" cm="1">
        <f t="array" aca="1" ref="D7965" ca="1">INDEX(Subscribers!$F$2:$F$1001, INT((ROW()-2)/12)+1)</f>
        <v>45597</v>
      </c>
      <c r="E7965" s="5" cm="1">
        <f t="array" aca="1" ref="E7965" ca="1">INDEX(Subscribers!$Q$2:$Q$1001, INT((ROW()-2)/12)+1)</f>
        <v>999</v>
      </c>
      <c r="F7965" s="5">
        <f t="shared" ca="1" si="504"/>
        <v>0</v>
      </c>
      <c r="G7965" s="5">
        <f t="shared" ca="1" si="505"/>
        <v>0</v>
      </c>
      <c r="H7965" s="7" cm="1">
        <f t="array" aca="1" ref="H7965" ca="1">INDEX(Subscribers!$G$2:$G$1001, INT((ROW()-2)/12)+1)</f>
        <v>14.99</v>
      </c>
      <c r="I7965">
        <f t="shared" ca="1" si="506"/>
        <v>0</v>
      </c>
    </row>
    <row r="7966" spans="1:9">
      <c r="A7966" cm="1">
        <f t="array" ref="A7966">INDEX(Subscribers!$A$2:$A$1001, INT((ROW()-2)/12)+1)</f>
        <v>664</v>
      </c>
      <c r="B7966">
        <f t="shared" si="503"/>
        <v>9</v>
      </c>
      <c r="C7966" s="9" cm="1">
        <f t="array" ref="C7966">INDEX(Months!$A$2:$A$13, $B7966)</f>
        <v>45536</v>
      </c>
      <c r="D7966" s="9" cm="1">
        <f t="array" aca="1" ref="D7966" ca="1">INDEX(Subscribers!$F$2:$F$1001, INT((ROW()-2)/12)+1)</f>
        <v>45597</v>
      </c>
      <c r="E7966" s="5" cm="1">
        <f t="array" aca="1" ref="E7966" ca="1">INDEX(Subscribers!$Q$2:$Q$1001, INT((ROW()-2)/12)+1)</f>
        <v>999</v>
      </c>
      <c r="F7966" s="5">
        <f t="shared" ca="1" si="504"/>
        <v>0</v>
      </c>
      <c r="G7966" s="5">
        <f t="shared" ca="1" si="505"/>
        <v>0</v>
      </c>
      <c r="H7966" s="7" cm="1">
        <f t="array" aca="1" ref="H7966" ca="1">INDEX(Subscribers!$G$2:$G$1001, INT((ROW()-2)/12)+1)</f>
        <v>14.99</v>
      </c>
      <c r="I7966">
        <f t="shared" ca="1" si="506"/>
        <v>0</v>
      </c>
    </row>
    <row r="7967" spans="1:9">
      <c r="A7967" cm="1">
        <f t="array" ref="A7967">INDEX(Subscribers!$A$2:$A$1001, INT((ROW()-2)/12)+1)</f>
        <v>664</v>
      </c>
      <c r="B7967">
        <f t="shared" si="503"/>
        <v>10</v>
      </c>
      <c r="C7967" s="9" cm="1">
        <f t="array" ref="C7967">INDEX(Months!$A$2:$A$13, $B7967)</f>
        <v>45566</v>
      </c>
      <c r="D7967" s="9" cm="1">
        <f t="array" aca="1" ref="D7967" ca="1">INDEX(Subscribers!$F$2:$F$1001, INT((ROW()-2)/12)+1)</f>
        <v>45597</v>
      </c>
      <c r="E7967" s="5" cm="1">
        <f t="array" aca="1" ref="E7967" ca="1">INDEX(Subscribers!$Q$2:$Q$1001, INT((ROW()-2)/12)+1)</f>
        <v>999</v>
      </c>
      <c r="F7967" s="5">
        <f t="shared" ca="1" si="504"/>
        <v>0</v>
      </c>
      <c r="G7967" s="5">
        <f t="shared" ca="1" si="505"/>
        <v>0</v>
      </c>
      <c r="H7967" s="7" cm="1">
        <f t="array" aca="1" ref="H7967" ca="1">INDEX(Subscribers!$G$2:$G$1001, INT((ROW()-2)/12)+1)</f>
        <v>14.99</v>
      </c>
      <c r="I7967">
        <f t="shared" ca="1" si="506"/>
        <v>0</v>
      </c>
    </row>
    <row r="7968" spans="1:9">
      <c r="A7968" cm="1">
        <f t="array" ref="A7968">INDEX(Subscribers!$A$2:$A$1001, INT((ROW()-2)/12)+1)</f>
        <v>664</v>
      </c>
      <c r="B7968">
        <f t="shared" si="503"/>
        <v>11</v>
      </c>
      <c r="C7968" s="9" cm="1">
        <f t="array" ref="C7968">INDEX(Months!$A$2:$A$13, $B7968)</f>
        <v>45597</v>
      </c>
      <c r="D7968" s="9" cm="1">
        <f t="array" aca="1" ref="D7968" ca="1">INDEX(Subscribers!$F$2:$F$1001, INT((ROW()-2)/12)+1)</f>
        <v>45597</v>
      </c>
      <c r="E7968" s="5" cm="1">
        <f t="array" aca="1" ref="E7968" ca="1">INDEX(Subscribers!$Q$2:$Q$1001, INT((ROW()-2)/12)+1)</f>
        <v>999</v>
      </c>
      <c r="F7968" s="5">
        <f t="shared" ca="1" si="504"/>
        <v>1</v>
      </c>
      <c r="G7968" s="5">
        <f t="shared" ca="1" si="505"/>
        <v>0</v>
      </c>
      <c r="H7968" s="7" cm="1">
        <f t="array" aca="1" ref="H7968" ca="1">INDEX(Subscribers!$G$2:$G$1001, INT((ROW()-2)/12)+1)</f>
        <v>14.99</v>
      </c>
      <c r="I7968">
        <f t="shared" ca="1" si="506"/>
        <v>14.99</v>
      </c>
    </row>
    <row r="7969" spans="1:9">
      <c r="A7969" cm="1">
        <f t="array" ref="A7969">INDEX(Subscribers!$A$2:$A$1001, INT((ROW()-2)/12)+1)</f>
        <v>664</v>
      </c>
      <c r="B7969">
        <f t="shared" si="503"/>
        <v>12</v>
      </c>
      <c r="C7969" s="9" cm="1">
        <f t="array" ref="C7969">INDEX(Months!$A$2:$A$13, $B7969)</f>
        <v>45627</v>
      </c>
      <c r="D7969" s="9" cm="1">
        <f t="array" aca="1" ref="D7969" ca="1">INDEX(Subscribers!$F$2:$F$1001, INT((ROW()-2)/12)+1)</f>
        <v>45597</v>
      </c>
      <c r="E7969" s="5" cm="1">
        <f t="array" aca="1" ref="E7969" ca="1">INDEX(Subscribers!$Q$2:$Q$1001, INT((ROW()-2)/12)+1)</f>
        <v>999</v>
      </c>
      <c r="F7969" s="5">
        <f t="shared" ca="1" si="504"/>
        <v>1</v>
      </c>
      <c r="G7969" s="5">
        <f t="shared" ca="1" si="505"/>
        <v>0</v>
      </c>
      <c r="H7969" s="7" cm="1">
        <f t="array" aca="1" ref="H7969" ca="1">INDEX(Subscribers!$G$2:$G$1001, INT((ROW()-2)/12)+1)</f>
        <v>14.99</v>
      </c>
      <c r="I7969">
        <f t="shared" ca="1" si="506"/>
        <v>14.99</v>
      </c>
    </row>
    <row r="7970" spans="1:9">
      <c r="A7970" cm="1">
        <f t="array" ref="A7970">INDEX(Subscribers!$A$2:$A$1001, INT((ROW()-2)/12)+1)</f>
        <v>665</v>
      </c>
      <c r="B7970">
        <f t="shared" si="503"/>
        <v>1</v>
      </c>
      <c r="C7970" s="9" cm="1">
        <f t="array" ref="C7970">INDEX(Months!$A$2:$A$13, $B7970)</f>
        <v>45292</v>
      </c>
      <c r="D7970" s="9" cm="1">
        <f t="array" aca="1" ref="D7970" ca="1">INDEX(Subscribers!$F$2:$F$1001, INT((ROW()-2)/12)+1)</f>
        <v>45474</v>
      </c>
      <c r="E7970" s="5" cm="1">
        <f t="array" aca="1" ref="E7970" ca="1">INDEX(Subscribers!$Q$2:$Q$1001, INT((ROW()-2)/12)+1)</f>
        <v>999</v>
      </c>
      <c r="F7970" s="5">
        <f t="shared" ca="1" si="504"/>
        <v>0</v>
      </c>
      <c r="G7970" s="5">
        <f t="shared" ca="1" si="505"/>
        <v>0</v>
      </c>
      <c r="H7970" s="7" cm="1">
        <f t="array" aca="1" ref="H7970" ca="1">INDEX(Subscribers!$G$2:$G$1001, INT((ROW()-2)/12)+1)</f>
        <v>26.979999999999997</v>
      </c>
      <c r="I7970">
        <f t="shared" ca="1" si="506"/>
        <v>0</v>
      </c>
    </row>
    <row r="7971" spans="1:9">
      <c r="A7971" cm="1">
        <f t="array" ref="A7971">INDEX(Subscribers!$A$2:$A$1001, INT((ROW()-2)/12)+1)</f>
        <v>665</v>
      </c>
      <c r="B7971">
        <f t="shared" si="503"/>
        <v>2</v>
      </c>
      <c r="C7971" s="9" cm="1">
        <f t="array" ref="C7971">INDEX(Months!$A$2:$A$13, $B7971)</f>
        <v>45323</v>
      </c>
      <c r="D7971" s="9" cm="1">
        <f t="array" aca="1" ref="D7971" ca="1">INDEX(Subscribers!$F$2:$F$1001, INT((ROW()-2)/12)+1)</f>
        <v>45474</v>
      </c>
      <c r="E7971" s="5" cm="1">
        <f t="array" aca="1" ref="E7971" ca="1">INDEX(Subscribers!$Q$2:$Q$1001, INT((ROW()-2)/12)+1)</f>
        <v>999</v>
      </c>
      <c r="F7971" s="5">
        <f t="shared" ca="1" si="504"/>
        <v>0</v>
      </c>
      <c r="G7971" s="5">
        <f t="shared" ca="1" si="505"/>
        <v>0</v>
      </c>
      <c r="H7971" s="7" cm="1">
        <f t="array" aca="1" ref="H7971" ca="1">INDEX(Subscribers!$G$2:$G$1001, INT((ROW()-2)/12)+1)</f>
        <v>26.979999999999997</v>
      </c>
      <c r="I7971">
        <f t="shared" ca="1" si="506"/>
        <v>0</v>
      </c>
    </row>
    <row r="7972" spans="1:9">
      <c r="A7972" cm="1">
        <f t="array" ref="A7972">INDEX(Subscribers!$A$2:$A$1001, INT((ROW()-2)/12)+1)</f>
        <v>665</v>
      </c>
      <c r="B7972">
        <f t="shared" si="503"/>
        <v>3</v>
      </c>
      <c r="C7972" s="9" cm="1">
        <f t="array" ref="C7972">INDEX(Months!$A$2:$A$13, $B7972)</f>
        <v>45352</v>
      </c>
      <c r="D7972" s="9" cm="1">
        <f t="array" aca="1" ref="D7972" ca="1">INDEX(Subscribers!$F$2:$F$1001, INT((ROW()-2)/12)+1)</f>
        <v>45474</v>
      </c>
      <c r="E7972" s="5" cm="1">
        <f t="array" aca="1" ref="E7972" ca="1">INDEX(Subscribers!$Q$2:$Q$1001, INT((ROW()-2)/12)+1)</f>
        <v>999</v>
      </c>
      <c r="F7972" s="5">
        <f t="shared" ca="1" si="504"/>
        <v>0</v>
      </c>
      <c r="G7972" s="5">
        <f t="shared" ca="1" si="505"/>
        <v>0</v>
      </c>
      <c r="H7972" s="7" cm="1">
        <f t="array" aca="1" ref="H7972" ca="1">INDEX(Subscribers!$G$2:$G$1001, INT((ROW()-2)/12)+1)</f>
        <v>26.979999999999997</v>
      </c>
      <c r="I7972">
        <f t="shared" ca="1" si="506"/>
        <v>0</v>
      </c>
    </row>
    <row r="7973" spans="1:9">
      <c r="A7973" cm="1">
        <f t="array" ref="A7973">INDEX(Subscribers!$A$2:$A$1001, INT((ROW()-2)/12)+1)</f>
        <v>665</v>
      </c>
      <c r="B7973">
        <f t="shared" si="503"/>
        <v>4</v>
      </c>
      <c r="C7973" s="9" cm="1">
        <f t="array" ref="C7973">INDEX(Months!$A$2:$A$13, $B7973)</f>
        <v>45383</v>
      </c>
      <c r="D7973" s="9" cm="1">
        <f t="array" aca="1" ref="D7973" ca="1">INDEX(Subscribers!$F$2:$F$1001, INT((ROW()-2)/12)+1)</f>
        <v>45474</v>
      </c>
      <c r="E7973" s="5" cm="1">
        <f t="array" aca="1" ref="E7973" ca="1">INDEX(Subscribers!$Q$2:$Q$1001, INT((ROW()-2)/12)+1)</f>
        <v>999</v>
      </c>
      <c r="F7973" s="5">
        <f t="shared" ca="1" si="504"/>
        <v>0</v>
      </c>
      <c r="G7973" s="5">
        <f t="shared" ca="1" si="505"/>
        <v>0</v>
      </c>
      <c r="H7973" s="7" cm="1">
        <f t="array" aca="1" ref="H7973" ca="1">INDEX(Subscribers!$G$2:$G$1001, INT((ROW()-2)/12)+1)</f>
        <v>26.979999999999997</v>
      </c>
      <c r="I7973">
        <f t="shared" ca="1" si="506"/>
        <v>0</v>
      </c>
    </row>
    <row r="7974" spans="1:9">
      <c r="A7974" cm="1">
        <f t="array" ref="A7974">INDEX(Subscribers!$A$2:$A$1001, INT((ROW()-2)/12)+1)</f>
        <v>665</v>
      </c>
      <c r="B7974">
        <f t="shared" si="503"/>
        <v>5</v>
      </c>
      <c r="C7974" s="9" cm="1">
        <f t="array" ref="C7974">INDEX(Months!$A$2:$A$13, $B7974)</f>
        <v>45413</v>
      </c>
      <c r="D7974" s="9" cm="1">
        <f t="array" aca="1" ref="D7974" ca="1">INDEX(Subscribers!$F$2:$F$1001, INT((ROW()-2)/12)+1)</f>
        <v>45474</v>
      </c>
      <c r="E7974" s="5" cm="1">
        <f t="array" aca="1" ref="E7974" ca="1">INDEX(Subscribers!$Q$2:$Q$1001, INT((ROW()-2)/12)+1)</f>
        <v>999</v>
      </c>
      <c r="F7974" s="5">
        <f t="shared" ca="1" si="504"/>
        <v>0</v>
      </c>
      <c r="G7974" s="5">
        <f t="shared" ca="1" si="505"/>
        <v>0</v>
      </c>
      <c r="H7974" s="7" cm="1">
        <f t="array" aca="1" ref="H7974" ca="1">INDEX(Subscribers!$G$2:$G$1001, INT((ROW()-2)/12)+1)</f>
        <v>26.979999999999997</v>
      </c>
      <c r="I7974">
        <f t="shared" ca="1" si="506"/>
        <v>0</v>
      </c>
    </row>
    <row r="7975" spans="1:9">
      <c r="A7975" cm="1">
        <f t="array" ref="A7975">INDEX(Subscribers!$A$2:$A$1001, INT((ROW()-2)/12)+1)</f>
        <v>665</v>
      </c>
      <c r="B7975">
        <f t="shared" si="503"/>
        <v>6</v>
      </c>
      <c r="C7975" s="9" cm="1">
        <f t="array" ref="C7975">INDEX(Months!$A$2:$A$13, $B7975)</f>
        <v>45444</v>
      </c>
      <c r="D7975" s="9" cm="1">
        <f t="array" aca="1" ref="D7975" ca="1">INDEX(Subscribers!$F$2:$F$1001, INT((ROW()-2)/12)+1)</f>
        <v>45474</v>
      </c>
      <c r="E7975" s="5" cm="1">
        <f t="array" aca="1" ref="E7975" ca="1">INDEX(Subscribers!$Q$2:$Q$1001, INT((ROW()-2)/12)+1)</f>
        <v>999</v>
      </c>
      <c r="F7975" s="5">
        <f t="shared" ca="1" si="504"/>
        <v>0</v>
      </c>
      <c r="G7975" s="5">
        <f t="shared" ca="1" si="505"/>
        <v>0</v>
      </c>
      <c r="H7975" s="7" cm="1">
        <f t="array" aca="1" ref="H7975" ca="1">INDEX(Subscribers!$G$2:$G$1001, INT((ROW()-2)/12)+1)</f>
        <v>26.979999999999997</v>
      </c>
      <c r="I7975">
        <f t="shared" ca="1" si="506"/>
        <v>0</v>
      </c>
    </row>
    <row r="7976" spans="1:9">
      <c r="A7976" cm="1">
        <f t="array" ref="A7976">INDEX(Subscribers!$A$2:$A$1001, INT((ROW()-2)/12)+1)</f>
        <v>665</v>
      </c>
      <c r="B7976">
        <f t="shared" si="503"/>
        <v>7</v>
      </c>
      <c r="C7976" s="9" cm="1">
        <f t="array" ref="C7976">INDEX(Months!$A$2:$A$13, $B7976)</f>
        <v>45474</v>
      </c>
      <c r="D7976" s="9" cm="1">
        <f t="array" aca="1" ref="D7976" ca="1">INDEX(Subscribers!$F$2:$F$1001, INT((ROW()-2)/12)+1)</f>
        <v>45474</v>
      </c>
      <c r="E7976" s="5" cm="1">
        <f t="array" aca="1" ref="E7976" ca="1">INDEX(Subscribers!$Q$2:$Q$1001, INT((ROW()-2)/12)+1)</f>
        <v>999</v>
      </c>
      <c r="F7976" s="5">
        <f t="shared" ca="1" si="504"/>
        <v>1</v>
      </c>
      <c r="G7976" s="5">
        <f t="shared" ca="1" si="505"/>
        <v>0</v>
      </c>
      <c r="H7976" s="7" cm="1">
        <f t="array" aca="1" ref="H7976" ca="1">INDEX(Subscribers!$G$2:$G$1001, INT((ROW()-2)/12)+1)</f>
        <v>26.979999999999997</v>
      </c>
      <c r="I7976">
        <f t="shared" ca="1" si="506"/>
        <v>26.979999999999997</v>
      </c>
    </row>
    <row r="7977" spans="1:9">
      <c r="A7977" cm="1">
        <f t="array" ref="A7977">INDEX(Subscribers!$A$2:$A$1001, INT((ROW()-2)/12)+1)</f>
        <v>665</v>
      </c>
      <c r="B7977">
        <f t="shared" si="503"/>
        <v>8</v>
      </c>
      <c r="C7977" s="9" cm="1">
        <f t="array" ref="C7977">INDEX(Months!$A$2:$A$13, $B7977)</f>
        <v>45505</v>
      </c>
      <c r="D7977" s="9" cm="1">
        <f t="array" aca="1" ref="D7977" ca="1">INDEX(Subscribers!$F$2:$F$1001, INT((ROW()-2)/12)+1)</f>
        <v>45474</v>
      </c>
      <c r="E7977" s="5" cm="1">
        <f t="array" aca="1" ref="E7977" ca="1">INDEX(Subscribers!$Q$2:$Q$1001, INT((ROW()-2)/12)+1)</f>
        <v>999</v>
      </c>
      <c r="F7977" s="5">
        <f t="shared" ca="1" si="504"/>
        <v>1</v>
      </c>
      <c r="G7977" s="5">
        <f t="shared" ca="1" si="505"/>
        <v>0</v>
      </c>
      <c r="H7977" s="7" cm="1">
        <f t="array" aca="1" ref="H7977" ca="1">INDEX(Subscribers!$G$2:$G$1001, INT((ROW()-2)/12)+1)</f>
        <v>26.979999999999997</v>
      </c>
      <c r="I7977">
        <f t="shared" ca="1" si="506"/>
        <v>26.979999999999997</v>
      </c>
    </row>
    <row r="7978" spans="1:9">
      <c r="A7978" cm="1">
        <f t="array" ref="A7978">INDEX(Subscribers!$A$2:$A$1001, INT((ROW()-2)/12)+1)</f>
        <v>665</v>
      </c>
      <c r="B7978">
        <f t="shared" si="503"/>
        <v>9</v>
      </c>
      <c r="C7978" s="9" cm="1">
        <f t="array" ref="C7978">INDEX(Months!$A$2:$A$13, $B7978)</f>
        <v>45536</v>
      </c>
      <c r="D7978" s="9" cm="1">
        <f t="array" aca="1" ref="D7978" ca="1">INDEX(Subscribers!$F$2:$F$1001, INT((ROW()-2)/12)+1)</f>
        <v>45474</v>
      </c>
      <c r="E7978" s="5" cm="1">
        <f t="array" aca="1" ref="E7978" ca="1">INDEX(Subscribers!$Q$2:$Q$1001, INT((ROW()-2)/12)+1)</f>
        <v>999</v>
      </c>
      <c r="F7978" s="5">
        <f t="shared" ca="1" si="504"/>
        <v>1</v>
      </c>
      <c r="G7978" s="5">
        <f t="shared" ca="1" si="505"/>
        <v>0</v>
      </c>
      <c r="H7978" s="7" cm="1">
        <f t="array" aca="1" ref="H7978" ca="1">INDEX(Subscribers!$G$2:$G$1001, INT((ROW()-2)/12)+1)</f>
        <v>26.979999999999997</v>
      </c>
      <c r="I7978">
        <f t="shared" ca="1" si="506"/>
        <v>26.979999999999997</v>
      </c>
    </row>
    <row r="7979" spans="1:9">
      <c r="A7979" cm="1">
        <f t="array" ref="A7979">INDEX(Subscribers!$A$2:$A$1001, INT((ROW()-2)/12)+1)</f>
        <v>665</v>
      </c>
      <c r="B7979">
        <f t="shared" si="503"/>
        <v>10</v>
      </c>
      <c r="C7979" s="9" cm="1">
        <f t="array" ref="C7979">INDEX(Months!$A$2:$A$13, $B7979)</f>
        <v>45566</v>
      </c>
      <c r="D7979" s="9" cm="1">
        <f t="array" aca="1" ref="D7979" ca="1">INDEX(Subscribers!$F$2:$F$1001, INT((ROW()-2)/12)+1)</f>
        <v>45474</v>
      </c>
      <c r="E7979" s="5" cm="1">
        <f t="array" aca="1" ref="E7979" ca="1">INDEX(Subscribers!$Q$2:$Q$1001, INT((ROW()-2)/12)+1)</f>
        <v>999</v>
      </c>
      <c r="F7979" s="5">
        <f t="shared" ca="1" si="504"/>
        <v>1</v>
      </c>
      <c r="G7979" s="5">
        <f t="shared" ca="1" si="505"/>
        <v>0</v>
      </c>
      <c r="H7979" s="7" cm="1">
        <f t="array" aca="1" ref="H7979" ca="1">INDEX(Subscribers!$G$2:$G$1001, INT((ROW()-2)/12)+1)</f>
        <v>26.979999999999997</v>
      </c>
      <c r="I7979">
        <f t="shared" ca="1" si="506"/>
        <v>26.979999999999997</v>
      </c>
    </row>
    <row r="7980" spans="1:9">
      <c r="A7980" cm="1">
        <f t="array" ref="A7980">INDEX(Subscribers!$A$2:$A$1001, INT((ROW()-2)/12)+1)</f>
        <v>665</v>
      </c>
      <c r="B7980">
        <f t="shared" si="503"/>
        <v>11</v>
      </c>
      <c r="C7980" s="9" cm="1">
        <f t="array" ref="C7980">INDEX(Months!$A$2:$A$13, $B7980)</f>
        <v>45597</v>
      </c>
      <c r="D7980" s="9" cm="1">
        <f t="array" aca="1" ref="D7980" ca="1">INDEX(Subscribers!$F$2:$F$1001, INT((ROW()-2)/12)+1)</f>
        <v>45474</v>
      </c>
      <c r="E7980" s="5" cm="1">
        <f t="array" aca="1" ref="E7980" ca="1">INDEX(Subscribers!$Q$2:$Q$1001, INT((ROW()-2)/12)+1)</f>
        <v>999</v>
      </c>
      <c r="F7980" s="5">
        <f t="shared" ca="1" si="504"/>
        <v>1</v>
      </c>
      <c r="G7980" s="5">
        <f t="shared" ca="1" si="505"/>
        <v>0</v>
      </c>
      <c r="H7980" s="7" cm="1">
        <f t="array" aca="1" ref="H7980" ca="1">INDEX(Subscribers!$G$2:$G$1001, INT((ROW()-2)/12)+1)</f>
        <v>26.979999999999997</v>
      </c>
      <c r="I7980">
        <f t="shared" ca="1" si="506"/>
        <v>26.979999999999997</v>
      </c>
    </row>
    <row r="7981" spans="1:9">
      <c r="A7981" cm="1">
        <f t="array" ref="A7981">INDEX(Subscribers!$A$2:$A$1001, INT((ROW()-2)/12)+1)</f>
        <v>665</v>
      </c>
      <c r="B7981">
        <f t="shared" si="503"/>
        <v>12</v>
      </c>
      <c r="C7981" s="9" cm="1">
        <f t="array" ref="C7981">INDEX(Months!$A$2:$A$13, $B7981)</f>
        <v>45627</v>
      </c>
      <c r="D7981" s="9" cm="1">
        <f t="array" aca="1" ref="D7981" ca="1">INDEX(Subscribers!$F$2:$F$1001, INT((ROW()-2)/12)+1)</f>
        <v>45474</v>
      </c>
      <c r="E7981" s="5" cm="1">
        <f t="array" aca="1" ref="E7981" ca="1">INDEX(Subscribers!$Q$2:$Q$1001, INT((ROW()-2)/12)+1)</f>
        <v>999</v>
      </c>
      <c r="F7981" s="5">
        <f t="shared" ca="1" si="504"/>
        <v>1</v>
      </c>
      <c r="G7981" s="5">
        <f t="shared" ca="1" si="505"/>
        <v>0</v>
      </c>
      <c r="H7981" s="7" cm="1">
        <f t="array" aca="1" ref="H7981" ca="1">INDEX(Subscribers!$G$2:$G$1001, INT((ROW()-2)/12)+1)</f>
        <v>26.979999999999997</v>
      </c>
      <c r="I7981">
        <f t="shared" ca="1" si="506"/>
        <v>26.979999999999997</v>
      </c>
    </row>
    <row r="7982" spans="1:9">
      <c r="A7982" cm="1">
        <f t="array" ref="A7982">INDEX(Subscribers!$A$2:$A$1001, INT((ROW()-2)/12)+1)</f>
        <v>666</v>
      </c>
      <c r="B7982">
        <f t="shared" si="503"/>
        <v>1</v>
      </c>
      <c r="C7982" s="9" cm="1">
        <f t="array" ref="C7982">INDEX(Months!$A$2:$A$13, $B7982)</f>
        <v>45292</v>
      </c>
      <c r="D7982" s="9" cm="1">
        <f t="array" aca="1" ref="D7982" ca="1">INDEX(Subscribers!$F$2:$F$1001, INT((ROW()-2)/12)+1)</f>
        <v>45323</v>
      </c>
      <c r="E7982" s="5" cm="1">
        <f t="array" aca="1" ref="E7982" ca="1">INDEX(Subscribers!$Q$2:$Q$1001, INT((ROW()-2)/12)+1)</f>
        <v>999</v>
      </c>
      <c r="F7982" s="5">
        <f t="shared" ca="1" si="504"/>
        <v>0</v>
      </c>
      <c r="G7982" s="5">
        <f t="shared" ca="1" si="505"/>
        <v>0</v>
      </c>
      <c r="H7982" s="7" cm="1">
        <f t="array" aca="1" ref="H7982" ca="1">INDEX(Subscribers!$G$2:$G$1001, INT((ROW()-2)/12)+1)</f>
        <v>14.99</v>
      </c>
      <c r="I7982">
        <f t="shared" ca="1" si="506"/>
        <v>0</v>
      </c>
    </row>
    <row r="7983" spans="1:9">
      <c r="A7983" cm="1">
        <f t="array" ref="A7983">INDEX(Subscribers!$A$2:$A$1001, INT((ROW()-2)/12)+1)</f>
        <v>666</v>
      </c>
      <c r="B7983">
        <f t="shared" si="503"/>
        <v>2</v>
      </c>
      <c r="C7983" s="9" cm="1">
        <f t="array" ref="C7983">INDEX(Months!$A$2:$A$13, $B7983)</f>
        <v>45323</v>
      </c>
      <c r="D7983" s="9" cm="1">
        <f t="array" aca="1" ref="D7983" ca="1">INDEX(Subscribers!$F$2:$F$1001, INT((ROW()-2)/12)+1)</f>
        <v>45323</v>
      </c>
      <c r="E7983" s="5" cm="1">
        <f t="array" aca="1" ref="E7983" ca="1">INDEX(Subscribers!$Q$2:$Q$1001, INT((ROW()-2)/12)+1)</f>
        <v>999</v>
      </c>
      <c r="F7983" s="5">
        <f t="shared" ca="1" si="504"/>
        <v>1</v>
      </c>
      <c r="G7983" s="5">
        <f t="shared" ca="1" si="505"/>
        <v>0</v>
      </c>
      <c r="H7983" s="7" cm="1">
        <f t="array" aca="1" ref="H7983" ca="1">INDEX(Subscribers!$G$2:$G$1001, INT((ROW()-2)/12)+1)</f>
        <v>14.99</v>
      </c>
      <c r="I7983">
        <f t="shared" ca="1" si="506"/>
        <v>14.99</v>
      </c>
    </row>
    <row r="7984" spans="1:9">
      <c r="A7984" cm="1">
        <f t="array" ref="A7984">INDEX(Subscribers!$A$2:$A$1001, INT((ROW()-2)/12)+1)</f>
        <v>666</v>
      </c>
      <c r="B7984">
        <f t="shared" si="503"/>
        <v>3</v>
      </c>
      <c r="C7984" s="9" cm="1">
        <f t="array" ref="C7984">INDEX(Months!$A$2:$A$13, $B7984)</f>
        <v>45352</v>
      </c>
      <c r="D7984" s="9" cm="1">
        <f t="array" aca="1" ref="D7984" ca="1">INDEX(Subscribers!$F$2:$F$1001, INT((ROW()-2)/12)+1)</f>
        <v>45323</v>
      </c>
      <c r="E7984" s="5" cm="1">
        <f t="array" aca="1" ref="E7984" ca="1">INDEX(Subscribers!$Q$2:$Q$1001, INT((ROW()-2)/12)+1)</f>
        <v>999</v>
      </c>
      <c r="F7984" s="5">
        <f t="shared" ca="1" si="504"/>
        <v>1</v>
      </c>
      <c r="G7984" s="5">
        <f t="shared" ca="1" si="505"/>
        <v>0</v>
      </c>
      <c r="H7984" s="7" cm="1">
        <f t="array" aca="1" ref="H7984" ca="1">INDEX(Subscribers!$G$2:$G$1001, INT((ROW()-2)/12)+1)</f>
        <v>14.99</v>
      </c>
      <c r="I7984">
        <f t="shared" ca="1" si="506"/>
        <v>14.99</v>
      </c>
    </row>
    <row r="7985" spans="1:9">
      <c r="A7985" cm="1">
        <f t="array" ref="A7985">INDEX(Subscribers!$A$2:$A$1001, INT((ROW()-2)/12)+1)</f>
        <v>666</v>
      </c>
      <c r="B7985">
        <f t="shared" si="503"/>
        <v>4</v>
      </c>
      <c r="C7985" s="9" cm="1">
        <f t="array" ref="C7985">INDEX(Months!$A$2:$A$13, $B7985)</f>
        <v>45383</v>
      </c>
      <c r="D7985" s="9" cm="1">
        <f t="array" aca="1" ref="D7985" ca="1">INDEX(Subscribers!$F$2:$F$1001, INT((ROW()-2)/12)+1)</f>
        <v>45323</v>
      </c>
      <c r="E7985" s="5" cm="1">
        <f t="array" aca="1" ref="E7985" ca="1">INDEX(Subscribers!$Q$2:$Q$1001, INT((ROW()-2)/12)+1)</f>
        <v>999</v>
      </c>
      <c r="F7985" s="5">
        <f t="shared" ca="1" si="504"/>
        <v>1</v>
      </c>
      <c r="G7985" s="5">
        <f t="shared" ca="1" si="505"/>
        <v>0</v>
      </c>
      <c r="H7985" s="7" cm="1">
        <f t="array" aca="1" ref="H7985" ca="1">INDEX(Subscribers!$G$2:$G$1001, INT((ROW()-2)/12)+1)</f>
        <v>14.99</v>
      </c>
      <c r="I7985">
        <f t="shared" ca="1" si="506"/>
        <v>14.99</v>
      </c>
    </row>
    <row r="7986" spans="1:9">
      <c r="A7986" cm="1">
        <f t="array" ref="A7986">INDEX(Subscribers!$A$2:$A$1001, INT((ROW()-2)/12)+1)</f>
        <v>666</v>
      </c>
      <c r="B7986">
        <f t="shared" si="503"/>
        <v>5</v>
      </c>
      <c r="C7986" s="9" cm="1">
        <f t="array" ref="C7986">INDEX(Months!$A$2:$A$13, $B7986)</f>
        <v>45413</v>
      </c>
      <c r="D7986" s="9" cm="1">
        <f t="array" aca="1" ref="D7986" ca="1">INDEX(Subscribers!$F$2:$F$1001, INT((ROW()-2)/12)+1)</f>
        <v>45323</v>
      </c>
      <c r="E7986" s="5" cm="1">
        <f t="array" aca="1" ref="E7986" ca="1">INDEX(Subscribers!$Q$2:$Q$1001, INT((ROW()-2)/12)+1)</f>
        <v>999</v>
      </c>
      <c r="F7986" s="5">
        <f t="shared" ca="1" si="504"/>
        <v>1</v>
      </c>
      <c r="G7986" s="5">
        <f t="shared" ca="1" si="505"/>
        <v>0</v>
      </c>
      <c r="H7986" s="7" cm="1">
        <f t="array" aca="1" ref="H7986" ca="1">INDEX(Subscribers!$G$2:$G$1001, INT((ROW()-2)/12)+1)</f>
        <v>14.99</v>
      </c>
      <c r="I7986">
        <f t="shared" ca="1" si="506"/>
        <v>14.99</v>
      </c>
    </row>
    <row r="7987" spans="1:9">
      <c r="A7987" cm="1">
        <f t="array" ref="A7987">INDEX(Subscribers!$A$2:$A$1001, INT((ROW()-2)/12)+1)</f>
        <v>666</v>
      </c>
      <c r="B7987">
        <f t="shared" si="503"/>
        <v>6</v>
      </c>
      <c r="C7987" s="9" cm="1">
        <f t="array" ref="C7987">INDEX(Months!$A$2:$A$13, $B7987)</f>
        <v>45444</v>
      </c>
      <c r="D7987" s="9" cm="1">
        <f t="array" aca="1" ref="D7987" ca="1">INDEX(Subscribers!$F$2:$F$1001, INT((ROW()-2)/12)+1)</f>
        <v>45323</v>
      </c>
      <c r="E7987" s="5" cm="1">
        <f t="array" aca="1" ref="E7987" ca="1">INDEX(Subscribers!$Q$2:$Q$1001, INT((ROW()-2)/12)+1)</f>
        <v>999</v>
      </c>
      <c r="F7987" s="5">
        <f t="shared" ca="1" si="504"/>
        <v>1</v>
      </c>
      <c r="G7987" s="5">
        <f t="shared" ca="1" si="505"/>
        <v>0</v>
      </c>
      <c r="H7987" s="7" cm="1">
        <f t="array" aca="1" ref="H7987" ca="1">INDEX(Subscribers!$G$2:$G$1001, INT((ROW()-2)/12)+1)</f>
        <v>14.99</v>
      </c>
      <c r="I7987">
        <f t="shared" ca="1" si="506"/>
        <v>14.99</v>
      </c>
    </row>
    <row r="7988" spans="1:9">
      <c r="A7988" cm="1">
        <f t="array" ref="A7988">INDEX(Subscribers!$A$2:$A$1001, INT((ROW()-2)/12)+1)</f>
        <v>666</v>
      </c>
      <c r="B7988">
        <f t="shared" si="503"/>
        <v>7</v>
      </c>
      <c r="C7988" s="9" cm="1">
        <f t="array" ref="C7988">INDEX(Months!$A$2:$A$13, $B7988)</f>
        <v>45474</v>
      </c>
      <c r="D7988" s="9" cm="1">
        <f t="array" aca="1" ref="D7988" ca="1">INDEX(Subscribers!$F$2:$F$1001, INT((ROW()-2)/12)+1)</f>
        <v>45323</v>
      </c>
      <c r="E7988" s="5" cm="1">
        <f t="array" aca="1" ref="E7988" ca="1">INDEX(Subscribers!$Q$2:$Q$1001, INT((ROW()-2)/12)+1)</f>
        <v>999</v>
      </c>
      <c r="F7988" s="5">
        <f t="shared" ca="1" si="504"/>
        <v>1</v>
      </c>
      <c r="G7988" s="5">
        <f t="shared" ca="1" si="505"/>
        <v>0</v>
      </c>
      <c r="H7988" s="7" cm="1">
        <f t="array" aca="1" ref="H7988" ca="1">INDEX(Subscribers!$G$2:$G$1001, INT((ROW()-2)/12)+1)</f>
        <v>14.99</v>
      </c>
      <c r="I7988">
        <f t="shared" ca="1" si="506"/>
        <v>14.99</v>
      </c>
    </row>
    <row r="7989" spans="1:9">
      <c r="A7989" cm="1">
        <f t="array" ref="A7989">INDEX(Subscribers!$A$2:$A$1001, INT((ROW()-2)/12)+1)</f>
        <v>666</v>
      </c>
      <c r="B7989">
        <f t="shared" si="503"/>
        <v>8</v>
      </c>
      <c r="C7989" s="9" cm="1">
        <f t="array" ref="C7989">INDEX(Months!$A$2:$A$13, $B7989)</f>
        <v>45505</v>
      </c>
      <c r="D7989" s="9" cm="1">
        <f t="array" aca="1" ref="D7989" ca="1">INDEX(Subscribers!$F$2:$F$1001, INT((ROW()-2)/12)+1)</f>
        <v>45323</v>
      </c>
      <c r="E7989" s="5" cm="1">
        <f t="array" aca="1" ref="E7989" ca="1">INDEX(Subscribers!$Q$2:$Q$1001, INT((ROW()-2)/12)+1)</f>
        <v>999</v>
      </c>
      <c r="F7989" s="5">
        <f t="shared" ca="1" si="504"/>
        <v>1</v>
      </c>
      <c r="G7989" s="5">
        <f t="shared" ca="1" si="505"/>
        <v>0</v>
      </c>
      <c r="H7989" s="7" cm="1">
        <f t="array" aca="1" ref="H7989" ca="1">INDEX(Subscribers!$G$2:$G$1001, INT((ROW()-2)/12)+1)</f>
        <v>14.99</v>
      </c>
      <c r="I7989">
        <f t="shared" ca="1" si="506"/>
        <v>14.99</v>
      </c>
    </row>
    <row r="7990" spans="1:9">
      <c r="A7990" cm="1">
        <f t="array" ref="A7990">INDEX(Subscribers!$A$2:$A$1001, INT((ROW()-2)/12)+1)</f>
        <v>666</v>
      </c>
      <c r="B7990">
        <f t="shared" si="503"/>
        <v>9</v>
      </c>
      <c r="C7990" s="9" cm="1">
        <f t="array" ref="C7990">INDEX(Months!$A$2:$A$13, $B7990)</f>
        <v>45536</v>
      </c>
      <c r="D7990" s="9" cm="1">
        <f t="array" aca="1" ref="D7990" ca="1">INDEX(Subscribers!$F$2:$F$1001, INT((ROW()-2)/12)+1)</f>
        <v>45323</v>
      </c>
      <c r="E7990" s="5" cm="1">
        <f t="array" aca="1" ref="E7990" ca="1">INDEX(Subscribers!$Q$2:$Q$1001, INT((ROW()-2)/12)+1)</f>
        <v>999</v>
      </c>
      <c r="F7990" s="5">
        <f t="shared" ca="1" si="504"/>
        <v>1</v>
      </c>
      <c r="G7990" s="5">
        <f t="shared" ca="1" si="505"/>
        <v>0</v>
      </c>
      <c r="H7990" s="7" cm="1">
        <f t="array" aca="1" ref="H7990" ca="1">INDEX(Subscribers!$G$2:$G$1001, INT((ROW()-2)/12)+1)</f>
        <v>14.99</v>
      </c>
      <c r="I7990">
        <f t="shared" ca="1" si="506"/>
        <v>14.99</v>
      </c>
    </row>
    <row r="7991" spans="1:9">
      <c r="A7991" cm="1">
        <f t="array" ref="A7991">INDEX(Subscribers!$A$2:$A$1001, INT((ROW()-2)/12)+1)</f>
        <v>666</v>
      </c>
      <c r="B7991">
        <f t="shared" si="503"/>
        <v>10</v>
      </c>
      <c r="C7991" s="9" cm="1">
        <f t="array" ref="C7991">INDEX(Months!$A$2:$A$13, $B7991)</f>
        <v>45566</v>
      </c>
      <c r="D7991" s="9" cm="1">
        <f t="array" aca="1" ref="D7991" ca="1">INDEX(Subscribers!$F$2:$F$1001, INT((ROW()-2)/12)+1)</f>
        <v>45323</v>
      </c>
      <c r="E7991" s="5" cm="1">
        <f t="array" aca="1" ref="E7991" ca="1">INDEX(Subscribers!$Q$2:$Q$1001, INT((ROW()-2)/12)+1)</f>
        <v>999</v>
      </c>
      <c r="F7991" s="5">
        <f t="shared" ca="1" si="504"/>
        <v>1</v>
      </c>
      <c r="G7991" s="5">
        <f t="shared" ca="1" si="505"/>
        <v>0</v>
      </c>
      <c r="H7991" s="7" cm="1">
        <f t="array" aca="1" ref="H7991" ca="1">INDEX(Subscribers!$G$2:$G$1001, INT((ROW()-2)/12)+1)</f>
        <v>14.99</v>
      </c>
      <c r="I7991">
        <f t="shared" ca="1" si="506"/>
        <v>14.99</v>
      </c>
    </row>
    <row r="7992" spans="1:9">
      <c r="A7992" cm="1">
        <f t="array" ref="A7992">INDEX(Subscribers!$A$2:$A$1001, INT((ROW()-2)/12)+1)</f>
        <v>666</v>
      </c>
      <c r="B7992">
        <f t="shared" si="503"/>
        <v>11</v>
      </c>
      <c r="C7992" s="9" cm="1">
        <f t="array" ref="C7992">INDEX(Months!$A$2:$A$13, $B7992)</f>
        <v>45597</v>
      </c>
      <c r="D7992" s="9" cm="1">
        <f t="array" aca="1" ref="D7992" ca="1">INDEX(Subscribers!$F$2:$F$1001, INT((ROW()-2)/12)+1)</f>
        <v>45323</v>
      </c>
      <c r="E7992" s="5" cm="1">
        <f t="array" aca="1" ref="E7992" ca="1">INDEX(Subscribers!$Q$2:$Q$1001, INT((ROW()-2)/12)+1)</f>
        <v>999</v>
      </c>
      <c r="F7992" s="5">
        <f t="shared" ca="1" si="504"/>
        <v>1</v>
      </c>
      <c r="G7992" s="5">
        <f t="shared" ca="1" si="505"/>
        <v>0</v>
      </c>
      <c r="H7992" s="7" cm="1">
        <f t="array" aca="1" ref="H7992" ca="1">INDEX(Subscribers!$G$2:$G$1001, INT((ROW()-2)/12)+1)</f>
        <v>14.99</v>
      </c>
      <c r="I7992">
        <f t="shared" ca="1" si="506"/>
        <v>14.99</v>
      </c>
    </row>
    <row r="7993" spans="1:9">
      <c r="A7993" cm="1">
        <f t="array" ref="A7993">INDEX(Subscribers!$A$2:$A$1001, INT((ROW()-2)/12)+1)</f>
        <v>666</v>
      </c>
      <c r="B7993">
        <f t="shared" si="503"/>
        <v>12</v>
      </c>
      <c r="C7993" s="9" cm="1">
        <f t="array" ref="C7993">INDEX(Months!$A$2:$A$13, $B7993)</f>
        <v>45627</v>
      </c>
      <c r="D7993" s="9" cm="1">
        <f t="array" aca="1" ref="D7993" ca="1">INDEX(Subscribers!$F$2:$F$1001, INT((ROW()-2)/12)+1)</f>
        <v>45323</v>
      </c>
      <c r="E7993" s="5" cm="1">
        <f t="array" aca="1" ref="E7993" ca="1">INDEX(Subscribers!$Q$2:$Q$1001, INT((ROW()-2)/12)+1)</f>
        <v>999</v>
      </c>
      <c r="F7993" s="5">
        <f t="shared" ca="1" si="504"/>
        <v>1</v>
      </c>
      <c r="G7993" s="5">
        <f t="shared" ca="1" si="505"/>
        <v>0</v>
      </c>
      <c r="H7993" s="7" cm="1">
        <f t="array" aca="1" ref="H7993" ca="1">INDEX(Subscribers!$G$2:$G$1001, INT((ROW()-2)/12)+1)</f>
        <v>14.99</v>
      </c>
      <c r="I7993">
        <f t="shared" ca="1" si="506"/>
        <v>14.99</v>
      </c>
    </row>
    <row r="7994" spans="1:9">
      <c r="A7994" cm="1">
        <f t="array" ref="A7994">INDEX(Subscribers!$A$2:$A$1001, INT((ROW()-2)/12)+1)</f>
        <v>667</v>
      </c>
      <c r="B7994">
        <f t="shared" si="503"/>
        <v>1</v>
      </c>
      <c r="C7994" s="9" cm="1">
        <f t="array" ref="C7994">INDEX(Months!$A$2:$A$13, $B7994)</f>
        <v>45292</v>
      </c>
      <c r="D7994" s="9" cm="1">
        <f t="array" aca="1" ref="D7994" ca="1">INDEX(Subscribers!$F$2:$F$1001, INT((ROW()-2)/12)+1)</f>
        <v>45352</v>
      </c>
      <c r="E7994" s="5" cm="1">
        <f t="array" aca="1" ref="E7994" ca="1">INDEX(Subscribers!$Q$2:$Q$1001, INT((ROW()-2)/12)+1)</f>
        <v>999</v>
      </c>
      <c r="F7994" s="5">
        <f t="shared" ca="1" si="504"/>
        <v>0</v>
      </c>
      <c r="G7994" s="5">
        <f t="shared" ca="1" si="505"/>
        <v>0</v>
      </c>
      <c r="H7994" s="7" cm="1">
        <f t="array" aca="1" ref="H7994" ca="1">INDEX(Subscribers!$G$2:$G$1001, INT((ROW()-2)/12)+1)</f>
        <v>16.98</v>
      </c>
      <c r="I7994">
        <f t="shared" ca="1" si="506"/>
        <v>0</v>
      </c>
    </row>
    <row r="7995" spans="1:9">
      <c r="A7995" cm="1">
        <f t="array" ref="A7995">INDEX(Subscribers!$A$2:$A$1001, INT((ROW()-2)/12)+1)</f>
        <v>667</v>
      </c>
      <c r="B7995">
        <f t="shared" si="503"/>
        <v>2</v>
      </c>
      <c r="C7995" s="9" cm="1">
        <f t="array" ref="C7995">INDEX(Months!$A$2:$A$13, $B7995)</f>
        <v>45323</v>
      </c>
      <c r="D7995" s="9" cm="1">
        <f t="array" aca="1" ref="D7995" ca="1">INDEX(Subscribers!$F$2:$F$1001, INT((ROW()-2)/12)+1)</f>
        <v>45352</v>
      </c>
      <c r="E7995" s="5" cm="1">
        <f t="array" aca="1" ref="E7995" ca="1">INDEX(Subscribers!$Q$2:$Q$1001, INT((ROW()-2)/12)+1)</f>
        <v>999</v>
      </c>
      <c r="F7995" s="5">
        <f t="shared" ca="1" si="504"/>
        <v>0</v>
      </c>
      <c r="G7995" s="5">
        <f t="shared" ca="1" si="505"/>
        <v>0</v>
      </c>
      <c r="H7995" s="7" cm="1">
        <f t="array" aca="1" ref="H7995" ca="1">INDEX(Subscribers!$G$2:$G$1001, INT((ROW()-2)/12)+1)</f>
        <v>16.98</v>
      </c>
      <c r="I7995">
        <f t="shared" ca="1" si="506"/>
        <v>0</v>
      </c>
    </row>
    <row r="7996" spans="1:9">
      <c r="A7996" cm="1">
        <f t="array" ref="A7996">INDEX(Subscribers!$A$2:$A$1001, INT((ROW()-2)/12)+1)</f>
        <v>667</v>
      </c>
      <c r="B7996">
        <f t="shared" si="503"/>
        <v>3</v>
      </c>
      <c r="C7996" s="9" cm="1">
        <f t="array" ref="C7996">INDEX(Months!$A$2:$A$13, $B7996)</f>
        <v>45352</v>
      </c>
      <c r="D7996" s="9" cm="1">
        <f t="array" aca="1" ref="D7996" ca="1">INDEX(Subscribers!$F$2:$F$1001, INT((ROW()-2)/12)+1)</f>
        <v>45352</v>
      </c>
      <c r="E7996" s="5" cm="1">
        <f t="array" aca="1" ref="E7996" ca="1">INDEX(Subscribers!$Q$2:$Q$1001, INT((ROW()-2)/12)+1)</f>
        <v>999</v>
      </c>
      <c r="F7996" s="5">
        <f t="shared" ca="1" si="504"/>
        <v>1</v>
      </c>
      <c r="G7996" s="5">
        <f t="shared" ca="1" si="505"/>
        <v>0</v>
      </c>
      <c r="H7996" s="7" cm="1">
        <f t="array" aca="1" ref="H7996" ca="1">INDEX(Subscribers!$G$2:$G$1001, INT((ROW()-2)/12)+1)</f>
        <v>16.98</v>
      </c>
      <c r="I7996">
        <f t="shared" ca="1" si="506"/>
        <v>16.98</v>
      </c>
    </row>
    <row r="7997" spans="1:9">
      <c r="A7997" cm="1">
        <f t="array" ref="A7997">INDEX(Subscribers!$A$2:$A$1001, INT((ROW()-2)/12)+1)</f>
        <v>667</v>
      </c>
      <c r="B7997">
        <f t="shared" si="503"/>
        <v>4</v>
      </c>
      <c r="C7997" s="9" cm="1">
        <f t="array" ref="C7997">INDEX(Months!$A$2:$A$13, $B7997)</f>
        <v>45383</v>
      </c>
      <c r="D7997" s="9" cm="1">
        <f t="array" aca="1" ref="D7997" ca="1">INDEX(Subscribers!$F$2:$F$1001, INT((ROW()-2)/12)+1)</f>
        <v>45352</v>
      </c>
      <c r="E7997" s="5" cm="1">
        <f t="array" aca="1" ref="E7997" ca="1">INDEX(Subscribers!$Q$2:$Q$1001, INT((ROW()-2)/12)+1)</f>
        <v>999</v>
      </c>
      <c r="F7997" s="5">
        <f t="shared" ca="1" si="504"/>
        <v>1</v>
      </c>
      <c r="G7997" s="5">
        <f t="shared" ca="1" si="505"/>
        <v>0</v>
      </c>
      <c r="H7997" s="7" cm="1">
        <f t="array" aca="1" ref="H7997" ca="1">INDEX(Subscribers!$G$2:$G$1001, INT((ROW()-2)/12)+1)</f>
        <v>16.98</v>
      </c>
      <c r="I7997">
        <f t="shared" ca="1" si="506"/>
        <v>16.98</v>
      </c>
    </row>
    <row r="7998" spans="1:9">
      <c r="A7998" cm="1">
        <f t="array" ref="A7998">INDEX(Subscribers!$A$2:$A$1001, INT((ROW()-2)/12)+1)</f>
        <v>667</v>
      </c>
      <c r="B7998">
        <f t="shared" si="503"/>
        <v>5</v>
      </c>
      <c r="C7998" s="9" cm="1">
        <f t="array" ref="C7998">INDEX(Months!$A$2:$A$13, $B7998)</f>
        <v>45413</v>
      </c>
      <c r="D7998" s="9" cm="1">
        <f t="array" aca="1" ref="D7998" ca="1">INDEX(Subscribers!$F$2:$F$1001, INT((ROW()-2)/12)+1)</f>
        <v>45352</v>
      </c>
      <c r="E7998" s="5" cm="1">
        <f t="array" aca="1" ref="E7998" ca="1">INDEX(Subscribers!$Q$2:$Q$1001, INT((ROW()-2)/12)+1)</f>
        <v>999</v>
      </c>
      <c r="F7998" s="5">
        <f t="shared" ca="1" si="504"/>
        <v>1</v>
      </c>
      <c r="G7998" s="5">
        <f t="shared" ca="1" si="505"/>
        <v>0</v>
      </c>
      <c r="H7998" s="7" cm="1">
        <f t="array" aca="1" ref="H7998" ca="1">INDEX(Subscribers!$G$2:$G$1001, INT((ROW()-2)/12)+1)</f>
        <v>16.98</v>
      </c>
      <c r="I7998">
        <f t="shared" ca="1" si="506"/>
        <v>16.98</v>
      </c>
    </row>
    <row r="7999" spans="1:9">
      <c r="A7999" cm="1">
        <f t="array" ref="A7999">INDEX(Subscribers!$A$2:$A$1001, INT((ROW()-2)/12)+1)</f>
        <v>667</v>
      </c>
      <c r="B7999">
        <f t="shared" si="503"/>
        <v>6</v>
      </c>
      <c r="C7999" s="9" cm="1">
        <f t="array" ref="C7999">INDEX(Months!$A$2:$A$13, $B7999)</f>
        <v>45444</v>
      </c>
      <c r="D7999" s="9" cm="1">
        <f t="array" aca="1" ref="D7999" ca="1">INDEX(Subscribers!$F$2:$F$1001, INT((ROW()-2)/12)+1)</f>
        <v>45352</v>
      </c>
      <c r="E7999" s="5" cm="1">
        <f t="array" aca="1" ref="E7999" ca="1">INDEX(Subscribers!$Q$2:$Q$1001, INT((ROW()-2)/12)+1)</f>
        <v>999</v>
      </c>
      <c r="F7999" s="5">
        <f t="shared" ca="1" si="504"/>
        <v>1</v>
      </c>
      <c r="G7999" s="5">
        <f t="shared" ca="1" si="505"/>
        <v>0</v>
      </c>
      <c r="H7999" s="7" cm="1">
        <f t="array" aca="1" ref="H7999" ca="1">INDEX(Subscribers!$G$2:$G$1001, INT((ROW()-2)/12)+1)</f>
        <v>16.98</v>
      </c>
      <c r="I7999">
        <f t="shared" ca="1" si="506"/>
        <v>16.98</v>
      </c>
    </row>
    <row r="8000" spans="1:9">
      <c r="A8000" cm="1">
        <f t="array" ref="A8000">INDEX(Subscribers!$A$2:$A$1001, INT((ROW()-2)/12)+1)</f>
        <v>667</v>
      </c>
      <c r="B8000">
        <f t="shared" si="503"/>
        <v>7</v>
      </c>
      <c r="C8000" s="9" cm="1">
        <f t="array" ref="C8000">INDEX(Months!$A$2:$A$13, $B8000)</f>
        <v>45474</v>
      </c>
      <c r="D8000" s="9" cm="1">
        <f t="array" aca="1" ref="D8000" ca="1">INDEX(Subscribers!$F$2:$F$1001, INT((ROW()-2)/12)+1)</f>
        <v>45352</v>
      </c>
      <c r="E8000" s="5" cm="1">
        <f t="array" aca="1" ref="E8000" ca="1">INDEX(Subscribers!$Q$2:$Q$1001, INT((ROW()-2)/12)+1)</f>
        <v>999</v>
      </c>
      <c r="F8000" s="5">
        <f t="shared" ca="1" si="504"/>
        <v>1</v>
      </c>
      <c r="G8000" s="5">
        <f t="shared" ca="1" si="505"/>
        <v>0</v>
      </c>
      <c r="H8000" s="7" cm="1">
        <f t="array" aca="1" ref="H8000" ca="1">INDEX(Subscribers!$G$2:$G$1001, INT((ROW()-2)/12)+1)</f>
        <v>16.98</v>
      </c>
      <c r="I8000">
        <f t="shared" ca="1" si="506"/>
        <v>16.98</v>
      </c>
    </row>
    <row r="8001" spans="1:9">
      <c r="A8001" cm="1">
        <f t="array" ref="A8001">INDEX(Subscribers!$A$2:$A$1001, INT((ROW()-2)/12)+1)</f>
        <v>667</v>
      </c>
      <c r="B8001">
        <f t="shared" si="503"/>
        <v>8</v>
      </c>
      <c r="C8001" s="9" cm="1">
        <f t="array" ref="C8001">INDEX(Months!$A$2:$A$13, $B8001)</f>
        <v>45505</v>
      </c>
      <c r="D8001" s="9" cm="1">
        <f t="array" aca="1" ref="D8001" ca="1">INDEX(Subscribers!$F$2:$F$1001, INT((ROW()-2)/12)+1)</f>
        <v>45352</v>
      </c>
      <c r="E8001" s="5" cm="1">
        <f t="array" aca="1" ref="E8001" ca="1">INDEX(Subscribers!$Q$2:$Q$1001, INT((ROW()-2)/12)+1)</f>
        <v>999</v>
      </c>
      <c r="F8001" s="5">
        <f t="shared" ca="1" si="504"/>
        <v>1</v>
      </c>
      <c r="G8001" s="5">
        <f t="shared" ca="1" si="505"/>
        <v>0</v>
      </c>
      <c r="H8001" s="7" cm="1">
        <f t="array" aca="1" ref="H8001" ca="1">INDEX(Subscribers!$G$2:$G$1001, INT((ROW()-2)/12)+1)</f>
        <v>16.98</v>
      </c>
      <c r="I8001">
        <f t="shared" ca="1" si="506"/>
        <v>16.98</v>
      </c>
    </row>
    <row r="8002" spans="1:9">
      <c r="A8002" cm="1">
        <f t="array" ref="A8002">INDEX(Subscribers!$A$2:$A$1001, INT((ROW()-2)/12)+1)</f>
        <v>667</v>
      </c>
      <c r="B8002">
        <f t="shared" si="503"/>
        <v>9</v>
      </c>
      <c r="C8002" s="9" cm="1">
        <f t="array" ref="C8002">INDEX(Months!$A$2:$A$13, $B8002)</f>
        <v>45536</v>
      </c>
      <c r="D8002" s="9" cm="1">
        <f t="array" aca="1" ref="D8002" ca="1">INDEX(Subscribers!$F$2:$F$1001, INT((ROW()-2)/12)+1)</f>
        <v>45352</v>
      </c>
      <c r="E8002" s="5" cm="1">
        <f t="array" aca="1" ref="E8002" ca="1">INDEX(Subscribers!$Q$2:$Q$1001, INT((ROW()-2)/12)+1)</f>
        <v>999</v>
      </c>
      <c r="F8002" s="5">
        <f t="shared" ca="1" si="504"/>
        <v>1</v>
      </c>
      <c r="G8002" s="5">
        <f t="shared" ca="1" si="505"/>
        <v>0</v>
      </c>
      <c r="H8002" s="7" cm="1">
        <f t="array" aca="1" ref="H8002" ca="1">INDEX(Subscribers!$G$2:$G$1001, INT((ROW()-2)/12)+1)</f>
        <v>16.98</v>
      </c>
      <c r="I8002">
        <f t="shared" ca="1" si="506"/>
        <v>16.98</v>
      </c>
    </row>
    <row r="8003" spans="1:9">
      <c r="A8003" cm="1">
        <f t="array" ref="A8003">INDEX(Subscribers!$A$2:$A$1001, INT((ROW()-2)/12)+1)</f>
        <v>667</v>
      </c>
      <c r="B8003">
        <f t="shared" ref="B8003:B8066" si="507">MOD(ROW()-2,12)+1</f>
        <v>10</v>
      </c>
      <c r="C8003" s="9" cm="1">
        <f t="array" ref="C8003">INDEX(Months!$A$2:$A$13, $B8003)</f>
        <v>45566</v>
      </c>
      <c r="D8003" s="9" cm="1">
        <f t="array" aca="1" ref="D8003" ca="1">INDEX(Subscribers!$F$2:$F$1001, INT((ROW()-2)/12)+1)</f>
        <v>45352</v>
      </c>
      <c r="E8003" s="5" cm="1">
        <f t="array" aca="1" ref="E8003" ca="1">INDEX(Subscribers!$Q$2:$Q$1001, INT((ROW()-2)/12)+1)</f>
        <v>999</v>
      </c>
      <c r="F8003" s="5">
        <f t="shared" ref="F8003:F8066" ca="1" si="508">--( AND($C8003&gt;=$D8003, IF($E8003=999, TRUE, $B8003&lt;$E8003)) )</f>
        <v>1</v>
      </c>
      <c r="G8003" s="5">
        <f t="shared" ref="G8003:G8066" ca="1" si="509">IF($E8003=999,0,IF($B8003=$E8003,1,0))</f>
        <v>0</v>
      </c>
      <c r="H8003" s="7" cm="1">
        <f t="array" aca="1" ref="H8003" ca="1">INDEX(Subscribers!$G$2:$G$1001, INT((ROW()-2)/12)+1)</f>
        <v>16.98</v>
      </c>
      <c r="I8003">
        <f t="shared" ref="I8003:I8066" ca="1" si="510">IF($F8003=1,$H8003,0)</f>
        <v>16.98</v>
      </c>
    </row>
    <row r="8004" spans="1:9">
      <c r="A8004" cm="1">
        <f t="array" ref="A8004">INDEX(Subscribers!$A$2:$A$1001, INT((ROW()-2)/12)+1)</f>
        <v>667</v>
      </c>
      <c r="B8004">
        <f t="shared" si="507"/>
        <v>11</v>
      </c>
      <c r="C8004" s="9" cm="1">
        <f t="array" ref="C8004">INDEX(Months!$A$2:$A$13, $B8004)</f>
        <v>45597</v>
      </c>
      <c r="D8004" s="9" cm="1">
        <f t="array" aca="1" ref="D8004" ca="1">INDEX(Subscribers!$F$2:$F$1001, INT((ROW()-2)/12)+1)</f>
        <v>45352</v>
      </c>
      <c r="E8004" s="5" cm="1">
        <f t="array" aca="1" ref="E8004" ca="1">INDEX(Subscribers!$Q$2:$Q$1001, INT((ROW()-2)/12)+1)</f>
        <v>999</v>
      </c>
      <c r="F8004" s="5">
        <f t="shared" ca="1" si="508"/>
        <v>1</v>
      </c>
      <c r="G8004" s="5">
        <f t="shared" ca="1" si="509"/>
        <v>0</v>
      </c>
      <c r="H8004" s="7" cm="1">
        <f t="array" aca="1" ref="H8004" ca="1">INDEX(Subscribers!$G$2:$G$1001, INT((ROW()-2)/12)+1)</f>
        <v>16.98</v>
      </c>
      <c r="I8004">
        <f t="shared" ca="1" si="510"/>
        <v>16.98</v>
      </c>
    </row>
    <row r="8005" spans="1:9">
      <c r="A8005" cm="1">
        <f t="array" ref="A8005">INDEX(Subscribers!$A$2:$A$1001, INT((ROW()-2)/12)+1)</f>
        <v>667</v>
      </c>
      <c r="B8005">
        <f t="shared" si="507"/>
        <v>12</v>
      </c>
      <c r="C8005" s="9" cm="1">
        <f t="array" ref="C8005">INDEX(Months!$A$2:$A$13, $B8005)</f>
        <v>45627</v>
      </c>
      <c r="D8005" s="9" cm="1">
        <f t="array" aca="1" ref="D8005" ca="1">INDEX(Subscribers!$F$2:$F$1001, INT((ROW()-2)/12)+1)</f>
        <v>45352</v>
      </c>
      <c r="E8005" s="5" cm="1">
        <f t="array" aca="1" ref="E8005" ca="1">INDEX(Subscribers!$Q$2:$Q$1001, INT((ROW()-2)/12)+1)</f>
        <v>999</v>
      </c>
      <c r="F8005" s="5">
        <f t="shared" ca="1" si="508"/>
        <v>1</v>
      </c>
      <c r="G8005" s="5">
        <f t="shared" ca="1" si="509"/>
        <v>0</v>
      </c>
      <c r="H8005" s="7" cm="1">
        <f t="array" aca="1" ref="H8005" ca="1">INDEX(Subscribers!$G$2:$G$1001, INT((ROW()-2)/12)+1)</f>
        <v>16.98</v>
      </c>
      <c r="I8005">
        <f t="shared" ca="1" si="510"/>
        <v>16.98</v>
      </c>
    </row>
    <row r="8006" spans="1:9">
      <c r="A8006" cm="1">
        <f t="array" ref="A8006">INDEX(Subscribers!$A$2:$A$1001, INT((ROW()-2)/12)+1)</f>
        <v>668</v>
      </c>
      <c r="B8006">
        <f t="shared" si="507"/>
        <v>1</v>
      </c>
      <c r="C8006" s="9" cm="1">
        <f t="array" ref="C8006">INDEX(Months!$A$2:$A$13, $B8006)</f>
        <v>45292</v>
      </c>
      <c r="D8006" s="9" cm="1">
        <f t="array" aca="1" ref="D8006" ca="1">INDEX(Subscribers!$F$2:$F$1001, INT((ROW()-2)/12)+1)</f>
        <v>45597</v>
      </c>
      <c r="E8006" s="5" cm="1">
        <f t="array" aca="1" ref="E8006" ca="1">INDEX(Subscribers!$Q$2:$Q$1001, INT((ROW()-2)/12)+1)</f>
        <v>4</v>
      </c>
      <c r="F8006" s="5">
        <f t="shared" ca="1" si="508"/>
        <v>0</v>
      </c>
      <c r="G8006" s="5">
        <f t="shared" ca="1" si="509"/>
        <v>0</v>
      </c>
      <c r="H8006" s="7" cm="1">
        <f t="array" aca="1" ref="H8006" ca="1">INDEX(Subscribers!$G$2:$G$1001, INT((ROW()-2)/12)+1)</f>
        <v>16.98</v>
      </c>
      <c r="I8006">
        <f t="shared" ca="1" si="510"/>
        <v>0</v>
      </c>
    </row>
    <row r="8007" spans="1:9">
      <c r="A8007" cm="1">
        <f t="array" ref="A8007">INDEX(Subscribers!$A$2:$A$1001, INT((ROW()-2)/12)+1)</f>
        <v>668</v>
      </c>
      <c r="B8007">
        <f t="shared" si="507"/>
        <v>2</v>
      </c>
      <c r="C8007" s="9" cm="1">
        <f t="array" ref="C8007">INDEX(Months!$A$2:$A$13, $B8007)</f>
        <v>45323</v>
      </c>
      <c r="D8007" s="9" cm="1">
        <f t="array" aca="1" ref="D8007" ca="1">INDEX(Subscribers!$F$2:$F$1001, INT((ROW()-2)/12)+1)</f>
        <v>45597</v>
      </c>
      <c r="E8007" s="5" cm="1">
        <f t="array" aca="1" ref="E8007" ca="1">INDEX(Subscribers!$Q$2:$Q$1001, INT((ROW()-2)/12)+1)</f>
        <v>4</v>
      </c>
      <c r="F8007" s="5">
        <f t="shared" ca="1" si="508"/>
        <v>0</v>
      </c>
      <c r="G8007" s="5">
        <f t="shared" ca="1" si="509"/>
        <v>0</v>
      </c>
      <c r="H8007" s="7" cm="1">
        <f t="array" aca="1" ref="H8007" ca="1">INDEX(Subscribers!$G$2:$G$1001, INT((ROW()-2)/12)+1)</f>
        <v>16.98</v>
      </c>
      <c r="I8007">
        <f t="shared" ca="1" si="510"/>
        <v>0</v>
      </c>
    </row>
    <row r="8008" spans="1:9">
      <c r="A8008" cm="1">
        <f t="array" ref="A8008">INDEX(Subscribers!$A$2:$A$1001, INT((ROW()-2)/12)+1)</f>
        <v>668</v>
      </c>
      <c r="B8008">
        <f t="shared" si="507"/>
        <v>3</v>
      </c>
      <c r="C8008" s="9" cm="1">
        <f t="array" ref="C8008">INDEX(Months!$A$2:$A$13, $B8008)</f>
        <v>45352</v>
      </c>
      <c r="D8008" s="9" cm="1">
        <f t="array" aca="1" ref="D8008" ca="1">INDEX(Subscribers!$F$2:$F$1001, INT((ROW()-2)/12)+1)</f>
        <v>45597</v>
      </c>
      <c r="E8008" s="5" cm="1">
        <f t="array" aca="1" ref="E8008" ca="1">INDEX(Subscribers!$Q$2:$Q$1001, INT((ROW()-2)/12)+1)</f>
        <v>4</v>
      </c>
      <c r="F8008" s="5">
        <f t="shared" ca="1" si="508"/>
        <v>0</v>
      </c>
      <c r="G8008" s="5">
        <f t="shared" ca="1" si="509"/>
        <v>0</v>
      </c>
      <c r="H8008" s="7" cm="1">
        <f t="array" aca="1" ref="H8008" ca="1">INDEX(Subscribers!$G$2:$G$1001, INT((ROW()-2)/12)+1)</f>
        <v>16.98</v>
      </c>
      <c r="I8008">
        <f t="shared" ca="1" si="510"/>
        <v>0</v>
      </c>
    </row>
    <row r="8009" spans="1:9">
      <c r="A8009" cm="1">
        <f t="array" ref="A8009">INDEX(Subscribers!$A$2:$A$1001, INT((ROW()-2)/12)+1)</f>
        <v>668</v>
      </c>
      <c r="B8009">
        <f t="shared" si="507"/>
        <v>4</v>
      </c>
      <c r="C8009" s="9" cm="1">
        <f t="array" ref="C8009">INDEX(Months!$A$2:$A$13, $B8009)</f>
        <v>45383</v>
      </c>
      <c r="D8009" s="9" cm="1">
        <f t="array" aca="1" ref="D8009" ca="1">INDEX(Subscribers!$F$2:$F$1001, INT((ROW()-2)/12)+1)</f>
        <v>45597</v>
      </c>
      <c r="E8009" s="5" cm="1">
        <f t="array" aca="1" ref="E8009" ca="1">INDEX(Subscribers!$Q$2:$Q$1001, INT((ROW()-2)/12)+1)</f>
        <v>4</v>
      </c>
      <c r="F8009" s="5">
        <f t="shared" ca="1" si="508"/>
        <v>0</v>
      </c>
      <c r="G8009" s="5">
        <f t="shared" ca="1" si="509"/>
        <v>1</v>
      </c>
      <c r="H8009" s="7" cm="1">
        <f t="array" aca="1" ref="H8009" ca="1">INDEX(Subscribers!$G$2:$G$1001, INT((ROW()-2)/12)+1)</f>
        <v>16.98</v>
      </c>
      <c r="I8009">
        <f t="shared" ca="1" si="510"/>
        <v>0</v>
      </c>
    </row>
    <row r="8010" spans="1:9">
      <c r="A8010" cm="1">
        <f t="array" ref="A8010">INDEX(Subscribers!$A$2:$A$1001, INT((ROW()-2)/12)+1)</f>
        <v>668</v>
      </c>
      <c r="B8010">
        <f t="shared" si="507"/>
        <v>5</v>
      </c>
      <c r="C8010" s="9" cm="1">
        <f t="array" ref="C8010">INDEX(Months!$A$2:$A$13, $B8010)</f>
        <v>45413</v>
      </c>
      <c r="D8010" s="9" cm="1">
        <f t="array" aca="1" ref="D8010" ca="1">INDEX(Subscribers!$F$2:$F$1001, INT((ROW()-2)/12)+1)</f>
        <v>45597</v>
      </c>
      <c r="E8010" s="5" cm="1">
        <f t="array" aca="1" ref="E8010" ca="1">INDEX(Subscribers!$Q$2:$Q$1001, INT((ROW()-2)/12)+1)</f>
        <v>4</v>
      </c>
      <c r="F8010" s="5">
        <f t="shared" ca="1" si="508"/>
        <v>0</v>
      </c>
      <c r="G8010" s="5">
        <f t="shared" ca="1" si="509"/>
        <v>0</v>
      </c>
      <c r="H8010" s="7" cm="1">
        <f t="array" aca="1" ref="H8010" ca="1">INDEX(Subscribers!$G$2:$G$1001, INT((ROW()-2)/12)+1)</f>
        <v>16.98</v>
      </c>
      <c r="I8010">
        <f t="shared" ca="1" si="510"/>
        <v>0</v>
      </c>
    </row>
    <row r="8011" spans="1:9">
      <c r="A8011" cm="1">
        <f t="array" ref="A8011">INDEX(Subscribers!$A$2:$A$1001, INT((ROW()-2)/12)+1)</f>
        <v>668</v>
      </c>
      <c r="B8011">
        <f t="shared" si="507"/>
        <v>6</v>
      </c>
      <c r="C8011" s="9" cm="1">
        <f t="array" ref="C8011">INDEX(Months!$A$2:$A$13, $B8011)</f>
        <v>45444</v>
      </c>
      <c r="D8011" s="9" cm="1">
        <f t="array" aca="1" ref="D8011" ca="1">INDEX(Subscribers!$F$2:$F$1001, INT((ROW()-2)/12)+1)</f>
        <v>45597</v>
      </c>
      <c r="E8011" s="5" cm="1">
        <f t="array" aca="1" ref="E8011" ca="1">INDEX(Subscribers!$Q$2:$Q$1001, INT((ROW()-2)/12)+1)</f>
        <v>4</v>
      </c>
      <c r="F8011" s="5">
        <f t="shared" ca="1" si="508"/>
        <v>0</v>
      </c>
      <c r="G8011" s="5">
        <f t="shared" ca="1" si="509"/>
        <v>0</v>
      </c>
      <c r="H8011" s="7" cm="1">
        <f t="array" aca="1" ref="H8011" ca="1">INDEX(Subscribers!$G$2:$G$1001, INT((ROW()-2)/12)+1)</f>
        <v>16.98</v>
      </c>
      <c r="I8011">
        <f t="shared" ca="1" si="510"/>
        <v>0</v>
      </c>
    </row>
    <row r="8012" spans="1:9">
      <c r="A8012" cm="1">
        <f t="array" ref="A8012">INDEX(Subscribers!$A$2:$A$1001, INT((ROW()-2)/12)+1)</f>
        <v>668</v>
      </c>
      <c r="B8012">
        <f t="shared" si="507"/>
        <v>7</v>
      </c>
      <c r="C8012" s="9" cm="1">
        <f t="array" ref="C8012">INDEX(Months!$A$2:$A$13, $B8012)</f>
        <v>45474</v>
      </c>
      <c r="D8012" s="9" cm="1">
        <f t="array" aca="1" ref="D8012" ca="1">INDEX(Subscribers!$F$2:$F$1001, INT((ROW()-2)/12)+1)</f>
        <v>45597</v>
      </c>
      <c r="E8012" s="5" cm="1">
        <f t="array" aca="1" ref="E8012" ca="1">INDEX(Subscribers!$Q$2:$Q$1001, INT((ROW()-2)/12)+1)</f>
        <v>4</v>
      </c>
      <c r="F8012" s="5">
        <f t="shared" ca="1" si="508"/>
        <v>0</v>
      </c>
      <c r="G8012" s="5">
        <f t="shared" ca="1" si="509"/>
        <v>0</v>
      </c>
      <c r="H8012" s="7" cm="1">
        <f t="array" aca="1" ref="H8012" ca="1">INDEX(Subscribers!$G$2:$G$1001, INT((ROW()-2)/12)+1)</f>
        <v>16.98</v>
      </c>
      <c r="I8012">
        <f t="shared" ca="1" si="510"/>
        <v>0</v>
      </c>
    </row>
    <row r="8013" spans="1:9">
      <c r="A8013" cm="1">
        <f t="array" ref="A8013">INDEX(Subscribers!$A$2:$A$1001, INT((ROW()-2)/12)+1)</f>
        <v>668</v>
      </c>
      <c r="B8013">
        <f t="shared" si="507"/>
        <v>8</v>
      </c>
      <c r="C8013" s="9" cm="1">
        <f t="array" ref="C8013">INDEX(Months!$A$2:$A$13, $B8013)</f>
        <v>45505</v>
      </c>
      <c r="D8013" s="9" cm="1">
        <f t="array" aca="1" ref="D8013" ca="1">INDEX(Subscribers!$F$2:$F$1001, INT((ROW()-2)/12)+1)</f>
        <v>45597</v>
      </c>
      <c r="E8013" s="5" cm="1">
        <f t="array" aca="1" ref="E8013" ca="1">INDEX(Subscribers!$Q$2:$Q$1001, INT((ROW()-2)/12)+1)</f>
        <v>4</v>
      </c>
      <c r="F8013" s="5">
        <f t="shared" ca="1" si="508"/>
        <v>0</v>
      </c>
      <c r="G8013" s="5">
        <f t="shared" ca="1" si="509"/>
        <v>0</v>
      </c>
      <c r="H8013" s="7" cm="1">
        <f t="array" aca="1" ref="H8013" ca="1">INDEX(Subscribers!$G$2:$G$1001, INT((ROW()-2)/12)+1)</f>
        <v>16.98</v>
      </c>
      <c r="I8013">
        <f t="shared" ca="1" si="510"/>
        <v>0</v>
      </c>
    </row>
    <row r="8014" spans="1:9">
      <c r="A8014" cm="1">
        <f t="array" ref="A8014">INDEX(Subscribers!$A$2:$A$1001, INT((ROW()-2)/12)+1)</f>
        <v>668</v>
      </c>
      <c r="B8014">
        <f t="shared" si="507"/>
        <v>9</v>
      </c>
      <c r="C8014" s="9" cm="1">
        <f t="array" ref="C8014">INDEX(Months!$A$2:$A$13, $B8014)</f>
        <v>45536</v>
      </c>
      <c r="D8014" s="9" cm="1">
        <f t="array" aca="1" ref="D8014" ca="1">INDEX(Subscribers!$F$2:$F$1001, INT((ROW()-2)/12)+1)</f>
        <v>45597</v>
      </c>
      <c r="E8014" s="5" cm="1">
        <f t="array" aca="1" ref="E8014" ca="1">INDEX(Subscribers!$Q$2:$Q$1001, INT((ROW()-2)/12)+1)</f>
        <v>4</v>
      </c>
      <c r="F8014" s="5">
        <f t="shared" ca="1" si="508"/>
        <v>0</v>
      </c>
      <c r="G8014" s="5">
        <f t="shared" ca="1" si="509"/>
        <v>0</v>
      </c>
      <c r="H8014" s="7" cm="1">
        <f t="array" aca="1" ref="H8014" ca="1">INDEX(Subscribers!$G$2:$G$1001, INT((ROW()-2)/12)+1)</f>
        <v>16.98</v>
      </c>
      <c r="I8014">
        <f t="shared" ca="1" si="510"/>
        <v>0</v>
      </c>
    </row>
    <row r="8015" spans="1:9">
      <c r="A8015" cm="1">
        <f t="array" ref="A8015">INDEX(Subscribers!$A$2:$A$1001, INT((ROW()-2)/12)+1)</f>
        <v>668</v>
      </c>
      <c r="B8015">
        <f t="shared" si="507"/>
        <v>10</v>
      </c>
      <c r="C8015" s="9" cm="1">
        <f t="array" ref="C8015">INDEX(Months!$A$2:$A$13, $B8015)</f>
        <v>45566</v>
      </c>
      <c r="D8015" s="9" cm="1">
        <f t="array" aca="1" ref="D8015" ca="1">INDEX(Subscribers!$F$2:$F$1001, INT((ROW()-2)/12)+1)</f>
        <v>45597</v>
      </c>
      <c r="E8015" s="5" cm="1">
        <f t="array" aca="1" ref="E8015" ca="1">INDEX(Subscribers!$Q$2:$Q$1001, INT((ROW()-2)/12)+1)</f>
        <v>4</v>
      </c>
      <c r="F8015" s="5">
        <f t="shared" ca="1" si="508"/>
        <v>0</v>
      </c>
      <c r="G8015" s="5">
        <f t="shared" ca="1" si="509"/>
        <v>0</v>
      </c>
      <c r="H8015" s="7" cm="1">
        <f t="array" aca="1" ref="H8015" ca="1">INDEX(Subscribers!$G$2:$G$1001, INT((ROW()-2)/12)+1)</f>
        <v>16.98</v>
      </c>
      <c r="I8015">
        <f t="shared" ca="1" si="510"/>
        <v>0</v>
      </c>
    </row>
    <row r="8016" spans="1:9">
      <c r="A8016" cm="1">
        <f t="array" ref="A8016">INDEX(Subscribers!$A$2:$A$1001, INT((ROW()-2)/12)+1)</f>
        <v>668</v>
      </c>
      <c r="B8016">
        <f t="shared" si="507"/>
        <v>11</v>
      </c>
      <c r="C8016" s="9" cm="1">
        <f t="array" ref="C8016">INDEX(Months!$A$2:$A$13, $B8016)</f>
        <v>45597</v>
      </c>
      <c r="D8016" s="9" cm="1">
        <f t="array" aca="1" ref="D8016" ca="1">INDEX(Subscribers!$F$2:$F$1001, INT((ROW()-2)/12)+1)</f>
        <v>45597</v>
      </c>
      <c r="E8016" s="5" cm="1">
        <f t="array" aca="1" ref="E8016" ca="1">INDEX(Subscribers!$Q$2:$Q$1001, INT((ROW()-2)/12)+1)</f>
        <v>4</v>
      </c>
      <c r="F8016" s="5">
        <f t="shared" ca="1" si="508"/>
        <v>0</v>
      </c>
      <c r="G8016" s="5">
        <f t="shared" ca="1" si="509"/>
        <v>0</v>
      </c>
      <c r="H8016" s="7" cm="1">
        <f t="array" aca="1" ref="H8016" ca="1">INDEX(Subscribers!$G$2:$G$1001, INT((ROW()-2)/12)+1)</f>
        <v>16.98</v>
      </c>
      <c r="I8016">
        <f t="shared" ca="1" si="510"/>
        <v>0</v>
      </c>
    </row>
    <row r="8017" spans="1:9">
      <c r="A8017" cm="1">
        <f t="array" ref="A8017">INDEX(Subscribers!$A$2:$A$1001, INT((ROW()-2)/12)+1)</f>
        <v>668</v>
      </c>
      <c r="B8017">
        <f t="shared" si="507"/>
        <v>12</v>
      </c>
      <c r="C8017" s="9" cm="1">
        <f t="array" ref="C8017">INDEX(Months!$A$2:$A$13, $B8017)</f>
        <v>45627</v>
      </c>
      <c r="D8017" s="9" cm="1">
        <f t="array" aca="1" ref="D8017" ca="1">INDEX(Subscribers!$F$2:$F$1001, INT((ROW()-2)/12)+1)</f>
        <v>45597</v>
      </c>
      <c r="E8017" s="5" cm="1">
        <f t="array" aca="1" ref="E8017" ca="1">INDEX(Subscribers!$Q$2:$Q$1001, INT((ROW()-2)/12)+1)</f>
        <v>4</v>
      </c>
      <c r="F8017" s="5">
        <f t="shared" ca="1" si="508"/>
        <v>0</v>
      </c>
      <c r="G8017" s="5">
        <f t="shared" ca="1" si="509"/>
        <v>0</v>
      </c>
      <c r="H8017" s="7" cm="1">
        <f t="array" aca="1" ref="H8017" ca="1">INDEX(Subscribers!$G$2:$G$1001, INT((ROW()-2)/12)+1)</f>
        <v>16.98</v>
      </c>
      <c r="I8017">
        <f t="shared" ca="1" si="510"/>
        <v>0</v>
      </c>
    </row>
    <row r="8018" spans="1:9">
      <c r="A8018" cm="1">
        <f t="array" ref="A8018">INDEX(Subscribers!$A$2:$A$1001, INT((ROW()-2)/12)+1)</f>
        <v>669</v>
      </c>
      <c r="B8018">
        <f t="shared" si="507"/>
        <v>1</v>
      </c>
      <c r="C8018" s="9" cm="1">
        <f t="array" ref="C8018">INDEX(Months!$A$2:$A$13, $B8018)</f>
        <v>45292</v>
      </c>
      <c r="D8018" s="9" cm="1">
        <f t="array" aca="1" ref="D8018" ca="1">INDEX(Subscribers!$F$2:$F$1001, INT((ROW()-2)/12)+1)</f>
        <v>45413</v>
      </c>
      <c r="E8018" s="5" cm="1">
        <f t="array" aca="1" ref="E8018" ca="1">INDEX(Subscribers!$Q$2:$Q$1001, INT((ROW()-2)/12)+1)</f>
        <v>12</v>
      </c>
      <c r="F8018" s="5">
        <f t="shared" ca="1" si="508"/>
        <v>0</v>
      </c>
      <c r="G8018" s="5">
        <f t="shared" ca="1" si="509"/>
        <v>0</v>
      </c>
      <c r="H8018" s="7" cm="1">
        <f t="array" aca="1" ref="H8018" ca="1">INDEX(Subscribers!$G$2:$G$1001, INT((ROW()-2)/12)+1)</f>
        <v>16.98</v>
      </c>
      <c r="I8018">
        <f t="shared" ca="1" si="510"/>
        <v>0</v>
      </c>
    </row>
    <row r="8019" spans="1:9">
      <c r="A8019" cm="1">
        <f t="array" ref="A8019">INDEX(Subscribers!$A$2:$A$1001, INT((ROW()-2)/12)+1)</f>
        <v>669</v>
      </c>
      <c r="B8019">
        <f t="shared" si="507"/>
        <v>2</v>
      </c>
      <c r="C8019" s="9" cm="1">
        <f t="array" ref="C8019">INDEX(Months!$A$2:$A$13, $B8019)</f>
        <v>45323</v>
      </c>
      <c r="D8019" s="9" cm="1">
        <f t="array" aca="1" ref="D8019" ca="1">INDEX(Subscribers!$F$2:$F$1001, INT((ROW()-2)/12)+1)</f>
        <v>45413</v>
      </c>
      <c r="E8019" s="5" cm="1">
        <f t="array" aca="1" ref="E8019" ca="1">INDEX(Subscribers!$Q$2:$Q$1001, INT((ROW()-2)/12)+1)</f>
        <v>12</v>
      </c>
      <c r="F8019" s="5">
        <f t="shared" ca="1" si="508"/>
        <v>0</v>
      </c>
      <c r="G8019" s="5">
        <f t="shared" ca="1" si="509"/>
        <v>0</v>
      </c>
      <c r="H8019" s="7" cm="1">
        <f t="array" aca="1" ref="H8019" ca="1">INDEX(Subscribers!$G$2:$G$1001, INT((ROW()-2)/12)+1)</f>
        <v>16.98</v>
      </c>
      <c r="I8019">
        <f t="shared" ca="1" si="510"/>
        <v>0</v>
      </c>
    </row>
    <row r="8020" spans="1:9">
      <c r="A8020" cm="1">
        <f t="array" ref="A8020">INDEX(Subscribers!$A$2:$A$1001, INT((ROW()-2)/12)+1)</f>
        <v>669</v>
      </c>
      <c r="B8020">
        <f t="shared" si="507"/>
        <v>3</v>
      </c>
      <c r="C8020" s="9" cm="1">
        <f t="array" ref="C8020">INDEX(Months!$A$2:$A$13, $B8020)</f>
        <v>45352</v>
      </c>
      <c r="D8020" s="9" cm="1">
        <f t="array" aca="1" ref="D8020" ca="1">INDEX(Subscribers!$F$2:$F$1001, INT((ROW()-2)/12)+1)</f>
        <v>45413</v>
      </c>
      <c r="E8020" s="5" cm="1">
        <f t="array" aca="1" ref="E8020" ca="1">INDEX(Subscribers!$Q$2:$Q$1001, INT((ROW()-2)/12)+1)</f>
        <v>12</v>
      </c>
      <c r="F8020" s="5">
        <f t="shared" ca="1" si="508"/>
        <v>0</v>
      </c>
      <c r="G8020" s="5">
        <f t="shared" ca="1" si="509"/>
        <v>0</v>
      </c>
      <c r="H8020" s="7" cm="1">
        <f t="array" aca="1" ref="H8020" ca="1">INDEX(Subscribers!$G$2:$G$1001, INT((ROW()-2)/12)+1)</f>
        <v>16.98</v>
      </c>
      <c r="I8020">
        <f t="shared" ca="1" si="510"/>
        <v>0</v>
      </c>
    </row>
    <row r="8021" spans="1:9">
      <c r="A8021" cm="1">
        <f t="array" ref="A8021">INDEX(Subscribers!$A$2:$A$1001, INT((ROW()-2)/12)+1)</f>
        <v>669</v>
      </c>
      <c r="B8021">
        <f t="shared" si="507"/>
        <v>4</v>
      </c>
      <c r="C8021" s="9" cm="1">
        <f t="array" ref="C8021">INDEX(Months!$A$2:$A$13, $B8021)</f>
        <v>45383</v>
      </c>
      <c r="D8021" s="9" cm="1">
        <f t="array" aca="1" ref="D8021" ca="1">INDEX(Subscribers!$F$2:$F$1001, INT((ROW()-2)/12)+1)</f>
        <v>45413</v>
      </c>
      <c r="E8021" s="5" cm="1">
        <f t="array" aca="1" ref="E8021" ca="1">INDEX(Subscribers!$Q$2:$Q$1001, INT((ROW()-2)/12)+1)</f>
        <v>12</v>
      </c>
      <c r="F8021" s="5">
        <f t="shared" ca="1" si="508"/>
        <v>0</v>
      </c>
      <c r="G8021" s="5">
        <f t="shared" ca="1" si="509"/>
        <v>0</v>
      </c>
      <c r="H8021" s="7" cm="1">
        <f t="array" aca="1" ref="H8021" ca="1">INDEX(Subscribers!$G$2:$G$1001, INT((ROW()-2)/12)+1)</f>
        <v>16.98</v>
      </c>
      <c r="I8021">
        <f t="shared" ca="1" si="510"/>
        <v>0</v>
      </c>
    </row>
    <row r="8022" spans="1:9">
      <c r="A8022" cm="1">
        <f t="array" ref="A8022">INDEX(Subscribers!$A$2:$A$1001, INT((ROW()-2)/12)+1)</f>
        <v>669</v>
      </c>
      <c r="B8022">
        <f t="shared" si="507"/>
        <v>5</v>
      </c>
      <c r="C8022" s="9" cm="1">
        <f t="array" ref="C8022">INDEX(Months!$A$2:$A$13, $B8022)</f>
        <v>45413</v>
      </c>
      <c r="D8022" s="9" cm="1">
        <f t="array" aca="1" ref="D8022" ca="1">INDEX(Subscribers!$F$2:$F$1001, INT((ROW()-2)/12)+1)</f>
        <v>45413</v>
      </c>
      <c r="E8022" s="5" cm="1">
        <f t="array" aca="1" ref="E8022" ca="1">INDEX(Subscribers!$Q$2:$Q$1001, INT((ROW()-2)/12)+1)</f>
        <v>12</v>
      </c>
      <c r="F8022" s="5">
        <f t="shared" ca="1" si="508"/>
        <v>1</v>
      </c>
      <c r="G8022" s="5">
        <f t="shared" ca="1" si="509"/>
        <v>0</v>
      </c>
      <c r="H8022" s="7" cm="1">
        <f t="array" aca="1" ref="H8022" ca="1">INDEX(Subscribers!$G$2:$G$1001, INT((ROW()-2)/12)+1)</f>
        <v>16.98</v>
      </c>
      <c r="I8022">
        <f t="shared" ca="1" si="510"/>
        <v>16.98</v>
      </c>
    </row>
    <row r="8023" spans="1:9">
      <c r="A8023" cm="1">
        <f t="array" ref="A8023">INDEX(Subscribers!$A$2:$A$1001, INT((ROW()-2)/12)+1)</f>
        <v>669</v>
      </c>
      <c r="B8023">
        <f t="shared" si="507"/>
        <v>6</v>
      </c>
      <c r="C8023" s="9" cm="1">
        <f t="array" ref="C8023">INDEX(Months!$A$2:$A$13, $B8023)</f>
        <v>45444</v>
      </c>
      <c r="D8023" s="9" cm="1">
        <f t="array" aca="1" ref="D8023" ca="1">INDEX(Subscribers!$F$2:$F$1001, INT((ROW()-2)/12)+1)</f>
        <v>45413</v>
      </c>
      <c r="E8023" s="5" cm="1">
        <f t="array" aca="1" ref="E8023" ca="1">INDEX(Subscribers!$Q$2:$Q$1001, INT((ROW()-2)/12)+1)</f>
        <v>12</v>
      </c>
      <c r="F8023" s="5">
        <f t="shared" ca="1" si="508"/>
        <v>1</v>
      </c>
      <c r="G8023" s="5">
        <f t="shared" ca="1" si="509"/>
        <v>0</v>
      </c>
      <c r="H8023" s="7" cm="1">
        <f t="array" aca="1" ref="H8023" ca="1">INDEX(Subscribers!$G$2:$G$1001, INT((ROW()-2)/12)+1)</f>
        <v>16.98</v>
      </c>
      <c r="I8023">
        <f t="shared" ca="1" si="510"/>
        <v>16.98</v>
      </c>
    </row>
    <row r="8024" spans="1:9">
      <c r="A8024" cm="1">
        <f t="array" ref="A8024">INDEX(Subscribers!$A$2:$A$1001, INT((ROW()-2)/12)+1)</f>
        <v>669</v>
      </c>
      <c r="B8024">
        <f t="shared" si="507"/>
        <v>7</v>
      </c>
      <c r="C8024" s="9" cm="1">
        <f t="array" ref="C8024">INDEX(Months!$A$2:$A$13, $B8024)</f>
        <v>45474</v>
      </c>
      <c r="D8024" s="9" cm="1">
        <f t="array" aca="1" ref="D8024" ca="1">INDEX(Subscribers!$F$2:$F$1001, INT((ROW()-2)/12)+1)</f>
        <v>45413</v>
      </c>
      <c r="E8024" s="5" cm="1">
        <f t="array" aca="1" ref="E8024" ca="1">INDEX(Subscribers!$Q$2:$Q$1001, INT((ROW()-2)/12)+1)</f>
        <v>12</v>
      </c>
      <c r="F8024" s="5">
        <f t="shared" ca="1" si="508"/>
        <v>1</v>
      </c>
      <c r="G8024" s="5">
        <f t="shared" ca="1" si="509"/>
        <v>0</v>
      </c>
      <c r="H8024" s="7" cm="1">
        <f t="array" aca="1" ref="H8024" ca="1">INDEX(Subscribers!$G$2:$G$1001, INT((ROW()-2)/12)+1)</f>
        <v>16.98</v>
      </c>
      <c r="I8024">
        <f t="shared" ca="1" si="510"/>
        <v>16.98</v>
      </c>
    </row>
    <row r="8025" spans="1:9">
      <c r="A8025" cm="1">
        <f t="array" ref="A8025">INDEX(Subscribers!$A$2:$A$1001, INT((ROW()-2)/12)+1)</f>
        <v>669</v>
      </c>
      <c r="B8025">
        <f t="shared" si="507"/>
        <v>8</v>
      </c>
      <c r="C8025" s="9" cm="1">
        <f t="array" ref="C8025">INDEX(Months!$A$2:$A$13, $B8025)</f>
        <v>45505</v>
      </c>
      <c r="D8025" s="9" cm="1">
        <f t="array" aca="1" ref="D8025" ca="1">INDEX(Subscribers!$F$2:$F$1001, INT((ROW()-2)/12)+1)</f>
        <v>45413</v>
      </c>
      <c r="E8025" s="5" cm="1">
        <f t="array" aca="1" ref="E8025" ca="1">INDEX(Subscribers!$Q$2:$Q$1001, INT((ROW()-2)/12)+1)</f>
        <v>12</v>
      </c>
      <c r="F8025" s="5">
        <f t="shared" ca="1" si="508"/>
        <v>1</v>
      </c>
      <c r="G8025" s="5">
        <f t="shared" ca="1" si="509"/>
        <v>0</v>
      </c>
      <c r="H8025" s="7" cm="1">
        <f t="array" aca="1" ref="H8025" ca="1">INDEX(Subscribers!$G$2:$G$1001, INT((ROW()-2)/12)+1)</f>
        <v>16.98</v>
      </c>
      <c r="I8025">
        <f t="shared" ca="1" si="510"/>
        <v>16.98</v>
      </c>
    </row>
    <row r="8026" spans="1:9">
      <c r="A8026" cm="1">
        <f t="array" ref="A8026">INDEX(Subscribers!$A$2:$A$1001, INT((ROW()-2)/12)+1)</f>
        <v>669</v>
      </c>
      <c r="B8026">
        <f t="shared" si="507"/>
        <v>9</v>
      </c>
      <c r="C8026" s="9" cm="1">
        <f t="array" ref="C8026">INDEX(Months!$A$2:$A$13, $B8026)</f>
        <v>45536</v>
      </c>
      <c r="D8026" s="9" cm="1">
        <f t="array" aca="1" ref="D8026" ca="1">INDEX(Subscribers!$F$2:$F$1001, INT((ROW()-2)/12)+1)</f>
        <v>45413</v>
      </c>
      <c r="E8026" s="5" cm="1">
        <f t="array" aca="1" ref="E8026" ca="1">INDEX(Subscribers!$Q$2:$Q$1001, INT((ROW()-2)/12)+1)</f>
        <v>12</v>
      </c>
      <c r="F8026" s="5">
        <f t="shared" ca="1" si="508"/>
        <v>1</v>
      </c>
      <c r="G8026" s="5">
        <f t="shared" ca="1" si="509"/>
        <v>0</v>
      </c>
      <c r="H8026" s="7" cm="1">
        <f t="array" aca="1" ref="H8026" ca="1">INDEX(Subscribers!$G$2:$G$1001, INT((ROW()-2)/12)+1)</f>
        <v>16.98</v>
      </c>
      <c r="I8026">
        <f t="shared" ca="1" si="510"/>
        <v>16.98</v>
      </c>
    </row>
    <row r="8027" spans="1:9">
      <c r="A8027" cm="1">
        <f t="array" ref="A8027">INDEX(Subscribers!$A$2:$A$1001, INT((ROW()-2)/12)+1)</f>
        <v>669</v>
      </c>
      <c r="B8027">
        <f t="shared" si="507"/>
        <v>10</v>
      </c>
      <c r="C8027" s="9" cm="1">
        <f t="array" ref="C8027">INDEX(Months!$A$2:$A$13, $B8027)</f>
        <v>45566</v>
      </c>
      <c r="D8027" s="9" cm="1">
        <f t="array" aca="1" ref="D8027" ca="1">INDEX(Subscribers!$F$2:$F$1001, INT((ROW()-2)/12)+1)</f>
        <v>45413</v>
      </c>
      <c r="E8027" s="5" cm="1">
        <f t="array" aca="1" ref="E8027" ca="1">INDEX(Subscribers!$Q$2:$Q$1001, INT((ROW()-2)/12)+1)</f>
        <v>12</v>
      </c>
      <c r="F8027" s="5">
        <f t="shared" ca="1" si="508"/>
        <v>1</v>
      </c>
      <c r="G8027" s="5">
        <f t="shared" ca="1" si="509"/>
        <v>0</v>
      </c>
      <c r="H8027" s="7" cm="1">
        <f t="array" aca="1" ref="H8027" ca="1">INDEX(Subscribers!$G$2:$G$1001, INT((ROW()-2)/12)+1)</f>
        <v>16.98</v>
      </c>
      <c r="I8027">
        <f t="shared" ca="1" si="510"/>
        <v>16.98</v>
      </c>
    </row>
    <row r="8028" spans="1:9">
      <c r="A8028" cm="1">
        <f t="array" ref="A8028">INDEX(Subscribers!$A$2:$A$1001, INT((ROW()-2)/12)+1)</f>
        <v>669</v>
      </c>
      <c r="B8028">
        <f t="shared" si="507"/>
        <v>11</v>
      </c>
      <c r="C8028" s="9" cm="1">
        <f t="array" ref="C8028">INDEX(Months!$A$2:$A$13, $B8028)</f>
        <v>45597</v>
      </c>
      <c r="D8028" s="9" cm="1">
        <f t="array" aca="1" ref="D8028" ca="1">INDEX(Subscribers!$F$2:$F$1001, INT((ROW()-2)/12)+1)</f>
        <v>45413</v>
      </c>
      <c r="E8028" s="5" cm="1">
        <f t="array" aca="1" ref="E8028" ca="1">INDEX(Subscribers!$Q$2:$Q$1001, INT((ROW()-2)/12)+1)</f>
        <v>12</v>
      </c>
      <c r="F8028" s="5">
        <f t="shared" ca="1" si="508"/>
        <v>1</v>
      </c>
      <c r="G8028" s="5">
        <f t="shared" ca="1" si="509"/>
        <v>0</v>
      </c>
      <c r="H8028" s="7" cm="1">
        <f t="array" aca="1" ref="H8028" ca="1">INDEX(Subscribers!$G$2:$G$1001, INT((ROW()-2)/12)+1)</f>
        <v>16.98</v>
      </c>
      <c r="I8028">
        <f t="shared" ca="1" si="510"/>
        <v>16.98</v>
      </c>
    </row>
    <row r="8029" spans="1:9">
      <c r="A8029" cm="1">
        <f t="array" ref="A8029">INDEX(Subscribers!$A$2:$A$1001, INT((ROW()-2)/12)+1)</f>
        <v>669</v>
      </c>
      <c r="B8029">
        <f t="shared" si="507"/>
        <v>12</v>
      </c>
      <c r="C8029" s="9" cm="1">
        <f t="array" ref="C8029">INDEX(Months!$A$2:$A$13, $B8029)</f>
        <v>45627</v>
      </c>
      <c r="D8029" s="9" cm="1">
        <f t="array" aca="1" ref="D8029" ca="1">INDEX(Subscribers!$F$2:$F$1001, INT((ROW()-2)/12)+1)</f>
        <v>45413</v>
      </c>
      <c r="E8029" s="5" cm="1">
        <f t="array" aca="1" ref="E8029" ca="1">INDEX(Subscribers!$Q$2:$Q$1001, INT((ROW()-2)/12)+1)</f>
        <v>12</v>
      </c>
      <c r="F8029" s="5">
        <f t="shared" ca="1" si="508"/>
        <v>0</v>
      </c>
      <c r="G8029" s="5">
        <f t="shared" ca="1" si="509"/>
        <v>1</v>
      </c>
      <c r="H8029" s="7" cm="1">
        <f t="array" aca="1" ref="H8029" ca="1">INDEX(Subscribers!$G$2:$G$1001, INT((ROW()-2)/12)+1)</f>
        <v>16.98</v>
      </c>
      <c r="I8029">
        <f t="shared" ca="1" si="510"/>
        <v>0</v>
      </c>
    </row>
    <row r="8030" spans="1:9">
      <c r="A8030" cm="1">
        <f t="array" ref="A8030">INDEX(Subscribers!$A$2:$A$1001, INT((ROW()-2)/12)+1)</f>
        <v>670</v>
      </c>
      <c r="B8030">
        <f t="shared" si="507"/>
        <v>1</v>
      </c>
      <c r="C8030" s="9" cm="1">
        <f t="array" ref="C8030">INDEX(Months!$A$2:$A$13, $B8030)</f>
        <v>45292</v>
      </c>
      <c r="D8030" s="9" cm="1">
        <f t="array" aca="1" ref="D8030" ca="1">INDEX(Subscribers!$F$2:$F$1001, INT((ROW()-2)/12)+1)</f>
        <v>45566</v>
      </c>
      <c r="E8030" s="5" cm="1">
        <f t="array" aca="1" ref="E8030" ca="1">INDEX(Subscribers!$Q$2:$Q$1001, INT((ROW()-2)/12)+1)</f>
        <v>12</v>
      </c>
      <c r="F8030" s="5">
        <f t="shared" ca="1" si="508"/>
        <v>0</v>
      </c>
      <c r="G8030" s="5">
        <f t="shared" ca="1" si="509"/>
        <v>0</v>
      </c>
      <c r="H8030" s="7" cm="1">
        <f t="array" aca="1" ref="H8030" ca="1">INDEX(Subscribers!$G$2:$G$1001, INT((ROW()-2)/12)+1)</f>
        <v>19.989999999999998</v>
      </c>
      <c r="I8030">
        <f t="shared" ca="1" si="510"/>
        <v>0</v>
      </c>
    </row>
    <row r="8031" spans="1:9">
      <c r="A8031" cm="1">
        <f t="array" ref="A8031">INDEX(Subscribers!$A$2:$A$1001, INT((ROW()-2)/12)+1)</f>
        <v>670</v>
      </c>
      <c r="B8031">
        <f t="shared" si="507"/>
        <v>2</v>
      </c>
      <c r="C8031" s="9" cm="1">
        <f t="array" ref="C8031">INDEX(Months!$A$2:$A$13, $B8031)</f>
        <v>45323</v>
      </c>
      <c r="D8031" s="9" cm="1">
        <f t="array" aca="1" ref="D8031" ca="1">INDEX(Subscribers!$F$2:$F$1001, INT((ROW()-2)/12)+1)</f>
        <v>45566</v>
      </c>
      <c r="E8031" s="5" cm="1">
        <f t="array" aca="1" ref="E8031" ca="1">INDEX(Subscribers!$Q$2:$Q$1001, INT((ROW()-2)/12)+1)</f>
        <v>12</v>
      </c>
      <c r="F8031" s="5">
        <f t="shared" ca="1" si="508"/>
        <v>0</v>
      </c>
      <c r="G8031" s="5">
        <f t="shared" ca="1" si="509"/>
        <v>0</v>
      </c>
      <c r="H8031" s="7" cm="1">
        <f t="array" aca="1" ref="H8031" ca="1">INDEX(Subscribers!$G$2:$G$1001, INT((ROW()-2)/12)+1)</f>
        <v>19.989999999999998</v>
      </c>
      <c r="I8031">
        <f t="shared" ca="1" si="510"/>
        <v>0</v>
      </c>
    </row>
    <row r="8032" spans="1:9">
      <c r="A8032" cm="1">
        <f t="array" ref="A8032">INDEX(Subscribers!$A$2:$A$1001, INT((ROW()-2)/12)+1)</f>
        <v>670</v>
      </c>
      <c r="B8032">
        <f t="shared" si="507"/>
        <v>3</v>
      </c>
      <c r="C8032" s="9" cm="1">
        <f t="array" ref="C8032">INDEX(Months!$A$2:$A$13, $B8032)</f>
        <v>45352</v>
      </c>
      <c r="D8032" s="9" cm="1">
        <f t="array" aca="1" ref="D8032" ca="1">INDEX(Subscribers!$F$2:$F$1001, INT((ROW()-2)/12)+1)</f>
        <v>45566</v>
      </c>
      <c r="E8032" s="5" cm="1">
        <f t="array" aca="1" ref="E8032" ca="1">INDEX(Subscribers!$Q$2:$Q$1001, INT((ROW()-2)/12)+1)</f>
        <v>12</v>
      </c>
      <c r="F8032" s="5">
        <f t="shared" ca="1" si="508"/>
        <v>0</v>
      </c>
      <c r="G8032" s="5">
        <f t="shared" ca="1" si="509"/>
        <v>0</v>
      </c>
      <c r="H8032" s="7" cm="1">
        <f t="array" aca="1" ref="H8032" ca="1">INDEX(Subscribers!$G$2:$G$1001, INT((ROW()-2)/12)+1)</f>
        <v>19.989999999999998</v>
      </c>
      <c r="I8032">
        <f t="shared" ca="1" si="510"/>
        <v>0</v>
      </c>
    </row>
    <row r="8033" spans="1:9">
      <c r="A8033" cm="1">
        <f t="array" ref="A8033">INDEX(Subscribers!$A$2:$A$1001, INT((ROW()-2)/12)+1)</f>
        <v>670</v>
      </c>
      <c r="B8033">
        <f t="shared" si="507"/>
        <v>4</v>
      </c>
      <c r="C8033" s="9" cm="1">
        <f t="array" ref="C8033">INDEX(Months!$A$2:$A$13, $B8033)</f>
        <v>45383</v>
      </c>
      <c r="D8033" s="9" cm="1">
        <f t="array" aca="1" ref="D8033" ca="1">INDEX(Subscribers!$F$2:$F$1001, INT((ROW()-2)/12)+1)</f>
        <v>45566</v>
      </c>
      <c r="E8033" s="5" cm="1">
        <f t="array" aca="1" ref="E8033" ca="1">INDEX(Subscribers!$Q$2:$Q$1001, INT((ROW()-2)/12)+1)</f>
        <v>12</v>
      </c>
      <c r="F8033" s="5">
        <f t="shared" ca="1" si="508"/>
        <v>0</v>
      </c>
      <c r="G8033" s="5">
        <f t="shared" ca="1" si="509"/>
        <v>0</v>
      </c>
      <c r="H8033" s="7" cm="1">
        <f t="array" aca="1" ref="H8033" ca="1">INDEX(Subscribers!$G$2:$G$1001, INT((ROW()-2)/12)+1)</f>
        <v>19.989999999999998</v>
      </c>
      <c r="I8033">
        <f t="shared" ca="1" si="510"/>
        <v>0</v>
      </c>
    </row>
    <row r="8034" spans="1:9">
      <c r="A8034" cm="1">
        <f t="array" ref="A8034">INDEX(Subscribers!$A$2:$A$1001, INT((ROW()-2)/12)+1)</f>
        <v>670</v>
      </c>
      <c r="B8034">
        <f t="shared" si="507"/>
        <v>5</v>
      </c>
      <c r="C8034" s="9" cm="1">
        <f t="array" ref="C8034">INDEX(Months!$A$2:$A$13, $B8034)</f>
        <v>45413</v>
      </c>
      <c r="D8034" s="9" cm="1">
        <f t="array" aca="1" ref="D8034" ca="1">INDEX(Subscribers!$F$2:$F$1001, INT((ROW()-2)/12)+1)</f>
        <v>45566</v>
      </c>
      <c r="E8034" s="5" cm="1">
        <f t="array" aca="1" ref="E8034" ca="1">INDEX(Subscribers!$Q$2:$Q$1001, INT((ROW()-2)/12)+1)</f>
        <v>12</v>
      </c>
      <c r="F8034" s="5">
        <f t="shared" ca="1" si="508"/>
        <v>0</v>
      </c>
      <c r="G8034" s="5">
        <f t="shared" ca="1" si="509"/>
        <v>0</v>
      </c>
      <c r="H8034" s="7" cm="1">
        <f t="array" aca="1" ref="H8034" ca="1">INDEX(Subscribers!$G$2:$G$1001, INT((ROW()-2)/12)+1)</f>
        <v>19.989999999999998</v>
      </c>
      <c r="I8034">
        <f t="shared" ca="1" si="510"/>
        <v>0</v>
      </c>
    </row>
    <row r="8035" spans="1:9">
      <c r="A8035" cm="1">
        <f t="array" ref="A8035">INDEX(Subscribers!$A$2:$A$1001, INT((ROW()-2)/12)+1)</f>
        <v>670</v>
      </c>
      <c r="B8035">
        <f t="shared" si="507"/>
        <v>6</v>
      </c>
      <c r="C8035" s="9" cm="1">
        <f t="array" ref="C8035">INDEX(Months!$A$2:$A$13, $B8035)</f>
        <v>45444</v>
      </c>
      <c r="D8035" s="9" cm="1">
        <f t="array" aca="1" ref="D8035" ca="1">INDEX(Subscribers!$F$2:$F$1001, INT((ROW()-2)/12)+1)</f>
        <v>45566</v>
      </c>
      <c r="E8035" s="5" cm="1">
        <f t="array" aca="1" ref="E8035" ca="1">INDEX(Subscribers!$Q$2:$Q$1001, INT((ROW()-2)/12)+1)</f>
        <v>12</v>
      </c>
      <c r="F8035" s="5">
        <f t="shared" ca="1" si="508"/>
        <v>0</v>
      </c>
      <c r="G8035" s="5">
        <f t="shared" ca="1" si="509"/>
        <v>0</v>
      </c>
      <c r="H8035" s="7" cm="1">
        <f t="array" aca="1" ref="H8035" ca="1">INDEX(Subscribers!$G$2:$G$1001, INT((ROW()-2)/12)+1)</f>
        <v>19.989999999999998</v>
      </c>
      <c r="I8035">
        <f t="shared" ca="1" si="510"/>
        <v>0</v>
      </c>
    </row>
    <row r="8036" spans="1:9">
      <c r="A8036" cm="1">
        <f t="array" ref="A8036">INDEX(Subscribers!$A$2:$A$1001, INT((ROW()-2)/12)+1)</f>
        <v>670</v>
      </c>
      <c r="B8036">
        <f t="shared" si="507"/>
        <v>7</v>
      </c>
      <c r="C8036" s="9" cm="1">
        <f t="array" ref="C8036">INDEX(Months!$A$2:$A$13, $B8036)</f>
        <v>45474</v>
      </c>
      <c r="D8036" s="9" cm="1">
        <f t="array" aca="1" ref="D8036" ca="1">INDEX(Subscribers!$F$2:$F$1001, INT((ROW()-2)/12)+1)</f>
        <v>45566</v>
      </c>
      <c r="E8036" s="5" cm="1">
        <f t="array" aca="1" ref="E8036" ca="1">INDEX(Subscribers!$Q$2:$Q$1001, INT((ROW()-2)/12)+1)</f>
        <v>12</v>
      </c>
      <c r="F8036" s="5">
        <f t="shared" ca="1" si="508"/>
        <v>0</v>
      </c>
      <c r="G8036" s="5">
        <f t="shared" ca="1" si="509"/>
        <v>0</v>
      </c>
      <c r="H8036" s="7" cm="1">
        <f t="array" aca="1" ref="H8036" ca="1">INDEX(Subscribers!$G$2:$G$1001, INT((ROW()-2)/12)+1)</f>
        <v>19.989999999999998</v>
      </c>
      <c r="I8036">
        <f t="shared" ca="1" si="510"/>
        <v>0</v>
      </c>
    </row>
    <row r="8037" spans="1:9">
      <c r="A8037" cm="1">
        <f t="array" ref="A8037">INDEX(Subscribers!$A$2:$A$1001, INT((ROW()-2)/12)+1)</f>
        <v>670</v>
      </c>
      <c r="B8037">
        <f t="shared" si="507"/>
        <v>8</v>
      </c>
      <c r="C8037" s="9" cm="1">
        <f t="array" ref="C8037">INDEX(Months!$A$2:$A$13, $B8037)</f>
        <v>45505</v>
      </c>
      <c r="D8037" s="9" cm="1">
        <f t="array" aca="1" ref="D8037" ca="1">INDEX(Subscribers!$F$2:$F$1001, INT((ROW()-2)/12)+1)</f>
        <v>45566</v>
      </c>
      <c r="E8037" s="5" cm="1">
        <f t="array" aca="1" ref="E8037" ca="1">INDEX(Subscribers!$Q$2:$Q$1001, INT((ROW()-2)/12)+1)</f>
        <v>12</v>
      </c>
      <c r="F8037" s="5">
        <f t="shared" ca="1" si="508"/>
        <v>0</v>
      </c>
      <c r="G8037" s="5">
        <f t="shared" ca="1" si="509"/>
        <v>0</v>
      </c>
      <c r="H8037" s="7" cm="1">
        <f t="array" aca="1" ref="H8037" ca="1">INDEX(Subscribers!$G$2:$G$1001, INT((ROW()-2)/12)+1)</f>
        <v>19.989999999999998</v>
      </c>
      <c r="I8037">
        <f t="shared" ca="1" si="510"/>
        <v>0</v>
      </c>
    </row>
    <row r="8038" spans="1:9">
      <c r="A8038" cm="1">
        <f t="array" ref="A8038">INDEX(Subscribers!$A$2:$A$1001, INT((ROW()-2)/12)+1)</f>
        <v>670</v>
      </c>
      <c r="B8038">
        <f t="shared" si="507"/>
        <v>9</v>
      </c>
      <c r="C8038" s="9" cm="1">
        <f t="array" ref="C8038">INDEX(Months!$A$2:$A$13, $B8038)</f>
        <v>45536</v>
      </c>
      <c r="D8038" s="9" cm="1">
        <f t="array" aca="1" ref="D8038" ca="1">INDEX(Subscribers!$F$2:$F$1001, INT((ROW()-2)/12)+1)</f>
        <v>45566</v>
      </c>
      <c r="E8038" s="5" cm="1">
        <f t="array" aca="1" ref="E8038" ca="1">INDEX(Subscribers!$Q$2:$Q$1001, INT((ROW()-2)/12)+1)</f>
        <v>12</v>
      </c>
      <c r="F8038" s="5">
        <f t="shared" ca="1" si="508"/>
        <v>0</v>
      </c>
      <c r="G8038" s="5">
        <f t="shared" ca="1" si="509"/>
        <v>0</v>
      </c>
      <c r="H8038" s="7" cm="1">
        <f t="array" aca="1" ref="H8038" ca="1">INDEX(Subscribers!$G$2:$G$1001, INT((ROW()-2)/12)+1)</f>
        <v>19.989999999999998</v>
      </c>
      <c r="I8038">
        <f t="shared" ca="1" si="510"/>
        <v>0</v>
      </c>
    </row>
    <row r="8039" spans="1:9">
      <c r="A8039" cm="1">
        <f t="array" ref="A8039">INDEX(Subscribers!$A$2:$A$1001, INT((ROW()-2)/12)+1)</f>
        <v>670</v>
      </c>
      <c r="B8039">
        <f t="shared" si="507"/>
        <v>10</v>
      </c>
      <c r="C8039" s="9" cm="1">
        <f t="array" ref="C8039">INDEX(Months!$A$2:$A$13, $B8039)</f>
        <v>45566</v>
      </c>
      <c r="D8039" s="9" cm="1">
        <f t="array" aca="1" ref="D8039" ca="1">INDEX(Subscribers!$F$2:$F$1001, INT((ROW()-2)/12)+1)</f>
        <v>45566</v>
      </c>
      <c r="E8039" s="5" cm="1">
        <f t="array" aca="1" ref="E8039" ca="1">INDEX(Subscribers!$Q$2:$Q$1001, INT((ROW()-2)/12)+1)</f>
        <v>12</v>
      </c>
      <c r="F8039" s="5">
        <f t="shared" ca="1" si="508"/>
        <v>1</v>
      </c>
      <c r="G8039" s="5">
        <f t="shared" ca="1" si="509"/>
        <v>0</v>
      </c>
      <c r="H8039" s="7" cm="1">
        <f t="array" aca="1" ref="H8039" ca="1">INDEX(Subscribers!$G$2:$G$1001, INT((ROW()-2)/12)+1)</f>
        <v>19.989999999999998</v>
      </c>
      <c r="I8039">
        <f t="shared" ca="1" si="510"/>
        <v>19.989999999999998</v>
      </c>
    </row>
    <row r="8040" spans="1:9">
      <c r="A8040" cm="1">
        <f t="array" ref="A8040">INDEX(Subscribers!$A$2:$A$1001, INT((ROW()-2)/12)+1)</f>
        <v>670</v>
      </c>
      <c r="B8040">
        <f t="shared" si="507"/>
        <v>11</v>
      </c>
      <c r="C8040" s="9" cm="1">
        <f t="array" ref="C8040">INDEX(Months!$A$2:$A$13, $B8040)</f>
        <v>45597</v>
      </c>
      <c r="D8040" s="9" cm="1">
        <f t="array" aca="1" ref="D8040" ca="1">INDEX(Subscribers!$F$2:$F$1001, INT((ROW()-2)/12)+1)</f>
        <v>45566</v>
      </c>
      <c r="E8040" s="5" cm="1">
        <f t="array" aca="1" ref="E8040" ca="1">INDEX(Subscribers!$Q$2:$Q$1001, INT((ROW()-2)/12)+1)</f>
        <v>12</v>
      </c>
      <c r="F8040" s="5">
        <f t="shared" ca="1" si="508"/>
        <v>1</v>
      </c>
      <c r="G8040" s="5">
        <f t="shared" ca="1" si="509"/>
        <v>0</v>
      </c>
      <c r="H8040" s="7" cm="1">
        <f t="array" aca="1" ref="H8040" ca="1">INDEX(Subscribers!$G$2:$G$1001, INT((ROW()-2)/12)+1)</f>
        <v>19.989999999999998</v>
      </c>
      <c r="I8040">
        <f t="shared" ca="1" si="510"/>
        <v>19.989999999999998</v>
      </c>
    </row>
    <row r="8041" spans="1:9">
      <c r="A8041" cm="1">
        <f t="array" ref="A8041">INDEX(Subscribers!$A$2:$A$1001, INT((ROW()-2)/12)+1)</f>
        <v>670</v>
      </c>
      <c r="B8041">
        <f t="shared" si="507"/>
        <v>12</v>
      </c>
      <c r="C8041" s="9" cm="1">
        <f t="array" ref="C8041">INDEX(Months!$A$2:$A$13, $B8041)</f>
        <v>45627</v>
      </c>
      <c r="D8041" s="9" cm="1">
        <f t="array" aca="1" ref="D8041" ca="1">INDEX(Subscribers!$F$2:$F$1001, INT((ROW()-2)/12)+1)</f>
        <v>45566</v>
      </c>
      <c r="E8041" s="5" cm="1">
        <f t="array" aca="1" ref="E8041" ca="1">INDEX(Subscribers!$Q$2:$Q$1001, INT((ROW()-2)/12)+1)</f>
        <v>12</v>
      </c>
      <c r="F8041" s="5">
        <f t="shared" ca="1" si="508"/>
        <v>0</v>
      </c>
      <c r="G8041" s="5">
        <f t="shared" ca="1" si="509"/>
        <v>1</v>
      </c>
      <c r="H8041" s="7" cm="1">
        <f t="array" aca="1" ref="H8041" ca="1">INDEX(Subscribers!$G$2:$G$1001, INT((ROW()-2)/12)+1)</f>
        <v>19.989999999999998</v>
      </c>
      <c r="I8041">
        <f t="shared" ca="1" si="510"/>
        <v>0</v>
      </c>
    </row>
    <row r="8042" spans="1:9">
      <c r="A8042" cm="1">
        <f t="array" ref="A8042">INDEX(Subscribers!$A$2:$A$1001, INT((ROW()-2)/12)+1)</f>
        <v>671</v>
      </c>
      <c r="B8042">
        <f t="shared" si="507"/>
        <v>1</v>
      </c>
      <c r="C8042" s="9" cm="1">
        <f t="array" ref="C8042">INDEX(Months!$A$2:$A$13, $B8042)</f>
        <v>45292</v>
      </c>
      <c r="D8042" s="9" cm="1">
        <f t="array" aca="1" ref="D8042" ca="1">INDEX(Subscribers!$F$2:$F$1001, INT((ROW()-2)/12)+1)</f>
        <v>45474</v>
      </c>
      <c r="E8042" s="5" cm="1">
        <f t="array" aca="1" ref="E8042" ca="1">INDEX(Subscribers!$Q$2:$Q$1001, INT((ROW()-2)/12)+1)</f>
        <v>999</v>
      </c>
      <c r="F8042" s="5">
        <f t="shared" ca="1" si="508"/>
        <v>0</v>
      </c>
      <c r="G8042" s="5">
        <f t="shared" ca="1" si="509"/>
        <v>0</v>
      </c>
      <c r="H8042" s="7" cm="1">
        <f t="array" aca="1" ref="H8042" ca="1">INDEX(Subscribers!$G$2:$G$1001, INT((ROW()-2)/12)+1)</f>
        <v>14.99</v>
      </c>
      <c r="I8042">
        <f t="shared" ca="1" si="510"/>
        <v>0</v>
      </c>
    </row>
    <row r="8043" spans="1:9">
      <c r="A8043" cm="1">
        <f t="array" ref="A8043">INDEX(Subscribers!$A$2:$A$1001, INT((ROW()-2)/12)+1)</f>
        <v>671</v>
      </c>
      <c r="B8043">
        <f t="shared" si="507"/>
        <v>2</v>
      </c>
      <c r="C8043" s="9" cm="1">
        <f t="array" ref="C8043">INDEX(Months!$A$2:$A$13, $B8043)</f>
        <v>45323</v>
      </c>
      <c r="D8043" s="9" cm="1">
        <f t="array" aca="1" ref="D8043" ca="1">INDEX(Subscribers!$F$2:$F$1001, INT((ROW()-2)/12)+1)</f>
        <v>45474</v>
      </c>
      <c r="E8043" s="5" cm="1">
        <f t="array" aca="1" ref="E8043" ca="1">INDEX(Subscribers!$Q$2:$Q$1001, INT((ROW()-2)/12)+1)</f>
        <v>999</v>
      </c>
      <c r="F8043" s="5">
        <f t="shared" ca="1" si="508"/>
        <v>0</v>
      </c>
      <c r="G8043" s="5">
        <f t="shared" ca="1" si="509"/>
        <v>0</v>
      </c>
      <c r="H8043" s="7" cm="1">
        <f t="array" aca="1" ref="H8043" ca="1">INDEX(Subscribers!$G$2:$G$1001, INT((ROW()-2)/12)+1)</f>
        <v>14.99</v>
      </c>
      <c r="I8043">
        <f t="shared" ca="1" si="510"/>
        <v>0</v>
      </c>
    </row>
    <row r="8044" spans="1:9">
      <c r="A8044" cm="1">
        <f t="array" ref="A8044">INDEX(Subscribers!$A$2:$A$1001, INT((ROW()-2)/12)+1)</f>
        <v>671</v>
      </c>
      <c r="B8044">
        <f t="shared" si="507"/>
        <v>3</v>
      </c>
      <c r="C8044" s="9" cm="1">
        <f t="array" ref="C8044">INDEX(Months!$A$2:$A$13, $B8044)</f>
        <v>45352</v>
      </c>
      <c r="D8044" s="9" cm="1">
        <f t="array" aca="1" ref="D8044" ca="1">INDEX(Subscribers!$F$2:$F$1001, INT((ROW()-2)/12)+1)</f>
        <v>45474</v>
      </c>
      <c r="E8044" s="5" cm="1">
        <f t="array" aca="1" ref="E8044" ca="1">INDEX(Subscribers!$Q$2:$Q$1001, INT((ROW()-2)/12)+1)</f>
        <v>999</v>
      </c>
      <c r="F8044" s="5">
        <f t="shared" ca="1" si="508"/>
        <v>0</v>
      </c>
      <c r="G8044" s="5">
        <f t="shared" ca="1" si="509"/>
        <v>0</v>
      </c>
      <c r="H8044" s="7" cm="1">
        <f t="array" aca="1" ref="H8044" ca="1">INDEX(Subscribers!$G$2:$G$1001, INT((ROW()-2)/12)+1)</f>
        <v>14.99</v>
      </c>
      <c r="I8044">
        <f t="shared" ca="1" si="510"/>
        <v>0</v>
      </c>
    </row>
    <row r="8045" spans="1:9">
      <c r="A8045" cm="1">
        <f t="array" ref="A8045">INDEX(Subscribers!$A$2:$A$1001, INT((ROW()-2)/12)+1)</f>
        <v>671</v>
      </c>
      <c r="B8045">
        <f t="shared" si="507"/>
        <v>4</v>
      </c>
      <c r="C8045" s="9" cm="1">
        <f t="array" ref="C8045">INDEX(Months!$A$2:$A$13, $B8045)</f>
        <v>45383</v>
      </c>
      <c r="D8045" s="9" cm="1">
        <f t="array" aca="1" ref="D8045" ca="1">INDEX(Subscribers!$F$2:$F$1001, INT((ROW()-2)/12)+1)</f>
        <v>45474</v>
      </c>
      <c r="E8045" s="5" cm="1">
        <f t="array" aca="1" ref="E8045" ca="1">INDEX(Subscribers!$Q$2:$Q$1001, INT((ROW()-2)/12)+1)</f>
        <v>999</v>
      </c>
      <c r="F8045" s="5">
        <f t="shared" ca="1" si="508"/>
        <v>0</v>
      </c>
      <c r="G8045" s="5">
        <f t="shared" ca="1" si="509"/>
        <v>0</v>
      </c>
      <c r="H8045" s="7" cm="1">
        <f t="array" aca="1" ref="H8045" ca="1">INDEX(Subscribers!$G$2:$G$1001, INT((ROW()-2)/12)+1)</f>
        <v>14.99</v>
      </c>
      <c r="I8045">
        <f t="shared" ca="1" si="510"/>
        <v>0</v>
      </c>
    </row>
    <row r="8046" spans="1:9">
      <c r="A8046" cm="1">
        <f t="array" ref="A8046">INDEX(Subscribers!$A$2:$A$1001, INT((ROW()-2)/12)+1)</f>
        <v>671</v>
      </c>
      <c r="B8046">
        <f t="shared" si="507"/>
        <v>5</v>
      </c>
      <c r="C8046" s="9" cm="1">
        <f t="array" ref="C8046">INDEX(Months!$A$2:$A$13, $B8046)</f>
        <v>45413</v>
      </c>
      <c r="D8046" s="9" cm="1">
        <f t="array" aca="1" ref="D8046" ca="1">INDEX(Subscribers!$F$2:$F$1001, INT((ROW()-2)/12)+1)</f>
        <v>45474</v>
      </c>
      <c r="E8046" s="5" cm="1">
        <f t="array" aca="1" ref="E8046" ca="1">INDEX(Subscribers!$Q$2:$Q$1001, INT((ROW()-2)/12)+1)</f>
        <v>999</v>
      </c>
      <c r="F8046" s="5">
        <f t="shared" ca="1" si="508"/>
        <v>0</v>
      </c>
      <c r="G8046" s="5">
        <f t="shared" ca="1" si="509"/>
        <v>0</v>
      </c>
      <c r="H8046" s="7" cm="1">
        <f t="array" aca="1" ref="H8046" ca="1">INDEX(Subscribers!$G$2:$G$1001, INT((ROW()-2)/12)+1)</f>
        <v>14.99</v>
      </c>
      <c r="I8046">
        <f t="shared" ca="1" si="510"/>
        <v>0</v>
      </c>
    </row>
    <row r="8047" spans="1:9">
      <c r="A8047" cm="1">
        <f t="array" ref="A8047">INDEX(Subscribers!$A$2:$A$1001, INT((ROW()-2)/12)+1)</f>
        <v>671</v>
      </c>
      <c r="B8047">
        <f t="shared" si="507"/>
        <v>6</v>
      </c>
      <c r="C8047" s="9" cm="1">
        <f t="array" ref="C8047">INDEX(Months!$A$2:$A$13, $B8047)</f>
        <v>45444</v>
      </c>
      <c r="D8047" s="9" cm="1">
        <f t="array" aca="1" ref="D8047" ca="1">INDEX(Subscribers!$F$2:$F$1001, INT((ROW()-2)/12)+1)</f>
        <v>45474</v>
      </c>
      <c r="E8047" s="5" cm="1">
        <f t="array" aca="1" ref="E8047" ca="1">INDEX(Subscribers!$Q$2:$Q$1001, INT((ROW()-2)/12)+1)</f>
        <v>999</v>
      </c>
      <c r="F8047" s="5">
        <f t="shared" ca="1" si="508"/>
        <v>0</v>
      </c>
      <c r="G8047" s="5">
        <f t="shared" ca="1" si="509"/>
        <v>0</v>
      </c>
      <c r="H8047" s="7" cm="1">
        <f t="array" aca="1" ref="H8047" ca="1">INDEX(Subscribers!$G$2:$G$1001, INT((ROW()-2)/12)+1)</f>
        <v>14.99</v>
      </c>
      <c r="I8047">
        <f t="shared" ca="1" si="510"/>
        <v>0</v>
      </c>
    </row>
    <row r="8048" spans="1:9">
      <c r="A8048" cm="1">
        <f t="array" ref="A8048">INDEX(Subscribers!$A$2:$A$1001, INT((ROW()-2)/12)+1)</f>
        <v>671</v>
      </c>
      <c r="B8048">
        <f t="shared" si="507"/>
        <v>7</v>
      </c>
      <c r="C8048" s="9" cm="1">
        <f t="array" ref="C8048">INDEX(Months!$A$2:$A$13, $B8048)</f>
        <v>45474</v>
      </c>
      <c r="D8048" s="9" cm="1">
        <f t="array" aca="1" ref="D8048" ca="1">INDEX(Subscribers!$F$2:$F$1001, INT((ROW()-2)/12)+1)</f>
        <v>45474</v>
      </c>
      <c r="E8048" s="5" cm="1">
        <f t="array" aca="1" ref="E8048" ca="1">INDEX(Subscribers!$Q$2:$Q$1001, INT((ROW()-2)/12)+1)</f>
        <v>999</v>
      </c>
      <c r="F8048" s="5">
        <f t="shared" ca="1" si="508"/>
        <v>1</v>
      </c>
      <c r="G8048" s="5">
        <f t="shared" ca="1" si="509"/>
        <v>0</v>
      </c>
      <c r="H8048" s="7" cm="1">
        <f t="array" aca="1" ref="H8048" ca="1">INDEX(Subscribers!$G$2:$G$1001, INT((ROW()-2)/12)+1)</f>
        <v>14.99</v>
      </c>
      <c r="I8048">
        <f t="shared" ca="1" si="510"/>
        <v>14.99</v>
      </c>
    </row>
    <row r="8049" spans="1:9">
      <c r="A8049" cm="1">
        <f t="array" ref="A8049">INDEX(Subscribers!$A$2:$A$1001, INT((ROW()-2)/12)+1)</f>
        <v>671</v>
      </c>
      <c r="B8049">
        <f t="shared" si="507"/>
        <v>8</v>
      </c>
      <c r="C8049" s="9" cm="1">
        <f t="array" ref="C8049">INDEX(Months!$A$2:$A$13, $B8049)</f>
        <v>45505</v>
      </c>
      <c r="D8049" s="9" cm="1">
        <f t="array" aca="1" ref="D8049" ca="1">INDEX(Subscribers!$F$2:$F$1001, INT((ROW()-2)/12)+1)</f>
        <v>45474</v>
      </c>
      <c r="E8049" s="5" cm="1">
        <f t="array" aca="1" ref="E8049" ca="1">INDEX(Subscribers!$Q$2:$Q$1001, INT((ROW()-2)/12)+1)</f>
        <v>999</v>
      </c>
      <c r="F8049" s="5">
        <f t="shared" ca="1" si="508"/>
        <v>1</v>
      </c>
      <c r="G8049" s="5">
        <f t="shared" ca="1" si="509"/>
        <v>0</v>
      </c>
      <c r="H8049" s="7" cm="1">
        <f t="array" aca="1" ref="H8049" ca="1">INDEX(Subscribers!$G$2:$G$1001, INT((ROW()-2)/12)+1)</f>
        <v>14.99</v>
      </c>
      <c r="I8049">
        <f t="shared" ca="1" si="510"/>
        <v>14.99</v>
      </c>
    </row>
    <row r="8050" spans="1:9">
      <c r="A8050" cm="1">
        <f t="array" ref="A8050">INDEX(Subscribers!$A$2:$A$1001, INT((ROW()-2)/12)+1)</f>
        <v>671</v>
      </c>
      <c r="B8050">
        <f t="shared" si="507"/>
        <v>9</v>
      </c>
      <c r="C8050" s="9" cm="1">
        <f t="array" ref="C8050">INDEX(Months!$A$2:$A$13, $B8050)</f>
        <v>45536</v>
      </c>
      <c r="D8050" s="9" cm="1">
        <f t="array" aca="1" ref="D8050" ca="1">INDEX(Subscribers!$F$2:$F$1001, INT((ROW()-2)/12)+1)</f>
        <v>45474</v>
      </c>
      <c r="E8050" s="5" cm="1">
        <f t="array" aca="1" ref="E8050" ca="1">INDEX(Subscribers!$Q$2:$Q$1001, INT((ROW()-2)/12)+1)</f>
        <v>999</v>
      </c>
      <c r="F8050" s="5">
        <f t="shared" ca="1" si="508"/>
        <v>1</v>
      </c>
      <c r="G8050" s="5">
        <f t="shared" ca="1" si="509"/>
        <v>0</v>
      </c>
      <c r="H8050" s="7" cm="1">
        <f t="array" aca="1" ref="H8050" ca="1">INDEX(Subscribers!$G$2:$G$1001, INT((ROW()-2)/12)+1)</f>
        <v>14.99</v>
      </c>
      <c r="I8050">
        <f t="shared" ca="1" si="510"/>
        <v>14.99</v>
      </c>
    </row>
    <row r="8051" spans="1:9">
      <c r="A8051" cm="1">
        <f t="array" ref="A8051">INDEX(Subscribers!$A$2:$A$1001, INT((ROW()-2)/12)+1)</f>
        <v>671</v>
      </c>
      <c r="B8051">
        <f t="shared" si="507"/>
        <v>10</v>
      </c>
      <c r="C8051" s="9" cm="1">
        <f t="array" ref="C8051">INDEX(Months!$A$2:$A$13, $B8051)</f>
        <v>45566</v>
      </c>
      <c r="D8051" s="9" cm="1">
        <f t="array" aca="1" ref="D8051" ca="1">INDEX(Subscribers!$F$2:$F$1001, INT((ROW()-2)/12)+1)</f>
        <v>45474</v>
      </c>
      <c r="E8051" s="5" cm="1">
        <f t="array" aca="1" ref="E8051" ca="1">INDEX(Subscribers!$Q$2:$Q$1001, INT((ROW()-2)/12)+1)</f>
        <v>999</v>
      </c>
      <c r="F8051" s="5">
        <f t="shared" ca="1" si="508"/>
        <v>1</v>
      </c>
      <c r="G8051" s="5">
        <f t="shared" ca="1" si="509"/>
        <v>0</v>
      </c>
      <c r="H8051" s="7" cm="1">
        <f t="array" aca="1" ref="H8051" ca="1">INDEX(Subscribers!$G$2:$G$1001, INT((ROW()-2)/12)+1)</f>
        <v>14.99</v>
      </c>
      <c r="I8051">
        <f t="shared" ca="1" si="510"/>
        <v>14.99</v>
      </c>
    </row>
    <row r="8052" spans="1:9">
      <c r="A8052" cm="1">
        <f t="array" ref="A8052">INDEX(Subscribers!$A$2:$A$1001, INT((ROW()-2)/12)+1)</f>
        <v>671</v>
      </c>
      <c r="B8052">
        <f t="shared" si="507"/>
        <v>11</v>
      </c>
      <c r="C8052" s="9" cm="1">
        <f t="array" ref="C8052">INDEX(Months!$A$2:$A$13, $B8052)</f>
        <v>45597</v>
      </c>
      <c r="D8052" s="9" cm="1">
        <f t="array" aca="1" ref="D8052" ca="1">INDEX(Subscribers!$F$2:$F$1001, INT((ROW()-2)/12)+1)</f>
        <v>45474</v>
      </c>
      <c r="E8052" s="5" cm="1">
        <f t="array" aca="1" ref="E8052" ca="1">INDEX(Subscribers!$Q$2:$Q$1001, INT((ROW()-2)/12)+1)</f>
        <v>999</v>
      </c>
      <c r="F8052" s="5">
        <f t="shared" ca="1" si="508"/>
        <v>1</v>
      </c>
      <c r="G8052" s="5">
        <f t="shared" ca="1" si="509"/>
        <v>0</v>
      </c>
      <c r="H8052" s="7" cm="1">
        <f t="array" aca="1" ref="H8052" ca="1">INDEX(Subscribers!$G$2:$G$1001, INT((ROW()-2)/12)+1)</f>
        <v>14.99</v>
      </c>
      <c r="I8052">
        <f t="shared" ca="1" si="510"/>
        <v>14.99</v>
      </c>
    </row>
    <row r="8053" spans="1:9">
      <c r="A8053" cm="1">
        <f t="array" ref="A8053">INDEX(Subscribers!$A$2:$A$1001, INT((ROW()-2)/12)+1)</f>
        <v>671</v>
      </c>
      <c r="B8053">
        <f t="shared" si="507"/>
        <v>12</v>
      </c>
      <c r="C8053" s="9" cm="1">
        <f t="array" ref="C8053">INDEX(Months!$A$2:$A$13, $B8053)</f>
        <v>45627</v>
      </c>
      <c r="D8053" s="9" cm="1">
        <f t="array" aca="1" ref="D8053" ca="1">INDEX(Subscribers!$F$2:$F$1001, INT((ROW()-2)/12)+1)</f>
        <v>45474</v>
      </c>
      <c r="E8053" s="5" cm="1">
        <f t="array" aca="1" ref="E8053" ca="1">INDEX(Subscribers!$Q$2:$Q$1001, INT((ROW()-2)/12)+1)</f>
        <v>999</v>
      </c>
      <c r="F8053" s="5">
        <f t="shared" ca="1" si="508"/>
        <v>1</v>
      </c>
      <c r="G8053" s="5">
        <f t="shared" ca="1" si="509"/>
        <v>0</v>
      </c>
      <c r="H8053" s="7" cm="1">
        <f t="array" aca="1" ref="H8053" ca="1">INDEX(Subscribers!$G$2:$G$1001, INT((ROW()-2)/12)+1)</f>
        <v>14.99</v>
      </c>
      <c r="I8053">
        <f t="shared" ca="1" si="510"/>
        <v>14.99</v>
      </c>
    </row>
    <row r="8054" spans="1:9">
      <c r="A8054" cm="1">
        <f t="array" ref="A8054">INDEX(Subscribers!$A$2:$A$1001, INT((ROW()-2)/12)+1)</f>
        <v>672</v>
      </c>
      <c r="B8054">
        <f t="shared" si="507"/>
        <v>1</v>
      </c>
      <c r="C8054" s="9" cm="1">
        <f t="array" ref="C8054">INDEX(Months!$A$2:$A$13, $B8054)</f>
        <v>45292</v>
      </c>
      <c r="D8054" s="9" cm="1">
        <f t="array" aca="1" ref="D8054" ca="1">INDEX(Subscribers!$F$2:$F$1001, INT((ROW()-2)/12)+1)</f>
        <v>45292</v>
      </c>
      <c r="E8054" s="5" cm="1">
        <f t="array" aca="1" ref="E8054" ca="1">INDEX(Subscribers!$Q$2:$Q$1001, INT((ROW()-2)/12)+1)</f>
        <v>5</v>
      </c>
      <c r="F8054" s="5">
        <f t="shared" ca="1" si="508"/>
        <v>1</v>
      </c>
      <c r="G8054" s="5">
        <f t="shared" ca="1" si="509"/>
        <v>0</v>
      </c>
      <c r="H8054" s="7" cm="1">
        <f t="array" aca="1" ref="H8054" ca="1">INDEX(Subscribers!$G$2:$G$1001, INT((ROW()-2)/12)+1)</f>
        <v>14.99</v>
      </c>
      <c r="I8054">
        <f t="shared" ca="1" si="510"/>
        <v>14.99</v>
      </c>
    </row>
    <row r="8055" spans="1:9">
      <c r="A8055" cm="1">
        <f t="array" ref="A8055">INDEX(Subscribers!$A$2:$A$1001, INT((ROW()-2)/12)+1)</f>
        <v>672</v>
      </c>
      <c r="B8055">
        <f t="shared" si="507"/>
        <v>2</v>
      </c>
      <c r="C8055" s="9" cm="1">
        <f t="array" ref="C8055">INDEX(Months!$A$2:$A$13, $B8055)</f>
        <v>45323</v>
      </c>
      <c r="D8055" s="9" cm="1">
        <f t="array" aca="1" ref="D8055" ca="1">INDEX(Subscribers!$F$2:$F$1001, INT((ROW()-2)/12)+1)</f>
        <v>45292</v>
      </c>
      <c r="E8055" s="5" cm="1">
        <f t="array" aca="1" ref="E8055" ca="1">INDEX(Subscribers!$Q$2:$Q$1001, INT((ROW()-2)/12)+1)</f>
        <v>5</v>
      </c>
      <c r="F8055" s="5">
        <f t="shared" ca="1" si="508"/>
        <v>1</v>
      </c>
      <c r="G8055" s="5">
        <f t="shared" ca="1" si="509"/>
        <v>0</v>
      </c>
      <c r="H8055" s="7" cm="1">
        <f t="array" aca="1" ref="H8055" ca="1">INDEX(Subscribers!$G$2:$G$1001, INT((ROW()-2)/12)+1)</f>
        <v>14.99</v>
      </c>
      <c r="I8055">
        <f t="shared" ca="1" si="510"/>
        <v>14.99</v>
      </c>
    </row>
    <row r="8056" spans="1:9">
      <c r="A8056" cm="1">
        <f t="array" ref="A8056">INDEX(Subscribers!$A$2:$A$1001, INT((ROW()-2)/12)+1)</f>
        <v>672</v>
      </c>
      <c r="B8056">
        <f t="shared" si="507"/>
        <v>3</v>
      </c>
      <c r="C8056" s="9" cm="1">
        <f t="array" ref="C8056">INDEX(Months!$A$2:$A$13, $B8056)</f>
        <v>45352</v>
      </c>
      <c r="D8056" s="9" cm="1">
        <f t="array" aca="1" ref="D8056" ca="1">INDEX(Subscribers!$F$2:$F$1001, INT((ROW()-2)/12)+1)</f>
        <v>45292</v>
      </c>
      <c r="E8056" s="5" cm="1">
        <f t="array" aca="1" ref="E8056" ca="1">INDEX(Subscribers!$Q$2:$Q$1001, INT((ROW()-2)/12)+1)</f>
        <v>5</v>
      </c>
      <c r="F8056" s="5">
        <f t="shared" ca="1" si="508"/>
        <v>1</v>
      </c>
      <c r="G8056" s="5">
        <f t="shared" ca="1" si="509"/>
        <v>0</v>
      </c>
      <c r="H8056" s="7" cm="1">
        <f t="array" aca="1" ref="H8056" ca="1">INDEX(Subscribers!$G$2:$G$1001, INT((ROW()-2)/12)+1)</f>
        <v>14.99</v>
      </c>
      <c r="I8056">
        <f t="shared" ca="1" si="510"/>
        <v>14.99</v>
      </c>
    </row>
    <row r="8057" spans="1:9">
      <c r="A8057" cm="1">
        <f t="array" ref="A8057">INDEX(Subscribers!$A$2:$A$1001, INT((ROW()-2)/12)+1)</f>
        <v>672</v>
      </c>
      <c r="B8057">
        <f t="shared" si="507"/>
        <v>4</v>
      </c>
      <c r="C8057" s="9" cm="1">
        <f t="array" ref="C8057">INDEX(Months!$A$2:$A$13, $B8057)</f>
        <v>45383</v>
      </c>
      <c r="D8057" s="9" cm="1">
        <f t="array" aca="1" ref="D8057" ca="1">INDEX(Subscribers!$F$2:$F$1001, INT((ROW()-2)/12)+1)</f>
        <v>45292</v>
      </c>
      <c r="E8057" s="5" cm="1">
        <f t="array" aca="1" ref="E8057" ca="1">INDEX(Subscribers!$Q$2:$Q$1001, INT((ROW()-2)/12)+1)</f>
        <v>5</v>
      </c>
      <c r="F8057" s="5">
        <f t="shared" ca="1" si="508"/>
        <v>1</v>
      </c>
      <c r="G8057" s="5">
        <f t="shared" ca="1" si="509"/>
        <v>0</v>
      </c>
      <c r="H8057" s="7" cm="1">
        <f t="array" aca="1" ref="H8057" ca="1">INDEX(Subscribers!$G$2:$G$1001, INT((ROW()-2)/12)+1)</f>
        <v>14.99</v>
      </c>
      <c r="I8057">
        <f t="shared" ca="1" si="510"/>
        <v>14.99</v>
      </c>
    </row>
    <row r="8058" spans="1:9">
      <c r="A8058" cm="1">
        <f t="array" ref="A8058">INDEX(Subscribers!$A$2:$A$1001, INT((ROW()-2)/12)+1)</f>
        <v>672</v>
      </c>
      <c r="B8058">
        <f t="shared" si="507"/>
        <v>5</v>
      </c>
      <c r="C8058" s="9" cm="1">
        <f t="array" ref="C8058">INDEX(Months!$A$2:$A$13, $B8058)</f>
        <v>45413</v>
      </c>
      <c r="D8058" s="9" cm="1">
        <f t="array" aca="1" ref="D8058" ca="1">INDEX(Subscribers!$F$2:$F$1001, INT((ROW()-2)/12)+1)</f>
        <v>45292</v>
      </c>
      <c r="E8058" s="5" cm="1">
        <f t="array" aca="1" ref="E8058" ca="1">INDEX(Subscribers!$Q$2:$Q$1001, INT((ROW()-2)/12)+1)</f>
        <v>5</v>
      </c>
      <c r="F8058" s="5">
        <f t="shared" ca="1" si="508"/>
        <v>0</v>
      </c>
      <c r="G8058" s="5">
        <f t="shared" ca="1" si="509"/>
        <v>1</v>
      </c>
      <c r="H8058" s="7" cm="1">
        <f t="array" aca="1" ref="H8058" ca="1">INDEX(Subscribers!$G$2:$G$1001, INT((ROW()-2)/12)+1)</f>
        <v>14.99</v>
      </c>
      <c r="I8058">
        <f t="shared" ca="1" si="510"/>
        <v>0</v>
      </c>
    </row>
    <row r="8059" spans="1:9">
      <c r="A8059" cm="1">
        <f t="array" ref="A8059">INDEX(Subscribers!$A$2:$A$1001, INT((ROW()-2)/12)+1)</f>
        <v>672</v>
      </c>
      <c r="B8059">
        <f t="shared" si="507"/>
        <v>6</v>
      </c>
      <c r="C8059" s="9" cm="1">
        <f t="array" ref="C8059">INDEX(Months!$A$2:$A$13, $B8059)</f>
        <v>45444</v>
      </c>
      <c r="D8059" s="9" cm="1">
        <f t="array" aca="1" ref="D8059" ca="1">INDEX(Subscribers!$F$2:$F$1001, INT((ROW()-2)/12)+1)</f>
        <v>45292</v>
      </c>
      <c r="E8059" s="5" cm="1">
        <f t="array" aca="1" ref="E8059" ca="1">INDEX(Subscribers!$Q$2:$Q$1001, INT((ROW()-2)/12)+1)</f>
        <v>5</v>
      </c>
      <c r="F8059" s="5">
        <f t="shared" ca="1" si="508"/>
        <v>0</v>
      </c>
      <c r="G8059" s="5">
        <f t="shared" ca="1" si="509"/>
        <v>0</v>
      </c>
      <c r="H8059" s="7" cm="1">
        <f t="array" aca="1" ref="H8059" ca="1">INDEX(Subscribers!$G$2:$G$1001, INT((ROW()-2)/12)+1)</f>
        <v>14.99</v>
      </c>
      <c r="I8059">
        <f t="shared" ca="1" si="510"/>
        <v>0</v>
      </c>
    </row>
    <row r="8060" spans="1:9">
      <c r="A8060" cm="1">
        <f t="array" ref="A8060">INDEX(Subscribers!$A$2:$A$1001, INT((ROW()-2)/12)+1)</f>
        <v>672</v>
      </c>
      <c r="B8060">
        <f t="shared" si="507"/>
        <v>7</v>
      </c>
      <c r="C8060" s="9" cm="1">
        <f t="array" ref="C8060">INDEX(Months!$A$2:$A$13, $B8060)</f>
        <v>45474</v>
      </c>
      <c r="D8060" s="9" cm="1">
        <f t="array" aca="1" ref="D8060" ca="1">INDEX(Subscribers!$F$2:$F$1001, INT((ROW()-2)/12)+1)</f>
        <v>45292</v>
      </c>
      <c r="E8060" s="5" cm="1">
        <f t="array" aca="1" ref="E8060" ca="1">INDEX(Subscribers!$Q$2:$Q$1001, INT((ROW()-2)/12)+1)</f>
        <v>5</v>
      </c>
      <c r="F8060" s="5">
        <f t="shared" ca="1" si="508"/>
        <v>0</v>
      </c>
      <c r="G8060" s="5">
        <f t="shared" ca="1" si="509"/>
        <v>0</v>
      </c>
      <c r="H8060" s="7" cm="1">
        <f t="array" aca="1" ref="H8060" ca="1">INDEX(Subscribers!$G$2:$G$1001, INT((ROW()-2)/12)+1)</f>
        <v>14.99</v>
      </c>
      <c r="I8060">
        <f t="shared" ca="1" si="510"/>
        <v>0</v>
      </c>
    </row>
    <row r="8061" spans="1:9">
      <c r="A8061" cm="1">
        <f t="array" ref="A8061">INDEX(Subscribers!$A$2:$A$1001, INT((ROW()-2)/12)+1)</f>
        <v>672</v>
      </c>
      <c r="B8061">
        <f t="shared" si="507"/>
        <v>8</v>
      </c>
      <c r="C8061" s="9" cm="1">
        <f t="array" ref="C8061">INDEX(Months!$A$2:$A$13, $B8061)</f>
        <v>45505</v>
      </c>
      <c r="D8061" s="9" cm="1">
        <f t="array" aca="1" ref="D8061" ca="1">INDEX(Subscribers!$F$2:$F$1001, INT((ROW()-2)/12)+1)</f>
        <v>45292</v>
      </c>
      <c r="E8061" s="5" cm="1">
        <f t="array" aca="1" ref="E8061" ca="1">INDEX(Subscribers!$Q$2:$Q$1001, INT((ROW()-2)/12)+1)</f>
        <v>5</v>
      </c>
      <c r="F8061" s="5">
        <f t="shared" ca="1" si="508"/>
        <v>0</v>
      </c>
      <c r="G8061" s="5">
        <f t="shared" ca="1" si="509"/>
        <v>0</v>
      </c>
      <c r="H8061" s="7" cm="1">
        <f t="array" aca="1" ref="H8061" ca="1">INDEX(Subscribers!$G$2:$G$1001, INT((ROW()-2)/12)+1)</f>
        <v>14.99</v>
      </c>
      <c r="I8061">
        <f t="shared" ca="1" si="510"/>
        <v>0</v>
      </c>
    </row>
    <row r="8062" spans="1:9">
      <c r="A8062" cm="1">
        <f t="array" ref="A8062">INDEX(Subscribers!$A$2:$A$1001, INT((ROW()-2)/12)+1)</f>
        <v>672</v>
      </c>
      <c r="B8062">
        <f t="shared" si="507"/>
        <v>9</v>
      </c>
      <c r="C8062" s="9" cm="1">
        <f t="array" ref="C8062">INDEX(Months!$A$2:$A$13, $B8062)</f>
        <v>45536</v>
      </c>
      <c r="D8062" s="9" cm="1">
        <f t="array" aca="1" ref="D8062" ca="1">INDEX(Subscribers!$F$2:$F$1001, INT((ROW()-2)/12)+1)</f>
        <v>45292</v>
      </c>
      <c r="E8062" s="5" cm="1">
        <f t="array" aca="1" ref="E8062" ca="1">INDEX(Subscribers!$Q$2:$Q$1001, INT((ROW()-2)/12)+1)</f>
        <v>5</v>
      </c>
      <c r="F8062" s="5">
        <f t="shared" ca="1" si="508"/>
        <v>0</v>
      </c>
      <c r="G8062" s="5">
        <f t="shared" ca="1" si="509"/>
        <v>0</v>
      </c>
      <c r="H8062" s="7" cm="1">
        <f t="array" aca="1" ref="H8062" ca="1">INDEX(Subscribers!$G$2:$G$1001, INT((ROW()-2)/12)+1)</f>
        <v>14.99</v>
      </c>
      <c r="I8062">
        <f t="shared" ca="1" si="510"/>
        <v>0</v>
      </c>
    </row>
    <row r="8063" spans="1:9">
      <c r="A8063" cm="1">
        <f t="array" ref="A8063">INDEX(Subscribers!$A$2:$A$1001, INT((ROW()-2)/12)+1)</f>
        <v>672</v>
      </c>
      <c r="B8063">
        <f t="shared" si="507"/>
        <v>10</v>
      </c>
      <c r="C8063" s="9" cm="1">
        <f t="array" ref="C8063">INDEX(Months!$A$2:$A$13, $B8063)</f>
        <v>45566</v>
      </c>
      <c r="D8063" s="9" cm="1">
        <f t="array" aca="1" ref="D8063" ca="1">INDEX(Subscribers!$F$2:$F$1001, INT((ROW()-2)/12)+1)</f>
        <v>45292</v>
      </c>
      <c r="E8063" s="5" cm="1">
        <f t="array" aca="1" ref="E8063" ca="1">INDEX(Subscribers!$Q$2:$Q$1001, INT((ROW()-2)/12)+1)</f>
        <v>5</v>
      </c>
      <c r="F8063" s="5">
        <f t="shared" ca="1" si="508"/>
        <v>0</v>
      </c>
      <c r="G8063" s="5">
        <f t="shared" ca="1" si="509"/>
        <v>0</v>
      </c>
      <c r="H8063" s="7" cm="1">
        <f t="array" aca="1" ref="H8063" ca="1">INDEX(Subscribers!$G$2:$G$1001, INT((ROW()-2)/12)+1)</f>
        <v>14.99</v>
      </c>
      <c r="I8063">
        <f t="shared" ca="1" si="510"/>
        <v>0</v>
      </c>
    </row>
    <row r="8064" spans="1:9">
      <c r="A8064" cm="1">
        <f t="array" ref="A8064">INDEX(Subscribers!$A$2:$A$1001, INT((ROW()-2)/12)+1)</f>
        <v>672</v>
      </c>
      <c r="B8064">
        <f t="shared" si="507"/>
        <v>11</v>
      </c>
      <c r="C8064" s="9" cm="1">
        <f t="array" ref="C8064">INDEX(Months!$A$2:$A$13, $B8064)</f>
        <v>45597</v>
      </c>
      <c r="D8064" s="9" cm="1">
        <f t="array" aca="1" ref="D8064" ca="1">INDEX(Subscribers!$F$2:$F$1001, INT((ROW()-2)/12)+1)</f>
        <v>45292</v>
      </c>
      <c r="E8064" s="5" cm="1">
        <f t="array" aca="1" ref="E8064" ca="1">INDEX(Subscribers!$Q$2:$Q$1001, INT((ROW()-2)/12)+1)</f>
        <v>5</v>
      </c>
      <c r="F8064" s="5">
        <f t="shared" ca="1" si="508"/>
        <v>0</v>
      </c>
      <c r="G8064" s="5">
        <f t="shared" ca="1" si="509"/>
        <v>0</v>
      </c>
      <c r="H8064" s="7" cm="1">
        <f t="array" aca="1" ref="H8064" ca="1">INDEX(Subscribers!$G$2:$G$1001, INT((ROW()-2)/12)+1)</f>
        <v>14.99</v>
      </c>
      <c r="I8064">
        <f t="shared" ca="1" si="510"/>
        <v>0</v>
      </c>
    </row>
    <row r="8065" spans="1:9">
      <c r="A8065" cm="1">
        <f t="array" ref="A8065">INDEX(Subscribers!$A$2:$A$1001, INT((ROW()-2)/12)+1)</f>
        <v>672</v>
      </c>
      <c r="B8065">
        <f t="shared" si="507"/>
        <v>12</v>
      </c>
      <c r="C8065" s="9" cm="1">
        <f t="array" ref="C8065">INDEX(Months!$A$2:$A$13, $B8065)</f>
        <v>45627</v>
      </c>
      <c r="D8065" s="9" cm="1">
        <f t="array" aca="1" ref="D8065" ca="1">INDEX(Subscribers!$F$2:$F$1001, INT((ROW()-2)/12)+1)</f>
        <v>45292</v>
      </c>
      <c r="E8065" s="5" cm="1">
        <f t="array" aca="1" ref="E8065" ca="1">INDEX(Subscribers!$Q$2:$Q$1001, INT((ROW()-2)/12)+1)</f>
        <v>5</v>
      </c>
      <c r="F8065" s="5">
        <f t="shared" ca="1" si="508"/>
        <v>0</v>
      </c>
      <c r="G8065" s="5">
        <f t="shared" ca="1" si="509"/>
        <v>0</v>
      </c>
      <c r="H8065" s="7" cm="1">
        <f t="array" aca="1" ref="H8065" ca="1">INDEX(Subscribers!$G$2:$G$1001, INT((ROW()-2)/12)+1)</f>
        <v>14.99</v>
      </c>
      <c r="I8065">
        <f t="shared" ca="1" si="510"/>
        <v>0</v>
      </c>
    </row>
    <row r="8066" spans="1:9">
      <c r="A8066" cm="1">
        <f t="array" ref="A8066">INDEX(Subscribers!$A$2:$A$1001, INT((ROW()-2)/12)+1)</f>
        <v>673</v>
      </c>
      <c r="B8066">
        <f t="shared" si="507"/>
        <v>1</v>
      </c>
      <c r="C8066" s="9" cm="1">
        <f t="array" ref="C8066">INDEX(Months!$A$2:$A$13, $B8066)</f>
        <v>45292</v>
      </c>
      <c r="D8066" s="9" cm="1">
        <f t="array" aca="1" ref="D8066" ca="1">INDEX(Subscribers!$F$2:$F$1001, INT((ROW()-2)/12)+1)</f>
        <v>45292</v>
      </c>
      <c r="E8066" s="5" cm="1">
        <f t="array" aca="1" ref="E8066" ca="1">INDEX(Subscribers!$Q$2:$Q$1001, INT((ROW()-2)/12)+1)</f>
        <v>1</v>
      </c>
      <c r="F8066" s="5">
        <f t="shared" ca="1" si="508"/>
        <v>0</v>
      </c>
      <c r="G8066" s="5">
        <f t="shared" ca="1" si="509"/>
        <v>1</v>
      </c>
      <c r="H8066" s="7" cm="1">
        <f t="array" aca="1" ref="H8066" ca="1">INDEX(Subscribers!$G$2:$G$1001, INT((ROW()-2)/12)+1)</f>
        <v>14.99</v>
      </c>
      <c r="I8066">
        <f t="shared" ca="1" si="510"/>
        <v>0</v>
      </c>
    </row>
    <row r="8067" spans="1:9">
      <c r="A8067" cm="1">
        <f t="array" ref="A8067">INDEX(Subscribers!$A$2:$A$1001, INT((ROW()-2)/12)+1)</f>
        <v>673</v>
      </c>
      <c r="B8067">
        <f t="shared" ref="B8067:B8130" si="511">MOD(ROW()-2,12)+1</f>
        <v>2</v>
      </c>
      <c r="C8067" s="9" cm="1">
        <f t="array" ref="C8067">INDEX(Months!$A$2:$A$13, $B8067)</f>
        <v>45323</v>
      </c>
      <c r="D8067" s="9" cm="1">
        <f t="array" aca="1" ref="D8067" ca="1">INDEX(Subscribers!$F$2:$F$1001, INT((ROW()-2)/12)+1)</f>
        <v>45292</v>
      </c>
      <c r="E8067" s="5" cm="1">
        <f t="array" aca="1" ref="E8067" ca="1">INDEX(Subscribers!$Q$2:$Q$1001, INT((ROW()-2)/12)+1)</f>
        <v>1</v>
      </c>
      <c r="F8067" s="5">
        <f t="shared" ref="F8067:F8130" ca="1" si="512">--( AND($C8067&gt;=$D8067, IF($E8067=999, TRUE, $B8067&lt;$E8067)) )</f>
        <v>0</v>
      </c>
      <c r="G8067" s="5">
        <f t="shared" ref="G8067:G8130" ca="1" si="513">IF($E8067=999,0,IF($B8067=$E8067,1,0))</f>
        <v>0</v>
      </c>
      <c r="H8067" s="7" cm="1">
        <f t="array" aca="1" ref="H8067" ca="1">INDEX(Subscribers!$G$2:$G$1001, INT((ROW()-2)/12)+1)</f>
        <v>14.99</v>
      </c>
      <c r="I8067">
        <f t="shared" ref="I8067:I8130" ca="1" si="514">IF($F8067=1,$H8067,0)</f>
        <v>0</v>
      </c>
    </row>
    <row r="8068" spans="1:9">
      <c r="A8068" cm="1">
        <f t="array" ref="A8068">INDEX(Subscribers!$A$2:$A$1001, INT((ROW()-2)/12)+1)</f>
        <v>673</v>
      </c>
      <c r="B8068">
        <f t="shared" si="511"/>
        <v>3</v>
      </c>
      <c r="C8068" s="9" cm="1">
        <f t="array" ref="C8068">INDEX(Months!$A$2:$A$13, $B8068)</f>
        <v>45352</v>
      </c>
      <c r="D8068" s="9" cm="1">
        <f t="array" aca="1" ref="D8068" ca="1">INDEX(Subscribers!$F$2:$F$1001, INT((ROW()-2)/12)+1)</f>
        <v>45292</v>
      </c>
      <c r="E8068" s="5" cm="1">
        <f t="array" aca="1" ref="E8068" ca="1">INDEX(Subscribers!$Q$2:$Q$1001, INT((ROW()-2)/12)+1)</f>
        <v>1</v>
      </c>
      <c r="F8068" s="5">
        <f t="shared" ca="1" si="512"/>
        <v>0</v>
      </c>
      <c r="G8068" s="5">
        <f t="shared" ca="1" si="513"/>
        <v>0</v>
      </c>
      <c r="H8068" s="7" cm="1">
        <f t="array" aca="1" ref="H8068" ca="1">INDEX(Subscribers!$G$2:$G$1001, INT((ROW()-2)/12)+1)</f>
        <v>14.99</v>
      </c>
      <c r="I8068">
        <f t="shared" ca="1" si="514"/>
        <v>0</v>
      </c>
    </row>
    <row r="8069" spans="1:9">
      <c r="A8069" cm="1">
        <f t="array" ref="A8069">INDEX(Subscribers!$A$2:$A$1001, INT((ROW()-2)/12)+1)</f>
        <v>673</v>
      </c>
      <c r="B8069">
        <f t="shared" si="511"/>
        <v>4</v>
      </c>
      <c r="C8069" s="9" cm="1">
        <f t="array" ref="C8069">INDEX(Months!$A$2:$A$13, $B8069)</f>
        <v>45383</v>
      </c>
      <c r="D8069" s="9" cm="1">
        <f t="array" aca="1" ref="D8069" ca="1">INDEX(Subscribers!$F$2:$F$1001, INT((ROW()-2)/12)+1)</f>
        <v>45292</v>
      </c>
      <c r="E8069" s="5" cm="1">
        <f t="array" aca="1" ref="E8069" ca="1">INDEX(Subscribers!$Q$2:$Q$1001, INT((ROW()-2)/12)+1)</f>
        <v>1</v>
      </c>
      <c r="F8069" s="5">
        <f t="shared" ca="1" si="512"/>
        <v>0</v>
      </c>
      <c r="G8069" s="5">
        <f t="shared" ca="1" si="513"/>
        <v>0</v>
      </c>
      <c r="H8069" s="7" cm="1">
        <f t="array" aca="1" ref="H8069" ca="1">INDEX(Subscribers!$G$2:$G$1001, INT((ROW()-2)/12)+1)</f>
        <v>14.99</v>
      </c>
      <c r="I8069">
        <f t="shared" ca="1" si="514"/>
        <v>0</v>
      </c>
    </row>
    <row r="8070" spans="1:9">
      <c r="A8070" cm="1">
        <f t="array" ref="A8070">INDEX(Subscribers!$A$2:$A$1001, INT((ROW()-2)/12)+1)</f>
        <v>673</v>
      </c>
      <c r="B8070">
        <f t="shared" si="511"/>
        <v>5</v>
      </c>
      <c r="C8070" s="9" cm="1">
        <f t="array" ref="C8070">INDEX(Months!$A$2:$A$13, $B8070)</f>
        <v>45413</v>
      </c>
      <c r="D8070" s="9" cm="1">
        <f t="array" aca="1" ref="D8070" ca="1">INDEX(Subscribers!$F$2:$F$1001, INT((ROW()-2)/12)+1)</f>
        <v>45292</v>
      </c>
      <c r="E8070" s="5" cm="1">
        <f t="array" aca="1" ref="E8070" ca="1">INDEX(Subscribers!$Q$2:$Q$1001, INT((ROW()-2)/12)+1)</f>
        <v>1</v>
      </c>
      <c r="F8070" s="5">
        <f t="shared" ca="1" si="512"/>
        <v>0</v>
      </c>
      <c r="G8070" s="5">
        <f t="shared" ca="1" si="513"/>
        <v>0</v>
      </c>
      <c r="H8070" s="7" cm="1">
        <f t="array" aca="1" ref="H8070" ca="1">INDEX(Subscribers!$G$2:$G$1001, INT((ROW()-2)/12)+1)</f>
        <v>14.99</v>
      </c>
      <c r="I8070">
        <f t="shared" ca="1" si="514"/>
        <v>0</v>
      </c>
    </row>
    <row r="8071" spans="1:9">
      <c r="A8071" cm="1">
        <f t="array" ref="A8071">INDEX(Subscribers!$A$2:$A$1001, INT((ROW()-2)/12)+1)</f>
        <v>673</v>
      </c>
      <c r="B8071">
        <f t="shared" si="511"/>
        <v>6</v>
      </c>
      <c r="C8071" s="9" cm="1">
        <f t="array" ref="C8071">INDEX(Months!$A$2:$A$13, $B8071)</f>
        <v>45444</v>
      </c>
      <c r="D8071" s="9" cm="1">
        <f t="array" aca="1" ref="D8071" ca="1">INDEX(Subscribers!$F$2:$F$1001, INT((ROW()-2)/12)+1)</f>
        <v>45292</v>
      </c>
      <c r="E8071" s="5" cm="1">
        <f t="array" aca="1" ref="E8071" ca="1">INDEX(Subscribers!$Q$2:$Q$1001, INT((ROW()-2)/12)+1)</f>
        <v>1</v>
      </c>
      <c r="F8071" s="5">
        <f t="shared" ca="1" si="512"/>
        <v>0</v>
      </c>
      <c r="G8071" s="5">
        <f t="shared" ca="1" si="513"/>
        <v>0</v>
      </c>
      <c r="H8071" s="7" cm="1">
        <f t="array" aca="1" ref="H8071" ca="1">INDEX(Subscribers!$G$2:$G$1001, INT((ROW()-2)/12)+1)</f>
        <v>14.99</v>
      </c>
      <c r="I8071">
        <f t="shared" ca="1" si="514"/>
        <v>0</v>
      </c>
    </row>
    <row r="8072" spans="1:9">
      <c r="A8072" cm="1">
        <f t="array" ref="A8072">INDEX(Subscribers!$A$2:$A$1001, INT((ROW()-2)/12)+1)</f>
        <v>673</v>
      </c>
      <c r="B8072">
        <f t="shared" si="511"/>
        <v>7</v>
      </c>
      <c r="C8072" s="9" cm="1">
        <f t="array" ref="C8072">INDEX(Months!$A$2:$A$13, $B8072)</f>
        <v>45474</v>
      </c>
      <c r="D8072" s="9" cm="1">
        <f t="array" aca="1" ref="D8072" ca="1">INDEX(Subscribers!$F$2:$F$1001, INT((ROW()-2)/12)+1)</f>
        <v>45292</v>
      </c>
      <c r="E8072" s="5" cm="1">
        <f t="array" aca="1" ref="E8072" ca="1">INDEX(Subscribers!$Q$2:$Q$1001, INT((ROW()-2)/12)+1)</f>
        <v>1</v>
      </c>
      <c r="F8072" s="5">
        <f t="shared" ca="1" si="512"/>
        <v>0</v>
      </c>
      <c r="G8072" s="5">
        <f t="shared" ca="1" si="513"/>
        <v>0</v>
      </c>
      <c r="H8072" s="7" cm="1">
        <f t="array" aca="1" ref="H8072" ca="1">INDEX(Subscribers!$G$2:$G$1001, INT((ROW()-2)/12)+1)</f>
        <v>14.99</v>
      </c>
      <c r="I8072">
        <f t="shared" ca="1" si="514"/>
        <v>0</v>
      </c>
    </row>
    <row r="8073" spans="1:9">
      <c r="A8073" cm="1">
        <f t="array" ref="A8073">INDEX(Subscribers!$A$2:$A$1001, INT((ROW()-2)/12)+1)</f>
        <v>673</v>
      </c>
      <c r="B8073">
        <f t="shared" si="511"/>
        <v>8</v>
      </c>
      <c r="C8073" s="9" cm="1">
        <f t="array" ref="C8073">INDEX(Months!$A$2:$A$13, $B8073)</f>
        <v>45505</v>
      </c>
      <c r="D8073" s="9" cm="1">
        <f t="array" aca="1" ref="D8073" ca="1">INDEX(Subscribers!$F$2:$F$1001, INT((ROW()-2)/12)+1)</f>
        <v>45292</v>
      </c>
      <c r="E8073" s="5" cm="1">
        <f t="array" aca="1" ref="E8073" ca="1">INDEX(Subscribers!$Q$2:$Q$1001, INT((ROW()-2)/12)+1)</f>
        <v>1</v>
      </c>
      <c r="F8073" s="5">
        <f t="shared" ca="1" si="512"/>
        <v>0</v>
      </c>
      <c r="G8073" s="5">
        <f t="shared" ca="1" si="513"/>
        <v>0</v>
      </c>
      <c r="H8073" s="7" cm="1">
        <f t="array" aca="1" ref="H8073" ca="1">INDEX(Subscribers!$G$2:$G$1001, INT((ROW()-2)/12)+1)</f>
        <v>14.99</v>
      </c>
      <c r="I8073">
        <f t="shared" ca="1" si="514"/>
        <v>0</v>
      </c>
    </row>
    <row r="8074" spans="1:9">
      <c r="A8074" cm="1">
        <f t="array" ref="A8074">INDEX(Subscribers!$A$2:$A$1001, INT((ROW()-2)/12)+1)</f>
        <v>673</v>
      </c>
      <c r="B8074">
        <f t="shared" si="511"/>
        <v>9</v>
      </c>
      <c r="C8074" s="9" cm="1">
        <f t="array" ref="C8074">INDEX(Months!$A$2:$A$13, $B8074)</f>
        <v>45536</v>
      </c>
      <c r="D8074" s="9" cm="1">
        <f t="array" aca="1" ref="D8074" ca="1">INDEX(Subscribers!$F$2:$F$1001, INT((ROW()-2)/12)+1)</f>
        <v>45292</v>
      </c>
      <c r="E8074" s="5" cm="1">
        <f t="array" aca="1" ref="E8074" ca="1">INDEX(Subscribers!$Q$2:$Q$1001, INT((ROW()-2)/12)+1)</f>
        <v>1</v>
      </c>
      <c r="F8074" s="5">
        <f t="shared" ca="1" si="512"/>
        <v>0</v>
      </c>
      <c r="G8074" s="5">
        <f t="shared" ca="1" si="513"/>
        <v>0</v>
      </c>
      <c r="H8074" s="7" cm="1">
        <f t="array" aca="1" ref="H8074" ca="1">INDEX(Subscribers!$G$2:$G$1001, INT((ROW()-2)/12)+1)</f>
        <v>14.99</v>
      </c>
      <c r="I8074">
        <f t="shared" ca="1" si="514"/>
        <v>0</v>
      </c>
    </row>
    <row r="8075" spans="1:9">
      <c r="A8075" cm="1">
        <f t="array" ref="A8075">INDEX(Subscribers!$A$2:$A$1001, INT((ROW()-2)/12)+1)</f>
        <v>673</v>
      </c>
      <c r="B8075">
        <f t="shared" si="511"/>
        <v>10</v>
      </c>
      <c r="C8075" s="9" cm="1">
        <f t="array" ref="C8075">INDEX(Months!$A$2:$A$13, $B8075)</f>
        <v>45566</v>
      </c>
      <c r="D8075" s="9" cm="1">
        <f t="array" aca="1" ref="D8075" ca="1">INDEX(Subscribers!$F$2:$F$1001, INT((ROW()-2)/12)+1)</f>
        <v>45292</v>
      </c>
      <c r="E8075" s="5" cm="1">
        <f t="array" aca="1" ref="E8075" ca="1">INDEX(Subscribers!$Q$2:$Q$1001, INT((ROW()-2)/12)+1)</f>
        <v>1</v>
      </c>
      <c r="F8075" s="5">
        <f t="shared" ca="1" si="512"/>
        <v>0</v>
      </c>
      <c r="G8075" s="5">
        <f t="shared" ca="1" si="513"/>
        <v>0</v>
      </c>
      <c r="H8075" s="7" cm="1">
        <f t="array" aca="1" ref="H8075" ca="1">INDEX(Subscribers!$G$2:$G$1001, INT((ROW()-2)/12)+1)</f>
        <v>14.99</v>
      </c>
      <c r="I8075">
        <f t="shared" ca="1" si="514"/>
        <v>0</v>
      </c>
    </row>
    <row r="8076" spans="1:9">
      <c r="A8076" cm="1">
        <f t="array" ref="A8076">INDEX(Subscribers!$A$2:$A$1001, INT((ROW()-2)/12)+1)</f>
        <v>673</v>
      </c>
      <c r="B8076">
        <f t="shared" si="511"/>
        <v>11</v>
      </c>
      <c r="C8076" s="9" cm="1">
        <f t="array" ref="C8076">INDEX(Months!$A$2:$A$13, $B8076)</f>
        <v>45597</v>
      </c>
      <c r="D8076" s="9" cm="1">
        <f t="array" aca="1" ref="D8076" ca="1">INDEX(Subscribers!$F$2:$F$1001, INT((ROW()-2)/12)+1)</f>
        <v>45292</v>
      </c>
      <c r="E8076" s="5" cm="1">
        <f t="array" aca="1" ref="E8076" ca="1">INDEX(Subscribers!$Q$2:$Q$1001, INT((ROW()-2)/12)+1)</f>
        <v>1</v>
      </c>
      <c r="F8076" s="5">
        <f t="shared" ca="1" si="512"/>
        <v>0</v>
      </c>
      <c r="G8076" s="5">
        <f t="shared" ca="1" si="513"/>
        <v>0</v>
      </c>
      <c r="H8076" s="7" cm="1">
        <f t="array" aca="1" ref="H8076" ca="1">INDEX(Subscribers!$G$2:$G$1001, INT((ROW()-2)/12)+1)</f>
        <v>14.99</v>
      </c>
      <c r="I8076">
        <f t="shared" ca="1" si="514"/>
        <v>0</v>
      </c>
    </row>
    <row r="8077" spans="1:9">
      <c r="A8077" cm="1">
        <f t="array" ref="A8077">INDEX(Subscribers!$A$2:$A$1001, INT((ROW()-2)/12)+1)</f>
        <v>673</v>
      </c>
      <c r="B8077">
        <f t="shared" si="511"/>
        <v>12</v>
      </c>
      <c r="C8077" s="9" cm="1">
        <f t="array" ref="C8077">INDEX(Months!$A$2:$A$13, $B8077)</f>
        <v>45627</v>
      </c>
      <c r="D8077" s="9" cm="1">
        <f t="array" aca="1" ref="D8077" ca="1">INDEX(Subscribers!$F$2:$F$1001, INT((ROW()-2)/12)+1)</f>
        <v>45292</v>
      </c>
      <c r="E8077" s="5" cm="1">
        <f t="array" aca="1" ref="E8077" ca="1">INDEX(Subscribers!$Q$2:$Q$1001, INT((ROW()-2)/12)+1)</f>
        <v>1</v>
      </c>
      <c r="F8077" s="5">
        <f t="shared" ca="1" si="512"/>
        <v>0</v>
      </c>
      <c r="G8077" s="5">
        <f t="shared" ca="1" si="513"/>
        <v>0</v>
      </c>
      <c r="H8077" s="7" cm="1">
        <f t="array" aca="1" ref="H8077" ca="1">INDEX(Subscribers!$G$2:$G$1001, INT((ROW()-2)/12)+1)</f>
        <v>14.99</v>
      </c>
      <c r="I8077">
        <f t="shared" ca="1" si="514"/>
        <v>0</v>
      </c>
    </row>
    <row r="8078" spans="1:9">
      <c r="A8078" cm="1">
        <f t="array" ref="A8078">INDEX(Subscribers!$A$2:$A$1001, INT((ROW()-2)/12)+1)</f>
        <v>674</v>
      </c>
      <c r="B8078">
        <f t="shared" si="511"/>
        <v>1</v>
      </c>
      <c r="C8078" s="9" cm="1">
        <f t="array" ref="C8078">INDEX(Months!$A$2:$A$13, $B8078)</f>
        <v>45292</v>
      </c>
      <c r="D8078" s="9" cm="1">
        <f t="array" aca="1" ref="D8078" ca="1">INDEX(Subscribers!$F$2:$F$1001, INT((ROW()-2)/12)+1)</f>
        <v>45383</v>
      </c>
      <c r="E8078" s="5" cm="1">
        <f t="array" aca="1" ref="E8078" ca="1">INDEX(Subscribers!$Q$2:$Q$1001, INT((ROW()-2)/12)+1)</f>
        <v>7</v>
      </c>
      <c r="F8078" s="5">
        <f t="shared" ca="1" si="512"/>
        <v>0</v>
      </c>
      <c r="G8078" s="5">
        <f t="shared" ca="1" si="513"/>
        <v>0</v>
      </c>
      <c r="H8078" s="7" cm="1">
        <f t="array" aca="1" ref="H8078" ca="1">INDEX(Subscribers!$G$2:$G$1001, INT((ROW()-2)/12)+1)</f>
        <v>19.989999999999998</v>
      </c>
      <c r="I8078">
        <f t="shared" ca="1" si="514"/>
        <v>0</v>
      </c>
    </row>
    <row r="8079" spans="1:9">
      <c r="A8079" cm="1">
        <f t="array" ref="A8079">INDEX(Subscribers!$A$2:$A$1001, INT((ROW()-2)/12)+1)</f>
        <v>674</v>
      </c>
      <c r="B8079">
        <f t="shared" si="511"/>
        <v>2</v>
      </c>
      <c r="C8079" s="9" cm="1">
        <f t="array" ref="C8079">INDEX(Months!$A$2:$A$13, $B8079)</f>
        <v>45323</v>
      </c>
      <c r="D8079" s="9" cm="1">
        <f t="array" aca="1" ref="D8079" ca="1">INDEX(Subscribers!$F$2:$F$1001, INT((ROW()-2)/12)+1)</f>
        <v>45383</v>
      </c>
      <c r="E8079" s="5" cm="1">
        <f t="array" aca="1" ref="E8079" ca="1">INDEX(Subscribers!$Q$2:$Q$1001, INT((ROW()-2)/12)+1)</f>
        <v>7</v>
      </c>
      <c r="F8079" s="5">
        <f t="shared" ca="1" si="512"/>
        <v>0</v>
      </c>
      <c r="G8079" s="5">
        <f t="shared" ca="1" si="513"/>
        <v>0</v>
      </c>
      <c r="H8079" s="7" cm="1">
        <f t="array" aca="1" ref="H8079" ca="1">INDEX(Subscribers!$G$2:$G$1001, INT((ROW()-2)/12)+1)</f>
        <v>19.989999999999998</v>
      </c>
      <c r="I8079">
        <f t="shared" ca="1" si="514"/>
        <v>0</v>
      </c>
    </row>
    <row r="8080" spans="1:9">
      <c r="A8080" cm="1">
        <f t="array" ref="A8080">INDEX(Subscribers!$A$2:$A$1001, INT((ROW()-2)/12)+1)</f>
        <v>674</v>
      </c>
      <c r="B8080">
        <f t="shared" si="511"/>
        <v>3</v>
      </c>
      <c r="C8080" s="9" cm="1">
        <f t="array" ref="C8080">INDEX(Months!$A$2:$A$13, $B8080)</f>
        <v>45352</v>
      </c>
      <c r="D8080" s="9" cm="1">
        <f t="array" aca="1" ref="D8080" ca="1">INDEX(Subscribers!$F$2:$F$1001, INT((ROW()-2)/12)+1)</f>
        <v>45383</v>
      </c>
      <c r="E8080" s="5" cm="1">
        <f t="array" aca="1" ref="E8080" ca="1">INDEX(Subscribers!$Q$2:$Q$1001, INT((ROW()-2)/12)+1)</f>
        <v>7</v>
      </c>
      <c r="F8080" s="5">
        <f t="shared" ca="1" si="512"/>
        <v>0</v>
      </c>
      <c r="G8080" s="5">
        <f t="shared" ca="1" si="513"/>
        <v>0</v>
      </c>
      <c r="H8080" s="7" cm="1">
        <f t="array" aca="1" ref="H8080" ca="1">INDEX(Subscribers!$G$2:$G$1001, INT((ROW()-2)/12)+1)</f>
        <v>19.989999999999998</v>
      </c>
      <c r="I8080">
        <f t="shared" ca="1" si="514"/>
        <v>0</v>
      </c>
    </row>
    <row r="8081" spans="1:9">
      <c r="A8081" cm="1">
        <f t="array" ref="A8081">INDEX(Subscribers!$A$2:$A$1001, INT((ROW()-2)/12)+1)</f>
        <v>674</v>
      </c>
      <c r="B8081">
        <f t="shared" si="511"/>
        <v>4</v>
      </c>
      <c r="C8081" s="9" cm="1">
        <f t="array" ref="C8081">INDEX(Months!$A$2:$A$13, $B8081)</f>
        <v>45383</v>
      </c>
      <c r="D8081" s="9" cm="1">
        <f t="array" aca="1" ref="D8081" ca="1">INDEX(Subscribers!$F$2:$F$1001, INT((ROW()-2)/12)+1)</f>
        <v>45383</v>
      </c>
      <c r="E8081" s="5" cm="1">
        <f t="array" aca="1" ref="E8081" ca="1">INDEX(Subscribers!$Q$2:$Q$1001, INT((ROW()-2)/12)+1)</f>
        <v>7</v>
      </c>
      <c r="F8081" s="5">
        <f t="shared" ca="1" si="512"/>
        <v>1</v>
      </c>
      <c r="G8081" s="5">
        <f t="shared" ca="1" si="513"/>
        <v>0</v>
      </c>
      <c r="H8081" s="7" cm="1">
        <f t="array" aca="1" ref="H8081" ca="1">INDEX(Subscribers!$G$2:$G$1001, INT((ROW()-2)/12)+1)</f>
        <v>19.989999999999998</v>
      </c>
      <c r="I8081">
        <f t="shared" ca="1" si="514"/>
        <v>19.989999999999998</v>
      </c>
    </row>
    <row r="8082" spans="1:9">
      <c r="A8082" cm="1">
        <f t="array" ref="A8082">INDEX(Subscribers!$A$2:$A$1001, INT((ROW()-2)/12)+1)</f>
        <v>674</v>
      </c>
      <c r="B8082">
        <f t="shared" si="511"/>
        <v>5</v>
      </c>
      <c r="C8082" s="9" cm="1">
        <f t="array" ref="C8082">INDEX(Months!$A$2:$A$13, $B8082)</f>
        <v>45413</v>
      </c>
      <c r="D8082" s="9" cm="1">
        <f t="array" aca="1" ref="D8082" ca="1">INDEX(Subscribers!$F$2:$F$1001, INT((ROW()-2)/12)+1)</f>
        <v>45383</v>
      </c>
      <c r="E8082" s="5" cm="1">
        <f t="array" aca="1" ref="E8082" ca="1">INDEX(Subscribers!$Q$2:$Q$1001, INT((ROW()-2)/12)+1)</f>
        <v>7</v>
      </c>
      <c r="F8082" s="5">
        <f t="shared" ca="1" si="512"/>
        <v>1</v>
      </c>
      <c r="G8082" s="5">
        <f t="shared" ca="1" si="513"/>
        <v>0</v>
      </c>
      <c r="H8082" s="7" cm="1">
        <f t="array" aca="1" ref="H8082" ca="1">INDEX(Subscribers!$G$2:$G$1001, INT((ROW()-2)/12)+1)</f>
        <v>19.989999999999998</v>
      </c>
      <c r="I8082">
        <f t="shared" ca="1" si="514"/>
        <v>19.989999999999998</v>
      </c>
    </row>
    <row r="8083" spans="1:9">
      <c r="A8083" cm="1">
        <f t="array" ref="A8083">INDEX(Subscribers!$A$2:$A$1001, INT((ROW()-2)/12)+1)</f>
        <v>674</v>
      </c>
      <c r="B8083">
        <f t="shared" si="511"/>
        <v>6</v>
      </c>
      <c r="C8083" s="9" cm="1">
        <f t="array" ref="C8083">INDEX(Months!$A$2:$A$13, $B8083)</f>
        <v>45444</v>
      </c>
      <c r="D8083" s="9" cm="1">
        <f t="array" aca="1" ref="D8083" ca="1">INDEX(Subscribers!$F$2:$F$1001, INT((ROW()-2)/12)+1)</f>
        <v>45383</v>
      </c>
      <c r="E8083" s="5" cm="1">
        <f t="array" aca="1" ref="E8083" ca="1">INDEX(Subscribers!$Q$2:$Q$1001, INT((ROW()-2)/12)+1)</f>
        <v>7</v>
      </c>
      <c r="F8083" s="5">
        <f t="shared" ca="1" si="512"/>
        <v>1</v>
      </c>
      <c r="G8083" s="5">
        <f t="shared" ca="1" si="513"/>
        <v>0</v>
      </c>
      <c r="H8083" s="7" cm="1">
        <f t="array" aca="1" ref="H8083" ca="1">INDEX(Subscribers!$G$2:$G$1001, INT((ROW()-2)/12)+1)</f>
        <v>19.989999999999998</v>
      </c>
      <c r="I8083">
        <f t="shared" ca="1" si="514"/>
        <v>19.989999999999998</v>
      </c>
    </row>
    <row r="8084" spans="1:9">
      <c r="A8084" cm="1">
        <f t="array" ref="A8084">INDEX(Subscribers!$A$2:$A$1001, INT((ROW()-2)/12)+1)</f>
        <v>674</v>
      </c>
      <c r="B8084">
        <f t="shared" si="511"/>
        <v>7</v>
      </c>
      <c r="C8084" s="9" cm="1">
        <f t="array" ref="C8084">INDEX(Months!$A$2:$A$13, $B8084)</f>
        <v>45474</v>
      </c>
      <c r="D8084" s="9" cm="1">
        <f t="array" aca="1" ref="D8084" ca="1">INDEX(Subscribers!$F$2:$F$1001, INT((ROW()-2)/12)+1)</f>
        <v>45383</v>
      </c>
      <c r="E8084" s="5" cm="1">
        <f t="array" aca="1" ref="E8084" ca="1">INDEX(Subscribers!$Q$2:$Q$1001, INT((ROW()-2)/12)+1)</f>
        <v>7</v>
      </c>
      <c r="F8084" s="5">
        <f t="shared" ca="1" si="512"/>
        <v>0</v>
      </c>
      <c r="G8084" s="5">
        <f t="shared" ca="1" si="513"/>
        <v>1</v>
      </c>
      <c r="H8084" s="7" cm="1">
        <f t="array" aca="1" ref="H8084" ca="1">INDEX(Subscribers!$G$2:$G$1001, INT((ROW()-2)/12)+1)</f>
        <v>19.989999999999998</v>
      </c>
      <c r="I8084">
        <f t="shared" ca="1" si="514"/>
        <v>0</v>
      </c>
    </row>
    <row r="8085" spans="1:9">
      <c r="A8085" cm="1">
        <f t="array" ref="A8085">INDEX(Subscribers!$A$2:$A$1001, INT((ROW()-2)/12)+1)</f>
        <v>674</v>
      </c>
      <c r="B8085">
        <f t="shared" si="511"/>
        <v>8</v>
      </c>
      <c r="C8085" s="9" cm="1">
        <f t="array" ref="C8085">INDEX(Months!$A$2:$A$13, $B8085)</f>
        <v>45505</v>
      </c>
      <c r="D8085" s="9" cm="1">
        <f t="array" aca="1" ref="D8085" ca="1">INDEX(Subscribers!$F$2:$F$1001, INT((ROW()-2)/12)+1)</f>
        <v>45383</v>
      </c>
      <c r="E8085" s="5" cm="1">
        <f t="array" aca="1" ref="E8085" ca="1">INDEX(Subscribers!$Q$2:$Q$1001, INT((ROW()-2)/12)+1)</f>
        <v>7</v>
      </c>
      <c r="F8085" s="5">
        <f t="shared" ca="1" si="512"/>
        <v>0</v>
      </c>
      <c r="G8085" s="5">
        <f t="shared" ca="1" si="513"/>
        <v>0</v>
      </c>
      <c r="H8085" s="7" cm="1">
        <f t="array" aca="1" ref="H8085" ca="1">INDEX(Subscribers!$G$2:$G$1001, INT((ROW()-2)/12)+1)</f>
        <v>19.989999999999998</v>
      </c>
      <c r="I8085">
        <f t="shared" ca="1" si="514"/>
        <v>0</v>
      </c>
    </row>
    <row r="8086" spans="1:9">
      <c r="A8086" cm="1">
        <f t="array" ref="A8086">INDEX(Subscribers!$A$2:$A$1001, INT((ROW()-2)/12)+1)</f>
        <v>674</v>
      </c>
      <c r="B8086">
        <f t="shared" si="511"/>
        <v>9</v>
      </c>
      <c r="C8086" s="9" cm="1">
        <f t="array" ref="C8086">INDEX(Months!$A$2:$A$13, $B8086)</f>
        <v>45536</v>
      </c>
      <c r="D8086" s="9" cm="1">
        <f t="array" aca="1" ref="D8086" ca="1">INDEX(Subscribers!$F$2:$F$1001, INT((ROW()-2)/12)+1)</f>
        <v>45383</v>
      </c>
      <c r="E8086" s="5" cm="1">
        <f t="array" aca="1" ref="E8086" ca="1">INDEX(Subscribers!$Q$2:$Q$1001, INT((ROW()-2)/12)+1)</f>
        <v>7</v>
      </c>
      <c r="F8086" s="5">
        <f t="shared" ca="1" si="512"/>
        <v>0</v>
      </c>
      <c r="G8086" s="5">
        <f t="shared" ca="1" si="513"/>
        <v>0</v>
      </c>
      <c r="H8086" s="7" cm="1">
        <f t="array" aca="1" ref="H8086" ca="1">INDEX(Subscribers!$G$2:$G$1001, INT((ROW()-2)/12)+1)</f>
        <v>19.989999999999998</v>
      </c>
      <c r="I8086">
        <f t="shared" ca="1" si="514"/>
        <v>0</v>
      </c>
    </row>
    <row r="8087" spans="1:9">
      <c r="A8087" cm="1">
        <f t="array" ref="A8087">INDEX(Subscribers!$A$2:$A$1001, INT((ROW()-2)/12)+1)</f>
        <v>674</v>
      </c>
      <c r="B8087">
        <f t="shared" si="511"/>
        <v>10</v>
      </c>
      <c r="C8087" s="9" cm="1">
        <f t="array" ref="C8087">INDEX(Months!$A$2:$A$13, $B8087)</f>
        <v>45566</v>
      </c>
      <c r="D8087" s="9" cm="1">
        <f t="array" aca="1" ref="D8087" ca="1">INDEX(Subscribers!$F$2:$F$1001, INT((ROW()-2)/12)+1)</f>
        <v>45383</v>
      </c>
      <c r="E8087" s="5" cm="1">
        <f t="array" aca="1" ref="E8087" ca="1">INDEX(Subscribers!$Q$2:$Q$1001, INT((ROW()-2)/12)+1)</f>
        <v>7</v>
      </c>
      <c r="F8087" s="5">
        <f t="shared" ca="1" si="512"/>
        <v>0</v>
      </c>
      <c r="G8087" s="5">
        <f t="shared" ca="1" si="513"/>
        <v>0</v>
      </c>
      <c r="H8087" s="7" cm="1">
        <f t="array" aca="1" ref="H8087" ca="1">INDEX(Subscribers!$G$2:$G$1001, INT((ROW()-2)/12)+1)</f>
        <v>19.989999999999998</v>
      </c>
      <c r="I8087">
        <f t="shared" ca="1" si="514"/>
        <v>0</v>
      </c>
    </row>
    <row r="8088" spans="1:9">
      <c r="A8088" cm="1">
        <f t="array" ref="A8088">INDEX(Subscribers!$A$2:$A$1001, INT((ROW()-2)/12)+1)</f>
        <v>674</v>
      </c>
      <c r="B8088">
        <f t="shared" si="511"/>
        <v>11</v>
      </c>
      <c r="C8088" s="9" cm="1">
        <f t="array" ref="C8088">INDEX(Months!$A$2:$A$13, $B8088)</f>
        <v>45597</v>
      </c>
      <c r="D8088" s="9" cm="1">
        <f t="array" aca="1" ref="D8088" ca="1">INDEX(Subscribers!$F$2:$F$1001, INT((ROW()-2)/12)+1)</f>
        <v>45383</v>
      </c>
      <c r="E8088" s="5" cm="1">
        <f t="array" aca="1" ref="E8088" ca="1">INDEX(Subscribers!$Q$2:$Q$1001, INT((ROW()-2)/12)+1)</f>
        <v>7</v>
      </c>
      <c r="F8088" s="5">
        <f t="shared" ca="1" si="512"/>
        <v>0</v>
      </c>
      <c r="G8088" s="5">
        <f t="shared" ca="1" si="513"/>
        <v>0</v>
      </c>
      <c r="H8088" s="7" cm="1">
        <f t="array" aca="1" ref="H8088" ca="1">INDEX(Subscribers!$G$2:$G$1001, INT((ROW()-2)/12)+1)</f>
        <v>19.989999999999998</v>
      </c>
      <c r="I8088">
        <f t="shared" ca="1" si="514"/>
        <v>0</v>
      </c>
    </row>
    <row r="8089" spans="1:9">
      <c r="A8089" cm="1">
        <f t="array" ref="A8089">INDEX(Subscribers!$A$2:$A$1001, INT((ROW()-2)/12)+1)</f>
        <v>674</v>
      </c>
      <c r="B8089">
        <f t="shared" si="511"/>
        <v>12</v>
      </c>
      <c r="C8089" s="9" cm="1">
        <f t="array" ref="C8089">INDEX(Months!$A$2:$A$13, $B8089)</f>
        <v>45627</v>
      </c>
      <c r="D8089" s="9" cm="1">
        <f t="array" aca="1" ref="D8089" ca="1">INDEX(Subscribers!$F$2:$F$1001, INT((ROW()-2)/12)+1)</f>
        <v>45383</v>
      </c>
      <c r="E8089" s="5" cm="1">
        <f t="array" aca="1" ref="E8089" ca="1">INDEX(Subscribers!$Q$2:$Q$1001, INT((ROW()-2)/12)+1)</f>
        <v>7</v>
      </c>
      <c r="F8089" s="5">
        <f t="shared" ca="1" si="512"/>
        <v>0</v>
      </c>
      <c r="G8089" s="5">
        <f t="shared" ca="1" si="513"/>
        <v>0</v>
      </c>
      <c r="H8089" s="7" cm="1">
        <f t="array" aca="1" ref="H8089" ca="1">INDEX(Subscribers!$G$2:$G$1001, INT((ROW()-2)/12)+1)</f>
        <v>19.989999999999998</v>
      </c>
      <c r="I8089">
        <f t="shared" ca="1" si="514"/>
        <v>0</v>
      </c>
    </row>
    <row r="8090" spans="1:9">
      <c r="A8090" cm="1">
        <f t="array" ref="A8090">INDEX(Subscribers!$A$2:$A$1001, INT((ROW()-2)/12)+1)</f>
        <v>675</v>
      </c>
      <c r="B8090">
        <f t="shared" si="511"/>
        <v>1</v>
      </c>
      <c r="C8090" s="9" cm="1">
        <f t="array" ref="C8090">INDEX(Months!$A$2:$A$13, $B8090)</f>
        <v>45292</v>
      </c>
      <c r="D8090" s="9" cm="1">
        <f t="array" aca="1" ref="D8090" ca="1">INDEX(Subscribers!$F$2:$F$1001, INT((ROW()-2)/12)+1)</f>
        <v>45444</v>
      </c>
      <c r="E8090" s="5" cm="1">
        <f t="array" aca="1" ref="E8090" ca="1">INDEX(Subscribers!$Q$2:$Q$1001, INT((ROW()-2)/12)+1)</f>
        <v>999</v>
      </c>
      <c r="F8090" s="5">
        <f t="shared" ca="1" si="512"/>
        <v>0</v>
      </c>
      <c r="G8090" s="5">
        <f t="shared" ca="1" si="513"/>
        <v>0</v>
      </c>
      <c r="H8090" s="7" cm="1">
        <f t="array" aca="1" ref="H8090" ca="1">INDEX(Subscribers!$G$2:$G$1001, INT((ROW()-2)/12)+1)</f>
        <v>39.979999999999997</v>
      </c>
      <c r="I8090">
        <f t="shared" ca="1" si="514"/>
        <v>0</v>
      </c>
    </row>
    <row r="8091" spans="1:9">
      <c r="A8091" cm="1">
        <f t="array" ref="A8091">INDEX(Subscribers!$A$2:$A$1001, INT((ROW()-2)/12)+1)</f>
        <v>675</v>
      </c>
      <c r="B8091">
        <f t="shared" si="511"/>
        <v>2</v>
      </c>
      <c r="C8091" s="9" cm="1">
        <f t="array" ref="C8091">INDEX(Months!$A$2:$A$13, $B8091)</f>
        <v>45323</v>
      </c>
      <c r="D8091" s="9" cm="1">
        <f t="array" aca="1" ref="D8091" ca="1">INDEX(Subscribers!$F$2:$F$1001, INT((ROW()-2)/12)+1)</f>
        <v>45444</v>
      </c>
      <c r="E8091" s="5" cm="1">
        <f t="array" aca="1" ref="E8091" ca="1">INDEX(Subscribers!$Q$2:$Q$1001, INT((ROW()-2)/12)+1)</f>
        <v>999</v>
      </c>
      <c r="F8091" s="5">
        <f t="shared" ca="1" si="512"/>
        <v>0</v>
      </c>
      <c r="G8091" s="5">
        <f t="shared" ca="1" si="513"/>
        <v>0</v>
      </c>
      <c r="H8091" s="7" cm="1">
        <f t="array" aca="1" ref="H8091" ca="1">INDEX(Subscribers!$G$2:$G$1001, INT((ROW()-2)/12)+1)</f>
        <v>39.979999999999997</v>
      </c>
      <c r="I8091">
        <f t="shared" ca="1" si="514"/>
        <v>0</v>
      </c>
    </row>
    <row r="8092" spans="1:9">
      <c r="A8092" cm="1">
        <f t="array" ref="A8092">INDEX(Subscribers!$A$2:$A$1001, INT((ROW()-2)/12)+1)</f>
        <v>675</v>
      </c>
      <c r="B8092">
        <f t="shared" si="511"/>
        <v>3</v>
      </c>
      <c r="C8092" s="9" cm="1">
        <f t="array" ref="C8092">INDEX(Months!$A$2:$A$13, $B8092)</f>
        <v>45352</v>
      </c>
      <c r="D8092" s="9" cm="1">
        <f t="array" aca="1" ref="D8092" ca="1">INDEX(Subscribers!$F$2:$F$1001, INT((ROW()-2)/12)+1)</f>
        <v>45444</v>
      </c>
      <c r="E8092" s="5" cm="1">
        <f t="array" aca="1" ref="E8092" ca="1">INDEX(Subscribers!$Q$2:$Q$1001, INT((ROW()-2)/12)+1)</f>
        <v>999</v>
      </c>
      <c r="F8092" s="5">
        <f t="shared" ca="1" si="512"/>
        <v>0</v>
      </c>
      <c r="G8092" s="5">
        <f t="shared" ca="1" si="513"/>
        <v>0</v>
      </c>
      <c r="H8092" s="7" cm="1">
        <f t="array" aca="1" ref="H8092" ca="1">INDEX(Subscribers!$G$2:$G$1001, INT((ROW()-2)/12)+1)</f>
        <v>39.979999999999997</v>
      </c>
      <c r="I8092">
        <f t="shared" ca="1" si="514"/>
        <v>0</v>
      </c>
    </row>
    <row r="8093" spans="1:9">
      <c r="A8093" cm="1">
        <f t="array" ref="A8093">INDEX(Subscribers!$A$2:$A$1001, INT((ROW()-2)/12)+1)</f>
        <v>675</v>
      </c>
      <c r="B8093">
        <f t="shared" si="511"/>
        <v>4</v>
      </c>
      <c r="C8093" s="9" cm="1">
        <f t="array" ref="C8093">INDEX(Months!$A$2:$A$13, $B8093)</f>
        <v>45383</v>
      </c>
      <c r="D8093" s="9" cm="1">
        <f t="array" aca="1" ref="D8093" ca="1">INDEX(Subscribers!$F$2:$F$1001, INT((ROW()-2)/12)+1)</f>
        <v>45444</v>
      </c>
      <c r="E8093" s="5" cm="1">
        <f t="array" aca="1" ref="E8093" ca="1">INDEX(Subscribers!$Q$2:$Q$1001, INT((ROW()-2)/12)+1)</f>
        <v>999</v>
      </c>
      <c r="F8093" s="5">
        <f t="shared" ca="1" si="512"/>
        <v>0</v>
      </c>
      <c r="G8093" s="5">
        <f t="shared" ca="1" si="513"/>
        <v>0</v>
      </c>
      <c r="H8093" s="7" cm="1">
        <f t="array" aca="1" ref="H8093" ca="1">INDEX(Subscribers!$G$2:$G$1001, INT((ROW()-2)/12)+1)</f>
        <v>39.979999999999997</v>
      </c>
      <c r="I8093">
        <f t="shared" ca="1" si="514"/>
        <v>0</v>
      </c>
    </row>
    <row r="8094" spans="1:9">
      <c r="A8094" cm="1">
        <f t="array" ref="A8094">INDEX(Subscribers!$A$2:$A$1001, INT((ROW()-2)/12)+1)</f>
        <v>675</v>
      </c>
      <c r="B8094">
        <f t="shared" si="511"/>
        <v>5</v>
      </c>
      <c r="C8094" s="9" cm="1">
        <f t="array" ref="C8094">INDEX(Months!$A$2:$A$13, $B8094)</f>
        <v>45413</v>
      </c>
      <c r="D8094" s="9" cm="1">
        <f t="array" aca="1" ref="D8094" ca="1">INDEX(Subscribers!$F$2:$F$1001, INT((ROW()-2)/12)+1)</f>
        <v>45444</v>
      </c>
      <c r="E8094" s="5" cm="1">
        <f t="array" aca="1" ref="E8094" ca="1">INDEX(Subscribers!$Q$2:$Q$1001, INT((ROW()-2)/12)+1)</f>
        <v>999</v>
      </c>
      <c r="F8094" s="5">
        <f t="shared" ca="1" si="512"/>
        <v>0</v>
      </c>
      <c r="G8094" s="5">
        <f t="shared" ca="1" si="513"/>
        <v>0</v>
      </c>
      <c r="H8094" s="7" cm="1">
        <f t="array" aca="1" ref="H8094" ca="1">INDEX(Subscribers!$G$2:$G$1001, INT((ROW()-2)/12)+1)</f>
        <v>39.979999999999997</v>
      </c>
      <c r="I8094">
        <f t="shared" ca="1" si="514"/>
        <v>0</v>
      </c>
    </row>
    <row r="8095" spans="1:9">
      <c r="A8095" cm="1">
        <f t="array" ref="A8095">INDEX(Subscribers!$A$2:$A$1001, INT((ROW()-2)/12)+1)</f>
        <v>675</v>
      </c>
      <c r="B8095">
        <f t="shared" si="511"/>
        <v>6</v>
      </c>
      <c r="C8095" s="9" cm="1">
        <f t="array" ref="C8095">INDEX(Months!$A$2:$A$13, $B8095)</f>
        <v>45444</v>
      </c>
      <c r="D8095" s="9" cm="1">
        <f t="array" aca="1" ref="D8095" ca="1">INDEX(Subscribers!$F$2:$F$1001, INT((ROW()-2)/12)+1)</f>
        <v>45444</v>
      </c>
      <c r="E8095" s="5" cm="1">
        <f t="array" aca="1" ref="E8095" ca="1">INDEX(Subscribers!$Q$2:$Q$1001, INT((ROW()-2)/12)+1)</f>
        <v>999</v>
      </c>
      <c r="F8095" s="5">
        <f t="shared" ca="1" si="512"/>
        <v>1</v>
      </c>
      <c r="G8095" s="5">
        <f t="shared" ca="1" si="513"/>
        <v>0</v>
      </c>
      <c r="H8095" s="7" cm="1">
        <f t="array" aca="1" ref="H8095" ca="1">INDEX(Subscribers!$G$2:$G$1001, INT((ROW()-2)/12)+1)</f>
        <v>39.979999999999997</v>
      </c>
      <c r="I8095">
        <f t="shared" ca="1" si="514"/>
        <v>39.979999999999997</v>
      </c>
    </row>
    <row r="8096" spans="1:9">
      <c r="A8096" cm="1">
        <f t="array" ref="A8096">INDEX(Subscribers!$A$2:$A$1001, INT((ROW()-2)/12)+1)</f>
        <v>675</v>
      </c>
      <c r="B8096">
        <f t="shared" si="511"/>
        <v>7</v>
      </c>
      <c r="C8096" s="9" cm="1">
        <f t="array" ref="C8096">INDEX(Months!$A$2:$A$13, $B8096)</f>
        <v>45474</v>
      </c>
      <c r="D8096" s="9" cm="1">
        <f t="array" aca="1" ref="D8096" ca="1">INDEX(Subscribers!$F$2:$F$1001, INT((ROW()-2)/12)+1)</f>
        <v>45444</v>
      </c>
      <c r="E8096" s="5" cm="1">
        <f t="array" aca="1" ref="E8096" ca="1">INDEX(Subscribers!$Q$2:$Q$1001, INT((ROW()-2)/12)+1)</f>
        <v>999</v>
      </c>
      <c r="F8096" s="5">
        <f t="shared" ca="1" si="512"/>
        <v>1</v>
      </c>
      <c r="G8096" s="5">
        <f t="shared" ca="1" si="513"/>
        <v>0</v>
      </c>
      <c r="H8096" s="7" cm="1">
        <f t="array" aca="1" ref="H8096" ca="1">INDEX(Subscribers!$G$2:$G$1001, INT((ROW()-2)/12)+1)</f>
        <v>39.979999999999997</v>
      </c>
      <c r="I8096">
        <f t="shared" ca="1" si="514"/>
        <v>39.979999999999997</v>
      </c>
    </row>
    <row r="8097" spans="1:9">
      <c r="A8097" cm="1">
        <f t="array" ref="A8097">INDEX(Subscribers!$A$2:$A$1001, INT((ROW()-2)/12)+1)</f>
        <v>675</v>
      </c>
      <c r="B8097">
        <f t="shared" si="511"/>
        <v>8</v>
      </c>
      <c r="C8097" s="9" cm="1">
        <f t="array" ref="C8097">INDEX(Months!$A$2:$A$13, $B8097)</f>
        <v>45505</v>
      </c>
      <c r="D8097" s="9" cm="1">
        <f t="array" aca="1" ref="D8097" ca="1">INDEX(Subscribers!$F$2:$F$1001, INT((ROW()-2)/12)+1)</f>
        <v>45444</v>
      </c>
      <c r="E8097" s="5" cm="1">
        <f t="array" aca="1" ref="E8097" ca="1">INDEX(Subscribers!$Q$2:$Q$1001, INT((ROW()-2)/12)+1)</f>
        <v>999</v>
      </c>
      <c r="F8097" s="5">
        <f t="shared" ca="1" si="512"/>
        <v>1</v>
      </c>
      <c r="G8097" s="5">
        <f t="shared" ca="1" si="513"/>
        <v>0</v>
      </c>
      <c r="H8097" s="7" cm="1">
        <f t="array" aca="1" ref="H8097" ca="1">INDEX(Subscribers!$G$2:$G$1001, INT((ROW()-2)/12)+1)</f>
        <v>39.979999999999997</v>
      </c>
      <c r="I8097">
        <f t="shared" ca="1" si="514"/>
        <v>39.979999999999997</v>
      </c>
    </row>
    <row r="8098" spans="1:9">
      <c r="A8098" cm="1">
        <f t="array" ref="A8098">INDEX(Subscribers!$A$2:$A$1001, INT((ROW()-2)/12)+1)</f>
        <v>675</v>
      </c>
      <c r="B8098">
        <f t="shared" si="511"/>
        <v>9</v>
      </c>
      <c r="C8098" s="9" cm="1">
        <f t="array" ref="C8098">INDEX(Months!$A$2:$A$13, $B8098)</f>
        <v>45536</v>
      </c>
      <c r="D8098" s="9" cm="1">
        <f t="array" aca="1" ref="D8098" ca="1">INDEX(Subscribers!$F$2:$F$1001, INT((ROW()-2)/12)+1)</f>
        <v>45444</v>
      </c>
      <c r="E8098" s="5" cm="1">
        <f t="array" aca="1" ref="E8098" ca="1">INDEX(Subscribers!$Q$2:$Q$1001, INT((ROW()-2)/12)+1)</f>
        <v>999</v>
      </c>
      <c r="F8098" s="5">
        <f t="shared" ca="1" si="512"/>
        <v>1</v>
      </c>
      <c r="G8098" s="5">
        <f t="shared" ca="1" si="513"/>
        <v>0</v>
      </c>
      <c r="H8098" s="7" cm="1">
        <f t="array" aca="1" ref="H8098" ca="1">INDEX(Subscribers!$G$2:$G$1001, INT((ROW()-2)/12)+1)</f>
        <v>39.979999999999997</v>
      </c>
      <c r="I8098">
        <f t="shared" ca="1" si="514"/>
        <v>39.979999999999997</v>
      </c>
    </row>
    <row r="8099" spans="1:9">
      <c r="A8099" cm="1">
        <f t="array" ref="A8099">INDEX(Subscribers!$A$2:$A$1001, INT((ROW()-2)/12)+1)</f>
        <v>675</v>
      </c>
      <c r="B8099">
        <f t="shared" si="511"/>
        <v>10</v>
      </c>
      <c r="C8099" s="9" cm="1">
        <f t="array" ref="C8099">INDEX(Months!$A$2:$A$13, $B8099)</f>
        <v>45566</v>
      </c>
      <c r="D8099" s="9" cm="1">
        <f t="array" aca="1" ref="D8099" ca="1">INDEX(Subscribers!$F$2:$F$1001, INT((ROW()-2)/12)+1)</f>
        <v>45444</v>
      </c>
      <c r="E8099" s="5" cm="1">
        <f t="array" aca="1" ref="E8099" ca="1">INDEX(Subscribers!$Q$2:$Q$1001, INT((ROW()-2)/12)+1)</f>
        <v>999</v>
      </c>
      <c r="F8099" s="5">
        <f t="shared" ca="1" si="512"/>
        <v>1</v>
      </c>
      <c r="G8099" s="5">
        <f t="shared" ca="1" si="513"/>
        <v>0</v>
      </c>
      <c r="H8099" s="7" cm="1">
        <f t="array" aca="1" ref="H8099" ca="1">INDEX(Subscribers!$G$2:$G$1001, INT((ROW()-2)/12)+1)</f>
        <v>39.979999999999997</v>
      </c>
      <c r="I8099">
        <f t="shared" ca="1" si="514"/>
        <v>39.979999999999997</v>
      </c>
    </row>
    <row r="8100" spans="1:9">
      <c r="A8100" cm="1">
        <f t="array" ref="A8100">INDEX(Subscribers!$A$2:$A$1001, INT((ROW()-2)/12)+1)</f>
        <v>675</v>
      </c>
      <c r="B8100">
        <f t="shared" si="511"/>
        <v>11</v>
      </c>
      <c r="C8100" s="9" cm="1">
        <f t="array" ref="C8100">INDEX(Months!$A$2:$A$13, $B8100)</f>
        <v>45597</v>
      </c>
      <c r="D8100" s="9" cm="1">
        <f t="array" aca="1" ref="D8100" ca="1">INDEX(Subscribers!$F$2:$F$1001, INT((ROW()-2)/12)+1)</f>
        <v>45444</v>
      </c>
      <c r="E8100" s="5" cm="1">
        <f t="array" aca="1" ref="E8100" ca="1">INDEX(Subscribers!$Q$2:$Q$1001, INT((ROW()-2)/12)+1)</f>
        <v>999</v>
      </c>
      <c r="F8100" s="5">
        <f t="shared" ca="1" si="512"/>
        <v>1</v>
      </c>
      <c r="G8100" s="5">
        <f t="shared" ca="1" si="513"/>
        <v>0</v>
      </c>
      <c r="H8100" s="7" cm="1">
        <f t="array" aca="1" ref="H8100" ca="1">INDEX(Subscribers!$G$2:$G$1001, INT((ROW()-2)/12)+1)</f>
        <v>39.979999999999997</v>
      </c>
      <c r="I8100">
        <f t="shared" ca="1" si="514"/>
        <v>39.979999999999997</v>
      </c>
    </row>
    <row r="8101" spans="1:9">
      <c r="A8101" cm="1">
        <f t="array" ref="A8101">INDEX(Subscribers!$A$2:$A$1001, INT((ROW()-2)/12)+1)</f>
        <v>675</v>
      </c>
      <c r="B8101">
        <f t="shared" si="511"/>
        <v>12</v>
      </c>
      <c r="C8101" s="9" cm="1">
        <f t="array" ref="C8101">INDEX(Months!$A$2:$A$13, $B8101)</f>
        <v>45627</v>
      </c>
      <c r="D8101" s="9" cm="1">
        <f t="array" aca="1" ref="D8101" ca="1">INDEX(Subscribers!$F$2:$F$1001, INT((ROW()-2)/12)+1)</f>
        <v>45444</v>
      </c>
      <c r="E8101" s="5" cm="1">
        <f t="array" aca="1" ref="E8101" ca="1">INDEX(Subscribers!$Q$2:$Q$1001, INT((ROW()-2)/12)+1)</f>
        <v>999</v>
      </c>
      <c r="F8101" s="5">
        <f t="shared" ca="1" si="512"/>
        <v>1</v>
      </c>
      <c r="G8101" s="5">
        <f t="shared" ca="1" si="513"/>
        <v>0</v>
      </c>
      <c r="H8101" s="7" cm="1">
        <f t="array" aca="1" ref="H8101" ca="1">INDEX(Subscribers!$G$2:$G$1001, INT((ROW()-2)/12)+1)</f>
        <v>39.979999999999997</v>
      </c>
      <c r="I8101">
        <f t="shared" ca="1" si="514"/>
        <v>39.979999999999997</v>
      </c>
    </row>
    <row r="8102" spans="1:9">
      <c r="A8102" cm="1">
        <f t="array" ref="A8102">INDEX(Subscribers!$A$2:$A$1001, INT((ROW()-2)/12)+1)</f>
        <v>676</v>
      </c>
      <c r="B8102">
        <f t="shared" si="511"/>
        <v>1</v>
      </c>
      <c r="C8102" s="9" cm="1">
        <f t="array" ref="C8102">INDEX(Months!$A$2:$A$13, $B8102)</f>
        <v>45292</v>
      </c>
      <c r="D8102" s="9" cm="1">
        <f t="array" aca="1" ref="D8102" ca="1">INDEX(Subscribers!$F$2:$F$1001, INT((ROW()-2)/12)+1)</f>
        <v>45627</v>
      </c>
      <c r="E8102" s="5" cm="1">
        <f t="array" aca="1" ref="E8102" ca="1">INDEX(Subscribers!$Q$2:$Q$1001, INT((ROW()-2)/12)+1)</f>
        <v>999</v>
      </c>
      <c r="F8102" s="5">
        <f t="shared" ca="1" si="512"/>
        <v>0</v>
      </c>
      <c r="G8102" s="5">
        <f t="shared" ca="1" si="513"/>
        <v>0</v>
      </c>
      <c r="H8102" s="7" cm="1">
        <f t="array" aca="1" ref="H8102" ca="1">INDEX(Subscribers!$G$2:$G$1001, INT((ROW()-2)/12)+1)</f>
        <v>39.979999999999997</v>
      </c>
      <c r="I8102">
        <f t="shared" ca="1" si="514"/>
        <v>0</v>
      </c>
    </row>
    <row r="8103" spans="1:9">
      <c r="A8103" cm="1">
        <f t="array" ref="A8103">INDEX(Subscribers!$A$2:$A$1001, INT((ROW()-2)/12)+1)</f>
        <v>676</v>
      </c>
      <c r="B8103">
        <f t="shared" si="511"/>
        <v>2</v>
      </c>
      <c r="C8103" s="9" cm="1">
        <f t="array" ref="C8103">INDEX(Months!$A$2:$A$13, $B8103)</f>
        <v>45323</v>
      </c>
      <c r="D8103" s="9" cm="1">
        <f t="array" aca="1" ref="D8103" ca="1">INDEX(Subscribers!$F$2:$F$1001, INT((ROW()-2)/12)+1)</f>
        <v>45627</v>
      </c>
      <c r="E8103" s="5" cm="1">
        <f t="array" aca="1" ref="E8103" ca="1">INDEX(Subscribers!$Q$2:$Q$1001, INT((ROW()-2)/12)+1)</f>
        <v>999</v>
      </c>
      <c r="F8103" s="5">
        <f t="shared" ca="1" si="512"/>
        <v>0</v>
      </c>
      <c r="G8103" s="5">
        <f t="shared" ca="1" si="513"/>
        <v>0</v>
      </c>
      <c r="H8103" s="7" cm="1">
        <f t="array" aca="1" ref="H8103" ca="1">INDEX(Subscribers!$G$2:$G$1001, INT((ROW()-2)/12)+1)</f>
        <v>39.979999999999997</v>
      </c>
      <c r="I8103">
        <f t="shared" ca="1" si="514"/>
        <v>0</v>
      </c>
    </row>
    <row r="8104" spans="1:9">
      <c r="A8104" cm="1">
        <f t="array" ref="A8104">INDEX(Subscribers!$A$2:$A$1001, INT((ROW()-2)/12)+1)</f>
        <v>676</v>
      </c>
      <c r="B8104">
        <f t="shared" si="511"/>
        <v>3</v>
      </c>
      <c r="C8104" s="9" cm="1">
        <f t="array" ref="C8104">INDEX(Months!$A$2:$A$13, $B8104)</f>
        <v>45352</v>
      </c>
      <c r="D8104" s="9" cm="1">
        <f t="array" aca="1" ref="D8104" ca="1">INDEX(Subscribers!$F$2:$F$1001, INT((ROW()-2)/12)+1)</f>
        <v>45627</v>
      </c>
      <c r="E8104" s="5" cm="1">
        <f t="array" aca="1" ref="E8104" ca="1">INDEX(Subscribers!$Q$2:$Q$1001, INT((ROW()-2)/12)+1)</f>
        <v>999</v>
      </c>
      <c r="F8104" s="5">
        <f t="shared" ca="1" si="512"/>
        <v>0</v>
      </c>
      <c r="G8104" s="5">
        <f t="shared" ca="1" si="513"/>
        <v>0</v>
      </c>
      <c r="H8104" s="7" cm="1">
        <f t="array" aca="1" ref="H8104" ca="1">INDEX(Subscribers!$G$2:$G$1001, INT((ROW()-2)/12)+1)</f>
        <v>39.979999999999997</v>
      </c>
      <c r="I8104">
        <f t="shared" ca="1" si="514"/>
        <v>0</v>
      </c>
    </row>
    <row r="8105" spans="1:9">
      <c r="A8105" cm="1">
        <f t="array" ref="A8105">INDEX(Subscribers!$A$2:$A$1001, INT((ROW()-2)/12)+1)</f>
        <v>676</v>
      </c>
      <c r="B8105">
        <f t="shared" si="511"/>
        <v>4</v>
      </c>
      <c r="C8105" s="9" cm="1">
        <f t="array" ref="C8105">INDEX(Months!$A$2:$A$13, $B8105)</f>
        <v>45383</v>
      </c>
      <c r="D8105" s="9" cm="1">
        <f t="array" aca="1" ref="D8105" ca="1">INDEX(Subscribers!$F$2:$F$1001, INT((ROW()-2)/12)+1)</f>
        <v>45627</v>
      </c>
      <c r="E8105" s="5" cm="1">
        <f t="array" aca="1" ref="E8105" ca="1">INDEX(Subscribers!$Q$2:$Q$1001, INT((ROW()-2)/12)+1)</f>
        <v>999</v>
      </c>
      <c r="F8105" s="5">
        <f t="shared" ca="1" si="512"/>
        <v>0</v>
      </c>
      <c r="G8105" s="5">
        <f t="shared" ca="1" si="513"/>
        <v>0</v>
      </c>
      <c r="H8105" s="7" cm="1">
        <f t="array" aca="1" ref="H8105" ca="1">INDEX(Subscribers!$G$2:$G$1001, INT((ROW()-2)/12)+1)</f>
        <v>39.979999999999997</v>
      </c>
      <c r="I8105">
        <f t="shared" ca="1" si="514"/>
        <v>0</v>
      </c>
    </row>
    <row r="8106" spans="1:9">
      <c r="A8106" cm="1">
        <f t="array" ref="A8106">INDEX(Subscribers!$A$2:$A$1001, INT((ROW()-2)/12)+1)</f>
        <v>676</v>
      </c>
      <c r="B8106">
        <f t="shared" si="511"/>
        <v>5</v>
      </c>
      <c r="C8106" s="9" cm="1">
        <f t="array" ref="C8106">INDEX(Months!$A$2:$A$13, $B8106)</f>
        <v>45413</v>
      </c>
      <c r="D8106" s="9" cm="1">
        <f t="array" aca="1" ref="D8106" ca="1">INDEX(Subscribers!$F$2:$F$1001, INT((ROW()-2)/12)+1)</f>
        <v>45627</v>
      </c>
      <c r="E8106" s="5" cm="1">
        <f t="array" aca="1" ref="E8106" ca="1">INDEX(Subscribers!$Q$2:$Q$1001, INT((ROW()-2)/12)+1)</f>
        <v>999</v>
      </c>
      <c r="F8106" s="5">
        <f t="shared" ca="1" si="512"/>
        <v>0</v>
      </c>
      <c r="G8106" s="5">
        <f t="shared" ca="1" si="513"/>
        <v>0</v>
      </c>
      <c r="H8106" s="7" cm="1">
        <f t="array" aca="1" ref="H8106" ca="1">INDEX(Subscribers!$G$2:$G$1001, INT((ROW()-2)/12)+1)</f>
        <v>39.979999999999997</v>
      </c>
      <c r="I8106">
        <f t="shared" ca="1" si="514"/>
        <v>0</v>
      </c>
    </row>
    <row r="8107" spans="1:9">
      <c r="A8107" cm="1">
        <f t="array" ref="A8107">INDEX(Subscribers!$A$2:$A$1001, INT((ROW()-2)/12)+1)</f>
        <v>676</v>
      </c>
      <c r="B8107">
        <f t="shared" si="511"/>
        <v>6</v>
      </c>
      <c r="C8107" s="9" cm="1">
        <f t="array" ref="C8107">INDEX(Months!$A$2:$A$13, $B8107)</f>
        <v>45444</v>
      </c>
      <c r="D8107" s="9" cm="1">
        <f t="array" aca="1" ref="D8107" ca="1">INDEX(Subscribers!$F$2:$F$1001, INT((ROW()-2)/12)+1)</f>
        <v>45627</v>
      </c>
      <c r="E8107" s="5" cm="1">
        <f t="array" aca="1" ref="E8107" ca="1">INDEX(Subscribers!$Q$2:$Q$1001, INT((ROW()-2)/12)+1)</f>
        <v>999</v>
      </c>
      <c r="F8107" s="5">
        <f t="shared" ca="1" si="512"/>
        <v>0</v>
      </c>
      <c r="G8107" s="5">
        <f t="shared" ca="1" si="513"/>
        <v>0</v>
      </c>
      <c r="H8107" s="7" cm="1">
        <f t="array" aca="1" ref="H8107" ca="1">INDEX(Subscribers!$G$2:$G$1001, INT((ROW()-2)/12)+1)</f>
        <v>39.979999999999997</v>
      </c>
      <c r="I8107">
        <f t="shared" ca="1" si="514"/>
        <v>0</v>
      </c>
    </row>
    <row r="8108" spans="1:9">
      <c r="A8108" cm="1">
        <f t="array" ref="A8108">INDEX(Subscribers!$A$2:$A$1001, INT((ROW()-2)/12)+1)</f>
        <v>676</v>
      </c>
      <c r="B8108">
        <f t="shared" si="511"/>
        <v>7</v>
      </c>
      <c r="C8108" s="9" cm="1">
        <f t="array" ref="C8108">INDEX(Months!$A$2:$A$13, $B8108)</f>
        <v>45474</v>
      </c>
      <c r="D8108" s="9" cm="1">
        <f t="array" aca="1" ref="D8108" ca="1">INDEX(Subscribers!$F$2:$F$1001, INT((ROW()-2)/12)+1)</f>
        <v>45627</v>
      </c>
      <c r="E8108" s="5" cm="1">
        <f t="array" aca="1" ref="E8108" ca="1">INDEX(Subscribers!$Q$2:$Q$1001, INT((ROW()-2)/12)+1)</f>
        <v>999</v>
      </c>
      <c r="F8108" s="5">
        <f t="shared" ca="1" si="512"/>
        <v>0</v>
      </c>
      <c r="G8108" s="5">
        <f t="shared" ca="1" si="513"/>
        <v>0</v>
      </c>
      <c r="H8108" s="7" cm="1">
        <f t="array" aca="1" ref="H8108" ca="1">INDEX(Subscribers!$G$2:$G$1001, INT((ROW()-2)/12)+1)</f>
        <v>39.979999999999997</v>
      </c>
      <c r="I8108">
        <f t="shared" ca="1" si="514"/>
        <v>0</v>
      </c>
    </row>
    <row r="8109" spans="1:9">
      <c r="A8109" cm="1">
        <f t="array" ref="A8109">INDEX(Subscribers!$A$2:$A$1001, INT((ROW()-2)/12)+1)</f>
        <v>676</v>
      </c>
      <c r="B8109">
        <f t="shared" si="511"/>
        <v>8</v>
      </c>
      <c r="C8109" s="9" cm="1">
        <f t="array" ref="C8109">INDEX(Months!$A$2:$A$13, $B8109)</f>
        <v>45505</v>
      </c>
      <c r="D8109" s="9" cm="1">
        <f t="array" aca="1" ref="D8109" ca="1">INDEX(Subscribers!$F$2:$F$1001, INT((ROW()-2)/12)+1)</f>
        <v>45627</v>
      </c>
      <c r="E8109" s="5" cm="1">
        <f t="array" aca="1" ref="E8109" ca="1">INDEX(Subscribers!$Q$2:$Q$1001, INT((ROW()-2)/12)+1)</f>
        <v>999</v>
      </c>
      <c r="F8109" s="5">
        <f t="shared" ca="1" si="512"/>
        <v>0</v>
      </c>
      <c r="G8109" s="5">
        <f t="shared" ca="1" si="513"/>
        <v>0</v>
      </c>
      <c r="H8109" s="7" cm="1">
        <f t="array" aca="1" ref="H8109" ca="1">INDEX(Subscribers!$G$2:$G$1001, INT((ROW()-2)/12)+1)</f>
        <v>39.979999999999997</v>
      </c>
      <c r="I8109">
        <f t="shared" ca="1" si="514"/>
        <v>0</v>
      </c>
    </row>
    <row r="8110" spans="1:9">
      <c r="A8110" cm="1">
        <f t="array" ref="A8110">INDEX(Subscribers!$A$2:$A$1001, INT((ROW()-2)/12)+1)</f>
        <v>676</v>
      </c>
      <c r="B8110">
        <f t="shared" si="511"/>
        <v>9</v>
      </c>
      <c r="C8110" s="9" cm="1">
        <f t="array" ref="C8110">INDEX(Months!$A$2:$A$13, $B8110)</f>
        <v>45536</v>
      </c>
      <c r="D8110" s="9" cm="1">
        <f t="array" aca="1" ref="D8110" ca="1">INDEX(Subscribers!$F$2:$F$1001, INT((ROW()-2)/12)+1)</f>
        <v>45627</v>
      </c>
      <c r="E8110" s="5" cm="1">
        <f t="array" aca="1" ref="E8110" ca="1">INDEX(Subscribers!$Q$2:$Q$1001, INT((ROW()-2)/12)+1)</f>
        <v>999</v>
      </c>
      <c r="F8110" s="5">
        <f t="shared" ca="1" si="512"/>
        <v>0</v>
      </c>
      <c r="G8110" s="5">
        <f t="shared" ca="1" si="513"/>
        <v>0</v>
      </c>
      <c r="H8110" s="7" cm="1">
        <f t="array" aca="1" ref="H8110" ca="1">INDEX(Subscribers!$G$2:$G$1001, INT((ROW()-2)/12)+1)</f>
        <v>39.979999999999997</v>
      </c>
      <c r="I8110">
        <f t="shared" ca="1" si="514"/>
        <v>0</v>
      </c>
    </row>
    <row r="8111" spans="1:9">
      <c r="A8111" cm="1">
        <f t="array" ref="A8111">INDEX(Subscribers!$A$2:$A$1001, INT((ROW()-2)/12)+1)</f>
        <v>676</v>
      </c>
      <c r="B8111">
        <f t="shared" si="511"/>
        <v>10</v>
      </c>
      <c r="C8111" s="9" cm="1">
        <f t="array" ref="C8111">INDEX(Months!$A$2:$A$13, $B8111)</f>
        <v>45566</v>
      </c>
      <c r="D8111" s="9" cm="1">
        <f t="array" aca="1" ref="D8111" ca="1">INDEX(Subscribers!$F$2:$F$1001, INT((ROW()-2)/12)+1)</f>
        <v>45627</v>
      </c>
      <c r="E8111" s="5" cm="1">
        <f t="array" aca="1" ref="E8111" ca="1">INDEX(Subscribers!$Q$2:$Q$1001, INT((ROW()-2)/12)+1)</f>
        <v>999</v>
      </c>
      <c r="F8111" s="5">
        <f t="shared" ca="1" si="512"/>
        <v>0</v>
      </c>
      <c r="G8111" s="5">
        <f t="shared" ca="1" si="513"/>
        <v>0</v>
      </c>
      <c r="H8111" s="7" cm="1">
        <f t="array" aca="1" ref="H8111" ca="1">INDEX(Subscribers!$G$2:$G$1001, INT((ROW()-2)/12)+1)</f>
        <v>39.979999999999997</v>
      </c>
      <c r="I8111">
        <f t="shared" ca="1" si="514"/>
        <v>0</v>
      </c>
    </row>
    <row r="8112" spans="1:9">
      <c r="A8112" cm="1">
        <f t="array" ref="A8112">INDEX(Subscribers!$A$2:$A$1001, INT((ROW()-2)/12)+1)</f>
        <v>676</v>
      </c>
      <c r="B8112">
        <f t="shared" si="511"/>
        <v>11</v>
      </c>
      <c r="C8112" s="9" cm="1">
        <f t="array" ref="C8112">INDEX(Months!$A$2:$A$13, $B8112)</f>
        <v>45597</v>
      </c>
      <c r="D8112" s="9" cm="1">
        <f t="array" aca="1" ref="D8112" ca="1">INDEX(Subscribers!$F$2:$F$1001, INT((ROW()-2)/12)+1)</f>
        <v>45627</v>
      </c>
      <c r="E8112" s="5" cm="1">
        <f t="array" aca="1" ref="E8112" ca="1">INDEX(Subscribers!$Q$2:$Q$1001, INT((ROW()-2)/12)+1)</f>
        <v>999</v>
      </c>
      <c r="F8112" s="5">
        <f t="shared" ca="1" si="512"/>
        <v>0</v>
      </c>
      <c r="G8112" s="5">
        <f t="shared" ca="1" si="513"/>
        <v>0</v>
      </c>
      <c r="H8112" s="7" cm="1">
        <f t="array" aca="1" ref="H8112" ca="1">INDEX(Subscribers!$G$2:$G$1001, INT((ROW()-2)/12)+1)</f>
        <v>39.979999999999997</v>
      </c>
      <c r="I8112">
        <f t="shared" ca="1" si="514"/>
        <v>0</v>
      </c>
    </row>
    <row r="8113" spans="1:9">
      <c r="A8113" cm="1">
        <f t="array" ref="A8113">INDEX(Subscribers!$A$2:$A$1001, INT((ROW()-2)/12)+1)</f>
        <v>676</v>
      </c>
      <c r="B8113">
        <f t="shared" si="511"/>
        <v>12</v>
      </c>
      <c r="C8113" s="9" cm="1">
        <f t="array" ref="C8113">INDEX(Months!$A$2:$A$13, $B8113)</f>
        <v>45627</v>
      </c>
      <c r="D8113" s="9" cm="1">
        <f t="array" aca="1" ref="D8113" ca="1">INDEX(Subscribers!$F$2:$F$1001, INT((ROW()-2)/12)+1)</f>
        <v>45627</v>
      </c>
      <c r="E8113" s="5" cm="1">
        <f t="array" aca="1" ref="E8113" ca="1">INDEX(Subscribers!$Q$2:$Q$1001, INT((ROW()-2)/12)+1)</f>
        <v>999</v>
      </c>
      <c r="F8113" s="5">
        <f t="shared" ca="1" si="512"/>
        <v>1</v>
      </c>
      <c r="G8113" s="5">
        <f t="shared" ca="1" si="513"/>
        <v>0</v>
      </c>
      <c r="H8113" s="7" cm="1">
        <f t="array" aca="1" ref="H8113" ca="1">INDEX(Subscribers!$G$2:$G$1001, INT((ROW()-2)/12)+1)</f>
        <v>39.979999999999997</v>
      </c>
      <c r="I8113">
        <f t="shared" ca="1" si="514"/>
        <v>39.979999999999997</v>
      </c>
    </row>
    <row r="8114" spans="1:9">
      <c r="A8114" cm="1">
        <f t="array" ref="A8114">INDEX(Subscribers!$A$2:$A$1001, INT((ROW()-2)/12)+1)</f>
        <v>677</v>
      </c>
      <c r="B8114">
        <f t="shared" si="511"/>
        <v>1</v>
      </c>
      <c r="C8114" s="9" cm="1">
        <f t="array" ref="C8114">INDEX(Months!$A$2:$A$13, $B8114)</f>
        <v>45292</v>
      </c>
      <c r="D8114" s="9" cm="1">
        <f t="array" aca="1" ref="D8114" ca="1">INDEX(Subscribers!$F$2:$F$1001, INT((ROW()-2)/12)+1)</f>
        <v>45413</v>
      </c>
      <c r="E8114" s="5" cm="1">
        <f t="array" aca="1" ref="E8114" ca="1">INDEX(Subscribers!$Q$2:$Q$1001, INT((ROW()-2)/12)+1)</f>
        <v>999</v>
      </c>
      <c r="F8114" s="5">
        <f t="shared" ca="1" si="512"/>
        <v>0</v>
      </c>
      <c r="G8114" s="5">
        <f t="shared" ca="1" si="513"/>
        <v>0</v>
      </c>
      <c r="H8114" s="7" cm="1">
        <f t="array" aca="1" ref="H8114" ca="1">INDEX(Subscribers!$G$2:$G$1001, INT((ROW()-2)/12)+1)</f>
        <v>26.979999999999997</v>
      </c>
      <c r="I8114">
        <f t="shared" ca="1" si="514"/>
        <v>0</v>
      </c>
    </row>
    <row r="8115" spans="1:9">
      <c r="A8115" cm="1">
        <f t="array" ref="A8115">INDEX(Subscribers!$A$2:$A$1001, INT((ROW()-2)/12)+1)</f>
        <v>677</v>
      </c>
      <c r="B8115">
        <f t="shared" si="511"/>
        <v>2</v>
      </c>
      <c r="C8115" s="9" cm="1">
        <f t="array" ref="C8115">INDEX(Months!$A$2:$A$13, $B8115)</f>
        <v>45323</v>
      </c>
      <c r="D8115" s="9" cm="1">
        <f t="array" aca="1" ref="D8115" ca="1">INDEX(Subscribers!$F$2:$F$1001, INT((ROW()-2)/12)+1)</f>
        <v>45413</v>
      </c>
      <c r="E8115" s="5" cm="1">
        <f t="array" aca="1" ref="E8115" ca="1">INDEX(Subscribers!$Q$2:$Q$1001, INT((ROW()-2)/12)+1)</f>
        <v>999</v>
      </c>
      <c r="F8115" s="5">
        <f t="shared" ca="1" si="512"/>
        <v>0</v>
      </c>
      <c r="G8115" s="5">
        <f t="shared" ca="1" si="513"/>
        <v>0</v>
      </c>
      <c r="H8115" s="7" cm="1">
        <f t="array" aca="1" ref="H8115" ca="1">INDEX(Subscribers!$G$2:$G$1001, INT((ROW()-2)/12)+1)</f>
        <v>26.979999999999997</v>
      </c>
      <c r="I8115">
        <f t="shared" ca="1" si="514"/>
        <v>0</v>
      </c>
    </row>
    <row r="8116" spans="1:9">
      <c r="A8116" cm="1">
        <f t="array" ref="A8116">INDEX(Subscribers!$A$2:$A$1001, INT((ROW()-2)/12)+1)</f>
        <v>677</v>
      </c>
      <c r="B8116">
        <f t="shared" si="511"/>
        <v>3</v>
      </c>
      <c r="C8116" s="9" cm="1">
        <f t="array" ref="C8116">INDEX(Months!$A$2:$A$13, $B8116)</f>
        <v>45352</v>
      </c>
      <c r="D8116" s="9" cm="1">
        <f t="array" aca="1" ref="D8116" ca="1">INDEX(Subscribers!$F$2:$F$1001, INT((ROW()-2)/12)+1)</f>
        <v>45413</v>
      </c>
      <c r="E8116" s="5" cm="1">
        <f t="array" aca="1" ref="E8116" ca="1">INDEX(Subscribers!$Q$2:$Q$1001, INT((ROW()-2)/12)+1)</f>
        <v>999</v>
      </c>
      <c r="F8116" s="5">
        <f t="shared" ca="1" si="512"/>
        <v>0</v>
      </c>
      <c r="G8116" s="5">
        <f t="shared" ca="1" si="513"/>
        <v>0</v>
      </c>
      <c r="H8116" s="7" cm="1">
        <f t="array" aca="1" ref="H8116" ca="1">INDEX(Subscribers!$G$2:$G$1001, INT((ROW()-2)/12)+1)</f>
        <v>26.979999999999997</v>
      </c>
      <c r="I8116">
        <f t="shared" ca="1" si="514"/>
        <v>0</v>
      </c>
    </row>
    <row r="8117" spans="1:9">
      <c r="A8117" cm="1">
        <f t="array" ref="A8117">INDEX(Subscribers!$A$2:$A$1001, INT((ROW()-2)/12)+1)</f>
        <v>677</v>
      </c>
      <c r="B8117">
        <f t="shared" si="511"/>
        <v>4</v>
      </c>
      <c r="C8117" s="9" cm="1">
        <f t="array" ref="C8117">INDEX(Months!$A$2:$A$13, $B8117)</f>
        <v>45383</v>
      </c>
      <c r="D8117" s="9" cm="1">
        <f t="array" aca="1" ref="D8117" ca="1">INDEX(Subscribers!$F$2:$F$1001, INT((ROW()-2)/12)+1)</f>
        <v>45413</v>
      </c>
      <c r="E8117" s="5" cm="1">
        <f t="array" aca="1" ref="E8117" ca="1">INDEX(Subscribers!$Q$2:$Q$1001, INT((ROW()-2)/12)+1)</f>
        <v>999</v>
      </c>
      <c r="F8117" s="5">
        <f t="shared" ca="1" si="512"/>
        <v>0</v>
      </c>
      <c r="G8117" s="5">
        <f t="shared" ca="1" si="513"/>
        <v>0</v>
      </c>
      <c r="H8117" s="7" cm="1">
        <f t="array" aca="1" ref="H8117" ca="1">INDEX(Subscribers!$G$2:$G$1001, INT((ROW()-2)/12)+1)</f>
        <v>26.979999999999997</v>
      </c>
      <c r="I8117">
        <f t="shared" ca="1" si="514"/>
        <v>0</v>
      </c>
    </row>
    <row r="8118" spans="1:9">
      <c r="A8118" cm="1">
        <f t="array" ref="A8118">INDEX(Subscribers!$A$2:$A$1001, INT((ROW()-2)/12)+1)</f>
        <v>677</v>
      </c>
      <c r="B8118">
        <f t="shared" si="511"/>
        <v>5</v>
      </c>
      <c r="C8118" s="9" cm="1">
        <f t="array" ref="C8118">INDEX(Months!$A$2:$A$13, $B8118)</f>
        <v>45413</v>
      </c>
      <c r="D8118" s="9" cm="1">
        <f t="array" aca="1" ref="D8118" ca="1">INDEX(Subscribers!$F$2:$F$1001, INT((ROW()-2)/12)+1)</f>
        <v>45413</v>
      </c>
      <c r="E8118" s="5" cm="1">
        <f t="array" aca="1" ref="E8118" ca="1">INDEX(Subscribers!$Q$2:$Q$1001, INT((ROW()-2)/12)+1)</f>
        <v>999</v>
      </c>
      <c r="F8118" s="5">
        <f t="shared" ca="1" si="512"/>
        <v>1</v>
      </c>
      <c r="G8118" s="5">
        <f t="shared" ca="1" si="513"/>
        <v>0</v>
      </c>
      <c r="H8118" s="7" cm="1">
        <f t="array" aca="1" ref="H8118" ca="1">INDEX(Subscribers!$G$2:$G$1001, INT((ROW()-2)/12)+1)</f>
        <v>26.979999999999997</v>
      </c>
      <c r="I8118">
        <f t="shared" ca="1" si="514"/>
        <v>26.979999999999997</v>
      </c>
    </row>
    <row r="8119" spans="1:9">
      <c r="A8119" cm="1">
        <f t="array" ref="A8119">INDEX(Subscribers!$A$2:$A$1001, INT((ROW()-2)/12)+1)</f>
        <v>677</v>
      </c>
      <c r="B8119">
        <f t="shared" si="511"/>
        <v>6</v>
      </c>
      <c r="C8119" s="9" cm="1">
        <f t="array" ref="C8119">INDEX(Months!$A$2:$A$13, $B8119)</f>
        <v>45444</v>
      </c>
      <c r="D8119" s="9" cm="1">
        <f t="array" aca="1" ref="D8119" ca="1">INDEX(Subscribers!$F$2:$F$1001, INT((ROW()-2)/12)+1)</f>
        <v>45413</v>
      </c>
      <c r="E8119" s="5" cm="1">
        <f t="array" aca="1" ref="E8119" ca="1">INDEX(Subscribers!$Q$2:$Q$1001, INT((ROW()-2)/12)+1)</f>
        <v>999</v>
      </c>
      <c r="F8119" s="5">
        <f t="shared" ca="1" si="512"/>
        <v>1</v>
      </c>
      <c r="G8119" s="5">
        <f t="shared" ca="1" si="513"/>
        <v>0</v>
      </c>
      <c r="H8119" s="7" cm="1">
        <f t="array" aca="1" ref="H8119" ca="1">INDEX(Subscribers!$G$2:$G$1001, INT((ROW()-2)/12)+1)</f>
        <v>26.979999999999997</v>
      </c>
      <c r="I8119">
        <f t="shared" ca="1" si="514"/>
        <v>26.979999999999997</v>
      </c>
    </row>
    <row r="8120" spans="1:9">
      <c r="A8120" cm="1">
        <f t="array" ref="A8120">INDEX(Subscribers!$A$2:$A$1001, INT((ROW()-2)/12)+1)</f>
        <v>677</v>
      </c>
      <c r="B8120">
        <f t="shared" si="511"/>
        <v>7</v>
      </c>
      <c r="C8120" s="9" cm="1">
        <f t="array" ref="C8120">INDEX(Months!$A$2:$A$13, $B8120)</f>
        <v>45474</v>
      </c>
      <c r="D8120" s="9" cm="1">
        <f t="array" aca="1" ref="D8120" ca="1">INDEX(Subscribers!$F$2:$F$1001, INT((ROW()-2)/12)+1)</f>
        <v>45413</v>
      </c>
      <c r="E8120" s="5" cm="1">
        <f t="array" aca="1" ref="E8120" ca="1">INDEX(Subscribers!$Q$2:$Q$1001, INT((ROW()-2)/12)+1)</f>
        <v>999</v>
      </c>
      <c r="F8120" s="5">
        <f t="shared" ca="1" si="512"/>
        <v>1</v>
      </c>
      <c r="G8120" s="5">
        <f t="shared" ca="1" si="513"/>
        <v>0</v>
      </c>
      <c r="H8120" s="7" cm="1">
        <f t="array" aca="1" ref="H8120" ca="1">INDEX(Subscribers!$G$2:$G$1001, INT((ROW()-2)/12)+1)</f>
        <v>26.979999999999997</v>
      </c>
      <c r="I8120">
        <f t="shared" ca="1" si="514"/>
        <v>26.979999999999997</v>
      </c>
    </row>
    <row r="8121" spans="1:9">
      <c r="A8121" cm="1">
        <f t="array" ref="A8121">INDEX(Subscribers!$A$2:$A$1001, INT((ROW()-2)/12)+1)</f>
        <v>677</v>
      </c>
      <c r="B8121">
        <f t="shared" si="511"/>
        <v>8</v>
      </c>
      <c r="C8121" s="9" cm="1">
        <f t="array" ref="C8121">INDEX(Months!$A$2:$A$13, $B8121)</f>
        <v>45505</v>
      </c>
      <c r="D8121" s="9" cm="1">
        <f t="array" aca="1" ref="D8121" ca="1">INDEX(Subscribers!$F$2:$F$1001, INT((ROW()-2)/12)+1)</f>
        <v>45413</v>
      </c>
      <c r="E8121" s="5" cm="1">
        <f t="array" aca="1" ref="E8121" ca="1">INDEX(Subscribers!$Q$2:$Q$1001, INT((ROW()-2)/12)+1)</f>
        <v>999</v>
      </c>
      <c r="F8121" s="5">
        <f t="shared" ca="1" si="512"/>
        <v>1</v>
      </c>
      <c r="G8121" s="5">
        <f t="shared" ca="1" si="513"/>
        <v>0</v>
      </c>
      <c r="H8121" s="7" cm="1">
        <f t="array" aca="1" ref="H8121" ca="1">INDEX(Subscribers!$G$2:$G$1001, INT((ROW()-2)/12)+1)</f>
        <v>26.979999999999997</v>
      </c>
      <c r="I8121">
        <f t="shared" ca="1" si="514"/>
        <v>26.979999999999997</v>
      </c>
    </row>
    <row r="8122" spans="1:9">
      <c r="A8122" cm="1">
        <f t="array" ref="A8122">INDEX(Subscribers!$A$2:$A$1001, INT((ROW()-2)/12)+1)</f>
        <v>677</v>
      </c>
      <c r="B8122">
        <f t="shared" si="511"/>
        <v>9</v>
      </c>
      <c r="C8122" s="9" cm="1">
        <f t="array" ref="C8122">INDEX(Months!$A$2:$A$13, $B8122)</f>
        <v>45536</v>
      </c>
      <c r="D8122" s="9" cm="1">
        <f t="array" aca="1" ref="D8122" ca="1">INDEX(Subscribers!$F$2:$F$1001, INT((ROW()-2)/12)+1)</f>
        <v>45413</v>
      </c>
      <c r="E8122" s="5" cm="1">
        <f t="array" aca="1" ref="E8122" ca="1">INDEX(Subscribers!$Q$2:$Q$1001, INT((ROW()-2)/12)+1)</f>
        <v>999</v>
      </c>
      <c r="F8122" s="5">
        <f t="shared" ca="1" si="512"/>
        <v>1</v>
      </c>
      <c r="G8122" s="5">
        <f t="shared" ca="1" si="513"/>
        <v>0</v>
      </c>
      <c r="H8122" s="7" cm="1">
        <f t="array" aca="1" ref="H8122" ca="1">INDEX(Subscribers!$G$2:$G$1001, INT((ROW()-2)/12)+1)</f>
        <v>26.979999999999997</v>
      </c>
      <c r="I8122">
        <f t="shared" ca="1" si="514"/>
        <v>26.979999999999997</v>
      </c>
    </row>
    <row r="8123" spans="1:9">
      <c r="A8123" cm="1">
        <f t="array" ref="A8123">INDEX(Subscribers!$A$2:$A$1001, INT((ROW()-2)/12)+1)</f>
        <v>677</v>
      </c>
      <c r="B8123">
        <f t="shared" si="511"/>
        <v>10</v>
      </c>
      <c r="C8123" s="9" cm="1">
        <f t="array" ref="C8123">INDEX(Months!$A$2:$A$13, $B8123)</f>
        <v>45566</v>
      </c>
      <c r="D8123" s="9" cm="1">
        <f t="array" aca="1" ref="D8123" ca="1">INDEX(Subscribers!$F$2:$F$1001, INT((ROW()-2)/12)+1)</f>
        <v>45413</v>
      </c>
      <c r="E8123" s="5" cm="1">
        <f t="array" aca="1" ref="E8123" ca="1">INDEX(Subscribers!$Q$2:$Q$1001, INT((ROW()-2)/12)+1)</f>
        <v>999</v>
      </c>
      <c r="F8123" s="5">
        <f t="shared" ca="1" si="512"/>
        <v>1</v>
      </c>
      <c r="G8123" s="5">
        <f t="shared" ca="1" si="513"/>
        <v>0</v>
      </c>
      <c r="H8123" s="7" cm="1">
        <f t="array" aca="1" ref="H8123" ca="1">INDEX(Subscribers!$G$2:$G$1001, INT((ROW()-2)/12)+1)</f>
        <v>26.979999999999997</v>
      </c>
      <c r="I8123">
        <f t="shared" ca="1" si="514"/>
        <v>26.979999999999997</v>
      </c>
    </row>
    <row r="8124" spans="1:9">
      <c r="A8124" cm="1">
        <f t="array" ref="A8124">INDEX(Subscribers!$A$2:$A$1001, INT((ROW()-2)/12)+1)</f>
        <v>677</v>
      </c>
      <c r="B8124">
        <f t="shared" si="511"/>
        <v>11</v>
      </c>
      <c r="C8124" s="9" cm="1">
        <f t="array" ref="C8124">INDEX(Months!$A$2:$A$13, $B8124)</f>
        <v>45597</v>
      </c>
      <c r="D8124" s="9" cm="1">
        <f t="array" aca="1" ref="D8124" ca="1">INDEX(Subscribers!$F$2:$F$1001, INT((ROW()-2)/12)+1)</f>
        <v>45413</v>
      </c>
      <c r="E8124" s="5" cm="1">
        <f t="array" aca="1" ref="E8124" ca="1">INDEX(Subscribers!$Q$2:$Q$1001, INT((ROW()-2)/12)+1)</f>
        <v>999</v>
      </c>
      <c r="F8124" s="5">
        <f t="shared" ca="1" si="512"/>
        <v>1</v>
      </c>
      <c r="G8124" s="5">
        <f t="shared" ca="1" si="513"/>
        <v>0</v>
      </c>
      <c r="H8124" s="7" cm="1">
        <f t="array" aca="1" ref="H8124" ca="1">INDEX(Subscribers!$G$2:$G$1001, INT((ROW()-2)/12)+1)</f>
        <v>26.979999999999997</v>
      </c>
      <c r="I8124">
        <f t="shared" ca="1" si="514"/>
        <v>26.979999999999997</v>
      </c>
    </row>
    <row r="8125" spans="1:9">
      <c r="A8125" cm="1">
        <f t="array" ref="A8125">INDEX(Subscribers!$A$2:$A$1001, INT((ROW()-2)/12)+1)</f>
        <v>677</v>
      </c>
      <c r="B8125">
        <f t="shared" si="511"/>
        <v>12</v>
      </c>
      <c r="C8125" s="9" cm="1">
        <f t="array" ref="C8125">INDEX(Months!$A$2:$A$13, $B8125)</f>
        <v>45627</v>
      </c>
      <c r="D8125" s="9" cm="1">
        <f t="array" aca="1" ref="D8125" ca="1">INDEX(Subscribers!$F$2:$F$1001, INT((ROW()-2)/12)+1)</f>
        <v>45413</v>
      </c>
      <c r="E8125" s="5" cm="1">
        <f t="array" aca="1" ref="E8125" ca="1">INDEX(Subscribers!$Q$2:$Q$1001, INT((ROW()-2)/12)+1)</f>
        <v>999</v>
      </c>
      <c r="F8125" s="5">
        <f t="shared" ca="1" si="512"/>
        <v>1</v>
      </c>
      <c r="G8125" s="5">
        <f t="shared" ca="1" si="513"/>
        <v>0</v>
      </c>
      <c r="H8125" s="7" cm="1">
        <f t="array" aca="1" ref="H8125" ca="1">INDEX(Subscribers!$G$2:$G$1001, INT((ROW()-2)/12)+1)</f>
        <v>26.979999999999997</v>
      </c>
      <c r="I8125">
        <f t="shared" ca="1" si="514"/>
        <v>26.979999999999997</v>
      </c>
    </row>
    <row r="8126" spans="1:9">
      <c r="A8126" cm="1">
        <f t="array" ref="A8126">INDEX(Subscribers!$A$2:$A$1001, INT((ROW()-2)/12)+1)</f>
        <v>678</v>
      </c>
      <c r="B8126">
        <f t="shared" si="511"/>
        <v>1</v>
      </c>
      <c r="C8126" s="9" cm="1">
        <f t="array" ref="C8126">INDEX(Months!$A$2:$A$13, $B8126)</f>
        <v>45292</v>
      </c>
      <c r="D8126" s="9" cm="1">
        <f t="array" aca="1" ref="D8126" ca="1">INDEX(Subscribers!$F$2:$F$1001, INT((ROW()-2)/12)+1)</f>
        <v>45413</v>
      </c>
      <c r="E8126" s="5" cm="1">
        <f t="array" aca="1" ref="E8126" ca="1">INDEX(Subscribers!$Q$2:$Q$1001, INT((ROW()-2)/12)+1)</f>
        <v>1</v>
      </c>
      <c r="F8126" s="5">
        <f t="shared" ca="1" si="512"/>
        <v>0</v>
      </c>
      <c r="G8126" s="5">
        <f t="shared" ca="1" si="513"/>
        <v>1</v>
      </c>
      <c r="H8126" s="7" cm="1">
        <f t="array" aca="1" ref="H8126" ca="1">INDEX(Subscribers!$G$2:$G$1001, INT((ROW()-2)/12)+1)</f>
        <v>21.98</v>
      </c>
      <c r="I8126">
        <f t="shared" ca="1" si="514"/>
        <v>0</v>
      </c>
    </row>
    <row r="8127" spans="1:9">
      <c r="A8127" cm="1">
        <f t="array" ref="A8127">INDEX(Subscribers!$A$2:$A$1001, INT((ROW()-2)/12)+1)</f>
        <v>678</v>
      </c>
      <c r="B8127">
        <f t="shared" si="511"/>
        <v>2</v>
      </c>
      <c r="C8127" s="9" cm="1">
        <f t="array" ref="C8127">INDEX(Months!$A$2:$A$13, $B8127)</f>
        <v>45323</v>
      </c>
      <c r="D8127" s="9" cm="1">
        <f t="array" aca="1" ref="D8127" ca="1">INDEX(Subscribers!$F$2:$F$1001, INT((ROW()-2)/12)+1)</f>
        <v>45413</v>
      </c>
      <c r="E8127" s="5" cm="1">
        <f t="array" aca="1" ref="E8127" ca="1">INDEX(Subscribers!$Q$2:$Q$1001, INT((ROW()-2)/12)+1)</f>
        <v>1</v>
      </c>
      <c r="F8127" s="5">
        <f t="shared" ca="1" si="512"/>
        <v>0</v>
      </c>
      <c r="G8127" s="5">
        <f t="shared" ca="1" si="513"/>
        <v>0</v>
      </c>
      <c r="H8127" s="7" cm="1">
        <f t="array" aca="1" ref="H8127" ca="1">INDEX(Subscribers!$G$2:$G$1001, INT((ROW()-2)/12)+1)</f>
        <v>21.98</v>
      </c>
      <c r="I8127">
        <f t="shared" ca="1" si="514"/>
        <v>0</v>
      </c>
    </row>
    <row r="8128" spans="1:9">
      <c r="A8128" cm="1">
        <f t="array" ref="A8128">INDEX(Subscribers!$A$2:$A$1001, INT((ROW()-2)/12)+1)</f>
        <v>678</v>
      </c>
      <c r="B8128">
        <f t="shared" si="511"/>
        <v>3</v>
      </c>
      <c r="C8128" s="9" cm="1">
        <f t="array" ref="C8128">INDEX(Months!$A$2:$A$13, $B8128)</f>
        <v>45352</v>
      </c>
      <c r="D8128" s="9" cm="1">
        <f t="array" aca="1" ref="D8128" ca="1">INDEX(Subscribers!$F$2:$F$1001, INT((ROW()-2)/12)+1)</f>
        <v>45413</v>
      </c>
      <c r="E8128" s="5" cm="1">
        <f t="array" aca="1" ref="E8128" ca="1">INDEX(Subscribers!$Q$2:$Q$1001, INT((ROW()-2)/12)+1)</f>
        <v>1</v>
      </c>
      <c r="F8128" s="5">
        <f t="shared" ca="1" si="512"/>
        <v>0</v>
      </c>
      <c r="G8128" s="5">
        <f t="shared" ca="1" si="513"/>
        <v>0</v>
      </c>
      <c r="H8128" s="7" cm="1">
        <f t="array" aca="1" ref="H8128" ca="1">INDEX(Subscribers!$G$2:$G$1001, INT((ROW()-2)/12)+1)</f>
        <v>21.98</v>
      </c>
      <c r="I8128">
        <f t="shared" ca="1" si="514"/>
        <v>0</v>
      </c>
    </row>
    <row r="8129" spans="1:9">
      <c r="A8129" cm="1">
        <f t="array" ref="A8129">INDEX(Subscribers!$A$2:$A$1001, INT((ROW()-2)/12)+1)</f>
        <v>678</v>
      </c>
      <c r="B8129">
        <f t="shared" si="511"/>
        <v>4</v>
      </c>
      <c r="C8129" s="9" cm="1">
        <f t="array" ref="C8129">INDEX(Months!$A$2:$A$13, $B8129)</f>
        <v>45383</v>
      </c>
      <c r="D8129" s="9" cm="1">
        <f t="array" aca="1" ref="D8129" ca="1">INDEX(Subscribers!$F$2:$F$1001, INT((ROW()-2)/12)+1)</f>
        <v>45413</v>
      </c>
      <c r="E8129" s="5" cm="1">
        <f t="array" aca="1" ref="E8129" ca="1">INDEX(Subscribers!$Q$2:$Q$1001, INT((ROW()-2)/12)+1)</f>
        <v>1</v>
      </c>
      <c r="F8129" s="5">
        <f t="shared" ca="1" si="512"/>
        <v>0</v>
      </c>
      <c r="G8129" s="5">
        <f t="shared" ca="1" si="513"/>
        <v>0</v>
      </c>
      <c r="H8129" s="7" cm="1">
        <f t="array" aca="1" ref="H8129" ca="1">INDEX(Subscribers!$G$2:$G$1001, INT((ROW()-2)/12)+1)</f>
        <v>21.98</v>
      </c>
      <c r="I8129">
        <f t="shared" ca="1" si="514"/>
        <v>0</v>
      </c>
    </row>
    <row r="8130" spans="1:9">
      <c r="A8130" cm="1">
        <f t="array" ref="A8130">INDEX(Subscribers!$A$2:$A$1001, INT((ROW()-2)/12)+1)</f>
        <v>678</v>
      </c>
      <c r="B8130">
        <f t="shared" si="511"/>
        <v>5</v>
      </c>
      <c r="C8130" s="9" cm="1">
        <f t="array" ref="C8130">INDEX(Months!$A$2:$A$13, $B8130)</f>
        <v>45413</v>
      </c>
      <c r="D8130" s="9" cm="1">
        <f t="array" aca="1" ref="D8130" ca="1">INDEX(Subscribers!$F$2:$F$1001, INT((ROW()-2)/12)+1)</f>
        <v>45413</v>
      </c>
      <c r="E8130" s="5" cm="1">
        <f t="array" aca="1" ref="E8130" ca="1">INDEX(Subscribers!$Q$2:$Q$1001, INT((ROW()-2)/12)+1)</f>
        <v>1</v>
      </c>
      <c r="F8130" s="5">
        <f t="shared" ca="1" si="512"/>
        <v>0</v>
      </c>
      <c r="G8130" s="5">
        <f t="shared" ca="1" si="513"/>
        <v>0</v>
      </c>
      <c r="H8130" s="7" cm="1">
        <f t="array" aca="1" ref="H8130" ca="1">INDEX(Subscribers!$G$2:$G$1001, INT((ROW()-2)/12)+1)</f>
        <v>21.98</v>
      </c>
      <c r="I8130">
        <f t="shared" ca="1" si="514"/>
        <v>0</v>
      </c>
    </row>
    <row r="8131" spans="1:9">
      <c r="A8131" cm="1">
        <f t="array" ref="A8131">INDEX(Subscribers!$A$2:$A$1001, INT((ROW()-2)/12)+1)</f>
        <v>678</v>
      </c>
      <c r="B8131">
        <f t="shared" ref="B8131:B8194" si="515">MOD(ROW()-2,12)+1</f>
        <v>6</v>
      </c>
      <c r="C8131" s="9" cm="1">
        <f t="array" ref="C8131">INDEX(Months!$A$2:$A$13, $B8131)</f>
        <v>45444</v>
      </c>
      <c r="D8131" s="9" cm="1">
        <f t="array" aca="1" ref="D8131" ca="1">INDEX(Subscribers!$F$2:$F$1001, INT((ROW()-2)/12)+1)</f>
        <v>45413</v>
      </c>
      <c r="E8131" s="5" cm="1">
        <f t="array" aca="1" ref="E8131" ca="1">INDEX(Subscribers!$Q$2:$Q$1001, INT((ROW()-2)/12)+1)</f>
        <v>1</v>
      </c>
      <c r="F8131" s="5">
        <f t="shared" ref="F8131:F8194" ca="1" si="516">--( AND($C8131&gt;=$D8131, IF($E8131=999, TRUE, $B8131&lt;$E8131)) )</f>
        <v>0</v>
      </c>
      <c r="G8131" s="5">
        <f t="shared" ref="G8131:G8194" ca="1" si="517">IF($E8131=999,0,IF($B8131=$E8131,1,0))</f>
        <v>0</v>
      </c>
      <c r="H8131" s="7" cm="1">
        <f t="array" aca="1" ref="H8131" ca="1">INDEX(Subscribers!$G$2:$G$1001, INT((ROW()-2)/12)+1)</f>
        <v>21.98</v>
      </c>
      <c r="I8131">
        <f t="shared" ref="I8131:I8194" ca="1" si="518">IF($F8131=1,$H8131,0)</f>
        <v>0</v>
      </c>
    </row>
    <row r="8132" spans="1:9">
      <c r="A8132" cm="1">
        <f t="array" ref="A8132">INDEX(Subscribers!$A$2:$A$1001, INT((ROW()-2)/12)+1)</f>
        <v>678</v>
      </c>
      <c r="B8132">
        <f t="shared" si="515"/>
        <v>7</v>
      </c>
      <c r="C8132" s="9" cm="1">
        <f t="array" ref="C8132">INDEX(Months!$A$2:$A$13, $B8132)</f>
        <v>45474</v>
      </c>
      <c r="D8132" s="9" cm="1">
        <f t="array" aca="1" ref="D8132" ca="1">INDEX(Subscribers!$F$2:$F$1001, INT((ROW()-2)/12)+1)</f>
        <v>45413</v>
      </c>
      <c r="E8132" s="5" cm="1">
        <f t="array" aca="1" ref="E8132" ca="1">INDEX(Subscribers!$Q$2:$Q$1001, INT((ROW()-2)/12)+1)</f>
        <v>1</v>
      </c>
      <c r="F8132" s="5">
        <f t="shared" ca="1" si="516"/>
        <v>0</v>
      </c>
      <c r="G8132" s="5">
        <f t="shared" ca="1" si="517"/>
        <v>0</v>
      </c>
      <c r="H8132" s="7" cm="1">
        <f t="array" aca="1" ref="H8132" ca="1">INDEX(Subscribers!$G$2:$G$1001, INT((ROW()-2)/12)+1)</f>
        <v>21.98</v>
      </c>
      <c r="I8132">
        <f t="shared" ca="1" si="518"/>
        <v>0</v>
      </c>
    </row>
    <row r="8133" spans="1:9">
      <c r="A8133" cm="1">
        <f t="array" ref="A8133">INDEX(Subscribers!$A$2:$A$1001, INT((ROW()-2)/12)+1)</f>
        <v>678</v>
      </c>
      <c r="B8133">
        <f t="shared" si="515"/>
        <v>8</v>
      </c>
      <c r="C8133" s="9" cm="1">
        <f t="array" ref="C8133">INDEX(Months!$A$2:$A$13, $B8133)</f>
        <v>45505</v>
      </c>
      <c r="D8133" s="9" cm="1">
        <f t="array" aca="1" ref="D8133" ca="1">INDEX(Subscribers!$F$2:$F$1001, INT((ROW()-2)/12)+1)</f>
        <v>45413</v>
      </c>
      <c r="E8133" s="5" cm="1">
        <f t="array" aca="1" ref="E8133" ca="1">INDEX(Subscribers!$Q$2:$Q$1001, INT((ROW()-2)/12)+1)</f>
        <v>1</v>
      </c>
      <c r="F8133" s="5">
        <f t="shared" ca="1" si="516"/>
        <v>0</v>
      </c>
      <c r="G8133" s="5">
        <f t="shared" ca="1" si="517"/>
        <v>0</v>
      </c>
      <c r="H8133" s="7" cm="1">
        <f t="array" aca="1" ref="H8133" ca="1">INDEX(Subscribers!$G$2:$G$1001, INT((ROW()-2)/12)+1)</f>
        <v>21.98</v>
      </c>
      <c r="I8133">
        <f t="shared" ca="1" si="518"/>
        <v>0</v>
      </c>
    </row>
    <row r="8134" spans="1:9">
      <c r="A8134" cm="1">
        <f t="array" ref="A8134">INDEX(Subscribers!$A$2:$A$1001, INT((ROW()-2)/12)+1)</f>
        <v>678</v>
      </c>
      <c r="B8134">
        <f t="shared" si="515"/>
        <v>9</v>
      </c>
      <c r="C8134" s="9" cm="1">
        <f t="array" ref="C8134">INDEX(Months!$A$2:$A$13, $B8134)</f>
        <v>45536</v>
      </c>
      <c r="D8134" s="9" cm="1">
        <f t="array" aca="1" ref="D8134" ca="1">INDEX(Subscribers!$F$2:$F$1001, INT((ROW()-2)/12)+1)</f>
        <v>45413</v>
      </c>
      <c r="E8134" s="5" cm="1">
        <f t="array" aca="1" ref="E8134" ca="1">INDEX(Subscribers!$Q$2:$Q$1001, INT((ROW()-2)/12)+1)</f>
        <v>1</v>
      </c>
      <c r="F8134" s="5">
        <f t="shared" ca="1" si="516"/>
        <v>0</v>
      </c>
      <c r="G8134" s="5">
        <f t="shared" ca="1" si="517"/>
        <v>0</v>
      </c>
      <c r="H8134" s="7" cm="1">
        <f t="array" aca="1" ref="H8134" ca="1">INDEX(Subscribers!$G$2:$G$1001, INT((ROW()-2)/12)+1)</f>
        <v>21.98</v>
      </c>
      <c r="I8134">
        <f t="shared" ca="1" si="518"/>
        <v>0</v>
      </c>
    </row>
    <row r="8135" spans="1:9">
      <c r="A8135" cm="1">
        <f t="array" ref="A8135">INDEX(Subscribers!$A$2:$A$1001, INT((ROW()-2)/12)+1)</f>
        <v>678</v>
      </c>
      <c r="B8135">
        <f t="shared" si="515"/>
        <v>10</v>
      </c>
      <c r="C8135" s="9" cm="1">
        <f t="array" ref="C8135">INDEX(Months!$A$2:$A$13, $B8135)</f>
        <v>45566</v>
      </c>
      <c r="D8135" s="9" cm="1">
        <f t="array" aca="1" ref="D8135" ca="1">INDEX(Subscribers!$F$2:$F$1001, INT((ROW()-2)/12)+1)</f>
        <v>45413</v>
      </c>
      <c r="E8135" s="5" cm="1">
        <f t="array" aca="1" ref="E8135" ca="1">INDEX(Subscribers!$Q$2:$Q$1001, INT((ROW()-2)/12)+1)</f>
        <v>1</v>
      </c>
      <c r="F8135" s="5">
        <f t="shared" ca="1" si="516"/>
        <v>0</v>
      </c>
      <c r="G8135" s="5">
        <f t="shared" ca="1" si="517"/>
        <v>0</v>
      </c>
      <c r="H8135" s="7" cm="1">
        <f t="array" aca="1" ref="H8135" ca="1">INDEX(Subscribers!$G$2:$G$1001, INT((ROW()-2)/12)+1)</f>
        <v>21.98</v>
      </c>
      <c r="I8135">
        <f t="shared" ca="1" si="518"/>
        <v>0</v>
      </c>
    </row>
    <row r="8136" spans="1:9">
      <c r="A8136" cm="1">
        <f t="array" ref="A8136">INDEX(Subscribers!$A$2:$A$1001, INT((ROW()-2)/12)+1)</f>
        <v>678</v>
      </c>
      <c r="B8136">
        <f t="shared" si="515"/>
        <v>11</v>
      </c>
      <c r="C8136" s="9" cm="1">
        <f t="array" ref="C8136">INDEX(Months!$A$2:$A$13, $B8136)</f>
        <v>45597</v>
      </c>
      <c r="D8136" s="9" cm="1">
        <f t="array" aca="1" ref="D8136" ca="1">INDEX(Subscribers!$F$2:$F$1001, INT((ROW()-2)/12)+1)</f>
        <v>45413</v>
      </c>
      <c r="E8136" s="5" cm="1">
        <f t="array" aca="1" ref="E8136" ca="1">INDEX(Subscribers!$Q$2:$Q$1001, INT((ROW()-2)/12)+1)</f>
        <v>1</v>
      </c>
      <c r="F8136" s="5">
        <f t="shared" ca="1" si="516"/>
        <v>0</v>
      </c>
      <c r="G8136" s="5">
        <f t="shared" ca="1" si="517"/>
        <v>0</v>
      </c>
      <c r="H8136" s="7" cm="1">
        <f t="array" aca="1" ref="H8136" ca="1">INDEX(Subscribers!$G$2:$G$1001, INT((ROW()-2)/12)+1)</f>
        <v>21.98</v>
      </c>
      <c r="I8136">
        <f t="shared" ca="1" si="518"/>
        <v>0</v>
      </c>
    </row>
    <row r="8137" spans="1:9">
      <c r="A8137" cm="1">
        <f t="array" ref="A8137">INDEX(Subscribers!$A$2:$A$1001, INT((ROW()-2)/12)+1)</f>
        <v>678</v>
      </c>
      <c r="B8137">
        <f t="shared" si="515"/>
        <v>12</v>
      </c>
      <c r="C8137" s="9" cm="1">
        <f t="array" ref="C8137">INDEX(Months!$A$2:$A$13, $B8137)</f>
        <v>45627</v>
      </c>
      <c r="D8137" s="9" cm="1">
        <f t="array" aca="1" ref="D8137" ca="1">INDEX(Subscribers!$F$2:$F$1001, INT((ROW()-2)/12)+1)</f>
        <v>45413</v>
      </c>
      <c r="E8137" s="5" cm="1">
        <f t="array" aca="1" ref="E8137" ca="1">INDEX(Subscribers!$Q$2:$Q$1001, INT((ROW()-2)/12)+1)</f>
        <v>1</v>
      </c>
      <c r="F8137" s="5">
        <f t="shared" ca="1" si="516"/>
        <v>0</v>
      </c>
      <c r="G8137" s="5">
        <f t="shared" ca="1" si="517"/>
        <v>0</v>
      </c>
      <c r="H8137" s="7" cm="1">
        <f t="array" aca="1" ref="H8137" ca="1">INDEX(Subscribers!$G$2:$G$1001, INT((ROW()-2)/12)+1)</f>
        <v>21.98</v>
      </c>
      <c r="I8137">
        <f t="shared" ca="1" si="518"/>
        <v>0</v>
      </c>
    </row>
    <row r="8138" spans="1:9">
      <c r="A8138" cm="1">
        <f t="array" ref="A8138">INDEX(Subscribers!$A$2:$A$1001, INT((ROW()-2)/12)+1)</f>
        <v>679</v>
      </c>
      <c r="B8138">
        <f t="shared" si="515"/>
        <v>1</v>
      </c>
      <c r="C8138" s="9" cm="1">
        <f t="array" ref="C8138">INDEX(Months!$A$2:$A$13, $B8138)</f>
        <v>45292</v>
      </c>
      <c r="D8138" s="9" cm="1">
        <f t="array" aca="1" ref="D8138" ca="1">INDEX(Subscribers!$F$2:$F$1001, INT((ROW()-2)/12)+1)</f>
        <v>45536</v>
      </c>
      <c r="E8138" s="5" cm="1">
        <f t="array" aca="1" ref="E8138" ca="1">INDEX(Subscribers!$Q$2:$Q$1001, INT((ROW()-2)/12)+1)</f>
        <v>999</v>
      </c>
      <c r="F8138" s="5">
        <f t="shared" ca="1" si="516"/>
        <v>0</v>
      </c>
      <c r="G8138" s="5">
        <f t="shared" ca="1" si="517"/>
        <v>0</v>
      </c>
      <c r="H8138" s="7" cm="1">
        <f t="array" aca="1" ref="H8138" ca="1">INDEX(Subscribers!$G$2:$G$1001, INT((ROW()-2)/12)+1)</f>
        <v>26.979999999999997</v>
      </c>
      <c r="I8138">
        <f t="shared" ca="1" si="518"/>
        <v>0</v>
      </c>
    </row>
    <row r="8139" spans="1:9">
      <c r="A8139" cm="1">
        <f t="array" ref="A8139">INDEX(Subscribers!$A$2:$A$1001, INT((ROW()-2)/12)+1)</f>
        <v>679</v>
      </c>
      <c r="B8139">
        <f t="shared" si="515"/>
        <v>2</v>
      </c>
      <c r="C8139" s="9" cm="1">
        <f t="array" ref="C8139">INDEX(Months!$A$2:$A$13, $B8139)</f>
        <v>45323</v>
      </c>
      <c r="D8139" s="9" cm="1">
        <f t="array" aca="1" ref="D8139" ca="1">INDEX(Subscribers!$F$2:$F$1001, INT((ROW()-2)/12)+1)</f>
        <v>45536</v>
      </c>
      <c r="E8139" s="5" cm="1">
        <f t="array" aca="1" ref="E8139" ca="1">INDEX(Subscribers!$Q$2:$Q$1001, INT((ROW()-2)/12)+1)</f>
        <v>999</v>
      </c>
      <c r="F8139" s="5">
        <f t="shared" ca="1" si="516"/>
        <v>0</v>
      </c>
      <c r="G8139" s="5">
        <f t="shared" ca="1" si="517"/>
        <v>0</v>
      </c>
      <c r="H8139" s="7" cm="1">
        <f t="array" aca="1" ref="H8139" ca="1">INDEX(Subscribers!$G$2:$G$1001, INT((ROW()-2)/12)+1)</f>
        <v>26.979999999999997</v>
      </c>
      <c r="I8139">
        <f t="shared" ca="1" si="518"/>
        <v>0</v>
      </c>
    </row>
    <row r="8140" spans="1:9">
      <c r="A8140" cm="1">
        <f t="array" ref="A8140">INDEX(Subscribers!$A$2:$A$1001, INT((ROW()-2)/12)+1)</f>
        <v>679</v>
      </c>
      <c r="B8140">
        <f t="shared" si="515"/>
        <v>3</v>
      </c>
      <c r="C8140" s="9" cm="1">
        <f t="array" ref="C8140">INDEX(Months!$A$2:$A$13, $B8140)</f>
        <v>45352</v>
      </c>
      <c r="D8140" s="9" cm="1">
        <f t="array" aca="1" ref="D8140" ca="1">INDEX(Subscribers!$F$2:$F$1001, INT((ROW()-2)/12)+1)</f>
        <v>45536</v>
      </c>
      <c r="E8140" s="5" cm="1">
        <f t="array" aca="1" ref="E8140" ca="1">INDEX(Subscribers!$Q$2:$Q$1001, INT((ROW()-2)/12)+1)</f>
        <v>999</v>
      </c>
      <c r="F8140" s="5">
        <f t="shared" ca="1" si="516"/>
        <v>0</v>
      </c>
      <c r="G8140" s="5">
        <f t="shared" ca="1" si="517"/>
        <v>0</v>
      </c>
      <c r="H8140" s="7" cm="1">
        <f t="array" aca="1" ref="H8140" ca="1">INDEX(Subscribers!$G$2:$G$1001, INT((ROW()-2)/12)+1)</f>
        <v>26.979999999999997</v>
      </c>
      <c r="I8140">
        <f t="shared" ca="1" si="518"/>
        <v>0</v>
      </c>
    </row>
    <row r="8141" spans="1:9">
      <c r="A8141" cm="1">
        <f t="array" ref="A8141">INDEX(Subscribers!$A$2:$A$1001, INT((ROW()-2)/12)+1)</f>
        <v>679</v>
      </c>
      <c r="B8141">
        <f t="shared" si="515"/>
        <v>4</v>
      </c>
      <c r="C8141" s="9" cm="1">
        <f t="array" ref="C8141">INDEX(Months!$A$2:$A$13, $B8141)</f>
        <v>45383</v>
      </c>
      <c r="D8141" s="9" cm="1">
        <f t="array" aca="1" ref="D8141" ca="1">INDEX(Subscribers!$F$2:$F$1001, INT((ROW()-2)/12)+1)</f>
        <v>45536</v>
      </c>
      <c r="E8141" s="5" cm="1">
        <f t="array" aca="1" ref="E8141" ca="1">INDEX(Subscribers!$Q$2:$Q$1001, INT((ROW()-2)/12)+1)</f>
        <v>999</v>
      </c>
      <c r="F8141" s="5">
        <f t="shared" ca="1" si="516"/>
        <v>0</v>
      </c>
      <c r="G8141" s="5">
        <f t="shared" ca="1" si="517"/>
        <v>0</v>
      </c>
      <c r="H8141" s="7" cm="1">
        <f t="array" aca="1" ref="H8141" ca="1">INDEX(Subscribers!$G$2:$G$1001, INT((ROW()-2)/12)+1)</f>
        <v>26.979999999999997</v>
      </c>
      <c r="I8141">
        <f t="shared" ca="1" si="518"/>
        <v>0</v>
      </c>
    </row>
    <row r="8142" spans="1:9">
      <c r="A8142" cm="1">
        <f t="array" ref="A8142">INDEX(Subscribers!$A$2:$A$1001, INT((ROW()-2)/12)+1)</f>
        <v>679</v>
      </c>
      <c r="B8142">
        <f t="shared" si="515"/>
        <v>5</v>
      </c>
      <c r="C8142" s="9" cm="1">
        <f t="array" ref="C8142">INDEX(Months!$A$2:$A$13, $B8142)</f>
        <v>45413</v>
      </c>
      <c r="D8142" s="9" cm="1">
        <f t="array" aca="1" ref="D8142" ca="1">INDEX(Subscribers!$F$2:$F$1001, INT((ROW()-2)/12)+1)</f>
        <v>45536</v>
      </c>
      <c r="E8142" s="5" cm="1">
        <f t="array" aca="1" ref="E8142" ca="1">INDEX(Subscribers!$Q$2:$Q$1001, INT((ROW()-2)/12)+1)</f>
        <v>999</v>
      </c>
      <c r="F8142" s="5">
        <f t="shared" ca="1" si="516"/>
        <v>0</v>
      </c>
      <c r="G8142" s="5">
        <f t="shared" ca="1" si="517"/>
        <v>0</v>
      </c>
      <c r="H8142" s="7" cm="1">
        <f t="array" aca="1" ref="H8142" ca="1">INDEX(Subscribers!$G$2:$G$1001, INT((ROW()-2)/12)+1)</f>
        <v>26.979999999999997</v>
      </c>
      <c r="I8142">
        <f t="shared" ca="1" si="518"/>
        <v>0</v>
      </c>
    </row>
    <row r="8143" spans="1:9">
      <c r="A8143" cm="1">
        <f t="array" ref="A8143">INDEX(Subscribers!$A$2:$A$1001, INT((ROW()-2)/12)+1)</f>
        <v>679</v>
      </c>
      <c r="B8143">
        <f t="shared" si="515"/>
        <v>6</v>
      </c>
      <c r="C8143" s="9" cm="1">
        <f t="array" ref="C8143">INDEX(Months!$A$2:$A$13, $B8143)</f>
        <v>45444</v>
      </c>
      <c r="D8143" s="9" cm="1">
        <f t="array" aca="1" ref="D8143" ca="1">INDEX(Subscribers!$F$2:$F$1001, INT((ROW()-2)/12)+1)</f>
        <v>45536</v>
      </c>
      <c r="E8143" s="5" cm="1">
        <f t="array" aca="1" ref="E8143" ca="1">INDEX(Subscribers!$Q$2:$Q$1001, INT((ROW()-2)/12)+1)</f>
        <v>999</v>
      </c>
      <c r="F8143" s="5">
        <f t="shared" ca="1" si="516"/>
        <v>0</v>
      </c>
      <c r="G8143" s="5">
        <f t="shared" ca="1" si="517"/>
        <v>0</v>
      </c>
      <c r="H8143" s="7" cm="1">
        <f t="array" aca="1" ref="H8143" ca="1">INDEX(Subscribers!$G$2:$G$1001, INT((ROW()-2)/12)+1)</f>
        <v>26.979999999999997</v>
      </c>
      <c r="I8143">
        <f t="shared" ca="1" si="518"/>
        <v>0</v>
      </c>
    </row>
    <row r="8144" spans="1:9">
      <c r="A8144" cm="1">
        <f t="array" ref="A8144">INDEX(Subscribers!$A$2:$A$1001, INT((ROW()-2)/12)+1)</f>
        <v>679</v>
      </c>
      <c r="B8144">
        <f t="shared" si="515"/>
        <v>7</v>
      </c>
      <c r="C8144" s="9" cm="1">
        <f t="array" ref="C8144">INDEX(Months!$A$2:$A$13, $B8144)</f>
        <v>45474</v>
      </c>
      <c r="D8144" s="9" cm="1">
        <f t="array" aca="1" ref="D8144" ca="1">INDEX(Subscribers!$F$2:$F$1001, INT((ROW()-2)/12)+1)</f>
        <v>45536</v>
      </c>
      <c r="E8144" s="5" cm="1">
        <f t="array" aca="1" ref="E8144" ca="1">INDEX(Subscribers!$Q$2:$Q$1001, INT((ROW()-2)/12)+1)</f>
        <v>999</v>
      </c>
      <c r="F8144" s="5">
        <f t="shared" ca="1" si="516"/>
        <v>0</v>
      </c>
      <c r="G8144" s="5">
        <f t="shared" ca="1" si="517"/>
        <v>0</v>
      </c>
      <c r="H8144" s="7" cm="1">
        <f t="array" aca="1" ref="H8144" ca="1">INDEX(Subscribers!$G$2:$G$1001, INT((ROW()-2)/12)+1)</f>
        <v>26.979999999999997</v>
      </c>
      <c r="I8144">
        <f t="shared" ca="1" si="518"/>
        <v>0</v>
      </c>
    </row>
    <row r="8145" spans="1:9">
      <c r="A8145" cm="1">
        <f t="array" ref="A8145">INDEX(Subscribers!$A$2:$A$1001, INT((ROW()-2)/12)+1)</f>
        <v>679</v>
      </c>
      <c r="B8145">
        <f t="shared" si="515"/>
        <v>8</v>
      </c>
      <c r="C8145" s="9" cm="1">
        <f t="array" ref="C8145">INDEX(Months!$A$2:$A$13, $B8145)</f>
        <v>45505</v>
      </c>
      <c r="D8145" s="9" cm="1">
        <f t="array" aca="1" ref="D8145" ca="1">INDEX(Subscribers!$F$2:$F$1001, INT((ROW()-2)/12)+1)</f>
        <v>45536</v>
      </c>
      <c r="E8145" s="5" cm="1">
        <f t="array" aca="1" ref="E8145" ca="1">INDEX(Subscribers!$Q$2:$Q$1001, INT((ROW()-2)/12)+1)</f>
        <v>999</v>
      </c>
      <c r="F8145" s="5">
        <f t="shared" ca="1" si="516"/>
        <v>0</v>
      </c>
      <c r="G8145" s="5">
        <f t="shared" ca="1" si="517"/>
        <v>0</v>
      </c>
      <c r="H8145" s="7" cm="1">
        <f t="array" aca="1" ref="H8145" ca="1">INDEX(Subscribers!$G$2:$G$1001, INT((ROW()-2)/12)+1)</f>
        <v>26.979999999999997</v>
      </c>
      <c r="I8145">
        <f t="shared" ca="1" si="518"/>
        <v>0</v>
      </c>
    </row>
    <row r="8146" spans="1:9">
      <c r="A8146" cm="1">
        <f t="array" ref="A8146">INDEX(Subscribers!$A$2:$A$1001, INT((ROW()-2)/12)+1)</f>
        <v>679</v>
      </c>
      <c r="B8146">
        <f t="shared" si="515"/>
        <v>9</v>
      </c>
      <c r="C8146" s="9" cm="1">
        <f t="array" ref="C8146">INDEX(Months!$A$2:$A$13, $B8146)</f>
        <v>45536</v>
      </c>
      <c r="D8146" s="9" cm="1">
        <f t="array" aca="1" ref="D8146" ca="1">INDEX(Subscribers!$F$2:$F$1001, INT((ROW()-2)/12)+1)</f>
        <v>45536</v>
      </c>
      <c r="E8146" s="5" cm="1">
        <f t="array" aca="1" ref="E8146" ca="1">INDEX(Subscribers!$Q$2:$Q$1001, INT((ROW()-2)/12)+1)</f>
        <v>999</v>
      </c>
      <c r="F8146" s="5">
        <f t="shared" ca="1" si="516"/>
        <v>1</v>
      </c>
      <c r="G8146" s="5">
        <f t="shared" ca="1" si="517"/>
        <v>0</v>
      </c>
      <c r="H8146" s="7" cm="1">
        <f t="array" aca="1" ref="H8146" ca="1">INDEX(Subscribers!$G$2:$G$1001, INT((ROW()-2)/12)+1)</f>
        <v>26.979999999999997</v>
      </c>
      <c r="I8146">
        <f t="shared" ca="1" si="518"/>
        <v>26.979999999999997</v>
      </c>
    </row>
    <row r="8147" spans="1:9">
      <c r="A8147" cm="1">
        <f t="array" ref="A8147">INDEX(Subscribers!$A$2:$A$1001, INT((ROW()-2)/12)+1)</f>
        <v>679</v>
      </c>
      <c r="B8147">
        <f t="shared" si="515"/>
        <v>10</v>
      </c>
      <c r="C8147" s="9" cm="1">
        <f t="array" ref="C8147">INDEX(Months!$A$2:$A$13, $B8147)</f>
        <v>45566</v>
      </c>
      <c r="D8147" s="9" cm="1">
        <f t="array" aca="1" ref="D8147" ca="1">INDEX(Subscribers!$F$2:$F$1001, INT((ROW()-2)/12)+1)</f>
        <v>45536</v>
      </c>
      <c r="E8147" s="5" cm="1">
        <f t="array" aca="1" ref="E8147" ca="1">INDEX(Subscribers!$Q$2:$Q$1001, INT((ROW()-2)/12)+1)</f>
        <v>999</v>
      </c>
      <c r="F8147" s="5">
        <f t="shared" ca="1" si="516"/>
        <v>1</v>
      </c>
      <c r="G8147" s="5">
        <f t="shared" ca="1" si="517"/>
        <v>0</v>
      </c>
      <c r="H8147" s="7" cm="1">
        <f t="array" aca="1" ref="H8147" ca="1">INDEX(Subscribers!$G$2:$G$1001, INT((ROW()-2)/12)+1)</f>
        <v>26.979999999999997</v>
      </c>
      <c r="I8147">
        <f t="shared" ca="1" si="518"/>
        <v>26.979999999999997</v>
      </c>
    </row>
    <row r="8148" spans="1:9">
      <c r="A8148" cm="1">
        <f t="array" ref="A8148">INDEX(Subscribers!$A$2:$A$1001, INT((ROW()-2)/12)+1)</f>
        <v>679</v>
      </c>
      <c r="B8148">
        <f t="shared" si="515"/>
        <v>11</v>
      </c>
      <c r="C8148" s="9" cm="1">
        <f t="array" ref="C8148">INDEX(Months!$A$2:$A$13, $B8148)</f>
        <v>45597</v>
      </c>
      <c r="D8148" s="9" cm="1">
        <f t="array" aca="1" ref="D8148" ca="1">INDEX(Subscribers!$F$2:$F$1001, INT((ROW()-2)/12)+1)</f>
        <v>45536</v>
      </c>
      <c r="E8148" s="5" cm="1">
        <f t="array" aca="1" ref="E8148" ca="1">INDEX(Subscribers!$Q$2:$Q$1001, INT((ROW()-2)/12)+1)</f>
        <v>999</v>
      </c>
      <c r="F8148" s="5">
        <f t="shared" ca="1" si="516"/>
        <v>1</v>
      </c>
      <c r="G8148" s="5">
        <f t="shared" ca="1" si="517"/>
        <v>0</v>
      </c>
      <c r="H8148" s="7" cm="1">
        <f t="array" aca="1" ref="H8148" ca="1">INDEX(Subscribers!$G$2:$G$1001, INT((ROW()-2)/12)+1)</f>
        <v>26.979999999999997</v>
      </c>
      <c r="I8148">
        <f t="shared" ca="1" si="518"/>
        <v>26.979999999999997</v>
      </c>
    </row>
    <row r="8149" spans="1:9">
      <c r="A8149" cm="1">
        <f t="array" ref="A8149">INDEX(Subscribers!$A$2:$A$1001, INT((ROW()-2)/12)+1)</f>
        <v>679</v>
      </c>
      <c r="B8149">
        <f t="shared" si="515"/>
        <v>12</v>
      </c>
      <c r="C8149" s="9" cm="1">
        <f t="array" ref="C8149">INDEX(Months!$A$2:$A$13, $B8149)</f>
        <v>45627</v>
      </c>
      <c r="D8149" s="9" cm="1">
        <f t="array" aca="1" ref="D8149" ca="1">INDEX(Subscribers!$F$2:$F$1001, INT((ROW()-2)/12)+1)</f>
        <v>45536</v>
      </c>
      <c r="E8149" s="5" cm="1">
        <f t="array" aca="1" ref="E8149" ca="1">INDEX(Subscribers!$Q$2:$Q$1001, INT((ROW()-2)/12)+1)</f>
        <v>999</v>
      </c>
      <c r="F8149" s="5">
        <f t="shared" ca="1" si="516"/>
        <v>1</v>
      </c>
      <c r="G8149" s="5">
        <f t="shared" ca="1" si="517"/>
        <v>0</v>
      </c>
      <c r="H8149" s="7" cm="1">
        <f t="array" aca="1" ref="H8149" ca="1">INDEX(Subscribers!$G$2:$G$1001, INT((ROW()-2)/12)+1)</f>
        <v>26.979999999999997</v>
      </c>
      <c r="I8149">
        <f t="shared" ca="1" si="518"/>
        <v>26.979999999999997</v>
      </c>
    </row>
    <row r="8150" spans="1:9">
      <c r="A8150" cm="1">
        <f t="array" ref="A8150">INDEX(Subscribers!$A$2:$A$1001, INT((ROW()-2)/12)+1)</f>
        <v>680</v>
      </c>
      <c r="B8150">
        <f t="shared" si="515"/>
        <v>1</v>
      </c>
      <c r="C8150" s="9" cm="1">
        <f t="array" ref="C8150">INDEX(Months!$A$2:$A$13, $B8150)</f>
        <v>45292</v>
      </c>
      <c r="D8150" s="9" cm="1">
        <f t="array" aca="1" ref="D8150" ca="1">INDEX(Subscribers!$F$2:$F$1001, INT((ROW()-2)/12)+1)</f>
        <v>45566</v>
      </c>
      <c r="E8150" s="5" cm="1">
        <f t="array" aca="1" ref="E8150" ca="1">INDEX(Subscribers!$Q$2:$Q$1001, INT((ROW()-2)/12)+1)</f>
        <v>999</v>
      </c>
      <c r="F8150" s="5">
        <f t="shared" ca="1" si="516"/>
        <v>0</v>
      </c>
      <c r="G8150" s="5">
        <f t="shared" ca="1" si="517"/>
        <v>0</v>
      </c>
      <c r="H8150" s="7" cm="1">
        <f t="array" aca="1" ref="H8150" ca="1">INDEX(Subscribers!$G$2:$G$1001, INT((ROW()-2)/12)+1)</f>
        <v>41.97</v>
      </c>
      <c r="I8150">
        <f t="shared" ca="1" si="518"/>
        <v>0</v>
      </c>
    </row>
    <row r="8151" spans="1:9">
      <c r="A8151" cm="1">
        <f t="array" ref="A8151">INDEX(Subscribers!$A$2:$A$1001, INT((ROW()-2)/12)+1)</f>
        <v>680</v>
      </c>
      <c r="B8151">
        <f t="shared" si="515"/>
        <v>2</v>
      </c>
      <c r="C8151" s="9" cm="1">
        <f t="array" ref="C8151">INDEX(Months!$A$2:$A$13, $B8151)</f>
        <v>45323</v>
      </c>
      <c r="D8151" s="9" cm="1">
        <f t="array" aca="1" ref="D8151" ca="1">INDEX(Subscribers!$F$2:$F$1001, INT((ROW()-2)/12)+1)</f>
        <v>45566</v>
      </c>
      <c r="E8151" s="5" cm="1">
        <f t="array" aca="1" ref="E8151" ca="1">INDEX(Subscribers!$Q$2:$Q$1001, INT((ROW()-2)/12)+1)</f>
        <v>999</v>
      </c>
      <c r="F8151" s="5">
        <f t="shared" ca="1" si="516"/>
        <v>0</v>
      </c>
      <c r="G8151" s="5">
        <f t="shared" ca="1" si="517"/>
        <v>0</v>
      </c>
      <c r="H8151" s="7" cm="1">
        <f t="array" aca="1" ref="H8151" ca="1">INDEX(Subscribers!$G$2:$G$1001, INT((ROW()-2)/12)+1)</f>
        <v>41.97</v>
      </c>
      <c r="I8151">
        <f t="shared" ca="1" si="518"/>
        <v>0</v>
      </c>
    </row>
    <row r="8152" spans="1:9">
      <c r="A8152" cm="1">
        <f t="array" ref="A8152">INDEX(Subscribers!$A$2:$A$1001, INT((ROW()-2)/12)+1)</f>
        <v>680</v>
      </c>
      <c r="B8152">
        <f t="shared" si="515"/>
        <v>3</v>
      </c>
      <c r="C8152" s="9" cm="1">
        <f t="array" ref="C8152">INDEX(Months!$A$2:$A$13, $B8152)</f>
        <v>45352</v>
      </c>
      <c r="D8152" s="9" cm="1">
        <f t="array" aca="1" ref="D8152" ca="1">INDEX(Subscribers!$F$2:$F$1001, INT((ROW()-2)/12)+1)</f>
        <v>45566</v>
      </c>
      <c r="E8152" s="5" cm="1">
        <f t="array" aca="1" ref="E8152" ca="1">INDEX(Subscribers!$Q$2:$Q$1001, INT((ROW()-2)/12)+1)</f>
        <v>999</v>
      </c>
      <c r="F8152" s="5">
        <f t="shared" ca="1" si="516"/>
        <v>0</v>
      </c>
      <c r="G8152" s="5">
        <f t="shared" ca="1" si="517"/>
        <v>0</v>
      </c>
      <c r="H8152" s="7" cm="1">
        <f t="array" aca="1" ref="H8152" ca="1">INDEX(Subscribers!$G$2:$G$1001, INT((ROW()-2)/12)+1)</f>
        <v>41.97</v>
      </c>
      <c r="I8152">
        <f t="shared" ca="1" si="518"/>
        <v>0</v>
      </c>
    </row>
    <row r="8153" spans="1:9">
      <c r="A8153" cm="1">
        <f t="array" ref="A8153">INDEX(Subscribers!$A$2:$A$1001, INT((ROW()-2)/12)+1)</f>
        <v>680</v>
      </c>
      <c r="B8153">
        <f t="shared" si="515"/>
        <v>4</v>
      </c>
      <c r="C8153" s="9" cm="1">
        <f t="array" ref="C8153">INDEX(Months!$A$2:$A$13, $B8153)</f>
        <v>45383</v>
      </c>
      <c r="D8153" s="9" cm="1">
        <f t="array" aca="1" ref="D8153" ca="1">INDEX(Subscribers!$F$2:$F$1001, INT((ROW()-2)/12)+1)</f>
        <v>45566</v>
      </c>
      <c r="E8153" s="5" cm="1">
        <f t="array" aca="1" ref="E8153" ca="1">INDEX(Subscribers!$Q$2:$Q$1001, INT((ROW()-2)/12)+1)</f>
        <v>999</v>
      </c>
      <c r="F8153" s="5">
        <f t="shared" ca="1" si="516"/>
        <v>0</v>
      </c>
      <c r="G8153" s="5">
        <f t="shared" ca="1" si="517"/>
        <v>0</v>
      </c>
      <c r="H8153" s="7" cm="1">
        <f t="array" aca="1" ref="H8153" ca="1">INDEX(Subscribers!$G$2:$G$1001, INT((ROW()-2)/12)+1)</f>
        <v>41.97</v>
      </c>
      <c r="I8153">
        <f t="shared" ca="1" si="518"/>
        <v>0</v>
      </c>
    </row>
    <row r="8154" spans="1:9">
      <c r="A8154" cm="1">
        <f t="array" ref="A8154">INDEX(Subscribers!$A$2:$A$1001, INT((ROW()-2)/12)+1)</f>
        <v>680</v>
      </c>
      <c r="B8154">
        <f t="shared" si="515"/>
        <v>5</v>
      </c>
      <c r="C8154" s="9" cm="1">
        <f t="array" ref="C8154">INDEX(Months!$A$2:$A$13, $B8154)</f>
        <v>45413</v>
      </c>
      <c r="D8154" s="9" cm="1">
        <f t="array" aca="1" ref="D8154" ca="1">INDEX(Subscribers!$F$2:$F$1001, INT((ROW()-2)/12)+1)</f>
        <v>45566</v>
      </c>
      <c r="E8154" s="5" cm="1">
        <f t="array" aca="1" ref="E8154" ca="1">INDEX(Subscribers!$Q$2:$Q$1001, INT((ROW()-2)/12)+1)</f>
        <v>999</v>
      </c>
      <c r="F8154" s="5">
        <f t="shared" ca="1" si="516"/>
        <v>0</v>
      </c>
      <c r="G8154" s="5">
        <f t="shared" ca="1" si="517"/>
        <v>0</v>
      </c>
      <c r="H8154" s="7" cm="1">
        <f t="array" aca="1" ref="H8154" ca="1">INDEX(Subscribers!$G$2:$G$1001, INT((ROW()-2)/12)+1)</f>
        <v>41.97</v>
      </c>
      <c r="I8154">
        <f t="shared" ca="1" si="518"/>
        <v>0</v>
      </c>
    </row>
    <row r="8155" spans="1:9">
      <c r="A8155" cm="1">
        <f t="array" ref="A8155">INDEX(Subscribers!$A$2:$A$1001, INT((ROW()-2)/12)+1)</f>
        <v>680</v>
      </c>
      <c r="B8155">
        <f t="shared" si="515"/>
        <v>6</v>
      </c>
      <c r="C8155" s="9" cm="1">
        <f t="array" ref="C8155">INDEX(Months!$A$2:$A$13, $B8155)</f>
        <v>45444</v>
      </c>
      <c r="D8155" s="9" cm="1">
        <f t="array" aca="1" ref="D8155" ca="1">INDEX(Subscribers!$F$2:$F$1001, INT((ROW()-2)/12)+1)</f>
        <v>45566</v>
      </c>
      <c r="E8155" s="5" cm="1">
        <f t="array" aca="1" ref="E8155" ca="1">INDEX(Subscribers!$Q$2:$Q$1001, INT((ROW()-2)/12)+1)</f>
        <v>999</v>
      </c>
      <c r="F8155" s="5">
        <f t="shared" ca="1" si="516"/>
        <v>0</v>
      </c>
      <c r="G8155" s="5">
        <f t="shared" ca="1" si="517"/>
        <v>0</v>
      </c>
      <c r="H8155" s="7" cm="1">
        <f t="array" aca="1" ref="H8155" ca="1">INDEX(Subscribers!$G$2:$G$1001, INT((ROW()-2)/12)+1)</f>
        <v>41.97</v>
      </c>
      <c r="I8155">
        <f t="shared" ca="1" si="518"/>
        <v>0</v>
      </c>
    </row>
    <row r="8156" spans="1:9">
      <c r="A8156" cm="1">
        <f t="array" ref="A8156">INDEX(Subscribers!$A$2:$A$1001, INT((ROW()-2)/12)+1)</f>
        <v>680</v>
      </c>
      <c r="B8156">
        <f t="shared" si="515"/>
        <v>7</v>
      </c>
      <c r="C8156" s="9" cm="1">
        <f t="array" ref="C8156">INDEX(Months!$A$2:$A$13, $B8156)</f>
        <v>45474</v>
      </c>
      <c r="D8156" s="9" cm="1">
        <f t="array" aca="1" ref="D8156" ca="1">INDEX(Subscribers!$F$2:$F$1001, INT((ROW()-2)/12)+1)</f>
        <v>45566</v>
      </c>
      <c r="E8156" s="5" cm="1">
        <f t="array" aca="1" ref="E8156" ca="1">INDEX(Subscribers!$Q$2:$Q$1001, INT((ROW()-2)/12)+1)</f>
        <v>999</v>
      </c>
      <c r="F8156" s="5">
        <f t="shared" ca="1" si="516"/>
        <v>0</v>
      </c>
      <c r="G8156" s="5">
        <f t="shared" ca="1" si="517"/>
        <v>0</v>
      </c>
      <c r="H8156" s="7" cm="1">
        <f t="array" aca="1" ref="H8156" ca="1">INDEX(Subscribers!$G$2:$G$1001, INT((ROW()-2)/12)+1)</f>
        <v>41.97</v>
      </c>
      <c r="I8156">
        <f t="shared" ca="1" si="518"/>
        <v>0</v>
      </c>
    </row>
    <row r="8157" spans="1:9">
      <c r="A8157" cm="1">
        <f t="array" ref="A8157">INDEX(Subscribers!$A$2:$A$1001, INT((ROW()-2)/12)+1)</f>
        <v>680</v>
      </c>
      <c r="B8157">
        <f t="shared" si="515"/>
        <v>8</v>
      </c>
      <c r="C8157" s="9" cm="1">
        <f t="array" ref="C8157">INDEX(Months!$A$2:$A$13, $B8157)</f>
        <v>45505</v>
      </c>
      <c r="D8157" s="9" cm="1">
        <f t="array" aca="1" ref="D8157" ca="1">INDEX(Subscribers!$F$2:$F$1001, INT((ROW()-2)/12)+1)</f>
        <v>45566</v>
      </c>
      <c r="E8157" s="5" cm="1">
        <f t="array" aca="1" ref="E8157" ca="1">INDEX(Subscribers!$Q$2:$Q$1001, INT((ROW()-2)/12)+1)</f>
        <v>999</v>
      </c>
      <c r="F8157" s="5">
        <f t="shared" ca="1" si="516"/>
        <v>0</v>
      </c>
      <c r="G8157" s="5">
        <f t="shared" ca="1" si="517"/>
        <v>0</v>
      </c>
      <c r="H8157" s="7" cm="1">
        <f t="array" aca="1" ref="H8157" ca="1">INDEX(Subscribers!$G$2:$G$1001, INT((ROW()-2)/12)+1)</f>
        <v>41.97</v>
      </c>
      <c r="I8157">
        <f t="shared" ca="1" si="518"/>
        <v>0</v>
      </c>
    </row>
    <row r="8158" spans="1:9">
      <c r="A8158" cm="1">
        <f t="array" ref="A8158">INDEX(Subscribers!$A$2:$A$1001, INT((ROW()-2)/12)+1)</f>
        <v>680</v>
      </c>
      <c r="B8158">
        <f t="shared" si="515"/>
        <v>9</v>
      </c>
      <c r="C8158" s="9" cm="1">
        <f t="array" ref="C8158">INDEX(Months!$A$2:$A$13, $B8158)</f>
        <v>45536</v>
      </c>
      <c r="D8158" s="9" cm="1">
        <f t="array" aca="1" ref="D8158" ca="1">INDEX(Subscribers!$F$2:$F$1001, INT((ROW()-2)/12)+1)</f>
        <v>45566</v>
      </c>
      <c r="E8158" s="5" cm="1">
        <f t="array" aca="1" ref="E8158" ca="1">INDEX(Subscribers!$Q$2:$Q$1001, INT((ROW()-2)/12)+1)</f>
        <v>999</v>
      </c>
      <c r="F8158" s="5">
        <f t="shared" ca="1" si="516"/>
        <v>0</v>
      </c>
      <c r="G8158" s="5">
        <f t="shared" ca="1" si="517"/>
        <v>0</v>
      </c>
      <c r="H8158" s="7" cm="1">
        <f t="array" aca="1" ref="H8158" ca="1">INDEX(Subscribers!$G$2:$G$1001, INT((ROW()-2)/12)+1)</f>
        <v>41.97</v>
      </c>
      <c r="I8158">
        <f t="shared" ca="1" si="518"/>
        <v>0</v>
      </c>
    </row>
    <row r="8159" spans="1:9">
      <c r="A8159" cm="1">
        <f t="array" ref="A8159">INDEX(Subscribers!$A$2:$A$1001, INT((ROW()-2)/12)+1)</f>
        <v>680</v>
      </c>
      <c r="B8159">
        <f t="shared" si="515"/>
        <v>10</v>
      </c>
      <c r="C8159" s="9" cm="1">
        <f t="array" ref="C8159">INDEX(Months!$A$2:$A$13, $B8159)</f>
        <v>45566</v>
      </c>
      <c r="D8159" s="9" cm="1">
        <f t="array" aca="1" ref="D8159" ca="1">INDEX(Subscribers!$F$2:$F$1001, INT((ROW()-2)/12)+1)</f>
        <v>45566</v>
      </c>
      <c r="E8159" s="5" cm="1">
        <f t="array" aca="1" ref="E8159" ca="1">INDEX(Subscribers!$Q$2:$Q$1001, INT((ROW()-2)/12)+1)</f>
        <v>999</v>
      </c>
      <c r="F8159" s="5">
        <f t="shared" ca="1" si="516"/>
        <v>1</v>
      </c>
      <c r="G8159" s="5">
        <f t="shared" ca="1" si="517"/>
        <v>0</v>
      </c>
      <c r="H8159" s="7" cm="1">
        <f t="array" aca="1" ref="H8159" ca="1">INDEX(Subscribers!$G$2:$G$1001, INT((ROW()-2)/12)+1)</f>
        <v>41.97</v>
      </c>
      <c r="I8159">
        <f t="shared" ca="1" si="518"/>
        <v>41.97</v>
      </c>
    </row>
    <row r="8160" spans="1:9">
      <c r="A8160" cm="1">
        <f t="array" ref="A8160">INDEX(Subscribers!$A$2:$A$1001, INT((ROW()-2)/12)+1)</f>
        <v>680</v>
      </c>
      <c r="B8160">
        <f t="shared" si="515"/>
        <v>11</v>
      </c>
      <c r="C8160" s="9" cm="1">
        <f t="array" ref="C8160">INDEX(Months!$A$2:$A$13, $B8160)</f>
        <v>45597</v>
      </c>
      <c r="D8160" s="9" cm="1">
        <f t="array" aca="1" ref="D8160" ca="1">INDEX(Subscribers!$F$2:$F$1001, INT((ROW()-2)/12)+1)</f>
        <v>45566</v>
      </c>
      <c r="E8160" s="5" cm="1">
        <f t="array" aca="1" ref="E8160" ca="1">INDEX(Subscribers!$Q$2:$Q$1001, INT((ROW()-2)/12)+1)</f>
        <v>999</v>
      </c>
      <c r="F8160" s="5">
        <f t="shared" ca="1" si="516"/>
        <v>1</v>
      </c>
      <c r="G8160" s="5">
        <f t="shared" ca="1" si="517"/>
        <v>0</v>
      </c>
      <c r="H8160" s="7" cm="1">
        <f t="array" aca="1" ref="H8160" ca="1">INDEX(Subscribers!$G$2:$G$1001, INT((ROW()-2)/12)+1)</f>
        <v>41.97</v>
      </c>
      <c r="I8160">
        <f t="shared" ca="1" si="518"/>
        <v>41.97</v>
      </c>
    </row>
    <row r="8161" spans="1:9">
      <c r="A8161" cm="1">
        <f t="array" ref="A8161">INDEX(Subscribers!$A$2:$A$1001, INT((ROW()-2)/12)+1)</f>
        <v>680</v>
      </c>
      <c r="B8161">
        <f t="shared" si="515"/>
        <v>12</v>
      </c>
      <c r="C8161" s="9" cm="1">
        <f t="array" ref="C8161">INDEX(Months!$A$2:$A$13, $B8161)</f>
        <v>45627</v>
      </c>
      <c r="D8161" s="9" cm="1">
        <f t="array" aca="1" ref="D8161" ca="1">INDEX(Subscribers!$F$2:$F$1001, INT((ROW()-2)/12)+1)</f>
        <v>45566</v>
      </c>
      <c r="E8161" s="5" cm="1">
        <f t="array" aca="1" ref="E8161" ca="1">INDEX(Subscribers!$Q$2:$Q$1001, INT((ROW()-2)/12)+1)</f>
        <v>999</v>
      </c>
      <c r="F8161" s="5">
        <f t="shared" ca="1" si="516"/>
        <v>1</v>
      </c>
      <c r="G8161" s="5">
        <f t="shared" ca="1" si="517"/>
        <v>0</v>
      </c>
      <c r="H8161" s="7" cm="1">
        <f t="array" aca="1" ref="H8161" ca="1">INDEX(Subscribers!$G$2:$G$1001, INT((ROW()-2)/12)+1)</f>
        <v>41.97</v>
      </c>
      <c r="I8161">
        <f t="shared" ca="1" si="518"/>
        <v>41.97</v>
      </c>
    </row>
    <row r="8162" spans="1:9">
      <c r="A8162" cm="1">
        <f t="array" ref="A8162">INDEX(Subscribers!$A$2:$A$1001, INT((ROW()-2)/12)+1)</f>
        <v>681</v>
      </c>
      <c r="B8162">
        <f t="shared" si="515"/>
        <v>1</v>
      </c>
      <c r="C8162" s="9" cm="1">
        <f t="array" ref="C8162">INDEX(Months!$A$2:$A$13, $B8162)</f>
        <v>45292</v>
      </c>
      <c r="D8162" s="9" cm="1">
        <f t="array" aca="1" ref="D8162" ca="1">INDEX(Subscribers!$F$2:$F$1001, INT((ROW()-2)/12)+1)</f>
        <v>45444</v>
      </c>
      <c r="E8162" s="5" cm="1">
        <f t="array" aca="1" ref="E8162" ca="1">INDEX(Subscribers!$Q$2:$Q$1001, INT((ROW()-2)/12)+1)</f>
        <v>999</v>
      </c>
      <c r="F8162" s="5">
        <f t="shared" ca="1" si="516"/>
        <v>0</v>
      </c>
      <c r="G8162" s="5">
        <f t="shared" ca="1" si="517"/>
        <v>0</v>
      </c>
      <c r="H8162" s="7" cm="1">
        <f t="array" aca="1" ref="H8162" ca="1">INDEX(Subscribers!$G$2:$G$1001, INT((ROW()-2)/12)+1)</f>
        <v>9.99</v>
      </c>
      <c r="I8162">
        <f t="shared" ca="1" si="518"/>
        <v>0</v>
      </c>
    </row>
    <row r="8163" spans="1:9">
      <c r="A8163" cm="1">
        <f t="array" ref="A8163">INDEX(Subscribers!$A$2:$A$1001, INT((ROW()-2)/12)+1)</f>
        <v>681</v>
      </c>
      <c r="B8163">
        <f t="shared" si="515"/>
        <v>2</v>
      </c>
      <c r="C8163" s="9" cm="1">
        <f t="array" ref="C8163">INDEX(Months!$A$2:$A$13, $B8163)</f>
        <v>45323</v>
      </c>
      <c r="D8163" s="9" cm="1">
        <f t="array" aca="1" ref="D8163" ca="1">INDEX(Subscribers!$F$2:$F$1001, INT((ROW()-2)/12)+1)</f>
        <v>45444</v>
      </c>
      <c r="E8163" s="5" cm="1">
        <f t="array" aca="1" ref="E8163" ca="1">INDEX(Subscribers!$Q$2:$Q$1001, INT((ROW()-2)/12)+1)</f>
        <v>999</v>
      </c>
      <c r="F8163" s="5">
        <f t="shared" ca="1" si="516"/>
        <v>0</v>
      </c>
      <c r="G8163" s="5">
        <f t="shared" ca="1" si="517"/>
        <v>0</v>
      </c>
      <c r="H8163" s="7" cm="1">
        <f t="array" aca="1" ref="H8163" ca="1">INDEX(Subscribers!$G$2:$G$1001, INT((ROW()-2)/12)+1)</f>
        <v>9.99</v>
      </c>
      <c r="I8163">
        <f t="shared" ca="1" si="518"/>
        <v>0</v>
      </c>
    </row>
    <row r="8164" spans="1:9">
      <c r="A8164" cm="1">
        <f t="array" ref="A8164">INDEX(Subscribers!$A$2:$A$1001, INT((ROW()-2)/12)+1)</f>
        <v>681</v>
      </c>
      <c r="B8164">
        <f t="shared" si="515"/>
        <v>3</v>
      </c>
      <c r="C8164" s="9" cm="1">
        <f t="array" ref="C8164">INDEX(Months!$A$2:$A$13, $B8164)</f>
        <v>45352</v>
      </c>
      <c r="D8164" s="9" cm="1">
        <f t="array" aca="1" ref="D8164" ca="1">INDEX(Subscribers!$F$2:$F$1001, INT((ROW()-2)/12)+1)</f>
        <v>45444</v>
      </c>
      <c r="E8164" s="5" cm="1">
        <f t="array" aca="1" ref="E8164" ca="1">INDEX(Subscribers!$Q$2:$Q$1001, INT((ROW()-2)/12)+1)</f>
        <v>999</v>
      </c>
      <c r="F8164" s="5">
        <f t="shared" ca="1" si="516"/>
        <v>0</v>
      </c>
      <c r="G8164" s="5">
        <f t="shared" ca="1" si="517"/>
        <v>0</v>
      </c>
      <c r="H8164" s="7" cm="1">
        <f t="array" aca="1" ref="H8164" ca="1">INDEX(Subscribers!$G$2:$G$1001, INT((ROW()-2)/12)+1)</f>
        <v>9.99</v>
      </c>
      <c r="I8164">
        <f t="shared" ca="1" si="518"/>
        <v>0</v>
      </c>
    </row>
    <row r="8165" spans="1:9">
      <c r="A8165" cm="1">
        <f t="array" ref="A8165">INDEX(Subscribers!$A$2:$A$1001, INT((ROW()-2)/12)+1)</f>
        <v>681</v>
      </c>
      <c r="B8165">
        <f t="shared" si="515"/>
        <v>4</v>
      </c>
      <c r="C8165" s="9" cm="1">
        <f t="array" ref="C8165">INDEX(Months!$A$2:$A$13, $B8165)</f>
        <v>45383</v>
      </c>
      <c r="D8165" s="9" cm="1">
        <f t="array" aca="1" ref="D8165" ca="1">INDEX(Subscribers!$F$2:$F$1001, INT((ROW()-2)/12)+1)</f>
        <v>45444</v>
      </c>
      <c r="E8165" s="5" cm="1">
        <f t="array" aca="1" ref="E8165" ca="1">INDEX(Subscribers!$Q$2:$Q$1001, INT((ROW()-2)/12)+1)</f>
        <v>999</v>
      </c>
      <c r="F8165" s="5">
        <f t="shared" ca="1" si="516"/>
        <v>0</v>
      </c>
      <c r="G8165" s="5">
        <f t="shared" ca="1" si="517"/>
        <v>0</v>
      </c>
      <c r="H8165" s="7" cm="1">
        <f t="array" aca="1" ref="H8165" ca="1">INDEX(Subscribers!$G$2:$G$1001, INT((ROW()-2)/12)+1)</f>
        <v>9.99</v>
      </c>
      <c r="I8165">
        <f t="shared" ca="1" si="518"/>
        <v>0</v>
      </c>
    </row>
    <row r="8166" spans="1:9">
      <c r="A8166" cm="1">
        <f t="array" ref="A8166">INDEX(Subscribers!$A$2:$A$1001, INT((ROW()-2)/12)+1)</f>
        <v>681</v>
      </c>
      <c r="B8166">
        <f t="shared" si="515"/>
        <v>5</v>
      </c>
      <c r="C8166" s="9" cm="1">
        <f t="array" ref="C8166">INDEX(Months!$A$2:$A$13, $B8166)</f>
        <v>45413</v>
      </c>
      <c r="D8166" s="9" cm="1">
        <f t="array" aca="1" ref="D8166" ca="1">INDEX(Subscribers!$F$2:$F$1001, INT((ROW()-2)/12)+1)</f>
        <v>45444</v>
      </c>
      <c r="E8166" s="5" cm="1">
        <f t="array" aca="1" ref="E8166" ca="1">INDEX(Subscribers!$Q$2:$Q$1001, INT((ROW()-2)/12)+1)</f>
        <v>999</v>
      </c>
      <c r="F8166" s="5">
        <f t="shared" ca="1" si="516"/>
        <v>0</v>
      </c>
      <c r="G8166" s="5">
        <f t="shared" ca="1" si="517"/>
        <v>0</v>
      </c>
      <c r="H8166" s="7" cm="1">
        <f t="array" aca="1" ref="H8166" ca="1">INDEX(Subscribers!$G$2:$G$1001, INT((ROW()-2)/12)+1)</f>
        <v>9.99</v>
      </c>
      <c r="I8166">
        <f t="shared" ca="1" si="518"/>
        <v>0</v>
      </c>
    </row>
    <row r="8167" spans="1:9">
      <c r="A8167" cm="1">
        <f t="array" ref="A8167">INDEX(Subscribers!$A$2:$A$1001, INT((ROW()-2)/12)+1)</f>
        <v>681</v>
      </c>
      <c r="B8167">
        <f t="shared" si="515"/>
        <v>6</v>
      </c>
      <c r="C8167" s="9" cm="1">
        <f t="array" ref="C8167">INDEX(Months!$A$2:$A$13, $B8167)</f>
        <v>45444</v>
      </c>
      <c r="D8167" s="9" cm="1">
        <f t="array" aca="1" ref="D8167" ca="1">INDEX(Subscribers!$F$2:$F$1001, INT((ROW()-2)/12)+1)</f>
        <v>45444</v>
      </c>
      <c r="E8167" s="5" cm="1">
        <f t="array" aca="1" ref="E8167" ca="1">INDEX(Subscribers!$Q$2:$Q$1001, INT((ROW()-2)/12)+1)</f>
        <v>999</v>
      </c>
      <c r="F8167" s="5">
        <f t="shared" ca="1" si="516"/>
        <v>1</v>
      </c>
      <c r="G8167" s="5">
        <f t="shared" ca="1" si="517"/>
        <v>0</v>
      </c>
      <c r="H8167" s="7" cm="1">
        <f t="array" aca="1" ref="H8167" ca="1">INDEX(Subscribers!$G$2:$G$1001, INT((ROW()-2)/12)+1)</f>
        <v>9.99</v>
      </c>
      <c r="I8167">
        <f t="shared" ca="1" si="518"/>
        <v>9.99</v>
      </c>
    </row>
    <row r="8168" spans="1:9">
      <c r="A8168" cm="1">
        <f t="array" ref="A8168">INDEX(Subscribers!$A$2:$A$1001, INT((ROW()-2)/12)+1)</f>
        <v>681</v>
      </c>
      <c r="B8168">
        <f t="shared" si="515"/>
        <v>7</v>
      </c>
      <c r="C8168" s="9" cm="1">
        <f t="array" ref="C8168">INDEX(Months!$A$2:$A$13, $B8168)</f>
        <v>45474</v>
      </c>
      <c r="D8168" s="9" cm="1">
        <f t="array" aca="1" ref="D8168" ca="1">INDEX(Subscribers!$F$2:$F$1001, INT((ROW()-2)/12)+1)</f>
        <v>45444</v>
      </c>
      <c r="E8168" s="5" cm="1">
        <f t="array" aca="1" ref="E8168" ca="1">INDEX(Subscribers!$Q$2:$Q$1001, INT((ROW()-2)/12)+1)</f>
        <v>999</v>
      </c>
      <c r="F8168" s="5">
        <f t="shared" ca="1" si="516"/>
        <v>1</v>
      </c>
      <c r="G8168" s="5">
        <f t="shared" ca="1" si="517"/>
        <v>0</v>
      </c>
      <c r="H8168" s="7" cm="1">
        <f t="array" aca="1" ref="H8168" ca="1">INDEX(Subscribers!$G$2:$G$1001, INT((ROW()-2)/12)+1)</f>
        <v>9.99</v>
      </c>
      <c r="I8168">
        <f t="shared" ca="1" si="518"/>
        <v>9.99</v>
      </c>
    </row>
    <row r="8169" spans="1:9">
      <c r="A8169" cm="1">
        <f t="array" ref="A8169">INDEX(Subscribers!$A$2:$A$1001, INT((ROW()-2)/12)+1)</f>
        <v>681</v>
      </c>
      <c r="B8169">
        <f t="shared" si="515"/>
        <v>8</v>
      </c>
      <c r="C8169" s="9" cm="1">
        <f t="array" ref="C8169">INDEX(Months!$A$2:$A$13, $B8169)</f>
        <v>45505</v>
      </c>
      <c r="D8169" s="9" cm="1">
        <f t="array" aca="1" ref="D8169" ca="1">INDEX(Subscribers!$F$2:$F$1001, INT((ROW()-2)/12)+1)</f>
        <v>45444</v>
      </c>
      <c r="E8169" s="5" cm="1">
        <f t="array" aca="1" ref="E8169" ca="1">INDEX(Subscribers!$Q$2:$Q$1001, INT((ROW()-2)/12)+1)</f>
        <v>999</v>
      </c>
      <c r="F8169" s="5">
        <f t="shared" ca="1" si="516"/>
        <v>1</v>
      </c>
      <c r="G8169" s="5">
        <f t="shared" ca="1" si="517"/>
        <v>0</v>
      </c>
      <c r="H8169" s="7" cm="1">
        <f t="array" aca="1" ref="H8169" ca="1">INDEX(Subscribers!$G$2:$G$1001, INT((ROW()-2)/12)+1)</f>
        <v>9.99</v>
      </c>
      <c r="I8169">
        <f t="shared" ca="1" si="518"/>
        <v>9.99</v>
      </c>
    </row>
    <row r="8170" spans="1:9">
      <c r="A8170" cm="1">
        <f t="array" ref="A8170">INDEX(Subscribers!$A$2:$A$1001, INT((ROW()-2)/12)+1)</f>
        <v>681</v>
      </c>
      <c r="B8170">
        <f t="shared" si="515"/>
        <v>9</v>
      </c>
      <c r="C8170" s="9" cm="1">
        <f t="array" ref="C8170">INDEX(Months!$A$2:$A$13, $B8170)</f>
        <v>45536</v>
      </c>
      <c r="D8170" s="9" cm="1">
        <f t="array" aca="1" ref="D8170" ca="1">INDEX(Subscribers!$F$2:$F$1001, INT((ROW()-2)/12)+1)</f>
        <v>45444</v>
      </c>
      <c r="E8170" s="5" cm="1">
        <f t="array" aca="1" ref="E8170" ca="1">INDEX(Subscribers!$Q$2:$Q$1001, INT((ROW()-2)/12)+1)</f>
        <v>999</v>
      </c>
      <c r="F8170" s="5">
        <f t="shared" ca="1" si="516"/>
        <v>1</v>
      </c>
      <c r="G8170" s="5">
        <f t="shared" ca="1" si="517"/>
        <v>0</v>
      </c>
      <c r="H8170" s="7" cm="1">
        <f t="array" aca="1" ref="H8170" ca="1">INDEX(Subscribers!$G$2:$G$1001, INT((ROW()-2)/12)+1)</f>
        <v>9.99</v>
      </c>
      <c r="I8170">
        <f t="shared" ca="1" si="518"/>
        <v>9.99</v>
      </c>
    </row>
    <row r="8171" spans="1:9">
      <c r="A8171" cm="1">
        <f t="array" ref="A8171">INDEX(Subscribers!$A$2:$A$1001, INT((ROW()-2)/12)+1)</f>
        <v>681</v>
      </c>
      <c r="B8171">
        <f t="shared" si="515"/>
        <v>10</v>
      </c>
      <c r="C8171" s="9" cm="1">
        <f t="array" ref="C8171">INDEX(Months!$A$2:$A$13, $B8171)</f>
        <v>45566</v>
      </c>
      <c r="D8171" s="9" cm="1">
        <f t="array" aca="1" ref="D8171" ca="1">INDEX(Subscribers!$F$2:$F$1001, INT((ROW()-2)/12)+1)</f>
        <v>45444</v>
      </c>
      <c r="E8171" s="5" cm="1">
        <f t="array" aca="1" ref="E8171" ca="1">INDEX(Subscribers!$Q$2:$Q$1001, INT((ROW()-2)/12)+1)</f>
        <v>999</v>
      </c>
      <c r="F8171" s="5">
        <f t="shared" ca="1" si="516"/>
        <v>1</v>
      </c>
      <c r="G8171" s="5">
        <f t="shared" ca="1" si="517"/>
        <v>0</v>
      </c>
      <c r="H8171" s="7" cm="1">
        <f t="array" aca="1" ref="H8171" ca="1">INDEX(Subscribers!$G$2:$G$1001, INT((ROW()-2)/12)+1)</f>
        <v>9.99</v>
      </c>
      <c r="I8171">
        <f t="shared" ca="1" si="518"/>
        <v>9.99</v>
      </c>
    </row>
    <row r="8172" spans="1:9">
      <c r="A8172" cm="1">
        <f t="array" ref="A8172">INDEX(Subscribers!$A$2:$A$1001, INT((ROW()-2)/12)+1)</f>
        <v>681</v>
      </c>
      <c r="B8172">
        <f t="shared" si="515"/>
        <v>11</v>
      </c>
      <c r="C8172" s="9" cm="1">
        <f t="array" ref="C8172">INDEX(Months!$A$2:$A$13, $B8172)</f>
        <v>45597</v>
      </c>
      <c r="D8172" s="9" cm="1">
        <f t="array" aca="1" ref="D8172" ca="1">INDEX(Subscribers!$F$2:$F$1001, INT((ROW()-2)/12)+1)</f>
        <v>45444</v>
      </c>
      <c r="E8172" s="5" cm="1">
        <f t="array" aca="1" ref="E8172" ca="1">INDEX(Subscribers!$Q$2:$Q$1001, INT((ROW()-2)/12)+1)</f>
        <v>999</v>
      </c>
      <c r="F8172" s="5">
        <f t="shared" ca="1" si="516"/>
        <v>1</v>
      </c>
      <c r="G8172" s="5">
        <f t="shared" ca="1" si="517"/>
        <v>0</v>
      </c>
      <c r="H8172" s="7" cm="1">
        <f t="array" aca="1" ref="H8172" ca="1">INDEX(Subscribers!$G$2:$G$1001, INT((ROW()-2)/12)+1)</f>
        <v>9.99</v>
      </c>
      <c r="I8172">
        <f t="shared" ca="1" si="518"/>
        <v>9.99</v>
      </c>
    </row>
    <row r="8173" spans="1:9">
      <c r="A8173" cm="1">
        <f t="array" ref="A8173">INDEX(Subscribers!$A$2:$A$1001, INT((ROW()-2)/12)+1)</f>
        <v>681</v>
      </c>
      <c r="B8173">
        <f t="shared" si="515"/>
        <v>12</v>
      </c>
      <c r="C8173" s="9" cm="1">
        <f t="array" ref="C8173">INDEX(Months!$A$2:$A$13, $B8173)</f>
        <v>45627</v>
      </c>
      <c r="D8173" s="9" cm="1">
        <f t="array" aca="1" ref="D8173" ca="1">INDEX(Subscribers!$F$2:$F$1001, INT((ROW()-2)/12)+1)</f>
        <v>45444</v>
      </c>
      <c r="E8173" s="5" cm="1">
        <f t="array" aca="1" ref="E8173" ca="1">INDEX(Subscribers!$Q$2:$Q$1001, INT((ROW()-2)/12)+1)</f>
        <v>999</v>
      </c>
      <c r="F8173" s="5">
        <f t="shared" ca="1" si="516"/>
        <v>1</v>
      </c>
      <c r="G8173" s="5">
        <f t="shared" ca="1" si="517"/>
        <v>0</v>
      </c>
      <c r="H8173" s="7" cm="1">
        <f t="array" aca="1" ref="H8173" ca="1">INDEX(Subscribers!$G$2:$G$1001, INT((ROW()-2)/12)+1)</f>
        <v>9.99</v>
      </c>
      <c r="I8173">
        <f t="shared" ca="1" si="518"/>
        <v>9.99</v>
      </c>
    </row>
    <row r="8174" spans="1:9">
      <c r="A8174" cm="1">
        <f t="array" ref="A8174">INDEX(Subscribers!$A$2:$A$1001, INT((ROW()-2)/12)+1)</f>
        <v>682</v>
      </c>
      <c r="B8174">
        <f t="shared" si="515"/>
        <v>1</v>
      </c>
      <c r="C8174" s="9" cm="1">
        <f t="array" ref="C8174">INDEX(Months!$A$2:$A$13, $B8174)</f>
        <v>45292</v>
      </c>
      <c r="D8174" s="9" cm="1">
        <f t="array" aca="1" ref="D8174" ca="1">INDEX(Subscribers!$F$2:$F$1001, INT((ROW()-2)/12)+1)</f>
        <v>45292</v>
      </c>
      <c r="E8174" s="5" cm="1">
        <f t="array" aca="1" ref="E8174" ca="1">INDEX(Subscribers!$Q$2:$Q$1001, INT((ROW()-2)/12)+1)</f>
        <v>999</v>
      </c>
      <c r="F8174" s="5">
        <f t="shared" ca="1" si="516"/>
        <v>1</v>
      </c>
      <c r="G8174" s="5">
        <f t="shared" ca="1" si="517"/>
        <v>0</v>
      </c>
      <c r="H8174" s="7" cm="1">
        <f t="array" aca="1" ref="H8174" ca="1">INDEX(Subscribers!$G$2:$G$1001, INT((ROW()-2)/12)+1)</f>
        <v>14.99</v>
      </c>
      <c r="I8174">
        <f t="shared" ca="1" si="518"/>
        <v>14.99</v>
      </c>
    </row>
    <row r="8175" spans="1:9">
      <c r="A8175" cm="1">
        <f t="array" ref="A8175">INDEX(Subscribers!$A$2:$A$1001, INT((ROW()-2)/12)+1)</f>
        <v>682</v>
      </c>
      <c r="B8175">
        <f t="shared" si="515"/>
        <v>2</v>
      </c>
      <c r="C8175" s="9" cm="1">
        <f t="array" ref="C8175">INDEX(Months!$A$2:$A$13, $B8175)</f>
        <v>45323</v>
      </c>
      <c r="D8175" s="9" cm="1">
        <f t="array" aca="1" ref="D8175" ca="1">INDEX(Subscribers!$F$2:$F$1001, INT((ROW()-2)/12)+1)</f>
        <v>45292</v>
      </c>
      <c r="E8175" s="5" cm="1">
        <f t="array" aca="1" ref="E8175" ca="1">INDEX(Subscribers!$Q$2:$Q$1001, INT((ROW()-2)/12)+1)</f>
        <v>999</v>
      </c>
      <c r="F8175" s="5">
        <f t="shared" ca="1" si="516"/>
        <v>1</v>
      </c>
      <c r="G8175" s="5">
        <f t="shared" ca="1" si="517"/>
        <v>0</v>
      </c>
      <c r="H8175" s="7" cm="1">
        <f t="array" aca="1" ref="H8175" ca="1">INDEX(Subscribers!$G$2:$G$1001, INT((ROW()-2)/12)+1)</f>
        <v>14.99</v>
      </c>
      <c r="I8175">
        <f t="shared" ca="1" si="518"/>
        <v>14.99</v>
      </c>
    </row>
    <row r="8176" spans="1:9">
      <c r="A8176" cm="1">
        <f t="array" ref="A8176">INDEX(Subscribers!$A$2:$A$1001, INT((ROW()-2)/12)+1)</f>
        <v>682</v>
      </c>
      <c r="B8176">
        <f t="shared" si="515"/>
        <v>3</v>
      </c>
      <c r="C8176" s="9" cm="1">
        <f t="array" ref="C8176">INDEX(Months!$A$2:$A$13, $B8176)</f>
        <v>45352</v>
      </c>
      <c r="D8176" s="9" cm="1">
        <f t="array" aca="1" ref="D8176" ca="1">INDEX(Subscribers!$F$2:$F$1001, INT((ROW()-2)/12)+1)</f>
        <v>45292</v>
      </c>
      <c r="E8176" s="5" cm="1">
        <f t="array" aca="1" ref="E8176" ca="1">INDEX(Subscribers!$Q$2:$Q$1001, INT((ROW()-2)/12)+1)</f>
        <v>999</v>
      </c>
      <c r="F8176" s="5">
        <f t="shared" ca="1" si="516"/>
        <v>1</v>
      </c>
      <c r="G8176" s="5">
        <f t="shared" ca="1" si="517"/>
        <v>0</v>
      </c>
      <c r="H8176" s="7" cm="1">
        <f t="array" aca="1" ref="H8176" ca="1">INDEX(Subscribers!$G$2:$G$1001, INT((ROW()-2)/12)+1)</f>
        <v>14.99</v>
      </c>
      <c r="I8176">
        <f t="shared" ca="1" si="518"/>
        <v>14.99</v>
      </c>
    </row>
    <row r="8177" spans="1:9">
      <c r="A8177" cm="1">
        <f t="array" ref="A8177">INDEX(Subscribers!$A$2:$A$1001, INT((ROW()-2)/12)+1)</f>
        <v>682</v>
      </c>
      <c r="B8177">
        <f t="shared" si="515"/>
        <v>4</v>
      </c>
      <c r="C8177" s="9" cm="1">
        <f t="array" ref="C8177">INDEX(Months!$A$2:$A$13, $B8177)</f>
        <v>45383</v>
      </c>
      <c r="D8177" s="9" cm="1">
        <f t="array" aca="1" ref="D8177" ca="1">INDEX(Subscribers!$F$2:$F$1001, INT((ROW()-2)/12)+1)</f>
        <v>45292</v>
      </c>
      <c r="E8177" s="5" cm="1">
        <f t="array" aca="1" ref="E8177" ca="1">INDEX(Subscribers!$Q$2:$Q$1001, INT((ROW()-2)/12)+1)</f>
        <v>999</v>
      </c>
      <c r="F8177" s="5">
        <f t="shared" ca="1" si="516"/>
        <v>1</v>
      </c>
      <c r="G8177" s="5">
        <f t="shared" ca="1" si="517"/>
        <v>0</v>
      </c>
      <c r="H8177" s="7" cm="1">
        <f t="array" aca="1" ref="H8177" ca="1">INDEX(Subscribers!$G$2:$G$1001, INT((ROW()-2)/12)+1)</f>
        <v>14.99</v>
      </c>
      <c r="I8177">
        <f t="shared" ca="1" si="518"/>
        <v>14.99</v>
      </c>
    </row>
    <row r="8178" spans="1:9">
      <c r="A8178" cm="1">
        <f t="array" ref="A8178">INDEX(Subscribers!$A$2:$A$1001, INT((ROW()-2)/12)+1)</f>
        <v>682</v>
      </c>
      <c r="B8178">
        <f t="shared" si="515"/>
        <v>5</v>
      </c>
      <c r="C8178" s="9" cm="1">
        <f t="array" ref="C8178">INDEX(Months!$A$2:$A$13, $B8178)</f>
        <v>45413</v>
      </c>
      <c r="D8178" s="9" cm="1">
        <f t="array" aca="1" ref="D8178" ca="1">INDEX(Subscribers!$F$2:$F$1001, INT((ROW()-2)/12)+1)</f>
        <v>45292</v>
      </c>
      <c r="E8178" s="5" cm="1">
        <f t="array" aca="1" ref="E8178" ca="1">INDEX(Subscribers!$Q$2:$Q$1001, INT((ROW()-2)/12)+1)</f>
        <v>999</v>
      </c>
      <c r="F8178" s="5">
        <f t="shared" ca="1" si="516"/>
        <v>1</v>
      </c>
      <c r="G8178" s="5">
        <f t="shared" ca="1" si="517"/>
        <v>0</v>
      </c>
      <c r="H8178" s="7" cm="1">
        <f t="array" aca="1" ref="H8178" ca="1">INDEX(Subscribers!$G$2:$G$1001, INT((ROW()-2)/12)+1)</f>
        <v>14.99</v>
      </c>
      <c r="I8178">
        <f t="shared" ca="1" si="518"/>
        <v>14.99</v>
      </c>
    </row>
    <row r="8179" spans="1:9">
      <c r="A8179" cm="1">
        <f t="array" ref="A8179">INDEX(Subscribers!$A$2:$A$1001, INT((ROW()-2)/12)+1)</f>
        <v>682</v>
      </c>
      <c r="B8179">
        <f t="shared" si="515"/>
        <v>6</v>
      </c>
      <c r="C8179" s="9" cm="1">
        <f t="array" ref="C8179">INDEX(Months!$A$2:$A$13, $B8179)</f>
        <v>45444</v>
      </c>
      <c r="D8179" s="9" cm="1">
        <f t="array" aca="1" ref="D8179" ca="1">INDEX(Subscribers!$F$2:$F$1001, INT((ROW()-2)/12)+1)</f>
        <v>45292</v>
      </c>
      <c r="E8179" s="5" cm="1">
        <f t="array" aca="1" ref="E8179" ca="1">INDEX(Subscribers!$Q$2:$Q$1001, INT((ROW()-2)/12)+1)</f>
        <v>999</v>
      </c>
      <c r="F8179" s="5">
        <f t="shared" ca="1" si="516"/>
        <v>1</v>
      </c>
      <c r="G8179" s="5">
        <f t="shared" ca="1" si="517"/>
        <v>0</v>
      </c>
      <c r="H8179" s="7" cm="1">
        <f t="array" aca="1" ref="H8179" ca="1">INDEX(Subscribers!$G$2:$G$1001, INT((ROW()-2)/12)+1)</f>
        <v>14.99</v>
      </c>
      <c r="I8179">
        <f t="shared" ca="1" si="518"/>
        <v>14.99</v>
      </c>
    </row>
    <row r="8180" spans="1:9">
      <c r="A8180" cm="1">
        <f t="array" ref="A8180">INDEX(Subscribers!$A$2:$A$1001, INT((ROW()-2)/12)+1)</f>
        <v>682</v>
      </c>
      <c r="B8180">
        <f t="shared" si="515"/>
        <v>7</v>
      </c>
      <c r="C8180" s="9" cm="1">
        <f t="array" ref="C8180">INDEX(Months!$A$2:$A$13, $B8180)</f>
        <v>45474</v>
      </c>
      <c r="D8180" s="9" cm="1">
        <f t="array" aca="1" ref="D8180" ca="1">INDEX(Subscribers!$F$2:$F$1001, INT((ROW()-2)/12)+1)</f>
        <v>45292</v>
      </c>
      <c r="E8180" s="5" cm="1">
        <f t="array" aca="1" ref="E8180" ca="1">INDEX(Subscribers!$Q$2:$Q$1001, INT((ROW()-2)/12)+1)</f>
        <v>999</v>
      </c>
      <c r="F8180" s="5">
        <f t="shared" ca="1" si="516"/>
        <v>1</v>
      </c>
      <c r="G8180" s="5">
        <f t="shared" ca="1" si="517"/>
        <v>0</v>
      </c>
      <c r="H8180" s="7" cm="1">
        <f t="array" aca="1" ref="H8180" ca="1">INDEX(Subscribers!$G$2:$G$1001, INT((ROW()-2)/12)+1)</f>
        <v>14.99</v>
      </c>
      <c r="I8180">
        <f t="shared" ca="1" si="518"/>
        <v>14.99</v>
      </c>
    </row>
    <row r="8181" spans="1:9">
      <c r="A8181" cm="1">
        <f t="array" ref="A8181">INDEX(Subscribers!$A$2:$A$1001, INT((ROW()-2)/12)+1)</f>
        <v>682</v>
      </c>
      <c r="B8181">
        <f t="shared" si="515"/>
        <v>8</v>
      </c>
      <c r="C8181" s="9" cm="1">
        <f t="array" ref="C8181">INDEX(Months!$A$2:$A$13, $B8181)</f>
        <v>45505</v>
      </c>
      <c r="D8181" s="9" cm="1">
        <f t="array" aca="1" ref="D8181" ca="1">INDEX(Subscribers!$F$2:$F$1001, INT((ROW()-2)/12)+1)</f>
        <v>45292</v>
      </c>
      <c r="E8181" s="5" cm="1">
        <f t="array" aca="1" ref="E8181" ca="1">INDEX(Subscribers!$Q$2:$Q$1001, INT((ROW()-2)/12)+1)</f>
        <v>999</v>
      </c>
      <c r="F8181" s="5">
        <f t="shared" ca="1" si="516"/>
        <v>1</v>
      </c>
      <c r="G8181" s="5">
        <f t="shared" ca="1" si="517"/>
        <v>0</v>
      </c>
      <c r="H8181" s="7" cm="1">
        <f t="array" aca="1" ref="H8181" ca="1">INDEX(Subscribers!$G$2:$G$1001, INT((ROW()-2)/12)+1)</f>
        <v>14.99</v>
      </c>
      <c r="I8181">
        <f t="shared" ca="1" si="518"/>
        <v>14.99</v>
      </c>
    </row>
    <row r="8182" spans="1:9">
      <c r="A8182" cm="1">
        <f t="array" ref="A8182">INDEX(Subscribers!$A$2:$A$1001, INT((ROW()-2)/12)+1)</f>
        <v>682</v>
      </c>
      <c r="B8182">
        <f t="shared" si="515"/>
        <v>9</v>
      </c>
      <c r="C8182" s="9" cm="1">
        <f t="array" ref="C8182">INDEX(Months!$A$2:$A$13, $B8182)</f>
        <v>45536</v>
      </c>
      <c r="D8182" s="9" cm="1">
        <f t="array" aca="1" ref="D8182" ca="1">INDEX(Subscribers!$F$2:$F$1001, INT((ROW()-2)/12)+1)</f>
        <v>45292</v>
      </c>
      <c r="E8182" s="5" cm="1">
        <f t="array" aca="1" ref="E8182" ca="1">INDEX(Subscribers!$Q$2:$Q$1001, INT((ROW()-2)/12)+1)</f>
        <v>999</v>
      </c>
      <c r="F8182" s="5">
        <f t="shared" ca="1" si="516"/>
        <v>1</v>
      </c>
      <c r="G8182" s="5">
        <f t="shared" ca="1" si="517"/>
        <v>0</v>
      </c>
      <c r="H8182" s="7" cm="1">
        <f t="array" aca="1" ref="H8182" ca="1">INDEX(Subscribers!$G$2:$G$1001, INT((ROW()-2)/12)+1)</f>
        <v>14.99</v>
      </c>
      <c r="I8182">
        <f t="shared" ca="1" si="518"/>
        <v>14.99</v>
      </c>
    </row>
    <row r="8183" spans="1:9">
      <c r="A8183" cm="1">
        <f t="array" ref="A8183">INDEX(Subscribers!$A$2:$A$1001, INT((ROW()-2)/12)+1)</f>
        <v>682</v>
      </c>
      <c r="B8183">
        <f t="shared" si="515"/>
        <v>10</v>
      </c>
      <c r="C8183" s="9" cm="1">
        <f t="array" ref="C8183">INDEX(Months!$A$2:$A$13, $B8183)</f>
        <v>45566</v>
      </c>
      <c r="D8183" s="9" cm="1">
        <f t="array" aca="1" ref="D8183" ca="1">INDEX(Subscribers!$F$2:$F$1001, INT((ROW()-2)/12)+1)</f>
        <v>45292</v>
      </c>
      <c r="E8183" s="5" cm="1">
        <f t="array" aca="1" ref="E8183" ca="1">INDEX(Subscribers!$Q$2:$Q$1001, INT((ROW()-2)/12)+1)</f>
        <v>999</v>
      </c>
      <c r="F8183" s="5">
        <f t="shared" ca="1" si="516"/>
        <v>1</v>
      </c>
      <c r="G8183" s="5">
        <f t="shared" ca="1" si="517"/>
        <v>0</v>
      </c>
      <c r="H8183" s="7" cm="1">
        <f t="array" aca="1" ref="H8183" ca="1">INDEX(Subscribers!$G$2:$G$1001, INT((ROW()-2)/12)+1)</f>
        <v>14.99</v>
      </c>
      <c r="I8183">
        <f t="shared" ca="1" si="518"/>
        <v>14.99</v>
      </c>
    </row>
    <row r="8184" spans="1:9">
      <c r="A8184" cm="1">
        <f t="array" ref="A8184">INDEX(Subscribers!$A$2:$A$1001, INT((ROW()-2)/12)+1)</f>
        <v>682</v>
      </c>
      <c r="B8184">
        <f t="shared" si="515"/>
        <v>11</v>
      </c>
      <c r="C8184" s="9" cm="1">
        <f t="array" ref="C8184">INDEX(Months!$A$2:$A$13, $B8184)</f>
        <v>45597</v>
      </c>
      <c r="D8184" s="9" cm="1">
        <f t="array" aca="1" ref="D8184" ca="1">INDEX(Subscribers!$F$2:$F$1001, INT((ROW()-2)/12)+1)</f>
        <v>45292</v>
      </c>
      <c r="E8184" s="5" cm="1">
        <f t="array" aca="1" ref="E8184" ca="1">INDEX(Subscribers!$Q$2:$Q$1001, INT((ROW()-2)/12)+1)</f>
        <v>999</v>
      </c>
      <c r="F8184" s="5">
        <f t="shared" ca="1" si="516"/>
        <v>1</v>
      </c>
      <c r="G8184" s="5">
        <f t="shared" ca="1" si="517"/>
        <v>0</v>
      </c>
      <c r="H8184" s="7" cm="1">
        <f t="array" aca="1" ref="H8184" ca="1">INDEX(Subscribers!$G$2:$G$1001, INT((ROW()-2)/12)+1)</f>
        <v>14.99</v>
      </c>
      <c r="I8184">
        <f t="shared" ca="1" si="518"/>
        <v>14.99</v>
      </c>
    </row>
    <row r="8185" spans="1:9">
      <c r="A8185" cm="1">
        <f t="array" ref="A8185">INDEX(Subscribers!$A$2:$A$1001, INT((ROW()-2)/12)+1)</f>
        <v>682</v>
      </c>
      <c r="B8185">
        <f t="shared" si="515"/>
        <v>12</v>
      </c>
      <c r="C8185" s="9" cm="1">
        <f t="array" ref="C8185">INDEX(Months!$A$2:$A$13, $B8185)</f>
        <v>45627</v>
      </c>
      <c r="D8185" s="9" cm="1">
        <f t="array" aca="1" ref="D8185" ca="1">INDEX(Subscribers!$F$2:$F$1001, INT((ROW()-2)/12)+1)</f>
        <v>45292</v>
      </c>
      <c r="E8185" s="5" cm="1">
        <f t="array" aca="1" ref="E8185" ca="1">INDEX(Subscribers!$Q$2:$Q$1001, INT((ROW()-2)/12)+1)</f>
        <v>999</v>
      </c>
      <c r="F8185" s="5">
        <f t="shared" ca="1" si="516"/>
        <v>1</v>
      </c>
      <c r="G8185" s="5">
        <f t="shared" ca="1" si="517"/>
        <v>0</v>
      </c>
      <c r="H8185" s="7" cm="1">
        <f t="array" aca="1" ref="H8185" ca="1">INDEX(Subscribers!$G$2:$G$1001, INT((ROW()-2)/12)+1)</f>
        <v>14.99</v>
      </c>
      <c r="I8185">
        <f t="shared" ca="1" si="518"/>
        <v>14.99</v>
      </c>
    </row>
    <row r="8186" spans="1:9">
      <c r="A8186" cm="1">
        <f t="array" ref="A8186">INDEX(Subscribers!$A$2:$A$1001, INT((ROW()-2)/12)+1)</f>
        <v>683</v>
      </c>
      <c r="B8186">
        <f t="shared" si="515"/>
        <v>1</v>
      </c>
      <c r="C8186" s="9" cm="1">
        <f t="array" ref="C8186">INDEX(Months!$A$2:$A$13, $B8186)</f>
        <v>45292</v>
      </c>
      <c r="D8186" s="9" cm="1">
        <f t="array" aca="1" ref="D8186" ca="1">INDEX(Subscribers!$F$2:$F$1001, INT((ROW()-2)/12)+1)</f>
        <v>45292</v>
      </c>
      <c r="E8186" s="5" cm="1">
        <f t="array" aca="1" ref="E8186" ca="1">INDEX(Subscribers!$Q$2:$Q$1001, INT((ROW()-2)/12)+1)</f>
        <v>6</v>
      </c>
      <c r="F8186" s="5">
        <f t="shared" ca="1" si="516"/>
        <v>1</v>
      </c>
      <c r="G8186" s="5">
        <f t="shared" ca="1" si="517"/>
        <v>0</v>
      </c>
      <c r="H8186" s="7" cm="1">
        <f t="array" aca="1" ref="H8186" ca="1">INDEX(Subscribers!$G$2:$G$1001, INT((ROW()-2)/12)+1)</f>
        <v>21.98</v>
      </c>
      <c r="I8186">
        <f t="shared" ca="1" si="518"/>
        <v>21.98</v>
      </c>
    </row>
    <row r="8187" spans="1:9">
      <c r="A8187" cm="1">
        <f t="array" ref="A8187">INDEX(Subscribers!$A$2:$A$1001, INT((ROW()-2)/12)+1)</f>
        <v>683</v>
      </c>
      <c r="B8187">
        <f t="shared" si="515"/>
        <v>2</v>
      </c>
      <c r="C8187" s="9" cm="1">
        <f t="array" ref="C8187">INDEX(Months!$A$2:$A$13, $B8187)</f>
        <v>45323</v>
      </c>
      <c r="D8187" s="9" cm="1">
        <f t="array" aca="1" ref="D8187" ca="1">INDEX(Subscribers!$F$2:$F$1001, INT((ROW()-2)/12)+1)</f>
        <v>45292</v>
      </c>
      <c r="E8187" s="5" cm="1">
        <f t="array" aca="1" ref="E8187" ca="1">INDEX(Subscribers!$Q$2:$Q$1001, INT((ROW()-2)/12)+1)</f>
        <v>6</v>
      </c>
      <c r="F8187" s="5">
        <f t="shared" ca="1" si="516"/>
        <v>1</v>
      </c>
      <c r="G8187" s="5">
        <f t="shared" ca="1" si="517"/>
        <v>0</v>
      </c>
      <c r="H8187" s="7" cm="1">
        <f t="array" aca="1" ref="H8187" ca="1">INDEX(Subscribers!$G$2:$G$1001, INT((ROW()-2)/12)+1)</f>
        <v>21.98</v>
      </c>
      <c r="I8187">
        <f t="shared" ca="1" si="518"/>
        <v>21.98</v>
      </c>
    </row>
    <row r="8188" spans="1:9">
      <c r="A8188" cm="1">
        <f t="array" ref="A8188">INDEX(Subscribers!$A$2:$A$1001, INT((ROW()-2)/12)+1)</f>
        <v>683</v>
      </c>
      <c r="B8188">
        <f t="shared" si="515"/>
        <v>3</v>
      </c>
      <c r="C8188" s="9" cm="1">
        <f t="array" ref="C8188">INDEX(Months!$A$2:$A$13, $B8188)</f>
        <v>45352</v>
      </c>
      <c r="D8188" s="9" cm="1">
        <f t="array" aca="1" ref="D8188" ca="1">INDEX(Subscribers!$F$2:$F$1001, INT((ROW()-2)/12)+1)</f>
        <v>45292</v>
      </c>
      <c r="E8188" s="5" cm="1">
        <f t="array" aca="1" ref="E8188" ca="1">INDEX(Subscribers!$Q$2:$Q$1001, INT((ROW()-2)/12)+1)</f>
        <v>6</v>
      </c>
      <c r="F8188" s="5">
        <f t="shared" ca="1" si="516"/>
        <v>1</v>
      </c>
      <c r="G8188" s="5">
        <f t="shared" ca="1" si="517"/>
        <v>0</v>
      </c>
      <c r="H8188" s="7" cm="1">
        <f t="array" aca="1" ref="H8188" ca="1">INDEX(Subscribers!$G$2:$G$1001, INT((ROW()-2)/12)+1)</f>
        <v>21.98</v>
      </c>
      <c r="I8188">
        <f t="shared" ca="1" si="518"/>
        <v>21.98</v>
      </c>
    </row>
    <row r="8189" spans="1:9">
      <c r="A8189" cm="1">
        <f t="array" ref="A8189">INDEX(Subscribers!$A$2:$A$1001, INT((ROW()-2)/12)+1)</f>
        <v>683</v>
      </c>
      <c r="B8189">
        <f t="shared" si="515"/>
        <v>4</v>
      </c>
      <c r="C8189" s="9" cm="1">
        <f t="array" ref="C8189">INDEX(Months!$A$2:$A$13, $B8189)</f>
        <v>45383</v>
      </c>
      <c r="D8189" s="9" cm="1">
        <f t="array" aca="1" ref="D8189" ca="1">INDEX(Subscribers!$F$2:$F$1001, INT((ROW()-2)/12)+1)</f>
        <v>45292</v>
      </c>
      <c r="E8189" s="5" cm="1">
        <f t="array" aca="1" ref="E8189" ca="1">INDEX(Subscribers!$Q$2:$Q$1001, INT((ROW()-2)/12)+1)</f>
        <v>6</v>
      </c>
      <c r="F8189" s="5">
        <f t="shared" ca="1" si="516"/>
        <v>1</v>
      </c>
      <c r="G8189" s="5">
        <f t="shared" ca="1" si="517"/>
        <v>0</v>
      </c>
      <c r="H8189" s="7" cm="1">
        <f t="array" aca="1" ref="H8189" ca="1">INDEX(Subscribers!$G$2:$G$1001, INT((ROW()-2)/12)+1)</f>
        <v>21.98</v>
      </c>
      <c r="I8189">
        <f t="shared" ca="1" si="518"/>
        <v>21.98</v>
      </c>
    </row>
    <row r="8190" spans="1:9">
      <c r="A8190" cm="1">
        <f t="array" ref="A8190">INDEX(Subscribers!$A$2:$A$1001, INT((ROW()-2)/12)+1)</f>
        <v>683</v>
      </c>
      <c r="B8190">
        <f t="shared" si="515"/>
        <v>5</v>
      </c>
      <c r="C8190" s="9" cm="1">
        <f t="array" ref="C8190">INDEX(Months!$A$2:$A$13, $B8190)</f>
        <v>45413</v>
      </c>
      <c r="D8190" s="9" cm="1">
        <f t="array" aca="1" ref="D8190" ca="1">INDEX(Subscribers!$F$2:$F$1001, INT((ROW()-2)/12)+1)</f>
        <v>45292</v>
      </c>
      <c r="E8190" s="5" cm="1">
        <f t="array" aca="1" ref="E8190" ca="1">INDEX(Subscribers!$Q$2:$Q$1001, INT((ROW()-2)/12)+1)</f>
        <v>6</v>
      </c>
      <c r="F8190" s="5">
        <f t="shared" ca="1" si="516"/>
        <v>1</v>
      </c>
      <c r="G8190" s="5">
        <f t="shared" ca="1" si="517"/>
        <v>0</v>
      </c>
      <c r="H8190" s="7" cm="1">
        <f t="array" aca="1" ref="H8190" ca="1">INDEX(Subscribers!$G$2:$G$1001, INT((ROW()-2)/12)+1)</f>
        <v>21.98</v>
      </c>
      <c r="I8190">
        <f t="shared" ca="1" si="518"/>
        <v>21.98</v>
      </c>
    </row>
    <row r="8191" spans="1:9">
      <c r="A8191" cm="1">
        <f t="array" ref="A8191">INDEX(Subscribers!$A$2:$A$1001, INT((ROW()-2)/12)+1)</f>
        <v>683</v>
      </c>
      <c r="B8191">
        <f t="shared" si="515"/>
        <v>6</v>
      </c>
      <c r="C8191" s="9" cm="1">
        <f t="array" ref="C8191">INDEX(Months!$A$2:$A$13, $B8191)</f>
        <v>45444</v>
      </c>
      <c r="D8191" s="9" cm="1">
        <f t="array" aca="1" ref="D8191" ca="1">INDEX(Subscribers!$F$2:$F$1001, INT((ROW()-2)/12)+1)</f>
        <v>45292</v>
      </c>
      <c r="E8191" s="5" cm="1">
        <f t="array" aca="1" ref="E8191" ca="1">INDEX(Subscribers!$Q$2:$Q$1001, INT((ROW()-2)/12)+1)</f>
        <v>6</v>
      </c>
      <c r="F8191" s="5">
        <f t="shared" ca="1" si="516"/>
        <v>0</v>
      </c>
      <c r="G8191" s="5">
        <f t="shared" ca="1" si="517"/>
        <v>1</v>
      </c>
      <c r="H8191" s="7" cm="1">
        <f t="array" aca="1" ref="H8191" ca="1">INDEX(Subscribers!$G$2:$G$1001, INT((ROW()-2)/12)+1)</f>
        <v>21.98</v>
      </c>
      <c r="I8191">
        <f t="shared" ca="1" si="518"/>
        <v>0</v>
      </c>
    </row>
    <row r="8192" spans="1:9">
      <c r="A8192" cm="1">
        <f t="array" ref="A8192">INDEX(Subscribers!$A$2:$A$1001, INT((ROW()-2)/12)+1)</f>
        <v>683</v>
      </c>
      <c r="B8192">
        <f t="shared" si="515"/>
        <v>7</v>
      </c>
      <c r="C8192" s="9" cm="1">
        <f t="array" ref="C8192">INDEX(Months!$A$2:$A$13, $B8192)</f>
        <v>45474</v>
      </c>
      <c r="D8192" s="9" cm="1">
        <f t="array" aca="1" ref="D8192" ca="1">INDEX(Subscribers!$F$2:$F$1001, INT((ROW()-2)/12)+1)</f>
        <v>45292</v>
      </c>
      <c r="E8192" s="5" cm="1">
        <f t="array" aca="1" ref="E8192" ca="1">INDEX(Subscribers!$Q$2:$Q$1001, INT((ROW()-2)/12)+1)</f>
        <v>6</v>
      </c>
      <c r="F8192" s="5">
        <f t="shared" ca="1" si="516"/>
        <v>0</v>
      </c>
      <c r="G8192" s="5">
        <f t="shared" ca="1" si="517"/>
        <v>0</v>
      </c>
      <c r="H8192" s="7" cm="1">
        <f t="array" aca="1" ref="H8192" ca="1">INDEX(Subscribers!$G$2:$G$1001, INT((ROW()-2)/12)+1)</f>
        <v>21.98</v>
      </c>
      <c r="I8192">
        <f t="shared" ca="1" si="518"/>
        <v>0</v>
      </c>
    </row>
    <row r="8193" spans="1:9">
      <c r="A8193" cm="1">
        <f t="array" ref="A8193">INDEX(Subscribers!$A$2:$A$1001, INT((ROW()-2)/12)+1)</f>
        <v>683</v>
      </c>
      <c r="B8193">
        <f t="shared" si="515"/>
        <v>8</v>
      </c>
      <c r="C8193" s="9" cm="1">
        <f t="array" ref="C8193">INDEX(Months!$A$2:$A$13, $B8193)</f>
        <v>45505</v>
      </c>
      <c r="D8193" s="9" cm="1">
        <f t="array" aca="1" ref="D8193" ca="1">INDEX(Subscribers!$F$2:$F$1001, INT((ROW()-2)/12)+1)</f>
        <v>45292</v>
      </c>
      <c r="E8193" s="5" cm="1">
        <f t="array" aca="1" ref="E8193" ca="1">INDEX(Subscribers!$Q$2:$Q$1001, INT((ROW()-2)/12)+1)</f>
        <v>6</v>
      </c>
      <c r="F8193" s="5">
        <f t="shared" ca="1" si="516"/>
        <v>0</v>
      </c>
      <c r="G8193" s="5">
        <f t="shared" ca="1" si="517"/>
        <v>0</v>
      </c>
      <c r="H8193" s="7" cm="1">
        <f t="array" aca="1" ref="H8193" ca="1">INDEX(Subscribers!$G$2:$G$1001, INT((ROW()-2)/12)+1)</f>
        <v>21.98</v>
      </c>
      <c r="I8193">
        <f t="shared" ca="1" si="518"/>
        <v>0</v>
      </c>
    </row>
    <row r="8194" spans="1:9">
      <c r="A8194" cm="1">
        <f t="array" ref="A8194">INDEX(Subscribers!$A$2:$A$1001, INT((ROW()-2)/12)+1)</f>
        <v>683</v>
      </c>
      <c r="B8194">
        <f t="shared" si="515"/>
        <v>9</v>
      </c>
      <c r="C8194" s="9" cm="1">
        <f t="array" ref="C8194">INDEX(Months!$A$2:$A$13, $B8194)</f>
        <v>45536</v>
      </c>
      <c r="D8194" s="9" cm="1">
        <f t="array" aca="1" ref="D8194" ca="1">INDEX(Subscribers!$F$2:$F$1001, INT((ROW()-2)/12)+1)</f>
        <v>45292</v>
      </c>
      <c r="E8194" s="5" cm="1">
        <f t="array" aca="1" ref="E8194" ca="1">INDEX(Subscribers!$Q$2:$Q$1001, INT((ROW()-2)/12)+1)</f>
        <v>6</v>
      </c>
      <c r="F8194" s="5">
        <f t="shared" ca="1" si="516"/>
        <v>0</v>
      </c>
      <c r="G8194" s="5">
        <f t="shared" ca="1" si="517"/>
        <v>0</v>
      </c>
      <c r="H8194" s="7" cm="1">
        <f t="array" aca="1" ref="H8194" ca="1">INDEX(Subscribers!$G$2:$G$1001, INT((ROW()-2)/12)+1)</f>
        <v>21.98</v>
      </c>
      <c r="I8194">
        <f t="shared" ca="1" si="518"/>
        <v>0</v>
      </c>
    </row>
    <row r="8195" spans="1:9">
      <c r="A8195" cm="1">
        <f t="array" ref="A8195">INDEX(Subscribers!$A$2:$A$1001, INT((ROW()-2)/12)+1)</f>
        <v>683</v>
      </c>
      <c r="B8195">
        <f t="shared" ref="B8195:B8258" si="519">MOD(ROW()-2,12)+1</f>
        <v>10</v>
      </c>
      <c r="C8195" s="9" cm="1">
        <f t="array" ref="C8195">INDEX(Months!$A$2:$A$13, $B8195)</f>
        <v>45566</v>
      </c>
      <c r="D8195" s="9" cm="1">
        <f t="array" aca="1" ref="D8195" ca="1">INDEX(Subscribers!$F$2:$F$1001, INT((ROW()-2)/12)+1)</f>
        <v>45292</v>
      </c>
      <c r="E8195" s="5" cm="1">
        <f t="array" aca="1" ref="E8195" ca="1">INDEX(Subscribers!$Q$2:$Q$1001, INT((ROW()-2)/12)+1)</f>
        <v>6</v>
      </c>
      <c r="F8195" s="5">
        <f t="shared" ref="F8195:F8258" ca="1" si="520">--( AND($C8195&gt;=$D8195, IF($E8195=999, TRUE, $B8195&lt;$E8195)) )</f>
        <v>0</v>
      </c>
      <c r="G8195" s="5">
        <f t="shared" ref="G8195:G8258" ca="1" si="521">IF($E8195=999,0,IF($B8195=$E8195,1,0))</f>
        <v>0</v>
      </c>
      <c r="H8195" s="7" cm="1">
        <f t="array" aca="1" ref="H8195" ca="1">INDEX(Subscribers!$G$2:$G$1001, INT((ROW()-2)/12)+1)</f>
        <v>21.98</v>
      </c>
      <c r="I8195">
        <f t="shared" ref="I8195:I8258" ca="1" si="522">IF($F8195=1,$H8195,0)</f>
        <v>0</v>
      </c>
    </row>
    <row r="8196" spans="1:9">
      <c r="A8196" cm="1">
        <f t="array" ref="A8196">INDEX(Subscribers!$A$2:$A$1001, INT((ROW()-2)/12)+1)</f>
        <v>683</v>
      </c>
      <c r="B8196">
        <f t="shared" si="519"/>
        <v>11</v>
      </c>
      <c r="C8196" s="9" cm="1">
        <f t="array" ref="C8196">INDEX(Months!$A$2:$A$13, $B8196)</f>
        <v>45597</v>
      </c>
      <c r="D8196" s="9" cm="1">
        <f t="array" aca="1" ref="D8196" ca="1">INDEX(Subscribers!$F$2:$F$1001, INT((ROW()-2)/12)+1)</f>
        <v>45292</v>
      </c>
      <c r="E8196" s="5" cm="1">
        <f t="array" aca="1" ref="E8196" ca="1">INDEX(Subscribers!$Q$2:$Q$1001, INT((ROW()-2)/12)+1)</f>
        <v>6</v>
      </c>
      <c r="F8196" s="5">
        <f t="shared" ca="1" si="520"/>
        <v>0</v>
      </c>
      <c r="G8196" s="5">
        <f t="shared" ca="1" si="521"/>
        <v>0</v>
      </c>
      <c r="H8196" s="7" cm="1">
        <f t="array" aca="1" ref="H8196" ca="1">INDEX(Subscribers!$G$2:$G$1001, INT((ROW()-2)/12)+1)</f>
        <v>21.98</v>
      </c>
      <c r="I8196">
        <f t="shared" ca="1" si="522"/>
        <v>0</v>
      </c>
    </row>
    <row r="8197" spans="1:9">
      <c r="A8197" cm="1">
        <f t="array" ref="A8197">INDEX(Subscribers!$A$2:$A$1001, INT((ROW()-2)/12)+1)</f>
        <v>683</v>
      </c>
      <c r="B8197">
        <f t="shared" si="519"/>
        <v>12</v>
      </c>
      <c r="C8197" s="9" cm="1">
        <f t="array" ref="C8197">INDEX(Months!$A$2:$A$13, $B8197)</f>
        <v>45627</v>
      </c>
      <c r="D8197" s="9" cm="1">
        <f t="array" aca="1" ref="D8197" ca="1">INDEX(Subscribers!$F$2:$F$1001, INT((ROW()-2)/12)+1)</f>
        <v>45292</v>
      </c>
      <c r="E8197" s="5" cm="1">
        <f t="array" aca="1" ref="E8197" ca="1">INDEX(Subscribers!$Q$2:$Q$1001, INT((ROW()-2)/12)+1)</f>
        <v>6</v>
      </c>
      <c r="F8197" s="5">
        <f t="shared" ca="1" si="520"/>
        <v>0</v>
      </c>
      <c r="G8197" s="5">
        <f t="shared" ca="1" si="521"/>
        <v>0</v>
      </c>
      <c r="H8197" s="7" cm="1">
        <f t="array" aca="1" ref="H8197" ca="1">INDEX(Subscribers!$G$2:$G$1001, INT((ROW()-2)/12)+1)</f>
        <v>21.98</v>
      </c>
      <c r="I8197">
        <f t="shared" ca="1" si="522"/>
        <v>0</v>
      </c>
    </row>
    <row r="8198" spans="1:9">
      <c r="A8198" cm="1">
        <f t="array" ref="A8198">INDEX(Subscribers!$A$2:$A$1001, INT((ROW()-2)/12)+1)</f>
        <v>684</v>
      </c>
      <c r="B8198">
        <f t="shared" si="519"/>
        <v>1</v>
      </c>
      <c r="C8198" s="9" cm="1">
        <f t="array" ref="C8198">INDEX(Months!$A$2:$A$13, $B8198)</f>
        <v>45292</v>
      </c>
      <c r="D8198" s="9" cm="1">
        <f t="array" aca="1" ref="D8198" ca="1">INDEX(Subscribers!$F$2:$F$1001, INT((ROW()-2)/12)+1)</f>
        <v>45597</v>
      </c>
      <c r="E8198" s="5" cm="1">
        <f t="array" aca="1" ref="E8198" ca="1">INDEX(Subscribers!$Q$2:$Q$1001, INT((ROW()-2)/12)+1)</f>
        <v>3</v>
      </c>
      <c r="F8198" s="5">
        <f t="shared" ca="1" si="520"/>
        <v>0</v>
      </c>
      <c r="G8198" s="5">
        <f t="shared" ca="1" si="521"/>
        <v>0</v>
      </c>
      <c r="H8198" s="7" cm="1">
        <f t="array" aca="1" ref="H8198" ca="1">INDEX(Subscribers!$G$2:$G$1001, INT((ROW()-2)/12)+1)</f>
        <v>21.98</v>
      </c>
      <c r="I8198">
        <f t="shared" ca="1" si="522"/>
        <v>0</v>
      </c>
    </row>
    <row r="8199" spans="1:9">
      <c r="A8199" cm="1">
        <f t="array" ref="A8199">INDEX(Subscribers!$A$2:$A$1001, INT((ROW()-2)/12)+1)</f>
        <v>684</v>
      </c>
      <c r="B8199">
        <f t="shared" si="519"/>
        <v>2</v>
      </c>
      <c r="C8199" s="9" cm="1">
        <f t="array" ref="C8199">INDEX(Months!$A$2:$A$13, $B8199)</f>
        <v>45323</v>
      </c>
      <c r="D8199" s="9" cm="1">
        <f t="array" aca="1" ref="D8199" ca="1">INDEX(Subscribers!$F$2:$F$1001, INT((ROW()-2)/12)+1)</f>
        <v>45597</v>
      </c>
      <c r="E8199" s="5" cm="1">
        <f t="array" aca="1" ref="E8199" ca="1">INDEX(Subscribers!$Q$2:$Q$1001, INT((ROW()-2)/12)+1)</f>
        <v>3</v>
      </c>
      <c r="F8199" s="5">
        <f t="shared" ca="1" si="520"/>
        <v>0</v>
      </c>
      <c r="G8199" s="5">
        <f t="shared" ca="1" si="521"/>
        <v>0</v>
      </c>
      <c r="H8199" s="7" cm="1">
        <f t="array" aca="1" ref="H8199" ca="1">INDEX(Subscribers!$G$2:$G$1001, INT((ROW()-2)/12)+1)</f>
        <v>21.98</v>
      </c>
      <c r="I8199">
        <f t="shared" ca="1" si="522"/>
        <v>0</v>
      </c>
    </row>
    <row r="8200" spans="1:9">
      <c r="A8200" cm="1">
        <f t="array" ref="A8200">INDEX(Subscribers!$A$2:$A$1001, INT((ROW()-2)/12)+1)</f>
        <v>684</v>
      </c>
      <c r="B8200">
        <f t="shared" si="519"/>
        <v>3</v>
      </c>
      <c r="C8200" s="9" cm="1">
        <f t="array" ref="C8200">INDEX(Months!$A$2:$A$13, $B8200)</f>
        <v>45352</v>
      </c>
      <c r="D8200" s="9" cm="1">
        <f t="array" aca="1" ref="D8200" ca="1">INDEX(Subscribers!$F$2:$F$1001, INT((ROW()-2)/12)+1)</f>
        <v>45597</v>
      </c>
      <c r="E8200" s="5" cm="1">
        <f t="array" aca="1" ref="E8200" ca="1">INDEX(Subscribers!$Q$2:$Q$1001, INT((ROW()-2)/12)+1)</f>
        <v>3</v>
      </c>
      <c r="F8200" s="5">
        <f t="shared" ca="1" si="520"/>
        <v>0</v>
      </c>
      <c r="G8200" s="5">
        <f t="shared" ca="1" si="521"/>
        <v>1</v>
      </c>
      <c r="H8200" s="7" cm="1">
        <f t="array" aca="1" ref="H8200" ca="1">INDEX(Subscribers!$G$2:$G$1001, INT((ROW()-2)/12)+1)</f>
        <v>21.98</v>
      </c>
      <c r="I8200">
        <f t="shared" ca="1" si="522"/>
        <v>0</v>
      </c>
    </row>
    <row r="8201" spans="1:9">
      <c r="A8201" cm="1">
        <f t="array" ref="A8201">INDEX(Subscribers!$A$2:$A$1001, INT((ROW()-2)/12)+1)</f>
        <v>684</v>
      </c>
      <c r="B8201">
        <f t="shared" si="519"/>
        <v>4</v>
      </c>
      <c r="C8201" s="9" cm="1">
        <f t="array" ref="C8201">INDEX(Months!$A$2:$A$13, $B8201)</f>
        <v>45383</v>
      </c>
      <c r="D8201" s="9" cm="1">
        <f t="array" aca="1" ref="D8201" ca="1">INDEX(Subscribers!$F$2:$F$1001, INT((ROW()-2)/12)+1)</f>
        <v>45597</v>
      </c>
      <c r="E8201" s="5" cm="1">
        <f t="array" aca="1" ref="E8201" ca="1">INDEX(Subscribers!$Q$2:$Q$1001, INT((ROW()-2)/12)+1)</f>
        <v>3</v>
      </c>
      <c r="F8201" s="5">
        <f t="shared" ca="1" si="520"/>
        <v>0</v>
      </c>
      <c r="G8201" s="5">
        <f t="shared" ca="1" si="521"/>
        <v>0</v>
      </c>
      <c r="H8201" s="7" cm="1">
        <f t="array" aca="1" ref="H8201" ca="1">INDEX(Subscribers!$G$2:$G$1001, INT((ROW()-2)/12)+1)</f>
        <v>21.98</v>
      </c>
      <c r="I8201">
        <f t="shared" ca="1" si="522"/>
        <v>0</v>
      </c>
    </row>
    <row r="8202" spans="1:9">
      <c r="A8202" cm="1">
        <f t="array" ref="A8202">INDEX(Subscribers!$A$2:$A$1001, INT((ROW()-2)/12)+1)</f>
        <v>684</v>
      </c>
      <c r="B8202">
        <f t="shared" si="519"/>
        <v>5</v>
      </c>
      <c r="C8202" s="9" cm="1">
        <f t="array" ref="C8202">INDEX(Months!$A$2:$A$13, $B8202)</f>
        <v>45413</v>
      </c>
      <c r="D8202" s="9" cm="1">
        <f t="array" aca="1" ref="D8202" ca="1">INDEX(Subscribers!$F$2:$F$1001, INT((ROW()-2)/12)+1)</f>
        <v>45597</v>
      </c>
      <c r="E8202" s="5" cm="1">
        <f t="array" aca="1" ref="E8202" ca="1">INDEX(Subscribers!$Q$2:$Q$1001, INT((ROW()-2)/12)+1)</f>
        <v>3</v>
      </c>
      <c r="F8202" s="5">
        <f t="shared" ca="1" si="520"/>
        <v>0</v>
      </c>
      <c r="G8202" s="5">
        <f t="shared" ca="1" si="521"/>
        <v>0</v>
      </c>
      <c r="H8202" s="7" cm="1">
        <f t="array" aca="1" ref="H8202" ca="1">INDEX(Subscribers!$G$2:$G$1001, INT((ROW()-2)/12)+1)</f>
        <v>21.98</v>
      </c>
      <c r="I8202">
        <f t="shared" ca="1" si="522"/>
        <v>0</v>
      </c>
    </row>
    <row r="8203" spans="1:9">
      <c r="A8203" cm="1">
        <f t="array" ref="A8203">INDEX(Subscribers!$A$2:$A$1001, INT((ROW()-2)/12)+1)</f>
        <v>684</v>
      </c>
      <c r="B8203">
        <f t="shared" si="519"/>
        <v>6</v>
      </c>
      <c r="C8203" s="9" cm="1">
        <f t="array" ref="C8203">INDEX(Months!$A$2:$A$13, $B8203)</f>
        <v>45444</v>
      </c>
      <c r="D8203" s="9" cm="1">
        <f t="array" aca="1" ref="D8203" ca="1">INDEX(Subscribers!$F$2:$F$1001, INT((ROW()-2)/12)+1)</f>
        <v>45597</v>
      </c>
      <c r="E8203" s="5" cm="1">
        <f t="array" aca="1" ref="E8203" ca="1">INDEX(Subscribers!$Q$2:$Q$1001, INT((ROW()-2)/12)+1)</f>
        <v>3</v>
      </c>
      <c r="F8203" s="5">
        <f t="shared" ca="1" si="520"/>
        <v>0</v>
      </c>
      <c r="G8203" s="5">
        <f t="shared" ca="1" si="521"/>
        <v>0</v>
      </c>
      <c r="H8203" s="7" cm="1">
        <f t="array" aca="1" ref="H8203" ca="1">INDEX(Subscribers!$G$2:$G$1001, INT((ROW()-2)/12)+1)</f>
        <v>21.98</v>
      </c>
      <c r="I8203">
        <f t="shared" ca="1" si="522"/>
        <v>0</v>
      </c>
    </row>
    <row r="8204" spans="1:9">
      <c r="A8204" cm="1">
        <f t="array" ref="A8204">INDEX(Subscribers!$A$2:$A$1001, INT((ROW()-2)/12)+1)</f>
        <v>684</v>
      </c>
      <c r="B8204">
        <f t="shared" si="519"/>
        <v>7</v>
      </c>
      <c r="C8204" s="9" cm="1">
        <f t="array" ref="C8204">INDEX(Months!$A$2:$A$13, $B8204)</f>
        <v>45474</v>
      </c>
      <c r="D8204" s="9" cm="1">
        <f t="array" aca="1" ref="D8204" ca="1">INDEX(Subscribers!$F$2:$F$1001, INT((ROW()-2)/12)+1)</f>
        <v>45597</v>
      </c>
      <c r="E8204" s="5" cm="1">
        <f t="array" aca="1" ref="E8204" ca="1">INDEX(Subscribers!$Q$2:$Q$1001, INT((ROW()-2)/12)+1)</f>
        <v>3</v>
      </c>
      <c r="F8204" s="5">
        <f t="shared" ca="1" si="520"/>
        <v>0</v>
      </c>
      <c r="G8204" s="5">
        <f t="shared" ca="1" si="521"/>
        <v>0</v>
      </c>
      <c r="H8204" s="7" cm="1">
        <f t="array" aca="1" ref="H8204" ca="1">INDEX(Subscribers!$G$2:$G$1001, INT((ROW()-2)/12)+1)</f>
        <v>21.98</v>
      </c>
      <c r="I8204">
        <f t="shared" ca="1" si="522"/>
        <v>0</v>
      </c>
    </row>
    <row r="8205" spans="1:9">
      <c r="A8205" cm="1">
        <f t="array" ref="A8205">INDEX(Subscribers!$A$2:$A$1001, INT((ROW()-2)/12)+1)</f>
        <v>684</v>
      </c>
      <c r="B8205">
        <f t="shared" si="519"/>
        <v>8</v>
      </c>
      <c r="C8205" s="9" cm="1">
        <f t="array" ref="C8205">INDEX(Months!$A$2:$A$13, $B8205)</f>
        <v>45505</v>
      </c>
      <c r="D8205" s="9" cm="1">
        <f t="array" aca="1" ref="D8205" ca="1">INDEX(Subscribers!$F$2:$F$1001, INT((ROW()-2)/12)+1)</f>
        <v>45597</v>
      </c>
      <c r="E8205" s="5" cm="1">
        <f t="array" aca="1" ref="E8205" ca="1">INDEX(Subscribers!$Q$2:$Q$1001, INT((ROW()-2)/12)+1)</f>
        <v>3</v>
      </c>
      <c r="F8205" s="5">
        <f t="shared" ca="1" si="520"/>
        <v>0</v>
      </c>
      <c r="G8205" s="5">
        <f t="shared" ca="1" si="521"/>
        <v>0</v>
      </c>
      <c r="H8205" s="7" cm="1">
        <f t="array" aca="1" ref="H8205" ca="1">INDEX(Subscribers!$G$2:$G$1001, INT((ROW()-2)/12)+1)</f>
        <v>21.98</v>
      </c>
      <c r="I8205">
        <f t="shared" ca="1" si="522"/>
        <v>0</v>
      </c>
    </row>
    <row r="8206" spans="1:9">
      <c r="A8206" cm="1">
        <f t="array" ref="A8206">INDEX(Subscribers!$A$2:$A$1001, INT((ROW()-2)/12)+1)</f>
        <v>684</v>
      </c>
      <c r="B8206">
        <f t="shared" si="519"/>
        <v>9</v>
      </c>
      <c r="C8206" s="9" cm="1">
        <f t="array" ref="C8206">INDEX(Months!$A$2:$A$13, $B8206)</f>
        <v>45536</v>
      </c>
      <c r="D8206" s="9" cm="1">
        <f t="array" aca="1" ref="D8206" ca="1">INDEX(Subscribers!$F$2:$F$1001, INT((ROW()-2)/12)+1)</f>
        <v>45597</v>
      </c>
      <c r="E8206" s="5" cm="1">
        <f t="array" aca="1" ref="E8206" ca="1">INDEX(Subscribers!$Q$2:$Q$1001, INT((ROW()-2)/12)+1)</f>
        <v>3</v>
      </c>
      <c r="F8206" s="5">
        <f t="shared" ca="1" si="520"/>
        <v>0</v>
      </c>
      <c r="G8206" s="5">
        <f t="shared" ca="1" si="521"/>
        <v>0</v>
      </c>
      <c r="H8206" s="7" cm="1">
        <f t="array" aca="1" ref="H8206" ca="1">INDEX(Subscribers!$G$2:$G$1001, INT((ROW()-2)/12)+1)</f>
        <v>21.98</v>
      </c>
      <c r="I8206">
        <f t="shared" ca="1" si="522"/>
        <v>0</v>
      </c>
    </row>
    <row r="8207" spans="1:9">
      <c r="A8207" cm="1">
        <f t="array" ref="A8207">INDEX(Subscribers!$A$2:$A$1001, INT((ROW()-2)/12)+1)</f>
        <v>684</v>
      </c>
      <c r="B8207">
        <f t="shared" si="519"/>
        <v>10</v>
      </c>
      <c r="C8207" s="9" cm="1">
        <f t="array" ref="C8207">INDEX(Months!$A$2:$A$13, $B8207)</f>
        <v>45566</v>
      </c>
      <c r="D8207" s="9" cm="1">
        <f t="array" aca="1" ref="D8207" ca="1">INDEX(Subscribers!$F$2:$F$1001, INT((ROW()-2)/12)+1)</f>
        <v>45597</v>
      </c>
      <c r="E8207" s="5" cm="1">
        <f t="array" aca="1" ref="E8207" ca="1">INDEX(Subscribers!$Q$2:$Q$1001, INT((ROW()-2)/12)+1)</f>
        <v>3</v>
      </c>
      <c r="F8207" s="5">
        <f t="shared" ca="1" si="520"/>
        <v>0</v>
      </c>
      <c r="G8207" s="5">
        <f t="shared" ca="1" si="521"/>
        <v>0</v>
      </c>
      <c r="H8207" s="7" cm="1">
        <f t="array" aca="1" ref="H8207" ca="1">INDEX(Subscribers!$G$2:$G$1001, INT((ROW()-2)/12)+1)</f>
        <v>21.98</v>
      </c>
      <c r="I8207">
        <f t="shared" ca="1" si="522"/>
        <v>0</v>
      </c>
    </row>
    <row r="8208" spans="1:9">
      <c r="A8208" cm="1">
        <f t="array" ref="A8208">INDEX(Subscribers!$A$2:$A$1001, INT((ROW()-2)/12)+1)</f>
        <v>684</v>
      </c>
      <c r="B8208">
        <f t="shared" si="519"/>
        <v>11</v>
      </c>
      <c r="C8208" s="9" cm="1">
        <f t="array" ref="C8208">INDEX(Months!$A$2:$A$13, $B8208)</f>
        <v>45597</v>
      </c>
      <c r="D8208" s="9" cm="1">
        <f t="array" aca="1" ref="D8208" ca="1">INDEX(Subscribers!$F$2:$F$1001, INT((ROW()-2)/12)+1)</f>
        <v>45597</v>
      </c>
      <c r="E8208" s="5" cm="1">
        <f t="array" aca="1" ref="E8208" ca="1">INDEX(Subscribers!$Q$2:$Q$1001, INT((ROW()-2)/12)+1)</f>
        <v>3</v>
      </c>
      <c r="F8208" s="5">
        <f t="shared" ca="1" si="520"/>
        <v>0</v>
      </c>
      <c r="G8208" s="5">
        <f t="shared" ca="1" si="521"/>
        <v>0</v>
      </c>
      <c r="H8208" s="7" cm="1">
        <f t="array" aca="1" ref="H8208" ca="1">INDEX(Subscribers!$G$2:$G$1001, INT((ROW()-2)/12)+1)</f>
        <v>21.98</v>
      </c>
      <c r="I8208">
        <f t="shared" ca="1" si="522"/>
        <v>0</v>
      </c>
    </row>
    <row r="8209" spans="1:9">
      <c r="A8209" cm="1">
        <f t="array" ref="A8209">INDEX(Subscribers!$A$2:$A$1001, INT((ROW()-2)/12)+1)</f>
        <v>684</v>
      </c>
      <c r="B8209">
        <f t="shared" si="519"/>
        <v>12</v>
      </c>
      <c r="C8209" s="9" cm="1">
        <f t="array" ref="C8209">INDEX(Months!$A$2:$A$13, $B8209)</f>
        <v>45627</v>
      </c>
      <c r="D8209" s="9" cm="1">
        <f t="array" aca="1" ref="D8209" ca="1">INDEX(Subscribers!$F$2:$F$1001, INT((ROW()-2)/12)+1)</f>
        <v>45597</v>
      </c>
      <c r="E8209" s="5" cm="1">
        <f t="array" aca="1" ref="E8209" ca="1">INDEX(Subscribers!$Q$2:$Q$1001, INT((ROW()-2)/12)+1)</f>
        <v>3</v>
      </c>
      <c r="F8209" s="5">
        <f t="shared" ca="1" si="520"/>
        <v>0</v>
      </c>
      <c r="G8209" s="5">
        <f t="shared" ca="1" si="521"/>
        <v>0</v>
      </c>
      <c r="H8209" s="7" cm="1">
        <f t="array" aca="1" ref="H8209" ca="1">INDEX(Subscribers!$G$2:$G$1001, INT((ROW()-2)/12)+1)</f>
        <v>21.98</v>
      </c>
      <c r="I8209">
        <f t="shared" ca="1" si="522"/>
        <v>0</v>
      </c>
    </row>
    <row r="8210" spans="1:9">
      <c r="A8210" cm="1">
        <f t="array" ref="A8210">INDEX(Subscribers!$A$2:$A$1001, INT((ROW()-2)/12)+1)</f>
        <v>685</v>
      </c>
      <c r="B8210">
        <f t="shared" si="519"/>
        <v>1</v>
      </c>
      <c r="C8210" s="9" cm="1">
        <f t="array" ref="C8210">INDEX(Months!$A$2:$A$13, $B8210)</f>
        <v>45292</v>
      </c>
      <c r="D8210" s="9" cm="1">
        <f t="array" aca="1" ref="D8210" ca="1">INDEX(Subscribers!$F$2:$F$1001, INT((ROW()-2)/12)+1)</f>
        <v>45383</v>
      </c>
      <c r="E8210" s="5" cm="1">
        <f t="array" aca="1" ref="E8210" ca="1">INDEX(Subscribers!$Q$2:$Q$1001, INT((ROW()-2)/12)+1)</f>
        <v>999</v>
      </c>
      <c r="F8210" s="5">
        <f t="shared" ca="1" si="520"/>
        <v>0</v>
      </c>
      <c r="G8210" s="5">
        <f t="shared" ca="1" si="521"/>
        <v>0</v>
      </c>
      <c r="H8210" s="7" cm="1">
        <f t="array" aca="1" ref="H8210" ca="1">INDEX(Subscribers!$G$2:$G$1001, INT((ROW()-2)/12)+1)</f>
        <v>21.98</v>
      </c>
      <c r="I8210">
        <f t="shared" ca="1" si="522"/>
        <v>0</v>
      </c>
    </row>
    <row r="8211" spans="1:9">
      <c r="A8211" cm="1">
        <f t="array" ref="A8211">INDEX(Subscribers!$A$2:$A$1001, INT((ROW()-2)/12)+1)</f>
        <v>685</v>
      </c>
      <c r="B8211">
        <f t="shared" si="519"/>
        <v>2</v>
      </c>
      <c r="C8211" s="9" cm="1">
        <f t="array" ref="C8211">INDEX(Months!$A$2:$A$13, $B8211)</f>
        <v>45323</v>
      </c>
      <c r="D8211" s="9" cm="1">
        <f t="array" aca="1" ref="D8211" ca="1">INDEX(Subscribers!$F$2:$F$1001, INT((ROW()-2)/12)+1)</f>
        <v>45383</v>
      </c>
      <c r="E8211" s="5" cm="1">
        <f t="array" aca="1" ref="E8211" ca="1">INDEX(Subscribers!$Q$2:$Q$1001, INT((ROW()-2)/12)+1)</f>
        <v>999</v>
      </c>
      <c r="F8211" s="5">
        <f t="shared" ca="1" si="520"/>
        <v>0</v>
      </c>
      <c r="G8211" s="5">
        <f t="shared" ca="1" si="521"/>
        <v>0</v>
      </c>
      <c r="H8211" s="7" cm="1">
        <f t="array" aca="1" ref="H8211" ca="1">INDEX(Subscribers!$G$2:$G$1001, INT((ROW()-2)/12)+1)</f>
        <v>21.98</v>
      </c>
      <c r="I8211">
        <f t="shared" ca="1" si="522"/>
        <v>0</v>
      </c>
    </row>
    <row r="8212" spans="1:9">
      <c r="A8212" cm="1">
        <f t="array" ref="A8212">INDEX(Subscribers!$A$2:$A$1001, INT((ROW()-2)/12)+1)</f>
        <v>685</v>
      </c>
      <c r="B8212">
        <f t="shared" si="519"/>
        <v>3</v>
      </c>
      <c r="C8212" s="9" cm="1">
        <f t="array" ref="C8212">INDEX(Months!$A$2:$A$13, $B8212)</f>
        <v>45352</v>
      </c>
      <c r="D8212" s="9" cm="1">
        <f t="array" aca="1" ref="D8212" ca="1">INDEX(Subscribers!$F$2:$F$1001, INT((ROW()-2)/12)+1)</f>
        <v>45383</v>
      </c>
      <c r="E8212" s="5" cm="1">
        <f t="array" aca="1" ref="E8212" ca="1">INDEX(Subscribers!$Q$2:$Q$1001, INT((ROW()-2)/12)+1)</f>
        <v>999</v>
      </c>
      <c r="F8212" s="5">
        <f t="shared" ca="1" si="520"/>
        <v>0</v>
      </c>
      <c r="G8212" s="5">
        <f t="shared" ca="1" si="521"/>
        <v>0</v>
      </c>
      <c r="H8212" s="7" cm="1">
        <f t="array" aca="1" ref="H8212" ca="1">INDEX(Subscribers!$G$2:$G$1001, INT((ROW()-2)/12)+1)</f>
        <v>21.98</v>
      </c>
      <c r="I8212">
        <f t="shared" ca="1" si="522"/>
        <v>0</v>
      </c>
    </row>
    <row r="8213" spans="1:9">
      <c r="A8213" cm="1">
        <f t="array" ref="A8213">INDEX(Subscribers!$A$2:$A$1001, INT((ROW()-2)/12)+1)</f>
        <v>685</v>
      </c>
      <c r="B8213">
        <f t="shared" si="519"/>
        <v>4</v>
      </c>
      <c r="C8213" s="9" cm="1">
        <f t="array" ref="C8213">INDEX(Months!$A$2:$A$13, $B8213)</f>
        <v>45383</v>
      </c>
      <c r="D8213" s="9" cm="1">
        <f t="array" aca="1" ref="D8213" ca="1">INDEX(Subscribers!$F$2:$F$1001, INT((ROW()-2)/12)+1)</f>
        <v>45383</v>
      </c>
      <c r="E8213" s="5" cm="1">
        <f t="array" aca="1" ref="E8213" ca="1">INDEX(Subscribers!$Q$2:$Q$1001, INT((ROW()-2)/12)+1)</f>
        <v>999</v>
      </c>
      <c r="F8213" s="5">
        <f t="shared" ca="1" si="520"/>
        <v>1</v>
      </c>
      <c r="G8213" s="5">
        <f t="shared" ca="1" si="521"/>
        <v>0</v>
      </c>
      <c r="H8213" s="7" cm="1">
        <f t="array" aca="1" ref="H8213" ca="1">INDEX(Subscribers!$G$2:$G$1001, INT((ROW()-2)/12)+1)</f>
        <v>21.98</v>
      </c>
      <c r="I8213">
        <f t="shared" ca="1" si="522"/>
        <v>21.98</v>
      </c>
    </row>
    <row r="8214" spans="1:9">
      <c r="A8214" cm="1">
        <f t="array" ref="A8214">INDEX(Subscribers!$A$2:$A$1001, INT((ROW()-2)/12)+1)</f>
        <v>685</v>
      </c>
      <c r="B8214">
        <f t="shared" si="519"/>
        <v>5</v>
      </c>
      <c r="C8214" s="9" cm="1">
        <f t="array" ref="C8214">INDEX(Months!$A$2:$A$13, $B8214)</f>
        <v>45413</v>
      </c>
      <c r="D8214" s="9" cm="1">
        <f t="array" aca="1" ref="D8214" ca="1">INDEX(Subscribers!$F$2:$F$1001, INT((ROW()-2)/12)+1)</f>
        <v>45383</v>
      </c>
      <c r="E8214" s="5" cm="1">
        <f t="array" aca="1" ref="E8214" ca="1">INDEX(Subscribers!$Q$2:$Q$1001, INT((ROW()-2)/12)+1)</f>
        <v>999</v>
      </c>
      <c r="F8214" s="5">
        <f t="shared" ca="1" si="520"/>
        <v>1</v>
      </c>
      <c r="G8214" s="5">
        <f t="shared" ca="1" si="521"/>
        <v>0</v>
      </c>
      <c r="H8214" s="7" cm="1">
        <f t="array" aca="1" ref="H8214" ca="1">INDEX(Subscribers!$G$2:$G$1001, INT((ROW()-2)/12)+1)</f>
        <v>21.98</v>
      </c>
      <c r="I8214">
        <f t="shared" ca="1" si="522"/>
        <v>21.98</v>
      </c>
    </row>
    <row r="8215" spans="1:9">
      <c r="A8215" cm="1">
        <f t="array" ref="A8215">INDEX(Subscribers!$A$2:$A$1001, INT((ROW()-2)/12)+1)</f>
        <v>685</v>
      </c>
      <c r="B8215">
        <f t="shared" si="519"/>
        <v>6</v>
      </c>
      <c r="C8215" s="9" cm="1">
        <f t="array" ref="C8215">INDEX(Months!$A$2:$A$13, $B8215)</f>
        <v>45444</v>
      </c>
      <c r="D8215" s="9" cm="1">
        <f t="array" aca="1" ref="D8215" ca="1">INDEX(Subscribers!$F$2:$F$1001, INT((ROW()-2)/12)+1)</f>
        <v>45383</v>
      </c>
      <c r="E8215" s="5" cm="1">
        <f t="array" aca="1" ref="E8215" ca="1">INDEX(Subscribers!$Q$2:$Q$1001, INT((ROW()-2)/12)+1)</f>
        <v>999</v>
      </c>
      <c r="F8215" s="5">
        <f t="shared" ca="1" si="520"/>
        <v>1</v>
      </c>
      <c r="G8215" s="5">
        <f t="shared" ca="1" si="521"/>
        <v>0</v>
      </c>
      <c r="H8215" s="7" cm="1">
        <f t="array" aca="1" ref="H8215" ca="1">INDEX(Subscribers!$G$2:$G$1001, INT((ROW()-2)/12)+1)</f>
        <v>21.98</v>
      </c>
      <c r="I8215">
        <f t="shared" ca="1" si="522"/>
        <v>21.98</v>
      </c>
    </row>
    <row r="8216" spans="1:9">
      <c r="A8216" cm="1">
        <f t="array" ref="A8216">INDEX(Subscribers!$A$2:$A$1001, INT((ROW()-2)/12)+1)</f>
        <v>685</v>
      </c>
      <c r="B8216">
        <f t="shared" si="519"/>
        <v>7</v>
      </c>
      <c r="C8216" s="9" cm="1">
        <f t="array" ref="C8216">INDEX(Months!$A$2:$A$13, $B8216)</f>
        <v>45474</v>
      </c>
      <c r="D8216" s="9" cm="1">
        <f t="array" aca="1" ref="D8216" ca="1">INDEX(Subscribers!$F$2:$F$1001, INT((ROW()-2)/12)+1)</f>
        <v>45383</v>
      </c>
      <c r="E8216" s="5" cm="1">
        <f t="array" aca="1" ref="E8216" ca="1">INDEX(Subscribers!$Q$2:$Q$1001, INT((ROW()-2)/12)+1)</f>
        <v>999</v>
      </c>
      <c r="F8216" s="5">
        <f t="shared" ca="1" si="520"/>
        <v>1</v>
      </c>
      <c r="G8216" s="5">
        <f t="shared" ca="1" si="521"/>
        <v>0</v>
      </c>
      <c r="H8216" s="7" cm="1">
        <f t="array" aca="1" ref="H8216" ca="1">INDEX(Subscribers!$G$2:$G$1001, INT((ROW()-2)/12)+1)</f>
        <v>21.98</v>
      </c>
      <c r="I8216">
        <f t="shared" ca="1" si="522"/>
        <v>21.98</v>
      </c>
    </row>
    <row r="8217" spans="1:9">
      <c r="A8217" cm="1">
        <f t="array" ref="A8217">INDEX(Subscribers!$A$2:$A$1001, INT((ROW()-2)/12)+1)</f>
        <v>685</v>
      </c>
      <c r="B8217">
        <f t="shared" si="519"/>
        <v>8</v>
      </c>
      <c r="C8217" s="9" cm="1">
        <f t="array" ref="C8217">INDEX(Months!$A$2:$A$13, $B8217)</f>
        <v>45505</v>
      </c>
      <c r="D8217" s="9" cm="1">
        <f t="array" aca="1" ref="D8217" ca="1">INDEX(Subscribers!$F$2:$F$1001, INT((ROW()-2)/12)+1)</f>
        <v>45383</v>
      </c>
      <c r="E8217" s="5" cm="1">
        <f t="array" aca="1" ref="E8217" ca="1">INDEX(Subscribers!$Q$2:$Q$1001, INT((ROW()-2)/12)+1)</f>
        <v>999</v>
      </c>
      <c r="F8217" s="5">
        <f t="shared" ca="1" si="520"/>
        <v>1</v>
      </c>
      <c r="G8217" s="5">
        <f t="shared" ca="1" si="521"/>
        <v>0</v>
      </c>
      <c r="H8217" s="7" cm="1">
        <f t="array" aca="1" ref="H8217" ca="1">INDEX(Subscribers!$G$2:$G$1001, INT((ROW()-2)/12)+1)</f>
        <v>21.98</v>
      </c>
      <c r="I8217">
        <f t="shared" ca="1" si="522"/>
        <v>21.98</v>
      </c>
    </row>
    <row r="8218" spans="1:9">
      <c r="A8218" cm="1">
        <f t="array" ref="A8218">INDEX(Subscribers!$A$2:$A$1001, INT((ROW()-2)/12)+1)</f>
        <v>685</v>
      </c>
      <c r="B8218">
        <f t="shared" si="519"/>
        <v>9</v>
      </c>
      <c r="C8218" s="9" cm="1">
        <f t="array" ref="C8218">INDEX(Months!$A$2:$A$13, $B8218)</f>
        <v>45536</v>
      </c>
      <c r="D8218" s="9" cm="1">
        <f t="array" aca="1" ref="D8218" ca="1">INDEX(Subscribers!$F$2:$F$1001, INT((ROW()-2)/12)+1)</f>
        <v>45383</v>
      </c>
      <c r="E8218" s="5" cm="1">
        <f t="array" aca="1" ref="E8218" ca="1">INDEX(Subscribers!$Q$2:$Q$1001, INT((ROW()-2)/12)+1)</f>
        <v>999</v>
      </c>
      <c r="F8218" s="5">
        <f t="shared" ca="1" si="520"/>
        <v>1</v>
      </c>
      <c r="G8218" s="5">
        <f t="shared" ca="1" si="521"/>
        <v>0</v>
      </c>
      <c r="H8218" s="7" cm="1">
        <f t="array" aca="1" ref="H8218" ca="1">INDEX(Subscribers!$G$2:$G$1001, INT((ROW()-2)/12)+1)</f>
        <v>21.98</v>
      </c>
      <c r="I8218">
        <f t="shared" ca="1" si="522"/>
        <v>21.98</v>
      </c>
    </row>
    <row r="8219" spans="1:9">
      <c r="A8219" cm="1">
        <f t="array" ref="A8219">INDEX(Subscribers!$A$2:$A$1001, INT((ROW()-2)/12)+1)</f>
        <v>685</v>
      </c>
      <c r="B8219">
        <f t="shared" si="519"/>
        <v>10</v>
      </c>
      <c r="C8219" s="9" cm="1">
        <f t="array" ref="C8219">INDEX(Months!$A$2:$A$13, $B8219)</f>
        <v>45566</v>
      </c>
      <c r="D8219" s="9" cm="1">
        <f t="array" aca="1" ref="D8219" ca="1">INDEX(Subscribers!$F$2:$F$1001, INT((ROW()-2)/12)+1)</f>
        <v>45383</v>
      </c>
      <c r="E8219" s="5" cm="1">
        <f t="array" aca="1" ref="E8219" ca="1">INDEX(Subscribers!$Q$2:$Q$1001, INT((ROW()-2)/12)+1)</f>
        <v>999</v>
      </c>
      <c r="F8219" s="5">
        <f t="shared" ca="1" si="520"/>
        <v>1</v>
      </c>
      <c r="G8219" s="5">
        <f t="shared" ca="1" si="521"/>
        <v>0</v>
      </c>
      <c r="H8219" s="7" cm="1">
        <f t="array" aca="1" ref="H8219" ca="1">INDEX(Subscribers!$G$2:$G$1001, INT((ROW()-2)/12)+1)</f>
        <v>21.98</v>
      </c>
      <c r="I8219">
        <f t="shared" ca="1" si="522"/>
        <v>21.98</v>
      </c>
    </row>
    <row r="8220" spans="1:9">
      <c r="A8220" cm="1">
        <f t="array" ref="A8220">INDEX(Subscribers!$A$2:$A$1001, INT((ROW()-2)/12)+1)</f>
        <v>685</v>
      </c>
      <c r="B8220">
        <f t="shared" si="519"/>
        <v>11</v>
      </c>
      <c r="C8220" s="9" cm="1">
        <f t="array" ref="C8220">INDEX(Months!$A$2:$A$13, $B8220)</f>
        <v>45597</v>
      </c>
      <c r="D8220" s="9" cm="1">
        <f t="array" aca="1" ref="D8220" ca="1">INDEX(Subscribers!$F$2:$F$1001, INT((ROW()-2)/12)+1)</f>
        <v>45383</v>
      </c>
      <c r="E8220" s="5" cm="1">
        <f t="array" aca="1" ref="E8220" ca="1">INDEX(Subscribers!$Q$2:$Q$1001, INT((ROW()-2)/12)+1)</f>
        <v>999</v>
      </c>
      <c r="F8220" s="5">
        <f t="shared" ca="1" si="520"/>
        <v>1</v>
      </c>
      <c r="G8220" s="5">
        <f t="shared" ca="1" si="521"/>
        <v>0</v>
      </c>
      <c r="H8220" s="7" cm="1">
        <f t="array" aca="1" ref="H8220" ca="1">INDEX(Subscribers!$G$2:$G$1001, INT((ROW()-2)/12)+1)</f>
        <v>21.98</v>
      </c>
      <c r="I8220">
        <f t="shared" ca="1" si="522"/>
        <v>21.98</v>
      </c>
    </row>
    <row r="8221" spans="1:9">
      <c r="A8221" cm="1">
        <f t="array" ref="A8221">INDEX(Subscribers!$A$2:$A$1001, INT((ROW()-2)/12)+1)</f>
        <v>685</v>
      </c>
      <c r="B8221">
        <f t="shared" si="519"/>
        <v>12</v>
      </c>
      <c r="C8221" s="9" cm="1">
        <f t="array" ref="C8221">INDEX(Months!$A$2:$A$13, $B8221)</f>
        <v>45627</v>
      </c>
      <c r="D8221" s="9" cm="1">
        <f t="array" aca="1" ref="D8221" ca="1">INDEX(Subscribers!$F$2:$F$1001, INT((ROW()-2)/12)+1)</f>
        <v>45383</v>
      </c>
      <c r="E8221" s="5" cm="1">
        <f t="array" aca="1" ref="E8221" ca="1">INDEX(Subscribers!$Q$2:$Q$1001, INT((ROW()-2)/12)+1)</f>
        <v>999</v>
      </c>
      <c r="F8221" s="5">
        <f t="shared" ca="1" si="520"/>
        <v>1</v>
      </c>
      <c r="G8221" s="5">
        <f t="shared" ca="1" si="521"/>
        <v>0</v>
      </c>
      <c r="H8221" s="7" cm="1">
        <f t="array" aca="1" ref="H8221" ca="1">INDEX(Subscribers!$G$2:$G$1001, INT((ROW()-2)/12)+1)</f>
        <v>21.98</v>
      </c>
      <c r="I8221">
        <f t="shared" ca="1" si="522"/>
        <v>21.98</v>
      </c>
    </row>
    <row r="8222" spans="1:9">
      <c r="A8222" cm="1">
        <f t="array" ref="A8222">INDEX(Subscribers!$A$2:$A$1001, INT((ROW()-2)/12)+1)</f>
        <v>686</v>
      </c>
      <c r="B8222">
        <f t="shared" si="519"/>
        <v>1</v>
      </c>
      <c r="C8222" s="9" cm="1">
        <f t="array" ref="C8222">INDEX(Months!$A$2:$A$13, $B8222)</f>
        <v>45292</v>
      </c>
      <c r="D8222" s="9" cm="1">
        <f t="array" aca="1" ref="D8222" ca="1">INDEX(Subscribers!$F$2:$F$1001, INT((ROW()-2)/12)+1)</f>
        <v>45627</v>
      </c>
      <c r="E8222" s="5" cm="1">
        <f t="array" aca="1" ref="E8222" ca="1">INDEX(Subscribers!$Q$2:$Q$1001, INT((ROW()-2)/12)+1)</f>
        <v>999</v>
      </c>
      <c r="F8222" s="5">
        <f t="shared" ca="1" si="520"/>
        <v>0</v>
      </c>
      <c r="G8222" s="5">
        <f t="shared" ca="1" si="521"/>
        <v>0</v>
      </c>
      <c r="H8222" s="7" cm="1">
        <f t="array" aca="1" ref="H8222" ca="1">INDEX(Subscribers!$G$2:$G$1001, INT((ROW()-2)/12)+1)</f>
        <v>14.99</v>
      </c>
      <c r="I8222">
        <f t="shared" ca="1" si="522"/>
        <v>0</v>
      </c>
    </row>
    <row r="8223" spans="1:9">
      <c r="A8223" cm="1">
        <f t="array" ref="A8223">INDEX(Subscribers!$A$2:$A$1001, INT((ROW()-2)/12)+1)</f>
        <v>686</v>
      </c>
      <c r="B8223">
        <f t="shared" si="519"/>
        <v>2</v>
      </c>
      <c r="C8223" s="9" cm="1">
        <f t="array" ref="C8223">INDEX(Months!$A$2:$A$13, $B8223)</f>
        <v>45323</v>
      </c>
      <c r="D8223" s="9" cm="1">
        <f t="array" aca="1" ref="D8223" ca="1">INDEX(Subscribers!$F$2:$F$1001, INT((ROW()-2)/12)+1)</f>
        <v>45627</v>
      </c>
      <c r="E8223" s="5" cm="1">
        <f t="array" aca="1" ref="E8223" ca="1">INDEX(Subscribers!$Q$2:$Q$1001, INT((ROW()-2)/12)+1)</f>
        <v>999</v>
      </c>
      <c r="F8223" s="5">
        <f t="shared" ca="1" si="520"/>
        <v>0</v>
      </c>
      <c r="G8223" s="5">
        <f t="shared" ca="1" si="521"/>
        <v>0</v>
      </c>
      <c r="H8223" s="7" cm="1">
        <f t="array" aca="1" ref="H8223" ca="1">INDEX(Subscribers!$G$2:$G$1001, INT((ROW()-2)/12)+1)</f>
        <v>14.99</v>
      </c>
      <c r="I8223">
        <f t="shared" ca="1" si="522"/>
        <v>0</v>
      </c>
    </row>
    <row r="8224" spans="1:9">
      <c r="A8224" cm="1">
        <f t="array" ref="A8224">INDEX(Subscribers!$A$2:$A$1001, INT((ROW()-2)/12)+1)</f>
        <v>686</v>
      </c>
      <c r="B8224">
        <f t="shared" si="519"/>
        <v>3</v>
      </c>
      <c r="C8224" s="9" cm="1">
        <f t="array" ref="C8224">INDEX(Months!$A$2:$A$13, $B8224)</f>
        <v>45352</v>
      </c>
      <c r="D8224" s="9" cm="1">
        <f t="array" aca="1" ref="D8224" ca="1">INDEX(Subscribers!$F$2:$F$1001, INT((ROW()-2)/12)+1)</f>
        <v>45627</v>
      </c>
      <c r="E8224" s="5" cm="1">
        <f t="array" aca="1" ref="E8224" ca="1">INDEX(Subscribers!$Q$2:$Q$1001, INT((ROW()-2)/12)+1)</f>
        <v>999</v>
      </c>
      <c r="F8224" s="5">
        <f t="shared" ca="1" si="520"/>
        <v>0</v>
      </c>
      <c r="G8224" s="5">
        <f t="shared" ca="1" si="521"/>
        <v>0</v>
      </c>
      <c r="H8224" s="7" cm="1">
        <f t="array" aca="1" ref="H8224" ca="1">INDEX(Subscribers!$G$2:$G$1001, INT((ROW()-2)/12)+1)</f>
        <v>14.99</v>
      </c>
      <c r="I8224">
        <f t="shared" ca="1" si="522"/>
        <v>0</v>
      </c>
    </row>
    <row r="8225" spans="1:9">
      <c r="A8225" cm="1">
        <f t="array" ref="A8225">INDEX(Subscribers!$A$2:$A$1001, INT((ROW()-2)/12)+1)</f>
        <v>686</v>
      </c>
      <c r="B8225">
        <f t="shared" si="519"/>
        <v>4</v>
      </c>
      <c r="C8225" s="9" cm="1">
        <f t="array" ref="C8225">INDEX(Months!$A$2:$A$13, $B8225)</f>
        <v>45383</v>
      </c>
      <c r="D8225" s="9" cm="1">
        <f t="array" aca="1" ref="D8225" ca="1">INDEX(Subscribers!$F$2:$F$1001, INT((ROW()-2)/12)+1)</f>
        <v>45627</v>
      </c>
      <c r="E8225" s="5" cm="1">
        <f t="array" aca="1" ref="E8225" ca="1">INDEX(Subscribers!$Q$2:$Q$1001, INT((ROW()-2)/12)+1)</f>
        <v>999</v>
      </c>
      <c r="F8225" s="5">
        <f t="shared" ca="1" si="520"/>
        <v>0</v>
      </c>
      <c r="G8225" s="5">
        <f t="shared" ca="1" si="521"/>
        <v>0</v>
      </c>
      <c r="H8225" s="7" cm="1">
        <f t="array" aca="1" ref="H8225" ca="1">INDEX(Subscribers!$G$2:$G$1001, INT((ROW()-2)/12)+1)</f>
        <v>14.99</v>
      </c>
      <c r="I8225">
        <f t="shared" ca="1" si="522"/>
        <v>0</v>
      </c>
    </row>
    <row r="8226" spans="1:9">
      <c r="A8226" cm="1">
        <f t="array" ref="A8226">INDEX(Subscribers!$A$2:$A$1001, INT((ROW()-2)/12)+1)</f>
        <v>686</v>
      </c>
      <c r="B8226">
        <f t="shared" si="519"/>
        <v>5</v>
      </c>
      <c r="C8226" s="9" cm="1">
        <f t="array" ref="C8226">INDEX(Months!$A$2:$A$13, $B8226)</f>
        <v>45413</v>
      </c>
      <c r="D8226" s="9" cm="1">
        <f t="array" aca="1" ref="D8226" ca="1">INDEX(Subscribers!$F$2:$F$1001, INT((ROW()-2)/12)+1)</f>
        <v>45627</v>
      </c>
      <c r="E8226" s="5" cm="1">
        <f t="array" aca="1" ref="E8226" ca="1">INDEX(Subscribers!$Q$2:$Q$1001, INT((ROW()-2)/12)+1)</f>
        <v>999</v>
      </c>
      <c r="F8226" s="5">
        <f t="shared" ca="1" si="520"/>
        <v>0</v>
      </c>
      <c r="G8226" s="5">
        <f t="shared" ca="1" si="521"/>
        <v>0</v>
      </c>
      <c r="H8226" s="7" cm="1">
        <f t="array" aca="1" ref="H8226" ca="1">INDEX(Subscribers!$G$2:$G$1001, INT((ROW()-2)/12)+1)</f>
        <v>14.99</v>
      </c>
      <c r="I8226">
        <f t="shared" ca="1" si="522"/>
        <v>0</v>
      </c>
    </row>
    <row r="8227" spans="1:9">
      <c r="A8227" cm="1">
        <f t="array" ref="A8227">INDEX(Subscribers!$A$2:$A$1001, INT((ROW()-2)/12)+1)</f>
        <v>686</v>
      </c>
      <c r="B8227">
        <f t="shared" si="519"/>
        <v>6</v>
      </c>
      <c r="C8227" s="9" cm="1">
        <f t="array" ref="C8227">INDEX(Months!$A$2:$A$13, $B8227)</f>
        <v>45444</v>
      </c>
      <c r="D8227" s="9" cm="1">
        <f t="array" aca="1" ref="D8227" ca="1">INDEX(Subscribers!$F$2:$F$1001, INT((ROW()-2)/12)+1)</f>
        <v>45627</v>
      </c>
      <c r="E8227" s="5" cm="1">
        <f t="array" aca="1" ref="E8227" ca="1">INDEX(Subscribers!$Q$2:$Q$1001, INT((ROW()-2)/12)+1)</f>
        <v>999</v>
      </c>
      <c r="F8227" s="5">
        <f t="shared" ca="1" si="520"/>
        <v>0</v>
      </c>
      <c r="G8227" s="5">
        <f t="shared" ca="1" si="521"/>
        <v>0</v>
      </c>
      <c r="H8227" s="7" cm="1">
        <f t="array" aca="1" ref="H8227" ca="1">INDEX(Subscribers!$G$2:$G$1001, INT((ROW()-2)/12)+1)</f>
        <v>14.99</v>
      </c>
      <c r="I8227">
        <f t="shared" ca="1" si="522"/>
        <v>0</v>
      </c>
    </row>
    <row r="8228" spans="1:9">
      <c r="A8228" cm="1">
        <f t="array" ref="A8228">INDEX(Subscribers!$A$2:$A$1001, INT((ROW()-2)/12)+1)</f>
        <v>686</v>
      </c>
      <c r="B8228">
        <f t="shared" si="519"/>
        <v>7</v>
      </c>
      <c r="C8228" s="9" cm="1">
        <f t="array" ref="C8228">INDEX(Months!$A$2:$A$13, $B8228)</f>
        <v>45474</v>
      </c>
      <c r="D8228" s="9" cm="1">
        <f t="array" aca="1" ref="D8228" ca="1">INDEX(Subscribers!$F$2:$F$1001, INT((ROW()-2)/12)+1)</f>
        <v>45627</v>
      </c>
      <c r="E8228" s="5" cm="1">
        <f t="array" aca="1" ref="E8228" ca="1">INDEX(Subscribers!$Q$2:$Q$1001, INT((ROW()-2)/12)+1)</f>
        <v>999</v>
      </c>
      <c r="F8228" s="5">
        <f t="shared" ca="1" si="520"/>
        <v>0</v>
      </c>
      <c r="G8228" s="5">
        <f t="shared" ca="1" si="521"/>
        <v>0</v>
      </c>
      <c r="H8228" s="7" cm="1">
        <f t="array" aca="1" ref="H8228" ca="1">INDEX(Subscribers!$G$2:$G$1001, INT((ROW()-2)/12)+1)</f>
        <v>14.99</v>
      </c>
      <c r="I8228">
        <f t="shared" ca="1" si="522"/>
        <v>0</v>
      </c>
    </row>
    <row r="8229" spans="1:9">
      <c r="A8229" cm="1">
        <f t="array" ref="A8229">INDEX(Subscribers!$A$2:$A$1001, INT((ROW()-2)/12)+1)</f>
        <v>686</v>
      </c>
      <c r="B8229">
        <f t="shared" si="519"/>
        <v>8</v>
      </c>
      <c r="C8229" s="9" cm="1">
        <f t="array" ref="C8229">INDEX(Months!$A$2:$A$13, $B8229)</f>
        <v>45505</v>
      </c>
      <c r="D8229" s="9" cm="1">
        <f t="array" aca="1" ref="D8229" ca="1">INDEX(Subscribers!$F$2:$F$1001, INT((ROW()-2)/12)+1)</f>
        <v>45627</v>
      </c>
      <c r="E8229" s="5" cm="1">
        <f t="array" aca="1" ref="E8229" ca="1">INDEX(Subscribers!$Q$2:$Q$1001, INT((ROW()-2)/12)+1)</f>
        <v>999</v>
      </c>
      <c r="F8229" s="5">
        <f t="shared" ca="1" si="520"/>
        <v>0</v>
      </c>
      <c r="G8229" s="5">
        <f t="shared" ca="1" si="521"/>
        <v>0</v>
      </c>
      <c r="H8229" s="7" cm="1">
        <f t="array" aca="1" ref="H8229" ca="1">INDEX(Subscribers!$G$2:$G$1001, INT((ROW()-2)/12)+1)</f>
        <v>14.99</v>
      </c>
      <c r="I8229">
        <f t="shared" ca="1" si="522"/>
        <v>0</v>
      </c>
    </row>
    <row r="8230" spans="1:9">
      <c r="A8230" cm="1">
        <f t="array" ref="A8230">INDEX(Subscribers!$A$2:$A$1001, INT((ROW()-2)/12)+1)</f>
        <v>686</v>
      </c>
      <c r="B8230">
        <f t="shared" si="519"/>
        <v>9</v>
      </c>
      <c r="C8230" s="9" cm="1">
        <f t="array" ref="C8230">INDEX(Months!$A$2:$A$13, $B8230)</f>
        <v>45536</v>
      </c>
      <c r="D8230" s="9" cm="1">
        <f t="array" aca="1" ref="D8230" ca="1">INDEX(Subscribers!$F$2:$F$1001, INT((ROW()-2)/12)+1)</f>
        <v>45627</v>
      </c>
      <c r="E8230" s="5" cm="1">
        <f t="array" aca="1" ref="E8230" ca="1">INDEX(Subscribers!$Q$2:$Q$1001, INT((ROW()-2)/12)+1)</f>
        <v>999</v>
      </c>
      <c r="F8230" s="5">
        <f t="shared" ca="1" si="520"/>
        <v>0</v>
      </c>
      <c r="G8230" s="5">
        <f t="shared" ca="1" si="521"/>
        <v>0</v>
      </c>
      <c r="H8230" s="7" cm="1">
        <f t="array" aca="1" ref="H8230" ca="1">INDEX(Subscribers!$G$2:$G$1001, INT((ROW()-2)/12)+1)</f>
        <v>14.99</v>
      </c>
      <c r="I8230">
        <f t="shared" ca="1" si="522"/>
        <v>0</v>
      </c>
    </row>
    <row r="8231" spans="1:9">
      <c r="A8231" cm="1">
        <f t="array" ref="A8231">INDEX(Subscribers!$A$2:$A$1001, INT((ROW()-2)/12)+1)</f>
        <v>686</v>
      </c>
      <c r="B8231">
        <f t="shared" si="519"/>
        <v>10</v>
      </c>
      <c r="C8231" s="9" cm="1">
        <f t="array" ref="C8231">INDEX(Months!$A$2:$A$13, $B8231)</f>
        <v>45566</v>
      </c>
      <c r="D8231" s="9" cm="1">
        <f t="array" aca="1" ref="D8231" ca="1">INDEX(Subscribers!$F$2:$F$1001, INT((ROW()-2)/12)+1)</f>
        <v>45627</v>
      </c>
      <c r="E8231" s="5" cm="1">
        <f t="array" aca="1" ref="E8231" ca="1">INDEX(Subscribers!$Q$2:$Q$1001, INT((ROW()-2)/12)+1)</f>
        <v>999</v>
      </c>
      <c r="F8231" s="5">
        <f t="shared" ca="1" si="520"/>
        <v>0</v>
      </c>
      <c r="G8231" s="5">
        <f t="shared" ca="1" si="521"/>
        <v>0</v>
      </c>
      <c r="H8231" s="7" cm="1">
        <f t="array" aca="1" ref="H8231" ca="1">INDEX(Subscribers!$G$2:$G$1001, INT((ROW()-2)/12)+1)</f>
        <v>14.99</v>
      </c>
      <c r="I8231">
        <f t="shared" ca="1" si="522"/>
        <v>0</v>
      </c>
    </row>
    <row r="8232" spans="1:9">
      <c r="A8232" cm="1">
        <f t="array" ref="A8232">INDEX(Subscribers!$A$2:$A$1001, INT((ROW()-2)/12)+1)</f>
        <v>686</v>
      </c>
      <c r="B8232">
        <f t="shared" si="519"/>
        <v>11</v>
      </c>
      <c r="C8232" s="9" cm="1">
        <f t="array" ref="C8232">INDEX(Months!$A$2:$A$13, $B8232)</f>
        <v>45597</v>
      </c>
      <c r="D8232" s="9" cm="1">
        <f t="array" aca="1" ref="D8232" ca="1">INDEX(Subscribers!$F$2:$F$1001, INT((ROW()-2)/12)+1)</f>
        <v>45627</v>
      </c>
      <c r="E8232" s="5" cm="1">
        <f t="array" aca="1" ref="E8232" ca="1">INDEX(Subscribers!$Q$2:$Q$1001, INT((ROW()-2)/12)+1)</f>
        <v>999</v>
      </c>
      <c r="F8232" s="5">
        <f t="shared" ca="1" si="520"/>
        <v>0</v>
      </c>
      <c r="G8232" s="5">
        <f t="shared" ca="1" si="521"/>
        <v>0</v>
      </c>
      <c r="H8232" s="7" cm="1">
        <f t="array" aca="1" ref="H8232" ca="1">INDEX(Subscribers!$G$2:$G$1001, INT((ROW()-2)/12)+1)</f>
        <v>14.99</v>
      </c>
      <c r="I8232">
        <f t="shared" ca="1" si="522"/>
        <v>0</v>
      </c>
    </row>
    <row r="8233" spans="1:9">
      <c r="A8233" cm="1">
        <f t="array" ref="A8233">INDEX(Subscribers!$A$2:$A$1001, INT((ROW()-2)/12)+1)</f>
        <v>686</v>
      </c>
      <c r="B8233">
        <f t="shared" si="519"/>
        <v>12</v>
      </c>
      <c r="C8233" s="9" cm="1">
        <f t="array" ref="C8233">INDEX(Months!$A$2:$A$13, $B8233)</f>
        <v>45627</v>
      </c>
      <c r="D8233" s="9" cm="1">
        <f t="array" aca="1" ref="D8233" ca="1">INDEX(Subscribers!$F$2:$F$1001, INT((ROW()-2)/12)+1)</f>
        <v>45627</v>
      </c>
      <c r="E8233" s="5" cm="1">
        <f t="array" aca="1" ref="E8233" ca="1">INDEX(Subscribers!$Q$2:$Q$1001, INT((ROW()-2)/12)+1)</f>
        <v>999</v>
      </c>
      <c r="F8233" s="5">
        <f t="shared" ca="1" si="520"/>
        <v>1</v>
      </c>
      <c r="G8233" s="5">
        <f t="shared" ca="1" si="521"/>
        <v>0</v>
      </c>
      <c r="H8233" s="7" cm="1">
        <f t="array" aca="1" ref="H8233" ca="1">INDEX(Subscribers!$G$2:$G$1001, INT((ROW()-2)/12)+1)</f>
        <v>14.99</v>
      </c>
      <c r="I8233">
        <f t="shared" ca="1" si="522"/>
        <v>14.99</v>
      </c>
    </row>
    <row r="8234" spans="1:9">
      <c r="A8234" cm="1">
        <f t="array" ref="A8234">INDEX(Subscribers!$A$2:$A$1001, INT((ROW()-2)/12)+1)</f>
        <v>687</v>
      </c>
      <c r="B8234">
        <f t="shared" si="519"/>
        <v>1</v>
      </c>
      <c r="C8234" s="9" cm="1">
        <f t="array" ref="C8234">INDEX(Months!$A$2:$A$13, $B8234)</f>
        <v>45292</v>
      </c>
      <c r="D8234" s="9" cm="1">
        <f t="array" aca="1" ref="D8234" ca="1">INDEX(Subscribers!$F$2:$F$1001, INT((ROW()-2)/12)+1)</f>
        <v>45323</v>
      </c>
      <c r="E8234" s="5" cm="1">
        <f t="array" aca="1" ref="E8234" ca="1">INDEX(Subscribers!$Q$2:$Q$1001, INT((ROW()-2)/12)+1)</f>
        <v>999</v>
      </c>
      <c r="F8234" s="5">
        <f t="shared" ca="1" si="520"/>
        <v>0</v>
      </c>
      <c r="G8234" s="5">
        <f t="shared" ca="1" si="521"/>
        <v>0</v>
      </c>
      <c r="H8234" s="7" cm="1">
        <f t="array" aca="1" ref="H8234" ca="1">INDEX(Subscribers!$G$2:$G$1001, INT((ROW()-2)/12)+1)</f>
        <v>34.979999999999997</v>
      </c>
      <c r="I8234">
        <f t="shared" ca="1" si="522"/>
        <v>0</v>
      </c>
    </row>
    <row r="8235" spans="1:9">
      <c r="A8235" cm="1">
        <f t="array" ref="A8235">INDEX(Subscribers!$A$2:$A$1001, INT((ROW()-2)/12)+1)</f>
        <v>687</v>
      </c>
      <c r="B8235">
        <f t="shared" si="519"/>
        <v>2</v>
      </c>
      <c r="C8235" s="9" cm="1">
        <f t="array" ref="C8235">INDEX(Months!$A$2:$A$13, $B8235)</f>
        <v>45323</v>
      </c>
      <c r="D8235" s="9" cm="1">
        <f t="array" aca="1" ref="D8235" ca="1">INDEX(Subscribers!$F$2:$F$1001, INT((ROW()-2)/12)+1)</f>
        <v>45323</v>
      </c>
      <c r="E8235" s="5" cm="1">
        <f t="array" aca="1" ref="E8235" ca="1">INDEX(Subscribers!$Q$2:$Q$1001, INT((ROW()-2)/12)+1)</f>
        <v>999</v>
      </c>
      <c r="F8235" s="5">
        <f t="shared" ca="1" si="520"/>
        <v>1</v>
      </c>
      <c r="G8235" s="5">
        <f t="shared" ca="1" si="521"/>
        <v>0</v>
      </c>
      <c r="H8235" s="7" cm="1">
        <f t="array" aca="1" ref="H8235" ca="1">INDEX(Subscribers!$G$2:$G$1001, INT((ROW()-2)/12)+1)</f>
        <v>34.979999999999997</v>
      </c>
      <c r="I8235">
        <f t="shared" ca="1" si="522"/>
        <v>34.979999999999997</v>
      </c>
    </row>
    <row r="8236" spans="1:9">
      <c r="A8236" cm="1">
        <f t="array" ref="A8236">INDEX(Subscribers!$A$2:$A$1001, INT((ROW()-2)/12)+1)</f>
        <v>687</v>
      </c>
      <c r="B8236">
        <f t="shared" si="519"/>
        <v>3</v>
      </c>
      <c r="C8236" s="9" cm="1">
        <f t="array" ref="C8236">INDEX(Months!$A$2:$A$13, $B8236)</f>
        <v>45352</v>
      </c>
      <c r="D8236" s="9" cm="1">
        <f t="array" aca="1" ref="D8236" ca="1">INDEX(Subscribers!$F$2:$F$1001, INT((ROW()-2)/12)+1)</f>
        <v>45323</v>
      </c>
      <c r="E8236" s="5" cm="1">
        <f t="array" aca="1" ref="E8236" ca="1">INDEX(Subscribers!$Q$2:$Q$1001, INT((ROW()-2)/12)+1)</f>
        <v>999</v>
      </c>
      <c r="F8236" s="5">
        <f t="shared" ca="1" si="520"/>
        <v>1</v>
      </c>
      <c r="G8236" s="5">
        <f t="shared" ca="1" si="521"/>
        <v>0</v>
      </c>
      <c r="H8236" s="7" cm="1">
        <f t="array" aca="1" ref="H8236" ca="1">INDEX(Subscribers!$G$2:$G$1001, INT((ROW()-2)/12)+1)</f>
        <v>34.979999999999997</v>
      </c>
      <c r="I8236">
        <f t="shared" ca="1" si="522"/>
        <v>34.979999999999997</v>
      </c>
    </row>
    <row r="8237" spans="1:9">
      <c r="A8237" cm="1">
        <f t="array" ref="A8237">INDEX(Subscribers!$A$2:$A$1001, INT((ROW()-2)/12)+1)</f>
        <v>687</v>
      </c>
      <c r="B8237">
        <f t="shared" si="519"/>
        <v>4</v>
      </c>
      <c r="C8237" s="9" cm="1">
        <f t="array" ref="C8237">INDEX(Months!$A$2:$A$13, $B8237)</f>
        <v>45383</v>
      </c>
      <c r="D8237" s="9" cm="1">
        <f t="array" aca="1" ref="D8237" ca="1">INDEX(Subscribers!$F$2:$F$1001, INT((ROW()-2)/12)+1)</f>
        <v>45323</v>
      </c>
      <c r="E8237" s="5" cm="1">
        <f t="array" aca="1" ref="E8237" ca="1">INDEX(Subscribers!$Q$2:$Q$1001, INT((ROW()-2)/12)+1)</f>
        <v>999</v>
      </c>
      <c r="F8237" s="5">
        <f t="shared" ca="1" si="520"/>
        <v>1</v>
      </c>
      <c r="G8237" s="5">
        <f t="shared" ca="1" si="521"/>
        <v>0</v>
      </c>
      <c r="H8237" s="7" cm="1">
        <f t="array" aca="1" ref="H8237" ca="1">INDEX(Subscribers!$G$2:$G$1001, INT((ROW()-2)/12)+1)</f>
        <v>34.979999999999997</v>
      </c>
      <c r="I8237">
        <f t="shared" ca="1" si="522"/>
        <v>34.979999999999997</v>
      </c>
    </row>
    <row r="8238" spans="1:9">
      <c r="A8238" cm="1">
        <f t="array" ref="A8238">INDEX(Subscribers!$A$2:$A$1001, INT((ROW()-2)/12)+1)</f>
        <v>687</v>
      </c>
      <c r="B8238">
        <f t="shared" si="519"/>
        <v>5</v>
      </c>
      <c r="C8238" s="9" cm="1">
        <f t="array" ref="C8238">INDEX(Months!$A$2:$A$13, $B8238)</f>
        <v>45413</v>
      </c>
      <c r="D8238" s="9" cm="1">
        <f t="array" aca="1" ref="D8238" ca="1">INDEX(Subscribers!$F$2:$F$1001, INT((ROW()-2)/12)+1)</f>
        <v>45323</v>
      </c>
      <c r="E8238" s="5" cm="1">
        <f t="array" aca="1" ref="E8238" ca="1">INDEX(Subscribers!$Q$2:$Q$1001, INT((ROW()-2)/12)+1)</f>
        <v>999</v>
      </c>
      <c r="F8238" s="5">
        <f t="shared" ca="1" si="520"/>
        <v>1</v>
      </c>
      <c r="G8238" s="5">
        <f t="shared" ca="1" si="521"/>
        <v>0</v>
      </c>
      <c r="H8238" s="7" cm="1">
        <f t="array" aca="1" ref="H8238" ca="1">INDEX(Subscribers!$G$2:$G$1001, INT((ROW()-2)/12)+1)</f>
        <v>34.979999999999997</v>
      </c>
      <c r="I8238">
        <f t="shared" ca="1" si="522"/>
        <v>34.979999999999997</v>
      </c>
    </row>
    <row r="8239" spans="1:9">
      <c r="A8239" cm="1">
        <f t="array" ref="A8239">INDEX(Subscribers!$A$2:$A$1001, INT((ROW()-2)/12)+1)</f>
        <v>687</v>
      </c>
      <c r="B8239">
        <f t="shared" si="519"/>
        <v>6</v>
      </c>
      <c r="C8239" s="9" cm="1">
        <f t="array" ref="C8239">INDEX(Months!$A$2:$A$13, $B8239)</f>
        <v>45444</v>
      </c>
      <c r="D8239" s="9" cm="1">
        <f t="array" aca="1" ref="D8239" ca="1">INDEX(Subscribers!$F$2:$F$1001, INT((ROW()-2)/12)+1)</f>
        <v>45323</v>
      </c>
      <c r="E8239" s="5" cm="1">
        <f t="array" aca="1" ref="E8239" ca="1">INDEX(Subscribers!$Q$2:$Q$1001, INT((ROW()-2)/12)+1)</f>
        <v>999</v>
      </c>
      <c r="F8239" s="5">
        <f t="shared" ca="1" si="520"/>
        <v>1</v>
      </c>
      <c r="G8239" s="5">
        <f t="shared" ca="1" si="521"/>
        <v>0</v>
      </c>
      <c r="H8239" s="7" cm="1">
        <f t="array" aca="1" ref="H8239" ca="1">INDEX(Subscribers!$G$2:$G$1001, INT((ROW()-2)/12)+1)</f>
        <v>34.979999999999997</v>
      </c>
      <c r="I8239">
        <f t="shared" ca="1" si="522"/>
        <v>34.979999999999997</v>
      </c>
    </row>
    <row r="8240" spans="1:9">
      <c r="A8240" cm="1">
        <f t="array" ref="A8240">INDEX(Subscribers!$A$2:$A$1001, INT((ROW()-2)/12)+1)</f>
        <v>687</v>
      </c>
      <c r="B8240">
        <f t="shared" si="519"/>
        <v>7</v>
      </c>
      <c r="C8240" s="9" cm="1">
        <f t="array" ref="C8240">INDEX(Months!$A$2:$A$13, $B8240)</f>
        <v>45474</v>
      </c>
      <c r="D8240" s="9" cm="1">
        <f t="array" aca="1" ref="D8240" ca="1">INDEX(Subscribers!$F$2:$F$1001, INT((ROW()-2)/12)+1)</f>
        <v>45323</v>
      </c>
      <c r="E8240" s="5" cm="1">
        <f t="array" aca="1" ref="E8240" ca="1">INDEX(Subscribers!$Q$2:$Q$1001, INT((ROW()-2)/12)+1)</f>
        <v>999</v>
      </c>
      <c r="F8240" s="5">
        <f t="shared" ca="1" si="520"/>
        <v>1</v>
      </c>
      <c r="G8240" s="5">
        <f t="shared" ca="1" si="521"/>
        <v>0</v>
      </c>
      <c r="H8240" s="7" cm="1">
        <f t="array" aca="1" ref="H8240" ca="1">INDEX(Subscribers!$G$2:$G$1001, INT((ROW()-2)/12)+1)</f>
        <v>34.979999999999997</v>
      </c>
      <c r="I8240">
        <f t="shared" ca="1" si="522"/>
        <v>34.979999999999997</v>
      </c>
    </row>
    <row r="8241" spans="1:9">
      <c r="A8241" cm="1">
        <f t="array" ref="A8241">INDEX(Subscribers!$A$2:$A$1001, INT((ROW()-2)/12)+1)</f>
        <v>687</v>
      </c>
      <c r="B8241">
        <f t="shared" si="519"/>
        <v>8</v>
      </c>
      <c r="C8241" s="9" cm="1">
        <f t="array" ref="C8241">INDEX(Months!$A$2:$A$13, $B8241)</f>
        <v>45505</v>
      </c>
      <c r="D8241" s="9" cm="1">
        <f t="array" aca="1" ref="D8241" ca="1">INDEX(Subscribers!$F$2:$F$1001, INT((ROW()-2)/12)+1)</f>
        <v>45323</v>
      </c>
      <c r="E8241" s="5" cm="1">
        <f t="array" aca="1" ref="E8241" ca="1">INDEX(Subscribers!$Q$2:$Q$1001, INT((ROW()-2)/12)+1)</f>
        <v>999</v>
      </c>
      <c r="F8241" s="5">
        <f t="shared" ca="1" si="520"/>
        <v>1</v>
      </c>
      <c r="G8241" s="5">
        <f t="shared" ca="1" si="521"/>
        <v>0</v>
      </c>
      <c r="H8241" s="7" cm="1">
        <f t="array" aca="1" ref="H8241" ca="1">INDEX(Subscribers!$G$2:$G$1001, INT((ROW()-2)/12)+1)</f>
        <v>34.979999999999997</v>
      </c>
      <c r="I8241">
        <f t="shared" ca="1" si="522"/>
        <v>34.979999999999997</v>
      </c>
    </row>
    <row r="8242" spans="1:9">
      <c r="A8242" cm="1">
        <f t="array" ref="A8242">INDEX(Subscribers!$A$2:$A$1001, INT((ROW()-2)/12)+1)</f>
        <v>687</v>
      </c>
      <c r="B8242">
        <f t="shared" si="519"/>
        <v>9</v>
      </c>
      <c r="C8242" s="9" cm="1">
        <f t="array" ref="C8242">INDEX(Months!$A$2:$A$13, $B8242)</f>
        <v>45536</v>
      </c>
      <c r="D8242" s="9" cm="1">
        <f t="array" aca="1" ref="D8242" ca="1">INDEX(Subscribers!$F$2:$F$1001, INT((ROW()-2)/12)+1)</f>
        <v>45323</v>
      </c>
      <c r="E8242" s="5" cm="1">
        <f t="array" aca="1" ref="E8242" ca="1">INDEX(Subscribers!$Q$2:$Q$1001, INT((ROW()-2)/12)+1)</f>
        <v>999</v>
      </c>
      <c r="F8242" s="5">
        <f t="shared" ca="1" si="520"/>
        <v>1</v>
      </c>
      <c r="G8242" s="5">
        <f t="shared" ca="1" si="521"/>
        <v>0</v>
      </c>
      <c r="H8242" s="7" cm="1">
        <f t="array" aca="1" ref="H8242" ca="1">INDEX(Subscribers!$G$2:$G$1001, INT((ROW()-2)/12)+1)</f>
        <v>34.979999999999997</v>
      </c>
      <c r="I8242">
        <f t="shared" ca="1" si="522"/>
        <v>34.979999999999997</v>
      </c>
    </row>
    <row r="8243" spans="1:9">
      <c r="A8243" cm="1">
        <f t="array" ref="A8243">INDEX(Subscribers!$A$2:$A$1001, INT((ROW()-2)/12)+1)</f>
        <v>687</v>
      </c>
      <c r="B8243">
        <f t="shared" si="519"/>
        <v>10</v>
      </c>
      <c r="C8243" s="9" cm="1">
        <f t="array" ref="C8243">INDEX(Months!$A$2:$A$13, $B8243)</f>
        <v>45566</v>
      </c>
      <c r="D8243" s="9" cm="1">
        <f t="array" aca="1" ref="D8243" ca="1">INDEX(Subscribers!$F$2:$F$1001, INT((ROW()-2)/12)+1)</f>
        <v>45323</v>
      </c>
      <c r="E8243" s="5" cm="1">
        <f t="array" aca="1" ref="E8243" ca="1">INDEX(Subscribers!$Q$2:$Q$1001, INT((ROW()-2)/12)+1)</f>
        <v>999</v>
      </c>
      <c r="F8243" s="5">
        <f t="shared" ca="1" si="520"/>
        <v>1</v>
      </c>
      <c r="G8243" s="5">
        <f t="shared" ca="1" si="521"/>
        <v>0</v>
      </c>
      <c r="H8243" s="7" cm="1">
        <f t="array" aca="1" ref="H8243" ca="1">INDEX(Subscribers!$G$2:$G$1001, INT((ROW()-2)/12)+1)</f>
        <v>34.979999999999997</v>
      </c>
      <c r="I8243">
        <f t="shared" ca="1" si="522"/>
        <v>34.979999999999997</v>
      </c>
    </row>
    <row r="8244" spans="1:9">
      <c r="A8244" cm="1">
        <f t="array" ref="A8244">INDEX(Subscribers!$A$2:$A$1001, INT((ROW()-2)/12)+1)</f>
        <v>687</v>
      </c>
      <c r="B8244">
        <f t="shared" si="519"/>
        <v>11</v>
      </c>
      <c r="C8244" s="9" cm="1">
        <f t="array" ref="C8244">INDEX(Months!$A$2:$A$13, $B8244)</f>
        <v>45597</v>
      </c>
      <c r="D8244" s="9" cm="1">
        <f t="array" aca="1" ref="D8244" ca="1">INDEX(Subscribers!$F$2:$F$1001, INT((ROW()-2)/12)+1)</f>
        <v>45323</v>
      </c>
      <c r="E8244" s="5" cm="1">
        <f t="array" aca="1" ref="E8244" ca="1">INDEX(Subscribers!$Q$2:$Q$1001, INT((ROW()-2)/12)+1)</f>
        <v>999</v>
      </c>
      <c r="F8244" s="5">
        <f t="shared" ca="1" si="520"/>
        <v>1</v>
      </c>
      <c r="G8244" s="5">
        <f t="shared" ca="1" si="521"/>
        <v>0</v>
      </c>
      <c r="H8244" s="7" cm="1">
        <f t="array" aca="1" ref="H8244" ca="1">INDEX(Subscribers!$G$2:$G$1001, INT((ROW()-2)/12)+1)</f>
        <v>34.979999999999997</v>
      </c>
      <c r="I8244">
        <f t="shared" ca="1" si="522"/>
        <v>34.979999999999997</v>
      </c>
    </row>
    <row r="8245" spans="1:9">
      <c r="A8245" cm="1">
        <f t="array" ref="A8245">INDEX(Subscribers!$A$2:$A$1001, INT((ROW()-2)/12)+1)</f>
        <v>687</v>
      </c>
      <c r="B8245">
        <f t="shared" si="519"/>
        <v>12</v>
      </c>
      <c r="C8245" s="9" cm="1">
        <f t="array" ref="C8245">INDEX(Months!$A$2:$A$13, $B8245)</f>
        <v>45627</v>
      </c>
      <c r="D8245" s="9" cm="1">
        <f t="array" aca="1" ref="D8245" ca="1">INDEX(Subscribers!$F$2:$F$1001, INT((ROW()-2)/12)+1)</f>
        <v>45323</v>
      </c>
      <c r="E8245" s="5" cm="1">
        <f t="array" aca="1" ref="E8245" ca="1">INDEX(Subscribers!$Q$2:$Q$1001, INT((ROW()-2)/12)+1)</f>
        <v>999</v>
      </c>
      <c r="F8245" s="5">
        <f t="shared" ca="1" si="520"/>
        <v>1</v>
      </c>
      <c r="G8245" s="5">
        <f t="shared" ca="1" si="521"/>
        <v>0</v>
      </c>
      <c r="H8245" s="7" cm="1">
        <f t="array" aca="1" ref="H8245" ca="1">INDEX(Subscribers!$G$2:$G$1001, INT((ROW()-2)/12)+1)</f>
        <v>34.979999999999997</v>
      </c>
      <c r="I8245">
        <f t="shared" ca="1" si="522"/>
        <v>34.979999999999997</v>
      </c>
    </row>
    <row r="8246" spans="1:9">
      <c r="A8246" cm="1">
        <f t="array" ref="A8246">INDEX(Subscribers!$A$2:$A$1001, INT((ROW()-2)/12)+1)</f>
        <v>688</v>
      </c>
      <c r="B8246">
        <f t="shared" si="519"/>
        <v>1</v>
      </c>
      <c r="C8246" s="9" cm="1">
        <f t="array" ref="C8246">INDEX(Months!$A$2:$A$13, $B8246)</f>
        <v>45292</v>
      </c>
      <c r="D8246" s="9" cm="1">
        <f t="array" aca="1" ref="D8246" ca="1">INDEX(Subscribers!$F$2:$F$1001, INT((ROW()-2)/12)+1)</f>
        <v>45323</v>
      </c>
      <c r="E8246" s="5" cm="1">
        <f t="array" aca="1" ref="E8246" ca="1">INDEX(Subscribers!$Q$2:$Q$1001, INT((ROW()-2)/12)+1)</f>
        <v>999</v>
      </c>
      <c r="F8246" s="5">
        <f t="shared" ca="1" si="520"/>
        <v>0</v>
      </c>
      <c r="G8246" s="5">
        <f t="shared" ca="1" si="521"/>
        <v>0</v>
      </c>
      <c r="H8246" s="7" cm="1">
        <f t="array" aca="1" ref="H8246" ca="1">INDEX(Subscribers!$G$2:$G$1001, INT((ROW()-2)/12)+1)</f>
        <v>39.979999999999997</v>
      </c>
      <c r="I8246">
        <f t="shared" ca="1" si="522"/>
        <v>0</v>
      </c>
    </row>
    <row r="8247" spans="1:9">
      <c r="A8247" cm="1">
        <f t="array" ref="A8247">INDEX(Subscribers!$A$2:$A$1001, INT((ROW()-2)/12)+1)</f>
        <v>688</v>
      </c>
      <c r="B8247">
        <f t="shared" si="519"/>
        <v>2</v>
      </c>
      <c r="C8247" s="9" cm="1">
        <f t="array" ref="C8247">INDEX(Months!$A$2:$A$13, $B8247)</f>
        <v>45323</v>
      </c>
      <c r="D8247" s="9" cm="1">
        <f t="array" aca="1" ref="D8247" ca="1">INDEX(Subscribers!$F$2:$F$1001, INT((ROW()-2)/12)+1)</f>
        <v>45323</v>
      </c>
      <c r="E8247" s="5" cm="1">
        <f t="array" aca="1" ref="E8247" ca="1">INDEX(Subscribers!$Q$2:$Q$1001, INT((ROW()-2)/12)+1)</f>
        <v>999</v>
      </c>
      <c r="F8247" s="5">
        <f t="shared" ca="1" si="520"/>
        <v>1</v>
      </c>
      <c r="G8247" s="5">
        <f t="shared" ca="1" si="521"/>
        <v>0</v>
      </c>
      <c r="H8247" s="7" cm="1">
        <f t="array" aca="1" ref="H8247" ca="1">INDEX(Subscribers!$G$2:$G$1001, INT((ROW()-2)/12)+1)</f>
        <v>39.979999999999997</v>
      </c>
      <c r="I8247">
        <f t="shared" ca="1" si="522"/>
        <v>39.979999999999997</v>
      </c>
    </row>
    <row r="8248" spans="1:9">
      <c r="A8248" cm="1">
        <f t="array" ref="A8248">INDEX(Subscribers!$A$2:$A$1001, INT((ROW()-2)/12)+1)</f>
        <v>688</v>
      </c>
      <c r="B8248">
        <f t="shared" si="519"/>
        <v>3</v>
      </c>
      <c r="C8248" s="9" cm="1">
        <f t="array" ref="C8248">INDEX(Months!$A$2:$A$13, $B8248)</f>
        <v>45352</v>
      </c>
      <c r="D8248" s="9" cm="1">
        <f t="array" aca="1" ref="D8248" ca="1">INDEX(Subscribers!$F$2:$F$1001, INT((ROW()-2)/12)+1)</f>
        <v>45323</v>
      </c>
      <c r="E8248" s="5" cm="1">
        <f t="array" aca="1" ref="E8248" ca="1">INDEX(Subscribers!$Q$2:$Q$1001, INT((ROW()-2)/12)+1)</f>
        <v>999</v>
      </c>
      <c r="F8248" s="5">
        <f t="shared" ca="1" si="520"/>
        <v>1</v>
      </c>
      <c r="G8248" s="5">
        <f t="shared" ca="1" si="521"/>
        <v>0</v>
      </c>
      <c r="H8248" s="7" cm="1">
        <f t="array" aca="1" ref="H8248" ca="1">INDEX(Subscribers!$G$2:$G$1001, INT((ROW()-2)/12)+1)</f>
        <v>39.979999999999997</v>
      </c>
      <c r="I8248">
        <f t="shared" ca="1" si="522"/>
        <v>39.979999999999997</v>
      </c>
    </row>
    <row r="8249" spans="1:9">
      <c r="A8249" cm="1">
        <f t="array" ref="A8249">INDEX(Subscribers!$A$2:$A$1001, INT((ROW()-2)/12)+1)</f>
        <v>688</v>
      </c>
      <c r="B8249">
        <f t="shared" si="519"/>
        <v>4</v>
      </c>
      <c r="C8249" s="9" cm="1">
        <f t="array" ref="C8249">INDEX(Months!$A$2:$A$13, $B8249)</f>
        <v>45383</v>
      </c>
      <c r="D8249" s="9" cm="1">
        <f t="array" aca="1" ref="D8249" ca="1">INDEX(Subscribers!$F$2:$F$1001, INT((ROW()-2)/12)+1)</f>
        <v>45323</v>
      </c>
      <c r="E8249" s="5" cm="1">
        <f t="array" aca="1" ref="E8249" ca="1">INDEX(Subscribers!$Q$2:$Q$1001, INT((ROW()-2)/12)+1)</f>
        <v>999</v>
      </c>
      <c r="F8249" s="5">
        <f t="shared" ca="1" si="520"/>
        <v>1</v>
      </c>
      <c r="G8249" s="5">
        <f t="shared" ca="1" si="521"/>
        <v>0</v>
      </c>
      <c r="H8249" s="7" cm="1">
        <f t="array" aca="1" ref="H8249" ca="1">INDEX(Subscribers!$G$2:$G$1001, INT((ROW()-2)/12)+1)</f>
        <v>39.979999999999997</v>
      </c>
      <c r="I8249">
        <f t="shared" ca="1" si="522"/>
        <v>39.979999999999997</v>
      </c>
    </row>
    <row r="8250" spans="1:9">
      <c r="A8250" cm="1">
        <f t="array" ref="A8250">INDEX(Subscribers!$A$2:$A$1001, INT((ROW()-2)/12)+1)</f>
        <v>688</v>
      </c>
      <c r="B8250">
        <f t="shared" si="519"/>
        <v>5</v>
      </c>
      <c r="C8250" s="9" cm="1">
        <f t="array" ref="C8250">INDEX(Months!$A$2:$A$13, $B8250)</f>
        <v>45413</v>
      </c>
      <c r="D8250" s="9" cm="1">
        <f t="array" aca="1" ref="D8250" ca="1">INDEX(Subscribers!$F$2:$F$1001, INT((ROW()-2)/12)+1)</f>
        <v>45323</v>
      </c>
      <c r="E8250" s="5" cm="1">
        <f t="array" aca="1" ref="E8250" ca="1">INDEX(Subscribers!$Q$2:$Q$1001, INT((ROW()-2)/12)+1)</f>
        <v>999</v>
      </c>
      <c r="F8250" s="5">
        <f t="shared" ca="1" si="520"/>
        <v>1</v>
      </c>
      <c r="G8250" s="5">
        <f t="shared" ca="1" si="521"/>
        <v>0</v>
      </c>
      <c r="H8250" s="7" cm="1">
        <f t="array" aca="1" ref="H8250" ca="1">INDEX(Subscribers!$G$2:$G$1001, INT((ROW()-2)/12)+1)</f>
        <v>39.979999999999997</v>
      </c>
      <c r="I8250">
        <f t="shared" ca="1" si="522"/>
        <v>39.979999999999997</v>
      </c>
    </row>
    <row r="8251" spans="1:9">
      <c r="A8251" cm="1">
        <f t="array" ref="A8251">INDEX(Subscribers!$A$2:$A$1001, INT((ROW()-2)/12)+1)</f>
        <v>688</v>
      </c>
      <c r="B8251">
        <f t="shared" si="519"/>
        <v>6</v>
      </c>
      <c r="C8251" s="9" cm="1">
        <f t="array" ref="C8251">INDEX(Months!$A$2:$A$13, $B8251)</f>
        <v>45444</v>
      </c>
      <c r="D8251" s="9" cm="1">
        <f t="array" aca="1" ref="D8251" ca="1">INDEX(Subscribers!$F$2:$F$1001, INT((ROW()-2)/12)+1)</f>
        <v>45323</v>
      </c>
      <c r="E8251" s="5" cm="1">
        <f t="array" aca="1" ref="E8251" ca="1">INDEX(Subscribers!$Q$2:$Q$1001, INT((ROW()-2)/12)+1)</f>
        <v>999</v>
      </c>
      <c r="F8251" s="5">
        <f t="shared" ca="1" si="520"/>
        <v>1</v>
      </c>
      <c r="G8251" s="5">
        <f t="shared" ca="1" si="521"/>
        <v>0</v>
      </c>
      <c r="H8251" s="7" cm="1">
        <f t="array" aca="1" ref="H8251" ca="1">INDEX(Subscribers!$G$2:$G$1001, INT((ROW()-2)/12)+1)</f>
        <v>39.979999999999997</v>
      </c>
      <c r="I8251">
        <f t="shared" ca="1" si="522"/>
        <v>39.979999999999997</v>
      </c>
    </row>
    <row r="8252" spans="1:9">
      <c r="A8252" cm="1">
        <f t="array" ref="A8252">INDEX(Subscribers!$A$2:$A$1001, INT((ROW()-2)/12)+1)</f>
        <v>688</v>
      </c>
      <c r="B8252">
        <f t="shared" si="519"/>
        <v>7</v>
      </c>
      <c r="C8252" s="9" cm="1">
        <f t="array" ref="C8252">INDEX(Months!$A$2:$A$13, $B8252)</f>
        <v>45474</v>
      </c>
      <c r="D8252" s="9" cm="1">
        <f t="array" aca="1" ref="D8252" ca="1">INDEX(Subscribers!$F$2:$F$1001, INT((ROW()-2)/12)+1)</f>
        <v>45323</v>
      </c>
      <c r="E8252" s="5" cm="1">
        <f t="array" aca="1" ref="E8252" ca="1">INDEX(Subscribers!$Q$2:$Q$1001, INT((ROW()-2)/12)+1)</f>
        <v>999</v>
      </c>
      <c r="F8252" s="5">
        <f t="shared" ca="1" si="520"/>
        <v>1</v>
      </c>
      <c r="G8252" s="5">
        <f t="shared" ca="1" si="521"/>
        <v>0</v>
      </c>
      <c r="H8252" s="7" cm="1">
        <f t="array" aca="1" ref="H8252" ca="1">INDEX(Subscribers!$G$2:$G$1001, INT((ROW()-2)/12)+1)</f>
        <v>39.979999999999997</v>
      </c>
      <c r="I8252">
        <f t="shared" ca="1" si="522"/>
        <v>39.979999999999997</v>
      </c>
    </row>
    <row r="8253" spans="1:9">
      <c r="A8253" cm="1">
        <f t="array" ref="A8253">INDEX(Subscribers!$A$2:$A$1001, INT((ROW()-2)/12)+1)</f>
        <v>688</v>
      </c>
      <c r="B8253">
        <f t="shared" si="519"/>
        <v>8</v>
      </c>
      <c r="C8253" s="9" cm="1">
        <f t="array" ref="C8253">INDEX(Months!$A$2:$A$13, $B8253)</f>
        <v>45505</v>
      </c>
      <c r="D8253" s="9" cm="1">
        <f t="array" aca="1" ref="D8253" ca="1">INDEX(Subscribers!$F$2:$F$1001, INT((ROW()-2)/12)+1)</f>
        <v>45323</v>
      </c>
      <c r="E8253" s="5" cm="1">
        <f t="array" aca="1" ref="E8253" ca="1">INDEX(Subscribers!$Q$2:$Q$1001, INT((ROW()-2)/12)+1)</f>
        <v>999</v>
      </c>
      <c r="F8253" s="5">
        <f t="shared" ca="1" si="520"/>
        <v>1</v>
      </c>
      <c r="G8253" s="5">
        <f t="shared" ca="1" si="521"/>
        <v>0</v>
      </c>
      <c r="H8253" s="7" cm="1">
        <f t="array" aca="1" ref="H8253" ca="1">INDEX(Subscribers!$G$2:$G$1001, INT((ROW()-2)/12)+1)</f>
        <v>39.979999999999997</v>
      </c>
      <c r="I8253">
        <f t="shared" ca="1" si="522"/>
        <v>39.979999999999997</v>
      </c>
    </row>
    <row r="8254" spans="1:9">
      <c r="A8254" cm="1">
        <f t="array" ref="A8254">INDEX(Subscribers!$A$2:$A$1001, INT((ROW()-2)/12)+1)</f>
        <v>688</v>
      </c>
      <c r="B8254">
        <f t="shared" si="519"/>
        <v>9</v>
      </c>
      <c r="C8254" s="9" cm="1">
        <f t="array" ref="C8254">INDEX(Months!$A$2:$A$13, $B8254)</f>
        <v>45536</v>
      </c>
      <c r="D8254" s="9" cm="1">
        <f t="array" aca="1" ref="D8254" ca="1">INDEX(Subscribers!$F$2:$F$1001, INT((ROW()-2)/12)+1)</f>
        <v>45323</v>
      </c>
      <c r="E8254" s="5" cm="1">
        <f t="array" aca="1" ref="E8254" ca="1">INDEX(Subscribers!$Q$2:$Q$1001, INT((ROW()-2)/12)+1)</f>
        <v>999</v>
      </c>
      <c r="F8254" s="5">
        <f t="shared" ca="1" si="520"/>
        <v>1</v>
      </c>
      <c r="G8254" s="5">
        <f t="shared" ca="1" si="521"/>
        <v>0</v>
      </c>
      <c r="H8254" s="7" cm="1">
        <f t="array" aca="1" ref="H8254" ca="1">INDEX(Subscribers!$G$2:$G$1001, INT((ROW()-2)/12)+1)</f>
        <v>39.979999999999997</v>
      </c>
      <c r="I8254">
        <f t="shared" ca="1" si="522"/>
        <v>39.979999999999997</v>
      </c>
    </row>
    <row r="8255" spans="1:9">
      <c r="A8255" cm="1">
        <f t="array" ref="A8255">INDEX(Subscribers!$A$2:$A$1001, INT((ROW()-2)/12)+1)</f>
        <v>688</v>
      </c>
      <c r="B8255">
        <f t="shared" si="519"/>
        <v>10</v>
      </c>
      <c r="C8255" s="9" cm="1">
        <f t="array" ref="C8255">INDEX(Months!$A$2:$A$13, $B8255)</f>
        <v>45566</v>
      </c>
      <c r="D8255" s="9" cm="1">
        <f t="array" aca="1" ref="D8255" ca="1">INDEX(Subscribers!$F$2:$F$1001, INT((ROW()-2)/12)+1)</f>
        <v>45323</v>
      </c>
      <c r="E8255" s="5" cm="1">
        <f t="array" aca="1" ref="E8255" ca="1">INDEX(Subscribers!$Q$2:$Q$1001, INT((ROW()-2)/12)+1)</f>
        <v>999</v>
      </c>
      <c r="F8255" s="5">
        <f t="shared" ca="1" si="520"/>
        <v>1</v>
      </c>
      <c r="G8255" s="5">
        <f t="shared" ca="1" si="521"/>
        <v>0</v>
      </c>
      <c r="H8255" s="7" cm="1">
        <f t="array" aca="1" ref="H8255" ca="1">INDEX(Subscribers!$G$2:$G$1001, INT((ROW()-2)/12)+1)</f>
        <v>39.979999999999997</v>
      </c>
      <c r="I8255">
        <f t="shared" ca="1" si="522"/>
        <v>39.979999999999997</v>
      </c>
    </row>
    <row r="8256" spans="1:9">
      <c r="A8256" cm="1">
        <f t="array" ref="A8256">INDEX(Subscribers!$A$2:$A$1001, INT((ROW()-2)/12)+1)</f>
        <v>688</v>
      </c>
      <c r="B8256">
        <f t="shared" si="519"/>
        <v>11</v>
      </c>
      <c r="C8256" s="9" cm="1">
        <f t="array" ref="C8256">INDEX(Months!$A$2:$A$13, $B8256)</f>
        <v>45597</v>
      </c>
      <c r="D8256" s="9" cm="1">
        <f t="array" aca="1" ref="D8256" ca="1">INDEX(Subscribers!$F$2:$F$1001, INT((ROW()-2)/12)+1)</f>
        <v>45323</v>
      </c>
      <c r="E8256" s="5" cm="1">
        <f t="array" aca="1" ref="E8256" ca="1">INDEX(Subscribers!$Q$2:$Q$1001, INT((ROW()-2)/12)+1)</f>
        <v>999</v>
      </c>
      <c r="F8256" s="5">
        <f t="shared" ca="1" si="520"/>
        <v>1</v>
      </c>
      <c r="G8256" s="5">
        <f t="shared" ca="1" si="521"/>
        <v>0</v>
      </c>
      <c r="H8256" s="7" cm="1">
        <f t="array" aca="1" ref="H8256" ca="1">INDEX(Subscribers!$G$2:$G$1001, INT((ROW()-2)/12)+1)</f>
        <v>39.979999999999997</v>
      </c>
      <c r="I8256">
        <f t="shared" ca="1" si="522"/>
        <v>39.979999999999997</v>
      </c>
    </row>
    <row r="8257" spans="1:9">
      <c r="A8257" cm="1">
        <f t="array" ref="A8257">INDEX(Subscribers!$A$2:$A$1001, INT((ROW()-2)/12)+1)</f>
        <v>688</v>
      </c>
      <c r="B8257">
        <f t="shared" si="519"/>
        <v>12</v>
      </c>
      <c r="C8257" s="9" cm="1">
        <f t="array" ref="C8257">INDEX(Months!$A$2:$A$13, $B8257)</f>
        <v>45627</v>
      </c>
      <c r="D8257" s="9" cm="1">
        <f t="array" aca="1" ref="D8257" ca="1">INDEX(Subscribers!$F$2:$F$1001, INT((ROW()-2)/12)+1)</f>
        <v>45323</v>
      </c>
      <c r="E8257" s="5" cm="1">
        <f t="array" aca="1" ref="E8257" ca="1">INDEX(Subscribers!$Q$2:$Q$1001, INT((ROW()-2)/12)+1)</f>
        <v>999</v>
      </c>
      <c r="F8257" s="5">
        <f t="shared" ca="1" si="520"/>
        <v>1</v>
      </c>
      <c r="G8257" s="5">
        <f t="shared" ca="1" si="521"/>
        <v>0</v>
      </c>
      <c r="H8257" s="7" cm="1">
        <f t="array" aca="1" ref="H8257" ca="1">INDEX(Subscribers!$G$2:$G$1001, INT((ROW()-2)/12)+1)</f>
        <v>39.979999999999997</v>
      </c>
      <c r="I8257">
        <f t="shared" ca="1" si="522"/>
        <v>39.979999999999997</v>
      </c>
    </row>
    <row r="8258" spans="1:9">
      <c r="A8258" cm="1">
        <f t="array" ref="A8258">INDEX(Subscribers!$A$2:$A$1001, INT((ROW()-2)/12)+1)</f>
        <v>689</v>
      </c>
      <c r="B8258">
        <f t="shared" si="519"/>
        <v>1</v>
      </c>
      <c r="C8258" s="9" cm="1">
        <f t="array" ref="C8258">INDEX(Months!$A$2:$A$13, $B8258)</f>
        <v>45292</v>
      </c>
      <c r="D8258" s="9" cm="1">
        <f t="array" aca="1" ref="D8258" ca="1">INDEX(Subscribers!$F$2:$F$1001, INT((ROW()-2)/12)+1)</f>
        <v>45323</v>
      </c>
      <c r="E8258" s="5" cm="1">
        <f t="array" aca="1" ref="E8258" ca="1">INDEX(Subscribers!$Q$2:$Q$1001, INT((ROW()-2)/12)+1)</f>
        <v>999</v>
      </c>
      <c r="F8258" s="5">
        <f t="shared" ca="1" si="520"/>
        <v>0</v>
      </c>
      <c r="G8258" s="5">
        <f t="shared" ca="1" si="521"/>
        <v>0</v>
      </c>
      <c r="H8258" s="7" cm="1">
        <f t="array" aca="1" ref="H8258" ca="1">INDEX(Subscribers!$G$2:$G$1001, INT((ROW()-2)/12)+1)</f>
        <v>36.97</v>
      </c>
      <c r="I8258">
        <f t="shared" ca="1" si="522"/>
        <v>0</v>
      </c>
    </row>
    <row r="8259" spans="1:9">
      <c r="A8259" cm="1">
        <f t="array" ref="A8259">INDEX(Subscribers!$A$2:$A$1001, INT((ROW()-2)/12)+1)</f>
        <v>689</v>
      </c>
      <c r="B8259">
        <f t="shared" ref="B8259:B8322" si="523">MOD(ROW()-2,12)+1</f>
        <v>2</v>
      </c>
      <c r="C8259" s="9" cm="1">
        <f t="array" ref="C8259">INDEX(Months!$A$2:$A$13, $B8259)</f>
        <v>45323</v>
      </c>
      <c r="D8259" s="9" cm="1">
        <f t="array" aca="1" ref="D8259" ca="1">INDEX(Subscribers!$F$2:$F$1001, INT((ROW()-2)/12)+1)</f>
        <v>45323</v>
      </c>
      <c r="E8259" s="5" cm="1">
        <f t="array" aca="1" ref="E8259" ca="1">INDEX(Subscribers!$Q$2:$Q$1001, INT((ROW()-2)/12)+1)</f>
        <v>999</v>
      </c>
      <c r="F8259" s="5">
        <f t="shared" ref="F8259:F8322" ca="1" si="524">--( AND($C8259&gt;=$D8259, IF($E8259=999, TRUE, $B8259&lt;$E8259)) )</f>
        <v>1</v>
      </c>
      <c r="G8259" s="5">
        <f t="shared" ref="G8259:G8322" ca="1" si="525">IF($E8259=999,0,IF($B8259=$E8259,1,0))</f>
        <v>0</v>
      </c>
      <c r="H8259" s="7" cm="1">
        <f t="array" aca="1" ref="H8259" ca="1">INDEX(Subscribers!$G$2:$G$1001, INT((ROW()-2)/12)+1)</f>
        <v>36.97</v>
      </c>
      <c r="I8259">
        <f t="shared" ref="I8259:I8322" ca="1" si="526">IF($F8259=1,$H8259,0)</f>
        <v>36.97</v>
      </c>
    </row>
    <row r="8260" spans="1:9">
      <c r="A8260" cm="1">
        <f t="array" ref="A8260">INDEX(Subscribers!$A$2:$A$1001, INT((ROW()-2)/12)+1)</f>
        <v>689</v>
      </c>
      <c r="B8260">
        <f t="shared" si="523"/>
        <v>3</v>
      </c>
      <c r="C8260" s="9" cm="1">
        <f t="array" ref="C8260">INDEX(Months!$A$2:$A$13, $B8260)</f>
        <v>45352</v>
      </c>
      <c r="D8260" s="9" cm="1">
        <f t="array" aca="1" ref="D8260" ca="1">INDEX(Subscribers!$F$2:$F$1001, INT((ROW()-2)/12)+1)</f>
        <v>45323</v>
      </c>
      <c r="E8260" s="5" cm="1">
        <f t="array" aca="1" ref="E8260" ca="1">INDEX(Subscribers!$Q$2:$Q$1001, INT((ROW()-2)/12)+1)</f>
        <v>999</v>
      </c>
      <c r="F8260" s="5">
        <f t="shared" ca="1" si="524"/>
        <v>1</v>
      </c>
      <c r="G8260" s="5">
        <f t="shared" ca="1" si="525"/>
        <v>0</v>
      </c>
      <c r="H8260" s="7" cm="1">
        <f t="array" aca="1" ref="H8260" ca="1">INDEX(Subscribers!$G$2:$G$1001, INT((ROW()-2)/12)+1)</f>
        <v>36.97</v>
      </c>
      <c r="I8260">
        <f t="shared" ca="1" si="526"/>
        <v>36.97</v>
      </c>
    </row>
    <row r="8261" spans="1:9">
      <c r="A8261" cm="1">
        <f t="array" ref="A8261">INDEX(Subscribers!$A$2:$A$1001, INT((ROW()-2)/12)+1)</f>
        <v>689</v>
      </c>
      <c r="B8261">
        <f t="shared" si="523"/>
        <v>4</v>
      </c>
      <c r="C8261" s="9" cm="1">
        <f t="array" ref="C8261">INDEX(Months!$A$2:$A$13, $B8261)</f>
        <v>45383</v>
      </c>
      <c r="D8261" s="9" cm="1">
        <f t="array" aca="1" ref="D8261" ca="1">INDEX(Subscribers!$F$2:$F$1001, INT((ROW()-2)/12)+1)</f>
        <v>45323</v>
      </c>
      <c r="E8261" s="5" cm="1">
        <f t="array" aca="1" ref="E8261" ca="1">INDEX(Subscribers!$Q$2:$Q$1001, INT((ROW()-2)/12)+1)</f>
        <v>999</v>
      </c>
      <c r="F8261" s="5">
        <f t="shared" ca="1" si="524"/>
        <v>1</v>
      </c>
      <c r="G8261" s="5">
        <f t="shared" ca="1" si="525"/>
        <v>0</v>
      </c>
      <c r="H8261" s="7" cm="1">
        <f t="array" aca="1" ref="H8261" ca="1">INDEX(Subscribers!$G$2:$G$1001, INT((ROW()-2)/12)+1)</f>
        <v>36.97</v>
      </c>
      <c r="I8261">
        <f t="shared" ca="1" si="526"/>
        <v>36.97</v>
      </c>
    </row>
    <row r="8262" spans="1:9">
      <c r="A8262" cm="1">
        <f t="array" ref="A8262">INDEX(Subscribers!$A$2:$A$1001, INT((ROW()-2)/12)+1)</f>
        <v>689</v>
      </c>
      <c r="B8262">
        <f t="shared" si="523"/>
        <v>5</v>
      </c>
      <c r="C8262" s="9" cm="1">
        <f t="array" ref="C8262">INDEX(Months!$A$2:$A$13, $B8262)</f>
        <v>45413</v>
      </c>
      <c r="D8262" s="9" cm="1">
        <f t="array" aca="1" ref="D8262" ca="1">INDEX(Subscribers!$F$2:$F$1001, INT((ROW()-2)/12)+1)</f>
        <v>45323</v>
      </c>
      <c r="E8262" s="5" cm="1">
        <f t="array" aca="1" ref="E8262" ca="1">INDEX(Subscribers!$Q$2:$Q$1001, INT((ROW()-2)/12)+1)</f>
        <v>999</v>
      </c>
      <c r="F8262" s="5">
        <f t="shared" ca="1" si="524"/>
        <v>1</v>
      </c>
      <c r="G8262" s="5">
        <f t="shared" ca="1" si="525"/>
        <v>0</v>
      </c>
      <c r="H8262" s="7" cm="1">
        <f t="array" aca="1" ref="H8262" ca="1">INDEX(Subscribers!$G$2:$G$1001, INT((ROW()-2)/12)+1)</f>
        <v>36.97</v>
      </c>
      <c r="I8262">
        <f t="shared" ca="1" si="526"/>
        <v>36.97</v>
      </c>
    </row>
    <row r="8263" spans="1:9">
      <c r="A8263" cm="1">
        <f t="array" ref="A8263">INDEX(Subscribers!$A$2:$A$1001, INT((ROW()-2)/12)+1)</f>
        <v>689</v>
      </c>
      <c r="B8263">
        <f t="shared" si="523"/>
        <v>6</v>
      </c>
      <c r="C8263" s="9" cm="1">
        <f t="array" ref="C8263">INDEX(Months!$A$2:$A$13, $B8263)</f>
        <v>45444</v>
      </c>
      <c r="D8263" s="9" cm="1">
        <f t="array" aca="1" ref="D8263" ca="1">INDEX(Subscribers!$F$2:$F$1001, INT((ROW()-2)/12)+1)</f>
        <v>45323</v>
      </c>
      <c r="E8263" s="5" cm="1">
        <f t="array" aca="1" ref="E8263" ca="1">INDEX(Subscribers!$Q$2:$Q$1001, INT((ROW()-2)/12)+1)</f>
        <v>999</v>
      </c>
      <c r="F8263" s="5">
        <f t="shared" ca="1" si="524"/>
        <v>1</v>
      </c>
      <c r="G8263" s="5">
        <f t="shared" ca="1" si="525"/>
        <v>0</v>
      </c>
      <c r="H8263" s="7" cm="1">
        <f t="array" aca="1" ref="H8263" ca="1">INDEX(Subscribers!$G$2:$G$1001, INT((ROW()-2)/12)+1)</f>
        <v>36.97</v>
      </c>
      <c r="I8263">
        <f t="shared" ca="1" si="526"/>
        <v>36.97</v>
      </c>
    </row>
    <row r="8264" spans="1:9">
      <c r="A8264" cm="1">
        <f t="array" ref="A8264">INDEX(Subscribers!$A$2:$A$1001, INT((ROW()-2)/12)+1)</f>
        <v>689</v>
      </c>
      <c r="B8264">
        <f t="shared" si="523"/>
        <v>7</v>
      </c>
      <c r="C8264" s="9" cm="1">
        <f t="array" ref="C8264">INDEX(Months!$A$2:$A$13, $B8264)</f>
        <v>45474</v>
      </c>
      <c r="D8264" s="9" cm="1">
        <f t="array" aca="1" ref="D8264" ca="1">INDEX(Subscribers!$F$2:$F$1001, INT((ROW()-2)/12)+1)</f>
        <v>45323</v>
      </c>
      <c r="E8264" s="5" cm="1">
        <f t="array" aca="1" ref="E8264" ca="1">INDEX(Subscribers!$Q$2:$Q$1001, INT((ROW()-2)/12)+1)</f>
        <v>999</v>
      </c>
      <c r="F8264" s="5">
        <f t="shared" ca="1" si="524"/>
        <v>1</v>
      </c>
      <c r="G8264" s="5">
        <f t="shared" ca="1" si="525"/>
        <v>0</v>
      </c>
      <c r="H8264" s="7" cm="1">
        <f t="array" aca="1" ref="H8264" ca="1">INDEX(Subscribers!$G$2:$G$1001, INT((ROW()-2)/12)+1)</f>
        <v>36.97</v>
      </c>
      <c r="I8264">
        <f t="shared" ca="1" si="526"/>
        <v>36.97</v>
      </c>
    </row>
    <row r="8265" spans="1:9">
      <c r="A8265" cm="1">
        <f t="array" ref="A8265">INDEX(Subscribers!$A$2:$A$1001, INT((ROW()-2)/12)+1)</f>
        <v>689</v>
      </c>
      <c r="B8265">
        <f t="shared" si="523"/>
        <v>8</v>
      </c>
      <c r="C8265" s="9" cm="1">
        <f t="array" ref="C8265">INDEX(Months!$A$2:$A$13, $B8265)</f>
        <v>45505</v>
      </c>
      <c r="D8265" s="9" cm="1">
        <f t="array" aca="1" ref="D8265" ca="1">INDEX(Subscribers!$F$2:$F$1001, INT((ROW()-2)/12)+1)</f>
        <v>45323</v>
      </c>
      <c r="E8265" s="5" cm="1">
        <f t="array" aca="1" ref="E8265" ca="1">INDEX(Subscribers!$Q$2:$Q$1001, INT((ROW()-2)/12)+1)</f>
        <v>999</v>
      </c>
      <c r="F8265" s="5">
        <f t="shared" ca="1" si="524"/>
        <v>1</v>
      </c>
      <c r="G8265" s="5">
        <f t="shared" ca="1" si="525"/>
        <v>0</v>
      </c>
      <c r="H8265" s="7" cm="1">
        <f t="array" aca="1" ref="H8265" ca="1">INDEX(Subscribers!$G$2:$G$1001, INT((ROW()-2)/12)+1)</f>
        <v>36.97</v>
      </c>
      <c r="I8265">
        <f t="shared" ca="1" si="526"/>
        <v>36.97</v>
      </c>
    </row>
    <row r="8266" spans="1:9">
      <c r="A8266" cm="1">
        <f t="array" ref="A8266">INDEX(Subscribers!$A$2:$A$1001, INT((ROW()-2)/12)+1)</f>
        <v>689</v>
      </c>
      <c r="B8266">
        <f t="shared" si="523"/>
        <v>9</v>
      </c>
      <c r="C8266" s="9" cm="1">
        <f t="array" ref="C8266">INDEX(Months!$A$2:$A$13, $B8266)</f>
        <v>45536</v>
      </c>
      <c r="D8266" s="9" cm="1">
        <f t="array" aca="1" ref="D8266" ca="1">INDEX(Subscribers!$F$2:$F$1001, INT((ROW()-2)/12)+1)</f>
        <v>45323</v>
      </c>
      <c r="E8266" s="5" cm="1">
        <f t="array" aca="1" ref="E8266" ca="1">INDEX(Subscribers!$Q$2:$Q$1001, INT((ROW()-2)/12)+1)</f>
        <v>999</v>
      </c>
      <c r="F8266" s="5">
        <f t="shared" ca="1" si="524"/>
        <v>1</v>
      </c>
      <c r="G8266" s="5">
        <f t="shared" ca="1" si="525"/>
        <v>0</v>
      </c>
      <c r="H8266" s="7" cm="1">
        <f t="array" aca="1" ref="H8266" ca="1">INDEX(Subscribers!$G$2:$G$1001, INT((ROW()-2)/12)+1)</f>
        <v>36.97</v>
      </c>
      <c r="I8266">
        <f t="shared" ca="1" si="526"/>
        <v>36.97</v>
      </c>
    </row>
    <row r="8267" spans="1:9">
      <c r="A8267" cm="1">
        <f t="array" ref="A8267">INDEX(Subscribers!$A$2:$A$1001, INT((ROW()-2)/12)+1)</f>
        <v>689</v>
      </c>
      <c r="B8267">
        <f t="shared" si="523"/>
        <v>10</v>
      </c>
      <c r="C8267" s="9" cm="1">
        <f t="array" ref="C8267">INDEX(Months!$A$2:$A$13, $B8267)</f>
        <v>45566</v>
      </c>
      <c r="D8267" s="9" cm="1">
        <f t="array" aca="1" ref="D8267" ca="1">INDEX(Subscribers!$F$2:$F$1001, INT((ROW()-2)/12)+1)</f>
        <v>45323</v>
      </c>
      <c r="E8267" s="5" cm="1">
        <f t="array" aca="1" ref="E8267" ca="1">INDEX(Subscribers!$Q$2:$Q$1001, INT((ROW()-2)/12)+1)</f>
        <v>999</v>
      </c>
      <c r="F8267" s="5">
        <f t="shared" ca="1" si="524"/>
        <v>1</v>
      </c>
      <c r="G8267" s="5">
        <f t="shared" ca="1" si="525"/>
        <v>0</v>
      </c>
      <c r="H8267" s="7" cm="1">
        <f t="array" aca="1" ref="H8267" ca="1">INDEX(Subscribers!$G$2:$G$1001, INT((ROW()-2)/12)+1)</f>
        <v>36.97</v>
      </c>
      <c r="I8267">
        <f t="shared" ca="1" si="526"/>
        <v>36.97</v>
      </c>
    </row>
    <row r="8268" spans="1:9">
      <c r="A8268" cm="1">
        <f t="array" ref="A8268">INDEX(Subscribers!$A$2:$A$1001, INT((ROW()-2)/12)+1)</f>
        <v>689</v>
      </c>
      <c r="B8268">
        <f t="shared" si="523"/>
        <v>11</v>
      </c>
      <c r="C8268" s="9" cm="1">
        <f t="array" ref="C8268">INDEX(Months!$A$2:$A$13, $B8268)</f>
        <v>45597</v>
      </c>
      <c r="D8268" s="9" cm="1">
        <f t="array" aca="1" ref="D8268" ca="1">INDEX(Subscribers!$F$2:$F$1001, INT((ROW()-2)/12)+1)</f>
        <v>45323</v>
      </c>
      <c r="E8268" s="5" cm="1">
        <f t="array" aca="1" ref="E8268" ca="1">INDEX(Subscribers!$Q$2:$Q$1001, INT((ROW()-2)/12)+1)</f>
        <v>999</v>
      </c>
      <c r="F8268" s="5">
        <f t="shared" ca="1" si="524"/>
        <v>1</v>
      </c>
      <c r="G8268" s="5">
        <f t="shared" ca="1" si="525"/>
        <v>0</v>
      </c>
      <c r="H8268" s="7" cm="1">
        <f t="array" aca="1" ref="H8268" ca="1">INDEX(Subscribers!$G$2:$G$1001, INT((ROW()-2)/12)+1)</f>
        <v>36.97</v>
      </c>
      <c r="I8268">
        <f t="shared" ca="1" si="526"/>
        <v>36.97</v>
      </c>
    </row>
    <row r="8269" spans="1:9">
      <c r="A8269" cm="1">
        <f t="array" ref="A8269">INDEX(Subscribers!$A$2:$A$1001, INT((ROW()-2)/12)+1)</f>
        <v>689</v>
      </c>
      <c r="B8269">
        <f t="shared" si="523"/>
        <v>12</v>
      </c>
      <c r="C8269" s="9" cm="1">
        <f t="array" ref="C8269">INDEX(Months!$A$2:$A$13, $B8269)</f>
        <v>45627</v>
      </c>
      <c r="D8269" s="9" cm="1">
        <f t="array" aca="1" ref="D8269" ca="1">INDEX(Subscribers!$F$2:$F$1001, INT((ROW()-2)/12)+1)</f>
        <v>45323</v>
      </c>
      <c r="E8269" s="5" cm="1">
        <f t="array" aca="1" ref="E8269" ca="1">INDEX(Subscribers!$Q$2:$Q$1001, INT((ROW()-2)/12)+1)</f>
        <v>999</v>
      </c>
      <c r="F8269" s="5">
        <f t="shared" ca="1" si="524"/>
        <v>1</v>
      </c>
      <c r="G8269" s="5">
        <f t="shared" ca="1" si="525"/>
        <v>0</v>
      </c>
      <c r="H8269" s="7" cm="1">
        <f t="array" aca="1" ref="H8269" ca="1">INDEX(Subscribers!$G$2:$G$1001, INT((ROW()-2)/12)+1)</f>
        <v>36.97</v>
      </c>
      <c r="I8269">
        <f t="shared" ca="1" si="526"/>
        <v>36.97</v>
      </c>
    </row>
    <row r="8270" spans="1:9">
      <c r="A8270" cm="1">
        <f t="array" ref="A8270">INDEX(Subscribers!$A$2:$A$1001, INT((ROW()-2)/12)+1)</f>
        <v>690</v>
      </c>
      <c r="B8270">
        <f t="shared" si="523"/>
        <v>1</v>
      </c>
      <c r="C8270" s="9" cm="1">
        <f t="array" ref="C8270">INDEX(Months!$A$2:$A$13, $B8270)</f>
        <v>45292</v>
      </c>
      <c r="D8270" s="9" cm="1">
        <f t="array" aca="1" ref="D8270" ca="1">INDEX(Subscribers!$F$2:$F$1001, INT((ROW()-2)/12)+1)</f>
        <v>45597</v>
      </c>
      <c r="E8270" s="5" cm="1">
        <f t="array" aca="1" ref="E8270" ca="1">INDEX(Subscribers!$Q$2:$Q$1001, INT((ROW()-2)/12)+1)</f>
        <v>5</v>
      </c>
      <c r="F8270" s="5">
        <f t="shared" ca="1" si="524"/>
        <v>0</v>
      </c>
      <c r="G8270" s="5">
        <f t="shared" ca="1" si="525"/>
        <v>0</v>
      </c>
      <c r="H8270" s="7" cm="1">
        <f t="array" aca="1" ref="H8270" ca="1">INDEX(Subscribers!$G$2:$G$1001, INT((ROW()-2)/12)+1)</f>
        <v>9.99</v>
      </c>
      <c r="I8270">
        <f t="shared" ca="1" si="526"/>
        <v>0</v>
      </c>
    </row>
    <row r="8271" spans="1:9">
      <c r="A8271" cm="1">
        <f t="array" ref="A8271">INDEX(Subscribers!$A$2:$A$1001, INT((ROW()-2)/12)+1)</f>
        <v>690</v>
      </c>
      <c r="B8271">
        <f t="shared" si="523"/>
        <v>2</v>
      </c>
      <c r="C8271" s="9" cm="1">
        <f t="array" ref="C8271">INDEX(Months!$A$2:$A$13, $B8271)</f>
        <v>45323</v>
      </c>
      <c r="D8271" s="9" cm="1">
        <f t="array" aca="1" ref="D8271" ca="1">INDEX(Subscribers!$F$2:$F$1001, INT((ROW()-2)/12)+1)</f>
        <v>45597</v>
      </c>
      <c r="E8271" s="5" cm="1">
        <f t="array" aca="1" ref="E8271" ca="1">INDEX(Subscribers!$Q$2:$Q$1001, INT((ROW()-2)/12)+1)</f>
        <v>5</v>
      </c>
      <c r="F8271" s="5">
        <f t="shared" ca="1" si="524"/>
        <v>0</v>
      </c>
      <c r="G8271" s="5">
        <f t="shared" ca="1" si="525"/>
        <v>0</v>
      </c>
      <c r="H8271" s="7" cm="1">
        <f t="array" aca="1" ref="H8271" ca="1">INDEX(Subscribers!$G$2:$G$1001, INT((ROW()-2)/12)+1)</f>
        <v>9.99</v>
      </c>
      <c r="I8271">
        <f t="shared" ca="1" si="526"/>
        <v>0</v>
      </c>
    </row>
    <row r="8272" spans="1:9">
      <c r="A8272" cm="1">
        <f t="array" ref="A8272">INDEX(Subscribers!$A$2:$A$1001, INT((ROW()-2)/12)+1)</f>
        <v>690</v>
      </c>
      <c r="B8272">
        <f t="shared" si="523"/>
        <v>3</v>
      </c>
      <c r="C8272" s="9" cm="1">
        <f t="array" ref="C8272">INDEX(Months!$A$2:$A$13, $B8272)</f>
        <v>45352</v>
      </c>
      <c r="D8272" s="9" cm="1">
        <f t="array" aca="1" ref="D8272" ca="1">INDEX(Subscribers!$F$2:$F$1001, INT((ROW()-2)/12)+1)</f>
        <v>45597</v>
      </c>
      <c r="E8272" s="5" cm="1">
        <f t="array" aca="1" ref="E8272" ca="1">INDEX(Subscribers!$Q$2:$Q$1001, INT((ROW()-2)/12)+1)</f>
        <v>5</v>
      </c>
      <c r="F8272" s="5">
        <f t="shared" ca="1" si="524"/>
        <v>0</v>
      </c>
      <c r="G8272" s="5">
        <f t="shared" ca="1" si="525"/>
        <v>0</v>
      </c>
      <c r="H8272" s="7" cm="1">
        <f t="array" aca="1" ref="H8272" ca="1">INDEX(Subscribers!$G$2:$G$1001, INT((ROW()-2)/12)+1)</f>
        <v>9.99</v>
      </c>
      <c r="I8272">
        <f t="shared" ca="1" si="526"/>
        <v>0</v>
      </c>
    </row>
    <row r="8273" spans="1:9">
      <c r="A8273" cm="1">
        <f t="array" ref="A8273">INDEX(Subscribers!$A$2:$A$1001, INT((ROW()-2)/12)+1)</f>
        <v>690</v>
      </c>
      <c r="B8273">
        <f t="shared" si="523"/>
        <v>4</v>
      </c>
      <c r="C8273" s="9" cm="1">
        <f t="array" ref="C8273">INDEX(Months!$A$2:$A$13, $B8273)</f>
        <v>45383</v>
      </c>
      <c r="D8273" s="9" cm="1">
        <f t="array" aca="1" ref="D8273" ca="1">INDEX(Subscribers!$F$2:$F$1001, INT((ROW()-2)/12)+1)</f>
        <v>45597</v>
      </c>
      <c r="E8273" s="5" cm="1">
        <f t="array" aca="1" ref="E8273" ca="1">INDEX(Subscribers!$Q$2:$Q$1001, INT((ROW()-2)/12)+1)</f>
        <v>5</v>
      </c>
      <c r="F8273" s="5">
        <f t="shared" ca="1" si="524"/>
        <v>0</v>
      </c>
      <c r="G8273" s="5">
        <f t="shared" ca="1" si="525"/>
        <v>0</v>
      </c>
      <c r="H8273" s="7" cm="1">
        <f t="array" aca="1" ref="H8273" ca="1">INDEX(Subscribers!$G$2:$G$1001, INT((ROW()-2)/12)+1)</f>
        <v>9.99</v>
      </c>
      <c r="I8273">
        <f t="shared" ca="1" si="526"/>
        <v>0</v>
      </c>
    </row>
    <row r="8274" spans="1:9">
      <c r="A8274" cm="1">
        <f t="array" ref="A8274">INDEX(Subscribers!$A$2:$A$1001, INT((ROW()-2)/12)+1)</f>
        <v>690</v>
      </c>
      <c r="B8274">
        <f t="shared" si="523"/>
        <v>5</v>
      </c>
      <c r="C8274" s="9" cm="1">
        <f t="array" ref="C8274">INDEX(Months!$A$2:$A$13, $B8274)</f>
        <v>45413</v>
      </c>
      <c r="D8274" s="9" cm="1">
        <f t="array" aca="1" ref="D8274" ca="1">INDEX(Subscribers!$F$2:$F$1001, INT((ROW()-2)/12)+1)</f>
        <v>45597</v>
      </c>
      <c r="E8274" s="5" cm="1">
        <f t="array" aca="1" ref="E8274" ca="1">INDEX(Subscribers!$Q$2:$Q$1001, INT((ROW()-2)/12)+1)</f>
        <v>5</v>
      </c>
      <c r="F8274" s="5">
        <f t="shared" ca="1" si="524"/>
        <v>0</v>
      </c>
      <c r="G8274" s="5">
        <f t="shared" ca="1" si="525"/>
        <v>1</v>
      </c>
      <c r="H8274" s="7" cm="1">
        <f t="array" aca="1" ref="H8274" ca="1">INDEX(Subscribers!$G$2:$G$1001, INT((ROW()-2)/12)+1)</f>
        <v>9.99</v>
      </c>
      <c r="I8274">
        <f t="shared" ca="1" si="526"/>
        <v>0</v>
      </c>
    </row>
    <row r="8275" spans="1:9">
      <c r="A8275" cm="1">
        <f t="array" ref="A8275">INDEX(Subscribers!$A$2:$A$1001, INT((ROW()-2)/12)+1)</f>
        <v>690</v>
      </c>
      <c r="B8275">
        <f t="shared" si="523"/>
        <v>6</v>
      </c>
      <c r="C8275" s="9" cm="1">
        <f t="array" ref="C8275">INDEX(Months!$A$2:$A$13, $B8275)</f>
        <v>45444</v>
      </c>
      <c r="D8275" s="9" cm="1">
        <f t="array" aca="1" ref="D8275" ca="1">INDEX(Subscribers!$F$2:$F$1001, INT((ROW()-2)/12)+1)</f>
        <v>45597</v>
      </c>
      <c r="E8275" s="5" cm="1">
        <f t="array" aca="1" ref="E8275" ca="1">INDEX(Subscribers!$Q$2:$Q$1001, INT((ROW()-2)/12)+1)</f>
        <v>5</v>
      </c>
      <c r="F8275" s="5">
        <f t="shared" ca="1" si="524"/>
        <v>0</v>
      </c>
      <c r="G8275" s="5">
        <f t="shared" ca="1" si="525"/>
        <v>0</v>
      </c>
      <c r="H8275" s="7" cm="1">
        <f t="array" aca="1" ref="H8275" ca="1">INDEX(Subscribers!$G$2:$G$1001, INT((ROW()-2)/12)+1)</f>
        <v>9.99</v>
      </c>
      <c r="I8275">
        <f t="shared" ca="1" si="526"/>
        <v>0</v>
      </c>
    </row>
    <row r="8276" spans="1:9">
      <c r="A8276" cm="1">
        <f t="array" ref="A8276">INDEX(Subscribers!$A$2:$A$1001, INT((ROW()-2)/12)+1)</f>
        <v>690</v>
      </c>
      <c r="B8276">
        <f t="shared" si="523"/>
        <v>7</v>
      </c>
      <c r="C8276" s="9" cm="1">
        <f t="array" ref="C8276">INDEX(Months!$A$2:$A$13, $B8276)</f>
        <v>45474</v>
      </c>
      <c r="D8276" s="9" cm="1">
        <f t="array" aca="1" ref="D8276" ca="1">INDEX(Subscribers!$F$2:$F$1001, INT((ROW()-2)/12)+1)</f>
        <v>45597</v>
      </c>
      <c r="E8276" s="5" cm="1">
        <f t="array" aca="1" ref="E8276" ca="1">INDEX(Subscribers!$Q$2:$Q$1001, INT((ROW()-2)/12)+1)</f>
        <v>5</v>
      </c>
      <c r="F8276" s="5">
        <f t="shared" ca="1" si="524"/>
        <v>0</v>
      </c>
      <c r="G8276" s="5">
        <f t="shared" ca="1" si="525"/>
        <v>0</v>
      </c>
      <c r="H8276" s="7" cm="1">
        <f t="array" aca="1" ref="H8276" ca="1">INDEX(Subscribers!$G$2:$G$1001, INT((ROW()-2)/12)+1)</f>
        <v>9.99</v>
      </c>
      <c r="I8276">
        <f t="shared" ca="1" si="526"/>
        <v>0</v>
      </c>
    </row>
    <row r="8277" spans="1:9">
      <c r="A8277" cm="1">
        <f t="array" ref="A8277">INDEX(Subscribers!$A$2:$A$1001, INT((ROW()-2)/12)+1)</f>
        <v>690</v>
      </c>
      <c r="B8277">
        <f t="shared" si="523"/>
        <v>8</v>
      </c>
      <c r="C8277" s="9" cm="1">
        <f t="array" ref="C8277">INDEX(Months!$A$2:$A$13, $B8277)</f>
        <v>45505</v>
      </c>
      <c r="D8277" s="9" cm="1">
        <f t="array" aca="1" ref="D8277" ca="1">INDEX(Subscribers!$F$2:$F$1001, INT((ROW()-2)/12)+1)</f>
        <v>45597</v>
      </c>
      <c r="E8277" s="5" cm="1">
        <f t="array" aca="1" ref="E8277" ca="1">INDEX(Subscribers!$Q$2:$Q$1001, INT((ROW()-2)/12)+1)</f>
        <v>5</v>
      </c>
      <c r="F8277" s="5">
        <f t="shared" ca="1" si="524"/>
        <v>0</v>
      </c>
      <c r="G8277" s="5">
        <f t="shared" ca="1" si="525"/>
        <v>0</v>
      </c>
      <c r="H8277" s="7" cm="1">
        <f t="array" aca="1" ref="H8277" ca="1">INDEX(Subscribers!$G$2:$G$1001, INT((ROW()-2)/12)+1)</f>
        <v>9.99</v>
      </c>
      <c r="I8277">
        <f t="shared" ca="1" si="526"/>
        <v>0</v>
      </c>
    </row>
    <row r="8278" spans="1:9">
      <c r="A8278" cm="1">
        <f t="array" ref="A8278">INDEX(Subscribers!$A$2:$A$1001, INT((ROW()-2)/12)+1)</f>
        <v>690</v>
      </c>
      <c r="B8278">
        <f t="shared" si="523"/>
        <v>9</v>
      </c>
      <c r="C8278" s="9" cm="1">
        <f t="array" ref="C8278">INDEX(Months!$A$2:$A$13, $B8278)</f>
        <v>45536</v>
      </c>
      <c r="D8278" s="9" cm="1">
        <f t="array" aca="1" ref="D8278" ca="1">INDEX(Subscribers!$F$2:$F$1001, INT((ROW()-2)/12)+1)</f>
        <v>45597</v>
      </c>
      <c r="E8278" s="5" cm="1">
        <f t="array" aca="1" ref="E8278" ca="1">INDEX(Subscribers!$Q$2:$Q$1001, INT((ROW()-2)/12)+1)</f>
        <v>5</v>
      </c>
      <c r="F8278" s="5">
        <f t="shared" ca="1" si="524"/>
        <v>0</v>
      </c>
      <c r="G8278" s="5">
        <f t="shared" ca="1" si="525"/>
        <v>0</v>
      </c>
      <c r="H8278" s="7" cm="1">
        <f t="array" aca="1" ref="H8278" ca="1">INDEX(Subscribers!$G$2:$G$1001, INT((ROW()-2)/12)+1)</f>
        <v>9.99</v>
      </c>
      <c r="I8278">
        <f t="shared" ca="1" si="526"/>
        <v>0</v>
      </c>
    </row>
    <row r="8279" spans="1:9">
      <c r="A8279" cm="1">
        <f t="array" ref="A8279">INDEX(Subscribers!$A$2:$A$1001, INT((ROW()-2)/12)+1)</f>
        <v>690</v>
      </c>
      <c r="B8279">
        <f t="shared" si="523"/>
        <v>10</v>
      </c>
      <c r="C8279" s="9" cm="1">
        <f t="array" ref="C8279">INDEX(Months!$A$2:$A$13, $B8279)</f>
        <v>45566</v>
      </c>
      <c r="D8279" s="9" cm="1">
        <f t="array" aca="1" ref="D8279" ca="1">INDEX(Subscribers!$F$2:$F$1001, INT((ROW()-2)/12)+1)</f>
        <v>45597</v>
      </c>
      <c r="E8279" s="5" cm="1">
        <f t="array" aca="1" ref="E8279" ca="1">INDEX(Subscribers!$Q$2:$Q$1001, INT((ROW()-2)/12)+1)</f>
        <v>5</v>
      </c>
      <c r="F8279" s="5">
        <f t="shared" ca="1" si="524"/>
        <v>0</v>
      </c>
      <c r="G8279" s="5">
        <f t="shared" ca="1" si="525"/>
        <v>0</v>
      </c>
      <c r="H8279" s="7" cm="1">
        <f t="array" aca="1" ref="H8279" ca="1">INDEX(Subscribers!$G$2:$G$1001, INT((ROW()-2)/12)+1)</f>
        <v>9.99</v>
      </c>
      <c r="I8279">
        <f t="shared" ca="1" si="526"/>
        <v>0</v>
      </c>
    </row>
    <row r="8280" spans="1:9">
      <c r="A8280" cm="1">
        <f t="array" ref="A8280">INDEX(Subscribers!$A$2:$A$1001, INT((ROW()-2)/12)+1)</f>
        <v>690</v>
      </c>
      <c r="B8280">
        <f t="shared" si="523"/>
        <v>11</v>
      </c>
      <c r="C8280" s="9" cm="1">
        <f t="array" ref="C8280">INDEX(Months!$A$2:$A$13, $B8280)</f>
        <v>45597</v>
      </c>
      <c r="D8280" s="9" cm="1">
        <f t="array" aca="1" ref="D8280" ca="1">INDEX(Subscribers!$F$2:$F$1001, INT((ROW()-2)/12)+1)</f>
        <v>45597</v>
      </c>
      <c r="E8280" s="5" cm="1">
        <f t="array" aca="1" ref="E8280" ca="1">INDEX(Subscribers!$Q$2:$Q$1001, INT((ROW()-2)/12)+1)</f>
        <v>5</v>
      </c>
      <c r="F8280" s="5">
        <f t="shared" ca="1" si="524"/>
        <v>0</v>
      </c>
      <c r="G8280" s="5">
        <f t="shared" ca="1" si="525"/>
        <v>0</v>
      </c>
      <c r="H8280" s="7" cm="1">
        <f t="array" aca="1" ref="H8280" ca="1">INDEX(Subscribers!$G$2:$G$1001, INT((ROW()-2)/12)+1)</f>
        <v>9.99</v>
      </c>
      <c r="I8280">
        <f t="shared" ca="1" si="526"/>
        <v>0</v>
      </c>
    </row>
    <row r="8281" spans="1:9">
      <c r="A8281" cm="1">
        <f t="array" ref="A8281">INDEX(Subscribers!$A$2:$A$1001, INT((ROW()-2)/12)+1)</f>
        <v>690</v>
      </c>
      <c r="B8281">
        <f t="shared" si="523"/>
        <v>12</v>
      </c>
      <c r="C8281" s="9" cm="1">
        <f t="array" ref="C8281">INDEX(Months!$A$2:$A$13, $B8281)</f>
        <v>45627</v>
      </c>
      <c r="D8281" s="9" cm="1">
        <f t="array" aca="1" ref="D8281" ca="1">INDEX(Subscribers!$F$2:$F$1001, INT((ROW()-2)/12)+1)</f>
        <v>45597</v>
      </c>
      <c r="E8281" s="5" cm="1">
        <f t="array" aca="1" ref="E8281" ca="1">INDEX(Subscribers!$Q$2:$Q$1001, INT((ROW()-2)/12)+1)</f>
        <v>5</v>
      </c>
      <c r="F8281" s="5">
        <f t="shared" ca="1" si="524"/>
        <v>0</v>
      </c>
      <c r="G8281" s="5">
        <f t="shared" ca="1" si="525"/>
        <v>0</v>
      </c>
      <c r="H8281" s="7" cm="1">
        <f t="array" aca="1" ref="H8281" ca="1">INDEX(Subscribers!$G$2:$G$1001, INT((ROW()-2)/12)+1)</f>
        <v>9.99</v>
      </c>
      <c r="I8281">
        <f t="shared" ca="1" si="526"/>
        <v>0</v>
      </c>
    </row>
    <row r="8282" spans="1:9">
      <c r="A8282" cm="1">
        <f t="array" ref="A8282">INDEX(Subscribers!$A$2:$A$1001, INT((ROW()-2)/12)+1)</f>
        <v>691</v>
      </c>
      <c r="B8282">
        <f t="shared" si="523"/>
        <v>1</v>
      </c>
      <c r="C8282" s="9" cm="1">
        <f t="array" ref="C8282">INDEX(Months!$A$2:$A$13, $B8282)</f>
        <v>45292</v>
      </c>
      <c r="D8282" s="9" cm="1">
        <f t="array" aca="1" ref="D8282" ca="1">INDEX(Subscribers!$F$2:$F$1001, INT((ROW()-2)/12)+1)</f>
        <v>45323</v>
      </c>
      <c r="E8282" s="5" cm="1">
        <f t="array" aca="1" ref="E8282" ca="1">INDEX(Subscribers!$Q$2:$Q$1001, INT((ROW()-2)/12)+1)</f>
        <v>999</v>
      </c>
      <c r="F8282" s="5">
        <f t="shared" ca="1" si="524"/>
        <v>0</v>
      </c>
      <c r="G8282" s="5">
        <f t="shared" ca="1" si="525"/>
        <v>0</v>
      </c>
      <c r="H8282" s="7" cm="1">
        <f t="array" aca="1" ref="H8282" ca="1">INDEX(Subscribers!$G$2:$G$1001, INT((ROW()-2)/12)+1)</f>
        <v>14.99</v>
      </c>
      <c r="I8282">
        <f t="shared" ca="1" si="526"/>
        <v>0</v>
      </c>
    </row>
    <row r="8283" spans="1:9">
      <c r="A8283" cm="1">
        <f t="array" ref="A8283">INDEX(Subscribers!$A$2:$A$1001, INT((ROW()-2)/12)+1)</f>
        <v>691</v>
      </c>
      <c r="B8283">
        <f t="shared" si="523"/>
        <v>2</v>
      </c>
      <c r="C8283" s="9" cm="1">
        <f t="array" ref="C8283">INDEX(Months!$A$2:$A$13, $B8283)</f>
        <v>45323</v>
      </c>
      <c r="D8283" s="9" cm="1">
        <f t="array" aca="1" ref="D8283" ca="1">INDEX(Subscribers!$F$2:$F$1001, INT((ROW()-2)/12)+1)</f>
        <v>45323</v>
      </c>
      <c r="E8283" s="5" cm="1">
        <f t="array" aca="1" ref="E8283" ca="1">INDEX(Subscribers!$Q$2:$Q$1001, INT((ROW()-2)/12)+1)</f>
        <v>999</v>
      </c>
      <c r="F8283" s="5">
        <f t="shared" ca="1" si="524"/>
        <v>1</v>
      </c>
      <c r="G8283" s="5">
        <f t="shared" ca="1" si="525"/>
        <v>0</v>
      </c>
      <c r="H8283" s="7" cm="1">
        <f t="array" aca="1" ref="H8283" ca="1">INDEX(Subscribers!$G$2:$G$1001, INT((ROW()-2)/12)+1)</f>
        <v>14.99</v>
      </c>
      <c r="I8283">
        <f t="shared" ca="1" si="526"/>
        <v>14.99</v>
      </c>
    </row>
    <row r="8284" spans="1:9">
      <c r="A8284" cm="1">
        <f t="array" ref="A8284">INDEX(Subscribers!$A$2:$A$1001, INT((ROW()-2)/12)+1)</f>
        <v>691</v>
      </c>
      <c r="B8284">
        <f t="shared" si="523"/>
        <v>3</v>
      </c>
      <c r="C8284" s="9" cm="1">
        <f t="array" ref="C8284">INDEX(Months!$A$2:$A$13, $B8284)</f>
        <v>45352</v>
      </c>
      <c r="D8284" s="9" cm="1">
        <f t="array" aca="1" ref="D8284" ca="1">INDEX(Subscribers!$F$2:$F$1001, INT((ROW()-2)/12)+1)</f>
        <v>45323</v>
      </c>
      <c r="E8284" s="5" cm="1">
        <f t="array" aca="1" ref="E8284" ca="1">INDEX(Subscribers!$Q$2:$Q$1001, INT((ROW()-2)/12)+1)</f>
        <v>999</v>
      </c>
      <c r="F8284" s="5">
        <f t="shared" ca="1" si="524"/>
        <v>1</v>
      </c>
      <c r="G8284" s="5">
        <f t="shared" ca="1" si="525"/>
        <v>0</v>
      </c>
      <c r="H8284" s="7" cm="1">
        <f t="array" aca="1" ref="H8284" ca="1">INDEX(Subscribers!$G$2:$G$1001, INT((ROW()-2)/12)+1)</f>
        <v>14.99</v>
      </c>
      <c r="I8284">
        <f t="shared" ca="1" si="526"/>
        <v>14.99</v>
      </c>
    </row>
    <row r="8285" spans="1:9">
      <c r="A8285" cm="1">
        <f t="array" ref="A8285">INDEX(Subscribers!$A$2:$A$1001, INT((ROW()-2)/12)+1)</f>
        <v>691</v>
      </c>
      <c r="B8285">
        <f t="shared" si="523"/>
        <v>4</v>
      </c>
      <c r="C8285" s="9" cm="1">
        <f t="array" ref="C8285">INDEX(Months!$A$2:$A$13, $B8285)</f>
        <v>45383</v>
      </c>
      <c r="D8285" s="9" cm="1">
        <f t="array" aca="1" ref="D8285" ca="1">INDEX(Subscribers!$F$2:$F$1001, INT((ROW()-2)/12)+1)</f>
        <v>45323</v>
      </c>
      <c r="E8285" s="5" cm="1">
        <f t="array" aca="1" ref="E8285" ca="1">INDEX(Subscribers!$Q$2:$Q$1001, INT((ROW()-2)/12)+1)</f>
        <v>999</v>
      </c>
      <c r="F8285" s="5">
        <f t="shared" ca="1" si="524"/>
        <v>1</v>
      </c>
      <c r="G8285" s="5">
        <f t="shared" ca="1" si="525"/>
        <v>0</v>
      </c>
      <c r="H8285" s="7" cm="1">
        <f t="array" aca="1" ref="H8285" ca="1">INDEX(Subscribers!$G$2:$G$1001, INT((ROW()-2)/12)+1)</f>
        <v>14.99</v>
      </c>
      <c r="I8285">
        <f t="shared" ca="1" si="526"/>
        <v>14.99</v>
      </c>
    </row>
    <row r="8286" spans="1:9">
      <c r="A8286" cm="1">
        <f t="array" ref="A8286">INDEX(Subscribers!$A$2:$A$1001, INT((ROW()-2)/12)+1)</f>
        <v>691</v>
      </c>
      <c r="B8286">
        <f t="shared" si="523"/>
        <v>5</v>
      </c>
      <c r="C8286" s="9" cm="1">
        <f t="array" ref="C8286">INDEX(Months!$A$2:$A$13, $B8286)</f>
        <v>45413</v>
      </c>
      <c r="D8286" s="9" cm="1">
        <f t="array" aca="1" ref="D8286" ca="1">INDEX(Subscribers!$F$2:$F$1001, INT((ROW()-2)/12)+1)</f>
        <v>45323</v>
      </c>
      <c r="E8286" s="5" cm="1">
        <f t="array" aca="1" ref="E8286" ca="1">INDEX(Subscribers!$Q$2:$Q$1001, INT((ROW()-2)/12)+1)</f>
        <v>999</v>
      </c>
      <c r="F8286" s="5">
        <f t="shared" ca="1" si="524"/>
        <v>1</v>
      </c>
      <c r="G8286" s="5">
        <f t="shared" ca="1" si="525"/>
        <v>0</v>
      </c>
      <c r="H8286" s="7" cm="1">
        <f t="array" aca="1" ref="H8286" ca="1">INDEX(Subscribers!$G$2:$G$1001, INT((ROW()-2)/12)+1)</f>
        <v>14.99</v>
      </c>
      <c r="I8286">
        <f t="shared" ca="1" si="526"/>
        <v>14.99</v>
      </c>
    </row>
    <row r="8287" spans="1:9">
      <c r="A8287" cm="1">
        <f t="array" ref="A8287">INDEX(Subscribers!$A$2:$A$1001, INT((ROW()-2)/12)+1)</f>
        <v>691</v>
      </c>
      <c r="B8287">
        <f t="shared" si="523"/>
        <v>6</v>
      </c>
      <c r="C8287" s="9" cm="1">
        <f t="array" ref="C8287">INDEX(Months!$A$2:$A$13, $B8287)</f>
        <v>45444</v>
      </c>
      <c r="D8287" s="9" cm="1">
        <f t="array" aca="1" ref="D8287" ca="1">INDEX(Subscribers!$F$2:$F$1001, INT((ROW()-2)/12)+1)</f>
        <v>45323</v>
      </c>
      <c r="E8287" s="5" cm="1">
        <f t="array" aca="1" ref="E8287" ca="1">INDEX(Subscribers!$Q$2:$Q$1001, INT((ROW()-2)/12)+1)</f>
        <v>999</v>
      </c>
      <c r="F8287" s="5">
        <f t="shared" ca="1" si="524"/>
        <v>1</v>
      </c>
      <c r="G8287" s="5">
        <f t="shared" ca="1" si="525"/>
        <v>0</v>
      </c>
      <c r="H8287" s="7" cm="1">
        <f t="array" aca="1" ref="H8287" ca="1">INDEX(Subscribers!$G$2:$G$1001, INT((ROW()-2)/12)+1)</f>
        <v>14.99</v>
      </c>
      <c r="I8287">
        <f t="shared" ca="1" si="526"/>
        <v>14.99</v>
      </c>
    </row>
    <row r="8288" spans="1:9">
      <c r="A8288" cm="1">
        <f t="array" ref="A8288">INDEX(Subscribers!$A$2:$A$1001, INT((ROW()-2)/12)+1)</f>
        <v>691</v>
      </c>
      <c r="B8288">
        <f t="shared" si="523"/>
        <v>7</v>
      </c>
      <c r="C8288" s="9" cm="1">
        <f t="array" ref="C8288">INDEX(Months!$A$2:$A$13, $B8288)</f>
        <v>45474</v>
      </c>
      <c r="D8288" s="9" cm="1">
        <f t="array" aca="1" ref="D8288" ca="1">INDEX(Subscribers!$F$2:$F$1001, INT((ROW()-2)/12)+1)</f>
        <v>45323</v>
      </c>
      <c r="E8288" s="5" cm="1">
        <f t="array" aca="1" ref="E8288" ca="1">INDEX(Subscribers!$Q$2:$Q$1001, INT((ROW()-2)/12)+1)</f>
        <v>999</v>
      </c>
      <c r="F8288" s="5">
        <f t="shared" ca="1" si="524"/>
        <v>1</v>
      </c>
      <c r="G8288" s="5">
        <f t="shared" ca="1" si="525"/>
        <v>0</v>
      </c>
      <c r="H8288" s="7" cm="1">
        <f t="array" aca="1" ref="H8288" ca="1">INDEX(Subscribers!$G$2:$G$1001, INT((ROW()-2)/12)+1)</f>
        <v>14.99</v>
      </c>
      <c r="I8288">
        <f t="shared" ca="1" si="526"/>
        <v>14.99</v>
      </c>
    </row>
    <row r="8289" spans="1:9">
      <c r="A8289" cm="1">
        <f t="array" ref="A8289">INDEX(Subscribers!$A$2:$A$1001, INT((ROW()-2)/12)+1)</f>
        <v>691</v>
      </c>
      <c r="B8289">
        <f t="shared" si="523"/>
        <v>8</v>
      </c>
      <c r="C8289" s="9" cm="1">
        <f t="array" ref="C8289">INDEX(Months!$A$2:$A$13, $B8289)</f>
        <v>45505</v>
      </c>
      <c r="D8289" s="9" cm="1">
        <f t="array" aca="1" ref="D8289" ca="1">INDEX(Subscribers!$F$2:$F$1001, INT((ROW()-2)/12)+1)</f>
        <v>45323</v>
      </c>
      <c r="E8289" s="5" cm="1">
        <f t="array" aca="1" ref="E8289" ca="1">INDEX(Subscribers!$Q$2:$Q$1001, INT((ROW()-2)/12)+1)</f>
        <v>999</v>
      </c>
      <c r="F8289" s="5">
        <f t="shared" ca="1" si="524"/>
        <v>1</v>
      </c>
      <c r="G8289" s="5">
        <f t="shared" ca="1" si="525"/>
        <v>0</v>
      </c>
      <c r="H8289" s="7" cm="1">
        <f t="array" aca="1" ref="H8289" ca="1">INDEX(Subscribers!$G$2:$G$1001, INT((ROW()-2)/12)+1)</f>
        <v>14.99</v>
      </c>
      <c r="I8289">
        <f t="shared" ca="1" si="526"/>
        <v>14.99</v>
      </c>
    </row>
    <row r="8290" spans="1:9">
      <c r="A8290" cm="1">
        <f t="array" ref="A8290">INDEX(Subscribers!$A$2:$A$1001, INT((ROW()-2)/12)+1)</f>
        <v>691</v>
      </c>
      <c r="B8290">
        <f t="shared" si="523"/>
        <v>9</v>
      </c>
      <c r="C8290" s="9" cm="1">
        <f t="array" ref="C8290">INDEX(Months!$A$2:$A$13, $B8290)</f>
        <v>45536</v>
      </c>
      <c r="D8290" s="9" cm="1">
        <f t="array" aca="1" ref="D8290" ca="1">INDEX(Subscribers!$F$2:$F$1001, INT((ROW()-2)/12)+1)</f>
        <v>45323</v>
      </c>
      <c r="E8290" s="5" cm="1">
        <f t="array" aca="1" ref="E8290" ca="1">INDEX(Subscribers!$Q$2:$Q$1001, INT((ROW()-2)/12)+1)</f>
        <v>999</v>
      </c>
      <c r="F8290" s="5">
        <f t="shared" ca="1" si="524"/>
        <v>1</v>
      </c>
      <c r="G8290" s="5">
        <f t="shared" ca="1" si="525"/>
        <v>0</v>
      </c>
      <c r="H8290" s="7" cm="1">
        <f t="array" aca="1" ref="H8290" ca="1">INDEX(Subscribers!$G$2:$G$1001, INT((ROW()-2)/12)+1)</f>
        <v>14.99</v>
      </c>
      <c r="I8290">
        <f t="shared" ca="1" si="526"/>
        <v>14.99</v>
      </c>
    </row>
    <row r="8291" spans="1:9">
      <c r="A8291" cm="1">
        <f t="array" ref="A8291">INDEX(Subscribers!$A$2:$A$1001, INT((ROW()-2)/12)+1)</f>
        <v>691</v>
      </c>
      <c r="B8291">
        <f t="shared" si="523"/>
        <v>10</v>
      </c>
      <c r="C8291" s="9" cm="1">
        <f t="array" ref="C8291">INDEX(Months!$A$2:$A$13, $B8291)</f>
        <v>45566</v>
      </c>
      <c r="D8291" s="9" cm="1">
        <f t="array" aca="1" ref="D8291" ca="1">INDEX(Subscribers!$F$2:$F$1001, INT((ROW()-2)/12)+1)</f>
        <v>45323</v>
      </c>
      <c r="E8291" s="5" cm="1">
        <f t="array" aca="1" ref="E8291" ca="1">INDEX(Subscribers!$Q$2:$Q$1001, INT((ROW()-2)/12)+1)</f>
        <v>999</v>
      </c>
      <c r="F8291" s="5">
        <f t="shared" ca="1" si="524"/>
        <v>1</v>
      </c>
      <c r="G8291" s="5">
        <f t="shared" ca="1" si="525"/>
        <v>0</v>
      </c>
      <c r="H8291" s="7" cm="1">
        <f t="array" aca="1" ref="H8291" ca="1">INDEX(Subscribers!$G$2:$G$1001, INT((ROW()-2)/12)+1)</f>
        <v>14.99</v>
      </c>
      <c r="I8291">
        <f t="shared" ca="1" si="526"/>
        <v>14.99</v>
      </c>
    </row>
    <row r="8292" spans="1:9">
      <c r="A8292" cm="1">
        <f t="array" ref="A8292">INDEX(Subscribers!$A$2:$A$1001, INT((ROW()-2)/12)+1)</f>
        <v>691</v>
      </c>
      <c r="B8292">
        <f t="shared" si="523"/>
        <v>11</v>
      </c>
      <c r="C8292" s="9" cm="1">
        <f t="array" ref="C8292">INDEX(Months!$A$2:$A$13, $B8292)</f>
        <v>45597</v>
      </c>
      <c r="D8292" s="9" cm="1">
        <f t="array" aca="1" ref="D8292" ca="1">INDEX(Subscribers!$F$2:$F$1001, INT((ROW()-2)/12)+1)</f>
        <v>45323</v>
      </c>
      <c r="E8292" s="5" cm="1">
        <f t="array" aca="1" ref="E8292" ca="1">INDEX(Subscribers!$Q$2:$Q$1001, INT((ROW()-2)/12)+1)</f>
        <v>999</v>
      </c>
      <c r="F8292" s="5">
        <f t="shared" ca="1" si="524"/>
        <v>1</v>
      </c>
      <c r="G8292" s="5">
        <f t="shared" ca="1" si="525"/>
        <v>0</v>
      </c>
      <c r="H8292" s="7" cm="1">
        <f t="array" aca="1" ref="H8292" ca="1">INDEX(Subscribers!$G$2:$G$1001, INT((ROW()-2)/12)+1)</f>
        <v>14.99</v>
      </c>
      <c r="I8292">
        <f t="shared" ca="1" si="526"/>
        <v>14.99</v>
      </c>
    </row>
    <row r="8293" spans="1:9">
      <c r="A8293" cm="1">
        <f t="array" ref="A8293">INDEX(Subscribers!$A$2:$A$1001, INT((ROW()-2)/12)+1)</f>
        <v>691</v>
      </c>
      <c r="B8293">
        <f t="shared" si="523"/>
        <v>12</v>
      </c>
      <c r="C8293" s="9" cm="1">
        <f t="array" ref="C8293">INDEX(Months!$A$2:$A$13, $B8293)</f>
        <v>45627</v>
      </c>
      <c r="D8293" s="9" cm="1">
        <f t="array" aca="1" ref="D8293" ca="1">INDEX(Subscribers!$F$2:$F$1001, INT((ROW()-2)/12)+1)</f>
        <v>45323</v>
      </c>
      <c r="E8293" s="5" cm="1">
        <f t="array" aca="1" ref="E8293" ca="1">INDEX(Subscribers!$Q$2:$Q$1001, INT((ROW()-2)/12)+1)</f>
        <v>999</v>
      </c>
      <c r="F8293" s="5">
        <f t="shared" ca="1" si="524"/>
        <v>1</v>
      </c>
      <c r="G8293" s="5">
        <f t="shared" ca="1" si="525"/>
        <v>0</v>
      </c>
      <c r="H8293" s="7" cm="1">
        <f t="array" aca="1" ref="H8293" ca="1">INDEX(Subscribers!$G$2:$G$1001, INT((ROW()-2)/12)+1)</f>
        <v>14.99</v>
      </c>
      <c r="I8293">
        <f t="shared" ca="1" si="526"/>
        <v>14.99</v>
      </c>
    </row>
    <row r="8294" spans="1:9">
      <c r="A8294" cm="1">
        <f t="array" ref="A8294">INDEX(Subscribers!$A$2:$A$1001, INT((ROW()-2)/12)+1)</f>
        <v>692</v>
      </c>
      <c r="B8294">
        <f t="shared" si="523"/>
        <v>1</v>
      </c>
      <c r="C8294" s="9" cm="1">
        <f t="array" ref="C8294">INDEX(Months!$A$2:$A$13, $B8294)</f>
        <v>45292</v>
      </c>
      <c r="D8294" s="9" cm="1">
        <f t="array" aca="1" ref="D8294" ca="1">INDEX(Subscribers!$F$2:$F$1001, INT((ROW()-2)/12)+1)</f>
        <v>45413</v>
      </c>
      <c r="E8294" s="5" cm="1">
        <f t="array" aca="1" ref="E8294" ca="1">INDEX(Subscribers!$Q$2:$Q$1001, INT((ROW()-2)/12)+1)</f>
        <v>9</v>
      </c>
      <c r="F8294" s="5">
        <f t="shared" ca="1" si="524"/>
        <v>0</v>
      </c>
      <c r="G8294" s="5">
        <f t="shared" ca="1" si="525"/>
        <v>0</v>
      </c>
      <c r="H8294" s="7" cm="1">
        <f t="array" aca="1" ref="H8294" ca="1">INDEX(Subscribers!$G$2:$G$1001, INT((ROW()-2)/12)+1)</f>
        <v>14.99</v>
      </c>
      <c r="I8294">
        <f t="shared" ca="1" si="526"/>
        <v>0</v>
      </c>
    </row>
    <row r="8295" spans="1:9">
      <c r="A8295" cm="1">
        <f t="array" ref="A8295">INDEX(Subscribers!$A$2:$A$1001, INT((ROW()-2)/12)+1)</f>
        <v>692</v>
      </c>
      <c r="B8295">
        <f t="shared" si="523"/>
        <v>2</v>
      </c>
      <c r="C8295" s="9" cm="1">
        <f t="array" ref="C8295">INDEX(Months!$A$2:$A$13, $B8295)</f>
        <v>45323</v>
      </c>
      <c r="D8295" s="9" cm="1">
        <f t="array" aca="1" ref="D8295" ca="1">INDEX(Subscribers!$F$2:$F$1001, INT((ROW()-2)/12)+1)</f>
        <v>45413</v>
      </c>
      <c r="E8295" s="5" cm="1">
        <f t="array" aca="1" ref="E8295" ca="1">INDEX(Subscribers!$Q$2:$Q$1001, INT((ROW()-2)/12)+1)</f>
        <v>9</v>
      </c>
      <c r="F8295" s="5">
        <f t="shared" ca="1" si="524"/>
        <v>0</v>
      </c>
      <c r="G8295" s="5">
        <f t="shared" ca="1" si="525"/>
        <v>0</v>
      </c>
      <c r="H8295" s="7" cm="1">
        <f t="array" aca="1" ref="H8295" ca="1">INDEX(Subscribers!$G$2:$G$1001, INT((ROW()-2)/12)+1)</f>
        <v>14.99</v>
      </c>
      <c r="I8295">
        <f t="shared" ca="1" si="526"/>
        <v>0</v>
      </c>
    </row>
    <row r="8296" spans="1:9">
      <c r="A8296" cm="1">
        <f t="array" ref="A8296">INDEX(Subscribers!$A$2:$A$1001, INT((ROW()-2)/12)+1)</f>
        <v>692</v>
      </c>
      <c r="B8296">
        <f t="shared" si="523"/>
        <v>3</v>
      </c>
      <c r="C8296" s="9" cm="1">
        <f t="array" ref="C8296">INDEX(Months!$A$2:$A$13, $B8296)</f>
        <v>45352</v>
      </c>
      <c r="D8296" s="9" cm="1">
        <f t="array" aca="1" ref="D8296" ca="1">INDEX(Subscribers!$F$2:$F$1001, INT((ROW()-2)/12)+1)</f>
        <v>45413</v>
      </c>
      <c r="E8296" s="5" cm="1">
        <f t="array" aca="1" ref="E8296" ca="1">INDEX(Subscribers!$Q$2:$Q$1001, INT((ROW()-2)/12)+1)</f>
        <v>9</v>
      </c>
      <c r="F8296" s="5">
        <f t="shared" ca="1" si="524"/>
        <v>0</v>
      </c>
      <c r="G8296" s="5">
        <f t="shared" ca="1" si="525"/>
        <v>0</v>
      </c>
      <c r="H8296" s="7" cm="1">
        <f t="array" aca="1" ref="H8296" ca="1">INDEX(Subscribers!$G$2:$G$1001, INT((ROW()-2)/12)+1)</f>
        <v>14.99</v>
      </c>
      <c r="I8296">
        <f t="shared" ca="1" si="526"/>
        <v>0</v>
      </c>
    </row>
    <row r="8297" spans="1:9">
      <c r="A8297" cm="1">
        <f t="array" ref="A8297">INDEX(Subscribers!$A$2:$A$1001, INT((ROW()-2)/12)+1)</f>
        <v>692</v>
      </c>
      <c r="B8297">
        <f t="shared" si="523"/>
        <v>4</v>
      </c>
      <c r="C8297" s="9" cm="1">
        <f t="array" ref="C8297">INDEX(Months!$A$2:$A$13, $B8297)</f>
        <v>45383</v>
      </c>
      <c r="D8297" s="9" cm="1">
        <f t="array" aca="1" ref="D8297" ca="1">INDEX(Subscribers!$F$2:$F$1001, INT((ROW()-2)/12)+1)</f>
        <v>45413</v>
      </c>
      <c r="E8297" s="5" cm="1">
        <f t="array" aca="1" ref="E8297" ca="1">INDEX(Subscribers!$Q$2:$Q$1001, INT((ROW()-2)/12)+1)</f>
        <v>9</v>
      </c>
      <c r="F8297" s="5">
        <f t="shared" ca="1" si="524"/>
        <v>0</v>
      </c>
      <c r="G8297" s="5">
        <f t="shared" ca="1" si="525"/>
        <v>0</v>
      </c>
      <c r="H8297" s="7" cm="1">
        <f t="array" aca="1" ref="H8297" ca="1">INDEX(Subscribers!$G$2:$G$1001, INT((ROW()-2)/12)+1)</f>
        <v>14.99</v>
      </c>
      <c r="I8297">
        <f t="shared" ca="1" si="526"/>
        <v>0</v>
      </c>
    </row>
    <row r="8298" spans="1:9">
      <c r="A8298" cm="1">
        <f t="array" ref="A8298">INDEX(Subscribers!$A$2:$A$1001, INT((ROW()-2)/12)+1)</f>
        <v>692</v>
      </c>
      <c r="B8298">
        <f t="shared" si="523"/>
        <v>5</v>
      </c>
      <c r="C8298" s="9" cm="1">
        <f t="array" ref="C8298">INDEX(Months!$A$2:$A$13, $B8298)</f>
        <v>45413</v>
      </c>
      <c r="D8298" s="9" cm="1">
        <f t="array" aca="1" ref="D8298" ca="1">INDEX(Subscribers!$F$2:$F$1001, INT((ROW()-2)/12)+1)</f>
        <v>45413</v>
      </c>
      <c r="E8298" s="5" cm="1">
        <f t="array" aca="1" ref="E8298" ca="1">INDEX(Subscribers!$Q$2:$Q$1001, INT((ROW()-2)/12)+1)</f>
        <v>9</v>
      </c>
      <c r="F8298" s="5">
        <f t="shared" ca="1" si="524"/>
        <v>1</v>
      </c>
      <c r="G8298" s="5">
        <f t="shared" ca="1" si="525"/>
        <v>0</v>
      </c>
      <c r="H8298" s="7" cm="1">
        <f t="array" aca="1" ref="H8298" ca="1">INDEX(Subscribers!$G$2:$G$1001, INT((ROW()-2)/12)+1)</f>
        <v>14.99</v>
      </c>
      <c r="I8298">
        <f t="shared" ca="1" si="526"/>
        <v>14.99</v>
      </c>
    </row>
    <row r="8299" spans="1:9">
      <c r="A8299" cm="1">
        <f t="array" ref="A8299">INDEX(Subscribers!$A$2:$A$1001, INT((ROW()-2)/12)+1)</f>
        <v>692</v>
      </c>
      <c r="B8299">
        <f t="shared" si="523"/>
        <v>6</v>
      </c>
      <c r="C8299" s="9" cm="1">
        <f t="array" ref="C8299">INDEX(Months!$A$2:$A$13, $B8299)</f>
        <v>45444</v>
      </c>
      <c r="D8299" s="9" cm="1">
        <f t="array" aca="1" ref="D8299" ca="1">INDEX(Subscribers!$F$2:$F$1001, INT((ROW()-2)/12)+1)</f>
        <v>45413</v>
      </c>
      <c r="E8299" s="5" cm="1">
        <f t="array" aca="1" ref="E8299" ca="1">INDEX(Subscribers!$Q$2:$Q$1001, INT((ROW()-2)/12)+1)</f>
        <v>9</v>
      </c>
      <c r="F8299" s="5">
        <f t="shared" ca="1" si="524"/>
        <v>1</v>
      </c>
      <c r="G8299" s="5">
        <f t="shared" ca="1" si="525"/>
        <v>0</v>
      </c>
      <c r="H8299" s="7" cm="1">
        <f t="array" aca="1" ref="H8299" ca="1">INDEX(Subscribers!$G$2:$G$1001, INT((ROW()-2)/12)+1)</f>
        <v>14.99</v>
      </c>
      <c r="I8299">
        <f t="shared" ca="1" si="526"/>
        <v>14.99</v>
      </c>
    </row>
    <row r="8300" spans="1:9">
      <c r="A8300" cm="1">
        <f t="array" ref="A8300">INDEX(Subscribers!$A$2:$A$1001, INT((ROW()-2)/12)+1)</f>
        <v>692</v>
      </c>
      <c r="B8300">
        <f t="shared" si="523"/>
        <v>7</v>
      </c>
      <c r="C8300" s="9" cm="1">
        <f t="array" ref="C8300">INDEX(Months!$A$2:$A$13, $B8300)</f>
        <v>45474</v>
      </c>
      <c r="D8300" s="9" cm="1">
        <f t="array" aca="1" ref="D8300" ca="1">INDEX(Subscribers!$F$2:$F$1001, INT((ROW()-2)/12)+1)</f>
        <v>45413</v>
      </c>
      <c r="E8300" s="5" cm="1">
        <f t="array" aca="1" ref="E8300" ca="1">INDEX(Subscribers!$Q$2:$Q$1001, INT((ROW()-2)/12)+1)</f>
        <v>9</v>
      </c>
      <c r="F8300" s="5">
        <f t="shared" ca="1" si="524"/>
        <v>1</v>
      </c>
      <c r="G8300" s="5">
        <f t="shared" ca="1" si="525"/>
        <v>0</v>
      </c>
      <c r="H8300" s="7" cm="1">
        <f t="array" aca="1" ref="H8300" ca="1">INDEX(Subscribers!$G$2:$G$1001, INT((ROW()-2)/12)+1)</f>
        <v>14.99</v>
      </c>
      <c r="I8300">
        <f t="shared" ca="1" si="526"/>
        <v>14.99</v>
      </c>
    </row>
    <row r="8301" spans="1:9">
      <c r="A8301" cm="1">
        <f t="array" ref="A8301">INDEX(Subscribers!$A$2:$A$1001, INT((ROW()-2)/12)+1)</f>
        <v>692</v>
      </c>
      <c r="B8301">
        <f t="shared" si="523"/>
        <v>8</v>
      </c>
      <c r="C8301" s="9" cm="1">
        <f t="array" ref="C8301">INDEX(Months!$A$2:$A$13, $B8301)</f>
        <v>45505</v>
      </c>
      <c r="D8301" s="9" cm="1">
        <f t="array" aca="1" ref="D8301" ca="1">INDEX(Subscribers!$F$2:$F$1001, INT((ROW()-2)/12)+1)</f>
        <v>45413</v>
      </c>
      <c r="E8301" s="5" cm="1">
        <f t="array" aca="1" ref="E8301" ca="1">INDEX(Subscribers!$Q$2:$Q$1001, INT((ROW()-2)/12)+1)</f>
        <v>9</v>
      </c>
      <c r="F8301" s="5">
        <f t="shared" ca="1" si="524"/>
        <v>1</v>
      </c>
      <c r="G8301" s="5">
        <f t="shared" ca="1" si="525"/>
        <v>0</v>
      </c>
      <c r="H8301" s="7" cm="1">
        <f t="array" aca="1" ref="H8301" ca="1">INDEX(Subscribers!$G$2:$G$1001, INT((ROW()-2)/12)+1)</f>
        <v>14.99</v>
      </c>
      <c r="I8301">
        <f t="shared" ca="1" si="526"/>
        <v>14.99</v>
      </c>
    </row>
    <row r="8302" spans="1:9">
      <c r="A8302" cm="1">
        <f t="array" ref="A8302">INDEX(Subscribers!$A$2:$A$1001, INT((ROW()-2)/12)+1)</f>
        <v>692</v>
      </c>
      <c r="B8302">
        <f t="shared" si="523"/>
        <v>9</v>
      </c>
      <c r="C8302" s="9" cm="1">
        <f t="array" ref="C8302">INDEX(Months!$A$2:$A$13, $B8302)</f>
        <v>45536</v>
      </c>
      <c r="D8302" s="9" cm="1">
        <f t="array" aca="1" ref="D8302" ca="1">INDEX(Subscribers!$F$2:$F$1001, INT((ROW()-2)/12)+1)</f>
        <v>45413</v>
      </c>
      <c r="E8302" s="5" cm="1">
        <f t="array" aca="1" ref="E8302" ca="1">INDEX(Subscribers!$Q$2:$Q$1001, INT((ROW()-2)/12)+1)</f>
        <v>9</v>
      </c>
      <c r="F8302" s="5">
        <f t="shared" ca="1" si="524"/>
        <v>0</v>
      </c>
      <c r="G8302" s="5">
        <f t="shared" ca="1" si="525"/>
        <v>1</v>
      </c>
      <c r="H8302" s="7" cm="1">
        <f t="array" aca="1" ref="H8302" ca="1">INDEX(Subscribers!$G$2:$G$1001, INT((ROW()-2)/12)+1)</f>
        <v>14.99</v>
      </c>
      <c r="I8302">
        <f t="shared" ca="1" si="526"/>
        <v>0</v>
      </c>
    </row>
    <row r="8303" spans="1:9">
      <c r="A8303" cm="1">
        <f t="array" ref="A8303">INDEX(Subscribers!$A$2:$A$1001, INT((ROW()-2)/12)+1)</f>
        <v>692</v>
      </c>
      <c r="B8303">
        <f t="shared" si="523"/>
        <v>10</v>
      </c>
      <c r="C8303" s="9" cm="1">
        <f t="array" ref="C8303">INDEX(Months!$A$2:$A$13, $B8303)</f>
        <v>45566</v>
      </c>
      <c r="D8303" s="9" cm="1">
        <f t="array" aca="1" ref="D8303" ca="1">INDEX(Subscribers!$F$2:$F$1001, INT((ROW()-2)/12)+1)</f>
        <v>45413</v>
      </c>
      <c r="E8303" s="5" cm="1">
        <f t="array" aca="1" ref="E8303" ca="1">INDEX(Subscribers!$Q$2:$Q$1001, INT((ROW()-2)/12)+1)</f>
        <v>9</v>
      </c>
      <c r="F8303" s="5">
        <f t="shared" ca="1" si="524"/>
        <v>0</v>
      </c>
      <c r="G8303" s="5">
        <f t="shared" ca="1" si="525"/>
        <v>0</v>
      </c>
      <c r="H8303" s="7" cm="1">
        <f t="array" aca="1" ref="H8303" ca="1">INDEX(Subscribers!$G$2:$G$1001, INT((ROW()-2)/12)+1)</f>
        <v>14.99</v>
      </c>
      <c r="I8303">
        <f t="shared" ca="1" si="526"/>
        <v>0</v>
      </c>
    </row>
    <row r="8304" spans="1:9">
      <c r="A8304" cm="1">
        <f t="array" ref="A8304">INDEX(Subscribers!$A$2:$A$1001, INT((ROW()-2)/12)+1)</f>
        <v>692</v>
      </c>
      <c r="B8304">
        <f t="shared" si="523"/>
        <v>11</v>
      </c>
      <c r="C8304" s="9" cm="1">
        <f t="array" ref="C8304">INDEX(Months!$A$2:$A$13, $B8304)</f>
        <v>45597</v>
      </c>
      <c r="D8304" s="9" cm="1">
        <f t="array" aca="1" ref="D8304" ca="1">INDEX(Subscribers!$F$2:$F$1001, INT((ROW()-2)/12)+1)</f>
        <v>45413</v>
      </c>
      <c r="E8304" s="5" cm="1">
        <f t="array" aca="1" ref="E8304" ca="1">INDEX(Subscribers!$Q$2:$Q$1001, INT((ROW()-2)/12)+1)</f>
        <v>9</v>
      </c>
      <c r="F8304" s="5">
        <f t="shared" ca="1" si="524"/>
        <v>0</v>
      </c>
      <c r="G8304" s="5">
        <f t="shared" ca="1" si="525"/>
        <v>0</v>
      </c>
      <c r="H8304" s="7" cm="1">
        <f t="array" aca="1" ref="H8304" ca="1">INDEX(Subscribers!$G$2:$G$1001, INT((ROW()-2)/12)+1)</f>
        <v>14.99</v>
      </c>
      <c r="I8304">
        <f t="shared" ca="1" si="526"/>
        <v>0</v>
      </c>
    </row>
    <row r="8305" spans="1:9">
      <c r="A8305" cm="1">
        <f t="array" ref="A8305">INDEX(Subscribers!$A$2:$A$1001, INT((ROW()-2)/12)+1)</f>
        <v>692</v>
      </c>
      <c r="B8305">
        <f t="shared" si="523"/>
        <v>12</v>
      </c>
      <c r="C8305" s="9" cm="1">
        <f t="array" ref="C8305">INDEX(Months!$A$2:$A$13, $B8305)</f>
        <v>45627</v>
      </c>
      <c r="D8305" s="9" cm="1">
        <f t="array" aca="1" ref="D8305" ca="1">INDEX(Subscribers!$F$2:$F$1001, INT((ROW()-2)/12)+1)</f>
        <v>45413</v>
      </c>
      <c r="E8305" s="5" cm="1">
        <f t="array" aca="1" ref="E8305" ca="1">INDEX(Subscribers!$Q$2:$Q$1001, INT((ROW()-2)/12)+1)</f>
        <v>9</v>
      </c>
      <c r="F8305" s="5">
        <f t="shared" ca="1" si="524"/>
        <v>0</v>
      </c>
      <c r="G8305" s="5">
        <f t="shared" ca="1" si="525"/>
        <v>0</v>
      </c>
      <c r="H8305" s="7" cm="1">
        <f t="array" aca="1" ref="H8305" ca="1">INDEX(Subscribers!$G$2:$G$1001, INT((ROW()-2)/12)+1)</f>
        <v>14.99</v>
      </c>
      <c r="I8305">
        <f t="shared" ca="1" si="526"/>
        <v>0</v>
      </c>
    </row>
    <row r="8306" spans="1:9">
      <c r="A8306" cm="1">
        <f t="array" ref="A8306">INDEX(Subscribers!$A$2:$A$1001, INT((ROW()-2)/12)+1)</f>
        <v>693</v>
      </c>
      <c r="B8306">
        <f t="shared" si="523"/>
        <v>1</v>
      </c>
      <c r="C8306" s="9" cm="1">
        <f t="array" ref="C8306">INDEX(Months!$A$2:$A$13, $B8306)</f>
        <v>45292</v>
      </c>
      <c r="D8306" s="9" cm="1">
        <f t="array" aca="1" ref="D8306" ca="1">INDEX(Subscribers!$F$2:$F$1001, INT((ROW()-2)/12)+1)</f>
        <v>45566</v>
      </c>
      <c r="E8306" s="5" cm="1">
        <f t="array" aca="1" ref="E8306" ca="1">INDEX(Subscribers!$Q$2:$Q$1001, INT((ROW()-2)/12)+1)</f>
        <v>2</v>
      </c>
      <c r="F8306" s="5">
        <f t="shared" ca="1" si="524"/>
        <v>0</v>
      </c>
      <c r="G8306" s="5">
        <f t="shared" ca="1" si="525"/>
        <v>0</v>
      </c>
      <c r="H8306" s="7" cm="1">
        <f t="array" aca="1" ref="H8306" ca="1">INDEX(Subscribers!$G$2:$G$1001, INT((ROW()-2)/12)+1)</f>
        <v>14.99</v>
      </c>
      <c r="I8306">
        <f t="shared" ca="1" si="526"/>
        <v>0</v>
      </c>
    </row>
    <row r="8307" spans="1:9">
      <c r="A8307" cm="1">
        <f t="array" ref="A8307">INDEX(Subscribers!$A$2:$A$1001, INT((ROW()-2)/12)+1)</f>
        <v>693</v>
      </c>
      <c r="B8307">
        <f t="shared" si="523"/>
        <v>2</v>
      </c>
      <c r="C8307" s="9" cm="1">
        <f t="array" ref="C8307">INDEX(Months!$A$2:$A$13, $B8307)</f>
        <v>45323</v>
      </c>
      <c r="D8307" s="9" cm="1">
        <f t="array" aca="1" ref="D8307" ca="1">INDEX(Subscribers!$F$2:$F$1001, INT((ROW()-2)/12)+1)</f>
        <v>45566</v>
      </c>
      <c r="E8307" s="5" cm="1">
        <f t="array" aca="1" ref="E8307" ca="1">INDEX(Subscribers!$Q$2:$Q$1001, INT((ROW()-2)/12)+1)</f>
        <v>2</v>
      </c>
      <c r="F8307" s="5">
        <f t="shared" ca="1" si="524"/>
        <v>0</v>
      </c>
      <c r="G8307" s="5">
        <f t="shared" ca="1" si="525"/>
        <v>1</v>
      </c>
      <c r="H8307" s="7" cm="1">
        <f t="array" aca="1" ref="H8307" ca="1">INDEX(Subscribers!$G$2:$G$1001, INT((ROW()-2)/12)+1)</f>
        <v>14.99</v>
      </c>
      <c r="I8307">
        <f t="shared" ca="1" si="526"/>
        <v>0</v>
      </c>
    </row>
    <row r="8308" spans="1:9">
      <c r="A8308" cm="1">
        <f t="array" ref="A8308">INDEX(Subscribers!$A$2:$A$1001, INT((ROW()-2)/12)+1)</f>
        <v>693</v>
      </c>
      <c r="B8308">
        <f t="shared" si="523"/>
        <v>3</v>
      </c>
      <c r="C8308" s="9" cm="1">
        <f t="array" ref="C8308">INDEX(Months!$A$2:$A$13, $B8308)</f>
        <v>45352</v>
      </c>
      <c r="D8308" s="9" cm="1">
        <f t="array" aca="1" ref="D8308" ca="1">INDEX(Subscribers!$F$2:$F$1001, INT((ROW()-2)/12)+1)</f>
        <v>45566</v>
      </c>
      <c r="E8308" s="5" cm="1">
        <f t="array" aca="1" ref="E8308" ca="1">INDEX(Subscribers!$Q$2:$Q$1001, INT((ROW()-2)/12)+1)</f>
        <v>2</v>
      </c>
      <c r="F8308" s="5">
        <f t="shared" ca="1" si="524"/>
        <v>0</v>
      </c>
      <c r="G8308" s="5">
        <f t="shared" ca="1" si="525"/>
        <v>0</v>
      </c>
      <c r="H8308" s="7" cm="1">
        <f t="array" aca="1" ref="H8308" ca="1">INDEX(Subscribers!$G$2:$G$1001, INT((ROW()-2)/12)+1)</f>
        <v>14.99</v>
      </c>
      <c r="I8308">
        <f t="shared" ca="1" si="526"/>
        <v>0</v>
      </c>
    </row>
    <row r="8309" spans="1:9">
      <c r="A8309" cm="1">
        <f t="array" ref="A8309">INDEX(Subscribers!$A$2:$A$1001, INT((ROW()-2)/12)+1)</f>
        <v>693</v>
      </c>
      <c r="B8309">
        <f t="shared" si="523"/>
        <v>4</v>
      </c>
      <c r="C8309" s="9" cm="1">
        <f t="array" ref="C8309">INDEX(Months!$A$2:$A$13, $B8309)</f>
        <v>45383</v>
      </c>
      <c r="D8309" s="9" cm="1">
        <f t="array" aca="1" ref="D8309" ca="1">INDEX(Subscribers!$F$2:$F$1001, INT((ROW()-2)/12)+1)</f>
        <v>45566</v>
      </c>
      <c r="E8309" s="5" cm="1">
        <f t="array" aca="1" ref="E8309" ca="1">INDEX(Subscribers!$Q$2:$Q$1001, INT((ROW()-2)/12)+1)</f>
        <v>2</v>
      </c>
      <c r="F8309" s="5">
        <f t="shared" ca="1" si="524"/>
        <v>0</v>
      </c>
      <c r="G8309" s="5">
        <f t="shared" ca="1" si="525"/>
        <v>0</v>
      </c>
      <c r="H8309" s="7" cm="1">
        <f t="array" aca="1" ref="H8309" ca="1">INDEX(Subscribers!$G$2:$G$1001, INT((ROW()-2)/12)+1)</f>
        <v>14.99</v>
      </c>
      <c r="I8309">
        <f t="shared" ca="1" si="526"/>
        <v>0</v>
      </c>
    </row>
    <row r="8310" spans="1:9">
      <c r="A8310" cm="1">
        <f t="array" ref="A8310">INDEX(Subscribers!$A$2:$A$1001, INT((ROW()-2)/12)+1)</f>
        <v>693</v>
      </c>
      <c r="B8310">
        <f t="shared" si="523"/>
        <v>5</v>
      </c>
      <c r="C8310" s="9" cm="1">
        <f t="array" ref="C8310">INDEX(Months!$A$2:$A$13, $B8310)</f>
        <v>45413</v>
      </c>
      <c r="D8310" s="9" cm="1">
        <f t="array" aca="1" ref="D8310" ca="1">INDEX(Subscribers!$F$2:$F$1001, INT((ROW()-2)/12)+1)</f>
        <v>45566</v>
      </c>
      <c r="E8310" s="5" cm="1">
        <f t="array" aca="1" ref="E8310" ca="1">INDEX(Subscribers!$Q$2:$Q$1001, INT((ROW()-2)/12)+1)</f>
        <v>2</v>
      </c>
      <c r="F8310" s="5">
        <f t="shared" ca="1" si="524"/>
        <v>0</v>
      </c>
      <c r="G8310" s="5">
        <f t="shared" ca="1" si="525"/>
        <v>0</v>
      </c>
      <c r="H8310" s="7" cm="1">
        <f t="array" aca="1" ref="H8310" ca="1">INDEX(Subscribers!$G$2:$G$1001, INT((ROW()-2)/12)+1)</f>
        <v>14.99</v>
      </c>
      <c r="I8310">
        <f t="shared" ca="1" si="526"/>
        <v>0</v>
      </c>
    </row>
    <row r="8311" spans="1:9">
      <c r="A8311" cm="1">
        <f t="array" ref="A8311">INDEX(Subscribers!$A$2:$A$1001, INT((ROW()-2)/12)+1)</f>
        <v>693</v>
      </c>
      <c r="B8311">
        <f t="shared" si="523"/>
        <v>6</v>
      </c>
      <c r="C8311" s="9" cm="1">
        <f t="array" ref="C8311">INDEX(Months!$A$2:$A$13, $B8311)</f>
        <v>45444</v>
      </c>
      <c r="D8311" s="9" cm="1">
        <f t="array" aca="1" ref="D8311" ca="1">INDEX(Subscribers!$F$2:$F$1001, INT((ROW()-2)/12)+1)</f>
        <v>45566</v>
      </c>
      <c r="E8311" s="5" cm="1">
        <f t="array" aca="1" ref="E8311" ca="1">INDEX(Subscribers!$Q$2:$Q$1001, INT((ROW()-2)/12)+1)</f>
        <v>2</v>
      </c>
      <c r="F8311" s="5">
        <f t="shared" ca="1" si="524"/>
        <v>0</v>
      </c>
      <c r="G8311" s="5">
        <f t="shared" ca="1" si="525"/>
        <v>0</v>
      </c>
      <c r="H8311" s="7" cm="1">
        <f t="array" aca="1" ref="H8311" ca="1">INDEX(Subscribers!$G$2:$G$1001, INT((ROW()-2)/12)+1)</f>
        <v>14.99</v>
      </c>
      <c r="I8311">
        <f t="shared" ca="1" si="526"/>
        <v>0</v>
      </c>
    </row>
    <row r="8312" spans="1:9">
      <c r="A8312" cm="1">
        <f t="array" ref="A8312">INDEX(Subscribers!$A$2:$A$1001, INT((ROW()-2)/12)+1)</f>
        <v>693</v>
      </c>
      <c r="B8312">
        <f t="shared" si="523"/>
        <v>7</v>
      </c>
      <c r="C8312" s="9" cm="1">
        <f t="array" ref="C8312">INDEX(Months!$A$2:$A$13, $B8312)</f>
        <v>45474</v>
      </c>
      <c r="D8312" s="9" cm="1">
        <f t="array" aca="1" ref="D8312" ca="1">INDEX(Subscribers!$F$2:$F$1001, INT((ROW()-2)/12)+1)</f>
        <v>45566</v>
      </c>
      <c r="E8312" s="5" cm="1">
        <f t="array" aca="1" ref="E8312" ca="1">INDEX(Subscribers!$Q$2:$Q$1001, INT((ROW()-2)/12)+1)</f>
        <v>2</v>
      </c>
      <c r="F8312" s="5">
        <f t="shared" ca="1" si="524"/>
        <v>0</v>
      </c>
      <c r="G8312" s="5">
        <f t="shared" ca="1" si="525"/>
        <v>0</v>
      </c>
      <c r="H8312" s="7" cm="1">
        <f t="array" aca="1" ref="H8312" ca="1">INDEX(Subscribers!$G$2:$G$1001, INT((ROW()-2)/12)+1)</f>
        <v>14.99</v>
      </c>
      <c r="I8312">
        <f t="shared" ca="1" si="526"/>
        <v>0</v>
      </c>
    </row>
    <row r="8313" spans="1:9">
      <c r="A8313" cm="1">
        <f t="array" ref="A8313">INDEX(Subscribers!$A$2:$A$1001, INT((ROW()-2)/12)+1)</f>
        <v>693</v>
      </c>
      <c r="B8313">
        <f t="shared" si="523"/>
        <v>8</v>
      </c>
      <c r="C8313" s="9" cm="1">
        <f t="array" ref="C8313">INDEX(Months!$A$2:$A$13, $B8313)</f>
        <v>45505</v>
      </c>
      <c r="D8313" s="9" cm="1">
        <f t="array" aca="1" ref="D8313" ca="1">INDEX(Subscribers!$F$2:$F$1001, INT((ROW()-2)/12)+1)</f>
        <v>45566</v>
      </c>
      <c r="E8313" s="5" cm="1">
        <f t="array" aca="1" ref="E8313" ca="1">INDEX(Subscribers!$Q$2:$Q$1001, INT((ROW()-2)/12)+1)</f>
        <v>2</v>
      </c>
      <c r="F8313" s="5">
        <f t="shared" ca="1" si="524"/>
        <v>0</v>
      </c>
      <c r="G8313" s="5">
        <f t="shared" ca="1" si="525"/>
        <v>0</v>
      </c>
      <c r="H8313" s="7" cm="1">
        <f t="array" aca="1" ref="H8313" ca="1">INDEX(Subscribers!$G$2:$G$1001, INT((ROW()-2)/12)+1)</f>
        <v>14.99</v>
      </c>
      <c r="I8313">
        <f t="shared" ca="1" si="526"/>
        <v>0</v>
      </c>
    </row>
    <row r="8314" spans="1:9">
      <c r="A8314" cm="1">
        <f t="array" ref="A8314">INDEX(Subscribers!$A$2:$A$1001, INT((ROW()-2)/12)+1)</f>
        <v>693</v>
      </c>
      <c r="B8314">
        <f t="shared" si="523"/>
        <v>9</v>
      </c>
      <c r="C8314" s="9" cm="1">
        <f t="array" ref="C8314">INDEX(Months!$A$2:$A$13, $B8314)</f>
        <v>45536</v>
      </c>
      <c r="D8314" s="9" cm="1">
        <f t="array" aca="1" ref="D8314" ca="1">INDEX(Subscribers!$F$2:$F$1001, INT((ROW()-2)/12)+1)</f>
        <v>45566</v>
      </c>
      <c r="E8314" s="5" cm="1">
        <f t="array" aca="1" ref="E8314" ca="1">INDEX(Subscribers!$Q$2:$Q$1001, INT((ROW()-2)/12)+1)</f>
        <v>2</v>
      </c>
      <c r="F8314" s="5">
        <f t="shared" ca="1" si="524"/>
        <v>0</v>
      </c>
      <c r="G8314" s="5">
        <f t="shared" ca="1" si="525"/>
        <v>0</v>
      </c>
      <c r="H8314" s="7" cm="1">
        <f t="array" aca="1" ref="H8314" ca="1">INDEX(Subscribers!$G$2:$G$1001, INT((ROW()-2)/12)+1)</f>
        <v>14.99</v>
      </c>
      <c r="I8314">
        <f t="shared" ca="1" si="526"/>
        <v>0</v>
      </c>
    </row>
    <row r="8315" spans="1:9">
      <c r="A8315" cm="1">
        <f t="array" ref="A8315">INDEX(Subscribers!$A$2:$A$1001, INT((ROW()-2)/12)+1)</f>
        <v>693</v>
      </c>
      <c r="B8315">
        <f t="shared" si="523"/>
        <v>10</v>
      </c>
      <c r="C8315" s="9" cm="1">
        <f t="array" ref="C8315">INDEX(Months!$A$2:$A$13, $B8315)</f>
        <v>45566</v>
      </c>
      <c r="D8315" s="9" cm="1">
        <f t="array" aca="1" ref="D8315" ca="1">INDEX(Subscribers!$F$2:$F$1001, INT((ROW()-2)/12)+1)</f>
        <v>45566</v>
      </c>
      <c r="E8315" s="5" cm="1">
        <f t="array" aca="1" ref="E8315" ca="1">INDEX(Subscribers!$Q$2:$Q$1001, INT((ROW()-2)/12)+1)</f>
        <v>2</v>
      </c>
      <c r="F8315" s="5">
        <f t="shared" ca="1" si="524"/>
        <v>0</v>
      </c>
      <c r="G8315" s="5">
        <f t="shared" ca="1" si="525"/>
        <v>0</v>
      </c>
      <c r="H8315" s="7" cm="1">
        <f t="array" aca="1" ref="H8315" ca="1">INDEX(Subscribers!$G$2:$G$1001, INT((ROW()-2)/12)+1)</f>
        <v>14.99</v>
      </c>
      <c r="I8315">
        <f t="shared" ca="1" si="526"/>
        <v>0</v>
      </c>
    </row>
    <row r="8316" spans="1:9">
      <c r="A8316" cm="1">
        <f t="array" ref="A8316">INDEX(Subscribers!$A$2:$A$1001, INT((ROW()-2)/12)+1)</f>
        <v>693</v>
      </c>
      <c r="B8316">
        <f t="shared" si="523"/>
        <v>11</v>
      </c>
      <c r="C8316" s="9" cm="1">
        <f t="array" ref="C8316">INDEX(Months!$A$2:$A$13, $B8316)</f>
        <v>45597</v>
      </c>
      <c r="D8316" s="9" cm="1">
        <f t="array" aca="1" ref="D8316" ca="1">INDEX(Subscribers!$F$2:$F$1001, INT((ROW()-2)/12)+1)</f>
        <v>45566</v>
      </c>
      <c r="E8316" s="5" cm="1">
        <f t="array" aca="1" ref="E8316" ca="1">INDEX(Subscribers!$Q$2:$Q$1001, INT((ROW()-2)/12)+1)</f>
        <v>2</v>
      </c>
      <c r="F8316" s="5">
        <f t="shared" ca="1" si="524"/>
        <v>0</v>
      </c>
      <c r="G8316" s="5">
        <f t="shared" ca="1" si="525"/>
        <v>0</v>
      </c>
      <c r="H8316" s="7" cm="1">
        <f t="array" aca="1" ref="H8316" ca="1">INDEX(Subscribers!$G$2:$G$1001, INT((ROW()-2)/12)+1)</f>
        <v>14.99</v>
      </c>
      <c r="I8316">
        <f t="shared" ca="1" si="526"/>
        <v>0</v>
      </c>
    </row>
    <row r="8317" spans="1:9">
      <c r="A8317" cm="1">
        <f t="array" ref="A8317">INDEX(Subscribers!$A$2:$A$1001, INT((ROW()-2)/12)+1)</f>
        <v>693</v>
      </c>
      <c r="B8317">
        <f t="shared" si="523"/>
        <v>12</v>
      </c>
      <c r="C8317" s="9" cm="1">
        <f t="array" ref="C8317">INDEX(Months!$A$2:$A$13, $B8317)</f>
        <v>45627</v>
      </c>
      <c r="D8317" s="9" cm="1">
        <f t="array" aca="1" ref="D8317" ca="1">INDEX(Subscribers!$F$2:$F$1001, INT((ROW()-2)/12)+1)</f>
        <v>45566</v>
      </c>
      <c r="E8317" s="5" cm="1">
        <f t="array" aca="1" ref="E8317" ca="1">INDEX(Subscribers!$Q$2:$Q$1001, INT((ROW()-2)/12)+1)</f>
        <v>2</v>
      </c>
      <c r="F8317" s="5">
        <f t="shared" ca="1" si="524"/>
        <v>0</v>
      </c>
      <c r="G8317" s="5">
        <f t="shared" ca="1" si="525"/>
        <v>0</v>
      </c>
      <c r="H8317" s="7" cm="1">
        <f t="array" aca="1" ref="H8317" ca="1">INDEX(Subscribers!$G$2:$G$1001, INT((ROW()-2)/12)+1)</f>
        <v>14.99</v>
      </c>
      <c r="I8317">
        <f t="shared" ca="1" si="526"/>
        <v>0</v>
      </c>
    </row>
    <row r="8318" spans="1:9">
      <c r="A8318" cm="1">
        <f t="array" ref="A8318">INDEX(Subscribers!$A$2:$A$1001, INT((ROW()-2)/12)+1)</f>
        <v>694</v>
      </c>
      <c r="B8318">
        <f t="shared" si="523"/>
        <v>1</v>
      </c>
      <c r="C8318" s="9" cm="1">
        <f t="array" ref="C8318">INDEX(Months!$A$2:$A$13, $B8318)</f>
        <v>45292</v>
      </c>
      <c r="D8318" s="9" cm="1">
        <f t="array" aca="1" ref="D8318" ca="1">INDEX(Subscribers!$F$2:$F$1001, INT((ROW()-2)/12)+1)</f>
        <v>45352</v>
      </c>
      <c r="E8318" s="5" cm="1">
        <f t="array" aca="1" ref="E8318" ca="1">INDEX(Subscribers!$Q$2:$Q$1001, INT((ROW()-2)/12)+1)</f>
        <v>999</v>
      </c>
      <c r="F8318" s="5">
        <f t="shared" ca="1" si="524"/>
        <v>0</v>
      </c>
      <c r="G8318" s="5">
        <f t="shared" ca="1" si="525"/>
        <v>0</v>
      </c>
      <c r="H8318" s="7" cm="1">
        <f t="array" aca="1" ref="H8318" ca="1">INDEX(Subscribers!$G$2:$G$1001, INT((ROW()-2)/12)+1)</f>
        <v>39.979999999999997</v>
      </c>
      <c r="I8318">
        <f t="shared" ca="1" si="526"/>
        <v>0</v>
      </c>
    </row>
    <row r="8319" spans="1:9">
      <c r="A8319" cm="1">
        <f t="array" ref="A8319">INDEX(Subscribers!$A$2:$A$1001, INT((ROW()-2)/12)+1)</f>
        <v>694</v>
      </c>
      <c r="B8319">
        <f t="shared" si="523"/>
        <v>2</v>
      </c>
      <c r="C8319" s="9" cm="1">
        <f t="array" ref="C8319">INDEX(Months!$A$2:$A$13, $B8319)</f>
        <v>45323</v>
      </c>
      <c r="D8319" s="9" cm="1">
        <f t="array" aca="1" ref="D8319" ca="1">INDEX(Subscribers!$F$2:$F$1001, INT((ROW()-2)/12)+1)</f>
        <v>45352</v>
      </c>
      <c r="E8319" s="5" cm="1">
        <f t="array" aca="1" ref="E8319" ca="1">INDEX(Subscribers!$Q$2:$Q$1001, INT((ROW()-2)/12)+1)</f>
        <v>999</v>
      </c>
      <c r="F8319" s="5">
        <f t="shared" ca="1" si="524"/>
        <v>0</v>
      </c>
      <c r="G8319" s="5">
        <f t="shared" ca="1" si="525"/>
        <v>0</v>
      </c>
      <c r="H8319" s="7" cm="1">
        <f t="array" aca="1" ref="H8319" ca="1">INDEX(Subscribers!$G$2:$G$1001, INT((ROW()-2)/12)+1)</f>
        <v>39.979999999999997</v>
      </c>
      <c r="I8319">
        <f t="shared" ca="1" si="526"/>
        <v>0</v>
      </c>
    </row>
    <row r="8320" spans="1:9">
      <c r="A8320" cm="1">
        <f t="array" ref="A8320">INDEX(Subscribers!$A$2:$A$1001, INT((ROW()-2)/12)+1)</f>
        <v>694</v>
      </c>
      <c r="B8320">
        <f t="shared" si="523"/>
        <v>3</v>
      </c>
      <c r="C8320" s="9" cm="1">
        <f t="array" ref="C8320">INDEX(Months!$A$2:$A$13, $B8320)</f>
        <v>45352</v>
      </c>
      <c r="D8320" s="9" cm="1">
        <f t="array" aca="1" ref="D8320" ca="1">INDEX(Subscribers!$F$2:$F$1001, INT((ROW()-2)/12)+1)</f>
        <v>45352</v>
      </c>
      <c r="E8320" s="5" cm="1">
        <f t="array" aca="1" ref="E8320" ca="1">INDEX(Subscribers!$Q$2:$Q$1001, INT((ROW()-2)/12)+1)</f>
        <v>999</v>
      </c>
      <c r="F8320" s="5">
        <f t="shared" ca="1" si="524"/>
        <v>1</v>
      </c>
      <c r="G8320" s="5">
        <f t="shared" ca="1" si="525"/>
        <v>0</v>
      </c>
      <c r="H8320" s="7" cm="1">
        <f t="array" aca="1" ref="H8320" ca="1">INDEX(Subscribers!$G$2:$G$1001, INT((ROW()-2)/12)+1)</f>
        <v>39.979999999999997</v>
      </c>
      <c r="I8320">
        <f t="shared" ca="1" si="526"/>
        <v>39.979999999999997</v>
      </c>
    </row>
    <row r="8321" spans="1:9">
      <c r="A8321" cm="1">
        <f t="array" ref="A8321">INDEX(Subscribers!$A$2:$A$1001, INT((ROW()-2)/12)+1)</f>
        <v>694</v>
      </c>
      <c r="B8321">
        <f t="shared" si="523"/>
        <v>4</v>
      </c>
      <c r="C8321" s="9" cm="1">
        <f t="array" ref="C8321">INDEX(Months!$A$2:$A$13, $B8321)</f>
        <v>45383</v>
      </c>
      <c r="D8321" s="9" cm="1">
        <f t="array" aca="1" ref="D8321" ca="1">INDEX(Subscribers!$F$2:$F$1001, INT((ROW()-2)/12)+1)</f>
        <v>45352</v>
      </c>
      <c r="E8321" s="5" cm="1">
        <f t="array" aca="1" ref="E8321" ca="1">INDEX(Subscribers!$Q$2:$Q$1001, INT((ROW()-2)/12)+1)</f>
        <v>999</v>
      </c>
      <c r="F8321" s="5">
        <f t="shared" ca="1" si="524"/>
        <v>1</v>
      </c>
      <c r="G8321" s="5">
        <f t="shared" ca="1" si="525"/>
        <v>0</v>
      </c>
      <c r="H8321" s="7" cm="1">
        <f t="array" aca="1" ref="H8321" ca="1">INDEX(Subscribers!$G$2:$G$1001, INT((ROW()-2)/12)+1)</f>
        <v>39.979999999999997</v>
      </c>
      <c r="I8321">
        <f t="shared" ca="1" si="526"/>
        <v>39.979999999999997</v>
      </c>
    </row>
    <row r="8322" spans="1:9">
      <c r="A8322" cm="1">
        <f t="array" ref="A8322">INDEX(Subscribers!$A$2:$A$1001, INT((ROW()-2)/12)+1)</f>
        <v>694</v>
      </c>
      <c r="B8322">
        <f t="shared" si="523"/>
        <v>5</v>
      </c>
      <c r="C8322" s="9" cm="1">
        <f t="array" ref="C8322">INDEX(Months!$A$2:$A$13, $B8322)</f>
        <v>45413</v>
      </c>
      <c r="D8322" s="9" cm="1">
        <f t="array" aca="1" ref="D8322" ca="1">INDEX(Subscribers!$F$2:$F$1001, INT((ROW()-2)/12)+1)</f>
        <v>45352</v>
      </c>
      <c r="E8322" s="5" cm="1">
        <f t="array" aca="1" ref="E8322" ca="1">INDEX(Subscribers!$Q$2:$Q$1001, INT((ROW()-2)/12)+1)</f>
        <v>999</v>
      </c>
      <c r="F8322" s="5">
        <f t="shared" ca="1" si="524"/>
        <v>1</v>
      </c>
      <c r="G8322" s="5">
        <f t="shared" ca="1" si="525"/>
        <v>0</v>
      </c>
      <c r="H8322" s="7" cm="1">
        <f t="array" aca="1" ref="H8322" ca="1">INDEX(Subscribers!$G$2:$G$1001, INT((ROW()-2)/12)+1)</f>
        <v>39.979999999999997</v>
      </c>
      <c r="I8322">
        <f t="shared" ca="1" si="526"/>
        <v>39.979999999999997</v>
      </c>
    </row>
    <row r="8323" spans="1:9">
      <c r="A8323" cm="1">
        <f t="array" ref="A8323">INDEX(Subscribers!$A$2:$A$1001, INT((ROW()-2)/12)+1)</f>
        <v>694</v>
      </c>
      <c r="B8323">
        <f t="shared" ref="B8323:B8386" si="527">MOD(ROW()-2,12)+1</f>
        <v>6</v>
      </c>
      <c r="C8323" s="9" cm="1">
        <f t="array" ref="C8323">INDEX(Months!$A$2:$A$13, $B8323)</f>
        <v>45444</v>
      </c>
      <c r="D8323" s="9" cm="1">
        <f t="array" aca="1" ref="D8323" ca="1">INDEX(Subscribers!$F$2:$F$1001, INT((ROW()-2)/12)+1)</f>
        <v>45352</v>
      </c>
      <c r="E8323" s="5" cm="1">
        <f t="array" aca="1" ref="E8323" ca="1">INDEX(Subscribers!$Q$2:$Q$1001, INT((ROW()-2)/12)+1)</f>
        <v>999</v>
      </c>
      <c r="F8323" s="5">
        <f t="shared" ref="F8323:F8386" ca="1" si="528">--( AND($C8323&gt;=$D8323, IF($E8323=999, TRUE, $B8323&lt;$E8323)) )</f>
        <v>1</v>
      </c>
      <c r="G8323" s="5">
        <f t="shared" ref="G8323:G8386" ca="1" si="529">IF($E8323=999,0,IF($B8323=$E8323,1,0))</f>
        <v>0</v>
      </c>
      <c r="H8323" s="7" cm="1">
        <f t="array" aca="1" ref="H8323" ca="1">INDEX(Subscribers!$G$2:$G$1001, INT((ROW()-2)/12)+1)</f>
        <v>39.979999999999997</v>
      </c>
      <c r="I8323">
        <f t="shared" ref="I8323:I8386" ca="1" si="530">IF($F8323=1,$H8323,0)</f>
        <v>39.979999999999997</v>
      </c>
    </row>
    <row r="8324" spans="1:9">
      <c r="A8324" cm="1">
        <f t="array" ref="A8324">INDEX(Subscribers!$A$2:$A$1001, INT((ROW()-2)/12)+1)</f>
        <v>694</v>
      </c>
      <c r="B8324">
        <f t="shared" si="527"/>
        <v>7</v>
      </c>
      <c r="C8324" s="9" cm="1">
        <f t="array" ref="C8324">INDEX(Months!$A$2:$A$13, $B8324)</f>
        <v>45474</v>
      </c>
      <c r="D8324" s="9" cm="1">
        <f t="array" aca="1" ref="D8324" ca="1">INDEX(Subscribers!$F$2:$F$1001, INT((ROW()-2)/12)+1)</f>
        <v>45352</v>
      </c>
      <c r="E8324" s="5" cm="1">
        <f t="array" aca="1" ref="E8324" ca="1">INDEX(Subscribers!$Q$2:$Q$1001, INT((ROW()-2)/12)+1)</f>
        <v>999</v>
      </c>
      <c r="F8324" s="5">
        <f t="shared" ca="1" si="528"/>
        <v>1</v>
      </c>
      <c r="G8324" s="5">
        <f t="shared" ca="1" si="529"/>
        <v>0</v>
      </c>
      <c r="H8324" s="7" cm="1">
        <f t="array" aca="1" ref="H8324" ca="1">INDEX(Subscribers!$G$2:$G$1001, INT((ROW()-2)/12)+1)</f>
        <v>39.979999999999997</v>
      </c>
      <c r="I8324">
        <f t="shared" ca="1" si="530"/>
        <v>39.979999999999997</v>
      </c>
    </row>
    <row r="8325" spans="1:9">
      <c r="A8325" cm="1">
        <f t="array" ref="A8325">INDEX(Subscribers!$A$2:$A$1001, INT((ROW()-2)/12)+1)</f>
        <v>694</v>
      </c>
      <c r="B8325">
        <f t="shared" si="527"/>
        <v>8</v>
      </c>
      <c r="C8325" s="9" cm="1">
        <f t="array" ref="C8325">INDEX(Months!$A$2:$A$13, $B8325)</f>
        <v>45505</v>
      </c>
      <c r="D8325" s="9" cm="1">
        <f t="array" aca="1" ref="D8325" ca="1">INDEX(Subscribers!$F$2:$F$1001, INT((ROW()-2)/12)+1)</f>
        <v>45352</v>
      </c>
      <c r="E8325" s="5" cm="1">
        <f t="array" aca="1" ref="E8325" ca="1">INDEX(Subscribers!$Q$2:$Q$1001, INT((ROW()-2)/12)+1)</f>
        <v>999</v>
      </c>
      <c r="F8325" s="5">
        <f t="shared" ca="1" si="528"/>
        <v>1</v>
      </c>
      <c r="G8325" s="5">
        <f t="shared" ca="1" si="529"/>
        <v>0</v>
      </c>
      <c r="H8325" s="7" cm="1">
        <f t="array" aca="1" ref="H8325" ca="1">INDEX(Subscribers!$G$2:$G$1001, INT((ROW()-2)/12)+1)</f>
        <v>39.979999999999997</v>
      </c>
      <c r="I8325">
        <f t="shared" ca="1" si="530"/>
        <v>39.979999999999997</v>
      </c>
    </row>
    <row r="8326" spans="1:9">
      <c r="A8326" cm="1">
        <f t="array" ref="A8326">INDEX(Subscribers!$A$2:$A$1001, INT((ROW()-2)/12)+1)</f>
        <v>694</v>
      </c>
      <c r="B8326">
        <f t="shared" si="527"/>
        <v>9</v>
      </c>
      <c r="C8326" s="9" cm="1">
        <f t="array" ref="C8326">INDEX(Months!$A$2:$A$13, $B8326)</f>
        <v>45536</v>
      </c>
      <c r="D8326" s="9" cm="1">
        <f t="array" aca="1" ref="D8326" ca="1">INDEX(Subscribers!$F$2:$F$1001, INT((ROW()-2)/12)+1)</f>
        <v>45352</v>
      </c>
      <c r="E8326" s="5" cm="1">
        <f t="array" aca="1" ref="E8326" ca="1">INDEX(Subscribers!$Q$2:$Q$1001, INT((ROW()-2)/12)+1)</f>
        <v>999</v>
      </c>
      <c r="F8326" s="5">
        <f t="shared" ca="1" si="528"/>
        <v>1</v>
      </c>
      <c r="G8326" s="5">
        <f t="shared" ca="1" si="529"/>
        <v>0</v>
      </c>
      <c r="H8326" s="7" cm="1">
        <f t="array" aca="1" ref="H8326" ca="1">INDEX(Subscribers!$G$2:$G$1001, INT((ROW()-2)/12)+1)</f>
        <v>39.979999999999997</v>
      </c>
      <c r="I8326">
        <f t="shared" ca="1" si="530"/>
        <v>39.979999999999997</v>
      </c>
    </row>
    <row r="8327" spans="1:9">
      <c r="A8327" cm="1">
        <f t="array" ref="A8327">INDEX(Subscribers!$A$2:$A$1001, INT((ROW()-2)/12)+1)</f>
        <v>694</v>
      </c>
      <c r="B8327">
        <f t="shared" si="527"/>
        <v>10</v>
      </c>
      <c r="C8327" s="9" cm="1">
        <f t="array" ref="C8327">INDEX(Months!$A$2:$A$13, $B8327)</f>
        <v>45566</v>
      </c>
      <c r="D8327" s="9" cm="1">
        <f t="array" aca="1" ref="D8327" ca="1">INDEX(Subscribers!$F$2:$F$1001, INT((ROW()-2)/12)+1)</f>
        <v>45352</v>
      </c>
      <c r="E8327" s="5" cm="1">
        <f t="array" aca="1" ref="E8327" ca="1">INDEX(Subscribers!$Q$2:$Q$1001, INT((ROW()-2)/12)+1)</f>
        <v>999</v>
      </c>
      <c r="F8327" s="5">
        <f t="shared" ca="1" si="528"/>
        <v>1</v>
      </c>
      <c r="G8327" s="5">
        <f t="shared" ca="1" si="529"/>
        <v>0</v>
      </c>
      <c r="H8327" s="7" cm="1">
        <f t="array" aca="1" ref="H8327" ca="1">INDEX(Subscribers!$G$2:$G$1001, INT((ROW()-2)/12)+1)</f>
        <v>39.979999999999997</v>
      </c>
      <c r="I8327">
        <f t="shared" ca="1" si="530"/>
        <v>39.979999999999997</v>
      </c>
    </row>
    <row r="8328" spans="1:9">
      <c r="A8328" cm="1">
        <f t="array" ref="A8328">INDEX(Subscribers!$A$2:$A$1001, INT((ROW()-2)/12)+1)</f>
        <v>694</v>
      </c>
      <c r="B8328">
        <f t="shared" si="527"/>
        <v>11</v>
      </c>
      <c r="C8328" s="9" cm="1">
        <f t="array" ref="C8328">INDEX(Months!$A$2:$A$13, $B8328)</f>
        <v>45597</v>
      </c>
      <c r="D8328" s="9" cm="1">
        <f t="array" aca="1" ref="D8328" ca="1">INDEX(Subscribers!$F$2:$F$1001, INT((ROW()-2)/12)+1)</f>
        <v>45352</v>
      </c>
      <c r="E8328" s="5" cm="1">
        <f t="array" aca="1" ref="E8328" ca="1">INDEX(Subscribers!$Q$2:$Q$1001, INT((ROW()-2)/12)+1)</f>
        <v>999</v>
      </c>
      <c r="F8328" s="5">
        <f t="shared" ca="1" si="528"/>
        <v>1</v>
      </c>
      <c r="G8328" s="5">
        <f t="shared" ca="1" si="529"/>
        <v>0</v>
      </c>
      <c r="H8328" s="7" cm="1">
        <f t="array" aca="1" ref="H8328" ca="1">INDEX(Subscribers!$G$2:$G$1001, INT((ROW()-2)/12)+1)</f>
        <v>39.979999999999997</v>
      </c>
      <c r="I8328">
        <f t="shared" ca="1" si="530"/>
        <v>39.979999999999997</v>
      </c>
    </row>
    <row r="8329" spans="1:9">
      <c r="A8329" cm="1">
        <f t="array" ref="A8329">INDEX(Subscribers!$A$2:$A$1001, INT((ROW()-2)/12)+1)</f>
        <v>694</v>
      </c>
      <c r="B8329">
        <f t="shared" si="527"/>
        <v>12</v>
      </c>
      <c r="C8329" s="9" cm="1">
        <f t="array" ref="C8329">INDEX(Months!$A$2:$A$13, $B8329)</f>
        <v>45627</v>
      </c>
      <c r="D8329" s="9" cm="1">
        <f t="array" aca="1" ref="D8329" ca="1">INDEX(Subscribers!$F$2:$F$1001, INT((ROW()-2)/12)+1)</f>
        <v>45352</v>
      </c>
      <c r="E8329" s="5" cm="1">
        <f t="array" aca="1" ref="E8329" ca="1">INDEX(Subscribers!$Q$2:$Q$1001, INT((ROW()-2)/12)+1)</f>
        <v>999</v>
      </c>
      <c r="F8329" s="5">
        <f t="shared" ca="1" si="528"/>
        <v>1</v>
      </c>
      <c r="G8329" s="5">
        <f t="shared" ca="1" si="529"/>
        <v>0</v>
      </c>
      <c r="H8329" s="7" cm="1">
        <f t="array" aca="1" ref="H8329" ca="1">INDEX(Subscribers!$G$2:$G$1001, INT((ROW()-2)/12)+1)</f>
        <v>39.979999999999997</v>
      </c>
      <c r="I8329">
        <f t="shared" ca="1" si="530"/>
        <v>39.979999999999997</v>
      </c>
    </row>
    <row r="8330" spans="1:9">
      <c r="A8330" cm="1">
        <f t="array" ref="A8330">INDEX(Subscribers!$A$2:$A$1001, INT((ROW()-2)/12)+1)</f>
        <v>695</v>
      </c>
      <c r="B8330">
        <f t="shared" si="527"/>
        <v>1</v>
      </c>
      <c r="C8330" s="9" cm="1">
        <f t="array" ref="C8330">INDEX(Months!$A$2:$A$13, $B8330)</f>
        <v>45292</v>
      </c>
      <c r="D8330" s="9" cm="1">
        <f t="array" aca="1" ref="D8330" ca="1">INDEX(Subscribers!$F$2:$F$1001, INT((ROW()-2)/12)+1)</f>
        <v>45352</v>
      </c>
      <c r="E8330" s="5" cm="1">
        <f t="array" aca="1" ref="E8330" ca="1">INDEX(Subscribers!$Q$2:$Q$1001, INT((ROW()-2)/12)+1)</f>
        <v>999</v>
      </c>
      <c r="F8330" s="5">
        <f t="shared" ca="1" si="528"/>
        <v>0</v>
      </c>
      <c r="G8330" s="5">
        <f t="shared" ca="1" si="529"/>
        <v>0</v>
      </c>
      <c r="H8330" s="7" cm="1">
        <f t="array" aca="1" ref="H8330" ca="1">INDEX(Subscribers!$G$2:$G$1001, INT((ROW()-2)/12)+1)</f>
        <v>34.979999999999997</v>
      </c>
      <c r="I8330">
        <f t="shared" ca="1" si="530"/>
        <v>0</v>
      </c>
    </row>
    <row r="8331" spans="1:9">
      <c r="A8331" cm="1">
        <f t="array" ref="A8331">INDEX(Subscribers!$A$2:$A$1001, INT((ROW()-2)/12)+1)</f>
        <v>695</v>
      </c>
      <c r="B8331">
        <f t="shared" si="527"/>
        <v>2</v>
      </c>
      <c r="C8331" s="9" cm="1">
        <f t="array" ref="C8331">INDEX(Months!$A$2:$A$13, $B8331)</f>
        <v>45323</v>
      </c>
      <c r="D8331" s="9" cm="1">
        <f t="array" aca="1" ref="D8331" ca="1">INDEX(Subscribers!$F$2:$F$1001, INT((ROW()-2)/12)+1)</f>
        <v>45352</v>
      </c>
      <c r="E8331" s="5" cm="1">
        <f t="array" aca="1" ref="E8331" ca="1">INDEX(Subscribers!$Q$2:$Q$1001, INT((ROW()-2)/12)+1)</f>
        <v>999</v>
      </c>
      <c r="F8331" s="5">
        <f t="shared" ca="1" si="528"/>
        <v>0</v>
      </c>
      <c r="G8331" s="5">
        <f t="shared" ca="1" si="529"/>
        <v>0</v>
      </c>
      <c r="H8331" s="7" cm="1">
        <f t="array" aca="1" ref="H8331" ca="1">INDEX(Subscribers!$G$2:$G$1001, INT((ROW()-2)/12)+1)</f>
        <v>34.979999999999997</v>
      </c>
      <c r="I8331">
        <f t="shared" ca="1" si="530"/>
        <v>0</v>
      </c>
    </row>
    <row r="8332" spans="1:9">
      <c r="A8332" cm="1">
        <f t="array" ref="A8332">INDEX(Subscribers!$A$2:$A$1001, INT((ROW()-2)/12)+1)</f>
        <v>695</v>
      </c>
      <c r="B8332">
        <f t="shared" si="527"/>
        <v>3</v>
      </c>
      <c r="C8332" s="9" cm="1">
        <f t="array" ref="C8332">INDEX(Months!$A$2:$A$13, $B8332)</f>
        <v>45352</v>
      </c>
      <c r="D8332" s="9" cm="1">
        <f t="array" aca="1" ref="D8332" ca="1">INDEX(Subscribers!$F$2:$F$1001, INT((ROW()-2)/12)+1)</f>
        <v>45352</v>
      </c>
      <c r="E8332" s="5" cm="1">
        <f t="array" aca="1" ref="E8332" ca="1">INDEX(Subscribers!$Q$2:$Q$1001, INT((ROW()-2)/12)+1)</f>
        <v>999</v>
      </c>
      <c r="F8332" s="5">
        <f t="shared" ca="1" si="528"/>
        <v>1</v>
      </c>
      <c r="G8332" s="5">
        <f t="shared" ca="1" si="529"/>
        <v>0</v>
      </c>
      <c r="H8332" s="7" cm="1">
        <f t="array" aca="1" ref="H8332" ca="1">INDEX(Subscribers!$G$2:$G$1001, INT((ROW()-2)/12)+1)</f>
        <v>34.979999999999997</v>
      </c>
      <c r="I8332">
        <f t="shared" ca="1" si="530"/>
        <v>34.979999999999997</v>
      </c>
    </row>
    <row r="8333" spans="1:9">
      <c r="A8333" cm="1">
        <f t="array" ref="A8333">INDEX(Subscribers!$A$2:$A$1001, INT((ROW()-2)/12)+1)</f>
        <v>695</v>
      </c>
      <c r="B8333">
        <f t="shared" si="527"/>
        <v>4</v>
      </c>
      <c r="C8333" s="9" cm="1">
        <f t="array" ref="C8333">INDEX(Months!$A$2:$A$13, $B8333)</f>
        <v>45383</v>
      </c>
      <c r="D8333" s="9" cm="1">
        <f t="array" aca="1" ref="D8333" ca="1">INDEX(Subscribers!$F$2:$F$1001, INT((ROW()-2)/12)+1)</f>
        <v>45352</v>
      </c>
      <c r="E8333" s="5" cm="1">
        <f t="array" aca="1" ref="E8333" ca="1">INDEX(Subscribers!$Q$2:$Q$1001, INT((ROW()-2)/12)+1)</f>
        <v>999</v>
      </c>
      <c r="F8333" s="5">
        <f t="shared" ca="1" si="528"/>
        <v>1</v>
      </c>
      <c r="G8333" s="5">
        <f t="shared" ca="1" si="529"/>
        <v>0</v>
      </c>
      <c r="H8333" s="7" cm="1">
        <f t="array" aca="1" ref="H8333" ca="1">INDEX(Subscribers!$G$2:$G$1001, INT((ROW()-2)/12)+1)</f>
        <v>34.979999999999997</v>
      </c>
      <c r="I8333">
        <f t="shared" ca="1" si="530"/>
        <v>34.979999999999997</v>
      </c>
    </row>
    <row r="8334" spans="1:9">
      <c r="A8334" cm="1">
        <f t="array" ref="A8334">INDEX(Subscribers!$A$2:$A$1001, INT((ROW()-2)/12)+1)</f>
        <v>695</v>
      </c>
      <c r="B8334">
        <f t="shared" si="527"/>
        <v>5</v>
      </c>
      <c r="C8334" s="9" cm="1">
        <f t="array" ref="C8334">INDEX(Months!$A$2:$A$13, $B8334)</f>
        <v>45413</v>
      </c>
      <c r="D8334" s="9" cm="1">
        <f t="array" aca="1" ref="D8334" ca="1">INDEX(Subscribers!$F$2:$F$1001, INT((ROW()-2)/12)+1)</f>
        <v>45352</v>
      </c>
      <c r="E8334" s="5" cm="1">
        <f t="array" aca="1" ref="E8334" ca="1">INDEX(Subscribers!$Q$2:$Q$1001, INT((ROW()-2)/12)+1)</f>
        <v>999</v>
      </c>
      <c r="F8334" s="5">
        <f t="shared" ca="1" si="528"/>
        <v>1</v>
      </c>
      <c r="G8334" s="5">
        <f t="shared" ca="1" si="529"/>
        <v>0</v>
      </c>
      <c r="H8334" s="7" cm="1">
        <f t="array" aca="1" ref="H8334" ca="1">INDEX(Subscribers!$G$2:$G$1001, INT((ROW()-2)/12)+1)</f>
        <v>34.979999999999997</v>
      </c>
      <c r="I8334">
        <f t="shared" ca="1" si="530"/>
        <v>34.979999999999997</v>
      </c>
    </row>
    <row r="8335" spans="1:9">
      <c r="A8335" cm="1">
        <f t="array" ref="A8335">INDEX(Subscribers!$A$2:$A$1001, INT((ROW()-2)/12)+1)</f>
        <v>695</v>
      </c>
      <c r="B8335">
        <f t="shared" si="527"/>
        <v>6</v>
      </c>
      <c r="C8335" s="9" cm="1">
        <f t="array" ref="C8335">INDEX(Months!$A$2:$A$13, $B8335)</f>
        <v>45444</v>
      </c>
      <c r="D8335" s="9" cm="1">
        <f t="array" aca="1" ref="D8335" ca="1">INDEX(Subscribers!$F$2:$F$1001, INT((ROW()-2)/12)+1)</f>
        <v>45352</v>
      </c>
      <c r="E8335" s="5" cm="1">
        <f t="array" aca="1" ref="E8335" ca="1">INDEX(Subscribers!$Q$2:$Q$1001, INT((ROW()-2)/12)+1)</f>
        <v>999</v>
      </c>
      <c r="F8335" s="5">
        <f t="shared" ca="1" si="528"/>
        <v>1</v>
      </c>
      <c r="G8335" s="5">
        <f t="shared" ca="1" si="529"/>
        <v>0</v>
      </c>
      <c r="H8335" s="7" cm="1">
        <f t="array" aca="1" ref="H8335" ca="1">INDEX(Subscribers!$G$2:$G$1001, INT((ROW()-2)/12)+1)</f>
        <v>34.979999999999997</v>
      </c>
      <c r="I8335">
        <f t="shared" ca="1" si="530"/>
        <v>34.979999999999997</v>
      </c>
    </row>
    <row r="8336" spans="1:9">
      <c r="A8336" cm="1">
        <f t="array" ref="A8336">INDEX(Subscribers!$A$2:$A$1001, INT((ROW()-2)/12)+1)</f>
        <v>695</v>
      </c>
      <c r="B8336">
        <f t="shared" si="527"/>
        <v>7</v>
      </c>
      <c r="C8336" s="9" cm="1">
        <f t="array" ref="C8336">INDEX(Months!$A$2:$A$13, $B8336)</f>
        <v>45474</v>
      </c>
      <c r="D8336" s="9" cm="1">
        <f t="array" aca="1" ref="D8336" ca="1">INDEX(Subscribers!$F$2:$F$1001, INT((ROW()-2)/12)+1)</f>
        <v>45352</v>
      </c>
      <c r="E8336" s="5" cm="1">
        <f t="array" aca="1" ref="E8336" ca="1">INDEX(Subscribers!$Q$2:$Q$1001, INT((ROW()-2)/12)+1)</f>
        <v>999</v>
      </c>
      <c r="F8336" s="5">
        <f t="shared" ca="1" si="528"/>
        <v>1</v>
      </c>
      <c r="G8336" s="5">
        <f t="shared" ca="1" si="529"/>
        <v>0</v>
      </c>
      <c r="H8336" s="7" cm="1">
        <f t="array" aca="1" ref="H8336" ca="1">INDEX(Subscribers!$G$2:$G$1001, INT((ROW()-2)/12)+1)</f>
        <v>34.979999999999997</v>
      </c>
      <c r="I8336">
        <f t="shared" ca="1" si="530"/>
        <v>34.979999999999997</v>
      </c>
    </row>
    <row r="8337" spans="1:9">
      <c r="A8337" cm="1">
        <f t="array" ref="A8337">INDEX(Subscribers!$A$2:$A$1001, INT((ROW()-2)/12)+1)</f>
        <v>695</v>
      </c>
      <c r="B8337">
        <f t="shared" si="527"/>
        <v>8</v>
      </c>
      <c r="C8337" s="9" cm="1">
        <f t="array" ref="C8337">INDEX(Months!$A$2:$A$13, $B8337)</f>
        <v>45505</v>
      </c>
      <c r="D8337" s="9" cm="1">
        <f t="array" aca="1" ref="D8337" ca="1">INDEX(Subscribers!$F$2:$F$1001, INT((ROW()-2)/12)+1)</f>
        <v>45352</v>
      </c>
      <c r="E8337" s="5" cm="1">
        <f t="array" aca="1" ref="E8337" ca="1">INDEX(Subscribers!$Q$2:$Q$1001, INT((ROW()-2)/12)+1)</f>
        <v>999</v>
      </c>
      <c r="F8337" s="5">
        <f t="shared" ca="1" si="528"/>
        <v>1</v>
      </c>
      <c r="G8337" s="5">
        <f t="shared" ca="1" si="529"/>
        <v>0</v>
      </c>
      <c r="H8337" s="7" cm="1">
        <f t="array" aca="1" ref="H8337" ca="1">INDEX(Subscribers!$G$2:$G$1001, INT((ROW()-2)/12)+1)</f>
        <v>34.979999999999997</v>
      </c>
      <c r="I8337">
        <f t="shared" ca="1" si="530"/>
        <v>34.979999999999997</v>
      </c>
    </row>
    <row r="8338" spans="1:9">
      <c r="A8338" cm="1">
        <f t="array" ref="A8338">INDEX(Subscribers!$A$2:$A$1001, INT((ROW()-2)/12)+1)</f>
        <v>695</v>
      </c>
      <c r="B8338">
        <f t="shared" si="527"/>
        <v>9</v>
      </c>
      <c r="C8338" s="9" cm="1">
        <f t="array" ref="C8338">INDEX(Months!$A$2:$A$13, $B8338)</f>
        <v>45536</v>
      </c>
      <c r="D8338" s="9" cm="1">
        <f t="array" aca="1" ref="D8338" ca="1">INDEX(Subscribers!$F$2:$F$1001, INT((ROW()-2)/12)+1)</f>
        <v>45352</v>
      </c>
      <c r="E8338" s="5" cm="1">
        <f t="array" aca="1" ref="E8338" ca="1">INDEX(Subscribers!$Q$2:$Q$1001, INT((ROW()-2)/12)+1)</f>
        <v>999</v>
      </c>
      <c r="F8338" s="5">
        <f t="shared" ca="1" si="528"/>
        <v>1</v>
      </c>
      <c r="G8338" s="5">
        <f t="shared" ca="1" si="529"/>
        <v>0</v>
      </c>
      <c r="H8338" s="7" cm="1">
        <f t="array" aca="1" ref="H8338" ca="1">INDEX(Subscribers!$G$2:$G$1001, INT((ROW()-2)/12)+1)</f>
        <v>34.979999999999997</v>
      </c>
      <c r="I8338">
        <f t="shared" ca="1" si="530"/>
        <v>34.979999999999997</v>
      </c>
    </row>
    <row r="8339" spans="1:9">
      <c r="A8339" cm="1">
        <f t="array" ref="A8339">INDEX(Subscribers!$A$2:$A$1001, INT((ROW()-2)/12)+1)</f>
        <v>695</v>
      </c>
      <c r="B8339">
        <f t="shared" si="527"/>
        <v>10</v>
      </c>
      <c r="C8339" s="9" cm="1">
        <f t="array" ref="C8339">INDEX(Months!$A$2:$A$13, $B8339)</f>
        <v>45566</v>
      </c>
      <c r="D8339" s="9" cm="1">
        <f t="array" aca="1" ref="D8339" ca="1">INDEX(Subscribers!$F$2:$F$1001, INT((ROW()-2)/12)+1)</f>
        <v>45352</v>
      </c>
      <c r="E8339" s="5" cm="1">
        <f t="array" aca="1" ref="E8339" ca="1">INDEX(Subscribers!$Q$2:$Q$1001, INT((ROW()-2)/12)+1)</f>
        <v>999</v>
      </c>
      <c r="F8339" s="5">
        <f t="shared" ca="1" si="528"/>
        <v>1</v>
      </c>
      <c r="G8339" s="5">
        <f t="shared" ca="1" si="529"/>
        <v>0</v>
      </c>
      <c r="H8339" s="7" cm="1">
        <f t="array" aca="1" ref="H8339" ca="1">INDEX(Subscribers!$G$2:$G$1001, INT((ROW()-2)/12)+1)</f>
        <v>34.979999999999997</v>
      </c>
      <c r="I8339">
        <f t="shared" ca="1" si="530"/>
        <v>34.979999999999997</v>
      </c>
    </row>
    <row r="8340" spans="1:9">
      <c r="A8340" cm="1">
        <f t="array" ref="A8340">INDEX(Subscribers!$A$2:$A$1001, INT((ROW()-2)/12)+1)</f>
        <v>695</v>
      </c>
      <c r="B8340">
        <f t="shared" si="527"/>
        <v>11</v>
      </c>
      <c r="C8340" s="9" cm="1">
        <f t="array" ref="C8340">INDEX(Months!$A$2:$A$13, $B8340)</f>
        <v>45597</v>
      </c>
      <c r="D8340" s="9" cm="1">
        <f t="array" aca="1" ref="D8340" ca="1">INDEX(Subscribers!$F$2:$F$1001, INT((ROW()-2)/12)+1)</f>
        <v>45352</v>
      </c>
      <c r="E8340" s="5" cm="1">
        <f t="array" aca="1" ref="E8340" ca="1">INDEX(Subscribers!$Q$2:$Q$1001, INT((ROW()-2)/12)+1)</f>
        <v>999</v>
      </c>
      <c r="F8340" s="5">
        <f t="shared" ca="1" si="528"/>
        <v>1</v>
      </c>
      <c r="G8340" s="5">
        <f t="shared" ca="1" si="529"/>
        <v>0</v>
      </c>
      <c r="H8340" s="7" cm="1">
        <f t="array" aca="1" ref="H8340" ca="1">INDEX(Subscribers!$G$2:$G$1001, INT((ROW()-2)/12)+1)</f>
        <v>34.979999999999997</v>
      </c>
      <c r="I8340">
        <f t="shared" ca="1" si="530"/>
        <v>34.979999999999997</v>
      </c>
    </row>
    <row r="8341" spans="1:9">
      <c r="A8341" cm="1">
        <f t="array" ref="A8341">INDEX(Subscribers!$A$2:$A$1001, INT((ROW()-2)/12)+1)</f>
        <v>695</v>
      </c>
      <c r="B8341">
        <f t="shared" si="527"/>
        <v>12</v>
      </c>
      <c r="C8341" s="9" cm="1">
        <f t="array" ref="C8341">INDEX(Months!$A$2:$A$13, $B8341)</f>
        <v>45627</v>
      </c>
      <c r="D8341" s="9" cm="1">
        <f t="array" aca="1" ref="D8341" ca="1">INDEX(Subscribers!$F$2:$F$1001, INT((ROW()-2)/12)+1)</f>
        <v>45352</v>
      </c>
      <c r="E8341" s="5" cm="1">
        <f t="array" aca="1" ref="E8341" ca="1">INDEX(Subscribers!$Q$2:$Q$1001, INT((ROW()-2)/12)+1)</f>
        <v>999</v>
      </c>
      <c r="F8341" s="5">
        <f t="shared" ca="1" si="528"/>
        <v>1</v>
      </c>
      <c r="G8341" s="5">
        <f t="shared" ca="1" si="529"/>
        <v>0</v>
      </c>
      <c r="H8341" s="7" cm="1">
        <f t="array" aca="1" ref="H8341" ca="1">INDEX(Subscribers!$G$2:$G$1001, INT((ROW()-2)/12)+1)</f>
        <v>34.979999999999997</v>
      </c>
      <c r="I8341">
        <f t="shared" ca="1" si="530"/>
        <v>34.979999999999997</v>
      </c>
    </row>
    <row r="8342" spans="1:9">
      <c r="A8342" cm="1">
        <f t="array" ref="A8342">INDEX(Subscribers!$A$2:$A$1001, INT((ROW()-2)/12)+1)</f>
        <v>696</v>
      </c>
      <c r="B8342">
        <f t="shared" si="527"/>
        <v>1</v>
      </c>
      <c r="C8342" s="9" cm="1">
        <f t="array" ref="C8342">INDEX(Months!$A$2:$A$13, $B8342)</f>
        <v>45292</v>
      </c>
      <c r="D8342" s="9" cm="1">
        <f t="array" aca="1" ref="D8342" ca="1">INDEX(Subscribers!$F$2:$F$1001, INT((ROW()-2)/12)+1)</f>
        <v>45474</v>
      </c>
      <c r="E8342" s="5" cm="1">
        <f t="array" aca="1" ref="E8342" ca="1">INDEX(Subscribers!$Q$2:$Q$1001, INT((ROW()-2)/12)+1)</f>
        <v>1</v>
      </c>
      <c r="F8342" s="5">
        <f t="shared" ca="1" si="528"/>
        <v>0</v>
      </c>
      <c r="G8342" s="5">
        <f t="shared" ca="1" si="529"/>
        <v>1</v>
      </c>
      <c r="H8342" s="7" cm="1">
        <f t="array" aca="1" ref="H8342" ca="1">INDEX(Subscribers!$G$2:$G$1001, INT((ROW()-2)/12)+1)</f>
        <v>9.99</v>
      </c>
      <c r="I8342">
        <f t="shared" ca="1" si="530"/>
        <v>0</v>
      </c>
    </row>
    <row r="8343" spans="1:9">
      <c r="A8343" cm="1">
        <f t="array" ref="A8343">INDEX(Subscribers!$A$2:$A$1001, INT((ROW()-2)/12)+1)</f>
        <v>696</v>
      </c>
      <c r="B8343">
        <f t="shared" si="527"/>
        <v>2</v>
      </c>
      <c r="C8343" s="9" cm="1">
        <f t="array" ref="C8343">INDEX(Months!$A$2:$A$13, $B8343)</f>
        <v>45323</v>
      </c>
      <c r="D8343" s="9" cm="1">
        <f t="array" aca="1" ref="D8343" ca="1">INDEX(Subscribers!$F$2:$F$1001, INT((ROW()-2)/12)+1)</f>
        <v>45474</v>
      </c>
      <c r="E8343" s="5" cm="1">
        <f t="array" aca="1" ref="E8343" ca="1">INDEX(Subscribers!$Q$2:$Q$1001, INT((ROW()-2)/12)+1)</f>
        <v>1</v>
      </c>
      <c r="F8343" s="5">
        <f t="shared" ca="1" si="528"/>
        <v>0</v>
      </c>
      <c r="G8343" s="5">
        <f t="shared" ca="1" si="529"/>
        <v>0</v>
      </c>
      <c r="H8343" s="7" cm="1">
        <f t="array" aca="1" ref="H8343" ca="1">INDEX(Subscribers!$G$2:$G$1001, INT((ROW()-2)/12)+1)</f>
        <v>9.99</v>
      </c>
      <c r="I8343">
        <f t="shared" ca="1" si="530"/>
        <v>0</v>
      </c>
    </row>
    <row r="8344" spans="1:9">
      <c r="A8344" cm="1">
        <f t="array" ref="A8344">INDEX(Subscribers!$A$2:$A$1001, INT((ROW()-2)/12)+1)</f>
        <v>696</v>
      </c>
      <c r="B8344">
        <f t="shared" si="527"/>
        <v>3</v>
      </c>
      <c r="C8344" s="9" cm="1">
        <f t="array" ref="C8344">INDEX(Months!$A$2:$A$13, $B8344)</f>
        <v>45352</v>
      </c>
      <c r="D8344" s="9" cm="1">
        <f t="array" aca="1" ref="D8344" ca="1">INDEX(Subscribers!$F$2:$F$1001, INT((ROW()-2)/12)+1)</f>
        <v>45474</v>
      </c>
      <c r="E8344" s="5" cm="1">
        <f t="array" aca="1" ref="E8344" ca="1">INDEX(Subscribers!$Q$2:$Q$1001, INT((ROW()-2)/12)+1)</f>
        <v>1</v>
      </c>
      <c r="F8344" s="5">
        <f t="shared" ca="1" si="528"/>
        <v>0</v>
      </c>
      <c r="G8344" s="5">
        <f t="shared" ca="1" si="529"/>
        <v>0</v>
      </c>
      <c r="H8344" s="7" cm="1">
        <f t="array" aca="1" ref="H8344" ca="1">INDEX(Subscribers!$G$2:$G$1001, INT((ROW()-2)/12)+1)</f>
        <v>9.99</v>
      </c>
      <c r="I8344">
        <f t="shared" ca="1" si="530"/>
        <v>0</v>
      </c>
    </row>
    <row r="8345" spans="1:9">
      <c r="A8345" cm="1">
        <f t="array" ref="A8345">INDEX(Subscribers!$A$2:$A$1001, INT((ROW()-2)/12)+1)</f>
        <v>696</v>
      </c>
      <c r="B8345">
        <f t="shared" si="527"/>
        <v>4</v>
      </c>
      <c r="C8345" s="9" cm="1">
        <f t="array" ref="C8345">INDEX(Months!$A$2:$A$13, $B8345)</f>
        <v>45383</v>
      </c>
      <c r="D8345" s="9" cm="1">
        <f t="array" aca="1" ref="D8345" ca="1">INDEX(Subscribers!$F$2:$F$1001, INT((ROW()-2)/12)+1)</f>
        <v>45474</v>
      </c>
      <c r="E8345" s="5" cm="1">
        <f t="array" aca="1" ref="E8345" ca="1">INDEX(Subscribers!$Q$2:$Q$1001, INT((ROW()-2)/12)+1)</f>
        <v>1</v>
      </c>
      <c r="F8345" s="5">
        <f t="shared" ca="1" si="528"/>
        <v>0</v>
      </c>
      <c r="G8345" s="5">
        <f t="shared" ca="1" si="529"/>
        <v>0</v>
      </c>
      <c r="H8345" s="7" cm="1">
        <f t="array" aca="1" ref="H8345" ca="1">INDEX(Subscribers!$G$2:$G$1001, INT((ROW()-2)/12)+1)</f>
        <v>9.99</v>
      </c>
      <c r="I8345">
        <f t="shared" ca="1" si="530"/>
        <v>0</v>
      </c>
    </row>
    <row r="8346" spans="1:9">
      <c r="A8346" cm="1">
        <f t="array" ref="A8346">INDEX(Subscribers!$A$2:$A$1001, INT((ROW()-2)/12)+1)</f>
        <v>696</v>
      </c>
      <c r="B8346">
        <f t="shared" si="527"/>
        <v>5</v>
      </c>
      <c r="C8346" s="9" cm="1">
        <f t="array" ref="C8346">INDEX(Months!$A$2:$A$13, $B8346)</f>
        <v>45413</v>
      </c>
      <c r="D8346" s="9" cm="1">
        <f t="array" aca="1" ref="D8346" ca="1">INDEX(Subscribers!$F$2:$F$1001, INT((ROW()-2)/12)+1)</f>
        <v>45474</v>
      </c>
      <c r="E8346" s="5" cm="1">
        <f t="array" aca="1" ref="E8346" ca="1">INDEX(Subscribers!$Q$2:$Q$1001, INT((ROW()-2)/12)+1)</f>
        <v>1</v>
      </c>
      <c r="F8346" s="5">
        <f t="shared" ca="1" si="528"/>
        <v>0</v>
      </c>
      <c r="G8346" s="5">
        <f t="shared" ca="1" si="529"/>
        <v>0</v>
      </c>
      <c r="H8346" s="7" cm="1">
        <f t="array" aca="1" ref="H8346" ca="1">INDEX(Subscribers!$G$2:$G$1001, INT((ROW()-2)/12)+1)</f>
        <v>9.99</v>
      </c>
      <c r="I8346">
        <f t="shared" ca="1" si="530"/>
        <v>0</v>
      </c>
    </row>
    <row r="8347" spans="1:9">
      <c r="A8347" cm="1">
        <f t="array" ref="A8347">INDEX(Subscribers!$A$2:$A$1001, INT((ROW()-2)/12)+1)</f>
        <v>696</v>
      </c>
      <c r="B8347">
        <f t="shared" si="527"/>
        <v>6</v>
      </c>
      <c r="C8347" s="9" cm="1">
        <f t="array" ref="C8347">INDEX(Months!$A$2:$A$13, $B8347)</f>
        <v>45444</v>
      </c>
      <c r="D8347" s="9" cm="1">
        <f t="array" aca="1" ref="D8347" ca="1">INDEX(Subscribers!$F$2:$F$1001, INT((ROW()-2)/12)+1)</f>
        <v>45474</v>
      </c>
      <c r="E8347" s="5" cm="1">
        <f t="array" aca="1" ref="E8347" ca="1">INDEX(Subscribers!$Q$2:$Q$1001, INT((ROW()-2)/12)+1)</f>
        <v>1</v>
      </c>
      <c r="F8347" s="5">
        <f t="shared" ca="1" si="528"/>
        <v>0</v>
      </c>
      <c r="G8347" s="5">
        <f t="shared" ca="1" si="529"/>
        <v>0</v>
      </c>
      <c r="H8347" s="7" cm="1">
        <f t="array" aca="1" ref="H8347" ca="1">INDEX(Subscribers!$G$2:$G$1001, INT((ROW()-2)/12)+1)</f>
        <v>9.99</v>
      </c>
      <c r="I8347">
        <f t="shared" ca="1" si="530"/>
        <v>0</v>
      </c>
    </row>
    <row r="8348" spans="1:9">
      <c r="A8348" cm="1">
        <f t="array" ref="A8348">INDEX(Subscribers!$A$2:$A$1001, INT((ROW()-2)/12)+1)</f>
        <v>696</v>
      </c>
      <c r="B8348">
        <f t="shared" si="527"/>
        <v>7</v>
      </c>
      <c r="C8348" s="9" cm="1">
        <f t="array" ref="C8348">INDEX(Months!$A$2:$A$13, $B8348)</f>
        <v>45474</v>
      </c>
      <c r="D8348" s="9" cm="1">
        <f t="array" aca="1" ref="D8348" ca="1">INDEX(Subscribers!$F$2:$F$1001, INT((ROW()-2)/12)+1)</f>
        <v>45474</v>
      </c>
      <c r="E8348" s="5" cm="1">
        <f t="array" aca="1" ref="E8348" ca="1">INDEX(Subscribers!$Q$2:$Q$1001, INT((ROW()-2)/12)+1)</f>
        <v>1</v>
      </c>
      <c r="F8348" s="5">
        <f t="shared" ca="1" si="528"/>
        <v>0</v>
      </c>
      <c r="G8348" s="5">
        <f t="shared" ca="1" si="529"/>
        <v>0</v>
      </c>
      <c r="H8348" s="7" cm="1">
        <f t="array" aca="1" ref="H8348" ca="1">INDEX(Subscribers!$G$2:$G$1001, INT((ROW()-2)/12)+1)</f>
        <v>9.99</v>
      </c>
      <c r="I8348">
        <f t="shared" ca="1" si="530"/>
        <v>0</v>
      </c>
    </row>
    <row r="8349" spans="1:9">
      <c r="A8349" cm="1">
        <f t="array" ref="A8349">INDEX(Subscribers!$A$2:$A$1001, INT((ROW()-2)/12)+1)</f>
        <v>696</v>
      </c>
      <c r="B8349">
        <f t="shared" si="527"/>
        <v>8</v>
      </c>
      <c r="C8349" s="9" cm="1">
        <f t="array" ref="C8349">INDEX(Months!$A$2:$A$13, $B8349)</f>
        <v>45505</v>
      </c>
      <c r="D8349" s="9" cm="1">
        <f t="array" aca="1" ref="D8349" ca="1">INDEX(Subscribers!$F$2:$F$1001, INT((ROW()-2)/12)+1)</f>
        <v>45474</v>
      </c>
      <c r="E8349" s="5" cm="1">
        <f t="array" aca="1" ref="E8349" ca="1">INDEX(Subscribers!$Q$2:$Q$1001, INT((ROW()-2)/12)+1)</f>
        <v>1</v>
      </c>
      <c r="F8349" s="5">
        <f t="shared" ca="1" si="528"/>
        <v>0</v>
      </c>
      <c r="G8349" s="5">
        <f t="shared" ca="1" si="529"/>
        <v>0</v>
      </c>
      <c r="H8349" s="7" cm="1">
        <f t="array" aca="1" ref="H8349" ca="1">INDEX(Subscribers!$G$2:$G$1001, INT((ROW()-2)/12)+1)</f>
        <v>9.99</v>
      </c>
      <c r="I8349">
        <f t="shared" ca="1" si="530"/>
        <v>0</v>
      </c>
    </row>
    <row r="8350" spans="1:9">
      <c r="A8350" cm="1">
        <f t="array" ref="A8350">INDEX(Subscribers!$A$2:$A$1001, INT((ROW()-2)/12)+1)</f>
        <v>696</v>
      </c>
      <c r="B8350">
        <f t="shared" si="527"/>
        <v>9</v>
      </c>
      <c r="C8350" s="9" cm="1">
        <f t="array" ref="C8350">INDEX(Months!$A$2:$A$13, $B8350)</f>
        <v>45536</v>
      </c>
      <c r="D8350" s="9" cm="1">
        <f t="array" aca="1" ref="D8350" ca="1">INDEX(Subscribers!$F$2:$F$1001, INT((ROW()-2)/12)+1)</f>
        <v>45474</v>
      </c>
      <c r="E8350" s="5" cm="1">
        <f t="array" aca="1" ref="E8350" ca="1">INDEX(Subscribers!$Q$2:$Q$1001, INT((ROW()-2)/12)+1)</f>
        <v>1</v>
      </c>
      <c r="F8350" s="5">
        <f t="shared" ca="1" si="528"/>
        <v>0</v>
      </c>
      <c r="G8350" s="5">
        <f t="shared" ca="1" si="529"/>
        <v>0</v>
      </c>
      <c r="H8350" s="7" cm="1">
        <f t="array" aca="1" ref="H8350" ca="1">INDEX(Subscribers!$G$2:$G$1001, INT((ROW()-2)/12)+1)</f>
        <v>9.99</v>
      </c>
      <c r="I8350">
        <f t="shared" ca="1" si="530"/>
        <v>0</v>
      </c>
    </row>
    <row r="8351" spans="1:9">
      <c r="A8351" cm="1">
        <f t="array" ref="A8351">INDEX(Subscribers!$A$2:$A$1001, INT((ROW()-2)/12)+1)</f>
        <v>696</v>
      </c>
      <c r="B8351">
        <f t="shared" si="527"/>
        <v>10</v>
      </c>
      <c r="C8351" s="9" cm="1">
        <f t="array" ref="C8351">INDEX(Months!$A$2:$A$13, $B8351)</f>
        <v>45566</v>
      </c>
      <c r="D8351" s="9" cm="1">
        <f t="array" aca="1" ref="D8351" ca="1">INDEX(Subscribers!$F$2:$F$1001, INT((ROW()-2)/12)+1)</f>
        <v>45474</v>
      </c>
      <c r="E8351" s="5" cm="1">
        <f t="array" aca="1" ref="E8351" ca="1">INDEX(Subscribers!$Q$2:$Q$1001, INT((ROW()-2)/12)+1)</f>
        <v>1</v>
      </c>
      <c r="F8351" s="5">
        <f t="shared" ca="1" si="528"/>
        <v>0</v>
      </c>
      <c r="G8351" s="5">
        <f t="shared" ca="1" si="529"/>
        <v>0</v>
      </c>
      <c r="H8351" s="7" cm="1">
        <f t="array" aca="1" ref="H8351" ca="1">INDEX(Subscribers!$G$2:$G$1001, INT((ROW()-2)/12)+1)</f>
        <v>9.99</v>
      </c>
      <c r="I8351">
        <f t="shared" ca="1" si="530"/>
        <v>0</v>
      </c>
    </row>
    <row r="8352" spans="1:9">
      <c r="A8352" cm="1">
        <f t="array" ref="A8352">INDEX(Subscribers!$A$2:$A$1001, INT((ROW()-2)/12)+1)</f>
        <v>696</v>
      </c>
      <c r="B8352">
        <f t="shared" si="527"/>
        <v>11</v>
      </c>
      <c r="C8352" s="9" cm="1">
        <f t="array" ref="C8352">INDEX(Months!$A$2:$A$13, $B8352)</f>
        <v>45597</v>
      </c>
      <c r="D8352" s="9" cm="1">
        <f t="array" aca="1" ref="D8352" ca="1">INDEX(Subscribers!$F$2:$F$1001, INT((ROW()-2)/12)+1)</f>
        <v>45474</v>
      </c>
      <c r="E8352" s="5" cm="1">
        <f t="array" aca="1" ref="E8352" ca="1">INDEX(Subscribers!$Q$2:$Q$1001, INT((ROW()-2)/12)+1)</f>
        <v>1</v>
      </c>
      <c r="F8352" s="5">
        <f t="shared" ca="1" si="528"/>
        <v>0</v>
      </c>
      <c r="G8352" s="5">
        <f t="shared" ca="1" si="529"/>
        <v>0</v>
      </c>
      <c r="H8352" s="7" cm="1">
        <f t="array" aca="1" ref="H8352" ca="1">INDEX(Subscribers!$G$2:$G$1001, INT((ROW()-2)/12)+1)</f>
        <v>9.99</v>
      </c>
      <c r="I8352">
        <f t="shared" ca="1" si="530"/>
        <v>0</v>
      </c>
    </row>
    <row r="8353" spans="1:9">
      <c r="A8353" cm="1">
        <f t="array" ref="A8353">INDEX(Subscribers!$A$2:$A$1001, INT((ROW()-2)/12)+1)</f>
        <v>696</v>
      </c>
      <c r="B8353">
        <f t="shared" si="527"/>
        <v>12</v>
      </c>
      <c r="C8353" s="9" cm="1">
        <f t="array" ref="C8353">INDEX(Months!$A$2:$A$13, $B8353)</f>
        <v>45627</v>
      </c>
      <c r="D8353" s="9" cm="1">
        <f t="array" aca="1" ref="D8353" ca="1">INDEX(Subscribers!$F$2:$F$1001, INT((ROW()-2)/12)+1)</f>
        <v>45474</v>
      </c>
      <c r="E8353" s="5" cm="1">
        <f t="array" aca="1" ref="E8353" ca="1">INDEX(Subscribers!$Q$2:$Q$1001, INT((ROW()-2)/12)+1)</f>
        <v>1</v>
      </c>
      <c r="F8353" s="5">
        <f t="shared" ca="1" si="528"/>
        <v>0</v>
      </c>
      <c r="G8353" s="5">
        <f t="shared" ca="1" si="529"/>
        <v>0</v>
      </c>
      <c r="H8353" s="7" cm="1">
        <f t="array" aca="1" ref="H8353" ca="1">INDEX(Subscribers!$G$2:$G$1001, INT((ROW()-2)/12)+1)</f>
        <v>9.99</v>
      </c>
      <c r="I8353">
        <f t="shared" ca="1" si="530"/>
        <v>0</v>
      </c>
    </row>
    <row r="8354" spans="1:9">
      <c r="A8354" cm="1">
        <f t="array" ref="A8354">INDEX(Subscribers!$A$2:$A$1001, INT((ROW()-2)/12)+1)</f>
        <v>697</v>
      </c>
      <c r="B8354">
        <f t="shared" si="527"/>
        <v>1</v>
      </c>
      <c r="C8354" s="9" cm="1">
        <f t="array" ref="C8354">INDEX(Months!$A$2:$A$13, $B8354)</f>
        <v>45292</v>
      </c>
      <c r="D8354" s="9" cm="1">
        <f t="array" aca="1" ref="D8354" ca="1">INDEX(Subscribers!$F$2:$F$1001, INT((ROW()-2)/12)+1)</f>
        <v>45505</v>
      </c>
      <c r="E8354" s="5" cm="1">
        <f t="array" aca="1" ref="E8354" ca="1">INDEX(Subscribers!$Q$2:$Q$1001, INT((ROW()-2)/12)+1)</f>
        <v>4</v>
      </c>
      <c r="F8354" s="5">
        <f t="shared" ca="1" si="528"/>
        <v>0</v>
      </c>
      <c r="G8354" s="5">
        <f t="shared" ca="1" si="529"/>
        <v>0</v>
      </c>
      <c r="H8354" s="7" cm="1">
        <f t="array" aca="1" ref="H8354" ca="1">INDEX(Subscribers!$G$2:$G$1001, INT((ROW()-2)/12)+1)</f>
        <v>16.98</v>
      </c>
      <c r="I8354">
        <f t="shared" ca="1" si="530"/>
        <v>0</v>
      </c>
    </row>
    <row r="8355" spans="1:9">
      <c r="A8355" cm="1">
        <f t="array" ref="A8355">INDEX(Subscribers!$A$2:$A$1001, INT((ROW()-2)/12)+1)</f>
        <v>697</v>
      </c>
      <c r="B8355">
        <f t="shared" si="527"/>
        <v>2</v>
      </c>
      <c r="C8355" s="9" cm="1">
        <f t="array" ref="C8355">INDEX(Months!$A$2:$A$13, $B8355)</f>
        <v>45323</v>
      </c>
      <c r="D8355" s="9" cm="1">
        <f t="array" aca="1" ref="D8355" ca="1">INDEX(Subscribers!$F$2:$F$1001, INT((ROW()-2)/12)+1)</f>
        <v>45505</v>
      </c>
      <c r="E8355" s="5" cm="1">
        <f t="array" aca="1" ref="E8355" ca="1">INDEX(Subscribers!$Q$2:$Q$1001, INT((ROW()-2)/12)+1)</f>
        <v>4</v>
      </c>
      <c r="F8355" s="5">
        <f t="shared" ca="1" si="528"/>
        <v>0</v>
      </c>
      <c r="G8355" s="5">
        <f t="shared" ca="1" si="529"/>
        <v>0</v>
      </c>
      <c r="H8355" s="7" cm="1">
        <f t="array" aca="1" ref="H8355" ca="1">INDEX(Subscribers!$G$2:$G$1001, INT((ROW()-2)/12)+1)</f>
        <v>16.98</v>
      </c>
      <c r="I8355">
        <f t="shared" ca="1" si="530"/>
        <v>0</v>
      </c>
    </row>
    <row r="8356" spans="1:9">
      <c r="A8356" cm="1">
        <f t="array" ref="A8356">INDEX(Subscribers!$A$2:$A$1001, INT((ROW()-2)/12)+1)</f>
        <v>697</v>
      </c>
      <c r="B8356">
        <f t="shared" si="527"/>
        <v>3</v>
      </c>
      <c r="C8356" s="9" cm="1">
        <f t="array" ref="C8356">INDEX(Months!$A$2:$A$13, $B8356)</f>
        <v>45352</v>
      </c>
      <c r="D8356" s="9" cm="1">
        <f t="array" aca="1" ref="D8356" ca="1">INDEX(Subscribers!$F$2:$F$1001, INT((ROW()-2)/12)+1)</f>
        <v>45505</v>
      </c>
      <c r="E8356" s="5" cm="1">
        <f t="array" aca="1" ref="E8356" ca="1">INDEX(Subscribers!$Q$2:$Q$1001, INT((ROW()-2)/12)+1)</f>
        <v>4</v>
      </c>
      <c r="F8356" s="5">
        <f t="shared" ca="1" si="528"/>
        <v>0</v>
      </c>
      <c r="G8356" s="5">
        <f t="shared" ca="1" si="529"/>
        <v>0</v>
      </c>
      <c r="H8356" s="7" cm="1">
        <f t="array" aca="1" ref="H8356" ca="1">INDEX(Subscribers!$G$2:$G$1001, INT((ROW()-2)/12)+1)</f>
        <v>16.98</v>
      </c>
      <c r="I8356">
        <f t="shared" ca="1" si="530"/>
        <v>0</v>
      </c>
    </row>
    <row r="8357" spans="1:9">
      <c r="A8357" cm="1">
        <f t="array" ref="A8357">INDEX(Subscribers!$A$2:$A$1001, INT((ROW()-2)/12)+1)</f>
        <v>697</v>
      </c>
      <c r="B8357">
        <f t="shared" si="527"/>
        <v>4</v>
      </c>
      <c r="C8357" s="9" cm="1">
        <f t="array" ref="C8357">INDEX(Months!$A$2:$A$13, $B8357)</f>
        <v>45383</v>
      </c>
      <c r="D8357" s="9" cm="1">
        <f t="array" aca="1" ref="D8357" ca="1">INDEX(Subscribers!$F$2:$F$1001, INT((ROW()-2)/12)+1)</f>
        <v>45505</v>
      </c>
      <c r="E8357" s="5" cm="1">
        <f t="array" aca="1" ref="E8357" ca="1">INDEX(Subscribers!$Q$2:$Q$1001, INT((ROW()-2)/12)+1)</f>
        <v>4</v>
      </c>
      <c r="F8357" s="5">
        <f t="shared" ca="1" si="528"/>
        <v>0</v>
      </c>
      <c r="G8357" s="5">
        <f t="shared" ca="1" si="529"/>
        <v>1</v>
      </c>
      <c r="H8357" s="7" cm="1">
        <f t="array" aca="1" ref="H8357" ca="1">INDEX(Subscribers!$G$2:$G$1001, INT((ROW()-2)/12)+1)</f>
        <v>16.98</v>
      </c>
      <c r="I8357">
        <f t="shared" ca="1" si="530"/>
        <v>0</v>
      </c>
    </row>
    <row r="8358" spans="1:9">
      <c r="A8358" cm="1">
        <f t="array" ref="A8358">INDEX(Subscribers!$A$2:$A$1001, INT((ROW()-2)/12)+1)</f>
        <v>697</v>
      </c>
      <c r="B8358">
        <f t="shared" si="527"/>
        <v>5</v>
      </c>
      <c r="C8358" s="9" cm="1">
        <f t="array" ref="C8358">INDEX(Months!$A$2:$A$13, $B8358)</f>
        <v>45413</v>
      </c>
      <c r="D8358" s="9" cm="1">
        <f t="array" aca="1" ref="D8358" ca="1">INDEX(Subscribers!$F$2:$F$1001, INT((ROW()-2)/12)+1)</f>
        <v>45505</v>
      </c>
      <c r="E8358" s="5" cm="1">
        <f t="array" aca="1" ref="E8358" ca="1">INDEX(Subscribers!$Q$2:$Q$1001, INT((ROW()-2)/12)+1)</f>
        <v>4</v>
      </c>
      <c r="F8358" s="5">
        <f t="shared" ca="1" si="528"/>
        <v>0</v>
      </c>
      <c r="G8358" s="5">
        <f t="shared" ca="1" si="529"/>
        <v>0</v>
      </c>
      <c r="H8358" s="7" cm="1">
        <f t="array" aca="1" ref="H8358" ca="1">INDEX(Subscribers!$G$2:$G$1001, INT((ROW()-2)/12)+1)</f>
        <v>16.98</v>
      </c>
      <c r="I8358">
        <f t="shared" ca="1" si="530"/>
        <v>0</v>
      </c>
    </row>
    <row r="8359" spans="1:9">
      <c r="A8359" cm="1">
        <f t="array" ref="A8359">INDEX(Subscribers!$A$2:$A$1001, INT((ROW()-2)/12)+1)</f>
        <v>697</v>
      </c>
      <c r="B8359">
        <f t="shared" si="527"/>
        <v>6</v>
      </c>
      <c r="C8359" s="9" cm="1">
        <f t="array" ref="C8359">INDEX(Months!$A$2:$A$13, $B8359)</f>
        <v>45444</v>
      </c>
      <c r="D8359" s="9" cm="1">
        <f t="array" aca="1" ref="D8359" ca="1">INDEX(Subscribers!$F$2:$F$1001, INT((ROW()-2)/12)+1)</f>
        <v>45505</v>
      </c>
      <c r="E8359" s="5" cm="1">
        <f t="array" aca="1" ref="E8359" ca="1">INDEX(Subscribers!$Q$2:$Q$1001, INT((ROW()-2)/12)+1)</f>
        <v>4</v>
      </c>
      <c r="F8359" s="5">
        <f t="shared" ca="1" si="528"/>
        <v>0</v>
      </c>
      <c r="G8359" s="5">
        <f t="shared" ca="1" si="529"/>
        <v>0</v>
      </c>
      <c r="H8359" s="7" cm="1">
        <f t="array" aca="1" ref="H8359" ca="1">INDEX(Subscribers!$G$2:$G$1001, INT((ROW()-2)/12)+1)</f>
        <v>16.98</v>
      </c>
      <c r="I8359">
        <f t="shared" ca="1" si="530"/>
        <v>0</v>
      </c>
    </row>
    <row r="8360" spans="1:9">
      <c r="A8360" cm="1">
        <f t="array" ref="A8360">INDEX(Subscribers!$A$2:$A$1001, INT((ROW()-2)/12)+1)</f>
        <v>697</v>
      </c>
      <c r="B8360">
        <f t="shared" si="527"/>
        <v>7</v>
      </c>
      <c r="C8360" s="9" cm="1">
        <f t="array" ref="C8360">INDEX(Months!$A$2:$A$13, $B8360)</f>
        <v>45474</v>
      </c>
      <c r="D8360" s="9" cm="1">
        <f t="array" aca="1" ref="D8360" ca="1">INDEX(Subscribers!$F$2:$F$1001, INT((ROW()-2)/12)+1)</f>
        <v>45505</v>
      </c>
      <c r="E8360" s="5" cm="1">
        <f t="array" aca="1" ref="E8360" ca="1">INDEX(Subscribers!$Q$2:$Q$1001, INT((ROW()-2)/12)+1)</f>
        <v>4</v>
      </c>
      <c r="F8360" s="5">
        <f t="shared" ca="1" si="528"/>
        <v>0</v>
      </c>
      <c r="G8360" s="5">
        <f t="shared" ca="1" si="529"/>
        <v>0</v>
      </c>
      <c r="H8360" s="7" cm="1">
        <f t="array" aca="1" ref="H8360" ca="1">INDEX(Subscribers!$G$2:$G$1001, INT((ROW()-2)/12)+1)</f>
        <v>16.98</v>
      </c>
      <c r="I8360">
        <f t="shared" ca="1" si="530"/>
        <v>0</v>
      </c>
    </row>
    <row r="8361" spans="1:9">
      <c r="A8361" cm="1">
        <f t="array" ref="A8361">INDEX(Subscribers!$A$2:$A$1001, INT((ROW()-2)/12)+1)</f>
        <v>697</v>
      </c>
      <c r="B8361">
        <f t="shared" si="527"/>
        <v>8</v>
      </c>
      <c r="C8361" s="9" cm="1">
        <f t="array" ref="C8361">INDEX(Months!$A$2:$A$13, $B8361)</f>
        <v>45505</v>
      </c>
      <c r="D8361" s="9" cm="1">
        <f t="array" aca="1" ref="D8361" ca="1">INDEX(Subscribers!$F$2:$F$1001, INT((ROW()-2)/12)+1)</f>
        <v>45505</v>
      </c>
      <c r="E8361" s="5" cm="1">
        <f t="array" aca="1" ref="E8361" ca="1">INDEX(Subscribers!$Q$2:$Q$1001, INT((ROW()-2)/12)+1)</f>
        <v>4</v>
      </c>
      <c r="F8361" s="5">
        <f t="shared" ca="1" si="528"/>
        <v>0</v>
      </c>
      <c r="G8361" s="5">
        <f t="shared" ca="1" si="529"/>
        <v>0</v>
      </c>
      <c r="H8361" s="7" cm="1">
        <f t="array" aca="1" ref="H8361" ca="1">INDEX(Subscribers!$G$2:$G$1001, INT((ROW()-2)/12)+1)</f>
        <v>16.98</v>
      </c>
      <c r="I8361">
        <f t="shared" ca="1" si="530"/>
        <v>0</v>
      </c>
    </row>
    <row r="8362" spans="1:9">
      <c r="A8362" cm="1">
        <f t="array" ref="A8362">INDEX(Subscribers!$A$2:$A$1001, INT((ROW()-2)/12)+1)</f>
        <v>697</v>
      </c>
      <c r="B8362">
        <f t="shared" si="527"/>
        <v>9</v>
      </c>
      <c r="C8362" s="9" cm="1">
        <f t="array" ref="C8362">INDEX(Months!$A$2:$A$13, $B8362)</f>
        <v>45536</v>
      </c>
      <c r="D8362" s="9" cm="1">
        <f t="array" aca="1" ref="D8362" ca="1">INDEX(Subscribers!$F$2:$F$1001, INT((ROW()-2)/12)+1)</f>
        <v>45505</v>
      </c>
      <c r="E8362" s="5" cm="1">
        <f t="array" aca="1" ref="E8362" ca="1">INDEX(Subscribers!$Q$2:$Q$1001, INT((ROW()-2)/12)+1)</f>
        <v>4</v>
      </c>
      <c r="F8362" s="5">
        <f t="shared" ca="1" si="528"/>
        <v>0</v>
      </c>
      <c r="G8362" s="5">
        <f t="shared" ca="1" si="529"/>
        <v>0</v>
      </c>
      <c r="H8362" s="7" cm="1">
        <f t="array" aca="1" ref="H8362" ca="1">INDEX(Subscribers!$G$2:$G$1001, INT((ROW()-2)/12)+1)</f>
        <v>16.98</v>
      </c>
      <c r="I8362">
        <f t="shared" ca="1" si="530"/>
        <v>0</v>
      </c>
    </row>
    <row r="8363" spans="1:9">
      <c r="A8363" cm="1">
        <f t="array" ref="A8363">INDEX(Subscribers!$A$2:$A$1001, INT((ROW()-2)/12)+1)</f>
        <v>697</v>
      </c>
      <c r="B8363">
        <f t="shared" si="527"/>
        <v>10</v>
      </c>
      <c r="C8363" s="9" cm="1">
        <f t="array" ref="C8363">INDEX(Months!$A$2:$A$13, $B8363)</f>
        <v>45566</v>
      </c>
      <c r="D8363" s="9" cm="1">
        <f t="array" aca="1" ref="D8363" ca="1">INDEX(Subscribers!$F$2:$F$1001, INT((ROW()-2)/12)+1)</f>
        <v>45505</v>
      </c>
      <c r="E8363" s="5" cm="1">
        <f t="array" aca="1" ref="E8363" ca="1">INDEX(Subscribers!$Q$2:$Q$1001, INT((ROW()-2)/12)+1)</f>
        <v>4</v>
      </c>
      <c r="F8363" s="5">
        <f t="shared" ca="1" si="528"/>
        <v>0</v>
      </c>
      <c r="G8363" s="5">
        <f t="shared" ca="1" si="529"/>
        <v>0</v>
      </c>
      <c r="H8363" s="7" cm="1">
        <f t="array" aca="1" ref="H8363" ca="1">INDEX(Subscribers!$G$2:$G$1001, INT((ROW()-2)/12)+1)</f>
        <v>16.98</v>
      </c>
      <c r="I8363">
        <f t="shared" ca="1" si="530"/>
        <v>0</v>
      </c>
    </row>
    <row r="8364" spans="1:9">
      <c r="A8364" cm="1">
        <f t="array" ref="A8364">INDEX(Subscribers!$A$2:$A$1001, INT((ROW()-2)/12)+1)</f>
        <v>697</v>
      </c>
      <c r="B8364">
        <f t="shared" si="527"/>
        <v>11</v>
      </c>
      <c r="C8364" s="9" cm="1">
        <f t="array" ref="C8364">INDEX(Months!$A$2:$A$13, $B8364)</f>
        <v>45597</v>
      </c>
      <c r="D8364" s="9" cm="1">
        <f t="array" aca="1" ref="D8364" ca="1">INDEX(Subscribers!$F$2:$F$1001, INT((ROW()-2)/12)+1)</f>
        <v>45505</v>
      </c>
      <c r="E8364" s="5" cm="1">
        <f t="array" aca="1" ref="E8364" ca="1">INDEX(Subscribers!$Q$2:$Q$1001, INT((ROW()-2)/12)+1)</f>
        <v>4</v>
      </c>
      <c r="F8364" s="5">
        <f t="shared" ca="1" si="528"/>
        <v>0</v>
      </c>
      <c r="G8364" s="5">
        <f t="shared" ca="1" si="529"/>
        <v>0</v>
      </c>
      <c r="H8364" s="7" cm="1">
        <f t="array" aca="1" ref="H8364" ca="1">INDEX(Subscribers!$G$2:$G$1001, INT((ROW()-2)/12)+1)</f>
        <v>16.98</v>
      </c>
      <c r="I8364">
        <f t="shared" ca="1" si="530"/>
        <v>0</v>
      </c>
    </row>
    <row r="8365" spans="1:9">
      <c r="A8365" cm="1">
        <f t="array" ref="A8365">INDEX(Subscribers!$A$2:$A$1001, INT((ROW()-2)/12)+1)</f>
        <v>697</v>
      </c>
      <c r="B8365">
        <f t="shared" si="527"/>
        <v>12</v>
      </c>
      <c r="C8365" s="9" cm="1">
        <f t="array" ref="C8365">INDEX(Months!$A$2:$A$13, $B8365)</f>
        <v>45627</v>
      </c>
      <c r="D8365" s="9" cm="1">
        <f t="array" aca="1" ref="D8365" ca="1">INDEX(Subscribers!$F$2:$F$1001, INT((ROW()-2)/12)+1)</f>
        <v>45505</v>
      </c>
      <c r="E8365" s="5" cm="1">
        <f t="array" aca="1" ref="E8365" ca="1">INDEX(Subscribers!$Q$2:$Q$1001, INT((ROW()-2)/12)+1)</f>
        <v>4</v>
      </c>
      <c r="F8365" s="5">
        <f t="shared" ca="1" si="528"/>
        <v>0</v>
      </c>
      <c r="G8365" s="5">
        <f t="shared" ca="1" si="529"/>
        <v>0</v>
      </c>
      <c r="H8365" s="7" cm="1">
        <f t="array" aca="1" ref="H8365" ca="1">INDEX(Subscribers!$G$2:$G$1001, INT((ROW()-2)/12)+1)</f>
        <v>16.98</v>
      </c>
      <c r="I8365">
        <f t="shared" ca="1" si="530"/>
        <v>0</v>
      </c>
    </row>
    <row r="8366" spans="1:9">
      <c r="A8366" cm="1">
        <f t="array" ref="A8366">INDEX(Subscribers!$A$2:$A$1001, INT((ROW()-2)/12)+1)</f>
        <v>698</v>
      </c>
      <c r="B8366">
        <f t="shared" si="527"/>
        <v>1</v>
      </c>
      <c r="C8366" s="9" cm="1">
        <f t="array" ref="C8366">INDEX(Months!$A$2:$A$13, $B8366)</f>
        <v>45292</v>
      </c>
      <c r="D8366" s="9" cm="1">
        <f t="array" aca="1" ref="D8366" ca="1">INDEX(Subscribers!$F$2:$F$1001, INT((ROW()-2)/12)+1)</f>
        <v>45566</v>
      </c>
      <c r="E8366" s="5" cm="1">
        <f t="array" aca="1" ref="E8366" ca="1">INDEX(Subscribers!$Q$2:$Q$1001, INT((ROW()-2)/12)+1)</f>
        <v>999</v>
      </c>
      <c r="F8366" s="5">
        <f t="shared" ca="1" si="528"/>
        <v>0</v>
      </c>
      <c r="G8366" s="5">
        <f t="shared" ca="1" si="529"/>
        <v>0</v>
      </c>
      <c r="H8366" s="7" cm="1">
        <f t="array" aca="1" ref="H8366" ca="1">INDEX(Subscribers!$G$2:$G$1001, INT((ROW()-2)/12)+1)</f>
        <v>19.989999999999998</v>
      </c>
      <c r="I8366">
        <f t="shared" ca="1" si="530"/>
        <v>0</v>
      </c>
    </row>
    <row r="8367" spans="1:9">
      <c r="A8367" cm="1">
        <f t="array" ref="A8367">INDEX(Subscribers!$A$2:$A$1001, INT((ROW()-2)/12)+1)</f>
        <v>698</v>
      </c>
      <c r="B8367">
        <f t="shared" si="527"/>
        <v>2</v>
      </c>
      <c r="C8367" s="9" cm="1">
        <f t="array" ref="C8367">INDEX(Months!$A$2:$A$13, $B8367)</f>
        <v>45323</v>
      </c>
      <c r="D8367" s="9" cm="1">
        <f t="array" aca="1" ref="D8367" ca="1">INDEX(Subscribers!$F$2:$F$1001, INT((ROW()-2)/12)+1)</f>
        <v>45566</v>
      </c>
      <c r="E8367" s="5" cm="1">
        <f t="array" aca="1" ref="E8367" ca="1">INDEX(Subscribers!$Q$2:$Q$1001, INT((ROW()-2)/12)+1)</f>
        <v>999</v>
      </c>
      <c r="F8367" s="5">
        <f t="shared" ca="1" si="528"/>
        <v>0</v>
      </c>
      <c r="G8367" s="5">
        <f t="shared" ca="1" si="529"/>
        <v>0</v>
      </c>
      <c r="H8367" s="7" cm="1">
        <f t="array" aca="1" ref="H8367" ca="1">INDEX(Subscribers!$G$2:$G$1001, INT((ROW()-2)/12)+1)</f>
        <v>19.989999999999998</v>
      </c>
      <c r="I8367">
        <f t="shared" ca="1" si="530"/>
        <v>0</v>
      </c>
    </row>
    <row r="8368" spans="1:9">
      <c r="A8368" cm="1">
        <f t="array" ref="A8368">INDEX(Subscribers!$A$2:$A$1001, INT((ROW()-2)/12)+1)</f>
        <v>698</v>
      </c>
      <c r="B8368">
        <f t="shared" si="527"/>
        <v>3</v>
      </c>
      <c r="C8368" s="9" cm="1">
        <f t="array" ref="C8368">INDEX(Months!$A$2:$A$13, $B8368)</f>
        <v>45352</v>
      </c>
      <c r="D8368" s="9" cm="1">
        <f t="array" aca="1" ref="D8368" ca="1">INDEX(Subscribers!$F$2:$F$1001, INT((ROW()-2)/12)+1)</f>
        <v>45566</v>
      </c>
      <c r="E8368" s="5" cm="1">
        <f t="array" aca="1" ref="E8368" ca="1">INDEX(Subscribers!$Q$2:$Q$1001, INT((ROW()-2)/12)+1)</f>
        <v>999</v>
      </c>
      <c r="F8368" s="5">
        <f t="shared" ca="1" si="528"/>
        <v>0</v>
      </c>
      <c r="G8368" s="5">
        <f t="shared" ca="1" si="529"/>
        <v>0</v>
      </c>
      <c r="H8368" s="7" cm="1">
        <f t="array" aca="1" ref="H8368" ca="1">INDEX(Subscribers!$G$2:$G$1001, INT((ROW()-2)/12)+1)</f>
        <v>19.989999999999998</v>
      </c>
      <c r="I8368">
        <f t="shared" ca="1" si="530"/>
        <v>0</v>
      </c>
    </row>
    <row r="8369" spans="1:9">
      <c r="A8369" cm="1">
        <f t="array" ref="A8369">INDEX(Subscribers!$A$2:$A$1001, INT((ROW()-2)/12)+1)</f>
        <v>698</v>
      </c>
      <c r="B8369">
        <f t="shared" si="527"/>
        <v>4</v>
      </c>
      <c r="C8369" s="9" cm="1">
        <f t="array" ref="C8369">INDEX(Months!$A$2:$A$13, $B8369)</f>
        <v>45383</v>
      </c>
      <c r="D8369" s="9" cm="1">
        <f t="array" aca="1" ref="D8369" ca="1">INDEX(Subscribers!$F$2:$F$1001, INT((ROW()-2)/12)+1)</f>
        <v>45566</v>
      </c>
      <c r="E8369" s="5" cm="1">
        <f t="array" aca="1" ref="E8369" ca="1">INDEX(Subscribers!$Q$2:$Q$1001, INT((ROW()-2)/12)+1)</f>
        <v>999</v>
      </c>
      <c r="F8369" s="5">
        <f t="shared" ca="1" si="528"/>
        <v>0</v>
      </c>
      <c r="G8369" s="5">
        <f t="shared" ca="1" si="529"/>
        <v>0</v>
      </c>
      <c r="H8369" s="7" cm="1">
        <f t="array" aca="1" ref="H8369" ca="1">INDEX(Subscribers!$G$2:$G$1001, INT((ROW()-2)/12)+1)</f>
        <v>19.989999999999998</v>
      </c>
      <c r="I8369">
        <f t="shared" ca="1" si="530"/>
        <v>0</v>
      </c>
    </row>
    <row r="8370" spans="1:9">
      <c r="A8370" cm="1">
        <f t="array" ref="A8370">INDEX(Subscribers!$A$2:$A$1001, INT((ROW()-2)/12)+1)</f>
        <v>698</v>
      </c>
      <c r="B8370">
        <f t="shared" si="527"/>
        <v>5</v>
      </c>
      <c r="C8370" s="9" cm="1">
        <f t="array" ref="C8370">INDEX(Months!$A$2:$A$13, $B8370)</f>
        <v>45413</v>
      </c>
      <c r="D8370" s="9" cm="1">
        <f t="array" aca="1" ref="D8370" ca="1">INDEX(Subscribers!$F$2:$F$1001, INT((ROW()-2)/12)+1)</f>
        <v>45566</v>
      </c>
      <c r="E8370" s="5" cm="1">
        <f t="array" aca="1" ref="E8370" ca="1">INDEX(Subscribers!$Q$2:$Q$1001, INT((ROW()-2)/12)+1)</f>
        <v>999</v>
      </c>
      <c r="F8370" s="5">
        <f t="shared" ca="1" si="528"/>
        <v>0</v>
      </c>
      <c r="G8370" s="5">
        <f t="shared" ca="1" si="529"/>
        <v>0</v>
      </c>
      <c r="H8370" s="7" cm="1">
        <f t="array" aca="1" ref="H8370" ca="1">INDEX(Subscribers!$G$2:$G$1001, INT((ROW()-2)/12)+1)</f>
        <v>19.989999999999998</v>
      </c>
      <c r="I8370">
        <f t="shared" ca="1" si="530"/>
        <v>0</v>
      </c>
    </row>
    <row r="8371" spans="1:9">
      <c r="A8371" cm="1">
        <f t="array" ref="A8371">INDEX(Subscribers!$A$2:$A$1001, INT((ROW()-2)/12)+1)</f>
        <v>698</v>
      </c>
      <c r="B8371">
        <f t="shared" si="527"/>
        <v>6</v>
      </c>
      <c r="C8371" s="9" cm="1">
        <f t="array" ref="C8371">INDEX(Months!$A$2:$A$13, $B8371)</f>
        <v>45444</v>
      </c>
      <c r="D8371" s="9" cm="1">
        <f t="array" aca="1" ref="D8371" ca="1">INDEX(Subscribers!$F$2:$F$1001, INT((ROW()-2)/12)+1)</f>
        <v>45566</v>
      </c>
      <c r="E8371" s="5" cm="1">
        <f t="array" aca="1" ref="E8371" ca="1">INDEX(Subscribers!$Q$2:$Q$1001, INT((ROW()-2)/12)+1)</f>
        <v>999</v>
      </c>
      <c r="F8371" s="5">
        <f t="shared" ca="1" si="528"/>
        <v>0</v>
      </c>
      <c r="G8371" s="5">
        <f t="shared" ca="1" si="529"/>
        <v>0</v>
      </c>
      <c r="H8371" s="7" cm="1">
        <f t="array" aca="1" ref="H8371" ca="1">INDEX(Subscribers!$G$2:$G$1001, INT((ROW()-2)/12)+1)</f>
        <v>19.989999999999998</v>
      </c>
      <c r="I8371">
        <f t="shared" ca="1" si="530"/>
        <v>0</v>
      </c>
    </row>
    <row r="8372" spans="1:9">
      <c r="A8372" cm="1">
        <f t="array" ref="A8372">INDEX(Subscribers!$A$2:$A$1001, INT((ROW()-2)/12)+1)</f>
        <v>698</v>
      </c>
      <c r="B8372">
        <f t="shared" si="527"/>
        <v>7</v>
      </c>
      <c r="C8372" s="9" cm="1">
        <f t="array" ref="C8372">INDEX(Months!$A$2:$A$13, $B8372)</f>
        <v>45474</v>
      </c>
      <c r="D8372" s="9" cm="1">
        <f t="array" aca="1" ref="D8372" ca="1">INDEX(Subscribers!$F$2:$F$1001, INT((ROW()-2)/12)+1)</f>
        <v>45566</v>
      </c>
      <c r="E8372" s="5" cm="1">
        <f t="array" aca="1" ref="E8372" ca="1">INDEX(Subscribers!$Q$2:$Q$1001, INT((ROW()-2)/12)+1)</f>
        <v>999</v>
      </c>
      <c r="F8372" s="5">
        <f t="shared" ca="1" si="528"/>
        <v>0</v>
      </c>
      <c r="G8372" s="5">
        <f t="shared" ca="1" si="529"/>
        <v>0</v>
      </c>
      <c r="H8372" s="7" cm="1">
        <f t="array" aca="1" ref="H8372" ca="1">INDEX(Subscribers!$G$2:$G$1001, INT((ROW()-2)/12)+1)</f>
        <v>19.989999999999998</v>
      </c>
      <c r="I8372">
        <f t="shared" ca="1" si="530"/>
        <v>0</v>
      </c>
    </row>
    <row r="8373" spans="1:9">
      <c r="A8373" cm="1">
        <f t="array" ref="A8373">INDEX(Subscribers!$A$2:$A$1001, INT((ROW()-2)/12)+1)</f>
        <v>698</v>
      </c>
      <c r="B8373">
        <f t="shared" si="527"/>
        <v>8</v>
      </c>
      <c r="C8373" s="9" cm="1">
        <f t="array" ref="C8373">INDEX(Months!$A$2:$A$13, $B8373)</f>
        <v>45505</v>
      </c>
      <c r="D8373" s="9" cm="1">
        <f t="array" aca="1" ref="D8373" ca="1">INDEX(Subscribers!$F$2:$F$1001, INT((ROW()-2)/12)+1)</f>
        <v>45566</v>
      </c>
      <c r="E8373" s="5" cm="1">
        <f t="array" aca="1" ref="E8373" ca="1">INDEX(Subscribers!$Q$2:$Q$1001, INT((ROW()-2)/12)+1)</f>
        <v>999</v>
      </c>
      <c r="F8373" s="5">
        <f t="shared" ca="1" si="528"/>
        <v>0</v>
      </c>
      <c r="G8373" s="5">
        <f t="shared" ca="1" si="529"/>
        <v>0</v>
      </c>
      <c r="H8373" s="7" cm="1">
        <f t="array" aca="1" ref="H8373" ca="1">INDEX(Subscribers!$G$2:$G$1001, INT((ROW()-2)/12)+1)</f>
        <v>19.989999999999998</v>
      </c>
      <c r="I8373">
        <f t="shared" ca="1" si="530"/>
        <v>0</v>
      </c>
    </row>
    <row r="8374" spans="1:9">
      <c r="A8374" cm="1">
        <f t="array" ref="A8374">INDEX(Subscribers!$A$2:$A$1001, INT((ROW()-2)/12)+1)</f>
        <v>698</v>
      </c>
      <c r="B8374">
        <f t="shared" si="527"/>
        <v>9</v>
      </c>
      <c r="C8374" s="9" cm="1">
        <f t="array" ref="C8374">INDEX(Months!$A$2:$A$13, $B8374)</f>
        <v>45536</v>
      </c>
      <c r="D8374" s="9" cm="1">
        <f t="array" aca="1" ref="D8374" ca="1">INDEX(Subscribers!$F$2:$F$1001, INT((ROW()-2)/12)+1)</f>
        <v>45566</v>
      </c>
      <c r="E8374" s="5" cm="1">
        <f t="array" aca="1" ref="E8374" ca="1">INDEX(Subscribers!$Q$2:$Q$1001, INT((ROW()-2)/12)+1)</f>
        <v>999</v>
      </c>
      <c r="F8374" s="5">
        <f t="shared" ca="1" si="528"/>
        <v>0</v>
      </c>
      <c r="G8374" s="5">
        <f t="shared" ca="1" si="529"/>
        <v>0</v>
      </c>
      <c r="H8374" s="7" cm="1">
        <f t="array" aca="1" ref="H8374" ca="1">INDEX(Subscribers!$G$2:$G$1001, INT((ROW()-2)/12)+1)</f>
        <v>19.989999999999998</v>
      </c>
      <c r="I8374">
        <f t="shared" ca="1" si="530"/>
        <v>0</v>
      </c>
    </row>
    <row r="8375" spans="1:9">
      <c r="A8375" cm="1">
        <f t="array" ref="A8375">INDEX(Subscribers!$A$2:$A$1001, INT((ROW()-2)/12)+1)</f>
        <v>698</v>
      </c>
      <c r="B8375">
        <f t="shared" si="527"/>
        <v>10</v>
      </c>
      <c r="C8375" s="9" cm="1">
        <f t="array" ref="C8375">INDEX(Months!$A$2:$A$13, $B8375)</f>
        <v>45566</v>
      </c>
      <c r="D8375" s="9" cm="1">
        <f t="array" aca="1" ref="D8375" ca="1">INDEX(Subscribers!$F$2:$F$1001, INT((ROW()-2)/12)+1)</f>
        <v>45566</v>
      </c>
      <c r="E8375" s="5" cm="1">
        <f t="array" aca="1" ref="E8375" ca="1">INDEX(Subscribers!$Q$2:$Q$1001, INT((ROW()-2)/12)+1)</f>
        <v>999</v>
      </c>
      <c r="F8375" s="5">
        <f t="shared" ca="1" si="528"/>
        <v>1</v>
      </c>
      <c r="G8375" s="5">
        <f t="shared" ca="1" si="529"/>
        <v>0</v>
      </c>
      <c r="H8375" s="7" cm="1">
        <f t="array" aca="1" ref="H8375" ca="1">INDEX(Subscribers!$G$2:$G$1001, INT((ROW()-2)/12)+1)</f>
        <v>19.989999999999998</v>
      </c>
      <c r="I8375">
        <f t="shared" ca="1" si="530"/>
        <v>19.989999999999998</v>
      </c>
    </row>
    <row r="8376" spans="1:9">
      <c r="A8376" cm="1">
        <f t="array" ref="A8376">INDEX(Subscribers!$A$2:$A$1001, INT((ROW()-2)/12)+1)</f>
        <v>698</v>
      </c>
      <c r="B8376">
        <f t="shared" si="527"/>
        <v>11</v>
      </c>
      <c r="C8376" s="9" cm="1">
        <f t="array" ref="C8376">INDEX(Months!$A$2:$A$13, $B8376)</f>
        <v>45597</v>
      </c>
      <c r="D8376" s="9" cm="1">
        <f t="array" aca="1" ref="D8376" ca="1">INDEX(Subscribers!$F$2:$F$1001, INT((ROW()-2)/12)+1)</f>
        <v>45566</v>
      </c>
      <c r="E8376" s="5" cm="1">
        <f t="array" aca="1" ref="E8376" ca="1">INDEX(Subscribers!$Q$2:$Q$1001, INT((ROW()-2)/12)+1)</f>
        <v>999</v>
      </c>
      <c r="F8376" s="5">
        <f t="shared" ca="1" si="528"/>
        <v>1</v>
      </c>
      <c r="G8376" s="5">
        <f t="shared" ca="1" si="529"/>
        <v>0</v>
      </c>
      <c r="H8376" s="7" cm="1">
        <f t="array" aca="1" ref="H8376" ca="1">INDEX(Subscribers!$G$2:$G$1001, INT((ROW()-2)/12)+1)</f>
        <v>19.989999999999998</v>
      </c>
      <c r="I8376">
        <f t="shared" ca="1" si="530"/>
        <v>19.989999999999998</v>
      </c>
    </row>
    <row r="8377" spans="1:9">
      <c r="A8377" cm="1">
        <f t="array" ref="A8377">INDEX(Subscribers!$A$2:$A$1001, INT((ROW()-2)/12)+1)</f>
        <v>698</v>
      </c>
      <c r="B8377">
        <f t="shared" si="527"/>
        <v>12</v>
      </c>
      <c r="C8377" s="9" cm="1">
        <f t="array" ref="C8377">INDEX(Months!$A$2:$A$13, $B8377)</f>
        <v>45627</v>
      </c>
      <c r="D8377" s="9" cm="1">
        <f t="array" aca="1" ref="D8377" ca="1">INDEX(Subscribers!$F$2:$F$1001, INT((ROW()-2)/12)+1)</f>
        <v>45566</v>
      </c>
      <c r="E8377" s="5" cm="1">
        <f t="array" aca="1" ref="E8377" ca="1">INDEX(Subscribers!$Q$2:$Q$1001, INT((ROW()-2)/12)+1)</f>
        <v>999</v>
      </c>
      <c r="F8377" s="5">
        <f t="shared" ca="1" si="528"/>
        <v>1</v>
      </c>
      <c r="G8377" s="5">
        <f t="shared" ca="1" si="529"/>
        <v>0</v>
      </c>
      <c r="H8377" s="7" cm="1">
        <f t="array" aca="1" ref="H8377" ca="1">INDEX(Subscribers!$G$2:$G$1001, INT((ROW()-2)/12)+1)</f>
        <v>19.989999999999998</v>
      </c>
      <c r="I8377">
        <f t="shared" ca="1" si="530"/>
        <v>19.989999999999998</v>
      </c>
    </row>
    <row r="8378" spans="1:9">
      <c r="A8378" cm="1">
        <f t="array" ref="A8378">INDEX(Subscribers!$A$2:$A$1001, INT((ROW()-2)/12)+1)</f>
        <v>699</v>
      </c>
      <c r="B8378">
        <f t="shared" si="527"/>
        <v>1</v>
      </c>
      <c r="C8378" s="9" cm="1">
        <f t="array" ref="C8378">INDEX(Months!$A$2:$A$13, $B8378)</f>
        <v>45292</v>
      </c>
      <c r="D8378" s="9" cm="1">
        <f t="array" aca="1" ref="D8378" ca="1">INDEX(Subscribers!$F$2:$F$1001, INT((ROW()-2)/12)+1)</f>
        <v>45474</v>
      </c>
      <c r="E8378" s="5" cm="1">
        <f t="array" aca="1" ref="E8378" ca="1">INDEX(Subscribers!$Q$2:$Q$1001, INT((ROW()-2)/12)+1)</f>
        <v>6</v>
      </c>
      <c r="F8378" s="5">
        <f t="shared" ca="1" si="528"/>
        <v>0</v>
      </c>
      <c r="G8378" s="5">
        <f t="shared" ca="1" si="529"/>
        <v>0</v>
      </c>
      <c r="H8378" s="7" cm="1">
        <f t="array" aca="1" ref="H8378" ca="1">INDEX(Subscribers!$G$2:$G$1001, INT((ROW()-2)/12)+1)</f>
        <v>14.99</v>
      </c>
      <c r="I8378">
        <f t="shared" ca="1" si="530"/>
        <v>0</v>
      </c>
    </row>
    <row r="8379" spans="1:9">
      <c r="A8379" cm="1">
        <f t="array" ref="A8379">INDEX(Subscribers!$A$2:$A$1001, INT((ROW()-2)/12)+1)</f>
        <v>699</v>
      </c>
      <c r="B8379">
        <f t="shared" si="527"/>
        <v>2</v>
      </c>
      <c r="C8379" s="9" cm="1">
        <f t="array" ref="C8379">INDEX(Months!$A$2:$A$13, $B8379)</f>
        <v>45323</v>
      </c>
      <c r="D8379" s="9" cm="1">
        <f t="array" aca="1" ref="D8379" ca="1">INDEX(Subscribers!$F$2:$F$1001, INT((ROW()-2)/12)+1)</f>
        <v>45474</v>
      </c>
      <c r="E8379" s="5" cm="1">
        <f t="array" aca="1" ref="E8379" ca="1">INDEX(Subscribers!$Q$2:$Q$1001, INT((ROW()-2)/12)+1)</f>
        <v>6</v>
      </c>
      <c r="F8379" s="5">
        <f t="shared" ca="1" si="528"/>
        <v>0</v>
      </c>
      <c r="G8379" s="5">
        <f t="shared" ca="1" si="529"/>
        <v>0</v>
      </c>
      <c r="H8379" s="7" cm="1">
        <f t="array" aca="1" ref="H8379" ca="1">INDEX(Subscribers!$G$2:$G$1001, INT((ROW()-2)/12)+1)</f>
        <v>14.99</v>
      </c>
      <c r="I8379">
        <f t="shared" ca="1" si="530"/>
        <v>0</v>
      </c>
    </row>
    <row r="8380" spans="1:9">
      <c r="A8380" cm="1">
        <f t="array" ref="A8380">INDEX(Subscribers!$A$2:$A$1001, INT((ROW()-2)/12)+1)</f>
        <v>699</v>
      </c>
      <c r="B8380">
        <f t="shared" si="527"/>
        <v>3</v>
      </c>
      <c r="C8380" s="9" cm="1">
        <f t="array" ref="C8380">INDEX(Months!$A$2:$A$13, $B8380)</f>
        <v>45352</v>
      </c>
      <c r="D8380" s="9" cm="1">
        <f t="array" aca="1" ref="D8380" ca="1">INDEX(Subscribers!$F$2:$F$1001, INT((ROW()-2)/12)+1)</f>
        <v>45474</v>
      </c>
      <c r="E8380" s="5" cm="1">
        <f t="array" aca="1" ref="E8380" ca="1">INDEX(Subscribers!$Q$2:$Q$1001, INT((ROW()-2)/12)+1)</f>
        <v>6</v>
      </c>
      <c r="F8380" s="5">
        <f t="shared" ca="1" si="528"/>
        <v>0</v>
      </c>
      <c r="G8380" s="5">
        <f t="shared" ca="1" si="529"/>
        <v>0</v>
      </c>
      <c r="H8380" s="7" cm="1">
        <f t="array" aca="1" ref="H8380" ca="1">INDEX(Subscribers!$G$2:$G$1001, INT((ROW()-2)/12)+1)</f>
        <v>14.99</v>
      </c>
      <c r="I8380">
        <f t="shared" ca="1" si="530"/>
        <v>0</v>
      </c>
    </row>
    <row r="8381" spans="1:9">
      <c r="A8381" cm="1">
        <f t="array" ref="A8381">INDEX(Subscribers!$A$2:$A$1001, INT((ROW()-2)/12)+1)</f>
        <v>699</v>
      </c>
      <c r="B8381">
        <f t="shared" si="527"/>
        <v>4</v>
      </c>
      <c r="C8381" s="9" cm="1">
        <f t="array" ref="C8381">INDEX(Months!$A$2:$A$13, $B8381)</f>
        <v>45383</v>
      </c>
      <c r="D8381" s="9" cm="1">
        <f t="array" aca="1" ref="D8381" ca="1">INDEX(Subscribers!$F$2:$F$1001, INT((ROW()-2)/12)+1)</f>
        <v>45474</v>
      </c>
      <c r="E8381" s="5" cm="1">
        <f t="array" aca="1" ref="E8381" ca="1">INDEX(Subscribers!$Q$2:$Q$1001, INT((ROW()-2)/12)+1)</f>
        <v>6</v>
      </c>
      <c r="F8381" s="5">
        <f t="shared" ca="1" si="528"/>
        <v>0</v>
      </c>
      <c r="G8381" s="5">
        <f t="shared" ca="1" si="529"/>
        <v>0</v>
      </c>
      <c r="H8381" s="7" cm="1">
        <f t="array" aca="1" ref="H8381" ca="1">INDEX(Subscribers!$G$2:$G$1001, INT((ROW()-2)/12)+1)</f>
        <v>14.99</v>
      </c>
      <c r="I8381">
        <f t="shared" ca="1" si="530"/>
        <v>0</v>
      </c>
    </row>
    <row r="8382" spans="1:9">
      <c r="A8382" cm="1">
        <f t="array" ref="A8382">INDEX(Subscribers!$A$2:$A$1001, INT((ROW()-2)/12)+1)</f>
        <v>699</v>
      </c>
      <c r="B8382">
        <f t="shared" si="527"/>
        <v>5</v>
      </c>
      <c r="C8382" s="9" cm="1">
        <f t="array" ref="C8382">INDEX(Months!$A$2:$A$13, $B8382)</f>
        <v>45413</v>
      </c>
      <c r="D8382" s="9" cm="1">
        <f t="array" aca="1" ref="D8382" ca="1">INDEX(Subscribers!$F$2:$F$1001, INT((ROW()-2)/12)+1)</f>
        <v>45474</v>
      </c>
      <c r="E8382" s="5" cm="1">
        <f t="array" aca="1" ref="E8382" ca="1">INDEX(Subscribers!$Q$2:$Q$1001, INT((ROW()-2)/12)+1)</f>
        <v>6</v>
      </c>
      <c r="F8382" s="5">
        <f t="shared" ca="1" si="528"/>
        <v>0</v>
      </c>
      <c r="G8382" s="5">
        <f t="shared" ca="1" si="529"/>
        <v>0</v>
      </c>
      <c r="H8382" s="7" cm="1">
        <f t="array" aca="1" ref="H8382" ca="1">INDEX(Subscribers!$G$2:$G$1001, INT((ROW()-2)/12)+1)</f>
        <v>14.99</v>
      </c>
      <c r="I8382">
        <f t="shared" ca="1" si="530"/>
        <v>0</v>
      </c>
    </row>
    <row r="8383" spans="1:9">
      <c r="A8383" cm="1">
        <f t="array" ref="A8383">INDEX(Subscribers!$A$2:$A$1001, INT((ROW()-2)/12)+1)</f>
        <v>699</v>
      </c>
      <c r="B8383">
        <f t="shared" si="527"/>
        <v>6</v>
      </c>
      <c r="C8383" s="9" cm="1">
        <f t="array" ref="C8383">INDEX(Months!$A$2:$A$13, $B8383)</f>
        <v>45444</v>
      </c>
      <c r="D8383" s="9" cm="1">
        <f t="array" aca="1" ref="D8383" ca="1">INDEX(Subscribers!$F$2:$F$1001, INT((ROW()-2)/12)+1)</f>
        <v>45474</v>
      </c>
      <c r="E8383" s="5" cm="1">
        <f t="array" aca="1" ref="E8383" ca="1">INDEX(Subscribers!$Q$2:$Q$1001, INT((ROW()-2)/12)+1)</f>
        <v>6</v>
      </c>
      <c r="F8383" s="5">
        <f t="shared" ca="1" si="528"/>
        <v>0</v>
      </c>
      <c r="G8383" s="5">
        <f t="shared" ca="1" si="529"/>
        <v>1</v>
      </c>
      <c r="H8383" s="7" cm="1">
        <f t="array" aca="1" ref="H8383" ca="1">INDEX(Subscribers!$G$2:$G$1001, INT((ROW()-2)/12)+1)</f>
        <v>14.99</v>
      </c>
      <c r="I8383">
        <f t="shared" ca="1" si="530"/>
        <v>0</v>
      </c>
    </row>
    <row r="8384" spans="1:9">
      <c r="A8384" cm="1">
        <f t="array" ref="A8384">INDEX(Subscribers!$A$2:$A$1001, INT((ROW()-2)/12)+1)</f>
        <v>699</v>
      </c>
      <c r="B8384">
        <f t="shared" si="527"/>
        <v>7</v>
      </c>
      <c r="C8384" s="9" cm="1">
        <f t="array" ref="C8384">INDEX(Months!$A$2:$A$13, $B8384)</f>
        <v>45474</v>
      </c>
      <c r="D8384" s="9" cm="1">
        <f t="array" aca="1" ref="D8384" ca="1">INDEX(Subscribers!$F$2:$F$1001, INT((ROW()-2)/12)+1)</f>
        <v>45474</v>
      </c>
      <c r="E8384" s="5" cm="1">
        <f t="array" aca="1" ref="E8384" ca="1">INDEX(Subscribers!$Q$2:$Q$1001, INT((ROW()-2)/12)+1)</f>
        <v>6</v>
      </c>
      <c r="F8384" s="5">
        <f t="shared" ca="1" si="528"/>
        <v>0</v>
      </c>
      <c r="G8384" s="5">
        <f t="shared" ca="1" si="529"/>
        <v>0</v>
      </c>
      <c r="H8384" s="7" cm="1">
        <f t="array" aca="1" ref="H8384" ca="1">INDEX(Subscribers!$G$2:$G$1001, INT((ROW()-2)/12)+1)</f>
        <v>14.99</v>
      </c>
      <c r="I8384">
        <f t="shared" ca="1" si="530"/>
        <v>0</v>
      </c>
    </row>
    <row r="8385" spans="1:9">
      <c r="A8385" cm="1">
        <f t="array" ref="A8385">INDEX(Subscribers!$A$2:$A$1001, INT((ROW()-2)/12)+1)</f>
        <v>699</v>
      </c>
      <c r="B8385">
        <f t="shared" si="527"/>
        <v>8</v>
      </c>
      <c r="C8385" s="9" cm="1">
        <f t="array" ref="C8385">INDEX(Months!$A$2:$A$13, $B8385)</f>
        <v>45505</v>
      </c>
      <c r="D8385" s="9" cm="1">
        <f t="array" aca="1" ref="D8385" ca="1">INDEX(Subscribers!$F$2:$F$1001, INT((ROW()-2)/12)+1)</f>
        <v>45474</v>
      </c>
      <c r="E8385" s="5" cm="1">
        <f t="array" aca="1" ref="E8385" ca="1">INDEX(Subscribers!$Q$2:$Q$1001, INT((ROW()-2)/12)+1)</f>
        <v>6</v>
      </c>
      <c r="F8385" s="5">
        <f t="shared" ca="1" si="528"/>
        <v>0</v>
      </c>
      <c r="G8385" s="5">
        <f t="shared" ca="1" si="529"/>
        <v>0</v>
      </c>
      <c r="H8385" s="7" cm="1">
        <f t="array" aca="1" ref="H8385" ca="1">INDEX(Subscribers!$G$2:$G$1001, INT((ROW()-2)/12)+1)</f>
        <v>14.99</v>
      </c>
      <c r="I8385">
        <f t="shared" ca="1" si="530"/>
        <v>0</v>
      </c>
    </row>
    <row r="8386" spans="1:9">
      <c r="A8386" cm="1">
        <f t="array" ref="A8386">INDEX(Subscribers!$A$2:$A$1001, INT((ROW()-2)/12)+1)</f>
        <v>699</v>
      </c>
      <c r="B8386">
        <f t="shared" si="527"/>
        <v>9</v>
      </c>
      <c r="C8386" s="9" cm="1">
        <f t="array" ref="C8386">INDEX(Months!$A$2:$A$13, $B8386)</f>
        <v>45536</v>
      </c>
      <c r="D8386" s="9" cm="1">
        <f t="array" aca="1" ref="D8386" ca="1">INDEX(Subscribers!$F$2:$F$1001, INT((ROW()-2)/12)+1)</f>
        <v>45474</v>
      </c>
      <c r="E8386" s="5" cm="1">
        <f t="array" aca="1" ref="E8386" ca="1">INDEX(Subscribers!$Q$2:$Q$1001, INT((ROW()-2)/12)+1)</f>
        <v>6</v>
      </c>
      <c r="F8386" s="5">
        <f t="shared" ca="1" si="528"/>
        <v>0</v>
      </c>
      <c r="G8386" s="5">
        <f t="shared" ca="1" si="529"/>
        <v>0</v>
      </c>
      <c r="H8386" s="7" cm="1">
        <f t="array" aca="1" ref="H8386" ca="1">INDEX(Subscribers!$G$2:$G$1001, INT((ROW()-2)/12)+1)</f>
        <v>14.99</v>
      </c>
      <c r="I8386">
        <f t="shared" ca="1" si="530"/>
        <v>0</v>
      </c>
    </row>
    <row r="8387" spans="1:9">
      <c r="A8387" cm="1">
        <f t="array" ref="A8387">INDEX(Subscribers!$A$2:$A$1001, INT((ROW()-2)/12)+1)</f>
        <v>699</v>
      </c>
      <c r="B8387">
        <f t="shared" ref="B8387:B8450" si="531">MOD(ROW()-2,12)+1</f>
        <v>10</v>
      </c>
      <c r="C8387" s="9" cm="1">
        <f t="array" ref="C8387">INDEX(Months!$A$2:$A$13, $B8387)</f>
        <v>45566</v>
      </c>
      <c r="D8387" s="9" cm="1">
        <f t="array" aca="1" ref="D8387" ca="1">INDEX(Subscribers!$F$2:$F$1001, INT((ROW()-2)/12)+1)</f>
        <v>45474</v>
      </c>
      <c r="E8387" s="5" cm="1">
        <f t="array" aca="1" ref="E8387" ca="1">INDEX(Subscribers!$Q$2:$Q$1001, INT((ROW()-2)/12)+1)</f>
        <v>6</v>
      </c>
      <c r="F8387" s="5">
        <f t="shared" ref="F8387:F8450" ca="1" si="532">--( AND($C8387&gt;=$D8387, IF($E8387=999, TRUE, $B8387&lt;$E8387)) )</f>
        <v>0</v>
      </c>
      <c r="G8387" s="5">
        <f t="shared" ref="G8387:G8450" ca="1" si="533">IF($E8387=999,0,IF($B8387=$E8387,1,0))</f>
        <v>0</v>
      </c>
      <c r="H8387" s="7" cm="1">
        <f t="array" aca="1" ref="H8387" ca="1">INDEX(Subscribers!$G$2:$G$1001, INT((ROW()-2)/12)+1)</f>
        <v>14.99</v>
      </c>
      <c r="I8387">
        <f t="shared" ref="I8387:I8450" ca="1" si="534">IF($F8387=1,$H8387,0)</f>
        <v>0</v>
      </c>
    </row>
    <row r="8388" spans="1:9">
      <c r="A8388" cm="1">
        <f t="array" ref="A8388">INDEX(Subscribers!$A$2:$A$1001, INT((ROW()-2)/12)+1)</f>
        <v>699</v>
      </c>
      <c r="B8388">
        <f t="shared" si="531"/>
        <v>11</v>
      </c>
      <c r="C8388" s="9" cm="1">
        <f t="array" ref="C8388">INDEX(Months!$A$2:$A$13, $B8388)</f>
        <v>45597</v>
      </c>
      <c r="D8388" s="9" cm="1">
        <f t="array" aca="1" ref="D8388" ca="1">INDEX(Subscribers!$F$2:$F$1001, INT((ROW()-2)/12)+1)</f>
        <v>45474</v>
      </c>
      <c r="E8388" s="5" cm="1">
        <f t="array" aca="1" ref="E8388" ca="1">INDEX(Subscribers!$Q$2:$Q$1001, INT((ROW()-2)/12)+1)</f>
        <v>6</v>
      </c>
      <c r="F8388" s="5">
        <f t="shared" ca="1" si="532"/>
        <v>0</v>
      </c>
      <c r="G8388" s="5">
        <f t="shared" ca="1" si="533"/>
        <v>0</v>
      </c>
      <c r="H8388" s="7" cm="1">
        <f t="array" aca="1" ref="H8388" ca="1">INDEX(Subscribers!$G$2:$G$1001, INT((ROW()-2)/12)+1)</f>
        <v>14.99</v>
      </c>
      <c r="I8388">
        <f t="shared" ca="1" si="534"/>
        <v>0</v>
      </c>
    </row>
    <row r="8389" spans="1:9">
      <c r="A8389" cm="1">
        <f t="array" ref="A8389">INDEX(Subscribers!$A$2:$A$1001, INT((ROW()-2)/12)+1)</f>
        <v>699</v>
      </c>
      <c r="B8389">
        <f t="shared" si="531"/>
        <v>12</v>
      </c>
      <c r="C8389" s="9" cm="1">
        <f t="array" ref="C8389">INDEX(Months!$A$2:$A$13, $B8389)</f>
        <v>45627</v>
      </c>
      <c r="D8389" s="9" cm="1">
        <f t="array" aca="1" ref="D8389" ca="1">INDEX(Subscribers!$F$2:$F$1001, INT((ROW()-2)/12)+1)</f>
        <v>45474</v>
      </c>
      <c r="E8389" s="5" cm="1">
        <f t="array" aca="1" ref="E8389" ca="1">INDEX(Subscribers!$Q$2:$Q$1001, INT((ROW()-2)/12)+1)</f>
        <v>6</v>
      </c>
      <c r="F8389" s="5">
        <f t="shared" ca="1" si="532"/>
        <v>0</v>
      </c>
      <c r="G8389" s="5">
        <f t="shared" ca="1" si="533"/>
        <v>0</v>
      </c>
      <c r="H8389" s="7" cm="1">
        <f t="array" aca="1" ref="H8389" ca="1">INDEX(Subscribers!$G$2:$G$1001, INT((ROW()-2)/12)+1)</f>
        <v>14.99</v>
      </c>
      <c r="I8389">
        <f t="shared" ca="1" si="534"/>
        <v>0</v>
      </c>
    </row>
    <row r="8390" spans="1:9">
      <c r="A8390" cm="1">
        <f t="array" ref="A8390">INDEX(Subscribers!$A$2:$A$1001, INT((ROW()-2)/12)+1)</f>
        <v>700</v>
      </c>
      <c r="B8390">
        <f t="shared" si="531"/>
        <v>1</v>
      </c>
      <c r="C8390" s="9" cm="1">
        <f t="array" ref="C8390">INDEX(Months!$A$2:$A$13, $B8390)</f>
        <v>45292</v>
      </c>
      <c r="D8390" s="9" cm="1">
        <f t="array" aca="1" ref="D8390" ca="1">INDEX(Subscribers!$F$2:$F$1001, INT((ROW()-2)/12)+1)</f>
        <v>45566</v>
      </c>
      <c r="E8390" s="5" cm="1">
        <f t="array" aca="1" ref="E8390" ca="1">INDEX(Subscribers!$Q$2:$Q$1001, INT((ROW()-2)/12)+1)</f>
        <v>999</v>
      </c>
      <c r="F8390" s="5">
        <f t="shared" ca="1" si="532"/>
        <v>0</v>
      </c>
      <c r="G8390" s="5">
        <f t="shared" ca="1" si="533"/>
        <v>0</v>
      </c>
      <c r="H8390" s="7" cm="1">
        <f t="array" aca="1" ref="H8390" ca="1">INDEX(Subscribers!$G$2:$G$1001, INT((ROW()-2)/12)+1)</f>
        <v>29.979999999999997</v>
      </c>
      <c r="I8390">
        <f t="shared" ca="1" si="534"/>
        <v>0</v>
      </c>
    </row>
    <row r="8391" spans="1:9">
      <c r="A8391" cm="1">
        <f t="array" ref="A8391">INDEX(Subscribers!$A$2:$A$1001, INT((ROW()-2)/12)+1)</f>
        <v>700</v>
      </c>
      <c r="B8391">
        <f t="shared" si="531"/>
        <v>2</v>
      </c>
      <c r="C8391" s="9" cm="1">
        <f t="array" ref="C8391">INDEX(Months!$A$2:$A$13, $B8391)</f>
        <v>45323</v>
      </c>
      <c r="D8391" s="9" cm="1">
        <f t="array" aca="1" ref="D8391" ca="1">INDEX(Subscribers!$F$2:$F$1001, INT((ROW()-2)/12)+1)</f>
        <v>45566</v>
      </c>
      <c r="E8391" s="5" cm="1">
        <f t="array" aca="1" ref="E8391" ca="1">INDEX(Subscribers!$Q$2:$Q$1001, INT((ROW()-2)/12)+1)</f>
        <v>999</v>
      </c>
      <c r="F8391" s="5">
        <f t="shared" ca="1" si="532"/>
        <v>0</v>
      </c>
      <c r="G8391" s="5">
        <f t="shared" ca="1" si="533"/>
        <v>0</v>
      </c>
      <c r="H8391" s="7" cm="1">
        <f t="array" aca="1" ref="H8391" ca="1">INDEX(Subscribers!$G$2:$G$1001, INT((ROW()-2)/12)+1)</f>
        <v>29.979999999999997</v>
      </c>
      <c r="I8391">
        <f t="shared" ca="1" si="534"/>
        <v>0</v>
      </c>
    </row>
    <row r="8392" spans="1:9">
      <c r="A8392" cm="1">
        <f t="array" ref="A8392">INDEX(Subscribers!$A$2:$A$1001, INT((ROW()-2)/12)+1)</f>
        <v>700</v>
      </c>
      <c r="B8392">
        <f t="shared" si="531"/>
        <v>3</v>
      </c>
      <c r="C8392" s="9" cm="1">
        <f t="array" ref="C8392">INDEX(Months!$A$2:$A$13, $B8392)</f>
        <v>45352</v>
      </c>
      <c r="D8392" s="9" cm="1">
        <f t="array" aca="1" ref="D8392" ca="1">INDEX(Subscribers!$F$2:$F$1001, INT((ROW()-2)/12)+1)</f>
        <v>45566</v>
      </c>
      <c r="E8392" s="5" cm="1">
        <f t="array" aca="1" ref="E8392" ca="1">INDEX(Subscribers!$Q$2:$Q$1001, INT((ROW()-2)/12)+1)</f>
        <v>999</v>
      </c>
      <c r="F8392" s="5">
        <f t="shared" ca="1" si="532"/>
        <v>0</v>
      </c>
      <c r="G8392" s="5">
        <f t="shared" ca="1" si="533"/>
        <v>0</v>
      </c>
      <c r="H8392" s="7" cm="1">
        <f t="array" aca="1" ref="H8392" ca="1">INDEX(Subscribers!$G$2:$G$1001, INT((ROW()-2)/12)+1)</f>
        <v>29.979999999999997</v>
      </c>
      <c r="I8392">
        <f t="shared" ca="1" si="534"/>
        <v>0</v>
      </c>
    </row>
    <row r="8393" spans="1:9">
      <c r="A8393" cm="1">
        <f t="array" ref="A8393">INDEX(Subscribers!$A$2:$A$1001, INT((ROW()-2)/12)+1)</f>
        <v>700</v>
      </c>
      <c r="B8393">
        <f t="shared" si="531"/>
        <v>4</v>
      </c>
      <c r="C8393" s="9" cm="1">
        <f t="array" ref="C8393">INDEX(Months!$A$2:$A$13, $B8393)</f>
        <v>45383</v>
      </c>
      <c r="D8393" s="9" cm="1">
        <f t="array" aca="1" ref="D8393" ca="1">INDEX(Subscribers!$F$2:$F$1001, INT((ROW()-2)/12)+1)</f>
        <v>45566</v>
      </c>
      <c r="E8393" s="5" cm="1">
        <f t="array" aca="1" ref="E8393" ca="1">INDEX(Subscribers!$Q$2:$Q$1001, INT((ROW()-2)/12)+1)</f>
        <v>999</v>
      </c>
      <c r="F8393" s="5">
        <f t="shared" ca="1" si="532"/>
        <v>0</v>
      </c>
      <c r="G8393" s="5">
        <f t="shared" ca="1" si="533"/>
        <v>0</v>
      </c>
      <c r="H8393" s="7" cm="1">
        <f t="array" aca="1" ref="H8393" ca="1">INDEX(Subscribers!$G$2:$G$1001, INT((ROW()-2)/12)+1)</f>
        <v>29.979999999999997</v>
      </c>
      <c r="I8393">
        <f t="shared" ca="1" si="534"/>
        <v>0</v>
      </c>
    </row>
    <row r="8394" spans="1:9">
      <c r="A8394" cm="1">
        <f t="array" ref="A8394">INDEX(Subscribers!$A$2:$A$1001, INT((ROW()-2)/12)+1)</f>
        <v>700</v>
      </c>
      <c r="B8394">
        <f t="shared" si="531"/>
        <v>5</v>
      </c>
      <c r="C8394" s="9" cm="1">
        <f t="array" ref="C8394">INDEX(Months!$A$2:$A$13, $B8394)</f>
        <v>45413</v>
      </c>
      <c r="D8394" s="9" cm="1">
        <f t="array" aca="1" ref="D8394" ca="1">INDEX(Subscribers!$F$2:$F$1001, INT((ROW()-2)/12)+1)</f>
        <v>45566</v>
      </c>
      <c r="E8394" s="5" cm="1">
        <f t="array" aca="1" ref="E8394" ca="1">INDEX(Subscribers!$Q$2:$Q$1001, INT((ROW()-2)/12)+1)</f>
        <v>999</v>
      </c>
      <c r="F8394" s="5">
        <f t="shared" ca="1" si="532"/>
        <v>0</v>
      </c>
      <c r="G8394" s="5">
        <f t="shared" ca="1" si="533"/>
        <v>0</v>
      </c>
      <c r="H8394" s="7" cm="1">
        <f t="array" aca="1" ref="H8394" ca="1">INDEX(Subscribers!$G$2:$G$1001, INT((ROW()-2)/12)+1)</f>
        <v>29.979999999999997</v>
      </c>
      <c r="I8394">
        <f t="shared" ca="1" si="534"/>
        <v>0</v>
      </c>
    </row>
    <row r="8395" spans="1:9">
      <c r="A8395" cm="1">
        <f t="array" ref="A8395">INDEX(Subscribers!$A$2:$A$1001, INT((ROW()-2)/12)+1)</f>
        <v>700</v>
      </c>
      <c r="B8395">
        <f t="shared" si="531"/>
        <v>6</v>
      </c>
      <c r="C8395" s="9" cm="1">
        <f t="array" ref="C8395">INDEX(Months!$A$2:$A$13, $B8395)</f>
        <v>45444</v>
      </c>
      <c r="D8395" s="9" cm="1">
        <f t="array" aca="1" ref="D8395" ca="1">INDEX(Subscribers!$F$2:$F$1001, INT((ROW()-2)/12)+1)</f>
        <v>45566</v>
      </c>
      <c r="E8395" s="5" cm="1">
        <f t="array" aca="1" ref="E8395" ca="1">INDEX(Subscribers!$Q$2:$Q$1001, INT((ROW()-2)/12)+1)</f>
        <v>999</v>
      </c>
      <c r="F8395" s="5">
        <f t="shared" ca="1" si="532"/>
        <v>0</v>
      </c>
      <c r="G8395" s="5">
        <f t="shared" ca="1" si="533"/>
        <v>0</v>
      </c>
      <c r="H8395" s="7" cm="1">
        <f t="array" aca="1" ref="H8395" ca="1">INDEX(Subscribers!$G$2:$G$1001, INT((ROW()-2)/12)+1)</f>
        <v>29.979999999999997</v>
      </c>
      <c r="I8395">
        <f t="shared" ca="1" si="534"/>
        <v>0</v>
      </c>
    </row>
    <row r="8396" spans="1:9">
      <c r="A8396" cm="1">
        <f t="array" ref="A8396">INDEX(Subscribers!$A$2:$A$1001, INT((ROW()-2)/12)+1)</f>
        <v>700</v>
      </c>
      <c r="B8396">
        <f t="shared" si="531"/>
        <v>7</v>
      </c>
      <c r="C8396" s="9" cm="1">
        <f t="array" ref="C8396">INDEX(Months!$A$2:$A$13, $B8396)</f>
        <v>45474</v>
      </c>
      <c r="D8396" s="9" cm="1">
        <f t="array" aca="1" ref="D8396" ca="1">INDEX(Subscribers!$F$2:$F$1001, INT((ROW()-2)/12)+1)</f>
        <v>45566</v>
      </c>
      <c r="E8396" s="5" cm="1">
        <f t="array" aca="1" ref="E8396" ca="1">INDEX(Subscribers!$Q$2:$Q$1001, INT((ROW()-2)/12)+1)</f>
        <v>999</v>
      </c>
      <c r="F8396" s="5">
        <f t="shared" ca="1" si="532"/>
        <v>0</v>
      </c>
      <c r="G8396" s="5">
        <f t="shared" ca="1" si="533"/>
        <v>0</v>
      </c>
      <c r="H8396" s="7" cm="1">
        <f t="array" aca="1" ref="H8396" ca="1">INDEX(Subscribers!$G$2:$G$1001, INT((ROW()-2)/12)+1)</f>
        <v>29.979999999999997</v>
      </c>
      <c r="I8396">
        <f t="shared" ca="1" si="534"/>
        <v>0</v>
      </c>
    </row>
    <row r="8397" spans="1:9">
      <c r="A8397" cm="1">
        <f t="array" ref="A8397">INDEX(Subscribers!$A$2:$A$1001, INT((ROW()-2)/12)+1)</f>
        <v>700</v>
      </c>
      <c r="B8397">
        <f t="shared" si="531"/>
        <v>8</v>
      </c>
      <c r="C8397" s="9" cm="1">
        <f t="array" ref="C8397">INDEX(Months!$A$2:$A$13, $B8397)</f>
        <v>45505</v>
      </c>
      <c r="D8397" s="9" cm="1">
        <f t="array" aca="1" ref="D8397" ca="1">INDEX(Subscribers!$F$2:$F$1001, INT((ROW()-2)/12)+1)</f>
        <v>45566</v>
      </c>
      <c r="E8397" s="5" cm="1">
        <f t="array" aca="1" ref="E8397" ca="1">INDEX(Subscribers!$Q$2:$Q$1001, INT((ROW()-2)/12)+1)</f>
        <v>999</v>
      </c>
      <c r="F8397" s="5">
        <f t="shared" ca="1" si="532"/>
        <v>0</v>
      </c>
      <c r="G8397" s="5">
        <f t="shared" ca="1" si="533"/>
        <v>0</v>
      </c>
      <c r="H8397" s="7" cm="1">
        <f t="array" aca="1" ref="H8397" ca="1">INDEX(Subscribers!$G$2:$G$1001, INT((ROW()-2)/12)+1)</f>
        <v>29.979999999999997</v>
      </c>
      <c r="I8397">
        <f t="shared" ca="1" si="534"/>
        <v>0</v>
      </c>
    </row>
    <row r="8398" spans="1:9">
      <c r="A8398" cm="1">
        <f t="array" ref="A8398">INDEX(Subscribers!$A$2:$A$1001, INT((ROW()-2)/12)+1)</f>
        <v>700</v>
      </c>
      <c r="B8398">
        <f t="shared" si="531"/>
        <v>9</v>
      </c>
      <c r="C8398" s="9" cm="1">
        <f t="array" ref="C8398">INDEX(Months!$A$2:$A$13, $B8398)</f>
        <v>45536</v>
      </c>
      <c r="D8398" s="9" cm="1">
        <f t="array" aca="1" ref="D8398" ca="1">INDEX(Subscribers!$F$2:$F$1001, INT((ROW()-2)/12)+1)</f>
        <v>45566</v>
      </c>
      <c r="E8398" s="5" cm="1">
        <f t="array" aca="1" ref="E8398" ca="1">INDEX(Subscribers!$Q$2:$Q$1001, INT((ROW()-2)/12)+1)</f>
        <v>999</v>
      </c>
      <c r="F8398" s="5">
        <f t="shared" ca="1" si="532"/>
        <v>0</v>
      </c>
      <c r="G8398" s="5">
        <f t="shared" ca="1" si="533"/>
        <v>0</v>
      </c>
      <c r="H8398" s="7" cm="1">
        <f t="array" aca="1" ref="H8398" ca="1">INDEX(Subscribers!$G$2:$G$1001, INT((ROW()-2)/12)+1)</f>
        <v>29.979999999999997</v>
      </c>
      <c r="I8398">
        <f t="shared" ca="1" si="534"/>
        <v>0</v>
      </c>
    </row>
    <row r="8399" spans="1:9">
      <c r="A8399" cm="1">
        <f t="array" ref="A8399">INDEX(Subscribers!$A$2:$A$1001, INT((ROW()-2)/12)+1)</f>
        <v>700</v>
      </c>
      <c r="B8399">
        <f t="shared" si="531"/>
        <v>10</v>
      </c>
      <c r="C8399" s="9" cm="1">
        <f t="array" ref="C8399">INDEX(Months!$A$2:$A$13, $B8399)</f>
        <v>45566</v>
      </c>
      <c r="D8399" s="9" cm="1">
        <f t="array" aca="1" ref="D8399" ca="1">INDEX(Subscribers!$F$2:$F$1001, INT((ROW()-2)/12)+1)</f>
        <v>45566</v>
      </c>
      <c r="E8399" s="5" cm="1">
        <f t="array" aca="1" ref="E8399" ca="1">INDEX(Subscribers!$Q$2:$Q$1001, INT((ROW()-2)/12)+1)</f>
        <v>999</v>
      </c>
      <c r="F8399" s="5">
        <f t="shared" ca="1" si="532"/>
        <v>1</v>
      </c>
      <c r="G8399" s="5">
        <f t="shared" ca="1" si="533"/>
        <v>0</v>
      </c>
      <c r="H8399" s="7" cm="1">
        <f t="array" aca="1" ref="H8399" ca="1">INDEX(Subscribers!$G$2:$G$1001, INT((ROW()-2)/12)+1)</f>
        <v>29.979999999999997</v>
      </c>
      <c r="I8399">
        <f t="shared" ca="1" si="534"/>
        <v>29.979999999999997</v>
      </c>
    </row>
    <row r="8400" spans="1:9">
      <c r="A8400" cm="1">
        <f t="array" ref="A8400">INDEX(Subscribers!$A$2:$A$1001, INT((ROW()-2)/12)+1)</f>
        <v>700</v>
      </c>
      <c r="B8400">
        <f t="shared" si="531"/>
        <v>11</v>
      </c>
      <c r="C8400" s="9" cm="1">
        <f t="array" ref="C8400">INDEX(Months!$A$2:$A$13, $B8400)</f>
        <v>45597</v>
      </c>
      <c r="D8400" s="9" cm="1">
        <f t="array" aca="1" ref="D8400" ca="1">INDEX(Subscribers!$F$2:$F$1001, INT((ROW()-2)/12)+1)</f>
        <v>45566</v>
      </c>
      <c r="E8400" s="5" cm="1">
        <f t="array" aca="1" ref="E8400" ca="1">INDEX(Subscribers!$Q$2:$Q$1001, INT((ROW()-2)/12)+1)</f>
        <v>999</v>
      </c>
      <c r="F8400" s="5">
        <f t="shared" ca="1" si="532"/>
        <v>1</v>
      </c>
      <c r="G8400" s="5">
        <f t="shared" ca="1" si="533"/>
        <v>0</v>
      </c>
      <c r="H8400" s="7" cm="1">
        <f t="array" aca="1" ref="H8400" ca="1">INDEX(Subscribers!$G$2:$G$1001, INT((ROW()-2)/12)+1)</f>
        <v>29.979999999999997</v>
      </c>
      <c r="I8400">
        <f t="shared" ca="1" si="534"/>
        <v>29.979999999999997</v>
      </c>
    </row>
    <row r="8401" spans="1:9">
      <c r="A8401" cm="1">
        <f t="array" ref="A8401">INDEX(Subscribers!$A$2:$A$1001, INT((ROW()-2)/12)+1)</f>
        <v>700</v>
      </c>
      <c r="B8401">
        <f t="shared" si="531"/>
        <v>12</v>
      </c>
      <c r="C8401" s="9" cm="1">
        <f t="array" ref="C8401">INDEX(Months!$A$2:$A$13, $B8401)</f>
        <v>45627</v>
      </c>
      <c r="D8401" s="9" cm="1">
        <f t="array" aca="1" ref="D8401" ca="1">INDEX(Subscribers!$F$2:$F$1001, INT((ROW()-2)/12)+1)</f>
        <v>45566</v>
      </c>
      <c r="E8401" s="5" cm="1">
        <f t="array" aca="1" ref="E8401" ca="1">INDEX(Subscribers!$Q$2:$Q$1001, INT((ROW()-2)/12)+1)</f>
        <v>999</v>
      </c>
      <c r="F8401" s="5">
        <f t="shared" ca="1" si="532"/>
        <v>1</v>
      </c>
      <c r="G8401" s="5">
        <f t="shared" ca="1" si="533"/>
        <v>0</v>
      </c>
      <c r="H8401" s="7" cm="1">
        <f t="array" aca="1" ref="H8401" ca="1">INDEX(Subscribers!$G$2:$G$1001, INT((ROW()-2)/12)+1)</f>
        <v>29.979999999999997</v>
      </c>
      <c r="I8401">
        <f t="shared" ca="1" si="534"/>
        <v>29.979999999999997</v>
      </c>
    </row>
    <row r="8402" spans="1:9">
      <c r="A8402" cm="1">
        <f t="array" ref="A8402">INDEX(Subscribers!$A$2:$A$1001, INT((ROW()-2)/12)+1)</f>
        <v>701</v>
      </c>
      <c r="B8402">
        <f t="shared" si="531"/>
        <v>1</v>
      </c>
      <c r="C8402" s="9" cm="1">
        <f t="array" ref="C8402">INDEX(Months!$A$2:$A$13, $B8402)</f>
        <v>45292</v>
      </c>
      <c r="D8402" s="9" cm="1">
        <f t="array" aca="1" ref="D8402" ca="1">INDEX(Subscribers!$F$2:$F$1001, INT((ROW()-2)/12)+1)</f>
        <v>45566</v>
      </c>
      <c r="E8402" s="5" cm="1">
        <f t="array" aca="1" ref="E8402" ca="1">INDEX(Subscribers!$Q$2:$Q$1001, INT((ROW()-2)/12)+1)</f>
        <v>999</v>
      </c>
      <c r="F8402" s="5">
        <f t="shared" ca="1" si="532"/>
        <v>0</v>
      </c>
      <c r="G8402" s="5">
        <f t="shared" ca="1" si="533"/>
        <v>0</v>
      </c>
      <c r="H8402" s="7" cm="1">
        <f t="array" aca="1" ref="H8402" ca="1">INDEX(Subscribers!$G$2:$G$1001, INT((ROW()-2)/12)+1)</f>
        <v>19.989999999999998</v>
      </c>
      <c r="I8402">
        <f t="shared" ca="1" si="534"/>
        <v>0</v>
      </c>
    </row>
    <row r="8403" spans="1:9">
      <c r="A8403" cm="1">
        <f t="array" ref="A8403">INDEX(Subscribers!$A$2:$A$1001, INT((ROW()-2)/12)+1)</f>
        <v>701</v>
      </c>
      <c r="B8403">
        <f t="shared" si="531"/>
        <v>2</v>
      </c>
      <c r="C8403" s="9" cm="1">
        <f t="array" ref="C8403">INDEX(Months!$A$2:$A$13, $B8403)</f>
        <v>45323</v>
      </c>
      <c r="D8403" s="9" cm="1">
        <f t="array" aca="1" ref="D8403" ca="1">INDEX(Subscribers!$F$2:$F$1001, INT((ROW()-2)/12)+1)</f>
        <v>45566</v>
      </c>
      <c r="E8403" s="5" cm="1">
        <f t="array" aca="1" ref="E8403" ca="1">INDEX(Subscribers!$Q$2:$Q$1001, INT((ROW()-2)/12)+1)</f>
        <v>999</v>
      </c>
      <c r="F8403" s="5">
        <f t="shared" ca="1" si="532"/>
        <v>0</v>
      </c>
      <c r="G8403" s="5">
        <f t="shared" ca="1" si="533"/>
        <v>0</v>
      </c>
      <c r="H8403" s="7" cm="1">
        <f t="array" aca="1" ref="H8403" ca="1">INDEX(Subscribers!$G$2:$G$1001, INT((ROW()-2)/12)+1)</f>
        <v>19.989999999999998</v>
      </c>
      <c r="I8403">
        <f t="shared" ca="1" si="534"/>
        <v>0</v>
      </c>
    </row>
    <row r="8404" spans="1:9">
      <c r="A8404" cm="1">
        <f t="array" ref="A8404">INDEX(Subscribers!$A$2:$A$1001, INT((ROW()-2)/12)+1)</f>
        <v>701</v>
      </c>
      <c r="B8404">
        <f t="shared" si="531"/>
        <v>3</v>
      </c>
      <c r="C8404" s="9" cm="1">
        <f t="array" ref="C8404">INDEX(Months!$A$2:$A$13, $B8404)</f>
        <v>45352</v>
      </c>
      <c r="D8404" s="9" cm="1">
        <f t="array" aca="1" ref="D8404" ca="1">INDEX(Subscribers!$F$2:$F$1001, INT((ROW()-2)/12)+1)</f>
        <v>45566</v>
      </c>
      <c r="E8404" s="5" cm="1">
        <f t="array" aca="1" ref="E8404" ca="1">INDEX(Subscribers!$Q$2:$Q$1001, INT((ROW()-2)/12)+1)</f>
        <v>999</v>
      </c>
      <c r="F8404" s="5">
        <f t="shared" ca="1" si="532"/>
        <v>0</v>
      </c>
      <c r="G8404" s="5">
        <f t="shared" ca="1" si="533"/>
        <v>0</v>
      </c>
      <c r="H8404" s="7" cm="1">
        <f t="array" aca="1" ref="H8404" ca="1">INDEX(Subscribers!$G$2:$G$1001, INT((ROW()-2)/12)+1)</f>
        <v>19.989999999999998</v>
      </c>
      <c r="I8404">
        <f t="shared" ca="1" si="534"/>
        <v>0</v>
      </c>
    </row>
    <row r="8405" spans="1:9">
      <c r="A8405" cm="1">
        <f t="array" ref="A8405">INDEX(Subscribers!$A$2:$A$1001, INT((ROW()-2)/12)+1)</f>
        <v>701</v>
      </c>
      <c r="B8405">
        <f t="shared" si="531"/>
        <v>4</v>
      </c>
      <c r="C8405" s="9" cm="1">
        <f t="array" ref="C8405">INDEX(Months!$A$2:$A$13, $B8405)</f>
        <v>45383</v>
      </c>
      <c r="D8405" s="9" cm="1">
        <f t="array" aca="1" ref="D8405" ca="1">INDEX(Subscribers!$F$2:$F$1001, INT((ROW()-2)/12)+1)</f>
        <v>45566</v>
      </c>
      <c r="E8405" s="5" cm="1">
        <f t="array" aca="1" ref="E8405" ca="1">INDEX(Subscribers!$Q$2:$Q$1001, INT((ROW()-2)/12)+1)</f>
        <v>999</v>
      </c>
      <c r="F8405" s="5">
        <f t="shared" ca="1" si="532"/>
        <v>0</v>
      </c>
      <c r="G8405" s="5">
        <f t="shared" ca="1" si="533"/>
        <v>0</v>
      </c>
      <c r="H8405" s="7" cm="1">
        <f t="array" aca="1" ref="H8405" ca="1">INDEX(Subscribers!$G$2:$G$1001, INT((ROW()-2)/12)+1)</f>
        <v>19.989999999999998</v>
      </c>
      <c r="I8405">
        <f t="shared" ca="1" si="534"/>
        <v>0</v>
      </c>
    </row>
    <row r="8406" spans="1:9">
      <c r="A8406" cm="1">
        <f t="array" ref="A8406">INDEX(Subscribers!$A$2:$A$1001, INT((ROW()-2)/12)+1)</f>
        <v>701</v>
      </c>
      <c r="B8406">
        <f t="shared" si="531"/>
        <v>5</v>
      </c>
      <c r="C8406" s="9" cm="1">
        <f t="array" ref="C8406">INDEX(Months!$A$2:$A$13, $B8406)</f>
        <v>45413</v>
      </c>
      <c r="D8406" s="9" cm="1">
        <f t="array" aca="1" ref="D8406" ca="1">INDEX(Subscribers!$F$2:$F$1001, INT((ROW()-2)/12)+1)</f>
        <v>45566</v>
      </c>
      <c r="E8406" s="5" cm="1">
        <f t="array" aca="1" ref="E8406" ca="1">INDEX(Subscribers!$Q$2:$Q$1001, INT((ROW()-2)/12)+1)</f>
        <v>999</v>
      </c>
      <c r="F8406" s="5">
        <f t="shared" ca="1" si="532"/>
        <v>0</v>
      </c>
      <c r="G8406" s="5">
        <f t="shared" ca="1" si="533"/>
        <v>0</v>
      </c>
      <c r="H8406" s="7" cm="1">
        <f t="array" aca="1" ref="H8406" ca="1">INDEX(Subscribers!$G$2:$G$1001, INT((ROW()-2)/12)+1)</f>
        <v>19.989999999999998</v>
      </c>
      <c r="I8406">
        <f t="shared" ca="1" si="534"/>
        <v>0</v>
      </c>
    </row>
    <row r="8407" spans="1:9">
      <c r="A8407" cm="1">
        <f t="array" ref="A8407">INDEX(Subscribers!$A$2:$A$1001, INT((ROW()-2)/12)+1)</f>
        <v>701</v>
      </c>
      <c r="B8407">
        <f t="shared" si="531"/>
        <v>6</v>
      </c>
      <c r="C8407" s="9" cm="1">
        <f t="array" ref="C8407">INDEX(Months!$A$2:$A$13, $B8407)</f>
        <v>45444</v>
      </c>
      <c r="D8407" s="9" cm="1">
        <f t="array" aca="1" ref="D8407" ca="1">INDEX(Subscribers!$F$2:$F$1001, INT((ROW()-2)/12)+1)</f>
        <v>45566</v>
      </c>
      <c r="E8407" s="5" cm="1">
        <f t="array" aca="1" ref="E8407" ca="1">INDEX(Subscribers!$Q$2:$Q$1001, INT((ROW()-2)/12)+1)</f>
        <v>999</v>
      </c>
      <c r="F8407" s="5">
        <f t="shared" ca="1" si="532"/>
        <v>0</v>
      </c>
      <c r="G8407" s="5">
        <f t="shared" ca="1" si="533"/>
        <v>0</v>
      </c>
      <c r="H8407" s="7" cm="1">
        <f t="array" aca="1" ref="H8407" ca="1">INDEX(Subscribers!$G$2:$G$1001, INT((ROW()-2)/12)+1)</f>
        <v>19.989999999999998</v>
      </c>
      <c r="I8407">
        <f t="shared" ca="1" si="534"/>
        <v>0</v>
      </c>
    </row>
    <row r="8408" spans="1:9">
      <c r="A8408" cm="1">
        <f t="array" ref="A8408">INDEX(Subscribers!$A$2:$A$1001, INT((ROW()-2)/12)+1)</f>
        <v>701</v>
      </c>
      <c r="B8408">
        <f t="shared" si="531"/>
        <v>7</v>
      </c>
      <c r="C8408" s="9" cm="1">
        <f t="array" ref="C8408">INDEX(Months!$A$2:$A$13, $B8408)</f>
        <v>45474</v>
      </c>
      <c r="D8408" s="9" cm="1">
        <f t="array" aca="1" ref="D8408" ca="1">INDEX(Subscribers!$F$2:$F$1001, INT((ROW()-2)/12)+1)</f>
        <v>45566</v>
      </c>
      <c r="E8408" s="5" cm="1">
        <f t="array" aca="1" ref="E8408" ca="1">INDEX(Subscribers!$Q$2:$Q$1001, INT((ROW()-2)/12)+1)</f>
        <v>999</v>
      </c>
      <c r="F8408" s="5">
        <f t="shared" ca="1" si="532"/>
        <v>0</v>
      </c>
      <c r="G8408" s="5">
        <f t="shared" ca="1" si="533"/>
        <v>0</v>
      </c>
      <c r="H8408" s="7" cm="1">
        <f t="array" aca="1" ref="H8408" ca="1">INDEX(Subscribers!$G$2:$G$1001, INT((ROW()-2)/12)+1)</f>
        <v>19.989999999999998</v>
      </c>
      <c r="I8408">
        <f t="shared" ca="1" si="534"/>
        <v>0</v>
      </c>
    </row>
    <row r="8409" spans="1:9">
      <c r="A8409" cm="1">
        <f t="array" ref="A8409">INDEX(Subscribers!$A$2:$A$1001, INT((ROW()-2)/12)+1)</f>
        <v>701</v>
      </c>
      <c r="B8409">
        <f t="shared" si="531"/>
        <v>8</v>
      </c>
      <c r="C8409" s="9" cm="1">
        <f t="array" ref="C8409">INDEX(Months!$A$2:$A$13, $B8409)</f>
        <v>45505</v>
      </c>
      <c r="D8409" s="9" cm="1">
        <f t="array" aca="1" ref="D8409" ca="1">INDEX(Subscribers!$F$2:$F$1001, INT((ROW()-2)/12)+1)</f>
        <v>45566</v>
      </c>
      <c r="E8409" s="5" cm="1">
        <f t="array" aca="1" ref="E8409" ca="1">INDEX(Subscribers!$Q$2:$Q$1001, INT((ROW()-2)/12)+1)</f>
        <v>999</v>
      </c>
      <c r="F8409" s="5">
        <f t="shared" ca="1" si="532"/>
        <v>0</v>
      </c>
      <c r="G8409" s="5">
        <f t="shared" ca="1" si="533"/>
        <v>0</v>
      </c>
      <c r="H8409" s="7" cm="1">
        <f t="array" aca="1" ref="H8409" ca="1">INDEX(Subscribers!$G$2:$G$1001, INT((ROW()-2)/12)+1)</f>
        <v>19.989999999999998</v>
      </c>
      <c r="I8409">
        <f t="shared" ca="1" si="534"/>
        <v>0</v>
      </c>
    </row>
    <row r="8410" spans="1:9">
      <c r="A8410" cm="1">
        <f t="array" ref="A8410">INDEX(Subscribers!$A$2:$A$1001, INT((ROW()-2)/12)+1)</f>
        <v>701</v>
      </c>
      <c r="B8410">
        <f t="shared" si="531"/>
        <v>9</v>
      </c>
      <c r="C8410" s="9" cm="1">
        <f t="array" ref="C8410">INDEX(Months!$A$2:$A$13, $B8410)</f>
        <v>45536</v>
      </c>
      <c r="D8410" s="9" cm="1">
        <f t="array" aca="1" ref="D8410" ca="1">INDEX(Subscribers!$F$2:$F$1001, INT((ROW()-2)/12)+1)</f>
        <v>45566</v>
      </c>
      <c r="E8410" s="5" cm="1">
        <f t="array" aca="1" ref="E8410" ca="1">INDEX(Subscribers!$Q$2:$Q$1001, INT((ROW()-2)/12)+1)</f>
        <v>999</v>
      </c>
      <c r="F8410" s="5">
        <f t="shared" ca="1" si="532"/>
        <v>0</v>
      </c>
      <c r="G8410" s="5">
        <f t="shared" ca="1" si="533"/>
        <v>0</v>
      </c>
      <c r="H8410" s="7" cm="1">
        <f t="array" aca="1" ref="H8410" ca="1">INDEX(Subscribers!$G$2:$G$1001, INT((ROW()-2)/12)+1)</f>
        <v>19.989999999999998</v>
      </c>
      <c r="I8410">
        <f t="shared" ca="1" si="534"/>
        <v>0</v>
      </c>
    </row>
    <row r="8411" spans="1:9">
      <c r="A8411" cm="1">
        <f t="array" ref="A8411">INDEX(Subscribers!$A$2:$A$1001, INT((ROW()-2)/12)+1)</f>
        <v>701</v>
      </c>
      <c r="B8411">
        <f t="shared" si="531"/>
        <v>10</v>
      </c>
      <c r="C8411" s="9" cm="1">
        <f t="array" ref="C8411">INDEX(Months!$A$2:$A$13, $B8411)</f>
        <v>45566</v>
      </c>
      <c r="D8411" s="9" cm="1">
        <f t="array" aca="1" ref="D8411" ca="1">INDEX(Subscribers!$F$2:$F$1001, INT((ROW()-2)/12)+1)</f>
        <v>45566</v>
      </c>
      <c r="E8411" s="5" cm="1">
        <f t="array" aca="1" ref="E8411" ca="1">INDEX(Subscribers!$Q$2:$Q$1001, INT((ROW()-2)/12)+1)</f>
        <v>999</v>
      </c>
      <c r="F8411" s="5">
        <f t="shared" ca="1" si="532"/>
        <v>1</v>
      </c>
      <c r="G8411" s="5">
        <f t="shared" ca="1" si="533"/>
        <v>0</v>
      </c>
      <c r="H8411" s="7" cm="1">
        <f t="array" aca="1" ref="H8411" ca="1">INDEX(Subscribers!$G$2:$G$1001, INT((ROW()-2)/12)+1)</f>
        <v>19.989999999999998</v>
      </c>
      <c r="I8411">
        <f t="shared" ca="1" si="534"/>
        <v>19.989999999999998</v>
      </c>
    </row>
    <row r="8412" spans="1:9">
      <c r="A8412" cm="1">
        <f t="array" ref="A8412">INDEX(Subscribers!$A$2:$A$1001, INT((ROW()-2)/12)+1)</f>
        <v>701</v>
      </c>
      <c r="B8412">
        <f t="shared" si="531"/>
        <v>11</v>
      </c>
      <c r="C8412" s="9" cm="1">
        <f t="array" ref="C8412">INDEX(Months!$A$2:$A$13, $B8412)</f>
        <v>45597</v>
      </c>
      <c r="D8412" s="9" cm="1">
        <f t="array" aca="1" ref="D8412" ca="1">INDEX(Subscribers!$F$2:$F$1001, INT((ROW()-2)/12)+1)</f>
        <v>45566</v>
      </c>
      <c r="E8412" s="5" cm="1">
        <f t="array" aca="1" ref="E8412" ca="1">INDEX(Subscribers!$Q$2:$Q$1001, INT((ROW()-2)/12)+1)</f>
        <v>999</v>
      </c>
      <c r="F8412" s="5">
        <f t="shared" ca="1" si="532"/>
        <v>1</v>
      </c>
      <c r="G8412" s="5">
        <f t="shared" ca="1" si="533"/>
        <v>0</v>
      </c>
      <c r="H8412" s="7" cm="1">
        <f t="array" aca="1" ref="H8412" ca="1">INDEX(Subscribers!$G$2:$G$1001, INT((ROW()-2)/12)+1)</f>
        <v>19.989999999999998</v>
      </c>
      <c r="I8412">
        <f t="shared" ca="1" si="534"/>
        <v>19.989999999999998</v>
      </c>
    </row>
    <row r="8413" spans="1:9">
      <c r="A8413" cm="1">
        <f t="array" ref="A8413">INDEX(Subscribers!$A$2:$A$1001, INT((ROW()-2)/12)+1)</f>
        <v>701</v>
      </c>
      <c r="B8413">
        <f t="shared" si="531"/>
        <v>12</v>
      </c>
      <c r="C8413" s="9" cm="1">
        <f t="array" ref="C8413">INDEX(Months!$A$2:$A$13, $B8413)</f>
        <v>45627</v>
      </c>
      <c r="D8413" s="9" cm="1">
        <f t="array" aca="1" ref="D8413" ca="1">INDEX(Subscribers!$F$2:$F$1001, INT((ROW()-2)/12)+1)</f>
        <v>45566</v>
      </c>
      <c r="E8413" s="5" cm="1">
        <f t="array" aca="1" ref="E8413" ca="1">INDEX(Subscribers!$Q$2:$Q$1001, INT((ROW()-2)/12)+1)</f>
        <v>999</v>
      </c>
      <c r="F8413" s="5">
        <f t="shared" ca="1" si="532"/>
        <v>1</v>
      </c>
      <c r="G8413" s="5">
        <f t="shared" ca="1" si="533"/>
        <v>0</v>
      </c>
      <c r="H8413" s="7" cm="1">
        <f t="array" aca="1" ref="H8413" ca="1">INDEX(Subscribers!$G$2:$G$1001, INT((ROW()-2)/12)+1)</f>
        <v>19.989999999999998</v>
      </c>
      <c r="I8413">
        <f t="shared" ca="1" si="534"/>
        <v>19.989999999999998</v>
      </c>
    </row>
    <row r="8414" spans="1:9">
      <c r="A8414" cm="1">
        <f t="array" ref="A8414">INDEX(Subscribers!$A$2:$A$1001, INT((ROW()-2)/12)+1)</f>
        <v>702</v>
      </c>
      <c r="B8414">
        <f t="shared" si="531"/>
        <v>1</v>
      </c>
      <c r="C8414" s="9" cm="1">
        <f t="array" ref="C8414">INDEX(Months!$A$2:$A$13, $B8414)</f>
        <v>45292</v>
      </c>
      <c r="D8414" s="9" cm="1">
        <f t="array" aca="1" ref="D8414" ca="1">INDEX(Subscribers!$F$2:$F$1001, INT((ROW()-2)/12)+1)</f>
        <v>45566</v>
      </c>
      <c r="E8414" s="5" cm="1">
        <f t="array" aca="1" ref="E8414" ca="1">INDEX(Subscribers!$Q$2:$Q$1001, INT((ROW()-2)/12)+1)</f>
        <v>8</v>
      </c>
      <c r="F8414" s="5">
        <f t="shared" ca="1" si="532"/>
        <v>0</v>
      </c>
      <c r="G8414" s="5">
        <f t="shared" ca="1" si="533"/>
        <v>0</v>
      </c>
      <c r="H8414" s="7" cm="1">
        <f t="array" aca="1" ref="H8414" ca="1">INDEX(Subscribers!$G$2:$G$1001, INT((ROW()-2)/12)+1)</f>
        <v>14.99</v>
      </c>
      <c r="I8414">
        <f t="shared" ca="1" si="534"/>
        <v>0</v>
      </c>
    </row>
    <row r="8415" spans="1:9">
      <c r="A8415" cm="1">
        <f t="array" ref="A8415">INDEX(Subscribers!$A$2:$A$1001, INT((ROW()-2)/12)+1)</f>
        <v>702</v>
      </c>
      <c r="B8415">
        <f t="shared" si="531"/>
        <v>2</v>
      </c>
      <c r="C8415" s="9" cm="1">
        <f t="array" ref="C8415">INDEX(Months!$A$2:$A$13, $B8415)</f>
        <v>45323</v>
      </c>
      <c r="D8415" s="9" cm="1">
        <f t="array" aca="1" ref="D8415" ca="1">INDEX(Subscribers!$F$2:$F$1001, INT((ROW()-2)/12)+1)</f>
        <v>45566</v>
      </c>
      <c r="E8415" s="5" cm="1">
        <f t="array" aca="1" ref="E8415" ca="1">INDEX(Subscribers!$Q$2:$Q$1001, INT((ROW()-2)/12)+1)</f>
        <v>8</v>
      </c>
      <c r="F8415" s="5">
        <f t="shared" ca="1" si="532"/>
        <v>0</v>
      </c>
      <c r="G8415" s="5">
        <f t="shared" ca="1" si="533"/>
        <v>0</v>
      </c>
      <c r="H8415" s="7" cm="1">
        <f t="array" aca="1" ref="H8415" ca="1">INDEX(Subscribers!$G$2:$G$1001, INT((ROW()-2)/12)+1)</f>
        <v>14.99</v>
      </c>
      <c r="I8415">
        <f t="shared" ca="1" si="534"/>
        <v>0</v>
      </c>
    </row>
    <row r="8416" spans="1:9">
      <c r="A8416" cm="1">
        <f t="array" ref="A8416">INDEX(Subscribers!$A$2:$A$1001, INT((ROW()-2)/12)+1)</f>
        <v>702</v>
      </c>
      <c r="B8416">
        <f t="shared" si="531"/>
        <v>3</v>
      </c>
      <c r="C8416" s="9" cm="1">
        <f t="array" ref="C8416">INDEX(Months!$A$2:$A$13, $B8416)</f>
        <v>45352</v>
      </c>
      <c r="D8416" s="9" cm="1">
        <f t="array" aca="1" ref="D8416" ca="1">INDEX(Subscribers!$F$2:$F$1001, INT((ROW()-2)/12)+1)</f>
        <v>45566</v>
      </c>
      <c r="E8416" s="5" cm="1">
        <f t="array" aca="1" ref="E8416" ca="1">INDEX(Subscribers!$Q$2:$Q$1001, INT((ROW()-2)/12)+1)</f>
        <v>8</v>
      </c>
      <c r="F8416" s="5">
        <f t="shared" ca="1" si="532"/>
        <v>0</v>
      </c>
      <c r="G8416" s="5">
        <f t="shared" ca="1" si="533"/>
        <v>0</v>
      </c>
      <c r="H8416" s="7" cm="1">
        <f t="array" aca="1" ref="H8416" ca="1">INDEX(Subscribers!$G$2:$G$1001, INT((ROW()-2)/12)+1)</f>
        <v>14.99</v>
      </c>
      <c r="I8416">
        <f t="shared" ca="1" si="534"/>
        <v>0</v>
      </c>
    </row>
    <row r="8417" spans="1:9">
      <c r="A8417" cm="1">
        <f t="array" ref="A8417">INDEX(Subscribers!$A$2:$A$1001, INT((ROW()-2)/12)+1)</f>
        <v>702</v>
      </c>
      <c r="B8417">
        <f t="shared" si="531"/>
        <v>4</v>
      </c>
      <c r="C8417" s="9" cm="1">
        <f t="array" ref="C8417">INDEX(Months!$A$2:$A$13, $B8417)</f>
        <v>45383</v>
      </c>
      <c r="D8417" s="9" cm="1">
        <f t="array" aca="1" ref="D8417" ca="1">INDEX(Subscribers!$F$2:$F$1001, INT((ROW()-2)/12)+1)</f>
        <v>45566</v>
      </c>
      <c r="E8417" s="5" cm="1">
        <f t="array" aca="1" ref="E8417" ca="1">INDEX(Subscribers!$Q$2:$Q$1001, INT((ROW()-2)/12)+1)</f>
        <v>8</v>
      </c>
      <c r="F8417" s="5">
        <f t="shared" ca="1" si="532"/>
        <v>0</v>
      </c>
      <c r="G8417" s="5">
        <f t="shared" ca="1" si="533"/>
        <v>0</v>
      </c>
      <c r="H8417" s="7" cm="1">
        <f t="array" aca="1" ref="H8417" ca="1">INDEX(Subscribers!$G$2:$G$1001, INT((ROW()-2)/12)+1)</f>
        <v>14.99</v>
      </c>
      <c r="I8417">
        <f t="shared" ca="1" si="534"/>
        <v>0</v>
      </c>
    </row>
    <row r="8418" spans="1:9">
      <c r="A8418" cm="1">
        <f t="array" ref="A8418">INDEX(Subscribers!$A$2:$A$1001, INT((ROW()-2)/12)+1)</f>
        <v>702</v>
      </c>
      <c r="B8418">
        <f t="shared" si="531"/>
        <v>5</v>
      </c>
      <c r="C8418" s="9" cm="1">
        <f t="array" ref="C8418">INDEX(Months!$A$2:$A$13, $B8418)</f>
        <v>45413</v>
      </c>
      <c r="D8418" s="9" cm="1">
        <f t="array" aca="1" ref="D8418" ca="1">INDEX(Subscribers!$F$2:$F$1001, INT((ROW()-2)/12)+1)</f>
        <v>45566</v>
      </c>
      <c r="E8418" s="5" cm="1">
        <f t="array" aca="1" ref="E8418" ca="1">INDEX(Subscribers!$Q$2:$Q$1001, INT((ROW()-2)/12)+1)</f>
        <v>8</v>
      </c>
      <c r="F8418" s="5">
        <f t="shared" ca="1" si="532"/>
        <v>0</v>
      </c>
      <c r="G8418" s="5">
        <f t="shared" ca="1" si="533"/>
        <v>0</v>
      </c>
      <c r="H8418" s="7" cm="1">
        <f t="array" aca="1" ref="H8418" ca="1">INDEX(Subscribers!$G$2:$G$1001, INT((ROW()-2)/12)+1)</f>
        <v>14.99</v>
      </c>
      <c r="I8418">
        <f t="shared" ca="1" si="534"/>
        <v>0</v>
      </c>
    </row>
    <row r="8419" spans="1:9">
      <c r="A8419" cm="1">
        <f t="array" ref="A8419">INDEX(Subscribers!$A$2:$A$1001, INT((ROW()-2)/12)+1)</f>
        <v>702</v>
      </c>
      <c r="B8419">
        <f t="shared" si="531"/>
        <v>6</v>
      </c>
      <c r="C8419" s="9" cm="1">
        <f t="array" ref="C8419">INDEX(Months!$A$2:$A$13, $B8419)</f>
        <v>45444</v>
      </c>
      <c r="D8419" s="9" cm="1">
        <f t="array" aca="1" ref="D8419" ca="1">INDEX(Subscribers!$F$2:$F$1001, INT((ROW()-2)/12)+1)</f>
        <v>45566</v>
      </c>
      <c r="E8419" s="5" cm="1">
        <f t="array" aca="1" ref="E8419" ca="1">INDEX(Subscribers!$Q$2:$Q$1001, INT((ROW()-2)/12)+1)</f>
        <v>8</v>
      </c>
      <c r="F8419" s="5">
        <f t="shared" ca="1" si="532"/>
        <v>0</v>
      </c>
      <c r="G8419" s="5">
        <f t="shared" ca="1" si="533"/>
        <v>0</v>
      </c>
      <c r="H8419" s="7" cm="1">
        <f t="array" aca="1" ref="H8419" ca="1">INDEX(Subscribers!$G$2:$G$1001, INT((ROW()-2)/12)+1)</f>
        <v>14.99</v>
      </c>
      <c r="I8419">
        <f t="shared" ca="1" si="534"/>
        <v>0</v>
      </c>
    </row>
    <row r="8420" spans="1:9">
      <c r="A8420" cm="1">
        <f t="array" ref="A8420">INDEX(Subscribers!$A$2:$A$1001, INT((ROW()-2)/12)+1)</f>
        <v>702</v>
      </c>
      <c r="B8420">
        <f t="shared" si="531"/>
        <v>7</v>
      </c>
      <c r="C8420" s="9" cm="1">
        <f t="array" ref="C8420">INDEX(Months!$A$2:$A$13, $B8420)</f>
        <v>45474</v>
      </c>
      <c r="D8420" s="9" cm="1">
        <f t="array" aca="1" ref="D8420" ca="1">INDEX(Subscribers!$F$2:$F$1001, INT((ROW()-2)/12)+1)</f>
        <v>45566</v>
      </c>
      <c r="E8420" s="5" cm="1">
        <f t="array" aca="1" ref="E8420" ca="1">INDEX(Subscribers!$Q$2:$Q$1001, INT((ROW()-2)/12)+1)</f>
        <v>8</v>
      </c>
      <c r="F8420" s="5">
        <f t="shared" ca="1" si="532"/>
        <v>0</v>
      </c>
      <c r="G8420" s="5">
        <f t="shared" ca="1" si="533"/>
        <v>0</v>
      </c>
      <c r="H8420" s="7" cm="1">
        <f t="array" aca="1" ref="H8420" ca="1">INDEX(Subscribers!$G$2:$G$1001, INT((ROW()-2)/12)+1)</f>
        <v>14.99</v>
      </c>
      <c r="I8420">
        <f t="shared" ca="1" si="534"/>
        <v>0</v>
      </c>
    </row>
    <row r="8421" spans="1:9">
      <c r="A8421" cm="1">
        <f t="array" ref="A8421">INDEX(Subscribers!$A$2:$A$1001, INT((ROW()-2)/12)+1)</f>
        <v>702</v>
      </c>
      <c r="B8421">
        <f t="shared" si="531"/>
        <v>8</v>
      </c>
      <c r="C8421" s="9" cm="1">
        <f t="array" ref="C8421">INDEX(Months!$A$2:$A$13, $B8421)</f>
        <v>45505</v>
      </c>
      <c r="D8421" s="9" cm="1">
        <f t="array" aca="1" ref="D8421" ca="1">INDEX(Subscribers!$F$2:$F$1001, INT((ROW()-2)/12)+1)</f>
        <v>45566</v>
      </c>
      <c r="E8421" s="5" cm="1">
        <f t="array" aca="1" ref="E8421" ca="1">INDEX(Subscribers!$Q$2:$Q$1001, INT((ROW()-2)/12)+1)</f>
        <v>8</v>
      </c>
      <c r="F8421" s="5">
        <f t="shared" ca="1" si="532"/>
        <v>0</v>
      </c>
      <c r="G8421" s="5">
        <f t="shared" ca="1" si="533"/>
        <v>1</v>
      </c>
      <c r="H8421" s="7" cm="1">
        <f t="array" aca="1" ref="H8421" ca="1">INDEX(Subscribers!$G$2:$G$1001, INT((ROW()-2)/12)+1)</f>
        <v>14.99</v>
      </c>
      <c r="I8421">
        <f t="shared" ca="1" si="534"/>
        <v>0</v>
      </c>
    </row>
    <row r="8422" spans="1:9">
      <c r="A8422" cm="1">
        <f t="array" ref="A8422">INDEX(Subscribers!$A$2:$A$1001, INT((ROW()-2)/12)+1)</f>
        <v>702</v>
      </c>
      <c r="B8422">
        <f t="shared" si="531"/>
        <v>9</v>
      </c>
      <c r="C8422" s="9" cm="1">
        <f t="array" ref="C8422">INDEX(Months!$A$2:$A$13, $B8422)</f>
        <v>45536</v>
      </c>
      <c r="D8422" s="9" cm="1">
        <f t="array" aca="1" ref="D8422" ca="1">INDEX(Subscribers!$F$2:$F$1001, INT((ROW()-2)/12)+1)</f>
        <v>45566</v>
      </c>
      <c r="E8422" s="5" cm="1">
        <f t="array" aca="1" ref="E8422" ca="1">INDEX(Subscribers!$Q$2:$Q$1001, INT((ROW()-2)/12)+1)</f>
        <v>8</v>
      </c>
      <c r="F8422" s="5">
        <f t="shared" ca="1" si="532"/>
        <v>0</v>
      </c>
      <c r="G8422" s="5">
        <f t="shared" ca="1" si="533"/>
        <v>0</v>
      </c>
      <c r="H8422" s="7" cm="1">
        <f t="array" aca="1" ref="H8422" ca="1">INDEX(Subscribers!$G$2:$G$1001, INT((ROW()-2)/12)+1)</f>
        <v>14.99</v>
      </c>
      <c r="I8422">
        <f t="shared" ca="1" si="534"/>
        <v>0</v>
      </c>
    </row>
    <row r="8423" spans="1:9">
      <c r="A8423" cm="1">
        <f t="array" ref="A8423">INDEX(Subscribers!$A$2:$A$1001, INT((ROW()-2)/12)+1)</f>
        <v>702</v>
      </c>
      <c r="B8423">
        <f t="shared" si="531"/>
        <v>10</v>
      </c>
      <c r="C8423" s="9" cm="1">
        <f t="array" ref="C8423">INDEX(Months!$A$2:$A$13, $B8423)</f>
        <v>45566</v>
      </c>
      <c r="D8423" s="9" cm="1">
        <f t="array" aca="1" ref="D8423" ca="1">INDEX(Subscribers!$F$2:$F$1001, INT((ROW()-2)/12)+1)</f>
        <v>45566</v>
      </c>
      <c r="E8423" s="5" cm="1">
        <f t="array" aca="1" ref="E8423" ca="1">INDEX(Subscribers!$Q$2:$Q$1001, INT((ROW()-2)/12)+1)</f>
        <v>8</v>
      </c>
      <c r="F8423" s="5">
        <f t="shared" ca="1" si="532"/>
        <v>0</v>
      </c>
      <c r="G8423" s="5">
        <f t="shared" ca="1" si="533"/>
        <v>0</v>
      </c>
      <c r="H8423" s="7" cm="1">
        <f t="array" aca="1" ref="H8423" ca="1">INDEX(Subscribers!$G$2:$G$1001, INT((ROW()-2)/12)+1)</f>
        <v>14.99</v>
      </c>
      <c r="I8423">
        <f t="shared" ca="1" si="534"/>
        <v>0</v>
      </c>
    </row>
    <row r="8424" spans="1:9">
      <c r="A8424" cm="1">
        <f t="array" ref="A8424">INDEX(Subscribers!$A$2:$A$1001, INT((ROW()-2)/12)+1)</f>
        <v>702</v>
      </c>
      <c r="B8424">
        <f t="shared" si="531"/>
        <v>11</v>
      </c>
      <c r="C8424" s="9" cm="1">
        <f t="array" ref="C8424">INDEX(Months!$A$2:$A$13, $B8424)</f>
        <v>45597</v>
      </c>
      <c r="D8424" s="9" cm="1">
        <f t="array" aca="1" ref="D8424" ca="1">INDEX(Subscribers!$F$2:$F$1001, INT((ROW()-2)/12)+1)</f>
        <v>45566</v>
      </c>
      <c r="E8424" s="5" cm="1">
        <f t="array" aca="1" ref="E8424" ca="1">INDEX(Subscribers!$Q$2:$Q$1001, INT((ROW()-2)/12)+1)</f>
        <v>8</v>
      </c>
      <c r="F8424" s="5">
        <f t="shared" ca="1" si="532"/>
        <v>0</v>
      </c>
      <c r="G8424" s="5">
        <f t="shared" ca="1" si="533"/>
        <v>0</v>
      </c>
      <c r="H8424" s="7" cm="1">
        <f t="array" aca="1" ref="H8424" ca="1">INDEX(Subscribers!$G$2:$G$1001, INT((ROW()-2)/12)+1)</f>
        <v>14.99</v>
      </c>
      <c r="I8424">
        <f t="shared" ca="1" si="534"/>
        <v>0</v>
      </c>
    </row>
    <row r="8425" spans="1:9">
      <c r="A8425" cm="1">
        <f t="array" ref="A8425">INDEX(Subscribers!$A$2:$A$1001, INT((ROW()-2)/12)+1)</f>
        <v>702</v>
      </c>
      <c r="B8425">
        <f t="shared" si="531"/>
        <v>12</v>
      </c>
      <c r="C8425" s="9" cm="1">
        <f t="array" ref="C8425">INDEX(Months!$A$2:$A$13, $B8425)</f>
        <v>45627</v>
      </c>
      <c r="D8425" s="9" cm="1">
        <f t="array" aca="1" ref="D8425" ca="1">INDEX(Subscribers!$F$2:$F$1001, INT((ROW()-2)/12)+1)</f>
        <v>45566</v>
      </c>
      <c r="E8425" s="5" cm="1">
        <f t="array" aca="1" ref="E8425" ca="1">INDEX(Subscribers!$Q$2:$Q$1001, INT((ROW()-2)/12)+1)</f>
        <v>8</v>
      </c>
      <c r="F8425" s="5">
        <f t="shared" ca="1" si="532"/>
        <v>0</v>
      </c>
      <c r="G8425" s="5">
        <f t="shared" ca="1" si="533"/>
        <v>0</v>
      </c>
      <c r="H8425" s="7" cm="1">
        <f t="array" aca="1" ref="H8425" ca="1">INDEX(Subscribers!$G$2:$G$1001, INT((ROW()-2)/12)+1)</f>
        <v>14.99</v>
      </c>
      <c r="I8425">
        <f t="shared" ca="1" si="534"/>
        <v>0</v>
      </c>
    </row>
    <row r="8426" spans="1:9">
      <c r="A8426" cm="1">
        <f t="array" ref="A8426">INDEX(Subscribers!$A$2:$A$1001, INT((ROW()-2)/12)+1)</f>
        <v>703</v>
      </c>
      <c r="B8426">
        <f t="shared" si="531"/>
        <v>1</v>
      </c>
      <c r="C8426" s="9" cm="1">
        <f t="array" ref="C8426">INDEX(Months!$A$2:$A$13, $B8426)</f>
        <v>45292</v>
      </c>
      <c r="D8426" s="9" cm="1">
        <f t="array" aca="1" ref="D8426" ca="1">INDEX(Subscribers!$F$2:$F$1001, INT((ROW()-2)/12)+1)</f>
        <v>45444</v>
      </c>
      <c r="E8426" s="5" cm="1">
        <f t="array" aca="1" ref="E8426" ca="1">INDEX(Subscribers!$Q$2:$Q$1001, INT((ROW()-2)/12)+1)</f>
        <v>8</v>
      </c>
      <c r="F8426" s="5">
        <f t="shared" ca="1" si="532"/>
        <v>0</v>
      </c>
      <c r="G8426" s="5">
        <f t="shared" ca="1" si="533"/>
        <v>0</v>
      </c>
      <c r="H8426" s="7" cm="1">
        <f t="array" aca="1" ref="H8426" ca="1">INDEX(Subscribers!$G$2:$G$1001, INT((ROW()-2)/12)+1)</f>
        <v>14.99</v>
      </c>
      <c r="I8426">
        <f t="shared" ca="1" si="534"/>
        <v>0</v>
      </c>
    </row>
    <row r="8427" spans="1:9">
      <c r="A8427" cm="1">
        <f t="array" ref="A8427">INDEX(Subscribers!$A$2:$A$1001, INT((ROW()-2)/12)+1)</f>
        <v>703</v>
      </c>
      <c r="B8427">
        <f t="shared" si="531"/>
        <v>2</v>
      </c>
      <c r="C8427" s="9" cm="1">
        <f t="array" ref="C8427">INDEX(Months!$A$2:$A$13, $B8427)</f>
        <v>45323</v>
      </c>
      <c r="D8427" s="9" cm="1">
        <f t="array" aca="1" ref="D8427" ca="1">INDEX(Subscribers!$F$2:$F$1001, INT((ROW()-2)/12)+1)</f>
        <v>45444</v>
      </c>
      <c r="E8427" s="5" cm="1">
        <f t="array" aca="1" ref="E8427" ca="1">INDEX(Subscribers!$Q$2:$Q$1001, INT((ROW()-2)/12)+1)</f>
        <v>8</v>
      </c>
      <c r="F8427" s="5">
        <f t="shared" ca="1" si="532"/>
        <v>0</v>
      </c>
      <c r="G8427" s="5">
        <f t="shared" ca="1" si="533"/>
        <v>0</v>
      </c>
      <c r="H8427" s="7" cm="1">
        <f t="array" aca="1" ref="H8427" ca="1">INDEX(Subscribers!$G$2:$G$1001, INT((ROW()-2)/12)+1)</f>
        <v>14.99</v>
      </c>
      <c r="I8427">
        <f t="shared" ca="1" si="534"/>
        <v>0</v>
      </c>
    </row>
    <row r="8428" spans="1:9">
      <c r="A8428" cm="1">
        <f t="array" ref="A8428">INDEX(Subscribers!$A$2:$A$1001, INT((ROW()-2)/12)+1)</f>
        <v>703</v>
      </c>
      <c r="B8428">
        <f t="shared" si="531"/>
        <v>3</v>
      </c>
      <c r="C8428" s="9" cm="1">
        <f t="array" ref="C8428">INDEX(Months!$A$2:$A$13, $B8428)</f>
        <v>45352</v>
      </c>
      <c r="D8428" s="9" cm="1">
        <f t="array" aca="1" ref="D8428" ca="1">INDEX(Subscribers!$F$2:$F$1001, INT((ROW()-2)/12)+1)</f>
        <v>45444</v>
      </c>
      <c r="E8428" s="5" cm="1">
        <f t="array" aca="1" ref="E8428" ca="1">INDEX(Subscribers!$Q$2:$Q$1001, INT((ROW()-2)/12)+1)</f>
        <v>8</v>
      </c>
      <c r="F8428" s="5">
        <f t="shared" ca="1" si="532"/>
        <v>0</v>
      </c>
      <c r="G8428" s="5">
        <f t="shared" ca="1" si="533"/>
        <v>0</v>
      </c>
      <c r="H8428" s="7" cm="1">
        <f t="array" aca="1" ref="H8428" ca="1">INDEX(Subscribers!$G$2:$G$1001, INT((ROW()-2)/12)+1)</f>
        <v>14.99</v>
      </c>
      <c r="I8428">
        <f t="shared" ca="1" si="534"/>
        <v>0</v>
      </c>
    </row>
    <row r="8429" spans="1:9">
      <c r="A8429" cm="1">
        <f t="array" ref="A8429">INDEX(Subscribers!$A$2:$A$1001, INT((ROW()-2)/12)+1)</f>
        <v>703</v>
      </c>
      <c r="B8429">
        <f t="shared" si="531"/>
        <v>4</v>
      </c>
      <c r="C8429" s="9" cm="1">
        <f t="array" ref="C8429">INDEX(Months!$A$2:$A$13, $B8429)</f>
        <v>45383</v>
      </c>
      <c r="D8429" s="9" cm="1">
        <f t="array" aca="1" ref="D8429" ca="1">INDEX(Subscribers!$F$2:$F$1001, INT((ROW()-2)/12)+1)</f>
        <v>45444</v>
      </c>
      <c r="E8429" s="5" cm="1">
        <f t="array" aca="1" ref="E8429" ca="1">INDEX(Subscribers!$Q$2:$Q$1001, INT((ROW()-2)/12)+1)</f>
        <v>8</v>
      </c>
      <c r="F8429" s="5">
        <f t="shared" ca="1" si="532"/>
        <v>0</v>
      </c>
      <c r="G8429" s="5">
        <f t="shared" ca="1" si="533"/>
        <v>0</v>
      </c>
      <c r="H8429" s="7" cm="1">
        <f t="array" aca="1" ref="H8429" ca="1">INDEX(Subscribers!$G$2:$G$1001, INT((ROW()-2)/12)+1)</f>
        <v>14.99</v>
      </c>
      <c r="I8429">
        <f t="shared" ca="1" si="534"/>
        <v>0</v>
      </c>
    </row>
    <row r="8430" spans="1:9">
      <c r="A8430" cm="1">
        <f t="array" ref="A8430">INDEX(Subscribers!$A$2:$A$1001, INT((ROW()-2)/12)+1)</f>
        <v>703</v>
      </c>
      <c r="B8430">
        <f t="shared" si="531"/>
        <v>5</v>
      </c>
      <c r="C8430" s="9" cm="1">
        <f t="array" ref="C8430">INDEX(Months!$A$2:$A$13, $B8430)</f>
        <v>45413</v>
      </c>
      <c r="D8430" s="9" cm="1">
        <f t="array" aca="1" ref="D8430" ca="1">INDEX(Subscribers!$F$2:$F$1001, INT((ROW()-2)/12)+1)</f>
        <v>45444</v>
      </c>
      <c r="E8430" s="5" cm="1">
        <f t="array" aca="1" ref="E8430" ca="1">INDEX(Subscribers!$Q$2:$Q$1001, INT((ROW()-2)/12)+1)</f>
        <v>8</v>
      </c>
      <c r="F8430" s="5">
        <f t="shared" ca="1" si="532"/>
        <v>0</v>
      </c>
      <c r="G8430" s="5">
        <f t="shared" ca="1" si="533"/>
        <v>0</v>
      </c>
      <c r="H8430" s="7" cm="1">
        <f t="array" aca="1" ref="H8430" ca="1">INDEX(Subscribers!$G$2:$G$1001, INT((ROW()-2)/12)+1)</f>
        <v>14.99</v>
      </c>
      <c r="I8430">
        <f t="shared" ca="1" si="534"/>
        <v>0</v>
      </c>
    </row>
    <row r="8431" spans="1:9">
      <c r="A8431" cm="1">
        <f t="array" ref="A8431">INDEX(Subscribers!$A$2:$A$1001, INT((ROW()-2)/12)+1)</f>
        <v>703</v>
      </c>
      <c r="B8431">
        <f t="shared" si="531"/>
        <v>6</v>
      </c>
      <c r="C8431" s="9" cm="1">
        <f t="array" ref="C8431">INDEX(Months!$A$2:$A$13, $B8431)</f>
        <v>45444</v>
      </c>
      <c r="D8431" s="9" cm="1">
        <f t="array" aca="1" ref="D8431" ca="1">INDEX(Subscribers!$F$2:$F$1001, INT((ROW()-2)/12)+1)</f>
        <v>45444</v>
      </c>
      <c r="E8431" s="5" cm="1">
        <f t="array" aca="1" ref="E8431" ca="1">INDEX(Subscribers!$Q$2:$Q$1001, INT((ROW()-2)/12)+1)</f>
        <v>8</v>
      </c>
      <c r="F8431" s="5">
        <f t="shared" ca="1" si="532"/>
        <v>1</v>
      </c>
      <c r="G8431" s="5">
        <f t="shared" ca="1" si="533"/>
        <v>0</v>
      </c>
      <c r="H8431" s="7" cm="1">
        <f t="array" aca="1" ref="H8431" ca="1">INDEX(Subscribers!$G$2:$G$1001, INT((ROW()-2)/12)+1)</f>
        <v>14.99</v>
      </c>
      <c r="I8431">
        <f t="shared" ca="1" si="534"/>
        <v>14.99</v>
      </c>
    </row>
    <row r="8432" spans="1:9">
      <c r="A8432" cm="1">
        <f t="array" ref="A8432">INDEX(Subscribers!$A$2:$A$1001, INT((ROW()-2)/12)+1)</f>
        <v>703</v>
      </c>
      <c r="B8432">
        <f t="shared" si="531"/>
        <v>7</v>
      </c>
      <c r="C8432" s="9" cm="1">
        <f t="array" ref="C8432">INDEX(Months!$A$2:$A$13, $B8432)</f>
        <v>45474</v>
      </c>
      <c r="D8432" s="9" cm="1">
        <f t="array" aca="1" ref="D8432" ca="1">INDEX(Subscribers!$F$2:$F$1001, INT((ROW()-2)/12)+1)</f>
        <v>45444</v>
      </c>
      <c r="E8432" s="5" cm="1">
        <f t="array" aca="1" ref="E8432" ca="1">INDEX(Subscribers!$Q$2:$Q$1001, INT((ROW()-2)/12)+1)</f>
        <v>8</v>
      </c>
      <c r="F8432" s="5">
        <f t="shared" ca="1" si="532"/>
        <v>1</v>
      </c>
      <c r="G8432" s="5">
        <f t="shared" ca="1" si="533"/>
        <v>0</v>
      </c>
      <c r="H8432" s="7" cm="1">
        <f t="array" aca="1" ref="H8432" ca="1">INDEX(Subscribers!$G$2:$G$1001, INT((ROW()-2)/12)+1)</f>
        <v>14.99</v>
      </c>
      <c r="I8432">
        <f t="shared" ca="1" si="534"/>
        <v>14.99</v>
      </c>
    </row>
    <row r="8433" spans="1:9">
      <c r="A8433" cm="1">
        <f t="array" ref="A8433">INDEX(Subscribers!$A$2:$A$1001, INT((ROW()-2)/12)+1)</f>
        <v>703</v>
      </c>
      <c r="B8433">
        <f t="shared" si="531"/>
        <v>8</v>
      </c>
      <c r="C8433" s="9" cm="1">
        <f t="array" ref="C8433">INDEX(Months!$A$2:$A$13, $B8433)</f>
        <v>45505</v>
      </c>
      <c r="D8433" s="9" cm="1">
        <f t="array" aca="1" ref="D8433" ca="1">INDEX(Subscribers!$F$2:$F$1001, INT((ROW()-2)/12)+1)</f>
        <v>45444</v>
      </c>
      <c r="E8433" s="5" cm="1">
        <f t="array" aca="1" ref="E8433" ca="1">INDEX(Subscribers!$Q$2:$Q$1001, INT((ROW()-2)/12)+1)</f>
        <v>8</v>
      </c>
      <c r="F8433" s="5">
        <f t="shared" ca="1" si="532"/>
        <v>0</v>
      </c>
      <c r="G8433" s="5">
        <f t="shared" ca="1" si="533"/>
        <v>1</v>
      </c>
      <c r="H8433" s="7" cm="1">
        <f t="array" aca="1" ref="H8433" ca="1">INDEX(Subscribers!$G$2:$G$1001, INT((ROW()-2)/12)+1)</f>
        <v>14.99</v>
      </c>
      <c r="I8433">
        <f t="shared" ca="1" si="534"/>
        <v>0</v>
      </c>
    </row>
    <row r="8434" spans="1:9">
      <c r="A8434" cm="1">
        <f t="array" ref="A8434">INDEX(Subscribers!$A$2:$A$1001, INT((ROW()-2)/12)+1)</f>
        <v>703</v>
      </c>
      <c r="B8434">
        <f t="shared" si="531"/>
        <v>9</v>
      </c>
      <c r="C8434" s="9" cm="1">
        <f t="array" ref="C8434">INDEX(Months!$A$2:$A$13, $B8434)</f>
        <v>45536</v>
      </c>
      <c r="D8434" s="9" cm="1">
        <f t="array" aca="1" ref="D8434" ca="1">INDEX(Subscribers!$F$2:$F$1001, INT((ROW()-2)/12)+1)</f>
        <v>45444</v>
      </c>
      <c r="E8434" s="5" cm="1">
        <f t="array" aca="1" ref="E8434" ca="1">INDEX(Subscribers!$Q$2:$Q$1001, INT((ROW()-2)/12)+1)</f>
        <v>8</v>
      </c>
      <c r="F8434" s="5">
        <f t="shared" ca="1" si="532"/>
        <v>0</v>
      </c>
      <c r="G8434" s="5">
        <f t="shared" ca="1" si="533"/>
        <v>0</v>
      </c>
      <c r="H8434" s="7" cm="1">
        <f t="array" aca="1" ref="H8434" ca="1">INDEX(Subscribers!$G$2:$G$1001, INT((ROW()-2)/12)+1)</f>
        <v>14.99</v>
      </c>
      <c r="I8434">
        <f t="shared" ca="1" si="534"/>
        <v>0</v>
      </c>
    </row>
    <row r="8435" spans="1:9">
      <c r="A8435" cm="1">
        <f t="array" ref="A8435">INDEX(Subscribers!$A$2:$A$1001, INT((ROW()-2)/12)+1)</f>
        <v>703</v>
      </c>
      <c r="B8435">
        <f t="shared" si="531"/>
        <v>10</v>
      </c>
      <c r="C8435" s="9" cm="1">
        <f t="array" ref="C8435">INDEX(Months!$A$2:$A$13, $B8435)</f>
        <v>45566</v>
      </c>
      <c r="D8435" s="9" cm="1">
        <f t="array" aca="1" ref="D8435" ca="1">INDEX(Subscribers!$F$2:$F$1001, INT((ROW()-2)/12)+1)</f>
        <v>45444</v>
      </c>
      <c r="E8435" s="5" cm="1">
        <f t="array" aca="1" ref="E8435" ca="1">INDEX(Subscribers!$Q$2:$Q$1001, INT((ROW()-2)/12)+1)</f>
        <v>8</v>
      </c>
      <c r="F8435" s="5">
        <f t="shared" ca="1" si="532"/>
        <v>0</v>
      </c>
      <c r="G8435" s="5">
        <f t="shared" ca="1" si="533"/>
        <v>0</v>
      </c>
      <c r="H8435" s="7" cm="1">
        <f t="array" aca="1" ref="H8435" ca="1">INDEX(Subscribers!$G$2:$G$1001, INT((ROW()-2)/12)+1)</f>
        <v>14.99</v>
      </c>
      <c r="I8435">
        <f t="shared" ca="1" si="534"/>
        <v>0</v>
      </c>
    </row>
    <row r="8436" spans="1:9">
      <c r="A8436" cm="1">
        <f t="array" ref="A8436">INDEX(Subscribers!$A$2:$A$1001, INT((ROW()-2)/12)+1)</f>
        <v>703</v>
      </c>
      <c r="B8436">
        <f t="shared" si="531"/>
        <v>11</v>
      </c>
      <c r="C8436" s="9" cm="1">
        <f t="array" ref="C8436">INDEX(Months!$A$2:$A$13, $B8436)</f>
        <v>45597</v>
      </c>
      <c r="D8436" s="9" cm="1">
        <f t="array" aca="1" ref="D8436" ca="1">INDEX(Subscribers!$F$2:$F$1001, INT((ROW()-2)/12)+1)</f>
        <v>45444</v>
      </c>
      <c r="E8436" s="5" cm="1">
        <f t="array" aca="1" ref="E8436" ca="1">INDEX(Subscribers!$Q$2:$Q$1001, INT((ROW()-2)/12)+1)</f>
        <v>8</v>
      </c>
      <c r="F8436" s="5">
        <f t="shared" ca="1" si="532"/>
        <v>0</v>
      </c>
      <c r="G8436" s="5">
        <f t="shared" ca="1" si="533"/>
        <v>0</v>
      </c>
      <c r="H8436" s="7" cm="1">
        <f t="array" aca="1" ref="H8436" ca="1">INDEX(Subscribers!$G$2:$G$1001, INT((ROW()-2)/12)+1)</f>
        <v>14.99</v>
      </c>
      <c r="I8436">
        <f t="shared" ca="1" si="534"/>
        <v>0</v>
      </c>
    </row>
    <row r="8437" spans="1:9">
      <c r="A8437" cm="1">
        <f t="array" ref="A8437">INDEX(Subscribers!$A$2:$A$1001, INT((ROW()-2)/12)+1)</f>
        <v>703</v>
      </c>
      <c r="B8437">
        <f t="shared" si="531"/>
        <v>12</v>
      </c>
      <c r="C8437" s="9" cm="1">
        <f t="array" ref="C8437">INDEX(Months!$A$2:$A$13, $B8437)</f>
        <v>45627</v>
      </c>
      <c r="D8437" s="9" cm="1">
        <f t="array" aca="1" ref="D8437" ca="1">INDEX(Subscribers!$F$2:$F$1001, INT((ROW()-2)/12)+1)</f>
        <v>45444</v>
      </c>
      <c r="E8437" s="5" cm="1">
        <f t="array" aca="1" ref="E8437" ca="1">INDEX(Subscribers!$Q$2:$Q$1001, INT((ROW()-2)/12)+1)</f>
        <v>8</v>
      </c>
      <c r="F8437" s="5">
        <f t="shared" ca="1" si="532"/>
        <v>0</v>
      </c>
      <c r="G8437" s="5">
        <f t="shared" ca="1" si="533"/>
        <v>0</v>
      </c>
      <c r="H8437" s="7" cm="1">
        <f t="array" aca="1" ref="H8437" ca="1">INDEX(Subscribers!$G$2:$G$1001, INT((ROW()-2)/12)+1)</f>
        <v>14.99</v>
      </c>
      <c r="I8437">
        <f t="shared" ca="1" si="534"/>
        <v>0</v>
      </c>
    </row>
    <row r="8438" spans="1:9">
      <c r="A8438" cm="1">
        <f t="array" ref="A8438">INDEX(Subscribers!$A$2:$A$1001, INT((ROW()-2)/12)+1)</f>
        <v>704</v>
      </c>
      <c r="B8438">
        <f t="shared" si="531"/>
        <v>1</v>
      </c>
      <c r="C8438" s="9" cm="1">
        <f t="array" ref="C8438">INDEX(Months!$A$2:$A$13, $B8438)</f>
        <v>45292</v>
      </c>
      <c r="D8438" s="9" cm="1">
        <f t="array" aca="1" ref="D8438" ca="1">INDEX(Subscribers!$F$2:$F$1001, INT((ROW()-2)/12)+1)</f>
        <v>45505</v>
      </c>
      <c r="E8438" s="5" cm="1">
        <f t="array" aca="1" ref="E8438" ca="1">INDEX(Subscribers!$Q$2:$Q$1001, INT((ROW()-2)/12)+1)</f>
        <v>6</v>
      </c>
      <c r="F8438" s="5">
        <f t="shared" ca="1" si="532"/>
        <v>0</v>
      </c>
      <c r="G8438" s="5">
        <f t="shared" ca="1" si="533"/>
        <v>0</v>
      </c>
      <c r="H8438" s="7" cm="1">
        <f t="array" aca="1" ref="H8438" ca="1">INDEX(Subscribers!$G$2:$G$1001, INT((ROW()-2)/12)+1)</f>
        <v>14.99</v>
      </c>
      <c r="I8438">
        <f t="shared" ca="1" si="534"/>
        <v>0</v>
      </c>
    </row>
    <row r="8439" spans="1:9">
      <c r="A8439" cm="1">
        <f t="array" ref="A8439">INDEX(Subscribers!$A$2:$A$1001, INT((ROW()-2)/12)+1)</f>
        <v>704</v>
      </c>
      <c r="B8439">
        <f t="shared" si="531"/>
        <v>2</v>
      </c>
      <c r="C8439" s="9" cm="1">
        <f t="array" ref="C8439">INDEX(Months!$A$2:$A$13, $B8439)</f>
        <v>45323</v>
      </c>
      <c r="D8439" s="9" cm="1">
        <f t="array" aca="1" ref="D8439" ca="1">INDEX(Subscribers!$F$2:$F$1001, INT((ROW()-2)/12)+1)</f>
        <v>45505</v>
      </c>
      <c r="E8439" s="5" cm="1">
        <f t="array" aca="1" ref="E8439" ca="1">INDEX(Subscribers!$Q$2:$Q$1001, INT((ROW()-2)/12)+1)</f>
        <v>6</v>
      </c>
      <c r="F8439" s="5">
        <f t="shared" ca="1" si="532"/>
        <v>0</v>
      </c>
      <c r="G8439" s="5">
        <f t="shared" ca="1" si="533"/>
        <v>0</v>
      </c>
      <c r="H8439" s="7" cm="1">
        <f t="array" aca="1" ref="H8439" ca="1">INDEX(Subscribers!$G$2:$G$1001, INT((ROW()-2)/12)+1)</f>
        <v>14.99</v>
      </c>
      <c r="I8439">
        <f t="shared" ca="1" si="534"/>
        <v>0</v>
      </c>
    </row>
    <row r="8440" spans="1:9">
      <c r="A8440" cm="1">
        <f t="array" ref="A8440">INDEX(Subscribers!$A$2:$A$1001, INT((ROW()-2)/12)+1)</f>
        <v>704</v>
      </c>
      <c r="B8440">
        <f t="shared" si="531"/>
        <v>3</v>
      </c>
      <c r="C8440" s="9" cm="1">
        <f t="array" ref="C8440">INDEX(Months!$A$2:$A$13, $B8440)</f>
        <v>45352</v>
      </c>
      <c r="D8440" s="9" cm="1">
        <f t="array" aca="1" ref="D8440" ca="1">INDEX(Subscribers!$F$2:$F$1001, INT((ROW()-2)/12)+1)</f>
        <v>45505</v>
      </c>
      <c r="E8440" s="5" cm="1">
        <f t="array" aca="1" ref="E8440" ca="1">INDEX(Subscribers!$Q$2:$Q$1001, INT((ROW()-2)/12)+1)</f>
        <v>6</v>
      </c>
      <c r="F8440" s="5">
        <f t="shared" ca="1" si="532"/>
        <v>0</v>
      </c>
      <c r="G8440" s="5">
        <f t="shared" ca="1" si="533"/>
        <v>0</v>
      </c>
      <c r="H8440" s="7" cm="1">
        <f t="array" aca="1" ref="H8440" ca="1">INDEX(Subscribers!$G$2:$G$1001, INT((ROW()-2)/12)+1)</f>
        <v>14.99</v>
      </c>
      <c r="I8440">
        <f t="shared" ca="1" si="534"/>
        <v>0</v>
      </c>
    </row>
    <row r="8441" spans="1:9">
      <c r="A8441" cm="1">
        <f t="array" ref="A8441">INDEX(Subscribers!$A$2:$A$1001, INT((ROW()-2)/12)+1)</f>
        <v>704</v>
      </c>
      <c r="B8441">
        <f t="shared" si="531"/>
        <v>4</v>
      </c>
      <c r="C8441" s="9" cm="1">
        <f t="array" ref="C8441">INDEX(Months!$A$2:$A$13, $B8441)</f>
        <v>45383</v>
      </c>
      <c r="D8441" s="9" cm="1">
        <f t="array" aca="1" ref="D8441" ca="1">INDEX(Subscribers!$F$2:$F$1001, INT((ROW()-2)/12)+1)</f>
        <v>45505</v>
      </c>
      <c r="E8441" s="5" cm="1">
        <f t="array" aca="1" ref="E8441" ca="1">INDEX(Subscribers!$Q$2:$Q$1001, INT((ROW()-2)/12)+1)</f>
        <v>6</v>
      </c>
      <c r="F8441" s="5">
        <f t="shared" ca="1" si="532"/>
        <v>0</v>
      </c>
      <c r="G8441" s="5">
        <f t="shared" ca="1" si="533"/>
        <v>0</v>
      </c>
      <c r="H8441" s="7" cm="1">
        <f t="array" aca="1" ref="H8441" ca="1">INDEX(Subscribers!$G$2:$G$1001, INT((ROW()-2)/12)+1)</f>
        <v>14.99</v>
      </c>
      <c r="I8441">
        <f t="shared" ca="1" si="534"/>
        <v>0</v>
      </c>
    </row>
    <row r="8442" spans="1:9">
      <c r="A8442" cm="1">
        <f t="array" ref="A8442">INDEX(Subscribers!$A$2:$A$1001, INT((ROW()-2)/12)+1)</f>
        <v>704</v>
      </c>
      <c r="B8442">
        <f t="shared" si="531"/>
        <v>5</v>
      </c>
      <c r="C8442" s="9" cm="1">
        <f t="array" ref="C8442">INDEX(Months!$A$2:$A$13, $B8442)</f>
        <v>45413</v>
      </c>
      <c r="D8442" s="9" cm="1">
        <f t="array" aca="1" ref="D8442" ca="1">INDEX(Subscribers!$F$2:$F$1001, INT((ROW()-2)/12)+1)</f>
        <v>45505</v>
      </c>
      <c r="E8442" s="5" cm="1">
        <f t="array" aca="1" ref="E8442" ca="1">INDEX(Subscribers!$Q$2:$Q$1001, INT((ROW()-2)/12)+1)</f>
        <v>6</v>
      </c>
      <c r="F8442" s="5">
        <f t="shared" ca="1" si="532"/>
        <v>0</v>
      </c>
      <c r="G8442" s="5">
        <f t="shared" ca="1" si="533"/>
        <v>0</v>
      </c>
      <c r="H8442" s="7" cm="1">
        <f t="array" aca="1" ref="H8442" ca="1">INDEX(Subscribers!$G$2:$G$1001, INT((ROW()-2)/12)+1)</f>
        <v>14.99</v>
      </c>
      <c r="I8442">
        <f t="shared" ca="1" si="534"/>
        <v>0</v>
      </c>
    </row>
    <row r="8443" spans="1:9">
      <c r="A8443" cm="1">
        <f t="array" ref="A8443">INDEX(Subscribers!$A$2:$A$1001, INT((ROW()-2)/12)+1)</f>
        <v>704</v>
      </c>
      <c r="B8443">
        <f t="shared" si="531"/>
        <v>6</v>
      </c>
      <c r="C8443" s="9" cm="1">
        <f t="array" ref="C8443">INDEX(Months!$A$2:$A$13, $B8443)</f>
        <v>45444</v>
      </c>
      <c r="D8443" s="9" cm="1">
        <f t="array" aca="1" ref="D8443" ca="1">INDEX(Subscribers!$F$2:$F$1001, INT((ROW()-2)/12)+1)</f>
        <v>45505</v>
      </c>
      <c r="E8443" s="5" cm="1">
        <f t="array" aca="1" ref="E8443" ca="1">INDEX(Subscribers!$Q$2:$Q$1001, INT((ROW()-2)/12)+1)</f>
        <v>6</v>
      </c>
      <c r="F8443" s="5">
        <f t="shared" ca="1" si="532"/>
        <v>0</v>
      </c>
      <c r="G8443" s="5">
        <f t="shared" ca="1" si="533"/>
        <v>1</v>
      </c>
      <c r="H8443" s="7" cm="1">
        <f t="array" aca="1" ref="H8443" ca="1">INDEX(Subscribers!$G$2:$G$1001, INT((ROW()-2)/12)+1)</f>
        <v>14.99</v>
      </c>
      <c r="I8443">
        <f t="shared" ca="1" si="534"/>
        <v>0</v>
      </c>
    </row>
    <row r="8444" spans="1:9">
      <c r="A8444" cm="1">
        <f t="array" ref="A8444">INDEX(Subscribers!$A$2:$A$1001, INT((ROW()-2)/12)+1)</f>
        <v>704</v>
      </c>
      <c r="B8444">
        <f t="shared" si="531"/>
        <v>7</v>
      </c>
      <c r="C8444" s="9" cm="1">
        <f t="array" ref="C8444">INDEX(Months!$A$2:$A$13, $B8444)</f>
        <v>45474</v>
      </c>
      <c r="D8444" s="9" cm="1">
        <f t="array" aca="1" ref="D8444" ca="1">INDEX(Subscribers!$F$2:$F$1001, INT((ROW()-2)/12)+1)</f>
        <v>45505</v>
      </c>
      <c r="E8444" s="5" cm="1">
        <f t="array" aca="1" ref="E8444" ca="1">INDEX(Subscribers!$Q$2:$Q$1001, INT((ROW()-2)/12)+1)</f>
        <v>6</v>
      </c>
      <c r="F8444" s="5">
        <f t="shared" ca="1" si="532"/>
        <v>0</v>
      </c>
      <c r="G8444" s="5">
        <f t="shared" ca="1" si="533"/>
        <v>0</v>
      </c>
      <c r="H8444" s="7" cm="1">
        <f t="array" aca="1" ref="H8444" ca="1">INDEX(Subscribers!$G$2:$G$1001, INT((ROW()-2)/12)+1)</f>
        <v>14.99</v>
      </c>
      <c r="I8444">
        <f t="shared" ca="1" si="534"/>
        <v>0</v>
      </c>
    </row>
    <row r="8445" spans="1:9">
      <c r="A8445" cm="1">
        <f t="array" ref="A8445">INDEX(Subscribers!$A$2:$A$1001, INT((ROW()-2)/12)+1)</f>
        <v>704</v>
      </c>
      <c r="B8445">
        <f t="shared" si="531"/>
        <v>8</v>
      </c>
      <c r="C8445" s="9" cm="1">
        <f t="array" ref="C8445">INDEX(Months!$A$2:$A$13, $B8445)</f>
        <v>45505</v>
      </c>
      <c r="D8445" s="9" cm="1">
        <f t="array" aca="1" ref="D8445" ca="1">INDEX(Subscribers!$F$2:$F$1001, INT((ROW()-2)/12)+1)</f>
        <v>45505</v>
      </c>
      <c r="E8445" s="5" cm="1">
        <f t="array" aca="1" ref="E8445" ca="1">INDEX(Subscribers!$Q$2:$Q$1001, INT((ROW()-2)/12)+1)</f>
        <v>6</v>
      </c>
      <c r="F8445" s="5">
        <f t="shared" ca="1" si="532"/>
        <v>0</v>
      </c>
      <c r="G8445" s="5">
        <f t="shared" ca="1" si="533"/>
        <v>0</v>
      </c>
      <c r="H8445" s="7" cm="1">
        <f t="array" aca="1" ref="H8445" ca="1">INDEX(Subscribers!$G$2:$G$1001, INT((ROW()-2)/12)+1)</f>
        <v>14.99</v>
      </c>
      <c r="I8445">
        <f t="shared" ca="1" si="534"/>
        <v>0</v>
      </c>
    </row>
    <row r="8446" spans="1:9">
      <c r="A8446" cm="1">
        <f t="array" ref="A8446">INDEX(Subscribers!$A$2:$A$1001, INT((ROW()-2)/12)+1)</f>
        <v>704</v>
      </c>
      <c r="B8446">
        <f t="shared" si="531"/>
        <v>9</v>
      </c>
      <c r="C8446" s="9" cm="1">
        <f t="array" ref="C8446">INDEX(Months!$A$2:$A$13, $B8446)</f>
        <v>45536</v>
      </c>
      <c r="D8446" s="9" cm="1">
        <f t="array" aca="1" ref="D8446" ca="1">INDEX(Subscribers!$F$2:$F$1001, INT((ROW()-2)/12)+1)</f>
        <v>45505</v>
      </c>
      <c r="E8446" s="5" cm="1">
        <f t="array" aca="1" ref="E8446" ca="1">INDEX(Subscribers!$Q$2:$Q$1001, INT((ROW()-2)/12)+1)</f>
        <v>6</v>
      </c>
      <c r="F8446" s="5">
        <f t="shared" ca="1" si="532"/>
        <v>0</v>
      </c>
      <c r="G8446" s="5">
        <f t="shared" ca="1" si="533"/>
        <v>0</v>
      </c>
      <c r="H8446" s="7" cm="1">
        <f t="array" aca="1" ref="H8446" ca="1">INDEX(Subscribers!$G$2:$G$1001, INT((ROW()-2)/12)+1)</f>
        <v>14.99</v>
      </c>
      <c r="I8446">
        <f t="shared" ca="1" si="534"/>
        <v>0</v>
      </c>
    </row>
    <row r="8447" spans="1:9">
      <c r="A8447" cm="1">
        <f t="array" ref="A8447">INDEX(Subscribers!$A$2:$A$1001, INT((ROW()-2)/12)+1)</f>
        <v>704</v>
      </c>
      <c r="B8447">
        <f t="shared" si="531"/>
        <v>10</v>
      </c>
      <c r="C8447" s="9" cm="1">
        <f t="array" ref="C8447">INDEX(Months!$A$2:$A$13, $B8447)</f>
        <v>45566</v>
      </c>
      <c r="D8447" s="9" cm="1">
        <f t="array" aca="1" ref="D8447" ca="1">INDEX(Subscribers!$F$2:$F$1001, INT((ROW()-2)/12)+1)</f>
        <v>45505</v>
      </c>
      <c r="E8447" s="5" cm="1">
        <f t="array" aca="1" ref="E8447" ca="1">INDEX(Subscribers!$Q$2:$Q$1001, INT((ROW()-2)/12)+1)</f>
        <v>6</v>
      </c>
      <c r="F8447" s="5">
        <f t="shared" ca="1" si="532"/>
        <v>0</v>
      </c>
      <c r="G8447" s="5">
        <f t="shared" ca="1" si="533"/>
        <v>0</v>
      </c>
      <c r="H8447" s="7" cm="1">
        <f t="array" aca="1" ref="H8447" ca="1">INDEX(Subscribers!$G$2:$G$1001, INT((ROW()-2)/12)+1)</f>
        <v>14.99</v>
      </c>
      <c r="I8447">
        <f t="shared" ca="1" si="534"/>
        <v>0</v>
      </c>
    </row>
    <row r="8448" spans="1:9">
      <c r="A8448" cm="1">
        <f t="array" ref="A8448">INDEX(Subscribers!$A$2:$A$1001, INT((ROW()-2)/12)+1)</f>
        <v>704</v>
      </c>
      <c r="B8448">
        <f t="shared" si="531"/>
        <v>11</v>
      </c>
      <c r="C8448" s="9" cm="1">
        <f t="array" ref="C8448">INDEX(Months!$A$2:$A$13, $B8448)</f>
        <v>45597</v>
      </c>
      <c r="D8448" s="9" cm="1">
        <f t="array" aca="1" ref="D8448" ca="1">INDEX(Subscribers!$F$2:$F$1001, INT((ROW()-2)/12)+1)</f>
        <v>45505</v>
      </c>
      <c r="E8448" s="5" cm="1">
        <f t="array" aca="1" ref="E8448" ca="1">INDEX(Subscribers!$Q$2:$Q$1001, INT((ROW()-2)/12)+1)</f>
        <v>6</v>
      </c>
      <c r="F8448" s="5">
        <f t="shared" ca="1" si="532"/>
        <v>0</v>
      </c>
      <c r="G8448" s="5">
        <f t="shared" ca="1" si="533"/>
        <v>0</v>
      </c>
      <c r="H8448" s="7" cm="1">
        <f t="array" aca="1" ref="H8448" ca="1">INDEX(Subscribers!$G$2:$G$1001, INT((ROW()-2)/12)+1)</f>
        <v>14.99</v>
      </c>
      <c r="I8448">
        <f t="shared" ca="1" si="534"/>
        <v>0</v>
      </c>
    </row>
    <row r="8449" spans="1:9">
      <c r="A8449" cm="1">
        <f t="array" ref="A8449">INDEX(Subscribers!$A$2:$A$1001, INT((ROW()-2)/12)+1)</f>
        <v>704</v>
      </c>
      <c r="B8449">
        <f t="shared" si="531"/>
        <v>12</v>
      </c>
      <c r="C8449" s="9" cm="1">
        <f t="array" ref="C8449">INDEX(Months!$A$2:$A$13, $B8449)</f>
        <v>45627</v>
      </c>
      <c r="D8449" s="9" cm="1">
        <f t="array" aca="1" ref="D8449" ca="1">INDEX(Subscribers!$F$2:$F$1001, INT((ROW()-2)/12)+1)</f>
        <v>45505</v>
      </c>
      <c r="E8449" s="5" cm="1">
        <f t="array" aca="1" ref="E8449" ca="1">INDEX(Subscribers!$Q$2:$Q$1001, INT((ROW()-2)/12)+1)</f>
        <v>6</v>
      </c>
      <c r="F8449" s="5">
        <f t="shared" ca="1" si="532"/>
        <v>0</v>
      </c>
      <c r="G8449" s="5">
        <f t="shared" ca="1" si="533"/>
        <v>0</v>
      </c>
      <c r="H8449" s="7" cm="1">
        <f t="array" aca="1" ref="H8449" ca="1">INDEX(Subscribers!$G$2:$G$1001, INT((ROW()-2)/12)+1)</f>
        <v>14.99</v>
      </c>
      <c r="I8449">
        <f t="shared" ca="1" si="534"/>
        <v>0</v>
      </c>
    </row>
    <row r="8450" spans="1:9">
      <c r="A8450" cm="1">
        <f t="array" ref="A8450">INDEX(Subscribers!$A$2:$A$1001, INT((ROW()-2)/12)+1)</f>
        <v>705</v>
      </c>
      <c r="B8450">
        <f t="shared" si="531"/>
        <v>1</v>
      </c>
      <c r="C8450" s="9" cm="1">
        <f t="array" ref="C8450">INDEX(Months!$A$2:$A$13, $B8450)</f>
        <v>45292</v>
      </c>
      <c r="D8450" s="9" cm="1">
        <f t="array" aca="1" ref="D8450" ca="1">INDEX(Subscribers!$F$2:$F$1001, INT((ROW()-2)/12)+1)</f>
        <v>45627</v>
      </c>
      <c r="E8450" s="5" cm="1">
        <f t="array" aca="1" ref="E8450" ca="1">INDEX(Subscribers!$Q$2:$Q$1001, INT((ROW()-2)/12)+1)</f>
        <v>5</v>
      </c>
      <c r="F8450" s="5">
        <f t="shared" ca="1" si="532"/>
        <v>0</v>
      </c>
      <c r="G8450" s="5">
        <f t="shared" ca="1" si="533"/>
        <v>0</v>
      </c>
      <c r="H8450" s="7" cm="1">
        <f t="array" aca="1" ref="H8450" ca="1">INDEX(Subscribers!$G$2:$G$1001, INT((ROW()-2)/12)+1)</f>
        <v>9.99</v>
      </c>
      <c r="I8450">
        <f t="shared" ca="1" si="534"/>
        <v>0</v>
      </c>
    </row>
    <row r="8451" spans="1:9">
      <c r="A8451" cm="1">
        <f t="array" ref="A8451">INDEX(Subscribers!$A$2:$A$1001, INT((ROW()-2)/12)+1)</f>
        <v>705</v>
      </c>
      <c r="B8451">
        <f t="shared" ref="B8451:B8514" si="535">MOD(ROW()-2,12)+1</f>
        <v>2</v>
      </c>
      <c r="C8451" s="9" cm="1">
        <f t="array" ref="C8451">INDEX(Months!$A$2:$A$13, $B8451)</f>
        <v>45323</v>
      </c>
      <c r="D8451" s="9" cm="1">
        <f t="array" aca="1" ref="D8451" ca="1">INDEX(Subscribers!$F$2:$F$1001, INT((ROW()-2)/12)+1)</f>
        <v>45627</v>
      </c>
      <c r="E8451" s="5" cm="1">
        <f t="array" aca="1" ref="E8451" ca="1">INDEX(Subscribers!$Q$2:$Q$1001, INT((ROW()-2)/12)+1)</f>
        <v>5</v>
      </c>
      <c r="F8451" s="5">
        <f t="shared" ref="F8451:F8514" ca="1" si="536">--( AND($C8451&gt;=$D8451, IF($E8451=999, TRUE, $B8451&lt;$E8451)) )</f>
        <v>0</v>
      </c>
      <c r="G8451" s="5">
        <f t="shared" ref="G8451:G8514" ca="1" si="537">IF($E8451=999,0,IF($B8451=$E8451,1,0))</f>
        <v>0</v>
      </c>
      <c r="H8451" s="7" cm="1">
        <f t="array" aca="1" ref="H8451" ca="1">INDEX(Subscribers!$G$2:$G$1001, INT((ROW()-2)/12)+1)</f>
        <v>9.99</v>
      </c>
      <c r="I8451">
        <f t="shared" ref="I8451:I8514" ca="1" si="538">IF($F8451=1,$H8451,0)</f>
        <v>0</v>
      </c>
    </row>
    <row r="8452" spans="1:9">
      <c r="A8452" cm="1">
        <f t="array" ref="A8452">INDEX(Subscribers!$A$2:$A$1001, INT((ROW()-2)/12)+1)</f>
        <v>705</v>
      </c>
      <c r="B8452">
        <f t="shared" si="535"/>
        <v>3</v>
      </c>
      <c r="C8452" s="9" cm="1">
        <f t="array" ref="C8452">INDEX(Months!$A$2:$A$13, $B8452)</f>
        <v>45352</v>
      </c>
      <c r="D8452" s="9" cm="1">
        <f t="array" aca="1" ref="D8452" ca="1">INDEX(Subscribers!$F$2:$F$1001, INT((ROW()-2)/12)+1)</f>
        <v>45627</v>
      </c>
      <c r="E8452" s="5" cm="1">
        <f t="array" aca="1" ref="E8452" ca="1">INDEX(Subscribers!$Q$2:$Q$1001, INT((ROW()-2)/12)+1)</f>
        <v>5</v>
      </c>
      <c r="F8452" s="5">
        <f t="shared" ca="1" si="536"/>
        <v>0</v>
      </c>
      <c r="G8452" s="5">
        <f t="shared" ca="1" si="537"/>
        <v>0</v>
      </c>
      <c r="H8452" s="7" cm="1">
        <f t="array" aca="1" ref="H8452" ca="1">INDEX(Subscribers!$G$2:$G$1001, INT((ROW()-2)/12)+1)</f>
        <v>9.99</v>
      </c>
      <c r="I8452">
        <f t="shared" ca="1" si="538"/>
        <v>0</v>
      </c>
    </row>
    <row r="8453" spans="1:9">
      <c r="A8453" cm="1">
        <f t="array" ref="A8453">INDEX(Subscribers!$A$2:$A$1001, INT((ROW()-2)/12)+1)</f>
        <v>705</v>
      </c>
      <c r="B8453">
        <f t="shared" si="535"/>
        <v>4</v>
      </c>
      <c r="C8453" s="9" cm="1">
        <f t="array" ref="C8453">INDEX(Months!$A$2:$A$13, $B8453)</f>
        <v>45383</v>
      </c>
      <c r="D8453" s="9" cm="1">
        <f t="array" aca="1" ref="D8453" ca="1">INDEX(Subscribers!$F$2:$F$1001, INT((ROW()-2)/12)+1)</f>
        <v>45627</v>
      </c>
      <c r="E8453" s="5" cm="1">
        <f t="array" aca="1" ref="E8453" ca="1">INDEX(Subscribers!$Q$2:$Q$1001, INT((ROW()-2)/12)+1)</f>
        <v>5</v>
      </c>
      <c r="F8453" s="5">
        <f t="shared" ca="1" si="536"/>
        <v>0</v>
      </c>
      <c r="G8453" s="5">
        <f t="shared" ca="1" si="537"/>
        <v>0</v>
      </c>
      <c r="H8453" s="7" cm="1">
        <f t="array" aca="1" ref="H8453" ca="1">INDEX(Subscribers!$G$2:$G$1001, INT((ROW()-2)/12)+1)</f>
        <v>9.99</v>
      </c>
      <c r="I8453">
        <f t="shared" ca="1" si="538"/>
        <v>0</v>
      </c>
    </row>
    <row r="8454" spans="1:9">
      <c r="A8454" cm="1">
        <f t="array" ref="A8454">INDEX(Subscribers!$A$2:$A$1001, INT((ROW()-2)/12)+1)</f>
        <v>705</v>
      </c>
      <c r="B8454">
        <f t="shared" si="535"/>
        <v>5</v>
      </c>
      <c r="C8454" s="9" cm="1">
        <f t="array" ref="C8454">INDEX(Months!$A$2:$A$13, $B8454)</f>
        <v>45413</v>
      </c>
      <c r="D8454" s="9" cm="1">
        <f t="array" aca="1" ref="D8454" ca="1">INDEX(Subscribers!$F$2:$F$1001, INT((ROW()-2)/12)+1)</f>
        <v>45627</v>
      </c>
      <c r="E8454" s="5" cm="1">
        <f t="array" aca="1" ref="E8454" ca="1">INDEX(Subscribers!$Q$2:$Q$1001, INT((ROW()-2)/12)+1)</f>
        <v>5</v>
      </c>
      <c r="F8454" s="5">
        <f t="shared" ca="1" si="536"/>
        <v>0</v>
      </c>
      <c r="G8454" s="5">
        <f t="shared" ca="1" si="537"/>
        <v>1</v>
      </c>
      <c r="H8454" s="7" cm="1">
        <f t="array" aca="1" ref="H8454" ca="1">INDEX(Subscribers!$G$2:$G$1001, INT((ROW()-2)/12)+1)</f>
        <v>9.99</v>
      </c>
      <c r="I8454">
        <f t="shared" ca="1" si="538"/>
        <v>0</v>
      </c>
    </row>
    <row r="8455" spans="1:9">
      <c r="A8455" cm="1">
        <f t="array" ref="A8455">INDEX(Subscribers!$A$2:$A$1001, INT((ROW()-2)/12)+1)</f>
        <v>705</v>
      </c>
      <c r="B8455">
        <f t="shared" si="535"/>
        <v>6</v>
      </c>
      <c r="C8455" s="9" cm="1">
        <f t="array" ref="C8455">INDEX(Months!$A$2:$A$13, $B8455)</f>
        <v>45444</v>
      </c>
      <c r="D8455" s="9" cm="1">
        <f t="array" aca="1" ref="D8455" ca="1">INDEX(Subscribers!$F$2:$F$1001, INT((ROW()-2)/12)+1)</f>
        <v>45627</v>
      </c>
      <c r="E8455" s="5" cm="1">
        <f t="array" aca="1" ref="E8455" ca="1">INDEX(Subscribers!$Q$2:$Q$1001, INT((ROW()-2)/12)+1)</f>
        <v>5</v>
      </c>
      <c r="F8455" s="5">
        <f t="shared" ca="1" si="536"/>
        <v>0</v>
      </c>
      <c r="G8455" s="5">
        <f t="shared" ca="1" si="537"/>
        <v>0</v>
      </c>
      <c r="H8455" s="7" cm="1">
        <f t="array" aca="1" ref="H8455" ca="1">INDEX(Subscribers!$G$2:$G$1001, INT((ROW()-2)/12)+1)</f>
        <v>9.99</v>
      </c>
      <c r="I8455">
        <f t="shared" ca="1" si="538"/>
        <v>0</v>
      </c>
    </row>
    <row r="8456" spans="1:9">
      <c r="A8456" cm="1">
        <f t="array" ref="A8456">INDEX(Subscribers!$A$2:$A$1001, INT((ROW()-2)/12)+1)</f>
        <v>705</v>
      </c>
      <c r="B8456">
        <f t="shared" si="535"/>
        <v>7</v>
      </c>
      <c r="C8456" s="9" cm="1">
        <f t="array" ref="C8456">INDEX(Months!$A$2:$A$13, $B8456)</f>
        <v>45474</v>
      </c>
      <c r="D8456" s="9" cm="1">
        <f t="array" aca="1" ref="D8456" ca="1">INDEX(Subscribers!$F$2:$F$1001, INT((ROW()-2)/12)+1)</f>
        <v>45627</v>
      </c>
      <c r="E8456" s="5" cm="1">
        <f t="array" aca="1" ref="E8456" ca="1">INDEX(Subscribers!$Q$2:$Q$1001, INT((ROW()-2)/12)+1)</f>
        <v>5</v>
      </c>
      <c r="F8456" s="5">
        <f t="shared" ca="1" si="536"/>
        <v>0</v>
      </c>
      <c r="G8456" s="5">
        <f t="shared" ca="1" si="537"/>
        <v>0</v>
      </c>
      <c r="H8456" s="7" cm="1">
        <f t="array" aca="1" ref="H8456" ca="1">INDEX(Subscribers!$G$2:$G$1001, INT((ROW()-2)/12)+1)</f>
        <v>9.99</v>
      </c>
      <c r="I8456">
        <f t="shared" ca="1" si="538"/>
        <v>0</v>
      </c>
    </row>
    <row r="8457" spans="1:9">
      <c r="A8457" cm="1">
        <f t="array" ref="A8457">INDEX(Subscribers!$A$2:$A$1001, INT((ROW()-2)/12)+1)</f>
        <v>705</v>
      </c>
      <c r="B8457">
        <f t="shared" si="535"/>
        <v>8</v>
      </c>
      <c r="C8457" s="9" cm="1">
        <f t="array" ref="C8457">INDEX(Months!$A$2:$A$13, $B8457)</f>
        <v>45505</v>
      </c>
      <c r="D8457" s="9" cm="1">
        <f t="array" aca="1" ref="D8457" ca="1">INDEX(Subscribers!$F$2:$F$1001, INT((ROW()-2)/12)+1)</f>
        <v>45627</v>
      </c>
      <c r="E8457" s="5" cm="1">
        <f t="array" aca="1" ref="E8457" ca="1">INDEX(Subscribers!$Q$2:$Q$1001, INT((ROW()-2)/12)+1)</f>
        <v>5</v>
      </c>
      <c r="F8457" s="5">
        <f t="shared" ca="1" si="536"/>
        <v>0</v>
      </c>
      <c r="G8457" s="5">
        <f t="shared" ca="1" si="537"/>
        <v>0</v>
      </c>
      <c r="H8457" s="7" cm="1">
        <f t="array" aca="1" ref="H8457" ca="1">INDEX(Subscribers!$G$2:$G$1001, INT((ROW()-2)/12)+1)</f>
        <v>9.99</v>
      </c>
      <c r="I8457">
        <f t="shared" ca="1" si="538"/>
        <v>0</v>
      </c>
    </row>
    <row r="8458" spans="1:9">
      <c r="A8458" cm="1">
        <f t="array" ref="A8458">INDEX(Subscribers!$A$2:$A$1001, INT((ROW()-2)/12)+1)</f>
        <v>705</v>
      </c>
      <c r="B8458">
        <f t="shared" si="535"/>
        <v>9</v>
      </c>
      <c r="C8458" s="9" cm="1">
        <f t="array" ref="C8458">INDEX(Months!$A$2:$A$13, $B8458)</f>
        <v>45536</v>
      </c>
      <c r="D8458" s="9" cm="1">
        <f t="array" aca="1" ref="D8458" ca="1">INDEX(Subscribers!$F$2:$F$1001, INT((ROW()-2)/12)+1)</f>
        <v>45627</v>
      </c>
      <c r="E8458" s="5" cm="1">
        <f t="array" aca="1" ref="E8458" ca="1">INDEX(Subscribers!$Q$2:$Q$1001, INT((ROW()-2)/12)+1)</f>
        <v>5</v>
      </c>
      <c r="F8458" s="5">
        <f t="shared" ca="1" si="536"/>
        <v>0</v>
      </c>
      <c r="G8458" s="5">
        <f t="shared" ca="1" si="537"/>
        <v>0</v>
      </c>
      <c r="H8458" s="7" cm="1">
        <f t="array" aca="1" ref="H8458" ca="1">INDEX(Subscribers!$G$2:$G$1001, INT((ROW()-2)/12)+1)</f>
        <v>9.99</v>
      </c>
      <c r="I8458">
        <f t="shared" ca="1" si="538"/>
        <v>0</v>
      </c>
    </row>
    <row r="8459" spans="1:9">
      <c r="A8459" cm="1">
        <f t="array" ref="A8459">INDEX(Subscribers!$A$2:$A$1001, INT((ROW()-2)/12)+1)</f>
        <v>705</v>
      </c>
      <c r="B8459">
        <f t="shared" si="535"/>
        <v>10</v>
      </c>
      <c r="C8459" s="9" cm="1">
        <f t="array" ref="C8459">INDEX(Months!$A$2:$A$13, $B8459)</f>
        <v>45566</v>
      </c>
      <c r="D8459" s="9" cm="1">
        <f t="array" aca="1" ref="D8459" ca="1">INDEX(Subscribers!$F$2:$F$1001, INT((ROW()-2)/12)+1)</f>
        <v>45627</v>
      </c>
      <c r="E8459" s="5" cm="1">
        <f t="array" aca="1" ref="E8459" ca="1">INDEX(Subscribers!$Q$2:$Q$1001, INT((ROW()-2)/12)+1)</f>
        <v>5</v>
      </c>
      <c r="F8459" s="5">
        <f t="shared" ca="1" si="536"/>
        <v>0</v>
      </c>
      <c r="G8459" s="5">
        <f t="shared" ca="1" si="537"/>
        <v>0</v>
      </c>
      <c r="H8459" s="7" cm="1">
        <f t="array" aca="1" ref="H8459" ca="1">INDEX(Subscribers!$G$2:$G$1001, INT((ROW()-2)/12)+1)</f>
        <v>9.99</v>
      </c>
      <c r="I8459">
        <f t="shared" ca="1" si="538"/>
        <v>0</v>
      </c>
    </row>
    <row r="8460" spans="1:9">
      <c r="A8460" cm="1">
        <f t="array" ref="A8460">INDEX(Subscribers!$A$2:$A$1001, INT((ROW()-2)/12)+1)</f>
        <v>705</v>
      </c>
      <c r="B8460">
        <f t="shared" si="535"/>
        <v>11</v>
      </c>
      <c r="C8460" s="9" cm="1">
        <f t="array" ref="C8460">INDEX(Months!$A$2:$A$13, $B8460)</f>
        <v>45597</v>
      </c>
      <c r="D8460" s="9" cm="1">
        <f t="array" aca="1" ref="D8460" ca="1">INDEX(Subscribers!$F$2:$F$1001, INT((ROW()-2)/12)+1)</f>
        <v>45627</v>
      </c>
      <c r="E8460" s="5" cm="1">
        <f t="array" aca="1" ref="E8460" ca="1">INDEX(Subscribers!$Q$2:$Q$1001, INT((ROW()-2)/12)+1)</f>
        <v>5</v>
      </c>
      <c r="F8460" s="5">
        <f t="shared" ca="1" si="536"/>
        <v>0</v>
      </c>
      <c r="G8460" s="5">
        <f t="shared" ca="1" si="537"/>
        <v>0</v>
      </c>
      <c r="H8460" s="7" cm="1">
        <f t="array" aca="1" ref="H8460" ca="1">INDEX(Subscribers!$G$2:$G$1001, INT((ROW()-2)/12)+1)</f>
        <v>9.99</v>
      </c>
      <c r="I8460">
        <f t="shared" ca="1" si="538"/>
        <v>0</v>
      </c>
    </row>
    <row r="8461" spans="1:9">
      <c r="A8461" cm="1">
        <f t="array" ref="A8461">INDEX(Subscribers!$A$2:$A$1001, INT((ROW()-2)/12)+1)</f>
        <v>705</v>
      </c>
      <c r="B8461">
        <f t="shared" si="535"/>
        <v>12</v>
      </c>
      <c r="C8461" s="9" cm="1">
        <f t="array" ref="C8461">INDEX(Months!$A$2:$A$13, $B8461)</f>
        <v>45627</v>
      </c>
      <c r="D8461" s="9" cm="1">
        <f t="array" aca="1" ref="D8461" ca="1">INDEX(Subscribers!$F$2:$F$1001, INT((ROW()-2)/12)+1)</f>
        <v>45627</v>
      </c>
      <c r="E8461" s="5" cm="1">
        <f t="array" aca="1" ref="E8461" ca="1">INDEX(Subscribers!$Q$2:$Q$1001, INT((ROW()-2)/12)+1)</f>
        <v>5</v>
      </c>
      <c r="F8461" s="5">
        <f t="shared" ca="1" si="536"/>
        <v>0</v>
      </c>
      <c r="G8461" s="5">
        <f t="shared" ca="1" si="537"/>
        <v>0</v>
      </c>
      <c r="H8461" s="7" cm="1">
        <f t="array" aca="1" ref="H8461" ca="1">INDEX(Subscribers!$G$2:$G$1001, INT((ROW()-2)/12)+1)</f>
        <v>9.99</v>
      </c>
      <c r="I8461">
        <f t="shared" ca="1" si="538"/>
        <v>0</v>
      </c>
    </row>
    <row r="8462" spans="1:9">
      <c r="A8462" cm="1">
        <f t="array" ref="A8462">INDEX(Subscribers!$A$2:$A$1001, INT((ROW()-2)/12)+1)</f>
        <v>706</v>
      </c>
      <c r="B8462">
        <f t="shared" si="535"/>
        <v>1</v>
      </c>
      <c r="C8462" s="9" cm="1">
        <f t="array" ref="C8462">INDEX(Months!$A$2:$A$13, $B8462)</f>
        <v>45292</v>
      </c>
      <c r="D8462" s="9" cm="1">
        <f t="array" aca="1" ref="D8462" ca="1">INDEX(Subscribers!$F$2:$F$1001, INT((ROW()-2)/12)+1)</f>
        <v>45536</v>
      </c>
      <c r="E8462" s="5" cm="1">
        <f t="array" aca="1" ref="E8462" ca="1">INDEX(Subscribers!$Q$2:$Q$1001, INT((ROW()-2)/12)+1)</f>
        <v>9</v>
      </c>
      <c r="F8462" s="5">
        <f t="shared" ca="1" si="536"/>
        <v>0</v>
      </c>
      <c r="G8462" s="5">
        <f t="shared" ca="1" si="537"/>
        <v>0</v>
      </c>
      <c r="H8462" s="7" cm="1">
        <f t="array" aca="1" ref="H8462" ca="1">INDEX(Subscribers!$G$2:$G$1001, INT((ROW()-2)/12)+1)</f>
        <v>14.99</v>
      </c>
      <c r="I8462">
        <f t="shared" ca="1" si="538"/>
        <v>0</v>
      </c>
    </row>
    <row r="8463" spans="1:9">
      <c r="A8463" cm="1">
        <f t="array" ref="A8463">INDEX(Subscribers!$A$2:$A$1001, INT((ROW()-2)/12)+1)</f>
        <v>706</v>
      </c>
      <c r="B8463">
        <f t="shared" si="535"/>
        <v>2</v>
      </c>
      <c r="C8463" s="9" cm="1">
        <f t="array" ref="C8463">INDEX(Months!$A$2:$A$13, $B8463)</f>
        <v>45323</v>
      </c>
      <c r="D8463" s="9" cm="1">
        <f t="array" aca="1" ref="D8463" ca="1">INDEX(Subscribers!$F$2:$F$1001, INT((ROW()-2)/12)+1)</f>
        <v>45536</v>
      </c>
      <c r="E8463" s="5" cm="1">
        <f t="array" aca="1" ref="E8463" ca="1">INDEX(Subscribers!$Q$2:$Q$1001, INT((ROW()-2)/12)+1)</f>
        <v>9</v>
      </c>
      <c r="F8463" s="5">
        <f t="shared" ca="1" si="536"/>
        <v>0</v>
      </c>
      <c r="G8463" s="5">
        <f t="shared" ca="1" si="537"/>
        <v>0</v>
      </c>
      <c r="H8463" s="7" cm="1">
        <f t="array" aca="1" ref="H8463" ca="1">INDEX(Subscribers!$G$2:$G$1001, INT((ROW()-2)/12)+1)</f>
        <v>14.99</v>
      </c>
      <c r="I8463">
        <f t="shared" ca="1" si="538"/>
        <v>0</v>
      </c>
    </row>
    <row r="8464" spans="1:9">
      <c r="A8464" cm="1">
        <f t="array" ref="A8464">INDEX(Subscribers!$A$2:$A$1001, INT((ROW()-2)/12)+1)</f>
        <v>706</v>
      </c>
      <c r="B8464">
        <f t="shared" si="535"/>
        <v>3</v>
      </c>
      <c r="C8464" s="9" cm="1">
        <f t="array" ref="C8464">INDEX(Months!$A$2:$A$13, $B8464)</f>
        <v>45352</v>
      </c>
      <c r="D8464" s="9" cm="1">
        <f t="array" aca="1" ref="D8464" ca="1">INDEX(Subscribers!$F$2:$F$1001, INT((ROW()-2)/12)+1)</f>
        <v>45536</v>
      </c>
      <c r="E8464" s="5" cm="1">
        <f t="array" aca="1" ref="E8464" ca="1">INDEX(Subscribers!$Q$2:$Q$1001, INT((ROW()-2)/12)+1)</f>
        <v>9</v>
      </c>
      <c r="F8464" s="5">
        <f t="shared" ca="1" si="536"/>
        <v>0</v>
      </c>
      <c r="G8464" s="5">
        <f t="shared" ca="1" si="537"/>
        <v>0</v>
      </c>
      <c r="H8464" s="7" cm="1">
        <f t="array" aca="1" ref="H8464" ca="1">INDEX(Subscribers!$G$2:$G$1001, INT((ROW()-2)/12)+1)</f>
        <v>14.99</v>
      </c>
      <c r="I8464">
        <f t="shared" ca="1" si="538"/>
        <v>0</v>
      </c>
    </row>
    <row r="8465" spans="1:9">
      <c r="A8465" cm="1">
        <f t="array" ref="A8465">INDEX(Subscribers!$A$2:$A$1001, INT((ROW()-2)/12)+1)</f>
        <v>706</v>
      </c>
      <c r="B8465">
        <f t="shared" si="535"/>
        <v>4</v>
      </c>
      <c r="C8465" s="9" cm="1">
        <f t="array" ref="C8465">INDEX(Months!$A$2:$A$13, $B8465)</f>
        <v>45383</v>
      </c>
      <c r="D8465" s="9" cm="1">
        <f t="array" aca="1" ref="D8465" ca="1">INDEX(Subscribers!$F$2:$F$1001, INT((ROW()-2)/12)+1)</f>
        <v>45536</v>
      </c>
      <c r="E8465" s="5" cm="1">
        <f t="array" aca="1" ref="E8465" ca="1">INDEX(Subscribers!$Q$2:$Q$1001, INT((ROW()-2)/12)+1)</f>
        <v>9</v>
      </c>
      <c r="F8465" s="5">
        <f t="shared" ca="1" si="536"/>
        <v>0</v>
      </c>
      <c r="G8465" s="5">
        <f t="shared" ca="1" si="537"/>
        <v>0</v>
      </c>
      <c r="H8465" s="7" cm="1">
        <f t="array" aca="1" ref="H8465" ca="1">INDEX(Subscribers!$G$2:$G$1001, INT((ROW()-2)/12)+1)</f>
        <v>14.99</v>
      </c>
      <c r="I8465">
        <f t="shared" ca="1" si="538"/>
        <v>0</v>
      </c>
    </row>
    <row r="8466" spans="1:9">
      <c r="A8466" cm="1">
        <f t="array" ref="A8466">INDEX(Subscribers!$A$2:$A$1001, INT((ROW()-2)/12)+1)</f>
        <v>706</v>
      </c>
      <c r="B8466">
        <f t="shared" si="535"/>
        <v>5</v>
      </c>
      <c r="C8466" s="9" cm="1">
        <f t="array" ref="C8466">INDEX(Months!$A$2:$A$13, $B8466)</f>
        <v>45413</v>
      </c>
      <c r="D8466" s="9" cm="1">
        <f t="array" aca="1" ref="D8466" ca="1">INDEX(Subscribers!$F$2:$F$1001, INT((ROW()-2)/12)+1)</f>
        <v>45536</v>
      </c>
      <c r="E8466" s="5" cm="1">
        <f t="array" aca="1" ref="E8466" ca="1">INDEX(Subscribers!$Q$2:$Q$1001, INT((ROW()-2)/12)+1)</f>
        <v>9</v>
      </c>
      <c r="F8466" s="5">
        <f t="shared" ca="1" si="536"/>
        <v>0</v>
      </c>
      <c r="G8466" s="5">
        <f t="shared" ca="1" si="537"/>
        <v>0</v>
      </c>
      <c r="H8466" s="7" cm="1">
        <f t="array" aca="1" ref="H8466" ca="1">INDEX(Subscribers!$G$2:$G$1001, INT((ROW()-2)/12)+1)</f>
        <v>14.99</v>
      </c>
      <c r="I8466">
        <f t="shared" ca="1" si="538"/>
        <v>0</v>
      </c>
    </row>
    <row r="8467" spans="1:9">
      <c r="A8467" cm="1">
        <f t="array" ref="A8467">INDEX(Subscribers!$A$2:$A$1001, INT((ROW()-2)/12)+1)</f>
        <v>706</v>
      </c>
      <c r="B8467">
        <f t="shared" si="535"/>
        <v>6</v>
      </c>
      <c r="C8467" s="9" cm="1">
        <f t="array" ref="C8467">INDEX(Months!$A$2:$A$13, $B8467)</f>
        <v>45444</v>
      </c>
      <c r="D8467" s="9" cm="1">
        <f t="array" aca="1" ref="D8467" ca="1">INDEX(Subscribers!$F$2:$F$1001, INT((ROW()-2)/12)+1)</f>
        <v>45536</v>
      </c>
      <c r="E8467" s="5" cm="1">
        <f t="array" aca="1" ref="E8467" ca="1">INDEX(Subscribers!$Q$2:$Q$1001, INT((ROW()-2)/12)+1)</f>
        <v>9</v>
      </c>
      <c r="F8467" s="5">
        <f t="shared" ca="1" si="536"/>
        <v>0</v>
      </c>
      <c r="G8467" s="5">
        <f t="shared" ca="1" si="537"/>
        <v>0</v>
      </c>
      <c r="H8467" s="7" cm="1">
        <f t="array" aca="1" ref="H8467" ca="1">INDEX(Subscribers!$G$2:$G$1001, INT((ROW()-2)/12)+1)</f>
        <v>14.99</v>
      </c>
      <c r="I8467">
        <f t="shared" ca="1" si="538"/>
        <v>0</v>
      </c>
    </row>
    <row r="8468" spans="1:9">
      <c r="A8468" cm="1">
        <f t="array" ref="A8468">INDEX(Subscribers!$A$2:$A$1001, INT((ROW()-2)/12)+1)</f>
        <v>706</v>
      </c>
      <c r="B8468">
        <f t="shared" si="535"/>
        <v>7</v>
      </c>
      <c r="C8468" s="9" cm="1">
        <f t="array" ref="C8468">INDEX(Months!$A$2:$A$13, $B8468)</f>
        <v>45474</v>
      </c>
      <c r="D8468" s="9" cm="1">
        <f t="array" aca="1" ref="D8468" ca="1">INDEX(Subscribers!$F$2:$F$1001, INT((ROW()-2)/12)+1)</f>
        <v>45536</v>
      </c>
      <c r="E8468" s="5" cm="1">
        <f t="array" aca="1" ref="E8468" ca="1">INDEX(Subscribers!$Q$2:$Q$1001, INT((ROW()-2)/12)+1)</f>
        <v>9</v>
      </c>
      <c r="F8468" s="5">
        <f t="shared" ca="1" si="536"/>
        <v>0</v>
      </c>
      <c r="G8468" s="5">
        <f t="shared" ca="1" si="537"/>
        <v>0</v>
      </c>
      <c r="H8468" s="7" cm="1">
        <f t="array" aca="1" ref="H8468" ca="1">INDEX(Subscribers!$G$2:$G$1001, INT((ROW()-2)/12)+1)</f>
        <v>14.99</v>
      </c>
      <c r="I8468">
        <f t="shared" ca="1" si="538"/>
        <v>0</v>
      </c>
    </row>
    <row r="8469" spans="1:9">
      <c r="A8469" cm="1">
        <f t="array" ref="A8469">INDEX(Subscribers!$A$2:$A$1001, INT((ROW()-2)/12)+1)</f>
        <v>706</v>
      </c>
      <c r="B8469">
        <f t="shared" si="535"/>
        <v>8</v>
      </c>
      <c r="C8469" s="9" cm="1">
        <f t="array" ref="C8469">INDEX(Months!$A$2:$A$13, $B8469)</f>
        <v>45505</v>
      </c>
      <c r="D8469" s="9" cm="1">
        <f t="array" aca="1" ref="D8469" ca="1">INDEX(Subscribers!$F$2:$F$1001, INT((ROW()-2)/12)+1)</f>
        <v>45536</v>
      </c>
      <c r="E8469" s="5" cm="1">
        <f t="array" aca="1" ref="E8469" ca="1">INDEX(Subscribers!$Q$2:$Q$1001, INT((ROW()-2)/12)+1)</f>
        <v>9</v>
      </c>
      <c r="F8469" s="5">
        <f t="shared" ca="1" si="536"/>
        <v>0</v>
      </c>
      <c r="G8469" s="5">
        <f t="shared" ca="1" si="537"/>
        <v>0</v>
      </c>
      <c r="H8469" s="7" cm="1">
        <f t="array" aca="1" ref="H8469" ca="1">INDEX(Subscribers!$G$2:$G$1001, INT((ROW()-2)/12)+1)</f>
        <v>14.99</v>
      </c>
      <c r="I8469">
        <f t="shared" ca="1" si="538"/>
        <v>0</v>
      </c>
    </row>
    <row r="8470" spans="1:9">
      <c r="A8470" cm="1">
        <f t="array" ref="A8470">INDEX(Subscribers!$A$2:$A$1001, INT((ROW()-2)/12)+1)</f>
        <v>706</v>
      </c>
      <c r="B8470">
        <f t="shared" si="535"/>
        <v>9</v>
      </c>
      <c r="C8470" s="9" cm="1">
        <f t="array" ref="C8470">INDEX(Months!$A$2:$A$13, $B8470)</f>
        <v>45536</v>
      </c>
      <c r="D8470" s="9" cm="1">
        <f t="array" aca="1" ref="D8470" ca="1">INDEX(Subscribers!$F$2:$F$1001, INT((ROW()-2)/12)+1)</f>
        <v>45536</v>
      </c>
      <c r="E8470" s="5" cm="1">
        <f t="array" aca="1" ref="E8470" ca="1">INDEX(Subscribers!$Q$2:$Q$1001, INT((ROW()-2)/12)+1)</f>
        <v>9</v>
      </c>
      <c r="F8470" s="5">
        <f t="shared" ca="1" si="536"/>
        <v>0</v>
      </c>
      <c r="G8470" s="5">
        <f t="shared" ca="1" si="537"/>
        <v>1</v>
      </c>
      <c r="H8470" s="7" cm="1">
        <f t="array" aca="1" ref="H8470" ca="1">INDEX(Subscribers!$G$2:$G$1001, INT((ROW()-2)/12)+1)</f>
        <v>14.99</v>
      </c>
      <c r="I8470">
        <f t="shared" ca="1" si="538"/>
        <v>0</v>
      </c>
    </row>
    <row r="8471" spans="1:9">
      <c r="A8471" cm="1">
        <f t="array" ref="A8471">INDEX(Subscribers!$A$2:$A$1001, INT((ROW()-2)/12)+1)</f>
        <v>706</v>
      </c>
      <c r="B8471">
        <f t="shared" si="535"/>
        <v>10</v>
      </c>
      <c r="C8471" s="9" cm="1">
        <f t="array" ref="C8471">INDEX(Months!$A$2:$A$13, $B8471)</f>
        <v>45566</v>
      </c>
      <c r="D8471" s="9" cm="1">
        <f t="array" aca="1" ref="D8471" ca="1">INDEX(Subscribers!$F$2:$F$1001, INT((ROW()-2)/12)+1)</f>
        <v>45536</v>
      </c>
      <c r="E8471" s="5" cm="1">
        <f t="array" aca="1" ref="E8471" ca="1">INDEX(Subscribers!$Q$2:$Q$1001, INT((ROW()-2)/12)+1)</f>
        <v>9</v>
      </c>
      <c r="F8471" s="5">
        <f t="shared" ca="1" si="536"/>
        <v>0</v>
      </c>
      <c r="G8471" s="5">
        <f t="shared" ca="1" si="537"/>
        <v>0</v>
      </c>
      <c r="H8471" s="7" cm="1">
        <f t="array" aca="1" ref="H8471" ca="1">INDEX(Subscribers!$G$2:$G$1001, INT((ROW()-2)/12)+1)</f>
        <v>14.99</v>
      </c>
      <c r="I8471">
        <f t="shared" ca="1" si="538"/>
        <v>0</v>
      </c>
    </row>
    <row r="8472" spans="1:9">
      <c r="A8472" cm="1">
        <f t="array" ref="A8472">INDEX(Subscribers!$A$2:$A$1001, INT((ROW()-2)/12)+1)</f>
        <v>706</v>
      </c>
      <c r="B8472">
        <f t="shared" si="535"/>
        <v>11</v>
      </c>
      <c r="C8472" s="9" cm="1">
        <f t="array" ref="C8472">INDEX(Months!$A$2:$A$13, $B8472)</f>
        <v>45597</v>
      </c>
      <c r="D8472" s="9" cm="1">
        <f t="array" aca="1" ref="D8472" ca="1">INDEX(Subscribers!$F$2:$F$1001, INT((ROW()-2)/12)+1)</f>
        <v>45536</v>
      </c>
      <c r="E8472" s="5" cm="1">
        <f t="array" aca="1" ref="E8472" ca="1">INDEX(Subscribers!$Q$2:$Q$1001, INT((ROW()-2)/12)+1)</f>
        <v>9</v>
      </c>
      <c r="F8472" s="5">
        <f t="shared" ca="1" si="536"/>
        <v>0</v>
      </c>
      <c r="G8472" s="5">
        <f t="shared" ca="1" si="537"/>
        <v>0</v>
      </c>
      <c r="H8472" s="7" cm="1">
        <f t="array" aca="1" ref="H8472" ca="1">INDEX(Subscribers!$G$2:$G$1001, INT((ROW()-2)/12)+1)</f>
        <v>14.99</v>
      </c>
      <c r="I8472">
        <f t="shared" ca="1" si="538"/>
        <v>0</v>
      </c>
    </row>
    <row r="8473" spans="1:9">
      <c r="A8473" cm="1">
        <f t="array" ref="A8473">INDEX(Subscribers!$A$2:$A$1001, INT((ROW()-2)/12)+1)</f>
        <v>706</v>
      </c>
      <c r="B8473">
        <f t="shared" si="535"/>
        <v>12</v>
      </c>
      <c r="C8473" s="9" cm="1">
        <f t="array" ref="C8473">INDEX(Months!$A$2:$A$13, $B8473)</f>
        <v>45627</v>
      </c>
      <c r="D8473" s="9" cm="1">
        <f t="array" aca="1" ref="D8473" ca="1">INDEX(Subscribers!$F$2:$F$1001, INT((ROW()-2)/12)+1)</f>
        <v>45536</v>
      </c>
      <c r="E8473" s="5" cm="1">
        <f t="array" aca="1" ref="E8473" ca="1">INDEX(Subscribers!$Q$2:$Q$1001, INT((ROW()-2)/12)+1)</f>
        <v>9</v>
      </c>
      <c r="F8473" s="5">
        <f t="shared" ca="1" si="536"/>
        <v>0</v>
      </c>
      <c r="G8473" s="5">
        <f t="shared" ca="1" si="537"/>
        <v>0</v>
      </c>
      <c r="H8473" s="7" cm="1">
        <f t="array" aca="1" ref="H8473" ca="1">INDEX(Subscribers!$G$2:$G$1001, INT((ROW()-2)/12)+1)</f>
        <v>14.99</v>
      </c>
      <c r="I8473">
        <f t="shared" ca="1" si="538"/>
        <v>0</v>
      </c>
    </row>
    <row r="8474" spans="1:9">
      <c r="A8474" cm="1">
        <f t="array" ref="A8474">INDEX(Subscribers!$A$2:$A$1001, INT((ROW()-2)/12)+1)</f>
        <v>707</v>
      </c>
      <c r="B8474">
        <f t="shared" si="535"/>
        <v>1</v>
      </c>
      <c r="C8474" s="9" cm="1">
        <f t="array" ref="C8474">INDEX(Months!$A$2:$A$13, $B8474)</f>
        <v>45292</v>
      </c>
      <c r="D8474" s="9" cm="1">
        <f t="array" aca="1" ref="D8474" ca="1">INDEX(Subscribers!$F$2:$F$1001, INT((ROW()-2)/12)+1)</f>
        <v>45323</v>
      </c>
      <c r="E8474" s="5" cm="1">
        <f t="array" aca="1" ref="E8474" ca="1">INDEX(Subscribers!$Q$2:$Q$1001, INT((ROW()-2)/12)+1)</f>
        <v>2</v>
      </c>
      <c r="F8474" s="5">
        <f t="shared" ca="1" si="536"/>
        <v>0</v>
      </c>
      <c r="G8474" s="5">
        <f t="shared" ca="1" si="537"/>
        <v>0</v>
      </c>
      <c r="H8474" s="7" cm="1">
        <f t="array" aca="1" ref="H8474" ca="1">INDEX(Subscribers!$G$2:$G$1001, INT((ROW()-2)/12)+1)</f>
        <v>41.97</v>
      </c>
      <c r="I8474">
        <f t="shared" ca="1" si="538"/>
        <v>0</v>
      </c>
    </row>
    <row r="8475" spans="1:9">
      <c r="A8475" cm="1">
        <f t="array" ref="A8475">INDEX(Subscribers!$A$2:$A$1001, INT((ROW()-2)/12)+1)</f>
        <v>707</v>
      </c>
      <c r="B8475">
        <f t="shared" si="535"/>
        <v>2</v>
      </c>
      <c r="C8475" s="9" cm="1">
        <f t="array" ref="C8475">INDEX(Months!$A$2:$A$13, $B8475)</f>
        <v>45323</v>
      </c>
      <c r="D8475" s="9" cm="1">
        <f t="array" aca="1" ref="D8475" ca="1">INDEX(Subscribers!$F$2:$F$1001, INT((ROW()-2)/12)+1)</f>
        <v>45323</v>
      </c>
      <c r="E8475" s="5" cm="1">
        <f t="array" aca="1" ref="E8475" ca="1">INDEX(Subscribers!$Q$2:$Q$1001, INT((ROW()-2)/12)+1)</f>
        <v>2</v>
      </c>
      <c r="F8475" s="5">
        <f t="shared" ca="1" si="536"/>
        <v>0</v>
      </c>
      <c r="G8475" s="5">
        <f t="shared" ca="1" si="537"/>
        <v>1</v>
      </c>
      <c r="H8475" s="7" cm="1">
        <f t="array" aca="1" ref="H8475" ca="1">INDEX(Subscribers!$G$2:$G$1001, INT((ROW()-2)/12)+1)</f>
        <v>41.97</v>
      </c>
      <c r="I8475">
        <f t="shared" ca="1" si="538"/>
        <v>0</v>
      </c>
    </row>
    <row r="8476" spans="1:9">
      <c r="A8476" cm="1">
        <f t="array" ref="A8476">INDEX(Subscribers!$A$2:$A$1001, INT((ROW()-2)/12)+1)</f>
        <v>707</v>
      </c>
      <c r="B8476">
        <f t="shared" si="535"/>
        <v>3</v>
      </c>
      <c r="C8476" s="9" cm="1">
        <f t="array" ref="C8476">INDEX(Months!$A$2:$A$13, $B8476)</f>
        <v>45352</v>
      </c>
      <c r="D8476" s="9" cm="1">
        <f t="array" aca="1" ref="D8476" ca="1">INDEX(Subscribers!$F$2:$F$1001, INT((ROW()-2)/12)+1)</f>
        <v>45323</v>
      </c>
      <c r="E8476" s="5" cm="1">
        <f t="array" aca="1" ref="E8476" ca="1">INDEX(Subscribers!$Q$2:$Q$1001, INT((ROW()-2)/12)+1)</f>
        <v>2</v>
      </c>
      <c r="F8476" s="5">
        <f t="shared" ca="1" si="536"/>
        <v>0</v>
      </c>
      <c r="G8476" s="5">
        <f t="shared" ca="1" si="537"/>
        <v>0</v>
      </c>
      <c r="H8476" s="7" cm="1">
        <f t="array" aca="1" ref="H8476" ca="1">INDEX(Subscribers!$G$2:$G$1001, INT((ROW()-2)/12)+1)</f>
        <v>41.97</v>
      </c>
      <c r="I8476">
        <f t="shared" ca="1" si="538"/>
        <v>0</v>
      </c>
    </row>
    <row r="8477" spans="1:9">
      <c r="A8477" cm="1">
        <f t="array" ref="A8477">INDEX(Subscribers!$A$2:$A$1001, INT((ROW()-2)/12)+1)</f>
        <v>707</v>
      </c>
      <c r="B8477">
        <f t="shared" si="535"/>
        <v>4</v>
      </c>
      <c r="C8477" s="9" cm="1">
        <f t="array" ref="C8477">INDEX(Months!$A$2:$A$13, $B8477)</f>
        <v>45383</v>
      </c>
      <c r="D8477" s="9" cm="1">
        <f t="array" aca="1" ref="D8477" ca="1">INDEX(Subscribers!$F$2:$F$1001, INT((ROW()-2)/12)+1)</f>
        <v>45323</v>
      </c>
      <c r="E8477" s="5" cm="1">
        <f t="array" aca="1" ref="E8477" ca="1">INDEX(Subscribers!$Q$2:$Q$1001, INT((ROW()-2)/12)+1)</f>
        <v>2</v>
      </c>
      <c r="F8477" s="5">
        <f t="shared" ca="1" si="536"/>
        <v>0</v>
      </c>
      <c r="G8477" s="5">
        <f t="shared" ca="1" si="537"/>
        <v>0</v>
      </c>
      <c r="H8477" s="7" cm="1">
        <f t="array" aca="1" ref="H8477" ca="1">INDEX(Subscribers!$G$2:$G$1001, INT((ROW()-2)/12)+1)</f>
        <v>41.97</v>
      </c>
      <c r="I8477">
        <f t="shared" ca="1" si="538"/>
        <v>0</v>
      </c>
    </row>
    <row r="8478" spans="1:9">
      <c r="A8478" cm="1">
        <f t="array" ref="A8478">INDEX(Subscribers!$A$2:$A$1001, INT((ROW()-2)/12)+1)</f>
        <v>707</v>
      </c>
      <c r="B8478">
        <f t="shared" si="535"/>
        <v>5</v>
      </c>
      <c r="C8478" s="9" cm="1">
        <f t="array" ref="C8478">INDEX(Months!$A$2:$A$13, $B8478)</f>
        <v>45413</v>
      </c>
      <c r="D8478" s="9" cm="1">
        <f t="array" aca="1" ref="D8478" ca="1">INDEX(Subscribers!$F$2:$F$1001, INT((ROW()-2)/12)+1)</f>
        <v>45323</v>
      </c>
      <c r="E8478" s="5" cm="1">
        <f t="array" aca="1" ref="E8478" ca="1">INDEX(Subscribers!$Q$2:$Q$1001, INT((ROW()-2)/12)+1)</f>
        <v>2</v>
      </c>
      <c r="F8478" s="5">
        <f t="shared" ca="1" si="536"/>
        <v>0</v>
      </c>
      <c r="G8478" s="5">
        <f t="shared" ca="1" si="537"/>
        <v>0</v>
      </c>
      <c r="H8478" s="7" cm="1">
        <f t="array" aca="1" ref="H8478" ca="1">INDEX(Subscribers!$G$2:$G$1001, INT((ROW()-2)/12)+1)</f>
        <v>41.97</v>
      </c>
      <c r="I8478">
        <f t="shared" ca="1" si="538"/>
        <v>0</v>
      </c>
    </row>
    <row r="8479" spans="1:9">
      <c r="A8479" cm="1">
        <f t="array" ref="A8479">INDEX(Subscribers!$A$2:$A$1001, INT((ROW()-2)/12)+1)</f>
        <v>707</v>
      </c>
      <c r="B8479">
        <f t="shared" si="535"/>
        <v>6</v>
      </c>
      <c r="C8479" s="9" cm="1">
        <f t="array" ref="C8479">INDEX(Months!$A$2:$A$13, $B8479)</f>
        <v>45444</v>
      </c>
      <c r="D8479" s="9" cm="1">
        <f t="array" aca="1" ref="D8479" ca="1">INDEX(Subscribers!$F$2:$F$1001, INT((ROW()-2)/12)+1)</f>
        <v>45323</v>
      </c>
      <c r="E8479" s="5" cm="1">
        <f t="array" aca="1" ref="E8479" ca="1">INDEX(Subscribers!$Q$2:$Q$1001, INT((ROW()-2)/12)+1)</f>
        <v>2</v>
      </c>
      <c r="F8479" s="5">
        <f t="shared" ca="1" si="536"/>
        <v>0</v>
      </c>
      <c r="G8479" s="5">
        <f t="shared" ca="1" si="537"/>
        <v>0</v>
      </c>
      <c r="H8479" s="7" cm="1">
        <f t="array" aca="1" ref="H8479" ca="1">INDEX(Subscribers!$G$2:$G$1001, INT((ROW()-2)/12)+1)</f>
        <v>41.97</v>
      </c>
      <c r="I8479">
        <f t="shared" ca="1" si="538"/>
        <v>0</v>
      </c>
    </row>
    <row r="8480" spans="1:9">
      <c r="A8480" cm="1">
        <f t="array" ref="A8480">INDEX(Subscribers!$A$2:$A$1001, INT((ROW()-2)/12)+1)</f>
        <v>707</v>
      </c>
      <c r="B8480">
        <f t="shared" si="535"/>
        <v>7</v>
      </c>
      <c r="C8480" s="9" cm="1">
        <f t="array" ref="C8480">INDEX(Months!$A$2:$A$13, $B8480)</f>
        <v>45474</v>
      </c>
      <c r="D8480" s="9" cm="1">
        <f t="array" aca="1" ref="D8480" ca="1">INDEX(Subscribers!$F$2:$F$1001, INT((ROW()-2)/12)+1)</f>
        <v>45323</v>
      </c>
      <c r="E8480" s="5" cm="1">
        <f t="array" aca="1" ref="E8480" ca="1">INDEX(Subscribers!$Q$2:$Q$1001, INT((ROW()-2)/12)+1)</f>
        <v>2</v>
      </c>
      <c r="F8480" s="5">
        <f t="shared" ca="1" si="536"/>
        <v>0</v>
      </c>
      <c r="G8480" s="5">
        <f t="shared" ca="1" si="537"/>
        <v>0</v>
      </c>
      <c r="H8480" s="7" cm="1">
        <f t="array" aca="1" ref="H8480" ca="1">INDEX(Subscribers!$G$2:$G$1001, INT((ROW()-2)/12)+1)</f>
        <v>41.97</v>
      </c>
      <c r="I8480">
        <f t="shared" ca="1" si="538"/>
        <v>0</v>
      </c>
    </row>
    <row r="8481" spans="1:9">
      <c r="A8481" cm="1">
        <f t="array" ref="A8481">INDEX(Subscribers!$A$2:$A$1001, INT((ROW()-2)/12)+1)</f>
        <v>707</v>
      </c>
      <c r="B8481">
        <f t="shared" si="535"/>
        <v>8</v>
      </c>
      <c r="C8481" s="9" cm="1">
        <f t="array" ref="C8481">INDEX(Months!$A$2:$A$13, $B8481)</f>
        <v>45505</v>
      </c>
      <c r="D8481" s="9" cm="1">
        <f t="array" aca="1" ref="D8481" ca="1">INDEX(Subscribers!$F$2:$F$1001, INT((ROW()-2)/12)+1)</f>
        <v>45323</v>
      </c>
      <c r="E8481" s="5" cm="1">
        <f t="array" aca="1" ref="E8481" ca="1">INDEX(Subscribers!$Q$2:$Q$1001, INT((ROW()-2)/12)+1)</f>
        <v>2</v>
      </c>
      <c r="F8481" s="5">
        <f t="shared" ca="1" si="536"/>
        <v>0</v>
      </c>
      <c r="G8481" s="5">
        <f t="shared" ca="1" si="537"/>
        <v>0</v>
      </c>
      <c r="H8481" s="7" cm="1">
        <f t="array" aca="1" ref="H8481" ca="1">INDEX(Subscribers!$G$2:$G$1001, INT((ROW()-2)/12)+1)</f>
        <v>41.97</v>
      </c>
      <c r="I8481">
        <f t="shared" ca="1" si="538"/>
        <v>0</v>
      </c>
    </row>
    <row r="8482" spans="1:9">
      <c r="A8482" cm="1">
        <f t="array" ref="A8482">INDEX(Subscribers!$A$2:$A$1001, INT((ROW()-2)/12)+1)</f>
        <v>707</v>
      </c>
      <c r="B8482">
        <f t="shared" si="535"/>
        <v>9</v>
      </c>
      <c r="C8482" s="9" cm="1">
        <f t="array" ref="C8482">INDEX(Months!$A$2:$A$13, $B8482)</f>
        <v>45536</v>
      </c>
      <c r="D8482" s="9" cm="1">
        <f t="array" aca="1" ref="D8482" ca="1">INDEX(Subscribers!$F$2:$F$1001, INT((ROW()-2)/12)+1)</f>
        <v>45323</v>
      </c>
      <c r="E8482" s="5" cm="1">
        <f t="array" aca="1" ref="E8482" ca="1">INDEX(Subscribers!$Q$2:$Q$1001, INT((ROW()-2)/12)+1)</f>
        <v>2</v>
      </c>
      <c r="F8482" s="5">
        <f t="shared" ca="1" si="536"/>
        <v>0</v>
      </c>
      <c r="G8482" s="5">
        <f t="shared" ca="1" si="537"/>
        <v>0</v>
      </c>
      <c r="H8482" s="7" cm="1">
        <f t="array" aca="1" ref="H8482" ca="1">INDEX(Subscribers!$G$2:$G$1001, INT((ROW()-2)/12)+1)</f>
        <v>41.97</v>
      </c>
      <c r="I8482">
        <f t="shared" ca="1" si="538"/>
        <v>0</v>
      </c>
    </row>
    <row r="8483" spans="1:9">
      <c r="A8483" cm="1">
        <f t="array" ref="A8483">INDEX(Subscribers!$A$2:$A$1001, INT((ROW()-2)/12)+1)</f>
        <v>707</v>
      </c>
      <c r="B8483">
        <f t="shared" si="535"/>
        <v>10</v>
      </c>
      <c r="C8483" s="9" cm="1">
        <f t="array" ref="C8483">INDEX(Months!$A$2:$A$13, $B8483)</f>
        <v>45566</v>
      </c>
      <c r="D8483" s="9" cm="1">
        <f t="array" aca="1" ref="D8483" ca="1">INDEX(Subscribers!$F$2:$F$1001, INT((ROW()-2)/12)+1)</f>
        <v>45323</v>
      </c>
      <c r="E8483" s="5" cm="1">
        <f t="array" aca="1" ref="E8483" ca="1">INDEX(Subscribers!$Q$2:$Q$1001, INT((ROW()-2)/12)+1)</f>
        <v>2</v>
      </c>
      <c r="F8483" s="5">
        <f t="shared" ca="1" si="536"/>
        <v>0</v>
      </c>
      <c r="G8483" s="5">
        <f t="shared" ca="1" si="537"/>
        <v>0</v>
      </c>
      <c r="H8483" s="7" cm="1">
        <f t="array" aca="1" ref="H8483" ca="1">INDEX(Subscribers!$G$2:$G$1001, INT((ROW()-2)/12)+1)</f>
        <v>41.97</v>
      </c>
      <c r="I8483">
        <f t="shared" ca="1" si="538"/>
        <v>0</v>
      </c>
    </row>
    <row r="8484" spans="1:9">
      <c r="A8484" cm="1">
        <f t="array" ref="A8484">INDEX(Subscribers!$A$2:$A$1001, INT((ROW()-2)/12)+1)</f>
        <v>707</v>
      </c>
      <c r="B8484">
        <f t="shared" si="535"/>
        <v>11</v>
      </c>
      <c r="C8484" s="9" cm="1">
        <f t="array" ref="C8484">INDEX(Months!$A$2:$A$13, $B8484)</f>
        <v>45597</v>
      </c>
      <c r="D8484" s="9" cm="1">
        <f t="array" aca="1" ref="D8484" ca="1">INDEX(Subscribers!$F$2:$F$1001, INT((ROW()-2)/12)+1)</f>
        <v>45323</v>
      </c>
      <c r="E8484" s="5" cm="1">
        <f t="array" aca="1" ref="E8484" ca="1">INDEX(Subscribers!$Q$2:$Q$1001, INT((ROW()-2)/12)+1)</f>
        <v>2</v>
      </c>
      <c r="F8484" s="5">
        <f t="shared" ca="1" si="536"/>
        <v>0</v>
      </c>
      <c r="G8484" s="5">
        <f t="shared" ca="1" si="537"/>
        <v>0</v>
      </c>
      <c r="H8484" s="7" cm="1">
        <f t="array" aca="1" ref="H8484" ca="1">INDEX(Subscribers!$G$2:$G$1001, INT((ROW()-2)/12)+1)</f>
        <v>41.97</v>
      </c>
      <c r="I8484">
        <f t="shared" ca="1" si="538"/>
        <v>0</v>
      </c>
    </row>
    <row r="8485" spans="1:9">
      <c r="A8485" cm="1">
        <f t="array" ref="A8485">INDEX(Subscribers!$A$2:$A$1001, INT((ROW()-2)/12)+1)</f>
        <v>707</v>
      </c>
      <c r="B8485">
        <f t="shared" si="535"/>
        <v>12</v>
      </c>
      <c r="C8485" s="9" cm="1">
        <f t="array" ref="C8485">INDEX(Months!$A$2:$A$13, $B8485)</f>
        <v>45627</v>
      </c>
      <c r="D8485" s="9" cm="1">
        <f t="array" aca="1" ref="D8485" ca="1">INDEX(Subscribers!$F$2:$F$1001, INT((ROW()-2)/12)+1)</f>
        <v>45323</v>
      </c>
      <c r="E8485" s="5" cm="1">
        <f t="array" aca="1" ref="E8485" ca="1">INDEX(Subscribers!$Q$2:$Q$1001, INT((ROW()-2)/12)+1)</f>
        <v>2</v>
      </c>
      <c r="F8485" s="5">
        <f t="shared" ca="1" si="536"/>
        <v>0</v>
      </c>
      <c r="G8485" s="5">
        <f t="shared" ca="1" si="537"/>
        <v>0</v>
      </c>
      <c r="H8485" s="7" cm="1">
        <f t="array" aca="1" ref="H8485" ca="1">INDEX(Subscribers!$G$2:$G$1001, INT((ROW()-2)/12)+1)</f>
        <v>41.97</v>
      </c>
      <c r="I8485">
        <f t="shared" ca="1" si="538"/>
        <v>0</v>
      </c>
    </row>
    <row r="8486" spans="1:9">
      <c r="A8486" cm="1">
        <f t="array" ref="A8486">INDEX(Subscribers!$A$2:$A$1001, INT((ROW()-2)/12)+1)</f>
        <v>708</v>
      </c>
      <c r="B8486">
        <f t="shared" si="535"/>
        <v>1</v>
      </c>
      <c r="C8486" s="9" cm="1">
        <f t="array" ref="C8486">INDEX(Months!$A$2:$A$13, $B8486)</f>
        <v>45292</v>
      </c>
      <c r="D8486" s="9" cm="1">
        <f t="array" aca="1" ref="D8486" ca="1">INDEX(Subscribers!$F$2:$F$1001, INT((ROW()-2)/12)+1)</f>
        <v>45323</v>
      </c>
      <c r="E8486" s="5" cm="1">
        <f t="array" aca="1" ref="E8486" ca="1">INDEX(Subscribers!$Q$2:$Q$1001, INT((ROW()-2)/12)+1)</f>
        <v>999</v>
      </c>
      <c r="F8486" s="5">
        <f t="shared" ca="1" si="536"/>
        <v>0</v>
      </c>
      <c r="G8486" s="5">
        <f t="shared" ca="1" si="537"/>
        <v>0</v>
      </c>
      <c r="H8486" s="7" cm="1">
        <f t="array" aca="1" ref="H8486" ca="1">INDEX(Subscribers!$G$2:$G$1001, INT((ROW()-2)/12)+1)</f>
        <v>19.989999999999998</v>
      </c>
      <c r="I8486">
        <f t="shared" ca="1" si="538"/>
        <v>0</v>
      </c>
    </row>
    <row r="8487" spans="1:9">
      <c r="A8487" cm="1">
        <f t="array" ref="A8487">INDEX(Subscribers!$A$2:$A$1001, INT((ROW()-2)/12)+1)</f>
        <v>708</v>
      </c>
      <c r="B8487">
        <f t="shared" si="535"/>
        <v>2</v>
      </c>
      <c r="C8487" s="9" cm="1">
        <f t="array" ref="C8487">INDEX(Months!$A$2:$A$13, $B8487)</f>
        <v>45323</v>
      </c>
      <c r="D8487" s="9" cm="1">
        <f t="array" aca="1" ref="D8487" ca="1">INDEX(Subscribers!$F$2:$F$1001, INT((ROW()-2)/12)+1)</f>
        <v>45323</v>
      </c>
      <c r="E8487" s="5" cm="1">
        <f t="array" aca="1" ref="E8487" ca="1">INDEX(Subscribers!$Q$2:$Q$1001, INT((ROW()-2)/12)+1)</f>
        <v>999</v>
      </c>
      <c r="F8487" s="5">
        <f t="shared" ca="1" si="536"/>
        <v>1</v>
      </c>
      <c r="G8487" s="5">
        <f t="shared" ca="1" si="537"/>
        <v>0</v>
      </c>
      <c r="H8487" s="7" cm="1">
        <f t="array" aca="1" ref="H8487" ca="1">INDEX(Subscribers!$G$2:$G$1001, INT((ROW()-2)/12)+1)</f>
        <v>19.989999999999998</v>
      </c>
      <c r="I8487">
        <f t="shared" ca="1" si="538"/>
        <v>19.989999999999998</v>
      </c>
    </row>
    <row r="8488" spans="1:9">
      <c r="A8488" cm="1">
        <f t="array" ref="A8488">INDEX(Subscribers!$A$2:$A$1001, INT((ROW()-2)/12)+1)</f>
        <v>708</v>
      </c>
      <c r="B8488">
        <f t="shared" si="535"/>
        <v>3</v>
      </c>
      <c r="C8488" s="9" cm="1">
        <f t="array" ref="C8488">INDEX(Months!$A$2:$A$13, $B8488)</f>
        <v>45352</v>
      </c>
      <c r="D8488" s="9" cm="1">
        <f t="array" aca="1" ref="D8488" ca="1">INDEX(Subscribers!$F$2:$F$1001, INT((ROW()-2)/12)+1)</f>
        <v>45323</v>
      </c>
      <c r="E8488" s="5" cm="1">
        <f t="array" aca="1" ref="E8488" ca="1">INDEX(Subscribers!$Q$2:$Q$1001, INT((ROW()-2)/12)+1)</f>
        <v>999</v>
      </c>
      <c r="F8488" s="5">
        <f t="shared" ca="1" si="536"/>
        <v>1</v>
      </c>
      <c r="G8488" s="5">
        <f t="shared" ca="1" si="537"/>
        <v>0</v>
      </c>
      <c r="H8488" s="7" cm="1">
        <f t="array" aca="1" ref="H8488" ca="1">INDEX(Subscribers!$G$2:$G$1001, INT((ROW()-2)/12)+1)</f>
        <v>19.989999999999998</v>
      </c>
      <c r="I8488">
        <f t="shared" ca="1" si="538"/>
        <v>19.989999999999998</v>
      </c>
    </row>
    <row r="8489" spans="1:9">
      <c r="A8489" cm="1">
        <f t="array" ref="A8489">INDEX(Subscribers!$A$2:$A$1001, INT((ROW()-2)/12)+1)</f>
        <v>708</v>
      </c>
      <c r="B8489">
        <f t="shared" si="535"/>
        <v>4</v>
      </c>
      <c r="C8489" s="9" cm="1">
        <f t="array" ref="C8489">INDEX(Months!$A$2:$A$13, $B8489)</f>
        <v>45383</v>
      </c>
      <c r="D8489" s="9" cm="1">
        <f t="array" aca="1" ref="D8489" ca="1">INDEX(Subscribers!$F$2:$F$1001, INT((ROW()-2)/12)+1)</f>
        <v>45323</v>
      </c>
      <c r="E8489" s="5" cm="1">
        <f t="array" aca="1" ref="E8489" ca="1">INDEX(Subscribers!$Q$2:$Q$1001, INT((ROW()-2)/12)+1)</f>
        <v>999</v>
      </c>
      <c r="F8489" s="5">
        <f t="shared" ca="1" si="536"/>
        <v>1</v>
      </c>
      <c r="G8489" s="5">
        <f t="shared" ca="1" si="537"/>
        <v>0</v>
      </c>
      <c r="H8489" s="7" cm="1">
        <f t="array" aca="1" ref="H8489" ca="1">INDEX(Subscribers!$G$2:$G$1001, INT((ROW()-2)/12)+1)</f>
        <v>19.989999999999998</v>
      </c>
      <c r="I8489">
        <f t="shared" ca="1" si="538"/>
        <v>19.989999999999998</v>
      </c>
    </row>
    <row r="8490" spans="1:9">
      <c r="A8490" cm="1">
        <f t="array" ref="A8490">INDEX(Subscribers!$A$2:$A$1001, INT((ROW()-2)/12)+1)</f>
        <v>708</v>
      </c>
      <c r="B8490">
        <f t="shared" si="535"/>
        <v>5</v>
      </c>
      <c r="C8490" s="9" cm="1">
        <f t="array" ref="C8490">INDEX(Months!$A$2:$A$13, $B8490)</f>
        <v>45413</v>
      </c>
      <c r="D8490" s="9" cm="1">
        <f t="array" aca="1" ref="D8490" ca="1">INDEX(Subscribers!$F$2:$F$1001, INT((ROW()-2)/12)+1)</f>
        <v>45323</v>
      </c>
      <c r="E8490" s="5" cm="1">
        <f t="array" aca="1" ref="E8490" ca="1">INDEX(Subscribers!$Q$2:$Q$1001, INT((ROW()-2)/12)+1)</f>
        <v>999</v>
      </c>
      <c r="F8490" s="5">
        <f t="shared" ca="1" si="536"/>
        <v>1</v>
      </c>
      <c r="G8490" s="5">
        <f t="shared" ca="1" si="537"/>
        <v>0</v>
      </c>
      <c r="H8490" s="7" cm="1">
        <f t="array" aca="1" ref="H8490" ca="1">INDEX(Subscribers!$G$2:$G$1001, INT((ROW()-2)/12)+1)</f>
        <v>19.989999999999998</v>
      </c>
      <c r="I8490">
        <f t="shared" ca="1" si="538"/>
        <v>19.989999999999998</v>
      </c>
    </row>
    <row r="8491" spans="1:9">
      <c r="A8491" cm="1">
        <f t="array" ref="A8491">INDEX(Subscribers!$A$2:$A$1001, INT((ROW()-2)/12)+1)</f>
        <v>708</v>
      </c>
      <c r="B8491">
        <f t="shared" si="535"/>
        <v>6</v>
      </c>
      <c r="C8491" s="9" cm="1">
        <f t="array" ref="C8491">INDEX(Months!$A$2:$A$13, $B8491)</f>
        <v>45444</v>
      </c>
      <c r="D8491" s="9" cm="1">
        <f t="array" aca="1" ref="D8491" ca="1">INDEX(Subscribers!$F$2:$F$1001, INT((ROW()-2)/12)+1)</f>
        <v>45323</v>
      </c>
      <c r="E8491" s="5" cm="1">
        <f t="array" aca="1" ref="E8491" ca="1">INDEX(Subscribers!$Q$2:$Q$1001, INT((ROW()-2)/12)+1)</f>
        <v>999</v>
      </c>
      <c r="F8491" s="5">
        <f t="shared" ca="1" si="536"/>
        <v>1</v>
      </c>
      <c r="G8491" s="5">
        <f t="shared" ca="1" si="537"/>
        <v>0</v>
      </c>
      <c r="H8491" s="7" cm="1">
        <f t="array" aca="1" ref="H8491" ca="1">INDEX(Subscribers!$G$2:$G$1001, INT((ROW()-2)/12)+1)</f>
        <v>19.989999999999998</v>
      </c>
      <c r="I8491">
        <f t="shared" ca="1" si="538"/>
        <v>19.989999999999998</v>
      </c>
    </row>
    <row r="8492" spans="1:9">
      <c r="A8492" cm="1">
        <f t="array" ref="A8492">INDEX(Subscribers!$A$2:$A$1001, INT((ROW()-2)/12)+1)</f>
        <v>708</v>
      </c>
      <c r="B8492">
        <f t="shared" si="535"/>
        <v>7</v>
      </c>
      <c r="C8492" s="9" cm="1">
        <f t="array" ref="C8492">INDEX(Months!$A$2:$A$13, $B8492)</f>
        <v>45474</v>
      </c>
      <c r="D8492" s="9" cm="1">
        <f t="array" aca="1" ref="D8492" ca="1">INDEX(Subscribers!$F$2:$F$1001, INT((ROW()-2)/12)+1)</f>
        <v>45323</v>
      </c>
      <c r="E8492" s="5" cm="1">
        <f t="array" aca="1" ref="E8492" ca="1">INDEX(Subscribers!$Q$2:$Q$1001, INT((ROW()-2)/12)+1)</f>
        <v>999</v>
      </c>
      <c r="F8492" s="5">
        <f t="shared" ca="1" si="536"/>
        <v>1</v>
      </c>
      <c r="G8492" s="5">
        <f t="shared" ca="1" si="537"/>
        <v>0</v>
      </c>
      <c r="H8492" s="7" cm="1">
        <f t="array" aca="1" ref="H8492" ca="1">INDEX(Subscribers!$G$2:$G$1001, INT((ROW()-2)/12)+1)</f>
        <v>19.989999999999998</v>
      </c>
      <c r="I8492">
        <f t="shared" ca="1" si="538"/>
        <v>19.989999999999998</v>
      </c>
    </row>
    <row r="8493" spans="1:9">
      <c r="A8493" cm="1">
        <f t="array" ref="A8493">INDEX(Subscribers!$A$2:$A$1001, INT((ROW()-2)/12)+1)</f>
        <v>708</v>
      </c>
      <c r="B8493">
        <f t="shared" si="535"/>
        <v>8</v>
      </c>
      <c r="C8493" s="9" cm="1">
        <f t="array" ref="C8493">INDEX(Months!$A$2:$A$13, $B8493)</f>
        <v>45505</v>
      </c>
      <c r="D8493" s="9" cm="1">
        <f t="array" aca="1" ref="D8493" ca="1">INDEX(Subscribers!$F$2:$F$1001, INT((ROW()-2)/12)+1)</f>
        <v>45323</v>
      </c>
      <c r="E8493" s="5" cm="1">
        <f t="array" aca="1" ref="E8493" ca="1">INDEX(Subscribers!$Q$2:$Q$1001, INT((ROW()-2)/12)+1)</f>
        <v>999</v>
      </c>
      <c r="F8493" s="5">
        <f t="shared" ca="1" si="536"/>
        <v>1</v>
      </c>
      <c r="G8493" s="5">
        <f t="shared" ca="1" si="537"/>
        <v>0</v>
      </c>
      <c r="H8493" s="7" cm="1">
        <f t="array" aca="1" ref="H8493" ca="1">INDEX(Subscribers!$G$2:$G$1001, INT((ROW()-2)/12)+1)</f>
        <v>19.989999999999998</v>
      </c>
      <c r="I8493">
        <f t="shared" ca="1" si="538"/>
        <v>19.989999999999998</v>
      </c>
    </row>
    <row r="8494" spans="1:9">
      <c r="A8494" cm="1">
        <f t="array" ref="A8494">INDEX(Subscribers!$A$2:$A$1001, INT((ROW()-2)/12)+1)</f>
        <v>708</v>
      </c>
      <c r="B8494">
        <f t="shared" si="535"/>
        <v>9</v>
      </c>
      <c r="C8494" s="9" cm="1">
        <f t="array" ref="C8494">INDEX(Months!$A$2:$A$13, $B8494)</f>
        <v>45536</v>
      </c>
      <c r="D8494" s="9" cm="1">
        <f t="array" aca="1" ref="D8494" ca="1">INDEX(Subscribers!$F$2:$F$1001, INT((ROW()-2)/12)+1)</f>
        <v>45323</v>
      </c>
      <c r="E8494" s="5" cm="1">
        <f t="array" aca="1" ref="E8494" ca="1">INDEX(Subscribers!$Q$2:$Q$1001, INT((ROW()-2)/12)+1)</f>
        <v>999</v>
      </c>
      <c r="F8494" s="5">
        <f t="shared" ca="1" si="536"/>
        <v>1</v>
      </c>
      <c r="G8494" s="5">
        <f t="shared" ca="1" si="537"/>
        <v>0</v>
      </c>
      <c r="H8494" s="7" cm="1">
        <f t="array" aca="1" ref="H8494" ca="1">INDEX(Subscribers!$G$2:$G$1001, INT((ROW()-2)/12)+1)</f>
        <v>19.989999999999998</v>
      </c>
      <c r="I8494">
        <f t="shared" ca="1" si="538"/>
        <v>19.989999999999998</v>
      </c>
    </row>
    <row r="8495" spans="1:9">
      <c r="A8495" cm="1">
        <f t="array" ref="A8495">INDEX(Subscribers!$A$2:$A$1001, INT((ROW()-2)/12)+1)</f>
        <v>708</v>
      </c>
      <c r="B8495">
        <f t="shared" si="535"/>
        <v>10</v>
      </c>
      <c r="C8495" s="9" cm="1">
        <f t="array" ref="C8495">INDEX(Months!$A$2:$A$13, $B8495)</f>
        <v>45566</v>
      </c>
      <c r="D8495" s="9" cm="1">
        <f t="array" aca="1" ref="D8495" ca="1">INDEX(Subscribers!$F$2:$F$1001, INT((ROW()-2)/12)+1)</f>
        <v>45323</v>
      </c>
      <c r="E8495" s="5" cm="1">
        <f t="array" aca="1" ref="E8495" ca="1">INDEX(Subscribers!$Q$2:$Q$1001, INT((ROW()-2)/12)+1)</f>
        <v>999</v>
      </c>
      <c r="F8495" s="5">
        <f t="shared" ca="1" si="536"/>
        <v>1</v>
      </c>
      <c r="G8495" s="5">
        <f t="shared" ca="1" si="537"/>
        <v>0</v>
      </c>
      <c r="H8495" s="7" cm="1">
        <f t="array" aca="1" ref="H8495" ca="1">INDEX(Subscribers!$G$2:$G$1001, INT((ROW()-2)/12)+1)</f>
        <v>19.989999999999998</v>
      </c>
      <c r="I8495">
        <f t="shared" ca="1" si="538"/>
        <v>19.989999999999998</v>
      </c>
    </row>
    <row r="8496" spans="1:9">
      <c r="A8496" cm="1">
        <f t="array" ref="A8496">INDEX(Subscribers!$A$2:$A$1001, INT((ROW()-2)/12)+1)</f>
        <v>708</v>
      </c>
      <c r="B8496">
        <f t="shared" si="535"/>
        <v>11</v>
      </c>
      <c r="C8496" s="9" cm="1">
        <f t="array" ref="C8496">INDEX(Months!$A$2:$A$13, $B8496)</f>
        <v>45597</v>
      </c>
      <c r="D8496" s="9" cm="1">
        <f t="array" aca="1" ref="D8496" ca="1">INDEX(Subscribers!$F$2:$F$1001, INT((ROW()-2)/12)+1)</f>
        <v>45323</v>
      </c>
      <c r="E8496" s="5" cm="1">
        <f t="array" aca="1" ref="E8496" ca="1">INDEX(Subscribers!$Q$2:$Q$1001, INT((ROW()-2)/12)+1)</f>
        <v>999</v>
      </c>
      <c r="F8496" s="5">
        <f t="shared" ca="1" si="536"/>
        <v>1</v>
      </c>
      <c r="G8496" s="5">
        <f t="shared" ca="1" si="537"/>
        <v>0</v>
      </c>
      <c r="H8496" s="7" cm="1">
        <f t="array" aca="1" ref="H8496" ca="1">INDEX(Subscribers!$G$2:$G$1001, INT((ROW()-2)/12)+1)</f>
        <v>19.989999999999998</v>
      </c>
      <c r="I8496">
        <f t="shared" ca="1" si="538"/>
        <v>19.989999999999998</v>
      </c>
    </row>
    <row r="8497" spans="1:9">
      <c r="A8497" cm="1">
        <f t="array" ref="A8497">INDEX(Subscribers!$A$2:$A$1001, INT((ROW()-2)/12)+1)</f>
        <v>708</v>
      </c>
      <c r="B8497">
        <f t="shared" si="535"/>
        <v>12</v>
      </c>
      <c r="C8497" s="9" cm="1">
        <f t="array" ref="C8497">INDEX(Months!$A$2:$A$13, $B8497)</f>
        <v>45627</v>
      </c>
      <c r="D8497" s="9" cm="1">
        <f t="array" aca="1" ref="D8497" ca="1">INDEX(Subscribers!$F$2:$F$1001, INT((ROW()-2)/12)+1)</f>
        <v>45323</v>
      </c>
      <c r="E8497" s="5" cm="1">
        <f t="array" aca="1" ref="E8497" ca="1">INDEX(Subscribers!$Q$2:$Q$1001, INT((ROW()-2)/12)+1)</f>
        <v>999</v>
      </c>
      <c r="F8497" s="5">
        <f t="shared" ca="1" si="536"/>
        <v>1</v>
      </c>
      <c r="G8497" s="5">
        <f t="shared" ca="1" si="537"/>
        <v>0</v>
      </c>
      <c r="H8497" s="7" cm="1">
        <f t="array" aca="1" ref="H8497" ca="1">INDEX(Subscribers!$G$2:$G$1001, INT((ROW()-2)/12)+1)</f>
        <v>19.989999999999998</v>
      </c>
      <c r="I8497">
        <f t="shared" ca="1" si="538"/>
        <v>19.989999999999998</v>
      </c>
    </row>
    <row r="8498" spans="1:9">
      <c r="A8498" cm="1">
        <f t="array" ref="A8498">INDEX(Subscribers!$A$2:$A$1001, INT((ROW()-2)/12)+1)</f>
        <v>709</v>
      </c>
      <c r="B8498">
        <f t="shared" si="535"/>
        <v>1</v>
      </c>
      <c r="C8498" s="9" cm="1">
        <f t="array" ref="C8498">INDEX(Months!$A$2:$A$13, $B8498)</f>
        <v>45292</v>
      </c>
      <c r="D8498" s="9" cm="1">
        <f t="array" aca="1" ref="D8498" ca="1">INDEX(Subscribers!$F$2:$F$1001, INT((ROW()-2)/12)+1)</f>
        <v>45474</v>
      </c>
      <c r="E8498" s="5" cm="1">
        <f t="array" aca="1" ref="E8498" ca="1">INDEX(Subscribers!$Q$2:$Q$1001, INT((ROW()-2)/12)+1)</f>
        <v>999</v>
      </c>
      <c r="F8498" s="5">
        <f t="shared" ca="1" si="536"/>
        <v>0</v>
      </c>
      <c r="G8498" s="5">
        <f t="shared" ca="1" si="537"/>
        <v>0</v>
      </c>
      <c r="H8498" s="7" cm="1">
        <f t="array" aca="1" ref="H8498" ca="1">INDEX(Subscribers!$G$2:$G$1001, INT((ROW()-2)/12)+1)</f>
        <v>9.99</v>
      </c>
      <c r="I8498">
        <f t="shared" ca="1" si="538"/>
        <v>0</v>
      </c>
    </row>
    <row r="8499" spans="1:9">
      <c r="A8499" cm="1">
        <f t="array" ref="A8499">INDEX(Subscribers!$A$2:$A$1001, INT((ROW()-2)/12)+1)</f>
        <v>709</v>
      </c>
      <c r="B8499">
        <f t="shared" si="535"/>
        <v>2</v>
      </c>
      <c r="C8499" s="9" cm="1">
        <f t="array" ref="C8499">INDEX(Months!$A$2:$A$13, $B8499)</f>
        <v>45323</v>
      </c>
      <c r="D8499" s="9" cm="1">
        <f t="array" aca="1" ref="D8499" ca="1">INDEX(Subscribers!$F$2:$F$1001, INT((ROW()-2)/12)+1)</f>
        <v>45474</v>
      </c>
      <c r="E8499" s="5" cm="1">
        <f t="array" aca="1" ref="E8499" ca="1">INDEX(Subscribers!$Q$2:$Q$1001, INT((ROW()-2)/12)+1)</f>
        <v>999</v>
      </c>
      <c r="F8499" s="5">
        <f t="shared" ca="1" si="536"/>
        <v>0</v>
      </c>
      <c r="G8499" s="5">
        <f t="shared" ca="1" si="537"/>
        <v>0</v>
      </c>
      <c r="H8499" s="7" cm="1">
        <f t="array" aca="1" ref="H8499" ca="1">INDEX(Subscribers!$G$2:$G$1001, INT((ROW()-2)/12)+1)</f>
        <v>9.99</v>
      </c>
      <c r="I8499">
        <f t="shared" ca="1" si="538"/>
        <v>0</v>
      </c>
    </row>
    <row r="8500" spans="1:9">
      <c r="A8500" cm="1">
        <f t="array" ref="A8500">INDEX(Subscribers!$A$2:$A$1001, INT((ROW()-2)/12)+1)</f>
        <v>709</v>
      </c>
      <c r="B8500">
        <f t="shared" si="535"/>
        <v>3</v>
      </c>
      <c r="C8500" s="9" cm="1">
        <f t="array" ref="C8500">INDEX(Months!$A$2:$A$13, $B8500)</f>
        <v>45352</v>
      </c>
      <c r="D8500" s="9" cm="1">
        <f t="array" aca="1" ref="D8500" ca="1">INDEX(Subscribers!$F$2:$F$1001, INT((ROW()-2)/12)+1)</f>
        <v>45474</v>
      </c>
      <c r="E8500" s="5" cm="1">
        <f t="array" aca="1" ref="E8500" ca="1">INDEX(Subscribers!$Q$2:$Q$1001, INT((ROW()-2)/12)+1)</f>
        <v>999</v>
      </c>
      <c r="F8500" s="5">
        <f t="shared" ca="1" si="536"/>
        <v>0</v>
      </c>
      <c r="G8500" s="5">
        <f t="shared" ca="1" si="537"/>
        <v>0</v>
      </c>
      <c r="H8500" s="7" cm="1">
        <f t="array" aca="1" ref="H8500" ca="1">INDEX(Subscribers!$G$2:$G$1001, INT((ROW()-2)/12)+1)</f>
        <v>9.99</v>
      </c>
      <c r="I8500">
        <f t="shared" ca="1" si="538"/>
        <v>0</v>
      </c>
    </row>
    <row r="8501" spans="1:9">
      <c r="A8501" cm="1">
        <f t="array" ref="A8501">INDEX(Subscribers!$A$2:$A$1001, INT((ROW()-2)/12)+1)</f>
        <v>709</v>
      </c>
      <c r="B8501">
        <f t="shared" si="535"/>
        <v>4</v>
      </c>
      <c r="C8501" s="9" cm="1">
        <f t="array" ref="C8501">INDEX(Months!$A$2:$A$13, $B8501)</f>
        <v>45383</v>
      </c>
      <c r="D8501" s="9" cm="1">
        <f t="array" aca="1" ref="D8501" ca="1">INDEX(Subscribers!$F$2:$F$1001, INT((ROW()-2)/12)+1)</f>
        <v>45474</v>
      </c>
      <c r="E8501" s="5" cm="1">
        <f t="array" aca="1" ref="E8501" ca="1">INDEX(Subscribers!$Q$2:$Q$1001, INT((ROW()-2)/12)+1)</f>
        <v>999</v>
      </c>
      <c r="F8501" s="5">
        <f t="shared" ca="1" si="536"/>
        <v>0</v>
      </c>
      <c r="G8501" s="5">
        <f t="shared" ca="1" si="537"/>
        <v>0</v>
      </c>
      <c r="H8501" s="7" cm="1">
        <f t="array" aca="1" ref="H8501" ca="1">INDEX(Subscribers!$G$2:$G$1001, INT((ROW()-2)/12)+1)</f>
        <v>9.99</v>
      </c>
      <c r="I8501">
        <f t="shared" ca="1" si="538"/>
        <v>0</v>
      </c>
    </row>
    <row r="8502" spans="1:9">
      <c r="A8502" cm="1">
        <f t="array" ref="A8502">INDEX(Subscribers!$A$2:$A$1001, INT((ROW()-2)/12)+1)</f>
        <v>709</v>
      </c>
      <c r="B8502">
        <f t="shared" si="535"/>
        <v>5</v>
      </c>
      <c r="C8502" s="9" cm="1">
        <f t="array" ref="C8502">INDEX(Months!$A$2:$A$13, $B8502)</f>
        <v>45413</v>
      </c>
      <c r="D8502" s="9" cm="1">
        <f t="array" aca="1" ref="D8502" ca="1">INDEX(Subscribers!$F$2:$F$1001, INT((ROW()-2)/12)+1)</f>
        <v>45474</v>
      </c>
      <c r="E8502" s="5" cm="1">
        <f t="array" aca="1" ref="E8502" ca="1">INDEX(Subscribers!$Q$2:$Q$1001, INT((ROW()-2)/12)+1)</f>
        <v>999</v>
      </c>
      <c r="F8502" s="5">
        <f t="shared" ca="1" si="536"/>
        <v>0</v>
      </c>
      <c r="G8502" s="5">
        <f t="shared" ca="1" si="537"/>
        <v>0</v>
      </c>
      <c r="H8502" s="7" cm="1">
        <f t="array" aca="1" ref="H8502" ca="1">INDEX(Subscribers!$G$2:$G$1001, INT((ROW()-2)/12)+1)</f>
        <v>9.99</v>
      </c>
      <c r="I8502">
        <f t="shared" ca="1" si="538"/>
        <v>0</v>
      </c>
    </row>
    <row r="8503" spans="1:9">
      <c r="A8503" cm="1">
        <f t="array" ref="A8503">INDEX(Subscribers!$A$2:$A$1001, INT((ROW()-2)/12)+1)</f>
        <v>709</v>
      </c>
      <c r="B8503">
        <f t="shared" si="535"/>
        <v>6</v>
      </c>
      <c r="C8503" s="9" cm="1">
        <f t="array" ref="C8503">INDEX(Months!$A$2:$A$13, $B8503)</f>
        <v>45444</v>
      </c>
      <c r="D8503" s="9" cm="1">
        <f t="array" aca="1" ref="D8503" ca="1">INDEX(Subscribers!$F$2:$F$1001, INT((ROW()-2)/12)+1)</f>
        <v>45474</v>
      </c>
      <c r="E8503" s="5" cm="1">
        <f t="array" aca="1" ref="E8503" ca="1">INDEX(Subscribers!$Q$2:$Q$1001, INT((ROW()-2)/12)+1)</f>
        <v>999</v>
      </c>
      <c r="F8503" s="5">
        <f t="shared" ca="1" si="536"/>
        <v>0</v>
      </c>
      <c r="G8503" s="5">
        <f t="shared" ca="1" si="537"/>
        <v>0</v>
      </c>
      <c r="H8503" s="7" cm="1">
        <f t="array" aca="1" ref="H8503" ca="1">INDEX(Subscribers!$G$2:$G$1001, INT((ROW()-2)/12)+1)</f>
        <v>9.99</v>
      </c>
      <c r="I8503">
        <f t="shared" ca="1" si="538"/>
        <v>0</v>
      </c>
    </row>
    <row r="8504" spans="1:9">
      <c r="A8504" cm="1">
        <f t="array" ref="A8504">INDEX(Subscribers!$A$2:$A$1001, INT((ROW()-2)/12)+1)</f>
        <v>709</v>
      </c>
      <c r="B8504">
        <f t="shared" si="535"/>
        <v>7</v>
      </c>
      <c r="C8504" s="9" cm="1">
        <f t="array" ref="C8504">INDEX(Months!$A$2:$A$13, $B8504)</f>
        <v>45474</v>
      </c>
      <c r="D8504" s="9" cm="1">
        <f t="array" aca="1" ref="D8504" ca="1">INDEX(Subscribers!$F$2:$F$1001, INT((ROW()-2)/12)+1)</f>
        <v>45474</v>
      </c>
      <c r="E8504" s="5" cm="1">
        <f t="array" aca="1" ref="E8504" ca="1">INDEX(Subscribers!$Q$2:$Q$1001, INT((ROW()-2)/12)+1)</f>
        <v>999</v>
      </c>
      <c r="F8504" s="5">
        <f t="shared" ca="1" si="536"/>
        <v>1</v>
      </c>
      <c r="G8504" s="5">
        <f t="shared" ca="1" si="537"/>
        <v>0</v>
      </c>
      <c r="H8504" s="7" cm="1">
        <f t="array" aca="1" ref="H8504" ca="1">INDEX(Subscribers!$G$2:$G$1001, INT((ROW()-2)/12)+1)</f>
        <v>9.99</v>
      </c>
      <c r="I8504">
        <f t="shared" ca="1" si="538"/>
        <v>9.99</v>
      </c>
    </row>
    <row r="8505" spans="1:9">
      <c r="A8505" cm="1">
        <f t="array" ref="A8505">INDEX(Subscribers!$A$2:$A$1001, INT((ROW()-2)/12)+1)</f>
        <v>709</v>
      </c>
      <c r="B8505">
        <f t="shared" si="535"/>
        <v>8</v>
      </c>
      <c r="C8505" s="9" cm="1">
        <f t="array" ref="C8505">INDEX(Months!$A$2:$A$13, $B8505)</f>
        <v>45505</v>
      </c>
      <c r="D8505" s="9" cm="1">
        <f t="array" aca="1" ref="D8505" ca="1">INDEX(Subscribers!$F$2:$F$1001, INT((ROW()-2)/12)+1)</f>
        <v>45474</v>
      </c>
      <c r="E8505" s="5" cm="1">
        <f t="array" aca="1" ref="E8505" ca="1">INDEX(Subscribers!$Q$2:$Q$1001, INT((ROW()-2)/12)+1)</f>
        <v>999</v>
      </c>
      <c r="F8505" s="5">
        <f t="shared" ca="1" si="536"/>
        <v>1</v>
      </c>
      <c r="G8505" s="5">
        <f t="shared" ca="1" si="537"/>
        <v>0</v>
      </c>
      <c r="H8505" s="7" cm="1">
        <f t="array" aca="1" ref="H8505" ca="1">INDEX(Subscribers!$G$2:$G$1001, INT((ROW()-2)/12)+1)</f>
        <v>9.99</v>
      </c>
      <c r="I8505">
        <f t="shared" ca="1" si="538"/>
        <v>9.99</v>
      </c>
    </row>
    <row r="8506" spans="1:9">
      <c r="A8506" cm="1">
        <f t="array" ref="A8506">INDEX(Subscribers!$A$2:$A$1001, INT((ROW()-2)/12)+1)</f>
        <v>709</v>
      </c>
      <c r="B8506">
        <f t="shared" si="535"/>
        <v>9</v>
      </c>
      <c r="C8506" s="9" cm="1">
        <f t="array" ref="C8506">INDEX(Months!$A$2:$A$13, $B8506)</f>
        <v>45536</v>
      </c>
      <c r="D8506" s="9" cm="1">
        <f t="array" aca="1" ref="D8506" ca="1">INDEX(Subscribers!$F$2:$F$1001, INT((ROW()-2)/12)+1)</f>
        <v>45474</v>
      </c>
      <c r="E8506" s="5" cm="1">
        <f t="array" aca="1" ref="E8506" ca="1">INDEX(Subscribers!$Q$2:$Q$1001, INT((ROW()-2)/12)+1)</f>
        <v>999</v>
      </c>
      <c r="F8506" s="5">
        <f t="shared" ca="1" si="536"/>
        <v>1</v>
      </c>
      <c r="G8506" s="5">
        <f t="shared" ca="1" si="537"/>
        <v>0</v>
      </c>
      <c r="H8506" s="7" cm="1">
        <f t="array" aca="1" ref="H8506" ca="1">INDEX(Subscribers!$G$2:$G$1001, INT((ROW()-2)/12)+1)</f>
        <v>9.99</v>
      </c>
      <c r="I8506">
        <f t="shared" ca="1" si="538"/>
        <v>9.99</v>
      </c>
    </row>
    <row r="8507" spans="1:9">
      <c r="A8507" cm="1">
        <f t="array" ref="A8507">INDEX(Subscribers!$A$2:$A$1001, INT((ROW()-2)/12)+1)</f>
        <v>709</v>
      </c>
      <c r="B8507">
        <f t="shared" si="535"/>
        <v>10</v>
      </c>
      <c r="C8507" s="9" cm="1">
        <f t="array" ref="C8507">INDEX(Months!$A$2:$A$13, $B8507)</f>
        <v>45566</v>
      </c>
      <c r="D8507" s="9" cm="1">
        <f t="array" aca="1" ref="D8507" ca="1">INDEX(Subscribers!$F$2:$F$1001, INT((ROW()-2)/12)+1)</f>
        <v>45474</v>
      </c>
      <c r="E8507" s="5" cm="1">
        <f t="array" aca="1" ref="E8507" ca="1">INDEX(Subscribers!$Q$2:$Q$1001, INT((ROW()-2)/12)+1)</f>
        <v>999</v>
      </c>
      <c r="F8507" s="5">
        <f t="shared" ca="1" si="536"/>
        <v>1</v>
      </c>
      <c r="G8507" s="5">
        <f t="shared" ca="1" si="537"/>
        <v>0</v>
      </c>
      <c r="H8507" s="7" cm="1">
        <f t="array" aca="1" ref="H8507" ca="1">INDEX(Subscribers!$G$2:$G$1001, INT((ROW()-2)/12)+1)</f>
        <v>9.99</v>
      </c>
      <c r="I8507">
        <f t="shared" ca="1" si="538"/>
        <v>9.99</v>
      </c>
    </row>
    <row r="8508" spans="1:9">
      <c r="A8508" cm="1">
        <f t="array" ref="A8508">INDEX(Subscribers!$A$2:$A$1001, INT((ROW()-2)/12)+1)</f>
        <v>709</v>
      </c>
      <c r="B8508">
        <f t="shared" si="535"/>
        <v>11</v>
      </c>
      <c r="C8508" s="9" cm="1">
        <f t="array" ref="C8508">INDEX(Months!$A$2:$A$13, $B8508)</f>
        <v>45597</v>
      </c>
      <c r="D8508" s="9" cm="1">
        <f t="array" aca="1" ref="D8508" ca="1">INDEX(Subscribers!$F$2:$F$1001, INT((ROW()-2)/12)+1)</f>
        <v>45474</v>
      </c>
      <c r="E8508" s="5" cm="1">
        <f t="array" aca="1" ref="E8508" ca="1">INDEX(Subscribers!$Q$2:$Q$1001, INT((ROW()-2)/12)+1)</f>
        <v>999</v>
      </c>
      <c r="F8508" s="5">
        <f t="shared" ca="1" si="536"/>
        <v>1</v>
      </c>
      <c r="G8508" s="5">
        <f t="shared" ca="1" si="537"/>
        <v>0</v>
      </c>
      <c r="H8508" s="7" cm="1">
        <f t="array" aca="1" ref="H8508" ca="1">INDEX(Subscribers!$G$2:$G$1001, INT((ROW()-2)/12)+1)</f>
        <v>9.99</v>
      </c>
      <c r="I8508">
        <f t="shared" ca="1" si="538"/>
        <v>9.99</v>
      </c>
    </row>
    <row r="8509" spans="1:9">
      <c r="A8509" cm="1">
        <f t="array" ref="A8509">INDEX(Subscribers!$A$2:$A$1001, INT((ROW()-2)/12)+1)</f>
        <v>709</v>
      </c>
      <c r="B8509">
        <f t="shared" si="535"/>
        <v>12</v>
      </c>
      <c r="C8509" s="9" cm="1">
        <f t="array" ref="C8509">INDEX(Months!$A$2:$A$13, $B8509)</f>
        <v>45627</v>
      </c>
      <c r="D8509" s="9" cm="1">
        <f t="array" aca="1" ref="D8509" ca="1">INDEX(Subscribers!$F$2:$F$1001, INT((ROW()-2)/12)+1)</f>
        <v>45474</v>
      </c>
      <c r="E8509" s="5" cm="1">
        <f t="array" aca="1" ref="E8509" ca="1">INDEX(Subscribers!$Q$2:$Q$1001, INT((ROW()-2)/12)+1)</f>
        <v>999</v>
      </c>
      <c r="F8509" s="5">
        <f t="shared" ca="1" si="536"/>
        <v>1</v>
      </c>
      <c r="G8509" s="5">
        <f t="shared" ca="1" si="537"/>
        <v>0</v>
      </c>
      <c r="H8509" s="7" cm="1">
        <f t="array" aca="1" ref="H8509" ca="1">INDEX(Subscribers!$G$2:$G$1001, INT((ROW()-2)/12)+1)</f>
        <v>9.99</v>
      </c>
      <c r="I8509">
        <f t="shared" ca="1" si="538"/>
        <v>9.99</v>
      </c>
    </row>
    <row r="8510" spans="1:9">
      <c r="A8510" cm="1">
        <f t="array" ref="A8510">INDEX(Subscribers!$A$2:$A$1001, INT((ROW()-2)/12)+1)</f>
        <v>710</v>
      </c>
      <c r="B8510">
        <f t="shared" si="535"/>
        <v>1</v>
      </c>
      <c r="C8510" s="9" cm="1">
        <f t="array" ref="C8510">INDEX(Months!$A$2:$A$13, $B8510)</f>
        <v>45292</v>
      </c>
      <c r="D8510" s="9" cm="1">
        <f t="array" aca="1" ref="D8510" ca="1">INDEX(Subscribers!$F$2:$F$1001, INT((ROW()-2)/12)+1)</f>
        <v>45597</v>
      </c>
      <c r="E8510" s="5" cm="1">
        <f t="array" aca="1" ref="E8510" ca="1">INDEX(Subscribers!$Q$2:$Q$1001, INT((ROW()-2)/12)+1)</f>
        <v>8</v>
      </c>
      <c r="F8510" s="5">
        <f t="shared" ca="1" si="536"/>
        <v>0</v>
      </c>
      <c r="G8510" s="5">
        <f t="shared" ca="1" si="537"/>
        <v>0</v>
      </c>
      <c r="H8510" s="7" cm="1">
        <f t="array" aca="1" ref="H8510" ca="1">INDEX(Subscribers!$G$2:$G$1001, INT((ROW()-2)/12)+1)</f>
        <v>29.979999999999997</v>
      </c>
      <c r="I8510">
        <f t="shared" ca="1" si="538"/>
        <v>0</v>
      </c>
    </row>
    <row r="8511" spans="1:9">
      <c r="A8511" cm="1">
        <f t="array" ref="A8511">INDEX(Subscribers!$A$2:$A$1001, INT((ROW()-2)/12)+1)</f>
        <v>710</v>
      </c>
      <c r="B8511">
        <f t="shared" si="535"/>
        <v>2</v>
      </c>
      <c r="C8511" s="9" cm="1">
        <f t="array" ref="C8511">INDEX(Months!$A$2:$A$13, $B8511)</f>
        <v>45323</v>
      </c>
      <c r="D8511" s="9" cm="1">
        <f t="array" aca="1" ref="D8511" ca="1">INDEX(Subscribers!$F$2:$F$1001, INT((ROW()-2)/12)+1)</f>
        <v>45597</v>
      </c>
      <c r="E8511" s="5" cm="1">
        <f t="array" aca="1" ref="E8511" ca="1">INDEX(Subscribers!$Q$2:$Q$1001, INT((ROW()-2)/12)+1)</f>
        <v>8</v>
      </c>
      <c r="F8511" s="5">
        <f t="shared" ca="1" si="536"/>
        <v>0</v>
      </c>
      <c r="G8511" s="5">
        <f t="shared" ca="1" si="537"/>
        <v>0</v>
      </c>
      <c r="H8511" s="7" cm="1">
        <f t="array" aca="1" ref="H8511" ca="1">INDEX(Subscribers!$G$2:$G$1001, INT((ROW()-2)/12)+1)</f>
        <v>29.979999999999997</v>
      </c>
      <c r="I8511">
        <f t="shared" ca="1" si="538"/>
        <v>0</v>
      </c>
    </row>
    <row r="8512" spans="1:9">
      <c r="A8512" cm="1">
        <f t="array" ref="A8512">INDEX(Subscribers!$A$2:$A$1001, INT((ROW()-2)/12)+1)</f>
        <v>710</v>
      </c>
      <c r="B8512">
        <f t="shared" si="535"/>
        <v>3</v>
      </c>
      <c r="C8512" s="9" cm="1">
        <f t="array" ref="C8512">INDEX(Months!$A$2:$A$13, $B8512)</f>
        <v>45352</v>
      </c>
      <c r="D8512" s="9" cm="1">
        <f t="array" aca="1" ref="D8512" ca="1">INDEX(Subscribers!$F$2:$F$1001, INT((ROW()-2)/12)+1)</f>
        <v>45597</v>
      </c>
      <c r="E8512" s="5" cm="1">
        <f t="array" aca="1" ref="E8512" ca="1">INDEX(Subscribers!$Q$2:$Q$1001, INT((ROW()-2)/12)+1)</f>
        <v>8</v>
      </c>
      <c r="F8512" s="5">
        <f t="shared" ca="1" si="536"/>
        <v>0</v>
      </c>
      <c r="G8512" s="5">
        <f t="shared" ca="1" si="537"/>
        <v>0</v>
      </c>
      <c r="H8512" s="7" cm="1">
        <f t="array" aca="1" ref="H8512" ca="1">INDEX(Subscribers!$G$2:$G$1001, INT((ROW()-2)/12)+1)</f>
        <v>29.979999999999997</v>
      </c>
      <c r="I8512">
        <f t="shared" ca="1" si="538"/>
        <v>0</v>
      </c>
    </row>
    <row r="8513" spans="1:9">
      <c r="A8513" cm="1">
        <f t="array" ref="A8513">INDEX(Subscribers!$A$2:$A$1001, INT((ROW()-2)/12)+1)</f>
        <v>710</v>
      </c>
      <c r="B8513">
        <f t="shared" si="535"/>
        <v>4</v>
      </c>
      <c r="C8513" s="9" cm="1">
        <f t="array" ref="C8513">INDEX(Months!$A$2:$A$13, $B8513)</f>
        <v>45383</v>
      </c>
      <c r="D8513" s="9" cm="1">
        <f t="array" aca="1" ref="D8513" ca="1">INDEX(Subscribers!$F$2:$F$1001, INT((ROW()-2)/12)+1)</f>
        <v>45597</v>
      </c>
      <c r="E8513" s="5" cm="1">
        <f t="array" aca="1" ref="E8513" ca="1">INDEX(Subscribers!$Q$2:$Q$1001, INT((ROW()-2)/12)+1)</f>
        <v>8</v>
      </c>
      <c r="F8513" s="5">
        <f t="shared" ca="1" si="536"/>
        <v>0</v>
      </c>
      <c r="G8513" s="5">
        <f t="shared" ca="1" si="537"/>
        <v>0</v>
      </c>
      <c r="H8513" s="7" cm="1">
        <f t="array" aca="1" ref="H8513" ca="1">INDEX(Subscribers!$G$2:$G$1001, INT((ROW()-2)/12)+1)</f>
        <v>29.979999999999997</v>
      </c>
      <c r="I8513">
        <f t="shared" ca="1" si="538"/>
        <v>0</v>
      </c>
    </row>
    <row r="8514" spans="1:9">
      <c r="A8514" cm="1">
        <f t="array" ref="A8514">INDEX(Subscribers!$A$2:$A$1001, INT((ROW()-2)/12)+1)</f>
        <v>710</v>
      </c>
      <c r="B8514">
        <f t="shared" si="535"/>
        <v>5</v>
      </c>
      <c r="C8514" s="9" cm="1">
        <f t="array" ref="C8514">INDEX(Months!$A$2:$A$13, $B8514)</f>
        <v>45413</v>
      </c>
      <c r="D8514" s="9" cm="1">
        <f t="array" aca="1" ref="D8514" ca="1">INDEX(Subscribers!$F$2:$F$1001, INT((ROW()-2)/12)+1)</f>
        <v>45597</v>
      </c>
      <c r="E8514" s="5" cm="1">
        <f t="array" aca="1" ref="E8514" ca="1">INDEX(Subscribers!$Q$2:$Q$1001, INT((ROW()-2)/12)+1)</f>
        <v>8</v>
      </c>
      <c r="F8514" s="5">
        <f t="shared" ca="1" si="536"/>
        <v>0</v>
      </c>
      <c r="G8514" s="5">
        <f t="shared" ca="1" si="537"/>
        <v>0</v>
      </c>
      <c r="H8514" s="7" cm="1">
        <f t="array" aca="1" ref="H8514" ca="1">INDEX(Subscribers!$G$2:$G$1001, INT((ROW()-2)/12)+1)</f>
        <v>29.979999999999997</v>
      </c>
      <c r="I8514">
        <f t="shared" ca="1" si="538"/>
        <v>0</v>
      </c>
    </row>
    <row r="8515" spans="1:9">
      <c r="A8515" cm="1">
        <f t="array" ref="A8515">INDEX(Subscribers!$A$2:$A$1001, INT((ROW()-2)/12)+1)</f>
        <v>710</v>
      </c>
      <c r="B8515">
        <f t="shared" ref="B8515:B8578" si="539">MOD(ROW()-2,12)+1</f>
        <v>6</v>
      </c>
      <c r="C8515" s="9" cm="1">
        <f t="array" ref="C8515">INDEX(Months!$A$2:$A$13, $B8515)</f>
        <v>45444</v>
      </c>
      <c r="D8515" s="9" cm="1">
        <f t="array" aca="1" ref="D8515" ca="1">INDEX(Subscribers!$F$2:$F$1001, INT((ROW()-2)/12)+1)</f>
        <v>45597</v>
      </c>
      <c r="E8515" s="5" cm="1">
        <f t="array" aca="1" ref="E8515" ca="1">INDEX(Subscribers!$Q$2:$Q$1001, INT((ROW()-2)/12)+1)</f>
        <v>8</v>
      </c>
      <c r="F8515" s="5">
        <f t="shared" ref="F8515:F8578" ca="1" si="540">--( AND($C8515&gt;=$D8515, IF($E8515=999, TRUE, $B8515&lt;$E8515)) )</f>
        <v>0</v>
      </c>
      <c r="G8515" s="5">
        <f t="shared" ref="G8515:G8578" ca="1" si="541">IF($E8515=999,0,IF($B8515=$E8515,1,0))</f>
        <v>0</v>
      </c>
      <c r="H8515" s="7" cm="1">
        <f t="array" aca="1" ref="H8515" ca="1">INDEX(Subscribers!$G$2:$G$1001, INT((ROW()-2)/12)+1)</f>
        <v>29.979999999999997</v>
      </c>
      <c r="I8515">
        <f t="shared" ref="I8515:I8578" ca="1" si="542">IF($F8515=1,$H8515,0)</f>
        <v>0</v>
      </c>
    </row>
    <row r="8516" spans="1:9">
      <c r="A8516" cm="1">
        <f t="array" ref="A8516">INDEX(Subscribers!$A$2:$A$1001, INT((ROW()-2)/12)+1)</f>
        <v>710</v>
      </c>
      <c r="B8516">
        <f t="shared" si="539"/>
        <v>7</v>
      </c>
      <c r="C8516" s="9" cm="1">
        <f t="array" ref="C8516">INDEX(Months!$A$2:$A$13, $B8516)</f>
        <v>45474</v>
      </c>
      <c r="D8516" s="9" cm="1">
        <f t="array" aca="1" ref="D8516" ca="1">INDEX(Subscribers!$F$2:$F$1001, INT((ROW()-2)/12)+1)</f>
        <v>45597</v>
      </c>
      <c r="E8516" s="5" cm="1">
        <f t="array" aca="1" ref="E8516" ca="1">INDEX(Subscribers!$Q$2:$Q$1001, INT((ROW()-2)/12)+1)</f>
        <v>8</v>
      </c>
      <c r="F8516" s="5">
        <f t="shared" ca="1" si="540"/>
        <v>0</v>
      </c>
      <c r="G8516" s="5">
        <f t="shared" ca="1" si="541"/>
        <v>0</v>
      </c>
      <c r="H8516" s="7" cm="1">
        <f t="array" aca="1" ref="H8516" ca="1">INDEX(Subscribers!$G$2:$G$1001, INT((ROW()-2)/12)+1)</f>
        <v>29.979999999999997</v>
      </c>
      <c r="I8516">
        <f t="shared" ca="1" si="542"/>
        <v>0</v>
      </c>
    </row>
    <row r="8517" spans="1:9">
      <c r="A8517" cm="1">
        <f t="array" ref="A8517">INDEX(Subscribers!$A$2:$A$1001, INT((ROW()-2)/12)+1)</f>
        <v>710</v>
      </c>
      <c r="B8517">
        <f t="shared" si="539"/>
        <v>8</v>
      </c>
      <c r="C8517" s="9" cm="1">
        <f t="array" ref="C8517">INDEX(Months!$A$2:$A$13, $B8517)</f>
        <v>45505</v>
      </c>
      <c r="D8517" s="9" cm="1">
        <f t="array" aca="1" ref="D8517" ca="1">INDEX(Subscribers!$F$2:$F$1001, INT((ROW()-2)/12)+1)</f>
        <v>45597</v>
      </c>
      <c r="E8517" s="5" cm="1">
        <f t="array" aca="1" ref="E8517" ca="1">INDEX(Subscribers!$Q$2:$Q$1001, INT((ROW()-2)/12)+1)</f>
        <v>8</v>
      </c>
      <c r="F8517" s="5">
        <f t="shared" ca="1" si="540"/>
        <v>0</v>
      </c>
      <c r="G8517" s="5">
        <f t="shared" ca="1" si="541"/>
        <v>1</v>
      </c>
      <c r="H8517" s="7" cm="1">
        <f t="array" aca="1" ref="H8517" ca="1">INDEX(Subscribers!$G$2:$G$1001, INT((ROW()-2)/12)+1)</f>
        <v>29.979999999999997</v>
      </c>
      <c r="I8517">
        <f t="shared" ca="1" si="542"/>
        <v>0</v>
      </c>
    </row>
    <row r="8518" spans="1:9">
      <c r="A8518" cm="1">
        <f t="array" ref="A8518">INDEX(Subscribers!$A$2:$A$1001, INT((ROW()-2)/12)+1)</f>
        <v>710</v>
      </c>
      <c r="B8518">
        <f t="shared" si="539"/>
        <v>9</v>
      </c>
      <c r="C8518" s="9" cm="1">
        <f t="array" ref="C8518">INDEX(Months!$A$2:$A$13, $B8518)</f>
        <v>45536</v>
      </c>
      <c r="D8518" s="9" cm="1">
        <f t="array" aca="1" ref="D8518" ca="1">INDEX(Subscribers!$F$2:$F$1001, INT((ROW()-2)/12)+1)</f>
        <v>45597</v>
      </c>
      <c r="E8518" s="5" cm="1">
        <f t="array" aca="1" ref="E8518" ca="1">INDEX(Subscribers!$Q$2:$Q$1001, INT((ROW()-2)/12)+1)</f>
        <v>8</v>
      </c>
      <c r="F8518" s="5">
        <f t="shared" ca="1" si="540"/>
        <v>0</v>
      </c>
      <c r="G8518" s="5">
        <f t="shared" ca="1" si="541"/>
        <v>0</v>
      </c>
      <c r="H8518" s="7" cm="1">
        <f t="array" aca="1" ref="H8518" ca="1">INDEX(Subscribers!$G$2:$G$1001, INT((ROW()-2)/12)+1)</f>
        <v>29.979999999999997</v>
      </c>
      <c r="I8518">
        <f t="shared" ca="1" si="542"/>
        <v>0</v>
      </c>
    </row>
    <row r="8519" spans="1:9">
      <c r="A8519" cm="1">
        <f t="array" ref="A8519">INDEX(Subscribers!$A$2:$A$1001, INT((ROW()-2)/12)+1)</f>
        <v>710</v>
      </c>
      <c r="B8519">
        <f t="shared" si="539"/>
        <v>10</v>
      </c>
      <c r="C8519" s="9" cm="1">
        <f t="array" ref="C8519">INDEX(Months!$A$2:$A$13, $B8519)</f>
        <v>45566</v>
      </c>
      <c r="D8519" s="9" cm="1">
        <f t="array" aca="1" ref="D8519" ca="1">INDEX(Subscribers!$F$2:$F$1001, INT((ROW()-2)/12)+1)</f>
        <v>45597</v>
      </c>
      <c r="E8519" s="5" cm="1">
        <f t="array" aca="1" ref="E8519" ca="1">INDEX(Subscribers!$Q$2:$Q$1001, INT((ROW()-2)/12)+1)</f>
        <v>8</v>
      </c>
      <c r="F8519" s="5">
        <f t="shared" ca="1" si="540"/>
        <v>0</v>
      </c>
      <c r="G8519" s="5">
        <f t="shared" ca="1" si="541"/>
        <v>0</v>
      </c>
      <c r="H8519" s="7" cm="1">
        <f t="array" aca="1" ref="H8519" ca="1">INDEX(Subscribers!$G$2:$G$1001, INT((ROW()-2)/12)+1)</f>
        <v>29.979999999999997</v>
      </c>
      <c r="I8519">
        <f t="shared" ca="1" si="542"/>
        <v>0</v>
      </c>
    </row>
    <row r="8520" spans="1:9">
      <c r="A8520" cm="1">
        <f t="array" ref="A8520">INDEX(Subscribers!$A$2:$A$1001, INT((ROW()-2)/12)+1)</f>
        <v>710</v>
      </c>
      <c r="B8520">
        <f t="shared" si="539"/>
        <v>11</v>
      </c>
      <c r="C8520" s="9" cm="1">
        <f t="array" ref="C8520">INDEX(Months!$A$2:$A$13, $B8520)</f>
        <v>45597</v>
      </c>
      <c r="D8520" s="9" cm="1">
        <f t="array" aca="1" ref="D8520" ca="1">INDEX(Subscribers!$F$2:$F$1001, INT((ROW()-2)/12)+1)</f>
        <v>45597</v>
      </c>
      <c r="E8520" s="5" cm="1">
        <f t="array" aca="1" ref="E8520" ca="1">INDEX(Subscribers!$Q$2:$Q$1001, INT((ROW()-2)/12)+1)</f>
        <v>8</v>
      </c>
      <c r="F8520" s="5">
        <f t="shared" ca="1" si="540"/>
        <v>0</v>
      </c>
      <c r="G8520" s="5">
        <f t="shared" ca="1" si="541"/>
        <v>0</v>
      </c>
      <c r="H8520" s="7" cm="1">
        <f t="array" aca="1" ref="H8520" ca="1">INDEX(Subscribers!$G$2:$G$1001, INT((ROW()-2)/12)+1)</f>
        <v>29.979999999999997</v>
      </c>
      <c r="I8520">
        <f t="shared" ca="1" si="542"/>
        <v>0</v>
      </c>
    </row>
    <row r="8521" spans="1:9">
      <c r="A8521" cm="1">
        <f t="array" ref="A8521">INDEX(Subscribers!$A$2:$A$1001, INT((ROW()-2)/12)+1)</f>
        <v>710</v>
      </c>
      <c r="B8521">
        <f t="shared" si="539"/>
        <v>12</v>
      </c>
      <c r="C8521" s="9" cm="1">
        <f t="array" ref="C8521">INDEX(Months!$A$2:$A$13, $B8521)</f>
        <v>45627</v>
      </c>
      <c r="D8521" s="9" cm="1">
        <f t="array" aca="1" ref="D8521" ca="1">INDEX(Subscribers!$F$2:$F$1001, INT((ROW()-2)/12)+1)</f>
        <v>45597</v>
      </c>
      <c r="E8521" s="5" cm="1">
        <f t="array" aca="1" ref="E8521" ca="1">INDEX(Subscribers!$Q$2:$Q$1001, INT((ROW()-2)/12)+1)</f>
        <v>8</v>
      </c>
      <c r="F8521" s="5">
        <f t="shared" ca="1" si="540"/>
        <v>0</v>
      </c>
      <c r="G8521" s="5">
        <f t="shared" ca="1" si="541"/>
        <v>0</v>
      </c>
      <c r="H8521" s="7" cm="1">
        <f t="array" aca="1" ref="H8521" ca="1">INDEX(Subscribers!$G$2:$G$1001, INT((ROW()-2)/12)+1)</f>
        <v>29.979999999999997</v>
      </c>
      <c r="I8521">
        <f t="shared" ca="1" si="542"/>
        <v>0</v>
      </c>
    </row>
    <row r="8522" spans="1:9">
      <c r="A8522" cm="1">
        <f t="array" ref="A8522">INDEX(Subscribers!$A$2:$A$1001, INT((ROW()-2)/12)+1)</f>
        <v>711</v>
      </c>
      <c r="B8522">
        <f t="shared" si="539"/>
        <v>1</v>
      </c>
      <c r="C8522" s="9" cm="1">
        <f t="array" ref="C8522">INDEX(Months!$A$2:$A$13, $B8522)</f>
        <v>45292</v>
      </c>
      <c r="D8522" s="9" cm="1">
        <f t="array" aca="1" ref="D8522" ca="1">INDEX(Subscribers!$F$2:$F$1001, INT((ROW()-2)/12)+1)</f>
        <v>45413</v>
      </c>
      <c r="E8522" s="5" cm="1">
        <f t="array" aca="1" ref="E8522" ca="1">INDEX(Subscribers!$Q$2:$Q$1001, INT((ROW()-2)/12)+1)</f>
        <v>6</v>
      </c>
      <c r="F8522" s="5">
        <f t="shared" ca="1" si="540"/>
        <v>0</v>
      </c>
      <c r="G8522" s="5">
        <f t="shared" ca="1" si="541"/>
        <v>0</v>
      </c>
      <c r="H8522" s="7" cm="1">
        <f t="array" aca="1" ref="H8522" ca="1">INDEX(Subscribers!$G$2:$G$1001, INT((ROW()-2)/12)+1)</f>
        <v>9.99</v>
      </c>
      <c r="I8522">
        <f t="shared" ca="1" si="542"/>
        <v>0</v>
      </c>
    </row>
    <row r="8523" spans="1:9">
      <c r="A8523" cm="1">
        <f t="array" ref="A8523">INDEX(Subscribers!$A$2:$A$1001, INT((ROW()-2)/12)+1)</f>
        <v>711</v>
      </c>
      <c r="B8523">
        <f t="shared" si="539"/>
        <v>2</v>
      </c>
      <c r="C8523" s="9" cm="1">
        <f t="array" ref="C8523">INDEX(Months!$A$2:$A$13, $B8523)</f>
        <v>45323</v>
      </c>
      <c r="D8523" s="9" cm="1">
        <f t="array" aca="1" ref="D8523" ca="1">INDEX(Subscribers!$F$2:$F$1001, INT((ROW()-2)/12)+1)</f>
        <v>45413</v>
      </c>
      <c r="E8523" s="5" cm="1">
        <f t="array" aca="1" ref="E8523" ca="1">INDEX(Subscribers!$Q$2:$Q$1001, INT((ROW()-2)/12)+1)</f>
        <v>6</v>
      </c>
      <c r="F8523" s="5">
        <f t="shared" ca="1" si="540"/>
        <v>0</v>
      </c>
      <c r="G8523" s="5">
        <f t="shared" ca="1" si="541"/>
        <v>0</v>
      </c>
      <c r="H8523" s="7" cm="1">
        <f t="array" aca="1" ref="H8523" ca="1">INDEX(Subscribers!$G$2:$G$1001, INT((ROW()-2)/12)+1)</f>
        <v>9.99</v>
      </c>
      <c r="I8523">
        <f t="shared" ca="1" si="542"/>
        <v>0</v>
      </c>
    </row>
    <row r="8524" spans="1:9">
      <c r="A8524" cm="1">
        <f t="array" ref="A8524">INDEX(Subscribers!$A$2:$A$1001, INT((ROW()-2)/12)+1)</f>
        <v>711</v>
      </c>
      <c r="B8524">
        <f t="shared" si="539"/>
        <v>3</v>
      </c>
      <c r="C8524" s="9" cm="1">
        <f t="array" ref="C8524">INDEX(Months!$A$2:$A$13, $B8524)</f>
        <v>45352</v>
      </c>
      <c r="D8524" s="9" cm="1">
        <f t="array" aca="1" ref="D8524" ca="1">INDEX(Subscribers!$F$2:$F$1001, INT((ROW()-2)/12)+1)</f>
        <v>45413</v>
      </c>
      <c r="E8524" s="5" cm="1">
        <f t="array" aca="1" ref="E8524" ca="1">INDEX(Subscribers!$Q$2:$Q$1001, INT((ROW()-2)/12)+1)</f>
        <v>6</v>
      </c>
      <c r="F8524" s="5">
        <f t="shared" ca="1" si="540"/>
        <v>0</v>
      </c>
      <c r="G8524" s="5">
        <f t="shared" ca="1" si="541"/>
        <v>0</v>
      </c>
      <c r="H8524" s="7" cm="1">
        <f t="array" aca="1" ref="H8524" ca="1">INDEX(Subscribers!$G$2:$G$1001, INT((ROW()-2)/12)+1)</f>
        <v>9.99</v>
      </c>
      <c r="I8524">
        <f t="shared" ca="1" si="542"/>
        <v>0</v>
      </c>
    </row>
    <row r="8525" spans="1:9">
      <c r="A8525" cm="1">
        <f t="array" ref="A8525">INDEX(Subscribers!$A$2:$A$1001, INT((ROW()-2)/12)+1)</f>
        <v>711</v>
      </c>
      <c r="B8525">
        <f t="shared" si="539"/>
        <v>4</v>
      </c>
      <c r="C8525" s="9" cm="1">
        <f t="array" ref="C8525">INDEX(Months!$A$2:$A$13, $B8525)</f>
        <v>45383</v>
      </c>
      <c r="D8525" s="9" cm="1">
        <f t="array" aca="1" ref="D8525" ca="1">INDEX(Subscribers!$F$2:$F$1001, INT((ROW()-2)/12)+1)</f>
        <v>45413</v>
      </c>
      <c r="E8525" s="5" cm="1">
        <f t="array" aca="1" ref="E8525" ca="1">INDEX(Subscribers!$Q$2:$Q$1001, INT((ROW()-2)/12)+1)</f>
        <v>6</v>
      </c>
      <c r="F8525" s="5">
        <f t="shared" ca="1" si="540"/>
        <v>0</v>
      </c>
      <c r="G8525" s="5">
        <f t="shared" ca="1" si="541"/>
        <v>0</v>
      </c>
      <c r="H8525" s="7" cm="1">
        <f t="array" aca="1" ref="H8525" ca="1">INDEX(Subscribers!$G$2:$G$1001, INT((ROW()-2)/12)+1)</f>
        <v>9.99</v>
      </c>
      <c r="I8525">
        <f t="shared" ca="1" si="542"/>
        <v>0</v>
      </c>
    </row>
    <row r="8526" spans="1:9">
      <c r="A8526" cm="1">
        <f t="array" ref="A8526">INDEX(Subscribers!$A$2:$A$1001, INT((ROW()-2)/12)+1)</f>
        <v>711</v>
      </c>
      <c r="B8526">
        <f t="shared" si="539"/>
        <v>5</v>
      </c>
      <c r="C8526" s="9" cm="1">
        <f t="array" ref="C8526">INDEX(Months!$A$2:$A$13, $B8526)</f>
        <v>45413</v>
      </c>
      <c r="D8526" s="9" cm="1">
        <f t="array" aca="1" ref="D8526" ca="1">INDEX(Subscribers!$F$2:$F$1001, INT((ROW()-2)/12)+1)</f>
        <v>45413</v>
      </c>
      <c r="E8526" s="5" cm="1">
        <f t="array" aca="1" ref="E8526" ca="1">INDEX(Subscribers!$Q$2:$Q$1001, INT((ROW()-2)/12)+1)</f>
        <v>6</v>
      </c>
      <c r="F8526" s="5">
        <f t="shared" ca="1" si="540"/>
        <v>1</v>
      </c>
      <c r="G8526" s="5">
        <f t="shared" ca="1" si="541"/>
        <v>0</v>
      </c>
      <c r="H8526" s="7" cm="1">
        <f t="array" aca="1" ref="H8526" ca="1">INDEX(Subscribers!$G$2:$G$1001, INT((ROW()-2)/12)+1)</f>
        <v>9.99</v>
      </c>
      <c r="I8526">
        <f t="shared" ca="1" si="542"/>
        <v>9.99</v>
      </c>
    </row>
    <row r="8527" spans="1:9">
      <c r="A8527" cm="1">
        <f t="array" ref="A8527">INDEX(Subscribers!$A$2:$A$1001, INT((ROW()-2)/12)+1)</f>
        <v>711</v>
      </c>
      <c r="B8527">
        <f t="shared" si="539"/>
        <v>6</v>
      </c>
      <c r="C8527" s="9" cm="1">
        <f t="array" ref="C8527">INDEX(Months!$A$2:$A$13, $B8527)</f>
        <v>45444</v>
      </c>
      <c r="D8527" s="9" cm="1">
        <f t="array" aca="1" ref="D8527" ca="1">INDEX(Subscribers!$F$2:$F$1001, INT((ROW()-2)/12)+1)</f>
        <v>45413</v>
      </c>
      <c r="E8527" s="5" cm="1">
        <f t="array" aca="1" ref="E8527" ca="1">INDEX(Subscribers!$Q$2:$Q$1001, INT((ROW()-2)/12)+1)</f>
        <v>6</v>
      </c>
      <c r="F8527" s="5">
        <f t="shared" ca="1" si="540"/>
        <v>0</v>
      </c>
      <c r="G8527" s="5">
        <f t="shared" ca="1" si="541"/>
        <v>1</v>
      </c>
      <c r="H8527" s="7" cm="1">
        <f t="array" aca="1" ref="H8527" ca="1">INDEX(Subscribers!$G$2:$G$1001, INT((ROW()-2)/12)+1)</f>
        <v>9.99</v>
      </c>
      <c r="I8527">
        <f t="shared" ca="1" si="542"/>
        <v>0</v>
      </c>
    </row>
    <row r="8528" spans="1:9">
      <c r="A8528" cm="1">
        <f t="array" ref="A8528">INDEX(Subscribers!$A$2:$A$1001, INT((ROW()-2)/12)+1)</f>
        <v>711</v>
      </c>
      <c r="B8528">
        <f t="shared" si="539"/>
        <v>7</v>
      </c>
      <c r="C8528" s="9" cm="1">
        <f t="array" ref="C8528">INDEX(Months!$A$2:$A$13, $B8528)</f>
        <v>45474</v>
      </c>
      <c r="D8528" s="9" cm="1">
        <f t="array" aca="1" ref="D8528" ca="1">INDEX(Subscribers!$F$2:$F$1001, INT((ROW()-2)/12)+1)</f>
        <v>45413</v>
      </c>
      <c r="E8528" s="5" cm="1">
        <f t="array" aca="1" ref="E8528" ca="1">INDEX(Subscribers!$Q$2:$Q$1001, INT((ROW()-2)/12)+1)</f>
        <v>6</v>
      </c>
      <c r="F8528" s="5">
        <f t="shared" ca="1" si="540"/>
        <v>0</v>
      </c>
      <c r="G8528" s="5">
        <f t="shared" ca="1" si="541"/>
        <v>0</v>
      </c>
      <c r="H8528" s="7" cm="1">
        <f t="array" aca="1" ref="H8528" ca="1">INDEX(Subscribers!$G$2:$G$1001, INT((ROW()-2)/12)+1)</f>
        <v>9.99</v>
      </c>
      <c r="I8528">
        <f t="shared" ca="1" si="542"/>
        <v>0</v>
      </c>
    </row>
    <row r="8529" spans="1:9">
      <c r="A8529" cm="1">
        <f t="array" ref="A8529">INDEX(Subscribers!$A$2:$A$1001, INT((ROW()-2)/12)+1)</f>
        <v>711</v>
      </c>
      <c r="B8529">
        <f t="shared" si="539"/>
        <v>8</v>
      </c>
      <c r="C8529" s="9" cm="1">
        <f t="array" ref="C8529">INDEX(Months!$A$2:$A$13, $B8529)</f>
        <v>45505</v>
      </c>
      <c r="D8529" s="9" cm="1">
        <f t="array" aca="1" ref="D8529" ca="1">INDEX(Subscribers!$F$2:$F$1001, INT((ROW()-2)/12)+1)</f>
        <v>45413</v>
      </c>
      <c r="E8529" s="5" cm="1">
        <f t="array" aca="1" ref="E8529" ca="1">INDEX(Subscribers!$Q$2:$Q$1001, INT((ROW()-2)/12)+1)</f>
        <v>6</v>
      </c>
      <c r="F8529" s="5">
        <f t="shared" ca="1" si="540"/>
        <v>0</v>
      </c>
      <c r="G8529" s="5">
        <f t="shared" ca="1" si="541"/>
        <v>0</v>
      </c>
      <c r="H8529" s="7" cm="1">
        <f t="array" aca="1" ref="H8529" ca="1">INDEX(Subscribers!$G$2:$G$1001, INT((ROW()-2)/12)+1)</f>
        <v>9.99</v>
      </c>
      <c r="I8529">
        <f t="shared" ca="1" si="542"/>
        <v>0</v>
      </c>
    </row>
    <row r="8530" spans="1:9">
      <c r="A8530" cm="1">
        <f t="array" ref="A8530">INDEX(Subscribers!$A$2:$A$1001, INT((ROW()-2)/12)+1)</f>
        <v>711</v>
      </c>
      <c r="B8530">
        <f t="shared" si="539"/>
        <v>9</v>
      </c>
      <c r="C8530" s="9" cm="1">
        <f t="array" ref="C8530">INDEX(Months!$A$2:$A$13, $B8530)</f>
        <v>45536</v>
      </c>
      <c r="D8530" s="9" cm="1">
        <f t="array" aca="1" ref="D8530" ca="1">INDEX(Subscribers!$F$2:$F$1001, INT((ROW()-2)/12)+1)</f>
        <v>45413</v>
      </c>
      <c r="E8530" s="5" cm="1">
        <f t="array" aca="1" ref="E8530" ca="1">INDEX(Subscribers!$Q$2:$Q$1001, INT((ROW()-2)/12)+1)</f>
        <v>6</v>
      </c>
      <c r="F8530" s="5">
        <f t="shared" ca="1" si="540"/>
        <v>0</v>
      </c>
      <c r="G8530" s="5">
        <f t="shared" ca="1" si="541"/>
        <v>0</v>
      </c>
      <c r="H8530" s="7" cm="1">
        <f t="array" aca="1" ref="H8530" ca="1">INDEX(Subscribers!$G$2:$G$1001, INT((ROW()-2)/12)+1)</f>
        <v>9.99</v>
      </c>
      <c r="I8530">
        <f t="shared" ca="1" si="542"/>
        <v>0</v>
      </c>
    </row>
    <row r="8531" spans="1:9">
      <c r="A8531" cm="1">
        <f t="array" ref="A8531">INDEX(Subscribers!$A$2:$A$1001, INT((ROW()-2)/12)+1)</f>
        <v>711</v>
      </c>
      <c r="B8531">
        <f t="shared" si="539"/>
        <v>10</v>
      </c>
      <c r="C8531" s="9" cm="1">
        <f t="array" ref="C8531">INDEX(Months!$A$2:$A$13, $B8531)</f>
        <v>45566</v>
      </c>
      <c r="D8531" s="9" cm="1">
        <f t="array" aca="1" ref="D8531" ca="1">INDEX(Subscribers!$F$2:$F$1001, INT((ROW()-2)/12)+1)</f>
        <v>45413</v>
      </c>
      <c r="E8531" s="5" cm="1">
        <f t="array" aca="1" ref="E8531" ca="1">INDEX(Subscribers!$Q$2:$Q$1001, INT((ROW()-2)/12)+1)</f>
        <v>6</v>
      </c>
      <c r="F8531" s="5">
        <f t="shared" ca="1" si="540"/>
        <v>0</v>
      </c>
      <c r="G8531" s="5">
        <f t="shared" ca="1" si="541"/>
        <v>0</v>
      </c>
      <c r="H8531" s="7" cm="1">
        <f t="array" aca="1" ref="H8531" ca="1">INDEX(Subscribers!$G$2:$G$1001, INT((ROW()-2)/12)+1)</f>
        <v>9.99</v>
      </c>
      <c r="I8531">
        <f t="shared" ca="1" si="542"/>
        <v>0</v>
      </c>
    </row>
    <row r="8532" spans="1:9">
      <c r="A8532" cm="1">
        <f t="array" ref="A8532">INDEX(Subscribers!$A$2:$A$1001, INT((ROW()-2)/12)+1)</f>
        <v>711</v>
      </c>
      <c r="B8532">
        <f t="shared" si="539"/>
        <v>11</v>
      </c>
      <c r="C8532" s="9" cm="1">
        <f t="array" ref="C8532">INDEX(Months!$A$2:$A$13, $B8532)</f>
        <v>45597</v>
      </c>
      <c r="D8532" s="9" cm="1">
        <f t="array" aca="1" ref="D8532" ca="1">INDEX(Subscribers!$F$2:$F$1001, INT((ROW()-2)/12)+1)</f>
        <v>45413</v>
      </c>
      <c r="E8532" s="5" cm="1">
        <f t="array" aca="1" ref="E8532" ca="1">INDEX(Subscribers!$Q$2:$Q$1001, INT((ROW()-2)/12)+1)</f>
        <v>6</v>
      </c>
      <c r="F8532" s="5">
        <f t="shared" ca="1" si="540"/>
        <v>0</v>
      </c>
      <c r="G8532" s="5">
        <f t="shared" ca="1" si="541"/>
        <v>0</v>
      </c>
      <c r="H8532" s="7" cm="1">
        <f t="array" aca="1" ref="H8532" ca="1">INDEX(Subscribers!$G$2:$G$1001, INT((ROW()-2)/12)+1)</f>
        <v>9.99</v>
      </c>
      <c r="I8532">
        <f t="shared" ca="1" si="542"/>
        <v>0</v>
      </c>
    </row>
    <row r="8533" spans="1:9">
      <c r="A8533" cm="1">
        <f t="array" ref="A8533">INDEX(Subscribers!$A$2:$A$1001, INT((ROW()-2)/12)+1)</f>
        <v>711</v>
      </c>
      <c r="B8533">
        <f t="shared" si="539"/>
        <v>12</v>
      </c>
      <c r="C8533" s="9" cm="1">
        <f t="array" ref="C8533">INDEX(Months!$A$2:$A$13, $B8533)</f>
        <v>45627</v>
      </c>
      <c r="D8533" s="9" cm="1">
        <f t="array" aca="1" ref="D8533" ca="1">INDEX(Subscribers!$F$2:$F$1001, INT((ROW()-2)/12)+1)</f>
        <v>45413</v>
      </c>
      <c r="E8533" s="5" cm="1">
        <f t="array" aca="1" ref="E8533" ca="1">INDEX(Subscribers!$Q$2:$Q$1001, INT((ROW()-2)/12)+1)</f>
        <v>6</v>
      </c>
      <c r="F8533" s="5">
        <f t="shared" ca="1" si="540"/>
        <v>0</v>
      </c>
      <c r="G8533" s="5">
        <f t="shared" ca="1" si="541"/>
        <v>0</v>
      </c>
      <c r="H8533" s="7" cm="1">
        <f t="array" aca="1" ref="H8533" ca="1">INDEX(Subscribers!$G$2:$G$1001, INT((ROW()-2)/12)+1)</f>
        <v>9.99</v>
      </c>
      <c r="I8533">
        <f t="shared" ca="1" si="542"/>
        <v>0</v>
      </c>
    </row>
    <row r="8534" spans="1:9">
      <c r="A8534" cm="1">
        <f t="array" ref="A8534">INDEX(Subscribers!$A$2:$A$1001, INT((ROW()-2)/12)+1)</f>
        <v>712</v>
      </c>
      <c r="B8534">
        <f t="shared" si="539"/>
        <v>1</v>
      </c>
      <c r="C8534" s="9" cm="1">
        <f t="array" ref="C8534">INDEX(Months!$A$2:$A$13, $B8534)</f>
        <v>45292</v>
      </c>
      <c r="D8534" s="9" cm="1">
        <f t="array" aca="1" ref="D8534" ca="1">INDEX(Subscribers!$F$2:$F$1001, INT((ROW()-2)/12)+1)</f>
        <v>45444</v>
      </c>
      <c r="E8534" s="5" cm="1">
        <f t="array" aca="1" ref="E8534" ca="1">INDEX(Subscribers!$Q$2:$Q$1001, INT((ROW()-2)/12)+1)</f>
        <v>999</v>
      </c>
      <c r="F8534" s="5">
        <f t="shared" ca="1" si="540"/>
        <v>0</v>
      </c>
      <c r="G8534" s="5">
        <f t="shared" ca="1" si="541"/>
        <v>0</v>
      </c>
      <c r="H8534" s="7" cm="1">
        <f t="array" aca="1" ref="H8534" ca="1">INDEX(Subscribers!$G$2:$G$1001, INT((ROW()-2)/12)+1)</f>
        <v>9.99</v>
      </c>
      <c r="I8534">
        <f t="shared" ca="1" si="542"/>
        <v>0</v>
      </c>
    </row>
    <row r="8535" spans="1:9">
      <c r="A8535" cm="1">
        <f t="array" ref="A8535">INDEX(Subscribers!$A$2:$A$1001, INT((ROW()-2)/12)+1)</f>
        <v>712</v>
      </c>
      <c r="B8535">
        <f t="shared" si="539"/>
        <v>2</v>
      </c>
      <c r="C8535" s="9" cm="1">
        <f t="array" ref="C8535">INDEX(Months!$A$2:$A$13, $B8535)</f>
        <v>45323</v>
      </c>
      <c r="D8535" s="9" cm="1">
        <f t="array" aca="1" ref="D8535" ca="1">INDEX(Subscribers!$F$2:$F$1001, INT((ROW()-2)/12)+1)</f>
        <v>45444</v>
      </c>
      <c r="E8535" s="5" cm="1">
        <f t="array" aca="1" ref="E8535" ca="1">INDEX(Subscribers!$Q$2:$Q$1001, INT((ROW()-2)/12)+1)</f>
        <v>999</v>
      </c>
      <c r="F8535" s="5">
        <f t="shared" ca="1" si="540"/>
        <v>0</v>
      </c>
      <c r="G8535" s="5">
        <f t="shared" ca="1" si="541"/>
        <v>0</v>
      </c>
      <c r="H8535" s="7" cm="1">
        <f t="array" aca="1" ref="H8535" ca="1">INDEX(Subscribers!$G$2:$G$1001, INT((ROW()-2)/12)+1)</f>
        <v>9.99</v>
      </c>
      <c r="I8535">
        <f t="shared" ca="1" si="542"/>
        <v>0</v>
      </c>
    </row>
    <row r="8536" spans="1:9">
      <c r="A8536" cm="1">
        <f t="array" ref="A8536">INDEX(Subscribers!$A$2:$A$1001, INT((ROW()-2)/12)+1)</f>
        <v>712</v>
      </c>
      <c r="B8536">
        <f t="shared" si="539"/>
        <v>3</v>
      </c>
      <c r="C8536" s="9" cm="1">
        <f t="array" ref="C8536">INDEX(Months!$A$2:$A$13, $B8536)</f>
        <v>45352</v>
      </c>
      <c r="D8536" s="9" cm="1">
        <f t="array" aca="1" ref="D8536" ca="1">INDEX(Subscribers!$F$2:$F$1001, INT((ROW()-2)/12)+1)</f>
        <v>45444</v>
      </c>
      <c r="E8536" s="5" cm="1">
        <f t="array" aca="1" ref="E8536" ca="1">INDEX(Subscribers!$Q$2:$Q$1001, INT((ROW()-2)/12)+1)</f>
        <v>999</v>
      </c>
      <c r="F8536" s="5">
        <f t="shared" ca="1" si="540"/>
        <v>0</v>
      </c>
      <c r="G8536" s="5">
        <f t="shared" ca="1" si="541"/>
        <v>0</v>
      </c>
      <c r="H8536" s="7" cm="1">
        <f t="array" aca="1" ref="H8536" ca="1">INDEX(Subscribers!$G$2:$G$1001, INT((ROW()-2)/12)+1)</f>
        <v>9.99</v>
      </c>
      <c r="I8536">
        <f t="shared" ca="1" si="542"/>
        <v>0</v>
      </c>
    </row>
    <row r="8537" spans="1:9">
      <c r="A8537" cm="1">
        <f t="array" ref="A8537">INDEX(Subscribers!$A$2:$A$1001, INT((ROW()-2)/12)+1)</f>
        <v>712</v>
      </c>
      <c r="B8537">
        <f t="shared" si="539"/>
        <v>4</v>
      </c>
      <c r="C8537" s="9" cm="1">
        <f t="array" ref="C8537">INDEX(Months!$A$2:$A$13, $B8537)</f>
        <v>45383</v>
      </c>
      <c r="D8537" s="9" cm="1">
        <f t="array" aca="1" ref="D8537" ca="1">INDEX(Subscribers!$F$2:$F$1001, INT((ROW()-2)/12)+1)</f>
        <v>45444</v>
      </c>
      <c r="E8537" s="5" cm="1">
        <f t="array" aca="1" ref="E8537" ca="1">INDEX(Subscribers!$Q$2:$Q$1001, INT((ROW()-2)/12)+1)</f>
        <v>999</v>
      </c>
      <c r="F8537" s="5">
        <f t="shared" ca="1" si="540"/>
        <v>0</v>
      </c>
      <c r="G8537" s="5">
        <f t="shared" ca="1" si="541"/>
        <v>0</v>
      </c>
      <c r="H8537" s="7" cm="1">
        <f t="array" aca="1" ref="H8537" ca="1">INDEX(Subscribers!$G$2:$G$1001, INT((ROW()-2)/12)+1)</f>
        <v>9.99</v>
      </c>
      <c r="I8537">
        <f t="shared" ca="1" si="542"/>
        <v>0</v>
      </c>
    </row>
    <row r="8538" spans="1:9">
      <c r="A8538" cm="1">
        <f t="array" ref="A8538">INDEX(Subscribers!$A$2:$A$1001, INT((ROW()-2)/12)+1)</f>
        <v>712</v>
      </c>
      <c r="B8538">
        <f t="shared" si="539"/>
        <v>5</v>
      </c>
      <c r="C8538" s="9" cm="1">
        <f t="array" ref="C8538">INDEX(Months!$A$2:$A$13, $B8538)</f>
        <v>45413</v>
      </c>
      <c r="D8538" s="9" cm="1">
        <f t="array" aca="1" ref="D8538" ca="1">INDEX(Subscribers!$F$2:$F$1001, INT((ROW()-2)/12)+1)</f>
        <v>45444</v>
      </c>
      <c r="E8538" s="5" cm="1">
        <f t="array" aca="1" ref="E8538" ca="1">INDEX(Subscribers!$Q$2:$Q$1001, INT((ROW()-2)/12)+1)</f>
        <v>999</v>
      </c>
      <c r="F8538" s="5">
        <f t="shared" ca="1" si="540"/>
        <v>0</v>
      </c>
      <c r="G8538" s="5">
        <f t="shared" ca="1" si="541"/>
        <v>0</v>
      </c>
      <c r="H8538" s="7" cm="1">
        <f t="array" aca="1" ref="H8538" ca="1">INDEX(Subscribers!$G$2:$G$1001, INT((ROW()-2)/12)+1)</f>
        <v>9.99</v>
      </c>
      <c r="I8538">
        <f t="shared" ca="1" si="542"/>
        <v>0</v>
      </c>
    </row>
    <row r="8539" spans="1:9">
      <c r="A8539" cm="1">
        <f t="array" ref="A8539">INDEX(Subscribers!$A$2:$A$1001, INT((ROW()-2)/12)+1)</f>
        <v>712</v>
      </c>
      <c r="B8539">
        <f t="shared" si="539"/>
        <v>6</v>
      </c>
      <c r="C8539" s="9" cm="1">
        <f t="array" ref="C8539">INDEX(Months!$A$2:$A$13, $B8539)</f>
        <v>45444</v>
      </c>
      <c r="D8539" s="9" cm="1">
        <f t="array" aca="1" ref="D8539" ca="1">INDEX(Subscribers!$F$2:$F$1001, INT((ROW()-2)/12)+1)</f>
        <v>45444</v>
      </c>
      <c r="E8539" s="5" cm="1">
        <f t="array" aca="1" ref="E8539" ca="1">INDEX(Subscribers!$Q$2:$Q$1001, INT((ROW()-2)/12)+1)</f>
        <v>999</v>
      </c>
      <c r="F8539" s="5">
        <f t="shared" ca="1" si="540"/>
        <v>1</v>
      </c>
      <c r="G8539" s="5">
        <f t="shared" ca="1" si="541"/>
        <v>0</v>
      </c>
      <c r="H8539" s="7" cm="1">
        <f t="array" aca="1" ref="H8539" ca="1">INDEX(Subscribers!$G$2:$G$1001, INT((ROW()-2)/12)+1)</f>
        <v>9.99</v>
      </c>
      <c r="I8539">
        <f t="shared" ca="1" si="542"/>
        <v>9.99</v>
      </c>
    </row>
    <row r="8540" spans="1:9">
      <c r="A8540" cm="1">
        <f t="array" ref="A8540">INDEX(Subscribers!$A$2:$A$1001, INT((ROW()-2)/12)+1)</f>
        <v>712</v>
      </c>
      <c r="B8540">
        <f t="shared" si="539"/>
        <v>7</v>
      </c>
      <c r="C8540" s="9" cm="1">
        <f t="array" ref="C8540">INDEX(Months!$A$2:$A$13, $B8540)</f>
        <v>45474</v>
      </c>
      <c r="D8540" s="9" cm="1">
        <f t="array" aca="1" ref="D8540" ca="1">INDEX(Subscribers!$F$2:$F$1001, INT((ROW()-2)/12)+1)</f>
        <v>45444</v>
      </c>
      <c r="E8540" s="5" cm="1">
        <f t="array" aca="1" ref="E8540" ca="1">INDEX(Subscribers!$Q$2:$Q$1001, INT((ROW()-2)/12)+1)</f>
        <v>999</v>
      </c>
      <c r="F8540" s="5">
        <f t="shared" ca="1" si="540"/>
        <v>1</v>
      </c>
      <c r="G8540" s="5">
        <f t="shared" ca="1" si="541"/>
        <v>0</v>
      </c>
      <c r="H8540" s="7" cm="1">
        <f t="array" aca="1" ref="H8540" ca="1">INDEX(Subscribers!$G$2:$G$1001, INT((ROW()-2)/12)+1)</f>
        <v>9.99</v>
      </c>
      <c r="I8540">
        <f t="shared" ca="1" si="542"/>
        <v>9.99</v>
      </c>
    </row>
    <row r="8541" spans="1:9">
      <c r="A8541" cm="1">
        <f t="array" ref="A8541">INDEX(Subscribers!$A$2:$A$1001, INT((ROW()-2)/12)+1)</f>
        <v>712</v>
      </c>
      <c r="B8541">
        <f t="shared" si="539"/>
        <v>8</v>
      </c>
      <c r="C8541" s="9" cm="1">
        <f t="array" ref="C8541">INDEX(Months!$A$2:$A$13, $B8541)</f>
        <v>45505</v>
      </c>
      <c r="D8541" s="9" cm="1">
        <f t="array" aca="1" ref="D8541" ca="1">INDEX(Subscribers!$F$2:$F$1001, INT((ROW()-2)/12)+1)</f>
        <v>45444</v>
      </c>
      <c r="E8541" s="5" cm="1">
        <f t="array" aca="1" ref="E8541" ca="1">INDEX(Subscribers!$Q$2:$Q$1001, INT((ROW()-2)/12)+1)</f>
        <v>999</v>
      </c>
      <c r="F8541" s="5">
        <f t="shared" ca="1" si="540"/>
        <v>1</v>
      </c>
      <c r="G8541" s="5">
        <f t="shared" ca="1" si="541"/>
        <v>0</v>
      </c>
      <c r="H8541" s="7" cm="1">
        <f t="array" aca="1" ref="H8541" ca="1">INDEX(Subscribers!$G$2:$G$1001, INT((ROW()-2)/12)+1)</f>
        <v>9.99</v>
      </c>
      <c r="I8541">
        <f t="shared" ca="1" si="542"/>
        <v>9.99</v>
      </c>
    </row>
    <row r="8542" spans="1:9">
      <c r="A8542" cm="1">
        <f t="array" ref="A8542">INDEX(Subscribers!$A$2:$A$1001, INT((ROW()-2)/12)+1)</f>
        <v>712</v>
      </c>
      <c r="B8542">
        <f t="shared" si="539"/>
        <v>9</v>
      </c>
      <c r="C8542" s="9" cm="1">
        <f t="array" ref="C8542">INDEX(Months!$A$2:$A$13, $B8542)</f>
        <v>45536</v>
      </c>
      <c r="D8542" s="9" cm="1">
        <f t="array" aca="1" ref="D8542" ca="1">INDEX(Subscribers!$F$2:$F$1001, INT((ROW()-2)/12)+1)</f>
        <v>45444</v>
      </c>
      <c r="E8542" s="5" cm="1">
        <f t="array" aca="1" ref="E8542" ca="1">INDEX(Subscribers!$Q$2:$Q$1001, INT((ROW()-2)/12)+1)</f>
        <v>999</v>
      </c>
      <c r="F8542" s="5">
        <f t="shared" ca="1" si="540"/>
        <v>1</v>
      </c>
      <c r="G8542" s="5">
        <f t="shared" ca="1" si="541"/>
        <v>0</v>
      </c>
      <c r="H8542" s="7" cm="1">
        <f t="array" aca="1" ref="H8542" ca="1">INDEX(Subscribers!$G$2:$G$1001, INT((ROW()-2)/12)+1)</f>
        <v>9.99</v>
      </c>
      <c r="I8542">
        <f t="shared" ca="1" si="542"/>
        <v>9.99</v>
      </c>
    </row>
    <row r="8543" spans="1:9">
      <c r="A8543" cm="1">
        <f t="array" ref="A8543">INDEX(Subscribers!$A$2:$A$1001, INT((ROW()-2)/12)+1)</f>
        <v>712</v>
      </c>
      <c r="B8543">
        <f t="shared" si="539"/>
        <v>10</v>
      </c>
      <c r="C8543" s="9" cm="1">
        <f t="array" ref="C8543">INDEX(Months!$A$2:$A$13, $B8543)</f>
        <v>45566</v>
      </c>
      <c r="D8543" s="9" cm="1">
        <f t="array" aca="1" ref="D8543" ca="1">INDEX(Subscribers!$F$2:$F$1001, INT((ROW()-2)/12)+1)</f>
        <v>45444</v>
      </c>
      <c r="E8543" s="5" cm="1">
        <f t="array" aca="1" ref="E8543" ca="1">INDEX(Subscribers!$Q$2:$Q$1001, INT((ROW()-2)/12)+1)</f>
        <v>999</v>
      </c>
      <c r="F8543" s="5">
        <f t="shared" ca="1" si="540"/>
        <v>1</v>
      </c>
      <c r="G8543" s="5">
        <f t="shared" ca="1" si="541"/>
        <v>0</v>
      </c>
      <c r="H8543" s="7" cm="1">
        <f t="array" aca="1" ref="H8543" ca="1">INDEX(Subscribers!$G$2:$G$1001, INT((ROW()-2)/12)+1)</f>
        <v>9.99</v>
      </c>
      <c r="I8543">
        <f t="shared" ca="1" si="542"/>
        <v>9.99</v>
      </c>
    </row>
    <row r="8544" spans="1:9">
      <c r="A8544" cm="1">
        <f t="array" ref="A8544">INDEX(Subscribers!$A$2:$A$1001, INT((ROW()-2)/12)+1)</f>
        <v>712</v>
      </c>
      <c r="B8544">
        <f t="shared" si="539"/>
        <v>11</v>
      </c>
      <c r="C8544" s="9" cm="1">
        <f t="array" ref="C8544">INDEX(Months!$A$2:$A$13, $B8544)</f>
        <v>45597</v>
      </c>
      <c r="D8544" s="9" cm="1">
        <f t="array" aca="1" ref="D8544" ca="1">INDEX(Subscribers!$F$2:$F$1001, INT((ROW()-2)/12)+1)</f>
        <v>45444</v>
      </c>
      <c r="E8544" s="5" cm="1">
        <f t="array" aca="1" ref="E8544" ca="1">INDEX(Subscribers!$Q$2:$Q$1001, INT((ROW()-2)/12)+1)</f>
        <v>999</v>
      </c>
      <c r="F8544" s="5">
        <f t="shared" ca="1" si="540"/>
        <v>1</v>
      </c>
      <c r="G8544" s="5">
        <f t="shared" ca="1" si="541"/>
        <v>0</v>
      </c>
      <c r="H8544" s="7" cm="1">
        <f t="array" aca="1" ref="H8544" ca="1">INDEX(Subscribers!$G$2:$G$1001, INT((ROW()-2)/12)+1)</f>
        <v>9.99</v>
      </c>
      <c r="I8544">
        <f t="shared" ca="1" si="542"/>
        <v>9.99</v>
      </c>
    </row>
    <row r="8545" spans="1:9">
      <c r="A8545" cm="1">
        <f t="array" ref="A8545">INDEX(Subscribers!$A$2:$A$1001, INT((ROW()-2)/12)+1)</f>
        <v>712</v>
      </c>
      <c r="B8545">
        <f t="shared" si="539"/>
        <v>12</v>
      </c>
      <c r="C8545" s="9" cm="1">
        <f t="array" ref="C8545">INDEX(Months!$A$2:$A$13, $B8545)</f>
        <v>45627</v>
      </c>
      <c r="D8545" s="9" cm="1">
        <f t="array" aca="1" ref="D8545" ca="1">INDEX(Subscribers!$F$2:$F$1001, INT((ROW()-2)/12)+1)</f>
        <v>45444</v>
      </c>
      <c r="E8545" s="5" cm="1">
        <f t="array" aca="1" ref="E8545" ca="1">INDEX(Subscribers!$Q$2:$Q$1001, INT((ROW()-2)/12)+1)</f>
        <v>999</v>
      </c>
      <c r="F8545" s="5">
        <f t="shared" ca="1" si="540"/>
        <v>1</v>
      </c>
      <c r="G8545" s="5">
        <f t="shared" ca="1" si="541"/>
        <v>0</v>
      </c>
      <c r="H8545" s="7" cm="1">
        <f t="array" aca="1" ref="H8545" ca="1">INDEX(Subscribers!$G$2:$G$1001, INT((ROW()-2)/12)+1)</f>
        <v>9.99</v>
      </c>
      <c r="I8545">
        <f t="shared" ca="1" si="542"/>
        <v>9.99</v>
      </c>
    </row>
    <row r="8546" spans="1:9">
      <c r="A8546" cm="1">
        <f t="array" ref="A8546">INDEX(Subscribers!$A$2:$A$1001, INT((ROW()-2)/12)+1)</f>
        <v>713</v>
      </c>
      <c r="B8546">
        <f t="shared" si="539"/>
        <v>1</v>
      </c>
      <c r="C8546" s="9" cm="1">
        <f t="array" ref="C8546">INDEX(Months!$A$2:$A$13, $B8546)</f>
        <v>45292</v>
      </c>
      <c r="D8546" s="9" cm="1">
        <f t="array" aca="1" ref="D8546" ca="1">INDEX(Subscribers!$F$2:$F$1001, INT((ROW()-2)/12)+1)</f>
        <v>45597</v>
      </c>
      <c r="E8546" s="5" cm="1">
        <f t="array" aca="1" ref="E8546" ca="1">INDEX(Subscribers!$Q$2:$Q$1001, INT((ROW()-2)/12)+1)</f>
        <v>999</v>
      </c>
      <c r="F8546" s="5">
        <f t="shared" ca="1" si="540"/>
        <v>0</v>
      </c>
      <c r="G8546" s="5">
        <f t="shared" ca="1" si="541"/>
        <v>0</v>
      </c>
      <c r="H8546" s="7" cm="1">
        <f t="array" aca="1" ref="H8546" ca="1">INDEX(Subscribers!$G$2:$G$1001, INT((ROW()-2)/12)+1)</f>
        <v>21.98</v>
      </c>
      <c r="I8546">
        <f t="shared" ca="1" si="542"/>
        <v>0</v>
      </c>
    </row>
    <row r="8547" spans="1:9">
      <c r="A8547" cm="1">
        <f t="array" ref="A8547">INDEX(Subscribers!$A$2:$A$1001, INT((ROW()-2)/12)+1)</f>
        <v>713</v>
      </c>
      <c r="B8547">
        <f t="shared" si="539"/>
        <v>2</v>
      </c>
      <c r="C8547" s="9" cm="1">
        <f t="array" ref="C8547">INDEX(Months!$A$2:$A$13, $B8547)</f>
        <v>45323</v>
      </c>
      <c r="D8547" s="9" cm="1">
        <f t="array" aca="1" ref="D8547" ca="1">INDEX(Subscribers!$F$2:$F$1001, INT((ROW()-2)/12)+1)</f>
        <v>45597</v>
      </c>
      <c r="E8547" s="5" cm="1">
        <f t="array" aca="1" ref="E8547" ca="1">INDEX(Subscribers!$Q$2:$Q$1001, INT((ROW()-2)/12)+1)</f>
        <v>999</v>
      </c>
      <c r="F8547" s="5">
        <f t="shared" ca="1" si="540"/>
        <v>0</v>
      </c>
      <c r="G8547" s="5">
        <f t="shared" ca="1" si="541"/>
        <v>0</v>
      </c>
      <c r="H8547" s="7" cm="1">
        <f t="array" aca="1" ref="H8547" ca="1">INDEX(Subscribers!$G$2:$G$1001, INT((ROW()-2)/12)+1)</f>
        <v>21.98</v>
      </c>
      <c r="I8547">
        <f t="shared" ca="1" si="542"/>
        <v>0</v>
      </c>
    </row>
    <row r="8548" spans="1:9">
      <c r="A8548" cm="1">
        <f t="array" ref="A8548">INDEX(Subscribers!$A$2:$A$1001, INT((ROW()-2)/12)+1)</f>
        <v>713</v>
      </c>
      <c r="B8548">
        <f t="shared" si="539"/>
        <v>3</v>
      </c>
      <c r="C8548" s="9" cm="1">
        <f t="array" ref="C8548">INDEX(Months!$A$2:$A$13, $B8548)</f>
        <v>45352</v>
      </c>
      <c r="D8548" s="9" cm="1">
        <f t="array" aca="1" ref="D8548" ca="1">INDEX(Subscribers!$F$2:$F$1001, INT((ROW()-2)/12)+1)</f>
        <v>45597</v>
      </c>
      <c r="E8548" s="5" cm="1">
        <f t="array" aca="1" ref="E8548" ca="1">INDEX(Subscribers!$Q$2:$Q$1001, INT((ROW()-2)/12)+1)</f>
        <v>999</v>
      </c>
      <c r="F8548" s="5">
        <f t="shared" ca="1" si="540"/>
        <v>0</v>
      </c>
      <c r="G8548" s="5">
        <f t="shared" ca="1" si="541"/>
        <v>0</v>
      </c>
      <c r="H8548" s="7" cm="1">
        <f t="array" aca="1" ref="H8548" ca="1">INDEX(Subscribers!$G$2:$G$1001, INT((ROW()-2)/12)+1)</f>
        <v>21.98</v>
      </c>
      <c r="I8548">
        <f t="shared" ca="1" si="542"/>
        <v>0</v>
      </c>
    </row>
    <row r="8549" spans="1:9">
      <c r="A8549" cm="1">
        <f t="array" ref="A8549">INDEX(Subscribers!$A$2:$A$1001, INT((ROW()-2)/12)+1)</f>
        <v>713</v>
      </c>
      <c r="B8549">
        <f t="shared" si="539"/>
        <v>4</v>
      </c>
      <c r="C8549" s="9" cm="1">
        <f t="array" ref="C8549">INDEX(Months!$A$2:$A$13, $B8549)</f>
        <v>45383</v>
      </c>
      <c r="D8549" s="9" cm="1">
        <f t="array" aca="1" ref="D8549" ca="1">INDEX(Subscribers!$F$2:$F$1001, INT((ROW()-2)/12)+1)</f>
        <v>45597</v>
      </c>
      <c r="E8549" s="5" cm="1">
        <f t="array" aca="1" ref="E8549" ca="1">INDEX(Subscribers!$Q$2:$Q$1001, INT((ROW()-2)/12)+1)</f>
        <v>999</v>
      </c>
      <c r="F8549" s="5">
        <f t="shared" ca="1" si="540"/>
        <v>0</v>
      </c>
      <c r="G8549" s="5">
        <f t="shared" ca="1" si="541"/>
        <v>0</v>
      </c>
      <c r="H8549" s="7" cm="1">
        <f t="array" aca="1" ref="H8549" ca="1">INDEX(Subscribers!$G$2:$G$1001, INT((ROW()-2)/12)+1)</f>
        <v>21.98</v>
      </c>
      <c r="I8549">
        <f t="shared" ca="1" si="542"/>
        <v>0</v>
      </c>
    </row>
    <row r="8550" spans="1:9">
      <c r="A8550" cm="1">
        <f t="array" ref="A8550">INDEX(Subscribers!$A$2:$A$1001, INT((ROW()-2)/12)+1)</f>
        <v>713</v>
      </c>
      <c r="B8550">
        <f t="shared" si="539"/>
        <v>5</v>
      </c>
      <c r="C8550" s="9" cm="1">
        <f t="array" ref="C8550">INDEX(Months!$A$2:$A$13, $B8550)</f>
        <v>45413</v>
      </c>
      <c r="D8550" s="9" cm="1">
        <f t="array" aca="1" ref="D8550" ca="1">INDEX(Subscribers!$F$2:$F$1001, INT((ROW()-2)/12)+1)</f>
        <v>45597</v>
      </c>
      <c r="E8550" s="5" cm="1">
        <f t="array" aca="1" ref="E8550" ca="1">INDEX(Subscribers!$Q$2:$Q$1001, INT((ROW()-2)/12)+1)</f>
        <v>999</v>
      </c>
      <c r="F8550" s="5">
        <f t="shared" ca="1" si="540"/>
        <v>0</v>
      </c>
      <c r="G8550" s="5">
        <f t="shared" ca="1" si="541"/>
        <v>0</v>
      </c>
      <c r="H8550" s="7" cm="1">
        <f t="array" aca="1" ref="H8550" ca="1">INDEX(Subscribers!$G$2:$G$1001, INT((ROW()-2)/12)+1)</f>
        <v>21.98</v>
      </c>
      <c r="I8550">
        <f t="shared" ca="1" si="542"/>
        <v>0</v>
      </c>
    </row>
    <row r="8551" spans="1:9">
      <c r="A8551" cm="1">
        <f t="array" ref="A8551">INDEX(Subscribers!$A$2:$A$1001, INT((ROW()-2)/12)+1)</f>
        <v>713</v>
      </c>
      <c r="B8551">
        <f t="shared" si="539"/>
        <v>6</v>
      </c>
      <c r="C8551" s="9" cm="1">
        <f t="array" ref="C8551">INDEX(Months!$A$2:$A$13, $B8551)</f>
        <v>45444</v>
      </c>
      <c r="D8551" s="9" cm="1">
        <f t="array" aca="1" ref="D8551" ca="1">INDEX(Subscribers!$F$2:$F$1001, INT((ROW()-2)/12)+1)</f>
        <v>45597</v>
      </c>
      <c r="E8551" s="5" cm="1">
        <f t="array" aca="1" ref="E8551" ca="1">INDEX(Subscribers!$Q$2:$Q$1001, INT((ROW()-2)/12)+1)</f>
        <v>999</v>
      </c>
      <c r="F8551" s="5">
        <f t="shared" ca="1" si="540"/>
        <v>0</v>
      </c>
      <c r="G8551" s="5">
        <f t="shared" ca="1" si="541"/>
        <v>0</v>
      </c>
      <c r="H8551" s="7" cm="1">
        <f t="array" aca="1" ref="H8551" ca="1">INDEX(Subscribers!$G$2:$G$1001, INT((ROW()-2)/12)+1)</f>
        <v>21.98</v>
      </c>
      <c r="I8551">
        <f t="shared" ca="1" si="542"/>
        <v>0</v>
      </c>
    </row>
    <row r="8552" spans="1:9">
      <c r="A8552" cm="1">
        <f t="array" ref="A8552">INDEX(Subscribers!$A$2:$A$1001, INT((ROW()-2)/12)+1)</f>
        <v>713</v>
      </c>
      <c r="B8552">
        <f t="shared" si="539"/>
        <v>7</v>
      </c>
      <c r="C8552" s="9" cm="1">
        <f t="array" ref="C8552">INDEX(Months!$A$2:$A$13, $B8552)</f>
        <v>45474</v>
      </c>
      <c r="D8552" s="9" cm="1">
        <f t="array" aca="1" ref="D8552" ca="1">INDEX(Subscribers!$F$2:$F$1001, INT((ROW()-2)/12)+1)</f>
        <v>45597</v>
      </c>
      <c r="E8552" s="5" cm="1">
        <f t="array" aca="1" ref="E8552" ca="1">INDEX(Subscribers!$Q$2:$Q$1001, INT((ROW()-2)/12)+1)</f>
        <v>999</v>
      </c>
      <c r="F8552" s="5">
        <f t="shared" ca="1" si="540"/>
        <v>0</v>
      </c>
      <c r="G8552" s="5">
        <f t="shared" ca="1" si="541"/>
        <v>0</v>
      </c>
      <c r="H8552" s="7" cm="1">
        <f t="array" aca="1" ref="H8552" ca="1">INDEX(Subscribers!$G$2:$G$1001, INT((ROW()-2)/12)+1)</f>
        <v>21.98</v>
      </c>
      <c r="I8552">
        <f t="shared" ca="1" si="542"/>
        <v>0</v>
      </c>
    </row>
    <row r="8553" spans="1:9">
      <c r="A8553" cm="1">
        <f t="array" ref="A8553">INDEX(Subscribers!$A$2:$A$1001, INT((ROW()-2)/12)+1)</f>
        <v>713</v>
      </c>
      <c r="B8553">
        <f t="shared" si="539"/>
        <v>8</v>
      </c>
      <c r="C8553" s="9" cm="1">
        <f t="array" ref="C8553">INDEX(Months!$A$2:$A$13, $B8553)</f>
        <v>45505</v>
      </c>
      <c r="D8553" s="9" cm="1">
        <f t="array" aca="1" ref="D8553" ca="1">INDEX(Subscribers!$F$2:$F$1001, INT((ROW()-2)/12)+1)</f>
        <v>45597</v>
      </c>
      <c r="E8553" s="5" cm="1">
        <f t="array" aca="1" ref="E8553" ca="1">INDEX(Subscribers!$Q$2:$Q$1001, INT((ROW()-2)/12)+1)</f>
        <v>999</v>
      </c>
      <c r="F8553" s="5">
        <f t="shared" ca="1" si="540"/>
        <v>0</v>
      </c>
      <c r="G8553" s="5">
        <f t="shared" ca="1" si="541"/>
        <v>0</v>
      </c>
      <c r="H8553" s="7" cm="1">
        <f t="array" aca="1" ref="H8553" ca="1">INDEX(Subscribers!$G$2:$G$1001, INT((ROW()-2)/12)+1)</f>
        <v>21.98</v>
      </c>
      <c r="I8553">
        <f t="shared" ca="1" si="542"/>
        <v>0</v>
      </c>
    </row>
    <row r="8554" spans="1:9">
      <c r="A8554" cm="1">
        <f t="array" ref="A8554">INDEX(Subscribers!$A$2:$A$1001, INT((ROW()-2)/12)+1)</f>
        <v>713</v>
      </c>
      <c r="B8554">
        <f t="shared" si="539"/>
        <v>9</v>
      </c>
      <c r="C8554" s="9" cm="1">
        <f t="array" ref="C8554">INDEX(Months!$A$2:$A$13, $B8554)</f>
        <v>45536</v>
      </c>
      <c r="D8554" s="9" cm="1">
        <f t="array" aca="1" ref="D8554" ca="1">INDEX(Subscribers!$F$2:$F$1001, INT((ROW()-2)/12)+1)</f>
        <v>45597</v>
      </c>
      <c r="E8554" s="5" cm="1">
        <f t="array" aca="1" ref="E8554" ca="1">INDEX(Subscribers!$Q$2:$Q$1001, INT((ROW()-2)/12)+1)</f>
        <v>999</v>
      </c>
      <c r="F8554" s="5">
        <f t="shared" ca="1" si="540"/>
        <v>0</v>
      </c>
      <c r="G8554" s="5">
        <f t="shared" ca="1" si="541"/>
        <v>0</v>
      </c>
      <c r="H8554" s="7" cm="1">
        <f t="array" aca="1" ref="H8554" ca="1">INDEX(Subscribers!$G$2:$G$1001, INT((ROW()-2)/12)+1)</f>
        <v>21.98</v>
      </c>
      <c r="I8554">
        <f t="shared" ca="1" si="542"/>
        <v>0</v>
      </c>
    </row>
    <row r="8555" spans="1:9">
      <c r="A8555" cm="1">
        <f t="array" ref="A8555">INDEX(Subscribers!$A$2:$A$1001, INT((ROW()-2)/12)+1)</f>
        <v>713</v>
      </c>
      <c r="B8555">
        <f t="shared" si="539"/>
        <v>10</v>
      </c>
      <c r="C8555" s="9" cm="1">
        <f t="array" ref="C8555">INDEX(Months!$A$2:$A$13, $B8555)</f>
        <v>45566</v>
      </c>
      <c r="D8555" s="9" cm="1">
        <f t="array" aca="1" ref="D8555" ca="1">INDEX(Subscribers!$F$2:$F$1001, INT((ROW()-2)/12)+1)</f>
        <v>45597</v>
      </c>
      <c r="E8555" s="5" cm="1">
        <f t="array" aca="1" ref="E8555" ca="1">INDEX(Subscribers!$Q$2:$Q$1001, INT((ROW()-2)/12)+1)</f>
        <v>999</v>
      </c>
      <c r="F8555" s="5">
        <f t="shared" ca="1" si="540"/>
        <v>0</v>
      </c>
      <c r="G8555" s="5">
        <f t="shared" ca="1" si="541"/>
        <v>0</v>
      </c>
      <c r="H8555" s="7" cm="1">
        <f t="array" aca="1" ref="H8555" ca="1">INDEX(Subscribers!$G$2:$G$1001, INT((ROW()-2)/12)+1)</f>
        <v>21.98</v>
      </c>
      <c r="I8555">
        <f t="shared" ca="1" si="542"/>
        <v>0</v>
      </c>
    </row>
    <row r="8556" spans="1:9">
      <c r="A8556" cm="1">
        <f t="array" ref="A8556">INDEX(Subscribers!$A$2:$A$1001, INT((ROW()-2)/12)+1)</f>
        <v>713</v>
      </c>
      <c r="B8556">
        <f t="shared" si="539"/>
        <v>11</v>
      </c>
      <c r="C8556" s="9" cm="1">
        <f t="array" ref="C8556">INDEX(Months!$A$2:$A$13, $B8556)</f>
        <v>45597</v>
      </c>
      <c r="D8556" s="9" cm="1">
        <f t="array" aca="1" ref="D8556" ca="1">INDEX(Subscribers!$F$2:$F$1001, INT((ROW()-2)/12)+1)</f>
        <v>45597</v>
      </c>
      <c r="E8556" s="5" cm="1">
        <f t="array" aca="1" ref="E8556" ca="1">INDEX(Subscribers!$Q$2:$Q$1001, INT((ROW()-2)/12)+1)</f>
        <v>999</v>
      </c>
      <c r="F8556" s="5">
        <f t="shared" ca="1" si="540"/>
        <v>1</v>
      </c>
      <c r="G8556" s="5">
        <f t="shared" ca="1" si="541"/>
        <v>0</v>
      </c>
      <c r="H8556" s="7" cm="1">
        <f t="array" aca="1" ref="H8556" ca="1">INDEX(Subscribers!$G$2:$G$1001, INT((ROW()-2)/12)+1)</f>
        <v>21.98</v>
      </c>
      <c r="I8556">
        <f t="shared" ca="1" si="542"/>
        <v>21.98</v>
      </c>
    </row>
    <row r="8557" spans="1:9">
      <c r="A8557" cm="1">
        <f t="array" ref="A8557">INDEX(Subscribers!$A$2:$A$1001, INT((ROW()-2)/12)+1)</f>
        <v>713</v>
      </c>
      <c r="B8557">
        <f t="shared" si="539"/>
        <v>12</v>
      </c>
      <c r="C8557" s="9" cm="1">
        <f t="array" ref="C8557">INDEX(Months!$A$2:$A$13, $B8557)</f>
        <v>45627</v>
      </c>
      <c r="D8557" s="9" cm="1">
        <f t="array" aca="1" ref="D8557" ca="1">INDEX(Subscribers!$F$2:$F$1001, INT((ROW()-2)/12)+1)</f>
        <v>45597</v>
      </c>
      <c r="E8557" s="5" cm="1">
        <f t="array" aca="1" ref="E8557" ca="1">INDEX(Subscribers!$Q$2:$Q$1001, INT((ROW()-2)/12)+1)</f>
        <v>999</v>
      </c>
      <c r="F8557" s="5">
        <f t="shared" ca="1" si="540"/>
        <v>1</v>
      </c>
      <c r="G8557" s="5">
        <f t="shared" ca="1" si="541"/>
        <v>0</v>
      </c>
      <c r="H8557" s="7" cm="1">
        <f t="array" aca="1" ref="H8557" ca="1">INDEX(Subscribers!$G$2:$G$1001, INT((ROW()-2)/12)+1)</f>
        <v>21.98</v>
      </c>
      <c r="I8557">
        <f t="shared" ca="1" si="542"/>
        <v>21.98</v>
      </c>
    </row>
    <row r="8558" spans="1:9">
      <c r="A8558" cm="1">
        <f t="array" ref="A8558">INDEX(Subscribers!$A$2:$A$1001, INT((ROW()-2)/12)+1)</f>
        <v>714</v>
      </c>
      <c r="B8558">
        <f t="shared" si="539"/>
        <v>1</v>
      </c>
      <c r="C8558" s="9" cm="1">
        <f t="array" ref="C8558">INDEX(Months!$A$2:$A$13, $B8558)</f>
        <v>45292</v>
      </c>
      <c r="D8558" s="9" cm="1">
        <f t="array" aca="1" ref="D8558" ca="1">INDEX(Subscribers!$F$2:$F$1001, INT((ROW()-2)/12)+1)</f>
        <v>45566</v>
      </c>
      <c r="E8558" s="5" cm="1">
        <f t="array" aca="1" ref="E8558" ca="1">INDEX(Subscribers!$Q$2:$Q$1001, INT((ROW()-2)/12)+1)</f>
        <v>4</v>
      </c>
      <c r="F8558" s="5">
        <f t="shared" ca="1" si="540"/>
        <v>0</v>
      </c>
      <c r="G8558" s="5">
        <f t="shared" ca="1" si="541"/>
        <v>0</v>
      </c>
      <c r="H8558" s="7" cm="1">
        <f t="array" aca="1" ref="H8558" ca="1">INDEX(Subscribers!$G$2:$G$1001, INT((ROW()-2)/12)+1)</f>
        <v>14.99</v>
      </c>
      <c r="I8558">
        <f t="shared" ca="1" si="542"/>
        <v>0</v>
      </c>
    </row>
    <row r="8559" spans="1:9">
      <c r="A8559" cm="1">
        <f t="array" ref="A8559">INDEX(Subscribers!$A$2:$A$1001, INT((ROW()-2)/12)+1)</f>
        <v>714</v>
      </c>
      <c r="B8559">
        <f t="shared" si="539"/>
        <v>2</v>
      </c>
      <c r="C8559" s="9" cm="1">
        <f t="array" ref="C8559">INDEX(Months!$A$2:$A$13, $B8559)</f>
        <v>45323</v>
      </c>
      <c r="D8559" s="9" cm="1">
        <f t="array" aca="1" ref="D8559" ca="1">INDEX(Subscribers!$F$2:$F$1001, INT((ROW()-2)/12)+1)</f>
        <v>45566</v>
      </c>
      <c r="E8559" s="5" cm="1">
        <f t="array" aca="1" ref="E8559" ca="1">INDEX(Subscribers!$Q$2:$Q$1001, INT((ROW()-2)/12)+1)</f>
        <v>4</v>
      </c>
      <c r="F8559" s="5">
        <f t="shared" ca="1" si="540"/>
        <v>0</v>
      </c>
      <c r="G8559" s="5">
        <f t="shared" ca="1" si="541"/>
        <v>0</v>
      </c>
      <c r="H8559" s="7" cm="1">
        <f t="array" aca="1" ref="H8559" ca="1">INDEX(Subscribers!$G$2:$G$1001, INT((ROW()-2)/12)+1)</f>
        <v>14.99</v>
      </c>
      <c r="I8559">
        <f t="shared" ca="1" si="542"/>
        <v>0</v>
      </c>
    </row>
    <row r="8560" spans="1:9">
      <c r="A8560" cm="1">
        <f t="array" ref="A8560">INDEX(Subscribers!$A$2:$A$1001, INT((ROW()-2)/12)+1)</f>
        <v>714</v>
      </c>
      <c r="B8560">
        <f t="shared" si="539"/>
        <v>3</v>
      </c>
      <c r="C8560" s="9" cm="1">
        <f t="array" ref="C8560">INDEX(Months!$A$2:$A$13, $B8560)</f>
        <v>45352</v>
      </c>
      <c r="D8560" s="9" cm="1">
        <f t="array" aca="1" ref="D8560" ca="1">INDEX(Subscribers!$F$2:$F$1001, INT((ROW()-2)/12)+1)</f>
        <v>45566</v>
      </c>
      <c r="E8560" s="5" cm="1">
        <f t="array" aca="1" ref="E8560" ca="1">INDEX(Subscribers!$Q$2:$Q$1001, INT((ROW()-2)/12)+1)</f>
        <v>4</v>
      </c>
      <c r="F8560" s="5">
        <f t="shared" ca="1" si="540"/>
        <v>0</v>
      </c>
      <c r="G8560" s="5">
        <f t="shared" ca="1" si="541"/>
        <v>0</v>
      </c>
      <c r="H8560" s="7" cm="1">
        <f t="array" aca="1" ref="H8560" ca="1">INDEX(Subscribers!$G$2:$G$1001, INT((ROW()-2)/12)+1)</f>
        <v>14.99</v>
      </c>
      <c r="I8560">
        <f t="shared" ca="1" si="542"/>
        <v>0</v>
      </c>
    </row>
    <row r="8561" spans="1:9">
      <c r="A8561" cm="1">
        <f t="array" ref="A8561">INDEX(Subscribers!$A$2:$A$1001, INT((ROW()-2)/12)+1)</f>
        <v>714</v>
      </c>
      <c r="B8561">
        <f t="shared" si="539"/>
        <v>4</v>
      </c>
      <c r="C8561" s="9" cm="1">
        <f t="array" ref="C8561">INDEX(Months!$A$2:$A$13, $B8561)</f>
        <v>45383</v>
      </c>
      <c r="D8561" s="9" cm="1">
        <f t="array" aca="1" ref="D8561" ca="1">INDEX(Subscribers!$F$2:$F$1001, INT((ROW()-2)/12)+1)</f>
        <v>45566</v>
      </c>
      <c r="E8561" s="5" cm="1">
        <f t="array" aca="1" ref="E8561" ca="1">INDEX(Subscribers!$Q$2:$Q$1001, INT((ROW()-2)/12)+1)</f>
        <v>4</v>
      </c>
      <c r="F8561" s="5">
        <f t="shared" ca="1" si="540"/>
        <v>0</v>
      </c>
      <c r="G8561" s="5">
        <f t="shared" ca="1" si="541"/>
        <v>1</v>
      </c>
      <c r="H8561" s="7" cm="1">
        <f t="array" aca="1" ref="H8561" ca="1">INDEX(Subscribers!$G$2:$G$1001, INT((ROW()-2)/12)+1)</f>
        <v>14.99</v>
      </c>
      <c r="I8561">
        <f t="shared" ca="1" si="542"/>
        <v>0</v>
      </c>
    </row>
    <row r="8562" spans="1:9">
      <c r="A8562" cm="1">
        <f t="array" ref="A8562">INDEX(Subscribers!$A$2:$A$1001, INT((ROW()-2)/12)+1)</f>
        <v>714</v>
      </c>
      <c r="B8562">
        <f t="shared" si="539"/>
        <v>5</v>
      </c>
      <c r="C8562" s="9" cm="1">
        <f t="array" ref="C8562">INDEX(Months!$A$2:$A$13, $B8562)</f>
        <v>45413</v>
      </c>
      <c r="D8562" s="9" cm="1">
        <f t="array" aca="1" ref="D8562" ca="1">INDEX(Subscribers!$F$2:$F$1001, INT((ROW()-2)/12)+1)</f>
        <v>45566</v>
      </c>
      <c r="E8562" s="5" cm="1">
        <f t="array" aca="1" ref="E8562" ca="1">INDEX(Subscribers!$Q$2:$Q$1001, INT((ROW()-2)/12)+1)</f>
        <v>4</v>
      </c>
      <c r="F8562" s="5">
        <f t="shared" ca="1" si="540"/>
        <v>0</v>
      </c>
      <c r="G8562" s="5">
        <f t="shared" ca="1" si="541"/>
        <v>0</v>
      </c>
      <c r="H8562" s="7" cm="1">
        <f t="array" aca="1" ref="H8562" ca="1">INDEX(Subscribers!$G$2:$G$1001, INT((ROW()-2)/12)+1)</f>
        <v>14.99</v>
      </c>
      <c r="I8562">
        <f t="shared" ca="1" si="542"/>
        <v>0</v>
      </c>
    </row>
    <row r="8563" spans="1:9">
      <c r="A8563" cm="1">
        <f t="array" ref="A8563">INDEX(Subscribers!$A$2:$A$1001, INT((ROW()-2)/12)+1)</f>
        <v>714</v>
      </c>
      <c r="B8563">
        <f t="shared" si="539"/>
        <v>6</v>
      </c>
      <c r="C8563" s="9" cm="1">
        <f t="array" ref="C8563">INDEX(Months!$A$2:$A$13, $B8563)</f>
        <v>45444</v>
      </c>
      <c r="D8563" s="9" cm="1">
        <f t="array" aca="1" ref="D8563" ca="1">INDEX(Subscribers!$F$2:$F$1001, INT((ROW()-2)/12)+1)</f>
        <v>45566</v>
      </c>
      <c r="E8563" s="5" cm="1">
        <f t="array" aca="1" ref="E8563" ca="1">INDEX(Subscribers!$Q$2:$Q$1001, INT((ROW()-2)/12)+1)</f>
        <v>4</v>
      </c>
      <c r="F8563" s="5">
        <f t="shared" ca="1" si="540"/>
        <v>0</v>
      </c>
      <c r="G8563" s="5">
        <f t="shared" ca="1" si="541"/>
        <v>0</v>
      </c>
      <c r="H8563" s="7" cm="1">
        <f t="array" aca="1" ref="H8563" ca="1">INDEX(Subscribers!$G$2:$G$1001, INT((ROW()-2)/12)+1)</f>
        <v>14.99</v>
      </c>
      <c r="I8563">
        <f t="shared" ca="1" si="542"/>
        <v>0</v>
      </c>
    </row>
    <row r="8564" spans="1:9">
      <c r="A8564" cm="1">
        <f t="array" ref="A8564">INDEX(Subscribers!$A$2:$A$1001, INT((ROW()-2)/12)+1)</f>
        <v>714</v>
      </c>
      <c r="B8564">
        <f t="shared" si="539"/>
        <v>7</v>
      </c>
      <c r="C8564" s="9" cm="1">
        <f t="array" ref="C8564">INDEX(Months!$A$2:$A$13, $B8564)</f>
        <v>45474</v>
      </c>
      <c r="D8564" s="9" cm="1">
        <f t="array" aca="1" ref="D8564" ca="1">INDEX(Subscribers!$F$2:$F$1001, INT((ROW()-2)/12)+1)</f>
        <v>45566</v>
      </c>
      <c r="E8564" s="5" cm="1">
        <f t="array" aca="1" ref="E8564" ca="1">INDEX(Subscribers!$Q$2:$Q$1001, INT((ROW()-2)/12)+1)</f>
        <v>4</v>
      </c>
      <c r="F8564" s="5">
        <f t="shared" ca="1" si="540"/>
        <v>0</v>
      </c>
      <c r="G8564" s="5">
        <f t="shared" ca="1" si="541"/>
        <v>0</v>
      </c>
      <c r="H8564" s="7" cm="1">
        <f t="array" aca="1" ref="H8564" ca="1">INDEX(Subscribers!$G$2:$G$1001, INT((ROW()-2)/12)+1)</f>
        <v>14.99</v>
      </c>
      <c r="I8564">
        <f t="shared" ca="1" si="542"/>
        <v>0</v>
      </c>
    </row>
    <row r="8565" spans="1:9">
      <c r="A8565" cm="1">
        <f t="array" ref="A8565">INDEX(Subscribers!$A$2:$A$1001, INT((ROW()-2)/12)+1)</f>
        <v>714</v>
      </c>
      <c r="B8565">
        <f t="shared" si="539"/>
        <v>8</v>
      </c>
      <c r="C8565" s="9" cm="1">
        <f t="array" ref="C8565">INDEX(Months!$A$2:$A$13, $B8565)</f>
        <v>45505</v>
      </c>
      <c r="D8565" s="9" cm="1">
        <f t="array" aca="1" ref="D8565" ca="1">INDEX(Subscribers!$F$2:$F$1001, INT((ROW()-2)/12)+1)</f>
        <v>45566</v>
      </c>
      <c r="E8565" s="5" cm="1">
        <f t="array" aca="1" ref="E8565" ca="1">INDEX(Subscribers!$Q$2:$Q$1001, INT((ROW()-2)/12)+1)</f>
        <v>4</v>
      </c>
      <c r="F8565" s="5">
        <f t="shared" ca="1" si="540"/>
        <v>0</v>
      </c>
      <c r="G8565" s="5">
        <f t="shared" ca="1" si="541"/>
        <v>0</v>
      </c>
      <c r="H8565" s="7" cm="1">
        <f t="array" aca="1" ref="H8565" ca="1">INDEX(Subscribers!$G$2:$G$1001, INT((ROW()-2)/12)+1)</f>
        <v>14.99</v>
      </c>
      <c r="I8565">
        <f t="shared" ca="1" si="542"/>
        <v>0</v>
      </c>
    </row>
    <row r="8566" spans="1:9">
      <c r="A8566" cm="1">
        <f t="array" ref="A8566">INDEX(Subscribers!$A$2:$A$1001, INT((ROW()-2)/12)+1)</f>
        <v>714</v>
      </c>
      <c r="B8566">
        <f t="shared" si="539"/>
        <v>9</v>
      </c>
      <c r="C8566" s="9" cm="1">
        <f t="array" ref="C8566">INDEX(Months!$A$2:$A$13, $B8566)</f>
        <v>45536</v>
      </c>
      <c r="D8566" s="9" cm="1">
        <f t="array" aca="1" ref="D8566" ca="1">INDEX(Subscribers!$F$2:$F$1001, INT((ROW()-2)/12)+1)</f>
        <v>45566</v>
      </c>
      <c r="E8566" s="5" cm="1">
        <f t="array" aca="1" ref="E8566" ca="1">INDEX(Subscribers!$Q$2:$Q$1001, INT((ROW()-2)/12)+1)</f>
        <v>4</v>
      </c>
      <c r="F8566" s="5">
        <f t="shared" ca="1" si="540"/>
        <v>0</v>
      </c>
      <c r="G8566" s="5">
        <f t="shared" ca="1" si="541"/>
        <v>0</v>
      </c>
      <c r="H8566" s="7" cm="1">
        <f t="array" aca="1" ref="H8566" ca="1">INDEX(Subscribers!$G$2:$G$1001, INT((ROW()-2)/12)+1)</f>
        <v>14.99</v>
      </c>
      <c r="I8566">
        <f t="shared" ca="1" si="542"/>
        <v>0</v>
      </c>
    </row>
    <row r="8567" spans="1:9">
      <c r="A8567" cm="1">
        <f t="array" ref="A8567">INDEX(Subscribers!$A$2:$A$1001, INT((ROW()-2)/12)+1)</f>
        <v>714</v>
      </c>
      <c r="B8567">
        <f t="shared" si="539"/>
        <v>10</v>
      </c>
      <c r="C8567" s="9" cm="1">
        <f t="array" ref="C8567">INDEX(Months!$A$2:$A$13, $B8567)</f>
        <v>45566</v>
      </c>
      <c r="D8567" s="9" cm="1">
        <f t="array" aca="1" ref="D8567" ca="1">INDEX(Subscribers!$F$2:$F$1001, INT((ROW()-2)/12)+1)</f>
        <v>45566</v>
      </c>
      <c r="E8567" s="5" cm="1">
        <f t="array" aca="1" ref="E8567" ca="1">INDEX(Subscribers!$Q$2:$Q$1001, INT((ROW()-2)/12)+1)</f>
        <v>4</v>
      </c>
      <c r="F8567" s="5">
        <f t="shared" ca="1" si="540"/>
        <v>0</v>
      </c>
      <c r="G8567" s="5">
        <f t="shared" ca="1" si="541"/>
        <v>0</v>
      </c>
      <c r="H8567" s="7" cm="1">
        <f t="array" aca="1" ref="H8567" ca="1">INDEX(Subscribers!$G$2:$G$1001, INT((ROW()-2)/12)+1)</f>
        <v>14.99</v>
      </c>
      <c r="I8567">
        <f t="shared" ca="1" si="542"/>
        <v>0</v>
      </c>
    </row>
    <row r="8568" spans="1:9">
      <c r="A8568" cm="1">
        <f t="array" ref="A8568">INDEX(Subscribers!$A$2:$A$1001, INT((ROW()-2)/12)+1)</f>
        <v>714</v>
      </c>
      <c r="B8568">
        <f t="shared" si="539"/>
        <v>11</v>
      </c>
      <c r="C8568" s="9" cm="1">
        <f t="array" ref="C8568">INDEX(Months!$A$2:$A$13, $B8568)</f>
        <v>45597</v>
      </c>
      <c r="D8568" s="9" cm="1">
        <f t="array" aca="1" ref="D8568" ca="1">INDEX(Subscribers!$F$2:$F$1001, INT((ROW()-2)/12)+1)</f>
        <v>45566</v>
      </c>
      <c r="E8568" s="5" cm="1">
        <f t="array" aca="1" ref="E8568" ca="1">INDEX(Subscribers!$Q$2:$Q$1001, INT((ROW()-2)/12)+1)</f>
        <v>4</v>
      </c>
      <c r="F8568" s="5">
        <f t="shared" ca="1" si="540"/>
        <v>0</v>
      </c>
      <c r="G8568" s="5">
        <f t="shared" ca="1" si="541"/>
        <v>0</v>
      </c>
      <c r="H8568" s="7" cm="1">
        <f t="array" aca="1" ref="H8568" ca="1">INDEX(Subscribers!$G$2:$G$1001, INT((ROW()-2)/12)+1)</f>
        <v>14.99</v>
      </c>
      <c r="I8568">
        <f t="shared" ca="1" si="542"/>
        <v>0</v>
      </c>
    </row>
    <row r="8569" spans="1:9">
      <c r="A8569" cm="1">
        <f t="array" ref="A8569">INDEX(Subscribers!$A$2:$A$1001, INT((ROW()-2)/12)+1)</f>
        <v>714</v>
      </c>
      <c r="B8569">
        <f t="shared" si="539"/>
        <v>12</v>
      </c>
      <c r="C8569" s="9" cm="1">
        <f t="array" ref="C8569">INDEX(Months!$A$2:$A$13, $B8569)</f>
        <v>45627</v>
      </c>
      <c r="D8569" s="9" cm="1">
        <f t="array" aca="1" ref="D8569" ca="1">INDEX(Subscribers!$F$2:$F$1001, INT((ROW()-2)/12)+1)</f>
        <v>45566</v>
      </c>
      <c r="E8569" s="5" cm="1">
        <f t="array" aca="1" ref="E8569" ca="1">INDEX(Subscribers!$Q$2:$Q$1001, INT((ROW()-2)/12)+1)</f>
        <v>4</v>
      </c>
      <c r="F8569" s="5">
        <f t="shared" ca="1" si="540"/>
        <v>0</v>
      </c>
      <c r="G8569" s="5">
        <f t="shared" ca="1" si="541"/>
        <v>0</v>
      </c>
      <c r="H8569" s="7" cm="1">
        <f t="array" aca="1" ref="H8569" ca="1">INDEX(Subscribers!$G$2:$G$1001, INT((ROW()-2)/12)+1)</f>
        <v>14.99</v>
      </c>
      <c r="I8569">
        <f t="shared" ca="1" si="542"/>
        <v>0</v>
      </c>
    </row>
    <row r="8570" spans="1:9">
      <c r="A8570" cm="1">
        <f t="array" ref="A8570">INDEX(Subscribers!$A$2:$A$1001, INT((ROW()-2)/12)+1)</f>
        <v>715</v>
      </c>
      <c r="B8570">
        <f t="shared" si="539"/>
        <v>1</v>
      </c>
      <c r="C8570" s="9" cm="1">
        <f t="array" ref="C8570">INDEX(Months!$A$2:$A$13, $B8570)</f>
        <v>45292</v>
      </c>
      <c r="D8570" s="9" cm="1">
        <f t="array" aca="1" ref="D8570" ca="1">INDEX(Subscribers!$F$2:$F$1001, INT((ROW()-2)/12)+1)</f>
        <v>45352</v>
      </c>
      <c r="E8570" s="5" cm="1">
        <f t="array" aca="1" ref="E8570" ca="1">INDEX(Subscribers!$Q$2:$Q$1001, INT((ROW()-2)/12)+1)</f>
        <v>3</v>
      </c>
      <c r="F8570" s="5">
        <f t="shared" ca="1" si="540"/>
        <v>0</v>
      </c>
      <c r="G8570" s="5">
        <f t="shared" ca="1" si="541"/>
        <v>0</v>
      </c>
      <c r="H8570" s="7" cm="1">
        <f t="array" aca="1" ref="H8570" ca="1">INDEX(Subscribers!$G$2:$G$1001, INT((ROW()-2)/12)+1)</f>
        <v>21.98</v>
      </c>
      <c r="I8570">
        <f t="shared" ca="1" si="542"/>
        <v>0</v>
      </c>
    </row>
    <row r="8571" spans="1:9">
      <c r="A8571" cm="1">
        <f t="array" ref="A8571">INDEX(Subscribers!$A$2:$A$1001, INT((ROW()-2)/12)+1)</f>
        <v>715</v>
      </c>
      <c r="B8571">
        <f t="shared" si="539"/>
        <v>2</v>
      </c>
      <c r="C8571" s="9" cm="1">
        <f t="array" ref="C8571">INDEX(Months!$A$2:$A$13, $B8571)</f>
        <v>45323</v>
      </c>
      <c r="D8571" s="9" cm="1">
        <f t="array" aca="1" ref="D8571" ca="1">INDEX(Subscribers!$F$2:$F$1001, INT((ROW()-2)/12)+1)</f>
        <v>45352</v>
      </c>
      <c r="E8571" s="5" cm="1">
        <f t="array" aca="1" ref="E8571" ca="1">INDEX(Subscribers!$Q$2:$Q$1001, INT((ROW()-2)/12)+1)</f>
        <v>3</v>
      </c>
      <c r="F8571" s="5">
        <f t="shared" ca="1" si="540"/>
        <v>0</v>
      </c>
      <c r="G8571" s="5">
        <f t="shared" ca="1" si="541"/>
        <v>0</v>
      </c>
      <c r="H8571" s="7" cm="1">
        <f t="array" aca="1" ref="H8571" ca="1">INDEX(Subscribers!$G$2:$G$1001, INT((ROW()-2)/12)+1)</f>
        <v>21.98</v>
      </c>
      <c r="I8571">
        <f t="shared" ca="1" si="542"/>
        <v>0</v>
      </c>
    </row>
    <row r="8572" spans="1:9">
      <c r="A8572" cm="1">
        <f t="array" ref="A8572">INDEX(Subscribers!$A$2:$A$1001, INT((ROW()-2)/12)+1)</f>
        <v>715</v>
      </c>
      <c r="B8572">
        <f t="shared" si="539"/>
        <v>3</v>
      </c>
      <c r="C8572" s="9" cm="1">
        <f t="array" ref="C8572">INDEX(Months!$A$2:$A$13, $B8572)</f>
        <v>45352</v>
      </c>
      <c r="D8572" s="9" cm="1">
        <f t="array" aca="1" ref="D8572" ca="1">INDEX(Subscribers!$F$2:$F$1001, INT((ROW()-2)/12)+1)</f>
        <v>45352</v>
      </c>
      <c r="E8572" s="5" cm="1">
        <f t="array" aca="1" ref="E8572" ca="1">INDEX(Subscribers!$Q$2:$Q$1001, INT((ROW()-2)/12)+1)</f>
        <v>3</v>
      </c>
      <c r="F8572" s="5">
        <f t="shared" ca="1" si="540"/>
        <v>0</v>
      </c>
      <c r="G8572" s="5">
        <f t="shared" ca="1" si="541"/>
        <v>1</v>
      </c>
      <c r="H8572" s="7" cm="1">
        <f t="array" aca="1" ref="H8572" ca="1">INDEX(Subscribers!$G$2:$G$1001, INT((ROW()-2)/12)+1)</f>
        <v>21.98</v>
      </c>
      <c r="I8572">
        <f t="shared" ca="1" si="542"/>
        <v>0</v>
      </c>
    </row>
    <row r="8573" spans="1:9">
      <c r="A8573" cm="1">
        <f t="array" ref="A8573">INDEX(Subscribers!$A$2:$A$1001, INT((ROW()-2)/12)+1)</f>
        <v>715</v>
      </c>
      <c r="B8573">
        <f t="shared" si="539"/>
        <v>4</v>
      </c>
      <c r="C8573" s="9" cm="1">
        <f t="array" ref="C8573">INDEX(Months!$A$2:$A$13, $B8573)</f>
        <v>45383</v>
      </c>
      <c r="D8573" s="9" cm="1">
        <f t="array" aca="1" ref="D8573" ca="1">INDEX(Subscribers!$F$2:$F$1001, INT((ROW()-2)/12)+1)</f>
        <v>45352</v>
      </c>
      <c r="E8573" s="5" cm="1">
        <f t="array" aca="1" ref="E8573" ca="1">INDEX(Subscribers!$Q$2:$Q$1001, INT((ROW()-2)/12)+1)</f>
        <v>3</v>
      </c>
      <c r="F8573" s="5">
        <f t="shared" ca="1" si="540"/>
        <v>0</v>
      </c>
      <c r="G8573" s="5">
        <f t="shared" ca="1" si="541"/>
        <v>0</v>
      </c>
      <c r="H8573" s="7" cm="1">
        <f t="array" aca="1" ref="H8573" ca="1">INDEX(Subscribers!$G$2:$G$1001, INT((ROW()-2)/12)+1)</f>
        <v>21.98</v>
      </c>
      <c r="I8573">
        <f t="shared" ca="1" si="542"/>
        <v>0</v>
      </c>
    </row>
    <row r="8574" spans="1:9">
      <c r="A8574" cm="1">
        <f t="array" ref="A8574">INDEX(Subscribers!$A$2:$A$1001, INT((ROW()-2)/12)+1)</f>
        <v>715</v>
      </c>
      <c r="B8574">
        <f t="shared" si="539"/>
        <v>5</v>
      </c>
      <c r="C8574" s="9" cm="1">
        <f t="array" ref="C8574">INDEX(Months!$A$2:$A$13, $B8574)</f>
        <v>45413</v>
      </c>
      <c r="D8574" s="9" cm="1">
        <f t="array" aca="1" ref="D8574" ca="1">INDEX(Subscribers!$F$2:$F$1001, INT((ROW()-2)/12)+1)</f>
        <v>45352</v>
      </c>
      <c r="E8574" s="5" cm="1">
        <f t="array" aca="1" ref="E8574" ca="1">INDEX(Subscribers!$Q$2:$Q$1001, INT((ROW()-2)/12)+1)</f>
        <v>3</v>
      </c>
      <c r="F8574" s="5">
        <f t="shared" ca="1" si="540"/>
        <v>0</v>
      </c>
      <c r="G8574" s="5">
        <f t="shared" ca="1" si="541"/>
        <v>0</v>
      </c>
      <c r="H8574" s="7" cm="1">
        <f t="array" aca="1" ref="H8574" ca="1">INDEX(Subscribers!$G$2:$G$1001, INT((ROW()-2)/12)+1)</f>
        <v>21.98</v>
      </c>
      <c r="I8574">
        <f t="shared" ca="1" si="542"/>
        <v>0</v>
      </c>
    </row>
    <row r="8575" spans="1:9">
      <c r="A8575" cm="1">
        <f t="array" ref="A8575">INDEX(Subscribers!$A$2:$A$1001, INT((ROW()-2)/12)+1)</f>
        <v>715</v>
      </c>
      <c r="B8575">
        <f t="shared" si="539"/>
        <v>6</v>
      </c>
      <c r="C8575" s="9" cm="1">
        <f t="array" ref="C8575">INDEX(Months!$A$2:$A$13, $B8575)</f>
        <v>45444</v>
      </c>
      <c r="D8575" s="9" cm="1">
        <f t="array" aca="1" ref="D8575" ca="1">INDEX(Subscribers!$F$2:$F$1001, INT((ROW()-2)/12)+1)</f>
        <v>45352</v>
      </c>
      <c r="E8575" s="5" cm="1">
        <f t="array" aca="1" ref="E8575" ca="1">INDEX(Subscribers!$Q$2:$Q$1001, INT((ROW()-2)/12)+1)</f>
        <v>3</v>
      </c>
      <c r="F8575" s="5">
        <f t="shared" ca="1" si="540"/>
        <v>0</v>
      </c>
      <c r="G8575" s="5">
        <f t="shared" ca="1" si="541"/>
        <v>0</v>
      </c>
      <c r="H8575" s="7" cm="1">
        <f t="array" aca="1" ref="H8575" ca="1">INDEX(Subscribers!$G$2:$G$1001, INT((ROW()-2)/12)+1)</f>
        <v>21.98</v>
      </c>
      <c r="I8575">
        <f t="shared" ca="1" si="542"/>
        <v>0</v>
      </c>
    </row>
    <row r="8576" spans="1:9">
      <c r="A8576" cm="1">
        <f t="array" ref="A8576">INDEX(Subscribers!$A$2:$A$1001, INT((ROW()-2)/12)+1)</f>
        <v>715</v>
      </c>
      <c r="B8576">
        <f t="shared" si="539"/>
        <v>7</v>
      </c>
      <c r="C8576" s="9" cm="1">
        <f t="array" ref="C8576">INDEX(Months!$A$2:$A$13, $B8576)</f>
        <v>45474</v>
      </c>
      <c r="D8576" s="9" cm="1">
        <f t="array" aca="1" ref="D8576" ca="1">INDEX(Subscribers!$F$2:$F$1001, INT((ROW()-2)/12)+1)</f>
        <v>45352</v>
      </c>
      <c r="E8576" s="5" cm="1">
        <f t="array" aca="1" ref="E8576" ca="1">INDEX(Subscribers!$Q$2:$Q$1001, INT((ROW()-2)/12)+1)</f>
        <v>3</v>
      </c>
      <c r="F8576" s="5">
        <f t="shared" ca="1" si="540"/>
        <v>0</v>
      </c>
      <c r="G8576" s="5">
        <f t="shared" ca="1" si="541"/>
        <v>0</v>
      </c>
      <c r="H8576" s="7" cm="1">
        <f t="array" aca="1" ref="H8576" ca="1">INDEX(Subscribers!$G$2:$G$1001, INT((ROW()-2)/12)+1)</f>
        <v>21.98</v>
      </c>
      <c r="I8576">
        <f t="shared" ca="1" si="542"/>
        <v>0</v>
      </c>
    </row>
    <row r="8577" spans="1:9">
      <c r="A8577" cm="1">
        <f t="array" ref="A8577">INDEX(Subscribers!$A$2:$A$1001, INT((ROW()-2)/12)+1)</f>
        <v>715</v>
      </c>
      <c r="B8577">
        <f t="shared" si="539"/>
        <v>8</v>
      </c>
      <c r="C8577" s="9" cm="1">
        <f t="array" ref="C8577">INDEX(Months!$A$2:$A$13, $B8577)</f>
        <v>45505</v>
      </c>
      <c r="D8577" s="9" cm="1">
        <f t="array" aca="1" ref="D8577" ca="1">INDEX(Subscribers!$F$2:$F$1001, INT((ROW()-2)/12)+1)</f>
        <v>45352</v>
      </c>
      <c r="E8577" s="5" cm="1">
        <f t="array" aca="1" ref="E8577" ca="1">INDEX(Subscribers!$Q$2:$Q$1001, INT((ROW()-2)/12)+1)</f>
        <v>3</v>
      </c>
      <c r="F8577" s="5">
        <f t="shared" ca="1" si="540"/>
        <v>0</v>
      </c>
      <c r="G8577" s="5">
        <f t="shared" ca="1" si="541"/>
        <v>0</v>
      </c>
      <c r="H8577" s="7" cm="1">
        <f t="array" aca="1" ref="H8577" ca="1">INDEX(Subscribers!$G$2:$G$1001, INT((ROW()-2)/12)+1)</f>
        <v>21.98</v>
      </c>
      <c r="I8577">
        <f t="shared" ca="1" si="542"/>
        <v>0</v>
      </c>
    </row>
    <row r="8578" spans="1:9">
      <c r="A8578" cm="1">
        <f t="array" ref="A8578">INDEX(Subscribers!$A$2:$A$1001, INT((ROW()-2)/12)+1)</f>
        <v>715</v>
      </c>
      <c r="B8578">
        <f t="shared" si="539"/>
        <v>9</v>
      </c>
      <c r="C8578" s="9" cm="1">
        <f t="array" ref="C8578">INDEX(Months!$A$2:$A$13, $B8578)</f>
        <v>45536</v>
      </c>
      <c r="D8578" s="9" cm="1">
        <f t="array" aca="1" ref="D8578" ca="1">INDEX(Subscribers!$F$2:$F$1001, INT((ROW()-2)/12)+1)</f>
        <v>45352</v>
      </c>
      <c r="E8578" s="5" cm="1">
        <f t="array" aca="1" ref="E8578" ca="1">INDEX(Subscribers!$Q$2:$Q$1001, INT((ROW()-2)/12)+1)</f>
        <v>3</v>
      </c>
      <c r="F8578" s="5">
        <f t="shared" ca="1" si="540"/>
        <v>0</v>
      </c>
      <c r="G8578" s="5">
        <f t="shared" ca="1" si="541"/>
        <v>0</v>
      </c>
      <c r="H8578" s="7" cm="1">
        <f t="array" aca="1" ref="H8578" ca="1">INDEX(Subscribers!$G$2:$G$1001, INT((ROW()-2)/12)+1)</f>
        <v>21.98</v>
      </c>
      <c r="I8578">
        <f t="shared" ca="1" si="542"/>
        <v>0</v>
      </c>
    </row>
    <row r="8579" spans="1:9">
      <c r="A8579" cm="1">
        <f t="array" ref="A8579">INDEX(Subscribers!$A$2:$A$1001, INT((ROW()-2)/12)+1)</f>
        <v>715</v>
      </c>
      <c r="B8579">
        <f t="shared" ref="B8579:B8642" si="543">MOD(ROW()-2,12)+1</f>
        <v>10</v>
      </c>
      <c r="C8579" s="9" cm="1">
        <f t="array" ref="C8579">INDEX(Months!$A$2:$A$13, $B8579)</f>
        <v>45566</v>
      </c>
      <c r="D8579" s="9" cm="1">
        <f t="array" aca="1" ref="D8579" ca="1">INDEX(Subscribers!$F$2:$F$1001, INT((ROW()-2)/12)+1)</f>
        <v>45352</v>
      </c>
      <c r="E8579" s="5" cm="1">
        <f t="array" aca="1" ref="E8579" ca="1">INDEX(Subscribers!$Q$2:$Q$1001, INT((ROW()-2)/12)+1)</f>
        <v>3</v>
      </c>
      <c r="F8579" s="5">
        <f t="shared" ref="F8579:F8642" ca="1" si="544">--( AND($C8579&gt;=$D8579, IF($E8579=999, TRUE, $B8579&lt;$E8579)) )</f>
        <v>0</v>
      </c>
      <c r="G8579" s="5">
        <f t="shared" ref="G8579:G8642" ca="1" si="545">IF($E8579=999,0,IF($B8579=$E8579,1,0))</f>
        <v>0</v>
      </c>
      <c r="H8579" s="7" cm="1">
        <f t="array" aca="1" ref="H8579" ca="1">INDEX(Subscribers!$G$2:$G$1001, INT((ROW()-2)/12)+1)</f>
        <v>21.98</v>
      </c>
      <c r="I8579">
        <f t="shared" ref="I8579:I8642" ca="1" si="546">IF($F8579=1,$H8579,0)</f>
        <v>0</v>
      </c>
    </row>
    <row r="8580" spans="1:9">
      <c r="A8580" cm="1">
        <f t="array" ref="A8580">INDEX(Subscribers!$A$2:$A$1001, INT((ROW()-2)/12)+1)</f>
        <v>715</v>
      </c>
      <c r="B8580">
        <f t="shared" si="543"/>
        <v>11</v>
      </c>
      <c r="C8580" s="9" cm="1">
        <f t="array" ref="C8580">INDEX(Months!$A$2:$A$13, $B8580)</f>
        <v>45597</v>
      </c>
      <c r="D8580" s="9" cm="1">
        <f t="array" aca="1" ref="D8580" ca="1">INDEX(Subscribers!$F$2:$F$1001, INT((ROW()-2)/12)+1)</f>
        <v>45352</v>
      </c>
      <c r="E8580" s="5" cm="1">
        <f t="array" aca="1" ref="E8580" ca="1">INDEX(Subscribers!$Q$2:$Q$1001, INT((ROW()-2)/12)+1)</f>
        <v>3</v>
      </c>
      <c r="F8580" s="5">
        <f t="shared" ca="1" si="544"/>
        <v>0</v>
      </c>
      <c r="G8580" s="5">
        <f t="shared" ca="1" si="545"/>
        <v>0</v>
      </c>
      <c r="H8580" s="7" cm="1">
        <f t="array" aca="1" ref="H8580" ca="1">INDEX(Subscribers!$G$2:$G$1001, INT((ROW()-2)/12)+1)</f>
        <v>21.98</v>
      </c>
      <c r="I8580">
        <f t="shared" ca="1" si="546"/>
        <v>0</v>
      </c>
    </row>
    <row r="8581" spans="1:9">
      <c r="A8581" cm="1">
        <f t="array" ref="A8581">INDEX(Subscribers!$A$2:$A$1001, INT((ROW()-2)/12)+1)</f>
        <v>715</v>
      </c>
      <c r="B8581">
        <f t="shared" si="543"/>
        <v>12</v>
      </c>
      <c r="C8581" s="9" cm="1">
        <f t="array" ref="C8581">INDEX(Months!$A$2:$A$13, $B8581)</f>
        <v>45627</v>
      </c>
      <c r="D8581" s="9" cm="1">
        <f t="array" aca="1" ref="D8581" ca="1">INDEX(Subscribers!$F$2:$F$1001, INT((ROW()-2)/12)+1)</f>
        <v>45352</v>
      </c>
      <c r="E8581" s="5" cm="1">
        <f t="array" aca="1" ref="E8581" ca="1">INDEX(Subscribers!$Q$2:$Q$1001, INT((ROW()-2)/12)+1)</f>
        <v>3</v>
      </c>
      <c r="F8581" s="5">
        <f t="shared" ca="1" si="544"/>
        <v>0</v>
      </c>
      <c r="G8581" s="5">
        <f t="shared" ca="1" si="545"/>
        <v>0</v>
      </c>
      <c r="H8581" s="7" cm="1">
        <f t="array" aca="1" ref="H8581" ca="1">INDEX(Subscribers!$G$2:$G$1001, INT((ROW()-2)/12)+1)</f>
        <v>21.98</v>
      </c>
      <c r="I8581">
        <f t="shared" ca="1" si="546"/>
        <v>0</v>
      </c>
    </row>
    <row r="8582" spans="1:9">
      <c r="A8582" cm="1">
        <f t="array" ref="A8582">INDEX(Subscribers!$A$2:$A$1001, INT((ROW()-2)/12)+1)</f>
        <v>716</v>
      </c>
      <c r="B8582">
        <f t="shared" si="543"/>
        <v>1</v>
      </c>
      <c r="C8582" s="9" cm="1">
        <f t="array" ref="C8582">INDEX(Months!$A$2:$A$13, $B8582)</f>
        <v>45292</v>
      </c>
      <c r="D8582" s="9" cm="1">
        <f t="array" aca="1" ref="D8582" ca="1">INDEX(Subscribers!$F$2:$F$1001, INT((ROW()-2)/12)+1)</f>
        <v>45627</v>
      </c>
      <c r="E8582" s="5" cm="1">
        <f t="array" aca="1" ref="E8582" ca="1">INDEX(Subscribers!$Q$2:$Q$1001, INT((ROW()-2)/12)+1)</f>
        <v>999</v>
      </c>
      <c r="F8582" s="5">
        <f t="shared" ca="1" si="544"/>
        <v>0</v>
      </c>
      <c r="G8582" s="5">
        <f t="shared" ca="1" si="545"/>
        <v>0</v>
      </c>
      <c r="H8582" s="7" cm="1">
        <f t="array" aca="1" ref="H8582" ca="1">INDEX(Subscribers!$G$2:$G$1001, INT((ROW()-2)/12)+1)</f>
        <v>9.99</v>
      </c>
      <c r="I8582">
        <f t="shared" ca="1" si="546"/>
        <v>0</v>
      </c>
    </row>
    <row r="8583" spans="1:9">
      <c r="A8583" cm="1">
        <f t="array" ref="A8583">INDEX(Subscribers!$A$2:$A$1001, INT((ROW()-2)/12)+1)</f>
        <v>716</v>
      </c>
      <c r="B8583">
        <f t="shared" si="543"/>
        <v>2</v>
      </c>
      <c r="C8583" s="9" cm="1">
        <f t="array" ref="C8583">INDEX(Months!$A$2:$A$13, $B8583)</f>
        <v>45323</v>
      </c>
      <c r="D8583" s="9" cm="1">
        <f t="array" aca="1" ref="D8583" ca="1">INDEX(Subscribers!$F$2:$F$1001, INT((ROW()-2)/12)+1)</f>
        <v>45627</v>
      </c>
      <c r="E8583" s="5" cm="1">
        <f t="array" aca="1" ref="E8583" ca="1">INDEX(Subscribers!$Q$2:$Q$1001, INT((ROW()-2)/12)+1)</f>
        <v>999</v>
      </c>
      <c r="F8583" s="5">
        <f t="shared" ca="1" si="544"/>
        <v>0</v>
      </c>
      <c r="G8583" s="5">
        <f t="shared" ca="1" si="545"/>
        <v>0</v>
      </c>
      <c r="H8583" s="7" cm="1">
        <f t="array" aca="1" ref="H8583" ca="1">INDEX(Subscribers!$G$2:$G$1001, INT((ROW()-2)/12)+1)</f>
        <v>9.99</v>
      </c>
      <c r="I8583">
        <f t="shared" ca="1" si="546"/>
        <v>0</v>
      </c>
    </row>
    <row r="8584" spans="1:9">
      <c r="A8584" cm="1">
        <f t="array" ref="A8584">INDEX(Subscribers!$A$2:$A$1001, INT((ROW()-2)/12)+1)</f>
        <v>716</v>
      </c>
      <c r="B8584">
        <f t="shared" si="543"/>
        <v>3</v>
      </c>
      <c r="C8584" s="9" cm="1">
        <f t="array" ref="C8584">INDEX(Months!$A$2:$A$13, $B8584)</f>
        <v>45352</v>
      </c>
      <c r="D8584" s="9" cm="1">
        <f t="array" aca="1" ref="D8584" ca="1">INDEX(Subscribers!$F$2:$F$1001, INT((ROW()-2)/12)+1)</f>
        <v>45627</v>
      </c>
      <c r="E8584" s="5" cm="1">
        <f t="array" aca="1" ref="E8584" ca="1">INDEX(Subscribers!$Q$2:$Q$1001, INT((ROW()-2)/12)+1)</f>
        <v>999</v>
      </c>
      <c r="F8584" s="5">
        <f t="shared" ca="1" si="544"/>
        <v>0</v>
      </c>
      <c r="G8584" s="5">
        <f t="shared" ca="1" si="545"/>
        <v>0</v>
      </c>
      <c r="H8584" s="7" cm="1">
        <f t="array" aca="1" ref="H8584" ca="1">INDEX(Subscribers!$G$2:$G$1001, INT((ROW()-2)/12)+1)</f>
        <v>9.99</v>
      </c>
      <c r="I8584">
        <f t="shared" ca="1" si="546"/>
        <v>0</v>
      </c>
    </row>
    <row r="8585" spans="1:9">
      <c r="A8585" cm="1">
        <f t="array" ref="A8585">INDEX(Subscribers!$A$2:$A$1001, INT((ROW()-2)/12)+1)</f>
        <v>716</v>
      </c>
      <c r="B8585">
        <f t="shared" si="543"/>
        <v>4</v>
      </c>
      <c r="C8585" s="9" cm="1">
        <f t="array" ref="C8585">INDEX(Months!$A$2:$A$13, $B8585)</f>
        <v>45383</v>
      </c>
      <c r="D8585" s="9" cm="1">
        <f t="array" aca="1" ref="D8585" ca="1">INDEX(Subscribers!$F$2:$F$1001, INT((ROW()-2)/12)+1)</f>
        <v>45627</v>
      </c>
      <c r="E8585" s="5" cm="1">
        <f t="array" aca="1" ref="E8585" ca="1">INDEX(Subscribers!$Q$2:$Q$1001, INT((ROW()-2)/12)+1)</f>
        <v>999</v>
      </c>
      <c r="F8585" s="5">
        <f t="shared" ca="1" si="544"/>
        <v>0</v>
      </c>
      <c r="G8585" s="5">
        <f t="shared" ca="1" si="545"/>
        <v>0</v>
      </c>
      <c r="H8585" s="7" cm="1">
        <f t="array" aca="1" ref="H8585" ca="1">INDEX(Subscribers!$G$2:$G$1001, INT((ROW()-2)/12)+1)</f>
        <v>9.99</v>
      </c>
      <c r="I8585">
        <f t="shared" ca="1" si="546"/>
        <v>0</v>
      </c>
    </row>
    <row r="8586" spans="1:9">
      <c r="A8586" cm="1">
        <f t="array" ref="A8586">INDEX(Subscribers!$A$2:$A$1001, INT((ROW()-2)/12)+1)</f>
        <v>716</v>
      </c>
      <c r="B8586">
        <f t="shared" si="543"/>
        <v>5</v>
      </c>
      <c r="C8586" s="9" cm="1">
        <f t="array" ref="C8586">INDEX(Months!$A$2:$A$13, $B8586)</f>
        <v>45413</v>
      </c>
      <c r="D8586" s="9" cm="1">
        <f t="array" aca="1" ref="D8586" ca="1">INDEX(Subscribers!$F$2:$F$1001, INT((ROW()-2)/12)+1)</f>
        <v>45627</v>
      </c>
      <c r="E8586" s="5" cm="1">
        <f t="array" aca="1" ref="E8586" ca="1">INDEX(Subscribers!$Q$2:$Q$1001, INT((ROW()-2)/12)+1)</f>
        <v>999</v>
      </c>
      <c r="F8586" s="5">
        <f t="shared" ca="1" si="544"/>
        <v>0</v>
      </c>
      <c r="G8586" s="5">
        <f t="shared" ca="1" si="545"/>
        <v>0</v>
      </c>
      <c r="H8586" s="7" cm="1">
        <f t="array" aca="1" ref="H8586" ca="1">INDEX(Subscribers!$G$2:$G$1001, INT((ROW()-2)/12)+1)</f>
        <v>9.99</v>
      </c>
      <c r="I8586">
        <f t="shared" ca="1" si="546"/>
        <v>0</v>
      </c>
    </row>
    <row r="8587" spans="1:9">
      <c r="A8587" cm="1">
        <f t="array" ref="A8587">INDEX(Subscribers!$A$2:$A$1001, INT((ROW()-2)/12)+1)</f>
        <v>716</v>
      </c>
      <c r="B8587">
        <f t="shared" si="543"/>
        <v>6</v>
      </c>
      <c r="C8587" s="9" cm="1">
        <f t="array" ref="C8587">INDEX(Months!$A$2:$A$13, $B8587)</f>
        <v>45444</v>
      </c>
      <c r="D8587" s="9" cm="1">
        <f t="array" aca="1" ref="D8587" ca="1">INDEX(Subscribers!$F$2:$F$1001, INT((ROW()-2)/12)+1)</f>
        <v>45627</v>
      </c>
      <c r="E8587" s="5" cm="1">
        <f t="array" aca="1" ref="E8587" ca="1">INDEX(Subscribers!$Q$2:$Q$1001, INT((ROW()-2)/12)+1)</f>
        <v>999</v>
      </c>
      <c r="F8587" s="5">
        <f t="shared" ca="1" si="544"/>
        <v>0</v>
      </c>
      <c r="G8587" s="5">
        <f t="shared" ca="1" si="545"/>
        <v>0</v>
      </c>
      <c r="H8587" s="7" cm="1">
        <f t="array" aca="1" ref="H8587" ca="1">INDEX(Subscribers!$G$2:$G$1001, INT((ROW()-2)/12)+1)</f>
        <v>9.99</v>
      </c>
      <c r="I8587">
        <f t="shared" ca="1" si="546"/>
        <v>0</v>
      </c>
    </row>
    <row r="8588" spans="1:9">
      <c r="A8588" cm="1">
        <f t="array" ref="A8588">INDEX(Subscribers!$A$2:$A$1001, INT((ROW()-2)/12)+1)</f>
        <v>716</v>
      </c>
      <c r="B8588">
        <f t="shared" si="543"/>
        <v>7</v>
      </c>
      <c r="C8588" s="9" cm="1">
        <f t="array" ref="C8588">INDEX(Months!$A$2:$A$13, $B8588)</f>
        <v>45474</v>
      </c>
      <c r="D8588" s="9" cm="1">
        <f t="array" aca="1" ref="D8588" ca="1">INDEX(Subscribers!$F$2:$F$1001, INT((ROW()-2)/12)+1)</f>
        <v>45627</v>
      </c>
      <c r="E8588" s="5" cm="1">
        <f t="array" aca="1" ref="E8588" ca="1">INDEX(Subscribers!$Q$2:$Q$1001, INT((ROW()-2)/12)+1)</f>
        <v>999</v>
      </c>
      <c r="F8588" s="5">
        <f t="shared" ca="1" si="544"/>
        <v>0</v>
      </c>
      <c r="G8588" s="5">
        <f t="shared" ca="1" si="545"/>
        <v>0</v>
      </c>
      <c r="H8588" s="7" cm="1">
        <f t="array" aca="1" ref="H8588" ca="1">INDEX(Subscribers!$G$2:$G$1001, INT((ROW()-2)/12)+1)</f>
        <v>9.99</v>
      </c>
      <c r="I8588">
        <f t="shared" ca="1" si="546"/>
        <v>0</v>
      </c>
    </row>
    <row r="8589" spans="1:9">
      <c r="A8589" cm="1">
        <f t="array" ref="A8589">INDEX(Subscribers!$A$2:$A$1001, INT((ROW()-2)/12)+1)</f>
        <v>716</v>
      </c>
      <c r="B8589">
        <f t="shared" si="543"/>
        <v>8</v>
      </c>
      <c r="C8589" s="9" cm="1">
        <f t="array" ref="C8589">INDEX(Months!$A$2:$A$13, $B8589)</f>
        <v>45505</v>
      </c>
      <c r="D8589" s="9" cm="1">
        <f t="array" aca="1" ref="D8589" ca="1">INDEX(Subscribers!$F$2:$F$1001, INT((ROW()-2)/12)+1)</f>
        <v>45627</v>
      </c>
      <c r="E8589" s="5" cm="1">
        <f t="array" aca="1" ref="E8589" ca="1">INDEX(Subscribers!$Q$2:$Q$1001, INT((ROW()-2)/12)+1)</f>
        <v>999</v>
      </c>
      <c r="F8589" s="5">
        <f t="shared" ca="1" si="544"/>
        <v>0</v>
      </c>
      <c r="G8589" s="5">
        <f t="shared" ca="1" si="545"/>
        <v>0</v>
      </c>
      <c r="H8589" s="7" cm="1">
        <f t="array" aca="1" ref="H8589" ca="1">INDEX(Subscribers!$G$2:$G$1001, INT((ROW()-2)/12)+1)</f>
        <v>9.99</v>
      </c>
      <c r="I8589">
        <f t="shared" ca="1" si="546"/>
        <v>0</v>
      </c>
    </row>
    <row r="8590" spans="1:9">
      <c r="A8590" cm="1">
        <f t="array" ref="A8590">INDEX(Subscribers!$A$2:$A$1001, INT((ROW()-2)/12)+1)</f>
        <v>716</v>
      </c>
      <c r="B8590">
        <f t="shared" si="543"/>
        <v>9</v>
      </c>
      <c r="C8590" s="9" cm="1">
        <f t="array" ref="C8590">INDEX(Months!$A$2:$A$13, $B8590)</f>
        <v>45536</v>
      </c>
      <c r="D8590" s="9" cm="1">
        <f t="array" aca="1" ref="D8590" ca="1">INDEX(Subscribers!$F$2:$F$1001, INT((ROW()-2)/12)+1)</f>
        <v>45627</v>
      </c>
      <c r="E8590" s="5" cm="1">
        <f t="array" aca="1" ref="E8590" ca="1">INDEX(Subscribers!$Q$2:$Q$1001, INT((ROW()-2)/12)+1)</f>
        <v>999</v>
      </c>
      <c r="F8590" s="5">
        <f t="shared" ca="1" si="544"/>
        <v>0</v>
      </c>
      <c r="G8590" s="5">
        <f t="shared" ca="1" si="545"/>
        <v>0</v>
      </c>
      <c r="H8590" s="7" cm="1">
        <f t="array" aca="1" ref="H8590" ca="1">INDEX(Subscribers!$G$2:$G$1001, INT((ROW()-2)/12)+1)</f>
        <v>9.99</v>
      </c>
      <c r="I8590">
        <f t="shared" ca="1" si="546"/>
        <v>0</v>
      </c>
    </row>
    <row r="8591" spans="1:9">
      <c r="A8591" cm="1">
        <f t="array" ref="A8591">INDEX(Subscribers!$A$2:$A$1001, INT((ROW()-2)/12)+1)</f>
        <v>716</v>
      </c>
      <c r="B8591">
        <f t="shared" si="543"/>
        <v>10</v>
      </c>
      <c r="C8591" s="9" cm="1">
        <f t="array" ref="C8591">INDEX(Months!$A$2:$A$13, $B8591)</f>
        <v>45566</v>
      </c>
      <c r="D8591" s="9" cm="1">
        <f t="array" aca="1" ref="D8591" ca="1">INDEX(Subscribers!$F$2:$F$1001, INT((ROW()-2)/12)+1)</f>
        <v>45627</v>
      </c>
      <c r="E8591" s="5" cm="1">
        <f t="array" aca="1" ref="E8591" ca="1">INDEX(Subscribers!$Q$2:$Q$1001, INT((ROW()-2)/12)+1)</f>
        <v>999</v>
      </c>
      <c r="F8591" s="5">
        <f t="shared" ca="1" si="544"/>
        <v>0</v>
      </c>
      <c r="G8591" s="5">
        <f t="shared" ca="1" si="545"/>
        <v>0</v>
      </c>
      <c r="H8591" s="7" cm="1">
        <f t="array" aca="1" ref="H8591" ca="1">INDEX(Subscribers!$G$2:$G$1001, INT((ROW()-2)/12)+1)</f>
        <v>9.99</v>
      </c>
      <c r="I8591">
        <f t="shared" ca="1" si="546"/>
        <v>0</v>
      </c>
    </row>
    <row r="8592" spans="1:9">
      <c r="A8592" cm="1">
        <f t="array" ref="A8592">INDEX(Subscribers!$A$2:$A$1001, INT((ROW()-2)/12)+1)</f>
        <v>716</v>
      </c>
      <c r="B8592">
        <f t="shared" si="543"/>
        <v>11</v>
      </c>
      <c r="C8592" s="9" cm="1">
        <f t="array" ref="C8592">INDEX(Months!$A$2:$A$13, $B8592)</f>
        <v>45597</v>
      </c>
      <c r="D8592" s="9" cm="1">
        <f t="array" aca="1" ref="D8592" ca="1">INDEX(Subscribers!$F$2:$F$1001, INT((ROW()-2)/12)+1)</f>
        <v>45627</v>
      </c>
      <c r="E8592" s="5" cm="1">
        <f t="array" aca="1" ref="E8592" ca="1">INDEX(Subscribers!$Q$2:$Q$1001, INT((ROW()-2)/12)+1)</f>
        <v>999</v>
      </c>
      <c r="F8592" s="5">
        <f t="shared" ca="1" si="544"/>
        <v>0</v>
      </c>
      <c r="G8592" s="5">
        <f t="shared" ca="1" si="545"/>
        <v>0</v>
      </c>
      <c r="H8592" s="7" cm="1">
        <f t="array" aca="1" ref="H8592" ca="1">INDEX(Subscribers!$G$2:$G$1001, INT((ROW()-2)/12)+1)</f>
        <v>9.99</v>
      </c>
      <c r="I8592">
        <f t="shared" ca="1" si="546"/>
        <v>0</v>
      </c>
    </row>
    <row r="8593" spans="1:9">
      <c r="A8593" cm="1">
        <f t="array" ref="A8593">INDEX(Subscribers!$A$2:$A$1001, INT((ROW()-2)/12)+1)</f>
        <v>716</v>
      </c>
      <c r="B8593">
        <f t="shared" si="543"/>
        <v>12</v>
      </c>
      <c r="C8593" s="9" cm="1">
        <f t="array" ref="C8593">INDEX(Months!$A$2:$A$13, $B8593)</f>
        <v>45627</v>
      </c>
      <c r="D8593" s="9" cm="1">
        <f t="array" aca="1" ref="D8593" ca="1">INDEX(Subscribers!$F$2:$F$1001, INT((ROW()-2)/12)+1)</f>
        <v>45627</v>
      </c>
      <c r="E8593" s="5" cm="1">
        <f t="array" aca="1" ref="E8593" ca="1">INDEX(Subscribers!$Q$2:$Q$1001, INT((ROW()-2)/12)+1)</f>
        <v>999</v>
      </c>
      <c r="F8593" s="5">
        <f t="shared" ca="1" si="544"/>
        <v>1</v>
      </c>
      <c r="G8593" s="5">
        <f t="shared" ca="1" si="545"/>
        <v>0</v>
      </c>
      <c r="H8593" s="7" cm="1">
        <f t="array" aca="1" ref="H8593" ca="1">INDEX(Subscribers!$G$2:$G$1001, INT((ROW()-2)/12)+1)</f>
        <v>9.99</v>
      </c>
      <c r="I8593">
        <f t="shared" ca="1" si="546"/>
        <v>9.99</v>
      </c>
    </row>
    <row r="8594" spans="1:9">
      <c r="A8594" cm="1">
        <f t="array" ref="A8594">INDEX(Subscribers!$A$2:$A$1001, INT((ROW()-2)/12)+1)</f>
        <v>717</v>
      </c>
      <c r="B8594">
        <f t="shared" si="543"/>
        <v>1</v>
      </c>
      <c r="C8594" s="9" cm="1">
        <f t="array" ref="C8594">INDEX(Months!$A$2:$A$13, $B8594)</f>
        <v>45292</v>
      </c>
      <c r="D8594" s="9" cm="1">
        <f t="array" aca="1" ref="D8594" ca="1">INDEX(Subscribers!$F$2:$F$1001, INT((ROW()-2)/12)+1)</f>
        <v>45292</v>
      </c>
      <c r="E8594" s="5" cm="1">
        <f t="array" aca="1" ref="E8594" ca="1">INDEX(Subscribers!$Q$2:$Q$1001, INT((ROW()-2)/12)+1)</f>
        <v>8</v>
      </c>
      <c r="F8594" s="5">
        <f t="shared" ca="1" si="544"/>
        <v>1</v>
      </c>
      <c r="G8594" s="5">
        <f t="shared" ca="1" si="545"/>
        <v>0</v>
      </c>
      <c r="H8594" s="7" cm="1">
        <f t="array" aca="1" ref="H8594" ca="1">INDEX(Subscribers!$G$2:$G$1001, INT((ROW()-2)/12)+1)</f>
        <v>21.98</v>
      </c>
      <c r="I8594">
        <f t="shared" ca="1" si="546"/>
        <v>21.98</v>
      </c>
    </row>
    <row r="8595" spans="1:9">
      <c r="A8595" cm="1">
        <f t="array" ref="A8595">INDEX(Subscribers!$A$2:$A$1001, INT((ROW()-2)/12)+1)</f>
        <v>717</v>
      </c>
      <c r="B8595">
        <f t="shared" si="543"/>
        <v>2</v>
      </c>
      <c r="C8595" s="9" cm="1">
        <f t="array" ref="C8595">INDEX(Months!$A$2:$A$13, $B8595)</f>
        <v>45323</v>
      </c>
      <c r="D8595" s="9" cm="1">
        <f t="array" aca="1" ref="D8595" ca="1">INDEX(Subscribers!$F$2:$F$1001, INT((ROW()-2)/12)+1)</f>
        <v>45292</v>
      </c>
      <c r="E8595" s="5" cm="1">
        <f t="array" aca="1" ref="E8595" ca="1">INDEX(Subscribers!$Q$2:$Q$1001, INT((ROW()-2)/12)+1)</f>
        <v>8</v>
      </c>
      <c r="F8595" s="5">
        <f t="shared" ca="1" si="544"/>
        <v>1</v>
      </c>
      <c r="G8595" s="5">
        <f t="shared" ca="1" si="545"/>
        <v>0</v>
      </c>
      <c r="H8595" s="7" cm="1">
        <f t="array" aca="1" ref="H8595" ca="1">INDEX(Subscribers!$G$2:$G$1001, INT((ROW()-2)/12)+1)</f>
        <v>21.98</v>
      </c>
      <c r="I8595">
        <f t="shared" ca="1" si="546"/>
        <v>21.98</v>
      </c>
    </row>
    <row r="8596" spans="1:9">
      <c r="A8596" cm="1">
        <f t="array" ref="A8596">INDEX(Subscribers!$A$2:$A$1001, INT((ROW()-2)/12)+1)</f>
        <v>717</v>
      </c>
      <c r="B8596">
        <f t="shared" si="543"/>
        <v>3</v>
      </c>
      <c r="C8596" s="9" cm="1">
        <f t="array" ref="C8596">INDEX(Months!$A$2:$A$13, $B8596)</f>
        <v>45352</v>
      </c>
      <c r="D8596" s="9" cm="1">
        <f t="array" aca="1" ref="D8596" ca="1">INDEX(Subscribers!$F$2:$F$1001, INT((ROW()-2)/12)+1)</f>
        <v>45292</v>
      </c>
      <c r="E8596" s="5" cm="1">
        <f t="array" aca="1" ref="E8596" ca="1">INDEX(Subscribers!$Q$2:$Q$1001, INT((ROW()-2)/12)+1)</f>
        <v>8</v>
      </c>
      <c r="F8596" s="5">
        <f t="shared" ca="1" si="544"/>
        <v>1</v>
      </c>
      <c r="G8596" s="5">
        <f t="shared" ca="1" si="545"/>
        <v>0</v>
      </c>
      <c r="H8596" s="7" cm="1">
        <f t="array" aca="1" ref="H8596" ca="1">INDEX(Subscribers!$G$2:$G$1001, INT((ROW()-2)/12)+1)</f>
        <v>21.98</v>
      </c>
      <c r="I8596">
        <f t="shared" ca="1" si="546"/>
        <v>21.98</v>
      </c>
    </row>
    <row r="8597" spans="1:9">
      <c r="A8597" cm="1">
        <f t="array" ref="A8597">INDEX(Subscribers!$A$2:$A$1001, INT((ROW()-2)/12)+1)</f>
        <v>717</v>
      </c>
      <c r="B8597">
        <f t="shared" si="543"/>
        <v>4</v>
      </c>
      <c r="C8597" s="9" cm="1">
        <f t="array" ref="C8597">INDEX(Months!$A$2:$A$13, $B8597)</f>
        <v>45383</v>
      </c>
      <c r="D8597" s="9" cm="1">
        <f t="array" aca="1" ref="D8597" ca="1">INDEX(Subscribers!$F$2:$F$1001, INT((ROW()-2)/12)+1)</f>
        <v>45292</v>
      </c>
      <c r="E8597" s="5" cm="1">
        <f t="array" aca="1" ref="E8597" ca="1">INDEX(Subscribers!$Q$2:$Q$1001, INT((ROW()-2)/12)+1)</f>
        <v>8</v>
      </c>
      <c r="F8597" s="5">
        <f t="shared" ca="1" si="544"/>
        <v>1</v>
      </c>
      <c r="G8597" s="5">
        <f t="shared" ca="1" si="545"/>
        <v>0</v>
      </c>
      <c r="H8597" s="7" cm="1">
        <f t="array" aca="1" ref="H8597" ca="1">INDEX(Subscribers!$G$2:$G$1001, INT((ROW()-2)/12)+1)</f>
        <v>21.98</v>
      </c>
      <c r="I8597">
        <f t="shared" ca="1" si="546"/>
        <v>21.98</v>
      </c>
    </row>
    <row r="8598" spans="1:9">
      <c r="A8598" cm="1">
        <f t="array" ref="A8598">INDEX(Subscribers!$A$2:$A$1001, INT((ROW()-2)/12)+1)</f>
        <v>717</v>
      </c>
      <c r="B8598">
        <f t="shared" si="543"/>
        <v>5</v>
      </c>
      <c r="C8598" s="9" cm="1">
        <f t="array" ref="C8598">INDEX(Months!$A$2:$A$13, $B8598)</f>
        <v>45413</v>
      </c>
      <c r="D8598" s="9" cm="1">
        <f t="array" aca="1" ref="D8598" ca="1">INDEX(Subscribers!$F$2:$F$1001, INT((ROW()-2)/12)+1)</f>
        <v>45292</v>
      </c>
      <c r="E8598" s="5" cm="1">
        <f t="array" aca="1" ref="E8598" ca="1">INDEX(Subscribers!$Q$2:$Q$1001, INT((ROW()-2)/12)+1)</f>
        <v>8</v>
      </c>
      <c r="F8598" s="5">
        <f t="shared" ca="1" si="544"/>
        <v>1</v>
      </c>
      <c r="G8598" s="5">
        <f t="shared" ca="1" si="545"/>
        <v>0</v>
      </c>
      <c r="H8598" s="7" cm="1">
        <f t="array" aca="1" ref="H8598" ca="1">INDEX(Subscribers!$G$2:$G$1001, INT((ROW()-2)/12)+1)</f>
        <v>21.98</v>
      </c>
      <c r="I8598">
        <f t="shared" ca="1" si="546"/>
        <v>21.98</v>
      </c>
    </row>
    <row r="8599" spans="1:9">
      <c r="A8599" cm="1">
        <f t="array" ref="A8599">INDEX(Subscribers!$A$2:$A$1001, INT((ROW()-2)/12)+1)</f>
        <v>717</v>
      </c>
      <c r="B8599">
        <f t="shared" si="543"/>
        <v>6</v>
      </c>
      <c r="C8599" s="9" cm="1">
        <f t="array" ref="C8599">INDEX(Months!$A$2:$A$13, $B8599)</f>
        <v>45444</v>
      </c>
      <c r="D8599" s="9" cm="1">
        <f t="array" aca="1" ref="D8599" ca="1">INDEX(Subscribers!$F$2:$F$1001, INT((ROW()-2)/12)+1)</f>
        <v>45292</v>
      </c>
      <c r="E8599" s="5" cm="1">
        <f t="array" aca="1" ref="E8599" ca="1">INDEX(Subscribers!$Q$2:$Q$1001, INT((ROW()-2)/12)+1)</f>
        <v>8</v>
      </c>
      <c r="F8599" s="5">
        <f t="shared" ca="1" si="544"/>
        <v>1</v>
      </c>
      <c r="G8599" s="5">
        <f t="shared" ca="1" si="545"/>
        <v>0</v>
      </c>
      <c r="H8599" s="7" cm="1">
        <f t="array" aca="1" ref="H8599" ca="1">INDEX(Subscribers!$G$2:$G$1001, INT((ROW()-2)/12)+1)</f>
        <v>21.98</v>
      </c>
      <c r="I8599">
        <f t="shared" ca="1" si="546"/>
        <v>21.98</v>
      </c>
    </row>
    <row r="8600" spans="1:9">
      <c r="A8600" cm="1">
        <f t="array" ref="A8600">INDEX(Subscribers!$A$2:$A$1001, INT((ROW()-2)/12)+1)</f>
        <v>717</v>
      </c>
      <c r="B8600">
        <f t="shared" si="543"/>
        <v>7</v>
      </c>
      <c r="C8600" s="9" cm="1">
        <f t="array" ref="C8600">INDEX(Months!$A$2:$A$13, $B8600)</f>
        <v>45474</v>
      </c>
      <c r="D8600" s="9" cm="1">
        <f t="array" aca="1" ref="D8600" ca="1">INDEX(Subscribers!$F$2:$F$1001, INT((ROW()-2)/12)+1)</f>
        <v>45292</v>
      </c>
      <c r="E8600" s="5" cm="1">
        <f t="array" aca="1" ref="E8600" ca="1">INDEX(Subscribers!$Q$2:$Q$1001, INT((ROW()-2)/12)+1)</f>
        <v>8</v>
      </c>
      <c r="F8600" s="5">
        <f t="shared" ca="1" si="544"/>
        <v>1</v>
      </c>
      <c r="G8600" s="5">
        <f t="shared" ca="1" si="545"/>
        <v>0</v>
      </c>
      <c r="H8600" s="7" cm="1">
        <f t="array" aca="1" ref="H8600" ca="1">INDEX(Subscribers!$G$2:$G$1001, INT((ROW()-2)/12)+1)</f>
        <v>21.98</v>
      </c>
      <c r="I8600">
        <f t="shared" ca="1" si="546"/>
        <v>21.98</v>
      </c>
    </row>
    <row r="8601" spans="1:9">
      <c r="A8601" cm="1">
        <f t="array" ref="A8601">INDEX(Subscribers!$A$2:$A$1001, INT((ROW()-2)/12)+1)</f>
        <v>717</v>
      </c>
      <c r="B8601">
        <f t="shared" si="543"/>
        <v>8</v>
      </c>
      <c r="C8601" s="9" cm="1">
        <f t="array" ref="C8601">INDEX(Months!$A$2:$A$13, $B8601)</f>
        <v>45505</v>
      </c>
      <c r="D8601" s="9" cm="1">
        <f t="array" aca="1" ref="D8601" ca="1">INDEX(Subscribers!$F$2:$F$1001, INT((ROW()-2)/12)+1)</f>
        <v>45292</v>
      </c>
      <c r="E8601" s="5" cm="1">
        <f t="array" aca="1" ref="E8601" ca="1">INDEX(Subscribers!$Q$2:$Q$1001, INT((ROW()-2)/12)+1)</f>
        <v>8</v>
      </c>
      <c r="F8601" s="5">
        <f t="shared" ca="1" si="544"/>
        <v>0</v>
      </c>
      <c r="G8601" s="5">
        <f t="shared" ca="1" si="545"/>
        <v>1</v>
      </c>
      <c r="H8601" s="7" cm="1">
        <f t="array" aca="1" ref="H8601" ca="1">INDEX(Subscribers!$G$2:$G$1001, INT((ROW()-2)/12)+1)</f>
        <v>21.98</v>
      </c>
      <c r="I8601">
        <f t="shared" ca="1" si="546"/>
        <v>0</v>
      </c>
    </row>
    <row r="8602" spans="1:9">
      <c r="A8602" cm="1">
        <f t="array" ref="A8602">INDEX(Subscribers!$A$2:$A$1001, INT((ROW()-2)/12)+1)</f>
        <v>717</v>
      </c>
      <c r="B8602">
        <f t="shared" si="543"/>
        <v>9</v>
      </c>
      <c r="C8602" s="9" cm="1">
        <f t="array" ref="C8602">INDEX(Months!$A$2:$A$13, $B8602)</f>
        <v>45536</v>
      </c>
      <c r="D8602" s="9" cm="1">
        <f t="array" aca="1" ref="D8602" ca="1">INDEX(Subscribers!$F$2:$F$1001, INT((ROW()-2)/12)+1)</f>
        <v>45292</v>
      </c>
      <c r="E8602" s="5" cm="1">
        <f t="array" aca="1" ref="E8602" ca="1">INDEX(Subscribers!$Q$2:$Q$1001, INT((ROW()-2)/12)+1)</f>
        <v>8</v>
      </c>
      <c r="F8602" s="5">
        <f t="shared" ca="1" si="544"/>
        <v>0</v>
      </c>
      <c r="G8602" s="5">
        <f t="shared" ca="1" si="545"/>
        <v>0</v>
      </c>
      <c r="H8602" s="7" cm="1">
        <f t="array" aca="1" ref="H8602" ca="1">INDEX(Subscribers!$G$2:$G$1001, INT((ROW()-2)/12)+1)</f>
        <v>21.98</v>
      </c>
      <c r="I8602">
        <f t="shared" ca="1" si="546"/>
        <v>0</v>
      </c>
    </row>
    <row r="8603" spans="1:9">
      <c r="A8603" cm="1">
        <f t="array" ref="A8603">INDEX(Subscribers!$A$2:$A$1001, INT((ROW()-2)/12)+1)</f>
        <v>717</v>
      </c>
      <c r="B8603">
        <f t="shared" si="543"/>
        <v>10</v>
      </c>
      <c r="C8603" s="9" cm="1">
        <f t="array" ref="C8603">INDEX(Months!$A$2:$A$13, $B8603)</f>
        <v>45566</v>
      </c>
      <c r="D8603" s="9" cm="1">
        <f t="array" aca="1" ref="D8603" ca="1">INDEX(Subscribers!$F$2:$F$1001, INT((ROW()-2)/12)+1)</f>
        <v>45292</v>
      </c>
      <c r="E8603" s="5" cm="1">
        <f t="array" aca="1" ref="E8603" ca="1">INDEX(Subscribers!$Q$2:$Q$1001, INT((ROW()-2)/12)+1)</f>
        <v>8</v>
      </c>
      <c r="F8603" s="5">
        <f t="shared" ca="1" si="544"/>
        <v>0</v>
      </c>
      <c r="G8603" s="5">
        <f t="shared" ca="1" si="545"/>
        <v>0</v>
      </c>
      <c r="H8603" s="7" cm="1">
        <f t="array" aca="1" ref="H8603" ca="1">INDEX(Subscribers!$G$2:$G$1001, INT((ROW()-2)/12)+1)</f>
        <v>21.98</v>
      </c>
      <c r="I8603">
        <f t="shared" ca="1" si="546"/>
        <v>0</v>
      </c>
    </row>
    <row r="8604" spans="1:9">
      <c r="A8604" cm="1">
        <f t="array" ref="A8604">INDEX(Subscribers!$A$2:$A$1001, INT((ROW()-2)/12)+1)</f>
        <v>717</v>
      </c>
      <c r="B8604">
        <f t="shared" si="543"/>
        <v>11</v>
      </c>
      <c r="C8604" s="9" cm="1">
        <f t="array" ref="C8604">INDEX(Months!$A$2:$A$13, $B8604)</f>
        <v>45597</v>
      </c>
      <c r="D8604" s="9" cm="1">
        <f t="array" aca="1" ref="D8604" ca="1">INDEX(Subscribers!$F$2:$F$1001, INT((ROW()-2)/12)+1)</f>
        <v>45292</v>
      </c>
      <c r="E8604" s="5" cm="1">
        <f t="array" aca="1" ref="E8604" ca="1">INDEX(Subscribers!$Q$2:$Q$1001, INT((ROW()-2)/12)+1)</f>
        <v>8</v>
      </c>
      <c r="F8604" s="5">
        <f t="shared" ca="1" si="544"/>
        <v>0</v>
      </c>
      <c r="G8604" s="5">
        <f t="shared" ca="1" si="545"/>
        <v>0</v>
      </c>
      <c r="H8604" s="7" cm="1">
        <f t="array" aca="1" ref="H8604" ca="1">INDEX(Subscribers!$G$2:$G$1001, INT((ROW()-2)/12)+1)</f>
        <v>21.98</v>
      </c>
      <c r="I8604">
        <f t="shared" ca="1" si="546"/>
        <v>0</v>
      </c>
    </row>
    <row r="8605" spans="1:9">
      <c r="A8605" cm="1">
        <f t="array" ref="A8605">INDEX(Subscribers!$A$2:$A$1001, INT((ROW()-2)/12)+1)</f>
        <v>717</v>
      </c>
      <c r="B8605">
        <f t="shared" si="543"/>
        <v>12</v>
      </c>
      <c r="C8605" s="9" cm="1">
        <f t="array" ref="C8605">INDEX(Months!$A$2:$A$13, $B8605)</f>
        <v>45627</v>
      </c>
      <c r="D8605" s="9" cm="1">
        <f t="array" aca="1" ref="D8605" ca="1">INDEX(Subscribers!$F$2:$F$1001, INT((ROW()-2)/12)+1)</f>
        <v>45292</v>
      </c>
      <c r="E8605" s="5" cm="1">
        <f t="array" aca="1" ref="E8605" ca="1">INDEX(Subscribers!$Q$2:$Q$1001, INT((ROW()-2)/12)+1)</f>
        <v>8</v>
      </c>
      <c r="F8605" s="5">
        <f t="shared" ca="1" si="544"/>
        <v>0</v>
      </c>
      <c r="G8605" s="5">
        <f t="shared" ca="1" si="545"/>
        <v>0</v>
      </c>
      <c r="H8605" s="7" cm="1">
        <f t="array" aca="1" ref="H8605" ca="1">INDEX(Subscribers!$G$2:$G$1001, INT((ROW()-2)/12)+1)</f>
        <v>21.98</v>
      </c>
      <c r="I8605">
        <f t="shared" ca="1" si="546"/>
        <v>0</v>
      </c>
    </row>
    <row r="8606" spans="1:9">
      <c r="A8606" cm="1">
        <f t="array" ref="A8606">INDEX(Subscribers!$A$2:$A$1001, INT((ROW()-2)/12)+1)</f>
        <v>718</v>
      </c>
      <c r="B8606">
        <f t="shared" si="543"/>
        <v>1</v>
      </c>
      <c r="C8606" s="9" cm="1">
        <f t="array" ref="C8606">INDEX(Months!$A$2:$A$13, $B8606)</f>
        <v>45292</v>
      </c>
      <c r="D8606" s="9" cm="1">
        <f t="array" aca="1" ref="D8606" ca="1">INDEX(Subscribers!$F$2:$F$1001, INT((ROW()-2)/12)+1)</f>
        <v>45413</v>
      </c>
      <c r="E8606" s="5" cm="1">
        <f t="array" aca="1" ref="E8606" ca="1">INDEX(Subscribers!$Q$2:$Q$1001, INT((ROW()-2)/12)+1)</f>
        <v>1</v>
      </c>
      <c r="F8606" s="5">
        <f t="shared" ca="1" si="544"/>
        <v>0</v>
      </c>
      <c r="G8606" s="5">
        <f t="shared" ca="1" si="545"/>
        <v>1</v>
      </c>
      <c r="H8606" s="7" cm="1">
        <f t="array" aca="1" ref="H8606" ca="1">INDEX(Subscribers!$G$2:$G$1001, INT((ROW()-2)/12)+1)</f>
        <v>9.99</v>
      </c>
      <c r="I8606">
        <f t="shared" ca="1" si="546"/>
        <v>0</v>
      </c>
    </row>
    <row r="8607" spans="1:9">
      <c r="A8607" cm="1">
        <f t="array" ref="A8607">INDEX(Subscribers!$A$2:$A$1001, INT((ROW()-2)/12)+1)</f>
        <v>718</v>
      </c>
      <c r="B8607">
        <f t="shared" si="543"/>
        <v>2</v>
      </c>
      <c r="C8607" s="9" cm="1">
        <f t="array" ref="C8607">INDEX(Months!$A$2:$A$13, $B8607)</f>
        <v>45323</v>
      </c>
      <c r="D8607" s="9" cm="1">
        <f t="array" aca="1" ref="D8607" ca="1">INDEX(Subscribers!$F$2:$F$1001, INT((ROW()-2)/12)+1)</f>
        <v>45413</v>
      </c>
      <c r="E8607" s="5" cm="1">
        <f t="array" aca="1" ref="E8607" ca="1">INDEX(Subscribers!$Q$2:$Q$1001, INT((ROW()-2)/12)+1)</f>
        <v>1</v>
      </c>
      <c r="F8607" s="5">
        <f t="shared" ca="1" si="544"/>
        <v>0</v>
      </c>
      <c r="G8607" s="5">
        <f t="shared" ca="1" si="545"/>
        <v>0</v>
      </c>
      <c r="H8607" s="7" cm="1">
        <f t="array" aca="1" ref="H8607" ca="1">INDEX(Subscribers!$G$2:$G$1001, INT((ROW()-2)/12)+1)</f>
        <v>9.99</v>
      </c>
      <c r="I8607">
        <f t="shared" ca="1" si="546"/>
        <v>0</v>
      </c>
    </row>
    <row r="8608" spans="1:9">
      <c r="A8608" cm="1">
        <f t="array" ref="A8608">INDEX(Subscribers!$A$2:$A$1001, INT((ROW()-2)/12)+1)</f>
        <v>718</v>
      </c>
      <c r="B8608">
        <f t="shared" si="543"/>
        <v>3</v>
      </c>
      <c r="C8608" s="9" cm="1">
        <f t="array" ref="C8608">INDEX(Months!$A$2:$A$13, $B8608)</f>
        <v>45352</v>
      </c>
      <c r="D8608" s="9" cm="1">
        <f t="array" aca="1" ref="D8608" ca="1">INDEX(Subscribers!$F$2:$F$1001, INT((ROW()-2)/12)+1)</f>
        <v>45413</v>
      </c>
      <c r="E8608" s="5" cm="1">
        <f t="array" aca="1" ref="E8608" ca="1">INDEX(Subscribers!$Q$2:$Q$1001, INT((ROW()-2)/12)+1)</f>
        <v>1</v>
      </c>
      <c r="F8608" s="5">
        <f t="shared" ca="1" si="544"/>
        <v>0</v>
      </c>
      <c r="G8608" s="5">
        <f t="shared" ca="1" si="545"/>
        <v>0</v>
      </c>
      <c r="H8608" s="7" cm="1">
        <f t="array" aca="1" ref="H8608" ca="1">INDEX(Subscribers!$G$2:$G$1001, INT((ROW()-2)/12)+1)</f>
        <v>9.99</v>
      </c>
      <c r="I8608">
        <f t="shared" ca="1" si="546"/>
        <v>0</v>
      </c>
    </row>
    <row r="8609" spans="1:9">
      <c r="A8609" cm="1">
        <f t="array" ref="A8609">INDEX(Subscribers!$A$2:$A$1001, INT((ROW()-2)/12)+1)</f>
        <v>718</v>
      </c>
      <c r="B8609">
        <f t="shared" si="543"/>
        <v>4</v>
      </c>
      <c r="C8609" s="9" cm="1">
        <f t="array" ref="C8609">INDEX(Months!$A$2:$A$13, $B8609)</f>
        <v>45383</v>
      </c>
      <c r="D8609" s="9" cm="1">
        <f t="array" aca="1" ref="D8609" ca="1">INDEX(Subscribers!$F$2:$F$1001, INT((ROW()-2)/12)+1)</f>
        <v>45413</v>
      </c>
      <c r="E8609" s="5" cm="1">
        <f t="array" aca="1" ref="E8609" ca="1">INDEX(Subscribers!$Q$2:$Q$1001, INT((ROW()-2)/12)+1)</f>
        <v>1</v>
      </c>
      <c r="F8609" s="5">
        <f t="shared" ca="1" si="544"/>
        <v>0</v>
      </c>
      <c r="G8609" s="5">
        <f t="shared" ca="1" si="545"/>
        <v>0</v>
      </c>
      <c r="H8609" s="7" cm="1">
        <f t="array" aca="1" ref="H8609" ca="1">INDEX(Subscribers!$G$2:$G$1001, INT((ROW()-2)/12)+1)</f>
        <v>9.99</v>
      </c>
      <c r="I8609">
        <f t="shared" ca="1" si="546"/>
        <v>0</v>
      </c>
    </row>
    <row r="8610" spans="1:9">
      <c r="A8610" cm="1">
        <f t="array" ref="A8610">INDEX(Subscribers!$A$2:$A$1001, INT((ROW()-2)/12)+1)</f>
        <v>718</v>
      </c>
      <c r="B8610">
        <f t="shared" si="543"/>
        <v>5</v>
      </c>
      <c r="C8610" s="9" cm="1">
        <f t="array" ref="C8610">INDEX(Months!$A$2:$A$13, $B8610)</f>
        <v>45413</v>
      </c>
      <c r="D8610" s="9" cm="1">
        <f t="array" aca="1" ref="D8610" ca="1">INDEX(Subscribers!$F$2:$F$1001, INT((ROW()-2)/12)+1)</f>
        <v>45413</v>
      </c>
      <c r="E8610" s="5" cm="1">
        <f t="array" aca="1" ref="E8610" ca="1">INDEX(Subscribers!$Q$2:$Q$1001, INT((ROW()-2)/12)+1)</f>
        <v>1</v>
      </c>
      <c r="F8610" s="5">
        <f t="shared" ca="1" si="544"/>
        <v>0</v>
      </c>
      <c r="G8610" s="5">
        <f t="shared" ca="1" si="545"/>
        <v>0</v>
      </c>
      <c r="H8610" s="7" cm="1">
        <f t="array" aca="1" ref="H8610" ca="1">INDEX(Subscribers!$G$2:$G$1001, INT((ROW()-2)/12)+1)</f>
        <v>9.99</v>
      </c>
      <c r="I8610">
        <f t="shared" ca="1" si="546"/>
        <v>0</v>
      </c>
    </row>
    <row r="8611" spans="1:9">
      <c r="A8611" cm="1">
        <f t="array" ref="A8611">INDEX(Subscribers!$A$2:$A$1001, INT((ROW()-2)/12)+1)</f>
        <v>718</v>
      </c>
      <c r="B8611">
        <f t="shared" si="543"/>
        <v>6</v>
      </c>
      <c r="C8611" s="9" cm="1">
        <f t="array" ref="C8611">INDEX(Months!$A$2:$A$13, $B8611)</f>
        <v>45444</v>
      </c>
      <c r="D8611" s="9" cm="1">
        <f t="array" aca="1" ref="D8611" ca="1">INDEX(Subscribers!$F$2:$F$1001, INT((ROW()-2)/12)+1)</f>
        <v>45413</v>
      </c>
      <c r="E8611" s="5" cm="1">
        <f t="array" aca="1" ref="E8611" ca="1">INDEX(Subscribers!$Q$2:$Q$1001, INT((ROW()-2)/12)+1)</f>
        <v>1</v>
      </c>
      <c r="F8611" s="5">
        <f t="shared" ca="1" si="544"/>
        <v>0</v>
      </c>
      <c r="G8611" s="5">
        <f t="shared" ca="1" si="545"/>
        <v>0</v>
      </c>
      <c r="H8611" s="7" cm="1">
        <f t="array" aca="1" ref="H8611" ca="1">INDEX(Subscribers!$G$2:$G$1001, INT((ROW()-2)/12)+1)</f>
        <v>9.99</v>
      </c>
      <c r="I8611">
        <f t="shared" ca="1" si="546"/>
        <v>0</v>
      </c>
    </row>
    <row r="8612" spans="1:9">
      <c r="A8612" cm="1">
        <f t="array" ref="A8612">INDEX(Subscribers!$A$2:$A$1001, INT((ROW()-2)/12)+1)</f>
        <v>718</v>
      </c>
      <c r="B8612">
        <f t="shared" si="543"/>
        <v>7</v>
      </c>
      <c r="C8612" s="9" cm="1">
        <f t="array" ref="C8612">INDEX(Months!$A$2:$A$13, $B8612)</f>
        <v>45474</v>
      </c>
      <c r="D8612" s="9" cm="1">
        <f t="array" aca="1" ref="D8612" ca="1">INDEX(Subscribers!$F$2:$F$1001, INT((ROW()-2)/12)+1)</f>
        <v>45413</v>
      </c>
      <c r="E8612" s="5" cm="1">
        <f t="array" aca="1" ref="E8612" ca="1">INDEX(Subscribers!$Q$2:$Q$1001, INT((ROW()-2)/12)+1)</f>
        <v>1</v>
      </c>
      <c r="F8612" s="5">
        <f t="shared" ca="1" si="544"/>
        <v>0</v>
      </c>
      <c r="G8612" s="5">
        <f t="shared" ca="1" si="545"/>
        <v>0</v>
      </c>
      <c r="H8612" s="7" cm="1">
        <f t="array" aca="1" ref="H8612" ca="1">INDEX(Subscribers!$G$2:$G$1001, INT((ROW()-2)/12)+1)</f>
        <v>9.99</v>
      </c>
      <c r="I8612">
        <f t="shared" ca="1" si="546"/>
        <v>0</v>
      </c>
    </row>
    <row r="8613" spans="1:9">
      <c r="A8613" cm="1">
        <f t="array" ref="A8613">INDEX(Subscribers!$A$2:$A$1001, INT((ROW()-2)/12)+1)</f>
        <v>718</v>
      </c>
      <c r="B8613">
        <f t="shared" si="543"/>
        <v>8</v>
      </c>
      <c r="C8613" s="9" cm="1">
        <f t="array" ref="C8613">INDEX(Months!$A$2:$A$13, $B8613)</f>
        <v>45505</v>
      </c>
      <c r="D8613" s="9" cm="1">
        <f t="array" aca="1" ref="D8613" ca="1">INDEX(Subscribers!$F$2:$F$1001, INT((ROW()-2)/12)+1)</f>
        <v>45413</v>
      </c>
      <c r="E8613" s="5" cm="1">
        <f t="array" aca="1" ref="E8613" ca="1">INDEX(Subscribers!$Q$2:$Q$1001, INT((ROW()-2)/12)+1)</f>
        <v>1</v>
      </c>
      <c r="F8613" s="5">
        <f t="shared" ca="1" si="544"/>
        <v>0</v>
      </c>
      <c r="G8613" s="5">
        <f t="shared" ca="1" si="545"/>
        <v>0</v>
      </c>
      <c r="H8613" s="7" cm="1">
        <f t="array" aca="1" ref="H8613" ca="1">INDEX(Subscribers!$G$2:$G$1001, INT((ROW()-2)/12)+1)</f>
        <v>9.99</v>
      </c>
      <c r="I8613">
        <f t="shared" ca="1" si="546"/>
        <v>0</v>
      </c>
    </row>
    <row r="8614" spans="1:9">
      <c r="A8614" cm="1">
        <f t="array" ref="A8614">INDEX(Subscribers!$A$2:$A$1001, INT((ROW()-2)/12)+1)</f>
        <v>718</v>
      </c>
      <c r="B8614">
        <f t="shared" si="543"/>
        <v>9</v>
      </c>
      <c r="C8614" s="9" cm="1">
        <f t="array" ref="C8614">INDEX(Months!$A$2:$A$13, $B8614)</f>
        <v>45536</v>
      </c>
      <c r="D8614" s="9" cm="1">
        <f t="array" aca="1" ref="D8614" ca="1">INDEX(Subscribers!$F$2:$F$1001, INT((ROW()-2)/12)+1)</f>
        <v>45413</v>
      </c>
      <c r="E8614" s="5" cm="1">
        <f t="array" aca="1" ref="E8614" ca="1">INDEX(Subscribers!$Q$2:$Q$1001, INT((ROW()-2)/12)+1)</f>
        <v>1</v>
      </c>
      <c r="F8614" s="5">
        <f t="shared" ca="1" si="544"/>
        <v>0</v>
      </c>
      <c r="G8614" s="5">
        <f t="shared" ca="1" si="545"/>
        <v>0</v>
      </c>
      <c r="H8614" s="7" cm="1">
        <f t="array" aca="1" ref="H8614" ca="1">INDEX(Subscribers!$G$2:$G$1001, INT((ROW()-2)/12)+1)</f>
        <v>9.99</v>
      </c>
      <c r="I8614">
        <f t="shared" ca="1" si="546"/>
        <v>0</v>
      </c>
    </row>
    <row r="8615" spans="1:9">
      <c r="A8615" cm="1">
        <f t="array" ref="A8615">INDEX(Subscribers!$A$2:$A$1001, INT((ROW()-2)/12)+1)</f>
        <v>718</v>
      </c>
      <c r="B8615">
        <f t="shared" si="543"/>
        <v>10</v>
      </c>
      <c r="C8615" s="9" cm="1">
        <f t="array" ref="C8615">INDEX(Months!$A$2:$A$13, $B8615)</f>
        <v>45566</v>
      </c>
      <c r="D8615" s="9" cm="1">
        <f t="array" aca="1" ref="D8615" ca="1">INDEX(Subscribers!$F$2:$F$1001, INT((ROW()-2)/12)+1)</f>
        <v>45413</v>
      </c>
      <c r="E8615" s="5" cm="1">
        <f t="array" aca="1" ref="E8615" ca="1">INDEX(Subscribers!$Q$2:$Q$1001, INT((ROW()-2)/12)+1)</f>
        <v>1</v>
      </c>
      <c r="F8615" s="5">
        <f t="shared" ca="1" si="544"/>
        <v>0</v>
      </c>
      <c r="G8615" s="5">
        <f t="shared" ca="1" si="545"/>
        <v>0</v>
      </c>
      <c r="H8615" s="7" cm="1">
        <f t="array" aca="1" ref="H8615" ca="1">INDEX(Subscribers!$G$2:$G$1001, INT((ROW()-2)/12)+1)</f>
        <v>9.99</v>
      </c>
      <c r="I8615">
        <f t="shared" ca="1" si="546"/>
        <v>0</v>
      </c>
    </row>
    <row r="8616" spans="1:9">
      <c r="A8616" cm="1">
        <f t="array" ref="A8616">INDEX(Subscribers!$A$2:$A$1001, INT((ROW()-2)/12)+1)</f>
        <v>718</v>
      </c>
      <c r="B8616">
        <f t="shared" si="543"/>
        <v>11</v>
      </c>
      <c r="C8616" s="9" cm="1">
        <f t="array" ref="C8616">INDEX(Months!$A$2:$A$13, $B8616)</f>
        <v>45597</v>
      </c>
      <c r="D8616" s="9" cm="1">
        <f t="array" aca="1" ref="D8616" ca="1">INDEX(Subscribers!$F$2:$F$1001, INT((ROW()-2)/12)+1)</f>
        <v>45413</v>
      </c>
      <c r="E8616" s="5" cm="1">
        <f t="array" aca="1" ref="E8616" ca="1">INDEX(Subscribers!$Q$2:$Q$1001, INT((ROW()-2)/12)+1)</f>
        <v>1</v>
      </c>
      <c r="F8616" s="5">
        <f t="shared" ca="1" si="544"/>
        <v>0</v>
      </c>
      <c r="G8616" s="5">
        <f t="shared" ca="1" si="545"/>
        <v>0</v>
      </c>
      <c r="H8616" s="7" cm="1">
        <f t="array" aca="1" ref="H8616" ca="1">INDEX(Subscribers!$G$2:$G$1001, INT((ROW()-2)/12)+1)</f>
        <v>9.99</v>
      </c>
      <c r="I8616">
        <f t="shared" ca="1" si="546"/>
        <v>0</v>
      </c>
    </row>
    <row r="8617" spans="1:9">
      <c r="A8617" cm="1">
        <f t="array" ref="A8617">INDEX(Subscribers!$A$2:$A$1001, INT((ROW()-2)/12)+1)</f>
        <v>718</v>
      </c>
      <c r="B8617">
        <f t="shared" si="543"/>
        <v>12</v>
      </c>
      <c r="C8617" s="9" cm="1">
        <f t="array" ref="C8617">INDEX(Months!$A$2:$A$13, $B8617)</f>
        <v>45627</v>
      </c>
      <c r="D8617" s="9" cm="1">
        <f t="array" aca="1" ref="D8617" ca="1">INDEX(Subscribers!$F$2:$F$1001, INT((ROW()-2)/12)+1)</f>
        <v>45413</v>
      </c>
      <c r="E8617" s="5" cm="1">
        <f t="array" aca="1" ref="E8617" ca="1">INDEX(Subscribers!$Q$2:$Q$1001, INT((ROW()-2)/12)+1)</f>
        <v>1</v>
      </c>
      <c r="F8617" s="5">
        <f t="shared" ca="1" si="544"/>
        <v>0</v>
      </c>
      <c r="G8617" s="5">
        <f t="shared" ca="1" si="545"/>
        <v>0</v>
      </c>
      <c r="H8617" s="7" cm="1">
        <f t="array" aca="1" ref="H8617" ca="1">INDEX(Subscribers!$G$2:$G$1001, INT((ROW()-2)/12)+1)</f>
        <v>9.99</v>
      </c>
      <c r="I8617">
        <f t="shared" ca="1" si="546"/>
        <v>0</v>
      </c>
    </row>
    <row r="8618" spans="1:9">
      <c r="A8618" cm="1">
        <f t="array" ref="A8618">INDEX(Subscribers!$A$2:$A$1001, INT((ROW()-2)/12)+1)</f>
        <v>719</v>
      </c>
      <c r="B8618">
        <f t="shared" si="543"/>
        <v>1</v>
      </c>
      <c r="C8618" s="9" cm="1">
        <f t="array" ref="C8618">INDEX(Months!$A$2:$A$13, $B8618)</f>
        <v>45292</v>
      </c>
      <c r="D8618" s="9" cm="1">
        <f t="array" aca="1" ref="D8618" ca="1">INDEX(Subscribers!$F$2:$F$1001, INT((ROW()-2)/12)+1)</f>
        <v>45323</v>
      </c>
      <c r="E8618" s="5" cm="1">
        <f t="array" aca="1" ref="E8618" ca="1">INDEX(Subscribers!$Q$2:$Q$1001, INT((ROW()-2)/12)+1)</f>
        <v>5</v>
      </c>
      <c r="F8618" s="5">
        <f t="shared" ca="1" si="544"/>
        <v>0</v>
      </c>
      <c r="G8618" s="5">
        <f t="shared" ca="1" si="545"/>
        <v>0</v>
      </c>
      <c r="H8618" s="7" cm="1">
        <f t="array" aca="1" ref="H8618" ca="1">INDEX(Subscribers!$G$2:$G$1001, INT((ROW()-2)/12)+1)</f>
        <v>9.99</v>
      </c>
      <c r="I8618">
        <f t="shared" ca="1" si="546"/>
        <v>0</v>
      </c>
    </row>
    <row r="8619" spans="1:9">
      <c r="A8619" cm="1">
        <f t="array" ref="A8619">INDEX(Subscribers!$A$2:$A$1001, INT((ROW()-2)/12)+1)</f>
        <v>719</v>
      </c>
      <c r="B8619">
        <f t="shared" si="543"/>
        <v>2</v>
      </c>
      <c r="C8619" s="9" cm="1">
        <f t="array" ref="C8619">INDEX(Months!$A$2:$A$13, $B8619)</f>
        <v>45323</v>
      </c>
      <c r="D8619" s="9" cm="1">
        <f t="array" aca="1" ref="D8619" ca="1">INDEX(Subscribers!$F$2:$F$1001, INT((ROW()-2)/12)+1)</f>
        <v>45323</v>
      </c>
      <c r="E8619" s="5" cm="1">
        <f t="array" aca="1" ref="E8619" ca="1">INDEX(Subscribers!$Q$2:$Q$1001, INT((ROW()-2)/12)+1)</f>
        <v>5</v>
      </c>
      <c r="F8619" s="5">
        <f t="shared" ca="1" si="544"/>
        <v>1</v>
      </c>
      <c r="G8619" s="5">
        <f t="shared" ca="1" si="545"/>
        <v>0</v>
      </c>
      <c r="H8619" s="7" cm="1">
        <f t="array" aca="1" ref="H8619" ca="1">INDEX(Subscribers!$G$2:$G$1001, INT((ROW()-2)/12)+1)</f>
        <v>9.99</v>
      </c>
      <c r="I8619">
        <f t="shared" ca="1" si="546"/>
        <v>9.99</v>
      </c>
    </row>
    <row r="8620" spans="1:9">
      <c r="A8620" cm="1">
        <f t="array" ref="A8620">INDEX(Subscribers!$A$2:$A$1001, INT((ROW()-2)/12)+1)</f>
        <v>719</v>
      </c>
      <c r="B8620">
        <f t="shared" si="543"/>
        <v>3</v>
      </c>
      <c r="C8620" s="9" cm="1">
        <f t="array" ref="C8620">INDEX(Months!$A$2:$A$13, $B8620)</f>
        <v>45352</v>
      </c>
      <c r="D8620" s="9" cm="1">
        <f t="array" aca="1" ref="D8620" ca="1">INDEX(Subscribers!$F$2:$F$1001, INT((ROW()-2)/12)+1)</f>
        <v>45323</v>
      </c>
      <c r="E8620" s="5" cm="1">
        <f t="array" aca="1" ref="E8620" ca="1">INDEX(Subscribers!$Q$2:$Q$1001, INT((ROW()-2)/12)+1)</f>
        <v>5</v>
      </c>
      <c r="F8620" s="5">
        <f t="shared" ca="1" si="544"/>
        <v>1</v>
      </c>
      <c r="G8620" s="5">
        <f t="shared" ca="1" si="545"/>
        <v>0</v>
      </c>
      <c r="H8620" s="7" cm="1">
        <f t="array" aca="1" ref="H8620" ca="1">INDEX(Subscribers!$G$2:$G$1001, INT((ROW()-2)/12)+1)</f>
        <v>9.99</v>
      </c>
      <c r="I8620">
        <f t="shared" ca="1" si="546"/>
        <v>9.99</v>
      </c>
    </row>
    <row r="8621" spans="1:9">
      <c r="A8621" cm="1">
        <f t="array" ref="A8621">INDEX(Subscribers!$A$2:$A$1001, INT((ROW()-2)/12)+1)</f>
        <v>719</v>
      </c>
      <c r="B8621">
        <f t="shared" si="543"/>
        <v>4</v>
      </c>
      <c r="C8621" s="9" cm="1">
        <f t="array" ref="C8621">INDEX(Months!$A$2:$A$13, $B8621)</f>
        <v>45383</v>
      </c>
      <c r="D8621" s="9" cm="1">
        <f t="array" aca="1" ref="D8621" ca="1">INDEX(Subscribers!$F$2:$F$1001, INT((ROW()-2)/12)+1)</f>
        <v>45323</v>
      </c>
      <c r="E8621" s="5" cm="1">
        <f t="array" aca="1" ref="E8621" ca="1">INDEX(Subscribers!$Q$2:$Q$1001, INT((ROW()-2)/12)+1)</f>
        <v>5</v>
      </c>
      <c r="F8621" s="5">
        <f t="shared" ca="1" si="544"/>
        <v>1</v>
      </c>
      <c r="G8621" s="5">
        <f t="shared" ca="1" si="545"/>
        <v>0</v>
      </c>
      <c r="H8621" s="7" cm="1">
        <f t="array" aca="1" ref="H8621" ca="1">INDEX(Subscribers!$G$2:$G$1001, INT((ROW()-2)/12)+1)</f>
        <v>9.99</v>
      </c>
      <c r="I8621">
        <f t="shared" ca="1" si="546"/>
        <v>9.99</v>
      </c>
    </row>
    <row r="8622" spans="1:9">
      <c r="A8622" cm="1">
        <f t="array" ref="A8622">INDEX(Subscribers!$A$2:$A$1001, INT((ROW()-2)/12)+1)</f>
        <v>719</v>
      </c>
      <c r="B8622">
        <f t="shared" si="543"/>
        <v>5</v>
      </c>
      <c r="C8622" s="9" cm="1">
        <f t="array" ref="C8622">INDEX(Months!$A$2:$A$13, $B8622)</f>
        <v>45413</v>
      </c>
      <c r="D8622" s="9" cm="1">
        <f t="array" aca="1" ref="D8622" ca="1">INDEX(Subscribers!$F$2:$F$1001, INT((ROW()-2)/12)+1)</f>
        <v>45323</v>
      </c>
      <c r="E8622" s="5" cm="1">
        <f t="array" aca="1" ref="E8622" ca="1">INDEX(Subscribers!$Q$2:$Q$1001, INT((ROW()-2)/12)+1)</f>
        <v>5</v>
      </c>
      <c r="F8622" s="5">
        <f t="shared" ca="1" si="544"/>
        <v>0</v>
      </c>
      <c r="G8622" s="5">
        <f t="shared" ca="1" si="545"/>
        <v>1</v>
      </c>
      <c r="H8622" s="7" cm="1">
        <f t="array" aca="1" ref="H8622" ca="1">INDEX(Subscribers!$G$2:$G$1001, INT((ROW()-2)/12)+1)</f>
        <v>9.99</v>
      </c>
      <c r="I8622">
        <f t="shared" ca="1" si="546"/>
        <v>0</v>
      </c>
    </row>
    <row r="8623" spans="1:9">
      <c r="A8623" cm="1">
        <f t="array" ref="A8623">INDEX(Subscribers!$A$2:$A$1001, INT((ROW()-2)/12)+1)</f>
        <v>719</v>
      </c>
      <c r="B8623">
        <f t="shared" si="543"/>
        <v>6</v>
      </c>
      <c r="C8623" s="9" cm="1">
        <f t="array" ref="C8623">INDEX(Months!$A$2:$A$13, $B8623)</f>
        <v>45444</v>
      </c>
      <c r="D8623" s="9" cm="1">
        <f t="array" aca="1" ref="D8623" ca="1">INDEX(Subscribers!$F$2:$F$1001, INT((ROW()-2)/12)+1)</f>
        <v>45323</v>
      </c>
      <c r="E8623" s="5" cm="1">
        <f t="array" aca="1" ref="E8623" ca="1">INDEX(Subscribers!$Q$2:$Q$1001, INT((ROW()-2)/12)+1)</f>
        <v>5</v>
      </c>
      <c r="F8623" s="5">
        <f t="shared" ca="1" si="544"/>
        <v>0</v>
      </c>
      <c r="G8623" s="5">
        <f t="shared" ca="1" si="545"/>
        <v>0</v>
      </c>
      <c r="H8623" s="7" cm="1">
        <f t="array" aca="1" ref="H8623" ca="1">INDEX(Subscribers!$G$2:$G$1001, INT((ROW()-2)/12)+1)</f>
        <v>9.99</v>
      </c>
      <c r="I8623">
        <f t="shared" ca="1" si="546"/>
        <v>0</v>
      </c>
    </row>
    <row r="8624" spans="1:9">
      <c r="A8624" cm="1">
        <f t="array" ref="A8624">INDEX(Subscribers!$A$2:$A$1001, INT((ROW()-2)/12)+1)</f>
        <v>719</v>
      </c>
      <c r="B8624">
        <f t="shared" si="543"/>
        <v>7</v>
      </c>
      <c r="C8624" s="9" cm="1">
        <f t="array" ref="C8624">INDEX(Months!$A$2:$A$13, $B8624)</f>
        <v>45474</v>
      </c>
      <c r="D8624" s="9" cm="1">
        <f t="array" aca="1" ref="D8624" ca="1">INDEX(Subscribers!$F$2:$F$1001, INT((ROW()-2)/12)+1)</f>
        <v>45323</v>
      </c>
      <c r="E8624" s="5" cm="1">
        <f t="array" aca="1" ref="E8624" ca="1">INDEX(Subscribers!$Q$2:$Q$1001, INT((ROW()-2)/12)+1)</f>
        <v>5</v>
      </c>
      <c r="F8624" s="5">
        <f t="shared" ca="1" si="544"/>
        <v>0</v>
      </c>
      <c r="G8624" s="5">
        <f t="shared" ca="1" si="545"/>
        <v>0</v>
      </c>
      <c r="H8624" s="7" cm="1">
        <f t="array" aca="1" ref="H8624" ca="1">INDEX(Subscribers!$G$2:$G$1001, INT((ROW()-2)/12)+1)</f>
        <v>9.99</v>
      </c>
      <c r="I8624">
        <f t="shared" ca="1" si="546"/>
        <v>0</v>
      </c>
    </row>
    <row r="8625" spans="1:9">
      <c r="A8625" cm="1">
        <f t="array" ref="A8625">INDEX(Subscribers!$A$2:$A$1001, INT((ROW()-2)/12)+1)</f>
        <v>719</v>
      </c>
      <c r="B8625">
        <f t="shared" si="543"/>
        <v>8</v>
      </c>
      <c r="C8625" s="9" cm="1">
        <f t="array" ref="C8625">INDEX(Months!$A$2:$A$13, $B8625)</f>
        <v>45505</v>
      </c>
      <c r="D8625" s="9" cm="1">
        <f t="array" aca="1" ref="D8625" ca="1">INDEX(Subscribers!$F$2:$F$1001, INT((ROW()-2)/12)+1)</f>
        <v>45323</v>
      </c>
      <c r="E8625" s="5" cm="1">
        <f t="array" aca="1" ref="E8625" ca="1">INDEX(Subscribers!$Q$2:$Q$1001, INT((ROW()-2)/12)+1)</f>
        <v>5</v>
      </c>
      <c r="F8625" s="5">
        <f t="shared" ca="1" si="544"/>
        <v>0</v>
      </c>
      <c r="G8625" s="5">
        <f t="shared" ca="1" si="545"/>
        <v>0</v>
      </c>
      <c r="H8625" s="7" cm="1">
        <f t="array" aca="1" ref="H8625" ca="1">INDEX(Subscribers!$G$2:$G$1001, INT((ROW()-2)/12)+1)</f>
        <v>9.99</v>
      </c>
      <c r="I8625">
        <f t="shared" ca="1" si="546"/>
        <v>0</v>
      </c>
    </row>
    <row r="8626" spans="1:9">
      <c r="A8626" cm="1">
        <f t="array" ref="A8626">INDEX(Subscribers!$A$2:$A$1001, INT((ROW()-2)/12)+1)</f>
        <v>719</v>
      </c>
      <c r="B8626">
        <f t="shared" si="543"/>
        <v>9</v>
      </c>
      <c r="C8626" s="9" cm="1">
        <f t="array" ref="C8626">INDEX(Months!$A$2:$A$13, $B8626)</f>
        <v>45536</v>
      </c>
      <c r="D8626" s="9" cm="1">
        <f t="array" aca="1" ref="D8626" ca="1">INDEX(Subscribers!$F$2:$F$1001, INT((ROW()-2)/12)+1)</f>
        <v>45323</v>
      </c>
      <c r="E8626" s="5" cm="1">
        <f t="array" aca="1" ref="E8626" ca="1">INDEX(Subscribers!$Q$2:$Q$1001, INT((ROW()-2)/12)+1)</f>
        <v>5</v>
      </c>
      <c r="F8626" s="5">
        <f t="shared" ca="1" si="544"/>
        <v>0</v>
      </c>
      <c r="G8626" s="5">
        <f t="shared" ca="1" si="545"/>
        <v>0</v>
      </c>
      <c r="H8626" s="7" cm="1">
        <f t="array" aca="1" ref="H8626" ca="1">INDEX(Subscribers!$G$2:$G$1001, INT((ROW()-2)/12)+1)</f>
        <v>9.99</v>
      </c>
      <c r="I8626">
        <f t="shared" ca="1" si="546"/>
        <v>0</v>
      </c>
    </row>
    <row r="8627" spans="1:9">
      <c r="A8627" cm="1">
        <f t="array" ref="A8627">INDEX(Subscribers!$A$2:$A$1001, INT((ROW()-2)/12)+1)</f>
        <v>719</v>
      </c>
      <c r="B8627">
        <f t="shared" si="543"/>
        <v>10</v>
      </c>
      <c r="C8627" s="9" cm="1">
        <f t="array" ref="C8627">INDEX(Months!$A$2:$A$13, $B8627)</f>
        <v>45566</v>
      </c>
      <c r="D8627" s="9" cm="1">
        <f t="array" aca="1" ref="D8627" ca="1">INDEX(Subscribers!$F$2:$F$1001, INT((ROW()-2)/12)+1)</f>
        <v>45323</v>
      </c>
      <c r="E8627" s="5" cm="1">
        <f t="array" aca="1" ref="E8627" ca="1">INDEX(Subscribers!$Q$2:$Q$1001, INT((ROW()-2)/12)+1)</f>
        <v>5</v>
      </c>
      <c r="F8627" s="5">
        <f t="shared" ca="1" si="544"/>
        <v>0</v>
      </c>
      <c r="G8627" s="5">
        <f t="shared" ca="1" si="545"/>
        <v>0</v>
      </c>
      <c r="H8627" s="7" cm="1">
        <f t="array" aca="1" ref="H8627" ca="1">INDEX(Subscribers!$G$2:$G$1001, INT((ROW()-2)/12)+1)</f>
        <v>9.99</v>
      </c>
      <c r="I8627">
        <f t="shared" ca="1" si="546"/>
        <v>0</v>
      </c>
    </row>
    <row r="8628" spans="1:9">
      <c r="A8628" cm="1">
        <f t="array" ref="A8628">INDEX(Subscribers!$A$2:$A$1001, INT((ROW()-2)/12)+1)</f>
        <v>719</v>
      </c>
      <c r="B8628">
        <f t="shared" si="543"/>
        <v>11</v>
      </c>
      <c r="C8628" s="9" cm="1">
        <f t="array" ref="C8628">INDEX(Months!$A$2:$A$13, $B8628)</f>
        <v>45597</v>
      </c>
      <c r="D8628" s="9" cm="1">
        <f t="array" aca="1" ref="D8628" ca="1">INDEX(Subscribers!$F$2:$F$1001, INT((ROW()-2)/12)+1)</f>
        <v>45323</v>
      </c>
      <c r="E8628" s="5" cm="1">
        <f t="array" aca="1" ref="E8628" ca="1">INDEX(Subscribers!$Q$2:$Q$1001, INT((ROW()-2)/12)+1)</f>
        <v>5</v>
      </c>
      <c r="F8628" s="5">
        <f t="shared" ca="1" si="544"/>
        <v>0</v>
      </c>
      <c r="G8628" s="5">
        <f t="shared" ca="1" si="545"/>
        <v>0</v>
      </c>
      <c r="H8628" s="7" cm="1">
        <f t="array" aca="1" ref="H8628" ca="1">INDEX(Subscribers!$G$2:$G$1001, INT((ROW()-2)/12)+1)</f>
        <v>9.99</v>
      </c>
      <c r="I8628">
        <f t="shared" ca="1" si="546"/>
        <v>0</v>
      </c>
    </row>
    <row r="8629" spans="1:9">
      <c r="A8629" cm="1">
        <f t="array" ref="A8629">INDEX(Subscribers!$A$2:$A$1001, INT((ROW()-2)/12)+1)</f>
        <v>719</v>
      </c>
      <c r="B8629">
        <f t="shared" si="543"/>
        <v>12</v>
      </c>
      <c r="C8629" s="9" cm="1">
        <f t="array" ref="C8629">INDEX(Months!$A$2:$A$13, $B8629)</f>
        <v>45627</v>
      </c>
      <c r="D8629" s="9" cm="1">
        <f t="array" aca="1" ref="D8629" ca="1">INDEX(Subscribers!$F$2:$F$1001, INT((ROW()-2)/12)+1)</f>
        <v>45323</v>
      </c>
      <c r="E8629" s="5" cm="1">
        <f t="array" aca="1" ref="E8629" ca="1">INDEX(Subscribers!$Q$2:$Q$1001, INT((ROW()-2)/12)+1)</f>
        <v>5</v>
      </c>
      <c r="F8629" s="5">
        <f t="shared" ca="1" si="544"/>
        <v>0</v>
      </c>
      <c r="G8629" s="5">
        <f t="shared" ca="1" si="545"/>
        <v>0</v>
      </c>
      <c r="H8629" s="7" cm="1">
        <f t="array" aca="1" ref="H8629" ca="1">INDEX(Subscribers!$G$2:$G$1001, INT((ROW()-2)/12)+1)</f>
        <v>9.99</v>
      </c>
      <c r="I8629">
        <f t="shared" ca="1" si="546"/>
        <v>0</v>
      </c>
    </row>
    <row r="8630" spans="1:9">
      <c r="A8630" cm="1">
        <f t="array" ref="A8630">INDEX(Subscribers!$A$2:$A$1001, INT((ROW()-2)/12)+1)</f>
        <v>720</v>
      </c>
      <c r="B8630">
        <f t="shared" si="543"/>
        <v>1</v>
      </c>
      <c r="C8630" s="9" cm="1">
        <f t="array" ref="C8630">INDEX(Months!$A$2:$A$13, $B8630)</f>
        <v>45292</v>
      </c>
      <c r="D8630" s="9" cm="1">
        <f t="array" aca="1" ref="D8630" ca="1">INDEX(Subscribers!$F$2:$F$1001, INT((ROW()-2)/12)+1)</f>
        <v>45444</v>
      </c>
      <c r="E8630" s="5" cm="1">
        <f t="array" aca="1" ref="E8630" ca="1">INDEX(Subscribers!$Q$2:$Q$1001, INT((ROW()-2)/12)+1)</f>
        <v>10</v>
      </c>
      <c r="F8630" s="5">
        <f t="shared" ca="1" si="544"/>
        <v>0</v>
      </c>
      <c r="G8630" s="5">
        <f t="shared" ca="1" si="545"/>
        <v>0</v>
      </c>
      <c r="H8630" s="7" cm="1">
        <f t="array" aca="1" ref="H8630" ca="1">INDEX(Subscribers!$G$2:$G$1001, INT((ROW()-2)/12)+1)</f>
        <v>26.979999999999997</v>
      </c>
      <c r="I8630">
        <f t="shared" ca="1" si="546"/>
        <v>0</v>
      </c>
    </row>
    <row r="8631" spans="1:9">
      <c r="A8631" cm="1">
        <f t="array" ref="A8631">INDEX(Subscribers!$A$2:$A$1001, INT((ROW()-2)/12)+1)</f>
        <v>720</v>
      </c>
      <c r="B8631">
        <f t="shared" si="543"/>
        <v>2</v>
      </c>
      <c r="C8631" s="9" cm="1">
        <f t="array" ref="C8631">INDEX(Months!$A$2:$A$13, $B8631)</f>
        <v>45323</v>
      </c>
      <c r="D8631" s="9" cm="1">
        <f t="array" aca="1" ref="D8631" ca="1">INDEX(Subscribers!$F$2:$F$1001, INT((ROW()-2)/12)+1)</f>
        <v>45444</v>
      </c>
      <c r="E8631" s="5" cm="1">
        <f t="array" aca="1" ref="E8631" ca="1">INDEX(Subscribers!$Q$2:$Q$1001, INT((ROW()-2)/12)+1)</f>
        <v>10</v>
      </c>
      <c r="F8631" s="5">
        <f t="shared" ca="1" si="544"/>
        <v>0</v>
      </c>
      <c r="G8631" s="5">
        <f t="shared" ca="1" si="545"/>
        <v>0</v>
      </c>
      <c r="H8631" s="7" cm="1">
        <f t="array" aca="1" ref="H8631" ca="1">INDEX(Subscribers!$G$2:$G$1001, INT((ROW()-2)/12)+1)</f>
        <v>26.979999999999997</v>
      </c>
      <c r="I8631">
        <f t="shared" ca="1" si="546"/>
        <v>0</v>
      </c>
    </row>
    <row r="8632" spans="1:9">
      <c r="A8632" cm="1">
        <f t="array" ref="A8632">INDEX(Subscribers!$A$2:$A$1001, INT((ROW()-2)/12)+1)</f>
        <v>720</v>
      </c>
      <c r="B8632">
        <f t="shared" si="543"/>
        <v>3</v>
      </c>
      <c r="C8632" s="9" cm="1">
        <f t="array" ref="C8632">INDEX(Months!$A$2:$A$13, $B8632)</f>
        <v>45352</v>
      </c>
      <c r="D8632" s="9" cm="1">
        <f t="array" aca="1" ref="D8632" ca="1">INDEX(Subscribers!$F$2:$F$1001, INT((ROW()-2)/12)+1)</f>
        <v>45444</v>
      </c>
      <c r="E8632" s="5" cm="1">
        <f t="array" aca="1" ref="E8632" ca="1">INDEX(Subscribers!$Q$2:$Q$1001, INT((ROW()-2)/12)+1)</f>
        <v>10</v>
      </c>
      <c r="F8632" s="5">
        <f t="shared" ca="1" si="544"/>
        <v>0</v>
      </c>
      <c r="G8632" s="5">
        <f t="shared" ca="1" si="545"/>
        <v>0</v>
      </c>
      <c r="H8632" s="7" cm="1">
        <f t="array" aca="1" ref="H8632" ca="1">INDEX(Subscribers!$G$2:$G$1001, INT((ROW()-2)/12)+1)</f>
        <v>26.979999999999997</v>
      </c>
      <c r="I8632">
        <f t="shared" ca="1" si="546"/>
        <v>0</v>
      </c>
    </row>
    <row r="8633" spans="1:9">
      <c r="A8633" cm="1">
        <f t="array" ref="A8633">INDEX(Subscribers!$A$2:$A$1001, INT((ROW()-2)/12)+1)</f>
        <v>720</v>
      </c>
      <c r="B8633">
        <f t="shared" si="543"/>
        <v>4</v>
      </c>
      <c r="C8633" s="9" cm="1">
        <f t="array" ref="C8633">INDEX(Months!$A$2:$A$13, $B8633)</f>
        <v>45383</v>
      </c>
      <c r="D8633" s="9" cm="1">
        <f t="array" aca="1" ref="D8633" ca="1">INDEX(Subscribers!$F$2:$F$1001, INT((ROW()-2)/12)+1)</f>
        <v>45444</v>
      </c>
      <c r="E8633" s="5" cm="1">
        <f t="array" aca="1" ref="E8633" ca="1">INDEX(Subscribers!$Q$2:$Q$1001, INT((ROW()-2)/12)+1)</f>
        <v>10</v>
      </c>
      <c r="F8633" s="5">
        <f t="shared" ca="1" si="544"/>
        <v>0</v>
      </c>
      <c r="G8633" s="5">
        <f t="shared" ca="1" si="545"/>
        <v>0</v>
      </c>
      <c r="H8633" s="7" cm="1">
        <f t="array" aca="1" ref="H8633" ca="1">INDEX(Subscribers!$G$2:$G$1001, INT((ROW()-2)/12)+1)</f>
        <v>26.979999999999997</v>
      </c>
      <c r="I8633">
        <f t="shared" ca="1" si="546"/>
        <v>0</v>
      </c>
    </row>
    <row r="8634" spans="1:9">
      <c r="A8634" cm="1">
        <f t="array" ref="A8634">INDEX(Subscribers!$A$2:$A$1001, INT((ROW()-2)/12)+1)</f>
        <v>720</v>
      </c>
      <c r="B8634">
        <f t="shared" si="543"/>
        <v>5</v>
      </c>
      <c r="C8634" s="9" cm="1">
        <f t="array" ref="C8634">INDEX(Months!$A$2:$A$13, $B8634)</f>
        <v>45413</v>
      </c>
      <c r="D8634" s="9" cm="1">
        <f t="array" aca="1" ref="D8634" ca="1">INDEX(Subscribers!$F$2:$F$1001, INT((ROW()-2)/12)+1)</f>
        <v>45444</v>
      </c>
      <c r="E8634" s="5" cm="1">
        <f t="array" aca="1" ref="E8634" ca="1">INDEX(Subscribers!$Q$2:$Q$1001, INT((ROW()-2)/12)+1)</f>
        <v>10</v>
      </c>
      <c r="F8634" s="5">
        <f t="shared" ca="1" si="544"/>
        <v>0</v>
      </c>
      <c r="G8634" s="5">
        <f t="shared" ca="1" si="545"/>
        <v>0</v>
      </c>
      <c r="H8634" s="7" cm="1">
        <f t="array" aca="1" ref="H8634" ca="1">INDEX(Subscribers!$G$2:$G$1001, INT((ROW()-2)/12)+1)</f>
        <v>26.979999999999997</v>
      </c>
      <c r="I8634">
        <f t="shared" ca="1" si="546"/>
        <v>0</v>
      </c>
    </row>
    <row r="8635" spans="1:9">
      <c r="A8635" cm="1">
        <f t="array" ref="A8635">INDEX(Subscribers!$A$2:$A$1001, INT((ROW()-2)/12)+1)</f>
        <v>720</v>
      </c>
      <c r="B8635">
        <f t="shared" si="543"/>
        <v>6</v>
      </c>
      <c r="C8635" s="9" cm="1">
        <f t="array" ref="C8635">INDEX(Months!$A$2:$A$13, $B8635)</f>
        <v>45444</v>
      </c>
      <c r="D8635" s="9" cm="1">
        <f t="array" aca="1" ref="D8635" ca="1">INDEX(Subscribers!$F$2:$F$1001, INT((ROW()-2)/12)+1)</f>
        <v>45444</v>
      </c>
      <c r="E8635" s="5" cm="1">
        <f t="array" aca="1" ref="E8635" ca="1">INDEX(Subscribers!$Q$2:$Q$1001, INT((ROW()-2)/12)+1)</f>
        <v>10</v>
      </c>
      <c r="F8635" s="5">
        <f t="shared" ca="1" si="544"/>
        <v>1</v>
      </c>
      <c r="G8635" s="5">
        <f t="shared" ca="1" si="545"/>
        <v>0</v>
      </c>
      <c r="H8635" s="7" cm="1">
        <f t="array" aca="1" ref="H8635" ca="1">INDEX(Subscribers!$G$2:$G$1001, INT((ROW()-2)/12)+1)</f>
        <v>26.979999999999997</v>
      </c>
      <c r="I8635">
        <f t="shared" ca="1" si="546"/>
        <v>26.979999999999997</v>
      </c>
    </row>
    <row r="8636" spans="1:9">
      <c r="A8636" cm="1">
        <f t="array" ref="A8636">INDEX(Subscribers!$A$2:$A$1001, INT((ROW()-2)/12)+1)</f>
        <v>720</v>
      </c>
      <c r="B8636">
        <f t="shared" si="543"/>
        <v>7</v>
      </c>
      <c r="C8636" s="9" cm="1">
        <f t="array" ref="C8636">INDEX(Months!$A$2:$A$13, $B8636)</f>
        <v>45474</v>
      </c>
      <c r="D8636" s="9" cm="1">
        <f t="array" aca="1" ref="D8636" ca="1">INDEX(Subscribers!$F$2:$F$1001, INT((ROW()-2)/12)+1)</f>
        <v>45444</v>
      </c>
      <c r="E8636" s="5" cm="1">
        <f t="array" aca="1" ref="E8636" ca="1">INDEX(Subscribers!$Q$2:$Q$1001, INT((ROW()-2)/12)+1)</f>
        <v>10</v>
      </c>
      <c r="F8636" s="5">
        <f t="shared" ca="1" si="544"/>
        <v>1</v>
      </c>
      <c r="G8636" s="5">
        <f t="shared" ca="1" si="545"/>
        <v>0</v>
      </c>
      <c r="H8636" s="7" cm="1">
        <f t="array" aca="1" ref="H8636" ca="1">INDEX(Subscribers!$G$2:$G$1001, INT((ROW()-2)/12)+1)</f>
        <v>26.979999999999997</v>
      </c>
      <c r="I8636">
        <f t="shared" ca="1" si="546"/>
        <v>26.979999999999997</v>
      </c>
    </row>
    <row r="8637" spans="1:9">
      <c r="A8637" cm="1">
        <f t="array" ref="A8637">INDEX(Subscribers!$A$2:$A$1001, INT((ROW()-2)/12)+1)</f>
        <v>720</v>
      </c>
      <c r="B8637">
        <f t="shared" si="543"/>
        <v>8</v>
      </c>
      <c r="C8637" s="9" cm="1">
        <f t="array" ref="C8637">INDEX(Months!$A$2:$A$13, $B8637)</f>
        <v>45505</v>
      </c>
      <c r="D8637" s="9" cm="1">
        <f t="array" aca="1" ref="D8637" ca="1">INDEX(Subscribers!$F$2:$F$1001, INT((ROW()-2)/12)+1)</f>
        <v>45444</v>
      </c>
      <c r="E8637" s="5" cm="1">
        <f t="array" aca="1" ref="E8637" ca="1">INDEX(Subscribers!$Q$2:$Q$1001, INT((ROW()-2)/12)+1)</f>
        <v>10</v>
      </c>
      <c r="F8637" s="5">
        <f t="shared" ca="1" si="544"/>
        <v>1</v>
      </c>
      <c r="G8637" s="5">
        <f t="shared" ca="1" si="545"/>
        <v>0</v>
      </c>
      <c r="H8637" s="7" cm="1">
        <f t="array" aca="1" ref="H8637" ca="1">INDEX(Subscribers!$G$2:$G$1001, INT((ROW()-2)/12)+1)</f>
        <v>26.979999999999997</v>
      </c>
      <c r="I8637">
        <f t="shared" ca="1" si="546"/>
        <v>26.979999999999997</v>
      </c>
    </row>
    <row r="8638" spans="1:9">
      <c r="A8638" cm="1">
        <f t="array" ref="A8638">INDEX(Subscribers!$A$2:$A$1001, INT((ROW()-2)/12)+1)</f>
        <v>720</v>
      </c>
      <c r="B8638">
        <f t="shared" si="543"/>
        <v>9</v>
      </c>
      <c r="C8638" s="9" cm="1">
        <f t="array" ref="C8638">INDEX(Months!$A$2:$A$13, $B8638)</f>
        <v>45536</v>
      </c>
      <c r="D8638" s="9" cm="1">
        <f t="array" aca="1" ref="D8638" ca="1">INDEX(Subscribers!$F$2:$F$1001, INT((ROW()-2)/12)+1)</f>
        <v>45444</v>
      </c>
      <c r="E8638" s="5" cm="1">
        <f t="array" aca="1" ref="E8638" ca="1">INDEX(Subscribers!$Q$2:$Q$1001, INT((ROW()-2)/12)+1)</f>
        <v>10</v>
      </c>
      <c r="F8638" s="5">
        <f t="shared" ca="1" si="544"/>
        <v>1</v>
      </c>
      <c r="G8638" s="5">
        <f t="shared" ca="1" si="545"/>
        <v>0</v>
      </c>
      <c r="H8638" s="7" cm="1">
        <f t="array" aca="1" ref="H8638" ca="1">INDEX(Subscribers!$G$2:$G$1001, INT((ROW()-2)/12)+1)</f>
        <v>26.979999999999997</v>
      </c>
      <c r="I8638">
        <f t="shared" ca="1" si="546"/>
        <v>26.979999999999997</v>
      </c>
    </row>
    <row r="8639" spans="1:9">
      <c r="A8639" cm="1">
        <f t="array" ref="A8639">INDEX(Subscribers!$A$2:$A$1001, INT((ROW()-2)/12)+1)</f>
        <v>720</v>
      </c>
      <c r="B8639">
        <f t="shared" si="543"/>
        <v>10</v>
      </c>
      <c r="C8639" s="9" cm="1">
        <f t="array" ref="C8639">INDEX(Months!$A$2:$A$13, $B8639)</f>
        <v>45566</v>
      </c>
      <c r="D8639" s="9" cm="1">
        <f t="array" aca="1" ref="D8639" ca="1">INDEX(Subscribers!$F$2:$F$1001, INT((ROW()-2)/12)+1)</f>
        <v>45444</v>
      </c>
      <c r="E8639" s="5" cm="1">
        <f t="array" aca="1" ref="E8639" ca="1">INDEX(Subscribers!$Q$2:$Q$1001, INT((ROW()-2)/12)+1)</f>
        <v>10</v>
      </c>
      <c r="F8639" s="5">
        <f t="shared" ca="1" si="544"/>
        <v>0</v>
      </c>
      <c r="G8639" s="5">
        <f t="shared" ca="1" si="545"/>
        <v>1</v>
      </c>
      <c r="H8639" s="7" cm="1">
        <f t="array" aca="1" ref="H8639" ca="1">INDEX(Subscribers!$G$2:$G$1001, INT((ROW()-2)/12)+1)</f>
        <v>26.979999999999997</v>
      </c>
      <c r="I8639">
        <f t="shared" ca="1" si="546"/>
        <v>0</v>
      </c>
    </row>
    <row r="8640" spans="1:9">
      <c r="A8640" cm="1">
        <f t="array" ref="A8640">INDEX(Subscribers!$A$2:$A$1001, INT((ROW()-2)/12)+1)</f>
        <v>720</v>
      </c>
      <c r="B8640">
        <f t="shared" si="543"/>
        <v>11</v>
      </c>
      <c r="C8640" s="9" cm="1">
        <f t="array" ref="C8640">INDEX(Months!$A$2:$A$13, $B8640)</f>
        <v>45597</v>
      </c>
      <c r="D8640" s="9" cm="1">
        <f t="array" aca="1" ref="D8640" ca="1">INDEX(Subscribers!$F$2:$F$1001, INT((ROW()-2)/12)+1)</f>
        <v>45444</v>
      </c>
      <c r="E8640" s="5" cm="1">
        <f t="array" aca="1" ref="E8640" ca="1">INDEX(Subscribers!$Q$2:$Q$1001, INT((ROW()-2)/12)+1)</f>
        <v>10</v>
      </c>
      <c r="F8640" s="5">
        <f t="shared" ca="1" si="544"/>
        <v>0</v>
      </c>
      <c r="G8640" s="5">
        <f t="shared" ca="1" si="545"/>
        <v>0</v>
      </c>
      <c r="H8640" s="7" cm="1">
        <f t="array" aca="1" ref="H8640" ca="1">INDEX(Subscribers!$G$2:$G$1001, INT((ROW()-2)/12)+1)</f>
        <v>26.979999999999997</v>
      </c>
      <c r="I8640">
        <f t="shared" ca="1" si="546"/>
        <v>0</v>
      </c>
    </row>
    <row r="8641" spans="1:9">
      <c r="A8641" cm="1">
        <f t="array" ref="A8641">INDEX(Subscribers!$A$2:$A$1001, INT((ROW()-2)/12)+1)</f>
        <v>720</v>
      </c>
      <c r="B8641">
        <f t="shared" si="543"/>
        <v>12</v>
      </c>
      <c r="C8641" s="9" cm="1">
        <f t="array" ref="C8641">INDEX(Months!$A$2:$A$13, $B8641)</f>
        <v>45627</v>
      </c>
      <c r="D8641" s="9" cm="1">
        <f t="array" aca="1" ref="D8641" ca="1">INDEX(Subscribers!$F$2:$F$1001, INT((ROW()-2)/12)+1)</f>
        <v>45444</v>
      </c>
      <c r="E8641" s="5" cm="1">
        <f t="array" aca="1" ref="E8641" ca="1">INDEX(Subscribers!$Q$2:$Q$1001, INT((ROW()-2)/12)+1)</f>
        <v>10</v>
      </c>
      <c r="F8641" s="5">
        <f t="shared" ca="1" si="544"/>
        <v>0</v>
      </c>
      <c r="G8641" s="5">
        <f t="shared" ca="1" si="545"/>
        <v>0</v>
      </c>
      <c r="H8641" s="7" cm="1">
        <f t="array" aca="1" ref="H8641" ca="1">INDEX(Subscribers!$G$2:$G$1001, INT((ROW()-2)/12)+1)</f>
        <v>26.979999999999997</v>
      </c>
      <c r="I8641">
        <f t="shared" ca="1" si="546"/>
        <v>0</v>
      </c>
    </row>
    <row r="8642" spans="1:9">
      <c r="A8642" cm="1">
        <f t="array" ref="A8642">INDEX(Subscribers!$A$2:$A$1001, INT((ROW()-2)/12)+1)</f>
        <v>721</v>
      </c>
      <c r="B8642">
        <f t="shared" si="543"/>
        <v>1</v>
      </c>
      <c r="C8642" s="9" cm="1">
        <f t="array" ref="C8642">INDEX(Months!$A$2:$A$13, $B8642)</f>
        <v>45292</v>
      </c>
      <c r="D8642" s="9" cm="1">
        <f t="array" aca="1" ref="D8642" ca="1">INDEX(Subscribers!$F$2:$F$1001, INT((ROW()-2)/12)+1)</f>
        <v>45505</v>
      </c>
      <c r="E8642" s="5" cm="1">
        <f t="array" aca="1" ref="E8642" ca="1">INDEX(Subscribers!$Q$2:$Q$1001, INT((ROW()-2)/12)+1)</f>
        <v>999</v>
      </c>
      <c r="F8642" s="5">
        <f t="shared" ca="1" si="544"/>
        <v>0</v>
      </c>
      <c r="G8642" s="5">
        <f t="shared" ca="1" si="545"/>
        <v>0</v>
      </c>
      <c r="H8642" s="7" cm="1">
        <f t="array" aca="1" ref="H8642" ca="1">INDEX(Subscribers!$G$2:$G$1001, INT((ROW()-2)/12)+1)</f>
        <v>41.97</v>
      </c>
      <c r="I8642">
        <f t="shared" ca="1" si="546"/>
        <v>0</v>
      </c>
    </row>
    <row r="8643" spans="1:9">
      <c r="A8643" cm="1">
        <f t="array" ref="A8643">INDEX(Subscribers!$A$2:$A$1001, INT((ROW()-2)/12)+1)</f>
        <v>721</v>
      </c>
      <c r="B8643">
        <f t="shared" ref="B8643:B8706" si="547">MOD(ROW()-2,12)+1</f>
        <v>2</v>
      </c>
      <c r="C8643" s="9" cm="1">
        <f t="array" ref="C8643">INDEX(Months!$A$2:$A$13, $B8643)</f>
        <v>45323</v>
      </c>
      <c r="D8643" s="9" cm="1">
        <f t="array" aca="1" ref="D8643" ca="1">INDEX(Subscribers!$F$2:$F$1001, INT((ROW()-2)/12)+1)</f>
        <v>45505</v>
      </c>
      <c r="E8643" s="5" cm="1">
        <f t="array" aca="1" ref="E8643" ca="1">INDEX(Subscribers!$Q$2:$Q$1001, INT((ROW()-2)/12)+1)</f>
        <v>999</v>
      </c>
      <c r="F8643" s="5">
        <f t="shared" ref="F8643:F8706" ca="1" si="548">--( AND($C8643&gt;=$D8643, IF($E8643=999, TRUE, $B8643&lt;$E8643)) )</f>
        <v>0</v>
      </c>
      <c r="G8643" s="5">
        <f t="shared" ref="G8643:G8706" ca="1" si="549">IF($E8643=999,0,IF($B8643=$E8643,1,0))</f>
        <v>0</v>
      </c>
      <c r="H8643" s="7" cm="1">
        <f t="array" aca="1" ref="H8643" ca="1">INDEX(Subscribers!$G$2:$G$1001, INT((ROW()-2)/12)+1)</f>
        <v>41.97</v>
      </c>
      <c r="I8643">
        <f t="shared" ref="I8643:I8706" ca="1" si="550">IF($F8643=1,$H8643,0)</f>
        <v>0</v>
      </c>
    </row>
    <row r="8644" spans="1:9">
      <c r="A8644" cm="1">
        <f t="array" ref="A8644">INDEX(Subscribers!$A$2:$A$1001, INT((ROW()-2)/12)+1)</f>
        <v>721</v>
      </c>
      <c r="B8644">
        <f t="shared" si="547"/>
        <v>3</v>
      </c>
      <c r="C8644" s="9" cm="1">
        <f t="array" ref="C8644">INDEX(Months!$A$2:$A$13, $B8644)</f>
        <v>45352</v>
      </c>
      <c r="D8644" s="9" cm="1">
        <f t="array" aca="1" ref="D8644" ca="1">INDEX(Subscribers!$F$2:$F$1001, INT((ROW()-2)/12)+1)</f>
        <v>45505</v>
      </c>
      <c r="E8644" s="5" cm="1">
        <f t="array" aca="1" ref="E8644" ca="1">INDEX(Subscribers!$Q$2:$Q$1001, INT((ROW()-2)/12)+1)</f>
        <v>999</v>
      </c>
      <c r="F8644" s="5">
        <f t="shared" ca="1" si="548"/>
        <v>0</v>
      </c>
      <c r="G8644" s="5">
        <f t="shared" ca="1" si="549"/>
        <v>0</v>
      </c>
      <c r="H8644" s="7" cm="1">
        <f t="array" aca="1" ref="H8644" ca="1">INDEX(Subscribers!$G$2:$G$1001, INT((ROW()-2)/12)+1)</f>
        <v>41.97</v>
      </c>
      <c r="I8644">
        <f t="shared" ca="1" si="550"/>
        <v>0</v>
      </c>
    </row>
    <row r="8645" spans="1:9">
      <c r="A8645" cm="1">
        <f t="array" ref="A8645">INDEX(Subscribers!$A$2:$A$1001, INT((ROW()-2)/12)+1)</f>
        <v>721</v>
      </c>
      <c r="B8645">
        <f t="shared" si="547"/>
        <v>4</v>
      </c>
      <c r="C8645" s="9" cm="1">
        <f t="array" ref="C8645">INDEX(Months!$A$2:$A$13, $B8645)</f>
        <v>45383</v>
      </c>
      <c r="D8645" s="9" cm="1">
        <f t="array" aca="1" ref="D8645" ca="1">INDEX(Subscribers!$F$2:$F$1001, INT((ROW()-2)/12)+1)</f>
        <v>45505</v>
      </c>
      <c r="E8645" s="5" cm="1">
        <f t="array" aca="1" ref="E8645" ca="1">INDEX(Subscribers!$Q$2:$Q$1001, INT((ROW()-2)/12)+1)</f>
        <v>999</v>
      </c>
      <c r="F8645" s="5">
        <f t="shared" ca="1" si="548"/>
        <v>0</v>
      </c>
      <c r="G8645" s="5">
        <f t="shared" ca="1" si="549"/>
        <v>0</v>
      </c>
      <c r="H8645" s="7" cm="1">
        <f t="array" aca="1" ref="H8645" ca="1">INDEX(Subscribers!$G$2:$G$1001, INT((ROW()-2)/12)+1)</f>
        <v>41.97</v>
      </c>
      <c r="I8645">
        <f t="shared" ca="1" si="550"/>
        <v>0</v>
      </c>
    </row>
    <row r="8646" spans="1:9">
      <c r="A8646" cm="1">
        <f t="array" ref="A8646">INDEX(Subscribers!$A$2:$A$1001, INT((ROW()-2)/12)+1)</f>
        <v>721</v>
      </c>
      <c r="B8646">
        <f t="shared" si="547"/>
        <v>5</v>
      </c>
      <c r="C8646" s="9" cm="1">
        <f t="array" ref="C8646">INDEX(Months!$A$2:$A$13, $B8646)</f>
        <v>45413</v>
      </c>
      <c r="D8646" s="9" cm="1">
        <f t="array" aca="1" ref="D8646" ca="1">INDEX(Subscribers!$F$2:$F$1001, INT((ROW()-2)/12)+1)</f>
        <v>45505</v>
      </c>
      <c r="E8646" s="5" cm="1">
        <f t="array" aca="1" ref="E8646" ca="1">INDEX(Subscribers!$Q$2:$Q$1001, INT((ROW()-2)/12)+1)</f>
        <v>999</v>
      </c>
      <c r="F8646" s="5">
        <f t="shared" ca="1" si="548"/>
        <v>0</v>
      </c>
      <c r="G8646" s="5">
        <f t="shared" ca="1" si="549"/>
        <v>0</v>
      </c>
      <c r="H8646" s="7" cm="1">
        <f t="array" aca="1" ref="H8646" ca="1">INDEX(Subscribers!$G$2:$G$1001, INT((ROW()-2)/12)+1)</f>
        <v>41.97</v>
      </c>
      <c r="I8646">
        <f t="shared" ca="1" si="550"/>
        <v>0</v>
      </c>
    </row>
    <row r="8647" spans="1:9">
      <c r="A8647" cm="1">
        <f t="array" ref="A8647">INDEX(Subscribers!$A$2:$A$1001, INT((ROW()-2)/12)+1)</f>
        <v>721</v>
      </c>
      <c r="B8647">
        <f t="shared" si="547"/>
        <v>6</v>
      </c>
      <c r="C8647" s="9" cm="1">
        <f t="array" ref="C8647">INDEX(Months!$A$2:$A$13, $B8647)</f>
        <v>45444</v>
      </c>
      <c r="D8647" s="9" cm="1">
        <f t="array" aca="1" ref="D8647" ca="1">INDEX(Subscribers!$F$2:$F$1001, INT((ROW()-2)/12)+1)</f>
        <v>45505</v>
      </c>
      <c r="E8647" s="5" cm="1">
        <f t="array" aca="1" ref="E8647" ca="1">INDEX(Subscribers!$Q$2:$Q$1001, INT((ROW()-2)/12)+1)</f>
        <v>999</v>
      </c>
      <c r="F8647" s="5">
        <f t="shared" ca="1" si="548"/>
        <v>0</v>
      </c>
      <c r="G8647" s="5">
        <f t="shared" ca="1" si="549"/>
        <v>0</v>
      </c>
      <c r="H8647" s="7" cm="1">
        <f t="array" aca="1" ref="H8647" ca="1">INDEX(Subscribers!$G$2:$G$1001, INT((ROW()-2)/12)+1)</f>
        <v>41.97</v>
      </c>
      <c r="I8647">
        <f t="shared" ca="1" si="550"/>
        <v>0</v>
      </c>
    </row>
    <row r="8648" spans="1:9">
      <c r="A8648" cm="1">
        <f t="array" ref="A8648">INDEX(Subscribers!$A$2:$A$1001, INT((ROW()-2)/12)+1)</f>
        <v>721</v>
      </c>
      <c r="B8648">
        <f t="shared" si="547"/>
        <v>7</v>
      </c>
      <c r="C8648" s="9" cm="1">
        <f t="array" ref="C8648">INDEX(Months!$A$2:$A$13, $B8648)</f>
        <v>45474</v>
      </c>
      <c r="D8648" s="9" cm="1">
        <f t="array" aca="1" ref="D8648" ca="1">INDEX(Subscribers!$F$2:$F$1001, INT((ROW()-2)/12)+1)</f>
        <v>45505</v>
      </c>
      <c r="E8648" s="5" cm="1">
        <f t="array" aca="1" ref="E8648" ca="1">INDEX(Subscribers!$Q$2:$Q$1001, INT((ROW()-2)/12)+1)</f>
        <v>999</v>
      </c>
      <c r="F8648" s="5">
        <f t="shared" ca="1" si="548"/>
        <v>0</v>
      </c>
      <c r="G8648" s="5">
        <f t="shared" ca="1" si="549"/>
        <v>0</v>
      </c>
      <c r="H8648" s="7" cm="1">
        <f t="array" aca="1" ref="H8648" ca="1">INDEX(Subscribers!$G$2:$G$1001, INT((ROW()-2)/12)+1)</f>
        <v>41.97</v>
      </c>
      <c r="I8648">
        <f t="shared" ca="1" si="550"/>
        <v>0</v>
      </c>
    </row>
    <row r="8649" spans="1:9">
      <c r="A8649" cm="1">
        <f t="array" ref="A8649">INDEX(Subscribers!$A$2:$A$1001, INT((ROW()-2)/12)+1)</f>
        <v>721</v>
      </c>
      <c r="B8649">
        <f t="shared" si="547"/>
        <v>8</v>
      </c>
      <c r="C8649" s="9" cm="1">
        <f t="array" ref="C8649">INDEX(Months!$A$2:$A$13, $B8649)</f>
        <v>45505</v>
      </c>
      <c r="D8649" s="9" cm="1">
        <f t="array" aca="1" ref="D8649" ca="1">INDEX(Subscribers!$F$2:$F$1001, INT((ROW()-2)/12)+1)</f>
        <v>45505</v>
      </c>
      <c r="E8649" s="5" cm="1">
        <f t="array" aca="1" ref="E8649" ca="1">INDEX(Subscribers!$Q$2:$Q$1001, INT((ROW()-2)/12)+1)</f>
        <v>999</v>
      </c>
      <c r="F8649" s="5">
        <f t="shared" ca="1" si="548"/>
        <v>1</v>
      </c>
      <c r="G8649" s="5">
        <f t="shared" ca="1" si="549"/>
        <v>0</v>
      </c>
      <c r="H8649" s="7" cm="1">
        <f t="array" aca="1" ref="H8649" ca="1">INDEX(Subscribers!$G$2:$G$1001, INT((ROW()-2)/12)+1)</f>
        <v>41.97</v>
      </c>
      <c r="I8649">
        <f t="shared" ca="1" si="550"/>
        <v>41.97</v>
      </c>
    </row>
    <row r="8650" spans="1:9">
      <c r="A8650" cm="1">
        <f t="array" ref="A8650">INDEX(Subscribers!$A$2:$A$1001, INT((ROW()-2)/12)+1)</f>
        <v>721</v>
      </c>
      <c r="B8650">
        <f t="shared" si="547"/>
        <v>9</v>
      </c>
      <c r="C8650" s="9" cm="1">
        <f t="array" ref="C8650">INDEX(Months!$A$2:$A$13, $B8650)</f>
        <v>45536</v>
      </c>
      <c r="D8650" s="9" cm="1">
        <f t="array" aca="1" ref="D8650" ca="1">INDEX(Subscribers!$F$2:$F$1001, INT((ROW()-2)/12)+1)</f>
        <v>45505</v>
      </c>
      <c r="E8650" s="5" cm="1">
        <f t="array" aca="1" ref="E8650" ca="1">INDEX(Subscribers!$Q$2:$Q$1001, INT((ROW()-2)/12)+1)</f>
        <v>999</v>
      </c>
      <c r="F8650" s="5">
        <f t="shared" ca="1" si="548"/>
        <v>1</v>
      </c>
      <c r="G8650" s="5">
        <f t="shared" ca="1" si="549"/>
        <v>0</v>
      </c>
      <c r="H8650" s="7" cm="1">
        <f t="array" aca="1" ref="H8650" ca="1">INDEX(Subscribers!$G$2:$G$1001, INT((ROW()-2)/12)+1)</f>
        <v>41.97</v>
      </c>
      <c r="I8650">
        <f t="shared" ca="1" si="550"/>
        <v>41.97</v>
      </c>
    </row>
    <row r="8651" spans="1:9">
      <c r="A8651" cm="1">
        <f t="array" ref="A8651">INDEX(Subscribers!$A$2:$A$1001, INT((ROW()-2)/12)+1)</f>
        <v>721</v>
      </c>
      <c r="B8651">
        <f t="shared" si="547"/>
        <v>10</v>
      </c>
      <c r="C8651" s="9" cm="1">
        <f t="array" ref="C8651">INDEX(Months!$A$2:$A$13, $B8651)</f>
        <v>45566</v>
      </c>
      <c r="D8651" s="9" cm="1">
        <f t="array" aca="1" ref="D8651" ca="1">INDEX(Subscribers!$F$2:$F$1001, INT((ROW()-2)/12)+1)</f>
        <v>45505</v>
      </c>
      <c r="E8651" s="5" cm="1">
        <f t="array" aca="1" ref="E8651" ca="1">INDEX(Subscribers!$Q$2:$Q$1001, INT((ROW()-2)/12)+1)</f>
        <v>999</v>
      </c>
      <c r="F8651" s="5">
        <f t="shared" ca="1" si="548"/>
        <v>1</v>
      </c>
      <c r="G8651" s="5">
        <f t="shared" ca="1" si="549"/>
        <v>0</v>
      </c>
      <c r="H8651" s="7" cm="1">
        <f t="array" aca="1" ref="H8651" ca="1">INDEX(Subscribers!$G$2:$G$1001, INT((ROW()-2)/12)+1)</f>
        <v>41.97</v>
      </c>
      <c r="I8651">
        <f t="shared" ca="1" si="550"/>
        <v>41.97</v>
      </c>
    </row>
    <row r="8652" spans="1:9">
      <c r="A8652" cm="1">
        <f t="array" ref="A8652">INDEX(Subscribers!$A$2:$A$1001, INT((ROW()-2)/12)+1)</f>
        <v>721</v>
      </c>
      <c r="B8652">
        <f t="shared" si="547"/>
        <v>11</v>
      </c>
      <c r="C8652" s="9" cm="1">
        <f t="array" ref="C8652">INDEX(Months!$A$2:$A$13, $B8652)</f>
        <v>45597</v>
      </c>
      <c r="D8652" s="9" cm="1">
        <f t="array" aca="1" ref="D8652" ca="1">INDEX(Subscribers!$F$2:$F$1001, INT((ROW()-2)/12)+1)</f>
        <v>45505</v>
      </c>
      <c r="E8652" s="5" cm="1">
        <f t="array" aca="1" ref="E8652" ca="1">INDEX(Subscribers!$Q$2:$Q$1001, INT((ROW()-2)/12)+1)</f>
        <v>999</v>
      </c>
      <c r="F8652" s="5">
        <f t="shared" ca="1" si="548"/>
        <v>1</v>
      </c>
      <c r="G8652" s="5">
        <f t="shared" ca="1" si="549"/>
        <v>0</v>
      </c>
      <c r="H8652" s="7" cm="1">
        <f t="array" aca="1" ref="H8652" ca="1">INDEX(Subscribers!$G$2:$G$1001, INT((ROW()-2)/12)+1)</f>
        <v>41.97</v>
      </c>
      <c r="I8652">
        <f t="shared" ca="1" si="550"/>
        <v>41.97</v>
      </c>
    </row>
    <row r="8653" spans="1:9">
      <c r="A8653" cm="1">
        <f t="array" ref="A8653">INDEX(Subscribers!$A$2:$A$1001, INT((ROW()-2)/12)+1)</f>
        <v>721</v>
      </c>
      <c r="B8653">
        <f t="shared" si="547"/>
        <v>12</v>
      </c>
      <c r="C8653" s="9" cm="1">
        <f t="array" ref="C8653">INDEX(Months!$A$2:$A$13, $B8653)</f>
        <v>45627</v>
      </c>
      <c r="D8653" s="9" cm="1">
        <f t="array" aca="1" ref="D8653" ca="1">INDEX(Subscribers!$F$2:$F$1001, INT((ROW()-2)/12)+1)</f>
        <v>45505</v>
      </c>
      <c r="E8653" s="5" cm="1">
        <f t="array" aca="1" ref="E8653" ca="1">INDEX(Subscribers!$Q$2:$Q$1001, INT((ROW()-2)/12)+1)</f>
        <v>999</v>
      </c>
      <c r="F8653" s="5">
        <f t="shared" ca="1" si="548"/>
        <v>1</v>
      </c>
      <c r="G8653" s="5">
        <f t="shared" ca="1" si="549"/>
        <v>0</v>
      </c>
      <c r="H8653" s="7" cm="1">
        <f t="array" aca="1" ref="H8653" ca="1">INDEX(Subscribers!$G$2:$G$1001, INT((ROW()-2)/12)+1)</f>
        <v>41.97</v>
      </c>
      <c r="I8653">
        <f t="shared" ca="1" si="550"/>
        <v>41.97</v>
      </c>
    </row>
    <row r="8654" spans="1:9">
      <c r="A8654" cm="1">
        <f t="array" ref="A8654">INDEX(Subscribers!$A$2:$A$1001, INT((ROW()-2)/12)+1)</f>
        <v>722</v>
      </c>
      <c r="B8654">
        <f t="shared" si="547"/>
        <v>1</v>
      </c>
      <c r="C8654" s="9" cm="1">
        <f t="array" ref="C8654">INDEX(Months!$A$2:$A$13, $B8654)</f>
        <v>45292</v>
      </c>
      <c r="D8654" s="9" cm="1">
        <f t="array" aca="1" ref="D8654" ca="1">INDEX(Subscribers!$F$2:$F$1001, INT((ROW()-2)/12)+1)</f>
        <v>45505</v>
      </c>
      <c r="E8654" s="5" cm="1">
        <f t="array" aca="1" ref="E8654" ca="1">INDEX(Subscribers!$Q$2:$Q$1001, INT((ROW()-2)/12)+1)</f>
        <v>999</v>
      </c>
      <c r="F8654" s="5">
        <f t="shared" ca="1" si="548"/>
        <v>0</v>
      </c>
      <c r="G8654" s="5">
        <f t="shared" ca="1" si="549"/>
        <v>0</v>
      </c>
      <c r="H8654" s="7" cm="1">
        <f t="array" aca="1" ref="H8654" ca="1">INDEX(Subscribers!$G$2:$G$1001, INT((ROW()-2)/12)+1)</f>
        <v>41.97</v>
      </c>
      <c r="I8654">
        <f t="shared" ca="1" si="550"/>
        <v>0</v>
      </c>
    </row>
    <row r="8655" spans="1:9">
      <c r="A8655" cm="1">
        <f t="array" ref="A8655">INDEX(Subscribers!$A$2:$A$1001, INT((ROW()-2)/12)+1)</f>
        <v>722</v>
      </c>
      <c r="B8655">
        <f t="shared" si="547"/>
        <v>2</v>
      </c>
      <c r="C8655" s="9" cm="1">
        <f t="array" ref="C8655">INDEX(Months!$A$2:$A$13, $B8655)</f>
        <v>45323</v>
      </c>
      <c r="D8655" s="9" cm="1">
        <f t="array" aca="1" ref="D8655" ca="1">INDEX(Subscribers!$F$2:$F$1001, INT((ROW()-2)/12)+1)</f>
        <v>45505</v>
      </c>
      <c r="E8655" s="5" cm="1">
        <f t="array" aca="1" ref="E8655" ca="1">INDEX(Subscribers!$Q$2:$Q$1001, INT((ROW()-2)/12)+1)</f>
        <v>999</v>
      </c>
      <c r="F8655" s="5">
        <f t="shared" ca="1" si="548"/>
        <v>0</v>
      </c>
      <c r="G8655" s="5">
        <f t="shared" ca="1" si="549"/>
        <v>0</v>
      </c>
      <c r="H8655" s="7" cm="1">
        <f t="array" aca="1" ref="H8655" ca="1">INDEX(Subscribers!$G$2:$G$1001, INT((ROW()-2)/12)+1)</f>
        <v>41.97</v>
      </c>
      <c r="I8655">
        <f t="shared" ca="1" si="550"/>
        <v>0</v>
      </c>
    </row>
    <row r="8656" spans="1:9">
      <c r="A8656" cm="1">
        <f t="array" ref="A8656">INDEX(Subscribers!$A$2:$A$1001, INT((ROW()-2)/12)+1)</f>
        <v>722</v>
      </c>
      <c r="B8656">
        <f t="shared" si="547"/>
        <v>3</v>
      </c>
      <c r="C8656" s="9" cm="1">
        <f t="array" ref="C8656">INDEX(Months!$A$2:$A$13, $B8656)</f>
        <v>45352</v>
      </c>
      <c r="D8656" s="9" cm="1">
        <f t="array" aca="1" ref="D8656" ca="1">INDEX(Subscribers!$F$2:$F$1001, INT((ROW()-2)/12)+1)</f>
        <v>45505</v>
      </c>
      <c r="E8656" s="5" cm="1">
        <f t="array" aca="1" ref="E8656" ca="1">INDEX(Subscribers!$Q$2:$Q$1001, INT((ROW()-2)/12)+1)</f>
        <v>999</v>
      </c>
      <c r="F8656" s="5">
        <f t="shared" ca="1" si="548"/>
        <v>0</v>
      </c>
      <c r="G8656" s="5">
        <f t="shared" ca="1" si="549"/>
        <v>0</v>
      </c>
      <c r="H8656" s="7" cm="1">
        <f t="array" aca="1" ref="H8656" ca="1">INDEX(Subscribers!$G$2:$G$1001, INT((ROW()-2)/12)+1)</f>
        <v>41.97</v>
      </c>
      <c r="I8656">
        <f t="shared" ca="1" si="550"/>
        <v>0</v>
      </c>
    </row>
    <row r="8657" spans="1:9">
      <c r="A8657" cm="1">
        <f t="array" ref="A8657">INDEX(Subscribers!$A$2:$A$1001, INT((ROW()-2)/12)+1)</f>
        <v>722</v>
      </c>
      <c r="B8657">
        <f t="shared" si="547"/>
        <v>4</v>
      </c>
      <c r="C8657" s="9" cm="1">
        <f t="array" ref="C8657">INDEX(Months!$A$2:$A$13, $B8657)</f>
        <v>45383</v>
      </c>
      <c r="D8657" s="9" cm="1">
        <f t="array" aca="1" ref="D8657" ca="1">INDEX(Subscribers!$F$2:$F$1001, INT((ROW()-2)/12)+1)</f>
        <v>45505</v>
      </c>
      <c r="E8657" s="5" cm="1">
        <f t="array" aca="1" ref="E8657" ca="1">INDEX(Subscribers!$Q$2:$Q$1001, INT((ROW()-2)/12)+1)</f>
        <v>999</v>
      </c>
      <c r="F8657" s="5">
        <f t="shared" ca="1" si="548"/>
        <v>0</v>
      </c>
      <c r="G8657" s="5">
        <f t="shared" ca="1" si="549"/>
        <v>0</v>
      </c>
      <c r="H8657" s="7" cm="1">
        <f t="array" aca="1" ref="H8657" ca="1">INDEX(Subscribers!$G$2:$G$1001, INT((ROW()-2)/12)+1)</f>
        <v>41.97</v>
      </c>
      <c r="I8657">
        <f t="shared" ca="1" si="550"/>
        <v>0</v>
      </c>
    </row>
    <row r="8658" spans="1:9">
      <c r="A8658" cm="1">
        <f t="array" ref="A8658">INDEX(Subscribers!$A$2:$A$1001, INT((ROW()-2)/12)+1)</f>
        <v>722</v>
      </c>
      <c r="B8658">
        <f t="shared" si="547"/>
        <v>5</v>
      </c>
      <c r="C8658" s="9" cm="1">
        <f t="array" ref="C8658">INDEX(Months!$A$2:$A$13, $B8658)</f>
        <v>45413</v>
      </c>
      <c r="D8658" s="9" cm="1">
        <f t="array" aca="1" ref="D8658" ca="1">INDEX(Subscribers!$F$2:$F$1001, INT((ROW()-2)/12)+1)</f>
        <v>45505</v>
      </c>
      <c r="E8658" s="5" cm="1">
        <f t="array" aca="1" ref="E8658" ca="1">INDEX(Subscribers!$Q$2:$Q$1001, INT((ROW()-2)/12)+1)</f>
        <v>999</v>
      </c>
      <c r="F8658" s="5">
        <f t="shared" ca="1" si="548"/>
        <v>0</v>
      </c>
      <c r="G8658" s="5">
        <f t="shared" ca="1" si="549"/>
        <v>0</v>
      </c>
      <c r="H8658" s="7" cm="1">
        <f t="array" aca="1" ref="H8658" ca="1">INDEX(Subscribers!$G$2:$G$1001, INT((ROW()-2)/12)+1)</f>
        <v>41.97</v>
      </c>
      <c r="I8658">
        <f t="shared" ca="1" si="550"/>
        <v>0</v>
      </c>
    </row>
    <row r="8659" spans="1:9">
      <c r="A8659" cm="1">
        <f t="array" ref="A8659">INDEX(Subscribers!$A$2:$A$1001, INT((ROW()-2)/12)+1)</f>
        <v>722</v>
      </c>
      <c r="B8659">
        <f t="shared" si="547"/>
        <v>6</v>
      </c>
      <c r="C8659" s="9" cm="1">
        <f t="array" ref="C8659">INDEX(Months!$A$2:$A$13, $B8659)</f>
        <v>45444</v>
      </c>
      <c r="D8659" s="9" cm="1">
        <f t="array" aca="1" ref="D8659" ca="1">INDEX(Subscribers!$F$2:$F$1001, INT((ROW()-2)/12)+1)</f>
        <v>45505</v>
      </c>
      <c r="E8659" s="5" cm="1">
        <f t="array" aca="1" ref="E8659" ca="1">INDEX(Subscribers!$Q$2:$Q$1001, INT((ROW()-2)/12)+1)</f>
        <v>999</v>
      </c>
      <c r="F8659" s="5">
        <f t="shared" ca="1" si="548"/>
        <v>0</v>
      </c>
      <c r="G8659" s="5">
        <f t="shared" ca="1" si="549"/>
        <v>0</v>
      </c>
      <c r="H8659" s="7" cm="1">
        <f t="array" aca="1" ref="H8659" ca="1">INDEX(Subscribers!$G$2:$G$1001, INT((ROW()-2)/12)+1)</f>
        <v>41.97</v>
      </c>
      <c r="I8659">
        <f t="shared" ca="1" si="550"/>
        <v>0</v>
      </c>
    </row>
    <row r="8660" spans="1:9">
      <c r="A8660" cm="1">
        <f t="array" ref="A8660">INDEX(Subscribers!$A$2:$A$1001, INT((ROW()-2)/12)+1)</f>
        <v>722</v>
      </c>
      <c r="B8660">
        <f t="shared" si="547"/>
        <v>7</v>
      </c>
      <c r="C8660" s="9" cm="1">
        <f t="array" ref="C8660">INDEX(Months!$A$2:$A$13, $B8660)</f>
        <v>45474</v>
      </c>
      <c r="D8660" s="9" cm="1">
        <f t="array" aca="1" ref="D8660" ca="1">INDEX(Subscribers!$F$2:$F$1001, INT((ROW()-2)/12)+1)</f>
        <v>45505</v>
      </c>
      <c r="E8660" s="5" cm="1">
        <f t="array" aca="1" ref="E8660" ca="1">INDEX(Subscribers!$Q$2:$Q$1001, INT((ROW()-2)/12)+1)</f>
        <v>999</v>
      </c>
      <c r="F8660" s="5">
        <f t="shared" ca="1" si="548"/>
        <v>0</v>
      </c>
      <c r="G8660" s="5">
        <f t="shared" ca="1" si="549"/>
        <v>0</v>
      </c>
      <c r="H8660" s="7" cm="1">
        <f t="array" aca="1" ref="H8660" ca="1">INDEX(Subscribers!$G$2:$G$1001, INT((ROW()-2)/12)+1)</f>
        <v>41.97</v>
      </c>
      <c r="I8660">
        <f t="shared" ca="1" si="550"/>
        <v>0</v>
      </c>
    </row>
    <row r="8661" spans="1:9">
      <c r="A8661" cm="1">
        <f t="array" ref="A8661">INDEX(Subscribers!$A$2:$A$1001, INT((ROW()-2)/12)+1)</f>
        <v>722</v>
      </c>
      <c r="B8661">
        <f t="shared" si="547"/>
        <v>8</v>
      </c>
      <c r="C8661" s="9" cm="1">
        <f t="array" ref="C8661">INDEX(Months!$A$2:$A$13, $B8661)</f>
        <v>45505</v>
      </c>
      <c r="D8661" s="9" cm="1">
        <f t="array" aca="1" ref="D8661" ca="1">INDEX(Subscribers!$F$2:$F$1001, INT((ROW()-2)/12)+1)</f>
        <v>45505</v>
      </c>
      <c r="E8661" s="5" cm="1">
        <f t="array" aca="1" ref="E8661" ca="1">INDEX(Subscribers!$Q$2:$Q$1001, INT((ROW()-2)/12)+1)</f>
        <v>999</v>
      </c>
      <c r="F8661" s="5">
        <f t="shared" ca="1" si="548"/>
        <v>1</v>
      </c>
      <c r="G8661" s="5">
        <f t="shared" ca="1" si="549"/>
        <v>0</v>
      </c>
      <c r="H8661" s="7" cm="1">
        <f t="array" aca="1" ref="H8661" ca="1">INDEX(Subscribers!$G$2:$G$1001, INT((ROW()-2)/12)+1)</f>
        <v>41.97</v>
      </c>
      <c r="I8661">
        <f t="shared" ca="1" si="550"/>
        <v>41.97</v>
      </c>
    </row>
    <row r="8662" spans="1:9">
      <c r="A8662" cm="1">
        <f t="array" ref="A8662">INDEX(Subscribers!$A$2:$A$1001, INT((ROW()-2)/12)+1)</f>
        <v>722</v>
      </c>
      <c r="B8662">
        <f t="shared" si="547"/>
        <v>9</v>
      </c>
      <c r="C8662" s="9" cm="1">
        <f t="array" ref="C8662">INDEX(Months!$A$2:$A$13, $B8662)</f>
        <v>45536</v>
      </c>
      <c r="D8662" s="9" cm="1">
        <f t="array" aca="1" ref="D8662" ca="1">INDEX(Subscribers!$F$2:$F$1001, INT((ROW()-2)/12)+1)</f>
        <v>45505</v>
      </c>
      <c r="E8662" s="5" cm="1">
        <f t="array" aca="1" ref="E8662" ca="1">INDEX(Subscribers!$Q$2:$Q$1001, INT((ROW()-2)/12)+1)</f>
        <v>999</v>
      </c>
      <c r="F8662" s="5">
        <f t="shared" ca="1" si="548"/>
        <v>1</v>
      </c>
      <c r="G8662" s="5">
        <f t="shared" ca="1" si="549"/>
        <v>0</v>
      </c>
      <c r="H8662" s="7" cm="1">
        <f t="array" aca="1" ref="H8662" ca="1">INDEX(Subscribers!$G$2:$G$1001, INT((ROW()-2)/12)+1)</f>
        <v>41.97</v>
      </c>
      <c r="I8662">
        <f t="shared" ca="1" si="550"/>
        <v>41.97</v>
      </c>
    </row>
    <row r="8663" spans="1:9">
      <c r="A8663" cm="1">
        <f t="array" ref="A8663">INDEX(Subscribers!$A$2:$A$1001, INT((ROW()-2)/12)+1)</f>
        <v>722</v>
      </c>
      <c r="B8663">
        <f t="shared" si="547"/>
        <v>10</v>
      </c>
      <c r="C8663" s="9" cm="1">
        <f t="array" ref="C8663">INDEX(Months!$A$2:$A$13, $B8663)</f>
        <v>45566</v>
      </c>
      <c r="D8663" s="9" cm="1">
        <f t="array" aca="1" ref="D8663" ca="1">INDEX(Subscribers!$F$2:$F$1001, INT((ROW()-2)/12)+1)</f>
        <v>45505</v>
      </c>
      <c r="E8663" s="5" cm="1">
        <f t="array" aca="1" ref="E8663" ca="1">INDEX(Subscribers!$Q$2:$Q$1001, INT((ROW()-2)/12)+1)</f>
        <v>999</v>
      </c>
      <c r="F8663" s="5">
        <f t="shared" ca="1" si="548"/>
        <v>1</v>
      </c>
      <c r="G8663" s="5">
        <f t="shared" ca="1" si="549"/>
        <v>0</v>
      </c>
      <c r="H8663" s="7" cm="1">
        <f t="array" aca="1" ref="H8663" ca="1">INDEX(Subscribers!$G$2:$G$1001, INT((ROW()-2)/12)+1)</f>
        <v>41.97</v>
      </c>
      <c r="I8663">
        <f t="shared" ca="1" si="550"/>
        <v>41.97</v>
      </c>
    </row>
    <row r="8664" spans="1:9">
      <c r="A8664" cm="1">
        <f t="array" ref="A8664">INDEX(Subscribers!$A$2:$A$1001, INT((ROW()-2)/12)+1)</f>
        <v>722</v>
      </c>
      <c r="B8664">
        <f t="shared" si="547"/>
        <v>11</v>
      </c>
      <c r="C8664" s="9" cm="1">
        <f t="array" ref="C8664">INDEX(Months!$A$2:$A$13, $B8664)</f>
        <v>45597</v>
      </c>
      <c r="D8664" s="9" cm="1">
        <f t="array" aca="1" ref="D8664" ca="1">INDEX(Subscribers!$F$2:$F$1001, INT((ROW()-2)/12)+1)</f>
        <v>45505</v>
      </c>
      <c r="E8664" s="5" cm="1">
        <f t="array" aca="1" ref="E8664" ca="1">INDEX(Subscribers!$Q$2:$Q$1001, INT((ROW()-2)/12)+1)</f>
        <v>999</v>
      </c>
      <c r="F8664" s="5">
        <f t="shared" ca="1" si="548"/>
        <v>1</v>
      </c>
      <c r="G8664" s="5">
        <f t="shared" ca="1" si="549"/>
        <v>0</v>
      </c>
      <c r="H8664" s="7" cm="1">
        <f t="array" aca="1" ref="H8664" ca="1">INDEX(Subscribers!$G$2:$G$1001, INT((ROW()-2)/12)+1)</f>
        <v>41.97</v>
      </c>
      <c r="I8664">
        <f t="shared" ca="1" si="550"/>
        <v>41.97</v>
      </c>
    </row>
    <row r="8665" spans="1:9">
      <c r="A8665" cm="1">
        <f t="array" ref="A8665">INDEX(Subscribers!$A$2:$A$1001, INT((ROW()-2)/12)+1)</f>
        <v>722</v>
      </c>
      <c r="B8665">
        <f t="shared" si="547"/>
        <v>12</v>
      </c>
      <c r="C8665" s="9" cm="1">
        <f t="array" ref="C8665">INDEX(Months!$A$2:$A$13, $B8665)</f>
        <v>45627</v>
      </c>
      <c r="D8665" s="9" cm="1">
        <f t="array" aca="1" ref="D8665" ca="1">INDEX(Subscribers!$F$2:$F$1001, INT((ROW()-2)/12)+1)</f>
        <v>45505</v>
      </c>
      <c r="E8665" s="5" cm="1">
        <f t="array" aca="1" ref="E8665" ca="1">INDEX(Subscribers!$Q$2:$Q$1001, INT((ROW()-2)/12)+1)</f>
        <v>999</v>
      </c>
      <c r="F8665" s="5">
        <f t="shared" ca="1" si="548"/>
        <v>1</v>
      </c>
      <c r="G8665" s="5">
        <f t="shared" ca="1" si="549"/>
        <v>0</v>
      </c>
      <c r="H8665" s="7" cm="1">
        <f t="array" aca="1" ref="H8665" ca="1">INDEX(Subscribers!$G$2:$G$1001, INT((ROW()-2)/12)+1)</f>
        <v>41.97</v>
      </c>
      <c r="I8665">
        <f t="shared" ca="1" si="550"/>
        <v>41.97</v>
      </c>
    </row>
    <row r="8666" spans="1:9">
      <c r="A8666" cm="1">
        <f t="array" ref="A8666">INDEX(Subscribers!$A$2:$A$1001, INT((ROW()-2)/12)+1)</f>
        <v>723</v>
      </c>
      <c r="B8666">
        <f t="shared" si="547"/>
        <v>1</v>
      </c>
      <c r="C8666" s="9" cm="1">
        <f t="array" ref="C8666">INDEX(Months!$A$2:$A$13, $B8666)</f>
        <v>45292</v>
      </c>
      <c r="D8666" s="9" cm="1">
        <f t="array" aca="1" ref="D8666" ca="1">INDEX(Subscribers!$F$2:$F$1001, INT((ROW()-2)/12)+1)</f>
        <v>45505</v>
      </c>
      <c r="E8666" s="5" cm="1">
        <f t="array" aca="1" ref="E8666" ca="1">INDEX(Subscribers!$Q$2:$Q$1001, INT((ROW()-2)/12)+1)</f>
        <v>2</v>
      </c>
      <c r="F8666" s="5">
        <f t="shared" ca="1" si="548"/>
        <v>0</v>
      </c>
      <c r="G8666" s="5">
        <f t="shared" ca="1" si="549"/>
        <v>0</v>
      </c>
      <c r="H8666" s="7" cm="1">
        <f t="array" aca="1" ref="H8666" ca="1">INDEX(Subscribers!$G$2:$G$1001, INT((ROW()-2)/12)+1)</f>
        <v>41.97</v>
      </c>
      <c r="I8666">
        <f t="shared" ca="1" si="550"/>
        <v>0</v>
      </c>
    </row>
    <row r="8667" spans="1:9">
      <c r="A8667" cm="1">
        <f t="array" ref="A8667">INDEX(Subscribers!$A$2:$A$1001, INT((ROW()-2)/12)+1)</f>
        <v>723</v>
      </c>
      <c r="B8667">
        <f t="shared" si="547"/>
        <v>2</v>
      </c>
      <c r="C8667" s="9" cm="1">
        <f t="array" ref="C8667">INDEX(Months!$A$2:$A$13, $B8667)</f>
        <v>45323</v>
      </c>
      <c r="D8667" s="9" cm="1">
        <f t="array" aca="1" ref="D8667" ca="1">INDEX(Subscribers!$F$2:$F$1001, INT((ROW()-2)/12)+1)</f>
        <v>45505</v>
      </c>
      <c r="E8667" s="5" cm="1">
        <f t="array" aca="1" ref="E8667" ca="1">INDEX(Subscribers!$Q$2:$Q$1001, INT((ROW()-2)/12)+1)</f>
        <v>2</v>
      </c>
      <c r="F8667" s="5">
        <f t="shared" ca="1" si="548"/>
        <v>0</v>
      </c>
      <c r="G8667" s="5">
        <f t="shared" ca="1" si="549"/>
        <v>1</v>
      </c>
      <c r="H8667" s="7" cm="1">
        <f t="array" aca="1" ref="H8667" ca="1">INDEX(Subscribers!$G$2:$G$1001, INT((ROW()-2)/12)+1)</f>
        <v>41.97</v>
      </c>
      <c r="I8667">
        <f t="shared" ca="1" si="550"/>
        <v>0</v>
      </c>
    </row>
    <row r="8668" spans="1:9">
      <c r="A8668" cm="1">
        <f t="array" ref="A8668">INDEX(Subscribers!$A$2:$A$1001, INT((ROW()-2)/12)+1)</f>
        <v>723</v>
      </c>
      <c r="B8668">
        <f t="shared" si="547"/>
        <v>3</v>
      </c>
      <c r="C8668" s="9" cm="1">
        <f t="array" ref="C8668">INDEX(Months!$A$2:$A$13, $B8668)</f>
        <v>45352</v>
      </c>
      <c r="D8668" s="9" cm="1">
        <f t="array" aca="1" ref="D8668" ca="1">INDEX(Subscribers!$F$2:$F$1001, INT((ROW()-2)/12)+1)</f>
        <v>45505</v>
      </c>
      <c r="E8668" s="5" cm="1">
        <f t="array" aca="1" ref="E8668" ca="1">INDEX(Subscribers!$Q$2:$Q$1001, INT((ROW()-2)/12)+1)</f>
        <v>2</v>
      </c>
      <c r="F8668" s="5">
        <f t="shared" ca="1" si="548"/>
        <v>0</v>
      </c>
      <c r="G8668" s="5">
        <f t="shared" ca="1" si="549"/>
        <v>0</v>
      </c>
      <c r="H8668" s="7" cm="1">
        <f t="array" aca="1" ref="H8668" ca="1">INDEX(Subscribers!$G$2:$G$1001, INT((ROW()-2)/12)+1)</f>
        <v>41.97</v>
      </c>
      <c r="I8668">
        <f t="shared" ca="1" si="550"/>
        <v>0</v>
      </c>
    </row>
    <row r="8669" spans="1:9">
      <c r="A8669" cm="1">
        <f t="array" ref="A8669">INDEX(Subscribers!$A$2:$A$1001, INT((ROW()-2)/12)+1)</f>
        <v>723</v>
      </c>
      <c r="B8669">
        <f t="shared" si="547"/>
        <v>4</v>
      </c>
      <c r="C8669" s="9" cm="1">
        <f t="array" ref="C8669">INDEX(Months!$A$2:$A$13, $B8669)</f>
        <v>45383</v>
      </c>
      <c r="D8669" s="9" cm="1">
        <f t="array" aca="1" ref="D8669" ca="1">INDEX(Subscribers!$F$2:$F$1001, INT((ROW()-2)/12)+1)</f>
        <v>45505</v>
      </c>
      <c r="E8669" s="5" cm="1">
        <f t="array" aca="1" ref="E8669" ca="1">INDEX(Subscribers!$Q$2:$Q$1001, INT((ROW()-2)/12)+1)</f>
        <v>2</v>
      </c>
      <c r="F8669" s="5">
        <f t="shared" ca="1" si="548"/>
        <v>0</v>
      </c>
      <c r="G8669" s="5">
        <f t="shared" ca="1" si="549"/>
        <v>0</v>
      </c>
      <c r="H8669" s="7" cm="1">
        <f t="array" aca="1" ref="H8669" ca="1">INDEX(Subscribers!$G$2:$G$1001, INT((ROW()-2)/12)+1)</f>
        <v>41.97</v>
      </c>
      <c r="I8669">
        <f t="shared" ca="1" si="550"/>
        <v>0</v>
      </c>
    </row>
    <row r="8670" spans="1:9">
      <c r="A8670" cm="1">
        <f t="array" ref="A8670">INDEX(Subscribers!$A$2:$A$1001, INT((ROW()-2)/12)+1)</f>
        <v>723</v>
      </c>
      <c r="B8670">
        <f t="shared" si="547"/>
        <v>5</v>
      </c>
      <c r="C8670" s="9" cm="1">
        <f t="array" ref="C8670">INDEX(Months!$A$2:$A$13, $B8670)</f>
        <v>45413</v>
      </c>
      <c r="D8670" s="9" cm="1">
        <f t="array" aca="1" ref="D8670" ca="1">INDEX(Subscribers!$F$2:$F$1001, INT((ROW()-2)/12)+1)</f>
        <v>45505</v>
      </c>
      <c r="E8670" s="5" cm="1">
        <f t="array" aca="1" ref="E8670" ca="1">INDEX(Subscribers!$Q$2:$Q$1001, INT((ROW()-2)/12)+1)</f>
        <v>2</v>
      </c>
      <c r="F8670" s="5">
        <f t="shared" ca="1" si="548"/>
        <v>0</v>
      </c>
      <c r="G8670" s="5">
        <f t="shared" ca="1" si="549"/>
        <v>0</v>
      </c>
      <c r="H8670" s="7" cm="1">
        <f t="array" aca="1" ref="H8670" ca="1">INDEX(Subscribers!$G$2:$G$1001, INT((ROW()-2)/12)+1)</f>
        <v>41.97</v>
      </c>
      <c r="I8670">
        <f t="shared" ca="1" si="550"/>
        <v>0</v>
      </c>
    </row>
    <row r="8671" spans="1:9">
      <c r="A8671" cm="1">
        <f t="array" ref="A8671">INDEX(Subscribers!$A$2:$A$1001, INT((ROW()-2)/12)+1)</f>
        <v>723</v>
      </c>
      <c r="B8671">
        <f t="shared" si="547"/>
        <v>6</v>
      </c>
      <c r="C8671" s="9" cm="1">
        <f t="array" ref="C8671">INDEX(Months!$A$2:$A$13, $B8671)</f>
        <v>45444</v>
      </c>
      <c r="D8671" s="9" cm="1">
        <f t="array" aca="1" ref="D8671" ca="1">INDEX(Subscribers!$F$2:$F$1001, INT((ROW()-2)/12)+1)</f>
        <v>45505</v>
      </c>
      <c r="E8671" s="5" cm="1">
        <f t="array" aca="1" ref="E8671" ca="1">INDEX(Subscribers!$Q$2:$Q$1001, INT((ROW()-2)/12)+1)</f>
        <v>2</v>
      </c>
      <c r="F8671" s="5">
        <f t="shared" ca="1" si="548"/>
        <v>0</v>
      </c>
      <c r="G8671" s="5">
        <f t="shared" ca="1" si="549"/>
        <v>0</v>
      </c>
      <c r="H8671" s="7" cm="1">
        <f t="array" aca="1" ref="H8671" ca="1">INDEX(Subscribers!$G$2:$G$1001, INT((ROW()-2)/12)+1)</f>
        <v>41.97</v>
      </c>
      <c r="I8671">
        <f t="shared" ca="1" si="550"/>
        <v>0</v>
      </c>
    </row>
    <row r="8672" spans="1:9">
      <c r="A8672" cm="1">
        <f t="array" ref="A8672">INDEX(Subscribers!$A$2:$A$1001, INT((ROW()-2)/12)+1)</f>
        <v>723</v>
      </c>
      <c r="B8672">
        <f t="shared" si="547"/>
        <v>7</v>
      </c>
      <c r="C8672" s="9" cm="1">
        <f t="array" ref="C8672">INDEX(Months!$A$2:$A$13, $B8672)</f>
        <v>45474</v>
      </c>
      <c r="D8672" s="9" cm="1">
        <f t="array" aca="1" ref="D8672" ca="1">INDEX(Subscribers!$F$2:$F$1001, INT((ROW()-2)/12)+1)</f>
        <v>45505</v>
      </c>
      <c r="E8672" s="5" cm="1">
        <f t="array" aca="1" ref="E8672" ca="1">INDEX(Subscribers!$Q$2:$Q$1001, INT((ROW()-2)/12)+1)</f>
        <v>2</v>
      </c>
      <c r="F8672" s="5">
        <f t="shared" ca="1" si="548"/>
        <v>0</v>
      </c>
      <c r="G8672" s="5">
        <f t="shared" ca="1" si="549"/>
        <v>0</v>
      </c>
      <c r="H8672" s="7" cm="1">
        <f t="array" aca="1" ref="H8672" ca="1">INDEX(Subscribers!$G$2:$G$1001, INT((ROW()-2)/12)+1)</f>
        <v>41.97</v>
      </c>
      <c r="I8672">
        <f t="shared" ca="1" si="550"/>
        <v>0</v>
      </c>
    </row>
    <row r="8673" spans="1:9">
      <c r="A8673" cm="1">
        <f t="array" ref="A8673">INDEX(Subscribers!$A$2:$A$1001, INT((ROW()-2)/12)+1)</f>
        <v>723</v>
      </c>
      <c r="B8673">
        <f t="shared" si="547"/>
        <v>8</v>
      </c>
      <c r="C8673" s="9" cm="1">
        <f t="array" ref="C8673">INDEX(Months!$A$2:$A$13, $B8673)</f>
        <v>45505</v>
      </c>
      <c r="D8673" s="9" cm="1">
        <f t="array" aca="1" ref="D8673" ca="1">INDEX(Subscribers!$F$2:$F$1001, INT((ROW()-2)/12)+1)</f>
        <v>45505</v>
      </c>
      <c r="E8673" s="5" cm="1">
        <f t="array" aca="1" ref="E8673" ca="1">INDEX(Subscribers!$Q$2:$Q$1001, INT((ROW()-2)/12)+1)</f>
        <v>2</v>
      </c>
      <c r="F8673" s="5">
        <f t="shared" ca="1" si="548"/>
        <v>0</v>
      </c>
      <c r="G8673" s="5">
        <f t="shared" ca="1" si="549"/>
        <v>0</v>
      </c>
      <c r="H8673" s="7" cm="1">
        <f t="array" aca="1" ref="H8673" ca="1">INDEX(Subscribers!$G$2:$G$1001, INT((ROW()-2)/12)+1)</f>
        <v>41.97</v>
      </c>
      <c r="I8673">
        <f t="shared" ca="1" si="550"/>
        <v>0</v>
      </c>
    </row>
    <row r="8674" spans="1:9">
      <c r="A8674" cm="1">
        <f t="array" ref="A8674">INDEX(Subscribers!$A$2:$A$1001, INT((ROW()-2)/12)+1)</f>
        <v>723</v>
      </c>
      <c r="B8674">
        <f t="shared" si="547"/>
        <v>9</v>
      </c>
      <c r="C8674" s="9" cm="1">
        <f t="array" ref="C8674">INDEX(Months!$A$2:$A$13, $B8674)</f>
        <v>45536</v>
      </c>
      <c r="D8674" s="9" cm="1">
        <f t="array" aca="1" ref="D8674" ca="1">INDEX(Subscribers!$F$2:$F$1001, INT((ROW()-2)/12)+1)</f>
        <v>45505</v>
      </c>
      <c r="E8674" s="5" cm="1">
        <f t="array" aca="1" ref="E8674" ca="1">INDEX(Subscribers!$Q$2:$Q$1001, INT((ROW()-2)/12)+1)</f>
        <v>2</v>
      </c>
      <c r="F8674" s="5">
        <f t="shared" ca="1" si="548"/>
        <v>0</v>
      </c>
      <c r="G8674" s="5">
        <f t="shared" ca="1" si="549"/>
        <v>0</v>
      </c>
      <c r="H8674" s="7" cm="1">
        <f t="array" aca="1" ref="H8674" ca="1">INDEX(Subscribers!$G$2:$G$1001, INT((ROW()-2)/12)+1)</f>
        <v>41.97</v>
      </c>
      <c r="I8674">
        <f t="shared" ca="1" si="550"/>
        <v>0</v>
      </c>
    </row>
    <row r="8675" spans="1:9">
      <c r="A8675" cm="1">
        <f t="array" ref="A8675">INDEX(Subscribers!$A$2:$A$1001, INT((ROW()-2)/12)+1)</f>
        <v>723</v>
      </c>
      <c r="B8675">
        <f t="shared" si="547"/>
        <v>10</v>
      </c>
      <c r="C8675" s="9" cm="1">
        <f t="array" ref="C8675">INDEX(Months!$A$2:$A$13, $B8675)</f>
        <v>45566</v>
      </c>
      <c r="D8675" s="9" cm="1">
        <f t="array" aca="1" ref="D8675" ca="1">INDEX(Subscribers!$F$2:$F$1001, INT((ROW()-2)/12)+1)</f>
        <v>45505</v>
      </c>
      <c r="E8675" s="5" cm="1">
        <f t="array" aca="1" ref="E8675" ca="1">INDEX(Subscribers!$Q$2:$Q$1001, INT((ROW()-2)/12)+1)</f>
        <v>2</v>
      </c>
      <c r="F8675" s="5">
        <f t="shared" ca="1" si="548"/>
        <v>0</v>
      </c>
      <c r="G8675" s="5">
        <f t="shared" ca="1" si="549"/>
        <v>0</v>
      </c>
      <c r="H8675" s="7" cm="1">
        <f t="array" aca="1" ref="H8675" ca="1">INDEX(Subscribers!$G$2:$G$1001, INT((ROW()-2)/12)+1)</f>
        <v>41.97</v>
      </c>
      <c r="I8675">
        <f t="shared" ca="1" si="550"/>
        <v>0</v>
      </c>
    </row>
    <row r="8676" spans="1:9">
      <c r="A8676" cm="1">
        <f t="array" ref="A8676">INDEX(Subscribers!$A$2:$A$1001, INT((ROW()-2)/12)+1)</f>
        <v>723</v>
      </c>
      <c r="B8676">
        <f t="shared" si="547"/>
        <v>11</v>
      </c>
      <c r="C8676" s="9" cm="1">
        <f t="array" ref="C8676">INDEX(Months!$A$2:$A$13, $B8676)</f>
        <v>45597</v>
      </c>
      <c r="D8676" s="9" cm="1">
        <f t="array" aca="1" ref="D8676" ca="1">INDEX(Subscribers!$F$2:$F$1001, INT((ROW()-2)/12)+1)</f>
        <v>45505</v>
      </c>
      <c r="E8676" s="5" cm="1">
        <f t="array" aca="1" ref="E8676" ca="1">INDEX(Subscribers!$Q$2:$Q$1001, INT((ROW()-2)/12)+1)</f>
        <v>2</v>
      </c>
      <c r="F8676" s="5">
        <f t="shared" ca="1" si="548"/>
        <v>0</v>
      </c>
      <c r="G8676" s="5">
        <f t="shared" ca="1" si="549"/>
        <v>0</v>
      </c>
      <c r="H8676" s="7" cm="1">
        <f t="array" aca="1" ref="H8676" ca="1">INDEX(Subscribers!$G$2:$G$1001, INT((ROW()-2)/12)+1)</f>
        <v>41.97</v>
      </c>
      <c r="I8676">
        <f t="shared" ca="1" si="550"/>
        <v>0</v>
      </c>
    </row>
    <row r="8677" spans="1:9">
      <c r="A8677" cm="1">
        <f t="array" ref="A8677">INDEX(Subscribers!$A$2:$A$1001, INT((ROW()-2)/12)+1)</f>
        <v>723</v>
      </c>
      <c r="B8677">
        <f t="shared" si="547"/>
        <v>12</v>
      </c>
      <c r="C8677" s="9" cm="1">
        <f t="array" ref="C8677">INDEX(Months!$A$2:$A$13, $B8677)</f>
        <v>45627</v>
      </c>
      <c r="D8677" s="9" cm="1">
        <f t="array" aca="1" ref="D8677" ca="1">INDEX(Subscribers!$F$2:$F$1001, INT((ROW()-2)/12)+1)</f>
        <v>45505</v>
      </c>
      <c r="E8677" s="5" cm="1">
        <f t="array" aca="1" ref="E8677" ca="1">INDEX(Subscribers!$Q$2:$Q$1001, INT((ROW()-2)/12)+1)</f>
        <v>2</v>
      </c>
      <c r="F8677" s="5">
        <f t="shared" ca="1" si="548"/>
        <v>0</v>
      </c>
      <c r="G8677" s="5">
        <f t="shared" ca="1" si="549"/>
        <v>0</v>
      </c>
      <c r="H8677" s="7" cm="1">
        <f t="array" aca="1" ref="H8677" ca="1">INDEX(Subscribers!$G$2:$G$1001, INT((ROW()-2)/12)+1)</f>
        <v>41.97</v>
      </c>
      <c r="I8677">
        <f t="shared" ca="1" si="550"/>
        <v>0</v>
      </c>
    </row>
    <row r="8678" spans="1:9">
      <c r="A8678" cm="1">
        <f t="array" ref="A8678">INDEX(Subscribers!$A$2:$A$1001, INT((ROW()-2)/12)+1)</f>
        <v>724</v>
      </c>
      <c r="B8678">
        <f t="shared" si="547"/>
        <v>1</v>
      </c>
      <c r="C8678" s="9" cm="1">
        <f t="array" ref="C8678">INDEX(Months!$A$2:$A$13, $B8678)</f>
        <v>45292</v>
      </c>
      <c r="D8678" s="9" cm="1">
        <f t="array" aca="1" ref="D8678" ca="1">INDEX(Subscribers!$F$2:$F$1001, INT((ROW()-2)/12)+1)</f>
        <v>45474</v>
      </c>
      <c r="E8678" s="5" cm="1">
        <f t="array" aca="1" ref="E8678" ca="1">INDEX(Subscribers!$Q$2:$Q$1001, INT((ROW()-2)/12)+1)</f>
        <v>999</v>
      </c>
      <c r="F8678" s="5">
        <f t="shared" ca="1" si="548"/>
        <v>0</v>
      </c>
      <c r="G8678" s="5">
        <f t="shared" ca="1" si="549"/>
        <v>0</v>
      </c>
      <c r="H8678" s="7" cm="1">
        <f t="array" aca="1" ref="H8678" ca="1">INDEX(Subscribers!$G$2:$G$1001, INT((ROW()-2)/12)+1)</f>
        <v>29.979999999999997</v>
      </c>
      <c r="I8678">
        <f t="shared" ca="1" si="550"/>
        <v>0</v>
      </c>
    </row>
    <row r="8679" spans="1:9">
      <c r="A8679" cm="1">
        <f t="array" ref="A8679">INDEX(Subscribers!$A$2:$A$1001, INT((ROW()-2)/12)+1)</f>
        <v>724</v>
      </c>
      <c r="B8679">
        <f t="shared" si="547"/>
        <v>2</v>
      </c>
      <c r="C8679" s="9" cm="1">
        <f t="array" ref="C8679">INDEX(Months!$A$2:$A$13, $B8679)</f>
        <v>45323</v>
      </c>
      <c r="D8679" s="9" cm="1">
        <f t="array" aca="1" ref="D8679" ca="1">INDEX(Subscribers!$F$2:$F$1001, INT((ROW()-2)/12)+1)</f>
        <v>45474</v>
      </c>
      <c r="E8679" s="5" cm="1">
        <f t="array" aca="1" ref="E8679" ca="1">INDEX(Subscribers!$Q$2:$Q$1001, INT((ROW()-2)/12)+1)</f>
        <v>999</v>
      </c>
      <c r="F8679" s="5">
        <f t="shared" ca="1" si="548"/>
        <v>0</v>
      </c>
      <c r="G8679" s="5">
        <f t="shared" ca="1" si="549"/>
        <v>0</v>
      </c>
      <c r="H8679" s="7" cm="1">
        <f t="array" aca="1" ref="H8679" ca="1">INDEX(Subscribers!$G$2:$G$1001, INT((ROW()-2)/12)+1)</f>
        <v>29.979999999999997</v>
      </c>
      <c r="I8679">
        <f t="shared" ca="1" si="550"/>
        <v>0</v>
      </c>
    </row>
    <row r="8680" spans="1:9">
      <c r="A8680" cm="1">
        <f t="array" ref="A8680">INDEX(Subscribers!$A$2:$A$1001, INT((ROW()-2)/12)+1)</f>
        <v>724</v>
      </c>
      <c r="B8680">
        <f t="shared" si="547"/>
        <v>3</v>
      </c>
      <c r="C8680" s="9" cm="1">
        <f t="array" ref="C8680">INDEX(Months!$A$2:$A$13, $B8680)</f>
        <v>45352</v>
      </c>
      <c r="D8680" s="9" cm="1">
        <f t="array" aca="1" ref="D8680" ca="1">INDEX(Subscribers!$F$2:$F$1001, INT((ROW()-2)/12)+1)</f>
        <v>45474</v>
      </c>
      <c r="E8680" s="5" cm="1">
        <f t="array" aca="1" ref="E8680" ca="1">INDEX(Subscribers!$Q$2:$Q$1001, INT((ROW()-2)/12)+1)</f>
        <v>999</v>
      </c>
      <c r="F8680" s="5">
        <f t="shared" ca="1" si="548"/>
        <v>0</v>
      </c>
      <c r="G8680" s="5">
        <f t="shared" ca="1" si="549"/>
        <v>0</v>
      </c>
      <c r="H8680" s="7" cm="1">
        <f t="array" aca="1" ref="H8680" ca="1">INDEX(Subscribers!$G$2:$G$1001, INT((ROW()-2)/12)+1)</f>
        <v>29.979999999999997</v>
      </c>
      <c r="I8680">
        <f t="shared" ca="1" si="550"/>
        <v>0</v>
      </c>
    </row>
    <row r="8681" spans="1:9">
      <c r="A8681" cm="1">
        <f t="array" ref="A8681">INDEX(Subscribers!$A$2:$A$1001, INT((ROW()-2)/12)+1)</f>
        <v>724</v>
      </c>
      <c r="B8681">
        <f t="shared" si="547"/>
        <v>4</v>
      </c>
      <c r="C8681" s="9" cm="1">
        <f t="array" ref="C8681">INDEX(Months!$A$2:$A$13, $B8681)</f>
        <v>45383</v>
      </c>
      <c r="D8681" s="9" cm="1">
        <f t="array" aca="1" ref="D8681" ca="1">INDEX(Subscribers!$F$2:$F$1001, INT((ROW()-2)/12)+1)</f>
        <v>45474</v>
      </c>
      <c r="E8681" s="5" cm="1">
        <f t="array" aca="1" ref="E8681" ca="1">INDEX(Subscribers!$Q$2:$Q$1001, INT((ROW()-2)/12)+1)</f>
        <v>999</v>
      </c>
      <c r="F8681" s="5">
        <f t="shared" ca="1" si="548"/>
        <v>0</v>
      </c>
      <c r="G8681" s="5">
        <f t="shared" ca="1" si="549"/>
        <v>0</v>
      </c>
      <c r="H8681" s="7" cm="1">
        <f t="array" aca="1" ref="H8681" ca="1">INDEX(Subscribers!$G$2:$G$1001, INT((ROW()-2)/12)+1)</f>
        <v>29.979999999999997</v>
      </c>
      <c r="I8681">
        <f t="shared" ca="1" si="550"/>
        <v>0</v>
      </c>
    </row>
    <row r="8682" spans="1:9">
      <c r="A8682" cm="1">
        <f t="array" ref="A8682">INDEX(Subscribers!$A$2:$A$1001, INT((ROW()-2)/12)+1)</f>
        <v>724</v>
      </c>
      <c r="B8682">
        <f t="shared" si="547"/>
        <v>5</v>
      </c>
      <c r="C8682" s="9" cm="1">
        <f t="array" ref="C8682">INDEX(Months!$A$2:$A$13, $B8682)</f>
        <v>45413</v>
      </c>
      <c r="D8682" s="9" cm="1">
        <f t="array" aca="1" ref="D8682" ca="1">INDEX(Subscribers!$F$2:$F$1001, INT((ROW()-2)/12)+1)</f>
        <v>45474</v>
      </c>
      <c r="E8682" s="5" cm="1">
        <f t="array" aca="1" ref="E8682" ca="1">INDEX(Subscribers!$Q$2:$Q$1001, INT((ROW()-2)/12)+1)</f>
        <v>999</v>
      </c>
      <c r="F8682" s="5">
        <f t="shared" ca="1" si="548"/>
        <v>0</v>
      </c>
      <c r="G8682" s="5">
        <f t="shared" ca="1" si="549"/>
        <v>0</v>
      </c>
      <c r="H8682" s="7" cm="1">
        <f t="array" aca="1" ref="H8682" ca="1">INDEX(Subscribers!$G$2:$G$1001, INT((ROW()-2)/12)+1)</f>
        <v>29.979999999999997</v>
      </c>
      <c r="I8682">
        <f t="shared" ca="1" si="550"/>
        <v>0</v>
      </c>
    </row>
    <row r="8683" spans="1:9">
      <c r="A8683" cm="1">
        <f t="array" ref="A8683">INDEX(Subscribers!$A$2:$A$1001, INT((ROW()-2)/12)+1)</f>
        <v>724</v>
      </c>
      <c r="B8683">
        <f t="shared" si="547"/>
        <v>6</v>
      </c>
      <c r="C8683" s="9" cm="1">
        <f t="array" ref="C8683">INDEX(Months!$A$2:$A$13, $B8683)</f>
        <v>45444</v>
      </c>
      <c r="D8683" s="9" cm="1">
        <f t="array" aca="1" ref="D8683" ca="1">INDEX(Subscribers!$F$2:$F$1001, INT((ROW()-2)/12)+1)</f>
        <v>45474</v>
      </c>
      <c r="E8683" s="5" cm="1">
        <f t="array" aca="1" ref="E8683" ca="1">INDEX(Subscribers!$Q$2:$Q$1001, INT((ROW()-2)/12)+1)</f>
        <v>999</v>
      </c>
      <c r="F8683" s="5">
        <f t="shared" ca="1" si="548"/>
        <v>0</v>
      </c>
      <c r="G8683" s="5">
        <f t="shared" ca="1" si="549"/>
        <v>0</v>
      </c>
      <c r="H8683" s="7" cm="1">
        <f t="array" aca="1" ref="H8683" ca="1">INDEX(Subscribers!$G$2:$G$1001, INT((ROW()-2)/12)+1)</f>
        <v>29.979999999999997</v>
      </c>
      <c r="I8683">
        <f t="shared" ca="1" si="550"/>
        <v>0</v>
      </c>
    </row>
    <row r="8684" spans="1:9">
      <c r="A8684" cm="1">
        <f t="array" ref="A8684">INDEX(Subscribers!$A$2:$A$1001, INT((ROW()-2)/12)+1)</f>
        <v>724</v>
      </c>
      <c r="B8684">
        <f t="shared" si="547"/>
        <v>7</v>
      </c>
      <c r="C8684" s="9" cm="1">
        <f t="array" ref="C8684">INDEX(Months!$A$2:$A$13, $B8684)</f>
        <v>45474</v>
      </c>
      <c r="D8684" s="9" cm="1">
        <f t="array" aca="1" ref="D8684" ca="1">INDEX(Subscribers!$F$2:$F$1001, INT((ROW()-2)/12)+1)</f>
        <v>45474</v>
      </c>
      <c r="E8684" s="5" cm="1">
        <f t="array" aca="1" ref="E8684" ca="1">INDEX(Subscribers!$Q$2:$Q$1001, INT((ROW()-2)/12)+1)</f>
        <v>999</v>
      </c>
      <c r="F8684" s="5">
        <f t="shared" ca="1" si="548"/>
        <v>1</v>
      </c>
      <c r="G8684" s="5">
        <f t="shared" ca="1" si="549"/>
        <v>0</v>
      </c>
      <c r="H8684" s="7" cm="1">
        <f t="array" aca="1" ref="H8684" ca="1">INDEX(Subscribers!$G$2:$G$1001, INT((ROW()-2)/12)+1)</f>
        <v>29.979999999999997</v>
      </c>
      <c r="I8684">
        <f t="shared" ca="1" si="550"/>
        <v>29.979999999999997</v>
      </c>
    </row>
    <row r="8685" spans="1:9">
      <c r="A8685" cm="1">
        <f t="array" ref="A8685">INDEX(Subscribers!$A$2:$A$1001, INT((ROW()-2)/12)+1)</f>
        <v>724</v>
      </c>
      <c r="B8685">
        <f t="shared" si="547"/>
        <v>8</v>
      </c>
      <c r="C8685" s="9" cm="1">
        <f t="array" ref="C8685">INDEX(Months!$A$2:$A$13, $B8685)</f>
        <v>45505</v>
      </c>
      <c r="D8685" s="9" cm="1">
        <f t="array" aca="1" ref="D8685" ca="1">INDEX(Subscribers!$F$2:$F$1001, INT((ROW()-2)/12)+1)</f>
        <v>45474</v>
      </c>
      <c r="E8685" s="5" cm="1">
        <f t="array" aca="1" ref="E8685" ca="1">INDEX(Subscribers!$Q$2:$Q$1001, INT((ROW()-2)/12)+1)</f>
        <v>999</v>
      </c>
      <c r="F8685" s="5">
        <f t="shared" ca="1" si="548"/>
        <v>1</v>
      </c>
      <c r="G8685" s="5">
        <f t="shared" ca="1" si="549"/>
        <v>0</v>
      </c>
      <c r="H8685" s="7" cm="1">
        <f t="array" aca="1" ref="H8685" ca="1">INDEX(Subscribers!$G$2:$G$1001, INT((ROW()-2)/12)+1)</f>
        <v>29.979999999999997</v>
      </c>
      <c r="I8685">
        <f t="shared" ca="1" si="550"/>
        <v>29.979999999999997</v>
      </c>
    </row>
    <row r="8686" spans="1:9">
      <c r="A8686" cm="1">
        <f t="array" ref="A8686">INDEX(Subscribers!$A$2:$A$1001, INT((ROW()-2)/12)+1)</f>
        <v>724</v>
      </c>
      <c r="B8686">
        <f t="shared" si="547"/>
        <v>9</v>
      </c>
      <c r="C8686" s="9" cm="1">
        <f t="array" ref="C8686">INDEX(Months!$A$2:$A$13, $B8686)</f>
        <v>45536</v>
      </c>
      <c r="D8686" s="9" cm="1">
        <f t="array" aca="1" ref="D8686" ca="1">INDEX(Subscribers!$F$2:$F$1001, INT((ROW()-2)/12)+1)</f>
        <v>45474</v>
      </c>
      <c r="E8686" s="5" cm="1">
        <f t="array" aca="1" ref="E8686" ca="1">INDEX(Subscribers!$Q$2:$Q$1001, INT((ROW()-2)/12)+1)</f>
        <v>999</v>
      </c>
      <c r="F8686" s="5">
        <f t="shared" ca="1" si="548"/>
        <v>1</v>
      </c>
      <c r="G8686" s="5">
        <f t="shared" ca="1" si="549"/>
        <v>0</v>
      </c>
      <c r="H8686" s="7" cm="1">
        <f t="array" aca="1" ref="H8686" ca="1">INDEX(Subscribers!$G$2:$G$1001, INT((ROW()-2)/12)+1)</f>
        <v>29.979999999999997</v>
      </c>
      <c r="I8686">
        <f t="shared" ca="1" si="550"/>
        <v>29.979999999999997</v>
      </c>
    </row>
    <row r="8687" spans="1:9">
      <c r="A8687" cm="1">
        <f t="array" ref="A8687">INDEX(Subscribers!$A$2:$A$1001, INT((ROW()-2)/12)+1)</f>
        <v>724</v>
      </c>
      <c r="B8687">
        <f t="shared" si="547"/>
        <v>10</v>
      </c>
      <c r="C8687" s="9" cm="1">
        <f t="array" ref="C8687">INDEX(Months!$A$2:$A$13, $B8687)</f>
        <v>45566</v>
      </c>
      <c r="D8687" s="9" cm="1">
        <f t="array" aca="1" ref="D8687" ca="1">INDEX(Subscribers!$F$2:$F$1001, INT((ROW()-2)/12)+1)</f>
        <v>45474</v>
      </c>
      <c r="E8687" s="5" cm="1">
        <f t="array" aca="1" ref="E8687" ca="1">INDEX(Subscribers!$Q$2:$Q$1001, INT((ROW()-2)/12)+1)</f>
        <v>999</v>
      </c>
      <c r="F8687" s="5">
        <f t="shared" ca="1" si="548"/>
        <v>1</v>
      </c>
      <c r="G8687" s="5">
        <f t="shared" ca="1" si="549"/>
        <v>0</v>
      </c>
      <c r="H8687" s="7" cm="1">
        <f t="array" aca="1" ref="H8687" ca="1">INDEX(Subscribers!$G$2:$G$1001, INT((ROW()-2)/12)+1)</f>
        <v>29.979999999999997</v>
      </c>
      <c r="I8687">
        <f t="shared" ca="1" si="550"/>
        <v>29.979999999999997</v>
      </c>
    </row>
    <row r="8688" spans="1:9">
      <c r="A8688" cm="1">
        <f t="array" ref="A8688">INDEX(Subscribers!$A$2:$A$1001, INT((ROW()-2)/12)+1)</f>
        <v>724</v>
      </c>
      <c r="B8688">
        <f t="shared" si="547"/>
        <v>11</v>
      </c>
      <c r="C8688" s="9" cm="1">
        <f t="array" ref="C8688">INDEX(Months!$A$2:$A$13, $B8688)</f>
        <v>45597</v>
      </c>
      <c r="D8688" s="9" cm="1">
        <f t="array" aca="1" ref="D8688" ca="1">INDEX(Subscribers!$F$2:$F$1001, INT((ROW()-2)/12)+1)</f>
        <v>45474</v>
      </c>
      <c r="E8688" s="5" cm="1">
        <f t="array" aca="1" ref="E8688" ca="1">INDEX(Subscribers!$Q$2:$Q$1001, INT((ROW()-2)/12)+1)</f>
        <v>999</v>
      </c>
      <c r="F8688" s="5">
        <f t="shared" ca="1" si="548"/>
        <v>1</v>
      </c>
      <c r="G8688" s="5">
        <f t="shared" ca="1" si="549"/>
        <v>0</v>
      </c>
      <c r="H8688" s="7" cm="1">
        <f t="array" aca="1" ref="H8688" ca="1">INDEX(Subscribers!$G$2:$G$1001, INT((ROW()-2)/12)+1)</f>
        <v>29.979999999999997</v>
      </c>
      <c r="I8688">
        <f t="shared" ca="1" si="550"/>
        <v>29.979999999999997</v>
      </c>
    </row>
    <row r="8689" spans="1:9">
      <c r="A8689" cm="1">
        <f t="array" ref="A8689">INDEX(Subscribers!$A$2:$A$1001, INT((ROW()-2)/12)+1)</f>
        <v>724</v>
      </c>
      <c r="B8689">
        <f t="shared" si="547"/>
        <v>12</v>
      </c>
      <c r="C8689" s="9" cm="1">
        <f t="array" ref="C8689">INDEX(Months!$A$2:$A$13, $B8689)</f>
        <v>45627</v>
      </c>
      <c r="D8689" s="9" cm="1">
        <f t="array" aca="1" ref="D8689" ca="1">INDEX(Subscribers!$F$2:$F$1001, INT((ROW()-2)/12)+1)</f>
        <v>45474</v>
      </c>
      <c r="E8689" s="5" cm="1">
        <f t="array" aca="1" ref="E8689" ca="1">INDEX(Subscribers!$Q$2:$Q$1001, INT((ROW()-2)/12)+1)</f>
        <v>999</v>
      </c>
      <c r="F8689" s="5">
        <f t="shared" ca="1" si="548"/>
        <v>1</v>
      </c>
      <c r="G8689" s="5">
        <f t="shared" ca="1" si="549"/>
        <v>0</v>
      </c>
      <c r="H8689" s="7" cm="1">
        <f t="array" aca="1" ref="H8689" ca="1">INDEX(Subscribers!$G$2:$G$1001, INT((ROW()-2)/12)+1)</f>
        <v>29.979999999999997</v>
      </c>
      <c r="I8689">
        <f t="shared" ca="1" si="550"/>
        <v>29.979999999999997</v>
      </c>
    </row>
    <row r="8690" spans="1:9">
      <c r="A8690" cm="1">
        <f t="array" ref="A8690">INDEX(Subscribers!$A$2:$A$1001, INT((ROW()-2)/12)+1)</f>
        <v>725</v>
      </c>
      <c r="B8690">
        <f t="shared" si="547"/>
        <v>1</v>
      </c>
      <c r="C8690" s="9" cm="1">
        <f t="array" ref="C8690">INDEX(Months!$A$2:$A$13, $B8690)</f>
        <v>45292</v>
      </c>
      <c r="D8690" s="9" cm="1">
        <f t="array" aca="1" ref="D8690" ca="1">INDEX(Subscribers!$F$2:$F$1001, INT((ROW()-2)/12)+1)</f>
        <v>45383</v>
      </c>
      <c r="E8690" s="5" cm="1">
        <f t="array" aca="1" ref="E8690" ca="1">INDEX(Subscribers!$Q$2:$Q$1001, INT((ROW()-2)/12)+1)</f>
        <v>8</v>
      </c>
      <c r="F8690" s="5">
        <f t="shared" ca="1" si="548"/>
        <v>0</v>
      </c>
      <c r="G8690" s="5">
        <f t="shared" ca="1" si="549"/>
        <v>0</v>
      </c>
      <c r="H8690" s="7" cm="1">
        <f t="array" aca="1" ref="H8690" ca="1">INDEX(Subscribers!$G$2:$G$1001, INT((ROW()-2)/12)+1)</f>
        <v>19.989999999999998</v>
      </c>
      <c r="I8690">
        <f t="shared" ca="1" si="550"/>
        <v>0</v>
      </c>
    </row>
    <row r="8691" spans="1:9">
      <c r="A8691" cm="1">
        <f t="array" ref="A8691">INDEX(Subscribers!$A$2:$A$1001, INT((ROW()-2)/12)+1)</f>
        <v>725</v>
      </c>
      <c r="B8691">
        <f t="shared" si="547"/>
        <v>2</v>
      </c>
      <c r="C8691" s="9" cm="1">
        <f t="array" ref="C8691">INDEX(Months!$A$2:$A$13, $B8691)</f>
        <v>45323</v>
      </c>
      <c r="D8691" s="9" cm="1">
        <f t="array" aca="1" ref="D8691" ca="1">INDEX(Subscribers!$F$2:$F$1001, INT((ROW()-2)/12)+1)</f>
        <v>45383</v>
      </c>
      <c r="E8691" s="5" cm="1">
        <f t="array" aca="1" ref="E8691" ca="1">INDEX(Subscribers!$Q$2:$Q$1001, INT((ROW()-2)/12)+1)</f>
        <v>8</v>
      </c>
      <c r="F8691" s="5">
        <f t="shared" ca="1" si="548"/>
        <v>0</v>
      </c>
      <c r="G8691" s="5">
        <f t="shared" ca="1" si="549"/>
        <v>0</v>
      </c>
      <c r="H8691" s="7" cm="1">
        <f t="array" aca="1" ref="H8691" ca="1">INDEX(Subscribers!$G$2:$G$1001, INT((ROW()-2)/12)+1)</f>
        <v>19.989999999999998</v>
      </c>
      <c r="I8691">
        <f t="shared" ca="1" si="550"/>
        <v>0</v>
      </c>
    </row>
    <row r="8692" spans="1:9">
      <c r="A8692" cm="1">
        <f t="array" ref="A8692">INDEX(Subscribers!$A$2:$A$1001, INT((ROW()-2)/12)+1)</f>
        <v>725</v>
      </c>
      <c r="B8692">
        <f t="shared" si="547"/>
        <v>3</v>
      </c>
      <c r="C8692" s="9" cm="1">
        <f t="array" ref="C8692">INDEX(Months!$A$2:$A$13, $B8692)</f>
        <v>45352</v>
      </c>
      <c r="D8692" s="9" cm="1">
        <f t="array" aca="1" ref="D8692" ca="1">INDEX(Subscribers!$F$2:$F$1001, INT((ROW()-2)/12)+1)</f>
        <v>45383</v>
      </c>
      <c r="E8692" s="5" cm="1">
        <f t="array" aca="1" ref="E8692" ca="1">INDEX(Subscribers!$Q$2:$Q$1001, INT((ROW()-2)/12)+1)</f>
        <v>8</v>
      </c>
      <c r="F8692" s="5">
        <f t="shared" ca="1" si="548"/>
        <v>0</v>
      </c>
      <c r="G8692" s="5">
        <f t="shared" ca="1" si="549"/>
        <v>0</v>
      </c>
      <c r="H8692" s="7" cm="1">
        <f t="array" aca="1" ref="H8692" ca="1">INDEX(Subscribers!$G$2:$G$1001, INT((ROW()-2)/12)+1)</f>
        <v>19.989999999999998</v>
      </c>
      <c r="I8692">
        <f t="shared" ca="1" si="550"/>
        <v>0</v>
      </c>
    </row>
    <row r="8693" spans="1:9">
      <c r="A8693" cm="1">
        <f t="array" ref="A8693">INDEX(Subscribers!$A$2:$A$1001, INT((ROW()-2)/12)+1)</f>
        <v>725</v>
      </c>
      <c r="B8693">
        <f t="shared" si="547"/>
        <v>4</v>
      </c>
      <c r="C8693" s="9" cm="1">
        <f t="array" ref="C8693">INDEX(Months!$A$2:$A$13, $B8693)</f>
        <v>45383</v>
      </c>
      <c r="D8693" s="9" cm="1">
        <f t="array" aca="1" ref="D8693" ca="1">INDEX(Subscribers!$F$2:$F$1001, INT((ROW()-2)/12)+1)</f>
        <v>45383</v>
      </c>
      <c r="E8693" s="5" cm="1">
        <f t="array" aca="1" ref="E8693" ca="1">INDEX(Subscribers!$Q$2:$Q$1001, INT((ROW()-2)/12)+1)</f>
        <v>8</v>
      </c>
      <c r="F8693" s="5">
        <f t="shared" ca="1" si="548"/>
        <v>1</v>
      </c>
      <c r="G8693" s="5">
        <f t="shared" ca="1" si="549"/>
        <v>0</v>
      </c>
      <c r="H8693" s="7" cm="1">
        <f t="array" aca="1" ref="H8693" ca="1">INDEX(Subscribers!$G$2:$G$1001, INT((ROW()-2)/12)+1)</f>
        <v>19.989999999999998</v>
      </c>
      <c r="I8693">
        <f t="shared" ca="1" si="550"/>
        <v>19.989999999999998</v>
      </c>
    </row>
    <row r="8694" spans="1:9">
      <c r="A8694" cm="1">
        <f t="array" ref="A8694">INDEX(Subscribers!$A$2:$A$1001, INT((ROW()-2)/12)+1)</f>
        <v>725</v>
      </c>
      <c r="B8694">
        <f t="shared" si="547"/>
        <v>5</v>
      </c>
      <c r="C8694" s="9" cm="1">
        <f t="array" ref="C8694">INDEX(Months!$A$2:$A$13, $B8694)</f>
        <v>45413</v>
      </c>
      <c r="D8694" s="9" cm="1">
        <f t="array" aca="1" ref="D8694" ca="1">INDEX(Subscribers!$F$2:$F$1001, INT((ROW()-2)/12)+1)</f>
        <v>45383</v>
      </c>
      <c r="E8694" s="5" cm="1">
        <f t="array" aca="1" ref="E8694" ca="1">INDEX(Subscribers!$Q$2:$Q$1001, INT((ROW()-2)/12)+1)</f>
        <v>8</v>
      </c>
      <c r="F8694" s="5">
        <f t="shared" ca="1" si="548"/>
        <v>1</v>
      </c>
      <c r="G8694" s="5">
        <f t="shared" ca="1" si="549"/>
        <v>0</v>
      </c>
      <c r="H8694" s="7" cm="1">
        <f t="array" aca="1" ref="H8694" ca="1">INDEX(Subscribers!$G$2:$G$1001, INT((ROW()-2)/12)+1)</f>
        <v>19.989999999999998</v>
      </c>
      <c r="I8694">
        <f t="shared" ca="1" si="550"/>
        <v>19.989999999999998</v>
      </c>
    </row>
    <row r="8695" spans="1:9">
      <c r="A8695" cm="1">
        <f t="array" ref="A8695">INDEX(Subscribers!$A$2:$A$1001, INT((ROW()-2)/12)+1)</f>
        <v>725</v>
      </c>
      <c r="B8695">
        <f t="shared" si="547"/>
        <v>6</v>
      </c>
      <c r="C8695" s="9" cm="1">
        <f t="array" ref="C8695">INDEX(Months!$A$2:$A$13, $B8695)</f>
        <v>45444</v>
      </c>
      <c r="D8695" s="9" cm="1">
        <f t="array" aca="1" ref="D8695" ca="1">INDEX(Subscribers!$F$2:$F$1001, INT((ROW()-2)/12)+1)</f>
        <v>45383</v>
      </c>
      <c r="E8695" s="5" cm="1">
        <f t="array" aca="1" ref="E8695" ca="1">INDEX(Subscribers!$Q$2:$Q$1001, INT((ROW()-2)/12)+1)</f>
        <v>8</v>
      </c>
      <c r="F8695" s="5">
        <f t="shared" ca="1" si="548"/>
        <v>1</v>
      </c>
      <c r="G8695" s="5">
        <f t="shared" ca="1" si="549"/>
        <v>0</v>
      </c>
      <c r="H8695" s="7" cm="1">
        <f t="array" aca="1" ref="H8695" ca="1">INDEX(Subscribers!$G$2:$G$1001, INT((ROW()-2)/12)+1)</f>
        <v>19.989999999999998</v>
      </c>
      <c r="I8695">
        <f t="shared" ca="1" si="550"/>
        <v>19.989999999999998</v>
      </c>
    </row>
    <row r="8696" spans="1:9">
      <c r="A8696" cm="1">
        <f t="array" ref="A8696">INDEX(Subscribers!$A$2:$A$1001, INT((ROW()-2)/12)+1)</f>
        <v>725</v>
      </c>
      <c r="B8696">
        <f t="shared" si="547"/>
        <v>7</v>
      </c>
      <c r="C8696" s="9" cm="1">
        <f t="array" ref="C8696">INDEX(Months!$A$2:$A$13, $B8696)</f>
        <v>45474</v>
      </c>
      <c r="D8696" s="9" cm="1">
        <f t="array" aca="1" ref="D8696" ca="1">INDEX(Subscribers!$F$2:$F$1001, INT((ROW()-2)/12)+1)</f>
        <v>45383</v>
      </c>
      <c r="E8696" s="5" cm="1">
        <f t="array" aca="1" ref="E8696" ca="1">INDEX(Subscribers!$Q$2:$Q$1001, INT((ROW()-2)/12)+1)</f>
        <v>8</v>
      </c>
      <c r="F8696" s="5">
        <f t="shared" ca="1" si="548"/>
        <v>1</v>
      </c>
      <c r="G8696" s="5">
        <f t="shared" ca="1" si="549"/>
        <v>0</v>
      </c>
      <c r="H8696" s="7" cm="1">
        <f t="array" aca="1" ref="H8696" ca="1">INDEX(Subscribers!$G$2:$G$1001, INT((ROW()-2)/12)+1)</f>
        <v>19.989999999999998</v>
      </c>
      <c r="I8696">
        <f t="shared" ca="1" si="550"/>
        <v>19.989999999999998</v>
      </c>
    </row>
    <row r="8697" spans="1:9">
      <c r="A8697" cm="1">
        <f t="array" ref="A8697">INDEX(Subscribers!$A$2:$A$1001, INT((ROW()-2)/12)+1)</f>
        <v>725</v>
      </c>
      <c r="B8697">
        <f t="shared" si="547"/>
        <v>8</v>
      </c>
      <c r="C8697" s="9" cm="1">
        <f t="array" ref="C8697">INDEX(Months!$A$2:$A$13, $B8697)</f>
        <v>45505</v>
      </c>
      <c r="D8697" s="9" cm="1">
        <f t="array" aca="1" ref="D8697" ca="1">INDEX(Subscribers!$F$2:$F$1001, INT((ROW()-2)/12)+1)</f>
        <v>45383</v>
      </c>
      <c r="E8697" s="5" cm="1">
        <f t="array" aca="1" ref="E8697" ca="1">INDEX(Subscribers!$Q$2:$Q$1001, INT((ROW()-2)/12)+1)</f>
        <v>8</v>
      </c>
      <c r="F8697" s="5">
        <f t="shared" ca="1" si="548"/>
        <v>0</v>
      </c>
      <c r="G8697" s="5">
        <f t="shared" ca="1" si="549"/>
        <v>1</v>
      </c>
      <c r="H8697" s="7" cm="1">
        <f t="array" aca="1" ref="H8697" ca="1">INDEX(Subscribers!$G$2:$G$1001, INT((ROW()-2)/12)+1)</f>
        <v>19.989999999999998</v>
      </c>
      <c r="I8697">
        <f t="shared" ca="1" si="550"/>
        <v>0</v>
      </c>
    </row>
    <row r="8698" spans="1:9">
      <c r="A8698" cm="1">
        <f t="array" ref="A8698">INDEX(Subscribers!$A$2:$A$1001, INT((ROW()-2)/12)+1)</f>
        <v>725</v>
      </c>
      <c r="B8698">
        <f t="shared" si="547"/>
        <v>9</v>
      </c>
      <c r="C8698" s="9" cm="1">
        <f t="array" ref="C8698">INDEX(Months!$A$2:$A$13, $B8698)</f>
        <v>45536</v>
      </c>
      <c r="D8698" s="9" cm="1">
        <f t="array" aca="1" ref="D8698" ca="1">INDEX(Subscribers!$F$2:$F$1001, INT((ROW()-2)/12)+1)</f>
        <v>45383</v>
      </c>
      <c r="E8698" s="5" cm="1">
        <f t="array" aca="1" ref="E8698" ca="1">INDEX(Subscribers!$Q$2:$Q$1001, INT((ROW()-2)/12)+1)</f>
        <v>8</v>
      </c>
      <c r="F8698" s="5">
        <f t="shared" ca="1" si="548"/>
        <v>0</v>
      </c>
      <c r="G8698" s="5">
        <f t="shared" ca="1" si="549"/>
        <v>0</v>
      </c>
      <c r="H8698" s="7" cm="1">
        <f t="array" aca="1" ref="H8698" ca="1">INDEX(Subscribers!$G$2:$G$1001, INT((ROW()-2)/12)+1)</f>
        <v>19.989999999999998</v>
      </c>
      <c r="I8698">
        <f t="shared" ca="1" si="550"/>
        <v>0</v>
      </c>
    </row>
    <row r="8699" spans="1:9">
      <c r="A8699" cm="1">
        <f t="array" ref="A8699">INDEX(Subscribers!$A$2:$A$1001, INT((ROW()-2)/12)+1)</f>
        <v>725</v>
      </c>
      <c r="B8699">
        <f t="shared" si="547"/>
        <v>10</v>
      </c>
      <c r="C8699" s="9" cm="1">
        <f t="array" ref="C8699">INDEX(Months!$A$2:$A$13, $B8699)</f>
        <v>45566</v>
      </c>
      <c r="D8699" s="9" cm="1">
        <f t="array" aca="1" ref="D8699" ca="1">INDEX(Subscribers!$F$2:$F$1001, INT((ROW()-2)/12)+1)</f>
        <v>45383</v>
      </c>
      <c r="E8699" s="5" cm="1">
        <f t="array" aca="1" ref="E8699" ca="1">INDEX(Subscribers!$Q$2:$Q$1001, INT((ROW()-2)/12)+1)</f>
        <v>8</v>
      </c>
      <c r="F8699" s="5">
        <f t="shared" ca="1" si="548"/>
        <v>0</v>
      </c>
      <c r="G8699" s="5">
        <f t="shared" ca="1" si="549"/>
        <v>0</v>
      </c>
      <c r="H8699" s="7" cm="1">
        <f t="array" aca="1" ref="H8699" ca="1">INDEX(Subscribers!$G$2:$G$1001, INT((ROW()-2)/12)+1)</f>
        <v>19.989999999999998</v>
      </c>
      <c r="I8699">
        <f t="shared" ca="1" si="550"/>
        <v>0</v>
      </c>
    </row>
    <row r="8700" spans="1:9">
      <c r="A8700" cm="1">
        <f t="array" ref="A8700">INDEX(Subscribers!$A$2:$A$1001, INT((ROW()-2)/12)+1)</f>
        <v>725</v>
      </c>
      <c r="B8700">
        <f t="shared" si="547"/>
        <v>11</v>
      </c>
      <c r="C8700" s="9" cm="1">
        <f t="array" ref="C8700">INDEX(Months!$A$2:$A$13, $B8700)</f>
        <v>45597</v>
      </c>
      <c r="D8700" s="9" cm="1">
        <f t="array" aca="1" ref="D8700" ca="1">INDEX(Subscribers!$F$2:$F$1001, INT((ROW()-2)/12)+1)</f>
        <v>45383</v>
      </c>
      <c r="E8700" s="5" cm="1">
        <f t="array" aca="1" ref="E8700" ca="1">INDEX(Subscribers!$Q$2:$Q$1001, INT((ROW()-2)/12)+1)</f>
        <v>8</v>
      </c>
      <c r="F8700" s="5">
        <f t="shared" ca="1" si="548"/>
        <v>0</v>
      </c>
      <c r="G8700" s="5">
        <f t="shared" ca="1" si="549"/>
        <v>0</v>
      </c>
      <c r="H8700" s="7" cm="1">
        <f t="array" aca="1" ref="H8700" ca="1">INDEX(Subscribers!$G$2:$G$1001, INT((ROW()-2)/12)+1)</f>
        <v>19.989999999999998</v>
      </c>
      <c r="I8700">
        <f t="shared" ca="1" si="550"/>
        <v>0</v>
      </c>
    </row>
    <row r="8701" spans="1:9">
      <c r="A8701" cm="1">
        <f t="array" ref="A8701">INDEX(Subscribers!$A$2:$A$1001, INT((ROW()-2)/12)+1)</f>
        <v>725</v>
      </c>
      <c r="B8701">
        <f t="shared" si="547"/>
        <v>12</v>
      </c>
      <c r="C8701" s="9" cm="1">
        <f t="array" ref="C8701">INDEX(Months!$A$2:$A$13, $B8701)</f>
        <v>45627</v>
      </c>
      <c r="D8701" s="9" cm="1">
        <f t="array" aca="1" ref="D8701" ca="1">INDEX(Subscribers!$F$2:$F$1001, INT((ROW()-2)/12)+1)</f>
        <v>45383</v>
      </c>
      <c r="E8701" s="5" cm="1">
        <f t="array" aca="1" ref="E8701" ca="1">INDEX(Subscribers!$Q$2:$Q$1001, INT((ROW()-2)/12)+1)</f>
        <v>8</v>
      </c>
      <c r="F8701" s="5">
        <f t="shared" ca="1" si="548"/>
        <v>0</v>
      </c>
      <c r="G8701" s="5">
        <f t="shared" ca="1" si="549"/>
        <v>0</v>
      </c>
      <c r="H8701" s="7" cm="1">
        <f t="array" aca="1" ref="H8701" ca="1">INDEX(Subscribers!$G$2:$G$1001, INT((ROW()-2)/12)+1)</f>
        <v>19.989999999999998</v>
      </c>
      <c r="I8701">
        <f t="shared" ca="1" si="550"/>
        <v>0</v>
      </c>
    </row>
    <row r="8702" spans="1:9">
      <c r="A8702" cm="1">
        <f t="array" ref="A8702">INDEX(Subscribers!$A$2:$A$1001, INT((ROW()-2)/12)+1)</f>
        <v>726</v>
      </c>
      <c r="B8702">
        <f t="shared" si="547"/>
        <v>1</v>
      </c>
      <c r="C8702" s="9" cm="1">
        <f t="array" ref="C8702">INDEX(Months!$A$2:$A$13, $B8702)</f>
        <v>45292</v>
      </c>
      <c r="D8702" s="9" cm="1">
        <f t="array" aca="1" ref="D8702" ca="1">INDEX(Subscribers!$F$2:$F$1001, INT((ROW()-2)/12)+1)</f>
        <v>45323</v>
      </c>
      <c r="E8702" s="5" cm="1">
        <f t="array" aca="1" ref="E8702" ca="1">INDEX(Subscribers!$Q$2:$Q$1001, INT((ROW()-2)/12)+1)</f>
        <v>999</v>
      </c>
      <c r="F8702" s="5">
        <f t="shared" ca="1" si="548"/>
        <v>0</v>
      </c>
      <c r="G8702" s="5">
        <f t="shared" ca="1" si="549"/>
        <v>0</v>
      </c>
      <c r="H8702" s="7" cm="1">
        <f t="array" aca="1" ref="H8702" ca="1">INDEX(Subscribers!$G$2:$G$1001, INT((ROW()-2)/12)+1)</f>
        <v>16.98</v>
      </c>
      <c r="I8702">
        <f t="shared" ca="1" si="550"/>
        <v>0</v>
      </c>
    </row>
    <row r="8703" spans="1:9">
      <c r="A8703" cm="1">
        <f t="array" ref="A8703">INDEX(Subscribers!$A$2:$A$1001, INT((ROW()-2)/12)+1)</f>
        <v>726</v>
      </c>
      <c r="B8703">
        <f t="shared" si="547"/>
        <v>2</v>
      </c>
      <c r="C8703" s="9" cm="1">
        <f t="array" ref="C8703">INDEX(Months!$A$2:$A$13, $B8703)</f>
        <v>45323</v>
      </c>
      <c r="D8703" s="9" cm="1">
        <f t="array" aca="1" ref="D8703" ca="1">INDEX(Subscribers!$F$2:$F$1001, INT((ROW()-2)/12)+1)</f>
        <v>45323</v>
      </c>
      <c r="E8703" s="5" cm="1">
        <f t="array" aca="1" ref="E8703" ca="1">INDEX(Subscribers!$Q$2:$Q$1001, INT((ROW()-2)/12)+1)</f>
        <v>999</v>
      </c>
      <c r="F8703" s="5">
        <f t="shared" ca="1" si="548"/>
        <v>1</v>
      </c>
      <c r="G8703" s="5">
        <f t="shared" ca="1" si="549"/>
        <v>0</v>
      </c>
      <c r="H8703" s="7" cm="1">
        <f t="array" aca="1" ref="H8703" ca="1">INDEX(Subscribers!$G$2:$G$1001, INT((ROW()-2)/12)+1)</f>
        <v>16.98</v>
      </c>
      <c r="I8703">
        <f t="shared" ca="1" si="550"/>
        <v>16.98</v>
      </c>
    </row>
    <row r="8704" spans="1:9">
      <c r="A8704" cm="1">
        <f t="array" ref="A8704">INDEX(Subscribers!$A$2:$A$1001, INT((ROW()-2)/12)+1)</f>
        <v>726</v>
      </c>
      <c r="B8704">
        <f t="shared" si="547"/>
        <v>3</v>
      </c>
      <c r="C8704" s="9" cm="1">
        <f t="array" ref="C8704">INDEX(Months!$A$2:$A$13, $B8704)</f>
        <v>45352</v>
      </c>
      <c r="D8704" s="9" cm="1">
        <f t="array" aca="1" ref="D8704" ca="1">INDEX(Subscribers!$F$2:$F$1001, INT((ROW()-2)/12)+1)</f>
        <v>45323</v>
      </c>
      <c r="E8704" s="5" cm="1">
        <f t="array" aca="1" ref="E8704" ca="1">INDEX(Subscribers!$Q$2:$Q$1001, INT((ROW()-2)/12)+1)</f>
        <v>999</v>
      </c>
      <c r="F8704" s="5">
        <f t="shared" ca="1" si="548"/>
        <v>1</v>
      </c>
      <c r="G8704" s="5">
        <f t="shared" ca="1" si="549"/>
        <v>0</v>
      </c>
      <c r="H8704" s="7" cm="1">
        <f t="array" aca="1" ref="H8704" ca="1">INDEX(Subscribers!$G$2:$G$1001, INT((ROW()-2)/12)+1)</f>
        <v>16.98</v>
      </c>
      <c r="I8704">
        <f t="shared" ca="1" si="550"/>
        <v>16.98</v>
      </c>
    </row>
    <row r="8705" spans="1:9">
      <c r="A8705" cm="1">
        <f t="array" ref="A8705">INDEX(Subscribers!$A$2:$A$1001, INT((ROW()-2)/12)+1)</f>
        <v>726</v>
      </c>
      <c r="B8705">
        <f t="shared" si="547"/>
        <v>4</v>
      </c>
      <c r="C8705" s="9" cm="1">
        <f t="array" ref="C8705">INDEX(Months!$A$2:$A$13, $B8705)</f>
        <v>45383</v>
      </c>
      <c r="D8705" s="9" cm="1">
        <f t="array" aca="1" ref="D8705" ca="1">INDEX(Subscribers!$F$2:$F$1001, INT((ROW()-2)/12)+1)</f>
        <v>45323</v>
      </c>
      <c r="E8705" s="5" cm="1">
        <f t="array" aca="1" ref="E8705" ca="1">INDEX(Subscribers!$Q$2:$Q$1001, INT((ROW()-2)/12)+1)</f>
        <v>999</v>
      </c>
      <c r="F8705" s="5">
        <f t="shared" ca="1" si="548"/>
        <v>1</v>
      </c>
      <c r="G8705" s="5">
        <f t="shared" ca="1" si="549"/>
        <v>0</v>
      </c>
      <c r="H8705" s="7" cm="1">
        <f t="array" aca="1" ref="H8705" ca="1">INDEX(Subscribers!$G$2:$G$1001, INT((ROW()-2)/12)+1)</f>
        <v>16.98</v>
      </c>
      <c r="I8705">
        <f t="shared" ca="1" si="550"/>
        <v>16.98</v>
      </c>
    </row>
    <row r="8706" spans="1:9">
      <c r="A8706" cm="1">
        <f t="array" ref="A8706">INDEX(Subscribers!$A$2:$A$1001, INT((ROW()-2)/12)+1)</f>
        <v>726</v>
      </c>
      <c r="B8706">
        <f t="shared" si="547"/>
        <v>5</v>
      </c>
      <c r="C8706" s="9" cm="1">
        <f t="array" ref="C8706">INDEX(Months!$A$2:$A$13, $B8706)</f>
        <v>45413</v>
      </c>
      <c r="D8706" s="9" cm="1">
        <f t="array" aca="1" ref="D8706" ca="1">INDEX(Subscribers!$F$2:$F$1001, INT((ROW()-2)/12)+1)</f>
        <v>45323</v>
      </c>
      <c r="E8706" s="5" cm="1">
        <f t="array" aca="1" ref="E8706" ca="1">INDEX(Subscribers!$Q$2:$Q$1001, INT((ROW()-2)/12)+1)</f>
        <v>999</v>
      </c>
      <c r="F8706" s="5">
        <f t="shared" ca="1" si="548"/>
        <v>1</v>
      </c>
      <c r="G8706" s="5">
        <f t="shared" ca="1" si="549"/>
        <v>0</v>
      </c>
      <c r="H8706" s="7" cm="1">
        <f t="array" aca="1" ref="H8706" ca="1">INDEX(Subscribers!$G$2:$G$1001, INT((ROW()-2)/12)+1)</f>
        <v>16.98</v>
      </c>
      <c r="I8706">
        <f t="shared" ca="1" si="550"/>
        <v>16.98</v>
      </c>
    </row>
    <row r="8707" spans="1:9">
      <c r="A8707" cm="1">
        <f t="array" ref="A8707">INDEX(Subscribers!$A$2:$A$1001, INT((ROW()-2)/12)+1)</f>
        <v>726</v>
      </c>
      <c r="B8707">
        <f t="shared" ref="B8707:B8770" si="551">MOD(ROW()-2,12)+1</f>
        <v>6</v>
      </c>
      <c r="C8707" s="9" cm="1">
        <f t="array" ref="C8707">INDEX(Months!$A$2:$A$13, $B8707)</f>
        <v>45444</v>
      </c>
      <c r="D8707" s="9" cm="1">
        <f t="array" aca="1" ref="D8707" ca="1">INDEX(Subscribers!$F$2:$F$1001, INT((ROW()-2)/12)+1)</f>
        <v>45323</v>
      </c>
      <c r="E8707" s="5" cm="1">
        <f t="array" aca="1" ref="E8707" ca="1">INDEX(Subscribers!$Q$2:$Q$1001, INT((ROW()-2)/12)+1)</f>
        <v>999</v>
      </c>
      <c r="F8707" s="5">
        <f t="shared" ref="F8707:F8770" ca="1" si="552">--( AND($C8707&gt;=$D8707, IF($E8707=999, TRUE, $B8707&lt;$E8707)) )</f>
        <v>1</v>
      </c>
      <c r="G8707" s="5">
        <f t="shared" ref="G8707:G8770" ca="1" si="553">IF($E8707=999,0,IF($B8707=$E8707,1,0))</f>
        <v>0</v>
      </c>
      <c r="H8707" s="7" cm="1">
        <f t="array" aca="1" ref="H8707" ca="1">INDEX(Subscribers!$G$2:$G$1001, INT((ROW()-2)/12)+1)</f>
        <v>16.98</v>
      </c>
      <c r="I8707">
        <f t="shared" ref="I8707:I8770" ca="1" si="554">IF($F8707=1,$H8707,0)</f>
        <v>16.98</v>
      </c>
    </row>
    <row r="8708" spans="1:9">
      <c r="A8708" cm="1">
        <f t="array" ref="A8708">INDEX(Subscribers!$A$2:$A$1001, INT((ROW()-2)/12)+1)</f>
        <v>726</v>
      </c>
      <c r="B8708">
        <f t="shared" si="551"/>
        <v>7</v>
      </c>
      <c r="C8708" s="9" cm="1">
        <f t="array" ref="C8708">INDEX(Months!$A$2:$A$13, $B8708)</f>
        <v>45474</v>
      </c>
      <c r="D8708" s="9" cm="1">
        <f t="array" aca="1" ref="D8708" ca="1">INDEX(Subscribers!$F$2:$F$1001, INT((ROW()-2)/12)+1)</f>
        <v>45323</v>
      </c>
      <c r="E8708" s="5" cm="1">
        <f t="array" aca="1" ref="E8708" ca="1">INDEX(Subscribers!$Q$2:$Q$1001, INT((ROW()-2)/12)+1)</f>
        <v>999</v>
      </c>
      <c r="F8708" s="5">
        <f t="shared" ca="1" si="552"/>
        <v>1</v>
      </c>
      <c r="G8708" s="5">
        <f t="shared" ca="1" si="553"/>
        <v>0</v>
      </c>
      <c r="H8708" s="7" cm="1">
        <f t="array" aca="1" ref="H8708" ca="1">INDEX(Subscribers!$G$2:$G$1001, INT((ROW()-2)/12)+1)</f>
        <v>16.98</v>
      </c>
      <c r="I8708">
        <f t="shared" ca="1" si="554"/>
        <v>16.98</v>
      </c>
    </row>
    <row r="8709" spans="1:9">
      <c r="A8709" cm="1">
        <f t="array" ref="A8709">INDEX(Subscribers!$A$2:$A$1001, INT((ROW()-2)/12)+1)</f>
        <v>726</v>
      </c>
      <c r="B8709">
        <f t="shared" si="551"/>
        <v>8</v>
      </c>
      <c r="C8709" s="9" cm="1">
        <f t="array" ref="C8709">INDEX(Months!$A$2:$A$13, $B8709)</f>
        <v>45505</v>
      </c>
      <c r="D8709" s="9" cm="1">
        <f t="array" aca="1" ref="D8709" ca="1">INDEX(Subscribers!$F$2:$F$1001, INT((ROW()-2)/12)+1)</f>
        <v>45323</v>
      </c>
      <c r="E8709" s="5" cm="1">
        <f t="array" aca="1" ref="E8709" ca="1">INDEX(Subscribers!$Q$2:$Q$1001, INT((ROW()-2)/12)+1)</f>
        <v>999</v>
      </c>
      <c r="F8709" s="5">
        <f t="shared" ca="1" si="552"/>
        <v>1</v>
      </c>
      <c r="G8709" s="5">
        <f t="shared" ca="1" si="553"/>
        <v>0</v>
      </c>
      <c r="H8709" s="7" cm="1">
        <f t="array" aca="1" ref="H8709" ca="1">INDEX(Subscribers!$G$2:$G$1001, INT((ROW()-2)/12)+1)</f>
        <v>16.98</v>
      </c>
      <c r="I8709">
        <f t="shared" ca="1" si="554"/>
        <v>16.98</v>
      </c>
    </row>
    <row r="8710" spans="1:9">
      <c r="A8710" cm="1">
        <f t="array" ref="A8710">INDEX(Subscribers!$A$2:$A$1001, INT((ROW()-2)/12)+1)</f>
        <v>726</v>
      </c>
      <c r="B8710">
        <f t="shared" si="551"/>
        <v>9</v>
      </c>
      <c r="C8710" s="9" cm="1">
        <f t="array" ref="C8710">INDEX(Months!$A$2:$A$13, $B8710)</f>
        <v>45536</v>
      </c>
      <c r="D8710" s="9" cm="1">
        <f t="array" aca="1" ref="D8710" ca="1">INDEX(Subscribers!$F$2:$F$1001, INT((ROW()-2)/12)+1)</f>
        <v>45323</v>
      </c>
      <c r="E8710" s="5" cm="1">
        <f t="array" aca="1" ref="E8710" ca="1">INDEX(Subscribers!$Q$2:$Q$1001, INT((ROW()-2)/12)+1)</f>
        <v>999</v>
      </c>
      <c r="F8710" s="5">
        <f t="shared" ca="1" si="552"/>
        <v>1</v>
      </c>
      <c r="G8710" s="5">
        <f t="shared" ca="1" si="553"/>
        <v>0</v>
      </c>
      <c r="H8710" s="7" cm="1">
        <f t="array" aca="1" ref="H8710" ca="1">INDEX(Subscribers!$G$2:$G$1001, INT((ROW()-2)/12)+1)</f>
        <v>16.98</v>
      </c>
      <c r="I8710">
        <f t="shared" ca="1" si="554"/>
        <v>16.98</v>
      </c>
    </row>
    <row r="8711" spans="1:9">
      <c r="A8711" cm="1">
        <f t="array" ref="A8711">INDEX(Subscribers!$A$2:$A$1001, INT((ROW()-2)/12)+1)</f>
        <v>726</v>
      </c>
      <c r="B8711">
        <f t="shared" si="551"/>
        <v>10</v>
      </c>
      <c r="C8711" s="9" cm="1">
        <f t="array" ref="C8711">INDEX(Months!$A$2:$A$13, $B8711)</f>
        <v>45566</v>
      </c>
      <c r="D8711" s="9" cm="1">
        <f t="array" aca="1" ref="D8711" ca="1">INDEX(Subscribers!$F$2:$F$1001, INT((ROW()-2)/12)+1)</f>
        <v>45323</v>
      </c>
      <c r="E8711" s="5" cm="1">
        <f t="array" aca="1" ref="E8711" ca="1">INDEX(Subscribers!$Q$2:$Q$1001, INT((ROW()-2)/12)+1)</f>
        <v>999</v>
      </c>
      <c r="F8711" s="5">
        <f t="shared" ca="1" si="552"/>
        <v>1</v>
      </c>
      <c r="G8711" s="5">
        <f t="shared" ca="1" si="553"/>
        <v>0</v>
      </c>
      <c r="H8711" s="7" cm="1">
        <f t="array" aca="1" ref="H8711" ca="1">INDEX(Subscribers!$G$2:$G$1001, INT((ROW()-2)/12)+1)</f>
        <v>16.98</v>
      </c>
      <c r="I8711">
        <f t="shared" ca="1" si="554"/>
        <v>16.98</v>
      </c>
    </row>
    <row r="8712" spans="1:9">
      <c r="A8712" cm="1">
        <f t="array" ref="A8712">INDEX(Subscribers!$A$2:$A$1001, INT((ROW()-2)/12)+1)</f>
        <v>726</v>
      </c>
      <c r="B8712">
        <f t="shared" si="551"/>
        <v>11</v>
      </c>
      <c r="C8712" s="9" cm="1">
        <f t="array" ref="C8712">INDEX(Months!$A$2:$A$13, $B8712)</f>
        <v>45597</v>
      </c>
      <c r="D8712" s="9" cm="1">
        <f t="array" aca="1" ref="D8712" ca="1">INDEX(Subscribers!$F$2:$F$1001, INT((ROW()-2)/12)+1)</f>
        <v>45323</v>
      </c>
      <c r="E8712" s="5" cm="1">
        <f t="array" aca="1" ref="E8712" ca="1">INDEX(Subscribers!$Q$2:$Q$1001, INT((ROW()-2)/12)+1)</f>
        <v>999</v>
      </c>
      <c r="F8712" s="5">
        <f t="shared" ca="1" si="552"/>
        <v>1</v>
      </c>
      <c r="G8712" s="5">
        <f t="shared" ca="1" si="553"/>
        <v>0</v>
      </c>
      <c r="H8712" s="7" cm="1">
        <f t="array" aca="1" ref="H8712" ca="1">INDEX(Subscribers!$G$2:$G$1001, INT((ROW()-2)/12)+1)</f>
        <v>16.98</v>
      </c>
      <c r="I8712">
        <f t="shared" ca="1" si="554"/>
        <v>16.98</v>
      </c>
    </row>
    <row r="8713" spans="1:9">
      <c r="A8713" cm="1">
        <f t="array" ref="A8713">INDEX(Subscribers!$A$2:$A$1001, INT((ROW()-2)/12)+1)</f>
        <v>726</v>
      </c>
      <c r="B8713">
        <f t="shared" si="551"/>
        <v>12</v>
      </c>
      <c r="C8713" s="9" cm="1">
        <f t="array" ref="C8713">INDEX(Months!$A$2:$A$13, $B8713)</f>
        <v>45627</v>
      </c>
      <c r="D8713" s="9" cm="1">
        <f t="array" aca="1" ref="D8713" ca="1">INDEX(Subscribers!$F$2:$F$1001, INT((ROW()-2)/12)+1)</f>
        <v>45323</v>
      </c>
      <c r="E8713" s="5" cm="1">
        <f t="array" aca="1" ref="E8713" ca="1">INDEX(Subscribers!$Q$2:$Q$1001, INT((ROW()-2)/12)+1)</f>
        <v>999</v>
      </c>
      <c r="F8713" s="5">
        <f t="shared" ca="1" si="552"/>
        <v>1</v>
      </c>
      <c r="G8713" s="5">
        <f t="shared" ca="1" si="553"/>
        <v>0</v>
      </c>
      <c r="H8713" s="7" cm="1">
        <f t="array" aca="1" ref="H8713" ca="1">INDEX(Subscribers!$G$2:$G$1001, INT((ROW()-2)/12)+1)</f>
        <v>16.98</v>
      </c>
      <c r="I8713">
        <f t="shared" ca="1" si="554"/>
        <v>16.98</v>
      </c>
    </row>
    <row r="8714" spans="1:9">
      <c r="A8714" cm="1">
        <f t="array" ref="A8714">INDEX(Subscribers!$A$2:$A$1001, INT((ROW()-2)/12)+1)</f>
        <v>727</v>
      </c>
      <c r="B8714">
        <f t="shared" si="551"/>
        <v>1</v>
      </c>
      <c r="C8714" s="9" cm="1">
        <f t="array" ref="C8714">INDEX(Months!$A$2:$A$13, $B8714)</f>
        <v>45292</v>
      </c>
      <c r="D8714" s="9" cm="1">
        <f t="array" aca="1" ref="D8714" ca="1">INDEX(Subscribers!$F$2:$F$1001, INT((ROW()-2)/12)+1)</f>
        <v>45536</v>
      </c>
      <c r="E8714" s="5" cm="1">
        <f t="array" aca="1" ref="E8714" ca="1">INDEX(Subscribers!$Q$2:$Q$1001, INT((ROW()-2)/12)+1)</f>
        <v>999</v>
      </c>
      <c r="F8714" s="5">
        <f t="shared" ca="1" si="552"/>
        <v>0</v>
      </c>
      <c r="G8714" s="5">
        <f t="shared" ca="1" si="553"/>
        <v>0</v>
      </c>
      <c r="H8714" s="7" cm="1">
        <f t="array" aca="1" ref="H8714" ca="1">INDEX(Subscribers!$G$2:$G$1001, INT((ROW()-2)/12)+1)</f>
        <v>34.979999999999997</v>
      </c>
      <c r="I8714">
        <f t="shared" ca="1" si="554"/>
        <v>0</v>
      </c>
    </row>
    <row r="8715" spans="1:9">
      <c r="A8715" cm="1">
        <f t="array" ref="A8715">INDEX(Subscribers!$A$2:$A$1001, INT((ROW()-2)/12)+1)</f>
        <v>727</v>
      </c>
      <c r="B8715">
        <f t="shared" si="551"/>
        <v>2</v>
      </c>
      <c r="C8715" s="9" cm="1">
        <f t="array" ref="C8715">INDEX(Months!$A$2:$A$13, $B8715)</f>
        <v>45323</v>
      </c>
      <c r="D8715" s="9" cm="1">
        <f t="array" aca="1" ref="D8715" ca="1">INDEX(Subscribers!$F$2:$F$1001, INT((ROW()-2)/12)+1)</f>
        <v>45536</v>
      </c>
      <c r="E8715" s="5" cm="1">
        <f t="array" aca="1" ref="E8715" ca="1">INDEX(Subscribers!$Q$2:$Q$1001, INT((ROW()-2)/12)+1)</f>
        <v>999</v>
      </c>
      <c r="F8715" s="5">
        <f t="shared" ca="1" si="552"/>
        <v>0</v>
      </c>
      <c r="G8715" s="5">
        <f t="shared" ca="1" si="553"/>
        <v>0</v>
      </c>
      <c r="H8715" s="7" cm="1">
        <f t="array" aca="1" ref="H8715" ca="1">INDEX(Subscribers!$G$2:$G$1001, INT((ROW()-2)/12)+1)</f>
        <v>34.979999999999997</v>
      </c>
      <c r="I8715">
        <f t="shared" ca="1" si="554"/>
        <v>0</v>
      </c>
    </row>
    <row r="8716" spans="1:9">
      <c r="A8716" cm="1">
        <f t="array" ref="A8716">INDEX(Subscribers!$A$2:$A$1001, INT((ROW()-2)/12)+1)</f>
        <v>727</v>
      </c>
      <c r="B8716">
        <f t="shared" si="551"/>
        <v>3</v>
      </c>
      <c r="C8716" s="9" cm="1">
        <f t="array" ref="C8716">INDEX(Months!$A$2:$A$13, $B8716)</f>
        <v>45352</v>
      </c>
      <c r="D8716" s="9" cm="1">
        <f t="array" aca="1" ref="D8716" ca="1">INDEX(Subscribers!$F$2:$F$1001, INT((ROW()-2)/12)+1)</f>
        <v>45536</v>
      </c>
      <c r="E8716" s="5" cm="1">
        <f t="array" aca="1" ref="E8716" ca="1">INDEX(Subscribers!$Q$2:$Q$1001, INT((ROW()-2)/12)+1)</f>
        <v>999</v>
      </c>
      <c r="F8716" s="5">
        <f t="shared" ca="1" si="552"/>
        <v>0</v>
      </c>
      <c r="G8716" s="5">
        <f t="shared" ca="1" si="553"/>
        <v>0</v>
      </c>
      <c r="H8716" s="7" cm="1">
        <f t="array" aca="1" ref="H8716" ca="1">INDEX(Subscribers!$G$2:$G$1001, INT((ROW()-2)/12)+1)</f>
        <v>34.979999999999997</v>
      </c>
      <c r="I8716">
        <f t="shared" ca="1" si="554"/>
        <v>0</v>
      </c>
    </row>
    <row r="8717" spans="1:9">
      <c r="A8717" cm="1">
        <f t="array" ref="A8717">INDEX(Subscribers!$A$2:$A$1001, INT((ROW()-2)/12)+1)</f>
        <v>727</v>
      </c>
      <c r="B8717">
        <f t="shared" si="551"/>
        <v>4</v>
      </c>
      <c r="C8717" s="9" cm="1">
        <f t="array" ref="C8717">INDEX(Months!$A$2:$A$13, $B8717)</f>
        <v>45383</v>
      </c>
      <c r="D8717" s="9" cm="1">
        <f t="array" aca="1" ref="D8717" ca="1">INDEX(Subscribers!$F$2:$F$1001, INT((ROW()-2)/12)+1)</f>
        <v>45536</v>
      </c>
      <c r="E8717" s="5" cm="1">
        <f t="array" aca="1" ref="E8717" ca="1">INDEX(Subscribers!$Q$2:$Q$1001, INT((ROW()-2)/12)+1)</f>
        <v>999</v>
      </c>
      <c r="F8717" s="5">
        <f t="shared" ca="1" si="552"/>
        <v>0</v>
      </c>
      <c r="G8717" s="5">
        <f t="shared" ca="1" si="553"/>
        <v>0</v>
      </c>
      <c r="H8717" s="7" cm="1">
        <f t="array" aca="1" ref="H8717" ca="1">INDEX(Subscribers!$G$2:$G$1001, INT((ROW()-2)/12)+1)</f>
        <v>34.979999999999997</v>
      </c>
      <c r="I8717">
        <f t="shared" ca="1" si="554"/>
        <v>0</v>
      </c>
    </row>
    <row r="8718" spans="1:9">
      <c r="A8718" cm="1">
        <f t="array" ref="A8718">INDEX(Subscribers!$A$2:$A$1001, INT((ROW()-2)/12)+1)</f>
        <v>727</v>
      </c>
      <c r="B8718">
        <f t="shared" si="551"/>
        <v>5</v>
      </c>
      <c r="C8718" s="9" cm="1">
        <f t="array" ref="C8718">INDEX(Months!$A$2:$A$13, $B8718)</f>
        <v>45413</v>
      </c>
      <c r="D8718" s="9" cm="1">
        <f t="array" aca="1" ref="D8718" ca="1">INDEX(Subscribers!$F$2:$F$1001, INT((ROW()-2)/12)+1)</f>
        <v>45536</v>
      </c>
      <c r="E8718" s="5" cm="1">
        <f t="array" aca="1" ref="E8718" ca="1">INDEX(Subscribers!$Q$2:$Q$1001, INT((ROW()-2)/12)+1)</f>
        <v>999</v>
      </c>
      <c r="F8718" s="5">
        <f t="shared" ca="1" si="552"/>
        <v>0</v>
      </c>
      <c r="G8718" s="5">
        <f t="shared" ca="1" si="553"/>
        <v>0</v>
      </c>
      <c r="H8718" s="7" cm="1">
        <f t="array" aca="1" ref="H8718" ca="1">INDEX(Subscribers!$G$2:$G$1001, INT((ROW()-2)/12)+1)</f>
        <v>34.979999999999997</v>
      </c>
      <c r="I8718">
        <f t="shared" ca="1" si="554"/>
        <v>0</v>
      </c>
    </row>
    <row r="8719" spans="1:9">
      <c r="A8719" cm="1">
        <f t="array" ref="A8719">INDEX(Subscribers!$A$2:$A$1001, INT((ROW()-2)/12)+1)</f>
        <v>727</v>
      </c>
      <c r="B8719">
        <f t="shared" si="551"/>
        <v>6</v>
      </c>
      <c r="C8719" s="9" cm="1">
        <f t="array" ref="C8719">INDEX(Months!$A$2:$A$13, $B8719)</f>
        <v>45444</v>
      </c>
      <c r="D8719" s="9" cm="1">
        <f t="array" aca="1" ref="D8719" ca="1">INDEX(Subscribers!$F$2:$F$1001, INT((ROW()-2)/12)+1)</f>
        <v>45536</v>
      </c>
      <c r="E8719" s="5" cm="1">
        <f t="array" aca="1" ref="E8719" ca="1">INDEX(Subscribers!$Q$2:$Q$1001, INT((ROW()-2)/12)+1)</f>
        <v>999</v>
      </c>
      <c r="F8719" s="5">
        <f t="shared" ca="1" si="552"/>
        <v>0</v>
      </c>
      <c r="G8719" s="5">
        <f t="shared" ca="1" si="553"/>
        <v>0</v>
      </c>
      <c r="H8719" s="7" cm="1">
        <f t="array" aca="1" ref="H8719" ca="1">INDEX(Subscribers!$G$2:$G$1001, INT((ROW()-2)/12)+1)</f>
        <v>34.979999999999997</v>
      </c>
      <c r="I8719">
        <f t="shared" ca="1" si="554"/>
        <v>0</v>
      </c>
    </row>
    <row r="8720" spans="1:9">
      <c r="A8720" cm="1">
        <f t="array" ref="A8720">INDEX(Subscribers!$A$2:$A$1001, INT((ROW()-2)/12)+1)</f>
        <v>727</v>
      </c>
      <c r="B8720">
        <f t="shared" si="551"/>
        <v>7</v>
      </c>
      <c r="C8720" s="9" cm="1">
        <f t="array" ref="C8720">INDEX(Months!$A$2:$A$13, $B8720)</f>
        <v>45474</v>
      </c>
      <c r="D8720" s="9" cm="1">
        <f t="array" aca="1" ref="D8720" ca="1">INDEX(Subscribers!$F$2:$F$1001, INT((ROW()-2)/12)+1)</f>
        <v>45536</v>
      </c>
      <c r="E8720" s="5" cm="1">
        <f t="array" aca="1" ref="E8720" ca="1">INDEX(Subscribers!$Q$2:$Q$1001, INT((ROW()-2)/12)+1)</f>
        <v>999</v>
      </c>
      <c r="F8720" s="5">
        <f t="shared" ca="1" si="552"/>
        <v>0</v>
      </c>
      <c r="G8720" s="5">
        <f t="shared" ca="1" si="553"/>
        <v>0</v>
      </c>
      <c r="H8720" s="7" cm="1">
        <f t="array" aca="1" ref="H8720" ca="1">INDEX(Subscribers!$G$2:$G$1001, INT((ROW()-2)/12)+1)</f>
        <v>34.979999999999997</v>
      </c>
      <c r="I8720">
        <f t="shared" ca="1" si="554"/>
        <v>0</v>
      </c>
    </row>
    <row r="8721" spans="1:9">
      <c r="A8721" cm="1">
        <f t="array" ref="A8721">INDEX(Subscribers!$A$2:$A$1001, INT((ROW()-2)/12)+1)</f>
        <v>727</v>
      </c>
      <c r="B8721">
        <f t="shared" si="551"/>
        <v>8</v>
      </c>
      <c r="C8721" s="9" cm="1">
        <f t="array" ref="C8721">INDEX(Months!$A$2:$A$13, $B8721)</f>
        <v>45505</v>
      </c>
      <c r="D8721" s="9" cm="1">
        <f t="array" aca="1" ref="D8721" ca="1">INDEX(Subscribers!$F$2:$F$1001, INT((ROW()-2)/12)+1)</f>
        <v>45536</v>
      </c>
      <c r="E8721" s="5" cm="1">
        <f t="array" aca="1" ref="E8721" ca="1">INDEX(Subscribers!$Q$2:$Q$1001, INT((ROW()-2)/12)+1)</f>
        <v>999</v>
      </c>
      <c r="F8721" s="5">
        <f t="shared" ca="1" si="552"/>
        <v>0</v>
      </c>
      <c r="G8721" s="5">
        <f t="shared" ca="1" si="553"/>
        <v>0</v>
      </c>
      <c r="H8721" s="7" cm="1">
        <f t="array" aca="1" ref="H8721" ca="1">INDEX(Subscribers!$G$2:$G$1001, INT((ROW()-2)/12)+1)</f>
        <v>34.979999999999997</v>
      </c>
      <c r="I8721">
        <f t="shared" ca="1" si="554"/>
        <v>0</v>
      </c>
    </row>
    <row r="8722" spans="1:9">
      <c r="A8722" cm="1">
        <f t="array" ref="A8722">INDEX(Subscribers!$A$2:$A$1001, INT((ROW()-2)/12)+1)</f>
        <v>727</v>
      </c>
      <c r="B8722">
        <f t="shared" si="551"/>
        <v>9</v>
      </c>
      <c r="C8722" s="9" cm="1">
        <f t="array" ref="C8722">INDEX(Months!$A$2:$A$13, $B8722)</f>
        <v>45536</v>
      </c>
      <c r="D8722" s="9" cm="1">
        <f t="array" aca="1" ref="D8722" ca="1">INDEX(Subscribers!$F$2:$F$1001, INT((ROW()-2)/12)+1)</f>
        <v>45536</v>
      </c>
      <c r="E8722" s="5" cm="1">
        <f t="array" aca="1" ref="E8722" ca="1">INDEX(Subscribers!$Q$2:$Q$1001, INT((ROW()-2)/12)+1)</f>
        <v>999</v>
      </c>
      <c r="F8722" s="5">
        <f t="shared" ca="1" si="552"/>
        <v>1</v>
      </c>
      <c r="G8722" s="5">
        <f t="shared" ca="1" si="553"/>
        <v>0</v>
      </c>
      <c r="H8722" s="7" cm="1">
        <f t="array" aca="1" ref="H8722" ca="1">INDEX(Subscribers!$G$2:$G$1001, INT((ROW()-2)/12)+1)</f>
        <v>34.979999999999997</v>
      </c>
      <c r="I8722">
        <f t="shared" ca="1" si="554"/>
        <v>34.979999999999997</v>
      </c>
    </row>
    <row r="8723" spans="1:9">
      <c r="A8723" cm="1">
        <f t="array" ref="A8723">INDEX(Subscribers!$A$2:$A$1001, INT((ROW()-2)/12)+1)</f>
        <v>727</v>
      </c>
      <c r="B8723">
        <f t="shared" si="551"/>
        <v>10</v>
      </c>
      <c r="C8723" s="9" cm="1">
        <f t="array" ref="C8723">INDEX(Months!$A$2:$A$13, $B8723)</f>
        <v>45566</v>
      </c>
      <c r="D8723" s="9" cm="1">
        <f t="array" aca="1" ref="D8723" ca="1">INDEX(Subscribers!$F$2:$F$1001, INT((ROW()-2)/12)+1)</f>
        <v>45536</v>
      </c>
      <c r="E8723" s="5" cm="1">
        <f t="array" aca="1" ref="E8723" ca="1">INDEX(Subscribers!$Q$2:$Q$1001, INT((ROW()-2)/12)+1)</f>
        <v>999</v>
      </c>
      <c r="F8723" s="5">
        <f t="shared" ca="1" si="552"/>
        <v>1</v>
      </c>
      <c r="G8723" s="5">
        <f t="shared" ca="1" si="553"/>
        <v>0</v>
      </c>
      <c r="H8723" s="7" cm="1">
        <f t="array" aca="1" ref="H8723" ca="1">INDEX(Subscribers!$G$2:$G$1001, INT((ROW()-2)/12)+1)</f>
        <v>34.979999999999997</v>
      </c>
      <c r="I8723">
        <f t="shared" ca="1" si="554"/>
        <v>34.979999999999997</v>
      </c>
    </row>
    <row r="8724" spans="1:9">
      <c r="A8724" cm="1">
        <f t="array" ref="A8724">INDEX(Subscribers!$A$2:$A$1001, INT((ROW()-2)/12)+1)</f>
        <v>727</v>
      </c>
      <c r="B8724">
        <f t="shared" si="551"/>
        <v>11</v>
      </c>
      <c r="C8724" s="9" cm="1">
        <f t="array" ref="C8724">INDEX(Months!$A$2:$A$13, $B8724)</f>
        <v>45597</v>
      </c>
      <c r="D8724" s="9" cm="1">
        <f t="array" aca="1" ref="D8724" ca="1">INDEX(Subscribers!$F$2:$F$1001, INT((ROW()-2)/12)+1)</f>
        <v>45536</v>
      </c>
      <c r="E8724" s="5" cm="1">
        <f t="array" aca="1" ref="E8724" ca="1">INDEX(Subscribers!$Q$2:$Q$1001, INT((ROW()-2)/12)+1)</f>
        <v>999</v>
      </c>
      <c r="F8724" s="5">
        <f t="shared" ca="1" si="552"/>
        <v>1</v>
      </c>
      <c r="G8724" s="5">
        <f t="shared" ca="1" si="553"/>
        <v>0</v>
      </c>
      <c r="H8724" s="7" cm="1">
        <f t="array" aca="1" ref="H8724" ca="1">INDEX(Subscribers!$G$2:$G$1001, INT((ROW()-2)/12)+1)</f>
        <v>34.979999999999997</v>
      </c>
      <c r="I8724">
        <f t="shared" ca="1" si="554"/>
        <v>34.979999999999997</v>
      </c>
    </row>
    <row r="8725" spans="1:9">
      <c r="A8725" cm="1">
        <f t="array" ref="A8725">INDEX(Subscribers!$A$2:$A$1001, INT((ROW()-2)/12)+1)</f>
        <v>727</v>
      </c>
      <c r="B8725">
        <f t="shared" si="551"/>
        <v>12</v>
      </c>
      <c r="C8725" s="9" cm="1">
        <f t="array" ref="C8725">INDEX(Months!$A$2:$A$13, $B8725)</f>
        <v>45627</v>
      </c>
      <c r="D8725" s="9" cm="1">
        <f t="array" aca="1" ref="D8725" ca="1">INDEX(Subscribers!$F$2:$F$1001, INT((ROW()-2)/12)+1)</f>
        <v>45536</v>
      </c>
      <c r="E8725" s="5" cm="1">
        <f t="array" aca="1" ref="E8725" ca="1">INDEX(Subscribers!$Q$2:$Q$1001, INT((ROW()-2)/12)+1)</f>
        <v>999</v>
      </c>
      <c r="F8725" s="5">
        <f t="shared" ca="1" si="552"/>
        <v>1</v>
      </c>
      <c r="G8725" s="5">
        <f t="shared" ca="1" si="553"/>
        <v>0</v>
      </c>
      <c r="H8725" s="7" cm="1">
        <f t="array" aca="1" ref="H8725" ca="1">INDEX(Subscribers!$G$2:$G$1001, INT((ROW()-2)/12)+1)</f>
        <v>34.979999999999997</v>
      </c>
      <c r="I8725">
        <f t="shared" ca="1" si="554"/>
        <v>34.979999999999997</v>
      </c>
    </row>
    <row r="8726" spans="1:9">
      <c r="A8726" cm="1">
        <f t="array" ref="A8726">INDEX(Subscribers!$A$2:$A$1001, INT((ROW()-2)/12)+1)</f>
        <v>728</v>
      </c>
      <c r="B8726">
        <f t="shared" si="551"/>
        <v>1</v>
      </c>
      <c r="C8726" s="9" cm="1">
        <f t="array" ref="C8726">INDEX(Months!$A$2:$A$13, $B8726)</f>
        <v>45292</v>
      </c>
      <c r="D8726" s="9" cm="1">
        <f t="array" aca="1" ref="D8726" ca="1">INDEX(Subscribers!$F$2:$F$1001, INT((ROW()-2)/12)+1)</f>
        <v>45352</v>
      </c>
      <c r="E8726" s="5" cm="1">
        <f t="array" aca="1" ref="E8726" ca="1">INDEX(Subscribers!$Q$2:$Q$1001, INT((ROW()-2)/12)+1)</f>
        <v>999</v>
      </c>
      <c r="F8726" s="5">
        <f t="shared" ca="1" si="552"/>
        <v>0</v>
      </c>
      <c r="G8726" s="5">
        <f t="shared" ca="1" si="553"/>
        <v>0</v>
      </c>
      <c r="H8726" s="7" cm="1">
        <f t="array" aca="1" ref="H8726" ca="1">INDEX(Subscribers!$G$2:$G$1001, INT((ROW()-2)/12)+1)</f>
        <v>9.99</v>
      </c>
      <c r="I8726">
        <f t="shared" ca="1" si="554"/>
        <v>0</v>
      </c>
    </row>
    <row r="8727" spans="1:9">
      <c r="A8727" cm="1">
        <f t="array" ref="A8727">INDEX(Subscribers!$A$2:$A$1001, INT((ROW()-2)/12)+1)</f>
        <v>728</v>
      </c>
      <c r="B8727">
        <f t="shared" si="551"/>
        <v>2</v>
      </c>
      <c r="C8727" s="9" cm="1">
        <f t="array" ref="C8727">INDEX(Months!$A$2:$A$13, $B8727)</f>
        <v>45323</v>
      </c>
      <c r="D8727" s="9" cm="1">
        <f t="array" aca="1" ref="D8727" ca="1">INDEX(Subscribers!$F$2:$F$1001, INT((ROW()-2)/12)+1)</f>
        <v>45352</v>
      </c>
      <c r="E8727" s="5" cm="1">
        <f t="array" aca="1" ref="E8727" ca="1">INDEX(Subscribers!$Q$2:$Q$1001, INT((ROW()-2)/12)+1)</f>
        <v>999</v>
      </c>
      <c r="F8727" s="5">
        <f t="shared" ca="1" si="552"/>
        <v>0</v>
      </c>
      <c r="G8727" s="5">
        <f t="shared" ca="1" si="553"/>
        <v>0</v>
      </c>
      <c r="H8727" s="7" cm="1">
        <f t="array" aca="1" ref="H8727" ca="1">INDEX(Subscribers!$G$2:$G$1001, INT((ROW()-2)/12)+1)</f>
        <v>9.99</v>
      </c>
      <c r="I8727">
        <f t="shared" ca="1" si="554"/>
        <v>0</v>
      </c>
    </row>
    <row r="8728" spans="1:9">
      <c r="A8728" cm="1">
        <f t="array" ref="A8728">INDEX(Subscribers!$A$2:$A$1001, INT((ROW()-2)/12)+1)</f>
        <v>728</v>
      </c>
      <c r="B8728">
        <f t="shared" si="551"/>
        <v>3</v>
      </c>
      <c r="C8728" s="9" cm="1">
        <f t="array" ref="C8728">INDEX(Months!$A$2:$A$13, $B8728)</f>
        <v>45352</v>
      </c>
      <c r="D8728" s="9" cm="1">
        <f t="array" aca="1" ref="D8728" ca="1">INDEX(Subscribers!$F$2:$F$1001, INT((ROW()-2)/12)+1)</f>
        <v>45352</v>
      </c>
      <c r="E8728" s="5" cm="1">
        <f t="array" aca="1" ref="E8728" ca="1">INDEX(Subscribers!$Q$2:$Q$1001, INT((ROW()-2)/12)+1)</f>
        <v>999</v>
      </c>
      <c r="F8728" s="5">
        <f t="shared" ca="1" si="552"/>
        <v>1</v>
      </c>
      <c r="G8728" s="5">
        <f t="shared" ca="1" si="553"/>
        <v>0</v>
      </c>
      <c r="H8728" s="7" cm="1">
        <f t="array" aca="1" ref="H8728" ca="1">INDEX(Subscribers!$G$2:$G$1001, INT((ROW()-2)/12)+1)</f>
        <v>9.99</v>
      </c>
      <c r="I8728">
        <f t="shared" ca="1" si="554"/>
        <v>9.99</v>
      </c>
    </row>
    <row r="8729" spans="1:9">
      <c r="A8729" cm="1">
        <f t="array" ref="A8729">INDEX(Subscribers!$A$2:$A$1001, INT((ROW()-2)/12)+1)</f>
        <v>728</v>
      </c>
      <c r="B8729">
        <f t="shared" si="551"/>
        <v>4</v>
      </c>
      <c r="C8729" s="9" cm="1">
        <f t="array" ref="C8729">INDEX(Months!$A$2:$A$13, $B8729)</f>
        <v>45383</v>
      </c>
      <c r="D8729" s="9" cm="1">
        <f t="array" aca="1" ref="D8729" ca="1">INDEX(Subscribers!$F$2:$F$1001, INT((ROW()-2)/12)+1)</f>
        <v>45352</v>
      </c>
      <c r="E8729" s="5" cm="1">
        <f t="array" aca="1" ref="E8729" ca="1">INDEX(Subscribers!$Q$2:$Q$1001, INT((ROW()-2)/12)+1)</f>
        <v>999</v>
      </c>
      <c r="F8729" s="5">
        <f t="shared" ca="1" si="552"/>
        <v>1</v>
      </c>
      <c r="G8729" s="5">
        <f t="shared" ca="1" si="553"/>
        <v>0</v>
      </c>
      <c r="H8729" s="7" cm="1">
        <f t="array" aca="1" ref="H8729" ca="1">INDEX(Subscribers!$G$2:$G$1001, INT((ROW()-2)/12)+1)</f>
        <v>9.99</v>
      </c>
      <c r="I8729">
        <f t="shared" ca="1" si="554"/>
        <v>9.99</v>
      </c>
    </row>
    <row r="8730" spans="1:9">
      <c r="A8730" cm="1">
        <f t="array" ref="A8730">INDEX(Subscribers!$A$2:$A$1001, INT((ROW()-2)/12)+1)</f>
        <v>728</v>
      </c>
      <c r="B8730">
        <f t="shared" si="551"/>
        <v>5</v>
      </c>
      <c r="C8730" s="9" cm="1">
        <f t="array" ref="C8730">INDEX(Months!$A$2:$A$13, $B8730)</f>
        <v>45413</v>
      </c>
      <c r="D8730" s="9" cm="1">
        <f t="array" aca="1" ref="D8730" ca="1">INDEX(Subscribers!$F$2:$F$1001, INT((ROW()-2)/12)+1)</f>
        <v>45352</v>
      </c>
      <c r="E8730" s="5" cm="1">
        <f t="array" aca="1" ref="E8730" ca="1">INDEX(Subscribers!$Q$2:$Q$1001, INT((ROW()-2)/12)+1)</f>
        <v>999</v>
      </c>
      <c r="F8730" s="5">
        <f t="shared" ca="1" si="552"/>
        <v>1</v>
      </c>
      <c r="G8730" s="5">
        <f t="shared" ca="1" si="553"/>
        <v>0</v>
      </c>
      <c r="H8730" s="7" cm="1">
        <f t="array" aca="1" ref="H8730" ca="1">INDEX(Subscribers!$G$2:$G$1001, INT((ROW()-2)/12)+1)</f>
        <v>9.99</v>
      </c>
      <c r="I8730">
        <f t="shared" ca="1" si="554"/>
        <v>9.99</v>
      </c>
    </row>
    <row r="8731" spans="1:9">
      <c r="A8731" cm="1">
        <f t="array" ref="A8731">INDEX(Subscribers!$A$2:$A$1001, INT((ROW()-2)/12)+1)</f>
        <v>728</v>
      </c>
      <c r="B8731">
        <f t="shared" si="551"/>
        <v>6</v>
      </c>
      <c r="C8731" s="9" cm="1">
        <f t="array" ref="C8731">INDEX(Months!$A$2:$A$13, $B8731)</f>
        <v>45444</v>
      </c>
      <c r="D8731" s="9" cm="1">
        <f t="array" aca="1" ref="D8731" ca="1">INDEX(Subscribers!$F$2:$F$1001, INT((ROW()-2)/12)+1)</f>
        <v>45352</v>
      </c>
      <c r="E8731" s="5" cm="1">
        <f t="array" aca="1" ref="E8731" ca="1">INDEX(Subscribers!$Q$2:$Q$1001, INT((ROW()-2)/12)+1)</f>
        <v>999</v>
      </c>
      <c r="F8731" s="5">
        <f t="shared" ca="1" si="552"/>
        <v>1</v>
      </c>
      <c r="G8731" s="5">
        <f t="shared" ca="1" si="553"/>
        <v>0</v>
      </c>
      <c r="H8731" s="7" cm="1">
        <f t="array" aca="1" ref="H8731" ca="1">INDEX(Subscribers!$G$2:$G$1001, INT((ROW()-2)/12)+1)</f>
        <v>9.99</v>
      </c>
      <c r="I8731">
        <f t="shared" ca="1" si="554"/>
        <v>9.99</v>
      </c>
    </row>
    <row r="8732" spans="1:9">
      <c r="A8732" cm="1">
        <f t="array" ref="A8732">INDEX(Subscribers!$A$2:$A$1001, INT((ROW()-2)/12)+1)</f>
        <v>728</v>
      </c>
      <c r="B8732">
        <f t="shared" si="551"/>
        <v>7</v>
      </c>
      <c r="C8732" s="9" cm="1">
        <f t="array" ref="C8732">INDEX(Months!$A$2:$A$13, $B8732)</f>
        <v>45474</v>
      </c>
      <c r="D8732" s="9" cm="1">
        <f t="array" aca="1" ref="D8732" ca="1">INDEX(Subscribers!$F$2:$F$1001, INT((ROW()-2)/12)+1)</f>
        <v>45352</v>
      </c>
      <c r="E8732" s="5" cm="1">
        <f t="array" aca="1" ref="E8732" ca="1">INDEX(Subscribers!$Q$2:$Q$1001, INT((ROW()-2)/12)+1)</f>
        <v>999</v>
      </c>
      <c r="F8732" s="5">
        <f t="shared" ca="1" si="552"/>
        <v>1</v>
      </c>
      <c r="G8732" s="5">
        <f t="shared" ca="1" si="553"/>
        <v>0</v>
      </c>
      <c r="H8732" s="7" cm="1">
        <f t="array" aca="1" ref="H8732" ca="1">INDEX(Subscribers!$G$2:$G$1001, INT((ROW()-2)/12)+1)</f>
        <v>9.99</v>
      </c>
      <c r="I8732">
        <f t="shared" ca="1" si="554"/>
        <v>9.99</v>
      </c>
    </row>
    <row r="8733" spans="1:9">
      <c r="A8733" cm="1">
        <f t="array" ref="A8733">INDEX(Subscribers!$A$2:$A$1001, INT((ROW()-2)/12)+1)</f>
        <v>728</v>
      </c>
      <c r="B8733">
        <f t="shared" si="551"/>
        <v>8</v>
      </c>
      <c r="C8733" s="9" cm="1">
        <f t="array" ref="C8733">INDEX(Months!$A$2:$A$13, $B8733)</f>
        <v>45505</v>
      </c>
      <c r="D8733" s="9" cm="1">
        <f t="array" aca="1" ref="D8733" ca="1">INDEX(Subscribers!$F$2:$F$1001, INT((ROW()-2)/12)+1)</f>
        <v>45352</v>
      </c>
      <c r="E8733" s="5" cm="1">
        <f t="array" aca="1" ref="E8733" ca="1">INDEX(Subscribers!$Q$2:$Q$1001, INT((ROW()-2)/12)+1)</f>
        <v>999</v>
      </c>
      <c r="F8733" s="5">
        <f t="shared" ca="1" si="552"/>
        <v>1</v>
      </c>
      <c r="G8733" s="5">
        <f t="shared" ca="1" si="553"/>
        <v>0</v>
      </c>
      <c r="H8733" s="7" cm="1">
        <f t="array" aca="1" ref="H8733" ca="1">INDEX(Subscribers!$G$2:$G$1001, INT((ROW()-2)/12)+1)</f>
        <v>9.99</v>
      </c>
      <c r="I8733">
        <f t="shared" ca="1" si="554"/>
        <v>9.99</v>
      </c>
    </row>
    <row r="8734" spans="1:9">
      <c r="A8734" cm="1">
        <f t="array" ref="A8734">INDEX(Subscribers!$A$2:$A$1001, INT((ROW()-2)/12)+1)</f>
        <v>728</v>
      </c>
      <c r="B8734">
        <f t="shared" si="551"/>
        <v>9</v>
      </c>
      <c r="C8734" s="9" cm="1">
        <f t="array" ref="C8734">INDEX(Months!$A$2:$A$13, $B8734)</f>
        <v>45536</v>
      </c>
      <c r="D8734" s="9" cm="1">
        <f t="array" aca="1" ref="D8734" ca="1">INDEX(Subscribers!$F$2:$F$1001, INT((ROW()-2)/12)+1)</f>
        <v>45352</v>
      </c>
      <c r="E8734" s="5" cm="1">
        <f t="array" aca="1" ref="E8734" ca="1">INDEX(Subscribers!$Q$2:$Q$1001, INT((ROW()-2)/12)+1)</f>
        <v>999</v>
      </c>
      <c r="F8734" s="5">
        <f t="shared" ca="1" si="552"/>
        <v>1</v>
      </c>
      <c r="G8734" s="5">
        <f t="shared" ca="1" si="553"/>
        <v>0</v>
      </c>
      <c r="H8734" s="7" cm="1">
        <f t="array" aca="1" ref="H8734" ca="1">INDEX(Subscribers!$G$2:$G$1001, INT((ROW()-2)/12)+1)</f>
        <v>9.99</v>
      </c>
      <c r="I8734">
        <f t="shared" ca="1" si="554"/>
        <v>9.99</v>
      </c>
    </row>
    <row r="8735" spans="1:9">
      <c r="A8735" cm="1">
        <f t="array" ref="A8735">INDEX(Subscribers!$A$2:$A$1001, INT((ROW()-2)/12)+1)</f>
        <v>728</v>
      </c>
      <c r="B8735">
        <f t="shared" si="551"/>
        <v>10</v>
      </c>
      <c r="C8735" s="9" cm="1">
        <f t="array" ref="C8735">INDEX(Months!$A$2:$A$13, $B8735)</f>
        <v>45566</v>
      </c>
      <c r="D8735" s="9" cm="1">
        <f t="array" aca="1" ref="D8735" ca="1">INDEX(Subscribers!$F$2:$F$1001, INT((ROW()-2)/12)+1)</f>
        <v>45352</v>
      </c>
      <c r="E8735" s="5" cm="1">
        <f t="array" aca="1" ref="E8735" ca="1">INDEX(Subscribers!$Q$2:$Q$1001, INT((ROW()-2)/12)+1)</f>
        <v>999</v>
      </c>
      <c r="F8735" s="5">
        <f t="shared" ca="1" si="552"/>
        <v>1</v>
      </c>
      <c r="G8735" s="5">
        <f t="shared" ca="1" si="553"/>
        <v>0</v>
      </c>
      <c r="H8735" s="7" cm="1">
        <f t="array" aca="1" ref="H8735" ca="1">INDEX(Subscribers!$G$2:$G$1001, INT((ROW()-2)/12)+1)</f>
        <v>9.99</v>
      </c>
      <c r="I8735">
        <f t="shared" ca="1" si="554"/>
        <v>9.99</v>
      </c>
    </row>
    <row r="8736" spans="1:9">
      <c r="A8736" cm="1">
        <f t="array" ref="A8736">INDEX(Subscribers!$A$2:$A$1001, INT((ROW()-2)/12)+1)</f>
        <v>728</v>
      </c>
      <c r="B8736">
        <f t="shared" si="551"/>
        <v>11</v>
      </c>
      <c r="C8736" s="9" cm="1">
        <f t="array" ref="C8736">INDEX(Months!$A$2:$A$13, $B8736)</f>
        <v>45597</v>
      </c>
      <c r="D8736" s="9" cm="1">
        <f t="array" aca="1" ref="D8736" ca="1">INDEX(Subscribers!$F$2:$F$1001, INT((ROW()-2)/12)+1)</f>
        <v>45352</v>
      </c>
      <c r="E8736" s="5" cm="1">
        <f t="array" aca="1" ref="E8736" ca="1">INDEX(Subscribers!$Q$2:$Q$1001, INT((ROW()-2)/12)+1)</f>
        <v>999</v>
      </c>
      <c r="F8736" s="5">
        <f t="shared" ca="1" si="552"/>
        <v>1</v>
      </c>
      <c r="G8736" s="5">
        <f t="shared" ca="1" si="553"/>
        <v>0</v>
      </c>
      <c r="H8736" s="7" cm="1">
        <f t="array" aca="1" ref="H8736" ca="1">INDEX(Subscribers!$G$2:$G$1001, INT((ROW()-2)/12)+1)</f>
        <v>9.99</v>
      </c>
      <c r="I8736">
        <f t="shared" ca="1" si="554"/>
        <v>9.99</v>
      </c>
    </row>
    <row r="8737" spans="1:9">
      <c r="A8737" cm="1">
        <f t="array" ref="A8737">INDEX(Subscribers!$A$2:$A$1001, INT((ROW()-2)/12)+1)</f>
        <v>728</v>
      </c>
      <c r="B8737">
        <f t="shared" si="551"/>
        <v>12</v>
      </c>
      <c r="C8737" s="9" cm="1">
        <f t="array" ref="C8737">INDEX(Months!$A$2:$A$13, $B8737)</f>
        <v>45627</v>
      </c>
      <c r="D8737" s="9" cm="1">
        <f t="array" aca="1" ref="D8737" ca="1">INDEX(Subscribers!$F$2:$F$1001, INT((ROW()-2)/12)+1)</f>
        <v>45352</v>
      </c>
      <c r="E8737" s="5" cm="1">
        <f t="array" aca="1" ref="E8737" ca="1">INDEX(Subscribers!$Q$2:$Q$1001, INT((ROW()-2)/12)+1)</f>
        <v>999</v>
      </c>
      <c r="F8737" s="5">
        <f t="shared" ca="1" si="552"/>
        <v>1</v>
      </c>
      <c r="G8737" s="5">
        <f t="shared" ca="1" si="553"/>
        <v>0</v>
      </c>
      <c r="H8737" s="7" cm="1">
        <f t="array" aca="1" ref="H8737" ca="1">INDEX(Subscribers!$G$2:$G$1001, INT((ROW()-2)/12)+1)</f>
        <v>9.99</v>
      </c>
      <c r="I8737">
        <f t="shared" ca="1" si="554"/>
        <v>9.99</v>
      </c>
    </row>
    <row r="8738" spans="1:9">
      <c r="A8738" cm="1">
        <f t="array" ref="A8738">INDEX(Subscribers!$A$2:$A$1001, INT((ROW()-2)/12)+1)</f>
        <v>729</v>
      </c>
      <c r="B8738">
        <f t="shared" si="551"/>
        <v>1</v>
      </c>
      <c r="C8738" s="9" cm="1">
        <f t="array" ref="C8738">INDEX(Months!$A$2:$A$13, $B8738)</f>
        <v>45292</v>
      </c>
      <c r="D8738" s="9" cm="1">
        <f t="array" aca="1" ref="D8738" ca="1">INDEX(Subscribers!$F$2:$F$1001, INT((ROW()-2)/12)+1)</f>
        <v>45474</v>
      </c>
      <c r="E8738" s="5" cm="1">
        <f t="array" aca="1" ref="E8738" ca="1">INDEX(Subscribers!$Q$2:$Q$1001, INT((ROW()-2)/12)+1)</f>
        <v>7</v>
      </c>
      <c r="F8738" s="5">
        <f t="shared" ca="1" si="552"/>
        <v>0</v>
      </c>
      <c r="G8738" s="5">
        <f t="shared" ca="1" si="553"/>
        <v>0</v>
      </c>
      <c r="H8738" s="7" cm="1">
        <f t="array" aca="1" ref="H8738" ca="1">INDEX(Subscribers!$G$2:$G$1001, INT((ROW()-2)/12)+1)</f>
        <v>9.99</v>
      </c>
      <c r="I8738">
        <f t="shared" ca="1" si="554"/>
        <v>0</v>
      </c>
    </row>
    <row r="8739" spans="1:9">
      <c r="A8739" cm="1">
        <f t="array" ref="A8739">INDEX(Subscribers!$A$2:$A$1001, INT((ROW()-2)/12)+1)</f>
        <v>729</v>
      </c>
      <c r="B8739">
        <f t="shared" si="551"/>
        <v>2</v>
      </c>
      <c r="C8739" s="9" cm="1">
        <f t="array" ref="C8739">INDEX(Months!$A$2:$A$13, $B8739)</f>
        <v>45323</v>
      </c>
      <c r="D8739" s="9" cm="1">
        <f t="array" aca="1" ref="D8739" ca="1">INDEX(Subscribers!$F$2:$F$1001, INT((ROW()-2)/12)+1)</f>
        <v>45474</v>
      </c>
      <c r="E8739" s="5" cm="1">
        <f t="array" aca="1" ref="E8739" ca="1">INDEX(Subscribers!$Q$2:$Q$1001, INT((ROW()-2)/12)+1)</f>
        <v>7</v>
      </c>
      <c r="F8739" s="5">
        <f t="shared" ca="1" si="552"/>
        <v>0</v>
      </c>
      <c r="G8739" s="5">
        <f t="shared" ca="1" si="553"/>
        <v>0</v>
      </c>
      <c r="H8739" s="7" cm="1">
        <f t="array" aca="1" ref="H8739" ca="1">INDEX(Subscribers!$G$2:$G$1001, INT((ROW()-2)/12)+1)</f>
        <v>9.99</v>
      </c>
      <c r="I8739">
        <f t="shared" ca="1" si="554"/>
        <v>0</v>
      </c>
    </row>
    <row r="8740" spans="1:9">
      <c r="A8740" cm="1">
        <f t="array" ref="A8740">INDEX(Subscribers!$A$2:$A$1001, INT((ROW()-2)/12)+1)</f>
        <v>729</v>
      </c>
      <c r="B8740">
        <f t="shared" si="551"/>
        <v>3</v>
      </c>
      <c r="C8740" s="9" cm="1">
        <f t="array" ref="C8740">INDEX(Months!$A$2:$A$13, $B8740)</f>
        <v>45352</v>
      </c>
      <c r="D8740" s="9" cm="1">
        <f t="array" aca="1" ref="D8740" ca="1">INDEX(Subscribers!$F$2:$F$1001, INT((ROW()-2)/12)+1)</f>
        <v>45474</v>
      </c>
      <c r="E8740" s="5" cm="1">
        <f t="array" aca="1" ref="E8740" ca="1">INDEX(Subscribers!$Q$2:$Q$1001, INT((ROW()-2)/12)+1)</f>
        <v>7</v>
      </c>
      <c r="F8740" s="5">
        <f t="shared" ca="1" si="552"/>
        <v>0</v>
      </c>
      <c r="G8740" s="5">
        <f t="shared" ca="1" si="553"/>
        <v>0</v>
      </c>
      <c r="H8740" s="7" cm="1">
        <f t="array" aca="1" ref="H8740" ca="1">INDEX(Subscribers!$G$2:$G$1001, INT((ROW()-2)/12)+1)</f>
        <v>9.99</v>
      </c>
      <c r="I8740">
        <f t="shared" ca="1" si="554"/>
        <v>0</v>
      </c>
    </row>
    <row r="8741" spans="1:9">
      <c r="A8741" cm="1">
        <f t="array" ref="A8741">INDEX(Subscribers!$A$2:$A$1001, INT((ROW()-2)/12)+1)</f>
        <v>729</v>
      </c>
      <c r="B8741">
        <f t="shared" si="551"/>
        <v>4</v>
      </c>
      <c r="C8741" s="9" cm="1">
        <f t="array" ref="C8741">INDEX(Months!$A$2:$A$13, $B8741)</f>
        <v>45383</v>
      </c>
      <c r="D8741" s="9" cm="1">
        <f t="array" aca="1" ref="D8741" ca="1">INDEX(Subscribers!$F$2:$F$1001, INT((ROW()-2)/12)+1)</f>
        <v>45474</v>
      </c>
      <c r="E8741" s="5" cm="1">
        <f t="array" aca="1" ref="E8741" ca="1">INDEX(Subscribers!$Q$2:$Q$1001, INT((ROW()-2)/12)+1)</f>
        <v>7</v>
      </c>
      <c r="F8741" s="5">
        <f t="shared" ca="1" si="552"/>
        <v>0</v>
      </c>
      <c r="G8741" s="5">
        <f t="shared" ca="1" si="553"/>
        <v>0</v>
      </c>
      <c r="H8741" s="7" cm="1">
        <f t="array" aca="1" ref="H8741" ca="1">INDEX(Subscribers!$G$2:$G$1001, INT((ROW()-2)/12)+1)</f>
        <v>9.99</v>
      </c>
      <c r="I8741">
        <f t="shared" ca="1" si="554"/>
        <v>0</v>
      </c>
    </row>
    <row r="8742" spans="1:9">
      <c r="A8742" cm="1">
        <f t="array" ref="A8742">INDEX(Subscribers!$A$2:$A$1001, INT((ROW()-2)/12)+1)</f>
        <v>729</v>
      </c>
      <c r="B8742">
        <f t="shared" si="551"/>
        <v>5</v>
      </c>
      <c r="C8742" s="9" cm="1">
        <f t="array" ref="C8742">INDEX(Months!$A$2:$A$13, $B8742)</f>
        <v>45413</v>
      </c>
      <c r="D8742" s="9" cm="1">
        <f t="array" aca="1" ref="D8742" ca="1">INDEX(Subscribers!$F$2:$F$1001, INT((ROW()-2)/12)+1)</f>
        <v>45474</v>
      </c>
      <c r="E8742" s="5" cm="1">
        <f t="array" aca="1" ref="E8742" ca="1">INDEX(Subscribers!$Q$2:$Q$1001, INT((ROW()-2)/12)+1)</f>
        <v>7</v>
      </c>
      <c r="F8742" s="5">
        <f t="shared" ca="1" si="552"/>
        <v>0</v>
      </c>
      <c r="G8742" s="5">
        <f t="shared" ca="1" si="553"/>
        <v>0</v>
      </c>
      <c r="H8742" s="7" cm="1">
        <f t="array" aca="1" ref="H8742" ca="1">INDEX(Subscribers!$G$2:$G$1001, INT((ROW()-2)/12)+1)</f>
        <v>9.99</v>
      </c>
      <c r="I8742">
        <f t="shared" ca="1" si="554"/>
        <v>0</v>
      </c>
    </row>
    <row r="8743" spans="1:9">
      <c r="A8743" cm="1">
        <f t="array" ref="A8743">INDEX(Subscribers!$A$2:$A$1001, INT((ROW()-2)/12)+1)</f>
        <v>729</v>
      </c>
      <c r="B8743">
        <f t="shared" si="551"/>
        <v>6</v>
      </c>
      <c r="C8743" s="9" cm="1">
        <f t="array" ref="C8743">INDEX(Months!$A$2:$A$13, $B8743)</f>
        <v>45444</v>
      </c>
      <c r="D8743" s="9" cm="1">
        <f t="array" aca="1" ref="D8743" ca="1">INDEX(Subscribers!$F$2:$F$1001, INT((ROW()-2)/12)+1)</f>
        <v>45474</v>
      </c>
      <c r="E8743" s="5" cm="1">
        <f t="array" aca="1" ref="E8743" ca="1">INDEX(Subscribers!$Q$2:$Q$1001, INT((ROW()-2)/12)+1)</f>
        <v>7</v>
      </c>
      <c r="F8743" s="5">
        <f t="shared" ca="1" si="552"/>
        <v>0</v>
      </c>
      <c r="G8743" s="5">
        <f t="shared" ca="1" si="553"/>
        <v>0</v>
      </c>
      <c r="H8743" s="7" cm="1">
        <f t="array" aca="1" ref="H8743" ca="1">INDEX(Subscribers!$G$2:$G$1001, INT((ROW()-2)/12)+1)</f>
        <v>9.99</v>
      </c>
      <c r="I8743">
        <f t="shared" ca="1" si="554"/>
        <v>0</v>
      </c>
    </row>
    <row r="8744" spans="1:9">
      <c r="A8744" cm="1">
        <f t="array" ref="A8744">INDEX(Subscribers!$A$2:$A$1001, INT((ROW()-2)/12)+1)</f>
        <v>729</v>
      </c>
      <c r="B8744">
        <f t="shared" si="551"/>
        <v>7</v>
      </c>
      <c r="C8744" s="9" cm="1">
        <f t="array" ref="C8744">INDEX(Months!$A$2:$A$13, $B8744)</f>
        <v>45474</v>
      </c>
      <c r="D8744" s="9" cm="1">
        <f t="array" aca="1" ref="D8744" ca="1">INDEX(Subscribers!$F$2:$F$1001, INT((ROW()-2)/12)+1)</f>
        <v>45474</v>
      </c>
      <c r="E8744" s="5" cm="1">
        <f t="array" aca="1" ref="E8744" ca="1">INDEX(Subscribers!$Q$2:$Q$1001, INT((ROW()-2)/12)+1)</f>
        <v>7</v>
      </c>
      <c r="F8744" s="5">
        <f t="shared" ca="1" si="552"/>
        <v>0</v>
      </c>
      <c r="G8744" s="5">
        <f t="shared" ca="1" si="553"/>
        <v>1</v>
      </c>
      <c r="H8744" s="7" cm="1">
        <f t="array" aca="1" ref="H8744" ca="1">INDEX(Subscribers!$G$2:$G$1001, INT((ROW()-2)/12)+1)</f>
        <v>9.99</v>
      </c>
      <c r="I8744">
        <f t="shared" ca="1" si="554"/>
        <v>0</v>
      </c>
    </row>
    <row r="8745" spans="1:9">
      <c r="A8745" cm="1">
        <f t="array" ref="A8745">INDEX(Subscribers!$A$2:$A$1001, INT((ROW()-2)/12)+1)</f>
        <v>729</v>
      </c>
      <c r="B8745">
        <f t="shared" si="551"/>
        <v>8</v>
      </c>
      <c r="C8745" s="9" cm="1">
        <f t="array" ref="C8745">INDEX(Months!$A$2:$A$13, $B8745)</f>
        <v>45505</v>
      </c>
      <c r="D8745" s="9" cm="1">
        <f t="array" aca="1" ref="D8745" ca="1">INDEX(Subscribers!$F$2:$F$1001, INT((ROW()-2)/12)+1)</f>
        <v>45474</v>
      </c>
      <c r="E8745" s="5" cm="1">
        <f t="array" aca="1" ref="E8745" ca="1">INDEX(Subscribers!$Q$2:$Q$1001, INT((ROW()-2)/12)+1)</f>
        <v>7</v>
      </c>
      <c r="F8745" s="5">
        <f t="shared" ca="1" si="552"/>
        <v>0</v>
      </c>
      <c r="G8745" s="5">
        <f t="shared" ca="1" si="553"/>
        <v>0</v>
      </c>
      <c r="H8745" s="7" cm="1">
        <f t="array" aca="1" ref="H8745" ca="1">INDEX(Subscribers!$G$2:$G$1001, INT((ROW()-2)/12)+1)</f>
        <v>9.99</v>
      </c>
      <c r="I8745">
        <f t="shared" ca="1" si="554"/>
        <v>0</v>
      </c>
    </row>
    <row r="8746" spans="1:9">
      <c r="A8746" cm="1">
        <f t="array" ref="A8746">INDEX(Subscribers!$A$2:$A$1001, INT((ROW()-2)/12)+1)</f>
        <v>729</v>
      </c>
      <c r="B8746">
        <f t="shared" si="551"/>
        <v>9</v>
      </c>
      <c r="C8746" s="9" cm="1">
        <f t="array" ref="C8746">INDEX(Months!$A$2:$A$13, $B8746)</f>
        <v>45536</v>
      </c>
      <c r="D8746" s="9" cm="1">
        <f t="array" aca="1" ref="D8746" ca="1">INDEX(Subscribers!$F$2:$F$1001, INT((ROW()-2)/12)+1)</f>
        <v>45474</v>
      </c>
      <c r="E8746" s="5" cm="1">
        <f t="array" aca="1" ref="E8746" ca="1">INDEX(Subscribers!$Q$2:$Q$1001, INT((ROW()-2)/12)+1)</f>
        <v>7</v>
      </c>
      <c r="F8746" s="5">
        <f t="shared" ca="1" si="552"/>
        <v>0</v>
      </c>
      <c r="G8746" s="5">
        <f t="shared" ca="1" si="553"/>
        <v>0</v>
      </c>
      <c r="H8746" s="7" cm="1">
        <f t="array" aca="1" ref="H8746" ca="1">INDEX(Subscribers!$G$2:$G$1001, INT((ROW()-2)/12)+1)</f>
        <v>9.99</v>
      </c>
      <c r="I8746">
        <f t="shared" ca="1" si="554"/>
        <v>0</v>
      </c>
    </row>
    <row r="8747" spans="1:9">
      <c r="A8747" cm="1">
        <f t="array" ref="A8747">INDEX(Subscribers!$A$2:$A$1001, INT((ROW()-2)/12)+1)</f>
        <v>729</v>
      </c>
      <c r="B8747">
        <f t="shared" si="551"/>
        <v>10</v>
      </c>
      <c r="C8747" s="9" cm="1">
        <f t="array" ref="C8747">INDEX(Months!$A$2:$A$13, $B8747)</f>
        <v>45566</v>
      </c>
      <c r="D8747" s="9" cm="1">
        <f t="array" aca="1" ref="D8747" ca="1">INDEX(Subscribers!$F$2:$F$1001, INT((ROW()-2)/12)+1)</f>
        <v>45474</v>
      </c>
      <c r="E8747" s="5" cm="1">
        <f t="array" aca="1" ref="E8747" ca="1">INDEX(Subscribers!$Q$2:$Q$1001, INT((ROW()-2)/12)+1)</f>
        <v>7</v>
      </c>
      <c r="F8747" s="5">
        <f t="shared" ca="1" si="552"/>
        <v>0</v>
      </c>
      <c r="G8747" s="5">
        <f t="shared" ca="1" si="553"/>
        <v>0</v>
      </c>
      <c r="H8747" s="7" cm="1">
        <f t="array" aca="1" ref="H8747" ca="1">INDEX(Subscribers!$G$2:$G$1001, INT((ROW()-2)/12)+1)</f>
        <v>9.99</v>
      </c>
      <c r="I8747">
        <f t="shared" ca="1" si="554"/>
        <v>0</v>
      </c>
    </row>
    <row r="8748" spans="1:9">
      <c r="A8748" cm="1">
        <f t="array" ref="A8748">INDEX(Subscribers!$A$2:$A$1001, INT((ROW()-2)/12)+1)</f>
        <v>729</v>
      </c>
      <c r="B8748">
        <f t="shared" si="551"/>
        <v>11</v>
      </c>
      <c r="C8748" s="9" cm="1">
        <f t="array" ref="C8748">INDEX(Months!$A$2:$A$13, $B8748)</f>
        <v>45597</v>
      </c>
      <c r="D8748" s="9" cm="1">
        <f t="array" aca="1" ref="D8748" ca="1">INDEX(Subscribers!$F$2:$F$1001, INT((ROW()-2)/12)+1)</f>
        <v>45474</v>
      </c>
      <c r="E8748" s="5" cm="1">
        <f t="array" aca="1" ref="E8748" ca="1">INDEX(Subscribers!$Q$2:$Q$1001, INT((ROW()-2)/12)+1)</f>
        <v>7</v>
      </c>
      <c r="F8748" s="5">
        <f t="shared" ca="1" si="552"/>
        <v>0</v>
      </c>
      <c r="G8748" s="5">
        <f t="shared" ca="1" si="553"/>
        <v>0</v>
      </c>
      <c r="H8748" s="7" cm="1">
        <f t="array" aca="1" ref="H8748" ca="1">INDEX(Subscribers!$G$2:$G$1001, INT((ROW()-2)/12)+1)</f>
        <v>9.99</v>
      </c>
      <c r="I8748">
        <f t="shared" ca="1" si="554"/>
        <v>0</v>
      </c>
    </row>
    <row r="8749" spans="1:9">
      <c r="A8749" cm="1">
        <f t="array" ref="A8749">INDEX(Subscribers!$A$2:$A$1001, INT((ROW()-2)/12)+1)</f>
        <v>729</v>
      </c>
      <c r="B8749">
        <f t="shared" si="551"/>
        <v>12</v>
      </c>
      <c r="C8749" s="9" cm="1">
        <f t="array" ref="C8749">INDEX(Months!$A$2:$A$13, $B8749)</f>
        <v>45627</v>
      </c>
      <c r="D8749" s="9" cm="1">
        <f t="array" aca="1" ref="D8749" ca="1">INDEX(Subscribers!$F$2:$F$1001, INT((ROW()-2)/12)+1)</f>
        <v>45474</v>
      </c>
      <c r="E8749" s="5" cm="1">
        <f t="array" aca="1" ref="E8749" ca="1">INDEX(Subscribers!$Q$2:$Q$1001, INT((ROW()-2)/12)+1)</f>
        <v>7</v>
      </c>
      <c r="F8749" s="5">
        <f t="shared" ca="1" si="552"/>
        <v>0</v>
      </c>
      <c r="G8749" s="5">
        <f t="shared" ca="1" si="553"/>
        <v>0</v>
      </c>
      <c r="H8749" s="7" cm="1">
        <f t="array" aca="1" ref="H8749" ca="1">INDEX(Subscribers!$G$2:$G$1001, INT((ROW()-2)/12)+1)</f>
        <v>9.99</v>
      </c>
      <c r="I8749">
        <f t="shared" ca="1" si="554"/>
        <v>0</v>
      </c>
    </row>
    <row r="8750" spans="1:9">
      <c r="A8750" cm="1">
        <f t="array" ref="A8750">INDEX(Subscribers!$A$2:$A$1001, INT((ROW()-2)/12)+1)</f>
        <v>730</v>
      </c>
      <c r="B8750">
        <f t="shared" si="551"/>
        <v>1</v>
      </c>
      <c r="C8750" s="9" cm="1">
        <f t="array" ref="C8750">INDEX(Months!$A$2:$A$13, $B8750)</f>
        <v>45292</v>
      </c>
      <c r="D8750" s="9" cm="1">
        <f t="array" aca="1" ref="D8750" ca="1">INDEX(Subscribers!$F$2:$F$1001, INT((ROW()-2)/12)+1)</f>
        <v>45444</v>
      </c>
      <c r="E8750" s="5" cm="1">
        <f t="array" aca="1" ref="E8750" ca="1">INDEX(Subscribers!$Q$2:$Q$1001, INT((ROW()-2)/12)+1)</f>
        <v>999</v>
      </c>
      <c r="F8750" s="5">
        <f t="shared" ca="1" si="552"/>
        <v>0</v>
      </c>
      <c r="G8750" s="5">
        <f t="shared" ca="1" si="553"/>
        <v>0</v>
      </c>
      <c r="H8750" s="7" cm="1">
        <f t="array" aca="1" ref="H8750" ca="1">INDEX(Subscribers!$G$2:$G$1001, INT((ROW()-2)/12)+1)</f>
        <v>9.99</v>
      </c>
      <c r="I8750">
        <f t="shared" ca="1" si="554"/>
        <v>0</v>
      </c>
    </row>
    <row r="8751" spans="1:9">
      <c r="A8751" cm="1">
        <f t="array" ref="A8751">INDEX(Subscribers!$A$2:$A$1001, INT((ROW()-2)/12)+1)</f>
        <v>730</v>
      </c>
      <c r="B8751">
        <f t="shared" si="551"/>
        <v>2</v>
      </c>
      <c r="C8751" s="9" cm="1">
        <f t="array" ref="C8751">INDEX(Months!$A$2:$A$13, $B8751)</f>
        <v>45323</v>
      </c>
      <c r="D8751" s="9" cm="1">
        <f t="array" aca="1" ref="D8751" ca="1">INDEX(Subscribers!$F$2:$F$1001, INT((ROW()-2)/12)+1)</f>
        <v>45444</v>
      </c>
      <c r="E8751" s="5" cm="1">
        <f t="array" aca="1" ref="E8751" ca="1">INDEX(Subscribers!$Q$2:$Q$1001, INT((ROW()-2)/12)+1)</f>
        <v>999</v>
      </c>
      <c r="F8751" s="5">
        <f t="shared" ca="1" si="552"/>
        <v>0</v>
      </c>
      <c r="G8751" s="5">
        <f t="shared" ca="1" si="553"/>
        <v>0</v>
      </c>
      <c r="H8751" s="7" cm="1">
        <f t="array" aca="1" ref="H8751" ca="1">INDEX(Subscribers!$G$2:$G$1001, INT((ROW()-2)/12)+1)</f>
        <v>9.99</v>
      </c>
      <c r="I8751">
        <f t="shared" ca="1" si="554"/>
        <v>0</v>
      </c>
    </row>
    <row r="8752" spans="1:9">
      <c r="A8752" cm="1">
        <f t="array" ref="A8752">INDEX(Subscribers!$A$2:$A$1001, INT((ROW()-2)/12)+1)</f>
        <v>730</v>
      </c>
      <c r="B8752">
        <f t="shared" si="551"/>
        <v>3</v>
      </c>
      <c r="C8752" s="9" cm="1">
        <f t="array" ref="C8752">INDEX(Months!$A$2:$A$13, $B8752)</f>
        <v>45352</v>
      </c>
      <c r="D8752" s="9" cm="1">
        <f t="array" aca="1" ref="D8752" ca="1">INDEX(Subscribers!$F$2:$F$1001, INT((ROW()-2)/12)+1)</f>
        <v>45444</v>
      </c>
      <c r="E8752" s="5" cm="1">
        <f t="array" aca="1" ref="E8752" ca="1">INDEX(Subscribers!$Q$2:$Q$1001, INT((ROW()-2)/12)+1)</f>
        <v>999</v>
      </c>
      <c r="F8752" s="5">
        <f t="shared" ca="1" si="552"/>
        <v>0</v>
      </c>
      <c r="G8752" s="5">
        <f t="shared" ca="1" si="553"/>
        <v>0</v>
      </c>
      <c r="H8752" s="7" cm="1">
        <f t="array" aca="1" ref="H8752" ca="1">INDEX(Subscribers!$G$2:$G$1001, INT((ROW()-2)/12)+1)</f>
        <v>9.99</v>
      </c>
      <c r="I8752">
        <f t="shared" ca="1" si="554"/>
        <v>0</v>
      </c>
    </row>
    <row r="8753" spans="1:9">
      <c r="A8753" cm="1">
        <f t="array" ref="A8753">INDEX(Subscribers!$A$2:$A$1001, INT((ROW()-2)/12)+1)</f>
        <v>730</v>
      </c>
      <c r="B8753">
        <f t="shared" si="551"/>
        <v>4</v>
      </c>
      <c r="C8753" s="9" cm="1">
        <f t="array" ref="C8753">INDEX(Months!$A$2:$A$13, $B8753)</f>
        <v>45383</v>
      </c>
      <c r="D8753" s="9" cm="1">
        <f t="array" aca="1" ref="D8753" ca="1">INDEX(Subscribers!$F$2:$F$1001, INT((ROW()-2)/12)+1)</f>
        <v>45444</v>
      </c>
      <c r="E8753" s="5" cm="1">
        <f t="array" aca="1" ref="E8753" ca="1">INDEX(Subscribers!$Q$2:$Q$1001, INT((ROW()-2)/12)+1)</f>
        <v>999</v>
      </c>
      <c r="F8753" s="5">
        <f t="shared" ca="1" si="552"/>
        <v>0</v>
      </c>
      <c r="G8753" s="5">
        <f t="shared" ca="1" si="553"/>
        <v>0</v>
      </c>
      <c r="H8753" s="7" cm="1">
        <f t="array" aca="1" ref="H8753" ca="1">INDEX(Subscribers!$G$2:$G$1001, INT((ROW()-2)/12)+1)</f>
        <v>9.99</v>
      </c>
      <c r="I8753">
        <f t="shared" ca="1" si="554"/>
        <v>0</v>
      </c>
    </row>
    <row r="8754" spans="1:9">
      <c r="A8754" cm="1">
        <f t="array" ref="A8754">INDEX(Subscribers!$A$2:$A$1001, INT((ROW()-2)/12)+1)</f>
        <v>730</v>
      </c>
      <c r="B8754">
        <f t="shared" si="551"/>
        <v>5</v>
      </c>
      <c r="C8754" s="9" cm="1">
        <f t="array" ref="C8754">INDEX(Months!$A$2:$A$13, $B8754)</f>
        <v>45413</v>
      </c>
      <c r="D8754" s="9" cm="1">
        <f t="array" aca="1" ref="D8754" ca="1">INDEX(Subscribers!$F$2:$F$1001, INT((ROW()-2)/12)+1)</f>
        <v>45444</v>
      </c>
      <c r="E8754" s="5" cm="1">
        <f t="array" aca="1" ref="E8754" ca="1">INDEX(Subscribers!$Q$2:$Q$1001, INT((ROW()-2)/12)+1)</f>
        <v>999</v>
      </c>
      <c r="F8754" s="5">
        <f t="shared" ca="1" si="552"/>
        <v>0</v>
      </c>
      <c r="G8754" s="5">
        <f t="shared" ca="1" si="553"/>
        <v>0</v>
      </c>
      <c r="H8754" s="7" cm="1">
        <f t="array" aca="1" ref="H8754" ca="1">INDEX(Subscribers!$G$2:$G$1001, INT((ROW()-2)/12)+1)</f>
        <v>9.99</v>
      </c>
      <c r="I8754">
        <f t="shared" ca="1" si="554"/>
        <v>0</v>
      </c>
    </row>
    <row r="8755" spans="1:9">
      <c r="A8755" cm="1">
        <f t="array" ref="A8755">INDEX(Subscribers!$A$2:$A$1001, INT((ROW()-2)/12)+1)</f>
        <v>730</v>
      </c>
      <c r="B8755">
        <f t="shared" si="551"/>
        <v>6</v>
      </c>
      <c r="C8755" s="9" cm="1">
        <f t="array" ref="C8755">INDEX(Months!$A$2:$A$13, $B8755)</f>
        <v>45444</v>
      </c>
      <c r="D8755" s="9" cm="1">
        <f t="array" aca="1" ref="D8755" ca="1">INDEX(Subscribers!$F$2:$F$1001, INT((ROW()-2)/12)+1)</f>
        <v>45444</v>
      </c>
      <c r="E8755" s="5" cm="1">
        <f t="array" aca="1" ref="E8755" ca="1">INDEX(Subscribers!$Q$2:$Q$1001, INT((ROW()-2)/12)+1)</f>
        <v>999</v>
      </c>
      <c r="F8755" s="5">
        <f t="shared" ca="1" si="552"/>
        <v>1</v>
      </c>
      <c r="G8755" s="5">
        <f t="shared" ca="1" si="553"/>
        <v>0</v>
      </c>
      <c r="H8755" s="7" cm="1">
        <f t="array" aca="1" ref="H8755" ca="1">INDEX(Subscribers!$G$2:$G$1001, INT((ROW()-2)/12)+1)</f>
        <v>9.99</v>
      </c>
      <c r="I8755">
        <f t="shared" ca="1" si="554"/>
        <v>9.99</v>
      </c>
    </row>
    <row r="8756" spans="1:9">
      <c r="A8756" cm="1">
        <f t="array" ref="A8756">INDEX(Subscribers!$A$2:$A$1001, INT((ROW()-2)/12)+1)</f>
        <v>730</v>
      </c>
      <c r="B8756">
        <f t="shared" si="551"/>
        <v>7</v>
      </c>
      <c r="C8756" s="9" cm="1">
        <f t="array" ref="C8756">INDEX(Months!$A$2:$A$13, $B8756)</f>
        <v>45474</v>
      </c>
      <c r="D8756" s="9" cm="1">
        <f t="array" aca="1" ref="D8756" ca="1">INDEX(Subscribers!$F$2:$F$1001, INT((ROW()-2)/12)+1)</f>
        <v>45444</v>
      </c>
      <c r="E8756" s="5" cm="1">
        <f t="array" aca="1" ref="E8756" ca="1">INDEX(Subscribers!$Q$2:$Q$1001, INT((ROW()-2)/12)+1)</f>
        <v>999</v>
      </c>
      <c r="F8756" s="5">
        <f t="shared" ca="1" si="552"/>
        <v>1</v>
      </c>
      <c r="G8756" s="5">
        <f t="shared" ca="1" si="553"/>
        <v>0</v>
      </c>
      <c r="H8756" s="7" cm="1">
        <f t="array" aca="1" ref="H8756" ca="1">INDEX(Subscribers!$G$2:$G$1001, INT((ROW()-2)/12)+1)</f>
        <v>9.99</v>
      </c>
      <c r="I8756">
        <f t="shared" ca="1" si="554"/>
        <v>9.99</v>
      </c>
    </row>
    <row r="8757" spans="1:9">
      <c r="A8757" cm="1">
        <f t="array" ref="A8757">INDEX(Subscribers!$A$2:$A$1001, INT((ROW()-2)/12)+1)</f>
        <v>730</v>
      </c>
      <c r="B8757">
        <f t="shared" si="551"/>
        <v>8</v>
      </c>
      <c r="C8757" s="9" cm="1">
        <f t="array" ref="C8757">INDEX(Months!$A$2:$A$13, $B8757)</f>
        <v>45505</v>
      </c>
      <c r="D8757" s="9" cm="1">
        <f t="array" aca="1" ref="D8757" ca="1">INDEX(Subscribers!$F$2:$F$1001, INT((ROW()-2)/12)+1)</f>
        <v>45444</v>
      </c>
      <c r="E8757" s="5" cm="1">
        <f t="array" aca="1" ref="E8757" ca="1">INDEX(Subscribers!$Q$2:$Q$1001, INT((ROW()-2)/12)+1)</f>
        <v>999</v>
      </c>
      <c r="F8757" s="5">
        <f t="shared" ca="1" si="552"/>
        <v>1</v>
      </c>
      <c r="G8757" s="5">
        <f t="shared" ca="1" si="553"/>
        <v>0</v>
      </c>
      <c r="H8757" s="7" cm="1">
        <f t="array" aca="1" ref="H8757" ca="1">INDEX(Subscribers!$G$2:$G$1001, INT((ROW()-2)/12)+1)</f>
        <v>9.99</v>
      </c>
      <c r="I8757">
        <f t="shared" ca="1" si="554"/>
        <v>9.99</v>
      </c>
    </row>
    <row r="8758" spans="1:9">
      <c r="A8758" cm="1">
        <f t="array" ref="A8758">INDEX(Subscribers!$A$2:$A$1001, INT((ROW()-2)/12)+1)</f>
        <v>730</v>
      </c>
      <c r="B8758">
        <f t="shared" si="551"/>
        <v>9</v>
      </c>
      <c r="C8758" s="9" cm="1">
        <f t="array" ref="C8758">INDEX(Months!$A$2:$A$13, $B8758)</f>
        <v>45536</v>
      </c>
      <c r="D8758" s="9" cm="1">
        <f t="array" aca="1" ref="D8758" ca="1">INDEX(Subscribers!$F$2:$F$1001, INT((ROW()-2)/12)+1)</f>
        <v>45444</v>
      </c>
      <c r="E8758" s="5" cm="1">
        <f t="array" aca="1" ref="E8758" ca="1">INDEX(Subscribers!$Q$2:$Q$1001, INT((ROW()-2)/12)+1)</f>
        <v>999</v>
      </c>
      <c r="F8758" s="5">
        <f t="shared" ca="1" si="552"/>
        <v>1</v>
      </c>
      <c r="G8758" s="5">
        <f t="shared" ca="1" si="553"/>
        <v>0</v>
      </c>
      <c r="H8758" s="7" cm="1">
        <f t="array" aca="1" ref="H8758" ca="1">INDEX(Subscribers!$G$2:$G$1001, INT((ROW()-2)/12)+1)</f>
        <v>9.99</v>
      </c>
      <c r="I8758">
        <f t="shared" ca="1" si="554"/>
        <v>9.99</v>
      </c>
    </row>
    <row r="8759" spans="1:9">
      <c r="A8759" cm="1">
        <f t="array" ref="A8759">INDEX(Subscribers!$A$2:$A$1001, INT((ROW()-2)/12)+1)</f>
        <v>730</v>
      </c>
      <c r="B8759">
        <f t="shared" si="551"/>
        <v>10</v>
      </c>
      <c r="C8759" s="9" cm="1">
        <f t="array" ref="C8759">INDEX(Months!$A$2:$A$13, $B8759)</f>
        <v>45566</v>
      </c>
      <c r="D8759" s="9" cm="1">
        <f t="array" aca="1" ref="D8759" ca="1">INDEX(Subscribers!$F$2:$F$1001, INT((ROW()-2)/12)+1)</f>
        <v>45444</v>
      </c>
      <c r="E8759" s="5" cm="1">
        <f t="array" aca="1" ref="E8759" ca="1">INDEX(Subscribers!$Q$2:$Q$1001, INT((ROW()-2)/12)+1)</f>
        <v>999</v>
      </c>
      <c r="F8759" s="5">
        <f t="shared" ca="1" si="552"/>
        <v>1</v>
      </c>
      <c r="G8759" s="5">
        <f t="shared" ca="1" si="553"/>
        <v>0</v>
      </c>
      <c r="H8759" s="7" cm="1">
        <f t="array" aca="1" ref="H8759" ca="1">INDEX(Subscribers!$G$2:$G$1001, INT((ROW()-2)/12)+1)</f>
        <v>9.99</v>
      </c>
      <c r="I8759">
        <f t="shared" ca="1" si="554"/>
        <v>9.99</v>
      </c>
    </row>
    <row r="8760" spans="1:9">
      <c r="A8760" cm="1">
        <f t="array" ref="A8760">INDEX(Subscribers!$A$2:$A$1001, INT((ROW()-2)/12)+1)</f>
        <v>730</v>
      </c>
      <c r="B8760">
        <f t="shared" si="551"/>
        <v>11</v>
      </c>
      <c r="C8760" s="9" cm="1">
        <f t="array" ref="C8760">INDEX(Months!$A$2:$A$13, $B8760)</f>
        <v>45597</v>
      </c>
      <c r="D8760" s="9" cm="1">
        <f t="array" aca="1" ref="D8760" ca="1">INDEX(Subscribers!$F$2:$F$1001, INT((ROW()-2)/12)+1)</f>
        <v>45444</v>
      </c>
      <c r="E8760" s="5" cm="1">
        <f t="array" aca="1" ref="E8760" ca="1">INDEX(Subscribers!$Q$2:$Q$1001, INT((ROW()-2)/12)+1)</f>
        <v>999</v>
      </c>
      <c r="F8760" s="5">
        <f t="shared" ca="1" si="552"/>
        <v>1</v>
      </c>
      <c r="G8760" s="5">
        <f t="shared" ca="1" si="553"/>
        <v>0</v>
      </c>
      <c r="H8760" s="7" cm="1">
        <f t="array" aca="1" ref="H8760" ca="1">INDEX(Subscribers!$G$2:$G$1001, INT((ROW()-2)/12)+1)</f>
        <v>9.99</v>
      </c>
      <c r="I8760">
        <f t="shared" ca="1" si="554"/>
        <v>9.99</v>
      </c>
    </row>
    <row r="8761" spans="1:9">
      <c r="A8761" cm="1">
        <f t="array" ref="A8761">INDEX(Subscribers!$A$2:$A$1001, INT((ROW()-2)/12)+1)</f>
        <v>730</v>
      </c>
      <c r="B8761">
        <f t="shared" si="551"/>
        <v>12</v>
      </c>
      <c r="C8761" s="9" cm="1">
        <f t="array" ref="C8761">INDEX(Months!$A$2:$A$13, $B8761)</f>
        <v>45627</v>
      </c>
      <c r="D8761" s="9" cm="1">
        <f t="array" aca="1" ref="D8761" ca="1">INDEX(Subscribers!$F$2:$F$1001, INT((ROW()-2)/12)+1)</f>
        <v>45444</v>
      </c>
      <c r="E8761" s="5" cm="1">
        <f t="array" aca="1" ref="E8761" ca="1">INDEX(Subscribers!$Q$2:$Q$1001, INT((ROW()-2)/12)+1)</f>
        <v>999</v>
      </c>
      <c r="F8761" s="5">
        <f t="shared" ca="1" si="552"/>
        <v>1</v>
      </c>
      <c r="G8761" s="5">
        <f t="shared" ca="1" si="553"/>
        <v>0</v>
      </c>
      <c r="H8761" s="7" cm="1">
        <f t="array" aca="1" ref="H8761" ca="1">INDEX(Subscribers!$G$2:$G$1001, INT((ROW()-2)/12)+1)</f>
        <v>9.99</v>
      </c>
      <c r="I8761">
        <f t="shared" ca="1" si="554"/>
        <v>9.99</v>
      </c>
    </row>
    <row r="8762" spans="1:9">
      <c r="A8762" cm="1">
        <f t="array" ref="A8762">INDEX(Subscribers!$A$2:$A$1001, INT((ROW()-2)/12)+1)</f>
        <v>731</v>
      </c>
      <c r="B8762">
        <f t="shared" si="551"/>
        <v>1</v>
      </c>
      <c r="C8762" s="9" cm="1">
        <f t="array" ref="C8762">INDEX(Months!$A$2:$A$13, $B8762)</f>
        <v>45292</v>
      </c>
      <c r="D8762" s="9" cm="1">
        <f t="array" aca="1" ref="D8762" ca="1">INDEX(Subscribers!$F$2:$F$1001, INT((ROW()-2)/12)+1)</f>
        <v>45627</v>
      </c>
      <c r="E8762" s="5" cm="1">
        <f t="array" aca="1" ref="E8762" ca="1">INDEX(Subscribers!$Q$2:$Q$1001, INT((ROW()-2)/12)+1)</f>
        <v>999</v>
      </c>
      <c r="F8762" s="5">
        <f t="shared" ca="1" si="552"/>
        <v>0</v>
      </c>
      <c r="G8762" s="5">
        <f t="shared" ca="1" si="553"/>
        <v>0</v>
      </c>
      <c r="H8762" s="7" cm="1">
        <f t="array" aca="1" ref="H8762" ca="1">INDEX(Subscribers!$G$2:$G$1001, INT((ROW()-2)/12)+1)</f>
        <v>34.979999999999997</v>
      </c>
      <c r="I8762">
        <f t="shared" ca="1" si="554"/>
        <v>0</v>
      </c>
    </row>
    <row r="8763" spans="1:9">
      <c r="A8763" cm="1">
        <f t="array" ref="A8763">INDEX(Subscribers!$A$2:$A$1001, INT((ROW()-2)/12)+1)</f>
        <v>731</v>
      </c>
      <c r="B8763">
        <f t="shared" si="551"/>
        <v>2</v>
      </c>
      <c r="C8763" s="9" cm="1">
        <f t="array" ref="C8763">INDEX(Months!$A$2:$A$13, $B8763)</f>
        <v>45323</v>
      </c>
      <c r="D8763" s="9" cm="1">
        <f t="array" aca="1" ref="D8763" ca="1">INDEX(Subscribers!$F$2:$F$1001, INT((ROW()-2)/12)+1)</f>
        <v>45627</v>
      </c>
      <c r="E8763" s="5" cm="1">
        <f t="array" aca="1" ref="E8763" ca="1">INDEX(Subscribers!$Q$2:$Q$1001, INT((ROW()-2)/12)+1)</f>
        <v>999</v>
      </c>
      <c r="F8763" s="5">
        <f t="shared" ca="1" si="552"/>
        <v>0</v>
      </c>
      <c r="G8763" s="5">
        <f t="shared" ca="1" si="553"/>
        <v>0</v>
      </c>
      <c r="H8763" s="7" cm="1">
        <f t="array" aca="1" ref="H8763" ca="1">INDEX(Subscribers!$G$2:$G$1001, INT((ROW()-2)/12)+1)</f>
        <v>34.979999999999997</v>
      </c>
      <c r="I8763">
        <f t="shared" ca="1" si="554"/>
        <v>0</v>
      </c>
    </row>
    <row r="8764" spans="1:9">
      <c r="A8764" cm="1">
        <f t="array" ref="A8764">INDEX(Subscribers!$A$2:$A$1001, INT((ROW()-2)/12)+1)</f>
        <v>731</v>
      </c>
      <c r="B8764">
        <f t="shared" si="551"/>
        <v>3</v>
      </c>
      <c r="C8764" s="9" cm="1">
        <f t="array" ref="C8764">INDEX(Months!$A$2:$A$13, $B8764)</f>
        <v>45352</v>
      </c>
      <c r="D8764" s="9" cm="1">
        <f t="array" aca="1" ref="D8764" ca="1">INDEX(Subscribers!$F$2:$F$1001, INT((ROW()-2)/12)+1)</f>
        <v>45627</v>
      </c>
      <c r="E8764" s="5" cm="1">
        <f t="array" aca="1" ref="E8764" ca="1">INDEX(Subscribers!$Q$2:$Q$1001, INT((ROW()-2)/12)+1)</f>
        <v>999</v>
      </c>
      <c r="F8764" s="5">
        <f t="shared" ca="1" si="552"/>
        <v>0</v>
      </c>
      <c r="G8764" s="5">
        <f t="shared" ca="1" si="553"/>
        <v>0</v>
      </c>
      <c r="H8764" s="7" cm="1">
        <f t="array" aca="1" ref="H8764" ca="1">INDEX(Subscribers!$G$2:$G$1001, INT((ROW()-2)/12)+1)</f>
        <v>34.979999999999997</v>
      </c>
      <c r="I8764">
        <f t="shared" ca="1" si="554"/>
        <v>0</v>
      </c>
    </row>
    <row r="8765" spans="1:9">
      <c r="A8765" cm="1">
        <f t="array" ref="A8765">INDEX(Subscribers!$A$2:$A$1001, INT((ROW()-2)/12)+1)</f>
        <v>731</v>
      </c>
      <c r="B8765">
        <f t="shared" si="551"/>
        <v>4</v>
      </c>
      <c r="C8765" s="9" cm="1">
        <f t="array" ref="C8765">INDEX(Months!$A$2:$A$13, $B8765)</f>
        <v>45383</v>
      </c>
      <c r="D8765" s="9" cm="1">
        <f t="array" aca="1" ref="D8765" ca="1">INDEX(Subscribers!$F$2:$F$1001, INT((ROW()-2)/12)+1)</f>
        <v>45627</v>
      </c>
      <c r="E8765" s="5" cm="1">
        <f t="array" aca="1" ref="E8765" ca="1">INDEX(Subscribers!$Q$2:$Q$1001, INT((ROW()-2)/12)+1)</f>
        <v>999</v>
      </c>
      <c r="F8765" s="5">
        <f t="shared" ca="1" si="552"/>
        <v>0</v>
      </c>
      <c r="G8765" s="5">
        <f t="shared" ca="1" si="553"/>
        <v>0</v>
      </c>
      <c r="H8765" s="7" cm="1">
        <f t="array" aca="1" ref="H8765" ca="1">INDEX(Subscribers!$G$2:$G$1001, INT((ROW()-2)/12)+1)</f>
        <v>34.979999999999997</v>
      </c>
      <c r="I8765">
        <f t="shared" ca="1" si="554"/>
        <v>0</v>
      </c>
    </row>
    <row r="8766" spans="1:9">
      <c r="A8766" cm="1">
        <f t="array" ref="A8766">INDEX(Subscribers!$A$2:$A$1001, INT((ROW()-2)/12)+1)</f>
        <v>731</v>
      </c>
      <c r="B8766">
        <f t="shared" si="551"/>
        <v>5</v>
      </c>
      <c r="C8766" s="9" cm="1">
        <f t="array" ref="C8766">INDEX(Months!$A$2:$A$13, $B8766)</f>
        <v>45413</v>
      </c>
      <c r="D8766" s="9" cm="1">
        <f t="array" aca="1" ref="D8766" ca="1">INDEX(Subscribers!$F$2:$F$1001, INT((ROW()-2)/12)+1)</f>
        <v>45627</v>
      </c>
      <c r="E8766" s="5" cm="1">
        <f t="array" aca="1" ref="E8766" ca="1">INDEX(Subscribers!$Q$2:$Q$1001, INT((ROW()-2)/12)+1)</f>
        <v>999</v>
      </c>
      <c r="F8766" s="5">
        <f t="shared" ca="1" si="552"/>
        <v>0</v>
      </c>
      <c r="G8766" s="5">
        <f t="shared" ca="1" si="553"/>
        <v>0</v>
      </c>
      <c r="H8766" s="7" cm="1">
        <f t="array" aca="1" ref="H8766" ca="1">INDEX(Subscribers!$G$2:$G$1001, INT((ROW()-2)/12)+1)</f>
        <v>34.979999999999997</v>
      </c>
      <c r="I8766">
        <f t="shared" ca="1" si="554"/>
        <v>0</v>
      </c>
    </row>
    <row r="8767" spans="1:9">
      <c r="A8767" cm="1">
        <f t="array" ref="A8767">INDEX(Subscribers!$A$2:$A$1001, INT((ROW()-2)/12)+1)</f>
        <v>731</v>
      </c>
      <c r="B8767">
        <f t="shared" si="551"/>
        <v>6</v>
      </c>
      <c r="C8767" s="9" cm="1">
        <f t="array" ref="C8767">INDEX(Months!$A$2:$A$13, $B8767)</f>
        <v>45444</v>
      </c>
      <c r="D8767" s="9" cm="1">
        <f t="array" aca="1" ref="D8767" ca="1">INDEX(Subscribers!$F$2:$F$1001, INT((ROW()-2)/12)+1)</f>
        <v>45627</v>
      </c>
      <c r="E8767" s="5" cm="1">
        <f t="array" aca="1" ref="E8767" ca="1">INDEX(Subscribers!$Q$2:$Q$1001, INT((ROW()-2)/12)+1)</f>
        <v>999</v>
      </c>
      <c r="F8767" s="5">
        <f t="shared" ca="1" si="552"/>
        <v>0</v>
      </c>
      <c r="G8767" s="5">
        <f t="shared" ca="1" si="553"/>
        <v>0</v>
      </c>
      <c r="H8767" s="7" cm="1">
        <f t="array" aca="1" ref="H8767" ca="1">INDEX(Subscribers!$G$2:$G$1001, INT((ROW()-2)/12)+1)</f>
        <v>34.979999999999997</v>
      </c>
      <c r="I8767">
        <f t="shared" ca="1" si="554"/>
        <v>0</v>
      </c>
    </row>
    <row r="8768" spans="1:9">
      <c r="A8768" cm="1">
        <f t="array" ref="A8768">INDEX(Subscribers!$A$2:$A$1001, INT((ROW()-2)/12)+1)</f>
        <v>731</v>
      </c>
      <c r="B8768">
        <f t="shared" si="551"/>
        <v>7</v>
      </c>
      <c r="C8768" s="9" cm="1">
        <f t="array" ref="C8768">INDEX(Months!$A$2:$A$13, $B8768)</f>
        <v>45474</v>
      </c>
      <c r="D8768" s="9" cm="1">
        <f t="array" aca="1" ref="D8768" ca="1">INDEX(Subscribers!$F$2:$F$1001, INT((ROW()-2)/12)+1)</f>
        <v>45627</v>
      </c>
      <c r="E8768" s="5" cm="1">
        <f t="array" aca="1" ref="E8768" ca="1">INDEX(Subscribers!$Q$2:$Q$1001, INT((ROW()-2)/12)+1)</f>
        <v>999</v>
      </c>
      <c r="F8768" s="5">
        <f t="shared" ca="1" si="552"/>
        <v>0</v>
      </c>
      <c r="G8768" s="5">
        <f t="shared" ca="1" si="553"/>
        <v>0</v>
      </c>
      <c r="H8768" s="7" cm="1">
        <f t="array" aca="1" ref="H8768" ca="1">INDEX(Subscribers!$G$2:$G$1001, INT((ROW()-2)/12)+1)</f>
        <v>34.979999999999997</v>
      </c>
      <c r="I8768">
        <f t="shared" ca="1" si="554"/>
        <v>0</v>
      </c>
    </row>
    <row r="8769" spans="1:9">
      <c r="A8769" cm="1">
        <f t="array" ref="A8769">INDEX(Subscribers!$A$2:$A$1001, INT((ROW()-2)/12)+1)</f>
        <v>731</v>
      </c>
      <c r="B8769">
        <f t="shared" si="551"/>
        <v>8</v>
      </c>
      <c r="C8769" s="9" cm="1">
        <f t="array" ref="C8769">INDEX(Months!$A$2:$A$13, $B8769)</f>
        <v>45505</v>
      </c>
      <c r="D8769" s="9" cm="1">
        <f t="array" aca="1" ref="D8769" ca="1">INDEX(Subscribers!$F$2:$F$1001, INT((ROW()-2)/12)+1)</f>
        <v>45627</v>
      </c>
      <c r="E8769" s="5" cm="1">
        <f t="array" aca="1" ref="E8769" ca="1">INDEX(Subscribers!$Q$2:$Q$1001, INT((ROW()-2)/12)+1)</f>
        <v>999</v>
      </c>
      <c r="F8769" s="5">
        <f t="shared" ca="1" si="552"/>
        <v>0</v>
      </c>
      <c r="G8769" s="5">
        <f t="shared" ca="1" si="553"/>
        <v>0</v>
      </c>
      <c r="H8769" s="7" cm="1">
        <f t="array" aca="1" ref="H8769" ca="1">INDEX(Subscribers!$G$2:$G$1001, INT((ROW()-2)/12)+1)</f>
        <v>34.979999999999997</v>
      </c>
      <c r="I8769">
        <f t="shared" ca="1" si="554"/>
        <v>0</v>
      </c>
    </row>
    <row r="8770" spans="1:9">
      <c r="A8770" cm="1">
        <f t="array" ref="A8770">INDEX(Subscribers!$A$2:$A$1001, INT((ROW()-2)/12)+1)</f>
        <v>731</v>
      </c>
      <c r="B8770">
        <f t="shared" si="551"/>
        <v>9</v>
      </c>
      <c r="C8770" s="9" cm="1">
        <f t="array" ref="C8770">INDEX(Months!$A$2:$A$13, $B8770)</f>
        <v>45536</v>
      </c>
      <c r="D8770" s="9" cm="1">
        <f t="array" aca="1" ref="D8770" ca="1">INDEX(Subscribers!$F$2:$F$1001, INT((ROW()-2)/12)+1)</f>
        <v>45627</v>
      </c>
      <c r="E8770" s="5" cm="1">
        <f t="array" aca="1" ref="E8770" ca="1">INDEX(Subscribers!$Q$2:$Q$1001, INT((ROW()-2)/12)+1)</f>
        <v>999</v>
      </c>
      <c r="F8770" s="5">
        <f t="shared" ca="1" si="552"/>
        <v>0</v>
      </c>
      <c r="G8770" s="5">
        <f t="shared" ca="1" si="553"/>
        <v>0</v>
      </c>
      <c r="H8770" s="7" cm="1">
        <f t="array" aca="1" ref="H8770" ca="1">INDEX(Subscribers!$G$2:$G$1001, INT((ROW()-2)/12)+1)</f>
        <v>34.979999999999997</v>
      </c>
      <c r="I8770">
        <f t="shared" ca="1" si="554"/>
        <v>0</v>
      </c>
    </row>
    <row r="8771" spans="1:9">
      <c r="A8771" cm="1">
        <f t="array" ref="A8771">INDEX(Subscribers!$A$2:$A$1001, INT((ROW()-2)/12)+1)</f>
        <v>731</v>
      </c>
      <c r="B8771">
        <f t="shared" ref="B8771:B8834" si="555">MOD(ROW()-2,12)+1</f>
        <v>10</v>
      </c>
      <c r="C8771" s="9" cm="1">
        <f t="array" ref="C8771">INDEX(Months!$A$2:$A$13, $B8771)</f>
        <v>45566</v>
      </c>
      <c r="D8771" s="9" cm="1">
        <f t="array" aca="1" ref="D8771" ca="1">INDEX(Subscribers!$F$2:$F$1001, INT((ROW()-2)/12)+1)</f>
        <v>45627</v>
      </c>
      <c r="E8771" s="5" cm="1">
        <f t="array" aca="1" ref="E8771" ca="1">INDEX(Subscribers!$Q$2:$Q$1001, INT((ROW()-2)/12)+1)</f>
        <v>999</v>
      </c>
      <c r="F8771" s="5">
        <f t="shared" ref="F8771:F8834" ca="1" si="556">--( AND($C8771&gt;=$D8771, IF($E8771=999, TRUE, $B8771&lt;$E8771)) )</f>
        <v>0</v>
      </c>
      <c r="G8771" s="5">
        <f t="shared" ref="G8771:G8834" ca="1" si="557">IF($E8771=999,0,IF($B8771=$E8771,1,0))</f>
        <v>0</v>
      </c>
      <c r="H8771" s="7" cm="1">
        <f t="array" aca="1" ref="H8771" ca="1">INDEX(Subscribers!$G$2:$G$1001, INT((ROW()-2)/12)+1)</f>
        <v>34.979999999999997</v>
      </c>
      <c r="I8771">
        <f t="shared" ref="I8771:I8834" ca="1" si="558">IF($F8771=1,$H8771,0)</f>
        <v>0</v>
      </c>
    </row>
    <row r="8772" spans="1:9">
      <c r="A8772" cm="1">
        <f t="array" ref="A8772">INDEX(Subscribers!$A$2:$A$1001, INT((ROW()-2)/12)+1)</f>
        <v>731</v>
      </c>
      <c r="B8772">
        <f t="shared" si="555"/>
        <v>11</v>
      </c>
      <c r="C8772" s="9" cm="1">
        <f t="array" ref="C8772">INDEX(Months!$A$2:$A$13, $B8772)</f>
        <v>45597</v>
      </c>
      <c r="D8772" s="9" cm="1">
        <f t="array" aca="1" ref="D8772" ca="1">INDEX(Subscribers!$F$2:$F$1001, INT((ROW()-2)/12)+1)</f>
        <v>45627</v>
      </c>
      <c r="E8772" s="5" cm="1">
        <f t="array" aca="1" ref="E8772" ca="1">INDEX(Subscribers!$Q$2:$Q$1001, INT((ROW()-2)/12)+1)</f>
        <v>999</v>
      </c>
      <c r="F8772" s="5">
        <f t="shared" ca="1" si="556"/>
        <v>0</v>
      </c>
      <c r="G8772" s="5">
        <f t="shared" ca="1" si="557"/>
        <v>0</v>
      </c>
      <c r="H8772" s="7" cm="1">
        <f t="array" aca="1" ref="H8772" ca="1">INDEX(Subscribers!$G$2:$G$1001, INT((ROW()-2)/12)+1)</f>
        <v>34.979999999999997</v>
      </c>
      <c r="I8772">
        <f t="shared" ca="1" si="558"/>
        <v>0</v>
      </c>
    </row>
    <row r="8773" spans="1:9">
      <c r="A8773" cm="1">
        <f t="array" ref="A8773">INDEX(Subscribers!$A$2:$A$1001, INT((ROW()-2)/12)+1)</f>
        <v>731</v>
      </c>
      <c r="B8773">
        <f t="shared" si="555"/>
        <v>12</v>
      </c>
      <c r="C8773" s="9" cm="1">
        <f t="array" ref="C8773">INDEX(Months!$A$2:$A$13, $B8773)</f>
        <v>45627</v>
      </c>
      <c r="D8773" s="9" cm="1">
        <f t="array" aca="1" ref="D8773" ca="1">INDEX(Subscribers!$F$2:$F$1001, INT((ROW()-2)/12)+1)</f>
        <v>45627</v>
      </c>
      <c r="E8773" s="5" cm="1">
        <f t="array" aca="1" ref="E8773" ca="1">INDEX(Subscribers!$Q$2:$Q$1001, INT((ROW()-2)/12)+1)</f>
        <v>999</v>
      </c>
      <c r="F8773" s="5">
        <f t="shared" ca="1" si="556"/>
        <v>1</v>
      </c>
      <c r="G8773" s="5">
        <f t="shared" ca="1" si="557"/>
        <v>0</v>
      </c>
      <c r="H8773" s="7" cm="1">
        <f t="array" aca="1" ref="H8773" ca="1">INDEX(Subscribers!$G$2:$G$1001, INT((ROW()-2)/12)+1)</f>
        <v>34.979999999999997</v>
      </c>
      <c r="I8773">
        <f t="shared" ca="1" si="558"/>
        <v>34.979999999999997</v>
      </c>
    </row>
    <row r="8774" spans="1:9">
      <c r="A8774" cm="1">
        <f t="array" ref="A8774">INDEX(Subscribers!$A$2:$A$1001, INT((ROW()-2)/12)+1)</f>
        <v>732</v>
      </c>
      <c r="B8774">
        <f t="shared" si="555"/>
        <v>1</v>
      </c>
      <c r="C8774" s="9" cm="1">
        <f t="array" ref="C8774">INDEX(Months!$A$2:$A$13, $B8774)</f>
        <v>45292</v>
      </c>
      <c r="D8774" s="9" cm="1">
        <f t="array" aca="1" ref="D8774" ca="1">INDEX(Subscribers!$F$2:$F$1001, INT((ROW()-2)/12)+1)</f>
        <v>45566</v>
      </c>
      <c r="E8774" s="5" cm="1">
        <f t="array" aca="1" ref="E8774" ca="1">INDEX(Subscribers!$Q$2:$Q$1001, INT((ROW()-2)/12)+1)</f>
        <v>999</v>
      </c>
      <c r="F8774" s="5">
        <f t="shared" ca="1" si="556"/>
        <v>0</v>
      </c>
      <c r="G8774" s="5">
        <f t="shared" ca="1" si="557"/>
        <v>0</v>
      </c>
      <c r="H8774" s="7" cm="1">
        <f t="array" aca="1" ref="H8774" ca="1">INDEX(Subscribers!$G$2:$G$1001, INT((ROW()-2)/12)+1)</f>
        <v>14.99</v>
      </c>
      <c r="I8774">
        <f t="shared" ca="1" si="558"/>
        <v>0</v>
      </c>
    </row>
    <row r="8775" spans="1:9">
      <c r="A8775" cm="1">
        <f t="array" ref="A8775">INDEX(Subscribers!$A$2:$A$1001, INT((ROW()-2)/12)+1)</f>
        <v>732</v>
      </c>
      <c r="B8775">
        <f t="shared" si="555"/>
        <v>2</v>
      </c>
      <c r="C8775" s="9" cm="1">
        <f t="array" ref="C8775">INDEX(Months!$A$2:$A$13, $B8775)</f>
        <v>45323</v>
      </c>
      <c r="D8775" s="9" cm="1">
        <f t="array" aca="1" ref="D8775" ca="1">INDEX(Subscribers!$F$2:$F$1001, INT((ROW()-2)/12)+1)</f>
        <v>45566</v>
      </c>
      <c r="E8775" s="5" cm="1">
        <f t="array" aca="1" ref="E8775" ca="1">INDEX(Subscribers!$Q$2:$Q$1001, INT((ROW()-2)/12)+1)</f>
        <v>999</v>
      </c>
      <c r="F8775" s="5">
        <f t="shared" ca="1" si="556"/>
        <v>0</v>
      </c>
      <c r="G8775" s="5">
        <f t="shared" ca="1" si="557"/>
        <v>0</v>
      </c>
      <c r="H8775" s="7" cm="1">
        <f t="array" aca="1" ref="H8775" ca="1">INDEX(Subscribers!$G$2:$G$1001, INT((ROW()-2)/12)+1)</f>
        <v>14.99</v>
      </c>
      <c r="I8775">
        <f t="shared" ca="1" si="558"/>
        <v>0</v>
      </c>
    </row>
    <row r="8776" spans="1:9">
      <c r="A8776" cm="1">
        <f t="array" ref="A8776">INDEX(Subscribers!$A$2:$A$1001, INT((ROW()-2)/12)+1)</f>
        <v>732</v>
      </c>
      <c r="B8776">
        <f t="shared" si="555"/>
        <v>3</v>
      </c>
      <c r="C8776" s="9" cm="1">
        <f t="array" ref="C8776">INDEX(Months!$A$2:$A$13, $B8776)</f>
        <v>45352</v>
      </c>
      <c r="D8776" s="9" cm="1">
        <f t="array" aca="1" ref="D8776" ca="1">INDEX(Subscribers!$F$2:$F$1001, INT((ROW()-2)/12)+1)</f>
        <v>45566</v>
      </c>
      <c r="E8776" s="5" cm="1">
        <f t="array" aca="1" ref="E8776" ca="1">INDEX(Subscribers!$Q$2:$Q$1001, INT((ROW()-2)/12)+1)</f>
        <v>999</v>
      </c>
      <c r="F8776" s="5">
        <f t="shared" ca="1" si="556"/>
        <v>0</v>
      </c>
      <c r="G8776" s="5">
        <f t="shared" ca="1" si="557"/>
        <v>0</v>
      </c>
      <c r="H8776" s="7" cm="1">
        <f t="array" aca="1" ref="H8776" ca="1">INDEX(Subscribers!$G$2:$G$1001, INT((ROW()-2)/12)+1)</f>
        <v>14.99</v>
      </c>
      <c r="I8776">
        <f t="shared" ca="1" si="558"/>
        <v>0</v>
      </c>
    </row>
    <row r="8777" spans="1:9">
      <c r="A8777" cm="1">
        <f t="array" ref="A8777">INDEX(Subscribers!$A$2:$A$1001, INT((ROW()-2)/12)+1)</f>
        <v>732</v>
      </c>
      <c r="B8777">
        <f t="shared" si="555"/>
        <v>4</v>
      </c>
      <c r="C8777" s="9" cm="1">
        <f t="array" ref="C8777">INDEX(Months!$A$2:$A$13, $B8777)</f>
        <v>45383</v>
      </c>
      <c r="D8777" s="9" cm="1">
        <f t="array" aca="1" ref="D8777" ca="1">INDEX(Subscribers!$F$2:$F$1001, INT((ROW()-2)/12)+1)</f>
        <v>45566</v>
      </c>
      <c r="E8777" s="5" cm="1">
        <f t="array" aca="1" ref="E8777" ca="1">INDEX(Subscribers!$Q$2:$Q$1001, INT((ROW()-2)/12)+1)</f>
        <v>999</v>
      </c>
      <c r="F8777" s="5">
        <f t="shared" ca="1" si="556"/>
        <v>0</v>
      </c>
      <c r="G8777" s="5">
        <f t="shared" ca="1" si="557"/>
        <v>0</v>
      </c>
      <c r="H8777" s="7" cm="1">
        <f t="array" aca="1" ref="H8777" ca="1">INDEX(Subscribers!$G$2:$G$1001, INT((ROW()-2)/12)+1)</f>
        <v>14.99</v>
      </c>
      <c r="I8777">
        <f t="shared" ca="1" si="558"/>
        <v>0</v>
      </c>
    </row>
    <row r="8778" spans="1:9">
      <c r="A8778" cm="1">
        <f t="array" ref="A8778">INDEX(Subscribers!$A$2:$A$1001, INT((ROW()-2)/12)+1)</f>
        <v>732</v>
      </c>
      <c r="B8778">
        <f t="shared" si="555"/>
        <v>5</v>
      </c>
      <c r="C8778" s="9" cm="1">
        <f t="array" ref="C8778">INDEX(Months!$A$2:$A$13, $B8778)</f>
        <v>45413</v>
      </c>
      <c r="D8778" s="9" cm="1">
        <f t="array" aca="1" ref="D8778" ca="1">INDEX(Subscribers!$F$2:$F$1001, INT((ROW()-2)/12)+1)</f>
        <v>45566</v>
      </c>
      <c r="E8778" s="5" cm="1">
        <f t="array" aca="1" ref="E8778" ca="1">INDEX(Subscribers!$Q$2:$Q$1001, INT((ROW()-2)/12)+1)</f>
        <v>999</v>
      </c>
      <c r="F8778" s="5">
        <f t="shared" ca="1" si="556"/>
        <v>0</v>
      </c>
      <c r="G8778" s="5">
        <f t="shared" ca="1" si="557"/>
        <v>0</v>
      </c>
      <c r="H8778" s="7" cm="1">
        <f t="array" aca="1" ref="H8778" ca="1">INDEX(Subscribers!$G$2:$G$1001, INT((ROW()-2)/12)+1)</f>
        <v>14.99</v>
      </c>
      <c r="I8778">
        <f t="shared" ca="1" si="558"/>
        <v>0</v>
      </c>
    </row>
    <row r="8779" spans="1:9">
      <c r="A8779" cm="1">
        <f t="array" ref="A8779">INDEX(Subscribers!$A$2:$A$1001, INT((ROW()-2)/12)+1)</f>
        <v>732</v>
      </c>
      <c r="B8779">
        <f t="shared" si="555"/>
        <v>6</v>
      </c>
      <c r="C8779" s="9" cm="1">
        <f t="array" ref="C8779">INDEX(Months!$A$2:$A$13, $B8779)</f>
        <v>45444</v>
      </c>
      <c r="D8779" s="9" cm="1">
        <f t="array" aca="1" ref="D8779" ca="1">INDEX(Subscribers!$F$2:$F$1001, INT((ROW()-2)/12)+1)</f>
        <v>45566</v>
      </c>
      <c r="E8779" s="5" cm="1">
        <f t="array" aca="1" ref="E8779" ca="1">INDEX(Subscribers!$Q$2:$Q$1001, INT((ROW()-2)/12)+1)</f>
        <v>999</v>
      </c>
      <c r="F8779" s="5">
        <f t="shared" ca="1" si="556"/>
        <v>0</v>
      </c>
      <c r="G8779" s="5">
        <f t="shared" ca="1" si="557"/>
        <v>0</v>
      </c>
      <c r="H8779" s="7" cm="1">
        <f t="array" aca="1" ref="H8779" ca="1">INDEX(Subscribers!$G$2:$G$1001, INT((ROW()-2)/12)+1)</f>
        <v>14.99</v>
      </c>
      <c r="I8779">
        <f t="shared" ca="1" si="558"/>
        <v>0</v>
      </c>
    </row>
    <row r="8780" spans="1:9">
      <c r="A8780" cm="1">
        <f t="array" ref="A8780">INDEX(Subscribers!$A$2:$A$1001, INT((ROW()-2)/12)+1)</f>
        <v>732</v>
      </c>
      <c r="B8780">
        <f t="shared" si="555"/>
        <v>7</v>
      </c>
      <c r="C8780" s="9" cm="1">
        <f t="array" ref="C8780">INDEX(Months!$A$2:$A$13, $B8780)</f>
        <v>45474</v>
      </c>
      <c r="D8780" s="9" cm="1">
        <f t="array" aca="1" ref="D8780" ca="1">INDEX(Subscribers!$F$2:$F$1001, INT((ROW()-2)/12)+1)</f>
        <v>45566</v>
      </c>
      <c r="E8780" s="5" cm="1">
        <f t="array" aca="1" ref="E8780" ca="1">INDEX(Subscribers!$Q$2:$Q$1001, INT((ROW()-2)/12)+1)</f>
        <v>999</v>
      </c>
      <c r="F8780" s="5">
        <f t="shared" ca="1" si="556"/>
        <v>0</v>
      </c>
      <c r="G8780" s="5">
        <f t="shared" ca="1" si="557"/>
        <v>0</v>
      </c>
      <c r="H8780" s="7" cm="1">
        <f t="array" aca="1" ref="H8780" ca="1">INDEX(Subscribers!$G$2:$G$1001, INT((ROW()-2)/12)+1)</f>
        <v>14.99</v>
      </c>
      <c r="I8780">
        <f t="shared" ca="1" si="558"/>
        <v>0</v>
      </c>
    </row>
    <row r="8781" spans="1:9">
      <c r="A8781" cm="1">
        <f t="array" ref="A8781">INDEX(Subscribers!$A$2:$A$1001, INT((ROW()-2)/12)+1)</f>
        <v>732</v>
      </c>
      <c r="B8781">
        <f t="shared" si="555"/>
        <v>8</v>
      </c>
      <c r="C8781" s="9" cm="1">
        <f t="array" ref="C8781">INDEX(Months!$A$2:$A$13, $B8781)</f>
        <v>45505</v>
      </c>
      <c r="D8781" s="9" cm="1">
        <f t="array" aca="1" ref="D8781" ca="1">INDEX(Subscribers!$F$2:$F$1001, INT((ROW()-2)/12)+1)</f>
        <v>45566</v>
      </c>
      <c r="E8781" s="5" cm="1">
        <f t="array" aca="1" ref="E8781" ca="1">INDEX(Subscribers!$Q$2:$Q$1001, INT((ROW()-2)/12)+1)</f>
        <v>999</v>
      </c>
      <c r="F8781" s="5">
        <f t="shared" ca="1" si="556"/>
        <v>0</v>
      </c>
      <c r="G8781" s="5">
        <f t="shared" ca="1" si="557"/>
        <v>0</v>
      </c>
      <c r="H8781" s="7" cm="1">
        <f t="array" aca="1" ref="H8781" ca="1">INDEX(Subscribers!$G$2:$G$1001, INT((ROW()-2)/12)+1)</f>
        <v>14.99</v>
      </c>
      <c r="I8781">
        <f t="shared" ca="1" si="558"/>
        <v>0</v>
      </c>
    </row>
    <row r="8782" spans="1:9">
      <c r="A8782" cm="1">
        <f t="array" ref="A8782">INDEX(Subscribers!$A$2:$A$1001, INT((ROW()-2)/12)+1)</f>
        <v>732</v>
      </c>
      <c r="B8782">
        <f t="shared" si="555"/>
        <v>9</v>
      </c>
      <c r="C8782" s="9" cm="1">
        <f t="array" ref="C8782">INDEX(Months!$A$2:$A$13, $B8782)</f>
        <v>45536</v>
      </c>
      <c r="D8782" s="9" cm="1">
        <f t="array" aca="1" ref="D8782" ca="1">INDEX(Subscribers!$F$2:$F$1001, INT((ROW()-2)/12)+1)</f>
        <v>45566</v>
      </c>
      <c r="E8782" s="5" cm="1">
        <f t="array" aca="1" ref="E8782" ca="1">INDEX(Subscribers!$Q$2:$Q$1001, INT((ROW()-2)/12)+1)</f>
        <v>999</v>
      </c>
      <c r="F8782" s="5">
        <f t="shared" ca="1" si="556"/>
        <v>0</v>
      </c>
      <c r="G8782" s="5">
        <f t="shared" ca="1" si="557"/>
        <v>0</v>
      </c>
      <c r="H8782" s="7" cm="1">
        <f t="array" aca="1" ref="H8782" ca="1">INDEX(Subscribers!$G$2:$G$1001, INT((ROW()-2)/12)+1)</f>
        <v>14.99</v>
      </c>
      <c r="I8782">
        <f t="shared" ca="1" si="558"/>
        <v>0</v>
      </c>
    </row>
    <row r="8783" spans="1:9">
      <c r="A8783" cm="1">
        <f t="array" ref="A8783">INDEX(Subscribers!$A$2:$A$1001, INT((ROW()-2)/12)+1)</f>
        <v>732</v>
      </c>
      <c r="B8783">
        <f t="shared" si="555"/>
        <v>10</v>
      </c>
      <c r="C8783" s="9" cm="1">
        <f t="array" ref="C8783">INDEX(Months!$A$2:$A$13, $B8783)</f>
        <v>45566</v>
      </c>
      <c r="D8783" s="9" cm="1">
        <f t="array" aca="1" ref="D8783" ca="1">INDEX(Subscribers!$F$2:$F$1001, INT((ROW()-2)/12)+1)</f>
        <v>45566</v>
      </c>
      <c r="E8783" s="5" cm="1">
        <f t="array" aca="1" ref="E8783" ca="1">INDEX(Subscribers!$Q$2:$Q$1001, INT((ROW()-2)/12)+1)</f>
        <v>999</v>
      </c>
      <c r="F8783" s="5">
        <f t="shared" ca="1" si="556"/>
        <v>1</v>
      </c>
      <c r="G8783" s="5">
        <f t="shared" ca="1" si="557"/>
        <v>0</v>
      </c>
      <c r="H8783" s="7" cm="1">
        <f t="array" aca="1" ref="H8783" ca="1">INDEX(Subscribers!$G$2:$G$1001, INT((ROW()-2)/12)+1)</f>
        <v>14.99</v>
      </c>
      <c r="I8783">
        <f t="shared" ca="1" si="558"/>
        <v>14.99</v>
      </c>
    </row>
    <row r="8784" spans="1:9">
      <c r="A8784" cm="1">
        <f t="array" ref="A8784">INDEX(Subscribers!$A$2:$A$1001, INT((ROW()-2)/12)+1)</f>
        <v>732</v>
      </c>
      <c r="B8784">
        <f t="shared" si="555"/>
        <v>11</v>
      </c>
      <c r="C8784" s="9" cm="1">
        <f t="array" ref="C8784">INDEX(Months!$A$2:$A$13, $B8784)</f>
        <v>45597</v>
      </c>
      <c r="D8784" s="9" cm="1">
        <f t="array" aca="1" ref="D8784" ca="1">INDEX(Subscribers!$F$2:$F$1001, INT((ROW()-2)/12)+1)</f>
        <v>45566</v>
      </c>
      <c r="E8784" s="5" cm="1">
        <f t="array" aca="1" ref="E8784" ca="1">INDEX(Subscribers!$Q$2:$Q$1001, INT((ROW()-2)/12)+1)</f>
        <v>999</v>
      </c>
      <c r="F8784" s="5">
        <f t="shared" ca="1" si="556"/>
        <v>1</v>
      </c>
      <c r="G8784" s="5">
        <f t="shared" ca="1" si="557"/>
        <v>0</v>
      </c>
      <c r="H8784" s="7" cm="1">
        <f t="array" aca="1" ref="H8784" ca="1">INDEX(Subscribers!$G$2:$G$1001, INT((ROW()-2)/12)+1)</f>
        <v>14.99</v>
      </c>
      <c r="I8784">
        <f t="shared" ca="1" si="558"/>
        <v>14.99</v>
      </c>
    </row>
    <row r="8785" spans="1:9">
      <c r="A8785" cm="1">
        <f t="array" ref="A8785">INDEX(Subscribers!$A$2:$A$1001, INT((ROW()-2)/12)+1)</f>
        <v>732</v>
      </c>
      <c r="B8785">
        <f t="shared" si="555"/>
        <v>12</v>
      </c>
      <c r="C8785" s="9" cm="1">
        <f t="array" ref="C8785">INDEX(Months!$A$2:$A$13, $B8785)</f>
        <v>45627</v>
      </c>
      <c r="D8785" s="9" cm="1">
        <f t="array" aca="1" ref="D8785" ca="1">INDEX(Subscribers!$F$2:$F$1001, INT((ROW()-2)/12)+1)</f>
        <v>45566</v>
      </c>
      <c r="E8785" s="5" cm="1">
        <f t="array" aca="1" ref="E8785" ca="1">INDEX(Subscribers!$Q$2:$Q$1001, INT((ROW()-2)/12)+1)</f>
        <v>999</v>
      </c>
      <c r="F8785" s="5">
        <f t="shared" ca="1" si="556"/>
        <v>1</v>
      </c>
      <c r="G8785" s="5">
        <f t="shared" ca="1" si="557"/>
        <v>0</v>
      </c>
      <c r="H8785" s="7" cm="1">
        <f t="array" aca="1" ref="H8785" ca="1">INDEX(Subscribers!$G$2:$G$1001, INT((ROW()-2)/12)+1)</f>
        <v>14.99</v>
      </c>
      <c r="I8785">
        <f t="shared" ca="1" si="558"/>
        <v>14.99</v>
      </c>
    </row>
    <row r="8786" spans="1:9">
      <c r="A8786" cm="1">
        <f t="array" ref="A8786">INDEX(Subscribers!$A$2:$A$1001, INT((ROW()-2)/12)+1)</f>
        <v>733</v>
      </c>
      <c r="B8786">
        <f t="shared" si="555"/>
        <v>1</v>
      </c>
      <c r="C8786" s="9" cm="1">
        <f t="array" ref="C8786">INDEX(Months!$A$2:$A$13, $B8786)</f>
        <v>45292</v>
      </c>
      <c r="D8786" s="9" cm="1">
        <f t="array" aca="1" ref="D8786" ca="1">INDEX(Subscribers!$F$2:$F$1001, INT((ROW()-2)/12)+1)</f>
        <v>45627</v>
      </c>
      <c r="E8786" s="5" cm="1">
        <f t="array" aca="1" ref="E8786" ca="1">INDEX(Subscribers!$Q$2:$Q$1001, INT((ROW()-2)/12)+1)</f>
        <v>10</v>
      </c>
      <c r="F8786" s="5">
        <f t="shared" ca="1" si="556"/>
        <v>0</v>
      </c>
      <c r="G8786" s="5">
        <f t="shared" ca="1" si="557"/>
        <v>0</v>
      </c>
      <c r="H8786" s="7" cm="1">
        <f t="array" aca="1" ref="H8786" ca="1">INDEX(Subscribers!$G$2:$G$1001, INT((ROW()-2)/12)+1)</f>
        <v>21.98</v>
      </c>
      <c r="I8786">
        <f t="shared" ca="1" si="558"/>
        <v>0</v>
      </c>
    </row>
    <row r="8787" spans="1:9">
      <c r="A8787" cm="1">
        <f t="array" ref="A8787">INDEX(Subscribers!$A$2:$A$1001, INT((ROW()-2)/12)+1)</f>
        <v>733</v>
      </c>
      <c r="B8787">
        <f t="shared" si="555"/>
        <v>2</v>
      </c>
      <c r="C8787" s="9" cm="1">
        <f t="array" ref="C8787">INDEX(Months!$A$2:$A$13, $B8787)</f>
        <v>45323</v>
      </c>
      <c r="D8787" s="9" cm="1">
        <f t="array" aca="1" ref="D8787" ca="1">INDEX(Subscribers!$F$2:$F$1001, INT((ROW()-2)/12)+1)</f>
        <v>45627</v>
      </c>
      <c r="E8787" s="5" cm="1">
        <f t="array" aca="1" ref="E8787" ca="1">INDEX(Subscribers!$Q$2:$Q$1001, INT((ROW()-2)/12)+1)</f>
        <v>10</v>
      </c>
      <c r="F8787" s="5">
        <f t="shared" ca="1" si="556"/>
        <v>0</v>
      </c>
      <c r="G8787" s="5">
        <f t="shared" ca="1" si="557"/>
        <v>0</v>
      </c>
      <c r="H8787" s="7" cm="1">
        <f t="array" aca="1" ref="H8787" ca="1">INDEX(Subscribers!$G$2:$G$1001, INT((ROW()-2)/12)+1)</f>
        <v>21.98</v>
      </c>
      <c r="I8787">
        <f t="shared" ca="1" si="558"/>
        <v>0</v>
      </c>
    </row>
    <row r="8788" spans="1:9">
      <c r="A8788" cm="1">
        <f t="array" ref="A8788">INDEX(Subscribers!$A$2:$A$1001, INT((ROW()-2)/12)+1)</f>
        <v>733</v>
      </c>
      <c r="B8788">
        <f t="shared" si="555"/>
        <v>3</v>
      </c>
      <c r="C8788" s="9" cm="1">
        <f t="array" ref="C8788">INDEX(Months!$A$2:$A$13, $B8788)</f>
        <v>45352</v>
      </c>
      <c r="D8788" s="9" cm="1">
        <f t="array" aca="1" ref="D8788" ca="1">INDEX(Subscribers!$F$2:$F$1001, INT((ROW()-2)/12)+1)</f>
        <v>45627</v>
      </c>
      <c r="E8788" s="5" cm="1">
        <f t="array" aca="1" ref="E8788" ca="1">INDEX(Subscribers!$Q$2:$Q$1001, INT((ROW()-2)/12)+1)</f>
        <v>10</v>
      </c>
      <c r="F8788" s="5">
        <f t="shared" ca="1" si="556"/>
        <v>0</v>
      </c>
      <c r="G8788" s="5">
        <f t="shared" ca="1" si="557"/>
        <v>0</v>
      </c>
      <c r="H8788" s="7" cm="1">
        <f t="array" aca="1" ref="H8788" ca="1">INDEX(Subscribers!$G$2:$G$1001, INT((ROW()-2)/12)+1)</f>
        <v>21.98</v>
      </c>
      <c r="I8788">
        <f t="shared" ca="1" si="558"/>
        <v>0</v>
      </c>
    </row>
    <row r="8789" spans="1:9">
      <c r="A8789" cm="1">
        <f t="array" ref="A8789">INDEX(Subscribers!$A$2:$A$1001, INT((ROW()-2)/12)+1)</f>
        <v>733</v>
      </c>
      <c r="B8789">
        <f t="shared" si="555"/>
        <v>4</v>
      </c>
      <c r="C8789" s="9" cm="1">
        <f t="array" ref="C8789">INDEX(Months!$A$2:$A$13, $B8789)</f>
        <v>45383</v>
      </c>
      <c r="D8789" s="9" cm="1">
        <f t="array" aca="1" ref="D8789" ca="1">INDEX(Subscribers!$F$2:$F$1001, INT((ROW()-2)/12)+1)</f>
        <v>45627</v>
      </c>
      <c r="E8789" s="5" cm="1">
        <f t="array" aca="1" ref="E8789" ca="1">INDEX(Subscribers!$Q$2:$Q$1001, INT((ROW()-2)/12)+1)</f>
        <v>10</v>
      </c>
      <c r="F8789" s="5">
        <f t="shared" ca="1" si="556"/>
        <v>0</v>
      </c>
      <c r="G8789" s="5">
        <f t="shared" ca="1" si="557"/>
        <v>0</v>
      </c>
      <c r="H8789" s="7" cm="1">
        <f t="array" aca="1" ref="H8789" ca="1">INDEX(Subscribers!$G$2:$G$1001, INT((ROW()-2)/12)+1)</f>
        <v>21.98</v>
      </c>
      <c r="I8789">
        <f t="shared" ca="1" si="558"/>
        <v>0</v>
      </c>
    </row>
    <row r="8790" spans="1:9">
      <c r="A8790" cm="1">
        <f t="array" ref="A8790">INDEX(Subscribers!$A$2:$A$1001, INT((ROW()-2)/12)+1)</f>
        <v>733</v>
      </c>
      <c r="B8790">
        <f t="shared" si="555"/>
        <v>5</v>
      </c>
      <c r="C8790" s="9" cm="1">
        <f t="array" ref="C8790">INDEX(Months!$A$2:$A$13, $B8790)</f>
        <v>45413</v>
      </c>
      <c r="D8790" s="9" cm="1">
        <f t="array" aca="1" ref="D8790" ca="1">INDEX(Subscribers!$F$2:$F$1001, INT((ROW()-2)/12)+1)</f>
        <v>45627</v>
      </c>
      <c r="E8790" s="5" cm="1">
        <f t="array" aca="1" ref="E8790" ca="1">INDEX(Subscribers!$Q$2:$Q$1001, INT((ROW()-2)/12)+1)</f>
        <v>10</v>
      </c>
      <c r="F8790" s="5">
        <f t="shared" ca="1" si="556"/>
        <v>0</v>
      </c>
      <c r="G8790" s="5">
        <f t="shared" ca="1" si="557"/>
        <v>0</v>
      </c>
      <c r="H8790" s="7" cm="1">
        <f t="array" aca="1" ref="H8790" ca="1">INDEX(Subscribers!$G$2:$G$1001, INT((ROW()-2)/12)+1)</f>
        <v>21.98</v>
      </c>
      <c r="I8790">
        <f t="shared" ca="1" si="558"/>
        <v>0</v>
      </c>
    </row>
    <row r="8791" spans="1:9">
      <c r="A8791" cm="1">
        <f t="array" ref="A8791">INDEX(Subscribers!$A$2:$A$1001, INT((ROW()-2)/12)+1)</f>
        <v>733</v>
      </c>
      <c r="B8791">
        <f t="shared" si="555"/>
        <v>6</v>
      </c>
      <c r="C8791" s="9" cm="1">
        <f t="array" ref="C8791">INDEX(Months!$A$2:$A$13, $B8791)</f>
        <v>45444</v>
      </c>
      <c r="D8791" s="9" cm="1">
        <f t="array" aca="1" ref="D8791" ca="1">INDEX(Subscribers!$F$2:$F$1001, INT((ROW()-2)/12)+1)</f>
        <v>45627</v>
      </c>
      <c r="E8791" s="5" cm="1">
        <f t="array" aca="1" ref="E8791" ca="1">INDEX(Subscribers!$Q$2:$Q$1001, INT((ROW()-2)/12)+1)</f>
        <v>10</v>
      </c>
      <c r="F8791" s="5">
        <f t="shared" ca="1" si="556"/>
        <v>0</v>
      </c>
      <c r="G8791" s="5">
        <f t="shared" ca="1" si="557"/>
        <v>0</v>
      </c>
      <c r="H8791" s="7" cm="1">
        <f t="array" aca="1" ref="H8791" ca="1">INDEX(Subscribers!$G$2:$G$1001, INT((ROW()-2)/12)+1)</f>
        <v>21.98</v>
      </c>
      <c r="I8791">
        <f t="shared" ca="1" si="558"/>
        <v>0</v>
      </c>
    </row>
    <row r="8792" spans="1:9">
      <c r="A8792" cm="1">
        <f t="array" ref="A8792">INDEX(Subscribers!$A$2:$A$1001, INT((ROW()-2)/12)+1)</f>
        <v>733</v>
      </c>
      <c r="B8792">
        <f t="shared" si="555"/>
        <v>7</v>
      </c>
      <c r="C8792" s="9" cm="1">
        <f t="array" ref="C8792">INDEX(Months!$A$2:$A$13, $B8792)</f>
        <v>45474</v>
      </c>
      <c r="D8792" s="9" cm="1">
        <f t="array" aca="1" ref="D8792" ca="1">INDEX(Subscribers!$F$2:$F$1001, INT((ROW()-2)/12)+1)</f>
        <v>45627</v>
      </c>
      <c r="E8792" s="5" cm="1">
        <f t="array" aca="1" ref="E8792" ca="1">INDEX(Subscribers!$Q$2:$Q$1001, INT((ROW()-2)/12)+1)</f>
        <v>10</v>
      </c>
      <c r="F8792" s="5">
        <f t="shared" ca="1" si="556"/>
        <v>0</v>
      </c>
      <c r="G8792" s="5">
        <f t="shared" ca="1" si="557"/>
        <v>0</v>
      </c>
      <c r="H8792" s="7" cm="1">
        <f t="array" aca="1" ref="H8792" ca="1">INDEX(Subscribers!$G$2:$G$1001, INT((ROW()-2)/12)+1)</f>
        <v>21.98</v>
      </c>
      <c r="I8792">
        <f t="shared" ca="1" si="558"/>
        <v>0</v>
      </c>
    </row>
    <row r="8793" spans="1:9">
      <c r="A8793" cm="1">
        <f t="array" ref="A8793">INDEX(Subscribers!$A$2:$A$1001, INT((ROW()-2)/12)+1)</f>
        <v>733</v>
      </c>
      <c r="B8793">
        <f t="shared" si="555"/>
        <v>8</v>
      </c>
      <c r="C8793" s="9" cm="1">
        <f t="array" ref="C8793">INDEX(Months!$A$2:$A$13, $B8793)</f>
        <v>45505</v>
      </c>
      <c r="D8793" s="9" cm="1">
        <f t="array" aca="1" ref="D8793" ca="1">INDEX(Subscribers!$F$2:$F$1001, INT((ROW()-2)/12)+1)</f>
        <v>45627</v>
      </c>
      <c r="E8793" s="5" cm="1">
        <f t="array" aca="1" ref="E8793" ca="1">INDEX(Subscribers!$Q$2:$Q$1001, INT((ROW()-2)/12)+1)</f>
        <v>10</v>
      </c>
      <c r="F8793" s="5">
        <f t="shared" ca="1" si="556"/>
        <v>0</v>
      </c>
      <c r="G8793" s="5">
        <f t="shared" ca="1" si="557"/>
        <v>0</v>
      </c>
      <c r="H8793" s="7" cm="1">
        <f t="array" aca="1" ref="H8793" ca="1">INDEX(Subscribers!$G$2:$G$1001, INT((ROW()-2)/12)+1)</f>
        <v>21.98</v>
      </c>
      <c r="I8793">
        <f t="shared" ca="1" si="558"/>
        <v>0</v>
      </c>
    </row>
    <row r="8794" spans="1:9">
      <c r="A8794" cm="1">
        <f t="array" ref="A8794">INDEX(Subscribers!$A$2:$A$1001, INT((ROW()-2)/12)+1)</f>
        <v>733</v>
      </c>
      <c r="B8794">
        <f t="shared" si="555"/>
        <v>9</v>
      </c>
      <c r="C8794" s="9" cm="1">
        <f t="array" ref="C8794">INDEX(Months!$A$2:$A$13, $B8794)</f>
        <v>45536</v>
      </c>
      <c r="D8794" s="9" cm="1">
        <f t="array" aca="1" ref="D8794" ca="1">INDEX(Subscribers!$F$2:$F$1001, INT((ROW()-2)/12)+1)</f>
        <v>45627</v>
      </c>
      <c r="E8794" s="5" cm="1">
        <f t="array" aca="1" ref="E8794" ca="1">INDEX(Subscribers!$Q$2:$Q$1001, INT((ROW()-2)/12)+1)</f>
        <v>10</v>
      </c>
      <c r="F8794" s="5">
        <f t="shared" ca="1" si="556"/>
        <v>0</v>
      </c>
      <c r="G8794" s="5">
        <f t="shared" ca="1" si="557"/>
        <v>0</v>
      </c>
      <c r="H8794" s="7" cm="1">
        <f t="array" aca="1" ref="H8794" ca="1">INDEX(Subscribers!$G$2:$G$1001, INT((ROW()-2)/12)+1)</f>
        <v>21.98</v>
      </c>
      <c r="I8794">
        <f t="shared" ca="1" si="558"/>
        <v>0</v>
      </c>
    </row>
    <row r="8795" spans="1:9">
      <c r="A8795" cm="1">
        <f t="array" ref="A8795">INDEX(Subscribers!$A$2:$A$1001, INT((ROW()-2)/12)+1)</f>
        <v>733</v>
      </c>
      <c r="B8795">
        <f t="shared" si="555"/>
        <v>10</v>
      </c>
      <c r="C8795" s="9" cm="1">
        <f t="array" ref="C8795">INDEX(Months!$A$2:$A$13, $B8795)</f>
        <v>45566</v>
      </c>
      <c r="D8795" s="9" cm="1">
        <f t="array" aca="1" ref="D8795" ca="1">INDEX(Subscribers!$F$2:$F$1001, INT((ROW()-2)/12)+1)</f>
        <v>45627</v>
      </c>
      <c r="E8795" s="5" cm="1">
        <f t="array" aca="1" ref="E8795" ca="1">INDEX(Subscribers!$Q$2:$Q$1001, INT((ROW()-2)/12)+1)</f>
        <v>10</v>
      </c>
      <c r="F8795" s="5">
        <f t="shared" ca="1" si="556"/>
        <v>0</v>
      </c>
      <c r="G8795" s="5">
        <f t="shared" ca="1" si="557"/>
        <v>1</v>
      </c>
      <c r="H8795" s="7" cm="1">
        <f t="array" aca="1" ref="H8795" ca="1">INDEX(Subscribers!$G$2:$G$1001, INT((ROW()-2)/12)+1)</f>
        <v>21.98</v>
      </c>
      <c r="I8795">
        <f t="shared" ca="1" si="558"/>
        <v>0</v>
      </c>
    </row>
    <row r="8796" spans="1:9">
      <c r="A8796" cm="1">
        <f t="array" ref="A8796">INDEX(Subscribers!$A$2:$A$1001, INT((ROW()-2)/12)+1)</f>
        <v>733</v>
      </c>
      <c r="B8796">
        <f t="shared" si="555"/>
        <v>11</v>
      </c>
      <c r="C8796" s="9" cm="1">
        <f t="array" ref="C8796">INDEX(Months!$A$2:$A$13, $B8796)</f>
        <v>45597</v>
      </c>
      <c r="D8796" s="9" cm="1">
        <f t="array" aca="1" ref="D8796" ca="1">INDEX(Subscribers!$F$2:$F$1001, INT((ROW()-2)/12)+1)</f>
        <v>45627</v>
      </c>
      <c r="E8796" s="5" cm="1">
        <f t="array" aca="1" ref="E8796" ca="1">INDEX(Subscribers!$Q$2:$Q$1001, INT((ROW()-2)/12)+1)</f>
        <v>10</v>
      </c>
      <c r="F8796" s="5">
        <f t="shared" ca="1" si="556"/>
        <v>0</v>
      </c>
      <c r="G8796" s="5">
        <f t="shared" ca="1" si="557"/>
        <v>0</v>
      </c>
      <c r="H8796" s="7" cm="1">
        <f t="array" aca="1" ref="H8796" ca="1">INDEX(Subscribers!$G$2:$G$1001, INT((ROW()-2)/12)+1)</f>
        <v>21.98</v>
      </c>
      <c r="I8796">
        <f t="shared" ca="1" si="558"/>
        <v>0</v>
      </c>
    </row>
    <row r="8797" spans="1:9">
      <c r="A8797" cm="1">
        <f t="array" ref="A8797">INDEX(Subscribers!$A$2:$A$1001, INT((ROW()-2)/12)+1)</f>
        <v>733</v>
      </c>
      <c r="B8797">
        <f t="shared" si="555"/>
        <v>12</v>
      </c>
      <c r="C8797" s="9" cm="1">
        <f t="array" ref="C8797">INDEX(Months!$A$2:$A$13, $B8797)</f>
        <v>45627</v>
      </c>
      <c r="D8797" s="9" cm="1">
        <f t="array" aca="1" ref="D8797" ca="1">INDEX(Subscribers!$F$2:$F$1001, INT((ROW()-2)/12)+1)</f>
        <v>45627</v>
      </c>
      <c r="E8797" s="5" cm="1">
        <f t="array" aca="1" ref="E8797" ca="1">INDEX(Subscribers!$Q$2:$Q$1001, INT((ROW()-2)/12)+1)</f>
        <v>10</v>
      </c>
      <c r="F8797" s="5">
        <f t="shared" ca="1" si="556"/>
        <v>0</v>
      </c>
      <c r="G8797" s="5">
        <f t="shared" ca="1" si="557"/>
        <v>0</v>
      </c>
      <c r="H8797" s="7" cm="1">
        <f t="array" aca="1" ref="H8797" ca="1">INDEX(Subscribers!$G$2:$G$1001, INT((ROW()-2)/12)+1)</f>
        <v>21.98</v>
      </c>
      <c r="I8797">
        <f t="shared" ca="1" si="558"/>
        <v>0</v>
      </c>
    </row>
    <row r="8798" spans="1:9">
      <c r="A8798" cm="1">
        <f t="array" ref="A8798">INDEX(Subscribers!$A$2:$A$1001, INT((ROW()-2)/12)+1)</f>
        <v>734</v>
      </c>
      <c r="B8798">
        <f t="shared" si="555"/>
        <v>1</v>
      </c>
      <c r="C8798" s="9" cm="1">
        <f t="array" ref="C8798">INDEX(Months!$A$2:$A$13, $B8798)</f>
        <v>45292</v>
      </c>
      <c r="D8798" s="9" cm="1">
        <f t="array" aca="1" ref="D8798" ca="1">INDEX(Subscribers!$F$2:$F$1001, INT((ROW()-2)/12)+1)</f>
        <v>45597</v>
      </c>
      <c r="E8798" s="5" cm="1">
        <f t="array" aca="1" ref="E8798" ca="1">INDEX(Subscribers!$Q$2:$Q$1001, INT((ROW()-2)/12)+1)</f>
        <v>999</v>
      </c>
      <c r="F8798" s="5">
        <f t="shared" ca="1" si="556"/>
        <v>0</v>
      </c>
      <c r="G8798" s="5">
        <f t="shared" ca="1" si="557"/>
        <v>0</v>
      </c>
      <c r="H8798" s="7" cm="1">
        <f t="array" aca="1" ref="H8798" ca="1">INDEX(Subscribers!$G$2:$G$1001, INT((ROW()-2)/12)+1)</f>
        <v>16.98</v>
      </c>
      <c r="I8798">
        <f t="shared" ca="1" si="558"/>
        <v>0</v>
      </c>
    </row>
    <row r="8799" spans="1:9">
      <c r="A8799" cm="1">
        <f t="array" ref="A8799">INDEX(Subscribers!$A$2:$A$1001, INT((ROW()-2)/12)+1)</f>
        <v>734</v>
      </c>
      <c r="B8799">
        <f t="shared" si="555"/>
        <v>2</v>
      </c>
      <c r="C8799" s="9" cm="1">
        <f t="array" ref="C8799">INDEX(Months!$A$2:$A$13, $B8799)</f>
        <v>45323</v>
      </c>
      <c r="D8799" s="9" cm="1">
        <f t="array" aca="1" ref="D8799" ca="1">INDEX(Subscribers!$F$2:$F$1001, INT((ROW()-2)/12)+1)</f>
        <v>45597</v>
      </c>
      <c r="E8799" s="5" cm="1">
        <f t="array" aca="1" ref="E8799" ca="1">INDEX(Subscribers!$Q$2:$Q$1001, INT((ROW()-2)/12)+1)</f>
        <v>999</v>
      </c>
      <c r="F8799" s="5">
        <f t="shared" ca="1" si="556"/>
        <v>0</v>
      </c>
      <c r="G8799" s="5">
        <f t="shared" ca="1" si="557"/>
        <v>0</v>
      </c>
      <c r="H8799" s="7" cm="1">
        <f t="array" aca="1" ref="H8799" ca="1">INDEX(Subscribers!$G$2:$G$1001, INT((ROW()-2)/12)+1)</f>
        <v>16.98</v>
      </c>
      <c r="I8799">
        <f t="shared" ca="1" si="558"/>
        <v>0</v>
      </c>
    </row>
    <row r="8800" spans="1:9">
      <c r="A8800" cm="1">
        <f t="array" ref="A8800">INDEX(Subscribers!$A$2:$A$1001, INT((ROW()-2)/12)+1)</f>
        <v>734</v>
      </c>
      <c r="B8800">
        <f t="shared" si="555"/>
        <v>3</v>
      </c>
      <c r="C8800" s="9" cm="1">
        <f t="array" ref="C8800">INDEX(Months!$A$2:$A$13, $B8800)</f>
        <v>45352</v>
      </c>
      <c r="D8800" s="9" cm="1">
        <f t="array" aca="1" ref="D8800" ca="1">INDEX(Subscribers!$F$2:$F$1001, INT((ROW()-2)/12)+1)</f>
        <v>45597</v>
      </c>
      <c r="E8800" s="5" cm="1">
        <f t="array" aca="1" ref="E8800" ca="1">INDEX(Subscribers!$Q$2:$Q$1001, INT((ROW()-2)/12)+1)</f>
        <v>999</v>
      </c>
      <c r="F8800" s="5">
        <f t="shared" ca="1" si="556"/>
        <v>0</v>
      </c>
      <c r="G8800" s="5">
        <f t="shared" ca="1" si="557"/>
        <v>0</v>
      </c>
      <c r="H8800" s="7" cm="1">
        <f t="array" aca="1" ref="H8800" ca="1">INDEX(Subscribers!$G$2:$G$1001, INT((ROW()-2)/12)+1)</f>
        <v>16.98</v>
      </c>
      <c r="I8800">
        <f t="shared" ca="1" si="558"/>
        <v>0</v>
      </c>
    </row>
    <row r="8801" spans="1:9">
      <c r="A8801" cm="1">
        <f t="array" ref="A8801">INDEX(Subscribers!$A$2:$A$1001, INT((ROW()-2)/12)+1)</f>
        <v>734</v>
      </c>
      <c r="B8801">
        <f t="shared" si="555"/>
        <v>4</v>
      </c>
      <c r="C8801" s="9" cm="1">
        <f t="array" ref="C8801">INDEX(Months!$A$2:$A$13, $B8801)</f>
        <v>45383</v>
      </c>
      <c r="D8801" s="9" cm="1">
        <f t="array" aca="1" ref="D8801" ca="1">INDEX(Subscribers!$F$2:$F$1001, INT((ROW()-2)/12)+1)</f>
        <v>45597</v>
      </c>
      <c r="E8801" s="5" cm="1">
        <f t="array" aca="1" ref="E8801" ca="1">INDEX(Subscribers!$Q$2:$Q$1001, INT((ROW()-2)/12)+1)</f>
        <v>999</v>
      </c>
      <c r="F8801" s="5">
        <f t="shared" ca="1" si="556"/>
        <v>0</v>
      </c>
      <c r="G8801" s="5">
        <f t="shared" ca="1" si="557"/>
        <v>0</v>
      </c>
      <c r="H8801" s="7" cm="1">
        <f t="array" aca="1" ref="H8801" ca="1">INDEX(Subscribers!$G$2:$G$1001, INT((ROW()-2)/12)+1)</f>
        <v>16.98</v>
      </c>
      <c r="I8801">
        <f t="shared" ca="1" si="558"/>
        <v>0</v>
      </c>
    </row>
    <row r="8802" spans="1:9">
      <c r="A8802" cm="1">
        <f t="array" ref="A8802">INDEX(Subscribers!$A$2:$A$1001, INT((ROW()-2)/12)+1)</f>
        <v>734</v>
      </c>
      <c r="B8802">
        <f t="shared" si="555"/>
        <v>5</v>
      </c>
      <c r="C8802" s="9" cm="1">
        <f t="array" ref="C8802">INDEX(Months!$A$2:$A$13, $B8802)</f>
        <v>45413</v>
      </c>
      <c r="D8802" s="9" cm="1">
        <f t="array" aca="1" ref="D8802" ca="1">INDEX(Subscribers!$F$2:$F$1001, INT((ROW()-2)/12)+1)</f>
        <v>45597</v>
      </c>
      <c r="E8802" s="5" cm="1">
        <f t="array" aca="1" ref="E8802" ca="1">INDEX(Subscribers!$Q$2:$Q$1001, INT((ROW()-2)/12)+1)</f>
        <v>999</v>
      </c>
      <c r="F8802" s="5">
        <f t="shared" ca="1" si="556"/>
        <v>0</v>
      </c>
      <c r="G8802" s="5">
        <f t="shared" ca="1" si="557"/>
        <v>0</v>
      </c>
      <c r="H8802" s="7" cm="1">
        <f t="array" aca="1" ref="H8802" ca="1">INDEX(Subscribers!$G$2:$G$1001, INT((ROW()-2)/12)+1)</f>
        <v>16.98</v>
      </c>
      <c r="I8802">
        <f t="shared" ca="1" si="558"/>
        <v>0</v>
      </c>
    </row>
    <row r="8803" spans="1:9">
      <c r="A8803" cm="1">
        <f t="array" ref="A8803">INDEX(Subscribers!$A$2:$A$1001, INT((ROW()-2)/12)+1)</f>
        <v>734</v>
      </c>
      <c r="B8803">
        <f t="shared" si="555"/>
        <v>6</v>
      </c>
      <c r="C8803" s="9" cm="1">
        <f t="array" ref="C8803">INDEX(Months!$A$2:$A$13, $B8803)</f>
        <v>45444</v>
      </c>
      <c r="D8803" s="9" cm="1">
        <f t="array" aca="1" ref="D8803" ca="1">INDEX(Subscribers!$F$2:$F$1001, INT((ROW()-2)/12)+1)</f>
        <v>45597</v>
      </c>
      <c r="E8803" s="5" cm="1">
        <f t="array" aca="1" ref="E8803" ca="1">INDEX(Subscribers!$Q$2:$Q$1001, INT((ROW()-2)/12)+1)</f>
        <v>999</v>
      </c>
      <c r="F8803" s="5">
        <f t="shared" ca="1" si="556"/>
        <v>0</v>
      </c>
      <c r="G8803" s="5">
        <f t="shared" ca="1" si="557"/>
        <v>0</v>
      </c>
      <c r="H8803" s="7" cm="1">
        <f t="array" aca="1" ref="H8803" ca="1">INDEX(Subscribers!$G$2:$G$1001, INT((ROW()-2)/12)+1)</f>
        <v>16.98</v>
      </c>
      <c r="I8803">
        <f t="shared" ca="1" si="558"/>
        <v>0</v>
      </c>
    </row>
    <row r="8804" spans="1:9">
      <c r="A8804" cm="1">
        <f t="array" ref="A8804">INDEX(Subscribers!$A$2:$A$1001, INT((ROW()-2)/12)+1)</f>
        <v>734</v>
      </c>
      <c r="B8804">
        <f t="shared" si="555"/>
        <v>7</v>
      </c>
      <c r="C8804" s="9" cm="1">
        <f t="array" ref="C8804">INDEX(Months!$A$2:$A$13, $B8804)</f>
        <v>45474</v>
      </c>
      <c r="D8804" s="9" cm="1">
        <f t="array" aca="1" ref="D8804" ca="1">INDEX(Subscribers!$F$2:$F$1001, INT((ROW()-2)/12)+1)</f>
        <v>45597</v>
      </c>
      <c r="E8804" s="5" cm="1">
        <f t="array" aca="1" ref="E8804" ca="1">INDEX(Subscribers!$Q$2:$Q$1001, INT((ROW()-2)/12)+1)</f>
        <v>999</v>
      </c>
      <c r="F8804" s="5">
        <f t="shared" ca="1" si="556"/>
        <v>0</v>
      </c>
      <c r="G8804" s="5">
        <f t="shared" ca="1" si="557"/>
        <v>0</v>
      </c>
      <c r="H8804" s="7" cm="1">
        <f t="array" aca="1" ref="H8804" ca="1">INDEX(Subscribers!$G$2:$G$1001, INT((ROW()-2)/12)+1)</f>
        <v>16.98</v>
      </c>
      <c r="I8804">
        <f t="shared" ca="1" si="558"/>
        <v>0</v>
      </c>
    </row>
    <row r="8805" spans="1:9">
      <c r="A8805" cm="1">
        <f t="array" ref="A8805">INDEX(Subscribers!$A$2:$A$1001, INT((ROW()-2)/12)+1)</f>
        <v>734</v>
      </c>
      <c r="B8805">
        <f t="shared" si="555"/>
        <v>8</v>
      </c>
      <c r="C8805" s="9" cm="1">
        <f t="array" ref="C8805">INDEX(Months!$A$2:$A$13, $B8805)</f>
        <v>45505</v>
      </c>
      <c r="D8805" s="9" cm="1">
        <f t="array" aca="1" ref="D8805" ca="1">INDEX(Subscribers!$F$2:$F$1001, INT((ROW()-2)/12)+1)</f>
        <v>45597</v>
      </c>
      <c r="E8805" s="5" cm="1">
        <f t="array" aca="1" ref="E8805" ca="1">INDEX(Subscribers!$Q$2:$Q$1001, INT((ROW()-2)/12)+1)</f>
        <v>999</v>
      </c>
      <c r="F8805" s="5">
        <f t="shared" ca="1" si="556"/>
        <v>0</v>
      </c>
      <c r="G8805" s="5">
        <f t="shared" ca="1" si="557"/>
        <v>0</v>
      </c>
      <c r="H8805" s="7" cm="1">
        <f t="array" aca="1" ref="H8805" ca="1">INDEX(Subscribers!$G$2:$G$1001, INT((ROW()-2)/12)+1)</f>
        <v>16.98</v>
      </c>
      <c r="I8805">
        <f t="shared" ca="1" si="558"/>
        <v>0</v>
      </c>
    </row>
    <row r="8806" spans="1:9">
      <c r="A8806" cm="1">
        <f t="array" ref="A8806">INDEX(Subscribers!$A$2:$A$1001, INT((ROW()-2)/12)+1)</f>
        <v>734</v>
      </c>
      <c r="B8806">
        <f t="shared" si="555"/>
        <v>9</v>
      </c>
      <c r="C8806" s="9" cm="1">
        <f t="array" ref="C8806">INDEX(Months!$A$2:$A$13, $B8806)</f>
        <v>45536</v>
      </c>
      <c r="D8806" s="9" cm="1">
        <f t="array" aca="1" ref="D8806" ca="1">INDEX(Subscribers!$F$2:$F$1001, INT((ROW()-2)/12)+1)</f>
        <v>45597</v>
      </c>
      <c r="E8806" s="5" cm="1">
        <f t="array" aca="1" ref="E8806" ca="1">INDEX(Subscribers!$Q$2:$Q$1001, INT((ROW()-2)/12)+1)</f>
        <v>999</v>
      </c>
      <c r="F8806" s="5">
        <f t="shared" ca="1" si="556"/>
        <v>0</v>
      </c>
      <c r="G8806" s="5">
        <f t="shared" ca="1" si="557"/>
        <v>0</v>
      </c>
      <c r="H8806" s="7" cm="1">
        <f t="array" aca="1" ref="H8806" ca="1">INDEX(Subscribers!$G$2:$G$1001, INT((ROW()-2)/12)+1)</f>
        <v>16.98</v>
      </c>
      <c r="I8806">
        <f t="shared" ca="1" si="558"/>
        <v>0</v>
      </c>
    </row>
    <row r="8807" spans="1:9">
      <c r="A8807" cm="1">
        <f t="array" ref="A8807">INDEX(Subscribers!$A$2:$A$1001, INT((ROW()-2)/12)+1)</f>
        <v>734</v>
      </c>
      <c r="B8807">
        <f t="shared" si="555"/>
        <v>10</v>
      </c>
      <c r="C8807" s="9" cm="1">
        <f t="array" ref="C8807">INDEX(Months!$A$2:$A$13, $B8807)</f>
        <v>45566</v>
      </c>
      <c r="D8807" s="9" cm="1">
        <f t="array" aca="1" ref="D8807" ca="1">INDEX(Subscribers!$F$2:$F$1001, INT((ROW()-2)/12)+1)</f>
        <v>45597</v>
      </c>
      <c r="E8807" s="5" cm="1">
        <f t="array" aca="1" ref="E8807" ca="1">INDEX(Subscribers!$Q$2:$Q$1001, INT((ROW()-2)/12)+1)</f>
        <v>999</v>
      </c>
      <c r="F8807" s="5">
        <f t="shared" ca="1" si="556"/>
        <v>0</v>
      </c>
      <c r="G8807" s="5">
        <f t="shared" ca="1" si="557"/>
        <v>0</v>
      </c>
      <c r="H8807" s="7" cm="1">
        <f t="array" aca="1" ref="H8807" ca="1">INDEX(Subscribers!$G$2:$G$1001, INT((ROW()-2)/12)+1)</f>
        <v>16.98</v>
      </c>
      <c r="I8807">
        <f t="shared" ca="1" si="558"/>
        <v>0</v>
      </c>
    </row>
    <row r="8808" spans="1:9">
      <c r="A8808" cm="1">
        <f t="array" ref="A8808">INDEX(Subscribers!$A$2:$A$1001, INT((ROW()-2)/12)+1)</f>
        <v>734</v>
      </c>
      <c r="B8808">
        <f t="shared" si="555"/>
        <v>11</v>
      </c>
      <c r="C8808" s="9" cm="1">
        <f t="array" ref="C8808">INDEX(Months!$A$2:$A$13, $B8808)</f>
        <v>45597</v>
      </c>
      <c r="D8808" s="9" cm="1">
        <f t="array" aca="1" ref="D8808" ca="1">INDEX(Subscribers!$F$2:$F$1001, INT((ROW()-2)/12)+1)</f>
        <v>45597</v>
      </c>
      <c r="E8808" s="5" cm="1">
        <f t="array" aca="1" ref="E8808" ca="1">INDEX(Subscribers!$Q$2:$Q$1001, INT((ROW()-2)/12)+1)</f>
        <v>999</v>
      </c>
      <c r="F8808" s="5">
        <f t="shared" ca="1" si="556"/>
        <v>1</v>
      </c>
      <c r="G8808" s="5">
        <f t="shared" ca="1" si="557"/>
        <v>0</v>
      </c>
      <c r="H8808" s="7" cm="1">
        <f t="array" aca="1" ref="H8808" ca="1">INDEX(Subscribers!$G$2:$G$1001, INT((ROW()-2)/12)+1)</f>
        <v>16.98</v>
      </c>
      <c r="I8808">
        <f t="shared" ca="1" si="558"/>
        <v>16.98</v>
      </c>
    </row>
    <row r="8809" spans="1:9">
      <c r="A8809" cm="1">
        <f t="array" ref="A8809">INDEX(Subscribers!$A$2:$A$1001, INT((ROW()-2)/12)+1)</f>
        <v>734</v>
      </c>
      <c r="B8809">
        <f t="shared" si="555"/>
        <v>12</v>
      </c>
      <c r="C8809" s="9" cm="1">
        <f t="array" ref="C8809">INDEX(Months!$A$2:$A$13, $B8809)</f>
        <v>45627</v>
      </c>
      <c r="D8809" s="9" cm="1">
        <f t="array" aca="1" ref="D8809" ca="1">INDEX(Subscribers!$F$2:$F$1001, INT((ROW()-2)/12)+1)</f>
        <v>45597</v>
      </c>
      <c r="E8809" s="5" cm="1">
        <f t="array" aca="1" ref="E8809" ca="1">INDEX(Subscribers!$Q$2:$Q$1001, INT((ROW()-2)/12)+1)</f>
        <v>999</v>
      </c>
      <c r="F8809" s="5">
        <f t="shared" ca="1" si="556"/>
        <v>1</v>
      </c>
      <c r="G8809" s="5">
        <f t="shared" ca="1" si="557"/>
        <v>0</v>
      </c>
      <c r="H8809" s="7" cm="1">
        <f t="array" aca="1" ref="H8809" ca="1">INDEX(Subscribers!$G$2:$G$1001, INT((ROW()-2)/12)+1)</f>
        <v>16.98</v>
      </c>
      <c r="I8809">
        <f t="shared" ca="1" si="558"/>
        <v>16.98</v>
      </c>
    </row>
    <row r="8810" spans="1:9">
      <c r="A8810" cm="1">
        <f t="array" ref="A8810">INDEX(Subscribers!$A$2:$A$1001, INT((ROW()-2)/12)+1)</f>
        <v>735</v>
      </c>
      <c r="B8810">
        <f t="shared" si="555"/>
        <v>1</v>
      </c>
      <c r="C8810" s="9" cm="1">
        <f t="array" ref="C8810">INDEX(Months!$A$2:$A$13, $B8810)</f>
        <v>45292</v>
      </c>
      <c r="D8810" s="9" cm="1">
        <f t="array" aca="1" ref="D8810" ca="1">INDEX(Subscribers!$F$2:$F$1001, INT((ROW()-2)/12)+1)</f>
        <v>45566</v>
      </c>
      <c r="E8810" s="5" cm="1">
        <f t="array" aca="1" ref="E8810" ca="1">INDEX(Subscribers!$Q$2:$Q$1001, INT((ROW()-2)/12)+1)</f>
        <v>5</v>
      </c>
      <c r="F8810" s="5">
        <f t="shared" ca="1" si="556"/>
        <v>0</v>
      </c>
      <c r="G8810" s="5">
        <f t="shared" ca="1" si="557"/>
        <v>0</v>
      </c>
      <c r="H8810" s="7" cm="1">
        <f t="array" aca="1" ref="H8810" ca="1">INDEX(Subscribers!$G$2:$G$1001, INT((ROW()-2)/12)+1)</f>
        <v>39.979999999999997</v>
      </c>
      <c r="I8810">
        <f t="shared" ca="1" si="558"/>
        <v>0</v>
      </c>
    </row>
    <row r="8811" spans="1:9">
      <c r="A8811" cm="1">
        <f t="array" ref="A8811">INDEX(Subscribers!$A$2:$A$1001, INT((ROW()-2)/12)+1)</f>
        <v>735</v>
      </c>
      <c r="B8811">
        <f t="shared" si="555"/>
        <v>2</v>
      </c>
      <c r="C8811" s="9" cm="1">
        <f t="array" ref="C8811">INDEX(Months!$A$2:$A$13, $B8811)</f>
        <v>45323</v>
      </c>
      <c r="D8811" s="9" cm="1">
        <f t="array" aca="1" ref="D8811" ca="1">INDEX(Subscribers!$F$2:$F$1001, INT((ROW()-2)/12)+1)</f>
        <v>45566</v>
      </c>
      <c r="E8811" s="5" cm="1">
        <f t="array" aca="1" ref="E8811" ca="1">INDEX(Subscribers!$Q$2:$Q$1001, INT((ROW()-2)/12)+1)</f>
        <v>5</v>
      </c>
      <c r="F8811" s="5">
        <f t="shared" ca="1" si="556"/>
        <v>0</v>
      </c>
      <c r="G8811" s="5">
        <f t="shared" ca="1" si="557"/>
        <v>0</v>
      </c>
      <c r="H8811" s="7" cm="1">
        <f t="array" aca="1" ref="H8811" ca="1">INDEX(Subscribers!$G$2:$G$1001, INT((ROW()-2)/12)+1)</f>
        <v>39.979999999999997</v>
      </c>
      <c r="I8811">
        <f t="shared" ca="1" si="558"/>
        <v>0</v>
      </c>
    </row>
    <row r="8812" spans="1:9">
      <c r="A8812" cm="1">
        <f t="array" ref="A8812">INDEX(Subscribers!$A$2:$A$1001, INT((ROW()-2)/12)+1)</f>
        <v>735</v>
      </c>
      <c r="B8812">
        <f t="shared" si="555"/>
        <v>3</v>
      </c>
      <c r="C8812" s="9" cm="1">
        <f t="array" ref="C8812">INDEX(Months!$A$2:$A$13, $B8812)</f>
        <v>45352</v>
      </c>
      <c r="D8812" s="9" cm="1">
        <f t="array" aca="1" ref="D8812" ca="1">INDEX(Subscribers!$F$2:$F$1001, INT((ROW()-2)/12)+1)</f>
        <v>45566</v>
      </c>
      <c r="E8812" s="5" cm="1">
        <f t="array" aca="1" ref="E8812" ca="1">INDEX(Subscribers!$Q$2:$Q$1001, INT((ROW()-2)/12)+1)</f>
        <v>5</v>
      </c>
      <c r="F8812" s="5">
        <f t="shared" ca="1" si="556"/>
        <v>0</v>
      </c>
      <c r="G8812" s="5">
        <f t="shared" ca="1" si="557"/>
        <v>0</v>
      </c>
      <c r="H8812" s="7" cm="1">
        <f t="array" aca="1" ref="H8812" ca="1">INDEX(Subscribers!$G$2:$G$1001, INT((ROW()-2)/12)+1)</f>
        <v>39.979999999999997</v>
      </c>
      <c r="I8812">
        <f t="shared" ca="1" si="558"/>
        <v>0</v>
      </c>
    </row>
    <row r="8813" spans="1:9">
      <c r="A8813" cm="1">
        <f t="array" ref="A8813">INDEX(Subscribers!$A$2:$A$1001, INT((ROW()-2)/12)+1)</f>
        <v>735</v>
      </c>
      <c r="B8813">
        <f t="shared" si="555"/>
        <v>4</v>
      </c>
      <c r="C8813" s="9" cm="1">
        <f t="array" ref="C8813">INDEX(Months!$A$2:$A$13, $B8813)</f>
        <v>45383</v>
      </c>
      <c r="D8813" s="9" cm="1">
        <f t="array" aca="1" ref="D8813" ca="1">INDEX(Subscribers!$F$2:$F$1001, INT((ROW()-2)/12)+1)</f>
        <v>45566</v>
      </c>
      <c r="E8813" s="5" cm="1">
        <f t="array" aca="1" ref="E8813" ca="1">INDEX(Subscribers!$Q$2:$Q$1001, INT((ROW()-2)/12)+1)</f>
        <v>5</v>
      </c>
      <c r="F8813" s="5">
        <f t="shared" ca="1" si="556"/>
        <v>0</v>
      </c>
      <c r="G8813" s="5">
        <f t="shared" ca="1" si="557"/>
        <v>0</v>
      </c>
      <c r="H8813" s="7" cm="1">
        <f t="array" aca="1" ref="H8813" ca="1">INDEX(Subscribers!$G$2:$G$1001, INT((ROW()-2)/12)+1)</f>
        <v>39.979999999999997</v>
      </c>
      <c r="I8813">
        <f t="shared" ca="1" si="558"/>
        <v>0</v>
      </c>
    </row>
    <row r="8814" spans="1:9">
      <c r="A8814" cm="1">
        <f t="array" ref="A8814">INDEX(Subscribers!$A$2:$A$1001, INT((ROW()-2)/12)+1)</f>
        <v>735</v>
      </c>
      <c r="B8814">
        <f t="shared" si="555"/>
        <v>5</v>
      </c>
      <c r="C8814" s="9" cm="1">
        <f t="array" ref="C8814">INDEX(Months!$A$2:$A$13, $B8814)</f>
        <v>45413</v>
      </c>
      <c r="D8814" s="9" cm="1">
        <f t="array" aca="1" ref="D8814" ca="1">INDEX(Subscribers!$F$2:$F$1001, INT((ROW()-2)/12)+1)</f>
        <v>45566</v>
      </c>
      <c r="E8814" s="5" cm="1">
        <f t="array" aca="1" ref="E8814" ca="1">INDEX(Subscribers!$Q$2:$Q$1001, INT((ROW()-2)/12)+1)</f>
        <v>5</v>
      </c>
      <c r="F8814" s="5">
        <f t="shared" ca="1" si="556"/>
        <v>0</v>
      </c>
      <c r="G8814" s="5">
        <f t="shared" ca="1" si="557"/>
        <v>1</v>
      </c>
      <c r="H8814" s="7" cm="1">
        <f t="array" aca="1" ref="H8814" ca="1">INDEX(Subscribers!$G$2:$G$1001, INT((ROW()-2)/12)+1)</f>
        <v>39.979999999999997</v>
      </c>
      <c r="I8814">
        <f t="shared" ca="1" si="558"/>
        <v>0</v>
      </c>
    </row>
    <row r="8815" spans="1:9">
      <c r="A8815" cm="1">
        <f t="array" ref="A8815">INDEX(Subscribers!$A$2:$A$1001, INT((ROW()-2)/12)+1)</f>
        <v>735</v>
      </c>
      <c r="B8815">
        <f t="shared" si="555"/>
        <v>6</v>
      </c>
      <c r="C8815" s="9" cm="1">
        <f t="array" ref="C8815">INDEX(Months!$A$2:$A$13, $B8815)</f>
        <v>45444</v>
      </c>
      <c r="D8815" s="9" cm="1">
        <f t="array" aca="1" ref="D8815" ca="1">INDEX(Subscribers!$F$2:$F$1001, INT((ROW()-2)/12)+1)</f>
        <v>45566</v>
      </c>
      <c r="E8815" s="5" cm="1">
        <f t="array" aca="1" ref="E8815" ca="1">INDEX(Subscribers!$Q$2:$Q$1001, INT((ROW()-2)/12)+1)</f>
        <v>5</v>
      </c>
      <c r="F8815" s="5">
        <f t="shared" ca="1" si="556"/>
        <v>0</v>
      </c>
      <c r="G8815" s="5">
        <f t="shared" ca="1" si="557"/>
        <v>0</v>
      </c>
      <c r="H8815" s="7" cm="1">
        <f t="array" aca="1" ref="H8815" ca="1">INDEX(Subscribers!$G$2:$G$1001, INT((ROW()-2)/12)+1)</f>
        <v>39.979999999999997</v>
      </c>
      <c r="I8815">
        <f t="shared" ca="1" si="558"/>
        <v>0</v>
      </c>
    </row>
    <row r="8816" spans="1:9">
      <c r="A8816" cm="1">
        <f t="array" ref="A8816">INDEX(Subscribers!$A$2:$A$1001, INT((ROW()-2)/12)+1)</f>
        <v>735</v>
      </c>
      <c r="B8816">
        <f t="shared" si="555"/>
        <v>7</v>
      </c>
      <c r="C8816" s="9" cm="1">
        <f t="array" ref="C8816">INDEX(Months!$A$2:$A$13, $B8816)</f>
        <v>45474</v>
      </c>
      <c r="D8816" s="9" cm="1">
        <f t="array" aca="1" ref="D8816" ca="1">INDEX(Subscribers!$F$2:$F$1001, INT((ROW()-2)/12)+1)</f>
        <v>45566</v>
      </c>
      <c r="E8816" s="5" cm="1">
        <f t="array" aca="1" ref="E8816" ca="1">INDEX(Subscribers!$Q$2:$Q$1001, INT((ROW()-2)/12)+1)</f>
        <v>5</v>
      </c>
      <c r="F8816" s="5">
        <f t="shared" ca="1" si="556"/>
        <v>0</v>
      </c>
      <c r="G8816" s="5">
        <f t="shared" ca="1" si="557"/>
        <v>0</v>
      </c>
      <c r="H8816" s="7" cm="1">
        <f t="array" aca="1" ref="H8816" ca="1">INDEX(Subscribers!$G$2:$G$1001, INT((ROW()-2)/12)+1)</f>
        <v>39.979999999999997</v>
      </c>
      <c r="I8816">
        <f t="shared" ca="1" si="558"/>
        <v>0</v>
      </c>
    </row>
    <row r="8817" spans="1:9">
      <c r="A8817" cm="1">
        <f t="array" ref="A8817">INDEX(Subscribers!$A$2:$A$1001, INT((ROW()-2)/12)+1)</f>
        <v>735</v>
      </c>
      <c r="B8817">
        <f t="shared" si="555"/>
        <v>8</v>
      </c>
      <c r="C8817" s="9" cm="1">
        <f t="array" ref="C8817">INDEX(Months!$A$2:$A$13, $B8817)</f>
        <v>45505</v>
      </c>
      <c r="D8817" s="9" cm="1">
        <f t="array" aca="1" ref="D8817" ca="1">INDEX(Subscribers!$F$2:$F$1001, INT((ROW()-2)/12)+1)</f>
        <v>45566</v>
      </c>
      <c r="E8817" s="5" cm="1">
        <f t="array" aca="1" ref="E8817" ca="1">INDEX(Subscribers!$Q$2:$Q$1001, INT((ROW()-2)/12)+1)</f>
        <v>5</v>
      </c>
      <c r="F8817" s="5">
        <f t="shared" ca="1" si="556"/>
        <v>0</v>
      </c>
      <c r="G8817" s="5">
        <f t="shared" ca="1" si="557"/>
        <v>0</v>
      </c>
      <c r="H8817" s="7" cm="1">
        <f t="array" aca="1" ref="H8817" ca="1">INDEX(Subscribers!$G$2:$G$1001, INT((ROW()-2)/12)+1)</f>
        <v>39.979999999999997</v>
      </c>
      <c r="I8817">
        <f t="shared" ca="1" si="558"/>
        <v>0</v>
      </c>
    </row>
    <row r="8818" spans="1:9">
      <c r="A8818" cm="1">
        <f t="array" ref="A8818">INDEX(Subscribers!$A$2:$A$1001, INT((ROW()-2)/12)+1)</f>
        <v>735</v>
      </c>
      <c r="B8818">
        <f t="shared" si="555"/>
        <v>9</v>
      </c>
      <c r="C8818" s="9" cm="1">
        <f t="array" ref="C8818">INDEX(Months!$A$2:$A$13, $B8818)</f>
        <v>45536</v>
      </c>
      <c r="D8818" s="9" cm="1">
        <f t="array" aca="1" ref="D8818" ca="1">INDEX(Subscribers!$F$2:$F$1001, INT((ROW()-2)/12)+1)</f>
        <v>45566</v>
      </c>
      <c r="E8818" s="5" cm="1">
        <f t="array" aca="1" ref="E8818" ca="1">INDEX(Subscribers!$Q$2:$Q$1001, INT((ROW()-2)/12)+1)</f>
        <v>5</v>
      </c>
      <c r="F8818" s="5">
        <f t="shared" ca="1" si="556"/>
        <v>0</v>
      </c>
      <c r="G8818" s="5">
        <f t="shared" ca="1" si="557"/>
        <v>0</v>
      </c>
      <c r="H8818" s="7" cm="1">
        <f t="array" aca="1" ref="H8818" ca="1">INDEX(Subscribers!$G$2:$G$1001, INT((ROW()-2)/12)+1)</f>
        <v>39.979999999999997</v>
      </c>
      <c r="I8818">
        <f t="shared" ca="1" si="558"/>
        <v>0</v>
      </c>
    </row>
    <row r="8819" spans="1:9">
      <c r="A8819" cm="1">
        <f t="array" ref="A8819">INDEX(Subscribers!$A$2:$A$1001, INT((ROW()-2)/12)+1)</f>
        <v>735</v>
      </c>
      <c r="B8819">
        <f t="shared" si="555"/>
        <v>10</v>
      </c>
      <c r="C8819" s="9" cm="1">
        <f t="array" ref="C8819">INDEX(Months!$A$2:$A$13, $B8819)</f>
        <v>45566</v>
      </c>
      <c r="D8819" s="9" cm="1">
        <f t="array" aca="1" ref="D8819" ca="1">INDEX(Subscribers!$F$2:$F$1001, INT((ROW()-2)/12)+1)</f>
        <v>45566</v>
      </c>
      <c r="E8819" s="5" cm="1">
        <f t="array" aca="1" ref="E8819" ca="1">INDEX(Subscribers!$Q$2:$Q$1001, INT((ROW()-2)/12)+1)</f>
        <v>5</v>
      </c>
      <c r="F8819" s="5">
        <f t="shared" ca="1" si="556"/>
        <v>0</v>
      </c>
      <c r="G8819" s="5">
        <f t="shared" ca="1" si="557"/>
        <v>0</v>
      </c>
      <c r="H8819" s="7" cm="1">
        <f t="array" aca="1" ref="H8819" ca="1">INDEX(Subscribers!$G$2:$G$1001, INT((ROW()-2)/12)+1)</f>
        <v>39.979999999999997</v>
      </c>
      <c r="I8819">
        <f t="shared" ca="1" si="558"/>
        <v>0</v>
      </c>
    </row>
    <row r="8820" spans="1:9">
      <c r="A8820" cm="1">
        <f t="array" ref="A8820">INDEX(Subscribers!$A$2:$A$1001, INT((ROW()-2)/12)+1)</f>
        <v>735</v>
      </c>
      <c r="B8820">
        <f t="shared" si="555"/>
        <v>11</v>
      </c>
      <c r="C8820" s="9" cm="1">
        <f t="array" ref="C8820">INDEX(Months!$A$2:$A$13, $B8820)</f>
        <v>45597</v>
      </c>
      <c r="D8820" s="9" cm="1">
        <f t="array" aca="1" ref="D8820" ca="1">INDEX(Subscribers!$F$2:$F$1001, INT((ROW()-2)/12)+1)</f>
        <v>45566</v>
      </c>
      <c r="E8820" s="5" cm="1">
        <f t="array" aca="1" ref="E8820" ca="1">INDEX(Subscribers!$Q$2:$Q$1001, INT((ROW()-2)/12)+1)</f>
        <v>5</v>
      </c>
      <c r="F8820" s="5">
        <f t="shared" ca="1" si="556"/>
        <v>0</v>
      </c>
      <c r="G8820" s="5">
        <f t="shared" ca="1" si="557"/>
        <v>0</v>
      </c>
      <c r="H8820" s="7" cm="1">
        <f t="array" aca="1" ref="H8820" ca="1">INDEX(Subscribers!$G$2:$G$1001, INT((ROW()-2)/12)+1)</f>
        <v>39.979999999999997</v>
      </c>
      <c r="I8820">
        <f t="shared" ca="1" si="558"/>
        <v>0</v>
      </c>
    </row>
    <row r="8821" spans="1:9">
      <c r="A8821" cm="1">
        <f t="array" ref="A8821">INDEX(Subscribers!$A$2:$A$1001, INT((ROW()-2)/12)+1)</f>
        <v>735</v>
      </c>
      <c r="B8821">
        <f t="shared" si="555"/>
        <v>12</v>
      </c>
      <c r="C8821" s="9" cm="1">
        <f t="array" ref="C8821">INDEX(Months!$A$2:$A$13, $B8821)</f>
        <v>45627</v>
      </c>
      <c r="D8821" s="9" cm="1">
        <f t="array" aca="1" ref="D8821" ca="1">INDEX(Subscribers!$F$2:$F$1001, INT((ROW()-2)/12)+1)</f>
        <v>45566</v>
      </c>
      <c r="E8821" s="5" cm="1">
        <f t="array" aca="1" ref="E8821" ca="1">INDEX(Subscribers!$Q$2:$Q$1001, INT((ROW()-2)/12)+1)</f>
        <v>5</v>
      </c>
      <c r="F8821" s="5">
        <f t="shared" ca="1" si="556"/>
        <v>0</v>
      </c>
      <c r="G8821" s="5">
        <f t="shared" ca="1" si="557"/>
        <v>0</v>
      </c>
      <c r="H8821" s="7" cm="1">
        <f t="array" aca="1" ref="H8821" ca="1">INDEX(Subscribers!$G$2:$G$1001, INT((ROW()-2)/12)+1)</f>
        <v>39.979999999999997</v>
      </c>
      <c r="I8821">
        <f t="shared" ca="1" si="558"/>
        <v>0</v>
      </c>
    </row>
    <row r="8822" spans="1:9">
      <c r="A8822" cm="1">
        <f t="array" ref="A8822">INDEX(Subscribers!$A$2:$A$1001, INT((ROW()-2)/12)+1)</f>
        <v>736</v>
      </c>
      <c r="B8822">
        <f t="shared" si="555"/>
        <v>1</v>
      </c>
      <c r="C8822" s="9" cm="1">
        <f t="array" ref="C8822">INDEX(Months!$A$2:$A$13, $B8822)</f>
        <v>45292</v>
      </c>
      <c r="D8822" s="9" cm="1">
        <f t="array" aca="1" ref="D8822" ca="1">INDEX(Subscribers!$F$2:$F$1001, INT((ROW()-2)/12)+1)</f>
        <v>45352</v>
      </c>
      <c r="E8822" s="5" cm="1">
        <f t="array" aca="1" ref="E8822" ca="1">INDEX(Subscribers!$Q$2:$Q$1001, INT((ROW()-2)/12)+1)</f>
        <v>999</v>
      </c>
      <c r="F8822" s="5">
        <f t="shared" ca="1" si="556"/>
        <v>0</v>
      </c>
      <c r="G8822" s="5">
        <f t="shared" ca="1" si="557"/>
        <v>0</v>
      </c>
      <c r="H8822" s="7" cm="1">
        <f t="array" aca="1" ref="H8822" ca="1">INDEX(Subscribers!$G$2:$G$1001, INT((ROW()-2)/12)+1)</f>
        <v>21.98</v>
      </c>
      <c r="I8822">
        <f t="shared" ca="1" si="558"/>
        <v>0</v>
      </c>
    </row>
    <row r="8823" spans="1:9">
      <c r="A8823" cm="1">
        <f t="array" ref="A8823">INDEX(Subscribers!$A$2:$A$1001, INT((ROW()-2)/12)+1)</f>
        <v>736</v>
      </c>
      <c r="B8823">
        <f t="shared" si="555"/>
        <v>2</v>
      </c>
      <c r="C8823" s="9" cm="1">
        <f t="array" ref="C8823">INDEX(Months!$A$2:$A$13, $B8823)</f>
        <v>45323</v>
      </c>
      <c r="D8823" s="9" cm="1">
        <f t="array" aca="1" ref="D8823" ca="1">INDEX(Subscribers!$F$2:$F$1001, INT((ROW()-2)/12)+1)</f>
        <v>45352</v>
      </c>
      <c r="E8823" s="5" cm="1">
        <f t="array" aca="1" ref="E8823" ca="1">INDEX(Subscribers!$Q$2:$Q$1001, INT((ROW()-2)/12)+1)</f>
        <v>999</v>
      </c>
      <c r="F8823" s="5">
        <f t="shared" ca="1" si="556"/>
        <v>0</v>
      </c>
      <c r="G8823" s="5">
        <f t="shared" ca="1" si="557"/>
        <v>0</v>
      </c>
      <c r="H8823" s="7" cm="1">
        <f t="array" aca="1" ref="H8823" ca="1">INDEX(Subscribers!$G$2:$G$1001, INT((ROW()-2)/12)+1)</f>
        <v>21.98</v>
      </c>
      <c r="I8823">
        <f t="shared" ca="1" si="558"/>
        <v>0</v>
      </c>
    </row>
    <row r="8824" spans="1:9">
      <c r="A8824" cm="1">
        <f t="array" ref="A8824">INDEX(Subscribers!$A$2:$A$1001, INT((ROW()-2)/12)+1)</f>
        <v>736</v>
      </c>
      <c r="B8824">
        <f t="shared" si="555"/>
        <v>3</v>
      </c>
      <c r="C8824" s="9" cm="1">
        <f t="array" ref="C8824">INDEX(Months!$A$2:$A$13, $B8824)</f>
        <v>45352</v>
      </c>
      <c r="D8824" s="9" cm="1">
        <f t="array" aca="1" ref="D8824" ca="1">INDEX(Subscribers!$F$2:$F$1001, INT((ROW()-2)/12)+1)</f>
        <v>45352</v>
      </c>
      <c r="E8824" s="5" cm="1">
        <f t="array" aca="1" ref="E8824" ca="1">INDEX(Subscribers!$Q$2:$Q$1001, INT((ROW()-2)/12)+1)</f>
        <v>999</v>
      </c>
      <c r="F8824" s="5">
        <f t="shared" ca="1" si="556"/>
        <v>1</v>
      </c>
      <c r="G8824" s="5">
        <f t="shared" ca="1" si="557"/>
        <v>0</v>
      </c>
      <c r="H8824" s="7" cm="1">
        <f t="array" aca="1" ref="H8824" ca="1">INDEX(Subscribers!$G$2:$G$1001, INT((ROW()-2)/12)+1)</f>
        <v>21.98</v>
      </c>
      <c r="I8824">
        <f t="shared" ca="1" si="558"/>
        <v>21.98</v>
      </c>
    </row>
    <row r="8825" spans="1:9">
      <c r="A8825" cm="1">
        <f t="array" ref="A8825">INDEX(Subscribers!$A$2:$A$1001, INT((ROW()-2)/12)+1)</f>
        <v>736</v>
      </c>
      <c r="B8825">
        <f t="shared" si="555"/>
        <v>4</v>
      </c>
      <c r="C8825" s="9" cm="1">
        <f t="array" ref="C8825">INDEX(Months!$A$2:$A$13, $B8825)</f>
        <v>45383</v>
      </c>
      <c r="D8825" s="9" cm="1">
        <f t="array" aca="1" ref="D8825" ca="1">INDEX(Subscribers!$F$2:$F$1001, INT((ROW()-2)/12)+1)</f>
        <v>45352</v>
      </c>
      <c r="E8825" s="5" cm="1">
        <f t="array" aca="1" ref="E8825" ca="1">INDEX(Subscribers!$Q$2:$Q$1001, INT((ROW()-2)/12)+1)</f>
        <v>999</v>
      </c>
      <c r="F8825" s="5">
        <f t="shared" ca="1" si="556"/>
        <v>1</v>
      </c>
      <c r="G8825" s="5">
        <f t="shared" ca="1" si="557"/>
        <v>0</v>
      </c>
      <c r="H8825" s="7" cm="1">
        <f t="array" aca="1" ref="H8825" ca="1">INDEX(Subscribers!$G$2:$G$1001, INT((ROW()-2)/12)+1)</f>
        <v>21.98</v>
      </c>
      <c r="I8825">
        <f t="shared" ca="1" si="558"/>
        <v>21.98</v>
      </c>
    </row>
    <row r="8826" spans="1:9">
      <c r="A8826" cm="1">
        <f t="array" ref="A8826">INDEX(Subscribers!$A$2:$A$1001, INT((ROW()-2)/12)+1)</f>
        <v>736</v>
      </c>
      <c r="B8826">
        <f t="shared" si="555"/>
        <v>5</v>
      </c>
      <c r="C8826" s="9" cm="1">
        <f t="array" ref="C8826">INDEX(Months!$A$2:$A$13, $B8826)</f>
        <v>45413</v>
      </c>
      <c r="D8826" s="9" cm="1">
        <f t="array" aca="1" ref="D8826" ca="1">INDEX(Subscribers!$F$2:$F$1001, INT((ROW()-2)/12)+1)</f>
        <v>45352</v>
      </c>
      <c r="E8826" s="5" cm="1">
        <f t="array" aca="1" ref="E8826" ca="1">INDEX(Subscribers!$Q$2:$Q$1001, INT((ROW()-2)/12)+1)</f>
        <v>999</v>
      </c>
      <c r="F8826" s="5">
        <f t="shared" ca="1" si="556"/>
        <v>1</v>
      </c>
      <c r="G8826" s="5">
        <f t="shared" ca="1" si="557"/>
        <v>0</v>
      </c>
      <c r="H8826" s="7" cm="1">
        <f t="array" aca="1" ref="H8826" ca="1">INDEX(Subscribers!$G$2:$G$1001, INT((ROW()-2)/12)+1)</f>
        <v>21.98</v>
      </c>
      <c r="I8826">
        <f t="shared" ca="1" si="558"/>
        <v>21.98</v>
      </c>
    </row>
    <row r="8827" spans="1:9">
      <c r="A8827" cm="1">
        <f t="array" ref="A8827">INDEX(Subscribers!$A$2:$A$1001, INT((ROW()-2)/12)+1)</f>
        <v>736</v>
      </c>
      <c r="B8827">
        <f t="shared" si="555"/>
        <v>6</v>
      </c>
      <c r="C8827" s="9" cm="1">
        <f t="array" ref="C8827">INDEX(Months!$A$2:$A$13, $B8827)</f>
        <v>45444</v>
      </c>
      <c r="D8827" s="9" cm="1">
        <f t="array" aca="1" ref="D8827" ca="1">INDEX(Subscribers!$F$2:$F$1001, INT((ROW()-2)/12)+1)</f>
        <v>45352</v>
      </c>
      <c r="E8827" s="5" cm="1">
        <f t="array" aca="1" ref="E8827" ca="1">INDEX(Subscribers!$Q$2:$Q$1001, INT((ROW()-2)/12)+1)</f>
        <v>999</v>
      </c>
      <c r="F8827" s="5">
        <f t="shared" ca="1" si="556"/>
        <v>1</v>
      </c>
      <c r="G8827" s="5">
        <f t="shared" ca="1" si="557"/>
        <v>0</v>
      </c>
      <c r="H8827" s="7" cm="1">
        <f t="array" aca="1" ref="H8827" ca="1">INDEX(Subscribers!$G$2:$G$1001, INT((ROW()-2)/12)+1)</f>
        <v>21.98</v>
      </c>
      <c r="I8827">
        <f t="shared" ca="1" si="558"/>
        <v>21.98</v>
      </c>
    </row>
    <row r="8828" spans="1:9">
      <c r="A8828" cm="1">
        <f t="array" ref="A8828">INDEX(Subscribers!$A$2:$A$1001, INT((ROW()-2)/12)+1)</f>
        <v>736</v>
      </c>
      <c r="B8828">
        <f t="shared" si="555"/>
        <v>7</v>
      </c>
      <c r="C8828" s="9" cm="1">
        <f t="array" ref="C8828">INDEX(Months!$A$2:$A$13, $B8828)</f>
        <v>45474</v>
      </c>
      <c r="D8828" s="9" cm="1">
        <f t="array" aca="1" ref="D8828" ca="1">INDEX(Subscribers!$F$2:$F$1001, INT((ROW()-2)/12)+1)</f>
        <v>45352</v>
      </c>
      <c r="E8828" s="5" cm="1">
        <f t="array" aca="1" ref="E8828" ca="1">INDEX(Subscribers!$Q$2:$Q$1001, INT((ROW()-2)/12)+1)</f>
        <v>999</v>
      </c>
      <c r="F8828" s="5">
        <f t="shared" ca="1" si="556"/>
        <v>1</v>
      </c>
      <c r="G8828" s="5">
        <f t="shared" ca="1" si="557"/>
        <v>0</v>
      </c>
      <c r="H8828" s="7" cm="1">
        <f t="array" aca="1" ref="H8828" ca="1">INDEX(Subscribers!$G$2:$G$1001, INT((ROW()-2)/12)+1)</f>
        <v>21.98</v>
      </c>
      <c r="I8828">
        <f t="shared" ca="1" si="558"/>
        <v>21.98</v>
      </c>
    </row>
    <row r="8829" spans="1:9">
      <c r="A8829" cm="1">
        <f t="array" ref="A8829">INDEX(Subscribers!$A$2:$A$1001, INT((ROW()-2)/12)+1)</f>
        <v>736</v>
      </c>
      <c r="B8829">
        <f t="shared" si="555"/>
        <v>8</v>
      </c>
      <c r="C8829" s="9" cm="1">
        <f t="array" ref="C8829">INDEX(Months!$A$2:$A$13, $B8829)</f>
        <v>45505</v>
      </c>
      <c r="D8829" s="9" cm="1">
        <f t="array" aca="1" ref="D8829" ca="1">INDEX(Subscribers!$F$2:$F$1001, INT((ROW()-2)/12)+1)</f>
        <v>45352</v>
      </c>
      <c r="E8829" s="5" cm="1">
        <f t="array" aca="1" ref="E8829" ca="1">INDEX(Subscribers!$Q$2:$Q$1001, INT((ROW()-2)/12)+1)</f>
        <v>999</v>
      </c>
      <c r="F8829" s="5">
        <f t="shared" ca="1" si="556"/>
        <v>1</v>
      </c>
      <c r="G8829" s="5">
        <f t="shared" ca="1" si="557"/>
        <v>0</v>
      </c>
      <c r="H8829" s="7" cm="1">
        <f t="array" aca="1" ref="H8829" ca="1">INDEX(Subscribers!$G$2:$G$1001, INT((ROW()-2)/12)+1)</f>
        <v>21.98</v>
      </c>
      <c r="I8829">
        <f t="shared" ca="1" si="558"/>
        <v>21.98</v>
      </c>
    </row>
    <row r="8830" spans="1:9">
      <c r="A8830" cm="1">
        <f t="array" ref="A8830">INDEX(Subscribers!$A$2:$A$1001, INT((ROW()-2)/12)+1)</f>
        <v>736</v>
      </c>
      <c r="B8830">
        <f t="shared" si="555"/>
        <v>9</v>
      </c>
      <c r="C8830" s="9" cm="1">
        <f t="array" ref="C8830">INDEX(Months!$A$2:$A$13, $B8830)</f>
        <v>45536</v>
      </c>
      <c r="D8830" s="9" cm="1">
        <f t="array" aca="1" ref="D8830" ca="1">INDEX(Subscribers!$F$2:$F$1001, INT((ROW()-2)/12)+1)</f>
        <v>45352</v>
      </c>
      <c r="E8830" s="5" cm="1">
        <f t="array" aca="1" ref="E8830" ca="1">INDEX(Subscribers!$Q$2:$Q$1001, INT((ROW()-2)/12)+1)</f>
        <v>999</v>
      </c>
      <c r="F8830" s="5">
        <f t="shared" ca="1" si="556"/>
        <v>1</v>
      </c>
      <c r="G8830" s="5">
        <f t="shared" ca="1" si="557"/>
        <v>0</v>
      </c>
      <c r="H8830" s="7" cm="1">
        <f t="array" aca="1" ref="H8830" ca="1">INDEX(Subscribers!$G$2:$G$1001, INT((ROW()-2)/12)+1)</f>
        <v>21.98</v>
      </c>
      <c r="I8830">
        <f t="shared" ca="1" si="558"/>
        <v>21.98</v>
      </c>
    </row>
    <row r="8831" spans="1:9">
      <c r="A8831" cm="1">
        <f t="array" ref="A8831">INDEX(Subscribers!$A$2:$A$1001, INT((ROW()-2)/12)+1)</f>
        <v>736</v>
      </c>
      <c r="B8831">
        <f t="shared" si="555"/>
        <v>10</v>
      </c>
      <c r="C8831" s="9" cm="1">
        <f t="array" ref="C8831">INDEX(Months!$A$2:$A$13, $B8831)</f>
        <v>45566</v>
      </c>
      <c r="D8831" s="9" cm="1">
        <f t="array" aca="1" ref="D8831" ca="1">INDEX(Subscribers!$F$2:$F$1001, INT((ROW()-2)/12)+1)</f>
        <v>45352</v>
      </c>
      <c r="E8831" s="5" cm="1">
        <f t="array" aca="1" ref="E8831" ca="1">INDEX(Subscribers!$Q$2:$Q$1001, INT((ROW()-2)/12)+1)</f>
        <v>999</v>
      </c>
      <c r="F8831" s="5">
        <f t="shared" ca="1" si="556"/>
        <v>1</v>
      </c>
      <c r="G8831" s="5">
        <f t="shared" ca="1" si="557"/>
        <v>0</v>
      </c>
      <c r="H8831" s="7" cm="1">
        <f t="array" aca="1" ref="H8831" ca="1">INDEX(Subscribers!$G$2:$G$1001, INT((ROW()-2)/12)+1)</f>
        <v>21.98</v>
      </c>
      <c r="I8831">
        <f t="shared" ca="1" si="558"/>
        <v>21.98</v>
      </c>
    </row>
    <row r="8832" spans="1:9">
      <c r="A8832" cm="1">
        <f t="array" ref="A8832">INDEX(Subscribers!$A$2:$A$1001, INT((ROW()-2)/12)+1)</f>
        <v>736</v>
      </c>
      <c r="B8832">
        <f t="shared" si="555"/>
        <v>11</v>
      </c>
      <c r="C8832" s="9" cm="1">
        <f t="array" ref="C8832">INDEX(Months!$A$2:$A$13, $B8832)</f>
        <v>45597</v>
      </c>
      <c r="D8832" s="9" cm="1">
        <f t="array" aca="1" ref="D8832" ca="1">INDEX(Subscribers!$F$2:$F$1001, INT((ROW()-2)/12)+1)</f>
        <v>45352</v>
      </c>
      <c r="E8832" s="5" cm="1">
        <f t="array" aca="1" ref="E8832" ca="1">INDEX(Subscribers!$Q$2:$Q$1001, INT((ROW()-2)/12)+1)</f>
        <v>999</v>
      </c>
      <c r="F8832" s="5">
        <f t="shared" ca="1" si="556"/>
        <v>1</v>
      </c>
      <c r="G8832" s="5">
        <f t="shared" ca="1" si="557"/>
        <v>0</v>
      </c>
      <c r="H8832" s="7" cm="1">
        <f t="array" aca="1" ref="H8832" ca="1">INDEX(Subscribers!$G$2:$G$1001, INT((ROW()-2)/12)+1)</f>
        <v>21.98</v>
      </c>
      <c r="I8832">
        <f t="shared" ca="1" si="558"/>
        <v>21.98</v>
      </c>
    </row>
    <row r="8833" spans="1:9">
      <c r="A8833" cm="1">
        <f t="array" ref="A8833">INDEX(Subscribers!$A$2:$A$1001, INT((ROW()-2)/12)+1)</f>
        <v>736</v>
      </c>
      <c r="B8833">
        <f t="shared" si="555"/>
        <v>12</v>
      </c>
      <c r="C8833" s="9" cm="1">
        <f t="array" ref="C8833">INDEX(Months!$A$2:$A$13, $B8833)</f>
        <v>45627</v>
      </c>
      <c r="D8833" s="9" cm="1">
        <f t="array" aca="1" ref="D8833" ca="1">INDEX(Subscribers!$F$2:$F$1001, INT((ROW()-2)/12)+1)</f>
        <v>45352</v>
      </c>
      <c r="E8833" s="5" cm="1">
        <f t="array" aca="1" ref="E8833" ca="1">INDEX(Subscribers!$Q$2:$Q$1001, INT((ROW()-2)/12)+1)</f>
        <v>999</v>
      </c>
      <c r="F8833" s="5">
        <f t="shared" ca="1" si="556"/>
        <v>1</v>
      </c>
      <c r="G8833" s="5">
        <f t="shared" ca="1" si="557"/>
        <v>0</v>
      </c>
      <c r="H8833" s="7" cm="1">
        <f t="array" aca="1" ref="H8833" ca="1">INDEX(Subscribers!$G$2:$G$1001, INT((ROW()-2)/12)+1)</f>
        <v>21.98</v>
      </c>
      <c r="I8833">
        <f t="shared" ca="1" si="558"/>
        <v>21.98</v>
      </c>
    </row>
    <row r="8834" spans="1:9">
      <c r="A8834" cm="1">
        <f t="array" ref="A8834">INDEX(Subscribers!$A$2:$A$1001, INT((ROW()-2)/12)+1)</f>
        <v>737</v>
      </c>
      <c r="B8834">
        <f t="shared" si="555"/>
        <v>1</v>
      </c>
      <c r="C8834" s="9" cm="1">
        <f t="array" ref="C8834">INDEX(Months!$A$2:$A$13, $B8834)</f>
        <v>45292</v>
      </c>
      <c r="D8834" s="9" cm="1">
        <f t="array" aca="1" ref="D8834" ca="1">INDEX(Subscribers!$F$2:$F$1001, INT((ROW()-2)/12)+1)</f>
        <v>45292</v>
      </c>
      <c r="E8834" s="5" cm="1">
        <f t="array" aca="1" ref="E8834" ca="1">INDEX(Subscribers!$Q$2:$Q$1001, INT((ROW()-2)/12)+1)</f>
        <v>999</v>
      </c>
      <c r="F8834" s="5">
        <f t="shared" ca="1" si="556"/>
        <v>1</v>
      </c>
      <c r="G8834" s="5">
        <f t="shared" ca="1" si="557"/>
        <v>0</v>
      </c>
      <c r="H8834" s="7" cm="1">
        <f t="array" aca="1" ref="H8834" ca="1">INDEX(Subscribers!$G$2:$G$1001, INT((ROW()-2)/12)+1)</f>
        <v>29.979999999999997</v>
      </c>
      <c r="I8834">
        <f t="shared" ca="1" si="558"/>
        <v>29.979999999999997</v>
      </c>
    </row>
    <row r="8835" spans="1:9">
      <c r="A8835" cm="1">
        <f t="array" ref="A8835">INDEX(Subscribers!$A$2:$A$1001, INT((ROW()-2)/12)+1)</f>
        <v>737</v>
      </c>
      <c r="B8835">
        <f t="shared" ref="B8835:B8898" si="559">MOD(ROW()-2,12)+1</f>
        <v>2</v>
      </c>
      <c r="C8835" s="9" cm="1">
        <f t="array" ref="C8835">INDEX(Months!$A$2:$A$13, $B8835)</f>
        <v>45323</v>
      </c>
      <c r="D8835" s="9" cm="1">
        <f t="array" aca="1" ref="D8835" ca="1">INDEX(Subscribers!$F$2:$F$1001, INT((ROW()-2)/12)+1)</f>
        <v>45292</v>
      </c>
      <c r="E8835" s="5" cm="1">
        <f t="array" aca="1" ref="E8835" ca="1">INDEX(Subscribers!$Q$2:$Q$1001, INT((ROW()-2)/12)+1)</f>
        <v>999</v>
      </c>
      <c r="F8835" s="5">
        <f t="shared" ref="F8835:F8898" ca="1" si="560">--( AND($C8835&gt;=$D8835, IF($E8835=999, TRUE, $B8835&lt;$E8835)) )</f>
        <v>1</v>
      </c>
      <c r="G8835" s="5">
        <f t="shared" ref="G8835:G8898" ca="1" si="561">IF($E8835=999,0,IF($B8835=$E8835,1,0))</f>
        <v>0</v>
      </c>
      <c r="H8835" s="7" cm="1">
        <f t="array" aca="1" ref="H8835" ca="1">INDEX(Subscribers!$G$2:$G$1001, INT((ROW()-2)/12)+1)</f>
        <v>29.979999999999997</v>
      </c>
      <c r="I8835">
        <f t="shared" ref="I8835:I8898" ca="1" si="562">IF($F8835=1,$H8835,0)</f>
        <v>29.979999999999997</v>
      </c>
    </row>
    <row r="8836" spans="1:9">
      <c r="A8836" cm="1">
        <f t="array" ref="A8836">INDEX(Subscribers!$A$2:$A$1001, INT((ROW()-2)/12)+1)</f>
        <v>737</v>
      </c>
      <c r="B8836">
        <f t="shared" si="559"/>
        <v>3</v>
      </c>
      <c r="C8836" s="9" cm="1">
        <f t="array" ref="C8836">INDEX(Months!$A$2:$A$13, $B8836)</f>
        <v>45352</v>
      </c>
      <c r="D8836" s="9" cm="1">
        <f t="array" aca="1" ref="D8836" ca="1">INDEX(Subscribers!$F$2:$F$1001, INT((ROW()-2)/12)+1)</f>
        <v>45292</v>
      </c>
      <c r="E8836" s="5" cm="1">
        <f t="array" aca="1" ref="E8836" ca="1">INDEX(Subscribers!$Q$2:$Q$1001, INT((ROW()-2)/12)+1)</f>
        <v>999</v>
      </c>
      <c r="F8836" s="5">
        <f t="shared" ca="1" si="560"/>
        <v>1</v>
      </c>
      <c r="G8836" s="5">
        <f t="shared" ca="1" si="561"/>
        <v>0</v>
      </c>
      <c r="H8836" s="7" cm="1">
        <f t="array" aca="1" ref="H8836" ca="1">INDEX(Subscribers!$G$2:$G$1001, INT((ROW()-2)/12)+1)</f>
        <v>29.979999999999997</v>
      </c>
      <c r="I8836">
        <f t="shared" ca="1" si="562"/>
        <v>29.979999999999997</v>
      </c>
    </row>
    <row r="8837" spans="1:9">
      <c r="A8837" cm="1">
        <f t="array" ref="A8837">INDEX(Subscribers!$A$2:$A$1001, INT((ROW()-2)/12)+1)</f>
        <v>737</v>
      </c>
      <c r="B8837">
        <f t="shared" si="559"/>
        <v>4</v>
      </c>
      <c r="C8837" s="9" cm="1">
        <f t="array" ref="C8837">INDEX(Months!$A$2:$A$13, $B8837)</f>
        <v>45383</v>
      </c>
      <c r="D8837" s="9" cm="1">
        <f t="array" aca="1" ref="D8837" ca="1">INDEX(Subscribers!$F$2:$F$1001, INT((ROW()-2)/12)+1)</f>
        <v>45292</v>
      </c>
      <c r="E8837" s="5" cm="1">
        <f t="array" aca="1" ref="E8837" ca="1">INDEX(Subscribers!$Q$2:$Q$1001, INT((ROW()-2)/12)+1)</f>
        <v>999</v>
      </c>
      <c r="F8837" s="5">
        <f t="shared" ca="1" si="560"/>
        <v>1</v>
      </c>
      <c r="G8837" s="5">
        <f t="shared" ca="1" si="561"/>
        <v>0</v>
      </c>
      <c r="H8837" s="7" cm="1">
        <f t="array" aca="1" ref="H8837" ca="1">INDEX(Subscribers!$G$2:$G$1001, INT((ROW()-2)/12)+1)</f>
        <v>29.979999999999997</v>
      </c>
      <c r="I8837">
        <f t="shared" ca="1" si="562"/>
        <v>29.979999999999997</v>
      </c>
    </row>
    <row r="8838" spans="1:9">
      <c r="A8838" cm="1">
        <f t="array" ref="A8838">INDEX(Subscribers!$A$2:$A$1001, INT((ROW()-2)/12)+1)</f>
        <v>737</v>
      </c>
      <c r="B8838">
        <f t="shared" si="559"/>
        <v>5</v>
      </c>
      <c r="C8838" s="9" cm="1">
        <f t="array" ref="C8838">INDEX(Months!$A$2:$A$13, $B8838)</f>
        <v>45413</v>
      </c>
      <c r="D8838" s="9" cm="1">
        <f t="array" aca="1" ref="D8838" ca="1">INDEX(Subscribers!$F$2:$F$1001, INT((ROW()-2)/12)+1)</f>
        <v>45292</v>
      </c>
      <c r="E8838" s="5" cm="1">
        <f t="array" aca="1" ref="E8838" ca="1">INDEX(Subscribers!$Q$2:$Q$1001, INT((ROW()-2)/12)+1)</f>
        <v>999</v>
      </c>
      <c r="F8838" s="5">
        <f t="shared" ca="1" si="560"/>
        <v>1</v>
      </c>
      <c r="G8838" s="5">
        <f t="shared" ca="1" si="561"/>
        <v>0</v>
      </c>
      <c r="H8838" s="7" cm="1">
        <f t="array" aca="1" ref="H8838" ca="1">INDEX(Subscribers!$G$2:$G$1001, INT((ROW()-2)/12)+1)</f>
        <v>29.979999999999997</v>
      </c>
      <c r="I8838">
        <f t="shared" ca="1" si="562"/>
        <v>29.979999999999997</v>
      </c>
    </row>
    <row r="8839" spans="1:9">
      <c r="A8839" cm="1">
        <f t="array" ref="A8839">INDEX(Subscribers!$A$2:$A$1001, INT((ROW()-2)/12)+1)</f>
        <v>737</v>
      </c>
      <c r="B8839">
        <f t="shared" si="559"/>
        <v>6</v>
      </c>
      <c r="C8839" s="9" cm="1">
        <f t="array" ref="C8839">INDEX(Months!$A$2:$A$13, $B8839)</f>
        <v>45444</v>
      </c>
      <c r="D8839" s="9" cm="1">
        <f t="array" aca="1" ref="D8839" ca="1">INDEX(Subscribers!$F$2:$F$1001, INT((ROW()-2)/12)+1)</f>
        <v>45292</v>
      </c>
      <c r="E8839" s="5" cm="1">
        <f t="array" aca="1" ref="E8839" ca="1">INDEX(Subscribers!$Q$2:$Q$1001, INT((ROW()-2)/12)+1)</f>
        <v>999</v>
      </c>
      <c r="F8839" s="5">
        <f t="shared" ca="1" si="560"/>
        <v>1</v>
      </c>
      <c r="G8839" s="5">
        <f t="shared" ca="1" si="561"/>
        <v>0</v>
      </c>
      <c r="H8839" s="7" cm="1">
        <f t="array" aca="1" ref="H8839" ca="1">INDEX(Subscribers!$G$2:$G$1001, INT((ROW()-2)/12)+1)</f>
        <v>29.979999999999997</v>
      </c>
      <c r="I8839">
        <f t="shared" ca="1" si="562"/>
        <v>29.979999999999997</v>
      </c>
    </row>
    <row r="8840" spans="1:9">
      <c r="A8840" cm="1">
        <f t="array" ref="A8840">INDEX(Subscribers!$A$2:$A$1001, INT((ROW()-2)/12)+1)</f>
        <v>737</v>
      </c>
      <c r="B8840">
        <f t="shared" si="559"/>
        <v>7</v>
      </c>
      <c r="C8840" s="9" cm="1">
        <f t="array" ref="C8840">INDEX(Months!$A$2:$A$13, $B8840)</f>
        <v>45474</v>
      </c>
      <c r="D8840" s="9" cm="1">
        <f t="array" aca="1" ref="D8840" ca="1">INDEX(Subscribers!$F$2:$F$1001, INT((ROW()-2)/12)+1)</f>
        <v>45292</v>
      </c>
      <c r="E8840" s="5" cm="1">
        <f t="array" aca="1" ref="E8840" ca="1">INDEX(Subscribers!$Q$2:$Q$1001, INT((ROW()-2)/12)+1)</f>
        <v>999</v>
      </c>
      <c r="F8840" s="5">
        <f t="shared" ca="1" si="560"/>
        <v>1</v>
      </c>
      <c r="G8840" s="5">
        <f t="shared" ca="1" si="561"/>
        <v>0</v>
      </c>
      <c r="H8840" s="7" cm="1">
        <f t="array" aca="1" ref="H8840" ca="1">INDEX(Subscribers!$G$2:$G$1001, INT((ROW()-2)/12)+1)</f>
        <v>29.979999999999997</v>
      </c>
      <c r="I8840">
        <f t="shared" ca="1" si="562"/>
        <v>29.979999999999997</v>
      </c>
    </row>
    <row r="8841" spans="1:9">
      <c r="A8841" cm="1">
        <f t="array" ref="A8841">INDEX(Subscribers!$A$2:$A$1001, INT((ROW()-2)/12)+1)</f>
        <v>737</v>
      </c>
      <c r="B8841">
        <f t="shared" si="559"/>
        <v>8</v>
      </c>
      <c r="C8841" s="9" cm="1">
        <f t="array" ref="C8841">INDEX(Months!$A$2:$A$13, $B8841)</f>
        <v>45505</v>
      </c>
      <c r="D8841" s="9" cm="1">
        <f t="array" aca="1" ref="D8841" ca="1">INDEX(Subscribers!$F$2:$F$1001, INT((ROW()-2)/12)+1)</f>
        <v>45292</v>
      </c>
      <c r="E8841" s="5" cm="1">
        <f t="array" aca="1" ref="E8841" ca="1">INDEX(Subscribers!$Q$2:$Q$1001, INT((ROW()-2)/12)+1)</f>
        <v>999</v>
      </c>
      <c r="F8841" s="5">
        <f t="shared" ca="1" si="560"/>
        <v>1</v>
      </c>
      <c r="G8841" s="5">
        <f t="shared" ca="1" si="561"/>
        <v>0</v>
      </c>
      <c r="H8841" s="7" cm="1">
        <f t="array" aca="1" ref="H8841" ca="1">INDEX(Subscribers!$G$2:$G$1001, INT((ROW()-2)/12)+1)</f>
        <v>29.979999999999997</v>
      </c>
      <c r="I8841">
        <f t="shared" ca="1" si="562"/>
        <v>29.979999999999997</v>
      </c>
    </row>
    <row r="8842" spans="1:9">
      <c r="A8842" cm="1">
        <f t="array" ref="A8842">INDEX(Subscribers!$A$2:$A$1001, INT((ROW()-2)/12)+1)</f>
        <v>737</v>
      </c>
      <c r="B8842">
        <f t="shared" si="559"/>
        <v>9</v>
      </c>
      <c r="C8842" s="9" cm="1">
        <f t="array" ref="C8842">INDEX(Months!$A$2:$A$13, $B8842)</f>
        <v>45536</v>
      </c>
      <c r="D8842" s="9" cm="1">
        <f t="array" aca="1" ref="D8842" ca="1">INDEX(Subscribers!$F$2:$F$1001, INT((ROW()-2)/12)+1)</f>
        <v>45292</v>
      </c>
      <c r="E8842" s="5" cm="1">
        <f t="array" aca="1" ref="E8842" ca="1">INDEX(Subscribers!$Q$2:$Q$1001, INT((ROW()-2)/12)+1)</f>
        <v>999</v>
      </c>
      <c r="F8842" s="5">
        <f t="shared" ca="1" si="560"/>
        <v>1</v>
      </c>
      <c r="G8842" s="5">
        <f t="shared" ca="1" si="561"/>
        <v>0</v>
      </c>
      <c r="H8842" s="7" cm="1">
        <f t="array" aca="1" ref="H8842" ca="1">INDEX(Subscribers!$G$2:$G$1001, INT((ROW()-2)/12)+1)</f>
        <v>29.979999999999997</v>
      </c>
      <c r="I8842">
        <f t="shared" ca="1" si="562"/>
        <v>29.979999999999997</v>
      </c>
    </row>
    <row r="8843" spans="1:9">
      <c r="A8843" cm="1">
        <f t="array" ref="A8843">INDEX(Subscribers!$A$2:$A$1001, INT((ROW()-2)/12)+1)</f>
        <v>737</v>
      </c>
      <c r="B8843">
        <f t="shared" si="559"/>
        <v>10</v>
      </c>
      <c r="C8843" s="9" cm="1">
        <f t="array" ref="C8843">INDEX(Months!$A$2:$A$13, $B8843)</f>
        <v>45566</v>
      </c>
      <c r="D8843" s="9" cm="1">
        <f t="array" aca="1" ref="D8843" ca="1">INDEX(Subscribers!$F$2:$F$1001, INT((ROW()-2)/12)+1)</f>
        <v>45292</v>
      </c>
      <c r="E8843" s="5" cm="1">
        <f t="array" aca="1" ref="E8843" ca="1">INDEX(Subscribers!$Q$2:$Q$1001, INT((ROW()-2)/12)+1)</f>
        <v>999</v>
      </c>
      <c r="F8843" s="5">
        <f t="shared" ca="1" si="560"/>
        <v>1</v>
      </c>
      <c r="G8843" s="5">
        <f t="shared" ca="1" si="561"/>
        <v>0</v>
      </c>
      <c r="H8843" s="7" cm="1">
        <f t="array" aca="1" ref="H8843" ca="1">INDEX(Subscribers!$G$2:$G$1001, INT((ROW()-2)/12)+1)</f>
        <v>29.979999999999997</v>
      </c>
      <c r="I8843">
        <f t="shared" ca="1" si="562"/>
        <v>29.979999999999997</v>
      </c>
    </row>
    <row r="8844" spans="1:9">
      <c r="A8844" cm="1">
        <f t="array" ref="A8844">INDEX(Subscribers!$A$2:$A$1001, INT((ROW()-2)/12)+1)</f>
        <v>737</v>
      </c>
      <c r="B8844">
        <f t="shared" si="559"/>
        <v>11</v>
      </c>
      <c r="C8844" s="9" cm="1">
        <f t="array" ref="C8844">INDEX(Months!$A$2:$A$13, $B8844)</f>
        <v>45597</v>
      </c>
      <c r="D8844" s="9" cm="1">
        <f t="array" aca="1" ref="D8844" ca="1">INDEX(Subscribers!$F$2:$F$1001, INT((ROW()-2)/12)+1)</f>
        <v>45292</v>
      </c>
      <c r="E8844" s="5" cm="1">
        <f t="array" aca="1" ref="E8844" ca="1">INDEX(Subscribers!$Q$2:$Q$1001, INT((ROW()-2)/12)+1)</f>
        <v>999</v>
      </c>
      <c r="F8844" s="5">
        <f t="shared" ca="1" si="560"/>
        <v>1</v>
      </c>
      <c r="G8844" s="5">
        <f t="shared" ca="1" si="561"/>
        <v>0</v>
      </c>
      <c r="H8844" s="7" cm="1">
        <f t="array" aca="1" ref="H8844" ca="1">INDEX(Subscribers!$G$2:$G$1001, INT((ROW()-2)/12)+1)</f>
        <v>29.979999999999997</v>
      </c>
      <c r="I8844">
        <f t="shared" ca="1" si="562"/>
        <v>29.979999999999997</v>
      </c>
    </row>
    <row r="8845" spans="1:9">
      <c r="A8845" cm="1">
        <f t="array" ref="A8845">INDEX(Subscribers!$A$2:$A$1001, INT((ROW()-2)/12)+1)</f>
        <v>737</v>
      </c>
      <c r="B8845">
        <f t="shared" si="559"/>
        <v>12</v>
      </c>
      <c r="C8845" s="9" cm="1">
        <f t="array" ref="C8845">INDEX(Months!$A$2:$A$13, $B8845)</f>
        <v>45627</v>
      </c>
      <c r="D8845" s="9" cm="1">
        <f t="array" aca="1" ref="D8845" ca="1">INDEX(Subscribers!$F$2:$F$1001, INT((ROW()-2)/12)+1)</f>
        <v>45292</v>
      </c>
      <c r="E8845" s="5" cm="1">
        <f t="array" aca="1" ref="E8845" ca="1">INDEX(Subscribers!$Q$2:$Q$1001, INT((ROW()-2)/12)+1)</f>
        <v>999</v>
      </c>
      <c r="F8845" s="5">
        <f t="shared" ca="1" si="560"/>
        <v>1</v>
      </c>
      <c r="G8845" s="5">
        <f t="shared" ca="1" si="561"/>
        <v>0</v>
      </c>
      <c r="H8845" s="7" cm="1">
        <f t="array" aca="1" ref="H8845" ca="1">INDEX(Subscribers!$G$2:$G$1001, INT((ROW()-2)/12)+1)</f>
        <v>29.979999999999997</v>
      </c>
      <c r="I8845">
        <f t="shared" ca="1" si="562"/>
        <v>29.979999999999997</v>
      </c>
    </row>
    <row r="8846" spans="1:9">
      <c r="A8846" cm="1">
        <f t="array" ref="A8846">INDEX(Subscribers!$A$2:$A$1001, INT((ROW()-2)/12)+1)</f>
        <v>738</v>
      </c>
      <c r="B8846">
        <f t="shared" si="559"/>
        <v>1</v>
      </c>
      <c r="C8846" s="9" cm="1">
        <f t="array" ref="C8846">INDEX(Months!$A$2:$A$13, $B8846)</f>
        <v>45292</v>
      </c>
      <c r="D8846" s="9" cm="1">
        <f t="array" aca="1" ref="D8846" ca="1">INDEX(Subscribers!$F$2:$F$1001, INT((ROW()-2)/12)+1)</f>
        <v>45597</v>
      </c>
      <c r="E8846" s="5" cm="1">
        <f t="array" aca="1" ref="E8846" ca="1">INDEX(Subscribers!$Q$2:$Q$1001, INT((ROW()-2)/12)+1)</f>
        <v>12</v>
      </c>
      <c r="F8846" s="5">
        <f t="shared" ca="1" si="560"/>
        <v>0</v>
      </c>
      <c r="G8846" s="5">
        <f t="shared" ca="1" si="561"/>
        <v>0</v>
      </c>
      <c r="H8846" s="7" cm="1">
        <f t="array" aca="1" ref="H8846" ca="1">INDEX(Subscribers!$G$2:$G$1001, INT((ROW()-2)/12)+1)</f>
        <v>29.979999999999997</v>
      </c>
      <c r="I8846">
        <f t="shared" ca="1" si="562"/>
        <v>0</v>
      </c>
    </row>
    <row r="8847" spans="1:9">
      <c r="A8847" cm="1">
        <f t="array" ref="A8847">INDEX(Subscribers!$A$2:$A$1001, INT((ROW()-2)/12)+1)</f>
        <v>738</v>
      </c>
      <c r="B8847">
        <f t="shared" si="559"/>
        <v>2</v>
      </c>
      <c r="C8847" s="9" cm="1">
        <f t="array" ref="C8847">INDEX(Months!$A$2:$A$13, $B8847)</f>
        <v>45323</v>
      </c>
      <c r="D8847" s="9" cm="1">
        <f t="array" aca="1" ref="D8847" ca="1">INDEX(Subscribers!$F$2:$F$1001, INT((ROW()-2)/12)+1)</f>
        <v>45597</v>
      </c>
      <c r="E8847" s="5" cm="1">
        <f t="array" aca="1" ref="E8847" ca="1">INDEX(Subscribers!$Q$2:$Q$1001, INT((ROW()-2)/12)+1)</f>
        <v>12</v>
      </c>
      <c r="F8847" s="5">
        <f t="shared" ca="1" si="560"/>
        <v>0</v>
      </c>
      <c r="G8847" s="5">
        <f t="shared" ca="1" si="561"/>
        <v>0</v>
      </c>
      <c r="H8847" s="7" cm="1">
        <f t="array" aca="1" ref="H8847" ca="1">INDEX(Subscribers!$G$2:$G$1001, INT((ROW()-2)/12)+1)</f>
        <v>29.979999999999997</v>
      </c>
      <c r="I8847">
        <f t="shared" ca="1" si="562"/>
        <v>0</v>
      </c>
    </row>
    <row r="8848" spans="1:9">
      <c r="A8848" cm="1">
        <f t="array" ref="A8848">INDEX(Subscribers!$A$2:$A$1001, INT((ROW()-2)/12)+1)</f>
        <v>738</v>
      </c>
      <c r="B8848">
        <f t="shared" si="559"/>
        <v>3</v>
      </c>
      <c r="C8848" s="9" cm="1">
        <f t="array" ref="C8848">INDEX(Months!$A$2:$A$13, $B8848)</f>
        <v>45352</v>
      </c>
      <c r="D8848" s="9" cm="1">
        <f t="array" aca="1" ref="D8848" ca="1">INDEX(Subscribers!$F$2:$F$1001, INT((ROW()-2)/12)+1)</f>
        <v>45597</v>
      </c>
      <c r="E8848" s="5" cm="1">
        <f t="array" aca="1" ref="E8848" ca="1">INDEX(Subscribers!$Q$2:$Q$1001, INT((ROW()-2)/12)+1)</f>
        <v>12</v>
      </c>
      <c r="F8848" s="5">
        <f t="shared" ca="1" si="560"/>
        <v>0</v>
      </c>
      <c r="G8848" s="5">
        <f t="shared" ca="1" si="561"/>
        <v>0</v>
      </c>
      <c r="H8848" s="7" cm="1">
        <f t="array" aca="1" ref="H8848" ca="1">INDEX(Subscribers!$G$2:$G$1001, INT((ROW()-2)/12)+1)</f>
        <v>29.979999999999997</v>
      </c>
      <c r="I8848">
        <f t="shared" ca="1" si="562"/>
        <v>0</v>
      </c>
    </row>
    <row r="8849" spans="1:9">
      <c r="A8849" cm="1">
        <f t="array" ref="A8849">INDEX(Subscribers!$A$2:$A$1001, INT((ROW()-2)/12)+1)</f>
        <v>738</v>
      </c>
      <c r="B8849">
        <f t="shared" si="559"/>
        <v>4</v>
      </c>
      <c r="C8849" s="9" cm="1">
        <f t="array" ref="C8849">INDEX(Months!$A$2:$A$13, $B8849)</f>
        <v>45383</v>
      </c>
      <c r="D8849" s="9" cm="1">
        <f t="array" aca="1" ref="D8849" ca="1">INDEX(Subscribers!$F$2:$F$1001, INT((ROW()-2)/12)+1)</f>
        <v>45597</v>
      </c>
      <c r="E8849" s="5" cm="1">
        <f t="array" aca="1" ref="E8849" ca="1">INDEX(Subscribers!$Q$2:$Q$1001, INT((ROW()-2)/12)+1)</f>
        <v>12</v>
      </c>
      <c r="F8849" s="5">
        <f t="shared" ca="1" si="560"/>
        <v>0</v>
      </c>
      <c r="G8849" s="5">
        <f t="shared" ca="1" si="561"/>
        <v>0</v>
      </c>
      <c r="H8849" s="7" cm="1">
        <f t="array" aca="1" ref="H8849" ca="1">INDEX(Subscribers!$G$2:$G$1001, INT((ROW()-2)/12)+1)</f>
        <v>29.979999999999997</v>
      </c>
      <c r="I8849">
        <f t="shared" ca="1" si="562"/>
        <v>0</v>
      </c>
    </row>
    <row r="8850" spans="1:9">
      <c r="A8850" cm="1">
        <f t="array" ref="A8850">INDEX(Subscribers!$A$2:$A$1001, INT((ROW()-2)/12)+1)</f>
        <v>738</v>
      </c>
      <c r="B8850">
        <f t="shared" si="559"/>
        <v>5</v>
      </c>
      <c r="C8850" s="9" cm="1">
        <f t="array" ref="C8850">INDEX(Months!$A$2:$A$13, $B8850)</f>
        <v>45413</v>
      </c>
      <c r="D8850" s="9" cm="1">
        <f t="array" aca="1" ref="D8850" ca="1">INDEX(Subscribers!$F$2:$F$1001, INT((ROW()-2)/12)+1)</f>
        <v>45597</v>
      </c>
      <c r="E8850" s="5" cm="1">
        <f t="array" aca="1" ref="E8850" ca="1">INDEX(Subscribers!$Q$2:$Q$1001, INT((ROW()-2)/12)+1)</f>
        <v>12</v>
      </c>
      <c r="F8850" s="5">
        <f t="shared" ca="1" si="560"/>
        <v>0</v>
      </c>
      <c r="G8850" s="5">
        <f t="shared" ca="1" si="561"/>
        <v>0</v>
      </c>
      <c r="H8850" s="7" cm="1">
        <f t="array" aca="1" ref="H8850" ca="1">INDEX(Subscribers!$G$2:$G$1001, INT((ROW()-2)/12)+1)</f>
        <v>29.979999999999997</v>
      </c>
      <c r="I8850">
        <f t="shared" ca="1" si="562"/>
        <v>0</v>
      </c>
    </row>
    <row r="8851" spans="1:9">
      <c r="A8851" cm="1">
        <f t="array" ref="A8851">INDEX(Subscribers!$A$2:$A$1001, INT((ROW()-2)/12)+1)</f>
        <v>738</v>
      </c>
      <c r="B8851">
        <f t="shared" si="559"/>
        <v>6</v>
      </c>
      <c r="C8851" s="9" cm="1">
        <f t="array" ref="C8851">INDEX(Months!$A$2:$A$13, $B8851)</f>
        <v>45444</v>
      </c>
      <c r="D8851" s="9" cm="1">
        <f t="array" aca="1" ref="D8851" ca="1">INDEX(Subscribers!$F$2:$F$1001, INT((ROW()-2)/12)+1)</f>
        <v>45597</v>
      </c>
      <c r="E8851" s="5" cm="1">
        <f t="array" aca="1" ref="E8851" ca="1">INDEX(Subscribers!$Q$2:$Q$1001, INT((ROW()-2)/12)+1)</f>
        <v>12</v>
      </c>
      <c r="F8851" s="5">
        <f t="shared" ca="1" si="560"/>
        <v>0</v>
      </c>
      <c r="G8851" s="5">
        <f t="shared" ca="1" si="561"/>
        <v>0</v>
      </c>
      <c r="H8851" s="7" cm="1">
        <f t="array" aca="1" ref="H8851" ca="1">INDEX(Subscribers!$G$2:$G$1001, INT((ROW()-2)/12)+1)</f>
        <v>29.979999999999997</v>
      </c>
      <c r="I8851">
        <f t="shared" ca="1" si="562"/>
        <v>0</v>
      </c>
    </row>
    <row r="8852" spans="1:9">
      <c r="A8852" cm="1">
        <f t="array" ref="A8852">INDEX(Subscribers!$A$2:$A$1001, INT((ROW()-2)/12)+1)</f>
        <v>738</v>
      </c>
      <c r="B8852">
        <f t="shared" si="559"/>
        <v>7</v>
      </c>
      <c r="C8852" s="9" cm="1">
        <f t="array" ref="C8852">INDEX(Months!$A$2:$A$13, $B8852)</f>
        <v>45474</v>
      </c>
      <c r="D8852" s="9" cm="1">
        <f t="array" aca="1" ref="D8852" ca="1">INDEX(Subscribers!$F$2:$F$1001, INT((ROW()-2)/12)+1)</f>
        <v>45597</v>
      </c>
      <c r="E8852" s="5" cm="1">
        <f t="array" aca="1" ref="E8852" ca="1">INDEX(Subscribers!$Q$2:$Q$1001, INT((ROW()-2)/12)+1)</f>
        <v>12</v>
      </c>
      <c r="F8852" s="5">
        <f t="shared" ca="1" si="560"/>
        <v>0</v>
      </c>
      <c r="G8852" s="5">
        <f t="shared" ca="1" si="561"/>
        <v>0</v>
      </c>
      <c r="H8852" s="7" cm="1">
        <f t="array" aca="1" ref="H8852" ca="1">INDEX(Subscribers!$G$2:$G$1001, INT((ROW()-2)/12)+1)</f>
        <v>29.979999999999997</v>
      </c>
      <c r="I8852">
        <f t="shared" ca="1" si="562"/>
        <v>0</v>
      </c>
    </row>
    <row r="8853" spans="1:9">
      <c r="A8853" cm="1">
        <f t="array" ref="A8853">INDEX(Subscribers!$A$2:$A$1001, INT((ROW()-2)/12)+1)</f>
        <v>738</v>
      </c>
      <c r="B8853">
        <f t="shared" si="559"/>
        <v>8</v>
      </c>
      <c r="C8853" s="9" cm="1">
        <f t="array" ref="C8853">INDEX(Months!$A$2:$A$13, $B8853)</f>
        <v>45505</v>
      </c>
      <c r="D8853" s="9" cm="1">
        <f t="array" aca="1" ref="D8853" ca="1">INDEX(Subscribers!$F$2:$F$1001, INT((ROW()-2)/12)+1)</f>
        <v>45597</v>
      </c>
      <c r="E8853" s="5" cm="1">
        <f t="array" aca="1" ref="E8853" ca="1">INDEX(Subscribers!$Q$2:$Q$1001, INT((ROW()-2)/12)+1)</f>
        <v>12</v>
      </c>
      <c r="F8853" s="5">
        <f t="shared" ca="1" si="560"/>
        <v>0</v>
      </c>
      <c r="G8853" s="5">
        <f t="shared" ca="1" si="561"/>
        <v>0</v>
      </c>
      <c r="H8853" s="7" cm="1">
        <f t="array" aca="1" ref="H8853" ca="1">INDEX(Subscribers!$G$2:$G$1001, INT((ROW()-2)/12)+1)</f>
        <v>29.979999999999997</v>
      </c>
      <c r="I8853">
        <f t="shared" ca="1" si="562"/>
        <v>0</v>
      </c>
    </row>
    <row r="8854" spans="1:9">
      <c r="A8854" cm="1">
        <f t="array" ref="A8854">INDEX(Subscribers!$A$2:$A$1001, INT((ROW()-2)/12)+1)</f>
        <v>738</v>
      </c>
      <c r="B8854">
        <f t="shared" si="559"/>
        <v>9</v>
      </c>
      <c r="C8854" s="9" cm="1">
        <f t="array" ref="C8854">INDEX(Months!$A$2:$A$13, $B8854)</f>
        <v>45536</v>
      </c>
      <c r="D8854" s="9" cm="1">
        <f t="array" aca="1" ref="D8854" ca="1">INDEX(Subscribers!$F$2:$F$1001, INT((ROW()-2)/12)+1)</f>
        <v>45597</v>
      </c>
      <c r="E8854" s="5" cm="1">
        <f t="array" aca="1" ref="E8854" ca="1">INDEX(Subscribers!$Q$2:$Q$1001, INT((ROW()-2)/12)+1)</f>
        <v>12</v>
      </c>
      <c r="F8854" s="5">
        <f t="shared" ca="1" si="560"/>
        <v>0</v>
      </c>
      <c r="G8854" s="5">
        <f t="shared" ca="1" si="561"/>
        <v>0</v>
      </c>
      <c r="H8854" s="7" cm="1">
        <f t="array" aca="1" ref="H8854" ca="1">INDEX(Subscribers!$G$2:$G$1001, INT((ROW()-2)/12)+1)</f>
        <v>29.979999999999997</v>
      </c>
      <c r="I8854">
        <f t="shared" ca="1" si="562"/>
        <v>0</v>
      </c>
    </row>
    <row r="8855" spans="1:9">
      <c r="A8855" cm="1">
        <f t="array" ref="A8855">INDEX(Subscribers!$A$2:$A$1001, INT((ROW()-2)/12)+1)</f>
        <v>738</v>
      </c>
      <c r="B8855">
        <f t="shared" si="559"/>
        <v>10</v>
      </c>
      <c r="C8855" s="9" cm="1">
        <f t="array" ref="C8855">INDEX(Months!$A$2:$A$13, $B8855)</f>
        <v>45566</v>
      </c>
      <c r="D8855" s="9" cm="1">
        <f t="array" aca="1" ref="D8855" ca="1">INDEX(Subscribers!$F$2:$F$1001, INT((ROW()-2)/12)+1)</f>
        <v>45597</v>
      </c>
      <c r="E8855" s="5" cm="1">
        <f t="array" aca="1" ref="E8855" ca="1">INDEX(Subscribers!$Q$2:$Q$1001, INT((ROW()-2)/12)+1)</f>
        <v>12</v>
      </c>
      <c r="F8855" s="5">
        <f t="shared" ca="1" si="560"/>
        <v>0</v>
      </c>
      <c r="G8855" s="5">
        <f t="shared" ca="1" si="561"/>
        <v>0</v>
      </c>
      <c r="H8855" s="7" cm="1">
        <f t="array" aca="1" ref="H8855" ca="1">INDEX(Subscribers!$G$2:$G$1001, INT((ROW()-2)/12)+1)</f>
        <v>29.979999999999997</v>
      </c>
      <c r="I8855">
        <f t="shared" ca="1" si="562"/>
        <v>0</v>
      </c>
    </row>
    <row r="8856" spans="1:9">
      <c r="A8856" cm="1">
        <f t="array" ref="A8856">INDEX(Subscribers!$A$2:$A$1001, INT((ROW()-2)/12)+1)</f>
        <v>738</v>
      </c>
      <c r="B8856">
        <f t="shared" si="559"/>
        <v>11</v>
      </c>
      <c r="C8856" s="9" cm="1">
        <f t="array" ref="C8856">INDEX(Months!$A$2:$A$13, $B8856)</f>
        <v>45597</v>
      </c>
      <c r="D8856" s="9" cm="1">
        <f t="array" aca="1" ref="D8856" ca="1">INDEX(Subscribers!$F$2:$F$1001, INT((ROW()-2)/12)+1)</f>
        <v>45597</v>
      </c>
      <c r="E8856" s="5" cm="1">
        <f t="array" aca="1" ref="E8856" ca="1">INDEX(Subscribers!$Q$2:$Q$1001, INT((ROW()-2)/12)+1)</f>
        <v>12</v>
      </c>
      <c r="F8856" s="5">
        <f t="shared" ca="1" si="560"/>
        <v>1</v>
      </c>
      <c r="G8856" s="5">
        <f t="shared" ca="1" si="561"/>
        <v>0</v>
      </c>
      <c r="H8856" s="7" cm="1">
        <f t="array" aca="1" ref="H8856" ca="1">INDEX(Subscribers!$G$2:$G$1001, INT((ROW()-2)/12)+1)</f>
        <v>29.979999999999997</v>
      </c>
      <c r="I8856">
        <f t="shared" ca="1" si="562"/>
        <v>29.979999999999997</v>
      </c>
    </row>
    <row r="8857" spans="1:9">
      <c r="A8857" cm="1">
        <f t="array" ref="A8857">INDEX(Subscribers!$A$2:$A$1001, INT((ROW()-2)/12)+1)</f>
        <v>738</v>
      </c>
      <c r="B8857">
        <f t="shared" si="559"/>
        <v>12</v>
      </c>
      <c r="C8857" s="9" cm="1">
        <f t="array" ref="C8857">INDEX(Months!$A$2:$A$13, $B8857)</f>
        <v>45627</v>
      </c>
      <c r="D8857" s="9" cm="1">
        <f t="array" aca="1" ref="D8857" ca="1">INDEX(Subscribers!$F$2:$F$1001, INT((ROW()-2)/12)+1)</f>
        <v>45597</v>
      </c>
      <c r="E8857" s="5" cm="1">
        <f t="array" aca="1" ref="E8857" ca="1">INDEX(Subscribers!$Q$2:$Q$1001, INT((ROW()-2)/12)+1)</f>
        <v>12</v>
      </c>
      <c r="F8857" s="5">
        <f t="shared" ca="1" si="560"/>
        <v>0</v>
      </c>
      <c r="G8857" s="5">
        <f t="shared" ca="1" si="561"/>
        <v>1</v>
      </c>
      <c r="H8857" s="7" cm="1">
        <f t="array" aca="1" ref="H8857" ca="1">INDEX(Subscribers!$G$2:$G$1001, INT((ROW()-2)/12)+1)</f>
        <v>29.979999999999997</v>
      </c>
      <c r="I8857">
        <f t="shared" ca="1" si="562"/>
        <v>0</v>
      </c>
    </row>
    <row r="8858" spans="1:9">
      <c r="A8858" cm="1">
        <f t="array" ref="A8858">INDEX(Subscribers!$A$2:$A$1001, INT((ROW()-2)/12)+1)</f>
        <v>739</v>
      </c>
      <c r="B8858">
        <f t="shared" si="559"/>
        <v>1</v>
      </c>
      <c r="C8858" s="9" cm="1">
        <f t="array" ref="C8858">INDEX(Months!$A$2:$A$13, $B8858)</f>
        <v>45292</v>
      </c>
      <c r="D8858" s="9" cm="1">
        <f t="array" aca="1" ref="D8858" ca="1">INDEX(Subscribers!$F$2:$F$1001, INT((ROW()-2)/12)+1)</f>
        <v>45597</v>
      </c>
      <c r="E8858" s="5" cm="1">
        <f t="array" aca="1" ref="E8858" ca="1">INDEX(Subscribers!$Q$2:$Q$1001, INT((ROW()-2)/12)+1)</f>
        <v>999</v>
      </c>
      <c r="F8858" s="5">
        <f t="shared" ca="1" si="560"/>
        <v>0</v>
      </c>
      <c r="G8858" s="5">
        <f t="shared" ca="1" si="561"/>
        <v>0</v>
      </c>
      <c r="H8858" s="7" cm="1">
        <f t="array" aca="1" ref="H8858" ca="1">INDEX(Subscribers!$G$2:$G$1001, INT((ROW()-2)/12)+1)</f>
        <v>46.97</v>
      </c>
      <c r="I8858">
        <f t="shared" ca="1" si="562"/>
        <v>0</v>
      </c>
    </row>
    <row r="8859" spans="1:9">
      <c r="A8859" cm="1">
        <f t="array" ref="A8859">INDEX(Subscribers!$A$2:$A$1001, INT((ROW()-2)/12)+1)</f>
        <v>739</v>
      </c>
      <c r="B8859">
        <f t="shared" si="559"/>
        <v>2</v>
      </c>
      <c r="C8859" s="9" cm="1">
        <f t="array" ref="C8859">INDEX(Months!$A$2:$A$13, $B8859)</f>
        <v>45323</v>
      </c>
      <c r="D8859" s="9" cm="1">
        <f t="array" aca="1" ref="D8859" ca="1">INDEX(Subscribers!$F$2:$F$1001, INT((ROW()-2)/12)+1)</f>
        <v>45597</v>
      </c>
      <c r="E8859" s="5" cm="1">
        <f t="array" aca="1" ref="E8859" ca="1">INDEX(Subscribers!$Q$2:$Q$1001, INT((ROW()-2)/12)+1)</f>
        <v>999</v>
      </c>
      <c r="F8859" s="5">
        <f t="shared" ca="1" si="560"/>
        <v>0</v>
      </c>
      <c r="G8859" s="5">
        <f t="shared" ca="1" si="561"/>
        <v>0</v>
      </c>
      <c r="H8859" s="7" cm="1">
        <f t="array" aca="1" ref="H8859" ca="1">INDEX(Subscribers!$G$2:$G$1001, INT((ROW()-2)/12)+1)</f>
        <v>46.97</v>
      </c>
      <c r="I8859">
        <f t="shared" ca="1" si="562"/>
        <v>0</v>
      </c>
    </row>
    <row r="8860" spans="1:9">
      <c r="A8860" cm="1">
        <f t="array" ref="A8860">INDEX(Subscribers!$A$2:$A$1001, INT((ROW()-2)/12)+1)</f>
        <v>739</v>
      </c>
      <c r="B8860">
        <f t="shared" si="559"/>
        <v>3</v>
      </c>
      <c r="C8860" s="9" cm="1">
        <f t="array" ref="C8860">INDEX(Months!$A$2:$A$13, $B8860)</f>
        <v>45352</v>
      </c>
      <c r="D8860" s="9" cm="1">
        <f t="array" aca="1" ref="D8860" ca="1">INDEX(Subscribers!$F$2:$F$1001, INT((ROW()-2)/12)+1)</f>
        <v>45597</v>
      </c>
      <c r="E8860" s="5" cm="1">
        <f t="array" aca="1" ref="E8860" ca="1">INDEX(Subscribers!$Q$2:$Q$1001, INT((ROW()-2)/12)+1)</f>
        <v>999</v>
      </c>
      <c r="F8860" s="5">
        <f t="shared" ca="1" si="560"/>
        <v>0</v>
      </c>
      <c r="G8860" s="5">
        <f t="shared" ca="1" si="561"/>
        <v>0</v>
      </c>
      <c r="H8860" s="7" cm="1">
        <f t="array" aca="1" ref="H8860" ca="1">INDEX(Subscribers!$G$2:$G$1001, INT((ROW()-2)/12)+1)</f>
        <v>46.97</v>
      </c>
      <c r="I8860">
        <f t="shared" ca="1" si="562"/>
        <v>0</v>
      </c>
    </row>
    <row r="8861" spans="1:9">
      <c r="A8861" cm="1">
        <f t="array" ref="A8861">INDEX(Subscribers!$A$2:$A$1001, INT((ROW()-2)/12)+1)</f>
        <v>739</v>
      </c>
      <c r="B8861">
        <f t="shared" si="559"/>
        <v>4</v>
      </c>
      <c r="C8861" s="9" cm="1">
        <f t="array" ref="C8861">INDEX(Months!$A$2:$A$13, $B8861)</f>
        <v>45383</v>
      </c>
      <c r="D8861" s="9" cm="1">
        <f t="array" aca="1" ref="D8861" ca="1">INDEX(Subscribers!$F$2:$F$1001, INT((ROW()-2)/12)+1)</f>
        <v>45597</v>
      </c>
      <c r="E8861" s="5" cm="1">
        <f t="array" aca="1" ref="E8861" ca="1">INDEX(Subscribers!$Q$2:$Q$1001, INT((ROW()-2)/12)+1)</f>
        <v>999</v>
      </c>
      <c r="F8861" s="5">
        <f t="shared" ca="1" si="560"/>
        <v>0</v>
      </c>
      <c r="G8861" s="5">
        <f t="shared" ca="1" si="561"/>
        <v>0</v>
      </c>
      <c r="H8861" s="7" cm="1">
        <f t="array" aca="1" ref="H8861" ca="1">INDEX(Subscribers!$G$2:$G$1001, INT((ROW()-2)/12)+1)</f>
        <v>46.97</v>
      </c>
      <c r="I8861">
        <f t="shared" ca="1" si="562"/>
        <v>0</v>
      </c>
    </row>
    <row r="8862" spans="1:9">
      <c r="A8862" cm="1">
        <f t="array" ref="A8862">INDEX(Subscribers!$A$2:$A$1001, INT((ROW()-2)/12)+1)</f>
        <v>739</v>
      </c>
      <c r="B8862">
        <f t="shared" si="559"/>
        <v>5</v>
      </c>
      <c r="C8862" s="9" cm="1">
        <f t="array" ref="C8862">INDEX(Months!$A$2:$A$13, $B8862)</f>
        <v>45413</v>
      </c>
      <c r="D8862" s="9" cm="1">
        <f t="array" aca="1" ref="D8862" ca="1">INDEX(Subscribers!$F$2:$F$1001, INT((ROW()-2)/12)+1)</f>
        <v>45597</v>
      </c>
      <c r="E8862" s="5" cm="1">
        <f t="array" aca="1" ref="E8862" ca="1">INDEX(Subscribers!$Q$2:$Q$1001, INT((ROW()-2)/12)+1)</f>
        <v>999</v>
      </c>
      <c r="F8862" s="5">
        <f t="shared" ca="1" si="560"/>
        <v>0</v>
      </c>
      <c r="G8862" s="5">
        <f t="shared" ca="1" si="561"/>
        <v>0</v>
      </c>
      <c r="H8862" s="7" cm="1">
        <f t="array" aca="1" ref="H8862" ca="1">INDEX(Subscribers!$G$2:$G$1001, INT((ROW()-2)/12)+1)</f>
        <v>46.97</v>
      </c>
      <c r="I8862">
        <f t="shared" ca="1" si="562"/>
        <v>0</v>
      </c>
    </row>
    <row r="8863" spans="1:9">
      <c r="A8863" cm="1">
        <f t="array" ref="A8863">INDEX(Subscribers!$A$2:$A$1001, INT((ROW()-2)/12)+1)</f>
        <v>739</v>
      </c>
      <c r="B8863">
        <f t="shared" si="559"/>
        <v>6</v>
      </c>
      <c r="C8863" s="9" cm="1">
        <f t="array" ref="C8863">INDEX(Months!$A$2:$A$13, $B8863)</f>
        <v>45444</v>
      </c>
      <c r="D8863" s="9" cm="1">
        <f t="array" aca="1" ref="D8863" ca="1">INDEX(Subscribers!$F$2:$F$1001, INT((ROW()-2)/12)+1)</f>
        <v>45597</v>
      </c>
      <c r="E8863" s="5" cm="1">
        <f t="array" aca="1" ref="E8863" ca="1">INDEX(Subscribers!$Q$2:$Q$1001, INT((ROW()-2)/12)+1)</f>
        <v>999</v>
      </c>
      <c r="F8863" s="5">
        <f t="shared" ca="1" si="560"/>
        <v>0</v>
      </c>
      <c r="G8863" s="5">
        <f t="shared" ca="1" si="561"/>
        <v>0</v>
      </c>
      <c r="H8863" s="7" cm="1">
        <f t="array" aca="1" ref="H8863" ca="1">INDEX(Subscribers!$G$2:$G$1001, INT((ROW()-2)/12)+1)</f>
        <v>46.97</v>
      </c>
      <c r="I8863">
        <f t="shared" ca="1" si="562"/>
        <v>0</v>
      </c>
    </row>
    <row r="8864" spans="1:9">
      <c r="A8864" cm="1">
        <f t="array" ref="A8864">INDEX(Subscribers!$A$2:$A$1001, INT((ROW()-2)/12)+1)</f>
        <v>739</v>
      </c>
      <c r="B8864">
        <f t="shared" si="559"/>
        <v>7</v>
      </c>
      <c r="C8864" s="9" cm="1">
        <f t="array" ref="C8864">INDEX(Months!$A$2:$A$13, $B8864)</f>
        <v>45474</v>
      </c>
      <c r="D8864" s="9" cm="1">
        <f t="array" aca="1" ref="D8864" ca="1">INDEX(Subscribers!$F$2:$F$1001, INT((ROW()-2)/12)+1)</f>
        <v>45597</v>
      </c>
      <c r="E8864" s="5" cm="1">
        <f t="array" aca="1" ref="E8864" ca="1">INDEX(Subscribers!$Q$2:$Q$1001, INT((ROW()-2)/12)+1)</f>
        <v>999</v>
      </c>
      <c r="F8864" s="5">
        <f t="shared" ca="1" si="560"/>
        <v>0</v>
      </c>
      <c r="G8864" s="5">
        <f t="shared" ca="1" si="561"/>
        <v>0</v>
      </c>
      <c r="H8864" s="7" cm="1">
        <f t="array" aca="1" ref="H8864" ca="1">INDEX(Subscribers!$G$2:$G$1001, INT((ROW()-2)/12)+1)</f>
        <v>46.97</v>
      </c>
      <c r="I8864">
        <f t="shared" ca="1" si="562"/>
        <v>0</v>
      </c>
    </row>
    <row r="8865" spans="1:9">
      <c r="A8865" cm="1">
        <f t="array" ref="A8865">INDEX(Subscribers!$A$2:$A$1001, INT((ROW()-2)/12)+1)</f>
        <v>739</v>
      </c>
      <c r="B8865">
        <f t="shared" si="559"/>
        <v>8</v>
      </c>
      <c r="C8865" s="9" cm="1">
        <f t="array" ref="C8865">INDEX(Months!$A$2:$A$13, $B8865)</f>
        <v>45505</v>
      </c>
      <c r="D8865" s="9" cm="1">
        <f t="array" aca="1" ref="D8865" ca="1">INDEX(Subscribers!$F$2:$F$1001, INT((ROW()-2)/12)+1)</f>
        <v>45597</v>
      </c>
      <c r="E8865" s="5" cm="1">
        <f t="array" aca="1" ref="E8865" ca="1">INDEX(Subscribers!$Q$2:$Q$1001, INT((ROW()-2)/12)+1)</f>
        <v>999</v>
      </c>
      <c r="F8865" s="5">
        <f t="shared" ca="1" si="560"/>
        <v>0</v>
      </c>
      <c r="G8865" s="5">
        <f t="shared" ca="1" si="561"/>
        <v>0</v>
      </c>
      <c r="H8865" s="7" cm="1">
        <f t="array" aca="1" ref="H8865" ca="1">INDEX(Subscribers!$G$2:$G$1001, INT((ROW()-2)/12)+1)</f>
        <v>46.97</v>
      </c>
      <c r="I8865">
        <f t="shared" ca="1" si="562"/>
        <v>0</v>
      </c>
    </row>
    <row r="8866" spans="1:9">
      <c r="A8866" cm="1">
        <f t="array" ref="A8866">INDEX(Subscribers!$A$2:$A$1001, INT((ROW()-2)/12)+1)</f>
        <v>739</v>
      </c>
      <c r="B8866">
        <f t="shared" si="559"/>
        <v>9</v>
      </c>
      <c r="C8866" s="9" cm="1">
        <f t="array" ref="C8866">INDEX(Months!$A$2:$A$13, $B8866)</f>
        <v>45536</v>
      </c>
      <c r="D8866" s="9" cm="1">
        <f t="array" aca="1" ref="D8866" ca="1">INDEX(Subscribers!$F$2:$F$1001, INT((ROW()-2)/12)+1)</f>
        <v>45597</v>
      </c>
      <c r="E8866" s="5" cm="1">
        <f t="array" aca="1" ref="E8866" ca="1">INDEX(Subscribers!$Q$2:$Q$1001, INT((ROW()-2)/12)+1)</f>
        <v>999</v>
      </c>
      <c r="F8866" s="5">
        <f t="shared" ca="1" si="560"/>
        <v>0</v>
      </c>
      <c r="G8866" s="5">
        <f t="shared" ca="1" si="561"/>
        <v>0</v>
      </c>
      <c r="H8866" s="7" cm="1">
        <f t="array" aca="1" ref="H8866" ca="1">INDEX(Subscribers!$G$2:$G$1001, INT((ROW()-2)/12)+1)</f>
        <v>46.97</v>
      </c>
      <c r="I8866">
        <f t="shared" ca="1" si="562"/>
        <v>0</v>
      </c>
    </row>
    <row r="8867" spans="1:9">
      <c r="A8867" cm="1">
        <f t="array" ref="A8867">INDEX(Subscribers!$A$2:$A$1001, INT((ROW()-2)/12)+1)</f>
        <v>739</v>
      </c>
      <c r="B8867">
        <f t="shared" si="559"/>
        <v>10</v>
      </c>
      <c r="C8867" s="9" cm="1">
        <f t="array" ref="C8867">INDEX(Months!$A$2:$A$13, $B8867)</f>
        <v>45566</v>
      </c>
      <c r="D8867" s="9" cm="1">
        <f t="array" aca="1" ref="D8867" ca="1">INDEX(Subscribers!$F$2:$F$1001, INT((ROW()-2)/12)+1)</f>
        <v>45597</v>
      </c>
      <c r="E8867" s="5" cm="1">
        <f t="array" aca="1" ref="E8867" ca="1">INDEX(Subscribers!$Q$2:$Q$1001, INT((ROW()-2)/12)+1)</f>
        <v>999</v>
      </c>
      <c r="F8867" s="5">
        <f t="shared" ca="1" si="560"/>
        <v>0</v>
      </c>
      <c r="G8867" s="5">
        <f t="shared" ca="1" si="561"/>
        <v>0</v>
      </c>
      <c r="H8867" s="7" cm="1">
        <f t="array" aca="1" ref="H8867" ca="1">INDEX(Subscribers!$G$2:$G$1001, INT((ROW()-2)/12)+1)</f>
        <v>46.97</v>
      </c>
      <c r="I8867">
        <f t="shared" ca="1" si="562"/>
        <v>0</v>
      </c>
    </row>
    <row r="8868" spans="1:9">
      <c r="A8868" cm="1">
        <f t="array" ref="A8868">INDEX(Subscribers!$A$2:$A$1001, INT((ROW()-2)/12)+1)</f>
        <v>739</v>
      </c>
      <c r="B8868">
        <f t="shared" si="559"/>
        <v>11</v>
      </c>
      <c r="C8868" s="9" cm="1">
        <f t="array" ref="C8868">INDEX(Months!$A$2:$A$13, $B8868)</f>
        <v>45597</v>
      </c>
      <c r="D8868" s="9" cm="1">
        <f t="array" aca="1" ref="D8868" ca="1">INDEX(Subscribers!$F$2:$F$1001, INT((ROW()-2)/12)+1)</f>
        <v>45597</v>
      </c>
      <c r="E8868" s="5" cm="1">
        <f t="array" aca="1" ref="E8868" ca="1">INDEX(Subscribers!$Q$2:$Q$1001, INT((ROW()-2)/12)+1)</f>
        <v>999</v>
      </c>
      <c r="F8868" s="5">
        <f t="shared" ca="1" si="560"/>
        <v>1</v>
      </c>
      <c r="G8868" s="5">
        <f t="shared" ca="1" si="561"/>
        <v>0</v>
      </c>
      <c r="H8868" s="7" cm="1">
        <f t="array" aca="1" ref="H8868" ca="1">INDEX(Subscribers!$G$2:$G$1001, INT((ROW()-2)/12)+1)</f>
        <v>46.97</v>
      </c>
      <c r="I8868">
        <f t="shared" ca="1" si="562"/>
        <v>46.97</v>
      </c>
    </row>
    <row r="8869" spans="1:9">
      <c r="A8869" cm="1">
        <f t="array" ref="A8869">INDEX(Subscribers!$A$2:$A$1001, INT((ROW()-2)/12)+1)</f>
        <v>739</v>
      </c>
      <c r="B8869">
        <f t="shared" si="559"/>
        <v>12</v>
      </c>
      <c r="C8869" s="9" cm="1">
        <f t="array" ref="C8869">INDEX(Months!$A$2:$A$13, $B8869)</f>
        <v>45627</v>
      </c>
      <c r="D8869" s="9" cm="1">
        <f t="array" aca="1" ref="D8869" ca="1">INDEX(Subscribers!$F$2:$F$1001, INT((ROW()-2)/12)+1)</f>
        <v>45597</v>
      </c>
      <c r="E8869" s="5" cm="1">
        <f t="array" aca="1" ref="E8869" ca="1">INDEX(Subscribers!$Q$2:$Q$1001, INT((ROW()-2)/12)+1)</f>
        <v>999</v>
      </c>
      <c r="F8869" s="5">
        <f t="shared" ca="1" si="560"/>
        <v>1</v>
      </c>
      <c r="G8869" s="5">
        <f t="shared" ca="1" si="561"/>
        <v>0</v>
      </c>
      <c r="H8869" s="7" cm="1">
        <f t="array" aca="1" ref="H8869" ca="1">INDEX(Subscribers!$G$2:$G$1001, INT((ROW()-2)/12)+1)</f>
        <v>46.97</v>
      </c>
      <c r="I8869">
        <f t="shared" ca="1" si="562"/>
        <v>46.97</v>
      </c>
    </row>
    <row r="8870" spans="1:9">
      <c r="A8870" cm="1">
        <f t="array" ref="A8870">INDEX(Subscribers!$A$2:$A$1001, INT((ROW()-2)/12)+1)</f>
        <v>740</v>
      </c>
      <c r="B8870">
        <f t="shared" si="559"/>
        <v>1</v>
      </c>
      <c r="C8870" s="9" cm="1">
        <f t="array" ref="C8870">INDEX(Months!$A$2:$A$13, $B8870)</f>
        <v>45292</v>
      </c>
      <c r="D8870" s="9" cm="1">
        <f t="array" aca="1" ref="D8870" ca="1">INDEX(Subscribers!$F$2:$F$1001, INT((ROW()-2)/12)+1)</f>
        <v>45566</v>
      </c>
      <c r="E8870" s="5" cm="1">
        <f t="array" aca="1" ref="E8870" ca="1">INDEX(Subscribers!$Q$2:$Q$1001, INT((ROW()-2)/12)+1)</f>
        <v>5</v>
      </c>
      <c r="F8870" s="5">
        <f t="shared" ca="1" si="560"/>
        <v>0</v>
      </c>
      <c r="G8870" s="5">
        <f t="shared" ca="1" si="561"/>
        <v>0</v>
      </c>
      <c r="H8870" s="7" cm="1">
        <f t="array" aca="1" ref="H8870" ca="1">INDEX(Subscribers!$G$2:$G$1001, INT((ROW()-2)/12)+1)</f>
        <v>41.97</v>
      </c>
      <c r="I8870">
        <f t="shared" ca="1" si="562"/>
        <v>0</v>
      </c>
    </row>
    <row r="8871" spans="1:9">
      <c r="A8871" cm="1">
        <f t="array" ref="A8871">INDEX(Subscribers!$A$2:$A$1001, INT((ROW()-2)/12)+1)</f>
        <v>740</v>
      </c>
      <c r="B8871">
        <f t="shared" si="559"/>
        <v>2</v>
      </c>
      <c r="C8871" s="9" cm="1">
        <f t="array" ref="C8871">INDEX(Months!$A$2:$A$13, $B8871)</f>
        <v>45323</v>
      </c>
      <c r="D8871" s="9" cm="1">
        <f t="array" aca="1" ref="D8871" ca="1">INDEX(Subscribers!$F$2:$F$1001, INT((ROW()-2)/12)+1)</f>
        <v>45566</v>
      </c>
      <c r="E8871" s="5" cm="1">
        <f t="array" aca="1" ref="E8871" ca="1">INDEX(Subscribers!$Q$2:$Q$1001, INT((ROW()-2)/12)+1)</f>
        <v>5</v>
      </c>
      <c r="F8871" s="5">
        <f t="shared" ca="1" si="560"/>
        <v>0</v>
      </c>
      <c r="G8871" s="5">
        <f t="shared" ca="1" si="561"/>
        <v>0</v>
      </c>
      <c r="H8871" s="7" cm="1">
        <f t="array" aca="1" ref="H8871" ca="1">INDEX(Subscribers!$G$2:$G$1001, INT((ROW()-2)/12)+1)</f>
        <v>41.97</v>
      </c>
      <c r="I8871">
        <f t="shared" ca="1" si="562"/>
        <v>0</v>
      </c>
    </row>
    <row r="8872" spans="1:9">
      <c r="A8872" cm="1">
        <f t="array" ref="A8872">INDEX(Subscribers!$A$2:$A$1001, INT((ROW()-2)/12)+1)</f>
        <v>740</v>
      </c>
      <c r="B8872">
        <f t="shared" si="559"/>
        <v>3</v>
      </c>
      <c r="C8872" s="9" cm="1">
        <f t="array" ref="C8872">INDEX(Months!$A$2:$A$13, $B8872)</f>
        <v>45352</v>
      </c>
      <c r="D8872" s="9" cm="1">
        <f t="array" aca="1" ref="D8872" ca="1">INDEX(Subscribers!$F$2:$F$1001, INT((ROW()-2)/12)+1)</f>
        <v>45566</v>
      </c>
      <c r="E8872" s="5" cm="1">
        <f t="array" aca="1" ref="E8872" ca="1">INDEX(Subscribers!$Q$2:$Q$1001, INT((ROW()-2)/12)+1)</f>
        <v>5</v>
      </c>
      <c r="F8872" s="5">
        <f t="shared" ca="1" si="560"/>
        <v>0</v>
      </c>
      <c r="G8872" s="5">
        <f t="shared" ca="1" si="561"/>
        <v>0</v>
      </c>
      <c r="H8872" s="7" cm="1">
        <f t="array" aca="1" ref="H8872" ca="1">INDEX(Subscribers!$G$2:$G$1001, INT((ROW()-2)/12)+1)</f>
        <v>41.97</v>
      </c>
      <c r="I8872">
        <f t="shared" ca="1" si="562"/>
        <v>0</v>
      </c>
    </row>
    <row r="8873" spans="1:9">
      <c r="A8873" cm="1">
        <f t="array" ref="A8873">INDEX(Subscribers!$A$2:$A$1001, INT((ROW()-2)/12)+1)</f>
        <v>740</v>
      </c>
      <c r="B8873">
        <f t="shared" si="559"/>
        <v>4</v>
      </c>
      <c r="C8873" s="9" cm="1">
        <f t="array" ref="C8873">INDEX(Months!$A$2:$A$13, $B8873)</f>
        <v>45383</v>
      </c>
      <c r="D8873" s="9" cm="1">
        <f t="array" aca="1" ref="D8873" ca="1">INDEX(Subscribers!$F$2:$F$1001, INT((ROW()-2)/12)+1)</f>
        <v>45566</v>
      </c>
      <c r="E8873" s="5" cm="1">
        <f t="array" aca="1" ref="E8873" ca="1">INDEX(Subscribers!$Q$2:$Q$1001, INT((ROW()-2)/12)+1)</f>
        <v>5</v>
      </c>
      <c r="F8873" s="5">
        <f t="shared" ca="1" si="560"/>
        <v>0</v>
      </c>
      <c r="G8873" s="5">
        <f t="shared" ca="1" si="561"/>
        <v>0</v>
      </c>
      <c r="H8873" s="7" cm="1">
        <f t="array" aca="1" ref="H8873" ca="1">INDEX(Subscribers!$G$2:$G$1001, INT((ROW()-2)/12)+1)</f>
        <v>41.97</v>
      </c>
      <c r="I8873">
        <f t="shared" ca="1" si="562"/>
        <v>0</v>
      </c>
    </row>
    <row r="8874" spans="1:9">
      <c r="A8874" cm="1">
        <f t="array" ref="A8874">INDEX(Subscribers!$A$2:$A$1001, INT((ROW()-2)/12)+1)</f>
        <v>740</v>
      </c>
      <c r="B8874">
        <f t="shared" si="559"/>
        <v>5</v>
      </c>
      <c r="C8874" s="9" cm="1">
        <f t="array" ref="C8874">INDEX(Months!$A$2:$A$13, $B8874)</f>
        <v>45413</v>
      </c>
      <c r="D8874" s="9" cm="1">
        <f t="array" aca="1" ref="D8874" ca="1">INDEX(Subscribers!$F$2:$F$1001, INT((ROW()-2)/12)+1)</f>
        <v>45566</v>
      </c>
      <c r="E8874" s="5" cm="1">
        <f t="array" aca="1" ref="E8874" ca="1">INDEX(Subscribers!$Q$2:$Q$1001, INT((ROW()-2)/12)+1)</f>
        <v>5</v>
      </c>
      <c r="F8874" s="5">
        <f t="shared" ca="1" si="560"/>
        <v>0</v>
      </c>
      <c r="G8874" s="5">
        <f t="shared" ca="1" si="561"/>
        <v>1</v>
      </c>
      <c r="H8874" s="7" cm="1">
        <f t="array" aca="1" ref="H8874" ca="1">INDEX(Subscribers!$G$2:$G$1001, INT((ROW()-2)/12)+1)</f>
        <v>41.97</v>
      </c>
      <c r="I8874">
        <f t="shared" ca="1" si="562"/>
        <v>0</v>
      </c>
    </row>
    <row r="8875" spans="1:9">
      <c r="A8875" cm="1">
        <f t="array" ref="A8875">INDEX(Subscribers!$A$2:$A$1001, INT((ROW()-2)/12)+1)</f>
        <v>740</v>
      </c>
      <c r="B8875">
        <f t="shared" si="559"/>
        <v>6</v>
      </c>
      <c r="C8875" s="9" cm="1">
        <f t="array" ref="C8875">INDEX(Months!$A$2:$A$13, $B8875)</f>
        <v>45444</v>
      </c>
      <c r="D8875" s="9" cm="1">
        <f t="array" aca="1" ref="D8875" ca="1">INDEX(Subscribers!$F$2:$F$1001, INT((ROW()-2)/12)+1)</f>
        <v>45566</v>
      </c>
      <c r="E8875" s="5" cm="1">
        <f t="array" aca="1" ref="E8875" ca="1">INDEX(Subscribers!$Q$2:$Q$1001, INT((ROW()-2)/12)+1)</f>
        <v>5</v>
      </c>
      <c r="F8875" s="5">
        <f t="shared" ca="1" si="560"/>
        <v>0</v>
      </c>
      <c r="G8875" s="5">
        <f t="shared" ca="1" si="561"/>
        <v>0</v>
      </c>
      <c r="H8875" s="7" cm="1">
        <f t="array" aca="1" ref="H8875" ca="1">INDEX(Subscribers!$G$2:$G$1001, INT((ROW()-2)/12)+1)</f>
        <v>41.97</v>
      </c>
      <c r="I8875">
        <f t="shared" ca="1" si="562"/>
        <v>0</v>
      </c>
    </row>
    <row r="8876" spans="1:9">
      <c r="A8876" cm="1">
        <f t="array" ref="A8876">INDEX(Subscribers!$A$2:$A$1001, INT((ROW()-2)/12)+1)</f>
        <v>740</v>
      </c>
      <c r="B8876">
        <f t="shared" si="559"/>
        <v>7</v>
      </c>
      <c r="C8876" s="9" cm="1">
        <f t="array" ref="C8876">INDEX(Months!$A$2:$A$13, $B8876)</f>
        <v>45474</v>
      </c>
      <c r="D8876" s="9" cm="1">
        <f t="array" aca="1" ref="D8876" ca="1">INDEX(Subscribers!$F$2:$F$1001, INT((ROW()-2)/12)+1)</f>
        <v>45566</v>
      </c>
      <c r="E8876" s="5" cm="1">
        <f t="array" aca="1" ref="E8876" ca="1">INDEX(Subscribers!$Q$2:$Q$1001, INT((ROW()-2)/12)+1)</f>
        <v>5</v>
      </c>
      <c r="F8876" s="5">
        <f t="shared" ca="1" si="560"/>
        <v>0</v>
      </c>
      <c r="G8876" s="5">
        <f t="shared" ca="1" si="561"/>
        <v>0</v>
      </c>
      <c r="H8876" s="7" cm="1">
        <f t="array" aca="1" ref="H8876" ca="1">INDEX(Subscribers!$G$2:$G$1001, INT((ROW()-2)/12)+1)</f>
        <v>41.97</v>
      </c>
      <c r="I8876">
        <f t="shared" ca="1" si="562"/>
        <v>0</v>
      </c>
    </row>
    <row r="8877" spans="1:9">
      <c r="A8877" cm="1">
        <f t="array" ref="A8877">INDEX(Subscribers!$A$2:$A$1001, INT((ROW()-2)/12)+1)</f>
        <v>740</v>
      </c>
      <c r="B8877">
        <f t="shared" si="559"/>
        <v>8</v>
      </c>
      <c r="C8877" s="9" cm="1">
        <f t="array" ref="C8877">INDEX(Months!$A$2:$A$13, $B8877)</f>
        <v>45505</v>
      </c>
      <c r="D8877" s="9" cm="1">
        <f t="array" aca="1" ref="D8877" ca="1">INDEX(Subscribers!$F$2:$F$1001, INT((ROW()-2)/12)+1)</f>
        <v>45566</v>
      </c>
      <c r="E8877" s="5" cm="1">
        <f t="array" aca="1" ref="E8877" ca="1">INDEX(Subscribers!$Q$2:$Q$1001, INT((ROW()-2)/12)+1)</f>
        <v>5</v>
      </c>
      <c r="F8877" s="5">
        <f t="shared" ca="1" si="560"/>
        <v>0</v>
      </c>
      <c r="G8877" s="5">
        <f t="shared" ca="1" si="561"/>
        <v>0</v>
      </c>
      <c r="H8877" s="7" cm="1">
        <f t="array" aca="1" ref="H8877" ca="1">INDEX(Subscribers!$G$2:$G$1001, INT((ROW()-2)/12)+1)</f>
        <v>41.97</v>
      </c>
      <c r="I8877">
        <f t="shared" ca="1" si="562"/>
        <v>0</v>
      </c>
    </row>
    <row r="8878" spans="1:9">
      <c r="A8878" cm="1">
        <f t="array" ref="A8878">INDEX(Subscribers!$A$2:$A$1001, INT((ROW()-2)/12)+1)</f>
        <v>740</v>
      </c>
      <c r="B8878">
        <f t="shared" si="559"/>
        <v>9</v>
      </c>
      <c r="C8878" s="9" cm="1">
        <f t="array" ref="C8878">INDEX(Months!$A$2:$A$13, $B8878)</f>
        <v>45536</v>
      </c>
      <c r="D8878" s="9" cm="1">
        <f t="array" aca="1" ref="D8878" ca="1">INDEX(Subscribers!$F$2:$F$1001, INT((ROW()-2)/12)+1)</f>
        <v>45566</v>
      </c>
      <c r="E8878" s="5" cm="1">
        <f t="array" aca="1" ref="E8878" ca="1">INDEX(Subscribers!$Q$2:$Q$1001, INT((ROW()-2)/12)+1)</f>
        <v>5</v>
      </c>
      <c r="F8878" s="5">
        <f t="shared" ca="1" si="560"/>
        <v>0</v>
      </c>
      <c r="G8878" s="5">
        <f t="shared" ca="1" si="561"/>
        <v>0</v>
      </c>
      <c r="H8878" s="7" cm="1">
        <f t="array" aca="1" ref="H8878" ca="1">INDEX(Subscribers!$G$2:$G$1001, INT((ROW()-2)/12)+1)</f>
        <v>41.97</v>
      </c>
      <c r="I8878">
        <f t="shared" ca="1" si="562"/>
        <v>0</v>
      </c>
    </row>
    <row r="8879" spans="1:9">
      <c r="A8879" cm="1">
        <f t="array" ref="A8879">INDEX(Subscribers!$A$2:$A$1001, INT((ROW()-2)/12)+1)</f>
        <v>740</v>
      </c>
      <c r="B8879">
        <f t="shared" si="559"/>
        <v>10</v>
      </c>
      <c r="C8879" s="9" cm="1">
        <f t="array" ref="C8879">INDEX(Months!$A$2:$A$13, $B8879)</f>
        <v>45566</v>
      </c>
      <c r="D8879" s="9" cm="1">
        <f t="array" aca="1" ref="D8879" ca="1">INDEX(Subscribers!$F$2:$F$1001, INT((ROW()-2)/12)+1)</f>
        <v>45566</v>
      </c>
      <c r="E8879" s="5" cm="1">
        <f t="array" aca="1" ref="E8879" ca="1">INDEX(Subscribers!$Q$2:$Q$1001, INT((ROW()-2)/12)+1)</f>
        <v>5</v>
      </c>
      <c r="F8879" s="5">
        <f t="shared" ca="1" si="560"/>
        <v>0</v>
      </c>
      <c r="G8879" s="5">
        <f t="shared" ca="1" si="561"/>
        <v>0</v>
      </c>
      <c r="H8879" s="7" cm="1">
        <f t="array" aca="1" ref="H8879" ca="1">INDEX(Subscribers!$G$2:$G$1001, INT((ROW()-2)/12)+1)</f>
        <v>41.97</v>
      </c>
      <c r="I8879">
        <f t="shared" ca="1" si="562"/>
        <v>0</v>
      </c>
    </row>
    <row r="8880" spans="1:9">
      <c r="A8880" cm="1">
        <f t="array" ref="A8880">INDEX(Subscribers!$A$2:$A$1001, INT((ROW()-2)/12)+1)</f>
        <v>740</v>
      </c>
      <c r="B8880">
        <f t="shared" si="559"/>
        <v>11</v>
      </c>
      <c r="C8880" s="9" cm="1">
        <f t="array" ref="C8880">INDEX(Months!$A$2:$A$13, $B8880)</f>
        <v>45597</v>
      </c>
      <c r="D8880" s="9" cm="1">
        <f t="array" aca="1" ref="D8880" ca="1">INDEX(Subscribers!$F$2:$F$1001, INT((ROW()-2)/12)+1)</f>
        <v>45566</v>
      </c>
      <c r="E8880" s="5" cm="1">
        <f t="array" aca="1" ref="E8880" ca="1">INDEX(Subscribers!$Q$2:$Q$1001, INT((ROW()-2)/12)+1)</f>
        <v>5</v>
      </c>
      <c r="F8880" s="5">
        <f t="shared" ca="1" si="560"/>
        <v>0</v>
      </c>
      <c r="G8880" s="5">
        <f t="shared" ca="1" si="561"/>
        <v>0</v>
      </c>
      <c r="H8880" s="7" cm="1">
        <f t="array" aca="1" ref="H8880" ca="1">INDEX(Subscribers!$G$2:$G$1001, INT((ROW()-2)/12)+1)</f>
        <v>41.97</v>
      </c>
      <c r="I8880">
        <f t="shared" ca="1" si="562"/>
        <v>0</v>
      </c>
    </row>
    <row r="8881" spans="1:9">
      <c r="A8881" cm="1">
        <f t="array" ref="A8881">INDEX(Subscribers!$A$2:$A$1001, INT((ROW()-2)/12)+1)</f>
        <v>740</v>
      </c>
      <c r="B8881">
        <f t="shared" si="559"/>
        <v>12</v>
      </c>
      <c r="C8881" s="9" cm="1">
        <f t="array" ref="C8881">INDEX(Months!$A$2:$A$13, $B8881)</f>
        <v>45627</v>
      </c>
      <c r="D8881" s="9" cm="1">
        <f t="array" aca="1" ref="D8881" ca="1">INDEX(Subscribers!$F$2:$F$1001, INT((ROW()-2)/12)+1)</f>
        <v>45566</v>
      </c>
      <c r="E8881" s="5" cm="1">
        <f t="array" aca="1" ref="E8881" ca="1">INDEX(Subscribers!$Q$2:$Q$1001, INT((ROW()-2)/12)+1)</f>
        <v>5</v>
      </c>
      <c r="F8881" s="5">
        <f t="shared" ca="1" si="560"/>
        <v>0</v>
      </c>
      <c r="G8881" s="5">
        <f t="shared" ca="1" si="561"/>
        <v>0</v>
      </c>
      <c r="H8881" s="7" cm="1">
        <f t="array" aca="1" ref="H8881" ca="1">INDEX(Subscribers!$G$2:$G$1001, INT((ROW()-2)/12)+1)</f>
        <v>41.97</v>
      </c>
      <c r="I8881">
        <f t="shared" ca="1" si="562"/>
        <v>0</v>
      </c>
    </row>
    <row r="8882" spans="1:9">
      <c r="A8882" cm="1">
        <f t="array" ref="A8882">INDEX(Subscribers!$A$2:$A$1001, INT((ROW()-2)/12)+1)</f>
        <v>741</v>
      </c>
      <c r="B8882">
        <f t="shared" si="559"/>
        <v>1</v>
      </c>
      <c r="C8882" s="9" cm="1">
        <f t="array" ref="C8882">INDEX(Months!$A$2:$A$13, $B8882)</f>
        <v>45292</v>
      </c>
      <c r="D8882" s="9" cm="1">
        <f t="array" aca="1" ref="D8882" ca="1">INDEX(Subscribers!$F$2:$F$1001, INT((ROW()-2)/12)+1)</f>
        <v>45352</v>
      </c>
      <c r="E8882" s="5" cm="1">
        <f t="array" aca="1" ref="E8882" ca="1">INDEX(Subscribers!$Q$2:$Q$1001, INT((ROW()-2)/12)+1)</f>
        <v>9</v>
      </c>
      <c r="F8882" s="5">
        <f t="shared" ca="1" si="560"/>
        <v>0</v>
      </c>
      <c r="G8882" s="5">
        <f t="shared" ca="1" si="561"/>
        <v>0</v>
      </c>
      <c r="H8882" s="7" cm="1">
        <f t="array" aca="1" ref="H8882" ca="1">INDEX(Subscribers!$G$2:$G$1001, INT((ROW()-2)/12)+1)</f>
        <v>36.97</v>
      </c>
      <c r="I8882">
        <f t="shared" ca="1" si="562"/>
        <v>0</v>
      </c>
    </row>
    <row r="8883" spans="1:9">
      <c r="A8883" cm="1">
        <f t="array" ref="A8883">INDEX(Subscribers!$A$2:$A$1001, INT((ROW()-2)/12)+1)</f>
        <v>741</v>
      </c>
      <c r="B8883">
        <f t="shared" si="559"/>
        <v>2</v>
      </c>
      <c r="C8883" s="9" cm="1">
        <f t="array" ref="C8883">INDEX(Months!$A$2:$A$13, $B8883)</f>
        <v>45323</v>
      </c>
      <c r="D8883" s="9" cm="1">
        <f t="array" aca="1" ref="D8883" ca="1">INDEX(Subscribers!$F$2:$F$1001, INT((ROW()-2)/12)+1)</f>
        <v>45352</v>
      </c>
      <c r="E8883" s="5" cm="1">
        <f t="array" aca="1" ref="E8883" ca="1">INDEX(Subscribers!$Q$2:$Q$1001, INT((ROW()-2)/12)+1)</f>
        <v>9</v>
      </c>
      <c r="F8883" s="5">
        <f t="shared" ca="1" si="560"/>
        <v>0</v>
      </c>
      <c r="G8883" s="5">
        <f t="shared" ca="1" si="561"/>
        <v>0</v>
      </c>
      <c r="H8883" s="7" cm="1">
        <f t="array" aca="1" ref="H8883" ca="1">INDEX(Subscribers!$G$2:$G$1001, INT((ROW()-2)/12)+1)</f>
        <v>36.97</v>
      </c>
      <c r="I8883">
        <f t="shared" ca="1" si="562"/>
        <v>0</v>
      </c>
    </row>
    <row r="8884" spans="1:9">
      <c r="A8884" cm="1">
        <f t="array" ref="A8884">INDEX(Subscribers!$A$2:$A$1001, INT((ROW()-2)/12)+1)</f>
        <v>741</v>
      </c>
      <c r="B8884">
        <f t="shared" si="559"/>
        <v>3</v>
      </c>
      <c r="C8884" s="9" cm="1">
        <f t="array" ref="C8884">INDEX(Months!$A$2:$A$13, $B8884)</f>
        <v>45352</v>
      </c>
      <c r="D8884" s="9" cm="1">
        <f t="array" aca="1" ref="D8884" ca="1">INDEX(Subscribers!$F$2:$F$1001, INT((ROW()-2)/12)+1)</f>
        <v>45352</v>
      </c>
      <c r="E8884" s="5" cm="1">
        <f t="array" aca="1" ref="E8884" ca="1">INDEX(Subscribers!$Q$2:$Q$1001, INT((ROW()-2)/12)+1)</f>
        <v>9</v>
      </c>
      <c r="F8884" s="5">
        <f t="shared" ca="1" si="560"/>
        <v>1</v>
      </c>
      <c r="G8884" s="5">
        <f t="shared" ca="1" si="561"/>
        <v>0</v>
      </c>
      <c r="H8884" s="7" cm="1">
        <f t="array" aca="1" ref="H8884" ca="1">INDEX(Subscribers!$G$2:$G$1001, INT((ROW()-2)/12)+1)</f>
        <v>36.97</v>
      </c>
      <c r="I8884">
        <f t="shared" ca="1" si="562"/>
        <v>36.97</v>
      </c>
    </row>
    <row r="8885" spans="1:9">
      <c r="A8885" cm="1">
        <f t="array" ref="A8885">INDEX(Subscribers!$A$2:$A$1001, INT((ROW()-2)/12)+1)</f>
        <v>741</v>
      </c>
      <c r="B8885">
        <f t="shared" si="559"/>
        <v>4</v>
      </c>
      <c r="C8885" s="9" cm="1">
        <f t="array" ref="C8885">INDEX(Months!$A$2:$A$13, $B8885)</f>
        <v>45383</v>
      </c>
      <c r="D8885" s="9" cm="1">
        <f t="array" aca="1" ref="D8885" ca="1">INDEX(Subscribers!$F$2:$F$1001, INT((ROW()-2)/12)+1)</f>
        <v>45352</v>
      </c>
      <c r="E8885" s="5" cm="1">
        <f t="array" aca="1" ref="E8885" ca="1">INDEX(Subscribers!$Q$2:$Q$1001, INT((ROW()-2)/12)+1)</f>
        <v>9</v>
      </c>
      <c r="F8885" s="5">
        <f t="shared" ca="1" si="560"/>
        <v>1</v>
      </c>
      <c r="G8885" s="5">
        <f t="shared" ca="1" si="561"/>
        <v>0</v>
      </c>
      <c r="H8885" s="7" cm="1">
        <f t="array" aca="1" ref="H8885" ca="1">INDEX(Subscribers!$G$2:$G$1001, INT((ROW()-2)/12)+1)</f>
        <v>36.97</v>
      </c>
      <c r="I8885">
        <f t="shared" ca="1" si="562"/>
        <v>36.97</v>
      </c>
    </row>
    <row r="8886" spans="1:9">
      <c r="A8886" cm="1">
        <f t="array" ref="A8886">INDEX(Subscribers!$A$2:$A$1001, INT((ROW()-2)/12)+1)</f>
        <v>741</v>
      </c>
      <c r="B8886">
        <f t="shared" si="559"/>
        <v>5</v>
      </c>
      <c r="C8886" s="9" cm="1">
        <f t="array" ref="C8886">INDEX(Months!$A$2:$A$13, $B8886)</f>
        <v>45413</v>
      </c>
      <c r="D8886" s="9" cm="1">
        <f t="array" aca="1" ref="D8886" ca="1">INDEX(Subscribers!$F$2:$F$1001, INT((ROW()-2)/12)+1)</f>
        <v>45352</v>
      </c>
      <c r="E8886" s="5" cm="1">
        <f t="array" aca="1" ref="E8886" ca="1">INDEX(Subscribers!$Q$2:$Q$1001, INT((ROW()-2)/12)+1)</f>
        <v>9</v>
      </c>
      <c r="F8886" s="5">
        <f t="shared" ca="1" si="560"/>
        <v>1</v>
      </c>
      <c r="G8886" s="5">
        <f t="shared" ca="1" si="561"/>
        <v>0</v>
      </c>
      <c r="H8886" s="7" cm="1">
        <f t="array" aca="1" ref="H8886" ca="1">INDEX(Subscribers!$G$2:$G$1001, INT((ROW()-2)/12)+1)</f>
        <v>36.97</v>
      </c>
      <c r="I8886">
        <f t="shared" ca="1" si="562"/>
        <v>36.97</v>
      </c>
    </row>
    <row r="8887" spans="1:9">
      <c r="A8887" cm="1">
        <f t="array" ref="A8887">INDEX(Subscribers!$A$2:$A$1001, INT((ROW()-2)/12)+1)</f>
        <v>741</v>
      </c>
      <c r="B8887">
        <f t="shared" si="559"/>
        <v>6</v>
      </c>
      <c r="C8887" s="9" cm="1">
        <f t="array" ref="C8887">INDEX(Months!$A$2:$A$13, $B8887)</f>
        <v>45444</v>
      </c>
      <c r="D8887" s="9" cm="1">
        <f t="array" aca="1" ref="D8887" ca="1">INDEX(Subscribers!$F$2:$F$1001, INT((ROW()-2)/12)+1)</f>
        <v>45352</v>
      </c>
      <c r="E8887" s="5" cm="1">
        <f t="array" aca="1" ref="E8887" ca="1">INDEX(Subscribers!$Q$2:$Q$1001, INT((ROW()-2)/12)+1)</f>
        <v>9</v>
      </c>
      <c r="F8887" s="5">
        <f t="shared" ca="1" si="560"/>
        <v>1</v>
      </c>
      <c r="G8887" s="5">
        <f t="shared" ca="1" si="561"/>
        <v>0</v>
      </c>
      <c r="H8887" s="7" cm="1">
        <f t="array" aca="1" ref="H8887" ca="1">INDEX(Subscribers!$G$2:$G$1001, INT((ROW()-2)/12)+1)</f>
        <v>36.97</v>
      </c>
      <c r="I8887">
        <f t="shared" ca="1" si="562"/>
        <v>36.97</v>
      </c>
    </row>
    <row r="8888" spans="1:9">
      <c r="A8888" cm="1">
        <f t="array" ref="A8888">INDEX(Subscribers!$A$2:$A$1001, INT((ROW()-2)/12)+1)</f>
        <v>741</v>
      </c>
      <c r="B8888">
        <f t="shared" si="559"/>
        <v>7</v>
      </c>
      <c r="C8888" s="9" cm="1">
        <f t="array" ref="C8888">INDEX(Months!$A$2:$A$13, $B8888)</f>
        <v>45474</v>
      </c>
      <c r="D8888" s="9" cm="1">
        <f t="array" aca="1" ref="D8888" ca="1">INDEX(Subscribers!$F$2:$F$1001, INT((ROW()-2)/12)+1)</f>
        <v>45352</v>
      </c>
      <c r="E8888" s="5" cm="1">
        <f t="array" aca="1" ref="E8888" ca="1">INDEX(Subscribers!$Q$2:$Q$1001, INT((ROW()-2)/12)+1)</f>
        <v>9</v>
      </c>
      <c r="F8888" s="5">
        <f t="shared" ca="1" si="560"/>
        <v>1</v>
      </c>
      <c r="G8888" s="5">
        <f t="shared" ca="1" si="561"/>
        <v>0</v>
      </c>
      <c r="H8888" s="7" cm="1">
        <f t="array" aca="1" ref="H8888" ca="1">INDEX(Subscribers!$G$2:$G$1001, INT((ROW()-2)/12)+1)</f>
        <v>36.97</v>
      </c>
      <c r="I8888">
        <f t="shared" ca="1" si="562"/>
        <v>36.97</v>
      </c>
    </row>
    <row r="8889" spans="1:9">
      <c r="A8889" cm="1">
        <f t="array" ref="A8889">INDEX(Subscribers!$A$2:$A$1001, INT((ROW()-2)/12)+1)</f>
        <v>741</v>
      </c>
      <c r="B8889">
        <f t="shared" si="559"/>
        <v>8</v>
      </c>
      <c r="C8889" s="9" cm="1">
        <f t="array" ref="C8889">INDEX(Months!$A$2:$A$13, $B8889)</f>
        <v>45505</v>
      </c>
      <c r="D8889" s="9" cm="1">
        <f t="array" aca="1" ref="D8889" ca="1">INDEX(Subscribers!$F$2:$F$1001, INT((ROW()-2)/12)+1)</f>
        <v>45352</v>
      </c>
      <c r="E8889" s="5" cm="1">
        <f t="array" aca="1" ref="E8889" ca="1">INDEX(Subscribers!$Q$2:$Q$1001, INT((ROW()-2)/12)+1)</f>
        <v>9</v>
      </c>
      <c r="F8889" s="5">
        <f t="shared" ca="1" si="560"/>
        <v>1</v>
      </c>
      <c r="G8889" s="5">
        <f t="shared" ca="1" si="561"/>
        <v>0</v>
      </c>
      <c r="H8889" s="7" cm="1">
        <f t="array" aca="1" ref="H8889" ca="1">INDEX(Subscribers!$G$2:$G$1001, INT((ROW()-2)/12)+1)</f>
        <v>36.97</v>
      </c>
      <c r="I8889">
        <f t="shared" ca="1" si="562"/>
        <v>36.97</v>
      </c>
    </row>
    <row r="8890" spans="1:9">
      <c r="A8890" cm="1">
        <f t="array" ref="A8890">INDEX(Subscribers!$A$2:$A$1001, INT((ROW()-2)/12)+1)</f>
        <v>741</v>
      </c>
      <c r="B8890">
        <f t="shared" si="559"/>
        <v>9</v>
      </c>
      <c r="C8890" s="9" cm="1">
        <f t="array" ref="C8890">INDEX(Months!$A$2:$A$13, $B8890)</f>
        <v>45536</v>
      </c>
      <c r="D8890" s="9" cm="1">
        <f t="array" aca="1" ref="D8890" ca="1">INDEX(Subscribers!$F$2:$F$1001, INT((ROW()-2)/12)+1)</f>
        <v>45352</v>
      </c>
      <c r="E8890" s="5" cm="1">
        <f t="array" aca="1" ref="E8890" ca="1">INDEX(Subscribers!$Q$2:$Q$1001, INT((ROW()-2)/12)+1)</f>
        <v>9</v>
      </c>
      <c r="F8890" s="5">
        <f t="shared" ca="1" si="560"/>
        <v>0</v>
      </c>
      <c r="G8890" s="5">
        <f t="shared" ca="1" si="561"/>
        <v>1</v>
      </c>
      <c r="H8890" s="7" cm="1">
        <f t="array" aca="1" ref="H8890" ca="1">INDEX(Subscribers!$G$2:$G$1001, INT((ROW()-2)/12)+1)</f>
        <v>36.97</v>
      </c>
      <c r="I8890">
        <f t="shared" ca="1" si="562"/>
        <v>0</v>
      </c>
    </row>
    <row r="8891" spans="1:9">
      <c r="A8891" cm="1">
        <f t="array" ref="A8891">INDEX(Subscribers!$A$2:$A$1001, INT((ROW()-2)/12)+1)</f>
        <v>741</v>
      </c>
      <c r="B8891">
        <f t="shared" si="559"/>
        <v>10</v>
      </c>
      <c r="C8891" s="9" cm="1">
        <f t="array" ref="C8891">INDEX(Months!$A$2:$A$13, $B8891)</f>
        <v>45566</v>
      </c>
      <c r="D8891" s="9" cm="1">
        <f t="array" aca="1" ref="D8891" ca="1">INDEX(Subscribers!$F$2:$F$1001, INT((ROW()-2)/12)+1)</f>
        <v>45352</v>
      </c>
      <c r="E8891" s="5" cm="1">
        <f t="array" aca="1" ref="E8891" ca="1">INDEX(Subscribers!$Q$2:$Q$1001, INT((ROW()-2)/12)+1)</f>
        <v>9</v>
      </c>
      <c r="F8891" s="5">
        <f t="shared" ca="1" si="560"/>
        <v>0</v>
      </c>
      <c r="G8891" s="5">
        <f t="shared" ca="1" si="561"/>
        <v>0</v>
      </c>
      <c r="H8891" s="7" cm="1">
        <f t="array" aca="1" ref="H8891" ca="1">INDEX(Subscribers!$G$2:$G$1001, INT((ROW()-2)/12)+1)</f>
        <v>36.97</v>
      </c>
      <c r="I8891">
        <f t="shared" ca="1" si="562"/>
        <v>0</v>
      </c>
    </row>
    <row r="8892" spans="1:9">
      <c r="A8892" cm="1">
        <f t="array" ref="A8892">INDEX(Subscribers!$A$2:$A$1001, INT((ROW()-2)/12)+1)</f>
        <v>741</v>
      </c>
      <c r="B8892">
        <f t="shared" si="559"/>
        <v>11</v>
      </c>
      <c r="C8892" s="9" cm="1">
        <f t="array" ref="C8892">INDEX(Months!$A$2:$A$13, $B8892)</f>
        <v>45597</v>
      </c>
      <c r="D8892" s="9" cm="1">
        <f t="array" aca="1" ref="D8892" ca="1">INDEX(Subscribers!$F$2:$F$1001, INT((ROW()-2)/12)+1)</f>
        <v>45352</v>
      </c>
      <c r="E8892" s="5" cm="1">
        <f t="array" aca="1" ref="E8892" ca="1">INDEX(Subscribers!$Q$2:$Q$1001, INT((ROW()-2)/12)+1)</f>
        <v>9</v>
      </c>
      <c r="F8892" s="5">
        <f t="shared" ca="1" si="560"/>
        <v>0</v>
      </c>
      <c r="G8892" s="5">
        <f t="shared" ca="1" si="561"/>
        <v>0</v>
      </c>
      <c r="H8892" s="7" cm="1">
        <f t="array" aca="1" ref="H8892" ca="1">INDEX(Subscribers!$G$2:$G$1001, INT((ROW()-2)/12)+1)</f>
        <v>36.97</v>
      </c>
      <c r="I8892">
        <f t="shared" ca="1" si="562"/>
        <v>0</v>
      </c>
    </row>
    <row r="8893" spans="1:9">
      <c r="A8893" cm="1">
        <f t="array" ref="A8893">INDEX(Subscribers!$A$2:$A$1001, INT((ROW()-2)/12)+1)</f>
        <v>741</v>
      </c>
      <c r="B8893">
        <f t="shared" si="559"/>
        <v>12</v>
      </c>
      <c r="C8893" s="9" cm="1">
        <f t="array" ref="C8893">INDEX(Months!$A$2:$A$13, $B8893)</f>
        <v>45627</v>
      </c>
      <c r="D8893" s="9" cm="1">
        <f t="array" aca="1" ref="D8893" ca="1">INDEX(Subscribers!$F$2:$F$1001, INT((ROW()-2)/12)+1)</f>
        <v>45352</v>
      </c>
      <c r="E8893" s="5" cm="1">
        <f t="array" aca="1" ref="E8893" ca="1">INDEX(Subscribers!$Q$2:$Q$1001, INT((ROW()-2)/12)+1)</f>
        <v>9</v>
      </c>
      <c r="F8893" s="5">
        <f t="shared" ca="1" si="560"/>
        <v>0</v>
      </c>
      <c r="G8893" s="5">
        <f t="shared" ca="1" si="561"/>
        <v>0</v>
      </c>
      <c r="H8893" s="7" cm="1">
        <f t="array" aca="1" ref="H8893" ca="1">INDEX(Subscribers!$G$2:$G$1001, INT((ROW()-2)/12)+1)</f>
        <v>36.97</v>
      </c>
      <c r="I8893">
        <f t="shared" ca="1" si="562"/>
        <v>0</v>
      </c>
    </row>
    <row r="8894" spans="1:9">
      <c r="A8894" cm="1">
        <f t="array" ref="A8894">INDEX(Subscribers!$A$2:$A$1001, INT((ROW()-2)/12)+1)</f>
        <v>742</v>
      </c>
      <c r="B8894">
        <f t="shared" si="559"/>
        <v>1</v>
      </c>
      <c r="C8894" s="9" cm="1">
        <f t="array" ref="C8894">INDEX(Months!$A$2:$A$13, $B8894)</f>
        <v>45292</v>
      </c>
      <c r="D8894" s="9" cm="1">
        <f t="array" aca="1" ref="D8894" ca="1">INDEX(Subscribers!$F$2:$F$1001, INT((ROW()-2)/12)+1)</f>
        <v>45323</v>
      </c>
      <c r="E8894" s="5" cm="1">
        <f t="array" aca="1" ref="E8894" ca="1">INDEX(Subscribers!$Q$2:$Q$1001, INT((ROW()-2)/12)+1)</f>
        <v>999</v>
      </c>
      <c r="F8894" s="5">
        <f t="shared" ca="1" si="560"/>
        <v>0</v>
      </c>
      <c r="G8894" s="5">
        <f t="shared" ca="1" si="561"/>
        <v>0</v>
      </c>
      <c r="H8894" s="7" cm="1">
        <f t="array" aca="1" ref="H8894" ca="1">INDEX(Subscribers!$G$2:$G$1001, INT((ROW()-2)/12)+1)</f>
        <v>26.979999999999997</v>
      </c>
      <c r="I8894">
        <f t="shared" ca="1" si="562"/>
        <v>0</v>
      </c>
    </row>
    <row r="8895" spans="1:9">
      <c r="A8895" cm="1">
        <f t="array" ref="A8895">INDEX(Subscribers!$A$2:$A$1001, INT((ROW()-2)/12)+1)</f>
        <v>742</v>
      </c>
      <c r="B8895">
        <f t="shared" si="559"/>
        <v>2</v>
      </c>
      <c r="C8895" s="9" cm="1">
        <f t="array" ref="C8895">INDEX(Months!$A$2:$A$13, $B8895)</f>
        <v>45323</v>
      </c>
      <c r="D8895" s="9" cm="1">
        <f t="array" aca="1" ref="D8895" ca="1">INDEX(Subscribers!$F$2:$F$1001, INT((ROW()-2)/12)+1)</f>
        <v>45323</v>
      </c>
      <c r="E8895" s="5" cm="1">
        <f t="array" aca="1" ref="E8895" ca="1">INDEX(Subscribers!$Q$2:$Q$1001, INT((ROW()-2)/12)+1)</f>
        <v>999</v>
      </c>
      <c r="F8895" s="5">
        <f t="shared" ca="1" si="560"/>
        <v>1</v>
      </c>
      <c r="G8895" s="5">
        <f t="shared" ca="1" si="561"/>
        <v>0</v>
      </c>
      <c r="H8895" s="7" cm="1">
        <f t="array" aca="1" ref="H8895" ca="1">INDEX(Subscribers!$G$2:$G$1001, INT((ROW()-2)/12)+1)</f>
        <v>26.979999999999997</v>
      </c>
      <c r="I8895">
        <f t="shared" ca="1" si="562"/>
        <v>26.979999999999997</v>
      </c>
    </row>
    <row r="8896" spans="1:9">
      <c r="A8896" cm="1">
        <f t="array" ref="A8896">INDEX(Subscribers!$A$2:$A$1001, INT((ROW()-2)/12)+1)</f>
        <v>742</v>
      </c>
      <c r="B8896">
        <f t="shared" si="559"/>
        <v>3</v>
      </c>
      <c r="C8896" s="9" cm="1">
        <f t="array" ref="C8896">INDEX(Months!$A$2:$A$13, $B8896)</f>
        <v>45352</v>
      </c>
      <c r="D8896" s="9" cm="1">
        <f t="array" aca="1" ref="D8896" ca="1">INDEX(Subscribers!$F$2:$F$1001, INT((ROW()-2)/12)+1)</f>
        <v>45323</v>
      </c>
      <c r="E8896" s="5" cm="1">
        <f t="array" aca="1" ref="E8896" ca="1">INDEX(Subscribers!$Q$2:$Q$1001, INT((ROW()-2)/12)+1)</f>
        <v>999</v>
      </c>
      <c r="F8896" s="5">
        <f t="shared" ca="1" si="560"/>
        <v>1</v>
      </c>
      <c r="G8896" s="5">
        <f t="shared" ca="1" si="561"/>
        <v>0</v>
      </c>
      <c r="H8896" s="7" cm="1">
        <f t="array" aca="1" ref="H8896" ca="1">INDEX(Subscribers!$G$2:$G$1001, INT((ROW()-2)/12)+1)</f>
        <v>26.979999999999997</v>
      </c>
      <c r="I8896">
        <f t="shared" ca="1" si="562"/>
        <v>26.979999999999997</v>
      </c>
    </row>
    <row r="8897" spans="1:9">
      <c r="A8897" cm="1">
        <f t="array" ref="A8897">INDEX(Subscribers!$A$2:$A$1001, INT((ROW()-2)/12)+1)</f>
        <v>742</v>
      </c>
      <c r="B8897">
        <f t="shared" si="559"/>
        <v>4</v>
      </c>
      <c r="C8897" s="9" cm="1">
        <f t="array" ref="C8897">INDEX(Months!$A$2:$A$13, $B8897)</f>
        <v>45383</v>
      </c>
      <c r="D8897" s="9" cm="1">
        <f t="array" aca="1" ref="D8897" ca="1">INDEX(Subscribers!$F$2:$F$1001, INT((ROW()-2)/12)+1)</f>
        <v>45323</v>
      </c>
      <c r="E8897" s="5" cm="1">
        <f t="array" aca="1" ref="E8897" ca="1">INDEX(Subscribers!$Q$2:$Q$1001, INT((ROW()-2)/12)+1)</f>
        <v>999</v>
      </c>
      <c r="F8897" s="5">
        <f t="shared" ca="1" si="560"/>
        <v>1</v>
      </c>
      <c r="G8897" s="5">
        <f t="shared" ca="1" si="561"/>
        <v>0</v>
      </c>
      <c r="H8897" s="7" cm="1">
        <f t="array" aca="1" ref="H8897" ca="1">INDEX(Subscribers!$G$2:$G$1001, INT((ROW()-2)/12)+1)</f>
        <v>26.979999999999997</v>
      </c>
      <c r="I8897">
        <f t="shared" ca="1" si="562"/>
        <v>26.979999999999997</v>
      </c>
    </row>
    <row r="8898" spans="1:9">
      <c r="A8898" cm="1">
        <f t="array" ref="A8898">INDEX(Subscribers!$A$2:$A$1001, INT((ROW()-2)/12)+1)</f>
        <v>742</v>
      </c>
      <c r="B8898">
        <f t="shared" si="559"/>
        <v>5</v>
      </c>
      <c r="C8898" s="9" cm="1">
        <f t="array" ref="C8898">INDEX(Months!$A$2:$A$13, $B8898)</f>
        <v>45413</v>
      </c>
      <c r="D8898" s="9" cm="1">
        <f t="array" aca="1" ref="D8898" ca="1">INDEX(Subscribers!$F$2:$F$1001, INT((ROW()-2)/12)+1)</f>
        <v>45323</v>
      </c>
      <c r="E8898" s="5" cm="1">
        <f t="array" aca="1" ref="E8898" ca="1">INDEX(Subscribers!$Q$2:$Q$1001, INT((ROW()-2)/12)+1)</f>
        <v>999</v>
      </c>
      <c r="F8898" s="5">
        <f t="shared" ca="1" si="560"/>
        <v>1</v>
      </c>
      <c r="G8898" s="5">
        <f t="shared" ca="1" si="561"/>
        <v>0</v>
      </c>
      <c r="H8898" s="7" cm="1">
        <f t="array" aca="1" ref="H8898" ca="1">INDEX(Subscribers!$G$2:$G$1001, INT((ROW()-2)/12)+1)</f>
        <v>26.979999999999997</v>
      </c>
      <c r="I8898">
        <f t="shared" ca="1" si="562"/>
        <v>26.979999999999997</v>
      </c>
    </row>
    <row r="8899" spans="1:9">
      <c r="A8899" cm="1">
        <f t="array" ref="A8899">INDEX(Subscribers!$A$2:$A$1001, INT((ROW()-2)/12)+1)</f>
        <v>742</v>
      </c>
      <c r="B8899">
        <f t="shared" ref="B8899:B8962" si="563">MOD(ROW()-2,12)+1</f>
        <v>6</v>
      </c>
      <c r="C8899" s="9" cm="1">
        <f t="array" ref="C8899">INDEX(Months!$A$2:$A$13, $B8899)</f>
        <v>45444</v>
      </c>
      <c r="D8899" s="9" cm="1">
        <f t="array" aca="1" ref="D8899" ca="1">INDEX(Subscribers!$F$2:$F$1001, INT((ROW()-2)/12)+1)</f>
        <v>45323</v>
      </c>
      <c r="E8899" s="5" cm="1">
        <f t="array" aca="1" ref="E8899" ca="1">INDEX(Subscribers!$Q$2:$Q$1001, INT((ROW()-2)/12)+1)</f>
        <v>999</v>
      </c>
      <c r="F8899" s="5">
        <f t="shared" ref="F8899:F8962" ca="1" si="564">--( AND($C8899&gt;=$D8899, IF($E8899=999, TRUE, $B8899&lt;$E8899)) )</f>
        <v>1</v>
      </c>
      <c r="G8899" s="5">
        <f t="shared" ref="G8899:G8962" ca="1" si="565">IF($E8899=999,0,IF($B8899=$E8899,1,0))</f>
        <v>0</v>
      </c>
      <c r="H8899" s="7" cm="1">
        <f t="array" aca="1" ref="H8899" ca="1">INDEX(Subscribers!$G$2:$G$1001, INT((ROW()-2)/12)+1)</f>
        <v>26.979999999999997</v>
      </c>
      <c r="I8899">
        <f t="shared" ref="I8899:I8962" ca="1" si="566">IF($F8899=1,$H8899,0)</f>
        <v>26.979999999999997</v>
      </c>
    </row>
    <row r="8900" spans="1:9">
      <c r="A8900" cm="1">
        <f t="array" ref="A8900">INDEX(Subscribers!$A$2:$A$1001, INT((ROW()-2)/12)+1)</f>
        <v>742</v>
      </c>
      <c r="B8900">
        <f t="shared" si="563"/>
        <v>7</v>
      </c>
      <c r="C8900" s="9" cm="1">
        <f t="array" ref="C8900">INDEX(Months!$A$2:$A$13, $B8900)</f>
        <v>45474</v>
      </c>
      <c r="D8900" s="9" cm="1">
        <f t="array" aca="1" ref="D8900" ca="1">INDEX(Subscribers!$F$2:$F$1001, INT((ROW()-2)/12)+1)</f>
        <v>45323</v>
      </c>
      <c r="E8900" s="5" cm="1">
        <f t="array" aca="1" ref="E8900" ca="1">INDEX(Subscribers!$Q$2:$Q$1001, INT((ROW()-2)/12)+1)</f>
        <v>999</v>
      </c>
      <c r="F8900" s="5">
        <f t="shared" ca="1" si="564"/>
        <v>1</v>
      </c>
      <c r="G8900" s="5">
        <f t="shared" ca="1" si="565"/>
        <v>0</v>
      </c>
      <c r="H8900" s="7" cm="1">
        <f t="array" aca="1" ref="H8900" ca="1">INDEX(Subscribers!$G$2:$G$1001, INT((ROW()-2)/12)+1)</f>
        <v>26.979999999999997</v>
      </c>
      <c r="I8900">
        <f t="shared" ca="1" si="566"/>
        <v>26.979999999999997</v>
      </c>
    </row>
    <row r="8901" spans="1:9">
      <c r="A8901" cm="1">
        <f t="array" ref="A8901">INDEX(Subscribers!$A$2:$A$1001, INT((ROW()-2)/12)+1)</f>
        <v>742</v>
      </c>
      <c r="B8901">
        <f t="shared" si="563"/>
        <v>8</v>
      </c>
      <c r="C8901" s="9" cm="1">
        <f t="array" ref="C8901">INDEX(Months!$A$2:$A$13, $B8901)</f>
        <v>45505</v>
      </c>
      <c r="D8901" s="9" cm="1">
        <f t="array" aca="1" ref="D8901" ca="1">INDEX(Subscribers!$F$2:$F$1001, INT((ROW()-2)/12)+1)</f>
        <v>45323</v>
      </c>
      <c r="E8901" s="5" cm="1">
        <f t="array" aca="1" ref="E8901" ca="1">INDEX(Subscribers!$Q$2:$Q$1001, INT((ROW()-2)/12)+1)</f>
        <v>999</v>
      </c>
      <c r="F8901" s="5">
        <f t="shared" ca="1" si="564"/>
        <v>1</v>
      </c>
      <c r="G8901" s="5">
        <f t="shared" ca="1" si="565"/>
        <v>0</v>
      </c>
      <c r="H8901" s="7" cm="1">
        <f t="array" aca="1" ref="H8901" ca="1">INDEX(Subscribers!$G$2:$G$1001, INT((ROW()-2)/12)+1)</f>
        <v>26.979999999999997</v>
      </c>
      <c r="I8901">
        <f t="shared" ca="1" si="566"/>
        <v>26.979999999999997</v>
      </c>
    </row>
    <row r="8902" spans="1:9">
      <c r="A8902" cm="1">
        <f t="array" ref="A8902">INDEX(Subscribers!$A$2:$A$1001, INT((ROW()-2)/12)+1)</f>
        <v>742</v>
      </c>
      <c r="B8902">
        <f t="shared" si="563"/>
        <v>9</v>
      </c>
      <c r="C8902" s="9" cm="1">
        <f t="array" ref="C8902">INDEX(Months!$A$2:$A$13, $B8902)</f>
        <v>45536</v>
      </c>
      <c r="D8902" s="9" cm="1">
        <f t="array" aca="1" ref="D8902" ca="1">INDEX(Subscribers!$F$2:$F$1001, INT((ROW()-2)/12)+1)</f>
        <v>45323</v>
      </c>
      <c r="E8902" s="5" cm="1">
        <f t="array" aca="1" ref="E8902" ca="1">INDEX(Subscribers!$Q$2:$Q$1001, INT((ROW()-2)/12)+1)</f>
        <v>999</v>
      </c>
      <c r="F8902" s="5">
        <f t="shared" ca="1" si="564"/>
        <v>1</v>
      </c>
      <c r="G8902" s="5">
        <f t="shared" ca="1" si="565"/>
        <v>0</v>
      </c>
      <c r="H8902" s="7" cm="1">
        <f t="array" aca="1" ref="H8902" ca="1">INDEX(Subscribers!$G$2:$G$1001, INT((ROW()-2)/12)+1)</f>
        <v>26.979999999999997</v>
      </c>
      <c r="I8902">
        <f t="shared" ca="1" si="566"/>
        <v>26.979999999999997</v>
      </c>
    </row>
    <row r="8903" spans="1:9">
      <c r="A8903" cm="1">
        <f t="array" ref="A8903">INDEX(Subscribers!$A$2:$A$1001, INT((ROW()-2)/12)+1)</f>
        <v>742</v>
      </c>
      <c r="B8903">
        <f t="shared" si="563"/>
        <v>10</v>
      </c>
      <c r="C8903" s="9" cm="1">
        <f t="array" ref="C8903">INDEX(Months!$A$2:$A$13, $B8903)</f>
        <v>45566</v>
      </c>
      <c r="D8903" s="9" cm="1">
        <f t="array" aca="1" ref="D8903" ca="1">INDEX(Subscribers!$F$2:$F$1001, INT((ROW()-2)/12)+1)</f>
        <v>45323</v>
      </c>
      <c r="E8903" s="5" cm="1">
        <f t="array" aca="1" ref="E8903" ca="1">INDEX(Subscribers!$Q$2:$Q$1001, INT((ROW()-2)/12)+1)</f>
        <v>999</v>
      </c>
      <c r="F8903" s="5">
        <f t="shared" ca="1" si="564"/>
        <v>1</v>
      </c>
      <c r="G8903" s="5">
        <f t="shared" ca="1" si="565"/>
        <v>0</v>
      </c>
      <c r="H8903" s="7" cm="1">
        <f t="array" aca="1" ref="H8903" ca="1">INDEX(Subscribers!$G$2:$G$1001, INT((ROW()-2)/12)+1)</f>
        <v>26.979999999999997</v>
      </c>
      <c r="I8903">
        <f t="shared" ca="1" si="566"/>
        <v>26.979999999999997</v>
      </c>
    </row>
    <row r="8904" spans="1:9">
      <c r="A8904" cm="1">
        <f t="array" ref="A8904">INDEX(Subscribers!$A$2:$A$1001, INT((ROW()-2)/12)+1)</f>
        <v>742</v>
      </c>
      <c r="B8904">
        <f t="shared" si="563"/>
        <v>11</v>
      </c>
      <c r="C8904" s="9" cm="1">
        <f t="array" ref="C8904">INDEX(Months!$A$2:$A$13, $B8904)</f>
        <v>45597</v>
      </c>
      <c r="D8904" s="9" cm="1">
        <f t="array" aca="1" ref="D8904" ca="1">INDEX(Subscribers!$F$2:$F$1001, INT((ROW()-2)/12)+1)</f>
        <v>45323</v>
      </c>
      <c r="E8904" s="5" cm="1">
        <f t="array" aca="1" ref="E8904" ca="1">INDEX(Subscribers!$Q$2:$Q$1001, INT((ROW()-2)/12)+1)</f>
        <v>999</v>
      </c>
      <c r="F8904" s="5">
        <f t="shared" ca="1" si="564"/>
        <v>1</v>
      </c>
      <c r="G8904" s="5">
        <f t="shared" ca="1" si="565"/>
        <v>0</v>
      </c>
      <c r="H8904" s="7" cm="1">
        <f t="array" aca="1" ref="H8904" ca="1">INDEX(Subscribers!$G$2:$G$1001, INT((ROW()-2)/12)+1)</f>
        <v>26.979999999999997</v>
      </c>
      <c r="I8904">
        <f t="shared" ca="1" si="566"/>
        <v>26.979999999999997</v>
      </c>
    </row>
    <row r="8905" spans="1:9">
      <c r="A8905" cm="1">
        <f t="array" ref="A8905">INDEX(Subscribers!$A$2:$A$1001, INT((ROW()-2)/12)+1)</f>
        <v>742</v>
      </c>
      <c r="B8905">
        <f t="shared" si="563"/>
        <v>12</v>
      </c>
      <c r="C8905" s="9" cm="1">
        <f t="array" ref="C8905">INDEX(Months!$A$2:$A$13, $B8905)</f>
        <v>45627</v>
      </c>
      <c r="D8905" s="9" cm="1">
        <f t="array" aca="1" ref="D8905" ca="1">INDEX(Subscribers!$F$2:$F$1001, INT((ROW()-2)/12)+1)</f>
        <v>45323</v>
      </c>
      <c r="E8905" s="5" cm="1">
        <f t="array" aca="1" ref="E8905" ca="1">INDEX(Subscribers!$Q$2:$Q$1001, INT((ROW()-2)/12)+1)</f>
        <v>999</v>
      </c>
      <c r="F8905" s="5">
        <f t="shared" ca="1" si="564"/>
        <v>1</v>
      </c>
      <c r="G8905" s="5">
        <f t="shared" ca="1" si="565"/>
        <v>0</v>
      </c>
      <c r="H8905" s="7" cm="1">
        <f t="array" aca="1" ref="H8905" ca="1">INDEX(Subscribers!$G$2:$G$1001, INT((ROW()-2)/12)+1)</f>
        <v>26.979999999999997</v>
      </c>
      <c r="I8905">
        <f t="shared" ca="1" si="566"/>
        <v>26.979999999999997</v>
      </c>
    </row>
    <row r="8906" spans="1:9">
      <c r="A8906" cm="1">
        <f t="array" ref="A8906">INDEX(Subscribers!$A$2:$A$1001, INT((ROW()-2)/12)+1)</f>
        <v>743</v>
      </c>
      <c r="B8906">
        <f t="shared" si="563"/>
        <v>1</v>
      </c>
      <c r="C8906" s="9" cm="1">
        <f t="array" ref="C8906">INDEX(Months!$A$2:$A$13, $B8906)</f>
        <v>45292</v>
      </c>
      <c r="D8906" s="9" cm="1">
        <f t="array" aca="1" ref="D8906" ca="1">INDEX(Subscribers!$F$2:$F$1001, INT((ROW()-2)/12)+1)</f>
        <v>45566</v>
      </c>
      <c r="E8906" s="5" cm="1">
        <f t="array" aca="1" ref="E8906" ca="1">INDEX(Subscribers!$Q$2:$Q$1001, INT((ROW()-2)/12)+1)</f>
        <v>999</v>
      </c>
      <c r="F8906" s="5">
        <f t="shared" ca="1" si="564"/>
        <v>0</v>
      </c>
      <c r="G8906" s="5">
        <f t="shared" ca="1" si="565"/>
        <v>0</v>
      </c>
      <c r="H8906" s="7" cm="1">
        <f t="array" aca="1" ref="H8906" ca="1">INDEX(Subscribers!$G$2:$G$1001, INT((ROW()-2)/12)+1)</f>
        <v>14.99</v>
      </c>
      <c r="I8906">
        <f t="shared" ca="1" si="566"/>
        <v>0</v>
      </c>
    </row>
    <row r="8907" spans="1:9">
      <c r="A8907" cm="1">
        <f t="array" ref="A8907">INDEX(Subscribers!$A$2:$A$1001, INT((ROW()-2)/12)+1)</f>
        <v>743</v>
      </c>
      <c r="B8907">
        <f t="shared" si="563"/>
        <v>2</v>
      </c>
      <c r="C8907" s="9" cm="1">
        <f t="array" ref="C8907">INDEX(Months!$A$2:$A$13, $B8907)</f>
        <v>45323</v>
      </c>
      <c r="D8907" s="9" cm="1">
        <f t="array" aca="1" ref="D8907" ca="1">INDEX(Subscribers!$F$2:$F$1001, INT((ROW()-2)/12)+1)</f>
        <v>45566</v>
      </c>
      <c r="E8907" s="5" cm="1">
        <f t="array" aca="1" ref="E8907" ca="1">INDEX(Subscribers!$Q$2:$Q$1001, INT((ROW()-2)/12)+1)</f>
        <v>999</v>
      </c>
      <c r="F8907" s="5">
        <f t="shared" ca="1" si="564"/>
        <v>0</v>
      </c>
      <c r="G8907" s="5">
        <f t="shared" ca="1" si="565"/>
        <v>0</v>
      </c>
      <c r="H8907" s="7" cm="1">
        <f t="array" aca="1" ref="H8907" ca="1">INDEX(Subscribers!$G$2:$G$1001, INT((ROW()-2)/12)+1)</f>
        <v>14.99</v>
      </c>
      <c r="I8907">
        <f t="shared" ca="1" si="566"/>
        <v>0</v>
      </c>
    </row>
    <row r="8908" spans="1:9">
      <c r="A8908" cm="1">
        <f t="array" ref="A8908">INDEX(Subscribers!$A$2:$A$1001, INT((ROW()-2)/12)+1)</f>
        <v>743</v>
      </c>
      <c r="B8908">
        <f t="shared" si="563"/>
        <v>3</v>
      </c>
      <c r="C8908" s="9" cm="1">
        <f t="array" ref="C8908">INDEX(Months!$A$2:$A$13, $B8908)</f>
        <v>45352</v>
      </c>
      <c r="D8908" s="9" cm="1">
        <f t="array" aca="1" ref="D8908" ca="1">INDEX(Subscribers!$F$2:$F$1001, INT((ROW()-2)/12)+1)</f>
        <v>45566</v>
      </c>
      <c r="E8908" s="5" cm="1">
        <f t="array" aca="1" ref="E8908" ca="1">INDEX(Subscribers!$Q$2:$Q$1001, INT((ROW()-2)/12)+1)</f>
        <v>999</v>
      </c>
      <c r="F8908" s="5">
        <f t="shared" ca="1" si="564"/>
        <v>0</v>
      </c>
      <c r="G8908" s="5">
        <f t="shared" ca="1" si="565"/>
        <v>0</v>
      </c>
      <c r="H8908" s="7" cm="1">
        <f t="array" aca="1" ref="H8908" ca="1">INDEX(Subscribers!$G$2:$G$1001, INT((ROW()-2)/12)+1)</f>
        <v>14.99</v>
      </c>
      <c r="I8908">
        <f t="shared" ca="1" si="566"/>
        <v>0</v>
      </c>
    </row>
    <row r="8909" spans="1:9">
      <c r="A8909" cm="1">
        <f t="array" ref="A8909">INDEX(Subscribers!$A$2:$A$1001, INT((ROW()-2)/12)+1)</f>
        <v>743</v>
      </c>
      <c r="B8909">
        <f t="shared" si="563"/>
        <v>4</v>
      </c>
      <c r="C8909" s="9" cm="1">
        <f t="array" ref="C8909">INDEX(Months!$A$2:$A$13, $B8909)</f>
        <v>45383</v>
      </c>
      <c r="D8909" s="9" cm="1">
        <f t="array" aca="1" ref="D8909" ca="1">INDEX(Subscribers!$F$2:$F$1001, INT((ROW()-2)/12)+1)</f>
        <v>45566</v>
      </c>
      <c r="E8909" s="5" cm="1">
        <f t="array" aca="1" ref="E8909" ca="1">INDEX(Subscribers!$Q$2:$Q$1001, INT((ROW()-2)/12)+1)</f>
        <v>999</v>
      </c>
      <c r="F8909" s="5">
        <f t="shared" ca="1" si="564"/>
        <v>0</v>
      </c>
      <c r="G8909" s="5">
        <f t="shared" ca="1" si="565"/>
        <v>0</v>
      </c>
      <c r="H8909" s="7" cm="1">
        <f t="array" aca="1" ref="H8909" ca="1">INDEX(Subscribers!$G$2:$G$1001, INT((ROW()-2)/12)+1)</f>
        <v>14.99</v>
      </c>
      <c r="I8909">
        <f t="shared" ca="1" si="566"/>
        <v>0</v>
      </c>
    </row>
    <row r="8910" spans="1:9">
      <c r="A8910" cm="1">
        <f t="array" ref="A8910">INDEX(Subscribers!$A$2:$A$1001, INT((ROW()-2)/12)+1)</f>
        <v>743</v>
      </c>
      <c r="B8910">
        <f t="shared" si="563"/>
        <v>5</v>
      </c>
      <c r="C8910" s="9" cm="1">
        <f t="array" ref="C8910">INDEX(Months!$A$2:$A$13, $B8910)</f>
        <v>45413</v>
      </c>
      <c r="D8910" s="9" cm="1">
        <f t="array" aca="1" ref="D8910" ca="1">INDEX(Subscribers!$F$2:$F$1001, INT((ROW()-2)/12)+1)</f>
        <v>45566</v>
      </c>
      <c r="E8910" s="5" cm="1">
        <f t="array" aca="1" ref="E8910" ca="1">INDEX(Subscribers!$Q$2:$Q$1001, INT((ROW()-2)/12)+1)</f>
        <v>999</v>
      </c>
      <c r="F8910" s="5">
        <f t="shared" ca="1" si="564"/>
        <v>0</v>
      </c>
      <c r="G8910" s="5">
        <f t="shared" ca="1" si="565"/>
        <v>0</v>
      </c>
      <c r="H8910" s="7" cm="1">
        <f t="array" aca="1" ref="H8910" ca="1">INDEX(Subscribers!$G$2:$G$1001, INT((ROW()-2)/12)+1)</f>
        <v>14.99</v>
      </c>
      <c r="I8910">
        <f t="shared" ca="1" si="566"/>
        <v>0</v>
      </c>
    </row>
    <row r="8911" spans="1:9">
      <c r="A8911" cm="1">
        <f t="array" ref="A8911">INDEX(Subscribers!$A$2:$A$1001, INT((ROW()-2)/12)+1)</f>
        <v>743</v>
      </c>
      <c r="B8911">
        <f t="shared" si="563"/>
        <v>6</v>
      </c>
      <c r="C8911" s="9" cm="1">
        <f t="array" ref="C8911">INDEX(Months!$A$2:$A$13, $B8911)</f>
        <v>45444</v>
      </c>
      <c r="D8911" s="9" cm="1">
        <f t="array" aca="1" ref="D8911" ca="1">INDEX(Subscribers!$F$2:$F$1001, INT((ROW()-2)/12)+1)</f>
        <v>45566</v>
      </c>
      <c r="E8911" s="5" cm="1">
        <f t="array" aca="1" ref="E8911" ca="1">INDEX(Subscribers!$Q$2:$Q$1001, INT((ROW()-2)/12)+1)</f>
        <v>999</v>
      </c>
      <c r="F8911" s="5">
        <f t="shared" ca="1" si="564"/>
        <v>0</v>
      </c>
      <c r="G8911" s="5">
        <f t="shared" ca="1" si="565"/>
        <v>0</v>
      </c>
      <c r="H8911" s="7" cm="1">
        <f t="array" aca="1" ref="H8911" ca="1">INDEX(Subscribers!$G$2:$G$1001, INT((ROW()-2)/12)+1)</f>
        <v>14.99</v>
      </c>
      <c r="I8911">
        <f t="shared" ca="1" si="566"/>
        <v>0</v>
      </c>
    </row>
    <row r="8912" spans="1:9">
      <c r="A8912" cm="1">
        <f t="array" ref="A8912">INDEX(Subscribers!$A$2:$A$1001, INT((ROW()-2)/12)+1)</f>
        <v>743</v>
      </c>
      <c r="B8912">
        <f t="shared" si="563"/>
        <v>7</v>
      </c>
      <c r="C8912" s="9" cm="1">
        <f t="array" ref="C8912">INDEX(Months!$A$2:$A$13, $B8912)</f>
        <v>45474</v>
      </c>
      <c r="D8912" s="9" cm="1">
        <f t="array" aca="1" ref="D8912" ca="1">INDEX(Subscribers!$F$2:$F$1001, INT((ROW()-2)/12)+1)</f>
        <v>45566</v>
      </c>
      <c r="E8912" s="5" cm="1">
        <f t="array" aca="1" ref="E8912" ca="1">INDEX(Subscribers!$Q$2:$Q$1001, INT((ROW()-2)/12)+1)</f>
        <v>999</v>
      </c>
      <c r="F8912" s="5">
        <f t="shared" ca="1" si="564"/>
        <v>0</v>
      </c>
      <c r="G8912" s="5">
        <f t="shared" ca="1" si="565"/>
        <v>0</v>
      </c>
      <c r="H8912" s="7" cm="1">
        <f t="array" aca="1" ref="H8912" ca="1">INDEX(Subscribers!$G$2:$G$1001, INT((ROW()-2)/12)+1)</f>
        <v>14.99</v>
      </c>
      <c r="I8912">
        <f t="shared" ca="1" si="566"/>
        <v>0</v>
      </c>
    </row>
    <row r="8913" spans="1:9">
      <c r="A8913" cm="1">
        <f t="array" ref="A8913">INDEX(Subscribers!$A$2:$A$1001, INT((ROW()-2)/12)+1)</f>
        <v>743</v>
      </c>
      <c r="B8913">
        <f t="shared" si="563"/>
        <v>8</v>
      </c>
      <c r="C8913" s="9" cm="1">
        <f t="array" ref="C8913">INDEX(Months!$A$2:$A$13, $B8913)</f>
        <v>45505</v>
      </c>
      <c r="D8913" s="9" cm="1">
        <f t="array" aca="1" ref="D8913" ca="1">INDEX(Subscribers!$F$2:$F$1001, INT((ROW()-2)/12)+1)</f>
        <v>45566</v>
      </c>
      <c r="E8913" s="5" cm="1">
        <f t="array" aca="1" ref="E8913" ca="1">INDEX(Subscribers!$Q$2:$Q$1001, INT((ROW()-2)/12)+1)</f>
        <v>999</v>
      </c>
      <c r="F8913" s="5">
        <f t="shared" ca="1" si="564"/>
        <v>0</v>
      </c>
      <c r="G8913" s="5">
        <f t="shared" ca="1" si="565"/>
        <v>0</v>
      </c>
      <c r="H8913" s="7" cm="1">
        <f t="array" aca="1" ref="H8913" ca="1">INDEX(Subscribers!$G$2:$G$1001, INT((ROW()-2)/12)+1)</f>
        <v>14.99</v>
      </c>
      <c r="I8913">
        <f t="shared" ca="1" si="566"/>
        <v>0</v>
      </c>
    </row>
    <row r="8914" spans="1:9">
      <c r="A8914" cm="1">
        <f t="array" ref="A8914">INDEX(Subscribers!$A$2:$A$1001, INT((ROW()-2)/12)+1)</f>
        <v>743</v>
      </c>
      <c r="B8914">
        <f t="shared" si="563"/>
        <v>9</v>
      </c>
      <c r="C8914" s="9" cm="1">
        <f t="array" ref="C8914">INDEX(Months!$A$2:$A$13, $B8914)</f>
        <v>45536</v>
      </c>
      <c r="D8914" s="9" cm="1">
        <f t="array" aca="1" ref="D8914" ca="1">INDEX(Subscribers!$F$2:$F$1001, INT((ROW()-2)/12)+1)</f>
        <v>45566</v>
      </c>
      <c r="E8914" s="5" cm="1">
        <f t="array" aca="1" ref="E8914" ca="1">INDEX(Subscribers!$Q$2:$Q$1001, INT((ROW()-2)/12)+1)</f>
        <v>999</v>
      </c>
      <c r="F8914" s="5">
        <f t="shared" ca="1" si="564"/>
        <v>0</v>
      </c>
      <c r="G8914" s="5">
        <f t="shared" ca="1" si="565"/>
        <v>0</v>
      </c>
      <c r="H8914" s="7" cm="1">
        <f t="array" aca="1" ref="H8914" ca="1">INDEX(Subscribers!$G$2:$G$1001, INT((ROW()-2)/12)+1)</f>
        <v>14.99</v>
      </c>
      <c r="I8914">
        <f t="shared" ca="1" si="566"/>
        <v>0</v>
      </c>
    </row>
    <row r="8915" spans="1:9">
      <c r="A8915" cm="1">
        <f t="array" ref="A8915">INDEX(Subscribers!$A$2:$A$1001, INT((ROW()-2)/12)+1)</f>
        <v>743</v>
      </c>
      <c r="B8915">
        <f t="shared" si="563"/>
        <v>10</v>
      </c>
      <c r="C8915" s="9" cm="1">
        <f t="array" ref="C8915">INDEX(Months!$A$2:$A$13, $B8915)</f>
        <v>45566</v>
      </c>
      <c r="D8915" s="9" cm="1">
        <f t="array" aca="1" ref="D8915" ca="1">INDEX(Subscribers!$F$2:$F$1001, INT((ROW()-2)/12)+1)</f>
        <v>45566</v>
      </c>
      <c r="E8915" s="5" cm="1">
        <f t="array" aca="1" ref="E8915" ca="1">INDEX(Subscribers!$Q$2:$Q$1001, INT((ROW()-2)/12)+1)</f>
        <v>999</v>
      </c>
      <c r="F8915" s="5">
        <f t="shared" ca="1" si="564"/>
        <v>1</v>
      </c>
      <c r="G8915" s="5">
        <f t="shared" ca="1" si="565"/>
        <v>0</v>
      </c>
      <c r="H8915" s="7" cm="1">
        <f t="array" aca="1" ref="H8915" ca="1">INDEX(Subscribers!$G$2:$G$1001, INT((ROW()-2)/12)+1)</f>
        <v>14.99</v>
      </c>
      <c r="I8915">
        <f t="shared" ca="1" si="566"/>
        <v>14.99</v>
      </c>
    </row>
    <row r="8916" spans="1:9">
      <c r="A8916" cm="1">
        <f t="array" ref="A8916">INDEX(Subscribers!$A$2:$A$1001, INT((ROW()-2)/12)+1)</f>
        <v>743</v>
      </c>
      <c r="B8916">
        <f t="shared" si="563"/>
        <v>11</v>
      </c>
      <c r="C8916" s="9" cm="1">
        <f t="array" ref="C8916">INDEX(Months!$A$2:$A$13, $B8916)</f>
        <v>45597</v>
      </c>
      <c r="D8916" s="9" cm="1">
        <f t="array" aca="1" ref="D8916" ca="1">INDEX(Subscribers!$F$2:$F$1001, INT((ROW()-2)/12)+1)</f>
        <v>45566</v>
      </c>
      <c r="E8916" s="5" cm="1">
        <f t="array" aca="1" ref="E8916" ca="1">INDEX(Subscribers!$Q$2:$Q$1001, INT((ROW()-2)/12)+1)</f>
        <v>999</v>
      </c>
      <c r="F8916" s="5">
        <f t="shared" ca="1" si="564"/>
        <v>1</v>
      </c>
      <c r="G8916" s="5">
        <f t="shared" ca="1" si="565"/>
        <v>0</v>
      </c>
      <c r="H8916" s="7" cm="1">
        <f t="array" aca="1" ref="H8916" ca="1">INDEX(Subscribers!$G$2:$G$1001, INT((ROW()-2)/12)+1)</f>
        <v>14.99</v>
      </c>
      <c r="I8916">
        <f t="shared" ca="1" si="566"/>
        <v>14.99</v>
      </c>
    </row>
    <row r="8917" spans="1:9">
      <c r="A8917" cm="1">
        <f t="array" ref="A8917">INDEX(Subscribers!$A$2:$A$1001, INT((ROW()-2)/12)+1)</f>
        <v>743</v>
      </c>
      <c r="B8917">
        <f t="shared" si="563"/>
        <v>12</v>
      </c>
      <c r="C8917" s="9" cm="1">
        <f t="array" ref="C8917">INDEX(Months!$A$2:$A$13, $B8917)</f>
        <v>45627</v>
      </c>
      <c r="D8917" s="9" cm="1">
        <f t="array" aca="1" ref="D8917" ca="1">INDEX(Subscribers!$F$2:$F$1001, INT((ROW()-2)/12)+1)</f>
        <v>45566</v>
      </c>
      <c r="E8917" s="5" cm="1">
        <f t="array" aca="1" ref="E8917" ca="1">INDEX(Subscribers!$Q$2:$Q$1001, INT((ROW()-2)/12)+1)</f>
        <v>999</v>
      </c>
      <c r="F8917" s="5">
        <f t="shared" ca="1" si="564"/>
        <v>1</v>
      </c>
      <c r="G8917" s="5">
        <f t="shared" ca="1" si="565"/>
        <v>0</v>
      </c>
      <c r="H8917" s="7" cm="1">
        <f t="array" aca="1" ref="H8917" ca="1">INDEX(Subscribers!$G$2:$G$1001, INT((ROW()-2)/12)+1)</f>
        <v>14.99</v>
      </c>
      <c r="I8917">
        <f t="shared" ca="1" si="566"/>
        <v>14.99</v>
      </c>
    </row>
    <row r="8918" spans="1:9">
      <c r="A8918" cm="1">
        <f t="array" ref="A8918">INDEX(Subscribers!$A$2:$A$1001, INT((ROW()-2)/12)+1)</f>
        <v>744</v>
      </c>
      <c r="B8918">
        <f t="shared" si="563"/>
        <v>1</v>
      </c>
      <c r="C8918" s="9" cm="1">
        <f t="array" ref="C8918">INDEX(Months!$A$2:$A$13, $B8918)</f>
        <v>45292</v>
      </c>
      <c r="D8918" s="9" cm="1">
        <f t="array" aca="1" ref="D8918" ca="1">INDEX(Subscribers!$F$2:$F$1001, INT((ROW()-2)/12)+1)</f>
        <v>45536</v>
      </c>
      <c r="E8918" s="5" cm="1">
        <f t="array" aca="1" ref="E8918" ca="1">INDEX(Subscribers!$Q$2:$Q$1001, INT((ROW()-2)/12)+1)</f>
        <v>11</v>
      </c>
      <c r="F8918" s="5">
        <f t="shared" ca="1" si="564"/>
        <v>0</v>
      </c>
      <c r="G8918" s="5">
        <f t="shared" ca="1" si="565"/>
        <v>0</v>
      </c>
      <c r="H8918" s="7" cm="1">
        <f t="array" aca="1" ref="H8918" ca="1">INDEX(Subscribers!$G$2:$G$1001, INT((ROW()-2)/12)+1)</f>
        <v>34.979999999999997</v>
      </c>
      <c r="I8918">
        <f t="shared" ca="1" si="566"/>
        <v>0</v>
      </c>
    </row>
    <row r="8919" spans="1:9">
      <c r="A8919" cm="1">
        <f t="array" ref="A8919">INDEX(Subscribers!$A$2:$A$1001, INT((ROW()-2)/12)+1)</f>
        <v>744</v>
      </c>
      <c r="B8919">
        <f t="shared" si="563"/>
        <v>2</v>
      </c>
      <c r="C8919" s="9" cm="1">
        <f t="array" ref="C8919">INDEX(Months!$A$2:$A$13, $B8919)</f>
        <v>45323</v>
      </c>
      <c r="D8919" s="9" cm="1">
        <f t="array" aca="1" ref="D8919" ca="1">INDEX(Subscribers!$F$2:$F$1001, INT((ROW()-2)/12)+1)</f>
        <v>45536</v>
      </c>
      <c r="E8919" s="5" cm="1">
        <f t="array" aca="1" ref="E8919" ca="1">INDEX(Subscribers!$Q$2:$Q$1001, INT((ROW()-2)/12)+1)</f>
        <v>11</v>
      </c>
      <c r="F8919" s="5">
        <f t="shared" ca="1" si="564"/>
        <v>0</v>
      </c>
      <c r="G8919" s="5">
        <f t="shared" ca="1" si="565"/>
        <v>0</v>
      </c>
      <c r="H8919" s="7" cm="1">
        <f t="array" aca="1" ref="H8919" ca="1">INDEX(Subscribers!$G$2:$G$1001, INT((ROW()-2)/12)+1)</f>
        <v>34.979999999999997</v>
      </c>
      <c r="I8919">
        <f t="shared" ca="1" si="566"/>
        <v>0</v>
      </c>
    </row>
    <row r="8920" spans="1:9">
      <c r="A8920" cm="1">
        <f t="array" ref="A8920">INDEX(Subscribers!$A$2:$A$1001, INT((ROW()-2)/12)+1)</f>
        <v>744</v>
      </c>
      <c r="B8920">
        <f t="shared" si="563"/>
        <v>3</v>
      </c>
      <c r="C8920" s="9" cm="1">
        <f t="array" ref="C8920">INDEX(Months!$A$2:$A$13, $B8920)</f>
        <v>45352</v>
      </c>
      <c r="D8920" s="9" cm="1">
        <f t="array" aca="1" ref="D8920" ca="1">INDEX(Subscribers!$F$2:$F$1001, INT((ROW()-2)/12)+1)</f>
        <v>45536</v>
      </c>
      <c r="E8920" s="5" cm="1">
        <f t="array" aca="1" ref="E8920" ca="1">INDEX(Subscribers!$Q$2:$Q$1001, INT((ROW()-2)/12)+1)</f>
        <v>11</v>
      </c>
      <c r="F8920" s="5">
        <f t="shared" ca="1" si="564"/>
        <v>0</v>
      </c>
      <c r="G8920" s="5">
        <f t="shared" ca="1" si="565"/>
        <v>0</v>
      </c>
      <c r="H8920" s="7" cm="1">
        <f t="array" aca="1" ref="H8920" ca="1">INDEX(Subscribers!$G$2:$G$1001, INT((ROW()-2)/12)+1)</f>
        <v>34.979999999999997</v>
      </c>
      <c r="I8920">
        <f t="shared" ca="1" si="566"/>
        <v>0</v>
      </c>
    </row>
    <row r="8921" spans="1:9">
      <c r="A8921" cm="1">
        <f t="array" ref="A8921">INDEX(Subscribers!$A$2:$A$1001, INT((ROW()-2)/12)+1)</f>
        <v>744</v>
      </c>
      <c r="B8921">
        <f t="shared" si="563"/>
        <v>4</v>
      </c>
      <c r="C8921" s="9" cm="1">
        <f t="array" ref="C8921">INDEX(Months!$A$2:$A$13, $B8921)</f>
        <v>45383</v>
      </c>
      <c r="D8921" s="9" cm="1">
        <f t="array" aca="1" ref="D8921" ca="1">INDEX(Subscribers!$F$2:$F$1001, INT((ROW()-2)/12)+1)</f>
        <v>45536</v>
      </c>
      <c r="E8921" s="5" cm="1">
        <f t="array" aca="1" ref="E8921" ca="1">INDEX(Subscribers!$Q$2:$Q$1001, INT((ROW()-2)/12)+1)</f>
        <v>11</v>
      </c>
      <c r="F8921" s="5">
        <f t="shared" ca="1" si="564"/>
        <v>0</v>
      </c>
      <c r="G8921" s="5">
        <f t="shared" ca="1" si="565"/>
        <v>0</v>
      </c>
      <c r="H8921" s="7" cm="1">
        <f t="array" aca="1" ref="H8921" ca="1">INDEX(Subscribers!$G$2:$G$1001, INT((ROW()-2)/12)+1)</f>
        <v>34.979999999999997</v>
      </c>
      <c r="I8921">
        <f t="shared" ca="1" si="566"/>
        <v>0</v>
      </c>
    </row>
    <row r="8922" spans="1:9">
      <c r="A8922" cm="1">
        <f t="array" ref="A8922">INDEX(Subscribers!$A$2:$A$1001, INT((ROW()-2)/12)+1)</f>
        <v>744</v>
      </c>
      <c r="B8922">
        <f t="shared" si="563"/>
        <v>5</v>
      </c>
      <c r="C8922" s="9" cm="1">
        <f t="array" ref="C8922">INDEX(Months!$A$2:$A$13, $B8922)</f>
        <v>45413</v>
      </c>
      <c r="D8922" s="9" cm="1">
        <f t="array" aca="1" ref="D8922" ca="1">INDEX(Subscribers!$F$2:$F$1001, INT((ROW()-2)/12)+1)</f>
        <v>45536</v>
      </c>
      <c r="E8922" s="5" cm="1">
        <f t="array" aca="1" ref="E8922" ca="1">INDEX(Subscribers!$Q$2:$Q$1001, INT((ROW()-2)/12)+1)</f>
        <v>11</v>
      </c>
      <c r="F8922" s="5">
        <f t="shared" ca="1" si="564"/>
        <v>0</v>
      </c>
      <c r="G8922" s="5">
        <f t="shared" ca="1" si="565"/>
        <v>0</v>
      </c>
      <c r="H8922" s="7" cm="1">
        <f t="array" aca="1" ref="H8922" ca="1">INDEX(Subscribers!$G$2:$G$1001, INT((ROW()-2)/12)+1)</f>
        <v>34.979999999999997</v>
      </c>
      <c r="I8922">
        <f t="shared" ca="1" si="566"/>
        <v>0</v>
      </c>
    </row>
    <row r="8923" spans="1:9">
      <c r="A8923" cm="1">
        <f t="array" ref="A8923">INDEX(Subscribers!$A$2:$A$1001, INT((ROW()-2)/12)+1)</f>
        <v>744</v>
      </c>
      <c r="B8923">
        <f t="shared" si="563"/>
        <v>6</v>
      </c>
      <c r="C8923" s="9" cm="1">
        <f t="array" ref="C8923">INDEX(Months!$A$2:$A$13, $B8923)</f>
        <v>45444</v>
      </c>
      <c r="D8923" s="9" cm="1">
        <f t="array" aca="1" ref="D8923" ca="1">INDEX(Subscribers!$F$2:$F$1001, INT((ROW()-2)/12)+1)</f>
        <v>45536</v>
      </c>
      <c r="E8923" s="5" cm="1">
        <f t="array" aca="1" ref="E8923" ca="1">INDEX(Subscribers!$Q$2:$Q$1001, INT((ROW()-2)/12)+1)</f>
        <v>11</v>
      </c>
      <c r="F8923" s="5">
        <f t="shared" ca="1" si="564"/>
        <v>0</v>
      </c>
      <c r="G8923" s="5">
        <f t="shared" ca="1" si="565"/>
        <v>0</v>
      </c>
      <c r="H8923" s="7" cm="1">
        <f t="array" aca="1" ref="H8923" ca="1">INDEX(Subscribers!$G$2:$G$1001, INT((ROW()-2)/12)+1)</f>
        <v>34.979999999999997</v>
      </c>
      <c r="I8923">
        <f t="shared" ca="1" si="566"/>
        <v>0</v>
      </c>
    </row>
    <row r="8924" spans="1:9">
      <c r="A8924" cm="1">
        <f t="array" ref="A8924">INDEX(Subscribers!$A$2:$A$1001, INT((ROW()-2)/12)+1)</f>
        <v>744</v>
      </c>
      <c r="B8924">
        <f t="shared" si="563"/>
        <v>7</v>
      </c>
      <c r="C8924" s="9" cm="1">
        <f t="array" ref="C8924">INDEX(Months!$A$2:$A$13, $B8924)</f>
        <v>45474</v>
      </c>
      <c r="D8924" s="9" cm="1">
        <f t="array" aca="1" ref="D8924" ca="1">INDEX(Subscribers!$F$2:$F$1001, INT((ROW()-2)/12)+1)</f>
        <v>45536</v>
      </c>
      <c r="E8924" s="5" cm="1">
        <f t="array" aca="1" ref="E8924" ca="1">INDEX(Subscribers!$Q$2:$Q$1001, INT((ROW()-2)/12)+1)</f>
        <v>11</v>
      </c>
      <c r="F8924" s="5">
        <f t="shared" ca="1" si="564"/>
        <v>0</v>
      </c>
      <c r="G8924" s="5">
        <f t="shared" ca="1" si="565"/>
        <v>0</v>
      </c>
      <c r="H8924" s="7" cm="1">
        <f t="array" aca="1" ref="H8924" ca="1">INDEX(Subscribers!$G$2:$G$1001, INT((ROW()-2)/12)+1)</f>
        <v>34.979999999999997</v>
      </c>
      <c r="I8924">
        <f t="shared" ca="1" si="566"/>
        <v>0</v>
      </c>
    </row>
    <row r="8925" spans="1:9">
      <c r="A8925" cm="1">
        <f t="array" ref="A8925">INDEX(Subscribers!$A$2:$A$1001, INT((ROW()-2)/12)+1)</f>
        <v>744</v>
      </c>
      <c r="B8925">
        <f t="shared" si="563"/>
        <v>8</v>
      </c>
      <c r="C8925" s="9" cm="1">
        <f t="array" ref="C8925">INDEX(Months!$A$2:$A$13, $B8925)</f>
        <v>45505</v>
      </c>
      <c r="D8925" s="9" cm="1">
        <f t="array" aca="1" ref="D8925" ca="1">INDEX(Subscribers!$F$2:$F$1001, INT((ROW()-2)/12)+1)</f>
        <v>45536</v>
      </c>
      <c r="E8925" s="5" cm="1">
        <f t="array" aca="1" ref="E8925" ca="1">INDEX(Subscribers!$Q$2:$Q$1001, INT((ROW()-2)/12)+1)</f>
        <v>11</v>
      </c>
      <c r="F8925" s="5">
        <f t="shared" ca="1" si="564"/>
        <v>0</v>
      </c>
      <c r="G8925" s="5">
        <f t="shared" ca="1" si="565"/>
        <v>0</v>
      </c>
      <c r="H8925" s="7" cm="1">
        <f t="array" aca="1" ref="H8925" ca="1">INDEX(Subscribers!$G$2:$G$1001, INT((ROW()-2)/12)+1)</f>
        <v>34.979999999999997</v>
      </c>
      <c r="I8925">
        <f t="shared" ca="1" si="566"/>
        <v>0</v>
      </c>
    </row>
    <row r="8926" spans="1:9">
      <c r="A8926" cm="1">
        <f t="array" ref="A8926">INDEX(Subscribers!$A$2:$A$1001, INT((ROW()-2)/12)+1)</f>
        <v>744</v>
      </c>
      <c r="B8926">
        <f t="shared" si="563"/>
        <v>9</v>
      </c>
      <c r="C8926" s="9" cm="1">
        <f t="array" ref="C8926">INDEX(Months!$A$2:$A$13, $B8926)</f>
        <v>45536</v>
      </c>
      <c r="D8926" s="9" cm="1">
        <f t="array" aca="1" ref="D8926" ca="1">INDEX(Subscribers!$F$2:$F$1001, INT((ROW()-2)/12)+1)</f>
        <v>45536</v>
      </c>
      <c r="E8926" s="5" cm="1">
        <f t="array" aca="1" ref="E8926" ca="1">INDEX(Subscribers!$Q$2:$Q$1001, INT((ROW()-2)/12)+1)</f>
        <v>11</v>
      </c>
      <c r="F8926" s="5">
        <f t="shared" ca="1" si="564"/>
        <v>1</v>
      </c>
      <c r="G8926" s="5">
        <f t="shared" ca="1" si="565"/>
        <v>0</v>
      </c>
      <c r="H8926" s="7" cm="1">
        <f t="array" aca="1" ref="H8926" ca="1">INDEX(Subscribers!$G$2:$G$1001, INT((ROW()-2)/12)+1)</f>
        <v>34.979999999999997</v>
      </c>
      <c r="I8926">
        <f t="shared" ca="1" si="566"/>
        <v>34.979999999999997</v>
      </c>
    </row>
    <row r="8927" spans="1:9">
      <c r="A8927" cm="1">
        <f t="array" ref="A8927">INDEX(Subscribers!$A$2:$A$1001, INT((ROW()-2)/12)+1)</f>
        <v>744</v>
      </c>
      <c r="B8927">
        <f t="shared" si="563"/>
        <v>10</v>
      </c>
      <c r="C8927" s="9" cm="1">
        <f t="array" ref="C8927">INDEX(Months!$A$2:$A$13, $B8927)</f>
        <v>45566</v>
      </c>
      <c r="D8927" s="9" cm="1">
        <f t="array" aca="1" ref="D8927" ca="1">INDEX(Subscribers!$F$2:$F$1001, INT((ROW()-2)/12)+1)</f>
        <v>45536</v>
      </c>
      <c r="E8927" s="5" cm="1">
        <f t="array" aca="1" ref="E8927" ca="1">INDEX(Subscribers!$Q$2:$Q$1001, INT((ROW()-2)/12)+1)</f>
        <v>11</v>
      </c>
      <c r="F8927" s="5">
        <f t="shared" ca="1" si="564"/>
        <v>1</v>
      </c>
      <c r="G8927" s="5">
        <f t="shared" ca="1" si="565"/>
        <v>0</v>
      </c>
      <c r="H8927" s="7" cm="1">
        <f t="array" aca="1" ref="H8927" ca="1">INDEX(Subscribers!$G$2:$G$1001, INT((ROW()-2)/12)+1)</f>
        <v>34.979999999999997</v>
      </c>
      <c r="I8927">
        <f t="shared" ca="1" si="566"/>
        <v>34.979999999999997</v>
      </c>
    </row>
    <row r="8928" spans="1:9">
      <c r="A8928" cm="1">
        <f t="array" ref="A8928">INDEX(Subscribers!$A$2:$A$1001, INT((ROW()-2)/12)+1)</f>
        <v>744</v>
      </c>
      <c r="B8928">
        <f t="shared" si="563"/>
        <v>11</v>
      </c>
      <c r="C8928" s="9" cm="1">
        <f t="array" ref="C8928">INDEX(Months!$A$2:$A$13, $B8928)</f>
        <v>45597</v>
      </c>
      <c r="D8928" s="9" cm="1">
        <f t="array" aca="1" ref="D8928" ca="1">INDEX(Subscribers!$F$2:$F$1001, INT((ROW()-2)/12)+1)</f>
        <v>45536</v>
      </c>
      <c r="E8928" s="5" cm="1">
        <f t="array" aca="1" ref="E8928" ca="1">INDEX(Subscribers!$Q$2:$Q$1001, INT((ROW()-2)/12)+1)</f>
        <v>11</v>
      </c>
      <c r="F8928" s="5">
        <f t="shared" ca="1" si="564"/>
        <v>0</v>
      </c>
      <c r="G8928" s="5">
        <f t="shared" ca="1" si="565"/>
        <v>1</v>
      </c>
      <c r="H8928" s="7" cm="1">
        <f t="array" aca="1" ref="H8928" ca="1">INDEX(Subscribers!$G$2:$G$1001, INT((ROW()-2)/12)+1)</f>
        <v>34.979999999999997</v>
      </c>
      <c r="I8928">
        <f t="shared" ca="1" si="566"/>
        <v>0</v>
      </c>
    </row>
    <row r="8929" spans="1:9">
      <c r="A8929" cm="1">
        <f t="array" ref="A8929">INDEX(Subscribers!$A$2:$A$1001, INT((ROW()-2)/12)+1)</f>
        <v>744</v>
      </c>
      <c r="B8929">
        <f t="shared" si="563"/>
        <v>12</v>
      </c>
      <c r="C8929" s="9" cm="1">
        <f t="array" ref="C8929">INDEX(Months!$A$2:$A$13, $B8929)</f>
        <v>45627</v>
      </c>
      <c r="D8929" s="9" cm="1">
        <f t="array" aca="1" ref="D8929" ca="1">INDEX(Subscribers!$F$2:$F$1001, INT((ROW()-2)/12)+1)</f>
        <v>45536</v>
      </c>
      <c r="E8929" s="5" cm="1">
        <f t="array" aca="1" ref="E8929" ca="1">INDEX(Subscribers!$Q$2:$Q$1001, INT((ROW()-2)/12)+1)</f>
        <v>11</v>
      </c>
      <c r="F8929" s="5">
        <f t="shared" ca="1" si="564"/>
        <v>0</v>
      </c>
      <c r="G8929" s="5">
        <f t="shared" ca="1" si="565"/>
        <v>0</v>
      </c>
      <c r="H8929" s="7" cm="1">
        <f t="array" aca="1" ref="H8929" ca="1">INDEX(Subscribers!$G$2:$G$1001, INT((ROW()-2)/12)+1)</f>
        <v>34.979999999999997</v>
      </c>
      <c r="I8929">
        <f t="shared" ca="1" si="566"/>
        <v>0</v>
      </c>
    </row>
    <row r="8930" spans="1:9">
      <c r="A8930" cm="1">
        <f t="array" ref="A8930">INDEX(Subscribers!$A$2:$A$1001, INT((ROW()-2)/12)+1)</f>
        <v>745</v>
      </c>
      <c r="B8930">
        <f t="shared" si="563"/>
        <v>1</v>
      </c>
      <c r="C8930" s="9" cm="1">
        <f t="array" ref="C8930">INDEX(Months!$A$2:$A$13, $B8930)</f>
        <v>45292</v>
      </c>
      <c r="D8930" s="9" cm="1">
        <f t="array" aca="1" ref="D8930" ca="1">INDEX(Subscribers!$F$2:$F$1001, INT((ROW()-2)/12)+1)</f>
        <v>45413</v>
      </c>
      <c r="E8930" s="5" cm="1">
        <f t="array" aca="1" ref="E8930" ca="1">INDEX(Subscribers!$Q$2:$Q$1001, INT((ROW()-2)/12)+1)</f>
        <v>999</v>
      </c>
      <c r="F8930" s="5">
        <f t="shared" ca="1" si="564"/>
        <v>0</v>
      </c>
      <c r="G8930" s="5">
        <f t="shared" ca="1" si="565"/>
        <v>0</v>
      </c>
      <c r="H8930" s="7" cm="1">
        <f t="array" aca="1" ref="H8930" ca="1">INDEX(Subscribers!$G$2:$G$1001, INT((ROW()-2)/12)+1)</f>
        <v>9.99</v>
      </c>
      <c r="I8930">
        <f t="shared" ca="1" si="566"/>
        <v>0</v>
      </c>
    </row>
    <row r="8931" spans="1:9">
      <c r="A8931" cm="1">
        <f t="array" ref="A8931">INDEX(Subscribers!$A$2:$A$1001, INT((ROW()-2)/12)+1)</f>
        <v>745</v>
      </c>
      <c r="B8931">
        <f t="shared" si="563"/>
        <v>2</v>
      </c>
      <c r="C8931" s="9" cm="1">
        <f t="array" ref="C8931">INDEX(Months!$A$2:$A$13, $B8931)</f>
        <v>45323</v>
      </c>
      <c r="D8931" s="9" cm="1">
        <f t="array" aca="1" ref="D8931" ca="1">INDEX(Subscribers!$F$2:$F$1001, INT((ROW()-2)/12)+1)</f>
        <v>45413</v>
      </c>
      <c r="E8931" s="5" cm="1">
        <f t="array" aca="1" ref="E8931" ca="1">INDEX(Subscribers!$Q$2:$Q$1001, INT((ROW()-2)/12)+1)</f>
        <v>999</v>
      </c>
      <c r="F8931" s="5">
        <f t="shared" ca="1" si="564"/>
        <v>0</v>
      </c>
      <c r="G8931" s="5">
        <f t="shared" ca="1" si="565"/>
        <v>0</v>
      </c>
      <c r="H8931" s="7" cm="1">
        <f t="array" aca="1" ref="H8931" ca="1">INDEX(Subscribers!$G$2:$G$1001, INT((ROW()-2)/12)+1)</f>
        <v>9.99</v>
      </c>
      <c r="I8931">
        <f t="shared" ca="1" si="566"/>
        <v>0</v>
      </c>
    </row>
    <row r="8932" spans="1:9">
      <c r="A8932" cm="1">
        <f t="array" ref="A8932">INDEX(Subscribers!$A$2:$A$1001, INT((ROW()-2)/12)+1)</f>
        <v>745</v>
      </c>
      <c r="B8932">
        <f t="shared" si="563"/>
        <v>3</v>
      </c>
      <c r="C8932" s="9" cm="1">
        <f t="array" ref="C8932">INDEX(Months!$A$2:$A$13, $B8932)</f>
        <v>45352</v>
      </c>
      <c r="D8932" s="9" cm="1">
        <f t="array" aca="1" ref="D8932" ca="1">INDEX(Subscribers!$F$2:$F$1001, INT((ROW()-2)/12)+1)</f>
        <v>45413</v>
      </c>
      <c r="E8932" s="5" cm="1">
        <f t="array" aca="1" ref="E8932" ca="1">INDEX(Subscribers!$Q$2:$Q$1001, INT((ROW()-2)/12)+1)</f>
        <v>999</v>
      </c>
      <c r="F8932" s="5">
        <f t="shared" ca="1" si="564"/>
        <v>0</v>
      </c>
      <c r="G8932" s="5">
        <f t="shared" ca="1" si="565"/>
        <v>0</v>
      </c>
      <c r="H8932" s="7" cm="1">
        <f t="array" aca="1" ref="H8932" ca="1">INDEX(Subscribers!$G$2:$G$1001, INT((ROW()-2)/12)+1)</f>
        <v>9.99</v>
      </c>
      <c r="I8932">
        <f t="shared" ca="1" si="566"/>
        <v>0</v>
      </c>
    </row>
    <row r="8933" spans="1:9">
      <c r="A8933" cm="1">
        <f t="array" ref="A8933">INDEX(Subscribers!$A$2:$A$1001, INT((ROW()-2)/12)+1)</f>
        <v>745</v>
      </c>
      <c r="B8933">
        <f t="shared" si="563"/>
        <v>4</v>
      </c>
      <c r="C8933" s="9" cm="1">
        <f t="array" ref="C8933">INDEX(Months!$A$2:$A$13, $B8933)</f>
        <v>45383</v>
      </c>
      <c r="D8933" s="9" cm="1">
        <f t="array" aca="1" ref="D8933" ca="1">INDEX(Subscribers!$F$2:$F$1001, INT((ROW()-2)/12)+1)</f>
        <v>45413</v>
      </c>
      <c r="E8933" s="5" cm="1">
        <f t="array" aca="1" ref="E8933" ca="1">INDEX(Subscribers!$Q$2:$Q$1001, INT((ROW()-2)/12)+1)</f>
        <v>999</v>
      </c>
      <c r="F8933" s="5">
        <f t="shared" ca="1" si="564"/>
        <v>0</v>
      </c>
      <c r="G8933" s="5">
        <f t="shared" ca="1" si="565"/>
        <v>0</v>
      </c>
      <c r="H8933" s="7" cm="1">
        <f t="array" aca="1" ref="H8933" ca="1">INDEX(Subscribers!$G$2:$G$1001, INT((ROW()-2)/12)+1)</f>
        <v>9.99</v>
      </c>
      <c r="I8933">
        <f t="shared" ca="1" si="566"/>
        <v>0</v>
      </c>
    </row>
    <row r="8934" spans="1:9">
      <c r="A8934" cm="1">
        <f t="array" ref="A8934">INDEX(Subscribers!$A$2:$A$1001, INT((ROW()-2)/12)+1)</f>
        <v>745</v>
      </c>
      <c r="B8934">
        <f t="shared" si="563"/>
        <v>5</v>
      </c>
      <c r="C8934" s="9" cm="1">
        <f t="array" ref="C8934">INDEX(Months!$A$2:$A$13, $B8934)</f>
        <v>45413</v>
      </c>
      <c r="D8934" s="9" cm="1">
        <f t="array" aca="1" ref="D8934" ca="1">INDEX(Subscribers!$F$2:$F$1001, INT((ROW()-2)/12)+1)</f>
        <v>45413</v>
      </c>
      <c r="E8934" s="5" cm="1">
        <f t="array" aca="1" ref="E8934" ca="1">INDEX(Subscribers!$Q$2:$Q$1001, INT((ROW()-2)/12)+1)</f>
        <v>999</v>
      </c>
      <c r="F8934" s="5">
        <f t="shared" ca="1" si="564"/>
        <v>1</v>
      </c>
      <c r="G8934" s="5">
        <f t="shared" ca="1" si="565"/>
        <v>0</v>
      </c>
      <c r="H8934" s="7" cm="1">
        <f t="array" aca="1" ref="H8934" ca="1">INDEX(Subscribers!$G$2:$G$1001, INT((ROW()-2)/12)+1)</f>
        <v>9.99</v>
      </c>
      <c r="I8934">
        <f t="shared" ca="1" si="566"/>
        <v>9.99</v>
      </c>
    </row>
    <row r="8935" spans="1:9">
      <c r="A8935" cm="1">
        <f t="array" ref="A8935">INDEX(Subscribers!$A$2:$A$1001, INT((ROW()-2)/12)+1)</f>
        <v>745</v>
      </c>
      <c r="B8935">
        <f t="shared" si="563"/>
        <v>6</v>
      </c>
      <c r="C8935" s="9" cm="1">
        <f t="array" ref="C8935">INDEX(Months!$A$2:$A$13, $B8935)</f>
        <v>45444</v>
      </c>
      <c r="D8935" s="9" cm="1">
        <f t="array" aca="1" ref="D8935" ca="1">INDEX(Subscribers!$F$2:$F$1001, INT((ROW()-2)/12)+1)</f>
        <v>45413</v>
      </c>
      <c r="E8935" s="5" cm="1">
        <f t="array" aca="1" ref="E8935" ca="1">INDEX(Subscribers!$Q$2:$Q$1001, INT((ROW()-2)/12)+1)</f>
        <v>999</v>
      </c>
      <c r="F8935" s="5">
        <f t="shared" ca="1" si="564"/>
        <v>1</v>
      </c>
      <c r="G8935" s="5">
        <f t="shared" ca="1" si="565"/>
        <v>0</v>
      </c>
      <c r="H8935" s="7" cm="1">
        <f t="array" aca="1" ref="H8935" ca="1">INDEX(Subscribers!$G$2:$G$1001, INT((ROW()-2)/12)+1)</f>
        <v>9.99</v>
      </c>
      <c r="I8935">
        <f t="shared" ca="1" si="566"/>
        <v>9.99</v>
      </c>
    </row>
    <row r="8936" spans="1:9">
      <c r="A8936" cm="1">
        <f t="array" ref="A8936">INDEX(Subscribers!$A$2:$A$1001, INT((ROW()-2)/12)+1)</f>
        <v>745</v>
      </c>
      <c r="B8936">
        <f t="shared" si="563"/>
        <v>7</v>
      </c>
      <c r="C8936" s="9" cm="1">
        <f t="array" ref="C8936">INDEX(Months!$A$2:$A$13, $B8936)</f>
        <v>45474</v>
      </c>
      <c r="D8936" s="9" cm="1">
        <f t="array" aca="1" ref="D8936" ca="1">INDEX(Subscribers!$F$2:$F$1001, INT((ROW()-2)/12)+1)</f>
        <v>45413</v>
      </c>
      <c r="E8936" s="5" cm="1">
        <f t="array" aca="1" ref="E8936" ca="1">INDEX(Subscribers!$Q$2:$Q$1001, INT((ROW()-2)/12)+1)</f>
        <v>999</v>
      </c>
      <c r="F8936" s="5">
        <f t="shared" ca="1" si="564"/>
        <v>1</v>
      </c>
      <c r="G8936" s="5">
        <f t="shared" ca="1" si="565"/>
        <v>0</v>
      </c>
      <c r="H8936" s="7" cm="1">
        <f t="array" aca="1" ref="H8936" ca="1">INDEX(Subscribers!$G$2:$G$1001, INT((ROW()-2)/12)+1)</f>
        <v>9.99</v>
      </c>
      <c r="I8936">
        <f t="shared" ca="1" si="566"/>
        <v>9.99</v>
      </c>
    </row>
    <row r="8937" spans="1:9">
      <c r="A8937" cm="1">
        <f t="array" ref="A8937">INDEX(Subscribers!$A$2:$A$1001, INT((ROW()-2)/12)+1)</f>
        <v>745</v>
      </c>
      <c r="B8937">
        <f t="shared" si="563"/>
        <v>8</v>
      </c>
      <c r="C8937" s="9" cm="1">
        <f t="array" ref="C8937">INDEX(Months!$A$2:$A$13, $B8937)</f>
        <v>45505</v>
      </c>
      <c r="D8937" s="9" cm="1">
        <f t="array" aca="1" ref="D8937" ca="1">INDEX(Subscribers!$F$2:$F$1001, INT((ROW()-2)/12)+1)</f>
        <v>45413</v>
      </c>
      <c r="E8937" s="5" cm="1">
        <f t="array" aca="1" ref="E8937" ca="1">INDEX(Subscribers!$Q$2:$Q$1001, INT((ROW()-2)/12)+1)</f>
        <v>999</v>
      </c>
      <c r="F8937" s="5">
        <f t="shared" ca="1" si="564"/>
        <v>1</v>
      </c>
      <c r="G8937" s="5">
        <f t="shared" ca="1" si="565"/>
        <v>0</v>
      </c>
      <c r="H8937" s="7" cm="1">
        <f t="array" aca="1" ref="H8937" ca="1">INDEX(Subscribers!$G$2:$G$1001, INT((ROW()-2)/12)+1)</f>
        <v>9.99</v>
      </c>
      <c r="I8937">
        <f t="shared" ca="1" si="566"/>
        <v>9.99</v>
      </c>
    </row>
    <row r="8938" spans="1:9">
      <c r="A8938" cm="1">
        <f t="array" ref="A8938">INDEX(Subscribers!$A$2:$A$1001, INT((ROW()-2)/12)+1)</f>
        <v>745</v>
      </c>
      <c r="B8938">
        <f t="shared" si="563"/>
        <v>9</v>
      </c>
      <c r="C8938" s="9" cm="1">
        <f t="array" ref="C8938">INDEX(Months!$A$2:$A$13, $B8938)</f>
        <v>45536</v>
      </c>
      <c r="D8938" s="9" cm="1">
        <f t="array" aca="1" ref="D8938" ca="1">INDEX(Subscribers!$F$2:$F$1001, INT((ROW()-2)/12)+1)</f>
        <v>45413</v>
      </c>
      <c r="E8938" s="5" cm="1">
        <f t="array" aca="1" ref="E8938" ca="1">INDEX(Subscribers!$Q$2:$Q$1001, INT((ROW()-2)/12)+1)</f>
        <v>999</v>
      </c>
      <c r="F8938" s="5">
        <f t="shared" ca="1" si="564"/>
        <v>1</v>
      </c>
      <c r="G8938" s="5">
        <f t="shared" ca="1" si="565"/>
        <v>0</v>
      </c>
      <c r="H8938" s="7" cm="1">
        <f t="array" aca="1" ref="H8938" ca="1">INDEX(Subscribers!$G$2:$G$1001, INT((ROW()-2)/12)+1)</f>
        <v>9.99</v>
      </c>
      <c r="I8938">
        <f t="shared" ca="1" si="566"/>
        <v>9.99</v>
      </c>
    </row>
    <row r="8939" spans="1:9">
      <c r="A8939" cm="1">
        <f t="array" ref="A8939">INDEX(Subscribers!$A$2:$A$1001, INT((ROW()-2)/12)+1)</f>
        <v>745</v>
      </c>
      <c r="B8939">
        <f t="shared" si="563"/>
        <v>10</v>
      </c>
      <c r="C8939" s="9" cm="1">
        <f t="array" ref="C8939">INDEX(Months!$A$2:$A$13, $B8939)</f>
        <v>45566</v>
      </c>
      <c r="D8939" s="9" cm="1">
        <f t="array" aca="1" ref="D8939" ca="1">INDEX(Subscribers!$F$2:$F$1001, INT((ROW()-2)/12)+1)</f>
        <v>45413</v>
      </c>
      <c r="E8939" s="5" cm="1">
        <f t="array" aca="1" ref="E8939" ca="1">INDEX(Subscribers!$Q$2:$Q$1001, INT((ROW()-2)/12)+1)</f>
        <v>999</v>
      </c>
      <c r="F8939" s="5">
        <f t="shared" ca="1" si="564"/>
        <v>1</v>
      </c>
      <c r="G8939" s="5">
        <f t="shared" ca="1" si="565"/>
        <v>0</v>
      </c>
      <c r="H8939" s="7" cm="1">
        <f t="array" aca="1" ref="H8939" ca="1">INDEX(Subscribers!$G$2:$G$1001, INT((ROW()-2)/12)+1)</f>
        <v>9.99</v>
      </c>
      <c r="I8939">
        <f t="shared" ca="1" si="566"/>
        <v>9.99</v>
      </c>
    </row>
    <row r="8940" spans="1:9">
      <c r="A8940" cm="1">
        <f t="array" ref="A8940">INDEX(Subscribers!$A$2:$A$1001, INT((ROW()-2)/12)+1)</f>
        <v>745</v>
      </c>
      <c r="B8940">
        <f t="shared" si="563"/>
        <v>11</v>
      </c>
      <c r="C8940" s="9" cm="1">
        <f t="array" ref="C8940">INDEX(Months!$A$2:$A$13, $B8940)</f>
        <v>45597</v>
      </c>
      <c r="D8940" s="9" cm="1">
        <f t="array" aca="1" ref="D8940" ca="1">INDEX(Subscribers!$F$2:$F$1001, INT((ROW()-2)/12)+1)</f>
        <v>45413</v>
      </c>
      <c r="E8940" s="5" cm="1">
        <f t="array" aca="1" ref="E8940" ca="1">INDEX(Subscribers!$Q$2:$Q$1001, INT((ROW()-2)/12)+1)</f>
        <v>999</v>
      </c>
      <c r="F8940" s="5">
        <f t="shared" ca="1" si="564"/>
        <v>1</v>
      </c>
      <c r="G8940" s="5">
        <f t="shared" ca="1" si="565"/>
        <v>0</v>
      </c>
      <c r="H8940" s="7" cm="1">
        <f t="array" aca="1" ref="H8940" ca="1">INDEX(Subscribers!$G$2:$G$1001, INT((ROW()-2)/12)+1)</f>
        <v>9.99</v>
      </c>
      <c r="I8940">
        <f t="shared" ca="1" si="566"/>
        <v>9.99</v>
      </c>
    </row>
    <row r="8941" spans="1:9">
      <c r="A8941" cm="1">
        <f t="array" ref="A8941">INDEX(Subscribers!$A$2:$A$1001, INT((ROW()-2)/12)+1)</f>
        <v>745</v>
      </c>
      <c r="B8941">
        <f t="shared" si="563"/>
        <v>12</v>
      </c>
      <c r="C8941" s="9" cm="1">
        <f t="array" ref="C8941">INDEX(Months!$A$2:$A$13, $B8941)</f>
        <v>45627</v>
      </c>
      <c r="D8941" s="9" cm="1">
        <f t="array" aca="1" ref="D8941" ca="1">INDEX(Subscribers!$F$2:$F$1001, INT((ROW()-2)/12)+1)</f>
        <v>45413</v>
      </c>
      <c r="E8941" s="5" cm="1">
        <f t="array" aca="1" ref="E8941" ca="1">INDEX(Subscribers!$Q$2:$Q$1001, INT((ROW()-2)/12)+1)</f>
        <v>999</v>
      </c>
      <c r="F8941" s="5">
        <f t="shared" ca="1" si="564"/>
        <v>1</v>
      </c>
      <c r="G8941" s="5">
        <f t="shared" ca="1" si="565"/>
        <v>0</v>
      </c>
      <c r="H8941" s="7" cm="1">
        <f t="array" aca="1" ref="H8941" ca="1">INDEX(Subscribers!$G$2:$G$1001, INT((ROW()-2)/12)+1)</f>
        <v>9.99</v>
      </c>
      <c r="I8941">
        <f t="shared" ca="1" si="566"/>
        <v>9.99</v>
      </c>
    </row>
    <row r="8942" spans="1:9">
      <c r="A8942" cm="1">
        <f t="array" ref="A8942">INDEX(Subscribers!$A$2:$A$1001, INT((ROW()-2)/12)+1)</f>
        <v>746</v>
      </c>
      <c r="B8942">
        <f t="shared" si="563"/>
        <v>1</v>
      </c>
      <c r="C8942" s="9" cm="1">
        <f t="array" ref="C8942">INDEX(Months!$A$2:$A$13, $B8942)</f>
        <v>45292</v>
      </c>
      <c r="D8942" s="9" cm="1">
        <f t="array" aca="1" ref="D8942" ca="1">INDEX(Subscribers!$F$2:$F$1001, INT((ROW()-2)/12)+1)</f>
        <v>45566</v>
      </c>
      <c r="E8942" s="5" cm="1">
        <f t="array" aca="1" ref="E8942" ca="1">INDEX(Subscribers!$Q$2:$Q$1001, INT((ROW()-2)/12)+1)</f>
        <v>9</v>
      </c>
      <c r="F8942" s="5">
        <f t="shared" ca="1" si="564"/>
        <v>0</v>
      </c>
      <c r="G8942" s="5">
        <f t="shared" ca="1" si="565"/>
        <v>0</v>
      </c>
      <c r="H8942" s="7" cm="1">
        <f t="array" aca="1" ref="H8942" ca="1">INDEX(Subscribers!$G$2:$G$1001, INT((ROW()-2)/12)+1)</f>
        <v>16.98</v>
      </c>
      <c r="I8942">
        <f t="shared" ca="1" si="566"/>
        <v>0</v>
      </c>
    </row>
    <row r="8943" spans="1:9">
      <c r="A8943" cm="1">
        <f t="array" ref="A8943">INDEX(Subscribers!$A$2:$A$1001, INT((ROW()-2)/12)+1)</f>
        <v>746</v>
      </c>
      <c r="B8943">
        <f t="shared" si="563"/>
        <v>2</v>
      </c>
      <c r="C8943" s="9" cm="1">
        <f t="array" ref="C8943">INDEX(Months!$A$2:$A$13, $B8943)</f>
        <v>45323</v>
      </c>
      <c r="D8943" s="9" cm="1">
        <f t="array" aca="1" ref="D8943" ca="1">INDEX(Subscribers!$F$2:$F$1001, INT((ROW()-2)/12)+1)</f>
        <v>45566</v>
      </c>
      <c r="E8943" s="5" cm="1">
        <f t="array" aca="1" ref="E8943" ca="1">INDEX(Subscribers!$Q$2:$Q$1001, INT((ROW()-2)/12)+1)</f>
        <v>9</v>
      </c>
      <c r="F8943" s="5">
        <f t="shared" ca="1" si="564"/>
        <v>0</v>
      </c>
      <c r="G8943" s="5">
        <f t="shared" ca="1" si="565"/>
        <v>0</v>
      </c>
      <c r="H8943" s="7" cm="1">
        <f t="array" aca="1" ref="H8943" ca="1">INDEX(Subscribers!$G$2:$G$1001, INT((ROW()-2)/12)+1)</f>
        <v>16.98</v>
      </c>
      <c r="I8943">
        <f t="shared" ca="1" si="566"/>
        <v>0</v>
      </c>
    </row>
    <row r="8944" spans="1:9">
      <c r="A8944" cm="1">
        <f t="array" ref="A8944">INDEX(Subscribers!$A$2:$A$1001, INT((ROW()-2)/12)+1)</f>
        <v>746</v>
      </c>
      <c r="B8944">
        <f t="shared" si="563"/>
        <v>3</v>
      </c>
      <c r="C8944" s="9" cm="1">
        <f t="array" ref="C8944">INDEX(Months!$A$2:$A$13, $B8944)</f>
        <v>45352</v>
      </c>
      <c r="D8944" s="9" cm="1">
        <f t="array" aca="1" ref="D8944" ca="1">INDEX(Subscribers!$F$2:$F$1001, INT((ROW()-2)/12)+1)</f>
        <v>45566</v>
      </c>
      <c r="E8944" s="5" cm="1">
        <f t="array" aca="1" ref="E8944" ca="1">INDEX(Subscribers!$Q$2:$Q$1001, INT((ROW()-2)/12)+1)</f>
        <v>9</v>
      </c>
      <c r="F8944" s="5">
        <f t="shared" ca="1" si="564"/>
        <v>0</v>
      </c>
      <c r="G8944" s="5">
        <f t="shared" ca="1" si="565"/>
        <v>0</v>
      </c>
      <c r="H8944" s="7" cm="1">
        <f t="array" aca="1" ref="H8944" ca="1">INDEX(Subscribers!$G$2:$G$1001, INT((ROW()-2)/12)+1)</f>
        <v>16.98</v>
      </c>
      <c r="I8944">
        <f t="shared" ca="1" si="566"/>
        <v>0</v>
      </c>
    </row>
    <row r="8945" spans="1:9">
      <c r="A8945" cm="1">
        <f t="array" ref="A8945">INDEX(Subscribers!$A$2:$A$1001, INT((ROW()-2)/12)+1)</f>
        <v>746</v>
      </c>
      <c r="B8945">
        <f t="shared" si="563"/>
        <v>4</v>
      </c>
      <c r="C8945" s="9" cm="1">
        <f t="array" ref="C8945">INDEX(Months!$A$2:$A$13, $B8945)</f>
        <v>45383</v>
      </c>
      <c r="D8945" s="9" cm="1">
        <f t="array" aca="1" ref="D8945" ca="1">INDEX(Subscribers!$F$2:$F$1001, INT((ROW()-2)/12)+1)</f>
        <v>45566</v>
      </c>
      <c r="E8945" s="5" cm="1">
        <f t="array" aca="1" ref="E8945" ca="1">INDEX(Subscribers!$Q$2:$Q$1001, INT((ROW()-2)/12)+1)</f>
        <v>9</v>
      </c>
      <c r="F8945" s="5">
        <f t="shared" ca="1" si="564"/>
        <v>0</v>
      </c>
      <c r="G8945" s="5">
        <f t="shared" ca="1" si="565"/>
        <v>0</v>
      </c>
      <c r="H8945" s="7" cm="1">
        <f t="array" aca="1" ref="H8945" ca="1">INDEX(Subscribers!$G$2:$G$1001, INT((ROW()-2)/12)+1)</f>
        <v>16.98</v>
      </c>
      <c r="I8945">
        <f t="shared" ca="1" si="566"/>
        <v>0</v>
      </c>
    </row>
    <row r="8946" spans="1:9">
      <c r="A8946" cm="1">
        <f t="array" ref="A8946">INDEX(Subscribers!$A$2:$A$1001, INT((ROW()-2)/12)+1)</f>
        <v>746</v>
      </c>
      <c r="B8946">
        <f t="shared" si="563"/>
        <v>5</v>
      </c>
      <c r="C8946" s="9" cm="1">
        <f t="array" ref="C8946">INDEX(Months!$A$2:$A$13, $B8946)</f>
        <v>45413</v>
      </c>
      <c r="D8946" s="9" cm="1">
        <f t="array" aca="1" ref="D8946" ca="1">INDEX(Subscribers!$F$2:$F$1001, INT((ROW()-2)/12)+1)</f>
        <v>45566</v>
      </c>
      <c r="E8946" s="5" cm="1">
        <f t="array" aca="1" ref="E8946" ca="1">INDEX(Subscribers!$Q$2:$Q$1001, INT((ROW()-2)/12)+1)</f>
        <v>9</v>
      </c>
      <c r="F8946" s="5">
        <f t="shared" ca="1" si="564"/>
        <v>0</v>
      </c>
      <c r="G8946" s="5">
        <f t="shared" ca="1" si="565"/>
        <v>0</v>
      </c>
      <c r="H8946" s="7" cm="1">
        <f t="array" aca="1" ref="H8946" ca="1">INDEX(Subscribers!$G$2:$G$1001, INT((ROW()-2)/12)+1)</f>
        <v>16.98</v>
      </c>
      <c r="I8946">
        <f t="shared" ca="1" si="566"/>
        <v>0</v>
      </c>
    </row>
    <row r="8947" spans="1:9">
      <c r="A8947" cm="1">
        <f t="array" ref="A8947">INDEX(Subscribers!$A$2:$A$1001, INT((ROW()-2)/12)+1)</f>
        <v>746</v>
      </c>
      <c r="B8947">
        <f t="shared" si="563"/>
        <v>6</v>
      </c>
      <c r="C8947" s="9" cm="1">
        <f t="array" ref="C8947">INDEX(Months!$A$2:$A$13, $B8947)</f>
        <v>45444</v>
      </c>
      <c r="D8947" s="9" cm="1">
        <f t="array" aca="1" ref="D8947" ca="1">INDEX(Subscribers!$F$2:$F$1001, INT((ROW()-2)/12)+1)</f>
        <v>45566</v>
      </c>
      <c r="E8947" s="5" cm="1">
        <f t="array" aca="1" ref="E8947" ca="1">INDEX(Subscribers!$Q$2:$Q$1001, INT((ROW()-2)/12)+1)</f>
        <v>9</v>
      </c>
      <c r="F8947" s="5">
        <f t="shared" ca="1" si="564"/>
        <v>0</v>
      </c>
      <c r="G8947" s="5">
        <f t="shared" ca="1" si="565"/>
        <v>0</v>
      </c>
      <c r="H8947" s="7" cm="1">
        <f t="array" aca="1" ref="H8947" ca="1">INDEX(Subscribers!$G$2:$G$1001, INT((ROW()-2)/12)+1)</f>
        <v>16.98</v>
      </c>
      <c r="I8947">
        <f t="shared" ca="1" si="566"/>
        <v>0</v>
      </c>
    </row>
    <row r="8948" spans="1:9">
      <c r="A8948" cm="1">
        <f t="array" ref="A8948">INDEX(Subscribers!$A$2:$A$1001, INT((ROW()-2)/12)+1)</f>
        <v>746</v>
      </c>
      <c r="B8948">
        <f t="shared" si="563"/>
        <v>7</v>
      </c>
      <c r="C8948" s="9" cm="1">
        <f t="array" ref="C8948">INDEX(Months!$A$2:$A$13, $B8948)</f>
        <v>45474</v>
      </c>
      <c r="D8948" s="9" cm="1">
        <f t="array" aca="1" ref="D8948" ca="1">INDEX(Subscribers!$F$2:$F$1001, INT((ROW()-2)/12)+1)</f>
        <v>45566</v>
      </c>
      <c r="E8948" s="5" cm="1">
        <f t="array" aca="1" ref="E8948" ca="1">INDEX(Subscribers!$Q$2:$Q$1001, INT((ROW()-2)/12)+1)</f>
        <v>9</v>
      </c>
      <c r="F8948" s="5">
        <f t="shared" ca="1" si="564"/>
        <v>0</v>
      </c>
      <c r="G8948" s="5">
        <f t="shared" ca="1" si="565"/>
        <v>0</v>
      </c>
      <c r="H8948" s="7" cm="1">
        <f t="array" aca="1" ref="H8948" ca="1">INDEX(Subscribers!$G$2:$G$1001, INT((ROW()-2)/12)+1)</f>
        <v>16.98</v>
      </c>
      <c r="I8948">
        <f t="shared" ca="1" si="566"/>
        <v>0</v>
      </c>
    </row>
    <row r="8949" spans="1:9">
      <c r="A8949" cm="1">
        <f t="array" ref="A8949">INDEX(Subscribers!$A$2:$A$1001, INT((ROW()-2)/12)+1)</f>
        <v>746</v>
      </c>
      <c r="B8949">
        <f t="shared" si="563"/>
        <v>8</v>
      </c>
      <c r="C8949" s="9" cm="1">
        <f t="array" ref="C8949">INDEX(Months!$A$2:$A$13, $B8949)</f>
        <v>45505</v>
      </c>
      <c r="D8949" s="9" cm="1">
        <f t="array" aca="1" ref="D8949" ca="1">INDEX(Subscribers!$F$2:$F$1001, INT((ROW()-2)/12)+1)</f>
        <v>45566</v>
      </c>
      <c r="E8949" s="5" cm="1">
        <f t="array" aca="1" ref="E8949" ca="1">INDEX(Subscribers!$Q$2:$Q$1001, INT((ROW()-2)/12)+1)</f>
        <v>9</v>
      </c>
      <c r="F8949" s="5">
        <f t="shared" ca="1" si="564"/>
        <v>0</v>
      </c>
      <c r="G8949" s="5">
        <f t="shared" ca="1" si="565"/>
        <v>0</v>
      </c>
      <c r="H8949" s="7" cm="1">
        <f t="array" aca="1" ref="H8949" ca="1">INDEX(Subscribers!$G$2:$G$1001, INT((ROW()-2)/12)+1)</f>
        <v>16.98</v>
      </c>
      <c r="I8949">
        <f t="shared" ca="1" si="566"/>
        <v>0</v>
      </c>
    </row>
    <row r="8950" spans="1:9">
      <c r="A8950" cm="1">
        <f t="array" ref="A8950">INDEX(Subscribers!$A$2:$A$1001, INT((ROW()-2)/12)+1)</f>
        <v>746</v>
      </c>
      <c r="B8950">
        <f t="shared" si="563"/>
        <v>9</v>
      </c>
      <c r="C8950" s="9" cm="1">
        <f t="array" ref="C8950">INDEX(Months!$A$2:$A$13, $B8950)</f>
        <v>45536</v>
      </c>
      <c r="D8950" s="9" cm="1">
        <f t="array" aca="1" ref="D8950" ca="1">INDEX(Subscribers!$F$2:$F$1001, INT((ROW()-2)/12)+1)</f>
        <v>45566</v>
      </c>
      <c r="E8950" s="5" cm="1">
        <f t="array" aca="1" ref="E8950" ca="1">INDEX(Subscribers!$Q$2:$Q$1001, INT((ROW()-2)/12)+1)</f>
        <v>9</v>
      </c>
      <c r="F8950" s="5">
        <f t="shared" ca="1" si="564"/>
        <v>0</v>
      </c>
      <c r="G8950" s="5">
        <f t="shared" ca="1" si="565"/>
        <v>1</v>
      </c>
      <c r="H8950" s="7" cm="1">
        <f t="array" aca="1" ref="H8950" ca="1">INDEX(Subscribers!$G$2:$G$1001, INT((ROW()-2)/12)+1)</f>
        <v>16.98</v>
      </c>
      <c r="I8950">
        <f t="shared" ca="1" si="566"/>
        <v>0</v>
      </c>
    </row>
    <row r="8951" spans="1:9">
      <c r="A8951" cm="1">
        <f t="array" ref="A8951">INDEX(Subscribers!$A$2:$A$1001, INT((ROW()-2)/12)+1)</f>
        <v>746</v>
      </c>
      <c r="B8951">
        <f t="shared" si="563"/>
        <v>10</v>
      </c>
      <c r="C8951" s="9" cm="1">
        <f t="array" ref="C8951">INDEX(Months!$A$2:$A$13, $B8951)</f>
        <v>45566</v>
      </c>
      <c r="D8951" s="9" cm="1">
        <f t="array" aca="1" ref="D8951" ca="1">INDEX(Subscribers!$F$2:$F$1001, INT((ROW()-2)/12)+1)</f>
        <v>45566</v>
      </c>
      <c r="E8951" s="5" cm="1">
        <f t="array" aca="1" ref="E8951" ca="1">INDEX(Subscribers!$Q$2:$Q$1001, INT((ROW()-2)/12)+1)</f>
        <v>9</v>
      </c>
      <c r="F8951" s="5">
        <f t="shared" ca="1" si="564"/>
        <v>0</v>
      </c>
      <c r="G8951" s="5">
        <f t="shared" ca="1" si="565"/>
        <v>0</v>
      </c>
      <c r="H8951" s="7" cm="1">
        <f t="array" aca="1" ref="H8951" ca="1">INDEX(Subscribers!$G$2:$G$1001, INT((ROW()-2)/12)+1)</f>
        <v>16.98</v>
      </c>
      <c r="I8951">
        <f t="shared" ca="1" si="566"/>
        <v>0</v>
      </c>
    </row>
    <row r="8952" spans="1:9">
      <c r="A8952" cm="1">
        <f t="array" ref="A8952">INDEX(Subscribers!$A$2:$A$1001, INT((ROW()-2)/12)+1)</f>
        <v>746</v>
      </c>
      <c r="B8952">
        <f t="shared" si="563"/>
        <v>11</v>
      </c>
      <c r="C8952" s="9" cm="1">
        <f t="array" ref="C8952">INDEX(Months!$A$2:$A$13, $B8952)</f>
        <v>45597</v>
      </c>
      <c r="D8952" s="9" cm="1">
        <f t="array" aca="1" ref="D8952" ca="1">INDEX(Subscribers!$F$2:$F$1001, INT((ROW()-2)/12)+1)</f>
        <v>45566</v>
      </c>
      <c r="E8952" s="5" cm="1">
        <f t="array" aca="1" ref="E8952" ca="1">INDEX(Subscribers!$Q$2:$Q$1001, INT((ROW()-2)/12)+1)</f>
        <v>9</v>
      </c>
      <c r="F8952" s="5">
        <f t="shared" ca="1" si="564"/>
        <v>0</v>
      </c>
      <c r="G8952" s="5">
        <f t="shared" ca="1" si="565"/>
        <v>0</v>
      </c>
      <c r="H8952" s="7" cm="1">
        <f t="array" aca="1" ref="H8952" ca="1">INDEX(Subscribers!$G$2:$G$1001, INT((ROW()-2)/12)+1)</f>
        <v>16.98</v>
      </c>
      <c r="I8952">
        <f t="shared" ca="1" si="566"/>
        <v>0</v>
      </c>
    </row>
    <row r="8953" spans="1:9">
      <c r="A8953" cm="1">
        <f t="array" ref="A8953">INDEX(Subscribers!$A$2:$A$1001, INT((ROW()-2)/12)+1)</f>
        <v>746</v>
      </c>
      <c r="B8953">
        <f t="shared" si="563"/>
        <v>12</v>
      </c>
      <c r="C8953" s="9" cm="1">
        <f t="array" ref="C8953">INDEX(Months!$A$2:$A$13, $B8953)</f>
        <v>45627</v>
      </c>
      <c r="D8953" s="9" cm="1">
        <f t="array" aca="1" ref="D8953" ca="1">INDEX(Subscribers!$F$2:$F$1001, INT((ROW()-2)/12)+1)</f>
        <v>45566</v>
      </c>
      <c r="E8953" s="5" cm="1">
        <f t="array" aca="1" ref="E8953" ca="1">INDEX(Subscribers!$Q$2:$Q$1001, INT((ROW()-2)/12)+1)</f>
        <v>9</v>
      </c>
      <c r="F8953" s="5">
        <f t="shared" ca="1" si="564"/>
        <v>0</v>
      </c>
      <c r="G8953" s="5">
        <f t="shared" ca="1" si="565"/>
        <v>0</v>
      </c>
      <c r="H8953" s="7" cm="1">
        <f t="array" aca="1" ref="H8953" ca="1">INDEX(Subscribers!$G$2:$G$1001, INT((ROW()-2)/12)+1)</f>
        <v>16.98</v>
      </c>
      <c r="I8953">
        <f t="shared" ca="1" si="566"/>
        <v>0</v>
      </c>
    </row>
    <row r="8954" spans="1:9">
      <c r="A8954" cm="1">
        <f t="array" ref="A8954">INDEX(Subscribers!$A$2:$A$1001, INT((ROW()-2)/12)+1)</f>
        <v>747</v>
      </c>
      <c r="B8954">
        <f t="shared" si="563"/>
        <v>1</v>
      </c>
      <c r="C8954" s="9" cm="1">
        <f t="array" ref="C8954">INDEX(Months!$A$2:$A$13, $B8954)</f>
        <v>45292</v>
      </c>
      <c r="D8954" s="9" cm="1">
        <f t="array" aca="1" ref="D8954" ca="1">INDEX(Subscribers!$F$2:$F$1001, INT((ROW()-2)/12)+1)</f>
        <v>45627</v>
      </c>
      <c r="E8954" s="5" cm="1">
        <f t="array" aca="1" ref="E8954" ca="1">INDEX(Subscribers!$Q$2:$Q$1001, INT((ROW()-2)/12)+1)</f>
        <v>999</v>
      </c>
      <c r="F8954" s="5">
        <f t="shared" ca="1" si="564"/>
        <v>0</v>
      </c>
      <c r="G8954" s="5">
        <f t="shared" ca="1" si="565"/>
        <v>0</v>
      </c>
      <c r="H8954" s="7" cm="1">
        <f t="array" aca="1" ref="H8954" ca="1">INDEX(Subscribers!$G$2:$G$1001, INT((ROW()-2)/12)+1)</f>
        <v>19.989999999999998</v>
      </c>
      <c r="I8954">
        <f t="shared" ca="1" si="566"/>
        <v>0</v>
      </c>
    </row>
    <row r="8955" spans="1:9">
      <c r="A8955" cm="1">
        <f t="array" ref="A8955">INDEX(Subscribers!$A$2:$A$1001, INT((ROW()-2)/12)+1)</f>
        <v>747</v>
      </c>
      <c r="B8955">
        <f t="shared" si="563"/>
        <v>2</v>
      </c>
      <c r="C8955" s="9" cm="1">
        <f t="array" ref="C8955">INDEX(Months!$A$2:$A$13, $B8955)</f>
        <v>45323</v>
      </c>
      <c r="D8955" s="9" cm="1">
        <f t="array" aca="1" ref="D8955" ca="1">INDEX(Subscribers!$F$2:$F$1001, INT((ROW()-2)/12)+1)</f>
        <v>45627</v>
      </c>
      <c r="E8955" s="5" cm="1">
        <f t="array" aca="1" ref="E8955" ca="1">INDEX(Subscribers!$Q$2:$Q$1001, INT((ROW()-2)/12)+1)</f>
        <v>999</v>
      </c>
      <c r="F8955" s="5">
        <f t="shared" ca="1" si="564"/>
        <v>0</v>
      </c>
      <c r="G8955" s="5">
        <f t="shared" ca="1" si="565"/>
        <v>0</v>
      </c>
      <c r="H8955" s="7" cm="1">
        <f t="array" aca="1" ref="H8955" ca="1">INDEX(Subscribers!$G$2:$G$1001, INT((ROW()-2)/12)+1)</f>
        <v>19.989999999999998</v>
      </c>
      <c r="I8955">
        <f t="shared" ca="1" si="566"/>
        <v>0</v>
      </c>
    </row>
    <row r="8956" spans="1:9">
      <c r="A8956" cm="1">
        <f t="array" ref="A8956">INDEX(Subscribers!$A$2:$A$1001, INT((ROW()-2)/12)+1)</f>
        <v>747</v>
      </c>
      <c r="B8956">
        <f t="shared" si="563"/>
        <v>3</v>
      </c>
      <c r="C8956" s="9" cm="1">
        <f t="array" ref="C8956">INDEX(Months!$A$2:$A$13, $B8956)</f>
        <v>45352</v>
      </c>
      <c r="D8956" s="9" cm="1">
        <f t="array" aca="1" ref="D8956" ca="1">INDEX(Subscribers!$F$2:$F$1001, INT((ROW()-2)/12)+1)</f>
        <v>45627</v>
      </c>
      <c r="E8956" s="5" cm="1">
        <f t="array" aca="1" ref="E8956" ca="1">INDEX(Subscribers!$Q$2:$Q$1001, INT((ROW()-2)/12)+1)</f>
        <v>999</v>
      </c>
      <c r="F8956" s="5">
        <f t="shared" ca="1" si="564"/>
        <v>0</v>
      </c>
      <c r="G8956" s="5">
        <f t="shared" ca="1" si="565"/>
        <v>0</v>
      </c>
      <c r="H8956" s="7" cm="1">
        <f t="array" aca="1" ref="H8956" ca="1">INDEX(Subscribers!$G$2:$G$1001, INT((ROW()-2)/12)+1)</f>
        <v>19.989999999999998</v>
      </c>
      <c r="I8956">
        <f t="shared" ca="1" si="566"/>
        <v>0</v>
      </c>
    </row>
    <row r="8957" spans="1:9">
      <c r="A8957" cm="1">
        <f t="array" ref="A8957">INDEX(Subscribers!$A$2:$A$1001, INT((ROW()-2)/12)+1)</f>
        <v>747</v>
      </c>
      <c r="B8957">
        <f t="shared" si="563"/>
        <v>4</v>
      </c>
      <c r="C8957" s="9" cm="1">
        <f t="array" ref="C8957">INDEX(Months!$A$2:$A$13, $B8957)</f>
        <v>45383</v>
      </c>
      <c r="D8957" s="9" cm="1">
        <f t="array" aca="1" ref="D8957" ca="1">INDEX(Subscribers!$F$2:$F$1001, INT((ROW()-2)/12)+1)</f>
        <v>45627</v>
      </c>
      <c r="E8957" s="5" cm="1">
        <f t="array" aca="1" ref="E8957" ca="1">INDEX(Subscribers!$Q$2:$Q$1001, INT((ROW()-2)/12)+1)</f>
        <v>999</v>
      </c>
      <c r="F8957" s="5">
        <f t="shared" ca="1" si="564"/>
        <v>0</v>
      </c>
      <c r="G8957" s="5">
        <f t="shared" ca="1" si="565"/>
        <v>0</v>
      </c>
      <c r="H8957" s="7" cm="1">
        <f t="array" aca="1" ref="H8957" ca="1">INDEX(Subscribers!$G$2:$G$1001, INT((ROW()-2)/12)+1)</f>
        <v>19.989999999999998</v>
      </c>
      <c r="I8957">
        <f t="shared" ca="1" si="566"/>
        <v>0</v>
      </c>
    </row>
    <row r="8958" spans="1:9">
      <c r="A8958" cm="1">
        <f t="array" ref="A8958">INDEX(Subscribers!$A$2:$A$1001, INT((ROW()-2)/12)+1)</f>
        <v>747</v>
      </c>
      <c r="B8958">
        <f t="shared" si="563"/>
        <v>5</v>
      </c>
      <c r="C8958" s="9" cm="1">
        <f t="array" ref="C8958">INDEX(Months!$A$2:$A$13, $B8958)</f>
        <v>45413</v>
      </c>
      <c r="D8958" s="9" cm="1">
        <f t="array" aca="1" ref="D8958" ca="1">INDEX(Subscribers!$F$2:$F$1001, INT((ROW()-2)/12)+1)</f>
        <v>45627</v>
      </c>
      <c r="E8958" s="5" cm="1">
        <f t="array" aca="1" ref="E8958" ca="1">INDEX(Subscribers!$Q$2:$Q$1001, INT((ROW()-2)/12)+1)</f>
        <v>999</v>
      </c>
      <c r="F8958" s="5">
        <f t="shared" ca="1" si="564"/>
        <v>0</v>
      </c>
      <c r="G8958" s="5">
        <f t="shared" ca="1" si="565"/>
        <v>0</v>
      </c>
      <c r="H8958" s="7" cm="1">
        <f t="array" aca="1" ref="H8958" ca="1">INDEX(Subscribers!$G$2:$G$1001, INT((ROW()-2)/12)+1)</f>
        <v>19.989999999999998</v>
      </c>
      <c r="I8958">
        <f t="shared" ca="1" si="566"/>
        <v>0</v>
      </c>
    </row>
    <row r="8959" spans="1:9">
      <c r="A8959" cm="1">
        <f t="array" ref="A8959">INDEX(Subscribers!$A$2:$A$1001, INT((ROW()-2)/12)+1)</f>
        <v>747</v>
      </c>
      <c r="B8959">
        <f t="shared" si="563"/>
        <v>6</v>
      </c>
      <c r="C8959" s="9" cm="1">
        <f t="array" ref="C8959">INDEX(Months!$A$2:$A$13, $B8959)</f>
        <v>45444</v>
      </c>
      <c r="D8959" s="9" cm="1">
        <f t="array" aca="1" ref="D8959" ca="1">INDEX(Subscribers!$F$2:$F$1001, INT((ROW()-2)/12)+1)</f>
        <v>45627</v>
      </c>
      <c r="E8959" s="5" cm="1">
        <f t="array" aca="1" ref="E8959" ca="1">INDEX(Subscribers!$Q$2:$Q$1001, INT((ROW()-2)/12)+1)</f>
        <v>999</v>
      </c>
      <c r="F8959" s="5">
        <f t="shared" ca="1" si="564"/>
        <v>0</v>
      </c>
      <c r="G8959" s="5">
        <f t="shared" ca="1" si="565"/>
        <v>0</v>
      </c>
      <c r="H8959" s="7" cm="1">
        <f t="array" aca="1" ref="H8959" ca="1">INDEX(Subscribers!$G$2:$G$1001, INT((ROW()-2)/12)+1)</f>
        <v>19.989999999999998</v>
      </c>
      <c r="I8959">
        <f t="shared" ca="1" si="566"/>
        <v>0</v>
      </c>
    </row>
    <row r="8960" spans="1:9">
      <c r="A8960" cm="1">
        <f t="array" ref="A8960">INDEX(Subscribers!$A$2:$A$1001, INT((ROW()-2)/12)+1)</f>
        <v>747</v>
      </c>
      <c r="B8960">
        <f t="shared" si="563"/>
        <v>7</v>
      </c>
      <c r="C8960" s="9" cm="1">
        <f t="array" ref="C8960">INDEX(Months!$A$2:$A$13, $B8960)</f>
        <v>45474</v>
      </c>
      <c r="D8960" s="9" cm="1">
        <f t="array" aca="1" ref="D8960" ca="1">INDEX(Subscribers!$F$2:$F$1001, INT((ROW()-2)/12)+1)</f>
        <v>45627</v>
      </c>
      <c r="E8960" s="5" cm="1">
        <f t="array" aca="1" ref="E8960" ca="1">INDEX(Subscribers!$Q$2:$Q$1001, INT((ROW()-2)/12)+1)</f>
        <v>999</v>
      </c>
      <c r="F8960" s="5">
        <f t="shared" ca="1" si="564"/>
        <v>0</v>
      </c>
      <c r="G8960" s="5">
        <f t="shared" ca="1" si="565"/>
        <v>0</v>
      </c>
      <c r="H8960" s="7" cm="1">
        <f t="array" aca="1" ref="H8960" ca="1">INDEX(Subscribers!$G$2:$G$1001, INT((ROW()-2)/12)+1)</f>
        <v>19.989999999999998</v>
      </c>
      <c r="I8960">
        <f t="shared" ca="1" si="566"/>
        <v>0</v>
      </c>
    </row>
    <row r="8961" spans="1:9">
      <c r="A8961" cm="1">
        <f t="array" ref="A8961">INDEX(Subscribers!$A$2:$A$1001, INT((ROW()-2)/12)+1)</f>
        <v>747</v>
      </c>
      <c r="B8961">
        <f t="shared" si="563"/>
        <v>8</v>
      </c>
      <c r="C8961" s="9" cm="1">
        <f t="array" ref="C8961">INDEX(Months!$A$2:$A$13, $B8961)</f>
        <v>45505</v>
      </c>
      <c r="D8961" s="9" cm="1">
        <f t="array" aca="1" ref="D8961" ca="1">INDEX(Subscribers!$F$2:$F$1001, INT((ROW()-2)/12)+1)</f>
        <v>45627</v>
      </c>
      <c r="E8961" s="5" cm="1">
        <f t="array" aca="1" ref="E8961" ca="1">INDEX(Subscribers!$Q$2:$Q$1001, INT((ROW()-2)/12)+1)</f>
        <v>999</v>
      </c>
      <c r="F8961" s="5">
        <f t="shared" ca="1" si="564"/>
        <v>0</v>
      </c>
      <c r="G8961" s="5">
        <f t="shared" ca="1" si="565"/>
        <v>0</v>
      </c>
      <c r="H8961" s="7" cm="1">
        <f t="array" aca="1" ref="H8961" ca="1">INDEX(Subscribers!$G$2:$G$1001, INT((ROW()-2)/12)+1)</f>
        <v>19.989999999999998</v>
      </c>
      <c r="I8961">
        <f t="shared" ca="1" si="566"/>
        <v>0</v>
      </c>
    </row>
    <row r="8962" spans="1:9">
      <c r="A8962" cm="1">
        <f t="array" ref="A8962">INDEX(Subscribers!$A$2:$A$1001, INT((ROW()-2)/12)+1)</f>
        <v>747</v>
      </c>
      <c r="B8962">
        <f t="shared" si="563"/>
        <v>9</v>
      </c>
      <c r="C8962" s="9" cm="1">
        <f t="array" ref="C8962">INDEX(Months!$A$2:$A$13, $B8962)</f>
        <v>45536</v>
      </c>
      <c r="D8962" s="9" cm="1">
        <f t="array" aca="1" ref="D8962" ca="1">INDEX(Subscribers!$F$2:$F$1001, INT((ROW()-2)/12)+1)</f>
        <v>45627</v>
      </c>
      <c r="E8962" s="5" cm="1">
        <f t="array" aca="1" ref="E8962" ca="1">INDEX(Subscribers!$Q$2:$Q$1001, INT((ROW()-2)/12)+1)</f>
        <v>999</v>
      </c>
      <c r="F8962" s="5">
        <f t="shared" ca="1" si="564"/>
        <v>0</v>
      </c>
      <c r="G8962" s="5">
        <f t="shared" ca="1" si="565"/>
        <v>0</v>
      </c>
      <c r="H8962" s="7" cm="1">
        <f t="array" aca="1" ref="H8962" ca="1">INDEX(Subscribers!$G$2:$G$1001, INT((ROW()-2)/12)+1)</f>
        <v>19.989999999999998</v>
      </c>
      <c r="I8962">
        <f t="shared" ca="1" si="566"/>
        <v>0</v>
      </c>
    </row>
    <row r="8963" spans="1:9">
      <c r="A8963" cm="1">
        <f t="array" ref="A8963">INDEX(Subscribers!$A$2:$A$1001, INT((ROW()-2)/12)+1)</f>
        <v>747</v>
      </c>
      <c r="B8963">
        <f t="shared" ref="B8963:B9026" si="567">MOD(ROW()-2,12)+1</f>
        <v>10</v>
      </c>
      <c r="C8963" s="9" cm="1">
        <f t="array" ref="C8963">INDEX(Months!$A$2:$A$13, $B8963)</f>
        <v>45566</v>
      </c>
      <c r="D8963" s="9" cm="1">
        <f t="array" aca="1" ref="D8963" ca="1">INDEX(Subscribers!$F$2:$F$1001, INT((ROW()-2)/12)+1)</f>
        <v>45627</v>
      </c>
      <c r="E8963" s="5" cm="1">
        <f t="array" aca="1" ref="E8963" ca="1">INDEX(Subscribers!$Q$2:$Q$1001, INT((ROW()-2)/12)+1)</f>
        <v>999</v>
      </c>
      <c r="F8963" s="5">
        <f t="shared" ref="F8963:F9026" ca="1" si="568">--( AND($C8963&gt;=$D8963, IF($E8963=999, TRUE, $B8963&lt;$E8963)) )</f>
        <v>0</v>
      </c>
      <c r="G8963" s="5">
        <f t="shared" ref="G8963:G9026" ca="1" si="569">IF($E8963=999,0,IF($B8963=$E8963,1,0))</f>
        <v>0</v>
      </c>
      <c r="H8963" s="7" cm="1">
        <f t="array" aca="1" ref="H8963" ca="1">INDEX(Subscribers!$G$2:$G$1001, INT((ROW()-2)/12)+1)</f>
        <v>19.989999999999998</v>
      </c>
      <c r="I8963">
        <f t="shared" ref="I8963:I9026" ca="1" si="570">IF($F8963=1,$H8963,0)</f>
        <v>0</v>
      </c>
    </row>
    <row r="8964" spans="1:9">
      <c r="A8964" cm="1">
        <f t="array" ref="A8964">INDEX(Subscribers!$A$2:$A$1001, INT((ROW()-2)/12)+1)</f>
        <v>747</v>
      </c>
      <c r="B8964">
        <f t="shared" si="567"/>
        <v>11</v>
      </c>
      <c r="C8964" s="9" cm="1">
        <f t="array" ref="C8964">INDEX(Months!$A$2:$A$13, $B8964)</f>
        <v>45597</v>
      </c>
      <c r="D8964" s="9" cm="1">
        <f t="array" aca="1" ref="D8964" ca="1">INDEX(Subscribers!$F$2:$F$1001, INT((ROW()-2)/12)+1)</f>
        <v>45627</v>
      </c>
      <c r="E8964" s="5" cm="1">
        <f t="array" aca="1" ref="E8964" ca="1">INDEX(Subscribers!$Q$2:$Q$1001, INT((ROW()-2)/12)+1)</f>
        <v>999</v>
      </c>
      <c r="F8964" s="5">
        <f t="shared" ca="1" si="568"/>
        <v>0</v>
      </c>
      <c r="G8964" s="5">
        <f t="shared" ca="1" si="569"/>
        <v>0</v>
      </c>
      <c r="H8964" s="7" cm="1">
        <f t="array" aca="1" ref="H8964" ca="1">INDEX(Subscribers!$G$2:$G$1001, INT((ROW()-2)/12)+1)</f>
        <v>19.989999999999998</v>
      </c>
      <c r="I8964">
        <f t="shared" ca="1" si="570"/>
        <v>0</v>
      </c>
    </row>
    <row r="8965" spans="1:9">
      <c r="A8965" cm="1">
        <f t="array" ref="A8965">INDEX(Subscribers!$A$2:$A$1001, INT((ROW()-2)/12)+1)</f>
        <v>747</v>
      </c>
      <c r="B8965">
        <f t="shared" si="567"/>
        <v>12</v>
      </c>
      <c r="C8965" s="9" cm="1">
        <f t="array" ref="C8965">INDEX(Months!$A$2:$A$13, $B8965)</f>
        <v>45627</v>
      </c>
      <c r="D8965" s="9" cm="1">
        <f t="array" aca="1" ref="D8965" ca="1">INDEX(Subscribers!$F$2:$F$1001, INT((ROW()-2)/12)+1)</f>
        <v>45627</v>
      </c>
      <c r="E8965" s="5" cm="1">
        <f t="array" aca="1" ref="E8965" ca="1">INDEX(Subscribers!$Q$2:$Q$1001, INT((ROW()-2)/12)+1)</f>
        <v>999</v>
      </c>
      <c r="F8965" s="5">
        <f t="shared" ca="1" si="568"/>
        <v>1</v>
      </c>
      <c r="G8965" s="5">
        <f t="shared" ca="1" si="569"/>
        <v>0</v>
      </c>
      <c r="H8965" s="7" cm="1">
        <f t="array" aca="1" ref="H8965" ca="1">INDEX(Subscribers!$G$2:$G$1001, INT((ROW()-2)/12)+1)</f>
        <v>19.989999999999998</v>
      </c>
      <c r="I8965">
        <f t="shared" ca="1" si="570"/>
        <v>19.989999999999998</v>
      </c>
    </row>
    <row r="8966" spans="1:9">
      <c r="A8966" cm="1">
        <f t="array" ref="A8966">INDEX(Subscribers!$A$2:$A$1001, INT((ROW()-2)/12)+1)</f>
        <v>748</v>
      </c>
      <c r="B8966">
        <f t="shared" si="567"/>
        <v>1</v>
      </c>
      <c r="C8966" s="9" cm="1">
        <f t="array" ref="C8966">INDEX(Months!$A$2:$A$13, $B8966)</f>
        <v>45292</v>
      </c>
      <c r="D8966" s="9" cm="1">
        <f t="array" aca="1" ref="D8966" ca="1">INDEX(Subscribers!$F$2:$F$1001, INT((ROW()-2)/12)+1)</f>
        <v>45474</v>
      </c>
      <c r="E8966" s="5" cm="1">
        <f t="array" aca="1" ref="E8966" ca="1">INDEX(Subscribers!$Q$2:$Q$1001, INT((ROW()-2)/12)+1)</f>
        <v>999</v>
      </c>
      <c r="F8966" s="5">
        <f t="shared" ca="1" si="568"/>
        <v>0</v>
      </c>
      <c r="G8966" s="5">
        <f t="shared" ca="1" si="569"/>
        <v>0</v>
      </c>
      <c r="H8966" s="7" cm="1">
        <f t="array" aca="1" ref="H8966" ca="1">INDEX(Subscribers!$G$2:$G$1001, INT((ROW()-2)/12)+1)</f>
        <v>41.97</v>
      </c>
      <c r="I8966">
        <f t="shared" ca="1" si="570"/>
        <v>0</v>
      </c>
    </row>
    <row r="8967" spans="1:9">
      <c r="A8967" cm="1">
        <f t="array" ref="A8967">INDEX(Subscribers!$A$2:$A$1001, INT((ROW()-2)/12)+1)</f>
        <v>748</v>
      </c>
      <c r="B8967">
        <f t="shared" si="567"/>
        <v>2</v>
      </c>
      <c r="C8967" s="9" cm="1">
        <f t="array" ref="C8967">INDEX(Months!$A$2:$A$13, $B8967)</f>
        <v>45323</v>
      </c>
      <c r="D8967" s="9" cm="1">
        <f t="array" aca="1" ref="D8967" ca="1">INDEX(Subscribers!$F$2:$F$1001, INT((ROW()-2)/12)+1)</f>
        <v>45474</v>
      </c>
      <c r="E8967" s="5" cm="1">
        <f t="array" aca="1" ref="E8967" ca="1">INDEX(Subscribers!$Q$2:$Q$1001, INT((ROW()-2)/12)+1)</f>
        <v>999</v>
      </c>
      <c r="F8967" s="5">
        <f t="shared" ca="1" si="568"/>
        <v>0</v>
      </c>
      <c r="G8967" s="5">
        <f t="shared" ca="1" si="569"/>
        <v>0</v>
      </c>
      <c r="H8967" s="7" cm="1">
        <f t="array" aca="1" ref="H8967" ca="1">INDEX(Subscribers!$G$2:$G$1001, INT((ROW()-2)/12)+1)</f>
        <v>41.97</v>
      </c>
      <c r="I8967">
        <f t="shared" ca="1" si="570"/>
        <v>0</v>
      </c>
    </row>
    <row r="8968" spans="1:9">
      <c r="A8968" cm="1">
        <f t="array" ref="A8968">INDEX(Subscribers!$A$2:$A$1001, INT((ROW()-2)/12)+1)</f>
        <v>748</v>
      </c>
      <c r="B8968">
        <f t="shared" si="567"/>
        <v>3</v>
      </c>
      <c r="C8968" s="9" cm="1">
        <f t="array" ref="C8968">INDEX(Months!$A$2:$A$13, $B8968)</f>
        <v>45352</v>
      </c>
      <c r="D8968" s="9" cm="1">
        <f t="array" aca="1" ref="D8968" ca="1">INDEX(Subscribers!$F$2:$F$1001, INT((ROW()-2)/12)+1)</f>
        <v>45474</v>
      </c>
      <c r="E8968" s="5" cm="1">
        <f t="array" aca="1" ref="E8968" ca="1">INDEX(Subscribers!$Q$2:$Q$1001, INT((ROW()-2)/12)+1)</f>
        <v>999</v>
      </c>
      <c r="F8968" s="5">
        <f t="shared" ca="1" si="568"/>
        <v>0</v>
      </c>
      <c r="G8968" s="5">
        <f t="shared" ca="1" si="569"/>
        <v>0</v>
      </c>
      <c r="H8968" s="7" cm="1">
        <f t="array" aca="1" ref="H8968" ca="1">INDEX(Subscribers!$G$2:$G$1001, INT((ROW()-2)/12)+1)</f>
        <v>41.97</v>
      </c>
      <c r="I8968">
        <f t="shared" ca="1" si="570"/>
        <v>0</v>
      </c>
    </row>
    <row r="8969" spans="1:9">
      <c r="A8969" cm="1">
        <f t="array" ref="A8969">INDEX(Subscribers!$A$2:$A$1001, INT((ROW()-2)/12)+1)</f>
        <v>748</v>
      </c>
      <c r="B8969">
        <f t="shared" si="567"/>
        <v>4</v>
      </c>
      <c r="C8969" s="9" cm="1">
        <f t="array" ref="C8969">INDEX(Months!$A$2:$A$13, $B8969)</f>
        <v>45383</v>
      </c>
      <c r="D8969" s="9" cm="1">
        <f t="array" aca="1" ref="D8969" ca="1">INDEX(Subscribers!$F$2:$F$1001, INT((ROW()-2)/12)+1)</f>
        <v>45474</v>
      </c>
      <c r="E8969" s="5" cm="1">
        <f t="array" aca="1" ref="E8969" ca="1">INDEX(Subscribers!$Q$2:$Q$1001, INT((ROW()-2)/12)+1)</f>
        <v>999</v>
      </c>
      <c r="F8969" s="5">
        <f t="shared" ca="1" si="568"/>
        <v>0</v>
      </c>
      <c r="G8969" s="5">
        <f t="shared" ca="1" si="569"/>
        <v>0</v>
      </c>
      <c r="H8969" s="7" cm="1">
        <f t="array" aca="1" ref="H8969" ca="1">INDEX(Subscribers!$G$2:$G$1001, INT((ROW()-2)/12)+1)</f>
        <v>41.97</v>
      </c>
      <c r="I8969">
        <f t="shared" ca="1" si="570"/>
        <v>0</v>
      </c>
    </row>
    <row r="8970" spans="1:9">
      <c r="A8970" cm="1">
        <f t="array" ref="A8970">INDEX(Subscribers!$A$2:$A$1001, INT((ROW()-2)/12)+1)</f>
        <v>748</v>
      </c>
      <c r="B8970">
        <f t="shared" si="567"/>
        <v>5</v>
      </c>
      <c r="C8970" s="9" cm="1">
        <f t="array" ref="C8970">INDEX(Months!$A$2:$A$13, $B8970)</f>
        <v>45413</v>
      </c>
      <c r="D8970" s="9" cm="1">
        <f t="array" aca="1" ref="D8970" ca="1">INDEX(Subscribers!$F$2:$F$1001, INT((ROW()-2)/12)+1)</f>
        <v>45474</v>
      </c>
      <c r="E8970" s="5" cm="1">
        <f t="array" aca="1" ref="E8970" ca="1">INDEX(Subscribers!$Q$2:$Q$1001, INT((ROW()-2)/12)+1)</f>
        <v>999</v>
      </c>
      <c r="F8970" s="5">
        <f t="shared" ca="1" si="568"/>
        <v>0</v>
      </c>
      <c r="G8970" s="5">
        <f t="shared" ca="1" si="569"/>
        <v>0</v>
      </c>
      <c r="H8970" s="7" cm="1">
        <f t="array" aca="1" ref="H8970" ca="1">INDEX(Subscribers!$G$2:$G$1001, INT((ROW()-2)/12)+1)</f>
        <v>41.97</v>
      </c>
      <c r="I8970">
        <f t="shared" ca="1" si="570"/>
        <v>0</v>
      </c>
    </row>
    <row r="8971" spans="1:9">
      <c r="A8971" cm="1">
        <f t="array" ref="A8971">INDEX(Subscribers!$A$2:$A$1001, INT((ROW()-2)/12)+1)</f>
        <v>748</v>
      </c>
      <c r="B8971">
        <f t="shared" si="567"/>
        <v>6</v>
      </c>
      <c r="C8971" s="9" cm="1">
        <f t="array" ref="C8971">INDEX(Months!$A$2:$A$13, $B8971)</f>
        <v>45444</v>
      </c>
      <c r="D8971" s="9" cm="1">
        <f t="array" aca="1" ref="D8971" ca="1">INDEX(Subscribers!$F$2:$F$1001, INT((ROW()-2)/12)+1)</f>
        <v>45474</v>
      </c>
      <c r="E8971" s="5" cm="1">
        <f t="array" aca="1" ref="E8971" ca="1">INDEX(Subscribers!$Q$2:$Q$1001, INT((ROW()-2)/12)+1)</f>
        <v>999</v>
      </c>
      <c r="F8971" s="5">
        <f t="shared" ca="1" si="568"/>
        <v>0</v>
      </c>
      <c r="G8971" s="5">
        <f t="shared" ca="1" si="569"/>
        <v>0</v>
      </c>
      <c r="H8971" s="7" cm="1">
        <f t="array" aca="1" ref="H8971" ca="1">INDEX(Subscribers!$G$2:$G$1001, INT((ROW()-2)/12)+1)</f>
        <v>41.97</v>
      </c>
      <c r="I8971">
        <f t="shared" ca="1" si="570"/>
        <v>0</v>
      </c>
    </row>
    <row r="8972" spans="1:9">
      <c r="A8972" cm="1">
        <f t="array" ref="A8972">INDEX(Subscribers!$A$2:$A$1001, INT((ROW()-2)/12)+1)</f>
        <v>748</v>
      </c>
      <c r="B8972">
        <f t="shared" si="567"/>
        <v>7</v>
      </c>
      <c r="C8972" s="9" cm="1">
        <f t="array" ref="C8972">INDEX(Months!$A$2:$A$13, $B8972)</f>
        <v>45474</v>
      </c>
      <c r="D8972" s="9" cm="1">
        <f t="array" aca="1" ref="D8972" ca="1">INDEX(Subscribers!$F$2:$F$1001, INT((ROW()-2)/12)+1)</f>
        <v>45474</v>
      </c>
      <c r="E8972" s="5" cm="1">
        <f t="array" aca="1" ref="E8972" ca="1">INDEX(Subscribers!$Q$2:$Q$1001, INT((ROW()-2)/12)+1)</f>
        <v>999</v>
      </c>
      <c r="F8972" s="5">
        <f t="shared" ca="1" si="568"/>
        <v>1</v>
      </c>
      <c r="G8972" s="5">
        <f t="shared" ca="1" si="569"/>
        <v>0</v>
      </c>
      <c r="H8972" s="7" cm="1">
        <f t="array" aca="1" ref="H8972" ca="1">INDEX(Subscribers!$G$2:$G$1001, INT((ROW()-2)/12)+1)</f>
        <v>41.97</v>
      </c>
      <c r="I8972">
        <f t="shared" ca="1" si="570"/>
        <v>41.97</v>
      </c>
    </row>
    <row r="8973" spans="1:9">
      <c r="A8973" cm="1">
        <f t="array" ref="A8973">INDEX(Subscribers!$A$2:$A$1001, INT((ROW()-2)/12)+1)</f>
        <v>748</v>
      </c>
      <c r="B8973">
        <f t="shared" si="567"/>
        <v>8</v>
      </c>
      <c r="C8973" s="9" cm="1">
        <f t="array" ref="C8973">INDEX(Months!$A$2:$A$13, $B8973)</f>
        <v>45505</v>
      </c>
      <c r="D8973" s="9" cm="1">
        <f t="array" aca="1" ref="D8973" ca="1">INDEX(Subscribers!$F$2:$F$1001, INT((ROW()-2)/12)+1)</f>
        <v>45474</v>
      </c>
      <c r="E8973" s="5" cm="1">
        <f t="array" aca="1" ref="E8973" ca="1">INDEX(Subscribers!$Q$2:$Q$1001, INT((ROW()-2)/12)+1)</f>
        <v>999</v>
      </c>
      <c r="F8973" s="5">
        <f t="shared" ca="1" si="568"/>
        <v>1</v>
      </c>
      <c r="G8973" s="5">
        <f t="shared" ca="1" si="569"/>
        <v>0</v>
      </c>
      <c r="H8973" s="7" cm="1">
        <f t="array" aca="1" ref="H8973" ca="1">INDEX(Subscribers!$G$2:$G$1001, INT((ROW()-2)/12)+1)</f>
        <v>41.97</v>
      </c>
      <c r="I8973">
        <f t="shared" ca="1" si="570"/>
        <v>41.97</v>
      </c>
    </row>
    <row r="8974" spans="1:9">
      <c r="A8974" cm="1">
        <f t="array" ref="A8974">INDEX(Subscribers!$A$2:$A$1001, INT((ROW()-2)/12)+1)</f>
        <v>748</v>
      </c>
      <c r="B8974">
        <f t="shared" si="567"/>
        <v>9</v>
      </c>
      <c r="C8974" s="9" cm="1">
        <f t="array" ref="C8974">INDEX(Months!$A$2:$A$13, $B8974)</f>
        <v>45536</v>
      </c>
      <c r="D8974" s="9" cm="1">
        <f t="array" aca="1" ref="D8974" ca="1">INDEX(Subscribers!$F$2:$F$1001, INT((ROW()-2)/12)+1)</f>
        <v>45474</v>
      </c>
      <c r="E8974" s="5" cm="1">
        <f t="array" aca="1" ref="E8974" ca="1">INDEX(Subscribers!$Q$2:$Q$1001, INT((ROW()-2)/12)+1)</f>
        <v>999</v>
      </c>
      <c r="F8974" s="5">
        <f t="shared" ca="1" si="568"/>
        <v>1</v>
      </c>
      <c r="G8974" s="5">
        <f t="shared" ca="1" si="569"/>
        <v>0</v>
      </c>
      <c r="H8974" s="7" cm="1">
        <f t="array" aca="1" ref="H8974" ca="1">INDEX(Subscribers!$G$2:$G$1001, INT((ROW()-2)/12)+1)</f>
        <v>41.97</v>
      </c>
      <c r="I8974">
        <f t="shared" ca="1" si="570"/>
        <v>41.97</v>
      </c>
    </row>
    <row r="8975" spans="1:9">
      <c r="A8975" cm="1">
        <f t="array" ref="A8975">INDEX(Subscribers!$A$2:$A$1001, INT((ROW()-2)/12)+1)</f>
        <v>748</v>
      </c>
      <c r="B8975">
        <f t="shared" si="567"/>
        <v>10</v>
      </c>
      <c r="C8975" s="9" cm="1">
        <f t="array" ref="C8975">INDEX(Months!$A$2:$A$13, $B8975)</f>
        <v>45566</v>
      </c>
      <c r="D8975" s="9" cm="1">
        <f t="array" aca="1" ref="D8975" ca="1">INDEX(Subscribers!$F$2:$F$1001, INT((ROW()-2)/12)+1)</f>
        <v>45474</v>
      </c>
      <c r="E8975" s="5" cm="1">
        <f t="array" aca="1" ref="E8975" ca="1">INDEX(Subscribers!$Q$2:$Q$1001, INT((ROW()-2)/12)+1)</f>
        <v>999</v>
      </c>
      <c r="F8975" s="5">
        <f t="shared" ca="1" si="568"/>
        <v>1</v>
      </c>
      <c r="G8975" s="5">
        <f t="shared" ca="1" si="569"/>
        <v>0</v>
      </c>
      <c r="H8975" s="7" cm="1">
        <f t="array" aca="1" ref="H8975" ca="1">INDEX(Subscribers!$G$2:$G$1001, INT((ROW()-2)/12)+1)</f>
        <v>41.97</v>
      </c>
      <c r="I8975">
        <f t="shared" ca="1" si="570"/>
        <v>41.97</v>
      </c>
    </row>
    <row r="8976" spans="1:9">
      <c r="A8976" cm="1">
        <f t="array" ref="A8976">INDEX(Subscribers!$A$2:$A$1001, INT((ROW()-2)/12)+1)</f>
        <v>748</v>
      </c>
      <c r="B8976">
        <f t="shared" si="567"/>
        <v>11</v>
      </c>
      <c r="C8976" s="9" cm="1">
        <f t="array" ref="C8976">INDEX(Months!$A$2:$A$13, $B8976)</f>
        <v>45597</v>
      </c>
      <c r="D8976" s="9" cm="1">
        <f t="array" aca="1" ref="D8976" ca="1">INDEX(Subscribers!$F$2:$F$1001, INT((ROW()-2)/12)+1)</f>
        <v>45474</v>
      </c>
      <c r="E8976" s="5" cm="1">
        <f t="array" aca="1" ref="E8976" ca="1">INDEX(Subscribers!$Q$2:$Q$1001, INT((ROW()-2)/12)+1)</f>
        <v>999</v>
      </c>
      <c r="F8976" s="5">
        <f t="shared" ca="1" si="568"/>
        <v>1</v>
      </c>
      <c r="G8976" s="5">
        <f t="shared" ca="1" si="569"/>
        <v>0</v>
      </c>
      <c r="H8976" s="7" cm="1">
        <f t="array" aca="1" ref="H8976" ca="1">INDEX(Subscribers!$G$2:$G$1001, INT((ROW()-2)/12)+1)</f>
        <v>41.97</v>
      </c>
      <c r="I8976">
        <f t="shared" ca="1" si="570"/>
        <v>41.97</v>
      </c>
    </row>
    <row r="8977" spans="1:9">
      <c r="A8977" cm="1">
        <f t="array" ref="A8977">INDEX(Subscribers!$A$2:$A$1001, INT((ROW()-2)/12)+1)</f>
        <v>748</v>
      </c>
      <c r="B8977">
        <f t="shared" si="567"/>
        <v>12</v>
      </c>
      <c r="C8977" s="9" cm="1">
        <f t="array" ref="C8977">INDEX(Months!$A$2:$A$13, $B8977)</f>
        <v>45627</v>
      </c>
      <c r="D8977" s="9" cm="1">
        <f t="array" aca="1" ref="D8977" ca="1">INDEX(Subscribers!$F$2:$F$1001, INT((ROW()-2)/12)+1)</f>
        <v>45474</v>
      </c>
      <c r="E8977" s="5" cm="1">
        <f t="array" aca="1" ref="E8977" ca="1">INDEX(Subscribers!$Q$2:$Q$1001, INT((ROW()-2)/12)+1)</f>
        <v>999</v>
      </c>
      <c r="F8977" s="5">
        <f t="shared" ca="1" si="568"/>
        <v>1</v>
      </c>
      <c r="G8977" s="5">
        <f t="shared" ca="1" si="569"/>
        <v>0</v>
      </c>
      <c r="H8977" s="7" cm="1">
        <f t="array" aca="1" ref="H8977" ca="1">INDEX(Subscribers!$G$2:$G$1001, INT((ROW()-2)/12)+1)</f>
        <v>41.97</v>
      </c>
      <c r="I8977">
        <f t="shared" ca="1" si="570"/>
        <v>41.97</v>
      </c>
    </row>
    <row r="8978" spans="1:9">
      <c r="A8978" cm="1">
        <f t="array" ref="A8978">INDEX(Subscribers!$A$2:$A$1001, INT((ROW()-2)/12)+1)</f>
        <v>749</v>
      </c>
      <c r="B8978">
        <f t="shared" si="567"/>
        <v>1</v>
      </c>
      <c r="C8978" s="9" cm="1">
        <f t="array" ref="C8978">INDEX(Months!$A$2:$A$13, $B8978)</f>
        <v>45292</v>
      </c>
      <c r="D8978" s="9" cm="1">
        <f t="array" aca="1" ref="D8978" ca="1">INDEX(Subscribers!$F$2:$F$1001, INT((ROW()-2)/12)+1)</f>
        <v>45474</v>
      </c>
      <c r="E8978" s="5" cm="1">
        <f t="array" aca="1" ref="E8978" ca="1">INDEX(Subscribers!$Q$2:$Q$1001, INT((ROW()-2)/12)+1)</f>
        <v>4</v>
      </c>
      <c r="F8978" s="5">
        <f t="shared" ca="1" si="568"/>
        <v>0</v>
      </c>
      <c r="G8978" s="5">
        <f t="shared" ca="1" si="569"/>
        <v>0</v>
      </c>
      <c r="H8978" s="7" cm="1">
        <f t="array" aca="1" ref="H8978" ca="1">INDEX(Subscribers!$G$2:$G$1001, INT((ROW()-2)/12)+1)</f>
        <v>9.99</v>
      </c>
      <c r="I8978">
        <f t="shared" ca="1" si="570"/>
        <v>0</v>
      </c>
    </row>
    <row r="8979" spans="1:9">
      <c r="A8979" cm="1">
        <f t="array" ref="A8979">INDEX(Subscribers!$A$2:$A$1001, INT((ROW()-2)/12)+1)</f>
        <v>749</v>
      </c>
      <c r="B8979">
        <f t="shared" si="567"/>
        <v>2</v>
      </c>
      <c r="C8979" s="9" cm="1">
        <f t="array" ref="C8979">INDEX(Months!$A$2:$A$13, $B8979)</f>
        <v>45323</v>
      </c>
      <c r="D8979" s="9" cm="1">
        <f t="array" aca="1" ref="D8979" ca="1">INDEX(Subscribers!$F$2:$F$1001, INT((ROW()-2)/12)+1)</f>
        <v>45474</v>
      </c>
      <c r="E8979" s="5" cm="1">
        <f t="array" aca="1" ref="E8979" ca="1">INDEX(Subscribers!$Q$2:$Q$1001, INT((ROW()-2)/12)+1)</f>
        <v>4</v>
      </c>
      <c r="F8979" s="5">
        <f t="shared" ca="1" si="568"/>
        <v>0</v>
      </c>
      <c r="G8979" s="5">
        <f t="shared" ca="1" si="569"/>
        <v>0</v>
      </c>
      <c r="H8979" s="7" cm="1">
        <f t="array" aca="1" ref="H8979" ca="1">INDEX(Subscribers!$G$2:$G$1001, INT((ROW()-2)/12)+1)</f>
        <v>9.99</v>
      </c>
      <c r="I8979">
        <f t="shared" ca="1" si="570"/>
        <v>0</v>
      </c>
    </row>
    <row r="8980" spans="1:9">
      <c r="A8980" cm="1">
        <f t="array" ref="A8980">INDEX(Subscribers!$A$2:$A$1001, INT((ROW()-2)/12)+1)</f>
        <v>749</v>
      </c>
      <c r="B8980">
        <f t="shared" si="567"/>
        <v>3</v>
      </c>
      <c r="C8980" s="9" cm="1">
        <f t="array" ref="C8980">INDEX(Months!$A$2:$A$13, $B8980)</f>
        <v>45352</v>
      </c>
      <c r="D8980" s="9" cm="1">
        <f t="array" aca="1" ref="D8980" ca="1">INDEX(Subscribers!$F$2:$F$1001, INT((ROW()-2)/12)+1)</f>
        <v>45474</v>
      </c>
      <c r="E8980" s="5" cm="1">
        <f t="array" aca="1" ref="E8980" ca="1">INDEX(Subscribers!$Q$2:$Q$1001, INT((ROW()-2)/12)+1)</f>
        <v>4</v>
      </c>
      <c r="F8980" s="5">
        <f t="shared" ca="1" si="568"/>
        <v>0</v>
      </c>
      <c r="G8980" s="5">
        <f t="shared" ca="1" si="569"/>
        <v>0</v>
      </c>
      <c r="H8980" s="7" cm="1">
        <f t="array" aca="1" ref="H8980" ca="1">INDEX(Subscribers!$G$2:$G$1001, INT((ROW()-2)/12)+1)</f>
        <v>9.99</v>
      </c>
      <c r="I8980">
        <f t="shared" ca="1" si="570"/>
        <v>0</v>
      </c>
    </row>
    <row r="8981" spans="1:9">
      <c r="A8981" cm="1">
        <f t="array" ref="A8981">INDEX(Subscribers!$A$2:$A$1001, INT((ROW()-2)/12)+1)</f>
        <v>749</v>
      </c>
      <c r="B8981">
        <f t="shared" si="567"/>
        <v>4</v>
      </c>
      <c r="C8981" s="9" cm="1">
        <f t="array" ref="C8981">INDEX(Months!$A$2:$A$13, $B8981)</f>
        <v>45383</v>
      </c>
      <c r="D8981" s="9" cm="1">
        <f t="array" aca="1" ref="D8981" ca="1">INDEX(Subscribers!$F$2:$F$1001, INT((ROW()-2)/12)+1)</f>
        <v>45474</v>
      </c>
      <c r="E8981" s="5" cm="1">
        <f t="array" aca="1" ref="E8981" ca="1">INDEX(Subscribers!$Q$2:$Q$1001, INT((ROW()-2)/12)+1)</f>
        <v>4</v>
      </c>
      <c r="F8981" s="5">
        <f t="shared" ca="1" si="568"/>
        <v>0</v>
      </c>
      <c r="G8981" s="5">
        <f t="shared" ca="1" si="569"/>
        <v>1</v>
      </c>
      <c r="H8981" s="7" cm="1">
        <f t="array" aca="1" ref="H8981" ca="1">INDEX(Subscribers!$G$2:$G$1001, INT((ROW()-2)/12)+1)</f>
        <v>9.99</v>
      </c>
      <c r="I8981">
        <f t="shared" ca="1" si="570"/>
        <v>0</v>
      </c>
    </row>
    <row r="8982" spans="1:9">
      <c r="A8982" cm="1">
        <f t="array" ref="A8982">INDEX(Subscribers!$A$2:$A$1001, INT((ROW()-2)/12)+1)</f>
        <v>749</v>
      </c>
      <c r="B8982">
        <f t="shared" si="567"/>
        <v>5</v>
      </c>
      <c r="C8982" s="9" cm="1">
        <f t="array" ref="C8982">INDEX(Months!$A$2:$A$13, $B8982)</f>
        <v>45413</v>
      </c>
      <c r="D8982" s="9" cm="1">
        <f t="array" aca="1" ref="D8982" ca="1">INDEX(Subscribers!$F$2:$F$1001, INT((ROW()-2)/12)+1)</f>
        <v>45474</v>
      </c>
      <c r="E8982" s="5" cm="1">
        <f t="array" aca="1" ref="E8982" ca="1">INDEX(Subscribers!$Q$2:$Q$1001, INT((ROW()-2)/12)+1)</f>
        <v>4</v>
      </c>
      <c r="F8982" s="5">
        <f t="shared" ca="1" si="568"/>
        <v>0</v>
      </c>
      <c r="G8982" s="5">
        <f t="shared" ca="1" si="569"/>
        <v>0</v>
      </c>
      <c r="H8982" s="7" cm="1">
        <f t="array" aca="1" ref="H8982" ca="1">INDEX(Subscribers!$G$2:$G$1001, INT((ROW()-2)/12)+1)</f>
        <v>9.99</v>
      </c>
      <c r="I8982">
        <f t="shared" ca="1" si="570"/>
        <v>0</v>
      </c>
    </row>
    <row r="8983" spans="1:9">
      <c r="A8983" cm="1">
        <f t="array" ref="A8983">INDEX(Subscribers!$A$2:$A$1001, INT((ROW()-2)/12)+1)</f>
        <v>749</v>
      </c>
      <c r="B8983">
        <f t="shared" si="567"/>
        <v>6</v>
      </c>
      <c r="C8983" s="9" cm="1">
        <f t="array" ref="C8983">INDEX(Months!$A$2:$A$13, $B8983)</f>
        <v>45444</v>
      </c>
      <c r="D8983" s="9" cm="1">
        <f t="array" aca="1" ref="D8983" ca="1">INDEX(Subscribers!$F$2:$F$1001, INT((ROW()-2)/12)+1)</f>
        <v>45474</v>
      </c>
      <c r="E8983" s="5" cm="1">
        <f t="array" aca="1" ref="E8983" ca="1">INDEX(Subscribers!$Q$2:$Q$1001, INT((ROW()-2)/12)+1)</f>
        <v>4</v>
      </c>
      <c r="F8983" s="5">
        <f t="shared" ca="1" si="568"/>
        <v>0</v>
      </c>
      <c r="G8983" s="5">
        <f t="shared" ca="1" si="569"/>
        <v>0</v>
      </c>
      <c r="H8983" s="7" cm="1">
        <f t="array" aca="1" ref="H8983" ca="1">INDEX(Subscribers!$G$2:$G$1001, INT((ROW()-2)/12)+1)</f>
        <v>9.99</v>
      </c>
      <c r="I8983">
        <f t="shared" ca="1" si="570"/>
        <v>0</v>
      </c>
    </row>
    <row r="8984" spans="1:9">
      <c r="A8984" cm="1">
        <f t="array" ref="A8984">INDEX(Subscribers!$A$2:$A$1001, INT((ROW()-2)/12)+1)</f>
        <v>749</v>
      </c>
      <c r="B8984">
        <f t="shared" si="567"/>
        <v>7</v>
      </c>
      <c r="C8984" s="9" cm="1">
        <f t="array" ref="C8984">INDEX(Months!$A$2:$A$13, $B8984)</f>
        <v>45474</v>
      </c>
      <c r="D8984" s="9" cm="1">
        <f t="array" aca="1" ref="D8984" ca="1">INDEX(Subscribers!$F$2:$F$1001, INT((ROW()-2)/12)+1)</f>
        <v>45474</v>
      </c>
      <c r="E8984" s="5" cm="1">
        <f t="array" aca="1" ref="E8984" ca="1">INDEX(Subscribers!$Q$2:$Q$1001, INT((ROW()-2)/12)+1)</f>
        <v>4</v>
      </c>
      <c r="F8984" s="5">
        <f t="shared" ca="1" si="568"/>
        <v>0</v>
      </c>
      <c r="G8984" s="5">
        <f t="shared" ca="1" si="569"/>
        <v>0</v>
      </c>
      <c r="H8984" s="7" cm="1">
        <f t="array" aca="1" ref="H8984" ca="1">INDEX(Subscribers!$G$2:$G$1001, INT((ROW()-2)/12)+1)</f>
        <v>9.99</v>
      </c>
      <c r="I8984">
        <f t="shared" ca="1" si="570"/>
        <v>0</v>
      </c>
    </row>
    <row r="8985" spans="1:9">
      <c r="A8985" cm="1">
        <f t="array" ref="A8985">INDEX(Subscribers!$A$2:$A$1001, INT((ROW()-2)/12)+1)</f>
        <v>749</v>
      </c>
      <c r="B8985">
        <f t="shared" si="567"/>
        <v>8</v>
      </c>
      <c r="C8985" s="9" cm="1">
        <f t="array" ref="C8985">INDEX(Months!$A$2:$A$13, $B8985)</f>
        <v>45505</v>
      </c>
      <c r="D8985" s="9" cm="1">
        <f t="array" aca="1" ref="D8985" ca="1">INDEX(Subscribers!$F$2:$F$1001, INT((ROW()-2)/12)+1)</f>
        <v>45474</v>
      </c>
      <c r="E8985" s="5" cm="1">
        <f t="array" aca="1" ref="E8985" ca="1">INDEX(Subscribers!$Q$2:$Q$1001, INT((ROW()-2)/12)+1)</f>
        <v>4</v>
      </c>
      <c r="F8985" s="5">
        <f t="shared" ca="1" si="568"/>
        <v>0</v>
      </c>
      <c r="G8985" s="5">
        <f t="shared" ca="1" si="569"/>
        <v>0</v>
      </c>
      <c r="H8985" s="7" cm="1">
        <f t="array" aca="1" ref="H8985" ca="1">INDEX(Subscribers!$G$2:$G$1001, INT((ROW()-2)/12)+1)</f>
        <v>9.99</v>
      </c>
      <c r="I8985">
        <f t="shared" ca="1" si="570"/>
        <v>0</v>
      </c>
    </row>
    <row r="8986" spans="1:9">
      <c r="A8986" cm="1">
        <f t="array" ref="A8986">INDEX(Subscribers!$A$2:$A$1001, INT((ROW()-2)/12)+1)</f>
        <v>749</v>
      </c>
      <c r="B8986">
        <f t="shared" si="567"/>
        <v>9</v>
      </c>
      <c r="C8986" s="9" cm="1">
        <f t="array" ref="C8986">INDEX(Months!$A$2:$A$13, $B8986)</f>
        <v>45536</v>
      </c>
      <c r="D8986" s="9" cm="1">
        <f t="array" aca="1" ref="D8986" ca="1">INDEX(Subscribers!$F$2:$F$1001, INT((ROW()-2)/12)+1)</f>
        <v>45474</v>
      </c>
      <c r="E8986" s="5" cm="1">
        <f t="array" aca="1" ref="E8986" ca="1">INDEX(Subscribers!$Q$2:$Q$1001, INT((ROW()-2)/12)+1)</f>
        <v>4</v>
      </c>
      <c r="F8986" s="5">
        <f t="shared" ca="1" si="568"/>
        <v>0</v>
      </c>
      <c r="G8986" s="5">
        <f t="shared" ca="1" si="569"/>
        <v>0</v>
      </c>
      <c r="H8986" s="7" cm="1">
        <f t="array" aca="1" ref="H8986" ca="1">INDEX(Subscribers!$G$2:$G$1001, INT((ROW()-2)/12)+1)</f>
        <v>9.99</v>
      </c>
      <c r="I8986">
        <f t="shared" ca="1" si="570"/>
        <v>0</v>
      </c>
    </row>
    <row r="8987" spans="1:9">
      <c r="A8987" cm="1">
        <f t="array" ref="A8987">INDEX(Subscribers!$A$2:$A$1001, INT((ROW()-2)/12)+1)</f>
        <v>749</v>
      </c>
      <c r="B8987">
        <f t="shared" si="567"/>
        <v>10</v>
      </c>
      <c r="C8987" s="9" cm="1">
        <f t="array" ref="C8987">INDEX(Months!$A$2:$A$13, $B8987)</f>
        <v>45566</v>
      </c>
      <c r="D8987" s="9" cm="1">
        <f t="array" aca="1" ref="D8987" ca="1">INDEX(Subscribers!$F$2:$F$1001, INT((ROW()-2)/12)+1)</f>
        <v>45474</v>
      </c>
      <c r="E8987" s="5" cm="1">
        <f t="array" aca="1" ref="E8987" ca="1">INDEX(Subscribers!$Q$2:$Q$1001, INT((ROW()-2)/12)+1)</f>
        <v>4</v>
      </c>
      <c r="F8987" s="5">
        <f t="shared" ca="1" si="568"/>
        <v>0</v>
      </c>
      <c r="G8987" s="5">
        <f t="shared" ca="1" si="569"/>
        <v>0</v>
      </c>
      <c r="H8987" s="7" cm="1">
        <f t="array" aca="1" ref="H8987" ca="1">INDEX(Subscribers!$G$2:$G$1001, INT((ROW()-2)/12)+1)</f>
        <v>9.99</v>
      </c>
      <c r="I8987">
        <f t="shared" ca="1" si="570"/>
        <v>0</v>
      </c>
    </row>
    <row r="8988" spans="1:9">
      <c r="A8988" cm="1">
        <f t="array" ref="A8988">INDEX(Subscribers!$A$2:$A$1001, INT((ROW()-2)/12)+1)</f>
        <v>749</v>
      </c>
      <c r="B8988">
        <f t="shared" si="567"/>
        <v>11</v>
      </c>
      <c r="C8988" s="9" cm="1">
        <f t="array" ref="C8988">INDEX(Months!$A$2:$A$13, $B8988)</f>
        <v>45597</v>
      </c>
      <c r="D8988" s="9" cm="1">
        <f t="array" aca="1" ref="D8988" ca="1">INDEX(Subscribers!$F$2:$F$1001, INT((ROW()-2)/12)+1)</f>
        <v>45474</v>
      </c>
      <c r="E8988" s="5" cm="1">
        <f t="array" aca="1" ref="E8988" ca="1">INDEX(Subscribers!$Q$2:$Q$1001, INT((ROW()-2)/12)+1)</f>
        <v>4</v>
      </c>
      <c r="F8988" s="5">
        <f t="shared" ca="1" si="568"/>
        <v>0</v>
      </c>
      <c r="G8988" s="5">
        <f t="shared" ca="1" si="569"/>
        <v>0</v>
      </c>
      <c r="H8988" s="7" cm="1">
        <f t="array" aca="1" ref="H8988" ca="1">INDEX(Subscribers!$G$2:$G$1001, INT((ROW()-2)/12)+1)</f>
        <v>9.99</v>
      </c>
      <c r="I8988">
        <f t="shared" ca="1" si="570"/>
        <v>0</v>
      </c>
    </row>
    <row r="8989" spans="1:9">
      <c r="A8989" cm="1">
        <f t="array" ref="A8989">INDEX(Subscribers!$A$2:$A$1001, INT((ROW()-2)/12)+1)</f>
        <v>749</v>
      </c>
      <c r="B8989">
        <f t="shared" si="567"/>
        <v>12</v>
      </c>
      <c r="C8989" s="9" cm="1">
        <f t="array" ref="C8989">INDEX(Months!$A$2:$A$13, $B8989)</f>
        <v>45627</v>
      </c>
      <c r="D8989" s="9" cm="1">
        <f t="array" aca="1" ref="D8989" ca="1">INDEX(Subscribers!$F$2:$F$1001, INT((ROW()-2)/12)+1)</f>
        <v>45474</v>
      </c>
      <c r="E8989" s="5" cm="1">
        <f t="array" aca="1" ref="E8989" ca="1">INDEX(Subscribers!$Q$2:$Q$1001, INT((ROW()-2)/12)+1)</f>
        <v>4</v>
      </c>
      <c r="F8989" s="5">
        <f t="shared" ca="1" si="568"/>
        <v>0</v>
      </c>
      <c r="G8989" s="5">
        <f t="shared" ca="1" si="569"/>
        <v>0</v>
      </c>
      <c r="H8989" s="7" cm="1">
        <f t="array" aca="1" ref="H8989" ca="1">INDEX(Subscribers!$G$2:$G$1001, INT((ROW()-2)/12)+1)</f>
        <v>9.99</v>
      </c>
      <c r="I8989">
        <f t="shared" ca="1" si="570"/>
        <v>0</v>
      </c>
    </row>
    <row r="8990" spans="1:9">
      <c r="A8990" cm="1">
        <f t="array" ref="A8990">INDEX(Subscribers!$A$2:$A$1001, INT((ROW()-2)/12)+1)</f>
        <v>750</v>
      </c>
      <c r="B8990">
        <f t="shared" si="567"/>
        <v>1</v>
      </c>
      <c r="C8990" s="9" cm="1">
        <f t="array" ref="C8990">INDEX(Months!$A$2:$A$13, $B8990)</f>
        <v>45292</v>
      </c>
      <c r="D8990" s="9" cm="1">
        <f t="array" aca="1" ref="D8990" ca="1">INDEX(Subscribers!$F$2:$F$1001, INT((ROW()-2)/12)+1)</f>
        <v>45597</v>
      </c>
      <c r="E8990" s="5" cm="1">
        <f t="array" aca="1" ref="E8990" ca="1">INDEX(Subscribers!$Q$2:$Q$1001, INT((ROW()-2)/12)+1)</f>
        <v>999</v>
      </c>
      <c r="F8990" s="5">
        <f t="shared" ca="1" si="568"/>
        <v>0</v>
      </c>
      <c r="G8990" s="5">
        <f t="shared" ca="1" si="569"/>
        <v>0</v>
      </c>
      <c r="H8990" s="7" cm="1">
        <f t="array" aca="1" ref="H8990" ca="1">INDEX(Subscribers!$G$2:$G$1001, INT((ROW()-2)/12)+1)</f>
        <v>19.989999999999998</v>
      </c>
      <c r="I8990">
        <f t="shared" ca="1" si="570"/>
        <v>0</v>
      </c>
    </row>
    <row r="8991" spans="1:9">
      <c r="A8991" cm="1">
        <f t="array" ref="A8991">INDEX(Subscribers!$A$2:$A$1001, INT((ROW()-2)/12)+1)</f>
        <v>750</v>
      </c>
      <c r="B8991">
        <f t="shared" si="567"/>
        <v>2</v>
      </c>
      <c r="C8991" s="9" cm="1">
        <f t="array" ref="C8991">INDEX(Months!$A$2:$A$13, $B8991)</f>
        <v>45323</v>
      </c>
      <c r="D8991" s="9" cm="1">
        <f t="array" aca="1" ref="D8991" ca="1">INDEX(Subscribers!$F$2:$F$1001, INT((ROW()-2)/12)+1)</f>
        <v>45597</v>
      </c>
      <c r="E8991" s="5" cm="1">
        <f t="array" aca="1" ref="E8991" ca="1">INDEX(Subscribers!$Q$2:$Q$1001, INT((ROW()-2)/12)+1)</f>
        <v>999</v>
      </c>
      <c r="F8991" s="5">
        <f t="shared" ca="1" si="568"/>
        <v>0</v>
      </c>
      <c r="G8991" s="5">
        <f t="shared" ca="1" si="569"/>
        <v>0</v>
      </c>
      <c r="H8991" s="7" cm="1">
        <f t="array" aca="1" ref="H8991" ca="1">INDEX(Subscribers!$G$2:$G$1001, INT((ROW()-2)/12)+1)</f>
        <v>19.989999999999998</v>
      </c>
      <c r="I8991">
        <f t="shared" ca="1" si="570"/>
        <v>0</v>
      </c>
    </row>
    <row r="8992" spans="1:9">
      <c r="A8992" cm="1">
        <f t="array" ref="A8992">INDEX(Subscribers!$A$2:$A$1001, INT((ROW()-2)/12)+1)</f>
        <v>750</v>
      </c>
      <c r="B8992">
        <f t="shared" si="567"/>
        <v>3</v>
      </c>
      <c r="C8992" s="9" cm="1">
        <f t="array" ref="C8992">INDEX(Months!$A$2:$A$13, $B8992)</f>
        <v>45352</v>
      </c>
      <c r="D8992" s="9" cm="1">
        <f t="array" aca="1" ref="D8992" ca="1">INDEX(Subscribers!$F$2:$F$1001, INT((ROW()-2)/12)+1)</f>
        <v>45597</v>
      </c>
      <c r="E8992" s="5" cm="1">
        <f t="array" aca="1" ref="E8992" ca="1">INDEX(Subscribers!$Q$2:$Q$1001, INT((ROW()-2)/12)+1)</f>
        <v>999</v>
      </c>
      <c r="F8992" s="5">
        <f t="shared" ca="1" si="568"/>
        <v>0</v>
      </c>
      <c r="G8992" s="5">
        <f t="shared" ca="1" si="569"/>
        <v>0</v>
      </c>
      <c r="H8992" s="7" cm="1">
        <f t="array" aca="1" ref="H8992" ca="1">INDEX(Subscribers!$G$2:$G$1001, INT((ROW()-2)/12)+1)</f>
        <v>19.989999999999998</v>
      </c>
      <c r="I8992">
        <f t="shared" ca="1" si="570"/>
        <v>0</v>
      </c>
    </row>
    <row r="8993" spans="1:9">
      <c r="A8993" cm="1">
        <f t="array" ref="A8993">INDEX(Subscribers!$A$2:$A$1001, INT((ROW()-2)/12)+1)</f>
        <v>750</v>
      </c>
      <c r="B8993">
        <f t="shared" si="567"/>
        <v>4</v>
      </c>
      <c r="C8993" s="9" cm="1">
        <f t="array" ref="C8993">INDEX(Months!$A$2:$A$13, $B8993)</f>
        <v>45383</v>
      </c>
      <c r="D8993" s="9" cm="1">
        <f t="array" aca="1" ref="D8993" ca="1">INDEX(Subscribers!$F$2:$F$1001, INT((ROW()-2)/12)+1)</f>
        <v>45597</v>
      </c>
      <c r="E8993" s="5" cm="1">
        <f t="array" aca="1" ref="E8993" ca="1">INDEX(Subscribers!$Q$2:$Q$1001, INT((ROW()-2)/12)+1)</f>
        <v>999</v>
      </c>
      <c r="F8993" s="5">
        <f t="shared" ca="1" si="568"/>
        <v>0</v>
      </c>
      <c r="G8993" s="5">
        <f t="shared" ca="1" si="569"/>
        <v>0</v>
      </c>
      <c r="H8993" s="7" cm="1">
        <f t="array" aca="1" ref="H8993" ca="1">INDEX(Subscribers!$G$2:$G$1001, INT((ROW()-2)/12)+1)</f>
        <v>19.989999999999998</v>
      </c>
      <c r="I8993">
        <f t="shared" ca="1" si="570"/>
        <v>0</v>
      </c>
    </row>
    <row r="8994" spans="1:9">
      <c r="A8994" cm="1">
        <f t="array" ref="A8994">INDEX(Subscribers!$A$2:$A$1001, INT((ROW()-2)/12)+1)</f>
        <v>750</v>
      </c>
      <c r="B8994">
        <f t="shared" si="567"/>
        <v>5</v>
      </c>
      <c r="C8994" s="9" cm="1">
        <f t="array" ref="C8994">INDEX(Months!$A$2:$A$13, $B8994)</f>
        <v>45413</v>
      </c>
      <c r="D8994" s="9" cm="1">
        <f t="array" aca="1" ref="D8994" ca="1">INDEX(Subscribers!$F$2:$F$1001, INT((ROW()-2)/12)+1)</f>
        <v>45597</v>
      </c>
      <c r="E8994" s="5" cm="1">
        <f t="array" aca="1" ref="E8994" ca="1">INDEX(Subscribers!$Q$2:$Q$1001, INT((ROW()-2)/12)+1)</f>
        <v>999</v>
      </c>
      <c r="F8994" s="5">
        <f t="shared" ca="1" si="568"/>
        <v>0</v>
      </c>
      <c r="G8994" s="5">
        <f t="shared" ca="1" si="569"/>
        <v>0</v>
      </c>
      <c r="H8994" s="7" cm="1">
        <f t="array" aca="1" ref="H8994" ca="1">INDEX(Subscribers!$G$2:$G$1001, INT((ROW()-2)/12)+1)</f>
        <v>19.989999999999998</v>
      </c>
      <c r="I8994">
        <f t="shared" ca="1" si="570"/>
        <v>0</v>
      </c>
    </row>
    <row r="8995" spans="1:9">
      <c r="A8995" cm="1">
        <f t="array" ref="A8995">INDEX(Subscribers!$A$2:$A$1001, INT((ROW()-2)/12)+1)</f>
        <v>750</v>
      </c>
      <c r="B8995">
        <f t="shared" si="567"/>
        <v>6</v>
      </c>
      <c r="C8995" s="9" cm="1">
        <f t="array" ref="C8995">INDEX(Months!$A$2:$A$13, $B8995)</f>
        <v>45444</v>
      </c>
      <c r="D8995" s="9" cm="1">
        <f t="array" aca="1" ref="D8995" ca="1">INDEX(Subscribers!$F$2:$F$1001, INT((ROW()-2)/12)+1)</f>
        <v>45597</v>
      </c>
      <c r="E8995" s="5" cm="1">
        <f t="array" aca="1" ref="E8995" ca="1">INDEX(Subscribers!$Q$2:$Q$1001, INT((ROW()-2)/12)+1)</f>
        <v>999</v>
      </c>
      <c r="F8995" s="5">
        <f t="shared" ca="1" si="568"/>
        <v>0</v>
      </c>
      <c r="G8995" s="5">
        <f t="shared" ca="1" si="569"/>
        <v>0</v>
      </c>
      <c r="H8995" s="7" cm="1">
        <f t="array" aca="1" ref="H8995" ca="1">INDEX(Subscribers!$G$2:$G$1001, INT((ROW()-2)/12)+1)</f>
        <v>19.989999999999998</v>
      </c>
      <c r="I8995">
        <f t="shared" ca="1" si="570"/>
        <v>0</v>
      </c>
    </row>
    <row r="8996" spans="1:9">
      <c r="A8996" cm="1">
        <f t="array" ref="A8996">INDEX(Subscribers!$A$2:$A$1001, INT((ROW()-2)/12)+1)</f>
        <v>750</v>
      </c>
      <c r="B8996">
        <f t="shared" si="567"/>
        <v>7</v>
      </c>
      <c r="C8996" s="9" cm="1">
        <f t="array" ref="C8996">INDEX(Months!$A$2:$A$13, $B8996)</f>
        <v>45474</v>
      </c>
      <c r="D8996" s="9" cm="1">
        <f t="array" aca="1" ref="D8996" ca="1">INDEX(Subscribers!$F$2:$F$1001, INT((ROW()-2)/12)+1)</f>
        <v>45597</v>
      </c>
      <c r="E8996" s="5" cm="1">
        <f t="array" aca="1" ref="E8996" ca="1">INDEX(Subscribers!$Q$2:$Q$1001, INT((ROW()-2)/12)+1)</f>
        <v>999</v>
      </c>
      <c r="F8996" s="5">
        <f t="shared" ca="1" si="568"/>
        <v>0</v>
      </c>
      <c r="G8996" s="5">
        <f t="shared" ca="1" si="569"/>
        <v>0</v>
      </c>
      <c r="H8996" s="7" cm="1">
        <f t="array" aca="1" ref="H8996" ca="1">INDEX(Subscribers!$G$2:$G$1001, INT((ROW()-2)/12)+1)</f>
        <v>19.989999999999998</v>
      </c>
      <c r="I8996">
        <f t="shared" ca="1" si="570"/>
        <v>0</v>
      </c>
    </row>
    <row r="8997" spans="1:9">
      <c r="A8997" cm="1">
        <f t="array" ref="A8997">INDEX(Subscribers!$A$2:$A$1001, INT((ROW()-2)/12)+1)</f>
        <v>750</v>
      </c>
      <c r="B8997">
        <f t="shared" si="567"/>
        <v>8</v>
      </c>
      <c r="C8997" s="9" cm="1">
        <f t="array" ref="C8997">INDEX(Months!$A$2:$A$13, $B8997)</f>
        <v>45505</v>
      </c>
      <c r="D8997" s="9" cm="1">
        <f t="array" aca="1" ref="D8997" ca="1">INDEX(Subscribers!$F$2:$F$1001, INT((ROW()-2)/12)+1)</f>
        <v>45597</v>
      </c>
      <c r="E8997" s="5" cm="1">
        <f t="array" aca="1" ref="E8997" ca="1">INDEX(Subscribers!$Q$2:$Q$1001, INT((ROW()-2)/12)+1)</f>
        <v>999</v>
      </c>
      <c r="F8997" s="5">
        <f t="shared" ca="1" si="568"/>
        <v>0</v>
      </c>
      <c r="G8997" s="5">
        <f t="shared" ca="1" si="569"/>
        <v>0</v>
      </c>
      <c r="H8997" s="7" cm="1">
        <f t="array" aca="1" ref="H8997" ca="1">INDEX(Subscribers!$G$2:$G$1001, INT((ROW()-2)/12)+1)</f>
        <v>19.989999999999998</v>
      </c>
      <c r="I8997">
        <f t="shared" ca="1" si="570"/>
        <v>0</v>
      </c>
    </row>
    <row r="8998" spans="1:9">
      <c r="A8998" cm="1">
        <f t="array" ref="A8998">INDEX(Subscribers!$A$2:$A$1001, INT((ROW()-2)/12)+1)</f>
        <v>750</v>
      </c>
      <c r="B8998">
        <f t="shared" si="567"/>
        <v>9</v>
      </c>
      <c r="C8998" s="9" cm="1">
        <f t="array" ref="C8998">INDEX(Months!$A$2:$A$13, $B8998)</f>
        <v>45536</v>
      </c>
      <c r="D8998" s="9" cm="1">
        <f t="array" aca="1" ref="D8998" ca="1">INDEX(Subscribers!$F$2:$F$1001, INT((ROW()-2)/12)+1)</f>
        <v>45597</v>
      </c>
      <c r="E8998" s="5" cm="1">
        <f t="array" aca="1" ref="E8998" ca="1">INDEX(Subscribers!$Q$2:$Q$1001, INT((ROW()-2)/12)+1)</f>
        <v>999</v>
      </c>
      <c r="F8998" s="5">
        <f t="shared" ca="1" si="568"/>
        <v>0</v>
      </c>
      <c r="G8998" s="5">
        <f t="shared" ca="1" si="569"/>
        <v>0</v>
      </c>
      <c r="H8998" s="7" cm="1">
        <f t="array" aca="1" ref="H8998" ca="1">INDEX(Subscribers!$G$2:$G$1001, INT((ROW()-2)/12)+1)</f>
        <v>19.989999999999998</v>
      </c>
      <c r="I8998">
        <f t="shared" ca="1" si="570"/>
        <v>0</v>
      </c>
    </row>
    <row r="8999" spans="1:9">
      <c r="A8999" cm="1">
        <f t="array" ref="A8999">INDEX(Subscribers!$A$2:$A$1001, INT((ROW()-2)/12)+1)</f>
        <v>750</v>
      </c>
      <c r="B8999">
        <f t="shared" si="567"/>
        <v>10</v>
      </c>
      <c r="C8999" s="9" cm="1">
        <f t="array" ref="C8999">INDEX(Months!$A$2:$A$13, $B8999)</f>
        <v>45566</v>
      </c>
      <c r="D8999" s="9" cm="1">
        <f t="array" aca="1" ref="D8999" ca="1">INDEX(Subscribers!$F$2:$F$1001, INT((ROW()-2)/12)+1)</f>
        <v>45597</v>
      </c>
      <c r="E8999" s="5" cm="1">
        <f t="array" aca="1" ref="E8999" ca="1">INDEX(Subscribers!$Q$2:$Q$1001, INT((ROW()-2)/12)+1)</f>
        <v>999</v>
      </c>
      <c r="F8999" s="5">
        <f t="shared" ca="1" si="568"/>
        <v>0</v>
      </c>
      <c r="G8999" s="5">
        <f t="shared" ca="1" si="569"/>
        <v>0</v>
      </c>
      <c r="H8999" s="7" cm="1">
        <f t="array" aca="1" ref="H8999" ca="1">INDEX(Subscribers!$G$2:$G$1001, INT((ROW()-2)/12)+1)</f>
        <v>19.989999999999998</v>
      </c>
      <c r="I8999">
        <f t="shared" ca="1" si="570"/>
        <v>0</v>
      </c>
    </row>
    <row r="9000" spans="1:9">
      <c r="A9000" cm="1">
        <f t="array" ref="A9000">INDEX(Subscribers!$A$2:$A$1001, INT((ROW()-2)/12)+1)</f>
        <v>750</v>
      </c>
      <c r="B9000">
        <f t="shared" si="567"/>
        <v>11</v>
      </c>
      <c r="C9000" s="9" cm="1">
        <f t="array" ref="C9000">INDEX(Months!$A$2:$A$13, $B9000)</f>
        <v>45597</v>
      </c>
      <c r="D9000" s="9" cm="1">
        <f t="array" aca="1" ref="D9000" ca="1">INDEX(Subscribers!$F$2:$F$1001, INT((ROW()-2)/12)+1)</f>
        <v>45597</v>
      </c>
      <c r="E9000" s="5" cm="1">
        <f t="array" aca="1" ref="E9000" ca="1">INDEX(Subscribers!$Q$2:$Q$1001, INT((ROW()-2)/12)+1)</f>
        <v>999</v>
      </c>
      <c r="F9000" s="5">
        <f t="shared" ca="1" si="568"/>
        <v>1</v>
      </c>
      <c r="G9000" s="5">
        <f t="shared" ca="1" si="569"/>
        <v>0</v>
      </c>
      <c r="H9000" s="7" cm="1">
        <f t="array" aca="1" ref="H9000" ca="1">INDEX(Subscribers!$G$2:$G$1001, INT((ROW()-2)/12)+1)</f>
        <v>19.989999999999998</v>
      </c>
      <c r="I9000">
        <f t="shared" ca="1" si="570"/>
        <v>19.989999999999998</v>
      </c>
    </row>
    <row r="9001" spans="1:9">
      <c r="A9001" cm="1">
        <f t="array" ref="A9001">INDEX(Subscribers!$A$2:$A$1001, INT((ROW()-2)/12)+1)</f>
        <v>750</v>
      </c>
      <c r="B9001">
        <f t="shared" si="567"/>
        <v>12</v>
      </c>
      <c r="C9001" s="9" cm="1">
        <f t="array" ref="C9001">INDEX(Months!$A$2:$A$13, $B9001)</f>
        <v>45627</v>
      </c>
      <c r="D9001" s="9" cm="1">
        <f t="array" aca="1" ref="D9001" ca="1">INDEX(Subscribers!$F$2:$F$1001, INT((ROW()-2)/12)+1)</f>
        <v>45597</v>
      </c>
      <c r="E9001" s="5" cm="1">
        <f t="array" aca="1" ref="E9001" ca="1">INDEX(Subscribers!$Q$2:$Q$1001, INT((ROW()-2)/12)+1)</f>
        <v>999</v>
      </c>
      <c r="F9001" s="5">
        <f t="shared" ca="1" si="568"/>
        <v>1</v>
      </c>
      <c r="G9001" s="5">
        <f t="shared" ca="1" si="569"/>
        <v>0</v>
      </c>
      <c r="H9001" s="7" cm="1">
        <f t="array" aca="1" ref="H9001" ca="1">INDEX(Subscribers!$G$2:$G$1001, INT((ROW()-2)/12)+1)</f>
        <v>19.989999999999998</v>
      </c>
      <c r="I9001">
        <f t="shared" ca="1" si="570"/>
        <v>19.989999999999998</v>
      </c>
    </row>
    <row r="9002" spans="1:9">
      <c r="A9002" cm="1">
        <f t="array" ref="A9002">INDEX(Subscribers!$A$2:$A$1001, INT((ROW()-2)/12)+1)</f>
        <v>751</v>
      </c>
      <c r="B9002">
        <f t="shared" si="567"/>
        <v>1</v>
      </c>
      <c r="C9002" s="9" cm="1">
        <f t="array" ref="C9002">INDEX(Months!$A$2:$A$13, $B9002)</f>
        <v>45292</v>
      </c>
      <c r="D9002" s="9" cm="1">
        <f t="array" aca="1" ref="D9002" ca="1">INDEX(Subscribers!$F$2:$F$1001, INT((ROW()-2)/12)+1)</f>
        <v>45597</v>
      </c>
      <c r="E9002" s="5" cm="1">
        <f t="array" aca="1" ref="E9002" ca="1">INDEX(Subscribers!$Q$2:$Q$1001, INT((ROW()-2)/12)+1)</f>
        <v>999</v>
      </c>
      <c r="F9002" s="5">
        <f t="shared" ca="1" si="568"/>
        <v>0</v>
      </c>
      <c r="G9002" s="5">
        <f t="shared" ca="1" si="569"/>
        <v>0</v>
      </c>
      <c r="H9002" s="7" cm="1">
        <f t="array" aca="1" ref="H9002" ca="1">INDEX(Subscribers!$G$2:$G$1001, INT((ROW()-2)/12)+1)</f>
        <v>9.99</v>
      </c>
      <c r="I9002">
        <f t="shared" ca="1" si="570"/>
        <v>0</v>
      </c>
    </row>
    <row r="9003" spans="1:9">
      <c r="A9003" cm="1">
        <f t="array" ref="A9003">INDEX(Subscribers!$A$2:$A$1001, INT((ROW()-2)/12)+1)</f>
        <v>751</v>
      </c>
      <c r="B9003">
        <f t="shared" si="567"/>
        <v>2</v>
      </c>
      <c r="C9003" s="9" cm="1">
        <f t="array" ref="C9003">INDEX(Months!$A$2:$A$13, $B9003)</f>
        <v>45323</v>
      </c>
      <c r="D9003" s="9" cm="1">
        <f t="array" aca="1" ref="D9003" ca="1">INDEX(Subscribers!$F$2:$F$1001, INT((ROW()-2)/12)+1)</f>
        <v>45597</v>
      </c>
      <c r="E9003" s="5" cm="1">
        <f t="array" aca="1" ref="E9003" ca="1">INDEX(Subscribers!$Q$2:$Q$1001, INT((ROW()-2)/12)+1)</f>
        <v>999</v>
      </c>
      <c r="F9003" s="5">
        <f t="shared" ca="1" si="568"/>
        <v>0</v>
      </c>
      <c r="G9003" s="5">
        <f t="shared" ca="1" si="569"/>
        <v>0</v>
      </c>
      <c r="H9003" s="7" cm="1">
        <f t="array" aca="1" ref="H9003" ca="1">INDEX(Subscribers!$G$2:$G$1001, INT((ROW()-2)/12)+1)</f>
        <v>9.99</v>
      </c>
      <c r="I9003">
        <f t="shared" ca="1" si="570"/>
        <v>0</v>
      </c>
    </row>
    <row r="9004" spans="1:9">
      <c r="A9004" cm="1">
        <f t="array" ref="A9004">INDEX(Subscribers!$A$2:$A$1001, INT((ROW()-2)/12)+1)</f>
        <v>751</v>
      </c>
      <c r="B9004">
        <f t="shared" si="567"/>
        <v>3</v>
      </c>
      <c r="C9004" s="9" cm="1">
        <f t="array" ref="C9004">INDEX(Months!$A$2:$A$13, $B9004)</f>
        <v>45352</v>
      </c>
      <c r="D9004" s="9" cm="1">
        <f t="array" aca="1" ref="D9004" ca="1">INDEX(Subscribers!$F$2:$F$1001, INT((ROW()-2)/12)+1)</f>
        <v>45597</v>
      </c>
      <c r="E9004" s="5" cm="1">
        <f t="array" aca="1" ref="E9004" ca="1">INDEX(Subscribers!$Q$2:$Q$1001, INT((ROW()-2)/12)+1)</f>
        <v>999</v>
      </c>
      <c r="F9004" s="5">
        <f t="shared" ca="1" si="568"/>
        <v>0</v>
      </c>
      <c r="G9004" s="5">
        <f t="shared" ca="1" si="569"/>
        <v>0</v>
      </c>
      <c r="H9004" s="7" cm="1">
        <f t="array" aca="1" ref="H9004" ca="1">INDEX(Subscribers!$G$2:$G$1001, INT((ROW()-2)/12)+1)</f>
        <v>9.99</v>
      </c>
      <c r="I9004">
        <f t="shared" ca="1" si="570"/>
        <v>0</v>
      </c>
    </row>
    <row r="9005" spans="1:9">
      <c r="A9005" cm="1">
        <f t="array" ref="A9005">INDEX(Subscribers!$A$2:$A$1001, INT((ROW()-2)/12)+1)</f>
        <v>751</v>
      </c>
      <c r="B9005">
        <f t="shared" si="567"/>
        <v>4</v>
      </c>
      <c r="C9005" s="9" cm="1">
        <f t="array" ref="C9005">INDEX(Months!$A$2:$A$13, $B9005)</f>
        <v>45383</v>
      </c>
      <c r="D9005" s="9" cm="1">
        <f t="array" aca="1" ref="D9005" ca="1">INDEX(Subscribers!$F$2:$F$1001, INT((ROW()-2)/12)+1)</f>
        <v>45597</v>
      </c>
      <c r="E9005" s="5" cm="1">
        <f t="array" aca="1" ref="E9005" ca="1">INDEX(Subscribers!$Q$2:$Q$1001, INT((ROW()-2)/12)+1)</f>
        <v>999</v>
      </c>
      <c r="F9005" s="5">
        <f t="shared" ca="1" si="568"/>
        <v>0</v>
      </c>
      <c r="G9005" s="5">
        <f t="shared" ca="1" si="569"/>
        <v>0</v>
      </c>
      <c r="H9005" s="7" cm="1">
        <f t="array" aca="1" ref="H9005" ca="1">INDEX(Subscribers!$G$2:$G$1001, INT((ROW()-2)/12)+1)</f>
        <v>9.99</v>
      </c>
      <c r="I9005">
        <f t="shared" ca="1" si="570"/>
        <v>0</v>
      </c>
    </row>
    <row r="9006" spans="1:9">
      <c r="A9006" cm="1">
        <f t="array" ref="A9006">INDEX(Subscribers!$A$2:$A$1001, INT((ROW()-2)/12)+1)</f>
        <v>751</v>
      </c>
      <c r="B9006">
        <f t="shared" si="567"/>
        <v>5</v>
      </c>
      <c r="C9006" s="9" cm="1">
        <f t="array" ref="C9006">INDEX(Months!$A$2:$A$13, $B9006)</f>
        <v>45413</v>
      </c>
      <c r="D9006" s="9" cm="1">
        <f t="array" aca="1" ref="D9006" ca="1">INDEX(Subscribers!$F$2:$F$1001, INT((ROW()-2)/12)+1)</f>
        <v>45597</v>
      </c>
      <c r="E9006" s="5" cm="1">
        <f t="array" aca="1" ref="E9006" ca="1">INDEX(Subscribers!$Q$2:$Q$1001, INT((ROW()-2)/12)+1)</f>
        <v>999</v>
      </c>
      <c r="F9006" s="5">
        <f t="shared" ca="1" si="568"/>
        <v>0</v>
      </c>
      <c r="G9006" s="5">
        <f t="shared" ca="1" si="569"/>
        <v>0</v>
      </c>
      <c r="H9006" s="7" cm="1">
        <f t="array" aca="1" ref="H9006" ca="1">INDEX(Subscribers!$G$2:$G$1001, INT((ROW()-2)/12)+1)</f>
        <v>9.99</v>
      </c>
      <c r="I9006">
        <f t="shared" ca="1" si="570"/>
        <v>0</v>
      </c>
    </row>
    <row r="9007" spans="1:9">
      <c r="A9007" cm="1">
        <f t="array" ref="A9007">INDEX(Subscribers!$A$2:$A$1001, INT((ROW()-2)/12)+1)</f>
        <v>751</v>
      </c>
      <c r="B9007">
        <f t="shared" si="567"/>
        <v>6</v>
      </c>
      <c r="C9007" s="9" cm="1">
        <f t="array" ref="C9007">INDEX(Months!$A$2:$A$13, $B9007)</f>
        <v>45444</v>
      </c>
      <c r="D9007" s="9" cm="1">
        <f t="array" aca="1" ref="D9007" ca="1">INDEX(Subscribers!$F$2:$F$1001, INT((ROW()-2)/12)+1)</f>
        <v>45597</v>
      </c>
      <c r="E9007" s="5" cm="1">
        <f t="array" aca="1" ref="E9007" ca="1">INDEX(Subscribers!$Q$2:$Q$1001, INT((ROW()-2)/12)+1)</f>
        <v>999</v>
      </c>
      <c r="F9007" s="5">
        <f t="shared" ca="1" si="568"/>
        <v>0</v>
      </c>
      <c r="G9007" s="5">
        <f t="shared" ca="1" si="569"/>
        <v>0</v>
      </c>
      <c r="H9007" s="7" cm="1">
        <f t="array" aca="1" ref="H9007" ca="1">INDEX(Subscribers!$G$2:$G$1001, INT((ROW()-2)/12)+1)</f>
        <v>9.99</v>
      </c>
      <c r="I9007">
        <f t="shared" ca="1" si="570"/>
        <v>0</v>
      </c>
    </row>
    <row r="9008" spans="1:9">
      <c r="A9008" cm="1">
        <f t="array" ref="A9008">INDEX(Subscribers!$A$2:$A$1001, INT((ROW()-2)/12)+1)</f>
        <v>751</v>
      </c>
      <c r="B9008">
        <f t="shared" si="567"/>
        <v>7</v>
      </c>
      <c r="C9008" s="9" cm="1">
        <f t="array" ref="C9008">INDEX(Months!$A$2:$A$13, $B9008)</f>
        <v>45474</v>
      </c>
      <c r="D9008" s="9" cm="1">
        <f t="array" aca="1" ref="D9008" ca="1">INDEX(Subscribers!$F$2:$F$1001, INT((ROW()-2)/12)+1)</f>
        <v>45597</v>
      </c>
      <c r="E9008" s="5" cm="1">
        <f t="array" aca="1" ref="E9008" ca="1">INDEX(Subscribers!$Q$2:$Q$1001, INT((ROW()-2)/12)+1)</f>
        <v>999</v>
      </c>
      <c r="F9008" s="5">
        <f t="shared" ca="1" si="568"/>
        <v>0</v>
      </c>
      <c r="G9008" s="5">
        <f t="shared" ca="1" si="569"/>
        <v>0</v>
      </c>
      <c r="H9008" s="7" cm="1">
        <f t="array" aca="1" ref="H9008" ca="1">INDEX(Subscribers!$G$2:$G$1001, INT((ROW()-2)/12)+1)</f>
        <v>9.99</v>
      </c>
      <c r="I9008">
        <f t="shared" ca="1" si="570"/>
        <v>0</v>
      </c>
    </row>
    <row r="9009" spans="1:9">
      <c r="A9009" cm="1">
        <f t="array" ref="A9009">INDEX(Subscribers!$A$2:$A$1001, INT((ROW()-2)/12)+1)</f>
        <v>751</v>
      </c>
      <c r="B9009">
        <f t="shared" si="567"/>
        <v>8</v>
      </c>
      <c r="C9009" s="9" cm="1">
        <f t="array" ref="C9009">INDEX(Months!$A$2:$A$13, $B9009)</f>
        <v>45505</v>
      </c>
      <c r="D9009" s="9" cm="1">
        <f t="array" aca="1" ref="D9009" ca="1">INDEX(Subscribers!$F$2:$F$1001, INT((ROW()-2)/12)+1)</f>
        <v>45597</v>
      </c>
      <c r="E9009" s="5" cm="1">
        <f t="array" aca="1" ref="E9009" ca="1">INDEX(Subscribers!$Q$2:$Q$1001, INT((ROW()-2)/12)+1)</f>
        <v>999</v>
      </c>
      <c r="F9009" s="5">
        <f t="shared" ca="1" si="568"/>
        <v>0</v>
      </c>
      <c r="G9009" s="5">
        <f t="shared" ca="1" si="569"/>
        <v>0</v>
      </c>
      <c r="H9009" s="7" cm="1">
        <f t="array" aca="1" ref="H9009" ca="1">INDEX(Subscribers!$G$2:$G$1001, INT((ROW()-2)/12)+1)</f>
        <v>9.99</v>
      </c>
      <c r="I9009">
        <f t="shared" ca="1" si="570"/>
        <v>0</v>
      </c>
    </row>
    <row r="9010" spans="1:9">
      <c r="A9010" cm="1">
        <f t="array" ref="A9010">INDEX(Subscribers!$A$2:$A$1001, INT((ROW()-2)/12)+1)</f>
        <v>751</v>
      </c>
      <c r="B9010">
        <f t="shared" si="567"/>
        <v>9</v>
      </c>
      <c r="C9010" s="9" cm="1">
        <f t="array" ref="C9010">INDEX(Months!$A$2:$A$13, $B9010)</f>
        <v>45536</v>
      </c>
      <c r="D9010" s="9" cm="1">
        <f t="array" aca="1" ref="D9010" ca="1">INDEX(Subscribers!$F$2:$F$1001, INT((ROW()-2)/12)+1)</f>
        <v>45597</v>
      </c>
      <c r="E9010" s="5" cm="1">
        <f t="array" aca="1" ref="E9010" ca="1">INDEX(Subscribers!$Q$2:$Q$1001, INT((ROW()-2)/12)+1)</f>
        <v>999</v>
      </c>
      <c r="F9010" s="5">
        <f t="shared" ca="1" si="568"/>
        <v>0</v>
      </c>
      <c r="G9010" s="5">
        <f t="shared" ca="1" si="569"/>
        <v>0</v>
      </c>
      <c r="H9010" s="7" cm="1">
        <f t="array" aca="1" ref="H9010" ca="1">INDEX(Subscribers!$G$2:$G$1001, INT((ROW()-2)/12)+1)</f>
        <v>9.99</v>
      </c>
      <c r="I9010">
        <f t="shared" ca="1" si="570"/>
        <v>0</v>
      </c>
    </row>
    <row r="9011" spans="1:9">
      <c r="A9011" cm="1">
        <f t="array" ref="A9011">INDEX(Subscribers!$A$2:$A$1001, INT((ROW()-2)/12)+1)</f>
        <v>751</v>
      </c>
      <c r="B9011">
        <f t="shared" si="567"/>
        <v>10</v>
      </c>
      <c r="C9011" s="9" cm="1">
        <f t="array" ref="C9011">INDEX(Months!$A$2:$A$13, $B9011)</f>
        <v>45566</v>
      </c>
      <c r="D9011" s="9" cm="1">
        <f t="array" aca="1" ref="D9011" ca="1">INDEX(Subscribers!$F$2:$F$1001, INT((ROW()-2)/12)+1)</f>
        <v>45597</v>
      </c>
      <c r="E9011" s="5" cm="1">
        <f t="array" aca="1" ref="E9011" ca="1">INDEX(Subscribers!$Q$2:$Q$1001, INT((ROW()-2)/12)+1)</f>
        <v>999</v>
      </c>
      <c r="F9011" s="5">
        <f t="shared" ca="1" si="568"/>
        <v>0</v>
      </c>
      <c r="G9011" s="5">
        <f t="shared" ca="1" si="569"/>
        <v>0</v>
      </c>
      <c r="H9011" s="7" cm="1">
        <f t="array" aca="1" ref="H9011" ca="1">INDEX(Subscribers!$G$2:$G$1001, INT((ROW()-2)/12)+1)</f>
        <v>9.99</v>
      </c>
      <c r="I9011">
        <f t="shared" ca="1" si="570"/>
        <v>0</v>
      </c>
    </row>
    <row r="9012" spans="1:9">
      <c r="A9012" cm="1">
        <f t="array" ref="A9012">INDEX(Subscribers!$A$2:$A$1001, INT((ROW()-2)/12)+1)</f>
        <v>751</v>
      </c>
      <c r="B9012">
        <f t="shared" si="567"/>
        <v>11</v>
      </c>
      <c r="C9012" s="9" cm="1">
        <f t="array" ref="C9012">INDEX(Months!$A$2:$A$13, $B9012)</f>
        <v>45597</v>
      </c>
      <c r="D9012" s="9" cm="1">
        <f t="array" aca="1" ref="D9012" ca="1">INDEX(Subscribers!$F$2:$F$1001, INT((ROW()-2)/12)+1)</f>
        <v>45597</v>
      </c>
      <c r="E9012" s="5" cm="1">
        <f t="array" aca="1" ref="E9012" ca="1">INDEX(Subscribers!$Q$2:$Q$1001, INT((ROW()-2)/12)+1)</f>
        <v>999</v>
      </c>
      <c r="F9012" s="5">
        <f t="shared" ca="1" si="568"/>
        <v>1</v>
      </c>
      <c r="G9012" s="5">
        <f t="shared" ca="1" si="569"/>
        <v>0</v>
      </c>
      <c r="H9012" s="7" cm="1">
        <f t="array" aca="1" ref="H9012" ca="1">INDEX(Subscribers!$G$2:$G$1001, INT((ROW()-2)/12)+1)</f>
        <v>9.99</v>
      </c>
      <c r="I9012">
        <f t="shared" ca="1" si="570"/>
        <v>9.99</v>
      </c>
    </row>
    <row r="9013" spans="1:9">
      <c r="A9013" cm="1">
        <f t="array" ref="A9013">INDEX(Subscribers!$A$2:$A$1001, INT((ROW()-2)/12)+1)</f>
        <v>751</v>
      </c>
      <c r="B9013">
        <f t="shared" si="567"/>
        <v>12</v>
      </c>
      <c r="C9013" s="9" cm="1">
        <f t="array" ref="C9013">INDEX(Months!$A$2:$A$13, $B9013)</f>
        <v>45627</v>
      </c>
      <c r="D9013" s="9" cm="1">
        <f t="array" aca="1" ref="D9013" ca="1">INDEX(Subscribers!$F$2:$F$1001, INT((ROW()-2)/12)+1)</f>
        <v>45597</v>
      </c>
      <c r="E9013" s="5" cm="1">
        <f t="array" aca="1" ref="E9013" ca="1">INDEX(Subscribers!$Q$2:$Q$1001, INT((ROW()-2)/12)+1)</f>
        <v>999</v>
      </c>
      <c r="F9013" s="5">
        <f t="shared" ca="1" si="568"/>
        <v>1</v>
      </c>
      <c r="G9013" s="5">
        <f t="shared" ca="1" si="569"/>
        <v>0</v>
      </c>
      <c r="H9013" s="7" cm="1">
        <f t="array" aca="1" ref="H9013" ca="1">INDEX(Subscribers!$G$2:$G$1001, INT((ROW()-2)/12)+1)</f>
        <v>9.99</v>
      </c>
      <c r="I9013">
        <f t="shared" ca="1" si="570"/>
        <v>9.99</v>
      </c>
    </row>
    <row r="9014" spans="1:9">
      <c r="A9014" cm="1">
        <f t="array" ref="A9014">INDEX(Subscribers!$A$2:$A$1001, INT((ROW()-2)/12)+1)</f>
        <v>752</v>
      </c>
      <c r="B9014">
        <f t="shared" si="567"/>
        <v>1</v>
      </c>
      <c r="C9014" s="9" cm="1">
        <f t="array" ref="C9014">INDEX(Months!$A$2:$A$13, $B9014)</f>
        <v>45292</v>
      </c>
      <c r="D9014" s="9" cm="1">
        <f t="array" aca="1" ref="D9014" ca="1">INDEX(Subscribers!$F$2:$F$1001, INT((ROW()-2)/12)+1)</f>
        <v>45383</v>
      </c>
      <c r="E9014" s="5" cm="1">
        <f t="array" aca="1" ref="E9014" ca="1">INDEX(Subscribers!$Q$2:$Q$1001, INT((ROW()-2)/12)+1)</f>
        <v>999</v>
      </c>
      <c r="F9014" s="5">
        <f t="shared" ca="1" si="568"/>
        <v>0</v>
      </c>
      <c r="G9014" s="5">
        <f t="shared" ca="1" si="569"/>
        <v>0</v>
      </c>
      <c r="H9014" s="7" cm="1">
        <f t="array" aca="1" ref="H9014" ca="1">INDEX(Subscribers!$G$2:$G$1001, INT((ROW()-2)/12)+1)</f>
        <v>14.99</v>
      </c>
      <c r="I9014">
        <f t="shared" ca="1" si="570"/>
        <v>0</v>
      </c>
    </row>
    <row r="9015" spans="1:9">
      <c r="A9015" cm="1">
        <f t="array" ref="A9015">INDEX(Subscribers!$A$2:$A$1001, INT((ROW()-2)/12)+1)</f>
        <v>752</v>
      </c>
      <c r="B9015">
        <f t="shared" si="567"/>
        <v>2</v>
      </c>
      <c r="C9015" s="9" cm="1">
        <f t="array" ref="C9015">INDEX(Months!$A$2:$A$13, $B9015)</f>
        <v>45323</v>
      </c>
      <c r="D9015" s="9" cm="1">
        <f t="array" aca="1" ref="D9015" ca="1">INDEX(Subscribers!$F$2:$F$1001, INT((ROW()-2)/12)+1)</f>
        <v>45383</v>
      </c>
      <c r="E9015" s="5" cm="1">
        <f t="array" aca="1" ref="E9015" ca="1">INDEX(Subscribers!$Q$2:$Q$1001, INT((ROW()-2)/12)+1)</f>
        <v>999</v>
      </c>
      <c r="F9015" s="5">
        <f t="shared" ca="1" si="568"/>
        <v>0</v>
      </c>
      <c r="G9015" s="5">
        <f t="shared" ca="1" si="569"/>
        <v>0</v>
      </c>
      <c r="H9015" s="7" cm="1">
        <f t="array" aca="1" ref="H9015" ca="1">INDEX(Subscribers!$G$2:$G$1001, INT((ROW()-2)/12)+1)</f>
        <v>14.99</v>
      </c>
      <c r="I9015">
        <f t="shared" ca="1" si="570"/>
        <v>0</v>
      </c>
    </row>
    <row r="9016" spans="1:9">
      <c r="A9016" cm="1">
        <f t="array" ref="A9016">INDEX(Subscribers!$A$2:$A$1001, INT((ROW()-2)/12)+1)</f>
        <v>752</v>
      </c>
      <c r="B9016">
        <f t="shared" si="567"/>
        <v>3</v>
      </c>
      <c r="C9016" s="9" cm="1">
        <f t="array" ref="C9016">INDEX(Months!$A$2:$A$13, $B9016)</f>
        <v>45352</v>
      </c>
      <c r="D9016" s="9" cm="1">
        <f t="array" aca="1" ref="D9016" ca="1">INDEX(Subscribers!$F$2:$F$1001, INT((ROW()-2)/12)+1)</f>
        <v>45383</v>
      </c>
      <c r="E9016" s="5" cm="1">
        <f t="array" aca="1" ref="E9016" ca="1">INDEX(Subscribers!$Q$2:$Q$1001, INT((ROW()-2)/12)+1)</f>
        <v>999</v>
      </c>
      <c r="F9016" s="5">
        <f t="shared" ca="1" si="568"/>
        <v>0</v>
      </c>
      <c r="G9016" s="5">
        <f t="shared" ca="1" si="569"/>
        <v>0</v>
      </c>
      <c r="H9016" s="7" cm="1">
        <f t="array" aca="1" ref="H9016" ca="1">INDEX(Subscribers!$G$2:$G$1001, INT((ROW()-2)/12)+1)</f>
        <v>14.99</v>
      </c>
      <c r="I9016">
        <f t="shared" ca="1" si="570"/>
        <v>0</v>
      </c>
    </row>
    <row r="9017" spans="1:9">
      <c r="A9017" cm="1">
        <f t="array" ref="A9017">INDEX(Subscribers!$A$2:$A$1001, INT((ROW()-2)/12)+1)</f>
        <v>752</v>
      </c>
      <c r="B9017">
        <f t="shared" si="567"/>
        <v>4</v>
      </c>
      <c r="C9017" s="9" cm="1">
        <f t="array" ref="C9017">INDEX(Months!$A$2:$A$13, $B9017)</f>
        <v>45383</v>
      </c>
      <c r="D9017" s="9" cm="1">
        <f t="array" aca="1" ref="D9017" ca="1">INDEX(Subscribers!$F$2:$F$1001, INT((ROW()-2)/12)+1)</f>
        <v>45383</v>
      </c>
      <c r="E9017" s="5" cm="1">
        <f t="array" aca="1" ref="E9017" ca="1">INDEX(Subscribers!$Q$2:$Q$1001, INT((ROW()-2)/12)+1)</f>
        <v>999</v>
      </c>
      <c r="F9017" s="5">
        <f t="shared" ca="1" si="568"/>
        <v>1</v>
      </c>
      <c r="G9017" s="5">
        <f t="shared" ca="1" si="569"/>
        <v>0</v>
      </c>
      <c r="H9017" s="7" cm="1">
        <f t="array" aca="1" ref="H9017" ca="1">INDEX(Subscribers!$G$2:$G$1001, INT((ROW()-2)/12)+1)</f>
        <v>14.99</v>
      </c>
      <c r="I9017">
        <f t="shared" ca="1" si="570"/>
        <v>14.99</v>
      </c>
    </row>
    <row r="9018" spans="1:9">
      <c r="A9018" cm="1">
        <f t="array" ref="A9018">INDEX(Subscribers!$A$2:$A$1001, INT((ROW()-2)/12)+1)</f>
        <v>752</v>
      </c>
      <c r="B9018">
        <f t="shared" si="567"/>
        <v>5</v>
      </c>
      <c r="C9018" s="9" cm="1">
        <f t="array" ref="C9018">INDEX(Months!$A$2:$A$13, $B9018)</f>
        <v>45413</v>
      </c>
      <c r="D9018" s="9" cm="1">
        <f t="array" aca="1" ref="D9018" ca="1">INDEX(Subscribers!$F$2:$F$1001, INT((ROW()-2)/12)+1)</f>
        <v>45383</v>
      </c>
      <c r="E9018" s="5" cm="1">
        <f t="array" aca="1" ref="E9018" ca="1">INDEX(Subscribers!$Q$2:$Q$1001, INT((ROW()-2)/12)+1)</f>
        <v>999</v>
      </c>
      <c r="F9018" s="5">
        <f t="shared" ca="1" si="568"/>
        <v>1</v>
      </c>
      <c r="G9018" s="5">
        <f t="shared" ca="1" si="569"/>
        <v>0</v>
      </c>
      <c r="H9018" s="7" cm="1">
        <f t="array" aca="1" ref="H9018" ca="1">INDEX(Subscribers!$G$2:$G$1001, INT((ROW()-2)/12)+1)</f>
        <v>14.99</v>
      </c>
      <c r="I9018">
        <f t="shared" ca="1" si="570"/>
        <v>14.99</v>
      </c>
    </row>
    <row r="9019" spans="1:9">
      <c r="A9019" cm="1">
        <f t="array" ref="A9019">INDEX(Subscribers!$A$2:$A$1001, INT((ROW()-2)/12)+1)</f>
        <v>752</v>
      </c>
      <c r="B9019">
        <f t="shared" si="567"/>
        <v>6</v>
      </c>
      <c r="C9019" s="9" cm="1">
        <f t="array" ref="C9019">INDEX(Months!$A$2:$A$13, $B9019)</f>
        <v>45444</v>
      </c>
      <c r="D9019" s="9" cm="1">
        <f t="array" aca="1" ref="D9019" ca="1">INDEX(Subscribers!$F$2:$F$1001, INT((ROW()-2)/12)+1)</f>
        <v>45383</v>
      </c>
      <c r="E9019" s="5" cm="1">
        <f t="array" aca="1" ref="E9019" ca="1">INDEX(Subscribers!$Q$2:$Q$1001, INT((ROW()-2)/12)+1)</f>
        <v>999</v>
      </c>
      <c r="F9019" s="5">
        <f t="shared" ca="1" si="568"/>
        <v>1</v>
      </c>
      <c r="G9019" s="5">
        <f t="shared" ca="1" si="569"/>
        <v>0</v>
      </c>
      <c r="H9019" s="7" cm="1">
        <f t="array" aca="1" ref="H9019" ca="1">INDEX(Subscribers!$G$2:$G$1001, INT((ROW()-2)/12)+1)</f>
        <v>14.99</v>
      </c>
      <c r="I9019">
        <f t="shared" ca="1" si="570"/>
        <v>14.99</v>
      </c>
    </row>
    <row r="9020" spans="1:9">
      <c r="A9020" cm="1">
        <f t="array" ref="A9020">INDEX(Subscribers!$A$2:$A$1001, INT((ROW()-2)/12)+1)</f>
        <v>752</v>
      </c>
      <c r="B9020">
        <f t="shared" si="567"/>
        <v>7</v>
      </c>
      <c r="C9020" s="9" cm="1">
        <f t="array" ref="C9020">INDEX(Months!$A$2:$A$13, $B9020)</f>
        <v>45474</v>
      </c>
      <c r="D9020" s="9" cm="1">
        <f t="array" aca="1" ref="D9020" ca="1">INDEX(Subscribers!$F$2:$F$1001, INT((ROW()-2)/12)+1)</f>
        <v>45383</v>
      </c>
      <c r="E9020" s="5" cm="1">
        <f t="array" aca="1" ref="E9020" ca="1">INDEX(Subscribers!$Q$2:$Q$1001, INT((ROW()-2)/12)+1)</f>
        <v>999</v>
      </c>
      <c r="F9020" s="5">
        <f t="shared" ca="1" si="568"/>
        <v>1</v>
      </c>
      <c r="G9020" s="5">
        <f t="shared" ca="1" si="569"/>
        <v>0</v>
      </c>
      <c r="H9020" s="7" cm="1">
        <f t="array" aca="1" ref="H9020" ca="1">INDEX(Subscribers!$G$2:$G$1001, INT((ROW()-2)/12)+1)</f>
        <v>14.99</v>
      </c>
      <c r="I9020">
        <f t="shared" ca="1" si="570"/>
        <v>14.99</v>
      </c>
    </row>
    <row r="9021" spans="1:9">
      <c r="A9021" cm="1">
        <f t="array" ref="A9021">INDEX(Subscribers!$A$2:$A$1001, INT((ROW()-2)/12)+1)</f>
        <v>752</v>
      </c>
      <c r="B9021">
        <f t="shared" si="567"/>
        <v>8</v>
      </c>
      <c r="C9021" s="9" cm="1">
        <f t="array" ref="C9021">INDEX(Months!$A$2:$A$13, $B9021)</f>
        <v>45505</v>
      </c>
      <c r="D9021" s="9" cm="1">
        <f t="array" aca="1" ref="D9021" ca="1">INDEX(Subscribers!$F$2:$F$1001, INT((ROW()-2)/12)+1)</f>
        <v>45383</v>
      </c>
      <c r="E9021" s="5" cm="1">
        <f t="array" aca="1" ref="E9021" ca="1">INDEX(Subscribers!$Q$2:$Q$1001, INT((ROW()-2)/12)+1)</f>
        <v>999</v>
      </c>
      <c r="F9021" s="5">
        <f t="shared" ca="1" si="568"/>
        <v>1</v>
      </c>
      <c r="G9021" s="5">
        <f t="shared" ca="1" si="569"/>
        <v>0</v>
      </c>
      <c r="H9021" s="7" cm="1">
        <f t="array" aca="1" ref="H9021" ca="1">INDEX(Subscribers!$G$2:$G$1001, INT((ROW()-2)/12)+1)</f>
        <v>14.99</v>
      </c>
      <c r="I9021">
        <f t="shared" ca="1" si="570"/>
        <v>14.99</v>
      </c>
    </row>
    <row r="9022" spans="1:9">
      <c r="A9022" cm="1">
        <f t="array" ref="A9022">INDEX(Subscribers!$A$2:$A$1001, INT((ROW()-2)/12)+1)</f>
        <v>752</v>
      </c>
      <c r="B9022">
        <f t="shared" si="567"/>
        <v>9</v>
      </c>
      <c r="C9022" s="9" cm="1">
        <f t="array" ref="C9022">INDEX(Months!$A$2:$A$13, $B9022)</f>
        <v>45536</v>
      </c>
      <c r="D9022" s="9" cm="1">
        <f t="array" aca="1" ref="D9022" ca="1">INDEX(Subscribers!$F$2:$F$1001, INT((ROW()-2)/12)+1)</f>
        <v>45383</v>
      </c>
      <c r="E9022" s="5" cm="1">
        <f t="array" aca="1" ref="E9022" ca="1">INDEX(Subscribers!$Q$2:$Q$1001, INT((ROW()-2)/12)+1)</f>
        <v>999</v>
      </c>
      <c r="F9022" s="5">
        <f t="shared" ca="1" si="568"/>
        <v>1</v>
      </c>
      <c r="G9022" s="5">
        <f t="shared" ca="1" si="569"/>
        <v>0</v>
      </c>
      <c r="H9022" s="7" cm="1">
        <f t="array" aca="1" ref="H9022" ca="1">INDEX(Subscribers!$G$2:$G$1001, INT((ROW()-2)/12)+1)</f>
        <v>14.99</v>
      </c>
      <c r="I9022">
        <f t="shared" ca="1" si="570"/>
        <v>14.99</v>
      </c>
    </row>
    <row r="9023" spans="1:9">
      <c r="A9023" cm="1">
        <f t="array" ref="A9023">INDEX(Subscribers!$A$2:$A$1001, INT((ROW()-2)/12)+1)</f>
        <v>752</v>
      </c>
      <c r="B9023">
        <f t="shared" si="567"/>
        <v>10</v>
      </c>
      <c r="C9023" s="9" cm="1">
        <f t="array" ref="C9023">INDEX(Months!$A$2:$A$13, $B9023)</f>
        <v>45566</v>
      </c>
      <c r="D9023" s="9" cm="1">
        <f t="array" aca="1" ref="D9023" ca="1">INDEX(Subscribers!$F$2:$F$1001, INT((ROW()-2)/12)+1)</f>
        <v>45383</v>
      </c>
      <c r="E9023" s="5" cm="1">
        <f t="array" aca="1" ref="E9023" ca="1">INDEX(Subscribers!$Q$2:$Q$1001, INT((ROW()-2)/12)+1)</f>
        <v>999</v>
      </c>
      <c r="F9023" s="5">
        <f t="shared" ca="1" si="568"/>
        <v>1</v>
      </c>
      <c r="G9023" s="5">
        <f t="shared" ca="1" si="569"/>
        <v>0</v>
      </c>
      <c r="H9023" s="7" cm="1">
        <f t="array" aca="1" ref="H9023" ca="1">INDEX(Subscribers!$G$2:$G$1001, INT((ROW()-2)/12)+1)</f>
        <v>14.99</v>
      </c>
      <c r="I9023">
        <f t="shared" ca="1" si="570"/>
        <v>14.99</v>
      </c>
    </row>
    <row r="9024" spans="1:9">
      <c r="A9024" cm="1">
        <f t="array" ref="A9024">INDEX(Subscribers!$A$2:$A$1001, INT((ROW()-2)/12)+1)</f>
        <v>752</v>
      </c>
      <c r="B9024">
        <f t="shared" si="567"/>
        <v>11</v>
      </c>
      <c r="C9024" s="9" cm="1">
        <f t="array" ref="C9024">INDEX(Months!$A$2:$A$13, $B9024)</f>
        <v>45597</v>
      </c>
      <c r="D9024" s="9" cm="1">
        <f t="array" aca="1" ref="D9024" ca="1">INDEX(Subscribers!$F$2:$F$1001, INT((ROW()-2)/12)+1)</f>
        <v>45383</v>
      </c>
      <c r="E9024" s="5" cm="1">
        <f t="array" aca="1" ref="E9024" ca="1">INDEX(Subscribers!$Q$2:$Q$1001, INT((ROW()-2)/12)+1)</f>
        <v>999</v>
      </c>
      <c r="F9024" s="5">
        <f t="shared" ca="1" si="568"/>
        <v>1</v>
      </c>
      <c r="G9024" s="5">
        <f t="shared" ca="1" si="569"/>
        <v>0</v>
      </c>
      <c r="H9024" s="7" cm="1">
        <f t="array" aca="1" ref="H9024" ca="1">INDEX(Subscribers!$G$2:$G$1001, INT((ROW()-2)/12)+1)</f>
        <v>14.99</v>
      </c>
      <c r="I9024">
        <f t="shared" ca="1" si="570"/>
        <v>14.99</v>
      </c>
    </row>
    <row r="9025" spans="1:9">
      <c r="A9025" cm="1">
        <f t="array" ref="A9025">INDEX(Subscribers!$A$2:$A$1001, INT((ROW()-2)/12)+1)</f>
        <v>752</v>
      </c>
      <c r="B9025">
        <f t="shared" si="567"/>
        <v>12</v>
      </c>
      <c r="C9025" s="9" cm="1">
        <f t="array" ref="C9025">INDEX(Months!$A$2:$A$13, $B9025)</f>
        <v>45627</v>
      </c>
      <c r="D9025" s="9" cm="1">
        <f t="array" aca="1" ref="D9025" ca="1">INDEX(Subscribers!$F$2:$F$1001, INT((ROW()-2)/12)+1)</f>
        <v>45383</v>
      </c>
      <c r="E9025" s="5" cm="1">
        <f t="array" aca="1" ref="E9025" ca="1">INDEX(Subscribers!$Q$2:$Q$1001, INT((ROW()-2)/12)+1)</f>
        <v>999</v>
      </c>
      <c r="F9025" s="5">
        <f t="shared" ca="1" si="568"/>
        <v>1</v>
      </c>
      <c r="G9025" s="5">
        <f t="shared" ca="1" si="569"/>
        <v>0</v>
      </c>
      <c r="H9025" s="7" cm="1">
        <f t="array" aca="1" ref="H9025" ca="1">INDEX(Subscribers!$G$2:$G$1001, INT((ROW()-2)/12)+1)</f>
        <v>14.99</v>
      </c>
      <c r="I9025">
        <f t="shared" ca="1" si="570"/>
        <v>14.99</v>
      </c>
    </row>
    <row r="9026" spans="1:9">
      <c r="A9026" cm="1">
        <f t="array" ref="A9026">INDEX(Subscribers!$A$2:$A$1001, INT((ROW()-2)/12)+1)</f>
        <v>753</v>
      </c>
      <c r="B9026">
        <f t="shared" si="567"/>
        <v>1</v>
      </c>
      <c r="C9026" s="9" cm="1">
        <f t="array" ref="C9026">INDEX(Months!$A$2:$A$13, $B9026)</f>
        <v>45292</v>
      </c>
      <c r="D9026" s="9" cm="1">
        <f t="array" aca="1" ref="D9026" ca="1">INDEX(Subscribers!$F$2:$F$1001, INT((ROW()-2)/12)+1)</f>
        <v>45292</v>
      </c>
      <c r="E9026" s="5" cm="1">
        <f t="array" aca="1" ref="E9026" ca="1">INDEX(Subscribers!$Q$2:$Q$1001, INT((ROW()-2)/12)+1)</f>
        <v>999</v>
      </c>
      <c r="F9026" s="5">
        <f t="shared" ca="1" si="568"/>
        <v>1</v>
      </c>
      <c r="G9026" s="5">
        <f t="shared" ca="1" si="569"/>
        <v>0</v>
      </c>
      <c r="H9026" s="7" cm="1">
        <f t="array" aca="1" ref="H9026" ca="1">INDEX(Subscribers!$G$2:$G$1001, INT((ROW()-2)/12)+1)</f>
        <v>14.99</v>
      </c>
      <c r="I9026">
        <f t="shared" ca="1" si="570"/>
        <v>14.99</v>
      </c>
    </row>
    <row r="9027" spans="1:9">
      <c r="A9027" cm="1">
        <f t="array" ref="A9027">INDEX(Subscribers!$A$2:$A$1001, INT((ROW()-2)/12)+1)</f>
        <v>753</v>
      </c>
      <c r="B9027">
        <f t="shared" ref="B9027:B9090" si="571">MOD(ROW()-2,12)+1</f>
        <v>2</v>
      </c>
      <c r="C9027" s="9" cm="1">
        <f t="array" ref="C9027">INDEX(Months!$A$2:$A$13, $B9027)</f>
        <v>45323</v>
      </c>
      <c r="D9027" s="9" cm="1">
        <f t="array" aca="1" ref="D9027" ca="1">INDEX(Subscribers!$F$2:$F$1001, INT((ROW()-2)/12)+1)</f>
        <v>45292</v>
      </c>
      <c r="E9027" s="5" cm="1">
        <f t="array" aca="1" ref="E9027" ca="1">INDEX(Subscribers!$Q$2:$Q$1001, INT((ROW()-2)/12)+1)</f>
        <v>999</v>
      </c>
      <c r="F9027" s="5">
        <f t="shared" ref="F9027:F9090" ca="1" si="572">--( AND($C9027&gt;=$D9027, IF($E9027=999, TRUE, $B9027&lt;$E9027)) )</f>
        <v>1</v>
      </c>
      <c r="G9027" s="5">
        <f t="shared" ref="G9027:G9090" ca="1" si="573">IF($E9027=999,0,IF($B9027=$E9027,1,0))</f>
        <v>0</v>
      </c>
      <c r="H9027" s="7" cm="1">
        <f t="array" aca="1" ref="H9027" ca="1">INDEX(Subscribers!$G$2:$G$1001, INT((ROW()-2)/12)+1)</f>
        <v>14.99</v>
      </c>
      <c r="I9027">
        <f t="shared" ref="I9027:I9090" ca="1" si="574">IF($F9027=1,$H9027,0)</f>
        <v>14.99</v>
      </c>
    </row>
    <row r="9028" spans="1:9">
      <c r="A9028" cm="1">
        <f t="array" ref="A9028">INDEX(Subscribers!$A$2:$A$1001, INT((ROW()-2)/12)+1)</f>
        <v>753</v>
      </c>
      <c r="B9028">
        <f t="shared" si="571"/>
        <v>3</v>
      </c>
      <c r="C9028" s="9" cm="1">
        <f t="array" ref="C9028">INDEX(Months!$A$2:$A$13, $B9028)</f>
        <v>45352</v>
      </c>
      <c r="D9028" s="9" cm="1">
        <f t="array" aca="1" ref="D9028" ca="1">INDEX(Subscribers!$F$2:$F$1001, INT((ROW()-2)/12)+1)</f>
        <v>45292</v>
      </c>
      <c r="E9028" s="5" cm="1">
        <f t="array" aca="1" ref="E9028" ca="1">INDEX(Subscribers!$Q$2:$Q$1001, INT((ROW()-2)/12)+1)</f>
        <v>999</v>
      </c>
      <c r="F9028" s="5">
        <f t="shared" ca="1" si="572"/>
        <v>1</v>
      </c>
      <c r="G9028" s="5">
        <f t="shared" ca="1" si="573"/>
        <v>0</v>
      </c>
      <c r="H9028" s="7" cm="1">
        <f t="array" aca="1" ref="H9028" ca="1">INDEX(Subscribers!$G$2:$G$1001, INT((ROW()-2)/12)+1)</f>
        <v>14.99</v>
      </c>
      <c r="I9028">
        <f t="shared" ca="1" si="574"/>
        <v>14.99</v>
      </c>
    </row>
    <row r="9029" spans="1:9">
      <c r="A9029" cm="1">
        <f t="array" ref="A9029">INDEX(Subscribers!$A$2:$A$1001, INT((ROW()-2)/12)+1)</f>
        <v>753</v>
      </c>
      <c r="B9029">
        <f t="shared" si="571"/>
        <v>4</v>
      </c>
      <c r="C9029" s="9" cm="1">
        <f t="array" ref="C9029">INDEX(Months!$A$2:$A$13, $B9029)</f>
        <v>45383</v>
      </c>
      <c r="D9029" s="9" cm="1">
        <f t="array" aca="1" ref="D9029" ca="1">INDEX(Subscribers!$F$2:$F$1001, INT((ROW()-2)/12)+1)</f>
        <v>45292</v>
      </c>
      <c r="E9029" s="5" cm="1">
        <f t="array" aca="1" ref="E9029" ca="1">INDEX(Subscribers!$Q$2:$Q$1001, INT((ROW()-2)/12)+1)</f>
        <v>999</v>
      </c>
      <c r="F9029" s="5">
        <f t="shared" ca="1" si="572"/>
        <v>1</v>
      </c>
      <c r="G9029" s="5">
        <f t="shared" ca="1" si="573"/>
        <v>0</v>
      </c>
      <c r="H9029" s="7" cm="1">
        <f t="array" aca="1" ref="H9029" ca="1">INDEX(Subscribers!$G$2:$G$1001, INT((ROW()-2)/12)+1)</f>
        <v>14.99</v>
      </c>
      <c r="I9029">
        <f t="shared" ca="1" si="574"/>
        <v>14.99</v>
      </c>
    </row>
    <row r="9030" spans="1:9">
      <c r="A9030" cm="1">
        <f t="array" ref="A9030">INDEX(Subscribers!$A$2:$A$1001, INT((ROW()-2)/12)+1)</f>
        <v>753</v>
      </c>
      <c r="B9030">
        <f t="shared" si="571"/>
        <v>5</v>
      </c>
      <c r="C9030" s="9" cm="1">
        <f t="array" ref="C9030">INDEX(Months!$A$2:$A$13, $B9030)</f>
        <v>45413</v>
      </c>
      <c r="D9030" s="9" cm="1">
        <f t="array" aca="1" ref="D9030" ca="1">INDEX(Subscribers!$F$2:$F$1001, INT((ROW()-2)/12)+1)</f>
        <v>45292</v>
      </c>
      <c r="E9030" s="5" cm="1">
        <f t="array" aca="1" ref="E9030" ca="1">INDEX(Subscribers!$Q$2:$Q$1001, INT((ROW()-2)/12)+1)</f>
        <v>999</v>
      </c>
      <c r="F9030" s="5">
        <f t="shared" ca="1" si="572"/>
        <v>1</v>
      </c>
      <c r="G9030" s="5">
        <f t="shared" ca="1" si="573"/>
        <v>0</v>
      </c>
      <c r="H9030" s="7" cm="1">
        <f t="array" aca="1" ref="H9030" ca="1">INDEX(Subscribers!$G$2:$G$1001, INT((ROW()-2)/12)+1)</f>
        <v>14.99</v>
      </c>
      <c r="I9030">
        <f t="shared" ca="1" si="574"/>
        <v>14.99</v>
      </c>
    </row>
    <row r="9031" spans="1:9">
      <c r="A9031" cm="1">
        <f t="array" ref="A9031">INDEX(Subscribers!$A$2:$A$1001, INT((ROW()-2)/12)+1)</f>
        <v>753</v>
      </c>
      <c r="B9031">
        <f t="shared" si="571"/>
        <v>6</v>
      </c>
      <c r="C9031" s="9" cm="1">
        <f t="array" ref="C9031">INDEX(Months!$A$2:$A$13, $B9031)</f>
        <v>45444</v>
      </c>
      <c r="D9031" s="9" cm="1">
        <f t="array" aca="1" ref="D9031" ca="1">INDEX(Subscribers!$F$2:$F$1001, INT((ROW()-2)/12)+1)</f>
        <v>45292</v>
      </c>
      <c r="E9031" s="5" cm="1">
        <f t="array" aca="1" ref="E9031" ca="1">INDEX(Subscribers!$Q$2:$Q$1001, INT((ROW()-2)/12)+1)</f>
        <v>999</v>
      </c>
      <c r="F9031" s="5">
        <f t="shared" ca="1" si="572"/>
        <v>1</v>
      </c>
      <c r="G9031" s="5">
        <f t="shared" ca="1" si="573"/>
        <v>0</v>
      </c>
      <c r="H9031" s="7" cm="1">
        <f t="array" aca="1" ref="H9031" ca="1">INDEX(Subscribers!$G$2:$G$1001, INT((ROW()-2)/12)+1)</f>
        <v>14.99</v>
      </c>
      <c r="I9031">
        <f t="shared" ca="1" si="574"/>
        <v>14.99</v>
      </c>
    </row>
    <row r="9032" spans="1:9">
      <c r="A9032" cm="1">
        <f t="array" ref="A9032">INDEX(Subscribers!$A$2:$A$1001, INT((ROW()-2)/12)+1)</f>
        <v>753</v>
      </c>
      <c r="B9032">
        <f t="shared" si="571"/>
        <v>7</v>
      </c>
      <c r="C9032" s="9" cm="1">
        <f t="array" ref="C9032">INDEX(Months!$A$2:$A$13, $B9032)</f>
        <v>45474</v>
      </c>
      <c r="D9032" s="9" cm="1">
        <f t="array" aca="1" ref="D9032" ca="1">INDEX(Subscribers!$F$2:$F$1001, INT((ROW()-2)/12)+1)</f>
        <v>45292</v>
      </c>
      <c r="E9032" s="5" cm="1">
        <f t="array" aca="1" ref="E9032" ca="1">INDEX(Subscribers!$Q$2:$Q$1001, INT((ROW()-2)/12)+1)</f>
        <v>999</v>
      </c>
      <c r="F9032" s="5">
        <f t="shared" ca="1" si="572"/>
        <v>1</v>
      </c>
      <c r="G9032" s="5">
        <f t="shared" ca="1" si="573"/>
        <v>0</v>
      </c>
      <c r="H9032" s="7" cm="1">
        <f t="array" aca="1" ref="H9032" ca="1">INDEX(Subscribers!$G$2:$G$1001, INT((ROW()-2)/12)+1)</f>
        <v>14.99</v>
      </c>
      <c r="I9032">
        <f t="shared" ca="1" si="574"/>
        <v>14.99</v>
      </c>
    </row>
    <row r="9033" spans="1:9">
      <c r="A9033" cm="1">
        <f t="array" ref="A9033">INDEX(Subscribers!$A$2:$A$1001, INT((ROW()-2)/12)+1)</f>
        <v>753</v>
      </c>
      <c r="B9033">
        <f t="shared" si="571"/>
        <v>8</v>
      </c>
      <c r="C9033" s="9" cm="1">
        <f t="array" ref="C9033">INDEX(Months!$A$2:$A$13, $B9033)</f>
        <v>45505</v>
      </c>
      <c r="D9033" s="9" cm="1">
        <f t="array" aca="1" ref="D9033" ca="1">INDEX(Subscribers!$F$2:$F$1001, INT((ROW()-2)/12)+1)</f>
        <v>45292</v>
      </c>
      <c r="E9033" s="5" cm="1">
        <f t="array" aca="1" ref="E9033" ca="1">INDEX(Subscribers!$Q$2:$Q$1001, INT((ROW()-2)/12)+1)</f>
        <v>999</v>
      </c>
      <c r="F9033" s="5">
        <f t="shared" ca="1" si="572"/>
        <v>1</v>
      </c>
      <c r="G9033" s="5">
        <f t="shared" ca="1" si="573"/>
        <v>0</v>
      </c>
      <c r="H9033" s="7" cm="1">
        <f t="array" aca="1" ref="H9033" ca="1">INDEX(Subscribers!$G$2:$G$1001, INT((ROW()-2)/12)+1)</f>
        <v>14.99</v>
      </c>
      <c r="I9033">
        <f t="shared" ca="1" si="574"/>
        <v>14.99</v>
      </c>
    </row>
    <row r="9034" spans="1:9">
      <c r="A9034" cm="1">
        <f t="array" ref="A9034">INDEX(Subscribers!$A$2:$A$1001, INT((ROW()-2)/12)+1)</f>
        <v>753</v>
      </c>
      <c r="B9034">
        <f t="shared" si="571"/>
        <v>9</v>
      </c>
      <c r="C9034" s="9" cm="1">
        <f t="array" ref="C9034">INDEX(Months!$A$2:$A$13, $B9034)</f>
        <v>45536</v>
      </c>
      <c r="D9034" s="9" cm="1">
        <f t="array" aca="1" ref="D9034" ca="1">INDEX(Subscribers!$F$2:$F$1001, INT((ROW()-2)/12)+1)</f>
        <v>45292</v>
      </c>
      <c r="E9034" s="5" cm="1">
        <f t="array" aca="1" ref="E9034" ca="1">INDEX(Subscribers!$Q$2:$Q$1001, INT((ROW()-2)/12)+1)</f>
        <v>999</v>
      </c>
      <c r="F9034" s="5">
        <f t="shared" ca="1" si="572"/>
        <v>1</v>
      </c>
      <c r="G9034" s="5">
        <f t="shared" ca="1" si="573"/>
        <v>0</v>
      </c>
      <c r="H9034" s="7" cm="1">
        <f t="array" aca="1" ref="H9034" ca="1">INDEX(Subscribers!$G$2:$G$1001, INT((ROW()-2)/12)+1)</f>
        <v>14.99</v>
      </c>
      <c r="I9034">
        <f t="shared" ca="1" si="574"/>
        <v>14.99</v>
      </c>
    </row>
    <row r="9035" spans="1:9">
      <c r="A9035" cm="1">
        <f t="array" ref="A9035">INDEX(Subscribers!$A$2:$A$1001, INT((ROW()-2)/12)+1)</f>
        <v>753</v>
      </c>
      <c r="B9035">
        <f t="shared" si="571"/>
        <v>10</v>
      </c>
      <c r="C9035" s="9" cm="1">
        <f t="array" ref="C9035">INDEX(Months!$A$2:$A$13, $B9035)</f>
        <v>45566</v>
      </c>
      <c r="D9035" s="9" cm="1">
        <f t="array" aca="1" ref="D9035" ca="1">INDEX(Subscribers!$F$2:$F$1001, INT((ROW()-2)/12)+1)</f>
        <v>45292</v>
      </c>
      <c r="E9035" s="5" cm="1">
        <f t="array" aca="1" ref="E9035" ca="1">INDEX(Subscribers!$Q$2:$Q$1001, INT((ROW()-2)/12)+1)</f>
        <v>999</v>
      </c>
      <c r="F9035" s="5">
        <f t="shared" ca="1" si="572"/>
        <v>1</v>
      </c>
      <c r="G9035" s="5">
        <f t="shared" ca="1" si="573"/>
        <v>0</v>
      </c>
      <c r="H9035" s="7" cm="1">
        <f t="array" aca="1" ref="H9035" ca="1">INDEX(Subscribers!$G$2:$G$1001, INT((ROW()-2)/12)+1)</f>
        <v>14.99</v>
      </c>
      <c r="I9035">
        <f t="shared" ca="1" si="574"/>
        <v>14.99</v>
      </c>
    </row>
    <row r="9036" spans="1:9">
      <c r="A9036" cm="1">
        <f t="array" ref="A9036">INDEX(Subscribers!$A$2:$A$1001, INT((ROW()-2)/12)+1)</f>
        <v>753</v>
      </c>
      <c r="B9036">
        <f t="shared" si="571"/>
        <v>11</v>
      </c>
      <c r="C9036" s="9" cm="1">
        <f t="array" ref="C9036">INDEX(Months!$A$2:$A$13, $B9036)</f>
        <v>45597</v>
      </c>
      <c r="D9036" s="9" cm="1">
        <f t="array" aca="1" ref="D9036" ca="1">INDEX(Subscribers!$F$2:$F$1001, INT((ROW()-2)/12)+1)</f>
        <v>45292</v>
      </c>
      <c r="E9036" s="5" cm="1">
        <f t="array" aca="1" ref="E9036" ca="1">INDEX(Subscribers!$Q$2:$Q$1001, INT((ROW()-2)/12)+1)</f>
        <v>999</v>
      </c>
      <c r="F9036" s="5">
        <f t="shared" ca="1" si="572"/>
        <v>1</v>
      </c>
      <c r="G9036" s="5">
        <f t="shared" ca="1" si="573"/>
        <v>0</v>
      </c>
      <c r="H9036" s="7" cm="1">
        <f t="array" aca="1" ref="H9036" ca="1">INDEX(Subscribers!$G$2:$G$1001, INT((ROW()-2)/12)+1)</f>
        <v>14.99</v>
      </c>
      <c r="I9036">
        <f t="shared" ca="1" si="574"/>
        <v>14.99</v>
      </c>
    </row>
    <row r="9037" spans="1:9">
      <c r="A9037" cm="1">
        <f t="array" ref="A9037">INDEX(Subscribers!$A$2:$A$1001, INT((ROW()-2)/12)+1)</f>
        <v>753</v>
      </c>
      <c r="B9037">
        <f t="shared" si="571"/>
        <v>12</v>
      </c>
      <c r="C9037" s="9" cm="1">
        <f t="array" ref="C9037">INDEX(Months!$A$2:$A$13, $B9037)</f>
        <v>45627</v>
      </c>
      <c r="D9037" s="9" cm="1">
        <f t="array" aca="1" ref="D9037" ca="1">INDEX(Subscribers!$F$2:$F$1001, INT((ROW()-2)/12)+1)</f>
        <v>45292</v>
      </c>
      <c r="E9037" s="5" cm="1">
        <f t="array" aca="1" ref="E9037" ca="1">INDEX(Subscribers!$Q$2:$Q$1001, INT((ROW()-2)/12)+1)</f>
        <v>999</v>
      </c>
      <c r="F9037" s="5">
        <f t="shared" ca="1" si="572"/>
        <v>1</v>
      </c>
      <c r="G9037" s="5">
        <f t="shared" ca="1" si="573"/>
        <v>0</v>
      </c>
      <c r="H9037" s="7" cm="1">
        <f t="array" aca="1" ref="H9037" ca="1">INDEX(Subscribers!$G$2:$G$1001, INT((ROW()-2)/12)+1)</f>
        <v>14.99</v>
      </c>
      <c r="I9037">
        <f t="shared" ca="1" si="574"/>
        <v>14.99</v>
      </c>
    </row>
    <row r="9038" spans="1:9">
      <c r="A9038" cm="1">
        <f t="array" ref="A9038">INDEX(Subscribers!$A$2:$A$1001, INT((ROW()-2)/12)+1)</f>
        <v>754</v>
      </c>
      <c r="B9038">
        <f t="shared" si="571"/>
        <v>1</v>
      </c>
      <c r="C9038" s="9" cm="1">
        <f t="array" ref="C9038">INDEX(Months!$A$2:$A$13, $B9038)</f>
        <v>45292</v>
      </c>
      <c r="D9038" s="9" cm="1">
        <f t="array" aca="1" ref="D9038" ca="1">INDEX(Subscribers!$F$2:$F$1001, INT((ROW()-2)/12)+1)</f>
        <v>45413</v>
      </c>
      <c r="E9038" s="5" cm="1">
        <f t="array" aca="1" ref="E9038" ca="1">INDEX(Subscribers!$Q$2:$Q$1001, INT((ROW()-2)/12)+1)</f>
        <v>999</v>
      </c>
      <c r="F9038" s="5">
        <f t="shared" ca="1" si="572"/>
        <v>0</v>
      </c>
      <c r="G9038" s="5">
        <f t="shared" ca="1" si="573"/>
        <v>0</v>
      </c>
      <c r="H9038" s="7" cm="1">
        <f t="array" aca="1" ref="H9038" ca="1">INDEX(Subscribers!$G$2:$G$1001, INT((ROW()-2)/12)+1)</f>
        <v>21.98</v>
      </c>
      <c r="I9038">
        <f t="shared" ca="1" si="574"/>
        <v>0</v>
      </c>
    </row>
    <row r="9039" spans="1:9">
      <c r="A9039" cm="1">
        <f t="array" ref="A9039">INDEX(Subscribers!$A$2:$A$1001, INT((ROW()-2)/12)+1)</f>
        <v>754</v>
      </c>
      <c r="B9039">
        <f t="shared" si="571"/>
        <v>2</v>
      </c>
      <c r="C9039" s="9" cm="1">
        <f t="array" ref="C9039">INDEX(Months!$A$2:$A$13, $B9039)</f>
        <v>45323</v>
      </c>
      <c r="D9039" s="9" cm="1">
        <f t="array" aca="1" ref="D9039" ca="1">INDEX(Subscribers!$F$2:$F$1001, INT((ROW()-2)/12)+1)</f>
        <v>45413</v>
      </c>
      <c r="E9039" s="5" cm="1">
        <f t="array" aca="1" ref="E9039" ca="1">INDEX(Subscribers!$Q$2:$Q$1001, INT((ROW()-2)/12)+1)</f>
        <v>999</v>
      </c>
      <c r="F9039" s="5">
        <f t="shared" ca="1" si="572"/>
        <v>0</v>
      </c>
      <c r="G9039" s="5">
        <f t="shared" ca="1" si="573"/>
        <v>0</v>
      </c>
      <c r="H9039" s="7" cm="1">
        <f t="array" aca="1" ref="H9039" ca="1">INDEX(Subscribers!$G$2:$G$1001, INT((ROW()-2)/12)+1)</f>
        <v>21.98</v>
      </c>
      <c r="I9039">
        <f t="shared" ca="1" si="574"/>
        <v>0</v>
      </c>
    </row>
    <row r="9040" spans="1:9">
      <c r="A9040" cm="1">
        <f t="array" ref="A9040">INDEX(Subscribers!$A$2:$A$1001, INT((ROW()-2)/12)+1)</f>
        <v>754</v>
      </c>
      <c r="B9040">
        <f t="shared" si="571"/>
        <v>3</v>
      </c>
      <c r="C9040" s="9" cm="1">
        <f t="array" ref="C9040">INDEX(Months!$A$2:$A$13, $B9040)</f>
        <v>45352</v>
      </c>
      <c r="D9040" s="9" cm="1">
        <f t="array" aca="1" ref="D9040" ca="1">INDEX(Subscribers!$F$2:$F$1001, INT((ROW()-2)/12)+1)</f>
        <v>45413</v>
      </c>
      <c r="E9040" s="5" cm="1">
        <f t="array" aca="1" ref="E9040" ca="1">INDEX(Subscribers!$Q$2:$Q$1001, INT((ROW()-2)/12)+1)</f>
        <v>999</v>
      </c>
      <c r="F9040" s="5">
        <f t="shared" ca="1" si="572"/>
        <v>0</v>
      </c>
      <c r="G9040" s="5">
        <f t="shared" ca="1" si="573"/>
        <v>0</v>
      </c>
      <c r="H9040" s="7" cm="1">
        <f t="array" aca="1" ref="H9040" ca="1">INDEX(Subscribers!$G$2:$G$1001, INT((ROW()-2)/12)+1)</f>
        <v>21.98</v>
      </c>
      <c r="I9040">
        <f t="shared" ca="1" si="574"/>
        <v>0</v>
      </c>
    </row>
    <row r="9041" spans="1:9">
      <c r="A9041" cm="1">
        <f t="array" ref="A9041">INDEX(Subscribers!$A$2:$A$1001, INT((ROW()-2)/12)+1)</f>
        <v>754</v>
      </c>
      <c r="B9041">
        <f t="shared" si="571"/>
        <v>4</v>
      </c>
      <c r="C9041" s="9" cm="1">
        <f t="array" ref="C9041">INDEX(Months!$A$2:$A$13, $B9041)</f>
        <v>45383</v>
      </c>
      <c r="D9041" s="9" cm="1">
        <f t="array" aca="1" ref="D9041" ca="1">INDEX(Subscribers!$F$2:$F$1001, INT((ROW()-2)/12)+1)</f>
        <v>45413</v>
      </c>
      <c r="E9041" s="5" cm="1">
        <f t="array" aca="1" ref="E9041" ca="1">INDEX(Subscribers!$Q$2:$Q$1001, INT((ROW()-2)/12)+1)</f>
        <v>999</v>
      </c>
      <c r="F9041" s="5">
        <f t="shared" ca="1" si="572"/>
        <v>0</v>
      </c>
      <c r="G9041" s="5">
        <f t="shared" ca="1" si="573"/>
        <v>0</v>
      </c>
      <c r="H9041" s="7" cm="1">
        <f t="array" aca="1" ref="H9041" ca="1">INDEX(Subscribers!$G$2:$G$1001, INT((ROW()-2)/12)+1)</f>
        <v>21.98</v>
      </c>
      <c r="I9041">
        <f t="shared" ca="1" si="574"/>
        <v>0</v>
      </c>
    </row>
    <row r="9042" spans="1:9">
      <c r="A9042" cm="1">
        <f t="array" ref="A9042">INDEX(Subscribers!$A$2:$A$1001, INT((ROW()-2)/12)+1)</f>
        <v>754</v>
      </c>
      <c r="B9042">
        <f t="shared" si="571"/>
        <v>5</v>
      </c>
      <c r="C9042" s="9" cm="1">
        <f t="array" ref="C9042">INDEX(Months!$A$2:$A$13, $B9042)</f>
        <v>45413</v>
      </c>
      <c r="D9042" s="9" cm="1">
        <f t="array" aca="1" ref="D9042" ca="1">INDEX(Subscribers!$F$2:$F$1001, INT((ROW()-2)/12)+1)</f>
        <v>45413</v>
      </c>
      <c r="E9042" s="5" cm="1">
        <f t="array" aca="1" ref="E9042" ca="1">INDEX(Subscribers!$Q$2:$Q$1001, INT((ROW()-2)/12)+1)</f>
        <v>999</v>
      </c>
      <c r="F9042" s="5">
        <f t="shared" ca="1" si="572"/>
        <v>1</v>
      </c>
      <c r="G9042" s="5">
        <f t="shared" ca="1" si="573"/>
        <v>0</v>
      </c>
      <c r="H9042" s="7" cm="1">
        <f t="array" aca="1" ref="H9042" ca="1">INDEX(Subscribers!$G$2:$G$1001, INT((ROW()-2)/12)+1)</f>
        <v>21.98</v>
      </c>
      <c r="I9042">
        <f t="shared" ca="1" si="574"/>
        <v>21.98</v>
      </c>
    </row>
    <row r="9043" spans="1:9">
      <c r="A9043" cm="1">
        <f t="array" ref="A9043">INDEX(Subscribers!$A$2:$A$1001, INT((ROW()-2)/12)+1)</f>
        <v>754</v>
      </c>
      <c r="B9043">
        <f t="shared" si="571"/>
        <v>6</v>
      </c>
      <c r="C9043" s="9" cm="1">
        <f t="array" ref="C9043">INDEX(Months!$A$2:$A$13, $B9043)</f>
        <v>45444</v>
      </c>
      <c r="D9043" s="9" cm="1">
        <f t="array" aca="1" ref="D9043" ca="1">INDEX(Subscribers!$F$2:$F$1001, INT((ROW()-2)/12)+1)</f>
        <v>45413</v>
      </c>
      <c r="E9043" s="5" cm="1">
        <f t="array" aca="1" ref="E9043" ca="1">INDEX(Subscribers!$Q$2:$Q$1001, INT((ROW()-2)/12)+1)</f>
        <v>999</v>
      </c>
      <c r="F9043" s="5">
        <f t="shared" ca="1" si="572"/>
        <v>1</v>
      </c>
      <c r="G9043" s="5">
        <f t="shared" ca="1" si="573"/>
        <v>0</v>
      </c>
      <c r="H9043" s="7" cm="1">
        <f t="array" aca="1" ref="H9043" ca="1">INDEX(Subscribers!$G$2:$G$1001, INT((ROW()-2)/12)+1)</f>
        <v>21.98</v>
      </c>
      <c r="I9043">
        <f t="shared" ca="1" si="574"/>
        <v>21.98</v>
      </c>
    </row>
    <row r="9044" spans="1:9">
      <c r="A9044" cm="1">
        <f t="array" ref="A9044">INDEX(Subscribers!$A$2:$A$1001, INT((ROW()-2)/12)+1)</f>
        <v>754</v>
      </c>
      <c r="B9044">
        <f t="shared" si="571"/>
        <v>7</v>
      </c>
      <c r="C9044" s="9" cm="1">
        <f t="array" ref="C9044">INDEX(Months!$A$2:$A$13, $B9044)</f>
        <v>45474</v>
      </c>
      <c r="D9044" s="9" cm="1">
        <f t="array" aca="1" ref="D9044" ca="1">INDEX(Subscribers!$F$2:$F$1001, INT((ROW()-2)/12)+1)</f>
        <v>45413</v>
      </c>
      <c r="E9044" s="5" cm="1">
        <f t="array" aca="1" ref="E9044" ca="1">INDEX(Subscribers!$Q$2:$Q$1001, INT((ROW()-2)/12)+1)</f>
        <v>999</v>
      </c>
      <c r="F9044" s="5">
        <f t="shared" ca="1" si="572"/>
        <v>1</v>
      </c>
      <c r="G9044" s="5">
        <f t="shared" ca="1" si="573"/>
        <v>0</v>
      </c>
      <c r="H9044" s="7" cm="1">
        <f t="array" aca="1" ref="H9044" ca="1">INDEX(Subscribers!$G$2:$G$1001, INT((ROW()-2)/12)+1)</f>
        <v>21.98</v>
      </c>
      <c r="I9044">
        <f t="shared" ca="1" si="574"/>
        <v>21.98</v>
      </c>
    </row>
    <row r="9045" spans="1:9">
      <c r="A9045" cm="1">
        <f t="array" ref="A9045">INDEX(Subscribers!$A$2:$A$1001, INT((ROW()-2)/12)+1)</f>
        <v>754</v>
      </c>
      <c r="B9045">
        <f t="shared" si="571"/>
        <v>8</v>
      </c>
      <c r="C9045" s="9" cm="1">
        <f t="array" ref="C9045">INDEX(Months!$A$2:$A$13, $B9045)</f>
        <v>45505</v>
      </c>
      <c r="D9045" s="9" cm="1">
        <f t="array" aca="1" ref="D9045" ca="1">INDEX(Subscribers!$F$2:$F$1001, INT((ROW()-2)/12)+1)</f>
        <v>45413</v>
      </c>
      <c r="E9045" s="5" cm="1">
        <f t="array" aca="1" ref="E9045" ca="1">INDEX(Subscribers!$Q$2:$Q$1001, INT((ROW()-2)/12)+1)</f>
        <v>999</v>
      </c>
      <c r="F9045" s="5">
        <f t="shared" ca="1" si="572"/>
        <v>1</v>
      </c>
      <c r="G9045" s="5">
        <f t="shared" ca="1" si="573"/>
        <v>0</v>
      </c>
      <c r="H9045" s="7" cm="1">
        <f t="array" aca="1" ref="H9045" ca="1">INDEX(Subscribers!$G$2:$G$1001, INT((ROW()-2)/12)+1)</f>
        <v>21.98</v>
      </c>
      <c r="I9045">
        <f t="shared" ca="1" si="574"/>
        <v>21.98</v>
      </c>
    </row>
    <row r="9046" spans="1:9">
      <c r="A9046" cm="1">
        <f t="array" ref="A9046">INDEX(Subscribers!$A$2:$A$1001, INT((ROW()-2)/12)+1)</f>
        <v>754</v>
      </c>
      <c r="B9046">
        <f t="shared" si="571"/>
        <v>9</v>
      </c>
      <c r="C9046" s="9" cm="1">
        <f t="array" ref="C9046">INDEX(Months!$A$2:$A$13, $B9046)</f>
        <v>45536</v>
      </c>
      <c r="D9046" s="9" cm="1">
        <f t="array" aca="1" ref="D9046" ca="1">INDEX(Subscribers!$F$2:$F$1001, INT((ROW()-2)/12)+1)</f>
        <v>45413</v>
      </c>
      <c r="E9046" s="5" cm="1">
        <f t="array" aca="1" ref="E9046" ca="1">INDEX(Subscribers!$Q$2:$Q$1001, INT((ROW()-2)/12)+1)</f>
        <v>999</v>
      </c>
      <c r="F9046" s="5">
        <f t="shared" ca="1" si="572"/>
        <v>1</v>
      </c>
      <c r="G9046" s="5">
        <f t="shared" ca="1" si="573"/>
        <v>0</v>
      </c>
      <c r="H9046" s="7" cm="1">
        <f t="array" aca="1" ref="H9046" ca="1">INDEX(Subscribers!$G$2:$G$1001, INT((ROW()-2)/12)+1)</f>
        <v>21.98</v>
      </c>
      <c r="I9046">
        <f t="shared" ca="1" si="574"/>
        <v>21.98</v>
      </c>
    </row>
    <row r="9047" spans="1:9">
      <c r="A9047" cm="1">
        <f t="array" ref="A9047">INDEX(Subscribers!$A$2:$A$1001, INT((ROW()-2)/12)+1)</f>
        <v>754</v>
      </c>
      <c r="B9047">
        <f t="shared" si="571"/>
        <v>10</v>
      </c>
      <c r="C9047" s="9" cm="1">
        <f t="array" ref="C9047">INDEX(Months!$A$2:$A$13, $B9047)</f>
        <v>45566</v>
      </c>
      <c r="D9047" s="9" cm="1">
        <f t="array" aca="1" ref="D9047" ca="1">INDEX(Subscribers!$F$2:$F$1001, INT((ROW()-2)/12)+1)</f>
        <v>45413</v>
      </c>
      <c r="E9047" s="5" cm="1">
        <f t="array" aca="1" ref="E9047" ca="1">INDEX(Subscribers!$Q$2:$Q$1001, INT((ROW()-2)/12)+1)</f>
        <v>999</v>
      </c>
      <c r="F9047" s="5">
        <f t="shared" ca="1" si="572"/>
        <v>1</v>
      </c>
      <c r="G9047" s="5">
        <f t="shared" ca="1" si="573"/>
        <v>0</v>
      </c>
      <c r="H9047" s="7" cm="1">
        <f t="array" aca="1" ref="H9047" ca="1">INDEX(Subscribers!$G$2:$G$1001, INT((ROW()-2)/12)+1)</f>
        <v>21.98</v>
      </c>
      <c r="I9047">
        <f t="shared" ca="1" si="574"/>
        <v>21.98</v>
      </c>
    </row>
    <row r="9048" spans="1:9">
      <c r="A9048" cm="1">
        <f t="array" ref="A9048">INDEX(Subscribers!$A$2:$A$1001, INT((ROW()-2)/12)+1)</f>
        <v>754</v>
      </c>
      <c r="B9048">
        <f t="shared" si="571"/>
        <v>11</v>
      </c>
      <c r="C9048" s="9" cm="1">
        <f t="array" ref="C9048">INDEX(Months!$A$2:$A$13, $B9048)</f>
        <v>45597</v>
      </c>
      <c r="D9048" s="9" cm="1">
        <f t="array" aca="1" ref="D9048" ca="1">INDEX(Subscribers!$F$2:$F$1001, INT((ROW()-2)/12)+1)</f>
        <v>45413</v>
      </c>
      <c r="E9048" s="5" cm="1">
        <f t="array" aca="1" ref="E9048" ca="1">INDEX(Subscribers!$Q$2:$Q$1001, INT((ROW()-2)/12)+1)</f>
        <v>999</v>
      </c>
      <c r="F9048" s="5">
        <f t="shared" ca="1" si="572"/>
        <v>1</v>
      </c>
      <c r="G9048" s="5">
        <f t="shared" ca="1" si="573"/>
        <v>0</v>
      </c>
      <c r="H9048" s="7" cm="1">
        <f t="array" aca="1" ref="H9048" ca="1">INDEX(Subscribers!$G$2:$G$1001, INT((ROW()-2)/12)+1)</f>
        <v>21.98</v>
      </c>
      <c r="I9048">
        <f t="shared" ca="1" si="574"/>
        <v>21.98</v>
      </c>
    </row>
    <row r="9049" spans="1:9">
      <c r="A9049" cm="1">
        <f t="array" ref="A9049">INDEX(Subscribers!$A$2:$A$1001, INT((ROW()-2)/12)+1)</f>
        <v>754</v>
      </c>
      <c r="B9049">
        <f t="shared" si="571"/>
        <v>12</v>
      </c>
      <c r="C9049" s="9" cm="1">
        <f t="array" ref="C9049">INDEX(Months!$A$2:$A$13, $B9049)</f>
        <v>45627</v>
      </c>
      <c r="D9049" s="9" cm="1">
        <f t="array" aca="1" ref="D9049" ca="1">INDEX(Subscribers!$F$2:$F$1001, INT((ROW()-2)/12)+1)</f>
        <v>45413</v>
      </c>
      <c r="E9049" s="5" cm="1">
        <f t="array" aca="1" ref="E9049" ca="1">INDEX(Subscribers!$Q$2:$Q$1001, INT((ROW()-2)/12)+1)</f>
        <v>999</v>
      </c>
      <c r="F9049" s="5">
        <f t="shared" ca="1" si="572"/>
        <v>1</v>
      </c>
      <c r="G9049" s="5">
        <f t="shared" ca="1" si="573"/>
        <v>0</v>
      </c>
      <c r="H9049" s="7" cm="1">
        <f t="array" aca="1" ref="H9049" ca="1">INDEX(Subscribers!$G$2:$G$1001, INT((ROW()-2)/12)+1)</f>
        <v>21.98</v>
      </c>
      <c r="I9049">
        <f t="shared" ca="1" si="574"/>
        <v>21.98</v>
      </c>
    </row>
    <row r="9050" spans="1:9">
      <c r="A9050" cm="1">
        <f t="array" ref="A9050">INDEX(Subscribers!$A$2:$A$1001, INT((ROW()-2)/12)+1)</f>
        <v>755</v>
      </c>
      <c r="B9050">
        <f t="shared" si="571"/>
        <v>1</v>
      </c>
      <c r="C9050" s="9" cm="1">
        <f t="array" ref="C9050">INDEX(Months!$A$2:$A$13, $B9050)</f>
        <v>45292</v>
      </c>
      <c r="D9050" s="9" cm="1">
        <f t="array" aca="1" ref="D9050" ca="1">INDEX(Subscribers!$F$2:$F$1001, INT((ROW()-2)/12)+1)</f>
        <v>45444</v>
      </c>
      <c r="E9050" s="5" cm="1">
        <f t="array" aca="1" ref="E9050" ca="1">INDEX(Subscribers!$Q$2:$Q$1001, INT((ROW()-2)/12)+1)</f>
        <v>4</v>
      </c>
      <c r="F9050" s="5">
        <f t="shared" ca="1" si="572"/>
        <v>0</v>
      </c>
      <c r="G9050" s="5">
        <f t="shared" ca="1" si="573"/>
        <v>0</v>
      </c>
      <c r="H9050" s="7" cm="1">
        <f t="array" aca="1" ref="H9050" ca="1">INDEX(Subscribers!$G$2:$G$1001, INT((ROW()-2)/12)+1)</f>
        <v>14.99</v>
      </c>
      <c r="I9050">
        <f t="shared" ca="1" si="574"/>
        <v>0</v>
      </c>
    </row>
    <row r="9051" spans="1:9">
      <c r="A9051" cm="1">
        <f t="array" ref="A9051">INDEX(Subscribers!$A$2:$A$1001, INT((ROW()-2)/12)+1)</f>
        <v>755</v>
      </c>
      <c r="B9051">
        <f t="shared" si="571"/>
        <v>2</v>
      </c>
      <c r="C9051" s="9" cm="1">
        <f t="array" ref="C9051">INDEX(Months!$A$2:$A$13, $B9051)</f>
        <v>45323</v>
      </c>
      <c r="D9051" s="9" cm="1">
        <f t="array" aca="1" ref="D9051" ca="1">INDEX(Subscribers!$F$2:$F$1001, INT((ROW()-2)/12)+1)</f>
        <v>45444</v>
      </c>
      <c r="E9051" s="5" cm="1">
        <f t="array" aca="1" ref="E9051" ca="1">INDEX(Subscribers!$Q$2:$Q$1001, INT((ROW()-2)/12)+1)</f>
        <v>4</v>
      </c>
      <c r="F9051" s="5">
        <f t="shared" ca="1" si="572"/>
        <v>0</v>
      </c>
      <c r="G9051" s="5">
        <f t="shared" ca="1" si="573"/>
        <v>0</v>
      </c>
      <c r="H9051" s="7" cm="1">
        <f t="array" aca="1" ref="H9051" ca="1">INDEX(Subscribers!$G$2:$G$1001, INT((ROW()-2)/12)+1)</f>
        <v>14.99</v>
      </c>
      <c r="I9051">
        <f t="shared" ca="1" si="574"/>
        <v>0</v>
      </c>
    </row>
    <row r="9052" spans="1:9">
      <c r="A9052" cm="1">
        <f t="array" ref="A9052">INDEX(Subscribers!$A$2:$A$1001, INT((ROW()-2)/12)+1)</f>
        <v>755</v>
      </c>
      <c r="B9052">
        <f t="shared" si="571"/>
        <v>3</v>
      </c>
      <c r="C9052" s="9" cm="1">
        <f t="array" ref="C9052">INDEX(Months!$A$2:$A$13, $B9052)</f>
        <v>45352</v>
      </c>
      <c r="D9052" s="9" cm="1">
        <f t="array" aca="1" ref="D9052" ca="1">INDEX(Subscribers!$F$2:$F$1001, INT((ROW()-2)/12)+1)</f>
        <v>45444</v>
      </c>
      <c r="E9052" s="5" cm="1">
        <f t="array" aca="1" ref="E9052" ca="1">INDEX(Subscribers!$Q$2:$Q$1001, INT((ROW()-2)/12)+1)</f>
        <v>4</v>
      </c>
      <c r="F9052" s="5">
        <f t="shared" ca="1" si="572"/>
        <v>0</v>
      </c>
      <c r="G9052" s="5">
        <f t="shared" ca="1" si="573"/>
        <v>0</v>
      </c>
      <c r="H9052" s="7" cm="1">
        <f t="array" aca="1" ref="H9052" ca="1">INDEX(Subscribers!$G$2:$G$1001, INT((ROW()-2)/12)+1)</f>
        <v>14.99</v>
      </c>
      <c r="I9052">
        <f t="shared" ca="1" si="574"/>
        <v>0</v>
      </c>
    </row>
    <row r="9053" spans="1:9">
      <c r="A9053" cm="1">
        <f t="array" ref="A9053">INDEX(Subscribers!$A$2:$A$1001, INT((ROW()-2)/12)+1)</f>
        <v>755</v>
      </c>
      <c r="B9053">
        <f t="shared" si="571"/>
        <v>4</v>
      </c>
      <c r="C9053" s="9" cm="1">
        <f t="array" ref="C9053">INDEX(Months!$A$2:$A$13, $B9053)</f>
        <v>45383</v>
      </c>
      <c r="D9053" s="9" cm="1">
        <f t="array" aca="1" ref="D9053" ca="1">INDEX(Subscribers!$F$2:$F$1001, INT((ROW()-2)/12)+1)</f>
        <v>45444</v>
      </c>
      <c r="E9053" s="5" cm="1">
        <f t="array" aca="1" ref="E9053" ca="1">INDEX(Subscribers!$Q$2:$Q$1001, INT((ROW()-2)/12)+1)</f>
        <v>4</v>
      </c>
      <c r="F9053" s="5">
        <f t="shared" ca="1" si="572"/>
        <v>0</v>
      </c>
      <c r="G9053" s="5">
        <f t="shared" ca="1" si="573"/>
        <v>1</v>
      </c>
      <c r="H9053" s="7" cm="1">
        <f t="array" aca="1" ref="H9053" ca="1">INDEX(Subscribers!$G$2:$G$1001, INT((ROW()-2)/12)+1)</f>
        <v>14.99</v>
      </c>
      <c r="I9053">
        <f t="shared" ca="1" si="574"/>
        <v>0</v>
      </c>
    </row>
    <row r="9054" spans="1:9">
      <c r="A9054" cm="1">
        <f t="array" ref="A9054">INDEX(Subscribers!$A$2:$A$1001, INT((ROW()-2)/12)+1)</f>
        <v>755</v>
      </c>
      <c r="B9054">
        <f t="shared" si="571"/>
        <v>5</v>
      </c>
      <c r="C9054" s="9" cm="1">
        <f t="array" ref="C9054">INDEX(Months!$A$2:$A$13, $B9054)</f>
        <v>45413</v>
      </c>
      <c r="D9054" s="9" cm="1">
        <f t="array" aca="1" ref="D9054" ca="1">INDEX(Subscribers!$F$2:$F$1001, INT((ROW()-2)/12)+1)</f>
        <v>45444</v>
      </c>
      <c r="E9054" s="5" cm="1">
        <f t="array" aca="1" ref="E9054" ca="1">INDEX(Subscribers!$Q$2:$Q$1001, INT((ROW()-2)/12)+1)</f>
        <v>4</v>
      </c>
      <c r="F9054" s="5">
        <f t="shared" ca="1" si="572"/>
        <v>0</v>
      </c>
      <c r="G9054" s="5">
        <f t="shared" ca="1" si="573"/>
        <v>0</v>
      </c>
      <c r="H9054" s="7" cm="1">
        <f t="array" aca="1" ref="H9054" ca="1">INDEX(Subscribers!$G$2:$G$1001, INT((ROW()-2)/12)+1)</f>
        <v>14.99</v>
      </c>
      <c r="I9054">
        <f t="shared" ca="1" si="574"/>
        <v>0</v>
      </c>
    </row>
    <row r="9055" spans="1:9">
      <c r="A9055" cm="1">
        <f t="array" ref="A9055">INDEX(Subscribers!$A$2:$A$1001, INT((ROW()-2)/12)+1)</f>
        <v>755</v>
      </c>
      <c r="B9055">
        <f t="shared" si="571"/>
        <v>6</v>
      </c>
      <c r="C9055" s="9" cm="1">
        <f t="array" ref="C9055">INDEX(Months!$A$2:$A$13, $B9055)</f>
        <v>45444</v>
      </c>
      <c r="D9055" s="9" cm="1">
        <f t="array" aca="1" ref="D9055" ca="1">INDEX(Subscribers!$F$2:$F$1001, INT((ROW()-2)/12)+1)</f>
        <v>45444</v>
      </c>
      <c r="E9055" s="5" cm="1">
        <f t="array" aca="1" ref="E9055" ca="1">INDEX(Subscribers!$Q$2:$Q$1001, INT((ROW()-2)/12)+1)</f>
        <v>4</v>
      </c>
      <c r="F9055" s="5">
        <f t="shared" ca="1" si="572"/>
        <v>0</v>
      </c>
      <c r="G9055" s="5">
        <f t="shared" ca="1" si="573"/>
        <v>0</v>
      </c>
      <c r="H9055" s="7" cm="1">
        <f t="array" aca="1" ref="H9055" ca="1">INDEX(Subscribers!$G$2:$G$1001, INT((ROW()-2)/12)+1)</f>
        <v>14.99</v>
      </c>
      <c r="I9055">
        <f t="shared" ca="1" si="574"/>
        <v>0</v>
      </c>
    </row>
    <row r="9056" spans="1:9">
      <c r="A9056" cm="1">
        <f t="array" ref="A9056">INDEX(Subscribers!$A$2:$A$1001, INT((ROW()-2)/12)+1)</f>
        <v>755</v>
      </c>
      <c r="B9056">
        <f t="shared" si="571"/>
        <v>7</v>
      </c>
      <c r="C9056" s="9" cm="1">
        <f t="array" ref="C9056">INDEX(Months!$A$2:$A$13, $B9056)</f>
        <v>45474</v>
      </c>
      <c r="D9056" s="9" cm="1">
        <f t="array" aca="1" ref="D9056" ca="1">INDEX(Subscribers!$F$2:$F$1001, INT((ROW()-2)/12)+1)</f>
        <v>45444</v>
      </c>
      <c r="E9056" s="5" cm="1">
        <f t="array" aca="1" ref="E9056" ca="1">INDEX(Subscribers!$Q$2:$Q$1001, INT((ROW()-2)/12)+1)</f>
        <v>4</v>
      </c>
      <c r="F9056" s="5">
        <f t="shared" ca="1" si="572"/>
        <v>0</v>
      </c>
      <c r="G9056" s="5">
        <f t="shared" ca="1" si="573"/>
        <v>0</v>
      </c>
      <c r="H9056" s="7" cm="1">
        <f t="array" aca="1" ref="H9056" ca="1">INDEX(Subscribers!$G$2:$G$1001, INT((ROW()-2)/12)+1)</f>
        <v>14.99</v>
      </c>
      <c r="I9056">
        <f t="shared" ca="1" si="574"/>
        <v>0</v>
      </c>
    </row>
    <row r="9057" spans="1:9">
      <c r="A9057" cm="1">
        <f t="array" ref="A9057">INDEX(Subscribers!$A$2:$A$1001, INT((ROW()-2)/12)+1)</f>
        <v>755</v>
      </c>
      <c r="B9057">
        <f t="shared" si="571"/>
        <v>8</v>
      </c>
      <c r="C9057" s="9" cm="1">
        <f t="array" ref="C9057">INDEX(Months!$A$2:$A$13, $B9057)</f>
        <v>45505</v>
      </c>
      <c r="D9057" s="9" cm="1">
        <f t="array" aca="1" ref="D9057" ca="1">INDEX(Subscribers!$F$2:$F$1001, INT((ROW()-2)/12)+1)</f>
        <v>45444</v>
      </c>
      <c r="E9057" s="5" cm="1">
        <f t="array" aca="1" ref="E9057" ca="1">INDEX(Subscribers!$Q$2:$Q$1001, INT((ROW()-2)/12)+1)</f>
        <v>4</v>
      </c>
      <c r="F9057" s="5">
        <f t="shared" ca="1" si="572"/>
        <v>0</v>
      </c>
      <c r="G9057" s="5">
        <f t="shared" ca="1" si="573"/>
        <v>0</v>
      </c>
      <c r="H9057" s="7" cm="1">
        <f t="array" aca="1" ref="H9057" ca="1">INDEX(Subscribers!$G$2:$G$1001, INT((ROW()-2)/12)+1)</f>
        <v>14.99</v>
      </c>
      <c r="I9057">
        <f t="shared" ca="1" si="574"/>
        <v>0</v>
      </c>
    </row>
    <row r="9058" spans="1:9">
      <c r="A9058" cm="1">
        <f t="array" ref="A9058">INDEX(Subscribers!$A$2:$A$1001, INT((ROW()-2)/12)+1)</f>
        <v>755</v>
      </c>
      <c r="B9058">
        <f t="shared" si="571"/>
        <v>9</v>
      </c>
      <c r="C9058" s="9" cm="1">
        <f t="array" ref="C9058">INDEX(Months!$A$2:$A$13, $B9058)</f>
        <v>45536</v>
      </c>
      <c r="D9058" s="9" cm="1">
        <f t="array" aca="1" ref="D9058" ca="1">INDEX(Subscribers!$F$2:$F$1001, INT((ROW()-2)/12)+1)</f>
        <v>45444</v>
      </c>
      <c r="E9058" s="5" cm="1">
        <f t="array" aca="1" ref="E9058" ca="1">INDEX(Subscribers!$Q$2:$Q$1001, INT((ROW()-2)/12)+1)</f>
        <v>4</v>
      </c>
      <c r="F9058" s="5">
        <f t="shared" ca="1" si="572"/>
        <v>0</v>
      </c>
      <c r="G9058" s="5">
        <f t="shared" ca="1" si="573"/>
        <v>0</v>
      </c>
      <c r="H9058" s="7" cm="1">
        <f t="array" aca="1" ref="H9058" ca="1">INDEX(Subscribers!$G$2:$G$1001, INT((ROW()-2)/12)+1)</f>
        <v>14.99</v>
      </c>
      <c r="I9058">
        <f t="shared" ca="1" si="574"/>
        <v>0</v>
      </c>
    </row>
    <row r="9059" spans="1:9">
      <c r="A9059" cm="1">
        <f t="array" ref="A9059">INDEX(Subscribers!$A$2:$A$1001, INT((ROW()-2)/12)+1)</f>
        <v>755</v>
      </c>
      <c r="B9059">
        <f t="shared" si="571"/>
        <v>10</v>
      </c>
      <c r="C9059" s="9" cm="1">
        <f t="array" ref="C9059">INDEX(Months!$A$2:$A$13, $B9059)</f>
        <v>45566</v>
      </c>
      <c r="D9059" s="9" cm="1">
        <f t="array" aca="1" ref="D9059" ca="1">INDEX(Subscribers!$F$2:$F$1001, INT((ROW()-2)/12)+1)</f>
        <v>45444</v>
      </c>
      <c r="E9059" s="5" cm="1">
        <f t="array" aca="1" ref="E9059" ca="1">INDEX(Subscribers!$Q$2:$Q$1001, INT((ROW()-2)/12)+1)</f>
        <v>4</v>
      </c>
      <c r="F9059" s="5">
        <f t="shared" ca="1" si="572"/>
        <v>0</v>
      </c>
      <c r="G9059" s="5">
        <f t="shared" ca="1" si="573"/>
        <v>0</v>
      </c>
      <c r="H9059" s="7" cm="1">
        <f t="array" aca="1" ref="H9059" ca="1">INDEX(Subscribers!$G$2:$G$1001, INT((ROW()-2)/12)+1)</f>
        <v>14.99</v>
      </c>
      <c r="I9059">
        <f t="shared" ca="1" si="574"/>
        <v>0</v>
      </c>
    </row>
    <row r="9060" spans="1:9">
      <c r="A9060" cm="1">
        <f t="array" ref="A9060">INDEX(Subscribers!$A$2:$A$1001, INT((ROW()-2)/12)+1)</f>
        <v>755</v>
      </c>
      <c r="B9060">
        <f t="shared" si="571"/>
        <v>11</v>
      </c>
      <c r="C9060" s="9" cm="1">
        <f t="array" ref="C9060">INDEX(Months!$A$2:$A$13, $B9060)</f>
        <v>45597</v>
      </c>
      <c r="D9060" s="9" cm="1">
        <f t="array" aca="1" ref="D9060" ca="1">INDEX(Subscribers!$F$2:$F$1001, INT((ROW()-2)/12)+1)</f>
        <v>45444</v>
      </c>
      <c r="E9060" s="5" cm="1">
        <f t="array" aca="1" ref="E9060" ca="1">INDEX(Subscribers!$Q$2:$Q$1001, INT((ROW()-2)/12)+1)</f>
        <v>4</v>
      </c>
      <c r="F9060" s="5">
        <f t="shared" ca="1" si="572"/>
        <v>0</v>
      </c>
      <c r="G9060" s="5">
        <f t="shared" ca="1" si="573"/>
        <v>0</v>
      </c>
      <c r="H9060" s="7" cm="1">
        <f t="array" aca="1" ref="H9060" ca="1">INDEX(Subscribers!$G$2:$G$1001, INT((ROW()-2)/12)+1)</f>
        <v>14.99</v>
      </c>
      <c r="I9060">
        <f t="shared" ca="1" si="574"/>
        <v>0</v>
      </c>
    </row>
    <row r="9061" spans="1:9">
      <c r="A9061" cm="1">
        <f t="array" ref="A9061">INDEX(Subscribers!$A$2:$A$1001, INT((ROW()-2)/12)+1)</f>
        <v>755</v>
      </c>
      <c r="B9061">
        <f t="shared" si="571"/>
        <v>12</v>
      </c>
      <c r="C9061" s="9" cm="1">
        <f t="array" ref="C9061">INDEX(Months!$A$2:$A$13, $B9061)</f>
        <v>45627</v>
      </c>
      <c r="D9061" s="9" cm="1">
        <f t="array" aca="1" ref="D9061" ca="1">INDEX(Subscribers!$F$2:$F$1001, INT((ROW()-2)/12)+1)</f>
        <v>45444</v>
      </c>
      <c r="E9061" s="5" cm="1">
        <f t="array" aca="1" ref="E9061" ca="1">INDEX(Subscribers!$Q$2:$Q$1001, INT((ROW()-2)/12)+1)</f>
        <v>4</v>
      </c>
      <c r="F9061" s="5">
        <f t="shared" ca="1" si="572"/>
        <v>0</v>
      </c>
      <c r="G9061" s="5">
        <f t="shared" ca="1" si="573"/>
        <v>0</v>
      </c>
      <c r="H9061" s="7" cm="1">
        <f t="array" aca="1" ref="H9061" ca="1">INDEX(Subscribers!$G$2:$G$1001, INT((ROW()-2)/12)+1)</f>
        <v>14.99</v>
      </c>
      <c r="I9061">
        <f t="shared" ca="1" si="574"/>
        <v>0</v>
      </c>
    </row>
    <row r="9062" spans="1:9">
      <c r="A9062" cm="1">
        <f t="array" ref="A9062">INDEX(Subscribers!$A$2:$A$1001, INT((ROW()-2)/12)+1)</f>
        <v>756</v>
      </c>
      <c r="B9062">
        <f t="shared" si="571"/>
        <v>1</v>
      </c>
      <c r="C9062" s="9" cm="1">
        <f t="array" ref="C9062">INDEX(Months!$A$2:$A$13, $B9062)</f>
        <v>45292</v>
      </c>
      <c r="D9062" s="9" cm="1">
        <f t="array" aca="1" ref="D9062" ca="1">INDEX(Subscribers!$F$2:$F$1001, INT((ROW()-2)/12)+1)</f>
        <v>45597</v>
      </c>
      <c r="E9062" s="5" cm="1">
        <f t="array" aca="1" ref="E9062" ca="1">INDEX(Subscribers!$Q$2:$Q$1001, INT((ROW()-2)/12)+1)</f>
        <v>4</v>
      </c>
      <c r="F9062" s="5">
        <f t="shared" ca="1" si="572"/>
        <v>0</v>
      </c>
      <c r="G9062" s="5">
        <f t="shared" ca="1" si="573"/>
        <v>0</v>
      </c>
      <c r="H9062" s="7" cm="1">
        <f t="array" aca="1" ref="H9062" ca="1">INDEX(Subscribers!$G$2:$G$1001, INT((ROW()-2)/12)+1)</f>
        <v>29.979999999999997</v>
      </c>
      <c r="I9062">
        <f t="shared" ca="1" si="574"/>
        <v>0</v>
      </c>
    </row>
    <row r="9063" spans="1:9">
      <c r="A9063" cm="1">
        <f t="array" ref="A9063">INDEX(Subscribers!$A$2:$A$1001, INT((ROW()-2)/12)+1)</f>
        <v>756</v>
      </c>
      <c r="B9063">
        <f t="shared" si="571"/>
        <v>2</v>
      </c>
      <c r="C9063" s="9" cm="1">
        <f t="array" ref="C9063">INDEX(Months!$A$2:$A$13, $B9063)</f>
        <v>45323</v>
      </c>
      <c r="D9063" s="9" cm="1">
        <f t="array" aca="1" ref="D9063" ca="1">INDEX(Subscribers!$F$2:$F$1001, INT((ROW()-2)/12)+1)</f>
        <v>45597</v>
      </c>
      <c r="E9063" s="5" cm="1">
        <f t="array" aca="1" ref="E9063" ca="1">INDEX(Subscribers!$Q$2:$Q$1001, INT((ROW()-2)/12)+1)</f>
        <v>4</v>
      </c>
      <c r="F9063" s="5">
        <f t="shared" ca="1" si="572"/>
        <v>0</v>
      </c>
      <c r="G9063" s="5">
        <f t="shared" ca="1" si="573"/>
        <v>0</v>
      </c>
      <c r="H9063" s="7" cm="1">
        <f t="array" aca="1" ref="H9063" ca="1">INDEX(Subscribers!$G$2:$G$1001, INT((ROW()-2)/12)+1)</f>
        <v>29.979999999999997</v>
      </c>
      <c r="I9063">
        <f t="shared" ca="1" si="574"/>
        <v>0</v>
      </c>
    </row>
    <row r="9064" spans="1:9">
      <c r="A9064" cm="1">
        <f t="array" ref="A9064">INDEX(Subscribers!$A$2:$A$1001, INT((ROW()-2)/12)+1)</f>
        <v>756</v>
      </c>
      <c r="B9064">
        <f t="shared" si="571"/>
        <v>3</v>
      </c>
      <c r="C9064" s="9" cm="1">
        <f t="array" ref="C9064">INDEX(Months!$A$2:$A$13, $B9064)</f>
        <v>45352</v>
      </c>
      <c r="D9064" s="9" cm="1">
        <f t="array" aca="1" ref="D9064" ca="1">INDEX(Subscribers!$F$2:$F$1001, INT((ROW()-2)/12)+1)</f>
        <v>45597</v>
      </c>
      <c r="E9064" s="5" cm="1">
        <f t="array" aca="1" ref="E9064" ca="1">INDEX(Subscribers!$Q$2:$Q$1001, INT((ROW()-2)/12)+1)</f>
        <v>4</v>
      </c>
      <c r="F9064" s="5">
        <f t="shared" ca="1" si="572"/>
        <v>0</v>
      </c>
      <c r="G9064" s="5">
        <f t="shared" ca="1" si="573"/>
        <v>0</v>
      </c>
      <c r="H9064" s="7" cm="1">
        <f t="array" aca="1" ref="H9064" ca="1">INDEX(Subscribers!$G$2:$G$1001, INT((ROW()-2)/12)+1)</f>
        <v>29.979999999999997</v>
      </c>
      <c r="I9064">
        <f t="shared" ca="1" si="574"/>
        <v>0</v>
      </c>
    </row>
    <row r="9065" spans="1:9">
      <c r="A9065" cm="1">
        <f t="array" ref="A9065">INDEX(Subscribers!$A$2:$A$1001, INT((ROW()-2)/12)+1)</f>
        <v>756</v>
      </c>
      <c r="B9065">
        <f t="shared" si="571"/>
        <v>4</v>
      </c>
      <c r="C9065" s="9" cm="1">
        <f t="array" ref="C9065">INDEX(Months!$A$2:$A$13, $B9065)</f>
        <v>45383</v>
      </c>
      <c r="D9065" s="9" cm="1">
        <f t="array" aca="1" ref="D9065" ca="1">INDEX(Subscribers!$F$2:$F$1001, INT((ROW()-2)/12)+1)</f>
        <v>45597</v>
      </c>
      <c r="E9065" s="5" cm="1">
        <f t="array" aca="1" ref="E9065" ca="1">INDEX(Subscribers!$Q$2:$Q$1001, INT((ROW()-2)/12)+1)</f>
        <v>4</v>
      </c>
      <c r="F9065" s="5">
        <f t="shared" ca="1" si="572"/>
        <v>0</v>
      </c>
      <c r="G9065" s="5">
        <f t="shared" ca="1" si="573"/>
        <v>1</v>
      </c>
      <c r="H9065" s="7" cm="1">
        <f t="array" aca="1" ref="H9065" ca="1">INDEX(Subscribers!$G$2:$G$1001, INT((ROW()-2)/12)+1)</f>
        <v>29.979999999999997</v>
      </c>
      <c r="I9065">
        <f t="shared" ca="1" si="574"/>
        <v>0</v>
      </c>
    </row>
    <row r="9066" spans="1:9">
      <c r="A9066" cm="1">
        <f t="array" ref="A9066">INDEX(Subscribers!$A$2:$A$1001, INT((ROW()-2)/12)+1)</f>
        <v>756</v>
      </c>
      <c r="B9066">
        <f t="shared" si="571"/>
        <v>5</v>
      </c>
      <c r="C9066" s="9" cm="1">
        <f t="array" ref="C9066">INDEX(Months!$A$2:$A$13, $B9066)</f>
        <v>45413</v>
      </c>
      <c r="D9066" s="9" cm="1">
        <f t="array" aca="1" ref="D9066" ca="1">INDEX(Subscribers!$F$2:$F$1001, INT((ROW()-2)/12)+1)</f>
        <v>45597</v>
      </c>
      <c r="E9066" s="5" cm="1">
        <f t="array" aca="1" ref="E9066" ca="1">INDEX(Subscribers!$Q$2:$Q$1001, INT((ROW()-2)/12)+1)</f>
        <v>4</v>
      </c>
      <c r="F9066" s="5">
        <f t="shared" ca="1" si="572"/>
        <v>0</v>
      </c>
      <c r="G9066" s="5">
        <f t="shared" ca="1" si="573"/>
        <v>0</v>
      </c>
      <c r="H9066" s="7" cm="1">
        <f t="array" aca="1" ref="H9066" ca="1">INDEX(Subscribers!$G$2:$G$1001, INT((ROW()-2)/12)+1)</f>
        <v>29.979999999999997</v>
      </c>
      <c r="I9066">
        <f t="shared" ca="1" si="574"/>
        <v>0</v>
      </c>
    </row>
    <row r="9067" spans="1:9">
      <c r="A9067" cm="1">
        <f t="array" ref="A9067">INDEX(Subscribers!$A$2:$A$1001, INT((ROW()-2)/12)+1)</f>
        <v>756</v>
      </c>
      <c r="B9067">
        <f t="shared" si="571"/>
        <v>6</v>
      </c>
      <c r="C9067" s="9" cm="1">
        <f t="array" ref="C9067">INDEX(Months!$A$2:$A$13, $B9067)</f>
        <v>45444</v>
      </c>
      <c r="D9067" s="9" cm="1">
        <f t="array" aca="1" ref="D9067" ca="1">INDEX(Subscribers!$F$2:$F$1001, INT((ROW()-2)/12)+1)</f>
        <v>45597</v>
      </c>
      <c r="E9067" s="5" cm="1">
        <f t="array" aca="1" ref="E9067" ca="1">INDEX(Subscribers!$Q$2:$Q$1001, INT((ROW()-2)/12)+1)</f>
        <v>4</v>
      </c>
      <c r="F9067" s="5">
        <f t="shared" ca="1" si="572"/>
        <v>0</v>
      </c>
      <c r="G9067" s="5">
        <f t="shared" ca="1" si="573"/>
        <v>0</v>
      </c>
      <c r="H9067" s="7" cm="1">
        <f t="array" aca="1" ref="H9067" ca="1">INDEX(Subscribers!$G$2:$G$1001, INT((ROW()-2)/12)+1)</f>
        <v>29.979999999999997</v>
      </c>
      <c r="I9067">
        <f t="shared" ca="1" si="574"/>
        <v>0</v>
      </c>
    </row>
    <row r="9068" spans="1:9">
      <c r="A9068" cm="1">
        <f t="array" ref="A9068">INDEX(Subscribers!$A$2:$A$1001, INT((ROW()-2)/12)+1)</f>
        <v>756</v>
      </c>
      <c r="B9068">
        <f t="shared" si="571"/>
        <v>7</v>
      </c>
      <c r="C9068" s="9" cm="1">
        <f t="array" ref="C9068">INDEX(Months!$A$2:$A$13, $B9068)</f>
        <v>45474</v>
      </c>
      <c r="D9068" s="9" cm="1">
        <f t="array" aca="1" ref="D9068" ca="1">INDEX(Subscribers!$F$2:$F$1001, INT((ROW()-2)/12)+1)</f>
        <v>45597</v>
      </c>
      <c r="E9068" s="5" cm="1">
        <f t="array" aca="1" ref="E9068" ca="1">INDEX(Subscribers!$Q$2:$Q$1001, INT((ROW()-2)/12)+1)</f>
        <v>4</v>
      </c>
      <c r="F9068" s="5">
        <f t="shared" ca="1" si="572"/>
        <v>0</v>
      </c>
      <c r="G9068" s="5">
        <f t="shared" ca="1" si="573"/>
        <v>0</v>
      </c>
      <c r="H9068" s="7" cm="1">
        <f t="array" aca="1" ref="H9068" ca="1">INDEX(Subscribers!$G$2:$G$1001, INT((ROW()-2)/12)+1)</f>
        <v>29.979999999999997</v>
      </c>
      <c r="I9068">
        <f t="shared" ca="1" si="574"/>
        <v>0</v>
      </c>
    </row>
    <row r="9069" spans="1:9">
      <c r="A9069" cm="1">
        <f t="array" ref="A9069">INDEX(Subscribers!$A$2:$A$1001, INT((ROW()-2)/12)+1)</f>
        <v>756</v>
      </c>
      <c r="B9069">
        <f t="shared" si="571"/>
        <v>8</v>
      </c>
      <c r="C9069" s="9" cm="1">
        <f t="array" ref="C9069">INDEX(Months!$A$2:$A$13, $B9069)</f>
        <v>45505</v>
      </c>
      <c r="D9069" s="9" cm="1">
        <f t="array" aca="1" ref="D9069" ca="1">INDEX(Subscribers!$F$2:$F$1001, INT((ROW()-2)/12)+1)</f>
        <v>45597</v>
      </c>
      <c r="E9069" s="5" cm="1">
        <f t="array" aca="1" ref="E9069" ca="1">INDEX(Subscribers!$Q$2:$Q$1001, INT((ROW()-2)/12)+1)</f>
        <v>4</v>
      </c>
      <c r="F9069" s="5">
        <f t="shared" ca="1" si="572"/>
        <v>0</v>
      </c>
      <c r="G9069" s="5">
        <f t="shared" ca="1" si="573"/>
        <v>0</v>
      </c>
      <c r="H9069" s="7" cm="1">
        <f t="array" aca="1" ref="H9069" ca="1">INDEX(Subscribers!$G$2:$G$1001, INT((ROW()-2)/12)+1)</f>
        <v>29.979999999999997</v>
      </c>
      <c r="I9069">
        <f t="shared" ca="1" si="574"/>
        <v>0</v>
      </c>
    </row>
    <row r="9070" spans="1:9">
      <c r="A9070" cm="1">
        <f t="array" ref="A9070">INDEX(Subscribers!$A$2:$A$1001, INT((ROW()-2)/12)+1)</f>
        <v>756</v>
      </c>
      <c r="B9070">
        <f t="shared" si="571"/>
        <v>9</v>
      </c>
      <c r="C9070" s="9" cm="1">
        <f t="array" ref="C9070">INDEX(Months!$A$2:$A$13, $B9070)</f>
        <v>45536</v>
      </c>
      <c r="D9070" s="9" cm="1">
        <f t="array" aca="1" ref="D9070" ca="1">INDEX(Subscribers!$F$2:$F$1001, INT((ROW()-2)/12)+1)</f>
        <v>45597</v>
      </c>
      <c r="E9070" s="5" cm="1">
        <f t="array" aca="1" ref="E9070" ca="1">INDEX(Subscribers!$Q$2:$Q$1001, INT((ROW()-2)/12)+1)</f>
        <v>4</v>
      </c>
      <c r="F9070" s="5">
        <f t="shared" ca="1" si="572"/>
        <v>0</v>
      </c>
      <c r="G9070" s="5">
        <f t="shared" ca="1" si="573"/>
        <v>0</v>
      </c>
      <c r="H9070" s="7" cm="1">
        <f t="array" aca="1" ref="H9070" ca="1">INDEX(Subscribers!$G$2:$G$1001, INT((ROW()-2)/12)+1)</f>
        <v>29.979999999999997</v>
      </c>
      <c r="I9070">
        <f t="shared" ca="1" si="574"/>
        <v>0</v>
      </c>
    </row>
    <row r="9071" spans="1:9">
      <c r="A9071" cm="1">
        <f t="array" ref="A9071">INDEX(Subscribers!$A$2:$A$1001, INT((ROW()-2)/12)+1)</f>
        <v>756</v>
      </c>
      <c r="B9071">
        <f t="shared" si="571"/>
        <v>10</v>
      </c>
      <c r="C9071" s="9" cm="1">
        <f t="array" ref="C9071">INDEX(Months!$A$2:$A$13, $B9071)</f>
        <v>45566</v>
      </c>
      <c r="D9071" s="9" cm="1">
        <f t="array" aca="1" ref="D9071" ca="1">INDEX(Subscribers!$F$2:$F$1001, INT((ROW()-2)/12)+1)</f>
        <v>45597</v>
      </c>
      <c r="E9071" s="5" cm="1">
        <f t="array" aca="1" ref="E9071" ca="1">INDEX(Subscribers!$Q$2:$Q$1001, INT((ROW()-2)/12)+1)</f>
        <v>4</v>
      </c>
      <c r="F9071" s="5">
        <f t="shared" ca="1" si="572"/>
        <v>0</v>
      </c>
      <c r="G9071" s="5">
        <f t="shared" ca="1" si="573"/>
        <v>0</v>
      </c>
      <c r="H9071" s="7" cm="1">
        <f t="array" aca="1" ref="H9071" ca="1">INDEX(Subscribers!$G$2:$G$1001, INT((ROW()-2)/12)+1)</f>
        <v>29.979999999999997</v>
      </c>
      <c r="I9071">
        <f t="shared" ca="1" si="574"/>
        <v>0</v>
      </c>
    </row>
    <row r="9072" spans="1:9">
      <c r="A9072" cm="1">
        <f t="array" ref="A9072">INDEX(Subscribers!$A$2:$A$1001, INT((ROW()-2)/12)+1)</f>
        <v>756</v>
      </c>
      <c r="B9072">
        <f t="shared" si="571"/>
        <v>11</v>
      </c>
      <c r="C9072" s="9" cm="1">
        <f t="array" ref="C9072">INDEX(Months!$A$2:$A$13, $B9072)</f>
        <v>45597</v>
      </c>
      <c r="D9072" s="9" cm="1">
        <f t="array" aca="1" ref="D9072" ca="1">INDEX(Subscribers!$F$2:$F$1001, INT((ROW()-2)/12)+1)</f>
        <v>45597</v>
      </c>
      <c r="E9072" s="5" cm="1">
        <f t="array" aca="1" ref="E9072" ca="1">INDEX(Subscribers!$Q$2:$Q$1001, INT((ROW()-2)/12)+1)</f>
        <v>4</v>
      </c>
      <c r="F9072" s="5">
        <f t="shared" ca="1" si="572"/>
        <v>0</v>
      </c>
      <c r="G9072" s="5">
        <f t="shared" ca="1" si="573"/>
        <v>0</v>
      </c>
      <c r="H9072" s="7" cm="1">
        <f t="array" aca="1" ref="H9072" ca="1">INDEX(Subscribers!$G$2:$G$1001, INT((ROW()-2)/12)+1)</f>
        <v>29.979999999999997</v>
      </c>
      <c r="I9072">
        <f t="shared" ca="1" si="574"/>
        <v>0</v>
      </c>
    </row>
    <row r="9073" spans="1:9">
      <c r="A9073" cm="1">
        <f t="array" ref="A9073">INDEX(Subscribers!$A$2:$A$1001, INT((ROW()-2)/12)+1)</f>
        <v>756</v>
      </c>
      <c r="B9073">
        <f t="shared" si="571"/>
        <v>12</v>
      </c>
      <c r="C9073" s="9" cm="1">
        <f t="array" ref="C9073">INDEX(Months!$A$2:$A$13, $B9073)</f>
        <v>45627</v>
      </c>
      <c r="D9073" s="9" cm="1">
        <f t="array" aca="1" ref="D9073" ca="1">INDEX(Subscribers!$F$2:$F$1001, INT((ROW()-2)/12)+1)</f>
        <v>45597</v>
      </c>
      <c r="E9073" s="5" cm="1">
        <f t="array" aca="1" ref="E9073" ca="1">INDEX(Subscribers!$Q$2:$Q$1001, INT((ROW()-2)/12)+1)</f>
        <v>4</v>
      </c>
      <c r="F9073" s="5">
        <f t="shared" ca="1" si="572"/>
        <v>0</v>
      </c>
      <c r="G9073" s="5">
        <f t="shared" ca="1" si="573"/>
        <v>0</v>
      </c>
      <c r="H9073" s="7" cm="1">
        <f t="array" aca="1" ref="H9073" ca="1">INDEX(Subscribers!$G$2:$G$1001, INT((ROW()-2)/12)+1)</f>
        <v>29.979999999999997</v>
      </c>
      <c r="I9073">
        <f t="shared" ca="1" si="574"/>
        <v>0</v>
      </c>
    </row>
    <row r="9074" spans="1:9">
      <c r="A9074" cm="1">
        <f t="array" ref="A9074">INDEX(Subscribers!$A$2:$A$1001, INT((ROW()-2)/12)+1)</f>
        <v>757</v>
      </c>
      <c r="B9074">
        <f t="shared" si="571"/>
        <v>1</v>
      </c>
      <c r="C9074" s="9" cm="1">
        <f t="array" ref="C9074">INDEX(Months!$A$2:$A$13, $B9074)</f>
        <v>45292</v>
      </c>
      <c r="D9074" s="9" cm="1">
        <f t="array" aca="1" ref="D9074" ca="1">INDEX(Subscribers!$F$2:$F$1001, INT((ROW()-2)/12)+1)</f>
        <v>45536</v>
      </c>
      <c r="E9074" s="5" cm="1">
        <f t="array" aca="1" ref="E9074" ca="1">INDEX(Subscribers!$Q$2:$Q$1001, INT((ROW()-2)/12)+1)</f>
        <v>999</v>
      </c>
      <c r="F9074" s="5">
        <f t="shared" ca="1" si="572"/>
        <v>0</v>
      </c>
      <c r="G9074" s="5">
        <f t="shared" ca="1" si="573"/>
        <v>0</v>
      </c>
      <c r="H9074" s="7" cm="1">
        <f t="array" aca="1" ref="H9074" ca="1">INDEX(Subscribers!$G$2:$G$1001, INT((ROW()-2)/12)+1)</f>
        <v>19.989999999999998</v>
      </c>
      <c r="I9074">
        <f t="shared" ca="1" si="574"/>
        <v>0</v>
      </c>
    </row>
    <row r="9075" spans="1:9">
      <c r="A9075" cm="1">
        <f t="array" ref="A9075">INDEX(Subscribers!$A$2:$A$1001, INT((ROW()-2)/12)+1)</f>
        <v>757</v>
      </c>
      <c r="B9075">
        <f t="shared" si="571"/>
        <v>2</v>
      </c>
      <c r="C9075" s="9" cm="1">
        <f t="array" ref="C9075">INDEX(Months!$A$2:$A$13, $B9075)</f>
        <v>45323</v>
      </c>
      <c r="D9075" s="9" cm="1">
        <f t="array" aca="1" ref="D9075" ca="1">INDEX(Subscribers!$F$2:$F$1001, INT((ROW()-2)/12)+1)</f>
        <v>45536</v>
      </c>
      <c r="E9075" s="5" cm="1">
        <f t="array" aca="1" ref="E9075" ca="1">INDEX(Subscribers!$Q$2:$Q$1001, INT((ROW()-2)/12)+1)</f>
        <v>999</v>
      </c>
      <c r="F9075" s="5">
        <f t="shared" ca="1" si="572"/>
        <v>0</v>
      </c>
      <c r="G9075" s="5">
        <f t="shared" ca="1" si="573"/>
        <v>0</v>
      </c>
      <c r="H9075" s="7" cm="1">
        <f t="array" aca="1" ref="H9075" ca="1">INDEX(Subscribers!$G$2:$G$1001, INT((ROW()-2)/12)+1)</f>
        <v>19.989999999999998</v>
      </c>
      <c r="I9075">
        <f t="shared" ca="1" si="574"/>
        <v>0</v>
      </c>
    </row>
    <row r="9076" spans="1:9">
      <c r="A9076" cm="1">
        <f t="array" ref="A9076">INDEX(Subscribers!$A$2:$A$1001, INT((ROW()-2)/12)+1)</f>
        <v>757</v>
      </c>
      <c r="B9076">
        <f t="shared" si="571"/>
        <v>3</v>
      </c>
      <c r="C9076" s="9" cm="1">
        <f t="array" ref="C9076">INDEX(Months!$A$2:$A$13, $B9076)</f>
        <v>45352</v>
      </c>
      <c r="D9076" s="9" cm="1">
        <f t="array" aca="1" ref="D9076" ca="1">INDEX(Subscribers!$F$2:$F$1001, INT((ROW()-2)/12)+1)</f>
        <v>45536</v>
      </c>
      <c r="E9076" s="5" cm="1">
        <f t="array" aca="1" ref="E9076" ca="1">INDEX(Subscribers!$Q$2:$Q$1001, INT((ROW()-2)/12)+1)</f>
        <v>999</v>
      </c>
      <c r="F9076" s="5">
        <f t="shared" ca="1" si="572"/>
        <v>0</v>
      </c>
      <c r="G9076" s="5">
        <f t="shared" ca="1" si="573"/>
        <v>0</v>
      </c>
      <c r="H9076" s="7" cm="1">
        <f t="array" aca="1" ref="H9076" ca="1">INDEX(Subscribers!$G$2:$G$1001, INT((ROW()-2)/12)+1)</f>
        <v>19.989999999999998</v>
      </c>
      <c r="I9076">
        <f t="shared" ca="1" si="574"/>
        <v>0</v>
      </c>
    </row>
    <row r="9077" spans="1:9">
      <c r="A9077" cm="1">
        <f t="array" ref="A9077">INDEX(Subscribers!$A$2:$A$1001, INT((ROW()-2)/12)+1)</f>
        <v>757</v>
      </c>
      <c r="B9077">
        <f t="shared" si="571"/>
        <v>4</v>
      </c>
      <c r="C9077" s="9" cm="1">
        <f t="array" ref="C9077">INDEX(Months!$A$2:$A$13, $B9077)</f>
        <v>45383</v>
      </c>
      <c r="D9077" s="9" cm="1">
        <f t="array" aca="1" ref="D9077" ca="1">INDEX(Subscribers!$F$2:$F$1001, INT((ROW()-2)/12)+1)</f>
        <v>45536</v>
      </c>
      <c r="E9077" s="5" cm="1">
        <f t="array" aca="1" ref="E9077" ca="1">INDEX(Subscribers!$Q$2:$Q$1001, INT((ROW()-2)/12)+1)</f>
        <v>999</v>
      </c>
      <c r="F9077" s="5">
        <f t="shared" ca="1" si="572"/>
        <v>0</v>
      </c>
      <c r="G9077" s="5">
        <f t="shared" ca="1" si="573"/>
        <v>0</v>
      </c>
      <c r="H9077" s="7" cm="1">
        <f t="array" aca="1" ref="H9077" ca="1">INDEX(Subscribers!$G$2:$G$1001, INT((ROW()-2)/12)+1)</f>
        <v>19.989999999999998</v>
      </c>
      <c r="I9077">
        <f t="shared" ca="1" si="574"/>
        <v>0</v>
      </c>
    </row>
    <row r="9078" spans="1:9">
      <c r="A9078" cm="1">
        <f t="array" ref="A9078">INDEX(Subscribers!$A$2:$A$1001, INT((ROW()-2)/12)+1)</f>
        <v>757</v>
      </c>
      <c r="B9078">
        <f t="shared" si="571"/>
        <v>5</v>
      </c>
      <c r="C9078" s="9" cm="1">
        <f t="array" ref="C9078">INDEX(Months!$A$2:$A$13, $B9078)</f>
        <v>45413</v>
      </c>
      <c r="D9078" s="9" cm="1">
        <f t="array" aca="1" ref="D9078" ca="1">INDEX(Subscribers!$F$2:$F$1001, INT((ROW()-2)/12)+1)</f>
        <v>45536</v>
      </c>
      <c r="E9078" s="5" cm="1">
        <f t="array" aca="1" ref="E9078" ca="1">INDEX(Subscribers!$Q$2:$Q$1001, INT((ROW()-2)/12)+1)</f>
        <v>999</v>
      </c>
      <c r="F9078" s="5">
        <f t="shared" ca="1" si="572"/>
        <v>0</v>
      </c>
      <c r="G9078" s="5">
        <f t="shared" ca="1" si="573"/>
        <v>0</v>
      </c>
      <c r="H9078" s="7" cm="1">
        <f t="array" aca="1" ref="H9078" ca="1">INDEX(Subscribers!$G$2:$G$1001, INT((ROW()-2)/12)+1)</f>
        <v>19.989999999999998</v>
      </c>
      <c r="I9078">
        <f t="shared" ca="1" si="574"/>
        <v>0</v>
      </c>
    </row>
    <row r="9079" spans="1:9">
      <c r="A9079" cm="1">
        <f t="array" ref="A9079">INDEX(Subscribers!$A$2:$A$1001, INT((ROW()-2)/12)+1)</f>
        <v>757</v>
      </c>
      <c r="B9079">
        <f t="shared" si="571"/>
        <v>6</v>
      </c>
      <c r="C9079" s="9" cm="1">
        <f t="array" ref="C9079">INDEX(Months!$A$2:$A$13, $B9079)</f>
        <v>45444</v>
      </c>
      <c r="D9079" s="9" cm="1">
        <f t="array" aca="1" ref="D9079" ca="1">INDEX(Subscribers!$F$2:$F$1001, INT((ROW()-2)/12)+1)</f>
        <v>45536</v>
      </c>
      <c r="E9079" s="5" cm="1">
        <f t="array" aca="1" ref="E9079" ca="1">INDEX(Subscribers!$Q$2:$Q$1001, INT((ROW()-2)/12)+1)</f>
        <v>999</v>
      </c>
      <c r="F9079" s="5">
        <f t="shared" ca="1" si="572"/>
        <v>0</v>
      </c>
      <c r="G9079" s="5">
        <f t="shared" ca="1" si="573"/>
        <v>0</v>
      </c>
      <c r="H9079" s="7" cm="1">
        <f t="array" aca="1" ref="H9079" ca="1">INDEX(Subscribers!$G$2:$G$1001, INT((ROW()-2)/12)+1)</f>
        <v>19.989999999999998</v>
      </c>
      <c r="I9079">
        <f t="shared" ca="1" si="574"/>
        <v>0</v>
      </c>
    </row>
    <row r="9080" spans="1:9">
      <c r="A9080" cm="1">
        <f t="array" ref="A9080">INDEX(Subscribers!$A$2:$A$1001, INT((ROW()-2)/12)+1)</f>
        <v>757</v>
      </c>
      <c r="B9080">
        <f t="shared" si="571"/>
        <v>7</v>
      </c>
      <c r="C9080" s="9" cm="1">
        <f t="array" ref="C9080">INDEX(Months!$A$2:$A$13, $B9080)</f>
        <v>45474</v>
      </c>
      <c r="D9080" s="9" cm="1">
        <f t="array" aca="1" ref="D9080" ca="1">INDEX(Subscribers!$F$2:$F$1001, INT((ROW()-2)/12)+1)</f>
        <v>45536</v>
      </c>
      <c r="E9080" s="5" cm="1">
        <f t="array" aca="1" ref="E9080" ca="1">INDEX(Subscribers!$Q$2:$Q$1001, INT((ROW()-2)/12)+1)</f>
        <v>999</v>
      </c>
      <c r="F9080" s="5">
        <f t="shared" ca="1" si="572"/>
        <v>0</v>
      </c>
      <c r="G9080" s="5">
        <f t="shared" ca="1" si="573"/>
        <v>0</v>
      </c>
      <c r="H9080" s="7" cm="1">
        <f t="array" aca="1" ref="H9080" ca="1">INDEX(Subscribers!$G$2:$G$1001, INT((ROW()-2)/12)+1)</f>
        <v>19.989999999999998</v>
      </c>
      <c r="I9080">
        <f t="shared" ca="1" si="574"/>
        <v>0</v>
      </c>
    </row>
    <row r="9081" spans="1:9">
      <c r="A9081" cm="1">
        <f t="array" ref="A9081">INDEX(Subscribers!$A$2:$A$1001, INT((ROW()-2)/12)+1)</f>
        <v>757</v>
      </c>
      <c r="B9081">
        <f t="shared" si="571"/>
        <v>8</v>
      </c>
      <c r="C9081" s="9" cm="1">
        <f t="array" ref="C9081">INDEX(Months!$A$2:$A$13, $B9081)</f>
        <v>45505</v>
      </c>
      <c r="D9081" s="9" cm="1">
        <f t="array" aca="1" ref="D9081" ca="1">INDEX(Subscribers!$F$2:$F$1001, INT((ROW()-2)/12)+1)</f>
        <v>45536</v>
      </c>
      <c r="E9081" s="5" cm="1">
        <f t="array" aca="1" ref="E9081" ca="1">INDEX(Subscribers!$Q$2:$Q$1001, INT((ROW()-2)/12)+1)</f>
        <v>999</v>
      </c>
      <c r="F9081" s="5">
        <f t="shared" ca="1" si="572"/>
        <v>0</v>
      </c>
      <c r="G9081" s="5">
        <f t="shared" ca="1" si="573"/>
        <v>0</v>
      </c>
      <c r="H9081" s="7" cm="1">
        <f t="array" aca="1" ref="H9081" ca="1">INDEX(Subscribers!$G$2:$G$1001, INT((ROW()-2)/12)+1)</f>
        <v>19.989999999999998</v>
      </c>
      <c r="I9081">
        <f t="shared" ca="1" si="574"/>
        <v>0</v>
      </c>
    </row>
    <row r="9082" spans="1:9">
      <c r="A9082" cm="1">
        <f t="array" ref="A9082">INDEX(Subscribers!$A$2:$A$1001, INT((ROW()-2)/12)+1)</f>
        <v>757</v>
      </c>
      <c r="B9082">
        <f t="shared" si="571"/>
        <v>9</v>
      </c>
      <c r="C9082" s="9" cm="1">
        <f t="array" ref="C9082">INDEX(Months!$A$2:$A$13, $B9082)</f>
        <v>45536</v>
      </c>
      <c r="D9082" s="9" cm="1">
        <f t="array" aca="1" ref="D9082" ca="1">INDEX(Subscribers!$F$2:$F$1001, INT((ROW()-2)/12)+1)</f>
        <v>45536</v>
      </c>
      <c r="E9082" s="5" cm="1">
        <f t="array" aca="1" ref="E9082" ca="1">INDEX(Subscribers!$Q$2:$Q$1001, INT((ROW()-2)/12)+1)</f>
        <v>999</v>
      </c>
      <c r="F9082" s="5">
        <f t="shared" ca="1" si="572"/>
        <v>1</v>
      </c>
      <c r="G9082" s="5">
        <f t="shared" ca="1" si="573"/>
        <v>0</v>
      </c>
      <c r="H9082" s="7" cm="1">
        <f t="array" aca="1" ref="H9082" ca="1">INDEX(Subscribers!$G$2:$G$1001, INT((ROW()-2)/12)+1)</f>
        <v>19.989999999999998</v>
      </c>
      <c r="I9082">
        <f t="shared" ca="1" si="574"/>
        <v>19.989999999999998</v>
      </c>
    </row>
    <row r="9083" spans="1:9">
      <c r="A9083" cm="1">
        <f t="array" ref="A9083">INDEX(Subscribers!$A$2:$A$1001, INT((ROW()-2)/12)+1)</f>
        <v>757</v>
      </c>
      <c r="B9083">
        <f t="shared" si="571"/>
        <v>10</v>
      </c>
      <c r="C9083" s="9" cm="1">
        <f t="array" ref="C9083">INDEX(Months!$A$2:$A$13, $B9083)</f>
        <v>45566</v>
      </c>
      <c r="D9083" s="9" cm="1">
        <f t="array" aca="1" ref="D9083" ca="1">INDEX(Subscribers!$F$2:$F$1001, INT((ROW()-2)/12)+1)</f>
        <v>45536</v>
      </c>
      <c r="E9083" s="5" cm="1">
        <f t="array" aca="1" ref="E9083" ca="1">INDEX(Subscribers!$Q$2:$Q$1001, INT((ROW()-2)/12)+1)</f>
        <v>999</v>
      </c>
      <c r="F9083" s="5">
        <f t="shared" ca="1" si="572"/>
        <v>1</v>
      </c>
      <c r="G9083" s="5">
        <f t="shared" ca="1" si="573"/>
        <v>0</v>
      </c>
      <c r="H9083" s="7" cm="1">
        <f t="array" aca="1" ref="H9083" ca="1">INDEX(Subscribers!$G$2:$G$1001, INT((ROW()-2)/12)+1)</f>
        <v>19.989999999999998</v>
      </c>
      <c r="I9083">
        <f t="shared" ca="1" si="574"/>
        <v>19.989999999999998</v>
      </c>
    </row>
    <row r="9084" spans="1:9">
      <c r="A9084" cm="1">
        <f t="array" ref="A9084">INDEX(Subscribers!$A$2:$A$1001, INT((ROW()-2)/12)+1)</f>
        <v>757</v>
      </c>
      <c r="B9084">
        <f t="shared" si="571"/>
        <v>11</v>
      </c>
      <c r="C9084" s="9" cm="1">
        <f t="array" ref="C9084">INDEX(Months!$A$2:$A$13, $B9084)</f>
        <v>45597</v>
      </c>
      <c r="D9084" s="9" cm="1">
        <f t="array" aca="1" ref="D9084" ca="1">INDEX(Subscribers!$F$2:$F$1001, INT((ROW()-2)/12)+1)</f>
        <v>45536</v>
      </c>
      <c r="E9084" s="5" cm="1">
        <f t="array" aca="1" ref="E9084" ca="1">INDEX(Subscribers!$Q$2:$Q$1001, INT((ROW()-2)/12)+1)</f>
        <v>999</v>
      </c>
      <c r="F9084" s="5">
        <f t="shared" ca="1" si="572"/>
        <v>1</v>
      </c>
      <c r="G9084" s="5">
        <f t="shared" ca="1" si="573"/>
        <v>0</v>
      </c>
      <c r="H9084" s="7" cm="1">
        <f t="array" aca="1" ref="H9084" ca="1">INDEX(Subscribers!$G$2:$G$1001, INT((ROW()-2)/12)+1)</f>
        <v>19.989999999999998</v>
      </c>
      <c r="I9084">
        <f t="shared" ca="1" si="574"/>
        <v>19.989999999999998</v>
      </c>
    </row>
    <row r="9085" spans="1:9">
      <c r="A9085" cm="1">
        <f t="array" ref="A9085">INDEX(Subscribers!$A$2:$A$1001, INT((ROW()-2)/12)+1)</f>
        <v>757</v>
      </c>
      <c r="B9085">
        <f t="shared" si="571"/>
        <v>12</v>
      </c>
      <c r="C9085" s="9" cm="1">
        <f t="array" ref="C9085">INDEX(Months!$A$2:$A$13, $B9085)</f>
        <v>45627</v>
      </c>
      <c r="D9085" s="9" cm="1">
        <f t="array" aca="1" ref="D9085" ca="1">INDEX(Subscribers!$F$2:$F$1001, INT((ROW()-2)/12)+1)</f>
        <v>45536</v>
      </c>
      <c r="E9085" s="5" cm="1">
        <f t="array" aca="1" ref="E9085" ca="1">INDEX(Subscribers!$Q$2:$Q$1001, INT((ROW()-2)/12)+1)</f>
        <v>999</v>
      </c>
      <c r="F9085" s="5">
        <f t="shared" ca="1" si="572"/>
        <v>1</v>
      </c>
      <c r="G9085" s="5">
        <f t="shared" ca="1" si="573"/>
        <v>0</v>
      </c>
      <c r="H9085" s="7" cm="1">
        <f t="array" aca="1" ref="H9085" ca="1">INDEX(Subscribers!$G$2:$G$1001, INT((ROW()-2)/12)+1)</f>
        <v>19.989999999999998</v>
      </c>
      <c r="I9085">
        <f t="shared" ca="1" si="574"/>
        <v>19.989999999999998</v>
      </c>
    </row>
    <row r="9086" spans="1:9">
      <c r="A9086" cm="1">
        <f t="array" ref="A9086">INDEX(Subscribers!$A$2:$A$1001, INT((ROW()-2)/12)+1)</f>
        <v>758</v>
      </c>
      <c r="B9086">
        <f t="shared" si="571"/>
        <v>1</v>
      </c>
      <c r="C9086" s="9" cm="1">
        <f t="array" ref="C9086">INDEX(Months!$A$2:$A$13, $B9086)</f>
        <v>45292</v>
      </c>
      <c r="D9086" s="9" cm="1">
        <f t="array" aca="1" ref="D9086" ca="1">INDEX(Subscribers!$F$2:$F$1001, INT((ROW()-2)/12)+1)</f>
        <v>45444</v>
      </c>
      <c r="E9086" s="5" cm="1">
        <f t="array" aca="1" ref="E9086" ca="1">INDEX(Subscribers!$Q$2:$Q$1001, INT((ROW()-2)/12)+1)</f>
        <v>999</v>
      </c>
      <c r="F9086" s="5">
        <f t="shared" ca="1" si="572"/>
        <v>0</v>
      </c>
      <c r="G9086" s="5">
        <f t="shared" ca="1" si="573"/>
        <v>0</v>
      </c>
      <c r="H9086" s="7" cm="1">
        <f t="array" aca="1" ref="H9086" ca="1">INDEX(Subscribers!$G$2:$G$1001, INT((ROW()-2)/12)+1)</f>
        <v>14.99</v>
      </c>
      <c r="I9086">
        <f t="shared" ca="1" si="574"/>
        <v>0</v>
      </c>
    </row>
    <row r="9087" spans="1:9">
      <c r="A9087" cm="1">
        <f t="array" ref="A9087">INDEX(Subscribers!$A$2:$A$1001, INT((ROW()-2)/12)+1)</f>
        <v>758</v>
      </c>
      <c r="B9087">
        <f t="shared" si="571"/>
        <v>2</v>
      </c>
      <c r="C9087" s="9" cm="1">
        <f t="array" ref="C9087">INDEX(Months!$A$2:$A$13, $B9087)</f>
        <v>45323</v>
      </c>
      <c r="D9087" s="9" cm="1">
        <f t="array" aca="1" ref="D9087" ca="1">INDEX(Subscribers!$F$2:$F$1001, INT((ROW()-2)/12)+1)</f>
        <v>45444</v>
      </c>
      <c r="E9087" s="5" cm="1">
        <f t="array" aca="1" ref="E9087" ca="1">INDEX(Subscribers!$Q$2:$Q$1001, INT((ROW()-2)/12)+1)</f>
        <v>999</v>
      </c>
      <c r="F9087" s="5">
        <f t="shared" ca="1" si="572"/>
        <v>0</v>
      </c>
      <c r="G9087" s="5">
        <f t="shared" ca="1" si="573"/>
        <v>0</v>
      </c>
      <c r="H9087" s="7" cm="1">
        <f t="array" aca="1" ref="H9087" ca="1">INDEX(Subscribers!$G$2:$G$1001, INT((ROW()-2)/12)+1)</f>
        <v>14.99</v>
      </c>
      <c r="I9087">
        <f t="shared" ca="1" si="574"/>
        <v>0</v>
      </c>
    </row>
    <row r="9088" spans="1:9">
      <c r="A9088" cm="1">
        <f t="array" ref="A9088">INDEX(Subscribers!$A$2:$A$1001, INT((ROW()-2)/12)+1)</f>
        <v>758</v>
      </c>
      <c r="B9088">
        <f t="shared" si="571"/>
        <v>3</v>
      </c>
      <c r="C9088" s="9" cm="1">
        <f t="array" ref="C9088">INDEX(Months!$A$2:$A$13, $B9088)</f>
        <v>45352</v>
      </c>
      <c r="D9088" s="9" cm="1">
        <f t="array" aca="1" ref="D9088" ca="1">INDEX(Subscribers!$F$2:$F$1001, INT((ROW()-2)/12)+1)</f>
        <v>45444</v>
      </c>
      <c r="E9088" s="5" cm="1">
        <f t="array" aca="1" ref="E9088" ca="1">INDEX(Subscribers!$Q$2:$Q$1001, INT((ROW()-2)/12)+1)</f>
        <v>999</v>
      </c>
      <c r="F9088" s="5">
        <f t="shared" ca="1" si="572"/>
        <v>0</v>
      </c>
      <c r="G9088" s="5">
        <f t="shared" ca="1" si="573"/>
        <v>0</v>
      </c>
      <c r="H9088" s="7" cm="1">
        <f t="array" aca="1" ref="H9088" ca="1">INDEX(Subscribers!$G$2:$G$1001, INT((ROW()-2)/12)+1)</f>
        <v>14.99</v>
      </c>
      <c r="I9088">
        <f t="shared" ca="1" si="574"/>
        <v>0</v>
      </c>
    </row>
    <row r="9089" spans="1:9">
      <c r="A9089" cm="1">
        <f t="array" ref="A9089">INDEX(Subscribers!$A$2:$A$1001, INT((ROW()-2)/12)+1)</f>
        <v>758</v>
      </c>
      <c r="B9089">
        <f t="shared" si="571"/>
        <v>4</v>
      </c>
      <c r="C9089" s="9" cm="1">
        <f t="array" ref="C9089">INDEX(Months!$A$2:$A$13, $B9089)</f>
        <v>45383</v>
      </c>
      <c r="D9089" s="9" cm="1">
        <f t="array" aca="1" ref="D9089" ca="1">INDEX(Subscribers!$F$2:$F$1001, INT((ROW()-2)/12)+1)</f>
        <v>45444</v>
      </c>
      <c r="E9089" s="5" cm="1">
        <f t="array" aca="1" ref="E9089" ca="1">INDEX(Subscribers!$Q$2:$Q$1001, INT((ROW()-2)/12)+1)</f>
        <v>999</v>
      </c>
      <c r="F9089" s="5">
        <f t="shared" ca="1" si="572"/>
        <v>0</v>
      </c>
      <c r="G9089" s="5">
        <f t="shared" ca="1" si="573"/>
        <v>0</v>
      </c>
      <c r="H9089" s="7" cm="1">
        <f t="array" aca="1" ref="H9089" ca="1">INDEX(Subscribers!$G$2:$G$1001, INT((ROW()-2)/12)+1)</f>
        <v>14.99</v>
      </c>
      <c r="I9089">
        <f t="shared" ca="1" si="574"/>
        <v>0</v>
      </c>
    </row>
    <row r="9090" spans="1:9">
      <c r="A9090" cm="1">
        <f t="array" ref="A9090">INDEX(Subscribers!$A$2:$A$1001, INT((ROW()-2)/12)+1)</f>
        <v>758</v>
      </c>
      <c r="B9090">
        <f t="shared" si="571"/>
        <v>5</v>
      </c>
      <c r="C9090" s="9" cm="1">
        <f t="array" ref="C9090">INDEX(Months!$A$2:$A$13, $B9090)</f>
        <v>45413</v>
      </c>
      <c r="D9090" s="9" cm="1">
        <f t="array" aca="1" ref="D9090" ca="1">INDEX(Subscribers!$F$2:$F$1001, INT((ROW()-2)/12)+1)</f>
        <v>45444</v>
      </c>
      <c r="E9090" s="5" cm="1">
        <f t="array" aca="1" ref="E9090" ca="1">INDEX(Subscribers!$Q$2:$Q$1001, INT((ROW()-2)/12)+1)</f>
        <v>999</v>
      </c>
      <c r="F9090" s="5">
        <f t="shared" ca="1" si="572"/>
        <v>0</v>
      </c>
      <c r="G9090" s="5">
        <f t="shared" ca="1" si="573"/>
        <v>0</v>
      </c>
      <c r="H9090" s="7" cm="1">
        <f t="array" aca="1" ref="H9090" ca="1">INDEX(Subscribers!$G$2:$G$1001, INT((ROW()-2)/12)+1)</f>
        <v>14.99</v>
      </c>
      <c r="I9090">
        <f t="shared" ca="1" si="574"/>
        <v>0</v>
      </c>
    </row>
    <row r="9091" spans="1:9">
      <c r="A9091" cm="1">
        <f t="array" ref="A9091">INDEX(Subscribers!$A$2:$A$1001, INT((ROW()-2)/12)+1)</f>
        <v>758</v>
      </c>
      <c r="B9091">
        <f t="shared" ref="B9091:B9154" si="575">MOD(ROW()-2,12)+1</f>
        <v>6</v>
      </c>
      <c r="C9091" s="9" cm="1">
        <f t="array" ref="C9091">INDEX(Months!$A$2:$A$13, $B9091)</f>
        <v>45444</v>
      </c>
      <c r="D9091" s="9" cm="1">
        <f t="array" aca="1" ref="D9091" ca="1">INDEX(Subscribers!$F$2:$F$1001, INT((ROW()-2)/12)+1)</f>
        <v>45444</v>
      </c>
      <c r="E9091" s="5" cm="1">
        <f t="array" aca="1" ref="E9091" ca="1">INDEX(Subscribers!$Q$2:$Q$1001, INT((ROW()-2)/12)+1)</f>
        <v>999</v>
      </c>
      <c r="F9091" s="5">
        <f t="shared" ref="F9091:F9154" ca="1" si="576">--( AND($C9091&gt;=$D9091, IF($E9091=999, TRUE, $B9091&lt;$E9091)) )</f>
        <v>1</v>
      </c>
      <c r="G9091" s="5">
        <f t="shared" ref="G9091:G9154" ca="1" si="577">IF($E9091=999,0,IF($B9091=$E9091,1,0))</f>
        <v>0</v>
      </c>
      <c r="H9091" s="7" cm="1">
        <f t="array" aca="1" ref="H9091" ca="1">INDEX(Subscribers!$G$2:$G$1001, INT((ROW()-2)/12)+1)</f>
        <v>14.99</v>
      </c>
      <c r="I9091">
        <f t="shared" ref="I9091:I9154" ca="1" si="578">IF($F9091=1,$H9091,0)</f>
        <v>14.99</v>
      </c>
    </row>
    <row r="9092" spans="1:9">
      <c r="A9092" cm="1">
        <f t="array" ref="A9092">INDEX(Subscribers!$A$2:$A$1001, INT((ROW()-2)/12)+1)</f>
        <v>758</v>
      </c>
      <c r="B9092">
        <f t="shared" si="575"/>
        <v>7</v>
      </c>
      <c r="C9092" s="9" cm="1">
        <f t="array" ref="C9092">INDEX(Months!$A$2:$A$13, $B9092)</f>
        <v>45474</v>
      </c>
      <c r="D9092" s="9" cm="1">
        <f t="array" aca="1" ref="D9092" ca="1">INDEX(Subscribers!$F$2:$F$1001, INT((ROW()-2)/12)+1)</f>
        <v>45444</v>
      </c>
      <c r="E9092" s="5" cm="1">
        <f t="array" aca="1" ref="E9092" ca="1">INDEX(Subscribers!$Q$2:$Q$1001, INT((ROW()-2)/12)+1)</f>
        <v>999</v>
      </c>
      <c r="F9092" s="5">
        <f t="shared" ca="1" si="576"/>
        <v>1</v>
      </c>
      <c r="G9092" s="5">
        <f t="shared" ca="1" si="577"/>
        <v>0</v>
      </c>
      <c r="H9092" s="7" cm="1">
        <f t="array" aca="1" ref="H9092" ca="1">INDEX(Subscribers!$G$2:$G$1001, INT((ROW()-2)/12)+1)</f>
        <v>14.99</v>
      </c>
      <c r="I9092">
        <f t="shared" ca="1" si="578"/>
        <v>14.99</v>
      </c>
    </row>
    <row r="9093" spans="1:9">
      <c r="A9093" cm="1">
        <f t="array" ref="A9093">INDEX(Subscribers!$A$2:$A$1001, INT((ROW()-2)/12)+1)</f>
        <v>758</v>
      </c>
      <c r="B9093">
        <f t="shared" si="575"/>
        <v>8</v>
      </c>
      <c r="C9093" s="9" cm="1">
        <f t="array" ref="C9093">INDEX(Months!$A$2:$A$13, $B9093)</f>
        <v>45505</v>
      </c>
      <c r="D9093" s="9" cm="1">
        <f t="array" aca="1" ref="D9093" ca="1">INDEX(Subscribers!$F$2:$F$1001, INT((ROW()-2)/12)+1)</f>
        <v>45444</v>
      </c>
      <c r="E9093" s="5" cm="1">
        <f t="array" aca="1" ref="E9093" ca="1">INDEX(Subscribers!$Q$2:$Q$1001, INT((ROW()-2)/12)+1)</f>
        <v>999</v>
      </c>
      <c r="F9093" s="5">
        <f t="shared" ca="1" si="576"/>
        <v>1</v>
      </c>
      <c r="G9093" s="5">
        <f t="shared" ca="1" si="577"/>
        <v>0</v>
      </c>
      <c r="H9093" s="7" cm="1">
        <f t="array" aca="1" ref="H9093" ca="1">INDEX(Subscribers!$G$2:$G$1001, INT((ROW()-2)/12)+1)</f>
        <v>14.99</v>
      </c>
      <c r="I9093">
        <f t="shared" ca="1" si="578"/>
        <v>14.99</v>
      </c>
    </row>
    <row r="9094" spans="1:9">
      <c r="A9094" cm="1">
        <f t="array" ref="A9094">INDEX(Subscribers!$A$2:$A$1001, INT((ROW()-2)/12)+1)</f>
        <v>758</v>
      </c>
      <c r="B9094">
        <f t="shared" si="575"/>
        <v>9</v>
      </c>
      <c r="C9094" s="9" cm="1">
        <f t="array" ref="C9094">INDEX(Months!$A$2:$A$13, $B9094)</f>
        <v>45536</v>
      </c>
      <c r="D9094" s="9" cm="1">
        <f t="array" aca="1" ref="D9094" ca="1">INDEX(Subscribers!$F$2:$F$1001, INT((ROW()-2)/12)+1)</f>
        <v>45444</v>
      </c>
      <c r="E9094" s="5" cm="1">
        <f t="array" aca="1" ref="E9094" ca="1">INDEX(Subscribers!$Q$2:$Q$1001, INT((ROW()-2)/12)+1)</f>
        <v>999</v>
      </c>
      <c r="F9094" s="5">
        <f t="shared" ca="1" si="576"/>
        <v>1</v>
      </c>
      <c r="G9094" s="5">
        <f t="shared" ca="1" si="577"/>
        <v>0</v>
      </c>
      <c r="H9094" s="7" cm="1">
        <f t="array" aca="1" ref="H9094" ca="1">INDEX(Subscribers!$G$2:$G$1001, INT((ROW()-2)/12)+1)</f>
        <v>14.99</v>
      </c>
      <c r="I9094">
        <f t="shared" ca="1" si="578"/>
        <v>14.99</v>
      </c>
    </row>
    <row r="9095" spans="1:9">
      <c r="A9095" cm="1">
        <f t="array" ref="A9095">INDEX(Subscribers!$A$2:$A$1001, INT((ROW()-2)/12)+1)</f>
        <v>758</v>
      </c>
      <c r="B9095">
        <f t="shared" si="575"/>
        <v>10</v>
      </c>
      <c r="C9095" s="9" cm="1">
        <f t="array" ref="C9095">INDEX(Months!$A$2:$A$13, $B9095)</f>
        <v>45566</v>
      </c>
      <c r="D9095" s="9" cm="1">
        <f t="array" aca="1" ref="D9095" ca="1">INDEX(Subscribers!$F$2:$F$1001, INT((ROW()-2)/12)+1)</f>
        <v>45444</v>
      </c>
      <c r="E9095" s="5" cm="1">
        <f t="array" aca="1" ref="E9095" ca="1">INDEX(Subscribers!$Q$2:$Q$1001, INT((ROW()-2)/12)+1)</f>
        <v>999</v>
      </c>
      <c r="F9095" s="5">
        <f t="shared" ca="1" si="576"/>
        <v>1</v>
      </c>
      <c r="G9095" s="5">
        <f t="shared" ca="1" si="577"/>
        <v>0</v>
      </c>
      <c r="H9095" s="7" cm="1">
        <f t="array" aca="1" ref="H9095" ca="1">INDEX(Subscribers!$G$2:$G$1001, INT((ROW()-2)/12)+1)</f>
        <v>14.99</v>
      </c>
      <c r="I9095">
        <f t="shared" ca="1" si="578"/>
        <v>14.99</v>
      </c>
    </row>
    <row r="9096" spans="1:9">
      <c r="A9096" cm="1">
        <f t="array" ref="A9096">INDEX(Subscribers!$A$2:$A$1001, INT((ROW()-2)/12)+1)</f>
        <v>758</v>
      </c>
      <c r="B9096">
        <f t="shared" si="575"/>
        <v>11</v>
      </c>
      <c r="C9096" s="9" cm="1">
        <f t="array" ref="C9096">INDEX(Months!$A$2:$A$13, $B9096)</f>
        <v>45597</v>
      </c>
      <c r="D9096" s="9" cm="1">
        <f t="array" aca="1" ref="D9096" ca="1">INDEX(Subscribers!$F$2:$F$1001, INT((ROW()-2)/12)+1)</f>
        <v>45444</v>
      </c>
      <c r="E9096" s="5" cm="1">
        <f t="array" aca="1" ref="E9096" ca="1">INDEX(Subscribers!$Q$2:$Q$1001, INT((ROW()-2)/12)+1)</f>
        <v>999</v>
      </c>
      <c r="F9096" s="5">
        <f t="shared" ca="1" si="576"/>
        <v>1</v>
      </c>
      <c r="G9096" s="5">
        <f t="shared" ca="1" si="577"/>
        <v>0</v>
      </c>
      <c r="H9096" s="7" cm="1">
        <f t="array" aca="1" ref="H9096" ca="1">INDEX(Subscribers!$G$2:$G$1001, INT((ROW()-2)/12)+1)</f>
        <v>14.99</v>
      </c>
      <c r="I9096">
        <f t="shared" ca="1" si="578"/>
        <v>14.99</v>
      </c>
    </row>
    <row r="9097" spans="1:9">
      <c r="A9097" cm="1">
        <f t="array" ref="A9097">INDEX(Subscribers!$A$2:$A$1001, INT((ROW()-2)/12)+1)</f>
        <v>758</v>
      </c>
      <c r="B9097">
        <f t="shared" si="575"/>
        <v>12</v>
      </c>
      <c r="C9097" s="9" cm="1">
        <f t="array" ref="C9097">INDEX(Months!$A$2:$A$13, $B9097)</f>
        <v>45627</v>
      </c>
      <c r="D9097" s="9" cm="1">
        <f t="array" aca="1" ref="D9097" ca="1">INDEX(Subscribers!$F$2:$F$1001, INT((ROW()-2)/12)+1)</f>
        <v>45444</v>
      </c>
      <c r="E9097" s="5" cm="1">
        <f t="array" aca="1" ref="E9097" ca="1">INDEX(Subscribers!$Q$2:$Q$1001, INT((ROW()-2)/12)+1)</f>
        <v>999</v>
      </c>
      <c r="F9097" s="5">
        <f t="shared" ca="1" si="576"/>
        <v>1</v>
      </c>
      <c r="G9097" s="5">
        <f t="shared" ca="1" si="577"/>
        <v>0</v>
      </c>
      <c r="H9097" s="7" cm="1">
        <f t="array" aca="1" ref="H9097" ca="1">INDEX(Subscribers!$G$2:$G$1001, INT((ROW()-2)/12)+1)</f>
        <v>14.99</v>
      </c>
      <c r="I9097">
        <f t="shared" ca="1" si="578"/>
        <v>14.99</v>
      </c>
    </row>
    <row r="9098" spans="1:9">
      <c r="A9098" cm="1">
        <f t="array" ref="A9098">INDEX(Subscribers!$A$2:$A$1001, INT((ROW()-2)/12)+1)</f>
        <v>759</v>
      </c>
      <c r="B9098">
        <f t="shared" si="575"/>
        <v>1</v>
      </c>
      <c r="C9098" s="9" cm="1">
        <f t="array" ref="C9098">INDEX(Months!$A$2:$A$13, $B9098)</f>
        <v>45292</v>
      </c>
      <c r="D9098" s="9" cm="1">
        <f t="array" aca="1" ref="D9098" ca="1">INDEX(Subscribers!$F$2:$F$1001, INT((ROW()-2)/12)+1)</f>
        <v>45323</v>
      </c>
      <c r="E9098" s="5" cm="1">
        <f t="array" aca="1" ref="E9098" ca="1">INDEX(Subscribers!$Q$2:$Q$1001, INT((ROW()-2)/12)+1)</f>
        <v>9</v>
      </c>
      <c r="F9098" s="5">
        <f t="shared" ca="1" si="576"/>
        <v>0</v>
      </c>
      <c r="G9098" s="5">
        <f t="shared" ca="1" si="577"/>
        <v>0</v>
      </c>
      <c r="H9098" s="7" cm="1">
        <f t="array" aca="1" ref="H9098" ca="1">INDEX(Subscribers!$G$2:$G$1001, INT((ROW()-2)/12)+1)</f>
        <v>14.99</v>
      </c>
      <c r="I9098">
        <f t="shared" ca="1" si="578"/>
        <v>0</v>
      </c>
    </row>
    <row r="9099" spans="1:9">
      <c r="A9099" cm="1">
        <f t="array" ref="A9099">INDEX(Subscribers!$A$2:$A$1001, INT((ROW()-2)/12)+1)</f>
        <v>759</v>
      </c>
      <c r="B9099">
        <f t="shared" si="575"/>
        <v>2</v>
      </c>
      <c r="C9099" s="9" cm="1">
        <f t="array" ref="C9099">INDEX(Months!$A$2:$A$13, $B9099)</f>
        <v>45323</v>
      </c>
      <c r="D9099" s="9" cm="1">
        <f t="array" aca="1" ref="D9099" ca="1">INDEX(Subscribers!$F$2:$F$1001, INT((ROW()-2)/12)+1)</f>
        <v>45323</v>
      </c>
      <c r="E9099" s="5" cm="1">
        <f t="array" aca="1" ref="E9099" ca="1">INDEX(Subscribers!$Q$2:$Q$1001, INT((ROW()-2)/12)+1)</f>
        <v>9</v>
      </c>
      <c r="F9099" s="5">
        <f t="shared" ca="1" si="576"/>
        <v>1</v>
      </c>
      <c r="G9099" s="5">
        <f t="shared" ca="1" si="577"/>
        <v>0</v>
      </c>
      <c r="H9099" s="7" cm="1">
        <f t="array" aca="1" ref="H9099" ca="1">INDEX(Subscribers!$G$2:$G$1001, INT((ROW()-2)/12)+1)</f>
        <v>14.99</v>
      </c>
      <c r="I9099">
        <f t="shared" ca="1" si="578"/>
        <v>14.99</v>
      </c>
    </row>
    <row r="9100" spans="1:9">
      <c r="A9100" cm="1">
        <f t="array" ref="A9100">INDEX(Subscribers!$A$2:$A$1001, INT((ROW()-2)/12)+1)</f>
        <v>759</v>
      </c>
      <c r="B9100">
        <f t="shared" si="575"/>
        <v>3</v>
      </c>
      <c r="C9100" s="9" cm="1">
        <f t="array" ref="C9100">INDEX(Months!$A$2:$A$13, $B9100)</f>
        <v>45352</v>
      </c>
      <c r="D9100" s="9" cm="1">
        <f t="array" aca="1" ref="D9100" ca="1">INDEX(Subscribers!$F$2:$F$1001, INT((ROW()-2)/12)+1)</f>
        <v>45323</v>
      </c>
      <c r="E9100" s="5" cm="1">
        <f t="array" aca="1" ref="E9100" ca="1">INDEX(Subscribers!$Q$2:$Q$1001, INT((ROW()-2)/12)+1)</f>
        <v>9</v>
      </c>
      <c r="F9100" s="5">
        <f t="shared" ca="1" si="576"/>
        <v>1</v>
      </c>
      <c r="G9100" s="5">
        <f t="shared" ca="1" si="577"/>
        <v>0</v>
      </c>
      <c r="H9100" s="7" cm="1">
        <f t="array" aca="1" ref="H9100" ca="1">INDEX(Subscribers!$G$2:$G$1001, INT((ROW()-2)/12)+1)</f>
        <v>14.99</v>
      </c>
      <c r="I9100">
        <f t="shared" ca="1" si="578"/>
        <v>14.99</v>
      </c>
    </row>
    <row r="9101" spans="1:9">
      <c r="A9101" cm="1">
        <f t="array" ref="A9101">INDEX(Subscribers!$A$2:$A$1001, INT((ROW()-2)/12)+1)</f>
        <v>759</v>
      </c>
      <c r="B9101">
        <f t="shared" si="575"/>
        <v>4</v>
      </c>
      <c r="C9101" s="9" cm="1">
        <f t="array" ref="C9101">INDEX(Months!$A$2:$A$13, $B9101)</f>
        <v>45383</v>
      </c>
      <c r="D9101" s="9" cm="1">
        <f t="array" aca="1" ref="D9101" ca="1">INDEX(Subscribers!$F$2:$F$1001, INT((ROW()-2)/12)+1)</f>
        <v>45323</v>
      </c>
      <c r="E9101" s="5" cm="1">
        <f t="array" aca="1" ref="E9101" ca="1">INDEX(Subscribers!$Q$2:$Q$1001, INT((ROW()-2)/12)+1)</f>
        <v>9</v>
      </c>
      <c r="F9101" s="5">
        <f t="shared" ca="1" si="576"/>
        <v>1</v>
      </c>
      <c r="G9101" s="5">
        <f t="shared" ca="1" si="577"/>
        <v>0</v>
      </c>
      <c r="H9101" s="7" cm="1">
        <f t="array" aca="1" ref="H9101" ca="1">INDEX(Subscribers!$G$2:$G$1001, INT((ROW()-2)/12)+1)</f>
        <v>14.99</v>
      </c>
      <c r="I9101">
        <f t="shared" ca="1" si="578"/>
        <v>14.99</v>
      </c>
    </row>
    <row r="9102" spans="1:9">
      <c r="A9102" cm="1">
        <f t="array" ref="A9102">INDEX(Subscribers!$A$2:$A$1001, INT((ROW()-2)/12)+1)</f>
        <v>759</v>
      </c>
      <c r="B9102">
        <f t="shared" si="575"/>
        <v>5</v>
      </c>
      <c r="C9102" s="9" cm="1">
        <f t="array" ref="C9102">INDEX(Months!$A$2:$A$13, $B9102)</f>
        <v>45413</v>
      </c>
      <c r="D9102" s="9" cm="1">
        <f t="array" aca="1" ref="D9102" ca="1">INDEX(Subscribers!$F$2:$F$1001, INT((ROW()-2)/12)+1)</f>
        <v>45323</v>
      </c>
      <c r="E9102" s="5" cm="1">
        <f t="array" aca="1" ref="E9102" ca="1">INDEX(Subscribers!$Q$2:$Q$1001, INT((ROW()-2)/12)+1)</f>
        <v>9</v>
      </c>
      <c r="F9102" s="5">
        <f t="shared" ca="1" si="576"/>
        <v>1</v>
      </c>
      <c r="G9102" s="5">
        <f t="shared" ca="1" si="577"/>
        <v>0</v>
      </c>
      <c r="H9102" s="7" cm="1">
        <f t="array" aca="1" ref="H9102" ca="1">INDEX(Subscribers!$G$2:$G$1001, INT((ROW()-2)/12)+1)</f>
        <v>14.99</v>
      </c>
      <c r="I9102">
        <f t="shared" ca="1" si="578"/>
        <v>14.99</v>
      </c>
    </row>
    <row r="9103" spans="1:9">
      <c r="A9103" cm="1">
        <f t="array" ref="A9103">INDEX(Subscribers!$A$2:$A$1001, INT((ROW()-2)/12)+1)</f>
        <v>759</v>
      </c>
      <c r="B9103">
        <f t="shared" si="575"/>
        <v>6</v>
      </c>
      <c r="C9103" s="9" cm="1">
        <f t="array" ref="C9103">INDEX(Months!$A$2:$A$13, $B9103)</f>
        <v>45444</v>
      </c>
      <c r="D9103" s="9" cm="1">
        <f t="array" aca="1" ref="D9103" ca="1">INDEX(Subscribers!$F$2:$F$1001, INT((ROW()-2)/12)+1)</f>
        <v>45323</v>
      </c>
      <c r="E9103" s="5" cm="1">
        <f t="array" aca="1" ref="E9103" ca="1">INDEX(Subscribers!$Q$2:$Q$1001, INT((ROW()-2)/12)+1)</f>
        <v>9</v>
      </c>
      <c r="F9103" s="5">
        <f t="shared" ca="1" si="576"/>
        <v>1</v>
      </c>
      <c r="G9103" s="5">
        <f t="shared" ca="1" si="577"/>
        <v>0</v>
      </c>
      <c r="H9103" s="7" cm="1">
        <f t="array" aca="1" ref="H9103" ca="1">INDEX(Subscribers!$G$2:$G$1001, INT((ROW()-2)/12)+1)</f>
        <v>14.99</v>
      </c>
      <c r="I9103">
        <f t="shared" ca="1" si="578"/>
        <v>14.99</v>
      </c>
    </row>
    <row r="9104" spans="1:9">
      <c r="A9104" cm="1">
        <f t="array" ref="A9104">INDEX(Subscribers!$A$2:$A$1001, INT((ROW()-2)/12)+1)</f>
        <v>759</v>
      </c>
      <c r="B9104">
        <f t="shared" si="575"/>
        <v>7</v>
      </c>
      <c r="C9104" s="9" cm="1">
        <f t="array" ref="C9104">INDEX(Months!$A$2:$A$13, $B9104)</f>
        <v>45474</v>
      </c>
      <c r="D9104" s="9" cm="1">
        <f t="array" aca="1" ref="D9104" ca="1">INDEX(Subscribers!$F$2:$F$1001, INT((ROW()-2)/12)+1)</f>
        <v>45323</v>
      </c>
      <c r="E9104" s="5" cm="1">
        <f t="array" aca="1" ref="E9104" ca="1">INDEX(Subscribers!$Q$2:$Q$1001, INT((ROW()-2)/12)+1)</f>
        <v>9</v>
      </c>
      <c r="F9104" s="5">
        <f t="shared" ca="1" si="576"/>
        <v>1</v>
      </c>
      <c r="G9104" s="5">
        <f t="shared" ca="1" si="577"/>
        <v>0</v>
      </c>
      <c r="H9104" s="7" cm="1">
        <f t="array" aca="1" ref="H9104" ca="1">INDEX(Subscribers!$G$2:$G$1001, INT((ROW()-2)/12)+1)</f>
        <v>14.99</v>
      </c>
      <c r="I9104">
        <f t="shared" ca="1" si="578"/>
        <v>14.99</v>
      </c>
    </row>
    <row r="9105" spans="1:9">
      <c r="A9105" cm="1">
        <f t="array" ref="A9105">INDEX(Subscribers!$A$2:$A$1001, INT((ROW()-2)/12)+1)</f>
        <v>759</v>
      </c>
      <c r="B9105">
        <f t="shared" si="575"/>
        <v>8</v>
      </c>
      <c r="C9105" s="9" cm="1">
        <f t="array" ref="C9105">INDEX(Months!$A$2:$A$13, $B9105)</f>
        <v>45505</v>
      </c>
      <c r="D9105" s="9" cm="1">
        <f t="array" aca="1" ref="D9105" ca="1">INDEX(Subscribers!$F$2:$F$1001, INT((ROW()-2)/12)+1)</f>
        <v>45323</v>
      </c>
      <c r="E9105" s="5" cm="1">
        <f t="array" aca="1" ref="E9105" ca="1">INDEX(Subscribers!$Q$2:$Q$1001, INT((ROW()-2)/12)+1)</f>
        <v>9</v>
      </c>
      <c r="F9105" s="5">
        <f t="shared" ca="1" si="576"/>
        <v>1</v>
      </c>
      <c r="G9105" s="5">
        <f t="shared" ca="1" si="577"/>
        <v>0</v>
      </c>
      <c r="H9105" s="7" cm="1">
        <f t="array" aca="1" ref="H9105" ca="1">INDEX(Subscribers!$G$2:$G$1001, INT((ROW()-2)/12)+1)</f>
        <v>14.99</v>
      </c>
      <c r="I9105">
        <f t="shared" ca="1" si="578"/>
        <v>14.99</v>
      </c>
    </row>
    <row r="9106" spans="1:9">
      <c r="A9106" cm="1">
        <f t="array" ref="A9106">INDEX(Subscribers!$A$2:$A$1001, INT((ROW()-2)/12)+1)</f>
        <v>759</v>
      </c>
      <c r="B9106">
        <f t="shared" si="575"/>
        <v>9</v>
      </c>
      <c r="C9106" s="9" cm="1">
        <f t="array" ref="C9106">INDEX(Months!$A$2:$A$13, $B9106)</f>
        <v>45536</v>
      </c>
      <c r="D9106" s="9" cm="1">
        <f t="array" aca="1" ref="D9106" ca="1">INDEX(Subscribers!$F$2:$F$1001, INT((ROW()-2)/12)+1)</f>
        <v>45323</v>
      </c>
      <c r="E9106" s="5" cm="1">
        <f t="array" aca="1" ref="E9106" ca="1">INDEX(Subscribers!$Q$2:$Q$1001, INT((ROW()-2)/12)+1)</f>
        <v>9</v>
      </c>
      <c r="F9106" s="5">
        <f t="shared" ca="1" si="576"/>
        <v>0</v>
      </c>
      <c r="G9106" s="5">
        <f t="shared" ca="1" si="577"/>
        <v>1</v>
      </c>
      <c r="H9106" s="7" cm="1">
        <f t="array" aca="1" ref="H9106" ca="1">INDEX(Subscribers!$G$2:$G$1001, INT((ROW()-2)/12)+1)</f>
        <v>14.99</v>
      </c>
      <c r="I9106">
        <f t="shared" ca="1" si="578"/>
        <v>0</v>
      </c>
    </row>
    <row r="9107" spans="1:9">
      <c r="A9107" cm="1">
        <f t="array" ref="A9107">INDEX(Subscribers!$A$2:$A$1001, INT((ROW()-2)/12)+1)</f>
        <v>759</v>
      </c>
      <c r="B9107">
        <f t="shared" si="575"/>
        <v>10</v>
      </c>
      <c r="C9107" s="9" cm="1">
        <f t="array" ref="C9107">INDEX(Months!$A$2:$A$13, $B9107)</f>
        <v>45566</v>
      </c>
      <c r="D9107" s="9" cm="1">
        <f t="array" aca="1" ref="D9107" ca="1">INDEX(Subscribers!$F$2:$F$1001, INT((ROW()-2)/12)+1)</f>
        <v>45323</v>
      </c>
      <c r="E9107" s="5" cm="1">
        <f t="array" aca="1" ref="E9107" ca="1">INDEX(Subscribers!$Q$2:$Q$1001, INT((ROW()-2)/12)+1)</f>
        <v>9</v>
      </c>
      <c r="F9107" s="5">
        <f t="shared" ca="1" si="576"/>
        <v>0</v>
      </c>
      <c r="G9107" s="5">
        <f t="shared" ca="1" si="577"/>
        <v>0</v>
      </c>
      <c r="H9107" s="7" cm="1">
        <f t="array" aca="1" ref="H9107" ca="1">INDEX(Subscribers!$G$2:$G$1001, INT((ROW()-2)/12)+1)</f>
        <v>14.99</v>
      </c>
      <c r="I9107">
        <f t="shared" ca="1" si="578"/>
        <v>0</v>
      </c>
    </row>
    <row r="9108" spans="1:9">
      <c r="A9108" cm="1">
        <f t="array" ref="A9108">INDEX(Subscribers!$A$2:$A$1001, INT((ROW()-2)/12)+1)</f>
        <v>759</v>
      </c>
      <c r="B9108">
        <f t="shared" si="575"/>
        <v>11</v>
      </c>
      <c r="C9108" s="9" cm="1">
        <f t="array" ref="C9108">INDEX(Months!$A$2:$A$13, $B9108)</f>
        <v>45597</v>
      </c>
      <c r="D9108" s="9" cm="1">
        <f t="array" aca="1" ref="D9108" ca="1">INDEX(Subscribers!$F$2:$F$1001, INT((ROW()-2)/12)+1)</f>
        <v>45323</v>
      </c>
      <c r="E9108" s="5" cm="1">
        <f t="array" aca="1" ref="E9108" ca="1">INDEX(Subscribers!$Q$2:$Q$1001, INT((ROW()-2)/12)+1)</f>
        <v>9</v>
      </c>
      <c r="F9108" s="5">
        <f t="shared" ca="1" si="576"/>
        <v>0</v>
      </c>
      <c r="G9108" s="5">
        <f t="shared" ca="1" si="577"/>
        <v>0</v>
      </c>
      <c r="H9108" s="7" cm="1">
        <f t="array" aca="1" ref="H9108" ca="1">INDEX(Subscribers!$G$2:$G$1001, INT((ROW()-2)/12)+1)</f>
        <v>14.99</v>
      </c>
      <c r="I9108">
        <f t="shared" ca="1" si="578"/>
        <v>0</v>
      </c>
    </row>
    <row r="9109" spans="1:9">
      <c r="A9109" cm="1">
        <f t="array" ref="A9109">INDEX(Subscribers!$A$2:$A$1001, INT((ROW()-2)/12)+1)</f>
        <v>759</v>
      </c>
      <c r="B9109">
        <f t="shared" si="575"/>
        <v>12</v>
      </c>
      <c r="C9109" s="9" cm="1">
        <f t="array" ref="C9109">INDEX(Months!$A$2:$A$13, $B9109)</f>
        <v>45627</v>
      </c>
      <c r="D9109" s="9" cm="1">
        <f t="array" aca="1" ref="D9109" ca="1">INDEX(Subscribers!$F$2:$F$1001, INT((ROW()-2)/12)+1)</f>
        <v>45323</v>
      </c>
      <c r="E9109" s="5" cm="1">
        <f t="array" aca="1" ref="E9109" ca="1">INDEX(Subscribers!$Q$2:$Q$1001, INT((ROW()-2)/12)+1)</f>
        <v>9</v>
      </c>
      <c r="F9109" s="5">
        <f t="shared" ca="1" si="576"/>
        <v>0</v>
      </c>
      <c r="G9109" s="5">
        <f t="shared" ca="1" si="577"/>
        <v>0</v>
      </c>
      <c r="H9109" s="7" cm="1">
        <f t="array" aca="1" ref="H9109" ca="1">INDEX(Subscribers!$G$2:$G$1001, INT((ROW()-2)/12)+1)</f>
        <v>14.99</v>
      </c>
      <c r="I9109">
        <f t="shared" ca="1" si="578"/>
        <v>0</v>
      </c>
    </row>
    <row r="9110" spans="1:9">
      <c r="A9110" cm="1">
        <f t="array" ref="A9110">INDEX(Subscribers!$A$2:$A$1001, INT((ROW()-2)/12)+1)</f>
        <v>760</v>
      </c>
      <c r="B9110">
        <f t="shared" si="575"/>
        <v>1</v>
      </c>
      <c r="C9110" s="9" cm="1">
        <f t="array" ref="C9110">INDEX(Months!$A$2:$A$13, $B9110)</f>
        <v>45292</v>
      </c>
      <c r="D9110" s="9" cm="1">
        <f t="array" aca="1" ref="D9110" ca="1">INDEX(Subscribers!$F$2:$F$1001, INT((ROW()-2)/12)+1)</f>
        <v>45566</v>
      </c>
      <c r="E9110" s="5" cm="1">
        <f t="array" aca="1" ref="E9110" ca="1">INDEX(Subscribers!$Q$2:$Q$1001, INT((ROW()-2)/12)+1)</f>
        <v>10</v>
      </c>
      <c r="F9110" s="5">
        <f t="shared" ca="1" si="576"/>
        <v>0</v>
      </c>
      <c r="G9110" s="5">
        <f t="shared" ca="1" si="577"/>
        <v>0</v>
      </c>
      <c r="H9110" s="7" cm="1">
        <f t="array" aca="1" ref="H9110" ca="1">INDEX(Subscribers!$G$2:$G$1001, INT((ROW()-2)/12)+1)</f>
        <v>34.979999999999997</v>
      </c>
      <c r="I9110">
        <f t="shared" ca="1" si="578"/>
        <v>0</v>
      </c>
    </row>
    <row r="9111" spans="1:9">
      <c r="A9111" cm="1">
        <f t="array" ref="A9111">INDEX(Subscribers!$A$2:$A$1001, INT((ROW()-2)/12)+1)</f>
        <v>760</v>
      </c>
      <c r="B9111">
        <f t="shared" si="575"/>
        <v>2</v>
      </c>
      <c r="C9111" s="9" cm="1">
        <f t="array" ref="C9111">INDEX(Months!$A$2:$A$13, $B9111)</f>
        <v>45323</v>
      </c>
      <c r="D9111" s="9" cm="1">
        <f t="array" aca="1" ref="D9111" ca="1">INDEX(Subscribers!$F$2:$F$1001, INT((ROW()-2)/12)+1)</f>
        <v>45566</v>
      </c>
      <c r="E9111" s="5" cm="1">
        <f t="array" aca="1" ref="E9111" ca="1">INDEX(Subscribers!$Q$2:$Q$1001, INT((ROW()-2)/12)+1)</f>
        <v>10</v>
      </c>
      <c r="F9111" s="5">
        <f t="shared" ca="1" si="576"/>
        <v>0</v>
      </c>
      <c r="G9111" s="5">
        <f t="shared" ca="1" si="577"/>
        <v>0</v>
      </c>
      <c r="H9111" s="7" cm="1">
        <f t="array" aca="1" ref="H9111" ca="1">INDEX(Subscribers!$G$2:$G$1001, INT((ROW()-2)/12)+1)</f>
        <v>34.979999999999997</v>
      </c>
      <c r="I9111">
        <f t="shared" ca="1" si="578"/>
        <v>0</v>
      </c>
    </row>
    <row r="9112" spans="1:9">
      <c r="A9112" cm="1">
        <f t="array" ref="A9112">INDEX(Subscribers!$A$2:$A$1001, INT((ROW()-2)/12)+1)</f>
        <v>760</v>
      </c>
      <c r="B9112">
        <f t="shared" si="575"/>
        <v>3</v>
      </c>
      <c r="C9112" s="9" cm="1">
        <f t="array" ref="C9112">INDEX(Months!$A$2:$A$13, $B9112)</f>
        <v>45352</v>
      </c>
      <c r="D9112" s="9" cm="1">
        <f t="array" aca="1" ref="D9112" ca="1">INDEX(Subscribers!$F$2:$F$1001, INT((ROW()-2)/12)+1)</f>
        <v>45566</v>
      </c>
      <c r="E9112" s="5" cm="1">
        <f t="array" aca="1" ref="E9112" ca="1">INDEX(Subscribers!$Q$2:$Q$1001, INT((ROW()-2)/12)+1)</f>
        <v>10</v>
      </c>
      <c r="F9112" s="5">
        <f t="shared" ca="1" si="576"/>
        <v>0</v>
      </c>
      <c r="G9112" s="5">
        <f t="shared" ca="1" si="577"/>
        <v>0</v>
      </c>
      <c r="H9112" s="7" cm="1">
        <f t="array" aca="1" ref="H9112" ca="1">INDEX(Subscribers!$G$2:$G$1001, INT((ROW()-2)/12)+1)</f>
        <v>34.979999999999997</v>
      </c>
      <c r="I9112">
        <f t="shared" ca="1" si="578"/>
        <v>0</v>
      </c>
    </row>
    <row r="9113" spans="1:9">
      <c r="A9113" cm="1">
        <f t="array" ref="A9113">INDEX(Subscribers!$A$2:$A$1001, INT((ROW()-2)/12)+1)</f>
        <v>760</v>
      </c>
      <c r="B9113">
        <f t="shared" si="575"/>
        <v>4</v>
      </c>
      <c r="C9113" s="9" cm="1">
        <f t="array" ref="C9113">INDEX(Months!$A$2:$A$13, $B9113)</f>
        <v>45383</v>
      </c>
      <c r="D9113" s="9" cm="1">
        <f t="array" aca="1" ref="D9113" ca="1">INDEX(Subscribers!$F$2:$F$1001, INT((ROW()-2)/12)+1)</f>
        <v>45566</v>
      </c>
      <c r="E9113" s="5" cm="1">
        <f t="array" aca="1" ref="E9113" ca="1">INDEX(Subscribers!$Q$2:$Q$1001, INT((ROW()-2)/12)+1)</f>
        <v>10</v>
      </c>
      <c r="F9113" s="5">
        <f t="shared" ca="1" si="576"/>
        <v>0</v>
      </c>
      <c r="G9113" s="5">
        <f t="shared" ca="1" si="577"/>
        <v>0</v>
      </c>
      <c r="H9113" s="7" cm="1">
        <f t="array" aca="1" ref="H9113" ca="1">INDEX(Subscribers!$G$2:$G$1001, INT((ROW()-2)/12)+1)</f>
        <v>34.979999999999997</v>
      </c>
      <c r="I9113">
        <f t="shared" ca="1" si="578"/>
        <v>0</v>
      </c>
    </row>
    <row r="9114" spans="1:9">
      <c r="A9114" cm="1">
        <f t="array" ref="A9114">INDEX(Subscribers!$A$2:$A$1001, INT((ROW()-2)/12)+1)</f>
        <v>760</v>
      </c>
      <c r="B9114">
        <f t="shared" si="575"/>
        <v>5</v>
      </c>
      <c r="C9114" s="9" cm="1">
        <f t="array" ref="C9114">INDEX(Months!$A$2:$A$13, $B9114)</f>
        <v>45413</v>
      </c>
      <c r="D9114" s="9" cm="1">
        <f t="array" aca="1" ref="D9114" ca="1">INDEX(Subscribers!$F$2:$F$1001, INT((ROW()-2)/12)+1)</f>
        <v>45566</v>
      </c>
      <c r="E9114" s="5" cm="1">
        <f t="array" aca="1" ref="E9114" ca="1">INDEX(Subscribers!$Q$2:$Q$1001, INT((ROW()-2)/12)+1)</f>
        <v>10</v>
      </c>
      <c r="F9114" s="5">
        <f t="shared" ca="1" si="576"/>
        <v>0</v>
      </c>
      <c r="G9114" s="5">
        <f t="shared" ca="1" si="577"/>
        <v>0</v>
      </c>
      <c r="H9114" s="7" cm="1">
        <f t="array" aca="1" ref="H9114" ca="1">INDEX(Subscribers!$G$2:$G$1001, INT((ROW()-2)/12)+1)</f>
        <v>34.979999999999997</v>
      </c>
      <c r="I9114">
        <f t="shared" ca="1" si="578"/>
        <v>0</v>
      </c>
    </row>
    <row r="9115" spans="1:9">
      <c r="A9115" cm="1">
        <f t="array" ref="A9115">INDEX(Subscribers!$A$2:$A$1001, INT((ROW()-2)/12)+1)</f>
        <v>760</v>
      </c>
      <c r="B9115">
        <f t="shared" si="575"/>
        <v>6</v>
      </c>
      <c r="C9115" s="9" cm="1">
        <f t="array" ref="C9115">INDEX(Months!$A$2:$A$13, $B9115)</f>
        <v>45444</v>
      </c>
      <c r="D9115" s="9" cm="1">
        <f t="array" aca="1" ref="D9115" ca="1">INDEX(Subscribers!$F$2:$F$1001, INT((ROW()-2)/12)+1)</f>
        <v>45566</v>
      </c>
      <c r="E9115" s="5" cm="1">
        <f t="array" aca="1" ref="E9115" ca="1">INDEX(Subscribers!$Q$2:$Q$1001, INT((ROW()-2)/12)+1)</f>
        <v>10</v>
      </c>
      <c r="F9115" s="5">
        <f t="shared" ca="1" si="576"/>
        <v>0</v>
      </c>
      <c r="G9115" s="5">
        <f t="shared" ca="1" si="577"/>
        <v>0</v>
      </c>
      <c r="H9115" s="7" cm="1">
        <f t="array" aca="1" ref="H9115" ca="1">INDEX(Subscribers!$G$2:$G$1001, INT((ROW()-2)/12)+1)</f>
        <v>34.979999999999997</v>
      </c>
      <c r="I9115">
        <f t="shared" ca="1" si="578"/>
        <v>0</v>
      </c>
    </row>
    <row r="9116" spans="1:9">
      <c r="A9116" cm="1">
        <f t="array" ref="A9116">INDEX(Subscribers!$A$2:$A$1001, INT((ROW()-2)/12)+1)</f>
        <v>760</v>
      </c>
      <c r="B9116">
        <f t="shared" si="575"/>
        <v>7</v>
      </c>
      <c r="C9116" s="9" cm="1">
        <f t="array" ref="C9116">INDEX(Months!$A$2:$A$13, $B9116)</f>
        <v>45474</v>
      </c>
      <c r="D9116" s="9" cm="1">
        <f t="array" aca="1" ref="D9116" ca="1">INDEX(Subscribers!$F$2:$F$1001, INT((ROW()-2)/12)+1)</f>
        <v>45566</v>
      </c>
      <c r="E9116" s="5" cm="1">
        <f t="array" aca="1" ref="E9116" ca="1">INDEX(Subscribers!$Q$2:$Q$1001, INT((ROW()-2)/12)+1)</f>
        <v>10</v>
      </c>
      <c r="F9116" s="5">
        <f t="shared" ca="1" si="576"/>
        <v>0</v>
      </c>
      <c r="G9116" s="5">
        <f t="shared" ca="1" si="577"/>
        <v>0</v>
      </c>
      <c r="H9116" s="7" cm="1">
        <f t="array" aca="1" ref="H9116" ca="1">INDEX(Subscribers!$G$2:$G$1001, INT((ROW()-2)/12)+1)</f>
        <v>34.979999999999997</v>
      </c>
      <c r="I9116">
        <f t="shared" ca="1" si="578"/>
        <v>0</v>
      </c>
    </row>
    <row r="9117" spans="1:9">
      <c r="A9117" cm="1">
        <f t="array" ref="A9117">INDEX(Subscribers!$A$2:$A$1001, INT((ROW()-2)/12)+1)</f>
        <v>760</v>
      </c>
      <c r="B9117">
        <f t="shared" si="575"/>
        <v>8</v>
      </c>
      <c r="C9117" s="9" cm="1">
        <f t="array" ref="C9117">INDEX(Months!$A$2:$A$13, $B9117)</f>
        <v>45505</v>
      </c>
      <c r="D9117" s="9" cm="1">
        <f t="array" aca="1" ref="D9117" ca="1">INDEX(Subscribers!$F$2:$F$1001, INT((ROW()-2)/12)+1)</f>
        <v>45566</v>
      </c>
      <c r="E9117" s="5" cm="1">
        <f t="array" aca="1" ref="E9117" ca="1">INDEX(Subscribers!$Q$2:$Q$1001, INT((ROW()-2)/12)+1)</f>
        <v>10</v>
      </c>
      <c r="F9117" s="5">
        <f t="shared" ca="1" si="576"/>
        <v>0</v>
      </c>
      <c r="G9117" s="5">
        <f t="shared" ca="1" si="577"/>
        <v>0</v>
      </c>
      <c r="H9117" s="7" cm="1">
        <f t="array" aca="1" ref="H9117" ca="1">INDEX(Subscribers!$G$2:$G$1001, INT((ROW()-2)/12)+1)</f>
        <v>34.979999999999997</v>
      </c>
      <c r="I9117">
        <f t="shared" ca="1" si="578"/>
        <v>0</v>
      </c>
    </row>
    <row r="9118" spans="1:9">
      <c r="A9118" cm="1">
        <f t="array" ref="A9118">INDEX(Subscribers!$A$2:$A$1001, INT((ROW()-2)/12)+1)</f>
        <v>760</v>
      </c>
      <c r="B9118">
        <f t="shared" si="575"/>
        <v>9</v>
      </c>
      <c r="C9118" s="9" cm="1">
        <f t="array" ref="C9118">INDEX(Months!$A$2:$A$13, $B9118)</f>
        <v>45536</v>
      </c>
      <c r="D9118" s="9" cm="1">
        <f t="array" aca="1" ref="D9118" ca="1">INDEX(Subscribers!$F$2:$F$1001, INT((ROW()-2)/12)+1)</f>
        <v>45566</v>
      </c>
      <c r="E9118" s="5" cm="1">
        <f t="array" aca="1" ref="E9118" ca="1">INDEX(Subscribers!$Q$2:$Q$1001, INT((ROW()-2)/12)+1)</f>
        <v>10</v>
      </c>
      <c r="F9118" s="5">
        <f t="shared" ca="1" si="576"/>
        <v>0</v>
      </c>
      <c r="G9118" s="5">
        <f t="shared" ca="1" si="577"/>
        <v>0</v>
      </c>
      <c r="H9118" s="7" cm="1">
        <f t="array" aca="1" ref="H9118" ca="1">INDEX(Subscribers!$G$2:$G$1001, INT((ROW()-2)/12)+1)</f>
        <v>34.979999999999997</v>
      </c>
      <c r="I9118">
        <f t="shared" ca="1" si="578"/>
        <v>0</v>
      </c>
    </row>
    <row r="9119" spans="1:9">
      <c r="A9119" cm="1">
        <f t="array" ref="A9119">INDEX(Subscribers!$A$2:$A$1001, INT((ROW()-2)/12)+1)</f>
        <v>760</v>
      </c>
      <c r="B9119">
        <f t="shared" si="575"/>
        <v>10</v>
      </c>
      <c r="C9119" s="9" cm="1">
        <f t="array" ref="C9119">INDEX(Months!$A$2:$A$13, $B9119)</f>
        <v>45566</v>
      </c>
      <c r="D9119" s="9" cm="1">
        <f t="array" aca="1" ref="D9119" ca="1">INDEX(Subscribers!$F$2:$F$1001, INT((ROW()-2)/12)+1)</f>
        <v>45566</v>
      </c>
      <c r="E9119" s="5" cm="1">
        <f t="array" aca="1" ref="E9119" ca="1">INDEX(Subscribers!$Q$2:$Q$1001, INT((ROW()-2)/12)+1)</f>
        <v>10</v>
      </c>
      <c r="F9119" s="5">
        <f t="shared" ca="1" si="576"/>
        <v>0</v>
      </c>
      <c r="G9119" s="5">
        <f t="shared" ca="1" si="577"/>
        <v>1</v>
      </c>
      <c r="H9119" s="7" cm="1">
        <f t="array" aca="1" ref="H9119" ca="1">INDEX(Subscribers!$G$2:$G$1001, INT((ROW()-2)/12)+1)</f>
        <v>34.979999999999997</v>
      </c>
      <c r="I9119">
        <f t="shared" ca="1" si="578"/>
        <v>0</v>
      </c>
    </row>
    <row r="9120" spans="1:9">
      <c r="A9120" cm="1">
        <f t="array" ref="A9120">INDEX(Subscribers!$A$2:$A$1001, INT((ROW()-2)/12)+1)</f>
        <v>760</v>
      </c>
      <c r="B9120">
        <f t="shared" si="575"/>
        <v>11</v>
      </c>
      <c r="C9120" s="9" cm="1">
        <f t="array" ref="C9120">INDEX(Months!$A$2:$A$13, $B9120)</f>
        <v>45597</v>
      </c>
      <c r="D9120" s="9" cm="1">
        <f t="array" aca="1" ref="D9120" ca="1">INDEX(Subscribers!$F$2:$F$1001, INT((ROW()-2)/12)+1)</f>
        <v>45566</v>
      </c>
      <c r="E9120" s="5" cm="1">
        <f t="array" aca="1" ref="E9120" ca="1">INDEX(Subscribers!$Q$2:$Q$1001, INT((ROW()-2)/12)+1)</f>
        <v>10</v>
      </c>
      <c r="F9120" s="5">
        <f t="shared" ca="1" si="576"/>
        <v>0</v>
      </c>
      <c r="G9120" s="5">
        <f t="shared" ca="1" si="577"/>
        <v>0</v>
      </c>
      <c r="H9120" s="7" cm="1">
        <f t="array" aca="1" ref="H9120" ca="1">INDEX(Subscribers!$G$2:$G$1001, INT((ROW()-2)/12)+1)</f>
        <v>34.979999999999997</v>
      </c>
      <c r="I9120">
        <f t="shared" ca="1" si="578"/>
        <v>0</v>
      </c>
    </row>
    <row r="9121" spans="1:9">
      <c r="A9121" cm="1">
        <f t="array" ref="A9121">INDEX(Subscribers!$A$2:$A$1001, INT((ROW()-2)/12)+1)</f>
        <v>760</v>
      </c>
      <c r="B9121">
        <f t="shared" si="575"/>
        <v>12</v>
      </c>
      <c r="C9121" s="9" cm="1">
        <f t="array" ref="C9121">INDEX(Months!$A$2:$A$13, $B9121)</f>
        <v>45627</v>
      </c>
      <c r="D9121" s="9" cm="1">
        <f t="array" aca="1" ref="D9121" ca="1">INDEX(Subscribers!$F$2:$F$1001, INT((ROW()-2)/12)+1)</f>
        <v>45566</v>
      </c>
      <c r="E9121" s="5" cm="1">
        <f t="array" aca="1" ref="E9121" ca="1">INDEX(Subscribers!$Q$2:$Q$1001, INT((ROW()-2)/12)+1)</f>
        <v>10</v>
      </c>
      <c r="F9121" s="5">
        <f t="shared" ca="1" si="576"/>
        <v>0</v>
      </c>
      <c r="G9121" s="5">
        <f t="shared" ca="1" si="577"/>
        <v>0</v>
      </c>
      <c r="H9121" s="7" cm="1">
        <f t="array" aca="1" ref="H9121" ca="1">INDEX(Subscribers!$G$2:$G$1001, INT((ROW()-2)/12)+1)</f>
        <v>34.979999999999997</v>
      </c>
      <c r="I9121">
        <f t="shared" ca="1" si="578"/>
        <v>0</v>
      </c>
    </row>
    <row r="9122" spans="1:9">
      <c r="A9122" cm="1">
        <f t="array" ref="A9122">INDEX(Subscribers!$A$2:$A$1001, INT((ROW()-2)/12)+1)</f>
        <v>761</v>
      </c>
      <c r="B9122">
        <f t="shared" si="575"/>
        <v>1</v>
      </c>
      <c r="C9122" s="9" cm="1">
        <f t="array" ref="C9122">INDEX(Months!$A$2:$A$13, $B9122)</f>
        <v>45292</v>
      </c>
      <c r="D9122" s="9" cm="1">
        <f t="array" aca="1" ref="D9122" ca="1">INDEX(Subscribers!$F$2:$F$1001, INT((ROW()-2)/12)+1)</f>
        <v>45444</v>
      </c>
      <c r="E9122" s="5" cm="1">
        <f t="array" aca="1" ref="E9122" ca="1">INDEX(Subscribers!$Q$2:$Q$1001, INT((ROW()-2)/12)+1)</f>
        <v>999</v>
      </c>
      <c r="F9122" s="5">
        <f t="shared" ca="1" si="576"/>
        <v>0</v>
      </c>
      <c r="G9122" s="5">
        <f t="shared" ca="1" si="577"/>
        <v>0</v>
      </c>
      <c r="H9122" s="7" cm="1">
        <f t="array" aca="1" ref="H9122" ca="1">INDEX(Subscribers!$G$2:$G$1001, INT((ROW()-2)/12)+1)</f>
        <v>9.99</v>
      </c>
      <c r="I9122">
        <f t="shared" ca="1" si="578"/>
        <v>0</v>
      </c>
    </row>
    <row r="9123" spans="1:9">
      <c r="A9123" cm="1">
        <f t="array" ref="A9123">INDEX(Subscribers!$A$2:$A$1001, INT((ROW()-2)/12)+1)</f>
        <v>761</v>
      </c>
      <c r="B9123">
        <f t="shared" si="575"/>
        <v>2</v>
      </c>
      <c r="C9123" s="9" cm="1">
        <f t="array" ref="C9123">INDEX(Months!$A$2:$A$13, $B9123)</f>
        <v>45323</v>
      </c>
      <c r="D9123" s="9" cm="1">
        <f t="array" aca="1" ref="D9123" ca="1">INDEX(Subscribers!$F$2:$F$1001, INT((ROW()-2)/12)+1)</f>
        <v>45444</v>
      </c>
      <c r="E9123" s="5" cm="1">
        <f t="array" aca="1" ref="E9123" ca="1">INDEX(Subscribers!$Q$2:$Q$1001, INT((ROW()-2)/12)+1)</f>
        <v>999</v>
      </c>
      <c r="F9123" s="5">
        <f t="shared" ca="1" si="576"/>
        <v>0</v>
      </c>
      <c r="G9123" s="5">
        <f t="shared" ca="1" si="577"/>
        <v>0</v>
      </c>
      <c r="H9123" s="7" cm="1">
        <f t="array" aca="1" ref="H9123" ca="1">INDEX(Subscribers!$G$2:$G$1001, INT((ROW()-2)/12)+1)</f>
        <v>9.99</v>
      </c>
      <c r="I9123">
        <f t="shared" ca="1" si="578"/>
        <v>0</v>
      </c>
    </row>
    <row r="9124" spans="1:9">
      <c r="A9124" cm="1">
        <f t="array" ref="A9124">INDEX(Subscribers!$A$2:$A$1001, INT((ROW()-2)/12)+1)</f>
        <v>761</v>
      </c>
      <c r="B9124">
        <f t="shared" si="575"/>
        <v>3</v>
      </c>
      <c r="C9124" s="9" cm="1">
        <f t="array" ref="C9124">INDEX(Months!$A$2:$A$13, $B9124)</f>
        <v>45352</v>
      </c>
      <c r="D9124" s="9" cm="1">
        <f t="array" aca="1" ref="D9124" ca="1">INDEX(Subscribers!$F$2:$F$1001, INT((ROW()-2)/12)+1)</f>
        <v>45444</v>
      </c>
      <c r="E9124" s="5" cm="1">
        <f t="array" aca="1" ref="E9124" ca="1">INDEX(Subscribers!$Q$2:$Q$1001, INT((ROW()-2)/12)+1)</f>
        <v>999</v>
      </c>
      <c r="F9124" s="5">
        <f t="shared" ca="1" si="576"/>
        <v>0</v>
      </c>
      <c r="G9124" s="5">
        <f t="shared" ca="1" si="577"/>
        <v>0</v>
      </c>
      <c r="H9124" s="7" cm="1">
        <f t="array" aca="1" ref="H9124" ca="1">INDEX(Subscribers!$G$2:$G$1001, INT((ROW()-2)/12)+1)</f>
        <v>9.99</v>
      </c>
      <c r="I9124">
        <f t="shared" ca="1" si="578"/>
        <v>0</v>
      </c>
    </row>
    <row r="9125" spans="1:9">
      <c r="A9125" cm="1">
        <f t="array" ref="A9125">INDEX(Subscribers!$A$2:$A$1001, INT((ROW()-2)/12)+1)</f>
        <v>761</v>
      </c>
      <c r="B9125">
        <f t="shared" si="575"/>
        <v>4</v>
      </c>
      <c r="C9125" s="9" cm="1">
        <f t="array" ref="C9125">INDEX(Months!$A$2:$A$13, $B9125)</f>
        <v>45383</v>
      </c>
      <c r="D9125" s="9" cm="1">
        <f t="array" aca="1" ref="D9125" ca="1">INDEX(Subscribers!$F$2:$F$1001, INT((ROW()-2)/12)+1)</f>
        <v>45444</v>
      </c>
      <c r="E9125" s="5" cm="1">
        <f t="array" aca="1" ref="E9125" ca="1">INDEX(Subscribers!$Q$2:$Q$1001, INT((ROW()-2)/12)+1)</f>
        <v>999</v>
      </c>
      <c r="F9125" s="5">
        <f t="shared" ca="1" si="576"/>
        <v>0</v>
      </c>
      <c r="G9125" s="5">
        <f t="shared" ca="1" si="577"/>
        <v>0</v>
      </c>
      <c r="H9125" s="7" cm="1">
        <f t="array" aca="1" ref="H9125" ca="1">INDEX(Subscribers!$G$2:$G$1001, INT((ROW()-2)/12)+1)</f>
        <v>9.99</v>
      </c>
      <c r="I9125">
        <f t="shared" ca="1" si="578"/>
        <v>0</v>
      </c>
    </row>
    <row r="9126" spans="1:9">
      <c r="A9126" cm="1">
        <f t="array" ref="A9126">INDEX(Subscribers!$A$2:$A$1001, INT((ROW()-2)/12)+1)</f>
        <v>761</v>
      </c>
      <c r="B9126">
        <f t="shared" si="575"/>
        <v>5</v>
      </c>
      <c r="C9126" s="9" cm="1">
        <f t="array" ref="C9126">INDEX(Months!$A$2:$A$13, $B9126)</f>
        <v>45413</v>
      </c>
      <c r="D9126" s="9" cm="1">
        <f t="array" aca="1" ref="D9126" ca="1">INDEX(Subscribers!$F$2:$F$1001, INT((ROW()-2)/12)+1)</f>
        <v>45444</v>
      </c>
      <c r="E9126" s="5" cm="1">
        <f t="array" aca="1" ref="E9126" ca="1">INDEX(Subscribers!$Q$2:$Q$1001, INT((ROW()-2)/12)+1)</f>
        <v>999</v>
      </c>
      <c r="F9126" s="5">
        <f t="shared" ca="1" si="576"/>
        <v>0</v>
      </c>
      <c r="G9126" s="5">
        <f t="shared" ca="1" si="577"/>
        <v>0</v>
      </c>
      <c r="H9126" s="7" cm="1">
        <f t="array" aca="1" ref="H9126" ca="1">INDEX(Subscribers!$G$2:$G$1001, INT((ROW()-2)/12)+1)</f>
        <v>9.99</v>
      </c>
      <c r="I9126">
        <f t="shared" ca="1" si="578"/>
        <v>0</v>
      </c>
    </row>
    <row r="9127" spans="1:9">
      <c r="A9127" cm="1">
        <f t="array" ref="A9127">INDEX(Subscribers!$A$2:$A$1001, INT((ROW()-2)/12)+1)</f>
        <v>761</v>
      </c>
      <c r="B9127">
        <f t="shared" si="575"/>
        <v>6</v>
      </c>
      <c r="C9127" s="9" cm="1">
        <f t="array" ref="C9127">INDEX(Months!$A$2:$A$13, $B9127)</f>
        <v>45444</v>
      </c>
      <c r="D9127" s="9" cm="1">
        <f t="array" aca="1" ref="D9127" ca="1">INDEX(Subscribers!$F$2:$F$1001, INT((ROW()-2)/12)+1)</f>
        <v>45444</v>
      </c>
      <c r="E9127" s="5" cm="1">
        <f t="array" aca="1" ref="E9127" ca="1">INDEX(Subscribers!$Q$2:$Q$1001, INT((ROW()-2)/12)+1)</f>
        <v>999</v>
      </c>
      <c r="F9127" s="5">
        <f t="shared" ca="1" si="576"/>
        <v>1</v>
      </c>
      <c r="G9127" s="5">
        <f t="shared" ca="1" si="577"/>
        <v>0</v>
      </c>
      <c r="H9127" s="7" cm="1">
        <f t="array" aca="1" ref="H9127" ca="1">INDEX(Subscribers!$G$2:$G$1001, INT((ROW()-2)/12)+1)</f>
        <v>9.99</v>
      </c>
      <c r="I9127">
        <f t="shared" ca="1" si="578"/>
        <v>9.99</v>
      </c>
    </row>
    <row r="9128" spans="1:9">
      <c r="A9128" cm="1">
        <f t="array" ref="A9128">INDEX(Subscribers!$A$2:$A$1001, INT((ROW()-2)/12)+1)</f>
        <v>761</v>
      </c>
      <c r="B9128">
        <f t="shared" si="575"/>
        <v>7</v>
      </c>
      <c r="C9128" s="9" cm="1">
        <f t="array" ref="C9128">INDEX(Months!$A$2:$A$13, $B9128)</f>
        <v>45474</v>
      </c>
      <c r="D9128" s="9" cm="1">
        <f t="array" aca="1" ref="D9128" ca="1">INDEX(Subscribers!$F$2:$F$1001, INT((ROW()-2)/12)+1)</f>
        <v>45444</v>
      </c>
      <c r="E9128" s="5" cm="1">
        <f t="array" aca="1" ref="E9128" ca="1">INDEX(Subscribers!$Q$2:$Q$1001, INT((ROW()-2)/12)+1)</f>
        <v>999</v>
      </c>
      <c r="F9128" s="5">
        <f t="shared" ca="1" si="576"/>
        <v>1</v>
      </c>
      <c r="G9128" s="5">
        <f t="shared" ca="1" si="577"/>
        <v>0</v>
      </c>
      <c r="H9128" s="7" cm="1">
        <f t="array" aca="1" ref="H9128" ca="1">INDEX(Subscribers!$G$2:$G$1001, INT((ROW()-2)/12)+1)</f>
        <v>9.99</v>
      </c>
      <c r="I9128">
        <f t="shared" ca="1" si="578"/>
        <v>9.99</v>
      </c>
    </row>
    <row r="9129" spans="1:9">
      <c r="A9129" cm="1">
        <f t="array" ref="A9129">INDEX(Subscribers!$A$2:$A$1001, INT((ROW()-2)/12)+1)</f>
        <v>761</v>
      </c>
      <c r="B9129">
        <f t="shared" si="575"/>
        <v>8</v>
      </c>
      <c r="C9129" s="9" cm="1">
        <f t="array" ref="C9129">INDEX(Months!$A$2:$A$13, $B9129)</f>
        <v>45505</v>
      </c>
      <c r="D9129" s="9" cm="1">
        <f t="array" aca="1" ref="D9129" ca="1">INDEX(Subscribers!$F$2:$F$1001, INT((ROW()-2)/12)+1)</f>
        <v>45444</v>
      </c>
      <c r="E9129" s="5" cm="1">
        <f t="array" aca="1" ref="E9129" ca="1">INDEX(Subscribers!$Q$2:$Q$1001, INT((ROW()-2)/12)+1)</f>
        <v>999</v>
      </c>
      <c r="F9129" s="5">
        <f t="shared" ca="1" si="576"/>
        <v>1</v>
      </c>
      <c r="G9129" s="5">
        <f t="shared" ca="1" si="577"/>
        <v>0</v>
      </c>
      <c r="H9129" s="7" cm="1">
        <f t="array" aca="1" ref="H9129" ca="1">INDEX(Subscribers!$G$2:$G$1001, INT((ROW()-2)/12)+1)</f>
        <v>9.99</v>
      </c>
      <c r="I9129">
        <f t="shared" ca="1" si="578"/>
        <v>9.99</v>
      </c>
    </row>
    <row r="9130" spans="1:9">
      <c r="A9130" cm="1">
        <f t="array" ref="A9130">INDEX(Subscribers!$A$2:$A$1001, INT((ROW()-2)/12)+1)</f>
        <v>761</v>
      </c>
      <c r="B9130">
        <f t="shared" si="575"/>
        <v>9</v>
      </c>
      <c r="C9130" s="9" cm="1">
        <f t="array" ref="C9130">INDEX(Months!$A$2:$A$13, $B9130)</f>
        <v>45536</v>
      </c>
      <c r="D9130" s="9" cm="1">
        <f t="array" aca="1" ref="D9130" ca="1">INDEX(Subscribers!$F$2:$F$1001, INT((ROW()-2)/12)+1)</f>
        <v>45444</v>
      </c>
      <c r="E9130" s="5" cm="1">
        <f t="array" aca="1" ref="E9130" ca="1">INDEX(Subscribers!$Q$2:$Q$1001, INT((ROW()-2)/12)+1)</f>
        <v>999</v>
      </c>
      <c r="F9130" s="5">
        <f t="shared" ca="1" si="576"/>
        <v>1</v>
      </c>
      <c r="G9130" s="5">
        <f t="shared" ca="1" si="577"/>
        <v>0</v>
      </c>
      <c r="H9130" s="7" cm="1">
        <f t="array" aca="1" ref="H9130" ca="1">INDEX(Subscribers!$G$2:$G$1001, INT((ROW()-2)/12)+1)</f>
        <v>9.99</v>
      </c>
      <c r="I9130">
        <f t="shared" ca="1" si="578"/>
        <v>9.99</v>
      </c>
    </row>
    <row r="9131" spans="1:9">
      <c r="A9131" cm="1">
        <f t="array" ref="A9131">INDEX(Subscribers!$A$2:$A$1001, INT((ROW()-2)/12)+1)</f>
        <v>761</v>
      </c>
      <c r="B9131">
        <f t="shared" si="575"/>
        <v>10</v>
      </c>
      <c r="C9131" s="9" cm="1">
        <f t="array" ref="C9131">INDEX(Months!$A$2:$A$13, $B9131)</f>
        <v>45566</v>
      </c>
      <c r="D9131" s="9" cm="1">
        <f t="array" aca="1" ref="D9131" ca="1">INDEX(Subscribers!$F$2:$F$1001, INT((ROW()-2)/12)+1)</f>
        <v>45444</v>
      </c>
      <c r="E9131" s="5" cm="1">
        <f t="array" aca="1" ref="E9131" ca="1">INDEX(Subscribers!$Q$2:$Q$1001, INT((ROW()-2)/12)+1)</f>
        <v>999</v>
      </c>
      <c r="F9131" s="5">
        <f t="shared" ca="1" si="576"/>
        <v>1</v>
      </c>
      <c r="G9131" s="5">
        <f t="shared" ca="1" si="577"/>
        <v>0</v>
      </c>
      <c r="H9131" s="7" cm="1">
        <f t="array" aca="1" ref="H9131" ca="1">INDEX(Subscribers!$G$2:$G$1001, INT((ROW()-2)/12)+1)</f>
        <v>9.99</v>
      </c>
      <c r="I9131">
        <f t="shared" ca="1" si="578"/>
        <v>9.99</v>
      </c>
    </row>
    <row r="9132" spans="1:9">
      <c r="A9132" cm="1">
        <f t="array" ref="A9132">INDEX(Subscribers!$A$2:$A$1001, INT((ROW()-2)/12)+1)</f>
        <v>761</v>
      </c>
      <c r="B9132">
        <f t="shared" si="575"/>
        <v>11</v>
      </c>
      <c r="C9132" s="9" cm="1">
        <f t="array" ref="C9132">INDEX(Months!$A$2:$A$13, $B9132)</f>
        <v>45597</v>
      </c>
      <c r="D9132" s="9" cm="1">
        <f t="array" aca="1" ref="D9132" ca="1">INDEX(Subscribers!$F$2:$F$1001, INT((ROW()-2)/12)+1)</f>
        <v>45444</v>
      </c>
      <c r="E9132" s="5" cm="1">
        <f t="array" aca="1" ref="E9132" ca="1">INDEX(Subscribers!$Q$2:$Q$1001, INT((ROW()-2)/12)+1)</f>
        <v>999</v>
      </c>
      <c r="F9132" s="5">
        <f t="shared" ca="1" si="576"/>
        <v>1</v>
      </c>
      <c r="G9132" s="5">
        <f t="shared" ca="1" si="577"/>
        <v>0</v>
      </c>
      <c r="H9132" s="7" cm="1">
        <f t="array" aca="1" ref="H9132" ca="1">INDEX(Subscribers!$G$2:$G$1001, INT((ROW()-2)/12)+1)</f>
        <v>9.99</v>
      </c>
      <c r="I9132">
        <f t="shared" ca="1" si="578"/>
        <v>9.99</v>
      </c>
    </row>
    <row r="9133" spans="1:9">
      <c r="A9133" cm="1">
        <f t="array" ref="A9133">INDEX(Subscribers!$A$2:$A$1001, INT((ROW()-2)/12)+1)</f>
        <v>761</v>
      </c>
      <c r="B9133">
        <f t="shared" si="575"/>
        <v>12</v>
      </c>
      <c r="C9133" s="9" cm="1">
        <f t="array" ref="C9133">INDEX(Months!$A$2:$A$13, $B9133)</f>
        <v>45627</v>
      </c>
      <c r="D9133" s="9" cm="1">
        <f t="array" aca="1" ref="D9133" ca="1">INDEX(Subscribers!$F$2:$F$1001, INT((ROW()-2)/12)+1)</f>
        <v>45444</v>
      </c>
      <c r="E9133" s="5" cm="1">
        <f t="array" aca="1" ref="E9133" ca="1">INDEX(Subscribers!$Q$2:$Q$1001, INT((ROW()-2)/12)+1)</f>
        <v>999</v>
      </c>
      <c r="F9133" s="5">
        <f t="shared" ca="1" si="576"/>
        <v>1</v>
      </c>
      <c r="G9133" s="5">
        <f t="shared" ca="1" si="577"/>
        <v>0</v>
      </c>
      <c r="H9133" s="7" cm="1">
        <f t="array" aca="1" ref="H9133" ca="1">INDEX(Subscribers!$G$2:$G$1001, INT((ROW()-2)/12)+1)</f>
        <v>9.99</v>
      </c>
      <c r="I9133">
        <f t="shared" ca="1" si="578"/>
        <v>9.99</v>
      </c>
    </row>
    <row r="9134" spans="1:9">
      <c r="A9134" cm="1">
        <f t="array" ref="A9134">INDEX(Subscribers!$A$2:$A$1001, INT((ROW()-2)/12)+1)</f>
        <v>762</v>
      </c>
      <c r="B9134">
        <f t="shared" si="575"/>
        <v>1</v>
      </c>
      <c r="C9134" s="9" cm="1">
        <f t="array" ref="C9134">INDEX(Months!$A$2:$A$13, $B9134)</f>
        <v>45292</v>
      </c>
      <c r="D9134" s="9" cm="1">
        <f t="array" aca="1" ref="D9134" ca="1">INDEX(Subscribers!$F$2:$F$1001, INT((ROW()-2)/12)+1)</f>
        <v>45505</v>
      </c>
      <c r="E9134" s="5" cm="1">
        <f t="array" aca="1" ref="E9134" ca="1">INDEX(Subscribers!$Q$2:$Q$1001, INT((ROW()-2)/12)+1)</f>
        <v>999</v>
      </c>
      <c r="F9134" s="5">
        <f t="shared" ca="1" si="576"/>
        <v>0</v>
      </c>
      <c r="G9134" s="5">
        <f t="shared" ca="1" si="577"/>
        <v>0</v>
      </c>
      <c r="H9134" s="7" cm="1">
        <f t="array" aca="1" ref="H9134" ca="1">INDEX(Subscribers!$G$2:$G$1001, INT((ROW()-2)/12)+1)</f>
        <v>21.98</v>
      </c>
      <c r="I9134">
        <f t="shared" ca="1" si="578"/>
        <v>0</v>
      </c>
    </row>
    <row r="9135" spans="1:9">
      <c r="A9135" cm="1">
        <f t="array" ref="A9135">INDEX(Subscribers!$A$2:$A$1001, INT((ROW()-2)/12)+1)</f>
        <v>762</v>
      </c>
      <c r="B9135">
        <f t="shared" si="575"/>
        <v>2</v>
      </c>
      <c r="C9135" s="9" cm="1">
        <f t="array" ref="C9135">INDEX(Months!$A$2:$A$13, $B9135)</f>
        <v>45323</v>
      </c>
      <c r="D9135" s="9" cm="1">
        <f t="array" aca="1" ref="D9135" ca="1">INDEX(Subscribers!$F$2:$F$1001, INT((ROW()-2)/12)+1)</f>
        <v>45505</v>
      </c>
      <c r="E9135" s="5" cm="1">
        <f t="array" aca="1" ref="E9135" ca="1">INDEX(Subscribers!$Q$2:$Q$1001, INT((ROW()-2)/12)+1)</f>
        <v>999</v>
      </c>
      <c r="F9135" s="5">
        <f t="shared" ca="1" si="576"/>
        <v>0</v>
      </c>
      <c r="G9135" s="5">
        <f t="shared" ca="1" si="577"/>
        <v>0</v>
      </c>
      <c r="H9135" s="7" cm="1">
        <f t="array" aca="1" ref="H9135" ca="1">INDEX(Subscribers!$G$2:$G$1001, INT((ROW()-2)/12)+1)</f>
        <v>21.98</v>
      </c>
      <c r="I9135">
        <f t="shared" ca="1" si="578"/>
        <v>0</v>
      </c>
    </row>
    <row r="9136" spans="1:9">
      <c r="A9136" cm="1">
        <f t="array" ref="A9136">INDEX(Subscribers!$A$2:$A$1001, INT((ROW()-2)/12)+1)</f>
        <v>762</v>
      </c>
      <c r="B9136">
        <f t="shared" si="575"/>
        <v>3</v>
      </c>
      <c r="C9136" s="9" cm="1">
        <f t="array" ref="C9136">INDEX(Months!$A$2:$A$13, $B9136)</f>
        <v>45352</v>
      </c>
      <c r="D9136" s="9" cm="1">
        <f t="array" aca="1" ref="D9136" ca="1">INDEX(Subscribers!$F$2:$F$1001, INT((ROW()-2)/12)+1)</f>
        <v>45505</v>
      </c>
      <c r="E9136" s="5" cm="1">
        <f t="array" aca="1" ref="E9136" ca="1">INDEX(Subscribers!$Q$2:$Q$1001, INT((ROW()-2)/12)+1)</f>
        <v>999</v>
      </c>
      <c r="F9136" s="5">
        <f t="shared" ca="1" si="576"/>
        <v>0</v>
      </c>
      <c r="G9136" s="5">
        <f t="shared" ca="1" si="577"/>
        <v>0</v>
      </c>
      <c r="H9136" s="7" cm="1">
        <f t="array" aca="1" ref="H9136" ca="1">INDEX(Subscribers!$G$2:$G$1001, INT((ROW()-2)/12)+1)</f>
        <v>21.98</v>
      </c>
      <c r="I9136">
        <f t="shared" ca="1" si="578"/>
        <v>0</v>
      </c>
    </row>
    <row r="9137" spans="1:9">
      <c r="A9137" cm="1">
        <f t="array" ref="A9137">INDEX(Subscribers!$A$2:$A$1001, INT((ROW()-2)/12)+1)</f>
        <v>762</v>
      </c>
      <c r="B9137">
        <f t="shared" si="575"/>
        <v>4</v>
      </c>
      <c r="C9137" s="9" cm="1">
        <f t="array" ref="C9137">INDEX(Months!$A$2:$A$13, $B9137)</f>
        <v>45383</v>
      </c>
      <c r="D9137" s="9" cm="1">
        <f t="array" aca="1" ref="D9137" ca="1">INDEX(Subscribers!$F$2:$F$1001, INT((ROW()-2)/12)+1)</f>
        <v>45505</v>
      </c>
      <c r="E9137" s="5" cm="1">
        <f t="array" aca="1" ref="E9137" ca="1">INDEX(Subscribers!$Q$2:$Q$1001, INT((ROW()-2)/12)+1)</f>
        <v>999</v>
      </c>
      <c r="F9137" s="5">
        <f t="shared" ca="1" si="576"/>
        <v>0</v>
      </c>
      <c r="G9137" s="5">
        <f t="shared" ca="1" si="577"/>
        <v>0</v>
      </c>
      <c r="H9137" s="7" cm="1">
        <f t="array" aca="1" ref="H9137" ca="1">INDEX(Subscribers!$G$2:$G$1001, INT((ROW()-2)/12)+1)</f>
        <v>21.98</v>
      </c>
      <c r="I9137">
        <f t="shared" ca="1" si="578"/>
        <v>0</v>
      </c>
    </row>
    <row r="9138" spans="1:9">
      <c r="A9138" cm="1">
        <f t="array" ref="A9138">INDEX(Subscribers!$A$2:$A$1001, INT((ROW()-2)/12)+1)</f>
        <v>762</v>
      </c>
      <c r="B9138">
        <f t="shared" si="575"/>
        <v>5</v>
      </c>
      <c r="C9138" s="9" cm="1">
        <f t="array" ref="C9138">INDEX(Months!$A$2:$A$13, $B9138)</f>
        <v>45413</v>
      </c>
      <c r="D9138" s="9" cm="1">
        <f t="array" aca="1" ref="D9138" ca="1">INDEX(Subscribers!$F$2:$F$1001, INT((ROW()-2)/12)+1)</f>
        <v>45505</v>
      </c>
      <c r="E9138" s="5" cm="1">
        <f t="array" aca="1" ref="E9138" ca="1">INDEX(Subscribers!$Q$2:$Q$1001, INT((ROW()-2)/12)+1)</f>
        <v>999</v>
      </c>
      <c r="F9138" s="5">
        <f t="shared" ca="1" si="576"/>
        <v>0</v>
      </c>
      <c r="G9138" s="5">
        <f t="shared" ca="1" si="577"/>
        <v>0</v>
      </c>
      <c r="H9138" s="7" cm="1">
        <f t="array" aca="1" ref="H9138" ca="1">INDEX(Subscribers!$G$2:$G$1001, INT((ROW()-2)/12)+1)</f>
        <v>21.98</v>
      </c>
      <c r="I9138">
        <f t="shared" ca="1" si="578"/>
        <v>0</v>
      </c>
    </row>
    <row r="9139" spans="1:9">
      <c r="A9139" cm="1">
        <f t="array" ref="A9139">INDEX(Subscribers!$A$2:$A$1001, INT((ROW()-2)/12)+1)</f>
        <v>762</v>
      </c>
      <c r="B9139">
        <f t="shared" si="575"/>
        <v>6</v>
      </c>
      <c r="C9139" s="9" cm="1">
        <f t="array" ref="C9139">INDEX(Months!$A$2:$A$13, $B9139)</f>
        <v>45444</v>
      </c>
      <c r="D9139" s="9" cm="1">
        <f t="array" aca="1" ref="D9139" ca="1">INDEX(Subscribers!$F$2:$F$1001, INT((ROW()-2)/12)+1)</f>
        <v>45505</v>
      </c>
      <c r="E9139" s="5" cm="1">
        <f t="array" aca="1" ref="E9139" ca="1">INDEX(Subscribers!$Q$2:$Q$1001, INT((ROW()-2)/12)+1)</f>
        <v>999</v>
      </c>
      <c r="F9139" s="5">
        <f t="shared" ca="1" si="576"/>
        <v>0</v>
      </c>
      <c r="G9139" s="5">
        <f t="shared" ca="1" si="577"/>
        <v>0</v>
      </c>
      <c r="H9139" s="7" cm="1">
        <f t="array" aca="1" ref="H9139" ca="1">INDEX(Subscribers!$G$2:$G$1001, INT((ROW()-2)/12)+1)</f>
        <v>21.98</v>
      </c>
      <c r="I9139">
        <f t="shared" ca="1" si="578"/>
        <v>0</v>
      </c>
    </row>
    <row r="9140" spans="1:9">
      <c r="A9140" cm="1">
        <f t="array" ref="A9140">INDEX(Subscribers!$A$2:$A$1001, INT((ROW()-2)/12)+1)</f>
        <v>762</v>
      </c>
      <c r="B9140">
        <f t="shared" si="575"/>
        <v>7</v>
      </c>
      <c r="C9140" s="9" cm="1">
        <f t="array" ref="C9140">INDEX(Months!$A$2:$A$13, $B9140)</f>
        <v>45474</v>
      </c>
      <c r="D9140" s="9" cm="1">
        <f t="array" aca="1" ref="D9140" ca="1">INDEX(Subscribers!$F$2:$F$1001, INT((ROW()-2)/12)+1)</f>
        <v>45505</v>
      </c>
      <c r="E9140" s="5" cm="1">
        <f t="array" aca="1" ref="E9140" ca="1">INDEX(Subscribers!$Q$2:$Q$1001, INT((ROW()-2)/12)+1)</f>
        <v>999</v>
      </c>
      <c r="F9140" s="5">
        <f t="shared" ca="1" si="576"/>
        <v>0</v>
      </c>
      <c r="G9140" s="5">
        <f t="shared" ca="1" si="577"/>
        <v>0</v>
      </c>
      <c r="H9140" s="7" cm="1">
        <f t="array" aca="1" ref="H9140" ca="1">INDEX(Subscribers!$G$2:$G$1001, INT((ROW()-2)/12)+1)</f>
        <v>21.98</v>
      </c>
      <c r="I9140">
        <f t="shared" ca="1" si="578"/>
        <v>0</v>
      </c>
    </row>
    <row r="9141" spans="1:9">
      <c r="A9141" cm="1">
        <f t="array" ref="A9141">INDEX(Subscribers!$A$2:$A$1001, INT((ROW()-2)/12)+1)</f>
        <v>762</v>
      </c>
      <c r="B9141">
        <f t="shared" si="575"/>
        <v>8</v>
      </c>
      <c r="C9141" s="9" cm="1">
        <f t="array" ref="C9141">INDEX(Months!$A$2:$A$13, $B9141)</f>
        <v>45505</v>
      </c>
      <c r="D9141" s="9" cm="1">
        <f t="array" aca="1" ref="D9141" ca="1">INDEX(Subscribers!$F$2:$F$1001, INT((ROW()-2)/12)+1)</f>
        <v>45505</v>
      </c>
      <c r="E9141" s="5" cm="1">
        <f t="array" aca="1" ref="E9141" ca="1">INDEX(Subscribers!$Q$2:$Q$1001, INT((ROW()-2)/12)+1)</f>
        <v>999</v>
      </c>
      <c r="F9141" s="5">
        <f t="shared" ca="1" si="576"/>
        <v>1</v>
      </c>
      <c r="G9141" s="5">
        <f t="shared" ca="1" si="577"/>
        <v>0</v>
      </c>
      <c r="H9141" s="7" cm="1">
        <f t="array" aca="1" ref="H9141" ca="1">INDEX(Subscribers!$G$2:$G$1001, INT((ROW()-2)/12)+1)</f>
        <v>21.98</v>
      </c>
      <c r="I9141">
        <f t="shared" ca="1" si="578"/>
        <v>21.98</v>
      </c>
    </row>
    <row r="9142" spans="1:9">
      <c r="A9142" cm="1">
        <f t="array" ref="A9142">INDEX(Subscribers!$A$2:$A$1001, INT((ROW()-2)/12)+1)</f>
        <v>762</v>
      </c>
      <c r="B9142">
        <f t="shared" si="575"/>
        <v>9</v>
      </c>
      <c r="C9142" s="9" cm="1">
        <f t="array" ref="C9142">INDEX(Months!$A$2:$A$13, $B9142)</f>
        <v>45536</v>
      </c>
      <c r="D9142" s="9" cm="1">
        <f t="array" aca="1" ref="D9142" ca="1">INDEX(Subscribers!$F$2:$F$1001, INT((ROW()-2)/12)+1)</f>
        <v>45505</v>
      </c>
      <c r="E9142" s="5" cm="1">
        <f t="array" aca="1" ref="E9142" ca="1">INDEX(Subscribers!$Q$2:$Q$1001, INT((ROW()-2)/12)+1)</f>
        <v>999</v>
      </c>
      <c r="F9142" s="5">
        <f t="shared" ca="1" si="576"/>
        <v>1</v>
      </c>
      <c r="G9142" s="5">
        <f t="shared" ca="1" si="577"/>
        <v>0</v>
      </c>
      <c r="H9142" s="7" cm="1">
        <f t="array" aca="1" ref="H9142" ca="1">INDEX(Subscribers!$G$2:$G$1001, INT((ROW()-2)/12)+1)</f>
        <v>21.98</v>
      </c>
      <c r="I9142">
        <f t="shared" ca="1" si="578"/>
        <v>21.98</v>
      </c>
    </row>
    <row r="9143" spans="1:9">
      <c r="A9143" cm="1">
        <f t="array" ref="A9143">INDEX(Subscribers!$A$2:$A$1001, INT((ROW()-2)/12)+1)</f>
        <v>762</v>
      </c>
      <c r="B9143">
        <f t="shared" si="575"/>
        <v>10</v>
      </c>
      <c r="C9143" s="9" cm="1">
        <f t="array" ref="C9143">INDEX(Months!$A$2:$A$13, $B9143)</f>
        <v>45566</v>
      </c>
      <c r="D9143" s="9" cm="1">
        <f t="array" aca="1" ref="D9143" ca="1">INDEX(Subscribers!$F$2:$F$1001, INT((ROW()-2)/12)+1)</f>
        <v>45505</v>
      </c>
      <c r="E9143" s="5" cm="1">
        <f t="array" aca="1" ref="E9143" ca="1">INDEX(Subscribers!$Q$2:$Q$1001, INT((ROW()-2)/12)+1)</f>
        <v>999</v>
      </c>
      <c r="F9143" s="5">
        <f t="shared" ca="1" si="576"/>
        <v>1</v>
      </c>
      <c r="G9143" s="5">
        <f t="shared" ca="1" si="577"/>
        <v>0</v>
      </c>
      <c r="H9143" s="7" cm="1">
        <f t="array" aca="1" ref="H9143" ca="1">INDEX(Subscribers!$G$2:$G$1001, INT((ROW()-2)/12)+1)</f>
        <v>21.98</v>
      </c>
      <c r="I9143">
        <f t="shared" ca="1" si="578"/>
        <v>21.98</v>
      </c>
    </row>
    <row r="9144" spans="1:9">
      <c r="A9144" cm="1">
        <f t="array" ref="A9144">INDEX(Subscribers!$A$2:$A$1001, INT((ROW()-2)/12)+1)</f>
        <v>762</v>
      </c>
      <c r="B9144">
        <f t="shared" si="575"/>
        <v>11</v>
      </c>
      <c r="C9144" s="9" cm="1">
        <f t="array" ref="C9144">INDEX(Months!$A$2:$A$13, $B9144)</f>
        <v>45597</v>
      </c>
      <c r="D9144" s="9" cm="1">
        <f t="array" aca="1" ref="D9144" ca="1">INDEX(Subscribers!$F$2:$F$1001, INT((ROW()-2)/12)+1)</f>
        <v>45505</v>
      </c>
      <c r="E9144" s="5" cm="1">
        <f t="array" aca="1" ref="E9144" ca="1">INDEX(Subscribers!$Q$2:$Q$1001, INT((ROW()-2)/12)+1)</f>
        <v>999</v>
      </c>
      <c r="F9144" s="5">
        <f t="shared" ca="1" si="576"/>
        <v>1</v>
      </c>
      <c r="G9144" s="5">
        <f t="shared" ca="1" si="577"/>
        <v>0</v>
      </c>
      <c r="H9144" s="7" cm="1">
        <f t="array" aca="1" ref="H9144" ca="1">INDEX(Subscribers!$G$2:$G$1001, INT((ROW()-2)/12)+1)</f>
        <v>21.98</v>
      </c>
      <c r="I9144">
        <f t="shared" ca="1" si="578"/>
        <v>21.98</v>
      </c>
    </row>
    <row r="9145" spans="1:9">
      <c r="A9145" cm="1">
        <f t="array" ref="A9145">INDEX(Subscribers!$A$2:$A$1001, INT((ROW()-2)/12)+1)</f>
        <v>762</v>
      </c>
      <c r="B9145">
        <f t="shared" si="575"/>
        <v>12</v>
      </c>
      <c r="C9145" s="9" cm="1">
        <f t="array" ref="C9145">INDEX(Months!$A$2:$A$13, $B9145)</f>
        <v>45627</v>
      </c>
      <c r="D9145" s="9" cm="1">
        <f t="array" aca="1" ref="D9145" ca="1">INDEX(Subscribers!$F$2:$F$1001, INT((ROW()-2)/12)+1)</f>
        <v>45505</v>
      </c>
      <c r="E9145" s="5" cm="1">
        <f t="array" aca="1" ref="E9145" ca="1">INDEX(Subscribers!$Q$2:$Q$1001, INT((ROW()-2)/12)+1)</f>
        <v>999</v>
      </c>
      <c r="F9145" s="5">
        <f t="shared" ca="1" si="576"/>
        <v>1</v>
      </c>
      <c r="G9145" s="5">
        <f t="shared" ca="1" si="577"/>
        <v>0</v>
      </c>
      <c r="H9145" s="7" cm="1">
        <f t="array" aca="1" ref="H9145" ca="1">INDEX(Subscribers!$G$2:$G$1001, INT((ROW()-2)/12)+1)</f>
        <v>21.98</v>
      </c>
      <c r="I9145">
        <f t="shared" ca="1" si="578"/>
        <v>21.98</v>
      </c>
    </row>
    <row r="9146" spans="1:9">
      <c r="A9146" cm="1">
        <f t="array" ref="A9146">INDEX(Subscribers!$A$2:$A$1001, INT((ROW()-2)/12)+1)</f>
        <v>763</v>
      </c>
      <c r="B9146">
        <f t="shared" si="575"/>
        <v>1</v>
      </c>
      <c r="C9146" s="9" cm="1">
        <f t="array" ref="C9146">INDEX(Months!$A$2:$A$13, $B9146)</f>
        <v>45292</v>
      </c>
      <c r="D9146" s="9" cm="1">
        <f t="array" aca="1" ref="D9146" ca="1">INDEX(Subscribers!$F$2:$F$1001, INT((ROW()-2)/12)+1)</f>
        <v>45597</v>
      </c>
      <c r="E9146" s="5" cm="1">
        <f t="array" aca="1" ref="E9146" ca="1">INDEX(Subscribers!$Q$2:$Q$1001, INT((ROW()-2)/12)+1)</f>
        <v>999</v>
      </c>
      <c r="F9146" s="5">
        <f t="shared" ca="1" si="576"/>
        <v>0</v>
      </c>
      <c r="G9146" s="5">
        <f t="shared" ca="1" si="577"/>
        <v>0</v>
      </c>
      <c r="H9146" s="7" cm="1">
        <f t="array" aca="1" ref="H9146" ca="1">INDEX(Subscribers!$G$2:$G$1001, INT((ROW()-2)/12)+1)</f>
        <v>19.989999999999998</v>
      </c>
      <c r="I9146">
        <f t="shared" ca="1" si="578"/>
        <v>0</v>
      </c>
    </row>
    <row r="9147" spans="1:9">
      <c r="A9147" cm="1">
        <f t="array" ref="A9147">INDEX(Subscribers!$A$2:$A$1001, INT((ROW()-2)/12)+1)</f>
        <v>763</v>
      </c>
      <c r="B9147">
        <f t="shared" si="575"/>
        <v>2</v>
      </c>
      <c r="C9147" s="9" cm="1">
        <f t="array" ref="C9147">INDEX(Months!$A$2:$A$13, $B9147)</f>
        <v>45323</v>
      </c>
      <c r="D9147" s="9" cm="1">
        <f t="array" aca="1" ref="D9147" ca="1">INDEX(Subscribers!$F$2:$F$1001, INT((ROW()-2)/12)+1)</f>
        <v>45597</v>
      </c>
      <c r="E9147" s="5" cm="1">
        <f t="array" aca="1" ref="E9147" ca="1">INDEX(Subscribers!$Q$2:$Q$1001, INT((ROW()-2)/12)+1)</f>
        <v>999</v>
      </c>
      <c r="F9147" s="5">
        <f t="shared" ca="1" si="576"/>
        <v>0</v>
      </c>
      <c r="G9147" s="5">
        <f t="shared" ca="1" si="577"/>
        <v>0</v>
      </c>
      <c r="H9147" s="7" cm="1">
        <f t="array" aca="1" ref="H9147" ca="1">INDEX(Subscribers!$G$2:$G$1001, INT((ROW()-2)/12)+1)</f>
        <v>19.989999999999998</v>
      </c>
      <c r="I9147">
        <f t="shared" ca="1" si="578"/>
        <v>0</v>
      </c>
    </row>
    <row r="9148" spans="1:9">
      <c r="A9148" cm="1">
        <f t="array" ref="A9148">INDEX(Subscribers!$A$2:$A$1001, INT((ROW()-2)/12)+1)</f>
        <v>763</v>
      </c>
      <c r="B9148">
        <f t="shared" si="575"/>
        <v>3</v>
      </c>
      <c r="C9148" s="9" cm="1">
        <f t="array" ref="C9148">INDEX(Months!$A$2:$A$13, $B9148)</f>
        <v>45352</v>
      </c>
      <c r="D9148" s="9" cm="1">
        <f t="array" aca="1" ref="D9148" ca="1">INDEX(Subscribers!$F$2:$F$1001, INT((ROW()-2)/12)+1)</f>
        <v>45597</v>
      </c>
      <c r="E9148" s="5" cm="1">
        <f t="array" aca="1" ref="E9148" ca="1">INDEX(Subscribers!$Q$2:$Q$1001, INT((ROW()-2)/12)+1)</f>
        <v>999</v>
      </c>
      <c r="F9148" s="5">
        <f t="shared" ca="1" si="576"/>
        <v>0</v>
      </c>
      <c r="G9148" s="5">
        <f t="shared" ca="1" si="577"/>
        <v>0</v>
      </c>
      <c r="H9148" s="7" cm="1">
        <f t="array" aca="1" ref="H9148" ca="1">INDEX(Subscribers!$G$2:$G$1001, INT((ROW()-2)/12)+1)</f>
        <v>19.989999999999998</v>
      </c>
      <c r="I9148">
        <f t="shared" ca="1" si="578"/>
        <v>0</v>
      </c>
    </row>
    <row r="9149" spans="1:9">
      <c r="A9149" cm="1">
        <f t="array" ref="A9149">INDEX(Subscribers!$A$2:$A$1001, INT((ROW()-2)/12)+1)</f>
        <v>763</v>
      </c>
      <c r="B9149">
        <f t="shared" si="575"/>
        <v>4</v>
      </c>
      <c r="C9149" s="9" cm="1">
        <f t="array" ref="C9149">INDEX(Months!$A$2:$A$13, $B9149)</f>
        <v>45383</v>
      </c>
      <c r="D9149" s="9" cm="1">
        <f t="array" aca="1" ref="D9149" ca="1">INDEX(Subscribers!$F$2:$F$1001, INT((ROW()-2)/12)+1)</f>
        <v>45597</v>
      </c>
      <c r="E9149" s="5" cm="1">
        <f t="array" aca="1" ref="E9149" ca="1">INDEX(Subscribers!$Q$2:$Q$1001, INT((ROW()-2)/12)+1)</f>
        <v>999</v>
      </c>
      <c r="F9149" s="5">
        <f t="shared" ca="1" si="576"/>
        <v>0</v>
      </c>
      <c r="G9149" s="5">
        <f t="shared" ca="1" si="577"/>
        <v>0</v>
      </c>
      <c r="H9149" s="7" cm="1">
        <f t="array" aca="1" ref="H9149" ca="1">INDEX(Subscribers!$G$2:$G$1001, INT((ROW()-2)/12)+1)</f>
        <v>19.989999999999998</v>
      </c>
      <c r="I9149">
        <f t="shared" ca="1" si="578"/>
        <v>0</v>
      </c>
    </row>
    <row r="9150" spans="1:9">
      <c r="A9150" cm="1">
        <f t="array" ref="A9150">INDEX(Subscribers!$A$2:$A$1001, INT((ROW()-2)/12)+1)</f>
        <v>763</v>
      </c>
      <c r="B9150">
        <f t="shared" si="575"/>
        <v>5</v>
      </c>
      <c r="C9150" s="9" cm="1">
        <f t="array" ref="C9150">INDEX(Months!$A$2:$A$13, $B9150)</f>
        <v>45413</v>
      </c>
      <c r="D9150" s="9" cm="1">
        <f t="array" aca="1" ref="D9150" ca="1">INDEX(Subscribers!$F$2:$F$1001, INT((ROW()-2)/12)+1)</f>
        <v>45597</v>
      </c>
      <c r="E9150" s="5" cm="1">
        <f t="array" aca="1" ref="E9150" ca="1">INDEX(Subscribers!$Q$2:$Q$1001, INT((ROW()-2)/12)+1)</f>
        <v>999</v>
      </c>
      <c r="F9150" s="5">
        <f t="shared" ca="1" si="576"/>
        <v>0</v>
      </c>
      <c r="G9150" s="5">
        <f t="shared" ca="1" si="577"/>
        <v>0</v>
      </c>
      <c r="H9150" s="7" cm="1">
        <f t="array" aca="1" ref="H9150" ca="1">INDEX(Subscribers!$G$2:$G$1001, INT((ROW()-2)/12)+1)</f>
        <v>19.989999999999998</v>
      </c>
      <c r="I9150">
        <f t="shared" ca="1" si="578"/>
        <v>0</v>
      </c>
    </row>
    <row r="9151" spans="1:9">
      <c r="A9151" cm="1">
        <f t="array" ref="A9151">INDEX(Subscribers!$A$2:$A$1001, INT((ROW()-2)/12)+1)</f>
        <v>763</v>
      </c>
      <c r="B9151">
        <f t="shared" si="575"/>
        <v>6</v>
      </c>
      <c r="C9151" s="9" cm="1">
        <f t="array" ref="C9151">INDEX(Months!$A$2:$A$13, $B9151)</f>
        <v>45444</v>
      </c>
      <c r="D9151" s="9" cm="1">
        <f t="array" aca="1" ref="D9151" ca="1">INDEX(Subscribers!$F$2:$F$1001, INT((ROW()-2)/12)+1)</f>
        <v>45597</v>
      </c>
      <c r="E9151" s="5" cm="1">
        <f t="array" aca="1" ref="E9151" ca="1">INDEX(Subscribers!$Q$2:$Q$1001, INT((ROW()-2)/12)+1)</f>
        <v>999</v>
      </c>
      <c r="F9151" s="5">
        <f t="shared" ca="1" si="576"/>
        <v>0</v>
      </c>
      <c r="G9151" s="5">
        <f t="shared" ca="1" si="577"/>
        <v>0</v>
      </c>
      <c r="H9151" s="7" cm="1">
        <f t="array" aca="1" ref="H9151" ca="1">INDEX(Subscribers!$G$2:$G$1001, INT((ROW()-2)/12)+1)</f>
        <v>19.989999999999998</v>
      </c>
      <c r="I9151">
        <f t="shared" ca="1" si="578"/>
        <v>0</v>
      </c>
    </row>
    <row r="9152" spans="1:9">
      <c r="A9152" cm="1">
        <f t="array" ref="A9152">INDEX(Subscribers!$A$2:$A$1001, INT((ROW()-2)/12)+1)</f>
        <v>763</v>
      </c>
      <c r="B9152">
        <f t="shared" si="575"/>
        <v>7</v>
      </c>
      <c r="C9152" s="9" cm="1">
        <f t="array" ref="C9152">INDEX(Months!$A$2:$A$13, $B9152)</f>
        <v>45474</v>
      </c>
      <c r="D9152" s="9" cm="1">
        <f t="array" aca="1" ref="D9152" ca="1">INDEX(Subscribers!$F$2:$F$1001, INT((ROW()-2)/12)+1)</f>
        <v>45597</v>
      </c>
      <c r="E9152" s="5" cm="1">
        <f t="array" aca="1" ref="E9152" ca="1">INDEX(Subscribers!$Q$2:$Q$1001, INT((ROW()-2)/12)+1)</f>
        <v>999</v>
      </c>
      <c r="F9152" s="5">
        <f t="shared" ca="1" si="576"/>
        <v>0</v>
      </c>
      <c r="G9152" s="5">
        <f t="shared" ca="1" si="577"/>
        <v>0</v>
      </c>
      <c r="H9152" s="7" cm="1">
        <f t="array" aca="1" ref="H9152" ca="1">INDEX(Subscribers!$G$2:$G$1001, INT((ROW()-2)/12)+1)</f>
        <v>19.989999999999998</v>
      </c>
      <c r="I9152">
        <f t="shared" ca="1" si="578"/>
        <v>0</v>
      </c>
    </row>
    <row r="9153" spans="1:9">
      <c r="A9153" cm="1">
        <f t="array" ref="A9153">INDEX(Subscribers!$A$2:$A$1001, INT((ROW()-2)/12)+1)</f>
        <v>763</v>
      </c>
      <c r="B9153">
        <f t="shared" si="575"/>
        <v>8</v>
      </c>
      <c r="C9153" s="9" cm="1">
        <f t="array" ref="C9153">INDEX(Months!$A$2:$A$13, $B9153)</f>
        <v>45505</v>
      </c>
      <c r="D9153" s="9" cm="1">
        <f t="array" aca="1" ref="D9153" ca="1">INDEX(Subscribers!$F$2:$F$1001, INT((ROW()-2)/12)+1)</f>
        <v>45597</v>
      </c>
      <c r="E9153" s="5" cm="1">
        <f t="array" aca="1" ref="E9153" ca="1">INDEX(Subscribers!$Q$2:$Q$1001, INT((ROW()-2)/12)+1)</f>
        <v>999</v>
      </c>
      <c r="F9153" s="5">
        <f t="shared" ca="1" si="576"/>
        <v>0</v>
      </c>
      <c r="G9153" s="5">
        <f t="shared" ca="1" si="577"/>
        <v>0</v>
      </c>
      <c r="H9153" s="7" cm="1">
        <f t="array" aca="1" ref="H9153" ca="1">INDEX(Subscribers!$G$2:$G$1001, INT((ROW()-2)/12)+1)</f>
        <v>19.989999999999998</v>
      </c>
      <c r="I9153">
        <f t="shared" ca="1" si="578"/>
        <v>0</v>
      </c>
    </row>
    <row r="9154" spans="1:9">
      <c r="A9154" cm="1">
        <f t="array" ref="A9154">INDEX(Subscribers!$A$2:$A$1001, INT((ROW()-2)/12)+1)</f>
        <v>763</v>
      </c>
      <c r="B9154">
        <f t="shared" si="575"/>
        <v>9</v>
      </c>
      <c r="C9154" s="9" cm="1">
        <f t="array" ref="C9154">INDEX(Months!$A$2:$A$13, $B9154)</f>
        <v>45536</v>
      </c>
      <c r="D9154" s="9" cm="1">
        <f t="array" aca="1" ref="D9154" ca="1">INDEX(Subscribers!$F$2:$F$1001, INT((ROW()-2)/12)+1)</f>
        <v>45597</v>
      </c>
      <c r="E9154" s="5" cm="1">
        <f t="array" aca="1" ref="E9154" ca="1">INDEX(Subscribers!$Q$2:$Q$1001, INT((ROW()-2)/12)+1)</f>
        <v>999</v>
      </c>
      <c r="F9154" s="5">
        <f t="shared" ca="1" si="576"/>
        <v>0</v>
      </c>
      <c r="G9154" s="5">
        <f t="shared" ca="1" si="577"/>
        <v>0</v>
      </c>
      <c r="H9154" s="7" cm="1">
        <f t="array" aca="1" ref="H9154" ca="1">INDEX(Subscribers!$G$2:$G$1001, INT((ROW()-2)/12)+1)</f>
        <v>19.989999999999998</v>
      </c>
      <c r="I9154">
        <f t="shared" ca="1" si="578"/>
        <v>0</v>
      </c>
    </row>
    <row r="9155" spans="1:9">
      <c r="A9155" cm="1">
        <f t="array" ref="A9155">INDEX(Subscribers!$A$2:$A$1001, INT((ROW()-2)/12)+1)</f>
        <v>763</v>
      </c>
      <c r="B9155">
        <f t="shared" ref="B9155:B9218" si="579">MOD(ROW()-2,12)+1</f>
        <v>10</v>
      </c>
      <c r="C9155" s="9" cm="1">
        <f t="array" ref="C9155">INDEX(Months!$A$2:$A$13, $B9155)</f>
        <v>45566</v>
      </c>
      <c r="D9155" s="9" cm="1">
        <f t="array" aca="1" ref="D9155" ca="1">INDEX(Subscribers!$F$2:$F$1001, INT((ROW()-2)/12)+1)</f>
        <v>45597</v>
      </c>
      <c r="E9155" s="5" cm="1">
        <f t="array" aca="1" ref="E9155" ca="1">INDEX(Subscribers!$Q$2:$Q$1001, INT((ROW()-2)/12)+1)</f>
        <v>999</v>
      </c>
      <c r="F9155" s="5">
        <f t="shared" ref="F9155:F9218" ca="1" si="580">--( AND($C9155&gt;=$D9155, IF($E9155=999, TRUE, $B9155&lt;$E9155)) )</f>
        <v>0</v>
      </c>
      <c r="G9155" s="5">
        <f t="shared" ref="G9155:G9218" ca="1" si="581">IF($E9155=999,0,IF($B9155=$E9155,1,0))</f>
        <v>0</v>
      </c>
      <c r="H9155" s="7" cm="1">
        <f t="array" aca="1" ref="H9155" ca="1">INDEX(Subscribers!$G$2:$G$1001, INT((ROW()-2)/12)+1)</f>
        <v>19.989999999999998</v>
      </c>
      <c r="I9155">
        <f t="shared" ref="I9155:I9218" ca="1" si="582">IF($F9155=1,$H9155,0)</f>
        <v>0</v>
      </c>
    </row>
    <row r="9156" spans="1:9">
      <c r="A9156" cm="1">
        <f t="array" ref="A9156">INDEX(Subscribers!$A$2:$A$1001, INT((ROW()-2)/12)+1)</f>
        <v>763</v>
      </c>
      <c r="B9156">
        <f t="shared" si="579"/>
        <v>11</v>
      </c>
      <c r="C9156" s="9" cm="1">
        <f t="array" ref="C9156">INDEX(Months!$A$2:$A$13, $B9156)</f>
        <v>45597</v>
      </c>
      <c r="D9156" s="9" cm="1">
        <f t="array" aca="1" ref="D9156" ca="1">INDEX(Subscribers!$F$2:$F$1001, INT((ROW()-2)/12)+1)</f>
        <v>45597</v>
      </c>
      <c r="E9156" s="5" cm="1">
        <f t="array" aca="1" ref="E9156" ca="1">INDEX(Subscribers!$Q$2:$Q$1001, INT((ROW()-2)/12)+1)</f>
        <v>999</v>
      </c>
      <c r="F9156" s="5">
        <f t="shared" ca="1" si="580"/>
        <v>1</v>
      </c>
      <c r="G9156" s="5">
        <f t="shared" ca="1" si="581"/>
        <v>0</v>
      </c>
      <c r="H9156" s="7" cm="1">
        <f t="array" aca="1" ref="H9156" ca="1">INDEX(Subscribers!$G$2:$G$1001, INT((ROW()-2)/12)+1)</f>
        <v>19.989999999999998</v>
      </c>
      <c r="I9156">
        <f t="shared" ca="1" si="582"/>
        <v>19.989999999999998</v>
      </c>
    </row>
    <row r="9157" spans="1:9">
      <c r="A9157" cm="1">
        <f t="array" ref="A9157">INDEX(Subscribers!$A$2:$A$1001, INT((ROW()-2)/12)+1)</f>
        <v>763</v>
      </c>
      <c r="B9157">
        <f t="shared" si="579"/>
        <v>12</v>
      </c>
      <c r="C9157" s="9" cm="1">
        <f t="array" ref="C9157">INDEX(Months!$A$2:$A$13, $B9157)</f>
        <v>45627</v>
      </c>
      <c r="D9157" s="9" cm="1">
        <f t="array" aca="1" ref="D9157" ca="1">INDEX(Subscribers!$F$2:$F$1001, INT((ROW()-2)/12)+1)</f>
        <v>45597</v>
      </c>
      <c r="E9157" s="5" cm="1">
        <f t="array" aca="1" ref="E9157" ca="1">INDEX(Subscribers!$Q$2:$Q$1001, INT((ROW()-2)/12)+1)</f>
        <v>999</v>
      </c>
      <c r="F9157" s="5">
        <f t="shared" ca="1" si="580"/>
        <v>1</v>
      </c>
      <c r="G9157" s="5">
        <f t="shared" ca="1" si="581"/>
        <v>0</v>
      </c>
      <c r="H9157" s="7" cm="1">
        <f t="array" aca="1" ref="H9157" ca="1">INDEX(Subscribers!$G$2:$G$1001, INT((ROW()-2)/12)+1)</f>
        <v>19.989999999999998</v>
      </c>
      <c r="I9157">
        <f t="shared" ca="1" si="582"/>
        <v>19.989999999999998</v>
      </c>
    </row>
    <row r="9158" spans="1:9">
      <c r="A9158" cm="1">
        <f t="array" ref="A9158">INDEX(Subscribers!$A$2:$A$1001, INT((ROW()-2)/12)+1)</f>
        <v>764</v>
      </c>
      <c r="B9158">
        <f t="shared" si="579"/>
        <v>1</v>
      </c>
      <c r="C9158" s="9" cm="1">
        <f t="array" ref="C9158">INDEX(Months!$A$2:$A$13, $B9158)</f>
        <v>45292</v>
      </c>
      <c r="D9158" s="9" cm="1">
        <f t="array" aca="1" ref="D9158" ca="1">INDEX(Subscribers!$F$2:$F$1001, INT((ROW()-2)/12)+1)</f>
        <v>45627</v>
      </c>
      <c r="E9158" s="5" cm="1">
        <f t="array" aca="1" ref="E9158" ca="1">INDEX(Subscribers!$Q$2:$Q$1001, INT((ROW()-2)/12)+1)</f>
        <v>999</v>
      </c>
      <c r="F9158" s="5">
        <f t="shared" ca="1" si="580"/>
        <v>0</v>
      </c>
      <c r="G9158" s="5">
        <f t="shared" ca="1" si="581"/>
        <v>0</v>
      </c>
      <c r="H9158" s="7" cm="1">
        <f t="array" aca="1" ref="H9158" ca="1">INDEX(Subscribers!$G$2:$G$1001, INT((ROW()-2)/12)+1)</f>
        <v>14.99</v>
      </c>
      <c r="I9158">
        <f t="shared" ca="1" si="582"/>
        <v>0</v>
      </c>
    </row>
    <row r="9159" spans="1:9">
      <c r="A9159" cm="1">
        <f t="array" ref="A9159">INDEX(Subscribers!$A$2:$A$1001, INT((ROW()-2)/12)+1)</f>
        <v>764</v>
      </c>
      <c r="B9159">
        <f t="shared" si="579"/>
        <v>2</v>
      </c>
      <c r="C9159" s="9" cm="1">
        <f t="array" ref="C9159">INDEX(Months!$A$2:$A$13, $B9159)</f>
        <v>45323</v>
      </c>
      <c r="D9159" s="9" cm="1">
        <f t="array" aca="1" ref="D9159" ca="1">INDEX(Subscribers!$F$2:$F$1001, INT((ROW()-2)/12)+1)</f>
        <v>45627</v>
      </c>
      <c r="E9159" s="5" cm="1">
        <f t="array" aca="1" ref="E9159" ca="1">INDEX(Subscribers!$Q$2:$Q$1001, INT((ROW()-2)/12)+1)</f>
        <v>999</v>
      </c>
      <c r="F9159" s="5">
        <f t="shared" ca="1" si="580"/>
        <v>0</v>
      </c>
      <c r="G9159" s="5">
        <f t="shared" ca="1" si="581"/>
        <v>0</v>
      </c>
      <c r="H9159" s="7" cm="1">
        <f t="array" aca="1" ref="H9159" ca="1">INDEX(Subscribers!$G$2:$G$1001, INT((ROW()-2)/12)+1)</f>
        <v>14.99</v>
      </c>
      <c r="I9159">
        <f t="shared" ca="1" si="582"/>
        <v>0</v>
      </c>
    </row>
    <row r="9160" spans="1:9">
      <c r="A9160" cm="1">
        <f t="array" ref="A9160">INDEX(Subscribers!$A$2:$A$1001, INT((ROW()-2)/12)+1)</f>
        <v>764</v>
      </c>
      <c r="B9160">
        <f t="shared" si="579"/>
        <v>3</v>
      </c>
      <c r="C9160" s="9" cm="1">
        <f t="array" ref="C9160">INDEX(Months!$A$2:$A$13, $B9160)</f>
        <v>45352</v>
      </c>
      <c r="D9160" s="9" cm="1">
        <f t="array" aca="1" ref="D9160" ca="1">INDEX(Subscribers!$F$2:$F$1001, INT((ROW()-2)/12)+1)</f>
        <v>45627</v>
      </c>
      <c r="E9160" s="5" cm="1">
        <f t="array" aca="1" ref="E9160" ca="1">INDEX(Subscribers!$Q$2:$Q$1001, INT((ROW()-2)/12)+1)</f>
        <v>999</v>
      </c>
      <c r="F9160" s="5">
        <f t="shared" ca="1" si="580"/>
        <v>0</v>
      </c>
      <c r="G9160" s="5">
        <f t="shared" ca="1" si="581"/>
        <v>0</v>
      </c>
      <c r="H9160" s="7" cm="1">
        <f t="array" aca="1" ref="H9160" ca="1">INDEX(Subscribers!$G$2:$G$1001, INT((ROW()-2)/12)+1)</f>
        <v>14.99</v>
      </c>
      <c r="I9160">
        <f t="shared" ca="1" si="582"/>
        <v>0</v>
      </c>
    </row>
    <row r="9161" spans="1:9">
      <c r="A9161" cm="1">
        <f t="array" ref="A9161">INDEX(Subscribers!$A$2:$A$1001, INT((ROW()-2)/12)+1)</f>
        <v>764</v>
      </c>
      <c r="B9161">
        <f t="shared" si="579"/>
        <v>4</v>
      </c>
      <c r="C9161" s="9" cm="1">
        <f t="array" ref="C9161">INDEX(Months!$A$2:$A$13, $B9161)</f>
        <v>45383</v>
      </c>
      <c r="D9161" s="9" cm="1">
        <f t="array" aca="1" ref="D9161" ca="1">INDEX(Subscribers!$F$2:$F$1001, INT((ROW()-2)/12)+1)</f>
        <v>45627</v>
      </c>
      <c r="E9161" s="5" cm="1">
        <f t="array" aca="1" ref="E9161" ca="1">INDEX(Subscribers!$Q$2:$Q$1001, INT((ROW()-2)/12)+1)</f>
        <v>999</v>
      </c>
      <c r="F9161" s="5">
        <f t="shared" ca="1" si="580"/>
        <v>0</v>
      </c>
      <c r="G9161" s="5">
        <f t="shared" ca="1" si="581"/>
        <v>0</v>
      </c>
      <c r="H9161" s="7" cm="1">
        <f t="array" aca="1" ref="H9161" ca="1">INDEX(Subscribers!$G$2:$G$1001, INT((ROW()-2)/12)+1)</f>
        <v>14.99</v>
      </c>
      <c r="I9161">
        <f t="shared" ca="1" si="582"/>
        <v>0</v>
      </c>
    </row>
    <row r="9162" spans="1:9">
      <c r="A9162" cm="1">
        <f t="array" ref="A9162">INDEX(Subscribers!$A$2:$A$1001, INT((ROW()-2)/12)+1)</f>
        <v>764</v>
      </c>
      <c r="B9162">
        <f t="shared" si="579"/>
        <v>5</v>
      </c>
      <c r="C9162" s="9" cm="1">
        <f t="array" ref="C9162">INDEX(Months!$A$2:$A$13, $B9162)</f>
        <v>45413</v>
      </c>
      <c r="D9162" s="9" cm="1">
        <f t="array" aca="1" ref="D9162" ca="1">INDEX(Subscribers!$F$2:$F$1001, INT((ROW()-2)/12)+1)</f>
        <v>45627</v>
      </c>
      <c r="E9162" s="5" cm="1">
        <f t="array" aca="1" ref="E9162" ca="1">INDEX(Subscribers!$Q$2:$Q$1001, INT((ROW()-2)/12)+1)</f>
        <v>999</v>
      </c>
      <c r="F9162" s="5">
        <f t="shared" ca="1" si="580"/>
        <v>0</v>
      </c>
      <c r="G9162" s="5">
        <f t="shared" ca="1" si="581"/>
        <v>0</v>
      </c>
      <c r="H9162" s="7" cm="1">
        <f t="array" aca="1" ref="H9162" ca="1">INDEX(Subscribers!$G$2:$G$1001, INT((ROW()-2)/12)+1)</f>
        <v>14.99</v>
      </c>
      <c r="I9162">
        <f t="shared" ca="1" si="582"/>
        <v>0</v>
      </c>
    </row>
    <row r="9163" spans="1:9">
      <c r="A9163" cm="1">
        <f t="array" ref="A9163">INDEX(Subscribers!$A$2:$A$1001, INT((ROW()-2)/12)+1)</f>
        <v>764</v>
      </c>
      <c r="B9163">
        <f t="shared" si="579"/>
        <v>6</v>
      </c>
      <c r="C9163" s="9" cm="1">
        <f t="array" ref="C9163">INDEX(Months!$A$2:$A$13, $B9163)</f>
        <v>45444</v>
      </c>
      <c r="D9163" s="9" cm="1">
        <f t="array" aca="1" ref="D9163" ca="1">INDEX(Subscribers!$F$2:$F$1001, INT((ROW()-2)/12)+1)</f>
        <v>45627</v>
      </c>
      <c r="E9163" s="5" cm="1">
        <f t="array" aca="1" ref="E9163" ca="1">INDEX(Subscribers!$Q$2:$Q$1001, INT((ROW()-2)/12)+1)</f>
        <v>999</v>
      </c>
      <c r="F9163" s="5">
        <f t="shared" ca="1" si="580"/>
        <v>0</v>
      </c>
      <c r="G9163" s="5">
        <f t="shared" ca="1" si="581"/>
        <v>0</v>
      </c>
      <c r="H9163" s="7" cm="1">
        <f t="array" aca="1" ref="H9163" ca="1">INDEX(Subscribers!$G$2:$G$1001, INT((ROW()-2)/12)+1)</f>
        <v>14.99</v>
      </c>
      <c r="I9163">
        <f t="shared" ca="1" si="582"/>
        <v>0</v>
      </c>
    </row>
    <row r="9164" spans="1:9">
      <c r="A9164" cm="1">
        <f t="array" ref="A9164">INDEX(Subscribers!$A$2:$A$1001, INT((ROW()-2)/12)+1)</f>
        <v>764</v>
      </c>
      <c r="B9164">
        <f t="shared" si="579"/>
        <v>7</v>
      </c>
      <c r="C9164" s="9" cm="1">
        <f t="array" ref="C9164">INDEX(Months!$A$2:$A$13, $B9164)</f>
        <v>45474</v>
      </c>
      <c r="D9164" s="9" cm="1">
        <f t="array" aca="1" ref="D9164" ca="1">INDEX(Subscribers!$F$2:$F$1001, INT((ROW()-2)/12)+1)</f>
        <v>45627</v>
      </c>
      <c r="E9164" s="5" cm="1">
        <f t="array" aca="1" ref="E9164" ca="1">INDEX(Subscribers!$Q$2:$Q$1001, INT((ROW()-2)/12)+1)</f>
        <v>999</v>
      </c>
      <c r="F9164" s="5">
        <f t="shared" ca="1" si="580"/>
        <v>0</v>
      </c>
      <c r="G9164" s="5">
        <f t="shared" ca="1" si="581"/>
        <v>0</v>
      </c>
      <c r="H9164" s="7" cm="1">
        <f t="array" aca="1" ref="H9164" ca="1">INDEX(Subscribers!$G$2:$G$1001, INT((ROW()-2)/12)+1)</f>
        <v>14.99</v>
      </c>
      <c r="I9164">
        <f t="shared" ca="1" si="582"/>
        <v>0</v>
      </c>
    </row>
    <row r="9165" spans="1:9">
      <c r="A9165" cm="1">
        <f t="array" ref="A9165">INDEX(Subscribers!$A$2:$A$1001, INT((ROW()-2)/12)+1)</f>
        <v>764</v>
      </c>
      <c r="B9165">
        <f t="shared" si="579"/>
        <v>8</v>
      </c>
      <c r="C9165" s="9" cm="1">
        <f t="array" ref="C9165">INDEX(Months!$A$2:$A$13, $B9165)</f>
        <v>45505</v>
      </c>
      <c r="D9165" s="9" cm="1">
        <f t="array" aca="1" ref="D9165" ca="1">INDEX(Subscribers!$F$2:$F$1001, INT((ROW()-2)/12)+1)</f>
        <v>45627</v>
      </c>
      <c r="E9165" s="5" cm="1">
        <f t="array" aca="1" ref="E9165" ca="1">INDEX(Subscribers!$Q$2:$Q$1001, INT((ROW()-2)/12)+1)</f>
        <v>999</v>
      </c>
      <c r="F9165" s="5">
        <f t="shared" ca="1" si="580"/>
        <v>0</v>
      </c>
      <c r="G9165" s="5">
        <f t="shared" ca="1" si="581"/>
        <v>0</v>
      </c>
      <c r="H9165" s="7" cm="1">
        <f t="array" aca="1" ref="H9165" ca="1">INDEX(Subscribers!$G$2:$G$1001, INT((ROW()-2)/12)+1)</f>
        <v>14.99</v>
      </c>
      <c r="I9165">
        <f t="shared" ca="1" si="582"/>
        <v>0</v>
      </c>
    </row>
    <row r="9166" spans="1:9">
      <c r="A9166" cm="1">
        <f t="array" ref="A9166">INDEX(Subscribers!$A$2:$A$1001, INT((ROW()-2)/12)+1)</f>
        <v>764</v>
      </c>
      <c r="B9166">
        <f t="shared" si="579"/>
        <v>9</v>
      </c>
      <c r="C9166" s="9" cm="1">
        <f t="array" ref="C9166">INDEX(Months!$A$2:$A$13, $B9166)</f>
        <v>45536</v>
      </c>
      <c r="D9166" s="9" cm="1">
        <f t="array" aca="1" ref="D9166" ca="1">INDEX(Subscribers!$F$2:$F$1001, INT((ROW()-2)/12)+1)</f>
        <v>45627</v>
      </c>
      <c r="E9166" s="5" cm="1">
        <f t="array" aca="1" ref="E9166" ca="1">INDEX(Subscribers!$Q$2:$Q$1001, INT((ROW()-2)/12)+1)</f>
        <v>999</v>
      </c>
      <c r="F9166" s="5">
        <f t="shared" ca="1" si="580"/>
        <v>0</v>
      </c>
      <c r="G9166" s="5">
        <f t="shared" ca="1" si="581"/>
        <v>0</v>
      </c>
      <c r="H9166" s="7" cm="1">
        <f t="array" aca="1" ref="H9166" ca="1">INDEX(Subscribers!$G$2:$G$1001, INT((ROW()-2)/12)+1)</f>
        <v>14.99</v>
      </c>
      <c r="I9166">
        <f t="shared" ca="1" si="582"/>
        <v>0</v>
      </c>
    </row>
    <row r="9167" spans="1:9">
      <c r="A9167" cm="1">
        <f t="array" ref="A9167">INDEX(Subscribers!$A$2:$A$1001, INT((ROW()-2)/12)+1)</f>
        <v>764</v>
      </c>
      <c r="B9167">
        <f t="shared" si="579"/>
        <v>10</v>
      </c>
      <c r="C9167" s="9" cm="1">
        <f t="array" ref="C9167">INDEX(Months!$A$2:$A$13, $B9167)</f>
        <v>45566</v>
      </c>
      <c r="D9167" s="9" cm="1">
        <f t="array" aca="1" ref="D9167" ca="1">INDEX(Subscribers!$F$2:$F$1001, INT((ROW()-2)/12)+1)</f>
        <v>45627</v>
      </c>
      <c r="E9167" s="5" cm="1">
        <f t="array" aca="1" ref="E9167" ca="1">INDEX(Subscribers!$Q$2:$Q$1001, INT((ROW()-2)/12)+1)</f>
        <v>999</v>
      </c>
      <c r="F9167" s="5">
        <f t="shared" ca="1" si="580"/>
        <v>0</v>
      </c>
      <c r="G9167" s="5">
        <f t="shared" ca="1" si="581"/>
        <v>0</v>
      </c>
      <c r="H9167" s="7" cm="1">
        <f t="array" aca="1" ref="H9167" ca="1">INDEX(Subscribers!$G$2:$G$1001, INT((ROW()-2)/12)+1)</f>
        <v>14.99</v>
      </c>
      <c r="I9167">
        <f t="shared" ca="1" si="582"/>
        <v>0</v>
      </c>
    </row>
    <row r="9168" spans="1:9">
      <c r="A9168" cm="1">
        <f t="array" ref="A9168">INDEX(Subscribers!$A$2:$A$1001, INT((ROW()-2)/12)+1)</f>
        <v>764</v>
      </c>
      <c r="B9168">
        <f t="shared" si="579"/>
        <v>11</v>
      </c>
      <c r="C9168" s="9" cm="1">
        <f t="array" ref="C9168">INDEX(Months!$A$2:$A$13, $B9168)</f>
        <v>45597</v>
      </c>
      <c r="D9168" s="9" cm="1">
        <f t="array" aca="1" ref="D9168" ca="1">INDEX(Subscribers!$F$2:$F$1001, INT((ROW()-2)/12)+1)</f>
        <v>45627</v>
      </c>
      <c r="E9168" s="5" cm="1">
        <f t="array" aca="1" ref="E9168" ca="1">INDEX(Subscribers!$Q$2:$Q$1001, INT((ROW()-2)/12)+1)</f>
        <v>999</v>
      </c>
      <c r="F9168" s="5">
        <f t="shared" ca="1" si="580"/>
        <v>0</v>
      </c>
      <c r="G9168" s="5">
        <f t="shared" ca="1" si="581"/>
        <v>0</v>
      </c>
      <c r="H9168" s="7" cm="1">
        <f t="array" aca="1" ref="H9168" ca="1">INDEX(Subscribers!$G$2:$G$1001, INT((ROW()-2)/12)+1)</f>
        <v>14.99</v>
      </c>
      <c r="I9168">
        <f t="shared" ca="1" si="582"/>
        <v>0</v>
      </c>
    </row>
    <row r="9169" spans="1:9">
      <c r="A9169" cm="1">
        <f t="array" ref="A9169">INDEX(Subscribers!$A$2:$A$1001, INT((ROW()-2)/12)+1)</f>
        <v>764</v>
      </c>
      <c r="B9169">
        <f t="shared" si="579"/>
        <v>12</v>
      </c>
      <c r="C9169" s="9" cm="1">
        <f t="array" ref="C9169">INDEX(Months!$A$2:$A$13, $B9169)</f>
        <v>45627</v>
      </c>
      <c r="D9169" s="9" cm="1">
        <f t="array" aca="1" ref="D9169" ca="1">INDEX(Subscribers!$F$2:$F$1001, INT((ROW()-2)/12)+1)</f>
        <v>45627</v>
      </c>
      <c r="E9169" s="5" cm="1">
        <f t="array" aca="1" ref="E9169" ca="1">INDEX(Subscribers!$Q$2:$Q$1001, INT((ROW()-2)/12)+1)</f>
        <v>999</v>
      </c>
      <c r="F9169" s="5">
        <f t="shared" ca="1" si="580"/>
        <v>1</v>
      </c>
      <c r="G9169" s="5">
        <f t="shared" ca="1" si="581"/>
        <v>0</v>
      </c>
      <c r="H9169" s="7" cm="1">
        <f t="array" aca="1" ref="H9169" ca="1">INDEX(Subscribers!$G$2:$G$1001, INT((ROW()-2)/12)+1)</f>
        <v>14.99</v>
      </c>
      <c r="I9169">
        <f t="shared" ca="1" si="582"/>
        <v>14.99</v>
      </c>
    </row>
    <row r="9170" spans="1:9">
      <c r="A9170" cm="1">
        <f t="array" ref="A9170">INDEX(Subscribers!$A$2:$A$1001, INT((ROW()-2)/12)+1)</f>
        <v>765</v>
      </c>
      <c r="B9170">
        <f t="shared" si="579"/>
        <v>1</v>
      </c>
      <c r="C9170" s="9" cm="1">
        <f t="array" ref="C9170">INDEX(Months!$A$2:$A$13, $B9170)</f>
        <v>45292</v>
      </c>
      <c r="D9170" s="9" cm="1">
        <f t="array" aca="1" ref="D9170" ca="1">INDEX(Subscribers!$F$2:$F$1001, INT((ROW()-2)/12)+1)</f>
        <v>45536</v>
      </c>
      <c r="E9170" s="5" cm="1">
        <f t="array" aca="1" ref="E9170" ca="1">INDEX(Subscribers!$Q$2:$Q$1001, INT((ROW()-2)/12)+1)</f>
        <v>999</v>
      </c>
      <c r="F9170" s="5">
        <f t="shared" ca="1" si="580"/>
        <v>0</v>
      </c>
      <c r="G9170" s="5">
        <f t="shared" ca="1" si="581"/>
        <v>0</v>
      </c>
      <c r="H9170" s="7" cm="1">
        <f t="array" aca="1" ref="H9170" ca="1">INDEX(Subscribers!$G$2:$G$1001, INT((ROW()-2)/12)+1)</f>
        <v>14.99</v>
      </c>
      <c r="I9170">
        <f t="shared" ca="1" si="582"/>
        <v>0</v>
      </c>
    </row>
    <row r="9171" spans="1:9">
      <c r="A9171" cm="1">
        <f t="array" ref="A9171">INDEX(Subscribers!$A$2:$A$1001, INT((ROW()-2)/12)+1)</f>
        <v>765</v>
      </c>
      <c r="B9171">
        <f t="shared" si="579"/>
        <v>2</v>
      </c>
      <c r="C9171" s="9" cm="1">
        <f t="array" ref="C9171">INDEX(Months!$A$2:$A$13, $B9171)</f>
        <v>45323</v>
      </c>
      <c r="D9171" s="9" cm="1">
        <f t="array" aca="1" ref="D9171" ca="1">INDEX(Subscribers!$F$2:$F$1001, INT((ROW()-2)/12)+1)</f>
        <v>45536</v>
      </c>
      <c r="E9171" s="5" cm="1">
        <f t="array" aca="1" ref="E9171" ca="1">INDEX(Subscribers!$Q$2:$Q$1001, INT((ROW()-2)/12)+1)</f>
        <v>999</v>
      </c>
      <c r="F9171" s="5">
        <f t="shared" ca="1" si="580"/>
        <v>0</v>
      </c>
      <c r="G9171" s="5">
        <f t="shared" ca="1" si="581"/>
        <v>0</v>
      </c>
      <c r="H9171" s="7" cm="1">
        <f t="array" aca="1" ref="H9171" ca="1">INDEX(Subscribers!$G$2:$G$1001, INT((ROW()-2)/12)+1)</f>
        <v>14.99</v>
      </c>
      <c r="I9171">
        <f t="shared" ca="1" si="582"/>
        <v>0</v>
      </c>
    </row>
    <row r="9172" spans="1:9">
      <c r="A9172" cm="1">
        <f t="array" ref="A9172">INDEX(Subscribers!$A$2:$A$1001, INT((ROW()-2)/12)+1)</f>
        <v>765</v>
      </c>
      <c r="B9172">
        <f t="shared" si="579"/>
        <v>3</v>
      </c>
      <c r="C9172" s="9" cm="1">
        <f t="array" ref="C9172">INDEX(Months!$A$2:$A$13, $B9172)</f>
        <v>45352</v>
      </c>
      <c r="D9172" s="9" cm="1">
        <f t="array" aca="1" ref="D9172" ca="1">INDEX(Subscribers!$F$2:$F$1001, INT((ROW()-2)/12)+1)</f>
        <v>45536</v>
      </c>
      <c r="E9172" s="5" cm="1">
        <f t="array" aca="1" ref="E9172" ca="1">INDEX(Subscribers!$Q$2:$Q$1001, INT((ROW()-2)/12)+1)</f>
        <v>999</v>
      </c>
      <c r="F9172" s="5">
        <f t="shared" ca="1" si="580"/>
        <v>0</v>
      </c>
      <c r="G9172" s="5">
        <f t="shared" ca="1" si="581"/>
        <v>0</v>
      </c>
      <c r="H9172" s="7" cm="1">
        <f t="array" aca="1" ref="H9172" ca="1">INDEX(Subscribers!$G$2:$G$1001, INT((ROW()-2)/12)+1)</f>
        <v>14.99</v>
      </c>
      <c r="I9172">
        <f t="shared" ca="1" si="582"/>
        <v>0</v>
      </c>
    </row>
    <row r="9173" spans="1:9">
      <c r="A9173" cm="1">
        <f t="array" ref="A9173">INDEX(Subscribers!$A$2:$A$1001, INT((ROW()-2)/12)+1)</f>
        <v>765</v>
      </c>
      <c r="B9173">
        <f t="shared" si="579"/>
        <v>4</v>
      </c>
      <c r="C9173" s="9" cm="1">
        <f t="array" ref="C9173">INDEX(Months!$A$2:$A$13, $B9173)</f>
        <v>45383</v>
      </c>
      <c r="D9173" s="9" cm="1">
        <f t="array" aca="1" ref="D9173" ca="1">INDEX(Subscribers!$F$2:$F$1001, INT((ROW()-2)/12)+1)</f>
        <v>45536</v>
      </c>
      <c r="E9173" s="5" cm="1">
        <f t="array" aca="1" ref="E9173" ca="1">INDEX(Subscribers!$Q$2:$Q$1001, INT((ROW()-2)/12)+1)</f>
        <v>999</v>
      </c>
      <c r="F9173" s="5">
        <f t="shared" ca="1" si="580"/>
        <v>0</v>
      </c>
      <c r="G9173" s="5">
        <f t="shared" ca="1" si="581"/>
        <v>0</v>
      </c>
      <c r="H9173" s="7" cm="1">
        <f t="array" aca="1" ref="H9173" ca="1">INDEX(Subscribers!$G$2:$G$1001, INT((ROW()-2)/12)+1)</f>
        <v>14.99</v>
      </c>
      <c r="I9173">
        <f t="shared" ca="1" si="582"/>
        <v>0</v>
      </c>
    </row>
    <row r="9174" spans="1:9">
      <c r="A9174" cm="1">
        <f t="array" ref="A9174">INDEX(Subscribers!$A$2:$A$1001, INT((ROW()-2)/12)+1)</f>
        <v>765</v>
      </c>
      <c r="B9174">
        <f t="shared" si="579"/>
        <v>5</v>
      </c>
      <c r="C9174" s="9" cm="1">
        <f t="array" ref="C9174">INDEX(Months!$A$2:$A$13, $B9174)</f>
        <v>45413</v>
      </c>
      <c r="D9174" s="9" cm="1">
        <f t="array" aca="1" ref="D9174" ca="1">INDEX(Subscribers!$F$2:$F$1001, INT((ROW()-2)/12)+1)</f>
        <v>45536</v>
      </c>
      <c r="E9174" s="5" cm="1">
        <f t="array" aca="1" ref="E9174" ca="1">INDEX(Subscribers!$Q$2:$Q$1001, INT((ROW()-2)/12)+1)</f>
        <v>999</v>
      </c>
      <c r="F9174" s="5">
        <f t="shared" ca="1" si="580"/>
        <v>0</v>
      </c>
      <c r="G9174" s="5">
        <f t="shared" ca="1" si="581"/>
        <v>0</v>
      </c>
      <c r="H9174" s="7" cm="1">
        <f t="array" aca="1" ref="H9174" ca="1">INDEX(Subscribers!$G$2:$G$1001, INT((ROW()-2)/12)+1)</f>
        <v>14.99</v>
      </c>
      <c r="I9174">
        <f t="shared" ca="1" si="582"/>
        <v>0</v>
      </c>
    </row>
    <row r="9175" spans="1:9">
      <c r="A9175" cm="1">
        <f t="array" ref="A9175">INDEX(Subscribers!$A$2:$A$1001, INT((ROW()-2)/12)+1)</f>
        <v>765</v>
      </c>
      <c r="B9175">
        <f t="shared" si="579"/>
        <v>6</v>
      </c>
      <c r="C9175" s="9" cm="1">
        <f t="array" ref="C9175">INDEX(Months!$A$2:$A$13, $B9175)</f>
        <v>45444</v>
      </c>
      <c r="D9175" s="9" cm="1">
        <f t="array" aca="1" ref="D9175" ca="1">INDEX(Subscribers!$F$2:$F$1001, INT((ROW()-2)/12)+1)</f>
        <v>45536</v>
      </c>
      <c r="E9175" s="5" cm="1">
        <f t="array" aca="1" ref="E9175" ca="1">INDEX(Subscribers!$Q$2:$Q$1001, INT((ROW()-2)/12)+1)</f>
        <v>999</v>
      </c>
      <c r="F9175" s="5">
        <f t="shared" ca="1" si="580"/>
        <v>0</v>
      </c>
      <c r="G9175" s="5">
        <f t="shared" ca="1" si="581"/>
        <v>0</v>
      </c>
      <c r="H9175" s="7" cm="1">
        <f t="array" aca="1" ref="H9175" ca="1">INDEX(Subscribers!$G$2:$G$1001, INT((ROW()-2)/12)+1)</f>
        <v>14.99</v>
      </c>
      <c r="I9175">
        <f t="shared" ca="1" si="582"/>
        <v>0</v>
      </c>
    </row>
    <row r="9176" spans="1:9">
      <c r="A9176" cm="1">
        <f t="array" ref="A9176">INDEX(Subscribers!$A$2:$A$1001, INT((ROW()-2)/12)+1)</f>
        <v>765</v>
      </c>
      <c r="B9176">
        <f t="shared" si="579"/>
        <v>7</v>
      </c>
      <c r="C9176" s="9" cm="1">
        <f t="array" ref="C9176">INDEX(Months!$A$2:$A$13, $B9176)</f>
        <v>45474</v>
      </c>
      <c r="D9176" s="9" cm="1">
        <f t="array" aca="1" ref="D9176" ca="1">INDEX(Subscribers!$F$2:$F$1001, INT((ROW()-2)/12)+1)</f>
        <v>45536</v>
      </c>
      <c r="E9176" s="5" cm="1">
        <f t="array" aca="1" ref="E9176" ca="1">INDEX(Subscribers!$Q$2:$Q$1001, INT((ROW()-2)/12)+1)</f>
        <v>999</v>
      </c>
      <c r="F9176" s="5">
        <f t="shared" ca="1" si="580"/>
        <v>0</v>
      </c>
      <c r="G9176" s="5">
        <f t="shared" ca="1" si="581"/>
        <v>0</v>
      </c>
      <c r="H9176" s="7" cm="1">
        <f t="array" aca="1" ref="H9176" ca="1">INDEX(Subscribers!$G$2:$G$1001, INT((ROW()-2)/12)+1)</f>
        <v>14.99</v>
      </c>
      <c r="I9176">
        <f t="shared" ca="1" si="582"/>
        <v>0</v>
      </c>
    </row>
    <row r="9177" spans="1:9">
      <c r="A9177" cm="1">
        <f t="array" ref="A9177">INDEX(Subscribers!$A$2:$A$1001, INT((ROW()-2)/12)+1)</f>
        <v>765</v>
      </c>
      <c r="B9177">
        <f t="shared" si="579"/>
        <v>8</v>
      </c>
      <c r="C9177" s="9" cm="1">
        <f t="array" ref="C9177">INDEX(Months!$A$2:$A$13, $B9177)</f>
        <v>45505</v>
      </c>
      <c r="D9177" s="9" cm="1">
        <f t="array" aca="1" ref="D9177" ca="1">INDEX(Subscribers!$F$2:$F$1001, INT((ROW()-2)/12)+1)</f>
        <v>45536</v>
      </c>
      <c r="E9177" s="5" cm="1">
        <f t="array" aca="1" ref="E9177" ca="1">INDEX(Subscribers!$Q$2:$Q$1001, INT((ROW()-2)/12)+1)</f>
        <v>999</v>
      </c>
      <c r="F9177" s="5">
        <f t="shared" ca="1" si="580"/>
        <v>0</v>
      </c>
      <c r="G9177" s="5">
        <f t="shared" ca="1" si="581"/>
        <v>0</v>
      </c>
      <c r="H9177" s="7" cm="1">
        <f t="array" aca="1" ref="H9177" ca="1">INDEX(Subscribers!$G$2:$G$1001, INT((ROW()-2)/12)+1)</f>
        <v>14.99</v>
      </c>
      <c r="I9177">
        <f t="shared" ca="1" si="582"/>
        <v>0</v>
      </c>
    </row>
    <row r="9178" spans="1:9">
      <c r="A9178" cm="1">
        <f t="array" ref="A9178">INDEX(Subscribers!$A$2:$A$1001, INT((ROW()-2)/12)+1)</f>
        <v>765</v>
      </c>
      <c r="B9178">
        <f t="shared" si="579"/>
        <v>9</v>
      </c>
      <c r="C9178" s="9" cm="1">
        <f t="array" ref="C9178">INDEX(Months!$A$2:$A$13, $B9178)</f>
        <v>45536</v>
      </c>
      <c r="D9178" s="9" cm="1">
        <f t="array" aca="1" ref="D9178" ca="1">INDEX(Subscribers!$F$2:$F$1001, INT((ROW()-2)/12)+1)</f>
        <v>45536</v>
      </c>
      <c r="E9178" s="5" cm="1">
        <f t="array" aca="1" ref="E9178" ca="1">INDEX(Subscribers!$Q$2:$Q$1001, INT((ROW()-2)/12)+1)</f>
        <v>999</v>
      </c>
      <c r="F9178" s="5">
        <f t="shared" ca="1" si="580"/>
        <v>1</v>
      </c>
      <c r="G9178" s="5">
        <f t="shared" ca="1" si="581"/>
        <v>0</v>
      </c>
      <c r="H9178" s="7" cm="1">
        <f t="array" aca="1" ref="H9178" ca="1">INDEX(Subscribers!$G$2:$G$1001, INT((ROW()-2)/12)+1)</f>
        <v>14.99</v>
      </c>
      <c r="I9178">
        <f t="shared" ca="1" si="582"/>
        <v>14.99</v>
      </c>
    </row>
    <row r="9179" spans="1:9">
      <c r="A9179" cm="1">
        <f t="array" ref="A9179">INDEX(Subscribers!$A$2:$A$1001, INT((ROW()-2)/12)+1)</f>
        <v>765</v>
      </c>
      <c r="B9179">
        <f t="shared" si="579"/>
        <v>10</v>
      </c>
      <c r="C9179" s="9" cm="1">
        <f t="array" ref="C9179">INDEX(Months!$A$2:$A$13, $B9179)</f>
        <v>45566</v>
      </c>
      <c r="D9179" s="9" cm="1">
        <f t="array" aca="1" ref="D9179" ca="1">INDEX(Subscribers!$F$2:$F$1001, INT((ROW()-2)/12)+1)</f>
        <v>45536</v>
      </c>
      <c r="E9179" s="5" cm="1">
        <f t="array" aca="1" ref="E9179" ca="1">INDEX(Subscribers!$Q$2:$Q$1001, INT((ROW()-2)/12)+1)</f>
        <v>999</v>
      </c>
      <c r="F9179" s="5">
        <f t="shared" ca="1" si="580"/>
        <v>1</v>
      </c>
      <c r="G9179" s="5">
        <f t="shared" ca="1" si="581"/>
        <v>0</v>
      </c>
      <c r="H9179" s="7" cm="1">
        <f t="array" aca="1" ref="H9179" ca="1">INDEX(Subscribers!$G$2:$G$1001, INT((ROW()-2)/12)+1)</f>
        <v>14.99</v>
      </c>
      <c r="I9179">
        <f t="shared" ca="1" si="582"/>
        <v>14.99</v>
      </c>
    </row>
    <row r="9180" spans="1:9">
      <c r="A9180" cm="1">
        <f t="array" ref="A9180">INDEX(Subscribers!$A$2:$A$1001, INT((ROW()-2)/12)+1)</f>
        <v>765</v>
      </c>
      <c r="B9180">
        <f t="shared" si="579"/>
        <v>11</v>
      </c>
      <c r="C9180" s="9" cm="1">
        <f t="array" ref="C9180">INDEX(Months!$A$2:$A$13, $B9180)</f>
        <v>45597</v>
      </c>
      <c r="D9180" s="9" cm="1">
        <f t="array" aca="1" ref="D9180" ca="1">INDEX(Subscribers!$F$2:$F$1001, INT((ROW()-2)/12)+1)</f>
        <v>45536</v>
      </c>
      <c r="E9180" s="5" cm="1">
        <f t="array" aca="1" ref="E9180" ca="1">INDEX(Subscribers!$Q$2:$Q$1001, INT((ROW()-2)/12)+1)</f>
        <v>999</v>
      </c>
      <c r="F9180" s="5">
        <f t="shared" ca="1" si="580"/>
        <v>1</v>
      </c>
      <c r="G9180" s="5">
        <f t="shared" ca="1" si="581"/>
        <v>0</v>
      </c>
      <c r="H9180" s="7" cm="1">
        <f t="array" aca="1" ref="H9180" ca="1">INDEX(Subscribers!$G$2:$G$1001, INT((ROW()-2)/12)+1)</f>
        <v>14.99</v>
      </c>
      <c r="I9180">
        <f t="shared" ca="1" si="582"/>
        <v>14.99</v>
      </c>
    </row>
    <row r="9181" spans="1:9">
      <c r="A9181" cm="1">
        <f t="array" ref="A9181">INDEX(Subscribers!$A$2:$A$1001, INT((ROW()-2)/12)+1)</f>
        <v>765</v>
      </c>
      <c r="B9181">
        <f t="shared" si="579"/>
        <v>12</v>
      </c>
      <c r="C9181" s="9" cm="1">
        <f t="array" ref="C9181">INDEX(Months!$A$2:$A$13, $B9181)</f>
        <v>45627</v>
      </c>
      <c r="D9181" s="9" cm="1">
        <f t="array" aca="1" ref="D9181" ca="1">INDEX(Subscribers!$F$2:$F$1001, INT((ROW()-2)/12)+1)</f>
        <v>45536</v>
      </c>
      <c r="E9181" s="5" cm="1">
        <f t="array" aca="1" ref="E9181" ca="1">INDEX(Subscribers!$Q$2:$Q$1001, INT((ROW()-2)/12)+1)</f>
        <v>999</v>
      </c>
      <c r="F9181" s="5">
        <f t="shared" ca="1" si="580"/>
        <v>1</v>
      </c>
      <c r="G9181" s="5">
        <f t="shared" ca="1" si="581"/>
        <v>0</v>
      </c>
      <c r="H9181" s="7" cm="1">
        <f t="array" aca="1" ref="H9181" ca="1">INDEX(Subscribers!$G$2:$G$1001, INT((ROW()-2)/12)+1)</f>
        <v>14.99</v>
      </c>
      <c r="I9181">
        <f t="shared" ca="1" si="582"/>
        <v>14.99</v>
      </c>
    </row>
    <row r="9182" spans="1:9">
      <c r="A9182" cm="1">
        <f t="array" ref="A9182">INDEX(Subscribers!$A$2:$A$1001, INT((ROW()-2)/12)+1)</f>
        <v>766</v>
      </c>
      <c r="B9182">
        <f t="shared" si="579"/>
        <v>1</v>
      </c>
      <c r="C9182" s="9" cm="1">
        <f t="array" ref="C9182">INDEX(Months!$A$2:$A$13, $B9182)</f>
        <v>45292</v>
      </c>
      <c r="D9182" s="9" cm="1">
        <f t="array" aca="1" ref="D9182" ca="1">INDEX(Subscribers!$F$2:$F$1001, INT((ROW()-2)/12)+1)</f>
        <v>45444</v>
      </c>
      <c r="E9182" s="5" cm="1">
        <f t="array" aca="1" ref="E9182" ca="1">INDEX(Subscribers!$Q$2:$Q$1001, INT((ROW()-2)/12)+1)</f>
        <v>1</v>
      </c>
      <c r="F9182" s="5">
        <f t="shared" ca="1" si="580"/>
        <v>0</v>
      </c>
      <c r="G9182" s="5">
        <f t="shared" ca="1" si="581"/>
        <v>1</v>
      </c>
      <c r="H9182" s="7" cm="1">
        <f t="array" aca="1" ref="H9182" ca="1">INDEX(Subscribers!$G$2:$G$1001, INT((ROW()-2)/12)+1)</f>
        <v>21.98</v>
      </c>
      <c r="I9182">
        <f t="shared" ca="1" si="582"/>
        <v>0</v>
      </c>
    </row>
    <row r="9183" spans="1:9">
      <c r="A9183" cm="1">
        <f t="array" ref="A9183">INDEX(Subscribers!$A$2:$A$1001, INT((ROW()-2)/12)+1)</f>
        <v>766</v>
      </c>
      <c r="B9183">
        <f t="shared" si="579"/>
        <v>2</v>
      </c>
      <c r="C9183" s="9" cm="1">
        <f t="array" ref="C9183">INDEX(Months!$A$2:$A$13, $B9183)</f>
        <v>45323</v>
      </c>
      <c r="D9183" s="9" cm="1">
        <f t="array" aca="1" ref="D9183" ca="1">INDEX(Subscribers!$F$2:$F$1001, INT((ROW()-2)/12)+1)</f>
        <v>45444</v>
      </c>
      <c r="E9183" s="5" cm="1">
        <f t="array" aca="1" ref="E9183" ca="1">INDEX(Subscribers!$Q$2:$Q$1001, INT((ROW()-2)/12)+1)</f>
        <v>1</v>
      </c>
      <c r="F9183" s="5">
        <f t="shared" ca="1" si="580"/>
        <v>0</v>
      </c>
      <c r="G9183" s="5">
        <f t="shared" ca="1" si="581"/>
        <v>0</v>
      </c>
      <c r="H9183" s="7" cm="1">
        <f t="array" aca="1" ref="H9183" ca="1">INDEX(Subscribers!$G$2:$G$1001, INT((ROW()-2)/12)+1)</f>
        <v>21.98</v>
      </c>
      <c r="I9183">
        <f t="shared" ca="1" si="582"/>
        <v>0</v>
      </c>
    </row>
    <row r="9184" spans="1:9">
      <c r="A9184" cm="1">
        <f t="array" ref="A9184">INDEX(Subscribers!$A$2:$A$1001, INT((ROW()-2)/12)+1)</f>
        <v>766</v>
      </c>
      <c r="B9184">
        <f t="shared" si="579"/>
        <v>3</v>
      </c>
      <c r="C9184" s="9" cm="1">
        <f t="array" ref="C9184">INDEX(Months!$A$2:$A$13, $B9184)</f>
        <v>45352</v>
      </c>
      <c r="D9184" s="9" cm="1">
        <f t="array" aca="1" ref="D9184" ca="1">INDEX(Subscribers!$F$2:$F$1001, INT((ROW()-2)/12)+1)</f>
        <v>45444</v>
      </c>
      <c r="E9184" s="5" cm="1">
        <f t="array" aca="1" ref="E9184" ca="1">INDEX(Subscribers!$Q$2:$Q$1001, INT((ROW()-2)/12)+1)</f>
        <v>1</v>
      </c>
      <c r="F9184" s="5">
        <f t="shared" ca="1" si="580"/>
        <v>0</v>
      </c>
      <c r="G9184" s="5">
        <f t="shared" ca="1" si="581"/>
        <v>0</v>
      </c>
      <c r="H9184" s="7" cm="1">
        <f t="array" aca="1" ref="H9184" ca="1">INDEX(Subscribers!$G$2:$G$1001, INT((ROW()-2)/12)+1)</f>
        <v>21.98</v>
      </c>
      <c r="I9184">
        <f t="shared" ca="1" si="582"/>
        <v>0</v>
      </c>
    </row>
    <row r="9185" spans="1:9">
      <c r="A9185" cm="1">
        <f t="array" ref="A9185">INDEX(Subscribers!$A$2:$A$1001, INT((ROW()-2)/12)+1)</f>
        <v>766</v>
      </c>
      <c r="B9185">
        <f t="shared" si="579"/>
        <v>4</v>
      </c>
      <c r="C9185" s="9" cm="1">
        <f t="array" ref="C9185">INDEX(Months!$A$2:$A$13, $B9185)</f>
        <v>45383</v>
      </c>
      <c r="D9185" s="9" cm="1">
        <f t="array" aca="1" ref="D9185" ca="1">INDEX(Subscribers!$F$2:$F$1001, INT((ROW()-2)/12)+1)</f>
        <v>45444</v>
      </c>
      <c r="E9185" s="5" cm="1">
        <f t="array" aca="1" ref="E9185" ca="1">INDEX(Subscribers!$Q$2:$Q$1001, INT((ROW()-2)/12)+1)</f>
        <v>1</v>
      </c>
      <c r="F9185" s="5">
        <f t="shared" ca="1" si="580"/>
        <v>0</v>
      </c>
      <c r="G9185" s="5">
        <f t="shared" ca="1" si="581"/>
        <v>0</v>
      </c>
      <c r="H9185" s="7" cm="1">
        <f t="array" aca="1" ref="H9185" ca="1">INDEX(Subscribers!$G$2:$G$1001, INT((ROW()-2)/12)+1)</f>
        <v>21.98</v>
      </c>
      <c r="I9185">
        <f t="shared" ca="1" si="582"/>
        <v>0</v>
      </c>
    </row>
    <row r="9186" spans="1:9">
      <c r="A9186" cm="1">
        <f t="array" ref="A9186">INDEX(Subscribers!$A$2:$A$1001, INT((ROW()-2)/12)+1)</f>
        <v>766</v>
      </c>
      <c r="B9186">
        <f t="shared" si="579"/>
        <v>5</v>
      </c>
      <c r="C9186" s="9" cm="1">
        <f t="array" ref="C9186">INDEX(Months!$A$2:$A$13, $B9186)</f>
        <v>45413</v>
      </c>
      <c r="D9186" s="9" cm="1">
        <f t="array" aca="1" ref="D9186" ca="1">INDEX(Subscribers!$F$2:$F$1001, INT((ROW()-2)/12)+1)</f>
        <v>45444</v>
      </c>
      <c r="E9186" s="5" cm="1">
        <f t="array" aca="1" ref="E9186" ca="1">INDEX(Subscribers!$Q$2:$Q$1001, INT((ROW()-2)/12)+1)</f>
        <v>1</v>
      </c>
      <c r="F9186" s="5">
        <f t="shared" ca="1" si="580"/>
        <v>0</v>
      </c>
      <c r="G9186" s="5">
        <f t="shared" ca="1" si="581"/>
        <v>0</v>
      </c>
      <c r="H9186" s="7" cm="1">
        <f t="array" aca="1" ref="H9186" ca="1">INDEX(Subscribers!$G$2:$G$1001, INT((ROW()-2)/12)+1)</f>
        <v>21.98</v>
      </c>
      <c r="I9186">
        <f t="shared" ca="1" si="582"/>
        <v>0</v>
      </c>
    </row>
    <row r="9187" spans="1:9">
      <c r="A9187" cm="1">
        <f t="array" ref="A9187">INDEX(Subscribers!$A$2:$A$1001, INT((ROW()-2)/12)+1)</f>
        <v>766</v>
      </c>
      <c r="B9187">
        <f t="shared" si="579"/>
        <v>6</v>
      </c>
      <c r="C9187" s="9" cm="1">
        <f t="array" ref="C9187">INDEX(Months!$A$2:$A$13, $B9187)</f>
        <v>45444</v>
      </c>
      <c r="D9187" s="9" cm="1">
        <f t="array" aca="1" ref="D9187" ca="1">INDEX(Subscribers!$F$2:$F$1001, INT((ROW()-2)/12)+1)</f>
        <v>45444</v>
      </c>
      <c r="E9187" s="5" cm="1">
        <f t="array" aca="1" ref="E9187" ca="1">INDEX(Subscribers!$Q$2:$Q$1001, INT((ROW()-2)/12)+1)</f>
        <v>1</v>
      </c>
      <c r="F9187" s="5">
        <f t="shared" ca="1" si="580"/>
        <v>0</v>
      </c>
      <c r="G9187" s="5">
        <f t="shared" ca="1" si="581"/>
        <v>0</v>
      </c>
      <c r="H9187" s="7" cm="1">
        <f t="array" aca="1" ref="H9187" ca="1">INDEX(Subscribers!$G$2:$G$1001, INT((ROW()-2)/12)+1)</f>
        <v>21.98</v>
      </c>
      <c r="I9187">
        <f t="shared" ca="1" si="582"/>
        <v>0</v>
      </c>
    </row>
    <row r="9188" spans="1:9">
      <c r="A9188" cm="1">
        <f t="array" ref="A9188">INDEX(Subscribers!$A$2:$A$1001, INT((ROW()-2)/12)+1)</f>
        <v>766</v>
      </c>
      <c r="B9188">
        <f t="shared" si="579"/>
        <v>7</v>
      </c>
      <c r="C9188" s="9" cm="1">
        <f t="array" ref="C9188">INDEX(Months!$A$2:$A$13, $B9188)</f>
        <v>45474</v>
      </c>
      <c r="D9188" s="9" cm="1">
        <f t="array" aca="1" ref="D9188" ca="1">INDEX(Subscribers!$F$2:$F$1001, INT((ROW()-2)/12)+1)</f>
        <v>45444</v>
      </c>
      <c r="E9188" s="5" cm="1">
        <f t="array" aca="1" ref="E9188" ca="1">INDEX(Subscribers!$Q$2:$Q$1001, INT((ROW()-2)/12)+1)</f>
        <v>1</v>
      </c>
      <c r="F9188" s="5">
        <f t="shared" ca="1" si="580"/>
        <v>0</v>
      </c>
      <c r="G9188" s="5">
        <f t="shared" ca="1" si="581"/>
        <v>0</v>
      </c>
      <c r="H9188" s="7" cm="1">
        <f t="array" aca="1" ref="H9188" ca="1">INDEX(Subscribers!$G$2:$G$1001, INT((ROW()-2)/12)+1)</f>
        <v>21.98</v>
      </c>
      <c r="I9188">
        <f t="shared" ca="1" si="582"/>
        <v>0</v>
      </c>
    </row>
    <row r="9189" spans="1:9">
      <c r="A9189" cm="1">
        <f t="array" ref="A9189">INDEX(Subscribers!$A$2:$A$1001, INT((ROW()-2)/12)+1)</f>
        <v>766</v>
      </c>
      <c r="B9189">
        <f t="shared" si="579"/>
        <v>8</v>
      </c>
      <c r="C9189" s="9" cm="1">
        <f t="array" ref="C9189">INDEX(Months!$A$2:$A$13, $B9189)</f>
        <v>45505</v>
      </c>
      <c r="D9189" s="9" cm="1">
        <f t="array" aca="1" ref="D9189" ca="1">INDEX(Subscribers!$F$2:$F$1001, INT((ROW()-2)/12)+1)</f>
        <v>45444</v>
      </c>
      <c r="E9189" s="5" cm="1">
        <f t="array" aca="1" ref="E9189" ca="1">INDEX(Subscribers!$Q$2:$Q$1001, INT((ROW()-2)/12)+1)</f>
        <v>1</v>
      </c>
      <c r="F9189" s="5">
        <f t="shared" ca="1" si="580"/>
        <v>0</v>
      </c>
      <c r="G9189" s="5">
        <f t="shared" ca="1" si="581"/>
        <v>0</v>
      </c>
      <c r="H9189" s="7" cm="1">
        <f t="array" aca="1" ref="H9189" ca="1">INDEX(Subscribers!$G$2:$G$1001, INT((ROW()-2)/12)+1)</f>
        <v>21.98</v>
      </c>
      <c r="I9189">
        <f t="shared" ca="1" si="582"/>
        <v>0</v>
      </c>
    </row>
    <row r="9190" spans="1:9">
      <c r="A9190" cm="1">
        <f t="array" ref="A9190">INDEX(Subscribers!$A$2:$A$1001, INT((ROW()-2)/12)+1)</f>
        <v>766</v>
      </c>
      <c r="B9190">
        <f t="shared" si="579"/>
        <v>9</v>
      </c>
      <c r="C9190" s="9" cm="1">
        <f t="array" ref="C9190">INDEX(Months!$A$2:$A$13, $B9190)</f>
        <v>45536</v>
      </c>
      <c r="D9190" s="9" cm="1">
        <f t="array" aca="1" ref="D9190" ca="1">INDEX(Subscribers!$F$2:$F$1001, INT((ROW()-2)/12)+1)</f>
        <v>45444</v>
      </c>
      <c r="E9190" s="5" cm="1">
        <f t="array" aca="1" ref="E9190" ca="1">INDEX(Subscribers!$Q$2:$Q$1001, INT((ROW()-2)/12)+1)</f>
        <v>1</v>
      </c>
      <c r="F9190" s="5">
        <f t="shared" ca="1" si="580"/>
        <v>0</v>
      </c>
      <c r="G9190" s="5">
        <f t="shared" ca="1" si="581"/>
        <v>0</v>
      </c>
      <c r="H9190" s="7" cm="1">
        <f t="array" aca="1" ref="H9190" ca="1">INDEX(Subscribers!$G$2:$G$1001, INT((ROW()-2)/12)+1)</f>
        <v>21.98</v>
      </c>
      <c r="I9190">
        <f t="shared" ca="1" si="582"/>
        <v>0</v>
      </c>
    </row>
    <row r="9191" spans="1:9">
      <c r="A9191" cm="1">
        <f t="array" ref="A9191">INDEX(Subscribers!$A$2:$A$1001, INT((ROW()-2)/12)+1)</f>
        <v>766</v>
      </c>
      <c r="B9191">
        <f t="shared" si="579"/>
        <v>10</v>
      </c>
      <c r="C9191" s="9" cm="1">
        <f t="array" ref="C9191">INDEX(Months!$A$2:$A$13, $B9191)</f>
        <v>45566</v>
      </c>
      <c r="D9191" s="9" cm="1">
        <f t="array" aca="1" ref="D9191" ca="1">INDEX(Subscribers!$F$2:$F$1001, INT((ROW()-2)/12)+1)</f>
        <v>45444</v>
      </c>
      <c r="E9191" s="5" cm="1">
        <f t="array" aca="1" ref="E9191" ca="1">INDEX(Subscribers!$Q$2:$Q$1001, INT((ROW()-2)/12)+1)</f>
        <v>1</v>
      </c>
      <c r="F9191" s="5">
        <f t="shared" ca="1" si="580"/>
        <v>0</v>
      </c>
      <c r="G9191" s="5">
        <f t="shared" ca="1" si="581"/>
        <v>0</v>
      </c>
      <c r="H9191" s="7" cm="1">
        <f t="array" aca="1" ref="H9191" ca="1">INDEX(Subscribers!$G$2:$G$1001, INT((ROW()-2)/12)+1)</f>
        <v>21.98</v>
      </c>
      <c r="I9191">
        <f t="shared" ca="1" si="582"/>
        <v>0</v>
      </c>
    </row>
    <row r="9192" spans="1:9">
      <c r="A9192" cm="1">
        <f t="array" ref="A9192">INDEX(Subscribers!$A$2:$A$1001, INT((ROW()-2)/12)+1)</f>
        <v>766</v>
      </c>
      <c r="B9192">
        <f t="shared" si="579"/>
        <v>11</v>
      </c>
      <c r="C9192" s="9" cm="1">
        <f t="array" ref="C9192">INDEX(Months!$A$2:$A$13, $B9192)</f>
        <v>45597</v>
      </c>
      <c r="D9192" s="9" cm="1">
        <f t="array" aca="1" ref="D9192" ca="1">INDEX(Subscribers!$F$2:$F$1001, INT((ROW()-2)/12)+1)</f>
        <v>45444</v>
      </c>
      <c r="E9192" s="5" cm="1">
        <f t="array" aca="1" ref="E9192" ca="1">INDEX(Subscribers!$Q$2:$Q$1001, INT((ROW()-2)/12)+1)</f>
        <v>1</v>
      </c>
      <c r="F9192" s="5">
        <f t="shared" ca="1" si="580"/>
        <v>0</v>
      </c>
      <c r="G9192" s="5">
        <f t="shared" ca="1" si="581"/>
        <v>0</v>
      </c>
      <c r="H9192" s="7" cm="1">
        <f t="array" aca="1" ref="H9192" ca="1">INDEX(Subscribers!$G$2:$G$1001, INT((ROW()-2)/12)+1)</f>
        <v>21.98</v>
      </c>
      <c r="I9192">
        <f t="shared" ca="1" si="582"/>
        <v>0</v>
      </c>
    </row>
    <row r="9193" spans="1:9">
      <c r="A9193" cm="1">
        <f t="array" ref="A9193">INDEX(Subscribers!$A$2:$A$1001, INT((ROW()-2)/12)+1)</f>
        <v>766</v>
      </c>
      <c r="B9193">
        <f t="shared" si="579"/>
        <v>12</v>
      </c>
      <c r="C9193" s="9" cm="1">
        <f t="array" ref="C9193">INDEX(Months!$A$2:$A$13, $B9193)</f>
        <v>45627</v>
      </c>
      <c r="D9193" s="9" cm="1">
        <f t="array" aca="1" ref="D9193" ca="1">INDEX(Subscribers!$F$2:$F$1001, INT((ROW()-2)/12)+1)</f>
        <v>45444</v>
      </c>
      <c r="E9193" s="5" cm="1">
        <f t="array" aca="1" ref="E9193" ca="1">INDEX(Subscribers!$Q$2:$Q$1001, INT((ROW()-2)/12)+1)</f>
        <v>1</v>
      </c>
      <c r="F9193" s="5">
        <f t="shared" ca="1" si="580"/>
        <v>0</v>
      </c>
      <c r="G9193" s="5">
        <f t="shared" ca="1" si="581"/>
        <v>0</v>
      </c>
      <c r="H9193" s="7" cm="1">
        <f t="array" aca="1" ref="H9193" ca="1">INDEX(Subscribers!$G$2:$G$1001, INT((ROW()-2)/12)+1)</f>
        <v>21.98</v>
      </c>
      <c r="I9193">
        <f t="shared" ca="1" si="582"/>
        <v>0</v>
      </c>
    </row>
    <row r="9194" spans="1:9">
      <c r="A9194" cm="1">
        <f t="array" ref="A9194">INDEX(Subscribers!$A$2:$A$1001, INT((ROW()-2)/12)+1)</f>
        <v>767</v>
      </c>
      <c r="B9194">
        <f t="shared" si="579"/>
        <v>1</v>
      </c>
      <c r="C9194" s="9" cm="1">
        <f t="array" ref="C9194">INDEX(Months!$A$2:$A$13, $B9194)</f>
        <v>45292</v>
      </c>
      <c r="D9194" s="9" cm="1">
        <f t="array" aca="1" ref="D9194" ca="1">INDEX(Subscribers!$F$2:$F$1001, INT((ROW()-2)/12)+1)</f>
        <v>45627</v>
      </c>
      <c r="E9194" s="5" cm="1">
        <f t="array" aca="1" ref="E9194" ca="1">INDEX(Subscribers!$Q$2:$Q$1001, INT((ROW()-2)/12)+1)</f>
        <v>7</v>
      </c>
      <c r="F9194" s="5">
        <f t="shared" ca="1" si="580"/>
        <v>0</v>
      </c>
      <c r="G9194" s="5">
        <f t="shared" ca="1" si="581"/>
        <v>0</v>
      </c>
      <c r="H9194" s="7" cm="1">
        <f t="array" aca="1" ref="H9194" ca="1">INDEX(Subscribers!$G$2:$G$1001, INT((ROW()-2)/12)+1)</f>
        <v>29.979999999999997</v>
      </c>
      <c r="I9194">
        <f t="shared" ca="1" si="582"/>
        <v>0</v>
      </c>
    </row>
    <row r="9195" spans="1:9">
      <c r="A9195" cm="1">
        <f t="array" ref="A9195">INDEX(Subscribers!$A$2:$A$1001, INT((ROW()-2)/12)+1)</f>
        <v>767</v>
      </c>
      <c r="B9195">
        <f t="shared" si="579"/>
        <v>2</v>
      </c>
      <c r="C9195" s="9" cm="1">
        <f t="array" ref="C9195">INDEX(Months!$A$2:$A$13, $B9195)</f>
        <v>45323</v>
      </c>
      <c r="D9195" s="9" cm="1">
        <f t="array" aca="1" ref="D9195" ca="1">INDEX(Subscribers!$F$2:$F$1001, INT((ROW()-2)/12)+1)</f>
        <v>45627</v>
      </c>
      <c r="E9195" s="5" cm="1">
        <f t="array" aca="1" ref="E9195" ca="1">INDEX(Subscribers!$Q$2:$Q$1001, INT((ROW()-2)/12)+1)</f>
        <v>7</v>
      </c>
      <c r="F9195" s="5">
        <f t="shared" ca="1" si="580"/>
        <v>0</v>
      </c>
      <c r="G9195" s="5">
        <f t="shared" ca="1" si="581"/>
        <v>0</v>
      </c>
      <c r="H9195" s="7" cm="1">
        <f t="array" aca="1" ref="H9195" ca="1">INDEX(Subscribers!$G$2:$G$1001, INT((ROW()-2)/12)+1)</f>
        <v>29.979999999999997</v>
      </c>
      <c r="I9195">
        <f t="shared" ca="1" si="582"/>
        <v>0</v>
      </c>
    </row>
    <row r="9196" spans="1:9">
      <c r="A9196" cm="1">
        <f t="array" ref="A9196">INDEX(Subscribers!$A$2:$A$1001, INT((ROW()-2)/12)+1)</f>
        <v>767</v>
      </c>
      <c r="B9196">
        <f t="shared" si="579"/>
        <v>3</v>
      </c>
      <c r="C9196" s="9" cm="1">
        <f t="array" ref="C9196">INDEX(Months!$A$2:$A$13, $B9196)</f>
        <v>45352</v>
      </c>
      <c r="D9196" s="9" cm="1">
        <f t="array" aca="1" ref="D9196" ca="1">INDEX(Subscribers!$F$2:$F$1001, INT((ROW()-2)/12)+1)</f>
        <v>45627</v>
      </c>
      <c r="E9196" s="5" cm="1">
        <f t="array" aca="1" ref="E9196" ca="1">INDEX(Subscribers!$Q$2:$Q$1001, INT((ROW()-2)/12)+1)</f>
        <v>7</v>
      </c>
      <c r="F9196" s="5">
        <f t="shared" ca="1" si="580"/>
        <v>0</v>
      </c>
      <c r="G9196" s="5">
        <f t="shared" ca="1" si="581"/>
        <v>0</v>
      </c>
      <c r="H9196" s="7" cm="1">
        <f t="array" aca="1" ref="H9196" ca="1">INDEX(Subscribers!$G$2:$G$1001, INT((ROW()-2)/12)+1)</f>
        <v>29.979999999999997</v>
      </c>
      <c r="I9196">
        <f t="shared" ca="1" si="582"/>
        <v>0</v>
      </c>
    </row>
    <row r="9197" spans="1:9">
      <c r="A9197" cm="1">
        <f t="array" ref="A9197">INDEX(Subscribers!$A$2:$A$1001, INT((ROW()-2)/12)+1)</f>
        <v>767</v>
      </c>
      <c r="B9197">
        <f t="shared" si="579"/>
        <v>4</v>
      </c>
      <c r="C9197" s="9" cm="1">
        <f t="array" ref="C9197">INDEX(Months!$A$2:$A$13, $B9197)</f>
        <v>45383</v>
      </c>
      <c r="D9197" s="9" cm="1">
        <f t="array" aca="1" ref="D9197" ca="1">INDEX(Subscribers!$F$2:$F$1001, INT((ROW()-2)/12)+1)</f>
        <v>45627</v>
      </c>
      <c r="E9197" s="5" cm="1">
        <f t="array" aca="1" ref="E9197" ca="1">INDEX(Subscribers!$Q$2:$Q$1001, INT((ROW()-2)/12)+1)</f>
        <v>7</v>
      </c>
      <c r="F9197" s="5">
        <f t="shared" ca="1" si="580"/>
        <v>0</v>
      </c>
      <c r="G9197" s="5">
        <f t="shared" ca="1" si="581"/>
        <v>0</v>
      </c>
      <c r="H9197" s="7" cm="1">
        <f t="array" aca="1" ref="H9197" ca="1">INDEX(Subscribers!$G$2:$G$1001, INT((ROW()-2)/12)+1)</f>
        <v>29.979999999999997</v>
      </c>
      <c r="I9197">
        <f t="shared" ca="1" si="582"/>
        <v>0</v>
      </c>
    </row>
    <row r="9198" spans="1:9">
      <c r="A9198" cm="1">
        <f t="array" ref="A9198">INDEX(Subscribers!$A$2:$A$1001, INT((ROW()-2)/12)+1)</f>
        <v>767</v>
      </c>
      <c r="B9198">
        <f t="shared" si="579"/>
        <v>5</v>
      </c>
      <c r="C9198" s="9" cm="1">
        <f t="array" ref="C9198">INDEX(Months!$A$2:$A$13, $B9198)</f>
        <v>45413</v>
      </c>
      <c r="D9198" s="9" cm="1">
        <f t="array" aca="1" ref="D9198" ca="1">INDEX(Subscribers!$F$2:$F$1001, INT((ROW()-2)/12)+1)</f>
        <v>45627</v>
      </c>
      <c r="E9198" s="5" cm="1">
        <f t="array" aca="1" ref="E9198" ca="1">INDEX(Subscribers!$Q$2:$Q$1001, INT((ROW()-2)/12)+1)</f>
        <v>7</v>
      </c>
      <c r="F9198" s="5">
        <f t="shared" ca="1" si="580"/>
        <v>0</v>
      </c>
      <c r="G9198" s="5">
        <f t="shared" ca="1" si="581"/>
        <v>0</v>
      </c>
      <c r="H9198" s="7" cm="1">
        <f t="array" aca="1" ref="H9198" ca="1">INDEX(Subscribers!$G$2:$G$1001, INT((ROW()-2)/12)+1)</f>
        <v>29.979999999999997</v>
      </c>
      <c r="I9198">
        <f t="shared" ca="1" si="582"/>
        <v>0</v>
      </c>
    </row>
    <row r="9199" spans="1:9">
      <c r="A9199" cm="1">
        <f t="array" ref="A9199">INDEX(Subscribers!$A$2:$A$1001, INT((ROW()-2)/12)+1)</f>
        <v>767</v>
      </c>
      <c r="B9199">
        <f t="shared" si="579"/>
        <v>6</v>
      </c>
      <c r="C9199" s="9" cm="1">
        <f t="array" ref="C9199">INDEX(Months!$A$2:$A$13, $B9199)</f>
        <v>45444</v>
      </c>
      <c r="D9199" s="9" cm="1">
        <f t="array" aca="1" ref="D9199" ca="1">INDEX(Subscribers!$F$2:$F$1001, INT((ROW()-2)/12)+1)</f>
        <v>45627</v>
      </c>
      <c r="E9199" s="5" cm="1">
        <f t="array" aca="1" ref="E9199" ca="1">INDEX(Subscribers!$Q$2:$Q$1001, INT((ROW()-2)/12)+1)</f>
        <v>7</v>
      </c>
      <c r="F9199" s="5">
        <f t="shared" ca="1" si="580"/>
        <v>0</v>
      </c>
      <c r="G9199" s="5">
        <f t="shared" ca="1" si="581"/>
        <v>0</v>
      </c>
      <c r="H9199" s="7" cm="1">
        <f t="array" aca="1" ref="H9199" ca="1">INDEX(Subscribers!$G$2:$G$1001, INT((ROW()-2)/12)+1)</f>
        <v>29.979999999999997</v>
      </c>
      <c r="I9199">
        <f t="shared" ca="1" si="582"/>
        <v>0</v>
      </c>
    </row>
    <row r="9200" spans="1:9">
      <c r="A9200" cm="1">
        <f t="array" ref="A9200">INDEX(Subscribers!$A$2:$A$1001, INT((ROW()-2)/12)+1)</f>
        <v>767</v>
      </c>
      <c r="B9200">
        <f t="shared" si="579"/>
        <v>7</v>
      </c>
      <c r="C9200" s="9" cm="1">
        <f t="array" ref="C9200">INDEX(Months!$A$2:$A$13, $B9200)</f>
        <v>45474</v>
      </c>
      <c r="D9200" s="9" cm="1">
        <f t="array" aca="1" ref="D9200" ca="1">INDEX(Subscribers!$F$2:$F$1001, INT((ROW()-2)/12)+1)</f>
        <v>45627</v>
      </c>
      <c r="E9200" s="5" cm="1">
        <f t="array" aca="1" ref="E9200" ca="1">INDEX(Subscribers!$Q$2:$Q$1001, INT((ROW()-2)/12)+1)</f>
        <v>7</v>
      </c>
      <c r="F9200" s="5">
        <f t="shared" ca="1" si="580"/>
        <v>0</v>
      </c>
      <c r="G9200" s="5">
        <f t="shared" ca="1" si="581"/>
        <v>1</v>
      </c>
      <c r="H9200" s="7" cm="1">
        <f t="array" aca="1" ref="H9200" ca="1">INDEX(Subscribers!$G$2:$G$1001, INT((ROW()-2)/12)+1)</f>
        <v>29.979999999999997</v>
      </c>
      <c r="I9200">
        <f t="shared" ca="1" si="582"/>
        <v>0</v>
      </c>
    </row>
    <row r="9201" spans="1:9">
      <c r="A9201" cm="1">
        <f t="array" ref="A9201">INDEX(Subscribers!$A$2:$A$1001, INT((ROW()-2)/12)+1)</f>
        <v>767</v>
      </c>
      <c r="B9201">
        <f t="shared" si="579"/>
        <v>8</v>
      </c>
      <c r="C9201" s="9" cm="1">
        <f t="array" ref="C9201">INDEX(Months!$A$2:$A$13, $B9201)</f>
        <v>45505</v>
      </c>
      <c r="D9201" s="9" cm="1">
        <f t="array" aca="1" ref="D9201" ca="1">INDEX(Subscribers!$F$2:$F$1001, INT((ROW()-2)/12)+1)</f>
        <v>45627</v>
      </c>
      <c r="E9201" s="5" cm="1">
        <f t="array" aca="1" ref="E9201" ca="1">INDEX(Subscribers!$Q$2:$Q$1001, INT((ROW()-2)/12)+1)</f>
        <v>7</v>
      </c>
      <c r="F9201" s="5">
        <f t="shared" ca="1" si="580"/>
        <v>0</v>
      </c>
      <c r="G9201" s="5">
        <f t="shared" ca="1" si="581"/>
        <v>0</v>
      </c>
      <c r="H9201" s="7" cm="1">
        <f t="array" aca="1" ref="H9201" ca="1">INDEX(Subscribers!$G$2:$G$1001, INT((ROW()-2)/12)+1)</f>
        <v>29.979999999999997</v>
      </c>
      <c r="I9201">
        <f t="shared" ca="1" si="582"/>
        <v>0</v>
      </c>
    </row>
    <row r="9202" spans="1:9">
      <c r="A9202" cm="1">
        <f t="array" ref="A9202">INDEX(Subscribers!$A$2:$A$1001, INT((ROW()-2)/12)+1)</f>
        <v>767</v>
      </c>
      <c r="B9202">
        <f t="shared" si="579"/>
        <v>9</v>
      </c>
      <c r="C9202" s="9" cm="1">
        <f t="array" ref="C9202">INDEX(Months!$A$2:$A$13, $B9202)</f>
        <v>45536</v>
      </c>
      <c r="D9202" s="9" cm="1">
        <f t="array" aca="1" ref="D9202" ca="1">INDEX(Subscribers!$F$2:$F$1001, INT((ROW()-2)/12)+1)</f>
        <v>45627</v>
      </c>
      <c r="E9202" s="5" cm="1">
        <f t="array" aca="1" ref="E9202" ca="1">INDEX(Subscribers!$Q$2:$Q$1001, INT((ROW()-2)/12)+1)</f>
        <v>7</v>
      </c>
      <c r="F9202" s="5">
        <f t="shared" ca="1" si="580"/>
        <v>0</v>
      </c>
      <c r="G9202" s="5">
        <f t="shared" ca="1" si="581"/>
        <v>0</v>
      </c>
      <c r="H9202" s="7" cm="1">
        <f t="array" aca="1" ref="H9202" ca="1">INDEX(Subscribers!$G$2:$G$1001, INT((ROW()-2)/12)+1)</f>
        <v>29.979999999999997</v>
      </c>
      <c r="I9202">
        <f t="shared" ca="1" si="582"/>
        <v>0</v>
      </c>
    </row>
    <row r="9203" spans="1:9">
      <c r="A9203" cm="1">
        <f t="array" ref="A9203">INDEX(Subscribers!$A$2:$A$1001, INT((ROW()-2)/12)+1)</f>
        <v>767</v>
      </c>
      <c r="B9203">
        <f t="shared" si="579"/>
        <v>10</v>
      </c>
      <c r="C9203" s="9" cm="1">
        <f t="array" ref="C9203">INDEX(Months!$A$2:$A$13, $B9203)</f>
        <v>45566</v>
      </c>
      <c r="D9203" s="9" cm="1">
        <f t="array" aca="1" ref="D9203" ca="1">INDEX(Subscribers!$F$2:$F$1001, INT((ROW()-2)/12)+1)</f>
        <v>45627</v>
      </c>
      <c r="E9203" s="5" cm="1">
        <f t="array" aca="1" ref="E9203" ca="1">INDEX(Subscribers!$Q$2:$Q$1001, INT((ROW()-2)/12)+1)</f>
        <v>7</v>
      </c>
      <c r="F9203" s="5">
        <f t="shared" ca="1" si="580"/>
        <v>0</v>
      </c>
      <c r="G9203" s="5">
        <f t="shared" ca="1" si="581"/>
        <v>0</v>
      </c>
      <c r="H9203" s="7" cm="1">
        <f t="array" aca="1" ref="H9203" ca="1">INDEX(Subscribers!$G$2:$G$1001, INT((ROW()-2)/12)+1)</f>
        <v>29.979999999999997</v>
      </c>
      <c r="I9203">
        <f t="shared" ca="1" si="582"/>
        <v>0</v>
      </c>
    </row>
    <row r="9204" spans="1:9">
      <c r="A9204" cm="1">
        <f t="array" ref="A9204">INDEX(Subscribers!$A$2:$A$1001, INT((ROW()-2)/12)+1)</f>
        <v>767</v>
      </c>
      <c r="B9204">
        <f t="shared" si="579"/>
        <v>11</v>
      </c>
      <c r="C9204" s="9" cm="1">
        <f t="array" ref="C9204">INDEX(Months!$A$2:$A$13, $B9204)</f>
        <v>45597</v>
      </c>
      <c r="D9204" s="9" cm="1">
        <f t="array" aca="1" ref="D9204" ca="1">INDEX(Subscribers!$F$2:$F$1001, INT((ROW()-2)/12)+1)</f>
        <v>45627</v>
      </c>
      <c r="E9204" s="5" cm="1">
        <f t="array" aca="1" ref="E9204" ca="1">INDEX(Subscribers!$Q$2:$Q$1001, INT((ROW()-2)/12)+1)</f>
        <v>7</v>
      </c>
      <c r="F9204" s="5">
        <f t="shared" ca="1" si="580"/>
        <v>0</v>
      </c>
      <c r="G9204" s="5">
        <f t="shared" ca="1" si="581"/>
        <v>0</v>
      </c>
      <c r="H9204" s="7" cm="1">
        <f t="array" aca="1" ref="H9204" ca="1">INDEX(Subscribers!$G$2:$G$1001, INT((ROW()-2)/12)+1)</f>
        <v>29.979999999999997</v>
      </c>
      <c r="I9204">
        <f t="shared" ca="1" si="582"/>
        <v>0</v>
      </c>
    </row>
    <row r="9205" spans="1:9">
      <c r="A9205" cm="1">
        <f t="array" ref="A9205">INDEX(Subscribers!$A$2:$A$1001, INT((ROW()-2)/12)+1)</f>
        <v>767</v>
      </c>
      <c r="B9205">
        <f t="shared" si="579"/>
        <v>12</v>
      </c>
      <c r="C9205" s="9" cm="1">
        <f t="array" ref="C9205">INDEX(Months!$A$2:$A$13, $B9205)</f>
        <v>45627</v>
      </c>
      <c r="D9205" s="9" cm="1">
        <f t="array" aca="1" ref="D9205" ca="1">INDEX(Subscribers!$F$2:$F$1001, INT((ROW()-2)/12)+1)</f>
        <v>45627</v>
      </c>
      <c r="E9205" s="5" cm="1">
        <f t="array" aca="1" ref="E9205" ca="1">INDEX(Subscribers!$Q$2:$Q$1001, INT((ROW()-2)/12)+1)</f>
        <v>7</v>
      </c>
      <c r="F9205" s="5">
        <f t="shared" ca="1" si="580"/>
        <v>0</v>
      </c>
      <c r="G9205" s="5">
        <f t="shared" ca="1" si="581"/>
        <v>0</v>
      </c>
      <c r="H9205" s="7" cm="1">
        <f t="array" aca="1" ref="H9205" ca="1">INDEX(Subscribers!$G$2:$G$1001, INT((ROW()-2)/12)+1)</f>
        <v>29.979999999999997</v>
      </c>
      <c r="I9205">
        <f t="shared" ca="1" si="582"/>
        <v>0</v>
      </c>
    </row>
    <row r="9206" spans="1:9">
      <c r="A9206" cm="1">
        <f t="array" ref="A9206">INDEX(Subscribers!$A$2:$A$1001, INT((ROW()-2)/12)+1)</f>
        <v>768</v>
      </c>
      <c r="B9206">
        <f t="shared" si="579"/>
        <v>1</v>
      </c>
      <c r="C9206" s="9" cm="1">
        <f t="array" ref="C9206">INDEX(Months!$A$2:$A$13, $B9206)</f>
        <v>45292</v>
      </c>
      <c r="D9206" s="9" cm="1">
        <f t="array" aca="1" ref="D9206" ca="1">INDEX(Subscribers!$F$2:$F$1001, INT((ROW()-2)/12)+1)</f>
        <v>45597</v>
      </c>
      <c r="E9206" s="5" cm="1">
        <f t="array" aca="1" ref="E9206" ca="1">INDEX(Subscribers!$Q$2:$Q$1001, INT((ROW()-2)/12)+1)</f>
        <v>999</v>
      </c>
      <c r="F9206" s="5">
        <f t="shared" ca="1" si="580"/>
        <v>0</v>
      </c>
      <c r="G9206" s="5">
        <f t="shared" ca="1" si="581"/>
        <v>0</v>
      </c>
      <c r="H9206" s="7" cm="1">
        <f t="array" aca="1" ref="H9206" ca="1">INDEX(Subscribers!$G$2:$G$1001, INT((ROW()-2)/12)+1)</f>
        <v>14.99</v>
      </c>
      <c r="I9206">
        <f t="shared" ca="1" si="582"/>
        <v>0</v>
      </c>
    </row>
    <row r="9207" spans="1:9">
      <c r="A9207" cm="1">
        <f t="array" ref="A9207">INDEX(Subscribers!$A$2:$A$1001, INT((ROW()-2)/12)+1)</f>
        <v>768</v>
      </c>
      <c r="B9207">
        <f t="shared" si="579"/>
        <v>2</v>
      </c>
      <c r="C9207" s="9" cm="1">
        <f t="array" ref="C9207">INDEX(Months!$A$2:$A$13, $B9207)</f>
        <v>45323</v>
      </c>
      <c r="D9207" s="9" cm="1">
        <f t="array" aca="1" ref="D9207" ca="1">INDEX(Subscribers!$F$2:$F$1001, INT((ROW()-2)/12)+1)</f>
        <v>45597</v>
      </c>
      <c r="E9207" s="5" cm="1">
        <f t="array" aca="1" ref="E9207" ca="1">INDEX(Subscribers!$Q$2:$Q$1001, INT((ROW()-2)/12)+1)</f>
        <v>999</v>
      </c>
      <c r="F9207" s="5">
        <f t="shared" ca="1" si="580"/>
        <v>0</v>
      </c>
      <c r="G9207" s="5">
        <f t="shared" ca="1" si="581"/>
        <v>0</v>
      </c>
      <c r="H9207" s="7" cm="1">
        <f t="array" aca="1" ref="H9207" ca="1">INDEX(Subscribers!$G$2:$G$1001, INT((ROW()-2)/12)+1)</f>
        <v>14.99</v>
      </c>
      <c r="I9207">
        <f t="shared" ca="1" si="582"/>
        <v>0</v>
      </c>
    </row>
    <row r="9208" spans="1:9">
      <c r="A9208" cm="1">
        <f t="array" ref="A9208">INDEX(Subscribers!$A$2:$A$1001, INT((ROW()-2)/12)+1)</f>
        <v>768</v>
      </c>
      <c r="B9208">
        <f t="shared" si="579"/>
        <v>3</v>
      </c>
      <c r="C9208" s="9" cm="1">
        <f t="array" ref="C9208">INDEX(Months!$A$2:$A$13, $B9208)</f>
        <v>45352</v>
      </c>
      <c r="D9208" s="9" cm="1">
        <f t="array" aca="1" ref="D9208" ca="1">INDEX(Subscribers!$F$2:$F$1001, INT((ROW()-2)/12)+1)</f>
        <v>45597</v>
      </c>
      <c r="E9208" s="5" cm="1">
        <f t="array" aca="1" ref="E9208" ca="1">INDEX(Subscribers!$Q$2:$Q$1001, INT((ROW()-2)/12)+1)</f>
        <v>999</v>
      </c>
      <c r="F9208" s="5">
        <f t="shared" ca="1" si="580"/>
        <v>0</v>
      </c>
      <c r="G9208" s="5">
        <f t="shared" ca="1" si="581"/>
        <v>0</v>
      </c>
      <c r="H9208" s="7" cm="1">
        <f t="array" aca="1" ref="H9208" ca="1">INDEX(Subscribers!$G$2:$G$1001, INT((ROW()-2)/12)+1)</f>
        <v>14.99</v>
      </c>
      <c r="I9208">
        <f t="shared" ca="1" si="582"/>
        <v>0</v>
      </c>
    </row>
    <row r="9209" spans="1:9">
      <c r="A9209" cm="1">
        <f t="array" ref="A9209">INDEX(Subscribers!$A$2:$A$1001, INT((ROW()-2)/12)+1)</f>
        <v>768</v>
      </c>
      <c r="B9209">
        <f t="shared" si="579"/>
        <v>4</v>
      </c>
      <c r="C9209" s="9" cm="1">
        <f t="array" ref="C9209">INDEX(Months!$A$2:$A$13, $B9209)</f>
        <v>45383</v>
      </c>
      <c r="D9209" s="9" cm="1">
        <f t="array" aca="1" ref="D9209" ca="1">INDEX(Subscribers!$F$2:$F$1001, INT((ROW()-2)/12)+1)</f>
        <v>45597</v>
      </c>
      <c r="E9209" s="5" cm="1">
        <f t="array" aca="1" ref="E9209" ca="1">INDEX(Subscribers!$Q$2:$Q$1001, INT((ROW()-2)/12)+1)</f>
        <v>999</v>
      </c>
      <c r="F9209" s="5">
        <f t="shared" ca="1" si="580"/>
        <v>0</v>
      </c>
      <c r="G9209" s="5">
        <f t="shared" ca="1" si="581"/>
        <v>0</v>
      </c>
      <c r="H9209" s="7" cm="1">
        <f t="array" aca="1" ref="H9209" ca="1">INDEX(Subscribers!$G$2:$G$1001, INT((ROW()-2)/12)+1)</f>
        <v>14.99</v>
      </c>
      <c r="I9209">
        <f t="shared" ca="1" si="582"/>
        <v>0</v>
      </c>
    </row>
    <row r="9210" spans="1:9">
      <c r="A9210" cm="1">
        <f t="array" ref="A9210">INDEX(Subscribers!$A$2:$A$1001, INT((ROW()-2)/12)+1)</f>
        <v>768</v>
      </c>
      <c r="B9210">
        <f t="shared" si="579"/>
        <v>5</v>
      </c>
      <c r="C9210" s="9" cm="1">
        <f t="array" ref="C9210">INDEX(Months!$A$2:$A$13, $B9210)</f>
        <v>45413</v>
      </c>
      <c r="D9210" s="9" cm="1">
        <f t="array" aca="1" ref="D9210" ca="1">INDEX(Subscribers!$F$2:$F$1001, INT((ROW()-2)/12)+1)</f>
        <v>45597</v>
      </c>
      <c r="E9210" s="5" cm="1">
        <f t="array" aca="1" ref="E9210" ca="1">INDEX(Subscribers!$Q$2:$Q$1001, INT((ROW()-2)/12)+1)</f>
        <v>999</v>
      </c>
      <c r="F9210" s="5">
        <f t="shared" ca="1" si="580"/>
        <v>0</v>
      </c>
      <c r="G9210" s="5">
        <f t="shared" ca="1" si="581"/>
        <v>0</v>
      </c>
      <c r="H9210" s="7" cm="1">
        <f t="array" aca="1" ref="H9210" ca="1">INDEX(Subscribers!$G$2:$G$1001, INT((ROW()-2)/12)+1)</f>
        <v>14.99</v>
      </c>
      <c r="I9210">
        <f t="shared" ca="1" si="582"/>
        <v>0</v>
      </c>
    </row>
    <row r="9211" spans="1:9">
      <c r="A9211" cm="1">
        <f t="array" ref="A9211">INDEX(Subscribers!$A$2:$A$1001, INT((ROW()-2)/12)+1)</f>
        <v>768</v>
      </c>
      <c r="B9211">
        <f t="shared" si="579"/>
        <v>6</v>
      </c>
      <c r="C9211" s="9" cm="1">
        <f t="array" ref="C9211">INDEX(Months!$A$2:$A$13, $B9211)</f>
        <v>45444</v>
      </c>
      <c r="D9211" s="9" cm="1">
        <f t="array" aca="1" ref="D9211" ca="1">INDEX(Subscribers!$F$2:$F$1001, INT((ROW()-2)/12)+1)</f>
        <v>45597</v>
      </c>
      <c r="E9211" s="5" cm="1">
        <f t="array" aca="1" ref="E9211" ca="1">INDEX(Subscribers!$Q$2:$Q$1001, INT((ROW()-2)/12)+1)</f>
        <v>999</v>
      </c>
      <c r="F9211" s="5">
        <f t="shared" ca="1" si="580"/>
        <v>0</v>
      </c>
      <c r="G9211" s="5">
        <f t="shared" ca="1" si="581"/>
        <v>0</v>
      </c>
      <c r="H9211" s="7" cm="1">
        <f t="array" aca="1" ref="H9211" ca="1">INDEX(Subscribers!$G$2:$G$1001, INT((ROW()-2)/12)+1)</f>
        <v>14.99</v>
      </c>
      <c r="I9211">
        <f t="shared" ca="1" si="582"/>
        <v>0</v>
      </c>
    </row>
    <row r="9212" spans="1:9">
      <c r="A9212" cm="1">
        <f t="array" ref="A9212">INDEX(Subscribers!$A$2:$A$1001, INT((ROW()-2)/12)+1)</f>
        <v>768</v>
      </c>
      <c r="B9212">
        <f t="shared" si="579"/>
        <v>7</v>
      </c>
      <c r="C9212" s="9" cm="1">
        <f t="array" ref="C9212">INDEX(Months!$A$2:$A$13, $B9212)</f>
        <v>45474</v>
      </c>
      <c r="D9212" s="9" cm="1">
        <f t="array" aca="1" ref="D9212" ca="1">INDEX(Subscribers!$F$2:$F$1001, INT((ROW()-2)/12)+1)</f>
        <v>45597</v>
      </c>
      <c r="E9212" s="5" cm="1">
        <f t="array" aca="1" ref="E9212" ca="1">INDEX(Subscribers!$Q$2:$Q$1001, INT((ROW()-2)/12)+1)</f>
        <v>999</v>
      </c>
      <c r="F9212" s="5">
        <f t="shared" ca="1" si="580"/>
        <v>0</v>
      </c>
      <c r="G9212" s="5">
        <f t="shared" ca="1" si="581"/>
        <v>0</v>
      </c>
      <c r="H9212" s="7" cm="1">
        <f t="array" aca="1" ref="H9212" ca="1">INDEX(Subscribers!$G$2:$G$1001, INT((ROW()-2)/12)+1)</f>
        <v>14.99</v>
      </c>
      <c r="I9212">
        <f t="shared" ca="1" si="582"/>
        <v>0</v>
      </c>
    </row>
    <row r="9213" spans="1:9">
      <c r="A9213" cm="1">
        <f t="array" ref="A9213">INDEX(Subscribers!$A$2:$A$1001, INT((ROW()-2)/12)+1)</f>
        <v>768</v>
      </c>
      <c r="B9213">
        <f t="shared" si="579"/>
        <v>8</v>
      </c>
      <c r="C9213" s="9" cm="1">
        <f t="array" ref="C9213">INDEX(Months!$A$2:$A$13, $B9213)</f>
        <v>45505</v>
      </c>
      <c r="D9213" s="9" cm="1">
        <f t="array" aca="1" ref="D9213" ca="1">INDEX(Subscribers!$F$2:$F$1001, INT((ROW()-2)/12)+1)</f>
        <v>45597</v>
      </c>
      <c r="E9213" s="5" cm="1">
        <f t="array" aca="1" ref="E9213" ca="1">INDEX(Subscribers!$Q$2:$Q$1001, INT((ROW()-2)/12)+1)</f>
        <v>999</v>
      </c>
      <c r="F9213" s="5">
        <f t="shared" ca="1" si="580"/>
        <v>0</v>
      </c>
      <c r="G9213" s="5">
        <f t="shared" ca="1" si="581"/>
        <v>0</v>
      </c>
      <c r="H9213" s="7" cm="1">
        <f t="array" aca="1" ref="H9213" ca="1">INDEX(Subscribers!$G$2:$G$1001, INT((ROW()-2)/12)+1)</f>
        <v>14.99</v>
      </c>
      <c r="I9213">
        <f t="shared" ca="1" si="582"/>
        <v>0</v>
      </c>
    </row>
    <row r="9214" spans="1:9">
      <c r="A9214" cm="1">
        <f t="array" ref="A9214">INDEX(Subscribers!$A$2:$A$1001, INT((ROW()-2)/12)+1)</f>
        <v>768</v>
      </c>
      <c r="B9214">
        <f t="shared" si="579"/>
        <v>9</v>
      </c>
      <c r="C9214" s="9" cm="1">
        <f t="array" ref="C9214">INDEX(Months!$A$2:$A$13, $B9214)</f>
        <v>45536</v>
      </c>
      <c r="D9214" s="9" cm="1">
        <f t="array" aca="1" ref="D9214" ca="1">INDEX(Subscribers!$F$2:$F$1001, INT((ROW()-2)/12)+1)</f>
        <v>45597</v>
      </c>
      <c r="E9214" s="5" cm="1">
        <f t="array" aca="1" ref="E9214" ca="1">INDEX(Subscribers!$Q$2:$Q$1001, INT((ROW()-2)/12)+1)</f>
        <v>999</v>
      </c>
      <c r="F9214" s="5">
        <f t="shared" ca="1" si="580"/>
        <v>0</v>
      </c>
      <c r="G9214" s="5">
        <f t="shared" ca="1" si="581"/>
        <v>0</v>
      </c>
      <c r="H9214" s="7" cm="1">
        <f t="array" aca="1" ref="H9214" ca="1">INDEX(Subscribers!$G$2:$G$1001, INT((ROW()-2)/12)+1)</f>
        <v>14.99</v>
      </c>
      <c r="I9214">
        <f t="shared" ca="1" si="582"/>
        <v>0</v>
      </c>
    </row>
    <row r="9215" spans="1:9">
      <c r="A9215" cm="1">
        <f t="array" ref="A9215">INDEX(Subscribers!$A$2:$A$1001, INT((ROW()-2)/12)+1)</f>
        <v>768</v>
      </c>
      <c r="B9215">
        <f t="shared" si="579"/>
        <v>10</v>
      </c>
      <c r="C9215" s="9" cm="1">
        <f t="array" ref="C9215">INDEX(Months!$A$2:$A$13, $B9215)</f>
        <v>45566</v>
      </c>
      <c r="D9215" s="9" cm="1">
        <f t="array" aca="1" ref="D9215" ca="1">INDEX(Subscribers!$F$2:$F$1001, INT((ROW()-2)/12)+1)</f>
        <v>45597</v>
      </c>
      <c r="E9215" s="5" cm="1">
        <f t="array" aca="1" ref="E9215" ca="1">INDEX(Subscribers!$Q$2:$Q$1001, INT((ROW()-2)/12)+1)</f>
        <v>999</v>
      </c>
      <c r="F9215" s="5">
        <f t="shared" ca="1" si="580"/>
        <v>0</v>
      </c>
      <c r="G9215" s="5">
        <f t="shared" ca="1" si="581"/>
        <v>0</v>
      </c>
      <c r="H9215" s="7" cm="1">
        <f t="array" aca="1" ref="H9215" ca="1">INDEX(Subscribers!$G$2:$G$1001, INT((ROW()-2)/12)+1)</f>
        <v>14.99</v>
      </c>
      <c r="I9215">
        <f t="shared" ca="1" si="582"/>
        <v>0</v>
      </c>
    </row>
    <row r="9216" spans="1:9">
      <c r="A9216" cm="1">
        <f t="array" ref="A9216">INDEX(Subscribers!$A$2:$A$1001, INT((ROW()-2)/12)+1)</f>
        <v>768</v>
      </c>
      <c r="B9216">
        <f t="shared" si="579"/>
        <v>11</v>
      </c>
      <c r="C9216" s="9" cm="1">
        <f t="array" ref="C9216">INDEX(Months!$A$2:$A$13, $B9216)</f>
        <v>45597</v>
      </c>
      <c r="D9216" s="9" cm="1">
        <f t="array" aca="1" ref="D9216" ca="1">INDEX(Subscribers!$F$2:$F$1001, INT((ROW()-2)/12)+1)</f>
        <v>45597</v>
      </c>
      <c r="E9216" s="5" cm="1">
        <f t="array" aca="1" ref="E9216" ca="1">INDEX(Subscribers!$Q$2:$Q$1001, INT((ROW()-2)/12)+1)</f>
        <v>999</v>
      </c>
      <c r="F9216" s="5">
        <f t="shared" ca="1" si="580"/>
        <v>1</v>
      </c>
      <c r="G9216" s="5">
        <f t="shared" ca="1" si="581"/>
        <v>0</v>
      </c>
      <c r="H9216" s="7" cm="1">
        <f t="array" aca="1" ref="H9216" ca="1">INDEX(Subscribers!$G$2:$G$1001, INT((ROW()-2)/12)+1)</f>
        <v>14.99</v>
      </c>
      <c r="I9216">
        <f t="shared" ca="1" si="582"/>
        <v>14.99</v>
      </c>
    </row>
    <row r="9217" spans="1:9">
      <c r="A9217" cm="1">
        <f t="array" ref="A9217">INDEX(Subscribers!$A$2:$A$1001, INT((ROW()-2)/12)+1)</f>
        <v>768</v>
      </c>
      <c r="B9217">
        <f t="shared" si="579"/>
        <v>12</v>
      </c>
      <c r="C9217" s="9" cm="1">
        <f t="array" ref="C9217">INDEX(Months!$A$2:$A$13, $B9217)</f>
        <v>45627</v>
      </c>
      <c r="D9217" s="9" cm="1">
        <f t="array" aca="1" ref="D9217" ca="1">INDEX(Subscribers!$F$2:$F$1001, INT((ROW()-2)/12)+1)</f>
        <v>45597</v>
      </c>
      <c r="E9217" s="5" cm="1">
        <f t="array" aca="1" ref="E9217" ca="1">INDEX(Subscribers!$Q$2:$Q$1001, INT((ROW()-2)/12)+1)</f>
        <v>999</v>
      </c>
      <c r="F9217" s="5">
        <f t="shared" ca="1" si="580"/>
        <v>1</v>
      </c>
      <c r="G9217" s="5">
        <f t="shared" ca="1" si="581"/>
        <v>0</v>
      </c>
      <c r="H9217" s="7" cm="1">
        <f t="array" aca="1" ref="H9217" ca="1">INDEX(Subscribers!$G$2:$G$1001, INT((ROW()-2)/12)+1)</f>
        <v>14.99</v>
      </c>
      <c r="I9217">
        <f t="shared" ca="1" si="582"/>
        <v>14.99</v>
      </c>
    </row>
    <row r="9218" spans="1:9">
      <c r="A9218" cm="1">
        <f t="array" ref="A9218">INDEX(Subscribers!$A$2:$A$1001, INT((ROW()-2)/12)+1)</f>
        <v>769</v>
      </c>
      <c r="B9218">
        <f t="shared" si="579"/>
        <v>1</v>
      </c>
      <c r="C9218" s="9" cm="1">
        <f t="array" ref="C9218">INDEX(Months!$A$2:$A$13, $B9218)</f>
        <v>45292</v>
      </c>
      <c r="D9218" s="9" cm="1">
        <f t="array" aca="1" ref="D9218" ca="1">INDEX(Subscribers!$F$2:$F$1001, INT((ROW()-2)/12)+1)</f>
        <v>45474</v>
      </c>
      <c r="E9218" s="5" cm="1">
        <f t="array" aca="1" ref="E9218" ca="1">INDEX(Subscribers!$Q$2:$Q$1001, INT((ROW()-2)/12)+1)</f>
        <v>999</v>
      </c>
      <c r="F9218" s="5">
        <f t="shared" ca="1" si="580"/>
        <v>0</v>
      </c>
      <c r="G9218" s="5">
        <f t="shared" ca="1" si="581"/>
        <v>0</v>
      </c>
      <c r="H9218" s="7" cm="1">
        <f t="array" aca="1" ref="H9218" ca="1">INDEX(Subscribers!$G$2:$G$1001, INT((ROW()-2)/12)+1)</f>
        <v>14.99</v>
      </c>
      <c r="I9218">
        <f t="shared" ca="1" si="582"/>
        <v>0</v>
      </c>
    </row>
    <row r="9219" spans="1:9">
      <c r="A9219" cm="1">
        <f t="array" ref="A9219">INDEX(Subscribers!$A$2:$A$1001, INT((ROW()-2)/12)+1)</f>
        <v>769</v>
      </c>
      <c r="B9219">
        <f t="shared" ref="B9219:B9282" si="583">MOD(ROW()-2,12)+1</f>
        <v>2</v>
      </c>
      <c r="C9219" s="9" cm="1">
        <f t="array" ref="C9219">INDEX(Months!$A$2:$A$13, $B9219)</f>
        <v>45323</v>
      </c>
      <c r="D9219" s="9" cm="1">
        <f t="array" aca="1" ref="D9219" ca="1">INDEX(Subscribers!$F$2:$F$1001, INT((ROW()-2)/12)+1)</f>
        <v>45474</v>
      </c>
      <c r="E9219" s="5" cm="1">
        <f t="array" aca="1" ref="E9219" ca="1">INDEX(Subscribers!$Q$2:$Q$1001, INT((ROW()-2)/12)+1)</f>
        <v>999</v>
      </c>
      <c r="F9219" s="5">
        <f t="shared" ref="F9219:F9282" ca="1" si="584">--( AND($C9219&gt;=$D9219, IF($E9219=999, TRUE, $B9219&lt;$E9219)) )</f>
        <v>0</v>
      </c>
      <c r="G9219" s="5">
        <f t="shared" ref="G9219:G9282" ca="1" si="585">IF($E9219=999,0,IF($B9219=$E9219,1,0))</f>
        <v>0</v>
      </c>
      <c r="H9219" s="7" cm="1">
        <f t="array" aca="1" ref="H9219" ca="1">INDEX(Subscribers!$G$2:$G$1001, INT((ROW()-2)/12)+1)</f>
        <v>14.99</v>
      </c>
      <c r="I9219">
        <f t="shared" ref="I9219:I9282" ca="1" si="586">IF($F9219=1,$H9219,0)</f>
        <v>0</v>
      </c>
    </row>
    <row r="9220" spans="1:9">
      <c r="A9220" cm="1">
        <f t="array" ref="A9220">INDEX(Subscribers!$A$2:$A$1001, INT((ROW()-2)/12)+1)</f>
        <v>769</v>
      </c>
      <c r="B9220">
        <f t="shared" si="583"/>
        <v>3</v>
      </c>
      <c r="C9220" s="9" cm="1">
        <f t="array" ref="C9220">INDEX(Months!$A$2:$A$13, $B9220)</f>
        <v>45352</v>
      </c>
      <c r="D9220" s="9" cm="1">
        <f t="array" aca="1" ref="D9220" ca="1">INDEX(Subscribers!$F$2:$F$1001, INT((ROW()-2)/12)+1)</f>
        <v>45474</v>
      </c>
      <c r="E9220" s="5" cm="1">
        <f t="array" aca="1" ref="E9220" ca="1">INDEX(Subscribers!$Q$2:$Q$1001, INT((ROW()-2)/12)+1)</f>
        <v>999</v>
      </c>
      <c r="F9220" s="5">
        <f t="shared" ca="1" si="584"/>
        <v>0</v>
      </c>
      <c r="G9220" s="5">
        <f t="shared" ca="1" si="585"/>
        <v>0</v>
      </c>
      <c r="H9220" s="7" cm="1">
        <f t="array" aca="1" ref="H9220" ca="1">INDEX(Subscribers!$G$2:$G$1001, INT((ROW()-2)/12)+1)</f>
        <v>14.99</v>
      </c>
      <c r="I9220">
        <f t="shared" ca="1" si="586"/>
        <v>0</v>
      </c>
    </row>
    <row r="9221" spans="1:9">
      <c r="A9221" cm="1">
        <f t="array" ref="A9221">INDEX(Subscribers!$A$2:$A$1001, INT((ROW()-2)/12)+1)</f>
        <v>769</v>
      </c>
      <c r="B9221">
        <f t="shared" si="583"/>
        <v>4</v>
      </c>
      <c r="C9221" s="9" cm="1">
        <f t="array" ref="C9221">INDEX(Months!$A$2:$A$13, $B9221)</f>
        <v>45383</v>
      </c>
      <c r="D9221" s="9" cm="1">
        <f t="array" aca="1" ref="D9221" ca="1">INDEX(Subscribers!$F$2:$F$1001, INT((ROW()-2)/12)+1)</f>
        <v>45474</v>
      </c>
      <c r="E9221" s="5" cm="1">
        <f t="array" aca="1" ref="E9221" ca="1">INDEX(Subscribers!$Q$2:$Q$1001, INT((ROW()-2)/12)+1)</f>
        <v>999</v>
      </c>
      <c r="F9221" s="5">
        <f t="shared" ca="1" si="584"/>
        <v>0</v>
      </c>
      <c r="G9221" s="5">
        <f t="shared" ca="1" si="585"/>
        <v>0</v>
      </c>
      <c r="H9221" s="7" cm="1">
        <f t="array" aca="1" ref="H9221" ca="1">INDEX(Subscribers!$G$2:$G$1001, INT((ROW()-2)/12)+1)</f>
        <v>14.99</v>
      </c>
      <c r="I9221">
        <f t="shared" ca="1" si="586"/>
        <v>0</v>
      </c>
    </row>
    <row r="9222" spans="1:9">
      <c r="A9222" cm="1">
        <f t="array" ref="A9222">INDEX(Subscribers!$A$2:$A$1001, INT((ROW()-2)/12)+1)</f>
        <v>769</v>
      </c>
      <c r="B9222">
        <f t="shared" si="583"/>
        <v>5</v>
      </c>
      <c r="C9222" s="9" cm="1">
        <f t="array" ref="C9222">INDEX(Months!$A$2:$A$13, $B9222)</f>
        <v>45413</v>
      </c>
      <c r="D9222" s="9" cm="1">
        <f t="array" aca="1" ref="D9222" ca="1">INDEX(Subscribers!$F$2:$F$1001, INT((ROW()-2)/12)+1)</f>
        <v>45474</v>
      </c>
      <c r="E9222" s="5" cm="1">
        <f t="array" aca="1" ref="E9222" ca="1">INDEX(Subscribers!$Q$2:$Q$1001, INT((ROW()-2)/12)+1)</f>
        <v>999</v>
      </c>
      <c r="F9222" s="5">
        <f t="shared" ca="1" si="584"/>
        <v>0</v>
      </c>
      <c r="G9222" s="5">
        <f t="shared" ca="1" si="585"/>
        <v>0</v>
      </c>
      <c r="H9222" s="7" cm="1">
        <f t="array" aca="1" ref="H9222" ca="1">INDEX(Subscribers!$G$2:$G$1001, INT((ROW()-2)/12)+1)</f>
        <v>14.99</v>
      </c>
      <c r="I9222">
        <f t="shared" ca="1" si="586"/>
        <v>0</v>
      </c>
    </row>
    <row r="9223" spans="1:9">
      <c r="A9223" cm="1">
        <f t="array" ref="A9223">INDEX(Subscribers!$A$2:$A$1001, INT((ROW()-2)/12)+1)</f>
        <v>769</v>
      </c>
      <c r="B9223">
        <f t="shared" si="583"/>
        <v>6</v>
      </c>
      <c r="C9223" s="9" cm="1">
        <f t="array" ref="C9223">INDEX(Months!$A$2:$A$13, $B9223)</f>
        <v>45444</v>
      </c>
      <c r="D9223" s="9" cm="1">
        <f t="array" aca="1" ref="D9223" ca="1">INDEX(Subscribers!$F$2:$F$1001, INT((ROW()-2)/12)+1)</f>
        <v>45474</v>
      </c>
      <c r="E9223" s="5" cm="1">
        <f t="array" aca="1" ref="E9223" ca="1">INDEX(Subscribers!$Q$2:$Q$1001, INT((ROW()-2)/12)+1)</f>
        <v>999</v>
      </c>
      <c r="F9223" s="5">
        <f t="shared" ca="1" si="584"/>
        <v>0</v>
      </c>
      <c r="G9223" s="5">
        <f t="shared" ca="1" si="585"/>
        <v>0</v>
      </c>
      <c r="H9223" s="7" cm="1">
        <f t="array" aca="1" ref="H9223" ca="1">INDEX(Subscribers!$G$2:$G$1001, INT((ROW()-2)/12)+1)</f>
        <v>14.99</v>
      </c>
      <c r="I9223">
        <f t="shared" ca="1" si="586"/>
        <v>0</v>
      </c>
    </row>
    <row r="9224" spans="1:9">
      <c r="A9224" cm="1">
        <f t="array" ref="A9224">INDEX(Subscribers!$A$2:$A$1001, INT((ROW()-2)/12)+1)</f>
        <v>769</v>
      </c>
      <c r="B9224">
        <f t="shared" si="583"/>
        <v>7</v>
      </c>
      <c r="C9224" s="9" cm="1">
        <f t="array" ref="C9224">INDEX(Months!$A$2:$A$13, $B9224)</f>
        <v>45474</v>
      </c>
      <c r="D9224" s="9" cm="1">
        <f t="array" aca="1" ref="D9224" ca="1">INDEX(Subscribers!$F$2:$F$1001, INT((ROW()-2)/12)+1)</f>
        <v>45474</v>
      </c>
      <c r="E9224" s="5" cm="1">
        <f t="array" aca="1" ref="E9224" ca="1">INDEX(Subscribers!$Q$2:$Q$1001, INT((ROW()-2)/12)+1)</f>
        <v>999</v>
      </c>
      <c r="F9224" s="5">
        <f t="shared" ca="1" si="584"/>
        <v>1</v>
      </c>
      <c r="G9224" s="5">
        <f t="shared" ca="1" si="585"/>
        <v>0</v>
      </c>
      <c r="H9224" s="7" cm="1">
        <f t="array" aca="1" ref="H9224" ca="1">INDEX(Subscribers!$G$2:$G$1001, INT((ROW()-2)/12)+1)</f>
        <v>14.99</v>
      </c>
      <c r="I9224">
        <f t="shared" ca="1" si="586"/>
        <v>14.99</v>
      </c>
    </row>
    <row r="9225" spans="1:9">
      <c r="A9225" cm="1">
        <f t="array" ref="A9225">INDEX(Subscribers!$A$2:$A$1001, INT((ROW()-2)/12)+1)</f>
        <v>769</v>
      </c>
      <c r="B9225">
        <f t="shared" si="583"/>
        <v>8</v>
      </c>
      <c r="C9225" s="9" cm="1">
        <f t="array" ref="C9225">INDEX(Months!$A$2:$A$13, $B9225)</f>
        <v>45505</v>
      </c>
      <c r="D9225" s="9" cm="1">
        <f t="array" aca="1" ref="D9225" ca="1">INDEX(Subscribers!$F$2:$F$1001, INT((ROW()-2)/12)+1)</f>
        <v>45474</v>
      </c>
      <c r="E9225" s="5" cm="1">
        <f t="array" aca="1" ref="E9225" ca="1">INDEX(Subscribers!$Q$2:$Q$1001, INT((ROW()-2)/12)+1)</f>
        <v>999</v>
      </c>
      <c r="F9225" s="5">
        <f t="shared" ca="1" si="584"/>
        <v>1</v>
      </c>
      <c r="G9225" s="5">
        <f t="shared" ca="1" si="585"/>
        <v>0</v>
      </c>
      <c r="H9225" s="7" cm="1">
        <f t="array" aca="1" ref="H9225" ca="1">INDEX(Subscribers!$G$2:$G$1001, INT((ROW()-2)/12)+1)</f>
        <v>14.99</v>
      </c>
      <c r="I9225">
        <f t="shared" ca="1" si="586"/>
        <v>14.99</v>
      </c>
    </row>
    <row r="9226" spans="1:9">
      <c r="A9226" cm="1">
        <f t="array" ref="A9226">INDEX(Subscribers!$A$2:$A$1001, INT((ROW()-2)/12)+1)</f>
        <v>769</v>
      </c>
      <c r="B9226">
        <f t="shared" si="583"/>
        <v>9</v>
      </c>
      <c r="C9226" s="9" cm="1">
        <f t="array" ref="C9226">INDEX(Months!$A$2:$A$13, $B9226)</f>
        <v>45536</v>
      </c>
      <c r="D9226" s="9" cm="1">
        <f t="array" aca="1" ref="D9226" ca="1">INDEX(Subscribers!$F$2:$F$1001, INT((ROW()-2)/12)+1)</f>
        <v>45474</v>
      </c>
      <c r="E9226" s="5" cm="1">
        <f t="array" aca="1" ref="E9226" ca="1">INDEX(Subscribers!$Q$2:$Q$1001, INT((ROW()-2)/12)+1)</f>
        <v>999</v>
      </c>
      <c r="F9226" s="5">
        <f t="shared" ca="1" si="584"/>
        <v>1</v>
      </c>
      <c r="G9226" s="5">
        <f t="shared" ca="1" si="585"/>
        <v>0</v>
      </c>
      <c r="H9226" s="7" cm="1">
        <f t="array" aca="1" ref="H9226" ca="1">INDEX(Subscribers!$G$2:$G$1001, INT((ROW()-2)/12)+1)</f>
        <v>14.99</v>
      </c>
      <c r="I9226">
        <f t="shared" ca="1" si="586"/>
        <v>14.99</v>
      </c>
    </row>
    <row r="9227" spans="1:9">
      <c r="A9227" cm="1">
        <f t="array" ref="A9227">INDEX(Subscribers!$A$2:$A$1001, INT((ROW()-2)/12)+1)</f>
        <v>769</v>
      </c>
      <c r="B9227">
        <f t="shared" si="583"/>
        <v>10</v>
      </c>
      <c r="C9227" s="9" cm="1">
        <f t="array" ref="C9227">INDEX(Months!$A$2:$A$13, $B9227)</f>
        <v>45566</v>
      </c>
      <c r="D9227" s="9" cm="1">
        <f t="array" aca="1" ref="D9227" ca="1">INDEX(Subscribers!$F$2:$F$1001, INT((ROW()-2)/12)+1)</f>
        <v>45474</v>
      </c>
      <c r="E9227" s="5" cm="1">
        <f t="array" aca="1" ref="E9227" ca="1">INDEX(Subscribers!$Q$2:$Q$1001, INT((ROW()-2)/12)+1)</f>
        <v>999</v>
      </c>
      <c r="F9227" s="5">
        <f t="shared" ca="1" si="584"/>
        <v>1</v>
      </c>
      <c r="G9227" s="5">
        <f t="shared" ca="1" si="585"/>
        <v>0</v>
      </c>
      <c r="H9227" s="7" cm="1">
        <f t="array" aca="1" ref="H9227" ca="1">INDEX(Subscribers!$G$2:$G$1001, INT((ROW()-2)/12)+1)</f>
        <v>14.99</v>
      </c>
      <c r="I9227">
        <f t="shared" ca="1" si="586"/>
        <v>14.99</v>
      </c>
    </row>
    <row r="9228" spans="1:9">
      <c r="A9228" cm="1">
        <f t="array" ref="A9228">INDEX(Subscribers!$A$2:$A$1001, INT((ROW()-2)/12)+1)</f>
        <v>769</v>
      </c>
      <c r="B9228">
        <f t="shared" si="583"/>
        <v>11</v>
      </c>
      <c r="C9228" s="9" cm="1">
        <f t="array" ref="C9228">INDEX(Months!$A$2:$A$13, $B9228)</f>
        <v>45597</v>
      </c>
      <c r="D9228" s="9" cm="1">
        <f t="array" aca="1" ref="D9228" ca="1">INDEX(Subscribers!$F$2:$F$1001, INT((ROW()-2)/12)+1)</f>
        <v>45474</v>
      </c>
      <c r="E9228" s="5" cm="1">
        <f t="array" aca="1" ref="E9228" ca="1">INDEX(Subscribers!$Q$2:$Q$1001, INT((ROW()-2)/12)+1)</f>
        <v>999</v>
      </c>
      <c r="F9228" s="5">
        <f t="shared" ca="1" si="584"/>
        <v>1</v>
      </c>
      <c r="G9228" s="5">
        <f t="shared" ca="1" si="585"/>
        <v>0</v>
      </c>
      <c r="H9228" s="7" cm="1">
        <f t="array" aca="1" ref="H9228" ca="1">INDEX(Subscribers!$G$2:$G$1001, INT((ROW()-2)/12)+1)</f>
        <v>14.99</v>
      </c>
      <c r="I9228">
        <f t="shared" ca="1" si="586"/>
        <v>14.99</v>
      </c>
    </row>
    <row r="9229" spans="1:9">
      <c r="A9229" cm="1">
        <f t="array" ref="A9229">INDEX(Subscribers!$A$2:$A$1001, INT((ROW()-2)/12)+1)</f>
        <v>769</v>
      </c>
      <c r="B9229">
        <f t="shared" si="583"/>
        <v>12</v>
      </c>
      <c r="C9229" s="9" cm="1">
        <f t="array" ref="C9229">INDEX(Months!$A$2:$A$13, $B9229)</f>
        <v>45627</v>
      </c>
      <c r="D9229" s="9" cm="1">
        <f t="array" aca="1" ref="D9229" ca="1">INDEX(Subscribers!$F$2:$F$1001, INT((ROW()-2)/12)+1)</f>
        <v>45474</v>
      </c>
      <c r="E9229" s="5" cm="1">
        <f t="array" aca="1" ref="E9229" ca="1">INDEX(Subscribers!$Q$2:$Q$1001, INT((ROW()-2)/12)+1)</f>
        <v>999</v>
      </c>
      <c r="F9229" s="5">
        <f t="shared" ca="1" si="584"/>
        <v>1</v>
      </c>
      <c r="G9229" s="5">
        <f t="shared" ca="1" si="585"/>
        <v>0</v>
      </c>
      <c r="H9229" s="7" cm="1">
        <f t="array" aca="1" ref="H9229" ca="1">INDEX(Subscribers!$G$2:$G$1001, INT((ROW()-2)/12)+1)</f>
        <v>14.99</v>
      </c>
      <c r="I9229">
        <f t="shared" ca="1" si="586"/>
        <v>14.99</v>
      </c>
    </row>
    <row r="9230" spans="1:9">
      <c r="A9230" cm="1">
        <f t="array" ref="A9230">INDEX(Subscribers!$A$2:$A$1001, INT((ROW()-2)/12)+1)</f>
        <v>770</v>
      </c>
      <c r="B9230">
        <f t="shared" si="583"/>
        <v>1</v>
      </c>
      <c r="C9230" s="9" cm="1">
        <f t="array" ref="C9230">INDEX(Months!$A$2:$A$13, $B9230)</f>
        <v>45292</v>
      </c>
      <c r="D9230" s="9" cm="1">
        <f t="array" aca="1" ref="D9230" ca="1">INDEX(Subscribers!$F$2:$F$1001, INT((ROW()-2)/12)+1)</f>
        <v>45505</v>
      </c>
      <c r="E9230" s="5" cm="1">
        <f t="array" aca="1" ref="E9230" ca="1">INDEX(Subscribers!$Q$2:$Q$1001, INT((ROW()-2)/12)+1)</f>
        <v>999</v>
      </c>
      <c r="F9230" s="5">
        <f t="shared" ca="1" si="584"/>
        <v>0</v>
      </c>
      <c r="G9230" s="5">
        <f t="shared" ca="1" si="585"/>
        <v>0</v>
      </c>
      <c r="H9230" s="7" cm="1">
        <f t="array" aca="1" ref="H9230" ca="1">INDEX(Subscribers!$G$2:$G$1001, INT((ROW()-2)/12)+1)</f>
        <v>26.979999999999997</v>
      </c>
      <c r="I9230">
        <f t="shared" ca="1" si="586"/>
        <v>0</v>
      </c>
    </row>
    <row r="9231" spans="1:9">
      <c r="A9231" cm="1">
        <f t="array" ref="A9231">INDEX(Subscribers!$A$2:$A$1001, INT((ROW()-2)/12)+1)</f>
        <v>770</v>
      </c>
      <c r="B9231">
        <f t="shared" si="583"/>
        <v>2</v>
      </c>
      <c r="C9231" s="9" cm="1">
        <f t="array" ref="C9231">INDEX(Months!$A$2:$A$13, $B9231)</f>
        <v>45323</v>
      </c>
      <c r="D9231" s="9" cm="1">
        <f t="array" aca="1" ref="D9231" ca="1">INDEX(Subscribers!$F$2:$F$1001, INT((ROW()-2)/12)+1)</f>
        <v>45505</v>
      </c>
      <c r="E9231" s="5" cm="1">
        <f t="array" aca="1" ref="E9231" ca="1">INDEX(Subscribers!$Q$2:$Q$1001, INT((ROW()-2)/12)+1)</f>
        <v>999</v>
      </c>
      <c r="F9231" s="5">
        <f t="shared" ca="1" si="584"/>
        <v>0</v>
      </c>
      <c r="G9231" s="5">
        <f t="shared" ca="1" si="585"/>
        <v>0</v>
      </c>
      <c r="H9231" s="7" cm="1">
        <f t="array" aca="1" ref="H9231" ca="1">INDEX(Subscribers!$G$2:$G$1001, INT((ROW()-2)/12)+1)</f>
        <v>26.979999999999997</v>
      </c>
      <c r="I9231">
        <f t="shared" ca="1" si="586"/>
        <v>0</v>
      </c>
    </row>
    <row r="9232" spans="1:9">
      <c r="A9232" cm="1">
        <f t="array" ref="A9232">INDEX(Subscribers!$A$2:$A$1001, INT((ROW()-2)/12)+1)</f>
        <v>770</v>
      </c>
      <c r="B9232">
        <f t="shared" si="583"/>
        <v>3</v>
      </c>
      <c r="C9232" s="9" cm="1">
        <f t="array" ref="C9232">INDEX(Months!$A$2:$A$13, $B9232)</f>
        <v>45352</v>
      </c>
      <c r="D9232" s="9" cm="1">
        <f t="array" aca="1" ref="D9232" ca="1">INDEX(Subscribers!$F$2:$F$1001, INT((ROW()-2)/12)+1)</f>
        <v>45505</v>
      </c>
      <c r="E9232" s="5" cm="1">
        <f t="array" aca="1" ref="E9232" ca="1">INDEX(Subscribers!$Q$2:$Q$1001, INT((ROW()-2)/12)+1)</f>
        <v>999</v>
      </c>
      <c r="F9232" s="5">
        <f t="shared" ca="1" si="584"/>
        <v>0</v>
      </c>
      <c r="G9232" s="5">
        <f t="shared" ca="1" si="585"/>
        <v>0</v>
      </c>
      <c r="H9232" s="7" cm="1">
        <f t="array" aca="1" ref="H9232" ca="1">INDEX(Subscribers!$G$2:$G$1001, INT((ROW()-2)/12)+1)</f>
        <v>26.979999999999997</v>
      </c>
      <c r="I9232">
        <f t="shared" ca="1" si="586"/>
        <v>0</v>
      </c>
    </row>
    <row r="9233" spans="1:9">
      <c r="A9233" cm="1">
        <f t="array" ref="A9233">INDEX(Subscribers!$A$2:$A$1001, INT((ROW()-2)/12)+1)</f>
        <v>770</v>
      </c>
      <c r="B9233">
        <f t="shared" si="583"/>
        <v>4</v>
      </c>
      <c r="C9233" s="9" cm="1">
        <f t="array" ref="C9233">INDEX(Months!$A$2:$A$13, $B9233)</f>
        <v>45383</v>
      </c>
      <c r="D9233" s="9" cm="1">
        <f t="array" aca="1" ref="D9233" ca="1">INDEX(Subscribers!$F$2:$F$1001, INT((ROW()-2)/12)+1)</f>
        <v>45505</v>
      </c>
      <c r="E9233" s="5" cm="1">
        <f t="array" aca="1" ref="E9233" ca="1">INDEX(Subscribers!$Q$2:$Q$1001, INT((ROW()-2)/12)+1)</f>
        <v>999</v>
      </c>
      <c r="F9233" s="5">
        <f t="shared" ca="1" si="584"/>
        <v>0</v>
      </c>
      <c r="G9233" s="5">
        <f t="shared" ca="1" si="585"/>
        <v>0</v>
      </c>
      <c r="H9233" s="7" cm="1">
        <f t="array" aca="1" ref="H9233" ca="1">INDEX(Subscribers!$G$2:$G$1001, INT((ROW()-2)/12)+1)</f>
        <v>26.979999999999997</v>
      </c>
      <c r="I9233">
        <f t="shared" ca="1" si="586"/>
        <v>0</v>
      </c>
    </row>
    <row r="9234" spans="1:9">
      <c r="A9234" cm="1">
        <f t="array" ref="A9234">INDEX(Subscribers!$A$2:$A$1001, INT((ROW()-2)/12)+1)</f>
        <v>770</v>
      </c>
      <c r="B9234">
        <f t="shared" si="583"/>
        <v>5</v>
      </c>
      <c r="C9234" s="9" cm="1">
        <f t="array" ref="C9234">INDEX(Months!$A$2:$A$13, $B9234)</f>
        <v>45413</v>
      </c>
      <c r="D9234" s="9" cm="1">
        <f t="array" aca="1" ref="D9234" ca="1">INDEX(Subscribers!$F$2:$F$1001, INT((ROW()-2)/12)+1)</f>
        <v>45505</v>
      </c>
      <c r="E9234" s="5" cm="1">
        <f t="array" aca="1" ref="E9234" ca="1">INDEX(Subscribers!$Q$2:$Q$1001, INT((ROW()-2)/12)+1)</f>
        <v>999</v>
      </c>
      <c r="F9234" s="5">
        <f t="shared" ca="1" si="584"/>
        <v>0</v>
      </c>
      <c r="G9234" s="5">
        <f t="shared" ca="1" si="585"/>
        <v>0</v>
      </c>
      <c r="H9234" s="7" cm="1">
        <f t="array" aca="1" ref="H9234" ca="1">INDEX(Subscribers!$G$2:$G$1001, INT((ROW()-2)/12)+1)</f>
        <v>26.979999999999997</v>
      </c>
      <c r="I9234">
        <f t="shared" ca="1" si="586"/>
        <v>0</v>
      </c>
    </row>
    <row r="9235" spans="1:9">
      <c r="A9235" cm="1">
        <f t="array" ref="A9235">INDEX(Subscribers!$A$2:$A$1001, INT((ROW()-2)/12)+1)</f>
        <v>770</v>
      </c>
      <c r="B9235">
        <f t="shared" si="583"/>
        <v>6</v>
      </c>
      <c r="C9235" s="9" cm="1">
        <f t="array" ref="C9235">INDEX(Months!$A$2:$A$13, $B9235)</f>
        <v>45444</v>
      </c>
      <c r="D9235" s="9" cm="1">
        <f t="array" aca="1" ref="D9235" ca="1">INDEX(Subscribers!$F$2:$F$1001, INT((ROW()-2)/12)+1)</f>
        <v>45505</v>
      </c>
      <c r="E9235" s="5" cm="1">
        <f t="array" aca="1" ref="E9235" ca="1">INDEX(Subscribers!$Q$2:$Q$1001, INT((ROW()-2)/12)+1)</f>
        <v>999</v>
      </c>
      <c r="F9235" s="5">
        <f t="shared" ca="1" si="584"/>
        <v>0</v>
      </c>
      <c r="G9235" s="5">
        <f t="shared" ca="1" si="585"/>
        <v>0</v>
      </c>
      <c r="H9235" s="7" cm="1">
        <f t="array" aca="1" ref="H9235" ca="1">INDEX(Subscribers!$G$2:$G$1001, INT((ROW()-2)/12)+1)</f>
        <v>26.979999999999997</v>
      </c>
      <c r="I9235">
        <f t="shared" ca="1" si="586"/>
        <v>0</v>
      </c>
    </row>
    <row r="9236" spans="1:9">
      <c r="A9236" cm="1">
        <f t="array" ref="A9236">INDEX(Subscribers!$A$2:$A$1001, INT((ROW()-2)/12)+1)</f>
        <v>770</v>
      </c>
      <c r="B9236">
        <f t="shared" si="583"/>
        <v>7</v>
      </c>
      <c r="C9236" s="9" cm="1">
        <f t="array" ref="C9236">INDEX(Months!$A$2:$A$13, $B9236)</f>
        <v>45474</v>
      </c>
      <c r="D9236" s="9" cm="1">
        <f t="array" aca="1" ref="D9236" ca="1">INDEX(Subscribers!$F$2:$F$1001, INT((ROW()-2)/12)+1)</f>
        <v>45505</v>
      </c>
      <c r="E9236" s="5" cm="1">
        <f t="array" aca="1" ref="E9236" ca="1">INDEX(Subscribers!$Q$2:$Q$1001, INT((ROW()-2)/12)+1)</f>
        <v>999</v>
      </c>
      <c r="F9236" s="5">
        <f t="shared" ca="1" si="584"/>
        <v>0</v>
      </c>
      <c r="G9236" s="5">
        <f t="shared" ca="1" si="585"/>
        <v>0</v>
      </c>
      <c r="H9236" s="7" cm="1">
        <f t="array" aca="1" ref="H9236" ca="1">INDEX(Subscribers!$G$2:$G$1001, INT((ROW()-2)/12)+1)</f>
        <v>26.979999999999997</v>
      </c>
      <c r="I9236">
        <f t="shared" ca="1" si="586"/>
        <v>0</v>
      </c>
    </row>
    <row r="9237" spans="1:9">
      <c r="A9237" cm="1">
        <f t="array" ref="A9237">INDEX(Subscribers!$A$2:$A$1001, INT((ROW()-2)/12)+1)</f>
        <v>770</v>
      </c>
      <c r="B9237">
        <f t="shared" si="583"/>
        <v>8</v>
      </c>
      <c r="C9237" s="9" cm="1">
        <f t="array" ref="C9237">INDEX(Months!$A$2:$A$13, $B9237)</f>
        <v>45505</v>
      </c>
      <c r="D9237" s="9" cm="1">
        <f t="array" aca="1" ref="D9237" ca="1">INDEX(Subscribers!$F$2:$F$1001, INT((ROW()-2)/12)+1)</f>
        <v>45505</v>
      </c>
      <c r="E9237" s="5" cm="1">
        <f t="array" aca="1" ref="E9237" ca="1">INDEX(Subscribers!$Q$2:$Q$1001, INT((ROW()-2)/12)+1)</f>
        <v>999</v>
      </c>
      <c r="F9237" s="5">
        <f t="shared" ca="1" si="584"/>
        <v>1</v>
      </c>
      <c r="G9237" s="5">
        <f t="shared" ca="1" si="585"/>
        <v>0</v>
      </c>
      <c r="H9237" s="7" cm="1">
        <f t="array" aca="1" ref="H9237" ca="1">INDEX(Subscribers!$G$2:$G$1001, INT((ROW()-2)/12)+1)</f>
        <v>26.979999999999997</v>
      </c>
      <c r="I9237">
        <f t="shared" ca="1" si="586"/>
        <v>26.979999999999997</v>
      </c>
    </row>
    <row r="9238" spans="1:9">
      <c r="A9238" cm="1">
        <f t="array" ref="A9238">INDEX(Subscribers!$A$2:$A$1001, INT((ROW()-2)/12)+1)</f>
        <v>770</v>
      </c>
      <c r="B9238">
        <f t="shared" si="583"/>
        <v>9</v>
      </c>
      <c r="C9238" s="9" cm="1">
        <f t="array" ref="C9238">INDEX(Months!$A$2:$A$13, $B9238)</f>
        <v>45536</v>
      </c>
      <c r="D9238" s="9" cm="1">
        <f t="array" aca="1" ref="D9238" ca="1">INDEX(Subscribers!$F$2:$F$1001, INT((ROW()-2)/12)+1)</f>
        <v>45505</v>
      </c>
      <c r="E9238" s="5" cm="1">
        <f t="array" aca="1" ref="E9238" ca="1">INDEX(Subscribers!$Q$2:$Q$1001, INT((ROW()-2)/12)+1)</f>
        <v>999</v>
      </c>
      <c r="F9238" s="5">
        <f t="shared" ca="1" si="584"/>
        <v>1</v>
      </c>
      <c r="G9238" s="5">
        <f t="shared" ca="1" si="585"/>
        <v>0</v>
      </c>
      <c r="H9238" s="7" cm="1">
        <f t="array" aca="1" ref="H9238" ca="1">INDEX(Subscribers!$G$2:$G$1001, INT((ROW()-2)/12)+1)</f>
        <v>26.979999999999997</v>
      </c>
      <c r="I9238">
        <f t="shared" ca="1" si="586"/>
        <v>26.979999999999997</v>
      </c>
    </row>
    <row r="9239" spans="1:9">
      <c r="A9239" cm="1">
        <f t="array" ref="A9239">INDEX(Subscribers!$A$2:$A$1001, INT((ROW()-2)/12)+1)</f>
        <v>770</v>
      </c>
      <c r="B9239">
        <f t="shared" si="583"/>
        <v>10</v>
      </c>
      <c r="C9239" s="9" cm="1">
        <f t="array" ref="C9239">INDEX(Months!$A$2:$A$13, $B9239)</f>
        <v>45566</v>
      </c>
      <c r="D9239" s="9" cm="1">
        <f t="array" aca="1" ref="D9239" ca="1">INDEX(Subscribers!$F$2:$F$1001, INT((ROW()-2)/12)+1)</f>
        <v>45505</v>
      </c>
      <c r="E9239" s="5" cm="1">
        <f t="array" aca="1" ref="E9239" ca="1">INDEX(Subscribers!$Q$2:$Q$1001, INT((ROW()-2)/12)+1)</f>
        <v>999</v>
      </c>
      <c r="F9239" s="5">
        <f t="shared" ca="1" si="584"/>
        <v>1</v>
      </c>
      <c r="G9239" s="5">
        <f t="shared" ca="1" si="585"/>
        <v>0</v>
      </c>
      <c r="H9239" s="7" cm="1">
        <f t="array" aca="1" ref="H9239" ca="1">INDEX(Subscribers!$G$2:$G$1001, INT((ROW()-2)/12)+1)</f>
        <v>26.979999999999997</v>
      </c>
      <c r="I9239">
        <f t="shared" ca="1" si="586"/>
        <v>26.979999999999997</v>
      </c>
    </row>
    <row r="9240" spans="1:9">
      <c r="A9240" cm="1">
        <f t="array" ref="A9240">INDEX(Subscribers!$A$2:$A$1001, INT((ROW()-2)/12)+1)</f>
        <v>770</v>
      </c>
      <c r="B9240">
        <f t="shared" si="583"/>
        <v>11</v>
      </c>
      <c r="C9240" s="9" cm="1">
        <f t="array" ref="C9240">INDEX(Months!$A$2:$A$13, $B9240)</f>
        <v>45597</v>
      </c>
      <c r="D9240" s="9" cm="1">
        <f t="array" aca="1" ref="D9240" ca="1">INDEX(Subscribers!$F$2:$F$1001, INT((ROW()-2)/12)+1)</f>
        <v>45505</v>
      </c>
      <c r="E9240" s="5" cm="1">
        <f t="array" aca="1" ref="E9240" ca="1">INDEX(Subscribers!$Q$2:$Q$1001, INT((ROW()-2)/12)+1)</f>
        <v>999</v>
      </c>
      <c r="F9240" s="5">
        <f t="shared" ca="1" si="584"/>
        <v>1</v>
      </c>
      <c r="G9240" s="5">
        <f t="shared" ca="1" si="585"/>
        <v>0</v>
      </c>
      <c r="H9240" s="7" cm="1">
        <f t="array" aca="1" ref="H9240" ca="1">INDEX(Subscribers!$G$2:$G$1001, INT((ROW()-2)/12)+1)</f>
        <v>26.979999999999997</v>
      </c>
      <c r="I9240">
        <f t="shared" ca="1" si="586"/>
        <v>26.979999999999997</v>
      </c>
    </row>
    <row r="9241" spans="1:9">
      <c r="A9241" cm="1">
        <f t="array" ref="A9241">INDEX(Subscribers!$A$2:$A$1001, INT((ROW()-2)/12)+1)</f>
        <v>770</v>
      </c>
      <c r="B9241">
        <f t="shared" si="583"/>
        <v>12</v>
      </c>
      <c r="C9241" s="9" cm="1">
        <f t="array" ref="C9241">INDEX(Months!$A$2:$A$13, $B9241)</f>
        <v>45627</v>
      </c>
      <c r="D9241" s="9" cm="1">
        <f t="array" aca="1" ref="D9241" ca="1">INDEX(Subscribers!$F$2:$F$1001, INT((ROW()-2)/12)+1)</f>
        <v>45505</v>
      </c>
      <c r="E9241" s="5" cm="1">
        <f t="array" aca="1" ref="E9241" ca="1">INDEX(Subscribers!$Q$2:$Q$1001, INT((ROW()-2)/12)+1)</f>
        <v>999</v>
      </c>
      <c r="F9241" s="5">
        <f t="shared" ca="1" si="584"/>
        <v>1</v>
      </c>
      <c r="G9241" s="5">
        <f t="shared" ca="1" si="585"/>
        <v>0</v>
      </c>
      <c r="H9241" s="7" cm="1">
        <f t="array" aca="1" ref="H9241" ca="1">INDEX(Subscribers!$G$2:$G$1001, INT((ROW()-2)/12)+1)</f>
        <v>26.979999999999997</v>
      </c>
      <c r="I9241">
        <f t="shared" ca="1" si="586"/>
        <v>26.979999999999997</v>
      </c>
    </row>
    <row r="9242" spans="1:9">
      <c r="A9242" cm="1">
        <f t="array" ref="A9242">INDEX(Subscribers!$A$2:$A$1001, INT((ROW()-2)/12)+1)</f>
        <v>771</v>
      </c>
      <c r="B9242">
        <f t="shared" si="583"/>
        <v>1</v>
      </c>
      <c r="C9242" s="9" cm="1">
        <f t="array" ref="C9242">INDEX(Months!$A$2:$A$13, $B9242)</f>
        <v>45292</v>
      </c>
      <c r="D9242" s="9" cm="1">
        <f t="array" aca="1" ref="D9242" ca="1">INDEX(Subscribers!$F$2:$F$1001, INT((ROW()-2)/12)+1)</f>
        <v>45536</v>
      </c>
      <c r="E9242" s="5" cm="1">
        <f t="array" aca="1" ref="E9242" ca="1">INDEX(Subscribers!$Q$2:$Q$1001, INT((ROW()-2)/12)+1)</f>
        <v>999</v>
      </c>
      <c r="F9242" s="5">
        <f t="shared" ca="1" si="584"/>
        <v>0</v>
      </c>
      <c r="G9242" s="5">
        <f t="shared" ca="1" si="585"/>
        <v>0</v>
      </c>
      <c r="H9242" s="7" cm="1">
        <f t="array" aca="1" ref="H9242" ca="1">INDEX(Subscribers!$G$2:$G$1001, INT((ROW()-2)/12)+1)</f>
        <v>21.98</v>
      </c>
      <c r="I9242">
        <f t="shared" ca="1" si="586"/>
        <v>0</v>
      </c>
    </row>
    <row r="9243" spans="1:9">
      <c r="A9243" cm="1">
        <f t="array" ref="A9243">INDEX(Subscribers!$A$2:$A$1001, INT((ROW()-2)/12)+1)</f>
        <v>771</v>
      </c>
      <c r="B9243">
        <f t="shared" si="583"/>
        <v>2</v>
      </c>
      <c r="C9243" s="9" cm="1">
        <f t="array" ref="C9243">INDEX(Months!$A$2:$A$13, $B9243)</f>
        <v>45323</v>
      </c>
      <c r="D9243" s="9" cm="1">
        <f t="array" aca="1" ref="D9243" ca="1">INDEX(Subscribers!$F$2:$F$1001, INT((ROW()-2)/12)+1)</f>
        <v>45536</v>
      </c>
      <c r="E9243" s="5" cm="1">
        <f t="array" aca="1" ref="E9243" ca="1">INDEX(Subscribers!$Q$2:$Q$1001, INT((ROW()-2)/12)+1)</f>
        <v>999</v>
      </c>
      <c r="F9243" s="5">
        <f t="shared" ca="1" si="584"/>
        <v>0</v>
      </c>
      <c r="G9243" s="5">
        <f t="shared" ca="1" si="585"/>
        <v>0</v>
      </c>
      <c r="H9243" s="7" cm="1">
        <f t="array" aca="1" ref="H9243" ca="1">INDEX(Subscribers!$G$2:$G$1001, INT((ROW()-2)/12)+1)</f>
        <v>21.98</v>
      </c>
      <c r="I9243">
        <f t="shared" ca="1" si="586"/>
        <v>0</v>
      </c>
    </row>
    <row r="9244" spans="1:9">
      <c r="A9244" cm="1">
        <f t="array" ref="A9244">INDEX(Subscribers!$A$2:$A$1001, INT((ROW()-2)/12)+1)</f>
        <v>771</v>
      </c>
      <c r="B9244">
        <f t="shared" si="583"/>
        <v>3</v>
      </c>
      <c r="C9244" s="9" cm="1">
        <f t="array" ref="C9244">INDEX(Months!$A$2:$A$13, $B9244)</f>
        <v>45352</v>
      </c>
      <c r="D9244" s="9" cm="1">
        <f t="array" aca="1" ref="D9244" ca="1">INDEX(Subscribers!$F$2:$F$1001, INT((ROW()-2)/12)+1)</f>
        <v>45536</v>
      </c>
      <c r="E9244" s="5" cm="1">
        <f t="array" aca="1" ref="E9244" ca="1">INDEX(Subscribers!$Q$2:$Q$1001, INT((ROW()-2)/12)+1)</f>
        <v>999</v>
      </c>
      <c r="F9244" s="5">
        <f t="shared" ca="1" si="584"/>
        <v>0</v>
      </c>
      <c r="G9244" s="5">
        <f t="shared" ca="1" si="585"/>
        <v>0</v>
      </c>
      <c r="H9244" s="7" cm="1">
        <f t="array" aca="1" ref="H9244" ca="1">INDEX(Subscribers!$G$2:$G$1001, INT((ROW()-2)/12)+1)</f>
        <v>21.98</v>
      </c>
      <c r="I9244">
        <f t="shared" ca="1" si="586"/>
        <v>0</v>
      </c>
    </row>
    <row r="9245" spans="1:9">
      <c r="A9245" cm="1">
        <f t="array" ref="A9245">INDEX(Subscribers!$A$2:$A$1001, INT((ROW()-2)/12)+1)</f>
        <v>771</v>
      </c>
      <c r="B9245">
        <f t="shared" si="583"/>
        <v>4</v>
      </c>
      <c r="C9245" s="9" cm="1">
        <f t="array" ref="C9245">INDEX(Months!$A$2:$A$13, $B9245)</f>
        <v>45383</v>
      </c>
      <c r="D9245" s="9" cm="1">
        <f t="array" aca="1" ref="D9245" ca="1">INDEX(Subscribers!$F$2:$F$1001, INT((ROW()-2)/12)+1)</f>
        <v>45536</v>
      </c>
      <c r="E9245" s="5" cm="1">
        <f t="array" aca="1" ref="E9245" ca="1">INDEX(Subscribers!$Q$2:$Q$1001, INT((ROW()-2)/12)+1)</f>
        <v>999</v>
      </c>
      <c r="F9245" s="5">
        <f t="shared" ca="1" si="584"/>
        <v>0</v>
      </c>
      <c r="G9245" s="5">
        <f t="shared" ca="1" si="585"/>
        <v>0</v>
      </c>
      <c r="H9245" s="7" cm="1">
        <f t="array" aca="1" ref="H9245" ca="1">INDEX(Subscribers!$G$2:$G$1001, INT((ROW()-2)/12)+1)</f>
        <v>21.98</v>
      </c>
      <c r="I9245">
        <f t="shared" ca="1" si="586"/>
        <v>0</v>
      </c>
    </row>
    <row r="9246" spans="1:9">
      <c r="A9246" cm="1">
        <f t="array" ref="A9246">INDEX(Subscribers!$A$2:$A$1001, INT((ROW()-2)/12)+1)</f>
        <v>771</v>
      </c>
      <c r="B9246">
        <f t="shared" si="583"/>
        <v>5</v>
      </c>
      <c r="C9246" s="9" cm="1">
        <f t="array" ref="C9246">INDEX(Months!$A$2:$A$13, $B9246)</f>
        <v>45413</v>
      </c>
      <c r="D9246" s="9" cm="1">
        <f t="array" aca="1" ref="D9246" ca="1">INDEX(Subscribers!$F$2:$F$1001, INT((ROW()-2)/12)+1)</f>
        <v>45536</v>
      </c>
      <c r="E9246" s="5" cm="1">
        <f t="array" aca="1" ref="E9246" ca="1">INDEX(Subscribers!$Q$2:$Q$1001, INT((ROW()-2)/12)+1)</f>
        <v>999</v>
      </c>
      <c r="F9246" s="5">
        <f t="shared" ca="1" si="584"/>
        <v>0</v>
      </c>
      <c r="G9246" s="5">
        <f t="shared" ca="1" si="585"/>
        <v>0</v>
      </c>
      <c r="H9246" s="7" cm="1">
        <f t="array" aca="1" ref="H9246" ca="1">INDEX(Subscribers!$G$2:$G$1001, INT((ROW()-2)/12)+1)</f>
        <v>21.98</v>
      </c>
      <c r="I9246">
        <f t="shared" ca="1" si="586"/>
        <v>0</v>
      </c>
    </row>
    <row r="9247" spans="1:9">
      <c r="A9247" cm="1">
        <f t="array" ref="A9247">INDEX(Subscribers!$A$2:$A$1001, INT((ROW()-2)/12)+1)</f>
        <v>771</v>
      </c>
      <c r="B9247">
        <f t="shared" si="583"/>
        <v>6</v>
      </c>
      <c r="C9247" s="9" cm="1">
        <f t="array" ref="C9247">INDEX(Months!$A$2:$A$13, $B9247)</f>
        <v>45444</v>
      </c>
      <c r="D9247" s="9" cm="1">
        <f t="array" aca="1" ref="D9247" ca="1">INDEX(Subscribers!$F$2:$F$1001, INT((ROW()-2)/12)+1)</f>
        <v>45536</v>
      </c>
      <c r="E9247" s="5" cm="1">
        <f t="array" aca="1" ref="E9247" ca="1">INDEX(Subscribers!$Q$2:$Q$1001, INT((ROW()-2)/12)+1)</f>
        <v>999</v>
      </c>
      <c r="F9247" s="5">
        <f t="shared" ca="1" si="584"/>
        <v>0</v>
      </c>
      <c r="G9247" s="5">
        <f t="shared" ca="1" si="585"/>
        <v>0</v>
      </c>
      <c r="H9247" s="7" cm="1">
        <f t="array" aca="1" ref="H9247" ca="1">INDEX(Subscribers!$G$2:$G$1001, INT((ROW()-2)/12)+1)</f>
        <v>21.98</v>
      </c>
      <c r="I9247">
        <f t="shared" ca="1" si="586"/>
        <v>0</v>
      </c>
    </row>
    <row r="9248" spans="1:9">
      <c r="A9248" cm="1">
        <f t="array" ref="A9248">INDEX(Subscribers!$A$2:$A$1001, INT((ROW()-2)/12)+1)</f>
        <v>771</v>
      </c>
      <c r="B9248">
        <f t="shared" si="583"/>
        <v>7</v>
      </c>
      <c r="C9248" s="9" cm="1">
        <f t="array" ref="C9248">INDEX(Months!$A$2:$A$13, $B9248)</f>
        <v>45474</v>
      </c>
      <c r="D9248" s="9" cm="1">
        <f t="array" aca="1" ref="D9248" ca="1">INDEX(Subscribers!$F$2:$F$1001, INT((ROW()-2)/12)+1)</f>
        <v>45536</v>
      </c>
      <c r="E9248" s="5" cm="1">
        <f t="array" aca="1" ref="E9248" ca="1">INDEX(Subscribers!$Q$2:$Q$1001, INT((ROW()-2)/12)+1)</f>
        <v>999</v>
      </c>
      <c r="F9248" s="5">
        <f t="shared" ca="1" si="584"/>
        <v>0</v>
      </c>
      <c r="G9248" s="5">
        <f t="shared" ca="1" si="585"/>
        <v>0</v>
      </c>
      <c r="H9248" s="7" cm="1">
        <f t="array" aca="1" ref="H9248" ca="1">INDEX(Subscribers!$G$2:$G$1001, INT((ROW()-2)/12)+1)</f>
        <v>21.98</v>
      </c>
      <c r="I9248">
        <f t="shared" ca="1" si="586"/>
        <v>0</v>
      </c>
    </row>
    <row r="9249" spans="1:9">
      <c r="A9249" cm="1">
        <f t="array" ref="A9249">INDEX(Subscribers!$A$2:$A$1001, INT((ROW()-2)/12)+1)</f>
        <v>771</v>
      </c>
      <c r="B9249">
        <f t="shared" si="583"/>
        <v>8</v>
      </c>
      <c r="C9249" s="9" cm="1">
        <f t="array" ref="C9249">INDEX(Months!$A$2:$A$13, $B9249)</f>
        <v>45505</v>
      </c>
      <c r="D9249" s="9" cm="1">
        <f t="array" aca="1" ref="D9249" ca="1">INDEX(Subscribers!$F$2:$F$1001, INT((ROW()-2)/12)+1)</f>
        <v>45536</v>
      </c>
      <c r="E9249" s="5" cm="1">
        <f t="array" aca="1" ref="E9249" ca="1">INDEX(Subscribers!$Q$2:$Q$1001, INT((ROW()-2)/12)+1)</f>
        <v>999</v>
      </c>
      <c r="F9249" s="5">
        <f t="shared" ca="1" si="584"/>
        <v>0</v>
      </c>
      <c r="G9249" s="5">
        <f t="shared" ca="1" si="585"/>
        <v>0</v>
      </c>
      <c r="H9249" s="7" cm="1">
        <f t="array" aca="1" ref="H9249" ca="1">INDEX(Subscribers!$G$2:$G$1001, INT((ROW()-2)/12)+1)</f>
        <v>21.98</v>
      </c>
      <c r="I9249">
        <f t="shared" ca="1" si="586"/>
        <v>0</v>
      </c>
    </row>
    <row r="9250" spans="1:9">
      <c r="A9250" cm="1">
        <f t="array" ref="A9250">INDEX(Subscribers!$A$2:$A$1001, INT((ROW()-2)/12)+1)</f>
        <v>771</v>
      </c>
      <c r="B9250">
        <f t="shared" si="583"/>
        <v>9</v>
      </c>
      <c r="C9250" s="9" cm="1">
        <f t="array" ref="C9250">INDEX(Months!$A$2:$A$13, $B9250)</f>
        <v>45536</v>
      </c>
      <c r="D9250" s="9" cm="1">
        <f t="array" aca="1" ref="D9250" ca="1">INDEX(Subscribers!$F$2:$F$1001, INT((ROW()-2)/12)+1)</f>
        <v>45536</v>
      </c>
      <c r="E9250" s="5" cm="1">
        <f t="array" aca="1" ref="E9250" ca="1">INDEX(Subscribers!$Q$2:$Q$1001, INT((ROW()-2)/12)+1)</f>
        <v>999</v>
      </c>
      <c r="F9250" s="5">
        <f t="shared" ca="1" si="584"/>
        <v>1</v>
      </c>
      <c r="G9250" s="5">
        <f t="shared" ca="1" si="585"/>
        <v>0</v>
      </c>
      <c r="H9250" s="7" cm="1">
        <f t="array" aca="1" ref="H9250" ca="1">INDEX(Subscribers!$G$2:$G$1001, INT((ROW()-2)/12)+1)</f>
        <v>21.98</v>
      </c>
      <c r="I9250">
        <f t="shared" ca="1" si="586"/>
        <v>21.98</v>
      </c>
    </row>
    <row r="9251" spans="1:9">
      <c r="A9251" cm="1">
        <f t="array" ref="A9251">INDEX(Subscribers!$A$2:$A$1001, INT((ROW()-2)/12)+1)</f>
        <v>771</v>
      </c>
      <c r="B9251">
        <f t="shared" si="583"/>
        <v>10</v>
      </c>
      <c r="C9251" s="9" cm="1">
        <f t="array" ref="C9251">INDEX(Months!$A$2:$A$13, $B9251)</f>
        <v>45566</v>
      </c>
      <c r="D9251" s="9" cm="1">
        <f t="array" aca="1" ref="D9251" ca="1">INDEX(Subscribers!$F$2:$F$1001, INT((ROW()-2)/12)+1)</f>
        <v>45536</v>
      </c>
      <c r="E9251" s="5" cm="1">
        <f t="array" aca="1" ref="E9251" ca="1">INDEX(Subscribers!$Q$2:$Q$1001, INT((ROW()-2)/12)+1)</f>
        <v>999</v>
      </c>
      <c r="F9251" s="5">
        <f t="shared" ca="1" si="584"/>
        <v>1</v>
      </c>
      <c r="G9251" s="5">
        <f t="shared" ca="1" si="585"/>
        <v>0</v>
      </c>
      <c r="H9251" s="7" cm="1">
        <f t="array" aca="1" ref="H9251" ca="1">INDEX(Subscribers!$G$2:$G$1001, INT((ROW()-2)/12)+1)</f>
        <v>21.98</v>
      </c>
      <c r="I9251">
        <f t="shared" ca="1" si="586"/>
        <v>21.98</v>
      </c>
    </row>
    <row r="9252" spans="1:9">
      <c r="A9252" cm="1">
        <f t="array" ref="A9252">INDEX(Subscribers!$A$2:$A$1001, INT((ROW()-2)/12)+1)</f>
        <v>771</v>
      </c>
      <c r="B9252">
        <f t="shared" si="583"/>
        <v>11</v>
      </c>
      <c r="C9252" s="9" cm="1">
        <f t="array" ref="C9252">INDEX(Months!$A$2:$A$13, $B9252)</f>
        <v>45597</v>
      </c>
      <c r="D9252" s="9" cm="1">
        <f t="array" aca="1" ref="D9252" ca="1">INDEX(Subscribers!$F$2:$F$1001, INT((ROW()-2)/12)+1)</f>
        <v>45536</v>
      </c>
      <c r="E9252" s="5" cm="1">
        <f t="array" aca="1" ref="E9252" ca="1">INDEX(Subscribers!$Q$2:$Q$1001, INT((ROW()-2)/12)+1)</f>
        <v>999</v>
      </c>
      <c r="F9252" s="5">
        <f t="shared" ca="1" si="584"/>
        <v>1</v>
      </c>
      <c r="G9252" s="5">
        <f t="shared" ca="1" si="585"/>
        <v>0</v>
      </c>
      <c r="H9252" s="7" cm="1">
        <f t="array" aca="1" ref="H9252" ca="1">INDEX(Subscribers!$G$2:$G$1001, INT((ROW()-2)/12)+1)</f>
        <v>21.98</v>
      </c>
      <c r="I9252">
        <f t="shared" ca="1" si="586"/>
        <v>21.98</v>
      </c>
    </row>
    <row r="9253" spans="1:9">
      <c r="A9253" cm="1">
        <f t="array" ref="A9253">INDEX(Subscribers!$A$2:$A$1001, INT((ROW()-2)/12)+1)</f>
        <v>771</v>
      </c>
      <c r="B9253">
        <f t="shared" si="583"/>
        <v>12</v>
      </c>
      <c r="C9253" s="9" cm="1">
        <f t="array" ref="C9253">INDEX(Months!$A$2:$A$13, $B9253)</f>
        <v>45627</v>
      </c>
      <c r="D9253" s="9" cm="1">
        <f t="array" aca="1" ref="D9253" ca="1">INDEX(Subscribers!$F$2:$F$1001, INT((ROW()-2)/12)+1)</f>
        <v>45536</v>
      </c>
      <c r="E9253" s="5" cm="1">
        <f t="array" aca="1" ref="E9253" ca="1">INDEX(Subscribers!$Q$2:$Q$1001, INT((ROW()-2)/12)+1)</f>
        <v>999</v>
      </c>
      <c r="F9253" s="5">
        <f t="shared" ca="1" si="584"/>
        <v>1</v>
      </c>
      <c r="G9253" s="5">
        <f t="shared" ca="1" si="585"/>
        <v>0</v>
      </c>
      <c r="H9253" s="7" cm="1">
        <f t="array" aca="1" ref="H9253" ca="1">INDEX(Subscribers!$G$2:$G$1001, INT((ROW()-2)/12)+1)</f>
        <v>21.98</v>
      </c>
      <c r="I9253">
        <f t="shared" ca="1" si="586"/>
        <v>21.98</v>
      </c>
    </row>
    <row r="9254" spans="1:9">
      <c r="A9254" cm="1">
        <f t="array" ref="A9254">INDEX(Subscribers!$A$2:$A$1001, INT((ROW()-2)/12)+1)</f>
        <v>772</v>
      </c>
      <c r="B9254">
        <f t="shared" si="583"/>
        <v>1</v>
      </c>
      <c r="C9254" s="9" cm="1">
        <f t="array" ref="C9254">INDEX(Months!$A$2:$A$13, $B9254)</f>
        <v>45292</v>
      </c>
      <c r="D9254" s="9" cm="1">
        <f t="array" aca="1" ref="D9254" ca="1">INDEX(Subscribers!$F$2:$F$1001, INT((ROW()-2)/12)+1)</f>
        <v>45352</v>
      </c>
      <c r="E9254" s="5" cm="1">
        <f t="array" aca="1" ref="E9254" ca="1">INDEX(Subscribers!$Q$2:$Q$1001, INT((ROW()-2)/12)+1)</f>
        <v>999</v>
      </c>
      <c r="F9254" s="5">
        <f t="shared" ca="1" si="584"/>
        <v>0</v>
      </c>
      <c r="G9254" s="5">
        <f t="shared" ca="1" si="585"/>
        <v>0</v>
      </c>
      <c r="H9254" s="7" cm="1">
        <f t="array" aca="1" ref="H9254" ca="1">INDEX(Subscribers!$G$2:$G$1001, INT((ROW()-2)/12)+1)</f>
        <v>21.98</v>
      </c>
      <c r="I9254">
        <f t="shared" ca="1" si="586"/>
        <v>0</v>
      </c>
    </row>
    <row r="9255" spans="1:9">
      <c r="A9255" cm="1">
        <f t="array" ref="A9255">INDEX(Subscribers!$A$2:$A$1001, INT((ROW()-2)/12)+1)</f>
        <v>772</v>
      </c>
      <c r="B9255">
        <f t="shared" si="583"/>
        <v>2</v>
      </c>
      <c r="C9255" s="9" cm="1">
        <f t="array" ref="C9255">INDEX(Months!$A$2:$A$13, $B9255)</f>
        <v>45323</v>
      </c>
      <c r="D9255" s="9" cm="1">
        <f t="array" aca="1" ref="D9255" ca="1">INDEX(Subscribers!$F$2:$F$1001, INT((ROW()-2)/12)+1)</f>
        <v>45352</v>
      </c>
      <c r="E9255" s="5" cm="1">
        <f t="array" aca="1" ref="E9255" ca="1">INDEX(Subscribers!$Q$2:$Q$1001, INT((ROW()-2)/12)+1)</f>
        <v>999</v>
      </c>
      <c r="F9255" s="5">
        <f t="shared" ca="1" si="584"/>
        <v>0</v>
      </c>
      <c r="G9255" s="5">
        <f t="shared" ca="1" si="585"/>
        <v>0</v>
      </c>
      <c r="H9255" s="7" cm="1">
        <f t="array" aca="1" ref="H9255" ca="1">INDEX(Subscribers!$G$2:$G$1001, INT((ROW()-2)/12)+1)</f>
        <v>21.98</v>
      </c>
      <c r="I9255">
        <f t="shared" ca="1" si="586"/>
        <v>0</v>
      </c>
    </row>
    <row r="9256" spans="1:9">
      <c r="A9256" cm="1">
        <f t="array" ref="A9256">INDEX(Subscribers!$A$2:$A$1001, INT((ROW()-2)/12)+1)</f>
        <v>772</v>
      </c>
      <c r="B9256">
        <f t="shared" si="583"/>
        <v>3</v>
      </c>
      <c r="C9256" s="9" cm="1">
        <f t="array" ref="C9256">INDEX(Months!$A$2:$A$13, $B9256)</f>
        <v>45352</v>
      </c>
      <c r="D9256" s="9" cm="1">
        <f t="array" aca="1" ref="D9256" ca="1">INDEX(Subscribers!$F$2:$F$1001, INT((ROW()-2)/12)+1)</f>
        <v>45352</v>
      </c>
      <c r="E9256" s="5" cm="1">
        <f t="array" aca="1" ref="E9256" ca="1">INDEX(Subscribers!$Q$2:$Q$1001, INT((ROW()-2)/12)+1)</f>
        <v>999</v>
      </c>
      <c r="F9256" s="5">
        <f t="shared" ca="1" si="584"/>
        <v>1</v>
      </c>
      <c r="G9256" s="5">
        <f t="shared" ca="1" si="585"/>
        <v>0</v>
      </c>
      <c r="H9256" s="7" cm="1">
        <f t="array" aca="1" ref="H9256" ca="1">INDEX(Subscribers!$G$2:$G$1001, INT((ROW()-2)/12)+1)</f>
        <v>21.98</v>
      </c>
      <c r="I9256">
        <f t="shared" ca="1" si="586"/>
        <v>21.98</v>
      </c>
    </row>
    <row r="9257" spans="1:9">
      <c r="A9257" cm="1">
        <f t="array" ref="A9257">INDEX(Subscribers!$A$2:$A$1001, INT((ROW()-2)/12)+1)</f>
        <v>772</v>
      </c>
      <c r="B9257">
        <f t="shared" si="583"/>
        <v>4</v>
      </c>
      <c r="C9257" s="9" cm="1">
        <f t="array" ref="C9257">INDEX(Months!$A$2:$A$13, $B9257)</f>
        <v>45383</v>
      </c>
      <c r="D9257" s="9" cm="1">
        <f t="array" aca="1" ref="D9257" ca="1">INDEX(Subscribers!$F$2:$F$1001, INT((ROW()-2)/12)+1)</f>
        <v>45352</v>
      </c>
      <c r="E9257" s="5" cm="1">
        <f t="array" aca="1" ref="E9257" ca="1">INDEX(Subscribers!$Q$2:$Q$1001, INT((ROW()-2)/12)+1)</f>
        <v>999</v>
      </c>
      <c r="F9257" s="5">
        <f t="shared" ca="1" si="584"/>
        <v>1</v>
      </c>
      <c r="G9257" s="5">
        <f t="shared" ca="1" si="585"/>
        <v>0</v>
      </c>
      <c r="H9257" s="7" cm="1">
        <f t="array" aca="1" ref="H9257" ca="1">INDEX(Subscribers!$G$2:$G$1001, INT((ROW()-2)/12)+1)</f>
        <v>21.98</v>
      </c>
      <c r="I9257">
        <f t="shared" ca="1" si="586"/>
        <v>21.98</v>
      </c>
    </row>
    <row r="9258" spans="1:9">
      <c r="A9258" cm="1">
        <f t="array" ref="A9258">INDEX(Subscribers!$A$2:$A$1001, INT((ROW()-2)/12)+1)</f>
        <v>772</v>
      </c>
      <c r="B9258">
        <f t="shared" si="583"/>
        <v>5</v>
      </c>
      <c r="C9258" s="9" cm="1">
        <f t="array" ref="C9258">INDEX(Months!$A$2:$A$13, $B9258)</f>
        <v>45413</v>
      </c>
      <c r="D9258" s="9" cm="1">
        <f t="array" aca="1" ref="D9258" ca="1">INDEX(Subscribers!$F$2:$F$1001, INT((ROW()-2)/12)+1)</f>
        <v>45352</v>
      </c>
      <c r="E9258" s="5" cm="1">
        <f t="array" aca="1" ref="E9258" ca="1">INDEX(Subscribers!$Q$2:$Q$1001, INT((ROW()-2)/12)+1)</f>
        <v>999</v>
      </c>
      <c r="F9258" s="5">
        <f t="shared" ca="1" si="584"/>
        <v>1</v>
      </c>
      <c r="G9258" s="5">
        <f t="shared" ca="1" si="585"/>
        <v>0</v>
      </c>
      <c r="H9258" s="7" cm="1">
        <f t="array" aca="1" ref="H9258" ca="1">INDEX(Subscribers!$G$2:$G$1001, INT((ROW()-2)/12)+1)</f>
        <v>21.98</v>
      </c>
      <c r="I9258">
        <f t="shared" ca="1" si="586"/>
        <v>21.98</v>
      </c>
    </row>
    <row r="9259" spans="1:9">
      <c r="A9259" cm="1">
        <f t="array" ref="A9259">INDEX(Subscribers!$A$2:$A$1001, INT((ROW()-2)/12)+1)</f>
        <v>772</v>
      </c>
      <c r="B9259">
        <f t="shared" si="583"/>
        <v>6</v>
      </c>
      <c r="C9259" s="9" cm="1">
        <f t="array" ref="C9259">INDEX(Months!$A$2:$A$13, $B9259)</f>
        <v>45444</v>
      </c>
      <c r="D9259" s="9" cm="1">
        <f t="array" aca="1" ref="D9259" ca="1">INDEX(Subscribers!$F$2:$F$1001, INT((ROW()-2)/12)+1)</f>
        <v>45352</v>
      </c>
      <c r="E9259" s="5" cm="1">
        <f t="array" aca="1" ref="E9259" ca="1">INDEX(Subscribers!$Q$2:$Q$1001, INT((ROW()-2)/12)+1)</f>
        <v>999</v>
      </c>
      <c r="F9259" s="5">
        <f t="shared" ca="1" si="584"/>
        <v>1</v>
      </c>
      <c r="G9259" s="5">
        <f t="shared" ca="1" si="585"/>
        <v>0</v>
      </c>
      <c r="H9259" s="7" cm="1">
        <f t="array" aca="1" ref="H9259" ca="1">INDEX(Subscribers!$G$2:$G$1001, INT((ROW()-2)/12)+1)</f>
        <v>21.98</v>
      </c>
      <c r="I9259">
        <f t="shared" ca="1" si="586"/>
        <v>21.98</v>
      </c>
    </row>
    <row r="9260" spans="1:9">
      <c r="A9260" cm="1">
        <f t="array" ref="A9260">INDEX(Subscribers!$A$2:$A$1001, INT((ROW()-2)/12)+1)</f>
        <v>772</v>
      </c>
      <c r="B9260">
        <f t="shared" si="583"/>
        <v>7</v>
      </c>
      <c r="C9260" s="9" cm="1">
        <f t="array" ref="C9260">INDEX(Months!$A$2:$A$13, $B9260)</f>
        <v>45474</v>
      </c>
      <c r="D9260" s="9" cm="1">
        <f t="array" aca="1" ref="D9260" ca="1">INDEX(Subscribers!$F$2:$F$1001, INT((ROW()-2)/12)+1)</f>
        <v>45352</v>
      </c>
      <c r="E9260" s="5" cm="1">
        <f t="array" aca="1" ref="E9260" ca="1">INDEX(Subscribers!$Q$2:$Q$1001, INT((ROW()-2)/12)+1)</f>
        <v>999</v>
      </c>
      <c r="F9260" s="5">
        <f t="shared" ca="1" si="584"/>
        <v>1</v>
      </c>
      <c r="G9260" s="5">
        <f t="shared" ca="1" si="585"/>
        <v>0</v>
      </c>
      <c r="H9260" s="7" cm="1">
        <f t="array" aca="1" ref="H9260" ca="1">INDEX(Subscribers!$G$2:$G$1001, INT((ROW()-2)/12)+1)</f>
        <v>21.98</v>
      </c>
      <c r="I9260">
        <f t="shared" ca="1" si="586"/>
        <v>21.98</v>
      </c>
    </row>
    <row r="9261" spans="1:9">
      <c r="A9261" cm="1">
        <f t="array" ref="A9261">INDEX(Subscribers!$A$2:$A$1001, INT((ROW()-2)/12)+1)</f>
        <v>772</v>
      </c>
      <c r="B9261">
        <f t="shared" si="583"/>
        <v>8</v>
      </c>
      <c r="C9261" s="9" cm="1">
        <f t="array" ref="C9261">INDEX(Months!$A$2:$A$13, $B9261)</f>
        <v>45505</v>
      </c>
      <c r="D9261" s="9" cm="1">
        <f t="array" aca="1" ref="D9261" ca="1">INDEX(Subscribers!$F$2:$F$1001, INT((ROW()-2)/12)+1)</f>
        <v>45352</v>
      </c>
      <c r="E9261" s="5" cm="1">
        <f t="array" aca="1" ref="E9261" ca="1">INDEX(Subscribers!$Q$2:$Q$1001, INT((ROW()-2)/12)+1)</f>
        <v>999</v>
      </c>
      <c r="F9261" s="5">
        <f t="shared" ca="1" si="584"/>
        <v>1</v>
      </c>
      <c r="G9261" s="5">
        <f t="shared" ca="1" si="585"/>
        <v>0</v>
      </c>
      <c r="H9261" s="7" cm="1">
        <f t="array" aca="1" ref="H9261" ca="1">INDEX(Subscribers!$G$2:$G$1001, INT((ROW()-2)/12)+1)</f>
        <v>21.98</v>
      </c>
      <c r="I9261">
        <f t="shared" ca="1" si="586"/>
        <v>21.98</v>
      </c>
    </row>
    <row r="9262" spans="1:9">
      <c r="A9262" cm="1">
        <f t="array" ref="A9262">INDEX(Subscribers!$A$2:$A$1001, INT((ROW()-2)/12)+1)</f>
        <v>772</v>
      </c>
      <c r="B9262">
        <f t="shared" si="583"/>
        <v>9</v>
      </c>
      <c r="C9262" s="9" cm="1">
        <f t="array" ref="C9262">INDEX(Months!$A$2:$A$13, $B9262)</f>
        <v>45536</v>
      </c>
      <c r="D9262" s="9" cm="1">
        <f t="array" aca="1" ref="D9262" ca="1">INDEX(Subscribers!$F$2:$F$1001, INT((ROW()-2)/12)+1)</f>
        <v>45352</v>
      </c>
      <c r="E9262" s="5" cm="1">
        <f t="array" aca="1" ref="E9262" ca="1">INDEX(Subscribers!$Q$2:$Q$1001, INT((ROW()-2)/12)+1)</f>
        <v>999</v>
      </c>
      <c r="F9262" s="5">
        <f t="shared" ca="1" si="584"/>
        <v>1</v>
      </c>
      <c r="G9262" s="5">
        <f t="shared" ca="1" si="585"/>
        <v>0</v>
      </c>
      <c r="H9262" s="7" cm="1">
        <f t="array" aca="1" ref="H9262" ca="1">INDEX(Subscribers!$G$2:$G$1001, INT((ROW()-2)/12)+1)</f>
        <v>21.98</v>
      </c>
      <c r="I9262">
        <f t="shared" ca="1" si="586"/>
        <v>21.98</v>
      </c>
    </row>
    <row r="9263" spans="1:9">
      <c r="A9263" cm="1">
        <f t="array" ref="A9263">INDEX(Subscribers!$A$2:$A$1001, INT((ROW()-2)/12)+1)</f>
        <v>772</v>
      </c>
      <c r="B9263">
        <f t="shared" si="583"/>
        <v>10</v>
      </c>
      <c r="C9263" s="9" cm="1">
        <f t="array" ref="C9263">INDEX(Months!$A$2:$A$13, $B9263)</f>
        <v>45566</v>
      </c>
      <c r="D9263" s="9" cm="1">
        <f t="array" aca="1" ref="D9263" ca="1">INDEX(Subscribers!$F$2:$F$1001, INT((ROW()-2)/12)+1)</f>
        <v>45352</v>
      </c>
      <c r="E9263" s="5" cm="1">
        <f t="array" aca="1" ref="E9263" ca="1">INDEX(Subscribers!$Q$2:$Q$1001, INT((ROW()-2)/12)+1)</f>
        <v>999</v>
      </c>
      <c r="F9263" s="5">
        <f t="shared" ca="1" si="584"/>
        <v>1</v>
      </c>
      <c r="G9263" s="5">
        <f t="shared" ca="1" si="585"/>
        <v>0</v>
      </c>
      <c r="H9263" s="7" cm="1">
        <f t="array" aca="1" ref="H9263" ca="1">INDEX(Subscribers!$G$2:$G$1001, INT((ROW()-2)/12)+1)</f>
        <v>21.98</v>
      </c>
      <c r="I9263">
        <f t="shared" ca="1" si="586"/>
        <v>21.98</v>
      </c>
    </row>
    <row r="9264" spans="1:9">
      <c r="A9264" cm="1">
        <f t="array" ref="A9264">INDEX(Subscribers!$A$2:$A$1001, INT((ROW()-2)/12)+1)</f>
        <v>772</v>
      </c>
      <c r="B9264">
        <f t="shared" si="583"/>
        <v>11</v>
      </c>
      <c r="C9264" s="9" cm="1">
        <f t="array" ref="C9264">INDEX(Months!$A$2:$A$13, $B9264)</f>
        <v>45597</v>
      </c>
      <c r="D9264" s="9" cm="1">
        <f t="array" aca="1" ref="D9264" ca="1">INDEX(Subscribers!$F$2:$F$1001, INT((ROW()-2)/12)+1)</f>
        <v>45352</v>
      </c>
      <c r="E9264" s="5" cm="1">
        <f t="array" aca="1" ref="E9264" ca="1">INDEX(Subscribers!$Q$2:$Q$1001, INT((ROW()-2)/12)+1)</f>
        <v>999</v>
      </c>
      <c r="F9264" s="5">
        <f t="shared" ca="1" si="584"/>
        <v>1</v>
      </c>
      <c r="G9264" s="5">
        <f t="shared" ca="1" si="585"/>
        <v>0</v>
      </c>
      <c r="H9264" s="7" cm="1">
        <f t="array" aca="1" ref="H9264" ca="1">INDEX(Subscribers!$G$2:$G$1001, INT((ROW()-2)/12)+1)</f>
        <v>21.98</v>
      </c>
      <c r="I9264">
        <f t="shared" ca="1" si="586"/>
        <v>21.98</v>
      </c>
    </row>
    <row r="9265" spans="1:9">
      <c r="A9265" cm="1">
        <f t="array" ref="A9265">INDEX(Subscribers!$A$2:$A$1001, INT((ROW()-2)/12)+1)</f>
        <v>772</v>
      </c>
      <c r="B9265">
        <f t="shared" si="583"/>
        <v>12</v>
      </c>
      <c r="C9265" s="9" cm="1">
        <f t="array" ref="C9265">INDEX(Months!$A$2:$A$13, $B9265)</f>
        <v>45627</v>
      </c>
      <c r="D9265" s="9" cm="1">
        <f t="array" aca="1" ref="D9265" ca="1">INDEX(Subscribers!$F$2:$F$1001, INT((ROW()-2)/12)+1)</f>
        <v>45352</v>
      </c>
      <c r="E9265" s="5" cm="1">
        <f t="array" aca="1" ref="E9265" ca="1">INDEX(Subscribers!$Q$2:$Q$1001, INT((ROW()-2)/12)+1)</f>
        <v>999</v>
      </c>
      <c r="F9265" s="5">
        <f t="shared" ca="1" si="584"/>
        <v>1</v>
      </c>
      <c r="G9265" s="5">
        <f t="shared" ca="1" si="585"/>
        <v>0</v>
      </c>
      <c r="H9265" s="7" cm="1">
        <f t="array" aca="1" ref="H9265" ca="1">INDEX(Subscribers!$G$2:$G$1001, INT((ROW()-2)/12)+1)</f>
        <v>21.98</v>
      </c>
      <c r="I9265">
        <f t="shared" ca="1" si="586"/>
        <v>21.98</v>
      </c>
    </row>
    <row r="9266" spans="1:9">
      <c r="A9266" cm="1">
        <f t="array" ref="A9266">INDEX(Subscribers!$A$2:$A$1001, INT((ROW()-2)/12)+1)</f>
        <v>773</v>
      </c>
      <c r="B9266">
        <f t="shared" si="583"/>
        <v>1</v>
      </c>
      <c r="C9266" s="9" cm="1">
        <f t="array" ref="C9266">INDEX(Months!$A$2:$A$13, $B9266)</f>
        <v>45292</v>
      </c>
      <c r="D9266" s="9" cm="1">
        <f t="array" aca="1" ref="D9266" ca="1">INDEX(Subscribers!$F$2:$F$1001, INT((ROW()-2)/12)+1)</f>
        <v>45627</v>
      </c>
      <c r="E9266" s="5" cm="1">
        <f t="array" aca="1" ref="E9266" ca="1">INDEX(Subscribers!$Q$2:$Q$1001, INT((ROW()-2)/12)+1)</f>
        <v>999</v>
      </c>
      <c r="F9266" s="5">
        <f t="shared" ca="1" si="584"/>
        <v>0</v>
      </c>
      <c r="G9266" s="5">
        <f t="shared" ca="1" si="585"/>
        <v>0</v>
      </c>
      <c r="H9266" s="7" cm="1">
        <f t="array" aca="1" ref="H9266" ca="1">INDEX(Subscribers!$G$2:$G$1001, INT((ROW()-2)/12)+1)</f>
        <v>34.979999999999997</v>
      </c>
      <c r="I9266">
        <f t="shared" ca="1" si="586"/>
        <v>0</v>
      </c>
    </row>
    <row r="9267" spans="1:9">
      <c r="A9267" cm="1">
        <f t="array" ref="A9267">INDEX(Subscribers!$A$2:$A$1001, INT((ROW()-2)/12)+1)</f>
        <v>773</v>
      </c>
      <c r="B9267">
        <f t="shared" si="583"/>
        <v>2</v>
      </c>
      <c r="C9267" s="9" cm="1">
        <f t="array" ref="C9267">INDEX(Months!$A$2:$A$13, $B9267)</f>
        <v>45323</v>
      </c>
      <c r="D9267" s="9" cm="1">
        <f t="array" aca="1" ref="D9267" ca="1">INDEX(Subscribers!$F$2:$F$1001, INT((ROW()-2)/12)+1)</f>
        <v>45627</v>
      </c>
      <c r="E9267" s="5" cm="1">
        <f t="array" aca="1" ref="E9267" ca="1">INDEX(Subscribers!$Q$2:$Q$1001, INT((ROW()-2)/12)+1)</f>
        <v>999</v>
      </c>
      <c r="F9267" s="5">
        <f t="shared" ca="1" si="584"/>
        <v>0</v>
      </c>
      <c r="G9267" s="5">
        <f t="shared" ca="1" si="585"/>
        <v>0</v>
      </c>
      <c r="H9267" s="7" cm="1">
        <f t="array" aca="1" ref="H9267" ca="1">INDEX(Subscribers!$G$2:$G$1001, INT((ROW()-2)/12)+1)</f>
        <v>34.979999999999997</v>
      </c>
      <c r="I9267">
        <f t="shared" ca="1" si="586"/>
        <v>0</v>
      </c>
    </row>
    <row r="9268" spans="1:9">
      <c r="A9268" cm="1">
        <f t="array" ref="A9268">INDEX(Subscribers!$A$2:$A$1001, INT((ROW()-2)/12)+1)</f>
        <v>773</v>
      </c>
      <c r="B9268">
        <f t="shared" si="583"/>
        <v>3</v>
      </c>
      <c r="C9268" s="9" cm="1">
        <f t="array" ref="C9268">INDEX(Months!$A$2:$A$13, $B9268)</f>
        <v>45352</v>
      </c>
      <c r="D9268" s="9" cm="1">
        <f t="array" aca="1" ref="D9268" ca="1">INDEX(Subscribers!$F$2:$F$1001, INT((ROW()-2)/12)+1)</f>
        <v>45627</v>
      </c>
      <c r="E9268" s="5" cm="1">
        <f t="array" aca="1" ref="E9268" ca="1">INDEX(Subscribers!$Q$2:$Q$1001, INT((ROW()-2)/12)+1)</f>
        <v>999</v>
      </c>
      <c r="F9268" s="5">
        <f t="shared" ca="1" si="584"/>
        <v>0</v>
      </c>
      <c r="G9268" s="5">
        <f t="shared" ca="1" si="585"/>
        <v>0</v>
      </c>
      <c r="H9268" s="7" cm="1">
        <f t="array" aca="1" ref="H9268" ca="1">INDEX(Subscribers!$G$2:$G$1001, INT((ROW()-2)/12)+1)</f>
        <v>34.979999999999997</v>
      </c>
      <c r="I9268">
        <f t="shared" ca="1" si="586"/>
        <v>0</v>
      </c>
    </row>
    <row r="9269" spans="1:9">
      <c r="A9269" cm="1">
        <f t="array" ref="A9269">INDEX(Subscribers!$A$2:$A$1001, INT((ROW()-2)/12)+1)</f>
        <v>773</v>
      </c>
      <c r="B9269">
        <f t="shared" si="583"/>
        <v>4</v>
      </c>
      <c r="C9269" s="9" cm="1">
        <f t="array" ref="C9269">INDEX(Months!$A$2:$A$13, $B9269)</f>
        <v>45383</v>
      </c>
      <c r="D9269" s="9" cm="1">
        <f t="array" aca="1" ref="D9269" ca="1">INDEX(Subscribers!$F$2:$F$1001, INT((ROW()-2)/12)+1)</f>
        <v>45627</v>
      </c>
      <c r="E9269" s="5" cm="1">
        <f t="array" aca="1" ref="E9269" ca="1">INDEX(Subscribers!$Q$2:$Q$1001, INT((ROW()-2)/12)+1)</f>
        <v>999</v>
      </c>
      <c r="F9269" s="5">
        <f t="shared" ca="1" si="584"/>
        <v>0</v>
      </c>
      <c r="G9269" s="5">
        <f t="shared" ca="1" si="585"/>
        <v>0</v>
      </c>
      <c r="H9269" s="7" cm="1">
        <f t="array" aca="1" ref="H9269" ca="1">INDEX(Subscribers!$G$2:$G$1001, INT((ROW()-2)/12)+1)</f>
        <v>34.979999999999997</v>
      </c>
      <c r="I9269">
        <f t="shared" ca="1" si="586"/>
        <v>0</v>
      </c>
    </row>
    <row r="9270" spans="1:9">
      <c r="A9270" cm="1">
        <f t="array" ref="A9270">INDEX(Subscribers!$A$2:$A$1001, INT((ROW()-2)/12)+1)</f>
        <v>773</v>
      </c>
      <c r="B9270">
        <f t="shared" si="583"/>
        <v>5</v>
      </c>
      <c r="C9270" s="9" cm="1">
        <f t="array" ref="C9270">INDEX(Months!$A$2:$A$13, $B9270)</f>
        <v>45413</v>
      </c>
      <c r="D9270" s="9" cm="1">
        <f t="array" aca="1" ref="D9270" ca="1">INDEX(Subscribers!$F$2:$F$1001, INT((ROW()-2)/12)+1)</f>
        <v>45627</v>
      </c>
      <c r="E9270" s="5" cm="1">
        <f t="array" aca="1" ref="E9270" ca="1">INDEX(Subscribers!$Q$2:$Q$1001, INT((ROW()-2)/12)+1)</f>
        <v>999</v>
      </c>
      <c r="F9270" s="5">
        <f t="shared" ca="1" si="584"/>
        <v>0</v>
      </c>
      <c r="G9270" s="5">
        <f t="shared" ca="1" si="585"/>
        <v>0</v>
      </c>
      <c r="H9270" s="7" cm="1">
        <f t="array" aca="1" ref="H9270" ca="1">INDEX(Subscribers!$G$2:$G$1001, INT((ROW()-2)/12)+1)</f>
        <v>34.979999999999997</v>
      </c>
      <c r="I9270">
        <f t="shared" ca="1" si="586"/>
        <v>0</v>
      </c>
    </row>
    <row r="9271" spans="1:9">
      <c r="A9271" cm="1">
        <f t="array" ref="A9271">INDEX(Subscribers!$A$2:$A$1001, INT((ROW()-2)/12)+1)</f>
        <v>773</v>
      </c>
      <c r="B9271">
        <f t="shared" si="583"/>
        <v>6</v>
      </c>
      <c r="C9271" s="9" cm="1">
        <f t="array" ref="C9271">INDEX(Months!$A$2:$A$13, $B9271)</f>
        <v>45444</v>
      </c>
      <c r="D9271" s="9" cm="1">
        <f t="array" aca="1" ref="D9271" ca="1">INDEX(Subscribers!$F$2:$F$1001, INT((ROW()-2)/12)+1)</f>
        <v>45627</v>
      </c>
      <c r="E9271" s="5" cm="1">
        <f t="array" aca="1" ref="E9271" ca="1">INDEX(Subscribers!$Q$2:$Q$1001, INT((ROW()-2)/12)+1)</f>
        <v>999</v>
      </c>
      <c r="F9271" s="5">
        <f t="shared" ca="1" si="584"/>
        <v>0</v>
      </c>
      <c r="G9271" s="5">
        <f t="shared" ca="1" si="585"/>
        <v>0</v>
      </c>
      <c r="H9271" s="7" cm="1">
        <f t="array" aca="1" ref="H9271" ca="1">INDEX(Subscribers!$G$2:$G$1001, INT((ROW()-2)/12)+1)</f>
        <v>34.979999999999997</v>
      </c>
      <c r="I9271">
        <f t="shared" ca="1" si="586"/>
        <v>0</v>
      </c>
    </row>
    <row r="9272" spans="1:9">
      <c r="A9272" cm="1">
        <f t="array" ref="A9272">INDEX(Subscribers!$A$2:$A$1001, INT((ROW()-2)/12)+1)</f>
        <v>773</v>
      </c>
      <c r="B9272">
        <f t="shared" si="583"/>
        <v>7</v>
      </c>
      <c r="C9272" s="9" cm="1">
        <f t="array" ref="C9272">INDEX(Months!$A$2:$A$13, $B9272)</f>
        <v>45474</v>
      </c>
      <c r="D9272" s="9" cm="1">
        <f t="array" aca="1" ref="D9272" ca="1">INDEX(Subscribers!$F$2:$F$1001, INT((ROW()-2)/12)+1)</f>
        <v>45627</v>
      </c>
      <c r="E9272" s="5" cm="1">
        <f t="array" aca="1" ref="E9272" ca="1">INDEX(Subscribers!$Q$2:$Q$1001, INT((ROW()-2)/12)+1)</f>
        <v>999</v>
      </c>
      <c r="F9272" s="5">
        <f t="shared" ca="1" si="584"/>
        <v>0</v>
      </c>
      <c r="G9272" s="5">
        <f t="shared" ca="1" si="585"/>
        <v>0</v>
      </c>
      <c r="H9272" s="7" cm="1">
        <f t="array" aca="1" ref="H9272" ca="1">INDEX(Subscribers!$G$2:$G$1001, INT((ROW()-2)/12)+1)</f>
        <v>34.979999999999997</v>
      </c>
      <c r="I9272">
        <f t="shared" ca="1" si="586"/>
        <v>0</v>
      </c>
    </row>
    <row r="9273" spans="1:9">
      <c r="A9273" cm="1">
        <f t="array" ref="A9273">INDEX(Subscribers!$A$2:$A$1001, INT((ROW()-2)/12)+1)</f>
        <v>773</v>
      </c>
      <c r="B9273">
        <f t="shared" si="583"/>
        <v>8</v>
      </c>
      <c r="C9273" s="9" cm="1">
        <f t="array" ref="C9273">INDEX(Months!$A$2:$A$13, $B9273)</f>
        <v>45505</v>
      </c>
      <c r="D9273" s="9" cm="1">
        <f t="array" aca="1" ref="D9273" ca="1">INDEX(Subscribers!$F$2:$F$1001, INT((ROW()-2)/12)+1)</f>
        <v>45627</v>
      </c>
      <c r="E9273" s="5" cm="1">
        <f t="array" aca="1" ref="E9273" ca="1">INDEX(Subscribers!$Q$2:$Q$1001, INT((ROW()-2)/12)+1)</f>
        <v>999</v>
      </c>
      <c r="F9273" s="5">
        <f t="shared" ca="1" si="584"/>
        <v>0</v>
      </c>
      <c r="G9273" s="5">
        <f t="shared" ca="1" si="585"/>
        <v>0</v>
      </c>
      <c r="H9273" s="7" cm="1">
        <f t="array" aca="1" ref="H9273" ca="1">INDEX(Subscribers!$G$2:$G$1001, INT((ROW()-2)/12)+1)</f>
        <v>34.979999999999997</v>
      </c>
      <c r="I9273">
        <f t="shared" ca="1" si="586"/>
        <v>0</v>
      </c>
    </row>
    <row r="9274" spans="1:9">
      <c r="A9274" cm="1">
        <f t="array" ref="A9274">INDEX(Subscribers!$A$2:$A$1001, INT((ROW()-2)/12)+1)</f>
        <v>773</v>
      </c>
      <c r="B9274">
        <f t="shared" si="583"/>
        <v>9</v>
      </c>
      <c r="C9274" s="9" cm="1">
        <f t="array" ref="C9274">INDEX(Months!$A$2:$A$13, $B9274)</f>
        <v>45536</v>
      </c>
      <c r="D9274" s="9" cm="1">
        <f t="array" aca="1" ref="D9274" ca="1">INDEX(Subscribers!$F$2:$F$1001, INT((ROW()-2)/12)+1)</f>
        <v>45627</v>
      </c>
      <c r="E9274" s="5" cm="1">
        <f t="array" aca="1" ref="E9274" ca="1">INDEX(Subscribers!$Q$2:$Q$1001, INT((ROW()-2)/12)+1)</f>
        <v>999</v>
      </c>
      <c r="F9274" s="5">
        <f t="shared" ca="1" si="584"/>
        <v>0</v>
      </c>
      <c r="G9274" s="5">
        <f t="shared" ca="1" si="585"/>
        <v>0</v>
      </c>
      <c r="H9274" s="7" cm="1">
        <f t="array" aca="1" ref="H9274" ca="1">INDEX(Subscribers!$G$2:$G$1001, INT((ROW()-2)/12)+1)</f>
        <v>34.979999999999997</v>
      </c>
      <c r="I9274">
        <f t="shared" ca="1" si="586"/>
        <v>0</v>
      </c>
    </row>
    <row r="9275" spans="1:9">
      <c r="A9275" cm="1">
        <f t="array" ref="A9275">INDEX(Subscribers!$A$2:$A$1001, INT((ROW()-2)/12)+1)</f>
        <v>773</v>
      </c>
      <c r="B9275">
        <f t="shared" si="583"/>
        <v>10</v>
      </c>
      <c r="C9275" s="9" cm="1">
        <f t="array" ref="C9275">INDEX(Months!$A$2:$A$13, $B9275)</f>
        <v>45566</v>
      </c>
      <c r="D9275" s="9" cm="1">
        <f t="array" aca="1" ref="D9275" ca="1">INDEX(Subscribers!$F$2:$F$1001, INT((ROW()-2)/12)+1)</f>
        <v>45627</v>
      </c>
      <c r="E9275" s="5" cm="1">
        <f t="array" aca="1" ref="E9275" ca="1">INDEX(Subscribers!$Q$2:$Q$1001, INT((ROW()-2)/12)+1)</f>
        <v>999</v>
      </c>
      <c r="F9275" s="5">
        <f t="shared" ca="1" si="584"/>
        <v>0</v>
      </c>
      <c r="G9275" s="5">
        <f t="shared" ca="1" si="585"/>
        <v>0</v>
      </c>
      <c r="H9275" s="7" cm="1">
        <f t="array" aca="1" ref="H9275" ca="1">INDEX(Subscribers!$G$2:$G$1001, INT((ROW()-2)/12)+1)</f>
        <v>34.979999999999997</v>
      </c>
      <c r="I9275">
        <f t="shared" ca="1" si="586"/>
        <v>0</v>
      </c>
    </row>
    <row r="9276" spans="1:9">
      <c r="A9276" cm="1">
        <f t="array" ref="A9276">INDEX(Subscribers!$A$2:$A$1001, INT((ROW()-2)/12)+1)</f>
        <v>773</v>
      </c>
      <c r="B9276">
        <f t="shared" si="583"/>
        <v>11</v>
      </c>
      <c r="C9276" s="9" cm="1">
        <f t="array" ref="C9276">INDEX(Months!$A$2:$A$13, $B9276)</f>
        <v>45597</v>
      </c>
      <c r="D9276" s="9" cm="1">
        <f t="array" aca="1" ref="D9276" ca="1">INDEX(Subscribers!$F$2:$F$1001, INT((ROW()-2)/12)+1)</f>
        <v>45627</v>
      </c>
      <c r="E9276" s="5" cm="1">
        <f t="array" aca="1" ref="E9276" ca="1">INDEX(Subscribers!$Q$2:$Q$1001, INT((ROW()-2)/12)+1)</f>
        <v>999</v>
      </c>
      <c r="F9276" s="5">
        <f t="shared" ca="1" si="584"/>
        <v>0</v>
      </c>
      <c r="G9276" s="5">
        <f t="shared" ca="1" si="585"/>
        <v>0</v>
      </c>
      <c r="H9276" s="7" cm="1">
        <f t="array" aca="1" ref="H9276" ca="1">INDEX(Subscribers!$G$2:$G$1001, INT((ROW()-2)/12)+1)</f>
        <v>34.979999999999997</v>
      </c>
      <c r="I9276">
        <f t="shared" ca="1" si="586"/>
        <v>0</v>
      </c>
    </row>
    <row r="9277" spans="1:9">
      <c r="A9277" cm="1">
        <f t="array" ref="A9277">INDEX(Subscribers!$A$2:$A$1001, INT((ROW()-2)/12)+1)</f>
        <v>773</v>
      </c>
      <c r="B9277">
        <f t="shared" si="583"/>
        <v>12</v>
      </c>
      <c r="C9277" s="9" cm="1">
        <f t="array" ref="C9277">INDEX(Months!$A$2:$A$13, $B9277)</f>
        <v>45627</v>
      </c>
      <c r="D9277" s="9" cm="1">
        <f t="array" aca="1" ref="D9277" ca="1">INDEX(Subscribers!$F$2:$F$1001, INT((ROW()-2)/12)+1)</f>
        <v>45627</v>
      </c>
      <c r="E9277" s="5" cm="1">
        <f t="array" aca="1" ref="E9277" ca="1">INDEX(Subscribers!$Q$2:$Q$1001, INT((ROW()-2)/12)+1)</f>
        <v>999</v>
      </c>
      <c r="F9277" s="5">
        <f t="shared" ca="1" si="584"/>
        <v>1</v>
      </c>
      <c r="G9277" s="5">
        <f t="shared" ca="1" si="585"/>
        <v>0</v>
      </c>
      <c r="H9277" s="7" cm="1">
        <f t="array" aca="1" ref="H9277" ca="1">INDEX(Subscribers!$G$2:$G$1001, INT((ROW()-2)/12)+1)</f>
        <v>34.979999999999997</v>
      </c>
      <c r="I9277">
        <f t="shared" ca="1" si="586"/>
        <v>34.979999999999997</v>
      </c>
    </row>
    <row r="9278" spans="1:9">
      <c r="A9278" cm="1">
        <f t="array" ref="A9278">INDEX(Subscribers!$A$2:$A$1001, INT((ROW()-2)/12)+1)</f>
        <v>774</v>
      </c>
      <c r="B9278">
        <f t="shared" si="583"/>
        <v>1</v>
      </c>
      <c r="C9278" s="9" cm="1">
        <f t="array" ref="C9278">INDEX(Months!$A$2:$A$13, $B9278)</f>
        <v>45292</v>
      </c>
      <c r="D9278" s="9" cm="1">
        <f t="array" aca="1" ref="D9278" ca="1">INDEX(Subscribers!$F$2:$F$1001, INT((ROW()-2)/12)+1)</f>
        <v>45505</v>
      </c>
      <c r="E9278" s="5" cm="1">
        <f t="array" aca="1" ref="E9278" ca="1">INDEX(Subscribers!$Q$2:$Q$1001, INT((ROW()-2)/12)+1)</f>
        <v>9</v>
      </c>
      <c r="F9278" s="5">
        <f t="shared" ca="1" si="584"/>
        <v>0</v>
      </c>
      <c r="G9278" s="5">
        <f t="shared" ca="1" si="585"/>
        <v>0</v>
      </c>
      <c r="H9278" s="7" cm="1">
        <f t="array" aca="1" ref="H9278" ca="1">INDEX(Subscribers!$G$2:$G$1001, INT((ROW()-2)/12)+1)</f>
        <v>29.979999999999997</v>
      </c>
      <c r="I9278">
        <f t="shared" ca="1" si="586"/>
        <v>0</v>
      </c>
    </row>
    <row r="9279" spans="1:9">
      <c r="A9279" cm="1">
        <f t="array" ref="A9279">INDEX(Subscribers!$A$2:$A$1001, INT((ROW()-2)/12)+1)</f>
        <v>774</v>
      </c>
      <c r="B9279">
        <f t="shared" si="583"/>
        <v>2</v>
      </c>
      <c r="C9279" s="9" cm="1">
        <f t="array" ref="C9279">INDEX(Months!$A$2:$A$13, $B9279)</f>
        <v>45323</v>
      </c>
      <c r="D9279" s="9" cm="1">
        <f t="array" aca="1" ref="D9279" ca="1">INDEX(Subscribers!$F$2:$F$1001, INT((ROW()-2)/12)+1)</f>
        <v>45505</v>
      </c>
      <c r="E9279" s="5" cm="1">
        <f t="array" aca="1" ref="E9279" ca="1">INDEX(Subscribers!$Q$2:$Q$1001, INT((ROW()-2)/12)+1)</f>
        <v>9</v>
      </c>
      <c r="F9279" s="5">
        <f t="shared" ca="1" si="584"/>
        <v>0</v>
      </c>
      <c r="G9279" s="5">
        <f t="shared" ca="1" si="585"/>
        <v>0</v>
      </c>
      <c r="H9279" s="7" cm="1">
        <f t="array" aca="1" ref="H9279" ca="1">INDEX(Subscribers!$G$2:$G$1001, INT((ROW()-2)/12)+1)</f>
        <v>29.979999999999997</v>
      </c>
      <c r="I9279">
        <f t="shared" ca="1" si="586"/>
        <v>0</v>
      </c>
    </row>
    <row r="9280" spans="1:9">
      <c r="A9280" cm="1">
        <f t="array" ref="A9280">INDEX(Subscribers!$A$2:$A$1001, INT((ROW()-2)/12)+1)</f>
        <v>774</v>
      </c>
      <c r="B9280">
        <f t="shared" si="583"/>
        <v>3</v>
      </c>
      <c r="C9280" s="9" cm="1">
        <f t="array" ref="C9280">INDEX(Months!$A$2:$A$13, $B9280)</f>
        <v>45352</v>
      </c>
      <c r="D9280" s="9" cm="1">
        <f t="array" aca="1" ref="D9280" ca="1">INDEX(Subscribers!$F$2:$F$1001, INT((ROW()-2)/12)+1)</f>
        <v>45505</v>
      </c>
      <c r="E9280" s="5" cm="1">
        <f t="array" aca="1" ref="E9280" ca="1">INDEX(Subscribers!$Q$2:$Q$1001, INT((ROW()-2)/12)+1)</f>
        <v>9</v>
      </c>
      <c r="F9280" s="5">
        <f t="shared" ca="1" si="584"/>
        <v>0</v>
      </c>
      <c r="G9280" s="5">
        <f t="shared" ca="1" si="585"/>
        <v>0</v>
      </c>
      <c r="H9280" s="7" cm="1">
        <f t="array" aca="1" ref="H9280" ca="1">INDEX(Subscribers!$G$2:$G$1001, INT((ROW()-2)/12)+1)</f>
        <v>29.979999999999997</v>
      </c>
      <c r="I9280">
        <f t="shared" ca="1" si="586"/>
        <v>0</v>
      </c>
    </row>
    <row r="9281" spans="1:9">
      <c r="A9281" cm="1">
        <f t="array" ref="A9281">INDEX(Subscribers!$A$2:$A$1001, INT((ROW()-2)/12)+1)</f>
        <v>774</v>
      </c>
      <c r="B9281">
        <f t="shared" si="583"/>
        <v>4</v>
      </c>
      <c r="C9281" s="9" cm="1">
        <f t="array" ref="C9281">INDEX(Months!$A$2:$A$13, $B9281)</f>
        <v>45383</v>
      </c>
      <c r="D9281" s="9" cm="1">
        <f t="array" aca="1" ref="D9281" ca="1">INDEX(Subscribers!$F$2:$F$1001, INT((ROW()-2)/12)+1)</f>
        <v>45505</v>
      </c>
      <c r="E9281" s="5" cm="1">
        <f t="array" aca="1" ref="E9281" ca="1">INDEX(Subscribers!$Q$2:$Q$1001, INT((ROW()-2)/12)+1)</f>
        <v>9</v>
      </c>
      <c r="F9281" s="5">
        <f t="shared" ca="1" si="584"/>
        <v>0</v>
      </c>
      <c r="G9281" s="5">
        <f t="shared" ca="1" si="585"/>
        <v>0</v>
      </c>
      <c r="H9281" s="7" cm="1">
        <f t="array" aca="1" ref="H9281" ca="1">INDEX(Subscribers!$G$2:$G$1001, INT((ROW()-2)/12)+1)</f>
        <v>29.979999999999997</v>
      </c>
      <c r="I9281">
        <f t="shared" ca="1" si="586"/>
        <v>0</v>
      </c>
    </row>
    <row r="9282" spans="1:9">
      <c r="A9282" cm="1">
        <f t="array" ref="A9282">INDEX(Subscribers!$A$2:$A$1001, INT((ROW()-2)/12)+1)</f>
        <v>774</v>
      </c>
      <c r="B9282">
        <f t="shared" si="583"/>
        <v>5</v>
      </c>
      <c r="C9282" s="9" cm="1">
        <f t="array" ref="C9282">INDEX(Months!$A$2:$A$13, $B9282)</f>
        <v>45413</v>
      </c>
      <c r="D9282" s="9" cm="1">
        <f t="array" aca="1" ref="D9282" ca="1">INDEX(Subscribers!$F$2:$F$1001, INT((ROW()-2)/12)+1)</f>
        <v>45505</v>
      </c>
      <c r="E9282" s="5" cm="1">
        <f t="array" aca="1" ref="E9282" ca="1">INDEX(Subscribers!$Q$2:$Q$1001, INT((ROW()-2)/12)+1)</f>
        <v>9</v>
      </c>
      <c r="F9282" s="5">
        <f t="shared" ca="1" si="584"/>
        <v>0</v>
      </c>
      <c r="G9282" s="5">
        <f t="shared" ca="1" si="585"/>
        <v>0</v>
      </c>
      <c r="H9282" s="7" cm="1">
        <f t="array" aca="1" ref="H9282" ca="1">INDEX(Subscribers!$G$2:$G$1001, INT((ROW()-2)/12)+1)</f>
        <v>29.979999999999997</v>
      </c>
      <c r="I9282">
        <f t="shared" ca="1" si="586"/>
        <v>0</v>
      </c>
    </row>
    <row r="9283" spans="1:9">
      <c r="A9283" cm="1">
        <f t="array" ref="A9283">INDEX(Subscribers!$A$2:$A$1001, INT((ROW()-2)/12)+1)</f>
        <v>774</v>
      </c>
      <c r="B9283">
        <f t="shared" ref="B9283:B9346" si="587">MOD(ROW()-2,12)+1</f>
        <v>6</v>
      </c>
      <c r="C9283" s="9" cm="1">
        <f t="array" ref="C9283">INDEX(Months!$A$2:$A$13, $B9283)</f>
        <v>45444</v>
      </c>
      <c r="D9283" s="9" cm="1">
        <f t="array" aca="1" ref="D9283" ca="1">INDEX(Subscribers!$F$2:$F$1001, INT((ROW()-2)/12)+1)</f>
        <v>45505</v>
      </c>
      <c r="E9283" s="5" cm="1">
        <f t="array" aca="1" ref="E9283" ca="1">INDEX(Subscribers!$Q$2:$Q$1001, INT((ROW()-2)/12)+1)</f>
        <v>9</v>
      </c>
      <c r="F9283" s="5">
        <f t="shared" ref="F9283:F9346" ca="1" si="588">--( AND($C9283&gt;=$D9283, IF($E9283=999, TRUE, $B9283&lt;$E9283)) )</f>
        <v>0</v>
      </c>
      <c r="G9283" s="5">
        <f t="shared" ref="G9283:G9346" ca="1" si="589">IF($E9283=999,0,IF($B9283=$E9283,1,0))</f>
        <v>0</v>
      </c>
      <c r="H9283" s="7" cm="1">
        <f t="array" aca="1" ref="H9283" ca="1">INDEX(Subscribers!$G$2:$G$1001, INT((ROW()-2)/12)+1)</f>
        <v>29.979999999999997</v>
      </c>
      <c r="I9283">
        <f t="shared" ref="I9283:I9346" ca="1" si="590">IF($F9283=1,$H9283,0)</f>
        <v>0</v>
      </c>
    </row>
    <row r="9284" spans="1:9">
      <c r="A9284" cm="1">
        <f t="array" ref="A9284">INDEX(Subscribers!$A$2:$A$1001, INT((ROW()-2)/12)+1)</f>
        <v>774</v>
      </c>
      <c r="B9284">
        <f t="shared" si="587"/>
        <v>7</v>
      </c>
      <c r="C9284" s="9" cm="1">
        <f t="array" ref="C9284">INDEX(Months!$A$2:$A$13, $B9284)</f>
        <v>45474</v>
      </c>
      <c r="D9284" s="9" cm="1">
        <f t="array" aca="1" ref="D9284" ca="1">INDEX(Subscribers!$F$2:$F$1001, INT((ROW()-2)/12)+1)</f>
        <v>45505</v>
      </c>
      <c r="E9284" s="5" cm="1">
        <f t="array" aca="1" ref="E9284" ca="1">INDEX(Subscribers!$Q$2:$Q$1001, INT((ROW()-2)/12)+1)</f>
        <v>9</v>
      </c>
      <c r="F9284" s="5">
        <f t="shared" ca="1" si="588"/>
        <v>0</v>
      </c>
      <c r="G9284" s="5">
        <f t="shared" ca="1" si="589"/>
        <v>0</v>
      </c>
      <c r="H9284" s="7" cm="1">
        <f t="array" aca="1" ref="H9284" ca="1">INDEX(Subscribers!$G$2:$G$1001, INT((ROW()-2)/12)+1)</f>
        <v>29.979999999999997</v>
      </c>
      <c r="I9284">
        <f t="shared" ca="1" si="590"/>
        <v>0</v>
      </c>
    </row>
    <row r="9285" spans="1:9">
      <c r="A9285" cm="1">
        <f t="array" ref="A9285">INDEX(Subscribers!$A$2:$A$1001, INT((ROW()-2)/12)+1)</f>
        <v>774</v>
      </c>
      <c r="B9285">
        <f t="shared" si="587"/>
        <v>8</v>
      </c>
      <c r="C9285" s="9" cm="1">
        <f t="array" ref="C9285">INDEX(Months!$A$2:$A$13, $B9285)</f>
        <v>45505</v>
      </c>
      <c r="D9285" s="9" cm="1">
        <f t="array" aca="1" ref="D9285" ca="1">INDEX(Subscribers!$F$2:$F$1001, INT((ROW()-2)/12)+1)</f>
        <v>45505</v>
      </c>
      <c r="E9285" s="5" cm="1">
        <f t="array" aca="1" ref="E9285" ca="1">INDEX(Subscribers!$Q$2:$Q$1001, INT((ROW()-2)/12)+1)</f>
        <v>9</v>
      </c>
      <c r="F9285" s="5">
        <f t="shared" ca="1" si="588"/>
        <v>1</v>
      </c>
      <c r="G9285" s="5">
        <f t="shared" ca="1" si="589"/>
        <v>0</v>
      </c>
      <c r="H9285" s="7" cm="1">
        <f t="array" aca="1" ref="H9285" ca="1">INDEX(Subscribers!$G$2:$G$1001, INT((ROW()-2)/12)+1)</f>
        <v>29.979999999999997</v>
      </c>
      <c r="I9285">
        <f t="shared" ca="1" si="590"/>
        <v>29.979999999999997</v>
      </c>
    </row>
    <row r="9286" spans="1:9">
      <c r="A9286" cm="1">
        <f t="array" ref="A9286">INDEX(Subscribers!$A$2:$A$1001, INT((ROW()-2)/12)+1)</f>
        <v>774</v>
      </c>
      <c r="B9286">
        <f t="shared" si="587"/>
        <v>9</v>
      </c>
      <c r="C9286" s="9" cm="1">
        <f t="array" ref="C9286">INDEX(Months!$A$2:$A$13, $B9286)</f>
        <v>45536</v>
      </c>
      <c r="D9286" s="9" cm="1">
        <f t="array" aca="1" ref="D9286" ca="1">INDEX(Subscribers!$F$2:$F$1001, INT((ROW()-2)/12)+1)</f>
        <v>45505</v>
      </c>
      <c r="E9286" s="5" cm="1">
        <f t="array" aca="1" ref="E9286" ca="1">INDEX(Subscribers!$Q$2:$Q$1001, INT((ROW()-2)/12)+1)</f>
        <v>9</v>
      </c>
      <c r="F9286" s="5">
        <f t="shared" ca="1" si="588"/>
        <v>0</v>
      </c>
      <c r="G9286" s="5">
        <f t="shared" ca="1" si="589"/>
        <v>1</v>
      </c>
      <c r="H9286" s="7" cm="1">
        <f t="array" aca="1" ref="H9286" ca="1">INDEX(Subscribers!$G$2:$G$1001, INT((ROW()-2)/12)+1)</f>
        <v>29.979999999999997</v>
      </c>
      <c r="I9286">
        <f t="shared" ca="1" si="590"/>
        <v>0</v>
      </c>
    </row>
    <row r="9287" spans="1:9">
      <c r="A9287" cm="1">
        <f t="array" ref="A9287">INDEX(Subscribers!$A$2:$A$1001, INT((ROW()-2)/12)+1)</f>
        <v>774</v>
      </c>
      <c r="B9287">
        <f t="shared" si="587"/>
        <v>10</v>
      </c>
      <c r="C9287" s="9" cm="1">
        <f t="array" ref="C9287">INDEX(Months!$A$2:$A$13, $B9287)</f>
        <v>45566</v>
      </c>
      <c r="D9287" s="9" cm="1">
        <f t="array" aca="1" ref="D9287" ca="1">INDEX(Subscribers!$F$2:$F$1001, INT((ROW()-2)/12)+1)</f>
        <v>45505</v>
      </c>
      <c r="E9287" s="5" cm="1">
        <f t="array" aca="1" ref="E9287" ca="1">INDEX(Subscribers!$Q$2:$Q$1001, INT((ROW()-2)/12)+1)</f>
        <v>9</v>
      </c>
      <c r="F9287" s="5">
        <f t="shared" ca="1" si="588"/>
        <v>0</v>
      </c>
      <c r="G9287" s="5">
        <f t="shared" ca="1" si="589"/>
        <v>0</v>
      </c>
      <c r="H9287" s="7" cm="1">
        <f t="array" aca="1" ref="H9287" ca="1">INDEX(Subscribers!$G$2:$G$1001, INT((ROW()-2)/12)+1)</f>
        <v>29.979999999999997</v>
      </c>
      <c r="I9287">
        <f t="shared" ca="1" si="590"/>
        <v>0</v>
      </c>
    </row>
    <row r="9288" spans="1:9">
      <c r="A9288" cm="1">
        <f t="array" ref="A9288">INDEX(Subscribers!$A$2:$A$1001, INT((ROW()-2)/12)+1)</f>
        <v>774</v>
      </c>
      <c r="B9288">
        <f t="shared" si="587"/>
        <v>11</v>
      </c>
      <c r="C9288" s="9" cm="1">
        <f t="array" ref="C9288">INDEX(Months!$A$2:$A$13, $B9288)</f>
        <v>45597</v>
      </c>
      <c r="D9288" s="9" cm="1">
        <f t="array" aca="1" ref="D9288" ca="1">INDEX(Subscribers!$F$2:$F$1001, INT((ROW()-2)/12)+1)</f>
        <v>45505</v>
      </c>
      <c r="E9288" s="5" cm="1">
        <f t="array" aca="1" ref="E9288" ca="1">INDEX(Subscribers!$Q$2:$Q$1001, INT((ROW()-2)/12)+1)</f>
        <v>9</v>
      </c>
      <c r="F9288" s="5">
        <f t="shared" ca="1" si="588"/>
        <v>0</v>
      </c>
      <c r="G9288" s="5">
        <f t="shared" ca="1" si="589"/>
        <v>0</v>
      </c>
      <c r="H9288" s="7" cm="1">
        <f t="array" aca="1" ref="H9288" ca="1">INDEX(Subscribers!$G$2:$G$1001, INT((ROW()-2)/12)+1)</f>
        <v>29.979999999999997</v>
      </c>
      <c r="I9288">
        <f t="shared" ca="1" si="590"/>
        <v>0</v>
      </c>
    </row>
    <row r="9289" spans="1:9">
      <c r="A9289" cm="1">
        <f t="array" ref="A9289">INDEX(Subscribers!$A$2:$A$1001, INT((ROW()-2)/12)+1)</f>
        <v>774</v>
      </c>
      <c r="B9289">
        <f t="shared" si="587"/>
        <v>12</v>
      </c>
      <c r="C9289" s="9" cm="1">
        <f t="array" ref="C9289">INDEX(Months!$A$2:$A$13, $B9289)</f>
        <v>45627</v>
      </c>
      <c r="D9289" s="9" cm="1">
        <f t="array" aca="1" ref="D9289" ca="1">INDEX(Subscribers!$F$2:$F$1001, INT((ROW()-2)/12)+1)</f>
        <v>45505</v>
      </c>
      <c r="E9289" s="5" cm="1">
        <f t="array" aca="1" ref="E9289" ca="1">INDEX(Subscribers!$Q$2:$Q$1001, INT((ROW()-2)/12)+1)</f>
        <v>9</v>
      </c>
      <c r="F9289" s="5">
        <f t="shared" ca="1" si="588"/>
        <v>0</v>
      </c>
      <c r="G9289" s="5">
        <f t="shared" ca="1" si="589"/>
        <v>0</v>
      </c>
      <c r="H9289" s="7" cm="1">
        <f t="array" aca="1" ref="H9289" ca="1">INDEX(Subscribers!$G$2:$G$1001, INT((ROW()-2)/12)+1)</f>
        <v>29.979999999999997</v>
      </c>
      <c r="I9289">
        <f t="shared" ca="1" si="590"/>
        <v>0</v>
      </c>
    </row>
    <row r="9290" spans="1:9">
      <c r="A9290" cm="1">
        <f t="array" ref="A9290">INDEX(Subscribers!$A$2:$A$1001, INT((ROW()-2)/12)+1)</f>
        <v>775</v>
      </c>
      <c r="B9290">
        <f t="shared" si="587"/>
        <v>1</v>
      </c>
      <c r="C9290" s="9" cm="1">
        <f t="array" ref="C9290">INDEX(Months!$A$2:$A$13, $B9290)</f>
        <v>45292</v>
      </c>
      <c r="D9290" s="9" cm="1">
        <f t="array" aca="1" ref="D9290" ca="1">INDEX(Subscribers!$F$2:$F$1001, INT((ROW()-2)/12)+1)</f>
        <v>45597</v>
      </c>
      <c r="E9290" s="5" cm="1">
        <f t="array" aca="1" ref="E9290" ca="1">INDEX(Subscribers!$Q$2:$Q$1001, INT((ROW()-2)/12)+1)</f>
        <v>999</v>
      </c>
      <c r="F9290" s="5">
        <f t="shared" ca="1" si="588"/>
        <v>0</v>
      </c>
      <c r="G9290" s="5">
        <f t="shared" ca="1" si="589"/>
        <v>0</v>
      </c>
      <c r="H9290" s="7" cm="1">
        <f t="array" aca="1" ref="H9290" ca="1">INDEX(Subscribers!$G$2:$G$1001, INT((ROW()-2)/12)+1)</f>
        <v>19.989999999999998</v>
      </c>
      <c r="I9290">
        <f t="shared" ca="1" si="590"/>
        <v>0</v>
      </c>
    </row>
    <row r="9291" spans="1:9">
      <c r="A9291" cm="1">
        <f t="array" ref="A9291">INDEX(Subscribers!$A$2:$A$1001, INT((ROW()-2)/12)+1)</f>
        <v>775</v>
      </c>
      <c r="B9291">
        <f t="shared" si="587"/>
        <v>2</v>
      </c>
      <c r="C9291" s="9" cm="1">
        <f t="array" ref="C9291">INDEX(Months!$A$2:$A$13, $B9291)</f>
        <v>45323</v>
      </c>
      <c r="D9291" s="9" cm="1">
        <f t="array" aca="1" ref="D9291" ca="1">INDEX(Subscribers!$F$2:$F$1001, INT((ROW()-2)/12)+1)</f>
        <v>45597</v>
      </c>
      <c r="E9291" s="5" cm="1">
        <f t="array" aca="1" ref="E9291" ca="1">INDEX(Subscribers!$Q$2:$Q$1001, INT((ROW()-2)/12)+1)</f>
        <v>999</v>
      </c>
      <c r="F9291" s="5">
        <f t="shared" ca="1" si="588"/>
        <v>0</v>
      </c>
      <c r="G9291" s="5">
        <f t="shared" ca="1" si="589"/>
        <v>0</v>
      </c>
      <c r="H9291" s="7" cm="1">
        <f t="array" aca="1" ref="H9291" ca="1">INDEX(Subscribers!$G$2:$G$1001, INT((ROW()-2)/12)+1)</f>
        <v>19.989999999999998</v>
      </c>
      <c r="I9291">
        <f t="shared" ca="1" si="590"/>
        <v>0</v>
      </c>
    </row>
    <row r="9292" spans="1:9">
      <c r="A9292" cm="1">
        <f t="array" ref="A9292">INDEX(Subscribers!$A$2:$A$1001, INT((ROW()-2)/12)+1)</f>
        <v>775</v>
      </c>
      <c r="B9292">
        <f t="shared" si="587"/>
        <v>3</v>
      </c>
      <c r="C9292" s="9" cm="1">
        <f t="array" ref="C9292">INDEX(Months!$A$2:$A$13, $B9292)</f>
        <v>45352</v>
      </c>
      <c r="D9292" s="9" cm="1">
        <f t="array" aca="1" ref="D9292" ca="1">INDEX(Subscribers!$F$2:$F$1001, INT((ROW()-2)/12)+1)</f>
        <v>45597</v>
      </c>
      <c r="E9292" s="5" cm="1">
        <f t="array" aca="1" ref="E9292" ca="1">INDEX(Subscribers!$Q$2:$Q$1001, INT((ROW()-2)/12)+1)</f>
        <v>999</v>
      </c>
      <c r="F9292" s="5">
        <f t="shared" ca="1" si="588"/>
        <v>0</v>
      </c>
      <c r="G9292" s="5">
        <f t="shared" ca="1" si="589"/>
        <v>0</v>
      </c>
      <c r="H9292" s="7" cm="1">
        <f t="array" aca="1" ref="H9292" ca="1">INDEX(Subscribers!$G$2:$G$1001, INT((ROW()-2)/12)+1)</f>
        <v>19.989999999999998</v>
      </c>
      <c r="I9292">
        <f t="shared" ca="1" si="590"/>
        <v>0</v>
      </c>
    </row>
    <row r="9293" spans="1:9">
      <c r="A9293" cm="1">
        <f t="array" ref="A9293">INDEX(Subscribers!$A$2:$A$1001, INT((ROW()-2)/12)+1)</f>
        <v>775</v>
      </c>
      <c r="B9293">
        <f t="shared" si="587"/>
        <v>4</v>
      </c>
      <c r="C9293" s="9" cm="1">
        <f t="array" ref="C9293">INDEX(Months!$A$2:$A$13, $B9293)</f>
        <v>45383</v>
      </c>
      <c r="D9293" s="9" cm="1">
        <f t="array" aca="1" ref="D9293" ca="1">INDEX(Subscribers!$F$2:$F$1001, INT((ROW()-2)/12)+1)</f>
        <v>45597</v>
      </c>
      <c r="E9293" s="5" cm="1">
        <f t="array" aca="1" ref="E9293" ca="1">INDEX(Subscribers!$Q$2:$Q$1001, INT((ROW()-2)/12)+1)</f>
        <v>999</v>
      </c>
      <c r="F9293" s="5">
        <f t="shared" ca="1" si="588"/>
        <v>0</v>
      </c>
      <c r="G9293" s="5">
        <f t="shared" ca="1" si="589"/>
        <v>0</v>
      </c>
      <c r="H9293" s="7" cm="1">
        <f t="array" aca="1" ref="H9293" ca="1">INDEX(Subscribers!$G$2:$G$1001, INT((ROW()-2)/12)+1)</f>
        <v>19.989999999999998</v>
      </c>
      <c r="I9293">
        <f t="shared" ca="1" si="590"/>
        <v>0</v>
      </c>
    </row>
    <row r="9294" spans="1:9">
      <c r="A9294" cm="1">
        <f t="array" ref="A9294">INDEX(Subscribers!$A$2:$A$1001, INT((ROW()-2)/12)+1)</f>
        <v>775</v>
      </c>
      <c r="B9294">
        <f t="shared" si="587"/>
        <v>5</v>
      </c>
      <c r="C9294" s="9" cm="1">
        <f t="array" ref="C9294">INDEX(Months!$A$2:$A$13, $B9294)</f>
        <v>45413</v>
      </c>
      <c r="D9294" s="9" cm="1">
        <f t="array" aca="1" ref="D9294" ca="1">INDEX(Subscribers!$F$2:$F$1001, INT((ROW()-2)/12)+1)</f>
        <v>45597</v>
      </c>
      <c r="E9294" s="5" cm="1">
        <f t="array" aca="1" ref="E9294" ca="1">INDEX(Subscribers!$Q$2:$Q$1001, INT((ROW()-2)/12)+1)</f>
        <v>999</v>
      </c>
      <c r="F9294" s="5">
        <f t="shared" ca="1" si="588"/>
        <v>0</v>
      </c>
      <c r="G9294" s="5">
        <f t="shared" ca="1" si="589"/>
        <v>0</v>
      </c>
      <c r="H9294" s="7" cm="1">
        <f t="array" aca="1" ref="H9294" ca="1">INDEX(Subscribers!$G$2:$G$1001, INT((ROW()-2)/12)+1)</f>
        <v>19.989999999999998</v>
      </c>
      <c r="I9294">
        <f t="shared" ca="1" si="590"/>
        <v>0</v>
      </c>
    </row>
    <row r="9295" spans="1:9">
      <c r="A9295" cm="1">
        <f t="array" ref="A9295">INDEX(Subscribers!$A$2:$A$1001, INT((ROW()-2)/12)+1)</f>
        <v>775</v>
      </c>
      <c r="B9295">
        <f t="shared" si="587"/>
        <v>6</v>
      </c>
      <c r="C9295" s="9" cm="1">
        <f t="array" ref="C9295">INDEX(Months!$A$2:$A$13, $B9295)</f>
        <v>45444</v>
      </c>
      <c r="D9295" s="9" cm="1">
        <f t="array" aca="1" ref="D9295" ca="1">INDEX(Subscribers!$F$2:$F$1001, INT((ROW()-2)/12)+1)</f>
        <v>45597</v>
      </c>
      <c r="E9295" s="5" cm="1">
        <f t="array" aca="1" ref="E9295" ca="1">INDEX(Subscribers!$Q$2:$Q$1001, INT((ROW()-2)/12)+1)</f>
        <v>999</v>
      </c>
      <c r="F9295" s="5">
        <f t="shared" ca="1" si="588"/>
        <v>0</v>
      </c>
      <c r="G9295" s="5">
        <f t="shared" ca="1" si="589"/>
        <v>0</v>
      </c>
      <c r="H9295" s="7" cm="1">
        <f t="array" aca="1" ref="H9295" ca="1">INDEX(Subscribers!$G$2:$G$1001, INT((ROW()-2)/12)+1)</f>
        <v>19.989999999999998</v>
      </c>
      <c r="I9295">
        <f t="shared" ca="1" si="590"/>
        <v>0</v>
      </c>
    </row>
    <row r="9296" spans="1:9">
      <c r="A9296" cm="1">
        <f t="array" ref="A9296">INDEX(Subscribers!$A$2:$A$1001, INT((ROW()-2)/12)+1)</f>
        <v>775</v>
      </c>
      <c r="B9296">
        <f t="shared" si="587"/>
        <v>7</v>
      </c>
      <c r="C9296" s="9" cm="1">
        <f t="array" ref="C9296">INDEX(Months!$A$2:$A$13, $B9296)</f>
        <v>45474</v>
      </c>
      <c r="D9296" s="9" cm="1">
        <f t="array" aca="1" ref="D9296" ca="1">INDEX(Subscribers!$F$2:$F$1001, INT((ROW()-2)/12)+1)</f>
        <v>45597</v>
      </c>
      <c r="E9296" s="5" cm="1">
        <f t="array" aca="1" ref="E9296" ca="1">INDEX(Subscribers!$Q$2:$Q$1001, INT((ROW()-2)/12)+1)</f>
        <v>999</v>
      </c>
      <c r="F9296" s="5">
        <f t="shared" ca="1" si="588"/>
        <v>0</v>
      </c>
      <c r="G9296" s="5">
        <f t="shared" ca="1" si="589"/>
        <v>0</v>
      </c>
      <c r="H9296" s="7" cm="1">
        <f t="array" aca="1" ref="H9296" ca="1">INDEX(Subscribers!$G$2:$G$1001, INT((ROW()-2)/12)+1)</f>
        <v>19.989999999999998</v>
      </c>
      <c r="I9296">
        <f t="shared" ca="1" si="590"/>
        <v>0</v>
      </c>
    </row>
    <row r="9297" spans="1:9">
      <c r="A9297" cm="1">
        <f t="array" ref="A9297">INDEX(Subscribers!$A$2:$A$1001, INT((ROW()-2)/12)+1)</f>
        <v>775</v>
      </c>
      <c r="B9297">
        <f t="shared" si="587"/>
        <v>8</v>
      </c>
      <c r="C9297" s="9" cm="1">
        <f t="array" ref="C9297">INDEX(Months!$A$2:$A$13, $B9297)</f>
        <v>45505</v>
      </c>
      <c r="D9297" s="9" cm="1">
        <f t="array" aca="1" ref="D9297" ca="1">INDEX(Subscribers!$F$2:$F$1001, INT((ROW()-2)/12)+1)</f>
        <v>45597</v>
      </c>
      <c r="E9297" s="5" cm="1">
        <f t="array" aca="1" ref="E9297" ca="1">INDEX(Subscribers!$Q$2:$Q$1001, INT((ROW()-2)/12)+1)</f>
        <v>999</v>
      </c>
      <c r="F9297" s="5">
        <f t="shared" ca="1" si="588"/>
        <v>0</v>
      </c>
      <c r="G9297" s="5">
        <f t="shared" ca="1" si="589"/>
        <v>0</v>
      </c>
      <c r="H9297" s="7" cm="1">
        <f t="array" aca="1" ref="H9297" ca="1">INDEX(Subscribers!$G$2:$G$1001, INT((ROW()-2)/12)+1)</f>
        <v>19.989999999999998</v>
      </c>
      <c r="I9297">
        <f t="shared" ca="1" si="590"/>
        <v>0</v>
      </c>
    </row>
    <row r="9298" spans="1:9">
      <c r="A9298" cm="1">
        <f t="array" ref="A9298">INDEX(Subscribers!$A$2:$A$1001, INT((ROW()-2)/12)+1)</f>
        <v>775</v>
      </c>
      <c r="B9298">
        <f t="shared" si="587"/>
        <v>9</v>
      </c>
      <c r="C9298" s="9" cm="1">
        <f t="array" ref="C9298">INDEX(Months!$A$2:$A$13, $B9298)</f>
        <v>45536</v>
      </c>
      <c r="D9298" s="9" cm="1">
        <f t="array" aca="1" ref="D9298" ca="1">INDEX(Subscribers!$F$2:$F$1001, INT((ROW()-2)/12)+1)</f>
        <v>45597</v>
      </c>
      <c r="E9298" s="5" cm="1">
        <f t="array" aca="1" ref="E9298" ca="1">INDEX(Subscribers!$Q$2:$Q$1001, INT((ROW()-2)/12)+1)</f>
        <v>999</v>
      </c>
      <c r="F9298" s="5">
        <f t="shared" ca="1" si="588"/>
        <v>0</v>
      </c>
      <c r="G9298" s="5">
        <f t="shared" ca="1" si="589"/>
        <v>0</v>
      </c>
      <c r="H9298" s="7" cm="1">
        <f t="array" aca="1" ref="H9298" ca="1">INDEX(Subscribers!$G$2:$G$1001, INT((ROW()-2)/12)+1)</f>
        <v>19.989999999999998</v>
      </c>
      <c r="I9298">
        <f t="shared" ca="1" si="590"/>
        <v>0</v>
      </c>
    </row>
    <row r="9299" spans="1:9">
      <c r="A9299" cm="1">
        <f t="array" ref="A9299">INDEX(Subscribers!$A$2:$A$1001, INT((ROW()-2)/12)+1)</f>
        <v>775</v>
      </c>
      <c r="B9299">
        <f t="shared" si="587"/>
        <v>10</v>
      </c>
      <c r="C9299" s="9" cm="1">
        <f t="array" ref="C9299">INDEX(Months!$A$2:$A$13, $B9299)</f>
        <v>45566</v>
      </c>
      <c r="D9299" s="9" cm="1">
        <f t="array" aca="1" ref="D9299" ca="1">INDEX(Subscribers!$F$2:$F$1001, INT((ROW()-2)/12)+1)</f>
        <v>45597</v>
      </c>
      <c r="E9299" s="5" cm="1">
        <f t="array" aca="1" ref="E9299" ca="1">INDEX(Subscribers!$Q$2:$Q$1001, INT((ROW()-2)/12)+1)</f>
        <v>999</v>
      </c>
      <c r="F9299" s="5">
        <f t="shared" ca="1" si="588"/>
        <v>0</v>
      </c>
      <c r="G9299" s="5">
        <f t="shared" ca="1" si="589"/>
        <v>0</v>
      </c>
      <c r="H9299" s="7" cm="1">
        <f t="array" aca="1" ref="H9299" ca="1">INDEX(Subscribers!$G$2:$G$1001, INT((ROW()-2)/12)+1)</f>
        <v>19.989999999999998</v>
      </c>
      <c r="I9299">
        <f t="shared" ca="1" si="590"/>
        <v>0</v>
      </c>
    </row>
    <row r="9300" spans="1:9">
      <c r="A9300" cm="1">
        <f t="array" ref="A9300">INDEX(Subscribers!$A$2:$A$1001, INT((ROW()-2)/12)+1)</f>
        <v>775</v>
      </c>
      <c r="B9300">
        <f t="shared" si="587"/>
        <v>11</v>
      </c>
      <c r="C9300" s="9" cm="1">
        <f t="array" ref="C9300">INDEX(Months!$A$2:$A$13, $B9300)</f>
        <v>45597</v>
      </c>
      <c r="D9300" s="9" cm="1">
        <f t="array" aca="1" ref="D9300" ca="1">INDEX(Subscribers!$F$2:$F$1001, INT((ROW()-2)/12)+1)</f>
        <v>45597</v>
      </c>
      <c r="E9300" s="5" cm="1">
        <f t="array" aca="1" ref="E9300" ca="1">INDEX(Subscribers!$Q$2:$Q$1001, INT((ROW()-2)/12)+1)</f>
        <v>999</v>
      </c>
      <c r="F9300" s="5">
        <f t="shared" ca="1" si="588"/>
        <v>1</v>
      </c>
      <c r="G9300" s="5">
        <f t="shared" ca="1" si="589"/>
        <v>0</v>
      </c>
      <c r="H9300" s="7" cm="1">
        <f t="array" aca="1" ref="H9300" ca="1">INDEX(Subscribers!$G$2:$G$1001, INT((ROW()-2)/12)+1)</f>
        <v>19.989999999999998</v>
      </c>
      <c r="I9300">
        <f t="shared" ca="1" si="590"/>
        <v>19.989999999999998</v>
      </c>
    </row>
    <row r="9301" spans="1:9">
      <c r="A9301" cm="1">
        <f t="array" ref="A9301">INDEX(Subscribers!$A$2:$A$1001, INT((ROW()-2)/12)+1)</f>
        <v>775</v>
      </c>
      <c r="B9301">
        <f t="shared" si="587"/>
        <v>12</v>
      </c>
      <c r="C9301" s="9" cm="1">
        <f t="array" ref="C9301">INDEX(Months!$A$2:$A$13, $B9301)</f>
        <v>45627</v>
      </c>
      <c r="D9301" s="9" cm="1">
        <f t="array" aca="1" ref="D9301" ca="1">INDEX(Subscribers!$F$2:$F$1001, INT((ROW()-2)/12)+1)</f>
        <v>45597</v>
      </c>
      <c r="E9301" s="5" cm="1">
        <f t="array" aca="1" ref="E9301" ca="1">INDEX(Subscribers!$Q$2:$Q$1001, INT((ROW()-2)/12)+1)</f>
        <v>999</v>
      </c>
      <c r="F9301" s="5">
        <f t="shared" ca="1" si="588"/>
        <v>1</v>
      </c>
      <c r="G9301" s="5">
        <f t="shared" ca="1" si="589"/>
        <v>0</v>
      </c>
      <c r="H9301" s="7" cm="1">
        <f t="array" aca="1" ref="H9301" ca="1">INDEX(Subscribers!$G$2:$G$1001, INT((ROW()-2)/12)+1)</f>
        <v>19.989999999999998</v>
      </c>
      <c r="I9301">
        <f t="shared" ca="1" si="590"/>
        <v>19.989999999999998</v>
      </c>
    </row>
    <row r="9302" spans="1:9">
      <c r="A9302" cm="1">
        <f t="array" ref="A9302">INDEX(Subscribers!$A$2:$A$1001, INT((ROW()-2)/12)+1)</f>
        <v>776</v>
      </c>
      <c r="B9302">
        <f t="shared" si="587"/>
        <v>1</v>
      </c>
      <c r="C9302" s="9" cm="1">
        <f t="array" ref="C9302">INDEX(Months!$A$2:$A$13, $B9302)</f>
        <v>45292</v>
      </c>
      <c r="D9302" s="9" cm="1">
        <f t="array" aca="1" ref="D9302" ca="1">INDEX(Subscribers!$F$2:$F$1001, INT((ROW()-2)/12)+1)</f>
        <v>45323</v>
      </c>
      <c r="E9302" s="5" cm="1">
        <f t="array" aca="1" ref="E9302" ca="1">INDEX(Subscribers!$Q$2:$Q$1001, INT((ROW()-2)/12)+1)</f>
        <v>6</v>
      </c>
      <c r="F9302" s="5">
        <f t="shared" ca="1" si="588"/>
        <v>0</v>
      </c>
      <c r="G9302" s="5">
        <f t="shared" ca="1" si="589"/>
        <v>0</v>
      </c>
      <c r="H9302" s="7" cm="1">
        <f t="array" aca="1" ref="H9302" ca="1">INDEX(Subscribers!$G$2:$G$1001, INT((ROW()-2)/12)+1)</f>
        <v>14.99</v>
      </c>
      <c r="I9302">
        <f t="shared" ca="1" si="590"/>
        <v>0</v>
      </c>
    </row>
    <row r="9303" spans="1:9">
      <c r="A9303" cm="1">
        <f t="array" ref="A9303">INDEX(Subscribers!$A$2:$A$1001, INT((ROW()-2)/12)+1)</f>
        <v>776</v>
      </c>
      <c r="B9303">
        <f t="shared" si="587"/>
        <v>2</v>
      </c>
      <c r="C9303" s="9" cm="1">
        <f t="array" ref="C9303">INDEX(Months!$A$2:$A$13, $B9303)</f>
        <v>45323</v>
      </c>
      <c r="D9303" s="9" cm="1">
        <f t="array" aca="1" ref="D9303" ca="1">INDEX(Subscribers!$F$2:$F$1001, INT((ROW()-2)/12)+1)</f>
        <v>45323</v>
      </c>
      <c r="E9303" s="5" cm="1">
        <f t="array" aca="1" ref="E9303" ca="1">INDEX(Subscribers!$Q$2:$Q$1001, INT((ROW()-2)/12)+1)</f>
        <v>6</v>
      </c>
      <c r="F9303" s="5">
        <f t="shared" ca="1" si="588"/>
        <v>1</v>
      </c>
      <c r="G9303" s="5">
        <f t="shared" ca="1" si="589"/>
        <v>0</v>
      </c>
      <c r="H9303" s="7" cm="1">
        <f t="array" aca="1" ref="H9303" ca="1">INDEX(Subscribers!$G$2:$G$1001, INT((ROW()-2)/12)+1)</f>
        <v>14.99</v>
      </c>
      <c r="I9303">
        <f t="shared" ca="1" si="590"/>
        <v>14.99</v>
      </c>
    </row>
    <row r="9304" spans="1:9">
      <c r="A9304" cm="1">
        <f t="array" ref="A9304">INDEX(Subscribers!$A$2:$A$1001, INT((ROW()-2)/12)+1)</f>
        <v>776</v>
      </c>
      <c r="B9304">
        <f t="shared" si="587"/>
        <v>3</v>
      </c>
      <c r="C9304" s="9" cm="1">
        <f t="array" ref="C9304">INDEX(Months!$A$2:$A$13, $B9304)</f>
        <v>45352</v>
      </c>
      <c r="D9304" s="9" cm="1">
        <f t="array" aca="1" ref="D9304" ca="1">INDEX(Subscribers!$F$2:$F$1001, INT((ROW()-2)/12)+1)</f>
        <v>45323</v>
      </c>
      <c r="E9304" s="5" cm="1">
        <f t="array" aca="1" ref="E9304" ca="1">INDEX(Subscribers!$Q$2:$Q$1001, INT((ROW()-2)/12)+1)</f>
        <v>6</v>
      </c>
      <c r="F9304" s="5">
        <f t="shared" ca="1" si="588"/>
        <v>1</v>
      </c>
      <c r="G9304" s="5">
        <f t="shared" ca="1" si="589"/>
        <v>0</v>
      </c>
      <c r="H9304" s="7" cm="1">
        <f t="array" aca="1" ref="H9304" ca="1">INDEX(Subscribers!$G$2:$G$1001, INT((ROW()-2)/12)+1)</f>
        <v>14.99</v>
      </c>
      <c r="I9304">
        <f t="shared" ca="1" si="590"/>
        <v>14.99</v>
      </c>
    </row>
    <row r="9305" spans="1:9">
      <c r="A9305" cm="1">
        <f t="array" ref="A9305">INDEX(Subscribers!$A$2:$A$1001, INT((ROW()-2)/12)+1)</f>
        <v>776</v>
      </c>
      <c r="B9305">
        <f t="shared" si="587"/>
        <v>4</v>
      </c>
      <c r="C9305" s="9" cm="1">
        <f t="array" ref="C9305">INDEX(Months!$A$2:$A$13, $B9305)</f>
        <v>45383</v>
      </c>
      <c r="D9305" s="9" cm="1">
        <f t="array" aca="1" ref="D9305" ca="1">INDEX(Subscribers!$F$2:$F$1001, INT((ROW()-2)/12)+1)</f>
        <v>45323</v>
      </c>
      <c r="E9305" s="5" cm="1">
        <f t="array" aca="1" ref="E9305" ca="1">INDEX(Subscribers!$Q$2:$Q$1001, INT((ROW()-2)/12)+1)</f>
        <v>6</v>
      </c>
      <c r="F9305" s="5">
        <f t="shared" ca="1" si="588"/>
        <v>1</v>
      </c>
      <c r="G9305" s="5">
        <f t="shared" ca="1" si="589"/>
        <v>0</v>
      </c>
      <c r="H9305" s="7" cm="1">
        <f t="array" aca="1" ref="H9305" ca="1">INDEX(Subscribers!$G$2:$G$1001, INT((ROW()-2)/12)+1)</f>
        <v>14.99</v>
      </c>
      <c r="I9305">
        <f t="shared" ca="1" si="590"/>
        <v>14.99</v>
      </c>
    </row>
    <row r="9306" spans="1:9">
      <c r="A9306" cm="1">
        <f t="array" ref="A9306">INDEX(Subscribers!$A$2:$A$1001, INT((ROW()-2)/12)+1)</f>
        <v>776</v>
      </c>
      <c r="B9306">
        <f t="shared" si="587"/>
        <v>5</v>
      </c>
      <c r="C9306" s="9" cm="1">
        <f t="array" ref="C9306">INDEX(Months!$A$2:$A$13, $B9306)</f>
        <v>45413</v>
      </c>
      <c r="D9306" s="9" cm="1">
        <f t="array" aca="1" ref="D9306" ca="1">INDEX(Subscribers!$F$2:$F$1001, INT((ROW()-2)/12)+1)</f>
        <v>45323</v>
      </c>
      <c r="E9306" s="5" cm="1">
        <f t="array" aca="1" ref="E9306" ca="1">INDEX(Subscribers!$Q$2:$Q$1001, INT((ROW()-2)/12)+1)</f>
        <v>6</v>
      </c>
      <c r="F9306" s="5">
        <f t="shared" ca="1" si="588"/>
        <v>1</v>
      </c>
      <c r="G9306" s="5">
        <f t="shared" ca="1" si="589"/>
        <v>0</v>
      </c>
      <c r="H9306" s="7" cm="1">
        <f t="array" aca="1" ref="H9306" ca="1">INDEX(Subscribers!$G$2:$G$1001, INT((ROW()-2)/12)+1)</f>
        <v>14.99</v>
      </c>
      <c r="I9306">
        <f t="shared" ca="1" si="590"/>
        <v>14.99</v>
      </c>
    </row>
    <row r="9307" spans="1:9">
      <c r="A9307" cm="1">
        <f t="array" ref="A9307">INDEX(Subscribers!$A$2:$A$1001, INT((ROW()-2)/12)+1)</f>
        <v>776</v>
      </c>
      <c r="B9307">
        <f t="shared" si="587"/>
        <v>6</v>
      </c>
      <c r="C9307" s="9" cm="1">
        <f t="array" ref="C9307">INDEX(Months!$A$2:$A$13, $B9307)</f>
        <v>45444</v>
      </c>
      <c r="D9307" s="9" cm="1">
        <f t="array" aca="1" ref="D9307" ca="1">INDEX(Subscribers!$F$2:$F$1001, INT((ROW()-2)/12)+1)</f>
        <v>45323</v>
      </c>
      <c r="E9307" s="5" cm="1">
        <f t="array" aca="1" ref="E9307" ca="1">INDEX(Subscribers!$Q$2:$Q$1001, INT((ROW()-2)/12)+1)</f>
        <v>6</v>
      </c>
      <c r="F9307" s="5">
        <f t="shared" ca="1" si="588"/>
        <v>0</v>
      </c>
      <c r="G9307" s="5">
        <f t="shared" ca="1" si="589"/>
        <v>1</v>
      </c>
      <c r="H9307" s="7" cm="1">
        <f t="array" aca="1" ref="H9307" ca="1">INDEX(Subscribers!$G$2:$G$1001, INT((ROW()-2)/12)+1)</f>
        <v>14.99</v>
      </c>
      <c r="I9307">
        <f t="shared" ca="1" si="590"/>
        <v>0</v>
      </c>
    </row>
    <row r="9308" spans="1:9">
      <c r="A9308" cm="1">
        <f t="array" ref="A9308">INDEX(Subscribers!$A$2:$A$1001, INT((ROW()-2)/12)+1)</f>
        <v>776</v>
      </c>
      <c r="B9308">
        <f t="shared" si="587"/>
        <v>7</v>
      </c>
      <c r="C9308" s="9" cm="1">
        <f t="array" ref="C9308">INDEX(Months!$A$2:$A$13, $B9308)</f>
        <v>45474</v>
      </c>
      <c r="D9308" s="9" cm="1">
        <f t="array" aca="1" ref="D9308" ca="1">INDEX(Subscribers!$F$2:$F$1001, INT((ROW()-2)/12)+1)</f>
        <v>45323</v>
      </c>
      <c r="E9308" s="5" cm="1">
        <f t="array" aca="1" ref="E9308" ca="1">INDEX(Subscribers!$Q$2:$Q$1001, INT((ROW()-2)/12)+1)</f>
        <v>6</v>
      </c>
      <c r="F9308" s="5">
        <f t="shared" ca="1" si="588"/>
        <v>0</v>
      </c>
      <c r="G9308" s="5">
        <f t="shared" ca="1" si="589"/>
        <v>0</v>
      </c>
      <c r="H9308" s="7" cm="1">
        <f t="array" aca="1" ref="H9308" ca="1">INDEX(Subscribers!$G$2:$G$1001, INT((ROW()-2)/12)+1)</f>
        <v>14.99</v>
      </c>
      <c r="I9308">
        <f t="shared" ca="1" si="590"/>
        <v>0</v>
      </c>
    </row>
    <row r="9309" spans="1:9">
      <c r="A9309" cm="1">
        <f t="array" ref="A9309">INDEX(Subscribers!$A$2:$A$1001, INT((ROW()-2)/12)+1)</f>
        <v>776</v>
      </c>
      <c r="B9309">
        <f t="shared" si="587"/>
        <v>8</v>
      </c>
      <c r="C9309" s="9" cm="1">
        <f t="array" ref="C9309">INDEX(Months!$A$2:$A$13, $B9309)</f>
        <v>45505</v>
      </c>
      <c r="D9309" s="9" cm="1">
        <f t="array" aca="1" ref="D9309" ca="1">INDEX(Subscribers!$F$2:$F$1001, INT((ROW()-2)/12)+1)</f>
        <v>45323</v>
      </c>
      <c r="E9309" s="5" cm="1">
        <f t="array" aca="1" ref="E9309" ca="1">INDEX(Subscribers!$Q$2:$Q$1001, INT((ROW()-2)/12)+1)</f>
        <v>6</v>
      </c>
      <c r="F9309" s="5">
        <f t="shared" ca="1" si="588"/>
        <v>0</v>
      </c>
      <c r="G9309" s="5">
        <f t="shared" ca="1" si="589"/>
        <v>0</v>
      </c>
      <c r="H9309" s="7" cm="1">
        <f t="array" aca="1" ref="H9309" ca="1">INDEX(Subscribers!$G$2:$G$1001, INT((ROW()-2)/12)+1)</f>
        <v>14.99</v>
      </c>
      <c r="I9309">
        <f t="shared" ca="1" si="590"/>
        <v>0</v>
      </c>
    </row>
    <row r="9310" spans="1:9">
      <c r="A9310" cm="1">
        <f t="array" ref="A9310">INDEX(Subscribers!$A$2:$A$1001, INT((ROW()-2)/12)+1)</f>
        <v>776</v>
      </c>
      <c r="B9310">
        <f t="shared" si="587"/>
        <v>9</v>
      </c>
      <c r="C9310" s="9" cm="1">
        <f t="array" ref="C9310">INDEX(Months!$A$2:$A$13, $B9310)</f>
        <v>45536</v>
      </c>
      <c r="D9310" s="9" cm="1">
        <f t="array" aca="1" ref="D9310" ca="1">INDEX(Subscribers!$F$2:$F$1001, INT((ROW()-2)/12)+1)</f>
        <v>45323</v>
      </c>
      <c r="E9310" s="5" cm="1">
        <f t="array" aca="1" ref="E9310" ca="1">INDEX(Subscribers!$Q$2:$Q$1001, INT((ROW()-2)/12)+1)</f>
        <v>6</v>
      </c>
      <c r="F9310" s="5">
        <f t="shared" ca="1" si="588"/>
        <v>0</v>
      </c>
      <c r="G9310" s="5">
        <f t="shared" ca="1" si="589"/>
        <v>0</v>
      </c>
      <c r="H9310" s="7" cm="1">
        <f t="array" aca="1" ref="H9310" ca="1">INDEX(Subscribers!$G$2:$G$1001, INT((ROW()-2)/12)+1)</f>
        <v>14.99</v>
      </c>
      <c r="I9310">
        <f t="shared" ca="1" si="590"/>
        <v>0</v>
      </c>
    </row>
    <row r="9311" spans="1:9">
      <c r="A9311" cm="1">
        <f t="array" ref="A9311">INDEX(Subscribers!$A$2:$A$1001, INT((ROW()-2)/12)+1)</f>
        <v>776</v>
      </c>
      <c r="B9311">
        <f t="shared" si="587"/>
        <v>10</v>
      </c>
      <c r="C9311" s="9" cm="1">
        <f t="array" ref="C9311">INDEX(Months!$A$2:$A$13, $B9311)</f>
        <v>45566</v>
      </c>
      <c r="D9311" s="9" cm="1">
        <f t="array" aca="1" ref="D9311" ca="1">INDEX(Subscribers!$F$2:$F$1001, INT((ROW()-2)/12)+1)</f>
        <v>45323</v>
      </c>
      <c r="E9311" s="5" cm="1">
        <f t="array" aca="1" ref="E9311" ca="1">INDEX(Subscribers!$Q$2:$Q$1001, INT((ROW()-2)/12)+1)</f>
        <v>6</v>
      </c>
      <c r="F9311" s="5">
        <f t="shared" ca="1" si="588"/>
        <v>0</v>
      </c>
      <c r="G9311" s="5">
        <f t="shared" ca="1" si="589"/>
        <v>0</v>
      </c>
      <c r="H9311" s="7" cm="1">
        <f t="array" aca="1" ref="H9311" ca="1">INDEX(Subscribers!$G$2:$G$1001, INT((ROW()-2)/12)+1)</f>
        <v>14.99</v>
      </c>
      <c r="I9311">
        <f t="shared" ca="1" si="590"/>
        <v>0</v>
      </c>
    </row>
    <row r="9312" spans="1:9">
      <c r="A9312" cm="1">
        <f t="array" ref="A9312">INDEX(Subscribers!$A$2:$A$1001, INT((ROW()-2)/12)+1)</f>
        <v>776</v>
      </c>
      <c r="B9312">
        <f t="shared" si="587"/>
        <v>11</v>
      </c>
      <c r="C9312" s="9" cm="1">
        <f t="array" ref="C9312">INDEX(Months!$A$2:$A$13, $B9312)</f>
        <v>45597</v>
      </c>
      <c r="D9312" s="9" cm="1">
        <f t="array" aca="1" ref="D9312" ca="1">INDEX(Subscribers!$F$2:$F$1001, INT((ROW()-2)/12)+1)</f>
        <v>45323</v>
      </c>
      <c r="E9312" s="5" cm="1">
        <f t="array" aca="1" ref="E9312" ca="1">INDEX(Subscribers!$Q$2:$Q$1001, INT((ROW()-2)/12)+1)</f>
        <v>6</v>
      </c>
      <c r="F9312" s="5">
        <f t="shared" ca="1" si="588"/>
        <v>0</v>
      </c>
      <c r="G9312" s="5">
        <f t="shared" ca="1" si="589"/>
        <v>0</v>
      </c>
      <c r="H9312" s="7" cm="1">
        <f t="array" aca="1" ref="H9312" ca="1">INDEX(Subscribers!$G$2:$G$1001, INT((ROW()-2)/12)+1)</f>
        <v>14.99</v>
      </c>
      <c r="I9312">
        <f t="shared" ca="1" si="590"/>
        <v>0</v>
      </c>
    </row>
    <row r="9313" spans="1:9">
      <c r="A9313" cm="1">
        <f t="array" ref="A9313">INDEX(Subscribers!$A$2:$A$1001, INT((ROW()-2)/12)+1)</f>
        <v>776</v>
      </c>
      <c r="B9313">
        <f t="shared" si="587"/>
        <v>12</v>
      </c>
      <c r="C9313" s="9" cm="1">
        <f t="array" ref="C9313">INDEX(Months!$A$2:$A$13, $B9313)</f>
        <v>45627</v>
      </c>
      <c r="D9313" s="9" cm="1">
        <f t="array" aca="1" ref="D9313" ca="1">INDEX(Subscribers!$F$2:$F$1001, INT((ROW()-2)/12)+1)</f>
        <v>45323</v>
      </c>
      <c r="E9313" s="5" cm="1">
        <f t="array" aca="1" ref="E9313" ca="1">INDEX(Subscribers!$Q$2:$Q$1001, INT((ROW()-2)/12)+1)</f>
        <v>6</v>
      </c>
      <c r="F9313" s="5">
        <f t="shared" ca="1" si="588"/>
        <v>0</v>
      </c>
      <c r="G9313" s="5">
        <f t="shared" ca="1" si="589"/>
        <v>0</v>
      </c>
      <c r="H9313" s="7" cm="1">
        <f t="array" aca="1" ref="H9313" ca="1">INDEX(Subscribers!$G$2:$G$1001, INT((ROW()-2)/12)+1)</f>
        <v>14.99</v>
      </c>
      <c r="I9313">
        <f t="shared" ca="1" si="590"/>
        <v>0</v>
      </c>
    </row>
    <row r="9314" spans="1:9">
      <c r="A9314" cm="1">
        <f t="array" ref="A9314">INDEX(Subscribers!$A$2:$A$1001, INT((ROW()-2)/12)+1)</f>
        <v>777</v>
      </c>
      <c r="B9314">
        <f t="shared" si="587"/>
        <v>1</v>
      </c>
      <c r="C9314" s="9" cm="1">
        <f t="array" ref="C9314">INDEX(Months!$A$2:$A$13, $B9314)</f>
        <v>45292</v>
      </c>
      <c r="D9314" s="9" cm="1">
        <f t="array" aca="1" ref="D9314" ca="1">INDEX(Subscribers!$F$2:$F$1001, INT((ROW()-2)/12)+1)</f>
        <v>45383</v>
      </c>
      <c r="E9314" s="5" cm="1">
        <f t="array" aca="1" ref="E9314" ca="1">INDEX(Subscribers!$Q$2:$Q$1001, INT((ROW()-2)/12)+1)</f>
        <v>999</v>
      </c>
      <c r="F9314" s="5">
        <f t="shared" ca="1" si="588"/>
        <v>0</v>
      </c>
      <c r="G9314" s="5">
        <f t="shared" ca="1" si="589"/>
        <v>0</v>
      </c>
      <c r="H9314" s="7" cm="1">
        <f t="array" aca="1" ref="H9314" ca="1">INDEX(Subscribers!$G$2:$G$1001, INT((ROW()-2)/12)+1)</f>
        <v>14.99</v>
      </c>
      <c r="I9314">
        <f t="shared" ca="1" si="590"/>
        <v>0</v>
      </c>
    </row>
    <row r="9315" spans="1:9">
      <c r="A9315" cm="1">
        <f t="array" ref="A9315">INDEX(Subscribers!$A$2:$A$1001, INT((ROW()-2)/12)+1)</f>
        <v>777</v>
      </c>
      <c r="B9315">
        <f t="shared" si="587"/>
        <v>2</v>
      </c>
      <c r="C9315" s="9" cm="1">
        <f t="array" ref="C9315">INDEX(Months!$A$2:$A$13, $B9315)</f>
        <v>45323</v>
      </c>
      <c r="D9315" s="9" cm="1">
        <f t="array" aca="1" ref="D9315" ca="1">INDEX(Subscribers!$F$2:$F$1001, INT((ROW()-2)/12)+1)</f>
        <v>45383</v>
      </c>
      <c r="E9315" s="5" cm="1">
        <f t="array" aca="1" ref="E9315" ca="1">INDEX(Subscribers!$Q$2:$Q$1001, INT((ROW()-2)/12)+1)</f>
        <v>999</v>
      </c>
      <c r="F9315" s="5">
        <f t="shared" ca="1" si="588"/>
        <v>0</v>
      </c>
      <c r="G9315" s="5">
        <f t="shared" ca="1" si="589"/>
        <v>0</v>
      </c>
      <c r="H9315" s="7" cm="1">
        <f t="array" aca="1" ref="H9315" ca="1">INDEX(Subscribers!$G$2:$G$1001, INT((ROW()-2)/12)+1)</f>
        <v>14.99</v>
      </c>
      <c r="I9315">
        <f t="shared" ca="1" si="590"/>
        <v>0</v>
      </c>
    </row>
    <row r="9316" spans="1:9">
      <c r="A9316" cm="1">
        <f t="array" ref="A9316">INDEX(Subscribers!$A$2:$A$1001, INT((ROW()-2)/12)+1)</f>
        <v>777</v>
      </c>
      <c r="B9316">
        <f t="shared" si="587"/>
        <v>3</v>
      </c>
      <c r="C9316" s="9" cm="1">
        <f t="array" ref="C9316">INDEX(Months!$A$2:$A$13, $B9316)</f>
        <v>45352</v>
      </c>
      <c r="D9316" s="9" cm="1">
        <f t="array" aca="1" ref="D9316" ca="1">INDEX(Subscribers!$F$2:$F$1001, INT((ROW()-2)/12)+1)</f>
        <v>45383</v>
      </c>
      <c r="E9316" s="5" cm="1">
        <f t="array" aca="1" ref="E9316" ca="1">INDEX(Subscribers!$Q$2:$Q$1001, INT((ROW()-2)/12)+1)</f>
        <v>999</v>
      </c>
      <c r="F9316" s="5">
        <f t="shared" ca="1" si="588"/>
        <v>0</v>
      </c>
      <c r="G9316" s="5">
        <f t="shared" ca="1" si="589"/>
        <v>0</v>
      </c>
      <c r="H9316" s="7" cm="1">
        <f t="array" aca="1" ref="H9316" ca="1">INDEX(Subscribers!$G$2:$G$1001, INT((ROW()-2)/12)+1)</f>
        <v>14.99</v>
      </c>
      <c r="I9316">
        <f t="shared" ca="1" si="590"/>
        <v>0</v>
      </c>
    </row>
    <row r="9317" spans="1:9">
      <c r="A9317" cm="1">
        <f t="array" ref="A9317">INDEX(Subscribers!$A$2:$A$1001, INT((ROW()-2)/12)+1)</f>
        <v>777</v>
      </c>
      <c r="B9317">
        <f t="shared" si="587"/>
        <v>4</v>
      </c>
      <c r="C9317" s="9" cm="1">
        <f t="array" ref="C9317">INDEX(Months!$A$2:$A$13, $B9317)</f>
        <v>45383</v>
      </c>
      <c r="D9317" s="9" cm="1">
        <f t="array" aca="1" ref="D9317" ca="1">INDEX(Subscribers!$F$2:$F$1001, INT((ROW()-2)/12)+1)</f>
        <v>45383</v>
      </c>
      <c r="E9317" s="5" cm="1">
        <f t="array" aca="1" ref="E9317" ca="1">INDEX(Subscribers!$Q$2:$Q$1001, INT((ROW()-2)/12)+1)</f>
        <v>999</v>
      </c>
      <c r="F9317" s="5">
        <f t="shared" ca="1" si="588"/>
        <v>1</v>
      </c>
      <c r="G9317" s="5">
        <f t="shared" ca="1" si="589"/>
        <v>0</v>
      </c>
      <c r="H9317" s="7" cm="1">
        <f t="array" aca="1" ref="H9317" ca="1">INDEX(Subscribers!$G$2:$G$1001, INT((ROW()-2)/12)+1)</f>
        <v>14.99</v>
      </c>
      <c r="I9317">
        <f t="shared" ca="1" si="590"/>
        <v>14.99</v>
      </c>
    </row>
    <row r="9318" spans="1:9">
      <c r="A9318" cm="1">
        <f t="array" ref="A9318">INDEX(Subscribers!$A$2:$A$1001, INT((ROW()-2)/12)+1)</f>
        <v>777</v>
      </c>
      <c r="B9318">
        <f t="shared" si="587"/>
        <v>5</v>
      </c>
      <c r="C9318" s="9" cm="1">
        <f t="array" ref="C9318">INDEX(Months!$A$2:$A$13, $B9318)</f>
        <v>45413</v>
      </c>
      <c r="D9318" s="9" cm="1">
        <f t="array" aca="1" ref="D9318" ca="1">INDEX(Subscribers!$F$2:$F$1001, INT((ROW()-2)/12)+1)</f>
        <v>45383</v>
      </c>
      <c r="E9318" s="5" cm="1">
        <f t="array" aca="1" ref="E9318" ca="1">INDEX(Subscribers!$Q$2:$Q$1001, INT((ROW()-2)/12)+1)</f>
        <v>999</v>
      </c>
      <c r="F9318" s="5">
        <f t="shared" ca="1" si="588"/>
        <v>1</v>
      </c>
      <c r="G9318" s="5">
        <f t="shared" ca="1" si="589"/>
        <v>0</v>
      </c>
      <c r="H9318" s="7" cm="1">
        <f t="array" aca="1" ref="H9318" ca="1">INDEX(Subscribers!$G$2:$G$1001, INT((ROW()-2)/12)+1)</f>
        <v>14.99</v>
      </c>
      <c r="I9318">
        <f t="shared" ca="1" si="590"/>
        <v>14.99</v>
      </c>
    </row>
    <row r="9319" spans="1:9">
      <c r="A9319" cm="1">
        <f t="array" ref="A9319">INDEX(Subscribers!$A$2:$A$1001, INT((ROW()-2)/12)+1)</f>
        <v>777</v>
      </c>
      <c r="B9319">
        <f t="shared" si="587"/>
        <v>6</v>
      </c>
      <c r="C9319" s="9" cm="1">
        <f t="array" ref="C9319">INDEX(Months!$A$2:$A$13, $B9319)</f>
        <v>45444</v>
      </c>
      <c r="D9319" s="9" cm="1">
        <f t="array" aca="1" ref="D9319" ca="1">INDEX(Subscribers!$F$2:$F$1001, INT((ROW()-2)/12)+1)</f>
        <v>45383</v>
      </c>
      <c r="E9319" s="5" cm="1">
        <f t="array" aca="1" ref="E9319" ca="1">INDEX(Subscribers!$Q$2:$Q$1001, INT((ROW()-2)/12)+1)</f>
        <v>999</v>
      </c>
      <c r="F9319" s="5">
        <f t="shared" ca="1" si="588"/>
        <v>1</v>
      </c>
      <c r="G9319" s="5">
        <f t="shared" ca="1" si="589"/>
        <v>0</v>
      </c>
      <c r="H9319" s="7" cm="1">
        <f t="array" aca="1" ref="H9319" ca="1">INDEX(Subscribers!$G$2:$G$1001, INT((ROW()-2)/12)+1)</f>
        <v>14.99</v>
      </c>
      <c r="I9319">
        <f t="shared" ca="1" si="590"/>
        <v>14.99</v>
      </c>
    </row>
    <row r="9320" spans="1:9">
      <c r="A9320" cm="1">
        <f t="array" ref="A9320">INDEX(Subscribers!$A$2:$A$1001, INT((ROW()-2)/12)+1)</f>
        <v>777</v>
      </c>
      <c r="B9320">
        <f t="shared" si="587"/>
        <v>7</v>
      </c>
      <c r="C9320" s="9" cm="1">
        <f t="array" ref="C9320">INDEX(Months!$A$2:$A$13, $B9320)</f>
        <v>45474</v>
      </c>
      <c r="D9320" s="9" cm="1">
        <f t="array" aca="1" ref="D9320" ca="1">INDEX(Subscribers!$F$2:$F$1001, INT((ROW()-2)/12)+1)</f>
        <v>45383</v>
      </c>
      <c r="E9320" s="5" cm="1">
        <f t="array" aca="1" ref="E9320" ca="1">INDEX(Subscribers!$Q$2:$Q$1001, INT((ROW()-2)/12)+1)</f>
        <v>999</v>
      </c>
      <c r="F9320" s="5">
        <f t="shared" ca="1" si="588"/>
        <v>1</v>
      </c>
      <c r="G9320" s="5">
        <f t="shared" ca="1" si="589"/>
        <v>0</v>
      </c>
      <c r="H9320" s="7" cm="1">
        <f t="array" aca="1" ref="H9320" ca="1">INDEX(Subscribers!$G$2:$G$1001, INT((ROW()-2)/12)+1)</f>
        <v>14.99</v>
      </c>
      <c r="I9320">
        <f t="shared" ca="1" si="590"/>
        <v>14.99</v>
      </c>
    </row>
    <row r="9321" spans="1:9">
      <c r="A9321" cm="1">
        <f t="array" ref="A9321">INDEX(Subscribers!$A$2:$A$1001, INT((ROW()-2)/12)+1)</f>
        <v>777</v>
      </c>
      <c r="B9321">
        <f t="shared" si="587"/>
        <v>8</v>
      </c>
      <c r="C9321" s="9" cm="1">
        <f t="array" ref="C9321">INDEX(Months!$A$2:$A$13, $B9321)</f>
        <v>45505</v>
      </c>
      <c r="D9321" s="9" cm="1">
        <f t="array" aca="1" ref="D9321" ca="1">INDEX(Subscribers!$F$2:$F$1001, INT((ROW()-2)/12)+1)</f>
        <v>45383</v>
      </c>
      <c r="E9321" s="5" cm="1">
        <f t="array" aca="1" ref="E9321" ca="1">INDEX(Subscribers!$Q$2:$Q$1001, INT((ROW()-2)/12)+1)</f>
        <v>999</v>
      </c>
      <c r="F9321" s="5">
        <f t="shared" ca="1" si="588"/>
        <v>1</v>
      </c>
      <c r="G9321" s="5">
        <f t="shared" ca="1" si="589"/>
        <v>0</v>
      </c>
      <c r="H9321" s="7" cm="1">
        <f t="array" aca="1" ref="H9321" ca="1">INDEX(Subscribers!$G$2:$G$1001, INT((ROW()-2)/12)+1)</f>
        <v>14.99</v>
      </c>
      <c r="I9321">
        <f t="shared" ca="1" si="590"/>
        <v>14.99</v>
      </c>
    </row>
    <row r="9322" spans="1:9">
      <c r="A9322" cm="1">
        <f t="array" ref="A9322">INDEX(Subscribers!$A$2:$A$1001, INT((ROW()-2)/12)+1)</f>
        <v>777</v>
      </c>
      <c r="B9322">
        <f t="shared" si="587"/>
        <v>9</v>
      </c>
      <c r="C9322" s="9" cm="1">
        <f t="array" ref="C9322">INDEX(Months!$A$2:$A$13, $B9322)</f>
        <v>45536</v>
      </c>
      <c r="D9322" s="9" cm="1">
        <f t="array" aca="1" ref="D9322" ca="1">INDEX(Subscribers!$F$2:$F$1001, INT((ROW()-2)/12)+1)</f>
        <v>45383</v>
      </c>
      <c r="E9322" s="5" cm="1">
        <f t="array" aca="1" ref="E9322" ca="1">INDEX(Subscribers!$Q$2:$Q$1001, INT((ROW()-2)/12)+1)</f>
        <v>999</v>
      </c>
      <c r="F9322" s="5">
        <f t="shared" ca="1" si="588"/>
        <v>1</v>
      </c>
      <c r="G9322" s="5">
        <f t="shared" ca="1" si="589"/>
        <v>0</v>
      </c>
      <c r="H9322" s="7" cm="1">
        <f t="array" aca="1" ref="H9322" ca="1">INDEX(Subscribers!$G$2:$G$1001, INT((ROW()-2)/12)+1)</f>
        <v>14.99</v>
      </c>
      <c r="I9322">
        <f t="shared" ca="1" si="590"/>
        <v>14.99</v>
      </c>
    </row>
    <row r="9323" spans="1:9">
      <c r="A9323" cm="1">
        <f t="array" ref="A9323">INDEX(Subscribers!$A$2:$A$1001, INT((ROW()-2)/12)+1)</f>
        <v>777</v>
      </c>
      <c r="B9323">
        <f t="shared" si="587"/>
        <v>10</v>
      </c>
      <c r="C9323" s="9" cm="1">
        <f t="array" ref="C9323">INDEX(Months!$A$2:$A$13, $B9323)</f>
        <v>45566</v>
      </c>
      <c r="D9323" s="9" cm="1">
        <f t="array" aca="1" ref="D9323" ca="1">INDEX(Subscribers!$F$2:$F$1001, INT((ROW()-2)/12)+1)</f>
        <v>45383</v>
      </c>
      <c r="E9323" s="5" cm="1">
        <f t="array" aca="1" ref="E9323" ca="1">INDEX(Subscribers!$Q$2:$Q$1001, INT((ROW()-2)/12)+1)</f>
        <v>999</v>
      </c>
      <c r="F9323" s="5">
        <f t="shared" ca="1" si="588"/>
        <v>1</v>
      </c>
      <c r="G9323" s="5">
        <f t="shared" ca="1" si="589"/>
        <v>0</v>
      </c>
      <c r="H9323" s="7" cm="1">
        <f t="array" aca="1" ref="H9323" ca="1">INDEX(Subscribers!$G$2:$G$1001, INT((ROW()-2)/12)+1)</f>
        <v>14.99</v>
      </c>
      <c r="I9323">
        <f t="shared" ca="1" si="590"/>
        <v>14.99</v>
      </c>
    </row>
    <row r="9324" spans="1:9">
      <c r="A9324" cm="1">
        <f t="array" ref="A9324">INDEX(Subscribers!$A$2:$A$1001, INT((ROW()-2)/12)+1)</f>
        <v>777</v>
      </c>
      <c r="B9324">
        <f t="shared" si="587"/>
        <v>11</v>
      </c>
      <c r="C9324" s="9" cm="1">
        <f t="array" ref="C9324">INDEX(Months!$A$2:$A$13, $B9324)</f>
        <v>45597</v>
      </c>
      <c r="D9324" s="9" cm="1">
        <f t="array" aca="1" ref="D9324" ca="1">INDEX(Subscribers!$F$2:$F$1001, INT((ROW()-2)/12)+1)</f>
        <v>45383</v>
      </c>
      <c r="E9324" s="5" cm="1">
        <f t="array" aca="1" ref="E9324" ca="1">INDEX(Subscribers!$Q$2:$Q$1001, INT((ROW()-2)/12)+1)</f>
        <v>999</v>
      </c>
      <c r="F9324" s="5">
        <f t="shared" ca="1" si="588"/>
        <v>1</v>
      </c>
      <c r="G9324" s="5">
        <f t="shared" ca="1" si="589"/>
        <v>0</v>
      </c>
      <c r="H9324" s="7" cm="1">
        <f t="array" aca="1" ref="H9324" ca="1">INDEX(Subscribers!$G$2:$G$1001, INT((ROW()-2)/12)+1)</f>
        <v>14.99</v>
      </c>
      <c r="I9324">
        <f t="shared" ca="1" si="590"/>
        <v>14.99</v>
      </c>
    </row>
    <row r="9325" spans="1:9">
      <c r="A9325" cm="1">
        <f t="array" ref="A9325">INDEX(Subscribers!$A$2:$A$1001, INT((ROW()-2)/12)+1)</f>
        <v>777</v>
      </c>
      <c r="B9325">
        <f t="shared" si="587"/>
        <v>12</v>
      </c>
      <c r="C9325" s="9" cm="1">
        <f t="array" ref="C9325">INDEX(Months!$A$2:$A$13, $B9325)</f>
        <v>45627</v>
      </c>
      <c r="D9325" s="9" cm="1">
        <f t="array" aca="1" ref="D9325" ca="1">INDEX(Subscribers!$F$2:$F$1001, INT((ROW()-2)/12)+1)</f>
        <v>45383</v>
      </c>
      <c r="E9325" s="5" cm="1">
        <f t="array" aca="1" ref="E9325" ca="1">INDEX(Subscribers!$Q$2:$Q$1001, INT((ROW()-2)/12)+1)</f>
        <v>999</v>
      </c>
      <c r="F9325" s="5">
        <f t="shared" ca="1" si="588"/>
        <v>1</v>
      </c>
      <c r="G9325" s="5">
        <f t="shared" ca="1" si="589"/>
        <v>0</v>
      </c>
      <c r="H9325" s="7" cm="1">
        <f t="array" aca="1" ref="H9325" ca="1">INDEX(Subscribers!$G$2:$G$1001, INT((ROW()-2)/12)+1)</f>
        <v>14.99</v>
      </c>
      <c r="I9325">
        <f t="shared" ca="1" si="590"/>
        <v>14.99</v>
      </c>
    </row>
    <row r="9326" spans="1:9">
      <c r="A9326" cm="1">
        <f t="array" ref="A9326">INDEX(Subscribers!$A$2:$A$1001, INT((ROW()-2)/12)+1)</f>
        <v>778</v>
      </c>
      <c r="B9326">
        <f t="shared" si="587"/>
        <v>1</v>
      </c>
      <c r="C9326" s="9" cm="1">
        <f t="array" ref="C9326">INDEX(Months!$A$2:$A$13, $B9326)</f>
        <v>45292</v>
      </c>
      <c r="D9326" s="9" cm="1">
        <f t="array" aca="1" ref="D9326" ca="1">INDEX(Subscribers!$F$2:$F$1001, INT((ROW()-2)/12)+1)</f>
        <v>45323</v>
      </c>
      <c r="E9326" s="5" cm="1">
        <f t="array" aca="1" ref="E9326" ca="1">INDEX(Subscribers!$Q$2:$Q$1001, INT((ROW()-2)/12)+1)</f>
        <v>5</v>
      </c>
      <c r="F9326" s="5">
        <f t="shared" ca="1" si="588"/>
        <v>0</v>
      </c>
      <c r="G9326" s="5">
        <f t="shared" ca="1" si="589"/>
        <v>0</v>
      </c>
      <c r="H9326" s="7" cm="1">
        <f t="array" aca="1" ref="H9326" ca="1">INDEX(Subscribers!$G$2:$G$1001, INT((ROW()-2)/12)+1)</f>
        <v>14.99</v>
      </c>
      <c r="I9326">
        <f t="shared" ca="1" si="590"/>
        <v>0</v>
      </c>
    </row>
    <row r="9327" spans="1:9">
      <c r="A9327" cm="1">
        <f t="array" ref="A9327">INDEX(Subscribers!$A$2:$A$1001, INT((ROW()-2)/12)+1)</f>
        <v>778</v>
      </c>
      <c r="B9327">
        <f t="shared" si="587"/>
        <v>2</v>
      </c>
      <c r="C9327" s="9" cm="1">
        <f t="array" ref="C9327">INDEX(Months!$A$2:$A$13, $B9327)</f>
        <v>45323</v>
      </c>
      <c r="D9327" s="9" cm="1">
        <f t="array" aca="1" ref="D9327" ca="1">INDEX(Subscribers!$F$2:$F$1001, INT((ROW()-2)/12)+1)</f>
        <v>45323</v>
      </c>
      <c r="E9327" s="5" cm="1">
        <f t="array" aca="1" ref="E9327" ca="1">INDEX(Subscribers!$Q$2:$Q$1001, INT((ROW()-2)/12)+1)</f>
        <v>5</v>
      </c>
      <c r="F9327" s="5">
        <f t="shared" ca="1" si="588"/>
        <v>1</v>
      </c>
      <c r="G9327" s="5">
        <f t="shared" ca="1" si="589"/>
        <v>0</v>
      </c>
      <c r="H9327" s="7" cm="1">
        <f t="array" aca="1" ref="H9327" ca="1">INDEX(Subscribers!$G$2:$G$1001, INT((ROW()-2)/12)+1)</f>
        <v>14.99</v>
      </c>
      <c r="I9327">
        <f t="shared" ca="1" si="590"/>
        <v>14.99</v>
      </c>
    </row>
    <row r="9328" spans="1:9">
      <c r="A9328" cm="1">
        <f t="array" ref="A9328">INDEX(Subscribers!$A$2:$A$1001, INT((ROW()-2)/12)+1)</f>
        <v>778</v>
      </c>
      <c r="B9328">
        <f t="shared" si="587"/>
        <v>3</v>
      </c>
      <c r="C9328" s="9" cm="1">
        <f t="array" ref="C9328">INDEX(Months!$A$2:$A$13, $B9328)</f>
        <v>45352</v>
      </c>
      <c r="D9328" s="9" cm="1">
        <f t="array" aca="1" ref="D9328" ca="1">INDEX(Subscribers!$F$2:$F$1001, INT((ROW()-2)/12)+1)</f>
        <v>45323</v>
      </c>
      <c r="E9328" s="5" cm="1">
        <f t="array" aca="1" ref="E9328" ca="1">INDEX(Subscribers!$Q$2:$Q$1001, INT((ROW()-2)/12)+1)</f>
        <v>5</v>
      </c>
      <c r="F9328" s="5">
        <f t="shared" ca="1" si="588"/>
        <v>1</v>
      </c>
      <c r="G9328" s="5">
        <f t="shared" ca="1" si="589"/>
        <v>0</v>
      </c>
      <c r="H9328" s="7" cm="1">
        <f t="array" aca="1" ref="H9328" ca="1">INDEX(Subscribers!$G$2:$G$1001, INT((ROW()-2)/12)+1)</f>
        <v>14.99</v>
      </c>
      <c r="I9328">
        <f t="shared" ca="1" si="590"/>
        <v>14.99</v>
      </c>
    </row>
    <row r="9329" spans="1:9">
      <c r="A9329" cm="1">
        <f t="array" ref="A9329">INDEX(Subscribers!$A$2:$A$1001, INT((ROW()-2)/12)+1)</f>
        <v>778</v>
      </c>
      <c r="B9329">
        <f t="shared" si="587"/>
        <v>4</v>
      </c>
      <c r="C9329" s="9" cm="1">
        <f t="array" ref="C9329">INDEX(Months!$A$2:$A$13, $B9329)</f>
        <v>45383</v>
      </c>
      <c r="D9329" s="9" cm="1">
        <f t="array" aca="1" ref="D9329" ca="1">INDEX(Subscribers!$F$2:$F$1001, INT((ROW()-2)/12)+1)</f>
        <v>45323</v>
      </c>
      <c r="E9329" s="5" cm="1">
        <f t="array" aca="1" ref="E9329" ca="1">INDEX(Subscribers!$Q$2:$Q$1001, INT((ROW()-2)/12)+1)</f>
        <v>5</v>
      </c>
      <c r="F9329" s="5">
        <f t="shared" ca="1" si="588"/>
        <v>1</v>
      </c>
      <c r="G9329" s="5">
        <f t="shared" ca="1" si="589"/>
        <v>0</v>
      </c>
      <c r="H9329" s="7" cm="1">
        <f t="array" aca="1" ref="H9329" ca="1">INDEX(Subscribers!$G$2:$G$1001, INT((ROW()-2)/12)+1)</f>
        <v>14.99</v>
      </c>
      <c r="I9329">
        <f t="shared" ca="1" si="590"/>
        <v>14.99</v>
      </c>
    </row>
    <row r="9330" spans="1:9">
      <c r="A9330" cm="1">
        <f t="array" ref="A9330">INDEX(Subscribers!$A$2:$A$1001, INT((ROW()-2)/12)+1)</f>
        <v>778</v>
      </c>
      <c r="B9330">
        <f t="shared" si="587"/>
        <v>5</v>
      </c>
      <c r="C9330" s="9" cm="1">
        <f t="array" ref="C9330">INDEX(Months!$A$2:$A$13, $B9330)</f>
        <v>45413</v>
      </c>
      <c r="D9330" s="9" cm="1">
        <f t="array" aca="1" ref="D9330" ca="1">INDEX(Subscribers!$F$2:$F$1001, INT((ROW()-2)/12)+1)</f>
        <v>45323</v>
      </c>
      <c r="E9330" s="5" cm="1">
        <f t="array" aca="1" ref="E9330" ca="1">INDEX(Subscribers!$Q$2:$Q$1001, INT((ROW()-2)/12)+1)</f>
        <v>5</v>
      </c>
      <c r="F9330" s="5">
        <f t="shared" ca="1" si="588"/>
        <v>0</v>
      </c>
      <c r="G9330" s="5">
        <f t="shared" ca="1" si="589"/>
        <v>1</v>
      </c>
      <c r="H9330" s="7" cm="1">
        <f t="array" aca="1" ref="H9330" ca="1">INDEX(Subscribers!$G$2:$G$1001, INT((ROW()-2)/12)+1)</f>
        <v>14.99</v>
      </c>
      <c r="I9330">
        <f t="shared" ca="1" si="590"/>
        <v>0</v>
      </c>
    </row>
    <row r="9331" spans="1:9">
      <c r="A9331" cm="1">
        <f t="array" ref="A9331">INDEX(Subscribers!$A$2:$A$1001, INT((ROW()-2)/12)+1)</f>
        <v>778</v>
      </c>
      <c r="B9331">
        <f t="shared" si="587"/>
        <v>6</v>
      </c>
      <c r="C9331" s="9" cm="1">
        <f t="array" ref="C9331">INDEX(Months!$A$2:$A$13, $B9331)</f>
        <v>45444</v>
      </c>
      <c r="D9331" s="9" cm="1">
        <f t="array" aca="1" ref="D9331" ca="1">INDEX(Subscribers!$F$2:$F$1001, INT((ROW()-2)/12)+1)</f>
        <v>45323</v>
      </c>
      <c r="E9331" s="5" cm="1">
        <f t="array" aca="1" ref="E9331" ca="1">INDEX(Subscribers!$Q$2:$Q$1001, INT((ROW()-2)/12)+1)</f>
        <v>5</v>
      </c>
      <c r="F9331" s="5">
        <f t="shared" ca="1" si="588"/>
        <v>0</v>
      </c>
      <c r="G9331" s="5">
        <f t="shared" ca="1" si="589"/>
        <v>0</v>
      </c>
      <c r="H9331" s="7" cm="1">
        <f t="array" aca="1" ref="H9331" ca="1">INDEX(Subscribers!$G$2:$G$1001, INT((ROW()-2)/12)+1)</f>
        <v>14.99</v>
      </c>
      <c r="I9331">
        <f t="shared" ca="1" si="590"/>
        <v>0</v>
      </c>
    </row>
    <row r="9332" spans="1:9">
      <c r="A9332" cm="1">
        <f t="array" ref="A9332">INDEX(Subscribers!$A$2:$A$1001, INT((ROW()-2)/12)+1)</f>
        <v>778</v>
      </c>
      <c r="B9332">
        <f t="shared" si="587"/>
        <v>7</v>
      </c>
      <c r="C9332" s="9" cm="1">
        <f t="array" ref="C9332">INDEX(Months!$A$2:$A$13, $B9332)</f>
        <v>45474</v>
      </c>
      <c r="D9332" s="9" cm="1">
        <f t="array" aca="1" ref="D9332" ca="1">INDEX(Subscribers!$F$2:$F$1001, INT((ROW()-2)/12)+1)</f>
        <v>45323</v>
      </c>
      <c r="E9332" s="5" cm="1">
        <f t="array" aca="1" ref="E9332" ca="1">INDEX(Subscribers!$Q$2:$Q$1001, INT((ROW()-2)/12)+1)</f>
        <v>5</v>
      </c>
      <c r="F9332" s="5">
        <f t="shared" ca="1" si="588"/>
        <v>0</v>
      </c>
      <c r="G9332" s="5">
        <f t="shared" ca="1" si="589"/>
        <v>0</v>
      </c>
      <c r="H9332" s="7" cm="1">
        <f t="array" aca="1" ref="H9332" ca="1">INDEX(Subscribers!$G$2:$G$1001, INT((ROW()-2)/12)+1)</f>
        <v>14.99</v>
      </c>
      <c r="I9332">
        <f t="shared" ca="1" si="590"/>
        <v>0</v>
      </c>
    </row>
    <row r="9333" spans="1:9">
      <c r="A9333" cm="1">
        <f t="array" ref="A9333">INDEX(Subscribers!$A$2:$A$1001, INT((ROW()-2)/12)+1)</f>
        <v>778</v>
      </c>
      <c r="B9333">
        <f t="shared" si="587"/>
        <v>8</v>
      </c>
      <c r="C9333" s="9" cm="1">
        <f t="array" ref="C9333">INDEX(Months!$A$2:$A$13, $B9333)</f>
        <v>45505</v>
      </c>
      <c r="D9333" s="9" cm="1">
        <f t="array" aca="1" ref="D9333" ca="1">INDEX(Subscribers!$F$2:$F$1001, INT((ROW()-2)/12)+1)</f>
        <v>45323</v>
      </c>
      <c r="E9333" s="5" cm="1">
        <f t="array" aca="1" ref="E9333" ca="1">INDEX(Subscribers!$Q$2:$Q$1001, INT((ROW()-2)/12)+1)</f>
        <v>5</v>
      </c>
      <c r="F9333" s="5">
        <f t="shared" ca="1" si="588"/>
        <v>0</v>
      </c>
      <c r="G9333" s="5">
        <f t="shared" ca="1" si="589"/>
        <v>0</v>
      </c>
      <c r="H9333" s="7" cm="1">
        <f t="array" aca="1" ref="H9333" ca="1">INDEX(Subscribers!$G$2:$G$1001, INT((ROW()-2)/12)+1)</f>
        <v>14.99</v>
      </c>
      <c r="I9333">
        <f t="shared" ca="1" si="590"/>
        <v>0</v>
      </c>
    </row>
    <row r="9334" spans="1:9">
      <c r="A9334" cm="1">
        <f t="array" ref="A9334">INDEX(Subscribers!$A$2:$A$1001, INT((ROW()-2)/12)+1)</f>
        <v>778</v>
      </c>
      <c r="B9334">
        <f t="shared" si="587"/>
        <v>9</v>
      </c>
      <c r="C9334" s="9" cm="1">
        <f t="array" ref="C9334">INDEX(Months!$A$2:$A$13, $B9334)</f>
        <v>45536</v>
      </c>
      <c r="D9334" s="9" cm="1">
        <f t="array" aca="1" ref="D9334" ca="1">INDEX(Subscribers!$F$2:$F$1001, INT((ROW()-2)/12)+1)</f>
        <v>45323</v>
      </c>
      <c r="E9334" s="5" cm="1">
        <f t="array" aca="1" ref="E9334" ca="1">INDEX(Subscribers!$Q$2:$Q$1001, INT((ROW()-2)/12)+1)</f>
        <v>5</v>
      </c>
      <c r="F9334" s="5">
        <f t="shared" ca="1" si="588"/>
        <v>0</v>
      </c>
      <c r="G9334" s="5">
        <f t="shared" ca="1" si="589"/>
        <v>0</v>
      </c>
      <c r="H9334" s="7" cm="1">
        <f t="array" aca="1" ref="H9334" ca="1">INDEX(Subscribers!$G$2:$G$1001, INT((ROW()-2)/12)+1)</f>
        <v>14.99</v>
      </c>
      <c r="I9334">
        <f t="shared" ca="1" si="590"/>
        <v>0</v>
      </c>
    </row>
    <row r="9335" spans="1:9">
      <c r="A9335" cm="1">
        <f t="array" ref="A9335">INDEX(Subscribers!$A$2:$A$1001, INT((ROW()-2)/12)+1)</f>
        <v>778</v>
      </c>
      <c r="B9335">
        <f t="shared" si="587"/>
        <v>10</v>
      </c>
      <c r="C9335" s="9" cm="1">
        <f t="array" ref="C9335">INDEX(Months!$A$2:$A$13, $B9335)</f>
        <v>45566</v>
      </c>
      <c r="D9335" s="9" cm="1">
        <f t="array" aca="1" ref="D9335" ca="1">INDEX(Subscribers!$F$2:$F$1001, INT((ROW()-2)/12)+1)</f>
        <v>45323</v>
      </c>
      <c r="E9335" s="5" cm="1">
        <f t="array" aca="1" ref="E9335" ca="1">INDEX(Subscribers!$Q$2:$Q$1001, INT((ROW()-2)/12)+1)</f>
        <v>5</v>
      </c>
      <c r="F9335" s="5">
        <f t="shared" ca="1" si="588"/>
        <v>0</v>
      </c>
      <c r="G9335" s="5">
        <f t="shared" ca="1" si="589"/>
        <v>0</v>
      </c>
      <c r="H9335" s="7" cm="1">
        <f t="array" aca="1" ref="H9335" ca="1">INDEX(Subscribers!$G$2:$G$1001, INT((ROW()-2)/12)+1)</f>
        <v>14.99</v>
      </c>
      <c r="I9335">
        <f t="shared" ca="1" si="590"/>
        <v>0</v>
      </c>
    </row>
    <row r="9336" spans="1:9">
      <c r="A9336" cm="1">
        <f t="array" ref="A9336">INDEX(Subscribers!$A$2:$A$1001, INT((ROW()-2)/12)+1)</f>
        <v>778</v>
      </c>
      <c r="B9336">
        <f t="shared" si="587"/>
        <v>11</v>
      </c>
      <c r="C9336" s="9" cm="1">
        <f t="array" ref="C9336">INDEX(Months!$A$2:$A$13, $B9336)</f>
        <v>45597</v>
      </c>
      <c r="D9336" s="9" cm="1">
        <f t="array" aca="1" ref="D9336" ca="1">INDEX(Subscribers!$F$2:$F$1001, INT((ROW()-2)/12)+1)</f>
        <v>45323</v>
      </c>
      <c r="E9336" s="5" cm="1">
        <f t="array" aca="1" ref="E9336" ca="1">INDEX(Subscribers!$Q$2:$Q$1001, INT((ROW()-2)/12)+1)</f>
        <v>5</v>
      </c>
      <c r="F9336" s="5">
        <f t="shared" ca="1" si="588"/>
        <v>0</v>
      </c>
      <c r="G9336" s="5">
        <f t="shared" ca="1" si="589"/>
        <v>0</v>
      </c>
      <c r="H9336" s="7" cm="1">
        <f t="array" aca="1" ref="H9336" ca="1">INDEX(Subscribers!$G$2:$G$1001, INT((ROW()-2)/12)+1)</f>
        <v>14.99</v>
      </c>
      <c r="I9336">
        <f t="shared" ca="1" si="590"/>
        <v>0</v>
      </c>
    </row>
    <row r="9337" spans="1:9">
      <c r="A9337" cm="1">
        <f t="array" ref="A9337">INDEX(Subscribers!$A$2:$A$1001, INT((ROW()-2)/12)+1)</f>
        <v>778</v>
      </c>
      <c r="B9337">
        <f t="shared" si="587"/>
        <v>12</v>
      </c>
      <c r="C9337" s="9" cm="1">
        <f t="array" ref="C9337">INDEX(Months!$A$2:$A$13, $B9337)</f>
        <v>45627</v>
      </c>
      <c r="D9337" s="9" cm="1">
        <f t="array" aca="1" ref="D9337" ca="1">INDEX(Subscribers!$F$2:$F$1001, INT((ROW()-2)/12)+1)</f>
        <v>45323</v>
      </c>
      <c r="E9337" s="5" cm="1">
        <f t="array" aca="1" ref="E9337" ca="1">INDEX(Subscribers!$Q$2:$Q$1001, INT((ROW()-2)/12)+1)</f>
        <v>5</v>
      </c>
      <c r="F9337" s="5">
        <f t="shared" ca="1" si="588"/>
        <v>0</v>
      </c>
      <c r="G9337" s="5">
        <f t="shared" ca="1" si="589"/>
        <v>0</v>
      </c>
      <c r="H9337" s="7" cm="1">
        <f t="array" aca="1" ref="H9337" ca="1">INDEX(Subscribers!$G$2:$G$1001, INT((ROW()-2)/12)+1)</f>
        <v>14.99</v>
      </c>
      <c r="I9337">
        <f t="shared" ca="1" si="590"/>
        <v>0</v>
      </c>
    </row>
    <row r="9338" spans="1:9">
      <c r="A9338" cm="1">
        <f t="array" ref="A9338">INDEX(Subscribers!$A$2:$A$1001, INT((ROW()-2)/12)+1)</f>
        <v>779</v>
      </c>
      <c r="B9338">
        <f t="shared" si="587"/>
        <v>1</v>
      </c>
      <c r="C9338" s="9" cm="1">
        <f t="array" ref="C9338">INDEX(Months!$A$2:$A$13, $B9338)</f>
        <v>45292</v>
      </c>
      <c r="D9338" s="9" cm="1">
        <f t="array" aca="1" ref="D9338" ca="1">INDEX(Subscribers!$F$2:$F$1001, INT((ROW()-2)/12)+1)</f>
        <v>45444</v>
      </c>
      <c r="E9338" s="5" cm="1">
        <f t="array" aca="1" ref="E9338" ca="1">INDEX(Subscribers!$Q$2:$Q$1001, INT((ROW()-2)/12)+1)</f>
        <v>1</v>
      </c>
      <c r="F9338" s="5">
        <f t="shared" ca="1" si="588"/>
        <v>0</v>
      </c>
      <c r="G9338" s="5">
        <f t="shared" ca="1" si="589"/>
        <v>1</v>
      </c>
      <c r="H9338" s="7" cm="1">
        <f t="array" aca="1" ref="H9338" ca="1">INDEX(Subscribers!$G$2:$G$1001, INT((ROW()-2)/12)+1)</f>
        <v>34.979999999999997</v>
      </c>
      <c r="I9338">
        <f t="shared" ca="1" si="590"/>
        <v>0</v>
      </c>
    </row>
    <row r="9339" spans="1:9">
      <c r="A9339" cm="1">
        <f t="array" ref="A9339">INDEX(Subscribers!$A$2:$A$1001, INT((ROW()-2)/12)+1)</f>
        <v>779</v>
      </c>
      <c r="B9339">
        <f t="shared" si="587"/>
        <v>2</v>
      </c>
      <c r="C9339" s="9" cm="1">
        <f t="array" ref="C9339">INDEX(Months!$A$2:$A$13, $B9339)</f>
        <v>45323</v>
      </c>
      <c r="D9339" s="9" cm="1">
        <f t="array" aca="1" ref="D9339" ca="1">INDEX(Subscribers!$F$2:$F$1001, INT((ROW()-2)/12)+1)</f>
        <v>45444</v>
      </c>
      <c r="E9339" s="5" cm="1">
        <f t="array" aca="1" ref="E9339" ca="1">INDEX(Subscribers!$Q$2:$Q$1001, INT((ROW()-2)/12)+1)</f>
        <v>1</v>
      </c>
      <c r="F9339" s="5">
        <f t="shared" ca="1" si="588"/>
        <v>0</v>
      </c>
      <c r="G9339" s="5">
        <f t="shared" ca="1" si="589"/>
        <v>0</v>
      </c>
      <c r="H9339" s="7" cm="1">
        <f t="array" aca="1" ref="H9339" ca="1">INDEX(Subscribers!$G$2:$G$1001, INT((ROW()-2)/12)+1)</f>
        <v>34.979999999999997</v>
      </c>
      <c r="I9339">
        <f t="shared" ca="1" si="590"/>
        <v>0</v>
      </c>
    </row>
    <row r="9340" spans="1:9">
      <c r="A9340" cm="1">
        <f t="array" ref="A9340">INDEX(Subscribers!$A$2:$A$1001, INT((ROW()-2)/12)+1)</f>
        <v>779</v>
      </c>
      <c r="B9340">
        <f t="shared" si="587"/>
        <v>3</v>
      </c>
      <c r="C9340" s="9" cm="1">
        <f t="array" ref="C9340">INDEX(Months!$A$2:$A$13, $B9340)</f>
        <v>45352</v>
      </c>
      <c r="D9340" s="9" cm="1">
        <f t="array" aca="1" ref="D9340" ca="1">INDEX(Subscribers!$F$2:$F$1001, INT((ROW()-2)/12)+1)</f>
        <v>45444</v>
      </c>
      <c r="E9340" s="5" cm="1">
        <f t="array" aca="1" ref="E9340" ca="1">INDEX(Subscribers!$Q$2:$Q$1001, INT((ROW()-2)/12)+1)</f>
        <v>1</v>
      </c>
      <c r="F9340" s="5">
        <f t="shared" ca="1" si="588"/>
        <v>0</v>
      </c>
      <c r="G9340" s="5">
        <f t="shared" ca="1" si="589"/>
        <v>0</v>
      </c>
      <c r="H9340" s="7" cm="1">
        <f t="array" aca="1" ref="H9340" ca="1">INDEX(Subscribers!$G$2:$G$1001, INT((ROW()-2)/12)+1)</f>
        <v>34.979999999999997</v>
      </c>
      <c r="I9340">
        <f t="shared" ca="1" si="590"/>
        <v>0</v>
      </c>
    </row>
    <row r="9341" spans="1:9">
      <c r="A9341" cm="1">
        <f t="array" ref="A9341">INDEX(Subscribers!$A$2:$A$1001, INT((ROW()-2)/12)+1)</f>
        <v>779</v>
      </c>
      <c r="B9341">
        <f t="shared" si="587"/>
        <v>4</v>
      </c>
      <c r="C9341" s="9" cm="1">
        <f t="array" ref="C9341">INDEX(Months!$A$2:$A$13, $B9341)</f>
        <v>45383</v>
      </c>
      <c r="D9341" s="9" cm="1">
        <f t="array" aca="1" ref="D9341" ca="1">INDEX(Subscribers!$F$2:$F$1001, INT((ROW()-2)/12)+1)</f>
        <v>45444</v>
      </c>
      <c r="E9341" s="5" cm="1">
        <f t="array" aca="1" ref="E9341" ca="1">INDEX(Subscribers!$Q$2:$Q$1001, INT((ROW()-2)/12)+1)</f>
        <v>1</v>
      </c>
      <c r="F9341" s="5">
        <f t="shared" ca="1" si="588"/>
        <v>0</v>
      </c>
      <c r="G9341" s="5">
        <f t="shared" ca="1" si="589"/>
        <v>0</v>
      </c>
      <c r="H9341" s="7" cm="1">
        <f t="array" aca="1" ref="H9341" ca="1">INDEX(Subscribers!$G$2:$G$1001, INT((ROW()-2)/12)+1)</f>
        <v>34.979999999999997</v>
      </c>
      <c r="I9341">
        <f t="shared" ca="1" si="590"/>
        <v>0</v>
      </c>
    </row>
    <row r="9342" spans="1:9">
      <c r="A9342" cm="1">
        <f t="array" ref="A9342">INDEX(Subscribers!$A$2:$A$1001, INT((ROW()-2)/12)+1)</f>
        <v>779</v>
      </c>
      <c r="B9342">
        <f t="shared" si="587"/>
        <v>5</v>
      </c>
      <c r="C9342" s="9" cm="1">
        <f t="array" ref="C9342">INDEX(Months!$A$2:$A$13, $B9342)</f>
        <v>45413</v>
      </c>
      <c r="D9342" s="9" cm="1">
        <f t="array" aca="1" ref="D9342" ca="1">INDEX(Subscribers!$F$2:$F$1001, INT((ROW()-2)/12)+1)</f>
        <v>45444</v>
      </c>
      <c r="E9342" s="5" cm="1">
        <f t="array" aca="1" ref="E9342" ca="1">INDEX(Subscribers!$Q$2:$Q$1001, INT((ROW()-2)/12)+1)</f>
        <v>1</v>
      </c>
      <c r="F9342" s="5">
        <f t="shared" ca="1" si="588"/>
        <v>0</v>
      </c>
      <c r="G9342" s="5">
        <f t="shared" ca="1" si="589"/>
        <v>0</v>
      </c>
      <c r="H9342" s="7" cm="1">
        <f t="array" aca="1" ref="H9342" ca="1">INDEX(Subscribers!$G$2:$G$1001, INT((ROW()-2)/12)+1)</f>
        <v>34.979999999999997</v>
      </c>
      <c r="I9342">
        <f t="shared" ca="1" si="590"/>
        <v>0</v>
      </c>
    </row>
    <row r="9343" spans="1:9">
      <c r="A9343" cm="1">
        <f t="array" ref="A9343">INDEX(Subscribers!$A$2:$A$1001, INT((ROW()-2)/12)+1)</f>
        <v>779</v>
      </c>
      <c r="B9343">
        <f t="shared" si="587"/>
        <v>6</v>
      </c>
      <c r="C9343" s="9" cm="1">
        <f t="array" ref="C9343">INDEX(Months!$A$2:$A$13, $B9343)</f>
        <v>45444</v>
      </c>
      <c r="D9343" s="9" cm="1">
        <f t="array" aca="1" ref="D9343" ca="1">INDEX(Subscribers!$F$2:$F$1001, INT((ROW()-2)/12)+1)</f>
        <v>45444</v>
      </c>
      <c r="E9343" s="5" cm="1">
        <f t="array" aca="1" ref="E9343" ca="1">INDEX(Subscribers!$Q$2:$Q$1001, INT((ROW()-2)/12)+1)</f>
        <v>1</v>
      </c>
      <c r="F9343" s="5">
        <f t="shared" ca="1" si="588"/>
        <v>0</v>
      </c>
      <c r="G9343" s="5">
        <f t="shared" ca="1" si="589"/>
        <v>0</v>
      </c>
      <c r="H9343" s="7" cm="1">
        <f t="array" aca="1" ref="H9343" ca="1">INDEX(Subscribers!$G$2:$G$1001, INT((ROW()-2)/12)+1)</f>
        <v>34.979999999999997</v>
      </c>
      <c r="I9343">
        <f t="shared" ca="1" si="590"/>
        <v>0</v>
      </c>
    </row>
    <row r="9344" spans="1:9">
      <c r="A9344" cm="1">
        <f t="array" ref="A9344">INDEX(Subscribers!$A$2:$A$1001, INT((ROW()-2)/12)+1)</f>
        <v>779</v>
      </c>
      <c r="B9344">
        <f t="shared" si="587"/>
        <v>7</v>
      </c>
      <c r="C9344" s="9" cm="1">
        <f t="array" ref="C9344">INDEX(Months!$A$2:$A$13, $B9344)</f>
        <v>45474</v>
      </c>
      <c r="D9344" s="9" cm="1">
        <f t="array" aca="1" ref="D9344" ca="1">INDEX(Subscribers!$F$2:$F$1001, INT((ROW()-2)/12)+1)</f>
        <v>45444</v>
      </c>
      <c r="E9344" s="5" cm="1">
        <f t="array" aca="1" ref="E9344" ca="1">INDEX(Subscribers!$Q$2:$Q$1001, INT((ROW()-2)/12)+1)</f>
        <v>1</v>
      </c>
      <c r="F9344" s="5">
        <f t="shared" ca="1" si="588"/>
        <v>0</v>
      </c>
      <c r="G9344" s="5">
        <f t="shared" ca="1" si="589"/>
        <v>0</v>
      </c>
      <c r="H9344" s="7" cm="1">
        <f t="array" aca="1" ref="H9344" ca="1">INDEX(Subscribers!$G$2:$G$1001, INT((ROW()-2)/12)+1)</f>
        <v>34.979999999999997</v>
      </c>
      <c r="I9344">
        <f t="shared" ca="1" si="590"/>
        <v>0</v>
      </c>
    </row>
    <row r="9345" spans="1:9">
      <c r="A9345" cm="1">
        <f t="array" ref="A9345">INDEX(Subscribers!$A$2:$A$1001, INT((ROW()-2)/12)+1)</f>
        <v>779</v>
      </c>
      <c r="B9345">
        <f t="shared" si="587"/>
        <v>8</v>
      </c>
      <c r="C9345" s="9" cm="1">
        <f t="array" ref="C9345">INDEX(Months!$A$2:$A$13, $B9345)</f>
        <v>45505</v>
      </c>
      <c r="D9345" s="9" cm="1">
        <f t="array" aca="1" ref="D9345" ca="1">INDEX(Subscribers!$F$2:$F$1001, INT((ROW()-2)/12)+1)</f>
        <v>45444</v>
      </c>
      <c r="E9345" s="5" cm="1">
        <f t="array" aca="1" ref="E9345" ca="1">INDEX(Subscribers!$Q$2:$Q$1001, INT((ROW()-2)/12)+1)</f>
        <v>1</v>
      </c>
      <c r="F9345" s="5">
        <f t="shared" ca="1" si="588"/>
        <v>0</v>
      </c>
      <c r="G9345" s="5">
        <f t="shared" ca="1" si="589"/>
        <v>0</v>
      </c>
      <c r="H9345" s="7" cm="1">
        <f t="array" aca="1" ref="H9345" ca="1">INDEX(Subscribers!$G$2:$G$1001, INT((ROW()-2)/12)+1)</f>
        <v>34.979999999999997</v>
      </c>
      <c r="I9345">
        <f t="shared" ca="1" si="590"/>
        <v>0</v>
      </c>
    </row>
    <row r="9346" spans="1:9">
      <c r="A9346" cm="1">
        <f t="array" ref="A9346">INDEX(Subscribers!$A$2:$A$1001, INT((ROW()-2)/12)+1)</f>
        <v>779</v>
      </c>
      <c r="B9346">
        <f t="shared" si="587"/>
        <v>9</v>
      </c>
      <c r="C9346" s="9" cm="1">
        <f t="array" ref="C9346">INDEX(Months!$A$2:$A$13, $B9346)</f>
        <v>45536</v>
      </c>
      <c r="D9346" s="9" cm="1">
        <f t="array" aca="1" ref="D9346" ca="1">INDEX(Subscribers!$F$2:$F$1001, INT((ROW()-2)/12)+1)</f>
        <v>45444</v>
      </c>
      <c r="E9346" s="5" cm="1">
        <f t="array" aca="1" ref="E9346" ca="1">INDEX(Subscribers!$Q$2:$Q$1001, INT((ROW()-2)/12)+1)</f>
        <v>1</v>
      </c>
      <c r="F9346" s="5">
        <f t="shared" ca="1" si="588"/>
        <v>0</v>
      </c>
      <c r="G9346" s="5">
        <f t="shared" ca="1" si="589"/>
        <v>0</v>
      </c>
      <c r="H9346" s="7" cm="1">
        <f t="array" aca="1" ref="H9346" ca="1">INDEX(Subscribers!$G$2:$G$1001, INT((ROW()-2)/12)+1)</f>
        <v>34.979999999999997</v>
      </c>
      <c r="I9346">
        <f t="shared" ca="1" si="590"/>
        <v>0</v>
      </c>
    </row>
    <row r="9347" spans="1:9">
      <c r="A9347" cm="1">
        <f t="array" ref="A9347">INDEX(Subscribers!$A$2:$A$1001, INT((ROW()-2)/12)+1)</f>
        <v>779</v>
      </c>
      <c r="B9347">
        <f t="shared" ref="B9347:B9410" si="591">MOD(ROW()-2,12)+1</f>
        <v>10</v>
      </c>
      <c r="C9347" s="9" cm="1">
        <f t="array" ref="C9347">INDEX(Months!$A$2:$A$13, $B9347)</f>
        <v>45566</v>
      </c>
      <c r="D9347" s="9" cm="1">
        <f t="array" aca="1" ref="D9347" ca="1">INDEX(Subscribers!$F$2:$F$1001, INT((ROW()-2)/12)+1)</f>
        <v>45444</v>
      </c>
      <c r="E9347" s="5" cm="1">
        <f t="array" aca="1" ref="E9347" ca="1">INDEX(Subscribers!$Q$2:$Q$1001, INT((ROW()-2)/12)+1)</f>
        <v>1</v>
      </c>
      <c r="F9347" s="5">
        <f t="shared" ref="F9347:F9410" ca="1" si="592">--( AND($C9347&gt;=$D9347, IF($E9347=999, TRUE, $B9347&lt;$E9347)) )</f>
        <v>0</v>
      </c>
      <c r="G9347" s="5">
        <f t="shared" ref="G9347:G9410" ca="1" si="593">IF($E9347=999,0,IF($B9347=$E9347,1,0))</f>
        <v>0</v>
      </c>
      <c r="H9347" s="7" cm="1">
        <f t="array" aca="1" ref="H9347" ca="1">INDEX(Subscribers!$G$2:$G$1001, INT((ROW()-2)/12)+1)</f>
        <v>34.979999999999997</v>
      </c>
      <c r="I9347">
        <f t="shared" ref="I9347:I9410" ca="1" si="594">IF($F9347=1,$H9347,0)</f>
        <v>0</v>
      </c>
    </row>
    <row r="9348" spans="1:9">
      <c r="A9348" cm="1">
        <f t="array" ref="A9348">INDEX(Subscribers!$A$2:$A$1001, INT((ROW()-2)/12)+1)</f>
        <v>779</v>
      </c>
      <c r="B9348">
        <f t="shared" si="591"/>
        <v>11</v>
      </c>
      <c r="C9348" s="9" cm="1">
        <f t="array" ref="C9348">INDEX(Months!$A$2:$A$13, $B9348)</f>
        <v>45597</v>
      </c>
      <c r="D9348" s="9" cm="1">
        <f t="array" aca="1" ref="D9348" ca="1">INDEX(Subscribers!$F$2:$F$1001, INT((ROW()-2)/12)+1)</f>
        <v>45444</v>
      </c>
      <c r="E9348" s="5" cm="1">
        <f t="array" aca="1" ref="E9348" ca="1">INDEX(Subscribers!$Q$2:$Q$1001, INT((ROW()-2)/12)+1)</f>
        <v>1</v>
      </c>
      <c r="F9348" s="5">
        <f t="shared" ca="1" si="592"/>
        <v>0</v>
      </c>
      <c r="G9348" s="5">
        <f t="shared" ca="1" si="593"/>
        <v>0</v>
      </c>
      <c r="H9348" s="7" cm="1">
        <f t="array" aca="1" ref="H9348" ca="1">INDEX(Subscribers!$G$2:$G$1001, INT((ROW()-2)/12)+1)</f>
        <v>34.979999999999997</v>
      </c>
      <c r="I9348">
        <f t="shared" ca="1" si="594"/>
        <v>0</v>
      </c>
    </row>
    <row r="9349" spans="1:9">
      <c r="A9349" cm="1">
        <f t="array" ref="A9349">INDEX(Subscribers!$A$2:$A$1001, INT((ROW()-2)/12)+1)</f>
        <v>779</v>
      </c>
      <c r="B9349">
        <f t="shared" si="591"/>
        <v>12</v>
      </c>
      <c r="C9349" s="9" cm="1">
        <f t="array" ref="C9349">INDEX(Months!$A$2:$A$13, $B9349)</f>
        <v>45627</v>
      </c>
      <c r="D9349" s="9" cm="1">
        <f t="array" aca="1" ref="D9349" ca="1">INDEX(Subscribers!$F$2:$F$1001, INT((ROW()-2)/12)+1)</f>
        <v>45444</v>
      </c>
      <c r="E9349" s="5" cm="1">
        <f t="array" aca="1" ref="E9349" ca="1">INDEX(Subscribers!$Q$2:$Q$1001, INT((ROW()-2)/12)+1)</f>
        <v>1</v>
      </c>
      <c r="F9349" s="5">
        <f t="shared" ca="1" si="592"/>
        <v>0</v>
      </c>
      <c r="G9349" s="5">
        <f t="shared" ca="1" si="593"/>
        <v>0</v>
      </c>
      <c r="H9349" s="7" cm="1">
        <f t="array" aca="1" ref="H9349" ca="1">INDEX(Subscribers!$G$2:$G$1001, INT((ROW()-2)/12)+1)</f>
        <v>34.979999999999997</v>
      </c>
      <c r="I9349">
        <f t="shared" ca="1" si="594"/>
        <v>0</v>
      </c>
    </row>
    <row r="9350" spans="1:9">
      <c r="A9350" cm="1">
        <f t="array" ref="A9350">INDEX(Subscribers!$A$2:$A$1001, INT((ROW()-2)/12)+1)</f>
        <v>780</v>
      </c>
      <c r="B9350">
        <f t="shared" si="591"/>
        <v>1</v>
      </c>
      <c r="C9350" s="9" cm="1">
        <f t="array" ref="C9350">INDEX(Months!$A$2:$A$13, $B9350)</f>
        <v>45292</v>
      </c>
      <c r="D9350" s="9" cm="1">
        <f t="array" aca="1" ref="D9350" ca="1">INDEX(Subscribers!$F$2:$F$1001, INT((ROW()-2)/12)+1)</f>
        <v>45413</v>
      </c>
      <c r="E9350" s="5" cm="1">
        <f t="array" aca="1" ref="E9350" ca="1">INDEX(Subscribers!$Q$2:$Q$1001, INT((ROW()-2)/12)+1)</f>
        <v>999</v>
      </c>
      <c r="F9350" s="5">
        <f t="shared" ca="1" si="592"/>
        <v>0</v>
      </c>
      <c r="G9350" s="5">
        <f t="shared" ca="1" si="593"/>
        <v>0</v>
      </c>
      <c r="H9350" s="7" cm="1">
        <f t="array" aca="1" ref="H9350" ca="1">INDEX(Subscribers!$G$2:$G$1001, INT((ROW()-2)/12)+1)</f>
        <v>19.989999999999998</v>
      </c>
      <c r="I9350">
        <f t="shared" ca="1" si="594"/>
        <v>0</v>
      </c>
    </row>
    <row r="9351" spans="1:9">
      <c r="A9351" cm="1">
        <f t="array" ref="A9351">INDEX(Subscribers!$A$2:$A$1001, INT((ROW()-2)/12)+1)</f>
        <v>780</v>
      </c>
      <c r="B9351">
        <f t="shared" si="591"/>
        <v>2</v>
      </c>
      <c r="C9351" s="9" cm="1">
        <f t="array" ref="C9351">INDEX(Months!$A$2:$A$13, $B9351)</f>
        <v>45323</v>
      </c>
      <c r="D9351" s="9" cm="1">
        <f t="array" aca="1" ref="D9351" ca="1">INDEX(Subscribers!$F$2:$F$1001, INT((ROW()-2)/12)+1)</f>
        <v>45413</v>
      </c>
      <c r="E9351" s="5" cm="1">
        <f t="array" aca="1" ref="E9351" ca="1">INDEX(Subscribers!$Q$2:$Q$1001, INT((ROW()-2)/12)+1)</f>
        <v>999</v>
      </c>
      <c r="F9351" s="5">
        <f t="shared" ca="1" si="592"/>
        <v>0</v>
      </c>
      <c r="G9351" s="5">
        <f t="shared" ca="1" si="593"/>
        <v>0</v>
      </c>
      <c r="H9351" s="7" cm="1">
        <f t="array" aca="1" ref="H9351" ca="1">INDEX(Subscribers!$G$2:$G$1001, INT((ROW()-2)/12)+1)</f>
        <v>19.989999999999998</v>
      </c>
      <c r="I9351">
        <f t="shared" ca="1" si="594"/>
        <v>0</v>
      </c>
    </row>
    <row r="9352" spans="1:9">
      <c r="A9352" cm="1">
        <f t="array" ref="A9352">INDEX(Subscribers!$A$2:$A$1001, INT((ROW()-2)/12)+1)</f>
        <v>780</v>
      </c>
      <c r="B9352">
        <f t="shared" si="591"/>
        <v>3</v>
      </c>
      <c r="C9352" s="9" cm="1">
        <f t="array" ref="C9352">INDEX(Months!$A$2:$A$13, $B9352)</f>
        <v>45352</v>
      </c>
      <c r="D9352" s="9" cm="1">
        <f t="array" aca="1" ref="D9352" ca="1">INDEX(Subscribers!$F$2:$F$1001, INT((ROW()-2)/12)+1)</f>
        <v>45413</v>
      </c>
      <c r="E9352" s="5" cm="1">
        <f t="array" aca="1" ref="E9352" ca="1">INDEX(Subscribers!$Q$2:$Q$1001, INT((ROW()-2)/12)+1)</f>
        <v>999</v>
      </c>
      <c r="F9352" s="5">
        <f t="shared" ca="1" si="592"/>
        <v>0</v>
      </c>
      <c r="G9352" s="5">
        <f t="shared" ca="1" si="593"/>
        <v>0</v>
      </c>
      <c r="H9352" s="7" cm="1">
        <f t="array" aca="1" ref="H9352" ca="1">INDEX(Subscribers!$G$2:$G$1001, INT((ROW()-2)/12)+1)</f>
        <v>19.989999999999998</v>
      </c>
      <c r="I9352">
        <f t="shared" ca="1" si="594"/>
        <v>0</v>
      </c>
    </row>
    <row r="9353" spans="1:9">
      <c r="A9353" cm="1">
        <f t="array" ref="A9353">INDEX(Subscribers!$A$2:$A$1001, INT((ROW()-2)/12)+1)</f>
        <v>780</v>
      </c>
      <c r="B9353">
        <f t="shared" si="591"/>
        <v>4</v>
      </c>
      <c r="C9353" s="9" cm="1">
        <f t="array" ref="C9353">INDEX(Months!$A$2:$A$13, $B9353)</f>
        <v>45383</v>
      </c>
      <c r="D9353" s="9" cm="1">
        <f t="array" aca="1" ref="D9353" ca="1">INDEX(Subscribers!$F$2:$F$1001, INT((ROW()-2)/12)+1)</f>
        <v>45413</v>
      </c>
      <c r="E9353" s="5" cm="1">
        <f t="array" aca="1" ref="E9353" ca="1">INDEX(Subscribers!$Q$2:$Q$1001, INT((ROW()-2)/12)+1)</f>
        <v>999</v>
      </c>
      <c r="F9353" s="5">
        <f t="shared" ca="1" si="592"/>
        <v>0</v>
      </c>
      <c r="G9353" s="5">
        <f t="shared" ca="1" si="593"/>
        <v>0</v>
      </c>
      <c r="H9353" s="7" cm="1">
        <f t="array" aca="1" ref="H9353" ca="1">INDEX(Subscribers!$G$2:$G$1001, INT((ROW()-2)/12)+1)</f>
        <v>19.989999999999998</v>
      </c>
      <c r="I9353">
        <f t="shared" ca="1" si="594"/>
        <v>0</v>
      </c>
    </row>
    <row r="9354" spans="1:9">
      <c r="A9354" cm="1">
        <f t="array" ref="A9354">INDEX(Subscribers!$A$2:$A$1001, INT((ROW()-2)/12)+1)</f>
        <v>780</v>
      </c>
      <c r="B9354">
        <f t="shared" si="591"/>
        <v>5</v>
      </c>
      <c r="C9354" s="9" cm="1">
        <f t="array" ref="C9354">INDEX(Months!$A$2:$A$13, $B9354)</f>
        <v>45413</v>
      </c>
      <c r="D9354" s="9" cm="1">
        <f t="array" aca="1" ref="D9354" ca="1">INDEX(Subscribers!$F$2:$F$1001, INT((ROW()-2)/12)+1)</f>
        <v>45413</v>
      </c>
      <c r="E9354" s="5" cm="1">
        <f t="array" aca="1" ref="E9354" ca="1">INDEX(Subscribers!$Q$2:$Q$1001, INT((ROW()-2)/12)+1)</f>
        <v>999</v>
      </c>
      <c r="F9354" s="5">
        <f t="shared" ca="1" si="592"/>
        <v>1</v>
      </c>
      <c r="G9354" s="5">
        <f t="shared" ca="1" si="593"/>
        <v>0</v>
      </c>
      <c r="H9354" s="7" cm="1">
        <f t="array" aca="1" ref="H9354" ca="1">INDEX(Subscribers!$G$2:$G$1001, INT((ROW()-2)/12)+1)</f>
        <v>19.989999999999998</v>
      </c>
      <c r="I9354">
        <f t="shared" ca="1" si="594"/>
        <v>19.989999999999998</v>
      </c>
    </row>
    <row r="9355" spans="1:9">
      <c r="A9355" cm="1">
        <f t="array" ref="A9355">INDEX(Subscribers!$A$2:$A$1001, INT((ROW()-2)/12)+1)</f>
        <v>780</v>
      </c>
      <c r="B9355">
        <f t="shared" si="591"/>
        <v>6</v>
      </c>
      <c r="C9355" s="9" cm="1">
        <f t="array" ref="C9355">INDEX(Months!$A$2:$A$13, $B9355)</f>
        <v>45444</v>
      </c>
      <c r="D9355" s="9" cm="1">
        <f t="array" aca="1" ref="D9355" ca="1">INDEX(Subscribers!$F$2:$F$1001, INT((ROW()-2)/12)+1)</f>
        <v>45413</v>
      </c>
      <c r="E9355" s="5" cm="1">
        <f t="array" aca="1" ref="E9355" ca="1">INDEX(Subscribers!$Q$2:$Q$1001, INT((ROW()-2)/12)+1)</f>
        <v>999</v>
      </c>
      <c r="F9355" s="5">
        <f t="shared" ca="1" si="592"/>
        <v>1</v>
      </c>
      <c r="G9355" s="5">
        <f t="shared" ca="1" si="593"/>
        <v>0</v>
      </c>
      <c r="H9355" s="7" cm="1">
        <f t="array" aca="1" ref="H9355" ca="1">INDEX(Subscribers!$G$2:$G$1001, INT((ROW()-2)/12)+1)</f>
        <v>19.989999999999998</v>
      </c>
      <c r="I9355">
        <f t="shared" ca="1" si="594"/>
        <v>19.989999999999998</v>
      </c>
    </row>
    <row r="9356" spans="1:9">
      <c r="A9356" cm="1">
        <f t="array" ref="A9356">INDEX(Subscribers!$A$2:$A$1001, INT((ROW()-2)/12)+1)</f>
        <v>780</v>
      </c>
      <c r="B9356">
        <f t="shared" si="591"/>
        <v>7</v>
      </c>
      <c r="C9356" s="9" cm="1">
        <f t="array" ref="C9356">INDEX(Months!$A$2:$A$13, $B9356)</f>
        <v>45474</v>
      </c>
      <c r="D9356" s="9" cm="1">
        <f t="array" aca="1" ref="D9356" ca="1">INDEX(Subscribers!$F$2:$F$1001, INT((ROW()-2)/12)+1)</f>
        <v>45413</v>
      </c>
      <c r="E9356" s="5" cm="1">
        <f t="array" aca="1" ref="E9356" ca="1">INDEX(Subscribers!$Q$2:$Q$1001, INT((ROW()-2)/12)+1)</f>
        <v>999</v>
      </c>
      <c r="F9356" s="5">
        <f t="shared" ca="1" si="592"/>
        <v>1</v>
      </c>
      <c r="G9356" s="5">
        <f t="shared" ca="1" si="593"/>
        <v>0</v>
      </c>
      <c r="H9356" s="7" cm="1">
        <f t="array" aca="1" ref="H9356" ca="1">INDEX(Subscribers!$G$2:$G$1001, INT((ROW()-2)/12)+1)</f>
        <v>19.989999999999998</v>
      </c>
      <c r="I9356">
        <f t="shared" ca="1" si="594"/>
        <v>19.989999999999998</v>
      </c>
    </row>
    <row r="9357" spans="1:9">
      <c r="A9357" cm="1">
        <f t="array" ref="A9357">INDEX(Subscribers!$A$2:$A$1001, INT((ROW()-2)/12)+1)</f>
        <v>780</v>
      </c>
      <c r="B9357">
        <f t="shared" si="591"/>
        <v>8</v>
      </c>
      <c r="C9357" s="9" cm="1">
        <f t="array" ref="C9357">INDEX(Months!$A$2:$A$13, $B9357)</f>
        <v>45505</v>
      </c>
      <c r="D9357" s="9" cm="1">
        <f t="array" aca="1" ref="D9357" ca="1">INDEX(Subscribers!$F$2:$F$1001, INT((ROW()-2)/12)+1)</f>
        <v>45413</v>
      </c>
      <c r="E9357" s="5" cm="1">
        <f t="array" aca="1" ref="E9357" ca="1">INDEX(Subscribers!$Q$2:$Q$1001, INT((ROW()-2)/12)+1)</f>
        <v>999</v>
      </c>
      <c r="F9357" s="5">
        <f t="shared" ca="1" si="592"/>
        <v>1</v>
      </c>
      <c r="G9357" s="5">
        <f t="shared" ca="1" si="593"/>
        <v>0</v>
      </c>
      <c r="H9357" s="7" cm="1">
        <f t="array" aca="1" ref="H9357" ca="1">INDEX(Subscribers!$G$2:$G$1001, INT((ROW()-2)/12)+1)</f>
        <v>19.989999999999998</v>
      </c>
      <c r="I9357">
        <f t="shared" ca="1" si="594"/>
        <v>19.989999999999998</v>
      </c>
    </row>
    <row r="9358" spans="1:9">
      <c r="A9358" cm="1">
        <f t="array" ref="A9358">INDEX(Subscribers!$A$2:$A$1001, INT((ROW()-2)/12)+1)</f>
        <v>780</v>
      </c>
      <c r="B9358">
        <f t="shared" si="591"/>
        <v>9</v>
      </c>
      <c r="C9358" s="9" cm="1">
        <f t="array" ref="C9358">INDEX(Months!$A$2:$A$13, $B9358)</f>
        <v>45536</v>
      </c>
      <c r="D9358" s="9" cm="1">
        <f t="array" aca="1" ref="D9358" ca="1">INDEX(Subscribers!$F$2:$F$1001, INT((ROW()-2)/12)+1)</f>
        <v>45413</v>
      </c>
      <c r="E9358" s="5" cm="1">
        <f t="array" aca="1" ref="E9358" ca="1">INDEX(Subscribers!$Q$2:$Q$1001, INT((ROW()-2)/12)+1)</f>
        <v>999</v>
      </c>
      <c r="F9358" s="5">
        <f t="shared" ca="1" si="592"/>
        <v>1</v>
      </c>
      <c r="G9358" s="5">
        <f t="shared" ca="1" si="593"/>
        <v>0</v>
      </c>
      <c r="H9358" s="7" cm="1">
        <f t="array" aca="1" ref="H9358" ca="1">INDEX(Subscribers!$G$2:$G$1001, INT((ROW()-2)/12)+1)</f>
        <v>19.989999999999998</v>
      </c>
      <c r="I9358">
        <f t="shared" ca="1" si="594"/>
        <v>19.989999999999998</v>
      </c>
    </row>
    <row r="9359" spans="1:9">
      <c r="A9359" cm="1">
        <f t="array" ref="A9359">INDEX(Subscribers!$A$2:$A$1001, INT((ROW()-2)/12)+1)</f>
        <v>780</v>
      </c>
      <c r="B9359">
        <f t="shared" si="591"/>
        <v>10</v>
      </c>
      <c r="C9359" s="9" cm="1">
        <f t="array" ref="C9359">INDEX(Months!$A$2:$A$13, $B9359)</f>
        <v>45566</v>
      </c>
      <c r="D9359" s="9" cm="1">
        <f t="array" aca="1" ref="D9359" ca="1">INDEX(Subscribers!$F$2:$F$1001, INT((ROW()-2)/12)+1)</f>
        <v>45413</v>
      </c>
      <c r="E9359" s="5" cm="1">
        <f t="array" aca="1" ref="E9359" ca="1">INDEX(Subscribers!$Q$2:$Q$1001, INT((ROW()-2)/12)+1)</f>
        <v>999</v>
      </c>
      <c r="F9359" s="5">
        <f t="shared" ca="1" si="592"/>
        <v>1</v>
      </c>
      <c r="G9359" s="5">
        <f t="shared" ca="1" si="593"/>
        <v>0</v>
      </c>
      <c r="H9359" s="7" cm="1">
        <f t="array" aca="1" ref="H9359" ca="1">INDEX(Subscribers!$G$2:$G$1001, INT((ROW()-2)/12)+1)</f>
        <v>19.989999999999998</v>
      </c>
      <c r="I9359">
        <f t="shared" ca="1" si="594"/>
        <v>19.989999999999998</v>
      </c>
    </row>
    <row r="9360" spans="1:9">
      <c r="A9360" cm="1">
        <f t="array" ref="A9360">INDEX(Subscribers!$A$2:$A$1001, INT((ROW()-2)/12)+1)</f>
        <v>780</v>
      </c>
      <c r="B9360">
        <f t="shared" si="591"/>
        <v>11</v>
      </c>
      <c r="C9360" s="9" cm="1">
        <f t="array" ref="C9360">INDEX(Months!$A$2:$A$13, $B9360)</f>
        <v>45597</v>
      </c>
      <c r="D9360" s="9" cm="1">
        <f t="array" aca="1" ref="D9360" ca="1">INDEX(Subscribers!$F$2:$F$1001, INT((ROW()-2)/12)+1)</f>
        <v>45413</v>
      </c>
      <c r="E9360" s="5" cm="1">
        <f t="array" aca="1" ref="E9360" ca="1">INDEX(Subscribers!$Q$2:$Q$1001, INT((ROW()-2)/12)+1)</f>
        <v>999</v>
      </c>
      <c r="F9360" s="5">
        <f t="shared" ca="1" si="592"/>
        <v>1</v>
      </c>
      <c r="G9360" s="5">
        <f t="shared" ca="1" si="593"/>
        <v>0</v>
      </c>
      <c r="H9360" s="7" cm="1">
        <f t="array" aca="1" ref="H9360" ca="1">INDEX(Subscribers!$G$2:$G$1001, INT((ROW()-2)/12)+1)</f>
        <v>19.989999999999998</v>
      </c>
      <c r="I9360">
        <f t="shared" ca="1" si="594"/>
        <v>19.989999999999998</v>
      </c>
    </row>
    <row r="9361" spans="1:9">
      <c r="A9361" cm="1">
        <f t="array" ref="A9361">INDEX(Subscribers!$A$2:$A$1001, INT((ROW()-2)/12)+1)</f>
        <v>780</v>
      </c>
      <c r="B9361">
        <f t="shared" si="591"/>
        <v>12</v>
      </c>
      <c r="C9361" s="9" cm="1">
        <f t="array" ref="C9361">INDEX(Months!$A$2:$A$13, $B9361)</f>
        <v>45627</v>
      </c>
      <c r="D9361" s="9" cm="1">
        <f t="array" aca="1" ref="D9361" ca="1">INDEX(Subscribers!$F$2:$F$1001, INT((ROW()-2)/12)+1)</f>
        <v>45413</v>
      </c>
      <c r="E9361" s="5" cm="1">
        <f t="array" aca="1" ref="E9361" ca="1">INDEX(Subscribers!$Q$2:$Q$1001, INT((ROW()-2)/12)+1)</f>
        <v>999</v>
      </c>
      <c r="F9361" s="5">
        <f t="shared" ca="1" si="592"/>
        <v>1</v>
      </c>
      <c r="G9361" s="5">
        <f t="shared" ca="1" si="593"/>
        <v>0</v>
      </c>
      <c r="H9361" s="7" cm="1">
        <f t="array" aca="1" ref="H9361" ca="1">INDEX(Subscribers!$G$2:$G$1001, INT((ROW()-2)/12)+1)</f>
        <v>19.989999999999998</v>
      </c>
      <c r="I9361">
        <f t="shared" ca="1" si="594"/>
        <v>19.989999999999998</v>
      </c>
    </row>
    <row r="9362" spans="1:9">
      <c r="A9362" cm="1">
        <f t="array" ref="A9362">INDEX(Subscribers!$A$2:$A$1001, INT((ROW()-2)/12)+1)</f>
        <v>781</v>
      </c>
      <c r="B9362">
        <f t="shared" si="591"/>
        <v>1</v>
      </c>
      <c r="C9362" s="9" cm="1">
        <f t="array" ref="C9362">INDEX(Months!$A$2:$A$13, $B9362)</f>
        <v>45292</v>
      </c>
      <c r="D9362" s="9" cm="1">
        <f t="array" aca="1" ref="D9362" ca="1">INDEX(Subscribers!$F$2:$F$1001, INT((ROW()-2)/12)+1)</f>
        <v>45323</v>
      </c>
      <c r="E9362" s="5" cm="1">
        <f t="array" aca="1" ref="E9362" ca="1">INDEX(Subscribers!$Q$2:$Q$1001, INT((ROW()-2)/12)+1)</f>
        <v>6</v>
      </c>
      <c r="F9362" s="5">
        <f t="shared" ca="1" si="592"/>
        <v>0</v>
      </c>
      <c r="G9362" s="5">
        <f t="shared" ca="1" si="593"/>
        <v>0</v>
      </c>
      <c r="H9362" s="7" cm="1">
        <f t="array" aca="1" ref="H9362" ca="1">INDEX(Subscribers!$G$2:$G$1001, INT((ROW()-2)/12)+1)</f>
        <v>14.99</v>
      </c>
      <c r="I9362">
        <f t="shared" ca="1" si="594"/>
        <v>0</v>
      </c>
    </row>
    <row r="9363" spans="1:9">
      <c r="A9363" cm="1">
        <f t="array" ref="A9363">INDEX(Subscribers!$A$2:$A$1001, INT((ROW()-2)/12)+1)</f>
        <v>781</v>
      </c>
      <c r="B9363">
        <f t="shared" si="591"/>
        <v>2</v>
      </c>
      <c r="C9363" s="9" cm="1">
        <f t="array" ref="C9363">INDEX(Months!$A$2:$A$13, $B9363)</f>
        <v>45323</v>
      </c>
      <c r="D9363" s="9" cm="1">
        <f t="array" aca="1" ref="D9363" ca="1">INDEX(Subscribers!$F$2:$F$1001, INT((ROW()-2)/12)+1)</f>
        <v>45323</v>
      </c>
      <c r="E9363" s="5" cm="1">
        <f t="array" aca="1" ref="E9363" ca="1">INDEX(Subscribers!$Q$2:$Q$1001, INT((ROW()-2)/12)+1)</f>
        <v>6</v>
      </c>
      <c r="F9363" s="5">
        <f t="shared" ca="1" si="592"/>
        <v>1</v>
      </c>
      <c r="G9363" s="5">
        <f t="shared" ca="1" si="593"/>
        <v>0</v>
      </c>
      <c r="H9363" s="7" cm="1">
        <f t="array" aca="1" ref="H9363" ca="1">INDEX(Subscribers!$G$2:$G$1001, INT((ROW()-2)/12)+1)</f>
        <v>14.99</v>
      </c>
      <c r="I9363">
        <f t="shared" ca="1" si="594"/>
        <v>14.99</v>
      </c>
    </row>
    <row r="9364" spans="1:9">
      <c r="A9364" cm="1">
        <f t="array" ref="A9364">INDEX(Subscribers!$A$2:$A$1001, INT((ROW()-2)/12)+1)</f>
        <v>781</v>
      </c>
      <c r="B9364">
        <f t="shared" si="591"/>
        <v>3</v>
      </c>
      <c r="C9364" s="9" cm="1">
        <f t="array" ref="C9364">INDEX(Months!$A$2:$A$13, $B9364)</f>
        <v>45352</v>
      </c>
      <c r="D9364" s="9" cm="1">
        <f t="array" aca="1" ref="D9364" ca="1">INDEX(Subscribers!$F$2:$F$1001, INT((ROW()-2)/12)+1)</f>
        <v>45323</v>
      </c>
      <c r="E9364" s="5" cm="1">
        <f t="array" aca="1" ref="E9364" ca="1">INDEX(Subscribers!$Q$2:$Q$1001, INT((ROW()-2)/12)+1)</f>
        <v>6</v>
      </c>
      <c r="F9364" s="5">
        <f t="shared" ca="1" si="592"/>
        <v>1</v>
      </c>
      <c r="G9364" s="5">
        <f t="shared" ca="1" si="593"/>
        <v>0</v>
      </c>
      <c r="H9364" s="7" cm="1">
        <f t="array" aca="1" ref="H9364" ca="1">INDEX(Subscribers!$G$2:$G$1001, INT((ROW()-2)/12)+1)</f>
        <v>14.99</v>
      </c>
      <c r="I9364">
        <f t="shared" ca="1" si="594"/>
        <v>14.99</v>
      </c>
    </row>
    <row r="9365" spans="1:9">
      <c r="A9365" cm="1">
        <f t="array" ref="A9365">INDEX(Subscribers!$A$2:$A$1001, INT((ROW()-2)/12)+1)</f>
        <v>781</v>
      </c>
      <c r="B9365">
        <f t="shared" si="591"/>
        <v>4</v>
      </c>
      <c r="C9365" s="9" cm="1">
        <f t="array" ref="C9365">INDEX(Months!$A$2:$A$13, $B9365)</f>
        <v>45383</v>
      </c>
      <c r="D9365" s="9" cm="1">
        <f t="array" aca="1" ref="D9365" ca="1">INDEX(Subscribers!$F$2:$F$1001, INT((ROW()-2)/12)+1)</f>
        <v>45323</v>
      </c>
      <c r="E9365" s="5" cm="1">
        <f t="array" aca="1" ref="E9365" ca="1">INDEX(Subscribers!$Q$2:$Q$1001, INT((ROW()-2)/12)+1)</f>
        <v>6</v>
      </c>
      <c r="F9365" s="5">
        <f t="shared" ca="1" si="592"/>
        <v>1</v>
      </c>
      <c r="G9365" s="5">
        <f t="shared" ca="1" si="593"/>
        <v>0</v>
      </c>
      <c r="H9365" s="7" cm="1">
        <f t="array" aca="1" ref="H9365" ca="1">INDEX(Subscribers!$G$2:$G$1001, INT((ROW()-2)/12)+1)</f>
        <v>14.99</v>
      </c>
      <c r="I9365">
        <f t="shared" ca="1" si="594"/>
        <v>14.99</v>
      </c>
    </row>
    <row r="9366" spans="1:9">
      <c r="A9366" cm="1">
        <f t="array" ref="A9366">INDEX(Subscribers!$A$2:$A$1001, INT((ROW()-2)/12)+1)</f>
        <v>781</v>
      </c>
      <c r="B9366">
        <f t="shared" si="591"/>
        <v>5</v>
      </c>
      <c r="C9366" s="9" cm="1">
        <f t="array" ref="C9366">INDEX(Months!$A$2:$A$13, $B9366)</f>
        <v>45413</v>
      </c>
      <c r="D9366" s="9" cm="1">
        <f t="array" aca="1" ref="D9366" ca="1">INDEX(Subscribers!$F$2:$F$1001, INT((ROW()-2)/12)+1)</f>
        <v>45323</v>
      </c>
      <c r="E9366" s="5" cm="1">
        <f t="array" aca="1" ref="E9366" ca="1">INDEX(Subscribers!$Q$2:$Q$1001, INT((ROW()-2)/12)+1)</f>
        <v>6</v>
      </c>
      <c r="F9366" s="5">
        <f t="shared" ca="1" si="592"/>
        <v>1</v>
      </c>
      <c r="G9366" s="5">
        <f t="shared" ca="1" si="593"/>
        <v>0</v>
      </c>
      <c r="H9366" s="7" cm="1">
        <f t="array" aca="1" ref="H9366" ca="1">INDEX(Subscribers!$G$2:$G$1001, INT((ROW()-2)/12)+1)</f>
        <v>14.99</v>
      </c>
      <c r="I9366">
        <f t="shared" ca="1" si="594"/>
        <v>14.99</v>
      </c>
    </row>
    <row r="9367" spans="1:9">
      <c r="A9367" cm="1">
        <f t="array" ref="A9367">INDEX(Subscribers!$A$2:$A$1001, INT((ROW()-2)/12)+1)</f>
        <v>781</v>
      </c>
      <c r="B9367">
        <f t="shared" si="591"/>
        <v>6</v>
      </c>
      <c r="C9367" s="9" cm="1">
        <f t="array" ref="C9367">INDEX(Months!$A$2:$A$13, $B9367)</f>
        <v>45444</v>
      </c>
      <c r="D9367" s="9" cm="1">
        <f t="array" aca="1" ref="D9367" ca="1">INDEX(Subscribers!$F$2:$F$1001, INT((ROW()-2)/12)+1)</f>
        <v>45323</v>
      </c>
      <c r="E9367" s="5" cm="1">
        <f t="array" aca="1" ref="E9367" ca="1">INDEX(Subscribers!$Q$2:$Q$1001, INT((ROW()-2)/12)+1)</f>
        <v>6</v>
      </c>
      <c r="F9367" s="5">
        <f t="shared" ca="1" si="592"/>
        <v>0</v>
      </c>
      <c r="G9367" s="5">
        <f t="shared" ca="1" si="593"/>
        <v>1</v>
      </c>
      <c r="H9367" s="7" cm="1">
        <f t="array" aca="1" ref="H9367" ca="1">INDEX(Subscribers!$G$2:$G$1001, INT((ROW()-2)/12)+1)</f>
        <v>14.99</v>
      </c>
      <c r="I9367">
        <f t="shared" ca="1" si="594"/>
        <v>0</v>
      </c>
    </row>
    <row r="9368" spans="1:9">
      <c r="A9368" cm="1">
        <f t="array" ref="A9368">INDEX(Subscribers!$A$2:$A$1001, INT((ROW()-2)/12)+1)</f>
        <v>781</v>
      </c>
      <c r="B9368">
        <f t="shared" si="591"/>
        <v>7</v>
      </c>
      <c r="C9368" s="9" cm="1">
        <f t="array" ref="C9368">INDEX(Months!$A$2:$A$13, $B9368)</f>
        <v>45474</v>
      </c>
      <c r="D9368" s="9" cm="1">
        <f t="array" aca="1" ref="D9368" ca="1">INDEX(Subscribers!$F$2:$F$1001, INT((ROW()-2)/12)+1)</f>
        <v>45323</v>
      </c>
      <c r="E9368" s="5" cm="1">
        <f t="array" aca="1" ref="E9368" ca="1">INDEX(Subscribers!$Q$2:$Q$1001, INT((ROW()-2)/12)+1)</f>
        <v>6</v>
      </c>
      <c r="F9368" s="5">
        <f t="shared" ca="1" si="592"/>
        <v>0</v>
      </c>
      <c r="G9368" s="5">
        <f t="shared" ca="1" si="593"/>
        <v>0</v>
      </c>
      <c r="H9368" s="7" cm="1">
        <f t="array" aca="1" ref="H9368" ca="1">INDEX(Subscribers!$G$2:$G$1001, INT((ROW()-2)/12)+1)</f>
        <v>14.99</v>
      </c>
      <c r="I9368">
        <f t="shared" ca="1" si="594"/>
        <v>0</v>
      </c>
    </row>
    <row r="9369" spans="1:9">
      <c r="A9369" cm="1">
        <f t="array" ref="A9369">INDEX(Subscribers!$A$2:$A$1001, INT((ROW()-2)/12)+1)</f>
        <v>781</v>
      </c>
      <c r="B9369">
        <f t="shared" si="591"/>
        <v>8</v>
      </c>
      <c r="C9369" s="9" cm="1">
        <f t="array" ref="C9369">INDEX(Months!$A$2:$A$13, $B9369)</f>
        <v>45505</v>
      </c>
      <c r="D9369" s="9" cm="1">
        <f t="array" aca="1" ref="D9369" ca="1">INDEX(Subscribers!$F$2:$F$1001, INT((ROW()-2)/12)+1)</f>
        <v>45323</v>
      </c>
      <c r="E9369" s="5" cm="1">
        <f t="array" aca="1" ref="E9369" ca="1">INDEX(Subscribers!$Q$2:$Q$1001, INT((ROW()-2)/12)+1)</f>
        <v>6</v>
      </c>
      <c r="F9369" s="5">
        <f t="shared" ca="1" si="592"/>
        <v>0</v>
      </c>
      <c r="G9369" s="5">
        <f t="shared" ca="1" si="593"/>
        <v>0</v>
      </c>
      <c r="H9369" s="7" cm="1">
        <f t="array" aca="1" ref="H9369" ca="1">INDEX(Subscribers!$G$2:$G$1001, INT((ROW()-2)/12)+1)</f>
        <v>14.99</v>
      </c>
      <c r="I9369">
        <f t="shared" ca="1" si="594"/>
        <v>0</v>
      </c>
    </row>
    <row r="9370" spans="1:9">
      <c r="A9370" cm="1">
        <f t="array" ref="A9370">INDEX(Subscribers!$A$2:$A$1001, INT((ROW()-2)/12)+1)</f>
        <v>781</v>
      </c>
      <c r="B9370">
        <f t="shared" si="591"/>
        <v>9</v>
      </c>
      <c r="C9370" s="9" cm="1">
        <f t="array" ref="C9370">INDEX(Months!$A$2:$A$13, $B9370)</f>
        <v>45536</v>
      </c>
      <c r="D9370" s="9" cm="1">
        <f t="array" aca="1" ref="D9370" ca="1">INDEX(Subscribers!$F$2:$F$1001, INT((ROW()-2)/12)+1)</f>
        <v>45323</v>
      </c>
      <c r="E9370" s="5" cm="1">
        <f t="array" aca="1" ref="E9370" ca="1">INDEX(Subscribers!$Q$2:$Q$1001, INT((ROW()-2)/12)+1)</f>
        <v>6</v>
      </c>
      <c r="F9370" s="5">
        <f t="shared" ca="1" si="592"/>
        <v>0</v>
      </c>
      <c r="G9370" s="5">
        <f t="shared" ca="1" si="593"/>
        <v>0</v>
      </c>
      <c r="H9370" s="7" cm="1">
        <f t="array" aca="1" ref="H9370" ca="1">INDEX(Subscribers!$G$2:$G$1001, INT((ROW()-2)/12)+1)</f>
        <v>14.99</v>
      </c>
      <c r="I9370">
        <f t="shared" ca="1" si="594"/>
        <v>0</v>
      </c>
    </row>
    <row r="9371" spans="1:9">
      <c r="A9371" cm="1">
        <f t="array" ref="A9371">INDEX(Subscribers!$A$2:$A$1001, INT((ROW()-2)/12)+1)</f>
        <v>781</v>
      </c>
      <c r="B9371">
        <f t="shared" si="591"/>
        <v>10</v>
      </c>
      <c r="C9371" s="9" cm="1">
        <f t="array" ref="C9371">INDEX(Months!$A$2:$A$13, $B9371)</f>
        <v>45566</v>
      </c>
      <c r="D9371" s="9" cm="1">
        <f t="array" aca="1" ref="D9371" ca="1">INDEX(Subscribers!$F$2:$F$1001, INT((ROW()-2)/12)+1)</f>
        <v>45323</v>
      </c>
      <c r="E9371" s="5" cm="1">
        <f t="array" aca="1" ref="E9371" ca="1">INDEX(Subscribers!$Q$2:$Q$1001, INT((ROW()-2)/12)+1)</f>
        <v>6</v>
      </c>
      <c r="F9371" s="5">
        <f t="shared" ca="1" si="592"/>
        <v>0</v>
      </c>
      <c r="G9371" s="5">
        <f t="shared" ca="1" si="593"/>
        <v>0</v>
      </c>
      <c r="H9371" s="7" cm="1">
        <f t="array" aca="1" ref="H9371" ca="1">INDEX(Subscribers!$G$2:$G$1001, INT((ROW()-2)/12)+1)</f>
        <v>14.99</v>
      </c>
      <c r="I9371">
        <f t="shared" ca="1" si="594"/>
        <v>0</v>
      </c>
    </row>
    <row r="9372" spans="1:9">
      <c r="A9372" cm="1">
        <f t="array" ref="A9372">INDEX(Subscribers!$A$2:$A$1001, INT((ROW()-2)/12)+1)</f>
        <v>781</v>
      </c>
      <c r="B9372">
        <f t="shared" si="591"/>
        <v>11</v>
      </c>
      <c r="C9372" s="9" cm="1">
        <f t="array" ref="C9372">INDEX(Months!$A$2:$A$13, $B9372)</f>
        <v>45597</v>
      </c>
      <c r="D9372" s="9" cm="1">
        <f t="array" aca="1" ref="D9372" ca="1">INDEX(Subscribers!$F$2:$F$1001, INT((ROW()-2)/12)+1)</f>
        <v>45323</v>
      </c>
      <c r="E9372" s="5" cm="1">
        <f t="array" aca="1" ref="E9372" ca="1">INDEX(Subscribers!$Q$2:$Q$1001, INT((ROW()-2)/12)+1)</f>
        <v>6</v>
      </c>
      <c r="F9372" s="5">
        <f t="shared" ca="1" si="592"/>
        <v>0</v>
      </c>
      <c r="G9372" s="5">
        <f t="shared" ca="1" si="593"/>
        <v>0</v>
      </c>
      <c r="H9372" s="7" cm="1">
        <f t="array" aca="1" ref="H9372" ca="1">INDEX(Subscribers!$G$2:$G$1001, INT((ROW()-2)/12)+1)</f>
        <v>14.99</v>
      </c>
      <c r="I9372">
        <f t="shared" ca="1" si="594"/>
        <v>0</v>
      </c>
    </row>
    <row r="9373" spans="1:9">
      <c r="A9373" cm="1">
        <f t="array" ref="A9373">INDEX(Subscribers!$A$2:$A$1001, INT((ROW()-2)/12)+1)</f>
        <v>781</v>
      </c>
      <c r="B9373">
        <f t="shared" si="591"/>
        <v>12</v>
      </c>
      <c r="C9373" s="9" cm="1">
        <f t="array" ref="C9373">INDEX(Months!$A$2:$A$13, $B9373)</f>
        <v>45627</v>
      </c>
      <c r="D9373" s="9" cm="1">
        <f t="array" aca="1" ref="D9373" ca="1">INDEX(Subscribers!$F$2:$F$1001, INT((ROW()-2)/12)+1)</f>
        <v>45323</v>
      </c>
      <c r="E9373" s="5" cm="1">
        <f t="array" aca="1" ref="E9373" ca="1">INDEX(Subscribers!$Q$2:$Q$1001, INT((ROW()-2)/12)+1)</f>
        <v>6</v>
      </c>
      <c r="F9373" s="5">
        <f t="shared" ca="1" si="592"/>
        <v>0</v>
      </c>
      <c r="G9373" s="5">
        <f t="shared" ca="1" si="593"/>
        <v>0</v>
      </c>
      <c r="H9373" s="7" cm="1">
        <f t="array" aca="1" ref="H9373" ca="1">INDEX(Subscribers!$G$2:$G$1001, INT((ROW()-2)/12)+1)</f>
        <v>14.99</v>
      </c>
      <c r="I9373">
        <f t="shared" ca="1" si="594"/>
        <v>0</v>
      </c>
    </row>
    <row r="9374" spans="1:9">
      <c r="A9374" cm="1">
        <f t="array" ref="A9374">INDEX(Subscribers!$A$2:$A$1001, INT((ROW()-2)/12)+1)</f>
        <v>782</v>
      </c>
      <c r="B9374">
        <f t="shared" si="591"/>
        <v>1</v>
      </c>
      <c r="C9374" s="9" cm="1">
        <f t="array" ref="C9374">INDEX(Months!$A$2:$A$13, $B9374)</f>
        <v>45292</v>
      </c>
      <c r="D9374" s="9" cm="1">
        <f t="array" aca="1" ref="D9374" ca="1">INDEX(Subscribers!$F$2:$F$1001, INT((ROW()-2)/12)+1)</f>
        <v>45444</v>
      </c>
      <c r="E9374" s="5" cm="1">
        <f t="array" aca="1" ref="E9374" ca="1">INDEX(Subscribers!$Q$2:$Q$1001, INT((ROW()-2)/12)+1)</f>
        <v>999</v>
      </c>
      <c r="F9374" s="5">
        <f t="shared" ca="1" si="592"/>
        <v>0</v>
      </c>
      <c r="G9374" s="5">
        <f t="shared" ca="1" si="593"/>
        <v>0</v>
      </c>
      <c r="H9374" s="7" cm="1">
        <f t="array" aca="1" ref="H9374" ca="1">INDEX(Subscribers!$G$2:$G$1001, INT((ROW()-2)/12)+1)</f>
        <v>14.99</v>
      </c>
      <c r="I9374">
        <f t="shared" ca="1" si="594"/>
        <v>0</v>
      </c>
    </row>
    <row r="9375" spans="1:9">
      <c r="A9375" cm="1">
        <f t="array" ref="A9375">INDEX(Subscribers!$A$2:$A$1001, INT((ROW()-2)/12)+1)</f>
        <v>782</v>
      </c>
      <c r="B9375">
        <f t="shared" si="591"/>
        <v>2</v>
      </c>
      <c r="C9375" s="9" cm="1">
        <f t="array" ref="C9375">INDEX(Months!$A$2:$A$13, $B9375)</f>
        <v>45323</v>
      </c>
      <c r="D9375" s="9" cm="1">
        <f t="array" aca="1" ref="D9375" ca="1">INDEX(Subscribers!$F$2:$F$1001, INT((ROW()-2)/12)+1)</f>
        <v>45444</v>
      </c>
      <c r="E9375" s="5" cm="1">
        <f t="array" aca="1" ref="E9375" ca="1">INDEX(Subscribers!$Q$2:$Q$1001, INT((ROW()-2)/12)+1)</f>
        <v>999</v>
      </c>
      <c r="F9375" s="5">
        <f t="shared" ca="1" si="592"/>
        <v>0</v>
      </c>
      <c r="G9375" s="5">
        <f t="shared" ca="1" si="593"/>
        <v>0</v>
      </c>
      <c r="H9375" s="7" cm="1">
        <f t="array" aca="1" ref="H9375" ca="1">INDEX(Subscribers!$G$2:$G$1001, INT((ROW()-2)/12)+1)</f>
        <v>14.99</v>
      </c>
      <c r="I9375">
        <f t="shared" ca="1" si="594"/>
        <v>0</v>
      </c>
    </row>
    <row r="9376" spans="1:9">
      <c r="A9376" cm="1">
        <f t="array" ref="A9376">INDEX(Subscribers!$A$2:$A$1001, INT((ROW()-2)/12)+1)</f>
        <v>782</v>
      </c>
      <c r="B9376">
        <f t="shared" si="591"/>
        <v>3</v>
      </c>
      <c r="C9376" s="9" cm="1">
        <f t="array" ref="C9376">INDEX(Months!$A$2:$A$13, $B9376)</f>
        <v>45352</v>
      </c>
      <c r="D9376" s="9" cm="1">
        <f t="array" aca="1" ref="D9376" ca="1">INDEX(Subscribers!$F$2:$F$1001, INT((ROW()-2)/12)+1)</f>
        <v>45444</v>
      </c>
      <c r="E9376" s="5" cm="1">
        <f t="array" aca="1" ref="E9376" ca="1">INDEX(Subscribers!$Q$2:$Q$1001, INT((ROW()-2)/12)+1)</f>
        <v>999</v>
      </c>
      <c r="F9376" s="5">
        <f t="shared" ca="1" si="592"/>
        <v>0</v>
      </c>
      <c r="G9376" s="5">
        <f t="shared" ca="1" si="593"/>
        <v>0</v>
      </c>
      <c r="H9376" s="7" cm="1">
        <f t="array" aca="1" ref="H9376" ca="1">INDEX(Subscribers!$G$2:$G$1001, INT((ROW()-2)/12)+1)</f>
        <v>14.99</v>
      </c>
      <c r="I9376">
        <f t="shared" ca="1" si="594"/>
        <v>0</v>
      </c>
    </row>
    <row r="9377" spans="1:9">
      <c r="A9377" cm="1">
        <f t="array" ref="A9377">INDEX(Subscribers!$A$2:$A$1001, INT((ROW()-2)/12)+1)</f>
        <v>782</v>
      </c>
      <c r="B9377">
        <f t="shared" si="591"/>
        <v>4</v>
      </c>
      <c r="C9377" s="9" cm="1">
        <f t="array" ref="C9377">INDEX(Months!$A$2:$A$13, $B9377)</f>
        <v>45383</v>
      </c>
      <c r="D9377" s="9" cm="1">
        <f t="array" aca="1" ref="D9377" ca="1">INDEX(Subscribers!$F$2:$F$1001, INT((ROW()-2)/12)+1)</f>
        <v>45444</v>
      </c>
      <c r="E9377" s="5" cm="1">
        <f t="array" aca="1" ref="E9377" ca="1">INDEX(Subscribers!$Q$2:$Q$1001, INT((ROW()-2)/12)+1)</f>
        <v>999</v>
      </c>
      <c r="F9377" s="5">
        <f t="shared" ca="1" si="592"/>
        <v>0</v>
      </c>
      <c r="G9377" s="5">
        <f t="shared" ca="1" si="593"/>
        <v>0</v>
      </c>
      <c r="H9377" s="7" cm="1">
        <f t="array" aca="1" ref="H9377" ca="1">INDEX(Subscribers!$G$2:$G$1001, INT((ROW()-2)/12)+1)</f>
        <v>14.99</v>
      </c>
      <c r="I9377">
        <f t="shared" ca="1" si="594"/>
        <v>0</v>
      </c>
    </row>
    <row r="9378" spans="1:9">
      <c r="A9378" cm="1">
        <f t="array" ref="A9378">INDEX(Subscribers!$A$2:$A$1001, INT((ROW()-2)/12)+1)</f>
        <v>782</v>
      </c>
      <c r="B9378">
        <f t="shared" si="591"/>
        <v>5</v>
      </c>
      <c r="C9378" s="9" cm="1">
        <f t="array" ref="C9378">INDEX(Months!$A$2:$A$13, $B9378)</f>
        <v>45413</v>
      </c>
      <c r="D9378" s="9" cm="1">
        <f t="array" aca="1" ref="D9378" ca="1">INDEX(Subscribers!$F$2:$F$1001, INT((ROW()-2)/12)+1)</f>
        <v>45444</v>
      </c>
      <c r="E9378" s="5" cm="1">
        <f t="array" aca="1" ref="E9378" ca="1">INDEX(Subscribers!$Q$2:$Q$1001, INT((ROW()-2)/12)+1)</f>
        <v>999</v>
      </c>
      <c r="F9378" s="5">
        <f t="shared" ca="1" si="592"/>
        <v>0</v>
      </c>
      <c r="G9378" s="5">
        <f t="shared" ca="1" si="593"/>
        <v>0</v>
      </c>
      <c r="H9378" s="7" cm="1">
        <f t="array" aca="1" ref="H9378" ca="1">INDEX(Subscribers!$G$2:$G$1001, INT((ROW()-2)/12)+1)</f>
        <v>14.99</v>
      </c>
      <c r="I9378">
        <f t="shared" ca="1" si="594"/>
        <v>0</v>
      </c>
    </row>
    <row r="9379" spans="1:9">
      <c r="A9379" cm="1">
        <f t="array" ref="A9379">INDEX(Subscribers!$A$2:$A$1001, INT((ROW()-2)/12)+1)</f>
        <v>782</v>
      </c>
      <c r="B9379">
        <f t="shared" si="591"/>
        <v>6</v>
      </c>
      <c r="C9379" s="9" cm="1">
        <f t="array" ref="C9379">INDEX(Months!$A$2:$A$13, $B9379)</f>
        <v>45444</v>
      </c>
      <c r="D9379" s="9" cm="1">
        <f t="array" aca="1" ref="D9379" ca="1">INDEX(Subscribers!$F$2:$F$1001, INT((ROW()-2)/12)+1)</f>
        <v>45444</v>
      </c>
      <c r="E9379" s="5" cm="1">
        <f t="array" aca="1" ref="E9379" ca="1">INDEX(Subscribers!$Q$2:$Q$1001, INT((ROW()-2)/12)+1)</f>
        <v>999</v>
      </c>
      <c r="F9379" s="5">
        <f t="shared" ca="1" si="592"/>
        <v>1</v>
      </c>
      <c r="G9379" s="5">
        <f t="shared" ca="1" si="593"/>
        <v>0</v>
      </c>
      <c r="H9379" s="7" cm="1">
        <f t="array" aca="1" ref="H9379" ca="1">INDEX(Subscribers!$G$2:$G$1001, INT((ROW()-2)/12)+1)</f>
        <v>14.99</v>
      </c>
      <c r="I9379">
        <f t="shared" ca="1" si="594"/>
        <v>14.99</v>
      </c>
    </row>
    <row r="9380" spans="1:9">
      <c r="A9380" cm="1">
        <f t="array" ref="A9380">INDEX(Subscribers!$A$2:$A$1001, INT((ROW()-2)/12)+1)</f>
        <v>782</v>
      </c>
      <c r="B9380">
        <f t="shared" si="591"/>
        <v>7</v>
      </c>
      <c r="C9380" s="9" cm="1">
        <f t="array" ref="C9380">INDEX(Months!$A$2:$A$13, $B9380)</f>
        <v>45474</v>
      </c>
      <c r="D9380" s="9" cm="1">
        <f t="array" aca="1" ref="D9380" ca="1">INDEX(Subscribers!$F$2:$F$1001, INT((ROW()-2)/12)+1)</f>
        <v>45444</v>
      </c>
      <c r="E9380" s="5" cm="1">
        <f t="array" aca="1" ref="E9380" ca="1">INDEX(Subscribers!$Q$2:$Q$1001, INT((ROW()-2)/12)+1)</f>
        <v>999</v>
      </c>
      <c r="F9380" s="5">
        <f t="shared" ca="1" si="592"/>
        <v>1</v>
      </c>
      <c r="G9380" s="5">
        <f t="shared" ca="1" si="593"/>
        <v>0</v>
      </c>
      <c r="H9380" s="7" cm="1">
        <f t="array" aca="1" ref="H9380" ca="1">INDEX(Subscribers!$G$2:$G$1001, INT((ROW()-2)/12)+1)</f>
        <v>14.99</v>
      </c>
      <c r="I9380">
        <f t="shared" ca="1" si="594"/>
        <v>14.99</v>
      </c>
    </row>
    <row r="9381" spans="1:9">
      <c r="A9381" cm="1">
        <f t="array" ref="A9381">INDEX(Subscribers!$A$2:$A$1001, INT((ROW()-2)/12)+1)</f>
        <v>782</v>
      </c>
      <c r="B9381">
        <f t="shared" si="591"/>
        <v>8</v>
      </c>
      <c r="C9381" s="9" cm="1">
        <f t="array" ref="C9381">INDEX(Months!$A$2:$A$13, $B9381)</f>
        <v>45505</v>
      </c>
      <c r="D9381" s="9" cm="1">
        <f t="array" aca="1" ref="D9381" ca="1">INDEX(Subscribers!$F$2:$F$1001, INT((ROW()-2)/12)+1)</f>
        <v>45444</v>
      </c>
      <c r="E9381" s="5" cm="1">
        <f t="array" aca="1" ref="E9381" ca="1">INDEX(Subscribers!$Q$2:$Q$1001, INT((ROW()-2)/12)+1)</f>
        <v>999</v>
      </c>
      <c r="F9381" s="5">
        <f t="shared" ca="1" si="592"/>
        <v>1</v>
      </c>
      <c r="G9381" s="5">
        <f t="shared" ca="1" si="593"/>
        <v>0</v>
      </c>
      <c r="H9381" s="7" cm="1">
        <f t="array" aca="1" ref="H9381" ca="1">INDEX(Subscribers!$G$2:$G$1001, INT((ROW()-2)/12)+1)</f>
        <v>14.99</v>
      </c>
      <c r="I9381">
        <f t="shared" ca="1" si="594"/>
        <v>14.99</v>
      </c>
    </row>
    <row r="9382" spans="1:9">
      <c r="A9382" cm="1">
        <f t="array" ref="A9382">INDEX(Subscribers!$A$2:$A$1001, INT((ROW()-2)/12)+1)</f>
        <v>782</v>
      </c>
      <c r="B9382">
        <f t="shared" si="591"/>
        <v>9</v>
      </c>
      <c r="C9382" s="9" cm="1">
        <f t="array" ref="C9382">INDEX(Months!$A$2:$A$13, $B9382)</f>
        <v>45536</v>
      </c>
      <c r="D9382" s="9" cm="1">
        <f t="array" aca="1" ref="D9382" ca="1">INDEX(Subscribers!$F$2:$F$1001, INT((ROW()-2)/12)+1)</f>
        <v>45444</v>
      </c>
      <c r="E9382" s="5" cm="1">
        <f t="array" aca="1" ref="E9382" ca="1">INDEX(Subscribers!$Q$2:$Q$1001, INT((ROW()-2)/12)+1)</f>
        <v>999</v>
      </c>
      <c r="F9382" s="5">
        <f t="shared" ca="1" si="592"/>
        <v>1</v>
      </c>
      <c r="G9382" s="5">
        <f t="shared" ca="1" si="593"/>
        <v>0</v>
      </c>
      <c r="H9382" s="7" cm="1">
        <f t="array" aca="1" ref="H9382" ca="1">INDEX(Subscribers!$G$2:$G$1001, INT((ROW()-2)/12)+1)</f>
        <v>14.99</v>
      </c>
      <c r="I9382">
        <f t="shared" ca="1" si="594"/>
        <v>14.99</v>
      </c>
    </row>
    <row r="9383" spans="1:9">
      <c r="A9383" cm="1">
        <f t="array" ref="A9383">INDEX(Subscribers!$A$2:$A$1001, INT((ROW()-2)/12)+1)</f>
        <v>782</v>
      </c>
      <c r="B9383">
        <f t="shared" si="591"/>
        <v>10</v>
      </c>
      <c r="C9383" s="9" cm="1">
        <f t="array" ref="C9383">INDEX(Months!$A$2:$A$13, $B9383)</f>
        <v>45566</v>
      </c>
      <c r="D9383" s="9" cm="1">
        <f t="array" aca="1" ref="D9383" ca="1">INDEX(Subscribers!$F$2:$F$1001, INT((ROW()-2)/12)+1)</f>
        <v>45444</v>
      </c>
      <c r="E9383" s="5" cm="1">
        <f t="array" aca="1" ref="E9383" ca="1">INDEX(Subscribers!$Q$2:$Q$1001, INT((ROW()-2)/12)+1)</f>
        <v>999</v>
      </c>
      <c r="F9383" s="5">
        <f t="shared" ca="1" si="592"/>
        <v>1</v>
      </c>
      <c r="G9383" s="5">
        <f t="shared" ca="1" si="593"/>
        <v>0</v>
      </c>
      <c r="H9383" s="7" cm="1">
        <f t="array" aca="1" ref="H9383" ca="1">INDEX(Subscribers!$G$2:$G$1001, INT((ROW()-2)/12)+1)</f>
        <v>14.99</v>
      </c>
      <c r="I9383">
        <f t="shared" ca="1" si="594"/>
        <v>14.99</v>
      </c>
    </row>
    <row r="9384" spans="1:9">
      <c r="A9384" cm="1">
        <f t="array" ref="A9384">INDEX(Subscribers!$A$2:$A$1001, INT((ROW()-2)/12)+1)</f>
        <v>782</v>
      </c>
      <c r="B9384">
        <f t="shared" si="591"/>
        <v>11</v>
      </c>
      <c r="C9384" s="9" cm="1">
        <f t="array" ref="C9384">INDEX(Months!$A$2:$A$13, $B9384)</f>
        <v>45597</v>
      </c>
      <c r="D9384" s="9" cm="1">
        <f t="array" aca="1" ref="D9384" ca="1">INDEX(Subscribers!$F$2:$F$1001, INT((ROW()-2)/12)+1)</f>
        <v>45444</v>
      </c>
      <c r="E9384" s="5" cm="1">
        <f t="array" aca="1" ref="E9384" ca="1">INDEX(Subscribers!$Q$2:$Q$1001, INT((ROW()-2)/12)+1)</f>
        <v>999</v>
      </c>
      <c r="F9384" s="5">
        <f t="shared" ca="1" si="592"/>
        <v>1</v>
      </c>
      <c r="G9384" s="5">
        <f t="shared" ca="1" si="593"/>
        <v>0</v>
      </c>
      <c r="H9384" s="7" cm="1">
        <f t="array" aca="1" ref="H9384" ca="1">INDEX(Subscribers!$G$2:$G$1001, INT((ROW()-2)/12)+1)</f>
        <v>14.99</v>
      </c>
      <c r="I9384">
        <f t="shared" ca="1" si="594"/>
        <v>14.99</v>
      </c>
    </row>
    <row r="9385" spans="1:9">
      <c r="A9385" cm="1">
        <f t="array" ref="A9385">INDEX(Subscribers!$A$2:$A$1001, INT((ROW()-2)/12)+1)</f>
        <v>782</v>
      </c>
      <c r="B9385">
        <f t="shared" si="591"/>
        <v>12</v>
      </c>
      <c r="C9385" s="9" cm="1">
        <f t="array" ref="C9385">INDEX(Months!$A$2:$A$13, $B9385)</f>
        <v>45627</v>
      </c>
      <c r="D9385" s="9" cm="1">
        <f t="array" aca="1" ref="D9385" ca="1">INDEX(Subscribers!$F$2:$F$1001, INT((ROW()-2)/12)+1)</f>
        <v>45444</v>
      </c>
      <c r="E9385" s="5" cm="1">
        <f t="array" aca="1" ref="E9385" ca="1">INDEX(Subscribers!$Q$2:$Q$1001, INT((ROW()-2)/12)+1)</f>
        <v>999</v>
      </c>
      <c r="F9385" s="5">
        <f t="shared" ca="1" si="592"/>
        <v>1</v>
      </c>
      <c r="G9385" s="5">
        <f t="shared" ca="1" si="593"/>
        <v>0</v>
      </c>
      <c r="H9385" s="7" cm="1">
        <f t="array" aca="1" ref="H9385" ca="1">INDEX(Subscribers!$G$2:$G$1001, INT((ROW()-2)/12)+1)</f>
        <v>14.99</v>
      </c>
      <c r="I9385">
        <f t="shared" ca="1" si="594"/>
        <v>14.99</v>
      </c>
    </row>
    <row r="9386" spans="1:9">
      <c r="A9386" cm="1">
        <f t="array" ref="A9386">INDEX(Subscribers!$A$2:$A$1001, INT((ROW()-2)/12)+1)</f>
        <v>783</v>
      </c>
      <c r="B9386">
        <f t="shared" si="591"/>
        <v>1</v>
      </c>
      <c r="C9386" s="9" cm="1">
        <f t="array" ref="C9386">INDEX(Months!$A$2:$A$13, $B9386)</f>
        <v>45292</v>
      </c>
      <c r="D9386" s="9" cm="1">
        <f t="array" aca="1" ref="D9386" ca="1">INDEX(Subscribers!$F$2:$F$1001, INT((ROW()-2)/12)+1)</f>
        <v>45474</v>
      </c>
      <c r="E9386" s="5" cm="1">
        <f t="array" aca="1" ref="E9386" ca="1">INDEX(Subscribers!$Q$2:$Q$1001, INT((ROW()-2)/12)+1)</f>
        <v>999</v>
      </c>
      <c r="F9386" s="5">
        <f t="shared" ca="1" si="592"/>
        <v>0</v>
      </c>
      <c r="G9386" s="5">
        <f t="shared" ca="1" si="593"/>
        <v>0</v>
      </c>
      <c r="H9386" s="7" cm="1">
        <f t="array" aca="1" ref="H9386" ca="1">INDEX(Subscribers!$G$2:$G$1001, INT((ROW()-2)/12)+1)</f>
        <v>14.99</v>
      </c>
      <c r="I9386">
        <f t="shared" ca="1" si="594"/>
        <v>0</v>
      </c>
    </row>
    <row r="9387" spans="1:9">
      <c r="A9387" cm="1">
        <f t="array" ref="A9387">INDEX(Subscribers!$A$2:$A$1001, INT((ROW()-2)/12)+1)</f>
        <v>783</v>
      </c>
      <c r="B9387">
        <f t="shared" si="591"/>
        <v>2</v>
      </c>
      <c r="C9387" s="9" cm="1">
        <f t="array" ref="C9387">INDEX(Months!$A$2:$A$13, $B9387)</f>
        <v>45323</v>
      </c>
      <c r="D9387" s="9" cm="1">
        <f t="array" aca="1" ref="D9387" ca="1">INDEX(Subscribers!$F$2:$F$1001, INT((ROW()-2)/12)+1)</f>
        <v>45474</v>
      </c>
      <c r="E9387" s="5" cm="1">
        <f t="array" aca="1" ref="E9387" ca="1">INDEX(Subscribers!$Q$2:$Q$1001, INT((ROW()-2)/12)+1)</f>
        <v>999</v>
      </c>
      <c r="F9387" s="5">
        <f t="shared" ca="1" si="592"/>
        <v>0</v>
      </c>
      <c r="G9387" s="5">
        <f t="shared" ca="1" si="593"/>
        <v>0</v>
      </c>
      <c r="H9387" s="7" cm="1">
        <f t="array" aca="1" ref="H9387" ca="1">INDEX(Subscribers!$G$2:$G$1001, INT((ROW()-2)/12)+1)</f>
        <v>14.99</v>
      </c>
      <c r="I9387">
        <f t="shared" ca="1" si="594"/>
        <v>0</v>
      </c>
    </row>
    <row r="9388" spans="1:9">
      <c r="A9388" cm="1">
        <f t="array" ref="A9388">INDEX(Subscribers!$A$2:$A$1001, INT((ROW()-2)/12)+1)</f>
        <v>783</v>
      </c>
      <c r="B9388">
        <f t="shared" si="591"/>
        <v>3</v>
      </c>
      <c r="C9388" s="9" cm="1">
        <f t="array" ref="C9388">INDEX(Months!$A$2:$A$13, $B9388)</f>
        <v>45352</v>
      </c>
      <c r="D9388" s="9" cm="1">
        <f t="array" aca="1" ref="D9388" ca="1">INDEX(Subscribers!$F$2:$F$1001, INT((ROW()-2)/12)+1)</f>
        <v>45474</v>
      </c>
      <c r="E9388" s="5" cm="1">
        <f t="array" aca="1" ref="E9388" ca="1">INDEX(Subscribers!$Q$2:$Q$1001, INT((ROW()-2)/12)+1)</f>
        <v>999</v>
      </c>
      <c r="F9388" s="5">
        <f t="shared" ca="1" si="592"/>
        <v>0</v>
      </c>
      <c r="G9388" s="5">
        <f t="shared" ca="1" si="593"/>
        <v>0</v>
      </c>
      <c r="H9388" s="7" cm="1">
        <f t="array" aca="1" ref="H9388" ca="1">INDEX(Subscribers!$G$2:$G$1001, INT((ROW()-2)/12)+1)</f>
        <v>14.99</v>
      </c>
      <c r="I9388">
        <f t="shared" ca="1" si="594"/>
        <v>0</v>
      </c>
    </row>
    <row r="9389" spans="1:9">
      <c r="A9389" cm="1">
        <f t="array" ref="A9389">INDEX(Subscribers!$A$2:$A$1001, INT((ROW()-2)/12)+1)</f>
        <v>783</v>
      </c>
      <c r="B9389">
        <f t="shared" si="591"/>
        <v>4</v>
      </c>
      <c r="C9389" s="9" cm="1">
        <f t="array" ref="C9389">INDEX(Months!$A$2:$A$13, $B9389)</f>
        <v>45383</v>
      </c>
      <c r="D9389" s="9" cm="1">
        <f t="array" aca="1" ref="D9389" ca="1">INDEX(Subscribers!$F$2:$F$1001, INT((ROW()-2)/12)+1)</f>
        <v>45474</v>
      </c>
      <c r="E9389" s="5" cm="1">
        <f t="array" aca="1" ref="E9389" ca="1">INDEX(Subscribers!$Q$2:$Q$1001, INT((ROW()-2)/12)+1)</f>
        <v>999</v>
      </c>
      <c r="F9389" s="5">
        <f t="shared" ca="1" si="592"/>
        <v>0</v>
      </c>
      <c r="G9389" s="5">
        <f t="shared" ca="1" si="593"/>
        <v>0</v>
      </c>
      <c r="H9389" s="7" cm="1">
        <f t="array" aca="1" ref="H9389" ca="1">INDEX(Subscribers!$G$2:$G$1001, INT((ROW()-2)/12)+1)</f>
        <v>14.99</v>
      </c>
      <c r="I9389">
        <f t="shared" ca="1" si="594"/>
        <v>0</v>
      </c>
    </row>
    <row r="9390" spans="1:9">
      <c r="A9390" cm="1">
        <f t="array" ref="A9390">INDEX(Subscribers!$A$2:$A$1001, INT((ROW()-2)/12)+1)</f>
        <v>783</v>
      </c>
      <c r="B9390">
        <f t="shared" si="591"/>
        <v>5</v>
      </c>
      <c r="C9390" s="9" cm="1">
        <f t="array" ref="C9390">INDEX(Months!$A$2:$A$13, $B9390)</f>
        <v>45413</v>
      </c>
      <c r="D9390" s="9" cm="1">
        <f t="array" aca="1" ref="D9390" ca="1">INDEX(Subscribers!$F$2:$F$1001, INT((ROW()-2)/12)+1)</f>
        <v>45474</v>
      </c>
      <c r="E9390" s="5" cm="1">
        <f t="array" aca="1" ref="E9390" ca="1">INDEX(Subscribers!$Q$2:$Q$1001, INT((ROW()-2)/12)+1)</f>
        <v>999</v>
      </c>
      <c r="F9390" s="5">
        <f t="shared" ca="1" si="592"/>
        <v>0</v>
      </c>
      <c r="G9390" s="5">
        <f t="shared" ca="1" si="593"/>
        <v>0</v>
      </c>
      <c r="H9390" s="7" cm="1">
        <f t="array" aca="1" ref="H9390" ca="1">INDEX(Subscribers!$G$2:$G$1001, INT((ROW()-2)/12)+1)</f>
        <v>14.99</v>
      </c>
      <c r="I9390">
        <f t="shared" ca="1" si="594"/>
        <v>0</v>
      </c>
    </row>
    <row r="9391" spans="1:9">
      <c r="A9391" cm="1">
        <f t="array" ref="A9391">INDEX(Subscribers!$A$2:$A$1001, INT((ROW()-2)/12)+1)</f>
        <v>783</v>
      </c>
      <c r="B9391">
        <f t="shared" si="591"/>
        <v>6</v>
      </c>
      <c r="C9391" s="9" cm="1">
        <f t="array" ref="C9391">INDEX(Months!$A$2:$A$13, $B9391)</f>
        <v>45444</v>
      </c>
      <c r="D9391" s="9" cm="1">
        <f t="array" aca="1" ref="D9391" ca="1">INDEX(Subscribers!$F$2:$F$1001, INT((ROW()-2)/12)+1)</f>
        <v>45474</v>
      </c>
      <c r="E9391" s="5" cm="1">
        <f t="array" aca="1" ref="E9391" ca="1">INDEX(Subscribers!$Q$2:$Q$1001, INT((ROW()-2)/12)+1)</f>
        <v>999</v>
      </c>
      <c r="F9391" s="5">
        <f t="shared" ca="1" si="592"/>
        <v>0</v>
      </c>
      <c r="G9391" s="5">
        <f t="shared" ca="1" si="593"/>
        <v>0</v>
      </c>
      <c r="H9391" s="7" cm="1">
        <f t="array" aca="1" ref="H9391" ca="1">INDEX(Subscribers!$G$2:$G$1001, INT((ROW()-2)/12)+1)</f>
        <v>14.99</v>
      </c>
      <c r="I9391">
        <f t="shared" ca="1" si="594"/>
        <v>0</v>
      </c>
    </row>
    <row r="9392" spans="1:9">
      <c r="A9392" cm="1">
        <f t="array" ref="A9392">INDEX(Subscribers!$A$2:$A$1001, INT((ROW()-2)/12)+1)</f>
        <v>783</v>
      </c>
      <c r="B9392">
        <f t="shared" si="591"/>
        <v>7</v>
      </c>
      <c r="C9392" s="9" cm="1">
        <f t="array" ref="C9392">INDEX(Months!$A$2:$A$13, $B9392)</f>
        <v>45474</v>
      </c>
      <c r="D9392" s="9" cm="1">
        <f t="array" aca="1" ref="D9392" ca="1">INDEX(Subscribers!$F$2:$F$1001, INT((ROW()-2)/12)+1)</f>
        <v>45474</v>
      </c>
      <c r="E9392" s="5" cm="1">
        <f t="array" aca="1" ref="E9392" ca="1">INDEX(Subscribers!$Q$2:$Q$1001, INT((ROW()-2)/12)+1)</f>
        <v>999</v>
      </c>
      <c r="F9392" s="5">
        <f t="shared" ca="1" si="592"/>
        <v>1</v>
      </c>
      <c r="G9392" s="5">
        <f t="shared" ca="1" si="593"/>
        <v>0</v>
      </c>
      <c r="H9392" s="7" cm="1">
        <f t="array" aca="1" ref="H9392" ca="1">INDEX(Subscribers!$G$2:$G$1001, INT((ROW()-2)/12)+1)</f>
        <v>14.99</v>
      </c>
      <c r="I9392">
        <f t="shared" ca="1" si="594"/>
        <v>14.99</v>
      </c>
    </row>
    <row r="9393" spans="1:9">
      <c r="A9393" cm="1">
        <f t="array" ref="A9393">INDEX(Subscribers!$A$2:$A$1001, INT((ROW()-2)/12)+1)</f>
        <v>783</v>
      </c>
      <c r="B9393">
        <f t="shared" si="591"/>
        <v>8</v>
      </c>
      <c r="C9393" s="9" cm="1">
        <f t="array" ref="C9393">INDEX(Months!$A$2:$A$13, $B9393)</f>
        <v>45505</v>
      </c>
      <c r="D9393" s="9" cm="1">
        <f t="array" aca="1" ref="D9393" ca="1">INDEX(Subscribers!$F$2:$F$1001, INT((ROW()-2)/12)+1)</f>
        <v>45474</v>
      </c>
      <c r="E9393" s="5" cm="1">
        <f t="array" aca="1" ref="E9393" ca="1">INDEX(Subscribers!$Q$2:$Q$1001, INT((ROW()-2)/12)+1)</f>
        <v>999</v>
      </c>
      <c r="F9393" s="5">
        <f t="shared" ca="1" si="592"/>
        <v>1</v>
      </c>
      <c r="G9393" s="5">
        <f t="shared" ca="1" si="593"/>
        <v>0</v>
      </c>
      <c r="H9393" s="7" cm="1">
        <f t="array" aca="1" ref="H9393" ca="1">INDEX(Subscribers!$G$2:$G$1001, INT((ROW()-2)/12)+1)</f>
        <v>14.99</v>
      </c>
      <c r="I9393">
        <f t="shared" ca="1" si="594"/>
        <v>14.99</v>
      </c>
    </row>
    <row r="9394" spans="1:9">
      <c r="A9394" cm="1">
        <f t="array" ref="A9394">INDEX(Subscribers!$A$2:$A$1001, INT((ROW()-2)/12)+1)</f>
        <v>783</v>
      </c>
      <c r="B9394">
        <f t="shared" si="591"/>
        <v>9</v>
      </c>
      <c r="C9394" s="9" cm="1">
        <f t="array" ref="C9394">INDEX(Months!$A$2:$A$13, $B9394)</f>
        <v>45536</v>
      </c>
      <c r="D9394" s="9" cm="1">
        <f t="array" aca="1" ref="D9394" ca="1">INDEX(Subscribers!$F$2:$F$1001, INT((ROW()-2)/12)+1)</f>
        <v>45474</v>
      </c>
      <c r="E9394" s="5" cm="1">
        <f t="array" aca="1" ref="E9394" ca="1">INDEX(Subscribers!$Q$2:$Q$1001, INT((ROW()-2)/12)+1)</f>
        <v>999</v>
      </c>
      <c r="F9394" s="5">
        <f t="shared" ca="1" si="592"/>
        <v>1</v>
      </c>
      <c r="G9394" s="5">
        <f t="shared" ca="1" si="593"/>
        <v>0</v>
      </c>
      <c r="H9394" s="7" cm="1">
        <f t="array" aca="1" ref="H9394" ca="1">INDEX(Subscribers!$G$2:$G$1001, INT((ROW()-2)/12)+1)</f>
        <v>14.99</v>
      </c>
      <c r="I9394">
        <f t="shared" ca="1" si="594"/>
        <v>14.99</v>
      </c>
    </row>
    <row r="9395" spans="1:9">
      <c r="A9395" cm="1">
        <f t="array" ref="A9395">INDEX(Subscribers!$A$2:$A$1001, INT((ROW()-2)/12)+1)</f>
        <v>783</v>
      </c>
      <c r="B9395">
        <f t="shared" si="591"/>
        <v>10</v>
      </c>
      <c r="C9395" s="9" cm="1">
        <f t="array" ref="C9395">INDEX(Months!$A$2:$A$13, $B9395)</f>
        <v>45566</v>
      </c>
      <c r="D9395" s="9" cm="1">
        <f t="array" aca="1" ref="D9395" ca="1">INDEX(Subscribers!$F$2:$F$1001, INT((ROW()-2)/12)+1)</f>
        <v>45474</v>
      </c>
      <c r="E9395" s="5" cm="1">
        <f t="array" aca="1" ref="E9395" ca="1">INDEX(Subscribers!$Q$2:$Q$1001, INT((ROW()-2)/12)+1)</f>
        <v>999</v>
      </c>
      <c r="F9395" s="5">
        <f t="shared" ca="1" si="592"/>
        <v>1</v>
      </c>
      <c r="G9395" s="5">
        <f t="shared" ca="1" si="593"/>
        <v>0</v>
      </c>
      <c r="H9395" s="7" cm="1">
        <f t="array" aca="1" ref="H9395" ca="1">INDEX(Subscribers!$G$2:$G$1001, INT((ROW()-2)/12)+1)</f>
        <v>14.99</v>
      </c>
      <c r="I9395">
        <f t="shared" ca="1" si="594"/>
        <v>14.99</v>
      </c>
    </row>
    <row r="9396" spans="1:9">
      <c r="A9396" cm="1">
        <f t="array" ref="A9396">INDEX(Subscribers!$A$2:$A$1001, INT((ROW()-2)/12)+1)</f>
        <v>783</v>
      </c>
      <c r="B9396">
        <f t="shared" si="591"/>
        <v>11</v>
      </c>
      <c r="C9396" s="9" cm="1">
        <f t="array" ref="C9396">INDEX(Months!$A$2:$A$13, $B9396)</f>
        <v>45597</v>
      </c>
      <c r="D9396" s="9" cm="1">
        <f t="array" aca="1" ref="D9396" ca="1">INDEX(Subscribers!$F$2:$F$1001, INT((ROW()-2)/12)+1)</f>
        <v>45474</v>
      </c>
      <c r="E9396" s="5" cm="1">
        <f t="array" aca="1" ref="E9396" ca="1">INDEX(Subscribers!$Q$2:$Q$1001, INT((ROW()-2)/12)+1)</f>
        <v>999</v>
      </c>
      <c r="F9396" s="5">
        <f t="shared" ca="1" si="592"/>
        <v>1</v>
      </c>
      <c r="G9396" s="5">
        <f t="shared" ca="1" si="593"/>
        <v>0</v>
      </c>
      <c r="H9396" s="7" cm="1">
        <f t="array" aca="1" ref="H9396" ca="1">INDEX(Subscribers!$G$2:$G$1001, INT((ROW()-2)/12)+1)</f>
        <v>14.99</v>
      </c>
      <c r="I9396">
        <f t="shared" ca="1" si="594"/>
        <v>14.99</v>
      </c>
    </row>
    <row r="9397" spans="1:9">
      <c r="A9397" cm="1">
        <f t="array" ref="A9397">INDEX(Subscribers!$A$2:$A$1001, INT((ROW()-2)/12)+1)</f>
        <v>783</v>
      </c>
      <c r="B9397">
        <f t="shared" si="591"/>
        <v>12</v>
      </c>
      <c r="C9397" s="9" cm="1">
        <f t="array" ref="C9397">INDEX(Months!$A$2:$A$13, $B9397)</f>
        <v>45627</v>
      </c>
      <c r="D9397" s="9" cm="1">
        <f t="array" aca="1" ref="D9397" ca="1">INDEX(Subscribers!$F$2:$F$1001, INT((ROW()-2)/12)+1)</f>
        <v>45474</v>
      </c>
      <c r="E9397" s="5" cm="1">
        <f t="array" aca="1" ref="E9397" ca="1">INDEX(Subscribers!$Q$2:$Q$1001, INT((ROW()-2)/12)+1)</f>
        <v>999</v>
      </c>
      <c r="F9397" s="5">
        <f t="shared" ca="1" si="592"/>
        <v>1</v>
      </c>
      <c r="G9397" s="5">
        <f t="shared" ca="1" si="593"/>
        <v>0</v>
      </c>
      <c r="H9397" s="7" cm="1">
        <f t="array" aca="1" ref="H9397" ca="1">INDEX(Subscribers!$G$2:$G$1001, INT((ROW()-2)/12)+1)</f>
        <v>14.99</v>
      </c>
      <c r="I9397">
        <f t="shared" ca="1" si="594"/>
        <v>14.99</v>
      </c>
    </row>
    <row r="9398" spans="1:9">
      <c r="A9398" cm="1">
        <f t="array" ref="A9398">INDEX(Subscribers!$A$2:$A$1001, INT((ROW()-2)/12)+1)</f>
        <v>784</v>
      </c>
      <c r="B9398">
        <f t="shared" si="591"/>
        <v>1</v>
      </c>
      <c r="C9398" s="9" cm="1">
        <f t="array" ref="C9398">INDEX(Months!$A$2:$A$13, $B9398)</f>
        <v>45292</v>
      </c>
      <c r="D9398" s="9" cm="1">
        <f t="array" aca="1" ref="D9398" ca="1">INDEX(Subscribers!$F$2:$F$1001, INT((ROW()-2)/12)+1)</f>
        <v>45444</v>
      </c>
      <c r="E9398" s="5" cm="1">
        <f t="array" aca="1" ref="E9398" ca="1">INDEX(Subscribers!$Q$2:$Q$1001, INT((ROW()-2)/12)+1)</f>
        <v>999</v>
      </c>
      <c r="F9398" s="5">
        <f t="shared" ca="1" si="592"/>
        <v>0</v>
      </c>
      <c r="G9398" s="5">
        <f t="shared" ca="1" si="593"/>
        <v>0</v>
      </c>
      <c r="H9398" s="7" cm="1">
        <f t="array" aca="1" ref="H9398" ca="1">INDEX(Subscribers!$G$2:$G$1001, INT((ROW()-2)/12)+1)</f>
        <v>9.99</v>
      </c>
      <c r="I9398">
        <f t="shared" ca="1" si="594"/>
        <v>0</v>
      </c>
    </row>
    <row r="9399" spans="1:9">
      <c r="A9399" cm="1">
        <f t="array" ref="A9399">INDEX(Subscribers!$A$2:$A$1001, INT((ROW()-2)/12)+1)</f>
        <v>784</v>
      </c>
      <c r="B9399">
        <f t="shared" si="591"/>
        <v>2</v>
      </c>
      <c r="C9399" s="9" cm="1">
        <f t="array" ref="C9399">INDEX(Months!$A$2:$A$13, $B9399)</f>
        <v>45323</v>
      </c>
      <c r="D9399" s="9" cm="1">
        <f t="array" aca="1" ref="D9399" ca="1">INDEX(Subscribers!$F$2:$F$1001, INT((ROW()-2)/12)+1)</f>
        <v>45444</v>
      </c>
      <c r="E9399" s="5" cm="1">
        <f t="array" aca="1" ref="E9399" ca="1">INDEX(Subscribers!$Q$2:$Q$1001, INT((ROW()-2)/12)+1)</f>
        <v>999</v>
      </c>
      <c r="F9399" s="5">
        <f t="shared" ca="1" si="592"/>
        <v>0</v>
      </c>
      <c r="G9399" s="5">
        <f t="shared" ca="1" si="593"/>
        <v>0</v>
      </c>
      <c r="H9399" s="7" cm="1">
        <f t="array" aca="1" ref="H9399" ca="1">INDEX(Subscribers!$G$2:$G$1001, INT((ROW()-2)/12)+1)</f>
        <v>9.99</v>
      </c>
      <c r="I9399">
        <f t="shared" ca="1" si="594"/>
        <v>0</v>
      </c>
    </row>
    <row r="9400" spans="1:9">
      <c r="A9400" cm="1">
        <f t="array" ref="A9400">INDEX(Subscribers!$A$2:$A$1001, INT((ROW()-2)/12)+1)</f>
        <v>784</v>
      </c>
      <c r="B9400">
        <f t="shared" si="591"/>
        <v>3</v>
      </c>
      <c r="C9400" s="9" cm="1">
        <f t="array" ref="C9400">INDEX(Months!$A$2:$A$13, $B9400)</f>
        <v>45352</v>
      </c>
      <c r="D9400" s="9" cm="1">
        <f t="array" aca="1" ref="D9400" ca="1">INDEX(Subscribers!$F$2:$F$1001, INT((ROW()-2)/12)+1)</f>
        <v>45444</v>
      </c>
      <c r="E9400" s="5" cm="1">
        <f t="array" aca="1" ref="E9400" ca="1">INDEX(Subscribers!$Q$2:$Q$1001, INT((ROW()-2)/12)+1)</f>
        <v>999</v>
      </c>
      <c r="F9400" s="5">
        <f t="shared" ca="1" si="592"/>
        <v>0</v>
      </c>
      <c r="G9400" s="5">
        <f t="shared" ca="1" si="593"/>
        <v>0</v>
      </c>
      <c r="H9400" s="7" cm="1">
        <f t="array" aca="1" ref="H9400" ca="1">INDEX(Subscribers!$G$2:$G$1001, INT((ROW()-2)/12)+1)</f>
        <v>9.99</v>
      </c>
      <c r="I9400">
        <f t="shared" ca="1" si="594"/>
        <v>0</v>
      </c>
    </row>
    <row r="9401" spans="1:9">
      <c r="A9401" cm="1">
        <f t="array" ref="A9401">INDEX(Subscribers!$A$2:$A$1001, INT((ROW()-2)/12)+1)</f>
        <v>784</v>
      </c>
      <c r="B9401">
        <f t="shared" si="591"/>
        <v>4</v>
      </c>
      <c r="C9401" s="9" cm="1">
        <f t="array" ref="C9401">INDEX(Months!$A$2:$A$13, $B9401)</f>
        <v>45383</v>
      </c>
      <c r="D9401" s="9" cm="1">
        <f t="array" aca="1" ref="D9401" ca="1">INDEX(Subscribers!$F$2:$F$1001, INT((ROW()-2)/12)+1)</f>
        <v>45444</v>
      </c>
      <c r="E9401" s="5" cm="1">
        <f t="array" aca="1" ref="E9401" ca="1">INDEX(Subscribers!$Q$2:$Q$1001, INT((ROW()-2)/12)+1)</f>
        <v>999</v>
      </c>
      <c r="F9401" s="5">
        <f t="shared" ca="1" si="592"/>
        <v>0</v>
      </c>
      <c r="G9401" s="5">
        <f t="shared" ca="1" si="593"/>
        <v>0</v>
      </c>
      <c r="H9401" s="7" cm="1">
        <f t="array" aca="1" ref="H9401" ca="1">INDEX(Subscribers!$G$2:$G$1001, INT((ROW()-2)/12)+1)</f>
        <v>9.99</v>
      </c>
      <c r="I9401">
        <f t="shared" ca="1" si="594"/>
        <v>0</v>
      </c>
    </row>
    <row r="9402" spans="1:9">
      <c r="A9402" cm="1">
        <f t="array" ref="A9402">INDEX(Subscribers!$A$2:$A$1001, INT((ROW()-2)/12)+1)</f>
        <v>784</v>
      </c>
      <c r="B9402">
        <f t="shared" si="591"/>
        <v>5</v>
      </c>
      <c r="C9402" s="9" cm="1">
        <f t="array" ref="C9402">INDEX(Months!$A$2:$A$13, $B9402)</f>
        <v>45413</v>
      </c>
      <c r="D9402" s="9" cm="1">
        <f t="array" aca="1" ref="D9402" ca="1">INDEX(Subscribers!$F$2:$F$1001, INT((ROW()-2)/12)+1)</f>
        <v>45444</v>
      </c>
      <c r="E9402" s="5" cm="1">
        <f t="array" aca="1" ref="E9402" ca="1">INDEX(Subscribers!$Q$2:$Q$1001, INT((ROW()-2)/12)+1)</f>
        <v>999</v>
      </c>
      <c r="F9402" s="5">
        <f t="shared" ca="1" si="592"/>
        <v>0</v>
      </c>
      <c r="G9402" s="5">
        <f t="shared" ca="1" si="593"/>
        <v>0</v>
      </c>
      <c r="H9402" s="7" cm="1">
        <f t="array" aca="1" ref="H9402" ca="1">INDEX(Subscribers!$G$2:$G$1001, INT((ROW()-2)/12)+1)</f>
        <v>9.99</v>
      </c>
      <c r="I9402">
        <f t="shared" ca="1" si="594"/>
        <v>0</v>
      </c>
    </row>
    <row r="9403" spans="1:9">
      <c r="A9403" cm="1">
        <f t="array" ref="A9403">INDEX(Subscribers!$A$2:$A$1001, INT((ROW()-2)/12)+1)</f>
        <v>784</v>
      </c>
      <c r="B9403">
        <f t="shared" si="591"/>
        <v>6</v>
      </c>
      <c r="C9403" s="9" cm="1">
        <f t="array" ref="C9403">INDEX(Months!$A$2:$A$13, $B9403)</f>
        <v>45444</v>
      </c>
      <c r="D9403" s="9" cm="1">
        <f t="array" aca="1" ref="D9403" ca="1">INDEX(Subscribers!$F$2:$F$1001, INT((ROW()-2)/12)+1)</f>
        <v>45444</v>
      </c>
      <c r="E9403" s="5" cm="1">
        <f t="array" aca="1" ref="E9403" ca="1">INDEX(Subscribers!$Q$2:$Q$1001, INT((ROW()-2)/12)+1)</f>
        <v>999</v>
      </c>
      <c r="F9403" s="5">
        <f t="shared" ca="1" si="592"/>
        <v>1</v>
      </c>
      <c r="G9403" s="5">
        <f t="shared" ca="1" si="593"/>
        <v>0</v>
      </c>
      <c r="H9403" s="7" cm="1">
        <f t="array" aca="1" ref="H9403" ca="1">INDEX(Subscribers!$G$2:$G$1001, INT((ROW()-2)/12)+1)</f>
        <v>9.99</v>
      </c>
      <c r="I9403">
        <f t="shared" ca="1" si="594"/>
        <v>9.99</v>
      </c>
    </row>
    <row r="9404" spans="1:9">
      <c r="A9404" cm="1">
        <f t="array" ref="A9404">INDEX(Subscribers!$A$2:$A$1001, INT((ROW()-2)/12)+1)</f>
        <v>784</v>
      </c>
      <c r="B9404">
        <f t="shared" si="591"/>
        <v>7</v>
      </c>
      <c r="C9404" s="9" cm="1">
        <f t="array" ref="C9404">INDEX(Months!$A$2:$A$13, $B9404)</f>
        <v>45474</v>
      </c>
      <c r="D9404" s="9" cm="1">
        <f t="array" aca="1" ref="D9404" ca="1">INDEX(Subscribers!$F$2:$F$1001, INT((ROW()-2)/12)+1)</f>
        <v>45444</v>
      </c>
      <c r="E9404" s="5" cm="1">
        <f t="array" aca="1" ref="E9404" ca="1">INDEX(Subscribers!$Q$2:$Q$1001, INT((ROW()-2)/12)+1)</f>
        <v>999</v>
      </c>
      <c r="F9404" s="5">
        <f t="shared" ca="1" si="592"/>
        <v>1</v>
      </c>
      <c r="G9404" s="5">
        <f t="shared" ca="1" si="593"/>
        <v>0</v>
      </c>
      <c r="H9404" s="7" cm="1">
        <f t="array" aca="1" ref="H9404" ca="1">INDEX(Subscribers!$G$2:$G$1001, INT((ROW()-2)/12)+1)</f>
        <v>9.99</v>
      </c>
      <c r="I9404">
        <f t="shared" ca="1" si="594"/>
        <v>9.99</v>
      </c>
    </row>
    <row r="9405" spans="1:9">
      <c r="A9405" cm="1">
        <f t="array" ref="A9405">INDEX(Subscribers!$A$2:$A$1001, INT((ROW()-2)/12)+1)</f>
        <v>784</v>
      </c>
      <c r="B9405">
        <f t="shared" si="591"/>
        <v>8</v>
      </c>
      <c r="C9405" s="9" cm="1">
        <f t="array" ref="C9405">INDEX(Months!$A$2:$A$13, $B9405)</f>
        <v>45505</v>
      </c>
      <c r="D9405" s="9" cm="1">
        <f t="array" aca="1" ref="D9405" ca="1">INDEX(Subscribers!$F$2:$F$1001, INT((ROW()-2)/12)+1)</f>
        <v>45444</v>
      </c>
      <c r="E9405" s="5" cm="1">
        <f t="array" aca="1" ref="E9405" ca="1">INDEX(Subscribers!$Q$2:$Q$1001, INT((ROW()-2)/12)+1)</f>
        <v>999</v>
      </c>
      <c r="F9405" s="5">
        <f t="shared" ca="1" si="592"/>
        <v>1</v>
      </c>
      <c r="G9405" s="5">
        <f t="shared" ca="1" si="593"/>
        <v>0</v>
      </c>
      <c r="H9405" s="7" cm="1">
        <f t="array" aca="1" ref="H9405" ca="1">INDEX(Subscribers!$G$2:$G$1001, INT((ROW()-2)/12)+1)</f>
        <v>9.99</v>
      </c>
      <c r="I9405">
        <f t="shared" ca="1" si="594"/>
        <v>9.99</v>
      </c>
    </row>
    <row r="9406" spans="1:9">
      <c r="A9406" cm="1">
        <f t="array" ref="A9406">INDEX(Subscribers!$A$2:$A$1001, INT((ROW()-2)/12)+1)</f>
        <v>784</v>
      </c>
      <c r="B9406">
        <f t="shared" si="591"/>
        <v>9</v>
      </c>
      <c r="C9406" s="9" cm="1">
        <f t="array" ref="C9406">INDEX(Months!$A$2:$A$13, $B9406)</f>
        <v>45536</v>
      </c>
      <c r="D9406" s="9" cm="1">
        <f t="array" aca="1" ref="D9406" ca="1">INDEX(Subscribers!$F$2:$F$1001, INT((ROW()-2)/12)+1)</f>
        <v>45444</v>
      </c>
      <c r="E9406" s="5" cm="1">
        <f t="array" aca="1" ref="E9406" ca="1">INDEX(Subscribers!$Q$2:$Q$1001, INT((ROW()-2)/12)+1)</f>
        <v>999</v>
      </c>
      <c r="F9406" s="5">
        <f t="shared" ca="1" si="592"/>
        <v>1</v>
      </c>
      <c r="G9406" s="5">
        <f t="shared" ca="1" si="593"/>
        <v>0</v>
      </c>
      <c r="H9406" s="7" cm="1">
        <f t="array" aca="1" ref="H9406" ca="1">INDEX(Subscribers!$G$2:$G$1001, INT((ROW()-2)/12)+1)</f>
        <v>9.99</v>
      </c>
      <c r="I9406">
        <f t="shared" ca="1" si="594"/>
        <v>9.99</v>
      </c>
    </row>
    <row r="9407" spans="1:9">
      <c r="A9407" cm="1">
        <f t="array" ref="A9407">INDEX(Subscribers!$A$2:$A$1001, INT((ROW()-2)/12)+1)</f>
        <v>784</v>
      </c>
      <c r="B9407">
        <f t="shared" si="591"/>
        <v>10</v>
      </c>
      <c r="C9407" s="9" cm="1">
        <f t="array" ref="C9407">INDEX(Months!$A$2:$A$13, $B9407)</f>
        <v>45566</v>
      </c>
      <c r="D9407" s="9" cm="1">
        <f t="array" aca="1" ref="D9407" ca="1">INDEX(Subscribers!$F$2:$F$1001, INT((ROW()-2)/12)+1)</f>
        <v>45444</v>
      </c>
      <c r="E9407" s="5" cm="1">
        <f t="array" aca="1" ref="E9407" ca="1">INDEX(Subscribers!$Q$2:$Q$1001, INT((ROW()-2)/12)+1)</f>
        <v>999</v>
      </c>
      <c r="F9407" s="5">
        <f t="shared" ca="1" si="592"/>
        <v>1</v>
      </c>
      <c r="G9407" s="5">
        <f t="shared" ca="1" si="593"/>
        <v>0</v>
      </c>
      <c r="H9407" s="7" cm="1">
        <f t="array" aca="1" ref="H9407" ca="1">INDEX(Subscribers!$G$2:$G$1001, INT((ROW()-2)/12)+1)</f>
        <v>9.99</v>
      </c>
      <c r="I9407">
        <f t="shared" ca="1" si="594"/>
        <v>9.99</v>
      </c>
    </row>
    <row r="9408" spans="1:9">
      <c r="A9408" cm="1">
        <f t="array" ref="A9408">INDEX(Subscribers!$A$2:$A$1001, INT((ROW()-2)/12)+1)</f>
        <v>784</v>
      </c>
      <c r="B9408">
        <f t="shared" si="591"/>
        <v>11</v>
      </c>
      <c r="C9408" s="9" cm="1">
        <f t="array" ref="C9408">INDEX(Months!$A$2:$A$13, $B9408)</f>
        <v>45597</v>
      </c>
      <c r="D9408" s="9" cm="1">
        <f t="array" aca="1" ref="D9408" ca="1">INDEX(Subscribers!$F$2:$F$1001, INT((ROW()-2)/12)+1)</f>
        <v>45444</v>
      </c>
      <c r="E9408" s="5" cm="1">
        <f t="array" aca="1" ref="E9408" ca="1">INDEX(Subscribers!$Q$2:$Q$1001, INT((ROW()-2)/12)+1)</f>
        <v>999</v>
      </c>
      <c r="F9408" s="5">
        <f t="shared" ca="1" si="592"/>
        <v>1</v>
      </c>
      <c r="G9408" s="5">
        <f t="shared" ca="1" si="593"/>
        <v>0</v>
      </c>
      <c r="H9408" s="7" cm="1">
        <f t="array" aca="1" ref="H9408" ca="1">INDEX(Subscribers!$G$2:$G$1001, INT((ROW()-2)/12)+1)</f>
        <v>9.99</v>
      </c>
      <c r="I9408">
        <f t="shared" ca="1" si="594"/>
        <v>9.99</v>
      </c>
    </row>
    <row r="9409" spans="1:9">
      <c r="A9409" cm="1">
        <f t="array" ref="A9409">INDEX(Subscribers!$A$2:$A$1001, INT((ROW()-2)/12)+1)</f>
        <v>784</v>
      </c>
      <c r="B9409">
        <f t="shared" si="591"/>
        <v>12</v>
      </c>
      <c r="C9409" s="9" cm="1">
        <f t="array" ref="C9409">INDEX(Months!$A$2:$A$13, $B9409)</f>
        <v>45627</v>
      </c>
      <c r="D9409" s="9" cm="1">
        <f t="array" aca="1" ref="D9409" ca="1">INDEX(Subscribers!$F$2:$F$1001, INT((ROW()-2)/12)+1)</f>
        <v>45444</v>
      </c>
      <c r="E9409" s="5" cm="1">
        <f t="array" aca="1" ref="E9409" ca="1">INDEX(Subscribers!$Q$2:$Q$1001, INT((ROW()-2)/12)+1)</f>
        <v>999</v>
      </c>
      <c r="F9409" s="5">
        <f t="shared" ca="1" si="592"/>
        <v>1</v>
      </c>
      <c r="G9409" s="5">
        <f t="shared" ca="1" si="593"/>
        <v>0</v>
      </c>
      <c r="H9409" s="7" cm="1">
        <f t="array" aca="1" ref="H9409" ca="1">INDEX(Subscribers!$G$2:$G$1001, INT((ROW()-2)/12)+1)</f>
        <v>9.99</v>
      </c>
      <c r="I9409">
        <f t="shared" ca="1" si="594"/>
        <v>9.99</v>
      </c>
    </row>
    <row r="9410" spans="1:9">
      <c r="A9410" cm="1">
        <f t="array" ref="A9410">INDEX(Subscribers!$A$2:$A$1001, INT((ROW()-2)/12)+1)</f>
        <v>785</v>
      </c>
      <c r="B9410">
        <f t="shared" si="591"/>
        <v>1</v>
      </c>
      <c r="C9410" s="9" cm="1">
        <f t="array" ref="C9410">INDEX(Months!$A$2:$A$13, $B9410)</f>
        <v>45292</v>
      </c>
      <c r="D9410" s="9" cm="1">
        <f t="array" aca="1" ref="D9410" ca="1">INDEX(Subscribers!$F$2:$F$1001, INT((ROW()-2)/12)+1)</f>
        <v>45413</v>
      </c>
      <c r="E9410" s="5" cm="1">
        <f t="array" aca="1" ref="E9410" ca="1">INDEX(Subscribers!$Q$2:$Q$1001, INT((ROW()-2)/12)+1)</f>
        <v>999</v>
      </c>
      <c r="F9410" s="5">
        <f t="shared" ca="1" si="592"/>
        <v>0</v>
      </c>
      <c r="G9410" s="5">
        <f t="shared" ca="1" si="593"/>
        <v>0</v>
      </c>
      <c r="H9410" s="7" cm="1">
        <f t="array" aca="1" ref="H9410" ca="1">INDEX(Subscribers!$G$2:$G$1001, INT((ROW()-2)/12)+1)</f>
        <v>34.979999999999997</v>
      </c>
      <c r="I9410">
        <f t="shared" ca="1" si="594"/>
        <v>0</v>
      </c>
    </row>
    <row r="9411" spans="1:9">
      <c r="A9411" cm="1">
        <f t="array" ref="A9411">INDEX(Subscribers!$A$2:$A$1001, INT((ROW()-2)/12)+1)</f>
        <v>785</v>
      </c>
      <c r="B9411">
        <f t="shared" ref="B9411:B9474" si="595">MOD(ROW()-2,12)+1</f>
        <v>2</v>
      </c>
      <c r="C9411" s="9" cm="1">
        <f t="array" ref="C9411">INDEX(Months!$A$2:$A$13, $B9411)</f>
        <v>45323</v>
      </c>
      <c r="D9411" s="9" cm="1">
        <f t="array" aca="1" ref="D9411" ca="1">INDEX(Subscribers!$F$2:$F$1001, INT((ROW()-2)/12)+1)</f>
        <v>45413</v>
      </c>
      <c r="E9411" s="5" cm="1">
        <f t="array" aca="1" ref="E9411" ca="1">INDEX(Subscribers!$Q$2:$Q$1001, INT((ROW()-2)/12)+1)</f>
        <v>999</v>
      </c>
      <c r="F9411" s="5">
        <f t="shared" ref="F9411:F9474" ca="1" si="596">--( AND($C9411&gt;=$D9411, IF($E9411=999, TRUE, $B9411&lt;$E9411)) )</f>
        <v>0</v>
      </c>
      <c r="G9411" s="5">
        <f t="shared" ref="G9411:G9474" ca="1" si="597">IF($E9411=999,0,IF($B9411=$E9411,1,0))</f>
        <v>0</v>
      </c>
      <c r="H9411" s="7" cm="1">
        <f t="array" aca="1" ref="H9411" ca="1">INDEX(Subscribers!$G$2:$G$1001, INT((ROW()-2)/12)+1)</f>
        <v>34.979999999999997</v>
      </c>
      <c r="I9411">
        <f t="shared" ref="I9411:I9474" ca="1" si="598">IF($F9411=1,$H9411,0)</f>
        <v>0</v>
      </c>
    </row>
    <row r="9412" spans="1:9">
      <c r="A9412" cm="1">
        <f t="array" ref="A9412">INDEX(Subscribers!$A$2:$A$1001, INT((ROW()-2)/12)+1)</f>
        <v>785</v>
      </c>
      <c r="B9412">
        <f t="shared" si="595"/>
        <v>3</v>
      </c>
      <c r="C9412" s="9" cm="1">
        <f t="array" ref="C9412">INDEX(Months!$A$2:$A$13, $B9412)</f>
        <v>45352</v>
      </c>
      <c r="D9412" s="9" cm="1">
        <f t="array" aca="1" ref="D9412" ca="1">INDEX(Subscribers!$F$2:$F$1001, INT((ROW()-2)/12)+1)</f>
        <v>45413</v>
      </c>
      <c r="E9412" s="5" cm="1">
        <f t="array" aca="1" ref="E9412" ca="1">INDEX(Subscribers!$Q$2:$Q$1001, INT((ROW()-2)/12)+1)</f>
        <v>999</v>
      </c>
      <c r="F9412" s="5">
        <f t="shared" ca="1" si="596"/>
        <v>0</v>
      </c>
      <c r="G9412" s="5">
        <f t="shared" ca="1" si="597"/>
        <v>0</v>
      </c>
      <c r="H9412" s="7" cm="1">
        <f t="array" aca="1" ref="H9412" ca="1">INDEX(Subscribers!$G$2:$G$1001, INT((ROW()-2)/12)+1)</f>
        <v>34.979999999999997</v>
      </c>
      <c r="I9412">
        <f t="shared" ca="1" si="598"/>
        <v>0</v>
      </c>
    </row>
    <row r="9413" spans="1:9">
      <c r="A9413" cm="1">
        <f t="array" ref="A9413">INDEX(Subscribers!$A$2:$A$1001, INT((ROW()-2)/12)+1)</f>
        <v>785</v>
      </c>
      <c r="B9413">
        <f t="shared" si="595"/>
        <v>4</v>
      </c>
      <c r="C9413" s="9" cm="1">
        <f t="array" ref="C9413">INDEX(Months!$A$2:$A$13, $B9413)</f>
        <v>45383</v>
      </c>
      <c r="D9413" s="9" cm="1">
        <f t="array" aca="1" ref="D9413" ca="1">INDEX(Subscribers!$F$2:$F$1001, INT((ROW()-2)/12)+1)</f>
        <v>45413</v>
      </c>
      <c r="E9413" s="5" cm="1">
        <f t="array" aca="1" ref="E9413" ca="1">INDEX(Subscribers!$Q$2:$Q$1001, INT((ROW()-2)/12)+1)</f>
        <v>999</v>
      </c>
      <c r="F9413" s="5">
        <f t="shared" ca="1" si="596"/>
        <v>0</v>
      </c>
      <c r="G9413" s="5">
        <f t="shared" ca="1" si="597"/>
        <v>0</v>
      </c>
      <c r="H9413" s="7" cm="1">
        <f t="array" aca="1" ref="H9413" ca="1">INDEX(Subscribers!$G$2:$G$1001, INT((ROW()-2)/12)+1)</f>
        <v>34.979999999999997</v>
      </c>
      <c r="I9413">
        <f t="shared" ca="1" si="598"/>
        <v>0</v>
      </c>
    </row>
    <row r="9414" spans="1:9">
      <c r="A9414" cm="1">
        <f t="array" ref="A9414">INDEX(Subscribers!$A$2:$A$1001, INT((ROW()-2)/12)+1)</f>
        <v>785</v>
      </c>
      <c r="B9414">
        <f t="shared" si="595"/>
        <v>5</v>
      </c>
      <c r="C9414" s="9" cm="1">
        <f t="array" ref="C9414">INDEX(Months!$A$2:$A$13, $B9414)</f>
        <v>45413</v>
      </c>
      <c r="D9414" s="9" cm="1">
        <f t="array" aca="1" ref="D9414" ca="1">INDEX(Subscribers!$F$2:$F$1001, INT((ROW()-2)/12)+1)</f>
        <v>45413</v>
      </c>
      <c r="E9414" s="5" cm="1">
        <f t="array" aca="1" ref="E9414" ca="1">INDEX(Subscribers!$Q$2:$Q$1001, INT((ROW()-2)/12)+1)</f>
        <v>999</v>
      </c>
      <c r="F9414" s="5">
        <f t="shared" ca="1" si="596"/>
        <v>1</v>
      </c>
      <c r="G9414" s="5">
        <f t="shared" ca="1" si="597"/>
        <v>0</v>
      </c>
      <c r="H9414" s="7" cm="1">
        <f t="array" aca="1" ref="H9414" ca="1">INDEX(Subscribers!$G$2:$G$1001, INT((ROW()-2)/12)+1)</f>
        <v>34.979999999999997</v>
      </c>
      <c r="I9414">
        <f t="shared" ca="1" si="598"/>
        <v>34.979999999999997</v>
      </c>
    </row>
    <row r="9415" spans="1:9">
      <c r="A9415" cm="1">
        <f t="array" ref="A9415">INDEX(Subscribers!$A$2:$A$1001, INT((ROW()-2)/12)+1)</f>
        <v>785</v>
      </c>
      <c r="B9415">
        <f t="shared" si="595"/>
        <v>6</v>
      </c>
      <c r="C9415" s="9" cm="1">
        <f t="array" ref="C9415">INDEX(Months!$A$2:$A$13, $B9415)</f>
        <v>45444</v>
      </c>
      <c r="D9415" s="9" cm="1">
        <f t="array" aca="1" ref="D9415" ca="1">INDEX(Subscribers!$F$2:$F$1001, INT((ROW()-2)/12)+1)</f>
        <v>45413</v>
      </c>
      <c r="E9415" s="5" cm="1">
        <f t="array" aca="1" ref="E9415" ca="1">INDEX(Subscribers!$Q$2:$Q$1001, INT((ROW()-2)/12)+1)</f>
        <v>999</v>
      </c>
      <c r="F9415" s="5">
        <f t="shared" ca="1" si="596"/>
        <v>1</v>
      </c>
      <c r="G9415" s="5">
        <f t="shared" ca="1" si="597"/>
        <v>0</v>
      </c>
      <c r="H9415" s="7" cm="1">
        <f t="array" aca="1" ref="H9415" ca="1">INDEX(Subscribers!$G$2:$G$1001, INT((ROW()-2)/12)+1)</f>
        <v>34.979999999999997</v>
      </c>
      <c r="I9415">
        <f t="shared" ca="1" si="598"/>
        <v>34.979999999999997</v>
      </c>
    </row>
    <row r="9416" spans="1:9">
      <c r="A9416" cm="1">
        <f t="array" ref="A9416">INDEX(Subscribers!$A$2:$A$1001, INT((ROW()-2)/12)+1)</f>
        <v>785</v>
      </c>
      <c r="B9416">
        <f t="shared" si="595"/>
        <v>7</v>
      </c>
      <c r="C9416" s="9" cm="1">
        <f t="array" ref="C9416">INDEX(Months!$A$2:$A$13, $B9416)</f>
        <v>45474</v>
      </c>
      <c r="D9416" s="9" cm="1">
        <f t="array" aca="1" ref="D9416" ca="1">INDEX(Subscribers!$F$2:$F$1001, INT((ROW()-2)/12)+1)</f>
        <v>45413</v>
      </c>
      <c r="E9416" s="5" cm="1">
        <f t="array" aca="1" ref="E9416" ca="1">INDEX(Subscribers!$Q$2:$Q$1001, INT((ROW()-2)/12)+1)</f>
        <v>999</v>
      </c>
      <c r="F9416" s="5">
        <f t="shared" ca="1" si="596"/>
        <v>1</v>
      </c>
      <c r="G9416" s="5">
        <f t="shared" ca="1" si="597"/>
        <v>0</v>
      </c>
      <c r="H9416" s="7" cm="1">
        <f t="array" aca="1" ref="H9416" ca="1">INDEX(Subscribers!$G$2:$G$1001, INT((ROW()-2)/12)+1)</f>
        <v>34.979999999999997</v>
      </c>
      <c r="I9416">
        <f t="shared" ca="1" si="598"/>
        <v>34.979999999999997</v>
      </c>
    </row>
    <row r="9417" spans="1:9">
      <c r="A9417" cm="1">
        <f t="array" ref="A9417">INDEX(Subscribers!$A$2:$A$1001, INT((ROW()-2)/12)+1)</f>
        <v>785</v>
      </c>
      <c r="B9417">
        <f t="shared" si="595"/>
        <v>8</v>
      </c>
      <c r="C9417" s="9" cm="1">
        <f t="array" ref="C9417">INDEX(Months!$A$2:$A$13, $B9417)</f>
        <v>45505</v>
      </c>
      <c r="D9417" s="9" cm="1">
        <f t="array" aca="1" ref="D9417" ca="1">INDEX(Subscribers!$F$2:$F$1001, INT((ROW()-2)/12)+1)</f>
        <v>45413</v>
      </c>
      <c r="E9417" s="5" cm="1">
        <f t="array" aca="1" ref="E9417" ca="1">INDEX(Subscribers!$Q$2:$Q$1001, INT((ROW()-2)/12)+1)</f>
        <v>999</v>
      </c>
      <c r="F9417" s="5">
        <f t="shared" ca="1" si="596"/>
        <v>1</v>
      </c>
      <c r="G9417" s="5">
        <f t="shared" ca="1" si="597"/>
        <v>0</v>
      </c>
      <c r="H9417" s="7" cm="1">
        <f t="array" aca="1" ref="H9417" ca="1">INDEX(Subscribers!$G$2:$G$1001, INT((ROW()-2)/12)+1)</f>
        <v>34.979999999999997</v>
      </c>
      <c r="I9417">
        <f t="shared" ca="1" si="598"/>
        <v>34.979999999999997</v>
      </c>
    </row>
    <row r="9418" spans="1:9">
      <c r="A9418" cm="1">
        <f t="array" ref="A9418">INDEX(Subscribers!$A$2:$A$1001, INT((ROW()-2)/12)+1)</f>
        <v>785</v>
      </c>
      <c r="B9418">
        <f t="shared" si="595"/>
        <v>9</v>
      </c>
      <c r="C9418" s="9" cm="1">
        <f t="array" ref="C9418">INDEX(Months!$A$2:$A$13, $B9418)</f>
        <v>45536</v>
      </c>
      <c r="D9418" s="9" cm="1">
        <f t="array" aca="1" ref="D9418" ca="1">INDEX(Subscribers!$F$2:$F$1001, INT((ROW()-2)/12)+1)</f>
        <v>45413</v>
      </c>
      <c r="E9418" s="5" cm="1">
        <f t="array" aca="1" ref="E9418" ca="1">INDEX(Subscribers!$Q$2:$Q$1001, INT((ROW()-2)/12)+1)</f>
        <v>999</v>
      </c>
      <c r="F9418" s="5">
        <f t="shared" ca="1" si="596"/>
        <v>1</v>
      </c>
      <c r="G9418" s="5">
        <f t="shared" ca="1" si="597"/>
        <v>0</v>
      </c>
      <c r="H9418" s="7" cm="1">
        <f t="array" aca="1" ref="H9418" ca="1">INDEX(Subscribers!$G$2:$G$1001, INT((ROW()-2)/12)+1)</f>
        <v>34.979999999999997</v>
      </c>
      <c r="I9418">
        <f t="shared" ca="1" si="598"/>
        <v>34.979999999999997</v>
      </c>
    </row>
    <row r="9419" spans="1:9">
      <c r="A9419" cm="1">
        <f t="array" ref="A9419">INDEX(Subscribers!$A$2:$A$1001, INT((ROW()-2)/12)+1)</f>
        <v>785</v>
      </c>
      <c r="B9419">
        <f t="shared" si="595"/>
        <v>10</v>
      </c>
      <c r="C9419" s="9" cm="1">
        <f t="array" ref="C9419">INDEX(Months!$A$2:$A$13, $B9419)</f>
        <v>45566</v>
      </c>
      <c r="D9419" s="9" cm="1">
        <f t="array" aca="1" ref="D9419" ca="1">INDEX(Subscribers!$F$2:$F$1001, INT((ROW()-2)/12)+1)</f>
        <v>45413</v>
      </c>
      <c r="E9419" s="5" cm="1">
        <f t="array" aca="1" ref="E9419" ca="1">INDEX(Subscribers!$Q$2:$Q$1001, INT((ROW()-2)/12)+1)</f>
        <v>999</v>
      </c>
      <c r="F9419" s="5">
        <f t="shared" ca="1" si="596"/>
        <v>1</v>
      </c>
      <c r="G9419" s="5">
        <f t="shared" ca="1" si="597"/>
        <v>0</v>
      </c>
      <c r="H9419" s="7" cm="1">
        <f t="array" aca="1" ref="H9419" ca="1">INDEX(Subscribers!$G$2:$G$1001, INT((ROW()-2)/12)+1)</f>
        <v>34.979999999999997</v>
      </c>
      <c r="I9419">
        <f t="shared" ca="1" si="598"/>
        <v>34.979999999999997</v>
      </c>
    </row>
    <row r="9420" spans="1:9">
      <c r="A9420" cm="1">
        <f t="array" ref="A9420">INDEX(Subscribers!$A$2:$A$1001, INT((ROW()-2)/12)+1)</f>
        <v>785</v>
      </c>
      <c r="B9420">
        <f t="shared" si="595"/>
        <v>11</v>
      </c>
      <c r="C9420" s="9" cm="1">
        <f t="array" ref="C9420">INDEX(Months!$A$2:$A$13, $B9420)</f>
        <v>45597</v>
      </c>
      <c r="D9420" s="9" cm="1">
        <f t="array" aca="1" ref="D9420" ca="1">INDEX(Subscribers!$F$2:$F$1001, INT((ROW()-2)/12)+1)</f>
        <v>45413</v>
      </c>
      <c r="E9420" s="5" cm="1">
        <f t="array" aca="1" ref="E9420" ca="1">INDEX(Subscribers!$Q$2:$Q$1001, INT((ROW()-2)/12)+1)</f>
        <v>999</v>
      </c>
      <c r="F9420" s="5">
        <f t="shared" ca="1" si="596"/>
        <v>1</v>
      </c>
      <c r="G9420" s="5">
        <f t="shared" ca="1" si="597"/>
        <v>0</v>
      </c>
      <c r="H9420" s="7" cm="1">
        <f t="array" aca="1" ref="H9420" ca="1">INDEX(Subscribers!$G$2:$G$1001, INT((ROW()-2)/12)+1)</f>
        <v>34.979999999999997</v>
      </c>
      <c r="I9420">
        <f t="shared" ca="1" si="598"/>
        <v>34.979999999999997</v>
      </c>
    </row>
    <row r="9421" spans="1:9">
      <c r="A9421" cm="1">
        <f t="array" ref="A9421">INDEX(Subscribers!$A$2:$A$1001, INT((ROW()-2)/12)+1)</f>
        <v>785</v>
      </c>
      <c r="B9421">
        <f t="shared" si="595"/>
        <v>12</v>
      </c>
      <c r="C9421" s="9" cm="1">
        <f t="array" ref="C9421">INDEX(Months!$A$2:$A$13, $B9421)</f>
        <v>45627</v>
      </c>
      <c r="D9421" s="9" cm="1">
        <f t="array" aca="1" ref="D9421" ca="1">INDEX(Subscribers!$F$2:$F$1001, INT((ROW()-2)/12)+1)</f>
        <v>45413</v>
      </c>
      <c r="E9421" s="5" cm="1">
        <f t="array" aca="1" ref="E9421" ca="1">INDEX(Subscribers!$Q$2:$Q$1001, INT((ROW()-2)/12)+1)</f>
        <v>999</v>
      </c>
      <c r="F9421" s="5">
        <f t="shared" ca="1" si="596"/>
        <v>1</v>
      </c>
      <c r="G9421" s="5">
        <f t="shared" ca="1" si="597"/>
        <v>0</v>
      </c>
      <c r="H9421" s="7" cm="1">
        <f t="array" aca="1" ref="H9421" ca="1">INDEX(Subscribers!$G$2:$G$1001, INT((ROW()-2)/12)+1)</f>
        <v>34.979999999999997</v>
      </c>
      <c r="I9421">
        <f t="shared" ca="1" si="598"/>
        <v>34.979999999999997</v>
      </c>
    </row>
    <row r="9422" spans="1:9">
      <c r="A9422" cm="1">
        <f t="array" ref="A9422">INDEX(Subscribers!$A$2:$A$1001, INT((ROW()-2)/12)+1)</f>
        <v>786</v>
      </c>
      <c r="B9422">
        <f t="shared" si="595"/>
        <v>1</v>
      </c>
      <c r="C9422" s="9" cm="1">
        <f t="array" ref="C9422">INDEX(Months!$A$2:$A$13, $B9422)</f>
        <v>45292</v>
      </c>
      <c r="D9422" s="9" cm="1">
        <f t="array" aca="1" ref="D9422" ca="1">INDEX(Subscribers!$F$2:$F$1001, INT((ROW()-2)/12)+1)</f>
        <v>45536</v>
      </c>
      <c r="E9422" s="5" cm="1">
        <f t="array" aca="1" ref="E9422" ca="1">INDEX(Subscribers!$Q$2:$Q$1001, INT((ROW()-2)/12)+1)</f>
        <v>999</v>
      </c>
      <c r="F9422" s="5">
        <f t="shared" ca="1" si="596"/>
        <v>0</v>
      </c>
      <c r="G9422" s="5">
        <f t="shared" ca="1" si="597"/>
        <v>0</v>
      </c>
      <c r="H9422" s="7" cm="1">
        <f t="array" aca="1" ref="H9422" ca="1">INDEX(Subscribers!$G$2:$G$1001, INT((ROW()-2)/12)+1)</f>
        <v>34.979999999999997</v>
      </c>
      <c r="I9422">
        <f t="shared" ca="1" si="598"/>
        <v>0</v>
      </c>
    </row>
    <row r="9423" spans="1:9">
      <c r="A9423" cm="1">
        <f t="array" ref="A9423">INDEX(Subscribers!$A$2:$A$1001, INT((ROW()-2)/12)+1)</f>
        <v>786</v>
      </c>
      <c r="B9423">
        <f t="shared" si="595"/>
        <v>2</v>
      </c>
      <c r="C9423" s="9" cm="1">
        <f t="array" ref="C9423">INDEX(Months!$A$2:$A$13, $B9423)</f>
        <v>45323</v>
      </c>
      <c r="D9423" s="9" cm="1">
        <f t="array" aca="1" ref="D9423" ca="1">INDEX(Subscribers!$F$2:$F$1001, INT((ROW()-2)/12)+1)</f>
        <v>45536</v>
      </c>
      <c r="E9423" s="5" cm="1">
        <f t="array" aca="1" ref="E9423" ca="1">INDEX(Subscribers!$Q$2:$Q$1001, INT((ROW()-2)/12)+1)</f>
        <v>999</v>
      </c>
      <c r="F9423" s="5">
        <f t="shared" ca="1" si="596"/>
        <v>0</v>
      </c>
      <c r="G9423" s="5">
        <f t="shared" ca="1" si="597"/>
        <v>0</v>
      </c>
      <c r="H9423" s="7" cm="1">
        <f t="array" aca="1" ref="H9423" ca="1">INDEX(Subscribers!$G$2:$G$1001, INT((ROW()-2)/12)+1)</f>
        <v>34.979999999999997</v>
      </c>
      <c r="I9423">
        <f t="shared" ca="1" si="598"/>
        <v>0</v>
      </c>
    </row>
    <row r="9424" spans="1:9">
      <c r="A9424" cm="1">
        <f t="array" ref="A9424">INDEX(Subscribers!$A$2:$A$1001, INT((ROW()-2)/12)+1)</f>
        <v>786</v>
      </c>
      <c r="B9424">
        <f t="shared" si="595"/>
        <v>3</v>
      </c>
      <c r="C9424" s="9" cm="1">
        <f t="array" ref="C9424">INDEX(Months!$A$2:$A$13, $B9424)</f>
        <v>45352</v>
      </c>
      <c r="D9424" s="9" cm="1">
        <f t="array" aca="1" ref="D9424" ca="1">INDEX(Subscribers!$F$2:$F$1001, INT((ROW()-2)/12)+1)</f>
        <v>45536</v>
      </c>
      <c r="E9424" s="5" cm="1">
        <f t="array" aca="1" ref="E9424" ca="1">INDEX(Subscribers!$Q$2:$Q$1001, INT((ROW()-2)/12)+1)</f>
        <v>999</v>
      </c>
      <c r="F9424" s="5">
        <f t="shared" ca="1" si="596"/>
        <v>0</v>
      </c>
      <c r="G9424" s="5">
        <f t="shared" ca="1" si="597"/>
        <v>0</v>
      </c>
      <c r="H9424" s="7" cm="1">
        <f t="array" aca="1" ref="H9424" ca="1">INDEX(Subscribers!$G$2:$G$1001, INT((ROW()-2)/12)+1)</f>
        <v>34.979999999999997</v>
      </c>
      <c r="I9424">
        <f t="shared" ca="1" si="598"/>
        <v>0</v>
      </c>
    </row>
    <row r="9425" spans="1:9">
      <c r="A9425" cm="1">
        <f t="array" ref="A9425">INDEX(Subscribers!$A$2:$A$1001, INT((ROW()-2)/12)+1)</f>
        <v>786</v>
      </c>
      <c r="B9425">
        <f t="shared" si="595"/>
        <v>4</v>
      </c>
      <c r="C9425" s="9" cm="1">
        <f t="array" ref="C9425">INDEX(Months!$A$2:$A$13, $B9425)</f>
        <v>45383</v>
      </c>
      <c r="D9425" s="9" cm="1">
        <f t="array" aca="1" ref="D9425" ca="1">INDEX(Subscribers!$F$2:$F$1001, INT((ROW()-2)/12)+1)</f>
        <v>45536</v>
      </c>
      <c r="E9425" s="5" cm="1">
        <f t="array" aca="1" ref="E9425" ca="1">INDEX(Subscribers!$Q$2:$Q$1001, INT((ROW()-2)/12)+1)</f>
        <v>999</v>
      </c>
      <c r="F9425" s="5">
        <f t="shared" ca="1" si="596"/>
        <v>0</v>
      </c>
      <c r="G9425" s="5">
        <f t="shared" ca="1" si="597"/>
        <v>0</v>
      </c>
      <c r="H9425" s="7" cm="1">
        <f t="array" aca="1" ref="H9425" ca="1">INDEX(Subscribers!$G$2:$G$1001, INT((ROW()-2)/12)+1)</f>
        <v>34.979999999999997</v>
      </c>
      <c r="I9425">
        <f t="shared" ca="1" si="598"/>
        <v>0</v>
      </c>
    </row>
    <row r="9426" spans="1:9">
      <c r="A9426" cm="1">
        <f t="array" ref="A9426">INDEX(Subscribers!$A$2:$A$1001, INT((ROW()-2)/12)+1)</f>
        <v>786</v>
      </c>
      <c r="B9426">
        <f t="shared" si="595"/>
        <v>5</v>
      </c>
      <c r="C9426" s="9" cm="1">
        <f t="array" ref="C9426">INDEX(Months!$A$2:$A$13, $B9426)</f>
        <v>45413</v>
      </c>
      <c r="D9426" s="9" cm="1">
        <f t="array" aca="1" ref="D9426" ca="1">INDEX(Subscribers!$F$2:$F$1001, INT((ROW()-2)/12)+1)</f>
        <v>45536</v>
      </c>
      <c r="E9426" s="5" cm="1">
        <f t="array" aca="1" ref="E9426" ca="1">INDEX(Subscribers!$Q$2:$Q$1001, INT((ROW()-2)/12)+1)</f>
        <v>999</v>
      </c>
      <c r="F9426" s="5">
        <f t="shared" ca="1" si="596"/>
        <v>0</v>
      </c>
      <c r="G9426" s="5">
        <f t="shared" ca="1" si="597"/>
        <v>0</v>
      </c>
      <c r="H9426" s="7" cm="1">
        <f t="array" aca="1" ref="H9426" ca="1">INDEX(Subscribers!$G$2:$G$1001, INT((ROW()-2)/12)+1)</f>
        <v>34.979999999999997</v>
      </c>
      <c r="I9426">
        <f t="shared" ca="1" si="598"/>
        <v>0</v>
      </c>
    </row>
    <row r="9427" spans="1:9">
      <c r="A9427" cm="1">
        <f t="array" ref="A9427">INDEX(Subscribers!$A$2:$A$1001, INT((ROW()-2)/12)+1)</f>
        <v>786</v>
      </c>
      <c r="B9427">
        <f t="shared" si="595"/>
        <v>6</v>
      </c>
      <c r="C9427" s="9" cm="1">
        <f t="array" ref="C9427">INDEX(Months!$A$2:$A$13, $B9427)</f>
        <v>45444</v>
      </c>
      <c r="D9427" s="9" cm="1">
        <f t="array" aca="1" ref="D9427" ca="1">INDEX(Subscribers!$F$2:$F$1001, INT((ROW()-2)/12)+1)</f>
        <v>45536</v>
      </c>
      <c r="E9427" s="5" cm="1">
        <f t="array" aca="1" ref="E9427" ca="1">INDEX(Subscribers!$Q$2:$Q$1001, INT((ROW()-2)/12)+1)</f>
        <v>999</v>
      </c>
      <c r="F9427" s="5">
        <f t="shared" ca="1" si="596"/>
        <v>0</v>
      </c>
      <c r="G9427" s="5">
        <f t="shared" ca="1" si="597"/>
        <v>0</v>
      </c>
      <c r="H9427" s="7" cm="1">
        <f t="array" aca="1" ref="H9427" ca="1">INDEX(Subscribers!$G$2:$G$1001, INT((ROW()-2)/12)+1)</f>
        <v>34.979999999999997</v>
      </c>
      <c r="I9427">
        <f t="shared" ca="1" si="598"/>
        <v>0</v>
      </c>
    </row>
    <row r="9428" spans="1:9">
      <c r="A9428" cm="1">
        <f t="array" ref="A9428">INDEX(Subscribers!$A$2:$A$1001, INT((ROW()-2)/12)+1)</f>
        <v>786</v>
      </c>
      <c r="B9428">
        <f t="shared" si="595"/>
        <v>7</v>
      </c>
      <c r="C9428" s="9" cm="1">
        <f t="array" ref="C9428">INDEX(Months!$A$2:$A$13, $B9428)</f>
        <v>45474</v>
      </c>
      <c r="D9428" s="9" cm="1">
        <f t="array" aca="1" ref="D9428" ca="1">INDEX(Subscribers!$F$2:$F$1001, INT((ROW()-2)/12)+1)</f>
        <v>45536</v>
      </c>
      <c r="E9428" s="5" cm="1">
        <f t="array" aca="1" ref="E9428" ca="1">INDEX(Subscribers!$Q$2:$Q$1001, INT((ROW()-2)/12)+1)</f>
        <v>999</v>
      </c>
      <c r="F9428" s="5">
        <f t="shared" ca="1" si="596"/>
        <v>0</v>
      </c>
      <c r="G9428" s="5">
        <f t="shared" ca="1" si="597"/>
        <v>0</v>
      </c>
      <c r="H9428" s="7" cm="1">
        <f t="array" aca="1" ref="H9428" ca="1">INDEX(Subscribers!$G$2:$G$1001, INT((ROW()-2)/12)+1)</f>
        <v>34.979999999999997</v>
      </c>
      <c r="I9428">
        <f t="shared" ca="1" si="598"/>
        <v>0</v>
      </c>
    </row>
    <row r="9429" spans="1:9">
      <c r="A9429" cm="1">
        <f t="array" ref="A9429">INDEX(Subscribers!$A$2:$A$1001, INT((ROW()-2)/12)+1)</f>
        <v>786</v>
      </c>
      <c r="B9429">
        <f t="shared" si="595"/>
        <v>8</v>
      </c>
      <c r="C9429" s="9" cm="1">
        <f t="array" ref="C9429">INDEX(Months!$A$2:$A$13, $B9429)</f>
        <v>45505</v>
      </c>
      <c r="D9429" s="9" cm="1">
        <f t="array" aca="1" ref="D9429" ca="1">INDEX(Subscribers!$F$2:$F$1001, INT((ROW()-2)/12)+1)</f>
        <v>45536</v>
      </c>
      <c r="E9429" s="5" cm="1">
        <f t="array" aca="1" ref="E9429" ca="1">INDEX(Subscribers!$Q$2:$Q$1001, INT((ROW()-2)/12)+1)</f>
        <v>999</v>
      </c>
      <c r="F9429" s="5">
        <f t="shared" ca="1" si="596"/>
        <v>0</v>
      </c>
      <c r="G9429" s="5">
        <f t="shared" ca="1" si="597"/>
        <v>0</v>
      </c>
      <c r="H9429" s="7" cm="1">
        <f t="array" aca="1" ref="H9429" ca="1">INDEX(Subscribers!$G$2:$G$1001, INT((ROW()-2)/12)+1)</f>
        <v>34.979999999999997</v>
      </c>
      <c r="I9429">
        <f t="shared" ca="1" si="598"/>
        <v>0</v>
      </c>
    </row>
    <row r="9430" spans="1:9">
      <c r="A9430" cm="1">
        <f t="array" ref="A9430">INDEX(Subscribers!$A$2:$A$1001, INT((ROW()-2)/12)+1)</f>
        <v>786</v>
      </c>
      <c r="B9430">
        <f t="shared" si="595"/>
        <v>9</v>
      </c>
      <c r="C9430" s="9" cm="1">
        <f t="array" ref="C9430">INDEX(Months!$A$2:$A$13, $B9430)</f>
        <v>45536</v>
      </c>
      <c r="D9430" s="9" cm="1">
        <f t="array" aca="1" ref="D9430" ca="1">INDEX(Subscribers!$F$2:$F$1001, INT((ROW()-2)/12)+1)</f>
        <v>45536</v>
      </c>
      <c r="E9430" s="5" cm="1">
        <f t="array" aca="1" ref="E9430" ca="1">INDEX(Subscribers!$Q$2:$Q$1001, INT((ROW()-2)/12)+1)</f>
        <v>999</v>
      </c>
      <c r="F9430" s="5">
        <f t="shared" ca="1" si="596"/>
        <v>1</v>
      </c>
      <c r="G9430" s="5">
        <f t="shared" ca="1" si="597"/>
        <v>0</v>
      </c>
      <c r="H9430" s="7" cm="1">
        <f t="array" aca="1" ref="H9430" ca="1">INDEX(Subscribers!$G$2:$G$1001, INT((ROW()-2)/12)+1)</f>
        <v>34.979999999999997</v>
      </c>
      <c r="I9430">
        <f t="shared" ca="1" si="598"/>
        <v>34.979999999999997</v>
      </c>
    </row>
    <row r="9431" spans="1:9">
      <c r="A9431" cm="1">
        <f t="array" ref="A9431">INDEX(Subscribers!$A$2:$A$1001, INT((ROW()-2)/12)+1)</f>
        <v>786</v>
      </c>
      <c r="B9431">
        <f t="shared" si="595"/>
        <v>10</v>
      </c>
      <c r="C9431" s="9" cm="1">
        <f t="array" ref="C9431">INDEX(Months!$A$2:$A$13, $B9431)</f>
        <v>45566</v>
      </c>
      <c r="D9431" s="9" cm="1">
        <f t="array" aca="1" ref="D9431" ca="1">INDEX(Subscribers!$F$2:$F$1001, INT((ROW()-2)/12)+1)</f>
        <v>45536</v>
      </c>
      <c r="E9431" s="5" cm="1">
        <f t="array" aca="1" ref="E9431" ca="1">INDEX(Subscribers!$Q$2:$Q$1001, INT((ROW()-2)/12)+1)</f>
        <v>999</v>
      </c>
      <c r="F9431" s="5">
        <f t="shared" ca="1" si="596"/>
        <v>1</v>
      </c>
      <c r="G9431" s="5">
        <f t="shared" ca="1" si="597"/>
        <v>0</v>
      </c>
      <c r="H9431" s="7" cm="1">
        <f t="array" aca="1" ref="H9431" ca="1">INDEX(Subscribers!$G$2:$G$1001, INT((ROW()-2)/12)+1)</f>
        <v>34.979999999999997</v>
      </c>
      <c r="I9431">
        <f t="shared" ca="1" si="598"/>
        <v>34.979999999999997</v>
      </c>
    </row>
    <row r="9432" spans="1:9">
      <c r="A9432" cm="1">
        <f t="array" ref="A9432">INDEX(Subscribers!$A$2:$A$1001, INT((ROW()-2)/12)+1)</f>
        <v>786</v>
      </c>
      <c r="B9432">
        <f t="shared" si="595"/>
        <v>11</v>
      </c>
      <c r="C9432" s="9" cm="1">
        <f t="array" ref="C9432">INDEX(Months!$A$2:$A$13, $B9432)</f>
        <v>45597</v>
      </c>
      <c r="D9432" s="9" cm="1">
        <f t="array" aca="1" ref="D9432" ca="1">INDEX(Subscribers!$F$2:$F$1001, INT((ROW()-2)/12)+1)</f>
        <v>45536</v>
      </c>
      <c r="E9432" s="5" cm="1">
        <f t="array" aca="1" ref="E9432" ca="1">INDEX(Subscribers!$Q$2:$Q$1001, INT((ROW()-2)/12)+1)</f>
        <v>999</v>
      </c>
      <c r="F9432" s="5">
        <f t="shared" ca="1" si="596"/>
        <v>1</v>
      </c>
      <c r="G9432" s="5">
        <f t="shared" ca="1" si="597"/>
        <v>0</v>
      </c>
      <c r="H9432" s="7" cm="1">
        <f t="array" aca="1" ref="H9432" ca="1">INDEX(Subscribers!$G$2:$G$1001, INT((ROW()-2)/12)+1)</f>
        <v>34.979999999999997</v>
      </c>
      <c r="I9432">
        <f t="shared" ca="1" si="598"/>
        <v>34.979999999999997</v>
      </c>
    </row>
    <row r="9433" spans="1:9">
      <c r="A9433" cm="1">
        <f t="array" ref="A9433">INDEX(Subscribers!$A$2:$A$1001, INT((ROW()-2)/12)+1)</f>
        <v>786</v>
      </c>
      <c r="B9433">
        <f t="shared" si="595"/>
        <v>12</v>
      </c>
      <c r="C9433" s="9" cm="1">
        <f t="array" ref="C9433">INDEX(Months!$A$2:$A$13, $B9433)</f>
        <v>45627</v>
      </c>
      <c r="D9433" s="9" cm="1">
        <f t="array" aca="1" ref="D9433" ca="1">INDEX(Subscribers!$F$2:$F$1001, INT((ROW()-2)/12)+1)</f>
        <v>45536</v>
      </c>
      <c r="E9433" s="5" cm="1">
        <f t="array" aca="1" ref="E9433" ca="1">INDEX(Subscribers!$Q$2:$Q$1001, INT((ROW()-2)/12)+1)</f>
        <v>999</v>
      </c>
      <c r="F9433" s="5">
        <f t="shared" ca="1" si="596"/>
        <v>1</v>
      </c>
      <c r="G9433" s="5">
        <f t="shared" ca="1" si="597"/>
        <v>0</v>
      </c>
      <c r="H9433" s="7" cm="1">
        <f t="array" aca="1" ref="H9433" ca="1">INDEX(Subscribers!$G$2:$G$1001, INT((ROW()-2)/12)+1)</f>
        <v>34.979999999999997</v>
      </c>
      <c r="I9433">
        <f t="shared" ca="1" si="598"/>
        <v>34.979999999999997</v>
      </c>
    </row>
    <row r="9434" spans="1:9">
      <c r="A9434" cm="1">
        <f t="array" ref="A9434">INDEX(Subscribers!$A$2:$A$1001, INT((ROW()-2)/12)+1)</f>
        <v>787</v>
      </c>
      <c r="B9434">
        <f t="shared" si="595"/>
        <v>1</v>
      </c>
      <c r="C9434" s="9" cm="1">
        <f t="array" ref="C9434">INDEX(Months!$A$2:$A$13, $B9434)</f>
        <v>45292</v>
      </c>
      <c r="D9434" s="9" cm="1">
        <f t="array" aca="1" ref="D9434" ca="1">INDEX(Subscribers!$F$2:$F$1001, INT((ROW()-2)/12)+1)</f>
        <v>45444</v>
      </c>
      <c r="E9434" s="5" cm="1">
        <f t="array" aca="1" ref="E9434" ca="1">INDEX(Subscribers!$Q$2:$Q$1001, INT((ROW()-2)/12)+1)</f>
        <v>10</v>
      </c>
      <c r="F9434" s="5">
        <f t="shared" ca="1" si="596"/>
        <v>0</v>
      </c>
      <c r="G9434" s="5">
        <f t="shared" ca="1" si="597"/>
        <v>0</v>
      </c>
      <c r="H9434" s="7" cm="1">
        <f t="array" aca="1" ref="H9434" ca="1">INDEX(Subscribers!$G$2:$G$1001, INT((ROW()-2)/12)+1)</f>
        <v>29.979999999999997</v>
      </c>
      <c r="I9434">
        <f t="shared" ca="1" si="598"/>
        <v>0</v>
      </c>
    </row>
    <row r="9435" spans="1:9">
      <c r="A9435" cm="1">
        <f t="array" ref="A9435">INDEX(Subscribers!$A$2:$A$1001, INT((ROW()-2)/12)+1)</f>
        <v>787</v>
      </c>
      <c r="B9435">
        <f t="shared" si="595"/>
        <v>2</v>
      </c>
      <c r="C9435" s="9" cm="1">
        <f t="array" ref="C9435">INDEX(Months!$A$2:$A$13, $B9435)</f>
        <v>45323</v>
      </c>
      <c r="D9435" s="9" cm="1">
        <f t="array" aca="1" ref="D9435" ca="1">INDEX(Subscribers!$F$2:$F$1001, INT((ROW()-2)/12)+1)</f>
        <v>45444</v>
      </c>
      <c r="E9435" s="5" cm="1">
        <f t="array" aca="1" ref="E9435" ca="1">INDEX(Subscribers!$Q$2:$Q$1001, INT((ROW()-2)/12)+1)</f>
        <v>10</v>
      </c>
      <c r="F9435" s="5">
        <f t="shared" ca="1" si="596"/>
        <v>0</v>
      </c>
      <c r="G9435" s="5">
        <f t="shared" ca="1" si="597"/>
        <v>0</v>
      </c>
      <c r="H9435" s="7" cm="1">
        <f t="array" aca="1" ref="H9435" ca="1">INDEX(Subscribers!$G$2:$G$1001, INT((ROW()-2)/12)+1)</f>
        <v>29.979999999999997</v>
      </c>
      <c r="I9435">
        <f t="shared" ca="1" si="598"/>
        <v>0</v>
      </c>
    </row>
    <row r="9436" spans="1:9">
      <c r="A9436" cm="1">
        <f t="array" ref="A9436">INDEX(Subscribers!$A$2:$A$1001, INT((ROW()-2)/12)+1)</f>
        <v>787</v>
      </c>
      <c r="B9436">
        <f t="shared" si="595"/>
        <v>3</v>
      </c>
      <c r="C9436" s="9" cm="1">
        <f t="array" ref="C9436">INDEX(Months!$A$2:$A$13, $B9436)</f>
        <v>45352</v>
      </c>
      <c r="D9436" s="9" cm="1">
        <f t="array" aca="1" ref="D9436" ca="1">INDEX(Subscribers!$F$2:$F$1001, INT((ROW()-2)/12)+1)</f>
        <v>45444</v>
      </c>
      <c r="E9436" s="5" cm="1">
        <f t="array" aca="1" ref="E9436" ca="1">INDEX(Subscribers!$Q$2:$Q$1001, INT((ROW()-2)/12)+1)</f>
        <v>10</v>
      </c>
      <c r="F9436" s="5">
        <f t="shared" ca="1" si="596"/>
        <v>0</v>
      </c>
      <c r="G9436" s="5">
        <f t="shared" ca="1" si="597"/>
        <v>0</v>
      </c>
      <c r="H9436" s="7" cm="1">
        <f t="array" aca="1" ref="H9436" ca="1">INDEX(Subscribers!$G$2:$G$1001, INT((ROW()-2)/12)+1)</f>
        <v>29.979999999999997</v>
      </c>
      <c r="I9436">
        <f t="shared" ca="1" si="598"/>
        <v>0</v>
      </c>
    </row>
    <row r="9437" spans="1:9">
      <c r="A9437" cm="1">
        <f t="array" ref="A9437">INDEX(Subscribers!$A$2:$A$1001, INT((ROW()-2)/12)+1)</f>
        <v>787</v>
      </c>
      <c r="B9437">
        <f t="shared" si="595"/>
        <v>4</v>
      </c>
      <c r="C9437" s="9" cm="1">
        <f t="array" ref="C9437">INDEX(Months!$A$2:$A$13, $B9437)</f>
        <v>45383</v>
      </c>
      <c r="D9437" s="9" cm="1">
        <f t="array" aca="1" ref="D9437" ca="1">INDEX(Subscribers!$F$2:$F$1001, INT((ROW()-2)/12)+1)</f>
        <v>45444</v>
      </c>
      <c r="E9437" s="5" cm="1">
        <f t="array" aca="1" ref="E9437" ca="1">INDEX(Subscribers!$Q$2:$Q$1001, INT((ROW()-2)/12)+1)</f>
        <v>10</v>
      </c>
      <c r="F9437" s="5">
        <f t="shared" ca="1" si="596"/>
        <v>0</v>
      </c>
      <c r="G9437" s="5">
        <f t="shared" ca="1" si="597"/>
        <v>0</v>
      </c>
      <c r="H9437" s="7" cm="1">
        <f t="array" aca="1" ref="H9437" ca="1">INDEX(Subscribers!$G$2:$G$1001, INT((ROW()-2)/12)+1)</f>
        <v>29.979999999999997</v>
      </c>
      <c r="I9437">
        <f t="shared" ca="1" si="598"/>
        <v>0</v>
      </c>
    </row>
    <row r="9438" spans="1:9">
      <c r="A9438" cm="1">
        <f t="array" ref="A9438">INDEX(Subscribers!$A$2:$A$1001, INT((ROW()-2)/12)+1)</f>
        <v>787</v>
      </c>
      <c r="B9438">
        <f t="shared" si="595"/>
        <v>5</v>
      </c>
      <c r="C9438" s="9" cm="1">
        <f t="array" ref="C9438">INDEX(Months!$A$2:$A$13, $B9438)</f>
        <v>45413</v>
      </c>
      <c r="D9438" s="9" cm="1">
        <f t="array" aca="1" ref="D9438" ca="1">INDEX(Subscribers!$F$2:$F$1001, INT((ROW()-2)/12)+1)</f>
        <v>45444</v>
      </c>
      <c r="E9438" s="5" cm="1">
        <f t="array" aca="1" ref="E9438" ca="1">INDEX(Subscribers!$Q$2:$Q$1001, INT((ROW()-2)/12)+1)</f>
        <v>10</v>
      </c>
      <c r="F9438" s="5">
        <f t="shared" ca="1" si="596"/>
        <v>0</v>
      </c>
      <c r="G9438" s="5">
        <f t="shared" ca="1" si="597"/>
        <v>0</v>
      </c>
      <c r="H9438" s="7" cm="1">
        <f t="array" aca="1" ref="H9438" ca="1">INDEX(Subscribers!$G$2:$G$1001, INT((ROW()-2)/12)+1)</f>
        <v>29.979999999999997</v>
      </c>
      <c r="I9438">
        <f t="shared" ca="1" si="598"/>
        <v>0</v>
      </c>
    </row>
    <row r="9439" spans="1:9">
      <c r="A9439" cm="1">
        <f t="array" ref="A9439">INDEX(Subscribers!$A$2:$A$1001, INT((ROW()-2)/12)+1)</f>
        <v>787</v>
      </c>
      <c r="B9439">
        <f t="shared" si="595"/>
        <v>6</v>
      </c>
      <c r="C9439" s="9" cm="1">
        <f t="array" ref="C9439">INDEX(Months!$A$2:$A$13, $B9439)</f>
        <v>45444</v>
      </c>
      <c r="D9439" s="9" cm="1">
        <f t="array" aca="1" ref="D9439" ca="1">INDEX(Subscribers!$F$2:$F$1001, INT((ROW()-2)/12)+1)</f>
        <v>45444</v>
      </c>
      <c r="E9439" s="5" cm="1">
        <f t="array" aca="1" ref="E9439" ca="1">INDEX(Subscribers!$Q$2:$Q$1001, INT((ROW()-2)/12)+1)</f>
        <v>10</v>
      </c>
      <c r="F9439" s="5">
        <f t="shared" ca="1" si="596"/>
        <v>1</v>
      </c>
      <c r="G9439" s="5">
        <f t="shared" ca="1" si="597"/>
        <v>0</v>
      </c>
      <c r="H9439" s="7" cm="1">
        <f t="array" aca="1" ref="H9439" ca="1">INDEX(Subscribers!$G$2:$G$1001, INT((ROW()-2)/12)+1)</f>
        <v>29.979999999999997</v>
      </c>
      <c r="I9439">
        <f t="shared" ca="1" si="598"/>
        <v>29.979999999999997</v>
      </c>
    </row>
    <row r="9440" spans="1:9">
      <c r="A9440" cm="1">
        <f t="array" ref="A9440">INDEX(Subscribers!$A$2:$A$1001, INT((ROW()-2)/12)+1)</f>
        <v>787</v>
      </c>
      <c r="B9440">
        <f t="shared" si="595"/>
        <v>7</v>
      </c>
      <c r="C9440" s="9" cm="1">
        <f t="array" ref="C9440">INDEX(Months!$A$2:$A$13, $B9440)</f>
        <v>45474</v>
      </c>
      <c r="D9440" s="9" cm="1">
        <f t="array" aca="1" ref="D9440" ca="1">INDEX(Subscribers!$F$2:$F$1001, INT((ROW()-2)/12)+1)</f>
        <v>45444</v>
      </c>
      <c r="E9440" s="5" cm="1">
        <f t="array" aca="1" ref="E9440" ca="1">INDEX(Subscribers!$Q$2:$Q$1001, INT((ROW()-2)/12)+1)</f>
        <v>10</v>
      </c>
      <c r="F9440" s="5">
        <f t="shared" ca="1" si="596"/>
        <v>1</v>
      </c>
      <c r="G9440" s="5">
        <f t="shared" ca="1" si="597"/>
        <v>0</v>
      </c>
      <c r="H9440" s="7" cm="1">
        <f t="array" aca="1" ref="H9440" ca="1">INDEX(Subscribers!$G$2:$G$1001, INT((ROW()-2)/12)+1)</f>
        <v>29.979999999999997</v>
      </c>
      <c r="I9440">
        <f t="shared" ca="1" si="598"/>
        <v>29.979999999999997</v>
      </c>
    </row>
    <row r="9441" spans="1:9">
      <c r="A9441" cm="1">
        <f t="array" ref="A9441">INDEX(Subscribers!$A$2:$A$1001, INT((ROW()-2)/12)+1)</f>
        <v>787</v>
      </c>
      <c r="B9441">
        <f t="shared" si="595"/>
        <v>8</v>
      </c>
      <c r="C9441" s="9" cm="1">
        <f t="array" ref="C9441">INDEX(Months!$A$2:$A$13, $B9441)</f>
        <v>45505</v>
      </c>
      <c r="D9441" s="9" cm="1">
        <f t="array" aca="1" ref="D9441" ca="1">INDEX(Subscribers!$F$2:$F$1001, INT((ROW()-2)/12)+1)</f>
        <v>45444</v>
      </c>
      <c r="E9441" s="5" cm="1">
        <f t="array" aca="1" ref="E9441" ca="1">INDEX(Subscribers!$Q$2:$Q$1001, INT((ROW()-2)/12)+1)</f>
        <v>10</v>
      </c>
      <c r="F9441" s="5">
        <f t="shared" ca="1" si="596"/>
        <v>1</v>
      </c>
      <c r="G9441" s="5">
        <f t="shared" ca="1" si="597"/>
        <v>0</v>
      </c>
      <c r="H9441" s="7" cm="1">
        <f t="array" aca="1" ref="H9441" ca="1">INDEX(Subscribers!$G$2:$G$1001, INT((ROW()-2)/12)+1)</f>
        <v>29.979999999999997</v>
      </c>
      <c r="I9441">
        <f t="shared" ca="1" si="598"/>
        <v>29.979999999999997</v>
      </c>
    </row>
    <row r="9442" spans="1:9">
      <c r="A9442" cm="1">
        <f t="array" ref="A9442">INDEX(Subscribers!$A$2:$A$1001, INT((ROW()-2)/12)+1)</f>
        <v>787</v>
      </c>
      <c r="B9442">
        <f t="shared" si="595"/>
        <v>9</v>
      </c>
      <c r="C9442" s="9" cm="1">
        <f t="array" ref="C9442">INDEX(Months!$A$2:$A$13, $B9442)</f>
        <v>45536</v>
      </c>
      <c r="D9442" s="9" cm="1">
        <f t="array" aca="1" ref="D9442" ca="1">INDEX(Subscribers!$F$2:$F$1001, INT((ROW()-2)/12)+1)</f>
        <v>45444</v>
      </c>
      <c r="E9442" s="5" cm="1">
        <f t="array" aca="1" ref="E9442" ca="1">INDEX(Subscribers!$Q$2:$Q$1001, INT((ROW()-2)/12)+1)</f>
        <v>10</v>
      </c>
      <c r="F9442" s="5">
        <f t="shared" ca="1" si="596"/>
        <v>1</v>
      </c>
      <c r="G9442" s="5">
        <f t="shared" ca="1" si="597"/>
        <v>0</v>
      </c>
      <c r="H9442" s="7" cm="1">
        <f t="array" aca="1" ref="H9442" ca="1">INDEX(Subscribers!$G$2:$G$1001, INT((ROW()-2)/12)+1)</f>
        <v>29.979999999999997</v>
      </c>
      <c r="I9442">
        <f t="shared" ca="1" si="598"/>
        <v>29.979999999999997</v>
      </c>
    </row>
    <row r="9443" spans="1:9">
      <c r="A9443" cm="1">
        <f t="array" ref="A9443">INDEX(Subscribers!$A$2:$A$1001, INT((ROW()-2)/12)+1)</f>
        <v>787</v>
      </c>
      <c r="B9443">
        <f t="shared" si="595"/>
        <v>10</v>
      </c>
      <c r="C9443" s="9" cm="1">
        <f t="array" ref="C9443">INDEX(Months!$A$2:$A$13, $B9443)</f>
        <v>45566</v>
      </c>
      <c r="D9443" s="9" cm="1">
        <f t="array" aca="1" ref="D9443" ca="1">INDEX(Subscribers!$F$2:$F$1001, INT((ROW()-2)/12)+1)</f>
        <v>45444</v>
      </c>
      <c r="E9443" s="5" cm="1">
        <f t="array" aca="1" ref="E9443" ca="1">INDEX(Subscribers!$Q$2:$Q$1001, INT((ROW()-2)/12)+1)</f>
        <v>10</v>
      </c>
      <c r="F9443" s="5">
        <f t="shared" ca="1" si="596"/>
        <v>0</v>
      </c>
      <c r="G9443" s="5">
        <f t="shared" ca="1" si="597"/>
        <v>1</v>
      </c>
      <c r="H9443" s="7" cm="1">
        <f t="array" aca="1" ref="H9443" ca="1">INDEX(Subscribers!$G$2:$G$1001, INT((ROW()-2)/12)+1)</f>
        <v>29.979999999999997</v>
      </c>
      <c r="I9443">
        <f t="shared" ca="1" si="598"/>
        <v>0</v>
      </c>
    </row>
    <row r="9444" spans="1:9">
      <c r="A9444" cm="1">
        <f t="array" ref="A9444">INDEX(Subscribers!$A$2:$A$1001, INT((ROW()-2)/12)+1)</f>
        <v>787</v>
      </c>
      <c r="B9444">
        <f t="shared" si="595"/>
        <v>11</v>
      </c>
      <c r="C9444" s="9" cm="1">
        <f t="array" ref="C9444">INDEX(Months!$A$2:$A$13, $B9444)</f>
        <v>45597</v>
      </c>
      <c r="D9444" s="9" cm="1">
        <f t="array" aca="1" ref="D9444" ca="1">INDEX(Subscribers!$F$2:$F$1001, INT((ROW()-2)/12)+1)</f>
        <v>45444</v>
      </c>
      <c r="E9444" s="5" cm="1">
        <f t="array" aca="1" ref="E9444" ca="1">INDEX(Subscribers!$Q$2:$Q$1001, INT((ROW()-2)/12)+1)</f>
        <v>10</v>
      </c>
      <c r="F9444" s="5">
        <f t="shared" ca="1" si="596"/>
        <v>0</v>
      </c>
      <c r="G9444" s="5">
        <f t="shared" ca="1" si="597"/>
        <v>0</v>
      </c>
      <c r="H9444" s="7" cm="1">
        <f t="array" aca="1" ref="H9444" ca="1">INDEX(Subscribers!$G$2:$G$1001, INT((ROW()-2)/12)+1)</f>
        <v>29.979999999999997</v>
      </c>
      <c r="I9444">
        <f t="shared" ca="1" si="598"/>
        <v>0</v>
      </c>
    </row>
    <row r="9445" spans="1:9">
      <c r="A9445" cm="1">
        <f t="array" ref="A9445">INDEX(Subscribers!$A$2:$A$1001, INT((ROW()-2)/12)+1)</f>
        <v>787</v>
      </c>
      <c r="B9445">
        <f t="shared" si="595"/>
        <v>12</v>
      </c>
      <c r="C9445" s="9" cm="1">
        <f t="array" ref="C9445">INDEX(Months!$A$2:$A$13, $B9445)</f>
        <v>45627</v>
      </c>
      <c r="D9445" s="9" cm="1">
        <f t="array" aca="1" ref="D9445" ca="1">INDEX(Subscribers!$F$2:$F$1001, INT((ROW()-2)/12)+1)</f>
        <v>45444</v>
      </c>
      <c r="E9445" s="5" cm="1">
        <f t="array" aca="1" ref="E9445" ca="1">INDEX(Subscribers!$Q$2:$Q$1001, INT((ROW()-2)/12)+1)</f>
        <v>10</v>
      </c>
      <c r="F9445" s="5">
        <f t="shared" ca="1" si="596"/>
        <v>0</v>
      </c>
      <c r="G9445" s="5">
        <f t="shared" ca="1" si="597"/>
        <v>0</v>
      </c>
      <c r="H9445" s="7" cm="1">
        <f t="array" aca="1" ref="H9445" ca="1">INDEX(Subscribers!$G$2:$G$1001, INT((ROW()-2)/12)+1)</f>
        <v>29.979999999999997</v>
      </c>
      <c r="I9445">
        <f t="shared" ca="1" si="598"/>
        <v>0</v>
      </c>
    </row>
    <row r="9446" spans="1:9">
      <c r="A9446" cm="1">
        <f t="array" ref="A9446">INDEX(Subscribers!$A$2:$A$1001, INT((ROW()-2)/12)+1)</f>
        <v>788</v>
      </c>
      <c r="B9446">
        <f t="shared" si="595"/>
        <v>1</v>
      </c>
      <c r="C9446" s="9" cm="1">
        <f t="array" ref="C9446">INDEX(Months!$A$2:$A$13, $B9446)</f>
        <v>45292</v>
      </c>
      <c r="D9446" s="9" cm="1">
        <f t="array" aca="1" ref="D9446" ca="1">INDEX(Subscribers!$F$2:$F$1001, INT((ROW()-2)/12)+1)</f>
        <v>45597</v>
      </c>
      <c r="E9446" s="5" cm="1">
        <f t="array" aca="1" ref="E9446" ca="1">INDEX(Subscribers!$Q$2:$Q$1001, INT((ROW()-2)/12)+1)</f>
        <v>999</v>
      </c>
      <c r="F9446" s="5">
        <f t="shared" ca="1" si="596"/>
        <v>0</v>
      </c>
      <c r="G9446" s="5">
        <f t="shared" ca="1" si="597"/>
        <v>0</v>
      </c>
      <c r="H9446" s="7" cm="1">
        <f t="array" aca="1" ref="H9446" ca="1">INDEX(Subscribers!$G$2:$G$1001, INT((ROW()-2)/12)+1)</f>
        <v>14.99</v>
      </c>
      <c r="I9446">
        <f t="shared" ca="1" si="598"/>
        <v>0</v>
      </c>
    </row>
    <row r="9447" spans="1:9">
      <c r="A9447" cm="1">
        <f t="array" ref="A9447">INDEX(Subscribers!$A$2:$A$1001, INT((ROW()-2)/12)+1)</f>
        <v>788</v>
      </c>
      <c r="B9447">
        <f t="shared" si="595"/>
        <v>2</v>
      </c>
      <c r="C9447" s="9" cm="1">
        <f t="array" ref="C9447">INDEX(Months!$A$2:$A$13, $B9447)</f>
        <v>45323</v>
      </c>
      <c r="D9447" s="9" cm="1">
        <f t="array" aca="1" ref="D9447" ca="1">INDEX(Subscribers!$F$2:$F$1001, INT((ROW()-2)/12)+1)</f>
        <v>45597</v>
      </c>
      <c r="E9447" s="5" cm="1">
        <f t="array" aca="1" ref="E9447" ca="1">INDEX(Subscribers!$Q$2:$Q$1001, INT((ROW()-2)/12)+1)</f>
        <v>999</v>
      </c>
      <c r="F9447" s="5">
        <f t="shared" ca="1" si="596"/>
        <v>0</v>
      </c>
      <c r="G9447" s="5">
        <f t="shared" ca="1" si="597"/>
        <v>0</v>
      </c>
      <c r="H9447" s="7" cm="1">
        <f t="array" aca="1" ref="H9447" ca="1">INDEX(Subscribers!$G$2:$G$1001, INT((ROW()-2)/12)+1)</f>
        <v>14.99</v>
      </c>
      <c r="I9447">
        <f t="shared" ca="1" si="598"/>
        <v>0</v>
      </c>
    </row>
    <row r="9448" spans="1:9">
      <c r="A9448" cm="1">
        <f t="array" ref="A9448">INDEX(Subscribers!$A$2:$A$1001, INT((ROW()-2)/12)+1)</f>
        <v>788</v>
      </c>
      <c r="B9448">
        <f t="shared" si="595"/>
        <v>3</v>
      </c>
      <c r="C9448" s="9" cm="1">
        <f t="array" ref="C9448">INDEX(Months!$A$2:$A$13, $B9448)</f>
        <v>45352</v>
      </c>
      <c r="D9448" s="9" cm="1">
        <f t="array" aca="1" ref="D9448" ca="1">INDEX(Subscribers!$F$2:$F$1001, INT((ROW()-2)/12)+1)</f>
        <v>45597</v>
      </c>
      <c r="E9448" s="5" cm="1">
        <f t="array" aca="1" ref="E9448" ca="1">INDEX(Subscribers!$Q$2:$Q$1001, INT((ROW()-2)/12)+1)</f>
        <v>999</v>
      </c>
      <c r="F9448" s="5">
        <f t="shared" ca="1" si="596"/>
        <v>0</v>
      </c>
      <c r="G9448" s="5">
        <f t="shared" ca="1" si="597"/>
        <v>0</v>
      </c>
      <c r="H9448" s="7" cm="1">
        <f t="array" aca="1" ref="H9448" ca="1">INDEX(Subscribers!$G$2:$G$1001, INT((ROW()-2)/12)+1)</f>
        <v>14.99</v>
      </c>
      <c r="I9448">
        <f t="shared" ca="1" si="598"/>
        <v>0</v>
      </c>
    </row>
    <row r="9449" spans="1:9">
      <c r="A9449" cm="1">
        <f t="array" ref="A9449">INDEX(Subscribers!$A$2:$A$1001, INT((ROW()-2)/12)+1)</f>
        <v>788</v>
      </c>
      <c r="B9449">
        <f t="shared" si="595"/>
        <v>4</v>
      </c>
      <c r="C9449" s="9" cm="1">
        <f t="array" ref="C9449">INDEX(Months!$A$2:$A$13, $B9449)</f>
        <v>45383</v>
      </c>
      <c r="D9449" s="9" cm="1">
        <f t="array" aca="1" ref="D9449" ca="1">INDEX(Subscribers!$F$2:$F$1001, INT((ROW()-2)/12)+1)</f>
        <v>45597</v>
      </c>
      <c r="E9449" s="5" cm="1">
        <f t="array" aca="1" ref="E9449" ca="1">INDEX(Subscribers!$Q$2:$Q$1001, INT((ROW()-2)/12)+1)</f>
        <v>999</v>
      </c>
      <c r="F9449" s="5">
        <f t="shared" ca="1" si="596"/>
        <v>0</v>
      </c>
      <c r="G9449" s="5">
        <f t="shared" ca="1" si="597"/>
        <v>0</v>
      </c>
      <c r="H9449" s="7" cm="1">
        <f t="array" aca="1" ref="H9449" ca="1">INDEX(Subscribers!$G$2:$G$1001, INT((ROW()-2)/12)+1)</f>
        <v>14.99</v>
      </c>
      <c r="I9449">
        <f t="shared" ca="1" si="598"/>
        <v>0</v>
      </c>
    </row>
    <row r="9450" spans="1:9">
      <c r="A9450" cm="1">
        <f t="array" ref="A9450">INDEX(Subscribers!$A$2:$A$1001, INT((ROW()-2)/12)+1)</f>
        <v>788</v>
      </c>
      <c r="B9450">
        <f t="shared" si="595"/>
        <v>5</v>
      </c>
      <c r="C9450" s="9" cm="1">
        <f t="array" ref="C9450">INDEX(Months!$A$2:$A$13, $B9450)</f>
        <v>45413</v>
      </c>
      <c r="D9450" s="9" cm="1">
        <f t="array" aca="1" ref="D9450" ca="1">INDEX(Subscribers!$F$2:$F$1001, INT((ROW()-2)/12)+1)</f>
        <v>45597</v>
      </c>
      <c r="E9450" s="5" cm="1">
        <f t="array" aca="1" ref="E9450" ca="1">INDEX(Subscribers!$Q$2:$Q$1001, INT((ROW()-2)/12)+1)</f>
        <v>999</v>
      </c>
      <c r="F9450" s="5">
        <f t="shared" ca="1" si="596"/>
        <v>0</v>
      </c>
      <c r="G9450" s="5">
        <f t="shared" ca="1" si="597"/>
        <v>0</v>
      </c>
      <c r="H9450" s="7" cm="1">
        <f t="array" aca="1" ref="H9450" ca="1">INDEX(Subscribers!$G$2:$G$1001, INT((ROW()-2)/12)+1)</f>
        <v>14.99</v>
      </c>
      <c r="I9450">
        <f t="shared" ca="1" si="598"/>
        <v>0</v>
      </c>
    </row>
    <row r="9451" spans="1:9">
      <c r="A9451" cm="1">
        <f t="array" ref="A9451">INDEX(Subscribers!$A$2:$A$1001, INT((ROW()-2)/12)+1)</f>
        <v>788</v>
      </c>
      <c r="B9451">
        <f t="shared" si="595"/>
        <v>6</v>
      </c>
      <c r="C9451" s="9" cm="1">
        <f t="array" ref="C9451">INDEX(Months!$A$2:$A$13, $B9451)</f>
        <v>45444</v>
      </c>
      <c r="D9451" s="9" cm="1">
        <f t="array" aca="1" ref="D9451" ca="1">INDEX(Subscribers!$F$2:$F$1001, INT((ROW()-2)/12)+1)</f>
        <v>45597</v>
      </c>
      <c r="E9451" s="5" cm="1">
        <f t="array" aca="1" ref="E9451" ca="1">INDEX(Subscribers!$Q$2:$Q$1001, INT((ROW()-2)/12)+1)</f>
        <v>999</v>
      </c>
      <c r="F9451" s="5">
        <f t="shared" ca="1" si="596"/>
        <v>0</v>
      </c>
      <c r="G9451" s="5">
        <f t="shared" ca="1" si="597"/>
        <v>0</v>
      </c>
      <c r="H9451" s="7" cm="1">
        <f t="array" aca="1" ref="H9451" ca="1">INDEX(Subscribers!$G$2:$G$1001, INT((ROW()-2)/12)+1)</f>
        <v>14.99</v>
      </c>
      <c r="I9451">
        <f t="shared" ca="1" si="598"/>
        <v>0</v>
      </c>
    </row>
    <row r="9452" spans="1:9">
      <c r="A9452" cm="1">
        <f t="array" ref="A9452">INDEX(Subscribers!$A$2:$A$1001, INT((ROW()-2)/12)+1)</f>
        <v>788</v>
      </c>
      <c r="B9452">
        <f t="shared" si="595"/>
        <v>7</v>
      </c>
      <c r="C9452" s="9" cm="1">
        <f t="array" ref="C9452">INDEX(Months!$A$2:$A$13, $B9452)</f>
        <v>45474</v>
      </c>
      <c r="D9452" s="9" cm="1">
        <f t="array" aca="1" ref="D9452" ca="1">INDEX(Subscribers!$F$2:$F$1001, INT((ROW()-2)/12)+1)</f>
        <v>45597</v>
      </c>
      <c r="E9452" s="5" cm="1">
        <f t="array" aca="1" ref="E9452" ca="1">INDEX(Subscribers!$Q$2:$Q$1001, INT((ROW()-2)/12)+1)</f>
        <v>999</v>
      </c>
      <c r="F9452" s="5">
        <f t="shared" ca="1" si="596"/>
        <v>0</v>
      </c>
      <c r="G9452" s="5">
        <f t="shared" ca="1" si="597"/>
        <v>0</v>
      </c>
      <c r="H9452" s="7" cm="1">
        <f t="array" aca="1" ref="H9452" ca="1">INDEX(Subscribers!$G$2:$G$1001, INT((ROW()-2)/12)+1)</f>
        <v>14.99</v>
      </c>
      <c r="I9452">
        <f t="shared" ca="1" si="598"/>
        <v>0</v>
      </c>
    </row>
    <row r="9453" spans="1:9">
      <c r="A9453" cm="1">
        <f t="array" ref="A9453">INDEX(Subscribers!$A$2:$A$1001, INT((ROW()-2)/12)+1)</f>
        <v>788</v>
      </c>
      <c r="B9453">
        <f t="shared" si="595"/>
        <v>8</v>
      </c>
      <c r="C9453" s="9" cm="1">
        <f t="array" ref="C9453">INDEX(Months!$A$2:$A$13, $B9453)</f>
        <v>45505</v>
      </c>
      <c r="D9453" s="9" cm="1">
        <f t="array" aca="1" ref="D9453" ca="1">INDEX(Subscribers!$F$2:$F$1001, INT((ROW()-2)/12)+1)</f>
        <v>45597</v>
      </c>
      <c r="E9453" s="5" cm="1">
        <f t="array" aca="1" ref="E9453" ca="1">INDEX(Subscribers!$Q$2:$Q$1001, INT((ROW()-2)/12)+1)</f>
        <v>999</v>
      </c>
      <c r="F9453" s="5">
        <f t="shared" ca="1" si="596"/>
        <v>0</v>
      </c>
      <c r="G9453" s="5">
        <f t="shared" ca="1" si="597"/>
        <v>0</v>
      </c>
      <c r="H9453" s="7" cm="1">
        <f t="array" aca="1" ref="H9453" ca="1">INDEX(Subscribers!$G$2:$G$1001, INT((ROW()-2)/12)+1)</f>
        <v>14.99</v>
      </c>
      <c r="I9453">
        <f t="shared" ca="1" si="598"/>
        <v>0</v>
      </c>
    </row>
    <row r="9454" spans="1:9">
      <c r="A9454" cm="1">
        <f t="array" ref="A9454">INDEX(Subscribers!$A$2:$A$1001, INT((ROW()-2)/12)+1)</f>
        <v>788</v>
      </c>
      <c r="B9454">
        <f t="shared" si="595"/>
        <v>9</v>
      </c>
      <c r="C9454" s="9" cm="1">
        <f t="array" ref="C9454">INDEX(Months!$A$2:$A$13, $B9454)</f>
        <v>45536</v>
      </c>
      <c r="D9454" s="9" cm="1">
        <f t="array" aca="1" ref="D9454" ca="1">INDEX(Subscribers!$F$2:$F$1001, INT((ROW()-2)/12)+1)</f>
        <v>45597</v>
      </c>
      <c r="E9454" s="5" cm="1">
        <f t="array" aca="1" ref="E9454" ca="1">INDEX(Subscribers!$Q$2:$Q$1001, INT((ROW()-2)/12)+1)</f>
        <v>999</v>
      </c>
      <c r="F9454" s="5">
        <f t="shared" ca="1" si="596"/>
        <v>0</v>
      </c>
      <c r="G9454" s="5">
        <f t="shared" ca="1" si="597"/>
        <v>0</v>
      </c>
      <c r="H9454" s="7" cm="1">
        <f t="array" aca="1" ref="H9454" ca="1">INDEX(Subscribers!$G$2:$G$1001, INT((ROW()-2)/12)+1)</f>
        <v>14.99</v>
      </c>
      <c r="I9454">
        <f t="shared" ca="1" si="598"/>
        <v>0</v>
      </c>
    </row>
    <row r="9455" spans="1:9">
      <c r="A9455" cm="1">
        <f t="array" ref="A9455">INDEX(Subscribers!$A$2:$A$1001, INT((ROW()-2)/12)+1)</f>
        <v>788</v>
      </c>
      <c r="B9455">
        <f t="shared" si="595"/>
        <v>10</v>
      </c>
      <c r="C9455" s="9" cm="1">
        <f t="array" ref="C9455">INDEX(Months!$A$2:$A$13, $B9455)</f>
        <v>45566</v>
      </c>
      <c r="D9455" s="9" cm="1">
        <f t="array" aca="1" ref="D9455" ca="1">INDEX(Subscribers!$F$2:$F$1001, INT((ROW()-2)/12)+1)</f>
        <v>45597</v>
      </c>
      <c r="E9455" s="5" cm="1">
        <f t="array" aca="1" ref="E9455" ca="1">INDEX(Subscribers!$Q$2:$Q$1001, INT((ROW()-2)/12)+1)</f>
        <v>999</v>
      </c>
      <c r="F9455" s="5">
        <f t="shared" ca="1" si="596"/>
        <v>0</v>
      </c>
      <c r="G9455" s="5">
        <f t="shared" ca="1" si="597"/>
        <v>0</v>
      </c>
      <c r="H9455" s="7" cm="1">
        <f t="array" aca="1" ref="H9455" ca="1">INDEX(Subscribers!$G$2:$G$1001, INT((ROW()-2)/12)+1)</f>
        <v>14.99</v>
      </c>
      <c r="I9455">
        <f t="shared" ca="1" si="598"/>
        <v>0</v>
      </c>
    </row>
    <row r="9456" spans="1:9">
      <c r="A9456" cm="1">
        <f t="array" ref="A9456">INDEX(Subscribers!$A$2:$A$1001, INT((ROW()-2)/12)+1)</f>
        <v>788</v>
      </c>
      <c r="B9456">
        <f t="shared" si="595"/>
        <v>11</v>
      </c>
      <c r="C9456" s="9" cm="1">
        <f t="array" ref="C9456">INDEX(Months!$A$2:$A$13, $B9456)</f>
        <v>45597</v>
      </c>
      <c r="D9456" s="9" cm="1">
        <f t="array" aca="1" ref="D9456" ca="1">INDEX(Subscribers!$F$2:$F$1001, INT((ROW()-2)/12)+1)</f>
        <v>45597</v>
      </c>
      <c r="E9456" s="5" cm="1">
        <f t="array" aca="1" ref="E9456" ca="1">INDEX(Subscribers!$Q$2:$Q$1001, INT((ROW()-2)/12)+1)</f>
        <v>999</v>
      </c>
      <c r="F9456" s="5">
        <f t="shared" ca="1" si="596"/>
        <v>1</v>
      </c>
      <c r="G9456" s="5">
        <f t="shared" ca="1" si="597"/>
        <v>0</v>
      </c>
      <c r="H9456" s="7" cm="1">
        <f t="array" aca="1" ref="H9456" ca="1">INDEX(Subscribers!$G$2:$G$1001, INT((ROW()-2)/12)+1)</f>
        <v>14.99</v>
      </c>
      <c r="I9456">
        <f t="shared" ca="1" si="598"/>
        <v>14.99</v>
      </c>
    </row>
    <row r="9457" spans="1:9">
      <c r="A9457" cm="1">
        <f t="array" ref="A9457">INDEX(Subscribers!$A$2:$A$1001, INT((ROW()-2)/12)+1)</f>
        <v>788</v>
      </c>
      <c r="B9457">
        <f t="shared" si="595"/>
        <v>12</v>
      </c>
      <c r="C9457" s="9" cm="1">
        <f t="array" ref="C9457">INDEX(Months!$A$2:$A$13, $B9457)</f>
        <v>45627</v>
      </c>
      <c r="D9457" s="9" cm="1">
        <f t="array" aca="1" ref="D9457" ca="1">INDEX(Subscribers!$F$2:$F$1001, INT((ROW()-2)/12)+1)</f>
        <v>45597</v>
      </c>
      <c r="E9457" s="5" cm="1">
        <f t="array" aca="1" ref="E9457" ca="1">INDEX(Subscribers!$Q$2:$Q$1001, INT((ROW()-2)/12)+1)</f>
        <v>999</v>
      </c>
      <c r="F9457" s="5">
        <f t="shared" ca="1" si="596"/>
        <v>1</v>
      </c>
      <c r="G9457" s="5">
        <f t="shared" ca="1" si="597"/>
        <v>0</v>
      </c>
      <c r="H9457" s="7" cm="1">
        <f t="array" aca="1" ref="H9457" ca="1">INDEX(Subscribers!$G$2:$G$1001, INT((ROW()-2)/12)+1)</f>
        <v>14.99</v>
      </c>
      <c r="I9457">
        <f t="shared" ca="1" si="598"/>
        <v>14.99</v>
      </c>
    </row>
    <row r="9458" spans="1:9">
      <c r="A9458" cm="1">
        <f t="array" ref="A9458">INDEX(Subscribers!$A$2:$A$1001, INT((ROW()-2)/12)+1)</f>
        <v>789</v>
      </c>
      <c r="B9458">
        <f t="shared" si="595"/>
        <v>1</v>
      </c>
      <c r="C9458" s="9" cm="1">
        <f t="array" ref="C9458">INDEX(Months!$A$2:$A$13, $B9458)</f>
        <v>45292</v>
      </c>
      <c r="D9458" s="9" cm="1">
        <f t="array" aca="1" ref="D9458" ca="1">INDEX(Subscribers!$F$2:$F$1001, INT((ROW()-2)/12)+1)</f>
        <v>45627</v>
      </c>
      <c r="E9458" s="5" cm="1">
        <f t="array" aca="1" ref="E9458" ca="1">INDEX(Subscribers!$Q$2:$Q$1001, INT((ROW()-2)/12)+1)</f>
        <v>999</v>
      </c>
      <c r="F9458" s="5">
        <f t="shared" ca="1" si="596"/>
        <v>0</v>
      </c>
      <c r="G9458" s="5">
        <f t="shared" ca="1" si="597"/>
        <v>0</v>
      </c>
      <c r="H9458" s="7" cm="1">
        <f t="array" aca="1" ref="H9458" ca="1">INDEX(Subscribers!$G$2:$G$1001, INT((ROW()-2)/12)+1)</f>
        <v>14.99</v>
      </c>
      <c r="I9458">
        <f t="shared" ca="1" si="598"/>
        <v>0</v>
      </c>
    </row>
    <row r="9459" spans="1:9">
      <c r="A9459" cm="1">
        <f t="array" ref="A9459">INDEX(Subscribers!$A$2:$A$1001, INT((ROW()-2)/12)+1)</f>
        <v>789</v>
      </c>
      <c r="B9459">
        <f t="shared" si="595"/>
        <v>2</v>
      </c>
      <c r="C9459" s="9" cm="1">
        <f t="array" ref="C9459">INDEX(Months!$A$2:$A$13, $B9459)</f>
        <v>45323</v>
      </c>
      <c r="D9459" s="9" cm="1">
        <f t="array" aca="1" ref="D9459" ca="1">INDEX(Subscribers!$F$2:$F$1001, INT((ROW()-2)/12)+1)</f>
        <v>45627</v>
      </c>
      <c r="E9459" s="5" cm="1">
        <f t="array" aca="1" ref="E9459" ca="1">INDEX(Subscribers!$Q$2:$Q$1001, INT((ROW()-2)/12)+1)</f>
        <v>999</v>
      </c>
      <c r="F9459" s="5">
        <f t="shared" ca="1" si="596"/>
        <v>0</v>
      </c>
      <c r="G9459" s="5">
        <f t="shared" ca="1" si="597"/>
        <v>0</v>
      </c>
      <c r="H9459" s="7" cm="1">
        <f t="array" aca="1" ref="H9459" ca="1">INDEX(Subscribers!$G$2:$G$1001, INT((ROW()-2)/12)+1)</f>
        <v>14.99</v>
      </c>
      <c r="I9459">
        <f t="shared" ca="1" si="598"/>
        <v>0</v>
      </c>
    </row>
    <row r="9460" spans="1:9">
      <c r="A9460" cm="1">
        <f t="array" ref="A9460">INDEX(Subscribers!$A$2:$A$1001, INT((ROW()-2)/12)+1)</f>
        <v>789</v>
      </c>
      <c r="B9460">
        <f t="shared" si="595"/>
        <v>3</v>
      </c>
      <c r="C9460" s="9" cm="1">
        <f t="array" ref="C9460">INDEX(Months!$A$2:$A$13, $B9460)</f>
        <v>45352</v>
      </c>
      <c r="D9460" s="9" cm="1">
        <f t="array" aca="1" ref="D9460" ca="1">INDEX(Subscribers!$F$2:$F$1001, INT((ROW()-2)/12)+1)</f>
        <v>45627</v>
      </c>
      <c r="E9460" s="5" cm="1">
        <f t="array" aca="1" ref="E9460" ca="1">INDEX(Subscribers!$Q$2:$Q$1001, INT((ROW()-2)/12)+1)</f>
        <v>999</v>
      </c>
      <c r="F9460" s="5">
        <f t="shared" ca="1" si="596"/>
        <v>0</v>
      </c>
      <c r="G9460" s="5">
        <f t="shared" ca="1" si="597"/>
        <v>0</v>
      </c>
      <c r="H9460" s="7" cm="1">
        <f t="array" aca="1" ref="H9460" ca="1">INDEX(Subscribers!$G$2:$G$1001, INT((ROW()-2)/12)+1)</f>
        <v>14.99</v>
      </c>
      <c r="I9460">
        <f t="shared" ca="1" si="598"/>
        <v>0</v>
      </c>
    </row>
    <row r="9461" spans="1:9">
      <c r="A9461" cm="1">
        <f t="array" ref="A9461">INDEX(Subscribers!$A$2:$A$1001, INT((ROW()-2)/12)+1)</f>
        <v>789</v>
      </c>
      <c r="B9461">
        <f t="shared" si="595"/>
        <v>4</v>
      </c>
      <c r="C9461" s="9" cm="1">
        <f t="array" ref="C9461">INDEX(Months!$A$2:$A$13, $B9461)</f>
        <v>45383</v>
      </c>
      <c r="D9461" s="9" cm="1">
        <f t="array" aca="1" ref="D9461" ca="1">INDEX(Subscribers!$F$2:$F$1001, INT((ROW()-2)/12)+1)</f>
        <v>45627</v>
      </c>
      <c r="E9461" s="5" cm="1">
        <f t="array" aca="1" ref="E9461" ca="1">INDEX(Subscribers!$Q$2:$Q$1001, INT((ROW()-2)/12)+1)</f>
        <v>999</v>
      </c>
      <c r="F9461" s="5">
        <f t="shared" ca="1" si="596"/>
        <v>0</v>
      </c>
      <c r="G9461" s="5">
        <f t="shared" ca="1" si="597"/>
        <v>0</v>
      </c>
      <c r="H9461" s="7" cm="1">
        <f t="array" aca="1" ref="H9461" ca="1">INDEX(Subscribers!$G$2:$G$1001, INT((ROW()-2)/12)+1)</f>
        <v>14.99</v>
      </c>
      <c r="I9461">
        <f t="shared" ca="1" si="598"/>
        <v>0</v>
      </c>
    </row>
    <row r="9462" spans="1:9">
      <c r="A9462" cm="1">
        <f t="array" ref="A9462">INDEX(Subscribers!$A$2:$A$1001, INT((ROW()-2)/12)+1)</f>
        <v>789</v>
      </c>
      <c r="B9462">
        <f t="shared" si="595"/>
        <v>5</v>
      </c>
      <c r="C9462" s="9" cm="1">
        <f t="array" ref="C9462">INDEX(Months!$A$2:$A$13, $B9462)</f>
        <v>45413</v>
      </c>
      <c r="D9462" s="9" cm="1">
        <f t="array" aca="1" ref="D9462" ca="1">INDEX(Subscribers!$F$2:$F$1001, INT((ROW()-2)/12)+1)</f>
        <v>45627</v>
      </c>
      <c r="E9462" s="5" cm="1">
        <f t="array" aca="1" ref="E9462" ca="1">INDEX(Subscribers!$Q$2:$Q$1001, INT((ROW()-2)/12)+1)</f>
        <v>999</v>
      </c>
      <c r="F9462" s="5">
        <f t="shared" ca="1" si="596"/>
        <v>0</v>
      </c>
      <c r="G9462" s="5">
        <f t="shared" ca="1" si="597"/>
        <v>0</v>
      </c>
      <c r="H9462" s="7" cm="1">
        <f t="array" aca="1" ref="H9462" ca="1">INDEX(Subscribers!$G$2:$G$1001, INT((ROW()-2)/12)+1)</f>
        <v>14.99</v>
      </c>
      <c r="I9462">
        <f t="shared" ca="1" si="598"/>
        <v>0</v>
      </c>
    </row>
    <row r="9463" spans="1:9">
      <c r="A9463" cm="1">
        <f t="array" ref="A9463">INDEX(Subscribers!$A$2:$A$1001, INT((ROW()-2)/12)+1)</f>
        <v>789</v>
      </c>
      <c r="B9463">
        <f t="shared" si="595"/>
        <v>6</v>
      </c>
      <c r="C9463" s="9" cm="1">
        <f t="array" ref="C9463">INDEX(Months!$A$2:$A$13, $B9463)</f>
        <v>45444</v>
      </c>
      <c r="D9463" s="9" cm="1">
        <f t="array" aca="1" ref="D9463" ca="1">INDEX(Subscribers!$F$2:$F$1001, INT((ROW()-2)/12)+1)</f>
        <v>45627</v>
      </c>
      <c r="E9463" s="5" cm="1">
        <f t="array" aca="1" ref="E9463" ca="1">INDEX(Subscribers!$Q$2:$Q$1001, INT((ROW()-2)/12)+1)</f>
        <v>999</v>
      </c>
      <c r="F9463" s="5">
        <f t="shared" ca="1" si="596"/>
        <v>0</v>
      </c>
      <c r="G9463" s="5">
        <f t="shared" ca="1" si="597"/>
        <v>0</v>
      </c>
      <c r="H9463" s="7" cm="1">
        <f t="array" aca="1" ref="H9463" ca="1">INDEX(Subscribers!$G$2:$G$1001, INT((ROW()-2)/12)+1)</f>
        <v>14.99</v>
      </c>
      <c r="I9463">
        <f t="shared" ca="1" si="598"/>
        <v>0</v>
      </c>
    </row>
    <row r="9464" spans="1:9">
      <c r="A9464" cm="1">
        <f t="array" ref="A9464">INDEX(Subscribers!$A$2:$A$1001, INT((ROW()-2)/12)+1)</f>
        <v>789</v>
      </c>
      <c r="B9464">
        <f t="shared" si="595"/>
        <v>7</v>
      </c>
      <c r="C9464" s="9" cm="1">
        <f t="array" ref="C9464">INDEX(Months!$A$2:$A$13, $B9464)</f>
        <v>45474</v>
      </c>
      <c r="D9464" s="9" cm="1">
        <f t="array" aca="1" ref="D9464" ca="1">INDEX(Subscribers!$F$2:$F$1001, INT((ROW()-2)/12)+1)</f>
        <v>45627</v>
      </c>
      <c r="E9464" s="5" cm="1">
        <f t="array" aca="1" ref="E9464" ca="1">INDEX(Subscribers!$Q$2:$Q$1001, INT((ROW()-2)/12)+1)</f>
        <v>999</v>
      </c>
      <c r="F9464" s="5">
        <f t="shared" ca="1" si="596"/>
        <v>0</v>
      </c>
      <c r="G9464" s="5">
        <f t="shared" ca="1" si="597"/>
        <v>0</v>
      </c>
      <c r="H9464" s="7" cm="1">
        <f t="array" aca="1" ref="H9464" ca="1">INDEX(Subscribers!$G$2:$G$1001, INT((ROW()-2)/12)+1)</f>
        <v>14.99</v>
      </c>
      <c r="I9464">
        <f t="shared" ca="1" si="598"/>
        <v>0</v>
      </c>
    </row>
    <row r="9465" spans="1:9">
      <c r="A9465" cm="1">
        <f t="array" ref="A9465">INDEX(Subscribers!$A$2:$A$1001, INT((ROW()-2)/12)+1)</f>
        <v>789</v>
      </c>
      <c r="B9465">
        <f t="shared" si="595"/>
        <v>8</v>
      </c>
      <c r="C9465" s="9" cm="1">
        <f t="array" ref="C9465">INDEX(Months!$A$2:$A$13, $B9465)</f>
        <v>45505</v>
      </c>
      <c r="D9465" s="9" cm="1">
        <f t="array" aca="1" ref="D9465" ca="1">INDEX(Subscribers!$F$2:$F$1001, INT((ROW()-2)/12)+1)</f>
        <v>45627</v>
      </c>
      <c r="E9465" s="5" cm="1">
        <f t="array" aca="1" ref="E9465" ca="1">INDEX(Subscribers!$Q$2:$Q$1001, INT((ROW()-2)/12)+1)</f>
        <v>999</v>
      </c>
      <c r="F9465" s="5">
        <f t="shared" ca="1" si="596"/>
        <v>0</v>
      </c>
      <c r="G9465" s="5">
        <f t="shared" ca="1" si="597"/>
        <v>0</v>
      </c>
      <c r="H9465" s="7" cm="1">
        <f t="array" aca="1" ref="H9465" ca="1">INDEX(Subscribers!$G$2:$G$1001, INT((ROW()-2)/12)+1)</f>
        <v>14.99</v>
      </c>
      <c r="I9465">
        <f t="shared" ca="1" si="598"/>
        <v>0</v>
      </c>
    </row>
    <row r="9466" spans="1:9">
      <c r="A9466" cm="1">
        <f t="array" ref="A9466">INDEX(Subscribers!$A$2:$A$1001, INT((ROW()-2)/12)+1)</f>
        <v>789</v>
      </c>
      <c r="B9466">
        <f t="shared" si="595"/>
        <v>9</v>
      </c>
      <c r="C9466" s="9" cm="1">
        <f t="array" ref="C9466">INDEX(Months!$A$2:$A$13, $B9466)</f>
        <v>45536</v>
      </c>
      <c r="D9466" s="9" cm="1">
        <f t="array" aca="1" ref="D9466" ca="1">INDEX(Subscribers!$F$2:$F$1001, INT((ROW()-2)/12)+1)</f>
        <v>45627</v>
      </c>
      <c r="E9466" s="5" cm="1">
        <f t="array" aca="1" ref="E9466" ca="1">INDEX(Subscribers!$Q$2:$Q$1001, INT((ROW()-2)/12)+1)</f>
        <v>999</v>
      </c>
      <c r="F9466" s="5">
        <f t="shared" ca="1" si="596"/>
        <v>0</v>
      </c>
      <c r="G9466" s="5">
        <f t="shared" ca="1" si="597"/>
        <v>0</v>
      </c>
      <c r="H9466" s="7" cm="1">
        <f t="array" aca="1" ref="H9466" ca="1">INDEX(Subscribers!$G$2:$G$1001, INT((ROW()-2)/12)+1)</f>
        <v>14.99</v>
      </c>
      <c r="I9466">
        <f t="shared" ca="1" si="598"/>
        <v>0</v>
      </c>
    </row>
    <row r="9467" spans="1:9">
      <c r="A9467" cm="1">
        <f t="array" ref="A9467">INDEX(Subscribers!$A$2:$A$1001, INT((ROW()-2)/12)+1)</f>
        <v>789</v>
      </c>
      <c r="B9467">
        <f t="shared" si="595"/>
        <v>10</v>
      </c>
      <c r="C9467" s="9" cm="1">
        <f t="array" ref="C9467">INDEX(Months!$A$2:$A$13, $B9467)</f>
        <v>45566</v>
      </c>
      <c r="D9467" s="9" cm="1">
        <f t="array" aca="1" ref="D9467" ca="1">INDEX(Subscribers!$F$2:$F$1001, INT((ROW()-2)/12)+1)</f>
        <v>45627</v>
      </c>
      <c r="E9467" s="5" cm="1">
        <f t="array" aca="1" ref="E9467" ca="1">INDEX(Subscribers!$Q$2:$Q$1001, INT((ROW()-2)/12)+1)</f>
        <v>999</v>
      </c>
      <c r="F9467" s="5">
        <f t="shared" ca="1" si="596"/>
        <v>0</v>
      </c>
      <c r="G9467" s="5">
        <f t="shared" ca="1" si="597"/>
        <v>0</v>
      </c>
      <c r="H9467" s="7" cm="1">
        <f t="array" aca="1" ref="H9467" ca="1">INDEX(Subscribers!$G$2:$G$1001, INT((ROW()-2)/12)+1)</f>
        <v>14.99</v>
      </c>
      <c r="I9467">
        <f t="shared" ca="1" si="598"/>
        <v>0</v>
      </c>
    </row>
    <row r="9468" spans="1:9">
      <c r="A9468" cm="1">
        <f t="array" ref="A9468">INDEX(Subscribers!$A$2:$A$1001, INT((ROW()-2)/12)+1)</f>
        <v>789</v>
      </c>
      <c r="B9468">
        <f t="shared" si="595"/>
        <v>11</v>
      </c>
      <c r="C9468" s="9" cm="1">
        <f t="array" ref="C9468">INDEX(Months!$A$2:$A$13, $B9468)</f>
        <v>45597</v>
      </c>
      <c r="D9468" s="9" cm="1">
        <f t="array" aca="1" ref="D9468" ca="1">INDEX(Subscribers!$F$2:$F$1001, INT((ROW()-2)/12)+1)</f>
        <v>45627</v>
      </c>
      <c r="E9468" s="5" cm="1">
        <f t="array" aca="1" ref="E9468" ca="1">INDEX(Subscribers!$Q$2:$Q$1001, INT((ROW()-2)/12)+1)</f>
        <v>999</v>
      </c>
      <c r="F9468" s="5">
        <f t="shared" ca="1" si="596"/>
        <v>0</v>
      </c>
      <c r="G9468" s="5">
        <f t="shared" ca="1" si="597"/>
        <v>0</v>
      </c>
      <c r="H9468" s="7" cm="1">
        <f t="array" aca="1" ref="H9468" ca="1">INDEX(Subscribers!$G$2:$G$1001, INT((ROW()-2)/12)+1)</f>
        <v>14.99</v>
      </c>
      <c r="I9468">
        <f t="shared" ca="1" si="598"/>
        <v>0</v>
      </c>
    </row>
    <row r="9469" spans="1:9">
      <c r="A9469" cm="1">
        <f t="array" ref="A9469">INDEX(Subscribers!$A$2:$A$1001, INT((ROW()-2)/12)+1)</f>
        <v>789</v>
      </c>
      <c r="B9469">
        <f t="shared" si="595"/>
        <v>12</v>
      </c>
      <c r="C9469" s="9" cm="1">
        <f t="array" ref="C9469">INDEX(Months!$A$2:$A$13, $B9469)</f>
        <v>45627</v>
      </c>
      <c r="D9469" s="9" cm="1">
        <f t="array" aca="1" ref="D9469" ca="1">INDEX(Subscribers!$F$2:$F$1001, INT((ROW()-2)/12)+1)</f>
        <v>45627</v>
      </c>
      <c r="E9469" s="5" cm="1">
        <f t="array" aca="1" ref="E9469" ca="1">INDEX(Subscribers!$Q$2:$Q$1001, INT((ROW()-2)/12)+1)</f>
        <v>999</v>
      </c>
      <c r="F9469" s="5">
        <f t="shared" ca="1" si="596"/>
        <v>1</v>
      </c>
      <c r="G9469" s="5">
        <f t="shared" ca="1" si="597"/>
        <v>0</v>
      </c>
      <c r="H9469" s="7" cm="1">
        <f t="array" aca="1" ref="H9469" ca="1">INDEX(Subscribers!$G$2:$G$1001, INT((ROW()-2)/12)+1)</f>
        <v>14.99</v>
      </c>
      <c r="I9469">
        <f t="shared" ca="1" si="598"/>
        <v>14.99</v>
      </c>
    </row>
    <row r="9470" spans="1:9">
      <c r="A9470" cm="1">
        <f t="array" ref="A9470">INDEX(Subscribers!$A$2:$A$1001, INT((ROW()-2)/12)+1)</f>
        <v>790</v>
      </c>
      <c r="B9470">
        <f t="shared" si="595"/>
        <v>1</v>
      </c>
      <c r="C9470" s="9" cm="1">
        <f t="array" ref="C9470">INDEX(Months!$A$2:$A$13, $B9470)</f>
        <v>45292</v>
      </c>
      <c r="D9470" s="9" cm="1">
        <f t="array" aca="1" ref="D9470" ca="1">INDEX(Subscribers!$F$2:$F$1001, INT((ROW()-2)/12)+1)</f>
        <v>45413</v>
      </c>
      <c r="E9470" s="5" cm="1">
        <f t="array" aca="1" ref="E9470" ca="1">INDEX(Subscribers!$Q$2:$Q$1001, INT((ROW()-2)/12)+1)</f>
        <v>999</v>
      </c>
      <c r="F9470" s="5">
        <f t="shared" ca="1" si="596"/>
        <v>0</v>
      </c>
      <c r="G9470" s="5">
        <f t="shared" ca="1" si="597"/>
        <v>0</v>
      </c>
      <c r="H9470" s="7" cm="1">
        <f t="array" aca="1" ref="H9470" ca="1">INDEX(Subscribers!$G$2:$G$1001, INT((ROW()-2)/12)+1)</f>
        <v>14.99</v>
      </c>
      <c r="I9470">
        <f t="shared" ca="1" si="598"/>
        <v>0</v>
      </c>
    </row>
    <row r="9471" spans="1:9">
      <c r="A9471" cm="1">
        <f t="array" ref="A9471">INDEX(Subscribers!$A$2:$A$1001, INT((ROW()-2)/12)+1)</f>
        <v>790</v>
      </c>
      <c r="B9471">
        <f t="shared" si="595"/>
        <v>2</v>
      </c>
      <c r="C9471" s="9" cm="1">
        <f t="array" ref="C9471">INDEX(Months!$A$2:$A$13, $B9471)</f>
        <v>45323</v>
      </c>
      <c r="D9471" s="9" cm="1">
        <f t="array" aca="1" ref="D9471" ca="1">INDEX(Subscribers!$F$2:$F$1001, INT((ROW()-2)/12)+1)</f>
        <v>45413</v>
      </c>
      <c r="E9471" s="5" cm="1">
        <f t="array" aca="1" ref="E9471" ca="1">INDEX(Subscribers!$Q$2:$Q$1001, INT((ROW()-2)/12)+1)</f>
        <v>999</v>
      </c>
      <c r="F9471" s="5">
        <f t="shared" ca="1" si="596"/>
        <v>0</v>
      </c>
      <c r="G9471" s="5">
        <f t="shared" ca="1" si="597"/>
        <v>0</v>
      </c>
      <c r="H9471" s="7" cm="1">
        <f t="array" aca="1" ref="H9471" ca="1">INDEX(Subscribers!$G$2:$G$1001, INT((ROW()-2)/12)+1)</f>
        <v>14.99</v>
      </c>
      <c r="I9471">
        <f t="shared" ca="1" si="598"/>
        <v>0</v>
      </c>
    </row>
    <row r="9472" spans="1:9">
      <c r="A9472" cm="1">
        <f t="array" ref="A9472">INDEX(Subscribers!$A$2:$A$1001, INT((ROW()-2)/12)+1)</f>
        <v>790</v>
      </c>
      <c r="B9472">
        <f t="shared" si="595"/>
        <v>3</v>
      </c>
      <c r="C9472" s="9" cm="1">
        <f t="array" ref="C9472">INDEX(Months!$A$2:$A$13, $B9472)</f>
        <v>45352</v>
      </c>
      <c r="D9472" s="9" cm="1">
        <f t="array" aca="1" ref="D9472" ca="1">INDEX(Subscribers!$F$2:$F$1001, INT((ROW()-2)/12)+1)</f>
        <v>45413</v>
      </c>
      <c r="E9472" s="5" cm="1">
        <f t="array" aca="1" ref="E9472" ca="1">INDEX(Subscribers!$Q$2:$Q$1001, INT((ROW()-2)/12)+1)</f>
        <v>999</v>
      </c>
      <c r="F9472" s="5">
        <f t="shared" ca="1" si="596"/>
        <v>0</v>
      </c>
      <c r="G9472" s="5">
        <f t="shared" ca="1" si="597"/>
        <v>0</v>
      </c>
      <c r="H9472" s="7" cm="1">
        <f t="array" aca="1" ref="H9472" ca="1">INDEX(Subscribers!$G$2:$G$1001, INT((ROW()-2)/12)+1)</f>
        <v>14.99</v>
      </c>
      <c r="I9472">
        <f t="shared" ca="1" si="598"/>
        <v>0</v>
      </c>
    </row>
    <row r="9473" spans="1:9">
      <c r="A9473" cm="1">
        <f t="array" ref="A9473">INDEX(Subscribers!$A$2:$A$1001, INT((ROW()-2)/12)+1)</f>
        <v>790</v>
      </c>
      <c r="B9473">
        <f t="shared" si="595"/>
        <v>4</v>
      </c>
      <c r="C9473" s="9" cm="1">
        <f t="array" ref="C9473">INDEX(Months!$A$2:$A$13, $B9473)</f>
        <v>45383</v>
      </c>
      <c r="D9473" s="9" cm="1">
        <f t="array" aca="1" ref="D9473" ca="1">INDEX(Subscribers!$F$2:$F$1001, INT((ROW()-2)/12)+1)</f>
        <v>45413</v>
      </c>
      <c r="E9473" s="5" cm="1">
        <f t="array" aca="1" ref="E9473" ca="1">INDEX(Subscribers!$Q$2:$Q$1001, INT((ROW()-2)/12)+1)</f>
        <v>999</v>
      </c>
      <c r="F9473" s="5">
        <f t="shared" ca="1" si="596"/>
        <v>0</v>
      </c>
      <c r="G9473" s="5">
        <f t="shared" ca="1" si="597"/>
        <v>0</v>
      </c>
      <c r="H9473" s="7" cm="1">
        <f t="array" aca="1" ref="H9473" ca="1">INDEX(Subscribers!$G$2:$G$1001, INT((ROW()-2)/12)+1)</f>
        <v>14.99</v>
      </c>
      <c r="I9473">
        <f t="shared" ca="1" si="598"/>
        <v>0</v>
      </c>
    </row>
    <row r="9474" spans="1:9">
      <c r="A9474" cm="1">
        <f t="array" ref="A9474">INDEX(Subscribers!$A$2:$A$1001, INT((ROW()-2)/12)+1)</f>
        <v>790</v>
      </c>
      <c r="B9474">
        <f t="shared" si="595"/>
        <v>5</v>
      </c>
      <c r="C9474" s="9" cm="1">
        <f t="array" ref="C9474">INDEX(Months!$A$2:$A$13, $B9474)</f>
        <v>45413</v>
      </c>
      <c r="D9474" s="9" cm="1">
        <f t="array" aca="1" ref="D9474" ca="1">INDEX(Subscribers!$F$2:$F$1001, INT((ROW()-2)/12)+1)</f>
        <v>45413</v>
      </c>
      <c r="E9474" s="5" cm="1">
        <f t="array" aca="1" ref="E9474" ca="1">INDEX(Subscribers!$Q$2:$Q$1001, INT((ROW()-2)/12)+1)</f>
        <v>999</v>
      </c>
      <c r="F9474" s="5">
        <f t="shared" ca="1" si="596"/>
        <v>1</v>
      </c>
      <c r="G9474" s="5">
        <f t="shared" ca="1" si="597"/>
        <v>0</v>
      </c>
      <c r="H9474" s="7" cm="1">
        <f t="array" aca="1" ref="H9474" ca="1">INDEX(Subscribers!$G$2:$G$1001, INT((ROW()-2)/12)+1)</f>
        <v>14.99</v>
      </c>
      <c r="I9474">
        <f t="shared" ca="1" si="598"/>
        <v>14.99</v>
      </c>
    </row>
    <row r="9475" spans="1:9">
      <c r="A9475" cm="1">
        <f t="array" ref="A9475">INDEX(Subscribers!$A$2:$A$1001, INT((ROW()-2)/12)+1)</f>
        <v>790</v>
      </c>
      <c r="B9475">
        <f t="shared" ref="B9475:B9538" si="599">MOD(ROW()-2,12)+1</f>
        <v>6</v>
      </c>
      <c r="C9475" s="9" cm="1">
        <f t="array" ref="C9475">INDEX(Months!$A$2:$A$13, $B9475)</f>
        <v>45444</v>
      </c>
      <c r="D9475" s="9" cm="1">
        <f t="array" aca="1" ref="D9475" ca="1">INDEX(Subscribers!$F$2:$F$1001, INT((ROW()-2)/12)+1)</f>
        <v>45413</v>
      </c>
      <c r="E9475" s="5" cm="1">
        <f t="array" aca="1" ref="E9475" ca="1">INDEX(Subscribers!$Q$2:$Q$1001, INT((ROW()-2)/12)+1)</f>
        <v>999</v>
      </c>
      <c r="F9475" s="5">
        <f t="shared" ref="F9475:F9538" ca="1" si="600">--( AND($C9475&gt;=$D9475, IF($E9475=999, TRUE, $B9475&lt;$E9475)) )</f>
        <v>1</v>
      </c>
      <c r="G9475" s="5">
        <f t="shared" ref="G9475:G9538" ca="1" si="601">IF($E9475=999,0,IF($B9475=$E9475,1,0))</f>
        <v>0</v>
      </c>
      <c r="H9475" s="7" cm="1">
        <f t="array" aca="1" ref="H9475" ca="1">INDEX(Subscribers!$G$2:$G$1001, INT((ROW()-2)/12)+1)</f>
        <v>14.99</v>
      </c>
      <c r="I9475">
        <f t="shared" ref="I9475:I9538" ca="1" si="602">IF($F9475=1,$H9475,0)</f>
        <v>14.99</v>
      </c>
    </row>
    <row r="9476" spans="1:9">
      <c r="A9476" cm="1">
        <f t="array" ref="A9476">INDEX(Subscribers!$A$2:$A$1001, INT((ROW()-2)/12)+1)</f>
        <v>790</v>
      </c>
      <c r="B9476">
        <f t="shared" si="599"/>
        <v>7</v>
      </c>
      <c r="C9476" s="9" cm="1">
        <f t="array" ref="C9476">INDEX(Months!$A$2:$A$13, $B9476)</f>
        <v>45474</v>
      </c>
      <c r="D9476" s="9" cm="1">
        <f t="array" aca="1" ref="D9476" ca="1">INDEX(Subscribers!$F$2:$F$1001, INT((ROW()-2)/12)+1)</f>
        <v>45413</v>
      </c>
      <c r="E9476" s="5" cm="1">
        <f t="array" aca="1" ref="E9476" ca="1">INDEX(Subscribers!$Q$2:$Q$1001, INT((ROW()-2)/12)+1)</f>
        <v>999</v>
      </c>
      <c r="F9476" s="5">
        <f t="shared" ca="1" si="600"/>
        <v>1</v>
      </c>
      <c r="G9476" s="5">
        <f t="shared" ca="1" si="601"/>
        <v>0</v>
      </c>
      <c r="H9476" s="7" cm="1">
        <f t="array" aca="1" ref="H9476" ca="1">INDEX(Subscribers!$G$2:$G$1001, INT((ROW()-2)/12)+1)</f>
        <v>14.99</v>
      </c>
      <c r="I9476">
        <f t="shared" ca="1" si="602"/>
        <v>14.99</v>
      </c>
    </row>
    <row r="9477" spans="1:9">
      <c r="A9477" cm="1">
        <f t="array" ref="A9477">INDEX(Subscribers!$A$2:$A$1001, INT((ROW()-2)/12)+1)</f>
        <v>790</v>
      </c>
      <c r="B9477">
        <f t="shared" si="599"/>
        <v>8</v>
      </c>
      <c r="C9477" s="9" cm="1">
        <f t="array" ref="C9477">INDEX(Months!$A$2:$A$13, $B9477)</f>
        <v>45505</v>
      </c>
      <c r="D9477" s="9" cm="1">
        <f t="array" aca="1" ref="D9477" ca="1">INDEX(Subscribers!$F$2:$F$1001, INT((ROW()-2)/12)+1)</f>
        <v>45413</v>
      </c>
      <c r="E9477" s="5" cm="1">
        <f t="array" aca="1" ref="E9477" ca="1">INDEX(Subscribers!$Q$2:$Q$1001, INT((ROW()-2)/12)+1)</f>
        <v>999</v>
      </c>
      <c r="F9477" s="5">
        <f t="shared" ca="1" si="600"/>
        <v>1</v>
      </c>
      <c r="G9477" s="5">
        <f t="shared" ca="1" si="601"/>
        <v>0</v>
      </c>
      <c r="H9477" s="7" cm="1">
        <f t="array" aca="1" ref="H9477" ca="1">INDEX(Subscribers!$G$2:$G$1001, INT((ROW()-2)/12)+1)</f>
        <v>14.99</v>
      </c>
      <c r="I9477">
        <f t="shared" ca="1" si="602"/>
        <v>14.99</v>
      </c>
    </row>
    <row r="9478" spans="1:9">
      <c r="A9478" cm="1">
        <f t="array" ref="A9478">INDEX(Subscribers!$A$2:$A$1001, INT((ROW()-2)/12)+1)</f>
        <v>790</v>
      </c>
      <c r="B9478">
        <f t="shared" si="599"/>
        <v>9</v>
      </c>
      <c r="C9478" s="9" cm="1">
        <f t="array" ref="C9478">INDEX(Months!$A$2:$A$13, $B9478)</f>
        <v>45536</v>
      </c>
      <c r="D9478" s="9" cm="1">
        <f t="array" aca="1" ref="D9478" ca="1">INDEX(Subscribers!$F$2:$F$1001, INT((ROW()-2)/12)+1)</f>
        <v>45413</v>
      </c>
      <c r="E9478" s="5" cm="1">
        <f t="array" aca="1" ref="E9478" ca="1">INDEX(Subscribers!$Q$2:$Q$1001, INT((ROW()-2)/12)+1)</f>
        <v>999</v>
      </c>
      <c r="F9478" s="5">
        <f t="shared" ca="1" si="600"/>
        <v>1</v>
      </c>
      <c r="G9478" s="5">
        <f t="shared" ca="1" si="601"/>
        <v>0</v>
      </c>
      <c r="H9478" s="7" cm="1">
        <f t="array" aca="1" ref="H9478" ca="1">INDEX(Subscribers!$G$2:$G$1001, INT((ROW()-2)/12)+1)</f>
        <v>14.99</v>
      </c>
      <c r="I9478">
        <f t="shared" ca="1" si="602"/>
        <v>14.99</v>
      </c>
    </row>
    <row r="9479" spans="1:9">
      <c r="A9479" cm="1">
        <f t="array" ref="A9479">INDEX(Subscribers!$A$2:$A$1001, INT((ROW()-2)/12)+1)</f>
        <v>790</v>
      </c>
      <c r="B9479">
        <f t="shared" si="599"/>
        <v>10</v>
      </c>
      <c r="C9479" s="9" cm="1">
        <f t="array" ref="C9479">INDEX(Months!$A$2:$A$13, $B9479)</f>
        <v>45566</v>
      </c>
      <c r="D9479" s="9" cm="1">
        <f t="array" aca="1" ref="D9479" ca="1">INDEX(Subscribers!$F$2:$F$1001, INT((ROW()-2)/12)+1)</f>
        <v>45413</v>
      </c>
      <c r="E9479" s="5" cm="1">
        <f t="array" aca="1" ref="E9479" ca="1">INDEX(Subscribers!$Q$2:$Q$1001, INT((ROW()-2)/12)+1)</f>
        <v>999</v>
      </c>
      <c r="F9479" s="5">
        <f t="shared" ca="1" si="600"/>
        <v>1</v>
      </c>
      <c r="G9479" s="5">
        <f t="shared" ca="1" si="601"/>
        <v>0</v>
      </c>
      <c r="H9479" s="7" cm="1">
        <f t="array" aca="1" ref="H9479" ca="1">INDEX(Subscribers!$G$2:$G$1001, INT((ROW()-2)/12)+1)</f>
        <v>14.99</v>
      </c>
      <c r="I9479">
        <f t="shared" ca="1" si="602"/>
        <v>14.99</v>
      </c>
    </row>
    <row r="9480" spans="1:9">
      <c r="A9480" cm="1">
        <f t="array" ref="A9480">INDEX(Subscribers!$A$2:$A$1001, INT((ROW()-2)/12)+1)</f>
        <v>790</v>
      </c>
      <c r="B9480">
        <f t="shared" si="599"/>
        <v>11</v>
      </c>
      <c r="C9480" s="9" cm="1">
        <f t="array" ref="C9480">INDEX(Months!$A$2:$A$13, $B9480)</f>
        <v>45597</v>
      </c>
      <c r="D9480" s="9" cm="1">
        <f t="array" aca="1" ref="D9480" ca="1">INDEX(Subscribers!$F$2:$F$1001, INT((ROW()-2)/12)+1)</f>
        <v>45413</v>
      </c>
      <c r="E9480" s="5" cm="1">
        <f t="array" aca="1" ref="E9480" ca="1">INDEX(Subscribers!$Q$2:$Q$1001, INT((ROW()-2)/12)+1)</f>
        <v>999</v>
      </c>
      <c r="F9480" s="5">
        <f t="shared" ca="1" si="600"/>
        <v>1</v>
      </c>
      <c r="G9480" s="5">
        <f t="shared" ca="1" si="601"/>
        <v>0</v>
      </c>
      <c r="H9480" s="7" cm="1">
        <f t="array" aca="1" ref="H9480" ca="1">INDEX(Subscribers!$G$2:$G$1001, INT((ROW()-2)/12)+1)</f>
        <v>14.99</v>
      </c>
      <c r="I9480">
        <f t="shared" ca="1" si="602"/>
        <v>14.99</v>
      </c>
    </row>
    <row r="9481" spans="1:9">
      <c r="A9481" cm="1">
        <f t="array" ref="A9481">INDEX(Subscribers!$A$2:$A$1001, INT((ROW()-2)/12)+1)</f>
        <v>790</v>
      </c>
      <c r="B9481">
        <f t="shared" si="599"/>
        <v>12</v>
      </c>
      <c r="C9481" s="9" cm="1">
        <f t="array" ref="C9481">INDEX(Months!$A$2:$A$13, $B9481)</f>
        <v>45627</v>
      </c>
      <c r="D9481" s="9" cm="1">
        <f t="array" aca="1" ref="D9481" ca="1">INDEX(Subscribers!$F$2:$F$1001, INT((ROW()-2)/12)+1)</f>
        <v>45413</v>
      </c>
      <c r="E9481" s="5" cm="1">
        <f t="array" aca="1" ref="E9481" ca="1">INDEX(Subscribers!$Q$2:$Q$1001, INT((ROW()-2)/12)+1)</f>
        <v>999</v>
      </c>
      <c r="F9481" s="5">
        <f t="shared" ca="1" si="600"/>
        <v>1</v>
      </c>
      <c r="G9481" s="5">
        <f t="shared" ca="1" si="601"/>
        <v>0</v>
      </c>
      <c r="H9481" s="7" cm="1">
        <f t="array" aca="1" ref="H9481" ca="1">INDEX(Subscribers!$G$2:$G$1001, INT((ROW()-2)/12)+1)</f>
        <v>14.99</v>
      </c>
      <c r="I9481">
        <f t="shared" ca="1" si="602"/>
        <v>14.99</v>
      </c>
    </row>
    <row r="9482" spans="1:9">
      <c r="A9482" cm="1">
        <f t="array" ref="A9482">INDEX(Subscribers!$A$2:$A$1001, INT((ROW()-2)/12)+1)</f>
        <v>791</v>
      </c>
      <c r="B9482">
        <f t="shared" si="599"/>
        <v>1</v>
      </c>
      <c r="C9482" s="9" cm="1">
        <f t="array" ref="C9482">INDEX(Months!$A$2:$A$13, $B9482)</f>
        <v>45292</v>
      </c>
      <c r="D9482" s="9" cm="1">
        <f t="array" aca="1" ref="D9482" ca="1">INDEX(Subscribers!$F$2:$F$1001, INT((ROW()-2)/12)+1)</f>
        <v>45383</v>
      </c>
      <c r="E9482" s="5" cm="1">
        <f t="array" aca="1" ref="E9482" ca="1">INDEX(Subscribers!$Q$2:$Q$1001, INT((ROW()-2)/12)+1)</f>
        <v>999</v>
      </c>
      <c r="F9482" s="5">
        <f t="shared" ca="1" si="600"/>
        <v>0</v>
      </c>
      <c r="G9482" s="5">
        <f t="shared" ca="1" si="601"/>
        <v>0</v>
      </c>
      <c r="H9482" s="7" cm="1">
        <f t="array" aca="1" ref="H9482" ca="1">INDEX(Subscribers!$G$2:$G$1001, INT((ROW()-2)/12)+1)</f>
        <v>14.99</v>
      </c>
      <c r="I9482">
        <f t="shared" ca="1" si="602"/>
        <v>0</v>
      </c>
    </row>
    <row r="9483" spans="1:9">
      <c r="A9483" cm="1">
        <f t="array" ref="A9483">INDEX(Subscribers!$A$2:$A$1001, INT((ROW()-2)/12)+1)</f>
        <v>791</v>
      </c>
      <c r="B9483">
        <f t="shared" si="599"/>
        <v>2</v>
      </c>
      <c r="C9483" s="9" cm="1">
        <f t="array" ref="C9483">INDEX(Months!$A$2:$A$13, $B9483)</f>
        <v>45323</v>
      </c>
      <c r="D9483" s="9" cm="1">
        <f t="array" aca="1" ref="D9483" ca="1">INDEX(Subscribers!$F$2:$F$1001, INT((ROW()-2)/12)+1)</f>
        <v>45383</v>
      </c>
      <c r="E9483" s="5" cm="1">
        <f t="array" aca="1" ref="E9483" ca="1">INDEX(Subscribers!$Q$2:$Q$1001, INT((ROW()-2)/12)+1)</f>
        <v>999</v>
      </c>
      <c r="F9483" s="5">
        <f t="shared" ca="1" si="600"/>
        <v>0</v>
      </c>
      <c r="G9483" s="5">
        <f t="shared" ca="1" si="601"/>
        <v>0</v>
      </c>
      <c r="H9483" s="7" cm="1">
        <f t="array" aca="1" ref="H9483" ca="1">INDEX(Subscribers!$G$2:$G$1001, INT((ROW()-2)/12)+1)</f>
        <v>14.99</v>
      </c>
      <c r="I9483">
        <f t="shared" ca="1" si="602"/>
        <v>0</v>
      </c>
    </row>
    <row r="9484" spans="1:9">
      <c r="A9484" cm="1">
        <f t="array" ref="A9484">INDEX(Subscribers!$A$2:$A$1001, INT((ROW()-2)/12)+1)</f>
        <v>791</v>
      </c>
      <c r="B9484">
        <f t="shared" si="599"/>
        <v>3</v>
      </c>
      <c r="C9484" s="9" cm="1">
        <f t="array" ref="C9484">INDEX(Months!$A$2:$A$13, $B9484)</f>
        <v>45352</v>
      </c>
      <c r="D9484" s="9" cm="1">
        <f t="array" aca="1" ref="D9484" ca="1">INDEX(Subscribers!$F$2:$F$1001, INT((ROW()-2)/12)+1)</f>
        <v>45383</v>
      </c>
      <c r="E9484" s="5" cm="1">
        <f t="array" aca="1" ref="E9484" ca="1">INDEX(Subscribers!$Q$2:$Q$1001, INT((ROW()-2)/12)+1)</f>
        <v>999</v>
      </c>
      <c r="F9484" s="5">
        <f t="shared" ca="1" si="600"/>
        <v>0</v>
      </c>
      <c r="G9484" s="5">
        <f t="shared" ca="1" si="601"/>
        <v>0</v>
      </c>
      <c r="H9484" s="7" cm="1">
        <f t="array" aca="1" ref="H9484" ca="1">INDEX(Subscribers!$G$2:$G$1001, INT((ROW()-2)/12)+1)</f>
        <v>14.99</v>
      </c>
      <c r="I9484">
        <f t="shared" ca="1" si="602"/>
        <v>0</v>
      </c>
    </row>
    <row r="9485" spans="1:9">
      <c r="A9485" cm="1">
        <f t="array" ref="A9485">INDEX(Subscribers!$A$2:$A$1001, INT((ROW()-2)/12)+1)</f>
        <v>791</v>
      </c>
      <c r="B9485">
        <f t="shared" si="599"/>
        <v>4</v>
      </c>
      <c r="C9485" s="9" cm="1">
        <f t="array" ref="C9485">INDEX(Months!$A$2:$A$13, $B9485)</f>
        <v>45383</v>
      </c>
      <c r="D9485" s="9" cm="1">
        <f t="array" aca="1" ref="D9485" ca="1">INDEX(Subscribers!$F$2:$F$1001, INT((ROW()-2)/12)+1)</f>
        <v>45383</v>
      </c>
      <c r="E9485" s="5" cm="1">
        <f t="array" aca="1" ref="E9485" ca="1">INDEX(Subscribers!$Q$2:$Q$1001, INT((ROW()-2)/12)+1)</f>
        <v>999</v>
      </c>
      <c r="F9485" s="5">
        <f t="shared" ca="1" si="600"/>
        <v>1</v>
      </c>
      <c r="G9485" s="5">
        <f t="shared" ca="1" si="601"/>
        <v>0</v>
      </c>
      <c r="H9485" s="7" cm="1">
        <f t="array" aca="1" ref="H9485" ca="1">INDEX(Subscribers!$G$2:$G$1001, INT((ROW()-2)/12)+1)</f>
        <v>14.99</v>
      </c>
      <c r="I9485">
        <f t="shared" ca="1" si="602"/>
        <v>14.99</v>
      </c>
    </row>
    <row r="9486" spans="1:9">
      <c r="A9486" cm="1">
        <f t="array" ref="A9486">INDEX(Subscribers!$A$2:$A$1001, INT((ROW()-2)/12)+1)</f>
        <v>791</v>
      </c>
      <c r="B9486">
        <f t="shared" si="599"/>
        <v>5</v>
      </c>
      <c r="C9486" s="9" cm="1">
        <f t="array" ref="C9486">INDEX(Months!$A$2:$A$13, $B9486)</f>
        <v>45413</v>
      </c>
      <c r="D9486" s="9" cm="1">
        <f t="array" aca="1" ref="D9486" ca="1">INDEX(Subscribers!$F$2:$F$1001, INT((ROW()-2)/12)+1)</f>
        <v>45383</v>
      </c>
      <c r="E9486" s="5" cm="1">
        <f t="array" aca="1" ref="E9486" ca="1">INDEX(Subscribers!$Q$2:$Q$1001, INT((ROW()-2)/12)+1)</f>
        <v>999</v>
      </c>
      <c r="F9486" s="5">
        <f t="shared" ca="1" si="600"/>
        <v>1</v>
      </c>
      <c r="G9486" s="5">
        <f t="shared" ca="1" si="601"/>
        <v>0</v>
      </c>
      <c r="H9486" s="7" cm="1">
        <f t="array" aca="1" ref="H9486" ca="1">INDEX(Subscribers!$G$2:$G$1001, INT((ROW()-2)/12)+1)</f>
        <v>14.99</v>
      </c>
      <c r="I9486">
        <f t="shared" ca="1" si="602"/>
        <v>14.99</v>
      </c>
    </row>
    <row r="9487" spans="1:9">
      <c r="A9487" cm="1">
        <f t="array" ref="A9487">INDEX(Subscribers!$A$2:$A$1001, INT((ROW()-2)/12)+1)</f>
        <v>791</v>
      </c>
      <c r="B9487">
        <f t="shared" si="599"/>
        <v>6</v>
      </c>
      <c r="C9487" s="9" cm="1">
        <f t="array" ref="C9487">INDEX(Months!$A$2:$A$13, $B9487)</f>
        <v>45444</v>
      </c>
      <c r="D9487" s="9" cm="1">
        <f t="array" aca="1" ref="D9487" ca="1">INDEX(Subscribers!$F$2:$F$1001, INT((ROW()-2)/12)+1)</f>
        <v>45383</v>
      </c>
      <c r="E9487" s="5" cm="1">
        <f t="array" aca="1" ref="E9487" ca="1">INDEX(Subscribers!$Q$2:$Q$1001, INT((ROW()-2)/12)+1)</f>
        <v>999</v>
      </c>
      <c r="F9487" s="5">
        <f t="shared" ca="1" si="600"/>
        <v>1</v>
      </c>
      <c r="G9487" s="5">
        <f t="shared" ca="1" si="601"/>
        <v>0</v>
      </c>
      <c r="H9487" s="7" cm="1">
        <f t="array" aca="1" ref="H9487" ca="1">INDEX(Subscribers!$G$2:$G$1001, INT((ROW()-2)/12)+1)</f>
        <v>14.99</v>
      </c>
      <c r="I9487">
        <f t="shared" ca="1" si="602"/>
        <v>14.99</v>
      </c>
    </row>
    <row r="9488" spans="1:9">
      <c r="A9488" cm="1">
        <f t="array" ref="A9488">INDEX(Subscribers!$A$2:$A$1001, INT((ROW()-2)/12)+1)</f>
        <v>791</v>
      </c>
      <c r="B9488">
        <f t="shared" si="599"/>
        <v>7</v>
      </c>
      <c r="C9488" s="9" cm="1">
        <f t="array" ref="C9488">INDEX(Months!$A$2:$A$13, $B9488)</f>
        <v>45474</v>
      </c>
      <c r="D9488" s="9" cm="1">
        <f t="array" aca="1" ref="D9488" ca="1">INDEX(Subscribers!$F$2:$F$1001, INT((ROW()-2)/12)+1)</f>
        <v>45383</v>
      </c>
      <c r="E9488" s="5" cm="1">
        <f t="array" aca="1" ref="E9488" ca="1">INDEX(Subscribers!$Q$2:$Q$1001, INT((ROW()-2)/12)+1)</f>
        <v>999</v>
      </c>
      <c r="F9488" s="5">
        <f t="shared" ca="1" si="600"/>
        <v>1</v>
      </c>
      <c r="G9488" s="5">
        <f t="shared" ca="1" si="601"/>
        <v>0</v>
      </c>
      <c r="H9488" s="7" cm="1">
        <f t="array" aca="1" ref="H9488" ca="1">INDEX(Subscribers!$G$2:$G$1001, INT((ROW()-2)/12)+1)</f>
        <v>14.99</v>
      </c>
      <c r="I9488">
        <f t="shared" ca="1" si="602"/>
        <v>14.99</v>
      </c>
    </row>
    <row r="9489" spans="1:9">
      <c r="A9489" cm="1">
        <f t="array" ref="A9489">INDEX(Subscribers!$A$2:$A$1001, INT((ROW()-2)/12)+1)</f>
        <v>791</v>
      </c>
      <c r="B9489">
        <f t="shared" si="599"/>
        <v>8</v>
      </c>
      <c r="C9489" s="9" cm="1">
        <f t="array" ref="C9489">INDEX(Months!$A$2:$A$13, $B9489)</f>
        <v>45505</v>
      </c>
      <c r="D9489" s="9" cm="1">
        <f t="array" aca="1" ref="D9489" ca="1">INDEX(Subscribers!$F$2:$F$1001, INT((ROW()-2)/12)+1)</f>
        <v>45383</v>
      </c>
      <c r="E9489" s="5" cm="1">
        <f t="array" aca="1" ref="E9489" ca="1">INDEX(Subscribers!$Q$2:$Q$1001, INT((ROW()-2)/12)+1)</f>
        <v>999</v>
      </c>
      <c r="F9489" s="5">
        <f t="shared" ca="1" si="600"/>
        <v>1</v>
      </c>
      <c r="G9489" s="5">
        <f t="shared" ca="1" si="601"/>
        <v>0</v>
      </c>
      <c r="H9489" s="7" cm="1">
        <f t="array" aca="1" ref="H9489" ca="1">INDEX(Subscribers!$G$2:$G$1001, INT((ROW()-2)/12)+1)</f>
        <v>14.99</v>
      </c>
      <c r="I9489">
        <f t="shared" ca="1" si="602"/>
        <v>14.99</v>
      </c>
    </row>
    <row r="9490" spans="1:9">
      <c r="A9490" cm="1">
        <f t="array" ref="A9490">INDEX(Subscribers!$A$2:$A$1001, INT((ROW()-2)/12)+1)</f>
        <v>791</v>
      </c>
      <c r="B9490">
        <f t="shared" si="599"/>
        <v>9</v>
      </c>
      <c r="C9490" s="9" cm="1">
        <f t="array" ref="C9490">INDEX(Months!$A$2:$A$13, $B9490)</f>
        <v>45536</v>
      </c>
      <c r="D9490" s="9" cm="1">
        <f t="array" aca="1" ref="D9490" ca="1">INDEX(Subscribers!$F$2:$F$1001, INT((ROW()-2)/12)+1)</f>
        <v>45383</v>
      </c>
      <c r="E9490" s="5" cm="1">
        <f t="array" aca="1" ref="E9490" ca="1">INDEX(Subscribers!$Q$2:$Q$1001, INT((ROW()-2)/12)+1)</f>
        <v>999</v>
      </c>
      <c r="F9490" s="5">
        <f t="shared" ca="1" si="600"/>
        <v>1</v>
      </c>
      <c r="G9490" s="5">
        <f t="shared" ca="1" si="601"/>
        <v>0</v>
      </c>
      <c r="H9490" s="7" cm="1">
        <f t="array" aca="1" ref="H9490" ca="1">INDEX(Subscribers!$G$2:$G$1001, INT((ROW()-2)/12)+1)</f>
        <v>14.99</v>
      </c>
      <c r="I9490">
        <f t="shared" ca="1" si="602"/>
        <v>14.99</v>
      </c>
    </row>
    <row r="9491" spans="1:9">
      <c r="A9491" cm="1">
        <f t="array" ref="A9491">INDEX(Subscribers!$A$2:$A$1001, INT((ROW()-2)/12)+1)</f>
        <v>791</v>
      </c>
      <c r="B9491">
        <f t="shared" si="599"/>
        <v>10</v>
      </c>
      <c r="C9491" s="9" cm="1">
        <f t="array" ref="C9491">INDEX(Months!$A$2:$A$13, $B9491)</f>
        <v>45566</v>
      </c>
      <c r="D9491" s="9" cm="1">
        <f t="array" aca="1" ref="D9491" ca="1">INDEX(Subscribers!$F$2:$F$1001, INT((ROW()-2)/12)+1)</f>
        <v>45383</v>
      </c>
      <c r="E9491" s="5" cm="1">
        <f t="array" aca="1" ref="E9491" ca="1">INDEX(Subscribers!$Q$2:$Q$1001, INT((ROW()-2)/12)+1)</f>
        <v>999</v>
      </c>
      <c r="F9491" s="5">
        <f t="shared" ca="1" si="600"/>
        <v>1</v>
      </c>
      <c r="G9491" s="5">
        <f t="shared" ca="1" si="601"/>
        <v>0</v>
      </c>
      <c r="H9491" s="7" cm="1">
        <f t="array" aca="1" ref="H9491" ca="1">INDEX(Subscribers!$G$2:$G$1001, INT((ROW()-2)/12)+1)</f>
        <v>14.99</v>
      </c>
      <c r="I9491">
        <f t="shared" ca="1" si="602"/>
        <v>14.99</v>
      </c>
    </row>
    <row r="9492" spans="1:9">
      <c r="A9492" cm="1">
        <f t="array" ref="A9492">INDEX(Subscribers!$A$2:$A$1001, INT((ROW()-2)/12)+1)</f>
        <v>791</v>
      </c>
      <c r="B9492">
        <f t="shared" si="599"/>
        <v>11</v>
      </c>
      <c r="C9492" s="9" cm="1">
        <f t="array" ref="C9492">INDEX(Months!$A$2:$A$13, $B9492)</f>
        <v>45597</v>
      </c>
      <c r="D9492" s="9" cm="1">
        <f t="array" aca="1" ref="D9492" ca="1">INDEX(Subscribers!$F$2:$F$1001, INT((ROW()-2)/12)+1)</f>
        <v>45383</v>
      </c>
      <c r="E9492" s="5" cm="1">
        <f t="array" aca="1" ref="E9492" ca="1">INDEX(Subscribers!$Q$2:$Q$1001, INT((ROW()-2)/12)+1)</f>
        <v>999</v>
      </c>
      <c r="F9492" s="5">
        <f t="shared" ca="1" si="600"/>
        <v>1</v>
      </c>
      <c r="G9492" s="5">
        <f t="shared" ca="1" si="601"/>
        <v>0</v>
      </c>
      <c r="H9492" s="7" cm="1">
        <f t="array" aca="1" ref="H9492" ca="1">INDEX(Subscribers!$G$2:$G$1001, INT((ROW()-2)/12)+1)</f>
        <v>14.99</v>
      </c>
      <c r="I9492">
        <f t="shared" ca="1" si="602"/>
        <v>14.99</v>
      </c>
    </row>
    <row r="9493" spans="1:9">
      <c r="A9493" cm="1">
        <f t="array" ref="A9493">INDEX(Subscribers!$A$2:$A$1001, INT((ROW()-2)/12)+1)</f>
        <v>791</v>
      </c>
      <c r="B9493">
        <f t="shared" si="599"/>
        <v>12</v>
      </c>
      <c r="C9493" s="9" cm="1">
        <f t="array" ref="C9493">INDEX(Months!$A$2:$A$13, $B9493)</f>
        <v>45627</v>
      </c>
      <c r="D9493" s="9" cm="1">
        <f t="array" aca="1" ref="D9493" ca="1">INDEX(Subscribers!$F$2:$F$1001, INT((ROW()-2)/12)+1)</f>
        <v>45383</v>
      </c>
      <c r="E9493" s="5" cm="1">
        <f t="array" aca="1" ref="E9493" ca="1">INDEX(Subscribers!$Q$2:$Q$1001, INT((ROW()-2)/12)+1)</f>
        <v>999</v>
      </c>
      <c r="F9493" s="5">
        <f t="shared" ca="1" si="600"/>
        <v>1</v>
      </c>
      <c r="G9493" s="5">
        <f t="shared" ca="1" si="601"/>
        <v>0</v>
      </c>
      <c r="H9493" s="7" cm="1">
        <f t="array" aca="1" ref="H9493" ca="1">INDEX(Subscribers!$G$2:$G$1001, INT((ROW()-2)/12)+1)</f>
        <v>14.99</v>
      </c>
      <c r="I9493">
        <f t="shared" ca="1" si="602"/>
        <v>14.99</v>
      </c>
    </row>
    <row r="9494" spans="1:9">
      <c r="A9494" cm="1">
        <f t="array" ref="A9494">INDEX(Subscribers!$A$2:$A$1001, INT((ROW()-2)/12)+1)</f>
        <v>792</v>
      </c>
      <c r="B9494">
        <f t="shared" si="599"/>
        <v>1</v>
      </c>
      <c r="C9494" s="9" cm="1">
        <f t="array" ref="C9494">INDEX(Months!$A$2:$A$13, $B9494)</f>
        <v>45292</v>
      </c>
      <c r="D9494" s="9" cm="1">
        <f t="array" aca="1" ref="D9494" ca="1">INDEX(Subscribers!$F$2:$F$1001, INT((ROW()-2)/12)+1)</f>
        <v>45444</v>
      </c>
      <c r="E9494" s="5" cm="1">
        <f t="array" aca="1" ref="E9494" ca="1">INDEX(Subscribers!$Q$2:$Q$1001, INT((ROW()-2)/12)+1)</f>
        <v>7</v>
      </c>
      <c r="F9494" s="5">
        <f t="shared" ca="1" si="600"/>
        <v>0</v>
      </c>
      <c r="G9494" s="5">
        <f t="shared" ca="1" si="601"/>
        <v>0</v>
      </c>
      <c r="H9494" s="7" cm="1">
        <f t="array" aca="1" ref="H9494" ca="1">INDEX(Subscribers!$G$2:$G$1001, INT((ROW()-2)/12)+1)</f>
        <v>21.98</v>
      </c>
      <c r="I9494">
        <f t="shared" ca="1" si="602"/>
        <v>0</v>
      </c>
    </row>
    <row r="9495" spans="1:9">
      <c r="A9495" cm="1">
        <f t="array" ref="A9495">INDEX(Subscribers!$A$2:$A$1001, INT((ROW()-2)/12)+1)</f>
        <v>792</v>
      </c>
      <c r="B9495">
        <f t="shared" si="599"/>
        <v>2</v>
      </c>
      <c r="C9495" s="9" cm="1">
        <f t="array" ref="C9495">INDEX(Months!$A$2:$A$13, $B9495)</f>
        <v>45323</v>
      </c>
      <c r="D9495" s="9" cm="1">
        <f t="array" aca="1" ref="D9495" ca="1">INDEX(Subscribers!$F$2:$F$1001, INT((ROW()-2)/12)+1)</f>
        <v>45444</v>
      </c>
      <c r="E9495" s="5" cm="1">
        <f t="array" aca="1" ref="E9495" ca="1">INDEX(Subscribers!$Q$2:$Q$1001, INT((ROW()-2)/12)+1)</f>
        <v>7</v>
      </c>
      <c r="F9495" s="5">
        <f t="shared" ca="1" si="600"/>
        <v>0</v>
      </c>
      <c r="G9495" s="5">
        <f t="shared" ca="1" si="601"/>
        <v>0</v>
      </c>
      <c r="H9495" s="7" cm="1">
        <f t="array" aca="1" ref="H9495" ca="1">INDEX(Subscribers!$G$2:$G$1001, INT((ROW()-2)/12)+1)</f>
        <v>21.98</v>
      </c>
      <c r="I9495">
        <f t="shared" ca="1" si="602"/>
        <v>0</v>
      </c>
    </row>
    <row r="9496" spans="1:9">
      <c r="A9496" cm="1">
        <f t="array" ref="A9496">INDEX(Subscribers!$A$2:$A$1001, INT((ROW()-2)/12)+1)</f>
        <v>792</v>
      </c>
      <c r="B9496">
        <f t="shared" si="599"/>
        <v>3</v>
      </c>
      <c r="C9496" s="9" cm="1">
        <f t="array" ref="C9496">INDEX(Months!$A$2:$A$13, $B9496)</f>
        <v>45352</v>
      </c>
      <c r="D9496" s="9" cm="1">
        <f t="array" aca="1" ref="D9496" ca="1">INDEX(Subscribers!$F$2:$F$1001, INT((ROW()-2)/12)+1)</f>
        <v>45444</v>
      </c>
      <c r="E9496" s="5" cm="1">
        <f t="array" aca="1" ref="E9496" ca="1">INDEX(Subscribers!$Q$2:$Q$1001, INT((ROW()-2)/12)+1)</f>
        <v>7</v>
      </c>
      <c r="F9496" s="5">
        <f t="shared" ca="1" si="600"/>
        <v>0</v>
      </c>
      <c r="G9496" s="5">
        <f t="shared" ca="1" si="601"/>
        <v>0</v>
      </c>
      <c r="H9496" s="7" cm="1">
        <f t="array" aca="1" ref="H9496" ca="1">INDEX(Subscribers!$G$2:$G$1001, INT((ROW()-2)/12)+1)</f>
        <v>21.98</v>
      </c>
      <c r="I9496">
        <f t="shared" ca="1" si="602"/>
        <v>0</v>
      </c>
    </row>
    <row r="9497" spans="1:9">
      <c r="A9497" cm="1">
        <f t="array" ref="A9497">INDEX(Subscribers!$A$2:$A$1001, INT((ROW()-2)/12)+1)</f>
        <v>792</v>
      </c>
      <c r="B9497">
        <f t="shared" si="599"/>
        <v>4</v>
      </c>
      <c r="C9497" s="9" cm="1">
        <f t="array" ref="C9497">INDEX(Months!$A$2:$A$13, $B9497)</f>
        <v>45383</v>
      </c>
      <c r="D9497" s="9" cm="1">
        <f t="array" aca="1" ref="D9497" ca="1">INDEX(Subscribers!$F$2:$F$1001, INT((ROW()-2)/12)+1)</f>
        <v>45444</v>
      </c>
      <c r="E9497" s="5" cm="1">
        <f t="array" aca="1" ref="E9497" ca="1">INDEX(Subscribers!$Q$2:$Q$1001, INT((ROW()-2)/12)+1)</f>
        <v>7</v>
      </c>
      <c r="F9497" s="5">
        <f t="shared" ca="1" si="600"/>
        <v>0</v>
      </c>
      <c r="G9497" s="5">
        <f t="shared" ca="1" si="601"/>
        <v>0</v>
      </c>
      <c r="H9497" s="7" cm="1">
        <f t="array" aca="1" ref="H9497" ca="1">INDEX(Subscribers!$G$2:$G$1001, INT((ROW()-2)/12)+1)</f>
        <v>21.98</v>
      </c>
      <c r="I9497">
        <f t="shared" ca="1" si="602"/>
        <v>0</v>
      </c>
    </row>
    <row r="9498" spans="1:9">
      <c r="A9498" cm="1">
        <f t="array" ref="A9498">INDEX(Subscribers!$A$2:$A$1001, INT((ROW()-2)/12)+1)</f>
        <v>792</v>
      </c>
      <c r="B9498">
        <f t="shared" si="599"/>
        <v>5</v>
      </c>
      <c r="C9498" s="9" cm="1">
        <f t="array" ref="C9498">INDEX(Months!$A$2:$A$13, $B9498)</f>
        <v>45413</v>
      </c>
      <c r="D9498" s="9" cm="1">
        <f t="array" aca="1" ref="D9498" ca="1">INDEX(Subscribers!$F$2:$F$1001, INT((ROW()-2)/12)+1)</f>
        <v>45444</v>
      </c>
      <c r="E9498" s="5" cm="1">
        <f t="array" aca="1" ref="E9498" ca="1">INDEX(Subscribers!$Q$2:$Q$1001, INT((ROW()-2)/12)+1)</f>
        <v>7</v>
      </c>
      <c r="F9498" s="5">
        <f t="shared" ca="1" si="600"/>
        <v>0</v>
      </c>
      <c r="G9498" s="5">
        <f t="shared" ca="1" si="601"/>
        <v>0</v>
      </c>
      <c r="H9498" s="7" cm="1">
        <f t="array" aca="1" ref="H9498" ca="1">INDEX(Subscribers!$G$2:$G$1001, INT((ROW()-2)/12)+1)</f>
        <v>21.98</v>
      </c>
      <c r="I9498">
        <f t="shared" ca="1" si="602"/>
        <v>0</v>
      </c>
    </row>
    <row r="9499" spans="1:9">
      <c r="A9499" cm="1">
        <f t="array" ref="A9499">INDEX(Subscribers!$A$2:$A$1001, INT((ROW()-2)/12)+1)</f>
        <v>792</v>
      </c>
      <c r="B9499">
        <f t="shared" si="599"/>
        <v>6</v>
      </c>
      <c r="C9499" s="9" cm="1">
        <f t="array" ref="C9499">INDEX(Months!$A$2:$A$13, $B9499)</f>
        <v>45444</v>
      </c>
      <c r="D9499" s="9" cm="1">
        <f t="array" aca="1" ref="D9499" ca="1">INDEX(Subscribers!$F$2:$F$1001, INT((ROW()-2)/12)+1)</f>
        <v>45444</v>
      </c>
      <c r="E9499" s="5" cm="1">
        <f t="array" aca="1" ref="E9499" ca="1">INDEX(Subscribers!$Q$2:$Q$1001, INT((ROW()-2)/12)+1)</f>
        <v>7</v>
      </c>
      <c r="F9499" s="5">
        <f t="shared" ca="1" si="600"/>
        <v>1</v>
      </c>
      <c r="G9499" s="5">
        <f t="shared" ca="1" si="601"/>
        <v>0</v>
      </c>
      <c r="H9499" s="7" cm="1">
        <f t="array" aca="1" ref="H9499" ca="1">INDEX(Subscribers!$G$2:$G$1001, INT((ROW()-2)/12)+1)</f>
        <v>21.98</v>
      </c>
      <c r="I9499">
        <f t="shared" ca="1" si="602"/>
        <v>21.98</v>
      </c>
    </row>
    <row r="9500" spans="1:9">
      <c r="A9500" cm="1">
        <f t="array" ref="A9500">INDEX(Subscribers!$A$2:$A$1001, INT((ROW()-2)/12)+1)</f>
        <v>792</v>
      </c>
      <c r="B9500">
        <f t="shared" si="599"/>
        <v>7</v>
      </c>
      <c r="C9500" s="9" cm="1">
        <f t="array" ref="C9500">INDEX(Months!$A$2:$A$13, $B9500)</f>
        <v>45474</v>
      </c>
      <c r="D9500" s="9" cm="1">
        <f t="array" aca="1" ref="D9500" ca="1">INDEX(Subscribers!$F$2:$F$1001, INT((ROW()-2)/12)+1)</f>
        <v>45444</v>
      </c>
      <c r="E9500" s="5" cm="1">
        <f t="array" aca="1" ref="E9500" ca="1">INDEX(Subscribers!$Q$2:$Q$1001, INT((ROW()-2)/12)+1)</f>
        <v>7</v>
      </c>
      <c r="F9500" s="5">
        <f t="shared" ca="1" si="600"/>
        <v>0</v>
      </c>
      <c r="G9500" s="5">
        <f t="shared" ca="1" si="601"/>
        <v>1</v>
      </c>
      <c r="H9500" s="7" cm="1">
        <f t="array" aca="1" ref="H9500" ca="1">INDEX(Subscribers!$G$2:$G$1001, INT((ROW()-2)/12)+1)</f>
        <v>21.98</v>
      </c>
      <c r="I9500">
        <f t="shared" ca="1" si="602"/>
        <v>0</v>
      </c>
    </row>
    <row r="9501" spans="1:9">
      <c r="A9501" cm="1">
        <f t="array" ref="A9501">INDEX(Subscribers!$A$2:$A$1001, INT((ROW()-2)/12)+1)</f>
        <v>792</v>
      </c>
      <c r="B9501">
        <f t="shared" si="599"/>
        <v>8</v>
      </c>
      <c r="C9501" s="9" cm="1">
        <f t="array" ref="C9501">INDEX(Months!$A$2:$A$13, $B9501)</f>
        <v>45505</v>
      </c>
      <c r="D9501" s="9" cm="1">
        <f t="array" aca="1" ref="D9501" ca="1">INDEX(Subscribers!$F$2:$F$1001, INT((ROW()-2)/12)+1)</f>
        <v>45444</v>
      </c>
      <c r="E9501" s="5" cm="1">
        <f t="array" aca="1" ref="E9501" ca="1">INDEX(Subscribers!$Q$2:$Q$1001, INT((ROW()-2)/12)+1)</f>
        <v>7</v>
      </c>
      <c r="F9501" s="5">
        <f t="shared" ca="1" si="600"/>
        <v>0</v>
      </c>
      <c r="G9501" s="5">
        <f t="shared" ca="1" si="601"/>
        <v>0</v>
      </c>
      <c r="H9501" s="7" cm="1">
        <f t="array" aca="1" ref="H9501" ca="1">INDEX(Subscribers!$G$2:$G$1001, INT((ROW()-2)/12)+1)</f>
        <v>21.98</v>
      </c>
      <c r="I9501">
        <f t="shared" ca="1" si="602"/>
        <v>0</v>
      </c>
    </row>
    <row r="9502" spans="1:9">
      <c r="A9502" cm="1">
        <f t="array" ref="A9502">INDEX(Subscribers!$A$2:$A$1001, INT((ROW()-2)/12)+1)</f>
        <v>792</v>
      </c>
      <c r="B9502">
        <f t="shared" si="599"/>
        <v>9</v>
      </c>
      <c r="C9502" s="9" cm="1">
        <f t="array" ref="C9502">INDEX(Months!$A$2:$A$13, $B9502)</f>
        <v>45536</v>
      </c>
      <c r="D9502" s="9" cm="1">
        <f t="array" aca="1" ref="D9502" ca="1">INDEX(Subscribers!$F$2:$F$1001, INT((ROW()-2)/12)+1)</f>
        <v>45444</v>
      </c>
      <c r="E9502" s="5" cm="1">
        <f t="array" aca="1" ref="E9502" ca="1">INDEX(Subscribers!$Q$2:$Q$1001, INT((ROW()-2)/12)+1)</f>
        <v>7</v>
      </c>
      <c r="F9502" s="5">
        <f t="shared" ca="1" si="600"/>
        <v>0</v>
      </c>
      <c r="G9502" s="5">
        <f t="shared" ca="1" si="601"/>
        <v>0</v>
      </c>
      <c r="H9502" s="7" cm="1">
        <f t="array" aca="1" ref="H9502" ca="1">INDEX(Subscribers!$G$2:$G$1001, INT((ROW()-2)/12)+1)</f>
        <v>21.98</v>
      </c>
      <c r="I9502">
        <f t="shared" ca="1" si="602"/>
        <v>0</v>
      </c>
    </row>
    <row r="9503" spans="1:9">
      <c r="A9503" cm="1">
        <f t="array" ref="A9503">INDEX(Subscribers!$A$2:$A$1001, INT((ROW()-2)/12)+1)</f>
        <v>792</v>
      </c>
      <c r="B9503">
        <f t="shared" si="599"/>
        <v>10</v>
      </c>
      <c r="C9503" s="9" cm="1">
        <f t="array" ref="C9503">INDEX(Months!$A$2:$A$13, $B9503)</f>
        <v>45566</v>
      </c>
      <c r="D9503" s="9" cm="1">
        <f t="array" aca="1" ref="D9503" ca="1">INDEX(Subscribers!$F$2:$F$1001, INT((ROW()-2)/12)+1)</f>
        <v>45444</v>
      </c>
      <c r="E9503" s="5" cm="1">
        <f t="array" aca="1" ref="E9503" ca="1">INDEX(Subscribers!$Q$2:$Q$1001, INT((ROW()-2)/12)+1)</f>
        <v>7</v>
      </c>
      <c r="F9503" s="5">
        <f t="shared" ca="1" si="600"/>
        <v>0</v>
      </c>
      <c r="G9503" s="5">
        <f t="shared" ca="1" si="601"/>
        <v>0</v>
      </c>
      <c r="H9503" s="7" cm="1">
        <f t="array" aca="1" ref="H9503" ca="1">INDEX(Subscribers!$G$2:$G$1001, INT((ROW()-2)/12)+1)</f>
        <v>21.98</v>
      </c>
      <c r="I9503">
        <f t="shared" ca="1" si="602"/>
        <v>0</v>
      </c>
    </row>
    <row r="9504" spans="1:9">
      <c r="A9504" cm="1">
        <f t="array" ref="A9504">INDEX(Subscribers!$A$2:$A$1001, INT((ROW()-2)/12)+1)</f>
        <v>792</v>
      </c>
      <c r="B9504">
        <f t="shared" si="599"/>
        <v>11</v>
      </c>
      <c r="C9504" s="9" cm="1">
        <f t="array" ref="C9504">INDEX(Months!$A$2:$A$13, $B9504)</f>
        <v>45597</v>
      </c>
      <c r="D9504" s="9" cm="1">
        <f t="array" aca="1" ref="D9504" ca="1">INDEX(Subscribers!$F$2:$F$1001, INT((ROW()-2)/12)+1)</f>
        <v>45444</v>
      </c>
      <c r="E9504" s="5" cm="1">
        <f t="array" aca="1" ref="E9504" ca="1">INDEX(Subscribers!$Q$2:$Q$1001, INT((ROW()-2)/12)+1)</f>
        <v>7</v>
      </c>
      <c r="F9504" s="5">
        <f t="shared" ca="1" si="600"/>
        <v>0</v>
      </c>
      <c r="G9504" s="5">
        <f t="shared" ca="1" si="601"/>
        <v>0</v>
      </c>
      <c r="H9504" s="7" cm="1">
        <f t="array" aca="1" ref="H9504" ca="1">INDEX(Subscribers!$G$2:$G$1001, INT((ROW()-2)/12)+1)</f>
        <v>21.98</v>
      </c>
      <c r="I9504">
        <f t="shared" ca="1" si="602"/>
        <v>0</v>
      </c>
    </row>
    <row r="9505" spans="1:9">
      <c r="A9505" cm="1">
        <f t="array" ref="A9505">INDEX(Subscribers!$A$2:$A$1001, INT((ROW()-2)/12)+1)</f>
        <v>792</v>
      </c>
      <c r="B9505">
        <f t="shared" si="599"/>
        <v>12</v>
      </c>
      <c r="C9505" s="9" cm="1">
        <f t="array" ref="C9505">INDEX(Months!$A$2:$A$13, $B9505)</f>
        <v>45627</v>
      </c>
      <c r="D9505" s="9" cm="1">
        <f t="array" aca="1" ref="D9505" ca="1">INDEX(Subscribers!$F$2:$F$1001, INT((ROW()-2)/12)+1)</f>
        <v>45444</v>
      </c>
      <c r="E9505" s="5" cm="1">
        <f t="array" aca="1" ref="E9505" ca="1">INDEX(Subscribers!$Q$2:$Q$1001, INT((ROW()-2)/12)+1)</f>
        <v>7</v>
      </c>
      <c r="F9505" s="5">
        <f t="shared" ca="1" si="600"/>
        <v>0</v>
      </c>
      <c r="G9505" s="5">
        <f t="shared" ca="1" si="601"/>
        <v>0</v>
      </c>
      <c r="H9505" s="7" cm="1">
        <f t="array" aca="1" ref="H9505" ca="1">INDEX(Subscribers!$G$2:$G$1001, INT((ROW()-2)/12)+1)</f>
        <v>21.98</v>
      </c>
      <c r="I9505">
        <f t="shared" ca="1" si="602"/>
        <v>0</v>
      </c>
    </row>
    <row r="9506" spans="1:9">
      <c r="A9506" cm="1">
        <f t="array" ref="A9506">INDEX(Subscribers!$A$2:$A$1001, INT((ROW()-2)/12)+1)</f>
        <v>793</v>
      </c>
      <c r="B9506">
        <f t="shared" si="599"/>
        <v>1</v>
      </c>
      <c r="C9506" s="9" cm="1">
        <f t="array" ref="C9506">INDEX(Months!$A$2:$A$13, $B9506)</f>
        <v>45292</v>
      </c>
      <c r="D9506" s="9" cm="1">
        <f t="array" aca="1" ref="D9506" ca="1">INDEX(Subscribers!$F$2:$F$1001, INT((ROW()-2)/12)+1)</f>
        <v>45444</v>
      </c>
      <c r="E9506" s="5" cm="1">
        <f t="array" aca="1" ref="E9506" ca="1">INDEX(Subscribers!$Q$2:$Q$1001, INT((ROW()-2)/12)+1)</f>
        <v>999</v>
      </c>
      <c r="F9506" s="5">
        <f t="shared" ca="1" si="600"/>
        <v>0</v>
      </c>
      <c r="G9506" s="5">
        <f t="shared" ca="1" si="601"/>
        <v>0</v>
      </c>
      <c r="H9506" s="7" cm="1">
        <f t="array" aca="1" ref="H9506" ca="1">INDEX(Subscribers!$G$2:$G$1001, INT((ROW()-2)/12)+1)</f>
        <v>9.99</v>
      </c>
      <c r="I9506">
        <f t="shared" ca="1" si="602"/>
        <v>0</v>
      </c>
    </row>
    <row r="9507" spans="1:9">
      <c r="A9507" cm="1">
        <f t="array" ref="A9507">INDEX(Subscribers!$A$2:$A$1001, INT((ROW()-2)/12)+1)</f>
        <v>793</v>
      </c>
      <c r="B9507">
        <f t="shared" si="599"/>
        <v>2</v>
      </c>
      <c r="C9507" s="9" cm="1">
        <f t="array" ref="C9507">INDEX(Months!$A$2:$A$13, $B9507)</f>
        <v>45323</v>
      </c>
      <c r="D9507" s="9" cm="1">
        <f t="array" aca="1" ref="D9507" ca="1">INDEX(Subscribers!$F$2:$F$1001, INT((ROW()-2)/12)+1)</f>
        <v>45444</v>
      </c>
      <c r="E9507" s="5" cm="1">
        <f t="array" aca="1" ref="E9507" ca="1">INDEX(Subscribers!$Q$2:$Q$1001, INT((ROW()-2)/12)+1)</f>
        <v>999</v>
      </c>
      <c r="F9507" s="5">
        <f t="shared" ca="1" si="600"/>
        <v>0</v>
      </c>
      <c r="G9507" s="5">
        <f t="shared" ca="1" si="601"/>
        <v>0</v>
      </c>
      <c r="H9507" s="7" cm="1">
        <f t="array" aca="1" ref="H9507" ca="1">INDEX(Subscribers!$G$2:$G$1001, INT((ROW()-2)/12)+1)</f>
        <v>9.99</v>
      </c>
      <c r="I9507">
        <f t="shared" ca="1" si="602"/>
        <v>0</v>
      </c>
    </row>
    <row r="9508" spans="1:9">
      <c r="A9508" cm="1">
        <f t="array" ref="A9508">INDEX(Subscribers!$A$2:$A$1001, INT((ROW()-2)/12)+1)</f>
        <v>793</v>
      </c>
      <c r="B9508">
        <f t="shared" si="599"/>
        <v>3</v>
      </c>
      <c r="C9508" s="9" cm="1">
        <f t="array" ref="C9508">INDEX(Months!$A$2:$A$13, $B9508)</f>
        <v>45352</v>
      </c>
      <c r="D9508" s="9" cm="1">
        <f t="array" aca="1" ref="D9508" ca="1">INDEX(Subscribers!$F$2:$F$1001, INT((ROW()-2)/12)+1)</f>
        <v>45444</v>
      </c>
      <c r="E9508" s="5" cm="1">
        <f t="array" aca="1" ref="E9508" ca="1">INDEX(Subscribers!$Q$2:$Q$1001, INT((ROW()-2)/12)+1)</f>
        <v>999</v>
      </c>
      <c r="F9508" s="5">
        <f t="shared" ca="1" si="600"/>
        <v>0</v>
      </c>
      <c r="G9508" s="5">
        <f t="shared" ca="1" si="601"/>
        <v>0</v>
      </c>
      <c r="H9508" s="7" cm="1">
        <f t="array" aca="1" ref="H9508" ca="1">INDEX(Subscribers!$G$2:$G$1001, INT((ROW()-2)/12)+1)</f>
        <v>9.99</v>
      </c>
      <c r="I9508">
        <f t="shared" ca="1" si="602"/>
        <v>0</v>
      </c>
    </row>
    <row r="9509" spans="1:9">
      <c r="A9509" cm="1">
        <f t="array" ref="A9509">INDEX(Subscribers!$A$2:$A$1001, INT((ROW()-2)/12)+1)</f>
        <v>793</v>
      </c>
      <c r="B9509">
        <f t="shared" si="599"/>
        <v>4</v>
      </c>
      <c r="C9509" s="9" cm="1">
        <f t="array" ref="C9509">INDEX(Months!$A$2:$A$13, $B9509)</f>
        <v>45383</v>
      </c>
      <c r="D9509" s="9" cm="1">
        <f t="array" aca="1" ref="D9509" ca="1">INDEX(Subscribers!$F$2:$F$1001, INT((ROW()-2)/12)+1)</f>
        <v>45444</v>
      </c>
      <c r="E9509" s="5" cm="1">
        <f t="array" aca="1" ref="E9509" ca="1">INDEX(Subscribers!$Q$2:$Q$1001, INT((ROW()-2)/12)+1)</f>
        <v>999</v>
      </c>
      <c r="F9509" s="5">
        <f t="shared" ca="1" si="600"/>
        <v>0</v>
      </c>
      <c r="G9509" s="5">
        <f t="shared" ca="1" si="601"/>
        <v>0</v>
      </c>
      <c r="H9509" s="7" cm="1">
        <f t="array" aca="1" ref="H9509" ca="1">INDEX(Subscribers!$G$2:$G$1001, INT((ROW()-2)/12)+1)</f>
        <v>9.99</v>
      </c>
      <c r="I9509">
        <f t="shared" ca="1" si="602"/>
        <v>0</v>
      </c>
    </row>
    <row r="9510" spans="1:9">
      <c r="A9510" cm="1">
        <f t="array" ref="A9510">INDEX(Subscribers!$A$2:$A$1001, INT((ROW()-2)/12)+1)</f>
        <v>793</v>
      </c>
      <c r="B9510">
        <f t="shared" si="599"/>
        <v>5</v>
      </c>
      <c r="C9510" s="9" cm="1">
        <f t="array" ref="C9510">INDEX(Months!$A$2:$A$13, $B9510)</f>
        <v>45413</v>
      </c>
      <c r="D9510" s="9" cm="1">
        <f t="array" aca="1" ref="D9510" ca="1">INDEX(Subscribers!$F$2:$F$1001, INT((ROW()-2)/12)+1)</f>
        <v>45444</v>
      </c>
      <c r="E9510" s="5" cm="1">
        <f t="array" aca="1" ref="E9510" ca="1">INDEX(Subscribers!$Q$2:$Q$1001, INT((ROW()-2)/12)+1)</f>
        <v>999</v>
      </c>
      <c r="F9510" s="5">
        <f t="shared" ca="1" si="600"/>
        <v>0</v>
      </c>
      <c r="G9510" s="5">
        <f t="shared" ca="1" si="601"/>
        <v>0</v>
      </c>
      <c r="H9510" s="7" cm="1">
        <f t="array" aca="1" ref="H9510" ca="1">INDEX(Subscribers!$G$2:$G$1001, INT((ROW()-2)/12)+1)</f>
        <v>9.99</v>
      </c>
      <c r="I9510">
        <f t="shared" ca="1" si="602"/>
        <v>0</v>
      </c>
    </row>
    <row r="9511" spans="1:9">
      <c r="A9511" cm="1">
        <f t="array" ref="A9511">INDEX(Subscribers!$A$2:$A$1001, INT((ROW()-2)/12)+1)</f>
        <v>793</v>
      </c>
      <c r="B9511">
        <f t="shared" si="599"/>
        <v>6</v>
      </c>
      <c r="C9511" s="9" cm="1">
        <f t="array" ref="C9511">INDEX(Months!$A$2:$A$13, $B9511)</f>
        <v>45444</v>
      </c>
      <c r="D9511" s="9" cm="1">
        <f t="array" aca="1" ref="D9511" ca="1">INDEX(Subscribers!$F$2:$F$1001, INT((ROW()-2)/12)+1)</f>
        <v>45444</v>
      </c>
      <c r="E9511" s="5" cm="1">
        <f t="array" aca="1" ref="E9511" ca="1">INDEX(Subscribers!$Q$2:$Q$1001, INT((ROW()-2)/12)+1)</f>
        <v>999</v>
      </c>
      <c r="F9511" s="5">
        <f t="shared" ca="1" si="600"/>
        <v>1</v>
      </c>
      <c r="G9511" s="5">
        <f t="shared" ca="1" si="601"/>
        <v>0</v>
      </c>
      <c r="H9511" s="7" cm="1">
        <f t="array" aca="1" ref="H9511" ca="1">INDEX(Subscribers!$G$2:$G$1001, INT((ROW()-2)/12)+1)</f>
        <v>9.99</v>
      </c>
      <c r="I9511">
        <f t="shared" ca="1" si="602"/>
        <v>9.99</v>
      </c>
    </row>
    <row r="9512" spans="1:9">
      <c r="A9512" cm="1">
        <f t="array" ref="A9512">INDEX(Subscribers!$A$2:$A$1001, INT((ROW()-2)/12)+1)</f>
        <v>793</v>
      </c>
      <c r="B9512">
        <f t="shared" si="599"/>
        <v>7</v>
      </c>
      <c r="C9512" s="9" cm="1">
        <f t="array" ref="C9512">INDEX(Months!$A$2:$A$13, $B9512)</f>
        <v>45474</v>
      </c>
      <c r="D9512" s="9" cm="1">
        <f t="array" aca="1" ref="D9512" ca="1">INDEX(Subscribers!$F$2:$F$1001, INT((ROW()-2)/12)+1)</f>
        <v>45444</v>
      </c>
      <c r="E9512" s="5" cm="1">
        <f t="array" aca="1" ref="E9512" ca="1">INDEX(Subscribers!$Q$2:$Q$1001, INT((ROW()-2)/12)+1)</f>
        <v>999</v>
      </c>
      <c r="F9512" s="5">
        <f t="shared" ca="1" si="600"/>
        <v>1</v>
      </c>
      <c r="G9512" s="5">
        <f t="shared" ca="1" si="601"/>
        <v>0</v>
      </c>
      <c r="H9512" s="7" cm="1">
        <f t="array" aca="1" ref="H9512" ca="1">INDEX(Subscribers!$G$2:$G$1001, INT((ROW()-2)/12)+1)</f>
        <v>9.99</v>
      </c>
      <c r="I9512">
        <f t="shared" ca="1" si="602"/>
        <v>9.99</v>
      </c>
    </row>
    <row r="9513" spans="1:9">
      <c r="A9513" cm="1">
        <f t="array" ref="A9513">INDEX(Subscribers!$A$2:$A$1001, INT((ROW()-2)/12)+1)</f>
        <v>793</v>
      </c>
      <c r="B9513">
        <f t="shared" si="599"/>
        <v>8</v>
      </c>
      <c r="C9513" s="9" cm="1">
        <f t="array" ref="C9513">INDEX(Months!$A$2:$A$13, $B9513)</f>
        <v>45505</v>
      </c>
      <c r="D9513" s="9" cm="1">
        <f t="array" aca="1" ref="D9513" ca="1">INDEX(Subscribers!$F$2:$F$1001, INT((ROW()-2)/12)+1)</f>
        <v>45444</v>
      </c>
      <c r="E9513" s="5" cm="1">
        <f t="array" aca="1" ref="E9513" ca="1">INDEX(Subscribers!$Q$2:$Q$1001, INT((ROW()-2)/12)+1)</f>
        <v>999</v>
      </c>
      <c r="F9513" s="5">
        <f t="shared" ca="1" si="600"/>
        <v>1</v>
      </c>
      <c r="G9513" s="5">
        <f t="shared" ca="1" si="601"/>
        <v>0</v>
      </c>
      <c r="H9513" s="7" cm="1">
        <f t="array" aca="1" ref="H9513" ca="1">INDEX(Subscribers!$G$2:$G$1001, INT((ROW()-2)/12)+1)</f>
        <v>9.99</v>
      </c>
      <c r="I9513">
        <f t="shared" ca="1" si="602"/>
        <v>9.99</v>
      </c>
    </row>
    <row r="9514" spans="1:9">
      <c r="A9514" cm="1">
        <f t="array" ref="A9514">INDEX(Subscribers!$A$2:$A$1001, INT((ROW()-2)/12)+1)</f>
        <v>793</v>
      </c>
      <c r="B9514">
        <f t="shared" si="599"/>
        <v>9</v>
      </c>
      <c r="C9514" s="9" cm="1">
        <f t="array" ref="C9514">INDEX(Months!$A$2:$A$13, $B9514)</f>
        <v>45536</v>
      </c>
      <c r="D9514" s="9" cm="1">
        <f t="array" aca="1" ref="D9514" ca="1">INDEX(Subscribers!$F$2:$F$1001, INT((ROW()-2)/12)+1)</f>
        <v>45444</v>
      </c>
      <c r="E9514" s="5" cm="1">
        <f t="array" aca="1" ref="E9514" ca="1">INDEX(Subscribers!$Q$2:$Q$1001, INT((ROW()-2)/12)+1)</f>
        <v>999</v>
      </c>
      <c r="F9514" s="5">
        <f t="shared" ca="1" si="600"/>
        <v>1</v>
      </c>
      <c r="G9514" s="5">
        <f t="shared" ca="1" si="601"/>
        <v>0</v>
      </c>
      <c r="H9514" s="7" cm="1">
        <f t="array" aca="1" ref="H9514" ca="1">INDEX(Subscribers!$G$2:$G$1001, INT((ROW()-2)/12)+1)</f>
        <v>9.99</v>
      </c>
      <c r="I9514">
        <f t="shared" ca="1" si="602"/>
        <v>9.99</v>
      </c>
    </row>
    <row r="9515" spans="1:9">
      <c r="A9515" cm="1">
        <f t="array" ref="A9515">INDEX(Subscribers!$A$2:$A$1001, INT((ROW()-2)/12)+1)</f>
        <v>793</v>
      </c>
      <c r="B9515">
        <f t="shared" si="599"/>
        <v>10</v>
      </c>
      <c r="C9515" s="9" cm="1">
        <f t="array" ref="C9515">INDEX(Months!$A$2:$A$13, $B9515)</f>
        <v>45566</v>
      </c>
      <c r="D9515" s="9" cm="1">
        <f t="array" aca="1" ref="D9515" ca="1">INDEX(Subscribers!$F$2:$F$1001, INT((ROW()-2)/12)+1)</f>
        <v>45444</v>
      </c>
      <c r="E9515" s="5" cm="1">
        <f t="array" aca="1" ref="E9515" ca="1">INDEX(Subscribers!$Q$2:$Q$1001, INT((ROW()-2)/12)+1)</f>
        <v>999</v>
      </c>
      <c r="F9515" s="5">
        <f t="shared" ca="1" si="600"/>
        <v>1</v>
      </c>
      <c r="G9515" s="5">
        <f t="shared" ca="1" si="601"/>
        <v>0</v>
      </c>
      <c r="H9515" s="7" cm="1">
        <f t="array" aca="1" ref="H9515" ca="1">INDEX(Subscribers!$G$2:$G$1001, INT((ROW()-2)/12)+1)</f>
        <v>9.99</v>
      </c>
      <c r="I9515">
        <f t="shared" ca="1" si="602"/>
        <v>9.99</v>
      </c>
    </row>
    <row r="9516" spans="1:9">
      <c r="A9516" cm="1">
        <f t="array" ref="A9516">INDEX(Subscribers!$A$2:$A$1001, INT((ROW()-2)/12)+1)</f>
        <v>793</v>
      </c>
      <c r="B9516">
        <f t="shared" si="599"/>
        <v>11</v>
      </c>
      <c r="C9516" s="9" cm="1">
        <f t="array" ref="C9516">INDEX(Months!$A$2:$A$13, $B9516)</f>
        <v>45597</v>
      </c>
      <c r="D9516" s="9" cm="1">
        <f t="array" aca="1" ref="D9516" ca="1">INDEX(Subscribers!$F$2:$F$1001, INT((ROW()-2)/12)+1)</f>
        <v>45444</v>
      </c>
      <c r="E9516" s="5" cm="1">
        <f t="array" aca="1" ref="E9516" ca="1">INDEX(Subscribers!$Q$2:$Q$1001, INT((ROW()-2)/12)+1)</f>
        <v>999</v>
      </c>
      <c r="F9516" s="5">
        <f t="shared" ca="1" si="600"/>
        <v>1</v>
      </c>
      <c r="G9516" s="5">
        <f t="shared" ca="1" si="601"/>
        <v>0</v>
      </c>
      <c r="H9516" s="7" cm="1">
        <f t="array" aca="1" ref="H9516" ca="1">INDEX(Subscribers!$G$2:$G$1001, INT((ROW()-2)/12)+1)</f>
        <v>9.99</v>
      </c>
      <c r="I9516">
        <f t="shared" ca="1" si="602"/>
        <v>9.99</v>
      </c>
    </row>
    <row r="9517" spans="1:9">
      <c r="A9517" cm="1">
        <f t="array" ref="A9517">INDEX(Subscribers!$A$2:$A$1001, INT((ROW()-2)/12)+1)</f>
        <v>793</v>
      </c>
      <c r="B9517">
        <f t="shared" si="599"/>
        <v>12</v>
      </c>
      <c r="C9517" s="9" cm="1">
        <f t="array" ref="C9517">INDEX(Months!$A$2:$A$13, $B9517)</f>
        <v>45627</v>
      </c>
      <c r="D9517" s="9" cm="1">
        <f t="array" aca="1" ref="D9517" ca="1">INDEX(Subscribers!$F$2:$F$1001, INT((ROW()-2)/12)+1)</f>
        <v>45444</v>
      </c>
      <c r="E9517" s="5" cm="1">
        <f t="array" aca="1" ref="E9517" ca="1">INDEX(Subscribers!$Q$2:$Q$1001, INT((ROW()-2)/12)+1)</f>
        <v>999</v>
      </c>
      <c r="F9517" s="5">
        <f t="shared" ca="1" si="600"/>
        <v>1</v>
      </c>
      <c r="G9517" s="5">
        <f t="shared" ca="1" si="601"/>
        <v>0</v>
      </c>
      <c r="H9517" s="7" cm="1">
        <f t="array" aca="1" ref="H9517" ca="1">INDEX(Subscribers!$G$2:$G$1001, INT((ROW()-2)/12)+1)</f>
        <v>9.99</v>
      </c>
      <c r="I9517">
        <f t="shared" ca="1" si="602"/>
        <v>9.99</v>
      </c>
    </row>
    <row r="9518" spans="1:9">
      <c r="A9518" cm="1">
        <f t="array" ref="A9518">INDEX(Subscribers!$A$2:$A$1001, INT((ROW()-2)/12)+1)</f>
        <v>794</v>
      </c>
      <c r="B9518">
        <f t="shared" si="599"/>
        <v>1</v>
      </c>
      <c r="C9518" s="9" cm="1">
        <f t="array" ref="C9518">INDEX(Months!$A$2:$A$13, $B9518)</f>
        <v>45292</v>
      </c>
      <c r="D9518" s="9" cm="1">
        <f t="array" aca="1" ref="D9518" ca="1">INDEX(Subscribers!$F$2:$F$1001, INT((ROW()-2)/12)+1)</f>
        <v>45444</v>
      </c>
      <c r="E9518" s="5" cm="1">
        <f t="array" aca="1" ref="E9518" ca="1">INDEX(Subscribers!$Q$2:$Q$1001, INT((ROW()-2)/12)+1)</f>
        <v>999</v>
      </c>
      <c r="F9518" s="5">
        <f t="shared" ca="1" si="600"/>
        <v>0</v>
      </c>
      <c r="G9518" s="5">
        <f t="shared" ca="1" si="601"/>
        <v>0</v>
      </c>
      <c r="H9518" s="7" cm="1">
        <f t="array" aca="1" ref="H9518" ca="1">INDEX(Subscribers!$G$2:$G$1001, INT((ROW()-2)/12)+1)</f>
        <v>34.979999999999997</v>
      </c>
      <c r="I9518">
        <f t="shared" ca="1" si="602"/>
        <v>0</v>
      </c>
    </row>
    <row r="9519" spans="1:9">
      <c r="A9519" cm="1">
        <f t="array" ref="A9519">INDEX(Subscribers!$A$2:$A$1001, INT((ROW()-2)/12)+1)</f>
        <v>794</v>
      </c>
      <c r="B9519">
        <f t="shared" si="599"/>
        <v>2</v>
      </c>
      <c r="C9519" s="9" cm="1">
        <f t="array" ref="C9519">INDEX(Months!$A$2:$A$13, $B9519)</f>
        <v>45323</v>
      </c>
      <c r="D9519" s="9" cm="1">
        <f t="array" aca="1" ref="D9519" ca="1">INDEX(Subscribers!$F$2:$F$1001, INT((ROW()-2)/12)+1)</f>
        <v>45444</v>
      </c>
      <c r="E9519" s="5" cm="1">
        <f t="array" aca="1" ref="E9519" ca="1">INDEX(Subscribers!$Q$2:$Q$1001, INT((ROW()-2)/12)+1)</f>
        <v>999</v>
      </c>
      <c r="F9519" s="5">
        <f t="shared" ca="1" si="600"/>
        <v>0</v>
      </c>
      <c r="G9519" s="5">
        <f t="shared" ca="1" si="601"/>
        <v>0</v>
      </c>
      <c r="H9519" s="7" cm="1">
        <f t="array" aca="1" ref="H9519" ca="1">INDEX(Subscribers!$G$2:$G$1001, INT((ROW()-2)/12)+1)</f>
        <v>34.979999999999997</v>
      </c>
      <c r="I9519">
        <f t="shared" ca="1" si="602"/>
        <v>0</v>
      </c>
    </row>
    <row r="9520" spans="1:9">
      <c r="A9520" cm="1">
        <f t="array" ref="A9520">INDEX(Subscribers!$A$2:$A$1001, INT((ROW()-2)/12)+1)</f>
        <v>794</v>
      </c>
      <c r="B9520">
        <f t="shared" si="599"/>
        <v>3</v>
      </c>
      <c r="C9520" s="9" cm="1">
        <f t="array" ref="C9520">INDEX(Months!$A$2:$A$13, $B9520)</f>
        <v>45352</v>
      </c>
      <c r="D9520" s="9" cm="1">
        <f t="array" aca="1" ref="D9520" ca="1">INDEX(Subscribers!$F$2:$F$1001, INT((ROW()-2)/12)+1)</f>
        <v>45444</v>
      </c>
      <c r="E9520" s="5" cm="1">
        <f t="array" aca="1" ref="E9520" ca="1">INDEX(Subscribers!$Q$2:$Q$1001, INT((ROW()-2)/12)+1)</f>
        <v>999</v>
      </c>
      <c r="F9520" s="5">
        <f t="shared" ca="1" si="600"/>
        <v>0</v>
      </c>
      <c r="G9520" s="5">
        <f t="shared" ca="1" si="601"/>
        <v>0</v>
      </c>
      <c r="H9520" s="7" cm="1">
        <f t="array" aca="1" ref="H9520" ca="1">INDEX(Subscribers!$G$2:$G$1001, INT((ROW()-2)/12)+1)</f>
        <v>34.979999999999997</v>
      </c>
      <c r="I9520">
        <f t="shared" ca="1" si="602"/>
        <v>0</v>
      </c>
    </row>
    <row r="9521" spans="1:9">
      <c r="A9521" cm="1">
        <f t="array" ref="A9521">INDEX(Subscribers!$A$2:$A$1001, INT((ROW()-2)/12)+1)</f>
        <v>794</v>
      </c>
      <c r="B9521">
        <f t="shared" si="599"/>
        <v>4</v>
      </c>
      <c r="C9521" s="9" cm="1">
        <f t="array" ref="C9521">INDEX(Months!$A$2:$A$13, $B9521)</f>
        <v>45383</v>
      </c>
      <c r="D9521" s="9" cm="1">
        <f t="array" aca="1" ref="D9521" ca="1">INDEX(Subscribers!$F$2:$F$1001, INT((ROW()-2)/12)+1)</f>
        <v>45444</v>
      </c>
      <c r="E9521" s="5" cm="1">
        <f t="array" aca="1" ref="E9521" ca="1">INDEX(Subscribers!$Q$2:$Q$1001, INT((ROW()-2)/12)+1)</f>
        <v>999</v>
      </c>
      <c r="F9521" s="5">
        <f t="shared" ca="1" si="600"/>
        <v>0</v>
      </c>
      <c r="G9521" s="5">
        <f t="shared" ca="1" si="601"/>
        <v>0</v>
      </c>
      <c r="H9521" s="7" cm="1">
        <f t="array" aca="1" ref="H9521" ca="1">INDEX(Subscribers!$G$2:$G$1001, INT((ROW()-2)/12)+1)</f>
        <v>34.979999999999997</v>
      </c>
      <c r="I9521">
        <f t="shared" ca="1" si="602"/>
        <v>0</v>
      </c>
    </row>
    <row r="9522" spans="1:9">
      <c r="A9522" cm="1">
        <f t="array" ref="A9522">INDEX(Subscribers!$A$2:$A$1001, INT((ROW()-2)/12)+1)</f>
        <v>794</v>
      </c>
      <c r="B9522">
        <f t="shared" si="599"/>
        <v>5</v>
      </c>
      <c r="C9522" s="9" cm="1">
        <f t="array" ref="C9522">INDEX(Months!$A$2:$A$13, $B9522)</f>
        <v>45413</v>
      </c>
      <c r="D9522" s="9" cm="1">
        <f t="array" aca="1" ref="D9522" ca="1">INDEX(Subscribers!$F$2:$F$1001, INT((ROW()-2)/12)+1)</f>
        <v>45444</v>
      </c>
      <c r="E9522" s="5" cm="1">
        <f t="array" aca="1" ref="E9522" ca="1">INDEX(Subscribers!$Q$2:$Q$1001, INT((ROW()-2)/12)+1)</f>
        <v>999</v>
      </c>
      <c r="F9522" s="5">
        <f t="shared" ca="1" si="600"/>
        <v>0</v>
      </c>
      <c r="G9522" s="5">
        <f t="shared" ca="1" si="601"/>
        <v>0</v>
      </c>
      <c r="H9522" s="7" cm="1">
        <f t="array" aca="1" ref="H9522" ca="1">INDEX(Subscribers!$G$2:$G$1001, INT((ROW()-2)/12)+1)</f>
        <v>34.979999999999997</v>
      </c>
      <c r="I9522">
        <f t="shared" ca="1" si="602"/>
        <v>0</v>
      </c>
    </row>
    <row r="9523" spans="1:9">
      <c r="A9523" cm="1">
        <f t="array" ref="A9523">INDEX(Subscribers!$A$2:$A$1001, INT((ROW()-2)/12)+1)</f>
        <v>794</v>
      </c>
      <c r="B9523">
        <f t="shared" si="599"/>
        <v>6</v>
      </c>
      <c r="C9523" s="9" cm="1">
        <f t="array" ref="C9523">INDEX(Months!$A$2:$A$13, $B9523)</f>
        <v>45444</v>
      </c>
      <c r="D9523" s="9" cm="1">
        <f t="array" aca="1" ref="D9523" ca="1">INDEX(Subscribers!$F$2:$F$1001, INT((ROW()-2)/12)+1)</f>
        <v>45444</v>
      </c>
      <c r="E9523" s="5" cm="1">
        <f t="array" aca="1" ref="E9523" ca="1">INDEX(Subscribers!$Q$2:$Q$1001, INT((ROW()-2)/12)+1)</f>
        <v>999</v>
      </c>
      <c r="F9523" s="5">
        <f t="shared" ca="1" si="600"/>
        <v>1</v>
      </c>
      <c r="G9523" s="5">
        <f t="shared" ca="1" si="601"/>
        <v>0</v>
      </c>
      <c r="H9523" s="7" cm="1">
        <f t="array" aca="1" ref="H9523" ca="1">INDEX(Subscribers!$G$2:$G$1001, INT((ROW()-2)/12)+1)</f>
        <v>34.979999999999997</v>
      </c>
      <c r="I9523">
        <f t="shared" ca="1" si="602"/>
        <v>34.979999999999997</v>
      </c>
    </row>
    <row r="9524" spans="1:9">
      <c r="A9524" cm="1">
        <f t="array" ref="A9524">INDEX(Subscribers!$A$2:$A$1001, INT((ROW()-2)/12)+1)</f>
        <v>794</v>
      </c>
      <c r="B9524">
        <f t="shared" si="599"/>
        <v>7</v>
      </c>
      <c r="C9524" s="9" cm="1">
        <f t="array" ref="C9524">INDEX(Months!$A$2:$A$13, $B9524)</f>
        <v>45474</v>
      </c>
      <c r="D9524" s="9" cm="1">
        <f t="array" aca="1" ref="D9524" ca="1">INDEX(Subscribers!$F$2:$F$1001, INT((ROW()-2)/12)+1)</f>
        <v>45444</v>
      </c>
      <c r="E9524" s="5" cm="1">
        <f t="array" aca="1" ref="E9524" ca="1">INDEX(Subscribers!$Q$2:$Q$1001, INT((ROW()-2)/12)+1)</f>
        <v>999</v>
      </c>
      <c r="F9524" s="5">
        <f t="shared" ca="1" si="600"/>
        <v>1</v>
      </c>
      <c r="G9524" s="5">
        <f t="shared" ca="1" si="601"/>
        <v>0</v>
      </c>
      <c r="H9524" s="7" cm="1">
        <f t="array" aca="1" ref="H9524" ca="1">INDEX(Subscribers!$G$2:$G$1001, INT((ROW()-2)/12)+1)</f>
        <v>34.979999999999997</v>
      </c>
      <c r="I9524">
        <f t="shared" ca="1" si="602"/>
        <v>34.979999999999997</v>
      </c>
    </row>
    <row r="9525" spans="1:9">
      <c r="A9525" cm="1">
        <f t="array" ref="A9525">INDEX(Subscribers!$A$2:$A$1001, INT((ROW()-2)/12)+1)</f>
        <v>794</v>
      </c>
      <c r="B9525">
        <f t="shared" si="599"/>
        <v>8</v>
      </c>
      <c r="C9525" s="9" cm="1">
        <f t="array" ref="C9525">INDEX(Months!$A$2:$A$13, $B9525)</f>
        <v>45505</v>
      </c>
      <c r="D9525" s="9" cm="1">
        <f t="array" aca="1" ref="D9525" ca="1">INDEX(Subscribers!$F$2:$F$1001, INT((ROW()-2)/12)+1)</f>
        <v>45444</v>
      </c>
      <c r="E9525" s="5" cm="1">
        <f t="array" aca="1" ref="E9525" ca="1">INDEX(Subscribers!$Q$2:$Q$1001, INT((ROW()-2)/12)+1)</f>
        <v>999</v>
      </c>
      <c r="F9525" s="5">
        <f t="shared" ca="1" si="600"/>
        <v>1</v>
      </c>
      <c r="G9525" s="5">
        <f t="shared" ca="1" si="601"/>
        <v>0</v>
      </c>
      <c r="H9525" s="7" cm="1">
        <f t="array" aca="1" ref="H9525" ca="1">INDEX(Subscribers!$G$2:$G$1001, INT((ROW()-2)/12)+1)</f>
        <v>34.979999999999997</v>
      </c>
      <c r="I9525">
        <f t="shared" ca="1" si="602"/>
        <v>34.979999999999997</v>
      </c>
    </row>
    <row r="9526" spans="1:9">
      <c r="A9526" cm="1">
        <f t="array" ref="A9526">INDEX(Subscribers!$A$2:$A$1001, INT((ROW()-2)/12)+1)</f>
        <v>794</v>
      </c>
      <c r="B9526">
        <f t="shared" si="599"/>
        <v>9</v>
      </c>
      <c r="C9526" s="9" cm="1">
        <f t="array" ref="C9526">INDEX(Months!$A$2:$A$13, $B9526)</f>
        <v>45536</v>
      </c>
      <c r="D9526" s="9" cm="1">
        <f t="array" aca="1" ref="D9526" ca="1">INDEX(Subscribers!$F$2:$F$1001, INT((ROW()-2)/12)+1)</f>
        <v>45444</v>
      </c>
      <c r="E9526" s="5" cm="1">
        <f t="array" aca="1" ref="E9526" ca="1">INDEX(Subscribers!$Q$2:$Q$1001, INT((ROW()-2)/12)+1)</f>
        <v>999</v>
      </c>
      <c r="F9526" s="5">
        <f t="shared" ca="1" si="600"/>
        <v>1</v>
      </c>
      <c r="G9526" s="5">
        <f t="shared" ca="1" si="601"/>
        <v>0</v>
      </c>
      <c r="H9526" s="7" cm="1">
        <f t="array" aca="1" ref="H9526" ca="1">INDEX(Subscribers!$G$2:$G$1001, INT((ROW()-2)/12)+1)</f>
        <v>34.979999999999997</v>
      </c>
      <c r="I9526">
        <f t="shared" ca="1" si="602"/>
        <v>34.979999999999997</v>
      </c>
    </row>
    <row r="9527" spans="1:9">
      <c r="A9527" cm="1">
        <f t="array" ref="A9527">INDEX(Subscribers!$A$2:$A$1001, INT((ROW()-2)/12)+1)</f>
        <v>794</v>
      </c>
      <c r="B9527">
        <f t="shared" si="599"/>
        <v>10</v>
      </c>
      <c r="C9527" s="9" cm="1">
        <f t="array" ref="C9527">INDEX(Months!$A$2:$A$13, $B9527)</f>
        <v>45566</v>
      </c>
      <c r="D9527" s="9" cm="1">
        <f t="array" aca="1" ref="D9527" ca="1">INDEX(Subscribers!$F$2:$F$1001, INT((ROW()-2)/12)+1)</f>
        <v>45444</v>
      </c>
      <c r="E9527" s="5" cm="1">
        <f t="array" aca="1" ref="E9527" ca="1">INDEX(Subscribers!$Q$2:$Q$1001, INT((ROW()-2)/12)+1)</f>
        <v>999</v>
      </c>
      <c r="F9527" s="5">
        <f t="shared" ca="1" si="600"/>
        <v>1</v>
      </c>
      <c r="G9527" s="5">
        <f t="shared" ca="1" si="601"/>
        <v>0</v>
      </c>
      <c r="H9527" s="7" cm="1">
        <f t="array" aca="1" ref="H9527" ca="1">INDEX(Subscribers!$G$2:$G$1001, INT((ROW()-2)/12)+1)</f>
        <v>34.979999999999997</v>
      </c>
      <c r="I9527">
        <f t="shared" ca="1" si="602"/>
        <v>34.979999999999997</v>
      </c>
    </row>
    <row r="9528" spans="1:9">
      <c r="A9528" cm="1">
        <f t="array" ref="A9528">INDEX(Subscribers!$A$2:$A$1001, INT((ROW()-2)/12)+1)</f>
        <v>794</v>
      </c>
      <c r="B9528">
        <f t="shared" si="599"/>
        <v>11</v>
      </c>
      <c r="C9528" s="9" cm="1">
        <f t="array" ref="C9528">INDEX(Months!$A$2:$A$13, $B9528)</f>
        <v>45597</v>
      </c>
      <c r="D9528" s="9" cm="1">
        <f t="array" aca="1" ref="D9528" ca="1">INDEX(Subscribers!$F$2:$F$1001, INT((ROW()-2)/12)+1)</f>
        <v>45444</v>
      </c>
      <c r="E9528" s="5" cm="1">
        <f t="array" aca="1" ref="E9528" ca="1">INDEX(Subscribers!$Q$2:$Q$1001, INT((ROW()-2)/12)+1)</f>
        <v>999</v>
      </c>
      <c r="F9528" s="5">
        <f t="shared" ca="1" si="600"/>
        <v>1</v>
      </c>
      <c r="G9528" s="5">
        <f t="shared" ca="1" si="601"/>
        <v>0</v>
      </c>
      <c r="H9528" s="7" cm="1">
        <f t="array" aca="1" ref="H9528" ca="1">INDEX(Subscribers!$G$2:$G$1001, INT((ROW()-2)/12)+1)</f>
        <v>34.979999999999997</v>
      </c>
      <c r="I9528">
        <f t="shared" ca="1" si="602"/>
        <v>34.979999999999997</v>
      </c>
    </row>
    <row r="9529" spans="1:9">
      <c r="A9529" cm="1">
        <f t="array" ref="A9529">INDEX(Subscribers!$A$2:$A$1001, INT((ROW()-2)/12)+1)</f>
        <v>794</v>
      </c>
      <c r="B9529">
        <f t="shared" si="599"/>
        <v>12</v>
      </c>
      <c r="C9529" s="9" cm="1">
        <f t="array" ref="C9529">INDEX(Months!$A$2:$A$13, $B9529)</f>
        <v>45627</v>
      </c>
      <c r="D9529" s="9" cm="1">
        <f t="array" aca="1" ref="D9529" ca="1">INDEX(Subscribers!$F$2:$F$1001, INT((ROW()-2)/12)+1)</f>
        <v>45444</v>
      </c>
      <c r="E9529" s="5" cm="1">
        <f t="array" aca="1" ref="E9529" ca="1">INDEX(Subscribers!$Q$2:$Q$1001, INT((ROW()-2)/12)+1)</f>
        <v>999</v>
      </c>
      <c r="F9529" s="5">
        <f t="shared" ca="1" si="600"/>
        <v>1</v>
      </c>
      <c r="G9529" s="5">
        <f t="shared" ca="1" si="601"/>
        <v>0</v>
      </c>
      <c r="H9529" s="7" cm="1">
        <f t="array" aca="1" ref="H9529" ca="1">INDEX(Subscribers!$G$2:$G$1001, INT((ROW()-2)/12)+1)</f>
        <v>34.979999999999997</v>
      </c>
      <c r="I9529">
        <f t="shared" ca="1" si="602"/>
        <v>34.979999999999997</v>
      </c>
    </row>
    <row r="9530" spans="1:9">
      <c r="A9530" cm="1">
        <f t="array" ref="A9530">INDEX(Subscribers!$A$2:$A$1001, INT((ROW()-2)/12)+1)</f>
        <v>795</v>
      </c>
      <c r="B9530">
        <f t="shared" si="599"/>
        <v>1</v>
      </c>
      <c r="C9530" s="9" cm="1">
        <f t="array" ref="C9530">INDEX(Months!$A$2:$A$13, $B9530)</f>
        <v>45292</v>
      </c>
      <c r="D9530" s="9" cm="1">
        <f t="array" aca="1" ref="D9530" ca="1">INDEX(Subscribers!$F$2:$F$1001, INT((ROW()-2)/12)+1)</f>
        <v>45536</v>
      </c>
      <c r="E9530" s="5" cm="1">
        <f t="array" aca="1" ref="E9530" ca="1">INDEX(Subscribers!$Q$2:$Q$1001, INT((ROW()-2)/12)+1)</f>
        <v>999</v>
      </c>
      <c r="F9530" s="5">
        <f t="shared" ca="1" si="600"/>
        <v>0</v>
      </c>
      <c r="G9530" s="5">
        <f t="shared" ca="1" si="601"/>
        <v>0</v>
      </c>
      <c r="H9530" s="7" cm="1">
        <f t="array" aca="1" ref="H9530" ca="1">INDEX(Subscribers!$G$2:$G$1001, INT((ROW()-2)/12)+1)</f>
        <v>29.979999999999997</v>
      </c>
      <c r="I9530">
        <f t="shared" ca="1" si="602"/>
        <v>0</v>
      </c>
    </row>
    <row r="9531" spans="1:9">
      <c r="A9531" cm="1">
        <f t="array" ref="A9531">INDEX(Subscribers!$A$2:$A$1001, INT((ROW()-2)/12)+1)</f>
        <v>795</v>
      </c>
      <c r="B9531">
        <f t="shared" si="599"/>
        <v>2</v>
      </c>
      <c r="C9531" s="9" cm="1">
        <f t="array" ref="C9531">INDEX(Months!$A$2:$A$13, $B9531)</f>
        <v>45323</v>
      </c>
      <c r="D9531" s="9" cm="1">
        <f t="array" aca="1" ref="D9531" ca="1">INDEX(Subscribers!$F$2:$F$1001, INT((ROW()-2)/12)+1)</f>
        <v>45536</v>
      </c>
      <c r="E9531" s="5" cm="1">
        <f t="array" aca="1" ref="E9531" ca="1">INDEX(Subscribers!$Q$2:$Q$1001, INT((ROW()-2)/12)+1)</f>
        <v>999</v>
      </c>
      <c r="F9531" s="5">
        <f t="shared" ca="1" si="600"/>
        <v>0</v>
      </c>
      <c r="G9531" s="5">
        <f t="shared" ca="1" si="601"/>
        <v>0</v>
      </c>
      <c r="H9531" s="7" cm="1">
        <f t="array" aca="1" ref="H9531" ca="1">INDEX(Subscribers!$G$2:$G$1001, INT((ROW()-2)/12)+1)</f>
        <v>29.979999999999997</v>
      </c>
      <c r="I9531">
        <f t="shared" ca="1" si="602"/>
        <v>0</v>
      </c>
    </row>
    <row r="9532" spans="1:9">
      <c r="A9532" cm="1">
        <f t="array" ref="A9532">INDEX(Subscribers!$A$2:$A$1001, INT((ROW()-2)/12)+1)</f>
        <v>795</v>
      </c>
      <c r="B9532">
        <f t="shared" si="599"/>
        <v>3</v>
      </c>
      <c r="C9532" s="9" cm="1">
        <f t="array" ref="C9532">INDEX(Months!$A$2:$A$13, $B9532)</f>
        <v>45352</v>
      </c>
      <c r="D9532" s="9" cm="1">
        <f t="array" aca="1" ref="D9532" ca="1">INDEX(Subscribers!$F$2:$F$1001, INT((ROW()-2)/12)+1)</f>
        <v>45536</v>
      </c>
      <c r="E9532" s="5" cm="1">
        <f t="array" aca="1" ref="E9532" ca="1">INDEX(Subscribers!$Q$2:$Q$1001, INT((ROW()-2)/12)+1)</f>
        <v>999</v>
      </c>
      <c r="F9532" s="5">
        <f t="shared" ca="1" si="600"/>
        <v>0</v>
      </c>
      <c r="G9532" s="5">
        <f t="shared" ca="1" si="601"/>
        <v>0</v>
      </c>
      <c r="H9532" s="7" cm="1">
        <f t="array" aca="1" ref="H9532" ca="1">INDEX(Subscribers!$G$2:$G$1001, INT((ROW()-2)/12)+1)</f>
        <v>29.979999999999997</v>
      </c>
      <c r="I9532">
        <f t="shared" ca="1" si="602"/>
        <v>0</v>
      </c>
    </row>
    <row r="9533" spans="1:9">
      <c r="A9533" cm="1">
        <f t="array" ref="A9533">INDEX(Subscribers!$A$2:$A$1001, INT((ROW()-2)/12)+1)</f>
        <v>795</v>
      </c>
      <c r="B9533">
        <f t="shared" si="599"/>
        <v>4</v>
      </c>
      <c r="C9533" s="9" cm="1">
        <f t="array" ref="C9533">INDEX(Months!$A$2:$A$13, $B9533)</f>
        <v>45383</v>
      </c>
      <c r="D9533" s="9" cm="1">
        <f t="array" aca="1" ref="D9533" ca="1">INDEX(Subscribers!$F$2:$F$1001, INT((ROW()-2)/12)+1)</f>
        <v>45536</v>
      </c>
      <c r="E9533" s="5" cm="1">
        <f t="array" aca="1" ref="E9533" ca="1">INDEX(Subscribers!$Q$2:$Q$1001, INT((ROW()-2)/12)+1)</f>
        <v>999</v>
      </c>
      <c r="F9533" s="5">
        <f t="shared" ca="1" si="600"/>
        <v>0</v>
      </c>
      <c r="G9533" s="5">
        <f t="shared" ca="1" si="601"/>
        <v>0</v>
      </c>
      <c r="H9533" s="7" cm="1">
        <f t="array" aca="1" ref="H9533" ca="1">INDEX(Subscribers!$G$2:$G$1001, INT((ROW()-2)/12)+1)</f>
        <v>29.979999999999997</v>
      </c>
      <c r="I9533">
        <f t="shared" ca="1" si="602"/>
        <v>0</v>
      </c>
    </row>
    <row r="9534" spans="1:9">
      <c r="A9534" cm="1">
        <f t="array" ref="A9534">INDEX(Subscribers!$A$2:$A$1001, INT((ROW()-2)/12)+1)</f>
        <v>795</v>
      </c>
      <c r="B9534">
        <f t="shared" si="599"/>
        <v>5</v>
      </c>
      <c r="C9534" s="9" cm="1">
        <f t="array" ref="C9534">INDEX(Months!$A$2:$A$13, $B9534)</f>
        <v>45413</v>
      </c>
      <c r="D9534" s="9" cm="1">
        <f t="array" aca="1" ref="D9534" ca="1">INDEX(Subscribers!$F$2:$F$1001, INT((ROW()-2)/12)+1)</f>
        <v>45536</v>
      </c>
      <c r="E9534" s="5" cm="1">
        <f t="array" aca="1" ref="E9534" ca="1">INDEX(Subscribers!$Q$2:$Q$1001, INT((ROW()-2)/12)+1)</f>
        <v>999</v>
      </c>
      <c r="F9534" s="5">
        <f t="shared" ca="1" si="600"/>
        <v>0</v>
      </c>
      <c r="G9534" s="5">
        <f t="shared" ca="1" si="601"/>
        <v>0</v>
      </c>
      <c r="H9534" s="7" cm="1">
        <f t="array" aca="1" ref="H9534" ca="1">INDEX(Subscribers!$G$2:$G$1001, INT((ROW()-2)/12)+1)</f>
        <v>29.979999999999997</v>
      </c>
      <c r="I9534">
        <f t="shared" ca="1" si="602"/>
        <v>0</v>
      </c>
    </row>
    <row r="9535" spans="1:9">
      <c r="A9535" cm="1">
        <f t="array" ref="A9535">INDEX(Subscribers!$A$2:$A$1001, INT((ROW()-2)/12)+1)</f>
        <v>795</v>
      </c>
      <c r="B9535">
        <f t="shared" si="599"/>
        <v>6</v>
      </c>
      <c r="C9535" s="9" cm="1">
        <f t="array" ref="C9535">INDEX(Months!$A$2:$A$13, $B9535)</f>
        <v>45444</v>
      </c>
      <c r="D9535" s="9" cm="1">
        <f t="array" aca="1" ref="D9535" ca="1">INDEX(Subscribers!$F$2:$F$1001, INT((ROW()-2)/12)+1)</f>
        <v>45536</v>
      </c>
      <c r="E9535" s="5" cm="1">
        <f t="array" aca="1" ref="E9535" ca="1">INDEX(Subscribers!$Q$2:$Q$1001, INT((ROW()-2)/12)+1)</f>
        <v>999</v>
      </c>
      <c r="F9535" s="5">
        <f t="shared" ca="1" si="600"/>
        <v>0</v>
      </c>
      <c r="G9535" s="5">
        <f t="shared" ca="1" si="601"/>
        <v>0</v>
      </c>
      <c r="H9535" s="7" cm="1">
        <f t="array" aca="1" ref="H9535" ca="1">INDEX(Subscribers!$G$2:$G$1001, INT((ROW()-2)/12)+1)</f>
        <v>29.979999999999997</v>
      </c>
      <c r="I9535">
        <f t="shared" ca="1" si="602"/>
        <v>0</v>
      </c>
    </row>
    <row r="9536" spans="1:9">
      <c r="A9536" cm="1">
        <f t="array" ref="A9536">INDEX(Subscribers!$A$2:$A$1001, INT((ROW()-2)/12)+1)</f>
        <v>795</v>
      </c>
      <c r="B9536">
        <f t="shared" si="599"/>
        <v>7</v>
      </c>
      <c r="C9536" s="9" cm="1">
        <f t="array" ref="C9536">INDEX(Months!$A$2:$A$13, $B9536)</f>
        <v>45474</v>
      </c>
      <c r="D9536" s="9" cm="1">
        <f t="array" aca="1" ref="D9536" ca="1">INDEX(Subscribers!$F$2:$F$1001, INT((ROW()-2)/12)+1)</f>
        <v>45536</v>
      </c>
      <c r="E9536" s="5" cm="1">
        <f t="array" aca="1" ref="E9536" ca="1">INDEX(Subscribers!$Q$2:$Q$1001, INT((ROW()-2)/12)+1)</f>
        <v>999</v>
      </c>
      <c r="F9536" s="5">
        <f t="shared" ca="1" si="600"/>
        <v>0</v>
      </c>
      <c r="G9536" s="5">
        <f t="shared" ca="1" si="601"/>
        <v>0</v>
      </c>
      <c r="H9536" s="7" cm="1">
        <f t="array" aca="1" ref="H9536" ca="1">INDEX(Subscribers!$G$2:$G$1001, INT((ROW()-2)/12)+1)</f>
        <v>29.979999999999997</v>
      </c>
      <c r="I9536">
        <f t="shared" ca="1" si="602"/>
        <v>0</v>
      </c>
    </row>
    <row r="9537" spans="1:9">
      <c r="A9537" cm="1">
        <f t="array" ref="A9537">INDEX(Subscribers!$A$2:$A$1001, INT((ROW()-2)/12)+1)</f>
        <v>795</v>
      </c>
      <c r="B9537">
        <f t="shared" si="599"/>
        <v>8</v>
      </c>
      <c r="C9537" s="9" cm="1">
        <f t="array" ref="C9537">INDEX(Months!$A$2:$A$13, $B9537)</f>
        <v>45505</v>
      </c>
      <c r="D9537" s="9" cm="1">
        <f t="array" aca="1" ref="D9537" ca="1">INDEX(Subscribers!$F$2:$F$1001, INT((ROW()-2)/12)+1)</f>
        <v>45536</v>
      </c>
      <c r="E9537" s="5" cm="1">
        <f t="array" aca="1" ref="E9537" ca="1">INDEX(Subscribers!$Q$2:$Q$1001, INT((ROW()-2)/12)+1)</f>
        <v>999</v>
      </c>
      <c r="F9537" s="5">
        <f t="shared" ca="1" si="600"/>
        <v>0</v>
      </c>
      <c r="G9537" s="5">
        <f t="shared" ca="1" si="601"/>
        <v>0</v>
      </c>
      <c r="H9537" s="7" cm="1">
        <f t="array" aca="1" ref="H9537" ca="1">INDEX(Subscribers!$G$2:$G$1001, INT((ROW()-2)/12)+1)</f>
        <v>29.979999999999997</v>
      </c>
      <c r="I9537">
        <f t="shared" ca="1" si="602"/>
        <v>0</v>
      </c>
    </row>
    <row r="9538" spans="1:9">
      <c r="A9538" cm="1">
        <f t="array" ref="A9538">INDEX(Subscribers!$A$2:$A$1001, INT((ROW()-2)/12)+1)</f>
        <v>795</v>
      </c>
      <c r="B9538">
        <f t="shared" si="599"/>
        <v>9</v>
      </c>
      <c r="C9538" s="9" cm="1">
        <f t="array" ref="C9538">INDEX(Months!$A$2:$A$13, $B9538)</f>
        <v>45536</v>
      </c>
      <c r="D9538" s="9" cm="1">
        <f t="array" aca="1" ref="D9538" ca="1">INDEX(Subscribers!$F$2:$F$1001, INT((ROW()-2)/12)+1)</f>
        <v>45536</v>
      </c>
      <c r="E9538" s="5" cm="1">
        <f t="array" aca="1" ref="E9538" ca="1">INDEX(Subscribers!$Q$2:$Q$1001, INT((ROW()-2)/12)+1)</f>
        <v>999</v>
      </c>
      <c r="F9538" s="5">
        <f t="shared" ca="1" si="600"/>
        <v>1</v>
      </c>
      <c r="G9538" s="5">
        <f t="shared" ca="1" si="601"/>
        <v>0</v>
      </c>
      <c r="H9538" s="7" cm="1">
        <f t="array" aca="1" ref="H9538" ca="1">INDEX(Subscribers!$G$2:$G$1001, INT((ROW()-2)/12)+1)</f>
        <v>29.979999999999997</v>
      </c>
      <c r="I9538">
        <f t="shared" ca="1" si="602"/>
        <v>29.979999999999997</v>
      </c>
    </row>
    <row r="9539" spans="1:9">
      <c r="A9539" cm="1">
        <f t="array" ref="A9539">INDEX(Subscribers!$A$2:$A$1001, INT((ROW()-2)/12)+1)</f>
        <v>795</v>
      </c>
      <c r="B9539">
        <f t="shared" ref="B9539:B9602" si="603">MOD(ROW()-2,12)+1</f>
        <v>10</v>
      </c>
      <c r="C9539" s="9" cm="1">
        <f t="array" ref="C9539">INDEX(Months!$A$2:$A$13, $B9539)</f>
        <v>45566</v>
      </c>
      <c r="D9539" s="9" cm="1">
        <f t="array" aca="1" ref="D9539" ca="1">INDEX(Subscribers!$F$2:$F$1001, INT((ROW()-2)/12)+1)</f>
        <v>45536</v>
      </c>
      <c r="E9539" s="5" cm="1">
        <f t="array" aca="1" ref="E9539" ca="1">INDEX(Subscribers!$Q$2:$Q$1001, INT((ROW()-2)/12)+1)</f>
        <v>999</v>
      </c>
      <c r="F9539" s="5">
        <f t="shared" ref="F9539:F9602" ca="1" si="604">--( AND($C9539&gt;=$D9539, IF($E9539=999, TRUE, $B9539&lt;$E9539)) )</f>
        <v>1</v>
      </c>
      <c r="G9539" s="5">
        <f t="shared" ref="G9539:G9602" ca="1" si="605">IF($E9539=999,0,IF($B9539=$E9539,1,0))</f>
        <v>0</v>
      </c>
      <c r="H9539" s="7" cm="1">
        <f t="array" aca="1" ref="H9539" ca="1">INDEX(Subscribers!$G$2:$G$1001, INT((ROW()-2)/12)+1)</f>
        <v>29.979999999999997</v>
      </c>
      <c r="I9539">
        <f t="shared" ref="I9539:I9602" ca="1" si="606">IF($F9539=1,$H9539,0)</f>
        <v>29.979999999999997</v>
      </c>
    </row>
    <row r="9540" spans="1:9">
      <c r="A9540" cm="1">
        <f t="array" ref="A9540">INDEX(Subscribers!$A$2:$A$1001, INT((ROW()-2)/12)+1)</f>
        <v>795</v>
      </c>
      <c r="B9540">
        <f t="shared" si="603"/>
        <v>11</v>
      </c>
      <c r="C9540" s="9" cm="1">
        <f t="array" ref="C9540">INDEX(Months!$A$2:$A$13, $B9540)</f>
        <v>45597</v>
      </c>
      <c r="D9540" s="9" cm="1">
        <f t="array" aca="1" ref="D9540" ca="1">INDEX(Subscribers!$F$2:$F$1001, INT((ROW()-2)/12)+1)</f>
        <v>45536</v>
      </c>
      <c r="E9540" s="5" cm="1">
        <f t="array" aca="1" ref="E9540" ca="1">INDEX(Subscribers!$Q$2:$Q$1001, INT((ROW()-2)/12)+1)</f>
        <v>999</v>
      </c>
      <c r="F9540" s="5">
        <f t="shared" ca="1" si="604"/>
        <v>1</v>
      </c>
      <c r="G9540" s="5">
        <f t="shared" ca="1" si="605"/>
        <v>0</v>
      </c>
      <c r="H9540" s="7" cm="1">
        <f t="array" aca="1" ref="H9540" ca="1">INDEX(Subscribers!$G$2:$G$1001, INT((ROW()-2)/12)+1)</f>
        <v>29.979999999999997</v>
      </c>
      <c r="I9540">
        <f t="shared" ca="1" si="606"/>
        <v>29.979999999999997</v>
      </c>
    </row>
    <row r="9541" spans="1:9">
      <c r="A9541" cm="1">
        <f t="array" ref="A9541">INDEX(Subscribers!$A$2:$A$1001, INT((ROW()-2)/12)+1)</f>
        <v>795</v>
      </c>
      <c r="B9541">
        <f t="shared" si="603"/>
        <v>12</v>
      </c>
      <c r="C9541" s="9" cm="1">
        <f t="array" ref="C9541">INDEX(Months!$A$2:$A$13, $B9541)</f>
        <v>45627</v>
      </c>
      <c r="D9541" s="9" cm="1">
        <f t="array" aca="1" ref="D9541" ca="1">INDEX(Subscribers!$F$2:$F$1001, INT((ROW()-2)/12)+1)</f>
        <v>45536</v>
      </c>
      <c r="E9541" s="5" cm="1">
        <f t="array" aca="1" ref="E9541" ca="1">INDEX(Subscribers!$Q$2:$Q$1001, INT((ROW()-2)/12)+1)</f>
        <v>999</v>
      </c>
      <c r="F9541" s="5">
        <f t="shared" ca="1" si="604"/>
        <v>1</v>
      </c>
      <c r="G9541" s="5">
        <f t="shared" ca="1" si="605"/>
        <v>0</v>
      </c>
      <c r="H9541" s="7" cm="1">
        <f t="array" aca="1" ref="H9541" ca="1">INDEX(Subscribers!$G$2:$G$1001, INT((ROW()-2)/12)+1)</f>
        <v>29.979999999999997</v>
      </c>
      <c r="I9541">
        <f t="shared" ca="1" si="606"/>
        <v>29.979999999999997</v>
      </c>
    </row>
    <row r="9542" spans="1:9">
      <c r="A9542" cm="1">
        <f t="array" ref="A9542">INDEX(Subscribers!$A$2:$A$1001, INT((ROW()-2)/12)+1)</f>
        <v>796</v>
      </c>
      <c r="B9542">
        <f t="shared" si="603"/>
        <v>1</v>
      </c>
      <c r="C9542" s="9" cm="1">
        <f t="array" ref="C9542">INDEX(Months!$A$2:$A$13, $B9542)</f>
        <v>45292</v>
      </c>
      <c r="D9542" s="9" cm="1">
        <f t="array" aca="1" ref="D9542" ca="1">INDEX(Subscribers!$F$2:$F$1001, INT((ROW()-2)/12)+1)</f>
        <v>45566</v>
      </c>
      <c r="E9542" s="5" cm="1">
        <f t="array" aca="1" ref="E9542" ca="1">INDEX(Subscribers!$Q$2:$Q$1001, INT((ROW()-2)/12)+1)</f>
        <v>1</v>
      </c>
      <c r="F9542" s="5">
        <f t="shared" ca="1" si="604"/>
        <v>0</v>
      </c>
      <c r="G9542" s="5">
        <f t="shared" ca="1" si="605"/>
        <v>1</v>
      </c>
      <c r="H9542" s="7" cm="1">
        <f t="array" aca="1" ref="H9542" ca="1">INDEX(Subscribers!$G$2:$G$1001, INT((ROW()-2)/12)+1)</f>
        <v>29.979999999999997</v>
      </c>
      <c r="I9542">
        <f t="shared" ca="1" si="606"/>
        <v>0</v>
      </c>
    </row>
    <row r="9543" spans="1:9">
      <c r="A9543" cm="1">
        <f t="array" ref="A9543">INDEX(Subscribers!$A$2:$A$1001, INT((ROW()-2)/12)+1)</f>
        <v>796</v>
      </c>
      <c r="B9543">
        <f t="shared" si="603"/>
        <v>2</v>
      </c>
      <c r="C9543" s="9" cm="1">
        <f t="array" ref="C9543">INDEX(Months!$A$2:$A$13, $B9543)</f>
        <v>45323</v>
      </c>
      <c r="D9543" s="9" cm="1">
        <f t="array" aca="1" ref="D9543" ca="1">INDEX(Subscribers!$F$2:$F$1001, INT((ROW()-2)/12)+1)</f>
        <v>45566</v>
      </c>
      <c r="E9543" s="5" cm="1">
        <f t="array" aca="1" ref="E9543" ca="1">INDEX(Subscribers!$Q$2:$Q$1001, INT((ROW()-2)/12)+1)</f>
        <v>1</v>
      </c>
      <c r="F9543" s="5">
        <f t="shared" ca="1" si="604"/>
        <v>0</v>
      </c>
      <c r="G9543" s="5">
        <f t="shared" ca="1" si="605"/>
        <v>0</v>
      </c>
      <c r="H9543" s="7" cm="1">
        <f t="array" aca="1" ref="H9543" ca="1">INDEX(Subscribers!$G$2:$G$1001, INT((ROW()-2)/12)+1)</f>
        <v>29.979999999999997</v>
      </c>
      <c r="I9543">
        <f t="shared" ca="1" si="606"/>
        <v>0</v>
      </c>
    </row>
    <row r="9544" spans="1:9">
      <c r="A9544" cm="1">
        <f t="array" ref="A9544">INDEX(Subscribers!$A$2:$A$1001, INT((ROW()-2)/12)+1)</f>
        <v>796</v>
      </c>
      <c r="B9544">
        <f t="shared" si="603"/>
        <v>3</v>
      </c>
      <c r="C9544" s="9" cm="1">
        <f t="array" ref="C9544">INDEX(Months!$A$2:$A$13, $B9544)</f>
        <v>45352</v>
      </c>
      <c r="D9544" s="9" cm="1">
        <f t="array" aca="1" ref="D9544" ca="1">INDEX(Subscribers!$F$2:$F$1001, INT((ROW()-2)/12)+1)</f>
        <v>45566</v>
      </c>
      <c r="E9544" s="5" cm="1">
        <f t="array" aca="1" ref="E9544" ca="1">INDEX(Subscribers!$Q$2:$Q$1001, INT((ROW()-2)/12)+1)</f>
        <v>1</v>
      </c>
      <c r="F9544" s="5">
        <f t="shared" ca="1" si="604"/>
        <v>0</v>
      </c>
      <c r="G9544" s="5">
        <f t="shared" ca="1" si="605"/>
        <v>0</v>
      </c>
      <c r="H9544" s="7" cm="1">
        <f t="array" aca="1" ref="H9544" ca="1">INDEX(Subscribers!$G$2:$G$1001, INT((ROW()-2)/12)+1)</f>
        <v>29.979999999999997</v>
      </c>
      <c r="I9544">
        <f t="shared" ca="1" si="606"/>
        <v>0</v>
      </c>
    </row>
    <row r="9545" spans="1:9">
      <c r="A9545" cm="1">
        <f t="array" ref="A9545">INDEX(Subscribers!$A$2:$A$1001, INT((ROW()-2)/12)+1)</f>
        <v>796</v>
      </c>
      <c r="B9545">
        <f t="shared" si="603"/>
        <v>4</v>
      </c>
      <c r="C9545" s="9" cm="1">
        <f t="array" ref="C9545">INDEX(Months!$A$2:$A$13, $B9545)</f>
        <v>45383</v>
      </c>
      <c r="D9545" s="9" cm="1">
        <f t="array" aca="1" ref="D9545" ca="1">INDEX(Subscribers!$F$2:$F$1001, INT((ROW()-2)/12)+1)</f>
        <v>45566</v>
      </c>
      <c r="E9545" s="5" cm="1">
        <f t="array" aca="1" ref="E9545" ca="1">INDEX(Subscribers!$Q$2:$Q$1001, INT((ROW()-2)/12)+1)</f>
        <v>1</v>
      </c>
      <c r="F9545" s="5">
        <f t="shared" ca="1" si="604"/>
        <v>0</v>
      </c>
      <c r="G9545" s="5">
        <f t="shared" ca="1" si="605"/>
        <v>0</v>
      </c>
      <c r="H9545" s="7" cm="1">
        <f t="array" aca="1" ref="H9545" ca="1">INDEX(Subscribers!$G$2:$G$1001, INT((ROW()-2)/12)+1)</f>
        <v>29.979999999999997</v>
      </c>
      <c r="I9545">
        <f t="shared" ca="1" si="606"/>
        <v>0</v>
      </c>
    </row>
    <row r="9546" spans="1:9">
      <c r="A9546" cm="1">
        <f t="array" ref="A9546">INDEX(Subscribers!$A$2:$A$1001, INT((ROW()-2)/12)+1)</f>
        <v>796</v>
      </c>
      <c r="B9546">
        <f t="shared" si="603"/>
        <v>5</v>
      </c>
      <c r="C9546" s="9" cm="1">
        <f t="array" ref="C9546">INDEX(Months!$A$2:$A$13, $B9546)</f>
        <v>45413</v>
      </c>
      <c r="D9546" s="9" cm="1">
        <f t="array" aca="1" ref="D9546" ca="1">INDEX(Subscribers!$F$2:$F$1001, INT((ROW()-2)/12)+1)</f>
        <v>45566</v>
      </c>
      <c r="E9546" s="5" cm="1">
        <f t="array" aca="1" ref="E9546" ca="1">INDEX(Subscribers!$Q$2:$Q$1001, INT((ROW()-2)/12)+1)</f>
        <v>1</v>
      </c>
      <c r="F9546" s="5">
        <f t="shared" ca="1" si="604"/>
        <v>0</v>
      </c>
      <c r="G9546" s="5">
        <f t="shared" ca="1" si="605"/>
        <v>0</v>
      </c>
      <c r="H9546" s="7" cm="1">
        <f t="array" aca="1" ref="H9546" ca="1">INDEX(Subscribers!$G$2:$G$1001, INT((ROW()-2)/12)+1)</f>
        <v>29.979999999999997</v>
      </c>
      <c r="I9546">
        <f t="shared" ca="1" si="606"/>
        <v>0</v>
      </c>
    </row>
    <row r="9547" spans="1:9">
      <c r="A9547" cm="1">
        <f t="array" ref="A9547">INDEX(Subscribers!$A$2:$A$1001, INT((ROW()-2)/12)+1)</f>
        <v>796</v>
      </c>
      <c r="B9547">
        <f t="shared" si="603"/>
        <v>6</v>
      </c>
      <c r="C9547" s="9" cm="1">
        <f t="array" ref="C9547">INDEX(Months!$A$2:$A$13, $B9547)</f>
        <v>45444</v>
      </c>
      <c r="D9547" s="9" cm="1">
        <f t="array" aca="1" ref="D9547" ca="1">INDEX(Subscribers!$F$2:$F$1001, INT((ROW()-2)/12)+1)</f>
        <v>45566</v>
      </c>
      <c r="E9547" s="5" cm="1">
        <f t="array" aca="1" ref="E9547" ca="1">INDEX(Subscribers!$Q$2:$Q$1001, INT((ROW()-2)/12)+1)</f>
        <v>1</v>
      </c>
      <c r="F9547" s="5">
        <f t="shared" ca="1" si="604"/>
        <v>0</v>
      </c>
      <c r="G9547" s="5">
        <f t="shared" ca="1" si="605"/>
        <v>0</v>
      </c>
      <c r="H9547" s="7" cm="1">
        <f t="array" aca="1" ref="H9547" ca="1">INDEX(Subscribers!$G$2:$G$1001, INT((ROW()-2)/12)+1)</f>
        <v>29.979999999999997</v>
      </c>
      <c r="I9547">
        <f t="shared" ca="1" si="606"/>
        <v>0</v>
      </c>
    </row>
    <row r="9548" spans="1:9">
      <c r="A9548" cm="1">
        <f t="array" ref="A9548">INDEX(Subscribers!$A$2:$A$1001, INT((ROW()-2)/12)+1)</f>
        <v>796</v>
      </c>
      <c r="B9548">
        <f t="shared" si="603"/>
        <v>7</v>
      </c>
      <c r="C9548" s="9" cm="1">
        <f t="array" ref="C9548">INDEX(Months!$A$2:$A$13, $B9548)</f>
        <v>45474</v>
      </c>
      <c r="D9548" s="9" cm="1">
        <f t="array" aca="1" ref="D9548" ca="1">INDEX(Subscribers!$F$2:$F$1001, INT((ROW()-2)/12)+1)</f>
        <v>45566</v>
      </c>
      <c r="E9548" s="5" cm="1">
        <f t="array" aca="1" ref="E9548" ca="1">INDEX(Subscribers!$Q$2:$Q$1001, INT((ROW()-2)/12)+1)</f>
        <v>1</v>
      </c>
      <c r="F9548" s="5">
        <f t="shared" ca="1" si="604"/>
        <v>0</v>
      </c>
      <c r="G9548" s="5">
        <f t="shared" ca="1" si="605"/>
        <v>0</v>
      </c>
      <c r="H9548" s="7" cm="1">
        <f t="array" aca="1" ref="H9548" ca="1">INDEX(Subscribers!$G$2:$G$1001, INT((ROW()-2)/12)+1)</f>
        <v>29.979999999999997</v>
      </c>
      <c r="I9548">
        <f t="shared" ca="1" si="606"/>
        <v>0</v>
      </c>
    </row>
    <row r="9549" spans="1:9">
      <c r="A9549" cm="1">
        <f t="array" ref="A9549">INDEX(Subscribers!$A$2:$A$1001, INT((ROW()-2)/12)+1)</f>
        <v>796</v>
      </c>
      <c r="B9549">
        <f t="shared" si="603"/>
        <v>8</v>
      </c>
      <c r="C9549" s="9" cm="1">
        <f t="array" ref="C9549">INDEX(Months!$A$2:$A$13, $B9549)</f>
        <v>45505</v>
      </c>
      <c r="D9549" s="9" cm="1">
        <f t="array" aca="1" ref="D9549" ca="1">INDEX(Subscribers!$F$2:$F$1001, INT((ROW()-2)/12)+1)</f>
        <v>45566</v>
      </c>
      <c r="E9549" s="5" cm="1">
        <f t="array" aca="1" ref="E9549" ca="1">INDEX(Subscribers!$Q$2:$Q$1001, INT((ROW()-2)/12)+1)</f>
        <v>1</v>
      </c>
      <c r="F9549" s="5">
        <f t="shared" ca="1" si="604"/>
        <v>0</v>
      </c>
      <c r="G9549" s="5">
        <f t="shared" ca="1" si="605"/>
        <v>0</v>
      </c>
      <c r="H9549" s="7" cm="1">
        <f t="array" aca="1" ref="H9549" ca="1">INDEX(Subscribers!$G$2:$G$1001, INT((ROW()-2)/12)+1)</f>
        <v>29.979999999999997</v>
      </c>
      <c r="I9549">
        <f t="shared" ca="1" si="606"/>
        <v>0</v>
      </c>
    </row>
    <row r="9550" spans="1:9">
      <c r="A9550" cm="1">
        <f t="array" ref="A9550">INDEX(Subscribers!$A$2:$A$1001, INT((ROW()-2)/12)+1)</f>
        <v>796</v>
      </c>
      <c r="B9550">
        <f t="shared" si="603"/>
        <v>9</v>
      </c>
      <c r="C9550" s="9" cm="1">
        <f t="array" ref="C9550">INDEX(Months!$A$2:$A$13, $B9550)</f>
        <v>45536</v>
      </c>
      <c r="D9550" s="9" cm="1">
        <f t="array" aca="1" ref="D9550" ca="1">INDEX(Subscribers!$F$2:$F$1001, INT((ROW()-2)/12)+1)</f>
        <v>45566</v>
      </c>
      <c r="E9550" s="5" cm="1">
        <f t="array" aca="1" ref="E9550" ca="1">INDEX(Subscribers!$Q$2:$Q$1001, INT((ROW()-2)/12)+1)</f>
        <v>1</v>
      </c>
      <c r="F9550" s="5">
        <f t="shared" ca="1" si="604"/>
        <v>0</v>
      </c>
      <c r="G9550" s="5">
        <f t="shared" ca="1" si="605"/>
        <v>0</v>
      </c>
      <c r="H9550" s="7" cm="1">
        <f t="array" aca="1" ref="H9550" ca="1">INDEX(Subscribers!$G$2:$G$1001, INT((ROW()-2)/12)+1)</f>
        <v>29.979999999999997</v>
      </c>
      <c r="I9550">
        <f t="shared" ca="1" si="606"/>
        <v>0</v>
      </c>
    </row>
    <row r="9551" spans="1:9">
      <c r="A9551" cm="1">
        <f t="array" ref="A9551">INDEX(Subscribers!$A$2:$A$1001, INT((ROW()-2)/12)+1)</f>
        <v>796</v>
      </c>
      <c r="B9551">
        <f t="shared" si="603"/>
        <v>10</v>
      </c>
      <c r="C9551" s="9" cm="1">
        <f t="array" ref="C9551">INDEX(Months!$A$2:$A$13, $B9551)</f>
        <v>45566</v>
      </c>
      <c r="D9551" s="9" cm="1">
        <f t="array" aca="1" ref="D9551" ca="1">INDEX(Subscribers!$F$2:$F$1001, INT((ROW()-2)/12)+1)</f>
        <v>45566</v>
      </c>
      <c r="E9551" s="5" cm="1">
        <f t="array" aca="1" ref="E9551" ca="1">INDEX(Subscribers!$Q$2:$Q$1001, INT((ROW()-2)/12)+1)</f>
        <v>1</v>
      </c>
      <c r="F9551" s="5">
        <f t="shared" ca="1" si="604"/>
        <v>0</v>
      </c>
      <c r="G9551" s="5">
        <f t="shared" ca="1" si="605"/>
        <v>0</v>
      </c>
      <c r="H9551" s="7" cm="1">
        <f t="array" aca="1" ref="H9551" ca="1">INDEX(Subscribers!$G$2:$G$1001, INT((ROW()-2)/12)+1)</f>
        <v>29.979999999999997</v>
      </c>
      <c r="I9551">
        <f t="shared" ca="1" si="606"/>
        <v>0</v>
      </c>
    </row>
    <row r="9552" spans="1:9">
      <c r="A9552" cm="1">
        <f t="array" ref="A9552">INDEX(Subscribers!$A$2:$A$1001, INT((ROW()-2)/12)+1)</f>
        <v>796</v>
      </c>
      <c r="B9552">
        <f t="shared" si="603"/>
        <v>11</v>
      </c>
      <c r="C9552" s="9" cm="1">
        <f t="array" ref="C9552">INDEX(Months!$A$2:$A$13, $B9552)</f>
        <v>45597</v>
      </c>
      <c r="D9552" s="9" cm="1">
        <f t="array" aca="1" ref="D9552" ca="1">INDEX(Subscribers!$F$2:$F$1001, INT((ROW()-2)/12)+1)</f>
        <v>45566</v>
      </c>
      <c r="E9552" s="5" cm="1">
        <f t="array" aca="1" ref="E9552" ca="1">INDEX(Subscribers!$Q$2:$Q$1001, INT((ROW()-2)/12)+1)</f>
        <v>1</v>
      </c>
      <c r="F9552" s="5">
        <f t="shared" ca="1" si="604"/>
        <v>0</v>
      </c>
      <c r="G9552" s="5">
        <f t="shared" ca="1" si="605"/>
        <v>0</v>
      </c>
      <c r="H9552" s="7" cm="1">
        <f t="array" aca="1" ref="H9552" ca="1">INDEX(Subscribers!$G$2:$G$1001, INT((ROW()-2)/12)+1)</f>
        <v>29.979999999999997</v>
      </c>
      <c r="I9552">
        <f t="shared" ca="1" si="606"/>
        <v>0</v>
      </c>
    </row>
    <row r="9553" spans="1:9">
      <c r="A9553" cm="1">
        <f t="array" ref="A9553">INDEX(Subscribers!$A$2:$A$1001, INT((ROW()-2)/12)+1)</f>
        <v>796</v>
      </c>
      <c r="B9553">
        <f t="shared" si="603"/>
        <v>12</v>
      </c>
      <c r="C9553" s="9" cm="1">
        <f t="array" ref="C9553">INDEX(Months!$A$2:$A$13, $B9553)</f>
        <v>45627</v>
      </c>
      <c r="D9553" s="9" cm="1">
        <f t="array" aca="1" ref="D9553" ca="1">INDEX(Subscribers!$F$2:$F$1001, INT((ROW()-2)/12)+1)</f>
        <v>45566</v>
      </c>
      <c r="E9553" s="5" cm="1">
        <f t="array" aca="1" ref="E9553" ca="1">INDEX(Subscribers!$Q$2:$Q$1001, INT((ROW()-2)/12)+1)</f>
        <v>1</v>
      </c>
      <c r="F9553" s="5">
        <f t="shared" ca="1" si="604"/>
        <v>0</v>
      </c>
      <c r="G9553" s="5">
        <f t="shared" ca="1" si="605"/>
        <v>0</v>
      </c>
      <c r="H9553" s="7" cm="1">
        <f t="array" aca="1" ref="H9553" ca="1">INDEX(Subscribers!$G$2:$G$1001, INT((ROW()-2)/12)+1)</f>
        <v>29.979999999999997</v>
      </c>
      <c r="I9553">
        <f t="shared" ca="1" si="606"/>
        <v>0</v>
      </c>
    </row>
    <row r="9554" spans="1:9">
      <c r="A9554" cm="1">
        <f t="array" ref="A9554">INDEX(Subscribers!$A$2:$A$1001, INT((ROW()-2)/12)+1)</f>
        <v>797</v>
      </c>
      <c r="B9554">
        <f t="shared" si="603"/>
        <v>1</v>
      </c>
      <c r="C9554" s="9" cm="1">
        <f t="array" ref="C9554">INDEX(Months!$A$2:$A$13, $B9554)</f>
        <v>45292</v>
      </c>
      <c r="D9554" s="9" cm="1">
        <f t="array" aca="1" ref="D9554" ca="1">INDEX(Subscribers!$F$2:$F$1001, INT((ROW()-2)/12)+1)</f>
        <v>45413</v>
      </c>
      <c r="E9554" s="5" cm="1">
        <f t="array" aca="1" ref="E9554" ca="1">INDEX(Subscribers!$Q$2:$Q$1001, INT((ROW()-2)/12)+1)</f>
        <v>2</v>
      </c>
      <c r="F9554" s="5">
        <f t="shared" ca="1" si="604"/>
        <v>0</v>
      </c>
      <c r="G9554" s="5">
        <f t="shared" ca="1" si="605"/>
        <v>0</v>
      </c>
      <c r="H9554" s="7" cm="1">
        <f t="array" aca="1" ref="H9554" ca="1">INDEX(Subscribers!$G$2:$G$1001, INT((ROW()-2)/12)+1)</f>
        <v>36.97</v>
      </c>
      <c r="I9554">
        <f t="shared" ca="1" si="606"/>
        <v>0</v>
      </c>
    </row>
    <row r="9555" spans="1:9">
      <c r="A9555" cm="1">
        <f t="array" ref="A9555">INDEX(Subscribers!$A$2:$A$1001, INT((ROW()-2)/12)+1)</f>
        <v>797</v>
      </c>
      <c r="B9555">
        <f t="shared" si="603"/>
        <v>2</v>
      </c>
      <c r="C9555" s="9" cm="1">
        <f t="array" ref="C9555">INDEX(Months!$A$2:$A$13, $B9555)</f>
        <v>45323</v>
      </c>
      <c r="D9555" s="9" cm="1">
        <f t="array" aca="1" ref="D9555" ca="1">INDEX(Subscribers!$F$2:$F$1001, INT((ROW()-2)/12)+1)</f>
        <v>45413</v>
      </c>
      <c r="E9555" s="5" cm="1">
        <f t="array" aca="1" ref="E9555" ca="1">INDEX(Subscribers!$Q$2:$Q$1001, INT((ROW()-2)/12)+1)</f>
        <v>2</v>
      </c>
      <c r="F9555" s="5">
        <f t="shared" ca="1" si="604"/>
        <v>0</v>
      </c>
      <c r="G9555" s="5">
        <f t="shared" ca="1" si="605"/>
        <v>1</v>
      </c>
      <c r="H9555" s="7" cm="1">
        <f t="array" aca="1" ref="H9555" ca="1">INDEX(Subscribers!$G$2:$G$1001, INT((ROW()-2)/12)+1)</f>
        <v>36.97</v>
      </c>
      <c r="I9555">
        <f t="shared" ca="1" si="606"/>
        <v>0</v>
      </c>
    </row>
    <row r="9556" spans="1:9">
      <c r="A9556" cm="1">
        <f t="array" ref="A9556">INDEX(Subscribers!$A$2:$A$1001, INT((ROW()-2)/12)+1)</f>
        <v>797</v>
      </c>
      <c r="B9556">
        <f t="shared" si="603"/>
        <v>3</v>
      </c>
      <c r="C9556" s="9" cm="1">
        <f t="array" ref="C9556">INDEX(Months!$A$2:$A$13, $B9556)</f>
        <v>45352</v>
      </c>
      <c r="D9556" s="9" cm="1">
        <f t="array" aca="1" ref="D9556" ca="1">INDEX(Subscribers!$F$2:$F$1001, INT((ROW()-2)/12)+1)</f>
        <v>45413</v>
      </c>
      <c r="E9556" s="5" cm="1">
        <f t="array" aca="1" ref="E9556" ca="1">INDEX(Subscribers!$Q$2:$Q$1001, INT((ROW()-2)/12)+1)</f>
        <v>2</v>
      </c>
      <c r="F9556" s="5">
        <f t="shared" ca="1" si="604"/>
        <v>0</v>
      </c>
      <c r="G9556" s="5">
        <f t="shared" ca="1" si="605"/>
        <v>0</v>
      </c>
      <c r="H9556" s="7" cm="1">
        <f t="array" aca="1" ref="H9556" ca="1">INDEX(Subscribers!$G$2:$G$1001, INT((ROW()-2)/12)+1)</f>
        <v>36.97</v>
      </c>
      <c r="I9556">
        <f t="shared" ca="1" si="606"/>
        <v>0</v>
      </c>
    </row>
    <row r="9557" spans="1:9">
      <c r="A9557" cm="1">
        <f t="array" ref="A9557">INDEX(Subscribers!$A$2:$A$1001, INT((ROW()-2)/12)+1)</f>
        <v>797</v>
      </c>
      <c r="B9557">
        <f t="shared" si="603"/>
        <v>4</v>
      </c>
      <c r="C9557" s="9" cm="1">
        <f t="array" ref="C9557">INDEX(Months!$A$2:$A$13, $B9557)</f>
        <v>45383</v>
      </c>
      <c r="D9557" s="9" cm="1">
        <f t="array" aca="1" ref="D9557" ca="1">INDEX(Subscribers!$F$2:$F$1001, INT((ROW()-2)/12)+1)</f>
        <v>45413</v>
      </c>
      <c r="E9557" s="5" cm="1">
        <f t="array" aca="1" ref="E9557" ca="1">INDEX(Subscribers!$Q$2:$Q$1001, INT((ROW()-2)/12)+1)</f>
        <v>2</v>
      </c>
      <c r="F9557" s="5">
        <f t="shared" ca="1" si="604"/>
        <v>0</v>
      </c>
      <c r="G9557" s="5">
        <f t="shared" ca="1" si="605"/>
        <v>0</v>
      </c>
      <c r="H9557" s="7" cm="1">
        <f t="array" aca="1" ref="H9557" ca="1">INDEX(Subscribers!$G$2:$G$1001, INT((ROW()-2)/12)+1)</f>
        <v>36.97</v>
      </c>
      <c r="I9557">
        <f t="shared" ca="1" si="606"/>
        <v>0</v>
      </c>
    </row>
    <row r="9558" spans="1:9">
      <c r="A9558" cm="1">
        <f t="array" ref="A9558">INDEX(Subscribers!$A$2:$A$1001, INT((ROW()-2)/12)+1)</f>
        <v>797</v>
      </c>
      <c r="B9558">
        <f t="shared" si="603"/>
        <v>5</v>
      </c>
      <c r="C9558" s="9" cm="1">
        <f t="array" ref="C9558">INDEX(Months!$A$2:$A$13, $B9558)</f>
        <v>45413</v>
      </c>
      <c r="D9558" s="9" cm="1">
        <f t="array" aca="1" ref="D9558" ca="1">INDEX(Subscribers!$F$2:$F$1001, INT((ROW()-2)/12)+1)</f>
        <v>45413</v>
      </c>
      <c r="E9558" s="5" cm="1">
        <f t="array" aca="1" ref="E9558" ca="1">INDEX(Subscribers!$Q$2:$Q$1001, INT((ROW()-2)/12)+1)</f>
        <v>2</v>
      </c>
      <c r="F9558" s="5">
        <f t="shared" ca="1" si="604"/>
        <v>0</v>
      </c>
      <c r="G9558" s="5">
        <f t="shared" ca="1" si="605"/>
        <v>0</v>
      </c>
      <c r="H9558" s="7" cm="1">
        <f t="array" aca="1" ref="H9558" ca="1">INDEX(Subscribers!$G$2:$G$1001, INT((ROW()-2)/12)+1)</f>
        <v>36.97</v>
      </c>
      <c r="I9558">
        <f t="shared" ca="1" si="606"/>
        <v>0</v>
      </c>
    </row>
    <row r="9559" spans="1:9">
      <c r="A9559" cm="1">
        <f t="array" ref="A9559">INDEX(Subscribers!$A$2:$A$1001, INT((ROW()-2)/12)+1)</f>
        <v>797</v>
      </c>
      <c r="B9559">
        <f t="shared" si="603"/>
        <v>6</v>
      </c>
      <c r="C9559" s="9" cm="1">
        <f t="array" ref="C9559">INDEX(Months!$A$2:$A$13, $B9559)</f>
        <v>45444</v>
      </c>
      <c r="D9559" s="9" cm="1">
        <f t="array" aca="1" ref="D9559" ca="1">INDEX(Subscribers!$F$2:$F$1001, INT((ROW()-2)/12)+1)</f>
        <v>45413</v>
      </c>
      <c r="E9559" s="5" cm="1">
        <f t="array" aca="1" ref="E9559" ca="1">INDEX(Subscribers!$Q$2:$Q$1001, INT((ROW()-2)/12)+1)</f>
        <v>2</v>
      </c>
      <c r="F9559" s="5">
        <f t="shared" ca="1" si="604"/>
        <v>0</v>
      </c>
      <c r="G9559" s="5">
        <f t="shared" ca="1" si="605"/>
        <v>0</v>
      </c>
      <c r="H9559" s="7" cm="1">
        <f t="array" aca="1" ref="H9559" ca="1">INDEX(Subscribers!$G$2:$G$1001, INT((ROW()-2)/12)+1)</f>
        <v>36.97</v>
      </c>
      <c r="I9559">
        <f t="shared" ca="1" si="606"/>
        <v>0</v>
      </c>
    </row>
    <row r="9560" spans="1:9">
      <c r="A9560" cm="1">
        <f t="array" ref="A9560">INDEX(Subscribers!$A$2:$A$1001, INT((ROW()-2)/12)+1)</f>
        <v>797</v>
      </c>
      <c r="B9560">
        <f t="shared" si="603"/>
        <v>7</v>
      </c>
      <c r="C9560" s="9" cm="1">
        <f t="array" ref="C9560">INDEX(Months!$A$2:$A$13, $B9560)</f>
        <v>45474</v>
      </c>
      <c r="D9560" s="9" cm="1">
        <f t="array" aca="1" ref="D9560" ca="1">INDEX(Subscribers!$F$2:$F$1001, INT((ROW()-2)/12)+1)</f>
        <v>45413</v>
      </c>
      <c r="E9560" s="5" cm="1">
        <f t="array" aca="1" ref="E9560" ca="1">INDEX(Subscribers!$Q$2:$Q$1001, INT((ROW()-2)/12)+1)</f>
        <v>2</v>
      </c>
      <c r="F9560" s="5">
        <f t="shared" ca="1" si="604"/>
        <v>0</v>
      </c>
      <c r="G9560" s="5">
        <f t="shared" ca="1" si="605"/>
        <v>0</v>
      </c>
      <c r="H9560" s="7" cm="1">
        <f t="array" aca="1" ref="H9560" ca="1">INDEX(Subscribers!$G$2:$G$1001, INT((ROW()-2)/12)+1)</f>
        <v>36.97</v>
      </c>
      <c r="I9560">
        <f t="shared" ca="1" si="606"/>
        <v>0</v>
      </c>
    </row>
    <row r="9561" spans="1:9">
      <c r="A9561" cm="1">
        <f t="array" ref="A9561">INDEX(Subscribers!$A$2:$A$1001, INT((ROW()-2)/12)+1)</f>
        <v>797</v>
      </c>
      <c r="B9561">
        <f t="shared" si="603"/>
        <v>8</v>
      </c>
      <c r="C9561" s="9" cm="1">
        <f t="array" ref="C9561">INDEX(Months!$A$2:$A$13, $B9561)</f>
        <v>45505</v>
      </c>
      <c r="D9561" s="9" cm="1">
        <f t="array" aca="1" ref="D9561" ca="1">INDEX(Subscribers!$F$2:$F$1001, INT((ROW()-2)/12)+1)</f>
        <v>45413</v>
      </c>
      <c r="E9561" s="5" cm="1">
        <f t="array" aca="1" ref="E9561" ca="1">INDEX(Subscribers!$Q$2:$Q$1001, INT((ROW()-2)/12)+1)</f>
        <v>2</v>
      </c>
      <c r="F9561" s="5">
        <f t="shared" ca="1" si="604"/>
        <v>0</v>
      </c>
      <c r="G9561" s="5">
        <f t="shared" ca="1" si="605"/>
        <v>0</v>
      </c>
      <c r="H9561" s="7" cm="1">
        <f t="array" aca="1" ref="H9561" ca="1">INDEX(Subscribers!$G$2:$G$1001, INT((ROW()-2)/12)+1)</f>
        <v>36.97</v>
      </c>
      <c r="I9561">
        <f t="shared" ca="1" si="606"/>
        <v>0</v>
      </c>
    </row>
    <row r="9562" spans="1:9">
      <c r="A9562" cm="1">
        <f t="array" ref="A9562">INDEX(Subscribers!$A$2:$A$1001, INT((ROW()-2)/12)+1)</f>
        <v>797</v>
      </c>
      <c r="B9562">
        <f t="shared" si="603"/>
        <v>9</v>
      </c>
      <c r="C9562" s="9" cm="1">
        <f t="array" ref="C9562">INDEX(Months!$A$2:$A$13, $B9562)</f>
        <v>45536</v>
      </c>
      <c r="D9562" s="9" cm="1">
        <f t="array" aca="1" ref="D9562" ca="1">INDEX(Subscribers!$F$2:$F$1001, INT((ROW()-2)/12)+1)</f>
        <v>45413</v>
      </c>
      <c r="E9562" s="5" cm="1">
        <f t="array" aca="1" ref="E9562" ca="1">INDEX(Subscribers!$Q$2:$Q$1001, INT((ROW()-2)/12)+1)</f>
        <v>2</v>
      </c>
      <c r="F9562" s="5">
        <f t="shared" ca="1" si="604"/>
        <v>0</v>
      </c>
      <c r="G9562" s="5">
        <f t="shared" ca="1" si="605"/>
        <v>0</v>
      </c>
      <c r="H9562" s="7" cm="1">
        <f t="array" aca="1" ref="H9562" ca="1">INDEX(Subscribers!$G$2:$G$1001, INT((ROW()-2)/12)+1)</f>
        <v>36.97</v>
      </c>
      <c r="I9562">
        <f t="shared" ca="1" si="606"/>
        <v>0</v>
      </c>
    </row>
    <row r="9563" spans="1:9">
      <c r="A9563" cm="1">
        <f t="array" ref="A9563">INDEX(Subscribers!$A$2:$A$1001, INT((ROW()-2)/12)+1)</f>
        <v>797</v>
      </c>
      <c r="B9563">
        <f t="shared" si="603"/>
        <v>10</v>
      </c>
      <c r="C9563" s="9" cm="1">
        <f t="array" ref="C9563">INDEX(Months!$A$2:$A$13, $B9563)</f>
        <v>45566</v>
      </c>
      <c r="D9563" s="9" cm="1">
        <f t="array" aca="1" ref="D9563" ca="1">INDEX(Subscribers!$F$2:$F$1001, INT((ROW()-2)/12)+1)</f>
        <v>45413</v>
      </c>
      <c r="E9563" s="5" cm="1">
        <f t="array" aca="1" ref="E9563" ca="1">INDEX(Subscribers!$Q$2:$Q$1001, INT((ROW()-2)/12)+1)</f>
        <v>2</v>
      </c>
      <c r="F9563" s="5">
        <f t="shared" ca="1" si="604"/>
        <v>0</v>
      </c>
      <c r="G9563" s="5">
        <f t="shared" ca="1" si="605"/>
        <v>0</v>
      </c>
      <c r="H9563" s="7" cm="1">
        <f t="array" aca="1" ref="H9563" ca="1">INDEX(Subscribers!$G$2:$G$1001, INT((ROW()-2)/12)+1)</f>
        <v>36.97</v>
      </c>
      <c r="I9563">
        <f t="shared" ca="1" si="606"/>
        <v>0</v>
      </c>
    </row>
    <row r="9564" spans="1:9">
      <c r="A9564" cm="1">
        <f t="array" ref="A9564">INDEX(Subscribers!$A$2:$A$1001, INT((ROW()-2)/12)+1)</f>
        <v>797</v>
      </c>
      <c r="B9564">
        <f t="shared" si="603"/>
        <v>11</v>
      </c>
      <c r="C9564" s="9" cm="1">
        <f t="array" ref="C9564">INDEX(Months!$A$2:$A$13, $B9564)</f>
        <v>45597</v>
      </c>
      <c r="D9564" s="9" cm="1">
        <f t="array" aca="1" ref="D9564" ca="1">INDEX(Subscribers!$F$2:$F$1001, INT((ROW()-2)/12)+1)</f>
        <v>45413</v>
      </c>
      <c r="E9564" s="5" cm="1">
        <f t="array" aca="1" ref="E9564" ca="1">INDEX(Subscribers!$Q$2:$Q$1001, INT((ROW()-2)/12)+1)</f>
        <v>2</v>
      </c>
      <c r="F9564" s="5">
        <f t="shared" ca="1" si="604"/>
        <v>0</v>
      </c>
      <c r="G9564" s="5">
        <f t="shared" ca="1" si="605"/>
        <v>0</v>
      </c>
      <c r="H9564" s="7" cm="1">
        <f t="array" aca="1" ref="H9564" ca="1">INDEX(Subscribers!$G$2:$G$1001, INT((ROW()-2)/12)+1)</f>
        <v>36.97</v>
      </c>
      <c r="I9564">
        <f t="shared" ca="1" si="606"/>
        <v>0</v>
      </c>
    </row>
    <row r="9565" spans="1:9">
      <c r="A9565" cm="1">
        <f t="array" ref="A9565">INDEX(Subscribers!$A$2:$A$1001, INT((ROW()-2)/12)+1)</f>
        <v>797</v>
      </c>
      <c r="B9565">
        <f t="shared" si="603"/>
        <v>12</v>
      </c>
      <c r="C9565" s="9" cm="1">
        <f t="array" ref="C9565">INDEX(Months!$A$2:$A$13, $B9565)</f>
        <v>45627</v>
      </c>
      <c r="D9565" s="9" cm="1">
        <f t="array" aca="1" ref="D9565" ca="1">INDEX(Subscribers!$F$2:$F$1001, INT((ROW()-2)/12)+1)</f>
        <v>45413</v>
      </c>
      <c r="E9565" s="5" cm="1">
        <f t="array" aca="1" ref="E9565" ca="1">INDEX(Subscribers!$Q$2:$Q$1001, INT((ROW()-2)/12)+1)</f>
        <v>2</v>
      </c>
      <c r="F9565" s="5">
        <f t="shared" ca="1" si="604"/>
        <v>0</v>
      </c>
      <c r="G9565" s="5">
        <f t="shared" ca="1" si="605"/>
        <v>0</v>
      </c>
      <c r="H9565" s="7" cm="1">
        <f t="array" aca="1" ref="H9565" ca="1">INDEX(Subscribers!$G$2:$G$1001, INT((ROW()-2)/12)+1)</f>
        <v>36.97</v>
      </c>
      <c r="I9565">
        <f t="shared" ca="1" si="606"/>
        <v>0</v>
      </c>
    </row>
    <row r="9566" spans="1:9">
      <c r="A9566" cm="1">
        <f t="array" ref="A9566">INDEX(Subscribers!$A$2:$A$1001, INT((ROW()-2)/12)+1)</f>
        <v>798</v>
      </c>
      <c r="B9566">
        <f t="shared" si="603"/>
        <v>1</v>
      </c>
      <c r="C9566" s="9" cm="1">
        <f t="array" ref="C9566">INDEX(Months!$A$2:$A$13, $B9566)</f>
        <v>45292</v>
      </c>
      <c r="D9566" s="9" cm="1">
        <f t="array" aca="1" ref="D9566" ca="1">INDEX(Subscribers!$F$2:$F$1001, INT((ROW()-2)/12)+1)</f>
        <v>45536</v>
      </c>
      <c r="E9566" s="5" cm="1">
        <f t="array" aca="1" ref="E9566" ca="1">INDEX(Subscribers!$Q$2:$Q$1001, INT((ROW()-2)/12)+1)</f>
        <v>999</v>
      </c>
      <c r="F9566" s="5">
        <f t="shared" ca="1" si="604"/>
        <v>0</v>
      </c>
      <c r="G9566" s="5">
        <f t="shared" ca="1" si="605"/>
        <v>0</v>
      </c>
      <c r="H9566" s="7" cm="1">
        <f t="array" aca="1" ref="H9566" ca="1">INDEX(Subscribers!$G$2:$G$1001, INT((ROW()-2)/12)+1)</f>
        <v>41.97</v>
      </c>
      <c r="I9566">
        <f t="shared" ca="1" si="606"/>
        <v>0</v>
      </c>
    </row>
    <row r="9567" spans="1:9">
      <c r="A9567" cm="1">
        <f t="array" ref="A9567">INDEX(Subscribers!$A$2:$A$1001, INT((ROW()-2)/12)+1)</f>
        <v>798</v>
      </c>
      <c r="B9567">
        <f t="shared" si="603"/>
        <v>2</v>
      </c>
      <c r="C9567" s="9" cm="1">
        <f t="array" ref="C9567">INDEX(Months!$A$2:$A$13, $B9567)</f>
        <v>45323</v>
      </c>
      <c r="D9567" s="9" cm="1">
        <f t="array" aca="1" ref="D9567" ca="1">INDEX(Subscribers!$F$2:$F$1001, INT((ROW()-2)/12)+1)</f>
        <v>45536</v>
      </c>
      <c r="E9567" s="5" cm="1">
        <f t="array" aca="1" ref="E9567" ca="1">INDEX(Subscribers!$Q$2:$Q$1001, INT((ROW()-2)/12)+1)</f>
        <v>999</v>
      </c>
      <c r="F9567" s="5">
        <f t="shared" ca="1" si="604"/>
        <v>0</v>
      </c>
      <c r="G9567" s="5">
        <f t="shared" ca="1" si="605"/>
        <v>0</v>
      </c>
      <c r="H9567" s="7" cm="1">
        <f t="array" aca="1" ref="H9567" ca="1">INDEX(Subscribers!$G$2:$G$1001, INT((ROW()-2)/12)+1)</f>
        <v>41.97</v>
      </c>
      <c r="I9567">
        <f t="shared" ca="1" si="606"/>
        <v>0</v>
      </c>
    </row>
    <row r="9568" spans="1:9">
      <c r="A9568" cm="1">
        <f t="array" ref="A9568">INDEX(Subscribers!$A$2:$A$1001, INT((ROW()-2)/12)+1)</f>
        <v>798</v>
      </c>
      <c r="B9568">
        <f t="shared" si="603"/>
        <v>3</v>
      </c>
      <c r="C9568" s="9" cm="1">
        <f t="array" ref="C9568">INDEX(Months!$A$2:$A$13, $B9568)</f>
        <v>45352</v>
      </c>
      <c r="D9568" s="9" cm="1">
        <f t="array" aca="1" ref="D9568" ca="1">INDEX(Subscribers!$F$2:$F$1001, INT((ROW()-2)/12)+1)</f>
        <v>45536</v>
      </c>
      <c r="E9568" s="5" cm="1">
        <f t="array" aca="1" ref="E9568" ca="1">INDEX(Subscribers!$Q$2:$Q$1001, INT((ROW()-2)/12)+1)</f>
        <v>999</v>
      </c>
      <c r="F9568" s="5">
        <f t="shared" ca="1" si="604"/>
        <v>0</v>
      </c>
      <c r="G9568" s="5">
        <f t="shared" ca="1" si="605"/>
        <v>0</v>
      </c>
      <c r="H9568" s="7" cm="1">
        <f t="array" aca="1" ref="H9568" ca="1">INDEX(Subscribers!$G$2:$G$1001, INT((ROW()-2)/12)+1)</f>
        <v>41.97</v>
      </c>
      <c r="I9568">
        <f t="shared" ca="1" si="606"/>
        <v>0</v>
      </c>
    </row>
    <row r="9569" spans="1:9">
      <c r="A9569" cm="1">
        <f t="array" ref="A9569">INDEX(Subscribers!$A$2:$A$1001, INT((ROW()-2)/12)+1)</f>
        <v>798</v>
      </c>
      <c r="B9569">
        <f t="shared" si="603"/>
        <v>4</v>
      </c>
      <c r="C9569" s="9" cm="1">
        <f t="array" ref="C9569">INDEX(Months!$A$2:$A$13, $B9569)</f>
        <v>45383</v>
      </c>
      <c r="D9569" s="9" cm="1">
        <f t="array" aca="1" ref="D9569" ca="1">INDEX(Subscribers!$F$2:$F$1001, INT((ROW()-2)/12)+1)</f>
        <v>45536</v>
      </c>
      <c r="E9569" s="5" cm="1">
        <f t="array" aca="1" ref="E9569" ca="1">INDEX(Subscribers!$Q$2:$Q$1001, INT((ROW()-2)/12)+1)</f>
        <v>999</v>
      </c>
      <c r="F9569" s="5">
        <f t="shared" ca="1" si="604"/>
        <v>0</v>
      </c>
      <c r="G9569" s="5">
        <f t="shared" ca="1" si="605"/>
        <v>0</v>
      </c>
      <c r="H9569" s="7" cm="1">
        <f t="array" aca="1" ref="H9569" ca="1">INDEX(Subscribers!$G$2:$G$1001, INT((ROW()-2)/12)+1)</f>
        <v>41.97</v>
      </c>
      <c r="I9569">
        <f t="shared" ca="1" si="606"/>
        <v>0</v>
      </c>
    </row>
    <row r="9570" spans="1:9">
      <c r="A9570" cm="1">
        <f t="array" ref="A9570">INDEX(Subscribers!$A$2:$A$1001, INT((ROW()-2)/12)+1)</f>
        <v>798</v>
      </c>
      <c r="B9570">
        <f t="shared" si="603"/>
        <v>5</v>
      </c>
      <c r="C9570" s="9" cm="1">
        <f t="array" ref="C9570">INDEX(Months!$A$2:$A$13, $B9570)</f>
        <v>45413</v>
      </c>
      <c r="D9570" s="9" cm="1">
        <f t="array" aca="1" ref="D9570" ca="1">INDEX(Subscribers!$F$2:$F$1001, INT((ROW()-2)/12)+1)</f>
        <v>45536</v>
      </c>
      <c r="E9570" s="5" cm="1">
        <f t="array" aca="1" ref="E9570" ca="1">INDEX(Subscribers!$Q$2:$Q$1001, INT((ROW()-2)/12)+1)</f>
        <v>999</v>
      </c>
      <c r="F9570" s="5">
        <f t="shared" ca="1" si="604"/>
        <v>0</v>
      </c>
      <c r="G9570" s="5">
        <f t="shared" ca="1" si="605"/>
        <v>0</v>
      </c>
      <c r="H9570" s="7" cm="1">
        <f t="array" aca="1" ref="H9570" ca="1">INDEX(Subscribers!$G$2:$G$1001, INT((ROW()-2)/12)+1)</f>
        <v>41.97</v>
      </c>
      <c r="I9570">
        <f t="shared" ca="1" si="606"/>
        <v>0</v>
      </c>
    </row>
    <row r="9571" spans="1:9">
      <c r="A9571" cm="1">
        <f t="array" ref="A9571">INDEX(Subscribers!$A$2:$A$1001, INT((ROW()-2)/12)+1)</f>
        <v>798</v>
      </c>
      <c r="B9571">
        <f t="shared" si="603"/>
        <v>6</v>
      </c>
      <c r="C9571" s="9" cm="1">
        <f t="array" ref="C9571">INDEX(Months!$A$2:$A$13, $B9571)</f>
        <v>45444</v>
      </c>
      <c r="D9571" s="9" cm="1">
        <f t="array" aca="1" ref="D9571" ca="1">INDEX(Subscribers!$F$2:$F$1001, INT((ROW()-2)/12)+1)</f>
        <v>45536</v>
      </c>
      <c r="E9571" s="5" cm="1">
        <f t="array" aca="1" ref="E9571" ca="1">INDEX(Subscribers!$Q$2:$Q$1001, INT((ROW()-2)/12)+1)</f>
        <v>999</v>
      </c>
      <c r="F9571" s="5">
        <f t="shared" ca="1" si="604"/>
        <v>0</v>
      </c>
      <c r="G9571" s="5">
        <f t="shared" ca="1" si="605"/>
        <v>0</v>
      </c>
      <c r="H9571" s="7" cm="1">
        <f t="array" aca="1" ref="H9571" ca="1">INDEX(Subscribers!$G$2:$G$1001, INT((ROW()-2)/12)+1)</f>
        <v>41.97</v>
      </c>
      <c r="I9571">
        <f t="shared" ca="1" si="606"/>
        <v>0</v>
      </c>
    </row>
    <row r="9572" spans="1:9">
      <c r="A9572" cm="1">
        <f t="array" ref="A9572">INDEX(Subscribers!$A$2:$A$1001, INT((ROW()-2)/12)+1)</f>
        <v>798</v>
      </c>
      <c r="B9572">
        <f t="shared" si="603"/>
        <v>7</v>
      </c>
      <c r="C9572" s="9" cm="1">
        <f t="array" ref="C9572">INDEX(Months!$A$2:$A$13, $B9572)</f>
        <v>45474</v>
      </c>
      <c r="D9572" s="9" cm="1">
        <f t="array" aca="1" ref="D9572" ca="1">INDEX(Subscribers!$F$2:$F$1001, INT((ROW()-2)/12)+1)</f>
        <v>45536</v>
      </c>
      <c r="E9572" s="5" cm="1">
        <f t="array" aca="1" ref="E9572" ca="1">INDEX(Subscribers!$Q$2:$Q$1001, INT((ROW()-2)/12)+1)</f>
        <v>999</v>
      </c>
      <c r="F9572" s="5">
        <f t="shared" ca="1" si="604"/>
        <v>0</v>
      </c>
      <c r="G9572" s="5">
        <f t="shared" ca="1" si="605"/>
        <v>0</v>
      </c>
      <c r="H9572" s="7" cm="1">
        <f t="array" aca="1" ref="H9572" ca="1">INDEX(Subscribers!$G$2:$G$1001, INT((ROW()-2)/12)+1)</f>
        <v>41.97</v>
      </c>
      <c r="I9572">
        <f t="shared" ca="1" si="606"/>
        <v>0</v>
      </c>
    </row>
    <row r="9573" spans="1:9">
      <c r="A9573" cm="1">
        <f t="array" ref="A9573">INDEX(Subscribers!$A$2:$A$1001, INT((ROW()-2)/12)+1)</f>
        <v>798</v>
      </c>
      <c r="B9573">
        <f t="shared" si="603"/>
        <v>8</v>
      </c>
      <c r="C9573" s="9" cm="1">
        <f t="array" ref="C9573">INDEX(Months!$A$2:$A$13, $B9573)</f>
        <v>45505</v>
      </c>
      <c r="D9573" s="9" cm="1">
        <f t="array" aca="1" ref="D9573" ca="1">INDEX(Subscribers!$F$2:$F$1001, INT((ROW()-2)/12)+1)</f>
        <v>45536</v>
      </c>
      <c r="E9573" s="5" cm="1">
        <f t="array" aca="1" ref="E9573" ca="1">INDEX(Subscribers!$Q$2:$Q$1001, INT((ROW()-2)/12)+1)</f>
        <v>999</v>
      </c>
      <c r="F9573" s="5">
        <f t="shared" ca="1" si="604"/>
        <v>0</v>
      </c>
      <c r="G9573" s="5">
        <f t="shared" ca="1" si="605"/>
        <v>0</v>
      </c>
      <c r="H9573" s="7" cm="1">
        <f t="array" aca="1" ref="H9573" ca="1">INDEX(Subscribers!$G$2:$G$1001, INT((ROW()-2)/12)+1)</f>
        <v>41.97</v>
      </c>
      <c r="I9573">
        <f t="shared" ca="1" si="606"/>
        <v>0</v>
      </c>
    </row>
    <row r="9574" spans="1:9">
      <c r="A9574" cm="1">
        <f t="array" ref="A9574">INDEX(Subscribers!$A$2:$A$1001, INT((ROW()-2)/12)+1)</f>
        <v>798</v>
      </c>
      <c r="B9574">
        <f t="shared" si="603"/>
        <v>9</v>
      </c>
      <c r="C9574" s="9" cm="1">
        <f t="array" ref="C9574">INDEX(Months!$A$2:$A$13, $B9574)</f>
        <v>45536</v>
      </c>
      <c r="D9574" s="9" cm="1">
        <f t="array" aca="1" ref="D9574" ca="1">INDEX(Subscribers!$F$2:$F$1001, INT((ROW()-2)/12)+1)</f>
        <v>45536</v>
      </c>
      <c r="E9574" s="5" cm="1">
        <f t="array" aca="1" ref="E9574" ca="1">INDEX(Subscribers!$Q$2:$Q$1001, INT((ROW()-2)/12)+1)</f>
        <v>999</v>
      </c>
      <c r="F9574" s="5">
        <f t="shared" ca="1" si="604"/>
        <v>1</v>
      </c>
      <c r="G9574" s="5">
        <f t="shared" ca="1" si="605"/>
        <v>0</v>
      </c>
      <c r="H9574" s="7" cm="1">
        <f t="array" aca="1" ref="H9574" ca="1">INDEX(Subscribers!$G$2:$G$1001, INT((ROW()-2)/12)+1)</f>
        <v>41.97</v>
      </c>
      <c r="I9574">
        <f t="shared" ca="1" si="606"/>
        <v>41.97</v>
      </c>
    </row>
    <row r="9575" spans="1:9">
      <c r="A9575" cm="1">
        <f t="array" ref="A9575">INDEX(Subscribers!$A$2:$A$1001, INT((ROW()-2)/12)+1)</f>
        <v>798</v>
      </c>
      <c r="B9575">
        <f t="shared" si="603"/>
        <v>10</v>
      </c>
      <c r="C9575" s="9" cm="1">
        <f t="array" ref="C9575">INDEX(Months!$A$2:$A$13, $B9575)</f>
        <v>45566</v>
      </c>
      <c r="D9575" s="9" cm="1">
        <f t="array" aca="1" ref="D9575" ca="1">INDEX(Subscribers!$F$2:$F$1001, INT((ROW()-2)/12)+1)</f>
        <v>45536</v>
      </c>
      <c r="E9575" s="5" cm="1">
        <f t="array" aca="1" ref="E9575" ca="1">INDEX(Subscribers!$Q$2:$Q$1001, INT((ROW()-2)/12)+1)</f>
        <v>999</v>
      </c>
      <c r="F9575" s="5">
        <f t="shared" ca="1" si="604"/>
        <v>1</v>
      </c>
      <c r="G9575" s="5">
        <f t="shared" ca="1" si="605"/>
        <v>0</v>
      </c>
      <c r="H9575" s="7" cm="1">
        <f t="array" aca="1" ref="H9575" ca="1">INDEX(Subscribers!$G$2:$G$1001, INT((ROW()-2)/12)+1)</f>
        <v>41.97</v>
      </c>
      <c r="I9575">
        <f t="shared" ca="1" si="606"/>
        <v>41.97</v>
      </c>
    </row>
    <row r="9576" spans="1:9">
      <c r="A9576" cm="1">
        <f t="array" ref="A9576">INDEX(Subscribers!$A$2:$A$1001, INT((ROW()-2)/12)+1)</f>
        <v>798</v>
      </c>
      <c r="B9576">
        <f t="shared" si="603"/>
        <v>11</v>
      </c>
      <c r="C9576" s="9" cm="1">
        <f t="array" ref="C9576">INDEX(Months!$A$2:$A$13, $B9576)</f>
        <v>45597</v>
      </c>
      <c r="D9576" s="9" cm="1">
        <f t="array" aca="1" ref="D9576" ca="1">INDEX(Subscribers!$F$2:$F$1001, INT((ROW()-2)/12)+1)</f>
        <v>45536</v>
      </c>
      <c r="E9576" s="5" cm="1">
        <f t="array" aca="1" ref="E9576" ca="1">INDEX(Subscribers!$Q$2:$Q$1001, INT((ROW()-2)/12)+1)</f>
        <v>999</v>
      </c>
      <c r="F9576" s="5">
        <f t="shared" ca="1" si="604"/>
        <v>1</v>
      </c>
      <c r="G9576" s="5">
        <f t="shared" ca="1" si="605"/>
        <v>0</v>
      </c>
      <c r="H9576" s="7" cm="1">
        <f t="array" aca="1" ref="H9576" ca="1">INDEX(Subscribers!$G$2:$G$1001, INT((ROW()-2)/12)+1)</f>
        <v>41.97</v>
      </c>
      <c r="I9576">
        <f t="shared" ca="1" si="606"/>
        <v>41.97</v>
      </c>
    </row>
    <row r="9577" spans="1:9">
      <c r="A9577" cm="1">
        <f t="array" ref="A9577">INDEX(Subscribers!$A$2:$A$1001, INT((ROW()-2)/12)+1)</f>
        <v>798</v>
      </c>
      <c r="B9577">
        <f t="shared" si="603"/>
        <v>12</v>
      </c>
      <c r="C9577" s="9" cm="1">
        <f t="array" ref="C9577">INDEX(Months!$A$2:$A$13, $B9577)</f>
        <v>45627</v>
      </c>
      <c r="D9577" s="9" cm="1">
        <f t="array" aca="1" ref="D9577" ca="1">INDEX(Subscribers!$F$2:$F$1001, INT((ROW()-2)/12)+1)</f>
        <v>45536</v>
      </c>
      <c r="E9577" s="5" cm="1">
        <f t="array" aca="1" ref="E9577" ca="1">INDEX(Subscribers!$Q$2:$Q$1001, INT((ROW()-2)/12)+1)</f>
        <v>999</v>
      </c>
      <c r="F9577" s="5">
        <f t="shared" ca="1" si="604"/>
        <v>1</v>
      </c>
      <c r="G9577" s="5">
        <f t="shared" ca="1" si="605"/>
        <v>0</v>
      </c>
      <c r="H9577" s="7" cm="1">
        <f t="array" aca="1" ref="H9577" ca="1">INDEX(Subscribers!$G$2:$G$1001, INT((ROW()-2)/12)+1)</f>
        <v>41.97</v>
      </c>
      <c r="I9577">
        <f t="shared" ca="1" si="606"/>
        <v>41.97</v>
      </c>
    </row>
    <row r="9578" spans="1:9">
      <c r="A9578" cm="1">
        <f t="array" ref="A9578">INDEX(Subscribers!$A$2:$A$1001, INT((ROW()-2)/12)+1)</f>
        <v>799</v>
      </c>
      <c r="B9578">
        <f t="shared" si="603"/>
        <v>1</v>
      </c>
      <c r="C9578" s="9" cm="1">
        <f t="array" ref="C9578">INDEX(Months!$A$2:$A$13, $B9578)</f>
        <v>45292</v>
      </c>
      <c r="D9578" s="9" cm="1">
        <f t="array" aca="1" ref="D9578" ca="1">INDEX(Subscribers!$F$2:$F$1001, INT((ROW()-2)/12)+1)</f>
        <v>45505</v>
      </c>
      <c r="E9578" s="5" cm="1">
        <f t="array" aca="1" ref="E9578" ca="1">INDEX(Subscribers!$Q$2:$Q$1001, INT((ROW()-2)/12)+1)</f>
        <v>999</v>
      </c>
      <c r="F9578" s="5">
        <f t="shared" ca="1" si="604"/>
        <v>0</v>
      </c>
      <c r="G9578" s="5">
        <f t="shared" ca="1" si="605"/>
        <v>0</v>
      </c>
      <c r="H9578" s="7" cm="1">
        <f t="array" aca="1" ref="H9578" ca="1">INDEX(Subscribers!$G$2:$G$1001, INT((ROW()-2)/12)+1)</f>
        <v>9.99</v>
      </c>
      <c r="I9578">
        <f t="shared" ca="1" si="606"/>
        <v>0</v>
      </c>
    </row>
    <row r="9579" spans="1:9">
      <c r="A9579" cm="1">
        <f t="array" ref="A9579">INDEX(Subscribers!$A$2:$A$1001, INT((ROW()-2)/12)+1)</f>
        <v>799</v>
      </c>
      <c r="B9579">
        <f t="shared" si="603"/>
        <v>2</v>
      </c>
      <c r="C9579" s="9" cm="1">
        <f t="array" ref="C9579">INDEX(Months!$A$2:$A$13, $B9579)</f>
        <v>45323</v>
      </c>
      <c r="D9579" s="9" cm="1">
        <f t="array" aca="1" ref="D9579" ca="1">INDEX(Subscribers!$F$2:$F$1001, INT((ROW()-2)/12)+1)</f>
        <v>45505</v>
      </c>
      <c r="E9579" s="5" cm="1">
        <f t="array" aca="1" ref="E9579" ca="1">INDEX(Subscribers!$Q$2:$Q$1001, INT((ROW()-2)/12)+1)</f>
        <v>999</v>
      </c>
      <c r="F9579" s="5">
        <f t="shared" ca="1" si="604"/>
        <v>0</v>
      </c>
      <c r="G9579" s="5">
        <f t="shared" ca="1" si="605"/>
        <v>0</v>
      </c>
      <c r="H9579" s="7" cm="1">
        <f t="array" aca="1" ref="H9579" ca="1">INDEX(Subscribers!$G$2:$G$1001, INT((ROW()-2)/12)+1)</f>
        <v>9.99</v>
      </c>
      <c r="I9579">
        <f t="shared" ca="1" si="606"/>
        <v>0</v>
      </c>
    </row>
    <row r="9580" spans="1:9">
      <c r="A9580" cm="1">
        <f t="array" ref="A9580">INDEX(Subscribers!$A$2:$A$1001, INT((ROW()-2)/12)+1)</f>
        <v>799</v>
      </c>
      <c r="B9580">
        <f t="shared" si="603"/>
        <v>3</v>
      </c>
      <c r="C9580" s="9" cm="1">
        <f t="array" ref="C9580">INDEX(Months!$A$2:$A$13, $B9580)</f>
        <v>45352</v>
      </c>
      <c r="D9580" s="9" cm="1">
        <f t="array" aca="1" ref="D9580" ca="1">INDEX(Subscribers!$F$2:$F$1001, INT((ROW()-2)/12)+1)</f>
        <v>45505</v>
      </c>
      <c r="E9580" s="5" cm="1">
        <f t="array" aca="1" ref="E9580" ca="1">INDEX(Subscribers!$Q$2:$Q$1001, INT((ROW()-2)/12)+1)</f>
        <v>999</v>
      </c>
      <c r="F9580" s="5">
        <f t="shared" ca="1" si="604"/>
        <v>0</v>
      </c>
      <c r="G9580" s="5">
        <f t="shared" ca="1" si="605"/>
        <v>0</v>
      </c>
      <c r="H9580" s="7" cm="1">
        <f t="array" aca="1" ref="H9580" ca="1">INDEX(Subscribers!$G$2:$G$1001, INT((ROW()-2)/12)+1)</f>
        <v>9.99</v>
      </c>
      <c r="I9580">
        <f t="shared" ca="1" si="606"/>
        <v>0</v>
      </c>
    </row>
    <row r="9581" spans="1:9">
      <c r="A9581" cm="1">
        <f t="array" ref="A9581">INDEX(Subscribers!$A$2:$A$1001, INT((ROW()-2)/12)+1)</f>
        <v>799</v>
      </c>
      <c r="B9581">
        <f t="shared" si="603"/>
        <v>4</v>
      </c>
      <c r="C9581" s="9" cm="1">
        <f t="array" ref="C9581">INDEX(Months!$A$2:$A$13, $B9581)</f>
        <v>45383</v>
      </c>
      <c r="D9581" s="9" cm="1">
        <f t="array" aca="1" ref="D9581" ca="1">INDEX(Subscribers!$F$2:$F$1001, INT((ROW()-2)/12)+1)</f>
        <v>45505</v>
      </c>
      <c r="E9581" s="5" cm="1">
        <f t="array" aca="1" ref="E9581" ca="1">INDEX(Subscribers!$Q$2:$Q$1001, INT((ROW()-2)/12)+1)</f>
        <v>999</v>
      </c>
      <c r="F9581" s="5">
        <f t="shared" ca="1" si="604"/>
        <v>0</v>
      </c>
      <c r="G9581" s="5">
        <f t="shared" ca="1" si="605"/>
        <v>0</v>
      </c>
      <c r="H9581" s="7" cm="1">
        <f t="array" aca="1" ref="H9581" ca="1">INDEX(Subscribers!$G$2:$G$1001, INT((ROW()-2)/12)+1)</f>
        <v>9.99</v>
      </c>
      <c r="I9581">
        <f t="shared" ca="1" si="606"/>
        <v>0</v>
      </c>
    </row>
    <row r="9582" spans="1:9">
      <c r="A9582" cm="1">
        <f t="array" ref="A9582">INDEX(Subscribers!$A$2:$A$1001, INT((ROW()-2)/12)+1)</f>
        <v>799</v>
      </c>
      <c r="B9582">
        <f t="shared" si="603"/>
        <v>5</v>
      </c>
      <c r="C9582" s="9" cm="1">
        <f t="array" ref="C9582">INDEX(Months!$A$2:$A$13, $B9582)</f>
        <v>45413</v>
      </c>
      <c r="D9582" s="9" cm="1">
        <f t="array" aca="1" ref="D9582" ca="1">INDEX(Subscribers!$F$2:$F$1001, INT((ROW()-2)/12)+1)</f>
        <v>45505</v>
      </c>
      <c r="E9582" s="5" cm="1">
        <f t="array" aca="1" ref="E9582" ca="1">INDEX(Subscribers!$Q$2:$Q$1001, INT((ROW()-2)/12)+1)</f>
        <v>999</v>
      </c>
      <c r="F9582" s="5">
        <f t="shared" ca="1" si="604"/>
        <v>0</v>
      </c>
      <c r="G9582" s="5">
        <f t="shared" ca="1" si="605"/>
        <v>0</v>
      </c>
      <c r="H9582" s="7" cm="1">
        <f t="array" aca="1" ref="H9582" ca="1">INDEX(Subscribers!$G$2:$G$1001, INT((ROW()-2)/12)+1)</f>
        <v>9.99</v>
      </c>
      <c r="I9582">
        <f t="shared" ca="1" si="606"/>
        <v>0</v>
      </c>
    </row>
    <row r="9583" spans="1:9">
      <c r="A9583" cm="1">
        <f t="array" ref="A9583">INDEX(Subscribers!$A$2:$A$1001, INT((ROW()-2)/12)+1)</f>
        <v>799</v>
      </c>
      <c r="B9583">
        <f t="shared" si="603"/>
        <v>6</v>
      </c>
      <c r="C9583" s="9" cm="1">
        <f t="array" ref="C9583">INDEX(Months!$A$2:$A$13, $B9583)</f>
        <v>45444</v>
      </c>
      <c r="D9583" s="9" cm="1">
        <f t="array" aca="1" ref="D9583" ca="1">INDEX(Subscribers!$F$2:$F$1001, INT((ROW()-2)/12)+1)</f>
        <v>45505</v>
      </c>
      <c r="E9583" s="5" cm="1">
        <f t="array" aca="1" ref="E9583" ca="1">INDEX(Subscribers!$Q$2:$Q$1001, INT((ROW()-2)/12)+1)</f>
        <v>999</v>
      </c>
      <c r="F9583" s="5">
        <f t="shared" ca="1" si="604"/>
        <v>0</v>
      </c>
      <c r="G9583" s="5">
        <f t="shared" ca="1" si="605"/>
        <v>0</v>
      </c>
      <c r="H9583" s="7" cm="1">
        <f t="array" aca="1" ref="H9583" ca="1">INDEX(Subscribers!$G$2:$G$1001, INT((ROW()-2)/12)+1)</f>
        <v>9.99</v>
      </c>
      <c r="I9583">
        <f t="shared" ca="1" si="606"/>
        <v>0</v>
      </c>
    </row>
    <row r="9584" spans="1:9">
      <c r="A9584" cm="1">
        <f t="array" ref="A9584">INDEX(Subscribers!$A$2:$A$1001, INT((ROW()-2)/12)+1)</f>
        <v>799</v>
      </c>
      <c r="B9584">
        <f t="shared" si="603"/>
        <v>7</v>
      </c>
      <c r="C9584" s="9" cm="1">
        <f t="array" ref="C9584">INDEX(Months!$A$2:$A$13, $B9584)</f>
        <v>45474</v>
      </c>
      <c r="D9584" s="9" cm="1">
        <f t="array" aca="1" ref="D9584" ca="1">INDEX(Subscribers!$F$2:$F$1001, INT((ROW()-2)/12)+1)</f>
        <v>45505</v>
      </c>
      <c r="E9584" s="5" cm="1">
        <f t="array" aca="1" ref="E9584" ca="1">INDEX(Subscribers!$Q$2:$Q$1001, INT((ROW()-2)/12)+1)</f>
        <v>999</v>
      </c>
      <c r="F9584" s="5">
        <f t="shared" ca="1" si="604"/>
        <v>0</v>
      </c>
      <c r="G9584" s="5">
        <f t="shared" ca="1" si="605"/>
        <v>0</v>
      </c>
      <c r="H9584" s="7" cm="1">
        <f t="array" aca="1" ref="H9584" ca="1">INDEX(Subscribers!$G$2:$G$1001, INT((ROW()-2)/12)+1)</f>
        <v>9.99</v>
      </c>
      <c r="I9584">
        <f t="shared" ca="1" si="606"/>
        <v>0</v>
      </c>
    </row>
    <row r="9585" spans="1:9">
      <c r="A9585" cm="1">
        <f t="array" ref="A9585">INDEX(Subscribers!$A$2:$A$1001, INT((ROW()-2)/12)+1)</f>
        <v>799</v>
      </c>
      <c r="B9585">
        <f t="shared" si="603"/>
        <v>8</v>
      </c>
      <c r="C9585" s="9" cm="1">
        <f t="array" ref="C9585">INDEX(Months!$A$2:$A$13, $B9585)</f>
        <v>45505</v>
      </c>
      <c r="D9585" s="9" cm="1">
        <f t="array" aca="1" ref="D9585" ca="1">INDEX(Subscribers!$F$2:$F$1001, INT((ROW()-2)/12)+1)</f>
        <v>45505</v>
      </c>
      <c r="E9585" s="5" cm="1">
        <f t="array" aca="1" ref="E9585" ca="1">INDEX(Subscribers!$Q$2:$Q$1001, INT((ROW()-2)/12)+1)</f>
        <v>999</v>
      </c>
      <c r="F9585" s="5">
        <f t="shared" ca="1" si="604"/>
        <v>1</v>
      </c>
      <c r="G9585" s="5">
        <f t="shared" ca="1" si="605"/>
        <v>0</v>
      </c>
      <c r="H9585" s="7" cm="1">
        <f t="array" aca="1" ref="H9585" ca="1">INDEX(Subscribers!$G$2:$G$1001, INT((ROW()-2)/12)+1)</f>
        <v>9.99</v>
      </c>
      <c r="I9585">
        <f t="shared" ca="1" si="606"/>
        <v>9.99</v>
      </c>
    </row>
    <row r="9586" spans="1:9">
      <c r="A9586" cm="1">
        <f t="array" ref="A9586">INDEX(Subscribers!$A$2:$A$1001, INT((ROW()-2)/12)+1)</f>
        <v>799</v>
      </c>
      <c r="B9586">
        <f t="shared" si="603"/>
        <v>9</v>
      </c>
      <c r="C9586" s="9" cm="1">
        <f t="array" ref="C9586">INDEX(Months!$A$2:$A$13, $B9586)</f>
        <v>45536</v>
      </c>
      <c r="D9586" s="9" cm="1">
        <f t="array" aca="1" ref="D9586" ca="1">INDEX(Subscribers!$F$2:$F$1001, INT((ROW()-2)/12)+1)</f>
        <v>45505</v>
      </c>
      <c r="E9586" s="5" cm="1">
        <f t="array" aca="1" ref="E9586" ca="1">INDEX(Subscribers!$Q$2:$Q$1001, INT((ROW()-2)/12)+1)</f>
        <v>999</v>
      </c>
      <c r="F9586" s="5">
        <f t="shared" ca="1" si="604"/>
        <v>1</v>
      </c>
      <c r="G9586" s="5">
        <f t="shared" ca="1" si="605"/>
        <v>0</v>
      </c>
      <c r="H9586" s="7" cm="1">
        <f t="array" aca="1" ref="H9586" ca="1">INDEX(Subscribers!$G$2:$G$1001, INT((ROW()-2)/12)+1)</f>
        <v>9.99</v>
      </c>
      <c r="I9586">
        <f t="shared" ca="1" si="606"/>
        <v>9.99</v>
      </c>
    </row>
    <row r="9587" spans="1:9">
      <c r="A9587" cm="1">
        <f t="array" ref="A9587">INDEX(Subscribers!$A$2:$A$1001, INT((ROW()-2)/12)+1)</f>
        <v>799</v>
      </c>
      <c r="B9587">
        <f t="shared" si="603"/>
        <v>10</v>
      </c>
      <c r="C9587" s="9" cm="1">
        <f t="array" ref="C9587">INDEX(Months!$A$2:$A$13, $B9587)</f>
        <v>45566</v>
      </c>
      <c r="D9587" s="9" cm="1">
        <f t="array" aca="1" ref="D9587" ca="1">INDEX(Subscribers!$F$2:$F$1001, INT((ROW()-2)/12)+1)</f>
        <v>45505</v>
      </c>
      <c r="E9587" s="5" cm="1">
        <f t="array" aca="1" ref="E9587" ca="1">INDEX(Subscribers!$Q$2:$Q$1001, INT((ROW()-2)/12)+1)</f>
        <v>999</v>
      </c>
      <c r="F9587" s="5">
        <f t="shared" ca="1" si="604"/>
        <v>1</v>
      </c>
      <c r="G9587" s="5">
        <f t="shared" ca="1" si="605"/>
        <v>0</v>
      </c>
      <c r="H9587" s="7" cm="1">
        <f t="array" aca="1" ref="H9587" ca="1">INDEX(Subscribers!$G$2:$G$1001, INT((ROW()-2)/12)+1)</f>
        <v>9.99</v>
      </c>
      <c r="I9587">
        <f t="shared" ca="1" si="606"/>
        <v>9.99</v>
      </c>
    </row>
    <row r="9588" spans="1:9">
      <c r="A9588" cm="1">
        <f t="array" ref="A9588">INDEX(Subscribers!$A$2:$A$1001, INT((ROW()-2)/12)+1)</f>
        <v>799</v>
      </c>
      <c r="B9588">
        <f t="shared" si="603"/>
        <v>11</v>
      </c>
      <c r="C9588" s="9" cm="1">
        <f t="array" ref="C9588">INDEX(Months!$A$2:$A$13, $B9588)</f>
        <v>45597</v>
      </c>
      <c r="D9588" s="9" cm="1">
        <f t="array" aca="1" ref="D9588" ca="1">INDEX(Subscribers!$F$2:$F$1001, INT((ROW()-2)/12)+1)</f>
        <v>45505</v>
      </c>
      <c r="E9588" s="5" cm="1">
        <f t="array" aca="1" ref="E9588" ca="1">INDEX(Subscribers!$Q$2:$Q$1001, INT((ROW()-2)/12)+1)</f>
        <v>999</v>
      </c>
      <c r="F9588" s="5">
        <f t="shared" ca="1" si="604"/>
        <v>1</v>
      </c>
      <c r="G9588" s="5">
        <f t="shared" ca="1" si="605"/>
        <v>0</v>
      </c>
      <c r="H9588" s="7" cm="1">
        <f t="array" aca="1" ref="H9588" ca="1">INDEX(Subscribers!$G$2:$G$1001, INT((ROW()-2)/12)+1)</f>
        <v>9.99</v>
      </c>
      <c r="I9588">
        <f t="shared" ca="1" si="606"/>
        <v>9.99</v>
      </c>
    </row>
    <row r="9589" spans="1:9">
      <c r="A9589" cm="1">
        <f t="array" ref="A9589">INDEX(Subscribers!$A$2:$A$1001, INT((ROW()-2)/12)+1)</f>
        <v>799</v>
      </c>
      <c r="B9589">
        <f t="shared" si="603"/>
        <v>12</v>
      </c>
      <c r="C9589" s="9" cm="1">
        <f t="array" ref="C9589">INDEX(Months!$A$2:$A$13, $B9589)</f>
        <v>45627</v>
      </c>
      <c r="D9589" s="9" cm="1">
        <f t="array" aca="1" ref="D9589" ca="1">INDEX(Subscribers!$F$2:$F$1001, INT((ROW()-2)/12)+1)</f>
        <v>45505</v>
      </c>
      <c r="E9589" s="5" cm="1">
        <f t="array" aca="1" ref="E9589" ca="1">INDEX(Subscribers!$Q$2:$Q$1001, INT((ROW()-2)/12)+1)</f>
        <v>999</v>
      </c>
      <c r="F9589" s="5">
        <f t="shared" ca="1" si="604"/>
        <v>1</v>
      </c>
      <c r="G9589" s="5">
        <f t="shared" ca="1" si="605"/>
        <v>0</v>
      </c>
      <c r="H9589" s="7" cm="1">
        <f t="array" aca="1" ref="H9589" ca="1">INDEX(Subscribers!$G$2:$G$1001, INT((ROW()-2)/12)+1)</f>
        <v>9.99</v>
      </c>
      <c r="I9589">
        <f t="shared" ca="1" si="606"/>
        <v>9.99</v>
      </c>
    </row>
    <row r="9590" spans="1:9">
      <c r="A9590" cm="1">
        <f t="array" ref="A9590">INDEX(Subscribers!$A$2:$A$1001, INT((ROW()-2)/12)+1)</f>
        <v>800</v>
      </c>
      <c r="B9590">
        <f t="shared" si="603"/>
        <v>1</v>
      </c>
      <c r="C9590" s="9" cm="1">
        <f t="array" ref="C9590">INDEX(Months!$A$2:$A$13, $B9590)</f>
        <v>45292</v>
      </c>
      <c r="D9590" s="9" cm="1">
        <f t="array" aca="1" ref="D9590" ca="1">INDEX(Subscribers!$F$2:$F$1001, INT((ROW()-2)/12)+1)</f>
        <v>45323</v>
      </c>
      <c r="E9590" s="5" cm="1">
        <f t="array" aca="1" ref="E9590" ca="1">INDEX(Subscribers!$Q$2:$Q$1001, INT((ROW()-2)/12)+1)</f>
        <v>12</v>
      </c>
      <c r="F9590" s="5">
        <f t="shared" ca="1" si="604"/>
        <v>0</v>
      </c>
      <c r="G9590" s="5">
        <f t="shared" ca="1" si="605"/>
        <v>0</v>
      </c>
      <c r="H9590" s="7" cm="1">
        <f t="array" aca="1" ref="H9590" ca="1">INDEX(Subscribers!$G$2:$G$1001, INT((ROW()-2)/12)+1)</f>
        <v>9.99</v>
      </c>
      <c r="I9590">
        <f t="shared" ca="1" si="606"/>
        <v>0</v>
      </c>
    </row>
    <row r="9591" spans="1:9">
      <c r="A9591" cm="1">
        <f t="array" ref="A9591">INDEX(Subscribers!$A$2:$A$1001, INT((ROW()-2)/12)+1)</f>
        <v>800</v>
      </c>
      <c r="B9591">
        <f t="shared" si="603"/>
        <v>2</v>
      </c>
      <c r="C9591" s="9" cm="1">
        <f t="array" ref="C9591">INDEX(Months!$A$2:$A$13, $B9591)</f>
        <v>45323</v>
      </c>
      <c r="D9591" s="9" cm="1">
        <f t="array" aca="1" ref="D9591" ca="1">INDEX(Subscribers!$F$2:$F$1001, INT((ROW()-2)/12)+1)</f>
        <v>45323</v>
      </c>
      <c r="E9591" s="5" cm="1">
        <f t="array" aca="1" ref="E9591" ca="1">INDEX(Subscribers!$Q$2:$Q$1001, INT((ROW()-2)/12)+1)</f>
        <v>12</v>
      </c>
      <c r="F9591" s="5">
        <f t="shared" ca="1" si="604"/>
        <v>1</v>
      </c>
      <c r="G9591" s="5">
        <f t="shared" ca="1" si="605"/>
        <v>0</v>
      </c>
      <c r="H9591" s="7" cm="1">
        <f t="array" aca="1" ref="H9591" ca="1">INDEX(Subscribers!$G$2:$G$1001, INT((ROW()-2)/12)+1)</f>
        <v>9.99</v>
      </c>
      <c r="I9591">
        <f t="shared" ca="1" si="606"/>
        <v>9.99</v>
      </c>
    </row>
    <row r="9592" spans="1:9">
      <c r="A9592" cm="1">
        <f t="array" ref="A9592">INDEX(Subscribers!$A$2:$A$1001, INT((ROW()-2)/12)+1)</f>
        <v>800</v>
      </c>
      <c r="B9592">
        <f t="shared" si="603"/>
        <v>3</v>
      </c>
      <c r="C9592" s="9" cm="1">
        <f t="array" ref="C9592">INDEX(Months!$A$2:$A$13, $B9592)</f>
        <v>45352</v>
      </c>
      <c r="D9592" s="9" cm="1">
        <f t="array" aca="1" ref="D9592" ca="1">INDEX(Subscribers!$F$2:$F$1001, INT((ROW()-2)/12)+1)</f>
        <v>45323</v>
      </c>
      <c r="E9592" s="5" cm="1">
        <f t="array" aca="1" ref="E9592" ca="1">INDEX(Subscribers!$Q$2:$Q$1001, INT((ROW()-2)/12)+1)</f>
        <v>12</v>
      </c>
      <c r="F9592" s="5">
        <f t="shared" ca="1" si="604"/>
        <v>1</v>
      </c>
      <c r="G9592" s="5">
        <f t="shared" ca="1" si="605"/>
        <v>0</v>
      </c>
      <c r="H9592" s="7" cm="1">
        <f t="array" aca="1" ref="H9592" ca="1">INDEX(Subscribers!$G$2:$G$1001, INT((ROW()-2)/12)+1)</f>
        <v>9.99</v>
      </c>
      <c r="I9592">
        <f t="shared" ca="1" si="606"/>
        <v>9.99</v>
      </c>
    </row>
    <row r="9593" spans="1:9">
      <c r="A9593" cm="1">
        <f t="array" ref="A9593">INDEX(Subscribers!$A$2:$A$1001, INT((ROW()-2)/12)+1)</f>
        <v>800</v>
      </c>
      <c r="B9593">
        <f t="shared" si="603"/>
        <v>4</v>
      </c>
      <c r="C9593" s="9" cm="1">
        <f t="array" ref="C9593">INDEX(Months!$A$2:$A$13, $B9593)</f>
        <v>45383</v>
      </c>
      <c r="D9593" s="9" cm="1">
        <f t="array" aca="1" ref="D9593" ca="1">INDEX(Subscribers!$F$2:$F$1001, INT((ROW()-2)/12)+1)</f>
        <v>45323</v>
      </c>
      <c r="E9593" s="5" cm="1">
        <f t="array" aca="1" ref="E9593" ca="1">INDEX(Subscribers!$Q$2:$Q$1001, INT((ROW()-2)/12)+1)</f>
        <v>12</v>
      </c>
      <c r="F9593" s="5">
        <f t="shared" ca="1" si="604"/>
        <v>1</v>
      </c>
      <c r="G9593" s="5">
        <f t="shared" ca="1" si="605"/>
        <v>0</v>
      </c>
      <c r="H9593" s="7" cm="1">
        <f t="array" aca="1" ref="H9593" ca="1">INDEX(Subscribers!$G$2:$G$1001, INT((ROW()-2)/12)+1)</f>
        <v>9.99</v>
      </c>
      <c r="I9593">
        <f t="shared" ca="1" si="606"/>
        <v>9.99</v>
      </c>
    </row>
    <row r="9594" spans="1:9">
      <c r="A9594" cm="1">
        <f t="array" ref="A9594">INDEX(Subscribers!$A$2:$A$1001, INT((ROW()-2)/12)+1)</f>
        <v>800</v>
      </c>
      <c r="B9594">
        <f t="shared" si="603"/>
        <v>5</v>
      </c>
      <c r="C9594" s="9" cm="1">
        <f t="array" ref="C9594">INDEX(Months!$A$2:$A$13, $B9594)</f>
        <v>45413</v>
      </c>
      <c r="D9594" s="9" cm="1">
        <f t="array" aca="1" ref="D9594" ca="1">INDEX(Subscribers!$F$2:$F$1001, INT((ROW()-2)/12)+1)</f>
        <v>45323</v>
      </c>
      <c r="E9594" s="5" cm="1">
        <f t="array" aca="1" ref="E9594" ca="1">INDEX(Subscribers!$Q$2:$Q$1001, INT((ROW()-2)/12)+1)</f>
        <v>12</v>
      </c>
      <c r="F9594" s="5">
        <f t="shared" ca="1" si="604"/>
        <v>1</v>
      </c>
      <c r="G9594" s="5">
        <f t="shared" ca="1" si="605"/>
        <v>0</v>
      </c>
      <c r="H9594" s="7" cm="1">
        <f t="array" aca="1" ref="H9594" ca="1">INDEX(Subscribers!$G$2:$G$1001, INT((ROW()-2)/12)+1)</f>
        <v>9.99</v>
      </c>
      <c r="I9594">
        <f t="shared" ca="1" si="606"/>
        <v>9.99</v>
      </c>
    </row>
    <row r="9595" spans="1:9">
      <c r="A9595" cm="1">
        <f t="array" ref="A9595">INDEX(Subscribers!$A$2:$A$1001, INT((ROW()-2)/12)+1)</f>
        <v>800</v>
      </c>
      <c r="B9595">
        <f t="shared" si="603"/>
        <v>6</v>
      </c>
      <c r="C9595" s="9" cm="1">
        <f t="array" ref="C9595">INDEX(Months!$A$2:$A$13, $B9595)</f>
        <v>45444</v>
      </c>
      <c r="D9595" s="9" cm="1">
        <f t="array" aca="1" ref="D9595" ca="1">INDEX(Subscribers!$F$2:$F$1001, INT((ROW()-2)/12)+1)</f>
        <v>45323</v>
      </c>
      <c r="E9595" s="5" cm="1">
        <f t="array" aca="1" ref="E9595" ca="1">INDEX(Subscribers!$Q$2:$Q$1001, INT((ROW()-2)/12)+1)</f>
        <v>12</v>
      </c>
      <c r="F9595" s="5">
        <f t="shared" ca="1" si="604"/>
        <v>1</v>
      </c>
      <c r="G9595" s="5">
        <f t="shared" ca="1" si="605"/>
        <v>0</v>
      </c>
      <c r="H9595" s="7" cm="1">
        <f t="array" aca="1" ref="H9595" ca="1">INDEX(Subscribers!$G$2:$G$1001, INT((ROW()-2)/12)+1)</f>
        <v>9.99</v>
      </c>
      <c r="I9595">
        <f t="shared" ca="1" si="606"/>
        <v>9.99</v>
      </c>
    </row>
    <row r="9596" spans="1:9">
      <c r="A9596" cm="1">
        <f t="array" ref="A9596">INDEX(Subscribers!$A$2:$A$1001, INT((ROW()-2)/12)+1)</f>
        <v>800</v>
      </c>
      <c r="B9596">
        <f t="shared" si="603"/>
        <v>7</v>
      </c>
      <c r="C9596" s="9" cm="1">
        <f t="array" ref="C9596">INDEX(Months!$A$2:$A$13, $B9596)</f>
        <v>45474</v>
      </c>
      <c r="D9596" s="9" cm="1">
        <f t="array" aca="1" ref="D9596" ca="1">INDEX(Subscribers!$F$2:$F$1001, INT((ROW()-2)/12)+1)</f>
        <v>45323</v>
      </c>
      <c r="E9596" s="5" cm="1">
        <f t="array" aca="1" ref="E9596" ca="1">INDEX(Subscribers!$Q$2:$Q$1001, INT((ROW()-2)/12)+1)</f>
        <v>12</v>
      </c>
      <c r="F9596" s="5">
        <f t="shared" ca="1" si="604"/>
        <v>1</v>
      </c>
      <c r="G9596" s="5">
        <f t="shared" ca="1" si="605"/>
        <v>0</v>
      </c>
      <c r="H9596" s="7" cm="1">
        <f t="array" aca="1" ref="H9596" ca="1">INDEX(Subscribers!$G$2:$G$1001, INT((ROW()-2)/12)+1)</f>
        <v>9.99</v>
      </c>
      <c r="I9596">
        <f t="shared" ca="1" si="606"/>
        <v>9.99</v>
      </c>
    </row>
    <row r="9597" spans="1:9">
      <c r="A9597" cm="1">
        <f t="array" ref="A9597">INDEX(Subscribers!$A$2:$A$1001, INT((ROW()-2)/12)+1)</f>
        <v>800</v>
      </c>
      <c r="B9597">
        <f t="shared" si="603"/>
        <v>8</v>
      </c>
      <c r="C9597" s="9" cm="1">
        <f t="array" ref="C9597">INDEX(Months!$A$2:$A$13, $B9597)</f>
        <v>45505</v>
      </c>
      <c r="D9597" s="9" cm="1">
        <f t="array" aca="1" ref="D9597" ca="1">INDEX(Subscribers!$F$2:$F$1001, INT((ROW()-2)/12)+1)</f>
        <v>45323</v>
      </c>
      <c r="E9597" s="5" cm="1">
        <f t="array" aca="1" ref="E9597" ca="1">INDEX(Subscribers!$Q$2:$Q$1001, INT((ROW()-2)/12)+1)</f>
        <v>12</v>
      </c>
      <c r="F9597" s="5">
        <f t="shared" ca="1" si="604"/>
        <v>1</v>
      </c>
      <c r="G9597" s="5">
        <f t="shared" ca="1" si="605"/>
        <v>0</v>
      </c>
      <c r="H9597" s="7" cm="1">
        <f t="array" aca="1" ref="H9597" ca="1">INDEX(Subscribers!$G$2:$G$1001, INT((ROW()-2)/12)+1)</f>
        <v>9.99</v>
      </c>
      <c r="I9597">
        <f t="shared" ca="1" si="606"/>
        <v>9.99</v>
      </c>
    </row>
    <row r="9598" spans="1:9">
      <c r="A9598" cm="1">
        <f t="array" ref="A9598">INDEX(Subscribers!$A$2:$A$1001, INT((ROW()-2)/12)+1)</f>
        <v>800</v>
      </c>
      <c r="B9598">
        <f t="shared" si="603"/>
        <v>9</v>
      </c>
      <c r="C9598" s="9" cm="1">
        <f t="array" ref="C9598">INDEX(Months!$A$2:$A$13, $B9598)</f>
        <v>45536</v>
      </c>
      <c r="D9598" s="9" cm="1">
        <f t="array" aca="1" ref="D9598" ca="1">INDEX(Subscribers!$F$2:$F$1001, INT((ROW()-2)/12)+1)</f>
        <v>45323</v>
      </c>
      <c r="E9598" s="5" cm="1">
        <f t="array" aca="1" ref="E9598" ca="1">INDEX(Subscribers!$Q$2:$Q$1001, INT((ROW()-2)/12)+1)</f>
        <v>12</v>
      </c>
      <c r="F9598" s="5">
        <f t="shared" ca="1" si="604"/>
        <v>1</v>
      </c>
      <c r="G9598" s="5">
        <f t="shared" ca="1" si="605"/>
        <v>0</v>
      </c>
      <c r="H9598" s="7" cm="1">
        <f t="array" aca="1" ref="H9598" ca="1">INDEX(Subscribers!$G$2:$G$1001, INT((ROW()-2)/12)+1)</f>
        <v>9.99</v>
      </c>
      <c r="I9598">
        <f t="shared" ca="1" si="606"/>
        <v>9.99</v>
      </c>
    </row>
    <row r="9599" spans="1:9">
      <c r="A9599" cm="1">
        <f t="array" ref="A9599">INDEX(Subscribers!$A$2:$A$1001, INT((ROW()-2)/12)+1)</f>
        <v>800</v>
      </c>
      <c r="B9599">
        <f t="shared" si="603"/>
        <v>10</v>
      </c>
      <c r="C9599" s="9" cm="1">
        <f t="array" ref="C9599">INDEX(Months!$A$2:$A$13, $B9599)</f>
        <v>45566</v>
      </c>
      <c r="D9599" s="9" cm="1">
        <f t="array" aca="1" ref="D9599" ca="1">INDEX(Subscribers!$F$2:$F$1001, INT((ROW()-2)/12)+1)</f>
        <v>45323</v>
      </c>
      <c r="E9599" s="5" cm="1">
        <f t="array" aca="1" ref="E9599" ca="1">INDEX(Subscribers!$Q$2:$Q$1001, INT((ROW()-2)/12)+1)</f>
        <v>12</v>
      </c>
      <c r="F9599" s="5">
        <f t="shared" ca="1" si="604"/>
        <v>1</v>
      </c>
      <c r="G9599" s="5">
        <f t="shared" ca="1" si="605"/>
        <v>0</v>
      </c>
      <c r="H9599" s="7" cm="1">
        <f t="array" aca="1" ref="H9599" ca="1">INDEX(Subscribers!$G$2:$G$1001, INT((ROW()-2)/12)+1)</f>
        <v>9.99</v>
      </c>
      <c r="I9599">
        <f t="shared" ca="1" si="606"/>
        <v>9.99</v>
      </c>
    </row>
    <row r="9600" spans="1:9">
      <c r="A9600" cm="1">
        <f t="array" ref="A9600">INDEX(Subscribers!$A$2:$A$1001, INT((ROW()-2)/12)+1)</f>
        <v>800</v>
      </c>
      <c r="B9600">
        <f t="shared" si="603"/>
        <v>11</v>
      </c>
      <c r="C9600" s="9" cm="1">
        <f t="array" ref="C9600">INDEX(Months!$A$2:$A$13, $B9600)</f>
        <v>45597</v>
      </c>
      <c r="D9600" s="9" cm="1">
        <f t="array" aca="1" ref="D9600" ca="1">INDEX(Subscribers!$F$2:$F$1001, INT((ROW()-2)/12)+1)</f>
        <v>45323</v>
      </c>
      <c r="E9600" s="5" cm="1">
        <f t="array" aca="1" ref="E9600" ca="1">INDEX(Subscribers!$Q$2:$Q$1001, INT((ROW()-2)/12)+1)</f>
        <v>12</v>
      </c>
      <c r="F9600" s="5">
        <f t="shared" ca="1" si="604"/>
        <v>1</v>
      </c>
      <c r="G9600" s="5">
        <f t="shared" ca="1" si="605"/>
        <v>0</v>
      </c>
      <c r="H9600" s="7" cm="1">
        <f t="array" aca="1" ref="H9600" ca="1">INDEX(Subscribers!$G$2:$G$1001, INT((ROW()-2)/12)+1)</f>
        <v>9.99</v>
      </c>
      <c r="I9600">
        <f t="shared" ca="1" si="606"/>
        <v>9.99</v>
      </c>
    </row>
    <row r="9601" spans="1:9">
      <c r="A9601" cm="1">
        <f t="array" ref="A9601">INDEX(Subscribers!$A$2:$A$1001, INT((ROW()-2)/12)+1)</f>
        <v>800</v>
      </c>
      <c r="B9601">
        <f t="shared" si="603"/>
        <v>12</v>
      </c>
      <c r="C9601" s="9" cm="1">
        <f t="array" ref="C9601">INDEX(Months!$A$2:$A$13, $B9601)</f>
        <v>45627</v>
      </c>
      <c r="D9601" s="9" cm="1">
        <f t="array" aca="1" ref="D9601" ca="1">INDEX(Subscribers!$F$2:$F$1001, INT((ROW()-2)/12)+1)</f>
        <v>45323</v>
      </c>
      <c r="E9601" s="5" cm="1">
        <f t="array" aca="1" ref="E9601" ca="1">INDEX(Subscribers!$Q$2:$Q$1001, INT((ROW()-2)/12)+1)</f>
        <v>12</v>
      </c>
      <c r="F9601" s="5">
        <f t="shared" ca="1" si="604"/>
        <v>0</v>
      </c>
      <c r="G9601" s="5">
        <f t="shared" ca="1" si="605"/>
        <v>1</v>
      </c>
      <c r="H9601" s="7" cm="1">
        <f t="array" aca="1" ref="H9601" ca="1">INDEX(Subscribers!$G$2:$G$1001, INT((ROW()-2)/12)+1)</f>
        <v>9.99</v>
      </c>
      <c r="I9601">
        <f t="shared" ca="1" si="606"/>
        <v>0</v>
      </c>
    </row>
    <row r="9602" spans="1:9">
      <c r="A9602" cm="1">
        <f t="array" ref="A9602">INDEX(Subscribers!$A$2:$A$1001, INT((ROW()-2)/12)+1)</f>
        <v>801</v>
      </c>
      <c r="B9602">
        <f t="shared" si="603"/>
        <v>1</v>
      </c>
      <c r="C9602" s="9" cm="1">
        <f t="array" ref="C9602">INDEX(Months!$A$2:$A$13, $B9602)</f>
        <v>45292</v>
      </c>
      <c r="D9602" s="9" cm="1">
        <f t="array" aca="1" ref="D9602" ca="1">INDEX(Subscribers!$F$2:$F$1001, INT((ROW()-2)/12)+1)</f>
        <v>45597</v>
      </c>
      <c r="E9602" s="5" cm="1">
        <f t="array" aca="1" ref="E9602" ca="1">INDEX(Subscribers!$Q$2:$Q$1001, INT((ROW()-2)/12)+1)</f>
        <v>999</v>
      </c>
      <c r="F9602" s="5">
        <f t="shared" ca="1" si="604"/>
        <v>0</v>
      </c>
      <c r="G9602" s="5">
        <f t="shared" ca="1" si="605"/>
        <v>0</v>
      </c>
      <c r="H9602" s="7" cm="1">
        <f t="array" aca="1" ref="H9602" ca="1">INDEX(Subscribers!$G$2:$G$1001, INT((ROW()-2)/12)+1)</f>
        <v>39.979999999999997</v>
      </c>
      <c r="I9602">
        <f t="shared" ca="1" si="606"/>
        <v>0</v>
      </c>
    </row>
    <row r="9603" spans="1:9">
      <c r="A9603" cm="1">
        <f t="array" ref="A9603">INDEX(Subscribers!$A$2:$A$1001, INT((ROW()-2)/12)+1)</f>
        <v>801</v>
      </c>
      <c r="B9603">
        <f t="shared" ref="B9603:B9666" si="607">MOD(ROW()-2,12)+1</f>
        <v>2</v>
      </c>
      <c r="C9603" s="9" cm="1">
        <f t="array" ref="C9603">INDEX(Months!$A$2:$A$13, $B9603)</f>
        <v>45323</v>
      </c>
      <c r="D9603" s="9" cm="1">
        <f t="array" aca="1" ref="D9603" ca="1">INDEX(Subscribers!$F$2:$F$1001, INT((ROW()-2)/12)+1)</f>
        <v>45597</v>
      </c>
      <c r="E9603" s="5" cm="1">
        <f t="array" aca="1" ref="E9603" ca="1">INDEX(Subscribers!$Q$2:$Q$1001, INT((ROW()-2)/12)+1)</f>
        <v>999</v>
      </c>
      <c r="F9603" s="5">
        <f t="shared" ref="F9603:F9666" ca="1" si="608">--( AND($C9603&gt;=$D9603, IF($E9603=999, TRUE, $B9603&lt;$E9603)) )</f>
        <v>0</v>
      </c>
      <c r="G9603" s="5">
        <f t="shared" ref="G9603:G9666" ca="1" si="609">IF($E9603=999,0,IF($B9603=$E9603,1,0))</f>
        <v>0</v>
      </c>
      <c r="H9603" s="7" cm="1">
        <f t="array" aca="1" ref="H9603" ca="1">INDEX(Subscribers!$G$2:$G$1001, INT((ROW()-2)/12)+1)</f>
        <v>39.979999999999997</v>
      </c>
      <c r="I9603">
        <f t="shared" ref="I9603:I9666" ca="1" si="610">IF($F9603=1,$H9603,0)</f>
        <v>0</v>
      </c>
    </row>
    <row r="9604" spans="1:9">
      <c r="A9604" cm="1">
        <f t="array" ref="A9604">INDEX(Subscribers!$A$2:$A$1001, INT((ROW()-2)/12)+1)</f>
        <v>801</v>
      </c>
      <c r="B9604">
        <f t="shared" si="607"/>
        <v>3</v>
      </c>
      <c r="C9604" s="9" cm="1">
        <f t="array" ref="C9604">INDEX(Months!$A$2:$A$13, $B9604)</f>
        <v>45352</v>
      </c>
      <c r="D9604" s="9" cm="1">
        <f t="array" aca="1" ref="D9604" ca="1">INDEX(Subscribers!$F$2:$F$1001, INT((ROW()-2)/12)+1)</f>
        <v>45597</v>
      </c>
      <c r="E9604" s="5" cm="1">
        <f t="array" aca="1" ref="E9604" ca="1">INDEX(Subscribers!$Q$2:$Q$1001, INT((ROW()-2)/12)+1)</f>
        <v>999</v>
      </c>
      <c r="F9604" s="5">
        <f t="shared" ca="1" si="608"/>
        <v>0</v>
      </c>
      <c r="G9604" s="5">
        <f t="shared" ca="1" si="609"/>
        <v>0</v>
      </c>
      <c r="H9604" s="7" cm="1">
        <f t="array" aca="1" ref="H9604" ca="1">INDEX(Subscribers!$G$2:$G$1001, INT((ROW()-2)/12)+1)</f>
        <v>39.979999999999997</v>
      </c>
      <c r="I9604">
        <f t="shared" ca="1" si="610"/>
        <v>0</v>
      </c>
    </row>
    <row r="9605" spans="1:9">
      <c r="A9605" cm="1">
        <f t="array" ref="A9605">INDEX(Subscribers!$A$2:$A$1001, INT((ROW()-2)/12)+1)</f>
        <v>801</v>
      </c>
      <c r="B9605">
        <f t="shared" si="607"/>
        <v>4</v>
      </c>
      <c r="C9605" s="9" cm="1">
        <f t="array" ref="C9605">INDEX(Months!$A$2:$A$13, $B9605)</f>
        <v>45383</v>
      </c>
      <c r="D9605" s="9" cm="1">
        <f t="array" aca="1" ref="D9605" ca="1">INDEX(Subscribers!$F$2:$F$1001, INT((ROW()-2)/12)+1)</f>
        <v>45597</v>
      </c>
      <c r="E9605" s="5" cm="1">
        <f t="array" aca="1" ref="E9605" ca="1">INDEX(Subscribers!$Q$2:$Q$1001, INT((ROW()-2)/12)+1)</f>
        <v>999</v>
      </c>
      <c r="F9605" s="5">
        <f t="shared" ca="1" si="608"/>
        <v>0</v>
      </c>
      <c r="G9605" s="5">
        <f t="shared" ca="1" si="609"/>
        <v>0</v>
      </c>
      <c r="H9605" s="7" cm="1">
        <f t="array" aca="1" ref="H9605" ca="1">INDEX(Subscribers!$G$2:$G$1001, INT((ROW()-2)/12)+1)</f>
        <v>39.979999999999997</v>
      </c>
      <c r="I9605">
        <f t="shared" ca="1" si="610"/>
        <v>0</v>
      </c>
    </row>
    <row r="9606" spans="1:9">
      <c r="A9606" cm="1">
        <f t="array" ref="A9606">INDEX(Subscribers!$A$2:$A$1001, INT((ROW()-2)/12)+1)</f>
        <v>801</v>
      </c>
      <c r="B9606">
        <f t="shared" si="607"/>
        <v>5</v>
      </c>
      <c r="C9606" s="9" cm="1">
        <f t="array" ref="C9606">INDEX(Months!$A$2:$A$13, $B9606)</f>
        <v>45413</v>
      </c>
      <c r="D9606" s="9" cm="1">
        <f t="array" aca="1" ref="D9606" ca="1">INDEX(Subscribers!$F$2:$F$1001, INT((ROW()-2)/12)+1)</f>
        <v>45597</v>
      </c>
      <c r="E9606" s="5" cm="1">
        <f t="array" aca="1" ref="E9606" ca="1">INDEX(Subscribers!$Q$2:$Q$1001, INT((ROW()-2)/12)+1)</f>
        <v>999</v>
      </c>
      <c r="F9606" s="5">
        <f t="shared" ca="1" si="608"/>
        <v>0</v>
      </c>
      <c r="G9606" s="5">
        <f t="shared" ca="1" si="609"/>
        <v>0</v>
      </c>
      <c r="H9606" s="7" cm="1">
        <f t="array" aca="1" ref="H9606" ca="1">INDEX(Subscribers!$G$2:$G$1001, INT((ROW()-2)/12)+1)</f>
        <v>39.979999999999997</v>
      </c>
      <c r="I9606">
        <f t="shared" ca="1" si="610"/>
        <v>0</v>
      </c>
    </row>
    <row r="9607" spans="1:9">
      <c r="A9607" cm="1">
        <f t="array" ref="A9607">INDEX(Subscribers!$A$2:$A$1001, INT((ROW()-2)/12)+1)</f>
        <v>801</v>
      </c>
      <c r="B9607">
        <f t="shared" si="607"/>
        <v>6</v>
      </c>
      <c r="C9607" s="9" cm="1">
        <f t="array" ref="C9607">INDEX(Months!$A$2:$A$13, $B9607)</f>
        <v>45444</v>
      </c>
      <c r="D9607" s="9" cm="1">
        <f t="array" aca="1" ref="D9607" ca="1">INDEX(Subscribers!$F$2:$F$1001, INT((ROW()-2)/12)+1)</f>
        <v>45597</v>
      </c>
      <c r="E9607" s="5" cm="1">
        <f t="array" aca="1" ref="E9607" ca="1">INDEX(Subscribers!$Q$2:$Q$1001, INT((ROW()-2)/12)+1)</f>
        <v>999</v>
      </c>
      <c r="F9607" s="5">
        <f t="shared" ca="1" si="608"/>
        <v>0</v>
      </c>
      <c r="G9607" s="5">
        <f t="shared" ca="1" si="609"/>
        <v>0</v>
      </c>
      <c r="H9607" s="7" cm="1">
        <f t="array" aca="1" ref="H9607" ca="1">INDEX(Subscribers!$G$2:$G$1001, INT((ROW()-2)/12)+1)</f>
        <v>39.979999999999997</v>
      </c>
      <c r="I9607">
        <f t="shared" ca="1" si="610"/>
        <v>0</v>
      </c>
    </row>
    <row r="9608" spans="1:9">
      <c r="A9608" cm="1">
        <f t="array" ref="A9608">INDEX(Subscribers!$A$2:$A$1001, INT((ROW()-2)/12)+1)</f>
        <v>801</v>
      </c>
      <c r="B9608">
        <f t="shared" si="607"/>
        <v>7</v>
      </c>
      <c r="C9608" s="9" cm="1">
        <f t="array" ref="C9608">INDEX(Months!$A$2:$A$13, $B9608)</f>
        <v>45474</v>
      </c>
      <c r="D9608" s="9" cm="1">
        <f t="array" aca="1" ref="D9608" ca="1">INDEX(Subscribers!$F$2:$F$1001, INT((ROW()-2)/12)+1)</f>
        <v>45597</v>
      </c>
      <c r="E9608" s="5" cm="1">
        <f t="array" aca="1" ref="E9608" ca="1">INDEX(Subscribers!$Q$2:$Q$1001, INT((ROW()-2)/12)+1)</f>
        <v>999</v>
      </c>
      <c r="F9608" s="5">
        <f t="shared" ca="1" si="608"/>
        <v>0</v>
      </c>
      <c r="G9608" s="5">
        <f t="shared" ca="1" si="609"/>
        <v>0</v>
      </c>
      <c r="H9608" s="7" cm="1">
        <f t="array" aca="1" ref="H9608" ca="1">INDEX(Subscribers!$G$2:$G$1001, INT((ROW()-2)/12)+1)</f>
        <v>39.979999999999997</v>
      </c>
      <c r="I9608">
        <f t="shared" ca="1" si="610"/>
        <v>0</v>
      </c>
    </row>
    <row r="9609" spans="1:9">
      <c r="A9609" cm="1">
        <f t="array" ref="A9609">INDEX(Subscribers!$A$2:$A$1001, INT((ROW()-2)/12)+1)</f>
        <v>801</v>
      </c>
      <c r="B9609">
        <f t="shared" si="607"/>
        <v>8</v>
      </c>
      <c r="C9609" s="9" cm="1">
        <f t="array" ref="C9609">INDEX(Months!$A$2:$A$13, $B9609)</f>
        <v>45505</v>
      </c>
      <c r="D9609" s="9" cm="1">
        <f t="array" aca="1" ref="D9609" ca="1">INDEX(Subscribers!$F$2:$F$1001, INT((ROW()-2)/12)+1)</f>
        <v>45597</v>
      </c>
      <c r="E9609" s="5" cm="1">
        <f t="array" aca="1" ref="E9609" ca="1">INDEX(Subscribers!$Q$2:$Q$1001, INT((ROW()-2)/12)+1)</f>
        <v>999</v>
      </c>
      <c r="F9609" s="5">
        <f t="shared" ca="1" si="608"/>
        <v>0</v>
      </c>
      <c r="G9609" s="5">
        <f t="shared" ca="1" si="609"/>
        <v>0</v>
      </c>
      <c r="H9609" s="7" cm="1">
        <f t="array" aca="1" ref="H9609" ca="1">INDEX(Subscribers!$G$2:$G$1001, INT((ROW()-2)/12)+1)</f>
        <v>39.979999999999997</v>
      </c>
      <c r="I9609">
        <f t="shared" ca="1" si="610"/>
        <v>0</v>
      </c>
    </row>
    <row r="9610" spans="1:9">
      <c r="A9610" cm="1">
        <f t="array" ref="A9610">INDEX(Subscribers!$A$2:$A$1001, INT((ROW()-2)/12)+1)</f>
        <v>801</v>
      </c>
      <c r="B9610">
        <f t="shared" si="607"/>
        <v>9</v>
      </c>
      <c r="C9610" s="9" cm="1">
        <f t="array" ref="C9610">INDEX(Months!$A$2:$A$13, $B9610)</f>
        <v>45536</v>
      </c>
      <c r="D9610" s="9" cm="1">
        <f t="array" aca="1" ref="D9610" ca="1">INDEX(Subscribers!$F$2:$F$1001, INT((ROW()-2)/12)+1)</f>
        <v>45597</v>
      </c>
      <c r="E9610" s="5" cm="1">
        <f t="array" aca="1" ref="E9610" ca="1">INDEX(Subscribers!$Q$2:$Q$1001, INT((ROW()-2)/12)+1)</f>
        <v>999</v>
      </c>
      <c r="F9610" s="5">
        <f t="shared" ca="1" si="608"/>
        <v>0</v>
      </c>
      <c r="G9610" s="5">
        <f t="shared" ca="1" si="609"/>
        <v>0</v>
      </c>
      <c r="H9610" s="7" cm="1">
        <f t="array" aca="1" ref="H9610" ca="1">INDEX(Subscribers!$G$2:$G$1001, INT((ROW()-2)/12)+1)</f>
        <v>39.979999999999997</v>
      </c>
      <c r="I9610">
        <f t="shared" ca="1" si="610"/>
        <v>0</v>
      </c>
    </row>
    <row r="9611" spans="1:9">
      <c r="A9611" cm="1">
        <f t="array" ref="A9611">INDEX(Subscribers!$A$2:$A$1001, INT((ROW()-2)/12)+1)</f>
        <v>801</v>
      </c>
      <c r="B9611">
        <f t="shared" si="607"/>
        <v>10</v>
      </c>
      <c r="C9611" s="9" cm="1">
        <f t="array" ref="C9611">INDEX(Months!$A$2:$A$13, $B9611)</f>
        <v>45566</v>
      </c>
      <c r="D9611" s="9" cm="1">
        <f t="array" aca="1" ref="D9611" ca="1">INDEX(Subscribers!$F$2:$F$1001, INT((ROW()-2)/12)+1)</f>
        <v>45597</v>
      </c>
      <c r="E9611" s="5" cm="1">
        <f t="array" aca="1" ref="E9611" ca="1">INDEX(Subscribers!$Q$2:$Q$1001, INT((ROW()-2)/12)+1)</f>
        <v>999</v>
      </c>
      <c r="F9611" s="5">
        <f t="shared" ca="1" si="608"/>
        <v>0</v>
      </c>
      <c r="G9611" s="5">
        <f t="shared" ca="1" si="609"/>
        <v>0</v>
      </c>
      <c r="H9611" s="7" cm="1">
        <f t="array" aca="1" ref="H9611" ca="1">INDEX(Subscribers!$G$2:$G$1001, INT((ROW()-2)/12)+1)</f>
        <v>39.979999999999997</v>
      </c>
      <c r="I9611">
        <f t="shared" ca="1" si="610"/>
        <v>0</v>
      </c>
    </row>
    <row r="9612" spans="1:9">
      <c r="A9612" cm="1">
        <f t="array" ref="A9612">INDEX(Subscribers!$A$2:$A$1001, INT((ROW()-2)/12)+1)</f>
        <v>801</v>
      </c>
      <c r="B9612">
        <f t="shared" si="607"/>
        <v>11</v>
      </c>
      <c r="C9612" s="9" cm="1">
        <f t="array" ref="C9612">INDEX(Months!$A$2:$A$13, $B9612)</f>
        <v>45597</v>
      </c>
      <c r="D9612" s="9" cm="1">
        <f t="array" aca="1" ref="D9612" ca="1">INDEX(Subscribers!$F$2:$F$1001, INT((ROW()-2)/12)+1)</f>
        <v>45597</v>
      </c>
      <c r="E9612" s="5" cm="1">
        <f t="array" aca="1" ref="E9612" ca="1">INDEX(Subscribers!$Q$2:$Q$1001, INT((ROW()-2)/12)+1)</f>
        <v>999</v>
      </c>
      <c r="F9612" s="5">
        <f t="shared" ca="1" si="608"/>
        <v>1</v>
      </c>
      <c r="G9612" s="5">
        <f t="shared" ca="1" si="609"/>
        <v>0</v>
      </c>
      <c r="H9612" s="7" cm="1">
        <f t="array" aca="1" ref="H9612" ca="1">INDEX(Subscribers!$G$2:$G$1001, INT((ROW()-2)/12)+1)</f>
        <v>39.979999999999997</v>
      </c>
      <c r="I9612">
        <f t="shared" ca="1" si="610"/>
        <v>39.979999999999997</v>
      </c>
    </row>
    <row r="9613" spans="1:9">
      <c r="A9613" cm="1">
        <f t="array" ref="A9613">INDEX(Subscribers!$A$2:$A$1001, INT((ROW()-2)/12)+1)</f>
        <v>801</v>
      </c>
      <c r="B9613">
        <f t="shared" si="607"/>
        <v>12</v>
      </c>
      <c r="C9613" s="9" cm="1">
        <f t="array" ref="C9613">INDEX(Months!$A$2:$A$13, $B9613)</f>
        <v>45627</v>
      </c>
      <c r="D9613" s="9" cm="1">
        <f t="array" aca="1" ref="D9613" ca="1">INDEX(Subscribers!$F$2:$F$1001, INT((ROW()-2)/12)+1)</f>
        <v>45597</v>
      </c>
      <c r="E9613" s="5" cm="1">
        <f t="array" aca="1" ref="E9613" ca="1">INDEX(Subscribers!$Q$2:$Q$1001, INT((ROW()-2)/12)+1)</f>
        <v>999</v>
      </c>
      <c r="F9613" s="5">
        <f t="shared" ca="1" si="608"/>
        <v>1</v>
      </c>
      <c r="G9613" s="5">
        <f t="shared" ca="1" si="609"/>
        <v>0</v>
      </c>
      <c r="H9613" s="7" cm="1">
        <f t="array" aca="1" ref="H9613" ca="1">INDEX(Subscribers!$G$2:$G$1001, INT((ROW()-2)/12)+1)</f>
        <v>39.979999999999997</v>
      </c>
      <c r="I9613">
        <f t="shared" ca="1" si="610"/>
        <v>39.979999999999997</v>
      </c>
    </row>
    <row r="9614" spans="1:9">
      <c r="A9614" cm="1">
        <f t="array" ref="A9614">INDEX(Subscribers!$A$2:$A$1001, INT((ROW()-2)/12)+1)</f>
        <v>802</v>
      </c>
      <c r="B9614">
        <f t="shared" si="607"/>
        <v>1</v>
      </c>
      <c r="C9614" s="9" cm="1">
        <f t="array" ref="C9614">INDEX(Months!$A$2:$A$13, $B9614)</f>
        <v>45292</v>
      </c>
      <c r="D9614" s="9" cm="1">
        <f t="array" aca="1" ref="D9614" ca="1">INDEX(Subscribers!$F$2:$F$1001, INT((ROW()-2)/12)+1)</f>
        <v>45352</v>
      </c>
      <c r="E9614" s="5" cm="1">
        <f t="array" aca="1" ref="E9614" ca="1">INDEX(Subscribers!$Q$2:$Q$1001, INT((ROW()-2)/12)+1)</f>
        <v>999</v>
      </c>
      <c r="F9614" s="5">
        <f t="shared" ca="1" si="608"/>
        <v>0</v>
      </c>
      <c r="G9614" s="5">
        <f t="shared" ca="1" si="609"/>
        <v>0</v>
      </c>
      <c r="H9614" s="7" cm="1">
        <f t="array" aca="1" ref="H9614" ca="1">INDEX(Subscribers!$G$2:$G$1001, INT((ROW()-2)/12)+1)</f>
        <v>21.98</v>
      </c>
      <c r="I9614">
        <f t="shared" ca="1" si="610"/>
        <v>0</v>
      </c>
    </row>
    <row r="9615" spans="1:9">
      <c r="A9615" cm="1">
        <f t="array" ref="A9615">INDEX(Subscribers!$A$2:$A$1001, INT((ROW()-2)/12)+1)</f>
        <v>802</v>
      </c>
      <c r="B9615">
        <f t="shared" si="607"/>
        <v>2</v>
      </c>
      <c r="C9615" s="9" cm="1">
        <f t="array" ref="C9615">INDEX(Months!$A$2:$A$13, $B9615)</f>
        <v>45323</v>
      </c>
      <c r="D9615" s="9" cm="1">
        <f t="array" aca="1" ref="D9615" ca="1">INDEX(Subscribers!$F$2:$F$1001, INT((ROW()-2)/12)+1)</f>
        <v>45352</v>
      </c>
      <c r="E9615" s="5" cm="1">
        <f t="array" aca="1" ref="E9615" ca="1">INDEX(Subscribers!$Q$2:$Q$1001, INT((ROW()-2)/12)+1)</f>
        <v>999</v>
      </c>
      <c r="F9615" s="5">
        <f t="shared" ca="1" si="608"/>
        <v>0</v>
      </c>
      <c r="G9615" s="5">
        <f t="shared" ca="1" si="609"/>
        <v>0</v>
      </c>
      <c r="H9615" s="7" cm="1">
        <f t="array" aca="1" ref="H9615" ca="1">INDEX(Subscribers!$G$2:$G$1001, INT((ROW()-2)/12)+1)</f>
        <v>21.98</v>
      </c>
      <c r="I9615">
        <f t="shared" ca="1" si="610"/>
        <v>0</v>
      </c>
    </row>
    <row r="9616" spans="1:9">
      <c r="A9616" cm="1">
        <f t="array" ref="A9616">INDEX(Subscribers!$A$2:$A$1001, INT((ROW()-2)/12)+1)</f>
        <v>802</v>
      </c>
      <c r="B9616">
        <f t="shared" si="607"/>
        <v>3</v>
      </c>
      <c r="C9616" s="9" cm="1">
        <f t="array" ref="C9616">INDEX(Months!$A$2:$A$13, $B9616)</f>
        <v>45352</v>
      </c>
      <c r="D9616" s="9" cm="1">
        <f t="array" aca="1" ref="D9616" ca="1">INDEX(Subscribers!$F$2:$F$1001, INT((ROW()-2)/12)+1)</f>
        <v>45352</v>
      </c>
      <c r="E9616" s="5" cm="1">
        <f t="array" aca="1" ref="E9616" ca="1">INDEX(Subscribers!$Q$2:$Q$1001, INT((ROW()-2)/12)+1)</f>
        <v>999</v>
      </c>
      <c r="F9616" s="5">
        <f t="shared" ca="1" si="608"/>
        <v>1</v>
      </c>
      <c r="G9616" s="5">
        <f t="shared" ca="1" si="609"/>
        <v>0</v>
      </c>
      <c r="H9616" s="7" cm="1">
        <f t="array" aca="1" ref="H9616" ca="1">INDEX(Subscribers!$G$2:$G$1001, INT((ROW()-2)/12)+1)</f>
        <v>21.98</v>
      </c>
      <c r="I9616">
        <f t="shared" ca="1" si="610"/>
        <v>21.98</v>
      </c>
    </row>
    <row r="9617" spans="1:9">
      <c r="A9617" cm="1">
        <f t="array" ref="A9617">INDEX(Subscribers!$A$2:$A$1001, INT((ROW()-2)/12)+1)</f>
        <v>802</v>
      </c>
      <c r="B9617">
        <f t="shared" si="607"/>
        <v>4</v>
      </c>
      <c r="C9617" s="9" cm="1">
        <f t="array" ref="C9617">INDEX(Months!$A$2:$A$13, $B9617)</f>
        <v>45383</v>
      </c>
      <c r="D9617" s="9" cm="1">
        <f t="array" aca="1" ref="D9617" ca="1">INDEX(Subscribers!$F$2:$F$1001, INT((ROW()-2)/12)+1)</f>
        <v>45352</v>
      </c>
      <c r="E9617" s="5" cm="1">
        <f t="array" aca="1" ref="E9617" ca="1">INDEX(Subscribers!$Q$2:$Q$1001, INT((ROW()-2)/12)+1)</f>
        <v>999</v>
      </c>
      <c r="F9617" s="5">
        <f t="shared" ca="1" si="608"/>
        <v>1</v>
      </c>
      <c r="G9617" s="5">
        <f t="shared" ca="1" si="609"/>
        <v>0</v>
      </c>
      <c r="H9617" s="7" cm="1">
        <f t="array" aca="1" ref="H9617" ca="1">INDEX(Subscribers!$G$2:$G$1001, INT((ROW()-2)/12)+1)</f>
        <v>21.98</v>
      </c>
      <c r="I9617">
        <f t="shared" ca="1" si="610"/>
        <v>21.98</v>
      </c>
    </row>
    <row r="9618" spans="1:9">
      <c r="A9618" cm="1">
        <f t="array" ref="A9618">INDEX(Subscribers!$A$2:$A$1001, INT((ROW()-2)/12)+1)</f>
        <v>802</v>
      </c>
      <c r="B9618">
        <f t="shared" si="607"/>
        <v>5</v>
      </c>
      <c r="C9618" s="9" cm="1">
        <f t="array" ref="C9618">INDEX(Months!$A$2:$A$13, $B9618)</f>
        <v>45413</v>
      </c>
      <c r="D9618" s="9" cm="1">
        <f t="array" aca="1" ref="D9618" ca="1">INDEX(Subscribers!$F$2:$F$1001, INT((ROW()-2)/12)+1)</f>
        <v>45352</v>
      </c>
      <c r="E9618" s="5" cm="1">
        <f t="array" aca="1" ref="E9618" ca="1">INDEX(Subscribers!$Q$2:$Q$1001, INT((ROW()-2)/12)+1)</f>
        <v>999</v>
      </c>
      <c r="F9618" s="5">
        <f t="shared" ca="1" si="608"/>
        <v>1</v>
      </c>
      <c r="G9618" s="5">
        <f t="shared" ca="1" si="609"/>
        <v>0</v>
      </c>
      <c r="H9618" s="7" cm="1">
        <f t="array" aca="1" ref="H9618" ca="1">INDEX(Subscribers!$G$2:$G$1001, INT((ROW()-2)/12)+1)</f>
        <v>21.98</v>
      </c>
      <c r="I9618">
        <f t="shared" ca="1" si="610"/>
        <v>21.98</v>
      </c>
    </row>
    <row r="9619" spans="1:9">
      <c r="A9619" cm="1">
        <f t="array" ref="A9619">INDEX(Subscribers!$A$2:$A$1001, INT((ROW()-2)/12)+1)</f>
        <v>802</v>
      </c>
      <c r="B9619">
        <f t="shared" si="607"/>
        <v>6</v>
      </c>
      <c r="C9619" s="9" cm="1">
        <f t="array" ref="C9619">INDEX(Months!$A$2:$A$13, $B9619)</f>
        <v>45444</v>
      </c>
      <c r="D9619" s="9" cm="1">
        <f t="array" aca="1" ref="D9619" ca="1">INDEX(Subscribers!$F$2:$F$1001, INT((ROW()-2)/12)+1)</f>
        <v>45352</v>
      </c>
      <c r="E9619" s="5" cm="1">
        <f t="array" aca="1" ref="E9619" ca="1">INDEX(Subscribers!$Q$2:$Q$1001, INT((ROW()-2)/12)+1)</f>
        <v>999</v>
      </c>
      <c r="F9619" s="5">
        <f t="shared" ca="1" si="608"/>
        <v>1</v>
      </c>
      <c r="G9619" s="5">
        <f t="shared" ca="1" si="609"/>
        <v>0</v>
      </c>
      <c r="H9619" s="7" cm="1">
        <f t="array" aca="1" ref="H9619" ca="1">INDEX(Subscribers!$G$2:$G$1001, INT((ROW()-2)/12)+1)</f>
        <v>21.98</v>
      </c>
      <c r="I9619">
        <f t="shared" ca="1" si="610"/>
        <v>21.98</v>
      </c>
    </row>
    <row r="9620" spans="1:9">
      <c r="A9620" cm="1">
        <f t="array" ref="A9620">INDEX(Subscribers!$A$2:$A$1001, INT((ROW()-2)/12)+1)</f>
        <v>802</v>
      </c>
      <c r="B9620">
        <f t="shared" si="607"/>
        <v>7</v>
      </c>
      <c r="C9620" s="9" cm="1">
        <f t="array" ref="C9620">INDEX(Months!$A$2:$A$13, $B9620)</f>
        <v>45474</v>
      </c>
      <c r="D9620" s="9" cm="1">
        <f t="array" aca="1" ref="D9620" ca="1">INDEX(Subscribers!$F$2:$F$1001, INT((ROW()-2)/12)+1)</f>
        <v>45352</v>
      </c>
      <c r="E9620" s="5" cm="1">
        <f t="array" aca="1" ref="E9620" ca="1">INDEX(Subscribers!$Q$2:$Q$1001, INT((ROW()-2)/12)+1)</f>
        <v>999</v>
      </c>
      <c r="F9620" s="5">
        <f t="shared" ca="1" si="608"/>
        <v>1</v>
      </c>
      <c r="G9620" s="5">
        <f t="shared" ca="1" si="609"/>
        <v>0</v>
      </c>
      <c r="H9620" s="7" cm="1">
        <f t="array" aca="1" ref="H9620" ca="1">INDEX(Subscribers!$G$2:$G$1001, INT((ROW()-2)/12)+1)</f>
        <v>21.98</v>
      </c>
      <c r="I9620">
        <f t="shared" ca="1" si="610"/>
        <v>21.98</v>
      </c>
    </row>
    <row r="9621" spans="1:9">
      <c r="A9621" cm="1">
        <f t="array" ref="A9621">INDEX(Subscribers!$A$2:$A$1001, INT((ROW()-2)/12)+1)</f>
        <v>802</v>
      </c>
      <c r="B9621">
        <f t="shared" si="607"/>
        <v>8</v>
      </c>
      <c r="C9621" s="9" cm="1">
        <f t="array" ref="C9621">INDEX(Months!$A$2:$A$13, $B9621)</f>
        <v>45505</v>
      </c>
      <c r="D9621" s="9" cm="1">
        <f t="array" aca="1" ref="D9621" ca="1">INDEX(Subscribers!$F$2:$F$1001, INT((ROW()-2)/12)+1)</f>
        <v>45352</v>
      </c>
      <c r="E9621" s="5" cm="1">
        <f t="array" aca="1" ref="E9621" ca="1">INDEX(Subscribers!$Q$2:$Q$1001, INT((ROW()-2)/12)+1)</f>
        <v>999</v>
      </c>
      <c r="F9621" s="5">
        <f t="shared" ca="1" si="608"/>
        <v>1</v>
      </c>
      <c r="G9621" s="5">
        <f t="shared" ca="1" si="609"/>
        <v>0</v>
      </c>
      <c r="H9621" s="7" cm="1">
        <f t="array" aca="1" ref="H9621" ca="1">INDEX(Subscribers!$G$2:$G$1001, INT((ROW()-2)/12)+1)</f>
        <v>21.98</v>
      </c>
      <c r="I9621">
        <f t="shared" ca="1" si="610"/>
        <v>21.98</v>
      </c>
    </row>
    <row r="9622" spans="1:9">
      <c r="A9622" cm="1">
        <f t="array" ref="A9622">INDEX(Subscribers!$A$2:$A$1001, INT((ROW()-2)/12)+1)</f>
        <v>802</v>
      </c>
      <c r="B9622">
        <f t="shared" si="607"/>
        <v>9</v>
      </c>
      <c r="C9622" s="9" cm="1">
        <f t="array" ref="C9622">INDEX(Months!$A$2:$A$13, $B9622)</f>
        <v>45536</v>
      </c>
      <c r="D9622" s="9" cm="1">
        <f t="array" aca="1" ref="D9622" ca="1">INDEX(Subscribers!$F$2:$F$1001, INT((ROW()-2)/12)+1)</f>
        <v>45352</v>
      </c>
      <c r="E9622" s="5" cm="1">
        <f t="array" aca="1" ref="E9622" ca="1">INDEX(Subscribers!$Q$2:$Q$1001, INT((ROW()-2)/12)+1)</f>
        <v>999</v>
      </c>
      <c r="F9622" s="5">
        <f t="shared" ca="1" si="608"/>
        <v>1</v>
      </c>
      <c r="G9622" s="5">
        <f t="shared" ca="1" si="609"/>
        <v>0</v>
      </c>
      <c r="H9622" s="7" cm="1">
        <f t="array" aca="1" ref="H9622" ca="1">INDEX(Subscribers!$G$2:$G$1001, INT((ROW()-2)/12)+1)</f>
        <v>21.98</v>
      </c>
      <c r="I9622">
        <f t="shared" ca="1" si="610"/>
        <v>21.98</v>
      </c>
    </row>
    <row r="9623" spans="1:9">
      <c r="A9623" cm="1">
        <f t="array" ref="A9623">INDEX(Subscribers!$A$2:$A$1001, INT((ROW()-2)/12)+1)</f>
        <v>802</v>
      </c>
      <c r="B9623">
        <f t="shared" si="607"/>
        <v>10</v>
      </c>
      <c r="C9623" s="9" cm="1">
        <f t="array" ref="C9623">INDEX(Months!$A$2:$A$13, $B9623)</f>
        <v>45566</v>
      </c>
      <c r="D9623" s="9" cm="1">
        <f t="array" aca="1" ref="D9623" ca="1">INDEX(Subscribers!$F$2:$F$1001, INT((ROW()-2)/12)+1)</f>
        <v>45352</v>
      </c>
      <c r="E9623" s="5" cm="1">
        <f t="array" aca="1" ref="E9623" ca="1">INDEX(Subscribers!$Q$2:$Q$1001, INT((ROW()-2)/12)+1)</f>
        <v>999</v>
      </c>
      <c r="F9623" s="5">
        <f t="shared" ca="1" si="608"/>
        <v>1</v>
      </c>
      <c r="G9623" s="5">
        <f t="shared" ca="1" si="609"/>
        <v>0</v>
      </c>
      <c r="H9623" s="7" cm="1">
        <f t="array" aca="1" ref="H9623" ca="1">INDEX(Subscribers!$G$2:$G$1001, INT((ROW()-2)/12)+1)</f>
        <v>21.98</v>
      </c>
      <c r="I9623">
        <f t="shared" ca="1" si="610"/>
        <v>21.98</v>
      </c>
    </row>
    <row r="9624" spans="1:9">
      <c r="A9624" cm="1">
        <f t="array" ref="A9624">INDEX(Subscribers!$A$2:$A$1001, INT((ROW()-2)/12)+1)</f>
        <v>802</v>
      </c>
      <c r="B9624">
        <f t="shared" si="607"/>
        <v>11</v>
      </c>
      <c r="C9624" s="9" cm="1">
        <f t="array" ref="C9624">INDEX(Months!$A$2:$A$13, $B9624)</f>
        <v>45597</v>
      </c>
      <c r="D9624" s="9" cm="1">
        <f t="array" aca="1" ref="D9624" ca="1">INDEX(Subscribers!$F$2:$F$1001, INT((ROW()-2)/12)+1)</f>
        <v>45352</v>
      </c>
      <c r="E9624" s="5" cm="1">
        <f t="array" aca="1" ref="E9624" ca="1">INDEX(Subscribers!$Q$2:$Q$1001, INT((ROW()-2)/12)+1)</f>
        <v>999</v>
      </c>
      <c r="F9624" s="5">
        <f t="shared" ca="1" si="608"/>
        <v>1</v>
      </c>
      <c r="G9624" s="5">
        <f t="shared" ca="1" si="609"/>
        <v>0</v>
      </c>
      <c r="H9624" s="7" cm="1">
        <f t="array" aca="1" ref="H9624" ca="1">INDEX(Subscribers!$G$2:$G$1001, INT((ROW()-2)/12)+1)</f>
        <v>21.98</v>
      </c>
      <c r="I9624">
        <f t="shared" ca="1" si="610"/>
        <v>21.98</v>
      </c>
    </row>
    <row r="9625" spans="1:9">
      <c r="A9625" cm="1">
        <f t="array" ref="A9625">INDEX(Subscribers!$A$2:$A$1001, INT((ROW()-2)/12)+1)</f>
        <v>802</v>
      </c>
      <c r="B9625">
        <f t="shared" si="607"/>
        <v>12</v>
      </c>
      <c r="C9625" s="9" cm="1">
        <f t="array" ref="C9625">INDEX(Months!$A$2:$A$13, $B9625)</f>
        <v>45627</v>
      </c>
      <c r="D9625" s="9" cm="1">
        <f t="array" aca="1" ref="D9625" ca="1">INDEX(Subscribers!$F$2:$F$1001, INT((ROW()-2)/12)+1)</f>
        <v>45352</v>
      </c>
      <c r="E9625" s="5" cm="1">
        <f t="array" aca="1" ref="E9625" ca="1">INDEX(Subscribers!$Q$2:$Q$1001, INT((ROW()-2)/12)+1)</f>
        <v>999</v>
      </c>
      <c r="F9625" s="5">
        <f t="shared" ca="1" si="608"/>
        <v>1</v>
      </c>
      <c r="G9625" s="5">
        <f t="shared" ca="1" si="609"/>
        <v>0</v>
      </c>
      <c r="H9625" s="7" cm="1">
        <f t="array" aca="1" ref="H9625" ca="1">INDEX(Subscribers!$G$2:$G$1001, INT((ROW()-2)/12)+1)</f>
        <v>21.98</v>
      </c>
      <c r="I9625">
        <f t="shared" ca="1" si="610"/>
        <v>21.98</v>
      </c>
    </row>
    <row r="9626" spans="1:9">
      <c r="A9626" cm="1">
        <f t="array" ref="A9626">INDEX(Subscribers!$A$2:$A$1001, INT((ROW()-2)/12)+1)</f>
        <v>803</v>
      </c>
      <c r="B9626">
        <f t="shared" si="607"/>
        <v>1</v>
      </c>
      <c r="C9626" s="9" cm="1">
        <f t="array" ref="C9626">INDEX(Months!$A$2:$A$13, $B9626)</f>
        <v>45292</v>
      </c>
      <c r="D9626" s="9" cm="1">
        <f t="array" aca="1" ref="D9626" ca="1">INDEX(Subscribers!$F$2:$F$1001, INT((ROW()-2)/12)+1)</f>
        <v>45323</v>
      </c>
      <c r="E9626" s="5" cm="1">
        <f t="array" aca="1" ref="E9626" ca="1">INDEX(Subscribers!$Q$2:$Q$1001, INT((ROW()-2)/12)+1)</f>
        <v>999</v>
      </c>
      <c r="F9626" s="5">
        <f t="shared" ca="1" si="608"/>
        <v>0</v>
      </c>
      <c r="G9626" s="5">
        <f t="shared" ca="1" si="609"/>
        <v>0</v>
      </c>
      <c r="H9626" s="7" cm="1">
        <f t="array" aca="1" ref="H9626" ca="1">INDEX(Subscribers!$G$2:$G$1001, INT((ROW()-2)/12)+1)</f>
        <v>9.99</v>
      </c>
      <c r="I9626">
        <f t="shared" ca="1" si="610"/>
        <v>0</v>
      </c>
    </row>
    <row r="9627" spans="1:9">
      <c r="A9627" cm="1">
        <f t="array" ref="A9627">INDEX(Subscribers!$A$2:$A$1001, INT((ROW()-2)/12)+1)</f>
        <v>803</v>
      </c>
      <c r="B9627">
        <f t="shared" si="607"/>
        <v>2</v>
      </c>
      <c r="C9627" s="9" cm="1">
        <f t="array" ref="C9627">INDEX(Months!$A$2:$A$13, $B9627)</f>
        <v>45323</v>
      </c>
      <c r="D9627" s="9" cm="1">
        <f t="array" aca="1" ref="D9627" ca="1">INDEX(Subscribers!$F$2:$F$1001, INT((ROW()-2)/12)+1)</f>
        <v>45323</v>
      </c>
      <c r="E9627" s="5" cm="1">
        <f t="array" aca="1" ref="E9627" ca="1">INDEX(Subscribers!$Q$2:$Q$1001, INT((ROW()-2)/12)+1)</f>
        <v>999</v>
      </c>
      <c r="F9627" s="5">
        <f t="shared" ca="1" si="608"/>
        <v>1</v>
      </c>
      <c r="G9627" s="5">
        <f t="shared" ca="1" si="609"/>
        <v>0</v>
      </c>
      <c r="H9627" s="7" cm="1">
        <f t="array" aca="1" ref="H9627" ca="1">INDEX(Subscribers!$G$2:$G$1001, INT((ROW()-2)/12)+1)</f>
        <v>9.99</v>
      </c>
      <c r="I9627">
        <f t="shared" ca="1" si="610"/>
        <v>9.99</v>
      </c>
    </row>
    <row r="9628" spans="1:9">
      <c r="A9628" cm="1">
        <f t="array" ref="A9628">INDEX(Subscribers!$A$2:$A$1001, INT((ROW()-2)/12)+1)</f>
        <v>803</v>
      </c>
      <c r="B9628">
        <f t="shared" si="607"/>
        <v>3</v>
      </c>
      <c r="C9628" s="9" cm="1">
        <f t="array" ref="C9628">INDEX(Months!$A$2:$A$13, $B9628)</f>
        <v>45352</v>
      </c>
      <c r="D9628" s="9" cm="1">
        <f t="array" aca="1" ref="D9628" ca="1">INDEX(Subscribers!$F$2:$F$1001, INT((ROW()-2)/12)+1)</f>
        <v>45323</v>
      </c>
      <c r="E9628" s="5" cm="1">
        <f t="array" aca="1" ref="E9628" ca="1">INDEX(Subscribers!$Q$2:$Q$1001, INT((ROW()-2)/12)+1)</f>
        <v>999</v>
      </c>
      <c r="F9628" s="5">
        <f t="shared" ca="1" si="608"/>
        <v>1</v>
      </c>
      <c r="G9628" s="5">
        <f t="shared" ca="1" si="609"/>
        <v>0</v>
      </c>
      <c r="H9628" s="7" cm="1">
        <f t="array" aca="1" ref="H9628" ca="1">INDEX(Subscribers!$G$2:$G$1001, INT((ROW()-2)/12)+1)</f>
        <v>9.99</v>
      </c>
      <c r="I9628">
        <f t="shared" ca="1" si="610"/>
        <v>9.99</v>
      </c>
    </row>
    <row r="9629" spans="1:9">
      <c r="A9629" cm="1">
        <f t="array" ref="A9629">INDEX(Subscribers!$A$2:$A$1001, INT((ROW()-2)/12)+1)</f>
        <v>803</v>
      </c>
      <c r="B9629">
        <f t="shared" si="607"/>
        <v>4</v>
      </c>
      <c r="C9629" s="9" cm="1">
        <f t="array" ref="C9629">INDEX(Months!$A$2:$A$13, $B9629)</f>
        <v>45383</v>
      </c>
      <c r="D9629" s="9" cm="1">
        <f t="array" aca="1" ref="D9629" ca="1">INDEX(Subscribers!$F$2:$F$1001, INT((ROW()-2)/12)+1)</f>
        <v>45323</v>
      </c>
      <c r="E9629" s="5" cm="1">
        <f t="array" aca="1" ref="E9629" ca="1">INDEX(Subscribers!$Q$2:$Q$1001, INT((ROW()-2)/12)+1)</f>
        <v>999</v>
      </c>
      <c r="F9629" s="5">
        <f t="shared" ca="1" si="608"/>
        <v>1</v>
      </c>
      <c r="G9629" s="5">
        <f t="shared" ca="1" si="609"/>
        <v>0</v>
      </c>
      <c r="H9629" s="7" cm="1">
        <f t="array" aca="1" ref="H9629" ca="1">INDEX(Subscribers!$G$2:$G$1001, INT((ROW()-2)/12)+1)</f>
        <v>9.99</v>
      </c>
      <c r="I9629">
        <f t="shared" ca="1" si="610"/>
        <v>9.99</v>
      </c>
    </row>
    <row r="9630" spans="1:9">
      <c r="A9630" cm="1">
        <f t="array" ref="A9630">INDEX(Subscribers!$A$2:$A$1001, INT((ROW()-2)/12)+1)</f>
        <v>803</v>
      </c>
      <c r="B9630">
        <f t="shared" si="607"/>
        <v>5</v>
      </c>
      <c r="C9630" s="9" cm="1">
        <f t="array" ref="C9630">INDEX(Months!$A$2:$A$13, $B9630)</f>
        <v>45413</v>
      </c>
      <c r="D9630" s="9" cm="1">
        <f t="array" aca="1" ref="D9630" ca="1">INDEX(Subscribers!$F$2:$F$1001, INT((ROW()-2)/12)+1)</f>
        <v>45323</v>
      </c>
      <c r="E9630" s="5" cm="1">
        <f t="array" aca="1" ref="E9630" ca="1">INDEX(Subscribers!$Q$2:$Q$1001, INT((ROW()-2)/12)+1)</f>
        <v>999</v>
      </c>
      <c r="F9630" s="5">
        <f t="shared" ca="1" si="608"/>
        <v>1</v>
      </c>
      <c r="G9630" s="5">
        <f t="shared" ca="1" si="609"/>
        <v>0</v>
      </c>
      <c r="H9630" s="7" cm="1">
        <f t="array" aca="1" ref="H9630" ca="1">INDEX(Subscribers!$G$2:$G$1001, INT((ROW()-2)/12)+1)</f>
        <v>9.99</v>
      </c>
      <c r="I9630">
        <f t="shared" ca="1" si="610"/>
        <v>9.99</v>
      </c>
    </row>
    <row r="9631" spans="1:9">
      <c r="A9631" cm="1">
        <f t="array" ref="A9631">INDEX(Subscribers!$A$2:$A$1001, INT((ROW()-2)/12)+1)</f>
        <v>803</v>
      </c>
      <c r="B9631">
        <f t="shared" si="607"/>
        <v>6</v>
      </c>
      <c r="C9631" s="9" cm="1">
        <f t="array" ref="C9631">INDEX(Months!$A$2:$A$13, $B9631)</f>
        <v>45444</v>
      </c>
      <c r="D9631" s="9" cm="1">
        <f t="array" aca="1" ref="D9631" ca="1">INDEX(Subscribers!$F$2:$F$1001, INT((ROW()-2)/12)+1)</f>
        <v>45323</v>
      </c>
      <c r="E9631" s="5" cm="1">
        <f t="array" aca="1" ref="E9631" ca="1">INDEX(Subscribers!$Q$2:$Q$1001, INT((ROW()-2)/12)+1)</f>
        <v>999</v>
      </c>
      <c r="F9631" s="5">
        <f t="shared" ca="1" si="608"/>
        <v>1</v>
      </c>
      <c r="G9631" s="5">
        <f t="shared" ca="1" si="609"/>
        <v>0</v>
      </c>
      <c r="H9631" s="7" cm="1">
        <f t="array" aca="1" ref="H9631" ca="1">INDEX(Subscribers!$G$2:$G$1001, INT((ROW()-2)/12)+1)</f>
        <v>9.99</v>
      </c>
      <c r="I9631">
        <f t="shared" ca="1" si="610"/>
        <v>9.99</v>
      </c>
    </row>
    <row r="9632" spans="1:9">
      <c r="A9632" cm="1">
        <f t="array" ref="A9632">INDEX(Subscribers!$A$2:$A$1001, INT((ROW()-2)/12)+1)</f>
        <v>803</v>
      </c>
      <c r="B9632">
        <f t="shared" si="607"/>
        <v>7</v>
      </c>
      <c r="C9632" s="9" cm="1">
        <f t="array" ref="C9632">INDEX(Months!$A$2:$A$13, $B9632)</f>
        <v>45474</v>
      </c>
      <c r="D9632" s="9" cm="1">
        <f t="array" aca="1" ref="D9632" ca="1">INDEX(Subscribers!$F$2:$F$1001, INT((ROW()-2)/12)+1)</f>
        <v>45323</v>
      </c>
      <c r="E9632" s="5" cm="1">
        <f t="array" aca="1" ref="E9632" ca="1">INDEX(Subscribers!$Q$2:$Q$1001, INT((ROW()-2)/12)+1)</f>
        <v>999</v>
      </c>
      <c r="F9632" s="5">
        <f t="shared" ca="1" si="608"/>
        <v>1</v>
      </c>
      <c r="G9632" s="5">
        <f t="shared" ca="1" si="609"/>
        <v>0</v>
      </c>
      <c r="H9632" s="7" cm="1">
        <f t="array" aca="1" ref="H9632" ca="1">INDEX(Subscribers!$G$2:$G$1001, INT((ROW()-2)/12)+1)</f>
        <v>9.99</v>
      </c>
      <c r="I9632">
        <f t="shared" ca="1" si="610"/>
        <v>9.99</v>
      </c>
    </row>
    <row r="9633" spans="1:9">
      <c r="A9633" cm="1">
        <f t="array" ref="A9633">INDEX(Subscribers!$A$2:$A$1001, INT((ROW()-2)/12)+1)</f>
        <v>803</v>
      </c>
      <c r="B9633">
        <f t="shared" si="607"/>
        <v>8</v>
      </c>
      <c r="C9633" s="9" cm="1">
        <f t="array" ref="C9633">INDEX(Months!$A$2:$A$13, $B9633)</f>
        <v>45505</v>
      </c>
      <c r="D9633" s="9" cm="1">
        <f t="array" aca="1" ref="D9633" ca="1">INDEX(Subscribers!$F$2:$F$1001, INT((ROW()-2)/12)+1)</f>
        <v>45323</v>
      </c>
      <c r="E9633" s="5" cm="1">
        <f t="array" aca="1" ref="E9633" ca="1">INDEX(Subscribers!$Q$2:$Q$1001, INT((ROW()-2)/12)+1)</f>
        <v>999</v>
      </c>
      <c r="F9633" s="5">
        <f t="shared" ca="1" si="608"/>
        <v>1</v>
      </c>
      <c r="G9633" s="5">
        <f t="shared" ca="1" si="609"/>
        <v>0</v>
      </c>
      <c r="H9633" s="7" cm="1">
        <f t="array" aca="1" ref="H9633" ca="1">INDEX(Subscribers!$G$2:$G$1001, INT((ROW()-2)/12)+1)</f>
        <v>9.99</v>
      </c>
      <c r="I9633">
        <f t="shared" ca="1" si="610"/>
        <v>9.99</v>
      </c>
    </row>
    <row r="9634" spans="1:9">
      <c r="A9634" cm="1">
        <f t="array" ref="A9634">INDEX(Subscribers!$A$2:$A$1001, INT((ROW()-2)/12)+1)</f>
        <v>803</v>
      </c>
      <c r="B9634">
        <f t="shared" si="607"/>
        <v>9</v>
      </c>
      <c r="C9634" s="9" cm="1">
        <f t="array" ref="C9634">INDEX(Months!$A$2:$A$13, $B9634)</f>
        <v>45536</v>
      </c>
      <c r="D9634" s="9" cm="1">
        <f t="array" aca="1" ref="D9634" ca="1">INDEX(Subscribers!$F$2:$F$1001, INT((ROW()-2)/12)+1)</f>
        <v>45323</v>
      </c>
      <c r="E9634" s="5" cm="1">
        <f t="array" aca="1" ref="E9634" ca="1">INDEX(Subscribers!$Q$2:$Q$1001, INT((ROW()-2)/12)+1)</f>
        <v>999</v>
      </c>
      <c r="F9634" s="5">
        <f t="shared" ca="1" si="608"/>
        <v>1</v>
      </c>
      <c r="G9634" s="5">
        <f t="shared" ca="1" si="609"/>
        <v>0</v>
      </c>
      <c r="H9634" s="7" cm="1">
        <f t="array" aca="1" ref="H9634" ca="1">INDEX(Subscribers!$G$2:$G$1001, INT((ROW()-2)/12)+1)</f>
        <v>9.99</v>
      </c>
      <c r="I9634">
        <f t="shared" ca="1" si="610"/>
        <v>9.99</v>
      </c>
    </row>
    <row r="9635" spans="1:9">
      <c r="A9635" cm="1">
        <f t="array" ref="A9635">INDEX(Subscribers!$A$2:$A$1001, INT((ROW()-2)/12)+1)</f>
        <v>803</v>
      </c>
      <c r="B9635">
        <f t="shared" si="607"/>
        <v>10</v>
      </c>
      <c r="C9635" s="9" cm="1">
        <f t="array" ref="C9635">INDEX(Months!$A$2:$A$13, $B9635)</f>
        <v>45566</v>
      </c>
      <c r="D9635" s="9" cm="1">
        <f t="array" aca="1" ref="D9635" ca="1">INDEX(Subscribers!$F$2:$F$1001, INT((ROW()-2)/12)+1)</f>
        <v>45323</v>
      </c>
      <c r="E9635" s="5" cm="1">
        <f t="array" aca="1" ref="E9635" ca="1">INDEX(Subscribers!$Q$2:$Q$1001, INT((ROW()-2)/12)+1)</f>
        <v>999</v>
      </c>
      <c r="F9635" s="5">
        <f t="shared" ca="1" si="608"/>
        <v>1</v>
      </c>
      <c r="G9635" s="5">
        <f t="shared" ca="1" si="609"/>
        <v>0</v>
      </c>
      <c r="H9635" s="7" cm="1">
        <f t="array" aca="1" ref="H9635" ca="1">INDEX(Subscribers!$G$2:$G$1001, INT((ROW()-2)/12)+1)</f>
        <v>9.99</v>
      </c>
      <c r="I9635">
        <f t="shared" ca="1" si="610"/>
        <v>9.99</v>
      </c>
    </row>
    <row r="9636" spans="1:9">
      <c r="A9636" cm="1">
        <f t="array" ref="A9636">INDEX(Subscribers!$A$2:$A$1001, INT((ROW()-2)/12)+1)</f>
        <v>803</v>
      </c>
      <c r="B9636">
        <f t="shared" si="607"/>
        <v>11</v>
      </c>
      <c r="C9636" s="9" cm="1">
        <f t="array" ref="C9636">INDEX(Months!$A$2:$A$13, $B9636)</f>
        <v>45597</v>
      </c>
      <c r="D9636" s="9" cm="1">
        <f t="array" aca="1" ref="D9636" ca="1">INDEX(Subscribers!$F$2:$F$1001, INT((ROW()-2)/12)+1)</f>
        <v>45323</v>
      </c>
      <c r="E9636" s="5" cm="1">
        <f t="array" aca="1" ref="E9636" ca="1">INDEX(Subscribers!$Q$2:$Q$1001, INT((ROW()-2)/12)+1)</f>
        <v>999</v>
      </c>
      <c r="F9636" s="5">
        <f t="shared" ca="1" si="608"/>
        <v>1</v>
      </c>
      <c r="G9636" s="5">
        <f t="shared" ca="1" si="609"/>
        <v>0</v>
      </c>
      <c r="H9636" s="7" cm="1">
        <f t="array" aca="1" ref="H9636" ca="1">INDEX(Subscribers!$G$2:$G$1001, INT((ROW()-2)/12)+1)</f>
        <v>9.99</v>
      </c>
      <c r="I9636">
        <f t="shared" ca="1" si="610"/>
        <v>9.99</v>
      </c>
    </row>
    <row r="9637" spans="1:9">
      <c r="A9637" cm="1">
        <f t="array" ref="A9637">INDEX(Subscribers!$A$2:$A$1001, INT((ROW()-2)/12)+1)</f>
        <v>803</v>
      </c>
      <c r="B9637">
        <f t="shared" si="607"/>
        <v>12</v>
      </c>
      <c r="C9637" s="9" cm="1">
        <f t="array" ref="C9637">INDEX(Months!$A$2:$A$13, $B9637)</f>
        <v>45627</v>
      </c>
      <c r="D9637" s="9" cm="1">
        <f t="array" aca="1" ref="D9637" ca="1">INDEX(Subscribers!$F$2:$F$1001, INT((ROW()-2)/12)+1)</f>
        <v>45323</v>
      </c>
      <c r="E9637" s="5" cm="1">
        <f t="array" aca="1" ref="E9637" ca="1">INDEX(Subscribers!$Q$2:$Q$1001, INT((ROW()-2)/12)+1)</f>
        <v>999</v>
      </c>
      <c r="F9637" s="5">
        <f t="shared" ca="1" si="608"/>
        <v>1</v>
      </c>
      <c r="G9637" s="5">
        <f t="shared" ca="1" si="609"/>
        <v>0</v>
      </c>
      <c r="H9637" s="7" cm="1">
        <f t="array" aca="1" ref="H9637" ca="1">INDEX(Subscribers!$G$2:$G$1001, INT((ROW()-2)/12)+1)</f>
        <v>9.99</v>
      </c>
      <c r="I9637">
        <f t="shared" ca="1" si="610"/>
        <v>9.99</v>
      </c>
    </row>
    <row r="9638" spans="1:9">
      <c r="A9638" cm="1">
        <f t="array" ref="A9638">INDEX(Subscribers!$A$2:$A$1001, INT((ROW()-2)/12)+1)</f>
        <v>804</v>
      </c>
      <c r="B9638">
        <f t="shared" si="607"/>
        <v>1</v>
      </c>
      <c r="C9638" s="9" cm="1">
        <f t="array" ref="C9638">INDEX(Months!$A$2:$A$13, $B9638)</f>
        <v>45292</v>
      </c>
      <c r="D9638" s="9" cm="1">
        <f t="array" aca="1" ref="D9638" ca="1">INDEX(Subscribers!$F$2:$F$1001, INT((ROW()-2)/12)+1)</f>
        <v>45597</v>
      </c>
      <c r="E9638" s="5" cm="1">
        <f t="array" aca="1" ref="E9638" ca="1">INDEX(Subscribers!$Q$2:$Q$1001, INT((ROW()-2)/12)+1)</f>
        <v>12</v>
      </c>
      <c r="F9638" s="5">
        <f t="shared" ca="1" si="608"/>
        <v>0</v>
      </c>
      <c r="G9638" s="5">
        <f t="shared" ca="1" si="609"/>
        <v>0</v>
      </c>
      <c r="H9638" s="7" cm="1">
        <f t="array" aca="1" ref="H9638" ca="1">INDEX(Subscribers!$G$2:$G$1001, INT((ROW()-2)/12)+1)</f>
        <v>29.979999999999997</v>
      </c>
      <c r="I9638">
        <f t="shared" ca="1" si="610"/>
        <v>0</v>
      </c>
    </row>
    <row r="9639" spans="1:9">
      <c r="A9639" cm="1">
        <f t="array" ref="A9639">INDEX(Subscribers!$A$2:$A$1001, INT((ROW()-2)/12)+1)</f>
        <v>804</v>
      </c>
      <c r="B9639">
        <f t="shared" si="607"/>
        <v>2</v>
      </c>
      <c r="C9639" s="9" cm="1">
        <f t="array" ref="C9639">INDEX(Months!$A$2:$A$13, $B9639)</f>
        <v>45323</v>
      </c>
      <c r="D9639" s="9" cm="1">
        <f t="array" aca="1" ref="D9639" ca="1">INDEX(Subscribers!$F$2:$F$1001, INT((ROW()-2)/12)+1)</f>
        <v>45597</v>
      </c>
      <c r="E9639" s="5" cm="1">
        <f t="array" aca="1" ref="E9639" ca="1">INDEX(Subscribers!$Q$2:$Q$1001, INT((ROW()-2)/12)+1)</f>
        <v>12</v>
      </c>
      <c r="F9639" s="5">
        <f t="shared" ca="1" si="608"/>
        <v>0</v>
      </c>
      <c r="G9639" s="5">
        <f t="shared" ca="1" si="609"/>
        <v>0</v>
      </c>
      <c r="H9639" s="7" cm="1">
        <f t="array" aca="1" ref="H9639" ca="1">INDEX(Subscribers!$G$2:$G$1001, INT((ROW()-2)/12)+1)</f>
        <v>29.979999999999997</v>
      </c>
      <c r="I9639">
        <f t="shared" ca="1" si="610"/>
        <v>0</v>
      </c>
    </row>
    <row r="9640" spans="1:9">
      <c r="A9640" cm="1">
        <f t="array" ref="A9640">INDEX(Subscribers!$A$2:$A$1001, INT((ROW()-2)/12)+1)</f>
        <v>804</v>
      </c>
      <c r="B9640">
        <f t="shared" si="607"/>
        <v>3</v>
      </c>
      <c r="C9640" s="9" cm="1">
        <f t="array" ref="C9640">INDEX(Months!$A$2:$A$13, $B9640)</f>
        <v>45352</v>
      </c>
      <c r="D9640" s="9" cm="1">
        <f t="array" aca="1" ref="D9640" ca="1">INDEX(Subscribers!$F$2:$F$1001, INT((ROW()-2)/12)+1)</f>
        <v>45597</v>
      </c>
      <c r="E9640" s="5" cm="1">
        <f t="array" aca="1" ref="E9640" ca="1">INDEX(Subscribers!$Q$2:$Q$1001, INT((ROW()-2)/12)+1)</f>
        <v>12</v>
      </c>
      <c r="F9640" s="5">
        <f t="shared" ca="1" si="608"/>
        <v>0</v>
      </c>
      <c r="G9640" s="5">
        <f t="shared" ca="1" si="609"/>
        <v>0</v>
      </c>
      <c r="H9640" s="7" cm="1">
        <f t="array" aca="1" ref="H9640" ca="1">INDEX(Subscribers!$G$2:$G$1001, INT((ROW()-2)/12)+1)</f>
        <v>29.979999999999997</v>
      </c>
      <c r="I9640">
        <f t="shared" ca="1" si="610"/>
        <v>0</v>
      </c>
    </row>
    <row r="9641" spans="1:9">
      <c r="A9641" cm="1">
        <f t="array" ref="A9641">INDEX(Subscribers!$A$2:$A$1001, INT((ROW()-2)/12)+1)</f>
        <v>804</v>
      </c>
      <c r="B9641">
        <f t="shared" si="607"/>
        <v>4</v>
      </c>
      <c r="C9641" s="9" cm="1">
        <f t="array" ref="C9641">INDEX(Months!$A$2:$A$13, $B9641)</f>
        <v>45383</v>
      </c>
      <c r="D9641" s="9" cm="1">
        <f t="array" aca="1" ref="D9641" ca="1">INDEX(Subscribers!$F$2:$F$1001, INT((ROW()-2)/12)+1)</f>
        <v>45597</v>
      </c>
      <c r="E9641" s="5" cm="1">
        <f t="array" aca="1" ref="E9641" ca="1">INDEX(Subscribers!$Q$2:$Q$1001, INT((ROW()-2)/12)+1)</f>
        <v>12</v>
      </c>
      <c r="F9641" s="5">
        <f t="shared" ca="1" si="608"/>
        <v>0</v>
      </c>
      <c r="G9641" s="5">
        <f t="shared" ca="1" si="609"/>
        <v>0</v>
      </c>
      <c r="H9641" s="7" cm="1">
        <f t="array" aca="1" ref="H9641" ca="1">INDEX(Subscribers!$G$2:$G$1001, INT((ROW()-2)/12)+1)</f>
        <v>29.979999999999997</v>
      </c>
      <c r="I9641">
        <f t="shared" ca="1" si="610"/>
        <v>0</v>
      </c>
    </row>
    <row r="9642" spans="1:9">
      <c r="A9642" cm="1">
        <f t="array" ref="A9642">INDEX(Subscribers!$A$2:$A$1001, INT((ROW()-2)/12)+1)</f>
        <v>804</v>
      </c>
      <c r="B9642">
        <f t="shared" si="607"/>
        <v>5</v>
      </c>
      <c r="C9642" s="9" cm="1">
        <f t="array" ref="C9642">INDEX(Months!$A$2:$A$13, $B9642)</f>
        <v>45413</v>
      </c>
      <c r="D9642" s="9" cm="1">
        <f t="array" aca="1" ref="D9642" ca="1">INDEX(Subscribers!$F$2:$F$1001, INT((ROW()-2)/12)+1)</f>
        <v>45597</v>
      </c>
      <c r="E9642" s="5" cm="1">
        <f t="array" aca="1" ref="E9642" ca="1">INDEX(Subscribers!$Q$2:$Q$1001, INT((ROW()-2)/12)+1)</f>
        <v>12</v>
      </c>
      <c r="F9642" s="5">
        <f t="shared" ca="1" si="608"/>
        <v>0</v>
      </c>
      <c r="G9642" s="5">
        <f t="shared" ca="1" si="609"/>
        <v>0</v>
      </c>
      <c r="H9642" s="7" cm="1">
        <f t="array" aca="1" ref="H9642" ca="1">INDEX(Subscribers!$G$2:$G$1001, INT((ROW()-2)/12)+1)</f>
        <v>29.979999999999997</v>
      </c>
      <c r="I9642">
        <f t="shared" ca="1" si="610"/>
        <v>0</v>
      </c>
    </row>
    <row r="9643" spans="1:9">
      <c r="A9643" cm="1">
        <f t="array" ref="A9643">INDEX(Subscribers!$A$2:$A$1001, INT((ROW()-2)/12)+1)</f>
        <v>804</v>
      </c>
      <c r="B9643">
        <f t="shared" si="607"/>
        <v>6</v>
      </c>
      <c r="C9643" s="9" cm="1">
        <f t="array" ref="C9643">INDEX(Months!$A$2:$A$13, $B9643)</f>
        <v>45444</v>
      </c>
      <c r="D9643" s="9" cm="1">
        <f t="array" aca="1" ref="D9643" ca="1">INDEX(Subscribers!$F$2:$F$1001, INT((ROW()-2)/12)+1)</f>
        <v>45597</v>
      </c>
      <c r="E9643" s="5" cm="1">
        <f t="array" aca="1" ref="E9643" ca="1">INDEX(Subscribers!$Q$2:$Q$1001, INT((ROW()-2)/12)+1)</f>
        <v>12</v>
      </c>
      <c r="F9643" s="5">
        <f t="shared" ca="1" si="608"/>
        <v>0</v>
      </c>
      <c r="G9643" s="5">
        <f t="shared" ca="1" si="609"/>
        <v>0</v>
      </c>
      <c r="H9643" s="7" cm="1">
        <f t="array" aca="1" ref="H9643" ca="1">INDEX(Subscribers!$G$2:$G$1001, INT((ROW()-2)/12)+1)</f>
        <v>29.979999999999997</v>
      </c>
      <c r="I9643">
        <f t="shared" ca="1" si="610"/>
        <v>0</v>
      </c>
    </row>
    <row r="9644" spans="1:9">
      <c r="A9644" cm="1">
        <f t="array" ref="A9644">INDEX(Subscribers!$A$2:$A$1001, INT((ROW()-2)/12)+1)</f>
        <v>804</v>
      </c>
      <c r="B9644">
        <f t="shared" si="607"/>
        <v>7</v>
      </c>
      <c r="C9644" s="9" cm="1">
        <f t="array" ref="C9644">INDEX(Months!$A$2:$A$13, $B9644)</f>
        <v>45474</v>
      </c>
      <c r="D9644" s="9" cm="1">
        <f t="array" aca="1" ref="D9644" ca="1">INDEX(Subscribers!$F$2:$F$1001, INT((ROW()-2)/12)+1)</f>
        <v>45597</v>
      </c>
      <c r="E9644" s="5" cm="1">
        <f t="array" aca="1" ref="E9644" ca="1">INDEX(Subscribers!$Q$2:$Q$1001, INT((ROW()-2)/12)+1)</f>
        <v>12</v>
      </c>
      <c r="F9644" s="5">
        <f t="shared" ca="1" si="608"/>
        <v>0</v>
      </c>
      <c r="G9644" s="5">
        <f t="shared" ca="1" si="609"/>
        <v>0</v>
      </c>
      <c r="H9644" s="7" cm="1">
        <f t="array" aca="1" ref="H9644" ca="1">INDEX(Subscribers!$G$2:$G$1001, INT((ROW()-2)/12)+1)</f>
        <v>29.979999999999997</v>
      </c>
      <c r="I9644">
        <f t="shared" ca="1" si="610"/>
        <v>0</v>
      </c>
    </row>
    <row r="9645" spans="1:9">
      <c r="A9645" cm="1">
        <f t="array" ref="A9645">INDEX(Subscribers!$A$2:$A$1001, INT((ROW()-2)/12)+1)</f>
        <v>804</v>
      </c>
      <c r="B9645">
        <f t="shared" si="607"/>
        <v>8</v>
      </c>
      <c r="C9645" s="9" cm="1">
        <f t="array" ref="C9645">INDEX(Months!$A$2:$A$13, $B9645)</f>
        <v>45505</v>
      </c>
      <c r="D9645" s="9" cm="1">
        <f t="array" aca="1" ref="D9645" ca="1">INDEX(Subscribers!$F$2:$F$1001, INT((ROW()-2)/12)+1)</f>
        <v>45597</v>
      </c>
      <c r="E9645" s="5" cm="1">
        <f t="array" aca="1" ref="E9645" ca="1">INDEX(Subscribers!$Q$2:$Q$1001, INT((ROW()-2)/12)+1)</f>
        <v>12</v>
      </c>
      <c r="F9645" s="5">
        <f t="shared" ca="1" si="608"/>
        <v>0</v>
      </c>
      <c r="G9645" s="5">
        <f t="shared" ca="1" si="609"/>
        <v>0</v>
      </c>
      <c r="H9645" s="7" cm="1">
        <f t="array" aca="1" ref="H9645" ca="1">INDEX(Subscribers!$G$2:$G$1001, INT((ROW()-2)/12)+1)</f>
        <v>29.979999999999997</v>
      </c>
      <c r="I9645">
        <f t="shared" ca="1" si="610"/>
        <v>0</v>
      </c>
    </row>
    <row r="9646" spans="1:9">
      <c r="A9646" cm="1">
        <f t="array" ref="A9646">INDEX(Subscribers!$A$2:$A$1001, INT((ROW()-2)/12)+1)</f>
        <v>804</v>
      </c>
      <c r="B9646">
        <f t="shared" si="607"/>
        <v>9</v>
      </c>
      <c r="C9646" s="9" cm="1">
        <f t="array" ref="C9646">INDEX(Months!$A$2:$A$13, $B9646)</f>
        <v>45536</v>
      </c>
      <c r="D9646" s="9" cm="1">
        <f t="array" aca="1" ref="D9646" ca="1">INDEX(Subscribers!$F$2:$F$1001, INT((ROW()-2)/12)+1)</f>
        <v>45597</v>
      </c>
      <c r="E9646" s="5" cm="1">
        <f t="array" aca="1" ref="E9646" ca="1">INDEX(Subscribers!$Q$2:$Q$1001, INT((ROW()-2)/12)+1)</f>
        <v>12</v>
      </c>
      <c r="F9646" s="5">
        <f t="shared" ca="1" si="608"/>
        <v>0</v>
      </c>
      <c r="G9646" s="5">
        <f t="shared" ca="1" si="609"/>
        <v>0</v>
      </c>
      <c r="H9646" s="7" cm="1">
        <f t="array" aca="1" ref="H9646" ca="1">INDEX(Subscribers!$G$2:$G$1001, INT((ROW()-2)/12)+1)</f>
        <v>29.979999999999997</v>
      </c>
      <c r="I9646">
        <f t="shared" ca="1" si="610"/>
        <v>0</v>
      </c>
    </row>
    <row r="9647" spans="1:9">
      <c r="A9647" cm="1">
        <f t="array" ref="A9647">INDEX(Subscribers!$A$2:$A$1001, INT((ROW()-2)/12)+1)</f>
        <v>804</v>
      </c>
      <c r="B9647">
        <f t="shared" si="607"/>
        <v>10</v>
      </c>
      <c r="C9647" s="9" cm="1">
        <f t="array" ref="C9647">INDEX(Months!$A$2:$A$13, $B9647)</f>
        <v>45566</v>
      </c>
      <c r="D9647" s="9" cm="1">
        <f t="array" aca="1" ref="D9647" ca="1">INDEX(Subscribers!$F$2:$F$1001, INT((ROW()-2)/12)+1)</f>
        <v>45597</v>
      </c>
      <c r="E9647" s="5" cm="1">
        <f t="array" aca="1" ref="E9647" ca="1">INDEX(Subscribers!$Q$2:$Q$1001, INT((ROW()-2)/12)+1)</f>
        <v>12</v>
      </c>
      <c r="F9647" s="5">
        <f t="shared" ca="1" si="608"/>
        <v>0</v>
      </c>
      <c r="G9647" s="5">
        <f t="shared" ca="1" si="609"/>
        <v>0</v>
      </c>
      <c r="H9647" s="7" cm="1">
        <f t="array" aca="1" ref="H9647" ca="1">INDEX(Subscribers!$G$2:$G$1001, INT((ROW()-2)/12)+1)</f>
        <v>29.979999999999997</v>
      </c>
      <c r="I9647">
        <f t="shared" ca="1" si="610"/>
        <v>0</v>
      </c>
    </row>
    <row r="9648" spans="1:9">
      <c r="A9648" cm="1">
        <f t="array" ref="A9648">INDEX(Subscribers!$A$2:$A$1001, INT((ROW()-2)/12)+1)</f>
        <v>804</v>
      </c>
      <c r="B9648">
        <f t="shared" si="607"/>
        <v>11</v>
      </c>
      <c r="C9648" s="9" cm="1">
        <f t="array" ref="C9648">INDEX(Months!$A$2:$A$13, $B9648)</f>
        <v>45597</v>
      </c>
      <c r="D9648" s="9" cm="1">
        <f t="array" aca="1" ref="D9648" ca="1">INDEX(Subscribers!$F$2:$F$1001, INT((ROW()-2)/12)+1)</f>
        <v>45597</v>
      </c>
      <c r="E9648" s="5" cm="1">
        <f t="array" aca="1" ref="E9648" ca="1">INDEX(Subscribers!$Q$2:$Q$1001, INT((ROW()-2)/12)+1)</f>
        <v>12</v>
      </c>
      <c r="F9648" s="5">
        <f t="shared" ca="1" si="608"/>
        <v>1</v>
      </c>
      <c r="G9648" s="5">
        <f t="shared" ca="1" si="609"/>
        <v>0</v>
      </c>
      <c r="H9648" s="7" cm="1">
        <f t="array" aca="1" ref="H9648" ca="1">INDEX(Subscribers!$G$2:$G$1001, INT((ROW()-2)/12)+1)</f>
        <v>29.979999999999997</v>
      </c>
      <c r="I9648">
        <f t="shared" ca="1" si="610"/>
        <v>29.979999999999997</v>
      </c>
    </row>
    <row r="9649" spans="1:9">
      <c r="A9649" cm="1">
        <f t="array" ref="A9649">INDEX(Subscribers!$A$2:$A$1001, INT((ROW()-2)/12)+1)</f>
        <v>804</v>
      </c>
      <c r="B9649">
        <f t="shared" si="607"/>
        <v>12</v>
      </c>
      <c r="C9649" s="9" cm="1">
        <f t="array" ref="C9649">INDEX(Months!$A$2:$A$13, $B9649)</f>
        <v>45627</v>
      </c>
      <c r="D9649" s="9" cm="1">
        <f t="array" aca="1" ref="D9649" ca="1">INDEX(Subscribers!$F$2:$F$1001, INT((ROW()-2)/12)+1)</f>
        <v>45597</v>
      </c>
      <c r="E9649" s="5" cm="1">
        <f t="array" aca="1" ref="E9649" ca="1">INDEX(Subscribers!$Q$2:$Q$1001, INT((ROW()-2)/12)+1)</f>
        <v>12</v>
      </c>
      <c r="F9649" s="5">
        <f t="shared" ca="1" si="608"/>
        <v>0</v>
      </c>
      <c r="G9649" s="5">
        <f t="shared" ca="1" si="609"/>
        <v>1</v>
      </c>
      <c r="H9649" s="7" cm="1">
        <f t="array" aca="1" ref="H9649" ca="1">INDEX(Subscribers!$G$2:$G$1001, INT((ROW()-2)/12)+1)</f>
        <v>29.979999999999997</v>
      </c>
      <c r="I9649">
        <f t="shared" ca="1" si="610"/>
        <v>0</v>
      </c>
    </row>
    <row r="9650" spans="1:9">
      <c r="A9650" cm="1">
        <f t="array" ref="A9650">INDEX(Subscribers!$A$2:$A$1001, INT((ROW()-2)/12)+1)</f>
        <v>805</v>
      </c>
      <c r="B9650">
        <f t="shared" si="607"/>
        <v>1</v>
      </c>
      <c r="C9650" s="9" cm="1">
        <f t="array" ref="C9650">INDEX(Months!$A$2:$A$13, $B9650)</f>
        <v>45292</v>
      </c>
      <c r="D9650" s="9" cm="1">
        <f t="array" aca="1" ref="D9650" ca="1">INDEX(Subscribers!$F$2:$F$1001, INT((ROW()-2)/12)+1)</f>
        <v>45444</v>
      </c>
      <c r="E9650" s="5" cm="1">
        <f t="array" aca="1" ref="E9650" ca="1">INDEX(Subscribers!$Q$2:$Q$1001, INT((ROW()-2)/12)+1)</f>
        <v>8</v>
      </c>
      <c r="F9650" s="5">
        <f t="shared" ca="1" si="608"/>
        <v>0</v>
      </c>
      <c r="G9650" s="5">
        <f t="shared" ca="1" si="609"/>
        <v>0</v>
      </c>
      <c r="H9650" s="7" cm="1">
        <f t="array" aca="1" ref="H9650" ca="1">INDEX(Subscribers!$G$2:$G$1001, INT((ROW()-2)/12)+1)</f>
        <v>19.989999999999998</v>
      </c>
      <c r="I9650">
        <f t="shared" ca="1" si="610"/>
        <v>0</v>
      </c>
    </row>
    <row r="9651" spans="1:9">
      <c r="A9651" cm="1">
        <f t="array" ref="A9651">INDEX(Subscribers!$A$2:$A$1001, INT((ROW()-2)/12)+1)</f>
        <v>805</v>
      </c>
      <c r="B9651">
        <f t="shared" si="607"/>
        <v>2</v>
      </c>
      <c r="C9651" s="9" cm="1">
        <f t="array" ref="C9651">INDEX(Months!$A$2:$A$13, $B9651)</f>
        <v>45323</v>
      </c>
      <c r="D9651" s="9" cm="1">
        <f t="array" aca="1" ref="D9651" ca="1">INDEX(Subscribers!$F$2:$F$1001, INT((ROW()-2)/12)+1)</f>
        <v>45444</v>
      </c>
      <c r="E9651" s="5" cm="1">
        <f t="array" aca="1" ref="E9651" ca="1">INDEX(Subscribers!$Q$2:$Q$1001, INT((ROW()-2)/12)+1)</f>
        <v>8</v>
      </c>
      <c r="F9651" s="5">
        <f t="shared" ca="1" si="608"/>
        <v>0</v>
      </c>
      <c r="G9651" s="5">
        <f t="shared" ca="1" si="609"/>
        <v>0</v>
      </c>
      <c r="H9651" s="7" cm="1">
        <f t="array" aca="1" ref="H9651" ca="1">INDEX(Subscribers!$G$2:$G$1001, INT((ROW()-2)/12)+1)</f>
        <v>19.989999999999998</v>
      </c>
      <c r="I9651">
        <f t="shared" ca="1" si="610"/>
        <v>0</v>
      </c>
    </row>
    <row r="9652" spans="1:9">
      <c r="A9652" cm="1">
        <f t="array" ref="A9652">INDEX(Subscribers!$A$2:$A$1001, INT((ROW()-2)/12)+1)</f>
        <v>805</v>
      </c>
      <c r="B9652">
        <f t="shared" si="607"/>
        <v>3</v>
      </c>
      <c r="C9652" s="9" cm="1">
        <f t="array" ref="C9652">INDEX(Months!$A$2:$A$13, $B9652)</f>
        <v>45352</v>
      </c>
      <c r="D9652" s="9" cm="1">
        <f t="array" aca="1" ref="D9652" ca="1">INDEX(Subscribers!$F$2:$F$1001, INT((ROW()-2)/12)+1)</f>
        <v>45444</v>
      </c>
      <c r="E9652" s="5" cm="1">
        <f t="array" aca="1" ref="E9652" ca="1">INDEX(Subscribers!$Q$2:$Q$1001, INT((ROW()-2)/12)+1)</f>
        <v>8</v>
      </c>
      <c r="F9652" s="5">
        <f t="shared" ca="1" si="608"/>
        <v>0</v>
      </c>
      <c r="G9652" s="5">
        <f t="shared" ca="1" si="609"/>
        <v>0</v>
      </c>
      <c r="H9652" s="7" cm="1">
        <f t="array" aca="1" ref="H9652" ca="1">INDEX(Subscribers!$G$2:$G$1001, INT((ROW()-2)/12)+1)</f>
        <v>19.989999999999998</v>
      </c>
      <c r="I9652">
        <f t="shared" ca="1" si="610"/>
        <v>0</v>
      </c>
    </row>
    <row r="9653" spans="1:9">
      <c r="A9653" cm="1">
        <f t="array" ref="A9653">INDEX(Subscribers!$A$2:$A$1001, INT((ROW()-2)/12)+1)</f>
        <v>805</v>
      </c>
      <c r="B9653">
        <f t="shared" si="607"/>
        <v>4</v>
      </c>
      <c r="C9653" s="9" cm="1">
        <f t="array" ref="C9653">INDEX(Months!$A$2:$A$13, $B9653)</f>
        <v>45383</v>
      </c>
      <c r="D9653" s="9" cm="1">
        <f t="array" aca="1" ref="D9653" ca="1">INDEX(Subscribers!$F$2:$F$1001, INT((ROW()-2)/12)+1)</f>
        <v>45444</v>
      </c>
      <c r="E9653" s="5" cm="1">
        <f t="array" aca="1" ref="E9653" ca="1">INDEX(Subscribers!$Q$2:$Q$1001, INT((ROW()-2)/12)+1)</f>
        <v>8</v>
      </c>
      <c r="F9653" s="5">
        <f t="shared" ca="1" si="608"/>
        <v>0</v>
      </c>
      <c r="G9653" s="5">
        <f t="shared" ca="1" si="609"/>
        <v>0</v>
      </c>
      <c r="H9653" s="7" cm="1">
        <f t="array" aca="1" ref="H9653" ca="1">INDEX(Subscribers!$G$2:$G$1001, INT((ROW()-2)/12)+1)</f>
        <v>19.989999999999998</v>
      </c>
      <c r="I9653">
        <f t="shared" ca="1" si="610"/>
        <v>0</v>
      </c>
    </row>
    <row r="9654" spans="1:9">
      <c r="A9654" cm="1">
        <f t="array" ref="A9654">INDEX(Subscribers!$A$2:$A$1001, INT((ROW()-2)/12)+1)</f>
        <v>805</v>
      </c>
      <c r="B9654">
        <f t="shared" si="607"/>
        <v>5</v>
      </c>
      <c r="C9654" s="9" cm="1">
        <f t="array" ref="C9654">INDEX(Months!$A$2:$A$13, $B9654)</f>
        <v>45413</v>
      </c>
      <c r="D9654" s="9" cm="1">
        <f t="array" aca="1" ref="D9654" ca="1">INDEX(Subscribers!$F$2:$F$1001, INT((ROW()-2)/12)+1)</f>
        <v>45444</v>
      </c>
      <c r="E9654" s="5" cm="1">
        <f t="array" aca="1" ref="E9654" ca="1">INDEX(Subscribers!$Q$2:$Q$1001, INT((ROW()-2)/12)+1)</f>
        <v>8</v>
      </c>
      <c r="F9654" s="5">
        <f t="shared" ca="1" si="608"/>
        <v>0</v>
      </c>
      <c r="G9654" s="5">
        <f t="shared" ca="1" si="609"/>
        <v>0</v>
      </c>
      <c r="H9654" s="7" cm="1">
        <f t="array" aca="1" ref="H9654" ca="1">INDEX(Subscribers!$G$2:$G$1001, INT((ROW()-2)/12)+1)</f>
        <v>19.989999999999998</v>
      </c>
      <c r="I9654">
        <f t="shared" ca="1" si="610"/>
        <v>0</v>
      </c>
    </row>
    <row r="9655" spans="1:9">
      <c r="A9655" cm="1">
        <f t="array" ref="A9655">INDEX(Subscribers!$A$2:$A$1001, INT((ROW()-2)/12)+1)</f>
        <v>805</v>
      </c>
      <c r="B9655">
        <f t="shared" si="607"/>
        <v>6</v>
      </c>
      <c r="C9655" s="9" cm="1">
        <f t="array" ref="C9655">INDEX(Months!$A$2:$A$13, $B9655)</f>
        <v>45444</v>
      </c>
      <c r="D9655" s="9" cm="1">
        <f t="array" aca="1" ref="D9655" ca="1">INDEX(Subscribers!$F$2:$F$1001, INT((ROW()-2)/12)+1)</f>
        <v>45444</v>
      </c>
      <c r="E9655" s="5" cm="1">
        <f t="array" aca="1" ref="E9655" ca="1">INDEX(Subscribers!$Q$2:$Q$1001, INT((ROW()-2)/12)+1)</f>
        <v>8</v>
      </c>
      <c r="F9655" s="5">
        <f t="shared" ca="1" si="608"/>
        <v>1</v>
      </c>
      <c r="G9655" s="5">
        <f t="shared" ca="1" si="609"/>
        <v>0</v>
      </c>
      <c r="H9655" s="7" cm="1">
        <f t="array" aca="1" ref="H9655" ca="1">INDEX(Subscribers!$G$2:$G$1001, INT((ROW()-2)/12)+1)</f>
        <v>19.989999999999998</v>
      </c>
      <c r="I9655">
        <f t="shared" ca="1" si="610"/>
        <v>19.989999999999998</v>
      </c>
    </row>
    <row r="9656" spans="1:9">
      <c r="A9656" cm="1">
        <f t="array" ref="A9656">INDEX(Subscribers!$A$2:$A$1001, INT((ROW()-2)/12)+1)</f>
        <v>805</v>
      </c>
      <c r="B9656">
        <f t="shared" si="607"/>
        <v>7</v>
      </c>
      <c r="C9656" s="9" cm="1">
        <f t="array" ref="C9656">INDEX(Months!$A$2:$A$13, $B9656)</f>
        <v>45474</v>
      </c>
      <c r="D9656" s="9" cm="1">
        <f t="array" aca="1" ref="D9656" ca="1">INDEX(Subscribers!$F$2:$F$1001, INT((ROW()-2)/12)+1)</f>
        <v>45444</v>
      </c>
      <c r="E9656" s="5" cm="1">
        <f t="array" aca="1" ref="E9656" ca="1">INDEX(Subscribers!$Q$2:$Q$1001, INT((ROW()-2)/12)+1)</f>
        <v>8</v>
      </c>
      <c r="F9656" s="5">
        <f t="shared" ca="1" si="608"/>
        <v>1</v>
      </c>
      <c r="G9656" s="5">
        <f t="shared" ca="1" si="609"/>
        <v>0</v>
      </c>
      <c r="H9656" s="7" cm="1">
        <f t="array" aca="1" ref="H9656" ca="1">INDEX(Subscribers!$G$2:$G$1001, INT((ROW()-2)/12)+1)</f>
        <v>19.989999999999998</v>
      </c>
      <c r="I9656">
        <f t="shared" ca="1" si="610"/>
        <v>19.989999999999998</v>
      </c>
    </row>
    <row r="9657" spans="1:9">
      <c r="A9657" cm="1">
        <f t="array" ref="A9657">INDEX(Subscribers!$A$2:$A$1001, INT((ROW()-2)/12)+1)</f>
        <v>805</v>
      </c>
      <c r="B9657">
        <f t="shared" si="607"/>
        <v>8</v>
      </c>
      <c r="C9657" s="9" cm="1">
        <f t="array" ref="C9657">INDEX(Months!$A$2:$A$13, $B9657)</f>
        <v>45505</v>
      </c>
      <c r="D9657" s="9" cm="1">
        <f t="array" aca="1" ref="D9657" ca="1">INDEX(Subscribers!$F$2:$F$1001, INT((ROW()-2)/12)+1)</f>
        <v>45444</v>
      </c>
      <c r="E9657" s="5" cm="1">
        <f t="array" aca="1" ref="E9657" ca="1">INDEX(Subscribers!$Q$2:$Q$1001, INT((ROW()-2)/12)+1)</f>
        <v>8</v>
      </c>
      <c r="F9657" s="5">
        <f t="shared" ca="1" si="608"/>
        <v>0</v>
      </c>
      <c r="G9657" s="5">
        <f t="shared" ca="1" si="609"/>
        <v>1</v>
      </c>
      <c r="H9657" s="7" cm="1">
        <f t="array" aca="1" ref="H9657" ca="1">INDEX(Subscribers!$G$2:$G$1001, INT((ROW()-2)/12)+1)</f>
        <v>19.989999999999998</v>
      </c>
      <c r="I9657">
        <f t="shared" ca="1" si="610"/>
        <v>0</v>
      </c>
    </row>
    <row r="9658" spans="1:9">
      <c r="A9658" cm="1">
        <f t="array" ref="A9658">INDEX(Subscribers!$A$2:$A$1001, INT((ROW()-2)/12)+1)</f>
        <v>805</v>
      </c>
      <c r="B9658">
        <f t="shared" si="607"/>
        <v>9</v>
      </c>
      <c r="C9658" s="9" cm="1">
        <f t="array" ref="C9658">INDEX(Months!$A$2:$A$13, $B9658)</f>
        <v>45536</v>
      </c>
      <c r="D9658" s="9" cm="1">
        <f t="array" aca="1" ref="D9658" ca="1">INDEX(Subscribers!$F$2:$F$1001, INT((ROW()-2)/12)+1)</f>
        <v>45444</v>
      </c>
      <c r="E9658" s="5" cm="1">
        <f t="array" aca="1" ref="E9658" ca="1">INDEX(Subscribers!$Q$2:$Q$1001, INT((ROW()-2)/12)+1)</f>
        <v>8</v>
      </c>
      <c r="F9658" s="5">
        <f t="shared" ca="1" si="608"/>
        <v>0</v>
      </c>
      <c r="G9658" s="5">
        <f t="shared" ca="1" si="609"/>
        <v>0</v>
      </c>
      <c r="H9658" s="7" cm="1">
        <f t="array" aca="1" ref="H9658" ca="1">INDEX(Subscribers!$G$2:$G$1001, INT((ROW()-2)/12)+1)</f>
        <v>19.989999999999998</v>
      </c>
      <c r="I9658">
        <f t="shared" ca="1" si="610"/>
        <v>0</v>
      </c>
    </row>
    <row r="9659" spans="1:9">
      <c r="A9659" cm="1">
        <f t="array" ref="A9659">INDEX(Subscribers!$A$2:$A$1001, INT((ROW()-2)/12)+1)</f>
        <v>805</v>
      </c>
      <c r="B9659">
        <f t="shared" si="607"/>
        <v>10</v>
      </c>
      <c r="C9659" s="9" cm="1">
        <f t="array" ref="C9659">INDEX(Months!$A$2:$A$13, $B9659)</f>
        <v>45566</v>
      </c>
      <c r="D9659" s="9" cm="1">
        <f t="array" aca="1" ref="D9659" ca="1">INDEX(Subscribers!$F$2:$F$1001, INT((ROW()-2)/12)+1)</f>
        <v>45444</v>
      </c>
      <c r="E9659" s="5" cm="1">
        <f t="array" aca="1" ref="E9659" ca="1">INDEX(Subscribers!$Q$2:$Q$1001, INT((ROW()-2)/12)+1)</f>
        <v>8</v>
      </c>
      <c r="F9659" s="5">
        <f t="shared" ca="1" si="608"/>
        <v>0</v>
      </c>
      <c r="G9659" s="5">
        <f t="shared" ca="1" si="609"/>
        <v>0</v>
      </c>
      <c r="H9659" s="7" cm="1">
        <f t="array" aca="1" ref="H9659" ca="1">INDEX(Subscribers!$G$2:$G$1001, INT((ROW()-2)/12)+1)</f>
        <v>19.989999999999998</v>
      </c>
      <c r="I9659">
        <f t="shared" ca="1" si="610"/>
        <v>0</v>
      </c>
    </row>
    <row r="9660" spans="1:9">
      <c r="A9660" cm="1">
        <f t="array" ref="A9660">INDEX(Subscribers!$A$2:$A$1001, INT((ROW()-2)/12)+1)</f>
        <v>805</v>
      </c>
      <c r="B9660">
        <f t="shared" si="607"/>
        <v>11</v>
      </c>
      <c r="C9660" s="9" cm="1">
        <f t="array" ref="C9660">INDEX(Months!$A$2:$A$13, $B9660)</f>
        <v>45597</v>
      </c>
      <c r="D9660" s="9" cm="1">
        <f t="array" aca="1" ref="D9660" ca="1">INDEX(Subscribers!$F$2:$F$1001, INT((ROW()-2)/12)+1)</f>
        <v>45444</v>
      </c>
      <c r="E9660" s="5" cm="1">
        <f t="array" aca="1" ref="E9660" ca="1">INDEX(Subscribers!$Q$2:$Q$1001, INT((ROW()-2)/12)+1)</f>
        <v>8</v>
      </c>
      <c r="F9660" s="5">
        <f t="shared" ca="1" si="608"/>
        <v>0</v>
      </c>
      <c r="G9660" s="5">
        <f t="shared" ca="1" si="609"/>
        <v>0</v>
      </c>
      <c r="H9660" s="7" cm="1">
        <f t="array" aca="1" ref="H9660" ca="1">INDEX(Subscribers!$G$2:$G$1001, INT((ROW()-2)/12)+1)</f>
        <v>19.989999999999998</v>
      </c>
      <c r="I9660">
        <f t="shared" ca="1" si="610"/>
        <v>0</v>
      </c>
    </row>
    <row r="9661" spans="1:9">
      <c r="A9661" cm="1">
        <f t="array" ref="A9661">INDEX(Subscribers!$A$2:$A$1001, INT((ROW()-2)/12)+1)</f>
        <v>805</v>
      </c>
      <c r="B9661">
        <f t="shared" si="607"/>
        <v>12</v>
      </c>
      <c r="C9661" s="9" cm="1">
        <f t="array" ref="C9661">INDEX(Months!$A$2:$A$13, $B9661)</f>
        <v>45627</v>
      </c>
      <c r="D9661" s="9" cm="1">
        <f t="array" aca="1" ref="D9661" ca="1">INDEX(Subscribers!$F$2:$F$1001, INT((ROW()-2)/12)+1)</f>
        <v>45444</v>
      </c>
      <c r="E9661" s="5" cm="1">
        <f t="array" aca="1" ref="E9661" ca="1">INDEX(Subscribers!$Q$2:$Q$1001, INT((ROW()-2)/12)+1)</f>
        <v>8</v>
      </c>
      <c r="F9661" s="5">
        <f t="shared" ca="1" si="608"/>
        <v>0</v>
      </c>
      <c r="G9661" s="5">
        <f t="shared" ca="1" si="609"/>
        <v>0</v>
      </c>
      <c r="H9661" s="7" cm="1">
        <f t="array" aca="1" ref="H9661" ca="1">INDEX(Subscribers!$G$2:$G$1001, INT((ROW()-2)/12)+1)</f>
        <v>19.989999999999998</v>
      </c>
      <c r="I9661">
        <f t="shared" ca="1" si="610"/>
        <v>0</v>
      </c>
    </row>
    <row r="9662" spans="1:9">
      <c r="A9662" cm="1">
        <f t="array" ref="A9662">INDEX(Subscribers!$A$2:$A$1001, INT((ROW()-2)/12)+1)</f>
        <v>806</v>
      </c>
      <c r="B9662">
        <f t="shared" si="607"/>
        <v>1</v>
      </c>
      <c r="C9662" s="9" cm="1">
        <f t="array" ref="C9662">INDEX(Months!$A$2:$A$13, $B9662)</f>
        <v>45292</v>
      </c>
      <c r="D9662" s="9" cm="1">
        <f t="array" aca="1" ref="D9662" ca="1">INDEX(Subscribers!$F$2:$F$1001, INT((ROW()-2)/12)+1)</f>
        <v>45292</v>
      </c>
      <c r="E9662" s="5" cm="1">
        <f t="array" aca="1" ref="E9662" ca="1">INDEX(Subscribers!$Q$2:$Q$1001, INT((ROW()-2)/12)+1)</f>
        <v>4</v>
      </c>
      <c r="F9662" s="5">
        <f t="shared" ca="1" si="608"/>
        <v>1</v>
      </c>
      <c r="G9662" s="5">
        <f t="shared" ca="1" si="609"/>
        <v>0</v>
      </c>
      <c r="H9662" s="7" cm="1">
        <f t="array" aca="1" ref="H9662" ca="1">INDEX(Subscribers!$G$2:$G$1001, INT((ROW()-2)/12)+1)</f>
        <v>14.99</v>
      </c>
      <c r="I9662">
        <f t="shared" ca="1" si="610"/>
        <v>14.99</v>
      </c>
    </row>
    <row r="9663" spans="1:9">
      <c r="A9663" cm="1">
        <f t="array" ref="A9663">INDEX(Subscribers!$A$2:$A$1001, INT((ROW()-2)/12)+1)</f>
        <v>806</v>
      </c>
      <c r="B9663">
        <f t="shared" si="607"/>
        <v>2</v>
      </c>
      <c r="C9663" s="9" cm="1">
        <f t="array" ref="C9663">INDEX(Months!$A$2:$A$13, $B9663)</f>
        <v>45323</v>
      </c>
      <c r="D9663" s="9" cm="1">
        <f t="array" aca="1" ref="D9663" ca="1">INDEX(Subscribers!$F$2:$F$1001, INT((ROW()-2)/12)+1)</f>
        <v>45292</v>
      </c>
      <c r="E9663" s="5" cm="1">
        <f t="array" aca="1" ref="E9663" ca="1">INDEX(Subscribers!$Q$2:$Q$1001, INT((ROW()-2)/12)+1)</f>
        <v>4</v>
      </c>
      <c r="F9663" s="5">
        <f t="shared" ca="1" si="608"/>
        <v>1</v>
      </c>
      <c r="G9663" s="5">
        <f t="shared" ca="1" si="609"/>
        <v>0</v>
      </c>
      <c r="H9663" s="7" cm="1">
        <f t="array" aca="1" ref="H9663" ca="1">INDEX(Subscribers!$G$2:$G$1001, INT((ROW()-2)/12)+1)</f>
        <v>14.99</v>
      </c>
      <c r="I9663">
        <f t="shared" ca="1" si="610"/>
        <v>14.99</v>
      </c>
    </row>
    <row r="9664" spans="1:9">
      <c r="A9664" cm="1">
        <f t="array" ref="A9664">INDEX(Subscribers!$A$2:$A$1001, INT((ROW()-2)/12)+1)</f>
        <v>806</v>
      </c>
      <c r="B9664">
        <f t="shared" si="607"/>
        <v>3</v>
      </c>
      <c r="C9664" s="9" cm="1">
        <f t="array" ref="C9664">INDEX(Months!$A$2:$A$13, $B9664)</f>
        <v>45352</v>
      </c>
      <c r="D9664" s="9" cm="1">
        <f t="array" aca="1" ref="D9664" ca="1">INDEX(Subscribers!$F$2:$F$1001, INT((ROW()-2)/12)+1)</f>
        <v>45292</v>
      </c>
      <c r="E9664" s="5" cm="1">
        <f t="array" aca="1" ref="E9664" ca="1">INDEX(Subscribers!$Q$2:$Q$1001, INT((ROW()-2)/12)+1)</f>
        <v>4</v>
      </c>
      <c r="F9664" s="5">
        <f t="shared" ca="1" si="608"/>
        <v>1</v>
      </c>
      <c r="G9664" s="5">
        <f t="shared" ca="1" si="609"/>
        <v>0</v>
      </c>
      <c r="H9664" s="7" cm="1">
        <f t="array" aca="1" ref="H9664" ca="1">INDEX(Subscribers!$G$2:$G$1001, INT((ROW()-2)/12)+1)</f>
        <v>14.99</v>
      </c>
      <c r="I9664">
        <f t="shared" ca="1" si="610"/>
        <v>14.99</v>
      </c>
    </row>
    <row r="9665" spans="1:9">
      <c r="A9665" cm="1">
        <f t="array" ref="A9665">INDEX(Subscribers!$A$2:$A$1001, INT((ROW()-2)/12)+1)</f>
        <v>806</v>
      </c>
      <c r="B9665">
        <f t="shared" si="607"/>
        <v>4</v>
      </c>
      <c r="C9665" s="9" cm="1">
        <f t="array" ref="C9665">INDEX(Months!$A$2:$A$13, $B9665)</f>
        <v>45383</v>
      </c>
      <c r="D9665" s="9" cm="1">
        <f t="array" aca="1" ref="D9665" ca="1">INDEX(Subscribers!$F$2:$F$1001, INT((ROW()-2)/12)+1)</f>
        <v>45292</v>
      </c>
      <c r="E9665" s="5" cm="1">
        <f t="array" aca="1" ref="E9665" ca="1">INDEX(Subscribers!$Q$2:$Q$1001, INT((ROW()-2)/12)+1)</f>
        <v>4</v>
      </c>
      <c r="F9665" s="5">
        <f t="shared" ca="1" si="608"/>
        <v>0</v>
      </c>
      <c r="G9665" s="5">
        <f t="shared" ca="1" si="609"/>
        <v>1</v>
      </c>
      <c r="H9665" s="7" cm="1">
        <f t="array" aca="1" ref="H9665" ca="1">INDEX(Subscribers!$G$2:$G$1001, INT((ROW()-2)/12)+1)</f>
        <v>14.99</v>
      </c>
      <c r="I9665">
        <f t="shared" ca="1" si="610"/>
        <v>0</v>
      </c>
    </row>
    <row r="9666" spans="1:9">
      <c r="A9666" cm="1">
        <f t="array" ref="A9666">INDEX(Subscribers!$A$2:$A$1001, INT((ROW()-2)/12)+1)</f>
        <v>806</v>
      </c>
      <c r="B9666">
        <f t="shared" si="607"/>
        <v>5</v>
      </c>
      <c r="C9666" s="9" cm="1">
        <f t="array" ref="C9666">INDEX(Months!$A$2:$A$13, $B9666)</f>
        <v>45413</v>
      </c>
      <c r="D9666" s="9" cm="1">
        <f t="array" aca="1" ref="D9666" ca="1">INDEX(Subscribers!$F$2:$F$1001, INT((ROW()-2)/12)+1)</f>
        <v>45292</v>
      </c>
      <c r="E9666" s="5" cm="1">
        <f t="array" aca="1" ref="E9666" ca="1">INDEX(Subscribers!$Q$2:$Q$1001, INT((ROW()-2)/12)+1)</f>
        <v>4</v>
      </c>
      <c r="F9666" s="5">
        <f t="shared" ca="1" si="608"/>
        <v>0</v>
      </c>
      <c r="G9666" s="5">
        <f t="shared" ca="1" si="609"/>
        <v>0</v>
      </c>
      <c r="H9666" s="7" cm="1">
        <f t="array" aca="1" ref="H9666" ca="1">INDEX(Subscribers!$G$2:$G$1001, INT((ROW()-2)/12)+1)</f>
        <v>14.99</v>
      </c>
      <c r="I9666">
        <f t="shared" ca="1" si="610"/>
        <v>0</v>
      </c>
    </row>
    <row r="9667" spans="1:9">
      <c r="A9667" cm="1">
        <f t="array" ref="A9667">INDEX(Subscribers!$A$2:$A$1001, INT((ROW()-2)/12)+1)</f>
        <v>806</v>
      </c>
      <c r="B9667">
        <f t="shared" ref="B9667:B9730" si="611">MOD(ROW()-2,12)+1</f>
        <v>6</v>
      </c>
      <c r="C9667" s="9" cm="1">
        <f t="array" ref="C9667">INDEX(Months!$A$2:$A$13, $B9667)</f>
        <v>45444</v>
      </c>
      <c r="D9667" s="9" cm="1">
        <f t="array" aca="1" ref="D9667" ca="1">INDEX(Subscribers!$F$2:$F$1001, INT((ROW()-2)/12)+1)</f>
        <v>45292</v>
      </c>
      <c r="E9667" s="5" cm="1">
        <f t="array" aca="1" ref="E9667" ca="1">INDEX(Subscribers!$Q$2:$Q$1001, INT((ROW()-2)/12)+1)</f>
        <v>4</v>
      </c>
      <c r="F9667" s="5">
        <f t="shared" ref="F9667:F9730" ca="1" si="612">--( AND($C9667&gt;=$D9667, IF($E9667=999, TRUE, $B9667&lt;$E9667)) )</f>
        <v>0</v>
      </c>
      <c r="G9667" s="5">
        <f t="shared" ref="G9667:G9730" ca="1" si="613">IF($E9667=999,0,IF($B9667=$E9667,1,0))</f>
        <v>0</v>
      </c>
      <c r="H9667" s="7" cm="1">
        <f t="array" aca="1" ref="H9667" ca="1">INDEX(Subscribers!$G$2:$G$1001, INT((ROW()-2)/12)+1)</f>
        <v>14.99</v>
      </c>
      <c r="I9667">
        <f t="shared" ref="I9667:I9730" ca="1" si="614">IF($F9667=1,$H9667,0)</f>
        <v>0</v>
      </c>
    </row>
    <row r="9668" spans="1:9">
      <c r="A9668" cm="1">
        <f t="array" ref="A9668">INDEX(Subscribers!$A$2:$A$1001, INT((ROW()-2)/12)+1)</f>
        <v>806</v>
      </c>
      <c r="B9668">
        <f t="shared" si="611"/>
        <v>7</v>
      </c>
      <c r="C9668" s="9" cm="1">
        <f t="array" ref="C9668">INDEX(Months!$A$2:$A$13, $B9668)</f>
        <v>45474</v>
      </c>
      <c r="D9668" s="9" cm="1">
        <f t="array" aca="1" ref="D9668" ca="1">INDEX(Subscribers!$F$2:$F$1001, INT((ROW()-2)/12)+1)</f>
        <v>45292</v>
      </c>
      <c r="E9668" s="5" cm="1">
        <f t="array" aca="1" ref="E9668" ca="1">INDEX(Subscribers!$Q$2:$Q$1001, INT((ROW()-2)/12)+1)</f>
        <v>4</v>
      </c>
      <c r="F9668" s="5">
        <f t="shared" ca="1" si="612"/>
        <v>0</v>
      </c>
      <c r="G9668" s="5">
        <f t="shared" ca="1" si="613"/>
        <v>0</v>
      </c>
      <c r="H9668" s="7" cm="1">
        <f t="array" aca="1" ref="H9668" ca="1">INDEX(Subscribers!$G$2:$G$1001, INT((ROW()-2)/12)+1)</f>
        <v>14.99</v>
      </c>
      <c r="I9668">
        <f t="shared" ca="1" si="614"/>
        <v>0</v>
      </c>
    </row>
    <row r="9669" spans="1:9">
      <c r="A9669" cm="1">
        <f t="array" ref="A9669">INDEX(Subscribers!$A$2:$A$1001, INT((ROW()-2)/12)+1)</f>
        <v>806</v>
      </c>
      <c r="B9669">
        <f t="shared" si="611"/>
        <v>8</v>
      </c>
      <c r="C9669" s="9" cm="1">
        <f t="array" ref="C9669">INDEX(Months!$A$2:$A$13, $B9669)</f>
        <v>45505</v>
      </c>
      <c r="D9669" s="9" cm="1">
        <f t="array" aca="1" ref="D9669" ca="1">INDEX(Subscribers!$F$2:$F$1001, INT((ROW()-2)/12)+1)</f>
        <v>45292</v>
      </c>
      <c r="E9669" s="5" cm="1">
        <f t="array" aca="1" ref="E9669" ca="1">INDEX(Subscribers!$Q$2:$Q$1001, INT((ROW()-2)/12)+1)</f>
        <v>4</v>
      </c>
      <c r="F9669" s="5">
        <f t="shared" ca="1" si="612"/>
        <v>0</v>
      </c>
      <c r="G9669" s="5">
        <f t="shared" ca="1" si="613"/>
        <v>0</v>
      </c>
      <c r="H9669" s="7" cm="1">
        <f t="array" aca="1" ref="H9669" ca="1">INDEX(Subscribers!$G$2:$G$1001, INT((ROW()-2)/12)+1)</f>
        <v>14.99</v>
      </c>
      <c r="I9669">
        <f t="shared" ca="1" si="614"/>
        <v>0</v>
      </c>
    </row>
    <row r="9670" spans="1:9">
      <c r="A9670" cm="1">
        <f t="array" ref="A9670">INDEX(Subscribers!$A$2:$A$1001, INT((ROW()-2)/12)+1)</f>
        <v>806</v>
      </c>
      <c r="B9670">
        <f t="shared" si="611"/>
        <v>9</v>
      </c>
      <c r="C9670" s="9" cm="1">
        <f t="array" ref="C9670">INDEX(Months!$A$2:$A$13, $B9670)</f>
        <v>45536</v>
      </c>
      <c r="D9670" s="9" cm="1">
        <f t="array" aca="1" ref="D9670" ca="1">INDEX(Subscribers!$F$2:$F$1001, INT((ROW()-2)/12)+1)</f>
        <v>45292</v>
      </c>
      <c r="E9670" s="5" cm="1">
        <f t="array" aca="1" ref="E9670" ca="1">INDEX(Subscribers!$Q$2:$Q$1001, INT((ROW()-2)/12)+1)</f>
        <v>4</v>
      </c>
      <c r="F9670" s="5">
        <f t="shared" ca="1" si="612"/>
        <v>0</v>
      </c>
      <c r="G9670" s="5">
        <f t="shared" ca="1" si="613"/>
        <v>0</v>
      </c>
      <c r="H9670" s="7" cm="1">
        <f t="array" aca="1" ref="H9670" ca="1">INDEX(Subscribers!$G$2:$G$1001, INT((ROW()-2)/12)+1)</f>
        <v>14.99</v>
      </c>
      <c r="I9670">
        <f t="shared" ca="1" si="614"/>
        <v>0</v>
      </c>
    </row>
    <row r="9671" spans="1:9">
      <c r="A9671" cm="1">
        <f t="array" ref="A9671">INDEX(Subscribers!$A$2:$A$1001, INT((ROW()-2)/12)+1)</f>
        <v>806</v>
      </c>
      <c r="B9671">
        <f t="shared" si="611"/>
        <v>10</v>
      </c>
      <c r="C9671" s="9" cm="1">
        <f t="array" ref="C9671">INDEX(Months!$A$2:$A$13, $B9671)</f>
        <v>45566</v>
      </c>
      <c r="D9671" s="9" cm="1">
        <f t="array" aca="1" ref="D9671" ca="1">INDEX(Subscribers!$F$2:$F$1001, INT((ROW()-2)/12)+1)</f>
        <v>45292</v>
      </c>
      <c r="E9671" s="5" cm="1">
        <f t="array" aca="1" ref="E9671" ca="1">INDEX(Subscribers!$Q$2:$Q$1001, INT((ROW()-2)/12)+1)</f>
        <v>4</v>
      </c>
      <c r="F9671" s="5">
        <f t="shared" ca="1" si="612"/>
        <v>0</v>
      </c>
      <c r="G9671" s="5">
        <f t="shared" ca="1" si="613"/>
        <v>0</v>
      </c>
      <c r="H9671" s="7" cm="1">
        <f t="array" aca="1" ref="H9671" ca="1">INDEX(Subscribers!$G$2:$G$1001, INT((ROW()-2)/12)+1)</f>
        <v>14.99</v>
      </c>
      <c r="I9671">
        <f t="shared" ca="1" si="614"/>
        <v>0</v>
      </c>
    </row>
    <row r="9672" spans="1:9">
      <c r="A9672" cm="1">
        <f t="array" ref="A9672">INDEX(Subscribers!$A$2:$A$1001, INT((ROW()-2)/12)+1)</f>
        <v>806</v>
      </c>
      <c r="B9672">
        <f t="shared" si="611"/>
        <v>11</v>
      </c>
      <c r="C9672" s="9" cm="1">
        <f t="array" ref="C9672">INDEX(Months!$A$2:$A$13, $B9672)</f>
        <v>45597</v>
      </c>
      <c r="D9672" s="9" cm="1">
        <f t="array" aca="1" ref="D9672" ca="1">INDEX(Subscribers!$F$2:$F$1001, INT((ROW()-2)/12)+1)</f>
        <v>45292</v>
      </c>
      <c r="E9672" s="5" cm="1">
        <f t="array" aca="1" ref="E9672" ca="1">INDEX(Subscribers!$Q$2:$Q$1001, INT((ROW()-2)/12)+1)</f>
        <v>4</v>
      </c>
      <c r="F9672" s="5">
        <f t="shared" ca="1" si="612"/>
        <v>0</v>
      </c>
      <c r="G9672" s="5">
        <f t="shared" ca="1" si="613"/>
        <v>0</v>
      </c>
      <c r="H9672" s="7" cm="1">
        <f t="array" aca="1" ref="H9672" ca="1">INDEX(Subscribers!$G$2:$G$1001, INT((ROW()-2)/12)+1)</f>
        <v>14.99</v>
      </c>
      <c r="I9672">
        <f t="shared" ca="1" si="614"/>
        <v>0</v>
      </c>
    </row>
    <row r="9673" spans="1:9">
      <c r="A9673" cm="1">
        <f t="array" ref="A9673">INDEX(Subscribers!$A$2:$A$1001, INT((ROW()-2)/12)+1)</f>
        <v>806</v>
      </c>
      <c r="B9673">
        <f t="shared" si="611"/>
        <v>12</v>
      </c>
      <c r="C9673" s="9" cm="1">
        <f t="array" ref="C9673">INDEX(Months!$A$2:$A$13, $B9673)</f>
        <v>45627</v>
      </c>
      <c r="D9673" s="9" cm="1">
        <f t="array" aca="1" ref="D9673" ca="1">INDEX(Subscribers!$F$2:$F$1001, INT((ROW()-2)/12)+1)</f>
        <v>45292</v>
      </c>
      <c r="E9673" s="5" cm="1">
        <f t="array" aca="1" ref="E9673" ca="1">INDEX(Subscribers!$Q$2:$Q$1001, INT((ROW()-2)/12)+1)</f>
        <v>4</v>
      </c>
      <c r="F9673" s="5">
        <f t="shared" ca="1" si="612"/>
        <v>0</v>
      </c>
      <c r="G9673" s="5">
        <f t="shared" ca="1" si="613"/>
        <v>0</v>
      </c>
      <c r="H9673" s="7" cm="1">
        <f t="array" aca="1" ref="H9673" ca="1">INDEX(Subscribers!$G$2:$G$1001, INT((ROW()-2)/12)+1)</f>
        <v>14.99</v>
      </c>
      <c r="I9673">
        <f t="shared" ca="1" si="614"/>
        <v>0</v>
      </c>
    </row>
    <row r="9674" spans="1:9">
      <c r="A9674" cm="1">
        <f t="array" ref="A9674">INDEX(Subscribers!$A$2:$A$1001, INT((ROW()-2)/12)+1)</f>
        <v>807</v>
      </c>
      <c r="B9674">
        <f t="shared" si="611"/>
        <v>1</v>
      </c>
      <c r="C9674" s="9" cm="1">
        <f t="array" ref="C9674">INDEX(Months!$A$2:$A$13, $B9674)</f>
        <v>45292</v>
      </c>
      <c r="D9674" s="9" cm="1">
        <f t="array" aca="1" ref="D9674" ca="1">INDEX(Subscribers!$F$2:$F$1001, INT((ROW()-2)/12)+1)</f>
        <v>45566</v>
      </c>
      <c r="E9674" s="5" cm="1">
        <f t="array" aca="1" ref="E9674" ca="1">INDEX(Subscribers!$Q$2:$Q$1001, INT((ROW()-2)/12)+1)</f>
        <v>1</v>
      </c>
      <c r="F9674" s="5">
        <f t="shared" ca="1" si="612"/>
        <v>0</v>
      </c>
      <c r="G9674" s="5">
        <f t="shared" ca="1" si="613"/>
        <v>1</v>
      </c>
      <c r="H9674" s="7" cm="1">
        <f t="array" aca="1" ref="H9674" ca="1">INDEX(Subscribers!$G$2:$G$1001, INT((ROW()-2)/12)+1)</f>
        <v>16.98</v>
      </c>
      <c r="I9674">
        <f t="shared" ca="1" si="614"/>
        <v>0</v>
      </c>
    </row>
    <row r="9675" spans="1:9">
      <c r="A9675" cm="1">
        <f t="array" ref="A9675">INDEX(Subscribers!$A$2:$A$1001, INT((ROW()-2)/12)+1)</f>
        <v>807</v>
      </c>
      <c r="B9675">
        <f t="shared" si="611"/>
        <v>2</v>
      </c>
      <c r="C9675" s="9" cm="1">
        <f t="array" ref="C9675">INDEX(Months!$A$2:$A$13, $B9675)</f>
        <v>45323</v>
      </c>
      <c r="D9675" s="9" cm="1">
        <f t="array" aca="1" ref="D9675" ca="1">INDEX(Subscribers!$F$2:$F$1001, INT((ROW()-2)/12)+1)</f>
        <v>45566</v>
      </c>
      <c r="E9675" s="5" cm="1">
        <f t="array" aca="1" ref="E9675" ca="1">INDEX(Subscribers!$Q$2:$Q$1001, INT((ROW()-2)/12)+1)</f>
        <v>1</v>
      </c>
      <c r="F9675" s="5">
        <f t="shared" ca="1" si="612"/>
        <v>0</v>
      </c>
      <c r="G9675" s="5">
        <f t="shared" ca="1" si="613"/>
        <v>0</v>
      </c>
      <c r="H9675" s="7" cm="1">
        <f t="array" aca="1" ref="H9675" ca="1">INDEX(Subscribers!$G$2:$G$1001, INT((ROW()-2)/12)+1)</f>
        <v>16.98</v>
      </c>
      <c r="I9675">
        <f t="shared" ca="1" si="614"/>
        <v>0</v>
      </c>
    </row>
    <row r="9676" spans="1:9">
      <c r="A9676" cm="1">
        <f t="array" ref="A9676">INDEX(Subscribers!$A$2:$A$1001, INT((ROW()-2)/12)+1)</f>
        <v>807</v>
      </c>
      <c r="B9676">
        <f t="shared" si="611"/>
        <v>3</v>
      </c>
      <c r="C9676" s="9" cm="1">
        <f t="array" ref="C9676">INDEX(Months!$A$2:$A$13, $B9676)</f>
        <v>45352</v>
      </c>
      <c r="D9676" s="9" cm="1">
        <f t="array" aca="1" ref="D9676" ca="1">INDEX(Subscribers!$F$2:$F$1001, INT((ROW()-2)/12)+1)</f>
        <v>45566</v>
      </c>
      <c r="E9676" s="5" cm="1">
        <f t="array" aca="1" ref="E9676" ca="1">INDEX(Subscribers!$Q$2:$Q$1001, INT((ROW()-2)/12)+1)</f>
        <v>1</v>
      </c>
      <c r="F9676" s="5">
        <f t="shared" ca="1" si="612"/>
        <v>0</v>
      </c>
      <c r="G9676" s="5">
        <f t="shared" ca="1" si="613"/>
        <v>0</v>
      </c>
      <c r="H9676" s="7" cm="1">
        <f t="array" aca="1" ref="H9676" ca="1">INDEX(Subscribers!$G$2:$G$1001, INT((ROW()-2)/12)+1)</f>
        <v>16.98</v>
      </c>
      <c r="I9676">
        <f t="shared" ca="1" si="614"/>
        <v>0</v>
      </c>
    </row>
    <row r="9677" spans="1:9">
      <c r="A9677" cm="1">
        <f t="array" ref="A9677">INDEX(Subscribers!$A$2:$A$1001, INT((ROW()-2)/12)+1)</f>
        <v>807</v>
      </c>
      <c r="B9677">
        <f t="shared" si="611"/>
        <v>4</v>
      </c>
      <c r="C9677" s="9" cm="1">
        <f t="array" ref="C9677">INDEX(Months!$A$2:$A$13, $B9677)</f>
        <v>45383</v>
      </c>
      <c r="D9677" s="9" cm="1">
        <f t="array" aca="1" ref="D9677" ca="1">INDEX(Subscribers!$F$2:$F$1001, INT((ROW()-2)/12)+1)</f>
        <v>45566</v>
      </c>
      <c r="E9677" s="5" cm="1">
        <f t="array" aca="1" ref="E9677" ca="1">INDEX(Subscribers!$Q$2:$Q$1001, INT((ROW()-2)/12)+1)</f>
        <v>1</v>
      </c>
      <c r="F9677" s="5">
        <f t="shared" ca="1" si="612"/>
        <v>0</v>
      </c>
      <c r="G9677" s="5">
        <f t="shared" ca="1" si="613"/>
        <v>0</v>
      </c>
      <c r="H9677" s="7" cm="1">
        <f t="array" aca="1" ref="H9677" ca="1">INDEX(Subscribers!$G$2:$G$1001, INT((ROW()-2)/12)+1)</f>
        <v>16.98</v>
      </c>
      <c r="I9677">
        <f t="shared" ca="1" si="614"/>
        <v>0</v>
      </c>
    </row>
    <row r="9678" spans="1:9">
      <c r="A9678" cm="1">
        <f t="array" ref="A9678">INDEX(Subscribers!$A$2:$A$1001, INT((ROW()-2)/12)+1)</f>
        <v>807</v>
      </c>
      <c r="B9678">
        <f t="shared" si="611"/>
        <v>5</v>
      </c>
      <c r="C9678" s="9" cm="1">
        <f t="array" ref="C9678">INDEX(Months!$A$2:$A$13, $B9678)</f>
        <v>45413</v>
      </c>
      <c r="D9678" s="9" cm="1">
        <f t="array" aca="1" ref="D9678" ca="1">INDEX(Subscribers!$F$2:$F$1001, INT((ROW()-2)/12)+1)</f>
        <v>45566</v>
      </c>
      <c r="E9678" s="5" cm="1">
        <f t="array" aca="1" ref="E9678" ca="1">INDEX(Subscribers!$Q$2:$Q$1001, INT((ROW()-2)/12)+1)</f>
        <v>1</v>
      </c>
      <c r="F9678" s="5">
        <f t="shared" ca="1" si="612"/>
        <v>0</v>
      </c>
      <c r="G9678" s="5">
        <f t="shared" ca="1" si="613"/>
        <v>0</v>
      </c>
      <c r="H9678" s="7" cm="1">
        <f t="array" aca="1" ref="H9678" ca="1">INDEX(Subscribers!$G$2:$G$1001, INT((ROW()-2)/12)+1)</f>
        <v>16.98</v>
      </c>
      <c r="I9678">
        <f t="shared" ca="1" si="614"/>
        <v>0</v>
      </c>
    </row>
    <row r="9679" spans="1:9">
      <c r="A9679" cm="1">
        <f t="array" ref="A9679">INDEX(Subscribers!$A$2:$A$1001, INT((ROW()-2)/12)+1)</f>
        <v>807</v>
      </c>
      <c r="B9679">
        <f t="shared" si="611"/>
        <v>6</v>
      </c>
      <c r="C9679" s="9" cm="1">
        <f t="array" ref="C9679">INDEX(Months!$A$2:$A$13, $B9679)</f>
        <v>45444</v>
      </c>
      <c r="D9679" s="9" cm="1">
        <f t="array" aca="1" ref="D9679" ca="1">INDEX(Subscribers!$F$2:$F$1001, INT((ROW()-2)/12)+1)</f>
        <v>45566</v>
      </c>
      <c r="E9679" s="5" cm="1">
        <f t="array" aca="1" ref="E9679" ca="1">INDEX(Subscribers!$Q$2:$Q$1001, INT((ROW()-2)/12)+1)</f>
        <v>1</v>
      </c>
      <c r="F9679" s="5">
        <f t="shared" ca="1" si="612"/>
        <v>0</v>
      </c>
      <c r="G9679" s="5">
        <f t="shared" ca="1" si="613"/>
        <v>0</v>
      </c>
      <c r="H9679" s="7" cm="1">
        <f t="array" aca="1" ref="H9679" ca="1">INDEX(Subscribers!$G$2:$G$1001, INT((ROW()-2)/12)+1)</f>
        <v>16.98</v>
      </c>
      <c r="I9679">
        <f t="shared" ca="1" si="614"/>
        <v>0</v>
      </c>
    </row>
    <row r="9680" spans="1:9">
      <c r="A9680" cm="1">
        <f t="array" ref="A9680">INDEX(Subscribers!$A$2:$A$1001, INT((ROW()-2)/12)+1)</f>
        <v>807</v>
      </c>
      <c r="B9680">
        <f t="shared" si="611"/>
        <v>7</v>
      </c>
      <c r="C9680" s="9" cm="1">
        <f t="array" ref="C9680">INDEX(Months!$A$2:$A$13, $B9680)</f>
        <v>45474</v>
      </c>
      <c r="D9680" s="9" cm="1">
        <f t="array" aca="1" ref="D9680" ca="1">INDEX(Subscribers!$F$2:$F$1001, INT((ROW()-2)/12)+1)</f>
        <v>45566</v>
      </c>
      <c r="E9680" s="5" cm="1">
        <f t="array" aca="1" ref="E9680" ca="1">INDEX(Subscribers!$Q$2:$Q$1001, INT((ROW()-2)/12)+1)</f>
        <v>1</v>
      </c>
      <c r="F9680" s="5">
        <f t="shared" ca="1" si="612"/>
        <v>0</v>
      </c>
      <c r="G9680" s="5">
        <f t="shared" ca="1" si="613"/>
        <v>0</v>
      </c>
      <c r="H9680" s="7" cm="1">
        <f t="array" aca="1" ref="H9680" ca="1">INDEX(Subscribers!$G$2:$G$1001, INT((ROW()-2)/12)+1)</f>
        <v>16.98</v>
      </c>
      <c r="I9680">
        <f t="shared" ca="1" si="614"/>
        <v>0</v>
      </c>
    </row>
    <row r="9681" spans="1:9">
      <c r="A9681" cm="1">
        <f t="array" ref="A9681">INDEX(Subscribers!$A$2:$A$1001, INT((ROW()-2)/12)+1)</f>
        <v>807</v>
      </c>
      <c r="B9681">
        <f t="shared" si="611"/>
        <v>8</v>
      </c>
      <c r="C9681" s="9" cm="1">
        <f t="array" ref="C9681">INDEX(Months!$A$2:$A$13, $B9681)</f>
        <v>45505</v>
      </c>
      <c r="D9681" s="9" cm="1">
        <f t="array" aca="1" ref="D9681" ca="1">INDEX(Subscribers!$F$2:$F$1001, INT((ROW()-2)/12)+1)</f>
        <v>45566</v>
      </c>
      <c r="E9681" s="5" cm="1">
        <f t="array" aca="1" ref="E9681" ca="1">INDEX(Subscribers!$Q$2:$Q$1001, INT((ROW()-2)/12)+1)</f>
        <v>1</v>
      </c>
      <c r="F9681" s="5">
        <f t="shared" ca="1" si="612"/>
        <v>0</v>
      </c>
      <c r="G9681" s="5">
        <f t="shared" ca="1" si="613"/>
        <v>0</v>
      </c>
      <c r="H9681" s="7" cm="1">
        <f t="array" aca="1" ref="H9681" ca="1">INDEX(Subscribers!$G$2:$G$1001, INT((ROW()-2)/12)+1)</f>
        <v>16.98</v>
      </c>
      <c r="I9681">
        <f t="shared" ca="1" si="614"/>
        <v>0</v>
      </c>
    </row>
    <row r="9682" spans="1:9">
      <c r="A9682" cm="1">
        <f t="array" ref="A9682">INDEX(Subscribers!$A$2:$A$1001, INT((ROW()-2)/12)+1)</f>
        <v>807</v>
      </c>
      <c r="B9682">
        <f t="shared" si="611"/>
        <v>9</v>
      </c>
      <c r="C9682" s="9" cm="1">
        <f t="array" ref="C9682">INDEX(Months!$A$2:$A$13, $B9682)</f>
        <v>45536</v>
      </c>
      <c r="D9682" s="9" cm="1">
        <f t="array" aca="1" ref="D9682" ca="1">INDEX(Subscribers!$F$2:$F$1001, INT((ROW()-2)/12)+1)</f>
        <v>45566</v>
      </c>
      <c r="E9682" s="5" cm="1">
        <f t="array" aca="1" ref="E9682" ca="1">INDEX(Subscribers!$Q$2:$Q$1001, INT((ROW()-2)/12)+1)</f>
        <v>1</v>
      </c>
      <c r="F9682" s="5">
        <f t="shared" ca="1" si="612"/>
        <v>0</v>
      </c>
      <c r="G9682" s="5">
        <f t="shared" ca="1" si="613"/>
        <v>0</v>
      </c>
      <c r="H9682" s="7" cm="1">
        <f t="array" aca="1" ref="H9682" ca="1">INDEX(Subscribers!$G$2:$G$1001, INT((ROW()-2)/12)+1)</f>
        <v>16.98</v>
      </c>
      <c r="I9682">
        <f t="shared" ca="1" si="614"/>
        <v>0</v>
      </c>
    </row>
    <row r="9683" spans="1:9">
      <c r="A9683" cm="1">
        <f t="array" ref="A9683">INDEX(Subscribers!$A$2:$A$1001, INT((ROW()-2)/12)+1)</f>
        <v>807</v>
      </c>
      <c r="B9683">
        <f t="shared" si="611"/>
        <v>10</v>
      </c>
      <c r="C9683" s="9" cm="1">
        <f t="array" ref="C9683">INDEX(Months!$A$2:$A$13, $B9683)</f>
        <v>45566</v>
      </c>
      <c r="D9683" s="9" cm="1">
        <f t="array" aca="1" ref="D9683" ca="1">INDEX(Subscribers!$F$2:$F$1001, INT((ROW()-2)/12)+1)</f>
        <v>45566</v>
      </c>
      <c r="E9683" s="5" cm="1">
        <f t="array" aca="1" ref="E9683" ca="1">INDEX(Subscribers!$Q$2:$Q$1001, INT((ROW()-2)/12)+1)</f>
        <v>1</v>
      </c>
      <c r="F9683" s="5">
        <f t="shared" ca="1" si="612"/>
        <v>0</v>
      </c>
      <c r="G9683" s="5">
        <f t="shared" ca="1" si="613"/>
        <v>0</v>
      </c>
      <c r="H9683" s="7" cm="1">
        <f t="array" aca="1" ref="H9683" ca="1">INDEX(Subscribers!$G$2:$G$1001, INT((ROW()-2)/12)+1)</f>
        <v>16.98</v>
      </c>
      <c r="I9683">
        <f t="shared" ca="1" si="614"/>
        <v>0</v>
      </c>
    </row>
    <row r="9684" spans="1:9">
      <c r="A9684" cm="1">
        <f t="array" ref="A9684">INDEX(Subscribers!$A$2:$A$1001, INT((ROW()-2)/12)+1)</f>
        <v>807</v>
      </c>
      <c r="B9684">
        <f t="shared" si="611"/>
        <v>11</v>
      </c>
      <c r="C9684" s="9" cm="1">
        <f t="array" ref="C9684">INDEX(Months!$A$2:$A$13, $B9684)</f>
        <v>45597</v>
      </c>
      <c r="D9684" s="9" cm="1">
        <f t="array" aca="1" ref="D9684" ca="1">INDEX(Subscribers!$F$2:$F$1001, INT((ROW()-2)/12)+1)</f>
        <v>45566</v>
      </c>
      <c r="E9684" s="5" cm="1">
        <f t="array" aca="1" ref="E9684" ca="1">INDEX(Subscribers!$Q$2:$Q$1001, INT((ROW()-2)/12)+1)</f>
        <v>1</v>
      </c>
      <c r="F9684" s="5">
        <f t="shared" ca="1" si="612"/>
        <v>0</v>
      </c>
      <c r="G9684" s="5">
        <f t="shared" ca="1" si="613"/>
        <v>0</v>
      </c>
      <c r="H9684" s="7" cm="1">
        <f t="array" aca="1" ref="H9684" ca="1">INDEX(Subscribers!$G$2:$G$1001, INT((ROW()-2)/12)+1)</f>
        <v>16.98</v>
      </c>
      <c r="I9684">
        <f t="shared" ca="1" si="614"/>
        <v>0</v>
      </c>
    </row>
    <row r="9685" spans="1:9">
      <c r="A9685" cm="1">
        <f t="array" ref="A9685">INDEX(Subscribers!$A$2:$A$1001, INT((ROW()-2)/12)+1)</f>
        <v>807</v>
      </c>
      <c r="B9685">
        <f t="shared" si="611"/>
        <v>12</v>
      </c>
      <c r="C9685" s="9" cm="1">
        <f t="array" ref="C9685">INDEX(Months!$A$2:$A$13, $B9685)</f>
        <v>45627</v>
      </c>
      <c r="D9685" s="9" cm="1">
        <f t="array" aca="1" ref="D9685" ca="1">INDEX(Subscribers!$F$2:$F$1001, INT((ROW()-2)/12)+1)</f>
        <v>45566</v>
      </c>
      <c r="E9685" s="5" cm="1">
        <f t="array" aca="1" ref="E9685" ca="1">INDEX(Subscribers!$Q$2:$Q$1001, INT((ROW()-2)/12)+1)</f>
        <v>1</v>
      </c>
      <c r="F9685" s="5">
        <f t="shared" ca="1" si="612"/>
        <v>0</v>
      </c>
      <c r="G9685" s="5">
        <f t="shared" ca="1" si="613"/>
        <v>0</v>
      </c>
      <c r="H9685" s="7" cm="1">
        <f t="array" aca="1" ref="H9685" ca="1">INDEX(Subscribers!$G$2:$G$1001, INT((ROW()-2)/12)+1)</f>
        <v>16.98</v>
      </c>
      <c r="I9685">
        <f t="shared" ca="1" si="614"/>
        <v>0</v>
      </c>
    </row>
    <row r="9686" spans="1:9">
      <c r="A9686" cm="1">
        <f t="array" ref="A9686">INDEX(Subscribers!$A$2:$A$1001, INT((ROW()-2)/12)+1)</f>
        <v>808</v>
      </c>
      <c r="B9686">
        <f t="shared" si="611"/>
        <v>1</v>
      </c>
      <c r="C9686" s="9" cm="1">
        <f t="array" ref="C9686">INDEX(Months!$A$2:$A$13, $B9686)</f>
        <v>45292</v>
      </c>
      <c r="D9686" s="9" cm="1">
        <f t="array" aca="1" ref="D9686" ca="1">INDEX(Subscribers!$F$2:$F$1001, INT((ROW()-2)/12)+1)</f>
        <v>45323</v>
      </c>
      <c r="E9686" s="5" cm="1">
        <f t="array" aca="1" ref="E9686" ca="1">INDEX(Subscribers!$Q$2:$Q$1001, INT((ROW()-2)/12)+1)</f>
        <v>11</v>
      </c>
      <c r="F9686" s="5">
        <f t="shared" ca="1" si="612"/>
        <v>0</v>
      </c>
      <c r="G9686" s="5">
        <f t="shared" ca="1" si="613"/>
        <v>0</v>
      </c>
      <c r="H9686" s="7" cm="1">
        <f t="array" aca="1" ref="H9686" ca="1">INDEX(Subscribers!$G$2:$G$1001, INT((ROW()-2)/12)+1)</f>
        <v>14.99</v>
      </c>
      <c r="I9686">
        <f t="shared" ca="1" si="614"/>
        <v>0</v>
      </c>
    </row>
    <row r="9687" spans="1:9">
      <c r="A9687" cm="1">
        <f t="array" ref="A9687">INDEX(Subscribers!$A$2:$A$1001, INT((ROW()-2)/12)+1)</f>
        <v>808</v>
      </c>
      <c r="B9687">
        <f t="shared" si="611"/>
        <v>2</v>
      </c>
      <c r="C9687" s="9" cm="1">
        <f t="array" ref="C9687">INDEX(Months!$A$2:$A$13, $B9687)</f>
        <v>45323</v>
      </c>
      <c r="D9687" s="9" cm="1">
        <f t="array" aca="1" ref="D9687" ca="1">INDEX(Subscribers!$F$2:$F$1001, INT((ROW()-2)/12)+1)</f>
        <v>45323</v>
      </c>
      <c r="E9687" s="5" cm="1">
        <f t="array" aca="1" ref="E9687" ca="1">INDEX(Subscribers!$Q$2:$Q$1001, INT((ROW()-2)/12)+1)</f>
        <v>11</v>
      </c>
      <c r="F9687" s="5">
        <f t="shared" ca="1" si="612"/>
        <v>1</v>
      </c>
      <c r="G9687" s="5">
        <f t="shared" ca="1" si="613"/>
        <v>0</v>
      </c>
      <c r="H9687" s="7" cm="1">
        <f t="array" aca="1" ref="H9687" ca="1">INDEX(Subscribers!$G$2:$G$1001, INT((ROW()-2)/12)+1)</f>
        <v>14.99</v>
      </c>
      <c r="I9687">
        <f t="shared" ca="1" si="614"/>
        <v>14.99</v>
      </c>
    </row>
    <row r="9688" spans="1:9">
      <c r="A9688" cm="1">
        <f t="array" ref="A9688">INDEX(Subscribers!$A$2:$A$1001, INT((ROW()-2)/12)+1)</f>
        <v>808</v>
      </c>
      <c r="B9688">
        <f t="shared" si="611"/>
        <v>3</v>
      </c>
      <c r="C9688" s="9" cm="1">
        <f t="array" ref="C9688">INDEX(Months!$A$2:$A$13, $B9688)</f>
        <v>45352</v>
      </c>
      <c r="D9688" s="9" cm="1">
        <f t="array" aca="1" ref="D9688" ca="1">INDEX(Subscribers!$F$2:$F$1001, INT((ROW()-2)/12)+1)</f>
        <v>45323</v>
      </c>
      <c r="E9688" s="5" cm="1">
        <f t="array" aca="1" ref="E9688" ca="1">INDEX(Subscribers!$Q$2:$Q$1001, INT((ROW()-2)/12)+1)</f>
        <v>11</v>
      </c>
      <c r="F9688" s="5">
        <f t="shared" ca="1" si="612"/>
        <v>1</v>
      </c>
      <c r="G9688" s="5">
        <f t="shared" ca="1" si="613"/>
        <v>0</v>
      </c>
      <c r="H9688" s="7" cm="1">
        <f t="array" aca="1" ref="H9688" ca="1">INDEX(Subscribers!$G$2:$G$1001, INT((ROW()-2)/12)+1)</f>
        <v>14.99</v>
      </c>
      <c r="I9688">
        <f t="shared" ca="1" si="614"/>
        <v>14.99</v>
      </c>
    </row>
    <row r="9689" spans="1:9">
      <c r="A9689" cm="1">
        <f t="array" ref="A9689">INDEX(Subscribers!$A$2:$A$1001, INT((ROW()-2)/12)+1)</f>
        <v>808</v>
      </c>
      <c r="B9689">
        <f t="shared" si="611"/>
        <v>4</v>
      </c>
      <c r="C9689" s="9" cm="1">
        <f t="array" ref="C9689">INDEX(Months!$A$2:$A$13, $B9689)</f>
        <v>45383</v>
      </c>
      <c r="D9689" s="9" cm="1">
        <f t="array" aca="1" ref="D9689" ca="1">INDEX(Subscribers!$F$2:$F$1001, INT((ROW()-2)/12)+1)</f>
        <v>45323</v>
      </c>
      <c r="E9689" s="5" cm="1">
        <f t="array" aca="1" ref="E9689" ca="1">INDEX(Subscribers!$Q$2:$Q$1001, INT((ROW()-2)/12)+1)</f>
        <v>11</v>
      </c>
      <c r="F9689" s="5">
        <f t="shared" ca="1" si="612"/>
        <v>1</v>
      </c>
      <c r="G9689" s="5">
        <f t="shared" ca="1" si="613"/>
        <v>0</v>
      </c>
      <c r="H9689" s="7" cm="1">
        <f t="array" aca="1" ref="H9689" ca="1">INDEX(Subscribers!$G$2:$G$1001, INT((ROW()-2)/12)+1)</f>
        <v>14.99</v>
      </c>
      <c r="I9689">
        <f t="shared" ca="1" si="614"/>
        <v>14.99</v>
      </c>
    </row>
    <row r="9690" spans="1:9">
      <c r="A9690" cm="1">
        <f t="array" ref="A9690">INDEX(Subscribers!$A$2:$A$1001, INT((ROW()-2)/12)+1)</f>
        <v>808</v>
      </c>
      <c r="B9690">
        <f t="shared" si="611"/>
        <v>5</v>
      </c>
      <c r="C9690" s="9" cm="1">
        <f t="array" ref="C9690">INDEX(Months!$A$2:$A$13, $B9690)</f>
        <v>45413</v>
      </c>
      <c r="D9690" s="9" cm="1">
        <f t="array" aca="1" ref="D9690" ca="1">INDEX(Subscribers!$F$2:$F$1001, INT((ROW()-2)/12)+1)</f>
        <v>45323</v>
      </c>
      <c r="E9690" s="5" cm="1">
        <f t="array" aca="1" ref="E9690" ca="1">INDEX(Subscribers!$Q$2:$Q$1001, INT((ROW()-2)/12)+1)</f>
        <v>11</v>
      </c>
      <c r="F9690" s="5">
        <f t="shared" ca="1" si="612"/>
        <v>1</v>
      </c>
      <c r="G9690" s="5">
        <f t="shared" ca="1" si="613"/>
        <v>0</v>
      </c>
      <c r="H9690" s="7" cm="1">
        <f t="array" aca="1" ref="H9690" ca="1">INDEX(Subscribers!$G$2:$G$1001, INT((ROW()-2)/12)+1)</f>
        <v>14.99</v>
      </c>
      <c r="I9690">
        <f t="shared" ca="1" si="614"/>
        <v>14.99</v>
      </c>
    </row>
    <row r="9691" spans="1:9">
      <c r="A9691" cm="1">
        <f t="array" ref="A9691">INDEX(Subscribers!$A$2:$A$1001, INT((ROW()-2)/12)+1)</f>
        <v>808</v>
      </c>
      <c r="B9691">
        <f t="shared" si="611"/>
        <v>6</v>
      </c>
      <c r="C9691" s="9" cm="1">
        <f t="array" ref="C9691">INDEX(Months!$A$2:$A$13, $B9691)</f>
        <v>45444</v>
      </c>
      <c r="D9691" s="9" cm="1">
        <f t="array" aca="1" ref="D9691" ca="1">INDEX(Subscribers!$F$2:$F$1001, INT((ROW()-2)/12)+1)</f>
        <v>45323</v>
      </c>
      <c r="E9691" s="5" cm="1">
        <f t="array" aca="1" ref="E9691" ca="1">INDEX(Subscribers!$Q$2:$Q$1001, INT((ROW()-2)/12)+1)</f>
        <v>11</v>
      </c>
      <c r="F9691" s="5">
        <f t="shared" ca="1" si="612"/>
        <v>1</v>
      </c>
      <c r="G9691" s="5">
        <f t="shared" ca="1" si="613"/>
        <v>0</v>
      </c>
      <c r="H9691" s="7" cm="1">
        <f t="array" aca="1" ref="H9691" ca="1">INDEX(Subscribers!$G$2:$G$1001, INT((ROW()-2)/12)+1)</f>
        <v>14.99</v>
      </c>
      <c r="I9691">
        <f t="shared" ca="1" si="614"/>
        <v>14.99</v>
      </c>
    </row>
    <row r="9692" spans="1:9">
      <c r="A9692" cm="1">
        <f t="array" ref="A9692">INDEX(Subscribers!$A$2:$A$1001, INT((ROW()-2)/12)+1)</f>
        <v>808</v>
      </c>
      <c r="B9692">
        <f t="shared" si="611"/>
        <v>7</v>
      </c>
      <c r="C9692" s="9" cm="1">
        <f t="array" ref="C9692">INDEX(Months!$A$2:$A$13, $B9692)</f>
        <v>45474</v>
      </c>
      <c r="D9692" s="9" cm="1">
        <f t="array" aca="1" ref="D9692" ca="1">INDEX(Subscribers!$F$2:$F$1001, INT((ROW()-2)/12)+1)</f>
        <v>45323</v>
      </c>
      <c r="E9692" s="5" cm="1">
        <f t="array" aca="1" ref="E9692" ca="1">INDEX(Subscribers!$Q$2:$Q$1001, INT((ROW()-2)/12)+1)</f>
        <v>11</v>
      </c>
      <c r="F9692" s="5">
        <f t="shared" ca="1" si="612"/>
        <v>1</v>
      </c>
      <c r="G9692" s="5">
        <f t="shared" ca="1" si="613"/>
        <v>0</v>
      </c>
      <c r="H9692" s="7" cm="1">
        <f t="array" aca="1" ref="H9692" ca="1">INDEX(Subscribers!$G$2:$G$1001, INT((ROW()-2)/12)+1)</f>
        <v>14.99</v>
      </c>
      <c r="I9692">
        <f t="shared" ca="1" si="614"/>
        <v>14.99</v>
      </c>
    </row>
    <row r="9693" spans="1:9">
      <c r="A9693" cm="1">
        <f t="array" ref="A9693">INDEX(Subscribers!$A$2:$A$1001, INT((ROW()-2)/12)+1)</f>
        <v>808</v>
      </c>
      <c r="B9693">
        <f t="shared" si="611"/>
        <v>8</v>
      </c>
      <c r="C9693" s="9" cm="1">
        <f t="array" ref="C9693">INDEX(Months!$A$2:$A$13, $B9693)</f>
        <v>45505</v>
      </c>
      <c r="D9693" s="9" cm="1">
        <f t="array" aca="1" ref="D9693" ca="1">INDEX(Subscribers!$F$2:$F$1001, INT((ROW()-2)/12)+1)</f>
        <v>45323</v>
      </c>
      <c r="E9693" s="5" cm="1">
        <f t="array" aca="1" ref="E9693" ca="1">INDEX(Subscribers!$Q$2:$Q$1001, INT((ROW()-2)/12)+1)</f>
        <v>11</v>
      </c>
      <c r="F9693" s="5">
        <f t="shared" ca="1" si="612"/>
        <v>1</v>
      </c>
      <c r="G9693" s="5">
        <f t="shared" ca="1" si="613"/>
        <v>0</v>
      </c>
      <c r="H9693" s="7" cm="1">
        <f t="array" aca="1" ref="H9693" ca="1">INDEX(Subscribers!$G$2:$G$1001, INT((ROW()-2)/12)+1)</f>
        <v>14.99</v>
      </c>
      <c r="I9693">
        <f t="shared" ca="1" si="614"/>
        <v>14.99</v>
      </c>
    </row>
    <row r="9694" spans="1:9">
      <c r="A9694" cm="1">
        <f t="array" ref="A9694">INDEX(Subscribers!$A$2:$A$1001, INT((ROW()-2)/12)+1)</f>
        <v>808</v>
      </c>
      <c r="B9694">
        <f t="shared" si="611"/>
        <v>9</v>
      </c>
      <c r="C9694" s="9" cm="1">
        <f t="array" ref="C9694">INDEX(Months!$A$2:$A$13, $B9694)</f>
        <v>45536</v>
      </c>
      <c r="D9694" s="9" cm="1">
        <f t="array" aca="1" ref="D9694" ca="1">INDEX(Subscribers!$F$2:$F$1001, INT((ROW()-2)/12)+1)</f>
        <v>45323</v>
      </c>
      <c r="E9694" s="5" cm="1">
        <f t="array" aca="1" ref="E9694" ca="1">INDEX(Subscribers!$Q$2:$Q$1001, INT((ROW()-2)/12)+1)</f>
        <v>11</v>
      </c>
      <c r="F9694" s="5">
        <f t="shared" ca="1" si="612"/>
        <v>1</v>
      </c>
      <c r="G9694" s="5">
        <f t="shared" ca="1" si="613"/>
        <v>0</v>
      </c>
      <c r="H9694" s="7" cm="1">
        <f t="array" aca="1" ref="H9694" ca="1">INDEX(Subscribers!$G$2:$G$1001, INT((ROW()-2)/12)+1)</f>
        <v>14.99</v>
      </c>
      <c r="I9694">
        <f t="shared" ca="1" si="614"/>
        <v>14.99</v>
      </c>
    </row>
    <row r="9695" spans="1:9">
      <c r="A9695" cm="1">
        <f t="array" ref="A9695">INDEX(Subscribers!$A$2:$A$1001, INT((ROW()-2)/12)+1)</f>
        <v>808</v>
      </c>
      <c r="B9695">
        <f t="shared" si="611"/>
        <v>10</v>
      </c>
      <c r="C9695" s="9" cm="1">
        <f t="array" ref="C9695">INDEX(Months!$A$2:$A$13, $B9695)</f>
        <v>45566</v>
      </c>
      <c r="D9695" s="9" cm="1">
        <f t="array" aca="1" ref="D9695" ca="1">INDEX(Subscribers!$F$2:$F$1001, INT((ROW()-2)/12)+1)</f>
        <v>45323</v>
      </c>
      <c r="E9695" s="5" cm="1">
        <f t="array" aca="1" ref="E9695" ca="1">INDEX(Subscribers!$Q$2:$Q$1001, INT((ROW()-2)/12)+1)</f>
        <v>11</v>
      </c>
      <c r="F9695" s="5">
        <f t="shared" ca="1" si="612"/>
        <v>1</v>
      </c>
      <c r="G9695" s="5">
        <f t="shared" ca="1" si="613"/>
        <v>0</v>
      </c>
      <c r="H9695" s="7" cm="1">
        <f t="array" aca="1" ref="H9695" ca="1">INDEX(Subscribers!$G$2:$G$1001, INT((ROW()-2)/12)+1)</f>
        <v>14.99</v>
      </c>
      <c r="I9695">
        <f t="shared" ca="1" si="614"/>
        <v>14.99</v>
      </c>
    </row>
    <row r="9696" spans="1:9">
      <c r="A9696" cm="1">
        <f t="array" ref="A9696">INDEX(Subscribers!$A$2:$A$1001, INT((ROW()-2)/12)+1)</f>
        <v>808</v>
      </c>
      <c r="B9696">
        <f t="shared" si="611"/>
        <v>11</v>
      </c>
      <c r="C9696" s="9" cm="1">
        <f t="array" ref="C9696">INDEX(Months!$A$2:$A$13, $B9696)</f>
        <v>45597</v>
      </c>
      <c r="D9696" s="9" cm="1">
        <f t="array" aca="1" ref="D9696" ca="1">INDEX(Subscribers!$F$2:$F$1001, INT((ROW()-2)/12)+1)</f>
        <v>45323</v>
      </c>
      <c r="E9696" s="5" cm="1">
        <f t="array" aca="1" ref="E9696" ca="1">INDEX(Subscribers!$Q$2:$Q$1001, INT((ROW()-2)/12)+1)</f>
        <v>11</v>
      </c>
      <c r="F9696" s="5">
        <f t="shared" ca="1" si="612"/>
        <v>0</v>
      </c>
      <c r="G9696" s="5">
        <f t="shared" ca="1" si="613"/>
        <v>1</v>
      </c>
      <c r="H9696" s="7" cm="1">
        <f t="array" aca="1" ref="H9696" ca="1">INDEX(Subscribers!$G$2:$G$1001, INT((ROW()-2)/12)+1)</f>
        <v>14.99</v>
      </c>
      <c r="I9696">
        <f t="shared" ca="1" si="614"/>
        <v>0</v>
      </c>
    </row>
    <row r="9697" spans="1:9">
      <c r="A9697" cm="1">
        <f t="array" ref="A9697">INDEX(Subscribers!$A$2:$A$1001, INT((ROW()-2)/12)+1)</f>
        <v>808</v>
      </c>
      <c r="B9697">
        <f t="shared" si="611"/>
        <v>12</v>
      </c>
      <c r="C9697" s="9" cm="1">
        <f t="array" ref="C9697">INDEX(Months!$A$2:$A$13, $B9697)</f>
        <v>45627</v>
      </c>
      <c r="D9697" s="9" cm="1">
        <f t="array" aca="1" ref="D9697" ca="1">INDEX(Subscribers!$F$2:$F$1001, INT((ROW()-2)/12)+1)</f>
        <v>45323</v>
      </c>
      <c r="E9697" s="5" cm="1">
        <f t="array" aca="1" ref="E9697" ca="1">INDEX(Subscribers!$Q$2:$Q$1001, INT((ROW()-2)/12)+1)</f>
        <v>11</v>
      </c>
      <c r="F9697" s="5">
        <f t="shared" ca="1" si="612"/>
        <v>0</v>
      </c>
      <c r="G9697" s="5">
        <f t="shared" ca="1" si="613"/>
        <v>0</v>
      </c>
      <c r="H9697" s="7" cm="1">
        <f t="array" aca="1" ref="H9697" ca="1">INDEX(Subscribers!$G$2:$G$1001, INT((ROW()-2)/12)+1)</f>
        <v>14.99</v>
      </c>
      <c r="I9697">
        <f t="shared" ca="1" si="614"/>
        <v>0</v>
      </c>
    </row>
    <row r="9698" spans="1:9">
      <c r="A9698" cm="1">
        <f t="array" ref="A9698">INDEX(Subscribers!$A$2:$A$1001, INT((ROW()-2)/12)+1)</f>
        <v>809</v>
      </c>
      <c r="B9698">
        <f t="shared" si="611"/>
        <v>1</v>
      </c>
      <c r="C9698" s="9" cm="1">
        <f t="array" ref="C9698">INDEX(Months!$A$2:$A$13, $B9698)</f>
        <v>45292</v>
      </c>
      <c r="D9698" s="9" cm="1">
        <f t="array" aca="1" ref="D9698" ca="1">INDEX(Subscribers!$F$2:$F$1001, INT((ROW()-2)/12)+1)</f>
        <v>45474</v>
      </c>
      <c r="E9698" s="5" cm="1">
        <f t="array" aca="1" ref="E9698" ca="1">INDEX(Subscribers!$Q$2:$Q$1001, INT((ROW()-2)/12)+1)</f>
        <v>999</v>
      </c>
      <c r="F9698" s="5">
        <f t="shared" ca="1" si="612"/>
        <v>0</v>
      </c>
      <c r="G9698" s="5">
        <f t="shared" ca="1" si="613"/>
        <v>0</v>
      </c>
      <c r="H9698" s="7" cm="1">
        <f t="array" aca="1" ref="H9698" ca="1">INDEX(Subscribers!$G$2:$G$1001, INT((ROW()-2)/12)+1)</f>
        <v>41.97</v>
      </c>
      <c r="I9698">
        <f t="shared" ca="1" si="614"/>
        <v>0</v>
      </c>
    </row>
    <row r="9699" spans="1:9">
      <c r="A9699" cm="1">
        <f t="array" ref="A9699">INDEX(Subscribers!$A$2:$A$1001, INT((ROW()-2)/12)+1)</f>
        <v>809</v>
      </c>
      <c r="B9699">
        <f t="shared" si="611"/>
        <v>2</v>
      </c>
      <c r="C9699" s="9" cm="1">
        <f t="array" ref="C9699">INDEX(Months!$A$2:$A$13, $B9699)</f>
        <v>45323</v>
      </c>
      <c r="D9699" s="9" cm="1">
        <f t="array" aca="1" ref="D9699" ca="1">INDEX(Subscribers!$F$2:$F$1001, INT((ROW()-2)/12)+1)</f>
        <v>45474</v>
      </c>
      <c r="E9699" s="5" cm="1">
        <f t="array" aca="1" ref="E9699" ca="1">INDEX(Subscribers!$Q$2:$Q$1001, INT((ROW()-2)/12)+1)</f>
        <v>999</v>
      </c>
      <c r="F9699" s="5">
        <f t="shared" ca="1" si="612"/>
        <v>0</v>
      </c>
      <c r="G9699" s="5">
        <f t="shared" ca="1" si="613"/>
        <v>0</v>
      </c>
      <c r="H9699" s="7" cm="1">
        <f t="array" aca="1" ref="H9699" ca="1">INDEX(Subscribers!$G$2:$G$1001, INT((ROW()-2)/12)+1)</f>
        <v>41.97</v>
      </c>
      <c r="I9699">
        <f t="shared" ca="1" si="614"/>
        <v>0</v>
      </c>
    </row>
    <row r="9700" spans="1:9">
      <c r="A9700" cm="1">
        <f t="array" ref="A9700">INDEX(Subscribers!$A$2:$A$1001, INT((ROW()-2)/12)+1)</f>
        <v>809</v>
      </c>
      <c r="B9700">
        <f t="shared" si="611"/>
        <v>3</v>
      </c>
      <c r="C9700" s="9" cm="1">
        <f t="array" ref="C9700">INDEX(Months!$A$2:$A$13, $B9700)</f>
        <v>45352</v>
      </c>
      <c r="D9700" s="9" cm="1">
        <f t="array" aca="1" ref="D9700" ca="1">INDEX(Subscribers!$F$2:$F$1001, INT((ROW()-2)/12)+1)</f>
        <v>45474</v>
      </c>
      <c r="E9700" s="5" cm="1">
        <f t="array" aca="1" ref="E9700" ca="1">INDEX(Subscribers!$Q$2:$Q$1001, INT((ROW()-2)/12)+1)</f>
        <v>999</v>
      </c>
      <c r="F9700" s="5">
        <f t="shared" ca="1" si="612"/>
        <v>0</v>
      </c>
      <c r="G9700" s="5">
        <f t="shared" ca="1" si="613"/>
        <v>0</v>
      </c>
      <c r="H9700" s="7" cm="1">
        <f t="array" aca="1" ref="H9700" ca="1">INDEX(Subscribers!$G$2:$G$1001, INT((ROW()-2)/12)+1)</f>
        <v>41.97</v>
      </c>
      <c r="I9700">
        <f t="shared" ca="1" si="614"/>
        <v>0</v>
      </c>
    </row>
    <row r="9701" spans="1:9">
      <c r="A9701" cm="1">
        <f t="array" ref="A9701">INDEX(Subscribers!$A$2:$A$1001, INT((ROW()-2)/12)+1)</f>
        <v>809</v>
      </c>
      <c r="B9701">
        <f t="shared" si="611"/>
        <v>4</v>
      </c>
      <c r="C9701" s="9" cm="1">
        <f t="array" ref="C9701">INDEX(Months!$A$2:$A$13, $B9701)</f>
        <v>45383</v>
      </c>
      <c r="D9701" s="9" cm="1">
        <f t="array" aca="1" ref="D9701" ca="1">INDEX(Subscribers!$F$2:$F$1001, INT((ROW()-2)/12)+1)</f>
        <v>45474</v>
      </c>
      <c r="E9701" s="5" cm="1">
        <f t="array" aca="1" ref="E9701" ca="1">INDEX(Subscribers!$Q$2:$Q$1001, INT((ROW()-2)/12)+1)</f>
        <v>999</v>
      </c>
      <c r="F9701" s="5">
        <f t="shared" ca="1" si="612"/>
        <v>0</v>
      </c>
      <c r="G9701" s="5">
        <f t="shared" ca="1" si="613"/>
        <v>0</v>
      </c>
      <c r="H9701" s="7" cm="1">
        <f t="array" aca="1" ref="H9701" ca="1">INDEX(Subscribers!$G$2:$G$1001, INT((ROW()-2)/12)+1)</f>
        <v>41.97</v>
      </c>
      <c r="I9701">
        <f t="shared" ca="1" si="614"/>
        <v>0</v>
      </c>
    </row>
    <row r="9702" spans="1:9">
      <c r="A9702" cm="1">
        <f t="array" ref="A9702">INDEX(Subscribers!$A$2:$A$1001, INT((ROW()-2)/12)+1)</f>
        <v>809</v>
      </c>
      <c r="B9702">
        <f t="shared" si="611"/>
        <v>5</v>
      </c>
      <c r="C9702" s="9" cm="1">
        <f t="array" ref="C9702">INDEX(Months!$A$2:$A$13, $B9702)</f>
        <v>45413</v>
      </c>
      <c r="D9702" s="9" cm="1">
        <f t="array" aca="1" ref="D9702" ca="1">INDEX(Subscribers!$F$2:$F$1001, INT((ROW()-2)/12)+1)</f>
        <v>45474</v>
      </c>
      <c r="E9702" s="5" cm="1">
        <f t="array" aca="1" ref="E9702" ca="1">INDEX(Subscribers!$Q$2:$Q$1001, INT((ROW()-2)/12)+1)</f>
        <v>999</v>
      </c>
      <c r="F9702" s="5">
        <f t="shared" ca="1" si="612"/>
        <v>0</v>
      </c>
      <c r="G9702" s="5">
        <f t="shared" ca="1" si="613"/>
        <v>0</v>
      </c>
      <c r="H9702" s="7" cm="1">
        <f t="array" aca="1" ref="H9702" ca="1">INDEX(Subscribers!$G$2:$G$1001, INT((ROW()-2)/12)+1)</f>
        <v>41.97</v>
      </c>
      <c r="I9702">
        <f t="shared" ca="1" si="614"/>
        <v>0</v>
      </c>
    </row>
    <row r="9703" spans="1:9">
      <c r="A9703" cm="1">
        <f t="array" ref="A9703">INDEX(Subscribers!$A$2:$A$1001, INT((ROW()-2)/12)+1)</f>
        <v>809</v>
      </c>
      <c r="B9703">
        <f t="shared" si="611"/>
        <v>6</v>
      </c>
      <c r="C9703" s="9" cm="1">
        <f t="array" ref="C9703">INDEX(Months!$A$2:$A$13, $B9703)</f>
        <v>45444</v>
      </c>
      <c r="D9703" s="9" cm="1">
        <f t="array" aca="1" ref="D9703" ca="1">INDEX(Subscribers!$F$2:$F$1001, INT((ROW()-2)/12)+1)</f>
        <v>45474</v>
      </c>
      <c r="E9703" s="5" cm="1">
        <f t="array" aca="1" ref="E9703" ca="1">INDEX(Subscribers!$Q$2:$Q$1001, INT((ROW()-2)/12)+1)</f>
        <v>999</v>
      </c>
      <c r="F9703" s="5">
        <f t="shared" ca="1" si="612"/>
        <v>0</v>
      </c>
      <c r="G9703" s="5">
        <f t="shared" ca="1" si="613"/>
        <v>0</v>
      </c>
      <c r="H9703" s="7" cm="1">
        <f t="array" aca="1" ref="H9703" ca="1">INDEX(Subscribers!$G$2:$G$1001, INT((ROW()-2)/12)+1)</f>
        <v>41.97</v>
      </c>
      <c r="I9703">
        <f t="shared" ca="1" si="614"/>
        <v>0</v>
      </c>
    </row>
    <row r="9704" spans="1:9">
      <c r="A9704" cm="1">
        <f t="array" ref="A9704">INDEX(Subscribers!$A$2:$A$1001, INT((ROW()-2)/12)+1)</f>
        <v>809</v>
      </c>
      <c r="B9704">
        <f t="shared" si="611"/>
        <v>7</v>
      </c>
      <c r="C9704" s="9" cm="1">
        <f t="array" ref="C9704">INDEX(Months!$A$2:$A$13, $B9704)</f>
        <v>45474</v>
      </c>
      <c r="D9704" s="9" cm="1">
        <f t="array" aca="1" ref="D9704" ca="1">INDEX(Subscribers!$F$2:$F$1001, INT((ROW()-2)/12)+1)</f>
        <v>45474</v>
      </c>
      <c r="E9704" s="5" cm="1">
        <f t="array" aca="1" ref="E9704" ca="1">INDEX(Subscribers!$Q$2:$Q$1001, INT((ROW()-2)/12)+1)</f>
        <v>999</v>
      </c>
      <c r="F9704" s="5">
        <f t="shared" ca="1" si="612"/>
        <v>1</v>
      </c>
      <c r="G9704" s="5">
        <f t="shared" ca="1" si="613"/>
        <v>0</v>
      </c>
      <c r="H9704" s="7" cm="1">
        <f t="array" aca="1" ref="H9704" ca="1">INDEX(Subscribers!$G$2:$G$1001, INT((ROW()-2)/12)+1)</f>
        <v>41.97</v>
      </c>
      <c r="I9704">
        <f t="shared" ca="1" si="614"/>
        <v>41.97</v>
      </c>
    </row>
    <row r="9705" spans="1:9">
      <c r="A9705" cm="1">
        <f t="array" ref="A9705">INDEX(Subscribers!$A$2:$A$1001, INT((ROW()-2)/12)+1)</f>
        <v>809</v>
      </c>
      <c r="B9705">
        <f t="shared" si="611"/>
        <v>8</v>
      </c>
      <c r="C9705" s="9" cm="1">
        <f t="array" ref="C9705">INDEX(Months!$A$2:$A$13, $B9705)</f>
        <v>45505</v>
      </c>
      <c r="D9705" s="9" cm="1">
        <f t="array" aca="1" ref="D9705" ca="1">INDEX(Subscribers!$F$2:$F$1001, INT((ROW()-2)/12)+1)</f>
        <v>45474</v>
      </c>
      <c r="E9705" s="5" cm="1">
        <f t="array" aca="1" ref="E9705" ca="1">INDEX(Subscribers!$Q$2:$Q$1001, INT((ROW()-2)/12)+1)</f>
        <v>999</v>
      </c>
      <c r="F9705" s="5">
        <f t="shared" ca="1" si="612"/>
        <v>1</v>
      </c>
      <c r="G9705" s="5">
        <f t="shared" ca="1" si="613"/>
        <v>0</v>
      </c>
      <c r="H9705" s="7" cm="1">
        <f t="array" aca="1" ref="H9705" ca="1">INDEX(Subscribers!$G$2:$G$1001, INT((ROW()-2)/12)+1)</f>
        <v>41.97</v>
      </c>
      <c r="I9705">
        <f t="shared" ca="1" si="614"/>
        <v>41.97</v>
      </c>
    </row>
    <row r="9706" spans="1:9">
      <c r="A9706" cm="1">
        <f t="array" ref="A9706">INDEX(Subscribers!$A$2:$A$1001, INT((ROW()-2)/12)+1)</f>
        <v>809</v>
      </c>
      <c r="B9706">
        <f t="shared" si="611"/>
        <v>9</v>
      </c>
      <c r="C9706" s="9" cm="1">
        <f t="array" ref="C9706">INDEX(Months!$A$2:$A$13, $B9706)</f>
        <v>45536</v>
      </c>
      <c r="D9706" s="9" cm="1">
        <f t="array" aca="1" ref="D9706" ca="1">INDEX(Subscribers!$F$2:$F$1001, INT((ROW()-2)/12)+1)</f>
        <v>45474</v>
      </c>
      <c r="E9706" s="5" cm="1">
        <f t="array" aca="1" ref="E9706" ca="1">INDEX(Subscribers!$Q$2:$Q$1001, INT((ROW()-2)/12)+1)</f>
        <v>999</v>
      </c>
      <c r="F9706" s="5">
        <f t="shared" ca="1" si="612"/>
        <v>1</v>
      </c>
      <c r="G9706" s="5">
        <f t="shared" ca="1" si="613"/>
        <v>0</v>
      </c>
      <c r="H9706" s="7" cm="1">
        <f t="array" aca="1" ref="H9706" ca="1">INDEX(Subscribers!$G$2:$G$1001, INT((ROW()-2)/12)+1)</f>
        <v>41.97</v>
      </c>
      <c r="I9706">
        <f t="shared" ca="1" si="614"/>
        <v>41.97</v>
      </c>
    </row>
    <row r="9707" spans="1:9">
      <c r="A9707" cm="1">
        <f t="array" ref="A9707">INDEX(Subscribers!$A$2:$A$1001, INT((ROW()-2)/12)+1)</f>
        <v>809</v>
      </c>
      <c r="B9707">
        <f t="shared" si="611"/>
        <v>10</v>
      </c>
      <c r="C9707" s="9" cm="1">
        <f t="array" ref="C9707">INDEX(Months!$A$2:$A$13, $B9707)</f>
        <v>45566</v>
      </c>
      <c r="D9707" s="9" cm="1">
        <f t="array" aca="1" ref="D9707" ca="1">INDEX(Subscribers!$F$2:$F$1001, INT((ROW()-2)/12)+1)</f>
        <v>45474</v>
      </c>
      <c r="E9707" s="5" cm="1">
        <f t="array" aca="1" ref="E9707" ca="1">INDEX(Subscribers!$Q$2:$Q$1001, INT((ROW()-2)/12)+1)</f>
        <v>999</v>
      </c>
      <c r="F9707" s="5">
        <f t="shared" ca="1" si="612"/>
        <v>1</v>
      </c>
      <c r="G9707" s="5">
        <f t="shared" ca="1" si="613"/>
        <v>0</v>
      </c>
      <c r="H9707" s="7" cm="1">
        <f t="array" aca="1" ref="H9707" ca="1">INDEX(Subscribers!$G$2:$G$1001, INT((ROW()-2)/12)+1)</f>
        <v>41.97</v>
      </c>
      <c r="I9707">
        <f t="shared" ca="1" si="614"/>
        <v>41.97</v>
      </c>
    </row>
    <row r="9708" spans="1:9">
      <c r="A9708" cm="1">
        <f t="array" ref="A9708">INDEX(Subscribers!$A$2:$A$1001, INT((ROW()-2)/12)+1)</f>
        <v>809</v>
      </c>
      <c r="B9708">
        <f t="shared" si="611"/>
        <v>11</v>
      </c>
      <c r="C9708" s="9" cm="1">
        <f t="array" ref="C9708">INDEX(Months!$A$2:$A$13, $B9708)</f>
        <v>45597</v>
      </c>
      <c r="D9708" s="9" cm="1">
        <f t="array" aca="1" ref="D9708" ca="1">INDEX(Subscribers!$F$2:$F$1001, INT((ROW()-2)/12)+1)</f>
        <v>45474</v>
      </c>
      <c r="E9708" s="5" cm="1">
        <f t="array" aca="1" ref="E9708" ca="1">INDEX(Subscribers!$Q$2:$Q$1001, INT((ROW()-2)/12)+1)</f>
        <v>999</v>
      </c>
      <c r="F9708" s="5">
        <f t="shared" ca="1" si="612"/>
        <v>1</v>
      </c>
      <c r="G9708" s="5">
        <f t="shared" ca="1" si="613"/>
        <v>0</v>
      </c>
      <c r="H9708" s="7" cm="1">
        <f t="array" aca="1" ref="H9708" ca="1">INDEX(Subscribers!$G$2:$G$1001, INT((ROW()-2)/12)+1)</f>
        <v>41.97</v>
      </c>
      <c r="I9708">
        <f t="shared" ca="1" si="614"/>
        <v>41.97</v>
      </c>
    </row>
    <row r="9709" spans="1:9">
      <c r="A9709" cm="1">
        <f t="array" ref="A9709">INDEX(Subscribers!$A$2:$A$1001, INT((ROW()-2)/12)+1)</f>
        <v>809</v>
      </c>
      <c r="B9709">
        <f t="shared" si="611"/>
        <v>12</v>
      </c>
      <c r="C9709" s="9" cm="1">
        <f t="array" ref="C9709">INDEX(Months!$A$2:$A$13, $B9709)</f>
        <v>45627</v>
      </c>
      <c r="D9709" s="9" cm="1">
        <f t="array" aca="1" ref="D9709" ca="1">INDEX(Subscribers!$F$2:$F$1001, INT((ROW()-2)/12)+1)</f>
        <v>45474</v>
      </c>
      <c r="E9709" s="5" cm="1">
        <f t="array" aca="1" ref="E9709" ca="1">INDEX(Subscribers!$Q$2:$Q$1001, INT((ROW()-2)/12)+1)</f>
        <v>999</v>
      </c>
      <c r="F9709" s="5">
        <f t="shared" ca="1" si="612"/>
        <v>1</v>
      </c>
      <c r="G9709" s="5">
        <f t="shared" ca="1" si="613"/>
        <v>0</v>
      </c>
      <c r="H9709" s="7" cm="1">
        <f t="array" aca="1" ref="H9709" ca="1">INDEX(Subscribers!$G$2:$G$1001, INT((ROW()-2)/12)+1)</f>
        <v>41.97</v>
      </c>
      <c r="I9709">
        <f t="shared" ca="1" si="614"/>
        <v>41.97</v>
      </c>
    </row>
    <row r="9710" spans="1:9">
      <c r="A9710" cm="1">
        <f t="array" ref="A9710">INDEX(Subscribers!$A$2:$A$1001, INT((ROW()-2)/12)+1)</f>
        <v>810</v>
      </c>
      <c r="B9710">
        <f t="shared" si="611"/>
        <v>1</v>
      </c>
      <c r="C9710" s="9" cm="1">
        <f t="array" ref="C9710">INDEX(Months!$A$2:$A$13, $B9710)</f>
        <v>45292</v>
      </c>
      <c r="D9710" s="9" cm="1">
        <f t="array" aca="1" ref="D9710" ca="1">INDEX(Subscribers!$F$2:$F$1001, INT((ROW()-2)/12)+1)</f>
        <v>45536</v>
      </c>
      <c r="E9710" s="5" cm="1">
        <f t="array" aca="1" ref="E9710" ca="1">INDEX(Subscribers!$Q$2:$Q$1001, INT((ROW()-2)/12)+1)</f>
        <v>10</v>
      </c>
      <c r="F9710" s="5">
        <f t="shared" ca="1" si="612"/>
        <v>0</v>
      </c>
      <c r="G9710" s="5">
        <f t="shared" ca="1" si="613"/>
        <v>0</v>
      </c>
      <c r="H9710" s="7" cm="1">
        <f t="array" aca="1" ref="H9710" ca="1">INDEX(Subscribers!$G$2:$G$1001, INT((ROW()-2)/12)+1)</f>
        <v>19.989999999999998</v>
      </c>
      <c r="I9710">
        <f t="shared" ca="1" si="614"/>
        <v>0</v>
      </c>
    </row>
    <row r="9711" spans="1:9">
      <c r="A9711" cm="1">
        <f t="array" ref="A9711">INDEX(Subscribers!$A$2:$A$1001, INT((ROW()-2)/12)+1)</f>
        <v>810</v>
      </c>
      <c r="B9711">
        <f t="shared" si="611"/>
        <v>2</v>
      </c>
      <c r="C9711" s="9" cm="1">
        <f t="array" ref="C9711">INDEX(Months!$A$2:$A$13, $B9711)</f>
        <v>45323</v>
      </c>
      <c r="D9711" s="9" cm="1">
        <f t="array" aca="1" ref="D9711" ca="1">INDEX(Subscribers!$F$2:$F$1001, INT((ROW()-2)/12)+1)</f>
        <v>45536</v>
      </c>
      <c r="E9711" s="5" cm="1">
        <f t="array" aca="1" ref="E9711" ca="1">INDEX(Subscribers!$Q$2:$Q$1001, INT((ROW()-2)/12)+1)</f>
        <v>10</v>
      </c>
      <c r="F9711" s="5">
        <f t="shared" ca="1" si="612"/>
        <v>0</v>
      </c>
      <c r="G9711" s="5">
        <f t="shared" ca="1" si="613"/>
        <v>0</v>
      </c>
      <c r="H9711" s="7" cm="1">
        <f t="array" aca="1" ref="H9711" ca="1">INDEX(Subscribers!$G$2:$G$1001, INT((ROW()-2)/12)+1)</f>
        <v>19.989999999999998</v>
      </c>
      <c r="I9711">
        <f t="shared" ca="1" si="614"/>
        <v>0</v>
      </c>
    </row>
    <row r="9712" spans="1:9">
      <c r="A9712" cm="1">
        <f t="array" ref="A9712">INDEX(Subscribers!$A$2:$A$1001, INT((ROW()-2)/12)+1)</f>
        <v>810</v>
      </c>
      <c r="B9712">
        <f t="shared" si="611"/>
        <v>3</v>
      </c>
      <c r="C9712" s="9" cm="1">
        <f t="array" ref="C9712">INDEX(Months!$A$2:$A$13, $B9712)</f>
        <v>45352</v>
      </c>
      <c r="D9712" s="9" cm="1">
        <f t="array" aca="1" ref="D9712" ca="1">INDEX(Subscribers!$F$2:$F$1001, INT((ROW()-2)/12)+1)</f>
        <v>45536</v>
      </c>
      <c r="E9712" s="5" cm="1">
        <f t="array" aca="1" ref="E9712" ca="1">INDEX(Subscribers!$Q$2:$Q$1001, INT((ROW()-2)/12)+1)</f>
        <v>10</v>
      </c>
      <c r="F9712" s="5">
        <f t="shared" ca="1" si="612"/>
        <v>0</v>
      </c>
      <c r="G9712" s="5">
        <f t="shared" ca="1" si="613"/>
        <v>0</v>
      </c>
      <c r="H9712" s="7" cm="1">
        <f t="array" aca="1" ref="H9712" ca="1">INDEX(Subscribers!$G$2:$G$1001, INT((ROW()-2)/12)+1)</f>
        <v>19.989999999999998</v>
      </c>
      <c r="I9712">
        <f t="shared" ca="1" si="614"/>
        <v>0</v>
      </c>
    </row>
    <row r="9713" spans="1:9">
      <c r="A9713" cm="1">
        <f t="array" ref="A9713">INDEX(Subscribers!$A$2:$A$1001, INT((ROW()-2)/12)+1)</f>
        <v>810</v>
      </c>
      <c r="B9713">
        <f t="shared" si="611"/>
        <v>4</v>
      </c>
      <c r="C9713" s="9" cm="1">
        <f t="array" ref="C9713">INDEX(Months!$A$2:$A$13, $B9713)</f>
        <v>45383</v>
      </c>
      <c r="D9713" s="9" cm="1">
        <f t="array" aca="1" ref="D9713" ca="1">INDEX(Subscribers!$F$2:$F$1001, INT((ROW()-2)/12)+1)</f>
        <v>45536</v>
      </c>
      <c r="E9713" s="5" cm="1">
        <f t="array" aca="1" ref="E9713" ca="1">INDEX(Subscribers!$Q$2:$Q$1001, INT((ROW()-2)/12)+1)</f>
        <v>10</v>
      </c>
      <c r="F9713" s="5">
        <f t="shared" ca="1" si="612"/>
        <v>0</v>
      </c>
      <c r="G9713" s="5">
        <f t="shared" ca="1" si="613"/>
        <v>0</v>
      </c>
      <c r="H9713" s="7" cm="1">
        <f t="array" aca="1" ref="H9713" ca="1">INDEX(Subscribers!$G$2:$G$1001, INT((ROW()-2)/12)+1)</f>
        <v>19.989999999999998</v>
      </c>
      <c r="I9713">
        <f t="shared" ca="1" si="614"/>
        <v>0</v>
      </c>
    </row>
    <row r="9714" spans="1:9">
      <c r="A9714" cm="1">
        <f t="array" ref="A9714">INDEX(Subscribers!$A$2:$A$1001, INT((ROW()-2)/12)+1)</f>
        <v>810</v>
      </c>
      <c r="B9714">
        <f t="shared" si="611"/>
        <v>5</v>
      </c>
      <c r="C9714" s="9" cm="1">
        <f t="array" ref="C9714">INDEX(Months!$A$2:$A$13, $B9714)</f>
        <v>45413</v>
      </c>
      <c r="D9714" s="9" cm="1">
        <f t="array" aca="1" ref="D9714" ca="1">INDEX(Subscribers!$F$2:$F$1001, INT((ROW()-2)/12)+1)</f>
        <v>45536</v>
      </c>
      <c r="E9714" s="5" cm="1">
        <f t="array" aca="1" ref="E9714" ca="1">INDEX(Subscribers!$Q$2:$Q$1001, INT((ROW()-2)/12)+1)</f>
        <v>10</v>
      </c>
      <c r="F9714" s="5">
        <f t="shared" ca="1" si="612"/>
        <v>0</v>
      </c>
      <c r="G9714" s="5">
        <f t="shared" ca="1" si="613"/>
        <v>0</v>
      </c>
      <c r="H9714" s="7" cm="1">
        <f t="array" aca="1" ref="H9714" ca="1">INDEX(Subscribers!$G$2:$G$1001, INT((ROW()-2)/12)+1)</f>
        <v>19.989999999999998</v>
      </c>
      <c r="I9714">
        <f t="shared" ca="1" si="614"/>
        <v>0</v>
      </c>
    </row>
    <row r="9715" spans="1:9">
      <c r="A9715" cm="1">
        <f t="array" ref="A9715">INDEX(Subscribers!$A$2:$A$1001, INT((ROW()-2)/12)+1)</f>
        <v>810</v>
      </c>
      <c r="B9715">
        <f t="shared" si="611"/>
        <v>6</v>
      </c>
      <c r="C9715" s="9" cm="1">
        <f t="array" ref="C9715">INDEX(Months!$A$2:$A$13, $B9715)</f>
        <v>45444</v>
      </c>
      <c r="D9715" s="9" cm="1">
        <f t="array" aca="1" ref="D9715" ca="1">INDEX(Subscribers!$F$2:$F$1001, INT((ROW()-2)/12)+1)</f>
        <v>45536</v>
      </c>
      <c r="E9715" s="5" cm="1">
        <f t="array" aca="1" ref="E9715" ca="1">INDEX(Subscribers!$Q$2:$Q$1001, INT((ROW()-2)/12)+1)</f>
        <v>10</v>
      </c>
      <c r="F9715" s="5">
        <f t="shared" ca="1" si="612"/>
        <v>0</v>
      </c>
      <c r="G9715" s="5">
        <f t="shared" ca="1" si="613"/>
        <v>0</v>
      </c>
      <c r="H9715" s="7" cm="1">
        <f t="array" aca="1" ref="H9715" ca="1">INDEX(Subscribers!$G$2:$G$1001, INT((ROW()-2)/12)+1)</f>
        <v>19.989999999999998</v>
      </c>
      <c r="I9715">
        <f t="shared" ca="1" si="614"/>
        <v>0</v>
      </c>
    </row>
    <row r="9716" spans="1:9">
      <c r="A9716" cm="1">
        <f t="array" ref="A9716">INDEX(Subscribers!$A$2:$A$1001, INT((ROW()-2)/12)+1)</f>
        <v>810</v>
      </c>
      <c r="B9716">
        <f t="shared" si="611"/>
        <v>7</v>
      </c>
      <c r="C9716" s="9" cm="1">
        <f t="array" ref="C9716">INDEX(Months!$A$2:$A$13, $B9716)</f>
        <v>45474</v>
      </c>
      <c r="D9716" s="9" cm="1">
        <f t="array" aca="1" ref="D9716" ca="1">INDEX(Subscribers!$F$2:$F$1001, INT((ROW()-2)/12)+1)</f>
        <v>45536</v>
      </c>
      <c r="E9716" s="5" cm="1">
        <f t="array" aca="1" ref="E9716" ca="1">INDEX(Subscribers!$Q$2:$Q$1001, INT((ROW()-2)/12)+1)</f>
        <v>10</v>
      </c>
      <c r="F9716" s="5">
        <f t="shared" ca="1" si="612"/>
        <v>0</v>
      </c>
      <c r="G9716" s="5">
        <f t="shared" ca="1" si="613"/>
        <v>0</v>
      </c>
      <c r="H9716" s="7" cm="1">
        <f t="array" aca="1" ref="H9716" ca="1">INDEX(Subscribers!$G$2:$G$1001, INT((ROW()-2)/12)+1)</f>
        <v>19.989999999999998</v>
      </c>
      <c r="I9716">
        <f t="shared" ca="1" si="614"/>
        <v>0</v>
      </c>
    </row>
    <row r="9717" spans="1:9">
      <c r="A9717" cm="1">
        <f t="array" ref="A9717">INDEX(Subscribers!$A$2:$A$1001, INT((ROW()-2)/12)+1)</f>
        <v>810</v>
      </c>
      <c r="B9717">
        <f t="shared" si="611"/>
        <v>8</v>
      </c>
      <c r="C9717" s="9" cm="1">
        <f t="array" ref="C9717">INDEX(Months!$A$2:$A$13, $B9717)</f>
        <v>45505</v>
      </c>
      <c r="D9717" s="9" cm="1">
        <f t="array" aca="1" ref="D9717" ca="1">INDEX(Subscribers!$F$2:$F$1001, INT((ROW()-2)/12)+1)</f>
        <v>45536</v>
      </c>
      <c r="E9717" s="5" cm="1">
        <f t="array" aca="1" ref="E9717" ca="1">INDEX(Subscribers!$Q$2:$Q$1001, INT((ROW()-2)/12)+1)</f>
        <v>10</v>
      </c>
      <c r="F9717" s="5">
        <f t="shared" ca="1" si="612"/>
        <v>0</v>
      </c>
      <c r="G9717" s="5">
        <f t="shared" ca="1" si="613"/>
        <v>0</v>
      </c>
      <c r="H9717" s="7" cm="1">
        <f t="array" aca="1" ref="H9717" ca="1">INDEX(Subscribers!$G$2:$G$1001, INT((ROW()-2)/12)+1)</f>
        <v>19.989999999999998</v>
      </c>
      <c r="I9717">
        <f t="shared" ca="1" si="614"/>
        <v>0</v>
      </c>
    </row>
    <row r="9718" spans="1:9">
      <c r="A9718" cm="1">
        <f t="array" ref="A9718">INDEX(Subscribers!$A$2:$A$1001, INT((ROW()-2)/12)+1)</f>
        <v>810</v>
      </c>
      <c r="B9718">
        <f t="shared" si="611"/>
        <v>9</v>
      </c>
      <c r="C9718" s="9" cm="1">
        <f t="array" ref="C9718">INDEX(Months!$A$2:$A$13, $B9718)</f>
        <v>45536</v>
      </c>
      <c r="D9718" s="9" cm="1">
        <f t="array" aca="1" ref="D9718" ca="1">INDEX(Subscribers!$F$2:$F$1001, INT((ROW()-2)/12)+1)</f>
        <v>45536</v>
      </c>
      <c r="E9718" s="5" cm="1">
        <f t="array" aca="1" ref="E9718" ca="1">INDEX(Subscribers!$Q$2:$Q$1001, INT((ROW()-2)/12)+1)</f>
        <v>10</v>
      </c>
      <c r="F9718" s="5">
        <f t="shared" ca="1" si="612"/>
        <v>1</v>
      </c>
      <c r="G9718" s="5">
        <f t="shared" ca="1" si="613"/>
        <v>0</v>
      </c>
      <c r="H9718" s="7" cm="1">
        <f t="array" aca="1" ref="H9718" ca="1">INDEX(Subscribers!$G$2:$G$1001, INT((ROW()-2)/12)+1)</f>
        <v>19.989999999999998</v>
      </c>
      <c r="I9718">
        <f t="shared" ca="1" si="614"/>
        <v>19.989999999999998</v>
      </c>
    </row>
    <row r="9719" spans="1:9">
      <c r="A9719" cm="1">
        <f t="array" ref="A9719">INDEX(Subscribers!$A$2:$A$1001, INT((ROW()-2)/12)+1)</f>
        <v>810</v>
      </c>
      <c r="B9719">
        <f t="shared" si="611"/>
        <v>10</v>
      </c>
      <c r="C9719" s="9" cm="1">
        <f t="array" ref="C9719">INDEX(Months!$A$2:$A$13, $B9719)</f>
        <v>45566</v>
      </c>
      <c r="D9719" s="9" cm="1">
        <f t="array" aca="1" ref="D9719" ca="1">INDEX(Subscribers!$F$2:$F$1001, INT((ROW()-2)/12)+1)</f>
        <v>45536</v>
      </c>
      <c r="E9719" s="5" cm="1">
        <f t="array" aca="1" ref="E9719" ca="1">INDEX(Subscribers!$Q$2:$Q$1001, INT((ROW()-2)/12)+1)</f>
        <v>10</v>
      </c>
      <c r="F9719" s="5">
        <f t="shared" ca="1" si="612"/>
        <v>0</v>
      </c>
      <c r="G9719" s="5">
        <f t="shared" ca="1" si="613"/>
        <v>1</v>
      </c>
      <c r="H9719" s="7" cm="1">
        <f t="array" aca="1" ref="H9719" ca="1">INDEX(Subscribers!$G$2:$G$1001, INT((ROW()-2)/12)+1)</f>
        <v>19.989999999999998</v>
      </c>
      <c r="I9719">
        <f t="shared" ca="1" si="614"/>
        <v>0</v>
      </c>
    </row>
    <row r="9720" spans="1:9">
      <c r="A9720" cm="1">
        <f t="array" ref="A9720">INDEX(Subscribers!$A$2:$A$1001, INT((ROW()-2)/12)+1)</f>
        <v>810</v>
      </c>
      <c r="B9720">
        <f t="shared" si="611"/>
        <v>11</v>
      </c>
      <c r="C9720" s="9" cm="1">
        <f t="array" ref="C9720">INDEX(Months!$A$2:$A$13, $B9720)</f>
        <v>45597</v>
      </c>
      <c r="D9720" s="9" cm="1">
        <f t="array" aca="1" ref="D9720" ca="1">INDEX(Subscribers!$F$2:$F$1001, INT((ROW()-2)/12)+1)</f>
        <v>45536</v>
      </c>
      <c r="E9720" s="5" cm="1">
        <f t="array" aca="1" ref="E9720" ca="1">INDEX(Subscribers!$Q$2:$Q$1001, INT((ROW()-2)/12)+1)</f>
        <v>10</v>
      </c>
      <c r="F9720" s="5">
        <f t="shared" ca="1" si="612"/>
        <v>0</v>
      </c>
      <c r="G9720" s="5">
        <f t="shared" ca="1" si="613"/>
        <v>0</v>
      </c>
      <c r="H9720" s="7" cm="1">
        <f t="array" aca="1" ref="H9720" ca="1">INDEX(Subscribers!$G$2:$G$1001, INT((ROW()-2)/12)+1)</f>
        <v>19.989999999999998</v>
      </c>
      <c r="I9720">
        <f t="shared" ca="1" si="614"/>
        <v>0</v>
      </c>
    </row>
    <row r="9721" spans="1:9">
      <c r="A9721" cm="1">
        <f t="array" ref="A9721">INDEX(Subscribers!$A$2:$A$1001, INT((ROW()-2)/12)+1)</f>
        <v>810</v>
      </c>
      <c r="B9721">
        <f t="shared" si="611"/>
        <v>12</v>
      </c>
      <c r="C9721" s="9" cm="1">
        <f t="array" ref="C9721">INDEX(Months!$A$2:$A$13, $B9721)</f>
        <v>45627</v>
      </c>
      <c r="D9721" s="9" cm="1">
        <f t="array" aca="1" ref="D9721" ca="1">INDEX(Subscribers!$F$2:$F$1001, INT((ROW()-2)/12)+1)</f>
        <v>45536</v>
      </c>
      <c r="E9721" s="5" cm="1">
        <f t="array" aca="1" ref="E9721" ca="1">INDEX(Subscribers!$Q$2:$Q$1001, INT((ROW()-2)/12)+1)</f>
        <v>10</v>
      </c>
      <c r="F9721" s="5">
        <f t="shared" ca="1" si="612"/>
        <v>0</v>
      </c>
      <c r="G9721" s="5">
        <f t="shared" ca="1" si="613"/>
        <v>0</v>
      </c>
      <c r="H9721" s="7" cm="1">
        <f t="array" aca="1" ref="H9721" ca="1">INDEX(Subscribers!$G$2:$G$1001, INT((ROW()-2)/12)+1)</f>
        <v>19.989999999999998</v>
      </c>
      <c r="I9721">
        <f t="shared" ca="1" si="614"/>
        <v>0</v>
      </c>
    </row>
    <row r="9722" spans="1:9">
      <c r="A9722" cm="1">
        <f t="array" ref="A9722">INDEX(Subscribers!$A$2:$A$1001, INT((ROW()-2)/12)+1)</f>
        <v>811</v>
      </c>
      <c r="B9722">
        <f t="shared" si="611"/>
        <v>1</v>
      </c>
      <c r="C9722" s="9" cm="1">
        <f t="array" ref="C9722">INDEX(Months!$A$2:$A$13, $B9722)</f>
        <v>45292</v>
      </c>
      <c r="D9722" s="9" cm="1">
        <f t="array" aca="1" ref="D9722" ca="1">INDEX(Subscribers!$F$2:$F$1001, INT((ROW()-2)/12)+1)</f>
        <v>45536</v>
      </c>
      <c r="E9722" s="5" cm="1">
        <f t="array" aca="1" ref="E9722" ca="1">INDEX(Subscribers!$Q$2:$Q$1001, INT((ROW()-2)/12)+1)</f>
        <v>999</v>
      </c>
      <c r="F9722" s="5">
        <f t="shared" ca="1" si="612"/>
        <v>0</v>
      </c>
      <c r="G9722" s="5">
        <f t="shared" ca="1" si="613"/>
        <v>0</v>
      </c>
      <c r="H9722" s="7" cm="1">
        <f t="array" aca="1" ref="H9722" ca="1">INDEX(Subscribers!$G$2:$G$1001, INT((ROW()-2)/12)+1)</f>
        <v>26.979999999999997</v>
      </c>
      <c r="I9722">
        <f t="shared" ca="1" si="614"/>
        <v>0</v>
      </c>
    </row>
    <row r="9723" spans="1:9">
      <c r="A9723" cm="1">
        <f t="array" ref="A9723">INDEX(Subscribers!$A$2:$A$1001, INT((ROW()-2)/12)+1)</f>
        <v>811</v>
      </c>
      <c r="B9723">
        <f t="shared" si="611"/>
        <v>2</v>
      </c>
      <c r="C9723" s="9" cm="1">
        <f t="array" ref="C9723">INDEX(Months!$A$2:$A$13, $B9723)</f>
        <v>45323</v>
      </c>
      <c r="D9723" s="9" cm="1">
        <f t="array" aca="1" ref="D9723" ca="1">INDEX(Subscribers!$F$2:$F$1001, INT((ROW()-2)/12)+1)</f>
        <v>45536</v>
      </c>
      <c r="E9723" s="5" cm="1">
        <f t="array" aca="1" ref="E9723" ca="1">INDEX(Subscribers!$Q$2:$Q$1001, INT((ROW()-2)/12)+1)</f>
        <v>999</v>
      </c>
      <c r="F9723" s="5">
        <f t="shared" ca="1" si="612"/>
        <v>0</v>
      </c>
      <c r="G9723" s="5">
        <f t="shared" ca="1" si="613"/>
        <v>0</v>
      </c>
      <c r="H9723" s="7" cm="1">
        <f t="array" aca="1" ref="H9723" ca="1">INDEX(Subscribers!$G$2:$G$1001, INT((ROW()-2)/12)+1)</f>
        <v>26.979999999999997</v>
      </c>
      <c r="I9723">
        <f t="shared" ca="1" si="614"/>
        <v>0</v>
      </c>
    </row>
    <row r="9724" spans="1:9">
      <c r="A9724" cm="1">
        <f t="array" ref="A9724">INDEX(Subscribers!$A$2:$A$1001, INT((ROW()-2)/12)+1)</f>
        <v>811</v>
      </c>
      <c r="B9724">
        <f t="shared" si="611"/>
        <v>3</v>
      </c>
      <c r="C9724" s="9" cm="1">
        <f t="array" ref="C9724">INDEX(Months!$A$2:$A$13, $B9724)</f>
        <v>45352</v>
      </c>
      <c r="D9724" s="9" cm="1">
        <f t="array" aca="1" ref="D9724" ca="1">INDEX(Subscribers!$F$2:$F$1001, INT((ROW()-2)/12)+1)</f>
        <v>45536</v>
      </c>
      <c r="E9724" s="5" cm="1">
        <f t="array" aca="1" ref="E9724" ca="1">INDEX(Subscribers!$Q$2:$Q$1001, INT((ROW()-2)/12)+1)</f>
        <v>999</v>
      </c>
      <c r="F9724" s="5">
        <f t="shared" ca="1" si="612"/>
        <v>0</v>
      </c>
      <c r="G9724" s="5">
        <f t="shared" ca="1" si="613"/>
        <v>0</v>
      </c>
      <c r="H9724" s="7" cm="1">
        <f t="array" aca="1" ref="H9724" ca="1">INDEX(Subscribers!$G$2:$G$1001, INT((ROW()-2)/12)+1)</f>
        <v>26.979999999999997</v>
      </c>
      <c r="I9724">
        <f t="shared" ca="1" si="614"/>
        <v>0</v>
      </c>
    </row>
    <row r="9725" spans="1:9">
      <c r="A9725" cm="1">
        <f t="array" ref="A9725">INDEX(Subscribers!$A$2:$A$1001, INT((ROW()-2)/12)+1)</f>
        <v>811</v>
      </c>
      <c r="B9725">
        <f t="shared" si="611"/>
        <v>4</v>
      </c>
      <c r="C9725" s="9" cm="1">
        <f t="array" ref="C9725">INDEX(Months!$A$2:$A$13, $B9725)</f>
        <v>45383</v>
      </c>
      <c r="D9725" s="9" cm="1">
        <f t="array" aca="1" ref="D9725" ca="1">INDEX(Subscribers!$F$2:$F$1001, INT((ROW()-2)/12)+1)</f>
        <v>45536</v>
      </c>
      <c r="E9725" s="5" cm="1">
        <f t="array" aca="1" ref="E9725" ca="1">INDEX(Subscribers!$Q$2:$Q$1001, INT((ROW()-2)/12)+1)</f>
        <v>999</v>
      </c>
      <c r="F9725" s="5">
        <f t="shared" ca="1" si="612"/>
        <v>0</v>
      </c>
      <c r="G9725" s="5">
        <f t="shared" ca="1" si="613"/>
        <v>0</v>
      </c>
      <c r="H9725" s="7" cm="1">
        <f t="array" aca="1" ref="H9725" ca="1">INDEX(Subscribers!$G$2:$G$1001, INT((ROW()-2)/12)+1)</f>
        <v>26.979999999999997</v>
      </c>
      <c r="I9725">
        <f t="shared" ca="1" si="614"/>
        <v>0</v>
      </c>
    </row>
    <row r="9726" spans="1:9">
      <c r="A9726" cm="1">
        <f t="array" ref="A9726">INDEX(Subscribers!$A$2:$A$1001, INT((ROW()-2)/12)+1)</f>
        <v>811</v>
      </c>
      <c r="B9726">
        <f t="shared" si="611"/>
        <v>5</v>
      </c>
      <c r="C9726" s="9" cm="1">
        <f t="array" ref="C9726">INDEX(Months!$A$2:$A$13, $B9726)</f>
        <v>45413</v>
      </c>
      <c r="D9726" s="9" cm="1">
        <f t="array" aca="1" ref="D9726" ca="1">INDEX(Subscribers!$F$2:$F$1001, INT((ROW()-2)/12)+1)</f>
        <v>45536</v>
      </c>
      <c r="E9726" s="5" cm="1">
        <f t="array" aca="1" ref="E9726" ca="1">INDEX(Subscribers!$Q$2:$Q$1001, INT((ROW()-2)/12)+1)</f>
        <v>999</v>
      </c>
      <c r="F9726" s="5">
        <f t="shared" ca="1" si="612"/>
        <v>0</v>
      </c>
      <c r="G9726" s="5">
        <f t="shared" ca="1" si="613"/>
        <v>0</v>
      </c>
      <c r="H9726" s="7" cm="1">
        <f t="array" aca="1" ref="H9726" ca="1">INDEX(Subscribers!$G$2:$G$1001, INT((ROW()-2)/12)+1)</f>
        <v>26.979999999999997</v>
      </c>
      <c r="I9726">
        <f t="shared" ca="1" si="614"/>
        <v>0</v>
      </c>
    </row>
    <row r="9727" spans="1:9">
      <c r="A9727" cm="1">
        <f t="array" ref="A9727">INDEX(Subscribers!$A$2:$A$1001, INT((ROW()-2)/12)+1)</f>
        <v>811</v>
      </c>
      <c r="B9727">
        <f t="shared" si="611"/>
        <v>6</v>
      </c>
      <c r="C9727" s="9" cm="1">
        <f t="array" ref="C9727">INDEX(Months!$A$2:$A$13, $B9727)</f>
        <v>45444</v>
      </c>
      <c r="D9727" s="9" cm="1">
        <f t="array" aca="1" ref="D9727" ca="1">INDEX(Subscribers!$F$2:$F$1001, INT((ROW()-2)/12)+1)</f>
        <v>45536</v>
      </c>
      <c r="E9727" s="5" cm="1">
        <f t="array" aca="1" ref="E9727" ca="1">INDEX(Subscribers!$Q$2:$Q$1001, INT((ROW()-2)/12)+1)</f>
        <v>999</v>
      </c>
      <c r="F9727" s="5">
        <f t="shared" ca="1" si="612"/>
        <v>0</v>
      </c>
      <c r="G9727" s="5">
        <f t="shared" ca="1" si="613"/>
        <v>0</v>
      </c>
      <c r="H9727" s="7" cm="1">
        <f t="array" aca="1" ref="H9727" ca="1">INDEX(Subscribers!$G$2:$G$1001, INT((ROW()-2)/12)+1)</f>
        <v>26.979999999999997</v>
      </c>
      <c r="I9727">
        <f t="shared" ca="1" si="614"/>
        <v>0</v>
      </c>
    </row>
    <row r="9728" spans="1:9">
      <c r="A9728" cm="1">
        <f t="array" ref="A9728">INDEX(Subscribers!$A$2:$A$1001, INT((ROW()-2)/12)+1)</f>
        <v>811</v>
      </c>
      <c r="B9728">
        <f t="shared" si="611"/>
        <v>7</v>
      </c>
      <c r="C9728" s="9" cm="1">
        <f t="array" ref="C9728">INDEX(Months!$A$2:$A$13, $B9728)</f>
        <v>45474</v>
      </c>
      <c r="D9728" s="9" cm="1">
        <f t="array" aca="1" ref="D9728" ca="1">INDEX(Subscribers!$F$2:$F$1001, INT((ROW()-2)/12)+1)</f>
        <v>45536</v>
      </c>
      <c r="E9728" s="5" cm="1">
        <f t="array" aca="1" ref="E9728" ca="1">INDEX(Subscribers!$Q$2:$Q$1001, INT((ROW()-2)/12)+1)</f>
        <v>999</v>
      </c>
      <c r="F9728" s="5">
        <f t="shared" ca="1" si="612"/>
        <v>0</v>
      </c>
      <c r="G9728" s="5">
        <f t="shared" ca="1" si="613"/>
        <v>0</v>
      </c>
      <c r="H9728" s="7" cm="1">
        <f t="array" aca="1" ref="H9728" ca="1">INDEX(Subscribers!$G$2:$G$1001, INT((ROW()-2)/12)+1)</f>
        <v>26.979999999999997</v>
      </c>
      <c r="I9728">
        <f t="shared" ca="1" si="614"/>
        <v>0</v>
      </c>
    </row>
    <row r="9729" spans="1:9">
      <c r="A9729" cm="1">
        <f t="array" ref="A9729">INDEX(Subscribers!$A$2:$A$1001, INT((ROW()-2)/12)+1)</f>
        <v>811</v>
      </c>
      <c r="B9729">
        <f t="shared" si="611"/>
        <v>8</v>
      </c>
      <c r="C9729" s="9" cm="1">
        <f t="array" ref="C9729">INDEX(Months!$A$2:$A$13, $B9729)</f>
        <v>45505</v>
      </c>
      <c r="D9729" s="9" cm="1">
        <f t="array" aca="1" ref="D9729" ca="1">INDEX(Subscribers!$F$2:$F$1001, INT((ROW()-2)/12)+1)</f>
        <v>45536</v>
      </c>
      <c r="E9729" s="5" cm="1">
        <f t="array" aca="1" ref="E9729" ca="1">INDEX(Subscribers!$Q$2:$Q$1001, INT((ROW()-2)/12)+1)</f>
        <v>999</v>
      </c>
      <c r="F9729" s="5">
        <f t="shared" ca="1" si="612"/>
        <v>0</v>
      </c>
      <c r="G9729" s="5">
        <f t="shared" ca="1" si="613"/>
        <v>0</v>
      </c>
      <c r="H9729" s="7" cm="1">
        <f t="array" aca="1" ref="H9729" ca="1">INDEX(Subscribers!$G$2:$G$1001, INT((ROW()-2)/12)+1)</f>
        <v>26.979999999999997</v>
      </c>
      <c r="I9729">
        <f t="shared" ca="1" si="614"/>
        <v>0</v>
      </c>
    </row>
    <row r="9730" spans="1:9">
      <c r="A9730" cm="1">
        <f t="array" ref="A9730">INDEX(Subscribers!$A$2:$A$1001, INT((ROW()-2)/12)+1)</f>
        <v>811</v>
      </c>
      <c r="B9730">
        <f t="shared" si="611"/>
        <v>9</v>
      </c>
      <c r="C9730" s="9" cm="1">
        <f t="array" ref="C9730">INDEX(Months!$A$2:$A$13, $B9730)</f>
        <v>45536</v>
      </c>
      <c r="D9730" s="9" cm="1">
        <f t="array" aca="1" ref="D9730" ca="1">INDEX(Subscribers!$F$2:$F$1001, INT((ROW()-2)/12)+1)</f>
        <v>45536</v>
      </c>
      <c r="E9730" s="5" cm="1">
        <f t="array" aca="1" ref="E9730" ca="1">INDEX(Subscribers!$Q$2:$Q$1001, INT((ROW()-2)/12)+1)</f>
        <v>999</v>
      </c>
      <c r="F9730" s="5">
        <f t="shared" ca="1" si="612"/>
        <v>1</v>
      </c>
      <c r="G9730" s="5">
        <f t="shared" ca="1" si="613"/>
        <v>0</v>
      </c>
      <c r="H9730" s="7" cm="1">
        <f t="array" aca="1" ref="H9730" ca="1">INDEX(Subscribers!$G$2:$G$1001, INT((ROW()-2)/12)+1)</f>
        <v>26.979999999999997</v>
      </c>
      <c r="I9730">
        <f t="shared" ca="1" si="614"/>
        <v>26.979999999999997</v>
      </c>
    </row>
    <row r="9731" spans="1:9">
      <c r="A9731" cm="1">
        <f t="array" ref="A9731">INDEX(Subscribers!$A$2:$A$1001, INT((ROW()-2)/12)+1)</f>
        <v>811</v>
      </c>
      <c r="B9731">
        <f t="shared" ref="B9731:B9794" si="615">MOD(ROW()-2,12)+1</f>
        <v>10</v>
      </c>
      <c r="C9731" s="9" cm="1">
        <f t="array" ref="C9731">INDEX(Months!$A$2:$A$13, $B9731)</f>
        <v>45566</v>
      </c>
      <c r="D9731" s="9" cm="1">
        <f t="array" aca="1" ref="D9731" ca="1">INDEX(Subscribers!$F$2:$F$1001, INT((ROW()-2)/12)+1)</f>
        <v>45536</v>
      </c>
      <c r="E9731" s="5" cm="1">
        <f t="array" aca="1" ref="E9731" ca="1">INDEX(Subscribers!$Q$2:$Q$1001, INT((ROW()-2)/12)+1)</f>
        <v>999</v>
      </c>
      <c r="F9731" s="5">
        <f t="shared" ref="F9731:F9794" ca="1" si="616">--( AND($C9731&gt;=$D9731, IF($E9731=999, TRUE, $B9731&lt;$E9731)) )</f>
        <v>1</v>
      </c>
      <c r="G9731" s="5">
        <f t="shared" ref="G9731:G9794" ca="1" si="617">IF($E9731=999,0,IF($B9731=$E9731,1,0))</f>
        <v>0</v>
      </c>
      <c r="H9731" s="7" cm="1">
        <f t="array" aca="1" ref="H9731" ca="1">INDEX(Subscribers!$G$2:$G$1001, INT((ROW()-2)/12)+1)</f>
        <v>26.979999999999997</v>
      </c>
      <c r="I9731">
        <f t="shared" ref="I9731:I9794" ca="1" si="618">IF($F9731=1,$H9731,0)</f>
        <v>26.979999999999997</v>
      </c>
    </row>
    <row r="9732" spans="1:9">
      <c r="A9732" cm="1">
        <f t="array" ref="A9732">INDEX(Subscribers!$A$2:$A$1001, INT((ROW()-2)/12)+1)</f>
        <v>811</v>
      </c>
      <c r="B9732">
        <f t="shared" si="615"/>
        <v>11</v>
      </c>
      <c r="C9732" s="9" cm="1">
        <f t="array" ref="C9732">INDEX(Months!$A$2:$A$13, $B9732)</f>
        <v>45597</v>
      </c>
      <c r="D9732" s="9" cm="1">
        <f t="array" aca="1" ref="D9732" ca="1">INDEX(Subscribers!$F$2:$F$1001, INT((ROW()-2)/12)+1)</f>
        <v>45536</v>
      </c>
      <c r="E9732" s="5" cm="1">
        <f t="array" aca="1" ref="E9732" ca="1">INDEX(Subscribers!$Q$2:$Q$1001, INT((ROW()-2)/12)+1)</f>
        <v>999</v>
      </c>
      <c r="F9732" s="5">
        <f t="shared" ca="1" si="616"/>
        <v>1</v>
      </c>
      <c r="G9732" s="5">
        <f t="shared" ca="1" si="617"/>
        <v>0</v>
      </c>
      <c r="H9732" s="7" cm="1">
        <f t="array" aca="1" ref="H9732" ca="1">INDEX(Subscribers!$G$2:$G$1001, INT((ROW()-2)/12)+1)</f>
        <v>26.979999999999997</v>
      </c>
      <c r="I9732">
        <f t="shared" ca="1" si="618"/>
        <v>26.979999999999997</v>
      </c>
    </row>
    <row r="9733" spans="1:9">
      <c r="A9733" cm="1">
        <f t="array" ref="A9733">INDEX(Subscribers!$A$2:$A$1001, INT((ROW()-2)/12)+1)</f>
        <v>811</v>
      </c>
      <c r="B9733">
        <f t="shared" si="615"/>
        <v>12</v>
      </c>
      <c r="C9733" s="9" cm="1">
        <f t="array" ref="C9733">INDEX(Months!$A$2:$A$13, $B9733)</f>
        <v>45627</v>
      </c>
      <c r="D9733" s="9" cm="1">
        <f t="array" aca="1" ref="D9733" ca="1">INDEX(Subscribers!$F$2:$F$1001, INT((ROW()-2)/12)+1)</f>
        <v>45536</v>
      </c>
      <c r="E9733" s="5" cm="1">
        <f t="array" aca="1" ref="E9733" ca="1">INDEX(Subscribers!$Q$2:$Q$1001, INT((ROW()-2)/12)+1)</f>
        <v>999</v>
      </c>
      <c r="F9733" s="5">
        <f t="shared" ca="1" si="616"/>
        <v>1</v>
      </c>
      <c r="G9733" s="5">
        <f t="shared" ca="1" si="617"/>
        <v>0</v>
      </c>
      <c r="H9733" s="7" cm="1">
        <f t="array" aca="1" ref="H9733" ca="1">INDEX(Subscribers!$G$2:$G$1001, INT((ROW()-2)/12)+1)</f>
        <v>26.979999999999997</v>
      </c>
      <c r="I9733">
        <f t="shared" ca="1" si="618"/>
        <v>26.979999999999997</v>
      </c>
    </row>
    <row r="9734" spans="1:9">
      <c r="A9734" cm="1">
        <f t="array" ref="A9734">INDEX(Subscribers!$A$2:$A$1001, INT((ROW()-2)/12)+1)</f>
        <v>812</v>
      </c>
      <c r="B9734">
        <f t="shared" si="615"/>
        <v>1</v>
      </c>
      <c r="C9734" s="9" cm="1">
        <f t="array" ref="C9734">INDEX(Months!$A$2:$A$13, $B9734)</f>
        <v>45292</v>
      </c>
      <c r="D9734" s="9" cm="1">
        <f t="array" aca="1" ref="D9734" ca="1">INDEX(Subscribers!$F$2:$F$1001, INT((ROW()-2)/12)+1)</f>
        <v>45505</v>
      </c>
      <c r="E9734" s="5" cm="1">
        <f t="array" aca="1" ref="E9734" ca="1">INDEX(Subscribers!$Q$2:$Q$1001, INT((ROW()-2)/12)+1)</f>
        <v>2</v>
      </c>
      <c r="F9734" s="5">
        <f t="shared" ca="1" si="616"/>
        <v>0</v>
      </c>
      <c r="G9734" s="5">
        <f t="shared" ca="1" si="617"/>
        <v>0</v>
      </c>
      <c r="H9734" s="7" cm="1">
        <f t="array" aca="1" ref="H9734" ca="1">INDEX(Subscribers!$G$2:$G$1001, INT((ROW()-2)/12)+1)</f>
        <v>9.99</v>
      </c>
      <c r="I9734">
        <f t="shared" ca="1" si="618"/>
        <v>0</v>
      </c>
    </row>
    <row r="9735" spans="1:9">
      <c r="A9735" cm="1">
        <f t="array" ref="A9735">INDEX(Subscribers!$A$2:$A$1001, INT((ROW()-2)/12)+1)</f>
        <v>812</v>
      </c>
      <c r="B9735">
        <f t="shared" si="615"/>
        <v>2</v>
      </c>
      <c r="C9735" s="9" cm="1">
        <f t="array" ref="C9735">INDEX(Months!$A$2:$A$13, $B9735)</f>
        <v>45323</v>
      </c>
      <c r="D9735" s="9" cm="1">
        <f t="array" aca="1" ref="D9735" ca="1">INDEX(Subscribers!$F$2:$F$1001, INT((ROW()-2)/12)+1)</f>
        <v>45505</v>
      </c>
      <c r="E9735" s="5" cm="1">
        <f t="array" aca="1" ref="E9735" ca="1">INDEX(Subscribers!$Q$2:$Q$1001, INT((ROW()-2)/12)+1)</f>
        <v>2</v>
      </c>
      <c r="F9735" s="5">
        <f t="shared" ca="1" si="616"/>
        <v>0</v>
      </c>
      <c r="G9735" s="5">
        <f t="shared" ca="1" si="617"/>
        <v>1</v>
      </c>
      <c r="H9735" s="7" cm="1">
        <f t="array" aca="1" ref="H9735" ca="1">INDEX(Subscribers!$G$2:$G$1001, INT((ROW()-2)/12)+1)</f>
        <v>9.99</v>
      </c>
      <c r="I9735">
        <f t="shared" ca="1" si="618"/>
        <v>0</v>
      </c>
    </row>
    <row r="9736" spans="1:9">
      <c r="A9736" cm="1">
        <f t="array" ref="A9736">INDEX(Subscribers!$A$2:$A$1001, INT((ROW()-2)/12)+1)</f>
        <v>812</v>
      </c>
      <c r="B9736">
        <f t="shared" si="615"/>
        <v>3</v>
      </c>
      <c r="C9736" s="9" cm="1">
        <f t="array" ref="C9736">INDEX(Months!$A$2:$A$13, $B9736)</f>
        <v>45352</v>
      </c>
      <c r="D9736" s="9" cm="1">
        <f t="array" aca="1" ref="D9736" ca="1">INDEX(Subscribers!$F$2:$F$1001, INT((ROW()-2)/12)+1)</f>
        <v>45505</v>
      </c>
      <c r="E9736" s="5" cm="1">
        <f t="array" aca="1" ref="E9736" ca="1">INDEX(Subscribers!$Q$2:$Q$1001, INT((ROW()-2)/12)+1)</f>
        <v>2</v>
      </c>
      <c r="F9736" s="5">
        <f t="shared" ca="1" si="616"/>
        <v>0</v>
      </c>
      <c r="G9736" s="5">
        <f t="shared" ca="1" si="617"/>
        <v>0</v>
      </c>
      <c r="H9736" s="7" cm="1">
        <f t="array" aca="1" ref="H9736" ca="1">INDEX(Subscribers!$G$2:$G$1001, INT((ROW()-2)/12)+1)</f>
        <v>9.99</v>
      </c>
      <c r="I9736">
        <f t="shared" ca="1" si="618"/>
        <v>0</v>
      </c>
    </row>
    <row r="9737" spans="1:9">
      <c r="A9737" cm="1">
        <f t="array" ref="A9737">INDEX(Subscribers!$A$2:$A$1001, INT((ROW()-2)/12)+1)</f>
        <v>812</v>
      </c>
      <c r="B9737">
        <f t="shared" si="615"/>
        <v>4</v>
      </c>
      <c r="C9737" s="9" cm="1">
        <f t="array" ref="C9737">INDEX(Months!$A$2:$A$13, $B9737)</f>
        <v>45383</v>
      </c>
      <c r="D9737" s="9" cm="1">
        <f t="array" aca="1" ref="D9737" ca="1">INDEX(Subscribers!$F$2:$F$1001, INT((ROW()-2)/12)+1)</f>
        <v>45505</v>
      </c>
      <c r="E9737" s="5" cm="1">
        <f t="array" aca="1" ref="E9737" ca="1">INDEX(Subscribers!$Q$2:$Q$1001, INT((ROW()-2)/12)+1)</f>
        <v>2</v>
      </c>
      <c r="F9737" s="5">
        <f t="shared" ca="1" si="616"/>
        <v>0</v>
      </c>
      <c r="G9737" s="5">
        <f t="shared" ca="1" si="617"/>
        <v>0</v>
      </c>
      <c r="H9737" s="7" cm="1">
        <f t="array" aca="1" ref="H9737" ca="1">INDEX(Subscribers!$G$2:$G$1001, INT((ROW()-2)/12)+1)</f>
        <v>9.99</v>
      </c>
      <c r="I9737">
        <f t="shared" ca="1" si="618"/>
        <v>0</v>
      </c>
    </row>
    <row r="9738" spans="1:9">
      <c r="A9738" cm="1">
        <f t="array" ref="A9738">INDEX(Subscribers!$A$2:$A$1001, INT((ROW()-2)/12)+1)</f>
        <v>812</v>
      </c>
      <c r="B9738">
        <f t="shared" si="615"/>
        <v>5</v>
      </c>
      <c r="C9738" s="9" cm="1">
        <f t="array" ref="C9738">INDEX(Months!$A$2:$A$13, $B9738)</f>
        <v>45413</v>
      </c>
      <c r="D9738" s="9" cm="1">
        <f t="array" aca="1" ref="D9738" ca="1">INDEX(Subscribers!$F$2:$F$1001, INT((ROW()-2)/12)+1)</f>
        <v>45505</v>
      </c>
      <c r="E9738" s="5" cm="1">
        <f t="array" aca="1" ref="E9738" ca="1">INDEX(Subscribers!$Q$2:$Q$1001, INT((ROW()-2)/12)+1)</f>
        <v>2</v>
      </c>
      <c r="F9738" s="5">
        <f t="shared" ca="1" si="616"/>
        <v>0</v>
      </c>
      <c r="G9738" s="5">
        <f t="shared" ca="1" si="617"/>
        <v>0</v>
      </c>
      <c r="H9738" s="7" cm="1">
        <f t="array" aca="1" ref="H9738" ca="1">INDEX(Subscribers!$G$2:$G$1001, INT((ROW()-2)/12)+1)</f>
        <v>9.99</v>
      </c>
      <c r="I9738">
        <f t="shared" ca="1" si="618"/>
        <v>0</v>
      </c>
    </row>
    <row r="9739" spans="1:9">
      <c r="A9739" cm="1">
        <f t="array" ref="A9739">INDEX(Subscribers!$A$2:$A$1001, INT((ROW()-2)/12)+1)</f>
        <v>812</v>
      </c>
      <c r="B9739">
        <f t="shared" si="615"/>
        <v>6</v>
      </c>
      <c r="C9739" s="9" cm="1">
        <f t="array" ref="C9739">INDEX(Months!$A$2:$A$13, $B9739)</f>
        <v>45444</v>
      </c>
      <c r="D9739" s="9" cm="1">
        <f t="array" aca="1" ref="D9739" ca="1">INDEX(Subscribers!$F$2:$F$1001, INT((ROW()-2)/12)+1)</f>
        <v>45505</v>
      </c>
      <c r="E9739" s="5" cm="1">
        <f t="array" aca="1" ref="E9739" ca="1">INDEX(Subscribers!$Q$2:$Q$1001, INT((ROW()-2)/12)+1)</f>
        <v>2</v>
      </c>
      <c r="F9739" s="5">
        <f t="shared" ca="1" si="616"/>
        <v>0</v>
      </c>
      <c r="G9739" s="5">
        <f t="shared" ca="1" si="617"/>
        <v>0</v>
      </c>
      <c r="H9739" s="7" cm="1">
        <f t="array" aca="1" ref="H9739" ca="1">INDEX(Subscribers!$G$2:$G$1001, INT((ROW()-2)/12)+1)</f>
        <v>9.99</v>
      </c>
      <c r="I9739">
        <f t="shared" ca="1" si="618"/>
        <v>0</v>
      </c>
    </row>
    <row r="9740" spans="1:9">
      <c r="A9740" cm="1">
        <f t="array" ref="A9740">INDEX(Subscribers!$A$2:$A$1001, INT((ROW()-2)/12)+1)</f>
        <v>812</v>
      </c>
      <c r="B9740">
        <f t="shared" si="615"/>
        <v>7</v>
      </c>
      <c r="C9740" s="9" cm="1">
        <f t="array" ref="C9740">INDEX(Months!$A$2:$A$13, $B9740)</f>
        <v>45474</v>
      </c>
      <c r="D9740" s="9" cm="1">
        <f t="array" aca="1" ref="D9740" ca="1">INDEX(Subscribers!$F$2:$F$1001, INT((ROW()-2)/12)+1)</f>
        <v>45505</v>
      </c>
      <c r="E9740" s="5" cm="1">
        <f t="array" aca="1" ref="E9740" ca="1">INDEX(Subscribers!$Q$2:$Q$1001, INT((ROW()-2)/12)+1)</f>
        <v>2</v>
      </c>
      <c r="F9740" s="5">
        <f t="shared" ca="1" si="616"/>
        <v>0</v>
      </c>
      <c r="G9740" s="5">
        <f t="shared" ca="1" si="617"/>
        <v>0</v>
      </c>
      <c r="H9740" s="7" cm="1">
        <f t="array" aca="1" ref="H9740" ca="1">INDEX(Subscribers!$G$2:$G$1001, INT((ROW()-2)/12)+1)</f>
        <v>9.99</v>
      </c>
      <c r="I9740">
        <f t="shared" ca="1" si="618"/>
        <v>0</v>
      </c>
    </row>
    <row r="9741" spans="1:9">
      <c r="A9741" cm="1">
        <f t="array" ref="A9741">INDEX(Subscribers!$A$2:$A$1001, INT((ROW()-2)/12)+1)</f>
        <v>812</v>
      </c>
      <c r="B9741">
        <f t="shared" si="615"/>
        <v>8</v>
      </c>
      <c r="C9741" s="9" cm="1">
        <f t="array" ref="C9741">INDEX(Months!$A$2:$A$13, $B9741)</f>
        <v>45505</v>
      </c>
      <c r="D9741" s="9" cm="1">
        <f t="array" aca="1" ref="D9741" ca="1">INDEX(Subscribers!$F$2:$F$1001, INT((ROW()-2)/12)+1)</f>
        <v>45505</v>
      </c>
      <c r="E9741" s="5" cm="1">
        <f t="array" aca="1" ref="E9741" ca="1">INDEX(Subscribers!$Q$2:$Q$1001, INT((ROW()-2)/12)+1)</f>
        <v>2</v>
      </c>
      <c r="F9741" s="5">
        <f t="shared" ca="1" si="616"/>
        <v>0</v>
      </c>
      <c r="G9741" s="5">
        <f t="shared" ca="1" si="617"/>
        <v>0</v>
      </c>
      <c r="H9741" s="7" cm="1">
        <f t="array" aca="1" ref="H9741" ca="1">INDEX(Subscribers!$G$2:$G$1001, INT((ROW()-2)/12)+1)</f>
        <v>9.99</v>
      </c>
      <c r="I9741">
        <f t="shared" ca="1" si="618"/>
        <v>0</v>
      </c>
    </row>
    <row r="9742" spans="1:9">
      <c r="A9742" cm="1">
        <f t="array" ref="A9742">INDEX(Subscribers!$A$2:$A$1001, INT((ROW()-2)/12)+1)</f>
        <v>812</v>
      </c>
      <c r="B9742">
        <f t="shared" si="615"/>
        <v>9</v>
      </c>
      <c r="C9742" s="9" cm="1">
        <f t="array" ref="C9742">INDEX(Months!$A$2:$A$13, $B9742)</f>
        <v>45536</v>
      </c>
      <c r="D9742" s="9" cm="1">
        <f t="array" aca="1" ref="D9742" ca="1">INDEX(Subscribers!$F$2:$F$1001, INT((ROW()-2)/12)+1)</f>
        <v>45505</v>
      </c>
      <c r="E9742" s="5" cm="1">
        <f t="array" aca="1" ref="E9742" ca="1">INDEX(Subscribers!$Q$2:$Q$1001, INT((ROW()-2)/12)+1)</f>
        <v>2</v>
      </c>
      <c r="F9742" s="5">
        <f t="shared" ca="1" si="616"/>
        <v>0</v>
      </c>
      <c r="G9742" s="5">
        <f t="shared" ca="1" si="617"/>
        <v>0</v>
      </c>
      <c r="H9742" s="7" cm="1">
        <f t="array" aca="1" ref="H9742" ca="1">INDEX(Subscribers!$G$2:$G$1001, INT((ROW()-2)/12)+1)</f>
        <v>9.99</v>
      </c>
      <c r="I9742">
        <f t="shared" ca="1" si="618"/>
        <v>0</v>
      </c>
    </row>
    <row r="9743" spans="1:9">
      <c r="A9743" cm="1">
        <f t="array" ref="A9743">INDEX(Subscribers!$A$2:$A$1001, INT((ROW()-2)/12)+1)</f>
        <v>812</v>
      </c>
      <c r="B9743">
        <f t="shared" si="615"/>
        <v>10</v>
      </c>
      <c r="C9743" s="9" cm="1">
        <f t="array" ref="C9743">INDEX(Months!$A$2:$A$13, $B9743)</f>
        <v>45566</v>
      </c>
      <c r="D9743" s="9" cm="1">
        <f t="array" aca="1" ref="D9743" ca="1">INDEX(Subscribers!$F$2:$F$1001, INT((ROW()-2)/12)+1)</f>
        <v>45505</v>
      </c>
      <c r="E9743" s="5" cm="1">
        <f t="array" aca="1" ref="E9743" ca="1">INDEX(Subscribers!$Q$2:$Q$1001, INT((ROW()-2)/12)+1)</f>
        <v>2</v>
      </c>
      <c r="F9743" s="5">
        <f t="shared" ca="1" si="616"/>
        <v>0</v>
      </c>
      <c r="G9743" s="5">
        <f t="shared" ca="1" si="617"/>
        <v>0</v>
      </c>
      <c r="H9743" s="7" cm="1">
        <f t="array" aca="1" ref="H9743" ca="1">INDEX(Subscribers!$G$2:$G$1001, INT((ROW()-2)/12)+1)</f>
        <v>9.99</v>
      </c>
      <c r="I9743">
        <f t="shared" ca="1" si="618"/>
        <v>0</v>
      </c>
    </row>
    <row r="9744" spans="1:9">
      <c r="A9744" cm="1">
        <f t="array" ref="A9744">INDEX(Subscribers!$A$2:$A$1001, INT((ROW()-2)/12)+1)</f>
        <v>812</v>
      </c>
      <c r="B9744">
        <f t="shared" si="615"/>
        <v>11</v>
      </c>
      <c r="C9744" s="9" cm="1">
        <f t="array" ref="C9744">INDEX(Months!$A$2:$A$13, $B9744)</f>
        <v>45597</v>
      </c>
      <c r="D9744" s="9" cm="1">
        <f t="array" aca="1" ref="D9744" ca="1">INDEX(Subscribers!$F$2:$F$1001, INT((ROW()-2)/12)+1)</f>
        <v>45505</v>
      </c>
      <c r="E9744" s="5" cm="1">
        <f t="array" aca="1" ref="E9744" ca="1">INDEX(Subscribers!$Q$2:$Q$1001, INT((ROW()-2)/12)+1)</f>
        <v>2</v>
      </c>
      <c r="F9744" s="5">
        <f t="shared" ca="1" si="616"/>
        <v>0</v>
      </c>
      <c r="G9744" s="5">
        <f t="shared" ca="1" si="617"/>
        <v>0</v>
      </c>
      <c r="H9744" s="7" cm="1">
        <f t="array" aca="1" ref="H9744" ca="1">INDEX(Subscribers!$G$2:$G$1001, INT((ROW()-2)/12)+1)</f>
        <v>9.99</v>
      </c>
      <c r="I9744">
        <f t="shared" ca="1" si="618"/>
        <v>0</v>
      </c>
    </row>
    <row r="9745" spans="1:9">
      <c r="A9745" cm="1">
        <f t="array" ref="A9745">INDEX(Subscribers!$A$2:$A$1001, INT((ROW()-2)/12)+1)</f>
        <v>812</v>
      </c>
      <c r="B9745">
        <f t="shared" si="615"/>
        <v>12</v>
      </c>
      <c r="C9745" s="9" cm="1">
        <f t="array" ref="C9745">INDEX(Months!$A$2:$A$13, $B9745)</f>
        <v>45627</v>
      </c>
      <c r="D9745" s="9" cm="1">
        <f t="array" aca="1" ref="D9745" ca="1">INDEX(Subscribers!$F$2:$F$1001, INT((ROW()-2)/12)+1)</f>
        <v>45505</v>
      </c>
      <c r="E9745" s="5" cm="1">
        <f t="array" aca="1" ref="E9745" ca="1">INDEX(Subscribers!$Q$2:$Q$1001, INT((ROW()-2)/12)+1)</f>
        <v>2</v>
      </c>
      <c r="F9745" s="5">
        <f t="shared" ca="1" si="616"/>
        <v>0</v>
      </c>
      <c r="G9745" s="5">
        <f t="shared" ca="1" si="617"/>
        <v>0</v>
      </c>
      <c r="H9745" s="7" cm="1">
        <f t="array" aca="1" ref="H9745" ca="1">INDEX(Subscribers!$G$2:$G$1001, INT((ROW()-2)/12)+1)</f>
        <v>9.99</v>
      </c>
      <c r="I9745">
        <f t="shared" ca="1" si="618"/>
        <v>0</v>
      </c>
    </row>
    <row r="9746" spans="1:9">
      <c r="A9746" cm="1">
        <f t="array" ref="A9746">INDEX(Subscribers!$A$2:$A$1001, INT((ROW()-2)/12)+1)</f>
        <v>813</v>
      </c>
      <c r="B9746">
        <f t="shared" si="615"/>
        <v>1</v>
      </c>
      <c r="C9746" s="9" cm="1">
        <f t="array" ref="C9746">INDEX(Months!$A$2:$A$13, $B9746)</f>
        <v>45292</v>
      </c>
      <c r="D9746" s="9" cm="1">
        <f t="array" aca="1" ref="D9746" ca="1">INDEX(Subscribers!$F$2:$F$1001, INT((ROW()-2)/12)+1)</f>
        <v>45413</v>
      </c>
      <c r="E9746" s="5" cm="1">
        <f t="array" aca="1" ref="E9746" ca="1">INDEX(Subscribers!$Q$2:$Q$1001, INT((ROW()-2)/12)+1)</f>
        <v>999</v>
      </c>
      <c r="F9746" s="5">
        <f t="shared" ca="1" si="616"/>
        <v>0</v>
      </c>
      <c r="G9746" s="5">
        <f t="shared" ca="1" si="617"/>
        <v>0</v>
      </c>
      <c r="H9746" s="7" cm="1">
        <f t="array" aca="1" ref="H9746" ca="1">INDEX(Subscribers!$G$2:$G$1001, INT((ROW()-2)/12)+1)</f>
        <v>29.979999999999997</v>
      </c>
      <c r="I9746">
        <f t="shared" ca="1" si="618"/>
        <v>0</v>
      </c>
    </row>
    <row r="9747" spans="1:9">
      <c r="A9747" cm="1">
        <f t="array" ref="A9747">INDEX(Subscribers!$A$2:$A$1001, INT((ROW()-2)/12)+1)</f>
        <v>813</v>
      </c>
      <c r="B9747">
        <f t="shared" si="615"/>
        <v>2</v>
      </c>
      <c r="C9747" s="9" cm="1">
        <f t="array" ref="C9747">INDEX(Months!$A$2:$A$13, $B9747)</f>
        <v>45323</v>
      </c>
      <c r="D9747" s="9" cm="1">
        <f t="array" aca="1" ref="D9747" ca="1">INDEX(Subscribers!$F$2:$F$1001, INT((ROW()-2)/12)+1)</f>
        <v>45413</v>
      </c>
      <c r="E9747" s="5" cm="1">
        <f t="array" aca="1" ref="E9747" ca="1">INDEX(Subscribers!$Q$2:$Q$1001, INT((ROW()-2)/12)+1)</f>
        <v>999</v>
      </c>
      <c r="F9747" s="5">
        <f t="shared" ca="1" si="616"/>
        <v>0</v>
      </c>
      <c r="G9747" s="5">
        <f t="shared" ca="1" si="617"/>
        <v>0</v>
      </c>
      <c r="H9747" s="7" cm="1">
        <f t="array" aca="1" ref="H9747" ca="1">INDEX(Subscribers!$G$2:$G$1001, INT((ROW()-2)/12)+1)</f>
        <v>29.979999999999997</v>
      </c>
      <c r="I9747">
        <f t="shared" ca="1" si="618"/>
        <v>0</v>
      </c>
    </row>
    <row r="9748" spans="1:9">
      <c r="A9748" cm="1">
        <f t="array" ref="A9748">INDEX(Subscribers!$A$2:$A$1001, INT((ROW()-2)/12)+1)</f>
        <v>813</v>
      </c>
      <c r="B9748">
        <f t="shared" si="615"/>
        <v>3</v>
      </c>
      <c r="C9748" s="9" cm="1">
        <f t="array" ref="C9748">INDEX(Months!$A$2:$A$13, $B9748)</f>
        <v>45352</v>
      </c>
      <c r="D9748" s="9" cm="1">
        <f t="array" aca="1" ref="D9748" ca="1">INDEX(Subscribers!$F$2:$F$1001, INT((ROW()-2)/12)+1)</f>
        <v>45413</v>
      </c>
      <c r="E9748" s="5" cm="1">
        <f t="array" aca="1" ref="E9748" ca="1">INDEX(Subscribers!$Q$2:$Q$1001, INT((ROW()-2)/12)+1)</f>
        <v>999</v>
      </c>
      <c r="F9748" s="5">
        <f t="shared" ca="1" si="616"/>
        <v>0</v>
      </c>
      <c r="G9748" s="5">
        <f t="shared" ca="1" si="617"/>
        <v>0</v>
      </c>
      <c r="H9748" s="7" cm="1">
        <f t="array" aca="1" ref="H9748" ca="1">INDEX(Subscribers!$G$2:$G$1001, INT((ROW()-2)/12)+1)</f>
        <v>29.979999999999997</v>
      </c>
      <c r="I9748">
        <f t="shared" ca="1" si="618"/>
        <v>0</v>
      </c>
    </row>
    <row r="9749" spans="1:9">
      <c r="A9749" cm="1">
        <f t="array" ref="A9749">INDEX(Subscribers!$A$2:$A$1001, INT((ROW()-2)/12)+1)</f>
        <v>813</v>
      </c>
      <c r="B9749">
        <f t="shared" si="615"/>
        <v>4</v>
      </c>
      <c r="C9749" s="9" cm="1">
        <f t="array" ref="C9749">INDEX(Months!$A$2:$A$13, $B9749)</f>
        <v>45383</v>
      </c>
      <c r="D9749" s="9" cm="1">
        <f t="array" aca="1" ref="D9749" ca="1">INDEX(Subscribers!$F$2:$F$1001, INT((ROW()-2)/12)+1)</f>
        <v>45413</v>
      </c>
      <c r="E9749" s="5" cm="1">
        <f t="array" aca="1" ref="E9749" ca="1">INDEX(Subscribers!$Q$2:$Q$1001, INT((ROW()-2)/12)+1)</f>
        <v>999</v>
      </c>
      <c r="F9749" s="5">
        <f t="shared" ca="1" si="616"/>
        <v>0</v>
      </c>
      <c r="G9749" s="5">
        <f t="shared" ca="1" si="617"/>
        <v>0</v>
      </c>
      <c r="H9749" s="7" cm="1">
        <f t="array" aca="1" ref="H9749" ca="1">INDEX(Subscribers!$G$2:$G$1001, INT((ROW()-2)/12)+1)</f>
        <v>29.979999999999997</v>
      </c>
      <c r="I9749">
        <f t="shared" ca="1" si="618"/>
        <v>0</v>
      </c>
    </row>
    <row r="9750" spans="1:9">
      <c r="A9750" cm="1">
        <f t="array" ref="A9750">INDEX(Subscribers!$A$2:$A$1001, INT((ROW()-2)/12)+1)</f>
        <v>813</v>
      </c>
      <c r="B9750">
        <f t="shared" si="615"/>
        <v>5</v>
      </c>
      <c r="C9750" s="9" cm="1">
        <f t="array" ref="C9750">INDEX(Months!$A$2:$A$13, $B9750)</f>
        <v>45413</v>
      </c>
      <c r="D9750" s="9" cm="1">
        <f t="array" aca="1" ref="D9750" ca="1">INDEX(Subscribers!$F$2:$F$1001, INT((ROW()-2)/12)+1)</f>
        <v>45413</v>
      </c>
      <c r="E9750" s="5" cm="1">
        <f t="array" aca="1" ref="E9750" ca="1">INDEX(Subscribers!$Q$2:$Q$1001, INT((ROW()-2)/12)+1)</f>
        <v>999</v>
      </c>
      <c r="F9750" s="5">
        <f t="shared" ca="1" si="616"/>
        <v>1</v>
      </c>
      <c r="G9750" s="5">
        <f t="shared" ca="1" si="617"/>
        <v>0</v>
      </c>
      <c r="H9750" s="7" cm="1">
        <f t="array" aca="1" ref="H9750" ca="1">INDEX(Subscribers!$G$2:$G$1001, INT((ROW()-2)/12)+1)</f>
        <v>29.979999999999997</v>
      </c>
      <c r="I9750">
        <f t="shared" ca="1" si="618"/>
        <v>29.979999999999997</v>
      </c>
    </row>
    <row r="9751" spans="1:9">
      <c r="A9751" cm="1">
        <f t="array" ref="A9751">INDEX(Subscribers!$A$2:$A$1001, INT((ROW()-2)/12)+1)</f>
        <v>813</v>
      </c>
      <c r="B9751">
        <f t="shared" si="615"/>
        <v>6</v>
      </c>
      <c r="C9751" s="9" cm="1">
        <f t="array" ref="C9751">INDEX(Months!$A$2:$A$13, $B9751)</f>
        <v>45444</v>
      </c>
      <c r="D9751" s="9" cm="1">
        <f t="array" aca="1" ref="D9751" ca="1">INDEX(Subscribers!$F$2:$F$1001, INT((ROW()-2)/12)+1)</f>
        <v>45413</v>
      </c>
      <c r="E9751" s="5" cm="1">
        <f t="array" aca="1" ref="E9751" ca="1">INDEX(Subscribers!$Q$2:$Q$1001, INT((ROW()-2)/12)+1)</f>
        <v>999</v>
      </c>
      <c r="F9751" s="5">
        <f t="shared" ca="1" si="616"/>
        <v>1</v>
      </c>
      <c r="G9751" s="5">
        <f t="shared" ca="1" si="617"/>
        <v>0</v>
      </c>
      <c r="H9751" s="7" cm="1">
        <f t="array" aca="1" ref="H9751" ca="1">INDEX(Subscribers!$G$2:$G$1001, INT((ROW()-2)/12)+1)</f>
        <v>29.979999999999997</v>
      </c>
      <c r="I9751">
        <f t="shared" ca="1" si="618"/>
        <v>29.979999999999997</v>
      </c>
    </row>
    <row r="9752" spans="1:9">
      <c r="A9752" cm="1">
        <f t="array" ref="A9752">INDEX(Subscribers!$A$2:$A$1001, INT((ROW()-2)/12)+1)</f>
        <v>813</v>
      </c>
      <c r="B9752">
        <f t="shared" si="615"/>
        <v>7</v>
      </c>
      <c r="C9752" s="9" cm="1">
        <f t="array" ref="C9752">INDEX(Months!$A$2:$A$13, $B9752)</f>
        <v>45474</v>
      </c>
      <c r="D9752" s="9" cm="1">
        <f t="array" aca="1" ref="D9752" ca="1">INDEX(Subscribers!$F$2:$F$1001, INT((ROW()-2)/12)+1)</f>
        <v>45413</v>
      </c>
      <c r="E9752" s="5" cm="1">
        <f t="array" aca="1" ref="E9752" ca="1">INDEX(Subscribers!$Q$2:$Q$1001, INT((ROW()-2)/12)+1)</f>
        <v>999</v>
      </c>
      <c r="F9752" s="5">
        <f t="shared" ca="1" si="616"/>
        <v>1</v>
      </c>
      <c r="G9752" s="5">
        <f t="shared" ca="1" si="617"/>
        <v>0</v>
      </c>
      <c r="H9752" s="7" cm="1">
        <f t="array" aca="1" ref="H9752" ca="1">INDEX(Subscribers!$G$2:$G$1001, INT((ROW()-2)/12)+1)</f>
        <v>29.979999999999997</v>
      </c>
      <c r="I9752">
        <f t="shared" ca="1" si="618"/>
        <v>29.979999999999997</v>
      </c>
    </row>
    <row r="9753" spans="1:9">
      <c r="A9753" cm="1">
        <f t="array" ref="A9753">INDEX(Subscribers!$A$2:$A$1001, INT((ROW()-2)/12)+1)</f>
        <v>813</v>
      </c>
      <c r="B9753">
        <f t="shared" si="615"/>
        <v>8</v>
      </c>
      <c r="C9753" s="9" cm="1">
        <f t="array" ref="C9753">INDEX(Months!$A$2:$A$13, $B9753)</f>
        <v>45505</v>
      </c>
      <c r="D9753" s="9" cm="1">
        <f t="array" aca="1" ref="D9753" ca="1">INDEX(Subscribers!$F$2:$F$1001, INT((ROW()-2)/12)+1)</f>
        <v>45413</v>
      </c>
      <c r="E9753" s="5" cm="1">
        <f t="array" aca="1" ref="E9753" ca="1">INDEX(Subscribers!$Q$2:$Q$1001, INT((ROW()-2)/12)+1)</f>
        <v>999</v>
      </c>
      <c r="F9753" s="5">
        <f t="shared" ca="1" si="616"/>
        <v>1</v>
      </c>
      <c r="G9753" s="5">
        <f t="shared" ca="1" si="617"/>
        <v>0</v>
      </c>
      <c r="H9753" s="7" cm="1">
        <f t="array" aca="1" ref="H9753" ca="1">INDEX(Subscribers!$G$2:$G$1001, INT((ROW()-2)/12)+1)</f>
        <v>29.979999999999997</v>
      </c>
      <c r="I9753">
        <f t="shared" ca="1" si="618"/>
        <v>29.979999999999997</v>
      </c>
    </row>
    <row r="9754" spans="1:9">
      <c r="A9754" cm="1">
        <f t="array" ref="A9754">INDEX(Subscribers!$A$2:$A$1001, INT((ROW()-2)/12)+1)</f>
        <v>813</v>
      </c>
      <c r="B9754">
        <f t="shared" si="615"/>
        <v>9</v>
      </c>
      <c r="C9754" s="9" cm="1">
        <f t="array" ref="C9754">INDEX(Months!$A$2:$A$13, $B9754)</f>
        <v>45536</v>
      </c>
      <c r="D9754" s="9" cm="1">
        <f t="array" aca="1" ref="D9754" ca="1">INDEX(Subscribers!$F$2:$F$1001, INT((ROW()-2)/12)+1)</f>
        <v>45413</v>
      </c>
      <c r="E9754" s="5" cm="1">
        <f t="array" aca="1" ref="E9754" ca="1">INDEX(Subscribers!$Q$2:$Q$1001, INT((ROW()-2)/12)+1)</f>
        <v>999</v>
      </c>
      <c r="F9754" s="5">
        <f t="shared" ca="1" si="616"/>
        <v>1</v>
      </c>
      <c r="G9754" s="5">
        <f t="shared" ca="1" si="617"/>
        <v>0</v>
      </c>
      <c r="H9754" s="7" cm="1">
        <f t="array" aca="1" ref="H9754" ca="1">INDEX(Subscribers!$G$2:$G$1001, INT((ROW()-2)/12)+1)</f>
        <v>29.979999999999997</v>
      </c>
      <c r="I9754">
        <f t="shared" ca="1" si="618"/>
        <v>29.979999999999997</v>
      </c>
    </row>
    <row r="9755" spans="1:9">
      <c r="A9755" cm="1">
        <f t="array" ref="A9755">INDEX(Subscribers!$A$2:$A$1001, INT((ROW()-2)/12)+1)</f>
        <v>813</v>
      </c>
      <c r="B9755">
        <f t="shared" si="615"/>
        <v>10</v>
      </c>
      <c r="C9755" s="9" cm="1">
        <f t="array" ref="C9755">INDEX(Months!$A$2:$A$13, $B9755)</f>
        <v>45566</v>
      </c>
      <c r="D9755" s="9" cm="1">
        <f t="array" aca="1" ref="D9755" ca="1">INDEX(Subscribers!$F$2:$F$1001, INT((ROW()-2)/12)+1)</f>
        <v>45413</v>
      </c>
      <c r="E9755" s="5" cm="1">
        <f t="array" aca="1" ref="E9755" ca="1">INDEX(Subscribers!$Q$2:$Q$1001, INT((ROW()-2)/12)+1)</f>
        <v>999</v>
      </c>
      <c r="F9755" s="5">
        <f t="shared" ca="1" si="616"/>
        <v>1</v>
      </c>
      <c r="G9755" s="5">
        <f t="shared" ca="1" si="617"/>
        <v>0</v>
      </c>
      <c r="H9755" s="7" cm="1">
        <f t="array" aca="1" ref="H9755" ca="1">INDEX(Subscribers!$G$2:$G$1001, INT((ROW()-2)/12)+1)</f>
        <v>29.979999999999997</v>
      </c>
      <c r="I9755">
        <f t="shared" ca="1" si="618"/>
        <v>29.979999999999997</v>
      </c>
    </row>
    <row r="9756" spans="1:9">
      <c r="A9756" cm="1">
        <f t="array" ref="A9756">INDEX(Subscribers!$A$2:$A$1001, INT((ROW()-2)/12)+1)</f>
        <v>813</v>
      </c>
      <c r="B9756">
        <f t="shared" si="615"/>
        <v>11</v>
      </c>
      <c r="C9756" s="9" cm="1">
        <f t="array" ref="C9756">INDEX(Months!$A$2:$A$13, $B9756)</f>
        <v>45597</v>
      </c>
      <c r="D9756" s="9" cm="1">
        <f t="array" aca="1" ref="D9756" ca="1">INDEX(Subscribers!$F$2:$F$1001, INT((ROW()-2)/12)+1)</f>
        <v>45413</v>
      </c>
      <c r="E9756" s="5" cm="1">
        <f t="array" aca="1" ref="E9756" ca="1">INDEX(Subscribers!$Q$2:$Q$1001, INT((ROW()-2)/12)+1)</f>
        <v>999</v>
      </c>
      <c r="F9756" s="5">
        <f t="shared" ca="1" si="616"/>
        <v>1</v>
      </c>
      <c r="G9756" s="5">
        <f t="shared" ca="1" si="617"/>
        <v>0</v>
      </c>
      <c r="H9756" s="7" cm="1">
        <f t="array" aca="1" ref="H9756" ca="1">INDEX(Subscribers!$G$2:$G$1001, INT((ROW()-2)/12)+1)</f>
        <v>29.979999999999997</v>
      </c>
      <c r="I9756">
        <f t="shared" ca="1" si="618"/>
        <v>29.979999999999997</v>
      </c>
    </row>
    <row r="9757" spans="1:9">
      <c r="A9757" cm="1">
        <f t="array" ref="A9757">INDEX(Subscribers!$A$2:$A$1001, INT((ROW()-2)/12)+1)</f>
        <v>813</v>
      </c>
      <c r="B9757">
        <f t="shared" si="615"/>
        <v>12</v>
      </c>
      <c r="C9757" s="9" cm="1">
        <f t="array" ref="C9757">INDEX(Months!$A$2:$A$13, $B9757)</f>
        <v>45627</v>
      </c>
      <c r="D9757" s="9" cm="1">
        <f t="array" aca="1" ref="D9757" ca="1">INDEX(Subscribers!$F$2:$F$1001, INT((ROW()-2)/12)+1)</f>
        <v>45413</v>
      </c>
      <c r="E9757" s="5" cm="1">
        <f t="array" aca="1" ref="E9757" ca="1">INDEX(Subscribers!$Q$2:$Q$1001, INT((ROW()-2)/12)+1)</f>
        <v>999</v>
      </c>
      <c r="F9757" s="5">
        <f t="shared" ca="1" si="616"/>
        <v>1</v>
      </c>
      <c r="G9757" s="5">
        <f t="shared" ca="1" si="617"/>
        <v>0</v>
      </c>
      <c r="H9757" s="7" cm="1">
        <f t="array" aca="1" ref="H9757" ca="1">INDEX(Subscribers!$G$2:$G$1001, INT((ROW()-2)/12)+1)</f>
        <v>29.979999999999997</v>
      </c>
      <c r="I9757">
        <f t="shared" ca="1" si="618"/>
        <v>29.979999999999997</v>
      </c>
    </row>
    <row r="9758" spans="1:9">
      <c r="A9758" cm="1">
        <f t="array" ref="A9758">INDEX(Subscribers!$A$2:$A$1001, INT((ROW()-2)/12)+1)</f>
        <v>814</v>
      </c>
      <c r="B9758">
        <f t="shared" si="615"/>
        <v>1</v>
      </c>
      <c r="C9758" s="9" cm="1">
        <f t="array" ref="C9758">INDEX(Months!$A$2:$A$13, $B9758)</f>
        <v>45292</v>
      </c>
      <c r="D9758" s="9" cm="1">
        <f t="array" aca="1" ref="D9758" ca="1">INDEX(Subscribers!$F$2:$F$1001, INT((ROW()-2)/12)+1)</f>
        <v>45597</v>
      </c>
      <c r="E9758" s="5" cm="1">
        <f t="array" aca="1" ref="E9758" ca="1">INDEX(Subscribers!$Q$2:$Q$1001, INT((ROW()-2)/12)+1)</f>
        <v>999</v>
      </c>
      <c r="F9758" s="5">
        <f t="shared" ca="1" si="616"/>
        <v>0</v>
      </c>
      <c r="G9758" s="5">
        <f t="shared" ca="1" si="617"/>
        <v>0</v>
      </c>
      <c r="H9758" s="7" cm="1">
        <f t="array" aca="1" ref="H9758" ca="1">INDEX(Subscribers!$G$2:$G$1001, INT((ROW()-2)/12)+1)</f>
        <v>19.989999999999998</v>
      </c>
      <c r="I9758">
        <f t="shared" ca="1" si="618"/>
        <v>0</v>
      </c>
    </row>
    <row r="9759" spans="1:9">
      <c r="A9759" cm="1">
        <f t="array" ref="A9759">INDEX(Subscribers!$A$2:$A$1001, INT((ROW()-2)/12)+1)</f>
        <v>814</v>
      </c>
      <c r="B9759">
        <f t="shared" si="615"/>
        <v>2</v>
      </c>
      <c r="C9759" s="9" cm="1">
        <f t="array" ref="C9759">INDEX(Months!$A$2:$A$13, $B9759)</f>
        <v>45323</v>
      </c>
      <c r="D9759" s="9" cm="1">
        <f t="array" aca="1" ref="D9759" ca="1">INDEX(Subscribers!$F$2:$F$1001, INT((ROW()-2)/12)+1)</f>
        <v>45597</v>
      </c>
      <c r="E9759" s="5" cm="1">
        <f t="array" aca="1" ref="E9759" ca="1">INDEX(Subscribers!$Q$2:$Q$1001, INT((ROW()-2)/12)+1)</f>
        <v>999</v>
      </c>
      <c r="F9759" s="5">
        <f t="shared" ca="1" si="616"/>
        <v>0</v>
      </c>
      <c r="G9759" s="5">
        <f t="shared" ca="1" si="617"/>
        <v>0</v>
      </c>
      <c r="H9759" s="7" cm="1">
        <f t="array" aca="1" ref="H9759" ca="1">INDEX(Subscribers!$G$2:$G$1001, INT((ROW()-2)/12)+1)</f>
        <v>19.989999999999998</v>
      </c>
      <c r="I9759">
        <f t="shared" ca="1" si="618"/>
        <v>0</v>
      </c>
    </row>
    <row r="9760" spans="1:9">
      <c r="A9760" cm="1">
        <f t="array" ref="A9760">INDEX(Subscribers!$A$2:$A$1001, INT((ROW()-2)/12)+1)</f>
        <v>814</v>
      </c>
      <c r="B9760">
        <f t="shared" si="615"/>
        <v>3</v>
      </c>
      <c r="C9760" s="9" cm="1">
        <f t="array" ref="C9760">INDEX(Months!$A$2:$A$13, $B9760)</f>
        <v>45352</v>
      </c>
      <c r="D9760" s="9" cm="1">
        <f t="array" aca="1" ref="D9760" ca="1">INDEX(Subscribers!$F$2:$F$1001, INT((ROW()-2)/12)+1)</f>
        <v>45597</v>
      </c>
      <c r="E9760" s="5" cm="1">
        <f t="array" aca="1" ref="E9760" ca="1">INDEX(Subscribers!$Q$2:$Q$1001, INT((ROW()-2)/12)+1)</f>
        <v>999</v>
      </c>
      <c r="F9760" s="5">
        <f t="shared" ca="1" si="616"/>
        <v>0</v>
      </c>
      <c r="G9760" s="5">
        <f t="shared" ca="1" si="617"/>
        <v>0</v>
      </c>
      <c r="H9760" s="7" cm="1">
        <f t="array" aca="1" ref="H9760" ca="1">INDEX(Subscribers!$G$2:$G$1001, INT((ROW()-2)/12)+1)</f>
        <v>19.989999999999998</v>
      </c>
      <c r="I9760">
        <f t="shared" ca="1" si="618"/>
        <v>0</v>
      </c>
    </row>
    <row r="9761" spans="1:9">
      <c r="A9761" cm="1">
        <f t="array" ref="A9761">INDEX(Subscribers!$A$2:$A$1001, INT((ROW()-2)/12)+1)</f>
        <v>814</v>
      </c>
      <c r="B9761">
        <f t="shared" si="615"/>
        <v>4</v>
      </c>
      <c r="C9761" s="9" cm="1">
        <f t="array" ref="C9761">INDEX(Months!$A$2:$A$13, $B9761)</f>
        <v>45383</v>
      </c>
      <c r="D9761" s="9" cm="1">
        <f t="array" aca="1" ref="D9761" ca="1">INDEX(Subscribers!$F$2:$F$1001, INT((ROW()-2)/12)+1)</f>
        <v>45597</v>
      </c>
      <c r="E9761" s="5" cm="1">
        <f t="array" aca="1" ref="E9761" ca="1">INDEX(Subscribers!$Q$2:$Q$1001, INT((ROW()-2)/12)+1)</f>
        <v>999</v>
      </c>
      <c r="F9761" s="5">
        <f t="shared" ca="1" si="616"/>
        <v>0</v>
      </c>
      <c r="G9761" s="5">
        <f t="shared" ca="1" si="617"/>
        <v>0</v>
      </c>
      <c r="H9761" s="7" cm="1">
        <f t="array" aca="1" ref="H9761" ca="1">INDEX(Subscribers!$G$2:$G$1001, INT((ROW()-2)/12)+1)</f>
        <v>19.989999999999998</v>
      </c>
      <c r="I9761">
        <f t="shared" ca="1" si="618"/>
        <v>0</v>
      </c>
    </row>
    <row r="9762" spans="1:9">
      <c r="A9762" cm="1">
        <f t="array" ref="A9762">INDEX(Subscribers!$A$2:$A$1001, INT((ROW()-2)/12)+1)</f>
        <v>814</v>
      </c>
      <c r="B9762">
        <f t="shared" si="615"/>
        <v>5</v>
      </c>
      <c r="C9762" s="9" cm="1">
        <f t="array" ref="C9762">INDEX(Months!$A$2:$A$13, $B9762)</f>
        <v>45413</v>
      </c>
      <c r="D9762" s="9" cm="1">
        <f t="array" aca="1" ref="D9762" ca="1">INDEX(Subscribers!$F$2:$F$1001, INT((ROW()-2)/12)+1)</f>
        <v>45597</v>
      </c>
      <c r="E9762" s="5" cm="1">
        <f t="array" aca="1" ref="E9762" ca="1">INDEX(Subscribers!$Q$2:$Q$1001, INT((ROW()-2)/12)+1)</f>
        <v>999</v>
      </c>
      <c r="F9762" s="5">
        <f t="shared" ca="1" si="616"/>
        <v>0</v>
      </c>
      <c r="G9762" s="5">
        <f t="shared" ca="1" si="617"/>
        <v>0</v>
      </c>
      <c r="H9762" s="7" cm="1">
        <f t="array" aca="1" ref="H9762" ca="1">INDEX(Subscribers!$G$2:$G$1001, INT((ROW()-2)/12)+1)</f>
        <v>19.989999999999998</v>
      </c>
      <c r="I9762">
        <f t="shared" ca="1" si="618"/>
        <v>0</v>
      </c>
    </row>
    <row r="9763" spans="1:9">
      <c r="A9763" cm="1">
        <f t="array" ref="A9763">INDEX(Subscribers!$A$2:$A$1001, INT((ROW()-2)/12)+1)</f>
        <v>814</v>
      </c>
      <c r="B9763">
        <f t="shared" si="615"/>
        <v>6</v>
      </c>
      <c r="C9763" s="9" cm="1">
        <f t="array" ref="C9763">INDEX(Months!$A$2:$A$13, $B9763)</f>
        <v>45444</v>
      </c>
      <c r="D9763" s="9" cm="1">
        <f t="array" aca="1" ref="D9763" ca="1">INDEX(Subscribers!$F$2:$F$1001, INT((ROW()-2)/12)+1)</f>
        <v>45597</v>
      </c>
      <c r="E9763" s="5" cm="1">
        <f t="array" aca="1" ref="E9763" ca="1">INDEX(Subscribers!$Q$2:$Q$1001, INT((ROW()-2)/12)+1)</f>
        <v>999</v>
      </c>
      <c r="F9763" s="5">
        <f t="shared" ca="1" si="616"/>
        <v>0</v>
      </c>
      <c r="G9763" s="5">
        <f t="shared" ca="1" si="617"/>
        <v>0</v>
      </c>
      <c r="H9763" s="7" cm="1">
        <f t="array" aca="1" ref="H9763" ca="1">INDEX(Subscribers!$G$2:$G$1001, INT((ROW()-2)/12)+1)</f>
        <v>19.989999999999998</v>
      </c>
      <c r="I9763">
        <f t="shared" ca="1" si="618"/>
        <v>0</v>
      </c>
    </row>
    <row r="9764" spans="1:9">
      <c r="A9764" cm="1">
        <f t="array" ref="A9764">INDEX(Subscribers!$A$2:$A$1001, INT((ROW()-2)/12)+1)</f>
        <v>814</v>
      </c>
      <c r="B9764">
        <f t="shared" si="615"/>
        <v>7</v>
      </c>
      <c r="C9764" s="9" cm="1">
        <f t="array" ref="C9764">INDEX(Months!$A$2:$A$13, $B9764)</f>
        <v>45474</v>
      </c>
      <c r="D9764" s="9" cm="1">
        <f t="array" aca="1" ref="D9764" ca="1">INDEX(Subscribers!$F$2:$F$1001, INT((ROW()-2)/12)+1)</f>
        <v>45597</v>
      </c>
      <c r="E9764" s="5" cm="1">
        <f t="array" aca="1" ref="E9764" ca="1">INDEX(Subscribers!$Q$2:$Q$1001, INT((ROW()-2)/12)+1)</f>
        <v>999</v>
      </c>
      <c r="F9764" s="5">
        <f t="shared" ca="1" si="616"/>
        <v>0</v>
      </c>
      <c r="G9764" s="5">
        <f t="shared" ca="1" si="617"/>
        <v>0</v>
      </c>
      <c r="H9764" s="7" cm="1">
        <f t="array" aca="1" ref="H9764" ca="1">INDEX(Subscribers!$G$2:$G$1001, INT((ROW()-2)/12)+1)</f>
        <v>19.989999999999998</v>
      </c>
      <c r="I9764">
        <f t="shared" ca="1" si="618"/>
        <v>0</v>
      </c>
    </row>
    <row r="9765" spans="1:9">
      <c r="A9765" cm="1">
        <f t="array" ref="A9765">INDEX(Subscribers!$A$2:$A$1001, INT((ROW()-2)/12)+1)</f>
        <v>814</v>
      </c>
      <c r="B9765">
        <f t="shared" si="615"/>
        <v>8</v>
      </c>
      <c r="C9765" s="9" cm="1">
        <f t="array" ref="C9765">INDEX(Months!$A$2:$A$13, $B9765)</f>
        <v>45505</v>
      </c>
      <c r="D9765" s="9" cm="1">
        <f t="array" aca="1" ref="D9765" ca="1">INDEX(Subscribers!$F$2:$F$1001, INT((ROW()-2)/12)+1)</f>
        <v>45597</v>
      </c>
      <c r="E9765" s="5" cm="1">
        <f t="array" aca="1" ref="E9765" ca="1">INDEX(Subscribers!$Q$2:$Q$1001, INT((ROW()-2)/12)+1)</f>
        <v>999</v>
      </c>
      <c r="F9765" s="5">
        <f t="shared" ca="1" si="616"/>
        <v>0</v>
      </c>
      <c r="G9765" s="5">
        <f t="shared" ca="1" si="617"/>
        <v>0</v>
      </c>
      <c r="H9765" s="7" cm="1">
        <f t="array" aca="1" ref="H9765" ca="1">INDEX(Subscribers!$G$2:$G$1001, INT((ROW()-2)/12)+1)</f>
        <v>19.989999999999998</v>
      </c>
      <c r="I9765">
        <f t="shared" ca="1" si="618"/>
        <v>0</v>
      </c>
    </row>
    <row r="9766" spans="1:9">
      <c r="A9766" cm="1">
        <f t="array" ref="A9766">INDEX(Subscribers!$A$2:$A$1001, INT((ROW()-2)/12)+1)</f>
        <v>814</v>
      </c>
      <c r="B9766">
        <f t="shared" si="615"/>
        <v>9</v>
      </c>
      <c r="C9766" s="9" cm="1">
        <f t="array" ref="C9766">INDEX(Months!$A$2:$A$13, $B9766)</f>
        <v>45536</v>
      </c>
      <c r="D9766" s="9" cm="1">
        <f t="array" aca="1" ref="D9766" ca="1">INDEX(Subscribers!$F$2:$F$1001, INT((ROW()-2)/12)+1)</f>
        <v>45597</v>
      </c>
      <c r="E9766" s="5" cm="1">
        <f t="array" aca="1" ref="E9766" ca="1">INDEX(Subscribers!$Q$2:$Q$1001, INT((ROW()-2)/12)+1)</f>
        <v>999</v>
      </c>
      <c r="F9766" s="5">
        <f t="shared" ca="1" si="616"/>
        <v>0</v>
      </c>
      <c r="G9766" s="5">
        <f t="shared" ca="1" si="617"/>
        <v>0</v>
      </c>
      <c r="H9766" s="7" cm="1">
        <f t="array" aca="1" ref="H9766" ca="1">INDEX(Subscribers!$G$2:$G$1001, INT((ROW()-2)/12)+1)</f>
        <v>19.989999999999998</v>
      </c>
      <c r="I9766">
        <f t="shared" ca="1" si="618"/>
        <v>0</v>
      </c>
    </row>
    <row r="9767" spans="1:9">
      <c r="A9767" cm="1">
        <f t="array" ref="A9767">INDEX(Subscribers!$A$2:$A$1001, INT((ROW()-2)/12)+1)</f>
        <v>814</v>
      </c>
      <c r="B9767">
        <f t="shared" si="615"/>
        <v>10</v>
      </c>
      <c r="C9767" s="9" cm="1">
        <f t="array" ref="C9767">INDEX(Months!$A$2:$A$13, $B9767)</f>
        <v>45566</v>
      </c>
      <c r="D9767" s="9" cm="1">
        <f t="array" aca="1" ref="D9767" ca="1">INDEX(Subscribers!$F$2:$F$1001, INT((ROW()-2)/12)+1)</f>
        <v>45597</v>
      </c>
      <c r="E9767" s="5" cm="1">
        <f t="array" aca="1" ref="E9767" ca="1">INDEX(Subscribers!$Q$2:$Q$1001, INT((ROW()-2)/12)+1)</f>
        <v>999</v>
      </c>
      <c r="F9767" s="5">
        <f t="shared" ca="1" si="616"/>
        <v>0</v>
      </c>
      <c r="G9767" s="5">
        <f t="shared" ca="1" si="617"/>
        <v>0</v>
      </c>
      <c r="H9767" s="7" cm="1">
        <f t="array" aca="1" ref="H9767" ca="1">INDEX(Subscribers!$G$2:$G$1001, INT((ROW()-2)/12)+1)</f>
        <v>19.989999999999998</v>
      </c>
      <c r="I9767">
        <f t="shared" ca="1" si="618"/>
        <v>0</v>
      </c>
    </row>
    <row r="9768" spans="1:9">
      <c r="A9768" cm="1">
        <f t="array" ref="A9768">INDEX(Subscribers!$A$2:$A$1001, INT((ROW()-2)/12)+1)</f>
        <v>814</v>
      </c>
      <c r="B9768">
        <f t="shared" si="615"/>
        <v>11</v>
      </c>
      <c r="C9768" s="9" cm="1">
        <f t="array" ref="C9768">INDEX(Months!$A$2:$A$13, $B9768)</f>
        <v>45597</v>
      </c>
      <c r="D9768" s="9" cm="1">
        <f t="array" aca="1" ref="D9768" ca="1">INDEX(Subscribers!$F$2:$F$1001, INT((ROW()-2)/12)+1)</f>
        <v>45597</v>
      </c>
      <c r="E9768" s="5" cm="1">
        <f t="array" aca="1" ref="E9768" ca="1">INDEX(Subscribers!$Q$2:$Q$1001, INT((ROW()-2)/12)+1)</f>
        <v>999</v>
      </c>
      <c r="F9768" s="5">
        <f t="shared" ca="1" si="616"/>
        <v>1</v>
      </c>
      <c r="G9768" s="5">
        <f t="shared" ca="1" si="617"/>
        <v>0</v>
      </c>
      <c r="H9768" s="7" cm="1">
        <f t="array" aca="1" ref="H9768" ca="1">INDEX(Subscribers!$G$2:$G$1001, INT((ROW()-2)/12)+1)</f>
        <v>19.989999999999998</v>
      </c>
      <c r="I9768">
        <f t="shared" ca="1" si="618"/>
        <v>19.989999999999998</v>
      </c>
    </row>
    <row r="9769" spans="1:9">
      <c r="A9769" cm="1">
        <f t="array" ref="A9769">INDEX(Subscribers!$A$2:$A$1001, INT((ROW()-2)/12)+1)</f>
        <v>814</v>
      </c>
      <c r="B9769">
        <f t="shared" si="615"/>
        <v>12</v>
      </c>
      <c r="C9769" s="9" cm="1">
        <f t="array" ref="C9769">INDEX(Months!$A$2:$A$13, $B9769)</f>
        <v>45627</v>
      </c>
      <c r="D9769" s="9" cm="1">
        <f t="array" aca="1" ref="D9769" ca="1">INDEX(Subscribers!$F$2:$F$1001, INT((ROW()-2)/12)+1)</f>
        <v>45597</v>
      </c>
      <c r="E9769" s="5" cm="1">
        <f t="array" aca="1" ref="E9769" ca="1">INDEX(Subscribers!$Q$2:$Q$1001, INT((ROW()-2)/12)+1)</f>
        <v>999</v>
      </c>
      <c r="F9769" s="5">
        <f t="shared" ca="1" si="616"/>
        <v>1</v>
      </c>
      <c r="G9769" s="5">
        <f t="shared" ca="1" si="617"/>
        <v>0</v>
      </c>
      <c r="H9769" s="7" cm="1">
        <f t="array" aca="1" ref="H9769" ca="1">INDEX(Subscribers!$G$2:$G$1001, INT((ROW()-2)/12)+1)</f>
        <v>19.989999999999998</v>
      </c>
      <c r="I9769">
        <f t="shared" ca="1" si="618"/>
        <v>19.989999999999998</v>
      </c>
    </row>
    <row r="9770" spans="1:9">
      <c r="A9770" cm="1">
        <f t="array" ref="A9770">INDEX(Subscribers!$A$2:$A$1001, INT((ROW()-2)/12)+1)</f>
        <v>815</v>
      </c>
      <c r="B9770">
        <f t="shared" si="615"/>
        <v>1</v>
      </c>
      <c r="C9770" s="9" cm="1">
        <f t="array" ref="C9770">INDEX(Months!$A$2:$A$13, $B9770)</f>
        <v>45292</v>
      </c>
      <c r="D9770" s="9" cm="1">
        <f t="array" aca="1" ref="D9770" ca="1">INDEX(Subscribers!$F$2:$F$1001, INT((ROW()-2)/12)+1)</f>
        <v>45383</v>
      </c>
      <c r="E9770" s="5" cm="1">
        <f t="array" aca="1" ref="E9770" ca="1">INDEX(Subscribers!$Q$2:$Q$1001, INT((ROW()-2)/12)+1)</f>
        <v>999</v>
      </c>
      <c r="F9770" s="5">
        <f t="shared" ca="1" si="616"/>
        <v>0</v>
      </c>
      <c r="G9770" s="5">
        <f t="shared" ca="1" si="617"/>
        <v>0</v>
      </c>
      <c r="H9770" s="7" cm="1">
        <f t="array" aca="1" ref="H9770" ca="1">INDEX(Subscribers!$G$2:$G$1001, INT((ROW()-2)/12)+1)</f>
        <v>19.989999999999998</v>
      </c>
      <c r="I9770">
        <f t="shared" ca="1" si="618"/>
        <v>0</v>
      </c>
    </row>
    <row r="9771" spans="1:9">
      <c r="A9771" cm="1">
        <f t="array" ref="A9771">INDEX(Subscribers!$A$2:$A$1001, INT((ROW()-2)/12)+1)</f>
        <v>815</v>
      </c>
      <c r="B9771">
        <f t="shared" si="615"/>
        <v>2</v>
      </c>
      <c r="C9771" s="9" cm="1">
        <f t="array" ref="C9771">INDEX(Months!$A$2:$A$13, $B9771)</f>
        <v>45323</v>
      </c>
      <c r="D9771" s="9" cm="1">
        <f t="array" aca="1" ref="D9771" ca="1">INDEX(Subscribers!$F$2:$F$1001, INT((ROW()-2)/12)+1)</f>
        <v>45383</v>
      </c>
      <c r="E9771" s="5" cm="1">
        <f t="array" aca="1" ref="E9771" ca="1">INDEX(Subscribers!$Q$2:$Q$1001, INT((ROW()-2)/12)+1)</f>
        <v>999</v>
      </c>
      <c r="F9771" s="5">
        <f t="shared" ca="1" si="616"/>
        <v>0</v>
      </c>
      <c r="G9771" s="5">
        <f t="shared" ca="1" si="617"/>
        <v>0</v>
      </c>
      <c r="H9771" s="7" cm="1">
        <f t="array" aca="1" ref="H9771" ca="1">INDEX(Subscribers!$G$2:$G$1001, INT((ROW()-2)/12)+1)</f>
        <v>19.989999999999998</v>
      </c>
      <c r="I9771">
        <f t="shared" ca="1" si="618"/>
        <v>0</v>
      </c>
    </row>
    <row r="9772" spans="1:9">
      <c r="A9772" cm="1">
        <f t="array" ref="A9772">INDEX(Subscribers!$A$2:$A$1001, INT((ROW()-2)/12)+1)</f>
        <v>815</v>
      </c>
      <c r="B9772">
        <f t="shared" si="615"/>
        <v>3</v>
      </c>
      <c r="C9772" s="9" cm="1">
        <f t="array" ref="C9772">INDEX(Months!$A$2:$A$13, $B9772)</f>
        <v>45352</v>
      </c>
      <c r="D9772" s="9" cm="1">
        <f t="array" aca="1" ref="D9772" ca="1">INDEX(Subscribers!$F$2:$F$1001, INT((ROW()-2)/12)+1)</f>
        <v>45383</v>
      </c>
      <c r="E9772" s="5" cm="1">
        <f t="array" aca="1" ref="E9772" ca="1">INDEX(Subscribers!$Q$2:$Q$1001, INT((ROW()-2)/12)+1)</f>
        <v>999</v>
      </c>
      <c r="F9772" s="5">
        <f t="shared" ca="1" si="616"/>
        <v>0</v>
      </c>
      <c r="G9772" s="5">
        <f t="shared" ca="1" si="617"/>
        <v>0</v>
      </c>
      <c r="H9772" s="7" cm="1">
        <f t="array" aca="1" ref="H9772" ca="1">INDEX(Subscribers!$G$2:$G$1001, INT((ROW()-2)/12)+1)</f>
        <v>19.989999999999998</v>
      </c>
      <c r="I9772">
        <f t="shared" ca="1" si="618"/>
        <v>0</v>
      </c>
    </row>
    <row r="9773" spans="1:9">
      <c r="A9773" cm="1">
        <f t="array" ref="A9773">INDEX(Subscribers!$A$2:$A$1001, INT((ROW()-2)/12)+1)</f>
        <v>815</v>
      </c>
      <c r="B9773">
        <f t="shared" si="615"/>
        <v>4</v>
      </c>
      <c r="C9773" s="9" cm="1">
        <f t="array" ref="C9773">INDEX(Months!$A$2:$A$13, $B9773)</f>
        <v>45383</v>
      </c>
      <c r="D9773" s="9" cm="1">
        <f t="array" aca="1" ref="D9773" ca="1">INDEX(Subscribers!$F$2:$F$1001, INT((ROW()-2)/12)+1)</f>
        <v>45383</v>
      </c>
      <c r="E9773" s="5" cm="1">
        <f t="array" aca="1" ref="E9773" ca="1">INDEX(Subscribers!$Q$2:$Q$1001, INT((ROW()-2)/12)+1)</f>
        <v>999</v>
      </c>
      <c r="F9773" s="5">
        <f t="shared" ca="1" si="616"/>
        <v>1</v>
      </c>
      <c r="G9773" s="5">
        <f t="shared" ca="1" si="617"/>
        <v>0</v>
      </c>
      <c r="H9773" s="7" cm="1">
        <f t="array" aca="1" ref="H9773" ca="1">INDEX(Subscribers!$G$2:$G$1001, INT((ROW()-2)/12)+1)</f>
        <v>19.989999999999998</v>
      </c>
      <c r="I9773">
        <f t="shared" ca="1" si="618"/>
        <v>19.989999999999998</v>
      </c>
    </row>
    <row r="9774" spans="1:9">
      <c r="A9774" cm="1">
        <f t="array" ref="A9774">INDEX(Subscribers!$A$2:$A$1001, INT((ROW()-2)/12)+1)</f>
        <v>815</v>
      </c>
      <c r="B9774">
        <f t="shared" si="615"/>
        <v>5</v>
      </c>
      <c r="C9774" s="9" cm="1">
        <f t="array" ref="C9774">INDEX(Months!$A$2:$A$13, $B9774)</f>
        <v>45413</v>
      </c>
      <c r="D9774" s="9" cm="1">
        <f t="array" aca="1" ref="D9774" ca="1">INDEX(Subscribers!$F$2:$F$1001, INT((ROW()-2)/12)+1)</f>
        <v>45383</v>
      </c>
      <c r="E9774" s="5" cm="1">
        <f t="array" aca="1" ref="E9774" ca="1">INDEX(Subscribers!$Q$2:$Q$1001, INT((ROW()-2)/12)+1)</f>
        <v>999</v>
      </c>
      <c r="F9774" s="5">
        <f t="shared" ca="1" si="616"/>
        <v>1</v>
      </c>
      <c r="G9774" s="5">
        <f t="shared" ca="1" si="617"/>
        <v>0</v>
      </c>
      <c r="H9774" s="7" cm="1">
        <f t="array" aca="1" ref="H9774" ca="1">INDEX(Subscribers!$G$2:$G$1001, INT((ROW()-2)/12)+1)</f>
        <v>19.989999999999998</v>
      </c>
      <c r="I9774">
        <f t="shared" ca="1" si="618"/>
        <v>19.989999999999998</v>
      </c>
    </row>
    <row r="9775" spans="1:9">
      <c r="A9775" cm="1">
        <f t="array" ref="A9775">INDEX(Subscribers!$A$2:$A$1001, INT((ROW()-2)/12)+1)</f>
        <v>815</v>
      </c>
      <c r="B9775">
        <f t="shared" si="615"/>
        <v>6</v>
      </c>
      <c r="C9775" s="9" cm="1">
        <f t="array" ref="C9775">INDEX(Months!$A$2:$A$13, $B9775)</f>
        <v>45444</v>
      </c>
      <c r="D9775" s="9" cm="1">
        <f t="array" aca="1" ref="D9775" ca="1">INDEX(Subscribers!$F$2:$F$1001, INT((ROW()-2)/12)+1)</f>
        <v>45383</v>
      </c>
      <c r="E9775" s="5" cm="1">
        <f t="array" aca="1" ref="E9775" ca="1">INDEX(Subscribers!$Q$2:$Q$1001, INT((ROW()-2)/12)+1)</f>
        <v>999</v>
      </c>
      <c r="F9775" s="5">
        <f t="shared" ca="1" si="616"/>
        <v>1</v>
      </c>
      <c r="G9775" s="5">
        <f t="shared" ca="1" si="617"/>
        <v>0</v>
      </c>
      <c r="H9775" s="7" cm="1">
        <f t="array" aca="1" ref="H9775" ca="1">INDEX(Subscribers!$G$2:$G$1001, INT((ROW()-2)/12)+1)</f>
        <v>19.989999999999998</v>
      </c>
      <c r="I9775">
        <f t="shared" ca="1" si="618"/>
        <v>19.989999999999998</v>
      </c>
    </row>
    <row r="9776" spans="1:9">
      <c r="A9776" cm="1">
        <f t="array" ref="A9776">INDEX(Subscribers!$A$2:$A$1001, INT((ROW()-2)/12)+1)</f>
        <v>815</v>
      </c>
      <c r="B9776">
        <f t="shared" si="615"/>
        <v>7</v>
      </c>
      <c r="C9776" s="9" cm="1">
        <f t="array" ref="C9776">INDEX(Months!$A$2:$A$13, $B9776)</f>
        <v>45474</v>
      </c>
      <c r="D9776" s="9" cm="1">
        <f t="array" aca="1" ref="D9776" ca="1">INDEX(Subscribers!$F$2:$F$1001, INT((ROW()-2)/12)+1)</f>
        <v>45383</v>
      </c>
      <c r="E9776" s="5" cm="1">
        <f t="array" aca="1" ref="E9776" ca="1">INDEX(Subscribers!$Q$2:$Q$1001, INT((ROW()-2)/12)+1)</f>
        <v>999</v>
      </c>
      <c r="F9776" s="5">
        <f t="shared" ca="1" si="616"/>
        <v>1</v>
      </c>
      <c r="G9776" s="5">
        <f t="shared" ca="1" si="617"/>
        <v>0</v>
      </c>
      <c r="H9776" s="7" cm="1">
        <f t="array" aca="1" ref="H9776" ca="1">INDEX(Subscribers!$G$2:$G$1001, INT((ROW()-2)/12)+1)</f>
        <v>19.989999999999998</v>
      </c>
      <c r="I9776">
        <f t="shared" ca="1" si="618"/>
        <v>19.989999999999998</v>
      </c>
    </row>
    <row r="9777" spans="1:9">
      <c r="A9777" cm="1">
        <f t="array" ref="A9777">INDEX(Subscribers!$A$2:$A$1001, INT((ROW()-2)/12)+1)</f>
        <v>815</v>
      </c>
      <c r="B9777">
        <f t="shared" si="615"/>
        <v>8</v>
      </c>
      <c r="C9777" s="9" cm="1">
        <f t="array" ref="C9777">INDEX(Months!$A$2:$A$13, $B9777)</f>
        <v>45505</v>
      </c>
      <c r="D9777" s="9" cm="1">
        <f t="array" aca="1" ref="D9777" ca="1">INDEX(Subscribers!$F$2:$F$1001, INT((ROW()-2)/12)+1)</f>
        <v>45383</v>
      </c>
      <c r="E9777" s="5" cm="1">
        <f t="array" aca="1" ref="E9777" ca="1">INDEX(Subscribers!$Q$2:$Q$1001, INT((ROW()-2)/12)+1)</f>
        <v>999</v>
      </c>
      <c r="F9777" s="5">
        <f t="shared" ca="1" si="616"/>
        <v>1</v>
      </c>
      <c r="G9777" s="5">
        <f t="shared" ca="1" si="617"/>
        <v>0</v>
      </c>
      <c r="H9777" s="7" cm="1">
        <f t="array" aca="1" ref="H9777" ca="1">INDEX(Subscribers!$G$2:$G$1001, INT((ROW()-2)/12)+1)</f>
        <v>19.989999999999998</v>
      </c>
      <c r="I9777">
        <f t="shared" ca="1" si="618"/>
        <v>19.989999999999998</v>
      </c>
    </row>
    <row r="9778" spans="1:9">
      <c r="A9778" cm="1">
        <f t="array" ref="A9778">INDEX(Subscribers!$A$2:$A$1001, INT((ROW()-2)/12)+1)</f>
        <v>815</v>
      </c>
      <c r="B9778">
        <f t="shared" si="615"/>
        <v>9</v>
      </c>
      <c r="C9778" s="9" cm="1">
        <f t="array" ref="C9778">INDEX(Months!$A$2:$A$13, $B9778)</f>
        <v>45536</v>
      </c>
      <c r="D9778" s="9" cm="1">
        <f t="array" aca="1" ref="D9778" ca="1">INDEX(Subscribers!$F$2:$F$1001, INT((ROW()-2)/12)+1)</f>
        <v>45383</v>
      </c>
      <c r="E9778" s="5" cm="1">
        <f t="array" aca="1" ref="E9778" ca="1">INDEX(Subscribers!$Q$2:$Q$1001, INT((ROW()-2)/12)+1)</f>
        <v>999</v>
      </c>
      <c r="F9778" s="5">
        <f t="shared" ca="1" si="616"/>
        <v>1</v>
      </c>
      <c r="G9778" s="5">
        <f t="shared" ca="1" si="617"/>
        <v>0</v>
      </c>
      <c r="H9778" s="7" cm="1">
        <f t="array" aca="1" ref="H9778" ca="1">INDEX(Subscribers!$G$2:$G$1001, INT((ROW()-2)/12)+1)</f>
        <v>19.989999999999998</v>
      </c>
      <c r="I9778">
        <f t="shared" ca="1" si="618"/>
        <v>19.989999999999998</v>
      </c>
    </row>
    <row r="9779" spans="1:9">
      <c r="A9779" cm="1">
        <f t="array" ref="A9779">INDEX(Subscribers!$A$2:$A$1001, INT((ROW()-2)/12)+1)</f>
        <v>815</v>
      </c>
      <c r="B9779">
        <f t="shared" si="615"/>
        <v>10</v>
      </c>
      <c r="C9779" s="9" cm="1">
        <f t="array" ref="C9779">INDEX(Months!$A$2:$A$13, $B9779)</f>
        <v>45566</v>
      </c>
      <c r="D9779" s="9" cm="1">
        <f t="array" aca="1" ref="D9779" ca="1">INDEX(Subscribers!$F$2:$F$1001, INT((ROW()-2)/12)+1)</f>
        <v>45383</v>
      </c>
      <c r="E9779" s="5" cm="1">
        <f t="array" aca="1" ref="E9779" ca="1">INDEX(Subscribers!$Q$2:$Q$1001, INT((ROW()-2)/12)+1)</f>
        <v>999</v>
      </c>
      <c r="F9779" s="5">
        <f t="shared" ca="1" si="616"/>
        <v>1</v>
      </c>
      <c r="G9779" s="5">
        <f t="shared" ca="1" si="617"/>
        <v>0</v>
      </c>
      <c r="H9779" s="7" cm="1">
        <f t="array" aca="1" ref="H9779" ca="1">INDEX(Subscribers!$G$2:$G$1001, INT((ROW()-2)/12)+1)</f>
        <v>19.989999999999998</v>
      </c>
      <c r="I9779">
        <f t="shared" ca="1" si="618"/>
        <v>19.989999999999998</v>
      </c>
    </row>
    <row r="9780" spans="1:9">
      <c r="A9780" cm="1">
        <f t="array" ref="A9780">INDEX(Subscribers!$A$2:$A$1001, INT((ROW()-2)/12)+1)</f>
        <v>815</v>
      </c>
      <c r="B9780">
        <f t="shared" si="615"/>
        <v>11</v>
      </c>
      <c r="C9780" s="9" cm="1">
        <f t="array" ref="C9780">INDEX(Months!$A$2:$A$13, $B9780)</f>
        <v>45597</v>
      </c>
      <c r="D9780" s="9" cm="1">
        <f t="array" aca="1" ref="D9780" ca="1">INDEX(Subscribers!$F$2:$F$1001, INT((ROW()-2)/12)+1)</f>
        <v>45383</v>
      </c>
      <c r="E9780" s="5" cm="1">
        <f t="array" aca="1" ref="E9780" ca="1">INDEX(Subscribers!$Q$2:$Q$1001, INT((ROW()-2)/12)+1)</f>
        <v>999</v>
      </c>
      <c r="F9780" s="5">
        <f t="shared" ca="1" si="616"/>
        <v>1</v>
      </c>
      <c r="G9780" s="5">
        <f t="shared" ca="1" si="617"/>
        <v>0</v>
      </c>
      <c r="H9780" s="7" cm="1">
        <f t="array" aca="1" ref="H9780" ca="1">INDEX(Subscribers!$G$2:$G$1001, INT((ROW()-2)/12)+1)</f>
        <v>19.989999999999998</v>
      </c>
      <c r="I9780">
        <f t="shared" ca="1" si="618"/>
        <v>19.989999999999998</v>
      </c>
    </row>
    <row r="9781" spans="1:9">
      <c r="A9781" cm="1">
        <f t="array" ref="A9781">INDEX(Subscribers!$A$2:$A$1001, INT((ROW()-2)/12)+1)</f>
        <v>815</v>
      </c>
      <c r="B9781">
        <f t="shared" si="615"/>
        <v>12</v>
      </c>
      <c r="C9781" s="9" cm="1">
        <f t="array" ref="C9781">INDEX(Months!$A$2:$A$13, $B9781)</f>
        <v>45627</v>
      </c>
      <c r="D9781" s="9" cm="1">
        <f t="array" aca="1" ref="D9781" ca="1">INDEX(Subscribers!$F$2:$F$1001, INT((ROW()-2)/12)+1)</f>
        <v>45383</v>
      </c>
      <c r="E9781" s="5" cm="1">
        <f t="array" aca="1" ref="E9781" ca="1">INDEX(Subscribers!$Q$2:$Q$1001, INT((ROW()-2)/12)+1)</f>
        <v>999</v>
      </c>
      <c r="F9781" s="5">
        <f t="shared" ca="1" si="616"/>
        <v>1</v>
      </c>
      <c r="G9781" s="5">
        <f t="shared" ca="1" si="617"/>
        <v>0</v>
      </c>
      <c r="H9781" s="7" cm="1">
        <f t="array" aca="1" ref="H9781" ca="1">INDEX(Subscribers!$G$2:$G$1001, INT((ROW()-2)/12)+1)</f>
        <v>19.989999999999998</v>
      </c>
      <c r="I9781">
        <f t="shared" ca="1" si="618"/>
        <v>19.989999999999998</v>
      </c>
    </row>
    <row r="9782" spans="1:9">
      <c r="A9782" cm="1">
        <f t="array" ref="A9782">INDEX(Subscribers!$A$2:$A$1001, INT((ROW()-2)/12)+1)</f>
        <v>816</v>
      </c>
      <c r="B9782">
        <f t="shared" si="615"/>
        <v>1</v>
      </c>
      <c r="C9782" s="9" cm="1">
        <f t="array" ref="C9782">INDEX(Months!$A$2:$A$13, $B9782)</f>
        <v>45292</v>
      </c>
      <c r="D9782" s="9" cm="1">
        <f t="array" aca="1" ref="D9782" ca="1">INDEX(Subscribers!$F$2:$F$1001, INT((ROW()-2)/12)+1)</f>
        <v>45597</v>
      </c>
      <c r="E9782" s="5" cm="1">
        <f t="array" aca="1" ref="E9782" ca="1">INDEX(Subscribers!$Q$2:$Q$1001, INT((ROW()-2)/12)+1)</f>
        <v>8</v>
      </c>
      <c r="F9782" s="5">
        <f t="shared" ca="1" si="616"/>
        <v>0</v>
      </c>
      <c r="G9782" s="5">
        <f t="shared" ca="1" si="617"/>
        <v>0</v>
      </c>
      <c r="H9782" s="7" cm="1">
        <f t="array" aca="1" ref="H9782" ca="1">INDEX(Subscribers!$G$2:$G$1001, INT((ROW()-2)/12)+1)</f>
        <v>34.979999999999997</v>
      </c>
      <c r="I9782">
        <f t="shared" ca="1" si="618"/>
        <v>0</v>
      </c>
    </row>
    <row r="9783" spans="1:9">
      <c r="A9783" cm="1">
        <f t="array" ref="A9783">INDEX(Subscribers!$A$2:$A$1001, INT((ROW()-2)/12)+1)</f>
        <v>816</v>
      </c>
      <c r="B9783">
        <f t="shared" si="615"/>
        <v>2</v>
      </c>
      <c r="C9783" s="9" cm="1">
        <f t="array" ref="C9783">INDEX(Months!$A$2:$A$13, $B9783)</f>
        <v>45323</v>
      </c>
      <c r="D9783" s="9" cm="1">
        <f t="array" aca="1" ref="D9783" ca="1">INDEX(Subscribers!$F$2:$F$1001, INT((ROW()-2)/12)+1)</f>
        <v>45597</v>
      </c>
      <c r="E9783" s="5" cm="1">
        <f t="array" aca="1" ref="E9783" ca="1">INDEX(Subscribers!$Q$2:$Q$1001, INT((ROW()-2)/12)+1)</f>
        <v>8</v>
      </c>
      <c r="F9783" s="5">
        <f t="shared" ca="1" si="616"/>
        <v>0</v>
      </c>
      <c r="G9783" s="5">
        <f t="shared" ca="1" si="617"/>
        <v>0</v>
      </c>
      <c r="H9783" s="7" cm="1">
        <f t="array" aca="1" ref="H9783" ca="1">INDEX(Subscribers!$G$2:$G$1001, INT((ROW()-2)/12)+1)</f>
        <v>34.979999999999997</v>
      </c>
      <c r="I9783">
        <f t="shared" ca="1" si="618"/>
        <v>0</v>
      </c>
    </row>
    <row r="9784" spans="1:9">
      <c r="A9784" cm="1">
        <f t="array" ref="A9784">INDEX(Subscribers!$A$2:$A$1001, INT((ROW()-2)/12)+1)</f>
        <v>816</v>
      </c>
      <c r="B9784">
        <f t="shared" si="615"/>
        <v>3</v>
      </c>
      <c r="C9784" s="9" cm="1">
        <f t="array" ref="C9784">INDEX(Months!$A$2:$A$13, $B9784)</f>
        <v>45352</v>
      </c>
      <c r="D9784" s="9" cm="1">
        <f t="array" aca="1" ref="D9784" ca="1">INDEX(Subscribers!$F$2:$F$1001, INT((ROW()-2)/12)+1)</f>
        <v>45597</v>
      </c>
      <c r="E9784" s="5" cm="1">
        <f t="array" aca="1" ref="E9784" ca="1">INDEX(Subscribers!$Q$2:$Q$1001, INT((ROW()-2)/12)+1)</f>
        <v>8</v>
      </c>
      <c r="F9784" s="5">
        <f t="shared" ca="1" si="616"/>
        <v>0</v>
      </c>
      <c r="G9784" s="5">
        <f t="shared" ca="1" si="617"/>
        <v>0</v>
      </c>
      <c r="H9784" s="7" cm="1">
        <f t="array" aca="1" ref="H9784" ca="1">INDEX(Subscribers!$G$2:$G$1001, INT((ROW()-2)/12)+1)</f>
        <v>34.979999999999997</v>
      </c>
      <c r="I9784">
        <f t="shared" ca="1" si="618"/>
        <v>0</v>
      </c>
    </row>
    <row r="9785" spans="1:9">
      <c r="A9785" cm="1">
        <f t="array" ref="A9785">INDEX(Subscribers!$A$2:$A$1001, INT((ROW()-2)/12)+1)</f>
        <v>816</v>
      </c>
      <c r="B9785">
        <f t="shared" si="615"/>
        <v>4</v>
      </c>
      <c r="C9785" s="9" cm="1">
        <f t="array" ref="C9785">INDEX(Months!$A$2:$A$13, $B9785)</f>
        <v>45383</v>
      </c>
      <c r="D9785" s="9" cm="1">
        <f t="array" aca="1" ref="D9785" ca="1">INDEX(Subscribers!$F$2:$F$1001, INT((ROW()-2)/12)+1)</f>
        <v>45597</v>
      </c>
      <c r="E9785" s="5" cm="1">
        <f t="array" aca="1" ref="E9785" ca="1">INDEX(Subscribers!$Q$2:$Q$1001, INT((ROW()-2)/12)+1)</f>
        <v>8</v>
      </c>
      <c r="F9785" s="5">
        <f t="shared" ca="1" si="616"/>
        <v>0</v>
      </c>
      <c r="G9785" s="5">
        <f t="shared" ca="1" si="617"/>
        <v>0</v>
      </c>
      <c r="H9785" s="7" cm="1">
        <f t="array" aca="1" ref="H9785" ca="1">INDEX(Subscribers!$G$2:$G$1001, INT((ROW()-2)/12)+1)</f>
        <v>34.979999999999997</v>
      </c>
      <c r="I9785">
        <f t="shared" ca="1" si="618"/>
        <v>0</v>
      </c>
    </row>
    <row r="9786" spans="1:9">
      <c r="A9786" cm="1">
        <f t="array" ref="A9786">INDEX(Subscribers!$A$2:$A$1001, INT((ROW()-2)/12)+1)</f>
        <v>816</v>
      </c>
      <c r="B9786">
        <f t="shared" si="615"/>
        <v>5</v>
      </c>
      <c r="C9786" s="9" cm="1">
        <f t="array" ref="C9786">INDEX(Months!$A$2:$A$13, $B9786)</f>
        <v>45413</v>
      </c>
      <c r="D9786" s="9" cm="1">
        <f t="array" aca="1" ref="D9786" ca="1">INDEX(Subscribers!$F$2:$F$1001, INT((ROW()-2)/12)+1)</f>
        <v>45597</v>
      </c>
      <c r="E9786" s="5" cm="1">
        <f t="array" aca="1" ref="E9786" ca="1">INDEX(Subscribers!$Q$2:$Q$1001, INT((ROW()-2)/12)+1)</f>
        <v>8</v>
      </c>
      <c r="F9786" s="5">
        <f t="shared" ca="1" si="616"/>
        <v>0</v>
      </c>
      <c r="G9786" s="5">
        <f t="shared" ca="1" si="617"/>
        <v>0</v>
      </c>
      <c r="H9786" s="7" cm="1">
        <f t="array" aca="1" ref="H9786" ca="1">INDEX(Subscribers!$G$2:$G$1001, INT((ROW()-2)/12)+1)</f>
        <v>34.979999999999997</v>
      </c>
      <c r="I9786">
        <f t="shared" ca="1" si="618"/>
        <v>0</v>
      </c>
    </row>
    <row r="9787" spans="1:9">
      <c r="A9787" cm="1">
        <f t="array" ref="A9787">INDEX(Subscribers!$A$2:$A$1001, INT((ROW()-2)/12)+1)</f>
        <v>816</v>
      </c>
      <c r="B9787">
        <f t="shared" si="615"/>
        <v>6</v>
      </c>
      <c r="C9787" s="9" cm="1">
        <f t="array" ref="C9787">INDEX(Months!$A$2:$A$13, $B9787)</f>
        <v>45444</v>
      </c>
      <c r="D9787" s="9" cm="1">
        <f t="array" aca="1" ref="D9787" ca="1">INDEX(Subscribers!$F$2:$F$1001, INT((ROW()-2)/12)+1)</f>
        <v>45597</v>
      </c>
      <c r="E9787" s="5" cm="1">
        <f t="array" aca="1" ref="E9787" ca="1">INDEX(Subscribers!$Q$2:$Q$1001, INT((ROW()-2)/12)+1)</f>
        <v>8</v>
      </c>
      <c r="F9787" s="5">
        <f t="shared" ca="1" si="616"/>
        <v>0</v>
      </c>
      <c r="G9787" s="5">
        <f t="shared" ca="1" si="617"/>
        <v>0</v>
      </c>
      <c r="H9787" s="7" cm="1">
        <f t="array" aca="1" ref="H9787" ca="1">INDEX(Subscribers!$G$2:$G$1001, INT((ROW()-2)/12)+1)</f>
        <v>34.979999999999997</v>
      </c>
      <c r="I9787">
        <f t="shared" ca="1" si="618"/>
        <v>0</v>
      </c>
    </row>
    <row r="9788" spans="1:9">
      <c r="A9788" cm="1">
        <f t="array" ref="A9788">INDEX(Subscribers!$A$2:$A$1001, INT((ROW()-2)/12)+1)</f>
        <v>816</v>
      </c>
      <c r="B9788">
        <f t="shared" si="615"/>
        <v>7</v>
      </c>
      <c r="C9788" s="9" cm="1">
        <f t="array" ref="C9788">INDEX(Months!$A$2:$A$13, $B9788)</f>
        <v>45474</v>
      </c>
      <c r="D9788" s="9" cm="1">
        <f t="array" aca="1" ref="D9788" ca="1">INDEX(Subscribers!$F$2:$F$1001, INT((ROW()-2)/12)+1)</f>
        <v>45597</v>
      </c>
      <c r="E9788" s="5" cm="1">
        <f t="array" aca="1" ref="E9788" ca="1">INDEX(Subscribers!$Q$2:$Q$1001, INT((ROW()-2)/12)+1)</f>
        <v>8</v>
      </c>
      <c r="F9788" s="5">
        <f t="shared" ca="1" si="616"/>
        <v>0</v>
      </c>
      <c r="G9788" s="5">
        <f t="shared" ca="1" si="617"/>
        <v>0</v>
      </c>
      <c r="H9788" s="7" cm="1">
        <f t="array" aca="1" ref="H9788" ca="1">INDEX(Subscribers!$G$2:$G$1001, INT((ROW()-2)/12)+1)</f>
        <v>34.979999999999997</v>
      </c>
      <c r="I9788">
        <f t="shared" ca="1" si="618"/>
        <v>0</v>
      </c>
    </row>
    <row r="9789" spans="1:9">
      <c r="A9789" cm="1">
        <f t="array" ref="A9789">INDEX(Subscribers!$A$2:$A$1001, INT((ROW()-2)/12)+1)</f>
        <v>816</v>
      </c>
      <c r="B9789">
        <f t="shared" si="615"/>
        <v>8</v>
      </c>
      <c r="C9789" s="9" cm="1">
        <f t="array" ref="C9789">INDEX(Months!$A$2:$A$13, $B9789)</f>
        <v>45505</v>
      </c>
      <c r="D9789" s="9" cm="1">
        <f t="array" aca="1" ref="D9789" ca="1">INDEX(Subscribers!$F$2:$F$1001, INT((ROW()-2)/12)+1)</f>
        <v>45597</v>
      </c>
      <c r="E9789" s="5" cm="1">
        <f t="array" aca="1" ref="E9789" ca="1">INDEX(Subscribers!$Q$2:$Q$1001, INT((ROW()-2)/12)+1)</f>
        <v>8</v>
      </c>
      <c r="F9789" s="5">
        <f t="shared" ca="1" si="616"/>
        <v>0</v>
      </c>
      <c r="G9789" s="5">
        <f t="shared" ca="1" si="617"/>
        <v>1</v>
      </c>
      <c r="H9789" s="7" cm="1">
        <f t="array" aca="1" ref="H9789" ca="1">INDEX(Subscribers!$G$2:$G$1001, INT((ROW()-2)/12)+1)</f>
        <v>34.979999999999997</v>
      </c>
      <c r="I9789">
        <f t="shared" ca="1" si="618"/>
        <v>0</v>
      </c>
    </row>
    <row r="9790" spans="1:9">
      <c r="A9790" cm="1">
        <f t="array" ref="A9790">INDEX(Subscribers!$A$2:$A$1001, INT((ROW()-2)/12)+1)</f>
        <v>816</v>
      </c>
      <c r="B9790">
        <f t="shared" si="615"/>
        <v>9</v>
      </c>
      <c r="C9790" s="9" cm="1">
        <f t="array" ref="C9790">INDEX(Months!$A$2:$A$13, $B9790)</f>
        <v>45536</v>
      </c>
      <c r="D9790" s="9" cm="1">
        <f t="array" aca="1" ref="D9790" ca="1">INDEX(Subscribers!$F$2:$F$1001, INT((ROW()-2)/12)+1)</f>
        <v>45597</v>
      </c>
      <c r="E9790" s="5" cm="1">
        <f t="array" aca="1" ref="E9790" ca="1">INDEX(Subscribers!$Q$2:$Q$1001, INT((ROW()-2)/12)+1)</f>
        <v>8</v>
      </c>
      <c r="F9790" s="5">
        <f t="shared" ca="1" si="616"/>
        <v>0</v>
      </c>
      <c r="G9790" s="5">
        <f t="shared" ca="1" si="617"/>
        <v>0</v>
      </c>
      <c r="H9790" s="7" cm="1">
        <f t="array" aca="1" ref="H9790" ca="1">INDEX(Subscribers!$G$2:$G$1001, INT((ROW()-2)/12)+1)</f>
        <v>34.979999999999997</v>
      </c>
      <c r="I9790">
        <f t="shared" ca="1" si="618"/>
        <v>0</v>
      </c>
    </row>
    <row r="9791" spans="1:9">
      <c r="A9791" cm="1">
        <f t="array" ref="A9791">INDEX(Subscribers!$A$2:$A$1001, INT((ROW()-2)/12)+1)</f>
        <v>816</v>
      </c>
      <c r="B9791">
        <f t="shared" si="615"/>
        <v>10</v>
      </c>
      <c r="C9791" s="9" cm="1">
        <f t="array" ref="C9791">INDEX(Months!$A$2:$A$13, $B9791)</f>
        <v>45566</v>
      </c>
      <c r="D9791" s="9" cm="1">
        <f t="array" aca="1" ref="D9791" ca="1">INDEX(Subscribers!$F$2:$F$1001, INT((ROW()-2)/12)+1)</f>
        <v>45597</v>
      </c>
      <c r="E9791" s="5" cm="1">
        <f t="array" aca="1" ref="E9791" ca="1">INDEX(Subscribers!$Q$2:$Q$1001, INT((ROW()-2)/12)+1)</f>
        <v>8</v>
      </c>
      <c r="F9791" s="5">
        <f t="shared" ca="1" si="616"/>
        <v>0</v>
      </c>
      <c r="G9791" s="5">
        <f t="shared" ca="1" si="617"/>
        <v>0</v>
      </c>
      <c r="H9791" s="7" cm="1">
        <f t="array" aca="1" ref="H9791" ca="1">INDEX(Subscribers!$G$2:$G$1001, INT((ROW()-2)/12)+1)</f>
        <v>34.979999999999997</v>
      </c>
      <c r="I9791">
        <f t="shared" ca="1" si="618"/>
        <v>0</v>
      </c>
    </row>
    <row r="9792" spans="1:9">
      <c r="A9792" cm="1">
        <f t="array" ref="A9792">INDEX(Subscribers!$A$2:$A$1001, INT((ROW()-2)/12)+1)</f>
        <v>816</v>
      </c>
      <c r="B9792">
        <f t="shared" si="615"/>
        <v>11</v>
      </c>
      <c r="C9792" s="9" cm="1">
        <f t="array" ref="C9792">INDEX(Months!$A$2:$A$13, $B9792)</f>
        <v>45597</v>
      </c>
      <c r="D9792" s="9" cm="1">
        <f t="array" aca="1" ref="D9792" ca="1">INDEX(Subscribers!$F$2:$F$1001, INT((ROW()-2)/12)+1)</f>
        <v>45597</v>
      </c>
      <c r="E9792" s="5" cm="1">
        <f t="array" aca="1" ref="E9792" ca="1">INDEX(Subscribers!$Q$2:$Q$1001, INT((ROW()-2)/12)+1)</f>
        <v>8</v>
      </c>
      <c r="F9792" s="5">
        <f t="shared" ca="1" si="616"/>
        <v>0</v>
      </c>
      <c r="G9792" s="5">
        <f t="shared" ca="1" si="617"/>
        <v>0</v>
      </c>
      <c r="H9792" s="7" cm="1">
        <f t="array" aca="1" ref="H9792" ca="1">INDEX(Subscribers!$G$2:$G$1001, INT((ROW()-2)/12)+1)</f>
        <v>34.979999999999997</v>
      </c>
      <c r="I9792">
        <f t="shared" ca="1" si="618"/>
        <v>0</v>
      </c>
    </row>
    <row r="9793" spans="1:9">
      <c r="A9793" cm="1">
        <f t="array" ref="A9793">INDEX(Subscribers!$A$2:$A$1001, INT((ROW()-2)/12)+1)</f>
        <v>816</v>
      </c>
      <c r="B9793">
        <f t="shared" si="615"/>
        <v>12</v>
      </c>
      <c r="C9793" s="9" cm="1">
        <f t="array" ref="C9793">INDEX(Months!$A$2:$A$13, $B9793)</f>
        <v>45627</v>
      </c>
      <c r="D9793" s="9" cm="1">
        <f t="array" aca="1" ref="D9793" ca="1">INDEX(Subscribers!$F$2:$F$1001, INT((ROW()-2)/12)+1)</f>
        <v>45597</v>
      </c>
      <c r="E9793" s="5" cm="1">
        <f t="array" aca="1" ref="E9793" ca="1">INDEX(Subscribers!$Q$2:$Q$1001, INT((ROW()-2)/12)+1)</f>
        <v>8</v>
      </c>
      <c r="F9793" s="5">
        <f t="shared" ca="1" si="616"/>
        <v>0</v>
      </c>
      <c r="G9793" s="5">
        <f t="shared" ca="1" si="617"/>
        <v>0</v>
      </c>
      <c r="H9793" s="7" cm="1">
        <f t="array" aca="1" ref="H9793" ca="1">INDEX(Subscribers!$G$2:$G$1001, INT((ROW()-2)/12)+1)</f>
        <v>34.979999999999997</v>
      </c>
      <c r="I9793">
        <f t="shared" ca="1" si="618"/>
        <v>0</v>
      </c>
    </row>
    <row r="9794" spans="1:9">
      <c r="A9794" cm="1">
        <f t="array" ref="A9794">INDEX(Subscribers!$A$2:$A$1001, INT((ROW()-2)/12)+1)</f>
        <v>817</v>
      </c>
      <c r="B9794">
        <f t="shared" si="615"/>
        <v>1</v>
      </c>
      <c r="C9794" s="9" cm="1">
        <f t="array" ref="C9794">INDEX(Months!$A$2:$A$13, $B9794)</f>
        <v>45292</v>
      </c>
      <c r="D9794" s="9" cm="1">
        <f t="array" aca="1" ref="D9794" ca="1">INDEX(Subscribers!$F$2:$F$1001, INT((ROW()-2)/12)+1)</f>
        <v>45597</v>
      </c>
      <c r="E9794" s="5" cm="1">
        <f t="array" aca="1" ref="E9794" ca="1">INDEX(Subscribers!$Q$2:$Q$1001, INT((ROW()-2)/12)+1)</f>
        <v>4</v>
      </c>
      <c r="F9794" s="5">
        <f t="shared" ca="1" si="616"/>
        <v>0</v>
      </c>
      <c r="G9794" s="5">
        <f t="shared" ca="1" si="617"/>
        <v>0</v>
      </c>
      <c r="H9794" s="7" cm="1">
        <f t="array" aca="1" ref="H9794" ca="1">INDEX(Subscribers!$G$2:$G$1001, INT((ROW()-2)/12)+1)</f>
        <v>29.979999999999997</v>
      </c>
      <c r="I9794">
        <f t="shared" ca="1" si="618"/>
        <v>0</v>
      </c>
    </row>
    <row r="9795" spans="1:9">
      <c r="A9795" cm="1">
        <f t="array" ref="A9795">INDEX(Subscribers!$A$2:$A$1001, INT((ROW()-2)/12)+1)</f>
        <v>817</v>
      </c>
      <c r="B9795">
        <f t="shared" ref="B9795:B9858" si="619">MOD(ROW()-2,12)+1</f>
        <v>2</v>
      </c>
      <c r="C9795" s="9" cm="1">
        <f t="array" ref="C9795">INDEX(Months!$A$2:$A$13, $B9795)</f>
        <v>45323</v>
      </c>
      <c r="D9795" s="9" cm="1">
        <f t="array" aca="1" ref="D9795" ca="1">INDEX(Subscribers!$F$2:$F$1001, INT((ROW()-2)/12)+1)</f>
        <v>45597</v>
      </c>
      <c r="E9795" s="5" cm="1">
        <f t="array" aca="1" ref="E9795" ca="1">INDEX(Subscribers!$Q$2:$Q$1001, INT((ROW()-2)/12)+1)</f>
        <v>4</v>
      </c>
      <c r="F9795" s="5">
        <f t="shared" ref="F9795:F9858" ca="1" si="620">--( AND($C9795&gt;=$D9795, IF($E9795=999, TRUE, $B9795&lt;$E9795)) )</f>
        <v>0</v>
      </c>
      <c r="G9795" s="5">
        <f t="shared" ref="G9795:G9858" ca="1" si="621">IF($E9795=999,0,IF($B9795=$E9795,1,0))</f>
        <v>0</v>
      </c>
      <c r="H9795" s="7" cm="1">
        <f t="array" aca="1" ref="H9795" ca="1">INDEX(Subscribers!$G$2:$G$1001, INT((ROW()-2)/12)+1)</f>
        <v>29.979999999999997</v>
      </c>
      <c r="I9795">
        <f t="shared" ref="I9795:I9858" ca="1" si="622">IF($F9795=1,$H9795,0)</f>
        <v>0</v>
      </c>
    </row>
    <row r="9796" spans="1:9">
      <c r="A9796" cm="1">
        <f t="array" ref="A9796">INDEX(Subscribers!$A$2:$A$1001, INT((ROW()-2)/12)+1)</f>
        <v>817</v>
      </c>
      <c r="B9796">
        <f t="shared" si="619"/>
        <v>3</v>
      </c>
      <c r="C9796" s="9" cm="1">
        <f t="array" ref="C9796">INDEX(Months!$A$2:$A$13, $B9796)</f>
        <v>45352</v>
      </c>
      <c r="D9796" s="9" cm="1">
        <f t="array" aca="1" ref="D9796" ca="1">INDEX(Subscribers!$F$2:$F$1001, INT((ROW()-2)/12)+1)</f>
        <v>45597</v>
      </c>
      <c r="E9796" s="5" cm="1">
        <f t="array" aca="1" ref="E9796" ca="1">INDEX(Subscribers!$Q$2:$Q$1001, INT((ROW()-2)/12)+1)</f>
        <v>4</v>
      </c>
      <c r="F9796" s="5">
        <f t="shared" ca="1" si="620"/>
        <v>0</v>
      </c>
      <c r="G9796" s="5">
        <f t="shared" ca="1" si="621"/>
        <v>0</v>
      </c>
      <c r="H9796" s="7" cm="1">
        <f t="array" aca="1" ref="H9796" ca="1">INDEX(Subscribers!$G$2:$G$1001, INT((ROW()-2)/12)+1)</f>
        <v>29.979999999999997</v>
      </c>
      <c r="I9796">
        <f t="shared" ca="1" si="622"/>
        <v>0</v>
      </c>
    </row>
    <row r="9797" spans="1:9">
      <c r="A9797" cm="1">
        <f t="array" ref="A9797">INDEX(Subscribers!$A$2:$A$1001, INT((ROW()-2)/12)+1)</f>
        <v>817</v>
      </c>
      <c r="B9797">
        <f t="shared" si="619"/>
        <v>4</v>
      </c>
      <c r="C9797" s="9" cm="1">
        <f t="array" ref="C9797">INDEX(Months!$A$2:$A$13, $B9797)</f>
        <v>45383</v>
      </c>
      <c r="D9797" s="9" cm="1">
        <f t="array" aca="1" ref="D9797" ca="1">INDEX(Subscribers!$F$2:$F$1001, INT((ROW()-2)/12)+1)</f>
        <v>45597</v>
      </c>
      <c r="E9797" s="5" cm="1">
        <f t="array" aca="1" ref="E9797" ca="1">INDEX(Subscribers!$Q$2:$Q$1001, INT((ROW()-2)/12)+1)</f>
        <v>4</v>
      </c>
      <c r="F9797" s="5">
        <f t="shared" ca="1" si="620"/>
        <v>0</v>
      </c>
      <c r="G9797" s="5">
        <f t="shared" ca="1" si="621"/>
        <v>1</v>
      </c>
      <c r="H9797" s="7" cm="1">
        <f t="array" aca="1" ref="H9797" ca="1">INDEX(Subscribers!$G$2:$G$1001, INT((ROW()-2)/12)+1)</f>
        <v>29.979999999999997</v>
      </c>
      <c r="I9797">
        <f t="shared" ca="1" si="622"/>
        <v>0</v>
      </c>
    </row>
    <row r="9798" spans="1:9">
      <c r="A9798" cm="1">
        <f t="array" ref="A9798">INDEX(Subscribers!$A$2:$A$1001, INT((ROW()-2)/12)+1)</f>
        <v>817</v>
      </c>
      <c r="B9798">
        <f t="shared" si="619"/>
        <v>5</v>
      </c>
      <c r="C9798" s="9" cm="1">
        <f t="array" ref="C9798">INDEX(Months!$A$2:$A$13, $B9798)</f>
        <v>45413</v>
      </c>
      <c r="D9798" s="9" cm="1">
        <f t="array" aca="1" ref="D9798" ca="1">INDEX(Subscribers!$F$2:$F$1001, INT((ROW()-2)/12)+1)</f>
        <v>45597</v>
      </c>
      <c r="E9798" s="5" cm="1">
        <f t="array" aca="1" ref="E9798" ca="1">INDEX(Subscribers!$Q$2:$Q$1001, INT((ROW()-2)/12)+1)</f>
        <v>4</v>
      </c>
      <c r="F9798" s="5">
        <f t="shared" ca="1" si="620"/>
        <v>0</v>
      </c>
      <c r="G9798" s="5">
        <f t="shared" ca="1" si="621"/>
        <v>0</v>
      </c>
      <c r="H9798" s="7" cm="1">
        <f t="array" aca="1" ref="H9798" ca="1">INDEX(Subscribers!$G$2:$G$1001, INT((ROW()-2)/12)+1)</f>
        <v>29.979999999999997</v>
      </c>
      <c r="I9798">
        <f t="shared" ca="1" si="622"/>
        <v>0</v>
      </c>
    </row>
    <row r="9799" spans="1:9">
      <c r="A9799" cm="1">
        <f t="array" ref="A9799">INDEX(Subscribers!$A$2:$A$1001, INT((ROW()-2)/12)+1)</f>
        <v>817</v>
      </c>
      <c r="B9799">
        <f t="shared" si="619"/>
        <v>6</v>
      </c>
      <c r="C9799" s="9" cm="1">
        <f t="array" ref="C9799">INDEX(Months!$A$2:$A$13, $B9799)</f>
        <v>45444</v>
      </c>
      <c r="D9799" s="9" cm="1">
        <f t="array" aca="1" ref="D9799" ca="1">INDEX(Subscribers!$F$2:$F$1001, INT((ROW()-2)/12)+1)</f>
        <v>45597</v>
      </c>
      <c r="E9799" s="5" cm="1">
        <f t="array" aca="1" ref="E9799" ca="1">INDEX(Subscribers!$Q$2:$Q$1001, INT((ROW()-2)/12)+1)</f>
        <v>4</v>
      </c>
      <c r="F9799" s="5">
        <f t="shared" ca="1" si="620"/>
        <v>0</v>
      </c>
      <c r="G9799" s="5">
        <f t="shared" ca="1" si="621"/>
        <v>0</v>
      </c>
      <c r="H9799" s="7" cm="1">
        <f t="array" aca="1" ref="H9799" ca="1">INDEX(Subscribers!$G$2:$G$1001, INT((ROW()-2)/12)+1)</f>
        <v>29.979999999999997</v>
      </c>
      <c r="I9799">
        <f t="shared" ca="1" si="622"/>
        <v>0</v>
      </c>
    </row>
    <row r="9800" spans="1:9">
      <c r="A9800" cm="1">
        <f t="array" ref="A9800">INDEX(Subscribers!$A$2:$A$1001, INT((ROW()-2)/12)+1)</f>
        <v>817</v>
      </c>
      <c r="B9800">
        <f t="shared" si="619"/>
        <v>7</v>
      </c>
      <c r="C9800" s="9" cm="1">
        <f t="array" ref="C9800">INDEX(Months!$A$2:$A$13, $B9800)</f>
        <v>45474</v>
      </c>
      <c r="D9800" s="9" cm="1">
        <f t="array" aca="1" ref="D9800" ca="1">INDEX(Subscribers!$F$2:$F$1001, INT((ROW()-2)/12)+1)</f>
        <v>45597</v>
      </c>
      <c r="E9800" s="5" cm="1">
        <f t="array" aca="1" ref="E9800" ca="1">INDEX(Subscribers!$Q$2:$Q$1001, INT((ROW()-2)/12)+1)</f>
        <v>4</v>
      </c>
      <c r="F9800" s="5">
        <f t="shared" ca="1" si="620"/>
        <v>0</v>
      </c>
      <c r="G9800" s="5">
        <f t="shared" ca="1" si="621"/>
        <v>0</v>
      </c>
      <c r="H9800" s="7" cm="1">
        <f t="array" aca="1" ref="H9800" ca="1">INDEX(Subscribers!$G$2:$G$1001, INT((ROW()-2)/12)+1)</f>
        <v>29.979999999999997</v>
      </c>
      <c r="I9800">
        <f t="shared" ca="1" si="622"/>
        <v>0</v>
      </c>
    </row>
    <row r="9801" spans="1:9">
      <c r="A9801" cm="1">
        <f t="array" ref="A9801">INDEX(Subscribers!$A$2:$A$1001, INT((ROW()-2)/12)+1)</f>
        <v>817</v>
      </c>
      <c r="B9801">
        <f t="shared" si="619"/>
        <v>8</v>
      </c>
      <c r="C9801" s="9" cm="1">
        <f t="array" ref="C9801">INDEX(Months!$A$2:$A$13, $B9801)</f>
        <v>45505</v>
      </c>
      <c r="D9801" s="9" cm="1">
        <f t="array" aca="1" ref="D9801" ca="1">INDEX(Subscribers!$F$2:$F$1001, INT((ROW()-2)/12)+1)</f>
        <v>45597</v>
      </c>
      <c r="E9801" s="5" cm="1">
        <f t="array" aca="1" ref="E9801" ca="1">INDEX(Subscribers!$Q$2:$Q$1001, INT((ROW()-2)/12)+1)</f>
        <v>4</v>
      </c>
      <c r="F9801" s="5">
        <f t="shared" ca="1" si="620"/>
        <v>0</v>
      </c>
      <c r="G9801" s="5">
        <f t="shared" ca="1" si="621"/>
        <v>0</v>
      </c>
      <c r="H9801" s="7" cm="1">
        <f t="array" aca="1" ref="H9801" ca="1">INDEX(Subscribers!$G$2:$G$1001, INT((ROW()-2)/12)+1)</f>
        <v>29.979999999999997</v>
      </c>
      <c r="I9801">
        <f t="shared" ca="1" si="622"/>
        <v>0</v>
      </c>
    </row>
    <row r="9802" spans="1:9">
      <c r="A9802" cm="1">
        <f t="array" ref="A9802">INDEX(Subscribers!$A$2:$A$1001, INT((ROW()-2)/12)+1)</f>
        <v>817</v>
      </c>
      <c r="B9802">
        <f t="shared" si="619"/>
        <v>9</v>
      </c>
      <c r="C9802" s="9" cm="1">
        <f t="array" ref="C9802">INDEX(Months!$A$2:$A$13, $B9802)</f>
        <v>45536</v>
      </c>
      <c r="D9802" s="9" cm="1">
        <f t="array" aca="1" ref="D9802" ca="1">INDEX(Subscribers!$F$2:$F$1001, INT((ROW()-2)/12)+1)</f>
        <v>45597</v>
      </c>
      <c r="E9802" s="5" cm="1">
        <f t="array" aca="1" ref="E9802" ca="1">INDEX(Subscribers!$Q$2:$Q$1001, INT((ROW()-2)/12)+1)</f>
        <v>4</v>
      </c>
      <c r="F9802" s="5">
        <f t="shared" ca="1" si="620"/>
        <v>0</v>
      </c>
      <c r="G9802" s="5">
        <f t="shared" ca="1" si="621"/>
        <v>0</v>
      </c>
      <c r="H9802" s="7" cm="1">
        <f t="array" aca="1" ref="H9802" ca="1">INDEX(Subscribers!$G$2:$G$1001, INT((ROW()-2)/12)+1)</f>
        <v>29.979999999999997</v>
      </c>
      <c r="I9802">
        <f t="shared" ca="1" si="622"/>
        <v>0</v>
      </c>
    </row>
    <row r="9803" spans="1:9">
      <c r="A9803" cm="1">
        <f t="array" ref="A9803">INDEX(Subscribers!$A$2:$A$1001, INT((ROW()-2)/12)+1)</f>
        <v>817</v>
      </c>
      <c r="B9803">
        <f t="shared" si="619"/>
        <v>10</v>
      </c>
      <c r="C9803" s="9" cm="1">
        <f t="array" ref="C9803">INDEX(Months!$A$2:$A$13, $B9803)</f>
        <v>45566</v>
      </c>
      <c r="D9803" s="9" cm="1">
        <f t="array" aca="1" ref="D9803" ca="1">INDEX(Subscribers!$F$2:$F$1001, INT((ROW()-2)/12)+1)</f>
        <v>45597</v>
      </c>
      <c r="E9803" s="5" cm="1">
        <f t="array" aca="1" ref="E9803" ca="1">INDEX(Subscribers!$Q$2:$Q$1001, INT((ROW()-2)/12)+1)</f>
        <v>4</v>
      </c>
      <c r="F9803" s="5">
        <f t="shared" ca="1" si="620"/>
        <v>0</v>
      </c>
      <c r="G9803" s="5">
        <f t="shared" ca="1" si="621"/>
        <v>0</v>
      </c>
      <c r="H9803" s="7" cm="1">
        <f t="array" aca="1" ref="H9803" ca="1">INDEX(Subscribers!$G$2:$G$1001, INT((ROW()-2)/12)+1)</f>
        <v>29.979999999999997</v>
      </c>
      <c r="I9803">
        <f t="shared" ca="1" si="622"/>
        <v>0</v>
      </c>
    </row>
    <row r="9804" spans="1:9">
      <c r="A9804" cm="1">
        <f t="array" ref="A9804">INDEX(Subscribers!$A$2:$A$1001, INT((ROW()-2)/12)+1)</f>
        <v>817</v>
      </c>
      <c r="B9804">
        <f t="shared" si="619"/>
        <v>11</v>
      </c>
      <c r="C9804" s="9" cm="1">
        <f t="array" ref="C9804">INDEX(Months!$A$2:$A$13, $B9804)</f>
        <v>45597</v>
      </c>
      <c r="D9804" s="9" cm="1">
        <f t="array" aca="1" ref="D9804" ca="1">INDEX(Subscribers!$F$2:$F$1001, INT((ROW()-2)/12)+1)</f>
        <v>45597</v>
      </c>
      <c r="E9804" s="5" cm="1">
        <f t="array" aca="1" ref="E9804" ca="1">INDEX(Subscribers!$Q$2:$Q$1001, INT((ROW()-2)/12)+1)</f>
        <v>4</v>
      </c>
      <c r="F9804" s="5">
        <f t="shared" ca="1" si="620"/>
        <v>0</v>
      </c>
      <c r="G9804" s="5">
        <f t="shared" ca="1" si="621"/>
        <v>0</v>
      </c>
      <c r="H9804" s="7" cm="1">
        <f t="array" aca="1" ref="H9804" ca="1">INDEX(Subscribers!$G$2:$G$1001, INT((ROW()-2)/12)+1)</f>
        <v>29.979999999999997</v>
      </c>
      <c r="I9804">
        <f t="shared" ca="1" si="622"/>
        <v>0</v>
      </c>
    </row>
    <row r="9805" spans="1:9">
      <c r="A9805" cm="1">
        <f t="array" ref="A9805">INDEX(Subscribers!$A$2:$A$1001, INT((ROW()-2)/12)+1)</f>
        <v>817</v>
      </c>
      <c r="B9805">
        <f t="shared" si="619"/>
        <v>12</v>
      </c>
      <c r="C9805" s="9" cm="1">
        <f t="array" ref="C9805">INDEX(Months!$A$2:$A$13, $B9805)</f>
        <v>45627</v>
      </c>
      <c r="D9805" s="9" cm="1">
        <f t="array" aca="1" ref="D9805" ca="1">INDEX(Subscribers!$F$2:$F$1001, INT((ROW()-2)/12)+1)</f>
        <v>45597</v>
      </c>
      <c r="E9805" s="5" cm="1">
        <f t="array" aca="1" ref="E9805" ca="1">INDEX(Subscribers!$Q$2:$Q$1001, INT((ROW()-2)/12)+1)</f>
        <v>4</v>
      </c>
      <c r="F9805" s="5">
        <f t="shared" ca="1" si="620"/>
        <v>0</v>
      </c>
      <c r="G9805" s="5">
        <f t="shared" ca="1" si="621"/>
        <v>0</v>
      </c>
      <c r="H9805" s="7" cm="1">
        <f t="array" aca="1" ref="H9805" ca="1">INDEX(Subscribers!$G$2:$G$1001, INT((ROW()-2)/12)+1)</f>
        <v>29.979999999999997</v>
      </c>
      <c r="I9805">
        <f t="shared" ca="1" si="622"/>
        <v>0</v>
      </c>
    </row>
    <row r="9806" spans="1:9">
      <c r="A9806" cm="1">
        <f t="array" ref="A9806">INDEX(Subscribers!$A$2:$A$1001, INT((ROW()-2)/12)+1)</f>
        <v>818</v>
      </c>
      <c r="B9806">
        <f t="shared" si="619"/>
        <v>1</v>
      </c>
      <c r="C9806" s="9" cm="1">
        <f t="array" ref="C9806">INDEX(Months!$A$2:$A$13, $B9806)</f>
        <v>45292</v>
      </c>
      <c r="D9806" s="9" cm="1">
        <f t="array" aca="1" ref="D9806" ca="1">INDEX(Subscribers!$F$2:$F$1001, INT((ROW()-2)/12)+1)</f>
        <v>45566</v>
      </c>
      <c r="E9806" s="5" cm="1">
        <f t="array" aca="1" ref="E9806" ca="1">INDEX(Subscribers!$Q$2:$Q$1001, INT((ROW()-2)/12)+1)</f>
        <v>4</v>
      </c>
      <c r="F9806" s="5">
        <f t="shared" ca="1" si="620"/>
        <v>0</v>
      </c>
      <c r="G9806" s="5">
        <f t="shared" ca="1" si="621"/>
        <v>0</v>
      </c>
      <c r="H9806" s="7" cm="1">
        <f t="array" aca="1" ref="H9806" ca="1">INDEX(Subscribers!$G$2:$G$1001, INT((ROW()-2)/12)+1)</f>
        <v>16.98</v>
      </c>
      <c r="I9806">
        <f t="shared" ca="1" si="622"/>
        <v>0</v>
      </c>
    </row>
    <row r="9807" spans="1:9">
      <c r="A9807" cm="1">
        <f t="array" ref="A9807">INDEX(Subscribers!$A$2:$A$1001, INT((ROW()-2)/12)+1)</f>
        <v>818</v>
      </c>
      <c r="B9807">
        <f t="shared" si="619"/>
        <v>2</v>
      </c>
      <c r="C9807" s="9" cm="1">
        <f t="array" ref="C9807">INDEX(Months!$A$2:$A$13, $B9807)</f>
        <v>45323</v>
      </c>
      <c r="D9807" s="9" cm="1">
        <f t="array" aca="1" ref="D9807" ca="1">INDEX(Subscribers!$F$2:$F$1001, INT((ROW()-2)/12)+1)</f>
        <v>45566</v>
      </c>
      <c r="E9807" s="5" cm="1">
        <f t="array" aca="1" ref="E9807" ca="1">INDEX(Subscribers!$Q$2:$Q$1001, INT((ROW()-2)/12)+1)</f>
        <v>4</v>
      </c>
      <c r="F9807" s="5">
        <f t="shared" ca="1" si="620"/>
        <v>0</v>
      </c>
      <c r="G9807" s="5">
        <f t="shared" ca="1" si="621"/>
        <v>0</v>
      </c>
      <c r="H9807" s="7" cm="1">
        <f t="array" aca="1" ref="H9807" ca="1">INDEX(Subscribers!$G$2:$G$1001, INT((ROW()-2)/12)+1)</f>
        <v>16.98</v>
      </c>
      <c r="I9807">
        <f t="shared" ca="1" si="622"/>
        <v>0</v>
      </c>
    </row>
    <row r="9808" spans="1:9">
      <c r="A9808" cm="1">
        <f t="array" ref="A9808">INDEX(Subscribers!$A$2:$A$1001, INT((ROW()-2)/12)+1)</f>
        <v>818</v>
      </c>
      <c r="B9808">
        <f t="shared" si="619"/>
        <v>3</v>
      </c>
      <c r="C9808" s="9" cm="1">
        <f t="array" ref="C9808">INDEX(Months!$A$2:$A$13, $B9808)</f>
        <v>45352</v>
      </c>
      <c r="D9808" s="9" cm="1">
        <f t="array" aca="1" ref="D9808" ca="1">INDEX(Subscribers!$F$2:$F$1001, INT((ROW()-2)/12)+1)</f>
        <v>45566</v>
      </c>
      <c r="E9808" s="5" cm="1">
        <f t="array" aca="1" ref="E9808" ca="1">INDEX(Subscribers!$Q$2:$Q$1001, INT((ROW()-2)/12)+1)</f>
        <v>4</v>
      </c>
      <c r="F9808" s="5">
        <f t="shared" ca="1" si="620"/>
        <v>0</v>
      </c>
      <c r="G9808" s="5">
        <f t="shared" ca="1" si="621"/>
        <v>0</v>
      </c>
      <c r="H9808" s="7" cm="1">
        <f t="array" aca="1" ref="H9808" ca="1">INDEX(Subscribers!$G$2:$G$1001, INT((ROW()-2)/12)+1)</f>
        <v>16.98</v>
      </c>
      <c r="I9808">
        <f t="shared" ca="1" si="622"/>
        <v>0</v>
      </c>
    </row>
    <row r="9809" spans="1:9">
      <c r="A9809" cm="1">
        <f t="array" ref="A9809">INDEX(Subscribers!$A$2:$A$1001, INT((ROW()-2)/12)+1)</f>
        <v>818</v>
      </c>
      <c r="B9809">
        <f t="shared" si="619"/>
        <v>4</v>
      </c>
      <c r="C9809" s="9" cm="1">
        <f t="array" ref="C9809">INDEX(Months!$A$2:$A$13, $B9809)</f>
        <v>45383</v>
      </c>
      <c r="D9809" s="9" cm="1">
        <f t="array" aca="1" ref="D9809" ca="1">INDEX(Subscribers!$F$2:$F$1001, INT((ROW()-2)/12)+1)</f>
        <v>45566</v>
      </c>
      <c r="E9809" s="5" cm="1">
        <f t="array" aca="1" ref="E9809" ca="1">INDEX(Subscribers!$Q$2:$Q$1001, INT((ROW()-2)/12)+1)</f>
        <v>4</v>
      </c>
      <c r="F9809" s="5">
        <f t="shared" ca="1" si="620"/>
        <v>0</v>
      </c>
      <c r="G9809" s="5">
        <f t="shared" ca="1" si="621"/>
        <v>1</v>
      </c>
      <c r="H9809" s="7" cm="1">
        <f t="array" aca="1" ref="H9809" ca="1">INDEX(Subscribers!$G$2:$G$1001, INT((ROW()-2)/12)+1)</f>
        <v>16.98</v>
      </c>
      <c r="I9809">
        <f t="shared" ca="1" si="622"/>
        <v>0</v>
      </c>
    </row>
    <row r="9810" spans="1:9">
      <c r="A9810" cm="1">
        <f t="array" ref="A9810">INDEX(Subscribers!$A$2:$A$1001, INT((ROW()-2)/12)+1)</f>
        <v>818</v>
      </c>
      <c r="B9810">
        <f t="shared" si="619"/>
        <v>5</v>
      </c>
      <c r="C9810" s="9" cm="1">
        <f t="array" ref="C9810">INDEX(Months!$A$2:$A$13, $B9810)</f>
        <v>45413</v>
      </c>
      <c r="D9810" s="9" cm="1">
        <f t="array" aca="1" ref="D9810" ca="1">INDEX(Subscribers!$F$2:$F$1001, INT((ROW()-2)/12)+1)</f>
        <v>45566</v>
      </c>
      <c r="E9810" s="5" cm="1">
        <f t="array" aca="1" ref="E9810" ca="1">INDEX(Subscribers!$Q$2:$Q$1001, INT((ROW()-2)/12)+1)</f>
        <v>4</v>
      </c>
      <c r="F9810" s="5">
        <f t="shared" ca="1" si="620"/>
        <v>0</v>
      </c>
      <c r="G9810" s="5">
        <f t="shared" ca="1" si="621"/>
        <v>0</v>
      </c>
      <c r="H9810" s="7" cm="1">
        <f t="array" aca="1" ref="H9810" ca="1">INDEX(Subscribers!$G$2:$G$1001, INT((ROW()-2)/12)+1)</f>
        <v>16.98</v>
      </c>
      <c r="I9810">
        <f t="shared" ca="1" si="622"/>
        <v>0</v>
      </c>
    </row>
    <row r="9811" spans="1:9">
      <c r="A9811" cm="1">
        <f t="array" ref="A9811">INDEX(Subscribers!$A$2:$A$1001, INT((ROW()-2)/12)+1)</f>
        <v>818</v>
      </c>
      <c r="B9811">
        <f t="shared" si="619"/>
        <v>6</v>
      </c>
      <c r="C9811" s="9" cm="1">
        <f t="array" ref="C9811">INDEX(Months!$A$2:$A$13, $B9811)</f>
        <v>45444</v>
      </c>
      <c r="D9811" s="9" cm="1">
        <f t="array" aca="1" ref="D9811" ca="1">INDEX(Subscribers!$F$2:$F$1001, INT((ROW()-2)/12)+1)</f>
        <v>45566</v>
      </c>
      <c r="E9811" s="5" cm="1">
        <f t="array" aca="1" ref="E9811" ca="1">INDEX(Subscribers!$Q$2:$Q$1001, INT((ROW()-2)/12)+1)</f>
        <v>4</v>
      </c>
      <c r="F9811" s="5">
        <f t="shared" ca="1" si="620"/>
        <v>0</v>
      </c>
      <c r="G9811" s="5">
        <f t="shared" ca="1" si="621"/>
        <v>0</v>
      </c>
      <c r="H9811" s="7" cm="1">
        <f t="array" aca="1" ref="H9811" ca="1">INDEX(Subscribers!$G$2:$G$1001, INT((ROW()-2)/12)+1)</f>
        <v>16.98</v>
      </c>
      <c r="I9811">
        <f t="shared" ca="1" si="622"/>
        <v>0</v>
      </c>
    </row>
    <row r="9812" spans="1:9">
      <c r="A9812" cm="1">
        <f t="array" ref="A9812">INDEX(Subscribers!$A$2:$A$1001, INT((ROW()-2)/12)+1)</f>
        <v>818</v>
      </c>
      <c r="B9812">
        <f t="shared" si="619"/>
        <v>7</v>
      </c>
      <c r="C9812" s="9" cm="1">
        <f t="array" ref="C9812">INDEX(Months!$A$2:$A$13, $B9812)</f>
        <v>45474</v>
      </c>
      <c r="D9812" s="9" cm="1">
        <f t="array" aca="1" ref="D9812" ca="1">INDEX(Subscribers!$F$2:$F$1001, INT((ROW()-2)/12)+1)</f>
        <v>45566</v>
      </c>
      <c r="E9812" s="5" cm="1">
        <f t="array" aca="1" ref="E9812" ca="1">INDEX(Subscribers!$Q$2:$Q$1001, INT((ROW()-2)/12)+1)</f>
        <v>4</v>
      </c>
      <c r="F9812" s="5">
        <f t="shared" ca="1" si="620"/>
        <v>0</v>
      </c>
      <c r="G9812" s="5">
        <f t="shared" ca="1" si="621"/>
        <v>0</v>
      </c>
      <c r="H9812" s="7" cm="1">
        <f t="array" aca="1" ref="H9812" ca="1">INDEX(Subscribers!$G$2:$G$1001, INT((ROW()-2)/12)+1)</f>
        <v>16.98</v>
      </c>
      <c r="I9812">
        <f t="shared" ca="1" si="622"/>
        <v>0</v>
      </c>
    </row>
    <row r="9813" spans="1:9">
      <c r="A9813" cm="1">
        <f t="array" ref="A9813">INDEX(Subscribers!$A$2:$A$1001, INT((ROW()-2)/12)+1)</f>
        <v>818</v>
      </c>
      <c r="B9813">
        <f t="shared" si="619"/>
        <v>8</v>
      </c>
      <c r="C9813" s="9" cm="1">
        <f t="array" ref="C9813">INDEX(Months!$A$2:$A$13, $B9813)</f>
        <v>45505</v>
      </c>
      <c r="D9813" s="9" cm="1">
        <f t="array" aca="1" ref="D9813" ca="1">INDEX(Subscribers!$F$2:$F$1001, INT((ROW()-2)/12)+1)</f>
        <v>45566</v>
      </c>
      <c r="E9813" s="5" cm="1">
        <f t="array" aca="1" ref="E9813" ca="1">INDEX(Subscribers!$Q$2:$Q$1001, INT((ROW()-2)/12)+1)</f>
        <v>4</v>
      </c>
      <c r="F9813" s="5">
        <f t="shared" ca="1" si="620"/>
        <v>0</v>
      </c>
      <c r="G9813" s="5">
        <f t="shared" ca="1" si="621"/>
        <v>0</v>
      </c>
      <c r="H9813" s="7" cm="1">
        <f t="array" aca="1" ref="H9813" ca="1">INDEX(Subscribers!$G$2:$G$1001, INT((ROW()-2)/12)+1)</f>
        <v>16.98</v>
      </c>
      <c r="I9813">
        <f t="shared" ca="1" si="622"/>
        <v>0</v>
      </c>
    </row>
    <row r="9814" spans="1:9">
      <c r="A9814" cm="1">
        <f t="array" ref="A9814">INDEX(Subscribers!$A$2:$A$1001, INT((ROW()-2)/12)+1)</f>
        <v>818</v>
      </c>
      <c r="B9814">
        <f t="shared" si="619"/>
        <v>9</v>
      </c>
      <c r="C9814" s="9" cm="1">
        <f t="array" ref="C9814">INDEX(Months!$A$2:$A$13, $B9814)</f>
        <v>45536</v>
      </c>
      <c r="D9814" s="9" cm="1">
        <f t="array" aca="1" ref="D9814" ca="1">INDEX(Subscribers!$F$2:$F$1001, INT((ROW()-2)/12)+1)</f>
        <v>45566</v>
      </c>
      <c r="E9814" s="5" cm="1">
        <f t="array" aca="1" ref="E9814" ca="1">INDEX(Subscribers!$Q$2:$Q$1001, INT((ROW()-2)/12)+1)</f>
        <v>4</v>
      </c>
      <c r="F9814" s="5">
        <f t="shared" ca="1" si="620"/>
        <v>0</v>
      </c>
      <c r="G9814" s="5">
        <f t="shared" ca="1" si="621"/>
        <v>0</v>
      </c>
      <c r="H9814" s="7" cm="1">
        <f t="array" aca="1" ref="H9814" ca="1">INDEX(Subscribers!$G$2:$G$1001, INT((ROW()-2)/12)+1)</f>
        <v>16.98</v>
      </c>
      <c r="I9814">
        <f t="shared" ca="1" si="622"/>
        <v>0</v>
      </c>
    </row>
    <row r="9815" spans="1:9">
      <c r="A9815" cm="1">
        <f t="array" ref="A9815">INDEX(Subscribers!$A$2:$A$1001, INT((ROW()-2)/12)+1)</f>
        <v>818</v>
      </c>
      <c r="B9815">
        <f t="shared" si="619"/>
        <v>10</v>
      </c>
      <c r="C9815" s="9" cm="1">
        <f t="array" ref="C9815">INDEX(Months!$A$2:$A$13, $B9815)</f>
        <v>45566</v>
      </c>
      <c r="D9815" s="9" cm="1">
        <f t="array" aca="1" ref="D9815" ca="1">INDEX(Subscribers!$F$2:$F$1001, INT((ROW()-2)/12)+1)</f>
        <v>45566</v>
      </c>
      <c r="E9815" s="5" cm="1">
        <f t="array" aca="1" ref="E9815" ca="1">INDEX(Subscribers!$Q$2:$Q$1001, INT((ROW()-2)/12)+1)</f>
        <v>4</v>
      </c>
      <c r="F9815" s="5">
        <f t="shared" ca="1" si="620"/>
        <v>0</v>
      </c>
      <c r="G9815" s="5">
        <f t="shared" ca="1" si="621"/>
        <v>0</v>
      </c>
      <c r="H9815" s="7" cm="1">
        <f t="array" aca="1" ref="H9815" ca="1">INDEX(Subscribers!$G$2:$G$1001, INT((ROW()-2)/12)+1)</f>
        <v>16.98</v>
      </c>
      <c r="I9815">
        <f t="shared" ca="1" si="622"/>
        <v>0</v>
      </c>
    </row>
    <row r="9816" spans="1:9">
      <c r="A9816" cm="1">
        <f t="array" ref="A9816">INDEX(Subscribers!$A$2:$A$1001, INT((ROW()-2)/12)+1)</f>
        <v>818</v>
      </c>
      <c r="B9816">
        <f t="shared" si="619"/>
        <v>11</v>
      </c>
      <c r="C9816" s="9" cm="1">
        <f t="array" ref="C9816">INDEX(Months!$A$2:$A$13, $B9816)</f>
        <v>45597</v>
      </c>
      <c r="D9816" s="9" cm="1">
        <f t="array" aca="1" ref="D9816" ca="1">INDEX(Subscribers!$F$2:$F$1001, INT((ROW()-2)/12)+1)</f>
        <v>45566</v>
      </c>
      <c r="E9816" s="5" cm="1">
        <f t="array" aca="1" ref="E9816" ca="1">INDEX(Subscribers!$Q$2:$Q$1001, INT((ROW()-2)/12)+1)</f>
        <v>4</v>
      </c>
      <c r="F9816" s="5">
        <f t="shared" ca="1" si="620"/>
        <v>0</v>
      </c>
      <c r="G9816" s="5">
        <f t="shared" ca="1" si="621"/>
        <v>0</v>
      </c>
      <c r="H9816" s="7" cm="1">
        <f t="array" aca="1" ref="H9816" ca="1">INDEX(Subscribers!$G$2:$G$1001, INT((ROW()-2)/12)+1)</f>
        <v>16.98</v>
      </c>
      <c r="I9816">
        <f t="shared" ca="1" si="622"/>
        <v>0</v>
      </c>
    </row>
    <row r="9817" spans="1:9">
      <c r="A9817" cm="1">
        <f t="array" ref="A9817">INDEX(Subscribers!$A$2:$A$1001, INT((ROW()-2)/12)+1)</f>
        <v>818</v>
      </c>
      <c r="B9817">
        <f t="shared" si="619"/>
        <v>12</v>
      </c>
      <c r="C9817" s="9" cm="1">
        <f t="array" ref="C9817">INDEX(Months!$A$2:$A$13, $B9817)</f>
        <v>45627</v>
      </c>
      <c r="D9817" s="9" cm="1">
        <f t="array" aca="1" ref="D9817" ca="1">INDEX(Subscribers!$F$2:$F$1001, INT((ROW()-2)/12)+1)</f>
        <v>45566</v>
      </c>
      <c r="E9817" s="5" cm="1">
        <f t="array" aca="1" ref="E9817" ca="1">INDEX(Subscribers!$Q$2:$Q$1001, INT((ROW()-2)/12)+1)</f>
        <v>4</v>
      </c>
      <c r="F9817" s="5">
        <f t="shared" ca="1" si="620"/>
        <v>0</v>
      </c>
      <c r="G9817" s="5">
        <f t="shared" ca="1" si="621"/>
        <v>0</v>
      </c>
      <c r="H9817" s="7" cm="1">
        <f t="array" aca="1" ref="H9817" ca="1">INDEX(Subscribers!$G$2:$G$1001, INT((ROW()-2)/12)+1)</f>
        <v>16.98</v>
      </c>
      <c r="I9817">
        <f t="shared" ca="1" si="622"/>
        <v>0</v>
      </c>
    </row>
    <row r="9818" spans="1:9">
      <c r="A9818" cm="1">
        <f t="array" ref="A9818">INDEX(Subscribers!$A$2:$A$1001, INT((ROW()-2)/12)+1)</f>
        <v>819</v>
      </c>
      <c r="B9818">
        <f t="shared" si="619"/>
        <v>1</v>
      </c>
      <c r="C9818" s="9" cm="1">
        <f t="array" ref="C9818">INDEX(Months!$A$2:$A$13, $B9818)</f>
        <v>45292</v>
      </c>
      <c r="D9818" s="9" cm="1">
        <f t="array" aca="1" ref="D9818" ca="1">INDEX(Subscribers!$F$2:$F$1001, INT((ROW()-2)/12)+1)</f>
        <v>45323</v>
      </c>
      <c r="E9818" s="5" cm="1">
        <f t="array" aca="1" ref="E9818" ca="1">INDEX(Subscribers!$Q$2:$Q$1001, INT((ROW()-2)/12)+1)</f>
        <v>999</v>
      </c>
      <c r="F9818" s="5">
        <f t="shared" ca="1" si="620"/>
        <v>0</v>
      </c>
      <c r="G9818" s="5">
        <f t="shared" ca="1" si="621"/>
        <v>0</v>
      </c>
      <c r="H9818" s="7" cm="1">
        <f t="array" aca="1" ref="H9818" ca="1">INDEX(Subscribers!$G$2:$G$1001, INT((ROW()-2)/12)+1)</f>
        <v>19.989999999999998</v>
      </c>
      <c r="I9818">
        <f t="shared" ca="1" si="622"/>
        <v>0</v>
      </c>
    </row>
    <row r="9819" spans="1:9">
      <c r="A9819" cm="1">
        <f t="array" ref="A9819">INDEX(Subscribers!$A$2:$A$1001, INT((ROW()-2)/12)+1)</f>
        <v>819</v>
      </c>
      <c r="B9819">
        <f t="shared" si="619"/>
        <v>2</v>
      </c>
      <c r="C9819" s="9" cm="1">
        <f t="array" ref="C9819">INDEX(Months!$A$2:$A$13, $B9819)</f>
        <v>45323</v>
      </c>
      <c r="D9819" s="9" cm="1">
        <f t="array" aca="1" ref="D9819" ca="1">INDEX(Subscribers!$F$2:$F$1001, INT((ROW()-2)/12)+1)</f>
        <v>45323</v>
      </c>
      <c r="E9819" s="5" cm="1">
        <f t="array" aca="1" ref="E9819" ca="1">INDEX(Subscribers!$Q$2:$Q$1001, INT((ROW()-2)/12)+1)</f>
        <v>999</v>
      </c>
      <c r="F9819" s="5">
        <f t="shared" ca="1" si="620"/>
        <v>1</v>
      </c>
      <c r="G9819" s="5">
        <f t="shared" ca="1" si="621"/>
        <v>0</v>
      </c>
      <c r="H9819" s="7" cm="1">
        <f t="array" aca="1" ref="H9819" ca="1">INDEX(Subscribers!$G$2:$G$1001, INT((ROW()-2)/12)+1)</f>
        <v>19.989999999999998</v>
      </c>
      <c r="I9819">
        <f t="shared" ca="1" si="622"/>
        <v>19.989999999999998</v>
      </c>
    </row>
    <row r="9820" spans="1:9">
      <c r="A9820" cm="1">
        <f t="array" ref="A9820">INDEX(Subscribers!$A$2:$A$1001, INT((ROW()-2)/12)+1)</f>
        <v>819</v>
      </c>
      <c r="B9820">
        <f t="shared" si="619"/>
        <v>3</v>
      </c>
      <c r="C9820" s="9" cm="1">
        <f t="array" ref="C9820">INDEX(Months!$A$2:$A$13, $B9820)</f>
        <v>45352</v>
      </c>
      <c r="D9820" s="9" cm="1">
        <f t="array" aca="1" ref="D9820" ca="1">INDEX(Subscribers!$F$2:$F$1001, INT((ROW()-2)/12)+1)</f>
        <v>45323</v>
      </c>
      <c r="E9820" s="5" cm="1">
        <f t="array" aca="1" ref="E9820" ca="1">INDEX(Subscribers!$Q$2:$Q$1001, INT((ROW()-2)/12)+1)</f>
        <v>999</v>
      </c>
      <c r="F9820" s="5">
        <f t="shared" ca="1" si="620"/>
        <v>1</v>
      </c>
      <c r="G9820" s="5">
        <f t="shared" ca="1" si="621"/>
        <v>0</v>
      </c>
      <c r="H9820" s="7" cm="1">
        <f t="array" aca="1" ref="H9820" ca="1">INDEX(Subscribers!$G$2:$G$1001, INT((ROW()-2)/12)+1)</f>
        <v>19.989999999999998</v>
      </c>
      <c r="I9820">
        <f t="shared" ca="1" si="622"/>
        <v>19.989999999999998</v>
      </c>
    </row>
    <row r="9821" spans="1:9">
      <c r="A9821" cm="1">
        <f t="array" ref="A9821">INDEX(Subscribers!$A$2:$A$1001, INT((ROW()-2)/12)+1)</f>
        <v>819</v>
      </c>
      <c r="B9821">
        <f t="shared" si="619"/>
        <v>4</v>
      </c>
      <c r="C9821" s="9" cm="1">
        <f t="array" ref="C9821">INDEX(Months!$A$2:$A$13, $B9821)</f>
        <v>45383</v>
      </c>
      <c r="D9821" s="9" cm="1">
        <f t="array" aca="1" ref="D9821" ca="1">INDEX(Subscribers!$F$2:$F$1001, INT((ROW()-2)/12)+1)</f>
        <v>45323</v>
      </c>
      <c r="E9821" s="5" cm="1">
        <f t="array" aca="1" ref="E9821" ca="1">INDEX(Subscribers!$Q$2:$Q$1001, INT((ROW()-2)/12)+1)</f>
        <v>999</v>
      </c>
      <c r="F9821" s="5">
        <f t="shared" ca="1" si="620"/>
        <v>1</v>
      </c>
      <c r="G9821" s="5">
        <f t="shared" ca="1" si="621"/>
        <v>0</v>
      </c>
      <c r="H9821" s="7" cm="1">
        <f t="array" aca="1" ref="H9821" ca="1">INDEX(Subscribers!$G$2:$G$1001, INT((ROW()-2)/12)+1)</f>
        <v>19.989999999999998</v>
      </c>
      <c r="I9821">
        <f t="shared" ca="1" si="622"/>
        <v>19.989999999999998</v>
      </c>
    </row>
    <row r="9822" spans="1:9">
      <c r="A9822" cm="1">
        <f t="array" ref="A9822">INDEX(Subscribers!$A$2:$A$1001, INT((ROW()-2)/12)+1)</f>
        <v>819</v>
      </c>
      <c r="B9822">
        <f t="shared" si="619"/>
        <v>5</v>
      </c>
      <c r="C9822" s="9" cm="1">
        <f t="array" ref="C9822">INDEX(Months!$A$2:$A$13, $B9822)</f>
        <v>45413</v>
      </c>
      <c r="D9822" s="9" cm="1">
        <f t="array" aca="1" ref="D9822" ca="1">INDEX(Subscribers!$F$2:$F$1001, INT((ROW()-2)/12)+1)</f>
        <v>45323</v>
      </c>
      <c r="E9822" s="5" cm="1">
        <f t="array" aca="1" ref="E9822" ca="1">INDEX(Subscribers!$Q$2:$Q$1001, INT((ROW()-2)/12)+1)</f>
        <v>999</v>
      </c>
      <c r="F9822" s="5">
        <f t="shared" ca="1" si="620"/>
        <v>1</v>
      </c>
      <c r="G9822" s="5">
        <f t="shared" ca="1" si="621"/>
        <v>0</v>
      </c>
      <c r="H9822" s="7" cm="1">
        <f t="array" aca="1" ref="H9822" ca="1">INDEX(Subscribers!$G$2:$G$1001, INT((ROW()-2)/12)+1)</f>
        <v>19.989999999999998</v>
      </c>
      <c r="I9822">
        <f t="shared" ca="1" si="622"/>
        <v>19.989999999999998</v>
      </c>
    </row>
    <row r="9823" spans="1:9">
      <c r="A9823" cm="1">
        <f t="array" ref="A9823">INDEX(Subscribers!$A$2:$A$1001, INT((ROW()-2)/12)+1)</f>
        <v>819</v>
      </c>
      <c r="B9823">
        <f t="shared" si="619"/>
        <v>6</v>
      </c>
      <c r="C9823" s="9" cm="1">
        <f t="array" ref="C9823">INDEX(Months!$A$2:$A$13, $B9823)</f>
        <v>45444</v>
      </c>
      <c r="D9823" s="9" cm="1">
        <f t="array" aca="1" ref="D9823" ca="1">INDEX(Subscribers!$F$2:$F$1001, INT((ROW()-2)/12)+1)</f>
        <v>45323</v>
      </c>
      <c r="E9823" s="5" cm="1">
        <f t="array" aca="1" ref="E9823" ca="1">INDEX(Subscribers!$Q$2:$Q$1001, INT((ROW()-2)/12)+1)</f>
        <v>999</v>
      </c>
      <c r="F9823" s="5">
        <f t="shared" ca="1" si="620"/>
        <v>1</v>
      </c>
      <c r="G9823" s="5">
        <f t="shared" ca="1" si="621"/>
        <v>0</v>
      </c>
      <c r="H9823" s="7" cm="1">
        <f t="array" aca="1" ref="H9823" ca="1">INDEX(Subscribers!$G$2:$G$1001, INT((ROW()-2)/12)+1)</f>
        <v>19.989999999999998</v>
      </c>
      <c r="I9823">
        <f t="shared" ca="1" si="622"/>
        <v>19.989999999999998</v>
      </c>
    </row>
    <row r="9824" spans="1:9">
      <c r="A9824" cm="1">
        <f t="array" ref="A9824">INDEX(Subscribers!$A$2:$A$1001, INT((ROW()-2)/12)+1)</f>
        <v>819</v>
      </c>
      <c r="B9824">
        <f t="shared" si="619"/>
        <v>7</v>
      </c>
      <c r="C9824" s="9" cm="1">
        <f t="array" ref="C9824">INDEX(Months!$A$2:$A$13, $B9824)</f>
        <v>45474</v>
      </c>
      <c r="D9824" s="9" cm="1">
        <f t="array" aca="1" ref="D9824" ca="1">INDEX(Subscribers!$F$2:$F$1001, INT((ROW()-2)/12)+1)</f>
        <v>45323</v>
      </c>
      <c r="E9824" s="5" cm="1">
        <f t="array" aca="1" ref="E9824" ca="1">INDEX(Subscribers!$Q$2:$Q$1001, INT((ROW()-2)/12)+1)</f>
        <v>999</v>
      </c>
      <c r="F9824" s="5">
        <f t="shared" ca="1" si="620"/>
        <v>1</v>
      </c>
      <c r="G9824" s="5">
        <f t="shared" ca="1" si="621"/>
        <v>0</v>
      </c>
      <c r="H9824" s="7" cm="1">
        <f t="array" aca="1" ref="H9824" ca="1">INDEX(Subscribers!$G$2:$G$1001, INT((ROW()-2)/12)+1)</f>
        <v>19.989999999999998</v>
      </c>
      <c r="I9824">
        <f t="shared" ca="1" si="622"/>
        <v>19.989999999999998</v>
      </c>
    </row>
    <row r="9825" spans="1:9">
      <c r="A9825" cm="1">
        <f t="array" ref="A9825">INDEX(Subscribers!$A$2:$A$1001, INT((ROW()-2)/12)+1)</f>
        <v>819</v>
      </c>
      <c r="B9825">
        <f t="shared" si="619"/>
        <v>8</v>
      </c>
      <c r="C9825" s="9" cm="1">
        <f t="array" ref="C9825">INDEX(Months!$A$2:$A$13, $B9825)</f>
        <v>45505</v>
      </c>
      <c r="D9825" s="9" cm="1">
        <f t="array" aca="1" ref="D9825" ca="1">INDEX(Subscribers!$F$2:$F$1001, INT((ROW()-2)/12)+1)</f>
        <v>45323</v>
      </c>
      <c r="E9825" s="5" cm="1">
        <f t="array" aca="1" ref="E9825" ca="1">INDEX(Subscribers!$Q$2:$Q$1001, INT((ROW()-2)/12)+1)</f>
        <v>999</v>
      </c>
      <c r="F9825" s="5">
        <f t="shared" ca="1" si="620"/>
        <v>1</v>
      </c>
      <c r="G9825" s="5">
        <f t="shared" ca="1" si="621"/>
        <v>0</v>
      </c>
      <c r="H9825" s="7" cm="1">
        <f t="array" aca="1" ref="H9825" ca="1">INDEX(Subscribers!$G$2:$G$1001, INT((ROW()-2)/12)+1)</f>
        <v>19.989999999999998</v>
      </c>
      <c r="I9825">
        <f t="shared" ca="1" si="622"/>
        <v>19.989999999999998</v>
      </c>
    </row>
    <row r="9826" spans="1:9">
      <c r="A9826" cm="1">
        <f t="array" ref="A9826">INDEX(Subscribers!$A$2:$A$1001, INT((ROW()-2)/12)+1)</f>
        <v>819</v>
      </c>
      <c r="B9826">
        <f t="shared" si="619"/>
        <v>9</v>
      </c>
      <c r="C9826" s="9" cm="1">
        <f t="array" ref="C9826">INDEX(Months!$A$2:$A$13, $B9826)</f>
        <v>45536</v>
      </c>
      <c r="D9826" s="9" cm="1">
        <f t="array" aca="1" ref="D9826" ca="1">INDEX(Subscribers!$F$2:$F$1001, INT((ROW()-2)/12)+1)</f>
        <v>45323</v>
      </c>
      <c r="E9826" s="5" cm="1">
        <f t="array" aca="1" ref="E9826" ca="1">INDEX(Subscribers!$Q$2:$Q$1001, INT((ROW()-2)/12)+1)</f>
        <v>999</v>
      </c>
      <c r="F9826" s="5">
        <f t="shared" ca="1" si="620"/>
        <v>1</v>
      </c>
      <c r="G9826" s="5">
        <f t="shared" ca="1" si="621"/>
        <v>0</v>
      </c>
      <c r="H9826" s="7" cm="1">
        <f t="array" aca="1" ref="H9826" ca="1">INDEX(Subscribers!$G$2:$G$1001, INT((ROW()-2)/12)+1)</f>
        <v>19.989999999999998</v>
      </c>
      <c r="I9826">
        <f t="shared" ca="1" si="622"/>
        <v>19.989999999999998</v>
      </c>
    </row>
    <row r="9827" spans="1:9">
      <c r="A9827" cm="1">
        <f t="array" ref="A9827">INDEX(Subscribers!$A$2:$A$1001, INT((ROW()-2)/12)+1)</f>
        <v>819</v>
      </c>
      <c r="B9827">
        <f t="shared" si="619"/>
        <v>10</v>
      </c>
      <c r="C9827" s="9" cm="1">
        <f t="array" ref="C9827">INDEX(Months!$A$2:$A$13, $B9827)</f>
        <v>45566</v>
      </c>
      <c r="D9827" s="9" cm="1">
        <f t="array" aca="1" ref="D9827" ca="1">INDEX(Subscribers!$F$2:$F$1001, INT((ROW()-2)/12)+1)</f>
        <v>45323</v>
      </c>
      <c r="E9827" s="5" cm="1">
        <f t="array" aca="1" ref="E9827" ca="1">INDEX(Subscribers!$Q$2:$Q$1001, INT((ROW()-2)/12)+1)</f>
        <v>999</v>
      </c>
      <c r="F9827" s="5">
        <f t="shared" ca="1" si="620"/>
        <v>1</v>
      </c>
      <c r="G9827" s="5">
        <f t="shared" ca="1" si="621"/>
        <v>0</v>
      </c>
      <c r="H9827" s="7" cm="1">
        <f t="array" aca="1" ref="H9827" ca="1">INDEX(Subscribers!$G$2:$G$1001, INT((ROW()-2)/12)+1)</f>
        <v>19.989999999999998</v>
      </c>
      <c r="I9827">
        <f t="shared" ca="1" si="622"/>
        <v>19.989999999999998</v>
      </c>
    </row>
    <row r="9828" spans="1:9">
      <c r="A9828" cm="1">
        <f t="array" ref="A9828">INDEX(Subscribers!$A$2:$A$1001, INT((ROW()-2)/12)+1)</f>
        <v>819</v>
      </c>
      <c r="B9828">
        <f t="shared" si="619"/>
        <v>11</v>
      </c>
      <c r="C9828" s="9" cm="1">
        <f t="array" ref="C9828">INDEX(Months!$A$2:$A$13, $B9828)</f>
        <v>45597</v>
      </c>
      <c r="D9828" s="9" cm="1">
        <f t="array" aca="1" ref="D9828" ca="1">INDEX(Subscribers!$F$2:$F$1001, INT((ROW()-2)/12)+1)</f>
        <v>45323</v>
      </c>
      <c r="E9828" s="5" cm="1">
        <f t="array" aca="1" ref="E9828" ca="1">INDEX(Subscribers!$Q$2:$Q$1001, INT((ROW()-2)/12)+1)</f>
        <v>999</v>
      </c>
      <c r="F9828" s="5">
        <f t="shared" ca="1" si="620"/>
        <v>1</v>
      </c>
      <c r="G9828" s="5">
        <f t="shared" ca="1" si="621"/>
        <v>0</v>
      </c>
      <c r="H9828" s="7" cm="1">
        <f t="array" aca="1" ref="H9828" ca="1">INDEX(Subscribers!$G$2:$G$1001, INT((ROW()-2)/12)+1)</f>
        <v>19.989999999999998</v>
      </c>
      <c r="I9828">
        <f t="shared" ca="1" si="622"/>
        <v>19.989999999999998</v>
      </c>
    </row>
    <row r="9829" spans="1:9">
      <c r="A9829" cm="1">
        <f t="array" ref="A9829">INDEX(Subscribers!$A$2:$A$1001, INT((ROW()-2)/12)+1)</f>
        <v>819</v>
      </c>
      <c r="B9829">
        <f t="shared" si="619"/>
        <v>12</v>
      </c>
      <c r="C9829" s="9" cm="1">
        <f t="array" ref="C9829">INDEX(Months!$A$2:$A$13, $B9829)</f>
        <v>45627</v>
      </c>
      <c r="D9829" s="9" cm="1">
        <f t="array" aca="1" ref="D9829" ca="1">INDEX(Subscribers!$F$2:$F$1001, INT((ROW()-2)/12)+1)</f>
        <v>45323</v>
      </c>
      <c r="E9829" s="5" cm="1">
        <f t="array" aca="1" ref="E9829" ca="1">INDEX(Subscribers!$Q$2:$Q$1001, INT((ROW()-2)/12)+1)</f>
        <v>999</v>
      </c>
      <c r="F9829" s="5">
        <f t="shared" ca="1" si="620"/>
        <v>1</v>
      </c>
      <c r="G9829" s="5">
        <f t="shared" ca="1" si="621"/>
        <v>0</v>
      </c>
      <c r="H9829" s="7" cm="1">
        <f t="array" aca="1" ref="H9829" ca="1">INDEX(Subscribers!$G$2:$G$1001, INT((ROW()-2)/12)+1)</f>
        <v>19.989999999999998</v>
      </c>
      <c r="I9829">
        <f t="shared" ca="1" si="622"/>
        <v>19.989999999999998</v>
      </c>
    </row>
    <row r="9830" spans="1:9">
      <c r="A9830" cm="1">
        <f t="array" ref="A9830">INDEX(Subscribers!$A$2:$A$1001, INT((ROW()-2)/12)+1)</f>
        <v>820</v>
      </c>
      <c r="B9830">
        <f t="shared" si="619"/>
        <v>1</v>
      </c>
      <c r="C9830" s="9" cm="1">
        <f t="array" ref="C9830">INDEX(Months!$A$2:$A$13, $B9830)</f>
        <v>45292</v>
      </c>
      <c r="D9830" s="9" cm="1">
        <f t="array" aca="1" ref="D9830" ca="1">INDEX(Subscribers!$F$2:$F$1001, INT((ROW()-2)/12)+1)</f>
        <v>45597</v>
      </c>
      <c r="E9830" s="5" cm="1">
        <f t="array" aca="1" ref="E9830" ca="1">INDEX(Subscribers!$Q$2:$Q$1001, INT((ROW()-2)/12)+1)</f>
        <v>6</v>
      </c>
      <c r="F9830" s="5">
        <f t="shared" ca="1" si="620"/>
        <v>0</v>
      </c>
      <c r="G9830" s="5">
        <f t="shared" ca="1" si="621"/>
        <v>0</v>
      </c>
      <c r="H9830" s="7" cm="1">
        <f t="array" aca="1" ref="H9830" ca="1">INDEX(Subscribers!$G$2:$G$1001, INT((ROW()-2)/12)+1)</f>
        <v>14.99</v>
      </c>
      <c r="I9830">
        <f t="shared" ca="1" si="622"/>
        <v>0</v>
      </c>
    </row>
    <row r="9831" spans="1:9">
      <c r="A9831" cm="1">
        <f t="array" ref="A9831">INDEX(Subscribers!$A$2:$A$1001, INT((ROW()-2)/12)+1)</f>
        <v>820</v>
      </c>
      <c r="B9831">
        <f t="shared" si="619"/>
        <v>2</v>
      </c>
      <c r="C9831" s="9" cm="1">
        <f t="array" ref="C9831">INDEX(Months!$A$2:$A$13, $B9831)</f>
        <v>45323</v>
      </c>
      <c r="D9831" s="9" cm="1">
        <f t="array" aca="1" ref="D9831" ca="1">INDEX(Subscribers!$F$2:$F$1001, INT((ROW()-2)/12)+1)</f>
        <v>45597</v>
      </c>
      <c r="E9831" s="5" cm="1">
        <f t="array" aca="1" ref="E9831" ca="1">INDEX(Subscribers!$Q$2:$Q$1001, INT((ROW()-2)/12)+1)</f>
        <v>6</v>
      </c>
      <c r="F9831" s="5">
        <f t="shared" ca="1" si="620"/>
        <v>0</v>
      </c>
      <c r="G9831" s="5">
        <f t="shared" ca="1" si="621"/>
        <v>0</v>
      </c>
      <c r="H9831" s="7" cm="1">
        <f t="array" aca="1" ref="H9831" ca="1">INDEX(Subscribers!$G$2:$G$1001, INT((ROW()-2)/12)+1)</f>
        <v>14.99</v>
      </c>
      <c r="I9831">
        <f t="shared" ca="1" si="622"/>
        <v>0</v>
      </c>
    </row>
    <row r="9832" spans="1:9">
      <c r="A9832" cm="1">
        <f t="array" ref="A9832">INDEX(Subscribers!$A$2:$A$1001, INT((ROW()-2)/12)+1)</f>
        <v>820</v>
      </c>
      <c r="B9832">
        <f t="shared" si="619"/>
        <v>3</v>
      </c>
      <c r="C9832" s="9" cm="1">
        <f t="array" ref="C9832">INDEX(Months!$A$2:$A$13, $B9832)</f>
        <v>45352</v>
      </c>
      <c r="D9832" s="9" cm="1">
        <f t="array" aca="1" ref="D9832" ca="1">INDEX(Subscribers!$F$2:$F$1001, INT((ROW()-2)/12)+1)</f>
        <v>45597</v>
      </c>
      <c r="E9832" s="5" cm="1">
        <f t="array" aca="1" ref="E9832" ca="1">INDEX(Subscribers!$Q$2:$Q$1001, INT((ROW()-2)/12)+1)</f>
        <v>6</v>
      </c>
      <c r="F9832" s="5">
        <f t="shared" ca="1" si="620"/>
        <v>0</v>
      </c>
      <c r="G9832" s="5">
        <f t="shared" ca="1" si="621"/>
        <v>0</v>
      </c>
      <c r="H9832" s="7" cm="1">
        <f t="array" aca="1" ref="H9832" ca="1">INDEX(Subscribers!$G$2:$G$1001, INT((ROW()-2)/12)+1)</f>
        <v>14.99</v>
      </c>
      <c r="I9832">
        <f t="shared" ca="1" si="622"/>
        <v>0</v>
      </c>
    </row>
    <row r="9833" spans="1:9">
      <c r="A9833" cm="1">
        <f t="array" ref="A9833">INDEX(Subscribers!$A$2:$A$1001, INT((ROW()-2)/12)+1)</f>
        <v>820</v>
      </c>
      <c r="B9833">
        <f t="shared" si="619"/>
        <v>4</v>
      </c>
      <c r="C9833" s="9" cm="1">
        <f t="array" ref="C9833">INDEX(Months!$A$2:$A$13, $B9833)</f>
        <v>45383</v>
      </c>
      <c r="D9833" s="9" cm="1">
        <f t="array" aca="1" ref="D9833" ca="1">INDEX(Subscribers!$F$2:$F$1001, INT((ROW()-2)/12)+1)</f>
        <v>45597</v>
      </c>
      <c r="E9833" s="5" cm="1">
        <f t="array" aca="1" ref="E9833" ca="1">INDEX(Subscribers!$Q$2:$Q$1001, INT((ROW()-2)/12)+1)</f>
        <v>6</v>
      </c>
      <c r="F9833" s="5">
        <f t="shared" ca="1" si="620"/>
        <v>0</v>
      </c>
      <c r="G9833" s="5">
        <f t="shared" ca="1" si="621"/>
        <v>0</v>
      </c>
      <c r="H9833" s="7" cm="1">
        <f t="array" aca="1" ref="H9833" ca="1">INDEX(Subscribers!$G$2:$G$1001, INT((ROW()-2)/12)+1)</f>
        <v>14.99</v>
      </c>
      <c r="I9833">
        <f t="shared" ca="1" si="622"/>
        <v>0</v>
      </c>
    </row>
    <row r="9834" spans="1:9">
      <c r="A9834" cm="1">
        <f t="array" ref="A9834">INDEX(Subscribers!$A$2:$A$1001, INT((ROW()-2)/12)+1)</f>
        <v>820</v>
      </c>
      <c r="B9834">
        <f t="shared" si="619"/>
        <v>5</v>
      </c>
      <c r="C9834" s="9" cm="1">
        <f t="array" ref="C9834">INDEX(Months!$A$2:$A$13, $B9834)</f>
        <v>45413</v>
      </c>
      <c r="D9834" s="9" cm="1">
        <f t="array" aca="1" ref="D9834" ca="1">INDEX(Subscribers!$F$2:$F$1001, INT((ROW()-2)/12)+1)</f>
        <v>45597</v>
      </c>
      <c r="E9834" s="5" cm="1">
        <f t="array" aca="1" ref="E9834" ca="1">INDEX(Subscribers!$Q$2:$Q$1001, INT((ROW()-2)/12)+1)</f>
        <v>6</v>
      </c>
      <c r="F9834" s="5">
        <f t="shared" ca="1" si="620"/>
        <v>0</v>
      </c>
      <c r="G9834" s="5">
        <f t="shared" ca="1" si="621"/>
        <v>0</v>
      </c>
      <c r="H9834" s="7" cm="1">
        <f t="array" aca="1" ref="H9834" ca="1">INDEX(Subscribers!$G$2:$G$1001, INT((ROW()-2)/12)+1)</f>
        <v>14.99</v>
      </c>
      <c r="I9834">
        <f t="shared" ca="1" si="622"/>
        <v>0</v>
      </c>
    </row>
    <row r="9835" spans="1:9">
      <c r="A9835" cm="1">
        <f t="array" ref="A9835">INDEX(Subscribers!$A$2:$A$1001, INT((ROW()-2)/12)+1)</f>
        <v>820</v>
      </c>
      <c r="B9835">
        <f t="shared" si="619"/>
        <v>6</v>
      </c>
      <c r="C9835" s="9" cm="1">
        <f t="array" ref="C9835">INDEX(Months!$A$2:$A$13, $B9835)</f>
        <v>45444</v>
      </c>
      <c r="D9835" s="9" cm="1">
        <f t="array" aca="1" ref="D9835" ca="1">INDEX(Subscribers!$F$2:$F$1001, INT((ROW()-2)/12)+1)</f>
        <v>45597</v>
      </c>
      <c r="E9835" s="5" cm="1">
        <f t="array" aca="1" ref="E9835" ca="1">INDEX(Subscribers!$Q$2:$Q$1001, INT((ROW()-2)/12)+1)</f>
        <v>6</v>
      </c>
      <c r="F9835" s="5">
        <f t="shared" ca="1" si="620"/>
        <v>0</v>
      </c>
      <c r="G9835" s="5">
        <f t="shared" ca="1" si="621"/>
        <v>1</v>
      </c>
      <c r="H9835" s="7" cm="1">
        <f t="array" aca="1" ref="H9835" ca="1">INDEX(Subscribers!$G$2:$G$1001, INT((ROW()-2)/12)+1)</f>
        <v>14.99</v>
      </c>
      <c r="I9835">
        <f t="shared" ca="1" si="622"/>
        <v>0</v>
      </c>
    </row>
    <row r="9836" spans="1:9">
      <c r="A9836" cm="1">
        <f t="array" ref="A9836">INDEX(Subscribers!$A$2:$A$1001, INT((ROW()-2)/12)+1)</f>
        <v>820</v>
      </c>
      <c r="B9836">
        <f t="shared" si="619"/>
        <v>7</v>
      </c>
      <c r="C9836" s="9" cm="1">
        <f t="array" ref="C9836">INDEX(Months!$A$2:$A$13, $B9836)</f>
        <v>45474</v>
      </c>
      <c r="D9836" s="9" cm="1">
        <f t="array" aca="1" ref="D9836" ca="1">INDEX(Subscribers!$F$2:$F$1001, INT((ROW()-2)/12)+1)</f>
        <v>45597</v>
      </c>
      <c r="E9836" s="5" cm="1">
        <f t="array" aca="1" ref="E9836" ca="1">INDEX(Subscribers!$Q$2:$Q$1001, INT((ROW()-2)/12)+1)</f>
        <v>6</v>
      </c>
      <c r="F9836" s="5">
        <f t="shared" ca="1" si="620"/>
        <v>0</v>
      </c>
      <c r="G9836" s="5">
        <f t="shared" ca="1" si="621"/>
        <v>0</v>
      </c>
      <c r="H9836" s="7" cm="1">
        <f t="array" aca="1" ref="H9836" ca="1">INDEX(Subscribers!$G$2:$G$1001, INT((ROW()-2)/12)+1)</f>
        <v>14.99</v>
      </c>
      <c r="I9836">
        <f t="shared" ca="1" si="622"/>
        <v>0</v>
      </c>
    </row>
    <row r="9837" spans="1:9">
      <c r="A9837" cm="1">
        <f t="array" ref="A9837">INDEX(Subscribers!$A$2:$A$1001, INT((ROW()-2)/12)+1)</f>
        <v>820</v>
      </c>
      <c r="B9837">
        <f t="shared" si="619"/>
        <v>8</v>
      </c>
      <c r="C9837" s="9" cm="1">
        <f t="array" ref="C9837">INDEX(Months!$A$2:$A$13, $B9837)</f>
        <v>45505</v>
      </c>
      <c r="D9837" s="9" cm="1">
        <f t="array" aca="1" ref="D9837" ca="1">INDEX(Subscribers!$F$2:$F$1001, INT((ROW()-2)/12)+1)</f>
        <v>45597</v>
      </c>
      <c r="E9837" s="5" cm="1">
        <f t="array" aca="1" ref="E9837" ca="1">INDEX(Subscribers!$Q$2:$Q$1001, INT((ROW()-2)/12)+1)</f>
        <v>6</v>
      </c>
      <c r="F9837" s="5">
        <f t="shared" ca="1" si="620"/>
        <v>0</v>
      </c>
      <c r="G9837" s="5">
        <f t="shared" ca="1" si="621"/>
        <v>0</v>
      </c>
      <c r="H9837" s="7" cm="1">
        <f t="array" aca="1" ref="H9837" ca="1">INDEX(Subscribers!$G$2:$G$1001, INT((ROW()-2)/12)+1)</f>
        <v>14.99</v>
      </c>
      <c r="I9837">
        <f t="shared" ca="1" si="622"/>
        <v>0</v>
      </c>
    </row>
    <row r="9838" spans="1:9">
      <c r="A9838" cm="1">
        <f t="array" ref="A9838">INDEX(Subscribers!$A$2:$A$1001, INT((ROW()-2)/12)+1)</f>
        <v>820</v>
      </c>
      <c r="B9838">
        <f t="shared" si="619"/>
        <v>9</v>
      </c>
      <c r="C9838" s="9" cm="1">
        <f t="array" ref="C9838">INDEX(Months!$A$2:$A$13, $B9838)</f>
        <v>45536</v>
      </c>
      <c r="D9838" s="9" cm="1">
        <f t="array" aca="1" ref="D9838" ca="1">INDEX(Subscribers!$F$2:$F$1001, INT((ROW()-2)/12)+1)</f>
        <v>45597</v>
      </c>
      <c r="E9838" s="5" cm="1">
        <f t="array" aca="1" ref="E9838" ca="1">INDEX(Subscribers!$Q$2:$Q$1001, INT((ROW()-2)/12)+1)</f>
        <v>6</v>
      </c>
      <c r="F9838" s="5">
        <f t="shared" ca="1" si="620"/>
        <v>0</v>
      </c>
      <c r="G9838" s="5">
        <f t="shared" ca="1" si="621"/>
        <v>0</v>
      </c>
      <c r="H9838" s="7" cm="1">
        <f t="array" aca="1" ref="H9838" ca="1">INDEX(Subscribers!$G$2:$G$1001, INT((ROW()-2)/12)+1)</f>
        <v>14.99</v>
      </c>
      <c r="I9838">
        <f t="shared" ca="1" si="622"/>
        <v>0</v>
      </c>
    </row>
    <row r="9839" spans="1:9">
      <c r="A9839" cm="1">
        <f t="array" ref="A9839">INDEX(Subscribers!$A$2:$A$1001, INT((ROW()-2)/12)+1)</f>
        <v>820</v>
      </c>
      <c r="B9839">
        <f t="shared" si="619"/>
        <v>10</v>
      </c>
      <c r="C9839" s="9" cm="1">
        <f t="array" ref="C9839">INDEX(Months!$A$2:$A$13, $B9839)</f>
        <v>45566</v>
      </c>
      <c r="D9839" s="9" cm="1">
        <f t="array" aca="1" ref="D9839" ca="1">INDEX(Subscribers!$F$2:$F$1001, INT((ROW()-2)/12)+1)</f>
        <v>45597</v>
      </c>
      <c r="E9839" s="5" cm="1">
        <f t="array" aca="1" ref="E9839" ca="1">INDEX(Subscribers!$Q$2:$Q$1001, INT((ROW()-2)/12)+1)</f>
        <v>6</v>
      </c>
      <c r="F9839" s="5">
        <f t="shared" ca="1" si="620"/>
        <v>0</v>
      </c>
      <c r="G9839" s="5">
        <f t="shared" ca="1" si="621"/>
        <v>0</v>
      </c>
      <c r="H9839" s="7" cm="1">
        <f t="array" aca="1" ref="H9839" ca="1">INDEX(Subscribers!$G$2:$G$1001, INT((ROW()-2)/12)+1)</f>
        <v>14.99</v>
      </c>
      <c r="I9839">
        <f t="shared" ca="1" si="622"/>
        <v>0</v>
      </c>
    </row>
    <row r="9840" spans="1:9">
      <c r="A9840" cm="1">
        <f t="array" ref="A9840">INDEX(Subscribers!$A$2:$A$1001, INT((ROW()-2)/12)+1)</f>
        <v>820</v>
      </c>
      <c r="B9840">
        <f t="shared" si="619"/>
        <v>11</v>
      </c>
      <c r="C9840" s="9" cm="1">
        <f t="array" ref="C9840">INDEX(Months!$A$2:$A$13, $B9840)</f>
        <v>45597</v>
      </c>
      <c r="D9840" s="9" cm="1">
        <f t="array" aca="1" ref="D9840" ca="1">INDEX(Subscribers!$F$2:$F$1001, INT((ROW()-2)/12)+1)</f>
        <v>45597</v>
      </c>
      <c r="E9840" s="5" cm="1">
        <f t="array" aca="1" ref="E9840" ca="1">INDEX(Subscribers!$Q$2:$Q$1001, INT((ROW()-2)/12)+1)</f>
        <v>6</v>
      </c>
      <c r="F9840" s="5">
        <f t="shared" ca="1" si="620"/>
        <v>0</v>
      </c>
      <c r="G9840" s="5">
        <f t="shared" ca="1" si="621"/>
        <v>0</v>
      </c>
      <c r="H9840" s="7" cm="1">
        <f t="array" aca="1" ref="H9840" ca="1">INDEX(Subscribers!$G$2:$G$1001, INT((ROW()-2)/12)+1)</f>
        <v>14.99</v>
      </c>
      <c r="I9840">
        <f t="shared" ca="1" si="622"/>
        <v>0</v>
      </c>
    </row>
    <row r="9841" spans="1:9">
      <c r="A9841" cm="1">
        <f t="array" ref="A9841">INDEX(Subscribers!$A$2:$A$1001, INT((ROW()-2)/12)+1)</f>
        <v>820</v>
      </c>
      <c r="B9841">
        <f t="shared" si="619"/>
        <v>12</v>
      </c>
      <c r="C9841" s="9" cm="1">
        <f t="array" ref="C9841">INDEX(Months!$A$2:$A$13, $B9841)</f>
        <v>45627</v>
      </c>
      <c r="D9841" s="9" cm="1">
        <f t="array" aca="1" ref="D9841" ca="1">INDEX(Subscribers!$F$2:$F$1001, INT((ROW()-2)/12)+1)</f>
        <v>45597</v>
      </c>
      <c r="E9841" s="5" cm="1">
        <f t="array" aca="1" ref="E9841" ca="1">INDEX(Subscribers!$Q$2:$Q$1001, INT((ROW()-2)/12)+1)</f>
        <v>6</v>
      </c>
      <c r="F9841" s="5">
        <f t="shared" ca="1" si="620"/>
        <v>0</v>
      </c>
      <c r="G9841" s="5">
        <f t="shared" ca="1" si="621"/>
        <v>0</v>
      </c>
      <c r="H9841" s="7" cm="1">
        <f t="array" aca="1" ref="H9841" ca="1">INDEX(Subscribers!$G$2:$G$1001, INT((ROW()-2)/12)+1)</f>
        <v>14.99</v>
      </c>
      <c r="I9841">
        <f t="shared" ca="1" si="622"/>
        <v>0</v>
      </c>
    </row>
    <row r="9842" spans="1:9">
      <c r="A9842" cm="1">
        <f t="array" ref="A9842">INDEX(Subscribers!$A$2:$A$1001, INT((ROW()-2)/12)+1)</f>
        <v>821</v>
      </c>
      <c r="B9842">
        <f t="shared" si="619"/>
        <v>1</v>
      </c>
      <c r="C9842" s="9" cm="1">
        <f t="array" ref="C9842">INDEX(Months!$A$2:$A$13, $B9842)</f>
        <v>45292</v>
      </c>
      <c r="D9842" s="9" cm="1">
        <f t="array" aca="1" ref="D9842" ca="1">INDEX(Subscribers!$F$2:$F$1001, INT((ROW()-2)/12)+1)</f>
        <v>45536</v>
      </c>
      <c r="E9842" s="5" cm="1">
        <f t="array" aca="1" ref="E9842" ca="1">INDEX(Subscribers!$Q$2:$Q$1001, INT((ROW()-2)/12)+1)</f>
        <v>11</v>
      </c>
      <c r="F9842" s="5">
        <f t="shared" ca="1" si="620"/>
        <v>0</v>
      </c>
      <c r="G9842" s="5">
        <f t="shared" ca="1" si="621"/>
        <v>0</v>
      </c>
      <c r="H9842" s="7" cm="1">
        <f t="array" aca="1" ref="H9842" ca="1">INDEX(Subscribers!$G$2:$G$1001, INT((ROW()-2)/12)+1)</f>
        <v>9.99</v>
      </c>
      <c r="I9842">
        <f t="shared" ca="1" si="622"/>
        <v>0</v>
      </c>
    </row>
    <row r="9843" spans="1:9">
      <c r="A9843" cm="1">
        <f t="array" ref="A9843">INDEX(Subscribers!$A$2:$A$1001, INT((ROW()-2)/12)+1)</f>
        <v>821</v>
      </c>
      <c r="B9843">
        <f t="shared" si="619"/>
        <v>2</v>
      </c>
      <c r="C9843" s="9" cm="1">
        <f t="array" ref="C9843">INDEX(Months!$A$2:$A$13, $B9843)</f>
        <v>45323</v>
      </c>
      <c r="D9843" s="9" cm="1">
        <f t="array" aca="1" ref="D9843" ca="1">INDEX(Subscribers!$F$2:$F$1001, INT((ROW()-2)/12)+1)</f>
        <v>45536</v>
      </c>
      <c r="E9843" s="5" cm="1">
        <f t="array" aca="1" ref="E9843" ca="1">INDEX(Subscribers!$Q$2:$Q$1001, INT((ROW()-2)/12)+1)</f>
        <v>11</v>
      </c>
      <c r="F9843" s="5">
        <f t="shared" ca="1" si="620"/>
        <v>0</v>
      </c>
      <c r="G9843" s="5">
        <f t="shared" ca="1" si="621"/>
        <v>0</v>
      </c>
      <c r="H9843" s="7" cm="1">
        <f t="array" aca="1" ref="H9843" ca="1">INDEX(Subscribers!$G$2:$G$1001, INT((ROW()-2)/12)+1)</f>
        <v>9.99</v>
      </c>
      <c r="I9843">
        <f t="shared" ca="1" si="622"/>
        <v>0</v>
      </c>
    </row>
    <row r="9844" spans="1:9">
      <c r="A9844" cm="1">
        <f t="array" ref="A9844">INDEX(Subscribers!$A$2:$A$1001, INT((ROW()-2)/12)+1)</f>
        <v>821</v>
      </c>
      <c r="B9844">
        <f t="shared" si="619"/>
        <v>3</v>
      </c>
      <c r="C9844" s="9" cm="1">
        <f t="array" ref="C9844">INDEX(Months!$A$2:$A$13, $B9844)</f>
        <v>45352</v>
      </c>
      <c r="D9844" s="9" cm="1">
        <f t="array" aca="1" ref="D9844" ca="1">INDEX(Subscribers!$F$2:$F$1001, INT((ROW()-2)/12)+1)</f>
        <v>45536</v>
      </c>
      <c r="E9844" s="5" cm="1">
        <f t="array" aca="1" ref="E9844" ca="1">INDEX(Subscribers!$Q$2:$Q$1001, INT((ROW()-2)/12)+1)</f>
        <v>11</v>
      </c>
      <c r="F9844" s="5">
        <f t="shared" ca="1" si="620"/>
        <v>0</v>
      </c>
      <c r="G9844" s="5">
        <f t="shared" ca="1" si="621"/>
        <v>0</v>
      </c>
      <c r="H9844" s="7" cm="1">
        <f t="array" aca="1" ref="H9844" ca="1">INDEX(Subscribers!$G$2:$G$1001, INT((ROW()-2)/12)+1)</f>
        <v>9.99</v>
      </c>
      <c r="I9844">
        <f t="shared" ca="1" si="622"/>
        <v>0</v>
      </c>
    </row>
    <row r="9845" spans="1:9">
      <c r="A9845" cm="1">
        <f t="array" ref="A9845">INDEX(Subscribers!$A$2:$A$1001, INT((ROW()-2)/12)+1)</f>
        <v>821</v>
      </c>
      <c r="B9845">
        <f t="shared" si="619"/>
        <v>4</v>
      </c>
      <c r="C9845" s="9" cm="1">
        <f t="array" ref="C9845">INDEX(Months!$A$2:$A$13, $B9845)</f>
        <v>45383</v>
      </c>
      <c r="D9845" s="9" cm="1">
        <f t="array" aca="1" ref="D9845" ca="1">INDEX(Subscribers!$F$2:$F$1001, INT((ROW()-2)/12)+1)</f>
        <v>45536</v>
      </c>
      <c r="E9845" s="5" cm="1">
        <f t="array" aca="1" ref="E9845" ca="1">INDEX(Subscribers!$Q$2:$Q$1001, INT((ROW()-2)/12)+1)</f>
        <v>11</v>
      </c>
      <c r="F9845" s="5">
        <f t="shared" ca="1" si="620"/>
        <v>0</v>
      </c>
      <c r="G9845" s="5">
        <f t="shared" ca="1" si="621"/>
        <v>0</v>
      </c>
      <c r="H9845" s="7" cm="1">
        <f t="array" aca="1" ref="H9845" ca="1">INDEX(Subscribers!$G$2:$G$1001, INT((ROW()-2)/12)+1)</f>
        <v>9.99</v>
      </c>
      <c r="I9845">
        <f t="shared" ca="1" si="622"/>
        <v>0</v>
      </c>
    </row>
    <row r="9846" spans="1:9">
      <c r="A9846" cm="1">
        <f t="array" ref="A9846">INDEX(Subscribers!$A$2:$A$1001, INT((ROW()-2)/12)+1)</f>
        <v>821</v>
      </c>
      <c r="B9846">
        <f t="shared" si="619"/>
        <v>5</v>
      </c>
      <c r="C9846" s="9" cm="1">
        <f t="array" ref="C9846">INDEX(Months!$A$2:$A$13, $B9846)</f>
        <v>45413</v>
      </c>
      <c r="D9846" s="9" cm="1">
        <f t="array" aca="1" ref="D9846" ca="1">INDEX(Subscribers!$F$2:$F$1001, INT((ROW()-2)/12)+1)</f>
        <v>45536</v>
      </c>
      <c r="E9846" s="5" cm="1">
        <f t="array" aca="1" ref="E9846" ca="1">INDEX(Subscribers!$Q$2:$Q$1001, INT((ROW()-2)/12)+1)</f>
        <v>11</v>
      </c>
      <c r="F9846" s="5">
        <f t="shared" ca="1" si="620"/>
        <v>0</v>
      </c>
      <c r="G9846" s="5">
        <f t="shared" ca="1" si="621"/>
        <v>0</v>
      </c>
      <c r="H9846" s="7" cm="1">
        <f t="array" aca="1" ref="H9846" ca="1">INDEX(Subscribers!$G$2:$G$1001, INT((ROW()-2)/12)+1)</f>
        <v>9.99</v>
      </c>
      <c r="I9846">
        <f t="shared" ca="1" si="622"/>
        <v>0</v>
      </c>
    </row>
    <row r="9847" spans="1:9">
      <c r="A9847" cm="1">
        <f t="array" ref="A9847">INDEX(Subscribers!$A$2:$A$1001, INT((ROW()-2)/12)+1)</f>
        <v>821</v>
      </c>
      <c r="B9847">
        <f t="shared" si="619"/>
        <v>6</v>
      </c>
      <c r="C9847" s="9" cm="1">
        <f t="array" ref="C9847">INDEX(Months!$A$2:$A$13, $B9847)</f>
        <v>45444</v>
      </c>
      <c r="D9847" s="9" cm="1">
        <f t="array" aca="1" ref="D9847" ca="1">INDEX(Subscribers!$F$2:$F$1001, INT((ROW()-2)/12)+1)</f>
        <v>45536</v>
      </c>
      <c r="E9847" s="5" cm="1">
        <f t="array" aca="1" ref="E9847" ca="1">INDEX(Subscribers!$Q$2:$Q$1001, INT((ROW()-2)/12)+1)</f>
        <v>11</v>
      </c>
      <c r="F9847" s="5">
        <f t="shared" ca="1" si="620"/>
        <v>0</v>
      </c>
      <c r="G9847" s="5">
        <f t="shared" ca="1" si="621"/>
        <v>0</v>
      </c>
      <c r="H9847" s="7" cm="1">
        <f t="array" aca="1" ref="H9847" ca="1">INDEX(Subscribers!$G$2:$G$1001, INT((ROW()-2)/12)+1)</f>
        <v>9.99</v>
      </c>
      <c r="I9847">
        <f t="shared" ca="1" si="622"/>
        <v>0</v>
      </c>
    </row>
    <row r="9848" spans="1:9">
      <c r="A9848" cm="1">
        <f t="array" ref="A9848">INDEX(Subscribers!$A$2:$A$1001, INT((ROW()-2)/12)+1)</f>
        <v>821</v>
      </c>
      <c r="B9848">
        <f t="shared" si="619"/>
        <v>7</v>
      </c>
      <c r="C9848" s="9" cm="1">
        <f t="array" ref="C9848">INDEX(Months!$A$2:$A$13, $B9848)</f>
        <v>45474</v>
      </c>
      <c r="D9848" s="9" cm="1">
        <f t="array" aca="1" ref="D9848" ca="1">INDEX(Subscribers!$F$2:$F$1001, INT((ROW()-2)/12)+1)</f>
        <v>45536</v>
      </c>
      <c r="E9848" s="5" cm="1">
        <f t="array" aca="1" ref="E9848" ca="1">INDEX(Subscribers!$Q$2:$Q$1001, INT((ROW()-2)/12)+1)</f>
        <v>11</v>
      </c>
      <c r="F9848" s="5">
        <f t="shared" ca="1" si="620"/>
        <v>0</v>
      </c>
      <c r="G9848" s="5">
        <f t="shared" ca="1" si="621"/>
        <v>0</v>
      </c>
      <c r="H9848" s="7" cm="1">
        <f t="array" aca="1" ref="H9848" ca="1">INDEX(Subscribers!$G$2:$G$1001, INT((ROW()-2)/12)+1)</f>
        <v>9.99</v>
      </c>
      <c r="I9848">
        <f t="shared" ca="1" si="622"/>
        <v>0</v>
      </c>
    </row>
    <row r="9849" spans="1:9">
      <c r="A9849" cm="1">
        <f t="array" ref="A9849">INDEX(Subscribers!$A$2:$A$1001, INT((ROW()-2)/12)+1)</f>
        <v>821</v>
      </c>
      <c r="B9849">
        <f t="shared" si="619"/>
        <v>8</v>
      </c>
      <c r="C9849" s="9" cm="1">
        <f t="array" ref="C9849">INDEX(Months!$A$2:$A$13, $B9849)</f>
        <v>45505</v>
      </c>
      <c r="D9849" s="9" cm="1">
        <f t="array" aca="1" ref="D9849" ca="1">INDEX(Subscribers!$F$2:$F$1001, INT((ROW()-2)/12)+1)</f>
        <v>45536</v>
      </c>
      <c r="E9849" s="5" cm="1">
        <f t="array" aca="1" ref="E9849" ca="1">INDEX(Subscribers!$Q$2:$Q$1001, INT((ROW()-2)/12)+1)</f>
        <v>11</v>
      </c>
      <c r="F9849" s="5">
        <f t="shared" ca="1" si="620"/>
        <v>0</v>
      </c>
      <c r="G9849" s="5">
        <f t="shared" ca="1" si="621"/>
        <v>0</v>
      </c>
      <c r="H9849" s="7" cm="1">
        <f t="array" aca="1" ref="H9849" ca="1">INDEX(Subscribers!$G$2:$G$1001, INT((ROW()-2)/12)+1)</f>
        <v>9.99</v>
      </c>
      <c r="I9849">
        <f t="shared" ca="1" si="622"/>
        <v>0</v>
      </c>
    </row>
    <row r="9850" spans="1:9">
      <c r="A9850" cm="1">
        <f t="array" ref="A9850">INDEX(Subscribers!$A$2:$A$1001, INT((ROW()-2)/12)+1)</f>
        <v>821</v>
      </c>
      <c r="B9850">
        <f t="shared" si="619"/>
        <v>9</v>
      </c>
      <c r="C9850" s="9" cm="1">
        <f t="array" ref="C9850">INDEX(Months!$A$2:$A$13, $B9850)</f>
        <v>45536</v>
      </c>
      <c r="D9850" s="9" cm="1">
        <f t="array" aca="1" ref="D9850" ca="1">INDEX(Subscribers!$F$2:$F$1001, INT((ROW()-2)/12)+1)</f>
        <v>45536</v>
      </c>
      <c r="E9850" s="5" cm="1">
        <f t="array" aca="1" ref="E9850" ca="1">INDEX(Subscribers!$Q$2:$Q$1001, INT((ROW()-2)/12)+1)</f>
        <v>11</v>
      </c>
      <c r="F9850" s="5">
        <f t="shared" ca="1" si="620"/>
        <v>1</v>
      </c>
      <c r="G9850" s="5">
        <f t="shared" ca="1" si="621"/>
        <v>0</v>
      </c>
      <c r="H9850" s="7" cm="1">
        <f t="array" aca="1" ref="H9850" ca="1">INDEX(Subscribers!$G$2:$G$1001, INT((ROW()-2)/12)+1)</f>
        <v>9.99</v>
      </c>
      <c r="I9850">
        <f t="shared" ca="1" si="622"/>
        <v>9.99</v>
      </c>
    </row>
    <row r="9851" spans="1:9">
      <c r="A9851" cm="1">
        <f t="array" ref="A9851">INDEX(Subscribers!$A$2:$A$1001, INT((ROW()-2)/12)+1)</f>
        <v>821</v>
      </c>
      <c r="B9851">
        <f t="shared" si="619"/>
        <v>10</v>
      </c>
      <c r="C9851" s="9" cm="1">
        <f t="array" ref="C9851">INDEX(Months!$A$2:$A$13, $B9851)</f>
        <v>45566</v>
      </c>
      <c r="D9851" s="9" cm="1">
        <f t="array" aca="1" ref="D9851" ca="1">INDEX(Subscribers!$F$2:$F$1001, INT((ROW()-2)/12)+1)</f>
        <v>45536</v>
      </c>
      <c r="E9851" s="5" cm="1">
        <f t="array" aca="1" ref="E9851" ca="1">INDEX(Subscribers!$Q$2:$Q$1001, INT((ROW()-2)/12)+1)</f>
        <v>11</v>
      </c>
      <c r="F9851" s="5">
        <f t="shared" ca="1" si="620"/>
        <v>1</v>
      </c>
      <c r="G9851" s="5">
        <f t="shared" ca="1" si="621"/>
        <v>0</v>
      </c>
      <c r="H9851" s="7" cm="1">
        <f t="array" aca="1" ref="H9851" ca="1">INDEX(Subscribers!$G$2:$G$1001, INT((ROW()-2)/12)+1)</f>
        <v>9.99</v>
      </c>
      <c r="I9851">
        <f t="shared" ca="1" si="622"/>
        <v>9.99</v>
      </c>
    </row>
    <row r="9852" spans="1:9">
      <c r="A9852" cm="1">
        <f t="array" ref="A9852">INDEX(Subscribers!$A$2:$A$1001, INT((ROW()-2)/12)+1)</f>
        <v>821</v>
      </c>
      <c r="B9852">
        <f t="shared" si="619"/>
        <v>11</v>
      </c>
      <c r="C9852" s="9" cm="1">
        <f t="array" ref="C9852">INDEX(Months!$A$2:$A$13, $B9852)</f>
        <v>45597</v>
      </c>
      <c r="D9852" s="9" cm="1">
        <f t="array" aca="1" ref="D9852" ca="1">INDEX(Subscribers!$F$2:$F$1001, INT((ROW()-2)/12)+1)</f>
        <v>45536</v>
      </c>
      <c r="E9852" s="5" cm="1">
        <f t="array" aca="1" ref="E9852" ca="1">INDEX(Subscribers!$Q$2:$Q$1001, INT((ROW()-2)/12)+1)</f>
        <v>11</v>
      </c>
      <c r="F9852" s="5">
        <f t="shared" ca="1" si="620"/>
        <v>0</v>
      </c>
      <c r="G9852" s="5">
        <f t="shared" ca="1" si="621"/>
        <v>1</v>
      </c>
      <c r="H9852" s="7" cm="1">
        <f t="array" aca="1" ref="H9852" ca="1">INDEX(Subscribers!$G$2:$G$1001, INT((ROW()-2)/12)+1)</f>
        <v>9.99</v>
      </c>
      <c r="I9852">
        <f t="shared" ca="1" si="622"/>
        <v>0</v>
      </c>
    </row>
    <row r="9853" spans="1:9">
      <c r="A9853" cm="1">
        <f t="array" ref="A9853">INDEX(Subscribers!$A$2:$A$1001, INT((ROW()-2)/12)+1)</f>
        <v>821</v>
      </c>
      <c r="B9853">
        <f t="shared" si="619"/>
        <v>12</v>
      </c>
      <c r="C9853" s="9" cm="1">
        <f t="array" ref="C9853">INDEX(Months!$A$2:$A$13, $B9853)</f>
        <v>45627</v>
      </c>
      <c r="D9853" s="9" cm="1">
        <f t="array" aca="1" ref="D9853" ca="1">INDEX(Subscribers!$F$2:$F$1001, INT((ROW()-2)/12)+1)</f>
        <v>45536</v>
      </c>
      <c r="E9853" s="5" cm="1">
        <f t="array" aca="1" ref="E9853" ca="1">INDEX(Subscribers!$Q$2:$Q$1001, INT((ROW()-2)/12)+1)</f>
        <v>11</v>
      </c>
      <c r="F9853" s="5">
        <f t="shared" ca="1" si="620"/>
        <v>0</v>
      </c>
      <c r="G9853" s="5">
        <f t="shared" ca="1" si="621"/>
        <v>0</v>
      </c>
      <c r="H9853" s="7" cm="1">
        <f t="array" aca="1" ref="H9853" ca="1">INDEX(Subscribers!$G$2:$G$1001, INT((ROW()-2)/12)+1)</f>
        <v>9.99</v>
      </c>
      <c r="I9853">
        <f t="shared" ca="1" si="622"/>
        <v>0</v>
      </c>
    </row>
    <row r="9854" spans="1:9">
      <c r="A9854" cm="1">
        <f t="array" ref="A9854">INDEX(Subscribers!$A$2:$A$1001, INT((ROW()-2)/12)+1)</f>
        <v>822</v>
      </c>
      <c r="B9854">
        <f t="shared" si="619"/>
        <v>1</v>
      </c>
      <c r="C9854" s="9" cm="1">
        <f t="array" ref="C9854">INDEX(Months!$A$2:$A$13, $B9854)</f>
        <v>45292</v>
      </c>
      <c r="D9854" s="9" cm="1">
        <f t="array" aca="1" ref="D9854" ca="1">INDEX(Subscribers!$F$2:$F$1001, INT((ROW()-2)/12)+1)</f>
        <v>45536</v>
      </c>
      <c r="E9854" s="5" cm="1">
        <f t="array" aca="1" ref="E9854" ca="1">INDEX(Subscribers!$Q$2:$Q$1001, INT((ROW()-2)/12)+1)</f>
        <v>999</v>
      </c>
      <c r="F9854" s="5">
        <f t="shared" ca="1" si="620"/>
        <v>0</v>
      </c>
      <c r="G9854" s="5">
        <f t="shared" ca="1" si="621"/>
        <v>0</v>
      </c>
      <c r="H9854" s="7" cm="1">
        <f t="array" aca="1" ref="H9854" ca="1">INDEX(Subscribers!$G$2:$G$1001, INT((ROW()-2)/12)+1)</f>
        <v>26.979999999999997</v>
      </c>
      <c r="I9854">
        <f t="shared" ca="1" si="622"/>
        <v>0</v>
      </c>
    </row>
    <row r="9855" spans="1:9">
      <c r="A9855" cm="1">
        <f t="array" ref="A9855">INDEX(Subscribers!$A$2:$A$1001, INT((ROW()-2)/12)+1)</f>
        <v>822</v>
      </c>
      <c r="B9855">
        <f t="shared" si="619"/>
        <v>2</v>
      </c>
      <c r="C9855" s="9" cm="1">
        <f t="array" ref="C9855">INDEX(Months!$A$2:$A$13, $B9855)</f>
        <v>45323</v>
      </c>
      <c r="D9855" s="9" cm="1">
        <f t="array" aca="1" ref="D9855" ca="1">INDEX(Subscribers!$F$2:$F$1001, INT((ROW()-2)/12)+1)</f>
        <v>45536</v>
      </c>
      <c r="E9855" s="5" cm="1">
        <f t="array" aca="1" ref="E9855" ca="1">INDEX(Subscribers!$Q$2:$Q$1001, INT((ROW()-2)/12)+1)</f>
        <v>999</v>
      </c>
      <c r="F9855" s="5">
        <f t="shared" ca="1" si="620"/>
        <v>0</v>
      </c>
      <c r="G9855" s="5">
        <f t="shared" ca="1" si="621"/>
        <v>0</v>
      </c>
      <c r="H9855" s="7" cm="1">
        <f t="array" aca="1" ref="H9855" ca="1">INDEX(Subscribers!$G$2:$G$1001, INT((ROW()-2)/12)+1)</f>
        <v>26.979999999999997</v>
      </c>
      <c r="I9855">
        <f t="shared" ca="1" si="622"/>
        <v>0</v>
      </c>
    </row>
    <row r="9856" spans="1:9">
      <c r="A9856" cm="1">
        <f t="array" ref="A9856">INDEX(Subscribers!$A$2:$A$1001, INT((ROW()-2)/12)+1)</f>
        <v>822</v>
      </c>
      <c r="B9856">
        <f t="shared" si="619"/>
        <v>3</v>
      </c>
      <c r="C9856" s="9" cm="1">
        <f t="array" ref="C9856">INDEX(Months!$A$2:$A$13, $B9856)</f>
        <v>45352</v>
      </c>
      <c r="D9856" s="9" cm="1">
        <f t="array" aca="1" ref="D9856" ca="1">INDEX(Subscribers!$F$2:$F$1001, INT((ROW()-2)/12)+1)</f>
        <v>45536</v>
      </c>
      <c r="E9856" s="5" cm="1">
        <f t="array" aca="1" ref="E9856" ca="1">INDEX(Subscribers!$Q$2:$Q$1001, INT((ROW()-2)/12)+1)</f>
        <v>999</v>
      </c>
      <c r="F9856" s="5">
        <f t="shared" ca="1" si="620"/>
        <v>0</v>
      </c>
      <c r="G9856" s="5">
        <f t="shared" ca="1" si="621"/>
        <v>0</v>
      </c>
      <c r="H9856" s="7" cm="1">
        <f t="array" aca="1" ref="H9856" ca="1">INDEX(Subscribers!$G$2:$G$1001, INT((ROW()-2)/12)+1)</f>
        <v>26.979999999999997</v>
      </c>
      <c r="I9856">
        <f t="shared" ca="1" si="622"/>
        <v>0</v>
      </c>
    </row>
    <row r="9857" spans="1:9">
      <c r="A9857" cm="1">
        <f t="array" ref="A9857">INDEX(Subscribers!$A$2:$A$1001, INT((ROW()-2)/12)+1)</f>
        <v>822</v>
      </c>
      <c r="B9857">
        <f t="shared" si="619"/>
        <v>4</v>
      </c>
      <c r="C9857" s="9" cm="1">
        <f t="array" ref="C9857">INDEX(Months!$A$2:$A$13, $B9857)</f>
        <v>45383</v>
      </c>
      <c r="D9857" s="9" cm="1">
        <f t="array" aca="1" ref="D9857" ca="1">INDEX(Subscribers!$F$2:$F$1001, INT((ROW()-2)/12)+1)</f>
        <v>45536</v>
      </c>
      <c r="E9857" s="5" cm="1">
        <f t="array" aca="1" ref="E9857" ca="1">INDEX(Subscribers!$Q$2:$Q$1001, INT((ROW()-2)/12)+1)</f>
        <v>999</v>
      </c>
      <c r="F9857" s="5">
        <f t="shared" ca="1" si="620"/>
        <v>0</v>
      </c>
      <c r="G9857" s="5">
        <f t="shared" ca="1" si="621"/>
        <v>0</v>
      </c>
      <c r="H9857" s="7" cm="1">
        <f t="array" aca="1" ref="H9857" ca="1">INDEX(Subscribers!$G$2:$G$1001, INT((ROW()-2)/12)+1)</f>
        <v>26.979999999999997</v>
      </c>
      <c r="I9857">
        <f t="shared" ca="1" si="622"/>
        <v>0</v>
      </c>
    </row>
    <row r="9858" spans="1:9">
      <c r="A9858" cm="1">
        <f t="array" ref="A9858">INDEX(Subscribers!$A$2:$A$1001, INT((ROW()-2)/12)+1)</f>
        <v>822</v>
      </c>
      <c r="B9858">
        <f t="shared" si="619"/>
        <v>5</v>
      </c>
      <c r="C9858" s="9" cm="1">
        <f t="array" ref="C9858">INDEX(Months!$A$2:$A$13, $B9858)</f>
        <v>45413</v>
      </c>
      <c r="D9858" s="9" cm="1">
        <f t="array" aca="1" ref="D9858" ca="1">INDEX(Subscribers!$F$2:$F$1001, INT((ROW()-2)/12)+1)</f>
        <v>45536</v>
      </c>
      <c r="E9858" s="5" cm="1">
        <f t="array" aca="1" ref="E9858" ca="1">INDEX(Subscribers!$Q$2:$Q$1001, INT((ROW()-2)/12)+1)</f>
        <v>999</v>
      </c>
      <c r="F9858" s="5">
        <f t="shared" ca="1" si="620"/>
        <v>0</v>
      </c>
      <c r="G9858" s="5">
        <f t="shared" ca="1" si="621"/>
        <v>0</v>
      </c>
      <c r="H9858" s="7" cm="1">
        <f t="array" aca="1" ref="H9858" ca="1">INDEX(Subscribers!$G$2:$G$1001, INT((ROW()-2)/12)+1)</f>
        <v>26.979999999999997</v>
      </c>
      <c r="I9858">
        <f t="shared" ca="1" si="622"/>
        <v>0</v>
      </c>
    </row>
    <row r="9859" spans="1:9">
      <c r="A9859" cm="1">
        <f t="array" ref="A9859">INDEX(Subscribers!$A$2:$A$1001, INT((ROW()-2)/12)+1)</f>
        <v>822</v>
      </c>
      <c r="B9859">
        <f t="shared" ref="B9859:B9922" si="623">MOD(ROW()-2,12)+1</f>
        <v>6</v>
      </c>
      <c r="C9859" s="9" cm="1">
        <f t="array" ref="C9859">INDEX(Months!$A$2:$A$13, $B9859)</f>
        <v>45444</v>
      </c>
      <c r="D9859" s="9" cm="1">
        <f t="array" aca="1" ref="D9859" ca="1">INDEX(Subscribers!$F$2:$F$1001, INT((ROW()-2)/12)+1)</f>
        <v>45536</v>
      </c>
      <c r="E9859" s="5" cm="1">
        <f t="array" aca="1" ref="E9859" ca="1">INDEX(Subscribers!$Q$2:$Q$1001, INT((ROW()-2)/12)+1)</f>
        <v>999</v>
      </c>
      <c r="F9859" s="5">
        <f t="shared" ref="F9859:F9922" ca="1" si="624">--( AND($C9859&gt;=$D9859, IF($E9859=999, TRUE, $B9859&lt;$E9859)) )</f>
        <v>0</v>
      </c>
      <c r="G9859" s="5">
        <f t="shared" ref="G9859:G9922" ca="1" si="625">IF($E9859=999,0,IF($B9859=$E9859,1,0))</f>
        <v>0</v>
      </c>
      <c r="H9859" s="7" cm="1">
        <f t="array" aca="1" ref="H9859" ca="1">INDEX(Subscribers!$G$2:$G$1001, INT((ROW()-2)/12)+1)</f>
        <v>26.979999999999997</v>
      </c>
      <c r="I9859">
        <f t="shared" ref="I9859:I9922" ca="1" si="626">IF($F9859=1,$H9859,0)</f>
        <v>0</v>
      </c>
    </row>
    <row r="9860" spans="1:9">
      <c r="A9860" cm="1">
        <f t="array" ref="A9860">INDEX(Subscribers!$A$2:$A$1001, INT((ROW()-2)/12)+1)</f>
        <v>822</v>
      </c>
      <c r="B9860">
        <f t="shared" si="623"/>
        <v>7</v>
      </c>
      <c r="C9860" s="9" cm="1">
        <f t="array" ref="C9860">INDEX(Months!$A$2:$A$13, $B9860)</f>
        <v>45474</v>
      </c>
      <c r="D9860" s="9" cm="1">
        <f t="array" aca="1" ref="D9860" ca="1">INDEX(Subscribers!$F$2:$F$1001, INT((ROW()-2)/12)+1)</f>
        <v>45536</v>
      </c>
      <c r="E9860" s="5" cm="1">
        <f t="array" aca="1" ref="E9860" ca="1">INDEX(Subscribers!$Q$2:$Q$1001, INT((ROW()-2)/12)+1)</f>
        <v>999</v>
      </c>
      <c r="F9860" s="5">
        <f t="shared" ca="1" si="624"/>
        <v>0</v>
      </c>
      <c r="G9860" s="5">
        <f t="shared" ca="1" si="625"/>
        <v>0</v>
      </c>
      <c r="H9860" s="7" cm="1">
        <f t="array" aca="1" ref="H9860" ca="1">INDEX(Subscribers!$G$2:$G$1001, INT((ROW()-2)/12)+1)</f>
        <v>26.979999999999997</v>
      </c>
      <c r="I9860">
        <f t="shared" ca="1" si="626"/>
        <v>0</v>
      </c>
    </row>
    <row r="9861" spans="1:9">
      <c r="A9861" cm="1">
        <f t="array" ref="A9861">INDEX(Subscribers!$A$2:$A$1001, INT((ROW()-2)/12)+1)</f>
        <v>822</v>
      </c>
      <c r="B9861">
        <f t="shared" si="623"/>
        <v>8</v>
      </c>
      <c r="C9861" s="9" cm="1">
        <f t="array" ref="C9861">INDEX(Months!$A$2:$A$13, $B9861)</f>
        <v>45505</v>
      </c>
      <c r="D9861" s="9" cm="1">
        <f t="array" aca="1" ref="D9861" ca="1">INDEX(Subscribers!$F$2:$F$1001, INT((ROW()-2)/12)+1)</f>
        <v>45536</v>
      </c>
      <c r="E9861" s="5" cm="1">
        <f t="array" aca="1" ref="E9861" ca="1">INDEX(Subscribers!$Q$2:$Q$1001, INT((ROW()-2)/12)+1)</f>
        <v>999</v>
      </c>
      <c r="F9861" s="5">
        <f t="shared" ca="1" si="624"/>
        <v>0</v>
      </c>
      <c r="G9861" s="5">
        <f t="shared" ca="1" si="625"/>
        <v>0</v>
      </c>
      <c r="H9861" s="7" cm="1">
        <f t="array" aca="1" ref="H9861" ca="1">INDEX(Subscribers!$G$2:$G$1001, INT((ROW()-2)/12)+1)</f>
        <v>26.979999999999997</v>
      </c>
      <c r="I9861">
        <f t="shared" ca="1" si="626"/>
        <v>0</v>
      </c>
    </row>
    <row r="9862" spans="1:9">
      <c r="A9862" cm="1">
        <f t="array" ref="A9862">INDEX(Subscribers!$A$2:$A$1001, INT((ROW()-2)/12)+1)</f>
        <v>822</v>
      </c>
      <c r="B9862">
        <f t="shared" si="623"/>
        <v>9</v>
      </c>
      <c r="C9862" s="9" cm="1">
        <f t="array" ref="C9862">INDEX(Months!$A$2:$A$13, $B9862)</f>
        <v>45536</v>
      </c>
      <c r="D9862" s="9" cm="1">
        <f t="array" aca="1" ref="D9862" ca="1">INDEX(Subscribers!$F$2:$F$1001, INT((ROW()-2)/12)+1)</f>
        <v>45536</v>
      </c>
      <c r="E9862" s="5" cm="1">
        <f t="array" aca="1" ref="E9862" ca="1">INDEX(Subscribers!$Q$2:$Q$1001, INT((ROW()-2)/12)+1)</f>
        <v>999</v>
      </c>
      <c r="F9862" s="5">
        <f t="shared" ca="1" si="624"/>
        <v>1</v>
      </c>
      <c r="G9862" s="5">
        <f t="shared" ca="1" si="625"/>
        <v>0</v>
      </c>
      <c r="H9862" s="7" cm="1">
        <f t="array" aca="1" ref="H9862" ca="1">INDEX(Subscribers!$G$2:$G$1001, INT((ROW()-2)/12)+1)</f>
        <v>26.979999999999997</v>
      </c>
      <c r="I9862">
        <f t="shared" ca="1" si="626"/>
        <v>26.979999999999997</v>
      </c>
    </row>
    <row r="9863" spans="1:9">
      <c r="A9863" cm="1">
        <f t="array" ref="A9863">INDEX(Subscribers!$A$2:$A$1001, INT((ROW()-2)/12)+1)</f>
        <v>822</v>
      </c>
      <c r="B9863">
        <f t="shared" si="623"/>
        <v>10</v>
      </c>
      <c r="C9863" s="9" cm="1">
        <f t="array" ref="C9863">INDEX(Months!$A$2:$A$13, $B9863)</f>
        <v>45566</v>
      </c>
      <c r="D9863" s="9" cm="1">
        <f t="array" aca="1" ref="D9863" ca="1">INDEX(Subscribers!$F$2:$F$1001, INT((ROW()-2)/12)+1)</f>
        <v>45536</v>
      </c>
      <c r="E9863" s="5" cm="1">
        <f t="array" aca="1" ref="E9863" ca="1">INDEX(Subscribers!$Q$2:$Q$1001, INT((ROW()-2)/12)+1)</f>
        <v>999</v>
      </c>
      <c r="F9863" s="5">
        <f t="shared" ca="1" si="624"/>
        <v>1</v>
      </c>
      <c r="G9863" s="5">
        <f t="shared" ca="1" si="625"/>
        <v>0</v>
      </c>
      <c r="H9863" s="7" cm="1">
        <f t="array" aca="1" ref="H9863" ca="1">INDEX(Subscribers!$G$2:$G$1001, INT((ROW()-2)/12)+1)</f>
        <v>26.979999999999997</v>
      </c>
      <c r="I9863">
        <f t="shared" ca="1" si="626"/>
        <v>26.979999999999997</v>
      </c>
    </row>
    <row r="9864" spans="1:9">
      <c r="A9864" cm="1">
        <f t="array" ref="A9864">INDEX(Subscribers!$A$2:$A$1001, INT((ROW()-2)/12)+1)</f>
        <v>822</v>
      </c>
      <c r="B9864">
        <f t="shared" si="623"/>
        <v>11</v>
      </c>
      <c r="C9864" s="9" cm="1">
        <f t="array" ref="C9864">INDEX(Months!$A$2:$A$13, $B9864)</f>
        <v>45597</v>
      </c>
      <c r="D9864" s="9" cm="1">
        <f t="array" aca="1" ref="D9864" ca="1">INDEX(Subscribers!$F$2:$F$1001, INT((ROW()-2)/12)+1)</f>
        <v>45536</v>
      </c>
      <c r="E9864" s="5" cm="1">
        <f t="array" aca="1" ref="E9864" ca="1">INDEX(Subscribers!$Q$2:$Q$1001, INT((ROW()-2)/12)+1)</f>
        <v>999</v>
      </c>
      <c r="F9864" s="5">
        <f t="shared" ca="1" si="624"/>
        <v>1</v>
      </c>
      <c r="G9864" s="5">
        <f t="shared" ca="1" si="625"/>
        <v>0</v>
      </c>
      <c r="H9864" s="7" cm="1">
        <f t="array" aca="1" ref="H9864" ca="1">INDEX(Subscribers!$G$2:$G$1001, INT((ROW()-2)/12)+1)</f>
        <v>26.979999999999997</v>
      </c>
      <c r="I9864">
        <f t="shared" ca="1" si="626"/>
        <v>26.979999999999997</v>
      </c>
    </row>
    <row r="9865" spans="1:9">
      <c r="A9865" cm="1">
        <f t="array" ref="A9865">INDEX(Subscribers!$A$2:$A$1001, INT((ROW()-2)/12)+1)</f>
        <v>822</v>
      </c>
      <c r="B9865">
        <f t="shared" si="623"/>
        <v>12</v>
      </c>
      <c r="C9865" s="9" cm="1">
        <f t="array" ref="C9865">INDEX(Months!$A$2:$A$13, $B9865)</f>
        <v>45627</v>
      </c>
      <c r="D9865" s="9" cm="1">
        <f t="array" aca="1" ref="D9865" ca="1">INDEX(Subscribers!$F$2:$F$1001, INT((ROW()-2)/12)+1)</f>
        <v>45536</v>
      </c>
      <c r="E9865" s="5" cm="1">
        <f t="array" aca="1" ref="E9865" ca="1">INDEX(Subscribers!$Q$2:$Q$1001, INT((ROW()-2)/12)+1)</f>
        <v>999</v>
      </c>
      <c r="F9865" s="5">
        <f t="shared" ca="1" si="624"/>
        <v>1</v>
      </c>
      <c r="G9865" s="5">
        <f t="shared" ca="1" si="625"/>
        <v>0</v>
      </c>
      <c r="H9865" s="7" cm="1">
        <f t="array" aca="1" ref="H9865" ca="1">INDEX(Subscribers!$G$2:$G$1001, INT((ROW()-2)/12)+1)</f>
        <v>26.979999999999997</v>
      </c>
      <c r="I9865">
        <f t="shared" ca="1" si="626"/>
        <v>26.979999999999997</v>
      </c>
    </row>
    <row r="9866" spans="1:9">
      <c r="A9866" cm="1">
        <f t="array" ref="A9866">INDEX(Subscribers!$A$2:$A$1001, INT((ROW()-2)/12)+1)</f>
        <v>823</v>
      </c>
      <c r="B9866">
        <f t="shared" si="623"/>
        <v>1</v>
      </c>
      <c r="C9866" s="9" cm="1">
        <f t="array" ref="C9866">INDEX(Months!$A$2:$A$13, $B9866)</f>
        <v>45292</v>
      </c>
      <c r="D9866" s="9" cm="1">
        <f t="array" aca="1" ref="D9866" ca="1">INDEX(Subscribers!$F$2:$F$1001, INT((ROW()-2)/12)+1)</f>
        <v>45383</v>
      </c>
      <c r="E9866" s="5" cm="1">
        <f t="array" aca="1" ref="E9866" ca="1">INDEX(Subscribers!$Q$2:$Q$1001, INT((ROW()-2)/12)+1)</f>
        <v>999</v>
      </c>
      <c r="F9866" s="5">
        <f t="shared" ca="1" si="624"/>
        <v>0</v>
      </c>
      <c r="G9866" s="5">
        <f t="shared" ca="1" si="625"/>
        <v>0</v>
      </c>
      <c r="H9866" s="7" cm="1">
        <f t="array" aca="1" ref="H9866" ca="1">INDEX(Subscribers!$G$2:$G$1001, INT((ROW()-2)/12)+1)</f>
        <v>9.99</v>
      </c>
      <c r="I9866">
        <f t="shared" ca="1" si="626"/>
        <v>0</v>
      </c>
    </row>
    <row r="9867" spans="1:9">
      <c r="A9867" cm="1">
        <f t="array" ref="A9867">INDEX(Subscribers!$A$2:$A$1001, INT((ROW()-2)/12)+1)</f>
        <v>823</v>
      </c>
      <c r="B9867">
        <f t="shared" si="623"/>
        <v>2</v>
      </c>
      <c r="C9867" s="9" cm="1">
        <f t="array" ref="C9867">INDEX(Months!$A$2:$A$13, $B9867)</f>
        <v>45323</v>
      </c>
      <c r="D9867" s="9" cm="1">
        <f t="array" aca="1" ref="D9867" ca="1">INDEX(Subscribers!$F$2:$F$1001, INT((ROW()-2)/12)+1)</f>
        <v>45383</v>
      </c>
      <c r="E9867" s="5" cm="1">
        <f t="array" aca="1" ref="E9867" ca="1">INDEX(Subscribers!$Q$2:$Q$1001, INT((ROW()-2)/12)+1)</f>
        <v>999</v>
      </c>
      <c r="F9867" s="5">
        <f t="shared" ca="1" si="624"/>
        <v>0</v>
      </c>
      <c r="G9867" s="5">
        <f t="shared" ca="1" si="625"/>
        <v>0</v>
      </c>
      <c r="H9867" s="7" cm="1">
        <f t="array" aca="1" ref="H9867" ca="1">INDEX(Subscribers!$G$2:$G$1001, INT((ROW()-2)/12)+1)</f>
        <v>9.99</v>
      </c>
      <c r="I9867">
        <f t="shared" ca="1" si="626"/>
        <v>0</v>
      </c>
    </row>
    <row r="9868" spans="1:9">
      <c r="A9868" cm="1">
        <f t="array" ref="A9868">INDEX(Subscribers!$A$2:$A$1001, INT((ROW()-2)/12)+1)</f>
        <v>823</v>
      </c>
      <c r="B9868">
        <f t="shared" si="623"/>
        <v>3</v>
      </c>
      <c r="C9868" s="9" cm="1">
        <f t="array" ref="C9868">INDEX(Months!$A$2:$A$13, $B9868)</f>
        <v>45352</v>
      </c>
      <c r="D9868" s="9" cm="1">
        <f t="array" aca="1" ref="D9868" ca="1">INDEX(Subscribers!$F$2:$F$1001, INT((ROW()-2)/12)+1)</f>
        <v>45383</v>
      </c>
      <c r="E9868" s="5" cm="1">
        <f t="array" aca="1" ref="E9868" ca="1">INDEX(Subscribers!$Q$2:$Q$1001, INT((ROW()-2)/12)+1)</f>
        <v>999</v>
      </c>
      <c r="F9868" s="5">
        <f t="shared" ca="1" si="624"/>
        <v>0</v>
      </c>
      <c r="G9868" s="5">
        <f t="shared" ca="1" si="625"/>
        <v>0</v>
      </c>
      <c r="H9868" s="7" cm="1">
        <f t="array" aca="1" ref="H9868" ca="1">INDEX(Subscribers!$G$2:$G$1001, INT((ROW()-2)/12)+1)</f>
        <v>9.99</v>
      </c>
      <c r="I9868">
        <f t="shared" ca="1" si="626"/>
        <v>0</v>
      </c>
    </row>
    <row r="9869" spans="1:9">
      <c r="A9869" cm="1">
        <f t="array" ref="A9869">INDEX(Subscribers!$A$2:$A$1001, INT((ROW()-2)/12)+1)</f>
        <v>823</v>
      </c>
      <c r="B9869">
        <f t="shared" si="623"/>
        <v>4</v>
      </c>
      <c r="C9869" s="9" cm="1">
        <f t="array" ref="C9869">INDEX(Months!$A$2:$A$13, $B9869)</f>
        <v>45383</v>
      </c>
      <c r="D9869" s="9" cm="1">
        <f t="array" aca="1" ref="D9869" ca="1">INDEX(Subscribers!$F$2:$F$1001, INT((ROW()-2)/12)+1)</f>
        <v>45383</v>
      </c>
      <c r="E9869" s="5" cm="1">
        <f t="array" aca="1" ref="E9869" ca="1">INDEX(Subscribers!$Q$2:$Q$1001, INT((ROW()-2)/12)+1)</f>
        <v>999</v>
      </c>
      <c r="F9869" s="5">
        <f t="shared" ca="1" si="624"/>
        <v>1</v>
      </c>
      <c r="G9869" s="5">
        <f t="shared" ca="1" si="625"/>
        <v>0</v>
      </c>
      <c r="H9869" s="7" cm="1">
        <f t="array" aca="1" ref="H9869" ca="1">INDEX(Subscribers!$G$2:$G$1001, INT((ROW()-2)/12)+1)</f>
        <v>9.99</v>
      </c>
      <c r="I9869">
        <f t="shared" ca="1" si="626"/>
        <v>9.99</v>
      </c>
    </row>
    <row r="9870" spans="1:9">
      <c r="A9870" cm="1">
        <f t="array" ref="A9870">INDEX(Subscribers!$A$2:$A$1001, INT((ROW()-2)/12)+1)</f>
        <v>823</v>
      </c>
      <c r="B9870">
        <f t="shared" si="623"/>
        <v>5</v>
      </c>
      <c r="C9870" s="9" cm="1">
        <f t="array" ref="C9870">INDEX(Months!$A$2:$A$13, $B9870)</f>
        <v>45413</v>
      </c>
      <c r="D9870" s="9" cm="1">
        <f t="array" aca="1" ref="D9870" ca="1">INDEX(Subscribers!$F$2:$F$1001, INT((ROW()-2)/12)+1)</f>
        <v>45383</v>
      </c>
      <c r="E9870" s="5" cm="1">
        <f t="array" aca="1" ref="E9870" ca="1">INDEX(Subscribers!$Q$2:$Q$1001, INT((ROW()-2)/12)+1)</f>
        <v>999</v>
      </c>
      <c r="F9870" s="5">
        <f t="shared" ca="1" si="624"/>
        <v>1</v>
      </c>
      <c r="G9870" s="5">
        <f t="shared" ca="1" si="625"/>
        <v>0</v>
      </c>
      <c r="H9870" s="7" cm="1">
        <f t="array" aca="1" ref="H9870" ca="1">INDEX(Subscribers!$G$2:$G$1001, INT((ROW()-2)/12)+1)</f>
        <v>9.99</v>
      </c>
      <c r="I9870">
        <f t="shared" ca="1" si="626"/>
        <v>9.99</v>
      </c>
    </row>
    <row r="9871" spans="1:9">
      <c r="A9871" cm="1">
        <f t="array" ref="A9871">INDEX(Subscribers!$A$2:$A$1001, INT((ROW()-2)/12)+1)</f>
        <v>823</v>
      </c>
      <c r="B9871">
        <f t="shared" si="623"/>
        <v>6</v>
      </c>
      <c r="C9871" s="9" cm="1">
        <f t="array" ref="C9871">INDEX(Months!$A$2:$A$13, $B9871)</f>
        <v>45444</v>
      </c>
      <c r="D9871" s="9" cm="1">
        <f t="array" aca="1" ref="D9871" ca="1">INDEX(Subscribers!$F$2:$F$1001, INT((ROW()-2)/12)+1)</f>
        <v>45383</v>
      </c>
      <c r="E9871" s="5" cm="1">
        <f t="array" aca="1" ref="E9871" ca="1">INDEX(Subscribers!$Q$2:$Q$1001, INT((ROW()-2)/12)+1)</f>
        <v>999</v>
      </c>
      <c r="F9871" s="5">
        <f t="shared" ca="1" si="624"/>
        <v>1</v>
      </c>
      <c r="G9871" s="5">
        <f t="shared" ca="1" si="625"/>
        <v>0</v>
      </c>
      <c r="H9871" s="7" cm="1">
        <f t="array" aca="1" ref="H9871" ca="1">INDEX(Subscribers!$G$2:$G$1001, INT((ROW()-2)/12)+1)</f>
        <v>9.99</v>
      </c>
      <c r="I9871">
        <f t="shared" ca="1" si="626"/>
        <v>9.99</v>
      </c>
    </row>
    <row r="9872" spans="1:9">
      <c r="A9872" cm="1">
        <f t="array" ref="A9872">INDEX(Subscribers!$A$2:$A$1001, INT((ROW()-2)/12)+1)</f>
        <v>823</v>
      </c>
      <c r="B9872">
        <f t="shared" si="623"/>
        <v>7</v>
      </c>
      <c r="C9872" s="9" cm="1">
        <f t="array" ref="C9872">INDEX(Months!$A$2:$A$13, $B9872)</f>
        <v>45474</v>
      </c>
      <c r="D9872" s="9" cm="1">
        <f t="array" aca="1" ref="D9872" ca="1">INDEX(Subscribers!$F$2:$F$1001, INT((ROW()-2)/12)+1)</f>
        <v>45383</v>
      </c>
      <c r="E9872" s="5" cm="1">
        <f t="array" aca="1" ref="E9872" ca="1">INDEX(Subscribers!$Q$2:$Q$1001, INT((ROW()-2)/12)+1)</f>
        <v>999</v>
      </c>
      <c r="F9872" s="5">
        <f t="shared" ca="1" si="624"/>
        <v>1</v>
      </c>
      <c r="G9872" s="5">
        <f t="shared" ca="1" si="625"/>
        <v>0</v>
      </c>
      <c r="H9872" s="7" cm="1">
        <f t="array" aca="1" ref="H9872" ca="1">INDEX(Subscribers!$G$2:$G$1001, INT((ROW()-2)/12)+1)</f>
        <v>9.99</v>
      </c>
      <c r="I9872">
        <f t="shared" ca="1" si="626"/>
        <v>9.99</v>
      </c>
    </row>
    <row r="9873" spans="1:9">
      <c r="A9873" cm="1">
        <f t="array" ref="A9873">INDEX(Subscribers!$A$2:$A$1001, INT((ROW()-2)/12)+1)</f>
        <v>823</v>
      </c>
      <c r="B9873">
        <f t="shared" si="623"/>
        <v>8</v>
      </c>
      <c r="C9873" s="9" cm="1">
        <f t="array" ref="C9873">INDEX(Months!$A$2:$A$13, $B9873)</f>
        <v>45505</v>
      </c>
      <c r="D9873" s="9" cm="1">
        <f t="array" aca="1" ref="D9873" ca="1">INDEX(Subscribers!$F$2:$F$1001, INT((ROW()-2)/12)+1)</f>
        <v>45383</v>
      </c>
      <c r="E9873" s="5" cm="1">
        <f t="array" aca="1" ref="E9873" ca="1">INDEX(Subscribers!$Q$2:$Q$1001, INT((ROW()-2)/12)+1)</f>
        <v>999</v>
      </c>
      <c r="F9873" s="5">
        <f t="shared" ca="1" si="624"/>
        <v>1</v>
      </c>
      <c r="G9873" s="5">
        <f t="shared" ca="1" si="625"/>
        <v>0</v>
      </c>
      <c r="H9873" s="7" cm="1">
        <f t="array" aca="1" ref="H9873" ca="1">INDEX(Subscribers!$G$2:$G$1001, INT((ROW()-2)/12)+1)</f>
        <v>9.99</v>
      </c>
      <c r="I9873">
        <f t="shared" ca="1" si="626"/>
        <v>9.99</v>
      </c>
    </row>
    <row r="9874" spans="1:9">
      <c r="A9874" cm="1">
        <f t="array" ref="A9874">INDEX(Subscribers!$A$2:$A$1001, INT((ROW()-2)/12)+1)</f>
        <v>823</v>
      </c>
      <c r="B9874">
        <f t="shared" si="623"/>
        <v>9</v>
      </c>
      <c r="C9874" s="9" cm="1">
        <f t="array" ref="C9874">INDEX(Months!$A$2:$A$13, $B9874)</f>
        <v>45536</v>
      </c>
      <c r="D9874" s="9" cm="1">
        <f t="array" aca="1" ref="D9874" ca="1">INDEX(Subscribers!$F$2:$F$1001, INT((ROW()-2)/12)+1)</f>
        <v>45383</v>
      </c>
      <c r="E9874" s="5" cm="1">
        <f t="array" aca="1" ref="E9874" ca="1">INDEX(Subscribers!$Q$2:$Q$1001, INT((ROW()-2)/12)+1)</f>
        <v>999</v>
      </c>
      <c r="F9874" s="5">
        <f t="shared" ca="1" si="624"/>
        <v>1</v>
      </c>
      <c r="G9874" s="5">
        <f t="shared" ca="1" si="625"/>
        <v>0</v>
      </c>
      <c r="H9874" s="7" cm="1">
        <f t="array" aca="1" ref="H9874" ca="1">INDEX(Subscribers!$G$2:$G$1001, INT((ROW()-2)/12)+1)</f>
        <v>9.99</v>
      </c>
      <c r="I9874">
        <f t="shared" ca="1" si="626"/>
        <v>9.99</v>
      </c>
    </row>
    <row r="9875" spans="1:9">
      <c r="A9875" cm="1">
        <f t="array" ref="A9875">INDEX(Subscribers!$A$2:$A$1001, INT((ROW()-2)/12)+1)</f>
        <v>823</v>
      </c>
      <c r="B9875">
        <f t="shared" si="623"/>
        <v>10</v>
      </c>
      <c r="C9875" s="9" cm="1">
        <f t="array" ref="C9875">INDEX(Months!$A$2:$A$13, $B9875)</f>
        <v>45566</v>
      </c>
      <c r="D9875" s="9" cm="1">
        <f t="array" aca="1" ref="D9875" ca="1">INDEX(Subscribers!$F$2:$F$1001, INT((ROW()-2)/12)+1)</f>
        <v>45383</v>
      </c>
      <c r="E9875" s="5" cm="1">
        <f t="array" aca="1" ref="E9875" ca="1">INDEX(Subscribers!$Q$2:$Q$1001, INT((ROW()-2)/12)+1)</f>
        <v>999</v>
      </c>
      <c r="F9875" s="5">
        <f t="shared" ca="1" si="624"/>
        <v>1</v>
      </c>
      <c r="G9875" s="5">
        <f t="shared" ca="1" si="625"/>
        <v>0</v>
      </c>
      <c r="H9875" s="7" cm="1">
        <f t="array" aca="1" ref="H9875" ca="1">INDEX(Subscribers!$G$2:$G$1001, INT((ROW()-2)/12)+1)</f>
        <v>9.99</v>
      </c>
      <c r="I9875">
        <f t="shared" ca="1" si="626"/>
        <v>9.99</v>
      </c>
    </row>
    <row r="9876" spans="1:9">
      <c r="A9876" cm="1">
        <f t="array" ref="A9876">INDEX(Subscribers!$A$2:$A$1001, INT((ROW()-2)/12)+1)</f>
        <v>823</v>
      </c>
      <c r="B9876">
        <f t="shared" si="623"/>
        <v>11</v>
      </c>
      <c r="C9876" s="9" cm="1">
        <f t="array" ref="C9876">INDEX(Months!$A$2:$A$13, $B9876)</f>
        <v>45597</v>
      </c>
      <c r="D9876" s="9" cm="1">
        <f t="array" aca="1" ref="D9876" ca="1">INDEX(Subscribers!$F$2:$F$1001, INT((ROW()-2)/12)+1)</f>
        <v>45383</v>
      </c>
      <c r="E9876" s="5" cm="1">
        <f t="array" aca="1" ref="E9876" ca="1">INDEX(Subscribers!$Q$2:$Q$1001, INT((ROW()-2)/12)+1)</f>
        <v>999</v>
      </c>
      <c r="F9876" s="5">
        <f t="shared" ca="1" si="624"/>
        <v>1</v>
      </c>
      <c r="G9876" s="5">
        <f t="shared" ca="1" si="625"/>
        <v>0</v>
      </c>
      <c r="H9876" s="7" cm="1">
        <f t="array" aca="1" ref="H9876" ca="1">INDEX(Subscribers!$G$2:$G$1001, INT((ROW()-2)/12)+1)</f>
        <v>9.99</v>
      </c>
      <c r="I9876">
        <f t="shared" ca="1" si="626"/>
        <v>9.99</v>
      </c>
    </row>
    <row r="9877" spans="1:9">
      <c r="A9877" cm="1">
        <f t="array" ref="A9877">INDEX(Subscribers!$A$2:$A$1001, INT((ROW()-2)/12)+1)</f>
        <v>823</v>
      </c>
      <c r="B9877">
        <f t="shared" si="623"/>
        <v>12</v>
      </c>
      <c r="C9877" s="9" cm="1">
        <f t="array" ref="C9877">INDEX(Months!$A$2:$A$13, $B9877)</f>
        <v>45627</v>
      </c>
      <c r="D9877" s="9" cm="1">
        <f t="array" aca="1" ref="D9877" ca="1">INDEX(Subscribers!$F$2:$F$1001, INT((ROW()-2)/12)+1)</f>
        <v>45383</v>
      </c>
      <c r="E9877" s="5" cm="1">
        <f t="array" aca="1" ref="E9877" ca="1">INDEX(Subscribers!$Q$2:$Q$1001, INT((ROW()-2)/12)+1)</f>
        <v>999</v>
      </c>
      <c r="F9877" s="5">
        <f t="shared" ca="1" si="624"/>
        <v>1</v>
      </c>
      <c r="G9877" s="5">
        <f t="shared" ca="1" si="625"/>
        <v>0</v>
      </c>
      <c r="H9877" s="7" cm="1">
        <f t="array" aca="1" ref="H9877" ca="1">INDEX(Subscribers!$G$2:$G$1001, INT((ROW()-2)/12)+1)</f>
        <v>9.99</v>
      </c>
      <c r="I9877">
        <f t="shared" ca="1" si="626"/>
        <v>9.99</v>
      </c>
    </row>
    <row r="9878" spans="1:9">
      <c r="A9878" cm="1">
        <f t="array" ref="A9878">INDEX(Subscribers!$A$2:$A$1001, INT((ROW()-2)/12)+1)</f>
        <v>824</v>
      </c>
      <c r="B9878">
        <f t="shared" si="623"/>
        <v>1</v>
      </c>
      <c r="C9878" s="9" cm="1">
        <f t="array" ref="C9878">INDEX(Months!$A$2:$A$13, $B9878)</f>
        <v>45292</v>
      </c>
      <c r="D9878" s="9" cm="1">
        <f t="array" aca="1" ref="D9878" ca="1">INDEX(Subscribers!$F$2:$F$1001, INT((ROW()-2)/12)+1)</f>
        <v>45383</v>
      </c>
      <c r="E9878" s="5" cm="1">
        <f t="array" aca="1" ref="E9878" ca="1">INDEX(Subscribers!$Q$2:$Q$1001, INT((ROW()-2)/12)+1)</f>
        <v>999</v>
      </c>
      <c r="F9878" s="5">
        <f t="shared" ca="1" si="624"/>
        <v>0</v>
      </c>
      <c r="G9878" s="5">
        <f t="shared" ca="1" si="625"/>
        <v>0</v>
      </c>
      <c r="H9878" s="7" cm="1">
        <f t="array" aca="1" ref="H9878" ca="1">INDEX(Subscribers!$G$2:$G$1001, INT((ROW()-2)/12)+1)</f>
        <v>9.99</v>
      </c>
      <c r="I9878">
        <f t="shared" ca="1" si="626"/>
        <v>0</v>
      </c>
    </row>
    <row r="9879" spans="1:9">
      <c r="A9879" cm="1">
        <f t="array" ref="A9879">INDEX(Subscribers!$A$2:$A$1001, INT((ROW()-2)/12)+1)</f>
        <v>824</v>
      </c>
      <c r="B9879">
        <f t="shared" si="623"/>
        <v>2</v>
      </c>
      <c r="C9879" s="9" cm="1">
        <f t="array" ref="C9879">INDEX(Months!$A$2:$A$13, $B9879)</f>
        <v>45323</v>
      </c>
      <c r="D9879" s="9" cm="1">
        <f t="array" aca="1" ref="D9879" ca="1">INDEX(Subscribers!$F$2:$F$1001, INT((ROW()-2)/12)+1)</f>
        <v>45383</v>
      </c>
      <c r="E9879" s="5" cm="1">
        <f t="array" aca="1" ref="E9879" ca="1">INDEX(Subscribers!$Q$2:$Q$1001, INT((ROW()-2)/12)+1)</f>
        <v>999</v>
      </c>
      <c r="F9879" s="5">
        <f t="shared" ca="1" si="624"/>
        <v>0</v>
      </c>
      <c r="G9879" s="5">
        <f t="shared" ca="1" si="625"/>
        <v>0</v>
      </c>
      <c r="H9879" s="7" cm="1">
        <f t="array" aca="1" ref="H9879" ca="1">INDEX(Subscribers!$G$2:$G$1001, INT((ROW()-2)/12)+1)</f>
        <v>9.99</v>
      </c>
      <c r="I9879">
        <f t="shared" ca="1" si="626"/>
        <v>0</v>
      </c>
    </row>
    <row r="9880" spans="1:9">
      <c r="A9880" cm="1">
        <f t="array" ref="A9880">INDEX(Subscribers!$A$2:$A$1001, INT((ROW()-2)/12)+1)</f>
        <v>824</v>
      </c>
      <c r="B9880">
        <f t="shared" si="623"/>
        <v>3</v>
      </c>
      <c r="C9880" s="9" cm="1">
        <f t="array" ref="C9880">INDEX(Months!$A$2:$A$13, $B9880)</f>
        <v>45352</v>
      </c>
      <c r="D9880" s="9" cm="1">
        <f t="array" aca="1" ref="D9880" ca="1">INDEX(Subscribers!$F$2:$F$1001, INT((ROW()-2)/12)+1)</f>
        <v>45383</v>
      </c>
      <c r="E9880" s="5" cm="1">
        <f t="array" aca="1" ref="E9880" ca="1">INDEX(Subscribers!$Q$2:$Q$1001, INT((ROW()-2)/12)+1)</f>
        <v>999</v>
      </c>
      <c r="F9880" s="5">
        <f t="shared" ca="1" si="624"/>
        <v>0</v>
      </c>
      <c r="G9880" s="5">
        <f t="shared" ca="1" si="625"/>
        <v>0</v>
      </c>
      <c r="H9880" s="7" cm="1">
        <f t="array" aca="1" ref="H9880" ca="1">INDEX(Subscribers!$G$2:$G$1001, INT((ROW()-2)/12)+1)</f>
        <v>9.99</v>
      </c>
      <c r="I9880">
        <f t="shared" ca="1" si="626"/>
        <v>0</v>
      </c>
    </row>
    <row r="9881" spans="1:9">
      <c r="A9881" cm="1">
        <f t="array" ref="A9881">INDEX(Subscribers!$A$2:$A$1001, INT((ROW()-2)/12)+1)</f>
        <v>824</v>
      </c>
      <c r="B9881">
        <f t="shared" si="623"/>
        <v>4</v>
      </c>
      <c r="C9881" s="9" cm="1">
        <f t="array" ref="C9881">INDEX(Months!$A$2:$A$13, $B9881)</f>
        <v>45383</v>
      </c>
      <c r="D9881" s="9" cm="1">
        <f t="array" aca="1" ref="D9881" ca="1">INDEX(Subscribers!$F$2:$F$1001, INT((ROW()-2)/12)+1)</f>
        <v>45383</v>
      </c>
      <c r="E9881" s="5" cm="1">
        <f t="array" aca="1" ref="E9881" ca="1">INDEX(Subscribers!$Q$2:$Q$1001, INT((ROW()-2)/12)+1)</f>
        <v>999</v>
      </c>
      <c r="F9881" s="5">
        <f t="shared" ca="1" si="624"/>
        <v>1</v>
      </c>
      <c r="G9881" s="5">
        <f t="shared" ca="1" si="625"/>
        <v>0</v>
      </c>
      <c r="H9881" s="7" cm="1">
        <f t="array" aca="1" ref="H9881" ca="1">INDEX(Subscribers!$G$2:$G$1001, INT((ROW()-2)/12)+1)</f>
        <v>9.99</v>
      </c>
      <c r="I9881">
        <f t="shared" ca="1" si="626"/>
        <v>9.99</v>
      </c>
    </row>
    <row r="9882" spans="1:9">
      <c r="A9882" cm="1">
        <f t="array" ref="A9882">INDEX(Subscribers!$A$2:$A$1001, INT((ROW()-2)/12)+1)</f>
        <v>824</v>
      </c>
      <c r="B9882">
        <f t="shared" si="623"/>
        <v>5</v>
      </c>
      <c r="C9882" s="9" cm="1">
        <f t="array" ref="C9882">INDEX(Months!$A$2:$A$13, $B9882)</f>
        <v>45413</v>
      </c>
      <c r="D9882" s="9" cm="1">
        <f t="array" aca="1" ref="D9882" ca="1">INDEX(Subscribers!$F$2:$F$1001, INT((ROW()-2)/12)+1)</f>
        <v>45383</v>
      </c>
      <c r="E9882" s="5" cm="1">
        <f t="array" aca="1" ref="E9882" ca="1">INDEX(Subscribers!$Q$2:$Q$1001, INT((ROW()-2)/12)+1)</f>
        <v>999</v>
      </c>
      <c r="F9882" s="5">
        <f t="shared" ca="1" si="624"/>
        <v>1</v>
      </c>
      <c r="G9882" s="5">
        <f t="shared" ca="1" si="625"/>
        <v>0</v>
      </c>
      <c r="H9882" s="7" cm="1">
        <f t="array" aca="1" ref="H9882" ca="1">INDEX(Subscribers!$G$2:$G$1001, INT((ROW()-2)/12)+1)</f>
        <v>9.99</v>
      </c>
      <c r="I9882">
        <f t="shared" ca="1" si="626"/>
        <v>9.99</v>
      </c>
    </row>
    <row r="9883" spans="1:9">
      <c r="A9883" cm="1">
        <f t="array" ref="A9883">INDEX(Subscribers!$A$2:$A$1001, INT((ROW()-2)/12)+1)</f>
        <v>824</v>
      </c>
      <c r="B9883">
        <f t="shared" si="623"/>
        <v>6</v>
      </c>
      <c r="C9883" s="9" cm="1">
        <f t="array" ref="C9883">INDEX(Months!$A$2:$A$13, $B9883)</f>
        <v>45444</v>
      </c>
      <c r="D9883" s="9" cm="1">
        <f t="array" aca="1" ref="D9883" ca="1">INDEX(Subscribers!$F$2:$F$1001, INT((ROW()-2)/12)+1)</f>
        <v>45383</v>
      </c>
      <c r="E9883" s="5" cm="1">
        <f t="array" aca="1" ref="E9883" ca="1">INDEX(Subscribers!$Q$2:$Q$1001, INT((ROW()-2)/12)+1)</f>
        <v>999</v>
      </c>
      <c r="F9883" s="5">
        <f t="shared" ca="1" si="624"/>
        <v>1</v>
      </c>
      <c r="G9883" s="5">
        <f t="shared" ca="1" si="625"/>
        <v>0</v>
      </c>
      <c r="H9883" s="7" cm="1">
        <f t="array" aca="1" ref="H9883" ca="1">INDEX(Subscribers!$G$2:$G$1001, INT((ROW()-2)/12)+1)</f>
        <v>9.99</v>
      </c>
      <c r="I9883">
        <f t="shared" ca="1" si="626"/>
        <v>9.99</v>
      </c>
    </row>
    <row r="9884" spans="1:9">
      <c r="A9884" cm="1">
        <f t="array" ref="A9884">INDEX(Subscribers!$A$2:$A$1001, INT((ROW()-2)/12)+1)</f>
        <v>824</v>
      </c>
      <c r="B9884">
        <f t="shared" si="623"/>
        <v>7</v>
      </c>
      <c r="C9884" s="9" cm="1">
        <f t="array" ref="C9884">INDEX(Months!$A$2:$A$13, $B9884)</f>
        <v>45474</v>
      </c>
      <c r="D9884" s="9" cm="1">
        <f t="array" aca="1" ref="D9884" ca="1">INDEX(Subscribers!$F$2:$F$1001, INT((ROW()-2)/12)+1)</f>
        <v>45383</v>
      </c>
      <c r="E9884" s="5" cm="1">
        <f t="array" aca="1" ref="E9884" ca="1">INDEX(Subscribers!$Q$2:$Q$1001, INT((ROW()-2)/12)+1)</f>
        <v>999</v>
      </c>
      <c r="F9884" s="5">
        <f t="shared" ca="1" si="624"/>
        <v>1</v>
      </c>
      <c r="G9884" s="5">
        <f t="shared" ca="1" si="625"/>
        <v>0</v>
      </c>
      <c r="H9884" s="7" cm="1">
        <f t="array" aca="1" ref="H9884" ca="1">INDEX(Subscribers!$G$2:$G$1001, INT((ROW()-2)/12)+1)</f>
        <v>9.99</v>
      </c>
      <c r="I9884">
        <f t="shared" ca="1" si="626"/>
        <v>9.99</v>
      </c>
    </row>
    <row r="9885" spans="1:9">
      <c r="A9885" cm="1">
        <f t="array" ref="A9885">INDEX(Subscribers!$A$2:$A$1001, INT((ROW()-2)/12)+1)</f>
        <v>824</v>
      </c>
      <c r="B9885">
        <f t="shared" si="623"/>
        <v>8</v>
      </c>
      <c r="C9885" s="9" cm="1">
        <f t="array" ref="C9885">INDEX(Months!$A$2:$A$13, $B9885)</f>
        <v>45505</v>
      </c>
      <c r="D9885" s="9" cm="1">
        <f t="array" aca="1" ref="D9885" ca="1">INDEX(Subscribers!$F$2:$F$1001, INT((ROW()-2)/12)+1)</f>
        <v>45383</v>
      </c>
      <c r="E9885" s="5" cm="1">
        <f t="array" aca="1" ref="E9885" ca="1">INDEX(Subscribers!$Q$2:$Q$1001, INT((ROW()-2)/12)+1)</f>
        <v>999</v>
      </c>
      <c r="F9885" s="5">
        <f t="shared" ca="1" si="624"/>
        <v>1</v>
      </c>
      <c r="G9885" s="5">
        <f t="shared" ca="1" si="625"/>
        <v>0</v>
      </c>
      <c r="H9885" s="7" cm="1">
        <f t="array" aca="1" ref="H9885" ca="1">INDEX(Subscribers!$G$2:$G$1001, INT((ROW()-2)/12)+1)</f>
        <v>9.99</v>
      </c>
      <c r="I9885">
        <f t="shared" ca="1" si="626"/>
        <v>9.99</v>
      </c>
    </row>
    <row r="9886" spans="1:9">
      <c r="A9886" cm="1">
        <f t="array" ref="A9886">INDEX(Subscribers!$A$2:$A$1001, INT((ROW()-2)/12)+1)</f>
        <v>824</v>
      </c>
      <c r="B9886">
        <f t="shared" si="623"/>
        <v>9</v>
      </c>
      <c r="C9886" s="9" cm="1">
        <f t="array" ref="C9886">INDEX(Months!$A$2:$A$13, $B9886)</f>
        <v>45536</v>
      </c>
      <c r="D9886" s="9" cm="1">
        <f t="array" aca="1" ref="D9886" ca="1">INDEX(Subscribers!$F$2:$F$1001, INT((ROW()-2)/12)+1)</f>
        <v>45383</v>
      </c>
      <c r="E9886" s="5" cm="1">
        <f t="array" aca="1" ref="E9886" ca="1">INDEX(Subscribers!$Q$2:$Q$1001, INT((ROW()-2)/12)+1)</f>
        <v>999</v>
      </c>
      <c r="F9886" s="5">
        <f t="shared" ca="1" si="624"/>
        <v>1</v>
      </c>
      <c r="G9886" s="5">
        <f t="shared" ca="1" si="625"/>
        <v>0</v>
      </c>
      <c r="H9886" s="7" cm="1">
        <f t="array" aca="1" ref="H9886" ca="1">INDEX(Subscribers!$G$2:$G$1001, INT((ROW()-2)/12)+1)</f>
        <v>9.99</v>
      </c>
      <c r="I9886">
        <f t="shared" ca="1" si="626"/>
        <v>9.99</v>
      </c>
    </row>
    <row r="9887" spans="1:9">
      <c r="A9887" cm="1">
        <f t="array" ref="A9887">INDEX(Subscribers!$A$2:$A$1001, INT((ROW()-2)/12)+1)</f>
        <v>824</v>
      </c>
      <c r="B9887">
        <f t="shared" si="623"/>
        <v>10</v>
      </c>
      <c r="C9887" s="9" cm="1">
        <f t="array" ref="C9887">INDEX(Months!$A$2:$A$13, $B9887)</f>
        <v>45566</v>
      </c>
      <c r="D9887" s="9" cm="1">
        <f t="array" aca="1" ref="D9887" ca="1">INDEX(Subscribers!$F$2:$F$1001, INT((ROW()-2)/12)+1)</f>
        <v>45383</v>
      </c>
      <c r="E9887" s="5" cm="1">
        <f t="array" aca="1" ref="E9887" ca="1">INDEX(Subscribers!$Q$2:$Q$1001, INT((ROW()-2)/12)+1)</f>
        <v>999</v>
      </c>
      <c r="F9887" s="5">
        <f t="shared" ca="1" si="624"/>
        <v>1</v>
      </c>
      <c r="G9887" s="5">
        <f t="shared" ca="1" si="625"/>
        <v>0</v>
      </c>
      <c r="H9887" s="7" cm="1">
        <f t="array" aca="1" ref="H9887" ca="1">INDEX(Subscribers!$G$2:$G$1001, INT((ROW()-2)/12)+1)</f>
        <v>9.99</v>
      </c>
      <c r="I9887">
        <f t="shared" ca="1" si="626"/>
        <v>9.99</v>
      </c>
    </row>
    <row r="9888" spans="1:9">
      <c r="A9888" cm="1">
        <f t="array" ref="A9888">INDEX(Subscribers!$A$2:$A$1001, INT((ROW()-2)/12)+1)</f>
        <v>824</v>
      </c>
      <c r="B9888">
        <f t="shared" si="623"/>
        <v>11</v>
      </c>
      <c r="C9888" s="9" cm="1">
        <f t="array" ref="C9888">INDEX(Months!$A$2:$A$13, $B9888)</f>
        <v>45597</v>
      </c>
      <c r="D9888" s="9" cm="1">
        <f t="array" aca="1" ref="D9888" ca="1">INDEX(Subscribers!$F$2:$F$1001, INT((ROW()-2)/12)+1)</f>
        <v>45383</v>
      </c>
      <c r="E9888" s="5" cm="1">
        <f t="array" aca="1" ref="E9888" ca="1">INDEX(Subscribers!$Q$2:$Q$1001, INT((ROW()-2)/12)+1)</f>
        <v>999</v>
      </c>
      <c r="F9888" s="5">
        <f t="shared" ca="1" si="624"/>
        <v>1</v>
      </c>
      <c r="G9888" s="5">
        <f t="shared" ca="1" si="625"/>
        <v>0</v>
      </c>
      <c r="H9888" s="7" cm="1">
        <f t="array" aca="1" ref="H9888" ca="1">INDEX(Subscribers!$G$2:$G$1001, INT((ROW()-2)/12)+1)</f>
        <v>9.99</v>
      </c>
      <c r="I9888">
        <f t="shared" ca="1" si="626"/>
        <v>9.99</v>
      </c>
    </row>
    <row r="9889" spans="1:9">
      <c r="A9889" cm="1">
        <f t="array" ref="A9889">INDEX(Subscribers!$A$2:$A$1001, INT((ROW()-2)/12)+1)</f>
        <v>824</v>
      </c>
      <c r="B9889">
        <f t="shared" si="623"/>
        <v>12</v>
      </c>
      <c r="C9889" s="9" cm="1">
        <f t="array" ref="C9889">INDEX(Months!$A$2:$A$13, $B9889)</f>
        <v>45627</v>
      </c>
      <c r="D9889" s="9" cm="1">
        <f t="array" aca="1" ref="D9889" ca="1">INDEX(Subscribers!$F$2:$F$1001, INT((ROW()-2)/12)+1)</f>
        <v>45383</v>
      </c>
      <c r="E9889" s="5" cm="1">
        <f t="array" aca="1" ref="E9889" ca="1">INDEX(Subscribers!$Q$2:$Q$1001, INT((ROW()-2)/12)+1)</f>
        <v>999</v>
      </c>
      <c r="F9889" s="5">
        <f t="shared" ca="1" si="624"/>
        <v>1</v>
      </c>
      <c r="G9889" s="5">
        <f t="shared" ca="1" si="625"/>
        <v>0</v>
      </c>
      <c r="H9889" s="7" cm="1">
        <f t="array" aca="1" ref="H9889" ca="1">INDEX(Subscribers!$G$2:$G$1001, INT((ROW()-2)/12)+1)</f>
        <v>9.99</v>
      </c>
      <c r="I9889">
        <f t="shared" ca="1" si="626"/>
        <v>9.99</v>
      </c>
    </row>
    <row r="9890" spans="1:9">
      <c r="A9890" cm="1">
        <f t="array" ref="A9890">INDEX(Subscribers!$A$2:$A$1001, INT((ROW()-2)/12)+1)</f>
        <v>825</v>
      </c>
      <c r="B9890">
        <f t="shared" si="623"/>
        <v>1</v>
      </c>
      <c r="C9890" s="9" cm="1">
        <f t="array" ref="C9890">INDEX(Months!$A$2:$A$13, $B9890)</f>
        <v>45292</v>
      </c>
      <c r="D9890" s="9" cm="1">
        <f t="array" aca="1" ref="D9890" ca="1">INDEX(Subscribers!$F$2:$F$1001, INT((ROW()-2)/12)+1)</f>
        <v>45352</v>
      </c>
      <c r="E9890" s="5" cm="1">
        <f t="array" aca="1" ref="E9890" ca="1">INDEX(Subscribers!$Q$2:$Q$1001, INT((ROW()-2)/12)+1)</f>
        <v>999</v>
      </c>
      <c r="F9890" s="5">
        <f t="shared" ca="1" si="624"/>
        <v>0</v>
      </c>
      <c r="G9890" s="5">
        <f t="shared" ca="1" si="625"/>
        <v>0</v>
      </c>
      <c r="H9890" s="7" cm="1">
        <f t="array" aca="1" ref="H9890" ca="1">INDEX(Subscribers!$G$2:$G$1001, INT((ROW()-2)/12)+1)</f>
        <v>21.98</v>
      </c>
      <c r="I9890">
        <f t="shared" ca="1" si="626"/>
        <v>0</v>
      </c>
    </row>
    <row r="9891" spans="1:9">
      <c r="A9891" cm="1">
        <f t="array" ref="A9891">INDEX(Subscribers!$A$2:$A$1001, INT((ROW()-2)/12)+1)</f>
        <v>825</v>
      </c>
      <c r="B9891">
        <f t="shared" si="623"/>
        <v>2</v>
      </c>
      <c r="C9891" s="9" cm="1">
        <f t="array" ref="C9891">INDEX(Months!$A$2:$A$13, $B9891)</f>
        <v>45323</v>
      </c>
      <c r="D9891" s="9" cm="1">
        <f t="array" aca="1" ref="D9891" ca="1">INDEX(Subscribers!$F$2:$F$1001, INT((ROW()-2)/12)+1)</f>
        <v>45352</v>
      </c>
      <c r="E9891" s="5" cm="1">
        <f t="array" aca="1" ref="E9891" ca="1">INDEX(Subscribers!$Q$2:$Q$1001, INT((ROW()-2)/12)+1)</f>
        <v>999</v>
      </c>
      <c r="F9891" s="5">
        <f t="shared" ca="1" si="624"/>
        <v>0</v>
      </c>
      <c r="G9891" s="5">
        <f t="shared" ca="1" si="625"/>
        <v>0</v>
      </c>
      <c r="H9891" s="7" cm="1">
        <f t="array" aca="1" ref="H9891" ca="1">INDEX(Subscribers!$G$2:$G$1001, INT((ROW()-2)/12)+1)</f>
        <v>21.98</v>
      </c>
      <c r="I9891">
        <f t="shared" ca="1" si="626"/>
        <v>0</v>
      </c>
    </row>
    <row r="9892" spans="1:9">
      <c r="A9892" cm="1">
        <f t="array" ref="A9892">INDEX(Subscribers!$A$2:$A$1001, INT((ROW()-2)/12)+1)</f>
        <v>825</v>
      </c>
      <c r="B9892">
        <f t="shared" si="623"/>
        <v>3</v>
      </c>
      <c r="C9892" s="9" cm="1">
        <f t="array" ref="C9892">INDEX(Months!$A$2:$A$13, $B9892)</f>
        <v>45352</v>
      </c>
      <c r="D9892" s="9" cm="1">
        <f t="array" aca="1" ref="D9892" ca="1">INDEX(Subscribers!$F$2:$F$1001, INT((ROW()-2)/12)+1)</f>
        <v>45352</v>
      </c>
      <c r="E9892" s="5" cm="1">
        <f t="array" aca="1" ref="E9892" ca="1">INDEX(Subscribers!$Q$2:$Q$1001, INT((ROW()-2)/12)+1)</f>
        <v>999</v>
      </c>
      <c r="F9892" s="5">
        <f t="shared" ca="1" si="624"/>
        <v>1</v>
      </c>
      <c r="G9892" s="5">
        <f t="shared" ca="1" si="625"/>
        <v>0</v>
      </c>
      <c r="H9892" s="7" cm="1">
        <f t="array" aca="1" ref="H9892" ca="1">INDEX(Subscribers!$G$2:$G$1001, INT((ROW()-2)/12)+1)</f>
        <v>21.98</v>
      </c>
      <c r="I9892">
        <f t="shared" ca="1" si="626"/>
        <v>21.98</v>
      </c>
    </row>
    <row r="9893" spans="1:9">
      <c r="A9893" cm="1">
        <f t="array" ref="A9893">INDEX(Subscribers!$A$2:$A$1001, INT((ROW()-2)/12)+1)</f>
        <v>825</v>
      </c>
      <c r="B9893">
        <f t="shared" si="623"/>
        <v>4</v>
      </c>
      <c r="C9893" s="9" cm="1">
        <f t="array" ref="C9893">INDEX(Months!$A$2:$A$13, $B9893)</f>
        <v>45383</v>
      </c>
      <c r="D9893" s="9" cm="1">
        <f t="array" aca="1" ref="D9893" ca="1">INDEX(Subscribers!$F$2:$F$1001, INT((ROW()-2)/12)+1)</f>
        <v>45352</v>
      </c>
      <c r="E9893" s="5" cm="1">
        <f t="array" aca="1" ref="E9893" ca="1">INDEX(Subscribers!$Q$2:$Q$1001, INT((ROW()-2)/12)+1)</f>
        <v>999</v>
      </c>
      <c r="F9893" s="5">
        <f t="shared" ca="1" si="624"/>
        <v>1</v>
      </c>
      <c r="G9893" s="5">
        <f t="shared" ca="1" si="625"/>
        <v>0</v>
      </c>
      <c r="H9893" s="7" cm="1">
        <f t="array" aca="1" ref="H9893" ca="1">INDEX(Subscribers!$G$2:$G$1001, INT((ROW()-2)/12)+1)</f>
        <v>21.98</v>
      </c>
      <c r="I9893">
        <f t="shared" ca="1" si="626"/>
        <v>21.98</v>
      </c>
    </row>
    <row r="9894" spans="1:9">
      <c r="A9894" cm="1">
        <f t="array" ref="A9894">INDEX(Subscribers!$A$2:$A$1001, INT((ROW()-2)/12)+1)</f>
        <v>825</v>
      </c>
      <c r="B9894">
        <f t="shared" si="623"/>
        <v>5</v>
      </c>
      <c r="C9894" s="9" cm="1">
        <f t="array" ref="C9894">INDEX(Months!$A$2:$A$13, $B9894)</f>
        <v>45413</v>
      </c>
      <c r="D9894" s="9" cm="1">
        <f t="array" aca="1" ref="D9894" ca="1">INDEX(Subscribers!$F$2:$F$1001, INT((ROW()-2)/12)+1)</f>
        <v>45352</v>
      </c>
      <c r="E9894" s="5" cm="1">
        <f t="array" aca="1" ref="E9894" ca="1">INDEX(Subscribers!$Q$2:$Q$1001, INT((ROW()-2)/12)+1)</f>
        <v>999</v>
      </c>
      <c r="F9894" s="5">
        <f t="shared" ca="1" si="624"/>
        <v>1</v>
      </c>
      <c r="G9894" s="5">
        <f t="shared" ca="1" si="625"/>
        <v>0</v>
      </c>
      <c r="H9894" s="7" cm="1">
        <f t="array" aca="1" ref="H9894" ca="1">INDEX(Subscribers!$G$2:$G$1001, INT((ROW()-2)/12)+1)</f>
        <v>21.98</v>
      </c>
      <c r="I9894">
        <f t="shared" ca="1" si="626"/>
        <v>21.98</v>
      </c>
    </row>
    <row r="9895" spans="1:9">
      <c r="A9895" cm="1">
        <f t="array" ref="A9895">INDEX(Subscribers!$A$2:$A$1001, INT((ROW()-2)/12)+1)</f>
        <v>825</v>
      </c>
      <c r="B9895">
        <f t="shared" si="623"/>
        <v>6</v>
      </c>
      <c r="C9895" s="9" cm="1">
        <f t="array" ref="C9895">INDEX(Months!$A$2:$A$13, $B9895)</f>
        <v>45444</v>
      </c>
      <c r="D9895" s="9" cm="1">
        <f t="array" aca="1" ref="D9895" ca="1">INDEX(Subscribers!$F$2:$F$1001, INT((ROW()-2)/12)+1)</f>
        <v>45352</v>
      </c>
      <c r="E9895" s="5" cm="1">
        <f t="array" aca="1" ref="E9895" ca="1">INDEX(Subscribers!$Q$2:$Q$1001, INT((ROW()-2)/12)+1)</f>
        <v>999</v>
      </c>
      <c r="F9895" s="5">
        <f t="shared" ca="1" si="624"/>
        <v>1</v>
      </c>
      <c r="G9895" s="5">
        <f t="shared" ca="1" si="625"/>
        <v>0</v>
      </c>
      <c r="H9895" s="7" cm="1">
        <f t="array" aca="1" ref="H9895" ca="1">INDEX(Subscribers!$G$2:$G$1001, INT((ROW()-2)/12)+1)</f>
        <v>21.98</v>
      </c>
      <c r="I9895">
        <f t="shared" ca="1" si="626"/>
        <v>21.98</v>
      </c>
    </row>
    <row r="9896" spans="1:9">
      <c r="A9896" cm="1">
        <f t="array" ref="A9896">INDEX(Subscribers!$A$2:$A$1001, INT((ROW()-2)/12)+1)</f>
        <v>825</v>
      </c>
      <c r="B9896">
        <f t="shared" si="623"/>
        <v>7</v>
      </c>
      <c r="C9896" s="9" cm="1">
        <f t="array" ref="C9896">INDEX(Months!$A$2:$A$13, $B9896)</f>
        <v>45474</v>
      </c>
      <c r="D9896" s="9" cm="1">
        <f t="array" aca="1" ref="D9896" ca="1">INDEX(Subscribers!$F$2:$F$1001, INT((ROW()-2)/12)+1)</f>
        <v>45352</v>
      </c>
      <c r="E9896" s="5" cm="1">
        <f t="array" aca="1" ref="E9896" ca="1">INDEX(Subscribers!$Q$2:$Q$1001, INT((ROW()-2)/12)+1)</f>
        <v>999</v>
      </c>
      <c r="F9896" s="5">
        <f t="shared" ca="1" si="624"/>
        <v>1</v>
      </c>
      <c r="G9896" s="5">
        <f t="shared" ca="1" si="625"/>
        <v>0</v>
      </c>
      <c r="H9896" s="7" cm="1">
        <f t="array" aca="1" ref="H9896" ca="1">INDEX(Subscribers!$G$2:$G$1001, INT((ROW()-2)/12)+1)</f>
        <v>21.98</v>
      </c>
      <c r="I9896">
        <f t="shared" ca="1" si="626"/>
        <v>21.98</v>
      </c>
    </row>
    <row r="9897" spans="1:9">
      <c r="A9897" cm="1">
        <f t="array" ref="A9897">INDEX(Subscribers!$A$2:$A$1001, INT((ROW()-2)/12)+1)</f>
        <v>825</v>
      </c>
      <c r="B9897">
        <f t="shared" si="623"/>
        <v>8</v>
      </c>
      <c r="C9897" s="9" cm="1">
        <f t="array" ref="C9897">INDEX(Months!$A$2:$A$13, $B9897)</f>
        <v>45505</v>
      </c>
      <c r="D9897" s="9" cm="1">
        <f t="array" aca="1" ref="D9897" ca="1">INDEX(Subscribers!$F$2:$F$1001, INT((ROW()-2)/12)+1)</f>
        <v>45352</v>
      </c>
      <c r="E9897" s="5" cm="1">
        <f t="array" aca="1" ref="E9897" ca="1">INDEX(Subscribers!$Q$2:$Q$1001, INT((ROW()-2)/12)+1)</f>
        <v>999</v>
      </c>
      <c r="F9897" s="5">
        <f t="shared" ca="1" si="624"/>
        <v>1</v>
      </c>
      <c r="G9897" s="5">
        <f t="shared" ca="1" si="625"/>
        <v>0</v>
      </c>
      <c r="H9897" s="7" cm="1">
        <f t="array" aca="1" ref="H9897" ca="1">INDEX(Subscribers!$G$2:$G$1001, INT((ROW()-2)/12)+1)</f>
        <v>21.98</v>
      </c>
      <c r="I9897">
        <f t="shared" ca="1" si="626"/>
        <v>21.98</v>
      </c>
    </row>
    <row r="9898" spans="1:9">
      <c r="A9898" cm="1">
        <f t="array" ref="A9898">INDEX(Subscribers!$A$2:$A$1001, INT((ROW()-2)/12)+1)</f>
        <v>825</v>
      </c>
      <c r="B9898">
        <f t="shared" si="623"/>
        <v>9</v>
      </c>
      <c r="C9898" s="9" cm="1">
        <f t="array" ref="C9898">INDEX(Months!$A$2:$A$13, $B9898)</f>
        <v>45536</v>
      </c>
      <c r="D9898" s="9" cm="1">
        <f t="array" aca="1" ref="D9898" ca="1">INDEX(Subscribers!$F$2:$F$1001, INT((ROW()-2)/12)+1)</f>
        <v>45352</v>
      </c>
      <c r="E9898" s="5" cm="1">
        <f t="array" aca="1" ref="E9898" ca="1">INDEX(Subscribers!$Q$2:$Q$1001, INT((ROW()-2)/12)+1)</f>
        <v>999</v>
      </c>
      <c r="F9898" s="5">
        <f t="shared" ca="1" si="624"/>
        <v>1</v>
      </c>
      <c r="G9898" s="5">
        <f t="shared" ca="1" si="625"/>
        <v>0</v>
      </c>
      <c r="H9898" s="7" cm="1">
        <f t="array" aca="1" ref="H9898" ca="1">INDEX(Subscribers!$G$2:$G$1001, INT((ROW()-2)/12)+1)</f>
        <v>21.98</v>
      </c>
      <c r="I9898">
        <f t="shared" ca="1" si="626"/>
        <v>21.98</v>
      </c>
    </row>
    <row r="9899" spans="1:9">
      <c r="A9899" cm="1">
        <f t="array" ref="A9899">INDEX(Subscribers!$A$2:$A$1001, INT((ROW()-2)/12)+1)</f>
        <v>825</v>
      </c>
      <c r="B9899">
        <f t="shared" si="623"/>
        <v>10</v>
      </c>
      <c r="C9899" s="9" cm="1">
        <f t="array" ref="C9899">INDEX(Months!$A$2:$A$13, $B9899)</f>
        <v>45566</v>
      </c>
      <c r="D9899" s="9" cm="1">
        <f t="array" aca="1" ref="D9899" ca="1">INDEX(Subscribers!$F$2:$F$1001, INT((ROW()-2)/12)+1)</f>
        <v>45352</v>
      </c>
      <c r="E9899" s="5" cm="1">
        <f t="array" aca="1" ref="E9899" ca="1">INDEX(Subscribers!$Q$2:$Q$1001, INT((ROW()-2)/12)+1)</f>
        <v>999</v>
      </c>
      <c r="F9899" s="5">
        <f t="shared" ca="1" si="624"/>
        <v>1</v>
      </c>
      <c r="G9899" s="5">
        <f t="shared" ca="1" si="625"/>
        <v>0</v>
      </c>
      <c r="H9899" s="7" cm="1">
        <f t="array" aca="1" ref="H9899" ca="1">INDEX(Subscribers!$G$2:$G$1001, INT((ROW()-2)/12)+1)</f>
        <v>21.98</v>
      </c>
      <c r="I9899">
        <f t="shared" ca="1" si="626"/>
        <v>21.98</v>
      </c>
    </row>
    <row r="9900" spans="1:9">
      <c r="A9900" cm="1">
        <f t="array" ref="A9900">INDEX(Subscribers!$A$2:$A$1001, INT((ROW()-2)/12)+1)</f>
        <v>825</v>
      </c>
      <c r="B9900">
        <f t="shared" si="623"/>
        <v>11</v>
      </c>
      <c r="C9900" s="9" cm="1">
        <f t="array" ref="C9900">INDEX(Months!$A$2:$A$13, $B9900)</f>
        <v>45597</v>
      </c>
      <c r="D9900" s="9" cm="1">
        <f t="array" aca="1" ref="D9900" ca="1">INDEX(Subscribers!$F$2:$F$1001, INT((ROW()-2)/12)+1)</f>
        <v>45352</v>
      </c>
      <c r="E9900" s="5" cm="1">
        <f t="array" aca="1" ref="E9900" ca="1">INDEX(Subscribers!$Q$2:$Q$1001, INT((ROW()-2)/12)+1)</f>
        <v>999</v>
      </c>
      <c r="F9900" s="5">
        <f t="shared" ca="1" si="624"/>
        <v>1</v>
      </c>
      <c r="G9900" s="5">
        <f t="shared" ca="1" si="625"/>
        <v>0</v>
      </c>
      <c r="H9900" s="7" cm="1">
        <f t="array" aca="1" ref="H9900" ca="1">INDEX(Subscribers!$G$2:$G$1001, INT((ROW()-2)/12)+1)</f>
        <v>21.98</v>
      </c>
      <c r="I9900">
        <f t="shared" ca="1" si="626"/>
        <v>21.98</v>
      </c>
    </row>
    <row r="9901" spans="1:9">
      <c r="A9901" cm="1">
        <f t="array" ref="A9901">INDEX(Subscribers!$A$2:$A$1001, INT((ROW()-2)/12)+1)</f>
        <v>825</v>
      </c>
      <c r="B9901">
        <f t="shared" si="623"/>
        <v>12</v>
      </c>
      <c r="C9901" s="9" cm="1">
        <f t="array" ref="C9901">INDEX(Months!$A$2:$A$13, $B9901)</f>
        <v>45627</v>
      </c>
      <c r="D9901" s="9" cm="1">
        <f t="array" aca="1" ref="D9901" ca="1">INDEX(Subscribers!$F$2:$F$1001, INT((ROW()-2)/12)+1)</f>
        <v>45352</v>
      </c>
      <c r="E9901" s="5" cm="1">
        <f t="array" aca="1" ref="E9901" ca="1">INDEX(Subscribers!$Q$2:$Q$1001, INT((ROW()-2)/12)+1)</f>
        <v>999</v>
      </c>
      <c r="F9901" s="5">
        <f t="shared" ca="1" si="624"/>
        <v>1</v>
      </c>
      <c r="G9901" s="5">
        <f t="shared" ca="1" si="625"/>
        <v>0</v>
      </c>
      <c r="H9901" s="7" cm="1">
        <f t="array" aca="1" ref="H9901" ca="1">INDEX(Subscribers!$G$2:$G$1001, INT((ROW()-2)/12)+1)</f>
        <v>21.98</v>
      </c>
      <c r="I9901">
        <f t="shared" ca="1" si="626"/>
        <v>21.98</v>
      </c>
    </row>
    <row r="9902" spans="1:9">
      <c r="A9902" cm="1">
        <f t="array" ref="A9902">INDEX(Subscribers!$A$2:$A$1001, INT((ROW()-2)/12)+1)</f>
        <v>826</v>
      </c>
      <c r="B9902">
        <f t="shared" si="623"/>
        <v>1</v>
      </c>
      <c r="C9902" s="9" cm="1">
        <f t="array" ref="C9902">INDEX(Months!$A$2:$A$13, $B9902)</f>
        <v>45292</v>
      </c>
      <c r="D9902" s="9" cm="1">
        <f t="array" aca="1" ref="D9902" ca="1">INDEX(Subscribers!$F$2:$F$1001, INT((ROW()-2)/12)+1)</f>
        <v>45323</v>
      </c>
      <c r="E9902" s="5" cm="1">
        <f t="array" aca="1" ref="E9902" ca="1">INDEX(Subscribers!$Q$2:$Q$1001, INT((ROW()-2)/12)+1)</f>
        <v>999</v>
      </c>
      <c r="F9902" s="5">
        <f t="shared" ca="1" si="624"/>
        <v>0</v>
      </c>
      <c r="G9902" s="5">
        <f t="shared" ca="1" si="625"/>
        <v>0</v>
      </c>
      <c r="H9902" s="7" cm="1">
        <f t="array" aca="1" ref="H9902" ca="1">INDEX(Subscribers!$G$2:$G$1001, INT((ROW()-2)/12)+1)</f>
        <v>14.99</v>
      </c>
      <c r="I9902">
        <f t="shared" ca="1" si="626"/>
        <v>0</v>
      </c>
    </row>
    <row r="9903" spans="1:9">
      <c r="A9903" cm="1">
        <f t="array" ref="A9903">INDEX(Subscribers!$A$2:$A$1001, INT((ROW()-2)/12)+1)</f>
        <v>826</v>
      </c>
      <c r="B9903">
        <f t="shared" si="623"/>
        <v>2</v>
      </c>
      <c r="C9903" s="9" cm="1">
        <f t="array" ref="C9903">INDEX(Months!$A$2:$A$13, $B9903)</f>
        <v>45323</v>
      </c>
      <c r="D9903" s="9" cm="1">
        <f t="array" aca="1" ref="D9903" ca="1">INDEX(Subscribers!$F$2:$F$1001, INT((ROW()-2)/12)+1)</f>
        <v>45323</v>
      </c>
      <c r="E9903" s="5" cm="1">
        <f t="array" aca="1" ref="E9903" ca="1">INDEX(Subscribers!$Q$2:$Q$1001, INT((ROW()-2)/12)+1)</f>
        <v>999</v>
      </c>
      <c r="F9903" s="5">
        <f t="shared" ca="1" si="624"/>
        <v>1</v>
      </c>
      <c r="G9903" s="5">
        <f t="shared" ca="1" si="625"/>
        <v>0</v>
      </c>
      <c r="H9903" s="7" cm="1">
        <f t="array" aca="1" ref="H9903" ca="1">INDEX(Subscribers!$G$2:$G$1001, INT((ROW()-2)/12)+1)</f>
        <v>14.99</v>
      </c>
      <c r="I9903">
        <f t="shared" ca="1" si="626"/>
        <v>14.99</v>
      </c>
    </row>
    <row r="9904" spans="1:9">
      <c r="A9904" cm="1">
        <f t="array" ref="A9904">INDEX(Subscribers!$A$2:$A$1001, INT((ROW()-2)/12)+1)</f>
        <v>826</v>
      </c>
      <c r="B9904">
        <f t="shared" si="623"/>
        <v>3</v>
      </c>
      <c r="C9904" s="9" cm="1">
        <f t="array" ref="C9904">INDEX(Months!$A$2:$A$13, $B9904)</f>
        <v>45352</v>
      </c>
      <c r="D9904" s="9" cm="1">
        <f t="array" aca="1" ref="D9904" ca="1">INDEX(Subscribers!$F$2:$F$1001, INT((ROW()-2)/12)+1)</f>
        <v>45323</v>
      </c>
      <c r="E9904" s="5" cm="1">
        <f t="array" aca="1" ref="E9904" ca="1">INDEX(Subscribers!$Q$2:$Q$1001, INT((ROW()-2)/12)+1)</f>
        <v>999</v>
      </c>
      <c r="F9904" s="5">
        <f t="shared" ca="1" si="624"/>
        <v>1</v>
      </c>
      <c r="G9904" s="5">
        <f t="shared" ca="1" si="625"/>
        <v>0</v>
      </c>
      <c r="H9904" s="7" cm="1">
        <f t="array" aca="1" ref="H9904" ca="1">INDEX(Subscribers!$G$2:$G$1001, INT((ROW()-2)/12)+1)</f>
        <v>14.99</v>
      </c>
      <c r="I9904">
        <f t="shared" ca="1" si="626"/>
        <v>14.99</v>
      </c>
    </row>
    <row r="9905" spans="1:9">
      <c r="A9905" cm="1">
        <f t="array" ref="A9905">INDEX(Subscribers!$A$2:$A$1001, INT((ROW()-2)/12)+1)</f>
        <v>826</v>
      </c>
      <c r="B9905">
        <f t="shared" si="623"/>
        <v>4</v>
      </c>
      <c r="C9905" s="9" cm="1">
        <f t="array" ref="C9905">INDEX(Months!$A$2:$A$13, $B9905)</f>
        <v>45383</v>
      </c>
      <c r="D9905" s="9" cm="1">
        <f t="array" aca="1" ref="D9905" ca="1">INDEX(Subscribers!$F$2:$F$1001, INT((ROW()-2)/12)+1)</f>
        <v>45323</v>
      </c>
      <c r="E9905" s="5" cm="1">
        <f t="array" aca="1" ref="E9905" ca="1">INDEX(Subscribers!$Q$2:$Q$1001, INT((ROW()-2)/12)+1)</f>
        <v>999</v>
      </c>
      <c r="F9905" s="5">
        <f t="shared" ca="1" si="624"/>
        <v>1</v>
      </c>
      <c r="G9905" s="5">
        <f t="shared" ca="1" si="625"/>
        <v>0</v>
      </c>
      <c r="H9905" s="7" cm="1">
        <f t="array" aca="1" ref="H9905" ca="1">INDEX(Subscribers!$G$2:$G$1001, INT((ROW()-2)/12)+1)</f>
        <v>14.99</v>
      </c>
      <c r="I9905">
        <f t="shared" ca="1" si="626"/>
        <v>14.99</v>
      </c>
    </row>
    <row r="9906" spans="1:9">
      <c r="A9906" cm="1">
        <f t="array" ref="A9906">INDEX(Subscribers!$A$2:$A$1001, INT((ROW()-2)/12)+1)</f>
        <v>826</v>
      </c>
      <c r="B9906">
        <f t="shared" si="623"/>
        <v>5</v>
      </c>
      <c r="C9906" s="9" cm="1">
        <f t="array" ref="C9906">INDEX(Months!$A$2:$A$13, $B9906)</f>
        <v>45413</v>
      </c>
      <c r="D9906" s="9" cm="1">
        <f t="array" aca="1" ref="D9906" ca="1">INDEX(Subscribers!$F$2:$F$1001, INT((ROW()-2)/12)+1)</f>
        <v>45323</v>
      </c>
      <c r="E9906" s="5" cm="1">
        <f t="array" aca="1" ref="E9906" ca="1">INDEX(Subscribers!$Q$2:$Q$1001, INT((ROW()-2)/12)+1)</f>
        <v>999</v>
      </c>
      <c r="F9906" s="5">
        <f t="shared" ca="1" si="624"/>
        <v>1</v>
      </c>
      <c r="G9906" s="5">
        <f t="shared" ca="1" si="625"/>
        <v>0</v>
      </c>
      <c r="H9906" s="7" cm="1">
        <f t="array" aca="1" ref="H9906" ca="1">INDEX(Subscribers!$G$2:$G$1001, INT((ROW()-2)/12)+1)</f>
        <v>14.99</v>
      </c>
      <c r="I9906">
        <f t="shared" ca="1" si="626"/>
        <v>14.99</v>
      </c>
    </row>
    <row r="9907" spans="1:9">
      <c r="A9907" cm="1">
        <f t="array" ref="A9907">INDEX(Subscribers!$A$2:$A$1001, INT((ROW()-2)/12)+1)</f>
        <v>826</v>
      </c>
      <c r="B9907">
        <f t="shared" si="623"/>
        <v>6</v>
      </c>
      <c r="C9907" s="9" cm="1">
        <f t="array" ref="C9907">INDEX(Months!$A$2:$A$13, $B9907)</f>
        <v>45444</v>
      </c>
      <c r="D9907" s="9" cm="1">
        <f t="array" aca="1" ref="D9907" ca="1">INDEX(Subscribers!$F$2:$F$1001, INT((ROW()-2)/12)+1)</f>
        <v>45323</v>
      </c>
      <c r="E9907" s="5" cm="1">
        <f t="array" aca="1" ref="E9907" ca="1">INDEX(Subscribers!$Q$2:$Q$1001, INT((ROW()-2)/12)+1)</f>
        <v>999</v>
      </c>
      <c r="F9907" s="5">
        <f t="shared" ca="1" si="624"/>
        <v>1</v>
      </c>
      <c r="G9907" s="5">
        <f t="shared" ca="1" si="625"/>
        <v>0</v>
      </c>
      <c r="H9907" s="7" cm="1">
        <f t="array" aca="1" ref="H9907" ca="1">INDEX(Subscribers!$G$2:$G$1001, INT((ROW()-2)/12)+1)</f>
        <v>14.99</v>
      </c>
      <c r="I9907">
        <f t="shared" ca="1" si="626"/>
        <v>14.99</v>
      </c>
    </row>
    <row r="9908" spans="1:9">
      <c r="A9908" cm="1">
        <f t="array" ref="A9908">INDEX(Subscribers!$A$2:$A$1001, INT((ROW()-2)/12)+1)</f>
        <v>826</v>
      </c>
      <c r="B9908">
        <f t="shared" si="623"/>
        <v>7</v>
      </c>
      <c r="C9908" s="9" cm="1">
        <f t="array" ref="C9908">INDEX(Months!$A$2:$A$13, $B9908)</f>
        <v>45474</v>
      </c>
      <c r="D9908" s="9" cm="1">
        <f t="array" aca="1" ref="D9908" ca="1">INDEX(Subscribers!$F$2:$F$1001, INT((ROW()-2)/12)+1)</f>
        <v>45323</v>
      </c>
      <c r="E9908" s="5" cm="1">
        <f t="array" aca="1" ref="E9908" ca="1">INDEX(Subscribers!$Q$2:$Q$1001, INT((ROW()-2)/12)+1)</f>
        <v>999</v>
      </c>
      <c r="F9908" s="5">
        <f t="shared" ca="1" si="624"/>
        <v>1</v>
      </c>
      <c r="G9908" s="5">
        <f t="shared" ca="1" si="625"/>
        <v>0</v>
      </c>
      <c r="H9908" s="7" cm="1">
        <f t="array" aca="1" ref="H9908" ca="1">INDEX(Subscribers!$G$2:$G$1001, INT((ROW()-2)/12)+1)</f>
        <v>14.99</v>
      </c>
      <c r="I9908">
        <f t="shared" ca="1" si="626"/>
        <v>14.99</v>
      </c>
    </row>
    <row r="9909" spans="1:9">
      <c r="A9909" cm="1">
        <f t="array" ref="A9909">INDEX(Subscribers!$A$2:$A$1001, INT((ROW()-2)/12)+1)</f>
        <v>826</v>
      </c>
      <c r="B9909">
        <f t="shared" si="623"/>
        <v>8</v>
      </c>
      <c r="C9909" s="9" cm="1">
        <f t="array" ref="C9909">INDEX(Months!$A$2:$A$13, $B9909)</f>
        <v>45505</v>
      </c>
      <c r="D9909" s="9" cm="1">
        <f t="array" aca="1" ref="D9909" ca="1">INDEX(Subscribers!$F$2:$F$1001, INT((ROW()-2)/12)+1)</f>
        <v>45323</v>
      </c>
      <c r="E9909" s="5" cm="1">
        <f t="array" aca="1" ref="E9909" ca="1">INDEX(Subscribers!$Q$2:$Q$1001, INT((ROW()-2)/12)+1)</f>
        <v>999</v>
      </c>
      <c r="F9909" s="5">
        <f t="shared" ca="1" si="624"/>
        <v>1</v>
      </c>
      <c r="G9909" s="5">
        <f t="shared" ca="1" si="625"/>
        <v>0</v>
      </c>
      <c r="H9909" s="7" cm="1">
        <f t="array" aca="1" ref="H9909" ca="1">INDEX(Subscribers!$G$2:$G$1001, INT((ROW()-2)/12)+1)</f>
        <v>14.99</v>
      </c>
      <c r="I9909">
        <f t="shared" ca="1" si="626"/>
        <v>14.99</v>
      </c>
    </row>
    <row r="9910" spans="1:9">
      <c r="A9910" cm="1">
        <f t="array" ref="A9910">INDEX(Subscribers!$A$2:$A$1001, INT((ROW()-2)/12)+1)</f>
        <v>826</v>
      </c>
      <c r="B9910">
        <f t="shared" si="623"/>
        <v>9</v>
      </c>
      <c r="C9910" s="9" cm="1">
        <f t="array" ref="C9910">INDEX(Months!$A$2:$A$13, $B9910)</f>
        <v>45536</v>
      </c>
      <c r="D9910" s="9" cm="1">
        <f t="array" aca="1" ref="D9910" ca="1">INDEX(Subscribers!$F$2:$F$1001, INT((ROW()-2)/12)+1)</f>
        <v>45323</v>
      </c>
      <c r="E9910" s="5" cm="1">
        <f t="array" aca="1" ref="E9910" ca="1">INDEX(Subscribers!$Q$2:$Q$1001, INT((ROW()-2)/12)+1)</f>
        <v>999</v>
      </c>
      <c r="F9910" s="5">
        <f t="shared" ca="1" si="624"/>
        <v>1</v>
      </c>
      <c r="G9910" s="5">
        <f t="shared" ca="1" si="625"/>
        <v>0</v>
      </c>
      <c r="H9910" s="7" cm="1">
        <f t="array" aca="1" ref="H9910" ca="1">INDEX(Subscribers!$G$2:$G$1001, INT((ROW()-2)/12)+1)</f>
        <v>14.99</v>
      </c>
      <c r="I9910">
        <f t="shared" ca="1" si="626"/>
        <v>14.99</v>
      </c>
    </row>
    <row r="9911" spans="1:9">
      <c r="A9911" cm="1">
        <f t="array" ref="A9911">INDEX(Subscribers!$A$2:$A$1001, INT((ROW()-2)/12)+1)</f>
        <v>826</v>
      </c>
      <c r="B9911">
        <f t="shared" si="623"/>
        <v>10</v>
      </c>
      <c r="C9911" s="9" cm="1">
        <f t="array" ref="C9911">INDEX(Months!$A$2:$A$13, $B9911)</f>
        <v>45566</v>
      </c>
      <c r="D9911" s="9" cm="1">
        <f t="array" aca="1" ref="D9911" ca="1">INDEX(Subscribers!$F$2:$F$1001, INT((ROW()-2)/12)+1)</f>
        <v>45323</v>
      </c>
      <c r="E9911" s="5" cm="1">
        <f t="array" aca="1" ref="E9911" ca="1">INDEX(Subscribers!$Q$2:$Q$1001, INT((ROW()-2)/12)+1)</f>
        <v>999</v>
      </c>
      <c r="F9911" s="5">
        <f t="shared" ca="1" si="624"/>
        <v>1</v>
      </c>
      <c r="G9911" s="5">
        <f t="shared" ca="1" si="625"/>
        <v>0</v>
      </c>
      <c r="H9911" s="7" cm="1">
        <f t="array" aca="1" ref="H9911" ca="1">INDEX(Subscribers!$G$2:$G$1001, INT((ROW()-2)/12)+1)</f>
        <v>14.99</v>
      </c>
      <c r="I9911">
        <f t="shared" ca="1" si="626"/>
        <v>14.99</v>
      </c>
    </row>
    <row r="9912" spans="1:9">
      <c r="A9912" cm="1">
        <f t="array" ref="A9912">INDEX(Subscribers!$A$2:$A$1001, INT((ROW()-2)/12)+1)</f>
        <v>826</v>
      </c>
      <c r="B9912">
        <f t="shared" si="623"/>
        <v>11</v>
      </c>
      <c r="C9912" s="9" cm="1">
        <f t="array" ref="C9912">INDEX(Months!$A$2:$A$13, $B9912)</f>
        <v>45597</v>
      </c>
      <c r="D9912" s="9" cm="1">
        <f t="array" aca="1" ref="D9912" ca="1">INDEX(Subscribers!$F$2:$F$1001, INT((ROW()-2)/12)+1)</f>
        <v>45323</v>
      </c>
      <c r="E9912" s="5" cm="1">
        <f t="array" aca="1" ref="E9912" ca="1">INDEX(Subscribers!$Q$2:$Q$1001, INT((ROW()-2)/12)+1)</f>
        <v>999</v>
      </c>
      <c r="F9912" s="5">
        <f t="shared" ca="1" si="624"/>
        <v>1</v>
      </c>
      <c r="G9912" s="5">
        <f t="shared" ca="1" si="625"/>
        <v>0</v>
      </c>
      <c r="H9912" s="7" cm="1">
        <f t="array" aca="1" ref="H9912" ca="1">INDEX(Subscribers!$G$2:$G$1001, INT((ROW()-2)/12)+1)</f>
        <v>14.99</v>
      </c>
      <c r="I9912">
        <f t="shared" ca="1" si="626"/>
        <v>14.99</v>
      </c>
    </row>
    <row r="9913" spans="1:9">
      <c r="A9913" cm="1">
        <f t="array" ref="A9913">INDEX(Subscribers!$A$2:$A$1001, INT((ROW()-2)/12)+1)</f>
        <v>826</v>
      </c>
      <c r="B9913">
        <f t="shared" si="623"/>
        <v>12</v>
      </c>
      <c r="C9913" s="9" cm="1">
        <f t="array" ref="C9913">INDEX(Months!$A$2:$A$13, $B9913)</f>
        <v>45627</v>
      </c>
      <c r="D9913" s="9" cm="1">
        <f t="array" aca="1" ref="D9913" ca="1">INDEX(Subscribers!$F$2:$F$1001, INT((ROW()-2)/12)+1)</f>
        <v>45323</v>
      </c>
      <c r="E9913" s="5" cm="1">
        <f t="array" aca="1" ref="E9913" ca="1">INDEX(Subscribers!$Q$2:$Q$1001, INT((ROW()-2)/12)+1)</f>
        <v>999</v>
      </c>
      <c r="F9913" s="5">
        <f t="shared" ca="1" si="624"/>
        <v>1</v>
      </c>
      <c r="G9913" s="5">
        <f t="shared" ca="1" si="625"/>
        <v>0</v>
      </c>
      <c r="H9913" s="7" cm="1">
        <f t="array" aca="1" ref="H9913" ca="1">INDEX(Subscribers!$G$2:$G$1001, INT((ROW()-2)/12)+1)</f>
        <v>14.99</v>
      </c>
      <c r="I9913">
        <f t="shared" ca="1" si="626"/>
        <v>14.99</v>
      </c>
    </row>
    <row r="9914" spans="1:9">
      <c r="A9914" cm="1">
        <f t="array" ref="A9914">INDEX(Subscribers!$A$2:$A$1001, INT((ROW()-2)/12)+1)</f>
        <v>827</v>
      </c>
      <c r="B9914">
        <f t="shared" si="623"/>
        <v>1</v>
      </c>
      <c r="C9914" s="9" cm="1">
        <f t="array" ref="C9914">INDEX(Months!$A$2:$A$13, $B9914)</f>
        <v>45292</v>
      </c>
      <c r="D9914" s="9" cm="1">
        <f t="array" aca="1" ref="D9914" ca="1">INDEX(Subscribers!$F$2:$F$1001, INT((ROW()-2)/12)+1)</f>
        <v>45444</v>
      </c>
      <c r="E9914" s="5" cm="1">
        <f t="array" aca="1" ref="E9914" ca="1">INDEX(Subscribers!$Q$2:$Q$1001, INT((ROW()-2)/12)+1)</f>
        <v>999</v>
      </c>
      <c r="F9914" s="5">
        <f t="shared" ca="1" si="624"/>
        <v>0</v>
      </c>
      <c r="G9914" s="5">
        <f t="shared" ca="1" si="625"/>
        <v>0</v>
      </c>
      <c r="H9914" s="7" cm="1">
        <f t="array" aca="1" ref="H9914" ca="1">INDEX(Subscribers!$G$2:$G$1001, INT((ROW()-2)/12)+1)</f>
        <v>14.99</v>
      </c>
      <c r="I9914">
        <f t="shared" ca="1" si="626"/>
        <v>0</v>
      </c>
    </row>
    <row r="9915" spans="1:9">
      <c r="A9915" cm="1">
        <f t="array" ref="A9915">INDEX(Subscribers!$A$2:$A$1001, INT((ROW()-2)/12)+1)</f>
        <v>827</v>
      </c>
      <c r="B9915">
        <f t="shared" si="623"/>
        <v>2</v>
      </c>
      <c r="C9915" s="9" cm="1">
        <f t="array" ref="C9915">INDEX(Months!$A$2:$A$13, $B9915)</f>
        <v>45323</v>
      </c>
      <c r="D9915" s="9" cm="1">
        <f t="array" aca="1" ref="D9915" ca="1">INDEX(Subscribers!$F$2:$F$1001, INT((ROW()-2)/12)+1)</f>
        <v>45444</v>
      </c>
      <c r="E9915" s="5" cm="1">
        <f t="array" aca="1" ref="E9915" ca="1">INDEX(Subscribers!$Q$2:$Q$1001, INT((ROW()-2)/12)+1)</f>
        <v>999</v>
      </c>
      <c r="F9915" s="5">
        <f t="shared" ca="1" si="624"/>
        <v>0</v>
      </c>
      <c r="G9915" s="5">
        <f t="shared" ca="1" si="625"/>
        <v>0</v>
      </c>
      <c r="H9915" s="7" cm="1">
        <f t="array" aca="1" ref="H9915" ca="1">INDEX(Subscribers!$G$2:$G$1001, INT((ROW()-2)/12)+1)</f>
        <v>14.99</v>
      </c>
      <c r="I9915">
        <f t="shared" ca="1" si="626"/>
        <v>0</v>
      </c>
    </row>
    <row r="9916" spans="1:9">
      <c r="A9916" cm="1">
        <f t="array" ref="A9916">INDEX(Subscribers!$A$2:$A$1001, INT((ROW()-2)/12)+1)</f>
        <v>827</v>
      </c>
      <c r="B9916">
        <f t="shared" si="623"/>
        <v>3</v>
      </c>
      <c r="C9916" s="9" cm="1">
        <f t="array" ref="C9916">INDEX(Months!$A$2:$A$13, $B9916)</f>
        <v>45352</v>
      </c>
      <c r="D9916" s="9" cm="1">
        <f t="array" aca="1" ref="D9916" ca="1">INDEX(Subscribers!$F$2:$F$1001, INT((ROW()-2)/12)+1)</f>
        <v>45444</v>
      </c>
      <c r="E9916" s="5" cm="1">
        <f t="array" aca="1" ref="E9916" ca="1">INDEX(Subscribers!$Q$2:$Q$1001, INT((ROW()-2)/12)+1)</f>
        <v>999</v>
      </c>
      <c r="F9916" s="5">
        <f t="shared" ca="1" si="624"/>
        <v>0</v>
      </c>
      <c r="G9916" s="5">
        <f t="shared" ca="1" si="625"/>
        <v>0</v>
      </c>
      <c r="H9916" s="7" cm="1">
        <f t="array" aca="1" ref="H9916" ca="1">INDEX(Subscribers!$G$2:$G$1001, INT((ROW()-2)/12)+1)</f>
        <v>14.99</v>
      </c>
      <c r="I9916">
        <f t="shared" ca="1" si="626"/>
        <v>0</v>
      </c>
    </row>
    <row r="9917" spans="1:9">
      <c r="A9917" cm="1">
        <f t="array" ref="A9917">INDEX(Subscribers!$A$2:$A$1001, INT((ROW()-2)/12)+1)</f>
        <v>827</v>
      </c>
      <c r="B9917">
        <f t="shared" si="623"/>
        <v>4</v>
      </c>
      <c r="C9917" s="9" cm="1">
        <f t="array" ref="C9917">INDEX(Months!$A$2:$A$13, $B9917)</f>
        <v>45383</v>
      </c>
      <c r="D9917" s="9" cm="1">
        <f t="array" aca="1" ref="D9917" ca="1">INDEX(Subscribers!$F$2:$F$1001, INT((ROW()-2)/12)+1)</f>
        <v>45444</v>
      </c>
      <c r="E9917" s="5" cm="1">
        <f t="array" aca="1" ref="E9917" ca="1">INDEX(Subscribers!$Q$2:$Q$1001, INT((ROW()-2)/12)+1)</f>
        <v>999</v>
      </c>
      <c r="F9917" s="5">
        <f t="shared" ca="1" si="624"/>
        <v>0</v>
      </c>
      <c r="G9917" s="5">
        <f t="shared" ca="1" si="625"/>
        <v>0</v>
      </c>
      <c r="H9917" s="7" cm="1">
        <f t="array" aca="1" ref="H9917" ca="1">INDEX(Subscribers!$G$2:$G$1001, INT((ROW()-2)/12)+1)</f>
        <v>14.99</v>
      </c>
      <c r="I9917">
        <f t="shared" ca="1" si="626"/>
        <v>0</v>
      </c>
    </row>
    <row r="9918" spans="1:9">
      <c r="A9918" cm="1">
        <f t="array" ref="A9918">INDEX(Subscribers!$A$2:$A$1001, INT((ROW()-2)/12)+1)</f>
        <v>827</v>
      </c>
      <c r="B9918">
        <f t="shared" si="623"/>
        <v>5</v>
      </c>
      <c r="C9918" s="9" cm="1">
        <f t="array" ref="C9918">INDEX(Months!$A$2:$A$13, $B9918)</f>
        <v>45413</v>
      </c>
      <c r="D9918" s="9" cm="1">
        <f t="array" aca="1" ref="D9918" ca="1">INDEX(Subscribers!$F$2:$F$1001, INT((ROW()-2)/12)+1)</f>
        <v>45444</v>
      </c>
      <c r="E9918" s="5" cm="1">
        <f t="array" aca="1" ref="E9918" ca="1">INDEX(Subscribers!$Q$2:$Q$1001, INT((ROW()-2)/12)+1)</f>
        <v>999</v>
      </c>
      <c r="F9918" s="5">
        <f t="shared" ca="1" si="624"/>
        <v>0</v>
      </c>
      <c r="G9918" s="5">
        <f t="shared" ca="1" si="625"/>
        <v>0</v>
      </c>
      <c r="H9918" s="7" cm="1">
        <f t="array" aca="1" ref="H9918" ca="1">INDEX(Subscribers!$G$2:$G$1001, INT((ROW()-2)/12)+1)</f>
        <v>14.99</v>
      </c>
      <c r="I9918">
        <f t="shared" ca="1" si="626"/>
        <v>0</v>
      </c>
    </row>
    <row r="9919" spans="1:9">
      <c r="A9919" cm="1">
        <f t="array" ref="A9919">INDEX(Subscribers!$A$2:$A$1001, INT((ROW()-2)/12)+1)</f>
        <v>827</v>
      </c>
      <c r="B9919">
        <f t="shared" si="623"/>
        <v>6</v>
      </c>
      <c r="C9919" s="9" cm="1">
        <f t="array" ref="C9919">INDEX(Months!$A$2:$A$13, $B9919)</f>
        <v>45444</v>
      </c>
      <c r="D9919" s="9" cm="1">
        <f t="array" aca="1" ref="D9919" ca="1">INDEX(Subscribers!$F$2:$F$1001, INT((ROW()-2)/12)+1)</f>
        <v>45444</v>
      </c>
      <c r="E9919" s="5" cm="1">
        <f t="array" aca="1" ref="E9919" ca="1">INDEX(Subscribers!$Q$2:$Q$1001, INT((ROW()-2)/12)+1)</f>
        <v>999</v>
      </c>
      <c r="F9919" s="5">
        <f t="shared" ca="1" si="624"/>
        <v>1</v>
      </c>
      <c r="G9919" s="5">
        <f t="shared" ca="1" si="625"/>
        <v>0</v>
      </c>
      <c r="H9919" s="7" cm="1">
        <f t="array" aca="1" ref="H9919" ca="1">INDEX(Subscribers!$G$2:$G$1001, INT((ROW()-2)/12)+1)</f>
        <v>14.99</v>
      </c>
      <c r="I9919">
        <f t="shared" ca="1" si="626"/>
        <v>14.99</v>
      </c>
    </row>
    <row r="9920" spans="1:9">
      <c r="A9920" cm="1">
        <f t="array" ref="A9920">INDEX(Subscribers!$A$2:$A$1001, INT((ROW()-2)/12)+1)</f>
        <v>827</v>
      </c>
      <c r="B9920">
        <f t="shared" si="623"/>
        <v>7</v>
      </c>
      <c r="C9920" s="9" cm="1">
        <f t="array" ref="C9920">INDEX(Months!$A$2:$A$13, $B9920)</f>
        <v>45474</v>
      </c>
      <c r="D9920" s="9" cm="1">
        <f t="array" aca="1" ref="D9920" ca="1">INDEX(Subscribers!$F$2:$F$1001, INT((ROW()-2)/12)+1)</f>
        <v>45444</v>
      </c>
      <c r="E9920" s="5" cm="1">
        <f t="array" aca="1" ref="E9920" ca="1">INDEX(Subscribers!$Q$2:$Q$1001, INT((ROW()-2)/12)+1)</f>
        <v>999</v>
      </c>
      <c r="F9920" s="5">
        <f t="shared" ca="1" si="624"/>
        <v>1</v>
      </c>
      <c r="G9920" s="5">
        <f t="shared" ca="1" si="625"/>
        <v>0</v>
      </c>
      <c r="H9920" s="7" cm="1">
        <f t="array" aca="1" ref="H9920" ca="1">INDEX(Subscribers!$G$2:$G$1001, INT((ROW()-2)/12)+1)</f>
        <v>14.99</v>
      </c>
      <c r="I9920">
        <f t="shared" ca="1" si="626"/>
        <v>14.99</v>
      </c>
    </row>
    <row r="9921" spans="1:9">
      <c r="A9921" cm="1">
        <f t="array" ref="A9921">INDEX(Subscribers!$A$2:$A$1001, INT((ROW()-2)/12)+1)</f>
        <v>827</v>
      </c>
      <c r="B9921">
        <f t="shared" si="623"/>
        <v>8</v>
      </c>
      <c r="C9921" s="9" cm="1">
        <f t="array" ref="C9921">INDEX(Months!$A$2:$A$13, $B9921)</f>
        <v>45505</v>
      </c>
      <c r="D9921" s="9" cm="1">
        <f t="array" aca="1" ref="D9921" ca="1">INDEX(Subscribers!$F$2:$F$1001, INT((ROW()-2)/12)+1)</f>
        <v>45444</v>
      </c>
      <c r="E9921" s="5" cm="1">
        <f t="array" aca="1" ref="E9921" ca="1">INDEX(Subscribers!$Q$2:$Q$1001, INT((ROW()-2)/12)+1)</f>
        <v>999</v>
      </c>
      <c r="F9921" s="5">
        <f t="shared" ca="1" si="624"/>
        <v>1</v>
      </c>
      <c r="G9921" s="5">
        <f t="shared" ca="1" si="625"/>
        <v>0</v>
      </c>
      <c r="H9921" s="7" cm="1">
        <f t="array" aca="1" ref="H9921" ca="1">INDEX(Subscribers!$G$2:$G$1001, INT((ROW()-2)/12)+1)</f>
        <v>14.99</v>
      </c>
      <c r="I9921">
        <f t="shared" ca="1" si="626"/>
        <v>14.99</v>
      </c>
    </row>
    <row r="9922" spans="1:9">
      <c r="A9922" cm="1">
        <f t="array" ref="A9922">INDEX(Subscribers!$A$2:$A$1001, INT((ROW()-2)/12)+1)</f>
        <v>827</v>
      </c>
      <c r="B9922">
        <f t="shared" si="623"/>
        <v>9</v>
      </c>
      <c r="C9922" s="9" cm="1">
        <f t="array" ref="C9922">INDEX(Months!$A$2:$A$13, $B9922)</f>
        <v>45536</v>
      </c>
      <c r="D9922" s="9" cm="1">
        <f t="array" aca="1" ref="D9922" ca="1">INDEX(Subscribers!$F$2:$F$1001, INT((ROW()-2)/12)+1)</f>
        <v>45444</v>
      </c>
      <c r="E9922" s="5" cm="1">
        <f t="array" aca="1" ref="E9922" ca="1">INDEX(Subscribers!$Q$2:$Q$1001, INT((ROW()-2)/12)+1)</f>
        <v>999</v>
      </c>
      <c r="F9922" s="5">
        <f t="shared" ca="1" si="624"/>
        <v>1</v>
      </c>
      <c r="G9922" s="5">
        <f t="shared" ca="1" si="625"/>
        <v>0</v>
      </c>
      <c r="H9922" s="7" cm="1">
        <f t="array" aca="1" ref="H9922" ca="1">INDEX(Subscribers!$G$2:$G$1001, INT((ROW()-2)/12)+1)</f>
        <v>14.99</v>
      </c>
      <c r="I9922">
        <f t="shared" ca="1" si="626"/>
        <v>14.99</v>
      </c>
    </row>
    <row r="9923" spans="1:9">
      <c r="A9923" cm="1">
        <f t="array" ref="A9923">INDEX(Subscribers!$A$2:$A$1001, INT((ROW()-2)/12)+1)</f>
        <v>827</v>
      </c>
      <c r="B9923">
        <f t="shared" ref="B9923:B9986" si="627">MOD(ROW()-2,12)+1</f>
        <v>10</v>
      </c>
      <c r="C9923" s="9" cm="1">
        <f t="array" ref="C9923">INDEX(Months!$A$2:$A$13, $B9923)</f>
        <v>45566</v>
      </c>
      <c r="D9923" s="9" cm="1">
        <f t="array" aca="1" ref="D9923" ca="1">INDEX(Subscribers!$F$2:$F$1001, INT((ROW()-2)/12)+1)</f>
        <v>45444</v>
      </c>
      <c r="E9923" s="5" cm="1">
        <f t="array" aca="1" ref="E9923" ca="1">INDEX(Subscribers!$Q$2:$Q$1001, INT((ROW()-2)/12)+1)</f>
        <v>999</v>
      </c>
      <c r="F9923" s="5">
        <f t="shared" ref="F9923:F9986" ca="1" si="628">--( AND($C9923&gt;=$D9923, IF($E9923=999, TRUE, $B9923&lt;$E9923)) )</f>
        <v>1</v>
      </c>
      <c r="G9923" s="5">
        <f t="shared" ref="G9923:G9986" ca="1" si="629">IF($E9923=999,0,IF($B9923=$E9923,1,0))</f>
        <v>0</v>
      </c>
      <c r="H9923" s="7" cm="1">
        <f t="array" aca="1" ref="H9923" ca="1">INDEX(Subscribers!$G$2:$G$1001, INT((ROW()-2)/12)+1)</f>
        <v>14.99</v>
      </c>
      <c r="I9923">
        <f t="shared" ref="I9923:I9986" ca="1" si="630">IF($F9923=1,$H9923,0)</f>
        <v>14.99</v>
      </c>
    </row>
    <row r="9924" spans="1:9">
      <c r="A9924" cm="1">
        <f t="array" ref="A9924">INDEX(Subscribers!$A$2:$A$1001, INT((ROW()-2)/12)+1)</f>
        <v>827</v>
      </c>
      <c r="B9924">
        <f t="shared" si="627"/>
        <v>11</v>
      </c>
      <c r="C9924" s="9" cm="1">
        <f t="array" ref="C9924">INDEX(Months!$A$2:$A$13, $B9924)</f>
        <v>45597</v>
      </c>
      <c r="D9924" s="9" cm="1">
        <f t="array" aca="1" ref="D9924" ca="1">INDEX(Subscribers!$F$2:$F$1001, INT((ROW()-2)/12)+1)</f>
        <v>45444</v>
      </c>
      <c r="E9924" s="5" cm="1">
        <f t="array" aca="1" ref="E9924" ca="1">INDEX(Subscribers!$Q$2:$Q$1001, INT((ROW()-2)/12)+1)</f>
        <v>999</v>
      </c>
      <c r="F9924" s="5">
        <f t="shared" ca="1" si="628"/>
        <v>1</v>
      </c>
      <c r="G9924" s="5">
        <f t="shared" ca="1" si="629"/>
        <v>0</v>
      </c>
      <c r="H9924" s="7" cm="1">
        <f t="array" aca="1" ref="H9924" ca="1">INDEX(Subscribers!$G$2:$G$1001, INT((ROW()-2)/12)+1)</f>
        <v>14.99</v>
      </c>
      <c r="I9924">
        <f t="shared" ca="1" si="630"/>
        <v>14.99</v>
      </c>
    </row>
    <row r="9925" spans="1:9">
      <c r="A9925" cm="1">
        <f t="array" ref="A9925">INDEX(Subscribers!$A$2:$A$1001, INT((ROW()-2)/12)+1)</f>
        <v>827</v>
      </c>
      <c r="B9925">
        <f t="shared" si="627"/>
        <v>12</v>
      </c>
      <c r="C9925" s="9" cm="1">
        <f t="array" ref="C9925">INDEX(Months!$A$2:$A$13, $B9925)</f>
        <v>45627</v>
      </c>
      <c r="D9925" s="9" cm="1">
        <f t="array" aca="1" ref="D9925" ca="1">INDEX(Subscribers!$F$2:$F$1001, INT((ROW()-2)/12)+1)</f>
        <v>45444</v>
      </c>
      <c r="E9925" s="5" cm="1">
        <f t="array" aca="1" ref="E9925" ca="1">INDEX(Subscribers!$Q$2:$Q$1001, INT((ROW()-2)/12)+1)</f>
        <v>999</v>
      </c>
      <c r="F9925" s="5">
        <f t="shared" ca="1" si="628"/>
        <v>1</v>
      </c>
      <c r="G9925" s="5">
        <f t="shared" ca="1" si="629"/>
        <v>0</v>
      </c>
      <c r="H9925" s="7" cm="1">
        <f t="array" aca="1" ref="H9925" ca="1">INDEX(Subscribers!$G$2:$G$1001, INT((ROW()-2)/12)+1)</f>
        <v>14.99</v>
      </c>
      <c r="I9925">
        <f t="shared" ca="1" si="630"/>
        <v>14.99</v>
      </c>
    </row>
    <row r="9926" spans="1:9">
      <c r="A9926" cm="1">
        <f t="array" ref="A9926">INDEX(Subscribers!$A$2:$A$1001, INT((ROW()-2)/12)+1)</f>
        <v>828</v>
      </c>
      <c r="B9926">
        <f t="shared" si="627"/>
        <v>1</v>
      </c>
      <c r="C9926" s="9" cm="1">
        <f t="array" ref="C9926">INDEX(Months!$A$2:$A$13, $B9926)</f>
        <v>45292</v>
      </c>
      <c r="D9926" s="9" cm="1">
        <f t="array" aca="1" ref="D9926" ca="1">INDEX(Subscribers!$F$2:$F$1001, INT((ROW()-2)/12)+1)</f>
        <v>45536</v>
      </c>
      <c r="E9926" s="5" cm="1">
        <f t="array" aca="1" ref="E9926" ca="1">INDEX(Subscribers!$Q$2:$Q$1001, INT((ROW()-2)/12)+1)</f>
        <v>999</v>
      </c>
      <c r="F9926" s="5">
        <f t="shared" ca="1" si="628"/>
        <v>0</v>
      </c>
      <c r="G9926" s="5">
        <f t="shared" ca="1" si="629"/>
        <v>0</v>
      </c>
      <c r="H9926" s="7" cm="1">
        <f t="array" aca="1" ref="H9926" ca="1">INDEX(Subscribers!$G$2:$G$1001, INT((ROW()-2)/12)+1)</f>
        <v>39.979999999999997</v>
      </c>
      <c r="I9926">
        <f t="shared" ca="1" si="630"/>
        <v>0</v>
      </c>
    </row>
    <row r="9927" spans="1:9">
      <c r="A9927" cm="1">
        <f t="array" ref="A9927">INDEX(Subscribers!$A$2:$A$1001, INT((ROW()-2)/12)+1)</f>
        <v>828</v>
      </c>
      <c r="B9927">
        <f t="shared" si="627"/>
        <v>2</v>
      </c>
      <c r="C9927" s="9" cm="1">
        <f t="array" ref="C9927">INDEX(Months!$A$2:$A$13, $B9927)</f>
        <v>45323</v>
      </c>
      <c r="D9927" s="9" cm="1">
        <f t="array" aca="1" ref="D9927" ca="1">INDEX(Subscribers!$F$2:$F$1001, INT((ROW()-2)/12)+1)</f>
        <v>45536</v>
      </c>
      <c r="E9927" s="5" cm="1">
        <f t="array" aca="1" ref="E9927" ca="1">INDEX(Subscribers!$Q$2:$Q$1001, INT((ROW()-2)/12)+1)</f>
        <v>999</v>
      </c>
      <c r="F9927" s="5">
        <f t="shared" ca="1" si="628"/>
        <v>0</v>
      </c>
      <c r="G9927" s="5">
        <f t="shared" ca="1" si="629"/>
        <v>0</v>
      </c>
      <c r="H9927" s="7" cm="1">
        <f t="array" aca="1" ref="H9927" ca="1">INDEX(Subscribers!$G$2:$G$1001, INT((ROW()-2)/12)+1)</f>
        <v>39.979999999999997</v>
      </c>
      <c r="I9927">
        <f t="shared" ca="1" si="630"/>
        <v>0</v>
      </c>
    </row>
    <row r="9928" spans="1:9">
      <c r="A9928" cm="1">
        <f t="array" ref="A9928">INDEX(Subscribers!$A$2:$A$1001, INT((ROW()-2)/12)+1)</f>
        <v>828</v>
      </c>
      <c r="B9928">
        <f t="shared" si="627"/>
        <v>3</v>
      </c>
      <c r="C9928" s="9" cm="1">
        <f t="array" ref="C9928">INDEX(Months!$A$2:$A$13, $B9928)</f>
        <v>45352</v>
      </c>
      <c r="D9928" s="9" cm="1">
        <f t="array" aca="1" ref="D9928" ca="1">INDEX(Subscribers!$F$2:$F$1001, INT((ROW()-2)/12)+1)</f>
        <v>45536</v>
      </c>
      <c r="E9928" s="5" cm="1">
        <f t="array" aca="1" ref="E9928" ca="1">INDEX(Subscribers!$Q$2:$Q$1001, INT((ROW()-2)/12)+1)</f>
        <v>999</v>
      </c>
      <c r="F9928" s="5">
        <f t="shared" ca="1" si="628"/>
        <v>0</v>
      </c>
      <c r="G9928" s="5">
        <f t="shared" ca="1" si="629"/>
        <v>0</v>
      </c>
      <c r="H9928" s="7" cm="1">
        <f t="array" aca="1" ref="H9928" ca="1">INDEX(Subscribers!$G$2:$G$1001, INT((ROW()-2)/12)+1)</f>
        <v>39.979999999999997</v>
      </c>
      <c r="I9928">
        <f t="shared" ca="1" si="630"/>
        <v>0</v>
      </c>
    </row>
    <row r="9929" spans="1:9">
      <c r="A9929" cm="1">
        <f t="array" ref="A9929">INDEX(Subscribers!$A$2:$A$1001, INT((ROW()-2)/12)+1)</f>
        <v>828</v>
      </c>
      <c r="B9929">
        <f t="shared" si="627"/>
        <v>4</v>
      </c>
      <c r="C9929" s="9" cm="1">
        <f t="array" ref="C9929">INDEX(Months!$A$2:$A$13, $B9929)</f>
        <v>45383</v>
      </c>
      <c r="D9929" s="9" cm="1">
        <f t="array" aca="1" ref="D9929" ca="1">INDEX(Subscribers!$F$2:$F$1001, INT((ROW()-2)/12)+1)</f>
        <v>45536</v>
      </c>
      <c r="E9929" s="5" cm="1">
        <f t="array" aca="1" ref="E9929" ca="1">INDEX(Subscribers!$Q$2:$Q$1001, INT((ROW()-2)/12)+1)</f>
        <v>999</v>
      </c>
      <c r="F9929" s="5">
        <f t="shared" ca="1" si="628"/>
        <v>0</v>
      </c>
      <c r="G9929" s="5">
        <f t="shared" ca="1" si="629"/>
        <v>0</v>
      </c>
      <c r="H9929" s="7" cm="1">
        <f t="array" aca="1" ref="H9929" ca="1">INDEX(Subscribers!$G$2:$G$1001, INT((ROW()-2)/12)+1)</f>
        <v>39.979999999999997</v>
      </c>
      <c r="I9929">
        <f t="shared" ca="1" si="630"/>
        <v>0</v>
      </c>
    </row>
    <row r="9930" spans="1:9">
      <c r="A9930" cm="1">
        <f t="array" ref="A9930">INDEX(Subscribers!$A$2:$A$1001, INT((ROW()-2)/12)+1)</f>
        <v>828</v>
      </c>
      <c r="B9930">
        <f t="shared" si="627"/>
        <v>5</v>
      </c>
      <c r="C9930" s="9" cm="1">
        <f t="array" ref="C9930">INDEX(Months!$A$2:$A$13, $B9930)</f>
        <v>45413</v>
      </c>
      <c r="D9930" s="9" cm="1">
        <f t="array" aca="1" ref="D9930" ca="1">INDEX(Subscribers!$F$2:$F$1001, INT((ROW()-2)/12)+1)</f>
        <v>45536</v>
      </c>
      <c r="E9930" s="5" cm="1">
        <f t="array" aca="1" ref="E9930" ca="1">INDEX(Subscribers!$Q$2:$Q$1001, INT((ROW()-2)/12)+1)</f>
        <v>999</v>
      </c>
      <c r="F9930" s="5">
        <f t="shared" ca="1" si="628"/>
        <v>0</v>
      </c>
      <c r="G9930" s="5">
        <f t="shared" ca="1" si="629"/>
        <v>0</v>
      </c>
      <c r="H9930" s="7" cm="1">
        <f t="array" aca="1" ref="H9930" ca="1">INDEX(Subscribers!$G$2:$G$1001, INT((ROW()-2)/12)+1)</f>
        <v>39.979999999999997</v>
      </c>
      <c r="I9930">
        <f t="shared" ca="1" si="630"/>
        <v>0</v>
      </c>
    </row>
    <row r="9931" spans="1:9">
      <c r="A9931" cm="1">
        <f t="array" ref="A9931">INDEX(Subscribers!$A$2:$A$1001, INT((ROW()-2)/12)+1)</f>
        <v>828</v>
      </c>
      <c r="B9931">
        <f t="shared" si="627"/>
        <v>6</v>
      </c>
      <c r="C9931" s="9" cm="1">
        <f t="array" ref="C9931">INDEX(Months!$A$2:$A$13, $B9931)</f>
        <v>45444</v>
      </c>
      <c r="D9931" s="9" cm="1">
        <f t="array" aca="1" ref="D9931" ca="1">INDEX(Subscribers!$F$2:$F$1001, INT((ROW()-2)/12)+1)</f>
        <v>45536</v>
      </c>
      <c r="E9931" s="5" cm="1">
        <f t="array" aca="1" ref="E9931" ca="1">INDEX(Subscribers!$Q$2:$Q$1001, INT((ROW()-2)/12)+1)</f>
        <v>999</v>
      </c>
      <c r="F9931" s="5">
        <f t="shared" ca="1" si="628"/>
        <v>0</v>
      </c>
      <c r="G9931" s="5">
        <f t="shared" ca="1" si="629"/>
        <v>0</v>
      </c>
      <c r="H9931" s="7" cm="1">
        <f t="array" aca="1" ref="H9931" ca="1">INDEX(Subscribers!$G$2:$G$1001, INT((ROW()-2)/12)+1)</f>
        <v>39.979999999999997</v>
      </c>
      <c r="I9931">
        <f t="shared" ca="1" si="630"/>
        <v>0</v>
      </c>
    </row>
    <row r="9932" spans="1:9">
      <c r="A9932" cm="1">
        <f t="array" ref="A9932">INDEX(Subscribers!$A$2:$A$1001, INT((ROW()-2)/12)+1)</f>
        <v>828</v>
      </c>
      <c r="B9932">
        <f t="shared" si="627"/>
        <v>7</v>
      </c>
      <c r="C9932" s="9" cm="1">
        <f t="array" ref="C9932">INDEX(Months!$A$2:$A$13, $B9932)</f>
        <v>45474</v>
      </c>
      <c r="D9932" s="9" cm="1">
        <f t="array" aca="1" ref="D9932" ca="1">INDEX(Subscribers!$F$2:$F$1001, INT((ROW()-2)/12)+1)</f>
        <v>45536</v>
      </c>
      <c r="E9932" s="5" cm="1">
        <f t="array" aca="1" ref="E9932" ca="1">INDEX(Subscribers!$Q$2:$Q$1001, INT((ROW()-2)/12)+1)</f>
        <v>999</v>
      </c>
      <c r="F9932" s="5">
        <f t="shared" ca="1" si="628"/>
        <v>0</v>
      </c>
      <c r="G9932" s="5">
        <f t="shared" ca="1" si="629"/>
        <v>0</v>
      </c>
      <c r="H9932" s="7" cm="1">
        <f t="array" aca="1" ref="H9932" ca="1">INDEX(Subscribers!$G$2:$G$1001, INT((ROW()-2)/12)+1)</f>
        <v>39.979999999999997</v>
      </c>
      <c r="I9932">
        <f t="shared" ca="1" si="630"/>
        <v>0</v>
      </c>
    </row>
    <row r="9933" spans="1:9">
      <c r="A9933" cm="1">
        <f t="array" ref="A9933">INDEX(Subscribers!$A$2:$A$1001, INT((ROW()-2)/12)+1)</f>
        <v>828</v>
      </c>
      <c r="B9933">
        <f t="shared" si="627"/>
        <v>8</v>
      </c>
      <c r="C9933" s="9" cm="1">
        <f t="array" ref="C9933">INDEX(Months!$A$2:$A$13, $B9933)</f>
        <v>45505</v>
      </c>
      <c r="D9933" s="9" cm="1">
        <f t="array" aca="1" ref="D9933" ca="1">INDEX(Subscribers!$F$2:$F$1001, INT((ROW()-2)/12)+1)</f>
        <v>45536</v>
      </c>
      <c r="E9933" s="5" cm="1">
        <f t="array" aca="1" ref="E9933" ca="1">INDEX(Subscribers!$Q$2:$Q$1001, INT((ROW()-2)/12)+1)</f>
        <v>999</v>
      </c>
      <c r="F9933" s="5">
        <f t="shared" ca="1" si="628"/>
        <v>0</v>
      </c>
      <c r="G9933" s="5">
        <f t="shared" ca="1" si="629"/>
        <v>0</v>
      </c>
      <c r="H9933" s="7" cm="1">
        <f t="array" aca="1" ref="H9933" ca="1">INDEX(Subscribers!$G$2:$G$1001, INT((ROW()-2)/12)+1)</f>
        <v>39.979999999999997</v>
      </c>
      <c r="I9933">
        <f t="shared" ca="1" si="630"/>
        <v>0</v>
      </c>
    </row>
    <row r="9934" spans="1:9">
      <c r="A9934" cm="1">
        <f t="array" ref="A9934">INDEX(Subscribers!$A$2:$A$1001, INT((ROW()-2)/12)+1)</f>
        <v>828</v>
      </c>
      <c r="B9934">
        <f t="shared" si="627"/>
        <v>9</v>
      </c>
      <c r="C9934" s="9" cm="1">
        <f t="array" ref="C9934">INDEX(Months!$A$2:$A$13, $B9934)</f>
        <v>45536</v>
      </c>
      <c r="D9934" s="9" cm="1">
        <f t="array" aca="1" ref="D9934" ca="1">INDEX(Subscribers!$F$2:$F$1001, INT((ROW()-2)/12)+1)</f>
        <v>45536</v>
      </c>
      <c r="E9934" s="5" cm="1">
        <f t="array" aca="1" ref="E9934" ca="1">INDEX(Subscribers!$Q$2:$Q$1001, INT((ROW()-2)/12)+1)</f>
        <v>999</v>
      </c>
      <c r="F9934" s="5">
        <f t="shared" ca="1" si="628"/>
        <v>1</v>
      </c>
      <c r="G9934" s="5">
        <f t="shared" ca="1" si="629"/>
        <v>0</v>
      </c>
      <c r="H9934" s="7" cm="1">
        <f t="array" aca="1" ref="H9934" ca="1">INDEX(Subscribers!$G$2:$G$1001, INT((ROW()-2)/12)+1)</f>
        <v>39.979999999999997</v>
      </c>
      <c r="I9934">
        <f t="shared" ca="1" si="630"/>
        <v>39.979999999999997</v>
      </c>
    </row>
    <row r="9935" spans="1:9">
      <c r="A9935" cm="1">
        <f t="array" ref="A9935">INDEX(Subscribers!$A$2:$A$1001, INT((ROW()-2)/12)+1)</f>
        <v>828</v>
      </c>
      <c r="B9935">
        <f t="shared" si="627"/>
        <v>10</v>
      </c>
      <c r="C9935" s="9" cm="1">
        <f t="array" ref="C9935">INDEX(Months!$A$2:$A$13, $B9935)</f>
        <v>45566</v>
      </c>
      <c r="D9935" s="9" cm="1">
        <f t="array" aca="1" ref="D9935" ca="1">INDEX(Subscribers!$F$2:$F$1001, INT((ROW()-2)/12)+1)</f>
        <v>45536</v>
      </c>
      <c r="E9935" s="5" cm="1">
        <f t="array" aca="1" ref="E9935" ca="1">INDEX(Subscribers!$Q$2:$Q$1001, INT((ROW()-2)/12)+1)</f>
        <v>999</v>
      </c>
      <c r="F9935" s="5">
        <f t="shared" ca="1" si="628"/>
        <v>1</v>
      </c>
      <c r="G9935" s="5">
        <f t="shared" ca="1" si="629"/>
        <v>0</v>
      </c>
      <c r="H9935" s="7" cm="1">
        <f t="array" aca="1" ref="H9935" ca="1">INDEX(Subscribers!$G$2:$G$1001, INT((ROW()-2)/12)+1)</f>
        <v>39.979999999999997</v>
      </c>
      <c r="I9935">
        <f t="shared" ca="1" si="630"/>
        <v>39.979999999999997</v>
      </c>
    </row>
    <row r="9936" spans="1:9">
      <c r="A9936" cm="1">
        <f t="array" ref="A9936">INDEX(Subscribers!$A$2:$A$1001, INT((ROW()-2)/12)+1)</f>
        <v>828</v>
      </c>
      <c r="B9936">
        <f t="shared" si="627"/>
        <v>11</v>
      </c>
      <c r="C9936" s="9" cm="1">
        <f t="array" ref="C9936">INDEX(Months!$A$2:$A$13, $B9936)</f>
        <v>45597</v>
      </c>
      <c r="D9936" s="9" cm="1">
        <f t="array" aca="1" ref="D9936" ca="1">INDEX(Subscribers!$F$2:$F$1001, INT((ROW()-2)/12)+1)</f>
        <v>45536</v>
      </c>
      <c r="E9936" s="5" cm="1">
        <f t="array" aca="1" ref="E9936" ca="1">INDEX(Subscribers!$Q$2:$Q$1001, INT((ROW()-2)/12)+1)</f>
        <v>999</v>
      </c>
      <c r="F9936" s="5">
        <f t="shared" ca="1" si="628"/>
        <v>1</v>
      </c>
      <c r="G9936" s="5">
        <f t="shared" ca="1" si="629"/>
        <v>0</v>
      </c>
      <c r="H9936" s="7" cm="1">
        <f t="array" aca="1" ref="H9936" ca="1">INDEX(Subscribers!$G$2:$G$1001, INT((ROW()-2)/12)+1)</f>
        <v>39.979999999999997</v>
      </c>
      <c r="I9936">
        <f t="shared" ca="1" si="630"/>
        <v>39.979999999999997</v>
      </c>
    </row>
    <row r="9937" spans="1:9">
      <c r="A9937" cm="1">
        <f t="array" ref="A9937">INDEX(Subscribers!$A$2:$A$1001, INT((ROW()-2)/12)+1)</f>
        <v>828</v>
      </c>
      <c r="B9937">
        <f t="shared" si="627"/>
        <v>12</v>
      </c>
      <c r="C9937" s="9" cm="1">
        <f t="array" ref="C9937">INDEX(Months!$A$2:$A$13, $B9937)</f>
        <v>45627</v>
      </c>
      <c r="D9937" s="9" cm="1">
        <f t="array" aca="1" ref="D9937" ca="1">INDEX(Subscribers!$F$2:$F$1001, INT((ROW()-2)/12)+1)</f>
        <v>45536</v>
      </c>
      <c r="E9937" s="5" cm="1">
        <f t="array" aca="1" ref="E9937" ca="1">INDEX(Subscribers!$Q$2:$Q$1001, INT((ROW()-2)/12)+1)</f>
        <v>999</v>
      </c>
      <c r="F9937" s="5">
        <f t="shared" ca="1" si="628"/>
        <v>1</v>
      </c>
      <c r="G9937" s="5">
        <f t="shared" ca="1" si="629"/>
        <v>0</v>
      </c>
      <c r="H9937" s="7" cm="1">
        <f t="array" aca="1" ref="H9937" ca="1">INDEX(Subscribers!$G$2:$G$1001, INT((ROW()-2)/12)+1)</f>
        <v>39.979999999999997</v>
      </c>
      <c r="I9937">
        <f t="shared" ca="1" si="630"/>
        <v>39.979999999999997</v>
      </c>
    </row>
    <row r="9938" spans="1:9">
      <c r="A9938" cm="1">
        <f t="array" ref="A9938">INDEX(Subscribers!$A$2:$A$1001, INT((ROW()-2)/12)+1)</f>
        <v>829</v>
      </c>
      <c r="B9938">
        <f t="shared" si="627"/>
        <v>1</v>
      </c>
      <c r="C9938" s="9" cm="1">
        <f t="array" ref="C9938">INDEX(Months!$A$2:$A$13, $B9938)</f>
        <v>45292</v>
      </c>
      <c r="D9938" s="9" cm="1">
        <f t="array" aca="1" ref="D9938" ca="1">INDEX(Subscribers!$F$2:$F$1001, INT((ROW()-2)/12)+1)</f>
        <v>45292</v>
      </c>
      <c r="E9938" s="5" cm="1">
        <f t="array" aca="1" ref="E9938" ca="1">INDEX(Subscribers!$Q$2:$Q$1001, INT((ROW()-2)/12)+1)</f>
        <v>999</v>
      </c>
      <c r="F9938" s="5">
        <f t="shared" ca="1" si="628"/>
        <v>1</v>
      </c>
      <c r="G9938" s="5">
        <f t="shared" ca="1" si="629"/>
        <v>0</v>
      </c>
      <c r="H9938" s="7" cm="1">
        <f t="array" aca="1" ref="H9938" ca="1">INDEX(Subscribers!$G$2:$G$1001, INT((ROW()-2)/12)+1)</f>
        <v>39.979999999999997</v>
      </c>
      <c r="I9938">
        <f t="shared" ca="1" si="630"/>
        <v>39.979999999999997</v>
      </c>
    </row>
    <row r="9939" spans="1:9">
      <c r="A9939" cm="1">
        <f t="array" ref="A9939">INDEX(Subscribers!$A$2:$A$1001, INT((ROW()-2)/12)+1)</f>
        <v>829</v>
      </c>
      <c r="B9939">
        <f t="shared" si="627"/>
        <v>2</v>
      </c>
      <c r="C9939" s="9" cm="1">
        <f t="array" ref="C9939">INDEX(Months!$A$2:$A$13, $B9939)</f>
        <v>45323</v>
      </c>
      <c r="D9939" s="9" cm="1">
        <f t="array" aca="1" ref="D9939" ca="1">INDEX(Subscribers!$F$2:$F$1001, INT((ROW()-2)/12)+1)</f>
        <v>45292</v>
      </c>
      <c r="E9939" s="5" cm="1">
        <f t="array" aca="1" ref="E9939" ca="1">INDEX(Subscribers!$Q$2:$Q$1001, INT((ROW()-2)/12)+1)</f>
        <v>999</v>
      </c>
      <c r="F9939" s="5">
        <f t="shared" ca="1" si="628"/>
        <v>1</v>
      </c>
      <c r="G9939" s="5">
        <f t="shared" ca="1" si="629"/>
        <v>0</v>
      </c>
      <c r="H9939" s="7" cm="1">
        <f t="array" aca="1" ref="H9939" ca="1">INDEX(Subscribers!$G$2:$G$1001, INT((ROW()-2)/12)+1)</f>
        <v>39.979999999999997</v>
      </c>
      <c r="I9939">
        <f t="shared" ca="1" si="630"/>
        <v>39.979999999999997</v>
      </c>
    </row>
    <row r="9940" spans="1:9">
      <c r="A9940" cm="1">
        <f t="array" ref="A9940">INDEX(Subscribers!$A$2:$A$1001, INT((ROW()-2)/12)+1)</f>
        <v>829</v>
      </c>
      <c r="B9940">
        <f t="shared" si="627"/>
        <v>3</v>
      </c>
      <c r="C9940" s="9" cm="1">
        <f t="array" ref="C9940">INDEX(Months!$A$2:$A$13, $B9940)</f>
        <v>45352</v>
      </c>
      <c r="D9940" s="9" cm="1">
        <f t="array" aca="1" ref="D9940" ca="1">INDEX(Subscribers!$F$2:$F$1001, INT((ROW()-2)/12)+1)</f>
        <v>45292</v>
      </c>
      <c r="E9940" s="5" cm="1">
        <f t="array" aca="1" ref="E9940" ca="1">INDEX(Subscribers!$Q$2:$Q$1001, INT((ROW()-2)/12)+1)</f>
        <v>999</v>
      </c>
      <c r="F9940" s="5">
        <f t="shared" ca="1" si="628"/>
        <v>1</v>
      </c>
      <c r="G9940" s="5">
        <f t="shared" ca="1" si="629"/>
        <v>0</v>
      </c>
      <c r="H9940" s="7" cm="1">
        <f t="array" aca="1" ref="H9940" ca="1">INDEX(Subscribers!$G$2:$G$1001, INT((ROW()-2)/12)+1)</f>
        <v>39.979999999999997</v>
      </c>
      <c r="I9940">
        <f t="shared" ca="1" si="630"/>
        <v>39.979999999999997</v>
      </c>
    </row>
    <row r="9941" spans="1:9">
      <c r="A9941" cm="1">
        <f t="array" ref="A9941">INDEX(Subscribers!$A$2:$A$1001, INT((ROW()-2)/12)+1)</f>
        <v>829</v>
      </c>
      <c r="B9941">
        <f t="shared" si="627"/>
        <v>4</v>
      </c>
      <c r="C9941" s="9" cm="1">
        <f t="array" ref="C9941">INDEX(Months!$A$2:$A$13, $B9941)</f>
        <v>45383</v>
      </c>
      <c r="D9941" s="9" cm="1">
        <f t="array" aca="1" ref="D9941" ca="1">INDEX(Subscribers!$F$2:$F$1001, INT((ROW()-2)/12)+1)</f>
        <v>45292</v>
      </c>
      <c r="E9941" s="5" cm="1">
        <f t="array" aca="1" ref="E9941" ca="1">INDEX(Subscribers!$Q$2:$Q$1001, INT((ROW()-2)/12)+1)</f>
        <v>999</v>
      </c>
      <c r="F9941" s="5">
        <f t="shared" ca="1" si="628"/>
        <v>1</v>
      </c>
      <c r="G9941" s="5">
        <f t="shared" ca="1" si="629"/>
        <v>0</v>
      </c>
      <c r="H9941" s="7" cm="1">
        <f t="array" aca="1" ref="H9941" ca="1">INDEX(Subscribers!$G$2:$G$1001, INT((ROW()-2)/12)+1)</f>
        <v>39.979999999999997</v>
      </c>
      <c r="I9941">
        <f t="shared" ca="1" si="630"/>
        <v>39.979999999999997</v>
      </c>
    </row>
    <row r="9942" spans="1:9">
      <c r="A9942" cm="1">
        <f t="array" ref="A9942">INDEX(Subscribers!$A$2:$A$1001, INT((ROW()-2)/12)+1)</f>
        <v>829</v>
      </c>
      <c r="B9942">
        <f t="shared" si="627"/>
        <v>5</v>
      </c>
      <c r="C9942" s="9" cm="1">
        <f t="array" ref="C9942">INDEX(Months!$A$2:$A$13, $B9942)</f>
        <v>45413</v>
      </c>
      <c r="D9942" s="9" cm="1">
        <f t="array" aca="1" ref="D9942" ca="1">INDEX(Subscribers!$F$2:$F$1001, INT((ROW()-2)/12)+1)</f>
        <v>45292</v>
      </c>
      <c r="E9942" s="5" cm="1">
        <f t="array" aca="1" ref="E9942" ca="1">INDEX(Subscribers!$Q$2:$Q$1001, INT((ROW()-2)/12)+1)</f>
        <v>999</v>
      </c>
      <c r="F9942" s="5">
        <f t="shared" ca="1" si="628"/>
        <v>1</v>
      </c>
      <c r="G9942" s="5">
        <f t="shared" ca="1" si="629"/>
        <v>0</v>
      </c>
      <c r="H9942" s="7" cm="1">
        <f t="array" aca="1" ref="H9942" ca="1">INDEX(Subscribers!$G$2:$G$1001, INT((ROW()-2)/12)+1)</f>
        <v>39.979999999999997</v>
      </c>
      <c r="I9942">
        <f t="shared" ca="1" si="630"/>
        <v>39.979999999999997</v>
      </c>
    </row>
    <row r="9943" spans="1:9">
      <c r="A9943" cm="1">
        <f t="array" ref="A9943">INDEX(Subscribers!$A$2:$A$1001, INT((ROW()-2)/12)+1)</f>
        <v>829</v>
      </c>
      <c r="B9943">
        <f t="shared" si="627"/>
        <v>6</v>
      </c>
      <c r="C9943" s="9" cm="1">
        <f t="array" ref="C9943">INDEX(Months!$A$2:$A$13, $B9943)</f>
        <v>45444</v>
      </c>
      <c r="D9943" s="9" cm="1">
        <f t="array" aca="1" ref="D9943" ca="1">INDEX(Subscribers!$F$2:$F$1001, INT((ROW()-2)/12)+1)</f>
        <v>45292</v>
      </c>
      <c r="E9943" s="5" cm="1">
        <f t="array" aca="1" ref="E9943" ca="1">INDEX(Subscribers!$Q$2:$Q$1001, INT((ROW()-2)/12)+1)</f>
        <v>999</v>
      </c>
      <c r="F9943" s="5">
        <f t="shared" ca="1" si="628"/>
        <v>1</v>
      </c>
      <c r="G9943" s="5">
        <f t="shared" ca="1" si="629"/>
        <v>0</v>
      </c>
      <c r="H9943" s="7" cm="1">
        <f t="array" aca="1" ref="H9943" ca="1">INDEX(Subscribers!$G$2:$G$1001, INT((ROW()-2)/12)+1)</f>
        <v>39.979999999999997</v>
      </c>
      <c r="I9943">
        <f t="shared" ca="1" si="630"/>
        <v>39.979999999999997</v>
      </c>
    </row>
    <row r="9944" spans="1:9">
      <c r="A9944" cm="1">
        <f t="array" ref="A9944">INDEX(Subscribers!$A$2:$A$1001, INT((ROW()-2)/12)+1)</f>
        <v>829</v>
      </c>
      <c r="B9944">
        <f t="shared" si="627"/>
        <v>7</v>
      </c>
      <c r="C9944" s="9" cm="1">
        <f t="array" ref="C9944">INDEX(Months!$A$2:$A$13, $B9944)</f>
        <v>45474</v>
      </c>
      <c r="D9944" s="9" cm="1">
        <f t="array" aca="1" ref="D9944" ca="1">INDEX(Subscribers!$F$2:$F$1001, INT((ROW()-2)/12)+1)</f>
        <v>45292</v>
      </c>
      <c r="E9944" s="5" cm="1">
        <f t="array" aca="1" ref="E9944" ca="1">INDEX(Subscribers!$Q$2:$Q$1001, INT((ROW()-2)/12)+1)</f>
        <v>999</v>
      </c>
      <c r="F9944" s="5">
        <f t="shared" ca="1" si="628"/>
        <v>1</v>
      </c>
      <c r="G9944" s="5">
        <f t="shared" ca="1" si="629"/>
        <v>0</v>
      </c>
      <c r="H9944" s="7" cm="1">
        <f t="array" aca="1" ref="H9944" ca="1">INDEX(Subscribers!$G$2:$G$1001, INT((ROW()-2)/12)+1)</f>
        <v>39.979999999999997</v>
      </c>
      <c r="I9944">
        <f t="shared" ca="1" si="630"/>
        <v>39.979999999999997</v>
      </c>
    </row>
    <row r="9945" spans="1:9">
      <c r="A9945" cm="1">
        <f t="array" ref="A9945">INDEX(Subscribers!$A$2:$A$1001, INT((ROW()-2)/12)+1)</f>
        <v>829</v>
      </c>
      <c r="B9945">
        <f t="shared" si="627"/>
        <v>8</v>
      </c>
      <c r="C9945" s="9" cm="1">
        <f t="array" ref="C9945">INDEX(Months!$A$2:$A$13, $B9945)</f>
        <v>45505</v>
      </c>
      <c r="D9945" s="9" cm="1">
        <f t="array" aca="1" ref="D9945" ca="1">INDEX(Subscribers!$F$2:$F$1001, INT((ROW()-2)/12)+1)</f>
        <v>45292</v>
      </c>
      <c r="E9945" s="5" cm="1">
        <f t="array" aca="1" ref="E9945" ca="1">INDEX(Subscribers!$Q$2:$Q$1001, INT((ROW()-2)/12)+1)</f>
        <v>999</v>
      </c>
      <c r="F9945" s="5">
        <f t="shared" ca="1" si="628"/>
        <v>1</v>
      </c>
      <c r="G9945" s="5">
        <f t="shared" ca="1" si="629"/>
        <v>0</v>
      </c>
      <c r="H9945" s="7" cm="1">
        <f t="array" aca="1" ref="H9945" ca="1">INDEX(Subscribers!$G$2:$G$1001, INT((ROW()-2)/12)+1)</f>
        <v>39.979999999999997</v>
      </c>
      <c r="I9945">
        <f t="shared" ca="1" si="630"/>
        <v>39.979999999999997</v>
      </c>
    </row>
    <row r="9946" spans="1:9">
      <c r="A9946" cm="1">
        <f t="array" ref="A9946">INDEX(Subscribers!$A$2:$A$1001, INT((ROW()-2)/12)+1)</f>
        <v>829</v>
      </c>
      <c r="B9946">
        <f t="shared" si="627"/>
        <v>9</v>
      </c>
      <c r="C9946" s="9" cm="1">
        <f t="array" ref="C9946">INDEX(Months!$A$2:$A$13, $B9946)</f>
        <v>45536</v>
      </c>
      <c r="D9946" s="9" cm="1">
        <f t="array" aca="1" ref="D9946" ca="1">INDEX(Subscribers!$F$2:$F$1001, INT((ROW()-2)/12)+1)</f>
        <v>45292</v>
      </c>
      <c r="E9946" s="5" cm="1">
        <f t="array" aca="1" ref="E9946" ca="1">INDEX(Subscribers!$Q$2:$Q$1001, INT((ROW()-2)/12)+1)</f>
        <v>999</v>
      </c>
      <c r="F9946" s="5">
        <f t="shared" ca="1" si="628"/>
        <v>1</v>
      </c>
      <c r="G9946" s="5">
        <f t="shared" ca="1" si="629"/>
        <v>0</v>
      </c>
      <c r="H9946" s="7" cm="1">
        <f t="array" aca="1" ref="H9946" ca="1">INDEX(Subscribers!$G$2:$G$1001, INT((ROW()-2)/12)+1)</f>
        <v>39.979999999999997</v>
      </c>
      <c r="I9946">
        <f t="shared" ca="1" si="630"/>
        <v>39.979999999999997</v>
      </c>
    </row>
    <row r="9947" spans="1:9">
      <c r="A9947" cm="1">
        <f t="array" ref="A9947">INDEX(Subscribers!$A$2:$A$1001, INT((ROW()-2)/12)+1)</f>
        <v>829</v>
      </c>
      <c r="B9947">
        <f t="shared" si="627"/>
        <v>10</v>
      </c>
      <c r="C9947" s="9" cm="1">
        <f t="array" ref="C9947">INDEX(Months!$A$2:$A$13, $B9947)</f>
        <v>45566</v>
      </c>
      <c r="D9947" s="9" cm="1">
        <f t="array" aca="1" ref="D9947" ca="1">INDEX(Subscribers!$F$2:$F$1001, INT((ROW()-2)/12)+1)</f>
        <v>45292</v>
      </c>
      <c r="E9947" s="5" cm="1">
        <f t="array" aca="1" ref="E9947" ca="1">INDEX(Subscribers!$Q$2:$Q$1001, INT((ROW()-2)/12)+1)</f>
        <v>999</v>
      </c>
      <c r="F9947" s="5">
        <f t="shared" ca="1" si="628"/>
        <v>1</v>
      </c>
      <c r="G9947" s="5">
        <f t="shared" ca="1" si="629"/>
        <v>0</v>
      </c>
      <c r="H9947" s="7" cm="1">
        <f t="array" aca="1" ref="H9947" ca="1">INDEX(Subscribers!$G$2:$G$1001, INT((ROW()-2)/12)+1)</f>
        <v>39.979999999999997</v>
      </c>
      <c r="I9947">
        <f t="shared" ca="1" si="630"/>
        <v>39.979999999999997</v>
      </c>
    </row>
    <row r="9948" spans="1:9">
      <c r="A9948" cm="1">
        <f t="array" ref="A9948">INDEX(Subscribers!$A$2:$A$1001, INT((ROW()-2)/12)+1)</f>
        <v>829</v>
      </c>
      <c r="B9948">
        <f t="shared" si="627"/>
        <v>11</v>
      </c>
      <c r="C9948" s="9" cm="1">
        <f t="array" ref="C9948">INDEX(Months!$A$2:$A$13, $B9948)</f>
        <v>45597</v>
      </c>
      <c r="D9948" s="9" cm="1">
        <f t="array" aca="1" ref="D9948" ca="1">INDEX(Subscribers!$F$2:$F$1001, INT((ROW()-2)/12)+1)</f>
        <v>45292</v>
      </c>
      <c r="E9948" s="5" cm="1">
        <f t="array" aca="1" ref="E9948" ca="1">INDEX(Subscribers!$Q$2:$Q$1001, INT((ROW()-2)/12)+1)</f>
        <v>999</v>
      </c>
      <c r="F9948" s="5">
        <f t="shared" ca="1" si="628"/>
        <v>1</v>
      </c>
      <c r="G9948" s="5">
        <f t="shared" ca="1" si="629"/>
        <v>0</v>
      </c>
      <c r="H9948" s="7" cm="1">
        <f t="array" aca="1" ref="H9948" ca="1">INDEX(Subscribers!$G$2:$G$1001, INT((ROW()-2)/12)+1)</f>
        <v>39.979999999999997</v>
      </c>
      <c r="I9948">
        <f t="shared" ca="1" si="630"/>
        <v>39.979999999999997</v>
      </c>
    </row>
    <row r="9949" spans="1:9">
      <c r="A9949" cm="1">
        <f t="array" ref="A9949">INDEX(Subscribers!$A$2:$A$1001, INT((ROW()-2)/12)+1)</f>
        <v>829</v>
      </c>
      <c r="B9949">
        <f t="shared" si="627"/>
        <v>12</v>
      </c>
      <c r="C9949" s="9" cm="1">
        <f t="array" ref="C9949">INDEX(Months!$A$2:$A$13, $B9949)</f>
        <v>45627</v>
      </c>
      <c r="D9949" s="9" cm="1">
        <f t="array" aca="1" ref="D9949" ca="1">INDEX(Subscribers!$F$2:$F$1001, INT((ROW()-2)/12)+1)</f>
        <v>45292</v>
      </c>
      <c r="E9949" s="5" cm="1">
        <f t="array" aca="1" ref="E9949" ca="1">INDEX(Subscribers!$Q$2:$Q$1001, INT((ROW()-2)/12)+1)</f>
        <v>999</v>
      </c>
      <c r="F9949" s="5">
        <f t="shared" ca="1" si="628"/>
        <v>1</v>
      </c>
      <c r="G9949" s="5">
        <f t="shared" ca="1" si="629"/>
        <v>0</v>
      </c>
      <c r="H9949" s="7" cm="1">
        <f t="array" aca="1" ref="H9949" ca="1">INDEX(Subscribers!$G$2:$G$1001, INT((ROW()-2)/12)+1)</f>
        <v>39.979999999999997</v>
      </c>
      <c r="I9949">
        <f t="shared" ca="1" si="630"/>
        <v>39.979999999999997</v>
      </c>
    </row>
    <row r="9950" spans="1:9">
      <c r="A9950" cm="1">
        <f t="array" ref="A9950">INDEX(Subscribers!$A$2:$A$1001, INT((ROW()-2)/12)+1)</f>
        <v>830</v>
      </c>
      <c r="B9950">
        <f t="shared" si="627"/>
        <v>1</v>
      </c>
      <c r="C9950" s="9" cm="1">
        <f t="array" ref="C9950">INDEX(Months!$A$2:$A$13, $B9950)</f>
        <v>45292</v>
      </c>
      <c r="D9950" s="9" cm="1">
        <f t="array" aca="1" ref="D9950" ca="1">INDEX(Subscribers!$F$2:$F$1001, INT((ROW()-2)/12)+1)</f>
        <v>45627</v>
      </c>
      <c r="E9950" s="5" cm="1">
        <f t="array" aca="1" ref="E9950" ca="1">INDEX(Subscribers!$Q$2:$Q$1001, INT((ROW()-2)/12)+1)</f>
        <v>10</v>
      </c>
      <c r="F9950" s="5">
        <f t="shared" ca="1" si="628"/>
        <v>0</v>
      </c>
      <c r="G9950" s="5">
        <f t="shared" ca="1" si="629"/>
        <v>0</v>
      </c>
      <c r="H9950" s="7" cm="1">
        <f t="array" aca="1" ref="H9950" ca="1">INDEX(Subscribers!$G$2:$G$1001, INT((ROW()-2)/12)+1)</f>
        <v>9.99</v>
      </c>
      <c r="I9950">
        <f t="shared" ca="1" si="630"/>
        <v>0</v>
      </c>
    </row>
    <row r="9951" spans="1:9">
      <c r="A9951" cm="1">
        <f t="array" ref="A9951">INDEX(Subscribers!$A$2:$A$1001, INT((ROW()-2)/12)+1)</f>
        <v>830</v>
      </c>
      <c r="B9951">
        <f t="shared" si="627"/>
        <v>2</v>
      </c>
      <c r="C9951" s="9" cm="1">
        <f t="array" ref="C9951">INDEX(Months!$A$2:$A$13, $B9951)</f>
        <v>45323</v>
      </c>
      <c r="D9951" s="9" cm="1">
        <f t="array" aca="1" ref="D9951" ca="1">INDEX(Subscribers!$F$2:$F$1001, INT((ROW()-2)/12)+1)</f>
        <v>45627</v>
      </c>
      <c r="E9951" s="5" cm="1">
        <f t="array" aca="1" ref="E9951" ca="1">INDEX(Subscribers!$Q$2:$Q$1001, INT((ROW()-2)/12)+1)</f>
        <v>10</v>
      </c>
      <c r="F9951" s="5">
        <f t="shared" ca="1" si="628"/>
        <v>0</v>
      </c>
      <c r="G9951" s="5">
        <f t="shared" ca="1" si="629"/>
        <v>0</v>
      </c>
      <c r="H9951" s="7" cm="1">
        <f t="array" aca="1" ref="H9951" ca="1">INDEX(Subscribers!$G$2:$G$1001, INT((ROW()-2)/12)+1)</f>
        <v>9.99</v>
      </c>
      <c r="I9951">
        <f t="shared" ca="1" si="630"/>
        <v>0</v>
      </c>
    </row>
    <row r="9952" spans="1:9">
      <c r="A9952" cm="1">
        <f t="array" ref="A9952">INDEX(Subscribers!$A$2:$A$1001, INT((ROW()-2)/12)+1)</f>
        <v>830</v>
      </c>
      <c r="B9952">
        <f t="shared" si="627"/>
        <v>3</v>
      </c>
      <c r="C9952" s="9" cm="1">
        <f t="array" ref="C9952">INDEX(Months!$A$2:$A$13, $B9952)</f>
        <v>45352</v>
      </c>
      <c r="D9952" s="9" cm="1">
        <f t="array" aca="1" ref="D9952" ca="1">INDEX(Subscribers!$F$2:$F$1001, INT((ROW()-2)/12)+1)</f>
        <v>45627</v>
      </c>
      <c r="E9952" s="5" cm="1">
        <f t="array" aca="1" ref="E9952" ca="1">INDEX(Subscribers!$Q$2:$Q$1001, INT((ROW()-2)/12)+1)</f>
        <v>10</v>
      </c>
      <c r="F9952" s="5">
        <f t="shared" ca="1" si="628"/>
        <v>0</v>
      </c>
      <c r="G9952" s="5">
        <f t="shared" ca="1" si="629"/>
        <v>0</v>
      </c>
      <c r="H9952" s="7" cm="1">
        <f t="array" aca="1" ref="H9952" ca="1">INDEX(Subscribers!$G$2:$G$1001, INT((ROW()-2)/12)+1)</f>
        <v>9.99</v>
      </c>
      <c r="I9952">
        <f t="shared" ca="1" si="630"/>
        <v>0</v>
      </c>
    </row>
    <row r="9953" spans="1:9">
      <c r="A9953" cm="1">
        <f t="array" ref="A9953">INDEX(Subscribers!$A$2:$A$1001, INT((ROW()-2)/12)+1)</f>
        <v>830</v>
      </c>
      <c r="B9953">
        <f t="shared" si="627"/>
        <v>4</v>
      </c>
      <c r="C9953" s="9" cm="1">
        <f t="array" ref="C9953">INDEX(Months!$A$2:$A$13, $B9953)</f>
        <v>45383</v>
      </c>
      <c r="D9953" s="9" cm="1">
        <f t="array" aca="1" ref="D9953" ca="1">INDEX(Subscribers!$F$2:$F$1001, INT((ROW()-2)/12)+1)</f>
        <v>45627</v>
      </c>
      <c r="E9953" s="5" cm="1">
        <f t="array" aca="1" ref="E9953" ca="1">INDEX(Subscribers!$Q$2:$Q$1001, INT((ROW()-2)/12)+1)</f>
        <v>10</v>
      </c>
      <c r="F9953" s="5">
        <f t="shared" ca="1" si="628"/>
        <v>0</v>
      </c>
      <c r="G9953" s="5">
        <f t="shared" ca="1" si="629"/>
        <v>0</v>
      </c>
      <c r="H9953" s="7" cm="1">
        <f t="array" aca="1" ref="H9953" ca="1">INDEX(Subscribers!$G$2:$G$1001, INT((ROW()-2)/12)+1)</f>
        <v>9.99</v>
      </c>
      <c r="I9953">
        <f t="shared" ca="1" si="630"/>
        <v>0</v>
      </c>
    </row>
    <row r="9954" spans="1:9">
      <c r="A9954" cm="1">
        <f t="array" ref="A9954">INDEX(Subscribers!$A$2:$A$1001, INT((ROW()-2)/12)+1)</f>
        <v>830</v>
      </c>
      <c r="B9954">
        <f t="shared" si="627"/>
        <v>5</v>
      </c>
      <c r="C9954" s="9" cm="1">
        <f t="array" ref="C9954">INDEX(Months!$A$2:$A$13, $B9954)</f>
        <v>45413</v>
      </c>
      <c r="D9954" s="9" cm="1">
        <f t="array" aca="1" ref="D9954" ca="1">INDEX(Subscribers!$F$2:$F$1001, INT((ROW()-2)/12)+1)</f>
        <v>45627</v>
      </c>
      <c r="E9954" s="5" cm="1">
        <f t="array" aca="1" ref="E9954" ca="1">INDEX(Subscribers!$Q$2:$Q$1001, INT((ROW()-2)/12)+1)</f>
        <v>10</v>
      </c>
      <c r="F9954" s="5">
        <f t="shared" ca="1" si="628"/>
        <v>0</v>
      </c>
      <c r="G9954" s="5">
        <f t="shared" ca="1" si="629"/>
        <v>0</v>
      </c>
      <c r="H9954" s="7" cm="1">
        <f t="array" aca="1" ref="H9954" ca="1">INDEX(Subscribers!$G$2:$G$1001, INT((ROW()-2)/12)+1)</f>
        <v>9.99</v>
      </c>
      <c r="I9954">
        <f t="shared" ca="1" si="630"/>
        <v>0</v>
      </c>
    </row>
    <row r="9955" spans="1:9">
      <c r="A9955" cm="1">
        <f t="array" ref="A9955">INDEX(Subscribers!$A$2:$A$1001, INT((ROW()-2)/12)+1)</f>
        <v>830</v>
      </c>
      <c r="B9955">
        <f t="shared" si="627"/>
        <v>6</v>
      </c>
      <c r="C9955" s="9" cm="1">
        <f t="array" ref="C9955">INDEX(Months!$A$2:$A$13, $B9955)</f>
        <v>45444</v>
      </c>
      <c r="D9955" s="9" cm="1">
        <f t="array" aca="1" ref="D9955" ca="1">INDEX(Subscribers!$F$2:$F$1001, INT((ROW()-2)/12)+1)</f>
        <v>45627</v>
      </c>
      <c r="E9955" s="5" cm="1">
        <f t="array" aca="1" ref="E9955" ca="1">INDEX(Subscribers!$Q$2:$Q$1001, INT((ROW()-2)/12)+1)</f>
        <v>10</v>
      </c>
      <c r="F9955" s="5">
        <f t="shared" ca="1" si="628"/>
        <v>0</v>
      </c>
      <c r="G9955" s="5">
        <f t="shared" ca="1" si="629"/>
        <v>0</v>
      </c>
      <c r="H9955" s="7" cm="1">
        <f t="array" aca="1" ref="H9955" ca="1">INDEX(Subscribers!$G$2:$G$1001, INT((ROW()-2)/12)+1)</f>
        <v>9.99</v>
      </c>
      <c r="I9955">
        <f t="shared" ca="1" si="630"/>
        <v>0</v>
      </c>
    </row>
    <row r="9956" spans="1:9">
      <c r="A9956" cm="1">
        <f t="array" ref="A9956">INDEX(Subscribers!$A$2:$A$1001, INT((ROW()-2)/12)+1)</f>
        <v>830</v>
      </c>
      <c r="B9956">
        <f t="shared" si="627"/>
        <v>7</v>
      </c>
      <c r="C9956" s="9" cm="1">
        <f t="array" ref="C9956">INDEX(Months!$A$2:$A$13, $B9956)</f>
        <v>45474</v>
      </c>
      <c r="D9956" s="9" cm="1">
        <f t="array" aca="1" ref="D9956" ca="1">INDEX(Subscribers!$F$2:$F$1001, INT((ROW()-2)/12)+1)</f>
        <v>45627</v>
      </c>
      <c r="E9956" s="5" cm="1">
        <f t="array" aca="1" ref="E9956" ca="1">INDEX(Subscribers!$Q$2:$Q$1001, INT((ROW()-2)/12)+1)</f>
        <v>10</v>
      </c>
      <c r="F9956" s="5">
        <f t="shared" ca="1" si="628"/>
        <v>0</v>
      </c>
      <c r="G9956" s="5">
        <f t="shared" ca="1" si="629"/>
        <v>0</v>
      </c>
      <c r="H9956" s="7" cm="1">
        <f t="array" aca="1" ref="H9956" ca="1">INDEX(Subscribers!$G$2:$G$1001, INT((ROW()-2)/12)+1)</f>
        <v>9.99</v>
      </c>
      <c r="I9956">
        <f t="shared" ca="1" si="630"/>
        <v>0</v>
      </c>
    </row>
    <row r="9957" spans="1:9">
      <c r="A9957" cm="1">
        <f t="array" ref="A9957">INDEX(Subscribers!$A$2:$A$1001, INT((ROW()-2)/12)+1)</f>
        <v>830</v>
      </c>
      <c r="B9957">
        <f t="shared" si="627"/>
        <v>8</v>
      </c>
      <c r="C9957" s="9" cm="1">
        <f t="array" ref="C9957">INDEX(Months!$A$2:$A$13, $B9957)</f>
        <v>45505</v>
      </c>
      <c r="D9957" s="9" cm="1">
        <f t="array" aca="1" ref="D9957" ca="1">INDEX(Subscribers!$F$2:$F$1001, INT((ROW()-2)/12)+1)</f>
        <v>45627</v>
      </c>
      <c r="E9957" s="5" cm="1">
        <f t="array" aca="1" ref="E9957" ca="1">INDEX(Subscribers!$Q$2:$Q$1001, INT((ROW()-2)/12)+1)</f>
        <v>10</v>
      </c>
      <c r="F9957" s="5">
        <f t="shared" ca="1" si="628"/>
        <v>0</v>
      </c>
      <c r="G9957" s="5">
        <f t="shared" ca="1" si="629"/>
        <v>0</v>
      </c>
      <c r="H9957" s="7" cm="1">
        <f t="array" aca="1" ref="H9957" ca="1">INDEX(Subscribers!$G$2:$G$1001, INT((ROW()-2)/12)+1)</f>
        <v>9.99</v>
      </c>
      <c r="I9957">
        <f t="shared" ca="1" si="630"/>
        <v>0</v>
      </c>
    </row>
    <row r="9958" spans="1:9">
      <c r="A9958" cm="1">
        <f t="array" ref="A9958">INDEX(Subscribers!$A$2:$A$1001, INT((ROW()-2)/12)+1)</f>
        <v>830</v>
      </c>
      <c r="B9958">
        <f t="shared" si="627"/>
        <v>9</v>
      </c>
      <c r="C9958" s="9" cm="1">
        <f t="array" ref="C9958">INDEX(Months!$A$2:$A$13, $B9958)</f>
        <v>45536</v>
      </c>
      <c r="D9958" s="9" cm="1">
        <f t="array" aca="1" ref="D9958" ca="1">INDEX(Subscribers!$F$2:$F$1001, INT((ROW()-2)/12)+1)</f>
        <v>45627</v>
      </c>
      <c r="E9958" s="5" cm="1">
        <f t="array" aca="1" ref="E9958" ca="1">INDEX(Subscribers!$Q$2:$Q$1001, INT((ROW()-2)/12)+1)</f>
        <v>10</v>
      </c>
      <c r="F9958" s="5">
        <f t="shared" ca="1" si="628"/>
        <v>0</v>
      </c>
      <c r="G9958" s="5">
        <f t="shared" ca="1" si="629"/>
        <v>0</v>
      </c>
      <c r="H9958" s="7" cm="1">
        <f t="array" aca="1" ref="H9958" ca="1">INDEX(Subscribers!$G$2:$G$1001, INT((ROW()-2)/12)+1)</f>
        <v>9.99</v>
      </c>
      <c r="I9958">
        <f t="shared" ca="1" si="630"/>
        <v>0</v>
      </c>
    </row>
    <row r="9959" spans="1:9">
      <c r="A9959" cm="1">
        <f t="array" ref="A9959">INDEX(Subscribers!$A$2:$A$1001, INT((ROW()-2)/12)+1)</f>
        <v>830</v>
      </c>
      <c r="B9959">
        <f t="shared" si="627"/>
        <v>10</v>
      </c>
      <c r="C9959" s="9" cm="1">
        <f t="array" ref="C9959">INDEX(Months!$A$2:$A$13, $B9959)</f>
        <v>45566</v>
      </c>
      <c r="D9959" s="9" cm="1">
        <f t="array" aca="1" ref="D9959" ca="1">INDEX(Subscribers!$F$2:$F$1001, INT((ROW()-2)/12)+1)</f>
        <v>45627</v>
      </c>
      <c r="E9959" s="5" cm="1">
        <f t="array" aca="1" ref="E9959" ca="1">INDEX(Subscribers!$Q$2:$Q$1001, INT((ROW()-2)/12)+1)</f>
        <v>10</v>
      </c>
      <c r="F9959" s="5">
        <f t="shared" ca="1" si="628"/>
        <v>0</v>
      </c>
      <c r="G9959" s="5">
        <f t="shared" ca="1" si="629"/>
        <v>1</v>
      </c>
      <c r="H9959" s="7" cm="1">
        <f t="array" aca="1" ref="H9959" ca="1">INDEX(Subscribers!$G$2:$G$1001, INT((ROW()-2)/12)+1)</f>
        <v>9.99</v>
      </c>
      <c r="I9959">
        <f t="shared" ca="1" si="630"/>
        <v>0</v>
      </c>
    </row>
    <row r="9960" spans="1:9">
      <c r="A9960" cm="1">
        <f t="array" ref="A9960">INDEX(Subscribers!$A$2:$A$1001, INT((ROW()-2)/12)+1)</f>
        <v>830</v>
      </c>
      <c r="B9960">
        <f t="shared" si="627"/>
        <v>11</v>
      </c>
      <c r="C9960" s="9" cm="1">
        <f t="array" ref="C9960">INDEX(Months!$A$2:$A$13, $B9960)</f>
        <v>45597</v>
      </c>
      <c r="D9960" s="9" cm="1">
        <f t="array" aca="1" ref="D9960" ca="1">INDEX(Subscribers!$F$2:$F$1001, INT((ROW()-2)/12)+1)</f>
        <v>45627</v>
      </c>
      <c r="E9960" s="5" cm="1">
        <f t="array" aca="1" ref="E9960" ca="1">INDEX(Subscribers!$Q$2:$Q$1001, INT((ROW()-2)/12)+1)</f>
        <v>10</v>
      </c>
      <c r="F9960" s="5">
        <f t="shared" ca="1" si="628"/>
        <v>0</v>
      </c>
      <c r="G9960" s="5">
        <f t="shared" ca="1" si="629"/>
        <v>0</v>
      </c>
      <c r="H9960" s="7" cm="1">
        <f t="array" aca="1" ref="H9960" ca="1">INDEX(Subscribers!$G$2:$G$1001, INT((ROW()-2)/12)+1)</f>
        <v>9.99</v>
      </c>
      <c r="I9960">
        <f t="shared" ca="1" si="630"/>
        <v>0</v>
      </c>
    </row>
    <row r="9961" spans="1:9">
      <c r="A9961" cm="1">
        <f t="array" ref="A9961">INDEX(Subscribers!$A$2:$A$1001, INT((ROW()-2)/12)+1)</f>
        <v>830</v>
      </c>
      <c r="B9961">
        <f t="shared" si="627"/>
        <v>12</v>
      </c>
      <c r="C9961" s="9" cm="1">
        <f t="array" ref="C9961">INDEX(Months!$A$2:$A$13, $B9961)</f>
        <v>45627</v>
      </c>
      <c r="D9961" s="9" cm="1">
        <f t="array" aca="1" ref="D9961" ca="1">INDEX(Subscribers!$F$2:$F$1001, INT((ROW()-2)/12)+1)</f>
        <v>45627</v>
      </c>
      <c r="E9961" s="5" cm="1">
        <f t="array" aca="1" ref="E9961" ca="1">INDEX(Subscribers!$Q$2:$Q$1001, INT((ROW()-2)/12)+1)</f>
        <v>10</v>
      </c>
      <c r="F9961" s="5">
        <f t="shared" ca="1" si="628"/>
        <v>0</v>
      </c>
      <c r="G9961" s="5">
        <f t="shared" ca="1" si="629"/>
        <v>0</v>
      </c>
      <c r="H9961" s="7" cm="1">
        <f t="array" aca="1" ref="H9961" ca="1">INDEX(Subscribers!$G$2:$G$1001, INT((ROW()-2)/12)+1)</f>
        <v>9.99</v>
      </c>
      <c r="I9961">
        <f t="shared" ca="1" si="630"/>
        <v>0</v>
      </c>
    </row>
    <row r="9962" spans="1:9">
      <c r="A9962" cm="1">
        <f t="array" ref="A9962">INDEX(Subscribers!$A$2:$A$1001, INT((ROW()-2)/12)+1)</f>
        <v>831</v>
      </c>
      <c r="B9962">
        <f t="shared" si="627"/>
        <v>1</v>
      </c>
      <c r="C9962" s="9" cm="1">
        <f t="array" ref="C9962">INDEX(Months!$A$2:$A$13, $B9962)</f>
        <v>45292</v>
      </c>
      <c r="D9962" s="9" cm="1">
        <f t="array" aca="1" ref="D9962" ca="1">INDEX(Subscribers!$F$2:$F$1001, INT((ROW()-2)/12)+1)</f>
        <v>45383</v>
      </c>
      <c r="E9962" s="5" cm="1">
        <f t="array" aca="1" ref="E9962" ca="1">INDEX(Subscribers!$Q$2:$Q$1001, INT((ROW()-2)/12)+1)</f>
        <v>999</v>
      </c>
      <c r="F9962" s="5">
        <f t="shared" ca="1" si="628"/>
        <v>0</v>
      </c>
      <c r="G9962" s="5">
        <f t="shared" ca="1" si="629"/>
        <v>0</v>
      </c>
      <c r="H9962" s="7" cm="1">
        <f t="array" aca="1" ref="H9962" ca="1">INDEX(Subscribers!$G$2:$G$1001, INT((ROW()-2)/12)+1)</f>
        <v>34.979999999999997</v>
      </c>
      <c r="I9962">
        <f t="shared" ca="1" si="630"/>
        <v>0</v>
      </c>
    </row>
    <row r="9963" spans="1:9">
      <c r="A9963" cm="1">
        <f t="array" ref="A9963">INDEX(Subscribers!$A$2:$A$1001, INT((ROW()-2)/12)+1)</f>
        <v>831</v>
      </c>
      <c r="B9963">
        <f t="shared" si="627"/>
        <v>2</v>
      </c>
      <c r="C9963" s="9" cm="1">
        <f t="array" ref="C9963">INDEX(Months!$A$2:$A$13, $B9963)</f>
        <v>45323</v>
      </c>
      <c r="D9963" s="9" cm="1">
        <f t="array" aca="1" ref="D9963" ca="1">INDEX(Subscribers!$F$2:$F$1001, INT((ROW()-2)/12)+1)</f>
        <v>45383</v>
      </c>
      <c r="E9963" s="5" cm="1">
        <f t="array" aca="1" ref="E9963" ca="1">INDEX(Subscribers!$Q$2:$Q$1001, INT((ROW()-2)/12)+1)</f>
        <v>999</v>
      </c>
      <c r="F9963" s="5">
        <f t="shared" ca="1" si="628"/>
        <v>0</v>
      </c>
      <c r="G9963" s="5">
        <f t="shared" ca="1" si="629"/>
        <v>0</v>
      </c>
      <c r="H9963" s="7" cm="1">
        <f t="array" aca="1" ref="H9963" ca="1">INDEX(Subscribers!$G$2:$G$1001, INT((ROW()-2)/12)+1)</f>
        <v>34.979999999999997</v>
      </c>
      <c r="I9963">
        <f t="shared" ca="1" si="630"/>
        <v>0</v>
      </c>
    </row>
    <row r="9964" spans="1:9">
      <c r="A9964" cm="1">
        <f t="array" ref="A9964">INDEX(Subscribers!$A$2:$A$1001, INT((ROW()-2)/12)+1)</f>
        <v>831</v>
      </c>
      <c r="B9964">
        <f t="shared" si="627"/>
        <v>3</v>
      </c>
      <c r="C9964" s="9" cm="1">
        <f t="array" ref="C9964">INDEX(Months!$A$2:$A$13, $B9964)</f>
        <v>45352</v>
      </c>
      <c r="D9964" s="9" cm="1">
        <f t="array" aca="1" ref="D9964" ca="1">INDEX(Subscribers!$F$2:$F$1001, INT((ROW()-2)/12)+1)</f>
        <v>45383</v>
      </c>
      <c r="E9964" s="5" cm="1">
        <f t="array" aca="1" ref="E9964" ca="1">INDEX(Subscribers!$Q$2:$Q$1001, INT((ROW()-2)/12)+1)</f>
        <v>999</v>
      </c>
      <c r="F9964" s="5">
        <f t="shared" ca="1" si="628"/>
        <v>0</v>
      </c>
      <c r="G9964" s="5">
        <f t="shared" ca="1" si="629"/>
        <v>0</v>
      </c>
      <c r="H9964" s="7" cm="1">
        <f t="array" aca="1" ref="H9964" ca="1">INDEX(Subscribers!$G$2:$G$1001, INT((ROW()-2)/12)+1)</f>
        <v>34.979999999999997</v>
      </c>
      <c r="I9964">
        <f t="shared" ca="1" si="630"/>
        <v>0</v>
      </c>
    </row>
    <row r="9965" spans="1:9">
      <c r="A9965" cm="1">
        <f t="array" ref="A9965">INDEX(Subscribers!$A$2:$A$1001, INT((ROW()-2)/12)+1)</f>
        <v>831</v>
      </c>
      <c r="B9965">
        <f t="shared" si="627"/>
        <v>4</v>
      </c>
      <c r="C9965" s="9" cm="1">
        <f t="array" ref="C9965">INDEX(Months!$A$2:$A$13, $B9965)</f>
        <v>45383</v>
      </c>
      <c r="D9965" s="9" cm="1">
        <f t="array" aca="1" ref="D9965" ca="1">INDEX(Subscribers!$F$2:$F$1001, INT((ROW()-2)/12)+1)</f>
        <v>45383</v>
      </c>
      <c r="E9965" s="5" cm="1">
        <f t="array" aca="1" ref="E9965" ca="1">INDEX(Subscribers!$Q$2:$Q$1001, INT((ROW()-2)/12)+1)</f>
        <v>999</v>
      </c>
      <c r="F9965" s="5">
        <f t="shared" ca="1" si="628"/>
        <v>1</v>
      </c>
      <c r="G9965" s="5">
        <f t="shared" ca="1" si="629"/>
        <v>0</v>
      </c>
      <c r="H9965" s="7" cm="1">
        <f t="array" aca="1" ref="H9965" ca="1">INDEX(Subscribers!$G$2:$G$1001, INT((ROW()-2)/12)+1)</f>
        <v>34.979999999999997</v>
      </c>
      <c r="I9965">
        <f t="shared" ca="1" si="630"/>
        <v>34.979999999999997</v>
      </c>
    </row>
    <row r="9966" spans="1:9">
      <c r="A9966" cm="1">
        <f t="array" ref="A9966">INDEX(Subscribers!$A$2:$A$1001, INT((ROW()-2)/12)+1)</f>
        <v>831</v>
      </c>
      <c r="B9966">
        <f t="shared" si="627"/>
        <v>5</v>
      </c>
      <c r="C9966" s="9" cm="1">
        <f t="array" ref="C9966">INDEX(Months!$A$2:$A$13, $B9966)</f>
        <v>45413</v>
      </c>
      <c r="D9966" s="9" cm="1">
        <f t="array" aca="1" ref="D9966" ca="1">INDEX(Subscribers!$F$2:$F$1001, INT((ROW()-2)/12)+1)</f>
        <v>45383</v>
      </c>
      <c r="E9966" s="5" cm="1">
        <f t="array" aca="1" ref="E9966" ca="1">INDEX(Subscribers!$Q$2:$Q$1001, INT((ROW()-2)/12)+1)</f>
        <v>999</v>
      </c>
      <c r="F9966" s="5">
        <f t="shared" ca="1" si="628"/>
        <v>1</v>
      </c>
      <c r="G9966" s="5">
        <f t="shared" ca="1" si="629"/>
        <v>0</v>
      </c>
      <c r="H9966" s="7" cm="1">
        <f t="array" aca="1" ref="H9966" ca="1">INDEX(Subscribers!$G$2:$G$1001, INT((ROW()-2)/12)+1)</f>
        <v>34.979999999999997</v>
      </c>
      <c r="I9966">
        <f t="shared" ca="1" si="630"/>
        <v>34.979999999999997</v>
      </c>
    </row>
    <row r="9967" spans="1:9">
      <c r="A9967" cm="1">
        <f t="array" ref="A9967">INDEX(Subscribers!$A$2:$A$1001, INT((ROW()-2)/12)+1)</f>
        <v>831</v>
      </c>
      <c r="B9967">
        <f t="shared" si="627"/>
        <v>6</v>
      </c>
      <c r="C9967" s="9" cm="1">
        <f t="array" ref="C9967">INDEX(Months!$A$2:$A$13, $B9967)</f>
        <v>45444</v>
      </c>
      <c r="D9967" s="9" cm="1">
        <f t="array" aca="1" ref="D9967" ca="1">INDEX(Subscribers!$F$2:$F$1001, INT((ROW()-2)/12)+1)</f>
        <v>45383</v>
      </c>
      <c r="E9967" s="5" cm="1">
        <f t="array" aca="1" ref="E9967" ca="1">INDEX(Subscribers!$Q$2:$Q$1001, INT((ROW()-2)/12)+1)</f>
        <v>999</v>
      </c>
      <c r="F9967" s="5">
        <f t="shared" ca="1" si="628"/>
        <v>1</v>
      </c>
      <c r="G9967" s="5">
        <f t="shared" ca="1" si="629"/>
        <v>0</v>
      </c>
      <c r="H9967" s="7" cm="1">
        <f t="array" aca="1" ref="H9967" ca="1">INDEX(Subscribers!$G$2:$G$1001, INT((ROW()-2)/12)+1)</f>
        <v>34.979999999999997</v>
      </c>
      <c r="I9967">
        <f t="shared" ca="1" si="630"/>
        <v>34.979999999999997</v>
      </c>
    </row>
    <row r="9968" spans="1:9">
      <c r="A9968" cm="1">
        <f t="array" ref="A9968">INDEX(Subscribers!$A$2:$A$1001, INT((ROW()-2)/12)+1)</f>
        <v>831</v>
      </c>
      <c r="B9968">
        <f t="shared" si="627"/>
        <v>7</v>
      </c>
      <c r="C9968" s="9" cm="1">
        <f t="array" ref="C9968">INDEX(Months!$A$2:$A$13, $B9968)</f>
        <v>45474</v>
      </c>
      <c r="D9968" s="9" cm="1">
        <f t="array" aca="1" ref="D9968" ca="1">INDEX(Subscribers!$F$2:$F$1001, INT((ROW()-2)/12)+1)</f>
        <v>45383</v>
      </c>
      <c r="E9968" s="5" cm="1">
        <f t="array" aca="1" ref="E9968" ca="1">INDEX(Subscribers!$Q$2:$Q$1001, INT((ROW()-2)/12)+1)</f>
        <v>999</v>
      </c>
      <c r="F9968" s="5">
        <f t="shared" ca="1" si="628"/>
        <v>1</v>
      </c>
      <c r="G9968" s="5">
        <f t="shared" ca="1" si="629"/>
        <v>0</v>
      </c>
      <c r="H9968" s="7" cm="1">
        <f t="array" aca="1" ref="H9968" ca="1">INDEX(Subscribers!$G$2:$G$1001, INT((ROW()-2)/12)+1)</f>
        <v>34.979999999999997</v>
      </c>
      <c r="I9968">
        <f t="shared" ca="1" si="630"/>
        <v>34.979999999999997</v>
      </c>
    </row>
    <row r="9969" spans="1:9">
      <c r="A9969" cm="1">
        <f t="array" ref="A9969">INDEX(Subscribers!$A$2:$A$1001, INT((ROW()-2)/12)+1)</f>
        <v>831</v>
      </c>
      <c r="B9969">
        <f t="shared" si="627"/>
        <v>8</v>
      </c>
      <c r="C9969" s="9" cm="1">
        <f t="array" ref="C9969">INDEX(Months!$A$2:$A$13, $B9969)</f>
        <v>45505</v>
      </c>
      <c r="D9969" s="9" cm="1">
        <f t="array" aca="1" ref="D9969" ca="1">INDEX(Subscribers!$F$2:$F$1001, INT((ROW()-2)/12)+1)</f>
        <v>45383</v>
      </c>
      <c r="E9969" s="5" cm="1">
        <f t="array" aca="1" ref="E9969" ca="1">INDEX(Subscribers!$Q$2:$Q$1001, INT((ROW()-2)/12)+1)</f>
        <v>999</v>
      </c>
      <c r="F9969" s="5">
        <f t="shared" ca="1" si="628"/>
        <v>1</v>
      </c>
      <c r="G9969" s="5">
        <f t="shared" ca="1" si="629"/>
        <v>0</v>
      </c>
      <c r="H9969" s="7" cm="1">
        <f t="array" aca="1" ref="H9969" ca="1">INDEX(Subscribers!$G$2:$G$1001, INT((ROW()-2)/12)+1)</f>
        <v>34.979999999999997</v>
      </c>
      <c r="I9969">
        <f t="shared" ca="1" si="630"/>
        <v>34.979999999999997</v>
      </c>
    </row>
    <row r="9970" spans="1:9">
      <c r="A9970" cm="1">
        <f t="array" ref="A9970">INDEX(Subscribers!$A$2:$A$1001, INT((ROW()-2)/12)+1)</f>
        <v>831</v>
      </c>
      <c r="B9970">
        <f t="shared" si="627"/>
        <v>9</v>
      </c>
      <c r="C9970" s="9" cm="1">
        <f t="array" ref="C9970">INDEX(Months!$A$2:$A$13, $B9970)</f>
        <v>45536</v>
      </c>
      <c r="D9970" s="9" cm="1">
        <f t="array" aca="1" ref="D9970" ca="1">INDEX(Subscribers!$F$2:$F$1001, INT((ROW()-2)/12)+1)</f>
        <v>45383</v>
      </c>
      <c r="E9970" s="5" cm="1">
        <f t="array" aca="1" ref="E9970" ca="1">INDEX(Subscribers!$Q$2:$Q$1001, INT((ROW()-2)/12)+1)</f>
        <v>999</v>
      </c>
      <c r="F9970" s="5">
        <f t="shared" ca="1" si="628"/>
        <v>1</v>
      </c>
      <c r="G9970" s="5">
        <f t="shared" ca="1" si="629"/>
        <v>0</v>
      </c>
      <c r="H9970" s="7" cm="1">
        <f t="array" aca="1" ref="H9970" ca="1">INDEX(Subscribers!$G$2:$G$1001, INT((ROW()-2)/12)+1)</f>
        <v>34.979999999999997</v>
      </c>
      <c r="I9970">
        <f t="shared" ca="1" si="630"/>
        <v>34.979999999999997</v>
      </c>
    </row>
    <row r="9971" spans="1:9">
      <c r="A9971" cm="1">
        <f t="array" ref="A9971">INDEX(Subscribers!$A$2:$A$1001, INT((ROW()-2)/12)+1)</f>
        <v>831</v>
      </c>
      <c r="B9971">
        <f t="shared" si="627"/>
        <v>10</v>
      </c>
      <c r="C9971" s="9" cm="1">
        <f t="array" ref="C9971">INDEX(Months!$A$2:$A$13, $B9971)</f>
        <v>45566</v>
      </c>
      <c r="D9971" s="9" cm="1">
        <f t="array" aca="1" ref="D9971" ca="1">INDEX(Subscribers!$F$2:$F$1001, INT((ROW()-2)/12)+1)</f>
        <v>45383</v>
      </c>
      <c r="E9971" s="5" cm="1">
        <f t="array" aca="1" ref="E9971" ca="1">INDEX(Subscribers!$Q$2:$Q$1001, INT((ROW()-2)/12)+1)</f>
        <v>999</v>
      </c>
      <c r="F9971" s="5">
        <f t="shared" ca="1" si="628"/>
        <v>1</v>
      </c>
      <c r="G9971" s="5">
        <f t="shared" ca="1" si="629"/>
        <v>0</v>
      </c>
      <c r="H9971" s="7" cm="1">
        <f t="array" aca="1" ref="H9971" ca="1">INDEX(Subscribers!$G$2:$G$1001, INT((ROW()-2)/12)+1)</f>
        <v>34.979999999999997</v>
      </c>
      <c r="I9971">
        <f t="shared" ca="1" si="630"/>
        <v>34.979999999999997</v>
      </c>
    </row>
    <row r="9972" spans="1:9">
      <c r="A9972" cm="1">
        <f t="array" ref="A9972">INDEX(Subscribers!$A$2:$A$1001, INT((ROW()-2)/12)+1)</f>
        <v>831</v>
      </c>
      <c r="B9972">
        <f t="shared" si="627"/>
        <v>11</v>
      </c>
      <c r="C9972" s="9" cm="1">
        <f t="array" ref="C9972">INDEX(Months!$A$2:$A$13, $B9972)</f>
        <v>45597</v>
      </c>
      <c r="D9972" s="9" cm="1">
        <f t="array" aca="1" ref="D9972" ca="1">INDEX(Subscribers!$F$2:$F$1001, INT((ROW()-2)/12)+1)</f>
        <v>45383</v>
      </c>
      <c r="E9972" s="5" cm="1">
        <f t="array" aca="1" ref="E9972" ca="1">INDEX(Subscribers!$Q$2:$Q$1001, INT((ROW()-2)/12)+1)</f>
        <v>999</v>
      </c>
      <c r="F9972" s="5">
        <f t="shared" ca="1" si="628"/>
        <v>1</v>
      </c>
      <c r="G9972" s="5">
        <f t="shared" ca="1" si="629"/>
        <v>0</v>
      </c>
      <c r="H9972" s="7" cm="1">
        <f t="array" aca="1" ref="H9972" ca="1">INDEX(Subscribers!$G$2:$G$1001, INT((ROW()-2)/12)+1)</f>
        <v>34.979999999999997</v>
      </c>
      <c r="I9972">
        <f t="shared" ca="1" si="630"/>
        <v>34.979999999999997</v>
      </c>
    </row>
    <row r="9973" spans="1:9">
      <c r="A9973" cm="1">
        <f t="array" ref="A9973">INDEX(Subscribers!$A$2:$A$1001, INT((ROW()-2)/12)+1)</f>
        <v>831</v>
      </c>
      <c r="B9973">
        <f t="shared" si="627"/>
        <v>12</v>
      </c>
      <c r="C9973" s="9" cm="1">
        <f t="array" ref="C9973">INDEX(Months!$A$2:$A$13, $B9973)</f>
        <v>45627</v>
      </c>
      <c r="D9973" s="9" cm="1">
        <f t="array" aca="1" ref="D9973" ca="1">INDEX(Subscribers!$F$2:$F$1001, INT((ROW()-2)/12)+1)</f>
        <v>45383</v>
      </c>
      <c r="E9973" s="5" cm="1">
        <f t="array" aca="1" ref="E9973" ca="1">INDEX(Subscribers!$Q$2:$Q$1001, INT((ROW()-2)/12)+1)</f>
        <v>999</v>
      </c>
      <c r="F9973" s="5">
        <f t="shared" ca="1" si="628"/>
        <v>1</v>
      </c>
      <c r="G9973" s="5">
        <f t="shared" ca="1" si="629"/>
        <v>0</v>
      </c>
      <c r="H9973" s="7" cm="1">
        <f t="array" aca="1" ref="H9973" ca="1">INDEX(Subscribers!$G$2:$G$1001, INT((ROW()-2)/12)+1)</f>
        <v>34.979999999999997</v>
      </c>
      <c r="I9973">
        <f t="shared" ca="1" si="630"/>
        <v>34.979999999999997</v>
      </c>
    </row>
    <row r="9974" spans="1:9">
      <c r="A9974" cm="1">
        <f t="array" ref="A9974">INDEX(Subscribers!$A$2:$A$1001, INT((ROW()-2)/12)+1)</f>
        <v>832</v>
      </c>
      <c r="B9974">
        <f t="shared" si="627"/>
        <v>1</v>
      </c>
      <c r="C9974" s="9" cm="1">
        <f t="array" ref="C9974">INDEX(Months!$A$2:$A$13, $B9974)</f>
        <v>45292</v>
      </c>
      <c r="D9974" s="9" cm="1">
        <f t="array" aca="1" ref="D9974" ca="1">INDEX(Subscribers!$F$2:$F$1001, INT((ROW()-2)/12)+1)</f>
        <v>45292</v>
      </c>
      <c r="E9974" s="5" cm="1">
        <f t="array" aca="1" ref="E9974" ca="1">INDEX(Subscribers!$Q$2:$Q$1001, INT((ROW()-2)/12)+1)</f>
        <v>5</v>
      </c>
      <c r="F9974" s="5">
        <f t="shared" ca="1" si="628"/>
        <v>1</v>
      </c>
      <c r="G9974" s="5">
        <f t="shared" ca="1" si="629"/>
        <v>0</v>
      </c>
      <c r="H9974" s="7" cm="1">
        <f t="array" aca="1" ref="H9974" ca="1">INDEX(Subscribers!$G$2:$G$1001, INT((ROW()-2)/12)+1)</f>
        <v>16.98</v>
      </c>
      <c r="I9974">
        <f t="shared" ca="1" si="630"/>
        <v>16.98</v>
      </c>
    </row>
    <row r="9975" spans="1:9">
      <c r="A9975" cm="1">
        <f t="array" ref="A9975">INDEX(Subscribers!$A$2:$A$1001, INT((ROW()-2)/12)+1)</f>
        <v>832</v>
      </c>
      <c r="B9975">
        <f t="shared" si="627"/>
        <v>2</v>
      </c>
      <c r="C9975" s="9" cm="1">
        <f t="array" ref="C9975">INDEX(Months!$A$2:$A$13, $B9975)</f>
        <v>45323</v>
      </c>
      <c r="D9975" s="9" cm="1">
        <f t="array" aca="1" ref="D9975" ca="1">INDEX(Subscribers!$F$2:$F$1001, INT((ROW()-2)/12)+1)</f>
        <v>45292</v>
      </c>
      <c r="E9975" s="5" cm="1">
        <f t="array" aca="1" ref="E9975" ca="1">INDEX(Subscribers!$Q$2:$Q$1001, INT((ROW()-2)/12)+1)</f>
        <v>5</v>
      </c>
      <c r="F9975" s="5">
        <f t="shared" ca="1" si="628"/>
        <v>1</v>
      </c>
      <c r="G9975" s="5">
        <f t="shared" ca="1" si="629"/>
        <v>0</v>
      </c>
      <c r="H9975" s="7" cm="1">
        <f t="array" aca="1" ref="H9975" ca="1">INDEX(Subscribers!$G$2:$G$1001, INT((ROW()-2)/12)+1)</f>
        <v>16.98</v>
      </c>
      <c r="I9975">
        <f t="shared" ca="1" si="630"/>
        <v>16.98</v>
      </c>
    </row>
    <row r="9976" spans="1:9">
      <c r="A9976" cm="1">
        <f t="array" ref="A9976">INDEX(Subscribers!$A$2:$A$1001, INT((ROW()-2)/12)+1)</f>
        <v>832</v>
      </c>
      <c r="B9976">
        <f t="shared" si="627"/>
        <v>3</v>
      </c>
      <c r="C9976" s="9" cm="1">
        <f t="array" ref="C9976">INDEX(Months!$A$2:$A$13, $B9976)</f>
        <v>45352</v>
      </c>
      <c r="D9976" s="9" cm="1">
        <f t="array" aca="1" ref="D9976" ca="1">INDEX(Subscribers!$F$2:$F$1001, INT((ROW()-2)/12)+1)</f>
        <v>45292</v>
      </c>
      <c r="E9976" s="5" cm="1">
        <f t="array" aca="1" ref="E9976" ca="1">INDEX(Subscribers!$Q$2:$Q$1001, INT((ROW()-2)/12)+1)</f>
        <v>5</v>
      </c>
      <c r="F9976" s="5">
        <f t="shared" ca="1" si="628"/>
        <v>1</v>
      </c>
      <c r="G9976" s="5">
        <f t="shared" ca="1" si="629"/>
        <v>0</v>
      </c>
      <c r="H9976" s="7" cm="1">
        <f t="array" aca="1" ref="H9976" ca="1">INDEX(Subscribers!$G$2:$G$1001, INT((ROW()-2)/12)+1)</f>
        <v>16.98</v>
      </c>
      <c r="I9976">
        <f t="shared" ca="1" si="630"/>
        <v>16.98</v>
      </c>
    </row>
    <row r="9977" spans="1:9">
      <c r="A9977" cm="1">
        <f t="array" ref="A9977">INDEX(Subscribers!$A$2:$A$1001, INT((ROW()-2)/12)+1)</f>
        <v>832</v>
      </c>
      <c r="B9977">
        <f t="shared" si="627"/>
        <v>4</v>
      </c>
      <c r="C9977" s="9" cm="1">
        <f t="array" ref="C9977">INDEX(Months!$A$2:$A$13, $B9977)</f>
        <v>45383</v>
      </c>
      <c r="D9977" s="9" cm="1">
        <f t="array" aca="1" ref="D9977" ca="1">INDEX(Subscribers!$F$2:$F$1001, INT((ROW()-2)/12)+1)</f>
        <v>45292</v>
      </c>
      <c r="E9977" s="5" cm="1">
        <f t="array" aca="1" ref="E9977" ca="1">INDEX(Subscribers!$Q$2:$Q$1001, INT((ROW()-2)/12)+1)</f>
        <v>5</v>
      </c>
      <c r="F9977" s="5">
        <f t="shared" ca="1" si="628"/>
        <v>1</v>
      </c>
      <c r="G9977" s="5">
        <f t="shared" ca="1" si="629"/>
        <v>0</v>
      </c>
      <c r="H9977" s="7" cm="1">
        <f t="array" aca="1" ref="H9977" ca="1">INDEX(Subscribers!$G$2:$G$1001, INT((ROW()-2)/12)+1)</f>
        <v>16.98</v>
      </c>
      <c r="I9977">
        <f t="shared" ca="1" si="630"/>
        <v>16.98</v>
      </c>
    </row>
    <row r="9978" spans="1:9">
      <c r="A9978" cm="1">
        <f t="array" ref="A9978">INDEX(Subscribers!$A$2:$A$1001, INT((ROW()-2)/12)+1)</f>
        <v>832</v>
      </c>
      <c r="B9978">
        <f t="shared" si="627"/>
        <v>5</v>
      </c>
      <c r="C9978" s="9" cm="1">
        <f t="array" ref="C9978">INDEX(Months!$A$2:$A$13, $B9978)</f>
        <v>45413</v>
      </c>
      <c r="D9978" s="9" cm="1">
        <f t="array" aca="1" ref="D9978" ca="1">INDEX(Subscribers!$F$2:$F$1001, INT((ROW()-2)/12)+1)</f>
        <v>45292</v>
      </c>
      <c r="E9978" s="5" cm="1">
        <f t="array" aca="1" ref="E9978" ca="1">INDEX(Subscribers!$Q$2:$Q$1001, INT((ROW()-2)/12)+1)</f>
        <v>5</v>
      </c>
      <c r="F9978" s="5">
        <f t="shared" ca="1" si="628"/>
        <v>0</v>
      </c>
      <c r="G9978" s="5">
        <f t="shared" ca="1" si="629"/>
        <v>1</v>
      </c>
      <c r="H9978" s="7" cm="1">
        <f t="array" aca="1" ref="H9978" ca="1">INDEX(Subscribers!$G$2:$G$1001, INT((ROW()-2)/12)+1)</f>
        <v>16.98</v>
      </c>
      <c r="I9978">
        <f t="shared" ca="1" si="630"/>
        <v>0</v>
      </c>
    </row>
    <row r="9979" spans="1:9">
      <c r="A9979" cm="1">
        <f t="array" ref="A9979">INDEX(Subscribers!$A$2:$A$1001, INT((ROW()-2)/12)+1)</f>
        <v>832</v>
      </c>
      <c r="B9979">
        <f t="shared" si="627"/>
        <v>6</v>
      </c>
      <c r="C9979" s="9" cm="1">
        <f t="array" ref="C9979">INDEX(Months!$A$2:$A$13, $B9979)</f>
        <v>45444</v>
      </c>
      <c r="D9979" s="9" cm="1">
        <f t="array" aca="1" ref="D9979" ca="1">INDEX(Subscribers!$F$2:$F$1001, INT((ROW()-2)/12)+1)</f>
        <v>45292</v>
      </c>
      <c r="E9979" s="5" cm="1">
        <f t="array" aca="1" ref="E9979" ca="1">INDEX(Subscribers!$Q$2:$Q$1001, INT((ROW()-2)/12)+1)</f>
        <v>5</v>
      </c>
      <c r="F9979" s="5">
        <f t="shared" ca="1" si="628"/>
        <v>0</v>
      </c>
      <c r="G9979" s="5">
        <f t="shared" ca="1" si="629"/>
        <v>0</v>
      </c>
      <c r="H9979" s="7" cm="1">
        <f t="array" aca="1" ref="H9979" ca="1">INDEX(Subscribers!$G$2:$G$1001, INT((ROW()-2)/12)+1)</f>
        <v>16.98</v>
      </c>
      <c r="I9979">
        <f t="shared" ca="1" si="630"/>
        <v>0</v>
      </c>
    </row>
    <row r="9980" spans="1:9">
      <c r="A9980" cm="1">
        <f t="array" ref="A9980">INDEX(Subscribers!$A$2:$A$1001, INT((ROW()-2)/12)+1)</f>
        <v>832</v>
      </c>
      <c r="B9980">
        <f t="shared" si="627"/>
        <v>7</v>
      </c>
      <c r="C9980" s="9" cm="1">
        <f t="array" ref="C9980">INDEX(Months!$A$2:$A$13, $B9980)</f>
        <v>45474</v>
      </c>
      <c r="D9980" s="9" cm="1">
        <f t="array" aca="1" ref="D9980" ca="1">INDEX(Subscribers!$F$2:$F$1001, INT((ROW()-2)/12)+1)</f>
        <v>45292</v>
      </c>
      <c r="E9980" s="5" cm="1">
        <f t="array" aca="1" ref="E9980" ca="1">INDEX(Subscribers!$Q$2:$Q$1001, INT((ROW()-2)/12)+1)</f>
        <v>5</v>
      </c>
      <c r="F9980" s="5">
        <f t="shared" ca="1" si="628"/>
        <v>0</v>
      </c>
      <c r="G9980" s="5">
        <f t="shared" ca="1" si="629"/>
        <v>0</v>
      </c>
      <c r="H9980" s="7" cm="1">
        <f t="array" aca="1" ref="H9980" ca="1">INDEX(Subscribers!$G$2:$G$1001, INT((ROW()-2)/12)+1)</f>
        <v>16.98</v>
      </c>
      <c r="I9980">
        <f t="shared" ca="1" si="630"/>
        <v>0</v>
      </c>
    </row>
    <row r="9981" spans="1:9">
      <c r="A9981" cm="1">
        <f t="array" ref="A9981">INDEX(Subscribers!$A$2:$A$1001, INT((ROW()-2)/12)+1)</f>
        <v>832</v>
      </c>
      <c r="B9981">
        <f t="shared" si="627"/>
        <v>8</v>
      </c>
      <c r="C9981" s="9" cm="1">
        <f t="array" ref="C9981">INDEX(Months!$A$2:$A$13, $B9981)</f>
        <v>45505</v>
      </c>
      <c r="D9981" s="9" cm="1">
        <f t="array" aca="1" ref="D9981" ca="1">INDEX(Subscribers!$F$2:$F$1001, INT((ROW()-2)/12)+1)</f>
        <v>45292</v>
      </c>
      <c r="E9981" s="5" cm="1">
        <f t="array" aca="1" ref="E9981" ca="1">INDEX(Subscribers!$Q$2:$Q$1001, INT((ROW()-2)/12)+1)</f>
        <v>5</v>
      </c>
      <c r="F9981" s="5">
        <f t="shared" ca="1" si="628"/>
        <v>0</v>
      </c>
      <c r="G9981" s="5">
        <f t="shared" ca="1" si="629"/>
        <v>0</v>
      </c>
      <c r="H9981" s="7" cm="1">
        <f t="array" aca="1" ref="H9981" ca="1">INDEX(Subscribers!$G$2:$G$1001, INT((ROW()-2)/12)+1)</f>
        <v>16.98</v>
      </c>
      <c r="I9981">
        <f t="shared" ca="1" si="630"/>
        <v>0</v>
      </c>
    </row>
    <row r="9982" spans="1:9">
      <c r="A9982" cm="1">
        <f t="array" ref="A9982">INDEX(Subscribers!$A$2:$A$1001, INT((ROW()-2)/12)+1)</f>
        <v>832</v>
      </c>
      <c r="B9982">
        <f t="shared" si="627"/>
        <v>9</v>
      </c>
      <c r="C9982" s="9" cm="1">
        <f t="array" ref="C9982">INDEX(Months!$A$2:$A$13, $B9982)</f>
        <v>45536</v>
      </c>
      <c r="D9982" s="9" cm="1">
        <f t="array" aca="1" ref="D9982" ca="1">INDEX(Subscribers!$F$2:$F$1001, INT((ROW()-2)/12)+1)</f>
        <v>45292</v>
      </c>
      <c r="E9982" s="5" cm="1">
        <f t="array" aca="1" ref="E9982" ca="1">INDEX(Subscribers!$Q$2:$Q$1001, INT((ROW()-2)/12)+1)</f>
        <v>5</v>
      </c>
      <c r="F9982" s="5">
        <f t="shared" ca="1" si="628"/>
        <v>0</v>
      </c>
      <c r="G9982" s="5">
        <f t="shared" ca="1" si="629"/>
        <v>0</v>
      </c>
      <c r="H9982" s="7" cm="1">
        <f t="array" aca="1" ref="H9982" ca="1">INDEX(Subscribers!$G$2:$G$1001, INT((ROW()-2)/12)+1)</f>
        <v>16.98</v>
      </c>
      <c r="I9982">
        <f t="shared" ca="1" si="630"/>
        <v>0</v>
      </c>
    </row>
    <row r="9983" spans="1:9">
      <c r="A9983" cm="1">
        <f t="array" ref="A9983">INDEX(Subscribers!$A$2:$A$1001, INT((ROW()-2)/12)+1)</f>
        <v>832</v>
      </c>
      <c r="B9983">
        <f t="shared" si="627"/>
        <v>10</v>
      </c>
      <c r="C9983" s="9" cm="1">
        <f t="array" ref="C9983">INDEX(Months!$A$2:$A$13, $B9983)</f>
        <v>45566</v>
      </c>
      <c r="D9983" s="9" cm="1">
        <f t="array" aca="1" ref="D9983" ca="1">INDEX(Subscribers!$F$2:$F$1001, INT((ROW()-2)/12)+1)</f>
        <v>45292</v>
      </c>
      <c r="E9983" s="5" cm="1">
        <f t="array" aca="1" ref="E9983" ca="1">INDEX(Subscribers!$Q$2:$Q$1001, INT((ROW()-2)/12)+1)</f>
        <v>5</v>
      </c>
      <c r="F9983" s="5">
        <f t="shared" ca="1" si="628"/>
        <v>0</v>
      </c>
      <c r="G9983" s="5">
        <f t="shared" ca="1" si="629"/>
        <v>0</v>
      </c>
      <c r="H9983" s="7" cm="1">
        <f t="array" aca="1" ref="H9983" ca="1">INDEX(Subscribers!$G$2:$G$1001, INT((ROW()-2)/12)+1)</f>
        <v>16.98</v>
      </c>
      <c r="I9983">
        <f t="shared" ca="1" si="630"/>
        <v>0</v>
      </c>
    </row>
    <row r="9984" spans="1:9">
      <c r="A9984" cm="1">
        <f t="array" ref="A9984">INDEX(Subscribers!$A$2:$A$1001, INT((ROW()-2)/12)+1)</f>
        <v>832</v>
      </c>
      <c r="B9984">
        <f t="shared" si="627"/>
        <v>11</v>
      </c>
      <c r="C9984" s="9" cm="1">
        <f t="array" ref="C9984">INDEX(Months!$A$2:$A$13, $B9984)</f>
        <v>45597</v>
      </c>
      <c r="D9984" s="9" cm="1">
        <f t="array" aca="1" ref="D9984" ca="1">INDEX(Subscribers!$F$2:$F$1001, INT((ROW()-2)/12)+1)</f>
        <v>45292</v>
      </c>
      <c r="E9984" s="5" cm="1">
        <f t="array" aca="1" ref="E9984" ca="1">INDEX(Subscribers!$Q$2:$Q$1001, INT((ROW()-2)/12)+1)</f>
        <v>5</v>
      </c>
      <c r="F9984" s="5">
        <f t="shared" ca="1" si="628"/>
        <v>0</v>
      </c>
      <c r="G9984" s="5">
        <f t="shared" ca="1" si="629"/>
        <v>0</v>
      </c>
      <c r="H9984" s="7" cm="1">
        <f t="array" aca="1" ref="H9984" ca="1">INDEX(Subscribers!$G$2:$G$1001, INT((ROW()-2)/12)+1)</f>
        <v>16.98</v>
      </c>
      <c r="I9984">
        <f t="shared" ca="1" si="630"/>
        <v>0</v>
      </c>
    </row>
    <row r="9985" spans="1:9">
      <c r="A9985" cm="1">
        <f t="array" ref="A9985">INDEX(Subscribers!$A$2:$A$1001, INT((ROW()-2)/12)+1)</f>
        <v>832</v>
      </c>
      <c r="B9985">
        <f t="shared" si="627"/>
        <v>12</v>
      </c>
      <c r="C9985" s="9" cm="1">
        <f t="array" ref="C9985">INDEX(Months!$A$2:$A$13, $B9985)</f>
        <v>45627</v>
      </c>
      <c r="D9985" s="9" cm="1">
        <f t="array" aca="1" ref="D9985" ca="1">INDEX(Subscribers!$F$2:$F$1001, INT((ROW()-2)/12)+1)</f>
        <v>45292</v>
      </c>
      <c r="E9985" s="5" cm="1">
        <f t="array" aca="1" ref="E9985" ca="1">INDEX(Subscribers!$Q$2:$Q$1001, INT((ROW()-2)/12)+1)</f>
        <v>5</v>
      </c>
      <c r="F9985" s="5">
        <f t="shared" ca="1" si="628"/>
        <v>0</v>
      </c>
      <c r="G9985" s="5">
        <f t="shared" ca="1" si="629"/>
        <v>0</v>
      </c>
      <c r="H9985" s="7" cm="1">
        <f t="array" aca="1" ref="H9985" ca="1">INDEX(Subscribers!$G$2:$G$1001, INT((ROW()-2)/12)+1)</f>
        <v>16.98</v>
      </c>
      <c r="I9985">
        <f t="shared" ca="1" si="630"/>
        <v>0</v>
      </c>
    </row>
    <row r="9986" spans="1:9">
      <c r="A9986" cm="1">
        <f t="array" ref="A9986">INDEX(Subscribers!$A$2:$A$1001, INT((ROW()-2)/12)+1)</f>
        <v>833</v>
      </c>
      <c r="B9986">
        <f t="shared" si="627"/>
        <v>1</v>
      </c>
      <c r="C9986" s="9" cm="1">
        <f t="array" ref="C9986">INDEX(Months!$A$2:$A$13, $B9986)</f>
        <v>45292</v>
      </c>
      <c r="D9986" s="9" cm="1">
        <f t="array" aca="1" ref="D9986" ca="1">INDEX(Subscribers!$F$2:$F$1001, INT((ROW()-2)/12)+1)</f>
        <v>45323</v>
      </c>
      <c r="E9986" s="5" cm="1">
        <f t="array" aca="1" ref="E9986" ca="1">INDEX(Subscribers!$Q$2:$Q$1001, INT((ROW()-2)/12)+1)</f>
        <v>999</v>
      </c>
      <c r="F9986" s="5">
        <f t="shared" ca="1" si="628"/>
        <v>0</v>
      </c>
      <c r="G9986" s="5">
        <f t="shared" ca="1" si="629"/>
        <v>0</v>
      </c>
      <c r="H9986" s="7" cm="1">
        <f t="array" aca="1" ref="H9986" ca="1">INDEX(Subscribers!$G$2:$G$1001, INT((ROW()-2)/12)+1)</f>
        <v>21.98</v>
      </c>
      <c r="I9986">
        <f t="shared" ca="1" si="630"/>
        <v>0</v>
      </c>
    </row>
    <row r="9987" spans="1:9">
      <c r="A9987" cm="1">
        <f t="array" ref="A9987">INDEX(Subscribers!$A$2:$A$1001, INT((ROW()-2)/12)+1)</f>
        <v>833</v>
      </c>
      <c r="B9987">
        <f t="shared" ref="B9987:B10050" si="631">MOD(ROW()-2,12)+1</f>
        <v>2</v>
      </c>
      <c r="C9987" s="9" cm="1">
        <f t="array" ref="C9987">INDEX(Months!$A$2:$A$13, $B9987)</f>
        <v>45323</v>
      </c>
      <c r="D9987" s="9" cm="1">
        <f t="array" aca="1" ref="D9987" ca="1">INDEX(Subscribers!$F$2:$F$1001, INT((ROW()-2)/12)+1)</f>
        <v>45323</v>
      </c>
      <c r="E9987" s="5" cm="1">
        <f t="array" aca="1" ref="E9987" ca="1">INDEX(Subscribers!$Q$2:$Q$1001, INT((ROW()-2)/12)+1)</f>
        <v>999</v>
      </c>
      <c r="F9987" s="5">
        <f t="shared" ref="F9987:F10050" ca="1" si="632">--( AND($C9987&gt;=$D9987, IF($E9987=999, TRUE, $B9987&lt;$E9987)) )</f>
        <v>1</v>
      </c>
      <c r="G9987" s="5">
        <f t="shared" ref="G9987:G10050" ca="1" si="633">IF($E9987=999,0,IF($B9987=$E9987,1,0))</f>
        <v>0</v>
      </c>
      <c r="H9987" s="7" cm="1">
        <f t="array" aca="1" ref="H9987" ca="1">INDEX(Subscribers!$G$2:$G$1001, INT((ROW()-2)/12)+1)</f>
        <v>21.98</v>
      </c>
      <c r="I9987">
        <f t="shared" ref="I9987:I10050" ca="1" si="634">IF($F9987=1,$H9987,0)</f>
        <v>21.98</v>
      </c>
    </row>
    <row r="9988" spans="1:9">
      <c r="A9988" cm="1">
        <f t="array" ref="A9988">INDEX(Subscribers!$A$2:$A$1001, INT((ROW()-2)/12)+1)</f>
        <v>833</v>
      </c>
      <c r="B9988">
        <f t="shared" si="631"/>
        <v>3</v>
      </c>
      <c r="C9988" s="9" cm="1">
        <f t="array" ref="C9988">INDEX(Months!$A$2:$A$13, $B9988)</f>
        <v>45352</v>
      </c>
      <c r="D9988" s="9" cm="1">
        <f t="array" aca="1" ref="D9988" ca="1">INDEX(Subscribers!$F$2:$F$1001, INT((ROW()-2)/12)+1)</f>
        <v>45323</v>
      </c>
      <c r="E9988" s="5" cm="1">
        <f t="array" aca="1" ref="E9988" ca="1">INDEX(Subscribers!$Q$2:$Q$1001, INT((ROW()-2)/12)+1)</f>
        <v>999</v>
      </c>
      <c r="F9988" s="5">
        <f t="shared" ca="1" si="632"/>
        <v>1</v>
      </c>
      <c r="G9988" s="5">
        <f t="shared" ca="1" si="633"/>
        <v>0</v>
      </c>
      <c r="H9988" s="7" cm="1">
        <f t="array" aca="1" ref="H9988" ca="1">INDEX(Subscribers!$G$2:$G$1001, INT((ROW()-2)/12)+1)</f>
        <v>21.98</v>
      </c>
      <c r="I9988">
        <f t="shared" ca="1" si="634"/>
        <v>21.98</v>
      </c>
    </row>
    <row r="9989" spans="1:9">
      <c r="A9989" cm="1">
        <f t="array" ref="A9989">INDEX(Subscribers!$A$2:$A$1001, INT((ROW()-2)/12)+1)</f>
        <v>833</v>
      </c>
      <c r="B9989">
        <f t="shared" si="631"/>
        <v>4</v>
      </c>
      <c r="C9989" s="9" cm="1">
        <f t="array" ref="C9989">INDEX(Months!$A$2:$A$13, $B9989)</f>
        <v>45383</v>
      </c>
      <c r="D9989" s="9" cm="1">
        <f t="array" aca="1" ref="D9989" ca="1">INDEX(Subscribers!$F$2:$F$1001, INT((ROW()-2)/12)+1)</f>
        <v>45323</v>
      </c>
      <c r="E9989" s="5" cm="1">
        <f t="array" aca="1" ref="E9989" ca="1">INDEX(Subscribers!$Q$2:$Q$1001, INT((ROW()-2)/12)+1)</f>
        <v>999</v>
      </c>
      <c r="F9989" s="5">
        <f t="shared" ca="1" si="632"/>
        <v>1</v>
      </c>
      <c r="G9989" s="5">
        <f t="shared" ca="1" si="633"/>
        <v>0</v>
      </c>
      <c r="H9989" s="7" cm="1">
        <f t="array" aca="1" ref="H9989" ca="1">INDEX(Subscribers!$G$2:$G$1001, INT((ROW()-2)/12)+1)</f>
        <v>21.98</v>
      </c>
      <c r="I9989">
        <f t="shared" ca="1" si="634"/>
        <v>21.98</v>
      </c>
    </row>
    <row r="9990" spans="1:9">
      <c r="A9990" cm="1">
        <f t="array" ref="A9990">INDEX(Subscribers!$A$2:$A$1001, INT((ROW()-2)/12)+1)</f>
        <v>833</v>
      </c>
      <c r="B9990">
        <f t="shared" si="631"/>
        <v>5</v>
      </c>
      <c r="C9990" s="9" cm="1">
        <f t="array" ref="C9990">INDEX(Months!$A$2:$A$13, $B9990)</f>
        <v>45413</v>
      </c>
      <c r="D9990" s="9" cm="1">
        <f t="array" aca="1" ref="D9990" ca="1">INDEX(Subscribers!$F$2:$F$1001, INT((ROW()-2)/12)+1)</f>
        <v>45323</v>
      </c>
      <c r="E9990" s="5" cm="1">
        <f t="array" aca="1" ref="E9990" ca="1">INDEX(Subscribers!$Q$2:$Q$1001, INT((ROW()-2)/12)+1)</f>
        <v>999</v>
      </c>
      <c r="F9990" s="5">
        <f t="shared" ca="1" si="632"/>
        <v>1</v>
      </c>
      <c r="G9990" s="5">
        <f t="shared" ca="1" si="633"/>
        <v>0</v>
      </c>
      <c r="H9990" s="7" cm="1">
        <f t="array" aca="1" ref="H9990" ca="1">INDEX(Subscribers!$G$2:$G$1001, INT((ROW()-2)/12)+1)</f>
        <v>21.98</v>
      </c>
      <c r="I9990">
        <f t="shared" ca="1" si="634"/>
        <v>21.98</v>
      </c>
    </row>
    <row r="9991" spans="1:9">
      <c r="A9991" cm="1">
        <f t="array" ref="A9991">INDEX(Subscribers!$A$2:$A$1001, INT((ROW()-2)/12)+1)</f>
        <v>833</v>
      </c>
      <c r="B9991">
        <f t="shared" si="631"/>
        <v>6</v>
      </c>
      <c r="C9991" s="9" cm="1">
        <f t="array" ref="C9991">INDEX(Months!$A$2:$A$13, $B9991)</f>
        <v>45444</v>
      </c>
      <c r="D9991" s="9" cm="1">
        <f t="array" aca="1" ref="D9991" ca="1">INDEX(Subscribers!$F$2:$F$1001, INT((ROW()-2)/12)+1)</f>
        <v>45323</v>
      </c>
      <c r="E9991" s="5" cm="1">
        <f t="array" aca="1" ref="E9991" ca="1">INDEX(Subscribers!$Q$2:$Q$1001, INT((ROW()-2)/12)+1)</f>
        <v>999</v>
      </c>
      <c r="F9991" s="5">
        <f t="shared" ca="1" si="632"/>
        <v>1</v>
      </c>
      <c r="G9991" s="5">
        <f t="shared" ca="1" si="633"/>
        <v>0</v>
      </c>
      <c r="H9991" s="7" cm="1">
        <f t="array" aca="1" ref="H9991" ca="1">INDEX(Subscribers!$G$2:$G$1001, INT((ROW()-2)/12)+1)</f>
        <v>21.98</v>
      </c>
      <c r="I9991">
        <f t="shared" ca="1" si="634"/>
        <v>21.98</v>
      </c>
    </row>
    <row r="9992" spans="1:9">
      <c r="A9992" cm="1">
        <f t="array" ref="A9992">INDEX(Subscribers!$A$2:$A$1001, INT((ROW()-2)/12)+1)</f>
        <v>833</v>
      </c>
      <c r="B9992">
        <f t="shared" si="631"/>
        <v>7</v>
      </c>
      <c r="C9992" s="9" cm="1">
        <f t="array" ref="C9992">INDEX(Months!$A$2:$A$13, $B9992)</f>
        <v>45474</v>
      </c>
      <c r="D9992" s="9" cm="1">
        <f t="array" aca="1" ref="D9992" ca="1">INDEX(Subscribers!$F$2:$F$1001, INT((ROW()-2)/12)+1)</f>
        <v>45323</v>
      </c>
      <c r="E9992" s="5" cm="1">
        <f t="array" aca="1" ref="E9992" ca="1">INDEX(Subscribers!$Q$2:$Q$1001, INT((ROW()-2)/12)+1)</f>
        <v>999</v>
      </c>
      <c r="F9992" s="5">
        <f t="shared" ca="1" si="632"/>
        <v>1</v>
      </c>
      <c r="G9992" s="5">
        <f t="shared" ca="1" si="633"/>
        <v>0</v>
      </c>
      <c r="H9992" s="7" cm="1">
        <f t="array" aca="1" ref="H9992" ca="1">INDEX(Subscribers!$G$2:$G$1001, INT((ROW()-2)/12)+1)</f>
        <v>21.98</v>
      </c>
      <c r="I9992">
        <f t="shared" ca="1" si="634"/>
        <v>21.98</v>
      </c>
    </row>
    <row r="9993" spans="1:9">
      <c r="A9993" cm="1">
        <f t="array" ref="A9993">INDEX(Subscribers!$A$2:$A$1001, INT((ROW()-2)/12)+1)</f>
        <v>833</v>
      </c>
      <c r="B9993">
        <f t="shared" si="631"/>
        <v>8</v>
      </c>
      <c r="C9993" s="9" cm="1">
        <f t="array" ref="C9993">INDEX(Months!$A$2:$A$13, $B9993)</f>
        <v>45505</v>
      </c>
      <c r="D9993" s="9" cm="1">
        <f t="array" aca="1" ref="D9993" ca="1">INDEX(Subscribers!$F$2:$F$1001, INT((ROW()-2)/12)+1)</f>
        <v>45323</v>
      </c>
      <c r="E9993" s="5" cm="1">
        <f t="array" aca="1" ref="E9993" ca="1">INDEX(Subscribers!$Q$2:$Q$1001, INT((ROW()-2)/12)+1)</f>
        <v>999</v>
      </c>
      <c r="F9993" s="5">
        <f t="shared" ca="1" si="632"/>
        <v>1</v>
      </c>
      <c r="G9993" s="5">
        <f t="shared" ca="1" si="633"/>
        <v>0</v>
      </c>
      <c r="H9993" s="7" cm="1">
        <f t="array" aca="1" ref="H9993" ca="1">INDEX(Subscribers!$G$2:$G$1001, INT((ROW()-2)/12)+1)</f>
        <v>21.98</v>
      </c>
      <c r="I9993">
        <f t="shared" ca="1" si="634"/>
        <v>21.98</v>
      </c>
    </row>
    <row r="9994" spans="1:9">
      <c r="A9994" cm="1">
        <f t="array" ref="A9994">INDEX(Subscribers!$A$2:$A$1001, INT((ROW()-2)/12)+1)</f>
        <v>833</v>
      </c>
      <c r="B9994">
        <f t="shared" si="631"/>
        <v>9</v>
      </c>
      <c r="C9994" s="9" cm="1">
        <f t="array" ref="C9994">INDEX(Months!$A$2:$A$13, $B9994)</f>
        <v>45536</v>
      </c>
      <c r="D9994" s="9" cm="1">
        <f t="array" aca="1" ref="D9994" ca="1">INDEX(Subscribers!$F$2:$F$1001, INT((ROW()-2)/12)+1)</f>
        <v>45323</v>
      </c>
      <c r="E9994" s="5" cm="1">
        <f t="array" aca="1" ref="E9994" ca="1">INDEX(Subscribers!$Q$2:$Q$1001, INT((ROW()-2)/12)+1)</f>
        <v>999</v>
      </c>
      <c r="F9994" s="5">
        <f t="shared" ca="1" si="632"/>
        <v>1</v>
      </c>
      <c r="G9994" s="5">
        <f t="shared" ca="1" si="633"/>
        <v>0</v>
      </c>
      <c r="H9994" s="7" cm="1">
        <f t="array" aca="1" ref="H9994" ca="1">INDEX(Subscribers!$G$2:$G$1001, INT((ROW()-2)/12)+1)</f>
        <v>21.98</v>
      </c>
      <c r="I9994">
        <f t="shared" ca="1" si="634"/>
        <v>21.98</v>
      </c>
    </row>
    <row r="9995" spans="1:9">
      <c r="A9995" cm="1">
        <f t="array" ref="A9995">INDEX(Subscribers!$A$2:$A$1001, INT((ROW()-2)/12)+1)</f>
        <v>833</v>
      </c>
      <c r="B9995">
        <f t="shared" si="631"/>
        <v>10</v>
      </c>
      <c r="C9995" s="9" cm="1">
        <f t="array" ref="C9995">INDEX(Months!$A$2:$A$13, $B9995)</f>
        <v>45566</v>
      </c>
      <c r="D9995" s="9" cm="1">
        <f t="array" aca="1" ref="D9995" ca="1">INDEX(Subscribers!$F$2:$F$1001, INT((ROW()-2)/12)+1)</f>
        <v>45323</v>
      </c>
      <c r="E9995" s="5" cm="1">
        <f t="array" aca="1" ref="E9995" ca="1">INDEX(Subscribers!$Q$2:$Q$1001, INT((ROW()-2)/12)+1)</f>
        <v>999</v>
      </c>
      <c r="F9995" s="5">
        <f t="shared" ca="1" si="632"/>
        <v>1</v>
      </c>
      <c r="G9995" s="5">
        <f t="shared" ca="1" si="633"/>
        <v>0</v>
      </c>
      <c r="H9995" s="7" cm="1">
        <f t="array" aca="1" ref="H9995" ca="1">INDEX(Subscribers!$G$2:$G$1001, INT((ROW()-2)/12)+1)</f>
        <v>21.98</v>
      </c>
      <c r="I9995">
        <f t="shared" ca="1" si="634"/>
        <v>21.98</v>
      </c>
    </row>
    <row r="9996" spans="1:9">
      <c r="A9996" cm="1">
        <f t="array" ref="A9996">INDEX(Subscribers!$A$2:$A$1001, INT((ROW()-2)/12)+1)</f>
        <v>833</v>
      </c>
      <c r="B9996">
        <f t="shared" si="631"/>
        <v>11</v>
      </c>
      <c r="C9996" s="9" cm="1">
        <f t="array" ref="C9996">INDEX(Months!$A$2:$A$13, $B9996)</f>
        <v>45597</v>
      </c>
      <c r="D9996" s="9" cm="1">
        <f t="array" aca="1" ref="D9996" ca="1">INDEX(Subscribers!$F$2:$F$1001, INT((ROW()-2)/12)+1)</f>
        <v>45323</v>
      </c>
      <c r="E9996" s="5" cm="1">
        <f t="array" aca="1" ref="E9996" ca="1">INDEX(Subscribers!$Q$2:$Q$1001, INT((ROW()-2)/12)+1)</f>
        <v>999</v>
      </c>
      <c r="F9996" s="5">
        <f t="shared" ca="1" si="632"/>
        <v>1</v>
      </c>
      <c r="G9996" s="5">
        <f t="shared" ca="1" si="633"/>
        <v>0</v>
      </c>
      <c r="H9996" s="7" cm="1">
        <f t="array" aca="1" ref="H9996" ca="1">INDEX(Subscribers!$G$2:$G$1001, INT((ROW()-2)/12)+1)</f>
        <v>21.98</v>
      </c>
      <c r="I9996">
        <f t="shared" ca="1" si="634"/>
        <v>21.98</v>
      </c>
    </row>
    <row r="9997" spans="1:9">
      <c r="A9997" cm="1">
        <f t="array" ref="A9997">INDEX(Subscribers!$A$2:$A$1001, INT((ROW()-2)/12)+1)</f>
        <v>833</v>
      </c>
      <c r="B9997">
        <f t="shared" si="631"/>
        <v>12</v>
      </c>
      <c r="C9997" s="9" cm="1">
        <f t="array" ref="C9997">INDEX(Months!$A$2:$A$13, $B9997)</f>
        <v>45627</v>
      </c>
      <c r="D9997" s="9" cm="1">
        <f t="array" aca="1" ref="D9997" ca="1">INDEX(Subscribers!$F$2:$F$1001, INT((ROW()-2)/12)+1)</f>
        <v>45323</v>
      </c>
      <c r="E9997" s="5" cm="1">
        <f t="array" aca="1" ref="E9997" ca="1">INDEX(Subscribers!$Q$2:$Q$1001, INT((ROW()-2)/12)+1)</f>
        <v>999</v>
      </c>
      <c r="F9997" s="5">
        <f t="shared" ca="1" si="632"/>
        <v>1</v>
      </c>
      <c r="G9997" s="5">
        <f t="shared" ca="1" si="633"/>
        <v>0</v>
      </c>
      <c r="H9997" s="7" cm="1">
        <f t="array" aca="1" ref="H9997" ca="1">INDEX(Subscribers!$G$2:$G$1001, INT((ROW()-2)/12)+1)</f>
        <v>21.98</v>
      </c>
      <c r="I9997">
        <f t="shared" ca="1" si="634"/>
        <v>21.98</v>
      </c>
    </row>
    <row r="9998" spans="1:9">
      <c r="A9998" cm="1">
        <f t="array" ref="A9998">INDEX(Subscribers!$A$2:$A$1001, INT((ROW()-2)/12)+1)</f>
        <v>834</v>
      </c>
      <c r="B9998">
        <f t="shared" si="631"/>
        <v>1</v>
      </c>
      <c r="C9998" s="9" cm="1">
        <f t="array" ref="C9998">INDEX(Months!$A$2:$A$13, $B9998)</f>
        <v>45292</v>
      </c>
      <c r="D9998" s="9" cm="1">
        <f t="array" aca="1" ref="D9998" ca="1">INDEX(Subscribers!$F$2:$F$1001, INT((ROW()-2)/12)+1)</f>
        <v>45352</v>
      </c>
      <c r="E9998" s="5" cm="1">
        <f t="array" aca="1" ref="E9998" ca="1">INDEX(Subscribers!$Q$2:$Q$1001, INT((ROW()-2)/12)+1)</f>
        <v>1</v>
      </c>
      <c r="F9998" s="5">
        <f t="shared" ca="1" si="632"/>
        <v>0</v>
      </c>
      <c r="G9998" s="5">
        <f t="shared" ca="1" si="633"/>
        <v>1</v>
      </c>
      <c r="H9998" s="7" cm="1">
        <f t="array" aca="1" ref="H9998" ca="1">INDEX(Subscribers!$G$2:$G$1001, INT((ROW()-2)/12)+1)</f>
        <v>19.989999999999998</v>
      </c>
      <c r="I9998">
        <f t="shared" ca="1" si="634"/>
        <v>0</v>
      </c>
    </row>
    <row r="9999" spans="1:9">
      <c r="A9999" cm="1">
        <f t="array" ref="A9999">INDEX(Subscribers!$A$2:$A$1001, INT((ROW()-2)/12)+1)</f>
        <v>834</v>
      </c>
      <c r="B9999">
        <f t="shared" si="631"/>
        <v>2</v>
      </c>
      <c r="C9999" s="9" cm="1">
        <f t="array" ref="C9999">INDEX(Months!$A$2:$A$13, $B9999)</f>
        <v>45323</v>
      </c>
      <c r="D9999" s="9" cm="1">
        <f t="array" aca="1" ref="D9999" ca="1">INDEX(Subscribers!$F$2:$F$1001, INT((ROW()-2)/12)+1)</f>
        <v>45352</v>
      </c>
      <c r="E9999" s="5" cm="1">
        <f t="array" aca="1" ref="E9999" ca="1">INDEX(Subscribers!$Q$2:$Q$1001, INT((ROW()-2)/12)+1)</f>
        <v>1</v>
      </c>
      <c r="F9999" s="5">
        <f t="shared" ca="1" si="632"/>
        <v>0</v>
      </c>
      <c r="G9999" s="5">
        <f t="shared" ca="1" si="633"/>
        <v>0</v>
      </c>
      <c r="H9999" s="7" cm="1">
        <f t="array" aca="1" ref="H9999" ca="1">INDEX(Subscribers!$G$2:$G$1001, INT((ROW()-2)/12)+1)</f>
        <v>19.989999999999998</v>
      </c>
      <c r="I9999">
        <f t="shared" ca="1" si="634"/>
        <v>0</v>
      </c>
    </row>
    <row r="10000" spans="1:9">
      <c r="A10000" cm="1">
        <f t="array" ref="A10000">INDEX(Subscribers!$A$2:$A$1001, INT((ROW()-2)/12)+1)</f>
        <v>834</v>
      </c>
      <c r="B10000">
        <f t="shared" si="631"/>
        <v>3</v>
      </c>
      <c r="C10000" s="9" cm="1">
        <f t="array" ref="C10000">INDEX(Months!$A$2:$A$13, $B10000)</f>
        <v>45352</v>
      </c>
      <c r="D10000" s="9" cm="1">
        <f t="array" aca="1" ref="D10000" ca="1">INDEX(Subscribers!$F$2:$F$1001, INT((ROW()-2)/12)+1)</f>
        <v>45352</v>
      </c>
      <c r="E10000" s="5" cm="1">
        <f t="array" aca="1" ref="E10000" ca="1">INDEX(Subscribers!$Q$2:$Q$1001, INT((ROW()-2)/12)+1)</f>
        <v>1</v>
      </c>
      <c r="F10000" s="5">
        <f t="shared" ca="1" si="632"/>
        <v>0</v>
      </c>
      <c r="G10000" s="5">
        <f t="shared" ca="1" si="633"/>
        <v>0</v>
      </c>
      <c r="H10000" s="7" cm="1">
        <f t="array" aca="1" ref="H10000" ca="1">INDEX(Subscribers!$G$2:$G$1001, INT((ROW()-2)/12)+1)</f>
        <v>19.989999999999998</v>
      </c>
      <c r="I10000">
        <f t="shared" ca="1" si="634"/>
        <v>0</v>
      </c>
    </row>
    <row r="10001" spans="1:9">
      <c r="A10001" cm="1">
        <f t="array" ref="A10001">INDEX(Subscribers!$A$2:$A$1001, INT((ROW()-2)/12)+1)</f>
        <v>834</v>
      </c>
      <c r="B10001">
        <f t="shared" si="631"/>
        <v>4</v>
      </c>
      <c r="C10001" s="9" cm="1">
        <f t="array" ref="C10001">INDEX(Months!$A$2:$A$13, $B10001)</f>
        <v>45383</v>
      </c>
      <c r="D10001" s="9" cm="1">
        <f t="array" aca="1" ref="D10001" ca="1">INDEX(Subscribers!$F$2:$F$1001, INT((ROW()-2)/12)+1)</f>
        <v>45352</v>
      </c>
      <c r="E10001" s="5" cm="1">
        <f t="array" aca="1" ref="E10001" ca="1">INDEX(Subscribers!$Q$2:$Q$1001, INT((ROW()-2)/12)+1)</f>
        <v>1</v>
      </c>
      <c r="F10001" s="5">
        <f t="shared" ca="1" si="632"/>
        <v>0</v>
      </c>
      <c r="G10001" s="5">
        <f t="shared" ca="1" si="633"/>
        <v>0</v>
      </c>
      <c r="H10001" s="7" cm="1">
        <f t="array" aca="1" ref="H10001" ca="1">INDEX(Subscribers!$G$2:$G$1001, INT((ROW()-2)/12)+1)</f>
        <v>19.989999999999998</v>
      </c>
      <c r="I10001">
        <f t="shared" ca="1" si="634"/>
        <v>0</v>
      </c>
    </row>
    <row r="10002" spans="1:9">
      <c r="A10002" cm="1">
        <f t="array" ref="A10002">INDEX(Subscribers!$A$2:$A$1001, INT((ROW()-2)/12)+1)</f>
        <v>834</v>
      </c>
      <c r="B10002">
        <f t="shared" si="631"/>
        <v>5</v>
      </c>
      <c r="C10002" s="9" cm="1">
        <f t="array" ref="C10002">INDEX(Months!$A$2:$A$13, $B10002)</f>
        <v>45413</v>
      </c>
      <c r="D10002" s="9" cm="1">
        <f t="array" aca="1" ref="D10002" ca="1">INDEX(Subscribers!$F$2:$F$1001, INT((ROW()-2)/12)+1)</f>
        <v>45352</v>
      </c>
      <c r="E10002" s="5" cm="1">
        <f t="array" aca="1" ref="E10002" ca="1">INDEX(Subscribers!$Q$2:$Q$1001, INT((ROW()-2)/12)+1)</f>
        <v>1</v>
      </c>
      <c r="F10002" s="5">
        <f t="shared" ca="1" si="632"/>
        <v>0</v>
      </c>
      <c r="G10002" s="5">
        <f t="shared" ca="1" si="633"/>
        <v>0</v>
      </c>
      <c r="H10002" s="7" cm="1">
        <f t="array" aca="1" ref="H10002" ca="1">INDEX(Subscribers!$G$2:$G$1001, INT((ROW()-2)/12)+1)</f>
        <v>19.989999999999998</v>
      </c>
      <c r="I10002">
        <f t="shared" ca="1" si="634"/>
        <v>0</v>
      </c>
    </row>
    <row r="10003" spans="1:9">
      <c r="A10003" cm="1">
        <f t="array" ref="A10003">INDEX(Subscribers!$A$2:$A$1001, INT((ROW()-2)/12)+1)</f>
        <v>834</v>
      </c>
      <c r="B10003">
        <f t="shared" si="631"/>
        <v>6</v>
      </c>
      <c r="C10003" s="9" cm="1">
        <f t="array" ref="C10003">INDEX(Months!$A$2:$A$13, $B10003)</f>
        <v>45444</v>
      </c>
      <c r="D10003" s="9" cm="1">
        <f t="array" aca="1" ref="D10003" ca="1">INDEX(Subscribers!$F$2:$F$1001, INT((ROW()-2)/12)+1)</f>
        <v>45352</v>
      </c>
      <c r="E10003" s="5" cm="1">
        <f t="array" aca="1" ref="E10003" ca="1">INDEX(Subscribers!$Q$2:$Q$1001, INT((ROW()-2)/12)+1)</f>
        <v>1</v>
      </c>
      <c r="F10003" s="5">
        <f t="shared" ca="1" si="632"/>
        <v>0</v>
      </c>
      <c r="G10003" s="5">
        <f t="shared" ca="1" si="633"/>
        <v>0</v>
      </c>
      <c r="H10003" s="7" cm="1">
        <f t="array" aca="1" ref="H10003" ca="1">INDEX(Subscribers!$G$2:$G$1001, INT((ROW()-2)/12)+1)</f>
        <v>19.989999999999998</v>
      </c>
      <c r="I10003">
        <f t="shared" ca="1" si="634"/>
        <v>0</v>
      </c>
    </row>
    <row r="10004" spans="1:9">
      <c r="A10004" cm="1">
        <f t="array" ref="A10004">INDEX(Subscribers!$A$2:$A$1001, INT((ROW()-2)/12)+1)</f>
        <v>834</v>
      </c>
      <c r="B10004">
        <f t="shared" si="631"/>
        <v>7</v>
      </c>
      <c r="C10004" s="9" cm="1">
        <f t="array" ref="C10004">INDEX(Months!$A$2:$A$13, $B10004)</f>
        <v>45474</v>
      </c>
      <c r="D10004" s="9" cm="1">
        <f t="array" aca="1" ref="D10004" ca="1">INDEX(Subscribers!$F$2:$F$1001, INT((ROW()-2)/12)+1)</f>
        <v>45352</v>
      </c>
      <c r="E10004" s="5" cm="1">
        <f t="array" aca="1" ref="E10004" ca="1">INDEX(Subscribers!$Q$2:$Q$1001, INT((ROW()-2)/12)+1)</f>
        <v>1</v>
      </c>
      <c r="F10004" s="5">
        <f t="shared" ca="1" si="632"/>
        <v>0</v>
      </c>
      <c r="G10004" s="5">
        <f t="shared" ca="1" si="633"/>
        <v>0</v>
      </c>
      <c r="H10004" s="7" cm="1">
        <f t="array" aca="1" ref="H10004" ca="1">INDEX(Subscribers!$G$2:$G$1001, INT((ROW()-2)/12)+1)</f>
        <v>19.989999999999998</v>
      </c>
      <c r="I10004">
        <f t="shared" ca="1" si="634"/>
        <v>0</v>
      </c>
    </row>
    <row r="10005" spans="1:9">
      <c r="A10005" cm="1">
        <f t="array" ref="A10005">INDEX(Subscribers!$A$2:$A$1001, INT((ROW()-2)/12)+1)</f>
        <v>834</v>
      </c>
      <c r="B10005">
        <f t="shared" si="631"/>
        <v>8</v>
      </c>
      <c r="C10005" s="9" cm="1">
        <f t="array" ref="C10005">INDEX(Months!$A$2:$A$13, $B10005)</f>
        <v>45505</v>
      </c>
      <c r="D10005" s="9" cm="1">
        <f t="array" aca="1" ref="D10005" ca="1">INDEX(Subscribers!$F$2:$F$1001, INT((ROW()-2)/12)+1)</f>
        <v>45352</v>
      </c>
      <c r="E10005" s="5" cm="1">
        <f t="array" aca="1" ref="E10005" ca="1">INDEX(Subscribers!$Q$2:$Q$1001, INT((ROW()-2)/12)+1)</f>
        <v>1</v>
      </c>
      <c r="F10005" s="5">
        <f t="shared" ca="1" si="632"/>
        <v>0</v>
      </c>
      <c r="G10005" s="5">
        <f t="shared" ca="1" si="633"/>
        <v>0</v>
      </c>
      <c r="H10005" s="7" cm="1">
        <f t="array" aca="1" ref="H10005" ca="1">INDEX(Subscribers!$G$2:$G$1001, INT((ROW()-2)/12)+1)</f>
        <v>19.989999999999998</v>
      </c>
      <c r="I10005">
        <f t="shared" ca="1" si="634"/>
        <v>0</v>
      </c>
    </row>
    <row r="10006" spans="1:9">
      <c r="A10006" cm="1">
        <f t="array" ref="A10006">INDEX(Subscribers!$A$2:$A$1001, INT((ROW()-2)/12)+1)</f>
        <v>834</v>
      </c>
      <c r="B10006">
        <f t="shared" si="631"/>
        <v>9</v>
      </c>
      <c r="C10006" s="9" cm="1">
        <f t="array" ref="C10006">INDEX(Months!$A$2:$A$13, $B10006)</f>
        <v>45536</v>
      </c>
      <c r="D10006" s="9" cm="1">
        <f t="array" aca="1" ref="D10006" ca="1">INDEX(Subscribers!$F$2:$F$1001, INT((ROW()-2)/12)+1)</f>
        <v>45352</v>
      </c>
      <c r="E10006" s="5" cm="1">
        <f t="array" aca="1" ref="E10006" ca="1">INDEX(Subscribers!$Q$2:$Q$1001, INT((ROW()-2)/12)+1)</f>
        <v>1</v>
      </c>
      <c r="F10006" s="5">
        <f t="shared" ca="1" si="632"/>
        <v>0</v>
      </c>
      <c r="G10006" s="5">
        <f t="shared" ca="1" si="633"/>
        <v>0</v>
      </c>
      <c r="H10006" s="7" cm="1">
        <f t="array" aca="1" ref="H10006" ca="1">INDEX(Subscribers!$G$2:$G$1001, INT((ROW()-2)/12)+1)</f>
        <v>19.989999999999998</v>
      </c>
      <c r="I10006">
        <f t="shared" ca="1" si="634"/>
        <v>0</v>
      </c>
    </row>
    <row r="10007" spans="1:9">
      <c r="A10007" cm="1">
        <f t="array" ref="A10007">INDEX(Subscribers!$A$2:$A$1001, INT((ROW()-2)/12)+1)</f>
        <v>834</v>
      </c>
      <c r="B10007">
        <f t="shared" si="631"/>
        <v>10</v>
      </c>
      <c r="C10007" s="9" cm="1">
        <f t="array" ref="C10007">INDEX(Months!$A$2:$A$13, $B10007)</f>
        <v>45566</v>
      </c>
      <c r="D10007" s="9" cm="1">
        <f t="array" aca="1" ref="D10007" ca="1">INDEX(Subscribers!$F$2:$F$1001, INT((ROW()-2)/12)+1)</f>
        <v>45352</v>
      </c>
      <c r="E10007" s="5" cm="1">
        <f t="array" aca="1" ref="E10007" ca="1">INDEX(Subscribers!$Q$2:$Q$1001, INT((ROW()-2)/12)+1)</f>
        <v>1</v>
      </c>
      <c r="F10007" s="5">
        <f t="shared" ca="1" si="632"/>
        <v>0</v>
      </c>
      <c r="G10007" s="5">
        <f t="shared" ca="1" si="633"/>
        <v>0</v>
      </c>
      <c r="H10007" s="7" cm="1">
        <f t="array" aca="1" ref="H10007" ca="1">INDEX(Subscribers!$G$2:$G$1001, INT((ROW()-2)/12)+1)</f>
        <v>19.989999999999998</v>
      </c>
      <c r="I10007">
        <f t="shared" ca="1" si="634"/>
        <v>0</v>
      </c>
    </row>
    <row r="10008" spans="1:9">
      <c r="A10008" cm="1">
        <f t="array" ref="A10008">INDEX(Subscribers!$A$2:$A$1001, INT((ROW()-2)/12)+1)</f>
        <v>834</v>
      </c>
      <c r="B10008">
        <f t="shared" si="631"/>
        <v>11</v>
      </c>
      <c r="C10008" s="9" cm="1">
        <f t="array" ref="C10008">INDEX(Months!$A$2:$A$13, $B10008)</f>
        <v>45597</v>
      </c>
      <c r="D10008" s="9" cm="1">
        <f t="array" aca="1" ref="D10008" ca="1">INDEX(Subscribers!$F$2:$F$1001, INT((ROW()-2)/12)+1)</f>
        <v>45352</v>
      </c>
      <c r="E10008" s="5" cm="1">
        <f t="array" aca="1" ref="E10008" ca="1">INDEX(Subscribers!$Q$2:$Q$1001, INT((ROW()-2)/12)+1)</f>
        <v>1</v>
      </c>
      <c r="F10008" s="5">
        <f t="shared" ca="1" si="632"/>
        <v>0</v>
      </c>
      <c r="G10008" s="5">
        <f t="shared" ca="1" si="633"/>
        <v>0</v>
      </c>
      <c r="H10008" s="7" cm="1">
        <f t="array" aca="1" ref="H10008" ca="1">INDEX(Subscribers!$G$2:$G$1001, INT((ROW()-2)/12)+1)</f>
        <v>19.989999999999998</v>
      </c>
      <c r="I10008">
        <f t="shared" ca="1" si="634"/>
        <v>0</v>
      </c>
    </row>
    <row r="10009" spans="1:9">
      <c r="A10009" cm="1">
        <f t="array" ref="A10009">INDEX(Subscribers!$A$2:$A$1001, INT((ROW()-2)/12)+1)</f>
        <v>834</v>
      </c>
      <c r="B10009">
        <f t="shared" si="631"/>
        <v>12</v>
      </c>
      <c r="C10009" s="9" cm="1">
        <f t="array" ref="C10009">INDEX(Months!$A$2:$A$13, $B10009)</f>
        <v>45627</v>
      </c>
      <c r="D10009" s="9" cm="1">
        <f t="array" aca="1" ref="D10009" ca="1">INDEX(Subscribers!$F$2:$F$1001, INT((ROW()-2)/12)+1)</f>
        <v>45352</v>
      </c>
      <c r="E10009" s="5" cm="1">
        <f t="array" aca="1" ref="E10009" ca="1">INDEX(Subscribers!$Q$2:$Q$1001, INT((ROW()-2)/12)+1)</f>
        <v>1</v>
      </c>
      <c r="F10009" s="5">
        <f t="shared" ca="1" si="632"/>
        <v>0</v>
      </c>
      <c r="G10009" s="5">
        <f t="shared" ca="1" si="633"/>
        <v>0</v>
      </c>
      <c r="H10009" s="7" cm="1">
        <f t="array" aca="1" ref="H10009" ca="1">INDEX(Subscribers!$G$2:$G$1001, INT((ROW()-2)/12)+1)</f>
        <v>19.989999999999998</v>
      </c>
      <c r="I10009">
        <f t="shared" ca="1" si="634"/>
        <v>0</v>
      </c>
    </row>
    <row r="10010" spans="1:9">
      <c r="A10010" cm="1">
        <f t="array" ref="A10010">INDEX(Subscribers!$A$2:$A$1001, INT((ROW()-2)/12)+1)</f>
        <v>835</v>
      </c>
      <c r="B10010">
        <f t="shared" si="631"/>
        <v>1</v>
      </c>
      <c r="C10010" s="9" cm="1">
        <f t="array" ref="C10010">INDEX(Months!$A$2:$A$13, $B10010)</f>
        <v>45292</v>
      </c>
      <c r="D10010" s="9" cm="1">
        <f t="array" aca="1" ref="D10010" ca="1">INDEX(Subscribers!$F$2:$F$1001, INT((ROW()-2)/12)+1)</f>
        <v>45597</v>
      </c>
      <c r="E10010" s="5" cm="1">
        <f t="array" aca="1" ref="E10010" ca="1">INDEX(Subscribers!$Q$2:$Q$1001, INT((ROW()-2)/12)+1)</f>
        <v>999</v>
      </c>
      <c r="F10010" s="5">
        <f t="shared" ca="1" si="632"/>
        <v>0</v>
      </c>
      <c r="G10010" s="5">
        <f t="shared" ca="1" si="633"/>
        <v>0</v>
      </c>
      <c r="H10010" s="7" cm="1">
        <f t="array" aca="1" ref="H10010" ca="1">INDEX(Subscribers!$G$2:$G$1001, INT((ROW()-2)/12)+1)</f>
        <v>16.98</v>
      </c>
      <c r="I10010">
        <f t="shared" ca="1" si="634"/>
        <v>0</v>
      </c>
    </row>
    <row r="10011" spans="1:9">
      <c r="A10011" cm="1">
        <f t="array" ref="A10011">INDEX(Subscribers!$A$2:$A$1001, INT((ROW()-2)/12)+1)</f>
        <v>835</v>
      </c>
      <c r="B10011">
        <f t="shared" si="631"/>
        <v>2</v>
      </c>
      <c r="C10011" s="9" cm="1">
        <f t="array" ref="C10011">INDEX(Months!$A$2:$A$13, $B10011)</f>
        <v>45323</v>
      </c>
      <c r="D10011" s="9" cm="1">
        <f t="array" aca="1" ref="D10011" ca="1">INDEX(Subscribers!$F$2:$F$1001, INT((ROW()-2)/12)+1)</f>
        <v>45597</v>
      </c>
      <c r="E10011" s="5" cm="1">
        <f t="array" aca="1" ref="E10011" ca="1">INDEX(Subscribers!$Q$2:$Q$1001, INT((ROW()-2)/12)+1)</f>
        <v>999</v>
      </c>
      <c r="F10011" s="5">
        <f t="shared" ca="1" si="632"/>
        <v>0</v>
      </c>
      <c r="G10011" s="5">
        <f t="shared" ca="1" si="633"/>
        <v>0</v>
      </c>
      <c r="H10011" s="7" cm="1">
        <f t="array" aca="1" ref="H10011" ca="1">INDEX(Subscribers!$G$2:$G$1001, INT((ROW()-2)/12)+1)</f>
        <v>16.98</v>
      </c>
      <c r="I10011">
        <f t="shared" ca="1" si="634"/>
        <v>0</v>
      </c>
    </row>
    <row r="10012" spans="1:9">
      <c r="A10012" cm="1">
        <f t="array" ref="A10012">INDEX(Subscribers!$A$2:$A$1001, INT((ROW()-2)/12)+1)</f>
        <v>835</v>
      </c>
      <c r="B10012">
        <f t="shared" si="631"/>
        <v>3</v>
      </c>
      <c r="C10012" s="9" cm="1">
        <f t="array" ref="C10012">INDEX(Months!$A$2:$A$13, $B10012)</f>
        <v>45352</v>
      </c>
      <c r="D10012" s="9" cm="1">
        <f t="array" aca="1" ref="D10012" ca="1">INDEX(Subscribers!$F$2:$F$1001, INT((ROW()-2)/12)+1)</f>
        <v>45597</v>
      </c>
      <c r="E10012" s="5" cm="1">
        <f t="array" aca="1" ref="E10012" ca="1">INDEX(Subscribers!$Q$2:$Q$1001, INT((ROW()-2)/12)+1)</f>
        <v>999</v>
      </c>
      <c r="F10012" s="5">
        <f t="shared" ca="1" si="632"/>
        <v>0</v>
      </c>
      <c r="G10012" s="5">
        <f t="shared" ca="1" si="633"/>
        <v>0</v>
      </c>
      <c r="H10012" s="7" cm="1">
        <f t="array" aca="1" ref="H10012" ca="1">INDEX(Subscribers!$G$2:$G$1001, INT((ROW()-2)/12)+1)</f>
        <v>16.98</v>
      </c>
      <c r="I10012">
        <f t="shared" ca="1" si="634"/>
        <v>0</v>
      </c>
    </row>
    <row r="10013" spans="1:9">
      <c r="A10013" cm="1">
        <f t="array" ref="A10013">INDEX(Subscribers!$A$2:$A$1001, INT((ROW()-2)/12)+1)</f>
        <v>835</v>
      </c>
      <c r="B10013">
        <f t="shared" si="631"/>
        <v>4</v>
      </c>
      <c r="C10013" s="9" cm="1">
        <f t="array" ref="C10013">INDEX(Months!$A$2:$A$13, $B10013)</f>
        <v>45383</v>
      </c>
      <c r="D10013" s="9" cm="1">
        <f t="array" aca="1" ref="D10013" ca="1">INDEX(Subscribers!$F$2:$F$1001, INT((ROW()-2)/12)+1)</f>
        <v>45597</v>
      </c>
      <c r="E10013" s="5" cm="1">
        <f t="array" aca="1" ref="E10013" ca="1">INDEX(Subscribers!$Q$2:$Q$1001, INT((ROW()-2)/12)+1)</f>
        <v>999</v>
      </c>
      <c r="F10013" s="5">
        <f t="shared" ca="1" si="632"/>
        <v>0</v>
      </c>
      <c r="G10013" s="5">
        <f t="shared" ca="1" si="633"/>
        <v>0</v>
      </c>
      <c r="H10013" s="7" cm="1">
        <f t="array" aca="1" ref="H10013" ca="1">INDEX(Subscribers!$G$2:$G$1001, INT((ROW()-2)/12)+1)</f>
        <v>16.98</v>
      </c>
      <c r="I10013">
        <f t="shared" ca="1" si="634"/>
        <v>0</v>
      </c>
    </row>
    <row r="10014" spans="1:9">
      <c r="A10014" cm="1">
        <f t="array" ref="A10014">INDEX(Subscribers!$A$2:$A$1001, INT((ROW()-2)/12)+1)</f>
        <v>835</v>
      </c>
      <c r="B10014">
        <f t="shared" si="631"/>
        <v>5</v>
      </c>
      <c r="C10014" s="9" cm="1">
        <f t="array" ref="C10014">INDEX(Months!$A$2:$A$13, $B10014)</f>
        <v>45413</v>
      </c>
      <c r="D10014" s="9" cm="1">
        <f t="array" aca="1" ref="D10014" ca="1">INDEX(Subscribers!$F$2:$F$1001, INT((ROW()-2)/12)+1)</f>
        <v>45597</v>
      </c>
      <c r="E10014" s="5" cm="1">
        <f t="array" aca="1" ref="E10014" ca="1">INDEX(Subscribers!$Q$2:$Q$1001, INT((ROW()-2)/12)+1)</f>
        <v>999</v>
      </c>
      <c r="F10014" s="5">
        <f t="shared" ca="1" si="632"/>
        <v>0</v>
      </c>
      <c r="G10014" s="5">
        <f t="shared" ca="1" si="633"/>
        <v>0</v>
      </c>
      <c r="H10014" s="7" cm="1">
        <f t="array" aca="1" ref="H10014" ca="1">INDEX(Subscribers!$G$2:$G$1001, INT((ROW()-2)/12)+1)</f>
        <v>16.98</v>
      </c>
      <c r="I10014">
        <f t="shared" ca="1" si="634"/>
        <v>0</v>
      </c>
    </row>
    <row r="10015" spans="1:9">
      <c r="A10015" cm="1">
        <f t="array" ref="A10015">INDEX(Subscribers!$A$2:$A$1001, INT((ROW()-2)/12)+1)</f>
        <v>835</v>
      </c>
      <c r="B10015">
        <f t="shared" si="631"/>
        <v>6</v>
      </c>
      <c r="C10015" s="9" cm="1">
        <f t="array" ref="C10015">INDEX(Months!$A$2:$A$13, $B10015)</f>
        <v>45444</v>
      </c>
      <c r="D10015" s="9" cm="1">
        <f t="array" aca="1" ref="D10015" ca="1">INDEX(Subscribers!$F$2:$F$1001, INT((ROW()-2)/12)+1)</f>
        <v>45597</v>
      </c>
      <c r="E10015" s="5" cm="1">
        <f t="array" aca="1" ref="E10015" ca="1">INDEX(Subscribers!$Q$2:$Q$1001, INT((ROW()-2)/12)+1)</f>
        <v>999</v>
      </c>
      <c r="F10015" s="5">
        <f t="shared" ca="1" si="632"/>
        <v>0</v>
      </c>
      <c r="G10015" s="5">
        <f t="shared" ca="1" si="633"/>
        <v>0</v>
      </c>
      <c r="H10015" s="7" cm="1">
        <f t="array" aca="1" ref="H10015" ca="1">INDEX(Subscribers!$G$2:$G$1001, INT((ROW()-2)/12)+1)</f>
        <v>16.98</v>
      </c>
      <c r="I10015">
        <f t="shared" ca="1" si="634"/>
        <v>0</v>
      </c>
    </row>
    <row r="10016" spans="1:9">
      <c r="A10016" cm="1">
        <f t="array" ref="A10016">INDEX(Subscribers!$A$2:$A$1001, INT((ROW()-2)/12)+1)</f>
        <v>835</v>
      </c>
      <c r="B10016">
        <f t="shared" si="631"/>
        <v>7</v>
      </c>
      <c r="C10016" s="9" cm="1">
        <f t="array" ref="C10016">INDEX(Months!$A$2:$A$13, $B10016)</f>
        <v>45474</v>
      </c>
      <c r="D10016" s="9" cm="1">
        <f t="array" aca="1" ref="D10016" ca="1">INDEX(Subscribers!$F$2:$F$1001, INT((ROW()-2)/12)+1)</f>
        <v>45597</v>
      </c>
      <c r="E10016" s="5" cm="1">
        <f t="array" aca="1" ref="E10016" ca="1">INDEX(Subscribers!$Q$2:$Q$1001, INT((ROW()-2)/12)+1)</f>
        <v>999</v>
      </c>
      <c r="F10016" s="5">
        <f t="shared" ca="1" si="632"/>
        <v>0</v>
      </c>
      <c r="G10016" s="5">
        <f t="shared" ca="1" si="633"/>
        <v>0</v>
      </c>
      <c r="H10016" s="7" cm="1">
        <f t="array" aca="1" ref="H10016" ca="1">INDEX(Subscribers!$G$2:$G$1001, INT((ROW()-2)/12)+1)</f>
        <v>16.98</v>
      </c>
      <c r="I10016">
        <f t="shared" ca="1" si="634"/>
        <v>0</v>
      </c>
    </row>
    <row r="10017" spans="1:9">
      <c r="A10017" cm="1">
        <f t="array" ref="A10017">INDEX(Subscribers!$A$2:$A$1001, INT((ROW()-2)/12)+1)</f>
        <v>835</v>
      </c>
      <c r="B10017">
        <f t="shared" si="631"/>
        <v>8</v>
      </c>
      <c r="C10017" s="9" cm="1">
        <f t="array" ref="C10017">INDEX(Months!$A$2:$A$13, $B10017)</f>
        <v>45505</v>
      </c>
      <c r="D10017" s="9" cm="1">
        <f t="array" aca="1" ref="D10017" ca="1">INDEX(Subscribers!$F$2:$F$1001, INT((ROW()-2)/12)+1)</f>
        <v>45597</v>
      </c>
      <c r="E10017" s="5" cm="1">
        <f t="array" aca="1" ref="E10017" ca="1">INDEX(Subscribers!$Q$2:$Q$1001, INT((ROW()-2)/12)+1)</f>
        <v>999</v>
      </c>
      <c r="F10017" s="5">
        <f t="shared" ca="1" si="632"/>
        <v>0</v>
      </c>
      <c r="G10017" s="5">
        <f t="shared" ca="1" si="633"/>
        <v>0</v>
      </c>
      <c r="H10017" s="7" cm="1">
        <f t="array" aca="1" ref="H10017" ca="1">INDEX(Subscribers!$G$2:$G$1001, INT((ROW()-2)/12)+1)</f>
        <v>16.98</v>
      </c>
      <c r="I10017">
        <f t="shared" ca="1" si="634"/>
        <v>0</v>
      </c>
    </row>
    <row r="10018" spans="1:9">
      <c r="A10018" cm="1">
        <f t="array" ref="A10018">INDEX(Subscribers!$A$2:$A$1001, INT((ROW()-2)/12)+1)</f>
        <v>835</v>
      </c>
      <c r="B10018">
        <f t="shared" si="631"/>
        <v>9</v>
      </c>
      <c r="C10018" s="9" cm="1">
        <f t="array" ref="C10018">INDEX(Months!$A$2:$A$13, $B10018)</f>
        <v>45536</v>
      </c>
      <c r="D10018" s="9" cm="1">
        <f t="array" aca="1" ref="D10018" ca="1">INDEX(Subscribers!$F$2:$F$1001, INT((ROW()-2)/12)+1)</f>
        <v>45597</v>
      </c>
      <c r="E10018" s="5" cm="1">
        <f t="array" aca="1" ref="E10018" ca="1">INDEX(Subscribers!$Q$2:$Q$1001, INT((ROW()-2)/12)+1)</f>
        <v>999</v>
      </c>
      <c r="F10018" s="5">
        <f t="shared" ca="1" si="632"/>
        <v>0</v>
      </c>
      <c r="G10018" s="5">
        <f t="shared" ca="1" si="633"/>
        <v>0</v>
      </c>
      <c r="H10018" s="7" cm="1">
        <f t="array" aca="1" ref="H10018" ca="1">INDEX(Subscribers!$G$2:$G$1001, INT((ROW()-2)/12)+1)</f>
        <v>16.98</v>
      </c>
      <c r="I10018">
        <f t="shared" ca="1" si="634"/>
        <v>0</v>
      </c>
    </row>
    <row r="10019" spans="1:9">
      <c r="A10019" cm="1">
        <f t="array" ref="A10019">INDEX(Subscribers!$A$2:$A$1001, INT((ROW()-2)/12)+1)</f>
        <v>835</v>
      </c>
      <c r="B10019">
        <f t="shared" si="631"/>
        <v>10</v>
      </c>
      <c r="C10019" s="9" cm="1">
        <f t="array" ref="C10019">INDEX(Months!$A$2:$A$13, $B10019)</f>
        <v>45566</v>
      </c>
      <c r="D10019" s="9" cm="1">
        <f t="array" aca="1" ref="D10019" ca="1">INDEX(Subscribers!$F$2:$F$1001, INT((ROW()-2)/12)+1)</f>
        <v>45597</v>
      </c>
      <c r="E10019" s="5" cm="1">
        <f t="array" aca="1" ref="E10019" ca="1">INDEX(Subscribers!$Q$2:$Q$1001, INT((ROW()-2)/12)+1)</f>
        <v>999</v>
      </c>
      <c r="F10019" s="5">
        <f t="shared" ca="1" si="632"/>
        <v>0</v>
      </c>
      <c r="G10019" s="5">
        <f t="shared" ca="1" si="633"/>
        <v>0</v>
      </c>
      <c r="H10019" s="7" cm="1">
        <f t="array" aca="1" ref="H10019" ca="1">INDEX(Subscribers!$G$2:$G$1001, INT((ROW()-2)/12)+1)</f>
        <v>16.98</v>
      </c>
      <c r="I10019">
        <f t="shared" ca="1" si="634"/>
        <v>0</v>
      </c>
    </row>
    <row r="10020" spans="1:9">
      <c r="A10020" cm="1">
        <f t="array" ref="A10020">INDEX(Subscribers!$A$2:$A$1001, INT((ROW()-2)/12)+1)</f>
        <v>835</v>
      </c>
      <c r="B10020">
        <f t="shared" si="631"/>
        <v>11</v>
      </c>
      <c r="C10020" s="9" cm="1">
        <f t="array" ref="C10020">INDEX(Months!$A$2:$A$13, $B10020)</f>
        <v>45597</v>
      </c>
      <c r="D10020" s="9" cm="1">
        <f t="array" aca="1" ref="D10020" ca="1">INDEX(Subscribers!$F$2:$F$1001, INT((ROW()-2)/12)+1)</f>
        <v>45597</v>
      </c>
      <c r="E10020" s="5" cm="1">
        <f t="array" aca="1" ref="E10020" ca="1">INDEX(Subscribers!$Q$2:$Q$1001, INT((ROW()-2)/12)+1)</f>
        <v>999</v>
      </c>
      <c r="F10020" s="5">
        <f t="shared" ca="1" si="632"/>
        <v>1</v>
      </c>
      <c r="G10020" s="5">
        <f t="shared" ca="1" si="633"/>
        <v>0</v>
      </c>
      <c r="H10020" s="7" cm="1">
        <f t="array" aca="1" ref="H10020" ca="1">INDEX(Subscribers!$G$2:$G$1001, INT((ROW()-2)/12)+1)</f>
        <v>16.98</v>
      </c>
      <c r="I10020">
        <f t="shared" ca="1" si="634"/>
        <v>16.98</v>
      </c>
    </row>
    <row r="10021" spans="1:9">
      <c r="A10021" cm="1">
        <f t="array" ref="A10021">INDEX(Subscribers!$A$2:$A$1001, INT((ROW()-2)/12)+1)</f>
        <v>835</v>
      </c>
      <c r="B10021">
        <f t="shared" si="631"/>
        <v>12</v>
      </c>
      <c r="C10021" s="9" cm="1">
        <f t="array" ref="C10021">INDEX(Months!$A$2:$A$13, $B10021)</f>
        <v>45627</v>
      </c>
      <c r="D10021" s="9" cm="1">
        <f t="array" aca="1" ref="D10021" ca="1">INDEX(Subscribers!$F$2:$F$1001, INT((ROW()-2)/12)+1)</f>
        <v>45597</v>
      </c>
      <c r="E10021" s="5" cm="1">
        <f t="array" aca="1" ref="E10021" ca="1">INDEX(Subscribers!$Q$2:$Q$1001, INT((ROW()-2)/12)+1)</f>
        <v>999</v>
      </c>
      <c r="F10021" s="5">
        <f t="shared" ca="1" si="632"/>
        <v>1</v>
      </c>
      <c r="G10021" s="5">
        <f t="shared" ca="1" si="633"/>
        <v>0</v>
      </c>
      <c r="H10021" s="7" cm="1">
        <f t="array" aca="1" ref="H10021" ca="1">INDEX(Subscribers!$G$2:$G$1001, INT((ROW()-2)/12)+1)</f>
        <v>16.98</v>
      </c>
      <c r="I10021">
        <f t="shared" ca="1" si="634"/>
        <v>16.98</v>
      </c>
    </row>
    <row r="10022" spans="1:9">
      <c r="A10022" cm="1">
        <f t="array" ref="A10022">INDEX(Subscribers!$A$2:$A$1001, INT((ROW()-2)/12)+1)</f>
        <v>836</v>
      </c>
      <c r="B10022">
        <f t="shared" si="631"/>
        <v>1</v>
      </c>
      <c r="C10022" s="9" cm="1">
        <f t="array" ref="C10022">INDEX(Months!$A$2:$A$13, $B10022)</f>
        <v>45292</v>
      </c>
      <c r="D10022" s="9" cm="1">
        <f t="array" aca="1" ref="D10022" ca="1">INDEX(Subscribers!$F$2:$F$1001, INT((ROW()-2)/12)+1)</f>
        <v>45505</v>
      </c>
      <c r="E10022" s="5" cm="1">
        <f t="array" aca="1" ref="E10022" ca="1">INDEX(Subscribers!$Q$2:$Q$1001, INT((ROW()-2)/12)+1)</f>
        <v>5</v>
      </c>
      <c r="F10022" s="5">
        <f t="shared" ca="1" si="632"/>
        <v>0</v>
      </c>
      <c r="G10022" s="5">
        <f t="shared" ca="1" si="633"/>
        <v>0</v>
      </c>
      <c r="H10022" s="7" cm="1">
        <f t="array" aca="1" ref="H10022" ca="1">INDEX(Subscribers!$G$2:$G$1001, INT((ROW()-2)/12)+1)</f>
        <v>34.979999999999997</v>
      </c>
      <c r="I10022">
        <f t="shared" ca="1" si="634"/>
        <v>0</v>
      </c>
    </row>
    <row r="10023" spans="1:9">
      <c r="A10023" cm="1">
        <f t="array" ref="A10023">INDEX(Subscribers!$A$2:$A$1001, INT((ROW()-2)/12)+1)</f>
        <v>836</v>
      </c>
      <c r="B10023">
        <f t="shared" si="631"/>
        <v>2</v>
      </c>
      <c r="C10023" s="9" cm="1">
        <f t="array" ref="C10023">INDEX(Months!$A$2:$A$13, $B10023)</f>
        <v>45323</v>
      </c>
      <c r="D10023" s="9" cm="1">
        <f t="array" aca="1" ref="D10023" ca="1">INDEX(Subscribers!$F$2:$F$1001, INT((ROW()-2)/12)+1)</f>
        <v>45505</v>
      </c>
      <c r="E10023" s="5" cm="1">
        <f t="array" aca="1" ref="E10023" ca="1">INDEX(Subscribers!$Q$2:$Q$1001, INT((ROW()-2)/12)+1)</f>
        <v>5</v>
      </c>
      <c r="F10023" s="5">
        <f t="shared" ca="1" si="632"/>
        <v>0</v>
      </c>
      <c r="G10023" s="5">
        <f t="shared" ca="1" si="633"/>
        <v>0</v>
      </c>
      <c r="H10023" s="7" cm="1">
        <f t="array" aca="1" ref="H10023" ca="1">INDEX(Subscribers!$G$2:$G$1001, INT((ROW()-2)/12)+1)</f>
        <v>34.979999999999997</v>
      </c>
      <c r="I10023">
        <f t="shared" ca="1" si="634"/>
        <v>0</v>
      </c>
    </row>
    <row r="10024" spans="1:9">
      <c r="A10024" cm="1">
        <f t="array" ref="A10024">INDEX(Subscribers!$A$2:$A$1001, INT((ROW()-2)/12)+1)</f>
        <v>836</v>
      </c>
      <c r="B10024">
        <f t="shared" si="631"/>
        <v>3</v>
      </c>
      <c r="C10024" s="9" cm="1">
        <f t="array" ref="C10024">INDEX(Months!$A$2:$A$13, $B10024)</f>
        <v>45352</v>
      </c>
      <c r="D10024" s="9" cm="1">
        <f t="array" aca="1" ref="D10024" ca="1">INDEX(Subscribers!$F$2:$F$1001, INT((ROW()-2)/12)+1)</f>
        <v>45505</v>
      </c>
      <c r="E10024" s="5" cm="1">
        <f t="array" aca="1" ref="E10024" ca="1">INDEX(Subscribers!$Q$2:$Q$1001, INT((ROW()-2)/12)+1)</f>
        <v>5</v>
      </c>
      <c r="F10024" s="5">
        <f t="shared" ca="1" si="632"/>
        <v>0</v>
      </c>
      <c r="G10024" s="5">
        <f t="shared" ca="1" si="633"/>
        <v>0</v>
      </c>
      <c r="H10024" s="7" cm="1">
        <f t="array" aca="1" ref="H10024" ca="1">INDEX(Subscribers!$G$2:$G$1001, INT((ROW()-2)/12)+1)</f>
        <v>34.979999999999997</v>
      </c>
      <c r="I10024">
        <f t="shared" ca="1" si="634"/>
        <v>0</v>
      </c>
    </row>
    <row r="10025" spans="1:9">
      <c r="A10025" cm="1">
        <f t="array" ref="A10025">INDEX(Subscribers!$A$2:$A$1001, INT((ROW()-2)/12)+1)</f>
        <v>836</v>
      </c>
      <c r="B10025">
        <f t="shared" si="631"/>
        <v>4</v>
      </c>
      <c r="C10025" s="9" cm="1">
        <f t="array" ref="C10025">INDEX(Months!$A$2:$A$13, $B10025)</f>
        <v>45383</v>
      </c>
      <c r="D10025" s="9" cm="1">
        <f t="array" aca="1" ref="D10025" ca="1">INDEX(Subscribers!$F$2:$F$1001, INT((ROW()-2)/12)+1)</f>
        <v>45505</v>
      </c>
      <c r="E10025" s="5" cm="1">
        <f t="array" aca="1" ref="E10025" ca="1">INDEX(Subscribers!$Q$2:$Q$1001, INT((ROW()-2)/12)+1)</f>
        <v>5</v>
      </c>
      <c r="F10025" s="5">
        <f t="shared" ca="1" si="632"/>
        <v>0</v>
      </c>
      <c r="G10025" s="5">
        <f t="shared" ca="1" si="633"/>
        <v>0</v>
      </c>
      <c r="H10025" s="7" cm="1">
        <f t="array" aca="1" ref="H10025" ca="1">INDEX(Subscribers!$G$2:$G$1001, INT((ROW()-2)/12)+1)</f>
        <v>34.979999999999997</v>
      </c>
      <c r="I10025">
        <f t="shared" ca="1" si="634"/>
        <v>0</v>
      </c>
    </row>
    <row r="10026" spans="1:9">
      <c r="A10026" cm="1">
        <f t="array" ref="A10026">INDEX(Subscribers!$A$2:$A$1001, INT((ROW()-2)/12)+1)</f>
        <v>836</v>
      </c>
      <c r="B10026">
        <f t="shared" si="631"/>
        <v>5</v>
      </c>
      <c r="C10026" s="9" cm="1">
        <f t="array" ref="C10026">INDEX(Months!$A$2:$A$13, $B10026)</f>
        <v>45413</v>
      </c>
      <c r="D10026" s="9" cm="1">
        <f t="array" aca="1" ref="D10026" ca="1">INDEX(Subscribers!$F$2:$F$1001, INT((ROW()-2)/12)+1)</f>
        <v>45505</v>
      </c>
      <c r="E10026" s="5" cm="1">
        <f t="array" aca="1" ref="E10026" ca="1">INDEX(Subscribers!$Q$2:$Q$1001, INT((ROW()-2)/12)+1)</f>
        <v>5</v>
      </c>
      <c r="F10026" s="5">
        <f t="shared" ca="1" si="632"/>
        <v>0</v>
      </c>
      <c r="G10026" s="5">
        <f t="shared" ca="1" si="633"/>
        <v>1</v>
      </c>
      <c r="H10026" s="7" cm="1">
        <f t="array" aca="1" ref="H10026" ca="1">INDEX(Subscribers!$G$2:$G$1001, INT((ROW()-2)/12)+1)</f>
        <v>34.979999999999997</v>
      </c>
      <c r="I10026">
        <f t="shared" ca="1" si="634"/>
        <v>0</v>
      </c>
    </row>
    <row r="10027" spans="1:9">
      <c r="A10027" cm="1">
        <f t="array" ref="A10027">INDEX(Subscribers!$A$2:$A$1001, INT((ROW()-2)/12)+1)</f>
        <v>836</v>
      </c>
      <c r="B10027">
        <f t="shared" si="631"/>
        <v>6</v>
      </c>
      <c r="C10027" s="9" cm="1">
        <f t="array" ref="C10027">INDEX(Months!$A$2:$A$13, $B10027)</f>
        <v>45444</v>
      </c>
      <c r="D10027" s="9" cm="1">
        <f t="array" aca="1" ref="D10027" ca="1">INDEX(Subscribers!$F$2:$F$1001, INT((ROW()-2)/12)+1)</f>
        <v>45505</v>
      </c>
      <c r="E10027" s="5" cm="1">
        <f t="array" aca="1" ref="E10027" ca="1">INDEX(Subscribers!$Q$2:$Q$1001, INT((ROW()-2)/12)+1)</f>
        <v>5</v>
      </c>
      <c r="F10027" s="5">
        <f t="shared" ca="1" si="632"/>
        <v>0</v>
      </c>
      <c r="G10027" s="5">
        <f t="shared" ca="1" si="633"/>
        <v>0</v>
      </c>
      <c r="H10027" s="7" cm="1">
        <f t="array" aca="1" ref="H10027" ca="1">INDEX(Subscribers!$G$2:$G$1001, INT((ROW()-2)/12)+1)</f>
        <v>34.979999999999997</v>
      </c>
      <c r="I10027">
        <f t="shared" ca="1" si="634"/>
        <v>0</v>
      </c>
    </row>
    <row r="10028" spans="1:9">
      <c r="A10028" cm="1">
        <f t="array" ref="A10028">INDEX(Subscribers!$A$2:$A$1001, INT((ROW()-2)/12)+1)</f>
        <v>836</v>
      </c>
      <c r="B10028">
        <f t="shared" si="631"/>
        <v>7</v>
      </c>
      <c r="C10028" s="9" cm="1">
        <f t="array" ref="C10028">INDEX(Months!$A$2:$A$13, $B10028)</f>
        <v>45474</v>
      </c>
      <c r="D10028" s="9" cm="1">
        <f t="array" aca="1" ref="D10028" ca="1">INDEX(Subscribers!$F$2:$F$1001, INT((ROW()-2)/12)+1)</f>
        <v>45505</v>
      </c>
      <c r="E10028" s="5" cm="1">
        <f t="array" aca="1" ref="E10028" ca="1">INDEX(Subscribers!$Q$2:$Q$1001, INT((ROW()-2)/12)+1)</f>
        <v>5</v>
      </c>
      <c r="F10028" s="5">
        <f t="shared" ca="1" si="632"/>
        <v>0</v>
      </c>
      <c r="G10028" s="5">
        <f t="shared" ca="1" si="633"/>
        <v>0</v>
      </c>
      <c r="H10028" s="7" cm="1">
        <f t="array" aca="1" ref="H10028" ca="1">INDEX(Subscribers!$G$2:$G$1001, INT((ROW()-2)/12)+1)</f>
        <v>34.979999999999997</v>
      </c>
      <c r="I10028">
        <f t="shared" ca="1" si="634"/>
        <v>0</v>
      </c>
    </row>
    <row r="10029" spans="1:9">
      <c r="A10029" cm="1">
        <f t="array" ref="A10029">INDEX(Subscribers!$A$2:$A$1001, INT((ROW()-2)/12)+1)</f>
        <v>836</v>
      </c>
      <c r="B10029">
        <f t="shared" si="631"/>
        <v>8</v>
      </c>
      <c r="C10029" s="9" cm="1">
        <f t="array" ref="C10029">INDEX(Months!$A$2:$A$13, $B10029)</f>
        <v>45505</v>
      </c>
      <c r="D10029" s="9" cm="1">
        <f t="array" aca="1" ref="D10029" ca="1">INDEX(Subscribers!$F$2:$F$1001, INT((ROW()-2)/12)+1)</f>
        <v>45505</v>
      </c>
      <c r="E10029" s="5" cm="1">
        <f t="array" aca="1" ref="E10029" ca="1">INDEX(Subscribers!$Q$2:$Q$1001, INT((ROW()-2)/12)+1)</f>
        <v>5</v>
      </c>
      <c r="F10029" s="5">
        <f t="shared" ca="1" si="632"/>
        <v>0</v>
      </c>
      <c r="G10029" s="5">
        <f t="shared" ca="1" si="633"/>
        <v>0</v>
      </c>
      <c r="H10029" s="7" cm="1">
        <f t="array" aca="1" ref="H10029" ca="1">INDEX(Subscribers!$G$2:$G$1001, INT((ROW()-2)/12)+1)</f>
        <v>34.979999999999997</v>
      </c>
      <c r="I10029">
        <f t="shared" ca="1" si="634"/>
        <v>0</v>
      </c>
    </row>
    <row r="10030" spans="1:9">
      <c r="A10030" cm="1">
        <f t="array" ref="A10030">INDEX(Subscribers!$A$2:$A$1001, INT((ROW()-2)/12)+1)</f>
        <v>836</v>
      </c>
      <c r="B10030">
        <f t="shared" si="631"/>
        <v>9</v>
      </c>
      <c r="C10030" s="9" cm="1">
        <f t="array" ref="C10030">INDEX(Months!$A$2:$A$13, $B10030)</f>
        <v>45536</v>
      </c>
      <c r="D10030" s="9" cm="1">
        <f t="array" aca="1" ref="D10030" ca="1">INDEX(Subscribers!$F$2:$F$1001, INT((ROW()-2)/12)+1)</f>
        <v>45505</v>
      </c>
      <c r="E10030" s="5" cm="1">
        <f t="array" aca="1" ref="E10030" ca="1">INDEX(Subscribers!$Q$2:$Q$1001, INT((ROW()-2)/12)+1)</f>
        <v>5</v>
      </c>
      <c r="F10030" s="5">
        <f t="shared" ca="1" si="632"/>
        <v>0</v>
      </c>
      <c r="G10030" s="5">
        <f t="shared" ca="1" si="633"/>
        <v>0</v>
      </c>
      <c r="H10030" s="7" cm="1">
        <f t="array" aca="1" ref="H10030" ca="1">INDEX(Subscribers!$G$2:$G$1001, INT((ROW()-2)/12)+1)</f>
        <v>34.979999999999997</v>
      </c>
      <c r="I10030">
        <f t="shared" ca="1" si="634"/>
        <v>0</v>
      </c>
    </row>
    <row r="10031" spans="1:9">
      <c r="A10031" cm="1">
        <f t="array" ref="A10031">INDEX(Subscribers!$A$2:$A$1001, INT((ROW()-2)/12)+1)</f>
        <v>836</v>
      </c>
      <c r="B10031">
        <f t="shared" si="631"/>
        <v>10</v>
      </c>
      <c r="C10031" s="9" cm="1">
        <f t="array" ref="C10031">INDEX(Months!$A$2:$A$13, $B10031)</f>
        <v>45566</v>
      </c>
      <c r="D10031" s="9" cm="1">
        <f t="array" aca="1" ref="D10031" ca="1">INDEX(Subscribers!$F$2:$F$1001, INT((ROW()-2)/12)+1)</f>
        <v>45505</v>
      </c>
      <c r="E10031" s="5" cm="1">
        <f t="array" aca="1" ref="E10031" ca="1">INDEX(Subscribers!$Q$2:$Q$1001, INT((ROW()-2)/12)+1)</f>
        <v>5</v>
      </c>
      <c r="F10031" s="5">
        <f t="shared" ca="1" si="632"/>
        <v>0</v>
      </c>
      <c r="G10031" s="5">
        <f t="shared" ca="1" si="633"/>
        <v>0</v>
      </c>
      <c r="H10031" s="7" cm="1">
        <f t="array" aca="1" ref="H10031" ca="1">INDEX(Subscribers!$G$2:$G$1001, INT((ROW()-2)/12)+1)</f>
        <v>34.979999999999997</v>
      </c>
      <c r="I10031">
        <f t="shared" ca="1" si="634"/>
        <v>0</v>
      </c>
    </row>
    <row r="10032" spans="1:9">
      <c r="A10032" cm="1">
        <f t="array" ref="A10032">INDEX(Subscribers!$A$2:$A$1001, INT((ROW()-2)/12)+1)</f>
        <v>836</v>
      </c>
      <c r="B10032">
        <f t="shared" si="631"/>
        <v>11</v>
      </c>
      <c r="C10032" s="9" cm="1">
        <f t="array" ref="C10032">INDEX(Months!$A$2:$A$13, $B10032)</f>
        <v>45597</v>
      </c>
      <c r="D10032" s="9" cm="1">
        <f t="array" aca="1" ref="D10032" ca="1">INDEX(Subscribers!$F$2:$F$1001, INT((ROW()-2)/12)+1)</f>
        <v>45505</v>
      </c>
      <c r="E10032" s="5" cm="1">
        <f t="array" aca="1" ref="E10032" ca="1">INDEX(Subscribers!$Q$2:$Q$1001, INT((ROW()-2)/12)+1)</f>
        <v>5</v>
      </c>
      <c r="F10032" s="5">
        <f t="shared" ca="1" si="632"/>
        <v>0</v>
      </c>
      <c r="G10032" s="5">
        <f t="shared" ca="1" si="633"/>
        <v>0</v>
      </c>
      <c r="H10032" s="7" cm="1">
        <f t="array" aca="1" ref="H10032" ca="1">INDEX(Subscribers!$G$2:$G$1001, INT((ROW()-2)/12)+1)</f>
        <v>34.979999999999997</v>
      </c>
      <c r="I10032">
        <f t="shared" ca="1" si="634"/>
        <v>0</v>
      </c>
    </row>
    <row r="10033" spans="1:9">
      <c r="A10033" cm="1">
        <f t="array" ref="A10033">INDEX(Subscribers!$A$2:$A$1001, INT((ROW()-2)/12)+1)</f>
        <v>836</v>
      </c>
      <c r="B10033">
        <f t="shared" si="631"/>
        <v>12</v>
      </c>
      <c r="C10033" s="9" cm="1">
        <f t="array" ref="C10033">INDEX(Months!$A$2:$A$13, $B10033)</f>
        <v>45627</v>
      </c>
      <c r="D10033" s="9" cm="1">
        <f t="array" aca="1" ref="D10033" ca="1">INDEX(Subscribers!$F$2:$F$1001, INT((ROW()-2)/12)+1)</f>
        <v>45505</v>
      </c>
      <c r="E10033" s="5" cm="1">
        <f t="array" aca="1" ref="E10033" ca="1">INDEX(Subscribers!$Q$2:$Q$1001, INT((ROW()-2)/12)+1)</f>
        <v>5</v>
      </c>
      <c r="F10033" s="5">
        <f t="shared" ca="1" si="632"/>
        <v>0</v>
      </c>
      <c r="G10033" s="5">
        <f t="shared" ca="1" si="633"/>
        <v>0</v>
      </c>
      <c r="H10033" s="7" cm="1">
        <f t="array" aca="1" ref="H10033" ca="1">INDEX(Subscribers!$G$2:$G$1001, INT((ROW()-2)/12)+1)</f>
        <v>34.979999999999997</v>
      </c>
      <c r="I10033">
        <f t="shared" ca="1" si="634"/>
        <v>0</v>
      </c>
    </row>
    <row r="10034" spans="1:9">
      <c r="A10034" cm="1">
        <f t="array" ref="A10034">INDEX(Subscribers!$A$2:$A$1001, INT((ROW()-2)/12)+1)</f>
        <v>837</v>
      </c>
      <c r="B10034">
        <f t="shared" si="631"/>
        <v>1</v>
      </c>
      <c r="C10034" s="9" cm="1">
        <f t="array" ref="C10034">INDEX(Months!$A$2:$A$13, $B10034)</f>
        <v>45292</v>
      </c>
      <c r="D10034" s="9" cm="1">
        <f t="array" aca="1" ref="D10034" ca="1">INDEX(Subscribers!$F$2:$F$1001, INT((ROW()-2)/12)+1)</f>
        <v>45444</v>
      </c>
      <c r="E10034" s="5" cm="1">
        <f t="array" aca="1" ref="E10034" ca="1">INDEX(Subscribers!$Q$2:$Q$1001, INT((ROW()-2)/12)+1)</f>
        <v>3</v>
      </c>
      <c r="F10034" s="5">
        <f t="shared" ca="1" si="632"/>
        <v>0</v>
      </c>
      <c r="G10034" s="5">
        <f t="shared" ca="1" si="633"/>
        <v>0</v>
      </c>
      <c r="H10034" s="7" cm="1">
        <f t="array" aca="1" ref="H10034" ca="1">INDEX(Subscribers!$G$2:$G$1001, INT((ROW()-2)/12)+1)</f>
        <v>21.98</v>
      </c>
      <c r="I10034">
        <f t="shared" ca="1" si="634"/>
        <v>0</v>
      </c>
    </row>
    <row r="10035" spans="1:9">
      <c r="A10035" cm="1">
        <f t="array" ref="A10035">INDEX(Subscribers!$A$2:$A$1001, INT((ROW()-2)/12)+1)</f>
        <v>837</v>
      </c>
      <c r="B10035">
        <f t="shared" si="631"/>
        <v>2</v>
      </c>
      <c r="C10035" s="9" cm="1">
        <f t="array" ref="C10035">INDEX(Months!$A$2:$A$13, $B10035)</f>
        <v>45323</v>
      </c>
      <c r="D10035" s="9" cm="1">
        <f t="array" aca="1" ref="D10035" ca="1">INDEX(Subscribers!$F$2:$F$1001, INT((ROW()-2)/12)+1)</f>
        <v>45444</v>
      </c>
      <c r="E10035" s="5" cm="1">
        <f t="array" aca="1" ref="E10035" ca="1">INDEX(Subscribers!$Q$2:$Q$1001, INT((ROW()-2)/12)+1)</f>
        <v>3</v>
      </c>
      <c r="F10035" s="5">
        <f t="shared" ca="1" si="632"/>
        <v>0</v>
      </c>
      <c r="G10035" s="5">
        <f t="shared" ca="1" si="633"/>
        <v>0</v>
      </c>
      <c r="H10035" s="7" cm="1">
        <f t="array" aca="1" ref="H10035" ca="1">INDEX(Subscribers!$G$2:$G$1001, INT((ROW()-2)/12)+1)</f>
        <v>21.98</v>
      </c>
      <c r="I10035">
        <f t="shared" ca="1" si="634"/>
        <v>0</v>
      </c>
    </row>
    <row r="10036" spans="1:9">
      <c r="A10036" cm="1">
        <f t="array" ref="A10036">INDEX(Subscribers!$A$2:$A$1001, INT((ROW()-2)/12)+1)</f>
        <v>837</v>
      </c>
      <c r="B10036">
        <f t="shared" si="631"/>
        <v>3</v>
      </c>
      <c r="C10036" s="9" cm="1">
        <f t="array" ref="C10036">INDEX(Months!$A$2:$A$13, $B10036)</f>
        <v>45352</v>
      </c>
      <c r="D10036" s="9" cm="1">
        <f t="array" aca="1" ref="D10036" ca="1">INDEX(Subscribers!$F$2:$F$1001, INT((ROW()-2)/12)+1)</f>
        <v>45444</v>
      </c>
      <c r="E10036" s="5" cm="1">
        <f t="array" aca="1" ref="E10036" ca="1">INDEX(Subscribers!$Q$2:$Q$1001, INT((ROW()-2)/12)+1)</f>
        <v>3</v>
      </c>
      <c r="F10036" s="5">
        <f t="shared" ca="1" si="632"/>
        <v>0</v>
      </c>
      <c r="G10036" s="5">
        <f t="shared" ca="1" si="633"/>
        <v>1</v>
      </c>
      <c r="H10036" s="7" cm="1">
        <f t="array" aca="1" ref="H10036" ca="1">INDEX(Subscribers!$G$2:$G$1001, INT((ROW()-2)/12)+1)</f>
        <v>21.98</v>
      </c>
      <c r="I10036">
        <f t="shared" ca="1" si="634"/>
        <v>0</v>
      </c>
    </row>
    <row r="10037" spans="1:9">
      <c r="A10037" cm="1">
        <f t="array" ref="A10037">INDEX(Subscribers!$A$2:$A$1001, INT((ROW()-2)/12)+1)</f>
        <v>837</v>
      </c>
      <c r="B10037">
        <f t="shared" si="631"/>
        <v>4</v>
      </c>
      <c r="C10037" s="9" cm="1">
        <f t="array" ref="C10037">INDEX(Months!$A$2:$A$13, $B10037)</f>
        <v>45383</v>
      </c>
      <c r="D10037" s="9" cm="1">
        <f t="array" aca="1" ref="D10037" ca="1">INDEX(Subscribers!$F$2:$F$1001, INT((ROW()-2)/12)+1)</f>
        <v>45444</v>
      </c>
      <c r="E10037" s="5" cm="1">
        <f t="array" aca="1" ref="E10037" ca="1">INDEX(Subscribers!$Q$2:$Q$1001, INT((ROW()-2)/12)+1)</f>
        <v>3</v>
      </c>
      <c r="F10037" s="5">
        <f t="shared" ca="1" si="632"/>
        <v>0</v>
      </c>
      <c r="G10037" s="5">
        <f t="shared" ca="1" si="633"/>
        <v>0</v>
      </c>
      <c r="H10037" s="7" cm="1">
        <f t="array" aca="1" ref="H10037" ca="1">INDEX(Subscribers!$G$2:$G$1001, INT((ROW()-2)/12)+1)</f>
        <v>21.98</v>
      </c>
      <c r="I10037">
        <f t="shared" ca="1" si="634"/>
        <v>0</v>
      </c>
    </row>
    <row r="10038" spans="1:9">
      <c r="A10038" cm="1">
        <f t="array" ref="A10038">INDEX(Subscribers!$A$2:$A$1001, INT((ROW()-2)/12)+1)</f>
        <v>837</v>
      </c>
      <c r="B10038">
        <f t="shared" si="631"/>
        <v>5</v>
      </c>
      <c r="C10038" s="9" cm="1">
        <f t="array" ref="C10038">INDEX(Months!$A$2:$A$13, $B10038)</f>
        <v>45413</v>
      </c>
      <c r="D10038" s="9" cm="1">
        <f t="array" aca="1" ref="D10038" ca="1">INDEX(Subscribers!$F$2:$F$1001, INT((ROW()-2)/12)+1)</f>
        <v>45444</v>
      </c>
      <c r="E10038" s="5" cm="1">
        <f t="array" aca="1" ref="E10038" ca="1">INDEX(Subscribers!$Q$2:$Q$1001, INT((ROW()-2)/12)+1)</f>
        <v>3</v>
      </c>
      <c r="F10038" s="5">
        <f t="shared" ca="1" si="632"/>
        <v>0</v>
      </c>
      <c r="G10038" s="5">
        <f t="shared" ca="1" si="633"/>
        <v>0</v>
      </c>
      <c r="H10038" s="7" cm="1">
        <f t="array" aca="1" ref="H10038" ca="1">INDEX(Subscribers!$G$2:$G$1001, INT((ROW()-2)/12)+1)</f>
        <v>21.98</v>
      </c>
      <c r="I10038">
        <f t="shared" ca="1" si="634"/>
        <v>0</v>
      </c>
    </row>
    <row r="10039" spans="1:9">
      <c r="A10039" cm="1">
        <f t="array" ref="A10039">INDEX(Subscribers!$A$2:$A$1001, INT((ROW()-2)/12)+1)</f>
        <v>837</v>
      </c>
      <c r="B10039">
        <f t="shared" si="631"/>
        <v>6</v>
      </c>
      <c r="C10039" s="9" cm="1">
        <f t="array" ref="C10039">INDEX(Months!$A$2:$A$13, $B10039)</f>
        <v>45444</v>
      </c>
      <c r="D10039" s="9" cm="1">
        <f t="array" aca="1" ref="D10039" ca="1">INDEX(Subscribers!$F$2:$F$1001, INT((ROW()-2)/12)+1)</f>
        <v>45444</v>
      </c>
      <c r="E10039" s="5" cm="1">
        <f t="array" aca="1" ref="E10039" ca="1">INDEX(Subscribers!$Q$2:$Q$1001, INT((ROW()-2)/12)+1)</f>
        <v>3</v>
      </c>
      <c r="F10039" s="5">
        <f t="shared" ca="1" si="632"/>
        <v>0</v>
      </c>
      <c r="G10039" s="5">
        <f t="shared" ca="1" si="633"/>
        <v>0</v>
      </c>
      <c r="H10039" s="7" cm="1">
        <f t="array" aca="1" ref="H10039" ca="1">INDEX(Subscribers!$G$2:$G$1001, INT((ROW()-2)/12)+1)</f>
        <v>21.98</v>
      </c>
      <c r="I10039">
        <f t="shared" ca="1" si="634"/>
        <v>0</v>
      </c>
    </row>
    <row r="10040" spans="1:9">
      <c r="A10040" cm="1">
        <f t="array" ref="A10040">INDEX(Subscribers!$A$2:$A$1001, INT((ROW()-2)/12)+1)</f>
        <v>837</v>
      </c>
      <c r="B10040">
        <f t="shared" si="631"/>
        <v>7</v>
      </c>
      <c r="C10040" s="9" cm="1">
        <f t="array" ref="C10040">INDEX(Months!$A$2:$A$13, $B10040)</f>
        <v>45474</v>
      </c>
      <c r="D10040" s="9" cm="1">
        <f t="array" aca="1" ref="D10040" ca="1">INDEX(Subscribers!$F$2:$F$1001, INT((ROW()-2)/12)+1)</f>
        <v>45444</v>
      </c>
      <c r="E10040" s="5" cm="1">
        <f t="array" aca="1" ref="E10040" ca="1">INDEX(Subscribers!$Q$2:$Q$1001, INT((ROW()-2)/12)+1)</f>
        <v>3</v>
      </c>
      <c r="F10040" s="5">
        <f t="shared" ca="1" si="632"/>
        <v>0</v>
      </c>
      <c r="G10040" s="5">
        <f t="shared" ca="1" si="633"/>
        <v>0</v>
      </c>
      <c r="H10040" s="7" cm="1">
        <f t="array" aca="1" ref="H10040" ca="1">INDEX(Subscribers!$G$2:$G$1001, INT((ROW()-2)/12)+1)</f>
        <v>21.98</v>
      </c>
      <c r="I10040">
        <f t="shared" ca="1" si="634"/>
        <v>0</v>
      </c>
    </row>
    <row r="10041" spans="1:9">
      <c r="A10041" cm="1">
        <f t="array" ref="A10041">INDEX(Subscribers!$A$2:$A$1001, INT((ROW()-2)/12)+1)</f>
        <v>837</v>
      </c>
      <c r="B10041">
        <f t="shared" si="631"/>
        <v>8</v>
      </c>
      <c r="C10041" s="9" cm="1">
        <f t="array" ref="C10041">INDEX(Months!$A$2:$A$13, $B10041)</f>
        <v>45505</v>
      </c>
      <c r="D10041" s="9" cm="1">
        <f t="array" aca="1" ref="D10041" ca="1">INDEX(Subscribers!$F$2:$F$1001, INT((ROW()-2)/12)+1)</f>
        <v>45444</v>
      </c>
      <c r="E10041" s="5" cm="1">
        <f t="array" aca="1" ref="E10041" ca="1">INDEX(Subscribers!$Q$2:$Q$1001, INT((ROW()-2)/12)+1)</f>
        <v>3</v>
      </c>
      <c r="F10041" s="5">
        <f t="shared" ca="1" si="632"/>
        <v>0</v>
      </c>
      <c r="G10041" s="5">
        <f t="shared" ca="1" si="633"/>
        <v>0</v>
      </c>
      <c r="H10041" s="7" cm="1">
        <f t="array" aca="1" ref="H10041" ca="1">INDEX(Subscribers!$G$2:$G$1001, INT((ROW()-2)/12)+1)</f>
        <v>21.98</v>
      </c>
      <c r="I10041">
        <f t="shared" ca="1" si="634"/>
        <v>0</v>
      </c>
    </row>
    <row r="10042" spans="1:9">
      <c r="A10042" cm="1">
        <f t="array" ref="A10042">INDEX(Subscribers!$A$2:$A$1001, INT((ROW()-2)/12)+1)</f>
        <v>837</v>
      </c>
      <c r="B10042">
        <f t="shared" si="631"/>
        <v>9</v>
      </c>
      <c r="C10042" s="9" cm="1">
        <f t="array" ref="C10042">INDEX(Months!$A$2:$A$13, $B10042)</f>
        <v>45536</v>
      </c>
      <c r="D10042" s="9" cm="1">
        <f t="array" aca="1" ref="D10042" ca="1">INDEX(Subscribers!$F$2:$F$1001, INT((ROW()-2)/12)+1)</f>
        <v>45444</v>
      </c>
      <c r="E10042" s="5" cm="1">
        <f t="array" aca="1" ref="E10042" ca="1">INDEX(Subscribers!$Q$2:$Q$1001, INT((ROW()-2)/12)+1)</f>
        <v>3</v>
      </c>
      <c r="F10042" s="5">
        <f t="shared" ca="1" si="632"/>
        <v>0</v>
      </c>
      <c r="G10042" s="5">
        <f t="shared" ca="1" si="633"/>
        <v>0</v>
      </c>
      <c r="H10042" s="7" cm="1">
        <f t="array" aca="1" ref="H10042" ca="1">INDEX(Subscribers!$G$2:$G$1001, INT((ROW()-2)/12)+1)</f>
        <v>21.98</v>
      </c>
      <c r="I10042">
        <f t="shared" ca="1" si="634"/>
        <v>0</v>
      </c>
    </row>
    <row r="10043" spans="1:9">
      <c r="A10043" cm="1">
        <f t="array" ref="A10043">INDEX(Subscribers!$A$2:$A$1001, INT((ROW()-2)/12)+1)</f>
        <v>837</v>
      </c>
      <c r="B10043">
        <f t="shared" si="631"/>
        <v>10</v>
      </c>
      <c r="C10043" s="9" cm="1">
        <f t="array" ref="C10043">INDEX(Months!$A$2:$A$13, $B10043)</f>
        <v>45566</v>
      </c>
      <c r="D10043" s="9" cm="1">
        <f t="array" aca="1" ref="D10043" ca="1">INDEX(Subscribers!$F$2:$F$1001, INT((ROW()-2)/12)+1)</f>
        <v>45444</v>
      </c>
      <c r="E10043" s="5" cm="1">
        <f t="array" aca="1" ref="E10043" ca="1">INDEX(Subscribers!$Q$2:$Q$1001, INT((ROW()-2)/12)+1)</f>
        <v>3</v>
      </c>
      <c r="F10043" s="5">
        <f t="shared" ca="1" si="632"/>
        <v>0</v>
      </c>
      <c r="G10043" s="5">
        <f t="shared" ca="1" si="633"/>
        <v>0</v>
      </c>
      <c r="H10043" s="7" cm="1">
        <f t="array" aca="1" ref="H10043" ca="1">INDEX(Subscribers!$G$2:$G$1001, INT((ROW()-2)/12)+1)</f>
        <v>21.98</v>
      </c>
      <c r="I10043">
        <f t="shared" ca="1" si="634"/>
        <v>0</v>
      </c>
    </row>
    <row r="10044" spans="1:9">
      <c r="A10044" cm="1">
        <f t="array" ref="A10044">INDEX(Subscribers!$A$2:$A$1001, INT((ROW()-2)/12)+1)</f>
        <v>837</v>
      </c>
      <c r="B10044">
        <f t="shared" si="631"/>
        <v>11</v>
      </c>
      <c r="C10044" s="9" cm="1">
        <f t="array" ref="C10044">INDEX(Months!$A$2:$A$13, $B10044)</f>
        <v>45597</v>
      </c>
      <c r="D10044" s="9" cm="1">
        <f t="array" aca="1" ref="D10044" ca="1">INDEX(Subscribers!$F$2:$F$1001, INT((ROW()-2)/12)+1)</f>
        <v>45444</v>
      </c>
      <c r="E10044" s="5" cm="1">
        <f t="array" aca="1" ref="E10044" ca="1">INDEX(Subscribers!$Q$2:$Q$1001, INT((ROW()-2)/12)+1)</f>
        <v>3</v>
      </c>
      <c r="F10044" s="5">
        <f t="shared" ca="1" si="632"/>
        <v>0</v>
      </c>
      <c r="G10044" s="5">
        <f t="shared" ca="1" si="633"/>
        <v>0</v>
      </c>
      <c r="H10044" s="7" cm="1">
        <f t="array" aca="1" ref="H10044" ca="1">INDEX(Subscribers!$G$2:$G$1001, INT((ROW()-2)/12)+1)</f>
        <v>21.98</v>
      </c>
      <c r="I10044">
        <f t="shared" ca="1" si="634"/>
        <v>0</v>
      </c>
    </row>
    <row r="10045" spans="1:9">
      <c r="A10045" cm="1">
        <f t="array" ref="A10045">INDEX(Subscribers!$A$2:$A$1001, INT((ROW()-2)/12)+1)</f>
        <v>837</v>
      </c>
      <c r="B10045">
        <f t="shared" si="631"/>
        <v>12</v>
      </c>
      <c r="C10045" s="9" cm="1">
        <f t="array" ref="C10045">INDEX(Months!$A$2:$A$13, $B10045)</f>
        <v>45627</v>
      </c>
      <c r="D10045" s="9" cm="1">
        <f t="array" aca="1" ref="D10045" ca="1">INDEX(Subscribers!$F$2:$F$1001, INT((ROW()-2)/12)+1)</f>
        <v>45444</v>
      </c>
      <c r="E10045" s="5" cm="1">
        <f t="array" aca="1" ref="E10045" ca="1">INDEX(Subscribers!$Q$2:$Q$1001, INT((ROW()-2)/12)+1)</f>
        <v>3</v>
      </c>
      <c r="F10045" s="5">
        <f t="shared" ca="1" si="632"/>
        <v>0</v>
      </c>
      <c r="G10045" s="5">
        <f t="shared" ca="1" si="633"/>
        <v>0</v>
      </c>
      <c r="H10045" s="7" cm="1">
        <f t="array" aca="1" ref="H10045" ca="1">INDEX(Subscribers!$G$2:$G$1001, INT((ROW()-2)/12)+1)</f>
        <v>21.98</v>
      </c>
      <c r="I10045">
        <f t="shared" ca="1" si="634"/>
        <v>0</v>
      </c>
    </row>
    <row r="10046" spans="1:9">
      <c r="A10046" cm="1">
        <f t="array" ref="A10046">INDEX(Subscribers!$A$2:$A$1001, INT((ROW()-2)/12)+1)</f>
        <v>838</v>
      </c>
      <c r="B10046">
        <f t="shared" si="631"/>
        <v>1</v>
      </c>
      <c r="C10046" s="9" cm="1">
        <f t="array" ref="C10046">INDEX(Months!$A$2:$A$13, $B10046)</f>
        <v>45292</v>
      </c>
      <c r="D10046" s="9" cm="1">
        <f t="array" aca="1" ref="D10046" ca="1">INDEX(Subscribers!$F$2:$F$1001, INT((ROW()-2)/12)+1)</f>
        <v>45323</v>
      </c>
      <c r="E10046" s="5" cm="1">
        <f t="array" aca="1" ref="E10046" ca="1">INDEX(Subscribers!$Q$2:$Q$1001, INT((ROW()-2)/12)+1)</f>
        <v>999</v>
      </c>
      <c r="F10046" s="5">
        <f t="shared" ca="1" si="632"/>
        <v>0</v>
      </c>
      <c r="G10046" s="5">
        <f t="shared" ca="1" si="633"/>
        <v>0</v>
      </c>
      <c r="H10046" s="7" cm="1">
        <f t="array" aca="1" ref="H10046" ca="1">INDEX(Subscribers!$G$2:$G$1001, INT((ROW()-2)/12)+1)</f>
        <v>14.99</v>
      </c>
      <c r="I10046">
        <f t="shared" ca="1" si="634"/>
        <v>0</v>
      </c>
    </row>
    <row r="10047" spans="1:9">
      <c r="A10047" cm="1">
        <f t="array" ref="A10047">INDEX(Subscribers!$A$2:$A$1001, INT((ROW()-2)/12)+1)</f>
        <v>838</v>
      </c>
      <c r="B10047">
        <f t="shared" si="631"/>
        <v>2</v>
      </c>
      <c r="C10047" s="9" cm="1">
        <f t="array" ref="C10047">INDEX(Months!$A$2:$A$13, $B10047)</f>
        <v>45323</v>
      </c>
      <c r="D10047" s="9" cm="1">
        <f t="array" aca="1" ref="D10047" ca="1">INDEX(Subscribers!$F$2:$F$1001, INT((ROW()-2)/12)+1)</f>
        <v>45323</v>
      </c>
      <c r="E10047" s="5" cm="1">
        <f t="array" aca="1" ref="E10047" ca="1">INDEX(Subscribers!$Q$2:$Q$1001, INT((ROW()-2)/12)+1)</f>
        <v>999</v>
      </c>
      <c r="F10047" s="5">
        <f t="shared" ca="1" si="632"/>
        <v>1</v>
      </c>
      <c r="G10047" s="5">
        <f t="shared" ca="1" si="633"/>
        <v>0</v>
      </c>
      <c r="H10047" s="7" cm="1">
        <f t="array" aca="1" ref="H10047" ca="1">INDEX(Subscribers!$G$2:$G$1001, INT((ROW()-2)/12)+1)</f>
        <v>14.99</v>
      </c>
      <c r="I10047">
        <f t="shared" ca="1" si="634"/>
        <v>14.99</v>
      </c>
    </row>
    <row r="10048" spans="1:9">
      <c r="A10048" cm="1">
        <f t="array" ref="A10048">INDEX(Subscribers!$A$2:$A$1001, INT((ROW()-2)/12)+1)</f>
        <v>838</v>
      </c>
      <c r="B10048">
        <f t="shared" si="631"/>
        <v>3</v>
      </c>
      <c r="C10048" s="9" cm="1">
        <f t="array" ref="C10048">INDEX(Months!$A$2:$A$13, $B10048)</f>
        <v>45352</v>
      </c>
      <c r="D10048" s="9" cm="1">
        <f t="array" aca="1" ref="D10048" ca="1">INDEX(Subscribers!$F$2:$F$1001, INT((ROW()-2)/12)+1)</f>
        <v>45323</v>
      </c>
      <c r="E10048" s="5" cm="1">
        <f t="array" aca="1" ref="E10048" ca="1">INDEX(Subscribers!$Q$2:$Q$1001, INT((ROW()-2)/12)+1)</f>
        <v>999</v>
      </c>
      <c r="F10048" s="5">
        <f t="shared" ca="1" si="632"/>
        <v>1</v>
      </c>
      <c r="G10048" s="5">
        <f t="shared" ca="1" si="633"/>
        <v>0</v>
      </c>
      <c r="H10048" s="7" cm="1">
        <f t="array" aca="1" ref="H10048" ca="1">INDEX(Subscribers!$G$2:$G$1001, INT((ROW()-2)/12)+1)</f>
        <v>14.99</v>
      </c>
      <c r="I10048">
        <f t="shared" ca="1" si="634"/>
        <v>14.99</v>
      </c>
    </row>
    <row r="10049" spans="1:9">
      <c r="A10049" cm="1">
        <f t="array" ref="A10049">INDEX(Subscribers!$A$2:$A$1001, INT((ROW()-2)/12)+1)</f>
        <v>838</v>
      </c>
      <c r="B10049">
        <f t="shared" si="631"/>
        <v>4</v>
      </c>
      <c r="C10049" s="9" cm="1">
        <f t="array" ref="C10049">INDEX(Months!$A$2:$A$13, $B10049)</f>
        <v>45383</v>
      </c>
      <c r="D10049" s="9" cm="1">
        <f t="array" aca="1" ref="D10049" ca="1">INDEX(Subscribers!$F$2:$F$1001, INT((ROW()-2)/12)+1)</f>
        <v>45323</v>
      </c>
      <c r="E10049" s="5" cm="1">
        <f t="array" aca="1" ref="E10049" ca="1">INDEX(Subscribers!$Q$2:$Q$1001, INT((ROW()-2)/12)+1)</f>
        <v>999</v>
      </c>
      <c r="F10049" s="5">
        <f t="shared" ca="1" si="632"/>
        <v>1</v>
      </c>
      <c r="G10049" s="5">
        <f t="shared" ca="1" si="633"/>
        <v>0</v>
      </c>
      <c r="H10049" s="7" cm="1">
        <f t="array" aca="1" ref="H10049" ca="1">INDEX(Subscribers!$G$2:$G$1001, INT((ROW()-2)/12)+1)</f>
        <v>14.99</v>
      </c>
      <c r="I10049">
        <f t="shared" ca="1" si="634"/>
        <v>14.99</v>
      </c>
    </row>
    <row r="10050" spans="1:9">
      <c r="A10050" cm="1">
        <f t="array" ref="A10050">INDEX(Subscribers!$A$2:$A$1001, INT((ROW()-2)/12)+1)</f>
        <v>838</v>
      </c>
      <c r="B10050">
        <f t="shared" si="631"/>
        <v>5</v>
      </c>
      <c r="C10050" s="9" cm="1">
        <f t="array" ref="C10050">INDEX(Months!$A$2:$A$13, $B10050)</f>
        <v>45413</v>
      </c>
      <c r="D10050" s="9" cm="1">
        <f t="array" aca="1" ref="D10050" ca="1">INDEX(Subscribers!$F$2:$F$1001, INT((ROW()-2)/12)+1)</f>
        <v>45323</v>
      </c>
      <c r="E10050" s="5" cm="1">
        <f t="array" aca="1" ref="E10050" ca="1">INDEX(Subscribers!$Q$2:$Q$1001, INT((ROW()-2)/12)+1)</f>
        <v>999</v>
      </c>
      <c r="F10050" s="5">
        <f t="shared" ca="1" si="632"/>
        <v>1</v>
      </c>
      <c r="G10050" s="5">
        <f t="shared" ca="1" si="633"/>
        <v>0</v>
      </c>
      <c r="H10050" s="7" cm="1">
        <f t="array" aca="1" ref="H10050" ca="1">INDEX(Subscribers!$G$2:$G$1001, INT((ROW()-2)/12)+1)</f>
        <v>14.99</v>
      </c>
      <c r="I10050">
        <f t="shared" ca="1" si="634"/>
        <v>14.99</v>
      </c>
    </row>
    <row r="10051" spans="1:9">
      <c r="A10051" cm="1">
        <f t="array" ref="A10051">INDEX(Subscribers!$A$2:$A$1001, INT((ROW()-2)/12)+1)</f>
        <v>838</v>
      </c>
      <c r="B10051">
        <f t="shared" ref="B10051:B10114" si="635">MOD(ROW()-2,12)+1</f>
        <v>6</v>
      </c>
      <c r="C10051" s="9" cm="1">
        <f t="array" ref="C10051">INDEX(Months!$A$2:$A$13, $B10051)</f>
        <v>45444</v>
      </c>
      <c r="D10051" s="9" cm="1">
        <f t="array" aca="1" ref="D10051" ca="1">INDEX(Subscribers!$F$2:$F$1001, INT((ROW()-2)/12)+1)</f>
        <v>45323</v>
      </c>
      <c r="E10051" s="5" cm="1">
        <f t="array" aca="1" ref="E10051" ca="1">INDEX(Subscribers!$Q$2:$Q$1001, INT((ROW()-2)/12)+1)</f>
        <v>999</v>
      </c>
      <c r="F10051" s="5">
        <f t="shared" ref="F10051:F10114" ca="1" si="636">--( AND($C10051&gt;=$D10051, IF($E10051=999, TRUE, $B10051&lt;$E10051)) )</f>
        <v>1</v>
      </c>
      <c r="G10051" s="5">
        <f t="shared" ref="G10051:G10114" ca="1" si="637">IF($E10051=999,0,IF($B10051=$E10051,1,0))</f>
        <v>0</v>
      </c>
      <c r="H10051" s="7" cm="1">
        <f t="array" aca="1" ref="H10051" ca="1">INDEX(Subscribers!$G$2:$G$1001, INT((ROW()-2)/12)+1)</f>
        <v>14.99</v>
      </c>
      <c r="I10051">
        <f t="shared" ref="I10051:I10114" ca="1" si="638">IF($F10051=1,$H10051,0)</f>
        <v>14.99</v>
      </c>
    </row>
    <row r="10052" spans="1:9">
      <c r="A10052" cm="1">
        <f t="array" ref="A10052">INDEX(Subscribers!$A$2:$A$1001, INT((ROW()-2)/12)+1)</f>
        <v>838</v>
      </c>
      <c r="B10052">
        <f t="shared" si="635"/>
        <v>7</v>
      </c>
      <c r="C10052" s="9" cm="1">
        <f t="array" ref="C10052">INDEX(Months!$A$2:$A$13, $B10052)</f>
        <v>45474</v>
      </c>
      <c r="D10052" s="9" cm="1">
        <f t="array" aca="1" ref="D10052" ca="1">INDEX(Subscribers!$F$2:$F$1001, INT((ROW()-2)/12)+1)</f>
        <v>45323</v>
      </c>
      <c r="E10052" s="5" cm="1">
        <f t="array" aca="1" ref="E10052" ca="1">INDEX(Subscribers!$Q$2:$Q$1001, INT((ROW()-2)/12)+1)</f>
        <v>999</v>
      </c>
      <c r="F10052" s="5">
        <f t="shared" ca="1" si="636"/>
        <v>1</v>
      </c>
      <c r="G10052" s="5">
        <f t="shared" ca="1" si="637"/>
        <v>0</v>
      </c>
      <c r="H10052" s="7" cm="1">
        <f t="array" aca="1" ref="H10052" ca="1">INDEX(Subscribers!$G$2:$G$1001, INT((ROW()-2)/12)+1)</f>
        <v>14.99</v>
      </c>
      <c r="I10052">
        <f t="shared" ca="1" si="638"/>
        <v>14.99</v>
      </c>
    </row>
    <row r="10053" spans="1:9">
      <c r="A10053" cm="1">
        <f t="array" ref="A10053">INDEX(Subscribers!$A$2:$A$1001, INT((ROW()-2)/12)+1)</f>
        <v>838</v>
      </c>
      <c r="B10053">
        <f t="shared" si="635"/>
        <v>8</v>
      </c>
      <c r="C10053" s="9" cm="1">
        <f t="array" ref="C10053">INDEX(Months!$A$2:$A$13, $B10053)</f>
        <v>45505</v>
      </c>
      <c r="D10053" s="9" cm="1">
        <f t="array" aca="1" ref="D10053" ca="1">INDEX(Subscribers!$F$2:$F$1001, INT((ROW()-2)/12)+1)</f>
        <v>45323</v>
      </c>
      <c r="E10053" s="5" cm="1">
        <f t="array" aca="1" ref="E10053" ca="1">INDEX(Subscribers!$Q$2:$Q$1001, INT((ROW()-2)/12)+1)</f>
        <v>999</v>
      </c>
      <c r="F10053" s="5">
        <f t="shared" ca="1" si="636"/>
        <v>1</v>
      </c>
      <c r="G10053" s="5">
        <f t="shared" ca="1" si="637"/>
        <v>0</v>
      </c>
      <c r="H10053" s="7" cm="1">
        <f t="array" aca="1" ref="H10053" ca="1">INDEX(Subscribers!$G$2:$G$1001, INT((ROW()-2)/12)+1)</f>
        <v>14.99</v>
      </c>
      <c r="I10053">
        <f t="shared" ca="1" si="638"/>
        <v>14.99</v>
      </c>
    </row>
    <row r="10054" spans="1:9">
      <c r="A10054" cm="1">
        <f t="array" ref="A10054">INDEX(Subscribers!$A$2:$A$1001, INT((ROW()-2)/12)+1)</f>
        <v>838</v>
      </c>
      <c r="B10054">
        <f t="shared" si="635"/>
        <v>9</v>
      </c>
      <c r="C10054" s="9" cm="1">
        <f t="array" ref="C10054">INDEX(Months!$A$2:$A$13, $B10054)</f>
        <v>45536</v>
      </c>
      <c r="D10054" s="9" cm="1">
        <f t="array" aca="1" ref="D10054" ca="1">INDEX(Subscribers!$F$2:$F$1001, INT((ROW()-2)/12)+1)</f>
        <v>45323</v>
      </c>
      <c r="E10054" s="5" cm="1">
        <f t="array" aca="1" ref="E10054" ca="1">INDEX(Subscribers!$Q$2:$Q$1001, INT((ROW()-2)/12)+1)</f>
        <v>999</v>
      </c>
      <c r="F10054" s="5">
        <f t="shared" ca="1" si="636"/>
        <v>1</v>
      </c>
      <c r="G10054" s="5">
        <f t="shared" ca="1" si="637"/>
        <v>0</v>
      </c>
      <c r="H10054" s="7" cm="1">
        <f t="array" aca="1" ref="H10054" ca="1">INDEX(Subscribers!$G$2:$G$1001, INT((ROW()-2)/12)+1)</f>
        <v>14.99</v>
      </c>
      <c r="I10054">
        <f t="shared" ca="1" si="638"/>
        <v>14.99</v>
      </c>
    </row>
    <row r="10055" spans="1:9">
      <c r="A10055" cm="1">
        <f t="array" ref="A10055">INDEX(Subscribers!$A$2:$A$1001, INT((ROW()-2)/12)+1)</f>
        <v>838</v>
      </c>
      <c r="B10055">
        <f t="shared" si="635"/>
        <v>10</v>
      </c>
      <c r="C10055" s="9" cm="1">
        <f t="array" ref="C10055">INDEX(Months!$A$2:$A$13, $B10055)</f>
        <v>45566</v>
      </c>
      <c r="D10055" s="9" cm="1">
        <f t="array" aca="1" ref="D10055" ca="1">INDEX(Subscribers!$F$2:$F$1001, INT((ROW()-2)/12)+1)</f>
        <v>45323</v>
      </c>
      <c r="E10055" s="5" cm="1">
        <f t="array" aca="1" ref="E10055" ca="1">INDEX(Subscribers!$Q$2:$Q$1001, INT((ROW()-2)/12)+1)</f>
        <v>999</v>
      </c>
      <c r="F10055" s="5">
        <f t="shared" ca="1" si="636"/>
        <v>1</v>
      </c>
      <c r="G10055" s="5">
        <f t="shared" ca="1" si="637"/>
        <v>0</v>
      </c>
      <c r="H10055" s="7" cm="1">
        <f t="array" aca="1" ref="H10055" ca="1">INDEX(Subscribers!$G$2:$G$1001, INT((ROW()-2)/12)+1)</f>
        <v>14.99</v>
      </c>
      <c r="I10055">
        <f t="shared" ca="1" si="638"/>
        <v>14.99</v>
      </c>
    </row>
    <row r="10056" spans="1:9">
      <c r="A10056" cm="1">
        <f t="array" ref="A10056">INDEX(Subscribers!$A$2:$A$1001, INT((ROW()-2)/12)+1)</f>
        <v>838</v>
      </c>
      <c r="B10056">
        <f t="shared" si="635"/>
        <v>11</v>
      </c>
      <c r="C10056" s="9" cm="1">
        <f t="array" ref="C10056">INDEX(Months!$A$2:$A$13, $B10056)</f>
        <v>45597</v>
      </c>
      <c r="D10056" s="9" cm="1">
        <f t="array" aca="1" ref="D10056" ca="1">INDEX(Subscribers!$F$2:$F$1001, INT((ROW()-2)/12)+1)</f>
        <v>45323</v>
      </c>
      <c r="E10056" s="5" cm="1">
        <f t="array" aca="1" ref="E10056" ca="1">INDEX(Subscribers!$Q$2:$Q$1001, INT((ROW()-2)/12)+1)</f>
        <v>999</v>
      </c>
      <c r="F10056" s="5">
        <f t="shared" ca="1" si="636"/>
        <v>1</v>
      </c>
      <c r="G10056" s="5">
        <f t="shared" ca="1" si="637"/>
        <v>0</v>
      </c>
      <c r="H10056" s="7" cm="1">
        <f t="array" aca="1" ref="H10056" ca="1">INDEX(Subscribers!$G$2:$G$1001, INT((ROW()-2)/12)+1)</f>
        <v>14.99</v>
      </c>
      <c r="I10056">
        <f t="shared" ca="1" si="638"/>
        <v>14.99</v>
      </c>
    </row>
    <row r="10057" spans="1:9">
      <c r="A10057" cm="1">
        <f t="array" ref="A10057">INDEX(Subscribers!$A$2:$A$1001, INT((ROW()-2)/12)+1)</f>
        <v>838</v>
      </c>
      <c r="B10057">
        <f t="shared" si="635"/>
        <v>12</v>
      </c>
      <c r="C10057" s="9" cm="1">
        <f t="array" ref="C10057">INDEX(Months!$A$2:$A$13, $B10057)</f>
        <v>45627</v>
      </c>
      <c r="D10057" s="9" cm="1">
        <f t="array" aca="1" ref="D10057" ca="1">INDEX(Subscribers!$F$2:$F$1001, INT((ROW()-2)/12)+1)</f>
        <v>45323</v>
      </c>
      <c r="E10057" s="5" cm="1">
        <f t="array" aca="1" ref="E10057" ca="1">INDEX(Subscribers!$Q$2:$Q$1001, INT((ROW()-2)/12)+1)</f>
        <v>999</v>
      </c>
      <c r="F10057" s="5">
        <f t="shared" ca="1" si="636"/>
        <v>1</v>
      </c>
      <c r="G10057" s="5">
        <f t="shared" ca="1" si="637"/>
        <v>0</v>
      </c>
      <c r="H10057" s="7" cm="1">
        <f t="array" aca="1" ref="H10057" ca="1">INDEX(Subscribers!$G$2:$G$1001, INT((ROW()-2)/12)+1)</f>
        <v>14.99</v>
      </c>
      <c r="I10057">
        <f t="shared" ca="1" si="638"/>
        <v>14.99</v>
      </c>
    </row>
    <row r="10058" spans="1:9">
      <c r="A10058" cm="1">
        <f t="array" ref="A10058">INDEX(Subscribers!$A$2:$A$1001, INT((ROW()-2)/12)+1)</f>
        <v>839</v>
      </c>
      <c r="B10058">
        <f t="shared" si="635"/>
        <v>1</v>
      </c>
      <c r="C10058" s="9" cm="1">
        <f t="array" ref="C10058">INDEX(Months!$A$2:$A$13, $B10058)</f>
        <v>45292</v>
      </c>
      <c r="D10058" s="9" cm="1">
        <f t="array" aca="1" ref="D10058" ca="1">INDEX(Subscribers!$F$2:$F$1001, INT((ROW()-2)/12)+1)</f>
        <v>45597</v>
      </c>
      <c r="E10058" s="5" cm="1">
        <f t="array" aca="1" ref="E10058" ca="1">INDEX(Subscribers!$Q$2:$Q$1001, INT((ROW()-2)/12)+1)</f>
        <v>999</v>
      </c>
      <c r="F10058" s="5">
        <f t="shared" ca="1" si="636"/>
        <v>0</v>
      </c>
      <c r="G10058" s="5">
        <f t="shared" ca="1" si="637"/>
        <v>0</v>
      </c>
      <c r="H10058" s="7" cm="1">
        <f t="array" aca="1" ref="H10058" ca="1">INDEX(Subscribers!$G$2:$G$1001, INT((ROW()-2)/12)+1)</f>
        <v>9.99</v>
      </c>
      <c r="I10058">
        <f t="shared" ca="1" si="638"/>
        <v>0</v>
      </c>
    </row>
    <row r="10059" spans="1:9">
      <c r="A10059" cm="1">
        <f t="array" ref="A10059">INDEX(Subscribers!$A$2:$A$1001, INT((ROW()-2)/12)+1)</f>
        <v>839</v>
      </c>
      <c r="B10059">
        <f t="shared" si="635"/>
        <v>2</v>
      </c>
      <c r="C10059" s="9" cm="1">
        <f t="array" ref="C10059">INDEX(Months!$A$2:$A$13, $B10059)</f>
        <v>45323</v>
      </c>
      <c r="D10059" s="9" cm="1">
        <f t="array" aca="1" ref="D10059" ca="1">INDEX(Subscribers!$F$2:$F$1001, INT((ROW()-2)/12)+1)</f>
        <v>45597</v>
      </c>
      <c r="E10059" s="5" cm="1">
        <f t="array" aca="1" ref="E10059" ca="1">INDEX(Subscribers!$Q$2:$Q$1001, INT((ROW()-2)/12)+1)</f>
        <v>999</v>
      </c>
      <c r="F10059" s="5">
        <f t="shared" ca="1" si="636"/>
        <v>0</v>
      </c>
      <c r="G10059" s="5">
        <f t="shared" ca="1" si="637"/>
        <v>0</v>
      </c>
      <c r="H10059" s="7" cm="1">
        <f t="array" aca="1" ref="H10059" ca="1">INDEX(Subscribers!$G$2:$G$1001, INT((ROW()-2)/12)+1)</f>
        <v>9.99</v>
      </c>
      <c r="I10059">
        <f t="shared" ca="1" si="638"/>
        <v>0</v>
      </c>
    </row>
    <row r="10060" spans="1:9">
      <c r="A10060" cm="1">
        <f t="array" ref="A10060">INDEX(Subscribers!$A$2:$A$1001, INT((ROW()-2)/12)+1)</f>
        <v>839</v>
      </c>
      <c r="B10060">
        <f t="shared" si="635"/>
        <v>3</v>
      </c>
      <c r="C10060" s="9" cm="1">
        <f t="array" ref="C10060">INDEX(Months!$A$2:$A$13, $B10060)</f>
        <v>45352</v>
      </c>
      <c r="D10060" s="9" cm="1">
        <f t="array" aca="1" ref="D10060" ca="1">INDEX(Subscribers!$F$2:$F$1001, INT((ROW()-2)/12)+1)</f>
        <v>45597</v>
      </c>
      <c r="E10060" s="5" cm="1">
        <f t="array" aca="1" ref="E10060" ca="1">INDEX(Subscribers!$Q$2:$Q$1001, INT((ROW()-2)/12)+1)</f>
        <v>999</v>
      </c>
      <c r="F10060" s="5">
        <f t="shared" ca="1" si="636"/>
        <v>0</v>
      </c>
      <c r="G10060" s="5">
        <f t="shared" ca="1" si="637"/>
        <v>0</v>
      </c>
      <c r="H10060" s="7" cm="1">
        <f t="array" aca="1" ref="H10060" ca="1">INDEX(Subscribers!$G$2:$G$1001, INT((ROW()-2)/12)+1)</f>
        <v>9.99</v>
      </c>
      <c r="I10060">
        <f t="shared" ca="1" si="638"/>
        <v>0</v>
      </c>
    </row>
    <row r="10061" spans="1:9">
      <c r="A10061" cm="1">
        <f t="array" ref="A10061">INDEX(Subscribers!$A$2:$A$1001, INT((ROW()-2)/12)+1)</f>
        <v>839</v>
      </c>
      <c r="B10061">
        <f t="shared" si="635"/>
        <v>4</v>
      </c>
      <c r="C10061" s="9" cm="1">
        <f t="array" ref="C10061">INDEX(Months!$A$2:$A$13, $B10061)</f>
        <v>45383</v>
      </c>
      <c r="D10061" s="9" cm="1">
        <f t="array" aca="1" ref="D10061" ca="1">INDEX(Subscribers!$F$2:$F$1001, INT((ROW()-2)/12)+1)</f>
        <v>45597</v>
      </c>
      <c r="E10061" s="5" cm="1">
        <f t="array" aca="1" ref="E10061" ca="1">INDEX(Subscribers!$Q$2:$Q$1001, INT((ROW()-2)/12)+1)</f>
        <v>999</v>
      </c>
      <c r="F10061" s="5">
        <f t="shared" ca="1" si="636"/>
        <v>0</v>
      </c>
      <c r="G10061" s="5">
        <f t="shared" ca="1" si="637"/>
        <v>0</v>
      </c>
      <c r="H10061" s="7" cm="1">
        <f t="array" aca="1" ref="H10061" ca="1">INDEX(Subscribers!$G$2:$G$1001, INT((ROW()-2)/12)+1)</f>
        <v>9.99</v>
      </c>
      <c r="I10061">
        <f t="shared" ca="1" si="638"/>
        <v>0</v>
      </c>
    </row>
    <row r="10062" spans="1:9">
      <c r="A10062" cm="1">
        <f t="array" ref="A10062">INDEX(Subscribers!$A$2:$A$1001, INT((ROW()-2)/12)+1)</f>
        <v>839</v>
      </c>
      <c r="B10062">
        <f t="shared" si="635"/>
        <v>5</v>
      </c>
      <c r="C10062" s="9" cm="1">
        <f t="array" ref="C10062">INDEX(Months!$A$2:$A$13, $B10062)</f>
        <v>45413</v>
      </c>
      <c r="D10062" s="9" cm="1">
        <f t="array" aca="1" ref="D10062" ca="1">INDEX(Subscribers!$F$2:$F$1001, INT((ROW()-2)/12)+1)</f>
        <v>45597</v>
      </c>
      <c r="E10062" s="5" cm="1">
        <f t="array" aca="1" ref="E10062" ca="1">INDEX(Subscribers!$Q$2:$Q$1001, INT((ROW()-2)/12)+1)</f>
        <v>999</v>
      </c>
      <c r="F10062" s="5">
        <f t="shared" ca="1" si="636"/>
        <v>0</v>
      </c>
      <c r="G10062" s="5">
        <f t="shared" ca="1" si="637"/>
        <v>0</v>
      </c>
      <c r="H10062" s="7" cm="1">
        <f t="array" aca="1" ref="H10062" ca="1">INDEX(Subscribers!$G$2:$G$1001, INT((ROW()-2)/12)+1)</f>
        <v>9.99</v>
      </c>
      <c r="I10062">
        <f t="shared" ca="1" si="638"/>
        <v>0</v>
      </c>
    </row>
    <row r="10063" spans="1:9">
      <c r="A10063" cm="1">
        <f t="array" ref="A10063">INDEX(Subscribers!$A$2:$A$1001, INT((ROW()-2)/12)+1)</f>
        <v>839</v>
      </c>
      <c r="B10063">
        <f t="shared" si="635"/>
        <v>6</v>
      </c>
      <c r="C10063" s="9" cm="1">
        <f t="array" ref="C10063">INDEX(Months!$A$2:$A$13, $B10063)</f>
        <v>45444</v>
      </c>
      <c r="D10063" s="9" cm="1">
        <f t="array" aca="1" ref="D10063" ca="1">INDEX(Subscribers!$F$2:$F$1001, INT((ROW()-2)/12)+1)</f>
        <v>45597</v>
      </c>
      <c r="E10063" s="5" cm="1">
        <f t="array" aca="1" ref="E10063" ca="1">INDEX(Subscribers!$Q$2:$Q$1001, INT((ROW()-2)/12)+1)</f>
        <v>999</v>
      </c>
      <c r="F10063" s="5">
        <f t="shared" ca="1" si="636"/>
        <v>0</v>
      </c>
      <c r="G10063" s="5">
        <f t="shared" ca="1" si="637"/>
        <v>0</v>
      </c>
      <c r="H10063" s="7" cm="1">
        <f t="array" aca="1" ref="H10063" ca="1">INDEX(Subscribers!$G$2:$G$1001, INT((ROW()-2)/12)+1)</f>
        <v>9.99</v>
      </c>
      <c r="I10063">
        <f t="shared" ca="1" si="638"/>
        <v>0</v>
      </c>
    </row>
    <row r="10064" spans="1:9">
      <c r="A10064" cm="1">
        <f t="array" ref="A10064">INDEX(Subscribers!$A$2:$A$1001, INT((ROW()-2)/12)+1)</f>
        <v>839</v>
      </c>
      <c r="B10064">
        <f t="shared" si="635"/>
        <v>7</v>
      </c>
      <c r="C10064" s="9" cm="1">
        <f t="array" ref="C10064">INDEX(Months!$A$2:$A$13, $B10064)</f>
        <v>45474</v>
      </c>
      <c r="D10064" s="9" cm="1">
        <f t="array" aca="1" ref="D10064" ca="1">INDEX(Subscribers!$F$2:$F$1001, INT((ROW()-2)/12)+1)</f>
        <v>45597</v>
      </c>
      <c r="E10064" s="5" cm="1">
        <f t="array" aca="1" ref="E10064" ca="1">INDEX(Subscribers!$Q$2:$Q$1001, INT((ROW()-2)/12)+1)</f>
        <v>999</v>
      </c>
      <c r="F10064" s="5">
        <f t="shared" ca="1" si="636"/>
        <v>0</v>
      </c>
      <c r="G10064" s="5">
        <f t="shared" ca="1" si="637"/>
        <v>0</v>
      </c>
      <c r="H10064" s="7" cm="1">
        <f t="array" aca="1" ref="H10064" ca="1">INDEX(Subscribers!$G$2:$G$1001, INT((ROW()-2)/12)+1)</f>
        <v>9.99</v>
      </c>
      <c r="I10064">
        <f t="shared" ca="1" si="638"/>
        <v>0</v>
      </c>
    </row>
    <row r="10065" spans="1:9">
      <c r="A10065" cm="1">
        <f t="array" ref="A10065">INDEX(Subscribers!$A$2:$A$1001, INT((ROW()-2)/12)+1)</f>
        <v>839</v>
      </c>
      <c r="B10065">
        <f t="shared" si="635"/>
        <v>8</v>
      </c>
      <c r="C10065" s="9" cm="1">
        <f t="array" ref="C10065">INDEX(Months!$A$2:$A$13, $B10065)</f>
        <v>45505</v>
      </c>
      <c r="D10065" s="9" cm="1">
        <f t="array" aca="1" ref="D10065" ca="1">INDEX(Subscribers!$F$2:$F$1001, INT((ROW()-2)/12)+1)</f>
        <v>45597</v>
      </c>
      <c r="E10065" s="5" cm="1">
        <f t="array" aca="1" ref="E10065" ca="1">INDEX(Subscribers!$Q$2:$Q$1001, INT((ROW()-2)/12)+1)</f>
        <v>999</v>
      </c>
      <c r="F10065" s="5">
        <f t="shared" ca="1" si="636"/>
        <v>0</v>
      </c>
      <c r="G10065" s="5">
        <f t="shared" ca="1" si="637"/>
        <v>0</v>
      </c>
      <c r="H10065" s="7" cm="1">
        <f t="array" aca="1" ref="H10065" ca="1">INDEX(Subscribers!$G$2:$G$1001, INT((ROW()-2)/12)+1)</f>
        <v>9.99</v>
      </c>
      <c r="I10065">
        <f t="shared" ca="1" si="638"/>
        <v>0</v>
      </c>
    </row>
    <row r="10066" spans="1:9">
      <c r="A10066" cm="1">
        <f t="array" ref="A10066">INDEX(Subscribers!$A$2:$A$1001, INT((ROW()-2)/12)+1)</f>
        <v>839</v>
      </c>
      <c r="B10066">
        <f t="shared" si="635"/>
        <v>9</v>
      </c>
      <c r="C10066" s="9" cm="1">
        <f t="array" ref="C10066">INDEX(Months!$A$2:$A$13, $B10066)</f>
        <v>45536</v>
      </c>
      <c r="D10066" s="9" cm="1">
        <f t="array" aca="1" ref="D10066" ca="1">INDEX(Subscribers!$F$2:$F$1001, INT((ROW()-2)/12)+1)</f>
        <v>45597</v>
      </c>
      <c r="E10066" s="5" cm="1">
        <f t="array" aca="1" ref="E10066" ca="1">INDEX(Subscribers!$Q$2:$Q$1001, INT((ROW()-2)/12)+1)</f>
        <v>999</v>
      </c>
      <c r="F10066" s="5">
        <f t="shared" ca="1" si="636"/>
        <v>0</v>
      </c>
      <c r="G10066" s="5">
        <f t="shared" ca="1" si="637"/>
        <v>0</v>
      </c>
      <c r="H10066" s="7" cm="1">
        <f t="array" aca="1" ref="H10066" ca="1">INDEX(Subscribers!$G$2:$G$1001, INT((ROW()-2)/12)+1)</f>
        <v>9.99</v>
      </c>
      <c r="I10066">
        <f t="shared" ca="1" si="638"/>
        <v>0</v>
      </c>
    </row>
    <row r="10067" spans="1:9">
      <c r="A10067" cm="1">
        <f t="array" ref="A10067">INDEX(Subscribers!$A$2:$A$1001, INT((ROW()-2)/12)+1)</f>
        <v>839</v>
      </c>
      <c r="B10067">
        <f t="shared" si="635"/>
        <v>10</v>
      </c>
      <c r="C10067" s="9" cm="1">
        <f t="array" ref="C10067">INDEX(Months!$A$2:$A$13, $B10067)</f>
        <v>45566</v>
      </c>
      <c r="D10067" s="9" cm="1">
        <f t="array" aca="1" ref="D10067" ca="1">INDEX(Subscribers!$F$2:$F$1001, INT((ROW()-2)/12)+1)</f>
        <v>45597</v>
      </c>
      <c r="E10067" s="5" cm="1">
        <f t="array" aca="1" ref="E10067" ca="1">INDEX(Subscribers!$Q$2:$Q$1001, INT((ROW()-2)/12)+1)</f>
        <v>999</v>
      </c>
      <c r="F10067" s="5">
        <f t="shared" ca="1" si="636"/>
        <v>0</v>
      </c>
      <c r="G10067" s="5">
        <f t="shared" ca="1" si="637"/>
        <v>0</v>
      </c>
      <c r="H10067" s="7" cm="1">
        <f t="array" aca="1" ref="H10067" ca="1">INDEX(Subscribers!$G$2:$G$1001, INT((ROW()-2)/12)+1)</f>
        <v>9.99</v>
      </c>
      <c r="I10067">
        <f t="shared" ca="1" si="638"/>
        <v>0</v>
      </c>
    </row>
    <row r="10068" spans="1:9">
      <c r="A10068" cm="1">
        <f t="array" ref="A10068">INDEX(Subscribers!$A$2:$A$1001, INT((ROW()-2)/12)+1)</f>
        <v>839</v>
      </c>
      <c r="B10068">
        <f t="shared" si="635"/>
        <v>11</v>
      </c>
      <c r="C10068" s="9" cm="1">
        <f t="array" ref="C10068">INDEX(Months!$A$2:$A$13, $B10068)</f>
        <v>45597</v>
      </c>
      <c r="D10068" s="9" cm="1">
        <f t="array" aca="1" ref="D10068" ca="1">INDEX(Subscribers!$F$2:$F$1001, INT((ROW()-2)/12)+1)</f>
        <v>45597</v>
      </c>
      <c r="E10068" s="5" cm="1">
        <f t="array" aca="1" ref="E10068" ca="1">INDEX(Subscribers!$Q$2:$Q$1001, INT((ROW()-2)/12)+1)</f>
        <v>999</v>
      </c>
      <c r="F10068" s="5">
        <f t="shared" ca="1" si="636"/>
        <v>1</v>
      </c>
      <c r="G10068" s="5">
        <f t="shared" ca="1" si="637"/>
        <v>0</v>
      </c>
      <c r="H10068" s="7" cm="1">
        <f t="array" aca="1" ref="H10068" ca="1">INDEX(Subscribers!$G$2:$G$1001, INT((ROW()-2)/12)+1)</f>
        <v>9.99</v>
      </c>
      <c r="I10068">
        <f t="shared" ca="1" si="638"/>
        <v>9.99</v>
      </c>
    </row>
    <row r="10069" spans="1:9">
      <c r="A10069" cm="1">
        <f t="array" ref="A10069">INDEX(Subscribers!$A$2:$A$1001, INT((ROW()-2)/12)+1)</f>
        <v>839</v>
      </c>
      <c r="B10069">
        <f t="shared" si="635"/>
        <v>12</v>
      </c>
      <c r="C10069" s="9" cm="1">
        <f t="array" ref="C10069">INDEX(Months!$A$2:$A$13, $B10069)</f>
        <v>45627</v>
      </c>
      <c r="D10069" s="9" cm="1">
        <f t="array" aca="1" ref="D10069" ca="1">INDEX(Subscribers!$F$2:$F$1001, INT((ROW()-2)/12)+1)</f>
        <v>45597</v>
      </c>
      <c r="E10069" s="5" cm="1">
        <f t="array" aca="1" ref="E10069" ca="1">INDEX(Subscribers!$Q$2:$Q$1001, INT((ROW()-2)/12)+1)</f>
        <v>999</v>
      </c>
      <c r="F10069" s="5">
        <f t="shared" ca="1" si="636"/>
        <v>1</v>
      </c>
      <c r="G10069" s="5">
        <f t="shared" ca="1" si="637"/>
        <v>0</v>
      </c>
      <c r="H10069" s="7" cm="1">
        <f t="array" aca="1" ref="H10069" ca="1">INDEX(Subscribers!$G$2:$G$1001, INT((ROW()-2)/12)+1)</f>
        <v>9.99</v>
      </c>
      <c r="I10069">
        <f t="shared" ca="1" si="638"/>
        <v>9.99</v>
      </c>
    </row>
    <row r="10070" spans="1:9">
      <c r="A10070" cm="1">
        <f t="array" ref="A10070">INDEX(Subscribers!$A$2:$A$1001, INT((ROW()-2)/12)+1)</f>
        <v>840</v>
      </c>
      <c r="B10070">
        <f t="shared" si="635"/>
        <v>1</v>
      </c>
      <c r="C10070" s="9" cm="1">
        <f t="array" ref="C10070">INDEX(Months!$A$2:$A$13, $B10070)</f>
        <v>45292</v>
      </c>
      <c r="D10070" s="9" cm="1">
        <f t="array" aca="1" ref="D10070" ca="1">INDEX(Subscribers!$F$2:$F$1001, INT((ROW()-2)/12)+1)</f>
        <v>45444</v>
      </c>
      <c r="E10070" s="5" cm="1">
        <f t="array" aca="1" ref="E10070" ca="1">INDEX(Subscribers!$Q$2:$Q$1001, INT((ROW()-2)/12)+1)</f>
        <v>999</v>
      </c>
      <c r="F10070" s="5">
        <f t="shared" ca="1" si="636"/>
        <v>0</v>
      </c>
      <c r="G10070" s="5">
        <f t="shared" ca="1" si="637"/>
        <v>0</v>
      </c>
      <c r="H10070" s="7" cm="1">
        <f t="array" aca="1" ref="H10070" ca="1">INDEX(Subscribers!$G$2:$G$1001, INT((ROW()-2)/12)+1)</f>
        <v>21.98</v>
      </c>
      <c r="I10070">
        <f t="shared" ca="1" si="638"/>
        <v>0</v>
      </c>
    </row>
    <row r="10071" spans="1:9">
      <c r="A10071" cm="1">
        <f t="array" ref="A10071">INDEX(Subscribers!$A$2:$A$1001, INT((ROW()-2)/12)+1)</f>
        <v>840</v>
      </c>
      <c r="B10071">
        <f t="shared" si="635"/>
        <v>2</v>
      </c>
      <c r="C10071" s="9" cm="1">
        <f t="array" ref="C10071">INDEX(Months!$A$2:$A$13, $B10071)</f>
        <v>45323</v>
      </c>
      <c r="D10071" s="9" cm="1">
        <f t="array" aca="1" ref="D10071" ca="1">INDEX(Subscribers!$F$2:$F$1001, INT((ROW()-2)/12)+1)</f>
        <v>45444</v>
      </c>
      <c r="E10071" s="5" cm="1">
        <f t="array" aca="1" ref="E10071" ca="1">INDEX(Subscribers!$Q$2:$Q$1001, INT((ROW()-2)/12)+1)</f>
        <v>999</v>
      </c>
      <c r="F10071" s="5">
        <f t="shared" ca="1" si="636"/>
        <v>0</v>
      </c>
      <c r="G10071" s="5">
        <f t="shared" ca="1" si="637"/>
        <v>0</v>
      </c>
      <c r="H10071" s="7" cm="1">
        <f t="array" aca="1" ref="H10071" ca="1">INDEX(Subscribers!$G$2:$G$1001, INT((ROW()-2)/12)+1)</f>
        <v>21.98</v>
      </c>
      <c r="I10071">
        <f t="shared" ca="1" si="638"/>
        <v>0</v>
      </c>
    </row>
    <row r="10072" spans="1:9">
      <c r="A10072" cm="1">
        <f t="array" ref="A10072">INDEX(Subscribers!$A$2:$A$1001, INT((ROW()-2)/12)+1)</f>
        <v>840</v>
      </c>
      <c r="B10072">
        <f t="shared" si="635"/>
        <v>3</v>
      </c>
      <c r="C10072" s="9" cm="1">
        <f t="array" ref="C10072">INDEX(Months!$A$2:$A$13, $B10072)</f>
        <v>45352</v>
      </c>
      <c r="D10072" s="9" cm="1">
        <f t="array" aca="1" ref="D10072" ca="1">INDEX(Subscribers!$F$2:$F$1001, INT((ROW()-2)/12)+1)</f>
        <v>45444</v>
      </c>
      <c r="E10072" s="5" cm="1">
        <f t="array" aca="1" ref="E10072" ca="1">INDEX(Subscribers!$Q$2:$Q$1001, INT((ROW()-2)/12)+1)</f>
        <v>999</v>
      </c>
      <c r="F10072" s="5">
        <f t="shared" ca="1" si="636"/>
        <v>0</v>
      </c>
      <c r="G10072" s="5">
        <f t="shared" ca="1" si="637"/>
        <v>0</v>
      </c>
      <c r="H10072" s="7" cm="1">
        <f t="array" aca="1" ref="H10072" ca="1">INDEX(Subscribers!$G$2:$G$1001, INT((ROW()-2)/12)+1)</f>
        <v>21.98</v>
      </c>
      <c r="I10072">
        <f t="shared" ca="1" si="638"/>
        <v>0</v>
      </c>
    </row>
    <row r="10073" spans="1:9">
      <c r="A10073" cm="1">
        <f t="array" ref="A10073">INDEX(Subscribers!$A$2:$A$1001, INT((ROW()-2)/12)+1)</f>
        <v>840</v>
      </c>
      <c r="B10073">
        <f t="shared" si="635"/>
        <v>4</v>
      </c>
      <c r="C10073" s="9" cm="1">
        <f t="array" ref="C10073">INDEX(Months!$A$2:$A$13, $B10073)</f>
        <v>45383</v>
      </c>
      <c r="D10073" s="9" cm="1">
        <f t="array" aca="1" ref="D10073" ca="1">INDEX(Subscribers!$F$2:$F$1001, INT((ROW()-2)/12)+1)</f>
        <v>45444</v>
      </c>
      <c r="E10073" s="5" cm="1">
        <f t="array" aca="1" ref="E10073" ca="1">INDEX(Subscribers!$Q$2:$Q$1001, INT((ROW()-2)/12)+1)</f>
        <v>999</v>
      </c>
      <c r="F10073" s="5">
        <f t="shared" ca="1" si="636"/>
        <v>0</v>
      </c>
      <c r="G10073" s="5">
        <f t="shared" ca="1" si="637"/>
        <v>0</v>
      </c>
      <c r="H10073" s="7" cm="1">
        <f t="array" aca="1" ref="H10073" ca="1">INDEX(Subscribers!$G$2:$G$1001, INT((ROW()-2)/12)+1)</f>
        <v>21.98</v>
      </c>
      <c r="I10073">
        <f t="shared" ca="1" si="638"/>
        <v>0</v>
      </c>
    </row>
    <row r="10074" spans="1:9">
      <c r="A10074" cm="1">
        <f t="array" ref="A10074">INDEX(Subscribers!$A$2:$A$1001, INT((ROW()-2)/12)+1)</f>
        <v>840</v>
      </c>
      <c r="B10074">
        <f t="shared" si="635"/>
        <v>5</v>
      </c>
      <c r="C10074" s="9" cm="1">
        <f t="array" ref="C10074">INDEX(Months!$A$2:$A$13, $B10074)</f>
        <v>45413</v>
      </c>
      <c r="D10074" s="9" cm="1">
        <f t="array" aca="1" ref="D10074" ca="1">INDEX(Subscribers!$F$2:$F$1001, INT((ROW()-2)/12)+1)</f>
        <v>45444</v>
      </c>
      <c r="E10074" s="5" cm="1">
        <f t="array" aca="1" ref="E10074" ca="1">INDEX(Subscribers!$Q$2:$Q$1001, INT((ROW()-2)/12)+1)</f>
        <v>999</v>
      </c>
      <c r="F10074" s="5">
        <f t="shared" ca="1" si="636"/>
        <v>0</v>
      </c>
      <c r="G10074" s="5">
        <f t="shared" ca="1" si="637"/>
        <v>0</v>
      </c>
      <c r="H10074" s="7" cm="1">
        <f t="array" aca="1" ref="H10074" ca="1">INDEX(Subscribers!$G$2:$G$1001, INT((ROW()-2)/12)+1)</f>
        <v>21.98</v>
      </c>
      <c r="I10074">
        <f t="shared" ca="1" si="638"/>
        <v>0</v>
      </c>
    </row>
    <row r="10075" spans="1:9">
      <c r="A10075" cm="1">
        <f t="array" ref="A10075">INDEX(Subscribers!$A$2:$A$1001, INT((ROW()-2)/12)+1)</f>
        <v>840</v>
      </c>
      <c r="B10075">
        <f t="shared" si="635"/>
        <v>6</v>
      </c>
      <c r="C10075" s="9" cm="1">
        <f t="array" ref="C10075">INDEX(Months!$A$2:$A$13, $B10075)</f>
        <v>45444</v>
      </c>
      <c r="D10075" s="9" cm="1">
        <f t="array" aca="1" ref="D10075" ca="1">INDEX(Subscribers!$F$2:$F$1001, INT((ROW()-2)/12)+1)</f>
        <v>45444</v>
      </c>
      <c r="E10075" s="5" cm="1">
        <f t="array" aca="1" ref="E10075" ca="1">INDEX(Subscribers!$Q$2:$Q$1001, INT((ROW()-2)/12)+1)</f>
        <v>999</v>
      </c>
      <c r="F10075" s="5">
        <f t="shared" ca="1" si="636"/>
        <v>1</v>
      </c>
      <c r="G10075" s="5">
        <f t="shared" ca="1" si="637"/>
        <v>0</v>
      </c>
      <c r="H10075" s="7" cm="1">
        <f t="array" aca="1" ref="H10075" ca="1">INDEX(Subscribers!$G$2:$G$1001, INT((ROW()-2)/12)+1)</f>
        <v>21.98</v>
      </c>
      <c r="I10075">
        <f t="shared" ca="1" si="638"/>
        <v>21.98</v>
      </c>
    </row>
    <row r="10076" spans="1:9">
      <c r="A10076" cm="1">
        <f t="array" ref="A10076">INDEX(Subscribers!$A$2:$A$1001, INT((ROW()-2)/12)+1)</f>
        <v>840</v>
      </c>
      <c r="B10076">
        <f t="shared" si="635"/>
        <v>7</v>
      </c>
      <c r="C10076" s="9" cm="1">
        <f t="array" ref="C10076">INDEX(Months!$A$2:$A$13, $B10076)</f>
        <v>45474</v>
      </c>
      <c r="D10076" s="9" cm="1">
        <f t="array" aca="1" ref="D10076" ca="1">INDEX(Subscribers!$F$2:$F$1001, INT((ROW()-2)/12)+1)</f>
        <v>45444</v>
      </c>
      <c r="E10076" s="5" cm="1">
        <f t="array" aca="1" ref="E10076" ca="1">INDEX(Subscribers!$Q$2:$Q$1001, INT((ROW()-2)/12)+1)</f>
        <v>999</v>
      </c>
      <c r="F10076" s="5">
        <f t="shared" ca="1" si="636"/>
        <v>1</v>
      </c>
      <c r="G10076" s="5">
        <f t="shared" ca="1" si="637"/>
        <v>0</v>
      </c>
      <c r="H10076" s="7" cm="1">
        <f t="array" aca="1" ref="H10076" ca="1">INDEX(Subscribers!$G$2:$G$1001, INT((ROW()-2)/12)+1)</f>
        <v>21.98</v>
      </c>
      <c r="I10076">
        <f t="shared" ca="1" si="638"/>
        <v>21.98</v>
      </c>
    </row>
    <row r="10077" spans="1:9">
      <c r="A10077" cm="1">
        <f t="array" ref="A10077">INDEX(Subscribers!$A$2:$A$1001, INT((ROW()-2)/12)+1)</f>
        <v>840</v>
      </c>
      <c r="B10077">
        <f t="shared" si="635"/>
        <v>8</v>
      </c>
      <c r="C10077" s="9" cm="1">
        <f t="array" ref="C10077">INDEX(Months!$A$2:$A$13, $B10077)</f>
        <v>45505</v>
      </c>
      <c r="D10077" s="9" cm="1">
        <f t="array" aca="1" ref="D10077" ca="1">INDEX(Subscribers!$F$2:$F$1001, INT((ROW()-2)/12)+1)</f>
        <v>45444</v>
      </c>
      <c r="E10077" s="5" cm="1">
        <f t="array" aca="1" ref="E10077" ca="1">INDEX(Subscribers!$Q$2:$Q$1001, INT((ROW()-2)/12)+1)</f>
        <v>999</v>
      </c>
      <c r="F10077" s="5">
        <f t="shared" ca="1" si="636"/>
        <v>1</v>
      </c>
      <c r="G10077" s="5">
        <f t="shared" ca="1" si="637"/>
        <v>0</v>
      </c>
      <c r="H10077" s="7" cm="1">
        <f t="array" aca="1" ref="H10077" ca="1">INDEX(Subscribers!$G$2:$G$1001, INT((ROW()-2)/12)+1)</f>
        <v>21.98</v>
      </c>
      <c r="I10077">
        <f t="shared" ca="1" si="638"/>
        <v>21.98</v>
      </c>
    </row>
    <row r="10078" spans="1:9">
      <c r="A10078" cm="1">
        <f t="array" ref="A10078">INDEX(Subscribers!$A$2:$A$1001, INT((ROW()-2)/12)+1)</f>
        <v>840</v>
      </c>
      <c r="B10078">
        <f t="shared" si="635"/>
        <v>9</v>
      </c>
      <c r="C10078" s="9" cm="1">
        <f t="array" ref="C10078">INDEX(Months!$A$2:$A$13, $B10078)</f>
        <v>45536</v>
      </c>
      <c r="D10078" s="9" cm="1">
        <f t="array" aca="1" ref="D10078" ca="1">INDEX(Subscribers!$F$2:$F$1001, INT((ROW()-2)/12)+1)</f>
        <v>45444</v>
      </c>
      <c r="E10078" s="5" cm="1">
        <f t="array" aca="1" ref="E10078" ca="1">INDEX(Subscribers!$Q$2:$Q$1001, INT((ROW()-2)/12)+1)</f>
        <v>999</v>
      </c>
      <c r="F10078" s="5">
        <f t="shared" ca="1" si="636"/>
        <v>1</v>
      </c>
      <c r="G10078" s="5">
        <f t="shared" ca="1" si="637"/>
        <v>0</v>
      </c>
      <c r="H10078" s="7" cm="1">
        <f t="array" aca="1" ref="H10078" ca="1">INDEX(Subscribers!$G$2:$G$1001, INT((ROW()-2)/12)+1)</f>
        <v>21.98</v>
      </c>
      <c r="I10078">
        <f t="shared" ca="1" si="638"/>
        <v>21.98</v>
      </c>
    </row>
    <row r="10079" spans="1:9">
      <c r="A10079" cm="1">
        <f t="array" ref="A10079">INDEX(Subscribers!$A$2:$A$1001, INT((ROW()-2)/12)+1)</f>
        <v>840</v>
      </c>
      <c r="B10079">
        <f t="shared" si="635"/>
        <v>10</v>
      </c>
      <c r="C10079" s="9" cm="1">
        <f t="array" ref="C10079">INDEX(Months!$A$2:$A$13, $B10079)</f>
        <v>45566</v>
      </c>
      <c r="D10079" s="9" cm="1">
        <f t="array" aca="1" ref="D10079" ca="1">INDEX(Subscribers!$F$2:$F$1001, INT((ROW()-2)/12)+1)</f>
        <v>45444</v>
      </c>
      <c r="E10079" s="5" cm="1">
        <f t="array" aca="1" ref="E10079" ca="1">INDEX(Subscribers!$Q$2:$Q$1001, INT((ROW()-2)/12)+1)</f>
        <v>999</v>
      </c>
      <c r="F10079" s="5">
        <f t="shared" ca="1" si="636"/>
        <v>1</v>
      </c>
      <c r="G10079" s="5">
        <f t="shared" ca="1" si="637"/>
        <v>0</v>
      </c>
      <c r="H10079" s="7" cm="1">
        <f t="array" aca="1" ref="H10079" ca="1">INDEX(Subscribers!$G$2:$G$1001, INT((ROW()-2)/12)+1)</f>
        <v>21.98</v>
      </c>
      <c r="I10079">
        <f t="shared" ca="1" si="638"/>
        <v>21.98</v>
      </c>
    </row>
    <row r="10080" spans="1:9">
      <c r="A10080" cm="1">
        <f t="array" ref="A10080">INDEX(Subscribers!$A$2:$A$1001, INT((ROW()-2)/12)+1)</f>
        <v>840</v>
      </c>
      <c r="B10080">
        <f t="shared" si="635"/>
        <v>11</v>
      </c>
      <c r="C10080" s="9" cm="1">
        <f t="array" ref="C10080">INDEX(Months!$A$2:$A$13, $B10080)</f>
        <v>45597</v>
      </c>
      <c r="D10080" s="9" cm="1">
        <f t="array" aca="1" ref="D10080" ca="1">INDEX(Subscribers!$F$2:$F$1001, INT((ROW()-2)/12)+1)</f>
        <v>45444</v>
      </c>
      <c r="E10080" s="5" cm="1">
        <f t="array" aca="1" ref="E10080" ca="1">INDEX(Subscribers!$Q$2:$Q$1001, INT((ROW()-2)/12)+1)</f>
        <v>999</v>
      </c>
      <c r="F10080" s="5">
        <f t="shared" ca="1" si="636"/>
        <v>1</v>
      </c>
      <c r="G10080" s="5">
        <f t="shared" ca="1" si="637"/>
        <v>0</v>
      </c>
      <c r="H10080" s="7" cm="1">
        <f t="array" aca="1" ref="H10080" ca="1">INDEX(Subscribers!$G$2:$G$1001, INT((ROW()-2)/12)+1)</f>
        <v>21.98</v>
      </c>
      <c r="I10080">
        <f t="shared" ca="1" si="638"/>
        <v>21.98</v>
      </c>
    </row>
    <row r="10081" spans="1:9">
      <c r="A10081" cm="1">
        <f t="array" ref="A10081">INDEX(Subscribers!$A$2:$A$1001, INT((ROW()-2)/12)+1)</f>
        <v>840</v>
      </c>
      <c r="B10081">
        <f t="shared" si="635"/>
        <v>12</v>
      </c>
      <c r="C10081" s="9" cm="1">
        <f t="array" ref="C10081">INDEX(Months!$A$2:$A$13, $B10081)</f>
        <v>45627</v>
      </c>
      <c r="D10081" s="9" cm="1">
        <f t="array" aca="1" ref="D10081" ca="1">INDEX(Subscribers!$F$2:$F$1001, INT((ROW()-2)/12)+1)</f>
        <v>45444</v>
      </c>
      <c r="E10081" s="5" cm="1">
        <f t="array" aca="1" ref="E10081" ca="1">INDEX(Subscribers!$Q$2:$Q$1001, INT((ROW()-2)/12)+1)</f>
        <v>999</v>
      </c>
      <c r="F10081" s="5">
        <f t="shared" ca="1" si="636"/>
        <v>1</v>
      </c>
      <c r="G10081" s="5">
        <f t="shared" ca="1" si="637"/>
        <v>0</v>
      </c>
      <c r="H10081" s="7" cm="1">
        <f t="array" aca="1" ref="H10081" ca="1">INDEX(Subscribers!$G$2:$G$1001, INT((ROW()-2)/12)+1)</f>
        <v>21.98</v>
      </c>
      <c r="I10081">
        <f t="shared" ca="1" si="638"/>
        <v>21.98</v>
      </c>
    </row>
    <row r="10082" spans="1:9">
      <c r="A10082" cm="1">
        <f t="array" ref="A10082">INDEX(Subscribers!$A$2:$A$1001, INT((ROW()-2)/12)+1)</f>
        <v>841</v>
      </c>
      <c r="B10082">
        <f t="shared" si="635"/>
        <v>1</v>
      </c>
      <c r="C10082" s="9" cm="1">
        <f t="array" ref="C10082">INDEX(Months!$A$2:$A$13, $B10082)</f>
        <v>45292</v>
      </c>
      <c r="D10082" s="9" cm="1">
        <f t="array" aca="1" ref="D10082" ca="1">INDEX(Subscribers!$F$2:$F$1001, INT((ROW()-2)/12)+1)</f>
        <v>45627</v>
      </c>
      <c r="E10082" s="5" cm="1">
        <f t="array" aca="1" ref="E10082" ca="1">INDEX(Subscribers!$Q$2:$Q$1001, INT((ROW()-2)/12)+1)</f>
        <v>1</v>
      </c>
      <c r="F10082" s="5">
        <f t="shared" ca="1" si="636"/>
        <v>0</v>
      </c>
      <c r="G10082" s="5">
        <f t="shared" ca="1" si="637"/>
        <v>1</v>
      </c>
      <c r="H10082" s="7" cm="1">
        <f t="array" aca="1" ref="H10082" ca="1">INDEX(Subscribers!$G$2:$G$1001, INT((ROW()-2)/12)+1)</f>
        <v>21.98</v>
      </c>
      <c r="I10082">
        <f t="shared" ca="1" si="638"/>
        <v>0</v>
      </c>
    </row>
    <row r="10083" spans="1:9">
      <c r="A10083" cm="1">
        <f t="array" ref="A10083">INDEX(Subscribers!$A$2:$A$1001, INT((ROW()-2)/12)+1)</f>
        <v>841</v>
      </c>
      <c r="B10083">
        <f t="shared" si="635"/>
        <v>2</v>
      </c>
      <c r="C10083" s="9" cm="1">
        <f t="array" ref="C10083">INDEX(Months!$A$2:$A$13, $B10083)</f>
        <v>45323</v>
      </c>
      <c r="D10083" s="9" cm="1">
        <f t="array" aca="1" ref="D10083" ca="1">INDEX(Subscribers!$F$2:$F$1001, INT((ROW()-2)/12)+1)</f>
        <v>45627</v>
      </c>
      <c r="E10083" s="5" cm="1">
        <f t="array" aca="1" ref="E10083" ca="1">INDEX(Subscribers!$Q$2:$Q$1001, INT((ROW()-2)/12)+1)</f>
        <v>1</v>
      </c>
      <c r="F10083" s="5">
        <f t="shared" ca="1" si="636"/>
        <v>0</v>
      </c>
      <c r="G10083" s="5">
        <f t="shared" ca="1" si="637"/>
        <v>0</v>
      </c>
      <c r="H10083" s="7" cm="1">
        <f t="array" aca="1" ref="H10083" ca="1">INDEX(Subscribers!$G$2:$G$1001, INT((ROW()-2)/12)+1)</f>
        <v>21.98</v>
      </c>
      <c r="I10083">
        <f t="shared" ca="1" si="638"/>
        <v>0</v>
      </c>
    </row>
    <row r="10084" spans="1:9">
      <c r="A10084" cm="1">
        <f t="array" ref="A10084">INDEX(Subscribers!$A$2:$A$1001, INT((ROW()-2)/12)+1)</f>
        <v>841</v>
      </c>
      <c r="B10084">
        <f t="shared" si="635"/>
        <v>3</v>
      </c>
      <c r="C10084" s="9" cm="1">
        <f t="array" ref="C10084">INDEX(Months!$A$2:$A$13, $B10084)</f>
        <v>45352</v>
      </c>
      <c r="D10084" s="9" cm="1">
        <f t="array" aca="1" ref="D10084" ca="1">INDEX(Subscribers!$F$2:$F$1001, INT((ROW()-2)/12)+1)</f>
        <v>45627</v>
      </c>
      <c r="E10084" s="5" cm="1">
        <f t="array" aca="1" ref="E10084" ca="1">INDEX(Subscribers!$Q$2:$Q$1001, INT((ROW()-2)/12)+1)</f>
        <v>1</v>
      </c>
      <c r="F10084" s="5">
        <f t="shared" ca="1" si="636"/>
        <v>0</v>
      </c>
      <c r="G10084" s="5">
        <f t="shared" ca="1" si="637"/>
        <v>0</v>
      </c>
      <c r="H10084" s="7" cm="1">
        <f t="array" aca="1" ref="H10084" ca="1">INDEX(Subscribers!$G$2:$G$1001, INT((ROW()-2)/12)+1)</f>
        <v>21.98</v>
      </c>
      <c r="I10084">
        <f t="shared" ca="1" si="638"/>
        <v>0</v>
      </c>
    </row>
    <row r="10085" spans="1:9">
      <c r="A10085" cm="1">
        <f t="array" ref="A10085">INDEX(Subscribers!$A$2:$A$1001, INT((ROW()-2)/12)+1)</f>
        <v>841</v>
      </c>
      <c r="B10085">
        <f t="shared" si="635"/>
        <v>4</v>
      </c>
      <c r="C10085" s="9" cm="1">
        <f t="array" ref="C10085">INDEX(Months!$A$2:$A$13, $B10085)</f>
        <v>45383</v>
      </c>
      <c r="D10085" s="9" cm="1">
        <f t="array" aca="1" ref="D10085" ca="1">INDEX(Subscribers!$F$2:$F$1001, INT((ROW()-2)/12)+1)</f>
        <v>45627</v>
      </c>
      <c r="E10085" s="5" cm="1">
        <f t="array" aca="1" ref="E10085" ca="1">INDEX(Subscribers!$Q$2:$Q$1001, INT((ROW()-2)/12)+1)</f>
        <v>1</v>
      </c>
      <c r="F10085" s="5">
        <f t="shared" ca="1" si="636"/>
        <v>0</v>
      </c>
      <c r="G10085" s="5">
        <f t="shared" ca="1" si="637"/>
        <v>0</v>
      </c>
      <c r="H10085" s="7" cm="1">
        <f t="array" aca="1" ref="H10085" ca="1">INDEX(Subscribers!$G$2:$G$1001, INT((ROW()-2)/12)+1)</f>
        <v>21.98</v>
      </c>
      <c r="I10085">
        <f t="shared" ca="1" si="638"/>
        <v>0</v>
      </c>
    </row>
    <row r="10086" spans="1:9">
      <c r="A10086" cm="1">
        <f t="array" ref="A10086">INDEX(Subscribers!$A$2:$A$1001, INT((ROW()-2)/12)+1)</f>
        <v>841</v>
      </c>
      <c r="B10086">
        <f t="shared" si="635"/>
        <v>5</v>
      </c>
      <c r="C10086" s="9" cm="1">
        <f t="array" ref="C10086">INDEX(Months!$A$2:$A$13, $B10086)</f>
        <v>45413</v>
      </c>
      <c r="D10086" s="9" cm="1">
        <f t="array" aca="1" ref="D10086" ca="1">INDEX(Subscribers!$F$2:$F$1001, INT((ROW()-2)/12)+1)</f>
        <v>45627</v>
      </c>
      <c r="E10086" s="5" cm="1">
        <f t="array" aca="1" ref="E10086" ca="1">INDEX(Subscribers!$Q$2:$Q$1001, INT((ROW()-2)/12)+1)</f>
        <v>1</v>
      </c>
      <c r="F10086" s="5">
        <f t="shared" ca="1" si="636"/>
        <v>0</v>
      </c>
      <c r="G10086" s="5">
        <f t="shared" ca="1" si="637"/>
        <v>0</v>
      </c>
      <c r="H10086" s="7" cm="1">
        <f t="array" aca="1" ref="H10086" ca="1">INDEX(Subscribers!$G$2:$G$1001, INT((ROW()-2)/12)+1)</f>
        <v>21.98</v>
      </c>
      <c r="I10086">
        <f t="shared" ca="1" si="638"/>
        <v>0</v>
      </c>
    </row>
    <row r="10087" spans="1:9">
      <c r="A10087" cm="1">
        <f t="array" ref="A10087">INDEX(Subscribers!$A$2:$A$1001, INT((ROW()-2)/12)+1)</f>
        <v>841</v>
      </c>
      <c r="B10087">
        <f t="shared" si="635"/>
        <v>6</v>
      </c>
      <c r="C10087" s="9" cm="1">
        <f t="array" ref="C10087">INDEX(Months!$A$2:$A$13, $B10087)</f>
        <v>45444</v>
      </c>
      <c r="D10087" s="9" cm="1">
        <f t="array" aca="1" ref="D10087" ca="1">INDEX(Subscribers!$F$2:$F$1001, INT((ROW()-2)/12)+1)</f>
        <v>45627</v>
      </c>
      <c r="E10087" s="5" cm="1">
        <f t="array" aca="1" ref="E10087" ca="1">INDEX(Subscribers!$Q$2:$Q$1001, INT((ROW()-2)/12)+1)</f>
        <v>1</v>
      </c>
      <c r="F10087" s="5">
        <f t="shared" ca="1" si="636"/>
        <v>0</v>
      </c>
      <c r="G10087" s="5">
        <f t="shared" ca="1" si="637"/>
        <v>0</v>
      </c>
      <c r="H10087" s="7" cm="1">
        <f t="array" aca="1" ref="H10087" ca="1">INDEX(Subscribers!$G$2:$G$1001, INT((ROW()-2)/12)+1)</f>
        <v>21.98</v>
      </c>
      <c r="I10087">
        <f t="shared" ca="1" si="638"/>
        <v>0</v>
      </c>
    </row>
    <row r="10088" spans="1:9">
      <c r="A10088" cm="1">
        <f t="array" ref="A10088">INDEX(Subscribers!$A$2:$A$1001, INT((ROW()-2)/12)+1)</f>
        <v>841</v>
      </c>
      <c r="B10088">
        <f t="shared" si="635"/>
        <v>7</v>
      </c>
      <c r="C10088" s="9" cm="1">
        <f t="array" ref="C10088">INDEX(Months!$A$2:$A$13, $B10088)</f>
        <v>45474</v>
      </c>
      <c r="D10088" s="9" cm="1">
        <f t="array" aca="1" ref="D10088" ca="1">INDEX(Subscribers!$F$2:$F$1001, INT((ROW()-2)/12)+1)</f>
        <v>45627</v>
      </c>
      <c r="E10088" s="5" cm="1">
        <f t="array" aca="1" ref="E10088" ca="1">INDEX(Subscribers!$Q$2:$Q$1001, INT((ROW()-2)/12)+1)</f>
        <v>1</v>
      </c>
      <c r="F10088" s="5">
        <f t="shared" ca="1" si="636"/>
        <v>0</v>
      </c>
      <c r="G10088" s="5">
        <f t="shared" ca="1" si="637"/>
        <v>0</v>
      </c>
      <c r="H10088" s="7" cm="1">
        <f t="array" aca="1" ref="H10088" ca="1">INDEX(Subscribers!$G$2:$G$1001, INT((ROW()-2)/12)+1)</f>
        <v>21.98</v>
      </c>
      <c r="I10088">
        <f t="shared" ca="1" si="638"/>
        <v>0</v>
      </c>
    </row>
    <row r="10089" spans="1:9">
      <c r="A10089" cm="1">
        <f t="array" ref="A10089">INDEX(Subscribers!$A$2:$A$1001, INT((ROW()-2)/12)+1)</f>
        <v>841</v>
      </c>
      <c r="B10089">
        <f t="shared" si="635"/>
        <v>8</v>
      </c>
      <c r="C10089" s="9" cm="1">
        <f t="array" ref="C10089">INDEX(Months!$A$2:$A$13, $B10089)</f>
        <v>45505</v>
      </c>
      <c r="D10089" s="9" cm="1">
        <f t="array" aca="1" ref="D10089" ca="1">INDEX(Subscribers!$F$2:$F$1001, INT((ROW()-2)/12)+1)</f>
        <v>45627</v>
      </c>
      <c r="E10089" s="5" cm="1">
        <f t="array" aca="1" ref="E10089" ca="1">INDEX(Subscribers!$Q$2:$Q$1001, INT((ROW()-2)/12)+1)</f>
        <v>1</v>
      </c>
      <c r="F10089" s="5">
        <f t="shared" ca="1" si="636"/>
        <v>0</v>
      </c>
      <c r="G10089" s="5">
        <f t="shared" ca="1" si="637"/>
        <v>0</v>
      </c>
      <c r="H10089" s="7" cm="1">
        <f t="array" aca="1" ref="H10089" ca="1">INDEX(Subscribers!$G$2:$G$1001, INT((ROW()-2)/12)+1)</f>
        <v>21.98</v>
      </c>
      <c r="I10089">
        <f t="shared" ca="1" si="638"/>
        <v>0</v>
      </c>
    </row>
    <row r="10090" spans="1:9">
      <c r="A10090" cm="1">
        <f t="array" ref="A10090">INDEX(Subscribers!$A$2:$A$1001, INT((ROW()-2)/12)+1)</f>
        <v>841</v>
      </c>
      <c r="B10090">
        <f t="shared" si="635"/>
        <v>9</v>
      </c>
      <c r="C10090" s="9" cm="1">
        <f t="array" ref="C10090">INDEX(Months!$A$2:$A$13, $B10090)</f>
        <v>45536</v>
      </c>
      <c r="D10090" s="9" cm="1">
        <f t="array" aca="1" ref="D10090" ca="1">INDEX(Subscribers!$F$2:$F$1001, INT((ROW()-2)/12)+1)</f>
        <v>45627</v>
      </c>
      <c r="E10090" s="5" cm="1">
        <f t="array" aca="1" ref="E10090" ca="1">INDEX(Subscribers!$Q$2:$Q$1001, INT((ROW()-2)/12)+1)</f>
        <v>1</v>
      </c>
      <c r="F10090" s="5">
        <f t="shared" ca="1" si="636"/>
        <v>0</v>
      </c>
      <c r="G10090" s="5">
        <f t="shared" ca="1" si="637"/>
        <v>0</v>
      </c>
      <c r="H10090" s="7" cm="1">
        <f t="array" aca="1" ref="H10090" ca="1">INDEX(Subscribers!$G$2:$G$1001, INT((ROW()-2)/12)+1)</f>
        <v>21.98</v>
      </c>
      <c r="I10090">
        <f t="shared" ca="1" si="638"/>
        <v>0</v>
      </c>
    </row>
    <row r="10091" spans="1:9">
      <c r="A10091" cm="1">
        <f t="array" ref="A10091">INDEX(Subscribers!$A$2:$A$1001, INT((ROW()-2)/12)+1)</f>
        <v>841</v>
      </c>
      <c r="B10091">
        <f t="shared" si="635"/>
        <v>10</v>
      </c>
      <c r="C10091" s="9" cm="1">
        <f t="array" ref="C10091">INDEX(Months!$A$2:$A$13, $B10091)</f>
        <v>45566</v>
      </c>
      <c r="D10091" s="9" cm="1">
        <f t="array" aca="1" ref="D10091" ca="1">INDEX(Subscribers!$F$2:$F$1001, INT((ROW()-2)/12)+1)</f>
        <v>45627</v>
      </c>
      <c r="E10091" s="5" cm="1">
        <f t="array" aca="1" ref="E10091" ca="1">INDEX(Subscribers!$Q$2:$Q$1001, INT((ROW()-2)/12)+1)</f>
        <v>1</v>
      </c>
      <c r="F10091" s="5">
        <f t="shared" ca="1" si="636"/>
        <v>0</v>
      </c>
      <c r="G10091" s="5">
        <f t="shared" ca="1" si="637"/>
        <v>0</v>
      </c>
      <c r="H10091" s="7" cm="1">
        <f t="array" aca="1" ref="H10091" ca="1">INDEX(Subscribers!$G$2:$G$1001, INT((ROW()-2)/12)+1)</f>
        <v>21.98</v>
      </c>
      <c r="I10091">
        <f t="shared" ca="1" si="638"/>
        <v>0</v>
      </c>
    </row>
    <row r="10092" spans="1:9">
      <c r="A10092" cm="1">
        <f t="array" ref="A10092">INDEX(Subscribers!$A$2:$A$1001, INT((ROW()-2)/12)+1)</f>
        <v>841</v>
      </c>
      <c r="B10092">
        <f t="shared" si="635"/>
        <v>11</v>
      </c>
      <c r="C10092" s="9" cm="1">
        <f t="array" ref="C10092">INDEX(Months!$A$2:$A$13, $B10092)</f>
        <v>45597</v>
      </c>
      <c r="D10092" s="9" cm="1">
        <f t="array" aca="1" ref="D10092" ca="1">INDEX(Subscribers!$F$2:$F$1001, INT((ROW()-2)/12)+1)</f>
        <v>45627</v>
      </c>
      <c r="E10092" s="5" cm="1">
        <f t="array" aca="1" ref="E10092" ca="1">INDEX(Subscribers!$Q$2:$Q$1001, INT((ROW()-2)/12)+1)</f>
        <v>1</v>
      </c>
      <c r="F10092" s="5">
        <f t="shared" ca="1" si="636"/>
        <v>0</v>
      </c>
      <c r="G10092" s="5">
        <f t="shared" ca="1" si="637"/>
        <v>0</v>
      </c>
      <c r="H10092" s="7" cm="1">
        <f t="array" aca="1" ref="H10092" ca="1">INDEX(Subscribers!$G$2:$G$1001, INT((ROW()-2)/12)+1)</f>
        <v>21.98</v>
      </c>
      <c r="I10092">
        <f t="shared" ca="1" si="638"/>
        <v>0</v>
      </c>
    </row>
    <row r="10093" spans="1:9">
      <c r="A10093" cm="1">
        <f t="array" ref="A10093">INDEX(Subscribers!$A$2:$A$1001, INT((ROW()-2)/12)+1)</f>
        <v>841</v>
      </c>
      <c r="B10093">
        <f t="shared" si="635"/>
        <v>12</v>
      </c>
      <c r="C10093" s="9" cm="1">
        <f t="array" ref="C10093">INDEX(Months!$A$2:$A$13, $B10093)</f>
        <v>45627</v>
      </c>
      <c r="D10093" s="9" cm="1">
        <f t="array" aca="1" ref="D10093" ca="1">INDEX(Subscribers!$F$2:$F$1001, INT((ROW()-2)/12)+1)</f>
        <v>45627</v>
      </c>
      <c r="E10093" s="5" cm="1">
        <f t="array" aca="1" ref="E10093" ca="1">INDEX(Subscribers!$Q$2:$Q$1001, INT((ROW()-2)/12)+1)</f>
        <v>1</v>
      </c>
      <c r="F10093" s="5">
        <f t="shared" ca="1" si="636"/>
        <v>0</v>
      </c>
      <c r="G10093" s="5">
        <f t="shared" ca="1" si="637"/>
        <v>0</v>
      </c>
      <c r="H10093" s="7" cm="1">
        <f t="array" aca="1" ref="H10093" ca="1">INDEX(Subscribers!$G$2:$G$1001, INT((ROW()-2)/12)+1)</f>
        <v>21.98</v>
      </c>
      <c r="I10093">
        <f t="shared" ca="1" si="638"/>
        <v>0</v>
      </c>
    </row>
    <row r="10094" spans="1:9">
      <c r="A10094" cm="1">
        <f t="array" ref="A10094">INDEX(Subscribers!$A$2:$A$1001, INT((ROW()-2)/12)+1)</f>
        <v>842</v>
      </c>
      <c r="B10094">
        <f t="shared" si="635"/>
        <v>1</v>
      </c>
      <c r="C10094" s="9" cm="1">
        <f t="array" ref="C10094">INDEX(Months!$A$2:$A$13, $B10094)</f>
        <v>45292</v>
      </c>
      <c r="D10094" s="9" cm="1">
        <f t="array" aca="1" ref="D10094" ca="1">INDEX(Subscribers!$F$2:$F$1001, INT((ROW()-2)/12)+1)</f>
        <v>45352</v>
      </c>
      <c r="E10094" s="5" cm="1">
        <f t="array" aca="1" ref="E10094" ca="1">INDEX(Subscribers!$Q$2:$Q$1001, INT((ROW()-2)/12)+1)</f>
        <v>5</v>
      </c>
      <c r="F10094" s="5">
        <f t="shared" ca="1" si="636"/>
        <v>0</v>
      </c>
      <c r="G10094" s="5">
        <f t="shared" ca="1" si="637"/>
        <v>0</v>
      </c>
      <c r="H10094" s="7" cm="1">
        <f t="array" aca="1" ref="H10094" ca="1">INDEX(Subscribers!$G$2:$G$1001, INT((ROW()-2)/12)+1)</f>
        <v>19.989999999999998</v>
      </c>
      <c r="I10094">
        <f t="shared" ca="1" si="638"/>
        <v>0</v>
      </c>
    </row>
    <row r="10095" spans="1:9">
      <c r="A10095" cm="1">
        <f t="array" ref="A10095">INDEX(Subscribers!$A$2:$A$1001, INT((ROW()-2)/12)+1)</f>
        <v>842</v>
      </c>
      <c r="B10095">
        <f t="shared" si="635"/>
        <v>2</v>
      </c>
      <c r="C10095" s="9" cm="1">
        <f t="array" ref="C10095">INDEX(Months!$A$2:$A$13, $B10095)</f>
        <v>45323</v>
      </c>
      <c r="D10095" s="9" cm="1">
        <f t="array" aca="1" ref="D10095" ca="1">INDEX(Subscribers!$F$2:$F$1001, INT((ROW()-2)/12)+1)</f>
        <v>45352</v>
      </c>
      <c r="E10095" s="5" cm="1">
        <f t="array" aca="1" ref="E10095" ca="1">INDEX(Subscribers!$Q$2:$Q$1001, INT((ROW()-2)/12)+1)</f>
        <v>5</v>
      </c>
      <c r="F10095" s="5">
        <f t="shared" ca="1" si="636"/>
        <v>0</v>
      </c>
      <c r="G10095" s="5">
        <f t="shared" ca="1" si="637"/>
        <v>0</v>
      </c>
      <c r="H10095" s="7" cm="1">
        <f t="array" aca="1" ref="H10095" ca="1">INDEX(Subscribers!$G$2:$G$1001, INT((ROW()-2)/12)+1)</f>
        <v>19.989999999999998</v>
      </c>
      <c r="I10095">
        <f t="shared" ca="1" si="638"/>
        <v>0</v>
      </c>
    </row>
    <row r="10096" spans="1:9">
      <c r="A10096" cm="1">
        <f t="array" ref="A10096">INDEX(Subscribers!$A$2:$A$1001, INT((ROW()-2)/12)+1)</f>
        <v>842</v>
      </c>
      <c r="B10096">
        <f t="shared" si="635"/>
        <v>3</v>
      </c>
      <c r="C10096" s="9" cm="1">
        <f t="array" ref="C10096">INDEX(Months!$A$2:$A$13, $B10096)</f>
        <v>45352</v>
      </c>
      <c r="D10096" s="9" cm="1">
        <f t="array" aca="1" ref="D10096" ca="1">INDEX(Subscribers!$F$2:$F$1001, INT((ROW()-2)/12)+1)</f>
        <v>45352</v>
      </c>
      <c r="E10096" s="5" cm="1">
        <f t="array" aca="1" ref="E10096" ca="1">INDEX(Subscribers!$Q$2:$Q$1001, INT((ROW()-2)/12)+1)</f>
        <v>5</v>
      </c>
      <c r="F10096" s="5">
        <f t="shared" ca="1" si="636"/>
        <v>1</v>
      </c>
      <c r="G10096" s="5">
        <f t="shared" ca="1" si="637"/>
        <v>0</v>
      </c>
      <c r="H10096" s="7" cm="1">
        <f t="array" aca="1" ref="H10096" ca="1">INDEX(Subscribers!$G$2:$G$1001, INT((ROW()-2)/12)+1)</f>
        <v>19.989999999999998</v>
      </c>
      <c r="I10096">
        <f t="shared" ca="1" si="638"/>
        <v>19.989999999999998</v>
      </c>
    </row>
    <row r="10097" spans="1:9">
      <c r="A10097" cm="1">
        <f t="array" ref="A10097">INDEX(Subscribers!$A$2:$A$1001, INT((ROW()-2)/12)+1)</f>
        <v>842</v>
      </c>
      <c r="B10097">
        <f t="shared" si="635"/>
        <v>4</v>
      </c>
      <c r="C10097" s="9" cm="1">
        <f t="array" ref="C10097">INDEX(Months!$A$2:$A$13, $B10097)</f>
        <v>45383</v>
      </c>
      <c r="D10097" s="9" cm="1">
        <f t="array" aca="1" ref="D10097" ca="1">INDEX(Subscribers!$F$2:$F$1001, INT((ROW()-2)/12)+1)</f>
        <v>45352</v>
      </c>
      <c r="E10097" s="5" cm="1">
        <f t="array" aca="1" ref="E10097" ca="1">INDEX(Subscribers!$Q$2:$Q$1001, INT((ROW()-2)/12)+1)</f>
        <v>5</v>
      </c>
      <c r="F10097" s="5">
        <f t="shared" ca="1" si="636"/>
        <v>1</v>
      </c>
      <c r="G10097" s="5">
        <f t="shared" ca="1" si="637"/>
        <v>0</v>
      </c>
      <c r="H10097" s="7" cm="1">
        <f t="array" aca="1" ref="H10097" ca="1">INDEX(Subscribers!$G$2:$G$1001, INT((ROW()-2)/12)+1)</f>
        <v>19.989999999999998</v>
      </c>
      <c r="I10097">
        <f t="shared" ca="1" si="638"/>
        <v>19.989999999999998</v>
      </c>
    </row>
    <row r="10098" spans="1:9">
      <c r="A10098" cm="1">
        <f t="array" ref="A10098">INDEX(Subscribers!$A$2:$A$1001, INT((ROW()-2)/12)+1)</f>
        <v>842</v>
      </c>
      <c r="B10098">
        <f t="shared" si="635"/>
        <v>5</v>
      </c>
      <c r="C10098" s="9" cm="1">
        <f t="array" ref="C10098">INDEX(Months!$A$2:$A$13, $B10098)</f>
        <v>45413</v>
      </c>
      <c r="D10098" s="9" cm="1">
        <f t="array" aca="1" ref="D10098" ca="1">INDEX(Subscribers!$F$2:$F$1001, INT((ROW()-2)/12)+1)</f>
        <v>45352</v>
      </c>
      <c r="E10098" s="5" cm="1">
        <f t="array" aca="1" ref="E10098" ca="1">INDEX(Subscribers!$Q$2:$Q$1001, INT((ROW()-2)/12)+1)</f>
        <v>5</v>
      </c>
      <c r="F10098" s="5">
        <f t="shared" ca="1" si="636"/>
        <v>0</v>
      </c>
      <c r="G10098" s="5">
        <f t="shared" ca="1" si="637"/>
        <v>1</v>
      </c>
      <c r="H10098" s="7" cm="1">
        <f t="array" aca="1" ref="H10098" ca="1">INDEX(Subscribers!$G$2:$G$1001, INT((ROW()-2)/12)+1)</f>
        <v>19.989999999999998</v>
      </c>
      <c r="I10098">
        <f t="shared" ca="1" si="638"/>
        <v>0</v>
      </c>
    </row>
    <row r="10099" spans="1:9">
      <c r="A10099" cm="1">
        <f t="array" ref="A10099">INDEX(Subscribers!$A$2:$A$1001, INT((ROW()-2)/12)+1)</f>
        <v>842</v>
      </c>
      <c r="B10099">
        <f t="shared" si="635"/>
        <v>6</v>
      </c>
      <c r="C10099" s="9" cm="1">
        <f t="array" ref="C10099">INDEX(Months!$A$2:$A$13, $B10099)</f>
        <v>45444</v>
      </c>
      <c r="D10099" s="9" cm="1">
        <f t="array" aca="1" ref="D10099" ca="1">INDEX(Subscribers!$F$2:$F$1001, INT((ROW()-2)/12)+1)</f>
        <v>45352</v>
      </c>
      <c r="E10099" s="5" cm="1">
        <f t="array" aca="1" ref="E10099" ca="1">INDEX(Subscribers!$Q$2:$Q$1001, INT((ROW()-2)/12)+1)</f>
        <v>5</v>
      </c>
      <c r="F10099" s="5">
        <f t="shared" ca="1" si="636"/>
        <v>0</v>
      </c>
      <c r="G10099" s="5">
        <f t="shared" ca="1" si="637"/>
        <v>0</v>
      </c>
      <c r="H10099" s="7" cm="1">
        <f t="array" aca="1" ref="H10099" ca="1">INDEX(Subscribers!$G$2:$G$1001, INT((ROW()-2)/12)+1)</f>
        <v>19.989999999999998</v>
      </c>
      <c r="I10099">
        <f t="shared" ca="1" si="638"/>
        <v>0</v>
      </c>
    </row>
    <row r="10100" spans="1:9">
      <c r="A10100" cm="1">
        <f t="array" ref="A10100">INDEX(Subscribers!$A$2:$A$1001, INT((ROW()-2)/12)+1)</f>
        <v>842</v>
      </c>
      <c r="B10100">
        <f t="shared" si="635"/>
        <v>7</v>
      </c>
      <c r="C10100" s="9" cm="1">
        <f t="array" ref="C10100">INDEX(Months!$A$2:$A$13, $B10100)</f>
        <v>45474</v>
      </c>
      <c r="D10100" s="9" cm="1">
        <f t="array" aca="1" ref="D10100" ca="1">INDEX(Subscribers!$F$2:$F$1001, INT((ROW()-2)/12)+1)</f>
        <v>45352</v>
      </c>
      <c r="E10100" s="5" cm="1">
        <f t="array" aca="1" ref="E10100" ca="1">INDEX(Subscribers!$Q$2:$Q$1001, INT((ROW()-2)/12)+1)</f>
        <v>5</v>
      </c>
      <c r="F10100" s="5">
        <f t="shared" ca="1" si="636"/>
        <v>0</v>
      </c>
      <c r="G10100" s="5">
        <f t="shared" ca="1" si="637"/>
        <v>0</v>
      </c>
      <c r="H10100" s="7" cm="1">
        <f t="array" aca="1" ref="H10100" ca="1">INDEX(Subscribers!$G$2:$G$1001, INT((ROW()-2)/12)+1)</f>
        <v>19.989999999999998</v>
      </c>
      <c r="I10100">
        <f t="shared" ca="1" si="638"/>
        <v>0</v>
      </c>
    </row>
    <row r="10101" spans="1:9">
      <c r="A10101" cm="1">
        <f t="array" ref="A10101">INDEX(Subscribers!$A$2:$A$1001, INT((ROW()-2)/12)+1)</f>
        <v>842</v>
      </c>
      <c r="B10101">
        <f t="shared" si="635"/>
        <v>8</v>
      </c>
      <c r="C10101" s="9" cm="1">
        <f t="array" ref="C10101">INDEX(Months!$A$2:$A$13, $B10101)</f>
        <v>45505</v>
      </c>
      <c r="D10101" s="9" cm="1">
        <f t="array" aca="1" ref="D10101" ca="1">INDEX(Subscribers!$F$2:$F$1001, INT((ROW()-2)/12)+1)</f>
        <v>45352</v>
      </c>
      <c r="E10101" s="5" cm="1">
        <f t="array" aca="1" ref="E10101" ca="1">INDEX(Subscribers!$Q$2:$Q$1001, INT((ROW()-2)/12)+1)</f>
        <v>5</v>
      </c>
      <c r="F10101" s="5">
        <f t="shared" ca="1" si="636"/>
        <v>0</v>
      </c>
      <c r="G10101" s="5">
        <f t="shared" ca="1" si="637"/>
        <v>0</v>
      </c>
      <c r="H10101" s="7" cm="1">
        <f t="array" aca="1" ref="H10101" ca="1">INDEX(Subscribers!$G$2:$G$1001, INT((ROW()-2)/12)+1)</f>
        <v>19.989999999999998</v>
      </c>
      <c r="I10101">
        <f t="shared" ca="1" si="638"/>
        <v>0</v>
      </c>
    </row>
    <row r="10102" spans="1:9">
      <c r="A10102" cm="1">
        <f t="array" ref="A10102">INDEX(Subscribers!$A$2:$A$1001, INT((ROW()-2)/12)+1)</f>
        <v>842</v>
      </c>
      <c r="B10102">
        <f t="shared" si="635"/>
        <v>9</v>
      </c>
      <c r="C10102" s="9" cm="1">
        <f t="array" ref="C10102">INDEX(Months!$A$2:$A$13, $B10102)</f>
        <v>45536</v>
      </c>
      <c r="D10102" s="9" cm="1">
        <f t="array" aca="1" ref="D10102" ca="1">INDEX(Subscribers!$F$2:$F$1001, INT((ROW()-2)/12)+1)</f>
        <v>45352</v>
      </c>
      <c r="E10102" s="5" cm="1">
        <f t="array" aca="1" ref="E10102" ca="1">INDEX(Subscribers!$Q$2:$Q$1001, INT((ROW()-2)/12)+1)</f>
        <v>5</v>
      </c>
      <c r="F10102" s="5">
        <f t="shared" ca="1" si="636"/>
        <v>0</v>
      </c>
      <c r="G10102" s="5">
        <f t="shared" ca="1" si="637"/>
        <v>0</v>
      </c>
      <c r="H10102" s="7" cm="1">
        <f t="array" aca="1" ref="H10102" ca="1">INDEX(Subscribers!$G$2:$G$1001, INT((ROW()-2)/12)+1)</f>
        <v>19.989999999999998</v>
      </c>
      <c r="I10102">
        <f t="shared" ca="1" si="638"/>
        <v>0</v>
      </c>
    </row>
    <row r="10103" spans="1:9">
      <c r="A10103" cm="1">
        <f t="array" ref="A10103">INDEX(Subscribers!$A$2:$A$1001, INT((ROW()-2)/12)+1)</f>
        <v>842</v>
      </c>
      <c r="B10103">
        <f t="shared" si="635"/>
        <v>10</v>
      </c>
      <c r="C10103" s="9" cm="1">
        <f t="array" ref="C10103">INDEX(Months!$A$2:$A$13, $B10103)</f>
        <v>45566</v>
      </c>
      <c r="D10103" s="9" cm="1">
        <f t="array" aca="1" ref="D10103" ca="1">INDEX(Subscribers!$F$2:$F$1001, INT((ROW()-2)/12)+1)</f>
        <v>45352</v>
      </c>
      <c r="E10103" s="5" cm="1">
        <f t="array" aca="1" ref="E10103" ca="1">INDEX(Subscribers!$Q$2:$Q$1001, INT((ROW()-2)/12)+1)</f>
        <v>5</v>
      </c>
      <c r="F10103" s="5">
        <f t="shared" ca="1" si="636"/>
        <v>0</v>
      </c>
      <c r="G10103" s="5">
        <f t="shared" ca="1" si="637"/>
        <v>0</v>
      </c>
      <c r="H10103" s="7" cm="1">
        <f t="array" aca="1" ref="H10103" ca="1">INDEX(Subscribers!$G$2:$G$1001, INT((ROW()-2)/12)+1)</f>
        <v>19.989999999999998</v>
      </c>
      <c r="I10103">
        <f t="shared" ca="1" si="638"/>
        <v>0</v>
      </c>
    </row>
    <row r="10104" spans="1:9">
      <c r="A10104" cm="1">
        <f t="array" ref="A10104">INDEX(Subscribers!$A$2:$A$1001, INT((ROW()-2)/12)+1)</f>
        <v>842</v>
      </c>
      <c r="B10104">
        <f t="shared" si="635"/>
        <v>11</v>
      </c>
      <c r="C10104" s="9" cm="1">
        <f t="array" ref="C10104">INDEX(Months!$A$2:$A$13, $B10104)</f>
        <v>45597</v>
      </c>
      <c r="D10104" s="9" cm="1">
        <f t="array" aca="1" ref="D10104" ca="1">INDEX(Subscribers!$F$2:$F$1001, INT((ROW()-2)/12)+1)</f>
        <v>45352</v>
      </c>
      <c r="E10104" s="5" cm="1">
        <f t="array" aca="1" ref="E10104" ca="1">INDEX(Subscribers!$Q$2:$Q$1001, INT((ROW()-2)/12)+1)</f>
        <v>5</v>
      </c>
      <c r="F10104" s="5">
        <f t="shared" ca="1" si="636"/>
        <v>0</v>
      </c>
      <c r="G10104" s="5">
        <f t="shared" ca="1" si="637"/>
        <v>0</v>
      </c>
      <c r="H10104" s="7" cm="1">
        <f t="array" aca="1" ref="H10104" ca="1">INDEX(Subscribers!$G$2:$G$1001, INT((ROW()-2)/12)+1)</f>
        <v>19.989999999999998</v>
      </c>
      <c r="I10104">
        <f t="shared" ca="1" si="638"/>
        <v>0</v>
      </c>
    </row>
    <row r="10105" spans="1:9">
      <c r="A10105" cm="1">
        <f t="array" ref="A10105">INDEX(Subscribers!$A$2:$A$1001, INT((ROW()-2)/12)+1)</f>
        <v>842</v>
      </c>
      <c r="B10105">
        <f t="shared" si="635"/>
        <v>12</v>
      </c>
      <c r="C10105" s="9" cm="1">
        <f t="array" ref="C10105">INDEX(Months!$A$2:$A$13, $B10105)</f>
        <v>45627</v>
      </c>
      <c r="D10105" s="9" cm="1">
        <f t="array" aca="1" ref="D10105" ca="1">INDEX(Subscribers!$F$2:$F$1001, INT((ROW()-2)/12)+1)</f>
        <v>45352</v>
      </c>
      <c r="E10105" s="5" cm="1">
        <f t="array" aca="1" ref="E10105" ca="1">INDEX(Subscribers!$Q$2:$Q$1001, INT((ROW()-2)/12)+1)</f>
        <v>5</v>
      </c>
      <c r="F10105" s="5">
        <f t="shared" ca="1" si="636"/>
        <v>0</v>
      </c>
      <c r="G10105" s="5">
        <f t="shared" ca="1" si="637"/>
        <v>0</v>
      </c>
      <c r="H10105" s="7" cm="1">
        <f t="array" aca="1" ref="H10105" ca="1">INDEX(Subscribers!$G$2:$G$1001, INT((ROW()-2)/12)+1)</f>
        <v>19.989999999999998</v>
      </c>
      <c r="I10105">
        <f t="shared" ca="1" si="638"/>
        <v>0</v>
      </c>
    </row>
    <row r="10106" spans="1:9">
      <c r="A10106" cm="1">
        <f t="array" ref="A10106">INDEX(Subscribers!$A$2:$A$1001, INT((ROW()-2)/12)+1)</f>
        <v>843</v>
      </c>
      <c r="B10106">
        <f t="shared" si="635"/>
        <v>1</v>
      </c>
      <c r="C10106" s="9" cm="1">
        <f t="array" ref="C10106">INDEX(Months!$A$2:$A$13, $B10106)</f>
        <v>45292</v>
      </c>
      <c r="D10106" s="9" cm="1">
        <f t="array" aca="1" ref="D10106" ca="1">INDEX(Subscribers!$F$2:$F$1001, INT((ROW()-2)/12)+1)</f>
        <v>45444</v>
      </c>
      <c r="E10106" s="5" cm="1">
        <f t="array" aca="1" ref="E10106" ca="1">INDEX(Subscribers!$Q$2:$Q$1001, INT((ROW()-2)/12)+1)</f>
        <v>7</v>
      </c>
      <c r="F10106" s="5">
        <f t="shared" ca="1" si="636"/>
        <v>0</v>
      </c>
      <c r="G10106" s="5">
        <f t="shared" ca="1" si="637"/>
        <v>0</v>
      </c>
      <c r="H10106" s="7" cm="1">
        <f t="array" aca="1" ref="H10106" ca="1">INDEX(Subscribers!$G$2:$G$1001, INT((ROW()-2)/12)+1)</f>
        <v>41.97</v>
      </c>
      <c r="I10106">
        <f t="shared" ca="1" si="638"/>
        <v>0</v>
      </c>
    </row>
    <row r="10107" spans="1:9">
      <c r="A10107" cm="1">
        <f t="array" ref="A10107">INDEX(Subscribers!$A$2:$A$1001, INT((ROW()-2)/12)+1)</f>
        <v>843</v>
      </c>
      <c r="B10107">
        <f t="shared" si="635"/>
        <v>2</v>
      </c>
      <c r="C10107" s="9" cm="1">
        <f t="array" ref="C10107">INDEX(Months!$A$2:$A$13, $B10107)</f>
        <v>45323</v>
      </c>
      <c r="D10107" s="9" cm="1">
        <f t="array" aca="1" ref="D10107" ca="1">INDEX(Subscribers!$F$2:$F$1001, INT((ROW()-2)/12)+1)</f>
        <v>45444</v>
      </c>
      <c r="E10107" s="5" cm="1">
        <f t="array" aca="1" ref="E10107" ca="1">INDEX(Subscribers!$Q$2:$Q$1001, INT((ROW()-2)/12)+1)</f>
        <v>7</v>
      </c>
      <c r="F10107" s="5">
        <f t="shared" ca="1" si="636"/>
        <v>0</v>
      </c>
      <c r="G10107" s="5">
        <f t="shared" ca="1" si="637"/>
        <v>0</v>
      </c>
      <c r="H10107" s="7" cm="1">
        <f t="array" aca="1" ref="H10107" ca="1">INDEX(Subscribers!$G$2:$G$1001, INT((ROW()-2)/12)+1)</f>
        <v>41.97</v>
      </c>
      <c r="I10107">
        <f t="shared" ca="1" si="638"/>
        <v>0</v>
      </c>
    </row>
    <row r="10108" spans="1:9">
      <c r="A10108" cm="1">
        <f t="array" ref="A10108">INDEX(Subscribers!$A$2:$A$1001, INT((ROW()-2)/12)+1)</f>
        <v>843</v>
      </c>
      <c r="B10108">
        <f t="shared" si="635"/>
        <v>3</v>
      </c>
      <c r="C10108" s="9" cm="1">
        <f t="array" ref="C10108">INDEX(Months!$A$2:$A$13, $B10108)</f>
        <v>45352</v>
      </c>
      <c r="D10108" s="9" cm="1">
        <f t="array" aca="1" ref="D10108" ca="1">INDEX(Subscribers!$F$2:$F$1001, INT((ROW()-2)/12)+1)</f>
        <v>45444</v>
      </c>
      <c r="E10108" s="5" cm="1">
        <f t="array" aca="1" ref="E10108" ca="1">INDEX(Subscribers!$Q$2:$Q$1001, INT((ROW()-2)/12)+1)</f>
        <v>7</v>
      </c>
      <c r="F10108" s="5">
        <f t="shared" ca="1" si="636"/>
        <v>0</v>
      </c>
      <c r="G10108" s="5">
        <f t="shared" ca="1" si="637"/>
        <v>0</v>
      </c>
      <c r="H10108" s="7" cm="1">
        <f t="array" aca="1" ref="H10108" ca="1">INDEX(Subscribers!$G$2:$G$1001, INT((ROW()-2)/12)+1)</f>
        <v>41.97</v>
      </c>
      <c r="I10108">
        <f t="shared" ca="1" si="638"/>
        <v>0</v>
      </c>
    </row>
    <row r="10109" spans="1:9">
      <c r="A10109" cm="1">
        <f t="array" ref="A10109">INDEX(Subscribers!$A$2:$A$1001, INT((ROW()-2)/12)+1)</f>
        <v>843</v>
      </c>
      <c r="B10109">
        <f t="shared" si="635"/>
        <v>4</v>
      </c>
      <c r="C10109" s="9" cm="1">
        <f t="array" ref="C10109">INDEX(Months!$A$2:$A$13, $B10109)</f>
        <v>45383</v>
      </c>
      <c r="D10109" s="9" cm="1">
        <f t="array" aca="1" ref="D10109" ca="1">INDEX(Subscribers!$F$2:$F$1001, INT((ROW()-2)/12)+1)</f>
        <v>45444</v>
      </c>
      <c r="E10109" s="5" cm="1">
        <f t="array" aca="1" ref="E10109" ca="1">INDEX(Subscribers!$Q$2:$Q$1001, INT((ROW()-2)/12)+1)</f>
        <v>7</v>
      </c>
      <c r="F10109" s="5">
        <f t="shared" ca="1" si="636"/>
        <v>0</v>
      </c>
      <c r="G10109" s="5">
        <f t="shared" ca="1" si="637"/>
        <v>0</v>
      </c>
      <c r="H10109" s="7" cm="1">
        <f t="array" aca="1" ref="H10109" ca="1">INDEX(Subscribers!$G$2:$G$1001, INT((ROW()-2)/12)+1)</f>
        <v>41.97</v>
      </c>
      <c r="I10109">
        <f t="shared" ca="1" si="638"/>
        <v>0</v>
      </c>
    </row>
    <row r="10110" spans="1:9">
      <c r="A10110" cm="1">
        <f t="array" ref="A10110">INDEX(Subscribers!$A$2:$A$1001, INT((ROW()-2)/12)+1)</f>
        <v>843</v>
      </c>
      <c r="B10110">
        <f t="shared" si="635"/>
        <v>5</v>
      </c>
      <c r="C10110" s="9" cm="1">
        <f t="array" ref="C10110">INDEX(Months!$A$2:$A$13, $B10110)</f>
        <v>45413</v>
      </c>
      <c r="D10110" s="9" cm="1">
        <f t="array" aca="1" ref="D10110" ca="1">INDEX(Subscribers!$F$2:$F$1001, INT((ROW()-2)/12)+1)</f>
        <v>45444</v>
      </c>
      <c r="E10110" s="5" cm="1">
        <f t="array" aca="1" ref="E10110" ca="1">INDEX(Subscribers!$Q$2:$Q$1001, INT((ROW()-2)/12)+1)</f>
        <v>7</v>
      </c>
      <c r="F10110" s="5">
        <f t="shared" ca="1" si="636"/>
        <v>0</v>
      </c>
      <c r="G10110" s="5">
        <f t="shared" ca="1" si="637"/>
        <v>0</v>
      </c>
      <c r="H10110" s="7" cm="1">
        <f t="array" aca="1" ref="H10110" ca="1">INDEX(Subscribers!$G$2:$G$1001, INT((ROW()-2)/12)+1)</f>
        <v>41.97</v>
      </c>
      <c r="I10110">
        <f t="shared" ca="1" si="638"/>
        <v>0</v>
      </c>
    </row>
    <row r="10111" spans="1:9">
      <c r="A10111" cm="1">
        <f t="array" ref="A10111">INDEX(Subscribers!$A$2:$A$1001, INT((ROW()-2)/12)+1)</f>
        <v>843</v>
      </c>
      <c r="B10111">
        <f t="shared" si="635"/>
        <v>6</v>
      </c>
      <c r="C10111" s="9" cm="1">
        <f t="array" ref="C10111">INDEX(Months!$A$2:$A$13, $B10111)</f>
        <v>45444</v>
      </c>
      <c r="D10111" s="9" cm="1">
        <f t="array" aca="1" ref="D10111" ca="1">INDEX(Subscribers!$F$2:$F$1001, INT((ROW()-2)/12)+1)</f>
        <v>45444</v>
      </c>
      <c r="E10111" s="5" cm="1">
        <f t="array" aca="1" ref="E10111" ca="1">INDEX(Subscribers!$Q$2:$Q$1001, INT((ROW()-2)/12)+1)</f>
        <v>7</v>
      </c>
      <c r="F10111" s="5">
        <f t="shared" ca="1" si="636"/>
        <v>1</v>
      </c>
      <c r="G10111" s="5">
        <f t="shared" ca="1" si="637"/>
        <v>0</v>
      </c>
      <c r="H10111" s="7" cm="1">
        <f t="array" aca="1" ref="H10111" ca="1">INDEX(Subscribers!$G$2:$G$1001, INT((ROW()-2)/12)+1)</f>
        <v>41.97</v>
      </c>
      <c r="I10111">
        <f t="shared" ca="1" si="638"/>
        <v>41.97</v>
      </c>
    </row>
    <row r="10112" spans="1:9">
      <c r="A10112" cm="1">
        <f t="array" ref="A10112">INDEX(Subscribers!$A$2:$A$1001, INT((ROW()-2)/12)+1)</f>
        <v>843</v>
      </c>
      <c r="B10112">
        <f t="shared" si="635"/>
        <v>7</v>
      </c>
      <c r="C10112" s="9" cm="1">
        <f t="array" ref="C10112">INDEX(Months!$A$2:$A$13, $B10112)</f>
        <v>45474</v>
      </c>
      <c r="D10112" s="9" cm="1">
        <f t="array" aca="1" ref="D10112" ca="1">INDEX(Subscribers!$F$2:$F$1001, INT((ROW()-2)/12)+1)</f>
        <v>45444</v>
      </c>
      <c r="E10112" s="5" cm="1">
        <f t="array" aca="1" ref="E10112" ca="1">INDEX(Subscribers!$Q$2:$Q$1001, INT((ROW()-2)/12)+1)</f>
        <v>7</v>
      </c>
      <c r="F10112" s="5">
        <f t="shared" ca="1" si="636"/>
        <v>0</v>
      </c>
      <c r="G10112" s="5">
        <f t="shared" ca="1" si="637"/>
        <v>1</v>
      </c>
      <c r="H10112" s="7" cm="1">
        <f t="array" aca="1" ref="H10112" ca="1">INDEX(Subscribers!$G$2:$G$1001, INT((ROW()-2)/12)+1)</f>
        <v>41.97</v>
      </c>
      <c r="I10112">
        <f t="shared" ca="1" si="638"/>
        <v>0</v>
      </c>
    </row>
    <row r="10113" spans="1:9">
      <c r="A10113" cm="1">
        <f t="array" ref="A10113">INDEX(Subscribers!$A$2:$A$1001, INT((ROW()-2)/12)+1)</f>
        <v>843</v>
      </c>
      <c r="B10113">
        <f t="shared" si="635"/>
        <v>8</v>
      </c>
      <c r="C10113" s="9" cm="1">
        <f t="array" ref="C10113">INDEX(Months!$A$2:$A$13, $B10113)</f>
        <v>45505</v>
      </c>
      <c r="D10113" s="9" cm="1">
        <f t="array" aca="1" ref="D10113" ca="1">INDEX(Subscribers!$F$2:$F$1001, INT((ROW()-2)/12)+1)</f>
        <v>45444</v>
      </c>
      <c r="E10113" s="5" cm="1">
        <f t="array" aca="1" ref="E10113" ca="1">INDEX(Subscribers!$Q$2:$Q$1001, INT((ROW()-2)/12)+1)</f>
        <v>7</v>
      </c>
      <c r="F10113" s="5">
        <f t="shared" ca="1" si="636"/>
        <v>0</v>
      </c>
      <c r="G10113" s="5">
        <f t="shared" ca="1" si="637"/>
        <v>0</v>
      </c>
      <c r="H10113" s="7" cm="1">
        <f t="array" aca="1" ref="H10113" ca="1">INDEX(Subscribers!$G$2:$G$1001, INT((ROW()-2)/12)+1)</f>
        <v>41.97</v>
      </c>
      <c r="I10113">
        <f t="shared" ca="1" si="638"/>
        <v>0</v>
      </c>
    </row>
    <row r="10114" spans="1:9">
      <c r="A10114" cm="1">
        <f t="array" ref="A10114">INDEX(Subscribers!$A$2:$A$1001, INT((ROW()-2)/12)+1)</f>
        <v>843</v>
      </c>
      <c r="B10114">
        <f t="shared" si="635"/>
        <v>9</v>
      </c>
      <c r="C10114" s="9" cm="1">
        <f t="array" ref="C10114">INDEX(Months!$A$2:$A$13, $B10114)</f>
        <v>45536</v>
      </c>
      <c r="D10114" s="9" cm="1">
        <f t="array" aca="1" ref="D10114" ca="1">INDEX(Subscribers!$F$2:$F$1001, INT((ROW()-2)/12)+1)</f>
        <v>45444</v>
      </c>
      <c r="E10114" s="5" cm="1">
        <f t="array" aca="1" ref="E10114" ca="1">INDEX(Subscribers!$Q$2:$Q$1001, INT((ROW()-2)/12)+1)</f>
        <v>7</v>
      </c>
      <c r="F10114" s="5">
        <f t="shared" ca="1" si="636"/>
        <v>0</v>
      </c>
      <c r="G10114" s="5">
        <f t="shared" ca="1" si="637"/>
        <v>0</v>
      </c>
      <c r="H10114" s="7" cm="1">
        <f t="array" aca="1" ref="H10114" ca="1">INDEX(Subscribers!$G$2:$G$1001, INT((ROW()-2)/12)+1)</f>
        <v>41.97</v>
      </c>
      <c r="I10114">
        <f t="shared" ca="1" si="638"/>
        <v>0</v>
      </c>
    </row>
    <row r="10115" spans="1:9">
      <c r="A10115" cm="1">
        <f t="array" ref="A10115">INDEX(Subscribers!$A$2:$A$1001, INT((ROW()-2)/12)+1)</f>
        <v>843</v>
      </c>
      <c r="B10115">
        <f t="shared" ref="B10115:B10178" si="639">MOD(ROW()-2,12)+1</f>
        <v>10</v>
      </c>
      <c r="C10115" s="9" cm="1">
        <f t="array" ref="C10115">INDEX(Months!$A$2:$A$13, $B10115)</f>
        <v>45566</v>
      </c>
      <c r="D10115" s="9" cm="1">
        <f t="array" aca="1" ref="D10115" ca="1">INDEX(Subscribers!$F$2:$F$1001, INT((ROW()-2)/12)+1)</f>
        <v>45444</v>
      </c>
      <c r="E10115" s="5" cm="1">
        <f t="array" aca="1" ref="E10115" ca="1">INDEX(Subscribers!$Q$2:$Q$1001, INT((ROW()-2)/12)+1)</f>
        <v>7</v>
      </c>
      <c r="F10115" s="5">
        <f t="shared" ref="F10115:F10178" ca="1" si="640">--( AND($C10115&gt;=$D10115, IF($E10115=999, TRUE, $B10115&lt;$E10115)) )</f>
        <v>0</v>
      </c>
      <c r="G10115" s="5">
        <f t="shared" ref="G10115:G10178" ca="1" si="641">IF($E10115=999,0,IF($B10115=$E10115,1,0))</f>
        <v>0</v>
      </c>
      <c r="H10115" s="7" cm="1">
        <f t="array" aca="1" ref="H10115" ca="1">INDEX(Subscribers!$G$2:$G$1001, INT((ROW()-2)/12)+1)</f>
        <v>41.97</v>
      </c>
      <c r="I10115">
        <f t="shared" ref="I10115:I10178" ca="1" si="642">IF($F10115=1,$H10115,0)</f>
        <v>0</v>
      </c>
    </row>
    <row r="10116" spans="1:9">
      <c r="A10116" cm="1">
        <f t="array" ref="A10116">INDEX(Subscribers!$A$2:$A$1001, INT((ROW()-2)/12)+1)</f>
        <v>843</v>
      </c>
      <c r="B10116">
        <f t="shared" si="639"/>
        <v>11</v>
      </c>
      <c r="C10116" s="9" cm="1">
        <f t="array" ref="C10116">INDEX(Months!$A$2:$A$13, $B10116)</f>
        <v>45597</v>
      </c>
      <c r="D10116" s="9" cm="1">
        <f t="array" aca="1" ref="D10116" ca="1">INDEX(Subscribers!$F$2:$F$1001, INT((ROW()-2)/12)+1)</f>
        <v>45444</v>
      </c>
      <c r="E10116" s="5" cm="1">
        <f t="array" aca="1" ref="E10116" ca="1">INDEX(Subscribers!$Q$2:$Q$1001, INT((ROW()-2)/12)+1)</f>
        <v>7</v>
      </c>
      <c r="F10116" s="5">
        <f t="shared" ca="1" si="640"/>
        <v>0</v>
      </c>
      <c r="G10116" s="5">
        <f t="shared" ca="1" si="641"/>
        <v>0</v>
      </c>
      <c r="H10116" s="7" cm="1">
        <f t="array" aca="1" ref="H10116" ca="1">INDEX(Subscribers!$G$2:$G$1001, INT((ROW()-2)/12)+1)</f>
        <v>41.97</v>
      </c>
      <c r="I10116">
        <f t="shared" ca="1" si="642"/>
        <v>0</v>
      </c>
    </row>
    <row r="10117" spans="1:9">
      <c r="A10117" cm="1">
        <f t="array" ref="A10117">INDEX(Subscribers!$A$2:$A$1001, INT((ROW()-2)/12)+1)</f>
        <v>843</v>
      </c>
      <c r="B10117">
        <f t="shared" si="639"/>
        <v>12</v>
      </c>
      <c r="C10117" s="9" cm="1">
        <f t="array" ref="C10117">INDEX(Months!$A$2:$A$13, $B10117)</f>
        <v>45627</v>
      </c>
      <c r="D10117" s="9" cm="1">
        <f t="array" aca="1" ref="D10117" ca="1">INDEX(Subscribers!$F$2:$F$1001, INT((ROW()-2)/12)+1)</f>
        <v>45444</v>
      </c>
      <c r="E10117" s="5" cm="1">
        <f t="array" aca="1" ref="E10117" ca="1">INDEX(Subscribers!$Q$2:$Q$1001, INT((ROW()-2)/12)+1)</f>
        <v>7</v>
      </c>
      <c r="F10117" s="5">
        <f t="shared" ca="1" si="640"/>
        <v>0</v>
      </c>
      <c r="G10117" s="5">
        <f t="shared" ca="1" si="641"/>
        <v>0</v>
      </c>
      <c r="H10117" s="7" cm="1">
        <f t="array" aca="1" ref="H10117" ca="1">INDEX(Subscribers!$G$2:$G$1001, INT((ROW()-2)/12)+1)</f>
        <v>41.97</v>
      </c>
      <c r="I10117">
        <f t="shared" ca="1" si="642"/>
        <v>0</v>
      </c>
    </row>
    <row r="10118" spans="1:9">
      <c r="A10118" cm="1">
        <f t="array" ref="A10118">INDEX(Subscribers!$A$2:$A$1001, INT((ROW()-2)/12)+1)</f>
        <v>844</v>
      </c>
      <c r="B10118">
        <f t="shared" si="639"/>
        <v>1</v>
      </c>
      <c r="C10118" s="9" cm="1">
        <f t="array" ref="C10118">INDEX(Months!$A$2:$A$13, $B10118)</f>
        <v>45292</v>
      </c>
      <c r="D10118" s="9" cm="1">
        <f t="array" aca="1" ref="D10118" ca="1">INDEX(Subscribers!$F$2:$F$1001, INT((ROW()-2)/12)+1)</f>
        <v>45536</v>
      </c>
      <c r="E10118" s="5" cm="1">
        <f t="array" aca="1" ref="E10118" ca="1">INDEX(Subscribers!$Q$2:$Q$1001, INT((ROW()-2)/12)+1)</f>
        <v>999</v>
      </c>
      <c r="F10118" s="5">
        <f t="shared" ca="1" si="640"/>
        <v>0</v>
      </c>
      <c r="G10118" s="5">
        <f t="shared" ca="1" si="641"/>
        <v>0</v>
      </c>
      <c r="H10118" s="7" cm="1">
        <f t="array" aca="1" ref="H10118" ca="1">INDEX(Subscribers!$G$2:$G$1001, INT((ROW()-2)/12)+1)</f>
        <v>19.989999999999998</v>
      </c>
      <c r="I10118">
        <f t="shared" ca="1" si="642"/>
        <v>0</v>
      </c>
    </row>
    <row r="10119" spans="1:9">
      <c r="A10119" cm="1">
        <f t="array" ref="A10119">INDEX(Subscribers!$A$2:$A$1001, INT((ROW()-2)/12)+1)</f>
        <v>844</v>
      </c>
      <c r="B10119">
        <f t="shared" si="639"/>
        <v>2</v>
      </c>
      <c r="C10119" s="9" cm="1">
        <f t="array" ref="C10119">INDEX(Months!$A$2:$A$13, $B10119)</f>
        <v>45323</v>
      </c>
      <c r="D10119" s="9" cm="1">
        <f t="array" aca="1" ref="D10119" ca="1">INDEX(Subscribers!$F$2:$F$1001, INT((ROW()-2)/12)+1)</f>
        <v>45536</v>
      </c>
      <c r="E10119" s="5" cm="1">
        <f t="array" aca="1" ref="E10119" ca="1">INDEX(Subscribers!$Q$2:$Q$1001, INT((ROW()-2)/12)+1)</f>
        <v>999</v>
      </c>
      <c r="F10119" s="5">
        <f t="shared" ca="1" si="640"/>
        <v>0</v>
      </c>
      <c r="G10119" s="5">
        <f t="shared" ca="1" si="641"/>
        <v>0</v>
      </c>
      <c r="H10119" s="7" cm="1">
        <f t="array" aca="1" ref="H10119" ca="1">INDEX(Subscribers!$G$2:$G$1001, INT((ROW()-2)/12)+1)</f>
        <v>19.989999999999998</v>
      </c>
      <c r="I10119">
        <f t="shared" ca="1" si="642"/>
        <v>0</v>
      </c>
    </row>
    <row r="10120" spans="1:9">
      <c r="A10120" cm="1">
        <f t="array" ref="A10120">INDEX(Subscribers!$A$2:$A$1001, INT((ROW()-2)/12)+1)</f>
        <v>844</v>
      </c>
      <c r="B10120">
        <f t="shared" si="639"/>
        <v>3</v>
      </c>
      <c r="C10120" s="9" cm="1">
        <f t="array" ref="C10120">INDEX(Months!$A$2:$A$13, $B10120)</f>
        <v>45352</v>
      </c>
      <c r="D10120" s="9" cm="1">
        <f t="array" aca="1" ref="D10120" ca="1">INDEX(Subscribers!$F$2:$F$1001, INT((ROW()-2)/12)+1)</f>
        <v>45536</v>
      </c>
      <c r="E10120" s="5" cm="1">
        <f t="array" aca="1" ref="E10120" ca="1">INDEX(Subscribers!$Q$2:$Q$1001, INT((ROW()-2)/12)+1)</f>
        <v>999</v>
      </c>
      <c r="F10120" s="5">
        <f t="shared" ca="1" si="640"/>
        <v>0</v>
      </c>
      <c r="G10120" s="5">
        <f t="shared" ca="1" si="641"/>
        <v>0</v>
      </c>
      <c r="H10120" s="7" cm="1">
        <f t="array" aca="1" ref="H10120" ca="1">INDEX(Subscribers!$G$2:$G$1001, INT((ROW()-2)/12)+1)</f>
        <v>19.989999999999998</v>
      </c>
      <c r="I10120">
        <f t="shared" ca="1" si="642"/>
        <v>0</v>
      </c>
    </row>
    <row r="10121" spans="1:9">
      <c r="A10121" cm="1">
        <f t="array" ref="A10121">INDEX(Subscribers!$A$2:$A$1001, INT((ROW()-2)/12)+1)</f>
        <v>844</v>
      </c>
      <c r="B10121">
        <f t="shared" si="639"/>
        <v>4</v>
      </c>
      <c r="C10121" s="9" cm="1">
        <f t="array" ref="C10121">INDEX(Months!$A$2:$A$13, $B10121)</f>
        <v>45383</v>
      </c>
      <c r="D10121" s="9" cm="1">
        <f t="array" aca="1" ref="D10121" ca="1">INDEX(Subscribers!$F$2:$F$1001, INT((ROW()-2)/12)+1)</f>
        <v>45536</v>
      </c>
      <c r="E10121" s="5" cm="1">
        <f t="array" aca="1" ref="E10121" ca="1">INDEX(Subscribers!$Q$2:$Q$1001, INT((ROW()-2)/12)+1)</f>
        <v>999</v>
      </c>
      <c r="F10121" s="5">
        <f t="shared" ca="1" si="640"/>
        <v>0</v>
      </c>
      <c r="G10121" s="5">
        <f t="shared" ca="1" si="641"/>
        <v>0</v>
      </c>
      <c r="H10121" s="7" cm="1">
        <f t="array" aca="1" ref="H10121" ca="1">INDEX(Subscribers!$G$2:$G$1001, INT((ROW()-2)/12)+1)</f>
        <v>19.989999999999998</v>
      </c>
      <c r="I10121">
        <f t="shared" ca="1" si="642"/>
        <v>0</v>
      </c>
    </row>
    <row r="10122" spans="1:9">
      <c r="A10122" cm="1">
        <f t="array" ref="A10122">INDEX(Subscribers!$A$2:$A$1001, INT((ROW()-2)/12)+1)</f>
        <v>844</v>
      </c>
      <c r="B10122">
        <f t="shared" si="639"/>
        <v>5</v>
      </c>
      <c r="C10122" s="9" cm="1">
        <f t="array" ref="C10122">INDEX(Months!$A$2:$A$13, $B10122)</f>
        <v>45413</v>
      </c>
      <c r="D10122" s="9" cm="1">
        <f t="array" aca="1" ref="D10122" ca="1">INDEX(Subscribers!$F$2:$F$1001, INT((ROW()-2)/12)+1)</f>
        <v>45536</v>
      </c>
      <c r="E10122" s="5" cm="1">
        <f t="array" aca="1" ref="E10122" ca="1">INDEX(Subscribers!$Q$2:$Q$1001, INT((ROW()-2)/12)+1)</f>
        <v>999</v>
      </c>
      <c r="F10122" s="5">
        <f t="shared" ca="1" si="640"/>
        <v>0</v>
      </c>
      <c r="G10122" s="5">
        <f t="shared" ca="1" si="641"/>
        <v>0</v>
      </c>
      <c r="H10122" s="7" cm="1">
        <f t="array" aca="1" ref="H10122" ca="1">INDEX(Subscribers!$G$2:$G$1001, INT((ROW()-2)/12)+1)</f>
        <v>19.989999999999998</v>
      </c>
      <c r="I10122">
        <f t="shared" ca="1" si="642"/>
        <v>0</v>
      </c>
    </row>
    <row r="10123" spans="1:9">
      <c r="A10123" cm="1">
        <f t="array" ref="A10123">INDEX(Subscribers!$A$2:$A$1001, INT((ROW()-2)/12)+1)</f>
        <v>844</v>
      </c>
      <c r="B10123">
        <f t="shared" si="639"/>
        <v>6</v>
      </c>
      <c r="C10123" s="9" cm="1">
        <f t="array" ref="C10123">INDEX(Months!$A$2:$A$13, $B10123)</f>
        <v>45444</v>
      </c>
      <c r="D10123" s="9" cm="1">
        <f t="array" aca="1" ref="D10123" ca="1">INDEX(Subscribers!$F$2:$F$1001, INT((ROW()-2)/12)+1)</f>
        <v>45536</v>
      </c>
      <c r="E10123" s="5" cm="1">
        <f t="array" aca="1" ref="E10123" ca="1">INDEX(Subscribers!$Q$2:$Q$1001, INT((ROW()-2)/12)+1)</f>
        <v>999</v>
      </c>
      <c r="F10123" s="5">
        <f t="shared" ca="1" si="640"/>
        <v>0</v>
      </c>
      <c r="G10123" s="5">
        <f t="shared" ca="1" si="641"/>
        <v>0</v>
      </c>
      <c r="H10123" s="7" cm="1">
        <f t="array" aca="1" ref="H10123" ca="1">INDEX(Subscribers!$G$2:$G$1001, INT((ROW()-2)/12)+1)</f>
        <v>19.989999999999998</v>
      </c>
      <c r="I10123">
        <f t="shared" ca="1" si="642"/>
        <v>0</v>
      </c>
    </row>
    <row r="10124" spans="1:9">
      <c r="A10124" cm="1">
        <f t="array" ref="A10124">INDEX(Subscribers!$A$2:$A$1001, INT((ROW()-2)/12)+1)</f>
        <v>844</v>
      </c>
      <c r="B10124">
        <f t="shared" si="639"/>
        <v>7</v>
      </c>
      <c r="C10124" s="9" cm="1">
        <f t="array" ref="C10124">INDEX(Months!$A$2:$A$13, $B10124)</f>
        <v>45474</v>
      </c>
      <c r="D10124" s="9" cm="1">
        <f t="array" aca="1" ref="D10124" ca="1">INDEX(Subscribers!$F$2:$F$1001, INT((ROW()-2)/12)+1)</f>
        <v>45536</v>
      </c>
      <c r="E10124" s="5" cm="1">
        <f t="array" aca="1" ref="E10124" ca="1">INDEX(Subscribers!$Q$2:$Q$1001, INT((ROW()-2)/12)+1)</f>
        <v>999</v>
      </c>
      <c r="F10124" s="5">
        <f t="shared" ca="1" si="640"/>
        <v>0</v>
      </c>
      <c r="G10124" s="5">
        <f t="shared" ca="1" si="641"/>
        <v>0</v>
      </c>
      <c r="H10124" s="7" cm="1">
        <f t="array" aca="1" ref="H10124" ca="1">INDEX(Subscribers!$G$2:$G$1001, INT((ROW()-2)/12)+1)</f>
        <v>19.989999999999998</v>
      </c>
      <c r="I10124">
        <f t="shared" ca="1" si="642"/>
        <v>0</v>
      </c>
    </row>
    <row r="10125" spans="1:9">
      <c r="A10125" cm="1">
        <f t="array" ref="A10125">INDEX(Subscribers!$A$2:$A$1001, INT((ROW()-2)/12)+1)</f>
        <v>844</v>
      </c>
      <c r="B10125">
        <f t="shared" si="639"/>
        <v>8</v>
      </c>
      <c r="C10125" s="9" cm="1">
        <f t="array" ref="C10125">INDEX(Months!$A$2:$A$13, $B10125)</f>
        <v>45505</v>
      </c>
      <c r="D10125" s="9" cm="1">
        <f t="array" aca="1" ref="D10125" ca="1">INDEX(Subscribers!$F$2:$F$1001, INT((ROW()-2)/12)+1)</f>
        <v>45536</v>
      </c>
      <c r="E10125" s="5" cm="1">
        <f t="array" aca="1" ref="E10125" ca="1">INDEX(Subscribers!$Q$2:$Q$1001, INT((ROW()-2)/12)+1)</f>
        <v>999</v>
      </c>
      <c r="F10125" s="5">
        <f t="shared" ca="1" si="640"/>
        <v>0</v>
      </c>
      <c r="G10125" s="5">
        <f t="shared" ca="1" si="641"/>
        <v>0</v>
      </c>
      <c r="H10125" s="7" cm="1">
        <f t="array" aca="1" ref="H10125" ca="1">INDEX(Subscribers!$G$2:$G$1001, INT((ROW()-2)/12)+1)</f>
        <v>19.989999999999998</v>
      </c>
      <c r="I10125">
        <f t="shared" ca="1" si="642"/>
        <v>0</v>
      </c>
    </row>
    <row r="10126" spans="1:9">
      <c r="A10126" cm="1">
        <f t="array" ref="A10126">INDEX(Subscribers!$A$2:$A$1001, INT((ROW()-2)/12)+1)</f>
        <v>844</v>
      </c>
      <c r="B10126">
        <f t="shared" si="639"/>
        <v>9</v>
      </c>
      <c r="C10126" s="9" cm="1">
        <f t="array" ref="C10126">INDEX(Months!$A$2:$A$13, $B10126)</f>
        <v>45536</v>
      </c>
      <c r="D10126" s="9" cm="1">
        <f t="array" aca="1" ref="D10126" ca="1">INDEX(Subscribers!$F$2:$F$1001, INT((ROW()-2)/12)+1)</f>
        <v>45536</v>
      </c>
      <c r="E10126" s="5" cm="1">
        <f t="array" aca="1" ref="E10126" ca="1">INDEX(Subscribers!$Q$2:$Q$1001, INT((ROW()-2)/12)+1)</f>
        <v>999</v>
      </c>
      <c r="F10126" s="5">
        <f t="shared" ca="1" si="640"/>
        <v>1</v>
      </c>
      <c r="G10126" s="5">
        <f t="shared" ca="1" si="641"/>
        <v>0</v>
      </c>
      <c r="H10126" s="7" cm="1">
        <f t="array" aca="1" ref="H10126" ca="1">INDEX(Subscribers!$G$2:$G$1001, INT((ROW()-2)/12)+1)</f>
        <v>19.989999999999998</v>
      </c>
      <c r="I10126">
        <f t="shared" ca="1" si="642"/>
        <v>19.989999999999998</v>
      </c>
    </row>
    <row r="10127" spans="1:9">
      <c r="A10127" cm="1">
        <f t="array" ref="A10127">INDEX(Subscribers!$A$2:$A$1001, INT((ROW()-2)/12)+1)</f>
        <v>844</v>
      </c>
      <c r="B10127">
        <f t="shared" si="639"/>
        <v>10</v>
      </c>
      <c r="C10127" s="9" cm="1">
        <f t="array" ref="C10127">INDEX(Months!$A$2:$A$13, $B10127)</f>
        <v>45566</v>
      </c>
      <c r="D10127" s="9" cm="1">
        <f t="array" aca="1" ref="D10127" ca="1">INDEX(Subscribers!$F$2:$F$1001, INT((ROW()-2)/12)+1)</f>
        <v>45536</v>
      </c>
      <c r="E10127" s="5" cm="1">
        <f t="array" aca="1" ref="E10127" ca="1">INDEX(Subscribers!$Q$2:$Q$1001, INT((ROW()-2)/12)+1)</f>
        <v>999</v>
      </c>
      <c r="F10127" s="5">
        <f t="shared" ca="1" si="640"/>
        <v>1</v>
      </c>
      <c r="G10127" s="5">
        <f t="shared" ca="1" si="641"/>
        <v>0</v>
      </c>
      <c r="H10127" s="7" cm="1">
        <f t="array" aca="1" ref="H10127" ca="1">INDEX(Subscribers!$G$2:$G$1001, INT((ROW()-2)/12)+1)</f>
        <v>19.989999999999998</v>
      </c>
      <c r="I10127">
        <f t="shared" ca="1" si="642"/>
        <v>19.989999999999998</v>
      </c>
    </row>
    <row r="10128" spans="1:9">
      <c r="A10128" cm="1">
        <f t="array" ref="A10128">INDEX(Subscribers!$A$2:$A$1001, INT((ROW()-2)/12)+1)</f>
        <v>844</v>
      </c>
      <c r="B10128">
        <f t="shared" si="639"/>
        <v>11</v>
      </c>
      <c r="C10128" s="9" cm="1">
        <f t="array" ref="C10128">INDEX(Months!$A$2:$A$13, $B10128)</f>
        <v>45597</v>
      </c>
      <c r="D10128" s="9" cm="1">
        <f t="array" aca="1" ref="D10128" ca="1">INDEX(Subscribers!$F$2:$F$1001, INT((ROW()-2)/12)+1)</f>
        <v>45536</v>
      </c>
      <c r="E10128" s="5" cm="1">
        <f t="array" aca="1" ref="E10128" ca="1">INDEX(Subscribers!$Q$2:$Q$1001, INT((ROW()-2)/12)+1)</f>
        <v>999</v>
      </c>
      <c r="F10128" s="5">
        <f t="shared" ca="1" si="640"/>
        <v>1</v>
      </c>
      <c r="G10128" s="5">
        <f t="shared" ca="1" si="641"/>
        <v>0</v>
      </c>
      <c r="H10128" s="7" cm="1">
        <f t="array" aca="1" ref="H10128" ca="1">INDEX(Subscribers!$G$2:$G$1001, INT((ROW()-2)/12)+1)</f>
        <v>19.989999999999998</v>
      </c>
      <c r="I10128">
        <f t="shared" ca="1" si="642"/>
        <v>19.989999999999998</v>
      </c>
    </row>
    <row r="10129" spans="1:9">
      <c r="A10129" cm="1">
        <f t="array" ref="A10129">INDEX(Subscribers!$A$2:$A$1001, INT((ROW()-2)/12)+1)</f>
        <v>844</v>
      </c>
      <c r="B10129">
        <f t="shared" si="639"/>
        <v>12</v>
      </c>
      <c r="C10129" s="9" cm="1">
        <f t="array" ref="C10129">INDEX(Months!$A$2:$A$13, $B10129)</f>
        <v>45627</v>
      </c>
      <c r="D10129" s="9" cm="1">
        <f t="array" aca="1" ref="D10129" ca="1">INDEX(Subscribers!$F$2:$F$1001, INT((ROW()-2)/12)+1)</f>
        <v>45536</v>
      </c>
      <c r="E10129" s="5" cm="1">
        <f t="array" aca="1" ref="E10129" ca="1">INDEX(Subscribers!$Q$2:$Q$1001, INT((ROW()-2)/12)+1)</f>
        <v>999</v>
      </c>
      <c r="F10129" s="5">
        <f t="shared" ca="1" si="640"/>
        <v>1</v>
      </c>
      <c r="G10129" s="5">
        <f t="shared" ca="1" si="641"/>
        <v>0</v>
      </c>
      <c r="H10129" s="7" cm="1">
        <f t="array" aca="1" ref="H10129" ca="1">INDEX(Subscribers!$G$2:$G$1001, INT((ROW()-2)/12)+1)</f>
        <v>19.989999999999998</v>
      </c>
      <c r="I10129">
        <f t="shared" ca="1" si="642"/>
        <v>19.989999999999998</v>
      </c>
    </row>
    <row r="10130" spans="1:9">
      <c r="A10130" cm="1">
        <f t="array" ref="A10130">INDEX(Subscribers!$A$2:$A$1001, INT((ROW()-2)/12)+1)</f>
        <v>845</v>
      </c>
      <c r="B10130">
        <f t="shared" si="639"/>
        <v>1</v>
      </c>
      <c r="C10130" s="9" cm="1">
        <f t="array" ref="C10130">INDEX(Months!$A$2:$A$13, $B10130)</f>
        <v>45292</v>
      </c>
      <c r="D10130" s="9" cm="1">
        <f t="array" aca="1" ref="D10130" ca="1">INDEX(Subscribers!$F$2:$F$1001, INT((ROW()-2)/12)+1)</f>
        <v>45323</v>
      </c>
      <c r="E10130" s="5" cm="1">
        <f t="array" aca="1" ref="E10130" ca="1">INDEX(Subscribers!$Q$2:$Q$1001, INT((ROW()-2)/12)+1)</f>
        <v>8</v>
      </c>
      <c r="F10130" s="5">
        <f t="shared" ca="1" si="640"/>
        <v>0</v>
      </c>
      <c r="G10130" s="5">
        <f t="shared" ca="1" si="641"/>
        <v>0</v>
      </c>
      <c r="H10130" s="7" cm="1">
        <f t="array" aca="1" ref="H10130" ca="1">INDEX(Subscribers!$G$2:$G$1001, INT((ROW()-2)/12)+1)</f>
        <v>14.99</v>
      </c>
      <c r="I10130">
        <f t="shared" ca="1" si="642"/>
        <v>0</v>
      </c>
    </row>
    <row r="10131" spans="1:9">
      <c r="A10131" cm="1">
        <f t="array" ref="A10131">INDEX(Subscribers!$A$2:$A$1001, INT((ROW()-2)/12)+1)</f>
        <v>845</v>
      </c>
      <c r="B10131">
        <f t="shared" si="639"/>
        <v>2</v>
      </c>
      <c r="C10131" s="9" cm="1">
        <f t="array" ref="C10131">INDEX(Months!$A$2:$A$13, $B10131)</f>
        <v>45323</v>
      </c>
      <c r="D10131" s="9" cm="1">
        <f t="array" aca="1" ref="D10131" ca="1">INDEX(Subscribers!$F$2:$F$1001, INT((ROW()-2)/12)+1)</f>
        <v>45323</v>
      </c>
      <c r="E10131" s="5" cm="1">
        <f t="array" aca="1" ref="E10131" ca="1">INDEX(Subscribers!$Q$2:$Q$1001, INT((ROW()-2)/12)+1)</f>
        <v>8</v>
      </c>
      <c r="F10131" s="5">
        <f t="shared" ca="1" si="640"/>
        <v>1</v>
      </c>
      <c r="G10131" s="5">
        <f t="shared" ca="1" si="641"/>
        <v>0</v>
      </c>
      <c r="H10131" s="7" cm="1">
        <f t="array" aca="1" ref="H10131" ca="1">INDEX(Subscribers!$G$2:$G$1001, INT((ROW()-2)/12)+1)</f>
        <v>14.99</v>
      </c>
      <c r="I10131">
        <f t="shared" ca="1" si="642"/>
        <v>14.99</v>
      </c>
    </row>
    <row r="10132" spans="1:9">
      <c r="A10132" cm="1">
        <f t="array" ref="A10132">INDEX(Subscribers!$A$2:$A$1001, INT((ROW()-2)/12)+1)</f>
        <v>845</v>
      </c>
      <c r="B10132">
        <f t="shared" si="639"/>
        <v>3</v>
      </c>
      <c r="C10132" s="9" cm="1">
        <f t="array" ref="C10132">INDEX(Months!$A$2:$A$13, $B10132)</f>
        <v>45352</v>
      </c>
      <c r="D10132" s="9" cm="1">
        <f t="array" aca="1" ref="D10132" ca="1">INDEX(Subscribers!$F$2:$F$1001, INT((ROW()-2)/12)+1)</f>
        <v>45323</v>
      </c>
      <c r="E10132" s="5" cm="1">
        <f t="array" aca="1" ref="E10132" ca="1">INDEX(Subscribers!$Q$2:$Q$1001, INT((ROW()-2)/12)+1)</f>
        <v>8</v>
      </c>
      <c r="F10132" s="5">
        <f t="shared" ca="1" si="640"/>
        <v>1</v>
      </c>
      <c r="G10132" s="5">
        <f t="shared" ca="1" si="641"/>
        <v>0</v>
      </c>
      <c r="H10132" s="7" cm="1">
        <f t="array" aca="1" ref="H10132" ca="1">INDEX(Subscribers!$G$2:$G$1001, INT((ROW()-2)/12)+1)</f>
        <v>14.99</v>
      </c>
      <c r="I10132">
        <f t="shared" ca="1" si="642"/>
        <v>14.99</v>
      </c>
    </row>
    <row r="10133" spans="1:9">
      <c r="A10133" cm="1">
        <f t="array" ref="A10133">INDEX(Subscribers!$A$2:$A$1001, INT((ROW()-2)/12)+1)</f>
        <v>845</v>
      </c>
      <c r="B10133">
        <f t="shared" si="639"/>
        <v>4</v>
      </c>
      <c r="C10133" s="9" cm="1">
        <f t="array" ref="C10133">INDEX(Months!$A$2:$A$13, $B10133)</f>
        <v>45383</v>
      </c>
      <c r="D10133" s="9" cm="1">
        <f t="array" aca="1" ref="D10133" ca="1">INDEX(Subscribers!$F$2:$F$1001, INT((ROW()-2)/12)+1)</f>
        <v>45323</v>
      </c>
      <c r="E10133" s="5" cm="1">
        <f t="array" aca="1" ref="E10133" ca="1">INDEX(Subscribers!$Q$2:$Q$1001, INT((ROW()-2)/12)+1)</f>
        <v>8</v>
      </c>
      <c r="F10133" s="5">
        <f t="shared" ca="1" si="640"/>
        <v>1</v>
      </c>
      <c r="G10133" s="5">
        <f t="shared" ca="1" si="641"/>
        <v>0</v>
      </c>
      <c r="H10133" s="7" cm="1">
        <f t="array" aca="1" ref="H10133" ca="1">INDEX(Subscribers!$G$2:$G$1001, INT((ROW()-2)/12)+1)</f>
        <v>14.99</v>
      </c>
      <c r="I10133">
        <f t="shared" ca="1" si="642"/>
        <v>14.99</v>
      </c>
    </row>
    <row r="10134" spans="1:9">
      <c r="A10134" cm="1">
        <f t="array" ref="A10134">INDEX(Subscribers!$A$2:$A$1001, INT((ROW()-2)/12)+1)</f>
        <v>845</v>
      </c>
      <c r="B10134">
        <f t="shared" si="639"/>
        <v>5</v>
      </c>
      <c r="C10134" s="9" cm="1">
        <f t="array" ref="C10134">INDEX(Months!$A$2:$A$13, $B10134)</f>
        <v>45413</v>
      </c>
      <c r="D10134" s="9" cm="1">
        <f t="array" aca="1" ref="D10134" ca="1">INDEX(Subscribers!$F$2:$F$1001, INT((ROW()-2)/12)+1)</f>
        <v>45323</v>
      </c>
      <c r="E10134" s="5" cm="1">
        <f t="array" aca="1" ref="E10134" ca="1">INDEX(Subscribers!$Q$2:$Q$1001, INT((ROW()-2)/12)+1)</f>
        <v>8</v>
      </c>
      <c r="F10134" s="5">
        <f t="shared" ca="1" si="640"/>
        <v>1</v>
      </c>
      <c r="G10134" s="5">
        <f t="shared" ca="1" si="641"/>
        <v>0</v>
      </c>
      <c r="H10134" s="7" cm="1">
        <f t="array" aca="1" ref="H10134" ca="1">INDEX(Subscribers!$G$2:$G$1001, INT((ROW()-2)/12)+1)</f>
        <v>14.99</v>
      </c>
      <c r="I10134">
        <f t="shared" ca="1" si="642"/>
        <v>14.99</v>
      </c>
    </row>
    <row r="10135" spans="1:9">
      <c r="A10135" cm="1">
        <f t="array" ref="A10135">INDEX(Subscribers!$A$2:$A$1001, INT((ROW()-2)/12)+1)</f>
        <v>845</v>
      </c>
      <c r="B10135">
        <f t="shared" si="639"/>
        <v>6</v>
      </c>
      <c r="C10135" s="9" cm="1">
        <f t="array" ref="C10135">INDEX(Months!$A$2:$A$13, $B10135)</f>
        <v>45444</v>
      </c>
      <c r="D10135" s="9" cm="1">
        <f t="array" aca="1" ref="D10135" ca="1">INDEX(Subscribers!$F$2:$F$1001, INT((ROW()-2)/12)+1)</f>
        <v>45323</v>
      </c>
      <c r="E10135" s="5" cm="1">
        <f t="array" aca="1" ref="E10135" ca="1">INDEX(Subscribers!$Q$2:$Q$1001, INT((ROW()-2)/12)+1)</f>
        <v>8</v>
      </c>
      <c r="F10135" s="5">
        <f t="shared" ca="1" si="640"/>
        <v>1</v>
      </c>
      <c r="G10135" s="5">
        <f t="shared" ca="1" si="641"/>
        <v>0</v>
      </c>
      <c r="H10135" s="7" cm="1">
        <f t="array" aca="1" ref="H10135" ca="1">INDEX(Subscribers!$G$2:$G$1001, INT((ROW()-2)/12)+1)</f>
        <v>14.99</v>
      </c>
      <c r="I10135">
        <f t="shared" ca="1" si="642"/>
        <v>14.99</v>
      </c>
    </row>
    <row r="10136" spans="1:9">
      <c r="A10136" cm="1">
        <f t="array" ref="A10136">INDEX(Subscribers!$A$2:$A$1001, INT((ROW()-2)/12)+1)</f>
        <v>845</v>
      </c>
      <c r="B10136">
        <f t="shared" si="639"/>
        <v>7</v>
      </c>
      <c r="C10136" s="9" cm="1">
        <f t="array" ref="C10136">INDEX(Months!$A$2:$A$13, $B10136)</f>
        <v>45474</v>
      </c>
      <c r="D10136" s="9" cm="1">
        <f t="array" aca="1" ref="D10136" ca="1">INDEX(Subscribers!$F$2:$F$1001, INT((ROW()-2)/12)+1)</f>
        <v>45323</v>
      </c>
      <c r="E10136" s="5" cm="1">
        <f t="array" aca="1" ref="E10136" ca="1">INDEX(Subscribers!$Q$2:$Q$1001, INT((ROW()-2)/12)+1)</f>
        <v>8</v>
      </c>
      <c r="F10136" s="5">
        <f t="shared" ca="1" si="640"/>
        <v>1</v>
      </c>
      <c r="G10136" s="5">
        <f t="shared" ca="1" si="641"/>
        <v>0</v>
      </c>
      <c r="H10136" s="7" cm="1">
        <f t="array" aca="1" ref="H10136" ca="1">INDEX(Subscribers!$G$2:$G$1001, INT((ROW()-2)/12)+1)</f>
        <v>14.99</v>
      </c>
      <c r="I10136">
        <f t="shared" ca="1" si="642"/>
        <v>14.99</v>
      </c>
    </row>
    <row r="10137" spans="1:9">
      <c r="A10137" cm="1">
        <f t="array" ref="A10137">INDEX(Subscribers!$A$2:$A$1001, INT((ROW()-2)/12)+1)</f>
        <v>845</v>
      </c>
      <c r="B10137">
        <f t="shared" si="639"/>
        <v>8</v>
      </c>
      <c r="C10137" s="9" cm="1">
        <f t="array" ref="C10137">INDEX(Months!$A$2:$A$13, $B10137)</f>
        <v>45505</v>
      </c>
      <c r="D10137" s="9" cm="1">
        <f t="array" aca="1" ref="D10137" ca="1">INDEX(Subscribers!$F$2:$F$1001, INT((ROW()-2)/12)+1)</f>
        <v>45323</v>
      </c>
      <c r="E10137" s="5" cm="1">
        <f t="array" aca="1" ref="E10137" ca="1">INDEX(Subscribers!$Q$2:$Q$1001, INT((ROW()-2)/12)+1)</f>
        <v>8</v>
      </c>
      <c r="F10137" s="5">
        <f t="shared" ca="1" si="640"/>
        <v>0</v>
      </c>
      <c r="G10137" s="5">
        <f t="shared" ca="1" si="641"/>
        <v>1</v>
      </c>
      <c r="H10137" s="7" cm="1">
        <f t="array" aca="1" ref="H10137" ca="1">INDEX(Subscribers!$G$2:$G$1001, INT((ROW()-2)/12)+1)</f>
        <v>14.99</v>
      </c>
      <c r="I10137">
        <f t="shared" ca="1" si="642"/>
        <v>0</v>
      </c>
    </row>
    <row r="10138" spans="1:9">
      <c r="A10138" cm="1">
        <f t="array" ref="A10138">INDEX(Subscribers!$A$2:$A$1001, INT((ROW()-2)/12)+1)</f>
        <v>845</v>
      </c>
      <c r="B10138">
        <f t="shared" si="639"/>
        <v>9</v>
      </c>
      <c r="C10138" s="9" cm="1">
        <f t="array" ref="C10138">INDEX(Months!$A$2:$A$13, $B10138)</f>
        <v>45536</v>
      </c>
      <c r="D10138" s="9" cm="1">
        <f t="array" aca="1" ref="D10138" ca="1">INDEX(Subscribers!$F$2:$F$1001, INT((ROW()-2)/12)+1)</f>
        <v>45323</v>
      </c>
      <c r="E10138" s="5" cm="1">
        <f t="array" aca="1" ref="E10138" ca="1">INDEX(Subscribers!$Q$2:$Q$1001, INT((ROW()-2)/12)+1)</f>
        <v>8</v>
      </c>
      <c r="F10138" s="5">
        <f t="shared" ca="1" si="640"/>
        <v>0</v>
      </c>
      <c r="G10138" s="5">
        <f t="shared" ca="1" si="641"/>
        <v>0</v>
      </c>
      <c r="H10138" s="7" cm="1">
        <f t="array" aca="1" ref="H10138" ca="1">INDEX(Subscribers!$G$2:$G$1001, INT((ROW()-2)/12)+1)</f>
        <v>14.99</v>
      </c>
      <c r="I10138">
        <f t="shared" ca="1" si="642"/>
        <v>0</v>
      </c>
    </row>
    <row r="10139" spans="1:9">
      <c r="A10139" cm="1">
        <f t="array" ref="A10139">INDEX(Subscribers!$A$2:$A$1001, INT((ROW()-2)/12)+1)</f>
        <v>845</v>
      </c>
      <c r="B10139">
        <f t="shared" si="639"/>
        <v>10</v>
      </c>
      <c r="C10139" s="9" cm="1">
        <f t="array" ref="C10139">INDEX(Months!$A$2:$A$13, $B10139)</f>
        <v>45566</v>
      </c>
      <c r="D10139" s="9" cm="1">
        <f t="array" aca="1" ref="D10139" ca="1">INDEX(Subscribers!$F$2:$F$1001, INT((ROW()-2)/12)+1)</f>
        <v>45323</v>
      </c>
      <c r="E10139" s="5" cm="1">
        <f t="array" aca="1" ref="E10139" ca="1">INDEX(Subscribers!$Q$2:$Q$1001, INT((ROW()-2)/12)+1)</f>
        <v>8</v>
      </c>
      <c r="F10139" s="5">
        <f t="shared" ca="1" si="640"/>
        <v>0</v>
      </c>
      <c r="G10139" s="5">
        <f t="shared" ca="1" si="641"/>
        <v>0</v>
      </c>
      <c r="H10139" s="7" cm="1">
        <f t="array" aca="1" ref="H10139" ca="1">INDEX(Subscribers!$G$2:$G$1001, INT((ROW()-2)/12)+1)</f>
        <v>14.99</v>
      </c>
      <c r="I10139">
        <f t="shared" ca="1" si="642"/>
        <v>0</v>
      </c>
    </row>
    <row r="10140" spans="1:9">
      <c r="A10140" cm="1">
        <f t="array" ref="A10140">INDEX(Subscribers!$A$2:$A$1001, INT((ROW()-2)/12)+1)</f>
        <v>845</v>
      </c>
      <c r="B10140">
        <f t="shared" si="639"/>
        <v>11</v>
      </c>
      <c r="C10140" s="9" cm="1">
        <f t="array" ref="C10140">INDEX(Months!$A$2:$A$13, $B10140)</f>
        <v>45597</v>
      </c>
      <c r="D10140" s="9" cm="1">
        <f t="array" aca="1" ref="D10140" ca="1">INDEX(Subscribers!$F$2:$F$1001, INT((ROW()-2)/12)+1)</f>
        <v>45323</v>
      </c>
      <c r="E10140" s="5" cm="1">
        <f t="array" aca="1" ref="E10140" ca="1">INDEX(Subscribers!$Q$2:$Q$1001, INT((ROW()-2)/12)+1)</f>
        <v>8</v>
      </c>
      <c r="F10140" s="5">
        <f t="shared" ca="1" si="640"/>
        <v>0</v>
      </c>
      <c r="G10140" s="5">
        <f t="shared" ca="1" si="641"/>
        <v>0</v>
      </c>
      <c r="H10140" s="7" cm="1">
        <f t="array" aca="1" ref="H10140" ca="1">INDEX(Subscribers!$G$2:$G$1001, INT((ROW()-2)/12)+1)</f>
        <v>14.99</v>
      </c>
      <c r="I10140">
        <f t="shared" ca="1" si="642"/>
        <v>0</v>
      </c>
    </row>
    <row r="10141" spans="1:9">
      <c r="A10141" cm="1">
        <f t="array" ref="A10141">INDEX(Subscribers!$A$2:$A$1001, INT((ROW()-2)/12)+1)</f>
        <v>845</v>
      </c>
      <c r="B10141">
        <f t="shared" si="639"/>
        <v>12</v>
      </c>
      <c r="C10141" s="9" cm="1">
        <f t="array" ref="C10141">INDEX(Months!$A$2:$A$13, $B10141)</f>
        <v>45627</v>
      </c>
      <c r="D10141" s="9" cm="1">
        <f t="array" aca="1" ref="D10141" ca="1">INDEX(Subscribers!$F$2:$F$1001, INT((ROW()-2)/12)+1)</f>
        <v>45323</v>
      </c>
      <c r="E10141" s="5" cm="1">
        <f t="array" aca="1" ref="E10141" ca="1">INDEX(Subscribers!$Q$2:$Q$1001, INT((ROW()-2)/12)+1)</f>
        <v>8</v>
      </c>
      <c r="F10141" s="5">
        <f t="shared" ca="1" si="640"/>
        <v>0</v>
      </c>
      <c r="G10141" s="5">
        <f t="shared" ca="1" si="641"/>
        <v>0</v>
      </c>
      <c r="H10141" s="7" cm="1">
        <f t="array" aca="1" ref="H10141" ca="1">INDEX(Subscribers!$G$2:$G$1001, INT((ROW()-2)/12)+1)</f>
        <v>14.99</v>
      </c>
      <c r="I10141">
        <f t="shared" ca="1" si="642"/>
        <v>0</v>
      </c>
    </row>
    <row r="10142" spans="1:9">
      <c r="A10142" cm="1">
        <f t="array" ref="A10142">INDEX(Subscribers!$A$2:$A$1001, INT((ROW()-2)/12)+1)</f>
        <v>846</v>
      </c>
      <c r="B10142">
        <f t="shared" si="639"/>
        <v>1</v>
      </c>
      <c r="C10142" s="9" cm="1">
        <f t="array" ref="C10142">INDEX(Months!$A$2:$A$13, $B10142)</f>
        <v>45292</v>
      </c>
      <c r="D10142" s="9" cm="1">
        <f t="array" aca="1" ref="D10142" ca="1">INDEX(Subscribers!$F$2:$F$1001, INT((ROW()-2)/12)+1)</f>
        <v>45444</v>
      </c>
      <c r="E10142" s="5" cm="1">
        <f t="array" aca="1" ref="E10142" ca="1">INDEX(Subscribers!$Q$2:$Q$1001, INT((ROW()-2)/12)+1)</f>
        <v>999</v>
      </c>
      <c r="F10142" s="5">
        <f t="shared" ca="1" si="640"/>
        <v>0</v>
      </c>
      <c r="G10142" s="5">
        <f t="shared" ca="1" si="641"/>
        <v>0</v>
      </c>
      <c r="H10142" s="7" cm="1">
        <f t="array" aca="1" ref="H10142" ca="1">INDEX(Subscribers!$G$2:$G$1001, INT((ROW()-2)/12)+1)</f>
        <v>34.979999999999997</v>
      </c>
      <c r="I10142">
        <f t="shared" ca="1" si="642"/>
        <v>0</v>
      </c>
    </row>
    <row r="10143" spans="1:9">
      <c r="A10143" cm="1">
        <f t="array" ref="A10143">INDEX(Subscribers!$A$2:$A$1001, INT((ROW()-2)/12)+1)</f>
        <v>846</v>
      </c>
      <c r="B10143">
        <f t="shared" si="639"/>
        <v>2</v>
      </c>
      <c r="C10143" s="9" cm="1">
        <f t="array" ref="C10143">INDEX(Months!$A$2:$A$13, $B10143)</f>
        <v>45323</v>
      </c>
      <c r="D10143" s="9" cm="1">
        <f t="array" aca="1" ref="D10143" ca="1">INDEX(Subscribers!$F$2:$F$1001, INT((ROW()-2)/12)+1)</f>
        <v>45444</v>
      </c>
      <c r="E10143" s="5" cm="1">
        <f t="array" aca="1" ref="E10143" ca="1">INDEX(Subscribers!$Q$2:$Q$1001, INT((ROW()-2)/12)+1)</f>
        <v>999</v>
      </c>
      <c r="F10143" s="5">
        <f t="shared" ca="1" si="640"/>
        <v>0</v>
      </c>
      <c r="G10143" s="5">
        <f t="shared" ca="1" si="641"/>
        <v>0</v>
      </c>
      <c r="H10143" s="7" cm="1">
        <f t="array" aca="1" ref="H10143" ca="1">INDEX(Subscribers!$G$2:$G$1001, INT((ROW()-2)/12)+1)</f>
        <v>34.979999999999997</v>
      </c>
      <c r="I10143">
        <f t="shared" ca="1" si="642"/>
        <v>0</v>
      </c>
    </row>
    <row r="10144" spans="1:9">
      <c r="A10144" cm="1">
        <f t="array" ref="A10144">INDEX(Subscribers!$A$2:$A$1001, INT((ROW()-2)/12)+1)</f>
        <v>846</v>
      </c>
      <c r="B10144">
        <f t="shared" si="639"/>
        <v>3</v>
      </c>
      <c r="C10144" s="9" cm="1">
        <f t="array" ref="C10144">INDEX(Months!$A$2:$A$13, $B10144)</f>
        <v>45352</v>
      </c>
      <c r="D10144" s="9" cm="1">
        <f t="array" aca="1" ref="D10144" ca="1">INDEX(Subscribers!$F$2:$F$1001, INT((ROW()-2)/12)+1)</f>
        <v>45444</v>
      </c>
      <c r="E10144" s="5" cm="1">
        <f t="array" aca="1" ref="E10144" ca="1">INDEX(Subscribers!$Q$2:$Q$1001, INT((ROW()-2)/12)+1)</f>
        <v>999</v>
      </c>
      <c r="F10144" s="5">
        <f t="shared" ca="1" si="640"/>
        <v>0</v>
      </c>
      <c r="G10144" s="5">
        <f t="shared" ca="1" si="641"/>
        <v>0</v>
      </c>
      <c r="H10144" s="7" cm="1">
        <f t="array" aca="1" ref="H10144" ca="1">INDEX(Subscribers!$G$2:$G$1001, INT((ROW()-2)/12)+1)</f>
        <v>34.979999999999997</v>
      </c>
      <c r="I10144">
        <f t="shared" ca="1" si="642"/>
        <v>0</v>
      </c>
    </row>
    <row r="10145" spans="1:9">
      <c r="A10145" cm="1">
        <f t="array" ref="A10145">INDEX(Subscribers!$A$2:$A$1001, INT((ROW()-2)/12)+1)</f>
        <v>846</v>
      </c>
      <c r="B10145">
        <f t="shared" si="639"/>
        <v>4</v>
      </c>
      <c r="C10145" s="9" cm="1">
        <f t="array" ref="C10145">INDEX(Months!$A$2:$A$13, $B10145)</f>
        <v>45383</v>
      </c>
      <c r="D10145" s="9" cm="1">
        <f t="array" aca="1" ref="D10145" ca="1">INDEX(Subscribers!$F$2:$F$1001, INT((ROW()-2)/12)+1)</f>
        <v>45444</v>
      </c>
      <c r="E10145" s="5" cm="1">
        <f t="array" aca="1" ref="E10145" ca="1">INDEX(Subscribers!$Q$2:$Q$1001, INT((ROW()-2)/12)+1)</f>
        <v>999</v>
      </c>
      <c r="F10145" s="5">
        <f t="shared" ca="1" si="640"/>
        <v>0</v>
      </c>
      <c r="G10145" s="5">
        <f t="shared" ca="1" si="641"/>
        <v>0</v>
      </c>
      <c r="H10145" s="7" cm="1">
        <f t="array" aca="1" ref="H10145" ca="1">INDEX(Subscribers!$G$2:$G$1001, INT((ROW()-2)/12)+1)</f>
        <v>34.979999999999997</v>
      </c>
      <c r="I10145">
        <f t="shared" ca="1" si="642"/>
        <v>0</v>
      </c>
    </row>
    <row r="10146" spans="1:9">
      <c r="A10146" cm="1">
        <f t="array" ref="A10146">INDEX(Subscribers!$A$2:$A$1001, INT((ROW()-2)/12)+1)</f>
        <v>846</v>
      </c>
      <c r="B10146">
        <f t="shared" si="639"/>
        <v>5</v>
      </c>
      <c r="C10146" s="9" cm="1">
        <f t="array" ref="C10146">INDEX(Months!$A$2:$A$13, $B10146)</f>
        <v>45413</v>
      </c>
      <c r="D10146" s="9" cm="1">
        <f t="array" aca="1" ref="D10146" ca="1">INDEX(Subscribers!$F$2:$F$1001, INT((ROW()-2)/12)+1)</f>
        <v>45444</v>
      </c>
      <c r="E10146" s="5" cm="1">
        <f t="array" aca="1" ref="E10146" ca="1">INDEX(Subscribers!$Q$2:$Q$1001, INT((ROW()-2)/12)+1)</f>
        <v>999</v>
      </c>
      <c r="F10146" s="5">
        <f t="shared" ca="1" si="640"/>
        <v>0</v>
      </c>
      <c r="G10146" s="5">
        <f t="shared" ca="1" si="641"/>
        <v>0</v>
      </c>
      <c r="H10146" s="7" cm="1">
        <f t="array" aca="1" ref="H10146" ca="1">INDEX(Subscribers!$G$2:$G$1001, INT((ROW()-2)/12)+1)</f>
        <v>34.979999999999997</v>
      </c>
      <c r="I10146">
        <f t="shared" ca="1" si="642"/>
        <v>0</v>
      </c>
    </row>
    <row r="10147" spans="1:9">
      <c r="A10147" cm="1">
        <f t="array" ref="A10147">INDEX(Subscribers!$A$2:$A$1001, INT((ROW()-2)/12)+1)</f>
        <v>846</v>
      </c>
      <c r="B10147">
        <f t="shared" si="639"/>
        <v>6</v>
      </c>
      <c r="C10147" s="9" cm="1">
        <f t="array" ref="C10147">INDEX(Months!$A$2:$A$13, $B10147)</f>
        <v>45444</v>
      </c>
      <c r="D10147" s="9" cm="1">
        <f t="array" aca="1" ref="D10147" ca="1">INDEX(Subscribers!$F$2:$F$1001, INT((ROW()-2)/12)+1)</f>
        <v>45444</v>
      </c>
      <c r="E10147" s="5" cm="1">
        <f t="array" aca="1" ref="E10147" ca="1">INDEX(Subscribers!$Q$2:$Q$1001, INT((ROW()-2)/12)+1)</f>
        <v>999</v>
      </c>
      <c r="F10147" s="5">
        <f t="shared" ca="1" si="640"/>
        <v>1</v>
      </c>
      <c r="G10147" s="5">
        <f t="shared" ca="1" si="641"/>
        <v>0</v>
      </c>
      <c r="H10147" s="7" cm="1">
        <f t="array" aca="1" ref="H10147" ca="1">INDEX(Subscribers!$G$2:$G$1001, INT((ROW()-2)/12)+1)</f>
        <v>34.979999999999997</v>
      </c>
      <c r="I10147">
        <f t="shared" ca="1" si="642"/>
        <v>34.979999999999997</v>
      </c>
    </row>
    <row r="10148" spans="1:9">
      <c r="A10148" cm="1">
        <f t="array" ref="A10148">INDEX(Subscribers!$A$2:$A$1001, INT((ROW()-2)/12)+1)</f>
        <v>846</v>
      </c>
      <c r="B10148">
        <f t="shared" si="639"/>
        <v>7</v>
      </c>
      <c r="C10148" s="9" cm="1">
        <f t="array" ref="C10148">INDEX(Months!$A$2:$A$13, $B10148)</f>
        <v>45474</v>
      </c>
      <c r="D10148" s="9" cm="1">
        <f t="array" aca="1" ref="D10148" ca="1">INDEX(Subscribers!$F$2:$F$1001, INT((ROW()-2)/12)+1)</f>
        <v>45444</v>
      </c>
      <c r="E10148" s="5" cm="1">
        <f t="array" aca="1" ref="E10148" ca="1">INDEX(Subscribers!$Q$2:$Q$1001, INT((ROW()-2)/12)+1)</f>
        <v>999</v>
      </c>
      <c r="F10148" s="5">
        <f t="shared" ca="1" si="640"/>
        <v>1</v>
      </c>
      <c r="G10148" s="5">
        <f t="shared" ca="1" si="641"/>
        <v>0</v>
      </c>
      <c r="H10148" s="7" cm="1">
        <f t="array" aca="1" ref="H10148" ca="1">INDEX(Subscribers!$G$2:$G$1001, INT((ROW()-2)/12)+1)</f>
        <v>34.979999999999997</v>
      </c>
      <c r="I10148">
        <f t="shared" ca="1" si="642"/>
        <v>34.979999999999997</v>
      </c>
    </row>
    <row r="10149" spans="1:9">
      <c r="A10149" cm="1">
        <f t="array" ref="A10149">INDEX(Subscribers!$A$2:$A$1001, INT((ROW()-2)/12)+1)</f>
        <v>846</v>
      </c>
      <c r="B10149">
        <f t="shared" si="639"/>
        <v>8</v>
      </c>
      <c r="C10149" s="9" cm="1">
        <f t="array" ref="C10149">INDEX(Months!$A$2:$A$13, $B10149)</f>
        <v>45505</v>
      </c>
      <c r="D10149" s="9" cm="1">
        <f t="array" aca="1" ref="D10149" ca="1">INDEX(Subscribers!$F$2:$F$1001, INT((ROW()-2)/12)+1)</f>
        <v>45444</v>
      </c>
      <c r="E10149" s="5" cm="1">
        <f t="array" aca="1" ref="E10149" ca="1">INDEX(Subscribers!$Q$2:$Q$1001, INT((ROW()-2)/12)+1)</f>
        <v>999</v>
      </c>
      <c r="F10149" s="5">
        <f t="shared" ca="1" si="640"/>
        <v>1</v>
      </c>
      <c r="G10149" s="5">
        <f t="shared" ca="1" si="641"/>
        <v>0</v>
      </c>
      <c r="H10149" s="7" cm="1">
        <f t="array" aca="1" ref="H10149" ca="1">INDEX(Subscribers!$G$2:$G$1001, INT((ROW()-2)/12)+1)</f>
        <v>34.979999999999997</v>
      </c>
      <c r="I10149">
        <f t="shared" ca="1" si="642"/>
        <v>34.979999999999997</v>
      </c>
    </row>
    <row r="10150" spans="1:9">
      <c r="A10150" cm="1">
        <f t="array" ref="A10150">INDEX(Subscribers!$A$2:$A$1001, INT((ROW()-2)/12)+1)</f>
        <v>846</v>
      </c>
      <c r="B10150">
        <f t="shared" si="639"/>
        <v>9</v>
      </c>
      <c r="C10150" s="9" cm="1">
        <f t="array" ref="C10150">INDEX(Months!$A$2:$A$13, $B10150)</f>
        <v>45536</v>
      </c>
      <c r="D10150" s="9" cm="1">
        <f t="array" aca="1" ref="D10150" ca="1">INDEX(Subscribers!$F$2:$F$1001, INT((ROW()-2)/12)+1)</f>
        <v>45444</v>
      </c>
      <c r="E10150" s="5" cm="1">
        <f t="array" aca="1" ref="E10150" ca="1">INDEX(Subscribers!$Q$2:$Q$1001, INT((ROW()-2)/12)+1)</f>
        <v>999</v>
      </c>
      <c r="F10150" s="5">
        <f t="shared" ca="1" si="640"/>
        <v>1</v>
      </c>
      <c r="G10150" s="5">
        <f t="shared" ca="1" si="641"/>
        <v>0</v>
      </c>
      <c r="H10150" s="7" cm="1">
        <f t="array" aca="1" ref="H10150" ca="1">INDEX(Subscribers!$G$2:$G$1001, INT((ROW()-2)/12)+1)</f>
        <v>34.979999999999997</v>
      </c>
      <c r="I10150">
        <f t="shared" ca="1" si="642"/>
        <v>34.979999999999997</v>
      </c>
    </row>
    <row r="10151" spans="1:9">
      <c r="A10151" cm="1">
        <f t="array" ref="A10151">INDEX(Subscribers!$A$2:$A$1001, INT((ROW()-2)/12)+1)</f>
        <v>846</v>
      </c>
      <c r="B10151">
        <f t="shared" si="639"/>
        <v>10</v>
      </c>
      <c r="C10151" s="9" cm="1">
        <f t="array" ref="C10151">INDEX(Months!$A$2:$A$13, $B10151)</f>
        <v>45566</v>
      </c>
      <c r="D10151" s="9" cm="1">
        <f t="array" aca="1" ref="D10151" ca="1">INDEX(Subscribers!$F$2:$F$1001, INT((ROW()-2)/12)+1)</f>
        <v>45444</v>
      </c>
      <c r="E10151" s="5" cm="1">
        <f t="array" aca="1" ref="E10151" ca="1">INDEX(Subscribers!$Q$2:$Q$1001, INT((ROW()-2)/12)+1)</f>
        <v>999</v>
      </c>
      <c r="F10151" s="5">
        <f t="shared" ca="1" si="640"/>
        <v>1</v>
      </c>
      <c r="G10151" s="5">
        <f t="shared" ca="1" si="641"/>
        <v>0</v>
      </c>
      <c r="H10151" s="7" cm="1">
        <f t="array" aca="1" ref="H10151" ca="1">INDEX(Subscribers!$G$2:$G$1001, INT((ROW()-2)/12)+1)</f>
        <v>34.979999999999997</v>
      </c>
      <c r="I10151">
        <f t="shared" ca="1" si="642"/>
        <v>34.979999999999997</v>
      </c>
    </row>
    <row r="10152" spans="1:9">
      <c r="A10152" cm="1">
        <f t="array" ref="A10152">INDEX(Subscribers!$A$2:$A$1001, INT((ROW()-2)/12)+1)</f>
        <v>846</v>
      </c>
      <c r="B10152">
        <f t="shared" si="639"/>
        <v>11</v>
      </c>
      <c r="C10152" s="9" cm="1">
        <f t="array" ref="C10152">INDEX(Months!$A$2:$A$13, $B10152)</f>
        <v>45597</v>
      </c>
      <c r="D10152" s="9" cm="1">
        <f t="array" aca="1" ref="D10152" ca="1">INDEX(Subscribers!$F$2:$F$1001, INT((ROW()-2)/12)+1)</f>
        <v>45444</v>
      </c>
      <c r="E10152" s="5" cm="1">
        <f t="array" aca="1" ref="E10152" ca="1">INDEX(Subscribers!$Q$2:$Q$1001, INT((ROW()-2)/12)+1)</f>
        <v>999</v>
      </c>
      <c r="F10152" s="5">
        <f t="shared" ca="1" si="640"/>
        <v>1</v>
      </c>
      <c r="G10152" s="5">
        <f t="shared" ca="1" si="641"/>
        <v>0</v>
      </c>
      <c r="H10152" s="7" cm="1">
        <f t="array" aca="1" ref="H10152" ca="1">INDEX(Subscribers!$G$2:$G$1001, INT((ROW()-2)/12)+1)</f>
        <v>34.979999999999997</v>
      </c>
      <c r="I10152">
        <f t="shared" ca="1" si="642"/>
        <v>34.979999999999997</v>
      </c>
    </row>
    <row r="10153" spans="1:9">
      <c r="A10153" cm="1">
        <f t="array" ref="A10153">INDEX(Subscribers!$A$2:$A$1001, INT((ROW()-2)/12)+1)</f>
        <v>846</v>
      </c>
      <c r="B10153">
        <f t="shared" si="639"/>
        <v>12</v>
      </c>
      <c r="C10153" s="9" cm="1">
        <f t="array" ref="C10153">INDEX(Months!$A$2:$A$13, $B10153)</f>
        <v>45627</v>
      </c>
      <c r="D10153" s="9" cm="1">
        <f t="array" aca="1" ref="D10153" ca="1">INDEX(Subscribers!$F$2:$F$1001, INT((ROW()-2)/12)+1)</f>
        <v>45444</v>
      </c>
      <c r="E10153" s="5" cm="1">
        <f t="array" aca="1" ref="E10153" ca="1">INDEX(Subscribers!$Q$2:$Q$1001, INT((ROW()-2)/12)+1)</f>
        <v>999</v>
      </c>
      <c r="F10153" s="5">
        <f t="shared" ca="1" si="640"/>
        <v>1</v>
      </c>
      <c r="G10153" s="5">
        <f t="shared" ca="1" si="641"/>
        <v>0</v>
      </c>
      <c r="H10153" s="7" cm="1">
        <f t="array" aca="1" ref="H10153" ca="1">INDEX(Subscribers!$G$2:$G$1001, INT((ROW()-2)/12)+1)</f>
        <v>34.979999999999997</v>
      </c>
      <c r="I10153">
        <f t="shared" ca="1" si="642"/>
        <v>34.979999999999997</v>
      </c>
    </row>
    <row r="10154" spans="1:9">
      <c r="A10154" cm="1">
        <f t="array" ref="A10154">INDEX(Subscribers!$A$2:$A$1001, INT((ROW()-2)/12)+1)</f>
        <v>847</v>
      </c>
      <c r="B10154">
        <f t="shared" si="639"/>
        <v>1</v>
      </c>
      <c r="C10154" s="9" cm="1">
        <f t="array" ref="C10154">INDEX(Months!$A$2:$A$13, $B10154)</f>
        <v>45292</v>
      </c>
      <c r="D10154" s="9" cm="1">
        <f t="array" aca="1" ref="D10154" ca="1">INDEX(Subscribers!$F$2:$F$1001, INT((ROW()-2)/12)+1)</f>
        <v>45505</v>
      </c>
      <c r="E10154" s="5" cm="1">
        <f t="array" aca="1" ref="E10154" ca="1">INDEX(Subscribers!$Q$2:$Q$1001, INT((ROW()-2)/12)+1)</f>
        <v>999</v>
      </c>
      <c r="F10154" s="5">
        <f t="shared" ca="1" si="640"/>
        <v>0</v>
      </c>
      <c r="G10154" s="5">
        <f t="shared" ca="1" si="641"/>
        <v>0</v>
      </c>
      <c r="H10154" s="7" cm="1">
        <f t="array" aca="1" ref="H10154" ca="1">INDEX(Subscribers!$G$2:$G$1001, INT((ROW()-2)/12)+1)</f>
        <v>26.979999999999997</v>
      </c>
      <c r="I10154">
        <f t="shared" ca="1" si="642"/>
        <v>0</v>
      </c>
    </row>
    <row r="10155" spans="1:9">
      <c r="A10155" cm="1">
        <f t="array" ref="A10155">INDEX(Subscribers!$A$2:$A$1001, INT((ROW()-2)/12)+1)</f>
        <v>847</v>
      </c>
      <c r="B10155">
        <f t="shared" si="639"/>
        <v>2</v>
      </c>
      <c r="C10155" s="9" cm="1">
        <f t="array" ref="C10155">INDEX(Months!$A$2:$A$13, $B10155)</f>
        <v>45323</v>
      </c>
      <c r="D10155" s="9" cm="1">
        <f t="array" aca="1" ref="D10155" ca="1">INDEX(Subscribers!$F$2:$F$1001, INT((ROW()-2)/12)+1)</f>
        <v>45505</v>
      </c>
      <c r="E10155" s="5" cm="1">
        <f t="array" aca="1" ref="E10155" ca="1">INDEX(Subscribers!$Q$2:$Q$1001, INT((ROW()-2)/12)+1)</f>
        <v>999</v>
      </c>
      <c r="F10155" s="5">
        <f t="shared" ca="1" si="640"/>
        <v>0</v>
      </c>
      <c r="G10155" s="5">
        <f t="shared" ca="1" si="641"/>
        <v>0</v>
      </c>
      <c r="H10155" s="7" cm="1">
        <f t="array" aca="1" ref="H10155" ca="1">INDEX(Subscribers!$G$2:$G$1001, INT((ROW()-2)/12)+1)</f>
        <v>26.979999999999997</v>
      </c>
      <c r="I10155">
        <f t="shared" ca="1" si="642"/>
        <v>0</v>
      </c>
    </row>
    <row r="10156" spans="1:9">
      <c r="A10156" cm="1">
        <f t="array" ref="A10156">INDEX(Subscribers!$A$2:$A$1001, INT((ROW()-2)/12)+1)</f>
        <v>847</v>
      </c>
      <c r="B10156">
        <f t="shared" si="639"/>
        <v>3</v>
      </c>
      <c r="C10156" s="9" cm="1">
        <f t="array" ref="C10156">INDEX(Months!$A$2:$A$13, $B10156)</f>
        <v>45352</v>
      </c>
      <c r="D10156" s="9" cm="1">
        <f t="array" aca="1" ref="D10156" ca="1">INDEX(Subscribers!$F$2:$F$1001, INT((ROW()-2)/12)+1)</f>
        <v>45505</v>
      </c>
      <c r="E10156" s="5" cm="1">
        <f t="array" aca="1" ref="E10156" ca="1">INDEX(Subscribers!$Q$2:$Q$1001, INT((ROW()-2)/12)+1)</f>
        <v>999</v>
      </c>
      <c r="F10156" s="5">
        <f t="shared" ca="1" si="640"/>
        <v>0</v>
      </c>
      <c r="G10156" s="5">
        <f t="shared" ca="1" si="641"/>
        <v>0</v>
      </c>
      <c r="H10156" s="7" cm="1">
        <f t="array" aca="1" ref="H10156" ca="1">INDEX(Subscribers!$G$2:$G$1001, INT((ROW()-2)/12)+1)</f>
        <v>26.979999999999997</v>
      </c>
      <c r="I10156">
        <f t="shared" ca="1" si="642"/>
        <v>0</v>
      </c>
    </row>
    <row r="10157" spans="1:9">
      <c r="A10157" cm="1">
        <f t="array" ref="A10157">INDEX(Subscribers!$A$2:$A$1001, INT((ROW()-2)/12)+1)</f>
        <v>847</v>
      </c>
      <c r="B10157">
        <f t="shared" si="639"/>
        <v>4</v>
      </c>
      <c r="C10157" s="9" cm="1">
        <f t="array" ref="C10157">INDEX(Months!$A$2:$A$13, $B10157)</f>
        <v>45383</v>
      </c>
      <c r="D10157" s="9" cm="1">
        <f t="array" aca="1" ref="D10157" ca="1">INDEX(Subscribers!$F$2:$F$1001, INT((ROW()-2)/12)+1)</f>
        <v>45505</v>
      </c>
      <c r="E10157" s="5" cm="1">
        <f t="array" aca="1" ref="E10157" ca="1">INDEX(Subscribers!$Q$2:$Q$1001, INT((ROW()-2)/12)+1)</f>
        <v>999</v>
      </c>
      <c r="F10157" s="5">
        <f t="shared" ca="1" si="640"/>
        <v>0</v>
      </c>
      <c r="G10157" s="5">
        <f t="shared" ca="1" si="641"/>
        <v>0</v>
      </c>
      <c r="H10157" s="7" cm="1">
        <f t="array" aca="1" ref="H10157" ca="1">INDEX(Subscribers!$G$2:$G$1001, INT((ROW()-2)/12)+1)</f>
        <v>26.979999999999997</v>
      </c>
      <c r="I10157">
        <f t="shared" ca="1" si="642"/>
        <v>0</v>
      </c>
    </row>
    <row r="10158" spans="1:9">
      <c r="A10158" cm="1">
        <f t="array" ref="A10158">INDEX(Subscribers!$A$2:$A$1001, INT((ROW()-2)/12)+1)</f>
        <v>847</v>
      </c>
      <c r="B10158">
        <f t="shared" si="639"/>
        <v>5</v>
      </c>
      <c r="C10158" s="9" cm="1">
        <f t="array" ref="C10158">INDEX(Months!$A$2:$A$13, $B10158)</f>
        <v>45413</v>
      </c>
      <c r="D10158" s="9" cm="1">
        <f t="array" aca="1" ref="D10158" ca="1">INDEX(Subscribers!$F$2:$F$1001, INT((ROW()-2)/12)+1)</f>
        <v>45505</v>
      </c>
      <c r="E10158" s="5" cm="1">
        <f t="array" aca="1" ref="E10158" ca="1">INDEX(Subscribers!$Q$2:$Q$1001, INT((ROW()-2)/12)+1)</f>
        <v>999</v>
      </c>
      <c r="F10158" s="5">
        <f t="shared" ca="1" si="640"/>
        <v>0</v>
      </c>
      <c r="G10158" s="5">
        <f t="shared" ca="1" si="641"/>
        <v>0</v>
      </c>
      <c r="H10158" s="7" cm="1">
        <f t="array" aca="1" ref="H10158" ca="1">INDEX(Subscribers!$G$2:$G$1001, INT((ROW()-2)/12)+1)</f>
        <v>26.979999999999997</v>
      </c>
      <c r="I10158">
        <f t="shared" ca="1" si="642"/>
        <v>0</v>
      </c>
    </row>
    <row r="10159" spans="1:9">
      <c r="A10159" cm="1">
        <f t="array" ref="A10159">INDEX(Subscribers!$A$2:$A$1001, INT((ROW()-2)/12)+1)</f>
        <v>847</v>
      </c>
      <c r="B10159">
        <f t="shared" si="639"/>
        <v>6</v>
      </c>
      <c r="C10159" s="9" cm="1">
        <f t="array" ref="C10159">INDEX(Months!$A$2:$A$13, $B10159)</f>
        <v>45444</v>
      </c>
      <c r="D10159" s="9" cm="1">
        <f t="array" aca="1" ref="D10159" ca="1">INDEX(Subscribers!$F$2:$F$1001, INT((ROW()-2)/12)+1)</f>
        <v>45505</v>
      </c>
      <c r="E10159" s="5" cm="1">
        <f t="array" aca="1" ref="E10159" ca="1">INDEX(Subscribers!$Q$2:$Q$1001, INT((ROW()-2)/12)+1)</f>
        <v>999</v>
      </c>
      <c r="F10159" s="5">
        <f t="shared" ca="1" si="640"/>
        <v>0</v>
      </c>
      <c r="G10159" s="5">
        <f t="shared" ca="1" si="641"/>
        <v>0</v>
      </c>
      <c r="H10159" s="7" cm="1">
        <f t="array" aca="1" ref="H10159" ca="1">INDEX(Subscribers!$G$2:$G$1001, INT((ROW()-2)/12)+1)</f>
        <v>26.979999999999997</v>
      </c>
      <c r="I10159">
        <f t="shared" ca="1" si="642"/>
        <v>0</v>
      </c>
    </row>
    <row r="10160" spans="1:9">
      <c r="A10160" cm="1">
        <f t="array" ref="A10160">INDEX(Subscribers!$A$2:$A$1001, INT((ROW()-2)/12)+1)</f>
        <v>847</v>
      </c>
      <c r="B10160">
        <f t="shared" si="639"/>
        <v>7</v>
      </c>
      <c r="C10160" s="9" cm="1">
        <f t="array" ref="C10160">INDEX(Months!$A$2:$A$13, $B10160)</f>
        <v>45474</v>
      </c>
      <c r="D10160" s="9" cm="1">
        <f t="array" aca="1" ref="D10160" ca="1">INDEX(Subscribers!$F$2:$F$1001, INT((ROW()-2)/12)+1)</f>
        <v>45505</v>
      </c>
      <c r="E10160" s="5" cm="1">
        <f t="array" aca="1" ref="E10160" ca="1">INDEX(Subscribers!$Q$2:$Q$1001, INT((ROW()-2)/12)+1)</f>
        <v>999</v>
      </c>
      <c r="F10160" s="5">
        <f t="shared" ca="1" si="640"/>
        <v>0</v>
      </c>
      <c r="G10160" s="5">
        <f t="shared" ca="1" si="641"/>
        <v>0</v>
      </c>
      <c r="H10160" s="7" cm="1">
        <f t="array" aca="1" ref="H10160" ca="1">INDEX(Subscribers!$G$2:$G$1001, INT((ROW()-2)/12)+1)</f>
        <v>26.979999999999997</v>
      </c>
      <c r="I10160">
        <f t="shared" ca="1" si="642"/>
        <v>0</v>
      </c>
    </row>
    <row r="10161" spans="1:9">
      <c r="A10161" cm="1">
        <f t="array" ref="A10161">INDEX(Subscribers!$A$2:$A$1001, INT((ROW()-2)/12)+1)</f>
        <v>847</v>
      </c>
      <c r="B10161">
        <f t="shared" si="639"/>
        <v>8</v>
      </c>
      <c r="C10161" s="9" cm="1">
        <f t="array" ref="C10161">INDEX(Months!$A$2:$A$13, $B10161)</f>
        <v>45505</v>
      </c>
      <c r="D10161" s="9" cm="1">
        <f t="array" aca="1" ref="D10161" ca="1">INDEX(Subscribers!$F$2:$F$1001, INT((ROW()-2)/12)+1)</f>
        <v>45505</v>
      </c>
      <c r="E10161" s="5" cm="1">
        <f t="array" aca="1" ref="E10161" ca="1">INDEX(Subscribers!$Q$2:$Q$1001, INT((ROW()-2)/12)+1)</f>
        <v>999</v>
      </c>
      <c r="F10161" s="5">
        <f t="shared" ca="1" si="640"/>
        <v>1</v>
      </c>
      <c r="G10161" s="5">
        <f t="shared" ca="1" si="641"/>
        <v>0</v>
      </c>
      <c r="H10161" s="7" cm="1">
        <f t="array" aca="1" ref="H10161" ca="1">INDEX(Subscribers!$G$2:$G$1001, INT((ROW()-2)/12)+1)</f>
        <v>26.979999999999997</v>
      </c>
      <c r="I10161">
        <f t="shared" ca="1" si="642"/>
        <v>26.979999999999997</v>
      </c>
    </row>
    <row r="10162" spans="1:9">
      <c r="A10162" cm="1">
        <f t="array" ref="A10162">INDEX(Subscribers!$A$2:$A$1001, INT((ROW()-2)/12)+1)</f>
        <v>847</v>
      </c>
      <c r="B10162">
        <f t="shared" si="639"/>
        <v>9</v>
      </c>
      <c r="C10162" s="9" cm="1">
        <f t="array" ref="C10162">INDEX(Months!$A$2:$A$13, $B10162)</f>
        <v>45536</v>
      </c>
      <c r="D10162" s="9" cm="1">
        <f t="array" aca="1" ref="D10162" ca="1">INDEX(Subscribers!$F$2:$F$1001, INT((ROW()-2)/12)+1)</f>
        <v>45505</v>
      </c>
      <c r="E10162" s="5" cm="1">
        <f t="array" aca="1" ref="E10162" ca="1">INDEX(Subscribers!$Q$2:$Q$1001, INT((ROW()-2)/12)+1)</f>
        <v>999</v>
      </c>
      <c r="F10162" s="5">
        <f t="shared" ca="1" si="640"/>
        <v>1</v>
      </c>
      <c r="G10162" s="5">
        <f t="shared" ca="1" si="641"/>
        <v>0</v>
      </c>
      <c r="H10162" s="7" cm="1">
        <f t="array" aca="1" ref="H10162" ca="1">INDEX(Subscribers!$G$2:$G$1001, INT((ROW()-2)/12)+1)</f>
        <v>26.979999999999997</v>
      </c>
      <c r="I10162">
        <f t="shared" ca="1" si="642"/>
        <v>26.979999999999997</v>
      </c>
    </row>
    <row r="10163" spans="1:9">
      <c r="A10163" cm="1">
        <f t="array" ref="A10163">INDEX(Subscribers!$A$2:$A$1001, INT((ROW()-2)/12)+1)</f>
        <v>847</v>
      </c>
      <c r="B10163">
        <f t="shared" si="639"/>
        <v>10</v>
      </c>
      <c r="C10163" s="9" cm="1">
        <f t="array" ref="C10163">INDEX(Months!$A$2:$A$13, $B10163)</f>
        <v>45566</v>
      </c>
      <c r="D10163" s="9" cm="1">
        <f t="array" aca="1" ref="D10163" ca="1">INDEX(Subscribers!$F$2:$F$1001, INT((ROW()-2)/12)+1)</f>
        <v>45505</v>
      </c>
      <c r="E10163" s="5" cm="1">
        <f t="array" aca="1" ref="E10163" ca="1">INDEX(Subscribers!$Q$2:$Q$1001, INT((ROW()-2)/12)+1)</f>
        <v>999</v>
      </c>
      <c r="F10163" s="5">
        <f t="shared" ca="1" si="640"/>
        <v>1</v>
      </c>
      <c r="G10163" s="5">
        <f t="shared" ca="1" si="641"/>
        <v>0</v>
      </c>
      <c r="H10163" s="7" cm="1">
        <f t="array" aca="1" ref="H10163" ca="1">INDEX(Subscribers!$G$2:$G$1001, INT((ROW()-2)/12)+1)</f>
        <v>26.979999999999997</v>
      </c>
      <c r="I10163">
        <f t="shared" ca="1" si="642"/>
        <v>26.979999999999997</v>
      </c>
    </row>
    <row r="10164" spans="1:9">
      <c r="A10164" cm="1">
        <f t="array" ref="A10164">INDEX(Subscribers!$A$2:$A$1001, INT((ROW()-2)/12)+1)</f>
        <v>847</v>
      </c>
      <c r="B10164">
        <f t="shared" si="639"/>
        <v>11</v>
      </c>
      <c r="C10164" s="9" cm="1">
        <f t="array" ref="C10164">INDEX(Months!$A$2:$A$13, $B10164)</f>
        <v>45597</v>
      </c>
      <c r="D10164" s="9" cm="1">
        <f t="array" aca="1" ref="D10164" ca="1">INDEX(Subscribers!$F$2:$F$1001, INT((ROW()-2)/12)+1)</f>
        <v>45505</v>
      </c>
      <c r="E10164" s="5" cm="1">
        <f t="array" aca="1" ref="E10164" ca="1">INDEX(Subscribers!$Q$2:$Q$1001, INT((ROW()-2)/12)+1)</f>
        <v>999</v>
      </c>
      <c r="F10164" s="5">
        <f t="shared" ca="1" si="640"/>
        <v>1</v>
      </c>
      <c r="G10164" s="5">
        <f t="shared" ca="1" si="641"/>
        <v>0</v>
      </c>
      <c r="H10164" s="7" cm="1">
        <f t="array" aca="1" ref="H10164" ca="1">INDEX(Subscribers!$G$2:$G$1001, INT((ROW()-2)/12)+1)</f>
        <v>26.979999999999997</v>
      </c>
      <c r="I10164">
        <f t="shared" ca="1" si="642"/>
        <v>26.979999999999997</v>
      </c>
    </row>
    <row r="10165" spans="1:9">
      <c r="A10165" cm="1">
        <f t="array" ref="A10165">INDEX(Subscribers!$A$2:$A$1001, INT((ROW()-2)/12)+1)</f>
        <v>847</v>
      </c>
      <c r="B10165">
        <f t="shared" si="639"/>
        <v>12</v>
      </c>
      <c r="C10165" s="9" cm="1">
        <f t="array" ref="C10165">INDEX(Months!$A$2:$A$13, $B10165)</f>
        <v>45627</v>
      </c>
      <c r="D10165" s="9" cm="1">
        <f t="array" aca="1" ref="D10165" ca="1">INDEX(Subscribers!$F$2:$F$1001, INT((ROW()-2)/12)+1)</f>
        <v>45505</v>
      </c>
      <c r="E10165" s="5" cm="1">
        <f t="array" aca="1" ref="E10165" ca="1">INDEX(Subscribers!$Q$2:$Q$1001, INT((ROW()-2)/12)+1)</f>
        <v>999</v>
      </c>
      <c r="F10165" s="5">
        <f t="shared" ca="1" si="640"/>
        <v>1</v>
      </c>
      <c r="G10165" s="5">
        <f t="shared" ca="1" si="641"/>
        <v>0</v>
      </c>
      <c r="H10165" s="7" cm="1">
        <f t="array" aca="1" ref="H10165" ca="1">INDEX(Subscribers!$G$2:$G$1001, INT((ROW()-2)/12)+1)</f>
        <v>26.979999999999997</v>
      </c>
      <c r="I10165">
        <f t="shared" ca="1" si="642"/>
        <v>26.979999999999997</v>
      </c>
    </row>
    <row r="10166" spans="1:9">
      <c r="A10166" cm="1">
        <f t="array" ref="A10166">INDEX(Subscribers!$A$2:$A$1001, INT((ROW()-2)/12)+1)</f>
        <v>848</v>
      </c>
      <c r="B10166">
        <f t="shared" si="639"/>
        <v>1</v>
      </c>
      <c r="C10166" s="9" cm="1">
        <f t="array" ref="C10166">INDEX(Months!$A$2:$A$13, $B10166)</f>
        <v>45292</v>
      </c>
      <c r="D10166" s="9" cm="1">
        <f t="array" aca="1" ref="D10166" ca="1">INDEX(Subscribers!$F$2:$F$1001, INT((ROW()-2)/12)+1)</f>
        <v>45566</v>
      </c>
      <c r="E10166" s="5" cm="1">
        <f t="array" aca="1" ref="E10166" ca="1">INDEX(Subscribers!$Q$2:$Q$1001, INT((ROW()-2)/12)+1)</f>
        <v>999</v>
      </c>
      <c r="F10166" s="5">
        <f t="shared" ca="1" si="640"/>
        <v>0</v>
      </c>
      <c r="G10166" s="5">
        <f t="shared" ca="1" si="641"/>
        <v>0</v>
      </c>
      <c r="H10166" s="7" cm="1">
        <f t="array" aca="1" ref="H10166" ca="1">INDEX(Subscribers!$G$2:$G$1001, INT((ROW()-2)/12)+1)</f>
        <v>9.99</v>
      </c>
      <c r="I10166">
        <f t="shared" ca="1" si="642"/>
        <v>0</v>
      </c>
    </row>
    <row r="10167" spans="1:9">
      <c r="A10167" cm="1">
        <f t="array" ref="A10167">INDEX(Subscribers!$A$2:$A$1001, INT((ROW()-2)/12)+1)</f>
        <v>848</v>
      </c>
      <c r="B10167">
        <f t="shared" si="639"/>
        <v>2</v>
      </c>
      <c r="C10167" s="9" cm="1">
        <f t="array" ref="C10167">INDEX(Months!$A$2:$A$13, $B10167)</f>
        <v>45323</v>
      </c>
      <c r="D10167" s="9" cm="1">
        <f t="array" aca="1" ref="D10167" ca="1">INDEX(Subscribers!$F$2:$F$1001, INT((ROW()-2)/12)+1)</f>
        <v>45566</v>
      </c>
      <c r="E10167" s="5" cm="1">
        <f t="array" aca="1" ref="E10167" ca="1">INDEX(Subscribers!$Q$2:$Q$1001, INT((ROW()-2)/12)+1)</f>
        <v>999</v>
      </c>
      <c r="F10167" s="5">
        <f t="shared" ca="1" si="640"/>
        <v>0</v>
      </c>
      <c r="G10167" s="5">
        <f t="shared" ca="1" si="641"/>
        <v>0</v>
      </c>
      <c r="H10167" s="7" cm="1">
        <f t="array" aca="1" ref="H10167" ca="1">INDEX(Subscribers!$G$2:$G$1001, INT((ROW()-2)/12)+1)</f>
        <v>9.99</v>
      </c>
      <c r="I10167">
        <f t="shared" ca="1" si="642"/>
        <v>0</v>
      </c>
    </row>
    <row r="10168" spans="1:9">
      <c r="A10168" cm="1">
        <f t="array" ref="A10168">INDEX(Subscribers!$A$2:$A$1001, INT((ROW()-2)/12)+1)</f>
        <v>848</v>
      </c>
      <c r="B10168">
        <f t="shared" si="639"/>
        <v>3</v>
      </c>
      <c r="C10168" s="9" cm="1">
        <f t="array" ref="C10168">INDEX(Months!$A$2:$A$13, $B10168)</f>
        <v>45352</v>
      </c>
      <c r="D10168" s="9" cm="1">
        <f t="array" aca="1" ref="D10168" ca="1">INDEX(Subscribers!$F$2:$F$1001, INT((ROW()-2)/12)+1)</f>
        <v>45566</v>
      </c>
      <c r="E10168" s="5" cm="1">
        <f t="array" aca="1" ref="E10168" ca="1">INDEX(Subscribers!$Q$2:$Q$1001, INT((ROW()-2)/12)+1)</f>
        <v>999</v>
      </c>
      <c r="F10168" s="5">
        <f t="shared" ca="1" si="640"/>
        <v>0</v>
      </c>
      <c r="G10168" s="5">
        <f t="shared" ca="1" si="641"/>
        <v>0</v>
      </c>
      <c r="H10168" s="7" cm="1">
        <f t="array" aca="1" ref="H10168" ca="1">INDEX(Subscribers!$G$2:$G$1001, INT((ROW()-2)/12)+1)</f>
        <v>9.99</v>
      </c>
      <c r="I10168">
        <f t="shared" ca="1" si="642"/>
        <v>0</v>
      </c>
    </row>
    <row r="10169" spans="1:9">
      <c r="A10169" cm="1">
        <f t="array" ref="A10169">INDEX(Subscribers!$A$2:$A$1001, INT((ROW()-2)/12)+1)</f>
        <v>848</v>
      </c>
      <c r="B10169">
        <f t="shared" si="639"/>
        <v>4</v>
      </c>
      <c r="C10169" s="9" cm="1">
        <f t="array" ref="C10169">INDEX(Months!$A$2:$A$13, $B10169)</f>
        <v>45383</v>
      </c>
      <c r="D10169" s="9" cm="1">
        <f t="array" aca="1" ref="D10169" ca="1">INDEX(Subscribers!$F$2:$F$1001, INT((ROW()-2)/12)+1)</f>
        <v>45566</v>
      </c>
      <c r="E10169" s="5" cm="1">
        <f t="array" aca="1" ref="E10169" ca="1">INDEX(Subscribers!$Q$2:$Q$1001, INT((ROW()-2)/12)+1)</f>
        <v>999</v>
      </c>
      <c r="F10169" s="5">
        <f t="shared" ca="1" si="640"/>
        <v>0</v>
      </c>
      <c r="G10169" s="5">
        <f t="shared" ca="1" si="641"/>
        <v>0</v>
      </c>
      <c r="H10169" s="7" cm="1">
        <f t="array" aca="1" ref="H10169" ca="1">INDEX(Subscribers!$G$2:$G$1001, INT((ROW()-2)/12)+1)</f>
        <v>9.99</v>
      </c>
      <c r="I10169">
        <f t="shared" ca="1" si="642"/>
        <v>0</v>
      </c>
    </row>
    <row r="10170" spans="1:9">
      <c r="A10170" cm="1">
        <f t="array" ref="A10170">INDEX(Subscribers!$A$2:$A$1001, INT((ROW()-2)/12)+1)</f>
        <v>848</v>
      </c>
      <c r="B10170">
        <f t="shared" si="639"/>
        <v>5</v>
      </c>
      <c r="C10170" s="9" cm="1">
        <f t="array" ref="C10170">INDEX(Months!$A$2:$A$13, $B10170)</f>
        <v>45413</v>
      </c>
      <c r="D10170" s="9" cm="1">
        <f t="array" aca="1" ref="D10170" ca="1">INDEX(Subscribers!$F$2:$F$1001, INT((ROW()-2)/12)+1)</f>
        <v>45566</v>
      </c>
      <c r="E10170" s="5" cm="1">
        <f t="array" aca="1" ref="E10170" ca="1">INDEX(Subscribers!$Q$2:$Q$1001, INT((ROW()-2)/12)+1)</f>
        <v>999</v>
      </c>
      <c r="F10170" s="5">
        <f t="shared" ca="1" si="640"/>
        <v>0</v>
      </c>
      <c r="G10170" s="5">
        <f t="shared" ca="1" si="641"/>
        <v>0</v>
      </c>
      <c r="H10170" s="7" cm="1">
        <f t="array" aca="1" ref="H10170" ca="1">INDEX(Subscribers!$G$2:$G$1001, INT((ROW()-2)/12)+1)</f>
        <v>9.99</v>
      </c>
      <c r="I10170">
        <f t="shared" ca="1" si="642"/>
        <v>0</v>
      </c>
    </row>
    <row r="10171" spans="1:9">
      <c r="A10171" cm="1">
        <f t="array" ref="A10171">INDEX(Subscribers!$A$2:$A$1001, INT((ROW()-2)/12)+1)</f>
        <v>848</v>
      </c>
      <c r="B10171">
        <f t="shared" si="639"/>
        <v>6</v>
      </c>
      <c r="C10171" s="9" cm="1">
        <f t="array" ref="C10171">INDEX(Months!$A$2:$A$13, $B10171)</f>
        <v>45444</v>
      </c>
      <c r="D10171" s="9" cm="1">
        <f t="array" aca="1" ref="D10171" ca="1">INDEX(Subscribers!$F$2:$F$1001, INT((ROW()-2)/12)+1)</f>
        <v>45566</v>
      </c>
      <c r="E10171" s="5" cm="1">
        <f t="array" aca="1" ref="E10171" ca="1">INDEX(Subscribers!$Q$2:$Q$1001, INT((ROW()-2)/12)+1)</f>
        <v>999</v>
      </c>
      <c r="F10171" s="5">
        <f t="shared" ca="1" si="640"/>
        <v>0</v>
      </c>
      <c r="G10171" s="5">
        <f t="shared" ca="1" si="641"/>
        <v>0</v>
      </c>
      <c r="H10171" s="7" cm="1">
        <f t="array" aca="1" ref="H10171" ca="1">INDEX(Subscribers!$G$2:$G$1001, INT((ROW()-2)/12)+1)</f>
        <v>9.99</v>
      </c>
      <c r="I10171">
        <f t="shared" ca="1" si="642"/>
        <v>0</v>
      </c>
    </row>
    <row r="10172" spans="1:9">
      <c r="A10172" cm="1">
        <f t="array" ref="A10172">INDEX(Subscribers!$A$2:$A$1001, INT((ROW()-2)/12)+1)</f>
        <v>848</v>
      </c>
      <c r="B10172">
        <f t="shared" si="639"/>
        <v>7</v>
      </c>
      <c r="C10172" s="9" cm="1">
        <f t="array" ref="C10172">INDEX(Months!$A$2:$A$13, $B10172)</f>
        <v>45474</v>
      </c>
      <c r="D10172" s="9" cm="1">
        <f t="array" aca="1" ref="D10172" ca="1">INDEX(Subscribers!$F$2:$F$1001, INT((ROW()-2)/12)+1)</f>
        <v>45566</v>
      </c>
      <c r="E10172" s="5" cm="1">
        <f t="array" aca="1" ref="E10172" ca="1">INDEX(Subscribers!$Q$2:$Q$1001, INT((ROW()-2)/12)+1)</f>
        <v>999</v>
      </c>
      <c r="F10172" s="5">
        <f t="shared" ca="1" si="640"/>
        <v>0</v>
      </c>
      <c r="G10172" s="5">
        <f t="shared" ca="1" si="641"/>
        <v>0</v>
      </c>
      <c r="H10172" s="7" cm="1">
        <f t="array" aca="1" ref="H10172" ca="1">INDEX(Subscribers!$G$2:$G$1001, INT((ROW()-2)/12)+1)</f>
        <v>9.99</v>
      </c>
      <c r="I10172">
        <f t="shared" ca="1" si="642"/>
        <v>0</v>
      </c>
    </row>
    <row r="10173" spans="1:9">
      <c r="A10173" cm="1">
        <f t="array" ref="A10173">INDEX(Subscribers!$A$2:$A$1001, INT((ROW()-2)/12)+1)</f>
        <v>848</v>
      </c>
      <c r="B10173">
        <f t="shared" si="639"/>
        <v>8</v>
      </c>
      <c r="C10173" s="9" cm="1">
        <f t="array" ref="C10173">INDEX(Months!$A$2:$A$13, $B10173)</f>
        <v>45505</v>
      </c>
      <c r="D10173" s="9" cm="1">
        <f t="array" aca="1" ref="D10173" ca="1">INDEX(Subscribers!$F$2:$F$1001, INT((ROW()-2)/12)+1)</f>
        <v>45566</v>
      </c>
      <c r="E10173" s="5" cm="1">
        <f t="array" aca="1" ref="E10173" ca="1">INDEX(Subscribers!$Q$2:$Q$1001, INT((ROW()-2)/12)+1)</f>
        <v>999</v>
      </c>
      <c r="F10173" s="5">
        <f t="shared" ca="1" si="640"/>
        <v>0</v>
      </c>
      <c r="G10173" s="5">
        <f t="shared" ca="1" si="641"/>
        <v>0</v>
      </c>
      <c r="H10173" s="7" cm="1">
        <f t="array" aca="1" ref="H10173" ca="1">INDEX(Subscribers!$G$2:$G$1001, INT((ROW()-2)/12)+1)</f>
        <v>9.99</v>
      </c>
      <c r="I10173">
        <f t="shared" ca="1" si="642"/>
        <v>0</v>
      </c>
    </row>
    <row r="10174" spans="1:9">
      <c r="A10174" cm="1">
        <f t="array" ref="A10174">INDEX(Subscribers!$A$2:$A$1001, INT((ROW()-2)/12)+1)</f>
        <v>848</v>
      </c>
      <c r="B10174">
        <f t="shared" si="639"/>
        <v>9</v>
      </c>
      <c r="C10174" s="9" cm="1">
        <f t="array" ref="C10174">INDEX(Months!$A$2:$A$13, $B10174)</f>
        <v>45536</v>
      </c>
      <c r="D10174" s="9" cm="1">
        <f t="array" aca="1" ref="D10174" ca="1">INDEX(Subscribers!$F$2:$F$1001, INT((ROW()-2)/12)+1)</f>
        <v>45566</v>
      </c>
      <c r="E10174" s="5" cm="1">
        <f t="array" aca="1" ref="E10174" ca="1">INDEX(Subscribers!$Q$2:$Q$1001, INT((ROW()-2)/12)+1)</f>
        <v>999</v>
      </c>
      <c r="F10174" s="5">
        <f t="shared" ca="1" si="640"/>
        <v>0</v>
      </c>
      <c r="G10174" s="5">
        <f t="shared" ca="1" si="641"/>
        <v>0</v>
      </c>
      <c r="H10174" s="7" cm="1">
        <f t="array" aca="1" ref="H10174" ca="1">INDEX(Subscribers!$G$2:$G$1001, INT((ROW()-2)/12)+1)</f>
        <v>9.99</v>
      </c>
      <c r="I10174">
        <f t="shared" ca="1" si="642"/>
        <v>0</v>
      </c>
    </row>
    <row r="10175" spans="1:9">
      <c r="A10175" cm="1">
        <f t="array" ref="A10175">INDEX(Subscribers!$A$2:$A$1001, INT((ROW()-2)/12)+1)</f>
        <v>848</v>
      </c>
      <c r="B10175">
        <f t="shared" si="639"/>
        <v>10</v>
      </c>
      <c r="C10175" s="9" cm="1">
        <f t="array" ref="C10175">INDEX(Months!$A$2:$A$13, $B10175)</f>
        <v>45566</v>
      </c>
      <c r="D10175" s="9" cm="1">
        <f t="array" aca="1" ref="D10175" ca="1">INDEX(Subscribers!$F$2:$F$1001, INT((ROW()-2)/12)+1)</f>
        <v>45566</v>
      </c>
      <c r="E10175" s="5" cm="1">
        <f t="array" aca="1" ref="E10175" ca="1">INDEX(Subscribers!$Q$2:$Q$1001, INT((ROW()-2)/12)+1)</f>
        <v>999</v>
      </c>
      <c r="F10175" s="5">
        <f t="shared" ca="1" si="640"/>
        <v>1</v>
      </c>
      <c r="G10175" s="5">
        <f t="shared" ca="1" si="641"/>
        <v>0</v>
      </c>
      <c r="H10175" s="7" cm="1">
        <f t="array" aca="1" ref="H10175" ca="1">INDEX(Subscribers!$G$2:$G$1001, INT((ROW()-2)/12)+1)</f>
        <v>9.99</v>
      </c>
      <c r="I10175">
        <f t="shared" ca="1" si="642"/>
        <v>9.99</v>
      </c>
    </row>
    <row r="10176" spans="1:9">
      <c r="A10176" cm="1">
        <f t="array" ref="A10176">INDEX(Subscribers!$A$2:$A$1001, INT((ROW()-2)/12)+1)</f>
        <v>848</v>
      </c>
      <c r="B10176">
        <f t="shared" si="639"/>
        <v>11</v>
      </c>
      <c r="C10176" s="9" cm="1">
        <f t="array" ref="C10176">INDEX(Months!$A$2:$A$13, $B10176)</f>
        <v>45597</v>
      </c>
      <c r="D10176" s="9" cm="1">
        <f t="array" aca="1" ref="D10176" ca="1">INDEX(Subscribers!$F$2:$F$1001, INT((ROW()-2)/12)+1)</f>
        <v>45566</v>
      </c>
      <c r="E10176" s="5" cm="1">
        <f t="array" aca="1" ref="E10176" ca="1">INDEX(Subscribers!$Q$2:$Q$1001, INT((ROW()-2)/12)+1)</f>
        <v>999</v>
      </c>
      <c r="F10176" s="5">
        <f t="shared" ca="1" si="640"/>
        <v>1</v>
      </c>
      <c r="G10176" s="5">
        <f t="shared" ca="1" si="641"/>
        <v>0</v>
      </c>
      <c r="H10176" s="7" cm="1">
        <f t="array" aca="1" ref="H10176" ca="1">INDEX(Subscribers!$G$2:$G$1001, INT((ROW()-2)/12)+1)</f>
        <v>9.99</v>
      </c>
      <c r="I10176">
        <f t="shared" ca="1" si="642"/>
        <v>9.99</v>
      </c>
    </row>
    <row r="10177" spans="1:9">
      <c r="A10177" cm="1">
        <f t="array" ref="A10177">INDEX(Subscribers!$A$2:$A$1001, INT((ROW()-2)/12)+1)</f>
        <v>848</v>
      </c>
      <c r="B10177">
        <f t="shared" si="639"/>
        <v>12</v>
      </c>
      <c r="C10177" s="9" cm="1">
        <f t="array" ref="C10177">INDEX(Months!$A$2:$A$13, $B10177)</f>
        <v>45627</v>
      </c>
      <c r="D10177" s="9" cm="1">
        <f t="array" aca="1" ref="D10177" ca="1">INDEX(Subscribers!$F$2:$F$1001, INT((ROW()-2)/12)+1)</f>
        <v>45566</v>
      </c>
      <c r="E10177" s="5" cm="1">
        <f t="array" aca="1" ref="E10177" ca="1">INDEX(Subscribers!$Q$2:$Q$1001, INT((ROW()-2)/12)+1)</f>
        <v>999</v>
      </c>
      <c r="F10177" s="5">
        <f t="shared" ca="1" si="640"/>
        <v>1</v>
      </c>
      <c r="G10177" s="5">
        <f t="shared" ca="1" si="641"/>
        <v>0</v>
      </c>
      <c r="H10177" s="7" cm="1">
        <f t="array" aca="1" ref="H10177" ca="1">INDEX(Subscribers!$G$2:$G$1001, INT((ROW()-2)/12)+1)</f>
        <v>9.99</v>
      </c>
      <c r="I10177">
        <f t="shared" ca="1" si="642"/>
        <v>9.99</v>
      </c>
    </row>
    <row r="10178" spans="1:9">
      <c r="A10178" cm="1">
        <f t="array" ref="A10178">INDEX(Subscribers!$A$2:$A$1001, INT((ROW()-2)/12)+1)</f>
        <v>849</v>
      </c>
      <c r="B10178">
        <f t="shared" si="639"/>
        <v>1</v>
      </c>
      <c r="C10178" s="9" cm="1">
        <f t="array" ref="C10178">INDEX(Months!$A$2:$A$13, $B10178)</f>
        <v>45292</v>
      </c>
      <c r="D10178" s="9" cm="1">
        <f t="array" aca="1" ref="D10178" ca="1">INDEX(Subscribers!$F$2:$F$1001, INT((ROW()-2)/12)+1)</f>
        <v>45323</v>
      </c>
      <c r="E10178" s="5" cm="1">
        <f t="array" aca="1" ref="E10178" ca="1">INDEX(Subscribers!$Q$2:$Q$1001, INT((ROW()-2)/12)+1)</f>
        <v>10</v>
      </c>
      <c r="F10178" s="5">
        <f t="shared" ca="1" si="640"/>
        <v>0</v>
      </c>
      <c r="G10178" s="5">
        <f t="shared" ca="1" si="641"/>
        <v>0</v>
      </c>
      <c r="H10178" s="7" cm="1">
        <f t="array" aca="1" ref="H10178" ca="1">INDEX(Subscribers!$G$2:$G$1001, INT((ROW()-2)/12)+1)</f>
        <v>21.98</v>
      </c>
      <c r="I10178">
        <f t="shared" ca="1" si="642"/>
        <v>0</v>
      </c>
    </row>
    <row r="10179" spans="1:9">
      <c r="A10179" cm="1">
        <f t="array" ref="A10179">INDEX(Subscribers!$A$2:$A$1001, INT((ROW()-2)/12)+1)</f>
        <v>849</v>
      </c>
      <c r="B10179">
        <f t="shared" ref="B10179:B10242" si="643">MOD(ROW()-2,12)+1</f>
        <v>2</v>
      </c>
      <c r="C10179" s="9" cm="1">
        <f t="array" ref="C10179">INDEX(Months!$A$2:$A$13, $B10179)</f>
        <v>45323</v>
      </c>
      <c r="D10179" s="9" cm="1">
        <f t="array" aca="1" ref="D10179" ca="1">INDEX(Subscribers!$F$2:$F$1001, INT((ROW()-2)/12)+1)</f>
        <v>45323</v>
      </c>
      <c r="E10179" s="5" cm="1">
        <f t="array" aca="1" ref="E10179" ca="1">INDEX(Subscribers!$Q$2:$Q$1001, INT((ROW()-2)/12)+1)</f>
        <v>10</v>
      </c>
      <c r="F10179" s="5">
        <f t="shared" ref="F10179:F10242" ca="1" si="644">--( AND($C10179&gt;=$D10179, IF($E10179=999, TRUE, $B10179&lt;$E10179)) )</f>
        <v>1</v>
      </c>
      <c r="G10179" s="5">
        <f t="shared" ref="G10179:G10242" ca="1" si="645">IF($E10179=999,0,IF($B10179=$E10179,1,0))</f>
        <v>0</v>
      </c>
      <c r="H10179" s="7" cm="1">
        <f t="array" aca="1" ref="H10179" ca="1">INDEX(Subscribers!$G$2:$G$1001, INT((ROW()-2)/12)+1)</f>
        <v>21.98</v>
      </c>
      <c r="I10179">
        <f t="shared" ref="I10179:I10242" ca="1" si="646">IF($F10179=1,$H10179,0)</f>
        <v>21.98</v>
      </c>
    </row>
    <row r="10180" spans="1:9">
      <c r="A10180" cm="1">
        <f t="array" ref="A10180">INDEX(Subscribers!$A$2:$A$1001, INT((ROW()-2)/12)+1)</f>
        <v>849</v>
      </c>
      <c r="B10180">
        <f t="shared" si="643"/>
        <v>3</v>
      </c>
      <c r="C10180" s="9" cm="1">
        <f t="array" ref="C10180">INDEX(Months!$A$2:$A$13, $B10180)</f>
        <v>45352</v>
      </c>
      <c r="D10180" s="9" cm="1">
        <f t="array" aca="1" ref="D10180" ca="1">INDEX(Subscribers!$F$2:$F$1001, INT((ROW()-2)/12)+1)</f>
        <v>45323</v>
      </c>
      <c r="E10180" s="5" cm="1">
        <f t="array" aca="1" ref="E10180" ca="1">INDEX(Subscribers!$Q$2:$Q$1001, INT((ROW()-2)/12)+1)</f>
        <v>10</v>
      </c>
      <c r="F10180" s="5">
        <f t="shared" ca="1" si="644"/>
        <v>1</v>
      </c>
      <c r="G10180" s="5">
        <f t="shared" ca="1" si="645"/>
        <v>0</v>
      </c>
      <c r="H10180" s="7" cm="1">
        <f t="array" aca="1" ref="H10180" ca="1">INDEX(Subscribers!$G$2:$G$1001, INT((ROW()-2)/12)+1)</f>
        <v>21.98</v>
      </c>
      <c r="I10180">
        <f t="shared" ca="1" si="646"/>
        <v>21.98</v>
      </c>
    </row>
    <row r="10181" spans="1:9">
      <c r="A10181" cm="1">
        <f t="array" ref="A10181">INDEX(Subscribers!$A$2:$A$1001, INT((ROW()-2)/12)+1)</f>
        <v>849</v>
      </c>
      <c r="B10181">
        <f t="shared" si="643"/>
        <v>4</v>
      </c>
      <c r="C10181" s="9" cm="1">
        <f t="array" ref="C10181">INDEX(Months!$A$2:$A$13, $B10181)</f>
        <v>45383</v>
      </c>
      <c r="D10181" s="9" cm="1">
        <f t="array" aca="1" ref="D10181" ca="1">INDEX(Subscribers!$F$2:$F$1001, INT((ROW()-2)/12)+1)</f>
        <v>45323</v>
      </c>
      <c r="E10181" s="5" cm="1">
        <f t="array" aca="1" ref="E10181" ca="1">INDEX(Subscribers!$Q$2:$Q$1001, INT((ROW()-2)/12)+1)</f>
        <v>10</v>
      </c>
      <c r="F10181" s="5">
        <f t="shared" ca="1" si="644"/>
        <v>1</v>
      </c>
      <c r="G10181" s="5">
        <f t="shared" ca="1" si="645"/>
        <v>0</v>
      </c>
      <c r="H10181" s="7" cm="1">
        <f t="array" aca="1" ref="H10181" ca="1">INDEX(Subscribers!$G$2:$G$1001, INT((ROW()-2)/12)+1)</f>
        <v>21.98</v>
      </c>
      <c r="I10181">
        <f t="shared" ca="1" si="646"/>
        <v>21.98</v>
      </c>
    </row>
    <row r="10182" spans="1:9">
      <c r="A10182" cm="1">
        <f t="array" ref="A10182">INDEX(Subscribers!$A$2:$A$1001, INT((ROW()-2)/12)+1)</f>
        <v>849</v>
      </c>
      <c r="B10182">
        <f t="shared" si="643"/>
        <v>5</v>
      </c>
      <c r="C10182" s="9" cm="1">
        <f t="array" ref="C10182">INDEX(Months!$A$2:$A$13, $B10182)</f>
        <v>45413</v>
      </c>
      <c r="D10182" s="9" cm="1">
        <f t="array" aca="1" ref="D10182" ca="1">INDEX(Subscribers!$F$2:$F$1001, INT((ROW()-2)/12)+1)</f>
        <v>45323</v>
      </c>
      <c r="E10182" s="5" cm="1">
        <f t="array" aca="1" ref="E10182" ca="1">INDEX(Subscribers!$Q$2:$Q$1001, INT((ROW()-2)/12)+1)</f>
        <v>10</v>
      </c>
      <c r="F10182" s="5">
        <f t="shared" ca="1" si="644"/>
        <v>1</v>
      </c>
      <c r="G10182" s="5">
        <f t="shared" ca="1" si="645"/>
        <v>0</v>
      </c>
      <c r="H10182" s="7" cm="1">
        <f t="array" aca="1" ref="H10182" ca="1">INDEX(Subscribers!$G$2:$G$1001, INT((ROW()-2)/12)+1)</f>
        <v>21.98</v>
      </c>
      <c r="I10182">
        <f t="shared" ca="1" si="646"/>
        <v>21.98</v>
      </c>
    </row>
    <row r="10183" spans="1:9">
      <c r="A10183" cm="1">
        <f t="array" ref="A10183">INDEX(Subscribers!$A$2:$A$1001, INT((ROW()-2)/12)+1)</f>
        <v>849</v>
      </c>
      <c r="B10183">
        <f t="shared" si="643"/>
        <v>6</v>
      </c>
      <c r="C10183" s="9" cm="1">
        <f t="array" ref="C10183">INDEX(Months!$A$2:$A$13, $B10183)</f>
        <v>45444</v>
      </c>
      <c r="D10183" s="9" cm="1">
        <f t="array" aca="1" ref="D10183" ca="1">INDEX(Subscribers!$F$2:$F$1001, INT((ROW()-2)/12)+1)</f>
        <v>45323</v>
      </c>
      <c r="E10183" s="5" cm="1">
        <f t="array" aca="1" ref="E10183" ca="1">INDEX(Subscribers!$Q$2:$Q$1001, INT((ROW()-2)/12)+1)</f>
        <v>10</v>
      </c>
      <c r="F10183" s="5">
        <f t="shared" ca="1" si="644"/>
        <v>1</v>
      </c>
      <c r="G10183" s="5">
        <f t="shared" ca="1" si="645"/>
        <v>0</v>
      </c>
      <c r="H10183" s="7" cm="1">
        <f t="array" aca="1" ref="H10183" ca="1">INDEX(Subscribers!$G$2:$G$1001, INT((ROW()-2)/12)+1)</f>
        <v>21.98</v>
      </c>
      <c r="I10183">
        <f t="shared" ca="1" si="646"/>
        <v>21.98</v>
      </c>
    </row>
    <row r="10184" spans="1:9">
      <c r="A10184" cm="1">
        <f t="array" ref="A10184">INDEX(Subscribers!$A$2:$A$1001, INT((ROW()-2)/12)+1)</f>
        <v>849</v>
      </c>
      <c r="B10184">
        <f t="shared" si="643"/>
        <v>7</v>
      </c>
      <c r="C10184" s="9" cm="1">
        <f t="array" ref="C10184">INDEX(Months!$A$2:$A$13, $B10184)</f>
        <v>45474</v>
      </c>
      <c r="D10184" s="9" cm="1">
        <f t="array" aca="1" ref="D10184" ca="1">INDEX(Subscribers!$F$2:$F$1001, INT((ROW()-2)/12)+1)</f>
        <v>45323</v>
      </c>
      <c r="E10184" s="5" cm="1">
        <f t="array" aca="1" ref="E10184" ca="1">INDEX(Subscribers!$Q$2:$Q$1001, INT((ROW()-2)/12)+1)</f>
        <v>10</v>
      </c>
      <c r="F10184" s="5">
        <f t="shared" ca="1" si="644"/>
        <v>1</v>
      </c>
      <c r="G10184" s="5">
        <f t="shared" ca="1" si="645"/>
        <v>0</v>
      </c>
      <c r="H10184" s="7" cm="1">
        <f t="array" aca="1" ref="H10184" ca="1">INDEX(Subscribers!$G$2:$G$1001, INT((ROW()-2)/12)+1)</f>
        <v>21.98</v>
      </c>
      <c r="I10184">
        <f t="shared" ca="1" si="646"/>
        <v>21.98</v>
      </c>
    </row>
    <row r="10185" spans="1:9">
      <c r="A10185" cm="1">
        <f t="array" ref="A10185">INDEX(Subscribers!$A$2:$A$1001, INT((ROW()-2)/12)+1)</f>
        <v>849</v>
      </c>
      <c r="B10185">
        <f t="shared" si="643"/>
        <v>8</v>
      </c>
      <c r="C10185" s="9" cm="1">
        <f t="array" ref="C10185">INDEX(Months!$A$2:$A$13, $B10185)</f>
        <v>45505</v>
      </c>
      <c r="D10185" s="9" cm="1">
        <f t="array" aca="1" ref="D10185" ca="1">INDEX(Subscribers!$F$2:$F$1001, INT((ROW()-2)/12)+1)</f>
        <v>45323</v>
      </c>
      <c r="E10185" s="5" cm="1">
        <f t="array" aca="1" ref="E10185" ca="1">INDEX(Subscribers!$Q$2:$Q$1001, INT((ROW()-2)/12)+1)</f>
        <v>10</v>
      </c>
      <c r="F10185" s="5">
        <f t="shared" ca="1" si="644"/>
        <v>1</v>
      </c>
      <c r="G10185" s="5">
        <f t="shared" ca="1" si="645"/>
        <v>0</v>
      </c>
      <c r="H10185" s="7" cm="1">
        <f t="array" aca="1" ref="H10185" ca="1">INDEX(Subscribers!$G$2:$G$1001, INT((ROW()-2)/12)+1)</f>
        <v>21.98</v>
      </c>
      <c r="I10185">
        <f t="shared" ca="1" si="646"/>
        <v>21.98</v>
      </c>
    </row>
    <row r="10186" spans="1:9">
      <c r="A10186" cm="1">
        <f t="array" ref="A10186">INDEX(Subscribers!$A$2:$A$1001, INT((ROW()-2)/12)+1)</f>
        <v>849</v>
      </c>
      <c r="B10186">
        <f t="shared" si="643"/>
        <v>9</v>
      </c>
      <c r="C10186" s="9" cm="1">
        <f t="array" ref="C10186">INDEX(Months!$A$2:$A$13, $B10186)</f>
        <v>45536</v>
      </c>
      <c r="D10186" s="9" cm="1">
        <f t="array" aca="1" ref="D10186" ca="1">INDEX(Subscribers!$F$2:$F$1001, INT((ROW()-2)/12)+1)</f>
        <v>45323</v>
      </c>
      <c r="E10186" s="5" cm="1">
        <f t="array" aca="1" ref="E10186" ca="1">INDEX(Subscribers!$Q$2:$Q$1001, INT((ROW()-2)/12)+1)</f>
        <v>10</v>
      </c>
      <c r="F10186" s="5">
        <f t="shared" ca="1" si="644"/>
        <v>1</v>
      </c>
      <c r="G10186" s="5">
        <f t="shared" ca="1" si="645"/>
        <v>0</v>
      </c>
      <c r="H10186" s="7" cm="1">
        <f t="array" aca="1" ref="H10186" ca="1">INDEX(Subscribers!$G$2:$G$1001, INT((ROW()-2)/12)+1)</f>
        <v>21.98</v>
      </c>
      <c r="I10186">
        <f t="shared" ca="1" si="646"/>
        <v>21.98</v>
      </c>
    </row>
    <row r="10187" spans="1:9">
      <c r="A10187" cm="1">
        <f t="array" ref="A10187">INDEX(Subscribers!$A$2:$A$1001, INT((ROW()-2)/12)+1)</f>
        <v>849</v>
      </c>
      <c r="B10187">
        <f t="shared" si="643"/>
        <v>10</v>
      </c>
      <c r="C10187" s="9" cm="1">
        <f t="array" ref="C10187">INDEX(Months!$A$2:$A$13, $B10187)</f>
        <v>45566</v>
      </c>
      <c r="D10187" s="9" cm="1">
        <f t="array" aca="1" ref="D10187" ca="1">INDEX(Subscribers!$F$2:$F$1001, INT((ROW()-2)/12)+1)</f>
        <v>45323</v>
      </c>
      <c r="E10187" s="5" cm="1">
        <f t="array" aca="1" ref="E10187" ca="1">INDEX(Subscribers!$Q$2:$Q$1001, INT((ROW()-2)/12)+1)</f>
        <v>10</v>
      </c>
      <c r="F10187" s="5">
        <f t="shared" ca="1" si="644"/>
        <v>0</v>
      </c>
      <c r="G10187" s="5">
        <f t="shared" ca="1" si="645"/>
        <v>1</v>
      </c>
      <c r="H10187" s="7" cm="1">
        <f t="array" aca="1" ref="H10187" ca="1">INDEX(Subscribers!$G$2:$G$1001, INT((ROW()-2)/12)+1)</f>
        <v>21.98</v>
      </c>
      <c r="I10187">
        <f t="shared" ca="1" si="646"/>
        <v>0</v>
      </c>
    </row>
    <row r="10188" spans="1:9">
      <c r="A10188" cm="1">
        <f t="array" ref="A10188">INDEX(Subscribers!$A$2:$A$1001, INT((ROW()-2)/12)+1)</f>
        <v>849</v>
      </c>
      <c r="B10188">
        <f t="shared" si="643"/>
        <v>11</v>
      </c>
      <c r="C10188" s="9" cm="1">
        <f t="array" ref="C10188">INDEX(Months!$A$2:$A$13, $B10188)</f>
        <v>45597</v>
      </c>
      <c r="D10188" s="9" cm="1">
        <f t="array" aca="1" ref="D10188" ca="1">INDEX(Subscribers!$F$2:$F$1001, INT((ROW()-2)/12)+1)</f>
        <v>45323</v>
      </c>
      <c r="E10188" s="5" cm="1">
        <f t="array" aca="1" ref="E10188" ca="1">INDEX(Subscribers!$Q$2:$Q$1001, INT((ROW()-2)/12)+1)</f>
        <v>10</v>
      </c>
      <c r="F10188" s="5">
        <f t="shared" ca="1" si="644"/>
        <v>0</v>
      </c>
      <c r="G10188" s="5">
        <f t="shared" ca="1" si="645"/>
        <v>0</v>
      </c>
      <c r="H10188" s="7" cm="1">
        <f t="array" aca="1" ref="H10188" ca="1">INDEX(Subscribers!$G$2:$G$1001, INT((ROW()-2)/12)+1)</f>
        <v>21.98</v>
      </c>
      <c r="I10188">
        <f t="shared" ca="1" si="646"/>
        <v>0</v>
      </c>
    </row>
    <row r="10189" spans="1:9">
      <c r="A10189" cm="1">
        <f t="array" ref="A10189">INDEX(Subscribers!$A$2:$A$1001, INT((ROW()-2)/12)+1)</f>
        <v>849</v>
      </c>
      <c r="B10189">
        <f t="shared" si="643"/>
        <v>12</v>
      </c>
      <c r="C10189" s="9" cm="1">
        <f t="array" ref="C10189">INDEX(Months!$A$2:$A$13, $B10189)</f>
        <v>45627</v>
      </c>
      <c r="D10189" s="9" cm="1">
        <f t="array" aca="1" ref="D10189" ca="1">INDEX(Subscribers!$F$2:$F$1001, INT((ROW()-2)/12)+1)</f>
        <v>45323</v>
      </c>
      <c r="E10189" s="5" cm="1">
        <f t="array" aca="1" ref="E10189" ca="1">INDEX(Subscribers!$Q$2:$Q$1001, INT((ROW()-2)/12)+1)</f>
        <v>10</v>
      </c>
      <c r="F10189" s="5">
        <f t="shared" ca="1" si="644"/>
        <v>0</v>
      </c>
      <c r="G10189" s="5">
        <f t="shared" ca="1" si="645"/>
        <v>0</v>
      </c>
      <c r="H10189" s="7" cm="1">
        <f t="array" aca="1" ref="H10189" ca="1">INDEX(Subscribers!$G$2:$G$1001, INT((ROW()-2)/12)+1)</f>
        <v>21.98</v>
      </c>
      <c r="I10189">
        <f t="shared" ca="1" si="646"/>
        <v>0</v>
      </c>
    </row>
    <row r="10190" spans="1:9">
      <c r="A10190" cm="1">
        <f t="array" ref="A10190">INDEX(Subscribers!$A$2:$A$1001, INT((ROW()-2)/12)+1)</f>
        <v>850</v>
      </c>
      <c r="B10190">
        <f t="shared" si="643"/>
        <v>1</v>
      </c>
      <c r="C10190" s="9" cm="1">
        <f t="array" ref="C10190">INDEX(Months!$A$2:$A$13, $B10190)</f>
        <v>45292</v>
      </c>
      <c r="D10190" s="9" cm="1">
        <f t="array" aca="1" ref="D10190" ca="1">INDEX(Subscribers!$F$2:$F$1001, INT((ROW()-2)/12)+1)</f>
        <v>45566</v>
      </c>
      <c r="E10190" s="5" cm="1">
        <f t="array" aca="1" ref="E10190" ca="1">INDEX(Subscribers!$Q$2:$Q$1001, INT((ROW()-2)/12)+1)</f>
        <v>999</v>
      </c>
      <c r="F10190" s="5">
        <f t="shared" ca="1" si="644"/>
        <v>0</v>
      </c>
      <c r="G10190" s="5">
        <f t="shared" ca="1" si="645"/>
        <v>0</v>
      </c>
      <c r="H10190" s="7" cm="1">
        <f t="array" aca="1" ref="H10190" ca="1">INDEX(Subscribers!$G$2:$G$1001, INT((ROW()-2)/12)+1)</f>
        <v>9.99</v>
      </c>
      <c r="I10190">
        <f t="shared" ca="1" si="646"/>
        <v>0</v>
      </c>
    </row>
    <row r="10191" spans="1:9">
      <c r="A10191" cm="1">
        <f t="array" ref="A10191">INDEX(Subscribers!$A$2:$A$1001, INT((ROW()-2)/12)+1)</f>
        <v>850</v>
      </c>
      <c r="B10191">
        <f t="shared" si="643"/>
        <v>2</v>
      </c>
      <c r="C10191" s="9" cm="1">
        <f t="array" ref="C10191">INDEX(Months!$A$2:$A$13, $B10191)</f>
        <v>45323</v>
      </c>
      <c r="D10191" s="9" cm="1">
        <f t="array" aca="1" ref="D10191" ca="1">INDEX(Subscribers!$F$2:$F$1001, INT((ROW()-2)/12)+1)</f>
        <v>45566</v>
      </c>
      <c r="E10191" s="5" cm="1">
        <f t="array" aca="1" ref="E10191" ca="1">INDEX(Subscribers!$Q$2:$Q$1001, INT((ROW()-2)/12)+1)</f>
        <v>999</v>
      </c>
      <c r="F10191" s="5">
        <f t="shared" ca="1" si="644"/>
        <v>0</v>
      </c>
      <c r="G10191" s="5">
        <f t="shared" ca="1" si="645"/>
        <v>0</v>
      </c>
      <c r="H10191" s="7" cm="1">
        <f t="array" aca="1" ref="H10191" ca="1">INDEX(Subscribers!$G$2:$G$1001, INT((ROW()-2)/12)+1)</f>
        <v>9.99</v>
      </c>
      <c r="I10191">
        <f t="shared" ca="1" si="646"/>
        <v>0</v>
      </c>
    </row>
    <row r="10192" spans="1:9">
      <c r="A10192" cm="1">
        <f t="array" ref="A10192">INDEX(Subscribers!$A$2:$A$1001, INT((ROW()-2)/12)+1)</f>
        <v>850</v>
      </c>
      <c r="B10192">
        <f t="shared" si="643"/>
        <v>3</v>
      </c>
      <c r="C10192" s="9" cm="1">
        <f t="array" ref="C10192">INDEX(Months!$A$2:$A$13, $B10192)</f>
        <v>45352</v>
      </c>
      <c r="D10192" s="9" cm="1">
        <f t="array" aca="1" ref="D10192" ca="1">INDEX(Subscribers!$F$2:$F$1001, INT((ROW()-2)/12)+1)</f>
        <v>45566</v>
      </c>
      <c r="E10192" s="5" cm="1">
        <f t="array" aca="1" ref="E10192" ca="1">INDEX(Subscribers!$Q$2:$Q$1001, INT((ROW()-2)/12)+1)</f>
        <v>999</v>
      </c>
      <c r="F10192" s="5">
        <f t="shared" ca="1" si="644"/>
        <v>0</v>
      </c>
      <c r="G10192" s="5">
        <f t="shared" ca="1" si="645"/>
        <v>0</v>
      </c>
      <c r="H10192" s="7" cm="1">
        <f t="array" aca="1" ref="H10192" ca="1">INDEX(Subscribers!$G$2:$G$1001, INT((ROW()-2)/12)+1)</f>
        <v>9.99</v>
      </c>
      <c r="I10192">
        <f t="shared" ca="1" si="646"/>
        <v>0</v>
      </c>
    </row>
    <row r="10193" spans="1:9">
      <c r="A10193" cm="1">
        <f t="array" ref="A10193">INDEX(Subscribers!$A$2:$A$1001, INT((ROW()-2)/12)+1)</f>
        <v>850</v>
      </c>
      <c r="B10193">
        <f t="shared" si="643"/>
        <v>4</v>
      </c>
      <c r="C10193" s="9" cm="1">
        <f t="array" ref="C10193">INDEX(Months!$A$2:$A$13, $B10193)</f>
        <v>45383</v>
      </c>
      <c r="D10193" s="9" cm="1">
        <f t="array" aca="1" ref="D10193" ca="1">INDEX(Subscribers!$F$2:$F$1001, INT((ROW()-2)/12)+1)</f>
        <v>45566</v>
      </c>
      <c r="E10193" s="5" cm="1">
        <f t="array" aca="1" ref="E10193" ca="1">INDEX(Subscribers!$Q$2:$Q$1001, INT((ROW()-2)/12)+1)</f>
        <v>999</v>
      </c>
      <c r="F10193" s="5">
        <f t="shared" ca="1" si="644"/>
        <v>0</v>
      </c>
      <c r="G10193" s="5">
        <f t="shared" ca="1" si="645"/>
        <v>0</v>
      </c>
      <c r="H10193" s="7" cm="1">
        <f t="array" aca="1" ref="H10193" ca="1">INDEX(Subscribers!$G$2:$G$1001, INT((ROW()-2)/12)+1)</f>
        <v>9.99</v>
      </c>
      <c r="I10193">
        <f t="shared" ca="1" si="646"/>
        <v>0</v>
      </c>
    </row>
    <row r="10194" spans="1:9">
      <c r="A10194" cm="1">
        <f t="array" ref="A10194">INDEX(Subscribers!$A$2:$A$1001, INT((ROW()-2)/12)+1)</f>
        <v>850</v>
      </c>
      <c r="B10194">
        <f t="shared" si="643"/>
        <v>5</v>
      </c>
      <c r="C10194" s="9" cm="1">
        <f t="array" ref="C10194">INDEX(Months!$A$2:$A$13, $B10194)</f>
        <v>45413</v>
      </c>
      <c r="D10194" s="9" cm="1">
        <f t="array" aca="1" ref="D10194" ca="1">INDEX(Subscribers!$F$2:$F$1001, INT((ROW()-2)/12)+1)</f>
        <v>45566</v>
      </c>
      <c r="E10194" s="5" cm="1">
        <f t="array" aca="1" ref="E10194" ca="1">INDEX(Subscribers!$Q$2:$Q$1001, INT((ROW()-2)/12)+1)</f>
        <v>999</v>
      </c>
      <c r="F10194" s="5">
        <f t="shared" ca="1" si="644"/>
        <v>0</v>
      </c>
      <c r="G10194" s="5">
        <f t="shared" ca="1" si="645"/>
        <v>0</v>
      </c>
      <c r="H10194" s="7" cm="1">
        <f t="array" aca="1" ref="H10194" ca="1">INDEX(Subscribers!$G$2:$G$1001, INT((ROW()-2)/12)+1)</f>
        <v>9.99</v>
      </c>
      <c r="I10194">
        <f t="shared" ca="1" si="646"/>
        <v>0</v>
      </c>
    </row>
    <row r="10195" spans="1:9">
      <c r="A10195" cm="1">
        <f t="array" ref="A10195">INDEX(Subscribers!$A$2:$A$1001, INT((ROW()-2)/12)+1)</f>
        <v>850</v>
      </c>
      <c r="B10195">
        <f t="shared" si="643"/>
        <v>6</v>
      </c>
      <c r="C10195" s="9" cm="1">
        <f t="array" ref="C10195">INDEX(Months!$A$2:$A$13, $B10195)</f>
        <v>45444</v>
      </c>
      <c r="D10195" s="9" cm="1">
        <f t="array" aca="1" ref="D10195" ca="1">INDEX(Subscribers!$F$2:$F$1001, INT((ROW()-2)/12)+1)</f>
        <v>45566</v>
      </c>
      <c r="E10195" s="5" cm="1">
        <f t="array" aca="1" ref="E10195" ca="1">INDEX(Subscribers!$Q$2:$Q$1001, INT((ROW()-2)/12)+1)</f>
        <v>999</v>
      </c>
      <c r="F10195" s="5">
        <f t="shared" ca="1" si="644"/>
        <v>0</v>
      </c>
      <c r="G10195" s="5">
        <f t="shared" ca="1" si="645"/>
        <v>0</v>
      </c>
      <c r="H10195" s="7" cm="1">
        <f t="array" aca="1" ref="H10195" ca="1">INDEX(Subscribers!$G$2:$G$1001, INT((ROW()-2)/12)+1)</f>
        <v>9.99</v>
      </c>
      <c r="I10195">
        <f t="shared" ca="1" si="646"/>
        <v>0</v>
      </c>
    </row>
    <row r="10196" spans="1:9">
      <c r="A10196" cm="1">
        <f t="array" ref="A10196">INDEX(Subscribers!$A$2:$A$1001, INT((ROW()-2)/12)+1)</f>
        <v>850</v>
      </c>
      <c r="B10196">
        <f t="shared" si="643"/>
        <v>7</v>
      </c>
      <c r="C10196" s="9" cm="1">
        <f t="array" ref="C10196">INDEX(Months!$A$2:$A$13, $B10196)</f>
        <v>45474</v>
      </c>
      <c r="D10196" s="9" cm="1">
        <f t="array" aca="1" ref="D10196" ca="1">INDEX(Subscribers!$F$2:$F$1001, INT((ROW()-2)/12)+1)</f>
        <v>45566</v>
      </c>
      <c r="E10196" s="5" cm="1">
        <f t="array" aca="1" ref="E10196" ca="1">INDEX(Subscribers!$Q$2:$Q$1001, INT((ROW()-2)/12)+1)</f>
        <v>999</v>
      </c>
      <c r="F10196" s="5">
        <f t="shared" ca="1" si="644"/>
        <v>0</v>
      </c>
      <c r="G10196" s="5">
        <f t="shared" ca="1" si="645"/>
        <v>0</v>
      </c>
      <c r="H10196" s="7" cm="1">
        <f t="array" aca="1" ref="H10196" ca="1">INDEX(Subscribers!$G$2:$G$1001, INT((ROW()-2)/12)+1)</f>
        <v>9.99</v>
      </c>
      <c r="I10196">
        <f t="shared" ca="1" si="646"/>
        <v>0</v>
      </c>
    </row>
    <row r="10197" spans="1:9">
      <c r="A10197" cm="1">
        <f t="array" ref="A10197">INDEX(Subscribers!$A$2:$A$1001, INT((ROW()-2)/12)+1)</f>
        <v>850</v>
      </c>
      <c r="B10197">
        <f t="shared" si="643"/>
        <v>8</v>
      </c>
      <c r="C10197" s="9" cm="1">
        <f t="array" ref="C10197">INDEX(Months!$A$2:$A$13, $B10197)</f>
        <v>45505</v>
      </c>
      <c r="D10197" s="9" cm="1">
        <f t="array" aca="1" ref="D10197" ca="1">INDEX(Subscribers!$F$2:$F$1001, INT((ROW()-2)/12)+1)</f>
        <v>45566</v>
      </c>
      <c r="E10197" s="5" cm="1">
        <f t="array" aca="1" ref="E10197" ca="1">INDEX(Subscribers!$Q$2:$Q$1001, INT((ROW()-2)/12)+1)</f>
        <v>999</v>
      </c>
      <c r="F10197" s="5">
        <f t="shared" ca="1" si="644"/>
        <v>0</v>
      </c>
      <c r="G10197" s="5">
        <f t="shared" ca="1" si="645"/>
        <v>0</v>
      </c>
      <c r="H10197" s="7" cm="1">
        <f t="array" aca="1" ref="H10197" ca="1">INDEX(Subscribers!$G$2:$G$1001, INT((ROW()-2)/12)+1)</f>
        <v>9.99</v>
      </c>
      <c r="I10197">
        <f t="shared" ca="1" si="646"/>
        <v>0</v>
      </c>
    </row>
    <row r="10198" spans="1:9">
      <c r="A10198" cm="1">
        <f t="array" ref="A10198">INDEX(Subscribers!$A$2:$A$1001, INT((ROW()-2)/12)+1)</f>
        <v>850</v>
      </c>
      <c r="B10198">
        <f t="shared" si="643"/>
        <v>9</v>
      </c>
      <c r="C10198" s="9" cm="1">
        <f t="array" ref="C10198">INDEX(Months!$A$2:$A$13, $B10198)</f>
        <v>45536</v>
      </c>
      <c r="D10198" s="9" cm="1">
        <f t="array" aca="1" ref="D10198" ca="1">INDEX(Subscribers!$F$2:$F$1001, INT((ROW()-2)/12)+1)</f>
        <v>45566</v>
      </c>
      <c r="E10198" s="5" cm="1">
        <f t="array" aca="1" ref="E10198" ca="1">INDEX(Subscribers!$Q$2:$Q$1001, INT((ROW()-2)/12)+1)</f>
        <v>999</v>
      </c>
      <c r="F10198" s="5">
        <f t="shared" ca="1" si="644"/>
        <v>0</v>
      </c>
      <c r="G10198" s="5">
        <f t="shared" ca="1" si="645"/>
        <v>0</v>
      </c>
      <c r="H10198" s="7" cm="1">
        <f t="array" aca="1" ref="H10198" ca="1">INDEX(Subscribers!$G$2:$G$1001, INT((ROW()-2)/12)+1)</f>
        <v>9.99</v>
      </c>
      <c r="I10198">
        <f t="shared" ca="1" si="646"/>
        <v>0</v>
      </c>
    </row>
    <row r="10199" spans="1:9">
      <c r="A10199" cm="1">
        <f t="array" ref="A10199">INDEX(Subscribers!$A$2:$A$1001, INT((ROW()-2)/12)+1)</f>
        <v>850</v>
      </c>
      <c r="B10199">
        <f t="shared" si="643"/>
        <v>10</v>
      </c>
      <c r="C10199" s="9" cm="1">
        <f t="array" ref="C10199">INDEX(Months!$A$2:$A$13, $B10199)</f>
        <v>45566</v>
      </c>
      <c r="D10199" s="9" cm="1">
        <f t="array" aca="1" ref="D10199" ca="1">INDEX(Subscribers!$F$2:$F$1001, INT((ROW()-2)/12)+1)</f>
        <v>45566</v>
      </c>
      <c r="E10199" s="5" cm="1">
        <f t="array" aca="1" ref="E10199" ca="1">INDEX(Subscribers!$Q$2:$Q$1001, INT((ROW()-2)/12)+1)</f>
        <v>999</v>
      </c>
      <c r="F10199" s="5">
        <f t="shared" ca="1" si="644"/>
        <v>1</v>
      </c>
      <c r="G10199" s="5">
        <f t="shared" ca="1" si="645"/>
        <v>0</v>
      </c>
      <c r="H10199" s="7" cm="1">
        <f t="array" aca="1" ref="H10199" ca="1">INDEX(Subscribers!$G$2:$G$1001, INT((ROW()-2)/12)+1)</f>
        <v>9.99</v>
      </c>
      <c r="I10199">
        <f t="shared" ca="1" si="646"/>
        <v>9.99</v>
      </c>
    </row>
    <row r="10200" spans="1:9">
      <c r="A10200" cm="1">
        <f t="array" ref="A10200">INDEX(Subscribers!$A$2:$A$1001, INT((ROW()-2)/12)+1)</f>
        <v>850</v>
      </c>
      <c r="B10200">
        <f t="shared" si="643"/>
        <v>11</v>
      </c>
      <c r="C10200" s="9" cm="1">
        <f t="array" ref="C10200">INDEX(Months!$A$2:$A$13, $B10200)</f>
        <v>45597</v>
      </c>
      <c r="D10200" s="9" cm="1">
        <f t="array" aca="1" ref="D10200" ca="1">INDEX(Subscribers!$F$2:$F$1001, INT((ROW()-2)/12)+1)</f>
        <v>45566</v>
      </c>
      <c r="E10200" s="5" cm="1">
        <f t="array" aca="1" ref="E10200" ca="1">INDEX(Subscribers!$Q$2:$Q$1001, INT((ROW()-2)/12)+1)</f>
        <v>999</v>
      </c>
      <c r="F10200" s="5">
        <f t="shared" ca="1" si="644"/>
        <v>1</v>
      </c>
      <c r="G10200" s="5">
        <f t="shared" ca="1" si="645"/>
        <v>0</v>
      </c>
      <c r="H10200" s="7" cm="1">
        <f t="array" aca="1" ref="H10200" ca="1">INDEX(Subscribers!$G$2:$G$1001, INT((ROW()-2)/12)+1)</f>
        <v>9.99</v>
      </c>
      <c r="I10200">
        <f t="shared" ca="1" si="646"/>
        <v>9.99</v>
      </c>
    </row>
    <row r="10201" spans="1:9">
      <c r="A10201" cm="1">
        <f t="array" ref="A10201">INDEX(Subscribers!$A$2:$A$1001, INT((ROW()-2)/12)+1)</f>
        <v>850</v>
      </c>
      <c r="B10201">
        <f t="shared" si="643"/>
        <v>12</v>
      </c>
      <c r="C10201" s="9" cm="1">
        <f t="array" ref="C10201">INDEX(Months!$A$2:$A$13, $B10201)</f>
        <v>45627</v>
      </c>
      <c r="D10201" s="9" cm="1">
        <f t="array" aca="1" ref="D10201" ca="1">INDEX(Subscribers!$F$2:$F$1001, INT((ROW()-2)/12)+1)</f>
        <v>45566</v>
      </c>
      <c r="E10201" s="5" cm="1">
        <f t="array" aca="1" ref="E10201" ca="1">INDEX(Subscribers!$Q$2:$Q$1001, INT((ROW()-2)/12)+1)</f>
        <v>999</v>
      </c>
      <c r="F10201" s="5">
        <f t="shared" ca="1" si="644"/>
        <v>1</v>
      </c>
      <c r="G10201" s="5">
        <f t="shared" ca="1" si="645"/>
        <v>0</v>
      </c>
      <c r="H10201" s="7" cm="1">
        <f t="array" aca="1" ref="H10201" ca="1">INDEX(Subscribers!$G$2:$G$1001, INT((ROW()-2)/12)+1)</f>
        <v>9.99</v>
      </c>
      <c r="I10201">
        <f t="shared" ca="1" si="646"/>
        <v>9.99</v>
      </c>
    </row>
    <row r="10202" spans="1:9">
      <c r="A10202" cm="1">
        <f t="array" ref="A10202">INDEX(Subscribers!$A$2:$A$1001, INT((ROW()-2)/12)+1)</f>
        <v>851</v>
      </c>
      <c r="B10202">
        <f t="shared" si="643"/>
        <v>1</v>
      </c>
      <c r="C10202" s="9" cm="1">
        <f t="array" ref="C10202">INDEX(Months!$A$2:$A$13, $B10202)</f>
        <v>45292</v>
      </c>
      <c r="D10202" s="9" cm="1">
        <f t="array" aca="1" ref="D10202" ca="1">INDEX(Subscribers!$F$2:$F$1001, INT((ROW()-2)/12)+1)</f>
        <v>45383</v>
      </c>
      <c r="E10202" s="5" cm="1">
        <f t="array" aca="1" ref="E10202" ca="1">INDEX(Subscribers!$Q$2:$Q$1001, INT((ROW()-2)/12)+1)</f>
        <v>2</v>
      </c>
      <c r="F10202" s="5">
        <f t="shared" ca="1" si="644"/>
        <v>0</v>
      </c>
      <c r="G10202" s="5">
        <f t="shared" ca="1" si="645"/>
        <v>0</v>
      </c>
      <c r="H10202" s="7" cm="1">
        <f t="array" aca="1" ref="H10202" ca="1">INDEX(Subscribers!$G$2:$G$1001, INT((ROW()-2)/12)+1)</f>
        <v>14.99</v>
      </c>
      <c r="I10202">
        <f t="shared" ca="1" si="646"/>
        <v>0</v>
      </c>
    </row>
    <row r="10203" spans="1:9">
      <c r="A10203" cm="1">
        <f t="array" ref="A10203">INDEX(Subscribers!$A$2:$A$1001, INT((ROW()-2)/12)+1)</f>
        <v>851</v>
      </c>
      <c r="B10203">
        <f t="shared" si="643"/>
        <v>2</v>
      </c>
      <c r="C10203" s="9" cm="1">
        <f t="array" ref="C10203">INDEX(Months!$A$2:$A$13, $B10203)</f>
        <v>45323</v>
      </c>
      <c r="D10203" s="9" cm="1">
        <f t="array" aca="1" ref="D10203" ca="1">INDEX(Subscribers!$F$2:$F$1001, INT((ROW()-2)/12)+1)</f>
        <v>45383</v>
      </c>
      <c r="E10203" s="5" cm="1">
        <f t="array" aca="1" ref="E10203" ca="1">INDEX(Subscribers!$Q$2:$Q$1001, INT((ROW()-2)/12)+1)</f>
        <v>2</v>
      </c>
      <c r="F10203" s="5">
        <f t="shared" ca="1" si="644"/>
        <v>0</v>
      </c>
      <c r="G10203" s="5">
        <f t="shared" ca="1" si="645"/>
        <v>1</v>
      </c>
      <c r="H10203" s="7" cm="1">
        <f t="array" aca="1" ref="H10203" ca="1">INDEX(Subscribers!$G$2:$G$1001, INT((ROW()-2)/12)+1)</f>
        <v>14.99</v>
      </c>
      <c r="I10203">
        <f t="shared" ca="1" si="646"/>
        <v>0</v>
      </c>
    </row>
    <row r="10204" spans="1:9">
      <c r="A10204" cm="1">
        <f t="array" ref="A10204">INDEX(Subscribers!$A$2:$A$1001, INT((ROW()-2)/12)+1)</f>
        <v>851</v>
      </c>
      <c r="B10204">
        <f t="shared" si="643"/>
        <v>3</v>
      </c>
      <c r="C10204" s="9" cm="1">
        <f t="array" ref="C10204">INDEX(Months!$A$2:$A$13, $B10204)</f>
        <v>45352</v>
      </c>
      <c r="D10204" s="9" cm="1">
        <f t="array" aca="1" ref="D10204" ca="1">INDEX(Subscribers!$F$2:$F$1001, INT((ROW()-2)/12)+1)</f>
        <v>45383</v>
      </c>
      <c r="E10204" s="5" cm="1">
        <f t="array" aca="1" ref="E10204" ca="1">INDEX(Subscribers!$Q$2:$Q$1001, INT((ROW()-2)/12)+1)</f>
        <v>2</v>
      </c>
      <c r="F10204" s="5">
        <f t="shared" ca="1" si="644"/>
        <v>0</v>
      </c>
      <c r="G10204" s="5">
        <f t="shared" ca="1" si="645"/>
        <v>0</v>
      </c>
      <c r="H10204" s="7" cm="1">
        <f t="array" aca="1" ref="H10204" ca="1">INDEX(Subscribers!$G$2:$G$1001, INT((ROW()-2)/12)+1)</f>
        <v>14.99</v>
      </c>
      <c r="I10204">
        <f t="shared" ca="1" si="646"/>
        <v>0</v>
      </c>
    </row>
    <row r="10205" spans="1:9">
      <c r="A10205" cm="1">
        <f t="array" ref="A10205">INDEX(Subscribers!$A$2:$A$1001, INT((ROW()-2)/12)+1)</f>
        <v>851</v>
      </c>
      <c r="B10205">
        <f t="shared" si="643"/>
        <v>4</v>
      </c>
      <c r="C10205" s="9" cm="1">
        <f t="array" ref="C10205">INDEX(Months!$A$2:$A$13, $B10205)</f>
        <v>45383</v>
      </c>
      <c r="D10205" s="9" cm="1">
        <f t="array" aca="1" ref="D10205" ca="1">INDEX(Subscribers!$F$2:$F$1001, INT((ROW()-2)/12)+1)</f>
        <v>45383</v>
      </c>
      <c r="E10205" s="5" cm="1">
        <f t="array" aca="1" ref="E10205" ca="1">INDEX(Subscribers!$Q$2:$Q$1001, INT((ROW()-2)/12)+1)</f>
        <v>2</v>
      </c>
      <c r="F10205" s="5">
        <f t="shared" ca="1" si="644"/>
        <v>0</v>
      </c>
      <c r="G10205" s="5">
        <f t="shared" ca="1" si="645"/>
        <v>0</v>
      </c>
      <c r="H10205" s="7" cm="1">
        <f t="array" aca="1" ref="H10205" ca="1">INDEX(Subscribers!$G$2:$G$1001, INT((ROW()-2)/12)+1)</f>
        <v>14.99</v>
      </c>
      <c r="I10205">
        <f t="shared" ca="1" si="646"/>
        <v>0</v>
      </c>
    </row>
    <row r="10206" spans="1:9">
      <c r="A10206" cm="1">
        <f t="array" ref="A10206">INDEX(Subscribers!$A$2:$A$1001, INT((ROW()-2)/12)+1)</f>
        <v>851</v>
      </c>
      <c r="B10206">
        <f t="shared" si="643"/>
        <v>5</v>
      </c>
      <c r="C10206" s="9" cm="1">
        <f t="array" ref="C10206">INDEX(Months!$A$2:$A$13, $B10206)</f>
        <v>45413</v>
      </c>
      <c r="D10206" s="9" cm="1">
        <f t="array" aca="1" ref="D10206" ca="1">INDEX(Subscribers!$F$2:$F$1001, INT((ROW()-2)/12)+1)</f>
        <v>45383</v>
      </c>
      <c r="E10206" s="5" cm="1">
        <f t="array" aca="1" ref="E10206" ca="1">INDEX(Subscribers!$Q$2:$Q$1001, INT((ROW()-2)/12)+1)</f>
        <v>2</v>
      </c>
      <c r="F10206" s="5">
        <f t="shared" ca="1" si="644"/>
        <v>0</v>
      </c>
      <c r="G10206" s="5">
        <f t="shared" ca="1" si="645"/>
        <v>0</v>
      </c>
      <c r="H10206" s="7" cm="1">
        <f t="array" aca="1" ref="H10206" ca="1">INDEX(Subscribers!$G$2:$G$1001, INT((ROW()-2)/12)+1)</f>
        <v>14.99</v>
      </c>
      <c r="I10206">
        <f t="shared" ca="1" si="646"/>
        <v>0</v>
      </c>
    </row>
    <row r="10207" spans="1:9">
      <c r="A10207" cm="1">
        <f t="array" ref="A10207">INDEX(Subscribers!$A$2:$A$1001, INT((ROW()-2)/12)+1)</f>
        <v>851</v>
      </c>
      <c r="B10207">
        <f t="shared" si="643"/>
        <v>6</v>
      </c>
      <c r="C10207" s="9" cm="1">
        <f t="array" ref="C10207">INDEX(Months!$A$2:$A$13, $B10207)</f>
        <v>45444</v>
      </c>
      <c r="D10207" s="9" cm="1">
        <f t="array" aca="1" ref="D10207" ca="1">INDEX(Subscribers!$F$2:$F$1001, INT((ROW()-2)/12)+1)</f>
        <v>45383</v>
      </c>
      <c r="E10207" s="5" cm="1">
        <f t="array" aca="1" ref="E10207" ca="1">INDEX(Subscribers!$Q$2:$Q$1001, INT((ROW()-2)/12)+1)</f>
        <v>2</v>
      </c>
      <c r="F10207" s="5">
        <f t="shared" ca="1" si="644"/>
        <v>0</v>
      </c>
      <c r="G10207" s="5">
        <f t="shared" ca="1" si="645"/>
        <v>0</v>
      </c>
      <c r="H10207" s="7" cm="1">
        <f t="array" aca="1" ref="H10207" ca="1">INDEX(Subscribers!$G$2:$G$1001, INT((ROW()-2)/12)+1)</f>
        <v>14.99</v>
      </c>
      <c r="I10207">
        <f t="shared" ca="1" si="646"/>
        <v>0</v>
      </c>
    </row>
    <row r="10208" spans="1:9">
      <c r="A10208" cm="1">
        <f t="array" ref="A10208">INDEX(Subscribers!$A$2:$A$1001, INT((ROW()-2)/12)+1)</f>
        <v>851</v>
      </c>
      <c r="B10208">
        <f t="shared" si="643"/>
        <v>7</v>
      </c>
      <c r="C10208" s="9" cm="1">
        <f t="array" ref="C10208">INDEX(Months!$A$2:$A$13, $B10208)</f>
        <v>45474</v>
      </c>
      <c r="D10208" s="9" cm="1">
        <f t="array" aca="1" ref="D10208" ca="1">INDEX(Subscribers!$F$2:$F$1001, INT((ROW()-2)/12)+1)</f>
        <v>45383</v>
      </c>
      <c r="E10208" s="5" cm="1">
        <f t="array" aca="1" ref="E10208" ca="1">INDEX(Subscribers!$Q$2:$Q$1001, INT((ROW()-2)/12)+1)</f>
        <v>2</v>
      </c>
      <c r="F10208" s="5">
        <f t="shared" ca="1" si="644"/>
        <v>0</v>
      </c>
      <c r="G10208" s="5">
        <f t="shared" ca="1" si="645"/>
        <v>0</v>
      </c>
      <c r="H10208" s="7" cm="1">
        <f t="array" aca="1" ref="H10208" ca="1">INDEX(Subscribers!$G$2:$G$1001, INT((ROW()-2)/12)+1)</f>
        <v>14.99</v>
      </c>
      <c r="I10208">
        <f t="shared" ca="1" si="646"/>
        <v>0</v>
      </c>
    </row>
    <row r="10209" spans="1:9">
      <c r="A10209" cm="1">
        <f t="array" ref="A10209">INDEX(Subscribers!$A$2:$A$1001, INT((ROW()-2)/12)+1)</f>
        <v>851</v>
      </c>
      <c r="B10209">
        <f t="shared" si="643"/>
        <v>8</v>
      </c>
      <c r="C10209" s="9" cm="1">
        <f t="array" ref="C10209">INDEX(Months!$A$2:$A$13, $B10209)</f>
        <v>45505</v>
      </c>
      <c r="D10209" s="9" cm="1">
        <f t="array" aca="1" ref="D10209" ca="1">INDEX(Subscribers!$F$2:$F$1001, INT((ROW()-2)/12)+1)</f>
        <v>45383</v>
      </c>
      <c r="E10209" s="5" cm="1">
        <f t="array" aca="1" ref="E10209" ca="1">INDEX(Subscribers!$Q$2:$Q$1001, INT((ROW()-2)/12)+1)</f>
        <v>2</v>
      </c>
      <c r="F10209" s="5">
        <f t="shared" ca="1" si="644"/>
        <v>0</v>
      </c>
      <c r="G10209" s="5">
        <f t="shared" ca="1" si="645"/>
        <v>0</v>
      </c>
      <c r="H10209" s="7" cm="1">
        <f t="array" aca="1" ref="H10209" ca="1">INDEX(Subscribers!$G$2:$G$1001, INT((ROW()-2)/12)+1)</f>
        <v>14.99</v>
      </c>
      <c r="I10209">
        <f t="shared" ca="1" si="646"/>
        <v>0</v>
      </c>
    </row>
    <row r="10210" spans="1:9">
      <c r="A10210" cm="1">
        <f t="array" ref="A10210">INDEX(Subscribers!$A$2:$A$1001, INT((ROW()-2)/12)+1)</f>
        <v>851</v>
      </c>
      <c r="B10210">
        <f t="shared" si="643"/>
        <v>9</v>
      </c>
      <c r="C10210" s="9" cm="1">
        <f t="array" ref="C10210">INDEX(Months!$A$2:$A$13, $B10210)</f>
        <v>45536</v>
      </c>
      <c r="D10210" s="9" cm="1">
        <f t="array" aca="1" ref="D10210" ca="1">INDEX(Subscribers!$F$2:$F$1001, INT((ROW()-2)/12)+1)</f>
        <v>45383</v>
      </c>
      <c r="E10210" s="5" cm="1">
        <f t="array" aca="1" ref="E10210" ca="1">INDEX(Subscribers!$Q$2:$Q$1001, INT((ROW()-2)/12)+1)</f>
        <v>2</v>
      </c>
      <c r="F10210" s="5">
        <f t="shared" ca="1" si="644"/>
        <v>0</v>
      </c>
      <c r="G10210" s="5">
        <f t="shared" ca="1" si="645"/>
        <v>0</v>
      </c>
      <c r="H10210" s="7" cm="1">
        <f t="array" aca="1" ref="H10210" ca="1">INDEX(Subscribers!$G$2:$G$1001, INT((ROW()-2)/12)+1)</f>
        <v>14.99</v>
      </c>
      <c r="I10210">
        <f t="shared" ca="1" si="646"/>
        <v>0</v>
      </c>
    </row>
    <row r="10211" spans="1:9">
      <c r="A10211" cm="1">
        <f t="array" ref="A10211">INDEX(Subscribers!$A$2:$A$1001, INT((ROW()-2)/12)+1)</f>
        <v>851</v>
      </c>
      <c r="B10211">
        <f t="shared" si="643"/>
        <v>10</v>
      </c>
      <c r="C10211" s="9" cm="1">
        <f t="array" ref="C10211">INDEX(Months!$A$2:$A$13, $B10211)</f>
        <v>45566</v>
      </c>
      <c r="D10211" s="9" cm="1">
        <f t="array" aca="1" ref="D10211" ca="1">INDEX(Subscribers!$F$2:$F$1001, INT((ROW()-2)/12)+1)</f>
        <v>45383</v>
      </c>
      <c r="E10211" s="5" cm="1">
        <f t="array" aca="1" ref="E10211" ca="1">INDEX(Subscribers!$Q$2:$Q$1001, INT((ROW()-2)/12)+1)</f>
        <v>2</v>
      </c>
      <c r="F10211" s="5">
        <f t="shared" ca="1" si="644"/>
        <v>0</v>
      </c>
      <c r="G10211" s="5">
        <f t="shared" ca="1" si="645"/>
        <v>0</v>
      </c>
      <c r="H10211" s="7" cm="1">
        <f t="array" aca="1" ref="H10211" ca="1">INDEX(Subscribers!$G$2:$G$1001, INT((ROW()-2)/12)+1)</f>
        <v>14.99</v>
      </c>
      <c r="I10211">
        <f t="shared" ca="1" si="646"/>
        <v>0</v>
      </c>
    </row>
    <row r="10212" spans="1:9">
      <c r="A10212" cm="1">
        <f t="array" ref="A10212">INDEX(Subscribers!$A$2:$A$1001, INT((ROW()-2)/12)+1)</f>
        <v>851</v>
      </c>
      <c r="B10212">
        <f t="shared" si="643"/>
        <v>11</v>
      </c>
      <c r="C10212" s="9" cm="1">
        <f t="array" ref="C10212">INDEX(Months!$A$2:$A$13, $B10212)</f>
        <v>45597</v>
      </c>
      <c r="D10212" s="9" cm="1">
        <f t="array" aca="1" ref="D10212" ca="1">INDEX(Subscribers!$F$2:$F$1001, INT((ROW()-2)/12)+1)</f>
        <v>45383</v>
      </c>
      <c r="E10212" s="5" cm="1">
        <f t="array" aca="1" ref="E10212" ca="1">INDEX(Subscribers!$Q$2:$Q$1001, INT((ROW()-2)/12)+1)</f>
        <v>2</v>
      </c>
      <c r="F10212" s="5">
        <f t="shared" ca="1" si="644"/>
        <v>0</v>
      </c>
      <c r="G10212" s="5">
        <f t="shared" ca="1" si="645"/>
        <v>0</v>
      </c>
      <c r="H10212" s="7" cm="1">
        <f t="array" aca="1" ref="H10212" ca="1">INDEX(Subscribers!$G$2:$G$1001, INT((ROW()-2)/12)+1)</f>
        <v>14.99</v>
      </c>
      <c r="I10212">
        <f t="shared" ca="1" si="646"/>
        <v>0</v>
      </c>
    </row>
    <row r="10213" spans="1:9">
      <c r="A10213" cm="1">
        <f t="array" ref="A10213">INDEX(Subscribers!$A$2:$A$1001, INT((ROW()-2)/12)+1)</f>
        <v>851</v>
      </c>
      <c r="B10213">
        <f t="shared" si="643"/>
        <v>12</v>
      </c>
      <c r="C10213" s="9" cm="1">
        <f t="array" ref="C10213">INDEX(Months!$A$2:$A$13, $B10213)</f>
        <v>45627</v>
      </c>
      <c r="D10213" s="9" cm="1">
        <f t="array" aca="1" ref="D10213" ca="1">INDEX(Subscribers!$F$2:$F$1001, INT((ROW()-2)/12)+1)</f>
        <v>45383</v>
      </c>
      <c r="E10213" s="5" cm="1">
        <f t="array" aca="1" ref="E10213" ca="1">INDEX(Subscribers!$Q$2:$Q$1001, INT((ROW()-2)/12)+1)</f>
        <v>2</v>
      </c>
      <c r="F10213" s="5">
        <f t="shared" ca="1" si="644"/>
        <v>0</v>
      </c>
      <c r="G10213" s="5">
        <f t="shared" ca="1" si="645"/>
        <v>0</v>
      </c>
      <c r="H10213" s="7" cm="1">
        <f t="array" aca="1" ref="H10213" ca="1">INDEX(Subscribers!$G$2:$G$1001, INT((ROW()-2)/12)+1)</f>
        <v>14.99</v>
      </c>
      <c r="I10213">
        <f t="shared" ca="1" si="646"/>
        <v>0</v>
      </c>
    </row>
    <row r="10214" spans="1:9">
      <c r="A10214" cm="1">
        <f t="array" ref="A10214">INDEX(Subscribers!$A$2:$A$1001, INT((ROW()-2)/12)+1)</f>
        <v>852</v>
      </c>
      <c r="B10214">
        <f t="shared" si="643"/>
        <v>1</v>
      </c>
      <c r="C10214" s="9" cm="1">
        <f t="array" ref="C10214">INDEX(Months!$A$2:$A$13, $B10214)</f>
        <v>45292</v>
      </c>
      <c r="D10214" s="9" cm="1">
        <f t="array" aca="1" ref="D10214" ca="1">INDEX(Subscribers!$F$2:$F$1001, INT((ROW()-2)/12)+1)</f>
        <v>45292</v>
      </c>
      <c r="E10214" s="5" cm="1">
        <f t="array" aca="1" ref="E10214" ca="1">INDEX(Subscribers!$Q$2:$Q$1001, INT((ROW()-2)/12)+1)</f>
        <v>11</v>
      </c>
      <c r="F10214" s="5">
        <f t="shared" ca="1" si="644"/>
        <v>1</v>
      </c>
      <c r="G10214" s="5">
        <f t="shared" ca="1" si="645"/>
        <v>0</v>
      </c>
      <c r="H10214" s="7" cm="1">
        <f t="array" aca="1" ref="H10214" ca="1">INDEX(Subscribers!$G$2:$G$1001, INT((ROW()-2)/12)+1)</f>
        <v>14.99</v>
      </c>
      <c r="I10214">
        <f t="shared" ca="1" si="646"/>
        <v>14.99</v>
      </c>
    </row>
    <row r="10215" spans="1:9">
      <c r="A10215" cm="1">
        <f t="array" ref="A10215">INDEX(Subscribers!$A$2:$A$1001, INT((ROW()-2)/12)+1)</f>
        <v>852</v>
      </c>
      <c r="B10215">
        <f t="shared" si="643"/>
        <v>2</v>
      </c>
      <c r="C10215" s="9" cm="1">
        <f t="array" ref="C10215">INDEX(Months!$A$2:$A$13, $B10215)</f>
        <v>45323</v>
      </c>
      <c r="D10215" s="9" cm="1">
        <f t="array" aca="1" ref="D10215" ca="1">INDEX(Subscribers!$F$2:$F$1001, INT((ROW()-2)/12)+1)</f>
        <v>45292</v>
      </c>
      <c r="E10215" s="5" cm="1">
        <f t="array" aca="1" ref="E10215" ca="1">INDEX(Subscribers!$Q$2:$Q$1001, INT((ROW()-2)/12)+1)</f>
        <v>11</v>
      </c>
      <c r="F10215" s="5">
        <f t="shared" ca="1" si="644"/>
        <v>1</v>
      </c>
      <c r="G10215" s="5">
        <f t="shared" ca="1" si="645"/>
        <v>0</v>
      </c>
      <c r="H10215" s="7" cm="1">
        <f t="array" aca="1" ref="H10215" ca="1">INDEX(Subscribers!$G$2:$G$1001, INT((ROW()-2)/12)+1)</f>
        <v>14.99</v>
      </c>
      <c r="I10215">
        <f t="shared" ca="1" si="646"/>
        <v>14.99</v>
      </c>
    </row>
    <row r="10216" spans="1:9">
      <c r="A10216" cm="1">
        <f t="array" ref="A10216">INDEX(Subscribers!$A$2:$A$1001, INT((ROW()-2)/12)+1)</f>
        <v>852</v>
      </c>
      <c r="B10216">
        <f t="shared" si="643"/>
        <v>3</v>
      </c>
      <c r="C10216" s="9" cm="1">
        <f t="array" ref="C10216">INDEX(Months!$A$2:$A$13, $B10216)</f>
        <v>45352</v>
      </c>
      <c r="D10216" s="9" cm="1">
        <f t="array" aca="1" ref="D10216" ca="1">INDEX(Subscribers!$F$2:$F$1001, INT((ROW()-2)/12)+1)</f>
        <v>45292</v>
      </c>
      <c r="E10216" s="5" cm="1">
        <f t="array" aca="1" ref="E10216" ca="1">INDEX(Subscribers!$Q$2:$Q$1001, INT((ROW()-2)/12)+1)</f>
        <v>11</v>
      </c>
      <c r="F10216" s="5">
        <f t="shared" ca="1" si="644"/>
        <v>1</v>
      </c>
      <c r="G10216" s="5">
        <f t="shared" ca="1" si="645"/>
        <v>0</v>
      </c>
      <c r="H10216" s="7" cm="1">
        <f t="array" aca="1" ref="H10216" ca="1">INDEX(Subscribers!$G$2:$G$1001, INT((ROW()-2)/12)+1)</f>
        <v>14.99</v>
      </c>
      <c r="I10216">
        <f t="shared" ca="1" si="646"/>
        <v>14.99</v>
      </c>
    </row>
    <row r="10217" spans="1:9">
      <c r="A10217" cm="1">
        <f t="array" ref="A10217">INDEX(Subscribers!$A$2:$A$1001, INT((ROW()-2)/12)+1)</f>
        <v>852</v>
      </c>
      <c r="B10217">
        <f t="shared" si="643"/>
        <v>4</v>
      </c>
      <c r="C10217" s="9" cm="1">
        <f t="array" ref="C10217">INDEX(Months!$A$2:$A$13, $B10217)</f>
        <v>45383</v>
      </c>
      <c r="D10217" s="9" cm="1">
        <f t="array" aca="1" ref="D10217" ca="1">INDEX(Subscribers!$F$2:$F$1001, INT((ROW()-2)/12)+1)</f>
        <v>45292</v>
      </c>
      <c r="E10217" s="5" cm="1">
        <f t="array" aca="1" ref="E10217" ca="1">INDEX(Subscribers!$Q$2:$Q$1001, INT((ROW()-2)/12)+1)</f>
        <v>11</v>
      </c>
      <c r="F10217" s="5">
        <f t="shared" ca="1" si="644"/>
        <v>1</v>
      </c>
      <c r="G10217" s="5">
        <f t="shared" ca="1" si="645"/>
        <v>0</v>
      </c>
      <c r="H10217" s="7" cm="1">
        <f t="array" aca="1" ref="H10217" ca="1">INDEX(Subscribers!$G$2:$G$1001, INT((ROW()-2)/12)+1)</f>
        <v>14.99</v>
      </c>
      <c r="I10217">
        <f t="shared" ca="1" si="646"/>
        <v>14.99</v>
      </c>
    </row>
    <row r="10218" spans="1:9">
      <c r="A10218" cm="1">
        <f t="array" ref="A10218">INDEX(Subscribers!$A$2:$A$1001, INT((ROW()-2)/12)+1)</f>
        <v>852</v>
      </c>
      <c r="B10218">
        <f t="shared" si="643"/>
        <v>5</v>
      </c>
      <c r="C10218" s="9" cm="1">
        <f t="array" ref="C10218">INDEX(Months!$A$2:$A$13, $B10218)</f>
        <v>45413</v>
      </c>
      <c r="D10218" s="9" cm="1">
        <f t="array" aca="1" ref="D10218" ca="1">INDEX(Subscribers!$F$2:$F$1001, INT((ROW()-2)/12)+1)</f>
        <v>45292</v>
      </c>
      <c r="E10218" s="5" cm="1">
        <f t="array" aca="1" ref="E10218" ca="1">INDEX(Subscribers!$Q$2:$Q$1001, INT((ROW()-2)/12)+1)</f>
        <v>11</v>
      </c>
      <c r="F10218" s="5">
        <f t="shared" ca="1" si="644"/>
        <v>1</v>
      </c>
      <c r="G10218" s="5">
        <f t="shared" ca="1" si="645"/>
        <v>0</v>
      </c>
      <c r="H10218" s="7" cm="1">
        <f t="array" aca="1" ref="H10218" ca="1">INDEX(Subscribers!$G$2:$G$1001, INT((ROW()-2)/12)+1)</f>
        <v>14.99</v>
      </c>
      <c r="I10218">
        <f t="shared" ca="1" si="646"/>
        <v>14.99</v>
      </c>
    </row>
    <row r="10219" spans="1:9">
      <c r="A10219" cm="1">
        <f t="array" ref="A10219">INDEX(Subscribers!$A$2:$A$1001, INT((ROW()-2)/12)+1)</f>
        <v>852</v>
      </c>
      <c r="B10219">
        <f t="shared" si="643"/>
        <v>6</v>
      </c>
      <c r="C10219" s="9" cm="1">
        <f t="array" ref="C10219">INDEX(Months!$A$2:$A$13, $B10219)</f>
        <v>45444</v>
      </c>
      <c r="D10219" s="9" cm="1">
        <f t="array" aca="1" ref="D10219" ca="1">INDEX(Subscribers!$F$2:$F$1001, INT((ROW()-2)/12)+1)</f>
        <v>45292</v>
      </c>
      <c r="E10219" s="5" cm="1">
        <f t="array" aca="1" ref="E10219" ca="1">INDEX(Subscribers!$Q$2:$Q$1001, INT((ROW()-2)/12)+1)</f>
        <v>11</v>
      </c>
      <c r="F10219" s="5">
        <f t="shared" ca="1" si="644"/>
        <v>1</v>
      </c>
      <c r="G10219" s="5">
        <f t="shared" ca="1" si="645"/>
        <v>0</v>
      </c>
      <c r="H10219" s="7" cm="1">
        <f t="array" aca="1" ref="H10219" ca="1">INDEX(Subscribers!$G$2:$G$1001, INT((ROW()-2)/12)+1)</f>
        <v>14.99</v>
      </c>
      <c r="I10219">
        <f t="shared" ca="1" si="646"/>
        <v>14.99</v>
      </c>
    </row>
    <row r="10220" spans="1:9">
      <c r="A10220" cm="1">
        <f t="array" ref="A10220">INDEX(Subscribers!$A$2:$A$1001, INT((ROW()-2)/12)+1)</f>
        <v>852</v>
      </c>
      <c r="B10220">
        <f t="shared" si="643"/>
        <v>7</v>
      </c>
      <c r="C10220" s="9" cm="1">
        <f t="array" ref="C10220">INDEX(Months!$A$2:$A$13, $B10220)</f>
        <v>45474</v>
      </c>
      <c r="D10220" s="9" cm="1">
        <f t="array" aca="1" ref="D10220" ca="1">INDEX(Subscribers!$F$2:$F$1001, INT((ROW()-2)/12)+1)</f>
        <v>45292</v>
      </c>
      <c r="E10220" s="5" cm="1">
        <f t="array" aca="1" ref="E10220" ca="1">INDEX(Subscribers!$Q$2:$Q$1001, INT((ROW()-2)/12)+1)</f>
        <v>11</v>
      </c>
      <c r="F10220" s="5">
        <f t="shared" ca="1" si="644"/>
        <v>1</v>
      </c>
      <c r="G10220" s="5">
        <f t="shared" ca="1" si="645"/>
        <v>0</v>
      </c>
      <c r="H10220" s="7" cm="1">
        <f t="array" aca="1" ref="H10220" ca="1">INDEX(Subscribers!$G$2:$G$1001, INT((ROW()-2)/12)+1)</f>
        <v>14.99</v>
      </c>
      <c r="I10220">
        <f t="shared" ca="1" si="646"/>
        <v>14.99</v>
      </c>
    </row>
    <row r="10221" spans="1:9">
      <c r="A10221" cm="1">
        <f t="array" ref="A10221">INDEX(Subscribers!$A$2:$A$1001, INT((ROW()-2)/12)+1)</f>
        <v>852</v>
      </c>
      <c r="B10221">
        <f t="shared" si="643"/>
        <v>8</v>
      </c>
      <c r="C10221" s="9" cm="1">
        <f t="array" ref="C10221">INDEX(Months!$A$2:$A$13, $B10221)</f>
        <v>45505</v>
      </c>
      <c r="D10221" s="9" cm="1">
        <f t="array" aca="1" ref="D10221" ca="1">INDEX(Subscribers!$F$2:$F$1001, INT((ROW()-2)/12)+1)</f>
        <v>45292</v>
      </c>
      <c r="E10221" s="5" cm="1">
        <f t="array" aca="1" ref="E10221" ca="1">INDEX(Subscribers!$Q$2:$Q$1001, INT((ROW()-2)/12)+1)</f>
        <v>11</v>
      </c>
      <c r="F10221" s="5">
        <f t="shared" ca="1" si="644"/>
        <v>1</v>
      </c>
      <c r="G10221" s="5">
        <f t="shared" ca="1" si="645"/>
        <v>0</v>
      </c>
      <c r="H10221" s="7" cm="1">
        <f t="array" aca="1" ref="H10221" ca="1">INDEX(Subscribers!$G$2:$G$1001, INT((ROW()-2)/12)+1)</f>
        <v>14.99</v>
      </c>
      <c r="I10221">
        <f t="shared" ca="1" si="646"/>
        <v>14.99</v>
      </c>
    </row>
    <row r="10222" spans="1:9">
      <c r="A10222" cm="1">
        <f t="array" ref="A10222">INDEX(Subscribers!$A$2:$A$1001, INT((ROW()-2)/12)+1)</f>
        <v>852</v>
      </c>
      <c r="B10222">
        <f t="shared" si="643"/>
        <v>9</v>
      </c>
      <c r="C10222" s="9" cm="1">
        <f t="array" ref="C10222">INDEX(Months!$A$2:$A$13, $B10222)</f>
        <v>45536</v>
      </c>
      <c r="D10222" s="9" cm="1">
        <f t="array" aca="1" ref="D10222" ca="1">INDEX(Subscribers!$F$2:$F$1001, INT((ROW()-2)/12)+1)</f>
        <v>45292</v>
      </c>
      <c r="E10222" s="5" cm="1">
        <f t="array" aca="1" ref="E10222" ca="1">INDEX(Subscribers!$Q$2:$Q$1001, INT((ROW()-2)/12)+1)</f>
        <v>11</v>
      </c>
      <c r="F10222" s="5">
        <f t="shared" ca="1" si="644"/>
        <v>1</v>
      </c>
      <c r="G10222" s="5">
        <f t="shared" ca="1" si="645"/>
        <v>0</v>
      </c>
      <c r="H10222" s="7" cm="1">
        <f t="array" aca="1" ref="H10222" ca="1">INDEX(Subscribers!$G$2:$G$1001, INT((ROW()-2)/12)+1)</f>
        <v>14.99</v>
      </c>
      <c r="I10222">
        <f t="shared" ca="1" si="646"/>
        <v>14.99</v>
      </c>
    </row>
    <row r="10223" spans="1:9">
      <c r="A10223" cm="1">
        <f t="array" ref="A10223">INDEX(Subscribers!$A$2:$A$1001, INT((ROW()-2)/12)+1)</f>
        <v>852</v>
      </c>
      <c r="B10223">
        <f t="shared" si="643"/>
        <v>10</v>
      </c>
      <c r="C10223" s="9" cm="1">
        <f t="array" ref="C10223">INDEX(Months!$A$2:$A$13, $B10223)</f>
        <v>45566</v>
      </c>
      <c r="D10223" s="9" cm="1">
        <f t="array" aca="1" ref="D10223" ca="1">INDEX(Subscribers!$F$2:$F$1001, INT((ROW()-2)/12)+1)</f>
        <v>45292</v>
      </c>
      <c r="E10223" s="5" cm="1">
        <f t="array" aca="1" ref="E10223" ca="1">INDEX(Subscribers!$Q$2:$Q$1001, INT((ROW()-2)/12)+1)</f>
        <v>11</v>
      </c>
      <c r="F10223" s="5">
        <f t="shared" ca="1" si="644"/>
        <v>1</v>
      </c>
      <c r="G10223" s="5">
        <f t="shared" ca="1" si="645"/>
        <v>0</v>
      </c>
      <c r="H10223" s="7" cm="1">
        <f t="array" aca="1" ref="H10223" ca="1">INDEX(Subscribers!$G$2:$G$1001, INT((ROW()-2)/12)+1)</f>
        <v>14.99</v>
      </c>
      <c r="I10223">
        <f t="shared" ca="1" si="646"/>
        <v>14.99</v>
      </c>
    </row>
    <row r="10224" spans="1:9">
      <c r="A10224" cm="1">
        <f t="array" ref="A10224">INDEX(Subscribers!$A$2:$A$1001, INT((ROW()-2)/12)+1)</f>
        <v>852</v>
      </c>
      <c r="B10224">
        <f t="shared" si="643"/>
        <v>11</v>
      </c>
      <c r="C10224" s="9" cm="1">
        <f t="array" ref="C10224">INDEX(Months!$A$2:$A$13, $B10224)</f>
        <v>45597</v>
      </c>
      <c r="D10224" s="9" cm="1">
        <f t="array" aca="1" ref="D10224" ca="1">INDEX(Subscribers!$F$2:$F$1001, INT((ROW()-2)/12)+1)</f>
        <v>45292</v>
      </c>
      <c r="E10224" s="5" cm="1">
        <f t="array" aca="1" ref="E10224" ca="1">INDEX(Subscribers!$Q$2:$Q$1001, INT((ROW()-2)/12)+1)</f>
        <v>11</v>
      </c>
      <c r="F10224" s="5">
        <f t="shared" ca="1" si="644"/>
        <v>0</v>
      </c>
      <c r="G10224" s="5">
        <f t="shared" ca="1" si="645"/>
        <v>1</v>
      </c>
      <c r="H10224" s="7" cm="1">
        <f t="array" aca="1" ref="H10224" ca="1">INDEX(Subscribers!$G$2:$G$1001, INT((ROW()-2)/12)+1)</f>
        <v>14.99</v>
      </c>
      <c r="I10224">
        <f t="shared" ca="1" si="646"/>
        <v>0</v>
      </c>
    </row>
    <row r="10225" spans="1:9">
      <c r="A10225" cm="1">
        <f t="array" ref="A10225">INDEX(Subscribers!$A$2:$A$1001, INT((ROW()-2)/12)+1)</f>
        <v>852</v>
      </c>
      <c r="B10225">
        <f t="shared" si="643"/>
        <v>12</v>
      </c>
      <c r="C10225" s="9" cm="1">
        <f t="array" ref="C10225">INDEX(Months!$A$2:$A$13, $B10225)</f>
        <v>45627</v>
      </c>
      <c r="D10225" s="9" cm="1">
        <f t="array" aca="1" ref="D10225" ca="1">INDEX(Subscribers!$F$2:$F$1001, INT((ROW()-2)/12)+1)</f>
        <v>45292</v>
      </c>
      <c r="E10225" s="5" cm="1">
        <f t="array" aca="1" ref="E10225" ca="1">INDEX(Subscribers!$Q$2:$Q$1001, INT((ROW()-2)/12)+1)</f>
        <v>11</v>
      </c>
      <c r="F10225" s="5">
        <f t="shared" ca="1" si="644"/>
        <v>0</v>
      </c>
      <c r="G10225" s="5">
        <f t="shared" ca="1" si="645"/>
        <v>0</v>
      </c>
      <c r="H10225" s="7" cm="1">
        <f t="array" aca="1" ref="H10225" ca="1">INDEX(Subscribers!$G$2:$G$1001, INT((ROW()-2)/12)+1)</f>
        <v>14.99</v>
      </c>
      <c r="I10225">
        <f t="shared" ca="1" si="646"/>
        <v>0</v>
      </c>
    </row>
    <row r="10226" spans="1:9">
      <c r="A10226" cm="1">
        <f t="array" ref="A10226">INDEX(Subscribers!$A$2:$A$1001, INT((ROW()-2)/12)+1)</f>
        <v>853</v>
      </c>
      <c r="B10226">
        <f t="shared" si="643"/>
        <v>1</v>
      </c>
      <c r="C10226" s="9" cm="1">
        <f t="array" ref="C10226">INDEX(Months!$A$2:$A$13, $B10226)</f>
        <v>45292</v>
      </c>
      <c r="D10226" s="9" cm="1">
        <f t="array" aca="1" ref="D10226" ca="1">INDEX(Subscribers!$F$2:$F$1001, INT((ROW()-2)/12)+1)</f>
        <v>45566</v>
      </c>
      <c r="E10226" s="5" cm="1">
        <f t="array" aca="1" ref="E10226" ca="1">INDEX(Subscribers!$Q$2:$Q$1001, INT((ROW()-2)/12)+1)</f>
        <v>7</v>
      </c>
      <c r="F10226" s="5">
        <f t="shared" ca="1" si="644"/>
        <v>0</v>
      </c>
      <c r="G10226" s="5">
        <f t="shared" ca="1" si="645"/>
        <v>0</v>
      </c>
      <c r="H10226" s="7" cm="1">
        <f t="array" aca="1" ref="H10226" ca="1">INDEX(Subscribers!$G$2:$G$1001, INT((ROW()-2)/12)+1)</f>
        <v>14.99</v>
      </c>
      <c r="I10226">
        <f t="shared" ca="1" si="646"/>
        <v>0</v>
      </c>
    </row>
    <row r="10227" spans="1:9">
      <c r="A10227" cm="1">
        <f t="array" ref="A10227">INDEX(Subscribers!$A$2:$A$1001, INT((ROW()-2)/12)+1)</f>
        <v>853</v>
      </c>
      <c r="B10227">
        <f t="shared" si="643"/>
        <v>2</v>
      </c>
      <c r="C10227" s="9" cm="1">
        <f t="array" ref="C10227">INDEX(Months!$A$2:$A$13, $B10227)</f>
        <v>45323</v>
      </c>
      <c r="D10227" s="9" cm="1">
        <f t="array" aca="1" ref="D10227" ca="1">INDEX(Subscribers!$F$2:$F$1001, INT((ROW()-2)/12)+1)</f>
        <v>45566</v>
      </c>
      <c r="E10227" s="5" cm="1">
        <f t="array" aca="1" ref="E10227" ca="1">INDEX(Subscribers!$Q$2:$Q$1001, INT((ROW()-2)/12)+1)</f>
        <v>7</v>
      </c>
      <c r="F10227" s="5">
        <f t="shared" ca="1" si="644"/>
        <v>0</v>
      </c>
      <c r="G10227" s="5">
        <f t="shared" ca="1" si="645"/>
        <v>0</v>
      </c>
      <c r="H10227" s="7" cm="1">
        <f t="array" aca="1" ref="H10227" ca="1">INDEX(Subscribers!$G$2:$G$1001, INT((ROW()-2)/12)+1)</f>
        <v>14.99</v>
      </c>
      <c r="I10227">
        <f t="shared" ca="1" si="646"/>
        <v>0</v>
      </c>
    </row>
    <row r="10228" spans="1:9">
      <c r="A10228" cm="1">
        <f t="array" ref="A10228">INDEX(Subscribers!$A$2:$A$1001, INT((ROW()-2)/12)+1)</f>
        <v>853</v>
      </c>
      <c r="B10228">
        <f t="shared" si="643"/>
        <v>3</v>
      </c>
      <c r="C10228" s="9" cm="1">
        <f t="array" ref="C10228">INDEX(Months!$A$2:$A$13, $B10228)</f>
        <v>45352</v>
      </c>
      <c r="D10228" s="9" cm="1">
        <f t="array" aca="1" ref="D10228" ca="1">INDEX(Subscribers!$F$2:$F$1001, INT((ROW()-2)/12)+1)</f>
        <v>45566</v>
      </c>
      <c r="E10228" s="5" cm="1">
        <f t="array" aca="1" ref="E10228" ca="1">INDEX(Subscribers!$Q$2:$Q$1001, INT((ROW()-2)/12)+1)</f>
        <v>7</v>
      </c>
      <c r="F10228" s="5">
        <f t="shared" ca="1" si="644"/>
        <v>0</v>
      </c>
      <c r="G10228" s="5">
        <f t="shared" ca="1" si="645"/>
        <v>0</v>
      </c>
      <c r="H10228" s="7" cm="1">
        <f t="array" aca="1" ref="H10228" ca="1">INDEX(Subscribers!$G$2:$G$1001, INT((ROW()-2)/12)+1)</f>
        <v>14.99</v>
      </c>
      <c r="I10228">
        <f t="shared" ca="1" si="646"/>
        <v>0</v>
      </c>
    </row>
    <row r="10229" spans="1:9">
      <c r="A10229" cm="1">
        <f t="array" ref="A10229">INDEX(Subscribers!$A$2:$A$1001, INT((ROW()-2)/12)+1)</f>
        <v>853</v>
      </c>
      <c r="B10229">
        <f t="shared" si="643"/>
        <v>4</v>
      </c>
      <c r="C10229" s="9" cm="1">
        <f t="array" ref="C10229">INDEX(Months!$A$2:$A$13, $B10229)</f>
        <v>45383</v>
      </c>
      <c r="D10229" s="9" cm="1">
        <f t="array" aca="1" ref="D10229" ca="1">INDEX(Subscribers!$F$2:$F$1001, INT((ROW()-2)/12)+1)</f>
        <v>45566</v>
      </c>
      <c r="E10229" s="5" cm="1">
        <f t="array" aca="1" ref="E10229" ca="1">INDEX(Subscribers!$Q$2:$Q$1001, INT((ROW()-2)/12)+1)</f>
        <v>7</v>
      </c>
      <c r="F10229" s="5">
        <f t="shared" ca="1" si="644"/>
        <v>0</v>
      </c>
      <c r="G10229" s="5">
        <f t="shared" ca="1" si="645"/>
        <v>0</v>
      </c>
      <c r="H10229" s="7" cm="1">
        <f t="array" aca="1" ref="H10229" ca="1">INDEX(Subscribers!$G$2:$G$1001, INT((ROW()-2)/12)+1)</f>
        <v>14.99</v>
      </c>
      <c r="I10229">
        <f t="shared" ca="1" si="646"/>
        <v>0</v>
      </c>
    </row>
    <row r="10230" spans="1:9">
      <c r="A10230" cm="1">
        <f t="array" ref="A10230">INDEX(Subscribers!$A$2:$A$1001, INT((ROW()-2)/12)+1)</f>
        <v>853</v>
      </c>
      <c r="B10230">
        <f t="shared" si="643"/>
        <v>5</v>
      </c>
      <c r="C10230" s="9" cm="1">
        <f t="array" ref="C10230">INDEX(Months!$A$2:$A$13, $B10230)</f>
        <v>45413</v>
      </c>
      <c r="D10230" s="9" cm="1">
        <f t="array" aca="1" ref="D10230" ca="1">INDEX(Subscribers!$F$2:$F$1001, INT((ROW()-2)/12)+1)</f>
        <v>45566</v>
      </c>
      <c r="E10230" s="5" cm="1">
        <f t="array" aca="1" ref="E10230" ca="1">INDEX(Subscribers!$Q$2:$Q$1001, INT((ROW()-2)/12)+1)</f>
        <v>7</v>
      </c>
      <c r="F10230" s="5">
        <f t="shared" ca="1" si="644"/>
        <v>0</v>
      </c>
      <c r="G10230" s="5">
        <f t="shared" ca="1" si="645"/>
        <v>0</v>
      </c>
      <c r="H10230" s="7" cm="1">
        <f t="array" aca="1" ref="H10230" ca="1">INDEX(Subscribers!$G$2:$G$1001, INT((ROW()-2)/12)+1)</f>
        <v>14.99</v>
      </c>
      <c r="I10230">
        <f t="shared" ca="1" si="646"/>
        <v>0</v>
      </c>
    </row>
    <row r="10231" spans="1:9">
      <c r="A10231" cm="1">
        <f t="array" ref="A10231">INDEX(Subscribers!$A$2:$A$1001, INT((ROW()-2)/12)+1)</f>
        <v>853</v>
      </c>
      <c r="B10231">
        <f t="shared" si="643"/>
        <v>6</v>
      </c>
      <c r="C10231" s="9" cm="1">
        <f t="array" ref="C10231">INDEX(Months!$A$2:$A$13, $B10231)</f>
        <v>45444</v>
      </c>
      <c r="D10231" s="9" cm="1">
        <f t="array" aca="1" ref="D10231" ca="1">INDEX(Subscribers!$F$2:$F$1001, INT((ROW()-2)/12)+1)</f>
        <v>45566</v>
      </c>
      <c r="E10231" s="5" cm="1">
        <f t="array" aca="1" ref="E10231" ca="1">INDEX(Subscribers!$Q$2:$Q$1001, INT((ROW()-2)/12)+1)</f>
        <v>7</v>
      </c>
      <c r="F10231" s="5">
        <f t="shared" ca="1" si="644"/>
        <v>0</v>
      </c>
      <c r="G10231" s="5">
        <f t="shared" ca="1" si="645"/>
        <v>0</v>
      </c>
      <c r="H10231" s="7" cm="1">
        <f t="array" aca="1" ref="H10231" ca="1">INDEX(Subscribers!$G$2:$G$1001, INT((ROW()-2)/12)+1)</f>
        <v>14.99</v>
      </c>
      <c r="I10231">
        <f t="shared" ca="1" si="646"/>
        <v>0</v>
      </c>
    </row>
    <row r="10232" spans="1:9">
      <c r="A10232" cm="1">
        <f t="array" ref="A10232">INDEX(Subscribers!$A$2:$A$1001, INT((ROW()-2)/12)+1)</f>
        <v>853</v>
      </c>
      <c r="B10232">
        <f t="shared" si="643"/>
        <v>7</v>
      </c>
      <c r="C10232" s="9" cm="1">
        <f t="array" ref="C10232">INDEX(Months!$A$2:$A$13, $B10232)</f>
        <v>45474</v>
      </c>
      <c r="D10232" s="9" cm="1">
        <f t="array" aca="1" ref="D10232" ca="1">INDEX(Subscribers!$F$2:$F$1001, INT((ROW()-2)/12)+1)</f>
        <v>45566</v>
      </c>
      <c r="E10232" s="5" cm="1">
        <f t="array" aca="1" ref="E10232" ca="1">INDEX(Subscribers!$Q$2:$Q$1001, INT((ROW()-2)/12)+1)</f>
        <v>7</v>
      </c>
      <c r="F10232" s="5">
        <f t="shared" ca="1" si="644"/>
        <v>0</v>
      </c>
      <c r="G10232" s="5">
        <f t="shared" ca="1" si="645"/>
        <v>1</v>
      </c>
      <c r="H10232" s="7" cm="1">
        <f t="array" aca="1" ref="H10232" ca="1">INDEX(Subscribers!$G$2:$G$1001, INT((ROW()-2)/12)+1)</f>
        <v>14.99</v>
      </c>
      <c r="I10232">
        <f t="shared" ca="1" si="646"/>
        <v>0</v>
      </c>
    </row>
    <row r="10233" spans="1:9">
      <c r="A10233" cm="1">
        <f t="array" ref="A10233">INDEX(Subscribers!$A$2:$A$1001, INT((ROW()-2)/12)+1)</f>
        <v>853</v>
      </c>
      <c r="B10233">
        <f t="shared" si="643"/>
        <v>8</v>
      </c>
      <c r="C10233" s="9" cm="1">
        <f t="array" ref="C10233">INDEX(Months!$A$2:$A$13, $B10233)</f>
        <v>45505</v>
      </c>
      <c r="D10233" s="9" cm="1">
        <f t="array" aca="1" ref="D10233" ca="1">INDEX(Subscribers!$F$2:$F$1001, INT((ROW()-2)/12)+1)</f>
        <v>45566</v>
      </c>
      <c r="E10233" s="5" cm="1">
        <f t="array" aca="1" ref="E10233" ca="1">INDEX(Subscribers!$Q$2:$Q$1001, INT((ROW()-2)/12)+1)</f>
        <v>7</v>
      </c>
      <c r="F10233" s="5">
        <f t="shared" ca="1" si="644"/>
        <v>0</v>
      </c>
      <c r="G10233" s="5">
        <f t="shared" ca="1" si="645"/>
        <v>0</v>
      </c>
      <c r="H10233" s="7" cm="1">
        <f t="array" aca="1" ref="H10233" ca="1">INDEX(Subscribers!$G$2:$G$1001, INT((ROW()-2)/12)+1)</f>
        <v>14.99</v>
      </c>
      <c r="I10233">
        <f t="shared" ca="1" si="646"/>
        <v>0</v>
      </c>
    </row>
    <row r="10234" spans="1:9">
      <c r="A10234" cm="1">
        <f t="array" ref="A10234">INDEX(Subscribers!$A$2:$A$1001, INT((ROW()-2)/12)+1)</f>
        <v>853</v>
      </c>
      <c r="B10234">
        <f t="shared" si="643"/>
        <v>9</v>
      </c>
      <c r="C10234" s="9" cm="1">
        <f t="array" ref="C10234">INDEX(Months!$A$2:$A$13, $B10234)</f>
        <v>45536</v>
      </c>
      <c r="D10234" s="9" cm="1">
        <f t="array" aca="1" ref="D10234" ca="1">INDEX(Subscribers!$F$2:$F$1001, INT((ROW()-2)/12)+1)</f>
        <v>45566</v>
      </c>
      <c r="E10234" s="5" cm="1">
        <f t="array" aca="1" ref="E10234" ca="1">INDEX(Subscribers!$Q$2:$Q$1001, INT((ROW()-2)/12)+1)</f>
        <v>7</v>
      </c>
      <c r="F10234" s="5">
        <f t="shared" ca="1" si="644"/>
        <v>0</v>
      </c>
      <c r="G10234" s="5">
        <f t="shared" ca="1" si="645"/>
        <v>0</v>
      </c>
      <c r="H10234" s="7" cm="1">
        <f t="array" aca="1" ref="H10234" ca="1">INDEX(Subscribers!$G$2:$G$1001, INT((ROW()-2)/12)+1)</f>
        <v>14.99</v>
      </c>
      <c r="I10234">
        <f t="shared" ca="1" si="646"/>
        <v>0</v>
      </c>
    </row>
    <row r="10235" spans="1:9">
      <c r="A10235" cm="1">
        <f t="array" ref="A10235">INDEX(Subscribers!$A$2:$A$1001, INT((ROW()-2)/12)+1)</f>
        <v>853</v>
      </c>
      <c r="B10235">
        <f t="shared" si="643"/>
        <v>10</v>
      </c>
      <c r="C10235" s="9" cm="1">
        <f t="array" ref="C10235">INDEX(Months!$A$2:$A$13, $B10235)</f>
        <v>45566</v>
      </c>
      <c r="D10235" s="9" cm="1">
        <f t="array" aca="1" ref="D10235" ca="1">INDEX(Subscribers!$F$2:$F$1001, INT((ROW()-2)/12)+1)</f>
        <v>45566</v>
      </c>
      <c r="E10235" s="5" cm="1">
        <f t="array" aca="1" ref="E10235" ca="1">INDEX(Subscribers!$Q$2:$Q$1001, INT((ROW()-2)/12)+1)</f>
        <v>7</v>
      </c>
      <c r="F10235" s="5">
        <f t="shared" ca="1" si="644"/>
        <v>0</v>
      </c>
      <c r="G10235" s="5">
        <f t="shared" ca="1" si="645"/>
        <v>0</v>
      </c>
      <c r="H10235" s="7" cm="1">
        <f t="array" aca="1" ref="H10235" ca="1">INDEX(Subscribers!$G$2:$G$1001, INT((ROW()-2)/12)+1)</f>
        <v>14.99</v>
      </c>
      <c r="I10235">
        <f t="shared" ca="1" si="646"/>
        <v>0</v>
      </c>
    </row>
    <row r="10236" spans="1:9">
      <c r="A10236" cm="1">
        <f t="array" ref="A10236">INDEX(Subscribers!$A$2:$A$1001, INT((ROW()-2)/12)+1)</f>
        <v>853</v>
      </c>
      <c r="B10236">
        <f t="shared" si="643"/>
        <v>11</v>
      </c>
      <c r="C10236" s="9" cm="1">
        <f t="array" ref="C10236">INDEX(Months!$A$2:$A$13, $B10236)</f>
        <v>45597</v>
      </c>
      <c r="D10236" s="9" cm="1">
        <f t="array" aca="1" ref="D10236" ca="1">INDEX(Subscribers!$F$2:$F$1001, INT((ROW()-2)/12)+1)</f>
        <v>45566</v>
      </c>
      <c r="E10236" s="5" cm="1">
        <f t="array" aca="1" ref="E10236" ca="1">INDEX(Subscribers!$Q$2:$Q$1001, INT((ROW()-2)/12)+1)</f>
        <v>7</v>
      </c>
      <c r="F10236" s="5">
        <f t="shared" ca="1" si="644"/>
        <v>0</v>
      </c>
      <c r="G10236" s="5">
        <f t="shared" ca="1" si="645"/>
        <v>0</v>
      </c>
      <c r="H10236" s="7" cm="1">
        <f t="array" aca="1" ref="H10236" ca="1">INDEX(Subscribers!$G$2:$G$1001, INT((ROW()-2)/12)+1)</f>
        <v>14.99</v>
      </c>
      <c r="I10236">
        <f t="shared" ca="1" si="646"/>
        <v>0</v>
      </c>
    </row>
    <row r="10237" spans="1:9">
      <c r="A10237" cm="1">
        <f t="array" ref="A10237">INDEX(Subscribers!$A$2:$A$1001, INT((ROW()-2)/12)+1)</f>
        <v>853</v>
      </c>
      <c r="B10237">
        <f t="shared" si="643"/>
        <v>12</v>
      </c>
      <c r="C10237" s="9" cm="1">
        <f t="array" ref="C10237">INDEX(Months!$A$2:$A$13, $B10237)</f>
        <v>45627</v>
      </c>
      <c r="D10237" s="9" cm="1">
        <f t="array" aca="1" ref="D10237" ca="1">INDEX(Subscribers!$F$2:$F$1001, INT((ROW()-2)/12)+1)</f>
        <v>45566</v>
      </c>
      <c r="E10237" s="5" cm="1">
        <f t="array" aca="1" ref="E10237" ca="1">INDEX(Subscribers!$Q$2:$Q$1001, INT((ROW()-2)/12)+1)</f>
        <v>7</v>
      </c>
      <c r="F10237" s="5">
        <f t="shared" ca="1" si="644"/>
        <v>0</v>
      </c>
      <c r="G10237" s="5">
        <f t="shared" ca="1" si="645"/>
        <v>0</v>
      </c>
      <c r="H10237" s="7" cm="1">
        <f t="array" aca="1" ref="H10237" ca="1">INDEX(Subscribers!$G$2:$G$1001, INT((ROW()-2)/12)+1)</f>
        <v>14.99</v>
      </c>
      <c r="I10237">
        <f t="shared" ca="1" si="646"/>
        <v>0</v>
      </c>
    </row>
    <row r="10238" spans="1:9">
      <c r="A10238" cm="1">
        <f t="array" ref="A10238">INDEX(Subscribers!$A$2:$A$1001, INT((ROW()-2)/12)+1)</f>
        <v>854</v>
      </c>
      <c r="B10238">
        <f t="shared" si="643"/>
        <v>1</v>
      </c>
      <c r="C10238" s="9" cm="1">
        <f t="array" ref="C10238">INDEX(Months!$A$2:$A$13, $B10238)</f>
        <v>45292</v>
      </c>
      <c r="D10238" s="9" cm="1">
        <f t="array" aca="1" ref="D10238" ca="1">INDEX(Subscribers!$F$2:$F$1001, INT((ROW()-2)/12)+1)</f>
        <v>45292</v>
      </c>
      <c r="E10238" s="5" cm="1">
        <f t="array" aca="1" ref="E10238" ca="1">INDEX(Subscribers!$Q$2:$Q$1001, INT((ROW()-2)/12)+1)</f>
        <v>8</v>
      </c>
      <c r="F10238" s="5">
        <f t="shared" ca="1" si="644"/>
        <v>1</v>
      </c>
      <c r="G10238" s="5">
        <f t="shared" ca="1" si="645"/>
        <v>0</v>
      </c>
      <c r="H10238" s="7" cm="1">
        <f t="array" aca="1" ref="H10238" ca="1">INDEX(Subscribers!$G$2:$G$1001, INT((ROW()-2)/12)+1)</f>
        <v>19.989999999999998</v>
      </c>
      <c r="I10238">
        <f t="shared" ca="1" si="646"/>
        <v>19.989999999999998</v>
      </c>
    </row>
    <row r="10239" spans="1:9">
      <c r="A10239" cm="1">
        <f t="array" ref="A10239">INDEX(Subscribers!$A$2:$A$1001, INT((ROW()-2)/12)+1)</f>
        <v>854</v>
      </c>
      <c r="B10239">
        <f t="shared" si="643"/>
        <v>2</v>
      </c>
      <c r="C10239" s="9" cm="1">
        <f t="array" ref="C10239">INDEX(Months!$A$2:$A$13, $B10239)</f>
        <v>45323</v>
      </c>
      <c r="D10239" s="9" cm="1">
        <f t="array" aca="1" ref="D10239" ca="1">INDEX(Subscribers!$F$2:$F$1001, INT((ROW()-2)/12)+1)</f>
        <v>45292</v>
      </c>
      <c r="E10239" s="5" cm="1">
        <f t="array" aca="1" ref="E10239" ca="1">INDEX(Subscribers!$Q$2:$Q$1001, INT((ROW()-2)/12)+1)</f>
        <v>8</v>
      </c>
      <c r="F10239" s="5">
        <f t="shared" ca="1" si="644"/>
        <v>1</v>
      </c>
      <c r="G10239" s="5">
        <f t="shared" ca="1" si="645"/>
        <v>0</v>
      </c>
      <c r="H10239" s="7" cm="1">
        <f t="array" aca="1" ref="H10239" ca="1">INDEX(Subscribers!$G$2:$G$1001, INT((ROW()-2)/12)+1)</f>
        <v>19.989999999999998</v>
      </c>
      <c r="I10239">
        <f t="shared" ca="1" si="646"/>
        <v>19.989999999999998</v>
      </c>
    </row>
    <row r="10240" spans="1:9">
      <c r="A10240" cm="1">
        <f t="array" ref="A10240">INDEX(Subscribers!$A$2:$A$1001, INT((ROW()-2)/12)+1)</f>
        <v>854</v>
      </c>
      <c r="B10240">
        <f t="shared" si="643"/>
        <v>3</v>
      </c>
      <c r="C10240" s="9" cm="1">
        <f t="array" ref="C10240">INDEX(Months!$A$2:$A$13, $B10240)</f>
        <v>45352</v>
      </c>
      <c r="D10240" s="9" cm="1">
        <f t="array" aca="1" ref="D10240" ca="1">INDEX(Subscribers!$F$2:$F$1001, INT((ROW()-2)/12)+1)</f>
        <v>45292</v>
      </c>
      <c r="E10240" s="5" cm="1">
        <f t="array" aca="1" ref="E10240" ca="1">INDEX(Subscribers!$Q$2:$Q$1001, INT((ROW()-2)/12)+1)</f>
        <v>8</v>
      </c>
      <c r="F10240" s="5">
        <f t="shared" ca="1" si="644"/>
        <v>1</v>
      </c>
      <c r="G10240" s="5">
        <f t="shared" ca="1" si="645"/>
        <v>0</v>
      </c>
      <c r="H10240" s="7" cm="1">
        <f t="array" aca="1" ref="H10240" ca="1">INDEX(Subscribers!$G$2:$G$1001, INT((ROW()-2)/12)+1)</f>
        <v>19.989999999999998</v>
      </c>
      <c r="I10240">
        <f t="shared" ca="1" si="646"/>
        <v>19.989999999999998</v>
      </c>
    </row>
    <row r="10241" spans="1:9">
      <c r="A10241" cm="1">
        <f t="array" ref="A10241">INDEX(Subscribers!$A$2:$A$1001, INT((ROW()-2)/12)+1)</f>
        <v>854</v>
      </c>
      <c r="B10241">
        <f t="shared" si="643"/>
        <v>4</v>
      </c>
      <c r="C10241" s="9" cm="1">
        <f t="array" ref="C10241">INDEX(Months!$A$2:$A$13, $B10241)</f>
        <v>45383</v>
      </c>
      <c r="D10241" s="9" cm="1">
        <f t="array" aca="1" ref="D10241" ca="1">INDEX(Subscribers!$F$2:$F$1001, INT((ROW()-2)/12)+1)</f>
        <v>45292</v>
      </c>
      <c r="E10241" s="5" cm="1">
        <f t="array" aca="1" ref="E10241" ca="1">INDEX(Subscribers!$Q$2:$Q$1001, INT((ROW()-2)/12)+1)</f>
        <v>8</v>
      </c>
      <c r="F10241" s="5">
        <f t="shared" ca="1" si="644"/>
        <v>1</v>
      </c>
      <c r="G10241" s="5">
        <f t="shared" ca="1" si="645"/>
        <v>0</v>
      </c>
      <c r="H10241" s="7" cm="1">
        <f t="array" aca="1" ref="H10241" ca="1">INDEX(Subscribers!$G$2:$G$1001, INT((ROW()-2)/12)+1)</f>
        <v>19.989999999999998</v>
      </c>
      <c r="I10241">
        <f t="shared" ca="1" si="646"/>
        <v>19.989999999999998</v>
      </c>
    </row>
    <row r="10242" spans="1:9">
      <c r="A10242" cm="1">
        <f t="array" ref="A10242">INDEX(Subscribers!$A$2:$A$1001, INT((ROW()-2)/12)+1)</f>
        <v>854</v>
      </c>
      <c r="B10242">
        <f t="shared" si="643"/>
        <v>5</v>
      </c>
      <c r="C10242" s="9" cm="1">
        <f t="array" ref="C10242">INDEX(Months!$A$2:$A$13, $B10242)</f>
        <v>45413</v>
      </c>
      <c r="D10242" s="9" cm="1">
        <f t="array" aca="1" ref="D10242" ca="1">INDEX(Subscribers!$F$2:$F$1001, INT((ROW()-2)/12)+1)</f>
        <v>45292</v>
      </c>
      <c r="E10242" s="5" cm="1">
        <f t="array" aca="1" ref="E10242" ca="1">INDEX(Subscribers!$Q$2:$Q$1001, INT((ROW()-2)/12)+1)</f>
        <v>8</v>
      </c>
      <c r="F10242" s="5">
        <f t="shared" ca="1" si="644"/>
        <v>1</v>
      </c>
      <c r="G10242" s="5">
        <f t="shared" ca="1" si="645"/>
        <v>0</v>
      </c>
      <c r="H10242" s="7" cm="1">
        <f t="array" aca="1" ref="H10242" ca="1">INDEX(Subscribers!$G$2:$G$1001, INT((ROW()-2)/12)+1)</f>
        <v>19.989999999999998</v>
      </c>
      <c r="I10242">
        <f t="shared" ca="1" si="646"/>
        <v>19.989999999999998</v>
      </c>
    </row>
    <row r="10243" spans="1:9">
      <c r="A10243" cm="1">
        <f t="array" ref="A10243">INDEX(Subscribers!$A$2:$A$1001, INT((ROW()-2)/12)+1)</f>
        <v>854</v>
      </c>
      <c r="B10243">
        <f t="shared" ref="B10243:B10306" si="647">MOD(ROW()-2,12)+1</f>
        <v>6</v>
      </c>
      <c r="C10243" s="9" cm="1">
        <f t="array" ref="C10243">INDEX(Months!$A$2:$A$13, $B10243)</f>
        <v>45444</v>
      </c>
      <c r="D10243" s="9" cm="1">
        <f t="array" aca="1" ref="D10243" ca="1">INDEX(Subscribers!$F$2:$F$1001, INT((ROW()-2)/12)+1)</f>
        <v>45292</v>
      </c>
      <c r="E10243" s="5" cm="1">
        <f t="array" aca="1" ref="E10243" ca="1">INDEX(Subscribers!$Q$2:$Q$1001, INT((ROW()-2)/12)+1)</f>
        <v>8</v>
      </c>
      <c r="F10243" s="5">
        <f t="shared" ref="F10243:F10306" ca="1" si="648">--( AND($C10243&gt;=$D10243, IF($E10243=999, TRUE, $B10243&lt;$E10243)) )</f>
        <v>1</v>
      </c>
      <c r="G10243" s="5">
        <f t="shared" ref="G10243:G10306" ca="1" si="649">IF($E10243=999,0,IF($B10243=$E10243,1,0))</f>
        <v>0</v>
      </c>
      <c r="H10243" s="7" cm="1">
        <f t="array" aca="1" ref="H10243" ca="1">INDEX(Subscribers!$G$2:$G$1001, INT((ROW()-2)/12)+1)</f>
        <v>19.989999999999998</v>
      </c>
      <c r="I10243">
        <f t="shared" ref="I10243:I10306" ca="1" si="650">IF($F10243=1,$H10243,0)</f>
        <v>19.989999999999998</v>
      </c>
    </row>
    <row r="10244" spans="1:9">
      <c r="A10244" cm="1">
        <f t="array" ref="A10244">INDEX(Subscribers!$A$2:$A$1001, INT((ROW()-2)/12)+1)</f>
        <v>854</v>
      </c>
      <c r="B10244">
        <f t="shared" si="647"/>
        <v>7</v>
      </c>
      <c r="C10244" s="9" cm="1">
        <f t="array" ref="C10244">INDEX(Months!$A$2:$A$13, $B10244)</f>
        <v>45474</v>
      </c>
      <c r="D10244" s="9" cm="1">
        <f t="array" aca="1" ref="D10244" ca="1">INDEX(Subscribers!$F$2:$F$1001, INT((ROW()-2)/12)+1)</f>
        <v>45292</v>
      </c>
      <c r="E10244" s="5" cm="1">
        <f t="array" aca="1" ref="E10244" ca="1">INDEX(Subscribers!$Q$2:$Q$1001, INT((ROW()-2)/12)+1)</f>
        <v>8</v>
      </c>
      <c r="F10244" s="5">
        <f t="shared" ca="1" si="648"/>
        <v>1</v>
      </c>
      <c r="G10244" s="5">
        <f t="shared" ca="1" si="649"/>
        <v>0</v>
      </c>
      <c r="H10244" s="7" cm="1">
        <f t="array" aca="1" ref="H10244" ca="1">INDEX(Subscribers!$G$2:$G$1001, INT((ROW()-2)/12)+1)</f>
        <v>19.989999999999998</v>
      </c>
      <c r="I10244">
        <f t="shared" ca="1" si="650"/>
        <v>19.989999999999998</v>
      </c>
    </row>
    <row r="10245" spans="1:9">
      <c r="A10245" cm="1">
        <f t="array" ref="A10245">INDEX(Subscribers!$A$2:$A$1001, INT((ROW()-2)/12)+1)</f>
        <v>854</v>
      </c>
      <c r="B10245">
        <f t="shared" si="647"/>
        <v>8</v>
      </c>
      <c r="C10245" s="9" cm="1">
        <f t="array" ref="C10245">INDEX(Months!$A$2:$A$13, $B10245)</f>
        <v>45505</v>
      </c>
      <c r="D10245" s="9" cm="1">
        <f t="array" aca="1" ref="D10245" ca="1">INDEX(Subscribers!$F$2:$F$1001, INT((ROW()-2)/12)+1)</f>
        <v>45292</v>
      </c>
      <c r="E10245" s="5" cm="1">
        <f t="array" aca="1" ref="E10245" ca="1">INDEX(Subscribers!$Q$2:$Q$1001, INT((ROW()-2)/12)+1)</f>
        <v>8</v>
      </c>
      <c r="F10245" s="5">
        <f t="shared" ca="1" si="648"/>
        <v>0</v>
      </c>
      <c r="G10245" s="5">
        <f t="shared" ca="1" si="649"/>
        <v>1</v>
      </c>
      <c r="H10245" s="7" cm="1">
        <f t="array" aca="1" ref="H10245" ca="1">INDEX(Subscribers!$G$2:$G$1001, INT((ROW()-2)/12)+1)</f>
        <v>19.989999999999998</v>
      </c>
      <c r="I10245">
        <f t="shared" ca="1" si="650"/>
        <v>0</v>
      </c>
    </row>
    <row r="10246" spans="1:9">
      <c r="A10246" cm="1">
        <f t="array" ref="A10246">INDEX(Subscribers!$A$2:$A$1001, INT((ROW()-2)/12)+1)</f>
        <v>854</v>
      </c>
      <c r="B10246">
        <f t="shared" si="647"/>
        <v>9</v>
      </c>
      <c r="C10246" s="9" cm="1">
        <f t="array" ref="C10246">INDEX(Months!$A$2:$A$13, $B10246)</f>
        <v>45536</v>
      </c>
      <c r="D10246" s="9" cm="1">
        <f t="array" aca="1" ref="D10246" ca="1">INDEX(Subscribers!$F$2:$F$1001, INT((ROW()-2)/12)+1)</f>
        <v>45292</v>
      </c>
      <c r="E10246" s="5" cm="1">
        <f t="array" aca="1" ref="E10246" ca="1">INDEX(Subscribers!$Q$2:$Q$1001, INT((ROW()-2)/12)+1)</f>
        <v>8</v>
      </c>
      <c r="F10246" s="5">
        <f t="shared" ca="1" si="648"/>
        <v>0</v>
      </c>
      <c r="G10246" s="5">
        <f t="shared" ca="1" si="649"/>
        <v>0</v>
      </c>
      <c r="H10246" s="7" cm="1">
        <f t="array" aca="1" ref="H10246" ca="1">INDEX(Subscribers!$G$2:$G$1001, INT((ROW()-2)/12)+1)</f>
        <v>19.989999999999998</v>
      </c>
      <c r="I10246">
        <f t="shared" ca="1" si="650"/>
        <v>0</v>
      </c>
    </row>
    <row r="10247" spans="1:9">
      <c r="A10247" cm="1">
        <f t="array" ref="A10247">INDEX(Subscribers!$A$2:$A$1001, INT((ROW()-2)/12)+1)</f>
        <v>854</v>
      </c>
      <c r="B10247">
        <f t="shared" si="647"/>
        <v>10</v>
      </c>
      <c r="C10247" s="9" cm="1">
        <f t="array" ref="C10247">INDEX(Months!$A$2:$A$13, $B10247)</f>
        <v>45566</v>
      </c>
      <c r="D10247" s="9" cm="1">
        <f t="array" aca="1" ref="D10247" ca="1">INDEX(Subscribers!$F$2:$F$1001, INT((ROW()-2)/12)+1)</f>
        <v>45292</v>
      </c>
      <c r="E10247" s="5" cm="1">
        <f t="array" aca="1" ref="E10247" ca="1">INDEX(Subscribers!$Q$2:$Q$1001, INT((ROW()-2)/12)+1)</f>
        <v>8</v>
      </c>
      <c r="F10247" s="5">
        <f t="shared" ca="1" si="648"/>
        <v>0</v>
      </c>
      <c r="G10247" s="5">
        <f t="shared" ca="1" si="649"/>
        <v>0</v>
      </c>
      <c r="H10247" s="7" cm="1">
        <f t="array" aca="1" ref="H10247" ca="1">INDEX(Subscribers!$G$2:$G$1001, INT((ROW()-2)/12)+1)</f>
        <v>19.989999999999998</v>
      </c>
      <c r="I10247">
        <f t="shared" ca="1" si="650"/>
        <v>0</v>
      </c>
    </row>
    <row r="10248" spans="1:9">
      <c r="A10248" cm="1">
        <f t="array" ref="A10248">INDEX(Subscribers!$A$2:$A$1001, INT((ROW()-2)/12)+1)</f>
        <v>854</v>
      </c>
      <c r="B10248">
        <f t="shared" si="647"/>
        <v>11</v>
      </c>
      <c r="C10248" s="9" cm="1">
        <f t="array" ref="C10248">INDEX(Months!$A$2:$A$13, $B10248)</f>
        <v>45597</v>
      </c>
      <c r="D10248" s="9" cm="1">
        <f t="array" aca="1" ref="D10248" ca="1">INDEX(Subscribers!$F$2:$F$1001, INT((ROW()-2)/12)+1)</f>
        <v>45292</v>
      </c>
      <c r="E10248" s="5" cm="1">
        <f t="array" aca="1" ref="E10248" ca="1">INDEX(Subscribers!$Q$2:$Q$1001, INT((ROW()-2)/12)+1)</f>
        <v>8</v>
      </c>
      <c r="F10248" s="5">
        <f t="shared" ca="1" si="648"/>
        <v>0</v>
      </c>
      <c r="G10248" s="5">
        <f t="shared" ca="1" si="649"/>
        <v>0</v>
      </c>
      <c r="H10248" s="7" cm="1">
        <f t="array" aca="1" ref="H10248" ca="1">INDEX(Subscribers!$G$2:$G$1001, INT((ROW()-2)/12)+1)</f>
        <v>19.989999999999998</v>
      </c>
      <c r="I10248">
        <f t="shared" ca="1" si="650"/>
        <v>0</v>
      </c>
    </row>
    <row r="10249" spans="1:9">
      <c r="A10249" cm="1">
        <f t="array" ref="A10249">INDEX(Subscribers!$A$2:$A$1001, INT((ROW()-2)/12)+1)</f>
        <v>854</v>
      </c>
      <c r="B10249">
        <f t="shared" si="647"/>
        <v>12</v>
      </c>
      <c r="C10249" s="9" cm="1">
        <f t="array" ref="C10249">INDEX(Months!$A$2:$A$13, $B10249)</f>
        <v>45627</v>
      </c>
      <c r="D10249" s="9" cm="1">
        <f t="array" aca="1" ref="D10249" ca="1">INDEX(Subscribers!$F$2:$F$1001, INT((ROW()-2)/12)+1)</f>
        <v>45292</v>
      </c>
      <c r="E10249" s="5" cm="1">
        <f t="array" aca="1" ref="E10249" ca="1">INDEX(Subscribers!$Q$2:$Q$1001, INT((ROW()-2)/12)+1)</f>
        <v>8</v>
      </c>
      <c r="F10249" s="5">
        <f t="shared" ca="1" si="648"/>
        <v>0</v>
      </c>
      <c r="G10249" s="5">
        <f t="shared" ca="1" si="649"/>
        <v>0</v>
      </c>
      <c r="H10249" s="7" cm="1">
        <f t="array" aca="1" ref="H10249" ca="1">INDEX(Subscribers!$G$2:$G$1001, INT((ROW()-2)/12)+1)</f>
        <v>19.989999999999998</v>
      </c>
      <c r="I10249">
        <f t="shared" ca="1" si="650"/>
        <v>0</v>
      </c>
    </row>
    <row r="10250" spans="1:9">
      <c r="A10250" cm="1">
        <f t="array" ref="A10250">INDEX(Subscribers!$A$2:$A$1001, INT((ROW()-2)/12)+1)</f>
        <v>855</v>
      </c>
      <c r="B10250">
        <f t="shared" si="647"/>
        <v>1</v>
      </c>
      <c r="C10250" s="9" cm="1">
        <f t="array" ref="C10250">INDEX(Months!$A$2:$A$13, $B10250)</f>
        <v>45292</v>
      </c>
      <c r="D10250" s="9" cm="1">
        <f t="array" aca="1" ref="D10250" ca="1">INDEX(Subscribers!$F$2:$F$1001, INT((ROW()-2)/12)+1)</f>
        <v>45566</v>
      </c>
      <c r="E10250" s="5" cm="1">
        <f t="array" aca="1" ref="E10250" ca="1">INDEX(Subscribers!$Q$2:$Q$1001, INT((ROW()-2)/12)+1)</f>
        <v>6</v>
      </c>
      <c r="F10250" s="5">
        <f t="shared" ca="1" si="648"/>
        <v>0</v>
      </c>
      <c r="G10250" s="5">
        <f t="shared" ca="1" si="649"/>
        <v>0</v>
      </c>
      <c r="H10250" s="7" cm="1">
        <f t="array" aca="1" ref="H10250" ca="1">INDEX(Subscribers!$G$2:$G$1001, INT((ROW()-2)/12)+1)</f>
        <v>26.979999999999997</v>
      </c>
      <c r="I10250">
        <f t="shared" ca="1" si="650"/>
        <v>0</v>
      </c>
    </row>
    <row r="10251" spans="1:9">
      <c r="A10251" cm="1">
        <f t="array" ref="A10251">INDEX(Subscribers!$A$2:$A$1001, INT((ROW()-2)/12)+1)</f>
        <v>855</v>
      </c>
      <c r="B10251">
        <f t="shared" si="647"/>
        <v>2</v>
      </c>
      <c r="C10251" s="9" cm="1">
        <f t="array" ref="C10251">INDEX(Months!$A$2:$A$13, $B10251)</f>
        <v>45323</v>
      </c>
      <c r="D10251" s="9" cm="1">
        <f t="array" aca="1" ref="D10251" ca="1">INDEX(Subscribers!$F$2:$F$1001, INT((ROW()-2)/12)+1)</f>
        <v>45566</v>
      </c>
      <c r="E10251" s="5" cm="1">
        <f t="array" aca="1" ref="E10251" ca="1">INDEX(Subscribers!$Q$2:$Q$1001, INT((ROW()-2)/12)+1)</f>
        <v>6</v>
      </c>
      <c r="F10251" s="5">
        <f t="shared" ca="1" si="648"/>
        <v>0</v>
      </c>
      <c r="G10251" s="5">
        <f t="shared" ca="1" si="649"/>
        <v>0</v>
      </c>
      <c r="H10251" s="7" cm="1">
        <f t="array" aca="1" ref="H10251" ca="1">INDEX(Subscribers!$G$2:$G$1001, INT((ROW()-2)/12)+1)</f>
        <v>26.979999999999997</v>
      </c>
      <c r="I10251">
        <f t="shared" ca="1" si="650"/>
        <v>0</v>
      </c>
    </row>
    <row r="10252" spans="1:9">
      <c r="A10252" cm="1">
        <f t="array" ref="A10252">INDEX(Subscribers!$A$2:$A$1001, INT((ROW()-2)/12)+1)</f>
        <v>855</v>
      </c>
      <c r="B10252">
        <f t="shared" si="647"/>
        <v>3</v>
      </c>
      <c r="C10252" s="9" cm="1">
        <f t="array" ref="C10252">INDEX(Months!$A$2:$A$13, $B10252)</f>
        <v>45352</v>
      </c>
      <c r="D10252" s="9" cm="1">
        <f t="array" aca="1" ref="D10252" ca="1">INDEX(Subscribers!$F$2:$F$1001, INT((ROW()-2)/12)+1)</f>
        <v>45566</v>
      </c>
      <c r="E10252" s="5" cm="1">
        <f t="array" aca="1" ref="E10252" ca="1">INDEX(Subscribers!$Q$2:$Q$1001, INT((ROW()-2)/12)+1)</f>
        <v>6</v>
      </c>
      <c r="F10252" s="5">
        <f t="shared" ca="1" si="648"/>
        <v>0</v>
      </c>
      <c r="G10252" s="5">
        <f t="shared" ca="1" si="649"/>
        <v>0</v>
      </c>
      <c r="H10252" s="7" cm="1">
        <f t="array" aca="1" ref="H10252" ca="1">INDEX(Subscribers!$G$2:$G$1001, INT((ROW()-2)/12)+1)</f>
        <v>26.979999999999997</v>
      </c>
      <c r="I10252">
        <f t="shared" ca="1" si="650"/>
        <v>0</v>
      </c>
    </row>
    <row r="10253" spans="1:9">
      <c r="A10253" cm="1">
        <f t="array" ref="A10253">INDEX(Subscribers!$A$2:$A$1001, INT((ROW()-2)/12)+1)</f>
        <v>855</v>
      </c>
      <c r="B10253">
        <f t="shared" si="647"/>
        <v>4</v>
      </c>
      <c r="C10253" s="9" cm="1">
        <f t="array" ref="C10253">INDEX(Months!$A$2:$A$13, $B10253)</f>
        <v>45383</v>
      </c>
      <c r="D10253" s="9" cm="1">
        <f t="array" aca="1" ref="D10253" ca="1">INDEX(Subscribers!$F$2:$F$1001, INT((ROW()-2)/12)+1)</f>
        <v>45566</v>
      </c>
      <c r="E10253" s="5" cm="1">
        <f t="array" aca="1" ref="E10253" ca="1">INDEX(Subscribers!$Q$2:$Q$1001, INT((ROW()-2)/12)+1)</f>
        <v>6</v>
      </c>
      <c r="F10253" s="5">
        <f t="shared" ca="1" si="648"/>
        <v>0</v>
      </c>
      <c r="G10253" s="5">
        <f t="shared" ca="1" si="649"/>
        <v>0</v>
      </c>
      <c r="H10253" s="7" cm="1">
        <f t="array" aca="1" ref="H10253" ca="1">INDEX(Subscribers!$G$2:$G$1001, INT((ROW()-2)/12)+1)</f>
        <v>26.979999999999997</v>
      </c>
      <c r="I10253">
        <f t="shared" ca="1" si="650"/>
        <v>0</v>
      </c>
    </row>
    <row r="10254" spans="1:9">
      <c r="A10254" cm="1">
        <f t="array" ref="A10254">INDEX(Subscribers!$A$2:$A$1001, INT((ROW()-2)/12)+1)</f>
        <v>855</v>
      </c>
      <c r="B10254">
        <f t="shared" si="647"/>
        <v>5</v>
      </c>
      <c r="C10254" s="9" cm="1">
        <f t="array" ref="C10254">INDEX(Months!$A$2:$A$13, $B10254)</f>
        <v>45413</v>
      </c>
      <c r="D10254" s="9" cm="1">
        <f t="array" aca="1" ref="D10254" ca="1">INDEX(Subscribers!$F$2:$F$1001, INT((ROW()-2)/12)+1)</f>
        <v>45566</v>
      </c>
      <c r="E10254" s="5" cm="1">
        <f t="array" aca="1" ref="E10254" ca="1">INDEX(Subscribers!$Q$2:$Q$1001, INT((ROW()-2)/12)+1)</f>
        <v>6</v>
      </c>
      <c r="F10254" s="5">
        <f t="shared" ca="1" si="648"/>
        <v>0</v>
      </c>
      <c r="G10254" s="5">
        <f t="shared" ca="1" si="649"/>
        <v>0</v>
      </c>
      <c r="H10254" s="7" cm="1">
        <f t="array" aca="1" ref="H10254" ca="1">INDEX(Subscribers!$G$2:$G$1001, INT((ROW()-2)/12)+1)</f>
        <v>26.979999999999997</v>
      </c>
      <c r="I10254">
        <f t="shared" ca="1" si="650"/>
        <v>0</v>
      </c>
    </row>
    <row r="10255" spans="1:9">
      <c r="A10255" cm="1">
        <f t="array" ref="A10255">INDEX(Subscribers!$A$2:$A$1001, INT((ROW()-2)/12)+1)</f>
        <v>855</v>
      </c>
      <c r="B10255">
        <f t="shared" si="647"/>
        <v>6</v>
      </c>
      <c r="C10255" s="9" cm="1">
        <f t="array" ref="C10255">INDEX(Months!$A$2:$A$13, $B10255)</f>
        <v>45444</v>
      </c>
      <c r="D10255" s="9" cm="1">
        <f t="array" aca="1" ref="D10255" ca="1">INDEX(Subscribers!$F$2:$F$1001, INT((ROW()-2)/12)+1)</f>
        <v>45566</v>
      </c>
      <c r="E10255" s="5" cm="1">
        <f t="array" aca="1" ref="E10255" ca="1">INDEX(Subscribers!$Q$2:$Q$1001, INT((ROW()-2)/12)+1)</f>
        <v>6</v>
      </c>
      <c r="F10255" s="5">
        <f t="shared" ca="1" si="648"/>
        <v>0</v>
      </c>
      <c r="G10255" s="5">
        <f t="shared" ca="1" si="649"/>
        <v>1</v>
      </c>
      <c r="H10255" s="7" cm="1">
        <f t="array" aca="1" ref="H10255" ca="1">INDEX(Subscribers!$G$2:$G$1001, INT((ROW()-2)/12)+1)</f>
        <v>26.979999999999997</v>
      </c>
      <c r="I10255">
        <f t="shared" ca="1" si="650"/>
        <v>0</v>
      </c>
    </row>
    <row r="10256" spans="1:9">
      <c r="A10256" cm="1">
        <f t="array" ref="A10256">INDEX(Subscribers!$A$2:$A$1001, INT((ROW()-2)/12)+1)</f>
        <v>855</v>
      </c>
      <c r="B10256">
        <f t="shared" si="647"/>
        <v>7</v>
      </c>
      <c r="C10256" s="9" cm="1">
        <f t="array" ref="C10256">INDEX(Months!$A$2:$A$13, $B10256)</f>
        <v>45474</v>
      </c>
      <c r="D10256" s="9" cm="1">
        <f t="array" aca="1" ref="D10256" ca="1">INDEX(Subscribers!$F$2:$F$1001, INT((ROW()-2)/12)+1)</f>
        <v>45566</v>
      </c>
      <c r="E10256" s="5" cm="1">
        <f t="array" aca="1" ref="E10256" ca="1">INDEX(Subscribers!$Q$2:$Q$1001, INT((ROW()-2)/12)+1)</f>
        <v>6</v>
      </c>
      <c r="F10256" s="5">
        <f t="shared" ca="1" si="648"/>
        <v>0</v>
      </c>
      <c r="G10256" s="5">
        <f t="shared" ca="1" si="649"/>
        <v>0</v>
      </c>
      <c r="H10256" s="7" cm="1">
        <f t="array" aca="1" ref="H10256" ca="1">INDEX(Subscribers!$G$2:$G$1001, INT((ROW()-2)/12)+1)</f>
        <v>26.979999999999997</v>
      </c>
      <c r="I10256">
        <f t="shared" ca="1" si="650"/>
        <v>0</v>
      </c>
    </row>
    <row r="10257" spans="1:9">
      <c r="A10257" cm="1">
        <f t="array" ref="A10257">INDEX(Subscribers!$A$2:$A$1001, INT((ROW()-2)/12)+1)</f>
        <v>855</v>
      </c>
      <c r="B10257">
        <f t="shared" si="647"/>
        <v>8</v>
      </c>
      <c r="C10257" s="9" cm="1">
        <f t="array" ref="C10257">INDEX(Months!$A$2:$A$13, $B10257)</f>
        <v>45505</v>
      </c>
      <c r="D10257" s="9" cm="1">
        <f t="array" aca="1" ref="D10257" ca="1">INDEX(Subscribers!$F$2:$F$1001, INT((ROW()-2)/12)+1)</f>
        <v>45566</v>
      </c>
      <c r="E10257" s="5" cm="1">
        <f t="array" aca="1" ref="E10257" ca="1">INDEX(Subscribers!$Q$2:$Q$1001, INT((ROW()-2)/12)+1)</f>
        <v>6</v>
      </c>
      <c r="F10257" s="5">
        <f t="shared" ca="1" si="648"/>
        <v>0</v>
      </c>
      <c r="G10257" s="5">
        <f t="shared" ca="1" si="649"/>
        <v>0</v>
      </c>
      <c r="H10257" s="7" cm="1">
        <f t="array" aca="1" ref="H10257" ca="1">INDEX(Subscribers!$G$2:$G$1001, INT((ROW()-2)/12)+1)</f>
        <v>26.979999999999997</v>
      </c>
      <c r="I10257">
        <f t="shared" ca="1" si="650"/>
        <v>0</v>
      </c>
    </row>
    <row r="10258" spans="1:9">
      <c r="A10258" cm="1">
        <f t="array" ref="A10258">INDEX(Subscribers!$A$2:$A$1001, INT((ROW()-2)/12)+1)</f>
        <v>855</v>
      </c>
      <c r="B10258">
        <f t="shared" si="647"/>
        <v>9</v>
      </c>
      <c r="C10258" s="9" cm="1">
        <f t="array" ref="C10258">INDEX(Months!$A$2:$A$13, $B10258)</f>
        <v>45536</v>
      </c>
      <c r="D10258" s="9" cm="1">
        <f t="array" aca="1" ref="D10258" ca="1">INDEX(Subscribers!$F$2:$F$1001, INT((ROW()-2)/12)+1)</f>
        <v>45566</v>
      </c>
      <c r="E10258" s="5" cm="1">
        <f t="array" aca="1" ref="E10258" ca="1">INDEX(Subscribers!$Q$2:$Q$1001, INT((ROW()-2)/12)+1)</f>
        <v>6</v>
      </c>
      <c r="F10258" s="5">
        <f t="shared" ca="1" si="648"/>
        <v>0</v>
      </c>
      <c r="G10258" s="5">
        <f t="shared" ca="1" si="649"/>
        <v>0</v>
      </c>
      <c r="H10258" s="7" cm="1">
        <f t="array" aca="1" ref="H10258" ca="1">INDEX(Subscribers!$G$2:$G$1001, INT((ROW()-2)/12)+1)</f>
        <v>26.979999999999997</v>
      </c>
      <c r="I10258">
        <f t="shared" ca="1" si="650"/>
        <v>0</v>
      </c>
    </row>
    <row r="10259" spans="1:9">
      <c r="A10259" cm="1">
        <f t="array" ref="A10259">INDEX(Subscribers!$A$2:$A$1001, INT((ROW()-2)/12)+1)</f>
        <v>855</v>
      </c>
      <c r="B10259">
        <f t="shared" si="647"/>
        <v>10</v>
      </c>
      <c r="C10259" s="9" cm="1">
        <f t="array" ref="C10259">INDEX(Months!$A$2:$A$13, $B10259)</f>
        <v>45566</v>
      </c>
      <c r="D10259" s="9" cm="1">
        <f t="array" aca="1" ref="D10259" ca="1">INDEX(Subscribers!$F$2:$F$1001, INT((ROW()-2)/12)+1)</f>
        <v>45566</v>
      </c>
      <c r="E10259" s="5" cm="1">
        <f t="array" aca="1" ref="E10259" ca="1">INDEX(Subscribers!$Q$2:$Q$1001, INT((ROW()-2)/12)+1)</f>
        <v>6</v>
      </c>
      <c r="F10259" s="5">
        <f t="shared" ca="1" si="648"/>
        <v>0</v>
      </c>
      <c r="G10259" s="5">
        <f t="shared" ca="1" si="649"/>
        <v>0</v>
      </c>
      <c r="H10259" s="7" cm="1">
        <f t="array" aca="1" ref="H10259" ca="1">INDEX(Subscribers!$G$2:$G$1001, INT((ROW()-2)/12)+1)</f>
        <v>26.979999999999997</v>
      </c>
      <c r="I10259">
        <f t="shared" ca="1" si="650"/>
        <v>0</v>
      </c>
    </row>
    <row r="10260" spans="1:9">
      <c r="A10260" cm="1">
        <f t="array" ref="A10260">INDEX(Subscribers!$A$2:$A$1001, INT((ROW()-2)/12)+1)</f>
        <v>855</v>
      </c>
      <c r="B10260">
        <f t="shared" si="647"/>
        <v>11</v>
      </c>
      <c r="C10260" s="9" cm="1">
        <f t="array" ref="C10260">INDEX(Months!$A$2:$A$13, $B10260)</f>
        <v>45597</v>
      </c>
      <c r="D10260" s="9" cm="1">
        <f t="array" aca="1" ref="D10260" ca="1">INDEX(Subscribers!$F$2:$F$1001, INT((ROW()-2)/12)+1)</f>
        <v>45566</v>
      </c>
      <c r="E10260" s="5" cm="1">
        <f t="array" aca="1" ref="E10260" ca="1">INDEX(Subscribers!$Q$2:$Q$1001, INT((ROW()-2)/12)+1)</f>
        <v>6</v>
      </c>
      <c r="F10260" s="5">
        <f t="shared" ca="1" si="648"/>
        <v>0</v>
      </c>
      <c r="G10260" s="5">
        <f t="shared" ca="1" si="649"/>
        <v>0</v>
      </c>
      <c r="H10260" s="7" cm="1">
        <f t="array" aca="1" ref="H10260" ca="1">INDEX(Subscribers!$G$2:$G$1001, INT((ROW()-2)/12)+1)</f>
        <v>26.979999999999997</v>
      </c>
      <c r="I10260">
        <f t="shared" ca="1" si="650"/>
        <v>0</v>
      </c>
    </row>
    <row r="10261" spans="1:9">
      <c r="A10261" cm="1">
        <f t="array" ref="A10261">INDEX(Subscribers!$A$2:$A$1001, INT((ROW()-2)/12)+1)</f>
        <v>855</v>
      </c>
      <c r="B10261">
        <f t="shared" si="647"/>
        <v>12</v>
      </c>
      <c r="C10261" s="9" cm="1">
        <f t="array" ref="C10261">INDEX(Months!$A$2:$A$13, $B10261)</f>
        <v>45627</v>
      </c>
      <c r="D10261" s="9" cm="1">
        <f t="array" aca="1" ref="D10261" ca="1">INDEX(Subscribers!$F$2:$F$1001, INT((ROW()-2)/12)+1)</f>
        <v>45566</v>
      </c>
      <c r="E10261" s="5" cm="1">
        <f t="array" aca="1" ref="E10261" ca="1">INDEX(Subscribers!$Q$2:$Q$1001, INT((ROW()-2)/12)+1)</f>
        <v>6</v>
      </c>
      <c r="F10261" s="5">
        <f t="shared" ca="1" si="648"/>
        <v>0</v>
      </c>
      <c r="G10261" s="5">
        <f t="shared" ca="1" si="649"/>
        <v>0</v>
      </c>
      <c r="H10261" s="7" cm="1">
        <f t="array" aca="1" ref="H10261" ca="1">INDEX(Subscribers!$G$2:$G$1001, INT((ROW()-2)/12)+1)</f>
        <v>26.979999999999997</v>
      </c>
      <c r="I10261">
        <f t="shared" ca="1" si="650"/>
        <v>0</v>
      </c>
    </row>
    <row r="10262" spans="1:9">
      <c r="A10262" cm="1">
        <f t="array" ref="A10262">INDEX(Subscribers!$A$2:$A$1001, INT((ROW()-2)/12)+1)</f>
        <v>856</v>
      </c>
      <c r="B10262">
        <f t="shared" si="647"/>
        <v>1</v>
      </c>
      <c r="C10262" s="9" cm="1">
        <f t="array" ref="C10262">INDEX(Months!$A$2:$A$13, $B10262)</f>
        <v>45292</v>
      </c>
      <c r="D10262" s="9" cm="1">
        <f t="array" aca="1" ref="D10262" ca="1">INDEX(Subscribers!$F$2:$F$1001, INT((ROW()-2)/12)+1)</f>
        <v>45383</v>
      </c>
      <c r="E10262" s="5" cm="1">
        <f t="array" aca="1" ref="E10262" ca="1">INDEX(Subscribers!$Q$2:$Q$1001, INT((ROW()-2)/12)+1)</f>
        <v>12</v>
      </c>
      <c r="F10262" s="5">
        <f t="shared" ca="1" si="648"/>
        <v>0</v>
      </c>
      <c r="G10262" s="5">
        <f t="shared" ca="1" si="649"/>
        <v>0</v>
      </c>
      <c r="H10262" s="7" cm="1">
        <f t="array" aca="1" ref="H10262" ca="1">INDEX(Subscribers!$G$2:$G$1001, INT((ROW()-2)/12)+1)</f>
        <v>14.99</v>
      </c>
      <c r="I10262">
        <f t="shared" ca="1" si="650"/>
        <v>0</v>
      </c>
    </row>
    <row r="10263" spans="1:9">
      <c r="A10263" cm="1">
        <f t="array" ref="A10263">INDEX(Subscribers!$A$2:$A$1001, INT((ROW()-2)/12)+1)</f>
        <v>856</v>
      </c>
      <c r="B10263">
        <f t="shared" si="647"/>
        <v>2</v>
      </c>
      <c r="C10263" s="9" cm="1">
        <f t="array" ref="C10263">INDEX(Months!$A$2:$A$13, $B10263)</f>
        <v>45323</v>
      </c>
      <c r="D10263" s="9" cm="1">
        <f t="array" aca="1" ref="D10263" ca="1">INDEX(Subscribers!$F$2:$F$1001, INT((ROW()-2)/12)+1)</f>
        <v>45383</v>
      </c>
      <c r="E10263" s="5" cm="1">
        <f t="array" aca="1" ref="E10263" ca="1">INDEX(Subscribers!$Q$2:$Q$1001, INT((ROW()-2)/12)+1)</f>
        <v>12</v>
      </c>
      <c r="F10263" s="5">
        <f t="shared" ca="1" si="648"/>
        <v>0</v>
      </c>
      <c r="G10263" s="5">
        <f t="shared" ca="1" si="649"/>
        <v>0</v>
      </c>
      <c r="H10263" s="7" cm="1">
        <f t="array" aca="1" ref="H10263" ca="1">INDEX(Subscribers!$G$2:$G$1001, INT((ROW()-2)/12)+1)</f>
        <v>14.99</v>
      </c>
      <c r="I10263">
        <f t="shared" ca="1" si="650"/>
        <v>0</v>
      </c>
    </row>
    <row r="10264" spans="1:9">
      <c r="A10264" cm="1">
        <f t="array" ref="A10264">INDEX(Subscribers!$A$2:$A$1001, INT((ROW()-2)/12)+1)</f>
        <v>856</v>
      </c>
      <c r="B10264">
        <f t="shared" si="647"/>
        <v>3</v>
      </c>
      <c r="C10264" s="9" cm="1">
        <f t="array" ref="C10264">INDEX(Months!$A$2:$A$13, $B10264)</f>
        <v>45352</v>
      </c>
      <c r="D10264" s="9" cm="1">
        <f t="array" aca="1" ref="D10264" ca="1">INDEX(Subscribers!$F$2:$F$1001, INT((ROW()-2)/12)+1)</f>
        <v>45383</v>
      </c>
      <c r="E10264" s="5" cm="1">
        <f t="array" aca="1" ref="E10264" ca="1">INDEX(Subscribers!$Q$2:$Q$1001, INT((ROW()-2)/12)+1)</f>
        <v>12</v>
      </c>
      <c r="F10264" s="5">
        <f t="shared" ca="1" si="648"/>
        <v>0</v>
      </c>
      <c r="G10264" s="5">
        <f t="shared" ca="1" si="649"/>
        <v>0</v>
      </c>
      <c r="H10264" s="7" cm="1">
        <f t="array" aca="1" ref="H10264" ca="1">INDEX(Subscribers!$G$2:$G$1001, INT((ROW()-2)/12)+1)</f>
        <v>14.99</v>
      </c>
      <c r="I10264">
        <f t="shared" ca="1" si="650"/>
        <v>0</v>
      </c>
    </row>
    <row r="10265" spans="1:9">
      <c r="A10265" cm="1">
        <f t="array" ref="A10265">INDEX(Subscribers!$A$2:$A$1001, INT((ROW()-2)/12)+1)</f>
        <v>856</v>
      </c>
      <c r="B10265">
        <f t="shared" si="647"/>
        <v>4</v>
      </c>
      <c r="C10265" s="9" cm="1">
        <f t="array" ref="C10265">INDEX(Months!$A$2:$A$13, $B10265)</f>
        <v>45383</v>
      </c>
      <c r="D10265" s="9" cm="1">
        <f t="array" aca="1" ref="D10265" ca="1">INDEX(Subscribers!$F$2:$F$1001, INT((ROW()-2)/12)+1)</f>
        <v>45383</v>
      </c>
      <c r="E10265" s="5" cm="1">
        <f t="array" aca="1" ref="E10265" ca="1">INDEX(Subscribers!$Q$2:$Q$1001, INT((ROW()-2)/12)+1)</f>
        <v>12</v>
      </c>
      <c r="F10265" s="5">
        <f t="shared" ca="1" si="648"/>
        <v>1</v>
      </c>
      <c r="G10265" s="5">
        <f t="shared" ca="1" si="649"/>
        <v>0</v>
      </c>
      <c r="H10265" s="7" cm="1">
        <f t="array" aca="1" ref="H10265" ca="1">INDEX(Subscribers!$G$2:$G$1001, INT((ROW()-2)/12)+1)</f>
        <v>14.99</v>
      </c>
      <c r="I10265">
        <f t="shared" ca="1" si="650"/>
        <v>14.99</v>
      </c>
    </row>
    <row r="10266" spans="1:9">
      <c r="A10266" cm="1">
        <f t="array" ref="A10266">INDEX(Subscribers!$A$2:$A$1001, INT((ROW()-2)/12)+1)</f>
        <v>856</v>
      </c>
      <c r="B10266">
        <f t="shared" si="647"/>
        <v>5</v>
      </c>
      <c r="C10266" s="9" cm="1">
        <f t="array" ref="C10266">INDEX(Months!$A$2:$A$13, $B10266)</f>
        <v>45413</v>
      </c>
      <c r="D10266" s="9" cm="1">
        <f t="array" aca="1" ref="D10266" ca="1">INDEX(Subscribers!$F$2:$F$1001, INT((ROW()-2)/12)+1)</f>
        <v>45383</v>
      </c>
      <c r="E10266" s="5" cm="1">
        <f t="array" aca="1" ref="E10266" ca="1">INDEX(Subscribers!$Q$2:$Q$1001, INT((ROW()-2)/12)+1)</f>
        <v>12</v>
      </c>
      <c r="F10266" s="5">
        <f t="shared" ca="1" si="648"/>
        <v>1</v>
      </c>
      <c r="G10266" s="5">
        <f t="shared" ca="1" si="649"/>
        <v>0</v>
      </c>
      <c r="H10266" s="7" cm="1">
        <f t="array" aca="1" ref="H10266" ca="1">INDEX(Subscribers!$G$2:$G$1001, INT((ROW()-2)/12)+1)</f>
        <v>14.99</v>
      </c>
      <c r="I10266">
        <f t="shared" ca="1" si="650"/>
        <v>14.99</v>
      </c>
    </row>
    <row r="10267" spans="1:9">
      <c r="A10267" cm="1">
        <f t="array" ref="A10267">INDEX(Subscribers!$A$2:$A$1001, INT((ROW()-2)/12)+1)</f>
        <v>856</v>
      </c>
      <c r="B10267">
        <f t="shared" si="647"/>
        <v>6</v>
      </c>
      <c r="C10267" s="9" cm="1">
        <f t="array" ref="C10267">INDEX(Months!$A$2:$A$13, $B10267)</f>
        <v>45444</v>
      </c>
      <c r="D10267" s="9" cm="1">
        <f t="array" aca="1" ref="D10267" ca="1">INDEX(Subscribers!$F$2:$F$1001, INT((ROW()-2)/12)+1)</f>
        <v>45383</v>
      </c>
      <c r="E10267" s="5" cm="1">
        <f t="array" aca="1" ref="E10267" ca="1">INDEX(Subscribers!$Q$2:$Q$1001, INT((ROW()-2)/12)+1)</f>
        <v>12</v>
      </c>
      <c r="F10267" s="5">
        <f t="shared" ca="1" si="648"/>
        <v>1</v>
      </c>
      <c r="G10267" s="5">
        <f t="shared" ca="1" si="649"/>
        <v>0</v>
      </c>
      <c r="H10267" s="7" cm="1">
        <f t="array" aca="1" ref="H10267" ca="1">INDEX(Subscribers!$G$2:$G$1001, INT((ROW()-2)/12)+1)</f>
        <v>14.99</v>
      </c>
      <c r="I10267">
        <f t="shared" ca="1" si="650"/>
        <v>14.99</v>
      </c>
    </row>
    <row r="10268" spans="1:9">
      <c r="A10268" cm="1">
        <f t="array" ref="A10268">INDEX(Subscribers!$A$2:$A$1001, INT((ROW()-2)/12)+1)</f>
        <v>856</v>
      </c>
      <c r="B10268">
        <f t="shared" si="647"/>
        <v>7</v>
      </c>
      <c r="C10268" s="9" cm="1">
        <f t="array" ref="C10268">INDEX(Months!$A$2:$A$13, $B10268)</f>
        <v>45474</v>
      </c>
      <c r="D10268" s="9" cm="1">
        <f t="array" aca="1" ref="D10268" ca="1">INDEX(Subscribers!$F$2:$F$1001, INT((ROW()-2)/12)+1)</f>
        <v>45383</v>
      </c>
      <c r="E10268" s="5" cm="1">
        <f t="array" aca="1" ref="E10268" ca="1">INDEX(Subscribers!$Q$2:$Q$1001, INT((ROW()-2)/12)+1)</f>
        <v>12</v>
      </c>
      <c r="F10268" s="5">
        <f t="shared" ca="1" si="648"/>
        <v>1</v>
      </c>
      <c r="G10268" s="5">
        <f t="shared" ca="1" si="649"/>
        <v>0</v>
      </c>
      <c r="H10268" s="7" cm="1">
        <f t="array" aca="1" ref="H10268" ca="1">INDEX(Subscribers!$G$2:$G$1001, INT((ROW()-2)/12)+1)</f>
        <v>14.99</v>
      </c>
      <c r="I10268">
        <f t="shared" ca="1" si="650"/>
        <v>14.99</v>
      </c>
    </row>
    <row r="10269" spans="1:9">
      <c r="A10269" cm="1">
        <f t="array" ref="A10269">INDEX(Subscribers!$A$2:$A$1001, INT((ROW()-2)/12)+1)</f>
        <v>856</v>
      </c>
      <c r="B10269">
        <f t="shared" si="647"/>
        <v>8</v>
      </c>
      <c r="C10269" s="9" cm="1">
        <f t="array" ref="C10269">INDEX(Months!$A$2:$A$13, $B10269)</f>
        <v>45505</v>
      </c>
      <c r="D10269" s="9" cm="1">
        <f t="array" aca="1" ref="D10269" ca="1">INDEX(Subscribers!$F$2:$F$1001, INT((ROW()-2)/12)+1)</f>
        <v>45383</v>
      </c>
      <c r="E10269" s="5" cm="1">
        <f t="array" aca="1" ref="E10269" ca="1">INDEX(Subscribers!$Q$2:$Q$1001, INT((ROW()-2)/12)+1)</f>
        <v>12</v>
      </c>
      <c r="F10269" s="5">
        <f t="shared" ca="1" si="648"/>
        <v>1</v>
      </c>
      <c r="G10269" s="5">
        <f t="shared" ca="1" si="649"/>
        <v>0</v>
      </c>
      <c r="H10269" s="7" cm="1">
        <f t="array" aca="1" ref="H10269" ca="1">INDEX(Subscribers!$G$2:$G$1001, INT((ROW()-2)/12)+1)</f>
        <v>14.99</v>
      </c>
      <c r="I10269">
        <f t="shared" ca="1" si="650"/>
        <v>14.99</v>
      </c>
    </row>
    <row r="10270" spans="1:9">
      <c r="A10270" cm="1">
        <f t="array" ref="A10270">INDEX(Subscribers!$A$2:$A$1001, INT((ROW()-2)/12)+1)</f>
        <v>856</v>
      </c>
      <c r="B10270">
        <f t="shared" si="647"/>
        <v>9</v>
      </c>
      <c r="C10270" s="9" cm="1">
        <f t="array" ref="C10270">INDEX(Months!$A$2:$A$13, $B10270)</f>
        <v>45536</v>
      </c>
      <c r="D10270" s="9" cm="1">
        <f t="array" aca="1" ref="D10270" ca="1">INDEX(Subscribers!$F$2:$F$1001, INT((ROW()-2)/12)+1)</f>
        <v>45383</v>
      </c>
      <c r="E10270" s="5" cm="1">
        <f t="array" aca="1" ref="E10270" ca="1">INDEX(Subscribers!$Q$2:$Q$1001, INT((ROW()-2)/12)+1)</f>
        <v>12</v>
      </c>
      <c r="F10270" s="5">
        <f t="shared" ca="1" si="648"/>
        <v>1</v>
      </c>
      <c r="G10270" s="5">
        <f t="shared" ca="1" si="649"/>
        <v>0</v>
      </c>
      <c r="H10270" s="7" cm="1">
        <f t="array" aca="1" ref="H10270" ca="1">INDEX(Subscribers!$G$2:$G$1001, INT((ROW()-2)/12)+1)</f>
        <v>14.99</v>
      </c>
      <c r="I10270">
        <f t="shared" ca="1" si="650"/>
        <v>14.99</v>
      </c>
    </row>
    <row r="10271" spans="1:9">
      <c r="A10271" cm="1">
        <f t="array" ref="A10271">INDEX(Subscribers!$A$2:$A$1001, INT((ROW()-2)/12)+1)</f>
        <v>856</v>
      </c>
      <c r="B10271">
        <f t="shared" si="647"/>
        <v>10</v>
      </c>
      <c r="C10271" s="9" cm="1">
        <f t="array" ref="C10271">INDEX(Months!$A$2:$A$13, $B10271)</f>
        <v>45566</v>
      </c>
      <c r="D10271" s="9" cm="1">
        <f t="array" aca="1" ref="D10271" ca="1">INDEX(Subscribers!$F$2:$F$1001, INT((ROW()-2)/12)+1)</f>
        <v>45383</v>
      </c>
      <c r="E10271" s="5" cm="1">
        <f t="array" aca="1" ref="E10271" ca="1">INDEX(Subscribers!$Q$2:$Q$1001, INT((ROW()-2)/12)+1)</f>
        <v>12</v>
      </c>
      <c r="F10271" s="5">
        <f t="shared" ca="1" si="648"/>
        <v>1</v>
      </c>
      <c r="G10271" s="5">
        <f t="shared" ca="1" si="649"/>
        <v>0</v>
      </c>
      <c r="H10271" s="7" cm="1">
        <f t="array" aca="1" ref="H10271" ca="1">INDEX(Subscribers!$G$2:$G$1001, INT((ROW()-2)/12)+1)</f>
        <v>14.99</v>
      </c>
      <c r="I10271">
        <f t="shared" ca="1" si="650"/>
        <v>14.99</v>
      </c>
    </row>
    <row r="10272" spans="1:9">
      <c r="A10272" cm="1">
        <f t="array" ref="A10272">INDEX(Subscribers!$A$2:$A$1001, INT((ROW()-2)/12)+1)</f>
        <v>856</v>
      </c>
      <c r="B10272">
        <f t="shared" si="647"/>
        <v>11</v>
      </c>
      <c r="C10272" s="9" cm="1">
        <f t="array" ref="C10272">INDEX(Months!$A$2:$A$13, $B10272)</f>
        <v>45597</v>
      </c>
      <c r="D10272" s="9" cm="1">
        <f t="array" aca="1" ref="D10272" ca="1">INDEX(Subscribers!$F$2:$F$1001, INT((ROW()-2)/12)+1)</f>
        <v>45383</v>
      </c>
      <c r="E10272" s="5" cm="1">
        <f t="array" aca="1" ref="E10272" ca="1">INDEX(Subscribers!$Q$2:$Q$1001, INT((ROW()-2)/12)+1)</f>
        <v>12</v>
      </c>
      <c r="F10272" s="5">
        <f t="shared" ca="1" si="648"/>
        <v>1</v>
      </c>
      <c r="G10272" s="5">
        <f t="shared" ca="1" si="649"/>
        <v>0</v>
      </c>
      <c r="H10272" s="7" cm="1">
        <f t="array" aca="1" ref="H10272" ca="1">INDEX(Subscribers!$G$2:$G$1001, INT((ROW()-2)/12)+1)</f>
        <v>14.99</v>
      </c>
      <c r="I10272">
        <f t="shared" ca="1" si="650"/>
        <v>14.99</v>
      </c>
    </row>
    <row r="10273" spans="1:9">
      <c r="A10273" cm="1">
        <f t="array" ref="A10273">INDEX(Subscribers!$A$2:$A$1001, INT((ROW()-2)/12)+1)</f>
        <v>856</v>
      </c>
      <c r="B10273">
        <f t="shared" si="647"/>
        <v>12</v>
      </c>
      <c r="C10273" s="9" cm="1">
        <f t="array" ref="C10273">INDEX(Months!$A$2:$A$13, $B10273)</f>
        <v>45627</v>
      </c>
      <c r="D10273" s="9" cm="1">
        <f t="array" aca="1" ref="D10273" ca="1">INDEX(Subscribers!$F$2:$F$1001, INT((ROW()-2)/12)+1)</f>
        <v>45383</v>
      </c>
      <c r="E10273" s="5" cm="1">
        <f t="array" aca="1" ref="E10273" ca="1">INDEX(Subscribers!$Q$2:$Q$1001, INT((ROW()-2)/12)+1)</f>
        <v>12</v>
      </c>
      <c r="F10273" s="5">
        <f t="shared" ca="1" si="648"/>
        <v>0</v>
      </c>
      <c r="G10273" s="5">
        <f t="shared" ca="1" si="649"/>
        <v>1</v>
      </c>
      <c r="H10273" s="7" cm="1">
        <f t="array" aca="1" ref="H10273" ca="1">INDEX(Subscribers!$G$2:$G$1001, INT((ROW()-2)/12)+1)</f>
        <v>14.99</v>
      </c>
      <c r="I10273">
        <f t="shared" ca="1" si="650"/>
        <v>0</v>
      </c>
    </row>
    <row r="10274" spans="1:9">
      <c r="A10274" cm="1">
        <f t="array" ref="A10274">INDEX(Subscribers!$A$2:$A$1001, INT((ROW()-2)/12)+1)</f>
        <v>857</v>
      </c>
      <c r="B10274">
        <f t="shared" si="647"/>
        <v>1</v>
      </c>
      <c r="C10274" s="9" cm="1">
        <f t="array" ref="C10274">INDEX(Months!$A$2:$A$13, $B10274)</f>
        <v>45292</v>
      </c>
      <c r="D10274" s="9" cm="1">
        <f t="array" aca="1" ref="D10274" ca="1">INDEX(Subscribers!$F$2:$F$1001, INT((ROW()-2)/12)+1)</f>
        <v>45627</v>
      </c>
      <c r="E10274" s="5" cm="1">
        <f t="array" aca="1" ref="E10274" ca="1">INDEX(Subscribers!$Q$2:$Q$1001, INT((ROW()-2)/12)+1)</f>
        <v>5</v>
      </c>
      <c r="F10274" s="5">
        <f t="shared" ca="1" si="648"/>
        <v>0</v>
      </c>
      <c r="G10274" s="5">
        <f t="shared" ca="1" si="649"/>
        <v>0</v>
      </c>
      <c r="H10274" s="7" cm="1">
        <f t="array" aca="1" ref="H10274" ca="1">INDEX(Subscribers!$G$2:$G$1001, INT((ROW()-2)/12)+1)</f>
        <v>39.979999999999997</v>
      </c>
      <c r="I10274">
        <f t="shared" ca="1" si="650"/>
        <v>0</v>
      </c>
    </row>
    <row r="10275" spans="1:9">
      <c r="A10275" cm="1">
        <f t="array" ref="A10275">INDEX(Subscribers!$A$2:$A$1001, INT((ROW()-2)/12)+1)</f>
        <v>857</v>
      </c>
      <c r="B10275">
        <f t="shared" si="647"/>
        <v>2</v>
      </c>
      <c r="C10275" s="9" cm="1">
        <f t="array" ref="C10275">INDEX(Months!$A$2:$A$13, $B10275)</f>
        <v>45323</v>
      </c>
      <c r="D10275" s="9" cm="1">
        <f t="array" aca="1" ref="D10275" ca="1">INDEX(Subscribers!$F$2:$F$1001, INT((ROW()-2)/12)+1)</f>
        <v>45627</v>
      </c>
      <c r="E10275" s="5" cm="1">
        <f t="array" aca="1" ref="E10275" ca="1">INDEX(Subscribers!$Q$2:$Q$1001, INT((ROW()-2)/12)+1)</f>
        <v>5</v>
      </c>
      <c r="F10275" s="5">
        <f t="shared" ca="1" si="648"/>
        <v>0</v>
      </c>
      <c r="G10275" s="5">
        <f t="shared" ca="1" si="649"/>
        <v>0</v>
      </c>
      <c r="H10275" s="7" cm="1">
        <f t="array" aca="1" ref="H10275" ca="1">INDEX(Subscribers!$G$2:$G$1001, INT((ROW()-2)/12)+1)</f>
        <v>39.979999999999997</v>
      </c>
      <c r="I10275">
        <f t="shared" ca="1" si="650"/>
        <v>0</v>
      </c>
    </row>
    <row r="10276" spans="1:9">
      <c r="A10276" cm="1">
        <f t="array" ref="A10276">INDEX(Subscribers!$A$2:$A$1001, INT((ROW()-2)/12)+1)</f>
        <v>857</v>
      </c>
      <c r="B10276">
        <f t="shared" si="647"/>
        <v>3</v>
      </c>
      <c r="C10276" s="9" cm="1">
        <f t="array" ref="C10276">INDEX(Months!$A$2:$A$13, $B10276)</f>
        <v>45352</v>
      </c>
      <c r="D10276" s="9" cm="1">
        <f t="array" aca="1" ref="D10276" ca="1">INDEX(Subscribers!$F$2:$F$1001, INT((ROW()-2)/12)+1)</f>
        <v>45627</v>
      </c>
      <c r="E10276" s="5" cm="1">
        <f t="array" aca="1" ref="E10276" ca="1">INDEX(Subscribers!$Q$2:$Q$1001, INT((ROW()-2)/12)+1)</f>
        <v>5</v>
      </c>
      <c r="F10276" s="5">
        <f t="shared" ca="1" si="648"/>
        <v>0</v>
      </c>
      <c r="G10276" s="5">
        <f t="shared" ca="1" si="649"/>
        <v>0</v>
      </c>
      <c r="H10276" s="7" cm="1">
        <f t="array" aca="1" ref="H10276" ca="1">INDEX(Subscribers!$G$2:$G$1001, INT((ROW()-2)/12)+1)</f>
        <v>39.979999999999997</v>
      </c>
      <c r="I10276">
        <f t="shared" ca="1" si="650"/>
        <v>0</v>
      </c>
    </row>
    <row r="10277" spans="1:9">
      <c r="A10277" cm="1">
        <f t="array" ref="A10277">INDEX(Subscribers!$A$2:$A$1001, INT((ROW()-2)/12)+1)</f>
        <v>857</v>
      </c>
      <c r="B10277">
        <f t="shared" si="647"/>
        <v>4</v>
      </c>
      <c r="C10277" s="9" cm="1">
        <f t="array" ref="C10277">INDEX(Months!$A$2:$A$13, $B10277)</f>
        <v>45383</v>
      </c>
      <c r="D10277" s="9" cm="1">
        <f t="array" aca="1" ref="D10277" ca="1">INDEX(Subscribers!$F$2:$F$1001, INT((ROW()-2)/12)+1)</f>
        <v>45627</v>
      </c>
      <c r="E10277" s="5" cm="1">
        <f t="array" aca="1" ref="E10277" ca="1">INDEX(Subscribers!$Q$2:$Q$1001, INT((ROW()-2)/12)+1)</f>
        <v>5</v>
      </c>
      <c r="F10277" s="5">
        <f t="shared" ca="1" si="648"/>
        <v>0</v>
      </c>
      <c r="G10277" s="5">
        <f t="shared" ca="1" si="649"/>
        <v>0</v>
      </c>
      <c r="H10277" s="7" cm="1">
        <f t="array" aca="1" ref="H10277" ca="1">INDEX(Subscribers!$G$2:$G$1001, INT((ROW()-2)/12)+1)</f>
        <v>39.979999999999997</v>
      </c>
      <c r="I10277">
        <f t="shared" ca="1" si="650"/>
        <v>0</v>
      </c>
    </row>
    <row r="10278" spans="1:9">
      <c r="A10278" cm="1">
        <f t="array" ref="A10278">INDEX(Subscribers!$A$2:$A$1001, INT((ROW()-2)/12)+1)</f>
        <v>857</v>
      </c>
      <c r="B10278">
        <f t="shared" si="647"/>
        <v>5</v>
      </c>
      <c r="C10278" s="9" cm="1">
        <f t="array" ref="C10278">INDEX(Months!$A$2:$A$13, $B10278)</f>
        <v>45413</v>
      </c>
      <c r="D10278" s="9" cm="1">
        <f t="array" aca="1" ref="D10278" ca="1">INDEX(Subscribers!$F$2:$F$1001, INT((ROW()-2)/12)+1)</f>
        <v>45627</v>
      </c>
      <c r="E10278" s="5" cm="1">
        <f t="array" aca="1" ref="E10278" ca="1">INDEX(Subscribers!$Q$2:$Q$1001, INT((ROW()-2)/12)+1)</f>
        <v>5</v>
      </c>
      <c r="F10278" s="5">
        <f t="shared" ca="1" si="648"/>
        <v>0</v>
      </c>
      <c r="G10278" s="5">
        <f t="shared" ca="1" si="649"/>
        <v>1</v>
      </c>
      <c r="H10278" s="7" cm="1">
        <f t="array" aca="1" ref="H10278" ca="1">INDEX(Subscribers!$G$2:$G$1001, INT((ROW()-2)/12)+1)</f>
        <v>39.979999999999997</v>
      </c>
      <c r="I10278">
        <f t="shared" ca="1" si="650"/>
        <v>0</v>
      </c>
    </row>
    <row r="10279" spans="1:9">
      <c r="A10279" cm="1">
        <f t="array" ref="A10279">INDEX(Subscribers!$A$2:$A$1001, INT((ROW()-2)/12)+1)</f>
        <v>857</v>
      </c>
      <c r="B10279">
        <f t="shared" si="647"/>
        <v>6</v>
      </c>
      <c r="C10279" s="9" cm="1">
        <f t="array" ref="C10279">INDEX(Months!$A$2:$A$13, $B10279)</f>
        <v>45444</v>
      </c>
      <c r="D10279" s="9" cm="1">
        <f t="array" aca="1" ref="D10279" ca="1">INDEX(Subscribers!$F$2:$F$1001, INT((ROW()-2)/12)+1)</f>
        <v>45627</v>
      </c>
      <c r="E10279" s="5" cm="1">
        <f t="array" aca="1" ref="E10279" ca="1">INDEX(Subscribers!$Q$2:$Q$1001, INT((ROW()-2)/12)+1)</f>
        <v>5</v>
      </c>
      <c r="F10279" s="5">
        <f t="shared" ca="1" si="648"/>
        <v>0</v>
      </c>
      <c r="G10279" s="5">
        <f t="shared" ca="1" si="649"/>
        <v>0</v>
      </c>
      <c r="H10279" s="7" cm="1">
        <f t="array" aca="1" ref="H10279" ca="1">INDEX(Subscribers!$G$2:$G$1001, INT((ROW()-2)/12)+1)</f>
        <v>39.979999999999997</v>
      </c>
      <c r="I10279">
        <f t="shared" ca="1" si="650"/>
        <v>0</v>
      </c>
    </row>
    <row r="10280" spans="1:9">
      <c r="A10280" cm="1">
        <f t="array" ref="A10280">INDEX(Subscribers!$A$2:$A$1001, INT((ROW()-2)/12)+1)</f>
        <v>857</v>
      </c>
      <c r="B10280">
        <f t="shared" si="647"/>
        <v>7</v>
      </c>
      <c r="C10280" s="9" cm="1">
        <f t="array" ref="C10280">INDEX(Months!$A$2:$A$13, $B10280)</f>
        <v>45474</v>
      </c>
      <c r="D10280" s="9" cm="1">
        <f t="array" aca="1" ref="D10280" ca="1">INDEX(Subscribers!$F$2:$F$1001, INT((ROW()-2)/12)+1)</f>
        <v>45627</v>
      </c>
      <c r="E10280" s="5" cm="1">
        <f t="array" aca="1" ref="E10280" ca="1">INDEX(Subscribers!$Q$2:$Q$1001, INT((ROW()-2)/12)+1)</f>
        <v>5</v>
      </c>
      <c r="F10280" s="5">
        <f t="shared" ca="1" si="648"/>
        <v>0</v>
      </c>
      <c r="G10280" s="5">
        <f t="shared" ca="1" si="649"/>
        <v>0</v>
      </c>
      <c r="H10280" s="7" cm="1">
        <f t="array" aca="1" ref="H10280" ca="1">INDEX(Subscribers!$G$2:$G$1001, INT((ROW()-2)/12)+1)</f>
        <v>39.979999999999997</v>
      </c>
      <c r="I10280">
        <f t="shared" ca="1" si="650"/>
        <v>0</v>
      </c>
    </row>
    <row r="10281" spans="1:9">
      <c r="A10281" cm="1">
        <f t="array" ref="A10281">INDEX(Subscribers!$A$2:$A$1001, INT((ROW()-2)/12)+1)</f>
        <v>857</v>
      </c>
      <c r="B10281">
        <f t="shared" si="647"/>
        <v>8</v>
      </c>
      <c r="C10281" s="9" cm="1">
        <f t="array" ref="C10281">INDEX(Months!$A$2:$A$13, $B10281)</f>
        <v>45505</v>
      </c>
      <c r="D10281" s="9" cm="1">
        <f t="array" aca="1" ref="D10281" ca="1">INDEX(Subscribers!$F$2:$F$1001, INT((ROW()-2)/12)+1)</f>
        <v>45627</v>
      </c>
      <c r="E10281" s="5" cm="1">
        <f t="array" aca="1" ref="E10281" ca="1">INDEX(Subscribers!$Q$2:$Q$1001, INT((ROW()-2)/12)+1)</f>
        <v>5</v>
      </c>
      <c r="F10281" s="5">
        <f t="shared" ca="1" si="648"/>
        <v>0</v>
      </c>
      <c r="G10281" s="5">
        <f t="shared" ca="1" si="649"/>
        <v>0</v>
      </c>
      <c r="H10281" s="7" cm="1">
        <f t="array" aca="1" ref="H10281" ca="1">INDEX(Subscribers!$G$2:$G$1001, INT((ROW()-2)/12)+1)</f>
        <v>39.979999999999997</v>
      </c>
      <c r="I10281">
        <f t="shared" ca="1" si="650"/>
        <v>0</v>
      </c>
    </row>
    <row r="10282" spans="1:9">
      <c r="A10282" cm="1">
        <f t="array" ref="A10282">INDEX(Subscribers!$A$2:$A$1001, INT((ROW()-2)/12)+1)</f>
        <v>857</v>
      </c>
      <c r="B10282">
        <f t="shared" si="647"/>
        <v>9</v>
      </c>
      <c r="C10282" s="9" cm="1">
        <f t="array" ref="C10282">INDEX(Months!$A$2:$A$13, $B10282)</f>
        <v>45536</v>
      </c>
      <c r="D10282" s="9" cm="1">
        <f t="array" aca="1" ref="D10282" ca="1">INDEX(Subscribers!$F$2:$F$1001, INT((ROW()-2)/12)+1)</f>
        <v>45627</v>
      </c>
      <c r="E10282" s="5" cm="1">
        <f t="array" aca="1" ref="E10282" ca="1">INDEX(Subscribers!$Q$2:$Q$1001, INT((ROW()-2)/12)+1)</f>
        <v>5</v>
      </c>
      <c r="F10282" s="5">
        <f t="shared" ca="1" si="648"/>
        <v>0</v>
      </c>
      <c r="G10282" s="5">
        <f t="shared" ca="1" si="649"/>
        <v>0</v>
      </c>
      <c r="H10282" s="7" cm="1">
        <f t="array" aca="1" ref="H10282" ca="1">INDEX(Subscribers!$G$2:$G$1001, INT((ROW()-2)/12)+1)</f>
        <v>39.979999999999997</v>
      </c>
      <c r="I10282">
        <f t="shared" ca="1" si="650"/>
        <v>0</v>
      </c>
    </row>
    <row r="10283" spans="1:9">
      <c r="A10283" cm="1">
        <f t="array" ref="A10283">INDEX(Subscribers!$A$2:$A$1001, INT((ROW()-2)/12)+1)</f>
        <v>857</v>
      </c>
      <c r="B10283">
        <f t="shared" si="647"/>
        <v>10</v>
      </c>
      <c r="C10283" s="9" cm="1">
        <f t="array" ref="C10283">INDEX(Months!$A$2:$A$13, $B10283)</f>
        <v>45566</v>
      </c>
      <c r="D10283" s="9" cm="1">
        <f t="array" aca="1" ref="D10283" ca="1">INDEX(Subscribers!$F$2:$F$1001, INT((ROW()-2)/12)+1)</f>
        <v>45627</v>
      </c>
      <c r="E10283" s="5" cm="1">
        <f t="array" aca="1" ref="E10283" ca="1">INDEX(Subscribers!$Q$2:$Q$1001, INT((ROW()-2)/12)+1)</f>
        <v>5</v>
      </c>
      <c r="F10283" s="5">
        <f t="shared" ca="1" si="648"/>
        <v>0</v>
      </c>
      <c r="G10283" s="5">
        <f t="shared" ca="1" si="649"/>
        <v>0</v>
      </c>
      <c r="H10283" s="7" cm="1">
        <f t="array" aca="1" ref="H10283" ca="1">INDEX(Subscribers!$G$2:$G$1001, INT((ROW()-2)/12)+1)</f>
        <v>39.979999999999997</v>
      </c>
      <c r="I10283">
        <f t="shared" ca="1" si="650"/>
        <v>0</v>
      </c>
    </row>
    <row r="10284" spans="1:9">
      <c r="A10284" cm="1">
        <f t="array" ref="A10284">INDEX(Subscribers!$A$2:$A$1001, INT((ROW()-2)/12)+1)</f>
        <v>857</v>
      </c>
      <c r="B10284">
        <f t="shared" si="647"/>
        <v>11</v>
      </c>
      <c r="C10284" s="9" cm="1">
        <f t="array" ref="C10284">INDEX(Months!$A$2:$A$13, $B10284)</f>
        <v>45597</v>
      </c>
      <c r="D10284" s="9" cm="1">
        <f t="array" aca="1" ref="D10284" ca="1">INDEX(Subscribers!$F$2:$F$1001, INT((ROW()-2)/12)+1)</f>
        <v>45627</v>
      </c>
      <c r="E10284" s="5" cm="1">
        <f t="array" aca="1" ref="E10284" ca="1">INDEX(Subscribers!$Q$2:$Q$1001, INT((ROW()-2)/12)+1)</f>
        <v>5</v>
      </c>
      <c r="F10284" s="5">
        <f t="shared" ca="1" si="648"/>
        <v>0</v>
      </c>
      <c r="G10284" s="5">
        <f t="shared" ca="1" si="649"/>
        <v>0</v>
      </c>
      <c r="H10284" s="7" cm="1">
        <f t="array" aca="1" ref="H10284" ca="1">INDEX(Subscribers!$G$2:$G$1001, INT((ROW()-2)/12)+1)</f>
        <v>39.979999999999997</v>
      </c>
      <c r="I10284">
        <f t="shared" ca="1" si="650"/>
        <v>0</v>
      </c>
    </row>
    <row r="10285" spans="1:9">
      <c r="A10285" cm="1">
        <f t="array" ref="A10285">INDEX(Subscribers!$A$2:$A$1001, INT((ROW()-2)/12)+1)</f>
        <v>857</v>
      </c>
      <c r="B10285">
        <f t="shared" si="647"/>
        <v>12</v>
      </c>
      <c r="C10285" s="9" cm="1">
        <f t="array" ref="C10285">INDEX(Months!$A$2:$A$13, $B10285)</f>
        <v>45627</v>
      </c>
      <c r="D10285" s="9" cm="1">
        <f t="array" aca="1" ref="D10285" ca="1">INDEX(Subscribers!$F$2:$F$1001, INT((ROW()-2)/12)+1)</f>
        <v>45627</v>
      </c>
      <c r="E10285" s="5" cm="1">
        <f t="array" aca="1" ref="E10285" ca="1">INDEX(Subscribers!$Q$2:$Q$1001, INT((ROW()-2)/12)+1)</f>
        <v>5</v>
      </c>
      <c r="F10285" s="5">
        <f t="shared" ca="1" si="648"/>
        <v>0</v>
      </c>
      <c r="G10285" s="5">
        <f t="shared" ca="1" si="649"/>
        <v>0</v>
      </c>
      <c r="H10285" s="7" cm="1">
        <f t="array" aca="1" ref="H10285" ca="1">INDEX(Subscribers!$G$2:$G$1001, INT((ROW()-2)/12)+1)</f>
        <v>39.979999999999997</v>
      </c>
      <c r="I10285">
        <f t="shared" ca="1" si="650"/>
        <v>0</v>
      </c>
    </row>
    <row r="10286" spans="1:9">
      <c r="A10286" cm="1">
        <f t="array" ref="A10286">INDEX(Subscribers!$A$2:$A$1001, INT((ROW()-2)/12)+1)</f>
        <v>858</v>
      </c>
      <c r="B10286">
        <f t="shared" si="647"/>
        <v>1</v>
      </c>
      <c r="C10286" s="9" cm="1">
        <f t="array" ref="C10286">INDEX(Months!$A$2:$A$13, $B10286)</f>
        <v>45292</v>
      </c>
      <c r="D10286" s="9" cm="1">
        <f t="array" aca="1" ref="D10286" ca="1">INDEX(Subscribers!$F$2:$F$1001, INT((ROW()-2)/12)+1)</f>
        <v>45383</v>
      </c>
      <c r="E10286" s="5" cm="1">
        <f t="array" aca="1" ref="E10286" ca="1">INDEX(Subscribers!$Q$2:$Q$1001, INT((ROW()-2)/12)+1)</f>
        <v>999</v>
      </c>
      <c r="F10286" s="5">
        <f t="shared" ca="1" si="648"/>
        <v>0</v>
      </c>
      <c r="G10286" s="5">
        <f t="shared" ca="1" si="649"/>
        <v>0</v>
      </c>
      <c r="H10286" s="7" cm="1">
        <f t="array" aca="1" ref="H10286" ca="1">INDEX(Subscribers!$G$2:$G$1001, INT((ROW()-2)/12)+1)</f>
        <v>34.979999999999997</v>
      </c>
      <c r="I10286">
        <f t="shared" ca="1" si="650"/>
        <v>0</v>
      </c>
    </row>
    <row r="10287" spans="1:9">
      <c r="A10287" cm="1">
        <f t="array" ref="A10287">INDEX(Subscribers!$A$2:$A$1001, INT((ROW()-2)/12)+1)</f>
        <v>858</v>
      </c>
      <c r="B10287">
        <f t="shared" si="647"/>
        <v>2</v>
      </c>
      <c r="C10287" s="9" cm="1">
        <f t="array" ref="C10287">INDEX(Months!$A$2:$A$13, $B10287)</f>
        <v>45323</v>
      </c>
      <c r="D10287" s="9" cm="1">
        <f t="array" aca="1" ref="D10287" ca="1">INDEX(Subscribers!$F$2:$F$1001, INT((ROW()-2)/12)+1)</f>
        <v>45383</v>
      </c>
      <c r="E10287" s="5" cm="1">
        <f t="array" aca="1" ref="E10287" ca="1">INDEX(Subscribers!$Q$2:$Q$1001, INT((ROW()-2)/12)+1)</f>
        <v>999</v>
      </c>
      <c r="F10287" s="5">
        <f t="shared" ca="1" si="648"/>
        <v>0</v>
      </c>
      <c r="G10287" s="5">
        <f t="shared" ca="1" si="649"/>
        <v>0</v>
      </c>
      <c r="H10287" s="7" cm="1">
        <f t="array" aca="1" ref="H10287" ca="1">INDEX(Subscribers!$G$2:$G$1001, INT((ROW()-2)/12)+1)</f>
        <v>34.979999999999997</v>
      </c>
      <c r="I10287">
        <f t="shared" ca="1" si="650"/>
        <v>0</v>
      </c>
    </row>
    <row r="10288" spans="1:9">
      <c r="A10288" cm="1">
        <f t="array" ref="A10288">INDEX(Subscribers!$A$2:$A$1001, INT((ROW()-2)/12)+1)</f>
        <v>858</v>
      </c>
      <c r="B10288">
        <f t="shared" si="647"/>
        <v>3</v>
      </c>
      <c r="C10288" s="9" cm="1">
        <f t="array" ref="C10288">INDEX(Months!$A$2:$A$13, $B10288)</f>
        <v>45352</v>
      </c>
      <c r="D10288" s="9" cm="1">
        <f t="array" aca="1" ref="D10288" ca="1">INDEX(Subscribers!$F$2:$F$1001, INT((ROW()-2)/12)+1)</f>
        <v>45383</v>
      </c>
      <c r="E10288" s="5" cm="1">
        <f t="array" aca="1" ref="E10288" ca="1">INDEX(Subscribers!$Q$2:$Q$1001, INT((ROW()-2)/12)+1)</f>
        <v>999</v>
      </c>
      <c r="F10288" s="5">
        <f t="shared" ca="1" si="648"/>
        <v>0</v>
      </c>
      <c r="G10288" s="5">
        <f t="shared" ca="1" si="649"/>
        <v>0</v>
      </c>
      <c r="H10288" s="7" cm="1">
        <f t="array" aca="1" ref="H10288" ca="1">INDEX(Subscribers!$G$2:$G$1001, INT((ROW()-2)/12)+1)</f>
        <v>34.979999999999997</v>
      </c>
      <c r="I10288">
        <f t="shared" ca="1" si="650"/>
        <v>0</v>
      </c>
    </row>
    <row r="10289" spans="1:9">
      <c r="A10289" cm="1">
        <f t="array" ref="A10289">INDEX(Subscribers!$A$2:$A$1001, INT((ROW()-2)/12)+1)</f>
        <v>858</v>
      </c>
      <c r="B10289">
        <f t="shared" si="647"/>
        <v>4</v>
      </c>
      <c r="C10289" s="9" cm="1">
        <f t="array" ref="C10289">INDEX(Months!$A$2:$A$13, $B10289)</f>
        <v>45383</v>
      </c>
      <c r="D10289" s="9" cm="1">
        <f t="array" aca="1" ref="D10289" ca="1">INDEX(Subscribers!$F$2:$F$1001, INT((ROW()-2)/12)+1)</f>
        <v>45383</v>
      </c>
      <c r="E10289" s="5" cm="1">
        <f t="array" aca="1" ref="E10289" ca="1">INDEX(Subscribers!$Q$2:$Q$1001, INT((ROW()-2)/12)+1)</f>
        <v>999</v>
      </c>
      <c r="F10289" s="5">
        <f t="shared" ca="1" si="648"/>
        <v>1</v>
      </c>
      <c r="G10289" s="5">
        <f t="shared" ca="1" si="649"/>
        <v>0</v>
      </c>
      <c r="H10289" s="7" cm="1">
        <f t="array" aca="1" ref="H10289" ca="1">INDEX(Subscribers!$G$2:$G$1001, INT((ROW()-2)/12)+1)</f>
        <v>34.979999999999997</v>
      </c>
      <c r="I10289">
        <f t="shared" ca="1" si="650"/>
        <v>34.979999999999997</v>
      </c>
    </row>
    <row r="10290" spans="1:9">
      <c r="A10290" cm="1">
        <f t="array" ref="A10290">INDEX(Subscribers!$A$2:$A$1001, INT((ROW()-2)/12)+1)</f>
        <v>858</v>
      </c>
      <c r="B10290">
        <f t="shared" si="647"/>
        <v>5</v>
      </c>
      <c r="C10290" s="9" cm="1">
        <f t="array" ref="C10290">INDEX(Months!$A$2:$A$13, $B10290)</f>
        <v>45413</v>
      </c>
      <c r="D10290" s="9" cm="1">
        <f t="array" aca="1" ref="D10290" ca="1">INDEX(Subscribers!$F$2:$F$1001, INT((ROW()-2)/12)+1)</f>
        <v>45383</v>
      </c>
      <c r="E10290" s="5" cm="1">
        <f t="array" aca="1" ref="E10290" ca="1">INDEX(Subscribers!$Q$2:$Q$1001, INT((ROW()-2)/12)+1)</f>
        <v>999</v>
      </c>
      <c r="F10290" s="5">
        <f t="shared" ca="1" si="648"/>
        <v>1</v>
      </c>
      <c r="G10290" s="5">
        <f t="shared" ca="1" si="649"/>
        <v>0</v>
      </c>
      <c r="H10290" s="7" cm="1">
        <f t="array" aca="1" ref="H10290" ca="1">INDEX(Subscribers!$G$2:$G$1001, INT((ROW()-2)/12)+1)</f>
        <v>34.979999999999997</v>
      </c>
      <c r="I10290">
        <f t="shared" ca="1" si="650"/>
        <v>34.979999999999997</v>
      </c>
    </row>
    <row r="10291" spans="1:9">
      <c r="A10291" cm="1">
        <f t="array" ref="A10291">INDEX(Subscribers!$A$2:$A$1001, INT((ROW()-2)/12)+1)</f>
        <v>858</v>
      </c>
      <c r="B10291">
        <f t="shared" si="647"/>
        <v>6</v>
      </c>
      <c r="C10291" s="9" cm="1">
        <f t="array" ref="C10291">INDEX(Months!$A$2:$A$13, $B10291)</f>
        <v>45444</v>
      </c>
      <c r="D10291" s="9" cm="1">
        <f t="array" aca="1" ref="D10291" ca="1">INDEX(Subscribers!$F$2:$F$1001, INT((ROW()-2)/12)+1)</f>
        <v>45383</v>
      </c>
      <c r="E10291" s="5" cm="1">
        <f t="array" aca="1" ref="E10291" ca="1">INDEX(Subscribers!$Q$2:$Q$1001, INT((ROW()-2)/12)+1)</f>
        <v>999</v>
      </c>
      <c r="F10291" s="5">
        <f t="shared" ca="1" si="648"/>
        <v>1</v>
      </c>
      <c r="G10291" s="5">
        <f t="shared" ca="1" si="649"/>
        <v>0</v>
      </c>
      <c r="H10291" s="7" cm="1">
        <f t="array" aca="1" ref="H10291" ca="1">INDEX(Subscribers!$G$2:$G$1001, INT((ROW()-2)/12)+1)</f>
        <v>34.979999999999997</v>
      </c>
      <c r="I10291">
        <f t="shared" ca="1" si="650"/>
        <v>34.979999999999997</v>
      </c>
    </row>
    <row r="10292" spans="1:9">
      <c r="A10292" cm="1">
        <f t="array" ref="A10292">INDEX(Subscribers!$A$2:$A$1001, INT((ROW()-2)/12)+1)</f>
        <v>858</v>
      </c>
      <c r="B10292">
        <f t="shared" si="647"/>
        <v>7</v>
      </c>
      <c r="C10292" s="9" cm="1">
        <f t="array" ref="C10292">INDEX(Months!$A$2:$A$13, $B10292)</f>
        <v>45474</v>
      </c>
      <c r="D10292" s="9" cm="1">
        <f t="array" aca="1" ref="D10292" ca="1">INDEX(Subscribers!$F$2:$F$1001, INT((ROW()-2)/12)+1)</f>
        <v>45383</v>
      </c>
      <c r="E10292" s="5" cm="1">
        <f t="array" aca="1" ref="E10292" ca="1">INDEX(Subscribers!$Q$2:$Q$1001, INT((ROW()-2)/12)+1)</f>
        <v>999</v>
      </c>
      <c r="F10292" s="5">
        <f t="shared" ca="1" si="648"/>
        <v>1</v>
      </c>
      <c r="G10292" s="5">
        <f t="shared" ca="1" si="649"/>
        <v>0</v>
      </c>
      <c r="H10292" s="7" cm="1">
        <f t="array" aca="1" ref="H10292" ca="1">INDEX(Subscribers!$G$2:$G$1001, INT((ROW()-2)/12)+1)</f>
        <v>34.979999999999997</v>
      </c>
      <c r="I10292">
        <f t="shared" ca="1" si="650"/>
        <v>34.979999999999997</v>
      </c>
    </row>
    <row r="10293" spans="1:9">
      <c r="A10293" cm="1">
        <f t="array" ref="A10293">INDEX(Subscribers!$A$2:$A$1001, INT((ROW()-2)/12)+1)</f>
        <v>858</v>
      </c>
      <c r="B10293">
        <f t="shared" si="647"/>
        <v>8</v>
      </c>
      <c r="C10293" s="9" cm="1">
        <f t="array" ref="C10293">INDEX(Months!$A$2:$A$13, $B10293)</f>
        <v>45505</v>
      </c>
      <c r="D10293" s="9" cm="1">
        <f t="array" aca="1" ref="D10293" ca="1">INDEX(Subscribers!$F$2:$F$1001, INT((ROW()-2)/12)+1)</f>
        <v>45383</v>
      </c>
      <c r="E10293" s="5" cm="1">
        <f t="array" aca="1" ref="E10293" ca="1">INDEX(Subscribers!$Q$2:$Q$1001, INT((ROW()-2)/12)+1)</f>
        <v>999</v>
      </c>
      <c r="F10293" s="5">
        <f t="shared" ca="1" si="648"/>
        <v>1</v>
      </c>
      <c r="G10293" s="5">
        <f t="shared" ca="1" si="649"/>
        <v>0</v>
      </c>
      <c r="H10293" s="7" cm="1">
        <f t="array" aca="1" ref="H10293" ca="1">INDEX(Subscribers!$G$2:$G$1001, INT((ROW()-2)/12)+1)</f>
        <v>34.979999999999997</v>
      </c>
      <c r="I10293">
        <f t="shared" ca="1" si="650"/>
        <v>34.979999999999997</v>
      </c>
    </row>
    <row r="10294" spans="1:9">
      <c r="A10294" cm="1">
        <f t="array" ref="A10294">INDEX(Subscribers!$A$2:$A$1001, INT((ROW()-2)/12)+1)</f>
        <v>858</v>
      </c>
      <c r="B10294">
        <f t="shared" si="647"/>
        <v>9</v>
      </c>
      <c r="C10294" s="9" cm="1">
        <f t="array" ref="C10294">INDEX(Months!$A$2:$A$13, $B10294)</f>
        <v>45536</v>
      </c>
      <c r="D10294" s="9" cm="1">
        <f t="array" aca="1" ref="D10294" ca="1">INDEX(Subscribers!$F$2:$F$1001, INT((ROW()-2)/12)+1)</f>
        <v>45383</v>
      </c>
      <c r="E10294" s="5" cm="1">
        <f t="array" aca="1" ref="E10294" ca="1">INDEX(Subscribers!$Q$2:$Q$1001, INT((ROW()-2)/12)+1)</f>
        <v>999</v>
      </c>
      <c r="F10294" s="5">
        <f t="shared" ca="1" si="648"/>
        <v>1</v>
      </c>
      <c r="G10294" s="5">
        <f t="shared" ca="1" si="649"/>
        <v>0</v>
      </c>
      <c r="H10294" s="7" cm="1">
        <f t="array" aca="1" ref="H10294" ca="1">INDEX(Subscribers!$G$2:$G$1001, INT((ROW()-2)/12)+1)</f>
        <v>34.979999999999997</v>
      </c>
      <c r="I10294">
        <f t="shared" ca="1" si="650"/>
        <v>34.979999999999997</v>
      </c>
    </row>
    <row r="10295" spans="1:9">
      <c r="A10295" cm="1">
        <f t="array" ref="A10295">INDEX(Subscribers!$A$2:$A$1001, INT((ROW()-2)/12)+1)</f>
        <v>858</v>
      </c>
      <c r="B10295">
        <f t="shared" si="647"/>
        <v>10</v>
      </c>
      <c r="C10295" s="9" cm="1">
        <f t="array" ref="C10295">INDEX(Months!$A$2:$A$13, $B10295)</f>
        <v>45566</v>
      </c>
      <c r="D10295" s="9" cm="1">
        <f t="array" aca="1" ref="D10295" ca="1">INDEX(Subscribers!$F$2:$F$1001, INT((ROW()-2)/12)+1)</f>
        <v>45383</v>
      </c>
      <c r="E10295" s="5" cm="1">
        <f t="array" aca="1" ref="E10295" ca="1">INDEX(Subscribers!$Q$2:$Q$1001, INT((ROW()-2)/12)+1)</f>
        <v>999</v>
      </c>
      <c r="F10295" s="5">
        <f t="shared" ca="1" si="648"/>
        <v>1</v>
      </c>
      <c r="G10295" s="5">
        <f t="shared" ca="1" si="649"/>
        <v>0</v>
      </c>
      <c r="H10295" s="7" cm="1">
        <f t="array" aca="1" ref="H10295" ca="1">INDEX(Subscribers!$G$2:$G$1001, INT((ROW()-2)/12)+1)</f>
        <v>34.979999999999997</v>
      </c>
      <c r="I10295">
        <f t="shared" ca="1" si="650"/>
        <v>34.979999999999997</v>
      </c>
    </row>
    <row r="10296" spans="1:9">
      <c r="A10296" cm="1">
        <f t="array" ref="A10296">INDEX(Subscribers!$A$2:$A$1001, INT((ROW()-2)/12)+1)</f>
        <v>858</v>
      </c>
      <c r="B10296">
        <f t="shared" si="647"/>
        <v>11</v>
      </c>
      <c r="C10296" s="9" cm="1">
        <f t="array" ref="C10296">INDEX(Months!$A$2:$A$13, $B10296)</f>
        <v>45597</v>
      </c>
      <c r="D10296" s="9" cm="1">
        <f t="array" aca="1" ref="D10296" ca="1">INDEX(Subscribers!$F$2:$F$1001, INT((ROW()-2)/12)+1)</f>
        <v>45383</v>
      </c>
      <c r="E10296" s="5" cm="1">
        <f t="array" aca="1" ref="E10296" ca="1">INDEX(Subscribers!$Q$2:$Q$1001, INT((ROW()-2)/12)+1)</f>
        <v>999</v>
      </c>
      <c r="F10296" s="5">
        <f t="shared" ca="1" si="648"/>
        <v>1</v>
      </c>
      <c r="G10296" s="5">
        <f t="shared" ca="1" si="649"/>
        <v>0</v>
      </c>
      <c r="H10296" s="7" cm="1">
        <f t="array" aca="1" ref="H10296" ca="1">INDEX(Subscribers!$G$2:$G$1001, INT((ROW()-2)/12)+1)</f>
        <v>34.979999999999997</v>
      </c>
      <c r="I10296">
        <f t="shared" ca="1" si="650"/>
        <v>34.979999999999997</v>
      </c>
    </row>
    <row r="10297" spans="1:9">
      <c r="A10297" cm="1">
        <f t="array" ref="A10297">INDEX(Subscribers!$A$2:$A$1001, INT((ROW()-2)/12)+1)</f>
        <v>858</v>
      </c>
      <c r="B10297">
        <f t="shared" si="647"/>
        <v>12</v>
      </c>
      <c r="C10297" s="9" cm="1">
        <f t="array" ref="C10297">INDEX(Months!$A$2:$A$13, $B10297)</f>
        <v>45627</v>
      </c>
      <c r="D10297" s="9" cm="1">
        <f t="array" aca="1" ref="D10297" ca="1">INDEX(Subscribers!$F$2:$F$1001, INT((ROW()-2)/12)+1)</f>
        <v>45383</v>
      </c>
      <c r="E10297" s="5" cm="1">
        <f t="array" aca="1" ref="E10297" ca="1">INDEX(Subscribers!$Q$2:$Q$1001, INT((ROW()-2)/12)+1)</f>
        <v>999</v>
      </c>
      <c r="F10297" s="5">
        <f t="shared" ca="1" si="648"/>
        <v>1</v>
      </c>
      <c r="G10297" s="5">
        <f t="shared" ca="1" si="649"/>
        <v>0</v>
      </c>
      <c r="H10297" s="7" cm="1">
        <f t="array" aca="1" ref="H10297" ca="1">INDEX(Subscribers!$G$2:$G$1001, INT((ROW()-2)/12)+1)</f>
        <v>34.979999999999997</v>
      </c>
      <c r="I10297">
        <f t="shared" ca="1" si="650"/>
        <v>34.979999999999997</v>
      </c>
    </row>
    <row r="10298" spans="1:9">
      <c r="A10298" cm="1">
        <f t="array" ref="A10298">INDEX(Subscribers!$A$2:$A$1001, INT((ROW()-2)/12)+1)</f>
        <v>859</v>
      </c>
      <c r="B10298">
        <f t="shared" si="647"/>
        <v>1</v>
      </c>
      <c r="C10298" s="9" cm="1">
        <f t="array" ref="C10298">INDEX(Months!$A$2:$A$13, $B10298)</f>
        <v>45292</v>
      </c>
      <c r="D10298" s="9" cm="1">
        <f t="array" aca="1" ref="D10298" ca="1">INDEX(Subscribers!$F$2:$F$1001, INT((ROW()-2)/12)+1)</f>
        <v>45413</v>
      </c>
      <c r="E10298" s="5" cm="1">
        <f t="array" aca="1" ref="E10298" ca="1">INDEX(Subscribers!$Q$2:$Q$1001, INT((ROW()-2)/12)+1)</f>
        <v>3</v>
      </c>
      <c r="F10298" s="5">
        <f t="shared" ca="1" si="648"/>
        <v>0</v>
      </c>
      <c r="G10298" s="5">
        <f t="shared" ca="1" si="649"/>
        <v>0</v>
      </c>
      <c r="H10298" s="7" cm="1">
        <f t="array" aca="1" ref="H10298" ca="1">INDEX(Subscribers!$G$2:$G$1001, INT((ROW()-2)/12)+1)</f>
        <v>16.98</v>
      </c>
      <c r="I10298">
        <f t="shared" ca="1" si="650"/>
        <v>0</v>
      </c>
    </row>
    <row r="10299" spans="1:9">
      <c r="A10299" cm="1">
        <f t="array" ref="A10299">INDEX(Subscribers!$A$2:$A$1001, INT((ROW()-2)/12)+1)</f>
        <v>859</v>
      </c>
      <c r="B10299">
        <f t="shared" si="647"/>
        <v>2</v>
      </c>
      <c r="C10299" s="9" cm="1">
        <f t="array" ref="C10299">INDEX(Months!$A$2:$A$13, $B10299)</f>
        <v>45323</v>
      </c>
      <c r="D10299" s="9" cm="1">
        <f t="array" aca="1" ref="D10299" ca="1">INDEX(Subscribers!$F$2:$F$1001, INT((ROW()-2)/12)+1)</f>
        <v>45413</v>
      </c>
      <c r="E10299" s="5" cm="1">
        <f t="array" aca="1" ref="E10299" ca="1">INDEX(Subscribers!$Q$2:$Q$1001, INT((ROW()-2)/12)+1)</f>
        <v>3</v>
      </c>
      <c r="F10299" s="5">
        <f t="shared" ca="1" si="648"/>
        <v>0</v>
      </c>
      <c r="G10299" s="5">
        <f t="shared" ca="1" si="649"/>
        <v>0</v>
      </c>
      <c r="H10299" s="7" cm="1">
        <f t="array" aca="1" ref="H10299" ca="1">INDEX(Subscribers!$G$2:$G$1001, INT((ROW()-2)/12)+1)</f>
        <v>16.98</v>
      </c>
      <c r="I10299">
        <f t="shared" ca="1" si="650"/>
        <v>0</v>
      </c>
    </row>
    <row r="10300" spans="1:9">
      <c r="A10300" cm="1">
        <f t="array" ref="A10300">INDEX(Subscribers!$A$2:$A$1001, INT((ROW()-2)/12)+1)</f>
        <v>859</v>
      </c>
      <c r="B10300">
        <f t="shared" si="647"/>
        <v>3</v>
      </c>
      <c r="C10300" s="9" cm="1">
        <f t="array" ref="C10300">INDEX(Months!$A$2:$A$13, $B10300)</f>
        <v>45352</v>
      </c>
      <c r="D10300" s="9" cm="1">
        <f t="array" aca="1" ref="D10300" ca="1">INDEX(Subscribers!$F$2:$F$1001, INT((ROW()-2)/12)+1)</f>
        <v>45413</v>
      </c>
      <c r="E10300" s="5" cm="1">
        <f t="array" aca="1" ref="E10300" ca="1">INDEX(Subscribers!$Q$2:$Q$1001, INT((ROW()-2)/12)+1)</f>
        <v>3</v>
      </c>
      <c r="F10300" s="5">
        <f t="shared" ca="1" si="648"/>
        <v>0</v>
      </c>
      <c r="G10300" s="5">
        <f t="shared" ca="1" si="649"/>
        <v>1</v>
      </c>
      <c r="H10300" s="7" cm="1">
        <f t="array" aca="1" ref="H10300" ca="1">INDEX(Subscribers!$G$2:$G$1001, INT((ROW()-2)/12)+1)</f>
        <v>16.98</v>
      </c>
      <c r="I10300">
        <f t="shared" ca="1" si="650"/>
        <v>0</v>
      </c>
    </row>
    <row r="10301" spans="1:9">
      <c r="A10301" cm="1">
        <f t="array" ref="A10301">INDEX(Subscribers!$A$2:$A$1001, INT((ROW()-2)/12)+1)</f>
        <v>859</v>
      </c>
      <c r="B10301">
        <f t="shared" si="647"/>
        <v>4</v>
      </c>
      <c r="C10301" s="9" cm="1">
        <f t="array" ref="C10301">INDEX(Months!$A$2:$A$13, $B10301)</f>
        <v>45383</v>
      </c>
      <c r="D10301" s="9" cm="1">
        <f t="array" aca="1" ref="D10301" ca="1">INDEX(Subscribers!$F$2:$F$1001, INT((ROW()-2)/12)+1)</f>
        <v>45413</v>
      </c>
      <c r="E10301" s="5" cm="1">
        <f t="array" aca="1" ref="E10301" ca="1">INDEX(Subscribers!$Q$2:$Q$1001, INT((ROW()-2)/12)+1)</f>
        <v>3</v>
      </c>
      <c r="F10301" s="5">
        <f t="shared" ca="1" si="648"/>
        <v>0</v>
      </c>
      <c r="G10301" s="5">
        <f t="shared" ca="1" si="649"/>
        <v>0</v>
      </c>
      <c r="H10301" s="7" cm="1">
        <f t="array" aca="1" ref="H10301" ca="1">INDEX(Subscribers!$G$2:$G$1001, INT((ROW()-2)/12)+1)</f>
        <v>16.98</v>
      </c>
      <c r="I10301">
        <f t="shared" ca="1" si="650"/>
        <v>0</v>
      </c>
    </row>
    <row r="10302" spans="1:9">
      <c r="A10302" cm="1">
        <f t="array" ref="A10302">INDEX(Subscribers!$A$2:$A$1001, INT((ROW()-2)/12)+1)</f>
        <v>859</v>
      </c>
      <c r="B10302">
        <f t="shared" si="647"/>
        <v>5</v>
      </c>
      <c r="C10302" s="9" cm="1">
        <f t="array" ref="C10302">INDEX(Months!$A$2:$A$13, $B10302)</f>
        <v>45413</v>
      </c>
      <c r="D10302" s="9" cm="1">
        <f t="array" aca="1" ref="D10302" ca="1">INDEX(Subscribers!$F$2:$F$1001, INT((ROW()-2)/12)+1)</f>
        <v>45413</v>
      </c>
      <c r="E10302" s="5" cm="1">
        <f t="array" aca="1" ref="E10302" ca="1">INDEX(Subscribers!$Q$2:$Q$1001, INT((ROW()-2)/12)+1)</f>
        <v>3</v>
      </c>
      <c r="F10302" s="5">
        <f t="shared" ca="1" si="648"/>
        <v>0</v>
      </c>
      <c r="G10302" s="5">
        <f t="shared" ca="1" si="649"/>
        <v>0</v>
      </c>
      <c r="H10302" s="7" cm="1">
        <f t="array" aca="1" ref="H10302" ca="1">INDEX(Subscribers!$G$2:$G$1001, INT((ROW()-2)/12)+1)</f>
        <v>16.98</v>
      </c>
      <c r="I10302">
        <f t="shared" ca="1" si="650"/>
        <v>0</v>
      </c>
    </row>
    <row r="10303" spans="1:9">
      <c r="A10303" cm="1">
        <f t="array" ref="A10303">INDEX(Subscribers!$A$2:$A$1001, INT((ROW()-2)/12)+1)</f>
        <v>859</v>
      </c>
      <c r="B10303">
        <f t="shared" si="647"/>
        <v>6</v>
      </c>
      <c r="C10303" s="9" cm="1">
        <f t="array" ref="C10303">INDEX(Months!$A$2:$A$13, $B10303)</f>
        <v>45444</v>
      </c>
      <c r="D10303" s="9" cm="1">
        <f t="array" aca="1" ref="D10303" ca="1">INDEX(Subscribers!$F$2:$F$1001, INT((ROW()-2)/12)+1)</f>
        <v>45413</v>
      </c>
      <c r="E10303" s="5" cm="1">
        <f t="array" aca="1" ref="E10303" ca="1">INDEX(Subscribers!$Q$2:$Q$1001, INT((ROW()-2)/12)+1)</f>
        <v>3</v>
      </c>
      <c r="F10303" s="5">
        <f t="shared" ca="1" si="648"/>
        <v>0</v>
      </c>
      <c r="G10303" s="5">
        <f t="shared" ca="1" si="649"/>
        <v>0</v>
      </c>
      <c r="H10303" s="7" cm="1">
        <f t="array" aca="1" ref="H10303" ca="1">INDEX(Subscribers!$G$2:$G$1001, INT((ROW()-2)/12)+1)</f>
        <v>16.98</v>
      </c>
      <c r="I10303">
        <f t="shared" ca="1" si="650"/>
        <v>0</v>
      </c>
    </row>
    <row r="10304" spans="1:9">
      <c r="A10304" cm="1">
        <f t="array" ref="A10304">INDEX(Subscribers!$A$2:$A$1001, INT((ROW()-2)/12)+1)</f>
        <v>859</v>
      </c>
      <c r="B10304">
        <f t="shared" si="647"/>
        <v>7</v>
      </c>
      <c r="C10304" s="9" cm="1">
        <f t="array" ref="C10304">INDEX(Months!$A$2:$A$13, $B10304)</f>
        <v>45474</v>
      </c>
      <c r="D10304" s="9" cm="1">
        <f t="array" aca="1" ref="D10304" ca="1">INDEX(Subscribers!$F$2:$F$1001, INT((ROW()-2)/12)+1)</f>
        <v>45413</v>
      </c>
      <c r="E10304" s="5" cm="1">
        <f t="array" aca="1" ref="E10304" ca="1">INDEX(Subscribers!$Q$2:$Q$1001, INT((ROW()-2)/12)+1)</f>
        <v>3</v>
      </c>
      <c r="F10304" s="5">
        <f t="shared" ca="1" si="648"/>
        <v>0</v>
      </c>
      <c r="G10304" s="5">
        <f t="shared" ca="1" si="649"/>
        <v>0</v>
      </c>
      <c r="H10304" s="7" cm="1">
        <f t="array" aca="1" ref="H10304" ca="1">INDEX(Subscribers!$G$2:$G$1001, INT((ROW()-2)/12)+1)</f>
        <v>16.98</v>
      </c>
      <c r="I10304">
        <f t="shared" ca="1" si="650"/>
        <v>0</v>
      </c>
    </row>
    <row r="10305" spans="1:9">
      <c r="A10305" cm="1">
        <f t="array" ref="A10305">INDEX(Subscribers!$A$2:$A$1001, INT((ROW()-2)/12)+1)</f>
        <v>859</v>
      </c>
      <c r="B10305">
        <f t="shared" si="647"/>
        <v>8</v>
      </c>
      <c r="C10305" s="9" cm="1">
        <f t="array" ref="C10305">INDEX(Months!$A$2:$A$13, $B10305)</f>
        <v>45505</v>
      </c>
      <c r="D10305" s="9" cm="1">
        <f t="array" aca="1" ref="D10305" ca="1">INDEX(Subscribers!$F$2:$F$1001, INT((ROW()-2)/12)+1)</f>
        <v>45413</v>
      </c>
      <c r="E10305" s="5" cm="1">
        <f t="array" aca="1" ref="E10305" ca="1">INDEX(Subscribers!$Q$2:$Q$1001, INT((ROW()-2)/12)+1)</f>
        <v>3</v>
      </c>
      <c r="F10305" s="5">
        <f t="shared" ca="1" si="648"/>
        <v>0</v>
      </c>
      <c r="G10305" s="5">
        <f t="shared" ca="1" si="649"/>
        <v>0</v>
      </c>
      <c r="H10305" s="7" cm="1">
        <f t="array" aca="1" ref="H10305" ca="1">INDEX(Subscribers!$G$2:$G$1001, INT((ROW()-2)/12)+1)</f>
        <v>16.98</v>
      </c>
      <c r="I10305">
        <f t="shared" ca="1" si="650"/>
        <v>0</v>
      </c>
    </row>
    <row r="10306" spans="1:9">
      <c r="A10306" cm="1">
        <f t="array" ref="A10306">INDEX(Subscribers!$A$2:$A$1001, INT((ROW()-2)/12)+1)</f>
        <v>859</v>
      </c>
      <c r="B10306">
        <f t="shared" si="647"/>
        <v>9</v>
      </c>
      <c r="C10306" s="9" cm="1">
        <f t="array" ref="C10306">INDEX(Months!$A$2:$A$13, $B10306)</f>
        <v>45536</v>
      </c>
      <c r="D10306" s="9" cm="1">
        <f t="array" aca="1" ref="D10306" ca="1">INDEX(Subscribers!$F$2:$F$1001, INT((ROW()-2)/12)+1)</f>
        <v>45413</v>
      </c>
      <c r="E10306" s="5" cm="1">
        <f t="array" aca="1" ref="E10306" ca="1">INDEX(Subscribers!$Q$2:$Q$1001, INT((ROW()-2)/12)+1)</f>
        <v>3</v>
      </c>
      <c r="F10306" s="5">
        <f t="shared" ca="1" si="648"/>
        <v>0</v>
      </c>
      <c r="G10306" s="5">
        <f t="shared" ca="1" si="649"/>
        <v>0</v>
      </c>
      <c r="H10306" s="7" cm="1">
        <f t="array" aca="1" ref="H10306" ca="1">INDEX(Subscribers!$G$2:$G$1001, INT((ROW()-2)/12)+1)</f>
        <v>16.98</v>
      </c>
      <c r="I10306">
        <f t="shared" ca="1" si="650"/>
        <v>0</v>
      </c>
    </row>
    <row r="10307" spans="1:9">
      <c r="A10307" cm="1">
        <f t="array" ref="A10307">INDEX(Subscribers!$A$2:$A$1001, INT((ROW()-2)/12)+1)</f>
        <v>859</v>
      </c>
      <c r="B10307">
        <f t="shared" ref="B10307:B10370" si="651">MOD(ROW()-2,12)+1</f>
        <v>10</v>
      </c>
      <c r="C10307" s="9" cm="1">
        <f t="array" ref="C10307">INDEX(Months!$A$2:$A$13, $B10307)</f>
        <v>45566</v>
      </c>
      <c r="D10307" s="9" cm="1">
        <f t="array" aca="1" ref="D10307" ca="1">INDEX(Subscribers!$F$2:$F$1001, INT((ROW()-2)/12)+1)</f>
        <v>45413</v>
      </c>
      <c r="E10307" s="5" cm="1">
        <f t="array" aca="1" ref="E10307" ca="1">INDEX(Subscribers!$Q$2:$Q$1001, INT((ROW()-2)/12)+1)</f>
        <v>3</v>
      </c>
      <c r="F10307" s="5">
        <f t="shared" ref="F10307:F10370" ca="1" si="652">--( AND($C10307&gt;=$D10307, IF($E10307=999, TRUE, $B10307&lt;$E10307)) )</f>
        <v>0</v>
      </c>
      <c r="G10307" s="5">
        <f t="shared" ref="G10307:G10370" ca="1" si="653">IF($E10307=999,0,IF($B10307=$E10307,1,0))</f>
        <v>0</v>
      </c>
      <c r="H10307" s="7" cm="1">
        <f t="array" aca="1" ref="H10307" ca="1">INDEX(Subscribers!$G$2:$G$1001, INT((ROW()-2)/12)+1)</f>
        <v>16.98</v>
      </c>
      <c r="I10307">
        <f t="shared" ref="I10307:I10370" ca="1" si="654">IF($F10307=1,$H10307,0)</f>
        <v>0</v>
      </c>
    </row>
    <row r="10308" spans="1:9">
      <c r="A10308" cm="1">
        <f t="array" ref="A10308">INDEX(Subscribers!$A$2:$A$1001, INT((ROW()-2)/12)+1)</f>
        <v>859</v>
      </c>
      <c r="B10308">
        <f t="shared" si="651"/>
        <v>11</v>
      </c>
      <c r="C10308" s="9" cm="1">
        <f t="array" ref="C10308">INDEX(Months!$A$2:$A$13, $B10308)</f>
        <v>45597</v>
      </c>
      <c r="D10308" s="9" cm="1">
        <f t="array" aca="1" ref="D10308" ca="1">INDEX(Subscribers!$F$2:$F$1001, INT((ROW()-2)/12)+1)</f>
        <v>45413</v>
      </c>
      <c r="E10308" s="5" cm="1">
        <f t="array" aca="1" ref="E10308" ca="1">INDEX(Subscribers!$Q$2:$Q$1001, INT((ROW()-2)/12)+1)</f>
        <v>3</v>
      </c>
      <c r="F10308" s="5">
        <f t="shared" ca="1" si="652"/>
        <v>0</v>
      </c>
      <c r="G10308" s="5">
        <f t="shared" ca="1" si="653"/>
        <v>0</v>
      </c>
      <c r="H10308" s="7" cm="1">
        <f t="array" aca="1" ref="H10308" ca="1">INDEX(Subscribers!$G$2:$G$1001, INT((ROW()-2)/12)+1)</f>
        <v>16.98</v>
      </c>
      <c r="I10308">
        <f t="shared" ca="1" si="654"/>
        <v>0</v>
      </c>
    </row>
    <row r="10309" spans="1:9">
      <c r="A10309" cm="1">
        <f t="array" ref="A10309">INDEX(Subscribers!$A$2:$A$1001, INT((ROW()-2)/12)+1)</f>
        <v>859</v>
      </c>
      <c r="B10309">
        <f t="shared" si="651"/>
        <v>12</v>
      </c>
      <c r="C10309" s="9" cm="1">
        <f t="array" ref="C10309">INDEX(Months!$A$2:$A$13, $B10309)</f>
        <v>45627</v>
      </c>
      <c r="D10309" s="9" cm="1">
        <f t="array" aca="1" ref="D10309" ca="1">INDEX(Subscribers!$F$2:$F$1001, INT((ROW()-2)/12)+1)</f>
        <v>45413</v>
      </c>
      <c r="E10309" s="5" cm="1">
        <f t="array" aca="1" ref="E10309" ca="1">INDEX(Subscribers!$Q$2:$Q$1001, INT((ROW()-2)/12)+1)</f>
        <v>3</v>
      </c>
      <c r="F10309" s="5">
        <f t="shared" ca="1" si="652"/>
        <v>0</v>
      </c>
      <c r="G10309" s="5">
        <f t="shared" ca="1" si="653"/>
        <v>0</v>
      </c>
      <c r="H10309" s="7" cm="1">
        <f t="array" aca="1" ref="H10309" ca="1">INDEX(Subscribers!$G$2:$G$1001, INT((ROW()-2)/12)+1)</f>
        <v>16.98</v>
      </c>
      <c r="I10309">
        <f t="shared" ca="1" si="654"/>
        <v>0</v>
      </c>
    </row>
    <row r="10310" spans="1:9">
      <c r="A10310" cm="1">
        <f t="array" ref="A10310">INDEX(Subscribers!$A$2:$A$1001, INT((ROW()-2)/12)+1)</f>
        <v>860</v>
      </c>
      <c r="B10310">
        <f t="shared" si="651"/>
        <v>1</v>
      </c>
      <c r="C10310" s="9" cm="1">
        <f t="array" ref="C10310">INDEX(Months!$A$2:$A$13, $B10310)</f>
        <v>45292</v>
      </c>
      <c r="D10310" s="9" cm="1">
        <f t="array" aca="1" ref="D10310" ca="1">INDEX(Subscribers!$F$2:$F$1001, INT((ROW()-2)/12)+1)</f>
        <v>45383</v>
      </c>
      <c r="E10310" s="5" cm="1">
        <f t="array" aca="1" ref="E10310" ca="1">INDEX(Subscribers!$Q$2:$Q$1001, INT((ROW()-2)/12)+1)</f>
        <v>999</v>
      </c>
      <c r="F10310" s="5">
        <f t="shared" ca="1" si="652"/>
        <v>0</v>
      </c>
      <c r="G10310" s="5">
        <f t="shared" ca="1" si="653"/>
        <v>0</v>
      </c>
      <c r="H10310" s="7" cm="1">
        <f t="array" aca="1" ref="H10310" ca="1">INDEX(Subscribers!$G$2:$G$1001, INT((ROW()-2)/12)+1)</f>
        <v>29.979999999999997</v>
      </c>
      <c r="I10310">
        <f t="shared" ca="1" si="654"/>
        <v>0</v>
      </c>
    </row>
    <row r="10311" spans="1:9">
      <c r="A10311" cm="1">
        <f t="array" ref="A10311">INDEX(Subscribers!$A$2:$A$1001, INT((ROW()-2)/12)+1)</f>
        <v>860</v>
      </c>
      <c r="B10311">
        <f t="shared" si="651"/>
        <v>2</v>
      </c>
      <c r="C10311" s="9" cm="1">
        <f t="array" ref="C10311">INDEX(Months!$A$2:$A$13, $B10311)</f>
        <v>45323</v>
      </c>
      <c r="D10311" s="9" cm="1">
        <f t="array" aca="1" ref="D10311" ca="1">INDEX(Subscribers!$F$2:$F$1001, INT((ROW()-2)/12)+1)</f>
        <v>45383</v>
      </c>
      <c r="E10311" s="5" cm="1">
        <f t="array" aca="1" ref="E10311" ca="1">INDEX(Subscribers!$Q$2:$Q$1001, INT((ROW()-2)/12)+1)</f>
        <v>999</v>
      </c>
      <c r="F10311" s="5">
        <f t="shared" ca="1" si="652"/>
        <v>0</v>
      </c>
      <c r="G10311" s="5">
        <f t="shared" ca="1" si="653"/>
        <v>0</v>
      </c>
      <c r="H10311" s="7" cm="1">
        <f t="array" aca="1" ref="H10311" ca="1">INDEX(Subscribers!$G$2:$G$1001, INT((ROW()-2)/12)+1)</f>
        <v>29.979999999999997</v>
      </c>
      <c r="I10311">
        <f t="shared" ca="1" si="654"/>
        <v>0</v>
      </c>
    </row>
    <row r="10312" spans="1:9">
      <c r="A10312" cm="1">
        <f t="array" ref="A10312">INDEX(Subscribers!$A$2:$A$1001, INT((ROW()-2)/12)+1)</f>
        <v>860</v>
      </c>
      <c r="B10312">
        <f t="shared" si="651"/>
        <v>3</v>
      </c>
      <c r="C10312" s="9" cm="1">
        <f t="array" ref="C10312">INDEX(Months!$A$2:$A$13, $B10312)</f>
        <v>45352</v>
      </c>
      <c r="D10312" s="9" cm="1">
        <f t="array" aca="1" ref="D10312" ca="1">INDEX(Subscribers!$F$2:$F$1001, INT((ROW()-2)/12)+1)</f>
        <v>45383</v>
      </c>
      <c r="E10312" s="5" cm="1">
        <f t="array" aca="1" ref="E10312" ca="1">INDEX(Subscribers!$Q$2:$Q$1001, INT((ROW()-2)/12)+1)</f>
        <v>999</v>
      </c>
      <c r="F10312" s="5">
        <f t="shared" ca="1" si="652"/>
        <v>0</v>
      </c>
      <c r="G10312" s="5">
        <f t="shared" ca="1" si="653"/>
        <v>0</v>
      </c>
      <c r="H10312" s="7" cm="1">
        <f t="array" aca="1" ref="H10312" ca="1">INDEX(Subscribers!$G$2:$G$1001, INT((ROW()-2)/12)+1)</f>
        <v>29.979999999999997</v>
      </c>
      <c r="I10312">
        <f t="shared" ca="1" si="654"/>
        <v>0</v>
      </c>
    </row>
    <row r="10313" spans="1:9">
      <c r="A10313" cm="1">
        <f t="array" ref="A10313">INDEX(Subscribers!$A$2:$A$1001, INT((ROW()-2)/12)+1)</f>
        <v>860</v>
      </c>
      <c r="B10313">
        <f t="shared" si="651"/>
        <v>4</v>
      </c>
      <c r="C10313" s="9" cm="1">
        <f t="array" ref="C10313">INDEX(Months!$A$2:$A$13, $B10313)</f>
        <v>45383</v>
      </c>
      <c r="D10313" s="9" cm="1">
        <f t="array" aca="1" ref="D10313" ca="1">INDEX(Subscribers!$F$2:$F$1001, INT((ROW()-2)/12)+1)</f>
        <v>45383</v>
      </c>
      <c r="E10313" s="5" cm="1">
        <f t="array" aca="1" ref="E10313" ca="1">INDEX(Subscribers!$Q$2:$Q$1001, INT((ROW()-2)/12)+1)</f>
        <v>999</v>
      </c>
      <c r="F10313" s="5">
        <f t="shared" ca="1" si="652"/>
        <v>1</v>
      </c>
      <c r="G10313" s="5">
        <f t="shared" ca="1" si="653"/>
        <v>0</v>
      </c>
      <c r="H10313" s="7" cm="1">
        <f t="array" aca="1" ref="H10313" ca="1">INDEX(Subscribers!$G$2:$G$1001, INT((ROW()-2)/12)+1)</f>
        <v>29.979999999999997</v>
      </c>
      <c r="I10313">
        <f t="shared" ca="1" si="654"/>
        <v>29.979999999999997</v>
      </c>
    </row>
    <row r="10314" spans="1:9">
      <c r="A10314" cm="1">
        <f t="array" ref="A10314">INDEX(Subscribers!$A$2:$A$1001, INT((ROW()-2)/12)+1)</f>
        <v>860</v>
      </c>
      <c r="B10314">
        <f t="shared" si="651"/>
        <v>5</v>
      </c>
      <c r="C10314" s="9" cm="1">
        <f t="array" ref="C10314">INDEX(Months!$A$2:$A$13, $B10314)</f>
        <v>45413</v>
      </c>
      <c r="D10314" s="9" cm="1">
        <f t="array" aca="1" ref="D10314" ca="1">INDEX(Subscribers!$F$2:$F$1001, INT((ROW()-2)/12)+1)</f>
        <v>45383</v>
      </c>
      <c r="E10314" s="5" cm="1">
        <f t="array" aca="1" ref="E10314" ca="1">INDEX(Subscribers!$Q$2:$Q$1001, INT((ROW()-2)/12)+1)</f>
        <v>999</v>
      </c>
      <c r="F10314" s="5">
        <f t="shared" ca="1" si="652"/>
        <v>1</v>
      </c>
      <c r="G10314" s="5">
        <f t="shared" ca="1" si="653"/>
        <v>0</v>
      </c>
      <c r="H10314" s="7" cm="1">
        <f t="array" aca="1" ref="H10314" ca="1">INDEX(Subscribers!$G$2:$G$1001, INT((ROW()-2)/12)+1)</f>
        <v>29.979999999999997</v>
      </c>
      <c r="I10314">
        <f t="shared" ca="1" si="654"/>
        <v>29.979999999999997</v>
      </c>
    </row>
    <row r="10315" spans="1:9">
      <c r="A10315" cm="1">
        <f t="array" ref="A10315">INDEX(Subscribers!$A$2:$A$1001, INT((ROW()-2)/12)+1)</f>
        <v>860</v>
      </c>
      <c r="B10315">
        <f t="shared" si="651"/>
        <v>6</v>
      </c>
      <c r="C10315" s="9" cm="1">
        <f t="array" ref="C10315">INDEX(Months!$A$2:$A$13, $B10315)</f>
        <v>45444</v>
      </c>
      <c r="D10315" s="9" cm="1">
        <f t="array" aca="1" ref="D10315" ca="1">INDEX(Subscribers!$F$2:$F$1001, INT((ROW()-2)/12)+1)</f>
        <v>45383</v>
      </c>
      <c r="E10315" s="5" cm="1">
        <f t="array" aca="1" ref="E10315" ca="1">INDEX(Subscribers!$Q$2:$Q$1001, INT((ROW()-2)/12)+1)</f>
        <v>999</v>
      </c>
      <c r="F10315" s="5">
        <f t="shared" ca="1" si="652"/>
        <v>1</v>
      </c>
      <c r="G10315" s="5">
        <f t="shared" ca="1" si="653"/>
        <v>0</v>
      </c>
      <c r="H10315" s="7" cm="1">
        <f t="array" aca="1" ref="H10315" ca="1">INDEX(Subscribers!$G$2:$G$1001, INT((ROW()-2)/12)+1)</f>
        <v>29.979999999999997</v>
      </c>
      <c r="I10315">
        <f t="shared" ca="1" si="654"/>
        <v>29.979999999999997</v>
      </c>
    </row>
    <row r="10316" spans="1:9">
      <c r="A10316" cm="1">
        <f t="array" ref="A10316">INDEX(Subscribers!$A$2:$A$1001, INT((ROW()-2)/12)+1)</f>
        <v>860</v>
      </c>
      <c r="B10316">
        <f t="shared" si="651"/>
        <v>7</v>
      </c>
      <c r="C10316" s="9" cm="1">
        <f t="array" ref="C10316">INDEX(Months!$A$2:$A$13, $B10316)</f>
        <v>45474</v>
      </c>
      <c r="D10316" s="9" cm="1">
        <f t="array" aca="1" ref="D10316" ca="1">INDEX(Subscribers!$F$2:$F$1001, INT((ROW()-2)/12)+1)</f>
        <v>45383</v>
      </c>
      <c r="E10316" s="5" cm="1">
        <f t="array" aca="1" ref="E10316" ca="1">INDEX(Subscribers!$Q$2:$Q$1001, INT((ROW()-2)/12)+1)</f>
        <v>999</v>
      </c>
      <c r="F10316" s="5">
        <f t="shared" ca="1" si="652"/>
        <v>1</v>
      </c>
      <c r="G10316" s="5">
        <f t="shared" ca="1" si="653"/>
        <v>0</v>
      </c>
      <c r="H10316" s="7" cm="1">
        <f t="array" aca="1" ref="H10316" ca="1">INDEX(Subscribers!$G$2:$G$1001, INT((ROW()-2)/12)+1)</f>
        <v>29.979999999999997</v>
      </c>
      <c r="I10316">
        <f t="shared" ca="1" si="654"/>
        <v>29.979999999999997</v>
      </c>
    </row>
    <row r="10317" spans="1:9">
      <c r="A10317" cm="1">
        <f t="array" ref="A10317">INDEX(Subscribers!$A$2:$A$1001, INT((ROW()-2)/12)+1)</f>
        <v>860</v>
      </c>
      <c r="B10317">
        <f t="shared" si="651"/>
        <v>8</v>
      </c>
      <c r="C10317" s="9" cm="1">
        <f t="array" ref="C10317">INDEX(Months!$A$2:$A$13, $B10317)</f>
        <v>45505</v>
      </c>
      <c r="D10317" s="9" cm="1">
        <f t="array" aca="1" ref="D10317" ca="1">INDEX(Subscribers!$F$2:$F$1001, INT((ROW()-2)/12)+1)</f>
        <v>45383</v>
      </c>
      <c r="E10317" s="5" cm="1">
        <f t="array" aca="1" ref="E10317" ca="1">INDEX(Subscribers!$Q$2:$Q$1001, INT((ROW()-2)/12)+1)</f>
        <v>999</v>
      </c>
      <c r="F10317" s="5">
        <f t="shared" ca="1" si="652"/>
        <v>1</v>
      </c>
      <c r="G10317" s="5">
        <f t="shared" ca="1" si="653"/>
        <v>0</v>
      </c>
      <c r="H10317" s="7" cm="1">
        <f t="array" aca="1" ref="H10317" ca="1">INDEX(Subscribers!$G$2:$G$1001, INT((ROW()-2)/12)+1)</f>
        <v>29.979999999999997</v>
      </c>
      <c r="I10317">
        <f t="shared" ca="1" si="654"/>
        <v>29.979999999999997</v>
      </c>
    </row>
    <row r="10318" spans="1:9">
      <c r="A10318" cm="1">
        <f t="array" ref="A10318">INDEX(Subscribers!$A$2:$A$1001, INT((ROW()-2)/12)+1)</f>
        <v>860</v>
      </c>
      <c r="B10318">
        <f t="shared" si="651"/>
        <v>9</v>
      </c>
      <c r="C10318" s="9" cm="1">
        <f t="array" ref="C10318">INDEX(Months!$A$2:$A$13, $B10318)</f>
        <v>45536</v>
      </c>
      <c r="D10318" s="9" cm="1">
        <f t="array" aca="1" ref="D10318" ca="1">INDEX(Subscribers!$F$2:$F$1001, INT((ROW()-2)/12)+1)</f>
        <v>45383</v>
      </c>
      <c r="E10318" s="5" cm="1">
        <f t="array" aca="1" ref="E10318" ca="1">INDEX(Subscribers!$Q$2:$Q$1001, INT((ROW()-2)/12)+1)</f>
        <v>999</v>
      </c>
      <c r="F10318" s="5">
        <f t="shared" ca="1" si="652"/>
        <v>1</v>
      </c>
      <c r="G10318" s="5">
        <f t="shared" ca="1" si="653"/>
        <v>0</v>
      </c>
      <c r="H10318" s="7" cm="1">
        <f t="array" aca="1" ref="H10318" ca="1">INDEX(Subscribers!$G$2:$G$1001, INT((ROW()-2)/12)+1)</f>
        <v>29.979999999999997</v>
      </c>
      <c r="I10318">
        <f t="shared" ca="1" si="654"/>
        <v>29.979999999999997</v>
      </c>
    </row>
    <row r="10319" spans="1:9">
      <c r="A10319" cm="1">
        <f t="array" ref="A10319">INDEX(Subscribers!$A$2:$A$1001, INT((ROW()-2)/12)+1)</f>
        <v>860</v>
      </c>
      <c r="B10319">
        <f t="shared" si="651"/>
        <v>10</v>
      </c>
      <c r="C10319" s="9" cm="1">
        <f t="array" ref="C10319">INDEX(Months!$A$2:$A$13, $B10319)</f>
        <v>45566</v>
      </c>
      <c r="D10319" s="9" cm="1">
        <f t="array" aca="1" ref="D10319" ca="1">INDEX(Subscribers!$F$2:$F$1001, INT((ROW()-2)/12)+1)</f>
        <v>45383</v>
      </c>
      <c r="E10319" s="5" cm="1">
        <f t="array" aca="1" ref="E10319" ca="1">INDEX(Subscribers!$Q$2:$Q$1001, INT((ROW()-2)/12)+1)</f>
        <v>999</v>
      </c>
      <c r="F10319" s="5">
        <f t="shared" ca="1" si="652"/>
        <v>1</v>
      </c>
      <c r="G10319" s="5">
        <f t="shared" ca="1" si="653"/>
        <v>0</v>
      </c>
      <c r="H10319" s="7" cm="1">
        <f t="array" aca="1" ref="H10319" ca="1">INDEX(Subscribers!$G$2:$G$1001, INT((ROW()-2)/12)+1)</f>
        <v>29.979999999999997</v>
      </c>
      <c r="I10319">
        <f t="shared" ca="1" si="654"/>
        <v>29.979999999999997</v>
      </c>
    </row>
    <row r="10320" spans="1:9">
      <c r="A10320" cm="1">
        <f t="array" ref="A10320">INDEX(Subscribers!$A$2:$A$1001, INT((ROW()-2)/12)+1)</f>
        <v>860</v>
      </c>
      <c r="B10320">
        <f t="shared" si="651"/>
        <v>11</v>
      </c>
      <c r="C10320" s="9" cm="1">
        <f t="array" ref="C10320">INDEX(Months!$A$2:$A$13, $B10320)</f>
        <v>45597</v>
      </c>
      <c r="D10320" s="9" cm="1">
        <f t="array" aca="1" ref="D10320" ca="1">INDEX(Subscribers!$F$2:$F$1001, INT((ROW()-2)/12)+1)</f>
        <v>45383</v>
      </c>
      <c r="E10320" s="5" cm="1">
        <f t="array" aca="1" ref="E10320" ca="1">INDEX(Subscribers!$Q$2:$Q$1001, INT((ROW()-2)/12)+1)</f>
        <v>999</v>
      </c>
      <c r="F10320" s="5">
        <f t="shared" ca="1" si="652"/>
        <v>1</v>
      </c>
      <c r="G10320" s="5">
        <f t="shared" ca="1" si="653"/>
        <v>0</v>
      </c>
      <c r="H10320" s="7" cm="1">
        <f t="array" aca="1" ref="H10320" ca="1">INDEX(Subscribers!$G$2:$G$1001, INT((ROW()-2)/12)+1)</f>
        <v>29.979999999999997</v>
      </c>
      <c r="I10320">
        <f t="shared" ca="1" si="654"/>
        <v>29.979999999999997</v>
      </c>
    </row>
    <row r="10321" spans="1:9">
      <c r="A10321" cm="1">
        <f t="array" ref="A10321">INDEX(Subscribers!$A$2:$A$1001, INT((ROW()-2)/12)+1)</f>
        <v>860</v>
      </c>
      <c r="B10321">
        <f t="shared" si="651"/>
        <v>12</v>
      </c>
      <c r="C10321" s="9" cm="1">
        <f t="array" ref="C10321">INDEX(Months!$A$2:$A$13, $B10321)</f>
        <v>45627</v>
      </c>
      <c r="D10321" s="9" cm="1">
        <f t="array" aca="1" ref="D10321" ca="1">INDEX(Subscribers!$F$2:$F$1001, INT((ROW()-2)/12)+1)</f>
        <v>45383</v>
      </c>
      <c r="E10321" s="5" cm="1">
        <f t="array" aca="1" ref="E10321" ca="1">INDEX(Subscribers!$Q$2:$Q$1001, INT((ROW()-2)/12)+1)</f>
        <v>999</v>
      </c>
      <c r="F10321" s="5">
        <f t="shared" ca="1" si="652"/>
        <v>1</v>
      </c>
      <c r="G10321" s="5">
        <f t="shared" ca="1" si="653"/>
        <v>0</v>
      </c>
      <c r="H10321" s="7" cm="1">
        <f t="array" aca="1" ref="H10321" ca="1">INDEX(Subscribers!$G$2:$G$1001, INT((ROW()-2)/12)+1)</f>
        <v>29.979999999999997</v>
      </c>
      <c r="I10321">
        <f t="shared" ca="1" si="654"/>
        <v>29.979999999999997</v>
      </c>
    </row>
    <row r="10322" spans="1:9">
      <c r="A10322" cm="1">
        <f t="array" ref="A10322">INDEX(Subscribers!$A$2:$A$1001, INT((ROW()-2)/12)+1)</f>
        <v>861</v>
      </c>
      <c r="B10322">
        <f t="shared" si="651"/>
        <v>1</v>
      </c>
      <c r="C10322" s="9" cm="1">
        <f t="array" ref="C10322">INDEX(Months!$A$2:$A$13, $B10322)</f>
        <v>45292</v>
      </c>
      <c r="D10322" s="9" cm="1">
        <f t="array" aca="1" ref="D10322" ca="1">INDEX(Subscribers!$F$2:$F$1001, INT((ROW()-2)/12)+1)</f>
        <v>45413</v>
      </c>
      <c r="E10322" s="5" cm="1">
        <f t="array" aca="1" ref="E10322" ca="1">INDEX(Subscribers!$Q$2:$Q$1001, INT((ROW()-2)/12)+1)</f>
        <v>999</v>
      </c>
      <c r="F10322" s="5">
        <f t="shared" ca="1" si="652"/>
        <v>0</v>
      </c>
      <c r="G10322" s="5">
        <f t="shared" ca="1" si="653"/>
        <v>0</v>
      </c>
      <c r="H10322" s="7" cm="1">
        <f t="array" aca="1" ref="H10322" ca="1">INDEX(Subscribers!$G$2:$G$1001, INT((ROW()-2)/12)+1)</f>
        <v>9.99</v>
      </c>
      <c r="I10322">
        <f t="shared" ca="1" si="654"/>
        <v>0</v>
      </c>
    </row>
    <row r="10323" spans="1:9">
      <c r="A10323" cm="1">
        <f t="array" ref="A10323">INDEX(Subscribers!$A$2:$A$1001, INT((ROW()-2)/12)+1)</f>
        <v>861</v>
      </c>
      <c r="B10323">
        <f t="shared" si="651"/>
        <v>2</v>
      </c>
      <c r="C10323" s="9" cm="1">
        <f t="array" ref="C10323">INDEX(Months!$A$2:$A$13, $B10323)</f>
        <v>45323</v>
      </c>
      <c r="D10323" s="9" cm="1">
        <f t="array" aca="1" ref="D10323" ca="1">INDEX(Subscribers!$F$2:$F$1001, INT((ROW()-2)/12)+1)</f>
        <v>45413</v>
      </c>
      <c r="E10323" s="5" cm="1">
        <f t="array" aca="1" ref="E10323" ca="1">INDEX(Subscribers!$Q$2:$Q$1001, INT((ROW()-2)/12)+1)</f>
        <v>999</v>
      </c>
      <c r="F10323" s="5">
        <f t="shared" ca="1" si="652"/>
        <v>0</v>
      </c>
      <c r="G10323" s="5">
        <f t="shared" ca="1" si="653"/>
        <v>0</v>
      </c>
      <c r="H10323" s="7" cm="1">
        <f t="array" aca="1" ref="H10323" ca="1">INDEX(Subscribers!$G$2:$G$1001, INT((ROW()-2)/12)+1)</f>
        <v>9.99</v>
      </c>
      <c r="I10323">
        <f t="shared" ca="1" si="654"/>
        <v>0</v>
      </c>
    </row>
    <row r="10324" spans="1:9">
      <c r="A10324" cm="1">
        <f t="array" ref="A10324">INDEX(Subscribers!$A$2:$A$1001, INT((ROW()-2)/12)+1)</f>
        <v>861</v>
      </c>
      <c r="B10324">
        <f t="shared" si="651"/>
        <v>3</v>
      </c>
      <c r="C10324" s="9" cm="1">
        <f t="array" ref="C10324">INDEX(Months!$A$2:$A$13, $B10324)</f>
        <v>45352</v>
      </c>
      <c r="D10324" s="9" cm="1">
        <f t="array" aca="1" ref="D10324" ca="1">INDEX(Subscribers!$F$2:$F$1001, INT((ROW()-2)/12)+1)</f>
        <v>45413</v>
      </c>
      <c r="E10324" s="5" cm="1">
        <f t="array" aca="1" ref="E10324" ca="1">INDEX(Subscribers!$Q$2:$Q$1001, INT((ROW()-2)/12)+1)</f>
        <v>999</v>
      </c>
      <c r="F10324" s="5">
        <f t="shared" ca="1" si="652"/>
        <v>0</v>
      </c>
      <c r="G10324" s="5">
        <f t="shared" ca="1" si="653"/>
        <v>0</v>
      </c>
      <c r="H10324" s="7" cm="1">
        <f t="array" aca="1" ref="H10324" ca="1">INDEX(Subscribers!$G$2:$G$1001, INT((ROW()-2)/12)+1)</f>
        <v>9.99</v>
      </c>
      <c r="I10324">
        <f t="shared" ca="1" si="654"/>
        <v>0</v>
      </c>
    </row>
    <row r="10325" spans="1:9">
      <c r="A10325" cm="1">
        <f t="array" ref="A10325">INDEX(Subscribers!$A$2:$A$1001, INT((ROW()-2)/12)+1)</f>
        <v>861</v>
      </c>
      <c r="B10325">
        <f t="shared" si="651"/>
        <v>4</v>
      </c>
      <c r="C10325" s="9" cm="1">
        <f t="array" ref="C10325">INDEX(Months!$A$2:$A$13, $B10325)</f>
        <v>45383</v>
      </c>
      <c r="D10325" s="9" cm="1">
        <f t="array" aca="1" ref="D10325" ca="1">INDEX(Subscribers!$F$2:$F$1001, INT((ROW()-2)/12)+1)</f>
        <v>45413</v>
      </c>
      <c r="E10325" s="5" cm="1">
        <f t="array" aca="1" ref="E10325" ca="1">INDEX(Subscribers!$Q$2:$Q$1001, INT((ROW()-2)/12)+1)</f>
        <v>999</v>
      </c>
      <c r="F10325" s="5">
        <f t="shared" ca="1" si="652"/>
        <v>0</v>
      </c>
      <c r="G10325" s="5">
        <f t="shared" ca="1" si="653"/>
        <v>0</v>
      </c>
      <c r="H10325" s="7" cm="1">
        <f t="array" aca="1" ref="H10325" ca="1">INDEX(Subscribers!$G$2:$G$1001, INT((ROW()-2)/12)+1)</f>
        <v>9.99</v>
      </c>
      <c r="I10325">
        <f t="shared" ca="1" si="654"/>
        <v>0</v>
      </c>
    </row>
    <row r="10326" spans="1:9">
      <c r="A10326" cm="1">
        <f t="array" ref="A10326">INDEX(Subscribers!$A$2:$A$1001, INT((ROW()-2)/12)+1)</f>
        <v>861</v>
      </c>
      <c r="B10326">
        <f t="shared" si="651"/>
        <v>5</v>
      </c>
      <c r="C10326" s="9" cm="1">
        <f t="array" ref="C10326">INDEX(Months!$A$2:$A$13, $B10326)</f>
        <v>45413</v>
      </c>
      <c r="D10326" s="9" cm="1">
        <f t="array" aca="1" ref="D10326" ca="1">INDEX(Subscribers!$F$2:$F$1001, INT((ROW()-2)/12)+1)</f>
        <v>45413</v>
      </c>
      <c r="E10326" s="5" cm="1">
        <f t="array" aca="1" ref="E10326" ca="1">INDEX(Subscribers!$Q$2:$Q$1001, INT((ROW()-2)/12)+1)</f>
        <v>999</v>
      </c>
      <c r="F10326" s="5">
        <f t="shared" ca="1" si="652"/>
        <v>1</v>
      </c>
      <c r="G10326" s="5">
        <f t="shared" ca="1" si="653"/>
        <v>0</v>
      </c>
      <c r="H10326" s="7" cm="1">
        <f t="array" aca="1" ref="H10326" ca="1">INDEX(Subscribers!$G$2:$G$1001, INT((ROW()-2)/12)+1)</f>
        <v>9.99</v>
      </c>
      <c r="I10326">
        <f t="shared" ca="1" si="654"/>
        <v>9.99</v>
      </c>
    </row>
    <row r="10327" spans="1:9">
      <c r="A10327" cm="1">
        <f t="array" ref="A10327">INDEX(Subscribers!$A$2:$A$1001, INT((ROW()-2)/12)+1)</f>
        <v>861</v>
      </c>
      <c r="B10327">
        <f t="shared" si="651"/>
        <v>6</v>
      </c>
      <c r="C10327" s="9" cm="1">
        <f t="array" ref="C10327">INDEX(Months!$A$2:$A$13, $B10327)</f>
        <v>45444</v>
      </c>
      <c r="D10327" s="9" cm="1">
        <f t="array" aca="1" ref="D10327" ca="1">INDEX(Subscribers!$F$2:$F$1001, INT((ROW()-2)/12)+1)</f>
        <v>45413</v>
      </c>
      <c r="E10327" s="5" cm="1">
        <f t="array" aca="1" ref="E10327" ca="1">INDEX(Subscribers!$Q$2:$Q$1001, INT((ROW()-2)/12)+1)</f>
        <v>999</v>
      </c>
      <c r="F10327" s="5">
        <f t="shared" ca="1" si="652"/>
        <v>1</v>
      </c>
      <c r="G10327" s="5">
        <f t="shared" ca="1" si="653"/>
        <v>0</v>
      </c>
      <c r="H10327" s="7" cm="1">
        <f t="array" aca="1" ref="H10327" ca="1">INDEX(Subscribers!$G$2:$G$1001, INT((ROW()-2)/12)+1)</f>
        <v>9.99</v>
      </c>
      <c r="I10327">
        <f t="shared" ca="1" si="654"/>
        <v>9.99</v>
      </c>
    </row>
    <row r="10328" spans="1:9">
      <c r="A10328" cm="1">
        <f t="array" ref="A10328">INDEX(Subscribers!$A$2:$A$1001, INT((ROW()-2)/12)+1)</f>
        <v>861</v>
      </c>
      <c r="B10328">
        <f t="shared" si="651"/>
        <v>7</v>
      </c>
      <c r="C10328" s="9" cm="1">
        <f t="array" ref="C10328">INDEX(Months!$A$2:$A$13, $B10328)</f>
        <v>45474</v>
      </c>
      <c r="D10328" s="9" cm="1">
        <f t="array" aca="1" ref="D10328" ca="1">INDEX(Subscribers!$F$2:$F$1001, INT((ROW()-2)/12)+1)</f>
        <v>45413</v>
      </c>
      <c r="E10328" s="5" cm="1">
        <f t="array" aca="1" ref="E10328" ca="1">INDEX(Subscribers!$Q$2:$Q$1001, INT((ROW()-2)/12)+1)</f>
        <v>999</v>
      </c>
      <c r="F10328" s="5">
        <f t="shared" ca="1" si="652"/>
        <v>1</v>
      </c>
      <c r="G10328" s="5">
        <f t="shared" ca="1" si="653"/>
        <v>0</v>
      </c>
      <c r="H10328" s="7" cm="1">
        <f t="array" aca="1" ref="H10328" ca="1">INDEX(Subscribers!$G$2:$G$1001, INT((ROW()-2)/12)+1)</f>
        <v>9.99</v>
      </c>
      <c r="I10328">
        <f t="shared" ca="1" si="654"/>
        <v>9.99</v>
      </c>
    </row>
    <row r="10329" spans="1:9">
      <c r="A10329" cm="1">
        <f t="array" ref="A10329">INDEX(Subscribers!$A$2:$A$1001, INT((ROW()-2)/12)+1)</f>
        <v>861</v>
      </c>
      <c r="B10329">
        <f t="shared" si="651"/>
        <v>8</v>
      </c>
      <c r="C10329" s="9" cm="1">
        <f t="array" ref="C10329">INDEX(Months!$A$2:$A$13, $B10329)</f>
        <v>45505</v>
      </c>
      <c r="D10329" s="9" cm="1">
        <f t="array" aca="1" ref="D10329" ca="1">INDEX(Subscribers!$F$2:$F$1001, INT((ROW()-2)/12)+1)</f>
        <v>45413</v>
      </c>
      <c r="E10329" s="5" cm="1">
        <f t="array" aca="1" ref="E10329" ca="1">INDEX(Subscribers!$Q$2:$Q$1001, INT((ROW()-2)/12)+1)</f>
        <v>999</v>
      </c>
      <c r="F10329" s="5">
        <f t="shared" ca="1" si="652"/>
        <v>1</v>
      </c>
      <c r="G10329" s="5">
        <f t="shared" ca="1" si="653"/>
        <v>0</v>
      </c>
      <c r="H10329" s="7" cm="1">
        <f t="array" aca="1" ref="H10329" ca="1">INDEX(Subscribers!$G$2:$G$1001, INT((ROW()-2)/12)+1)</f>
        <v>9.99</v>
      </c>
      <c r="I10329">
        <f t="shared" ca="1" si="654"/>
        <v>9.99</v>
      </c>
    </row>
    <row r="10330" spans="1:9">
      <c r="A10330" cm="1">
        <f t="array" ref="A10330">INDEX(Subscribers!$A$2:$A$1001, INT((ROW()-2)/12)+1)</f>
        <v>861</v>
      </c>
      <c r="B10330">
        <f t="shared" si="651"/>
        <v>9</v>
      </c>
      <c r="C10330" s="9" cm="1">
        <f t="array" ref="C10330">INDEX(Months!$A$2:$A$13, $B10330)</f>
        <v>45536</v>
      </c>
      <c r="D10330" s="9" cm="1">
        <f t="array" aca="1" ref="D10330" ca="1">INDEX(Subscribers!$F$2:$F$1001, INT((ROW()-2)/12)+1)</f>
        <v>45413</v>
      </c>
      <c r="E10330" s="5" cm="1">
        <f t="array" aca="1" ref="E10330" ca="1">INDEX(Subscribers!$Q$2:$Q$1001, INT((ROW()-2)/12)+1)</f>
        <v>999</v>
      </c>
      <c r="F10330" s="5">
        <f t="shared" ca="1" si="652"/>
        <v>1</v>
      </c>
      <c r="G10330" s="5">
        <f t="shared" ca="1" si="653"/>
        <v>0</v>
      </c>
      <c r="H10330" s="7" cm="1">
        <f t="array" aca="1" ref="H10330" ca="1">INDEX(Subscribers!$G$2:$G$1001, INT((ROW()-2)/12)+1)</f>
        <v>9.99</v>
      </c>
      <c r="I10330">
        <f t="shared" ca="1" si="654"/>
        <v>9.99</v>
      </c>
    </row>
    <row r="10331" spans="1:9">
      <c r="A10331" cm="1">
        <f t="array" ref="A10331">INDEX(Subscribers!$A$2:$A$1001, INT((ROW()-2)/12)+1)</f>
        <v>861</v>
      </c>
      <c r="B10331">
        <f t="shared" si="651"/>
        <v>10</v>
      </c>
      <c r="C10331" s="9" cm="1">
        <f t="array" ref="C10331">INDEX(Months!$A$2:$A$13, $B10331)</f>
        <v>45566</v>
      </c>
      <c r="D10331" s="9" cm="1">
        <f t="array" aca="1" ref="D10331" ca="1">INDEX(Subscribers!$F$2:$F$1001, INT((ROW()-2)/12)+1)</f>
        <v>45413</v>
      </c>
      <c r="E10331" s="5" cm="1">
        <f t="array" aca="1" ref="E10331" ca="1">INDEX(Subscribers!$Q$2:$Q$1001, INT((ROW()-2)/12)+1)</f>
        <v>999</v>
      </c>
      <c r="F10331" s="5">
        <f t="shared" ca="1" si="652"/>
        <v>1</v>
      </c>
      <c r="G10331" s="5">
        <f t="shared" ca="1" si="653"/>
        <v>0</v>
      </c>
      <c r="H10331" s="7" cm="1">
        <f t="array" aca="1" ref="H10331" ca="1">INDEX(Subscribers!$G$2:$G$1001, INT((ROW()-2)/12)+1)</f>
        <v>9.99</v>
      </c>
      <c r="I10331">
        <f t="shared" ca="1" si="654"/>
        <v>9.99</v>
      </c>
    </row>
    <row r="10332" spans="1:9">
      <c r="A10332" cm="1">
        <f t="array" ref="A10332">INDEX(Subscribers!$A$2:$A$1001, INT((ROW()-2)/12)+1)</f>
        <v>861</v>
      </c>
      <c r="B10332">
        <f t="shared" si="651"/>
        <v>11</v>
      </c>
      <c r="C10332" s="9" cm="1">
        <f t="array" ref="C10332">INDEX(Months!$A$2:$A$13, $B10332)</f>
        <v>45597</v>
      </c>
      <c r="D10332" s="9" cm="1">
        <f t="array" aca="1" ref="D10332" ca="1">INDEX(Subscribers!$F$2:$F$1001, INT((ROW()-2)/12)+1)</f>
        <v>45413</v>
      </c>
      <c r="E10332" s="5" cm="1">
        <f t="array" aca="1" ref="E10332" ca="1">INDEX(Subscribers!$Q$2:$Q$1001, INT((ROW()-2)/12)+1)</f>
        <v>999</v>
      </c>
      <c r="F10332" s="5">
        <f t="shared" ca="1" si="652"/>
        <v>1</v>
      </c>
      <c r="G10332" s="5">
        <f t="shared" ca="1" si="653"/>
        <v>0</v>
      </c>
      <c r="H10332" s="7" cm="1">
        <f t="array" aca="1" ref="H10332" ca="1">INDEX(Subscribers!$G$2:$G$1001, INT((ROW()-2)/12)+1)</f>
        <v>9.99</v>
      </c>
      <c r="I10332">
        <f t="shared" ca="1" si="654"/>
        <v>9.99</v>
      </c>
    </row>
    <row r="10333" spans="1:9">
      <c r="A10333" cm="1">
        <f t="array" ref="A10333">INDEX(Subscribers!$A$2:$A$1001, INT((ROW()-2)/12)+1)</f>
        <v>861</v>
      </c>
      <c r="B10333">
        <f t="shared" si="651"/>
        <v>12</v>
      </c>
      <c r="C10333" s="9" cm="1">
        <f t="array" ref="C10333">INDEX(Months!$A$2:$A$13, $B10333)</f>
        <v>45627</v>
      </c>
      <c r="D10333" s="9" cm="1">
        <f t="array" aca="1" ref="D10333" ca="1">INDEX(Subscribers!$F$2:$F$1001, INT((ROW()-2)/12)+1)</f>
        <v>45413</v>
      </c>
      <c r="E10333" s="5" cm="1">
        <f t="array" aca="1" ref="E10333" ca="1">INDEX(Subscribers!$Q$2:$Q$1001, INT((ROW()-2)/12)+1)</f>
        <v>999</v>
      </c>
      <c r="F10333" s="5">
        <f t="shared" ca="1" si="652"/>
        <v>1</v>
      </c>
      <c r="G10333" s="5">
        <f t="shared" ca="1" si="653"/>
        <v>0</v>
      </c>
      <c r="H10333" s="7" cm="1">
        <f t="array" aca="1" ref="H10333" ca="1">INDEX(Subscribers!$G$2:$G$1001, INT((ROW()-2)/12)+1)</f>
        <v>9.99</v>
      </c>
      <c r="I10333">
        <f t="shared" ca="1" si="654"/>
        <v>9.99</v>
      </c>
    </row>
    <row r="10334" spans="1:9">
      <c r="A10334" cm="1">
        <f t="array" ref="A10334">INDEX(Subscribers!$A$2:$A$1001, INT((ROW()-2)/12)+1)</f>
        <v>862</v>
      </c>
      <c r="B10334">
        <f t="shared" si="651"/>
        <v>1</v>
      </c>
      <c r="C10334" s="9" cm="1">
        <f t="array" ref="C10334">INDEX(Months!$A$2:$A$13, $B10334)</f>
        <v>45292</v>
      </c>
      <c r="D10334" s="9" cm="1">
        <f t="array" aca="1" ref="D10334" ca="1">INDEX(Subscribers!$F$2:$F$1001, INT((ROW()-2)/12)+1)</f>
        <v>45383</v>
      </c>
      <c r="E10334" s="5" cm="1">
        <f t="array" aca="1" ref="E10334" ca="1">INDEX(Subscribers!$Q$2:$Q$1001, INT((ROW()-2)/12)+1)</f>
        <v>999</v>
      </c>
      <c r="F10334" s="5">
        <f t="shared" ca="1" si="652"/>
        <v>0</v>
      </c>
      <c r="G10334" s="5">
        <f t="shared" ca="1" si="653"/>
        <v>0</v>
      </c>
      <c r="H10334" s="7" cm="1">
        <f t="array" aca="1" ref="H10334" ca="1">INDEX(Subscribers!$G$2:$G$1001, INT((ROW()-2)/12)+1)</f>
        <v>26.979999999999997</v>
      </c>
      <c r="I10334">
        <f t="shared" ca="1" si="654"/>
        <v>0</v>
      </c>
    </row>
    <row r="10335" spans="1:9">
      <c r="A10335" cm="1">
        <f t="array" ref="A10335">INDEX(Subscribers!$A$2:$A$1001, INT((ROW()-2)/12)+1)</f>
        <v>862</v>
      </c>
      <c r="B10335">
        <f t="shared" si="651"/>
        <v>2</v>
      </c>
      <c r="C10335" s="9" cm="1">
        <f t="array" ref="C10335">INDEX(Months!$A$2:$A$13, $B10335)</f>
        <v>45323</v>
      </c>
      <c r="D10335" s="9" cm="1">
        <f t="array" aca="1" ref="D10335" ca="1">INDEX(Subscribers!$F$2:$F$1001, INT((ROW()-2)/12)+1)</f>
        <v>45383</v>
      </c>
      <c r="E10335" s="5" cm="1">
        <f t="array" aca="1" ref="E10335" ca="1">INDEX(Subscribers!$Q$2:$Q$1001, INT((ROW()-2)/12)+1)</f>
        <v>999</v>
      </c>
      <c r="F10335" s="5">
        <f t="shared" ca="1" si="652"/>
        <v>0</v>
      </c>
      <c r="G10335" s="5">
        <f t="shared" ca="1" si="653"/>
        <v>0</v>
      </c>
      <c r="H10335" s="7" cm="1">
        <f t="array" aca="1" ref="H10335" ca="1">INDEX(Subscribers!$G$2:$G$1001, INT((ROW()-2)/12)+1)</f>
        <v>26.979999999999997</v>
      </c>
      <c r="I10335">
        <f t="shared" ca="1" si="654"/>
        <v>0</v>
      </c>
    </row>
    <row r="10336" spans="1:9">
      <c r="A10336" cm="1">
        <f t="array" ref="A10336">INDEX(Subscribers!$A$2:$A$1001, INT((ROW()-2)/12)+1)</f>
        <v>862</v>
      </c>
      <c r="B10336">
        <f t="shared" si="651"/>
        <v>3</v>
      </c>
      <c r="C10336" s="9" cm="1">
        <f t="array" ref="C10336">INDEX(Months!$A$2:$A$13, $B10336)</f>
        <v>45352</v>
      </c>
      <c r="D10336" s="9" cm="1">
        <f t="array" aca="1" ref="D10336" ca="1">INDEX(Subscribers!$F$2:$F$1001, INT((ROW()-2)/12)+1)</f>
        <v>45383</v>
      </c>
      <c r="E10336" s="5" cm="1">
        <f t="array" aca="1" ref="E10336" ca="1">INDEX(Subscribers!$Q$2:$Q$1001, INT((ROW()-2)/12)+1)</f>
        <v>999</v>
      </c>
      <c r="F10336" s="5">
        <f t="shared" ca="1" si="652"/>
        <v>0</v>
      </c>
      <c r="G10336" s="5">
        <f t="shared" ca="1" si="653"/>
        <v>0</v>
      </c>
      <c r="H10336" s="7" cm="1">
        <f t="array" aca="1" ref="H10336" ca="1">INDEX(Subscribers!$G$2:$G$1001, INT((ROW()-2)/12)+1)</f>
        <v>26.979999999999997</v>
      </c>
      <c r="I10336">
        <f t="shared" ca="1" si="654"/>
        <v>0</v>
      </c>
    </row>
    <row r="10337" spans="1:9">
      <c r="A10337" cm="1">
        <f t="array" ref="A10337">INDEX(Subscribers!$A$2:$A$1001, INT((ROW()-2)/12)+1)</f>
        <v>862</v>
      </c>
      <c r="B10337">
        <f t="shared" si="651"/>
        <v>4</v>
      </c>
      <c r="C10337" s="9" cm="1">
        <f t="array" ref="C10337">INDEX(Months!$A$2:$A$13, $B10337)</f>
        <v>45383</v>
      </c>
      <c r="D10337" s="9" cm="1">
        <f t="array" aca="1" ref="D10337" ca="1">INDEX(Subscribers!$F$2:$F$1001, INT((ROW()-2)/12)+1)</f>
        <v>45383</v>
      </c>
      <c r="E10337" s="5" cm="1">
        <f t="array" aca="1" ref="E10337" ca="1">INDEX(Subscribers!$Q$2:$Q$1001, INT((ROW()-2)/12)+1)</f>
        <v>999</v>
      </c>
      <c r="F10337" s="5">
        <f t="shared" ca="1" si="652"/>
        <v>1</v>
      </c>
      <c r="G10337" s="5">
        <f t="shared" ca="1" si="653"/>
        <v>0</v>
      </c>
      <c r="H10337" s="7" cm="1">
        <f t="array" aca="1" ref="H10337" ca="1">INDEX(Subscribers!$G$2:$G$1001, INT((ROW()-2)/12)+1)</f>
        <v>26.979999999999997</v>
      </c>
      <c r="I10337">
        <f t="shared" ca="1" si="654"/>
        <v>26.979999999999997</v>
      </c>
    </row>
    <row r="10338" spans="1:9">
      <c r="A10338" cm="1">
        <f t="array" ref="A10338">INDEX(Subscribers!$A$2:$A$1001, INT((ROW()-2)/12)+1)</f>
        <v>862</v>
      </c>
      <c r="B10338">
        <f t="shared" si="651"/>
        <v>5</v>
      </c>
      <c r="C10338" s="9" cm="1">
        <f t="array" ref="C10338">INDEX(Months!$A$2:$A$13, $B10338)</f>
        <v>45413</v>
      </c>
      <c r="D10338" s="9" cm="1">
        <f t="array" aca="1" ref="D10338" ca="1">INDEX(Subscribers!$F$2:$F$1001, INT((ROW()-2)/12)+1)</f>
        <v>45383</v>
      </c>
      <c r="E10338" s="5" cm="1">
        <f t="array" aca="1" ref="E10338" ca="1">INDEX(Subscribers!$Q$2:$Q$1001, INT((ROW()-2)/12)+1)</f>
        <v>999</v>
      </c>
      <c r="F10338" s="5">
        <f t="shared" ca="1" si="652"/>
        <v>1</v>
      </c>
      <c r="G10338" s="5">
        <f t="shared" ca="1" si="653"/>
        <v>0</v>
      </c>
      <c r="H10338" s="7" cm="1">
        <f t="array" aca="1" ref="H10338" ca="1">INDEX(Subscribers!$G$2:$G$1001, INT((ROW()-2)/12)+1)</f>
        <v>26.979999999999997</v>
      </c>
      <c r="I10338">
        <f t="shared" ca="1" si="654"/>
        <v>26.979999999999997</v>
      </c>
    </row>
    <row r="10339" spans="1:9">
      <c r="A10339" cm="1">
        <f t="array" ref="A10339">INDEX(Subscribers!$A$2:$A$1001, INT((ROW()-2)/12)+1)</f>
        <v>862</v>
      </c>
      <c r="B10339">
        <f t="shared" si="651"/>
        <v>6</v>
      </c>
      <c r="C10339" s="9" cm="1">
        <f t="array" ref="C10339">INDEX(Months!$A$2:$A$13, $B10339)</f>
        <v>45444</v>
      </c>
      <c r="D10339" s="9" cm="1">
        <f t="array" aca="1" ref="D10339" ca="1">INDEX(Subscribers!$F$2:$F$1001, INT((ROW()-2)/12)+1)</f>
        <v>45383</v>
      </c>
      <c r="E10339" s="5" cm="1">
        <f t="array" aca="1" ref="E10339" ca="1">INDEX(Subscribers!$Q$2:$Q$1001, INT((ROW()-2)/12)+1)</f>
        <v>999</v>
      </c>
      <c r="F10339" s="5">
        <f t="shared" ca="1" si="652"/>
        <v>1</v>
      </c>
      <c r="G10339" s="5">
        <f t="shared" ca="1" si="653"/>
        <v>0</v>
      </c>
      <c r="H10339" s="7" cm="1">
        <f t="array" aca="1" ref="H10339" ca="1">INDEX(Subscribers!$G$2:$G$1001, INT((ROW()-2)/12)+1)</f>
        <v>26.979999999999997</v>
      </c>
      <c r="I10339">
        <f t="shared" ca="1" si="654"/>
        <v>26.979999999999997</v>
      </c>
    </row>
    <row r="10340" spans="1:9">
      <c r="A10340" cm="1">
        <f t="array" ref="A10340">INDEX(Subscribers!$A$2:$A$1001, INT((ROW()-2)/12)+1)</f>
        <v>862</v>
      </c>
      <c r="B10340">
        <f t="shared" si="651"/>
        <v>7</v>
      </c>
      <c r="C10340" s="9" cm="1">
        <f t="array" ref="C10340">INDEX(Months!$A$2:$A$13, $B10340)</f>
        <v>45474</v>
      </c>
      <c r="D10340" s="9" cm="1">
        <f t="array" aca="1" ref="D10340" ca="1">INDEX(Subscribers!$F$2:$F$1001, INT((ROW()-2)/12)+1)</f>
        <v>45383</v>
      </c>
      <c r="E10340" s="5" cm="1">
        <f t="array" aca="1" ref="E10340" ca="1">INDEX(Subscribers!$Q$2:$Q$1001, INT((ROW()-2)/12)+1)</f>
        <v>999</v>
      </c>
      <c r="F10340" s="5">
        <f t="shared" ca="1" si="652"/>
        <v>1</v>
      </c>
      <c r="G10340" s="5">
        <f t="shared" ca="1" si="653"/>
        <v>0</v>
      </c>
      <c r="H10340" s="7" cm="1">
        <f t="array" aca="1" ref="H10340" ca="1">INDEX(Subscribers!$G$2:$G$1001, INT((ROW()-2)/12)+1)</f>
        <v>26.979999999999997</v>
      </c>
      <c r="I10340">
        <f t="shared" ca="1" si="654"/>
        <v>26.979999999999997</v>
      </c>
    </row>
    <row r="10341" spans="1:9">
      <c r="A10341" cm="1">
        <f t="array" ref="A10341">INDEX(Subscribers!$A$2:$A$1001, INT((ROW()-2)/12)+1)</f>
        <v>862</v>
      </c>
      <c r="B10341">
        <f t="shared" si="651"/>
        <v>8</v>
      </c>
      <c r="C10341" s="9" cm="1">
        <f t="array" ref="C10341">INDEX(Months!$A$2:$A$13, $B10341)</f>
        <v>45505</v>
      </c>
      <c r="D10341" s="9" cm="1">
        <f t="array" aca="1" ref="D10341" ca="1">INDEX(Subscribers!$F$2:$F$1001, INT((ROW()-2)/12)+1)</f>
        <v>45383</v>
      </c>
      <c r="E10341" s="5" cm="1">
        <f t="array" aca="1" ref="E10341" ca="1">INDEX(Subscribers!$Q$2:$Q$1001, INT((ROW()-2)/12)+1)</f>
        <v>999</v>
      </c>
      <c r="F10341" s="5">
        <f t="shared" ca="1" si="652"/>
        <v>1</v>
      </c>
      <c r="G10341" s="5">
        <f t="shared" ca="1" si="653"/>
        <v>0</v>
      </c>
      <c r="H10341" s="7" cm="1">
        <f t="array" aca="1" ref="H10341" ca="1">INDEX(Subscribers!$G$2:$G$1001, INT((ROW()-2)/12)+1)</f>
        <v>26.979999999999997</v>
      </c>
      <c r="I10341">
        <f t="shared" ca="1" si="654"/>
        <v>26.979999999999997</v>
      </c>
    </row>
    <row r="10342" spans="1:9">
      <c r="A10342" cm="1">
        <f t="array" ref="A10342">INDEX(Subscribers!$A$2:$A$1001, INT((ROW()-2)/12)+1)</f>
        <v>862</v>
      </c>
      <c r="B10342">
        <f t="shared" si="651"/>
        <v>9</v>
      </c>
      <c r="C10342" s="9" cm="1">
        <f t="array" ref="C10342">INDEX(Months!$A$2:$A$13, $B10342)</f>
        <v>45536</v>
      </c>
      <c r="D10342" s="9" cm="1">
        <f t="array" aca="1" ref="D10342" ca="1">INDEX(Subscribers!$F$2:$F$1001, INT((ROW()-2)/12)+1)</f>
        <v>45383</v>
      </c>
      <c r="E10342" s="5" cm="1">
        <f t="array" aca="1" ref="E10342" ca="1">INDEX(Subscribers!$Q$2:$Q$1001, INT((ROW()-2)/12)+1)</f>
        <v>999</v>
      </c>
      <c r="F10342" s="5">
        <f t="shared" ca="1" si="652"/>
        <v>1</v>
      </c>
      <c r="G10342" s="5">
        <f t="shared" ca="1" si="653"/>
        <v>0</v>
      </c>
      <c r="H10342" s="7" cm="1">
        <f t="array" aca="1" ref="H10342" ca="1">INDEX(Subscribers!$G$2:$G$1001, INT((ROW()-2)/12)+1)</f>
        <v>26.979999999999997</v>
      </c>
      <c r="I10342">
        <f t="shared" ca="1" si="654"/>
        <v>26.979999999999997</v>
      </c>
    </row>
    <row r="10343" spans="1:9">
      <c r="A10343" cm="1">
        <f t="array" ref="A10343">INDEX(Subscribers!$A$2:$A$1001, INT((ROW()-2)/12)+1)</f>
        <v>862</v>
      </c>
      <c r="B10343">
        <f t="shared" si="651"/>
        <v>10</v>
      </c>
      <c r="C10343" s="9" cm="1">
        <f t="array" ref="C10343">INDEX(Months!$A$2:$A$13, $B10343)</f>
        <v>45566</v>
      </c>
      <c r="D10343" s="9" cm="1">
        <f t="array" aca="1" ref="D10343" ca="1">INDEX(Subscribers!$F$2:$F$1001, INT((ROW()-2)/12)+1)</f>
        <v>45383</v>
      </c>
      <c r="E10343" s="5" cm="1">
        <f t="array" aca="1" ref="E10343" ca="1">INDEX(Subscribers!$Q$2:$Q$1001, INT((ROW()-2)/12)+1)</f>
        <v>999</v>
      </c>
      <c r="F10343" s="5">
        <f t="shared" ca="1" si="652"/>
        <v>1</v>
      </c>
      <c r="G10343" s="5">
        <f t="shared" ca="1" si="653"/>
        <v>0</v>
      </c>
      <c r="H10343" s="7" cm="1">
        <f t="array" aca="1" ref="H10343" ca="1">INDEX(Subscribers!$G$2:$G$1001, INT((ROW()-2)/12)+1)</f>
        <v>26.979999999999997</v>
      </c>
      <c r="I10343">
        <f t="shared" ca="1" si="654"/>
        <v>26.979999999999997</v>
      </c>
    </row>
    <row r="10344" spans="1:9">
      <c r="A10344" cm="1">
        <f t="array" ref="A10344">INDEX(Subscribers!$A$2:$A$1001, INT((ROW()-2)/12)+1)</f>
        <v>862</v>
      </c>
      <c r="B10344">
        <f t="shared" si="651"/>
        <v>11</v>
      </c>
      <c r="C10344" s="9" cm="1">
        <f t="array" ref="C10344">INDEX(Months!$A$2:$A$13, $B10344)</f>
        <v>45597</v>
      </c>
      <c r="D10344" s="9" cm="1">
        <f t="array" aca="1" ref="D10344" ca="1">INDEX(Subscribers!$F$2:$F$1001, INT((ROW()-2)/12)+1)</f>
        <v>45383</v>
      </c>
      <c r="E10344" s="5" cm="1">
        <f t="array" aca="1" ref="E10344" ca="1">INDEX(Subscribers!$Q$2:$Q$1001, INT((ROW()-2)/12)+1)</f>
        <v>999</v>
      </c>
      <c r="F10344" s="5">
        <f t="shared" ca="1" si="652"/>
        <v>1</v>
      </c>
      <c r="G10344" s="5">
        <f t="shared" ca="1" si="653"/>
        <v>0</v>
      </c>
      <c r="H10344" s="7" cm="1">
        <f t="array" aca="1" ref="H10344" ca="1">INDEX(Subscribers!$G$2:$G$1001, INT((ROW()-2)/12)+1)</f>
        <v>26.979999999999997</v>
      </c>
      <c r="I10344">
        <f t="shared" ca="1" si="654"/>
        <v>26.979999999999997</v>
      </c>
    </row>
    <row r="10345" spans="1:9">
      <c r="A10345" cm="1">
        <f t="array" ref="A10345">INDEX(Subscribers!$A$2:$A$1001, INT((ROW()-2)/12)+1)</f>
        <v>862</v>
      </c>
      <c r="B10345">
        <f t="shared" si="651"/>
        <v>12</v>
      </c>
      <c r="C10345" s="9" cm="1">
        <f t="array" ref="C10345">INDEX(Months!$A$2:$A$13, $B10345)</f>
        <v>45627</v>
      </c>
      <c r="D10345" s="9" cm="1">
        <f t="array" aca="1" ref="D10345" ca="1">INDEX(Subscribers!$F$2:$F$1001, INT((ROW()-2)/12)+1)</f>
        <v>45383</v>
      </c>
      <c r="E10345" s="5" cm="1">
        <f t="array" aca="1" ref="E10345" ca="1">INDEX(Subscribers!$Q$2:$Q$1001, INT((ROW()-2)/12)+1)</f>
        <v>999</v>
      </c>
      <c r="F10345" s="5">
        <f t="shared" ca="1" si="652"/>
        <v>1</v>
      </c>
      <c r="G10345" s="5">
        <f t="shared" ca="1" si="653"/>
        <v>0</v>
      </c>
      <c r="H10345" s="7" cm="1">
        <f t="array" aca="1" ref="H10345" ca="1">INDEX(Subscribers!$G$2:$G$1001, INT((ROW()-2)/12)+1)</f>
        <v>26.979999999999997</v>
      </c>
      <c r="I10345">
        <f t="shared" ca="1" si="654"/>
        <v>26.979999999999997</v>
      </c>
    </row>
    <row r="10346" spans="1:9">
      <c r="A10346" cm="1">
        <f t="array" ref="A10346">INDEX(Subscribers!$A$2:$A$1001, INT((ROW()-2)/12)+1)</f>
        <v>863</v>
      </c>
      <c r="B10346">
        <f t="shared" si="651"/>
        <v>1</v>
      </c>
      <c r="C10346" s="9" cm="1">
        <f t="array" ref="C10346">INDEX(Months!$A$2:$A$13, $B10346)</f>
        <v>45292</v>
      </c>
      <c r="D10346" s="9" cm="1">
        <f t="array" aca="1" ref="D10346" ca="1">INDEX(Subscribers!$F$2:$F$1001, INT((ROW()-2)/12)+1)</f>
        <v>45292</v>
      </c>
      <c r="E10346" s="5" cm="1">
        <f t="array" aca="1" ref="E10346" ca="1">INDEX(Subscribers!$Q$2:$Q$1001, INT((ROW()-2)/12)+1)</f>
        <v>2</v>
      </c>
      <c r="F10346" s="5">
        <f t="shared" ca="1" si="652"/>
        <v>1</v>
      </c>
      <c r="G10346" s="5">
        <f t="shared" ca="1" si="653"/>
        <v>0</v>
      </c>
      <c r="H10346" s="7" cm="1">
        <f t="array" aca="1" ref="H10346" ca="1">INDEX(Subscribers!$G$2:$G$1001, INT((ROW()-2)/12)+1)</f>
        <v>39.979999999999997</v>
      </c>
      <c r="I10346">
        <f t="shared" ca="1" si="654"/>
        <v>39.979999999999997</v>
      </c>
    </row>
    <row r="10347" spans="1:9">
      <c r="A10347" cm="1">
        <f t="array" ref="A10347">INDEX(Subscribers!$A$2:$A$1001, INT((ROW()-2)/12)+1)</f>
        <v>863</v>
      </c>
      <c r="B10347">
        <f t="shared" si="651"/>
        <v>2</v>
      </c>
      <c r="C10347" s="9" cm="1">
        <f t="array" ref="C10347">INDEX(Months!$A$2:$A$13, $B10347)</f>
        <v>45323</v>
      </c>
      <c r="D10347" s="9" cm="1">
        <f t="array" aca="1" ref="D10347" ca="1">INDEX(Subscribers!$F$2:$F$1001, INT((ROW()-2)/12)+1)</f>
        <v>45292</v>
      </c>
      <c r="E10347" s="5" cm="1">
        <f t="array" aca="1" ref="E10347" ca="1">INDEX(Subscribers!$Q$2:$Q$1001, INT((ROW()-2)/12)+1)</f>
        <v>2</v>
      </c>
      <c r="F10347" s="5">
        <f t="shared" ca="1" si="652"/>
        <v>0</v>
      </c>
      <c r="G10347" s="5">
        <f t="shared" ca="1" si="653"/>
        <v>1</v>
      </c>
      <c r="H10347" s="7" cm="1">
        <f t="array" aca="1" ref="H10347" ca="1">INDEX(Subscribers!$G$2:$G$1001, INT((ROW()-2)/12)+1)</f>
        <v>39.979999999999997</v>
      </c>
      <c r="I10347">
        <f t="shared" ca="1" si="654"/>
        <v>0</v>
      </c>
    </row>
    <row r="10348" spans="1:9">
      <c r="A10348" cm="1">
        <f t="array" ref="A10348">INDEX(Subscribers!$A$2:$A$1001, INT((ROW()-2)/12)+1)</f>
        <v>863</v>
      </c>
      <c r="B10348">
        <f t="shared" si="651"/>
        <v>3</v>
      </c>
      <c r="C10348" s="9" cm="1">
        <f t="array" ref="C10348">INDEX(Months!$A$2:$A$13, $B10348)</f>
        <v>45352</v>
      </c>
      <c r="D10348" s="9" cm="1">
        <f t="array" aca="1" ref="D10348" ca="1">INDEX(Subscribers!$F$2:$F$1001, INT((ROW()-2)/12)+1)</f>
        <v>45292</v>
      </c>
      <c r="E10348" s="5" cm="1">
        <f t="array" aca="1" ref="E10348" ca="1">INDEX(Subscribers!$Q$2:$Q$1001, INT((ROW()-2)/12)+1)</f>
        <v>2</v>
      </c>
      <c r="F10348" s="5">
        <f t="shared" ca="1" si="652"/>
        <v>0</v>
      </c>
      <c r="G10348" s="5">
        <f t="shared" ca="1" si="653"/>
        <v>0</v>
      </c>
      <c r="H10348" s="7" cm="1">
        <f t="array" aca="1" ref="H10348" ca="1">INDEX(Subscribers!$G$2:$G$1001, INT((ROW()-2)/12)+1)</f>
        <v>39.979999999999997</v>
      </c>
      <c r="I10348">
        <f t="shared" ca="1" si="654"/>
        <v>0</v>
      </c>
    </row>
    <row r="10349" spans="1:9">
      <c r="A10349" cm="1">
        <f t="array" ref="A10349">INDEX(Subscribers!$A$2:$A$1001, INT((ROW()-2)/12)+1)</f>
        <v>863</v>
      </c>
      <c r="B10349">
        <f t="shared" si="651"/>
        <v>4</v>
      </c>
      <c r="C10349" s="9" cm="1">
        <f t="array" ref="C10349">INDEX(Months!$A$2:$A$13, $B10349)</f>
        <v>45383</v>
      </c>
      <c r="D10349" s="9" cm="1">
        <f t="array" aca="1" ref="D10349" ca="1">INDEX(Subscribers!$F$2:$F$1001, INT((ROW()-2)/12)+1)</f>
        <v>45292</v>
      </c>
      <c r="E10349" s="5" cm="1">
        <f t="array" aca="1" ref="E10349" ca="1">INDEX(Subscribers!$Q$2:$Q$1001, INT((ROW()-2)/12)+1)</f>
        <v>2</v>
      </c>
      <c r="F10349" s="5">
        <f t="shared" ca="1" si="652"/>
        <v>0</v>
      </c>
      <c r="G10349" s="5">
        <f t="shared" ca="1" si="653"/>
        <v>0</v>
      </c>
      <c r="H10349" s="7" cm="1">
        <f t="array" aca="1" ref="H10349" ca="1">INDEX(Subscribers!$G$2:$G$1001, INT((ROW()-2)/12)+1)</f>
        <v>39.979999999999997</v>
      </c>
      <c r="I10349">
        <f t="shared" ca="1" si="654"/>
        <v>0</v>
      </c>
    </row>
    <row r="10350" spans="1:9">
      <c r="A10350" cm="1">
        <f t="array" ref="A10350">INDEX(Subscribers!$A$2:$A$1001, INT((ROW()-2)/12)+1)</f>
        <v>863</v>
      </c>
      <c r="B10350">
        <f t="shared" si="651"/>
        <v>5</v>
      </c>
      <c r="C10350" s="9" cm="1">
        <f t="array" ref="C10350">INDEX(Months!$A$2:$A$13, $B10350)</f>
        <v>45413</v>
      </c>
      <c r="D10350" s="9" cm="1">
        <f t="array" aca="1" ref="D10350" ca="1">INDEX(Subscribers!$F$2:$F$1001, INT((ROW()-2)/12)+1)</f>
        <v>45292</v>
      </c>
      <c r="E10350" s="5" cm="1">
        <f t="array" aca="1" ref="E10350" ca="1">INDEX(Subscribers!$Q$2:$Q$1001, INT((ROW()-2)/12)+1)</f>
        <v>2</v>
      </c>
      <c r="F10350" s="5">
        <f t="shared" ca="1" si="652"/>
        <v>0</v>
      </c>
      <c r="G10350" s="5">
        <f t="shared" ca="1" si="653"/>
        <v>0</v>
      </c>
      <c r="H10350" s="7" cm="1">
        <f t="array" aca="1" ref="H10350" ca="1">INDEX(Subscribers!$G$2:$G$1001, INT((ROW()-2)/12)+1)</f>
        <v>39.979999999999997</v>
      </c>
      <c r="I10350">
        <f t="shared" ca="1" si="654"/>
        <v>0</v>
      </c>
    </row>
    <row r="10351" spans="1:9">
      <c r="A10351" cm="1">
        <f t="array" ref="A10351">INDEX(Subscribers!$A$2:$A$1001, INT((ROW()-2)/12)+1)</f>
        <v>863</v>
      </c>
      <c r="B10351">
        <f t="shared" si="651"/>
        <v>6</v>
      </c>
      <c r="C10351" s="9" cm="1">
        <f t="array" ref="C10351">INDEX(Months!$A$2:$A$13, $B10351)</f>
        <v>45444</v>
      </c>
      <c r="D10351" s="9" cm="1">
        <f t="array" aca="1" ref="D10351" ca="1">INDEX(Subscribers!$F$2:$F$1001, INT((ROW()-2)/12)+1)</f>
        <v>45292</v>
      </c>
      <c r="E10351" s="5" cm="1">
        <f t="array" aca="1" ref="E10351" ca="1">INDEX(Subscribers!$Q$2:$Q$1001, INT((ROW()-2)/12)+1)</f>
        <v>2</v>
      </c>
      <c r="F10351" s="5">
        <f t="shared" ca="1" si="652"/>
        <v>0</v>
      </c>
      <c r="G10351" s="5">
        <f t="shared" ca="1" si="653"/>
        <v>0</v>
      </c>
      <c r="H10351" s="7" cm="1">
        <f t="array" aca="1" ref="H10351" ca="1">INDEX(Subscribers!$G$2:$G$1001, INT((ROW()-2)/12)+1)</f>
        <v>39.979999999999997</v>
      </c>
      <c r="I10351">
        <f t="shared" ca="1" si="654"/>
        <v>0</v>
      </c>
    </row>
    <row r="10352" spans="1:9">
      <c r="A10352" cm="1">
        <f t="array" ref="A10352">INDEX(Subscribers!$A$2:$A$1001, INT((ROW()-2)/12)+1)</f>
        <v>863</v>
      </c>
      <c r="B10352">
        <f t="shared" si="651"/>
        <v>7</v>
      </c>
      <c r="C10352" s="9" cm="1">
        <f t="array" ref="C10352">INDEX(Months!$A$2:$A$13, $B10352)</f>
        <v>45474</v>
      </c>
      <c r="D10352" s="9" cm="1">
        <f t="array" aca="1" ref="D10352" ca="1">INDEX(Subscribers!$F$2:$F$1001, INT((ROW()-2)/12)+1)</f>
        <v>45292</v>
      </c>
      <c r="E10352" s="5" cm="1">
        <f t="array" aca="1" ref="E10352" ca="1">INDEX(Subscribers!$Q$2:$Q$1001, INT((ROW()-2)/12)+1)</f>
        <v>2</v>
      </c>
      <c r="F10352" s="5">
        <f t="shared" ca="1" si="652"/>
        <v>0</v>
      </c>
      <c r="G10352" s="5">
        <f t="shared" ca="1" si="653"/>
        <v>0</v>
      </c>
      <c r="H10352" s="7" cm="1">
        <f t="array" aca="1" ref="H10352" ca="1">INDEX(Subscribers!$G$2:$G$1001, INT((ROW()-2)/12)+1)</f>
        <v>39.979999999999997</v>
      </c>
      <c r="I10352">
        <f t="shared" ca="1" si="654"/>
        <v>0</v>
      </c>
    </row>
    <row r="10353" spans="1:9">
      <c r="A10353" cm="1">
        <f t="array" ref="A10353">INDEX(Subscribers!$A$2:$A$1001, INT((ROW()-2)/12)+1)</f>
        <v>863</v>
      </c>
      <c r="B10353">
        <f t="shared" si="651"/>
        <v>8</v>
      </c>
      <c r="C10353" s="9" cm="1">
        <f t="array" ref="C10353">INDEX(Months!$A$2:$A$13, $B10353)</f>
        <v>45505</v>
      </c>
      <c r="D10353" s="9" cm="1">
        <f t="array" aca="1" ref="D10353" ca="1">INDEX(Subscribers!$F$2:$F$1001, INT((ROW()-2)/12)+1)</f>
        <v>45292</v>
      </c>
      <c r="E10353" s="5" cm="1">
        <f t="array" aca="1" ref="E10353" ca="1">INDEX(Subscribers!$Q$2:$Q$1001, INT((ROW()-2)/12)+1)</f>
        <v>2</v>
      </c>
      <c r="F10353" s="5">
        <f t="shared" ca="1" si="652"/>
        <v>0</v>
      </c>
      <c r="G10353" s="5">
        <f t="shared" ca="1" si="653"/>
        <v>0</v>
      </c>
      <c r="H10353" s="7" cm="1">
        <f t="array" aca="1" ref="H10353" ca="1">INDEX(Subscribers!$G$2:$G$1001, INT((ROW()-2)/12)+1)</f>
        <v>39.979999999999997</v>
      </c>
      <c r="I10353">
        <f t="shared" ca="1" si="654"/>
        <v>0</v>
      </c>
    </row>
    <row r="10354" spans="1:9">
      <c r="A10354" cm="1">
        <f t="array" ref="A10354">INDEX(Subscribers!$A$2:$A$1001, INT((ROW()-2)/12)+1)</f>
        <v>863</v>
      </c>
      <c r="B10354">
        <f t="shared" si="651"/>
        <v>9</v>
      </c>
      <c r="C10354" s="9" cm="1">
        <f t="array" ref="C10354">INDEX(Months!$A$2:$A$13, $B10354)</f>
        <v>45536</v>
      </c>
      <c r="D10354" s="9" cm="1">
        <f t="array" aca="1" ref="D10354" ca="1">INDEX(Subscribers!$F$2:$F$1001, INT((ROW()-2)/12)+1)</f>
        <v>45292</v>
      </c>
      <c r="E10354" s="5" cm="1">
        <f t="array" aca="1" ref="E10354" ca="1">INDEX(Subscribers!$Q$2:$Q$1001, INT((ROW()-2)/12)+1)</f>
        <v>2</v>
      </c>
      <c r="F10354" s="5">
        <f t="shared" ca="1" si="652"/>
        <v>0</v>
      </c>
      <c r="G10354" s="5">
        <f t="shared" ca="1" si="653"/>
        <v>0</v>
      </c>
      <c r="H10354" s="7" cm="1">
        <f t="array" aca="1" ref="H10354" ca="1">INDEX(Subscribers!$G$2:$G$1001, INT((ROW()-2)/12)+1)</f>
        <v>39.979999999999997</v>
      </c>
      <c r="I10354">
        <f t="shared" ca="1" si="654"/>
        <v>0</v>
      </c>
    </row>
    <row r="10355" spans="1:9">
      <c r="A10355" cm="1">
        <f t="array" ref="A10355">INDEX(Subscribers!$A$2:$A$1001, INT((ROW()-2)/12)+1)</f>
        <v>863</v>
      </c>
      <c r="B10355">
        <f t="shared" si="651"/>
        <v>10</v>
      </c>
      <c r="C10355" s="9" cm="1">
        <f t="array" ref="C10355">INDEX(Months!$A$2:$A$13, $B10355)</f>
        <v>45566</v>
      </c>
      <c r="D10355" s="9" cm="1">
        <f t="array" aca="1" ref="D10355" ca="1">INDEX(Subscribers!$F$2:$F$1001, INT((ROW()-2)/12)+1)</f>
        <v>45292</v>
      </c>
      <c r="E10355" s="5" cm="1">
        <f t="array" aca="1" ref="E10355" ca="1">INDEX(Subscribers!$Q$2:$Q$1001, INT((ROW()-2)/12)+1)</f>
        <v>2</v>
      </c>
      <c r="F10355" s="5">
        <f t="shared" ca="1" si="652"/>
        <v>0</v>
      </c>
      <c r="G10355" s="5">
        <f t="shared" ca="1" si="653"/>
        <v>0</v>
      </c>
      <c r="H10355" s="7" cm="1">
        <f t="array" aca="1" ref="H10355" ca="1">INDEX(Subscribers!$G$2:$G$1001, INT((ROW()-2)/12)+1)</f>
        <v>39.979999999999997</v>
      </c>
      <c r="I10355">
        <f t="shared" ca="1" si="654"/>
        <v>0</v>
      </c>
    </row>
    <row r="10356" spans="1:9">
      <c r="A10356" cm="1">
        <f t="array" ref="A10356">INDEX(Subscribers!$A$2:$A$1001, INT((ROW()-2)/12)+1)</f>
        <v>863</v>
      </c>
      <c r="B10356">
        <f t="shared" si="651"/>
        <v>11</v>
      </c>
      <c r="C10356" s="9" cm="1">
        <f t="array" ref="C10356">INDEX(Months!$A$2:$A$13, $B10356)</f>
        <v>45597</v>
      </c>
      <c r="D10356" s="9" cm="1">
        <f t="array" aca="1" ref="D10356" ca="1">INDEX(Subscribers!$F$2:$F$1001, INT((ROW()-2)/12)+1)</f>
        <v>45292</v>
      </c>
      <c r="E10356" s="5" cm="1">
        <f t="array" aca="1" ref="E10356" ca="1">INDEX(Subscribers!$Q$2:$Q$1001, INT((ROW()-2)/12)+1)</f>
        <v>2</v>
      </c>
      <c r="F10356" s="5">
        <f t="shared" ca="1" si="652"/>
        <v>0</v>
      </c>
      <c r="G10356" s="5">
        <f t="shared" ca="1" si="653"/>
        <v>0</v>
      </c>
      <c r="H10356" s="7" cm="1">
        <f t="array" aca="1" ref="H10356" ca="1">INDEX(Subscribers!$G$2:$G$1001, INT((ROW()-2)/12)+1)</f>
        <v>39.979999999999997</v>
      </c>
      <c r="I10356">
        <f t="shared" ca="1" si="654"/>
        <v>0</v>
      </c>
    </row>
    <row r="10357" spans="1:9">
      <c r="A10357" cm="1">
        <f t="array" ref="A10357">INDEX(Subscribers!$A$2:$A$1001, INT((ROW()-2)/12)+1)</f>
        <v>863</v>
      </c>
      <c r="B10357">
        <f t="shared" si="651"/>
        <v>12</v>
      </c>
      <c r="C10357" s="9" cm="1">
        <f t="array" ref="C10357">INDEX(Months!$A$2:$A$13, $B10357)</f>
        <v>45627</v>
      </c>
      <c r="D10357" s="9" cm="1">
        <f t="array" aca="1" ref="D10357" ca="1">INDEX(Subscribers!$F$2:$F$1001, INT((ROW()-2)/12)+1)</f>
        <v>45292</v>
      </c>
      <c r="E10357" s="5" cm="1">
        <f t="array" aca="1" ref="E10357" ca="1">INDEX(Subscribers!$Q$2:$Q$1001, INT((ROW()-2)/12)+1)</f>
        <v>2</v>
      </c>
      <c r="F10357" s="5">
        <f t="shared" ca="1" si="652"/>
        <v>0</v>
      </c>
      <c r="G10357" s="5">
        <f t="shared" ca="1" si="653"/>
        <v>0</v>
      </c>
      <c r="H10357" s="7" cm="1">
        <f t="array" aca="1" ref="H10357" ca="1">INDEX(Subscribers!$G$2:$G$1001, INT((ROW()-2)/12)+1)</f>
        <v>39.979999999999997</v>
      </c>
      <c r="I10357">
        <f t="shared" ca="1" si="654"/>
        <v>0</v>
      </c>
    </row>
    <row r="10358" spans="1:9">
      <c r="A10358" cm="1">
        <f t="array" ref="A10358">INDEX(Subscribers!$A$2:$A$1001, INT((ROW()-2)/12)+1)</f>
        <v>864</v>
      </c>
      <c r="B10358">
        <f t="shared" si="651"/>
        <v>1</v>
      </c>
      <c r="C10358" s="9" cm="1">
        <f t="array" ref="C10358">INDEX(Months!$A$2:$A$13, $B10358)</f>
        <v>45292</v>
      </c>
      <c r="D10358" s="9" cm="1">
        <f t="array" aca="1" ref="D10358" ca="1">INDEX(Subscribers!$F$2:$F$1001, INT((ROW()-2)/12)+1)</f>
        <v>45474</v>
      </c>
      <c r="E10358" s="5" cm="1">
        <f t="array" aca="1" ref="E10358" ca="1">INDEX(Subscribers!$Q$2:$Q$1001, INT((ROW()-2)/12)+1)</f>
        <v>999</v>
      </c>
      <c r="F10358" s="5">
        <f t="shared" ca="1" si="652"/>
        <v>0</v>
      </c>
      <c r="G10358" s="5">
        <f t="shared" ca="1" si="653"/>
        <v>0</v>
      </c>
      <c r="H10358" s="7" cm="1">
        <f t="array" aca="1" ref="H10358" ca="1">INDEX(Subscribers!$G$2:$G$1001, INT((ROW()-2)/12)+1)</f>
        <v>19.989999999999998</v>
      </c>
      <c r="I10358">
        <f t="shared" ca="1" si="654"/>
        <v>0</v>
      </c>
    </row>
    <row r="10359" spans="1:9">
      <c r="A10359" cm="1">
        <f t="array" ref="A10359">INDEX(Subscribers!$A$2:$A$1001, INT((ROW()-2)/12)+1)</f>
        <v>864</v>
      </c>
      <c r="B10359">
        <f t="shared" si="651"/>
        <v>2</v>
      </c>
      <c r="C10359" s="9" cm="1">
        <f t="array" ref="C10359">INDEX(Months!$A$2:$A$13, $B10359)</f>
        <v>45323</v>
      </c>
      <c r="D10359" s="9" cm="1">
        <f t="array" aca="1" ref="D10359" ca="1">INDEX(Subscribers!$F$2:$F$1001, INT((ROW()-2)/12)+1)</f>
        <v>45474</v>
      </c>
      <c r="E10359" s="5" cm="1">
        <f t="array" aca="1" ref="E10359" ca="1">INDEX(Subscribers!$Q$2:$Q$1001, INT((ROW()-2)/12)+1)</f>
        <v>999</v>
      </c>
      <c r="F10359" s="5">
        <f t="shared" ca="1" si="652"/>
        <v>0</v>
      </c>
      <c r="G10359" s="5">
        <f t="shared" ca="1" si="653"/>
        <v>0</v>
      </c>
      <c r="H10359" s="7" cm="1">
        <f t="array" aca="1" ref="H10359" ca="1">INDEX(Subscribers!$G$2:$G$1001, INT((ROW()-2)/12)+1)</f>
        <v>19.989999999999998</v>
      </c>
      <c r="I10359">
        <f t="shared" ca="1" si="654"/>
        <v>0</v>
      </c>
    </row>
    <row r="10360" spans="1:9">
      <c r="A10360" cm="1">
        <f t="array" ref="A10360">INDEX(Subscribers!$A$2:$A$1001, INT((ROW()-2)/12)+1)</f>
        <v>864</v>
      </c>
      <c r="B10360">
        <f t="shared" si="651"/>
        <v>3</v>
      </c>
      <c r="C10360" s="9" cm="1">
        <f t="array" ref="C10360">INDEX(Months!$A$2:$A$13, $B10360)</f>
        <v>45352</v>
      </c>
      <c r="D10360" s="9" cm="1">
        <f t="array" aca="1" ref="D10360" ca="1">INDEX(Subscribers!$F$2:$F$1001, INT((ROW()-2)/12)+1)</f>
        <v>45474</v>
      </c>
      <c r="E10360" s="5" cm="1">
        <f t="array" aca="1" ref="E10360" ca="1">INDEX(Subscribers!$Q$2:$Q$1001, INT((ROW()-2)/12)+1)</f>
        <v>999</v>
      </c>
      <c r="F10360" s="5">
        <f t="shared" ca="1" si="652"/>
        <v>0</v>
      </c>
      <c r="G10360" s="5">
        <f t="shared" ca="1" si="653"/>
        <v>0</v>
      </c>
      <c r="H10360" s="7" cm="1">
        <f t="array" aca="1" ref="H10360" ca="1">INDEX(Subscribers!$G$2:$G$1001, INT((ROW()-2)/12)+1)</f>
        <v>19.989999999999998</v>
      </c>
      <c r="I10360">
        <f t="shared" ca="1" si="654"/>
        <v>0</v>
      </c>
    </row>
    <row r="10361" spans="1:9">
      <c r="A10361" cm="1">
        <f t="array" ref="A10361">INDEX(Subscribers!$A$2:$A$1001, INT((ROW()-2)/12)+1)</f>
        <v>864</v>
      </c>
      <c r="B10361">
        <f t="shared" si="651"/>
        <v>4</v>
      </c>
      <c r="C10361" s="9" cm="1">
        <f t="array" ref="C10361">INDEX(Months!$A$2:$A$13, $B10361)</f>
        <v>45383</v>
      </c>
      <c r="D10361" s="9" cm="1">
        <f t="array" aca="1" ref="D10361" ca="1">INDEX(Subscribers!$F$2:$F$1001, INT((ROW()-2)/12)+1)</f>
        <v>45474</v>
      </c>
      <c r="E10361" s="5" cm="1">
        <f t="array" aca="1" ref="E10361" ca="1">INDEX(Subscribers!$Q$2:$Q$1001, INT((ROW()-2)/12)+1)</f>
        <v>999</v>
      </c>
      <c r="F10361" s="5">
        <f t="shared" ca="1" si="652"/>
        <v>0</v>
      </c>
      <c r="G10361" s="5">
        <f t="shared" ca="1" si="653"/>
        <v>0</v>
      </c>
      <c r="H10361" s="7" cm="1">
        <f t="array" aca="1" ref="H10361" ca="1">INDEX(Subscribers!$G$2:$G$1001, INT((ROW()-2)/12)+1)</f>
        <v>19.989999999999998</v>
      </c>
      <c r="I10361">
        <f t="shared" ca="1" si="654"/>
        <v>0</v>
      </c>
    </row>
    <row r="10362" spans="1:9">
      <c r="A10362" cm="1">
        <f t="array" ref="A10362">INDEX(Subscribers!$A$2:$A$1001, INT((ROW()-2)/12)+1)</f>
        <v>864</v>
      </c>
      <c r="B10362">
        <f t="shared" si="651"/>
        <v>5</v>
      </c>
      <c r="C10362" s="9" cm="1">
        <f t="array" ref="C10362">INDEX(Months!$A$2:$A$13, $B10362)</f>
        <v>45413</v>
      </c>
      <c r="D10362" s="9" cm="1">
        <f t="array" aca="1" ref="D10362" ca="1">INDEX(Subscribers!$F$2:$F$1001, INT((ROW()-2)/12)+1)</f>
        <v>45474</v>
      </c>
      <c r="E10362" s="5" cm="1">
        <f t="array" aca="1" ref="E10362" ca="1">INDEX(Subscribers!$Q$2:$Q$1001, INT((ROW()-2)/12)+1)</f>
        <v>999</v>
      </c>
      <c r="F10362" s="5">
        <f t="shared" ca="1" si="652"/>
        <v>0</v>
      </c>
      <c r="G10362" s="5">
        <f t="shared" ca="1" si="653"/>
        <v>0</v>
      </c>
      <c r="H10362" s="7" cm="1">
        <f t="array" aca="1" ref="H10362" ca="1">INDEX(Subscribers!$G$2:$G$1001, INT((ROW()-2)/12)+1)</f>
        <v>19.989999999999998</v>
      </c>
      <c r="I10362">
        <f t="shared" ca="1" si="654"/>
        <v>0</v>
      </c>
    </row>
    <row r="10363" spans="1:9">
      <c r="A10363" cm="1">
        <f t="array" ref="A10363">INDEX(Subscribers!$A$2:$A$1001, INT((ROW()-2)/12)+1)</f>
        <v>864</v>
      </c>
      <c r="B10363">
        <f t="shared" si="651"/>
        <v>6</v>
      </c>
      <c r="C10363" s="9" cm="1">
        <f t="array" ref="C10363">INDEX(Months!$A$2:$A$13, $B10363)</f>
        <v>45444</v>
      </c>
      <c r="D10363" s="9" cm="1">
        <f t="array" aca="1" ref="D10363" ca="1">INDEX(Subscribers!$F$2:$F$1001, INT((ROW()-2)/12)+1)</f>
        <v>45474</v>
      </c>
      <c r="E10363" s="5" cm="1">
        <f t="array" aca="1" ref="E10363" ca="1">INDEX(Subscribers!$Q$2:$Q$1001, INT((ROW()-2)/12)+1)</f>
        <v>999</v>
      </c>
      <c r="F10363" s="5">
        <f t="shared" ca="1" si="652"/>
        <v>0</v>
      </c>
      <c r="G10363" s="5">
        <f t="shared" ca="1" si="653"/>
        <v>0</v>
      </c>
      <c r="H10363" s="7" cm="1">
        <f t="array" aca="1" ref="H10363" ca="1">INDEX(Subscribers!$G$2:$G$1001, INT((ROW()-2)/12)+1)</f>
        <v>19.989999999999998</v>
      </c>
      <c r="I10363">
        <f t="shared" ca="1" si="654"/>
        <v>0</v>
      </c>
    </row>
    <row r="10364" spans="1:9">
      <c r="A10364" cm="1">
        <f t="array" ref="A10364">INDEX(Subscribers!$A$2:$A$1001, INT((ROW()-2)/12)+1)</f>
        <v>864</v>
      </c>
      <c r="B10364">
        <f t="shared" si="651"/>
        <v>7</v>
      </c>
      <c r="C10364" s="9" cm="1">
        <f t="array" ref="C10364">INDEX(Months!$A$2:$A$13, $B10364)</f>
        <v>45474</v>
      </c>
      <c r="D10364" s="9" cm="1">
        <f t="array" aca="1" ref="D10364" ca="1">INDEX(Subscribers!$F$2:$F$1001, INT((ROW()-2)/12)+1)</f>
        <v>45474</v>
      </c>
      <c r="E10364" s="5" cm="1">
        <f t="array" aca="1" ref="E10364" ca="1">INDEX(Subscribers!$Q$2:$Q$1001, INT((ROW()-2)/12)+1)</f>
        <v>999</v>
      </c>
      <c r="F10364" s="5">
        <f t="shared" ca="1" si="652"/>
        <v>1</v>
      </c>
      <c r="G10364" s="5">
        <f t="shared" ca="1" si="653"/>
        <v>0</v>
      </c>
      <c r="H10364" s="7" cm="1">
        <f t="array" aca="1" ref="H10364" ca="1">INDEX(Subscribers!$G$2:$G$1001, INT((ROW()-2)/12)+1)</f>
        <v>19.989999999999998</v>
      </c>
      <c r="I10364">
        <f t="shared" ca="1" si="654"/>
        <v>19.989999999999998</v>
      </c>
    </row>
    <row r="10365" spans="1:9">
      <c r="A10365" cm="1">
        <f t="array" ref="A10365">INDEX(Subscribers!$A$2:$A$1001, INT((ROW()-2)/12)+1)</f>
        <v>864</v>
      </c>
      <c r="B10365">
        <f t="shared" si="651"/>
        <v>8</v>
      </c>
      <c r="C10365" s="9" cm="1">
        <f t="array" ref="C10365">INDEX(Months!$A$2:$A$13, $B10365)</f>
        <v>45505</v>
      </c>
      <c r="D10365" s="9" cm="1">
        <f t="array" aca="1" ref="D10365" ca="1">INDEX(Subscribers!$F$2:$F$1001, INT((ROW()-2)/12)+1)</f>
        <v>45474</v>
      </c>
      <c r="E10365" s="5" cm="1">
        <f t="array" aca="1" ref="E10365" ca="1">INDEX(Subscribers!$Q$2:$Q$1001, INT((ROW()-2)/12)+1)</f>
        <v>999</v>
      </c>
      <c r="F10365" s="5">
        <f t="shared" ca="1" si="652"/>
        <v>1</v>
      </c>
      <c r="G10365" s="5">
        <f t="shared" ca="1" si="653"/>
        <v>0</v>
      </c>
      <c r="H10365" s="7" cm="1">
        <f t="array" aca="1" ref="H10365" ca="1">INDEX(Subscribers!$G$2:$G$1001, INT((ROW()-2)/12)+1)</f>
        <v>19.989999999999998</v>
      </c>
      <c r="I10365">
        <f t="shared" ca="1" si="654"/>
        <v>19.989999999999998</v>
      </c>
    </row>
    <row r="10366" spans="1:9">
      <c r="A10366" cm="1">
        <f t="array" ref="A10366">INDEX(Subscribers!$A$2:$A$1001, INT((ROW()-2)/12)+1)</f>
        <v>864</v>
      </c>
      <c r="B10366">
        <f t="shared" si="651"/>
        <v>9</v>
      </c>
      <c r="C10366" s="9" cm="1">
        <f t="array" ref="C10366">INDEX(Months!$A$2:$A$13, $B10366)</f>
        <v>45536</v>
      </c>
      <c r="D10366" s="9" cm="1">
        <f t="array" aca="1" ref="D10366" ca="1">INDEX(Subscribers!$F$2:$F$1001, INT((ROW()-2)/12)+1)</f>
        <v>45474</v>
      </c>
      <c r="E10366" s="5" cm="1">
        <f t="array" aca="1" ref="E10366" ca="1">INDEX(Subscribers!$Q$2:$Q$1001, INT((ROW()-2)/12)+1)</f>
        <v>999</v>
      </c>
      <c r="F10366" s="5">
        <f t="shared" ca="1" si="652"/>
        <v>1</v>
      </c>
      <c r="G10366" s="5">
        <f t="shared" ca="1" si="653"/>
        <v>0</v>
      </c>
      <c r="H10366" s="7" cm="1">
        <f t="array" aca="1" ref="H10366" ca="1">INDEX(Subscribers!$G$2:$G$1001, INT((ROW()-2)/12)+1)</f>
        <v>19.989999999999998</v>
      </c>
      <c r="I10366">
        <f t="shared" ca="1" si="654"/>
        <v>19.989999999999998</v>
      </c>
    </row>
    <row r="10367" spans="1:9">
      <c r="A10367" cm="1">
        <f t="array" ref="A10367">INDEX(Subscribers!$A$2:$A$1001, INT((ROW()-2)/12)+1)</f>
        <v>864</v>
      </c>
      <c r="B10367">
        <f t="shared" si="651"/>
        <v>10</v>
      </c>
      <c r="C10367" s="9" cm="1">
        <f t="array" ref="C10367">INDEX(Months!$A$2:$A$13, $B10367)</f>
        <v>45566</v>
      </c>
      <c r="D10367" s="9" cm="1">
        <f t="array" aca="1" ref="D10367" ca="1">INDEX(Subscribers!$F$2:$F$1001, INT((ROW()-2)/12)+1)</f>
        <v>45474</v>
      </c>
      <c r="E10367" s="5" cm="1">
        <f t="array" aca="1" ref="E10367" ca="1">INDEX(Subscribers!$Q$2:$Q$1001, INT((ROW()-2)/12)+1)</f>
        <v>999</v>
      </c>
      <c r="F10367" s="5">
        <f t="shared" ca="1" si="652"/>
        <v>1</v>
      </c>
      <c r="G10367" s="5">
        <f t="shared" ca="1" si="653"/>
        <v>0</v>
      </c>
      <c r="H10367" s="7" cm="1">
        <f t="array" aca="1" ref="H10367" ca="1">INDEX(Subscribers!$G$2:$G$1001, INT((ROW()-2)/12)+1)</f>
        <v>19.989999999999998</v>
      </c>
      <c r="I10367">
        <f t="shared" ca="1" si="654"/>
        <v>19.989999999999998</v>
      </c>
    </row>
    <row r="10368" spans="1:9">
      <c r="A10368" cm="1">
        <f t="array" ref="A10368">INDEX(Subscribers!$A$2:$A$1001, INT((ROW()-2)/12)+1)</f>
        <v>864</v>
      </c>
      <c r="B10368">
        <f t="shared" si="651"/>
        <v>11</v>
      </c>
      <c r="C10368" s="9" cm="1">
        <f t="array" ref="C10368">INDEX(Months!$A$2:$A$13, $B10368)</f>
        <v>45597</v>
      </c>
      <c r="D10368" s="9" cm="1">
        <f t="array" aca="1" ref="D10368" ca="1">INDEX(Subscribers!$F$2:$F$1001, INT((ROW()-2)/12)+1)</f>
        <v>45474</v>
      </c>
      <c r="E10368" s="5" cm="1">
        <f t="array" aca="1" ref="E10368" ca="1">INDEX(Subscribers!$Q$2:$Q$1001, INT((ROW()-2)/12)+1)</f>
        <v>999</v>
      </c>
      <c r="F10368" s="5">
        <f t="shared" ca="1" si="652"/>
        <v>1</v>
      </c>
      <c r="G10368" s="5">
        <f t="shared" ca="1" si="653"/>
        <v>0</v>
      </c>
      <c r="H10368" s="7" cm="1">
        <f t="array" aca="1" ref="H10368" ca="1">INDEX(Subscribers!$G$2:$G$1001, INT((ROW()-2)/12)+1)</f>
        <v>19.989999999999998</v>
      </c>
      <c r="I10368">
        <f t="shared" ca="1" si="654"/>
        <v>19.989999999999998</v>
      </c>
    </row>
    <row r="10369" spans="1:9">
      <c r="A10369" cm="1">
        <f t="array" ref="A10369">INDEX(Subscribers!$A$2:$A$1001, INT((ROW()-2)/12)+1)</f>
        <v>864</v>
      </c>
      <c r="B10369">
        <f t="shared" si="651"/>
        <v>12</v>
      </c>
      <c r="C10369" s="9" cm="1">
        <f t="array" ref="C10369">INDEX(Months!$A$2:$A$13, $B10369)</f>
        <v>45627</v>
      </c>
      <c r="D10369" s="9" cm="1">
        <f t="array" aca="1" ref="D10369" ca="1">INDEX(Subscribers!$F$2:$F$1001, INT((ROW()-2)/12)+1)</f>
        <v>45474</v>
      </c>
      <c r="E10369" s="5" cm="1">
        <f t="array" aca="1" ref="E10369" ca="1">INDEX(Subscribers!$Q$2:$Q$1001, INT((ROW()-2)/12)+1)</f>
        <v>999</v>
      </c>
      <c r="F10369" s="5">
        <f t="shared" ca="1" si="652"/>
        <v>1</v>
      </c>
      <c r="G10369" s="5">
        <f t="shared" ca="1" si="653"/>
        <v>0</v>
      </c>
      <c r="H10369" s="7" cm="1">
        <f t="array" aca="1" ref="H10369" ca="1">INDEX(Subscribers!$G$2:$G$1001, INT((ROW()-2)/12)+1)</f>
        <v>19.989999999999998</v>
      </c>
      <c r="I10369">
        <f t="shared" ca="1" si="654"/>
        <v>19.989999999999998</v>
      </c>
    </row>
    <row r="10370" spans="1:9">
      <c r="A10370" cm="1">
        <f t="array" ref="A10370">INDEX(Subscribers!$A$2:$A$1001, INT((ROW()-2)/12)+1)</f>
        <v>865</v>
      </c>
      <c r="B10370">
        <f t="shared" si="651"/>
        <v>1</v>
      </c>
      <c r="C10370" s="9" cm="1">
        <f t="array" ref="C10370">INDEX(Months!$A$2:$A$13, $B10370)</f>
        <v>45292</v>
      </c>
      <c r="D10370" s="9" cm="1">
        <f t="array" aca="1" ref="D10370" ca="1">INDEX(Subscribers!$F$2:$F$1001, INT((ROW()-2)/12)+1)</f>
        <v>45474</v>
      </c>
      <c r="E10370" s="5" cm="1">
        <f t="array" aca="1" ref="E10370" ca="1">INDEX(Subscribers!$Q$2:$Q$1001, INT((ROW()-2)/12)+1)</f>
        <v>999</v>
      </c>
      <c r="F10370" s="5">
        <f t="shared" ca="1" si="652"/>
        <v>0</v>
      </c>
      <c r="G10370" s="5">
        <f t="shared" ca="1" si="653"/>
        <v>0</v>
      </c>
      <c r="H10370" s="7" cm="1">
        <f t="array" aca="1" ref="H10370" ca="1">INDEX(Subscribers!$G$2:$G$1001, INT((ROW()-2)/12)+1)</f>
        <v>21.98</v>
      </c>
      <c r="I10370">
        <f t="shared" ca="1" si="654"/>
        <v>0</v>
      </c>
    </row>
    <row r="10371" spans="1:9">
      <c r="A10371" cm="1">
        <f t="array" ref="A10371">INDEX(Subscribers!$A$2:$A$1001, INT((ROW()-2)/12)+1)</f>
        <v>865</v>
      </c>
      <c r="B10371">
        <f t="shared" ref="B10371:B10434" si="655">MOD(ROW()-2,12)+1</f>
        <v>2</v>
      </c>
      <c r="C10371" s="9" cm="1">
        <f t="array" ref="C10371">INDEX(Months!$A$2:$A$13, $B10371)</f>
        <v>45323</v>
      </c>
      <c r="D10371" s="9" cm="1">
        <f t="array" aca="1" ref="D10371" ca="1">INDEX(Subscribers!$F$2:$F$1001, INT((ROW()-2)/12)+1)</f>
        <v>45474</v>
      </c>
      <c r="E10371" s="5" cm="1">
        <f t="array" aca="1" ref="E10371" ca="1">INDEX(Subscribers!$Q$2:$Q$1001, INT((ROW()-2)/12)+1)</f>
        <v>999</v>
      </c>
      <c r="F10371" s="5">
        <f t="shared" ref="F10371:F10434" ca="1" si="656">--( AND($C10371&gt;=$D10371, IF($E10371=999, TRUE, $B10371&lt;$E10371)) )</f>
        <v>0</v>
      </c>
      <c r="G10371" s="5">
        <f t="shared" ref="G10371:G10434" ca="1" si="657">IF($E10371=999,0,IF($B10371=$E10371,1,0))</f>
        <v>0</v>
      </c>
      <c r="H10371" s="7" cm="1">
        <f t="array" aca="1" ref="H10371" ca="1">INDEX(Subscribers!$G$2:$G$1001, INT((ROW()-2)/12)+1)</f>
        <v>21.98</v>
      </c>
      <c r="I10371">
        <f t="shared" ref="I10371:I10434" ca="1" si="658">IF($F10371=1,$H10371,0)</f>
        <v>0</v>
      </c>
    </row>
    <row r="10372" spans="1:9">
      <c r="A10372" cm="1">
        <f t="array" ref="A10372">INDEX(Subscribers!$A$2:$A$1001, INT((ROW()-2)/12)+1)</f>
        <v>865</v>
      </c>
      <c r="B10372">
        <f t="shared" si="655"/>
        <v>3</v>
      </c>
      <c r="C10372" s="9" cm="1">
        <f t="array" ref="C10372">INDEX(Months!$A$2:$A$13, $B10372)</f>
        <v>45352</v>
      </c>
      <c r="D10372" s="9" cm="1">
        <f t="array" aca="1" ref="D10372" ca="1">INDEX(Subscribers!$F$2:$F$1001, INT((ROW()-2)/12)+1)</f>
        <v>45474</v>
      </c>
      <c r="E10372" s="5" cm="1">
        <f t="array" aca="1" ref="E10372" ca="1">INDEX(Subscribers!$Q$2:$Q$1001, INT((ROW()-2)/12)+1)</f>
        <v>999</v>
      </c>
      <c r="F10372" s="5">
        <f t="shared" ca="1" si="656"/>
        <v>0</v>
      </c>
      <c r="G10372" s="5">
        <f t="shared" ca="1" si="657"/>
        <v>0</v>
      </c>
      <c r="H10372" s="7" cm="1">
        <f t="array" aca="1" ref="H10372" ca="1">INDEX(Subscribers!$G$2:$G$1001, INT((ROW()-2)/12)+1)</f>
        <v>21.98</v>
      </c>
      <c r="I10372">
        <f t="shared" ca="1" si="658"/>
        <v>0</v>
      </c>
    </row>
    <row r="10373" spans="1:9">
      <c r="A10373" cm="1">
        <f t="array" ref="A10373">INDEX(Subscribers!$A$2:$A$1001, INT((ROW()-2)/12)+1)</f>
        <v>865</v>
      </c>
      <c r="B10373">
        <f t="shared" si="655"/>
        <v>4</v>
      </c>
      <c r="C10373" s="9" cm="1">
        <f t="array" ref="C10373">INDEX(Months!$A$2:$A$13, $B10373)</f>
        <v>45383</v>
      </c>
      <c r="D10373" s="9" cm="1">
        <f t="array" aca="1" ref="D10373" ca="1">INDEX(Subscribers!$F$2:$F$1001, INT((ROW()-2)/12)+1)</f>
        <v>45474</v>
      </c>
      <c r="E10373" s="5" cm="1">
        <f t="array" aca="1" ref="E10373" ca="1">INDEX(Subscribers!$Q$2:$Q$1001, INT((ROW()-2)/12)+1)</f>
        <v>999</v>
      </c>
      <c r="F10373" s="5">
        <f t="shared" ca="1" si="656"/>
        <v>0</v>
      </c>
      <c r="G10373" s="5">
        <f t="shared" ca="1" si="657"/>
        <v>0</v>
      </c>
      <c r="H10373" s="7" cm="1">
        <f t="array" aca="1" ref="H10373" ca="1">INDEX(Subscribers!$G$2:$G$1001, INT((ROW()-2)/12)+1)</f>
        <v>21.98</v>
      </c>
      <c r="I10373">
        <f t="shared" ca="1" si="658"/>
        <v>0</v>
      </c>
    </row>
    <row r="10374" spans="1:9">
      <c r="A10374" cm="1">
        <f t="array" ref="A10374">INDEX(Subscribers!$A$2:$A$1001, INT((ROW()-2)/12)+1)</f>
        <v>865</v>
      </c>
      <c r="B10374">
        <f t="shared" si="655"/>
        <v>5</v>
      </c>
      <c r="C10374" s="9" cm="1">
        <f t="array" ref="C10374">INDEX(Months!$A$2:$A$13, $B10374)</f>
        <v>45413</v>
      </c>
      <c r="D10374" s="9" cm="1">
        <f t="array" aca="1" ref="D10374" ca="1">INDEX(Subscribers!$F$2:$F$1001, INT((ROW()-2)/12)+1)</f>
        <v>45474</v>
      </c>
      <c r="E10374" s="5" cm="1">
        <f t="array" aca="1" ref="E10374" ca="1">INDEX(Subscribers!$Q$2:$Q$1001, INT((ROW()-2)/12)+1)</f>
        <v>999</v>
      </c>
      <c r="F10374" s="5">
        <f t="shared" ca="1" si="656"/>
        <v>0</v>
      </c>
      <c r="G10374" s="5">
        <f t="shared" ca="1" si="657"/>
        <v>0</v>
      </c>
      <c r="H10374" s="7" cm="1">
        <f t="array" aca="1" ref="H10374" ca="1">INDEX(Subscribers!$G$2:$G$1001, INT((ROW()-2)/12)+1)</f>
        <v>21.98</v>
      </c>
      <c r="I10374">
        <f t="shared" ca="1" si="658"/>
        <v>0</v>
      </c>
    </row>
    <row r="10375" spans="1:9">
      <c r="A10375" cm="1">
        <f t="array" ref="A10375">INDEX(Subscribers!$A$2:$A$1001, INT((ROW()-2)/12)+1)</f>
        <v>865</v>
      </c>
      <c r="B10375">
        <f t="shared" si="655"/>
        <v>6</v>
      </c>
      <c r="C10375" s="9" cm="1">
        <f t="array" ref="C10375">INDEX(Months!$A$2:$A$13, $B10375)</f>
        <v>45444</v>
      </c>
      <c r="D10375" s="9" cm="1">
        <f t="array" aca="1" ref="D10375" ca="1">INDEX(Subscribers!$F$2:$F$1001, INT((ROW()-2)/12)+1)</f>
        <v>45474</v>
      </c>
      <c r="E10375" s="5" cm="1">
        <f t="array" aca="1" ref="E10375" ca="1">INDEX(Subscribers!$Q$2:$Q$1001, INT((ROW()-2)/12)+1)</f>
        <v>999</v>
      </c>
      <c r="F10375" s="5">
        <f t="shared" ca="1" si="656"/>
        <v>0</v>
      </c>
      <c r="G10375" s="5">
        <f t="shared" ca="1" si="657"/>
        <v>0</v>
      </c>
      <c r="H10375" s="7" cm="1">
        <f t="array" aca="1" ref="H10375" ca="1">INDEX(Subscribers!$G$2:$G$1001, INT((ROW()-2)/12)+1)</f>
        <v>21.98</v>
      </c>
      <c r="I10375">
        <f t="shared" ca="1" si="658"/>
        <v>0</v>
      </c>
    </row>
    <row r="10376" spans="1:9">
      <c r="A10376" cm="1">
        <f t="array" ref="A10376">INDEX(Subscribers!$A$2:$A$1001, INT((ROW()-2)/12)+1)</f>
        <v>865</v>
      </c>
      <c r="B10376">
        <f t="shared" si="655"/>
        <v>7</v>
      </c>
      <c r="C10376" s="9" cm="1">
        <f t="array" ref="C10376">INDEX(Months!$A$2:$A$13, $B10376)</f>
        <v>45474</v>
      </c>
      <c r="D10376" s="9" cm="1">
        <f t="array" aca="1" ref="D10376" ca="1">INDEX(Subscribers!$F$2:$F$1001, INT((ROW()-2)/12)+1)</f>
        <v>45474</v>
      </c>
      <c r="E10376" s="5" cm="1">
        <f t="array" aca="1" ref="E10376" ca="1">INDEX(Subscribers!$Q$2:$Q$1001, INT((ROW()-2)/12)+1)</f>
        <v>999</v>
      </c>
      <c r="F10376" s="5">
        <f t="shared" ca="1" si="656"/>
        <v>1</v>
      </c>
      <c r="G10376" s="5">
        <f t="shared" ca="1" si="657"/>
        <v>0</v>
      </c>
      <c r="H10376" s="7" cm="1">
        <f t="array" aca="1" ref="H10376" ca="1">INDEX(Subscribers!$G$2:$G$1001, INT((ROW()-2)/12)+1)</f>
        <v>21.98</v>
      </c>
      <c r="I10376">
        <f t="shared" ca="1" si="658"/>
        <v>21.98</v>
      </c>
    </row>
    <row r="10377" spans="1:9">
      <c r="A10377" cm="1">
        <f t="array" ref="A10377">INDEX(Subscribers!$A$2:$A$1001, INT((ROW()-2)/12)+1)</f>
        <v>865</v>
      </c>
      <c r="B10377">
        <f t="shared" si="655"/>
        <v>8</v>
      </c>
      <c r="C10377" s="9" cm="1">
        <f t="array" ref="C10377">INDEX(Months!$A$2:$A$13, $B10377)</f>
        <v>45505</v>
      </c>
      <c r="D10377" s="9" cm="1">
        <f t="array" aca="1" ref="D10377" ca="1">INDEX(Subscribers!$F$2:$F$1001, INT((ROW()-2)/12)+1)</f>
        <v>45474</v>
      </c>
      <c r="E10377" s="5" cm="1">
        <f t="array" aca="1" ref="E10377" ca="1">INDEX(Subscribers!$Q$2:$Q$1001, INT((ROW()-2)/12)+1)</f>
        <v>999</v>
      </c>
      <c r="F10377" s="5">
        <f t="shared" ca="1" si="656"/>
        <v>1</v>
      </c>
      <c r="G10377" s="5">
        <f t="shared" ca="1" si="657"/>
        <v>0</v>
      </c>
      <c r="H10377" s="7" cm="1">
        <f t="array" aca="1" ref="H10377" ca="1">INDEX(Subscribers!$G$2:$G$1001, INT((ROW()-2)/12)+1)</f>
        <v>21.98</v>
      </c>
      <c r="I10377">
        <f t="shared" ca="1" si="658"/>
        <v>21.98</v>
      </c>
    </row>
    <row r="10378" spans="1:9">
      <c r="A10378" cm="1">
        <f t="array" ref="A10378">INDEX(Subscribers!$A$2:$A$1001, INT((ROW()-2)/12)+1)</f>
        <v>865</v>
      </c>
      <c r="B10378">
        <f t="shared" si="655"/>
        <v>9</v>
      </c>
      <c r="C10378" s="9" cm="1">
        <f t="array" ref="C10378">INDEX(Months!$A$2:$A$13, $B10378)</f>
        <v>45536</v>
      </c>
      <c r="D10378" s="9" cm="1">
        <f t="array" aca="1" ref="D10378" ca="1">INDEX(Subscribers!$F$2:$F$1001, INT((ROW()-2)/12)+1)</f>
        <v>45474</v>
      </c>
      <c r="E10378" s="5" cm="1">
        <f t="array" aca="1" ref="E10378" ca="1">INDEX(Subscribers!$Q$2:$Q$1001, INT((ROW()-2)/12)+1)</f>
        <v>999</v>
      </c>
      <c r="F10378" s="5">
        <f t="shared" ca="1" si="656"/>
        <v>1</v>
      </c>
      <c r="G10378" s="5">
        <f t="shared" ca="1" si="657"/>
        <v>0</v>
      </c>
      <c r="H10378" s="7" cm="1">
        <f t="array" aca="1" ref="H10378" ca="1">INDEX(Subscribers!$G$2:$G$1001, INT((ROW()-2)/12)+1)</f>
        <v>21.98</v>
      </c>
      <c r="I10378">
        <f t="shared" ca="1" si="658"/>
        <v>21.98</v>
      </c>
    </row>
    <row r="10379" spans="1:9">
      <c r="A10379" cm="1">
        <f t="array" ref="A10379">INDEX(Subscribers!$A$2:$A$1001, INT((ROW()-2)/12)+1)</f>
        <v>865</v>
      </c>
      <c r="B10379">
        <f t="shared" si="655"/>
        <v>10</v>
      </c>
      <c r="C10379" s="9" cm="1">
        <f t="array" ref="C10379">INDEX(Months!$A$2:$A$13, $B10379)</f>
        <v>45566</v>
      </c>
      <c r="D10379" s="9" cm="1">
        <f t="array" aca="1" ref="D10379" ca="1">INDEX(Subscribers!$F$2:$F$1001, INT((ROW()-2)/12)+1)</f>
        <v>45474</v>
      </c>
      <c r="E10379" s="5" cm="1">
        <f t="array" aca="1" ref="E10379" ca="1">INDEX(Subscribers!$Q$2:$Q$1001, INT((ROW()-2)/12)+1)</f>
        <v>999</v>
      </c>
      <c r="F10379" s="5">
        <f t="shared" ca="1" si="656"/>
        <v>1</v>
      </c>
      <c r="G10379" s="5">
        <f t="shared" ca="1" si="657"/>
        <v>0</v>
      </c>
      <c r="H10379" s="7" cm="1">
        <f t="array" aca="1" ref="H10379" ca="1">INDEX(Subscribers!$G$2:$G$1001, INT((ROW()-2)/12)+1)</f>
        <v>21.98</v>
      </c>
      <c r="I10379">
        <f t="shared" ca="1" si="658"/>
        <v>21.98</v>
      </c>
    </row>
    <row r="10380" spans="1:9">
      <c r="A10380" cm="1">
        <f t="array" ref="A10380">INDEX(Subscribers!$A$2:$A$1001, INT((ROW()-2)/12)+1)</f>
        <v>865</v>
      </c>
      <c r="B10380">
        <f t="shared" si="655"/>
        <v>11</v>
      </c>
      <c r="C10380" s="9" cm="1">
        <f t="array" ref="C10380">INDEX(Months!$A$2:$A$13, $B10380)</f>
        <v>45597</v>
      </c>
      <c r="D10380" s="9" cm="1">
        <f t="array" aca="1" ref="D10380" ca="1">INDEX(Subscribers!$F$2:$F$1001, INT((ROW()-2)/12)+1)</f>
        <v>45474</v>
      </c>
      <c r="E10380" s="5" cm="1">
        <f t="array" aca="1" ref="E10380" ca="1">INDEX(Subscribers!$Q$2:$Q$1001, INT((ROW()-2)/12)+1)</f>
        <v>999</v>
      </c>
      <c r="F10380" s="5">
        <f t="shared" ca="1" si="656"/>
        <v>1</v>
      </c>
      <c r="G10380" s="5">
        <f t="shared" ca="1" si="657"/>
        <v>0</v>
      </c>
      <c r="H10380" s="7" cm="1">
        <f t="array" aca="1" ref="H10380" ca="1">INDEX(Subscribers!$G$2:$G$1001, INT((ROW()-2)/12)+1)</f>
        <v>21.98</v>
      </c>
      <c r="I10380">
        <f t="shared" ca="1" si="658"/>
        <v>21.98</v>
      </c>
    </row>
    <row r="10381" spans="1:9">
      <c r="A10381" cm="1">
        <f t="array" ref="A10381">INDEX(Subscribers!$A$2:$A$1001, INT((ROW()-2)/12)+1)</f>
        <v>865</v>
      </c>
      <c r="B10381">
        <f t="shared" si="655"/>
        <v>12</v>
      </c>
      <c r="C10381" s="9" cm="1">
        <f t="array" ref="C10381">INDEX(Months!$A$2:$A$13, $B10381)</f>
        <v>45627</v>
      </c>
      <c r="D10381" s="9" cm="1">
        <f t="array" aca="1" ref="D10381" ca="1">INDEX(Subscribers!$F$2:$F$1001, INT((ROW()-2)/12)+1)</f>
        <v>45474</v>
      </c>
      <c r="E10381" s="5" cm="1">
        <f t="array" aca="1" ref="E10381" ca="1">INDEX(Subscribers!$Q$2:$Q$1001, INT((ROW()-2)/12)+1)</f>
        <v>999</v>
      </c>
      <c r="F10381" s="5">
        <f t="shared" ca="1" si="656"/>
        <v>1</v>
      </c>
      <c r="G10381" s="5">
        <f t="shared" ca="1" si="657"/>
        <v>0</v>
      </c>
      <c r="H10381" s="7" cm="1">
        <f t="array" aca="1" ref="H10381" ca="1">INDEX(Subscribers!$G$2:$G$1001, INT((ROW()-2)/12)+1)</f>
        <v>21.98</v>
      </c>
      <c r="I10381">
        <f t="shared" ca="1" si="658"/>
        <v>21.98</v>
      </c>
    </row>
    <row r="10382" spans="1:9">
      <c r="A10382" cm="1">
        <f t="array" ref="A10382">INDEX(Subscribers!$A$2:$A$1001, INT((ROW()-2)/12)+1)</f>
        <v>866</v>
      </c>
      <c r="B10382">
        <f t="shared" si="655"/>
        <v>1</v>
      </c>
      <c r="C10382" s="9" cm="1">
        <f t="array" ref="C10382">INDEX(Months!$A$2:$A$13, $B10382)</f>
        <v>45292</v>
      </c>
      <c r="D10382" s="9" cm="1">
        <f t="array" aca="1" ref="D10382" ca="1">INDEX(Subscribers!$F$2:$F$1001, INT((ROW()-2)/12)+1)</f>
        <v>45597</v>
      </c>
      <c r="E10382" s="5" cm="1">
        <f t="array" aca="1" ref="E10382" ca="1">INDEX(Subscribers!$Q$2:$Q$1001, INT((ROW()-2)/12)+1)</f>
        <v>999</v>
      </c>
      <c r="F10382" s="5">
        <f t="shared" ca="1" si="656"/>
        <v>0</v>
      </c>
      <c r="G10382" s="5">
        <f t="shared" ca="1" si="657"/>
        <v>0</v>
      </c>
      <c r="H10382" s="7" cm="1">
        <f t="array" aca="1" ref="H10382" ca="1">INDEX(Subscribers!$G$2:$G$1001, INT((ROW()-2)/12)+1)</f>
        <v>29.979999999999997</v>
      </c>
      <c r="I10382">
        <f t="shared" ca="1" si="658"/>
        <v>0</v>
      </c>
    </row>
    <row r="10383" spans="1:9">
      <c r="A10383" cm="1">
        <f t="array" ref="A10383">INDEX(Subscribers!$A$2:$A$1001, INT((ROW()-2)/12)+1)</f>
        <v>866</v>
      </c>
      <c r="B10383">
        <f t="shared" si="655"/>
        <v>2</v>
      </c>
      <c r="C10383" s="9" cm="1">
        <f t="array" ref="C10383">INDEX(Months!$A$2:$A$13, $B10383)</f>
        <v>45323</v>
      </c>
      <c r="D10383" s="9" cm="1">
        <f t="array" aca="1" ref="D10383" ca="1">INDEX(Subscribers!$F$2:$F$1001, INT((ROW()-2)/12)+1)</f>
        <v>45597</v>
      </c>
      <c r="E10383" s="5" cm="1">
        <f t="array" aca="1" ref="E10383" ca="1">INDEX(Subscribers!$Q$2:$Q$1001, INT((ROW()-2)/12)+1)</f>
        <v>999</v>
      </c>
      <c r="F10383" s="5">
        <f t="shared" ca="1" si="656"/>
        <v>0</v>
      </c>
      <c r="G10383" s="5">
        <f t="shared" ca="1" si="657"/>
        <v>0</v>
      </c>
      <c r="H10383" s="7" cm="1">
        <f t="array" aca="1" ref="H10383" ca="1">INDEX(Subscribers!$G$2:$G$1001, INT((ROW()-2)/12)+1)</f>
        <v>29.979999999999997</v>
      </c>
      <c r="I10383">
        <f t="shared" ca="1" si="658"/>
        <v>0</v>
      </c>
    </row>
    <row r="10384" spans="1:9">
      <c r="A10384" cm="1">
        <f t="array" ref="A10384">INDEX(Subscribers!$A$2:$A$1001, INT((ROW()-2)/12)+1)</f>
        <v>866</v>
      </c>
      <c r="B10384">
        <f t="shared" si="655"/>
        <v>3</v>
      </c>
      <c r="C10384" s="9" cm="1">
        <f t="array" ref="C10384">INDEX(Months!$A$2:$A$13, $B10384)</f>
        <v>45352</v>
      </c>
      <c r="D10384" s="9" cm="1">
        <f t="array" aca="1" ref="D10384" ca="1">INDEX(Subscribers!$F$2:$F$1001, INT((ROW()-2)/12)+1)</f>
        <v>45597</v>
      </c>
      <c r="E10384" s="5" cm="1">
        <f t="array" aca="1" ref="E10384" ca="1">INDEX(Subscribers!$Q$2:$Q$1001, INT((ROW()-2)/12)+1)</f>
        <v>999</v>
      </c>
      <c r="F10384" s="5">
        <f t="shared" ca="1" si="656"/>
        <v>0</v>
      </c>
      <c r="G10384" s="5">
        <f t="shared" ca="1" si="657"/>
        <v>0</v>
      </c>
      <c r="H10384" s="7" cm="1">
        <f t="array" aca="1" ref="H10384" ca="1">INDEX(Subscribers!$G$2:$G$1001, INT((ROW()-2)/12)+1)</f>
        <v>29.979999999999997</v>
      </c>
      <c r="I10384">
        <f t="shared" ca="1" si="658"/>
        <v>0</v>
      </c>
    </row>
    <row r="10385" spans="1:9">
      <c r="A10385" cm="1">
        <f t="array" ref="A10385">INDEX(Subscribers!$A$2:$A$1001, INT((ROW()-2)/12)+1)</f>
        <v>866</v>
      </c>
      <c r="B10385">
        <f t="shared" si="655"/>
        <v>4</v>
      </c>
      <c r="C10385" s="9" cm="1">
        <f t="array" ref="C10385">INDEX(Months!$A$2:$A$13, $B10385)</f>
        <v>45383</v>
      </c>
      <c r="D10385" s="9" cm="1">
        <f t="array" aca="1" ref="D10385" ca="1">INDEX(Subscribers!$F$2:$F$1001, INT((ROW()-2)/12)+1)</f>
        <v>45597</v>
      </c>
      <c r="E10385" s="5" cm="1">
        <f t="array" aca="1" ref="E10385" ca="1">INDEX(Subscribers!$Q$2:$Q$1001, INT((ROW()-2)/12)+1)</f>
        <v>999</v>
      </c>
      <c r="F10385" s="5">
        <f t="shared" ca="1" si="656"/>
        <v>0</v>
      </c>
      <c r="G10385" s="5">
        <f t="shared" ca="1" si="657"/>
        <v>0</v>
      </c>
      <c r="H10385" s="7" cm="1">
        <f t="array" aca="1" ref="H10385" ca="1">INDEX(Subscribers!$G$2:$G$1001, INT((ROW()-2)/12)+1)</f>
        <v>29.979999999999997</v>
      </c>
      <c r="I10385">
        <f t="shared" ca="1" si="658"/>
        <v>0</v>
      </c>
    </row>
    <row r="10386" spans="1:9">
      <c r="A10386" cm="1">
        <f t="array" ref="A10386">INDEX(Subscribers!$A$2:$A$1001, INT((ROW()-2)/12)+1)</f>
        <v>866</v>
      </c>
      <c r="B10386">
        <f t="shared" si="655"/>
        <v>5</v>
      </c>
      <c r="C10386" s="9" cm="1">
        <f t="array" ref="C10386">INDEX(Months!$A$2:$A$13, $B10386)</f>
        <v>45413</v>
      </c>
      <c r="D10386" s="9" cm="1">
        <f t="array" aca="1" ref="D10386" ca="1">INDEX(Subscribers!$F$2:$F$1001, INT((ROW()-2)/12)+1)</f>
        <v>45597</v>
      </c>
      <c r="E10386" s="5" cm="1">
        <f t="array" aca="1" ref="E10386" ca="1">INDEX(Subscribers!$Q$2:$Q$1001, INT((ROW()-2)/12)+1)</f>
        <v>999</v>
      </c>
      <c r="F10386" s="5">
        <f t="shared" ca="1" si="656"/>
        <v>0</v>
      </c>
      <c r="G10386" s="5">
        <f t="shared" ca="1" si="657"/>
        <v>0</v>
      </c>
      <c r="H10386" s="7" cm="1">
        <f t="array" aca="1" ref="H10386" ca="1">INDEX(Subscribers!$G$2:$G$1001, INT((ROW()-2)/12)+1)</f>
        <v>29.979999999999997</v>
      </c>
      <c r="I10386">
        <f t="shared" ca="1" si="658"/>
        <v>0</v>
      </c>
    </row>
    <row r="10387" spans="1:9">
      <c r="A10387" cm="1">
        <f t="array" ref="A10387">INDEX(Subscribers!$A$2:$A$1001, INT((ROW()-2)/12)+1)</f>
        <v>866</v>
      </c>
      <c r="B10387">
        <f t="shared" si="655"/>
        <v>6</v>
      </c>
      <c r="C10387" s="9" cm="1">
        <f t="array" ref="C10387">INDEX(Months!$A$2:$A$13, $B10387)</f>
        <v>45444</v>
      </c>
      <c r="D10387" s="9" cm="1">
        <f t="array" aca="1" ref="D10387" ca="1">INDEX(Subscribers!$F$2:$F$1001, INT((ROW()-2)/12)+1)</f>
        <v>45597</v>
      </c>
      <c r="E10387" s="5" cm="1">
        <f t="array" aca="1" ref="E10387" ca="1">INDEX(Subscribers!$Q$2:$Q$1001, INT((ROW()-2)/12)+1)</f>
        <v>999</v>
      </c>
      <c r="F10387" s="5">
        <f t="shared" ca="1" si="656"/>
        <v>0</v>
      </c>
      <c r="G10387" s="5">
        <f t="shared" ca="1" si="657"/>
        <v>0</v>
      </c>
      <c r="H10387" s="7" cm="1">
        <f t="array" aca="1" ref="H10387" ca="1">INDEX(Subscribers!$G$2:$G$1001, INT((ROW()-2)/12)+1)</f>
        <v>29.979999999999997</v>
      </c>
      <c r="I10387">
        <f t="shared" ca="1" si="658"/>
        <v>0</v>
      </c>
    </row>
    <row r="10388" spans="1:9">
      <c r="A10388" cm="1">
        <f t="array" ref="A10388">INDEX(Subscribers!$A$2:$A$1001, INT((ROW()-2)/12)+1)</f>
        <v>866</v>
      </c>
      <c r="B10388">
        <f t="shared" si="655"/>
        <v>7</v>
      </c>
      <c r="C10388" s="9" cm="1">
        <f t="array" ref="C10388">INDEX(Months!$A$2:$A$13, $B10388)</f>
        <v>45474</v>
      </c>
      <c r="D10388" s="9" cm="1">
        <f t="array" aca="1" ref="D10388" ca="1">INDEX(Subscribers!$F$2:$F$1001, INT((ROW()-2)/12)+1)</f>
        <v>45597</v>
      </c>
      <c r="E10388" s="5" cm="1">
        <f t="array" aca="1" ref="E10388" ca="1">INDEX(Subscribers!$Q$2:$Q$1001, INT((ROW()-2)/12)+1)</f>
        <v>999</v>
      </c>
      <c r="F10388" s="5">
        <f t="shared" ca="1" si="656"/>
        <v>0</v>
      </c>
      <c r="G10388" s="5">
        <f t="shared" ca="1" si="657"/>
        <v>0</v>
      </c>
      <c r="H10388" s="7" cm="1">
        <f t="array" aca="1" ref="H10388" ca="1">INDEX(Subscribers!$G$2:$G$1001, INT((ROW()-2)/12)+1)</f>
        <v>29.979999999999997</v>
      </c>
      <c r="I10388">
        <f t="shared" ca="1" si="658"/>
        <v>0</v>
      </c>
    </row>
    <row r="10389" spans="1:9">
      <c r="A10389" cm="1">
        <f t="array" ref="A10389">INDEX(Subscribers!$A$2:$A$1001, INT((ROW()-2)/12)+1)</f>
        <v>866</v>
      </c>
      <c r="B10389">
        <f t="shared" si="655"/>
        <v>8</v>
      </c>
      <c r="C10389" s="9" cm="1">
        <f t="array" ref="C10389">INDEX(Months!$A$2:$A$13, $B10389)</f>
        <v>45505</v>
      </c>
      <c r="D10389" s="9" cm="1">
        <f t="array" aca="1" ref="D10389" ca="1">INDEX(Subscribers!$F$2:$F$1001, INT((ROW()-2)/12)+1)</f>
        <v>45597</v>
      </c>
      <c r="E10389" s="5" cm="1">
        <f t="array" aca="1" ref="E10389" ca="1">INDEX(Subscribers!$Q$2:$Q$1001, INT((ROW()-2)/12)+1)</f>
        <v>999</v>
      </c>
      <c r="F10389" s="5">
        <f t="shared" ca="1" si="656"/>
        <v>0</v>
      </c>
      <c r="G10389" s="5">
        <f t="shared" ca="1" si="657"/>
        <v>0</v>
      </c>
      <c r="H10389" s="7" cm="1">
        <f t="array" aca="1" ref="H10389" ca="1">INDEX(Subscribers!$G$2:$G$1001, INT((ROW()-2)/12)+1)</f>
        <v>29.979999999999997</v>
      </c>
      <c r="I10389">
        <f t="shared" ca="1" si="658"/>
        <v>0</v>
      </c>
    </row>
    <row r="10390" spans="1:9">
      <c r="A10390" cm="1">
        <f t="array" ref="A10390">INDEX(Subscribers!$A$2:$A$1001, INT((ROW()-2)/12)+1)</f>
        <v>866</v>
      </c>
      <c r="B10390">
        <f t="shared" si="655"/>
        <v>9</v>
      </c>
      <c r="C10390" s="9" cm="1">
        <f t="array" ref="C10390">INDEX(Months!$A$2:$A$13, $B10390)</f>
        <v>45536</v>
      </c>
      <c r="D10390" s="9" cm="1">
        <f t="array" aca="1" ref="D10390" ca="1">INDEX(Subscribers!$F$2:$F$1001, INT((ROW()-2)/12)+1)</f>
        <v>45597</v>
      </c>
      <c r="E10390" s="5" cm="1">
        <f t="array" aca="1" ref="E10390" ca="1">INDEX(Subscribers!$Q$2:$Q$1001, INT((ROW()-2)/12)+1)</f>
        <v>999</v>
      </c>
      <c r="F10390" s="5">
        <f t="shared" ca="1" si="656"/>
        <v>0</v>
      </c>
      <c r="G10390" s="5">
        <f t="shared" ca="1" si="657"/>
        <v>0</v>
      </c>
      <c r="H10390" s="7" cm="1">
        <f t="array" aca="1" ref="H10390" ca="1">INDEX(Subscribers!$G$2:$G$1001, INT((ROW()-2)/12)+1)</f>
        <v>29.979999999999997</v>
      </c>
      <c r="I10390">
        <f t="shared" ca="1" si="658"/>
        <v>0</v>
      </c>
    </row>
    <row r="10391" spans="1:9">
      <c r="A10391" cm="1">
        <f t="array" ref="A10391">INDEX(Subscribers!$A$2:$A$1001, INT((ROW()-2)/12)+1)</f>
        <v>866</v>
      </c>
      <c r="B10391">
        <f t="shared" si="655"/>
        <v>10</v>
      </c>
      <c r="C10391" s="9" cm="1">
        <f t="array" ref="C10391">INDEX(Months!$A$2:$A$13, $B10391)</f>
        <v>45566</v>
      </c>
      <c r="D10391" s="9" cm="1">
        <f t="array" aca="1" ref="D10391" ca="1">INDEX(Subscribers!$F$2:$F$1001, INT((ROW()-2)/12)+1)</f>
        <v>45597</v>
      </c>
      <c r="E10391" s="5" cm="1">
        <f t="array" aca="1" ref="E10391" ca="1">INDEX(Subscribers!$Q$2:$Q$1001, INT((ROW()-2)/12)+1)</f>
        <v>999</v>
      </c>
      <c r="F10391" s="5">
        <f t="shared" ca="1" si="656"/>
        <v>0</v>
      </c>
      <c r="G10391" s="5">
        <f t="shared" ca="1" si="657"/>
        <v>0</v>
      </c>
      <c r="H10391" s="7" cm="1">
        <f t="array" aca="1" ref="H10391" ca="1">INDEX(Subscribers!$G$2:$G$1001, INT((ROW()-2)/12)+1)</f>
        <v>29.979999999999997</v>
      </c>
      <c r="I10391">
        <f t="shared" ca="1" si="658"/>
        <v>0</v>
      </c>
    </row>
    <row r="10392" spans="1:9">
      <c r="A10392" cm="1">
        <f t="array" ref="A10392">INDEX(Subscribers!$A$2:$A$1001, INT((ROW()-2)/12)+1)</f>
        <v>866</v>
      </c>
      <c r="B10392">
        <f t="shared" si="655"/>
        <v>11</v>
      </c>
      <c r="C10392" s="9" cm="1">
        <f t="array" ref="C10392">INDEX(Months!$A$2:$A$13, $B10392)</f>
        <v>45597</v>
      </c>
      <c r="D10392" s="9" cm="1">
        <f t="array" aca="1" ref="D10392" ca="1">INDEX(Subscribers!$F$2:$F$1001, INT((ROW()-2)/12)+1)</f>
        <v>45597</v>
      </c>
      <c r="E10392" s="5" cm="1">
        <f t="array" aca="1" ref="E10392" ca="1">INDEX(Subscribers!$Q$2:$Q$1001, INT((ROW()-2)/12)+1)</f>
        <v>999</v>
      </c>
      <c r="F10392" s="5">
        <f t="shared" ca="1" si="656"/>
        <v>1</v>
      </c>
      <c r="G10392" s="5">
        <f t="shared" ca="1" si="657"/>
        <v>0</v>
      </c>
      <c r="H10392" s="7" cm="1">
        <f t="array" aca="1" ref="H10392" ca="1">INDEX(Subscribers!$G$2:$G$1001, INT((ROW()-2)/12)+1)</f>
        <v>29.979999999999997</v>
      </c>
      <c r="I10392">
        <f t="shared" ca="1" si="658"/>
        <v>29.979999999999997</v>
      </c>
    </row>
    <row r="10393" spans="1:9">
      <c r="A10393" cm="1">
        <f t="array" ref="A10393">INDEX(Subscribers!$A$2:$A$1001, INT((ROW()-2)/12)+1)</f>
        <v>866</v>
      </c>
      <c r="B10393">
        <f t="shared" si="655"/>
        <v>12</v>
      </c>
      <c r="C10393" s="9" cm="1">
        <f t="array" ref="C10393">INDEX(Months!$A$2:$A$13, $B10393)</f>
        <v>45627</v>
      </c>
      <c r="D10393" s="9" cm="1">
        <f t="array" aca="1" ref="D10393" ca="1">INDEX(Subscribers!$F$2:$F$1001, INT((ROW()-2)/12)+1)</f>
        <v>45597</v>
      </c>
      <c r="E10393" s="5" cm="1">
        <f t="array" aca="1" ref="E10393" ca="1">INDEX(Subscribers!$Q$2:$Q$1001, INT((ROW()-2)/12)+1)</f>
        <v>999</v>
      </c>
      <c r="F10393" s="5">
        <f t="shared" ca="1" si="656"/>
        <v>1</v>
      </c>
      <c r="G10393" s="5">
        <f t="shared" ca="1" si="657"/>
        <v>0</v>
      </c>
      <c r="H10393" s="7" cm="1">
        <f t="array" aca="1" ref="H10393" ca="1">INDEX(Subscribers!$G$2:$G$1001, INT((ROW()-2)/12)+1)</f>
        <v>29.979999999999997</v>
      </c>
      <c r="I10393">
        <f t="shared" ca="1" si="658"/>
        <v>29.979999999999997</v>
      </c>
    </row>
    <row r="10394" spans="1:9">
      <c r="A10394" cm="1">
        <f t="array" ref="A10394">INDEX(Subscribers!$A$2:$A$1001, INT((ROW()-2)/12)+1)</f>
        <v>867</v>
      </c>
      <c r="B10394">
        <f t="shared" si="655"/>
        <v>1</v>
      </c>
      <c r="C10394" s="9" cm="1">
        <f t="array" ref="C10394">INDEX(Months!$A$2:$A$13, $B10394)</f>
        <v>45292</v>
      </c>
      <c r="D10394" s="9" cm="1">
        <f t="array" aca="1" ref="D10394" ca="1">INDEX(Subscribers!$F$2:$F$1001, INT((ROW()-2)/12)+1)</f>
        <v>45292</v>
      </c>
      <c r="E10394" s="5" cm="1">
        <f t="array" aca="1" ref="E10394" ca="1">INDEX(Subscribers!$Q$2:$Q$1001, INT((ROW()-2)/12)+1)</f>
        <v>2</v>
      </c>
      <c r="F10394" s="5">
        <f t="shared" ca="1" si="656"/>
        <v>1</v>
      </c>
      <c r="G10394" s="5">
        <f t="shared" ca="1" si="657"/>
        <v>0</v>
      </c>
      <c r="H10394" s="7" cm="1">
        <f t="array" aca="1" ref="H10394" ca="1">INDEX(Subscribers!$G$2:$G$1001, INT((ROW()-2)/12)+1)</f>
        <v>21.98</v>
      </c>
      <c r="I10394">
        <f t="shared" ca="1" si="658"/>
        <v>21.98</v>
      </c>
    </row>
    <row r="10395" spans="1:9">
      <c r="A10395" cm="1">
        <f t="array" ref="A10395">INDEX(Subscribers!$A$2:$A$1001, INT((ROW()-2)/12)+1)</f>
        <v>867</v>
      </c>
      <c r="B10395">
        <f t="shared" si="655"/>
        <v>2</v>
      </c>
      <c r="C10395" s="9" cm="1">
        <f t="array" ref="C10395">INDEX(Months!$A$2:$A$13, $B10395)</f>
        <v>45323</v>
      </c>
      <c r="D10395" s="9" cm="1">
        <f t="array" aca="1" ref="D10395" ca="1">INDEX(Subscribers!$F$2:$F$1001, INT((ROW()-2)/12)+1)</f>
        <v>45292</v>
      </c>
      <c r="E10395" s="5" cm="1">
        <f t="array" aca="1" ref="E10395" ca="1">INDEX(Subscribers!$Q$2:$Q$1001, INT((ROW()-2)/12)+1)</f>
        <v>2</v>
      </c>
      <c r="F10395" s="5">
        <f t="shared" ca="1" si="656"/>
        <v>0</v>
      </c>
      <c r="G10395" s="5">
        <f t="shared" ca="1" si="657"/>
        <v>1</v>
      </c>
      <c r="H10395" s="7" cm="1">
        <f t="array" aca="1" ref="H10395" ca="1">INDEX(Subscribers!$G$2:$G$1001, INT((ROW()-2)/12)+1)</f>
        <v>21.98</v>
      </c>
      <c r="I10395">
        <f t="shared" ca="1" si="658"/>
        <v>0</v>
      </c>
    </row>
    <row r="10396" spans="1:9">
      <c r="A10396" cm="1">
        <f t="array" ref="A10396">INDEX(Subscribers!$A$2:$A$1001, INT((ROW()-2)/12)+1)</f>
        <v>867</v>
      </c>
      <c r="B10396">
        <f t="shared" si="655"/>
        <v>3</v>
      </c>
      <c r="C10396" s="9" cm="1">
        <f t="array" ref="C10396">INDEX(Months!$A$2:$A$13, $B10396)</f>
        <v>45352</v>
      </c>
      <c r="D10396" s="9" cm="1">
        <f t="array" aca="1" ref="D10396" ca="1">INDEX(Subscribers!$F$2:$F$1001, INT((ROW()-2)/12)+1)</f>
        <v>45292</v>
      </c>
      <c r="E10396" s="5" cm="1">
        <f t="array" aca="1" ref="E10396" ca="1">INDEX(Subscribers!$Q$2:$Q$1001, INT((ROW()-2)/12)+1)</f>
        <v>2</v>
      </c>
      <c r="F10396" s="5">
        <f t="shared" ca="1" si="656"/>
        <v>0</v>
      </c>
      <c r="G10396" s="5">
        <f t="shared" ca="1" si="657"/>
        <v>0</v>
      </c>
      <c r="H10396" s="7" cm="1">
        <f t="array" aca="1" ref="H10396" ca="1">INDEX(Subscribers!$G$2:$G$1001, INT((ROW()-2)/12)+1)</f>
        <v>21.98</v>
      </c>
      <c r="I10396">
        <f t="shared" ca="1" si="658"/>
        <v>0</v>
      </c>
    </row>
    <row r="10397" spans="1:9">
      <c r="A10397" cm="1">
        <f t="array" ref="A10397">INDEX(Subscribers!$A$2:$A$1001, INT((ROW()-2)/12)+1)</f>
        <v>867</v>
      </c>
      <c r="B10397">
        <f t="shared" si="655"/>
        <v>4</v>
      </c>
      <c r="C10397" s="9" cm="1">
        <f t="array" ref="C10397">INDEX(Months!$A$2:$A$13, $B10397)</f>
        <v>45383</v>
      </c>
      <c r="D10397" s="9" cm="1">
        <f t="array" aca="1" ref="D10397" ca="1">INDEX(Subscribers!$F$2:$F$1001, INT((ROW()-2)/12)+1)</f>
        <v>45292</v>
      </c>
      <c r="E10397" s="5" cm="1">
        <f t="array" aca="1" ref="E10397" ca="1">INDEX(Subscribers!$Q$2:$Q$1001, INT((ROW()-2)/12)+1)</f>
        <v>2</v>
      </c>
      <c r="F10397" s="5">
        <f t="shared" ca="1" si="656"/>
        <v>0</v>
      </c>
      <c r="G10397" s="5">
        <f t="shared" ca="1" si="657"/>
        <v>0</v>
      </c>
      <c r="H10397" s="7" cm="1">
        <f t="array" aca="1" ref="H10397" ca="1">INDEX(Subscribers!$G$2:$G$1001, INT((ROW()-2)/12)+1)</f>
        <v>21.98</v>
      </c>
      <c r="I10397">
        <f t="shared" ca="1" si="658"/>
        <v>0</v>
      </c>
    </row>
    <row r="10398" spans="1:9">
      <c r="A10398" cm="1">
        <f t="array" ref="A10398">INDEX(Subscribers!$A$2:$A$1001, INT((ROW()-2)/12)+1)</f>
        <v>867</v>
      </c>
      <c r="B10398">
        <f t="shared" si="655"/>
        <v>5</v>
      </c>
      <c r="C10398" s="9" cm="1">
        <f t="array" ref="C10398">INDEX(Months!$A$2:$A$13, $B10398)</f>
        <v>45413</v>
      </c>
      <c r="D10398" s="9" cm="1">
        <f t="array" aca="1" ref="D10398" ca="1">INDEX(Subscribers!$F$2:$F$1001, INT((ROW()-2)/12)+1)</f>
        <v>45292</v>
      </c>
      <c r="E10398" s="5" cm="1">
        <f t="array" aca="1" ref="E10398" ca="1">INDEX(Subscribers!$Q$2:$Q$1001, INT((ROW()-2)/12)+1)</f>
        <v>2</v>
      </c>
      <c r="F10398" s="5">
        <f t="shared" ca="1" si="656"/>
        <v>0</v>
      </c>
      <c r="G10398" s="5">
        <f t="shared" ca="1" si="657"/>
        <v>0</v>
      </c>
      <c r="H10398" s="7" cm="1">
        <f t="array" aca="1" ref="H10398" ca="1">INDEX(Subscribers!$G$2:$G$1001, INT((ROW()-2)/12)+1)</f>
        <v>21.98</v>
      </c>
      <c r="I10398">
        <f t="shared" ca="1" si="658"/>
        <v>0</v>
      </c>
    </row>
    <row r="10399" spans="1:9">
      <c r="A10399" cm="1">
        <f t="array" ref="A10399">INDEX(Subscribers!$A$2:$A$1001, INT((ROW()-2)/12)+1)</f>
        <v>867</v>
      </c>
      <c r="B10399">
        <f t="shared" si="655"/>
        <v>6</v>
      </c>
      <c r="C10399" s="9" cm="1">
        <f t="array" ref="C10399">INDEX(Months!$A$2:$A$13, $B10399)</f>
        <v>45444</v>
      </c>
      <c r="D10399" s="9" cm="1">
        <f t="array" aca="1" ref="D10399" ca="1">INDEX(Subscribers!$F$2:$F$1001, INT((ROW()-2)/12)+1)</f>
        <v>45292</v>
      </c>
      <c r="E10399" s="5" cm="1">
        <f t="array" aca="1" ref="E10399" ca="1">INDEX(Subscribers!$Q$2:$Q$1001, INT((ROW()-2)/12)+1)</f>
        <v>2</v>
      </c>
      <c r="F10399" s="5">
        <f t="shared" ca="1" si="656"/>
        <v>0</v>
      </c>
      <c r="G10399" s="5">
        <f t="shared" ca="1" si="657"/>
        <v>0</v>
      </c>
      <c r="H10399" s="7" cm="1">
        <f t="array" aca="1" ref="H10399" ca="1">INDEX(Subscribers!$G$2:$G$1001, INT((ROW()-2)/12)+1)</f>
        <v>21.98</v>
      </c>
      <c r="I10399">
        <f t="shared" ca="1" si="658"/>
        <v>0</v>
      </c>
    </row>
    <row r="10400" spans="1:9">
      <c r="A10400" cm="1">
        <f t="array" ref="A10400">INDEX(Subscribers!$A$2:$A$1001, INT((ROW()-2)/12)+1)</f>
        <v>867</v>
      </c>
      <c r="B10400">
        <f t="shared" si="655"/>
        <v>7</v>
      </c>
      <c r="C10400" s="9" cm="1">
        <f t="array" ref="C10400">INDEX(Months!$A$2:$A$13, $B10400)</f>
        <v>45474</v>
      </c>
      <c r="D10400" s="9" cm="1">
        <f t="array" aca="1" ref="D10400" ca="1">INDEX(Subscribers!$F$2:$F$1001, INT((ROW()-2)/12)+1)</f>
        <v>45292</v>
      </c>
      <c r="E10400" s="5" cm="1">
        <f t="array" aca="1" ref="E10400" ca="1">INDEX(Subscribers!$Q$2:$Q$1001, INT((ROW()-2)/12)+1)</f>
        <v>2</v>
      </c>
      <c r="F10400" s="5">
        <f t="shared" ca="1" si="656"/>
        <v>0</v>
      </c>
      <c r="G10400" s="5">
        <f t="shared" ca="1" si="657"/>
        <v>0</v>
      </c>
      <c r="H10400" s="7" cm="1">
        <f t="array" aca="1" ref="H10400" ca="1">INDEX(Subscribers!$G$2:$G$1001, INT((ROW()-2)/12)+1)</f>
        <v>21.98</v>
      </c>
      <c r="I10400">
        <f t="shared" ca="1" si="658"/>
        <v>0</v>
      </c>
    </row>
    <row r="10401" spans="1:9">
      <c r="A10401" cm="1">
        <f t="array" ref="A10401">INDEX(Subscribers!$A$2:$A$1001, INT((ROW()-2)/12)+1)</f>
        <v>867</v>
      </c>
      <c r="B10401">
        <f t="shared" si="655"/>
        <v>8</v>
      </c>
      <c r="C10401" s="9" cm="1">
        <f t="array" ref="C10401">INDEX(Months!$A$2:$A$13, $B10401)</f>
        <v>45505</v>
      </c>
      <c r="D10401" s="9" cm="1">
        <f t="array" aca="1" ref="D10401" ca="1">INDEX(Subscribers!$F$2:$F$1001, INT((ROW()-2)/12)+1)</f>
        <v>45292</v>
      </c>
      <c r="E10401" s="5" cm="1">
        <f t="array" aca="1" ref="E10401" ca="1">INDEX(Subscribers!$Q$2:$Q$1001, INT((ROW()-2)/12)+1)</f>
        <v>2</v>
      </c>
      <c r="F10401" s="5">
        <f t="shared" ca="1" si="656"/>
        <v>0</v>
      </c>
      <c r="G10401" s="5">
        <f t="shared" ca="1" si="657"/>
        <v>0</v>
      </c>
      <c r="H10401" s="7" cm="1">
        <f t="array" aca="1" ref="H10401" ca="1">INDEX(Subscribers!$G$2:$G$1001, INT((ROW()-2)/12)+1)</f>
        <v>21.98</v>
      </c>
      <c r="I10401">
        <f t="shared" ca="1" si="658"/>
        <v>0</v>
      </c>
    </row>
    <row r="10402" spans="1:9">
      <c r="A10402" cm="1">
        <f t="array" ref="A10402">INDEX(Subscribers!$A$2:$A$1001, INT((ROW()-2)/12)+1)</f>
        <v>867</v>
      </c>
      <c r="B10402">
        <f t="shared" si="655"/>
        <v>9</v>
      </c>
      <c r="C10402" s="9" cm="1">
        <f t="array" ref="C10402">INDEX(Months!$A$2:$A$13, $B10402)</f>
        <v>45536</v>
      </c>
      <c r="D10402" s="9" cm="1">
        <f t="array" aca="1" ref="D10402" ca="1">INDEX(Subscribers!$F$2:$F$1001, INT((ROW()-2)/12)+1)</f>
        <v>45292</v>
      </c>
      <c r="E10402" s="5" cm="1">
        <f t="array" aca="1" ref="E10402" ca="1">INDEX(Subscribers!$Q$2:$Q$1001, INT((ROW()-2)/12)+1)</f>
        <v>2</v>
      </c>
      <c r="F10402" s="5">
        <f t="shared" ca="1" si="656"/>
        <v>0</v>
      </c>
      <c r="G10402" s="5">
        <f t="shared" ca="1" si="657"/>
        <v>0</v>
      </c>
      <c r="H10402" s="7" cm="1">
        <f t="array" aca="1" ref="H10402" ca="1">INDEX(Subscribers!$G$2:$G$1001, INT((ROW()-2)/12)+1)</f>
        <v>21.98</v>
      </c>
      <c r="I10402">
        <f t="shared" ca="1" si="658"/>
        <v>0</v>
      </c>
    </row>
    <row r="10403" spans="1:9">
      <c r="A10403" cm="1">
        <f t="array" ref="A10403">INDEX(Subscribers!$A$2:$A$1001, INT((ROW()-2)/12)+1)</f>
        <v>867</v>
      </c>
      <c r="B10403">
        <f t="shared" si="655"/>
        <v>10</v>
      </c>
      <c r="C10403" s="9" cm="1">
        <f t="array" ref="C10403">INDEX(Months!$A$2:$A$13, $B10403)</f>
        <v>45566</v>
      </c>
      <c r="D10403" s="9" cm="1">
        <f t="array" aca="1" ref="D10403" ca="1">INDEX(Subscribers!$F$2:$F$1001, INT((ROW()-2)/12)+1)</f>
        <v>45292</v>
      </c>
      <c r="E10403" s="5" cm="1">
        <f t="array" aca="1" ref="E10403" ca="1">INDEX(Subscribers!$Q$2:$Q$1001, INT((ROW()-2)/12)+1)</f>
        <v>2</v>
      </c>
      <c r="F10403" s="5">
        <f t="shared" ca="1" si="656"/>
        <v>0</v>
      </c>
      <c r="G10403" s="5">
        <f t="shared" ca="1" si="657"/>
        <v>0</v>
      </c>
      <c r="H10403" s="7" cm="1">
        <f t="array" aca="1" ref="H10403" ca="1">INDEX(Subscribers!$G$2:$G$1001, INT((ROW()-2)/12)+1)</f>
        <v>21.98</v>
      </c>
      <c r="I10403">
        <f t="shared" ca="1" si="658"/>
        <v>0</v>
      </c>
    </row>
    <row r="10404" spans="1:9">
      <c r="A10404" cm="1">
        <f t="array" ref="A10404">INDEX(Subscribers!$A$2:$A$1001, INT((ROW()-2)/12)+1)</f>
        <v>867</v>
      </c>
      <c r="B10404">
        <f t="shared" si="655"/>
        <v>11</v>
      </c>
      <c r="C10404" s="9" cm="1">
        <f t="array" ref="C10404">INDEX(Months!$A$2:$A$13, $B10404)</f>
        <v>45597</v>
      </c>
      <c r="D10404" s="9" cm="1">
        <f t="array" aca="1" ref="D10404" ca="1">INDEX(Subscribers!$F$2:$F$1001, INT((ROW()-2)/12)+1)</f>
        <v>45292</v>
      </c>
      <c r="E10404" s="5" cm="1">
        <f t="array" aca="1" ref="E10404" ca="1">INDEX(Subscribers!$Q$2:$Q$1001, INT((ROW()-2)/12)+1)</f>
        <v>2</v>
      </c>
      <c r="F10404" s="5">
        <f t="shared" ca="1" si="656"/>
        <v>0</v>
      </c>
      <c r="G10404" s="5">
        <f t="shared" ca="1" si="657"/>
        <v>0</v>
      </c>
      <c r="H10404" s="7" cm="1">
        <f t="array" aca="1" ref="H10404" ca="1">INDEX(Subscribers!$G$2:$G$1001, INT((ROW()-2)/12)+1)</f>
        <v>21.98</v>
      </c>
      <c r="I10404">
        <f t="shared" ca="1" si="658"/>
        <v>0</v>
      </c>
    </row>
    <row r="10405" spans="1:9">
      <c r="A10405" cm="1">
        <f t="array" ref="A10405">INDEX(Subscribers!$A$2:$A$1001, INT((ROW()-2)/12)+1)</f>
        <v>867</v>
      </c>
      <c r="B10405">
        <f t="shared" si="655"/>
        <v>12</v>
      </c>
      <c r="C10405" s="9" cm="1">
        <f t="array" ref="C10405">INDEX(Months!$A$2:$A$13, $B10405)</f>
        <v>45627</v>
      </c>
      <c r="D10405" s="9" cm="1">
        <f t="array" aca="1" ref="D10405" ca="1">INDEX(Subscribers!$F$2:$F$1001, INT((ROW()-2)/12)+1)</f>
        <v>45292</v>
      </c>
      <c r="E10405" s="5" cm="1">
        <f t="array" aca="1" ref="E10405" ca="1">INDEX(Subscribers!$Q$2:$Q$1001, INT((ROW()-2)/12)+1)</f>
        <v>2</v>
      </c>
      <c r="F10405" s="5">
        <f t="shared" ca="1" si="656"/>
        <v>0</v>
      </c>
      <c r="G10405" s="5">
        <f t="shared" ca="1" si="657"/>
        <v>0</v>
      </c>
      <c r="H10405" s="7" cm="1">
        <f t="array" aca="1" ref="H10405" ca="1">INDEX(Subscribers!$G$2:$G$1001, INT((ROW()-2)/12)+1)</f>
        <v>21.98</v>
      </c>
      <c r="I10405">
        <f t="shared" ca="1" si="658"/>
        <v>0</v>
      </c>
    </row>
    <row r="10406" spans="1:9">
      <c r="A10406" cm="1">
        <f t="array" ref="A10406">INDEX(Subscribers!$A$2:$A$1001, INT((ROW()-2)/12)+1)</f>
        <v>868</v>
      </c>
      <c r="B10406">
        <f t="shared" si="655"/>
        <v>1</v>
      </c>
      <c r="C10406" s="9" cm="1">
        <f t="array" ref="C10406">INDEX(Months!$A$2:$A$13, $B10406)</f>
        <v>45292</v>
      </c>
      <c r="D10406" s="9" cm="1">
        <f t="array" aca="1" ref="D10406" ca="1">INDEX(Subscribers!$F$2:$F$1001, INT((ROW()-2)/12)+1)</f>
        <v>45292</v>
      </c>
      <c r="E10406" s="5" cm="1">
        <f t="array" aca="1" ref="E10406" ca="1">INDEX(Subscribers!$Q$2:$Q$1001, INT((ROW()-2)/12)+1)</f>
        <v>999</v>
      </c>
      <c r="F10406" s="5">
        <f t="shared" ca="1" si="656"/>
        <v>1</v>
      </c>
      <c r="G10406" s="5">
        <f t="shared" ca="1" si="657"/>
        <v>0</v>
      </c>
      <c r="H10406" s="7" cm="1">
        <f t="array" aca="1" ref="H10406" ca="1">INDEX(Subscribers!$G$2:$G$1001, INT((ROW()-2)/12)+1)</f>
        <v>19.989999999999998</v>
      </c>
      <c r="I10406">
        <f t="shared" ca="1" si="658"/>
        <v>19.989999999999998</v>
      </c>
    </row>
    <row r="10407" spans="1:9">
      <c r="A10407" cm="1">
        <f t="array" ref="A10407">INDEX(Subscribers!$A$2:$A$1001, INT((ROW()-2)/12)+1)</f>
        <v>868</v>
      </c>
      <c r="B10407">
        <f t="shared" si="655"/>
        <v>2</v>
      </c>
      <c r="C10407" s="9" cm="1">
        <f t="array" ref="C10407">INDEX(Months!$A$2:$A$13, $B10407)</f>
        <v>45323</v>
      </c>
      <c r="D10407" s="9" cm="1">
        <f t="array" aca="1" ref="D10407" ca="1">INDEX(Subscribers!$F$2:$F$1001, INT((ROW()-2)/12)+1)</f>
        <v>45292</v>
      </c>
      <c r="E10407" s="5" cm="1">
        <f t="array" aca="1" ref="E10407" ca="1">INDEX(Subscribers!$Q$2:$Q$1001, INT((ROW()-2)/12)+1)</f>
        <v>999</v>
      </c>
      <c r="F10407" s="5">
        <f t="shared" ca="1" si="656"/>
        <v>1</v>
      </c>
      <c r="G10407" s="5">
        <f t="shared" ca="1" si="657"/>
        <v>0</v>
      </c>
      <c r="H10407" s="7" cm="1">
        <f t="array" aca="1" ref="H10407" ca="1">INDEX(Subscribers!$G$2:$G$1001, INT((ROW()-2)/12)+1)</f>
        <v>19.989999999999998</v>
      </c>
      <c r="I10407">
        <f t="shared" ca="1" si="658"/>
        <v>19.989999999999998</v>
      </c>
    </row>
    <row r="10408" spans="1:9">
      <c r="A10408" cm="1">
        <f t="array" ref="A10408">INDEX(Subscribers!$A$2:$A$1001, INT((ROW()-2)/12)+1)</f>
        <v>868</v>
      </c>
      <c r="B10408">
        <f t="shared" si="655"/>
        <v>3</v>
      </c>
      <c r="C10408" s="9" cm="1">
        <f t="array" ref="C10408">INDEX(Months!$A$2:$A$13, $B10408)</f>
        <v>45352</v>
      </c>
      <c r="D10408" s="9" cm="1">
        <f t="array" aca="1" ref="D10408" ca="1">INDEX(Subscribers!$F$2:$F$1001, INT((ROW()-2)/12)+1)</f>
        <v>45292</v>
      </c>
      <c r="E10408" s="5" cm="1">
        <f t="array" aca="1" ref="E10408" ca="1">INDEX(Subscribers!$Q$2:$Q$1001, INT((ROW()-2)/12)+1)</f>
        <v>999</v>
      </c>
      <c r="F10408" s="5">
        <f t="shared" ca="1" si="656"/>
        <v>1</v>
      </c>
      <c r="G10408" s="5">
        <f t="shared" ca="1" si="657"/>
        <v>0</v>
      </c>
      <c r="H10408" s="7" cm="1">
        <f t="array" aca="1" ref="H10408" ca="1">INDEX(Subscribers!$G$2:$G$1001, INT((ROW()-2)/12)+1)</f>
        <v>19.989999999999998</v>
      </c>
      <c r="I10408">
        <f t="shared" ca="1" si="658"/>
        <v>19.989999999999998</v>
      </c>
    </row>
    <row r="10409" spans="1:9">
      <c r="A10409" cm="1">
        <f t="array" ref="A10409">INDEX(Subscribers!$A$2:$A$1001, INT((ROW()-2)/12)+1)</f>
        <v>868</v>
      </c>
      <c r="B10409">
        <f t="shared" si="655"/>
        <v>4</v>
      </c>
      <c r="C10409" s="9" cm="1">
        <f t="array" ref="C10409">INDEX(Months!$A$2:$A$13, $B10409)</f>
        <v>45383</v>
      </c>
      <c r="D10409" s="9" cm="1">
        <f t="array" aca="1" ref="D10409" ca="1">INDEX(Subscribers!$F$2:$F$1001, INT((ROW()-2)/12)+1)</f>
        <v>45292</v>
      </c>
      <c r="E10409" s="5" cm="1">
        <f t="array" aca="1" ref="E10409" ca="1">INDEX(Subscribers!$Q$2:$Q$1001, INT((ROW()-2)/12)+1)</f>
        <v>999</v>
      </c>
      <c r="F10409" s="5">
        <f t="shared" ca="1" si="656"/>
        <v>1</v>
      </c>
      <c r="G10409" s="5">
        <f t="shared" ca="1" si="657"/>
        <v>0</v>
      </c>
      <c r="H10409" s="7" cm="1">
        <f t="array" aca="1" ref="H10409" ca="1">INDEX(Subscribers!$G$2:$G$1001, INT((ROW()-2)/12)+1)</f>
        <v>19.989999999999998</v>
      </c>
      <c r="I10409">
        <f t="shared" ca="1" si="658"/>
        <v>19.989999999999998</v>
      </c>
    </row>
    <row r="10410" spans="1:9">
      <c r="A10410" cm="1">
        <f t="array" ref="A10410">INDEX(Subscribers!$A$2:$A$1001, INT((ROW()-2)/12)+1)</f>
        <v>868</v>
      </c>
      <c r="B10410">
        <f t="shared" si="655"/>
        <v>5</v>
      </c>
      <c r="C10410" s="9" cm="1">
        <f t="array" ref="C10410">INDEX(Months!$A$2:$A$13, $B10410)</f>
        <v>45413</v>
      </c>
      <c r="D10410" s="9" cm="1">
        <f t="array" aca="1" ref="D10410" ca="1">INDEX(Subscribers!$F$2:$F$1001, INT((ROW()-2)/12)+1)</f>
        <v>45292</v>
      </c>
      <c r="E10410" s="5" cm="1">
        <f t="array" aca="1" ref="E10410" ca="1">INDEX(Subscribers!$Q$2:$Q$1001, INT((ROW()-2)/12)+1)</f>
        <v>999</v>
      </c>
      <c r="F10410" s="5">
        <f t="shared" ca="1" si="656"/>
        <v>1</v>
      </c>
      <c r="G10410" s="5">
        <f t="shared" ca="1" si="657"/>
        <v>0</v>
      </c>
      <c r="H10410" s="7" cm="1">
        <f t="array" aca="1" ref="H10410" ca="1">INDEX(Subscribers!$G$2:$G$1001, INT((ROW()-2)/12)+1)</f>
        <v>19.989999999999998</v>
      </c>
      <c r="I10410">
        <f t="shared" ca="1" si="658"/>
        <v>19.989999999999998</v>
      </c>
    </row>
    <row r="10411" spans="1:9">
      <c r="A10411" cm="1">
        <f t="array" ref="A10411">INDEX(Subscribers!$A$2:$A$1001, INT((ROW()-2)/12)+1)</f>
        <v>868</v>
      </c>
      <c r="B10411">
        <f t="shared" si="655"/>
        <v>6</v>
      </c>
      <c r="C10411" s="9" cm="1">
        <f t="array" ref="C10411">INDEX(Months!$A$2:$A$13, $B10411)</f>
        <v>45444</v>
      </c>
      <c r="D10411" s="9" cm="1">
        <f t="array" aca="1" ref="D10411" ca="1">INDEX(Subscribers!$F$2:$F$1001, INT((ROW()-2)/12)+1)</f>
        <v>45292</v>
      </c>
      <c r="E10411" s="5" cm="1">
        <f t="array" aca="1" ref="E10411" ca="1">INDEX(Subscribers!$Q$2:$Q$1001, INT((ROW()-2)/12)+1)</f>
        <v>999</v>
      </c>
      <c r="F10411" s="5">
        <f t="shared" ca="1" si="656"/>
        <v>1</v>
      </c>
      <c r="G10411" s="5">
        <f t="shared" ca="1" si="657"/>
        <v>0</v>
      </c>
      <c r="H10411" s="7" cm="1">
        <f t="array" aca="1" ref="H10411" ca="1">INDEX(Subscribers!$G$2:$G$1001, INT((ROW()-2)/12)+1)</f>
        <v>19.989999999999998</v>
      </c>
      <c r="I10411">
        <f t="shared" ca="1" si="658"/>
        <v>19.989999999999998</v>
      </c>
    </row>
    <row r="10412" spans="1:9">
      <c r="A10412" cm="1">
        <f t="array" ref="A10412">INDEX(Subscribers!$A$2:$A$1001, INT((ROW()-2)/12)+1)</f>
        <v>868</v>
      </c>
      <c r="B10412">
        <f t="shared" si="655"/>
        <v>7</v>
      </c>
      <c r="C10412" s="9" cm="1">
        <f t="array" ref="C10412">INDEX(Months!$A$2:$A$13, $B10412)</f>
        <v>45474</v>
      </c>
      <c r="D10412" s="9" cm="1">
        <f t="array" aca="1" ref="D10412" ca="1">INDEX(Subscribers!$F$2:$F$1001, INT((ROW()-2)/12)+1)</f>
        <v>45292</v>
      </c>
      <c r="E10412" s="5" cm="1">
        <f t="array" aca="1" ref="E10412" ca="1">INDEX(Subscribers!$Q$2:$Q$1001, INT((ROW()-2)/12)+1)</f>
        <v>999</v>
      </c>
      <c r="F10412" s="5">
        <f t="shared" ca="1" si="656"/>
        <v>1</v>
      </c>
      <c r="G10412" s="5">
        <f t="shared" ca="1" si="657"/>
        <v>0</v>
      </c>
      <c r="H10412" s="7" cm="1">
        <f t="array" aca="1" ref="H10412" ca="1">INDEX(Subscribers!$G$2:$G$1001, INT((ROW()-2)/12)+1)</f>
        <v>19.989999999999998</v>
      </c>
      <c r="I10412">
        <f t="shared" ca="1" si="658"/>
        <v>19.989999999999998</v>
      </c>
    </row>
    <row r="10413" spans="1:9">
      <c r="A10413" cm="1">
        <f t="array" ref="A10413">INDEX(Subscribers!$A$2:$A$1001, INT((ROW()-2)/12)+1)</f>
        <v>868</v>
      </c>
      <c r="B10413">
        <f t="shared" si="655"/>
        <v>8</v>
      </c>
      <c r="C10413" s="9" cm="1">
        <f t="array" ref="C10413">INDEX(Months!$A$2:$A$13, $B10413)</f>
        <v>45505</v>
      </c>
      <c r="D10413" s="9" cm="1">
        <f t="array" aca="1" ref="D10413" ca="1">INDEX(Subscribers!$F$2:$F$1001, INT((ROW()-2)/12)+1)</f>
        <v>45292</v>
      </c>
      <c r="E10413" s="5" cm="1">
        <f t="array" aca="1" ref="E10413" ca="1">INDEX(Subscribers!$Q$2:$Q$1001, INT((ROW()-2)/12)+1)</f>
        <v>999</v>
      </c>
      <c r="F10413" s="5">
        <f t="shared" ca="1" si="656"/>
        <v>1</v>
      </c>
      <c r="G10413" s="5">
        <f t="shared" ca="1" si="657"/>
        <v>0</v>
      </c>
      <c r="H10413" s="7" cm="1">
        <f t="array" aca="1" ref="H10413" ca="1">INDEX(Subscribers!$G$2:$G$1001, INT((ROW()-2)/12)+1)</f>
        <v>19.989999999999998</v>
      </c>
      <c r="I10413">
        <f t="shared" ca="1" si="658"/>
        <v>19.989999999999998</v>
      </c>
    </row>
    <row r="10414" spans="1:9">
      <c r="A10414" cm="1">
        <f t="array" ref="A10414">INDEX(Subscribers!$A$2:$A$1001, INT((ROW()-2)/12)+1)</f>
        <v>868</v>
      </c>
      <c r="B10414">
        <f t="shared" si="655"/>
        <v>9</v>
      </c>
      <c r="C10414" s="9" cm="1">
        <f t="array" ref="C10414">INDEX(Months!$A$2:$A$13, $B10414)</f>
        <v>45536</v>
      </c>
      <c r="D10414" s="9" cm="1">
        <f t="array" aca="1" ref="D10414" ca="1">INDEX(Subscribers!$F$2:$F$1001, INT((ROW()-2)/12)+1)</f>
        <v>45292</v>
      </c>
      <c r="E10414" s="5" cm="1">
        <f t="array" aca="1" ref="E10414" ca="1">INDEX(Subscribers!$Q$2:$Q$1001, INT((ROW()-2)/12)+1)</f>
        <v>999</v>
      </c>
      <c r="F10414" s="5">
        <f t="shared" ca="1" si="656"/>
        <v>1</v>
      </c>
      <c r="G10414" s="5">
        <f t="shared" ca="1" si="657"/>
        <v>0</v>
      </c>
      <c r="H10414" s="7" cm="1">
        <f t="array" aca="1" ref="H10414" ca="1">INDEX(Subscribers!$G$2:$G$1001, INT((ROW()-2)/12)+1)</f>
        <v>19.989999999999998</v>
      </c>
      <c r="I10414">
        <f t="shared" ca="1" si="658"/>
        <v>19.989999999999998</v>
      </c>
    </row>
    <row r="10415" spans="1:9">
      <c r="A10415" cm="1">
        <f t="array" ref="A10415">INDEX(Subscribers!$A$2:$A$1001, INT((ROW()-2)/12)+1)</f>
        <v>868</v>
      </c>
      <c r="B10415">
        <f t="shared" si="655"/>
        <v>10</v>
      </c>
      <c r="C10415" s="9" cm="1">
        <f t="array" ref="C10415">INDEX(Months!$A$2:$A$13, $B10415)</f>
        <v>45566</v>
      </c>
      <c r="D10415" s="9" cm="1">
        <f t="array" aca="1" ref="D10415" ca="1">INDEX(Subscribers!$F$2:$F$1001, INT((ROW()-2)/12)+1)</f>
        <v>45292</v>
      </c>
      <c r="E10415" s="5" cm="1">
        <f t="array" aca="1" ref="E10415" ca="1">INDEX(Subscribers!$Q$2:$Q$1001, INT((ROW()-2)/12)+1)</f>
        <v>999</v>
      </c>
      <c r="F10415" s="5">
        <f t="shared" ca="1" si="656"/>
        <v>1</v>
      </c>
      <c r="G10415" s="5">
        <f t="shared" ca="1" si="657"/>
        <v>0</v>
      </c>
      <c r="H10415" s="7" cm="1">
        <f t="array" aca="1" ref="H10415" ca="1">INDEX(Subscribers!$G$2:$G$1001, INT((ROW()-2)/12)+1)</f>
        <v>19.989999999999998</v>
      </c>
      <c r="I10415">
        <f t="shared" ca="1" si="658"/>
        <v>19.989999999999998</v>
      </c>
    </row>
    <row r="10416" spans="1:9">
      <c r="A10416" cm="1">
        <f t="array" ref="A10416">INDEX(Subscribers!$A$2:$A$1001, INT((ROW()-2)/12)+1)</f>
        <v>868</v>
      </c>
      <c r="B10416">
        <f t="shared" si="655"/>
        <v>11</v>
      </c>
      <c r="C10416" s="9" cm="1">
        <f t="array" ref="C10416">INDEX(Months!$A$2:$A$13, $B10416)</f>
        <v>45597</v>
      </c>
      <c r="D10416" s="9" cm="1">
        <f t="array" aca="1" ref="D10416" ca="1">INDEX(Subscribers!$F$2:$F$1001, INT((ROW()-2)/12)+1)</f>
        <v>45292</v>
      </c>
      <c r="E10416" s="5" cm="1">
        <f t="array" aca="1" ref="E10416" ca="1">INDEX(Subscribers!$Q$2:$Q$1001, INT((ROW()-2)/12)+1)</f>
        <v>999</v>
      </c>
      <c r="F10416" s="5">
        <f t="shared" ca="1" si="656"/>
        <v>1</v>
      </c>
      <c r="G10416" s="5">
        <f t="shared" ca="1" si="657"/>
        <v>0</v>
      </c>
      <c r="H10416" s="7" cm="1">
        <f t="array" aca="1" ref="H10416" ca="1">INDEX(Subscribers!$G$2:$G$1001, INT((ROW()-2)/12)+1)</f>
        <v>19.989999999999998</v>
      </c>
      <c r="I10416">
        <f t="shared" ca="1" si="658"/>
        <v>19.989999999999998</v>
      </c>
    </row>
    <row r="10417" spans="1:9">
      <c r="A10417" cm="1">
        <f t="array" ref="A10417">INDEX(Subscribers!$A$2:$A$1001, INT((ROW()-2)/12)+1)</f>
        <v>868</v>
      </c>
      <c r="B10417">
        <f t="shared" si="655"/>
        <v>12</v>
      </c>
      <c r="C10417" s="9" cm="1">
        <f t="array" ref="C10417">INDEX(Months!$A$2:$A$13, $B10417)</f>
        <v>45627</v>
      </c>
      <c r="D10417" s="9" cm="1">
        <f t="array" aca="1" ref="D10417" ca="1">INDEX(Subscribers!$F$2:$F$1001, INT((ROW()-2)/12)+1)</f>
        <v>45292</v>
      </c>
      <c r="E10417" s="5" cm="1">
        <f t="array" aca="1" ref="E10417" ca="1">INDEX(Subscribers!$Q$2:$Q$1001, INT((ROW()-2)/12)+1)</f>
        <v>999</v>
      </c>
      <c r="F10417" s="5">
        <f t="shared" ca="1" si="656"/>
        <v>1</v>
      </c>
      <c r="G10417" s="5">
        <f t="shared" ca="1" si="657"/>
        <v>0</v>
      </c>
      <c r="H10417" s="7" cm="1">
        <f t="array" aca="1" ref="H10417" ca="1">INDEX(Subscribers!$G$2:$G$1001, INT((ROW()-2)/12)+1)</f>
        <v>19.989999999999998</v>
      </c>
      <c r="I10417">
        <f t="shared" ca="1" si="658"/>
        <v>19.989999999999998</v>
      </c>
    </row>
    <row r="10418" spans="1:9">
      <c r="A10418" cm="1">
        <f t="array" ref="A10418">INDEX(Subscribers!$A$2:$A$1001, INT((ROW()-2)/12)+1)</f>
        <v>869</v>
      </c>
      <c r="B10418">
        <f t="shared" si="655"/>
        <v>1</v>
      </c>
      <c r="C10418" s="9" cm="1">
        <f t="array" ref="C10418">INDEX(Months!$A$2:$A$13, $B10418)</f>
        <v>45292</v>
      </c>
      <c r="D10418" s="9" cm="1">
        <f t="array" aca="1" ref="D10418" ca="1">INDEX(Subscribers!$F$2:$F$1001, INT((ROW()-2)/12)+1)</f>
        <v>45444</v>
      </c>
      <c r="E10418" s="5" cm="1">
        <f t="array" aca="1" ref="E10418" ca="1">INDEX(Subscribers!$Q$2:$Q$1001, INT((ROW()-2)/12)+1)</f>
        <v>3</v>
      </c>
      <c r="F10418" s="5">
        <f t="shared" ca="1" si="656"/>
        <v>0</v>
      </c>
      <c r="G10418" s="5">
        <f t="shared" ca="1" si="657"/>
        <v>0</v>
      </c>
      <c r="H10418" s="7" cm="1">
        <f t="array" aca="1" ref="H10418" ca="1">INDEX(Subscribers!$G$2:$G$1001, INT((ROW()-2)/12)+1)</f>
        <v>14.99</v>
      </c>
      <c r="I10418">
        <f t="shared" ca="1" si="658"/>
        <v>0</v>
      </c>
    </row>
    <row r="10419" spans="1:9">
      <c r="A10419" cm="1">
        <f t="array" ref="A10419">INDEX(Subscribers!$A$2:$A$1001, INT((ROW()-2)/12)+1)</f>
        <v>869</v>
      </c>
      <c r="B10419">
        <f t="shared" si="655"/>
        <v>2</v>
      </c>
      <c r="C10419" s="9" cm="1">
        <f t="array" ref="C10419">INDEX(Months!$A$2:$A$13, $B10419)</f>
        <v>45323</v>
      </c>
      <c r="D10419" s="9" cm="1">
        <f t="array" aca="1" ref="D10419" ca="1">INDEX(Subscribers!$F$2:$F$1001, INT((ROW()-2)/12)+1)</f>
        <v>45444</v>
      </c>
      <c r="E10419" s="5" cm="1">
        <f t="array" aca="1" ref="E10419" ca="1">INDEX(Subscribers!$Q$2:$Q$1001, INT((ROW()-2)/12)+1)</f>
        <v>3</v>
      </c>
      <c r="F10419" s="5">
        <f t="shared" ca="1" si="656"/>
        <v>0</v>
      </c>
      <c r="G10419" s="5">
        <f t="shared" ca="1" si="657"/>
        <v>0</v>
      </c>
      <c r="H10419" s="7" cm="1">
        <f t="array" aca="1" ref="H10419" ca="1">INDEX(Subscribers!$G$2:$G$1001, INT((ROW()-2)/12)+1)</f>
        <v>14.99</v>
      </c>
      <c r="I10419">
        <f t="shared" ca="1" si="658"/>
        <v>0</v>
      </c>
    </row>
    <row r="10420" spans="1:9">
      <c r="A10420" cm="1">
        <f t="array" ref="A10420">INDEX(Subscribers!$A$2:$A$1001, INT((ROW()-2)/12)+1)</f>
        <v>869</v>
      </c>
      <c r="B10420">
        <f t="shared" si="655"/>
        <v>3</v>
      </c>
      <c r="C10420" s="9" cm="1">
        <f t="array" ref="C10420">INDEX(Months!$A$2:$A$13, $B10420)</f>
        <v>45352</v>
      </c>
      <c r="D10420" s="9" cm="1">
        <f t="array" aca="1" ref="D10420" ca="1">INDEX(Subscribers!$F$2:$F$1001, INT((ROW()-2)/12)+1)</f>
        <v>45444</v>
      </c>
      <c r="E10420" s="5" cm="1">
        <f t="array" aca="1" ref="E10420" ca="1">INDEX(Subscribers!$Q$2:$Q$1001, INT((ROW()-2)/12)+1)</f>
        <v>3</v>
      </c>
      <c r="F10420" s="5">
        <f t="shared" ca="1" si="656"/>
        <v>0</v>
      </c>
      <c r="G10420" s="5">
        <f t="shared" ca="1" si="657"/>
        <v>1</v>
      </c>
      <c r="H10420" s="7" cm="1">
        <f t="array" aca="1" ref="H10420" ca="1">INDEX(Subscribers!$G$2:$G$1001, INT((ROW()-2)/12)+1)</f>
        <v>14.99</v>
      </c>
      <c r="I10420">
        <f t="shared" ca="1" si="658"/>
        <v>0</v>
      </c>
    </row>
    <row r="10421" spans="1:9">
      <c r="A10421" cm="1">
        <f t="array" ref="A10421">INDEX(Subscribers!$A$2:$A$1001, INT((ROW()-2)/12)+1)</f>
        <v>869</v>
      </c>
      <c r="B10421">
        <f t="shared" si="655"/>
        <v>4</v>
      </c>
      <c r="C10421" s="9" cm="1">
        <f t="array" ref="C10421">INDEX(Months!$A$2:$A$13, $B10421)</f>
        <v>45383</v>
      </c>
      <c r="D10421" s="9" cm="1">
        <f t="array" aca="1" ref="D10421" ca="1">INDEX(Subscribers!$F$2:$F$1001, INT((ROW()-2)/12)+1)</f>
        <v>45444</v>
      </c>
      <c r="E10421" s="5" cm="1">
        <f t="array" aca="1" ref="E10421" ca="1">INDEX(Subscribers!$Q$2:$Q$1001, INT((ROW()-2)/12)+1)</f>
        <v>3</v>
      </c>
      <c r="F10421" s="5">
        <f t="shared" ca="1" si="656"/>
        <v>0</v>
      </c>
      <c r="G10421" s="5">
        <f t="shared" ca="1" si="657"/>
        <v>0</v>
      </c>
      <c r="H10421" s="7" cm="1">
        <f t="array" aca="1" ref="H10421" ca="1">INDEX(Subscribers!$G$2:$G$1001, INT((ROW()-2)/12)+1)</f>
        <v>14.99</v>
      </c>
      <c r="I10421">
        <f t="shared" ca="1" si="658"/>
        <v>0</v>
      </c>
    </row>
    <row r="10422" spans="1:9">
      <c r="A10422" cm="1">
        <f t="array" ref="A10422">INDEX(Subscribers!$A$2:$A$1001, INT((ROW()-2)/12)+1)</f>
        <v>869</v>
      </c>
      <c r="B10422">
        <f t="shared" si="655"/>
        <v>5</v>
      </c>
      <c r="C10422" s="9" cm="1">
        <f t="array" ref="C10422">INDEX(Months!$A$2:$A$13, $B10422)</f>
        <v>45413</v>
      </c>
      <c r="D10422" s="9" cm="1">
        <f t="array" aca="1" ref="D10422" ca="1">INDEX(Subscribers!$F$2:$F$1001, INT((ROW()-2)/12)+1)</f>
        <v>45444</v>
      </c>
      <c r="E10422" s="5" cm="1">
        <f t="array" aca="1" ref="E10422" ca="1">INDEX(Subscribers!$Q$2:$Q$1001, INT((ROW()-2)/12)+1)</f>
        <v>3</v>
      </c>
      <c r="F10422" s="5">
        <f t="shared" ca="1" si="656"/>
        <v>0</v>
      </c>
      <c r="G10422" s="5">
        <f t="shared" ca="1" si="657"/>
        <v>0</v>
      </c>
      <c r="H10422" s="7" cm="1">
        <f t="array" aca="1" ref="H10422" ca="1">INDEX(Subscribers!$G$2:$G$1001, INT((ROW()-2)/12)+1)</f>
        <v>14.99</v>
      </c>
      <c r="I10422">
        <f t="shared" ca="1" si="658"/>
        <v>0</v>
      </c>
    </row>
    <row r="10423" spans="1:9">
      <c r="A10423" cm="1">
        <f t="array" ref="A10423">INDEX(Subscribers!$A$2:$A$1001, INT((ROW()-2)/12)+1)</f>
        <v>869</v>
      </c>
      <c r="B10423">
        <f t="shared" si="655"/>
        <v>6</v>
      </c>
      <c r="C10423" s="9" cm="1">
        <f t="array" ref="C10423">INDEX(Months!$A$2:$A$13, $B10423)</f>
        <v>45444</v>
      </c>
      <c r="D10423" s="9" cm="1">
        <f t="array" aca="1" ref="D10423" ca="1">INDEX(Subscribers!$F$2:$F$1001, INT((ROW()-2)/12)+1)</f>
        <v>45444</v>
      </c>
      <c r="E10423" s="5" cm="1">
        <f t="array" aca="1" ref="E10423" ca="1">INDEX(Subscribers!$Q$2:$Q$1001, INT((ROW()-2)/12)+1)</f>
        <v>3</v>
      </c>
      <c r="F10423" s="5">
        <f t="shared" ca="1" si="656"/>
        <v>0</v>
      </c>
      <c r="G10423" s="5">
        <f t="shared" ca="1" si="657"/>
        <v>0</v>
      </c>
      <c r="H10423" s="7" cm="1">
        <f t="array" aca="1" ref="H10423" ca="1">INDEX(Subscribers!$G$2:$G$1001, INT((ROW()-2)/12)+1)</f>
        <v>14.99</v>
      </c>
      <c r="I10423">
        <f t="shared" ca="1" si="658"/>
        <v>0</v>
      </c>
    </row>
    <row r="10424" spans="1:9">
      <c r="A10424" cm="1">
        <f t="array" ref="A10424">INDEX(Subscribers!$A$2:$A$1001, INT((ROW()-2)/12)+1)</f>
        <v>869</v>
      </c>
      <c r="B10424">
        <f t="shared" si="655"/>
        <v>7</v>
      </c>
      <c r="C10424" s="9" cm="1">
        <f t="array" ref="C10424">INDEX(Months!$A$2:$A$13, $B10424)</f>
        <v>45474</v>
      </c>
      <c r="D10424" s="9" cm="1">
        <f t="array" aca="1" ref="D10424" ca="1">INDEX(Subscribers!$F$2:$F$1001, INT((ROW()-2)/12)+1)</f>
        <v>45444</v>
      </c>
      <c r="E10424" s="5" cm="1">
        <f t="array" aca="1" ref="E10424" ca="1">INDEX(Subscribers!$Q$2:$Q$1001, INT((ROW()-2)/12)+1)</f>
        <v>3</v>
      </c>
      <c r="F10424" s="5">
        <f t="shared" ca="1" si="656"/>
        <v>0</v>
      </c>
      <c r="G10424" s="5">
        <f t="shared" ca="1" si="657"/>
        <v>0</v>
      </c>
      <c r="H10424" s="7" cm="1">
        <f t="array" aca="1" ref="H10424" ca="1">INDEX(Subscribers!$G$2:$G$1001, INT((ROW()-2)/12)+1)</f>
        <v>14.99</v>
      </c>
      <c r="I10424">
        <f t="shared" ca="1" si="658"/>
        <v>0</v>
      </c>
    </row>
    <row r="10425" spans="1:9">
      <c r="A10425" cm="1">
        <f t="array" ref="A10425">INDEX(Subscribers!$A$2:$A$1001, INT((ROW()-2)/12)+1)</f>
        <v>869</v>
      </c>
      <c r="B10425">
        <f t="shared" si="655"/>
        <v>8</v>
      </c>
      <c r="C10425" s="9" cm="1">
        <f t="array" ref="C10425">INDEX(Months!$A$2:$A$13, $B10425)</f>
        <v>45505</v>
      </c>
      <c r="D10425" s="9" cm="1">
        <f t="array" aca="1" ref="D10425" ca="1">INDEX(Subscribers!$F$2:$F$1001, INT((ROW()-2)/12)+1)</f>
        <v>45444</v>
      </c>
      <c r="E10425" s="5" cm="1">
        <f t="array" aca="1" ref="E10425" ca="1">INDEX(Subscribers!$Q$2:$Q$1001, INT((ROW()-2)/12)+1)</f>
        <v>3</v>
      </c>
      <c r="F10425" s="5">
        <f t="shared" ca="1" si="656"/>
        <v>0</v>
      </c>
      <c r="G10425" s="5">
        <f t="shared" ca="1" si="657"/>
        <v>0</v>
      </c>
      <c r="H10425" s="7" cm="1">
        <f t="array" aca="1" ref="H10425" ca="1">INDEX(Subscribers!$G$2:$G$1001, INT((ROW()-2)/12)+1)</f>
        <v>14.99</v>
      </c>
      <c r="I10425">
        <f t="shared" ca="1" si="658"/>
        <v>0</v>
      </c>
    </row>
    <row r="10426" spans="1:9">
      <c r="A10426" cm="1">
        <f t="array" ref="A10426">INDEX(Subscribers!$A$2:$A$1001, INT((ROW()-2)/12)+1)</f>
        <v>869</v>
      </c>
      <c r="B10426">
        <f t="shared" si="655"/>
        <v>9</v>
      </c>
      <c r="C10426" s="9" cm="1">
        <f t="array" ref="C10426">INDEX(Months!$A$2:$A$13, $B10426)</f>
        <v>45536</v>
      </c>
      <c r="D10426" s="9" cm="1">
        <f t="array" aca="1" ref="D10426" ca="1">INDEX(Subscribers!$F$2:$F$1001, INT((ROW()-2)/12)+1)</f>
        <v>45444</v>
      </c>
      <c r="E10426" s="5" cm="1">
        <f t="array" aca="1" ref="E10426" ca="1">INDEX(Subscribers!$Q$2:$Q$1001, INT((ROW()-2)/12)+1)</f>
        <v>3</v>
      </c>
      <c r="F10426" s="5">
        <f t="shared" ca="1" si="656"/>
        <v>0</v>
      </c>
      <c r="G10426" s="5">
        <f t="shared" ca="1" si="657"/>
        <v>0</v>
      </c>
      <c r="H10426" s="7" cm="1">
        <f t="array" aca="1" ref="H10426" ca="1">INDEX(Subscribers!$G$2:$G$1001, INT((ROW()-2)/12)+1)</f>
        <v>14.99</v>
      </c>
      <c r="I10426">
        <f t="shared" ca="1" si="658"/>
        <v>0</v>
      </c>
    </row>
    <row r="10427" spans="1:9">
      <c r="A10427" cm="1">
        <f t="array" ref="A10427">INDEX(Subscribers!$A$2:$A$1001, INT((ROW()-2)/12)+1)</f>
        <v>869</v>
      </c>
      <c r="B10427">
        <f t="shared" si="655"/>
        <v>10</v>
      </c>
      <c r="C10427" s="9" cm="1">
        <f t="array" ref="C10427">INDEX(Months!$A$2:$A$13, $B10427)</f>
        <v>45566</v>
      </c>
      <c r="D10427" s="9" cm="1">
        <f t="array" aca="1" ref="D10427" ca="1">INDEX(Subscribers!$F$2:$F$1001, INT((ROW()-2)/12)+1)</f>
        <v>45444</v>
      </c>
      <c r="E10427" s="5" cm="1">
        <f t="array" aca="1" ref="E10427" ca="1">INDEX(Subscribers!$Q$2:$Q$1001, INT((ROW()-2)/12)+1)</f>
        <v>3</v>
      </c>
      <c r="F10427" s="5">
        <f t="shared" ca="1" si="656"/>
        <v>0</v>
      </c>
      <c r="G10427" s="5">
        <f t="shared" ca="1" si="657"/>
        <v>0</v>
      </c>
      <c r="H10427" s="7" cm="1">
        <f t="array" aca="1" ref="H10427" ca="1">INDEX(Subscribers!$G$2:$G$1001, INT((ROW()-2)/12)+1)</f>
        <v>14.99</v>
      </c>
      <c r="I10427">
        <f t="shared" ca="1" si="658"/>
        <v>0</v>
      </c>
    </row>
    <row r="10428" spans="1:9">
      <c r="A10428" cm="1">
        <f t="array" ref="A10428">INDEX(Subscribers!$A$2:$A$1001, INT((ROW()-2)/12)+1)</f>
        <v>869</v>
      </c>
      <c r="B10428">
        <f t="shared" si="655"/>
        <v>11</v>
      </c>
      <c r="C10428" s="9" cm="1">
        <f t="array" ref="C10428">INDEX(Months!$A$2:$A$13, $B10428)</f>
        <v>45597</v>
      </c>
      <c r="D10428" s="9" cm="1">
        <f t="array" aca="1" ref="D10428" ca="1">INDEX(Subscribers!$F$2:$F$1001, INT((ROW()-2)/12)+1)</f>
        <v>45444</v>
      </c>
      <c r="E10428" s="5" cm="1">
        <f t="array" aca="1" ref="E10428" ca="1">INDEX(Subscribers!$Q$2:$Q$1001, INT((ROW()-2)/12)+1)</f>
        <v>3</v>
      </c>
      <c r="F10428" s="5">
        <f t="shared" ca="1" si="656"/>
        <v>0</v>
      </c>
      <c r="G10428" s="5">
        <f t="shared" ca="1" si="657"/>
        <v>0</v>
      </c>
      <c r="H10428" s="7" cm="1">
        <f t="array" aca="1" ref="H10428" ca="1">INDEX(Subscribers!$G$2:$G$1001, INT((ROW()-2)/12)+1)</f>
        <v>14.99</v>
      </c>
      <c r="I10428">
        <f t="shared" ca="1" si="658"/>
        <v>0</v>
      </c>
    </row>
    <row r="10429" spans="1:9">
      <c r="A10429" cm="1">
        <f t="array" ref="A10429">INDEX(Subscribers!$A$2:$A$1001, INT((ROW()-2)/12)+1)</f>
        <v>869</v>
      </c>
      <c r="B10429">
        <f t="shared" si="655"/>
        <v>12</v>
      </c>
      <c r="C10429" s="9" cm="1">
        <f t="array" ref="C10429">INDEX(Months!$A$2:$A$13, $B10429)</f>
        <v>45627</v>
      </c>
      <c r="D10429" s="9" cm="1">
        <f t="array" aca="1" ref="D10429" ca="1">INDEX(Subscribers!$F$2:$F$1001, INT((ROW()-2)/12)+1)</f>
        <v>45444</v>
      </c>
      <c r="E10429" s="5" cm="1">
        <f t="array" aca="1" ref="E10429" ca="1">INDEX(Subscribers!$Q$2:$Q$1001, INT((ROW()-2)/12)+1)</f>
        <v>3</v>
      </c>
      <c r="F10429" s="5">
        <f t="shared" ca="1" si="656"/>
        <v>0</v>
      </c>
      <c r="G10429" s="5">
        <f t="shared" ca="1" si="657"/>
        <v>0</v>
      </c>
      <c r="H10429" s="7" cm="1">
        <f t="array" aca="1" ref="H10429" ca="1">INDEX(Subscribers!$G$2:$G$1001, INT((ROW()-2)/12)+1)</f>
        <v>14.99</v>
      </c>
      <c r="I10429">
        <f t="shared" ca="1" si="658"/>
        <v>0</v>
      </c>
    </row>
    <row r="10430" spans="1:9">
      <c r="A10430" cm="1">
        <f t="array" ref="A10430">INDEX(Subscribers!$A$2:$A$1001, INT((ROW()-2)/12)+1)</f>
        <v>870</v>
      </c>
      <c r="B10430">
        <f t="shared" si="655"/>
        <v>1</v>
      </c>
      <c r="C10430" s="9" cm="1">
        <f t="array" ref="C10430">INDEX(Months!$A$2:$A$13, $B10430)</f>
        <v>45292</v>
      </c>
      <c r="D10430" s="9" cm="1">
        <f t="array" aca="1" ref="D10430" ca="1">INDEX(Subscribers!$F$2:$F$1001, INT((ROW()-2)/12)+1)</f>
        <v>45383</v>
      </c>
      <c r="E10430" s="5" cm="1">
        <f t="array" aca="1" ref="E10430" ca="1">INDEX(Subscribers!$Q$2:$Q$1001, INT((ROW()-2)/12)+1)</f>
        <v>999</v>
      </c>
      <c r="F10430" s="5">
        <f t="shared" ca="1" si="656"/>
        <v>0</v>
      </c>
      <c r="G10430" s="5">
        <f t="shared" ca="1" si="657"/>
        <v>0</v>
      </c>
      <c r="H10430" s="7" cm="1">
        <f t="array" aca="1" ref="H10430" ca="1">INDEX(Subscribers!$G$2:$G$1001, INT((ROW()-2)/12)+1)</f>
        <v>16.98</v>
      </c>
      <c r="I10430">
        <f t="shared" ca="1" si="658"/>
        <v>0</v>
      </c>
    </row>
    <row r="10431" spans="1:9">
      <c r="A10431" cm="1">
        <f t="array" ref="A10431">INDEX(Subscribers!$A$2:$A$1001, INT((ROW()-2)/12)+1)</f>
        <v>870</v>
      </c>
      <c r="B10431">
        <f t="shared" si="655"/>
        <v>2</v>
      </c>
      <c r="C10431" s="9" cm="1">
        <f t="array" ref="C10431">INDEX(Months!$A$2:$A$13, $B10431)</f>
        <v>45323</v>
      </c>
      <c r="D10431" s="9" cm="1">
        <f t="array" aca="1" ref="D10431" ca="1">INDEX(Subscribers!$F$2:$F$1001, INT((ROW()-2)/12)+1)</f>
        <v>45383</v>
      </c>
      <c r="E10431" s="5" cm="1">
        <f t="array" aca="1" ref="E10431" ca="1">INDEX(Subscribers!$Q$2:$Q$1001, INT((ROW()-2)/12)+1)</f>
        <v>999</v>
      </c>
      <c r="F10431" s="5">
        <f t="shared" ca="1" si="656"/>
        <v>0</v>
      </c>
      <c r="G10431" s="5">
        <f t="shared" ca="1" si="657"/>
        <v>0</v>
      </c>
      <c r="H10431" s="7" cm="1">
        <f t="array" aca="1" ref="H10431" ca="1">INDEX(Subscribers!$G$2:$G$1001, INT((ROW()-2)/12)+1)</f>
        <v>16.98</v>
      </c>
      <c r="I10431">
        <f t="shared" ca="1" si="658"/>
        <v>0</v>
      </c>
    </row>
    <row r="10432" spans="1:9">
      <c r="A10432" cm="1">
        <f t="array" ref="A10432">INDEX(Subscribers!$A$2:$A$1001, INT((ROW()-2)/12)+1)</f>
        <v>870</v>
      </c>
      <c r="B10432">
        <f t="shared" si="655"/>
        <v>3</v>
      </c>
      <c r="C10432" s="9" cm="1">
        <f t="array" ref="C10432">INDEX(Months!$A$2:$A$13, $B10432)</f>
        <v>45352</v>
      </c>
      <c r="D10432" s="9" cm="1">
        <f t="array" aca="1" ref="D10432" ca="1">INDEX(Subscribers!$F$2:$F$1001, INT((ROW()-2)/12)+1)</f>
        <v>45383</v>
      </c>
      <c r="E10432" s="5" cm="1">
        <f t="array" aca="1" ref="E10432" ca="1">INDEX(Subscribers!$Q$2:$Q$1001, INT((ROW()-2)/12)+1)</f>
        <v>999</v>
      </c>
      <c r="F10432" s="5">
        <f t="shared" ca="1" si="656"/>
        <v>0</v>
      </c>
      <c r="G10432" s="5">
        <f t="shared" ca="1" si="657"/>
        <v>0</v>
      </c>
      <c r="H10432" s="7" cm="1">
        <f t="array" aca="1" ref="H10432" ca="1">INDEX(Subscribers!$G$2:$G$1001, INT((ROW()-2)/12)+1)</f>
        <v>16.98</v>
      </c>
      <c r="I10432">
        <f t="shared" ca="1" si="658"/>
        <v>0</v>
      </c>
    </row>
    <row r="10433" spans="1:9">
      <c r="A10433" cm="1">
        <f t="array" ref="A10433">INDEX(Subscribers!$A$2:$A$1001, INT((ROW()-2)/12)+1)</f>
        <v>870</v>
      </c>
      <c r="B10433">
        <f t="shared" si="655"/>
        <v>4</v>
      </c>
      <c r="C10433" s="9" cm="1">
        <f t="array" ref="C10433">INDEX(Months!$A$2:$A$13, $B10433)</f>
        <v>45383</v>
      </c>
      <c r="D10433" s="9" cm="1">
        <f t="array" aca="1" ref="D10433" ca="1">INDEX(Subscribers!$F$2:$F$1001, INT((ROW()-2)/12)+1)</f>
        <v>45383</v>
      </c>
      <c r="E10433" s="5" cm="1">
        <f t="array" aca="1" ref="E10433" ca="1">INDEX(Subscribers!$Q$2:$Q$1001, INT((ROW()-2)/12)+1)</f>
        <v>999</v>
      </c>
      <c r="F10433" s="5">
        <f t="shared" ca="1" si="656"/>
        <v>1</v>
      </c>
      <c r="G10433" s="5">
        <f t="shared" ca="1" si="657"/>
        <v>0</v>
      </c>
      <c r="H10433" s="7" cm="1">
        <f t="array" aca="1" ref="H10433" ca="1">INDEX(Subscribers!$G$2:$G$1001, INT((ROW()-2)/12)+1)</f>
        <v>16.98</v>
      </c>
      <c r="I10433">
        <f t="shared" ca="1" si="658"/>
        <v>16.98</v>
      </c>
    </row>
    <row r="10434" spans="1:9">
      <c r="A10434" cm="1">
        <f t="array" ref="A10434">INDEX(Subscribers!$A$2:$A$1001, INT((ROW()-2)/12)+1)</f>
        <v>870</v>
      </c>
      <c r="B10434">
        <f t="shared" si="655"/>
        <v>5</v>
      </c>
      <c r="C10434" s="9" cm="1">
        <f t="array" ref="C10434">INDEX(Months!$A$2:$A$13, $B10434)</f>
        <v>45413</v>
      </c>
      <c r="D10434" s="9" cm="1">
        <f t="array" aca="1" ref="D10434" ca="1">INDEX(Subscribers!$F$2:$F$1001, INT((ROW()-2)/12)+1)</f>
        <v>45383</v>
      </c>
      <c r="E10434" s="5" cm="1">
        <f t="array" aca="1" ref="E10434" ca="1">INDEX(Subscribers!$Q$2:$Q$1001, INT((ROW()-2)/12)+1)</f>
        <v>999</v>
      </c>
      <c r="F10434" s="5">
        <f t="shared" ca="1" si="656"/>
        <v>1</v>
      </c>
      <c r="G10434" s="5">
        <f t="shared" ca="1" si="657"/>
        <v>0</v>
      </c>
      <c r="H10434" s="7" cm="1">
        <f t="array" aca="1" ref="H10434" ca="1">INDEX(Subscribers!$G$2:$G$1001, INT((ROW()-2)/12)+1)</f>
        <v>16.98</v>
      </c>
      <c r="I10434">
        <f t="shared" ca="1" si="658"/>
        <v>16.98</v>
      </c>
    </row>
    <row r="10435" spans="1:9">
      <c r="A10435" cm="1">
        <f t="array" ref="A10435">INDEX(Subscribers!$A$2:$A$1001, INT((ROW()-2)/12)+1)</f>
        <v>870</v>
      </c>
      <c r="B10435">
        <f t="shared" ref="B10435:B10498" si="659">MOD(ROW()-2,12)+1</f>
        <v>6</v>
      </c>
      <c r="C10435" s="9" cm="1">
        <f t="array" ref="C10435">INDEX(Months!$A$2:$A$13, $B10435)</f>
        <v>45444</v>
      </c>
      <c r="D10435" s="9" cm="1">
        <f t="array" aca="1" ref="D10435" ca="1">INDEX(Subscribers!$F$2:$F$1001, INT((ROW()-2)/12)+1)</f>
        <v>45383</v>
      </c>
      <c r="E10435" s="5" cm="1">
        <f t="array" aca="1" ref="E10435" ca="1">INDEX(Subscribers!$Q$2:$Q$1001, INT((ROW()-2)/12)+1)</f>
        <v>999</v>
      </c>
      <c r="F10435" s="5">
        <f t="shared" ref="F10435:F10498" ca="1" si="660">--( AND($C10435&gt;=$D10435, IF($E10435=999, TRUE, $B10435&lt;$E10435)) )</f>
        <v>1</v>
      </c>
      <c r="G10435" s="5">
        <f t="shared" ref="G10435:G10498" ca="1" si="661">IF($E10435=999,0,IF($B10435=$E10435,1,0))</f>
        <v>0</v>
      </c>
      <c r="H10435" s="7" cm="1">
        <f t="array" aca="1" ref="H10435" ca="1">INDEX(Subscribers!$G$2:$G$1001, INT((ROW()-2)/12)+1)</f>
        <v>16.98</v>
      </c>
      <c r="I10435">
        <f t="shared" ref="I10435:I10498" ca="1" si="662">IF($F10435=1,$H10435,0)</f>
        <v>16.98</v>
      </c>
    </row>
    <row r="10436" spans="1:9">
      <c r="A10436" cm="1">
        <f t="array" ref="A10436">INDEX(Subscribers!$A$2:$A$1001, INT((ROW()-2)/12)+1)</f>
        <v>870</v>
      </c>
      <c r="B10436">
        <f t="shared" si="659"/>
        <v>7</v>
      </c>
      <c r="C10436" s="9" cm="1">
        <f t="array" ref="C10436">INDEX(Months!$A$2:$A$13, $B10436)</f>
        <v>45474</v>
      </c>
      <c r="D10436" s="9" cm="1">
        <f t="array" aca="1" ref="D10436" ca="1">INDEX(Subscribers!$F$2:$F$1001, INT((ROW()-2)/12)+1)</f>
        <v>45383</v>
      </c>
      <c r="E10436" s="5" cm="1">
        <f t="array" aca="1" ref="E10436" ca="1">INDEX(Subscribers!$Q$2:$Q$1001, INT((ROW()-2)/12)+1)</f>
        <v>999</v>
      </c>
      <c r="F10436" s="5">
        <f t="shared" ca="1" si="660"/>
        <v>1</v>
      </c>
      <c r="G10436" s="5">
        <f t="shared" ca="1" si="661"/>
        <v>0</v>
      </c>
      <c r="H10436" s="7" cm="1">
        <f t="array" aca="1" ref="H10436" ca="1">INDEX(Subscribers!$G$2:$G$1001, INT((ROW()-2)/12)+1)</f>
        <v>16.98</v>
      </c>
      <c r="I10436">
        <f t="shared" ca="1" si="662"/>
        <v>16.98</v>
      </c>
    </row>
    <row r="10437" spans="1:9">
      <c r="A10437" cm="1">
        <f t="array" ref="A10437">INDEX(Subscribers!$A$2:$A$1001, INT((ROW()-2)/12)+1)</f>
        <v>870</v>
      </c>
      <c r="B10437">
        <f t="shared" si="659"/>
        <v>8</v>
      </c>
      <c r="C10437" s="9" cm="1">
        <f t="array" ref="C10437">INDEX(Months!$A$2:$A$13, $B10437)</f>
        <v>45505</v>
      </c>
      <c r="D10437" s="9" cm="1">
        <f t="array" aca="1" ref="D10437" ca="1">INDEX(Subscribers!$F$2:$F$1001, INT((ROW()-2)/12)+1)</f>
        <v>45383</v>
      </c>
      <c r="E10437" s="5" cm="1">
        <f t="array" aca="1" ref="E10437" ca="1">INDEX(Subscribers!$Q$2:$Q$1001, INT((ROW()-2)/12)+1)</f>
        <v>999</v>
      </c>
      <c r="F10437" s="5">
        <f t="shared" ca="1" si="660"/>
        <v>1</v>
      </c>
      <c r="G10437" s="5">
        <f t="shared" ca="1" si="661"/>
        <v>0</v>
      </c>
      <c r="H10437" s="7" cm="1">
        <f t="array" aca="1" ref="H10437" ca="1">INDEX(Subscribers!$G$2:$G$1001, INT((ROW()-2)/12)+1)</f>
        <v>16.98</v>
      </c>
      <c r="I10437">
        <f t="shared" ca="1" si="662"/>
        <v>16.98</v>
      </c>
    </row>
    <row r="10438" spans="1:9">
      <c r="A10438" cm="1">
        <f t="array" ref="A10438">INDEX(Subscribers!$A$2:$A$1001, INT((ROW()-2)/12)+1)</f>
        <v>870</v>
      </c>
      <c r="B10438">
        <f t="shared" si="659"/>
        <v>9</v>
      </c>
      <c r="C10438" s="9" cm="1">
        <f t="array" ref="C10438">INDEX(Months!$A$2:$A$13, $B10438)</f>
        <v>45536</v>
      </c>
      <c r="D10438" s="9" cm="1">
        <f t="array" aca="1" ref="D10438" ca="1">INDEX(Subscribers!$F$2:$F$1001, INT((ROW()-2)/12)+1)</f>
        <v>45383</v>
      </c>
      <c r="E10438" s="5" cm="1">
        <f t="array" aca="1" ref="E10438" ca="1">INDEX(Subscribers!$Q$2:$Q$1001, INT((ROW()-2)/12)+1)</f>
        <v>999</v>
      </c>
      <c r="F10438" s="5">
        <f t="shared" ca="1" si="660"/>
        <v>1</v>
      </c>
      <c r="G10438" s="5">
        <f t="shared" ca="1" si="661"/>
        <v>0</v>
      </c>
      <c r="H10438" s="7" cm="1">
        <f t="array" aca="1" ref="H10438" ca="1">INDEX(Subscribers!$G$2:$G$1001, INT((ROW()-2)/12)+1)</f>
        <v>16.98</v>
      </c>
      <c r="I10438">
        <f t="shared" ca="1" si="662"/>
        <v>16.98</v>
      </c>
    </row>
    <row r="10439" spans="1:9">
      <c r="A10439" cm="1">
        <f t="array" ref="A10439">INDEX(Subscribers!$A$2:$A$1001, INT((ROW()-2)/12)+1)</f>
        <v>870</v>
      </c>
      <c r="B10439">
        <f t="shared" si="659"/>
        <v>10</v>
      </c>
      <c r="C10439" s="9" cm="1">
        <f t="array" ref="C10439">INDEX(Months!$A$2:$A$13, $B10439)</f>
        <v>45566</v>
      </c>
      <c r="D10439" s="9" cm="1">
        <f t="array" aca="1" ref="D10439" ca="1">INDEX(Subscribers!$F$2:$F$1001, INT((ROW()-2)/12)+1)</f>
        <v>45383</v>
      </c>
      <c r="E10439" s="5" cm="1">
        <f t="array" aca="1" ref="E10439" ca="1">INDEX(Subscribers!$Q$2:$Q$1001, INT((ROW()-2)/12)+1)</f>
        <v>999</v>
      </c>
      <c r="F10439" s="5">
        <f t="shared" ca="1" si="660"/>
        <v>1</v>
      </c>
      <c r="G10439" s="5">
        <f t="shared" ca="1" si="661"/>
        <v>0</v>
      </c>
      <c r="H10439" s="7" cm="1">
        <f t="array" aca="1" ref="H10439" ca="1">INDEX(Subscribers!$G$2:$G$1001, INT((ROW()-2)/12)+1)</f>
        <v>16.98</v>
      </c>
      <c r="I10439">
        <f t="shared" ca="1" si="662"/>
        <v>16.98</v>
      </c>
    </row>
    <row r="10440" spans="1:9">
      <c r="A10440" cm="1">
        <f t="array" ref="A10440">INDEX(Subscribers!$A$2:$A$1001, INT((ROW()-2)/12)+1)</f>
        <v>870</v>
      </c>
      <c r="B10440">
        <f t="shared" si="659"/>
        <v>11</v>
      </c>
      <c r="C10440" s="9" cm="1">
        <f t="array" ref="C10440">INDEX(Months!$A$2:$A$13, $B10440)</f>
        <v>45597</v>
      </c>
      <c r="D10440" s="9" cm="1">
        <f t="array" aca="1" ref="D10440" ca="1">INDEX(Subscribers!$F$2:$F$1001, INT((ROW()-2)/12)+1)</f>
        <v>45383</v>
      </c>
      <c r="E10440" s="5" cm="1">
        <f t="array" aca="1" ref="E10440" ca="1">INDEX(Subscribers!$Q$2:$Q$1001, INT((ROW()-2)/12)+1)</f>
        <v>999</v>
      </c>
      <c r="F10440" s="5">
        <f t="shared" ca="1" si="660"/>
        <v>1</v>
      </c>
      <c r="G10440" s="5">
        <f t="shared" ca="1" si="661"/>
        <v>0</v>
      </c>
      <c r="H10440" s="7" cm="1">
        <f t="array" aca="1" ref="H10440" ca="1">INDEX(Subscribers!$G$2:$G$1001, INT((ROW()-2)/12)+1)</f>
        <v>16.98</v>
      </c>
      <c r="I10440">
        <f t="shared" ca="1" si="662"/>
        <v>16.98</v>
      </c>
    </row>
    <row r="10441" spans="1:9">
      <c r="A10441" cm="1">
        <f t="array" ref="A10441">INDEX(Subscribers!$A$2:$A$1001, INT((ROW()-2)/12)+1)</f>
        <v>870</v>
      </c>
      <c r="B10441">
        <f t="shared" si="659"/>
        <v>12</v>
      </c>
      <c r="C10441" s="9" cm="1">
        <f t="array" ref="C10441">INDEX(Months!$A$2:$A$13, $B10441)</f>
        <v>45627</v>
      </c>
      <c r="D10441" s="9" cm="1">
        <f t="array" aca="1" ref="D10441" ca="1">INDEX(Subscribers!$F$2:$F$1001, INT((ROW()-2)/12)+1)</f>
        <v>45383</v>
      </c>
      <c r="E10441" s="5" cm="1">
        <f t="array" aca="1" ref="E10441" ca="1">INDEX(Subscribers!$Q$2:$Q$1001, INT((ROW()-2)/12)+1)</f>
        <v>999</v>
      </c>
      <c r="F10441" s="5">
        <f t="shared" ca="1" si="660"/>
        <v>1</v>
      </c>
      <c r="G10441" s="5">
        <f t="shared" ca="1" si="661"/>
        <v>0</v>
      </c>
      <c r="H10441" s="7" cm="1">
        <f t="array" aca="1" ref="H10441" ca="1">INDEX(Subscribers!$G$2:$G$1001, INT((ROW()-2)/12)+1)</f>
        <v>16.98</v>
      </c>
      <c r="I10441">
        <f t="shared" ca="1" si="662"/>
        <v>16.98</v>
      </c>
    </row>
    <row r="10442" spans="1:9">
      <c r="A10442" cm="1">
        <f t="array" ref="A10442">INDEX(Subscribers!$A$2:$A$1001, INT((ROW()-2)/12)+1)</f>
        <v>871</v>
      </c>
      <c r="B10442">
        <f t="shared" si="659"/>
        <v>1</v>
      </c>
      <c r="C10442" s="9" cm="1">
        <f t="array" ref="C10442">INDEX(Months!$A$2:$A$13, $B10442)</f>
        <v>45292</v>
      </c>
      <c r="D10442" s="9" cm="1">
        <f t="array" aca="1" ref="D10442" ca="1">INDEX(Subscribers!$F$2:$F$1001, INT((ROW()-2)/12)+1)</f>
        <v>45352</v>
      </c>
      <c r="E10442" s="5" cm="1">
        <f t="array" aca="1" ref="E10442" ca="1">INDEX(Subscribers!$Q$2:$Q$1001, INT((ROW()-2)/12)+1)</f>
        <v>999</v>
      </c>
      <c r="F10442" s="5">
        <f t="shared" ca="1" si="660"/>
        <v>0</v>
      </c>
      <c r="G10442" s="5">
        <f t="shared" ca="1" si="661"/>
        <v>0</v>
      </c>
      <c r="H10442" s="7" cm="1">
        <f t="array" aca="1" ref="H10442" ca="1">INDEX(Subscribers!$G$2:$G$1001, INT((ROW()-2)/12)+1)</f>
        <v>46.97</v>
      </c>
      <c r="I10442">
        <f t="shared" ca="1" si="662"/>
        <v>0</v>
      </c>
    </row>
    <row r="10443" spans="1:9">
      <c r="A10443" cm="1">
        <f t="array" ref="A10443">INDEX(Subscribers!$A$2:$A$1001, INT((ROW()-2)/12)+1)</f>
        <v>871</v>
      </c>
      <c r="B10443">
        <f t="shared" si="659"/>
        <v>2</v>
      </c>
      <c r="C10443" s="9" cm="1">
        <f t="array" ref="C10443">INDEX(Months!$A$2:$A$13, $B10443)</f>
        <v>45323</v>
      </c>
      <c r="D10443" s="9" cm="1">
        <f t="array" aca="1" ref="D10443" ca="1">INDEX(Subscribers!$F$2:$F$1001, INT((ROW()-2)/12)+1)</f>
        <v>45352</v>
      </c>
      <c r="E10443" s="5" cm="1">
        <f t="array" aca="1" ref="E10443" ca="1">INDEX(Subscribers!$Q$2:$Q$1001, INT((ROW()-2)/12)+1)</f>
        <v>999</v>
      </c>
      <c r="F10443" s="5">
        <f t="shared" ca="1" si="660"/>
        <v>0</v>
      </c>
      <c r="G10443" s="5">
        <f t="shared" ca="1" si="661"/>
        <v>0</v>
      </c>
      <c r="H10443" s="7" cm="1">
        <f t="array" aca="1" ref="H10443" ca="1">INDEX(Subscribers!$G$2:$G$1001, INT((ROW()-2)/12)+1)</f>
        <v>46.97</v>
      </c>
      <c r="I10443">
        <f t="shared" ca="1" si="662"/>
        <v>0</v>
      </c>
    </row>
    <row r="10444" spans="1:9">
      <c r="A10444" cm="1">
        <f t="array" ref="A10444">INDEX(Subscribers!$A$2:$A$1001, INT((ROW()-2)/12)+1)</f>
        <v>871</v>
      </c>
      <c r="B10444">
        <f t="shared" si="659"/>
        <v>3</v>
      </c>
      <c r="C10444" s="9" cm="1">
        <f t="array" ref="C10444">INDEX(Months!$A$2:$A$13, $B10444)</f>
        <v>45352</v>
      </c>
      <c r="D10444" s="9" cm="1">
        <f t="array" aca="1" ref="D10444" ca="1">INDEX(Subscribers!$F$2:$F$1001, INT((ROW()-2)/12)+1)</f>
        <v>45352</v>
      </c>
      <c r="E10444" s="5" cm="1">
        <f t="array" aca="1" ref="E10444" ca="1">INDEX(Subscribers!$Q$2:$Q$1001, INT((ROW()-2)/12)+1)</f>
        <v>999</v>
      </c>
      <c r="F10444" s="5">
        <f t="shared" ca="1" si="660"/>
        <v>1</v>
      </c>
      <c r="G10444" s="5">
        <f t="shared" ca="1" si="661"/>
        <v>0</v>
      </c>
      <c r="H10444" s="7" cm="1">
        <f t="array" aca="1" ref="H10444" ca="1">INDEX(Subscribers!$G$2:$G$1001, INT((ROW()-2)/12)+1)</f>
        <v>46.97</v>
      </c>
      <c r="I10444">
        <f t="shared" ca="1" si="662"/>
        <v>46.97</v>
      </c>
    </row>
    <row r="10445" spans="1:9">
      <c r="A10445" cm="1">
        <f t="array" ref="A10445">INDEX(Subscribers!$A$2:$A$1001, INT((ROW()-2)/12)+1)</f>
        <v>871</v>
      </c>
      <c r="B10445">
        <f t="shared" si="659"/>
        <v>4</v>
      </c>
      <c r="C10445" s="9" cm="1">
        <f t="array" ref="C10445">INDEX(Months!$A$2:$A$13, $B10445)</f>
        <v>45383</v>
      </c>
      <c r="D10445" s="9" cm="1">
        <f t="array" aca="1" ref="D10445" ca="1">INDEX(Subscribers!$F$2:$F$1001, INT((ROW()-2)/12)+1)</f>
        <v>45352</v>
      </c>
      <c r="E10445" s="5" cm="1">
        <f t="array" aca="1" ref="E10445" ca="1">INDEX(Subscribers!$Q$2:$Q$1001, INT((ROW()-2)/12)+1)</f>
        <v>999</v>
      </c>
      <c r="F10445" s="5">
        <f t="shared" ca="1" si="660"/>
        <v>1</v>
      </c>
      <c r="G10445" s="5">
        <f t="shared" ca="1" si="661"/>
        <v>0</v>
      </c>
      <c r="H10445" s="7" cm="1">
        <f t="array" aca="1" ref="H10445" ca="1">INDEX(Subscribers!$G$2:$G$1001, INT((ROW()-2)/12)+1)</f>
        <v>46.97</v>
      </c>
      <c r="I10445">
        <f t="shared" ca="1" si="662"/>
        <v>46.97</v>
      </c>
    </row>
    <row r="10446" spans="1:9">
      <c r="A10446" cm="1">
        <f t="array" ref="A10446">INDEX(Subscribers!$A$2:$A$1001, INT((ROW()-2)/12)+1)</f>
        <v>871</v>
      </c>
      <c r="B10446">
        <f t="shared" si="659"/>
        <v>5</v>
      </c>
      <c r="C10446" s="9" cm="1">
        <f t="array" ref="C10446">INDEX(Months!$A$2:$A$13, $B10446)</f>
        <v>45413</v>
      </c>
      <c r="D10446" s="9" cm="1">
        <f t="array" aca="1" ref="D10446" ca="1">INDEX(Subscribers!$F$2:$F$1001, INT((ROW()-2)/12)+1)</f>
        <v>45352</v>
      </c>
      <c r="E10446" s="5" cm="1">
        <f t="array" aca="1" ref="E10446" ca="1">INDEX(Subscribers!$Q$2:$Q$1001, INT((ROW()-2)/12)+1)</f>
        <v>999</v>
      </c>
      <c r="F10446" s="5">
        <f t="shared" ca="1" si="660"/>
        <v>1</v>
      </c>
      <c r="G10446" s="5">
        <f t="shared" ca="1" si="661"/>
        <v>0</v>
      </c>
      <c r="H10446" s="7" cm="1">
        <f t="array" aca="1" ref="H10446" ca="1">INDEX(Subscribers!$G$2:$G$1001, INT((ROW()-2)/12)+1)</f>
        <v>46.97</v>
      </c>
      <c r="I10446">
        <f t="shared" ca="1" si="662"/>
        <v>46.97</v>
      </c>
    </row>
    <row r="10447" spans="1:9">
      <c r="A10447" cm="1">
        <f t="array" ref="A10447">INDEX(Subscribers!$A$2:$A$1001, INT((ROW()-2)/12)+1)</f>
        <v>871</v>
      </c>
      <c r="B10447">
        <f t="shared" si="659"/>
        <v>6</v>
      </c>
      <c r="C10447" s="9" cm="1">
        <f t="array" ref="C10447">INDEX(Months!$A$2:$A$13, $B10447)</f>
        <v>45444</v>
      </c>
      <c r="D10447" s="9" cm="1">
        <f t="array" aca="1" ref="D10447" ca="1">INDEX(Subscribers!$F$2:$F$1001, INT((ROW()-2)/12)+1)</f>
        <v>45352</v>
      </c>
      <c r="E10447" s="5" cm="1">
        <f t="array" aca="1" ref="E10447" ca="1">INDEX(Subscribers!$Q$2:$Q$1001, INT((ROW()-2)/12)+1)</f>
        <v>999</v>
      </c>
      <c r="F10447" s="5">
        <f t="shared" ca="1" si="660"/>
        <v>1</v>
      </c>
      <c r="G10447" s="5">
        <f t="shared" ca="1" si="661"/>
        <v>0</v>
      </c>
      <c r="H10447" s="7" cm="1">
        <f t="array" aca="1" ref="H10447" ca="1">INDEX(Subscribers!$G$2:$G$1001, INT((ROW()-2)/12)+1)</f>
        <v>46.97</v>
      </c>
      <c r="I10447">
        <f t="shared" ca="1" si="662"/>
        <v>46.97</v>
      </c>
    </row>
    <row r="10448" spans="1:9">
      <c r="A10448" cm="1">
        <f t="array" ref="A10448">INDEX(Subscribers!$A$2:$A$1001, INT((ROW()-2)/12)+1)</f>
        <v>871</v>
      </c>
      <c r="B10448">
        <f t="shared" si="659"/>
        <v>7</v>
      </c>
      <c r="C10448" s="9" cm="1">
        <f t="array" ref="C10448">INDEX(Months!$A$2:$A$13, $B10448)</f>
        <v>45474</v>
      </c>
      <c r="D10448" s="9" cm="1">
        <f t="array" aca="1" ref="D10448" ca="1">INDEX(Subscribers!$F$2:$F$1001, INT((ROW()-2)/12)+1)</f>
        <v>45352</v>
      </c>
      <c r="E10448" s="5" cm="1">
        <f t="array" aca="1" ref="E10448" ca="1">INDEX(Subscribers!$Q$2:$Q$1001, INT((ROW()-2)/12)+1)</f>
        <v>999</v>
      </c>
      <c r="F10448" s="5">
        <f t="shared" ca="1" si="660"/>
        <v>1</v>
      </c>
      <c r="G10448" s="5">
        <f t="shared" ca="1" si="661"/>
        <v>0</v>
      </c>
      <c r="H10448" s="7" cm="1">
        <f t="array" aca="1" ref="H10448" ca="1">INDEX(Subscribers!$G$2:$G$1001, INT((ROW()-2)/12)+1)</f>
        <v>46.97</v>
      </c>
      <c r="I10448">
        <f t="shared" ca="1" si="662"/>
        <v>46.97</v>
      </c>
    </row>
    <row r="10449" spans="1:9">
      <c r="A10449" cm="1">
        <f t="array" ref="A10449">INDEX(Subscribers!$A$2:$A$1001, INT((ROW()-2)/12)+1)</f>
        <v>871</v>
      </c>
      <c r="B10449">
        <f t="shared" si="659"/>
        <v>8</v>
      </c>
      <c r="C10449" s="9" cm="1">
        <f t="array" ref="C10449">INDEX(Months!$A$2:$A$13, $B10449)</f>
        <v>45505</v>
      </c>
      <c r="D10449" s="9" cm="1">
        <f t="array" aca="1" ref="D10449" ca="1">INDEX(Subscribers!$F$2:$F$1001, INT((ROW()-2)/12)+1)</f>
        <v>45352</v>
      </c>
      <c r="E10449" s="5" cm="1">
        <f t="array" aca="1" ref="E10449" ca="1">INDEX(Subscribers!$Q$2:$Q$1001, INT((ROW()-2)/12)+1)</f>
        <v>999</v>
      </c>
      <c r="F10449" s="5">
        <f t="shared" ca="1" si="660"/>
        <v>1</v>
      </c>
      <c r="G10449" s="5">
        <f t="shared" ca="1" si="661"/>
        <v>0</v>
      </c>
      <c r="H10449" s="7" cm="1">
        <f t="array" aca="1" ref="H10449" ca="1">INDEX(Subscribers!$G$2:$G$1001, INT((ROW()-2)/12)+1)</f>
        <v>46.97</v>
      </c>
      <c r="I10449">
        <f t="shared" ca="1" si="662"/>
        <v>46.97</v>
      </c>
    </row>
    <row r="10450" spans="1:9">
      <c r="A10450" cm="1">
        <f t="array" ref="A10450">INDEX(Subscribers!$A$2:$A$1001, INT((ROW()-2)/12)+1)</f>
        <v>871</v>
      </c>
      <c r="B10450">
        <f t="shared" si="659"/>
        <v>9</v>
      </c>
      <c r="C10450" s="9" cm="1">
        <f t="array" ref="C10450">INDEX(Months!$A$2:$A$13, $B10450)</f>
        <v>45536</v>
      </c>
      <c r="D10450" s="9" cm="1">
        <f t="array" aca="1" ref="D10450" ca="1">INDEX(Subscribers!$F$2:$F$1001, INT((ROW()-2)/12)+1)</f>
        <v>45352</v>
      </c>
      <c r="E10450" s="5" cm="1">
        <f t="array" aca="1" ref="E10450" ca="1">INDEX(Subscribers!$Q$2:$Q$1001, INT((ROW()-2)/12)+1)</f>
        <v>999</v>
      </c>
      <c r="F10450" s="5">
        <f t="shared" ca="1" si="660"/>
        <v>1</v>
      </c>
      <c r="G10450" s="5">
        <f t="shared" ca="1" si="661"/>
        <v>0</v>
      </c>
      <c r="H10450" s="7" cm="1">
        <f t="array" aca="1" ref="H10450" ca="1">INDEX(Subscribers!$G$2:$G$1001, INT((ROW()-2)/12)+1)</f>
        <v>46.97</v>
      </c>
      <c r="I10450">
        <f t="shared" ca="1" si="662"/>
        <v>46.97</v>
      </c>
    </row>
    <row r="10451" spans="1:9">
      <c r="A10451" cm="1">
        <f t="array" ref="A10451">INDEX(Subscribers!$A$2:$A$1001, INT((ROW()-2)/12)+1)</f>
        <v>871</v>
      </c>
      <c r="B10451">
        <f t="shared" si="659"/>
        <v>10</v>
      </c>
      <c r="C10451" s="9" cm="1">
        <f t="array" ref="C10451">INDEX(Months!$A$2:$A$13, $B10451)</f>
        <v>45566</v>
      </c>
      <c r="D10451" s="9" cm="1">
        <f t="array" aca="1" ref="D10451" ca="1">INDEX(Subscribers!$F$2:$F$1001, INT((ROW()-2)/12)+1)</f>
        <v>45352</v>
      </c>
      <c r="E10451" s="5" cm="1">
        <f t="array" aca="1" ref="E10451" ca="1">INDEX(Subscribers!$Q$2:$Q$1001, INT((ROW()-2)/12)+1)</f>
        <v>999</v>
      </c>
      <c r="F10451" s="5">
        <f t="shared" ca="1" si="660"/>
        <v>1</v>
      </c>
      <c r="G10451" s="5">
        <f t="shared" ca="1" si="661"/>
        <v>0</v>
      </c>
      <c r="H10451" s="7" cm="1">
        <f t="array" aca="1" ref="H10451" ca="1">INDEX(Subscribers!$G$2:$G$1001, INT((ROW()-2)/12)+1)</f>
        <v>46.97</v>
      </c>
      <c r="I10451">
        <f t="shared" ca="1" si="662"/>
        <v>46.97</v>
      </c>
    </row>
    <row r="10452" spans="1:9">
      <c r="A10452" cm="1">
        <f t="array" ref="A10452">INDEX(Subscribers!$A$2:$A$1001, INT((ROW()-2)/12)+1)</f>
        <v>871</v>
      </c>
      <c r="B10452">
        <f t="shared" si="659"/>
        <v>11</v>
      </c>
      <c r="C10452" s="9" cm="1">
        <f t="array" ref="C10452">INDEX(Months!$A$2:$A$13, $B10452)</f>
        <v>45597</v>
      </c>
      <c r="D10452" s="9" cm="1">
        <f t="array" aca="1" ref="D10452" ca="1">INDEX(Subscribers!$F$2:$F$1001, INT((ROW()-2)/12)+1)</f>
        <v>45352</v>
      </c>
      <c r="E10452" s="5" cm="1">
        <f t="array" aca="1" ref="E10452" ca="1">INDEX(Subscribers!$Q$2:$Q$1001, INT((ROW()-2)/12)+1)</f>
        <v>999</v>
      </c>
      <c r="F10452" s="5">
        <f t="shared" ca="1" si="660"/>
        <v>1</v>
      </c>
      <c r="G10452" s="5">
        <f t="shared" ca="1" si="661"/>
        <v>0</v>
      </c>
      <c r="H10452" s="7" cm="1">
        <f t="array" aca="1" ref="H10452" ca="1">INDEX(Subscribers!$G$2:$G$1001, INT((ROW()-2)/12)+1)</f>
        <v>46.97</v>
      </c>
      <c r="I10452">
        <f t="shared" ca="1" si="662"/>
        <v>46.97</v>
      </c>
    </row>
    <row r="10453" spans="1:9">
      <c r="A10453" cm="1">
        <f t="array" ref="A10453">INDEX(Subscribers!$A$2:$A$1001, INT((ROW()-2)/12)+1)</f>
        <v>871</v>
      </c>
      <c r="B10453">
        <f t="shared" si="659"/>
        <v>12</v>
      </c>
      <c r="C10453" s="9" cm="1">
        <f t="array" ref="C10453">INDEX(Months!$A$2:$A$13, $B10453)</f>
        <v>45627</v>
      </c>
      <c r="D10453" s="9" cm="1">
        <f t="array" aca="1" ref="D10453" ca="1">INDEX(Subscribers!$F$2:$F$1001, INT((ROW()-2)/12)+1)</f>
        <v>45352</v>
      </c>
      <c r="E10453" s="5" cm="1">
        <f t="array" aca="1" ref="E10453" ca="1">INDEX(Subscribers!$Q$2:$Q$1001, INT((ROW()-2)/12)+1)</f>
        <v>999</v>
      </c>
      <c r="F10453" s="5">
        <f t="shared" ca="1" si="660"/>
        <v>1</v>
      </c>
      <c r="G10453" s="5">
        <f t="shared" ca="1" si="661"/>
        <v>0</v>
      </c>
      <c r="H10453" s="7" cm="1">
        <f t="array" aca="1" ref="H10453" ca="1">INDEX(Subscribers!$G$2:$G$1001, INT((ROW()-2)/12)+1)</f>
        <v>46.97</v>
      </c>
      <c r="I10453">
        <f t="shared" ca="1" si="662"/>
        <v>46.97</v>
      </c>
    </row>
    <row r="10454" spans="1:9">
      <c r="A10454" cm="1">
        <f t="array" ref="A10454">INDEX(Subscribers!$A$2:$A$1001, INT((ROW()-2)/12)+1)</f>
        <v>872</v>
      </c>
      <c r="B10454">
        <f t="shared" si="659"/>
        <v>1</v>
      </c>
      <c r="C10454" s="9" cm="1">
        <f t="array" ref="C10454">INDEX(Months!$A$2:$A$13, $B10454)</f>
        <v>45292</v>
      </c>
      <c r="D10454" s="9" cm="1">
        <f t="array" aca="1" ref="D10454" ca="1">INDEX(Subscribers!$F$2:$F$1001, INT((ROW()-2)/12)+1)</f>
        <v>45323</v>
      </c>
      <c r="E10454" s="5" cm="1">
        <f t="array" aca="1" ref="E10454" ca="1">INDEX(Subscribers!$Q$2:$Q$1001, INT((ROW()-2)/12)+1)</f>
        <v>2</v>
      </c>
      <c r="F10454" s="5">
        <f t="shared" ca="1" si="660"/>
        <v>0</v>
      </c>
      <c r="G10454" s="5">
        <f t="shared" ca="1" si="661"/>
        <v>0</v>
      </c>
      <c r="H10454" s="7" cm="1">
        <f t="array" aca="1" ref="H10454" ca="1">INDEX(Subscribers!$G$2:$G$1001, INT((ROW()-2)/12)+1)</f>
        <v>14.99</v>
      </c>
      <c r="I10454">
        <f t="shared" ca="1" si="662"/>
        <v>0</v>
      </c>
    </row>
    <row r="10455" spans="1:9">
      <c r="A10455" cm="1">
        <f t="array" ref="A10455">INDEX(Subscribers!$A$2:$A$1001, INT((ROW()-2)/12)+1)</f>
        <v>872</v>
      </c>
      <c r="B10455">
        <f t="shared" si="659"/>
        <v>2</v>
      </c>
      <c r="C10455" s="9" cm="1">
        <f t="array" ref="C10455">INDEX(Months!$A$2:$A$13, $B10455)</f>
        <v>45323</v>
      </c>
      <c r="D10455" s="9" cm="1">
        <f t="array" aca="1" ref="D10455" ca="1">INDEX(Subscribers!$F$2:$F$1001, INT((ROW()-2)/12)+1)</f>
        <v>45323</v>
      </c>
      <c r="E10455" s="5" cm="1">
        <f t="array" aca="1" ref="E10455" ca="1">INDEX(Subscribers!$Q$2:$Q$1001, INT((ROW()-2)/12)+1)</f>
        <v>2</v>
      </c>
      <c r="F10455" s="5">
        <f t="shared" ca="1" si="660"/>
        <v>0</v>
      </c>
      <c r="G10455" s="5">
        <f t="shared" ca="1" si="661"/>
        <v>1</v>
      </c>
      <c r="H10455" s="7" cm="1">
        <f t="array" aca="1" ref="H10455" ca="1">INDEX(Subscribers!$G$2:$G$1001, INT((ROW()-2)/12)+1)</f>
        <v>14.99</v>
      </c>
      <c r="I10455">
        <f t="shared" ca="1" si="662"/>
        <v>0</v>
      </c>
    </row>
    <row r="10456" spans="1:9">
      <c r="A10456" cm="1">
        <f t="array" ref="A10456">INDEX(Subscribers!$A$2:$A$1001, INT((ROW()-2)/12)+1)</f>
        <v>872</v>
      </c>
      <c r="B10456">
        <f t="shared" si="659"/>
        <v>3</v>
      </c>
      <c r="C10456" s="9" cm="1">
        <f t="array" ref="C10456">INDEX(Months!$A$2:$A$13, $B10456)</f>
        <v>45352</v>
      </c>
      <c r="D10456" s="9" cm="1">
        <f t="array" aca="1" ref="D10456" ca="1">INDEX(Subscribers!$F$2:$F$1001, INT((ROW()-2)/12)+1)</f>
        <v>45323</v>
      </c>
      <c r="E10456" s="5" cm="1">
        <f t="array" aca="1" ref="E10456" ca="1">INDEX(Subscribers!$Q$2:$Q$1001, INT((ROW()-2)/12)+1)</f>
        <v>2</v>
      </c>
      <c r="F10456" s="5">
        <f t="shared" ca="1" si="660"/>
        <v>0</v>
      </c>
      <c r="G10456" s="5">
        <f t="shared" ca="1" si="661"/>
        <v>0</v>
      </c>
      <c r="H10456" s="7" cm="1">
        <f t="array" aca="1" ref="H10456" ca="1">INDEX(Subscribers!$G$2:$G$1001, INT((ROW()-2)/12)+1)</f>
        <v>14.99</v>
      </c>
      <c r="I10456">
        <f t="shared" ca="1" si="662"/>
        <v>0</v>
      </c>
    </row>
    <row r="10457" spans="1:9">
      <c r="A10457" cm="1">
        <f t="array" ref="A10457">INDEX(Subscribers!$A$2:$A$1001, INT((ROW()-2)/12)+1)</f>
        <v>872</v>
      </c>
      <c r="B10457">
        <f t="shared" si="659"/>
        <v>4</v>
      </c>
      <c r="C10457" s="9" cm="1">
        <f t="array" ref="C10457">INDEX(Months!$A$2:$A$13, $B10457)</f>
        <v>45383</v>
      </c>
      <c r="D10457" s="9" cm="1">
        <f t="array" aca="1" ref="D10457" ca="1">INDEX(Subscribers!$F$2:$F$1001, INT((ROW()-2)/12)+1)</f>
        <v>45323</v>
      </c>
      <c r="E10457" s="5" cm="1">
        <f t="array" aca="1" ref="E10457" ca="1">INDEX(Subscribers!$Q$2:$Q$1001, INT((ROW()-2)/12)+1)</f>
        <v>2</v>
      </c>
      <c r="F10457" s="5">
        <f t="shared" ca="1" si="660"/>
        <v>0</v>
      </c>
      <c r="G10457" s="5">
        <f t="shared" ca="1" si="661"/>
        <v>0</v>
      </c>
      <c r="H10457" s="7" cm="1">
        <f t="array" aca="1" ref="H10457" ca="1">INDEX(Subscribers!$G$2:$G$1001, INT((ROW()-2)/12)+1)</f>
        <v>14.99</v>
      </c>
      <c r="I10457">
        <f t="shared" ca="1" si="662"/>
        <v>0</v>
      </c>
    </row>
    <row r="10458" spans="1:9">
      <c r="A10458" cm="1">
        <f t="array" ref="A10458">INDEX(Subscribers!$A$2:$A$1001, INT((ROW()-2)/12)+1)</f>
        <v>872</v>
      </c>
      <c r="B10458">
        <f t="shared" si="659"/>
        <v>5</v>
      </c>
      <c r="C10458" s="9" cm="1">
        <f t="array" ref="C10458">INDEX(Months!$A$2:$A$13, $B10458)</f>
        <v>45413</v>
      </c>
      <c r="D10458" s="9" cm="1">
        <f t="array" aca="1" ref="D10458" ca="1">INDEX(Subscribers!$F$2:$F$1001, INT((ROW()-2)/12)+1)</f>
        <v>45323</v>
      </c>
      <c r="E10458" s="5" cm="1">
        <f t="array" aca="1" ref="E10458" ca="1">INDEX(Subscribers!$Q$2:$Q$1001, INT((ROW()-2)/12)+1)</f>
        <v>2</v>
      </c>
      <c r="F10458" s="5">
        <f t="shared" ca="1" si="660"/>
        <v>0</v>
      </c>
      <c r="G10458" s="5">
        <f t="shared" ca="1" si="661"/>
        <v>0</v>
      </c>
      <c r="H10458" s="7" cm="1">
        <f t="array" aca="1" ref="H10458" ca="1">INDEX(Subscribers!$G$2:$G$1001, INT((ROW()-2)/12)+1)</f>
        <v>14.99</v>
      </c>
      <c r="I10458">
        <f t="shared" ca="1" si="662"/>
        <v>0</v>
      </c>
    </row>
    <row r="10459" spans="1:9">
      <c r="A10459" cm="1">
        <f t="array" ref="A10459">INDEX(Subscribers!$A$2:$A$1001, INT((ROW()-2)/12)+1)</f>
        <v>872</v>
      </c>
      <c r="B10459">
        <f t="shared" si="659"/>
        <v>6</v>
      </c>
      <c r="C10459" s="9" cm="1">
        <f t="array" ref="C10459">INDEX(Months!$A$2:$A$13, $B10459)</f>
        <v>45444</v>
      </c>
      <c r="D10459" s="9" cm="1">
        <f t="array" aca="1" ref="D10459" ca="1">INDEX(Subscribers!$F$2:$F$1001, INT((ROW()-2)/12)+1)</f>
        <v>45323</v>
      </c>
      <c r="E10459" s="5" cm="1">
        <f t="array" aca="1" ref="E10459" ca="1">INDEX(Subscribers!$Q$2:$Q$1001, INT((ROW()-2)/12)+1)</f>
        <v>2</v>
      </c>
      <c r="F10459" s="5">
        <f t="shared" ca="1" si="660"/>
        <v>0</v>
      </c>
      <c r="G10459" s="5">
        <f t="shared" ca="1" si="661"/>
        <v>0</v>
      </c>
      <c r="H10459" s="7" cm="1">
        <f t="array" aca="1" ref="H10459" ca="1">INDEX(Subscribers!$G$2:$G$1001, INT((ROW()-2)/12)+1)</f>
        <v>14.99</v>
      </c>
      <c r="I10459">
        <f t="shared" ca="1" si="662"/>
        <v>0</v>
      </c>
    </row>
    <row r="10460" spans="1:9">
      <c r="A10460" cm="1">
        <f t="array" ref="A10460">INDEX(Subscribers!$A$2:$A$1001, INT((ROW()-2)/12)+1)</f>
        <v>872</v>
      </c>
      <c r="B10460">
        <f t="shared" si="659"/>
        <v>7</v>
      </c>
      <c r="C10460" s="9" cm="1">
        <f t="array" ref="C10460">INDEX(Months!$A$2:$A$13, $B10460)</f>
        <v>45474</v>
      </c>
      <c r="D10460" s="9" cm="1">
        <f t="array" aca="1" ref="D10460" ca="1">INDEX(Subscribers!$F$2:$F$1001, INT((ROW()-2)/12)+1)</f>
        <v>45323</v>
      </c>
      <c r="E10460" s="5" cm="1">
        <f t="array" aca="1" ref="E10460" ca="1">INDEX(Subscribers!$Q$2:$Q$1001, INT((ROW()-2)/12)+1)</f>
        <v>2</v>
      </c>
      <c r="F10460" s="5">
        <f t="shared" ca="1" si="660"/>
        <v>0</v>
      </c>
      <c r="G10460" s="5">
        <f t="shared" ca="1" si="661"/>
        <v>0</v>
      </c>
      <c r="H10460" s="7" cm="1">
        <f t="array" aca="1" ref="H10460" ca="1">INDEX(Subscribers!$G$2:$G$1001, INT((ROW()-2)/12)+1)</f>
        <v>14.99</v>
      </c>
      <c r="I10460">
        <f t="shared" ca="1" si="662"/>
        <v>0</v>
      </c>
    </row>
    <row r="10461" spans="1:9">
      <c r="A10461" cm="1">
        <f t="array" ref="A10461">INDEX(Subscribers!$A$2:$A$1001, INT((ROW()-2)/12)+1)</f>
        <v>872</v>
      </c>
      <c r="B10461">
        <f t="shared" si="659"/>
        <v>8</v>
      </c>
      <c r="C10461" s="9" cm="1">
        <f t="array" ref="C10461">INDEX(Months!$A$2:$A$13, $B10461)</f>
        <v>45505</v>
      </c>
      <c r="D10461" s="9" cm="1">
        <f t="array" aca="1" ref="D10461" ca="1">INDEX(Subscribers!$F$2:$F$1001, INT((ROW()-2)/12)+1)</f>
        <v>45323</v>
      </c>
      <c r="E10461" s="5" cm="1">
        <f t="array" aca="1" ref="E10461" ca="1">INDEX(Subscribers!$Q$2:$Q$1001, INT((ROW()-2)/12)+1)</f>
        <v>2</v>
      </c>
      <c r="F10461" s="5">
        <f t="shared" ca="1" si="660"/>
        <v>0</v>
      </c>
      <c r="G10461" s="5">
        <f t="shared" ca="1" si="661"/>
        <v>0</v>
      </c>
      <c r="H10461" s="7" cm="1">
        <f t="array" aca="1" ref="H10461" ca="1">INDEX(Subscribers!$G$2:$G$1001, INT((ROW()-2)/12)+1)</f>
        <v>14.99</v>
      </c>
      <c r="I10461">
        <f t="shared" ca="1" si="662"/>
        <v>0</v>
      </c>
    </row>
    <row r="10462" spans="1:9">
      <c r="A10462" cm="1">
        <f t="array" ref="A10462">INDEX(Subscribers!$A$2:$A$1001, INT((ROW()-2)/12)+1)</f>
        <v>872</v>
      </c>
      <c r="B10462">
        <f t="shared" si="659"/>
        <v>9</v>
      </c>
      <c r="C10462" s="9" cm="1">
        <f t="array" ref="C10462">INDEX(Months!$A$2:$A$13, $B10462)</f>
        <v>45536</v>
      </c>
      <c r="D10462" s="9" cm="1">
        <f t="array" aca="1" ref="D10462" ca="1">INDEX(Subscribers!$F$2:$F$1001, INT((ROW()-2)/12)+1)</f>
        <v>45323</v>
      </c>
      <c r="E10462" s="5" cm="1">
        <f t="array" aca="1" ref="E10462" ca="1">INDEX(Subscribers!$Q$2:$Q$1001, INT((ROW()-2)/12)+1)</f>
        <v>2</v>
      </c>
      <c r="F10462" s="5">
        <f t="shared" ca="1" si="660"/>
        <v>0</v>
      </c>
      <c r="G10462" s="5">
        <f t="shared" ca="1" si="661"/>
        <v>0</v>
      </c>
      <c r="H10462" s="7" cm="1">
        <f t="array" aca="1" ref="H10462" ca="1">INDEX(Subscribers!$G$2:$G$1001, INT((ROW()-2)/12)+1)</f>
        <v>14.99</v>
      </c>
      <c r="I10462">
        <f t="shared" ca="1" si="662"/>
        <v>0</v>
      </c>
    </row>
    <row r="10463" spans="1:9">
      <c r="A10463" cm="1">
        <f t="array" ref="A10463">INDEX(Subscribers!$A$2:$A$1001, INT((ROW()-2)/12)+1)</f>
        <v>872</v>
      </c>
      <c r="B10463">
        <f t="shared" si="659"/>
        <v>10</v>
      </c>
      <c r="C10463" s="9" cm="1">
        <f t="array" ref="C10463">INDEX(Months!$A$2:$A$13, $B10463)</f>
        <v>45566</v>
      </c>
      <c r="D10463" s="9" cm="1">
        <f t="array" aca="1" ref="D10463" ca="1">INDEX(Subscribers!$F$2:$F$1001, INT((ROW()-2)/12)+1)</f>
        <v>45323</v>
      </c>
      <c r="E10463" s="5" cm="1">
        <f t="array" aca="1" ref="E10463" ca="1">INDEX(Subscribers!$Q$2:$Q$1001, INT((ROW()-2)/12)+1)</f>
        <v>2</v>
      </c>
      <c r="F10463" s="5">
        <f t="shared" ca="1" si="660"/>
        <v>0</v>
      </c>
      <c r="G10463" s="5">
        <f t="shared" ca="1" si="661"/>
        <v>0</v>
      </c>
      <c r="H10463" s="7" cm="1">
        <f t="array" aca="1" ref="H10463" ca="1">INDEX(Subscribers!$G$2:$G$1001, INT((ROW()-2)/12)+1)</f>
        <v>14.99</v>
      </c>
      <c r="I10463">
        <f t="shared" ca="1" si="662"/>
        <v>0</v>
      </c>
    </row>
    <row r="10464" spans="1:9">
      <c r="A10464" cm="1">
        <f t="array" ref="A10464">INDEX(Subscribers!$A$2:$A$1001, INT((ROW()-2)/12)+1)</f>
        <v>872</v>
      </c>
      <c r="B10464">
        <f t="shared" si="659"/>
        <v>11</v>
      </c>
      <c r="C10464" s="9" cm="1">
        <f t="array" ref="C10464">INDEX(Months!$A$2:$A$13, $B10464)</f>
        <v>45597</v>
      </c>
      <c r="D10464" s="9" cm="1">
        <f t="array" aca="1" ref="D10464" ca="1">INDEX(Subscribers!$F$2:$F$1001, INT((ROW()-2)/12)+1)</f>
        <v>45323</v>
      </c>
      <c r="E10464" s="5" cm="1">
        <f t="array" aca="1" ref="E10464" ca="1">INDEX(Subscribers!$Q$2:$Q$1001, INT((ROW()-2)/12)+1)</f>
        <v>2</v>
      </c>
      <c r="F10464" s="5">
        <f t="shared" ca="1" si="660"/>
        <v>0</v>
      </c>
      <c r="G10464" s="5">
        <f t="shared" ca="1" si="661"/>
        <v>0</v>
      </c>
      <c r="H10464" s="7" cm="1">
        <f t="array" aca="1" ref="H10464" ca="1">INDEX(Subscribers!$G$2:$G$1001, INT((ROW()-2)/12)+1)</f>
        <v>14.99</v>
      </c>
      <c r="I10464">
        <f t="shared" ca="1" si="662"/>
        <v>0</v>
      </c>
    </row>
    <row r="10465" spans="1:9">
      <c r="A10465" cm="1">
        <f t="array" ref="A10465">INDEX(Subscribers!$A$2:$A$1001, INT((ROW()-2)/12)+1)</f>
        <v>872</v>
      </c>
      <c r="B10465">
        <f t="shared" si="659"/>
        <v>12</v>
      </c>
      <c r="C10465" s="9" cm="1">
        <f t="array" ref="C10465">INDEX(Months!$A$2:$A$13, $B10465)</f>
        <v>45627</v>
      </c>
      <c r="D10465" s="9" cm="1">
        <f t="array" aca="1" ref="D10465" ca="1">INDEX(Subscribers!$F$2:$F$1001, INT((ROW()-2)/12)+1)</f>
        <v>45323</v>
      </c>
      <c r="E10465" s="5" cm="1">
        <f t="array" aca="1" ref="E10465" ca="1">INDEX(Subscribers!$Q$2:$Q$1001, INT((ROW()-2)/12)+1)</f>
        <v>2</v>
      </c>
      <c r="F10465" s="5">
        <f t="shared" ca="1" si="660"/>
        <v>0</v>
      </c>
      <c r="G10465" s="5">
        <f t="shared" ca="1" si="661"/>
        <v>0</v>
      </c>
      <c r="H10465" s="7" cm="1">
        <f t="array" aca="1" ref="H10465" ca="1">INDEX(Subscribers!$G$2:$G$1001, INT((ROW()-2)/12)+1)</f>
        <v>14.99</v>
      </c>
      <c r="I10465">
        <f t="shared" ca="1" si="662"/>
        <v>0</v>
      </c>
    </row>
    <row r="10466" spans="1:9">
      <c r="A10466" cm="1">
        <f t="array" ref="A10466">INDEX(Subscribers!$A$2:$A$1001, INT((ROW()-2)/12)+1)</f>
        <v>873</v>
      </c>
      <c r="B10466">
        <f t="shared" si="659"/>
        <v>1</v>
      </c>
      <c r="C10466" s="9" cm="1">
        <f t="array" ref="C10466">INDEX(Months!$A$2:$A$13, $B10466)</f>
        <v>45292</v>
      </c>
      <c r="D10466" s="9" cm="1">
        <f t="array" aca="1" ref="D10466" ca="1">INDEX(Subscribers!$F$2:$F$1001, INT((ROW()-2)/12)+1)</f>
        <v>45383</v>
      </c>
      <c r="E10466" s="5" cm="1">
        <f t="array" aca="1" ref="E10466" ca="1">INDEX(Subscribers!$Q$2:$Q$1001, INT((ROW()-2)/12)+1)</f>
        <v>999</v>
      </c>
      <c r="F10466" s="5">
        <f t="shared" ca="1" si="660"/>
        <v>0</v>
      </c>
      <c r="G10466" s="5">
        <f t="shared" ca="1" si="661"/>
        <v>0</v>
      </c>
      <c r="H10466" s="7" cm="1">
        <f t="array" aca="1" ref="H10466" ca="1">INDEX(Subscribers!$G$2:$G$1001, INT((ROW()-2)/12)+1)</f>
        <v>34.979999999999997</v>
      </c>
      <c r="I10466">
        <f t="shared" ca="1" si="662"/>
        <v>0</v>
      </c>
    </row>
    <row r="10467" spans="1:9">
      <c r="A10467" cm="1">
        <f t="array" ref="A10467">INDEX(Subscribers!$A$2:$A$1001, INT((ROW()-2)/12)+1)</f>
        <v>873</v>
      </c>
      <c r="B10467">
        <f t="shared" si="659"/>
        <v>2</v>
      </c>
      <c r="C10467" s="9" cm="1">
        <f t="array" ref="C10467">INDEX(Months!$A$2:$A$13, $B10467)</f>
        <v>45323</v>
      </c>
      <c r="D10467" s="9" cm="1">
        <f t="array" aca="1" ref="D10467" ca="1">INDEX(Subscribers!$F$2:$F$1001, INT((ROW()-2)/12)+1)</f>
        <v>45383</v>
      </c>
      <c r="E10467" s="5" cm="1">
        <f t="array" aca="1" ref="E10467" ca="1">INDEX(Subscribers!$Q$2:$Q$1001, INT((ROW()-2)/12)+1)</f>
        <v>999</v>
      </c>
      <c r="F10467" s="5">
        <f t="shared" ca="1" si="660"/>
        <v>0</v>
      </c>
      <c r="G10467" s="5">
        <f t="shared" ca="1" si="661"/>
        <v>0</v>
      </c>
      <c r="H10467" s="7" cm="1">
        <f t="array" aca="1" ref="H10467" ca="1">INDEX(Subscribers!$G$2:$G$1001, INT((ROW()-2)/12)+1)</f>
        <v>34.979999999999997</v>
      </c>
      <c r="I10467">
        <f t="shared" ca="1" si="662"/>
        <v>0</v>
      </c>
    </row>
    <row r="10468" spans="1:9">
      <c r="A10468" cm="1">
        <f t="array" ref="A10468">INDEX(Subscribers!$A$2:$A$1001, INT((ROW()-2)/12)+1)</f>
        <v>873</v>
      </c>
      <c r="B10468">
        <f t="shared" si="659"/>
        <v>3</v>
      </c>
      <c r="C10468" s="9" cm="1">
        <f t="array" ref="C10468">INDEX(Months!$A$2:$A$13, $B10468)</f>
        <v>45352</v>
      </c>
      <c r="D10468" s="9" cm="1">
        <f t="array" aca="1" ref="D10468" ca="1">INDEX(Subscribers!$F$2:$F$1001, INT((ROW()-2)/12)+1)</f>
        <v>45383</v>
      </c>
      <c r="E10468" s="5" cm="1">
        <f t="array" aca="1" ref="E10468" ca="1">INDEX(Subscribers!$Q$2:$Q$1001, INT((ROW()-2)/12)+1)</f>
        <v>999</v>
      </c>
      <c r="F10468" s="5">
        <f t="shared" ca="1" si="660"/>
        <v>0</v>
      </c>
      <c r="G10468" s="5">
        <f t="shared" ca="1" si="661"/>
        <v>0</v>
      </c>
      <c r="H10468" s="7" cm="1">
        <f t="array" aca="1" ref="H10468" ca="1">INDEX(Subscribers!$G$2:$G$1001, INT((ROW()-2)/12)+1)</f>
        <v>34.979999999999997</v>
      </c>
      <c r="I10468">
        <f t="shared" ca="1" si="662"/>
        <v>0</v>
      </c>
    </row>
    <row r="10469" spans="1:9">
      <c r="A10469" cm="1">
        <f t="array" ref="A10469">INDEX(Subscribers!$A$2:$A$1001, INT((ROW()-2)/12)+1)</f>
        <v>873</v>
      </c>
      <c r="B10469">
        <f t="shared" si="659"/>
        <v>4</v>
      </c>
      <c r="C10469" s="9" cm="1">
        <f t="array" ref="C10469">INDEX(Months!$A$2:$A$13, $B10469)</f>
        <v>45383</v>
      </c>
      <c r="D10469" s="9" cm="1">
        <f t="array" aca="1" ref="D10469" ca="1">INDEX(Subscribers!$F$2:$F$1001, INT((ROW()-2)/12)+1)</f>
        <v>45383</v>
      </c>
      <c r="E10469" s="5" cm="1">
        <f t="array" aca="1" ref="E10469" ca="1">INDEX(Subscribers!$Q$2:$Q$1001, INT((ROW()-2)/12)+1)</f>
        <v>999</v>
      </c>
      <c r="F10469" s="5">
        <f t="shared" ca="1" si="660"/>
        <v>1</v>
      </c>
      <c r="G10469" s="5">
        <f t="shared" ca="1" si="661"/>
        <v>0</v>
      </c>
      <c r="H10469" s="7" cm="1">
        <f t="array" aca="1" ref="H10469" ca="1">INDEX(Subscribers!$G$2:$G$1001, INT((ROW()-2)/12)+1)</f>
        <v>34.979999999999997</v>
      </c>
      <c r="I10469">
        <f t="shared" ca="1" si="662"/>
        <v>34.979999999999997</v>
      </c>
    </row>
    <row r="10470" spans="1:9">
      <c r="A10470" cm="1">
        <f t="array" ref="A10470">INDEX(Subscribers!$A$2:$A$1001, INT((ROW()-2)/12)+1)</f>
        <v>873</v>
      </c>
      <c r="B10470">
        <f t="shared" si="659"/>
        <v>5</v>
      </c>
      <c r="C10470" s="9" cm="1">
        <f t="array" ref="C10470">INDEX(Months!$A$2:$A$13, $B10470)</f>
        <v>45413</v>
      </c>
      <c r="D10470" s="9" cm="1">
        <f t="array" aca="1" ref="D10470" ca="1">INDEX(Subscribers!$F$2:$F$1001, INT((ROW()-2)/12)+1)</f>
        <v>45383</v>
      </c>
      <c r="E10470" s="5" cm="1">
        <f t="array" aca="1" ref="E10470" ca="1">INDEX(Subscribers!$Q$2:$Q$1001, INT((ROW()-2)/12)+1)</f>
        <v>999</v>
      </c>
      <c r="F10470" s="5">
        <f t="shared" ca="1" si="660"/>
        <v>1</v>
      </c>
      <c r="G10470" s="5">
        <f t="shared" ca="1" si="661"/>
        <v>0</v>
      </c>
      <c r="H10470" s="7" cm="1">
        <f t="array" aca="1" ref="H10470" ca="1">INDEX(Subscribers!$G$2:$G$1001, INT((ROW()-2)/12)+1)</f>
        <v>34.979999999999997</v>
      </c>
      <c r="I10470">
        <f t="shared" ca="1" si="662"/>
        <v>34.979999999999997</v>
      </c>
    </row>
    <row r="10471" spans="1:9">
      <c r="A10471" cm="1">
        <f t="array" ref="A10471">INDEX(Subscribers!$A$2:$A$1001, INT((ROW()-2)/12)+1)</f>
        <v>873</v>
      </c>
      <c r="B10471">
        <f t="shared" si="659"/>
        <v>6</v>
      </c>
      <c r="C10471" s="9" cm="1">
        <f t="array" ref="C10471">INDEX(Months!$A$2:$A$13, $B10471)</f>
        <v>45444</v>
      </c>
      <c r="D10471" s="9" cm="1">
        <f t="array" aca="1" ref="D10471" ca="1">INDEX(Subscribers!$F$2:$F$1001, INT((ROW()-2)/12)+1)</f>
        <v>45383</v>
      </c>
      <c r="E10471" s="5" cm="1">
        <f t="array" aca="1" ref="E10471" ca="1">INDEX(Subscribers!$Q$2:$Q$1001, INT((ROW()-2)/12)+1)</f>
        <v>999</v>
      </c>
      <c r="F10471" s="5">
        <f t="shared" ca="1" si="660"/>
        <v>1</v>
      </c>
      <c r="G10471" s="5">
        <f t="shared" ca="1" si="661"/>
        <v>0</v>
      </c>
      <c r="H10471" s="7" cm="1">
        <f t="array" aca="1" ref="H10471" ca="1">INDEX(Subscribers!$G$2:$G$1001, INT((ROW()-2)/12)+1)</f>
        <v>34.979999999999997</v>
      </c>
      <c r="I10471">
        <f t="shared" ca="1" si="662"/>
        <v>34.979999999999997</v>
      </c>
    </row>
    <row r="10472" spans="1:9">
      <c r="A10472" cm="1">
        <f t="array" ref="A10472">INDEX(Subscribers!$A$2:$A$1001, INT((ROW()-2)/12)+1)</f>
        <v>873</v>
      </c>
      <c r="B10472">
        <f t="shared" si="659"/>
        <v>7</v>
      </c>
      <c r="C10472" s="9" cm="1">
        <f t="array" ref="C10472">INDEX(Months!$A$2:$A$13, $B10472)</f>
        <v>45474</v>
      </c>
      <c r="D10472" s="9" cm="1">
        <f t="array" aca="1" ref="D10472" ca="1">INDEX(Subscribers!$F$2:$F$1001, INT((ROW()-2)/12)+1)</f>
        <v>45383</v>
      </c>
      <c r="E10472" s="5" cm="1">
        <f t="array" aca="1" ref="E10472" ca="1">INDEX(Subscribers!$Q$2:$Q$1001, INT((ROW()-2)/12)+1)</f>
        <v>999</v>
      </c>
      <c r="F10472" s="5">
        <f t="shared" ca="1" si="660"/>
        <v>1</v>
      </c>
      <c r="G10472" s="5">
        <f t="shared" ca="1" si="661"/>
        <v>0</v>
      </c>
      <c r="H10472" s="7" cm="1">
        <f t="array" aca="1" ref="H10472" ca="1">INDEX(Subscribers!$G$2:$G$1001, INT((ROW()-2)/12)+1)</f>
        <v>34.979999999999997</v>
      </c>
      <c r="I10472">
        <f t="shared" ca="1" si="662"/>
        <v>34.979999999999997</v>
      </c>
    </row>
    <row r="10473" spans="1:9">
      <c r="A10473" cm="1">
        <f t="array" ref="A10473">INDEX(Subscribers!$A$2:$A$1001, INT((ROW()-2)/12)+1)</f>
        <v>873</v>
      </c>
      <c r="B10473">
        <f t="shared" si="659"/>
        <v>8</v>
      </c>
      <c r="C10473" s="9" cm="1">
        <f t="array" ref="C10473">INDEX(Months!$A$2:$A$13, $B10473)</f>
        <v>45505</v>
      </c>
      <c r="D10473" s="9" cm="1">
        <f t="array" aca="1" ref="D10473" ca="1">INDEX(Subscribers!$F$2:$F$1001, INT((ROW()-2)/12)+1)</f>
        <v>45383</v>
      </c>
      <c r="E10473" s="5" cm="1">
        <f t="array" aca="1" ref="E10473" ca="1">INDEX(Subscribers!$Q$2:$Q$1001, INT((ROW()-2)/12)+1)</f>
        <v>999</v>
      </c>
      <c r="F10473" s="5">
        <f t="shared" ca="1" si="660"/>
        <v>1</v>
      </c>
      <c r="G10473" s="5">
        <f t="shared" ca="1" si="661"/>
        <v>0</v>
      </c>
      <c r="H10473" s="7" cm="1">
        <f t="array" aca="1" ref="H10473" ca="1">INDEX(Subscribers!$G$2:$G$1001, INT((ROW()-2)/12)+1)</f>
        <v>34.979999999999997</v>
      </c>
      <c r="I10473">
        <f t="shared" ca="1" si="662"/>
        <v>34.979999999999997</v>
      </c>
    </row>
    <row r="10474" spans="1:9">
      <c r="A10474" cm="1">
        <f t="array" ref="A10474">INDEX(Subscribers!$A$2:$A$1001, INT((ROW()-2)/12)+1)</f>
        <v>873</v>
      </c>
      <c r="B10474">
        <f t="shared" si="659"/>
        <v>9</v>
      </c>
      <c r="C10474" s="9" cm="1">
        <f t="array" ref="C10474">INDEX(Months!$A$2:$A$13, $B10474)</f>
        <v>45536</v>
      </c>
      <c r="D10474" s="9" cm="1">
        <f t="array" aca="1" ref="D10474" ca="1">INDEX(Subscribers!$F$2:$F$1001, INT((ROW()-2)/12)+1)</f>
        <v>45383</v>
      </c>
      <c r="E10474" s="5" cm="1">
        <f t="array" aca="1" ref="E10474" ca="1">INDEX(Subscribers!$Q$2:$Q$1001, INT((ROW()-2)/12)+1)</f>
        <v>999</v>
      </c>
      <c r="F10474" s="5">
        <f t="shared" ca="1" si="660"/>
        <v>1</v>
      </c>
      <c r="G10474" s="5">
        <f t="shared" ca="1" si="661"/>
        <v>0</v>
      </c>
      <c r="H10474" s="7" cm="1">
        <f t="array" aca="1" ref="H10474" ca="1">INDEX(Subscribers!$G$2:$G$1001, INT((ROW()-2)/12)+1)</f>
        <v>34.979999999999997</v>
      </c>
      <c r="I10474">
        <f t="shared" ca="1" si="662"/>
        <v>34.979999999999997</v>
      </c>
    </row>
    <row r="10475" spans="1:9">
      <c r="A10475" cm="1">
        <f t="array" ref="A10475">INDEX(Subscribers!$A$2:$A$1001, INT((ROW()-2)/12)+1)</f>
        <v>873</v>
      </c>
      <c r="B10475">
        <f t="shared" si="659"/>
        <v>10</v>
      </c>
      <c r="C10475" s="9" cm="1">
        <f t="array" ref="C10475">INDEX(Months!$A$2:$A$13, $B10475)</f>
        <v>45566</v>
      </c>
      <c r="D10475" s="9" cm="1">
        <f t="array" aca="1" ref="D10475" ca="1">INDEX(Subscribers!$F$2:$F$1001, INT((ROW()-2)/12)+1)</f>
        <v>45383</v>
      </c>
      <c r="E10475" s="5" cm="1">
        <f t="array" aca="1" ref="E10475" ca="1">INDEX(Subscribers!$Q$2:$Q$1001, INT((ROW()-2)/12)+1)</f>
        <v>999</v>
      </c>
      <c r="F10475" s="5">
        <f t="shared" ca="1" si="660"/>
        <v>1</v>
      </c>
      <c r="G10475" s="5">
        <f t="shared" ca="1" si="661"/>
        <v>0</v>
      </c>
      <c r="H10475" s="7" cm="1">
        <f t="array" aca="1" ref="H10475" ca="1">INDEX(Subscribers!$G$2:$G$1001, INT((ROW()-2)/12)+1)</f>
        <v>34.979999999999997</v>
      </c>
      <c r="I10475">
        <f t="shared" ca="1" si="662"/>
        <v>34.979999999999997</v>
      </c>
    </row>
    <row r="10476" spans="1:9">
      <c r="A10476" cm="1">
        <f t="array" ref="A10476">INDEX(Subscribers!$A$2:$A$1001, INT((ROW()-2)/12)+1)</f>
        <v>873</v>
      </c>
      <c r="B10476">
        <f t="shared" si="659"/>
        <v>11</v>
      </c>
      <c r="C10476" s="9" cm="1">
        <f t="array" ref="C10476">INDEX(Months!$A$2:$A$13, $B10476)</f>
        <v>45597</v>
      </c>
      <c r="D10476" s="9" cm="1">
        <f t="array" aca="1" ref="D10476" ca="1">INDEX(Subscribers!$F$2:$F$1001, INT((ROW()-2)/12)+1)</f>
        <v>45383</v>
      </c>
      <c r="E10476" s="5" cm="1">
        <f t="array" aca="1" ref="E10476" ca="1">INDEX(Subscribers!$Q$2:$Q$1001, INT((ROW()-2)/12)+1)</f>
        <v>999</v>
      </c>
      <c r="F10476" s="5">
        <f t="shared" ca="1" si="660"/>
        <v>1</v>
      </c>
      <c r="G10476" s="5">
        <f t="shared" ca="1" si="661"/>
        <v>0</v>
      </c>
      <c r="H10476" s="7" cm="1">
        <f t="array" aca="1" ref="H10476" ca="1">INDEX(Subscribers!$G$2:$G$1001, INT((ROW()-2)/12)+1)</f>
        <v>34.979999999999997</v>
      </c>
      <c r="I10476">
        <f t="shared" ca="1" si="662"/>
        <v>34.979999999999997</v>
      </c>
    </row>
    <row r="10477" spans="1:9">
      <c r="A10477" cm="1">
        <f t="array" ref="A10477">INDEX(Subscribers!$A$2:$A$1001, INT((ROW()-2)/12)+1)</f>
        <v>873</v>
      </c>
      <c r="B10477">
        <f t="shared" si="659"/>
        <v>12</v>
      </c>
      <c r="C10477" s="9" cm="1">
        <f t="array" ref="C10477">INDEX(Months!$A$2:$A$13, $B10477)</f>
        <v>45627</v>
      </c>
      <c r="D10477" s="9" cm="1">
        <f t="array" aca="1" ref="D10477" ca="1">INDEX(Subscribers!$F$2:$F$1001, INT((ROW()-2)/12)+1)</f>
        <v>45383</v>
      </c>
      <c r="E10477" s="5" cm="1">
        <f t="array" aca="1" ref="E10477" ca="1">INDEX(Subscribers!$Q$2:$Q$1001, INT((ROW()-2)/12)+1)</f>
        <v>999</v>
      </c>
      <c r="F10477" s="5">
        <f t="shared" ca="1" si="660"/>
        <v>1</v>
      </c>
      <c r="G10477" s="5">
        <f t="shared" ca="1" si="661"/>
        <v>0</v>
      </c>
      <c r="H10477" s="7" cm="1">
        <f t="array" aca="1" ref="H10477" ca="1">INDEX(Subscribers!$G$2:$G$1001, INT((ROW()-2)/12)+1)</f>
        <v>34.979999999999997</v>
      </c>
      <c r="I10477">
        <f t="shared" ca="1" si="662"/>
        <v>34.979999999999997</v>
      </c>
    </row>
    <row r="10478" spans="1:9">
      <c r="A10478" cm="1">
        <f t="array" ref="A10478">INDEX(Subscribers!$A$2:$A$1001, INT((ROW()-2)/12)+1)</f>
        <v>874</v>
      </c>
      <c r="B10478">
        <f t="shared" si="659"/>
        <v>1</v>
      </c>
      <c r="C10478" s="9" cm="1">
        <f t="array" ref="C10478">INDEX(Months!$A$2:$A$13, $B10478)</f>
        <v>45292</v>
      </c>
      <c r="D10478" s="9" cm="1">
        <f t="array" aca="1" ref="D10478" ca="1">INDEX(Subscribers!$F$2:$F$1001, INT((ROW()-2)/12)+1)</f>
        <v>45444</v>
      </c>
      <c r="E10478" s="5" cm="1">
        <f t="array" aca="1" ref="E10478" ca="1">INDEX(Subscribers!$Q$2:$Q$1001, INT((ROW()-2)/12)+1)</f>
        <v>999</v>
      </c>
      <c r="F10478" s="5">
        <f t="shared" ca="1" si="660"/>
        <v>0</v>
      </c>
      <c r="G10478" s="5">
        <f t="shared" ca="1" si="661"/>
        <v>0</v>
      </c>
      <c r="H10478" s="7" cm="1">
        <f t="array" aca="1" ref="H10478" ca="1">INDEX(Subscribers!$G$2:$G$1001, INT((ROW()-2)/12)+1)</f>
        <v>14.99</v>
      </c>
      <c r="I10478">
        <f t="shared" ca="1" si="662"/>
        <v>0</v>
      </c>
    </row>
    <row r="10479" spans="1:9">
      <c r="A10479" cm="1">
        <f t="array" ref="A10479">INDEX(Subscribers!$A$2:$A$1001, INT((ROW()-2)/12)+1)</f>
        <v>874</v>
      </c>
      <c r="B10479">
        <f t="shared" si="659"/>
        <v>2</v>
      </c>
      <c r="C10479" s="9" cm="1">
        <f t="array" ref="C10479">INDEX(Months!$A$2:$A$13, $B10479)</f>
        <v>45323</v>
      </c>
      <c r="D10479" s="9" cm="1">
        <f t="array" aca="1" ref="D10479" ca="1">INDEX(Subscribers!$F$2:$F$1001, INT((ROW()-2)/12)+1)</f>
        <v>45444</v>
      </c>
      <c r="E10479" s="5" cm="1">
        <f t="array" aca="1" ref="E10479" ca="1">INDEX(Subscribers!$Q$2:$Q$1001, INT((ROW()-2)/12)+1)</f>
        <v>999</v>
      </c>
      <c r="F10479" s="5">
        <f t="shared" ca="1" si="660"/>
        <v>0</v>
      </c>
      <c r="G10479" s="5">
        <f t="shared" ca="1" si="661"/>
        <v>0</v>
      </c>
      <c r="H10479" s="7" cm="1">
        <f t="array" aca="1" ref="H10479" ca="1">INDEX(Subscribers!$G$2:$G$1001, INT((ROW()-2)/12)+1)</f>
        <v>14.99</v>
      </c>
      <c r="I10479">
        <f t="shared" ca="1" si="662"/>
        <v>0</v>
      </c>
    </row>
    <row r="10480" spans="1:9">
      <c r="A10480" cm="1">
        <f t="array" ref="A10480">INDEX(Subscribers!$A$2:$A$1001, INT((ROW()-2)/12)+1)</f>
        <v>874</v>
      </c>
      <c r="B10480">
        <f t="shared" si="659"/>
        <v>3</v>
      </c>
      <c r="C10480" s="9" cm="1">
        <f t="array" ref="C10480">INDEX(Months!$A$2:$A$13, $B10480)</f>
        <v>45352</v>
      </c>
      <c r="D10480" s="9" cm="1">
        <f t="array" aca="1" ref="D10480" ca="1">INDEX(Subscribers!$F$2:$F$1001, INT((ROW()-2)/12)+1)</f>
        <v>45444</v>
      </c>
      <c r="E10480" s="5" cm="1">
        <f t="array" aca="1" ref="E10480" ca="1">INDEX(Subscribers!$Q$2:$Q$1001, INT((ROW()-2)/12)+1)</f>
        <v>999</v>
      </c>
      <c r="F10480" s="5">
        <f t="shared" ca="1" si="660"/>
        <v>0</v>
      </c>
      <c r="G10480" s="5">
        <f t="shared" ca="1" si="661"/>
        <v>0</v>
      </c>
      <c r="H10480" s="7" cm="1">
        <f t="array" aca="1" ref="H10480" ca="1">INDEX(Subscribers!$G$2:$G$1001, INT((ROW()-2)/12)+1)</f>
        <v>14.99</v>
      </c>
      <c r="I10480">
        <f t="shared" ca="1" si="662"/>
        <v>0</v>
      </c>
    </row>
    <row r="10481" spans="1:9">
      <c r="A10481" cm="1">
        <f t="array" ref="A10481">INDEX(Subscribers!$A$2:$A$1001, INT((ROW()-2)/12)+1)</f>
        <v>874</v>
      </c>
      <c r="B10481">
        <f t="shared" si="659"/>
        <v>4</v>
      </c>
      <c r="C10481" s="9" cm="1">
        <f t="array" ref="C10481">INDEX(Months!$A$2:$A$13, $B10481)</f>
        <v>45383</v>
      </c>
      <c r="D10481" s="9" cm="1">
        <f t="array" aca="1" ref="D10481" ca="1">INDEX(Subscribers!$F$2:$F$1001, INT((ROW()-2)/12)+1)</f>
        <v>45444</v>
      </c>
      <c r="E10481" s="5" cm="1">
        <f t="array" aca="1" ref="E10481" ca="1">INDEX(Subscribers!$Q$2:$Q$1001, INT((ROW()-2)/12)+1)</f>
        <v>999</v>
      </c>
      <c r="F10481" s="5">
        <f t="shared" ca="1" si="660"/>
        <v>0</v>
      </c>
      <c r="G10481" s="5">
        <f t="shared" ca="1" si="661"/>
        <v>0</v>
      </c>
      <c r="H10481" s="7" cm="1">
        <f t="array" aca="1" ref="H10481" ca="1">INDEX(Subscribers!$G$2:$G$1001, INT((ROW()-2)/12)+1)</f>
        <v>14.99</v>
      </c>
      <c r="I10481">
        <f t="shared" ca="1" si="662"/>
        <v>0</v>
      </c>
    </row>
    <row r="10482" spans="1:9">
      <c r="A10482" cm="1">
        <f t="array" ref="A10482">INDEX(Subscribers!$A$2:$A$1001, INT((ROW()-2)/12)+1)</f>
        <v>874</v>
      </c>
      <c r="B10482">
        <f t="shared" si="659"/>
        <v>5</v>
      </c>
      <c r="C10482" s="9" cm="1">
        <f t="array" ref="C10482">INDEX(Months!$A$2:$A$13, $B10482)</f>
        <v>45413</v>
      </c>
      <c r="D10482" s="9" cm="1">
        <f t="array" aca="1" ref="D10482" ca="1">INDEX(Subscribers!$F$2:$F$1001, INT((ROW()-2)/12)+1)</f>
        <v>45444</v>
      </c>
      <c r="E10482" s="5" cm="1">
        <f t="array" aca="1" ref="E10482" ca="1">INDEX(Subscribers!$Q$2:$Q$1001, INT((ROW()-2)/12)+1)</f>
        <v>999</v>
      </c>
      <c r="F10482" s="5">
        <f t="shared" ca="1" si="660"/>
        <v>0</v>
      </c>
      <c r="G10482" s="5">
        <f t="shared" ca="1" si="661"/>
        <v>0</v>
      </c>
      <c r="H10482" s="7" cm="1">
        <f t="array" aca="1" ref="H10482" ca="1">INDEX(Subscribers!$G$2:$G$1001, INT((ROW()-2)/12)+1)</f>
        <v>14.99</v>
      </c>
      <c r="I10482">
        <f t="shared" ca="1" si="662"/>
        <v>0</v>
      </c>
    </row>
    <row r="10483" spans="1:9">
      <c r="A10483" cm="1">
        <f t="array" ref="A10483">INDEX(Subscribers!$A$2:$A$1001, INT((ROW()-2)/12)+1)</f>
        <v>874</v>
      </c>
      <c r="B10483">
        <f t="shared" si="659"/>
        <v>6</v>
      </c>
      <c r="C10483" s="9" cm="1">
        <f t="array" ref="C10483">INDEX(Months!$A$2:$A$13, $B10483)</f>
        <v>45444</v>
      </c>
      <c r="D10483" s="9" cm="1">
        <f t="array" aca="1" ref="D10483" ca="1">INDEX(Subscribers!$F$2:$F$1001, INT((ROW()-2)/12)+1)</f>
        <v>45444</v>
      </c>
      <c r="E10483" s="5" cm="1">
        <f t="array" aca="1" ref="E10483" ca="1">INDEX(Subscribers!$Q$2:$Q$1001, INT((ROW()-2)/12)+1)</f>
        <v>999</v>
      </c>
      <c r="F10483" s="5">
        <f t="shared" ca="1" si="660"/>
        <v>1</v>
      </c>
      <c r="G10483" s="5">
        <f t="shared" ca="1" si="661"/>
        <v>0</v>
      </c>
      <c r="H10483" s="7" cm="1">
        <f t="array" aca="1" ref="H10483" ca="1">INDEX(Subscribers!$G$2:$G$1001, INT((ROW()-2)/12)+1)</f>
        <v>14.99</v>
      </c>
      <c r="I10483">
        <f t="shared" ca="1" si="662"/>
        <v>14.99</v>
      </c>
    </row>
    <row r="10484" spans="1:9">
      <c r="A10484" cm="1">
        <f t="array" ref="A10484">INDEX(Subscribers!$A$2:$A$1001, INT((ROW()-2)/12)+1)</f>
        <v>874</v>
      </c>
      <c r="B10484">
        <f t="shared" si="659"/>
        <v>7</v>
      </c>
      <c r="C10484" s="9" cm="1">
        <f t="array" ref="C10484">INDEX(Months!$A$2:$A$13, $B10484)</f>
        <v>45474</v>
      </c>
      <c r="D10484" s="9" cm="1">
        <f t="array" aca="1" ref="D10484" ca="1">INDEX(Subscribers!$F$2:$F$1001, INT((ROW()-2)/12)+1)</f>
        <v>45444</v>
      </c>
      <c r="E10484" s="5" cm="1">
        <f t="array" aca="1" ref="E10484" ca="1">INDEX(Subscribers!$Q$2:$Q$1001, INT((ROW()-2)/12)+1)</f>
        <v>999</v>
      </c>
      <c r="F10484" s="5">
        <f t="shared" ca="1" si="660"/>
        <v>1</v>
      </c>
      <c r="G10484" s="5">
        <f t="shared" ca="1" si="661"/>
        <v>0</v>
      </c>
      <c r="H10484" s="7" cm="1">
        <f t="array" aca="1" ref="H10484" ca="1">INDEX(Subscribers!$G$2:$G$1001, INT((ROW()-2)/12)+1)</f>
        <v>14.99</v>
      </c>
      <c r="I10484">
        <f t="shared" ca="1" si="662"/>
        <v>14.99</v>
      </c>
    </row>
    <row r="10485" spans="1:9">
      <c r="A10485" cm="1">
        <f t="array" ref="A10485">INDEX(Subscribers!$A$2:$A$1001, INT((ROW()-2)/12)+1)</f>
        <v>874</v>
      </c>
      <c r="B10485">
        <f t="shared" si="659"/>
        <v>8</v>
      </c>
      <c r="C10485" s="9" cm="1">
        <f t="array" ref="C10485">INDEX(Months!$A$2:$A$13, $B10485)</f>
        <v>45505</v>
      </c>
      <c r="D10485" s="9" cm="1">
        <f t="array" aca="1" ref="D10485" ca="1">INDEX(Subscribers!$F$2:$F$1001, INT((ROW()-2)/12)+1)</f>
        <v>45444</v>
      </c>
      <c r="E10485" s="5" cm="1">
        <f t="array" aca="1" ref="E10485" ca="1">INDEX(Subscribers!$Q$2:$Q$1001, INT((ROW()-2)/12)+1)</f>
        <v>999</v>
      </c>
      <c r="F10485" s="5">
        <f t="shared" ca="1" si="660"/>
        <v>1</v>
      </c>
      <c r="G10485" s="5">
        <f t="shared" ca="1" si="661"/>
        <v>0</v>
      </c>
      <c r="H10485" s="7" cm="1">
        <f t="array" aca="1" ref="H10485" ca="1">INDEX(Subscribers!$G$2:$G$1001, INT((ROW()-2)/12)+1)</f>
        <v>14.99</v>
      </c>
      <c r="I10485">
        <f t="shared" ca="1" si="662"/>
        <v>14.99</v>
      </c>
    </row>
    <row r="10486" spans="1:9">
      <c r="A10486" cm="1">
        <f t="array" ref="A10486">INDEX(Subscribers!$A$2:$A$1001, INT((ROW()-2)/12)+1)</f>
        <v>874</v>
      </c>
      <c r="B10486">
        <f t="shared" si="659"/>
        <v>9</v>
      </c>
      <c r="C10486" s="9" cm="1">
        <f t="array" ref="C10486">INDEX(Months!$A$2:$A$13, $B10486)</f>
        <v>45536</v>
      </c>
      <c r="D10486" s="9" cm="1">
        <f t="array" aca="1" ref="D10486" ca="1">INDEX(Subscribers!$F$2:$F$1001, INT((ROW()-2)/12)+1)</f>
        <v>45444</v>
      </c>
      <c r="E10486" s="5" cm="1">
        <f t="array" aca="1" ref="E10486" ca="1">INDEX(Subscribers!$Q$2:$Q$1001, INT((ROW()-2)/12)+1)</f>
        <v>999</v>
      </c>
      <c r="F10486" s="5">
        <f t="shared" ca="1" si="660"/>
        <v>1</v>
      </c>
      <c r="G10486" s="5">
        <f t="shared" ca="1" si="661"/>
        <v>0</v>
      </c>
      <c r="H10486" s="7" cm="1">
        <f t="array" aca="1" ref="H10486" ca="1">INDEX(Subscribers!$G$2:$G$1001, INT((ROW()-2)/12)+1)</f>
        <v>14.99</v>
      </c>
      <c r="I10486">
        <f t="shared" ca="1" si="662"/>
        <v>14.99</v>
      </c>
    </row>
    <row r="10487" spans="1:9">
      <c r="A10487" cm="1">
        <f t="array" ref="A10487">INDEX(Subscribers!$A$2:$A$1001, INT((ROW()-2)/12)+1)</f>
        <v>874</v>
      </c>
      <c r="B10487">
        <f t="shared" si="659"/>
        <v>10</v>
      </c>
      <c r="C10487" s="9" cm="1">
        <f t="array" ref="C10487">INDEX(Months!$A$2:$A$13, $B10487)</f>
        <v>45566</v>
      </c>
      <c r="D10487" s="9" cm="1">
        <f t="array" aca="1" ref="D10487" ca="1">INDEX(Subscribers!$F$2:$F$1001, INT((ROW()-2)/12)+1)</f>
        <v>45444</v>
      </c>
      <c r="E10487" s="5" cm="1">
        <f t="array" aca="1" ref="E10487" ca="1">INDEX(Subscribers!$Q$2:$Q$1001, INT((ROW()-2)/12)+1)</f>
        <v>999</v>
      </c>
      <c r="F10487" s="5">
        <f t="shared" ca="1" si="660"/>
        <v>1</v>
      </c>
      <c r="G10487" s="5">
        <f t="shared" ca="1" si="661"/>
        <v>0</v>
      </c>
      <c r="H10487" s="7" cm="1">
        <f t="array" aca="1" ref="H10487" ca="1">INDEX(Subscribers!$G$2:$G$1001, INT((ROW()-2)/12)+1)</f>
        <v>14.99</v>
      </c>
      <c r="I10487">
        <f t="shared" ca="1" si="662"/>
        <v>14.99</v>
      </c>
    </row>
    <row r="10488" spans="1:9">
      <c r="A10488" cm="1">
        <f t="array" ref="A10488">INDEX(Subscribers!$A$2:$A$1001, INT((ROW()-2)/12)+1)</f>
        <v>874</v>
      </c>
      <c r="B10488">
        <f t="shared" si="659"/>
        <v>11</v>
      </c>
      <c r="C10488" s="9" cm="1">
        <f t="array" ref="C10488">INDEX(Months!$A$2:$A$13, $B10488)</f>
        <v>45597</v>
      </c>
      <c r="D10488" s="9" cm="1">
        <f t="array" aca="1" ref="D10488" ca="1">INDEX(Subscribers!$F$2:$F$1001, INT((ROW()-2)/12)+1)</f>
        <v>45444</v>
      </c>
      <c r="E10488" s="5" cm="1">
        <f t="array" aca="1" ref="E10488" ca="1">INDEX(Subscribers!$Q$2:$Q$1001, INT((ROW()-2)/12)+1)</f>
        <v>999</v>
      </c>
      <c r="F10488" s="5">
        <f t="shared" ca="1" si="660"/>
        <v>1</v>
      </c>
      <c r="G10488" s="5">
        <f t="shared" ca="1" si="661"/>
        <v>0</v>
      </c>
      <c r="H10488" s="7" cm="1">
        <f t="array" aca="1" ref="H10488" ca="1">INDEX(Subscribers!$G$2:$G$1001, INT((ROW()-2)/12)+1)</f>
        <v>14.99</v>
      </c>
      <c r="I10488">
        <f t="shared" ca="1" si="662"/>
        <v>14.99</v>
      </c>
    </row>
    <row r="10489" spans="1:9">
      <c r="A10489" cm="1">
        <f t="array" ref="A10489">INDEX(Subscribers!$A$2:$A$1001, INT((ROW()-2)/12)+1)</f>
        <v>874</v>
      </c>
      <c r="B10489">
        <f t="shared" si="659"/>
        <v>12</v>
      </c>
      <c r="C10489" s="9" cm="1">
        <f t="array" ref="C10489">INDEX(Months!$A$2:$A$13, $B10489)</f>
        <v>45627</v>
      </c>
      <c r="D10489" s="9" cm="1">
        <f t="array" aca="1" ref="D10489" ca="1">INDEX(Subscribers!$F$2:$F$1001, INT((ROW()-2)/12)+1)</f>
        <v>45444</v>
      </c>
      <c r="E10489" s="5" cm="1">
        <f t="array" aca="1" ref="E10489" ca="1">INDEX(Subscribers!$Q$2:$Q$1001, INT((ROW()-2)/12)+1)</f>
        <v>999</v>
      </c>
      <c r="F10489" s="5">
        <f t="shared" ca="1" si="660"/>
        <v>1</v>
      </c>
      <c r="G10489" s="5">
        <f t="shared" ca="1" si="661"/>
        <v>0</v>
      </c>
      <c r="H10489" s="7" cm="1">
        <f t="array" aca="1" ref="H10489" ca="1">INDEX(Subscribers!$G$2:$G$1001, INT((ROW()-2)/12)+1)</f>
        <v>14.99</v>
      </c>
      <c r="I10489">
        <f t="shared" ca="1" si="662"/>
        <v>14.99</v>
      </c>
    </row>
    <row r="10490" spans="1:9">
      <c r="A10490" cm="1">
        <f t="array" ref="A10490">INDEX(Subscribers!$A$2:$A$1001, INT((ROW()-2)/12)+1)</f>
        <v>875</v>
      </c>
      <c r="B10490">
        <f t="shared" si="659"/>
        <v>1</v>
      </c>
      <c r="C10490" s="9" cm="1">
        <f t="array" ref="C10490">INDEX(Months!$A$2:$A$13, $B10490)</f>
        <v>45292</v>
      </c>
      <c r="D10490" s="9" cm="1">
        <f t="array" aca="1" ref="D10490" ca="1">INDEX(Subscribers!$F$2:$F$1001, INT((ROW()-2)/12)+1)</f>
        <v>45352</v>
      </c>
      <c r="E10490" s="5" cm="1">
        <f t="array" aca="1" ref="E10490" ca="1">INDEX(Subscribers!$Q$2:$Q$1001, INT((ROW()-2)/12)+1)</f>
        <v>999</v>
      </c>
      <c r="F10490" s="5">
        <f t="shared" ca="1" si="660"/>
        <v>0</v>
      </c>
      <c r="G10490" s="5">
        <f t="shared" ca="1" si="661"/>
        <v>0</v>
      </c>
      <c r="H10490" s="7" cm="1">
        <f t="array" aca="1" ref="H10490" ca="1">INDEX(Subscribers!$G$2:$G$1001, INT((ROW()-2)/12)+1)</f>
        <v>34.979999999999997</v>
      </c>
      <c r="I10490">
        <f t="shared" ca="1" si="662"/>
        <v>0</v>
      </c>
    </row>
    <row r="10491" spans="1:9">
      <c r="A10491" cm="1">
        <f t="array" ref="A10491">INDEX(Subscribers!$A$2:$A$1001, INT((ROW()-2)/12)+1)</f>
        <v>875</v>
      </c>
      <c r="B10491">
        <f t="shared" si="659"/>
        <v>2</v>
      </c>
      <c r="C10491" s="9" cm="1">
        <f t="array" ref="C10491">INDEX(Months!$A$2:$A$13, $B10491)</f>
        <v>45323</v>
      </c>
      <c r="D10491" s="9" cm="1">
        <f t="array" aca="1" ref="D10491" ca="1">INDEX(Subscribers!$F$2:$F$1001, INT((ROW()-2)/12)+1)</f>
        <v>45352</v>
      </c>
      <c r="E10491" s="5" cm="1">
        <f t="array" aca="1" ref="E10491" ca="1">INDEX(Subscribers!$Q$2:$Q$1001, INT((ROW()-2)/12)+1)</f>
        <v>999</v>
      </c>
      <c r="F10491" s="5">
        <f t="shared" ca="1" si="660"/>
        <v>0</v>
      </c>
      <c r="G10491" s="5">
        <f t="shared" ca="1" si="661"/>
        <v>0</v>
      </c>
      <c r="H10491" s="7" cm="1">
        <f t="array" aca="1" ref="H10491" ca="1">INDEX(Subscribers!$G$2:$G$1001, INT((ROW()-2)/12)+1)</f>
        <v>34.979999999999997</v>
      </c>
      <c r="I10491">
        <f t="shared" ca="1" si="662"/>
        <v>0</v>
      </c>
    </row>
    <row r="10492" spans="1:9">
      <c r="A10492" cm="1">
        <f t="array" ref="A10492">INDEX(Subscribers!$A$2:$A$1001, INT((ROW()-2)/12)+1)</f>
        <v>875</v>
      </c>
      <c r="B10492">
        <f t="shared" si="659"/>
        <v>3</v>
      </c>
      <c r="C10492" s="9" cm="1">
        <f t="array" ref="C10492">INDEX(Months!$A$2:$A$13, $B10492)</f>
        <v>45352</v>
      </c>
      <c r="D10492" s="9" cm="1">
        <f t="array" aca="1" ref="D10492" ca="1">INDEX(Subscribers!$F$2:$F$1001, INT((ROW()-2)/12)+1)</f>
        <v>45352</v>
      </c>
      <c r="E10492" s="5" cm="1">
        <f t="array" aca="1" ref="E10492" ca="1">INDEX(Subscribers!$Q$2:$Q$1001, INT((ROW()-2)/12)+1)</f>
        <v>999</v>
      </c>
      <c r="F10492" s="5">
        <f t="shared" ca="1" si="660"/>
        <v>1</v>
      </c>
      <c r="G10492" s="5">
        <f t="shared" ca="1" si="661"/>
        <v>0</v>
      </c>
      <c r="H10492" s="7" cm="1">
        <f t="array" aca="1" ref="H10492" ca="1">INDEX(Subscribers!$G$2:$G$1001, INT((ROW()-2)/12)+1)</f>
        <v>34.979999999999997</v>
      </c>
      <c r="I10492">
        <f t="shared" ca="1" si="662"/>
        <v>34.979999999999997</v>
      </c>
    </row>
    <row r="10493" spans="1:9">
      <c r="A10493" cm="1">
        <f t="array" ref="A10493">INDEX(Subscribers!$A$2:$A$1001, INT((ROW()-2)/12)+1)</f>
        <v>875</v>
      </c>
      <c r="B10493">
        <f t="shared" si="659"/>
        <v>4</v>
      </c>
      <c r="C10493" s="9" cm="1">
        <f t="array" ref="C10493">INDEX(Months!$A$2:$A$13, $B10493)</f>
        <v>45383</v>
      </c>
      <c r="D10493" s="9" cm="1">
        <f t="array" aca="1" ref="D10493" ca="1">INDEX(Subscribers!$F$2:$F$1001, INT((ROW()-2)/12)+1)</f>
        <v>45352</v>
      </c>
      <c r="E10493" s="5" cm="1">
        <f t="array" aca="1" ref="E10493" ca="1">INDEX(Subscribers!$Q$2:$Q$1001, INT((ROW()-2)/12)+1)</f>
        <v>999</v>
      </c>
      <c r="F10493" s="5">
        <f t="shared" ca="1" si="660"/>
        <v>1</v>
      </c>
      <c r="G10493" s="5">
        <f t="shared" ca="1" si="661"/>
        <v>0</v>
      </c>
      <c r="H10493" s="7" cm="1">
        <f t="array" aca="1" ref="H10493" ca="1">INDEX(Subscribers!$G$2:$G$1001, INT((ROW()-2)/12)+1)</f>
        <v>34.979999999999997</v>
      </c>
      <c r="I10493">
        <f t="shared" ca="1" si="662"/>
        <v>34.979999999999997</v>
      </c>
    </row>
    <row r="10494" spans="1:9">
      <c r="A10494" cm="1">
        <f t="array" ref="A10494">INDEX(Subscribers!$A$2:$A$1001, INT((ROW()-2)/12)+1)</f>
        <v>875</v>
      </c>
      <c r="B10494">
        <f t="shared" si="659"/>
        <v>5</v>
      </c>
      <c r="C10494" s="9" cm="1">
        <f t="array" ref="C10494">INDEX(Months!$A$2:$A$13, $B10494)</f>
        <v>45413</v>
      </c>
      <c r="D10494" s="9" cm="1">
        <f t="array" aca="1" ref="D10494" ca="1">INDEX(Subscribers!$F$2:$F$1001, INT((ROW()-2)/12)+1)</f>
        <v>45352</v>
      </c>
      <c r="E10494" s="5" cm="1">
        <f t="array" aca="1" ref="E10494" ca="1">INDEX(Subscribers!$Q$2:$Q$1001, INT((ROW()-2)/12)+1)</f>
        <v>999</v>
      </c>
      <c r="F10494" s="5">
        <f t="shared" ca="1" si="660"/>
        <v>1</v>
      </c>
      <c r="G10494" s="5">
        <f t="shared" ca="1" si="661"/>
        <v>0</v>
      </c>
      <c r="H10494" s="7" cm="1">
        <f t="array" aca="1" ref="H10494" ca="1">INDEX(Subscribers!$G$2:$G$1001, INT((ROW()-2)/12)+1)</f>
        <v>34.979999999999997</v>
      </c>
      <c r="I10494">
        <f t="shared" ca="1" si="662"/>
        <v>34.979999999999997</v>
      </c>
    </row>
    <row r="10495" spans="1:9">
      <c r="A10495" cm="1">
        <f t="array" ref="A10495">INDEX(Subscribers!$A$2:$A$1001, INT((ROW()-2)/12)+1)</f>
        <v>875</v>
      </c>
      <c r="B10495">
        <f t="shared" si="659"/>
        <v>6</v>
      </c>
      <c r="C10495" s="9" cm="1">
        <f t="array" ref="C10495">INDEX(Months!$A$2:$A$13, $B10495)</f>
        <v>45444</v>
      </c>
      <c r="D10495" s="9" cm="1">
        <f t="array" aca="1" ref="D10495" ca="1">INDEX(Subscribers!$F$2:$F$1001, INT((ROW()-2)/12)+1)</f>
        <v>45352</v>
      </c>
      <c r="E10495" s="5" cm="1">
        <f t="array" aca="1" ref="E10495" ca="1">INDEX(Subscribers!$Q$2:$Q$1001, INT((ROW()-2)/12)+1)</f>
        <v>999</v>
      </c>
      <c r="F10495" s="5">
        <f t="shared" ca="1" si="660"/>
        <v>1</v>
      </c>
      <c r="G10495" s="5">
        <f t="shared" ca="1" si="661"/>
        <v>0</v>
      </c>
      <c r="H10495" s="7" cm="1">
        <f t="array" aca="1" ref="H10495" ca="1">INDEX(Subscribers!$G$2:$G$1001, INT((ROW()-2)/12)+1)</f>
        <v>34.979999999999997</v>
      </c>
      <c r="I10495">
        <f t="shared" ca="1" si="662"/>
        <v>34.979999999999997</v>
      </c>
    </row>
    <row r="10496" spans="1:9">
      <c r="A10496" cm="1">
        <f t="array" ref="A10496">INDEX(Subscribers!$A$2:$A$1001, INT((ROW()-2)/12)+1)</f>
        <v>875</v>
      </c>
      <c r="B10496">
        <f t="shared" si="659"/>
        <v>7</v>
      </c>
      <c r="C10496" s="9" cm="1">
        <f t="array" ref="C10496">INDEX(Months!$A$2:$A$13, $B10496)</f>
        <v>45474</v>
      </c>
      <c r="D10496" s="9" cm="1">
        <f t="array" aca="1" ref="D10496" ca="1">INDEX(Subscribers!$F$2:$F$1001, INT((ROW()-2)/12)+1)</f>
        <v>45352</v>
      </c>
      <c r="E10496" s="5" cm="1">
        <f t="array" aca="1" ref="E10496" ca="1">INDEX(Subscribers!$Q$2:$Q$1001, INT((ROW()-2)/12)+1)</f>
        <v>999</v>
      </c>
      <c r="F10496" s="5">
        <f t="shared" ca="1" si="660"/>
        <v>1</v>
      </c>
      <c r="G10496" s="5">
        <f t="shared" ca="1" si="661"/>
        <v>0</v>
      </c>
      <c r="H10496" s="7" cm="1">
        <f t="array" aca="1" ref="H10496" ca="1">INDEX(Subscribers!$G$2:$G$1001, INT((ROW()-2)/12)+1)</f>
        <v>34.979999999999997</v>
      </c>
      <c r="I10496">
        <f t="shared" ca="1" si="662"/>
        <v>34.979999999999997</v>
      </c>
    </row>
    <row r="10497" spans="1:9">
      <c r="A10497" cm="1">
        <f t="array" ref="A10497">INDEX(Subscribers!$A$2:$A$1001, INT((ROW()-2)/12)+1)</f>
        <v>875</v>
      </c>
      <c r="B10497">
        <f t="shared" si="659"/>
        <v>8</v>
      </c>
      <c r="C10497" s="9" cm="1">
        <f t="array" ref="C10497">INDEX(Months!$A$2:$A$13, $B10497)</f>
        <v>45505</v>
      </c>
      <c r="D10497" s="9" cm="1">
        <f t="array" aca="1" ref="D10497" ca="1">INDEX(Subscribers!$F$2:$F$1001, INT((ROW()-2)/12)+1)</f>
        <v>45352</v>
      </c>
      <c r="E10497" s="5" cm="1">
        <f t="array" aca="1" ref="E10497" ca="1">INDEX(Subscribers!$Q$2:$Q$1001, INT((ROW()-2)/12)+1)</f>
        <v>999</v>
      </c>
      <c r="F10497" s="5">
        <f t="shared" ca="1" si="660"/>
        <v>1</v>
      </c>
      <c r="G10497" s="5">
        <f t="shared" ca="1" si="661"/>
        <v>0</v>
      </c>
      <c r="H10497" s="7" cm="1">
        <f t="array" aca="1" ref="H10497" ca="1">INDEX(Subscribers!$G$2:$G$1001, INT((ROW()-2)/12)+1)</f>
        <v>34.979999999999997</v>
      </c>
      <c r="I10497">
        <f t="shared" ca="1" si="662"/>
        <v>34.979999999999997</v>
      </c>
    </row>
    <row r="10498" spans="1:9">
      <c r="A10498" cm="1">
        <f t="array" ref="A10498">INDEX(Subscribers!$A$2:$A$1001, INT((ROW()-2)/12)+1)</f>
        <v>875</v>
      </c>
      <c r="B10498">
        <f t="shared" si="659"/>
        <v>9</v>
      </c>
      <c r="C10498" s="9" cm="1">
        <f t="array" ref="C10498">INDEX(Months!$A$2:$A$13, $B10498)</f>
        <v>45536</v>
      </c>
      <c r="D10498" s="9" cm="1">
        <f t="array" aca="1" ref="D10498" ca="1">INDEX(Subscribers!$F$2:$F$1001, INT((ROW()-2)/12)+1)</f>
        <v>45352</v>
      </c>
      <c r="E10498" s="5" cm="1">
        <f t="array" aca="1" ref="E10498" ca="1">INDEX(Subscribers!$Q$2:$Q$1001, INT((ROW()-2)/12)+1)</f>
        <v>999</v>
      </c>
      <c r="F10498" s="5">
        <f t="shared" ca="1" si="660"/>
        <v>1</v>
      </c>
      <c r="G10498" s="5">
        <f t="shared" ca="1" si="661"/>
        <v>0</v>
      </c>
      <c r="H10498" s="7" cm="1">
        <f t="array" aca="1" ref="H10498" ca="1">INDEX(Subscribers!$G$2:$G$1001, INT((ROW()-2)/12)+1)</f>
        <v>34.979999999999997</v>
      </c>
      <c r="I10498">
        <f t="shared" ca="1" si="662"/>
        <v>34.979999999999997</v>
      </c>
    </row>
    <row r="10499" spans="1:9">
      <c r="A10499" cm="1">
        <f t="array" ref="A10499">INDEX(Subscribers!$A$2:$A$1001, INT((ROW()-2)/12)+1)</f>
        <v>875</v>
      </c>
      <c r="B10499">
        <f t="shared" ref="B10499:B10562" si="663">MOD(ROW()-2,12)+1</f>
        <v>10</v>
      </c>
      <c r="C10499" s="9" cm="1">
        <f t="array" ref="C10499">INDEX(Months!$A$2:$A$13, $B10499)</f>
        <v>45566</v>
      </c>
      <c r="D10499" s="9" cm="1">
        <f t="array" aca="1" ref="D10499" ca="1">INDEX(Subscribers!$F$2:$F$1001, INT((ROW()-2)/12)+1)</f>
        <v>45352</v>
      </c>
      <c r="E10499" s="5" cm="1">
        <f t="array" aca="1" ref="E10499" ca="1">INDEX(Subscribers!$Q$2:$Q$1001, INT((ROW()-2)/12)+1)</f>
        <v>999</v>
      </c>
      <c r="F10499" s="5">
        <f t="shared" ref="F10499:F10562" ca="1" si="664">--( AND($C10499&gt;=$D10499, IF($E10499=999, TRUE, $B10499&lt;$E10499)) )</f>
        <v>1</v>
      </c>
      <c r="G10499" s="5">
        <f t="shared" ref="G10499:G10562" ca="1" si="665">IF($E10499=999,0,IF($B10499=$E10499,1,0))</f>
        <v>0</v>
      </c>
      <c r="H10499" s="7" cm="1">
        <f t="array" aca="1" ref="H10499" ca="1">INDEX(Subscribers!$G$2:$G$1001, INT((ROW()-2)/12)+1)</f>
        <v>34.979999999999997</v>
      </c>
      <c r="I10499">
        <f t="shared" ref="I10499:I10562" ca="1" si="666">IF($F10499=1,$H10499,0)</f>
        <v>34.979999999999997</v>
      </c>
    </row>
    <row r="10500" spans="1:9">
      <c r="A10500" cm="1">
        <f t="array" ref="A10500">INDEX(Subscribers!$A$2:$A$1001, INT((ROW()-2)/12)+1)</f>
        <v>875</v>
      </c>
      <c r="B10500">
        <f t="shared" si="663"/>
        <v>11</v>
      </c>
      <c r="C10500" s="9" cm="1">
        <f t="array" ref="C10500">INDEX(Months!$A$2:$A$13, $B10500)</f>
        <v>45597</v>
      </c>
      <c r="D10500" s="9" cm="1">
        <f t="array" aca="1" ref="D10500" ca="1">INDEX(Subscribers!$F$2:$F$1001, INT((ROW()-2)/12)+1)</f>
        <v>45352</v>
      </c>
      <c r="E10500" s="5" cm="1">
        <f t="array" aca="1" ref="E10500" ca="1">INDEX(Subscribers!$Q$2:$Q$1001, INT((ROW()-2)/12)+1)</f>
        <v>999</v>
      </c>
      <c r="F10500" s="5">
        <f t="shared" ca="1" si="664"/>
        <v>1</v>
      </c>
      <c r="G10500" s="5">
        <f t="shared" ca="1" si="665"/>
        <v>0</v>
      </c>
      <c r="H10500" s="7" cm="1">
        <f t="array" aca="1" ref="H10500" ca="1">INDEX(Subscribers!$G$2:$G$1001, INT((ROW()-2)/12)+1)</f>
        <v>34.979999999999997</v>
      </c>
      <c r="I10500">
        <f t="shared" ca="1" si="666"/>
        <v>34.979999999999997</v>
      </c>
    </row>
    <row r="10501" spans="1:9">
      <c r="A10501" cm="1">
        <f t="array" ref="A10501">INDEX(Subscribers!$A$2:$A$1001, INT((ROW()-2)/12)+1)</f>
        <v>875</v>
      </c>
      <c r="B10501">
        <f t="shared" si="663"/>
        <v>12</v>
      </c>
      <c r="C10501" s="9" cm="1">
        <f t="array" ref="C10501">INDEX(Months!$A$2:$A$13, $B10501)</f>
        <v>45627</v>
      </c>
      <c r="D10501" s="9" cm="1">
        <f t="array" aca="1" ref="D10501" ca="1">INDEX(Subscribers!$F$2:$F$1001, INT((ROW()-2)/12)+1)</f>
        <v>45352</v>
      </c>
      <c r="E10501" s="5" cm="1">
        <f t="array" aca="1" ref="E10501" ca="1">INDEX(Subscribers!$Q$2:$Q$1001, INT((ROW()-2)/12)+1)</f>
        <v>999</v>
      </c>
      <c r="F10501" s="5">
        <f t="shared" ca="1" si="664"/>
        <v>1</v>
      </c>
      <c r="G10501" s="5">
        <f t="shared" ca="1" si="665"/>
        <v>0</v>
      </c>
      <c r="H10501" s="7" cm="1">
        <f t="array" aca="1" ref="H10501" ca="1">INDEX(Subscribers!$G$2:$G$1001, INT((ROW()-2)/12)+1)</f>
        <v>34.979999999999997</v>
      </c>
      <c r="I10501">
        <f t="shared" ca="1" si="666"/>
        <v>34.979999999999997</v>
      </c>
    </row>
    <row r="10502" spans="1:9">
      <c r="A10502" cm="1">
        <f t="array" ref="A10502">INDEX(Subscribers!$A$2:$A$1001, INT((ROW()-2)/12)+1)</f>
        <v>876</v>
      </c>
      <c r="B10502">
        <f t="shared" si="663"/>
        <v>1</v>
      </c>
      <c r="C10502" s="9" cm="1">
        <f t="array" ref="C10502">INDEX(Months!$A$2:$A$13, $B10502)</f>
        <v>45292</v>
      </c>
      <c r="D10502" s="9" cm="1">
        <f t="array" aca="1" ref="D10502" ca="1">INDEX(Subscribers!$F$2:$F$1001, INT((ROW()-2)/12)+1)</f>
        <v>45323</v>
      </c>
      <c r="E10502" s="5" cm="1">
        <f t="array" aca="1" ref="E10502" ca="1">INDEX(Subscribers!$Q$2:$Q$1001, INT((ROW()-2)/12)+1)</f>
        <v>999</v>
      </c>
      <c r="F10502" s="5">
        <f t="shared" ca="1" si="664"/>
        <v>0</v>
      </c>
      <c r="G10502" s="5">
        <f t="shared" ca="1" si="665"/>
        <v>0</v>
      </c>
      <c r="H10502" s="7" cm="1">
        <f t="array" aca="1" ref="H10502" ca="1">INDEX(Subscribers!$G$2:$G$1001, INT((ROW()-2)/12)+1)</f>
        <v>26.979999999999997</v>
      </c>
      <c r="I10502">
        <f t="shared" ca="1" si="666"/>
        <v>0</v>
      </c>
    </row>
    <row r="10503" spans="1:9">
      <c r="A10503" cm="1">
        <f t="array" ref="A10503">INDEX(Subscribers!$A$2:$A$1001, INT((ROW()-2)/12)+1)</f>
        <v>876</v>
      </c>
      <c r="B10503">
        <f t="shared" si="663"/>
        <v>2</v>
      </c>
      <c r="C10503" s="9" cm="1">
        <f t="array" ref="C10503">INDEX(Months!$A$2:$A$13, $B10503)</f>
        <v>45323</v>
      </c>
      <c r="D10503" s="9" cm="1">
        <f t="array" aca="1" ref="D10503" ca="1">INDEX(Subscribers!$F$2:$F$1001, INT((ROW()-2)/12)+1)</f>
        <v>45323</v>
      </c>
      <c r="E10503" s="5" cm="1">
        <f t="array" aca="1" ref="E10503" ca="1">INDEX(Subscribers!$Q$2:$Q$1001, INT((ROW()-2)/12)+1)</f>
        <v>999</v>
      </c>
      <c r="F10503" s="5">
        <f t="shared" ca="1" si="664"/>
        <v>1</v>
      </c>
      <c r="G10503" s="5">
        <f t="shared" ca="1" si="665"/>
        <v>0</v>
      </c>
      <c r="H10503" s="7" cm="1">
        <f t="array" aca="1" ref="H10503" ca="1">INDEX(Subscribers!$G$2:$G$1001, INT((ROW()-2)/12)+1)</f>
        <v>26.979999999999997</v>
      </c>
      <c r="I10503">
        <f t="shared" ca="1" si="666"/>
        <v>26.979999999999997</v>
      </c>
    </row>
    <row r="10504" spans="1:9">
      <c r="A10504" cm="1">
        <f t="array" ref="A10504">INDEX(Subscribers!$A$2:$A$1001, INT((ROW()-2)/12)+1)</f>
        <v>876</v>
      </c>
      <c r="B10504">
        <f t="shared" si="663"/>
        <v>3</v>
      </c>
      <c r="C10504" s="9" cm="1">
        <f t="array" ref="C10504">INDEX(Months!$A$2:$A$13, $B10504)</f>
        <v>45352</v>
      </c>
      <c r="D10504" s="9" cm="1">
        <f t="array" aca="1" ref="D10504" ca="1">INDEX(Subscribers!$F$2:$F$1001, INT((ROW()-2)/12)+1)</f>
        <v>45323</v>
      </c>
      <c r="E10504" s="5" cm="1">
        <f t="array" aca="1" ref="E10504" ca="1">INDEX(Subscribers!$Q$2:$Q$1001, INT((ROW()-2)/12)+1)</f>
        <v>999</v>
      </c>
      <c r="F10504" s="5">
        <f t="shared" ca="1" si="664"/>
        <v>1</v>
      </c>
      <c r="G10504" s="5">
        <f t="shared" ca="1" si="665"/>
        <v>0</v>
      </c>
      <c r="H10504" s="7" cm="1">
        <f t="array" aca="1" ref="H10504" ca="1">INDEX(Subscribers!$G$2:$G$1001, INT((ROW()-2)/12)+1)</f>
        <v>26.979999999999997</v>
      </c>
      <c r="I10504">
        <f t="shared" ca="1" si="666"/>
        <v>26.979999999999997</v>
      </c>
    </row>
    <row r="10505" spans="1:9">
      <c r="A10505" cm="1">
        <f t="array" ref="A10505">INDEX(Subscribers!$A$2:$A$1001, INT((ROW()-2)/12)+1)</f>
        <v>876</v>
      </c>
      <c r="B10505">
        <f t="shared" si="663"/>
        <v>4</v>
      </c>
      <c r="C10505" s="9" cm="1">
        <f t="array" ref="C10505">INDEX(Months!$A$2:$A$13, $B10505)</f>
        <v>45383</v>
      </c>
      <c r="D10505" s="9" cm="1">
        <f t="array" aca="1" ref="D10505" ca="1">INDEX(Subscribers!$F$2:$F$1001, INT((ROW()-2)/12)+1)</f>
        <v>45323</v>
      </c>
      <c r="E10505" s="5" cm="1">
        <f t="array" aca="1" ref="E10505" ca="1">INDEX(Subscribers!$Q$2:$Q$1001, INT((ROW()-2)/12)+1)</f>
        <v>999</v>
      </c>
      <c r="F10505" s="5">
        <f t="shared" ca="1" si="664"/>
        <v>1</v>
      </c>
      <c r="G10505" s="5">
        <f t="shared" ca="1" si="665"/>
        <v>0</v>
      </c>
      <c r="H10505" s="7" cm="1">
        <f t="array" aca="1" ref="H10505" ca="1">INDEX(Subscribers!$G$2:$G$1001, INT((ROW()-2)/12)+1)</f>
        <v>26.979999999999997</v>
      </c>
      <c r="I10505">
        <f t="shared" ca="1" si="666"/>
        <v>26.979999999999997</v>
      </c>
    </row>
    <row r="10506" spans="1:9">
      <c r="A10506" cm="1">
        <f t="array" ref="A10506">INDEX(Subscribers!$A$2:$A$1001, INT((ROW()-2)/12)+1)</f>
        <v>876</v>
      </c>
      <c r="B10506">
        <f t="shared" si="663"/>
        <v>5</v>
      </c>
      <c r="C10506" s="9" cm="1">
        <f t="array" ref="C10506">INDEX(Months!$A$2:$A$13, $B10506)</f>
        <v>45413</v>
      </c>
      <c r="D10506" s="9" cm="1">
        <f t="array" aca="1" ref="D10506" ca="1">INDEX(Subscribers!$F$2:$F$1001, INT((ROW()-2)/12)+1)</f>
        <v>45323</v>
      </c>
      <c r="E10506" s="5" cm="1">
        <f t="array" aca="1" ref="E10506" ca="1">INDEX(Subscribers!$Q$2:$Q$1001, INT((ROW()-2)/12)+1)</f>
        <v>999</v>
      </c>
      <c r="F10506" s="5">
        <f t="shared" ca="1" si="664"/>
        <v>1</v>
      </c>
      <c r="G10506" s="5">
        <f t="shared" ca="1" si="665"/>
        <v>0</v>
      </c>
      <c r="H10506" s="7" cm="1">
        <f t="array" aca="1" ref="H10506" ca="1">INDEX(Subscribers!$G$2:$G$1001, INT((ROW()-2)/12)+1)</f>
        <v>26.979999999999997</v>
      </c>
      <c r="I10506">
        <f t="shared" ca="1" si="666"/>
        <v>26.979999999999997</v>
      </c>
    </row>
    <row r="10507" spans="1:9">
      <c r="A10507" cm="1">
        <f t="array" ref="A10507">INDEX(Subscribers!$A$2:$A$1001, INT((ROW()-2)/12)+1)</f>
        <v>876</v>
      </c>
      <c r="B10507">
        <f t="shared" si="663"/>
        <v>6</v>
      </c>
      <c r="C10507" s="9" cm="1">
        <f t="array" ref="C10507">INDEX(Months!$A$2:$A$13, $B10507)</f>
        <v>45444</v>
      </c>
      <c r="D10507" s="9" cm="1">
        <f t="array" aca="1" ref="D10507" ca="1">INDEX(Subscribers!$F$2:$F$1001, INT((ROW()-2)/12)+1)</f>
        <v>45323</v>
      </c>
      <c r="E10507" s="5" cm="1">
        <f t="array" aca="1" ref="E10507" ca="1">INDEX(Subscribers!$Q$2:$Q$1001, INT((ROW()-2)/12)+1)</f>
        <v>999</v>
      </c>
      <c r="F10507" s="5">
        <f t="shared" ca="1" si="664"/>
        <v>1</v>
      </c>
      <c r="G10507" s="5">
        <f t="shared" ca="1" si="665"/>
        <v>0</v>
      </c>
      <c r="H10507" s="7" cm="1">
        <f t="array" aca="1" ref="H10507" ca="1">INDEX(Subscribers!$G$2:$G$1001, INT((ROW()-2)/12)+1)</f>
        <v>26.979999999999997</v>
      </c>
      <c r="I10507">
        <f t="shared" ca="1" si="666"/>
        <v>26.979999999999997</v>
      </c>
    </row>
    <row r="10508" spans="1:9">
      <c r="A10508" cm="1">
        <f t="array" ref="A10508">INDEX(Subscribers!$A$2:$A$1001, INT((ROW()-2)/12)+1)</f>
        <v>876</v>
      </c>
      <c r="B10508">
        <f t="shared" si="663"/>
        <v>7</v>
      </c>
      <c r="C10508" s="9" cm="1">
        <f t="array" ref="C10508">INDEX(Months!$A$2:$A$13, $B10508)</f>
        <v>45474</v>
      </c>
      <c r="D10508" s="9" cm="1">
        <f t="array" aca="1" ref="D10508" ca="1">INDEX(Subscribers!$F$2:$F$1001, INT((ROW()-2)/12)+1)</f>
        <v>45323</v>
      </c>
      <c r="E10508" s="5" cm="1">
        <f t="array" aca="1" ref="E10508" ca="1">INDEX(Subscribers!$Q$2:$Q$1001, INT((ROW()-2)/12)+1)</f>
        <v>999</v>
      </c>
      <c r="F10508" s="5">
        <f t="shared" ca="1" si="664"/>
        <v>1</v>
      </c>
      <c r="G10508" s="5">
        <f t="shared" ca="1" si="665"/>
        <v>0</v>
      </c>
      <c r="H10508" s="7" cm="1">
        <f t="array" aca="1" ref="H10508" ca="1">INDEX(Subscribers!$G$2:$G$1001, INT((ROW()-2)/12)+1)</f>
        <v>26.979999999999997</v>
      </c>
      <c r="I10508">
        <f t="shared" ca="1" si="666"/>
        <v>26.979999999999997</v>
      </c>
    </row>
    <row r="10509" spans="1:9">
      <c r="A10509" cm="1">
        <f t="array" ref="A10509">INDEX(Subscribers!$A$2:$A$1001, INT((ROW()-2)/12)+1)</f>
        <v>876</v>
      </c>
      <c r="B10509">
        <f t="shared" si="663"/>
        <v>8</v>
      </c>
      <c r="C10509" s="9" cm="1">
        <f t="array" ref="C10509">INDEX(Months!$A$2:$A$13, $B10509)</f>
        <v>45505</v>
      </c>
      <c r="D10509" s="9" cm="1">
        <f t="array" aca="1" ref="D10509" ca="1">INDEX(Subscribers!$F$2:$F$1001, INT((ROW()-2)/12)+1)</f>
        <v>45323</v>
      </c>
      <c r="E10509" s="5" cm="1">
        <f t="array" aca="1" ref="E10509" ca="1">INDEX(Subscribers!$Q$2:$Q$1001, INT((ROW()-2)/12)+1)</f>
        <v>999</v>
      </c>
      <c r="F10509" s="5">
        <f t="shared" ca="1" si="664"/>
        <v>1</v>
      </c>
      <c r="G10509" s="5">
        <f t="shared" ca="1" si="665"/>
        <v>0</v>
      </c>
      <c r="H10509" s="7" cm="1">
        <f t="array" aca="1" ref="H10509" ca="1">INDEX(Subscribers!$G$2:$G$1001, INT((ROW()-2)/12)+1)</f>
        <v>26.979999999999997</v>
      </c>
      <c r="I10509">
        <f t="shared" ca="1" si="666"/>
        <v>26.979999999999997</v>
      </c>
    </row>
    <row r="10510" spans="1:9">
      <c r="A10510" cm="1">
        <f t="array" ref="A10510">INDEX(Subscribers!$A$2:$A$1001, INT((ROW()-2)/12)+1)</f>
        <v>876</v>
      </c>
      <c r="B10510">
        <f t="shared" si="663"/>
        <v>9</v>
      </c>
      <c r="C10510" s="9" cm="1">
        <f t="array" ref="C10510">INDEX(Months!$A$2:$A$13, $B10510)</f>
        <v>45536</v>
      </c>
      <c r="D10510" s="9" cm="1">
        <f t="array" aca="1" ref="D10510" ca="1">INDEX(Subscribers!$F$2:$F$1001, INT((ROW()-2)/12)+1)</f>
        <v>45323</v>
      </c>
      <c r="E10510" s="5" cm="1">
        <f t="array" aca="1" ref="E10510" ca="1">INDEX(Subscribers!$Q$2:$Q$1001, INT((ROW()-2)/12)+1)</f>
        <v>999</v>
      </c>
      <c r="F10510" s="5">
        <f t="shared" ca="1" si="664"/>
        <v>1</v>
      </c>
      <c r="G10510" s="5">
        <f t="shared" ca="1" si="665"/>
        <v>0</v>
      </c>
      <c r="H10510" s="7" cm="1">
        <f t="array" aca="1" ref="H10510" ca="1">INDEX(Subscribers!$G$2:$G$1001, INT((ROW()-2)/12)+1)</f>
        <v>26.979999999999997</v>
      </c>
      <c r="I10510">
        <f t="shared" ca="1" si="666"/>
        <v>26.979999999999997</v>
      </c>
    </row>
    <row r="10511" spans="1:9">
      <c r="A10511" cm="1">
        <f t="array" ref="A10511">INDEX(Subscribers!$A$2:$A$1001, INT((ROW()-2)/12)+1)</f>
        <v>876</v>
      </c>
      <c r="B10511">
        <f t="shared" si="663"/>
        <v>10</v>
      </c>
      <c r="C10511" s="9" cm="1">
        <f t="array" ref="C10511">INDEX(Months!$A$2:$A$13, $B10511)</f>
        <v>45566</v>
      </c>
      <c r="D10511" s="9" cm="1">
        <f t="array" aca="1" ref="D10511" ca="1">INDEX(Subscribers!$F$2:$F$1001, INT((ROW()-2)/12)+1)</f>
        <v>45323</v>
      </c>
      <c r="E10511" s="5" cm="1">
        <f t="array" aca="1" ref="E10511" ca="1">INDEX(Subscribers!$Q$2:$Q$1001, INT((ROW()-2)/12)+1)</f>
        <v>999</v>
      </c>
      <c r="F10511" s="5">
        <f t="shared" ca="1" si="664"/>
        <v>1</v>
      </c>
      <c r="G10511" s="5">
        <f t="shared" ca="1" si="665"/>
        <v>0</v>
      </c>
      <c r="H10511" s="7" cm="1">
        <f t="array" aca="1" ref="H10511" ca="1">INDEX(Subscribers!$G$2:$G$1001, INT((ROW()-2)/12)+1)</f>
        <v>26.979999999999997</v>
      </c>
      <c r="I10511">
        <f t="shared" ca="1" si="666"/>
        <v>26.979999999999997</v>
      </c>
    </row>
    <row r="10512" spans="1:9">
      <c r="A10512" cm="1">
        <f t="array" ref="A10512">INDEX(Subscribers!$A$2:$A$1001, INT((ROW()-2)/12)+1)</f>
        <v>876</v>
      </c>
      <c r="B10512">
        <f t="shared" si="663"/>
        <v>11</v>
      </c>
      <c r="C10512" s="9" cm="1">
        <f t="array" ref="C10512">INDEX(Months!$A$2:$A$13, $B10512)</f>
        <v>45597</v>
      </c>
      <c r="D10512" s="9" cm="1">
        <f t="array" aca="1" ref="D10512" ca="1">INDEX(Subscribers!$F$2:$F$1001, INT((ROW()-2)/12)+1)</f>
        <v>45323</v>
      </c>
      <c r="E10512" s="5" cm="1">
        <f t="array" aca="1" ref="E10512" ca="1">INDEX(Subscribers!$Q$2:$Q$1001, INT((ROW()-2)/12)+1)</f>
        <v>999</v>
      </c>
      <c r="F10512" s="5">
        <f t="shared" ca="1" si="664"/>
        <v>1</v>
      </c>
      <c r="G10512" s="5">
        <f t="shared" ca="1" si="665"/>
        <v>0</v>
      </c>
      <c r="H10512" s="7" cm="1">
        <f t="array" aca="1" ref="H10512" ca="1">INDEX(Subscribers!$G$2:$G$1001, INT((ROW()-2)/12)+1)</f>
        <v>26.979999999999997</v>
      </c>
      <c r="I10512">
        <f t="shared" ca="1" si="666"/>
        <v>26.979999999999997</v>
      </c>
    </row>
    <row r="10513" spans="1:9">
      <c r="A10513" cm="1">
        <f t="array" ref="A10513">INDEX(Subscribers!$A$2:$A$1001, INT((ROW()-2)/12)+1)</f>
        <v>876</v>
      </c>
      <c r="B10513">
        <f t="shared" si="663"/>
        <v>12</v>
      </c>
      <c r="C10513" s="9" cm="1">
        <f t="array" ref="C10513">INDEX(Months!$A$2:$A$13, $B10513)</f>
        <v>45627</v>
      </c>
      <c r="D10513" s="9" cm="1">
        <f t="array" aca="1" ref="D10513" ca="1">INDEX(Subscribers!$F$2:$F$1001, INT((ROW()-2)/12)+1)</f>
        <v>45323</v>
      </c>
      <c r="E10513" s="5" cm="1">
        <f t="array" aca="1" ref="E10513" ca="1">INDEX(Subscribers!$Q$2:$Q$1001, INT((ROW()-2)/12)+1)</f>
        <v>999</v>
      </c>
      <c r="F10513" s="5">
        <f t="shared" ca="1" si="664"/>
        <v>1</v>
      </c>
      <c r="G10513" s="5">
        <f t="shared" ca="1" si="665"/>
        <v>0</v>
      </c>
      <c r="H10513" s="7" cm="1">
        <f t="array" aca="1" ref="H10513" ca="1">INDEX(Subscribers!$G$2:$G$1001, INT((ROW()-2)/12)+1)</f>
        <v>26.979999999999997</v>
      </c>
      <c r="I10513">
        <f t="shared" ca="1" si="666"/>
        <v>26.979999999999997</v>
      </c>
    </row>
    <row r="10514" spans="1:9">
      <c r="A10514" cm="1">
        <f t="array" ref="A10514">INDEX(Subscribers!$A$2:$A$1001, INT((ROW()-2)/12)+1)</f>
        <v>877</v>
      </c>
      <c r="B10514">
        <f t="shared" si="663"/>
        <v>1</v>
      </c>
      <c r="C10514" s="9" cm="1">
        <f t="array" ref="C10514">INDEX(Months!$A$2:$A$13, $B10514)</f>
        <v>45292</v>
      </c>
      <c r="D10514" s="9" cm="1">
        <f t="array" aca="1" ref="D10514" ca="1">INDEX(Subscribers!$F$2:$F$1001, INT((ROW()-2)/12)+1)</f>
        <v>45323</v>
      </c>
      <c r="E10514" s="5" cm="1">
        <f t="array" aca="1" ref="E10514" ca="1">INDEX(Subscribers!$Q$2:$Q$1001, INT((ROW()-2)/12)+1)</f>
        <v>999</v>
      </c>
      <c r="F10514" s="5">
        <f t="shared" ca="1" si="664"/>
        <v>0</v>
      </c>
      <c r="G10514" s="5">
        <f t="shared" ca="1" si="665"/>
        <v>0</v>
      </c>
      <c r="H10514" s="7" cm="1">
        <f t="array" aca="1" ref="H10514" ca="1">INDEX(Subscribers!$G$2:$G$1001, INT((ROW()-2)/12)+1)</f>
        <v>9.99</v>
      </c>
      <c r="I10514">
        <f t="shared" ca="1" si="666"/>
        <v>0</v>
      </c>
    </row>
    <row r="10515" spans="1:9">
      <c r="A10515" cm="1">
        <f t="array" ref="A10515">INDEX(Subscribers!$A$2:$A$1001, INT((ROW()-2)/12)+1)</f>
        <v>877</v>
      </c>
      <c r="B10515">
        <f t="shared" si="663"/>
        <v>2</v>
      </c>
      <c r="C10515" s="9" cm="1">
        <f t="array" ref="C10515">INDEX(Months!$A$2:$A$13, $B10515)</f>
        <v>45323</v>
      </c>
      <c r="D10515" s="9" cm="1">
        <f t="array" aca="1" ref="D10515" ca="1">INDEX(Subscribers!$F$2:$F$1001, INT((ROW()-2)/12)+1)</f>
        <v>45323</v>
      </c>
      <c r="E10515" s="5" cm="1">
        <f t="array" aca="1" ref="E10515" ca="1">INDEX(Subscribers!$Q$2:$Q$1001, INT((ROW()-2)/12)+1)</f>
        <v>999</v>
      </c>
      <c r="F10515" s="5">
        <f t="shared" ca="1" si="664"/>
        <v>1</v>
      </c>
      <c r="G10515" s="5">
        <f t="shared" ca="1" si="665"/>
        <v>0</v>
      </c>
      <c r="H10515" s="7" cm="1">
        <f t="array" aca="1" ref="H10515" ca="1">INDEX(Subscribers!$G$2:$G$1001, INT((ROW()-2)/12)+1)</f>
        <v>9.99</v>
      </c>
      <c r="I10515">
        <f t="shared" ca="1" si="666"/>
        <v>9.99</v>
      </c>
    </row>
    <row r="10516" spans="1:9">
      <c r="A10516" cm="1">
        <f t="array" ref="A10516">INDEX(Subscribers!$A$2:$A$1001, INT((ROW()-2)/12)+1)</f>
        <v>877</v>
      </c>
      <c r="B10516">
        <f t="shared" si="663"/>
        <v>3</v>
      </c>
      <c r="C10516" s="9" cm="1">
        <f t="array" ref="C10516">INDEX(Months!$A$2:$A$13, $B10516)</f>
        <v>45352</v>
      </c>
      <c r="D10516" s="9" cm="1">
        <f t="array" aca="1" ref="D10516" ca="1">INDEX(Subscribers!$F$2:$F$1001, INT((ROW()-2)/12)+1)</f>
        <v>45323</v>
      </c>
      <c r="E10516" s="5" cm="1">
        <f t="array" aca="1" ref="E10516" ca="1">INDEX(Subscribers!$Q$2:$Q$1001, INT((ROW()-2)/12)+1)</f>
        <v>999</v>
      </c>
      <c r="F10516" s="5">
        <f t="shared" ca="1" si="664"/>
        <v>1</v>
      </c>
      <c r="G10516" s="5">
        <f t="shared" ca="1" si="665"/>
        <v>0</v>
      </c>
      <c r="H10516" s="7" cm="1">
        <f t="array" aca="1" ref="H10516" ca="1">INDEX(Subscribers!$G$2:$G$1001, INT((ROW()-2)/12)+1)</f>
        <v>9.99</v>
      </c>
      <c r="I10516">
        <f t="shared" ca="1" si="666"/>
        <v>9.99</v>
      </c>
    </row>
    <row r="10517" spans="1:9">
      <c r="A10517" cm="1">
        <f t="array" ref="A10517">INDEX(Subscribers!$A$2:$A$1001, INT((ROW()-2)/12)+1)</f>
        <v>877</v>
      </c>
      <c r="B10517">
        <f t="shared" si="663"/>
        <v>4</v>
      </c>
      <c r="C10517" s="9" cm="1">
        <f t="array" ref="C10517">INDEX(Months!$A$2:$A$13, $B10517)</f>
        <v>45383</v>
      </c>
      <c r="D10517" s="9" cm="1">
        <f t="array" aca="1" ref="D10517" ca="1">INDEX(Subscribers!$F$2:$F$1001, INT((ROW()-2)/12)+1)</f>
        <v>45323</v>
      </c>
      <c r="E10517" s="5" cm="1">
        <f t="array" aca="1" ref="E10517" ca="1">INDEX(Subscribers!$Q$2:$Q$1001, INT((ROW()-2)/12)+1)</f>
        <v>999</v>
      </c>
      <c r="F10517" s="5">
        <f t="shared" ca="1" si="664"/>
        <v>1</v>
      </c>
      <c r="G10517" s="5">
        <f t="shared" ca="1" si="665"/>
        <v>0</v>
      </c>
      <c r="H10517" s="7" cm="1">
        <f t="array" aca="1" ref="H10517" ca="1">INDEX(Subscribers!$G$2:$G$1001, INT((ROW()-2)/12)+1)</f>
        <v>9.99</v>
      </c>
      <c r="I10517">
        <f t="shared" ca="1" si="666"/>
        <v>9.99</v>
      </c>
    </row>
    <row r="10518" spans="1:9">
      <c r="A10518" cm="1">
        <f t="array" ref="A10518">INDEX(Subscribers!$A$2:$A$1001, INT((ROW()-2)/12)+1)</f>
        <v>877</v>
      </c>
      <c r="B10518">
        <f t="shared" si="663"/>
        <v>5</v>
      </c>
      <c r="C10518" s="9" cm="1">
        <f t="array" ref="C10518">INDEX(Months!$A$2:$A$13, $B10518)</f>
        <v>45413</v>
      </c>
      <c r="D10518" s="9" cm="1">
        <f t="array" aca="1" ref="D10518" ca="1">INDEX(Subscribers!$F$2:$F$1001, INT((ROW()-2)/12)+1)</f>
        <v>45323</v>
      </c>
      <c r="E10518" s="5" cm="1">
        <f t="array" aca="1" ref="E10518" ca="1">INDEX(Subscribers!$Q$2:$Q$1001, INT((ROW()-2)/12)+1)</f>
        <v>999</v>
      </c>
      <c r="F10518" s="5">
        <f t="shared" ca="1" si="664"/>
        <v>1</v>
      </c>
      <c r="G10518" s="5">
        <f t="shared" ca="1" si="665"/>
        <v>0</v>
      </c>
      <c r="H10518" s="7" cm="1">
        <f t="array" aca="1" ref="H10518" ca="1">INDEX(Subscribers!$G$2:$G$1001, INT((ROW()-2)/12)+1)</f>
        <v>9.99</v>
      </c>
      <c r="I10518">
        <f t="shared" ca="1" si="666"/>
        <v>9.99</v>
      </c>
    </row>
    <row r="10519" spans="1:9">
      <c r="A10519" cm="1">
        <f t="array" ref="A10519">INDEX(Subscribers!$A$2:$A$1001, INT((ROW()-2)/12)+1)</f>
        <v>877</v>
      </c>
      <c r="B10519">
        <f t="shared" si="663"/>
        <v>6</v>
      </c>
      <c r="C10519" s="9" cm="1">
        <f t="array" ref="C10519">INDEX(Months!$A$2:$A$13, $B10519)</f>
        <v>45444</v>
      </c>
      <c r="D10519" s="9" cm="1">
        <f t="array" aca="1" ref="D10519" ca="1">INDEX(Subscribers!$F$2:$F$1001, INT((ROW()-2)/12)+1)</f>
        <v>45323</v>
      </c>
      <c r="E10519" s="5" cm="1">
        <f t="array" aca="1" ref="E10519" ca="1">INDEX(Subscribers!$Q$2:$Q$1001, INT((ROW()-2)/12)+1)</f>
        <v>999</v>
      </c>
      <c r="F10519" s="5">
        <f t="shared" ca="1" si="664"/>
        <v>1</v>
      </c>
      <c r="G10519" s="5">
        <f t="shared" ca="1" si="665"/>
        <v>0</v>
      </c>
      <c r="H10519" s="7" cm="1">
        <f t="array" aca="1" ref="H10519" ca="1">INDEX(Subscribers!$G$2:$G$1001, INT((ROW()-2)/12)+1)</f>
        <v>9.99</v>
      </c>
      <c r="I10519">
        <f t="shared" ca="1" si="666"/>
        <v>9.99</v>
      </c>
    </row>
    <row r="10520" spans="1:9">
      <c r="A10520" cm="1">
        <f t="array" ref="A10520">INDEX(Subscribers!$A$2:$A$1001, INT((ROW()-2)/12)+1)</f>
        <v>877</v>
      </c>
      <c r="B10520">
        <f t="shared" si="663"/>
        <v>7</v>
      </c>
      <c r="C10520" s="9" cm="1">
        <f t="array" ref="C10520">INDEX(Months!$A$2:$A$13, $B10520)</f>
        <v>45474</v>
      </c>
      <c r="D10520" s="9" cm="1">
        <f t="array" aca="1" ref="D10520" ca="1">INDEX(Subscribers!$F$2:$F$1001, INT((ROW()-2)/12)+1)</f>
        <v>45323</v>
      </c>
      <c r="E10520" s="5" cm="1">
        <f t="array" aca="1" ref="E10520" ca="1">INDEX(Subscribers!$Q$2:$Q$1001, INT((ROW()-2)/12)+1)</f>
        <v>999</v>
      </c>
      <c r="F10520" s="5">
        <f t="shared" ca="1" si="664"/>
        <v>1</v>
      </c>
      <c r="G10520" s="5">
        <f t="shared" ca="1" si="665"/>
        <v>0</v>
      </c>
      <c r="H10520" s="7" cm="1">
        <f t="array" aca="1" ref="H10520" ca="1">INDEX(Subscribers!$G$2:$G$1001, INT((ROW()-2)/12)+1)</f>
        <v>9.99</v>
      </c>
      <c r="I10520">
        <f t="shared" ca="1" si="666"/>
        <v>9.99</v>
      </c>
    </row>
    <row r="10521" spans="1:9">
      <c r="A10521" cm="1">
        <f t="array" ref="A10521">INDEX(Subscribers!$A$2:$A$1001, INT((ROW()-2)/12)+1)</f>
        <v>877</v>
      </c>
      <c r="B10521">
        <f t="shared" si="663"/>
        <v>8</v>
      </c>
      <c r="C10521" s="9" cm="1">
        <f t="array" ref="C10521">INDEX(Months!$A$2:$A$13, $B10521)</f>
        <v>45505</v>
      </c>
      <c r="D10521" s="9" cm="1">
        <f t="array" aca="1" ref="D10521" ca="1">INDEX(Subscribers!$F$2:$F$1001, INT((ROW()-2)/12)+1)</f>
        <v>45323</v>
      </c>
      <c r="E10521" s="5" cm="1">
        <f t="array" aca="1" ref="E10521" ca="1">INDEX(Subscribers!$Q$2:$Q$1001, INT((ROW()-2)/12)+1)</f>
        <v>999</v>
      </c>
      <c r="F10521" s="5">
        <f t="shared" ca="1" si="664"/>
        <v>1</v>
      </c>
      <c r="G10521" s="5">
        <f t="shared" ca="1" si="665"/>
        <v>0</v>
      </c>
      <c r="H10521" s="7" cm="1">
        <f t="array" aca="1" ref="H10521" ca="1">INDEX(Subscribers!$G$2:$G$1001, INT((ROW()-2)/12)+1)</f>
        <v>9.99</v>
      </c>
      <c r="I10521">
        <f t="shared" ca="1" si="666"/>
        <v>9.99</v>
      </c>
    </row>
    <row r="10522" spans="1:9">
      <c r="A10522" cm="1">
        <f t="array" ref="A10522">INDEX(Subscribers!$A$2:$A$1001, INT((ROW()-2)/12)+1)</f>
        <v>877</v>
      </c>
      <c r="B10522">
        <f t="shared" si="663"/>
        <v>9</v>
      </c>
      <c r="C10522" s="9" cm="1">
        <f t="array" ref="C10522">INDEX(Months!$A$2:$A$13, $B10522)</f>
        <v>45536</v>
      </c>
      <c r="D10522" s="9" cm="1">
        <f t="array" aca="1" ref="D10522" ca="1">INDEX(Subscribers!$F$2:$F$1001, INT((ROW()-2)/12)+1)</f>
        <v>45323</v>
      </c>
      <c r="E10522" s="5" cm="1">
        <f t="array" aca="1" ref="E10522" ca="1">INDEX(Subscribers!$Q$2:$Q$1001, INT((ROW()-2)/12)+1)</f>
        <v>999</v>
      </c>
      <c r="F10522" s="5">
        <f t="shared" ca="1" si="664"/>
        <v>1</v>
      </c>
      <c r="G10522" s="5">
        <f t="shared" ca="1" si="665"/>
        <v>0</v>
      </c>
      <c r="H10522" s="7" cm="1">
        <f t="array" aca="1" ref="H10522" ca="1">INDEX(Subscribers!$G$2:$G$1001, INT((ROW()-2)/12)+1)</f>
        <v>9.99</v>
      </c>
      <c r="I10522">
        <f t="shared" ca="1" si="666"/>
        <v>9.99</v>
      </c>
    </row>
    <row r="10523" spans="1:9">
      <c r="A10523" cm="1">
        <f t="array" ref="A10523">INDEX(Subscribers!$A$2:$A$1001, INT((ROW()-2)/12)+1)</f>
        <v>877</v>
      </c>
      <c r="B10523">
        <f t="shared" si="663"/>
        <v>10</v>
      </c>
      <c r="C10523" s="9" cm="1">
        <f t="array" ref="C10523">INDEX(Months!$A$2:$A$13, $B10523)</f>
        <v>45566</v>
      </c>
      <c r="D10523" s="9" cm="1">
        <f t="array" aca="1" ref="D10523" ca="1">INDEX(Subscribers!$F$2:$F$1001, INT((ROW()-2)/12)+1)</f>
        <v>45323</v>
      </c>
      <c r="E10523" s="5" cm="1">
        <f t="array" aca="1" ref="E10523" ca="1">INDEX(Subscribers!$Q$2:$Q$1001, INT((ROW()-2)/12)+1)</f>
        <v>999</v>
      </c>
      <c r="F10523" s="5">
        <f t="shared" ca="1" si="664"/>
        <v>1</v>
      </c>
      <c r="G10523" s="5">
        <f t="shared" ca="1" si="665"/>
        <v>0</v>
      </c>
      <c r="H10523" s="7" cm="1">
        <f t="array" aca="1" ref="H10523" ca="1">INDEX(Subscribers!$G$2:$G$1001, INT((ROW()-2)/12)+1)</f>
        <v>9.99</v>
      </c>
      <c r="I10523">
        <f t="shared" ca="1" si="666"/>
        <v>9.99</v>
      </c>
    </row>
    <row r="10524" spans="1:9">
      <c r="A10524" cm="1">
        <f t="array" ref="A10524">INDEX(Subscribers!$A$2:$A$1001, INT((ROW()-2)/12)+1)</f>
        <v>877</v>
      </c>
      <c r="B10524">
        <f t="shared" si="663"/>
        <v>11</v>
      </c>
      <c r="C10524" s="9" cm="1">
        <f t="array" ref="C10524">INDEX(Months!$A$2:$A$13, $B10524)</f>
        <v>45597</v>
      </c>
      <c r="D10524" s="9" cm="1">
        <f t="array" aca="1" ref="D10524" ca="1">INDEX(Subscribers!$F$2:$F$1001, INT((ROW()-2)/12)+1)</f>
        <v>45323</v>
      </c>
      <c r="E10524" s="5" cm="1">
        <f t="array" aca="1" ref="E10524" ca="1">INDEX(Subscribers!$Q$2:$Q$1001, INT((ROW()-2)/12)+1)</f>
        <v>999</v>
      </c>
      <c r="F10524" s="5">
        <f t="shared" ca="1" si="664"/>
        <v>1</v>
      </c>
      <c r="G10524" s="5">
        <f t="shared" ca="1" si="665"/>
        <v>0</v>
      </c>
      <c r="H10524" s="7" cm="1">
        <f t="array" aca="1" ref="H10524" ca="1">INDEX(Subscribers!$G$2:$G$1001, INT((ROW()-2)/12)+1)</f>
        <v>9.99</v>
      </c>
      <c r="I10524">
        <f t="shared" ca="1" si="666"/>
        <v>9.99</v>
      </c>
    </row>
    <row r="10525" spans="1:9">
      <c r="A10525" cm="1">
        <f t="array" ref="A10525">INDEX(Subscribers!$A$2:$A$1001, INT((ROW()-2)/12)+1)</f>
        <v>877</v>
      </c>
      <c r="B10525">
        <f t="shared" si="663"/>
        <v>12</v>
      </c>
      <c r="C10525" s="9" cm="1">
        <f t="array" ref="C10525">INDEX(Months!$A$2:$A$13, $B10525)</f>
        <v>45627</v>
      </c>
      <c r="D10525" s="9" cm="1">
        <f t="array" aca="1" ref="D10525" ca="1">INDEX(Subscribers!$F$2:$F$1001, INT((ROW()-2)/12)+1)</f>
        <v>45323</v>
      </c>
      <c r="E10525" s="5" cm="1">
        <f t="array" aca="1" ref="E10525" ca="1">INDEX(Subscribers!$Q$2:$Q$1001, INT((ROW()-2)/12)+1)</f>
        <v>999</v>
      </c>
      <c r="F10525" s="5">
        <f t="shared" ca="1" si="664"/>
        <v>1</v>
      </c>
      <c r="G10525" s="5">
        <f t="shared" ca="1" si="665"/>
        <v>0</v>
      </c>
      <c r="H10525" s="7" cm="1">
        <f t="array" aca="1" ref="H10525" ca="1">INDEX(Subscribers!$G$2:$G$1001, INT((ROW()-2)/12)+1)</f>
        <v>9.99</v>
      </c>
      <c r="I10525">
        <f t="shared" ca="1" si="666"/>
        <v>9.99</v>
      </c>
    </row>
    <row r="10526" spans="1:9">
      <c r="A10526" cm="1">
        <f t="array" ref="A10526">INDEX(Subscribers!$A$2:$A$1001, INT((ROW()-2)/12)+1)</f>
        <v>878</v>
      </c>
      <c r="B10526">
        <f t="shared" si="663"/>
        <v>1</v>
      </c>
      <c r="C10526" s="9" cm="1">
        <f t="array" ref="C10526">INDEX(Months!$A$2:$A$13, $B10526)</f>
        <v>45292</v>
      </c>
      <c r="D10526" s="9" cm="1">
        <f t="array" aca="1" ref="D10526" ca="1">INDEX(Subscribers!$F$2:$F$1001, INT((ROW()-2)/12)+1)</f>
        <v>45505</v>
      </c>
      <c r="E10526" s="5" cm="1">
        <f t="array" aca="1" ref="E10526" ca="1">INDEX(Subscribers!$Q$2:$Q$1001, INT((ROW()-2)/12)+1)</f>
        <v>6</v>
      </c>
      <c r="F10526" s="5">
        <f t="shared" ca="1" si="664"/>
        <v>0</v>
      </c>
      <c r="G10526" s="5">
        <f t="shared" ca="1" si="665"/>
        <v>0</v>
      </c>
      <c r="H10526" s="7" cm="1">
        <f t="array" aca="1" ref="H10526" ca="1">INDEX(Subscribers!$G$2:$G$1001, INT((ROW()-2)/12)+1)</f>
        <v>21.98</v>
      </c>
      <c r="I10526">
        <f t="shared" ca="1" si="666"/>
        <v>0</v>
      </c>
    </row>
    <row r="10527" spans="1:9">
      <c r="A10527" cm="1">
        <f t="array" ref="A10527">INDEX(Subscribers!$A$2:$A$1001, INT((ROW()-2)/12)+1)</f>
        <v>878</v>
      </c>
      <c r="B10527">
        <f t="shared" si="663"/>
        <v>2</v>
      </c>
      <c r="C10527" s="9" cm="1">
        <f t="array" ref="C10527">INDEX(Months!$A$2:$A$13, $B10527)</f>
        <v>45323</v>
      </c>
      <c r="D10527" s="9" cm="1">
        <f t="array" aca="1" ref="D10527" ca="1">INDEX(Subscribers!$F$2:$F$1001, INT((ROW()-2)/12)+1)</f>
        <v>45505</v>
      </c>
      <c r="E10527" s="5" cm="1">
        <f t="array" aca="1" ref="E10527" ca="1">INDEX(Subscribers!$Q$2:$Q$1001, INT((ROW()-2)/12)+1)</f>
        <v>6</v>
      </c>
      <c r="F10527" s="5">
        <f t="shared" ca="1" si="664"/>
        <v>0</v>
      </c>
      <c r="G10527" s="5">
        <f t="shared" ca="1" si="665"/>
        <v>0</v>
      </c>
      <c r="H10527" s="7" cm="1">
        <f t="array" aca="1" ref="H10527" ca="1">INDEX(Subscribers!$G$2:$G$1001, INT((ROW()-2)/12)+1)</f>
        <v>21.98</v>
      </c>
      <c r="I10527">
        <f t="shared" ca="1" si="666"/>
        <v>0</v>
      </c>
    </row>
    <row r="10528" spans="1:9">
      <c r="A10528" cm="1">
        <f t="array" ref="A10528">INDEX(Subscribers!$A$2:$A$1001, INT((ROW()-2)/12)+1)</f>
        <v>878</v>
      </c>
      <c r="B10528">
        <f t="shared" si="663"/>
        <v>3</v>
      </c>
      <c r="C10528" s="9" cm="1">
        <f t="array" ref="C10528">INDEX(Months!$A$2:$A$13, $B10528)</f>
        <v>45352</v>
      </c>
      <c r="D10528" s="9" cm="1">
        <f t="array" aca="1" ref="D10528" ca="1">INDEX(Subscribers!$F$2:$F$1001, INT((ROW()-2)/12)+1)</f>
        <v>45505</v>
      </c>
      <c r="E10528" s="5" cm="1">
        <f t="array" aca="1" ref="E10528" ca="1">INDEX(Subscribers!$Q$2:$Q$1001, INT((ROW()-2)/12)+1)</f>
        <v>6</v>
      </c>
      <c r="F10528" s="5">
        <f t="shared" ca="1" si="664"/>
        <v>0</v>
      </c>
      <c r="G10528" s="5">
        <f t="shared" ca="1" si="665"/>
        <v>0</v>
      </c>
      <c r="H10528" s="7" cm="1">
        <f t="array" aca="1" ref="H10528" ca="1">INDEX(Subscribers!$G$2:$G$1001, INT((ROW()-2)/12)+1)</f>
        <v>21.98</v>
      </c>
      <c r="I10528">
        <f t="shared" ca="1" si="666"/>
        <v>0</v>
      </c>
    </row>
    <row r="10529" spans="1:9">
      <c r="A10529" cm="1">
        <f t="array" ref="A10529">INDEX(Subscribers!$A$2:$A$1001, INT((ROW()-2)/12)+1)</f>
        <v>878</v>
      </c>
      <c r="B10529">
        <f t="shared" si="663"/>
        <v>4</v>
      </c>
      <c r="C10529" s="9" cm="1">
        <f t="array" ref="C10529">INDEX(Months!$A$2:$A$13, $B10529)</f>
        <v>45383</v>
      </c>
      <c r="D10529" s="9" cm="1">
        <f t="array" aca="1" ref="D10529" ca="1">INDEX(Subscribers!$F$2:$F$1001, INT((ROW()-2)/12)+1)</f>
        <v>45505</v>
      </c>
      <c r="E10529" s="5" cm="1">
        <f t="array" aca="1" ref="E10529" ca="1">INDEX(Subscribers!$Q$2:$Q$1001, INT((ROW()-2)/12)+1)</f>
        <v>6</v>
      </c>
      <c r="F10529" s="5">
        <f t="shared" ca="1" si="664"/>
        <v>0</v>
      </c>
      <c r="G10529" s="5">
        <f t="shared" ca="1" si="665"/>
        <v>0</v>
      </c>
      <c r="H10529" s="7" cm="1">
        <f t="array" aca="1" ref="H10529" ca="1">INDEX(Subscribers!$G$2:$G$1001, INT((ROW()-2)/12)+1)</f>
        <v>21.98</v>
      </c>
      <c r="I10529">
        <f t="shared" ca="1" si="666"/>
        <v>0</v>
      </c>
    </row>
    <row r="10530" spans="1:9">
      <c r="A10530" cm="1">
        <f t="array" ref="A10530">INDEX(Subscribers!$A$2:$A$1001, INT((ROW()-2)/12)+1)</f>
        <v>878</v>
      </c>
      <c r="B10530">
        <f t="shared" si="663"/>
        <v>5</v>
      </c>
      <c r="C10530" s="9" cm="1">
        <f t="array" ref="C10530">INDEX(Months!$A$2:$A$13, $B10530)</f>
        <v>45413</v>
      </c>
      <c r="D10530" s="9" cm="1">
        <f t="array" aca="1" ref="D10530" ca="1">INDEX(Subscribers!$F$2:$F$1001, INT((ROW()-2)/12)+1)</f>
        <v>45505</v>
      </c>
      <c r="E10530" s="5" cm="1">
        <f t="array" aca="1" ref="E10530" ca="1">INDEX(Subscribers!$Q$2:$Q$1001, INT((ROW()-2)/12)+1)</f>
        <v>6</v>
      </c>
      <c r="F10530" s="5">
        <f t="shared" ca="1" si="664"/>
        <v>0</v>
      </c>
      <c r="G10530" s="5">
        <f t="shared" ca="1" si="665"/>
        <v>0</v>
      </c>
      <c r="H10530" s="7" cm="1">
        <f t="array" aca="1" ref="H10530" ca="1">INDEX(Subscribers!$G$2:$G$1001, INT((ROW()-2)/12)+1)</f>
        <v>21.98</v>
      </c>
      <c r="I10530">
        <f t="shared" ca="1" si="666"/>
        <v>0</v>
      </c>
    </row>
    <row r="10531" spans="1:9">
      <c r="A10531" cm="1">
        <f t="array" ref="A10531">INDEX(Subscribers!$A$2:$A$1001, INT((ROW()-2)/12)+1)</f>
        <v>878</v>
      </c>
      <c r="B10531">
        <f t="shared" si="663"/>
        <v>6</v>
      </c>
      <c r="C10531" s="9" cm="1">
        <f t="array" ref="C10531">INDEX(Months!$A$2:$A$13, $B10531)</f>
        <v>45444</v>
      </c>
      <c r="D10531" s="9" cm="1">
        <f t="array" aca="1" ref="D10531" ca="1">INDEX(Subscribers!$F$2:$F$1001, INT((ROW()-2)/12)+1)</f>
        <v>45505</v>
      </c>
      <c r="E10531" s="5" cm="1">
        <f t="array" aca="1" ref="E10531" ca="1">INDEX(Subscribers!$Q$2:$Q$1001, INT((ROW()-2)/12)+1)</f>
        <v>6</v>
      </c>
      <c r="F10531" s="5">
        <f t="shared" ca="1" si="664"/>
        <v>0</v>
      </c>
      <c r="G10531" s="5">
        <f t="shared" ca="1" si="665"/>
        <v>1</v>
      </c>
      <c r="H10531" s="7" cm="1">
        <f t="array" aca="1" ref="H10531" ca="1">INDEX(Subscribers!$G$2:$G$1001, INT((ROW()-2)/12)+1)</f>
        <v>21.98</v>
      </c>
      <c r="I10531">
        <f t="shared" ca="1" si="666"/>
        <v>0</v>
      </c>
    </row>
    <row r="10532" spans="1:9">
      <c r="A10532" cm="1">
        <f t="array" ref="A10532">INDEX(Subscribers!$A$2:$A$1001, INT((ROW()-2)/12)+1)</f>
        <v>878</v>
      </c>
      <c r="B10532">
        <f t="shared" si="663"/>
        <v>7</v>
      </c>
      <c r="C10532" s="9" cm="1">
        <f t="array" ref="C10532">INDEX(Months!$A$2:$A$13, $B10532)</f>
        <v>45474</v>
      </c>
      <c r="D10532" s="9" cm="1">
        <f t="array" aca="1" ref="D10532" ca="1">INDEX(Subscribers!$F$2:$F$1001, INT((ROW()-2)/12)+1)</f>
        <v>45505</v>
      </c>
      <c r="E10532" s="5" cm="1">
        <f t="array" aca="1" ref="E10532" ca="1">INDEX(Subscribers!$Q$2:$Q$1001, INT((ROW()-2)/12)+1)</f>
        <v>6</v>
      </c>
      <c r="F10532" s="5">
        <f t="shared" ca="1" si="664"/>
        <v>0</v>
      </c>
      <c r="G10532" s="5">
        <f t="shared" ca="1" si="665"/>
        <v>0</v>
      </c>
      <c r="H10532" s="7" cm="1">
        <f t="array" aca="1" ref="H10532" ca="1">INDEX(Subscribers!$G$2:$G$1001, INT((ROW()-2)/12)+1)</f>
        <v>21.98</v>
      </c>
      <c r="I10532">
        <f t="shared" ca="1" si="666"/>
        <v>0</v>
      </c>
    </row>
    <row r="10533" spans="1:9">
      <c r="A10533" cm="1">
        <f t="array" ref="A10533">INDEX(Subscribers!$A$2:$A$1001, INT((ROW()-2)/12)+1)</f>
        <v>878</v>
      </c>
      <c r="B10533">
        <f t="shared" si="663"/>
        <v>8</v>
      </c>
      <c r="C10533" s="9" cm="1">
        <f t="array" ref="C10533">INDEX(Months!$A$2:$A$13, $B10533)</f>
        <v>45505</v>
      </c>
      <c r="D10533" s="9" cm="1">
        <f t="array" aca="1" ref="D10533" ca="1">INDEX(Subscribers!$F$2:$F$1001, INT((ROW()-2)/12)+1)</f>
        <v>45505</v>
      </c>
      <c r="E10533" s="5" cm="1">
        <f t="array" aca="1" ref="E10533" ca="1">INDEX(Subscribers!$Q$2:$Q$1001, INT((ROW()-2)/12)+1)</f>
        <v>6</v>
      </c>
      <c r="F10533" s="5">
        <f t="shared" ca="1" si="664"/>
        <v>0</v>
      </c>
      <c r="G10533" s="5">
        <f t="shared" ca="1" si="665"/>
        <v>0</v>
      </c>
      <c r="H10533" s="7" cm="1">
        <f t="array" aca="1" ref="H10533" ca="1">INDEX(Subscribers!$G$2:$G$1001, INT((ROW()-2)/12)+1)</f>
        <v>21.98</v>
      </c>
      <c r="I10533">
        <f t="shared" ca="1" si="666"/>
        <v>0</v>
      </c>
    </row>
    <row r="10534" spans="1:9">
      <c r="A10534" cm="1">
        <f t="array" ref="A10534">INDEX(Subscribers!$A$2:$A$1001, INT((ROW()-2)/12)+1)</f>
        <v>878</v>
      </c>
      <c r="B10534">
        <f t="shared" si="663"/>
        <v>9</v>
      </c>
      <c r="C10534" s="9" cm="1">
        <f t="array" ref="C10534">INDEX(Months!$A$2:$A$13, $B10534)</f>
        <v>45536</v>
      </c>
      <c r="D10534" s="9" cm="1">
        <f t="array" aca="1" ref="D10534" ca="1">INDEX(Subscribers!$F$2:$F$1001, INT((ROW()-2)/12)+1)</f>
        <v>45505</v>
      </c>
      <c r="E10534" s="5" cm="1">
        <f t="array" aca="1" ref="E10534" ca="1">INDEX(Subscribers!$Q$2:$Q$1001, INT((ROW()-2)/12)+1)</f>
        <v>6</v>
      </c>
      <c r="F10534" s="5">
        <f t="shared" ca="1" si="664"/>
        <v>0</v>
      </c>
      <c r="G10534" s="5">
        <f t="shared" ca="1" si="665"/>
        <v>0</v>
      </c>
      <c r="H10534" s="7" cm="1">
        <f t="array" aca="1" ref="H10534" ca="1">INDEX(Subscribers!$G$2:$G$1001, INT((ROW()-2)/12)+1)</f>
        <v>21.98</v>
      </c>
      <c r="I10534">
        <f t="shared" ca="1" si="666"/>
        <v>0</v>
      </c>
    </row>
    <row r="10535" spans="1:9">
      <c r="A10535" cm="1">
        <f t="array" ref="A10535">INDEX(Subscribers!$A$2:$A$1001, INT((ROW()-2)/12)+1)</f>
        <v>878</v>
      </c>
      <c r="B10535">
        <f t="shared" si="663"/>
        <v>10</v>
      </c>
      <c r="C10535" s="9" cm="1">
        <f t="array" ref="C10535">INDEX(Months!$A$2:$A$13, $B10535)</f>
        <v>45566</v>
      </c>
      <c r="D10535" s="9" cm="1">
        <f t="array" aca="1" ref="D10535" ca="1">INDEX(Subscribers!$F$2:$F$1001, INT((ROW()-2)/12)+1)</f>
        <v>45505</v>
      </c>
      <c r="E10535" s="5" cm="1">
        <f t="array" aca="1" ref="E10535" ca="1">INDEX(Subscribers!$Q$2:$Q$1001, INT((ROW()-2)/12)+1)</f>
        <v>6</v>
      </c>
      <c r="F10535" s="5">
        <f t="shared" ca="1" si="664"/>
        <v>0</v>
      </c>
      <c r="G10535" s="5">
        <f t="shared" ca="1" si="665"/>
        <v>0</v>
      </c>
      <c r="H10535" s="7" cm="1">
        <f t="array" aca="1" ref="H10535" ca="1">INDEX(Subscribers!$G$2:$G$1001, INT((ROW()-2)/12)+1)</f>
        <v>21.98</v>
      </c>
      <c r="I10535">
        <f t="shared" ca="1" si="666"/>
        <v>0</v>
      </c>
    </row>
    <row r="10536" spans="1:9">
      <c r="A10536" cm="1">
        <f t="array" ref="A10536">INDEX(Subscribers!$A$2:$A$1001, INT((ROW()-2)/12)+1)</f>
        <v>878</v>
      </c>
      <c r="B10536">
        <f t="shared" si="663"/>
        <v>11</v>
      </c>
      <c r="C10536" s="9" cm="1">
        <f t="array" ref="C10536">INDEX(Months!$A$2:$A$13, $B10536)</f>
        <v>45597</v>
      </c>
      <c r="D10536" s="9" cm="1">
        <f t="array" aca="1" ref="D10536" ca="1">INDEX(Subscribers!$F$2:$F$1001, INT((ROW()-2)/12)+1)</f>
        <v>45505</v>
      </c>
      <c r="E10536" s="5" cm="1">
        <f t="array" aca="1" ref="E10536" ca="1">INDEX(Subscribers!$Q$2:$Q$1001, INT((ROW()-2)/12)+1)</f>
        <v>6</v>
      </c>
      <c r="F10536" s="5">
        <f t="shared" ca="1" si="664"/>
        <v>0</v>
      </c>
      <c r="G10536" s="5">
        <f t="shared" ca="1" si="665"/>
        <v>0</v>
      </c>
      <c r="H10536" s="7" cm="1">
        <f t="array" aca="1" ref="H10536" ca="1">INDEX(Subscribers!$G$2:$G$1001, INT((ROW()-2)/12)+1)</f>
        <v>21.98</v>
      </c>
      <c r="I10536">
        <f t="shared" ca="1" si="666"/>
        <v>0</v>
      </c>
    </row>
    <row r="10537" spans="1:9">
      <c r="A10537" cm="1">
        <f t="array" ref="A10537">INDEX(Subscribers!$A$2:$A$1001, INT((ROW()-2)/12)+1)</f>
        <v>878</v>
      </c>
      <c r="B10537">
        <f t="shared" si="663"/>
        <v>12</v>
      </c>
      <c r="C10537" s="9" cm="1">
        <f t="array" ref="C10537">INDEX(Months!$A$2:$A$13, $B10537)</f>
        <v>45627</v>
      </c>
      <c r="D10537" s="9" cm="1">
        <f t="array" aca="1" ref="D10537" ca="1">INDEX(Subscribers!$F$2:$F$1001, INT((ROW()-2)/12)+1)</f>
        <v>45505</v>
      </c>
      <c r="E10537" s="5" cm="1">
        <f t="array" aca="1" ref="E10537" ca="1">INDEX(Subscribers!$Q$2:$Q$1001, INT((ROW()-2)/12)+1)</f>
        <v>6</v>
      </c>
      <c r="F10537" s="5">
        <f t="shared" ca="1" si="664"/>
        <v>0</v>
      </c>
      <c r="G10537" s="5">
        <f t="shared" ca="1" si="665"/>
        <v>0</v>
      </c>
      <c r="H10537" s="7" cm="1">
        <f t="array" aca="1" ref="H10537" ca="1">INDEX(Subscribers!$G$2:$G$1001, INT((ROW()-2)/12)+1)</f>
        <v>21.98</v>
      </c>
      <c r="I10537">
        <f t="shared" ca="1" si="666"/>
        <v>0</v>
      </c>
    </row>
    <row r="10538" spans="1:9">
      <c r="A10538" cm="1">
        <f t="array" ref="A10538">INDEX(Subscribers!$A$2:$A$1001, INT((ROW()-2)/12)+1)</f>
        <v>879</v>
      </c>
      <c r="B10538">
        <f t="shared" si="663"/>
        <v>1</v>
      </c>
      <c r="C10538" s="9" cm="1">
        <f t="array" ref="C10538">INDEX(Months!$A$2:$A$13, $B10538)</f>
        <v>45292</v>
      </c>
      <c r="D10538" s="9" cm="1">
        <f t="array" aca="1" ref="D10538" ca="1">INDEX(Subscribers!$F$2:$F$1001, INT((ROW()-2)/12)+1)</f>
        <v>45536</v>
      </c>
      <c r="E10538" s="5" cm="1">
        <f t="array" aca="1" ref="E10538" ca="1">INDEX(Subscribers!$Q$2:$Q$1001, INT((ROW()-2)/12)+1)</f>
        <v>999</v>
      </c>
      <c r="F10538" s="5">
        <f t="shared" ca="1" si="664"/>
        <v>0</v>
      </c>
      <c r="G10538" s="5">
        <f t="shared" ca="1" si="665"/>
        <v>0</v>
      </c>
      <c r="H10538" s="7" cm="1">
        <f t="array" aca="1" ref="H10538" ca="1">INDEX(Subscribers!$G$2:$G$1001, INT((ROW()-2)/12)+1)</f>
        <v>16.98</v>
      </c>
      <c r="I10538">
        <f t="shared" ca="1" si="666"/>
        <v>0</v>
      </c>
    </row>
    <row r="10539" spans="1:9">
      <c r="A10539" cm="1">
        <f t="array" ref="A10539">INDEX(Subscribers!$A$2:$A$1001, INT((ROW()-2)/12)+1)</f>
        <v>879</v>
      </c>
      <c r="B10539">
        <f t="shared" si="663"/>
        <v>2</v>
      </c>
      <c r="C10539" s="9" cm="1">
        <f t="array" ref="C10539">INDEX(Months!$A$2:$A$13, $B10539)</f>
        <v>45323</v>
      </c>
      <c r="D10539" s="9" cm="1">
        <f t="array" aca="1" ref="D10539" ca="1">INDEX(Subscribers!$F$2:$F$1001, INT((ROW()-2)/12)+1)</f>
        <v>45536</v>
      </c>
      <c r="E10539" s="5" cm="1">
        <f t="array" aca="1" ref="E10539" ca="1">INDEX(Subscribers!$Q$2:$Q$1001, INT((ROW()-2)/12)+1)</f>
        <v>999</v>
      </c>
      <c r="F10539" s="5">
        <f t="shared" ca="1" si="664"/>
        <v>0</v>
      </c>
      <c r="G10539" s="5">
        <f t="shared" ca="1" si="665"/>
        <v>0</v>
      </c>
      <c r="H10539" s="7" cm="1">
        <f t="array" aca="1" ref="H10539" ca="1">INDEX(Subscribers!$G$2:$G$1001, INT((ROW()-2)/12)+1)</f>
        <v>16.98</v>
      </c>
      <c r="I10539">
        <f t="shared" ca="1" si="666"/>
        <v>0</v>
      </c>
    </row>
    <row r="10540" spans="1:9">
      <c r="A10540" cm="1">
        <f t="array" ref="A10540">INDEX(Subscribers!$A$2:$A$1001, INT((ROW()-2)/12)+1)</f>
        <v>879</v>
      </c>
      <c r="B10540">
        <f t="shared" si="663"/>
        <v>3</v>
      </c>
      <c r="C10540" s="9" cm="1">
        <f t="array" ref="C10540">INDEX(Months!$A$2:$A$13, $B10540)</f>
        <v>45352</v>
      </c>
      <c r="D10540" s="9" cm="1">
        <f t="array" aca="1" ref="D10540" ca="1">INDEX(Subscribers!$F$2:$F$1001, INT((ROW()-2)/12)+1)</f>
        <v>45536</v>
      </c>
      <c r="E10540" s="5" cm="1">
        <f t="array" aca="1" ref="E10540" ca="1">INDEX(Subscribers!$Q$2:$Q$1001, INT((ROW()-2)/12)+1)</f>
        <v>999</v>
      </c>
      <c r="F10540" s="5">
        <f t="shared" ca="1" si="664"/>
        <v>0</v>
      </c>
      <c r="G10540" s="5">
        <f t="shared" ca="1" si="665"/>
        <v>0</v>
      </c>
      <c r="H10540" s="7" cm="1">
        <f t="array" aca="1" ref="H10540" ca="1">INDEX(Subscribers!$G$2:$G$1001, INT((ROW()-2)/12)+1)</f>
        <v>16.98</v>
      </c>
      <c r="I10540">
        <f t="shared" ca="1" si="666"/>
        <v>0</v>
      </c>
    </row>
    <row r="10541" spans="1:9">
      <c r="A10541" cm="1">
        <f t="array" ref="A10541">INDEX(Subscribers!$A$2:$A$1001, INT((ROW()-2)/12)+1)</f>
        <v>879</v>
      </c>
      <c r="B10541">
        <f t="shared" si="663"/>
        <v>4</v>
      </c>
      <c r="C10541" s="9" cm="1">
        <f t="array" ref="C10541">INDEX(Months!$A$2:$A$13, $B10541)</f>
        <v>45383</v>
      </c>
      <c r="D10541" s="9" cm="1">
        <f t="array" aca="1" ref="D10541" ca="1">INDEX(Subscribers!$F$2:$F$1001, INT((ROW()-2)/12)+1)</f>
        <v>45536</v>
      </c>
      <c r="E10541" s="5" cm="1">
        <f t="array" aca="1" ref="E10541" ca="1">INDEX(Subscribers!$Q$2:$Q$1001, INT((ROW()-2)/12)+1)</f>
        <v>999</v>
      </c>
      <c r="F10541" s="5">
        <f t="shared" ca="1" si="664"/>
        <v>0</v>
      </c>
      <c r="G10541" s="5">
        <f t="shared" ca="1" si="665"/>
        <v>0</v>
      </c>
      <c r="H10541" s="7" cm="1">
        <f t="array" aca="1" ref="H10541" ca="1">INDEX(Subscribers!$G$2:$G$1001, INT((ROW()-2)/12)+1)</f>
        <v>16.98</v>
      </c>
      <c r="I10541">
        <f t="shared" ca="1" si="666"/>
        <v>0</v>
      </c>
    </row>
    <row r="10542" spans="1:9">
      <c r="A10542" cm="1">
        <f t="array" ref="A10542">INDEX(Subscribers!$A$2:$A$1001, INT((ROW()-2)/12)+1)</f>
        <v>879</v>
      </c>
      <c r="B10542">
        <f t="shared" si="663"/>
        <v>5</v>
      </c>
      <c r="C10542" s="9" cm="1">
        <f t="array" ref="C10542">INDEX(Months!$A$2:$A$13, $B10542)</f>
        <v>45413</v>
      </c>
      <c r="D10542" s="9" cm="1">
        <f t="array" aca="1" ref="D10542" ca="1">INDEX(Subscribers!$F$2:$F$1001, INT((ROW()-2)/12)+1)</f>
        <v>45536</v>
      </c>
      <c r="E10542" s="5" cm="1">
        <f t="array" aca="1" ref="E10542" ca="1">INDEX(Subscribers!$Q$2:$Q$1001, INT((ROW()-2)/12)+1)</f>
        <v>999</v>
      </c>
      <c r="F10542" s="5">
        <f t="shared" ca="1" si="664"/>
        <v>0</v>
      </c>
      <c r="G10542" s="5">
        <f t="shared" ca="1" si="665"/>
        <v>0</v>
      </c>
      <c r="H10542" s="7" cm="1">
        <f t="array" aca="1" ref="H10542" ca="1">INDEX(Subscribers!$G$2:$G$1001, INT((ROW()-2)/12)+1)</f>
        <v>16.98</v>
      </c>
      <c r="I10542">
        <f t="shared" ca="1" si="666"/>
        <v>0</v>
      </c>
    </row>
    <row r="10543" spans="1:9">
      <c r="A10543" cm="1">
        <f t="array" ref="A10543">INDEX(Subscribers!$A$2:$A$1001, INT((ROW()-2)/12)+1)</f>
        <v>879</v>
      </c>
      <c r="B10543">
        <f t="shared" si="663"/>
        <v>6</v>
      </c>
      <c r="C10543" s="9" cm="1">
        <f t="array" ref="C10543">INDEX(Months!$A$2:$A$13, $B10543)</f>
        <v>45444</v>
      </c>
      <c r="D10543" s="9" cm="1">
        <f t="array" aca="1" ref="D10543" ca="1">INDEX(Subscribers!$F$2:$F$1001, INT((ROW()-2)/12)+1)</f>
        <v>45536</v>
      </c>
      <c r="E10543" s="5" cm="1">
        <f t="array" aca="1" ref="E10543" ca="1">INDEX(Subscribers!$Q$2:$Q$1001, INT((ROW()-2)/12)+1)</f>
        <v>999</v>
      </c>
      <c r="F10543" s="5">
        <f t="shared" ca="1" si="664"/>
        <v>0</v>
      </c>
      <c r="G10543" s="5">
        <f t="shared" ca="1" si="665"/>
        <v>0</v>
      </c>
      <c r="H10543" s="7" cm="1">
        <f t="array" aca="1" ref="H10543" ca="1">INDEX(Subscribers!$G$2:$G$1001, INT((ROW()-2)/12)+1)</f>
        <v>16.98</v>
      </c>
      <c r="I10543">
        <f t="shared" ca="1" si="666"/>
        <v>0</v>
      </c>
    </row>
    <row r="10544" spans="1:9">
      <c r="A10544" cm="1">
        <f t="array" ref="A10544">INDEX(Subscribers!$A$2:$A$1001, INT((ROW()-2)/12)+1)</f>
        <v>879</v>
      </c>
      <c r="B10544">
        <f t="shared" si="663"/>
        <v>7</v>
      </c>
      <c r="C10544" s="9" cm="1">
        <f t="array" ref="C10544">INDEX(Months!$A$2:$A$13, $B10544)</f>
        <v>45474</v>
      </c>
      <c r="D10544" s="9" cm="1">
        <f t="array" aca="1" ref="D10544" ca="1">INDEX(Subscribers!$F$2:$F$1001, INT((ROW()-2)/12)+1)</f>
        <v>45536</v>
      </c>
      <c r="E10544" s="5" cm="1">
        <f t="array" aca="1" ref="E10544" ca="1">INDEX(Subscribers!$Q$2:$Q$1001, INT((ROW()-2)/12)+1)</f>
        <v>999</v>
      </c>
      <c r="F10544" s="5">
        <f t="shared" ca="1" si="664"/>
        <v>0</v>
      </c>
      <c r="G10544" s="5">
        <f t="shared" ca="1" si="665"/>
        <v>0</v>
      </c>
      <c r="H10544" s="7" cm="1">
        <f t="array" aca="1" ref="H10544" ca="1">INDEX(Subscribers!$G$2:$G$1001, INT((ROW()-2)/12)+1)</f>
        <v>16.98</v>
      </c>
      <c r="I10544">
        <f t="shared" ca="1" si="666"/>
        <v>0</v>
      </c>
    </row>
    <row r="10545" spans="1:9">
      <c r="A10545" cm="1">
        <f t="array" ref="A10545">INDEX(Subscribers!$A$2:$A$1001, INT((ROW()-2)/12)+1)</f>
        <v>879</v>
      </c>
      <c r="B10545">
        <f t="shared" si="663"/>
        <v>8</v>
      </c>
      <c r="C10545" s="9" cm="1">
        <f t="array" ref="C10545">INDEX(Months!$A$2:$A$13, $B10545)</f>
        <v>45505</v>
      </c>
      <c r="D10545" s="9" cm="1">
        <f t="array" aca="1" ref="D10545" ca="1">INDEX(Subscribers!$F$2:$F$1001, INT((ROW()-2)/12)+1)</f>
        <v>45536</v>
      </c>
      <c r="E10545" s="5" cm="1">
        <f t="array" aca="1" ref="E10545" ca="1">INDEX(Subscribers!$Q$2:$Q$1001, INT((ROW()-2)/12)+1)</f>
        <v>999</v>
      </c>
      <c r="F10545" s="5">
        <f t="shared" ca="1" si="664"/>
        <v>0</v>
      </c>
      <c r="G10545" s="5">
        <f t="shared" ca="1" si="665"/>
        <v>0</v>
      </c>
      <c r="H10545" s="7" cm="1">
        <f t="array" aca="1" ref="H10545" ca="1">INDEX(Subscribers!$G$2:$G$1001, INT((ROW()-2)/12)+1)</f>
        <v>16.98</v>
      </c>
      <c r="I10545">
        <f t="shared" ca="1" si="666"/>
        <v>0</v>
      </c>
    </row>
    <row r="10546" spans="1:9">
      <c r="A10546" cm="1">
        <f t="array" ref="A10546">INDEX(Subscribers!$A$2:$A$1001, INT((ROW()-2)/12)+1)</f>
        <v>879</v>
      </c>
      <c r="B10546">
        <f t="shared" si="663"/>
        <v>9</v>
      </c>
      <c r="C10546" s="9" cm="1">
        <f t="array" ref="C10546">INDEX(Months!$A$2:$A$13, $B10546)</f>
        <v>45536</v>
      </c>
      <c r="D10546" s="9" cm="1">
        <f t="array" aca="1" ref="D10546" ca="1">INDEX(Subscribers!$F$2:$F$1001, INT((ROW()-2)/12)+1)</f>
        <v>45536</v>
      </c>
      <c r="E10546" s="5" cm="1">
        <f t="array" aca="1" ref="E10546" ca="1">INDEX(Subscribers!$Q$2:$Q$1001, INT((ROW()-2)/12)+1)</f>
        <v>999</v>
      </c>
      <c r="F10546" s="5">
        <f t="shared" ca="1" si="664"/>
        <v>1</v>
      </c>
      <c r="G10546" s="5">
        <f t="shared" ca="1" si="665"/>
        <v>0</v>
      </c>
      <c r="H10546" s="7" cm="1">
        <f t="array" aca="1" ref="H10546" ca="1">INDEX(Subscribers!$G$2:$G$1001, INT((ROW()-2)/12)+1)</f>
        <v>16.98</v>
      </c>
      <c r="I10546">
        <f t="shared" ca="1" si="666"/>
        <v>16.98</v>
      </c>
    </row>
    <row r="10547" spans="1:9">
      <c r="A10547" cm="1">
        <f t="array" ref="A10547">INDEX(Subscribers!$A$2:$A$1001, INT((ROW()-2)/12)+1)</f>
        <v>879</v>
      </c>
      <c r="B10547">
        <f t="shared" si="663"/>
        <v>10</v>
      </c>
      <c r="C10547" s="9" cm="1">
        <f t="array" ref="C10547">INDEX(Months!$A$2:$A$13, $B10547)</f>
        <v>45566</v>
      </c>
      <c r="D10547" s="9" cm="1">
        <f t="array" aca="1" ref="D10547" ca="1">INDEX(Subscribers!$F$2:$F$1001, INT((ROW()-2)/12)+1)</f>
        <v>45536</v>
      </c>
      <c r="E10547" s="5" cm="1">
        <f t="array" aca="1" ref="E10547" ca="1">INDEX(Subscribers!$Q$2:$Q$1001, INT((ROW()-2)/12)+1)</f>
        <v>999</v>
      </c>
      <c r="F10547" s="5">
        <f t="shared" ca="1" si="664"/>
        <v>1</v>
      </c>
      <c r="G10547" s="5">
        <f t="shared" ca="1" si="665"/>
        <v>0</v>
      </c>
      <c r="H10547" s="7" cm="1">
        <f t="array" aca="1" ref="H10547" ca="1">INDEX(Subscribers!$G$2:$G$1001, INT((ROW()-2)/12)+1)</f>
        <v>16.98</v>
      </c>
      <c r="I10547">
        <f t="shared" ca="1" si="666"/>
        <v>16.98</v>
      </c>
    </row>
    <row r="10548" spans="1:9">
      <c r="A10548" cm="1">
        <f t="array" ref="A10548">INDEX(Subscribers!$A$2:$A$1001, INT((ROW()-2)/12)+1)</f>
        <v>879</v>
      </c>
      <c r="B10548">
        <f t="shared" si="663"/>
        <v>11</v>
      </c>
      <c r="C10548" s="9" cm="1">
        <f t="array" ref="C10548">INDEX(Months!$A$2:$A$13, $B10548)</f>
        <v>45597</v>
      </c>
      <c r="D10548" s="9" cm="1">
        <f t="array" aca="1" ref="D10548" ca="1">INDEX(Subscribers!$F$2:$F$1001, INT((ROW()-2)/12)+1)</f>
        <v>45536</v>
      </c>
      <c r="E10548" s="5" cm="1">
        <f t="array" aca="1" ref="E10548" ca="1">INDEX(Subscribers!$Q$2:$Q$1001, INT((ROW()-2)/12)+1)</f>
        <v>999</v>
      </c>
      <c r="F10548" s="5">
        <f t="shared" ca="1" si="664"/>
        <v>1</v>
      </c>
      <c r="G10548" s="5">
        <f t="shared" ca="1" si="665"/>
        <v>0</v>
      </c>
      <c r="H10548" s="7" cm="1">
        <f t="array" aca="1" ref="H10548" ca="1">INDEX(Subscribers!$G$2:$G$1001, INT((ROW()-2)/12)+1)</f>
        <v>16.98</v>
      </c>
      <c r="I10548">
        <f t="shared" ca="1" si="666"/>
        <v>16.98</v>
      </c>
    </row>
    <row r="10549" spans="1:9">
      <c r="A10549" cm="1">
        <f t="array" ref="A10549">INDEX(Subscribers!$A$2:$A$1001, INT((ROW()-2)/12)+1)</f>
        <v>879</v>
      </c>
      <c r="B10549">
        <f t="shared" si="663"/>
        <v>12</v>
      </c>
      <c r="C10549" s="9" cm="1">
        <f t="array" ref="C10549">INDEX(Months!$A$2:$A$13, $B10549)</f>
        <v>45627</v>
      </c>
      <c r="D10549" s="9" cm="1">
        <f t="array" aca="1" ref="D10549" ca="1">INDEX(Subscribers!$F$2:$F$1001, INT((ROW()-2)/12)+1)</f>
        <v>45536</v>
      </c>
      <c r="E10549" s="5" cm="1">
        <f t="array" aca="1" ref="E10549" ca="1">INDEX(Subscribers!$Q$2:$Q$1001, INT((ROW()-2)/12)+1)</f>
        <v>999</v>
      </c>
      <c r="F10549" s="5">
        <f t="shared" ca="1" si="664"/>
        <v>1</v>
      </c>
      <c r="G10549" s="5">
        <f t="shared" ca="1" si="665"/>
        <v>0</v>
      </c>
      <c r="H10549" s="7" cm="1">
        <f t="array" aca="1" ref="H10549" ca="1">INDEX(Subscribers!$G$2:$G$1001, INT((ROW()-2)/12)+1)</f>
        <v>16.98</v>
      </c>
      <c r="I10549">
        <f t="shared" ca="1" si="666"/>
        <v>16.98</v>
      </c>
    </row>
    <row r="10550" spans="1:9">
      <c r="A10550" cm="1">
        <f t="array" ref="A10550">INDEX(Subscribers!$A$2:$A$1001, INT((ROW()-2)/12)+1)</f>
        <v>880</v>
      </c>
      <c r="B10550">
        <f t="shared" si="663"/>
        <v>1</v>
      </c>
      <c r="C10550" s="9" cm="1">
        <f t="array" ref="C10550">INDEX(Months!$A$2:$A$13, $B10550)</f>
        <v>45292</v>
      </c>
      <c r="D10550" s="9" cm="1">
        <f t="array" aca="1" ref="D10550" ca="1">INDEX(Subscribers!$F$2:$F$1001, INT((ROW()-2)/12)+1)</f>
        <v>45413</v>
      </c>
      <c r="E10550" s="5" cm="1">
        <f t="array" aca="1" ref="E10550" ca="1">INDEX(Subscribers!$Q$2:$Q$1001, INT((ROW()-2)/12)+1)</f>
        <v>999</v>
      </c>
      <c r="F10550" s="5">
        <f t="shared" ca="1" si="664"/>
        <v>0</v>
      </c>
      <c r="G10550" s="5">
        <f t="shared" ca="1" si="665"/>
        <v>0</v>
      </c>
      <c r="H10550" s="7" cm="1">
        <f t="array" aca="1" ref="H10550" ca="1">INDEX(Subscribers!$G$2:$G$1001, INT((ROW()-2)/12)+1)</f>
        <v>34.979999999999997</v>
      </c>
      <c r="I10550">
        <f t="shared" ca="1" si="666"/>
        <v>0</v>
      </c>
    </row>
    <row r="10551" spans="1:9">
      <c r="A10551" cm="1">
        <f t="array" ref="A10551">INDEX(Subscribers!$A$2:$A$1001, INT((ROW()-2)/12)+1)</f>
        <v>880</v>
      </c>
      <c r="B10551">
        <f t="shared" si="663"/>
        <v>2</v>
      </c>
      <c r="C10551" s="9" cm="1">
        <f t="array" ref="C10551">INDEX(Months!$A$2:$A$13, $B10551)</f>
        <v>45323</v>
      </c>
      <c r="D10551" s="9" cm="1">
        <f t="array" aca="1" ref="D10551" ca="1">INDEX(Subscribers!$F$2:$F$1001, INT((ROW()-2)/12)+1)</f>
        <v>45413</v>
      </c>
      <c r="E10551" s="5" cm="1">
        <f t="array" aca="1" ref="E10551" ca="1">INDEX(Subscribers!$Q$2:$Q$1001, INT((ROW()-2)/12)+1)</f>
        <v>999</v>
      </c>
      <c r="F10551" s="5">
        <f t="shared" ca="1" si="664"/>
        <v>0</v>
      </c>
      <c r="G10551" s="5">
        <f t="shared" ca="1" si="665"/>
        <v>0</v>
      </c>
      <c r="H10551" s="7" cm="1">
        <f t="array" aca="1" ref="H10551" ca="1">INDEX(Subscribers!$G$2:$G$1001, INT((ROW()-2)/12)+1)</f>
        <v>34.979999999999997</v>
      </c>
      <c r="I10551">
        <f t="shared" ca="1" si="666"/>
        <v>0</v>
      </c>
    </row>
    <row r="10552" spans="1:9">
      <c r="A10552" cm="1">
        <f t="array" ref="A10552">INDEX(Subscribers!$A$2:$A$1001, INT((ROW()-2)/12)+1)</f>
        <v>880</v>
      </c>
      <c r="B10552">
        <f t="shared" si="663"/>
        <v>3</v>
      </c>
      <c r="C10552" s="9" cm="1">
        <f t="array" ref="C10552">INDEX(Months!$A$2:$A$13, $B10552)</f>
        <v>45352</v>
      </c>
      <c r="D10552" s="9" cm="1">
        <f t="array" aca="1" ref="D10552" ca="1">INDEX(Subscribers!$F$2:$F$1001, INT((ROW()-2)/12)+1)</f>
        <v>45413</v>
      </c>
      <c r="E10552" s="5" cm="1">
        <f t="array" aca="1" ref="E10552" ca="1">INDEX(Subscribers!$Q$2:$Q$1001, INT((ROW()-2)/12)+1)</f>
        <v>999</v>
      </c>
      <c r="F10552" s="5">
        <f t="shared" ca="1" si="664"/>
        <v>0</v>
      </c>
      <c r="G10552" s="5">
        <f t="shared" ca="1" si="665"/>
        <v>0</v>
      </c>
      <c r="H10552" s="7" cm="1">
        <f t="array" aca="1" ref="H10552" ca="1">INDEX(Subscribers!$G$2:$G$1001, INT((ROW()-2)/12)+1)</f>
        <v>34.979999999999997</v>
      </c>
      <c r="I10552">
        <f t="shared" ca="1" si="666"/>
        <v>0</v>
      </c>
    </row>
    <row r="10553" spans="1:9">
      <c r="A10553" cm="1">
        <f t="array" ref="A10553">INDEX(Subscribers!$A$2:$A$1001, INT((ROW()-2)/12)+1)</f>
        <v>880</v>
      </c>
      <c r="B10553">
        <f t="shared" si="663"/>
        <v>4</v>
      </c>
      <c r="C10553" s="9" cm="1">
        <f t="array" ref="C10553">INDEX(Months!$A$2:$A$13, $B10553)</f>
        <v>45383</v>
      </c>
      <c r="D10553" s="9" cm="1">
        <f t="array" aca="1" ref="D10553" ca="1">INDEX(Subscribers!$F$2:$F$1001, INT((ROW()-2)/12)+1)</f>
        <v>45413</v>
      </c>
      <c r="E10553" s="5" cm="1">
        <f t="array" aca="1" ref="E10553" ca="1">INDEX(Subscribers!$Q$2:$Q$1001, INT((ROW()-2)/12)+1)</f>
        <v>999</v>
      </c>
      <c r="F10553" s="5">
        <f t="shared" ca="1" si="664"/>
        <v>0</v>
      </c>
      <c r="G10553" s="5">
        <f t="shared" ca="1" si="665"/>
        <v>0</v>
      </c>
      <c r="H10553" s="7" cm="1">
        <f t="array" aca="1" ref="H10553" ca="1">INDEX(Subscribers!$G$2:$G$1001, INT((ROW()-2)/12)+1)</f>
        <v>34.979999999999997</v>
      </c>
      <c r="I10553">
        <f t="shared" ca="1" si="666"/>
        <v>0</v>
      </c>
    </row>
    <row r="10554" spans="1:9">
      <c r="A10554" cm="1">
        <f t="array" ref="A10554">INDEX(Subscribers!$A$2:$A$1001, INT((ROW()-2)/12)+1)</f>
        <v>880</v>
      </c>
      <c r="B10554">
        <f t="shared" si="663"/>
        <v>5</v>
      </c>
      <c r="C10554" s="9" cm="1">
        <f t="array" ref="C10554">INDEX(Months!$A$2:$A$13, $B10554)</f>
        <v>45413</v>
      </c>
      <c r="D10554" s="9" cm="1">
        <f t="array" aca="1" ref="D10554" ca="1">INDEX(Subscribers!$F$2:$F$1001, INT((ROW()-2)/12)+1)</f>
        <v>45413</v>
      </c>
      <c r="E10554" s="5" cm="1">
        <f t="array" aca="1" ref="E10554" ca="1">INDEX(Subscribers!$Q$2:$Q$1001, INT((ROW()-2)/12)+1)</f>
        <v>999</v>
      </c>
      <c r="F10554" s="5">
        <f t="shared" ca="1" si="664"/>
        <v>1</v>
      </c>
      <c r="G10554" s="5">
        <f t="shared" ca="1" si="665"/>
        <v>0</v>
      </c>
      <c r="H10554" s="7" cm="1">
        <f t="array" aca="1" ref="H10554" ca="1">INDEX(Subscribers!$G$2:$G$1001, INT((ROW()-2)/12)+1)</f>
        <v>34.979999999999997</v>
      </c>
      <c r="I10554">
        <f t="shared" ca="1" si="666"/>
        <v>34.979999999999997</v>
      </c>
    </row>
    <row r="10555" spans="1:9">
      <c r="A10555" cm="1">
        <f t="array" ref="A10555">INDEX(Subscribers!$A$2:$A$1001, INT((ROW()-2)/12)+1)</f>
        <v>880</v>
      </c>
      <c r="B10555">
        <f t="shared" si="663"/>
        <v>6</v>
      </c>
      <c r="C10555" s="9" cm="1">
        <f t="array" ref="C10555">INDEX(Months!$A$2:$A$13, $B10555)</f>
        <v>45444</v>
      </c>
      <c r="D10555" s="9" cm="1">
        <f t="array" aca="1" ref="D10555" ca="1">INDEX(Subscribers!$F$2:$F$1001, INT((ROW()-2)/12)+1)</f>
        <v>45413</v>
      </c>
      <c r="E10555" s="5" cm="1">
        <f t="array" aca="1" ref="E10555" ca="1">INDEX(Subscribers!$Q$2:$Q$1001, INT((ROW()-2)/12)+1)</f>
        <v>999</v>
      </c>
      <c r="F10555" s="5">
        <f t="shared" ca="1" si="664"/>
        <v>1</v>
      </c>
      <c r="G10555" s="5">
        <f t="shared" ca="1" si="665"/>
        <v>0</v>
      </c>
      <c r="H10555" s="7" cm="1">
        <f t="array" aca="1" ref="H10555" ca="1">INDEX(Subscribers!$G$2:$G$1001, INT((ROW()-2)/12)+1)</f>
        <v>34.979999999999997</v>
      </c>
      <c r="I10555">
        <f t="shared" ca="1" si="666"/>
        <v>34.979999999999997</v>
      </c>
    </row>
    <row r="10556" spans="1:9">
      <c r="A10556" cm="1">
        <f t="array" ref="A10556">INDEX(Subscribers!$A$2:$A$1001, INT((ROW()-2)/12)+1)</f>
        <v>880</v>
      </c>
      <c r="B10556">
        <f t="shared" si="663"/>
        <v>7</v>
      </c>
      <c r="C10556" s="9" cm="1">
        <f t="array" ref="C10556">INDEX(Months!$A$2:$A$13, $B10556)</f>
        <v>45474</v>
      </c>
      <c r="D10556" s="9" cm="1">
        <f t="array" aca="1" ref="D10556" ca="1">INDEX(Subscribers!$F$2:$F$1001, INT((ROW()-2)/12)+1)</f>
        <v>45413</v>
      </c>
      <c r="E10556" s="5" cm="1">
        <f t="array" aca="1" ref="E10556" ca="1">INDEX(Subscribers!$Q$2:$Q$1001, INT((ROW()-2)/12)+1)</f>
        <v>999</v>
      </c>
      <c r="F10556" s="5">
        <f t="shared" ca="1" si="664"/>
        <v>1</v>
      </c>
      <c r="G10556" s="5">
        <f t="shared" ca="1" si="665"/>
        <v>0</v>
      </c>
      <c r="H10556" s="7" cm="1">
        <f t="array" aca="1" ref="H10556" ca="1">INDEX(Subscribers!$G$2:$G$1001, INT((ROW()-2)/12)+1)</f>
        <v>34.979999999999997</v>
      </c>
      <c r="I10556">
        <f t="shared" ca="1" si="666"/>
        <v>34.979999999999997</v>
      </c>
    </row>
    <row r="10557" spans="1:9">
      <c r="A10557" cm="1">
        <f t="array" ref="A10557">INDEX(Subscribers!$A$2:$A$1001, INT((ROW()-2)/12)+1)</f>
        <v>880</v>
      </c>
      <c r="B10557">
        <f t="shared" si="663"/>
        <v>8</v>
      </c>
      <c r="C10557" s="9" cm="1">
        <f t="array" ref="C10557">INDEX(Months!$A$2:$A$13, $B10557)</f>
        <v>45505</v>
      </c>
      <c r="D10557" s="9" cm="1">
        <f t="array" aca="1" ref="D10557" ca="1">INDEX(Subscribers!$F$2:$F$1001, INT((ROW()-2)/12)+1)</f>
        <v>45413</v>
      </c>
      <c r="E10557" s="5" cm="1">
        <f t="array" aca="1" ref="E10557" ca="1">INDEX(Subscribers!$Q$2:$Q$1001, INT((ROW()-2)/12)+1)</f>
        <v>999</v>
      </c>
      <c r="F10557" s="5">
        <f t="shared" ca="1" si="664"/>
        <v>1</v>
      </c>
      <c r="G10557" s="5">
        <f t="shared" ca="1" si="665"/>
        <v>0</v>
      </c>
      <c r="H10557" s="7" cm="1">
        <f t="array" aca="1" ref="H10557" ca="1">INDEX(Subscribers!$G$2:$G$1001, INT((ROW()-2)/12)+1)</f>
        <v>34.979999999999997</v>
      </c>
      <c r="I10557">
        <f t="shared" ca="1" si="666"/>
        <v>34.979999999999997</v>
      </c>
    </row>
    <row r="10558" spans="1:9">
      <c r="A10558" cm="1">
        <f t="array" ref="A10558">INDEX(Subscribers!$A$2:$A$1001, INT((ROW()-2)/12)+1)</f>
        <v>880</v>
      </c>
      <c r="B10558">
        <f t="shared" si="663"/>
        <v>9</v>
      </c>
      <c r="C10558" s="9" cm="1">
        <f t="array" ref="C10558">INDEX(Months!$A$2:$A$13, $B10558)</f>
        <v>45536</v>
      </c>
      <c r="D10558" s="9" cm="1">
        <f t="array" aca="1" ref="D10558" ca="1">INDEX(Subscribers!$F$2:$F$1001, INT((ROW()-2)/12)+1)</f>
        <v>45413</v>
      </c>
      <c r="E10558" s="5" cm="1">
        <f t="array" aca="1" ref="E10558" ca="1">INDEX(Subscribers!$Q$2:$Q$1001, INT((ROW()-2)/12)+1)</f>
        <v>999</v>
      </c>
      <c r="F10558" s="5">
        <f t="shared" ca="1" si="664"/>
        <v>1</v>
      </c>
      <c r="G10558" s="5">
        <f t="shared" ca="1" si="665"/>
        <v>0</v>
      </c>
      <c r="H10558" s="7" cm="1">
        <f t="array" aca="1" ref="H10558" ca="1">INDEX(Subscribers!$G$2:$G$1001, INT((ROW()-2)/12)+1)</f>
        <v>34.979999999999997</v>
      </c>
      <c r="I10558">
        <f t="shared" ca="1" si="666"/>
        <v>34.979999999999997</v>
      </c>
    </row>
    <row r="10559" spans="1:9">
      <c r="A10559" cm="1">
        <f t="array" ref="A10559">INDEX(Subscribers!$A$2:$A$1001, INT((ROW()-2)/12)+1)</f>
        <v>880</v>
      </c>
      <c r="B10559">
        <f t="shared" si="663"/>
        <v>10</v>
      </c>
      <c r="C10559" s="9" cm="1">
        <f t="array" ref="C10559">INDEX(Months!$A$2:$A$13, $B10559)</f>
        <v>45566</v>
      </c>
      <c r="D10559" s="9" cm="1">
        <f t="array" aca="1" ref="D10559" ca="1">INDEX(Subscribers!$F$2:$F$1001, INT((ROW()-2)/12)+1)</f>
        <v>45413</v>
      </c>
      <c r="E10559" s="5" cm="1">
        <f t="array" aca="1" ref="E10559" ca="1">INDEX(Subscribers!$Q$2:$Q$1001, INT((ROW()-2)/12)+1)</f>
        <v>999</v>
      </c>
      <c r="F10559" s="5">
        <f t="shared" ca="1" si="664"/>
        <v>1</v>
      </c>
      <c r="G10559" s="5">
        <f t="shared" ca="1" si="665"/>
        <v>0</v>
      </c>
      <c r="H10559" s="7" cm="1">
        <f t="array" aca="1" ref="H10559" ca="1">INDEX(Subscribers!$G$2:$G$1001, INT((ROW()-2)/12)+1)</f>
        <v>34.979999999999997</v>
      </c>
      <c r="I10559">
        <f t="shared" ca="1" si="666"/>
        <v>34.979999999999997</v>
      </c>
    </row>
    <row r="10560" spans="1:9">
      <c r="A10560" cm="1">
        <f t="array" ref="A10560">INDEX(Subscribers!$A$2:$A$1001, INT((ROW()-2)/12)+1)</f>
        <v>880</v>
      </c>
      <c r="B10560">
        <f t="shared" si="663"/>
        <v>11</v>
      </c>
      <c r="C10560" s="9" cm="1">
        <f t="array" ref="C10560">INDEX(Months!$A$2:$A$13, $B10560)</f>
        <v>45597</v>
      </c>
      <c r="D10560" s="9" cm="1">
        <f t="array" aca="1" ref="D10560" ca="1">INDEX(Subscribers!$F$2:$F$1001, INT((ROW()-2)/12)+1)</f>
        <v>45413</v>
      </c>
      <c r="E10560" s="5" cm="1">
        <f t="array" aca="1" ref="E10560" ca="1">INDEX(Subscribers!$Q$2:$Q$1001, INT((ROW()-2)/12)+1)</f>
        <v>999</v>
      </c>
      <c r="F10560" s="5">
        <f t="shared" ca="1" si="664"/>
        <v>1</v>
      </c>
      <c r="G10560" s="5">
        <f t="shared" ca="1" si="665"/>
        <v>0</v>
      </c>
      <c r="H10560" s="7" cm="1">
        <f t="array" aca="1" ref="H10560" ca="1">INDEX(Subscribers!$G$2:$G$1001, INT((ROW()-2)/12)+1)</f>
        <v>34.979999999999997</v>
      </c>
      <c r="I10560">
        <f t="shared" ca="1" si="666"/>
        <v>34.979999999999997</v>
      </c>
    </row>
    <row r="10561" spans="1:9">
      <c r="A10561" cm="1">
        <f t="array" ref="A10561">INDEX(Subscribers!$A$2:$A$1001, INT((ROW()-2)/12)+1)</f>
        <v>880</v>
      </c>
      <c r="B10561">
        <f t="shared" si="663"/>
        <v>12</v>
      </c>
      <c r="C10561" s="9" cm="1">
        <f t="array" ref="C10561">INDEX(Months!$A$2:$A$13, $B10561)</f>
        <v>45627</v>
      </c>
      <c r="D10561" s="9" cm="1">
        <f t="array" aca="1" ref="D10561" ca="1">INDEX(Subscribers!$F$2:$F$1001, INT((ROW()-2)/12)+1)</f>
        <v>45413</v>
      </c>
      <c r="E10561" s="5" cm="1">
        <f t="array" aca="1" ref="E10561" ca="1">INDEX(Subscribers!$Q$2:$Q$1001, INT((ROW()-2)/12)+1)</f>
        <v>999</v>
      </c>
      <c r="F10561" s="5">
        <f t="shared" ca="1" si="664"/>
        <v>1</v>
      </c>
      <c r="G10561" s="5">
        <f t="shared" ca="1" si="665"/>
        <v>0</v>
      </c>
      <c r="H10561" s="7" cm="1">
        <f t="array" aca="1" ref="H10561" ca="1">INDEX(Subscribers!$G$2:$G$1001, INT((ROW()-2)/12)+1)</f>
        <v>34.979999999999997</v>
      </c>
      <c r="I10561">
        <f t="shared" ca="1" si="666"/>
        <v>34.979999999999997</v>
      </c>
    </row>
    <row r="10562" spans="1:9">
      <c r="A10562" cm="1">
        <f t="array" ref="A10562">INDEX(Subscribers!$A$2:$A$1001, INT((ROW()-2)/12)+1)</f>
        <v>881</v>
      </c>
      <c r="B10562">
        <f t="shared" si="663"/>
        <v>1</v>
      </c>
      <c r="C10562" s="9" cm="1">
        <f t="array" ref="C10562">INDEX(Months!$A$2:$A$13, $B10562)</f>
        <v>45292</v>
      </c>
      <c r="D10562" s="9" cm="1">
        <f t="array" aca="1" ref="D10562" ca="1">INDEX(Subscribers!$F$2:$F$1001, INT((ROW()-2)/12)+1)</f>
        <v>45352</v>
      </c>
      <c r="E10562" s="5" cm="1">
        <f t="array" aca="1" ref="E10562" ca="1">INDEX(Subscribers!$Q$2:$Q$1001, INT((ROW()-2)/12)+1)</f>
        <v>999</v>
      </c>
      <c r="F10562" s="5">
        <f t="shared" ca="1" si="664"/>
        <v>0</v>
      </c>
      <c r="G10562" s="5">
        <f t="shared" ca="1" si="665"/>
        <v>0</v>
      </c>
      <c r="H10562" s="7" cm="1">
        <f t="array" aca="1" ref="H10562" ca="1">INDEX(Subscribers!$G$2:$G$1001, INT((ROW()-2)/12)+1)</f>
        <v>34.979999999999997</v>
      </c>
      <c r="I10562">
        <f t="shared" ca="1" si="666"/>
        <v>0</v>
      </c>
    </row>
    <row r="10563" spans="1:9">
      <c r="A10563" cm="1">
        <f t="array" ref="A10563">INDEX(Subscribers!$A$2:$A$1001, INT((ROW()-2)/12)+1)</f>
        <v>881</v>
      </c>
      <c r="B10563">
        <f t="shared" ref="B10563:B10626" si="667">MOD(ROW()-2,12)+1</f>
        <v>2</v>
      </c>
      <c r="C10563" s="9" cm="1">
        <f t="array" ref="C10563">INDEX(Months!$A$2:$A$13, $B10563)</f>
        <v>45323</v>
      </c>
      <c r="D10563" s="9" cm="1">
        <f t="array" aca="1" ref="D10563" ca="1">INDEX(Subscribers!$F$2:$F$1001, INT((ROW()-2)/12)+1)</f>
        <v>45352</v>
      </c>
      <c r="E10563" s="5" cm="1">
        <f t="array" aca="1" ref="E10563" ca="1">INDEX(Subscribers!$Q$2:$Q$1001, INT((ROW()-2)/12)+1)</f>
        <v>999</v>
      </c>
      <c r="F10563" s="5">
        <f t="shared" ref="F10563:F10626" ca="1" si="668">--( AND($C10563&gt;=$D10563, IF($E10563=999, TRUE, $B10563&lt;$E10563)) )</f>
        <v>0</v>
      </c>
      <c r="G10563" s="5">
        <f t="shared" ref="G10563:G10626" ca="1" si="669">IF($E10563=999,0,IF($B10563=$E10563,1,0))</f>
        <v>0</v>
      </c>
      <c r="H10563" s="7" cm="1">
        <f t="array" aca="1" ref="H10563" ca="1">INDEX(Subscribers!$G$2:$G$1001, INT((ROW()-2)/12)+1)</f>
        <v>34.979999999999997</v>
      </c>
      <c r="I10563">
        <f t="shared" ref="I10563:I10626" ca="1" si="670">IF($F10563=1,$H10563,0)</f>
        <v>0</v>
      </c>
    </row>
    <row r="10564" spans="1:9">
      <c r="A10564" cm="1">
        <f t="array" ref="A10564">INDEX(Subscribers!$A$2:$A$1001, INT((ROW()-2)/12)+1)</f>
        <v>881</v>
      </c>
      <c r="B10564">
        <f t="shared" si="667"/>
        <v>3</v>
      </c>
      <c r="C10564" s="9" cm="1">
        <f t="array" ref="C10564">INDEX(Months!$A$2:$A$13, $B10564)</f>
        <v>45352</v>
      </c>
      <c r="D10564" s="9" cm="1">
        <f t="array" aca="1" ref="D10564" ca="1">INDEX(Subscribers!$F$2:$F$1001, INT((ROW()-2)/12)+1)</f>
        <v>45352</v>
      </c>
      <c r="E10564" s="5" cm="1">
        <f t="array" aca="1" ref="E10564" ca="1">INDEX(Subscribers!$Q$2:$Q$1001, INT((ROW()-2)/12)+1)</f>
        <v>999</v>
      </c>
      <c r="F10564" s="5">
        <f t="shared" ca="1" si="668"/>
        <v>1</v>
      </c>
      <c r="G10564" s="5">
        <f t="shared" ca="1" si="669"/>
        <v>0</v>
      </c>
      <c r="H10564" s="7" cm="1">
        <f t="array" aca="1" ref="H10564" ca="1">INDEX(Subscribers!$G$2:$G$1001, INT((ROW()-2)/12)+1)</f>
        <v>34.979999999999997</v>
      </c>
      <c r="I10564">
        <f t="shared" ca="1" si="670"/>
        <v>34.979999999999997</v>
      </c>
    </row>
    <row r="10565" spans="1:9">
      <c r="A10565" cm="1">
        <f t="array" ref="A10565">INDEX(Subscribers!$A$2:$A$1001, INT((ROW()-2)/12)+1)</f>
        <v>881</v>
      </c>
      <c r="B10565">
        <f t="shared" si="667"/>
        <v>4</v>
      </c>
      <c r="C10565" s="9" cm="1">
        <f t="array" ref="C10565">INDEX(Months!$A$2:$A$13, $B10565)</f>
        <v>45383</v>
      </c>
      <c r="D10565" s="9" cm="1">
        <f t="array" aca="1" ref="D10565" ca="1">INDEX(Subscribers!$F$2:$F$1001, INT((ROW()-2)/12)+1)</f>
        <v>45352</v>
      </c>
      <c r="E10565" s="5" cm="1">
        <f t="array" aca="1" ref="E10565" ca="1">INDEX(Subscribers!$Q$2:$Q$1001, INT((ROW()-2)/12)+1)</f>
        <v>999</v>
      </c>
      <c r="F10565" s="5">
        <f t="shared" ca="1" si="668"/>
        <v>1</v>
      </c>
      <c r="G10565" s="5">
        <f t="shared" ca="1" si="669"/>
        <v>0</v>
      </c>
      <c r="H10565" s="7" cm="1">
        <f t="array" aca="1" ref="H10565" ca="1">INDEX(Subscribers!$G$2:$G$1001, INT((ROW()-2)/12)+1)</f>
        <v>34.979999999999997</v>
      </c>
      <c r="I10565">
        <f t="shared" ca="1" si="670"/>
        <v>34.979999999999997</v>
      </c>
    </row>
    <row r="10566" spans="1:9">
      <c r="A10566" cm="1">
        <f t="array" ref="A10566">INDEX(Subscribers!$A$2:$A$1001, INT((ROW()-2)/12)+1)</f>
        <v>881</v>
      </c>
      <c r="B10566">
        <f t="shared" si="667"/>
        <v>5</v>
      </c>
      <c r="C10566" s="9" cm="1">
        <f t="array" ref="C10566">INDEX(Months!$A$2:$A$13, $B10566)</f>
        <v>45413</v>
      </c>
      <c r="D10566" s="9" cm="1">
        <f t="array" aca="1" ref="D10566" ca="1">INDEX(Subscribers!$F$2:$F$1001, INT((ROW()-2)/12)+1)</f>
        <v>45352</v>
      </c>
      <c r="E10566" s="5" cm="1">
        <f t="array" aca="1" ref="E10566" ca="1">INDEX(Subscribers!$Q$2:$Q$1001, INT((ROW()-2)/12)+1)</f>
        <v>999</v>
      </c>
      <c r="F10566" s="5">
        <f t="shared" ca="1" si="668"/>
        <v>1</v>
      </c>
      <c r="G10566" s="5">
        <f t="shared" ca="1" si="669"/>
        <v>0</v>
      </c>
      <c r="H10566" s="7" cm="1">
        <f t="array" aca="1" ref="H10566" ca="1">INDEX(Subscribers!$G$2:$G$1001, INT((ROW()-2)/12)+1)</f>
        <v>34.979999999999997</v>
      </c>
      <c r="I10566">
        <f t="shared" ca="1" si="670"/>
        <v>34.979999999999997</v>
      </c>
    </row>
    <row r="10567" spans="1:9">
      <c r="A10567" cm="1">
        <f t="array" ref="A10567">INDEX(Subscribers!$A$2:$A$1001, INT((ROW()-2)/12)+1)</f>
        <v>881</v>
      </c>
      <c r="B10567">
        <f t="shared" si="667"/>
        <v>6</v>
      </c>
      <c r="C10567" s="9" cm="1">
        <f t="array" ref="C10567">INDEX(Months!$A$2:$A$13, $B10567)</f>
        <v>45444</v>
      </c>
      <c r="D10567" s="9" cm="1">
        <f t="array" aca="1" ref="D10567" ca="1">INDEX(Subscribers!$F$2:$F$1001, INT((ROW()-2)/12)+1)</f>
        <v>45352</v>
      </c>
      <c r="E10567" s="5" cm="1">
        <f t="array" aca="1" ref="E10567" ca="1">INDEX(Subscribers!$Q$2:$Q$1001, INT((ROW()-2)/12)+1)</f>
        <v>999</v>
      </c>
      <c r="F10567" s="5">
        <f t="shared" ca="1" si="668"/>
        <v>1</v>
      </c>
      <c r="G10567" s="5">
        <f t="shared" ca="1" si="669"/>
        <v>0</v>
      </c>
      <c r="H10567" s="7" cm="1">
        <f t="array" aca="1" ref="H10567" ca="1">INDEX(Subscribers!$G$2:$G$1001, INT((ROW()-2)/12)+1)</f>
        <v>34.979999999999997</v>
      </c>
      <c r="I10567">
        <f t="shared" ca="1" si="670"/>
        <v>34.979999999999997</v>
      </c>
    </row>
    <row r="10568" spans="1:9">
      <c r="A10568" cm="1">
        <f t="array" ref="A10568">INDEX(Subscribers!$A$2:$A$1001, INT((ROW()-2)/12)+1)</f>
        <v>881</v>
      </c>
      <c r="B10568">
        <f t="shared" si="667"/>
        <v>7</v>
      </c>
      <c r="C10568" s="9" cm="1">
        <f t="array" ref="C10568">INDEX(Months!$A$2:$A$13, $B10568)</f>
        <v>45474</v>
      </c>
      <c r="D10568" s="9" cm="1">
        <f t="array" aca="1" ref="D10568" ca="1">INDEX(Subscribers!$F$2:$F$1001, INT((ROW()-2)/12)+1)</f>
        <v>45352</v>
      </c>
      <c r="E10568" s="5" cm="1">
        <f t="array" aca="1" ref="E10568" ca="1">INDEX(Subscribers!$Q$2:$Q$1001, INT((ROW()-2)/12)+1)</f>
        <v>999</v>
      </c>
      <c r="F10568" s="5">
        <f t="shared" ca="1" si="668"/>
        <v>1</v>
      </c>
      <c r="G10568" s="5">
        <f t="shared" ca="1" si="669"/>
        <v>0</v>
      </c>
      <c r="H10568" s="7" cm="1">
        <f t="array" aca="1" ref="H10568" ca="1">INDEX(Subscribers!$G$2:$G$1001, INT((ROW()-2)/12)+1)</f>
        <v>34.979999999999997</v>
      </c>
      <c r="I10568">
        <f t="shared" ca="1" si="670"/>
        <v>34.979999999999997</v>
      </c>
    </row>
    <row r="10569" spans="1:9">
      <c r="A10569" cm="1">
        <f t="array" ref="A10569">INDEX(Subscribers!$A$2:$A$1001, INT((ROW()-2)/12)+1)</f>
        <v>881</v>
      </c>
      <c r="B10569">
        <f t="shared" si="667"/>
        <v>8</v>
      </c>
      <c r="C10569" s="9" cm="1">
        <f t="array" ref="C10569">INDEX(Months!$A$2:$A$13, $B10569)</f>
        <v>45505</v>
      </c>
      <c r="D10569" s="9" cm="1">
        <f t="array" aca="1" ref="D10569" ca="1">INDEX(Subscribers!$F$2:$F$1001, INT((ROW()-2)/12)+1)</f>
        <v>45352</v>
      </c>
      <c r="E10569" s="5" cm="1">
        <f t="array" aca="1" ref="E10569" ca="1">INDEX(Subscribers!$Q$2:$Q$1001, INT((ROW()-2)/12)+1)</f>
        <v>999</v>
      </c>
      <c r="F10569" s="5">
        <f t="shared" ca="1" si="668"/>
        <v>1</v>
      </c>
      <c r="G10569" s="5">
        <f t="shared" ca="1" si="669"/>
        <v>0</v>
      </c>
      <c r="H10569" s="7" cm="1">
        <f t="array" aca="1" ref="H10569" ca="1">INDEX(Subscribers!$G$2:$G$1001, INT((ROW()-2)/12)+1)</f>
        <v>34.979999999999997</v>
      </c>
      <c r="I10569">
        <f t="shared" ca="1" si="670"/>
        <v>34.979999999999997</v>
      </c>
    </row>
    <row r="10570" spans="1:9">
      <c r="A10570" cm="1">
        <f t="array" ref="A10570">INDEX(Subscribers!$A$2:$A$1001, INT((ROW()-2)/12)+1)</f>
        <v>881</v>
      </c>
      <c r="B10570">
        <f t="shared" si="667"/>
        <v>9</v>
      </c>
      <c r="C10570" s="9" cm="1">
        <f t="array" ref="C10570">INDEX(Months!$A$2:$A$13, $B10570)</f>
        <v>45536</v>
      </c>
      <c r="D10570" s="9" cm="1">
        <f t="array" aca="1" ref="D10570" ca="1">INDEX(Subscribers!$F$2:$F$1001, INT((ROW()-2)/12)+1)</f>
        <v>45352</v>
      </c>
      <c r="E10570" s="5" cm="1">
        <f t="array" aca="1" ref="E10570" ca="1">INDEX(Subscribers!$Q$2:$Q$1001, INT((ROW()-2)/12)+1)</f>
        <v>999</v>
      </c>
      <c r="F10570" s="5">
        <f t="shared" ca="1" si="668"/>
        <v>1</v>
      </c>
      <c r="G10570" s="5">
        <f t="shared" ca="1" si="669"/>
        <v>0</v>
      </c>
      <c r="H10570" s="7" cm="1">
        <f t="array" aca="1" ref="H10570" ca="1">INDEX(Subscribers!$G$2:$G$1001, INT((ROW()-2)/12)+1)</f>
        <v>34.979999999999997</v>
      </c>
      <c r="I10570">
        <f t="shared" ca="1" si="670"/>
        <v>34.979999999999997</v>
      </c>
    </row>
    <row r="10571" spans="1:9">
      <c r="A10571" cm="1">
        <f t="array" ref="A10571">INDEX(Subscribers!$A$2:$A$1001, INT((ROW()-2)/12)+1)</f>
        <v>881</v>
      </c>
      <c r="B10571">
        <f t="shared" si="667"/>
        <v>10</v>
      </c>
      <c r="C10571" s="9" cm="1">
        <f t="array" ref="C10571">INDEX(Months!$A$2:$A$13, $B10571)</f>
        <v>45566</v>
      </c>
      <c r="D10571" s="9" cm="1">
        <f t="array" aca="1" ref="D10571" ca="1">INDEX(Subscribers!$F$2:$F$1001, INT((ROW()-2)/12)+1)</f>
        <v>45352</v>
      </c>
      <c r="E10571" s="5" cm="1">
        <f t="array" aca="1" ref="E10571" ca="1">INDEX(Subscribers!$Q$2:$Q$1001, INT((ROW()-2)/12)+1)</f>
        <v>999</v>
      </c>
      <c r="F10571" s="5">
        <f t="shared" ca="1" si="668"/>
        <v>1</v>
      </c>
      <c r="G10571" s="5">
        <f t="shared" ca="1" si="669"/>
        <v>0</v>
      </c>
      <c r="H10571" s="7" cm="1">
        <f t="array" aca="1" ref="H10571" ca="1">INDEX(Subscribers!$G$2:$G$1001, INT((ROW()-2)/12)+1)</f>
        <v>34.979999999999997</v>
      </c>
      <c r="I10571">
        <f t="shared" ca="1" si="670"/>
        <v>34.979999999999997</v>
      </c>
    </row>
    <row r="10572" spans="1:9">
      <c r="A10572" cm="1">
        <f t="array" ref="A10572">INDEX(Subscribers!$A$2:$A$1001, INT((ROW()-2)/12)+1)</f>
        <v>881</v>
      </c>
      <c r="B10572">
        <f t="shared" si="667"/>
        <v>11</v>
      </c>
      <c r="C10572" s="9" cm="1">
        <f t="array" ref="C10572">INDEX(Months!$A$2:$A$13, $B10572)</f>
        <v>45597</v>
      </c>
      <c r="D10572" s="9" cm="1">
        <f t="array" aca="1" ref="D10572" ca="1">INDEX(Subscribers!$F$2:$F$1001, INT((ROW()-2)/12)+1)</f>
        <v>45352</v>
      </c>
      <c r="E10572" s="5" cm="1">
        <f t="array" aca="1" ref="E10572" ca="1">INDEX(Subscribers!$Q$2:$Q$1001, INT((ROW()-2)/12)+1)</f>
        <v>999</v>
      </c>
      <c r="F10572" s="5">
        <f t="shared" ca="1" si="668"/>
        <v>1</v>
      </c>
      <c r="G10572" s="5">
        <f t="shared" ca="1" si="669"/>
        <v>0</v>
      </c>
      <c r="H10572" s="7" cm="1">
        <f t="array" aca="1" ref="H10572" ca="1">INDEX(Subscribers!$G$2:$G$1001, INT((ROW()-2)/12)+1)</f>
        <v>34.979999999999997</v>
      </c>
      <c r="I10572">
        <f t="shared" ca="1" si="670"/>
        <v>34.979999999999997</v>
      </c>
    </row>
    <row r="10573" spans="1:9">
      <c r="A10573" cm="1">
        <f t="array" ref="A10573">INDEX(Subscribers!$A$2:$A$1001, INT((ROW()-2)/12)+1)</f>
        <v>881</v>
      </c>
      <c r="B10573">
        <f t="shared" si="667"/>
        <v>12</v>
      </c>
      <c r="C10573" s="9" cm="1">
        <f t="array" ref="C10573">INDEX(Months!$A$2:$A$13, $B10573)</f>
        <v>45627</v>
      </c>
      <c r="D10573" s="9" cm="1">
        <f t="array" aca="1" ref="D10573" ca="1">INDEX(Subscribers!$F$2:$F$1001, INT((ROW()-2)/12)+1)</f>
        <v>45352</v>
      </c>
      <c r="E10573" s="5" cm="1">
        <f t="array" aca="1" ref="E10573" ca="1">INDEX(Subscribers!$Q$2:$Q$1001, INT((ROW()-2)/12)+1)</f>
        <v>999</v>
      </c>
      <c r="F10573" s="5">
        <f t="shared" ca="1" si="668"/>
        <v>1</v>
      </c>
      <c r="G10573" s="5">
        <f t="shared" ca="1" si="669"/>
        <v>0</v>
      </c>
      <c r="H10573" s="7" cm="1">
        <f t="array" aca="1" ref="H10573" ca="1">INDEX(Subscribers!$G$2:$G$1001, INT((ROW()-2)/12)+1)</f>
        <v>34.979999999999997</v>
      </c>
      <c r="I10573">
        <f t="shared" ca="1" si="670"/>
        <v>34.979999999999997</v>
      </c>
    </row>
    <row r="10574" spans="1:9">
      <c r="A10574" cm="1">
        <f t="array" ref="A10574">INDEX(Subscribers!$A$2:$A$1001, INT((ROW()-2)/12)+1)</f>
        <v>882</v>
      </c>
      <c r="B10574">
        <f t="shared" si="667"/>
        <v>1</v>
      </c>
      <c r="C10574" s="9" cm="1">
        <f t="array" ref="C10574">INDEX(Months!$A$2:$A$13, $B10574)</f>
        <v>45292</v>
      </c>
      <c r="D10574" s="9" cm="1">
        <f t="array" aca="1" ref="D10574" ca="1">INDEX(Subscribers!$F$2:$F$1001, INT((ROW()-2)/12)+1)</f>
        <v>45474</v>
      </c>
      <c r="E10574" s="5" cm="1">
        <f t="array" aca="1" ref="E10574" ca="1">INDEX(Subscribers!$Q$2:$Q$1001, INT((ROW()-2)/12)+1)</f>
        <v>999</v>
      </c>
      <c r="F10574" s="5">
        <f t="shared" ca="1" si="668"/>
        <v>0</v>
      </c>
      <c r="G10574" s="5">
        <f t="shared" ca="1" si="669"/>
        <v>0</v>
      </c>
      <c r="H10574" s="7" cm="1">
        <f t="array" aca="1" ref="H10574" ca="1">INDEX(Subscribers!$G$2:$G$1001, INT((ROW()-2)/12)+1)</f>
        <v>46.97</v>
      </c>
      <c r="I10574">
        <f t="shared" ca="1" si="670"/>
        <v>0</v>
      </c>
    </row>
    <row r="10575" spans="1:9">
      <c r="A10575" cm="1">
        <f t="array" ref="A10575">INDEX(Subscribers!$A$2:$A$1001, INT((ROW()-2)/12)+1)</f>
        <v>882</v>
      </c>
      <c r="B10575">
        <f t="shared" si="667"/>
        <v>2</v>
      </c>
      <c r="C10575" s="9" cm="1">
        <f t="array" ref="C10575">INDEX(Months!$A$2:$A$13, $B10575)</f>
        <v>45323</v>
      </c>
      <c r="D10575" s="9" cm="1">
        <f t="array" aca="1" ref="D10575" ca="1">INDEX(Subscribers!$F$2:$F$1001, INT((ROW()-2)/12)+1)</f>
        <v>45474</v>
      </c>
      <c r="E10575" s="5" cm="1">
        <f t="array" aca="1" ref="E10575" ca="1">INDEX(Subscribers!$Q$2:$Q$1001, INT((ROW()-2)/12)+1)</f>
        <v>999</v>
      </c>
      <c r="F10575" s="5">
        <f t="shared" ca="1" si="668"/>
        <v>0</v>
      </c>
      <c r="G10575" s="5">
        <f t="shared" ca="1" si="669"/>
        <v>0</v>
      </c>
      <c r="H10575" s="7" cm="1">
        <f t="array" aca="1" ref="H10575" ca="1">INDEX(Subscribers!$G$2:$G$1001, INT((ROW()-2)/12)+1)</f>
        <v>46.97</v>
      </c>
      <c r="I10575">
        <f t="shared" ca="1" si="670"/>
        <v>0</v>
      </c>
    </row>
    <row r="10576" spans="1:9">
      <c r="A10576" cm="1">
        <f t="array" ref="A10576">INDEX(Subscribers!$A$2:$A$1001, INT((ROW()-2)/12)+1)</f>
        <v>882</v>
      </c>
      <c r="B10576">
        <f t="shared" si="667"/>
        <v>3</v>
      </c>
      <c r="C10576" s="9" cm="1">
        <f t="array" ref="C10576">INDEX(Months!$A$2:$A$13, $B10576)</f>
        <v>45352</v>
      </c>
      <c r="D10576" s="9" cm="1">
        <f t="array" aca="1" ref="D10576" ca="1">INDEX(Subscribers!$F$2:$F$1001, INT((ROW()-2)/12)+1)</f>
        <v>45474</v>
      </c>
      <c r="E10576" s="5" cm="1">
        <f t="array" aca="1" ref="E10576" ca="1">INDEX(Subscribers!$Q$2:$Q$1001, INT((ROW()-2)/12)+1)</f>
        <v>999</v>
      </c>
      <c r="F10576" s="5">
        <f t="shared" ca="1" si="668"/>
        <v>0</v>
      </c>
      <c r="G10576" s="5">
        <f t="shared" ca="1" si="669"/>
        <v>0</v>
      </c>
      <c r="H10576" s="7" cm="1">
        <f t="array" aca="1" ref="H10576" ca="1">INDEX(Subscribers!$G$2:$G$1001, INT((ROW()-2)/12)+1)</f>
        <v>46.97</v>
      </c>
      <c r="I10576">
        <f t="shared" ca="1" si="670"/>
        <v>0</v>
      </c>
    </row>
    <row r="10577" spans="1:9">
      <c r="A10577" cm="1">
        <f t="array" ref="A10577">INDEX(Subscribers!$A$2:$A$1001, INT((ROW()-2)/12)+1)</f>
        <v>882</v>
      </c>
      <c r="B10577">
        <f t="shared" si="667"/>
        <v>4</v>
      </c>
      <c r="C10577" s="9" cm="1">
        <f t="array" ref="C10577">INDEX(Months!$A$2:$A$13, $B10577)</f>
        <v>45383</v>
      </c>
      <c r="D10577" s="9" cm="1">
        <f t="array" aca="1" ref="D10577" ca="1">INDEX(Subscribers!$F$2:$F$1001, INT((ROW()-2)/12)+1)</f>
        <v>45474</v>
      </c>
      <c r="E10577" s="5" cm="1">
        <f t="array" aca="1" ref="E10577" ca="1">INDEX(Subscribers!$Q$2:$Q$1001, INT((ROW()-2)/12)+1)</f>
        <v>999</v>
      </c>
      <c r="F10577" s="5">
        <f t="shared" ca="1" si="668"/>
        <v>0</v>
      </c>
      <c r="G10577" s="5">
        <f t="shared" ca="1" si="669"/>
        <v>0</v>
      </c>
      <c r="H10577" s="7" cm="1">
        <f t="array" aca="1" ref="H10577" ca="1">INDEX(Subscribers!$G$2:$G$1001, INT((ROW()-2)/12)+1)</f>
        <v>46.97</v>
      </c>
      <c r="I10577">
        <f t="shared" ca="1" si="670"/>
        <v>0</v>
      </c>
    </row>
    <row r="10578" spans="1:9">
      <c r="A10578" cm="1">
        <f t="array" ref="A10578">INDEX(Subscribers!$A$2:$A$1001, INT((ROW()-2)/12)+1)</f>
        <v>882</v>
      </c>
      <c r="B10578">
        <f t="shared" si="667"/>
        <v>5</v>
      </c>
      <c r="C10578" s="9" cm="1">
        <f t="array" ref="C10578">INDEX(Months!$A$2:$A$13, $B10578)</f>
        <v>45413</v>
      </c>
      <c r="D10578" s="9" cm="1">
        <f t="array" aca="1" ref="D10578" ca="1">INDEX(Subscribers!$F$2:$F$1001, INT((ROW()-2)/12)+1)</f>
        <v>45474</v>
      </c>
      <c r="E10578" s="5" cm="1">
        <f t="array" aca="1" ref="E10578" ca="1">INDEX(Subscribers!$Q$2:$Q$1001, INT((ROW()-2)/12)+1)</f>
        <v>999</v>
      </c>
      <c r="F10578" s="5">
        <f t="shared" ca="1" si="668"/>
        <v>0</v>
      </c>
      <c r="G10578" s="5">
        <f t="shared" ca="1" si="669"/>
        <v>0</v>
      </c>
      <c r="H10578" s="7" cm="1">
        <f t="array" aca="1" ref="H10578" ca="1">INDEX(Subscribers!$G$2:$G$1001, INT((ROW()-2)/12)+1)</f>
        <v>46.97</v>
      </c>
      <c r="I10578">
        <f t="shared" ca="1" si="670"/>
        <v>0</v>
      </c>
    </row>
    <row r="10579" spans="1:9">
      <c r="A10579" cm="1">
        <f t="array" ref="A10579">INDEX(Subscribers!$A$2:$A$1001, INT((ROW()-2)/12)+1)</f>
        <v>882</v>
      </c>
      <c r="B10579">
        <f t="shared" si="667"/>
        <v>6</v>
      </c>
      <c r="C10579" s="9" cm="1">
        <f t="array" ref="C10579">INDEX(Months!$A$2:$A$13, $B10579)</f>
        <v>45444</v>
      </c>
      <c r="D10579" s="9" cm="1">
        <f t="array" aca="1" ref="D10579" ca="1">INDEX(Subscribers!$F$2:$F$1001, INT((ROW()-2)/12)+1)</f>
        <v>45474</v>
      </c>
      <c r="E10579" s="5" cm="1">
        <f t="array" aca="1" ref="E10579" ca="1">INDEX(Subscribers!$Q$2:$Q$1001, INT((ROW()-2)/12)+1)</f>
        <v>999</v>
      </c>
      <c r="F10579" s="5">
        <f t="shared" ca="1" si="668"/>
        <v>0</v>
      </c>
      <c r="G10579" s="5">
        <f t="shared" ca="1" si="669"/>
        <v>0</v>
      </c>
      <c r="H10579" s="7" cm="1">
        <f t="array" aca="1" ref="H10579" ca="1">INDEX(Subscribers!$G$2:$G$1001, INT((ROW()-2)/12)+1)</f>
        <v>46.97</v>
      </c>
      <c r="I10579">
        <f t="shared" ca="1" si="670"/>
        <v>0</v>
      </c>
    </row>
    <row r="10580" spans="1:9">
      <c r="A10580" cm="1">
        <f t="array" ref="A10580">INDEX(Subscribers!$A$2:$A$1001, INT((ROW()-2)/12)+1)</f>
        <v>882</v>
      </c>
      <c r="B10580">
        <f t="shared" si="667"/>
        <v>7</v>
      </c>
      <c r="C10580" s="9" cm="1">
        <f t="array" ref="C10580">INDEX(Months!$A$2:$A$13, $B10580)</f>
        <v>45474</v>
      </c>
      <c r="D10580" s="9" cm="1">
        <f t="array" aca="1" ref="D10580" ca="1">INDEX(Subscribers!$F$2:$F$1001, INT((ROW()-2)/12)+1)</f>
        <v>45474</v>
      </c>
      <c r="E10580" s="5" cm="1">
        <f t="array" aca="1" ref="E10580" ca="1">INDEX(Subscribers!$Q$2:$Q$1001, INT((ROW()-2)/12)+1)</f>
        <v>999</v>
      </c>
      <c r="F10580" s="5">
        <f t="shared" ca="1" si="668"/>
        <v>1</v>
      </c>
      <c r="G10580" s="5">
        <f t="shared" ca="1" si="669"/>
        <v>0</v>
      </c>
      <c r="H10580" s="7" cm="1">
        <f t="array" aca="1" ref="H10580" ca="1">INDEX(Subscribers!$G$2:$G$1001, INT((ROW()-2)/12)+1)</f>
        <v>46.97</v>
      </c>
      <c r="I10580">
        <f t="shared" ca="1" si="670"/>
        <v>46.97</v>
      </c>
    </row>
    <row r="10581" spans="1:9">
      <c r="A10581" cm="1">
        <f t="array" ref="A10581">INDEX(Subscribers!$A$2:$A$1001, INT((ROW()-2)/12)+1)</f>
        <v>882</v>
      </c>
      <c r="B10581">
        <f t="shared" si="667"/>
        <v>8</v>
      </c>
      <c r="C10581" s="9" cm="1">
        <f t="array" ref="C10581">INDEX(Months!$A$2:$A$13, $B10581)</f>
        <v>45505</v>
      </c>
      <c r="D10581" s="9" cm="1">
        <f t="array" aca="1" ref="D10581" ca="1">INDEX(Subscribers!$F$2:$F$1001, INT((ROW()-2)/12)+1)</f>
        <v>45474</v>
      </c>
      <c r="E10581" s="5" cm="1">
        <f t="array" aca="1" ref="E10581" ca="1">INDEX(Subscribers!$Q$2:$Q$1001, INT((ROW()-2)/12)+1)</f>
        <v>999</v>
      </c>
      <c r="F10581" s="5">
        <f t="shared" ca="1" si="668"/>
        <v>1</v>
      </c>
      <c r="G10581" s="5">
        <f t="shared" ca="1" si="669"/>
        <v>0</v>
      </c>
      <c r="H10581" s="7" cm="1">
        <f t="array" aca="1" ref="H10581" ca="1">INDEX(Subscribers!$G$2:$G$1001, INT((ROW()-2)/12)+1)</f>
        <v>46.97</v>
      </c>
      <c r="I10581">
        <f t="shared" ca="1" si="670"/>
        <v>46.97</v>
      </c>
    </row>
    <row r="10582" spans="1:9">
      <c r="A10582" cm="1">
        <f t="array" ref="A10582">INDEX(Subscribers!$A$2:$A$1001, INT((ROW()-2)/12)+1)</f>
        <v>882</v>
      </c>
      <c r="B10582">
        <f t="shared" si="667"/>
        <v>9</v>
      </c>
      <c r="C10582" s="9" cm="1">
        <f t="array" ref="C10582">INDEX(Months!$A$2:$A$13, $B10582)</f>
        <v>45536</v>
      </c>
      <c r="D10582" s="9" cm="1">
        <f t="array" aca="1" ref="D10582" ca="1">INDEX(Subscribers!$F$2:$F$1001, INT((ROW()-2)/12)+1)</f>
        <v>45474</v>
      </c>
      <c r="E10582" s="5" cm="1">
        <f t="array" aca="1" ref="E10582" ca="1">INDEX(Subscribers!$Q$2:$Q$1001, INT((ROW()-2)/12)+1)</f>
        <v>999</v>
      </c>
      <c r="F10582" s="5">
        <f t="shared" ca="1" si="668"/>
        <v>1</v>
      </c>
      <c r="G10582" s="5">
        <f t="shared" ca="1" si="669"/>
        <v>0</v>
      </c>
      <c r="H10582" s="7" cm="1">
        <f t="array" aca="1" ref="H10582" ca="1">INDEX(Subscribers!$G$2:$G$1001, INT((ROW()-2)/12)+1)</f>
        <v>46.97</v>
      </c>
      <c r="I10582">
        <f t="shared" ca="1" si="670"/>
        <v>46.97</v>
      </c>
    </row>
    <row r="10583" spans="1:9">
      <c r="A10583" cm="1">
        <f t="array" ref="A10583">INDEX(Subscribers!$A$2:$A$1001, INT((ROW()-2)/12)+1)</f>
        <v>882</v>
      </c>
      <c r="B10583">
        <f t="shared" si="667"/>
        <v>10</v>
      </c>
      <c r="C10583" s="9" cm="1">
        <f t="array" ref="C10583">INDEX(Months!$A$2:$A$13, $B10583)</f>
        <v>45566</v>
      </c>
      <c r="D10583" s="9" cm="1">
        <f t="array" aca="1" ref="D10583" ca="1">INDEX(Subscribers!$F$2:$F$1001, INT((ROW()-2)/12)+1)</f>
        <v>45474</v>
      </c>
      <c r="E10583" s="5" cm="1">
        <f t="array" aca="1" ref="E10583" ca="1">INDEX(Subscribers!$Q$2:$Q$1001, INT((ROW()-2)/12)+1)</f>
        <v>999</v>
      </c>
      <c r="F10583" s="5">
        <f t="shared" ca="1" si="668"/>
        <v>1</v>
      </c>
      <c r="G10583" s="5">
        <f t="shared" ca="1" si="669"/>
        <v>0</v>
      </c>
      <c r="H10583" s="7" cm="1">
        <f t="array" aca="1" ref="H10583" ca="1">INDEX(Subscribers!$G$2:$G$1001, INT((ROW()-2)/12)+1)</f>
        <v>46.97</v>
      </c>
      <c r="I10583">
        <f t="shared" ca="1" si="670"/>
        <v>46.97</v>
      </c>
    </row>
    <row r="10584" spans="1:9">
      <c r="A10584" cm="1">
        <f t="array" ref="A10584">INDEX(Subscribers!$A$2:$A$1001, INT((ROW()-2)/12)+1)</f>
        <v>882</v>
      </c>
      <c r="B10584">
        <f t="shared" si="667"/>
        <v>11</v>
      </c>
      <c r="C10584" s="9" cm="1">
        <f t="array" ref="C10584">INDEX(Months!$A$2:$A$13, $B10584)</f>
        <v>45597</v>
      </c>
      <c r="D10584" s="9" cm="1">
        <f t="array" aca="1" ref="D10584" ca="1">INDEX(Subscribers!$F$2:$F$1001, INT((ROW()-2)/12)+1)</f>
        <v>45474</v>
      </c>
      <c r="E10584" s="5" cm="1">
        <f t="array" aca="1" ref="E10584" ca="1">INDEX(Subscribers!$Q$2:$Q$1001, INT((ROW()-2)/12)+1)</f>
        <v>999</v>
      </c>
      <c r="F10584" s="5">
        <f t="shared" ca="1" si="668"/>
        <v>1</v>
      </c>
      <c r="G10584" s="5">
        <f t="shared" ca="1" si="669"/>
        <v>0</v>
      </c>
      <c r="H10584" s="7" cm="1">
        <f t="array" aca="1" ref="H10584" ca="1">INDEX(Subscribers!$G$2:$G$1001, INT((ROW()-2)/12)+1)</f>
        <v>46.97</v>
      </c>
      <c r="I10584">
        <f t="shared" ca="1" si="670"/>
        <v>46.97</v>
      </c>
    </row>
    <row r="10585" spans="1:9">
      <c r="A10585" cm="1">
        <f t="array" ref="A10585">INDEX(Subscribers!$A$2:$A$1001, INT((ROW()-2)/12)+1)</f>
        <v>882</v>
      </c>
      <c r="B10585">
        <f t="shared" si="667"/>
        <v>12</v>
      </c>
      <c r="C10585" s="9" cm="1">
        <f t="array" ref="C10585">INDEX(Months!$A$2:$A$13, $B10585)</f>
        <v>45627</v>
      </c>
      <c r="D10585" s="9" cm="1">
        <f t="array" aca="1" ref="D10585" ca="1">INDEX(Subscribers!$F$2:$F$1001, INT((ROW()-2)/12)+1)</f>
        <v>45474</v>
      </c>
      <c r="E10585" s="5" cm="1">
        <f t="array" aca="1" ref="E10585" ca="1">INDEX(Subscribers!$Q$2:$Q$1001, INT((ROW()-2)/12)+1)</f>
        <v>999</v>
      </c>
      <c r="F10585" s="5">
        <f t="shared" ca="1" si="668"/>
        <v>1</v>
      </c>
      <c r="G10585" s="5">
        <f t="shared" ca="1" si="669"/>
        <v>0</v>
      </c>
      <c r="H10585" s="7" cm="1">
        <f t="array" aca="1" ref="H10585" ca="1">INDEX(Subscribers!$G$2:$G$1001, INT((ROW()-2)/12)+1)</f>
        <v>46.97</v>
      </c>
      <c r="I10585">
        <f t="shared" ca="1" si="670"/>
        <v>46.97</v>
      </c>
    </row>
    <row r="10586" spans="1:9">
      <c r="A10586" cm="1">
        <f t="array" ref="A10586">INDEX(Subscribers!$A$2:$A$1001, INT((ROW()-2)/12)+1)</f>
        <v>883</v>
      </c>
      <c r="B10586">
        <f t="shared" si="667"/>
        <v>1</v>
      </c>
      <c r="C10586" s="9" cm="1">
        <f t="array" ref="C10586">INDEX(Months!$A$2:$A$13, $B10586)</f>
        <v>45292</v>
      </c>
      <c r="D10586" s="9" cm="1">
        <f t="array" aca="1" ref="D10586" ca="1">INDEX(Subscribers!$F$2:$F$1001, INT((ROW()-2)/12)+1)</f>
        <v>45413</v>
      </c>
      <c r="E10586" s="5" cm="1">
        <f t="array" aca="1" ref="E10586" ca="1">INDEX(Subscribers!$Q$2:$Q$1001, INT((ROW()-2)/12)+1)</f>
        <v>999</v>
      </c>
      <c r="F10586" s="5">
        <f t="shared" ca="1" si="668"/>
        <v>0</v>
      </c>
      <c r="G10586" s="5">
        <f t="shared" ca="1" si="669"/>
        <v>0</v>
      </c>
      <c r="H10586" s="7" cm="1">
        <f t="array" aca="1" ref="H10586" ca="1">INDEX(Subscribers!$G$2:$G$1001, INT((ROW()-2)/12)+1)</f>
        <v>21.98</v>
      </c>
      <c r="I10586">
        <f t="shared" ca="1" si="670"/>
        <v>0</v>
      </c>
    </row>
    <row r="10587" spans="1:9">
      <c r="A10587" cm="1">
        <f t="array" ref="A10587">INDEX(Subscribers!$A$2:$A$1001, INT((ROW()-2)/12)+1)</f>
        <v>883</v>
      </c>
      <c r="B10587">
        <f t="shared" si="667"/>
        <v>2</v>
      </c>
      <c r="C10587" s="9" cm="1">
        <f t="array" ref="C10587">INDEX(Months!$A$2:$A$13, $B10587)</f>
        <v>45323</v>
      </c>
      <c r="D10587" s="9" cm="1">
        <f t="array" aca="1" ref="D10587" ca="1">INDEX(Subscribers!$F$2:$F$1001, INT((ROW()-2)/12)+1)</f>
        <v>45413</v>
      </c>
      <c r="E10587" s="5" cm="1">
        <f t="array" aca="1" ref="E10587" ca="1">INDEX(Subscribers!$Q$2:$Q$1001, INT((ROW()-2)/12)+1)</f>
        <v>999</v>
      </c>
      <c r="F10587" s="5">
        <f t="shared" ca="1" si="668"/>
        <v>0</v>
      </c>
      <c r="G10587" s="5">
        <f t="shared" ca="1" si="669"/>
        <v>0</v>
      </c>
      <c r="H10587" s="7" cm="1">
        <f t="array" aca="1" ref="H10587" ca="1">INDEX(Subscribers!$G$2:$G$1001, INT((ROW()-2)/12)+1)</f>
        <v>21.98</v>
      </c>
      <c r="I10587">
        <f t="shared" ca="1" si="670"/>
        <v>0</v>
      </c>
    </row>
    <row r="10588" spans="1:9">
      <c r="A10588" cm="1">
        <f t="array" ref="A10588">INDEX(Subscribers!$A$2:$A$1001, INT((ROW()-2)/12)+1)</f>
        <v>883</v>
      </c>
      <c r="B10588">
        <f t="shared" si="667"/>
        <v>3</v>
      </c>
      <c r="C10588" s="9" cm="1">
        <f t="array" ref="C10588">INDEX(Months!$A$2:$A$13, $B10588)</f>
        <v>45352</v>
      </c>
      <c r="D10588" s="9" cm="1">
        <f t="array" aca="1" ref="D10588" ca="1">INDEX(Subscribers!$F$2:$F$1001, INT((ROW()-2)/12)+1)</f>
        <v>45413</v>
      </c>
      <c r="E10588" s="5" cm="1">
        <f t="array" aca="1" ref="E10588" ca="1">INDEX(Subscribers!$Q$2:$Q$1001, INT((ROW()-2)/12)+1)</f>
        <v>999</v>
      </c>
      <c r="F10588" s="5">
        <f t="shared" ca="1" si="668"/>
        <v>0</v>
      </c>
      <c r="G10588" s="5">
        <f t="shared" ca="1" si="669"/>
        <v>0</v>
      </c>
      <c r="H10588" s="7" cm="1">
        <f t="array" aca="1" ref="H10588" ca="1">INDEX(Subscribers!$G$2:$G$1001, INT((ROW()-2)/12)+1)</f>
        <v>21.98</v>
      </c>
      <c r="I10588">
        <f t="shared" ca="1" si="670"/>
        <v>0</v>
      </c>
    </row>
    <row r="10589" spans="1:9">
      <c r="A10589" cm="1">
        <f t="array" ref="A10589">INDEX(Subscribers!$A$2:$A$1001, INT((ROW()-2)/12)+1)</f>
        <v>883</v>
      </c>
      <c r="B10589">
        <f t="shared" si="667"/>
        <v>4</v>
      </c>
      <c r="C10589" s="9" cm="1">
        <f t="array" ref="C10589">INDEX(Months!$A$2:$A$13, $B10589)</f>
        <v>45383</v>
      </c>
      <c r="D10589" s="9" cm="1">
        <f t="array" aca="1" ref="D10589" ca="1">INDEX(Subscribers!$F$2:$F$1001, INT((ROW()-2)/12)+1)</f>
        <v>45413</v>
      </c>
      <c r="E10589" s="5" cm="1">
        <f t="array" aca="1" ref="E10589" ca="1">INDEX(Subscribers!$Q$2:$Q$1001, INT((ROW()-2)/12)+1)</f>
        <v>999</v>
      </c>
      <c r="F10589" s="5">
        <f t="shared" ca="1" si="668"/>
        <v>0</v>
      </c>
      <c r="G10589" s="5">
        <f t="shared" ca="1" si="669"/>
        <v>0</v>
      </c>
      <c r="H10589" s="7" cm="1">
        <f t="array" aca="1" ref="H10589" ca="1">INDEX(Subscribers!$G$2:$G$1001, INT((ROW()-2)/12)+1)</f>
        <v>21.98</v>
      </c>
      <c r="I10589">
        <f t="shared" ca="1" si="670"/>
        <v>0</v>
      </c>
    </row>
    <row r="10590" spans="1:9">
      <c r="A10590" cm="1">
        <f t="array" ref="A10590">INDEX(Subscribers!$A$2:$A$1001, INT((ROW()-2)/12)+1)</f>
        <v>883</v>
      </c>
      <c r="B10590">
        <f t="shared" si="667"/>
        <v>5</v>
      </c>
      <c r="C10590" s="9" cm="1">
        <f t="array" ref="C10590">INDEX(Months!$A$2:$A$13, $B10590)</f>
        <v>45413</v>
      </c>
      <c r="D10590" s="9" cm="1">
        <f t="array" aca="1" ref="D10590" ca="1">INDEX(Subscribers!$F$2:$F$1001, INT((ROW()-2)/12)+1)</f>
        <v>45413</v>
      </c>
      <c r="E10590" s="5" cm="1">
        <f t="array" aca="1" ref="E10590" ca="1">INDEX(Subscribers!$Q$2:$Q$1001, INT((ROW()-2)/12)+1)</f>
        <v>999</v>
      </c>
      <c r="F10590" s="5">
        <f t="shared" ca="1" si="668"/>
        <v>1</v>
      </c>
      <c r="G10590" s="5">
        <f t="shared" ca="1" si="669"/>
        <v>0</v>
      </c>
      <c r="H10590" s="7" cm="1">
        <f t="array" aca="1" ref="H10590" ca="1">INDEX(Subscribers!$G$2:$G$1001, INT((ROW()-2)/12)+1)</f>
        <v>21.98</v>
      </c>
      <c r="I10590">
        <f t="shared" ca="1" si="670"/>
        <v>21.98</v>
      </c>
    </row>
    <row r="10591" spans="1:9">
      <c r="A10591" cm="1">
        <f t="array" ref="A10591">INDEX(Subscribers!$A$2:$A$1001, INT((ROW()-2)/12)+1)</f>
        <v>883</v>
      </c>
      <c r="B10591">
        <f t="shared" si="667"/>
        <v>6</v>
      </c>
      <c r="C10591" s="9" cm="1">
        <f t="array" ref="C10591">INDEX(Months!$A$2:$A$13, $B10591)</f>
        <v>45444</v>
      </c>
      <c r="D10591" s="9" cm="1">
        <f t="array" aca="1" ref="D10591" ca="1">INDEX(Subscribers!$F$2:$F$1001, INT((ROW()-2)/12)+1)</f>
        <v>45413</v>
      </c>
      <c r="E10591" s="5" cm="1">
        <f t="array" aca="1" ref="E10591" ca="1">INDEX(Subscribers!$Q$2:$Q$1001, INT((ROW()-2)/12)+1)</f>
        <v>999</v>
      </c>
      <c r="F10591" s="5">
        <f t="shared" ca="1" si="668"/>
        <v>1</v>
      </c>
      <c r="G10591" s="5">
        <f t="shared" ca="1" si="669"/>
        <v>0</v>
      </c>
      <c r="H10591" s="7" cm="1">
        <f t="array" aca="1" ref="H10591" ca="1">INDEX(Subscribers!$G$2:$G$1001, INT((ROW()-2)/12)+1)</f>
        <v>21.98</v>
      </c>
      <c r="I10591">
        <f t="shared" ca="1" si="670"/>
        <v>21.98</v>
      </c>
    </row>
    <row r="10592" spans="1:9">
      <c r="A10592" cm="1">
        <f t="array" ref="A10592">INDEX(Subscribers!$A$2:$A$1001, INT((ROW()-2)/12)+1)</f>
        <v>883</v>
      </c>
      <c r="B10592">
        <f t="shared" si="667"/>
        <v>7</v>
      </c>
      <c r="C10592" s="9" cm="1">
        <f t="array" ref="C10592">INDEX(Months!$A$2:$A$13, $B10592)</f>
        <v>45474</v>
      </c>
      <c r="D10592" s="9" cm="1">
        <f t="array" aca="1" ref="D10592" ca="1">INDEX(Subscribers!$F$2:$F$1001, INT((ROW()-2)/12)+1)</f>
        <v>45413</v>
      </c>
      <c r="E10592" s="5" cm="1">
        <f t="array" aca="1" ref="E10592" ca="1">INDEX(Subscribers!$Q$2:$Q$1001, INT((ROW()-2)/12)+1)</f>
        <v>999</v>
      </c>
      <c r="F10592" s="5">
        <f t="shared" ca="1" si="668"/>
        <v>1</v>
      </c>
      <c r="G10592" s="5">
        <f t="shared" ca="1" si="669"/>
        <v>0</v>
      </c>
      <c r="H10592" s="7" cm="1">
        <f t="array" aca="1" ref="H10592" ca="1">INDEX(Subscribers!$G$2:$G$1001, INT((ROW()-2)/12)+1)</f>
        <v>21.98</v>
      </c>
      <c r="I10592">
        <f t="shared" ca="1" si="670"/>
        <v>21.98</v>
      </c>
    </row>
    <row r="10593" spans="1:9">
      <c r="A10593" cm="1">
        <f t="array" ref="A10593">INDEX(Subscribers!$A$2:$A$1001, INT((ROW()-2)/12)+1)</f>
        <v>883</v>
      </c>
      <c r="B10593">
        <f t="shared" si="667"/>
        <v>8</v>
      </c>
      <c r="C10593" s="9" cm="1">
        <f t="array" ref="C10593">INDEX(Months!$A$2:$A$13, $B10593)</f>
        <v>45505</v>
      </c>
      <c r="D10593" s="9" cm="1">
        <f t="array" aca="1" ref="D10593" ca="1">INDEX(Subscribers!$F$2:$F$1001, INT((ROW()-2)/12)+1)</f>
        <v>45413</v>
      </c>
      <c r="E10593" s="5" cm="1">
        <f t="array" aca="1" ref="E10593" ca="1">INDEX(Subscribers!$Q$2:$Q$1001, INT((ROW()-2)/12)+1)</f>
        <v>999</v>
      </c>
      <c r="F10593" s="5">
        <f t="shared" ca="1" si="668"/>
        <v>1</v>
      </c>
      <c r="G10593" s="5">
        <f t="shared" ca="1" si="669"/>
        <v>0</v>
      </c>
      <c r="H10593" s="7" cm="1">
        <f t="array" aca="1" ref="H10593" ca="1">INDEX(Subscribers!$G$2:$G$1001, INT((ROW()-2)/12)+1)</f>
        <v>21.98</v>
      </c>
      <c r="I10593">
        <f t="shared" ca="1" si="670"/>
        <v>21.98</v>
      </c>
    </row>
    <row r="10594" spans="1:9">
      <c r="A10594" cm="1">
        <f t="array" ref="A10594">INDEX(Subscribers!$A$2:$A$1001, INT((ROW()-2)/12)+1)</f>
        <v>883</v>
      </c>
      <c r="B10594">
        <f t="shared" si="667"/>
        <v>9</v>
      </c>
      <c r="C10594" s="9" cm="1">
        <f t="array" ref="C10594">INDEX(Months!$A$2:$A$13, $B10594)</f>
        <v>45536</v>
      </c>
      <c r="D10594" s="9" cm="1">
        <f t="array" aca="1" ref="D10594" ca="1">INDEX(Subscribers!$F$2:$F$1001, INT((ROW()-2)/12)+1)</f>
        <v>45413</v>
      </c>
      <c r="E10594" s="5" cm="1">
        <f t="array" aca="1" ref="E10594" ca="1">INDEX(Subscribers!$Q$2:$Q$1001, INT((ROW()-2)/12)+1)</f>
        <v>999</v>
      </c>
      <c r="F10594" s="5">
        <f t="shared" ca="1" si="668"/>
        <v>1</v>
      </c>
      <c r="G10594" s="5">
        <f t="shared" ca="1" si="669"/>
        <v>0</v>
      </c>
      <c r="H10594" s="7" cm="1">
        <f t="array" aca="1" ref="H10594" ca="1">INDEX(Subscribers!$G$2:$G$1001, INT((ROW()-2)/12)+1)</f>
        <v>21.98</v>
      </c>
      <c r="I10594">
        <f t="shared" ca="1" si="670"/>
        <v>21.98</v>
      </c>
    </row>
    <row r="10595" spans="1:9">
      <c r="A10595" cm="1">
        <f t="array" ref="A10595">INDEX(Subscribers!$A$2:$A$1001, INT((ROW()-2)/12)+1)</f>
        <v>883</v>
      </c>
      <c r="B10595">
        <f t="shared" si="667"/>
        <v>10</v>
      </c>
      <c r="C10595" s="9" cm="1">
        <f t="array" ref="C10595">INDEX(Months!$A$2:$A$13, $B10595)</f>
        <v>45566</v>
      </c>
      <c r="D10595" s="9" cm="1">
        <f t="array" aca="1" ref="D10595" ca="1">INDEX(Subscribers!$F$2:$F$1001, INT((ROW()-2)/12)+1)</f>
        <v>45413</v>
      </c>
      <c r="E10595" s="5" cm="1">
        <f t="array" aca="1" ref="E10595" ca="1">INDEX(Subscribers!$Q$2:$Q$1001, INT((ROW()-2)/12)+1)</f>
        <v>999</v>
      </c>
      <c r="F10595" s="5">
        <f t="shared" ca="1" si="668"/>
        <v>1</v>
      </c>
      <c r="G10595" s="5">
        <f t="shared" ca="1" si="669"/>
        <v>0</v>
      </c>
      <c r="H10595" s="7" cm="1">
        <f t="array" aca="1" ref="H10595" ca="1">INDEX(Subscribers!$G$2:$G$1001, INT((ROW()-2)/12)+1)</f>
        <v>21.98</v>
      </c>
      <c r="I10595">
        <f t="shared" ca="1" si="670"/>
        <v>21.98</v>
      </c>
    </row>
    <row r="10596" spans="1:9">
      <c r="A10596" cm="1">
        <f t="array" ref="A10596">INDEX(Subscribers!$A$2:$A$1001, INT((ROW()-2)/12)+1)</f>
        <v>883</v>
      </c>
      <c r="B10596">
        <f t="shared" si="667"/>
        <v>11</v>
      </c>
      <c r="C10596" s="9" cm="1">
        <f t="array" ref="C10596">INDEX(Months!$A$2:$A$13, $B10596)</f>
        <v>45597</v>
      </c>
      <c r="D10596" s="9" cm="1">
        <f t="array" aca="1" ref="D10596" ca="1">INDEX(Subscribers!$F$2:$F$1001, INT((ROW()-2)/12)+1)</f>
        <v>45413</v>
      </c>
      <c r="E10596" s="5" cm="1">
        <f t="array" aca="1" ref="E10596" ca="1">INDEX(Subscribers!$Q$2:$Q$1001, INT((ROW()-2)/12)+1)</f>
        <v>999</v>
      </c>
      <c r="F10596" s="5">
        <f t="shared" ca="1" si="668"/>
        <v>1</v>
      </c>
      <c r="G10596" s="5">
        <f t="shared" ca="1" si="669"/>
        <v>0</v>
      </c>
      <c r="H10596" s="7" cm="1">
        <f t="array" aca="1" ref="H10596" ca="1">INDEX(Subscribers!$G$2:$G$1001, INT((ROW()-2)/12)+1)</f>
        <v>21.98</v>
      </c>
      <c r="I10596">
        <f t="shared" ca="1" si="670"/>
        <v>21.98</v>
      </c>
    </row>
    <row r="10597" spans="1:9">
      <c r="A10597" cm="1">
        <f t="array" ref="A10597">INDEX(Subscribers!$A$2:$A$1001, INT((ROW()-2)/12)+1)</f>
        <v>883</v>
      </c>
      <c r="B10597">
        <f t="shared" si="667"/>
        <v>12</v>
      </c>
      <c r="C10597" s="9" cm="1">
        <f t="array" ref="C10597">INDEX(Months!$A$2:$A$13, $B10597)</f>
        <v>45627</v>
      </c>
      <c r="D10597" s="9" cm="1">
        <f t="array" aca="1" ref="D10597" ca="1">INDEX(Subscribers!$F$2:$F$1001, INT((ROW()-2)/12)+1)</f>
        <v>45413</v>
      </c>
      <c r="E10597" s="5" cm="1">
        <f t="array" aca="1" ref="E10597" ca="1">INDEX(Subscribers!$Q$2:$Q$1001, INT((ROW()-2)/12)+1)</f>
        <v>999</v>
      </c>
      <c r="F10597" s="5">
        <f t="shared" ca="1" si="668"/>
        <v>1</v>
      </c>
      <c r="G10597" s="5">
        <f t="shared" ca="1" si="669"/>
        <v>0</v>
      </c>
      <c r="H10597" s="7" cm="1">
        <f t="array" aca="1" ref="H10597" ca="1">INDEX(Subscribers!$G$2:$G$1001, INT((ROW()-2)/12)+1)</f>
        <v>21.98</v>
      </c>
      <c r="I10597">
        <f t="shared" ca="1" si="670"/>
        <v>21.98</v>
      </c>
    </row>
    <row r="10598" spans="1:9">
      <c r="A10598" cm="1">
        <f t="array" ref="A10598">INDEX(Subscribers!$A$2:$A$1001, INT((ROW()-2)/12)+1)</f>
        <v>884</v>
      </c>
      <c r="B10598">
        <f t="shared" si="667"/>
        <v>1</v>
      </c>
      <c r="C10598" s="9" cm="1">
        <f t="array" ref="C10598">INDEX(Months!$A$2:$A$13, $B10598)</f>
        <v>45292</v>
      </c>
      <c r="D10598" s="9" cm="1">
        <f t="array" aca="1" ref="D10598" ca="1">INDEX(Subscribers!$F$2:$F$1001, INT((ROW()-2)/12)+1)</f>
        <v>45597</v>
      </c>
      <c r="E10598" s="5" cm="1">
        <f t="array" aca="1" ref="E10598" ca="1">INDEX(Subscribers!$Q$2:$Q$1001, INT((ROW()-2)/12)+1)</f>
        <v>1</v>
      </c>
      <c r="F10598" s="5">
        <f t="shared" ca="1" si="668"/>
        <v>0</v>
      </c>
      <c r="G10598" s="5">
        <f t="shared" ca="1" si="669"/>
        <v>1</v>
      </c>
      <c r="H10598" s="7" cm="1">
        <f t="array" aca="1" ref="H10598" ca="1">INDEX(Subscribers!$G$2:$G$1001, INT((ROW()-2)/12)+1)</f>
        <v>21.98</v>
      </c>
      <c r="I10598">
        <f t="shared" ca="1" si="670"/>
        <v>0</v>
      </c>
    </row>
    <row r="10599" spans="1:9">
      <c r="A10599" cm="1">
        <f t="array" ref="A10599">INDEX(Subscribers!$A$2:$A$1001, INT((ROW()-2)/12)+1)</f>
        <v>884</v>
      </c>
      <c r="B10599">
        <f t="shared" si="667"/>
        <v>2</v>
      </c>
      <c r="C10599" s="9" cm="1">
        <f t="array" ref="C10599">INDEX(Months!$A$2:$A$13, $B10599)</f>
        <v>45323</v>
      </c>
      <c r="D10599" s="9" cm="1">
        <f t="array" aca="1" ref="D10599" ca="1">INDEX(Subscribers!$F$2:$F$1001, INT((ROW()-2)/12)+1)</f>
        <v>45597</v>
      </c>
      <c r="E10599" s="5" cm="1">
        <f t="array" aca="1" ref="E10599" ca="1">INDEX(Subscribers!$Q$2:$Q$1001, INT((ROW()-2)/12)+1)</f>
        <v>1</v>
      </c>
      <c r="F10599" s="5">
        <f t="shared" ca="1" si="668"/>
        <v>0</v>
      </c>
      <c r="G10599" s="5">
        <f t="shared" ca="1" si="669"/>
        <v>0</v>
      </c>
      <c r="H10599" s="7" cm="1">
        <f t="array" aca="1" ref="H10599" ca="1">INDEX(Subscribers!$G$2:$G$1001, INT((ROW()-2)/12)+1)</f>
        <v>21.98</v>
      </c>
      <c r="I10599">
        <f t="shared" ca="1" si="670"/>
        <v>0</v>
      </c>
    </row>
    <row r="10600" spans="1:9">
      <c r="A10600" cm="1">
        <f t="array" ref="A10600">INDEX(Subscribers!$A$2:$A$1001, INT((ROW()-2)/12)+1)</f>
        <v>884</v>
      </c>
      <c r="B10600">
        <f t="shared" si="667"/>
        <v>3</v>
      </c>
      <c r="C10600" s="9" cm="1">
        <f t="array" ref="C10600">INDEX(Months!$A$2:$A$13, $B10600)</f>
        <v>45352</v>
      </c>
      <c r="D10600" s="9" cm="1">
        <f t="array" aca="1" ref="D10600" ca="1">INDEX(Subscribers!$F$2:$F$1001, INT((ROW()-2)/12)+1)</f>
        <v>45597</v>
      </c>
      <c r="E10600" s="5" cm="1">
        <f t="array" aca="1" ref="E10600" ca="1">INDEX(Subscribers!$Q$2:$Q$1001, INT((ROW()-2)/12)+1)</f>
        <v>1</v>
      </c>
      <c r="F10600" s="5">
        <f t="shared" ca="1" si="668"/>
        <v>0</v>
      </c>
      <c r="G10600" s="5">
        <f t="shared" ca="1" si="669"/>
        <v>0</v>
      </c>
      <c r="H10600" s="7" cm="1">
        <f t="array" aca="1" ref="H10600" ca="1">INDEX(Subscribers!$G$2:$G$1001, INT((ROW()-2)/12)+1)</f>
        <v>21.98</v>
      </c>
      <c r="I10600">
        <f t="shared" ca="1" si="670"/>
        <v>0</v>
      </c>
    </row>
    <row r="10601" spans="1:9">
      <c r="A10601" cm="1">
        <f t="array" ref="A10601">INDEX(Subscribers!$A$2:$A$1001, INT((ROW()-2)/12)+1)</f>
        <v>884</v>
      </c>
      <c r="B10601">
        <f t="shared" si="667"/>
        <v>4</v>
      </c>
      <c r="C10601" s="9" cm="1">
        <f t="array" ref="C10601">INDEX(Months!$A$2:$A$13, $B10601)</f>
        <v>45383</v>
      </c>
      <c r="D10601" s="9" cm="1">
        <f t="array" aca="1" ref="D10601" ca="1">INDEX(Subscribers!$F$2:$F$1001, INT((ROW()-2)/12)+1)</f>
        <v>45597</v>
      </c>
      <c r="E10601" s="5" cm="1">
        <f t="array" aca="1" ref="E10601" ca="1">INDEX(Subscribers!$Q$2:$Q$1001, INT((ROW()-2)/12)+1)</f>
        <v>1</v>
      </c>
      <c r="F10601" s="5">
        <f t="shared" ca="1" si="668"/>
        <v>0</v>
      </c>
      <c r="G10601" s="5">
        <f t="shared" ca="1" si="669"/>
        <v>0</v>
      </c>
      <c r="H10601" s="7" cm="1">
        <f t="array" aca="1" ref="H10601" ca="1">INDEX(Subscribers!$G$2:$G$1001, INT((ROW()-2)/12)+1)</f>
        <v>21.98</v>
      </c>
      <c r="I10601">
        <f t="shared" ca="1" si="670"/>
        <v>0</v>
      </c>
    </row>
    <row r="10602" spans="1:9">
      <c r="A10602" cm="1">
        <f t="array" ref="A10602">INDEX(Subscribers!$A$2:$A$1001, INT((ROW()-2)/12)+1)</f>
        <v>884</v>
      </c>
      <c r="B10602">
        <f t="shared" si="667"/>
        <v>5</v>
      </c>
      <c r="C10602" s="9" cm="1">
        <f t="array" ref="C10602">INDEX(Months!$A$2:$A$13, $B10602)</f>
        <v>45413</v>
      </c>
      <c r="D10602" s="9" cm="1">
        <f t="array" aca="1" ref="D10602" ca="1">INDEX(Subscribers!$F$2:$F$1001, INT((ROW()-2)/12)+1)</f>
        <v>45597</v>
      </c>
      <c r="E10602" s="5" cm="1">
        <f t="array" aca="1" ref="E10602" ca="1">INDEX(Subscribers!$Q$2:$Q$1001, INT((ROW()-2)/12)+1)</f>
        <v>1</v>
      </c>
      <c r="F10602" s="5">
        <f t="shared" ca="1" si="668"/>
        <v>0</v>
      </c>
      <c r="G10602" s="5">
        <f t="shared" ca="1" si="669"/>
        <v>0</v>
      </c>
      <c r="H10602" s="7" cm="1">
        <f t="array" aca="1" ref="H10602" ca="1">INDEX(Subscribers!$G$2:$G$1001, INT((ROW()-2)/12)+1)</f>
        <v>21.98</v>
      </c>
      <c r="I10602">
        <f t="shared" ca="1" si="670"/>
        <v>0</v>
      </c>
    </row>
    <row r="10603" spans="1:9">
      <c r="A10603" cm="1">
        <f t="array" ref="A10603">INDEX(Subscribers!$A$2:$A$1001, INT((ROW()-2)/12)+1)</f>
        <v>884</v>
      </c>
      <c r="B10603">
        <f t="shared" si="667"/>
        <v>6</v>
      </c>
      <c r="C10603" s="9" cm="1">
        <f t="array" ref="C10603">INDEX(Months!$A$2:$A$13, $B10603)</f>
        <v>45444</v>
      </c>
      <c r="D10603" s="9" cm="1">
        <f t="array" aca="1" ref="D10603" ca="1">INDEX(Subscribers!$F$2:$F$1001, INT((ROW()-2)/12)+1)</f>
        <v>45597</v>
      </c>
      <c r="E10603" s="5" cm="1">
        <f t="array" aca="1" ref="E10603" ca="1">INDEX(Subscribers!$Q$2:$Q$1001, INT((ROW()-2)/12)+1)</f>
        <v>1</v>
      </c>
      <c r="F10603" s="5">
        <f t="shared" ca="1" si="668"/>
        <v>0</v>
      </c>
      <c r="G10603" s="5">
        <f t="shared" ca="1" si="669"/>
        <v>0</v>
      </c>
      <c r="H10603" s="7" cm="1">
        <f t="array" aca="1" ref="H10603" ca="1">INDEX(Subscribers!$G$2:$G$1001, INT((ROW()-2)/12)+1)</f>
        <v>21.98</v>
      </c>
      <c r="I10603">
        <f t="shared" ca="1" si="670"/>
        <v>0</v>
      </c>
    </row>
    <row r="10604" spans="1:9">
      <c r="A10604" cm="1">
        <f t="array" ref="A10604">INDEX(Subscribers!$A$2:$A$1001, INT((ROW()-2)/12)+1)</f>
        <v>884</v>
      </c>
      <c r="B10604">
        <f t="shared" si="667"/>
        <v>7</v>
      </c>
      <c r="C10604" s="9" cm="1">
        <f t="array" ref="C10604">INDEX(Months!$A$2:$A$13, $B10604)</f>
        <v>45474</v>
      </c>
      <c r="D10604" s="9" cm="1">
        <f t="array" aca="1" ref="D10604" ca="1">INDEX(Subscribers!$F$2:$F$1001, INT((ROW()-2)/12)+1)</f>
        <v>45597</v>
      </c>
      <c r="E10604" s="5" cm="1">
        <f t="array" aca="1" ref="E10604" ca="1">INDEX(Subscribers!$Q$2:$Q$1001, INT((ROW()-2)/12)+1)</f>
        <v>1</v>
      </c>
      <c r="F10604" s="5">
        <f t="shared" ca="1" si="668"/>
        <v>0</v>
      </c>
      <c r="G10604" s="5">
        <f t="shared" ca="1" si="669"/>
        <v>0</v>
      </c>
      <c r="H10604" s="7" cm="1">
        <f t="array" aca="1" ref="H10604" ca="1">INDEX(Subscribers!$G$2:$G$1001, INT((ROW()-2)/12)+1)</f>
        <v>21.98</v>
      </c>
      <c r="I10604">
        <f t="shared" ca="1" si="670"/>
        <v>0</v>
      </c>
    </row>
    <row r="10605" spans="1:9">
      <c r="A10605" cm="1">
        <f t="array" ref="A10605">INDEX(Subscribers!$A$2:$A$1001, INT((ROW()-2)/12)+1)</f>
        <v>884</v>
      </c>
      <c r="B10605">
        <f t="shared" si="667"/>
        <v>8</v>
      </c>
      <c r="C10605" s="9" cm="1">
        <f t="array" ref="C10605">INDEX(Months!$A$2:$A$13, $B10605)</f>
        <v>45505</v>
      </c>
      <c r="D10605" s="9" cm="1">
        <f t="array" aca="1" ref="D10605" ca="1">INDEX(Subscribers!$F$2:$F$1001, INT((ROW()-2)/12)+1)</f>
        <v>45597</v>
      </c>
      <c r="E10605" s="5" cm="1">
        <f t="array" aca="1" ref="E10605" ca="1">INDEX(Subscribers!$Q$2:$Q$1001, INT((ROW()-2)/12)+1)</f>
        <v>1</v>
      </c>
      <c r="F10605" s="5">
        <f t="shared" ca="1" si="668"/>
        <v>0</v>
      </c>
      <c r="G10605" s="5">
        <f t="shared" ca="1" si="669"/>
        <v>0</v>
      </c>
      <c r="H10605" s="7" cm="1">
        <f t="array" aca="1" ref="H10605" ca="1">INDEX(Subscribers!$G$2:$G$1001, INT((ROW()-2)/12)+1)</f>
        <v>21.98</v>
      </c>
      <c r="I10605">
        <f t="shared" ca="1" si="670"/>
        <v>0</v>
      </c>
    </row>
    <row r="10606" spans="1:9">
      <c r="A10606" cm="1">
        <f t="array" ref="A10606">INDEX(Subscribers!$A$2:$A$1001, INT((ROW()-2)/12)+1)</f>
        <v>884</v>
      </c>
      <c r="B10606">
        <f t="shared" si="667"/>
        <v>9</v>
      </c>
      <c r="C10606" s="9" cm="1">
        <f t="array" ref="C10606">INDEX(Months!$A$2:$A$13, $B10606)</f>
        <v>45536</v>
      </c>
      <c r="D10606" s="9" cm="1">
        <f t="array" aca="1" ref="D10606" ca="1">INDEX(Subscribers!$F$2:$F$1001, INT((ROW()-2)/12)+1)</f>
        <v>45597</v>
      </c>
      <c r="E10606" s="5" cm="1">
        <f t="array" aca="1" ref="E10606" ca="1">INDEX(Subscribers!$Q$2:$Q$1001, INT((ROW()-2)/12)+1)</f>
        <v>1</v>
      </c>
      <c r="F10606" s="5">
        <f t="shared" ca="1" si="668"/>
        <v>0</v>
      </c>
      <c r="G10606" s="5">
        <f t="shared" ca="1" si="669"/>
        <v>0</v>
      </c>
      <c r="H10606" s="7" cm="1">
        <f t="array" aca="1" ref="H10606" ca="1">INDEX(Subscribers!$G$2:$G$1001, INT((ROW()-2)/12)+1)</f>
        <v>21.98</v>
      </c>
      <c r="I10606">
        <f t="shared" ca="1" si="670"/>
        <v>0</v>
      </c>
    </row>
    <row r="10607" spans="1:9">
      <c r="A10607" cm="1">
        <f t="array" ref="A10607">INDEX(Subscribers!$A$2:$A$1001, INT((ROW()-2)/12)+1)</f>
        <v>884</v>
      </c>
      <c r="B10607">
        <f t="shared" si="667"/>
        <v>10</v>
      </c>
      <c r="C10607" s="9" cm="1">
        <f t="array" ref="C10607">INDEX(Months!$A$2:$A$13, $B10607)</f>
        <v>45566</v>
      </c>
      <c r="D10607" s="9" cm="1">
        <f t="array" aca="1" ref="D10607" ca="1">INDEX(Subscribers!$F$2:$F$1001, INT((ROW()-2)/12)+1)</f>
        <v>45597</v>
      </c>
      <c r="E10607" s="5" cm="1">
        <f t="array" aca="1" ref="E10607" ca="1">INDEX(Subscribers!$Q$2:$Q$1001, INT((ROW()-2)/12)+1)</f>
        <v>1</v>
      </c>
      <c r="F10607" s="5">
        <f t="shared" ca="1" si="668"/>
        <v>0</v>
      </c>
      <c r="G10607" s="5">
        <f t="shared" ca="1" si="669"/>
        <v>0</v>
      </c>
      <c r="H10607" s="7" cm="1">
        <f t="array" aca="1" ref="H10607" ca="1">INDEX(Subscribers!$G$2:$G$1001, INT((ROW()-2)/12)+1)</f>
        <v>21.98</v>
      </c>
      <c r="I10607">
        <f t="shared" ca="1" si="670"/>
        <v>0</v>
      </c>
    </row>
    <row r="10608" spans="1:9">
      <c r="A10608" cm="1">
        <f t="array" ref="A10608">INDEX(Subscribers!$A$2:$A$1001, INT((ROW()-2)/12)+1)</f>
        <v>884</v>
      </c>
      <c r="B10608">
        <f t="shared" si="667"/>
        <v>11</v>
      </c>
      <c r="C10608" s="9" cm="1">
        <f t="array" ref="C10608">INDEX(Months!$A$2:$A$13, $B10608)</f>
        <v>45597</v>
      </c>
      <c r="D10608" s="9" cm="1">
        <f t="array" aca="1" ref="D10608" ca="1">INDEX(Subscribers!$F$2:$F$1001, INT((ROW()-2)/12)+1)</f>
        <v>45597</v>
      </c>
      <c r="E10608" s="5" cm="1">
        <f t="array" aca="1" ref="E10608" ca="1">INDEX(Subscribers!$Q$2:$Q$1001, INT((ROW()-2)/12)+1)</f>
        <v>1</v>
      </c>
      <c r="F10608" s="5">
        <f t="shared" ca="1" si="668"/>
        <v>0</v>
      </c>
      <c r="G10608" s="5">
        <f t="shared" ca="1" si="669"/>
        <v>0</v>
      </c>
      <c r="H10608" s="7" cm="1">
        <f t="array" aca="1" ref="H10608" ca="1">INDEX(Subscribers!$G$2:$G$1001, INT((ROW()-2)/12)+1)</f>
        <v>21.98</v>
      </c>
      <c r="I10608">
        <f t="shared" ca="1" si="670"/>
        <v>0</v>
      </c>
    </row>
    <row r="10609" spans="1:9">
      <c r="A10609" cm="1">
        <f t="array" ref="A10609">INDEX(Subscribers!$A$2:$A$1001, INT((ROW()-2)/12)+1)</f>
        <v>884</v>
      </c>
      <c r="B10609">
        <f t="shared" si="667"/>
        <v>12</v>
      </c>
      <c r="C10609" s="9" cm="1">
        <f t="array" ref="C10609">INDEX(Months!$A$2:$A$13, $B10609)</f>
        <v>45627</v>
      </c>
      <c r="D10609" s="9" cm="1">
        <f t="array" aca="1" ref="D10609" ca="1">INDEX(Subscribers!$F$2:$F$1001, INT((ROW()-2)/12)+1)</f>
        <v>45597</v>
      </c>
      <c r="E10609" s="5" cm="1">
        <f t="array" aca="1" ref="E10609" ca="1">INDEX(Subscribers!$Q$2:$Q$1001, INT((ROW()-2)/12)+1)</f>
        <v>1</v>
      </c>
      <c r="F10609" s="5">
        <f t="shared" ca="1" si="668"/>
        <v>0</v>
      </c>
      <c r="G10609" s="5">
        <f t="shared" ca="1" si="669"/>
        <v>0</v>
      </c>
      <c r="H10609" s="7" cm="1">
        <f t="array" aca="1" ref="H10609" ca="1">INDEX(Subscribers!$G$2:$G$1001, INT((ROW()-2)/12)+1)</f>
        <v>21.98</v>
      </c>
      <c r="I10609">
        <f t="shared" ca="1" si="670"/>
        <v>0</v>
      </c>
    </row>
    <row r="10610" spans="1:9">
      <c r="A10610" cm="1">
        <f t="array" ref="A10610">INDEX(Subscribers!$A$2:$A$1001, INT((ROW()-2)/12)+1)</f>
        <v>885</v>
      </c>
      <c r="B10610">
        <f t="shared" si="667"/>
        <v>1</v>
      </c>
      <c r="C10610" s="9" cm="1">
        <f t="array" ref="C10610">INDEX(Months!$A$2:$A$13, $B10610)</f>
        <v>45292</v>
      </c>
      <c r="D10610" s="9" cm="1">
        <f t="array" aca="1" ref="D10610" ca="1">INDEX(Subscribers!$F$2:$F$1001, INT((ROW()-2)/12)+1)</f>
        <v>45292</v>
      </c>
      <c r="E10610" s="5" cm="1">
        <f t="array" aca="1" ref="E10610" ca="1">INDEX(Subscribers!$Q$2:$Q$1001, INT((ROW()-2)/12)+1)</f>
        <v>999</v>
      </c>
      <c r="F10610" s="5">
        <f t="shared" ca="1" si="668"/>
        <v>1</v>
      </c>
      <c r="G10610" s="5">
        <f t="shared" ca="1" si="669"/>
        <v>0</v>
      </c>
      <c r="H10610" s="7" cm="1">
        <f t="array" aca="1" ref="H10610" ca="1">INDEX(Subscribers!$G$2:$G$1001, INT((ROW()-2)/12)+1)</f>
        <v>39.979999999999997</v>
      </c>
      <c r="I10610">
        <f t="shared" ca="1" si="670"/>
        <v>39.979999999999997</v>
      </c>
    </row>
    <row r="10611" spans="1:9">
      <c r="A10611" cm="1">
        <f t="array" ref="A10611">INDEX(Subscribers!$A$2:$A$1001, INT((ROW()-2)/12)+1)</f>
        <v>885</v>
      </c>
      <c r="B10611">
        <f t="shared" si="667"/>
        <v>2</v>
      </c>
      <c r="C10611" s="9" cm="1">
        <f t="array" ref="C10611">INDEX(Months!$A$2:$A$13, $B10611)</f>
        <v>45323</v>
      </c>
      <c r="D10611" s="9" cm="1">
        <f t="array" aca="1" ref="D10611" ca="1">INDEX(Subscribers!$F$2:$F$1001, INT((ROW()-2)/12)+1)</f>
        <v>45292</v>
      </c>
      <c r="E10611" s="5" cm="1">
        <f t="array" aca="1" ref="E10611" ca="1">INDEX(Subscribers!$Q$2:$Q$1001, INT((ROW()-2)/12)+1)</f>
        <v>999</v>
      </c>
      <c r="F10611" s="5">
        <f t="shared" ca="1" si="668"/>
        <v>1</v>
      </c>
      <c r="G10611" s="5">
        <f t="shared" ca="1" si="669"/>
        <v>0</v>
      </c>
      <c r="H10611" s="7" cm="1">
        <f t="array" aca="1" ref="H10611" ca="1">INDEX(Subscribers!$G$2:$G$1001, INT((ROW()-2)/12)+1)</f>
        <v>39.979999999999997</v>
      </c>
      <c r="I10611">
        <f t="shared" ca="1" si="670"/>
        <v>39.979999999999997</v>
      </c>
    </row>
    <row r="10612" spans="1:9">
      <c r="A10612" cm="1">
        <f t="array" ref="A10612">INDEX(Subscribers!$A$2:$A$1001, INT((ROW()-2)/12)+1)</f>
        <v>885</v>
      </c>
      <c r="B10612">
        <f t="shared" si="667"/>
        <v>3</v>
      </c>
      <c r="C10612" s="9" cm="1">
        <f t="array" ref="C10612">INDEX(Months!$A$2:$A$13, $B10612)</f>
        <v>45352</v>
      </c>
      <c r="D10612" s="9" cm="1">
        <f t="array" aca="1" ref="D10612" ca="1">INDEX(Subscribers!$F$2:$F$1001, INT((ROW()-2)/12)+1)</f>
        <v>45292</v>
      </c>
      <c r="E10612" s="5" cm="1">
        <f t="array" aca="1" ref="E10612" ca="1">INDEX(Subscribers!$Q$2:$Q$1001, INT((ROW()-2)/12)+1)</f>
        <v>999</v>
      </c>
      <c r="F10612" s="5">
        <f t="shared" ca="1" si="668"/>
        <v>1</v>
      </c>
      <c r="G10612" s="5">
        <f t="shared" ca="1" si="669"/>
        <v>0</v>
      </c>
      <c r="H10612" s="7" cm="1">
        <f t="array" aca="1" ref="H10612" ca="1">INDEX(Subscribers!$G$2:$G$1001, INT((ROW()-2)/12)+1)</f>
        <v>39.979999999999997</v>
      </c>
      <c r="I10612">
        <f t="shared" ca="1" si="670"/>
        <v>39.979999999999997</v>
      </c>
    </row>
    <row r="10613" spans="1:9">
      <c r="A10613" cm="1">
        <f t="array" ref="A10613">INDEX(Subscribers!$A$2:$A$1001, INT((ROW()-2)/12)+1)</f>
        <v>885</v>
      </c>
      <c r="B10613">
        <f t="shared" si="667"/>
        <v>4</v>
      </c>
      <c r="C10613" s="9" cm="1">
        <f t="array" ref="C10613">INDEX(Months!$A$2:$A$13, $B10613)</f>
        <v>45383</v>
      </c>
      <c r="D10613" s="9" cm="1">
        <f t="array" aca="1" ref="D10613" ca="1">INDEX(Subscribers!$F$2:$F$1001, INT((ROW()-2)/12)+1)</f>
        <v>45292</v>
      </c>
      <c r="E10613" s="5" cm="1">
        <f t="array" aca="1" ref="E10613" ca="1">INDEX(Subscribers!$Q$2:$Q$1001, INT((ROW()-2)/12)+1)</f>
        <v>999</v>
      </c>
      <c r="F10613" s="5">
        <f t="shared" ca="1" si="668"/>
        <v>1</v>
      </c>
      <c r="G10613" s="5">
        <f t="shared" ca="1" si="669"/>
        <v>0</v>
      </c>
      <c r="H10613" s="7" cm="1">
        <f t="array" aca="1" ref="H10613" ca="1">INDEX(Subscribers!$G$2:$G$1001, INT((ROW()-2)/12)+1)</f>
        <v>39.979999999999997</v>
      </c>
      <c r="I10613">
        <f t="shared" ca="1" si="670"/>
        <v>39.979999999999997</v>
      </c>
    </row>
    <row r="10614" spans="1:9">
      <c r="A10614" cm="1">
        <f t="array" ref="A10614">INDEX(Subscribers!$A$2:$A$1001, INT((ROW()-2)/12)+1)</f>
        <v>885</v>
      </c>
      <c r="B10614">
        <f t="shared" si="667"/>
        <v>5</v>
      </c>
      <c r="C10614" s="9" cm="1">
        <f t="array" ref="C10614">INDEX(Months!$A$2:$A$13, $B10614)</f>
        <v>45413</v>
      </c>
      <c r="D10614" s="9" cm="1">
        <f t="array" aca="1" ref="D10614" ca="1">INDEX(Subscribers!$F$2:$F$1001, INT((ROW()-2)/12)+1)</f>
        <v>45292</v>
      </c>
      <c r="E10614" s="5" cm="1">
        <f t="array" aca="1" ref="E10614" ca="1">INDEX(Subscribers!$Q$2:$Q$1001, INT((ROW()-2)/12)+1)</f>
        <v>999</v>
      </c>
      <c r="F10614" s="5">
        <f t="shared" ca="1" si="668"/>
        <v>1</v>
      </c>
      <c r="G10614" s="5">
        <f t="shared" ca="1" si="669"/>
        <v>0</v>
      </c>
      <c r="H10614" s="7" cm="1">
        <f t="array" aca="1" ref="H10614" ca="1">INDEX(Subscribers!$G$2:$G$1001, INT((ROW()-2)/12)+1)</f>
        <v>39.979999999999997</v>
      </c>
      <c r="I10614">
        <f t="shared" ca="1" si="670"/>
        <v>39.979999999999997</v>
      </c>
    </row>
    <row r="10615" spans="1:9">
      <c r="A10615" cm="1">
        <f t="array" ref="A10615">INDEX(Subscribers!$A$2:$A$1001, INT((ROW()-2)/12)+1)</f>
        <v>885</v>
      </c>
      <c r="B10615">
        <f t="shared" si="667"/>
        <v>6</v>
      </c>
      <c r="C10615" s="9" cm="1">
        <f t="array" ref="C10615">INDEX(Months!$A$2:$A$13, $B10615)</f>
        <v>45444</v>
      </c>
      <c r="D10615" s="9" cm="1">
        <f t="array" aca="1" ref="D10615" ca="1">INDEX(Subscribers!$F$2:$F$1001, INT((ROW()-2)/12)+1)</f>
        <v>45292</v>
      </c>
      <c r="E10615" s="5" cm="1">
        <f t="array" aca="1" ref="E10615" ca="1">INDEX(Subscribers!$Q$2:$Q$1001, INT((ROW()-2)/12)+1)</f>
        <v>999</v>
      </c>
      <c r="F10615" s="5">
        <f t="shared" ca="1" si="668"/>
        <v>1</v>
      </c>
      <c r="G10615" s="5">
        <f t="shared" ca="1" si="669"/>
        <v>0</v>
      </c>
      <c r="H10615" s="7" cm="1">
        <f t="array" aca="1" ref="H10615" ca="1">INDEX(Subscribers!$G$2:$G$1001, INT((ROW()-2)/12)+1)</f>
        <v>39.979999999999997</v>
      </c>
      <c r="I10615">
        <f t="shared" ca="1" si="670"/>
        <v>39.979999999999997</v>
      </c>
    </row>
    <row r="10616" spans="1:9">
      <c r="A10616" cm="1">
        <f t="array" ref="A10616">INDEX(Subscribers!$A$2:$A$1001, INT((ROW()-2)/12)+1)</f>
        <v>885</v>
      </c>
      <c r="B10616">
        <f t="shared" si="667"/>
        <v>7</v>
      </c>
      <c r="C10616" s="9" cm="1">
        <f t="array" ref="C10616">INDEX(Months!$A$2:$A$13, $B10616)</f>
        <v>45474</v>
      </c>
      <c r="D10616" s="9" cm="1">
        <f t="array" aca="1" ref="D10616" ca="1">INDEX(Subscribers!$F$2:$F$1001, INT((ROW()-2)/12)+1)</f>
        <v>45292</v>
      </c>
      <c r="E10616" s="5" cm="1">
        <f t="array" aca="1" ref="E10616" ca="1">INDEX(Subscribers!$Q$2:$Q$1001, INT((ROW()-2)/12)+1)</f>
        <v>999</v>
      </c>
      <c r="F10616" s="5">
        <f t="shared" ca="1" si="668"/>
        <v>1</v>
      </c>
      <c r="G10616" s="5">
        <f t="shared" ca="1" si="669"/>
        <v>0</v>
      </c>
      <c r="H10616" s="7" cm="1">
        <f t="array" aca="1" ref="H10616" ca="1">INDEX(Subscribers!$G$2:$G$1001, INT((ROW()-2)/12)+1)</f>
        <v>39.979999999999997</v>
      </c>
      <c r="I10616">
        <f t="shared" ca="1" si="670"/>
        <v>39.979999999999997</v>
      </c>
    </row>
    <row r="10617" spans="1:9">
      <c r="A10617" cm="1">
        <f t="array" ref="A10617">INDEX(Subscribers!$A$2:$A$1001, INT((ROW()-2)/12)+1)</f>
        <v>885</v>
      </c>
      <c r="B10617">
        <f t="shared" si="667"/>
        <v>8</v>
      </c>
      <c r="C10617" s="9" cm="1">
        <f t="array" ref="C10617">INDEX(Months!$A$2:$A$13, $B10617)</f>
        <v>45505</v>
      </c>
      <c r="D10617" s="9" cm="1">
        <f t="array" aca="1" ref="D10617" ca="1">INDEX(Subscribers!$F$2:$F$1001, INT((ROW()-2)/12)+1)</f>
        <v>45292</v>
      </c>
      <c r="E10617" s="5" cm="1">
        <f t="array" aca="1" ref="E10617" ca="1">INDEX(Subscribers!$Q$2:$Q$1001, INT((ROW()-2)/12)+1)</f>
        <v>999</v>
      </c>
      <c r="F10617" s="5">
        <f t="shared" ca="1" si="668"/>
        <v>1</v>
      </c>
      <c r="G10617" s="5">
        <f t="shared" ca="1" si="669"/>
        <v>0</v>
      </c>
      <c r="H10617" s="7" cm="1">
        <f t="array" aca="1" ref="H10617" ca="1">INDEX(Subscribers!$G$2:$G$1001, INT((ROW()-2)/12)+1)</f>
        <v>39.979999999999997</v>
      </c>
      <c r="I10617">
        <f t="shared" ca="1" si="670"/>
        <v>39.979999999999997</v>
      </c>
    </row>
    <row r="10618" spans="1:9">
      <c r="A10618" cm="1">
        <f t="array" ref="A10618">INDEX(Subscribers!$A$2:$A$1001, INT((ROW()-2)/12)+1)</f>
        <v>885</v>
      </c>
      <c r="B10618">
        <f t="shared" si="667"/>
        <v>9</v>
      </c>
      <c r="C10618" s="9" cm="1">
        <f t="array" ref="C10618">INDEX(Months!$A$2:$A$13, $B10618)</f>
        <v>45536</v>
      </c>
      <c r="D10618" s="9" cm="1">
        <f t="array" aca="1" ref="D10618" ca="1">INDEX(Subscribers!$F$2:$F$1001, INT((ROW()-2)/12)+1)</f>
        <v>45292</v>
      </c>
      <c r="E10618" s="5" cm="1">
        <f t="array" aca="1" ref="E10618" ca="1">INDEX(Subscribers!$Q$2:$Q$1001, INT((ROW()-2)/12)+1)</f>
        <v>999</v>
      </c>
      <c r="F10618" s="5">
        <f t="shared" ca="1" si="668"/>
        <v>1</v>
      </c>
      <c r="G10618" s="5">
        <f t="shared" ca="1" si="669"/>
        <v>0</v>
      </c>
      <c r="H10618" s="7" cm="1">
        <f t="array" aca="1" ref="H10618" ca="1">INDEX(Subscribers!$G$2:$G$1001, INT((ROW()-2)/12)+1)</f>
        <v>39.979999999999997</v>
      </c>
      <c r="I10618">
        <f t="shared" ca="1" si="670"/>
        <v>39.979999999999997</v>
      </c>
    </row>
    <row r="10619" spans="1:9">
      <c r="A10619" cm="1">
        <f t="array" ref="A10619">INDEX(Subscribers!$A$2:$A$1001, INT((ROW()-2)/12)+1)</f>
        <v>885</v>
      </c>
      <c r="B10619">
        <f t="shared" si="667"/>
        <v>10</v>
      </c>
      <c r="C10619" s="9" cm="1">
        <f t="array" ref="C10619">INDEX(Months!$A$2:$A$13, $B10619)</f>
        <v>45566</v>
      </c>
      <c r="D10619" s="9" cm="1">
        <f t="array" aca="1" ref="D10619" ca="1">INDEX(Subscribers!$F$2:$F$1001, INT((ROW()-2)/12)+1)</f>
        <v>45292</v>
      </c>
      <c r="E10619" s="5" cm="1">
        <f t="array" aca="1" ref="E10619" ca="1">INDEX(Subscribers!$Q$2:$Q$1001, INT((ROW()-2)/12)+1)</f>
        <v>999</v>
      </c>
      <c r="F10619" s="5">
        <f t="shared" ca="1" si="668"/>
        <v>1</v>
      </c>
      <c r="G10619" s="5">
        <f t="shared" ca="1" si="669"/>
        <v>0</v>
      </c>
      <c r="H10619" s="7" cm="1">
        <f t="array" aca="1" ref="H10619" ca="1">INDEX(Subscribers!$G$2:$G$1001, INT((ROW()-2)/12)+1)</f>
        <v>39.979999999999997</v>
      </c>
      <c r="I10619">
        <f t="shared" ca="1" si="670"/>
        <v>39.979999999999997</v>
      </c>
    </row>
    <row r="10620" spans="1:9">
      <c r="A10620" cm="1">
        <f t="array" ref="A10620">INDEX(Subscribers!$A$2:$A$1001, INT((ROW()-2)/12)+1)</f>
        <v>885</v>
      </c>
      <c r="B10620">
        <f t="shared" si="667"/>
        <v>11</v>
      </c>
      <c r="C10620" s="9" cm="1">
        <f t="array" ref="C10620">INDEX(Months!$A$2:$A$13, $B10620)</f>
        <v>45597</v>
      </c>
      <c r="D10620" s="9" cm="1">
        <f t="array" aca="1" ref="D10620" ca="1">INDEX(Subscribers!$F$2:$F$1001, INT((ROW()-2)/12)+1)</f>
        <v>45292</v>
      </c>
      <c r="E10620" s="5" cm="1">
        <f t="array" aca="1" ref="E10620" ca="1">INDEX(Subscribers!$Q$2:$Q$1001, INT((ROW()-2)/12)+1)</f>
        <v>999</v>
      </c>
      <c r="F10620" s="5">
        <f t="shared" ca="1" si="668"/>
        <v>1</v>
      </c>
      <c r="G10620" s="5">
        <f t="shared" ca="1" si="669"/>
        <v>0</v>
      </c>
      <c r="H10620" s="7" cm="1">
        <f t="array" aca="1" ref="H10620" ca="1">INDEX(Subscribers!$G$2:$G$1001, INT((ROW()-2)/12)+1)</f>
        <v>39.979999999999997</v>
      </c>
      <c r="I10620">
        <f t="shared" ca="1" si="670"/>
        <v>39.979999999999997</v>
      </c>
    </row>
    <row r="10621" spans="1:9">
      <c r="A10621" cm="1">
        <f t="array" ref="A10621">INDEX(Subscribers!$A$2:$A$1001, INT((ROW()-2)/12)+1)</f>
        <v>885</v>
      </c>
      <c r="B10621">
        <f t="shared" si="667"/>
        <v>12</v>
      </c>
      <c r="C10621" s="9" cm="1">
        <f t="array" ref="C10621">INDEX(Months!$A$2:$A$13, $B10621)</f>
        <v>45627</v>
      </c>
      <c r="D10621" s="9" cm="1">
        <f t="array" aca="1" ref="D10621" ca="1">INDEX(Subscribers!$F$2:$F$1001, INT((ROW()-2)/12)+1)</f>
        <v>45292</v>
      </c>
      <c r="E10621" s="5" cm="1">
        <f t="array" aca="1" ref="E10621" ca="1">INDEX(Subscribers!$Q$2:$Q$1001, INT((ROW()-2)/12)+1)</f>
        <v>999</v>
      </c>
      <c r="F10621" s="5">
        <f t="shared" ca="1" si="668"/>
        <v>1</v>
      </c>
      <c r="G10621" s="5">
        <f t="shared" ca="1" si="669"/>
        <v>0</v>
      </c>
      <c r="H10621" s="7" cm="1">
        <f t="array" aca="1" ref="H10621" ca="1">INDEX(Subscribers!$G$2:$G$1001, INT((ROW()-2)/12)+1)</f>
        <v>39.979999999999997</v>
      </c>
      <c r="I10621">
        <f t="shared" ca="1" si="670"/>
        <v>39.979999999999997</v>
      </c>
    </row>
    <row r="10622" spans="1:9">
      <c r="A10622" cm="1">
        <f t="array" ref="A10622">INDEX(Subscribers!$A$2:$A$1001, INT((ROW()-2)/12)+1)</f>
        <v>886</v>
      </c>
      <c r="B10622">
        <f t="shared" si="667"/>
        <v>1</v>
      </c>
      <c r="C10622" s="9" cm="1">
        <f t="array" ref="C10622">INDEX(Months!$A$2:$A$13, $B10622)</f>
        <v>45292</v>
      </c>
      <c r="D10622" s="9" cm="1">
        <f t="array" aca="1" ref="D10622" ca="1">INDEX(Subscribers!$F$2:$F$1001, INT((ROW()-2)/12)+1)</f>
        <v>45383</v>
      </c>
      <c r="E10622" s="5" cm="1">
        <f t="array" aca="1" ref="E10622" ca="1">INDEX(Subscribers!$Q$2:$Q$1001, INT((ROW()-2)/12)+1)</f>
        <v>999</v>
      </c>
      <c r="F10622" s="5">
        <f t="shared" ca="1" si="668"/>
        <v>0</v>
      </c>
      <c r="G10622" s="5">
        <f t="shared" ca="1" si="669"/>
        <v>0</v>
      </c>
      <c r="H10622" s="7" cm="1">
        <f t="array" aca="1" ref="H10622" ca="1">INDEX(Subscribers!$G$2:$G$1001, INT((ROW()-2)/12)+1)</f>
        <v>9.99</v>
      </c>
      <c r="I10622">
        <f t="shared" ca="1" si="670"/>
        <v>0</v>
      </c>
    </row>
    <row r="10623" spans="1:9">
      <c r="A10623" cm="1">
        <f t="array" ref="A10623">INDEX(Subscribers!$A$2:$A$1001, INT((ROW()-2)/12)+1)</f>
        <v>886</v>
      </c>
      <c r="B10623">
        <f t="shared" si="667"/>
        <v>2</v>
      </c>
      <c r="C10623" s="9" cm="1">
        <f t="array" ref="C10623">INDEX(Months!$A$2:$A$13, $B10623)</f>
        <v>45323</v>
      </c>
      <c r="D10623" s="9" cm="1">
        <f t="array" aca="1" ref="D10623" ca="1">INDEX(Subscribers!$F$2:$F$1001, INT((ROW()-2)/12)+1)</f>
        <v>45383</v>
      </c>
      <c r="E10623" s="5" cm="1">
        <f t="array" aca="1" ref="E10623" ca="1">INDEX(Subscribers!$Q$2:$Q$1001, INT((ROW()-2)/12)+1)</f>
        <v>999</v>
      </c>
      <c r="F10623" s="5">
        <f t="shared" ca="1" si="668"/>
        <v>0</v>
      </c>
      <c r="G10623" s="5">
        <f t="shared" ca="1" si="669"/>
        <v>0</v>
      </c>
      <c r="H10623" s="7" cm="1">
        <f t="array" aca="1" ref="H10623" ca="1">INDEX(Subscribers!$G$2:$G$1001, INT((ROW()-2)/12)+1)</f>
        <v>9.99</v>
      </c>
      <c r="I10623">
        <f t="shared" ca="1" si="670"/>
        <v>0</v>
      </c>
    </row>
    <row r="10624" spans="1:9">
      <c r="A10624" cm="1">
        <f t="array" ref="A10624">INDEX(Subscribers!$A$2:$A$1001, INT((ROW()-2)/12)+1)</f>
        <v>886</v>
      </c>
      <c r="B10624">
        <f t="shared" si="667"/>
        <v>3</v>
      </c>
      <c r="C10624" s="9" cm="1">
        <f t="array" ref="C10624">INDEX(Months!$A$2:$A$13, $B10624)</f>
        <v>45352</v>
      </c>
      <c r="D10624" s="9" cm="1">
        <f t="array" aca="1" ref="D10624" ca="1">INDEX(Subscribers!$F$2:$F$1001, INT((ROW()-2)/12)+1)</f>
        <v>45383</v>
      </c>
      <c r="E10624" s="5" cm="1">
        <f t="array" aca="1" ref="E10624" ca="1">INDEX(Subscribers!$Q$2:$Q$1001, INT((ROW()-2)/12)+1)</f>
        <v>999</v>
      </c>
      <c r="F10624" s="5">
        <f t="shared" ca="1" si="668"/>
        <v>0</v>
      </c>
      <c r="G10624" s="5">
        <f t="shared" ca="1" si="669"/>
        <v>0</v>
      </c>
      <c r="H10624" s="7" cm="1">
        <f t="array" aca="1" ref="H10624" ca="1">INDEX(Subscribers!$G$2:$G$1001, INT((ROW()-2)/12)+1)</f>
        <v>9.99</v>
      </c>
      <c r="I10624">
        <f t="shared" ca="1" si="670"/>
        <v>0</v>
      </c>
    </row>
    <row r="10625" spans="1:9">
      <c r="A10625" cm="1">
        <f t="array" ref="A10625">INDEX(Subscribers!$A$2:$A$1001, INT((ROW()-2)/12)+1)</f>
        <v>886</v>
      </c>
      <c r="B10625">
        <f t="shared" si="667"/>
        <v>4</v>
      </c>
      <c r="C10625" s="9" cm="1">
        <f t="array" ref="C10625">INDEX(Months!$A$2:$A$13, $B10625)</f>
        <v>45383</v>
      </c>
      <c r="D10625" s="9" cm="1">
        <f t="array" aca="1" ref="D10625" ca="1">INDEX(Subscribers!$F$2:$F$1001, INT((ROW()-2)/12)+1)</f>
        <v>45383</v>
      </c>
      <c r="E10625" s="5" cm="1">
        <f t="array" aca="1" ref="E10625" ca="1">INDEX(Subscribers!$Q$2:$Q$1001, INT((ROW()-2)/12)+1)</f>
        <v>999</v>
      </c>
      <c r="F10625" s="5">
        <f t="shared" ca="1" si="668"/>
        <v>1</v>
      </c>
      <c r="G10625" s="5">
        <f t="shared" ca="1" si="669"/>
        <v>0</v>
      </c>
      <c r="H10625" s="7" cm="1">
        <f t="array" aca="1" ref="H10625" ca="1">INDEX(Subscribers!$G$2:$G$1001, INT((ROW()-2)/12)+1)</f>
        <v>9.99</v>
      </c>
      <c r="I10625">
        <f t="shared" ca="1" si="670"/>
        <v>9.99</v>
      </c>
    </row>
    <row r="10626" spans="1:9">
      <c r="A10626" cm="1">
        <f t="array" ref="A10626">INDEX(Subscribers!$A$2:$A$1001, INT((ROW()-2)/12)+1)</f>
        <v>886</v>
      </c>
      <c r="B10626">
        <f t="shared" si="667"/>
        <v>5</v>
      </c>
      <c r="C10626" s="9" cm="1">
        <f t="array" ref="C10626">INDEX(Months!$A$2:$A$13, $B10626)</f>
        <v>45413</v>
      </c>
      <c r="D10626" s="9" cm="1">
        <f t="array" aca="1" ref="D10626" ca="1">INDEX(Subscribers!$F$2:$F$1001, INT((ROW()-2)/12)+1)</f>
        <v>45383</v>
      </c>
      <c r="E10626" s="5" cm="1">
        <f t="array" aca="1" ref="E10626" ca="1">INDEX(Subscribers!$Q$2:$Q$1001, INT((ROW()-2)/12)+1)</f>
        <v>999</v>
      </c>
      <c r="F10626" s="5">
        <f t="shared" ca="1" si="668"/>
        <v>1</v>
      </c>
      <c r="G10626" s="5">
        <f t="shared" ca="1" si="669"/>
        <v>0</v>
      </c>
      <c r="H10626" s="7" cm="1">
        <f t="array" aca="1" ref="H10626" ca="1">INDEX(Subscribers!$G$2:$G$1001, INT((ROW()-2)/12)+1)</f>
        <v>9.99</v>
      </c>
      <c r="I10626">
        <f t="shared" ca="1" si="670"/>
        <v>9.99</v>
      </c>
    </row>
    <row r="10627" spans="1:9">
      <c r="A10627" cm="1">
        <f t="array" ref="A10627">INDEX(Subscribers!$A$2:$A$1001, INT((ROW()-2)/12)+1)</f>
        <v>886</v>
      </c>
      <c r="B10627">
        <f t="shared" ref="B10627:B10690" si="671">MOD(ROW()-2,12)+1</f>
        <v>6</v>
      </c>
      <c r="C10627" s="9" cm="1">
        <f t="array" ref="C10627">INDEX(Months!$A$2:$A$13, $B10627)</f>
        <v>45444</v>
      </c>
      <c r="D10627" s="9" cm="1">
        <f t="array" aca="1" ref="D10627" ca="1">INDEX(Subscribers!$F$2:$F$1001, INT((ROW()-2)/12)+1)</f>
        <v>45383</v>
      </c>
      <c r="E10627" s="5" cm="1">
        <f t="array" aca="1" ref="E10627" ca="1">INDEX(Subscribers!$Q$2:$Q$1001, INT((ROW()-2)/12)+1)</f>
        <v>999</v>
      </c>
      <c r="F10627" s="5">
        <f t="shared" ref="F10627:F10690" ca="1" si="672">--( AND($C10627&gt;=$D10627, IF($E10627=999, TRUE, $B10627&lt;$E10627)) )</f>
        <v>1</v>
      </c>
      <c r="G10627" s="5">
        <f t="shared" ref="G10627:G10690" ca="1" si="673">IF($E10627=999,0,IF($B10627=$E10627,1,0))</f>
        <v>0</v>
      </c>
      <c r="H10627" s="7" cm="1">
        <f t="array" aca="1" ref="H10627" ca="1">INDEX(Subscribers!$G$2:$G$1001, INT((ROW()-2)/12)+1)</f>
        <v>9.99</v>
      </c>
      <c r="I10627">
        <f t="shared" ref="I10627:I10690" ca="1" si="674">IF($F10627=1,$H10627,0)</f>
        <v>9.99</v>
      </c>
    </row>
    <row r="10628" spans="1:9">
      <c r="A10628" cm="1">
        <f t="array" ref="A10628">INDEX(Subscribers!$A$2:$A$1001, INT((ROW()-2)/12)+1)</f>
        <v>886</v>
      </c>
      <c r="B10628">
        <f t="shared" si="671"/>
        <v>7</v>
      </c>
      <c r="C10628" s="9" cm="1">
        <f t="array" ref="C10628">INDEX(Months!$A$2:$A$13, $B10628)</f>
        <v>45474</v>
      </c>
      <c r="D10628" s="9" cm="1">
        <f t="array" aca="1" ref="D10628" ca="1">INDEX(Subscribers!$F$2:$F$1001, INT((ROW()-2)/12)+1)</f>
        <v>45383</v>
      </c>
      <c r="E10628" s="5" cm="1">
        <f t="array" aca="1" ref="E10628" ca="1">INDEX(Subscribers!$Q$2:$Q$1001, INT((ROW()-2)/12)+1)</f>
        <v>999</v>
      </c>
      <c r="F10628" s="5">
        <f t="shared" ca="1" si="672"/>
        <v>1</v>
      </c>
      <c r="G10628" s="5">
        <f t="shared" ca="1" si="673"/>
        <v>0</v>
      </c>
      <c r="H10628" s="7" cm="1">
        <f t="array" aca="1" ref="H10628" ca="1">INDEX(Subscribers!$G$2:$G$1001, INT((ROW()-2)/12)+1)</f>
        <v>9.99</v>
      </c>
      <c r="I10628">
        <f t="shared" ca="1" si="674"/>
        <v>9.99</v>
      </c>
    </row>
    <row r="10629" spans="1:9">
      <c r="A10629" cm="1">
        <f t="array" ref="A10629">INDEX(Subscribers!$A$2:$A$1001, INT((ROW()-2)/12)+1)</f>
        <v>886</v>
      </c>
      <c r="B10629">
        <f t="shared" si="671"/>
        <v>8</v>
      </c>
      <c r="C10629" s="9" cm="1">
        <f t="array" ref="C10629">INDEX(Months!$A$2:$A$13, $B10629)</f>
        <v>45505</v>
      </c>
      <c r="D10629" s="9" cm="1">
        <f t="array" aca="1" ref="D10629" ca="1">INDEX(Subscribers!$F$2:$F$1001, INT((ROW()-2)/12)+1)</f>
        <v>45383</v>
      </c>
      <c r="E10629" s="5" cm="1">
        <f t="array" aca="1" ref="E10629" ca="1">INDEX(Subscribers!$Q$2:$Q$1001, INT((ROW()-2)/12)+1)</f>
        <v>999</v>
      </c>
      <c r="F10629" s="5">
        <f t="shared" ca="1" si="672"/>
        <v>1</v>
      </c>
      <c r="G10629" s="5">
        <f t="shared" ca="1" si="673"/>
        <v>0</v>
      </c>
      <c r="H10629" s="7" cm="1">
        <f t="array" aca="1" ref="H10629" ca="1">INDEX(Subscribers!$G$2:$G$1001, INT((ROW()-2)/12)+1)</f>
        <v>9.99</v>
      </c>
      <c r="I10629">
        <f t="shared" ca="1" si="674"/>
        <v>9.99</v>
      </c>
    </row>
    <row r="10630" spans="1:9">
      <c r="A10630" cm="1">
        <f t="array" ref="A10630">INDEX(Subscribers!$A$2:$A$1001, INT((ROW()-2)/12)+1)</f>
        <v>886</v>
      </c>
      <c r="B10630">
        <f t="shared" si="671"/>
        <v>9</v>
      </c>
      <c r="C10630" s="9" cm="1">
        <f t="array" ref="C10630">INDEX(Months!$A$2:$A$13, $B10630)</f>
        <v>45536</v>
      </c>
      <c r="D10630" s="9" cm="1">
        <f t="array" aca="1" ref="D10630" ca="1">INDEX(Subscribers!$F$2:$F$1001, INT((ROW()-2)/12)+1)</f>
        <v>45383</v>
      </c>
      <c r="E10630" s="5" cm="1">
        <f t="array" aca="1" ref="E10630" ca="1">INDEX(Subscribers!$Q$2:$Q$1001, INT((ROW()-2)/12)+1)</f>
        <v>999</v>
      </c>
      <c r="F10630" s="5">
        <f t="shared" ca="1" si="672"/>
        <v>1</v>
      </c>
      <c r="G10630" s="5">
        <f t="shared" ca="1" si="673"/>
        <v>0</v>
      </c>
      <c r="H10630" s="7" cm="1">
        <f t="array" aca="1" ref="H10630" ca="1">INDEX(Subscribers!$G$2:$G$1001, INT((ROW()-2)/12)+1)</f>
        <v>9.99</v>
      </c>
      <c r="I10630">
        <f t="shared" ca="1" si="674"/>
        <v>9.99</v>
      </c>
    </row>
    <row r="10631" spans="1:9">
      <c r="A10631" cm="1">
        <f t="array" ref="A10631">INDEX(Subscribers!$A$2:$A$1001, INT((ROW()-2)/12)+1)</f>
        <v>886</v>
      </c>
      <c r="B10631">
        <f t="shared" si="671"/>
        <v>10</v>
      </c>
      <c r="C10631" s="9" cm="1">
        <f t="array" ref="C10631">INDEX(Months!$A$2:$A$13, $B10631)</f>
        <v>45566</v>
      </c>
      <c r="D10631" s="9" cm="1">
        <f t="array" aca="1" ref="D10631" ca="1">INDEX(Subscribers!$F$2:$F$1001, INT((ROW()-2)/12)+1)</f>
        <v>45383</v>
      </c>
      <c r="E10631" s="5" cm="1">
        <f t="array" aca="1" ref="E10631" ca="1">INDEX(Subscribers!$Q$2:$Q$1001, INT((ROW()-2)/12)+1)</f>
        <v>999</v>
      </c>
      <c r="F10631" s="5">
        <f t="shared" ca="1" si="672"/>
        <v>1</v>
      </c>
      <c r="G10631" s="5">
        <f t="shared" ca="1" si="673"/>
        <v>0</v>
      </c>
      <c r="H10631" s="7" cm="1">
        <f t="array" aca="1" ref="H10631" ca="1">INDEX(Subscribers!$G$2:$G$1001, INT((ROW()-2)/12)+1)</f>
        <v>9.99</v>
      </c>
      <c r="I10631">
        <f t="shared" ca="1" si="674"/>
        <v>9.99</v>
      </c>
    </row>
    <row r="10632" spans="1:9">
      <c r="A10632" cm="1">
        <f t="array" ref="A10632">INDEX(Subscribers!$A$2:$A$1001, INT((ROW()-2)/12)+1)</f>
        <v>886</v>
      </c>
      <c r="B10632">
        <f t="shared" si="671"/>
        <v>11</v>
      </c>
      <c r="C10632" s="9" cm="1">
        <f t="array" ref="C10632">INDEX(Months!$A$2:$A$13, $B10632)</f>
        <v>45597</v>
      </c>
      <c r="D10632" s="9" cm="1">
        <f t="array" aca="1" ref="D10632" ca="1">INDEX(Subscribers!$F$2:$F$1001, INT((ROW()-2)/12)+1)</f>
        <v>45383</v>
      </c>
      <c r="E10632" s="5" cm="1">
        <f t="array" aca="1" ref="E10632" ca="1">INDEX(Subscribers!$Q$2:$Q$1001, INT((ROW()-2)/12)+1)</f>
        <v>999</v>
      </c>
      <c r="F10632" s="5">
        <f t="shared" ca="1" si="672"/>
        <v>1</v>
      </c>
      <c r="G10632" s="5">
        <f t="shared" ca="1" si="673"/>
        <v>0</v>
      </c>
      <c r="H10632" s="7" cm="1">
        <f t="array" aca="1" ref="H10632" ca="1">INDEX(Subscribers!$G$2:$G$1001, INT((ROW()-2)/12)+1)</f>
        <v>9.99</v>
      </c>
      <c r="I10632">
        <f t="shared" ca="1" si="674"/>
        <v>9.99</v>
      </c>
    </row>
    <row r="10633" spans="1:9">
      <c r="A10633" cm="1">
        <f t="array" ref="A10633">INDEX(Subscribers!$A$2:$A$1001, INT((ROW()-2)/12)+1)</f>
        <v>886</v>
      </c>
      <c r="B10633">
        <f t="shared" si="671"/>
        <v>12</v>
      </c>
      <c r="C10633" s="9" cm="1">
        <f t="array" ref="C10633">INDEX(Months!$A$2:$A$13, $B10633)</f>
        <v>45627</v>
      </c>
      <c r="D10633" s="9" cm="1">
        <f t="array" aca="1" ref="D10633" ca="1">INDEX(Subscribers!$F$2:$F$1001, INT((ROW()-2)/12)+1)</f>
        <v>45383</v>
      </c>
      <c r="E10633" s="5" cm="1">
        <f t="array" aca="1" ref="E10633" ca="1">INDEX(Subscribers!$Q$2:$Q$1001, INT((ROW()-2)/12)+1)</f>
        <v>999</v>
      </c>
      <c r="F10633" s="5">
        <f t="shared" ca="1" si="672"/>
        <v>1</v>
      </c>
      <c r="G10633" s="5">
        <f t="shared" ca="1" si="673"/>
        <v>0</v>
      </c>
      <c r="H10633" s="7" cm="1">
        <f t="array" aca="1" ref="H10633" ca="1">INDEX(Subscribers!$G$2:$G$1001, INT((ROW()-2)/12)+1)</f>
        <v>9.99</v>
      </c>
      <c r="I10633">
        <f t="shared" ca="1" si="674"/>
        <v>9.99</v>
      </c>
    </row>
    <row r="10634" spans="1:9">
      <c r="A10634" cm="1">
        <f t="array" ref="A10634">INDEX(Subscribers!$A$2:$A$1001, INT((ROW()-2)/12)+1)</f>
        <v>887</v>
      </c>
      <c r="B10634">
        <f t="shared" si="671"/>
        <v>1</v>
      </c>
      <c r="C10634" s="9" cm="1">
        <f t="array" ref="C10634">INDEX(Months!$A$2:$A$13, $B10634)</f>
        <v>45292</v>
      </c>
      <c r="D10634" s="9" cm="1">
        <f t="array" aca="1" ref="D10634" ca="1">INDEX(Subscribers!$F$2:$F$1001, INT((ROW()-2)/12)+1)</f>
        <v>45536</v>
      </c>
      <c r="E10634" s="5" cm="1">
        <f t="array" aca="1" ref="E10634" ca="1">INDEX(Subscribers!$Q$2:$Q$1001, INT((ROW()-2)/12)+1)</f>
        <v>999</v>
      </c>
      <c r="F10634" s="5">
        <f t="shared" ca="1" si="672"/>
        <v>0</v>
      </c>
      <c r="G10634" s="5">
        <f t="shared" ca="1" si="673"/>
        <v>0</v>
      </c>
      <c r="H10634" s="7" cm="1">
        <f t="array" aca="1" ref="H10634" ca="1">INDEX(Subscribers!$G$2:$G$1001, INT((ROW()-2)/12)+1)</f>
        <v>14.99</v>
      </c>
      <c r="I10634">
        <f t="shared" ca="1" si="674"/>
        <v>0</v>
      </c>
    </row>
    <row r="10635" spans="1:9">
      <c r="A10635" cm="1">
        <f t="array" ref="A10635">INDEX(Subscribers!$A$2:$A$1001, INT((ROW()-2)/12)+1)</f>
        <v>887</v>
      </c>
      <c r="B10635">
        <f t="shared" si="671"/>
        <v>2</v>
      </c>
      <c r="C10635" s="9" cm="1">
        <f t="array" ref="C10635">INDEX(Months!$A$2:$A$13, $B10635)</f>
        <v>45323</v>
      </c>
      <c r="D10635" s="9" cm="1">
        <f t="array" aca="1" ref="D10635" ca="1">INDEX(Subscribers!$F$2:$F$1001, INT((ROW()-2)/12)+1)</f>
        <v>45536</v>
      </c>
      <c r="E10635" s="5" cm="1">
        <f t="array" aca="1" ref="E10635" ca="1">INDEX(Subscribers!$Q$2:$Q$1001, INT((ROW()-2)/12)+1)</f>
        <v>999</v>
      </c>
      <c r="F10635" s="5">
        <f t="shared" ca="1" si="672"/>
        <v>0</v>
      </c>
      <c r="G10635" s="5">
        <f t="shared" ca="1" si="673"/>
        <v>0</v>
      </c>
      <c r="H10635" s="7" cm="1">
        <f t="array" aca="1" ref="H10635" ca="1">INDEX(Subscribers!$G$2:$G$1001, INT((ROW()-2)/12)+1)</f>
        <v>14.99</v>
      </c>
      <c r="I10635">
        <f t="shared" ca="1" si="674"/>
        <v>0</v>
      </c>
    </row>
    <row r="10636" spans="1:9">
      <c r="A10636" cm="1">
        <f t="array" ref="A10636">INDEX(Subscribers!$A$2:$A$1001, INT((ROW()-2)/12)+1)</f>
        <v>887</v>
      </c>
      <c r="B10636">
        <f t="shared" si="671"/>
        <v>3</v>
      </c>
      <c r="C10636" s="9" cm="1">
        <f t="array" ref="C10636">INDEX(Months!$A$2:$A$13, $B10636)</f>
        <v>45352</v>
      </c>
      <c r="D10636" s="9" cm="1">
        <f t="array" aca="1" ref="D10636" ca="1">INDEX(Subscribers!$F$2:$F$1001, INT((ROW()-2)/12)+1)</f>
        <v>45536</v>
      </c>
      <c r="E10636" s="5" cm="1">
        <f t="array" aca="1" ref="E10636" ca="1">INDEX(Subscribers!$Q$2:$Q$1001, INT((ROW()-2)/12)+1)</f>
        <v>999</v>
      </c>
      <c r="F10636" s="5">
        <f t="shared" ca="1" si="672"/>
        <v>0</v>
      </c>
      <c r="G10636" s="5">
        <f t="shared" ca="1" si="673"/>
        <v>0</v>
      </c>
      <c r="H10636" s="7" cm="1">
        <f t="array" aca="1" ref="H10636" ca="1">INDEX(Subscribers!$G$2:$G$1001, INT((ROW()-2)/12)+1)</f>
        <v>14.99</v>
      </c>
      <c r="I10636">
        <f t="shared" ca="1" si="674"/>
        <v>0</v>
      </c>
    </row>
    <row r="10637" spans="1:9">
      <c r="A10637" cm="1">
        <f t="array" ref="A10637">INDEX(Subscribers!$A$2:$A$1001, INT((ROW()-2)/12)+1)</f>
        <v>887</v>
      </c>
      <c r="B10637">
        <f t="shared" si="671"/>
        <v>4</v>
      </c>
      <c r="C10637" s="9" cm="1">
        <f t="array" ref="C10637">INDEX(Months!$A$2:$A$13, $B10637)</f>
        <v>45383</v>
      </c>
      <c r="D10637" s="9" cm="1">
        <f t="array" aca="1" ref="D10637" ca="1">INDEX(Subscribers!$F$2:$F$1001, INT((ROW()-2)/12)+1)</f>
        <v>45536</v>
      </c>
      <c r="E10637" s="5" cm="1">
        <f t="array" aca="1" ref="E10637" ca="1">INDEX(Subscribers!$Q$2:$Q$1001, INT((ROW()-2)/12)+1)</f>
        <v>999</v>
      </c>
      <c r="F10637" s="5">
        <f t="shared" ca="1" si="672"/>
        <v>0</v>
      </c>
      <c r="G10637" s="5">
        <f t="shared" ca="1" si="673"/>
        <v>0</v>
      </c>
      <c r="H10637" s="7" cm="1">
        <f t="array" aca="1" ref="H10637" ca="1">INDEX(Subscribers!$G$2:$G$1001, INT((ROW()-2)/12)+1)</f>
        <v>14.99</v>
      </c>
      <c r="I10637">
        <f t="shared" ca="1" si="674"/>
        <v>0</v>
      </c>
    </row>
    <row r="10638" spans="1:9">
      <c r="A10638" cm="1">
        <f t="array" ref="A10638">INDEX(Subscribers!$A$2:$A$1001, INT((ROW()-2)/12)+1)</f>
        <v>887</v>
      </c>
      <c r="B10638">
        <f t="shared" si="671"/>
        <v>5</v>
      </c>
      <c r="C10638" s="9" cm="1">
        <f t="array" ref="C10638">INDEX(Months!$A$2:$A$13, $B10638)</f>
        <v>45413</v>
      </c>
      <c r="D10638" s="9" cm="1">
        <f t="array" aca="1" ref="D10638" ca="1">INDEX(Subscribers!$F$2:$F$1001, INT((ROW()-2)/12)+1)</f>
        <v>45536</v>
      </c>
      <c r="E10638" s="5" cm="1">
        <f t="array" aca="1" ref="E10638" ca="1">INDEX(Subscribers!$Q$2:$Q$1001, INT((ROW()-2)/12)+1)</f>
        <v>999</v>
      </c>
      <c r="F10638" s="5">
        <f t="shared" ca="1" si="672"/>
        <v>0</v>
      </c>
      <c r="G10638" s="5">
        <f t="shared" ca="1" si="673"/>
        <v>0</v>
      </c>
      <c r="H10638" s="7" cm="1">
        <f t="array" aca="1" ref="H10638" ca="1">INDEX(Subscribers!$G$2:$G$1001, INT((ROW()-2)/12)+1)</f>
        <v>14.99</v>
      </c>
      <c r="I10638">
        <f t="shared" ca="1" si="674"/>
        <v>0</v>
      </c>
    </row>
    <row r="10639" spans="1:9">
      <c r="A10639" cm="1">
        <f t="array" ref="A10639">INDEX(Subscribers!$A$2:$A$1001, INT((ROW()-2)/12)+1)</f>
        <v>887</v>
      </c>
      <c r="B10639">
        <f t="shared" si="671"/>
        <v>6</v>
      </c>
      <c r="C10639" s="9" cm="1">
        <f t="array" ref="C10639">INDEX(Months!$A$2:$A$13, $B10639)</f>
        <v>45444</v>
      </c>
      <c r="D10639" s="9" cm="1">
        <f t="array" aca="1" ref="D10639" ca="1">INDEX(Subscribers!$F$2:$F$1001, INT((ROW()-2)/12)+1)</f>
        <v>45536</v>
      </c>
      <c r="E10639" s="5" cm="1">
        <f t="array" aca="1" ref="E10639" ca="1">INDEX(Subscribers!$Q$2:$Q$1001, INT((ROW()-2)/12)+1)</f>
        <v>999</v>
      </c>
      <c r="F10639" s="5">
        <f t="shared" ca="1" si="672"/>
        <v>0</v>
      </c>
      <c r="G10639" s="5">
        <f t="shared" ca="1" si="673"/>
        <v>0</v>
      </c>
      <c r="H10639" s="7" cm="1">
        <f t="array" aca="1" ref="H10639" ca="1">INDEX(Subscribers!$G$2:$G$1001, INT((ROW()-2)/12)+1)</f>
        <v>14.99</v>
      </c>
      <c r="I10639">
        <f t="shared" ca="1" si="674"/>
        <v>0</v>
      </c>
    </row>
    <row r="10640" spans="1:9">
      <c r="A10640" cm="1">
        <f t="array" ref="A10640">INDEX(Subscribers!$A$2:$A$1001, INT((ROW()-2)/12)+1)</f>
        <v>887</v>
      </c>
      <c r="B10640">
        <f t="shared" si="671"/>
        <v>7</v>
      </c>
      <c r="C10640" s="9" cm="1">
        <f t="array" ref="C10640">INDEX(Months!$A$2:$A$13, $B10640)</f>
        <v>45474</v>
      </c>
      <c r="D10640" s="9" cm="1">
        <f t="array" aca="1" ref="D10640" ca="1">INDEX(Subscribers!$F$2:$F$1001, INT((ROW()-2)/12)+1)</f>
        <v>45536</v>
      </c>
      <c r="E10640" s="5" cm="1">
        <f t="array" aca="1" ref="E10640" ca="1">INDEX(Subscribers!$Q$2:$Q$1001, INT((ROW()-2)/12)+1)</f>
        <v>999</v>
      </c>
      <c r="F10640" s="5">
        <f t="shared" ca="1" si="672"/>
        <v>0</v>
      </c>
      <c r="G10640" s="5">
        <f t="shared" ca="1" si="673"/>
        <v>0</v>
      </c>
      <c r="H10640" s="7" cm="1">
        <f t="array" aca="1" ref="H10640" ca="1">INDEX(Subscribers!$G$2:$G$1001, INT((ROW()-2)/12)+1)</f>
        <v>14.99</v>
      </c>
      <c r="I10640">
        <f t="shared" ca="1" si="674"/>
        <v>0</v>
      </c>
    </row>
    <row r="10641" spans="1:9">
      <c r="A10641" cm="1">
        <f t="array" ref="A10641">INDEX(Subscribers!$A$2:$A$1001, INT((ROW()-2)/12)+1)</f>
        <v>887</v>
      </c>
      <c r="B10641">
        <f t="shared" si="671"/>
        <v>8</v>
      </c>
      <c r="C10641" s="9" cm="1">
        <f t="array" ref="C10641">INDEX(Months!$A$2:$A$13, $B10641)</f>
        <v>45505</v>
      </c>
      <c r="D10641" s="9" cm="1">
        <f t="array" aca="1" ref="D10641" ca="1">INDEX(Subscribers!$F$2:$F$1001, INT((ROW()-2)/12)+1)</f>
        <v>45536</v>
      </c>
      <c r="E10641" s="5" cm="1">
        <f t="array" aca="1" ref="E10641" ca="1">INDEX(Subscribers!$Q$2:$Q$1001, INT((ROW()-2)/12)+1)</f>
        <v>999</v>
      </c>
      <c r="F10641" s="5">
        <f t="shared" ca="1" si="672"/>
        <v>0</v>
      </c>
      <c r="G10641" s="5">
        <f t="shared" ca="1" si="673"/>
        <v>0</v>
      </c>
      <c r="H10641" s="7" cm="1">
        <f t="array" aca="1" ref="H10641" ca="1">INDEX(Subscribers!$G$2:$G$1001, INT((ROW()-2)/12)+1)</f>
        <v>14.99</v>
      </c>
      <c r="I10641">
        <f t="shared" ca="1" si="674"/>
        <v>0</v>
      </c>
    </row>
    <row r="10642" spans="1:9">
      <c r="A10642" cm="1">
        <f t="array" ref="A10642">INDEX(Subscribers!$A$2:$A$1001, INT((ROW()-2)/12)+1)</f>
        <v>887</v>
      </c>
      <c r="B10642">
        <f t="shared" si="671"/>
        <v>9</v>
      </c>
      <c r="C10642" s="9" cm="1">
        <f t="array" ref="C10642">INDEX(Months!$A$2:$A$13, $B10642)</f>
        <v>45536</v>
      </c>
      <c r="D10642" s="9" cm="1">
        <f t="array" aca="1" ref="D10642" ca="1">INDEX(Subscribers!$F$2:$F$1001, INT((ROW()-2)/12)+1)</f>
        <v>45536</v>
      </c>
      <c r="E10642" s="5" cm="1">
        <f t="array" aca="1" ref="E10642" ca="1">INDEX(Subscribers!$Q$2:$Q$1001, INT((ROW()-2)/12)+1)</f>
        <v>999</v>
      </c>
      <c r="F10642" s="5">
        <f t="shared" ca="1" si="672"/>
        <v>1</v>
      </c>
      <c r="G10642" s="5">
        <f t="shared" ca="1" si="673"/>
        <v>0</v>
      </c>
      <c r="H10642" s="7" cm="1">
        <f t="array" aca="1" ref="H10642" ca="1">INDEX(Subscribers!$G$2:$G$1001, INT((ROW()-2)/12)+1)</f>
        <v>14.99</v>
      </c>
      <c r="I10642">
        <f t="shared" ca="1" si="674"/>
        <v>14.99</v>
      </c>
    </row>
    <row r="10643" spans="1:9">
      <c r="A10643" cm="1">
        <f t="array" ref="A10643">INDEX(Subscribers!$A$2:$A$1001, INT((ROW()-2)/12)+1)</f>
        <v>887</v>
      </c>
      <c r="B10643">
        <f t="shared" si="671"/>
        <v>10</v>
      </c>
      <c r="C10643" s="9" cm="1">
        <f t="array" ref="C10643">INDEX(Months!$A$2:$A$13, $B10643)</f>
        <v>45566</v>
      </c>
      <c r="D10643" s="9" cm="1">
        <f t="array" aca="1" ref="D10643" ca="1">INDEX(Subscribers!$F$2:$F$1001, INT((ROW()-2)/12)+1)</f>
        <v>45536</v>
      </c>
      <c r="E10643" s="5" cm="1">
        <f t="array" aca="1" ref="E10643" ca="1">INDEX(Subscribers!$Q$2:$Q$1001, INT((ROW()-2)/12)+1)</f>
        <v>999</v>
      </c>
      <c r="F10643" s="5">
        <f t="shared" ca="1" si="672"/>
        <v>1</v>
      </c>
      <c r="G10643" s="5">
        <f t="shared" ca="1" si="673"/>
        <v>0</v>
      </c>
      <c r="H10643" s="7" cm="1">
        <f t="array" aca="1" ref="H10643" ca="1">INDEX(Subscribers!$G$2:$G$1001, INT((ROW()-2)/12)+1)</f>
        <v>14.99</v>
      </c>
      <c r="I10643">
        <f t="shared" ca="1" si="674"/>
        <v>14.99</v>
      </c>
    </row>
    <row r="10644" spans="1:9">
      <c r="A10644" cm="1">
        <f t="array" ref="A10644">INDEX(Subscribers!$A$2:$A$1001, INT((ROW()-2)/12)+1)</f>
        <v>887</v>
      </c>
      <c r="B10644">
        <f t="shared" si="671"/>
        <v>11</v>
      </c>
      <c r="C10644" s="9" cm="1">
        <f t="array" ref="C10644">INDEX(Months!$A$2:$A$13, $B10644)</f>
        <v>45597</v>
      </c>
      <c r="D10644" s="9" cm="1">
        <f t="array" aca="1" ref="D10644" ca="1">INDEX(Subscribers!$F$2:$F$1001, INT((ROW()-2)/12)+1)</f>
        <v>45536</v>
      </c>
      <c r="E10644" s="5" cm="1">
        <f t="array" aca="1" ref="E10644" ca="1">INDEX(Subscribers!$Q$2:$Q$1001, INT((ROW()-2)/12)+1)</f>
        <v>999</v>
      </c>
      <c r="F10644" s="5">
        <f t="shared" ca="1" si="672"/>
        <v>1</v>
      </c>
      <c r="G10644" s="5">
        <f t="shared" ca="1" si="673"/>
        <v>0</v>
      </c>
      <c r="H10644" s="7" cm="1">
        <f t="array" aca="1" ref="H10644" ca="1">INDEX(Subscribers!$G$2:$G$1001, INT((ROW()-2)/12)+1)</f>
        <v>14.99</v>
      </c>
      <c r="I10644">
        <f t="shared" ca="1" si="674"/>
        <v>14.99</v>
      </c>
    </row>
    <row r="10645" spans="1:9">
      <c r="A10645" cm="1">
        <f t="array" ref="A10645">INDEX(Subscribers!$A$2:$A$1001, INT((ROW()-2)/12)+1)</f>
        <v>887</v>
      </c>
      <c r="B10645">
        <f t="shared" si="671"/>
        <v>12</v>
      </c>
      <c r="C10645" s="9" cm="1">
        <f t="array" ref="C10645">INDEX(Months!$A$2:$A$13, $B10645)</f>
        <v>45627</v>
      </c>
      <c r="D10645" s="9" cm="1">
        <f t="array" aca="1" ref="D10645" ca="1">INDEX(Subscribers!$F$2:$F$1001, INT((ROW()-2)/12)+1)</f>
        <v>45536</v>
      </c>
      <c r="E10645" s="5" cm="1">
        <f t="array" aca="1" ref="E10645" ca="1">INDEX(Subscribers!$Q$2:$Q$1001, INT((ROW()-2)/12)+1)</f>
        <v>999</v>
      </c>
      <c r="F10645" s="5">
        <f t="shared" ca="1" si="672"/>
        <v>1</v>
      </c>
      <c r="G10645" s="5">
        <f t="shared" ca="1" si="673"/>
        <v>0</v>
      </c>
      <c r="H10645" s="7" cm="1">
        <f t="array" aca="1" ref="H10645" ca="1">INDEX(Subscribers!$G$2:$G$1001, INT((ROW()-2)/12)+1)</f>
        <v>14.99</v>
      </c>
      <c r="I10645">
        <f t="shared" ca="1" si="674"/>
        <v>14.99</v>
      </c>
    </row>
    <row r="10646" spans="1:9">
      <c r="A10646" cm="1">
        <f t="array" ref="A10646">INDEX(Subscribers!$A$2:$A$1001, INT((ROW()-2)/12)+1)</f>
        <v>888</v>
      </c>
      <c r="B10646">
        <f t="shared" si="671"/>
        <v>1</v>
      </c>
      <c r="C10646" s="9" cm="1">
        <f t="array" ref="C10646">INDEX(Months!$A$2:$A$13, $B10646)</f>
        <v>45292</v>
      </c>
      <c r="D10646" s="9" cm="1">
        <f t="array" aca="1" ref="D10646" ca="1">INDEX(Subscribers!$F$2:$F$1001, INT((ROW()-2)/12)+1)</f>
        <v>45352</v>
      </c>
      <c r="E10646" s="5" cm="1">
        <f t="array" aca="1" ref="E10646" ca="1">INDEX(Subscribers!$Q$2:$Q$1001, INT((ROW()-2)/12)+1)</f>
        <v>999</v>
      </c>
      <c r="F10646" s="5">
        <f t="shared" ca="1" si="672"/>
        <v>0</v>
      </c>
      <c r="G10646" s="5">
        <f t="shared" ca="1" si="673"/>
        <v>0</v>
      </c>
      <c r="H10646" s="7" cm="1">
        <f t="array" aca="1" ref="H10646" ca="1">INDEX(Subscribers!$G$2:$G$1001, INT((ROW()-2)/12)+1)</f>
        <v>19.989999999999998</v>
      </c>
      <c r="I10646">
        <f t="shared" ca="1" si="674"/>
        <v>0</v>
      </c>
    </row>
    <row r="10647" spans="1:9">
      <c r="A10647" cm="1">
        <f t="array" ref="A10647">INDEX(Subscribers!$A$2:$A$1001, INT((ROW()-2)/12)+1)</f>
        <v>888</v>
      </c>
      <c r="B10647">
        <f t="shared" si="671"/>
        <v>2</v>
      </c>
      <c r="C10647" s="9" cm="1">
        <f t="array" ref="C10647">INDEX(Months!$A$2:$A$13, $B10647)</f>
        <v>45323</v>
      </c>
      <c r="D10647" s="9" cm="1">
        <f t="array" aca="1" ref="D10647" ca="1">INDEX(Subscribers!$F$2:$F$1001, INT((ROW()-2)/12)+1)</f>
        <v>45352</v>
      </c>
      <c r="E10647" s="5" cm="1">
        <f t="array" aca="1" ref="E10647" ca="1">INDEX(Subscribers!$Q$2:$Q$1001, INT((ROW()-2)/12)+1)</f>
        <v>999</v>
      </c>
      <c r="F10647" s="5">
        <f t="shared" ca="1" si="672"/>
        <v>0</v>
      </c>
      <c r="G10647" s="5">
        <f t="shared" ca="1" si="673"/>
        <v>0</v>
      </c>
      <c r="H10647" s="7" cm="1">
        <f t="array" aca="1" ref="H10647" ca="1">INDEX(Subscribers!$G$2:$G$1001, INT((ROW()-2)/12)+1)</f>
        <v>19.989999999999998</v>
      </c>
      <c r="I10647">
        <f t="shared" ca="1" si="674"/>
        <v>0</v>
      </c>
    </row>
    <row r="10648" spans="1:9">
      <c r="A10648" cm="1">
        <f t="array" ref="A10648">INDEX(Subscribers!$A$2:$A$1001, INT((ROW()-2)/12)+1)</f>
        <v>888</v>
      </c>
      <c r="B10648">
        <f t="shared" si="671"/>
        <v>3</v>
      </c>
      <c r="C10648" s="9" cm="1">
        <f t="array" ref="C10648">INDEX(Months!$A$2:$A$13, $B10648)</f>
        <v>45352</v>
      </c>
      <c r="D10648" s="9" cm="1">
        <f t="array" aca="1" ref="D10648" ca="1">INDEX(Subscribers!$F$2:$F$1001, INT((ROW()-2)/12)+1)</f>
        <v>45352</v>
      </c>
      <c r="E10648" s="5" cm="1">
        <f t="array" aca="1" ref="E10648" ca="1">INDEX(Subscribers!$Q$2:$Q$1001, INT((ROW()-2)/12)+1)</f>
        <v>999</v>
      </c>
      <c r="F10648" s="5">
        <f t="shared" ca="1" si="672"/>
        <v>1</v>
      </c>
      <c r="G10648" s="5">
        <f t="shared" ca="1" si="673"/>
        <v>0</v>
      </c>
      <c r="H10648" s="7" cm="1">
        <f t="array" aca="1" ref="H10648" ca="1">INDEX(Subscribers!$G$2:$G$1001, INT((ROW()-2)/12)+1)</f>
        <v>19.989999999999998</v>
      </c>
      <c r="I10648">
        <f t="shared" ca="1" si="674"/>
        <v>19.989999999999998</v>
      </c>
    </row>
    <row r="10649" spans="1:9">
      <c r="A10649" cm="1">
        <f t="array" ref="A10649">INDEX(Subscribers!$A$2:$A$1001, INT((ROW()-2)/12)+1)</f>
        <v>888</v>
      </c>
      <c r="B10649">
        <f t="shared" si="671"/>
        <v>4</v>
      </c>
      <c r="C10649" s="9" cm="1">
        <f t="array" ref="C10649">INDEX(Months!$A$2:$A$13, $B10649)</f>
        <v>45383</v>
      </c>
      <c r="D10649" s="9" cm="1">
        <f t="array" aca="1" ref="D10649" ca="1">INDEX(Subscribers!$F$2:$F$1001, INT((ROW()-2)/12)+1)</f>
        <v>45352</v>
      </c>
      <c r="E10649" s="5" cm="1">
        <f t="array" aca="1" ref="E10649" ca="1">INDEX(Subscribers!$Q$2:$Q$1001, INT((ROW()-2)/12)+1)</f>
        <v>999</v>
      </c>
      <c r="F10649" s="5">
        <f t="shared" ca="1" si="672"/>
        <v>1</v>
      </c>
      <c r="G10649" s="5">
        <f t="shared" ca="1" si="673"/>
        <v>0</v>
      </c>
      <c r="H10649" s="7" cm="1">
        <f t="array" aca="1" ref="H10649" ca="1">INDEX(Subscribers!$G$2:$G$1001, INT((ROW()-2)/12)+1)</f>
        <v>19.989999999999998</v>
      </c>
      <c r="I10649">
        <f t="shared" ca="1" si="674"/>
        <v>19.989999999999998</v>
      </c>
    </row>
    <row r="10650" spans="1:9">
      <c r="A10650" cm="1">
        <f t="array" ref="A10650">INDEX(Subscribers!$A$2:$A$1001, INT((ROW()-2)/12)+1)</f>
        <v>888</v>
      </c>
      <c r="B10650">
        <f t="shared" si="671"/>
        <v>5</v>
      </c>
      <c r="C10650" s="9" cm="1">
        <f t="array" ref="C10650">INDEX(Months!$A$2:$A$13, $B10650)</f>
        <v>45413</v>
      </c>
      <c r="D10650" s="9" cm="1">
        <f t="array" aca="1" ref="D10650" ca="1">INDEX(Subscribers!$F$2:$F$1001, INT((ROW()-2)/12)+1)</f>
        <v>45352</v>
      </c>
      <c r="E10650" s="5" cm="1">
        <f t="array" aca="1" ref="E10650" ca="1">INDEX(Subscribers!$Q$2:$Q$1001, INT((ROW()-2)/12)+1)</f>
        <v>999</v>
      </c>
      <c r="F10650" s="5">
        <f t="shared" ca="1" si="672"/>
        <v>1</v>
      </c>
      <c r="G10650" s="5">
        <f t="shared" ca="1" si="673"/>
        <v>0</v>
      </c>
      <c r="H10650" s="7" cm="1">
        <f t="array" aca="1" ref="H10650" ca="1">INDEX(Subscribers!$G$2:$G$1001, INT((ROW()-2)/12)+1)</f>
        <v>19.989999999999998</v>
      </c>
      <c r="I10650">
        <f t="shared" ca="1" si="674"/>
        <v>19.989999999999998</v>
      </c>
    </row>
    <row r="10651" spans="1:9">
      <c r="A10651" cm="1">
        <f t="array" ref="A10651">INDEX(Subscribers!$A$2:$A$1001, INT((ROW()-2)/12)+1)</f>
        <v>888</v>
      </c>
      <c r="B10651">
        <f t="shared" si="671"/>
        <v>6</v>
      </c>
      <c r="C10651" s="9" cm="1">
        <f t="array" ref="C10651">INDEX(Months!$A$2:$A$13, $B10651)</f>
        <v>45444</v>
      </c>
      <c r="D10651" s="9" cm="1">
        <f t="array" aca="1" ref="D10651" ca="1">INDEX(Subscribers!$F$2:$F$1001, INT((ROW()-2)/12)+1)</f>
        <v>45352</v>
      </c>
      <c r="E10651" s="5" cm="1">
        <f t="array" aca="1" ref="E10651" ca="1">INDEX(Subscribers!$Q$2:$Q$1001, INT((ROW()-2)/12)+1)</f>
        <v>999</v>
      </c>
      <c r="F10651" s="5">
        <f t="shared" ca="1" si="672"/>
        <v>1</v>
      </c>
      <c r="G10651" s="5">
        <f t="shared" ca="1" si="673"/>
        <v>0</v>
      </c>
      <c r="H10651" s="7" cm="1">
        <f t="array" aca="1" ref="H10651" ca="1">INDEX(Subscribers!$G$2:$G$1001, INT((ROW()-2)/12)+1)</f>
        <v>19.989999999999998</v>
      </c>
      <c r="I10651">
        <f t="shared" ca="1" si="674"/>
        <v>19.989999999999998</v>
      </c>
    </row>
    <row r="10652" spans="1:9">
      <c r="A10652" cm="1">
        <f t="array" ref="A10652">INDEX(Subscribers!$A$2:$A$1001, INT((ROW()-2)/12)+1)</f>
        <v>888</v>
      </c>
      <c r="B10652">
        <f t="shared" si="671"/>
        <v>7</v>
      </c>
      <c r="C10652" s="9" cm="1">
        <f t="array" ref="C10652">INDEX(Months!$A$2:$A$13, $B10652)</f>
        <v>45474</v>
      </c>
      <c r="D10652" s="9" cm="1">
        <f t="array" aca="1" ref="D10652" ca="1">INDEX(Subscribers!$F$2:$F$1001, INT((ROW()-2)/12)+1)</f>
        <v>45352</v>
      </c>
      <c r="E10652" s="5" cm="1">
        <f t="array" aca="1" ref="E10652" ca="1">INDEX(Subscribers!$Q$2:$Q$1001, INT((ROW()-2)/12)+1)</f>
        <v>999</v>
      </c>
      <c r="F10652" s="5">
        <f t="shared" ca="1" si="672"/>
        <v>1</v>
      </c>
      <c r="G10652" s="5">
        <f t="shared" ca="1" si="673"/>
        <v>0</v>
      </c>
      <c r="H10652" s="7" cm="1">
        <f t="array" aca="1" ref="H10652" ca="1">INDEX(Subscribers!$G$2:$G$1001, INT((ROW()-2)/12)+1)</f>
        <v>19.989999999999998</v>
      </c>
      <c r="I10652">
        <f t="shared" ca="1" si="674"/>
        <v>19.989999999999998</v>
      </c>
    </row>
    <row r="10653" spans="1:9">
      <c r="A10653" cm="1">
        <f t="array" ref="A10653">INDEX(Subscribers!$A$2:$A$1001, INT((ROW()-2)/12)+1)</f>
        <v>888</v>
      </c>
      <c r="B10653">
        <f t="shared" si="671"/>
        <v>8</v>
      </c>
      <c r="C10653" s="9" cm="1">
        <f t="array" ref="C10653">INDEX(Months!$A$2:$A$13, $B10653)</f>
        <v>45505</v>
      </c>
      <c r="D10653" s="9" cm="1">
        <f t="array" aca="1" ref="D10653" ca="1">INDEX(Subscribers!$F$2:$F$1001, INT((ROW()-2)/12)+1)</f>
        <v>45352</v>
      </c>
      <c r="E10653" s="5" cm="1">
        <f t="array" aca="1" ref="E10653" ca="1">INDEX(Subscribers!$Q$2:$Q$1001, INT((ROW()-2)/12)+1)</f>
        <v>999</v>
      </c>
      <c r="F10653" s="5">
        <f t="shared" ca="1" si="672"/>
        <v>1</v>
      </c>
      <c r="G10653" s="5">
        <f t="shared" ca="1" si="673"/>
        <v>0</v>
      </c>
      <c r="H10653" s="7" cm="1">
        <f t="array" aca="1" ref="H10653" ca="1">INDEX(Subscribers!$G$2:$G$1001, INT((ROW()-2)/12)+1)</f>
        <v>19.989999999999998</v>
      </c>
      <c r="I10653">
        <f t="shared" ca="1" si="674"/>
        <v>19.989999999999998</v>
      </c>
    </row>
    <row r="10654" spans="1:9">
      <c r="A10654" cm="1">
        <f t="array" ref="A10654">INDEX(Subscribers!$A$2:$A$1001, INT((ROW()-2)/12)+1)</f>
        <v>888</v>
      </c>
      <c r="B10654">
        <f t="shared" si="671"/>
        <v>9</v>
      </c>
      <c r="C10654" s="9" cm="1">
        <f t="array" ref="C10654">INDEX(Months!$A$2:$A$13, $B10654)</f>
        <v>45536</v>
      </c>
      <c r="D10654" s="9" cm="1">
        <f t="array" aca="1" ref="D10654" ca="1">INDEX(Subscribers!$F$2:$F$1001, INT((ROW()-2)/12)+1)</f>
        <v>45352</v>
      </c>
      <c r="E10654" s="5" cm="1">
        <f t="array" aca="1" ref="E10654" ca="1">INDEX(Subscribers!$Q$2:$Q$1001, INT((ROW()-2)/12)+1)</f>
        <v>999</v>
      </c>
      <c r="F10654" s="5">
        <f t="shared" ca="1" si="672"/>
        <v>1</v>
      </c>
      <c r="G10654" s="5">
        <f t="shared" ca="1" si="673"/>
        <v>0</v>
      </c>
      <c r="H10654" s="7" cm="1">
        <f t="array" aca="1" ref="H10654" ca="1">INDEX(Subscribers!$G$2:$G$1001, INT((ROW()-2)/12)+1)</f>
        <v>19.989999999999998</v>
      </c>
      <c r="I10654">
        <f t="shared" ca="1" si="674"/>
        <v>19.989999999999998</v>
      </c>
    </row>
    <row r="10655" spans="1:9">
      <c r="A10655" cm="1">
        <f t="array" ref="A10655">INDEX(Subscribers!$A$2:$A$1001, INT((ROW()-2)/12)+1)</f>
        <v>888</v>
      </c>
      <c r="B10655">
        <f t="shared" si="671"/>
        <v>10</v>
      </c>
      <c r="C10655" s="9" cm="1">
        <f t="array" ref="C10655">INDEX(Months!$A$2:$A$13, $B10655)</f>
        <v>45566</v>
      </c>
      <c r="D10655" s="9" cm="1">
        <f t="array" aca="1" ref="D10655" ca="1">INDEX(Subscribers!$F$2:$F$1001, INT((ROW()-2)/12)+1)</f>
        <v>45352</v>
      </c>
      <c r="E10655" s="5" cm="1">
        <f t="array" aca="1" ref="E10655" ca="1">INDEX(Subscribers!$Q$2:$Q$1001, INT((ROW()-2)/12)+1)</f>
        <v>999</v>
      </c>
      <c r="F10655" s="5">
        <f t="shared" ca="1" si="672"/>
        <v>1</v>
      </c>
      <c r="G10655" s="5">
        <f t="shared" ca="1" si="673"/>
        <v>0</v>
      </c>
      <c r="H10655" s="7" cm="1">
        <f t="array" aca="1" ref="H10655" ca="1">INDEX(Subscribers!$G$2:$G$1001, INT((ROW()-2)/12)+1)</f>
        <v>19.989999999999998</v>
      </c>
      <c r="I10655">
        <f t="shared" ca="1" si="674"/>
        <v>19.989999999999998</v>
      </c>
    </row>
    <row r="10656" spans="1:9">
      <c r="A10656" cm="1">
        <f t="array" ref="A10656">INDEX(Subscribers!$A$2:$A$1001, INT((ROW()-2)/12)+1)</f>
        <v>888</v>
      </c>
      <c r="B10656">
        <f t="shared" si="671"/>
        <v>11</v>
      </c>
      <c r="C10656" s="9" cm="1">
        <f t="array" ref="C10656">INDEX(Months!$A$2:$A$13, $B10656)</f>
        <v>45597</v>
      </c>
      <c r="D10656" s="9" cm="1">
        <f t="array" aca="1" ref="D10656" ca="1">INDEX(Subscribers!$F$2:$F$1001, INT((ROW()-2)/12)+1)</f>
        <v>45352</v>
      </c>
      <c r="E10656" s="5" cm="1">
        <f t="array" aca="1" ref="E10656" ca="1">INDEX(Subscribers!$Q$2:$Q$1001, INT((ROW()-2)/12)+1)</f>
        <v>999</v>
      </c>
      <c r="F10656" s="5">
        <f t="shared" ca="1" si="672"/>
        <v>1</v>
      </c>
      <c r="G10656" s="5">
        <f t="shared" ca="1" si="673"/>
        <v>0</v>
      </c>
      <c r="H10656" s="7" cm="1">
        <f t="array" aca="1" ref="H10656" ca="1">INDEX(Subscribers!$G$2:$G$1001, INT((ROW()-2)/12)+1)</f>
        <v>19.989999999999998</v>
      </c>
      <c r="I10656">
        <f t="shared" ca="1" si="674"/>
        <v>19.989999999999998</v>
      </c>
    </row>
    <row r="10657" spans="1:9">
      <c r="A10657" cm="1">
        <f t="array" ref="A10657">INDEX(Subscribers!$A$2:$A$1001, INT((ROW()-2)/12)+1)</f>
        <v>888</v>
      </c>
      <c r="B10657">
        <f t="shared" si="671"/>
        <v>12</v>
      </c>
      <c r="C10657" s="9" cm="1">
        <f t="array" ref="C10657">INDEX(Months!$A$2:$A$13, $B10657)</f>
        <v>45627</v>
      </c>
      <c r="D10657" s="9" cm="1">
        <f t="array" aca="1" ref="D10657" ca="1">INDEX(Subscribers!$F$2:$F$1001, INT((ROW()-2)/12)+1)</f>
        <v>45352</v>
      </c>
      <c r="E10657" s="5" cm="1">
        <f t="array" aca="1" ref="E10657" ca="1">INDEX(Subscribers!$Q$2:$Q$1001, INT((ROW()-2)/12)+1)</f>
        <v>999</v>
      </c>
      <c r="F10657" s="5">
        <f t="shared" ca="1" si="672"/>
        <v>1</v>
      </c>
      <c r="G10657" s="5">
        <f t="shared" ca="1" si="673"/>
        <v>0</v>
      </c>
      <c r="H10657" s="7" cm="1">
        <f t="array" aca="1" ref="H10657" ca="1">INDEX(Subscribers!$G$2:$G$1001, INT((ROW()-2)/12)+1)</f>
        <v>19.989999999999998</v>
      </c>
      <c r="I10657">
        <f t="shared" ca="1" si="674"/>
        <v>19.989999999999998</v>
      </c>
    </row>
    <row r="10658" spans="1:9">
      <c r="A10658" cm="1">
        <f t="array" ref="A10658">INDEX(Subscribers!$A$2:$A$1001, INT((ROW()-2)/12)+1)</f>
        <v>889</v>
      </c>
      <c r="B10658">
        <f t="shared" si="671"/>
        <v>1</v>
      </c>
      <c r="C10658" s="9" cm="1">
        <f t="array" ref="C10658">INDEX(Months!$A$2:$A$13, $B10658)</f>
        <v>45292</v>
      </c>
      <c r="D10658" s="9" cm="1">
        <f t="array" aca="1" ref="D10658" ca="1">INDEX(Subscribers!$F$2:$F$1001, INT((ROW()-2)/12)+1)</f>
        <v>45627</v>
      </c>
      <c r="E10658" s="5" cm="1">
        <f t="array" aca="1" ref="E10658" ca="1">INDEX(Subscribers!$Q$2:$Q$1001, INT((ROW()-2)/12)+1)</f>
        <v>999</v>
      </c>
      <c r="F10658" s="5">
        <f t="shared" ca="1" si="672"/>
        <v>0</v>
      </c>
      <c r="G10658" s="5">
        <f t="shared" ca="1" si="673"/>
        <v>0</v>
      </c>
      <c r="H10658" s="7" cm="1">
        <f t="array" aca="1" ref="H10658" ca="1">INDEX(Subscribers!$G$2:$G$1001, INT((ROW()-2)/12)+1)</f>
        <v>9.99</v>
      </c>
      <c r="I10658">
        <f t="shared" ca="1" si="674"/>
        <v>0</v>
      </c>
    </row>
    <row r="10659" spans="1:9">
      <c r="A10659" cm="1">
        <f t="array" ref="A10659">INDEX(Subscribers!$A$2:$A$1001, INT((ROW()-2)/12)+1)</f>
        <v>889</v>
      </c>
      <c r="B10659">
        <f t="shared" si="671"/>
        <v>2</v>
      </c>
      <c r="C10659" s="9" cm="1">
        <f t="array" ref="C10659">INDEX(Months!$A$2:$A$13, $B10659)</f>
        <v>45323</v>
      </c>
      <c r="D10659" s="9" cm="1">
        <f t="array" aca="1" ref="D10659" ca="1">INDEX(Subscribers!$F$2:$F$1001, INT((ROW()-2)/12)+1)</f>
        <v>45627</v>
      </c>
      <c r="E10659" s="5" cm="1">
        <f t="array" aca="1" ref="E10659" ca="1">INDEX(Subscribers!$Q$2:$Q$1001, INT((ROW()-2)/12)+1)</f>
        <v>999</v>
      </c>
      <c r="F10659" s="5">
        <f t="shared" ca="1" si="672"/>
        <v>0</v>
      </c>
      <c r="G10659" s="5">
        <f t="shared" ca="1" si="673"/>
        <v>0</v>
      </c>
      <c r="H10659" s="7" cm="1">
        <f t="array" aca="1" ref="H10659" ca="1">INDEX(Subscribers!$G$2:$G$1001, INT((ROW()-2)/12)+1)</f>
        <v>9.99</v>
      </c>
      <c r="I10659">
        <f t="shared" ca="1" si="674"/>
        <v>0</v>
      </c>
    </row>
    <row r="10660" spans="1:9">
      <c r="A10660" cm="1">
        <f t="array" ref="A10660">INDEX(Subscribers!$A$2:$A$1001, INT((ROW()-2)/12)+1)</f>
        <v>889</v>
      </c>
      <c r="B10660">
        <f t="shared" si="671"/>
        <v>3</v>
      </c>
      <c r="C10660" s="9" cm="1">
        <f t="array" ref="C10660">INDEX(Months!$A$2:$A$13, $B10660)</f>
        <v>45352</v>
      </c>
      <c r="D10660" s="9" cm="1">
        <f t="array" aca="1" ref="D10660" ca="1">INDEX(Subscribers!$F$2:$F$1001, INT((ROW()-2)/12)+1)</f>
        <v>45627</v>
      </c>
      <c r="E10660" s="5" cm="1">
        <f t="array" aca="1" ref="E10660" ca="1">INDEX(Subscribers!$Q$2:$Q$1001, INT((ROW()-2)/12)+1)</f>
        <v>999</v>
      </c>
      <c r="F10660" s="5">
        <f t="shared" ca="1" si="672"/>
        <v>0</v>
      </c>
      <c r="G10660" s="5">
        <f t="shared" ca="1" si="673"/>
        <v>0</v>
      </c>
      <c r="H10660" s="7" cm="1">
        <f t="array" aca="1" ref="H10660" ca="1">INDEX(Subscribers!$G$2:$G$1001, INT((ROW()-2)/12)+1)</f>
        <v>9.99</v>
      </c>
      <c r="I10660">
        <f t="shared" ca="1" si="674"/>
        <v>0</v>
      </c>
    </row>
    <row r="10661" spans="1:9">
      <c r="A10661" cm="1">
        <f t="array" ref="A10661">INDEX(Subscribers!$A$2:$A$1001, INT((ROW()-2)/12)+1)</f>
        <v>889</v>
      </c>
      <c r="B10661">
        <f t="shared" si="671"/>
        <v>4</v>
      </c>
      <c r="C10661" s="9" cm="1">
        <f t="array" ref="C10661">INDEX(Months!$A$2:$A$13, $B10661)</f>
        <v>45383</v>
      </c>
      <c r="D10661" s="9" cm="1">
        <f t="array" aca="1" ref="D10661" ca="1">INDEX(Subscribers!$F$2:$F$1001, INT((ROW()-2)/12)+1)</f>
        <v>45627</v>
      </c>
      <c r="E10661" s="5" cm="1">
        <f t="array" aca="1" ref="E10661" ca="1">INDEX(Subscribers!$Q$2:$Q$1001, INT((ROW()-2)/12)+1)</f>
        <v>999</v>
      </c>
      <c r="F10661" s="5">
        <f t="shared" ca="1" si="672"/>
        <v>0</v>
      </c>
      <c r="G10661" s="5">
        <f t="shared" ca="1" si="673"/>
        <v>0</v>
      </c>
      <c r="H10661" s="7" cm="1">
        <f t="array" aca="1" ref="H10661" ca="1">INDEX(Subscribers!$G$2:$G$1001, INT((ROW()-2)/12)+1)</f>
        <v>9.99</v>
      </c>
      <c r="I10661">
        <f t="shared" ca="1" si="674"/>
        <v>0</v>
      </c>
    </row>
    <row r="10662" spans="1:9">
      <c r="A10662" cm="1">
        <f t="array" ref="A10662">INDEX(Subscribers!$A$2:$A$1001, INT((ROW()-2)/12)+1)</f>
        <v>889</v>
      </c>
      <c r="B10662">
        <f t="shared" si="671"/>
        <v>5</v>
      </c>
      <c r="C10662" s="9" cm="1">
        <f t="array" ref="C10662">INDEX(Months!$A$2:$A$13, $B10662)</f>
        <v>45413</v>
      </c>
      <c r="D10662" s="9" cm="1">
        <f t="array" aca="1" ref="D10662" ca="1">INDEX(Subscribers!$F$2:$F$1001, INT((ROW()-2)/12)+1)</f>
        <v>45627</v>
      </c>
      <c r="E10662" s="5" cm="1">
        <f t="array" aca="1" ref="E10662" ca="1">INDEX(Subscribers!$Q$2:$Q$1001, INT((ROW()-2)/12)+1)</f>
        <v>999</v>
      </c>
      <c r="F10662" s="5">
        <f t="shared" ca="1" si="672"/>
        <v>0</v>
      </c>
      <c r="G10662" s="5">
        <f t="shared" ca="1" si="673"/>
        <v>0</v>
      </c>
      <c r="H10662" s="7" cm="1">
        <f t="array" aca="1" ref="H10662" ca="1">INDEX(Subscribers!$G$2:$G$1001, INT((ROW()-2)/12)+1)</f>
        <v>9.99</v>
      </c>
      <c r="I10662">
        <f t="shared" ca="1" si="674"/>
        <v>0</v>
      </c>
    </row>
    <row r="10663" spans="1:9">
      <c r="A10663" cm="1">
        <f t="array" ref="A10663">INDEX(Subscribers!$A$2:$A$1001, INT((ROW()-2)/12)+1)</f>
        <v>889</v>
      </c>
      <c r="B10663">
        <f t="shared" si="671"/>
        <v>6</v>
      </c>
      <c r="C10663" s="9" cm="1">
        <f t="array" ref="C10663">INDEX(Months!$A$2:$A$13, $B10663)</f>
        <v>45444</v>
      </c>
      <c r="D10663" s="9" cm="1">
        <f t="array" aca="1" ref="D10663" ca="1">INDEX(Subscribers!$F$2:$F$1001, INT((ROW()-2)/12)+1)</f>
        <v>45627</v>
      </c>
      <c r="E10663" s="5" cm="1">
        <f t="array" aca="1" ref="E10663" ca="1">INDEX(Subscribers!$Q$2:$Q$1001, INT((ROW()-2)/12)+1)</f>
        <v>999</v>
      </c>
      <c r="F10663" s="5">
        <f t="shared" ca="1" si="672"/>
        <v>0</v>
      </c>
      <c r="G10663" s="5">
        <f t="shared" ca="1" si="673"/>
        <v>0</v>
      </c>
      <c r="H10663" s="7" cm="1">
        <f t="array" aca="1" ref="H10663" ca="1">INDEX(Subscribers!$G$2:$G$1001, INT((ROW()-2)/12)+1)</f>
        <v>9.99</v>
      </c>
      <c r="I10663">
        <f t="shared" ca="1" si="674"/>
        <v>0</v>
      </c>
    </row>
    <row r="10664" spans="1:9">
      <c r="A10664" cm="1">
        <f t="array" ref="A10664">INDEX(Subscribers!$A$2:$A$1001, INT((ROW()-2)/12)+1)</f>
        <v>889</v>
      </c>
      <c r="B10664">
        <f t="shared" si="671"/>
        <v>7</v>
      </c>
      <c r="C10664" s="9" cm="1">
        <f t="array" ref="C10664">INDEX(Months!$A$2:$A$13, $B10664)</f>
        <v>45474</v>
      </c>
      <c r="D10664" s="9" cm="1">
        <f t="array" aca="1" ref="D10664" ca="1">INDEX(Subscribers!$F$2:$F$1001, INT((ROW()-2)/12)+1)</f>
        <v>45627</v>
      </c>
      <c r="E10664" s="5" cm="1">
        <f t="array" aca="1" ref="E10664" ca="1">INDEX(Subscribers!$Q$2:$Q$1001, INT((ROW()-2)/12)+1)</f>
        <v>999</v>
      </c>
      <c r="F10664" s="5">
        <f t="shared" ca="1" si="672"/>
        <v>0</v>
      </c>
      <c r="G10664" s="5">
        <f t="shared" ca="1" si="673"/>
        <v>0</v>
      </c>
      <c r="H10664" s="7" cm="1">
        <f t="array" aca="1" ref="H10664" ca="1">INDEX(Subscribers!$G$2:$G$1001, INT((ROW()-2)/12)+1)</f>
        <v>9.99</v>
      </c>
      <c r="I10664">
        <f t="shared" ca="1" si="674"/>
        <v>0</v>
      </c>
    </row>
    <row r="10665" spans="1:9">
      <c r="A10665" cm="1">
        <f t="array" ref="A10665">INDEX(Subscribers!$A$2:$A$1001, INT((ROW()-2)/12)+1)</f>
        <v>889</v>
      </c>
      <c r="B10665">
        <f t="shared" si="671"/>
        <v>8</v>
      </c>
      <c r="C10665" s="9" cm="1">
        <f t="array" ref="C10665">INDEX(Months!$A$2:$A$13, $B10665)</f>
        <v>45505</v>
      </c>
      <c r="D10665" s="9" cm="1">
        <f t="array" aca="1" ref="D10665" ca="1">INDEX(Subscribers!$F$2:$F$1001, INT((ROW()-2)/12)+1)</f>
        <v>45627</v>
      </c>
      <c r="E10665" s="5" cm="1">
        <f t="array" aca="1" ref="E10665" ca="1">INDEX(Subscribers!$Q$2:$Q$1001, INT((ROW()-2)/12)+1)</f>
        <v>999</v>
      </c>
      <c r="F10665" s="5">
        <f t="shared" ca="1" si="672"/>
        <v>0</v>
      </c>
      <c r="G10665" s="5">
        <f t="shared" ca="1" si="673"/>
        <v>0</v>
      </c>
      <c r="H10665" s="7" cm="1">
        <f t="array" aca="1" ref="H10665" ca="1">INDEX(Subscribers!$G$2:$G$1001, INT((ROW()-2)/12)+1)</f>
        <v>9.99</v>
      </c>
      <c r="I10665">
        <f t="shared" ca="1" si="674"/>
        <v>0</v>
      </c>
    </row>
    <row r="10666" spans="1:9">
      <c r="A10666" cm="1">
        <f t="array" ref="A10666">INDEX(Subscribers!$A$2:$A$1001, INT((ROW()-2)/12)+1)</f>
        <v>889</v>
      </c>
      <c r="B10666">
        <f t="shared" si="671"/>
        <v>9</v>
      </c>
      <c r="C10666" s="9" cm="1">
        <f t="array" ref="C10666">INDEX(Months!$A$2:$A$13, $B10666)</f>
        <v>45536</v>
      </c>
      <c r="D10666" s="9" cm="1">
        <f t="array" aca="1" ref="D10666" ca="1">INDEX(Subscribers!$F$2:$F$1001, INT((ROW()-2)/12)+1)</f>
        <v>45627</v>
      </c>
      <c r="E10666" s="5" cm="1">
        <f t="array" aca="1" ref="E10666" ca="1">INDEX(Subscribers!$Q$2:$Q$1001, INT((ROW()-2)/12)+1)</f>
        <v>999</v>
      </c>
      <c r="F10666" s="5">
        <f t="shared" ca="1" si="672"/>
        <v>0</v>
      </c>
      <c r="G10666" s="5">
        <f t="shared" ca="1" si="673"/>
        <v>0</v>
      </c>
      <c r="H10666" s="7" cm="1">
        <f t="array" aca="1" ref="H10666" ca="1">INDEX(Subscribers!$G$2:$G$1001, INT((ROW()-2)/12)+1)</f>
        <v>9.99</v>
      </c>
      <c r="I10666">
        <f t="shared" ca="1" si="674"/>
        <v>0</v>
      </c>
    </row>
    <row r="10667" spans="1:9">
      <c r="A10667" cm="1">
        <f t="array" ref="A10667">INDEX(Subscribers!$A$2:$A$1001, INT((ROW()-2)/12)+1)</f>
        <v>889</v>
      </c>
      <c r="B10667">
        <f t="shared" si="671"/>
        <v>10</v>
      </c>
      <c r="C10667" s="9" cm="1">
        <f t="array" ref="C10667">INDEX(Months!$A$2:$A$13, $B10667)</f>
        <v>45566</v>
      </c>
      <c r="D10667" s="9" cm="1">
        <f t="array" aca="1" ref="D10667" ca="1">INDEX(Subscribers!$F$2:$F$1001, INT((ROW()-2)/12)+1)</f>
        <v>45627</v>
      </c>
      <c r="E10667" s="5" cm="1">
        <f t="array" aca="1" ref="E10667" ca="1">INDEX(Subscribers!$Q$2:$Q$1001, INT((ROW()-2)/12)+1)</f>
        <v>999</v>
      </c>
      <c r="F10667" s="5">
        <f t="shared" ca="1" si="672"/>
        <v>0</v>
      </c>
      <c r="G10667" s="5">
        <f t="shared" ca="1" si="673"/>
        <v>0</v>
      </c>
      <c r="H10667" s="7" cm="1">
        <f t="array" aca="1" ref="H10667" ca="1">INDEX(Subscribers!$G$2:$G$1001, INT((ROW()-2)/12)+1)</f>
        <v>9.99</v>
      </c>
      <c r="I10667">
        <f t="shared" ca="1" si="674"/>
        <v>0</v>
      </c>
    </row>
    <row r="10668" spans="1:9">
      <c r="A10668" cm="1">
        <f t="array" ref="A10668">INDEX(Subscribers!$A$2:$A$1001, INT((ROW()-2)/12)+1)</f>
        <v>889</v>
      </c>
      <c r="B10668">
        <f t="shared" si="671"/>
        <v>11</v>
      </c>
      <c r="C10668" s="9" cm="1">
        <f t="array" ref="C10668">INDEX(Months!$A$2:$A$13, $B10668)</f>
        <v>45597</v>
      </c>
      <c r="D10668" s="9" cm="1">
        <f t="array" aca="1" ref="D10668" ca="1">INDEX(Subscribers!$F$2:$F$1001, INT((ROW()-2)/12)+1)</f>
        <v>45627</v>
      </c>
      <c r="E10668" s="5" cm="1">
        <f t="array" aca="1" ref="E10668" ca="1">INDEX(Subscribers!$Q$2:$Q$1001, INT((ROW()-2)/12)+1)</f>
        <v>999</v>
      </c>
      <c r="F10668" s="5">
        <f t="shared" ca="1" si="672"/>
        <v>0</v>
      </c>
      <c r="G10668" s="5">
        <f t="shared" ca="1" si="673"/>
        <v>0</v>
      </c>
      <c r="H10668" s="7" cm="1">
        <f t="array" aca="1" ref="H10668" ca="1">INDEX(Subscribers!$G$2:$G$1001, INT((ROW()-2)/12)+1)</f>
        <v>9.99</v>
      </c>
      <c r="I10668">
        <f t="shared" ca="1" si="674"/>
        <v>0</v>
      </c>
    </row>
    <row r="10669" spans="1:9">
      <c r="A10669" cm="1">
        <f t="array" ref="A10669">INDEX(Subscribers!$A$2:$A$1001, INT((ROW()-2)/12)+1)</f>
        <v>889</v>
      </c>
      <c r="B10669">
        <f t="shared" si="671"/>
        <v>12</v>
      </c>
      <c r="C10669" s="9" cm="1">
        <f t="array" ref="C10669">INDEX(Months!$A$2:$A$13, $B10669)</f>
        <v>45627</v>
      </c>
      <c r="D10669" s="9" cm="1">
        <f t="array" aca="1" ref="D10669" ca="1">INDEX(Subscribers!$F$2:$F$1001, INT((ROW()-2)/12)+1)</f>
        <v>45627</v>
      </c>
      <c r="E10669" s="5" cm="1">
        <f t="array" aca="1" ref="E10669" ca="1">INDEX(Subscribers!$Q$2:$Q$1001, INT((ROW()-2)/12)+1)</f>
        <v>999</v>
      </c>
      <c r="F10669" s="5">
        <f t="shared" ca="1" si="672"/>
        <v>1</v>
      </c>
      <c r="G10669" s="5">
        <f t="shared" ca="1" si="673"/>
        <v>0</v>
      </c>
      <c r="H10669" s="7" cm="1">
        <f t="array" aca="1" ref="H10669" ca="1">INDEX(Subscribers!$G$2:$G$1001, INT((ROW()-2)/12)+1)</f>
        <v>9.99</v>
      </c>
      <c r="I10669">
        <f t="shared" ca="1" si="674"/>
        <v>9.99</v>
      </c>
    </row>
    <row r="10670" spans="1:9">
      <c r="A10670" cm="1">
        <f t="array" ref="A10670">INDEX(Subscribers!$A$2:$A$1001, INT((ROW()-2)/12)+1)</f>
        <v>890</v>
      </c>
      <c r="B10670">
        <f t="shared" si="671"/>
        <v>1</v>
      </c>
      <c r="C10670" s="9" cm="1">
        <f t="array" ref="C10670">INDEX(Months!$A$2:$A$13, $B10670)</f>
        <v>45292</v>
      </c>
      <c r="D10670" s="9" cm="1">
        <f t="array" aca="1" ref="D10670" ca="1">INDEX(Subscribers!$F$2:$F$1001, INT((ROW()-2)/12)+1)</f>
        <v>45383</v>
      </c>
      <c r="E10670" s="5" cm="1">
        <f t="array" aca="1" ref="E10670" ca="1">INDEX(Subscribers!$Q$2:$Q$1001, INT((ROW()-2)/12)+1)</f>
        <v>999</v>
      </c>
      <c r="F10670" s="5">
        <f t="shared" ca="1" si="672"/>
        <v>0</v>
      </c>
      <c r="G10670" s="5">
        <f t="shared" ca="1" si="673"/>
        <v>0</v>
      </c>
      <c r="H10670" s="7" cm="1">
        <f t="array" aca="1" ref="H10670" ca="1">INDEX(Subscribers!$G$2:$G$1001, INT((ROW()-2)/12)+1)</f>
        <v>34.979999999999997</v>
      </c>
      <c r="I10670">
        <f t="shared" ca="1" si="674"/>
        <v>0</v>
      </c>
    </row>
    <row r="10671" spans="1:9">
      <c r="A10671" cm="1">
        <f t="array" ref="A10671">INDEX(Subscribers!$A$2:$A$1001, INT((ROW()-2)/12)+1)</f>
        <v>890</v>
      </c>
      <c r="B10671">
        <f t="shared" si="671"/>
        <v>2</v>
      </c>
      <c r="C10671" s="9" cm="1">
        <f t="array" ref="C10671">INDEX(Months!$A$2:$A$13, $B10671)</f>
        <v>45323</v>
      </c>
      <c r="D10671" s="9" cm="1">
        <f t="array" aca="1" ref="D10671" ca="1">INDEX(Subscribers!$F$2:$F$1001, INT((ROW()-2)/12)+1)</f>
        <v>45383</v>
      </c>
      <c r="E10671" s="5" cm="1">
        <f t="array" aca="1" ref="E10671" ca="1">INDEX(Subscribers!$Q$2:$Q$1001, INT((ROW()-2)/12)+1)</f>
        <v>999</v>
      </c>
      <c r="F10671" s="5">
        <f t="shared" ca="1" si="672"/>
        <v>0</v>
      </c>
      <c r="G10671" s="5">
        <f t="shared" ca="1" si="673"/>
        <v>0</v>
      </c>
      <c r="H10671" s="7" cm="1">
        <f t="array" aca="1" ref="H10671" ca="1">INDEX(Subscribers!$G$2:$G$1001, INT((ROW()-2)/12)+1)</f>
        <v>34.979999999999997</v>
      </c>
      <c r="I10671">
        <f t="shared" ca="1" si="674"/>
        <v>0</v>
      </c>
    </row>
    <row r="10672" spans="1:9">
      <c r="A10672" cm="1">
        <f t="array" ref="A10672">INDEX(Subscribers!$A$2:$A$1001, INT((ROW()-2)/12)+1)</f>
        <v>890</v>
      </c>
      <c r="B10672">
        <f t="shared" si="671"/>
        <v>3</v>
      </c>
      <c r="C10672" s="9" cm="1">
        <f t="array" ref="C10672">INDEX(Months!$A$2:$A$13, $B10672)</f>
        <v>45352</v>
      </c>
      <c r="D10672" s="9" cm="1">
        <f t="array" aca="1" ref="D10672" ca="1">INDEX(Subscribers!$F$2:$F$1001, INT((ROW()-2)/12)+1)</f>
        <v>45383</v>
      </c>
      <c r="E10672" s="5" cm="1">
        <f t="array" aca="1" ref="E10672" ca="1">INDEX(Subscribers!$Q$2:$Q$1001, INT((ROW()-2)/12)+1)</f>
        <v>999</v>
      </c>
      <c r="F10672" s="5">
        <f t="shared" ca="1" si="672"/>
        <v>0</v>
      </c>
      <c r="G10672" s="5">
        <f t="shared" ca="1" si="673"/>
        <v>0</v>
      </c>
      <c r="H10672" s="7" cm="1">
        <f t="array" aca="1" ref="H10672" ca="1">INDEX(Subscribers!$G$2:$G$1001, INT((ROW()-2)/12)+1)</f>
        <v>34.979999999999997</v>
      </c>
      <c r="I10672">
        <f t="shared" ca="1" si="674"/>
        <v>0</v>
      </c>
    </row>
    <row r="10673" spans="1:9">
      <c r="A10673" cm="1">
        <f t="array" ref="A10673">INDEX(Subscribers!$A$2:$A$1001, INT((ROW()-2)/12)+1)</f>
        <v>890</v>
      </c>
      <c r="B10673">
        <f t="shared" si="671"/>
        <v>4</v>
      </c>
      <c r="C10673" s="9" cm="1">
        <f t="array" ref="C10673">INDEX(Months!$A$2:$A$13, $B10673)</f>
        <v>45383</v>
      </c>
      <c r="D10673" s="9" cm="1">
        <f t="array" aca="1" ref="D10673" ca="1">INDEX(Subscribers!$F$2:$F$1001, INT((ROW()-2)/12)+1)</f>
        <v>45383</v>
      </c>
      <c r="E10673" s="5" cm="1">
        <f t="array" aca="1" ref="E10673" ca="1">INDEX(Subscribers!$Q$2:$Q$1001, INT((ROW()-2)/12)+1)</f>
        <v>999</v>
      </c>
      <c r="F10673" s="5">
        <f t="shared" ca="1" si="672"/>
        <v>1</v>
      </c>
      <c r="G10673" s="5">
        <f t="shared" ca="1" si="673"/>
        <v>0</v>
      </c>
      <c r="H10673" s="7" cm="1">
        <f t="array" aca="1" ref="H10673" ca="1">INDEX(Subscribers!$G$2:$G$1001, INT((ROW()-2)/12)+1)</f>
        <v>34.979999999999997</v>
      </c>
      <c r="I10673">
        <f t="shared" ca="1" si="674"/>
        <v>34.979999999999997</v>
      </c>
    </row>
    <row r="10674" spans="1:9">
      <c r="A10674" cm="1">
        <f t="array" ref="A10674">INDEX(Subscribers!$A$2:$A$1001, INT((ROW()-2)/12)+1)</f>
        <v>890</v>
      </c>
      <c r="B10674">
        <f t="shared" si="671"/>
        <v>5</v>
      </c>
      <c r="C10674" s="9" cm="1">
        <f t="array" ref="C10674">INDEX(Months!$A$2:$A$13, $B10674)</f>
        <v>45413</v>
      </c>
      <c r="D10674" s="9" cm="1">
        <f t="array" aca="1" ref="D10674" ca="1">INDEX(Subscribers!$F$2:$F$1001, INT((ROW()-2)/12)+1)</f>
        <v>45383</v>
      </c>
      <c r="E10674" s="5" cm="1">
        <f t="array" aca="1" ref="E10674" ca="1">INDEX(Subscribers!$Q$2:$Q$1001, INT((ROW()-2)/12)+1)</f>
        <v>999</v>
      </c>
      <c r="F10674" s="5">
        <f t="shared" ca="1" si="672"/>
        <v>1</v>
      </c>
      <c r="G10674" s="5">
        <f t="shared" ca="1" si="673"/>
        <v>0</v>
      </c>
      <c r="H10674" s="7" cm="1">
        <f t="array" aca="1" ref="H10674" ca="1">INDEX(Subscribers!$G$2:$G$1001, INT((ROW()-2)/12)+1)</f>
        <v>34.979999999999997</v>
      </c>
      <c r="I10674">
        <f t="shared" ca="1" si="674"/>
        <v>34.979999999999997</v>
      </c>
    </row>
    <row r="10675" spans="1:9">
      <c r="A10675" cm="1">
        <f t="array" ref="A10675">INDEX(Subscribers!$A$2:$A$1001, INT((ROW()-2)/12)+1)</f>
        <v>890</v>
      </c>
      <c r="B10675">
        <f t="shared" si="671"/>
        <v>6</v>
      </c>
      <c r="C10675" s="9" cm="1">
        <f t="array" ref="C10675">INDEX(Months!$A$2:$A$13, $B10675)</f>
        <v>45444</v>
      </c>
      <c r="D10675" s="9" cm="1">
        <f t="array" aca="1" ref="D10675" ca="1">INDEX(Subscribers!$F$2:$F$1001, INT((ROW()-2)/12)+1)</f>
        <v>45383</v>
      </c>
      <c r="E10675" s="5" cm="1">
        <f t="array" aca="1" ref="E10675" ca="1">INDEX(Subscribers!$Q$2:$Q$1001, INT((ROW()-2)/12)+1)</f>
        <v>999</v>
      </c>
      <c r="F10675" s="5">
        <f t="shared" ca="1" si="672"/>
        <v>1</v>
      </c>
      <c r="G10675" s="5">
        <f t="shared" ca="1" si="673"/>
        <v>0</v>
      </c>
      <c r="H10675" s="7" cm="1">
        <f t="array" aca="1" ref="H10675" ca="1">INDEX(Subscribers!$G$2:$G$1001, INT((ROW()-2)/12)+1)</f>
        <v>34.979999999999997</v>
      </c>
      <c r="I10675">
        <f t="shared" ca="1" si="674"/>
        <v>34.979999999999997</v>
      </c>
    </row>
    <row r="10676" spans="1:9">
      <c r="A10676" cm="1">
        <f t="array" ref="A10676">INDEX(Subscribers!$A$2:$A$1001, INT((ROW()-2)/12)+1)</f>
        <v>890</v>
      </c>
      <c r="B10676">
        <f t="shared" si="671"/>
        <v>7</v>
      </c>
      <c r="C10676" s="9" cm="1">
        <f t="array" ref="C10676">INDEX(Months!$A$2:$A$13, $B10676)</f>
        <v>45474</v>
      </c>
      <c r="D10676" s="9" cm="1">
        <f t="array" aca="1" ref="D10676" ca="1">INDEX(Subscribers!$F$2:$F$1001, INT((ROW()-2)/12)+1)</f>
        <v>45383</v>
      </c>
      <c r="E10676" s="5" cm="1">
        <f t="array" aca="1" ref="E10676" ca="1">INDEX(Subscribers!$Q$2:$Q$1001, INT((ROW()-2)/12)+1)</f>
        <v>999</v>
      </c>
      <c r="F10676" s="5">
        <f t="shared" ca="1" si="672"/>
        <v>1</v>
      </c>
      <c r="G10676" s="5">
        <f t="shared" ca="1" si="673"/>
        <v>0</v>
      </c>
      <c r="H10676" s="7" cm="1">
        <f t="array" aca="1" ref="H10676" ca="1">INDEX(Subscribers!$G$2:$G$1001, INT((ROW()-2)/12)+1)</f>
        <v>34.979999999999997</v>
      </c>
      <c r="I10676">
        <f t="shared" ca="1" si="674"/>
        <v>34.979999999999997</v>
      </c>
    </row>
    <row r="10677" spans="1:9">
      <c r="A10677" cm="1">
        <f t="array" ref="A10677">INDEX(Subscribers!$A$2:$A$1001, INT((ROW()-2)/12)+1)</f>
        <v>890</v>
      </c>
      <c r="B10677">
        <f t="shared" si="671"/>
        <v>8</v>
      </c>
      <c r="C10677" s="9" cm="1">
        <f t="array" ref="C10677">INDEX(Months!$A$2:$A$13, $B10677)</f>
        <v>45505</v>
      </c>
      <c r="D10677" s="9" cm="1">
        <f t="array" aca="1" ref="D10677" ca="1">INDEX(Subscribers!$F$2:$F$1001, INT((ROW()-2)/12)+1)</f>
        <v>45383</v>
      </c>
      <c r="E10677" s="5" cm="1">
        <f t="array" aca="1" ref="E10677" ca="1">INDEX(Subscribers!$Q$2:$Q$1001, INT((ROW()-2)/12)+1)</f>
        <v>999</v>
      </c>
      <c r="F10677" s="5">
        <f t="shared" ca="1" si="672"/>
        <v>1</v>
      </c>
      <c r="G10677" s="5">
        <f t="shared" ca="1" si="673"/>
        <v>0</v>
      </c>
      <c r="H10677" s="7" cm="1">
        <f t="array" aca="1" ref="H10677" ca="1">INDEX(Subscribers!$G$2:$G$1001, INT((ROW()-2)/12)+1)</f>
        <v>34.979999999999997</v>
      </c>
      <c r="I10677">
        <f t="shared" ca="1" si="674"/>
        <v>34.979999999999997</v>
      </c>
    </row>
    <row r="10678" spans="1:9">
      <c r="A10678" cm="1">
        <f t="array" ref="A10678">INDEX(Subscribers!$A$2:$A$1001, INT((ROW()-2)/12)+1)</f>
        <v>890</v>
      </c>
      <c r="B10678">
        <f t="shared" si="671"/>
        <v>9</v>
      </c>
      <c r="C10678" s="9" cm="1">
        <f t="array" ref="C10678">INDEX(Months!$A$2:$A$13, $B10678)</f>
        <v>45536</v>
      </c>
      <c r="D10678" s="9" cm="1">
        <f t="array" aca="1" ref="D10678" ca="1">INDEX(Subscribers!$F$2:$F$1001, INT((ROW()-2)/12)+1)</f>
        <v>45383</v>
      </c>
      <c r="E10678" s="5" cm="1">
        <f t="array" aca="1" ref="E10678" ca="1">INDEX(Subscribers!$Q$2:$Q$1001, INT((ROW()-2)/12)+1)</f>
        <v>999</v>
      </c>
      <c r="F10678" s="5">
        <f t="shared" ca="1" si="672"/>
        <v>1</v>
      </c>
      <c r="G10678" s="5">
        <f t="shared" ca="1" si="673"/>
        <v>0</v>
      </c>
      <c r="H10678" s="7" cm="1">
        <f t="array" aca="1" ref="H10678" ca="1">INDEX(Subscribers!$G$2:$G$1001, INT((ROW()-2)/12)+1)</f>
        <v>34.979999999999997</v>
      </c>
      <c r="I10678">
        <f t="shared" ca="1" si="674"/>
        <v>34.979999999999997</v>
      </c>
    </row>
    <row r="10679" spans="1:9">
      <c r="A10679" cm="1">
        <f t="array" ref="A10679">INDEX(Subscribers!$A$2:$A$1001, INT((ROW()-2)/12)+1)</f>
        <v>890</v>
      </c>
      <c r="B10679">
        <f t="shared" si="671"/>
        <v>10</v>
      </c>
      <c r="C10679" s="9" cm="1">
        <f t="array" ref="C10679">INDEX(Months!$A$2:$A$13, $B10679)</f>
        <v>45566</v>
      </c>
      <c r="D10679" s="9" cm="1">
        <f t="array" aca="1" ref="D10679" ca="1">INDEX(Subscribers!$F$2:$F$1001, INT((ROW()-2)/12)+1)</f>
        <v>45383</v>
      </c>
      <c r="E10679" s="5" cm="1">
        <f t="array" aca="1" ref="E10679" ca="1">INDEX(Subscribers!$Q$2:$Q$1001, INT((ROW()-2)/12)+1)</f>
        <v>999</v>
      </c>
      <c r="F10679" s="5">
        <f t="shared" ca="1" si="672"/>
        <v>1</v>
      </c>
      <c r="G10679" s="5">
        <f t="shared" ca="1" si="673"/>
        <v>0</v>
      </c>
      <c r="H10679" s="7" cm="1">
        <f t="array" aca="1" ref="H10679" ca="1">INDEX(Subscribers!$G$2:$G$1001, INT((ROW()-2)/12)+1)</f>
        <v>34.979999999999997</v>
      </c>
      <c r="I10679">
        <f t="shared" ca="1" si="674"/>
        <v>34.979999999999997</v>
      </c>
    </row>
    <row r="10680" spans="1:9">
      <c r="A10680" cm="1">
        <f t="array" ref="A10680">INDEX(Subscribers!$A$2:$A$1001, INT((ROW()-2)/12)+1)</f>
        <v>890</v>
      </c>
      <c r="B10680">
        <f t="shared" si="671"/>
        <v>11</v>
      </c>
      <c r="C10680" s="9" cm="1">
        <f t="array" ref="C10680">INDEX(Months!$A$2:$A$13, $B10680)</f>
        <v>45597</v>
      </c>
      <c r="D10680" s="9" cm="1">
        <f t="array" aca="1" ref="D10680" ca="1">INDEX(Subscribers!$F$2:$F$1001, INT((ROW()-2)/12)+1)</f>
        <v>45383</v>
      </c>
      <c r="E10680" s="5" cm="1">
        <f t="array" aca="1" ref="E10680" ca="1">INDEX(Subscribers!$Q$2:$Q$1001, INT((ROW()-2)/12)+1)</f>
        <v>999</v>
      </c>
      <c r="F10680" s="5">
        <f t="shared" ca="1" si="672"/>
        <v>1</v>
      </c>
      <c r="G10680" s="5">
        <f t="shared" ca="1" si="673"/>
        <v>0</v>
      </c>
      <c r="H10680" s="7" cm="1">
        <f t="array" aca="1" ref="H10680" ca="1">INDEX(Subscribers!$G$2:$G$1001, INT((ROW()-2)/12)+1)</f>
        <v>34.979999999999997</v>
      </c>
      <c r="I10680">
        <f t="shared" ca="1" si="674"/>
        <v>34.979999999999997</v>
      </c>
    </row>
    <row r="10681" spans="1:9">
      <c r="A10681" cm="1">
        <f t="array" ref="A10681">INDEX(Subscribers!$A$2:$A$1001, INT((ROW()-2)/12)+1)</f>
        <v>890</v>
      </c>
      <c r="B10681">
        <f t="shared" si="671"/>
        <v>12</v>
      </c>
      <c r="C10681" s="9" cm="1">
        <f t="array" ref="C10681">INDEX(Months!$A$2:$A$13, $B10681)</f>
        <v>45627</v>
      </c>
      <c r="D10681" s="9" cm="1">
        <f t="array" aca="1" ref="D10681" ca="1">INDEX(Subscribers!$F$2:$F$1001, INT((ROW()-2)/12)+1)</f>
        <v>45383</v>
      </c>
      <c r="E10681" s="5" cm="1">
        <f t="array" aca="1" ref="E10681" ca="1">INDEX(Subscribers!$Q$2:$Q$1001, INT((ROW()-2)/12)+1)</f>
        <v>999</v>
      </c>
      <c r="F10681" s="5">
        <f t="shared" ca="1" si="672"/>
        <v>1</v>
      </c>
      <c r="G10681" s="5">
        <f t="shared" ca="1" si="673"/>
        <v>0</v>
      </c>
      <c r="H10681" s="7" cm="1">
        <f t="array" aca="1" ref="H10681" ca="1">INDEX(Subscribers!$G$2:$G$1001, INT((ROW()-2)/12)+1)</f>
        <v>34.979999999999997</v>
      </c>
      <c r="I10681">
        <f t="shared" ca="1" si="674"/>
        <v>34.979999999999997</v>
      </c>
    </row>
    <row r="10682" spans="1:9">
      <c r="A10682" cm="1">
        <f t="array" ref="A10682">INDEX(Subscribers!$A$2:$A$1001, INT((ROW()-2)/12)+1)</f>
        <v>891</v>
      </c>
      <c r="B10682">
        <f t="shared" si="671"/>
        <v>1</v>
      </c>
      <c r="C10682" s="9" cm="1">
        <f t="array" ref="C10682">INDEX(Months!$A$2:$A$13, $B10682)</f>
        <v>45292</v>
      </c>
      <c r="D10682" s="9" cm="1">
        <f t="array" aca="1" ref="D10682" ca="1">INDEX(Subscribers!$F$2:$F$1001, INT((ROW()-2)/12)+1)</f>
        <v>45597</v>
      </c>
      <c r="E10682" s="5" cm="1">
        <f t="array" aca="1" ref="E10682" ca="1">INDEX(Subscribers!$Q$2:$Q$1001, INT((ROW()-2)/12)+1)</f>
        <v>3</v>
      </c>
      <c r="F10682" s="5">
        <f t="shared" ca="1" si="672"/>
        <v>0</v>
      </c>
      <c r="G10682" s="5">
        <f t="shared" ca="1" si="673"/>
        <v>0</v>
      </c>
      <c r="H10682" s="7" cm="1">
        <f t="array" aca="1" ref="H10682" ca="1">INDEX(Subscribers!$G$2:$G$1001, INT((ROW()-2)/12)+1)</f>
        <v>36.97</v>
      </c>
      <c r="I10682">
        <f t="shared" ca="1" si="674"/>
        <v>0</v>
      </c>
    </row>
    <row r="10683" spans="1:9">
      <c r="A10683" cm="1">
        <f t="array" ref="A10683">INDEX(Subscribers!$A$2:$A$1001, INT((ROW()-2)/12)+1)</f>
        <v>891</v>
      </c>
      <c r="B10683">
        <f t="shared" si="671"/>
        <v>2</v>
      </c>
      <c r="C10683" s="9" cm="1">
        <f t="array" ref="C10683">INDEX(Months!$A$2:$A$13, $B10683)</f>
        <v>45323</v>
      </c>
      <c r="D10683" s="9" cm="1">
        <f t="array" aca="1" ref="D10683" ca="1">INDEX(Subscribers!$F$2:$F$1001, INT((ROW()-2)/12)+1)</f>
        <v>45597</v>
      </c>
      <c r="E10683" s="5" cm="1">
        <f t="array" aca="1" ref="E10683" ca="1">INDEX(Subscribers!$Q$2:$Q$1001, INT((ROW()-2)/12)+1)</f>
        <v>3</v>
      </c>
      <c r="F10683" s="5">
        <f t="shared" ca="1" si="672"/>
        <v>0</v>
      </c>
      <c r="G10683" s="5">
        <f t="shared" ca="1" si="673"/>
        <v>0</v>
      </c>
      <c r="H10683" s="7" cm="1">
        <f t="array" aca="1" ref="H10683" ca="1">INDEX(Subscribers!$G$2:$G$1001, INT((ROW()-2)/12)+1)</f>
        <v>36.97</v>
      </c>
      <c r="I10683">
        <f t="shared" ca="1" si="674"/>
        <v>0</v>
      </c>
    </row>
    <row r="10684" spans="1:9">
      <c r="A10684" cm="1">
        <f t="array" ref="A10684">INDEX(Subscribers!$A$2:$A$1001, INT((ROW()-2)/12)+1)</f>
        <v>891</v>
      </c>
      <c r="B10684">
        <f t="shared" si="671"/>
        <v>3</v>
      </c>
      <c r="C10684" s="9" cm="1">
        <f t="array" ref="C10684">INDEX(Months!$A$2:$A$13, $B10684)</f>
        <v>45352</v>
      </c>
      <c r="D10684" s="9" cm="1">
        <f t="array" aca="1" ref="D10684" ca="1">INDEX(Subscribers!$F$2:$F$1001, INT((ROW()-2)/12)+1)</f>
        <v>45597</v>
      </c>
      <c r="E10684" s="5" cm="1">
        <f t="array" aca="1" ref="E10684" ca="1">INDEX(Subscribers!$Q$2:$Q$1001, INT((ROW()-2)/12)+1)</f>
        <v>3</v>
      </c>
      <c r="F10684" s="5">
        <f t="shared" ca="1" si="672"/>
        <v>0</v>
      </c>
      <c r="G10684" s="5">
        <f t="shared" ca="1" si="673"/>
        <v>1</v>
      </c>
      <c r="H10684" s="7" cm="1">
        <f t="array" aca="1" ref="H10684" ca="1">INDEX(Subscribers!$G$2:$G$1001, INT((ROW()-2)/12)+1)</f>
        <v>36.97</v>
      </c>
      <c r="I10684">
        <f t="shared" ca="1" si="674"/>
        <v>0</v>
      </c>
    </row>
    <row r="10685" spans="1:9">
      <c r="A10685" cm="1">
        <f t="array" ref="A10685">INDEX(Subscribers!$A$2:$A$1001, INT((ROW()-2)/12)+1)</f>
        <v>891</v>
      </c>
      <c r="B10685">
        <f t="shared" si="671"/>
        <v>4</v>
      </c>
      <c r="C10685" s="9" cm="1">
        <f t="array" ref="C10685">INDEX(Months!$A$2:$A$13, $B10685)</f>
        <v>45383</v>
      </c>
      <c r="D10685" s="9" cm="1">
        <f t="array" aca="1" ref="D10685" ca="1">INDEX(Subscribers!$F$2:$F$1001, INT((ROW()-2)/12)+1)</f>
        <v>45597</v>
      </c>
      <c r="E10685" s="5" cm="1">
        <f t="array" aca="1" ref="E10685" ca="1">INDEX(Subscribers!$Q$2:$Q$1001, INT((ROW()-2)/12)+1)</f>
        <v>3</v>
      </c>
      <c r="F10685" s="5">
        <f t="shared" ca="1" si="672"/>
        <v>0</v>
      </c>
      <c r="G10685" s="5">
        <f t="shared" ca="1" si="673"/>
        <v>0</v>
      </c>
      <c r="H10685" s="7" cm="1">
        <f t="array" aca="1" ref="H10685" ca="1">INDEX(Subscribers!$G$2:$G$1001, INT((ROW()-2)/12)+1)</f>
        <v>36.97</v>
      </c>
      <c r="I10685">
        <f t="shared" ca="1" si="674"/>
        <v>0</v>
      </c>
    </row>
    <row r="10686" spans="1:9">
      <c r="A10686" cm="1">
        <f t="array" ref="A10686">INDEX(Subscribers!$A$2:$A$1001, INT((ROW()-2)/12)+1)</f>
        <v>891</v>
      </c>
      <c r="B10686">
        <f t="shared" si="671"/>
        <v>5</v>
      </c>
      <c r="C10686" s="9" cm="1">
        <f t="array" ref="C10686">INDEX(Months!$A$2:$A$13, $B10686)</f>
        <v>45413</v>
      </c>
      <c r="D10686" s="9" cm="1">
        <f t="array" aca="1" ref="D10686" ca="1">INDEX(Subscribers!$F$2:$F$1001, INT((ROW()-2)/12)+1)</f>
        <v>45597</v>
      </c>
      <c r="E10686" s="5" cm="1">
        <f t="array" aca="1" ref="E10686" ca="1">INDEX(Subscribers!$Q$2:$Q$1001, INT((ROW()-2)/12)+1)</f>
        <v>3</v>
      </c>
      <c r="F10686" s="5">
        <f t="shared" ca="1" si="672"/>
        <v>0</v>
      </c>
      <c r="G10686" s="5">
        <f t="shared" ca="1" si="673"/>
        <v>0</v>
      </c>
      <c r="H10686" s="7" cm="1">
        <f t="array" aca="1" ref="H10686" ca="1">INDEX(Subscribers!$G$2:$G$1001, INT((ROW()-2)/12)+1)</f>
        <v>36.97</v>
      </c>
      <c r="I10686">
        <f t="shared" ca="1" si="674"/>
        <v>0</v>
      </c>
    </row>
    <row r="10687" spans="1:9">
      <c r="A10687" cm="1">
        <f t="array" ref="A10687">INDEX(Subscribers!$A$2:$A$1001, INT((ROW()-2)/12)+1)</f>
        <v>891</v>
      </c>
      <c r="B10687">
        <f t="shared" si="671"/>
        <v>6</v>
      </c>
      <c r="C10687" s="9" cm="1">
        <f t="array" ref="C10687">INDEX(Months!$A$2:$A$13, $B10687)</f>
        <v>45444</v>
      </c>
      <c r="D10687" s="9" cm="1">
        <f t="array" aca="1" ref="D10687" ca="1">INDEX(Subscribers!$F$2:$F$1001, INT((ROW()-2)/12)+1)</f>
        <v>45597</v>
      </c>
      <c r="E10687" s="5" cm="1">
        <f t="array" aca="1" ref="E10687" ca="1">INDEX(Subscribers!$Q$2:$Q$1001, INT((ROW()-2)/12)+1)</f>
        <v>3</v>
      </c>
      <c r="F10687" s="5">
        <f t="shared" ca="1" si="672"/>
        <v>0</v>
      </c>
      <c r="G10687" s="5">
        <f t="shared" ca="1" si="673"/>
        <v>0</v>
      </c>
      <c r="H10687" s="7" cm="1">
        <f t="array" aca="1" ref="H10687" ca="1">INDEX(Subscribers!$G$2:$G$1001, INT((ROW()-2)/12)+1)</f>
        <v>36.97</v>
      </c>
      <c r="I10687">
        <f t="shared" ca="1" si="674"/>
        <v>0</v>
      </c>
    </row>
    <row r="10688" spans="1:9">
      <c r="A10688" cm="1">
        <f t="array" ref="A10688">INDEX(Subscribers!$A$2:$A$1001, INT((ROW()-2)/12)+1)</f>
        <v>891</v>
      </c>
      <c r="B10688">
        <f t="shared" si="671"/>
        <v>7</v>
      </c>
      <c r="C10688" s="9" cm="1">
        <f t="array" ref="C10688">INDEX(Months!$A$2:$A$13, $B10688)</f>
        <v>45474</v>
      </c>
      <c r="D10688" s="9" cm="1">
        <f t="array" aca="1" ref="D10688" ca="1">INDEX(Subscribers!$F$2:$F$1001, INT((ROW()-2)/12)+1)</f>
        <v>45597</v>
      </c>
      <c r="E10688" s="5" cm="1">
        <f t="array" aca="1" ref="E10688" ca="1">INDEX(Subscribers!$Q$2:$Q$1001, INT((ROW()-2)/12)+1)</f>
        <v>3</v>
      </c>
      <c r="F10688" s="5">
        <f t="shared" ca="1" si="672"/>
        <v>0</v>
      </c>
      <c r="G10688" s="5">
        <f t="shared" ca="1" si="673"/>
        <v>0</v>
      </c>
      <c r="H10688" s="7" cm="1">
        <f t="array" aca="1" ref="H10688" ca="1">INDEX(Subscribers!$G$2:$G$1001, INT((ROW()-2)/12)+1)</f>
        <v>36.97</v>
      </c>
      <c r="I10688">
        <f t="shared" ca="1" si="674"/>
        <v>0</v>
      </c>
    </row>
    <row r="10689" spans="1:9">
      <c r="A10689" cm="1">
        <f t="array" ref="A10689">INDEX(Subscribers!$A$2:$A$1001, INT((ROW()-2)/12)+1)</f>
        <v>891</v>
      </c>
      <c r="B10689">
        <f t="shared" si="671"/>
        <v>8</v>
      </c>
      <c r="C10689" s="9" cm="1">
        <f t="array" ref="C10689">INDEX(Months!$A$2:$A$13, $B10689)</f>
        <v>45505</v>
      </c>
      <c r="D10689" s="9" cm="1">
        <f t="array" aca="1" ref="D10689" ca="1">INDEX(Subscribers!$F$2:$F$1001, INT((ROW()-2)/12)+1)</f>
        <v>45597</v>
      </c>
      <c r="E10689" s="5" cm="1">
        <f t="array" aca="1" ref="E10689" ca="1">INDEX(Subscribers!$Q$2:$Q$1001, INT((ROW()-2)/12)+1)</f>
        <v>3</v>
      </c>
      <c r="F10689" s="5">
        <f t="shared" ca="1" si="672"/>
        <v>0</v>
      </c>
      <c r="G10689" s="5">
        <f t="shared" ca="1" si="673"/>
        <v>0</v>
      </c>
      <c r="H10689" s="7" cm="1">
        <f t="array" aca="1" ref="H10689" ca="1">INDEX(Subscribers!$G$2:$G$1001, INT((ROW()-2)/12)+1)</f>
        <v>36.97</v>
      </c>
      <c r="I10689">
        <f t="shared" ca="1" si="674"/>
        <v>0</v>
      </c>
    </row>
    <row r="10690" spans="1:9">
      <c r="A10690" cm="1">
        <f t="array" ref="A10690">INDEX(Subscribers!$A$2:$A$1001, INT((ROW()-2)/12)+1)</f>
        <v>891</v>
      </c>
      <c r="B10690">
        <f t="shared" si="671"/>
        <v>9</v>
      </c>
      <c r="C10690" s="9" cm="1">
        <f t="array" ref="C10690">INDEX(Months!$A$2:$A$13, $B10690)</f>
        <v>45536</v>
      </c>
      <c r="D10690" s="9" cm="1">
        <f t="array" aca="1" ref="D10690" ca="1">INDEX(Subscribers!$F$2:$F$1001, INT((ROW()-2)/12)+1)</f>
        <v>45597</v>
      </c>
      <c r="E10690" s="5" cm="1">
        <f t="array" aca="1" ref="E10690" ca="1">INDEX(Subscribers!$Q$2:$Q$1001, INT((ROW()-2)/12)+1)</f>
        <v>3</v>
      </c>
      <c r="F10690" s="5">
        <f t="shared" ca="1" si="672"/>
        <v>0</v>
      </c>
      <c r="G10690" s="5">
        <f t="shared" ca="1" si="673"/>
        <v>0</v>
      </c>
      <c r="H10690" s="7" cm="1">
        <f t="array" aca="1" ref="H10690" ca="1">INDEX(Subscribers!$G$2:$G$1001, INT((ROW()-2)/12)+1)</f>
        <v>36.97</v>
      </c>
      <c r="I10690">
        <f t="shared" ca="1" si="674"/>
        <v>0</v>
      </c>
    </row>
    <row r="10691" spans="1:9">
      <c r="A10691" cm="1">
        <f t="array" ref="A10691">INDEX(Subscribers!$A$2:$A$1001, INT((ROW()-2)/12)+1)</f>
        <v>891</v>
      </c>
      <c r="B10691">
        <f t="shared" ref="B10691:B10754" si="675">MOD(ROW()-2,12)+1</f>
        <v>10</v>
      </c>
      <c r="C10691" s="9" cm="1">
        <f t="array" ref="C10691">INDEX(Months!$A$2:$A$13, $B10691)</f>
        <v>45566</v>
      </c>
      <c r="D10691" s="9" cm="1">
        <f t="array" aca="1" ref="D10691" ca="1">INDEX(Subscribers!$F$2:$F$1001, INT((ROW()-2)/12)+1)</f>
        <v>45597</v>
      </c>
      <c r="E10691" s="5" cm="1">
        <f t="array" aca="1" ref="E10691" ca="1">INDEX(Subscribers!$Q$2:$Q$1001, INT((ROW()-2)/12)+1)</f>
        <v>3</v>
      </c>
      <c r="F10691" s="5">
        <f t="shared" ref="F10691:F10754" ca="1" si="676">--( AND($C10691&gt;=$D10691, IF($E10691=999, TRUE, $B10691&lt;$E10691)) )</f>
        <v>0</v>
      </c>
      <c r="G10691" s="5">
        <f t="shared" ref="G10691:G10754" ca="1" si="677">IF($E10691=999,0,IF($B10691=$E10691,1,0))</f>
        <v>0</v>
      </c>
      <c r="H10691" s="7" cm="1">
        <f t="array" aca="1" ref="H10691" ca="1">INDEX(Subscribers!$G$2:$G$1001, INT((ROW()-2)/12)+1)</f>
        <v>36.97</v>
      </c>
      <c r="I10691">
        <f t="shared" ref="I10691:I10754" ca="1" si="678">IF($F10691=1,$H10691,0)</f>
        <v>0</v>
      </c>
    </row>
    <row r="10692" spans="1:9">
      <c r="A10692" cm="1">
        <f t="array" ref="A10692">INDEX(Subscribers!$A$2:$A$1001, INT((ROW()-2)/12)+1)</f>
        <v>891</v>
      </c>
      <c r="B10692">
        <f t="shared" si="675"/>
        <v>11</v>
      </c>
      <c r="C10692" s="9" cm="1">
        <f t="array" ref="C10692">INDEX(Months!$A$2:$A$13, $B10692)</f>
        <v>45597</v>
      </c>
      <c r="D10692" s="9" cm="1">
        <f t="array" aca="1" ref="D10692" ca="1">INDEX(Subscribers!$F$2:$F$1001, INT((ROW()-2)/12)+1)</f>
        <v>45597</v>
      </c>
      <c r="E10692" s="5" cm="1">
        <f t="array" aca="1" ref="E10692" ca="1">INDEX(Subscribers!$Q$2:$Q$1001, INT((ROW()-2)/12)+1)</f>
        <v>3</v>
      </c>
      <c r="F10692" s="5">
        <f t="shared" ca="1" si="676"/>
        <v>0</v>
      </c>
      <c r="G10692" s="5">
        <f t="shared" ca="1" si="677"/>
        <v>0</v>
      </c>
      <c r="H10692" s="7" cm="1">
        <f t="array" aca="1" ref="H10692" ca="1">INDEX(Subscribers!$G$2:$G$1001, INT((ROW()-2)/12)+1)</f>
        <v>36.97</v>
      </c>
      <c r="I10692">
        <f t="shared" ca="1" si="678"/>
        <v>0</v>
      </c>
    </row>
    <row r="10693" spans="1:9">
      <c r="A10693" cm="1">
        <f t="array" ref="A10693">INDEX(Subscribers!$A$2:$A$1001, INT((ROW()-2)/12)+1)</f>
        <v>891</v>
      </c>
      <c r="B10693">
        <f t="shared" si="675"/>
        <v>12</v>
      </c>
      <c r="C10693" s="9" cm="1">
        <f t="array" ref="C10693">INDEX(Months!$A$2:$A$13, $B10693)</f>
        <v>45627</v>
      </c>
      <c r="D10693" s="9" cm="1">
        <f t="array" aca="1" ref="D10693" ca="1">INDEX(Subscribers!$F$2:$F$1001, INT((ROW()-2)/12)+1)</f>
        <v>45597</v>
      </c>
      <c r="E10693" s="5" cm="1">
        <f t="array" aca="1" ref="E10693" ca="1">INDEX(Subscribers!$Q$2:$Q$1001, INT((ROW()-2)/12)+1)</f>
        <v>3</v>
      </c>
      <c r="F10693" s="5">
        <f t="shared" ca="1" si="676"/>
        <v>0</v>
      </c>
      <c r="G10693" s="5">
        <f t="shared" ca="1" si="677"/>
        <v>0</v>
      </c>
      <c r="H10693" s="7" cm="1">
        <f t="array" aca="1" ref="H10693" ca="1">INDEX(Subscribers!$G$2:$G$1001, INT((ROW()-2)/12)+1)</f>
        <v>36.97</v>
      </c>
      <c r="I10693">
        <f t="shared" ca="1" si="678"/>
        <v>0</v>
      </c>
    </row>
    <row r="10694" spans="1:9">
      <c r="A10694" cm="1">
        <f t="array" ref="A10694">INDEX(Subscribers!$A$2:$A$1001, INT((ROW()-2)/12)+1)</f>
        <v>892</v>
      </c>
      <c r="B10694">
        <f t="shared" si="675"/>
        <v>1</v>
      </c>
      <c r="C10694" s="9" cm="1">
        <f t="array" ref="C10694">INDEX(Months!$A$2:$A$13, $B10694)</f>
        <v>45292</v>
      </c>
      <c r="D10694" s="9" cm="1">
        <f t="array" aca="1" ref="D10694" ca="1">INDEX(Subscribers!$F$2:$F$1001, INT((ROW()-2)/12)+1)</f>
        <v>45352</v>
      </c>
      <c r="E10694" s="5" cm="1">
        <f t="array" aca="1" ref="E10694" ca="1">INDEX(Subscribers!$Q$2:$Q$1001, INT((ROW()-2)/12)+1)</f>
        <v>6</v>
      </c>
      <c r="F10694" s="5">
        <f t="shared" ca="1" si="676"/>
        <v>0</v>
      </c>
      <c r="G10694" s="5">
        <f t="shared" ca="1" si="677"/>
        <v>0</v>
      </c>
      <c r="H10694" s="7" cm="1">
        <f t="array" aca="1" ref="H10694" ca="1">INDEX(Subscribers!$G$2:$G$1001, INT((ROW()-2)/12)+1)</f>
        <v>14.99</v>
      </c>
      <c r="I10694">
        <f t="shared" ca="1" si="678"/>
        <v>0</v>
      </c>
    </row>
    <row r="10695" spans="1:9">
      <c r="A10695" cm="1">
        <f t="array" ref="A10695">INDEX(Subscribers!$A$2:$A$1001, INT((ROW()-2)/12)+1)</f>
        <v>892</v>
      </c>
      <c r="B10695">
        <f t="shared" si="675"/>
        <v>2</v>
      </c>
      <c r="C10695" s="9" cm="1">
        <f t="array" ref="C10695">INDEX(Months!$A$2:$A$13, $B10695)</f>
        <v>45323</v>
      </c>
      <c r="D10695" s="9" cm="1">
        <f t="array" aca="1" ref="D10695" ca="1">INDEX(Subscribers!$F$2:$F$1001, INT((ROW()-2)/12)+1)</f>
        <v>45352</v>
      </c>
      <c r="E10695" s="5" cm="1">
        <f t="array" aca="1" ref="E10695" ca="1">INDEX(Subscribers!$Q$2:$Q$1001, INT((ROW()-2)/12)+1)</f>
        <v>6</v>
      </c>
      <c r="F10695" s="5">
        <f t="shared" ca="1" si="676"/>
        <v>0</v>
      </c>
      <c r="G10695" s="5">
        <f t="shared" ca="1" si="677"/>
        <v>0</v>
      </c>
      <c r="H10695" s="7" cm="1">
        <f t="array" aca="1" ref="H10695" ca="1">INDEX(Subscribers!$G$2:$G$1001, INT((ROW()-2)/12)+1)</f>
        <v>14.99</v>
      </c>
      <c r="I10695">
        <f t="shared" ca="1" si="678"/>
        <v>0</v>
      </c>
    </row>
    <row r="10696" spans="1:9">
      <c r="A10696" cm="1">
        <f t="array" ref="A10696">INDEX(Subscribers!$A$2:$A$1001, INT((ROW()-2)/12)+1)</f>
        <v>892</v>
      </c>
      <c r="B10696">
        <f t="shared" si="675"/>
        <v>3</v>
      </c>
      <c r="C10696" s="9" cm="1">
        <f t="array" ref="C10696">INDEX(Months!$A$2:$A$13, $B10696)</f>
        <v>45352</v>
      </c>
      <c r="D10696" s="9" cm="1">
        <f t="array" aca="1" ref="D10696" ca="1">INDEX(Subscribers!$F$2:$F$1001, INT((ROW()-2)/12)+1)</f>
        <v>45352</v>
      </c>
      <c r="E10696" s="5" cm="1">
        <f t="array" aca="1" ref="E10696" ca="1">INDEX(Subscribers!$Q$2:$Q$1001, INT((ROW()-2)/12)+1)</f>
        <v>6</v>
      </c>
      <c r="F10696" s="5">
        <f t="shared" ca="1" si="676"/>
        <v>1</v>
      </c>
      <c r="G10696" s="5">
        <f t="shared" ca="1" si="677"/>
        <v>0</v>
      </c>
      <c r="H10696" s="7" cm="1">
        <f t="array" aca="1" ref="H10696" ca="1">INDEX(Subscribers!$G$2:$G$1001, INT((ROW()-2)/12)+1)</f>
        <v>14.99</v>
      </c>
      <c r="I10696">
        <f t="shared" ca="1" si="678"/>
        <v>14.99</v>
      </c>
    </row>
    <row r="10697" spans="1:9">
      <c r="A10697" cm="1">
        <f t="array" ref="A10697">INDEX(Subscribers!$A$2:$A$1001, INT((ROW()-2)/12)+1)</f>
        <v>892</v>
      </c>
      <c r="B10697">
        <f t="shared" si="675"/>
        <v>4</v>
      </c>
      <c r="C10697" s="9" cm="1">
        <f t="array" ref="C10697">INDEX(Months!$A$2:$A$13, $B10697)</f>
        <v>45383</v>
      </c>
      <c r="D10697" s="9" cm="1">
        <f t="array" aca="1" ref="D10697" ca="1">INDEX(Subscribers!$F$2:$F$1001, INT((ROW()-2)/12)+1)</f>
        <v>45352</v>
      </c>
      <c r="E10697" s="5" cm="1">
        <f t="array" aca="1" ref="E10697" ca="1">INDEX(Subscribers!$Q$2:$Q$1001, INT((ROW()-2)/12)+1)</f>
        <v>6</v>
      </c>
      <c r="F10697" s="5">
        <f t="shared" ca="1" si="676"/>
        <v>1</v>
      </c>
      <c r="G10697" s="5">
        <f t="shared" ca="1" si="677"/>
        <v>0</v>
      </c>
      <c r="H10697" s="7" cm="1">
        <f t="array" aca="1" ref="H10697" ca="1">INDEX(Subscribers!$G$2:$G$1001, INT((ROW()-2)/12)+1)</f>
        <v>14.99</v>
      </c>
      <c r="I10697">
        <f t="shared" ca="1" si="678"/>
        <v>14.99</v>
      </c>
    </row>
    <row r="10698" spans="1:9">
      <c r="A10698" cm="1">
        <f t="array" ref="A10698">INDEX(Subscribers!$A$2:$A$1001, INT((ROW()-2)/12)+1)</f>
        <v>892</v>
      </c>
      <c r="B10698">
        <f t="shared" si="675"/>
        <v>5</v>
      </c>
      <c r="C10698" s="9" cm="1">
        <f t="array" ref="C10698">INDEX(Months!$A$2:$A$13, $B10698)</f>
        <v>45413</v>
      </c>
      <c r="D10698" s="9" cm="1">
        <f t="array" aca="1" ref="D10698" ca="1">INDEX(Subscribers!$F$2:$F$1001, INT((ROW()-2)/12)+1)</f>
        <v>45352</v>
      </c>
      <c r="E10698" s="5" cm="1">
        <f t="array" aca="1" ref="E10698" ca="1">INDEX(Subscribers!$Q$2:$Q$1001, INT((ROW()-2)/12)+1)</f>
        <v>6</v>
      </c>
      <c r="F10698" s="5">
        <f t="shared" ca="1" si="676"/>
        <v>1</v>
      </c>
      <c r="G10698" s="5">
        <f t="shared" ca="1" si="677"/>
        <v>0</v>
      </c>
      <c r="H10698" s="7" cm="1">
        <f t="array" aca="1" ref="H10698" ca="1">INDEX(Subscribers!$G$2:$G$1001, INT((ROW()-2)/12)+1)</f>
        <v>14.99</v>
      </c>
      <c r="I10698">
        <f t="shared" ca="1" si="678"/>
        <v>14.99</v>
      </c>
    </row>
    <row r="10699" spans="1:9">
      <c r="A10699" cm="1">
        <f t="array" ref="A10699">INDEX(Subscribers!$A$2:$A$1001, INT((ROW()-2)/12)+1)</f>
        <v>892</v>
      </c>
      <c r="B10699">
        <f t="shared" si="675"/>
        <v>6</v>
      </c>
      <c r="C10699" s="9" cm="1">
        <f t="array" ref="C10699">INDEX(Months!$A$2:$A$13, $B10699)</f>
        <v>45444</v>
      </c>
      <c r="D10699" s="9" cm="1">
        <f t="array" aca="1" ref="D10699" ca="1">INDEX(Subscribers!$F$2:$F$1001, INT((ROW()-2)/12)+1)</f>
        <v>45352</v>
      </c>
      <c r="E10699" s="5" cm="1">
        <f t="array" aca="1" ref="E10699" ca="1">INDEX(Subscribers!$Q$2:$Q$1001, INT((ROW()-2)/12)+1)</f>
        <v>6</v>
      </c>
      <c r="F10699" s="5">
        <f t="shared" ca="1" si="676"/>
        <v>0</v>
      </c>
      <c r="G10699" s="5">
        <f t="shared" ca="1" si="677"/>
        <v>1</v>
      </c>
      <c r="H10699" s="7" cm="1">
        <f t="array" aca="1" ref="H10699" ca="1">INDEX(Subscribers!$G$2:$G$1001, INT((ROW()-2)/12)+1)</f>
        <v>14.99</v>
      </c>
      <c r="I10699">
        <f t="shared" ca="1" si="678"/>
        <v>0</v>
      </c>
    </row>
    <row r="10700" spans="1:9">
      <c r="A10700" cm="1">
        <f t="array" ref="A10700">INDEX(Subscribers!$A$2:$A$1001, INT((ROW()-2)/12)+1)</f>
        <v>892</v>
      </c>
      <c r="B10700">
        <f t="shared" si="675"/>
        <v>7</v>
      </c>
      <c r="C10700" s="9" cm="1">
        <f t="array" ref="C10700">INDEX(Months!$A$2:$A$13, $B10700)</f>
        <v>45474</v>
      </c>
      <c r="D10700" s="9" cm="1">
        <f t="array" aca="1" ref="D10700" ca="1">INDEX(Subscribers!$F$2:$F$1001, INT((ROW()-2)/12)+1)</f>
        <v>45352</v>
      </c>
      <c r="E10700" s="5" cm="1">
        <f t="array" aca="1" ref="E10700" ca="1">INDEX(Subscribers!$Q$2:$Q$1001, INT((ROW()-2)/12)+1)</f>
        <v>6</v>
      </c>
      <c r="F10700" s="5">
        <f t="shared" ca="1" si="676"/>
        <v>0</v>
      </c>
      <c r="G10700" s="5">
        <f t="shared" ca="1" si="677"/>
        <v>0</v>
      </c>
      <c r="H10700" s="7" cm="1">
        <f t="array" aca="1" ref="H10700" ca="1">INDEX(Subscribers!$G$2:$G$1001, INT((ROW()-2)/12)+1)</f>
        <v>14.99</v>
      </c>
      <c r="I10700">
        <f t="shared" ca="1" si="678"/>
        <v>0</v>
      </c>
    </row>
    <row r="10701" spans="1:9">
      <c r="A10701" cm="1">
        <f t="array" ref="A10701">INDEX(Subscribers!$A$2:$A$1001, INT((ROW()-2)/12)+1)</f>
        <v>892</v>
      </c>
      <c r="B10701">
        <f t="shared" si="675"/>
        <v>8</v>
      </c>
      <c r="C10701" s="9" cm="1">
        <f t="array" ref="C10701">INDEX(Months!$A$2:$A$13, $B10701)</f>
        <v>45505</v>
      </c>
      <c r="D10701" s="9" cm="1">
        <f t="array" aca="1" ref="D10701" ca="1">INDEX(Subscribers!$F$2:$F$1001, INT((ROW()-2)/12)+1)</f>
        <v>45352</v>
      </c>
      <c r="E10701" s="5" cm="1">
        <f t="array" aca="1" ref="E10701" ca="1">INDEX(Subscribers!$Q$2:$Q$1001, INT((ROW()-2)/12)+1)</f>
        <v>6</v>
      </c>
      <c r="F10701" s="5">
        <f t="shared" ca="1" si="676"/>
        <v>0</v>
      </c>
      <c r="G10701" s="5">
        <f t="shared" ca="1" si="677"/>
        <v>0</v>
      </c>
      <c r="H10701" s="7" cm="1">
        <f t="array" aca="1" ref="H10701" ca="1">INDEX(Subscribers!$G$2:$G$1001, INT((ROW()-2)/12)+1)</f>
        <v>14.99</v>
      </c>
      <c r="I10701">
        <f t="shared" ca="1" si="678"/>
        <v>0</v>
      </c>
    </row>
    <row r="10702" spans="1:9">
      <c r="A10702" cm="1">
        <f t="array" ref="A10702">INDEX(Subscribers!$A$2:$A$1001, INT((ROW()-2)/12)+1)</f>
        <v>892</v>
      </c>
      <c r="B10702">
        <f t="shared" si="675"/>
        <v>9</v>
      </c>
      <c r="C10702" s="9" cm="1">
        <f t="array" ref="C10702">INDEX(Months!$A$2:$A$13, $B10702)</f>
        <v>45536</v>
      </c>
      <c r="D10702" s="9" cm="1">
        <f t="array" aca="1" ref="D10702" ca="1">INDEX(Subscribers!$F$2:$F$1001, INT((ROW()-2)/12)+1)</f>
        <v>45352</v>
      </c>
      <c r="E10702" s="5" cm="1">
        <f t="array" aca="1" ref="E10702" ca="1">INDEX(Subscribers!$Q$2:$Q$1001, INT((ROW()-2)/12)+1)</f>
        <v>6</v>
      </c>
      <c r="F10702" s="5">
        <f t="shared" ca="1" si="676"/>
        <v>0</v>
      </c>
      <c r="G10702" s="5">
        <f t="shared" ca="1" si="677"/>
        <v>0</v>
      </c>
      <c r="H10702" s="7" cm="1">
        <f t="array" aca="1" ref="H10702" ca="1">INDEX(Subscribers!$G$2:$G$1001, INT((ROW()-2)/12)+1)</f>
        <v>14.99</v>
      </c>
      <c r="I10702">
        <f t="shared" ca="1" si="678"/>
        <v>0</v>
      </c>
    </row>
    <row r="10703" spans="1:9">
      <c r="A10703" cm="1">
        <f t="array" ref="A10703">INDEX(Subscribers!$A$2:$A$1001, INT((ROW()-2)/12)+1)</f>
        <v>892</v>
      </c>
      <c r="B10703">
        <f t="shared" si="675"/>
        <v>10</v>
      </c>
      <c r="C10703" s="9" cm="1">
        <f t="array" ref="C10703">INDEX(Months!$A$2:$A$13, $B10703)</f>
        <v>45566</v>
      </c>
      <c r="D10703" s="9" cm="1">
        <f t="array" aca="1" ref="D10703" ca="1">INDEX(Subscribers!$F$2:$F$1001, INT((ROW()-2)/12)+1)</f>
        <v>45352</v>
      </c>
      <c r="E10703" s="5" cm="1">
        <f t="array" aca="1" ref="E10703" ca="1">INDEX(Subscribers!$Q$2:$Q$1001, INT((ROW()-2)/12)+1)</f>
        <v>6</v>
      </c>
      <c r="F10703" s="5">
        <f t="shared" ca="1" si="676"/>
        <v>0</v>
      </c>
      <c r="G10703" s="5">
        <f t="shared" ca="1" si="677"/>
        <v>0</v>
      </c>
      <c r="H10703" s="7" cm="1">
        <f t="array" aca="1" ref="H10703" ca="1">INDEX(Subscribers!$G$2:$G$1001, INT((ROW()-2)/12)+1)</f>
        <v>14.99</v>
      </c>
      <c r="I10703">
        <f t="shared" ca="1" si="678"/>
        <v>0</v>
      </c>
    </row>
    <row r="10704" spans="1:9">
      <c r="A10704" cm="1">
        <f t="array" ref="A10704">INDEX(Subscribers!$A$2:$A$1001, INT((ROW()-2)/12)+1)</f>
        <v>892</v>
      </c>
      <c r="B10704">
        <f t="shared" si="675"/>
        <v>11</v>
      </c>
      <c r="C10704" s="9" cm="1">
        <f t="array" ref="C10704">INDEX(Months!$A$2:$A$13, $B10704)</f>
        <v>45597</v>
      </c>
      <c r="D10704" s="9" cm="1">
        <f t="array" aca="1" ref="D10704" ca="1">INDEX(Subscribers!$F$2:$F$1001, INT((ROW()-2)/12)+1)</f>
        <v>45352</v>
      </c>
      <c r="E10704" s="5" cm="1">
        <f t="array" aca="1" ref="E10704" ca="1">INDEX(Subscribers!$Q$2:$Q$1001, INT((ROW()-2)/12)+1)</f>
        <v>6</v>
      </c>
      <c r="F10704" s="5">
        <f t="shared" ca="1" si="676"/>
        <v>0</v>
      </c>
      <c r="G10704" s="5">
        <f t="shared" ca="1" si="677"/>
        <v>0</v>
      </c>
      <c r="H10704" s="7" cm="1">
        <f t="array" aca="1" ref="H10704" ca="1">INDEX(Subscribers!$G$2:$G$1001, INT((ROW()-2)/12)+1)</f>
        <v>14.99</v>
      </c>
      <c r="I10704">
        <f t="shared" ca="1" si="678"/>
        <v>0</v>
      </c>
    </row>
    <row r="10705" spans="1:9">
      <c r="A10705" cm="1">
        <f t="array" ref="A10705">INDEX(Subscribers!$A$2:$A$1001, INT((ROW()-2)/12)+1)</f>
        <v>892</v>
      </c>
      <c r="B10705">
        <f t="shared" si="675"/>
        <v>12</v>
      </c>
      <c r="C10705" s="9" cm="1">
        <f t="array" ref="C10705">INDEX(Months!$A$2:$A$13, $B10705)</f>
        <v>45627</v>
      </c>
      <c r="D10705" s="9" cm="1">
        <f t="array" aca="1" ref="D10705" ca="1">INDEX(Subscribers!$F$2:$F$1001, INT((ROW()-2)/12)+1)</f>
        <v>45352</v>
      </c>
      <c r="E10705" s="5" cm="1">
        <f t="array" aca="1" ref="E10705" ca="1">INDEX(Subscribers!$Q$2:$Q$1001, INT((ROW()-2)/12)+1)</f>
        <v>6</v>
      </c>
      <c r="F10705" s="5">
        <f t="shared" ca="1" si="676"/>
        <v>0</v>
      </c>
      <c r="G10705" s="5">
        <f t="shared" ca="1" si="677"/>
        <v>0</v>
      </c>
      <c r="H10705" s="7" cm="1">
        <f t="array" aca="1" ref="H10705" ca="1">INDEX(Subscribers!$G$2:$G$1001, INT((ROW()-2)/12)+1)</f>
        <v>14.99</v>
      </c>
      <c r="I10705">
        <f t="shared" ca="1" si="678"/>
        <v>0</v>
      </c>
    </row>
    <row r="10706" spans="1:9">
      <c r="A10706" cm="1">
        <f t="array" ref="A10706">INDEX(Subscribers!$A$2:$A$1001, INT((ROW()-2)/12)+1)</f>
        <v>893</v>
      </c>
      <c r="B10706">
        <f t="shared" si="675"/>
        <v>1</v>
      </c>
      <c r="C10706" s="9" cm="1">
        <f t="array" ref="C10706">INDEX(Months!$A$2:$A$13, $B10706)</f>
        <v>45292</v>
      </c>
      <c r="D10706" s="9" cm="1">
        <f t="array" aca="1" ref="D10706" ca="1">INDEX(Subscribers!$F$2:$F$1001, INT((ROW()-2)/12)+1)</f>
        <v>45627</v>
      </c>
      <c r="E10706" s="5" cm="1">
        <f t="array" aca="1" ref="E10706" ca="1">INDEX(Subscribers!$Q$2:$Q$1001, INT((ROW()-2)/12)+1)</f>
        <v>999</v>
      </c>
      <c r="F10706" s="5">
        <f t="shared" ca="1" si="676"/>
        <v>0</v>
      </c>
      <c r="G10706" s="5">
        <f t="shared" ca="1" si="677"/>
        <v>0</v>
      </c>
      <c r="H10706" s="7" cm="1">
        <f t="array" aca="1" ref="H10706" ca="1">INDEX(Subscribers!$G$2:$G$1001, INT((ROW()-2)/12)+1)</f>
        <v>14.99</v>
      </c>
      <c r="I10706">
        <f t="shared" ca="1" si="678"/>
        <v>0</v>
      </c>
    </row>
    <row r="10707" spans="1:9">
      <c r="A10707" cm="1">
        <f t="array" ref="A10707">INDEX(Subscribers!$A$2:$A$1001, INT((ROW()-2)/12)+1)</f>
        <v>893</v>
      </c>
      <c r="B10707">
        <f t="shared" si="675"/>
        <v>2</v>
      </c>
      <c r="C10707" s="9" cm="1">
        <f t="array" ref="C10707">INDEX(Months!$A$2:$A$13, $B10707)</f>
        <v>45323</v>
      </c>
      <c r="D10707" s="9" cm="1">
        <f t="array" aca="1" ref="D10707" ca="1">INDEX(Subscribers!$F$2:$F$1001, INT((ROW()-2)/12)+1)</f>
        <v>45627</v>
      </c>
      <c r="E10707" s="5" cm="1">
        <f t="array" aca="1" ref="E10707" ca="1">INDEX(Subscribers!$Q$2:$Q$1001, INT((ROW()-2)/12)+1)</f>
        <v>999</v>
      </c>
      <c r="F10707" s="5">
        <f t="shared" ca="1" si="676"/>
        <v>0</v>
      </c>
      <c r="G10707" s="5">
        <f t="shared" ca="1" si="677"/>
        <v>0</v>
      </c>
      <c r="H10707" s="7" cm="1">
        <f t="array" aca="1" ref="H10707" ca="1">INDEX(Subscribers!$G$2:$G$1001, INT((ROW()-2)/12)+1)</f>
        <v>14.99</v>
      </c>
      <c r="I10707">
        <f t="shared" ca="1" si="678"/>
        <v>0</v>
      </c>
    </row>
    <row r="10708" spans="1:9">
      <c r="A10708" cm="1">
        <f t="array" ref="A10708">INDEX(Subscribers!$A$2:$A$1001, INT((ROW()-2)/12)+1)</f>
        <v>893</v>
      </c>
      <c r="B10708">
        <f t="shared" si="675"/>
        <v>3</v>
      </c>
      <c r="C10708" s="9" cm="1">
        <f t="array" ref="C10708">INDEX(Months!$A$2:$A$13, $B10708)</f>
        <v>45352</v>
      </c>
      <c r="D10708" s="9" cm="1">
        <f t="array" aca="1" ref="D10708" ca="1">INDEX(Subscribers!$F$2:$F$1001, INT((ROW()-2)/12)+1)</f>
        <v>45627</v>
      </c>
      <c r="E10708" s="5" cm="1">
        <f t="array" aca="1" ref="E10708" ca="1">INDEX(Subscribers!$Q$2:$Q$1001, INT((ROW()-2)/12)+1)</f>
        <v>999</v>
      </c>
      <c r="F10708" s="5">
        <f t="shared" ca="1" si="676"/>
        <v>0</v>
      </c>
      <c r="G10708" s="5">
        <f t="shared" ca="1" si="677"/>
        <v>0</v>
      </c>
      <c r="H10708" s="7" cm="1">
        <f t="array" aca="1" ref="H10708" ca="1">INDEX(Subscribers!$G$2:$G$1001, INT((ROW()-2)/12)+1)</f>
        <v>14.99</v>
      </c>
      <c r="I10708">
        <f t="shared" ca="1" si="678"/>
        <v>0</v>
      </c>
    </row>
    <row r="10709" spans="1:9">
      <c r="A10709" cm="1">
        <f t="array" ref="A10709">INDEX(Subscribers!$A$2:$A$1001, INT((ROW()-2)/12)+1)</f>
        <v>893</v>
      </c>
      <c r="B10709">
        <f t="shared" si="675"/>
        <v>4</v>
      </c>
      <c r="C10709" s="9" cm="1">
        <f t="array" ref="C10709">INDEX(Months!$A$2:$A$13, $B10709)</f>
        <v>45383</v>
      </c>
      <c r="D10709" s="9" cm="1">
        <f t="array" aca="1" ref="D10709" ca="1">INDEX(Subscribers!$F$2:$F$1001, INT((ROW()-2)/12)+1)</f>
        <v>45627</v>
      </c>
      <c r="E10709" s="5" cm="1">
        <f t="array" aca="1" ref="E10709" ca="1">INDEX(Subscribers!$Q$2:$Q$1001, INT((ROW()-2)/12)+1)</f>
        <v>999</v>
      </c>
      <c r="F10709" s="5">
        <f t="shared" ca="1" si="676"/>
        <v>0</v>
      </c>
      <c r="G10709" s="5">
        <f t="shared" ca="1" si="677"/>
        <v>0</v>
      </c>
      <c r="H10709" s="7" cm="1">
        <f t="array" aca="1" ref="H10709" ca="1">INDEX(Subscribers!$G$2:$G$1001, INT((ROW()-2)/12)+1)</f>
        <v>14.99</v>
      </c>
      <c r="I10709">
        <f t="shared" ca="1" si="678"/>
        <v>0</v>
      </c>
    </row>
    <row r="10710" spans="1:9">
      <c r="A10710" cm="1">
        <f t="array" ref="A10710">INDEX(Subscribers!$A$2:$A$1001, INT((ROW()-2)/12)+1)</f>
        <v>893</v>
      </c>
      <c r="B10710">
        <f t="shared" si="675"/>
        <v>5</v>
      </c>
      <c r="C10710" s="9" cm="1">
        <f t="array" ref="C10710">INDEX(Months!$A$2:$A$13, $B10710)</f>
        <v>45413</v>
      </c>
      <c r="D10710" s="9" cm="1">
        <f t="array" aca="1" ref="D10710" ca="1">INDEX(Subscribers!$F$2:$F$1001, INT((ROW()-2)/12)+1)</f>
        <v>45627</v>
      </c>
      <c r="E10710" s="5" cm="1">
        <f t="array" aca="1" ref="E10710" ca="1">INDEX(Subscribers!$Q$2:$Q$1001, INT((ROW()-2)/12)+1)</f>
        <v>999</v>
      </c>
      <c r="F10710" s="5">
        <f t="shared" ca="1" si="676"/>
        <v>0</v>
      </c>
      <c r="G10710" s="5">
        <f t="shared" ca="1" si="677"/>
        <v>0</v>
      </c>
      <c r="H10710" s="7" cm="1">
        <f t="array" aca="1" ref="H10710" ca="1">INDEX(Subscribers!$G$2:$G$1001, INT((ROW()-2)/12)+1)</f>
        <v>14.99</v>
      </c>
      <c r="I10710">
        <f t="shared" ca="1" si="678"/>
        <v>0</v>
      </c>
    </row>
    <row r="10711" spans="1:9">
      <c r="A10711" cm="1">
        <f t="array" ref="A10711">INDEX(Subscribers!$A$2:$A$1001, INT((ROW()-2)/12)+1)</f>
        <v>893</v>
      </c>
      <c r="B10711">
        <f t="shared" si="675"/>
        <v>6</v>
      </c>
      <c r="C10711" s="9" cm="1">
        <f t="array" ref="C10711">INDEX(Months!$A$2:$A$13, $B10711)</f>
        <v>45444</v>
      </c>
      <c r="D10711" s="9" cm="1">
        <f t="array" aca="1" ref="D10711" ca="1">INDEX(Subscribers!$F$2:$F$1001, INT((ROW()-2)/12)+1)</f>
        <v>45627</v>
      </c>
      <c r="E10711" s="5" cm="1">
        <f t="array" aca="1" ref="E10711" ca="1">INDEX(Subscribers!$Q$2:$Q$1001, INT((ROW()-2)/12)+1)</f>
        <v>999</v>
      </c>
      <c r="F10711" s="5">
        <f t="shared" ca="1" si="676"/>
        <v>0</v>
      </c>
      <c r="G10711" s="5">
        <f t="shared" ca="1" si="677"/>
        <v>0</v>
      </c>
      <c r="H10711" s="7" cm="1">
        <f t="array" aca="1" ref="H10711" ca="1">INDEX(Subscribers!$G$2:$G$1001, INT((ROW()-2)/12)+1)</f>
        <v>14.99</v>
      </c>
      <c r="I10711">
        <f t="shared" ca="1" si="678"/>
        <v>0</v>
      </c>
    </row>
    <row r="10712" spans="1:9">
      <c r="A10712" cm="1">
        <f t="array" ref="A10712">INDEX(Subscribers!$A$2:$A$1001, INT((ROW()-2)/12)+1)</f>
        <v>893</v>
      </c>
      <c r="B10712">
        <f t="shared" si="675"/>
        <v>7</v>
      </c>
      <c r="C10712" s="9" cm="1">
        <f t="array" ref="C10712">INDEX(Months!$A$2:$A$13, $B10712)</f>
        <v>45474</v>
      </c>
      <c r="D10712" s="9" cm="1">
        <f t="array" aca="1" ref="D10712" ca="1">INDEX(Subscribers!$F$2:$F$1001, INT((ROW()-2)/12)+1)</f>
        <v>45627</v>
      </c>
      <c r="E10712" s="5" cm="1">
        <f t="array" aca="1" ref="E10712" ca="1">INDEX(Subscribers!$Q$2:$Q$1001, INT((ROW()-2)/12)+1)</f>
        <v>999</v>
      </c>
      <c r="F10712" s="5">
        <f t="shared" ca="1" si="676"/>
        <v>0</v>
      </c>
      <c r="G10712" s="5">
        <f t="shared" ca="1" si="677"/>
        <v>0</v>
      </c>
      <c r="H10712" s="7" cm="1">
        <f t="array" aca="1" ref="H10712" ca="1">INDEX(Subscribers!$G$2:$G$1001, INT((ROW()-2)/12)+1)</f>
        <v>14.99</v>
      </c>
      <c r="I10712">
        <f t="shared" ca="1" si="678"/>
        <v>0</v>
      </c>
    </row>
    <row r="10713" spans="1:9">
      <c r="A10713" cm="1">
        <f t="array" ref="A10713">INDEX(Subscribers!$A$2:$A$1001, INT((ROW()-2)/12)+1)</f>
        <v>893</v>
      </c>
      <c r="B10713">
        <f t="shared" si="675"/>
        <v>8</v>
      </c>
      <c r="C10713" s="9" cm="1">
        <f t="array" ref="C10713">INDEX(Months!$A$2:$A$13, $B10713)</f>
        <v>45505</v>
      </c>
      <c r="D10713" s="9" cm="1">
        <f t="array" aca="1" ref="D10713" ca="1">INDEX(Subscribers!$F$2:$F$1001, INT((ROW()-2)/12)+1)</f>
        <v>45627</v>
      </c>
      <c r="E10713" s="5" cm="1">
        <f t="array" aca="1" ref="E10713" ca="1">INDEX(Subscribers!$Q$2:$Q$1001, INT((ROW()-2)/12)+1)</f>
        <v>999</v>
      </c>
      <c r="F10713" s="5">
        <f t="shared" ca="1" si="676"/>
        <v>0</v>
      </c>
      <c r="G10713" s="5">
        <f t="shared" ca="1" si="677"/>
        <v>0</v>
      </c>
      <c r="H10713" s="7" cm="1">
        <f t="array" aca="1" ref="H10713" ca="1">INDEX(Subscribers!$G$2:$G$1001, INT((ROW()-2)/12)+1)</f>
        <v>14.99</v>
      </c>
      <c r="I10713">
        <f t="shared" ca="1" si="678"/>
        <v>0</v>
      </c>
    </row>
    <row r="10714" spans="1:9">
      <c r="A10714" cm="1">
        <f t="array" ref="A10714">INDEX(Subscribers!$A$2:$A$1001, INT((ROW()-2)/12)+1)</f>
        <v>893</v>
      </c>
      <c r="B10714">
        <f t="shared" si="675"/>
        <v>9</v>
      </c>
      <c r="C10714" s="9" cm="1">
        <f t="array" ref="C10714">INDEX(Months!$A$2:$A$13, $B10714)</f>
        <v>45536</v>
      </c>
      <c r="D10714" s="9" cm="1">
        <f t="array" aca="1" ref="D10714" ca="1">INDEX(Subscribers!$F$2:$F$1001, INT((ROW()-2)/12)+1)</f>
        <v>45627</v>
      </c>
      <c r="E10714" s="5" cm="1">
        <f t="array" aca="1" ref="E10714" ca="1">INDEX(Subscribers!$Q$2:$Q$1001, INT((ROW()-2)/12)+1)</f>
        <v>999</v>
      </c>
      <c r="F10714" s="5">
        <f t="shared" ca="1" si="676"/>
        <v>0</v>
      </c>
      <c r="G10714" s="5">
        <f t="shared" ca="1" si="677"/>
        <v>0</v>
      </c>
      <c r="H10714" s="7" cm="1">
        <f t="array" aca="1" ref="H10714" ca="1">INDEX(Subscribers!$G$2:$G$1001, INT((ROW()-2)/12)+1)</f>
        <v>14.99</v>
      </c>
      <c r="I10714">
        <f t="shared" ca="1" si="678"/>
        <v>0</v>
      </c>
    </row>
    <row r="10715" spans="1:9">
      <c r="A10715" cm="1">
        <f t="array" ref="A10715">INDEX(Subscribers!$A$2:$A$1001, INT((ROW()-2)/12)+1)</f>
        <v>893</v>
      </c>
      <c r="B10715">
        <f t="shared" si="675"/>
        <v>10</v>
      </c>
      <c r="C10715" s="9" cm="1">
        <f t="array" ref="C10715">INDEX(Months!$A$2:$A$13, $B10715)</f>
        <v>45566</v>
      </c>
      <c r="D10715" s="9" cm="1">
        <f t="array" aca="1" ref="D10715" ca="1">INDEX(Subscribers!$F$2:$F$1001, INT((ROW()-2)/12)+1)</f>
        <v>45627</v>
      </c>
      <c r="E10715" s="5" cm="1">
        <f t="array" aca="1" ref="E10715" ca="1">INDEX(Subscribers!$Q$2:$Q$1001, INT((ROW()-2)/12)+1)</f>
        <v>999</v>
      </c>
      <c r="F10715" s="5">
        <f t="shared" ca="1" si="676"/>
        <v>0</v>
      </c>
      <c r="G10715" s="5">
        <f t="shared" ca="1" si="677"/>
        <v>0</v>
      </c>
      <c r="H10715" s="7" cm="1">
        <f t="array" aca="1" ref="H10715" ca="1">INDEX(Subscribers!$G$2:$G$1001, INT((ROW()-2)/12)+1)</f>
        <v>14.99</v>
      </c>
      <c r="I10715">
        <f t="shared" ca="1" si="678"/>
        <v>0</v>
      </c>
    </row>
    <row r="10716" spans="1:9">
      <c r="A10716" cm="1">
        <f t="array" ref="A10716">INDEX(Subscribers!$A$2:$A$1001, INT((ROW()-2)/12)+1)</f>
        <v>893</v>
      </c>
      <c r="B10716">
        <f t="shared" si="675"/>
        <v>11</v>
      </c>
      <c r="C10716" s="9" cm="1">
        <f t="array" ref="C10716">INDEX(Months!$A$2:$A$13, $B10716)</f>
        <v>45597</v>
      </c>
      <c r="D10716" s="9" cm="1">
        <f t="array" aca="1" ref="D10716" ca="1">INDEX(Subscribers!$F$2:$F$1001, INT((ROW()-2)/12)+1)</f>
        <v>45627</v>
      </c>
      <c r="E10716" s="5" cm="1">
        <f t="array" aca="1" ref="E10716" ca="1">INDEX(Subscribers!$Q$2:$Q$1001, INT((ROW()-2)/12)+1)</f>
        <v>999</v>
      </c>
      <c r="F10716" s="5">
        <f t="shared" ca="1" si="676"/>
        <v>0</v>
      </c>
      <c r="G10716" s="5">
        <f t="shared" ca="1" si="677"/>
        <v>0</v>
      </c>
      <c r="H10716" s="7" cm="1">
        <f t="array" aca="1" ref="H10716" ca="1">INDEX(Subscribers!$G$2:$G$1001, INT((ROW()-2)/12)+1)</f>
        <v>14.99</v>
      </c>
      <c r="I10716">
        <f t="shared" ca="1" si="678"/>
        <v>0</v>
      </c>
    </row>
    <row r="10717" spans="1:9">
      <c r="A10717" cm="1">
        <f t="array" ref="A10717">INDEX(Subscribers!$A$2:$A$1001, INT((ROW()-2)/12)+1)</f>
        <v>893</v>
      </c>
      <c r="B10717">
        <f t="shared" si="675"/>
        <v>12</v>
      </c>
      <c r="C10717" s="9" cm="1">
        <f t="array" ref="C10717">INDEX(Months!$A$2:$A$13, $B10717)</f>
        <v>45627</v>
      </c>
      <c r="D10717" s="9" cm="1">
        <f t="array" aca="1" ref="D10717" ca="1">INDEX(Subscribers!$F$2:$F$1001, INT((ROW()-2)/12)+1)</f>
        <v>45627</v>
      </c>
      <c r="E10717" s="5" cm="1">
        <f t="array" aca="1" ref="E10717" ca="1">INDEX(Subscribers!$Q$2:$Q$1001, INT((ROW()-2)/12)+1)</f>
        <v>999</v>
      </c>
      <c r="F10717" s="5">
        <f t="shared" ca="1" si="676"/>
        <v>1</v>
      </c>
      <c r="G10717" s="5">
        <f t="shared" ca="1" si="677"/>
        <v>0</v>
      </c>
      <c r="H10717" s="7" cm="1">
        <f t="array" aca="1" ref="H10717" ca="1">INDEX(Subscribers!$G$2:$G$1001, INT((ROW()-2)/12)+1)</f>
        <v>14.99</v>
      </c>
      <c r="I10717">
        <f t="shared" ca="1" si="678"/>
        <v>14.99</v>
      </c>
    </row>
    <row r="10718" spans="1:9">
      <c r="A10718" cm="1">
        <f t="array" ref="A10718">INDEX(Subscribers!$A$2:$A$1001, INT((ROW()-2)/12)+1)</f>
        <v>894</v>
      </c>
      <c r="B10718">
        <f t="shared" si="675"/>
        <v>1</v>
      </c>
      <c r="C10718" s="9" cm="1">
        <f t="array" ref="C10718">INDEX(Months!$A$2:$A$13, $B10718)</f>
        <v>45292</v>
      </c>
      <c r="D10718" s="9" cm="1">
        <f t="array" aca="1" ref="D10718" ca="1">INDEX(Subscribers!$F$2:$F$1001, INT((ROW()-2)/12)+1)</f>
        <v>45383</v>
      </c>
      <c r="E10718" s="5" cm="1">
        <f t="array" aca="1" ref="E10718" ca="1">INDEX(Subscribers!$Q$2:$Q$1001, INT((ROW()-2)/12)+1)</f>
        <v>999</v>
      </c>
      <c r="F10718" s="5">
        <f t="shared" ca="1" si="676"/>
        <v>0</v>
      </c>
      <c r="G10718" s="5">
        <f t="shared" ca="1" si="677"/>
        <v>0</v>
      </c>
      <c r="H10718" s="7" cm="1">
        <f t="array" aca="1" ref="H10718" ca="1">INDEX(Subscribers!$G$2:$G$1001, INT((ROW()-2)/12)+1)</f>
        <v>19.989999999999998</v>
      </c>
      <c r="I10718">
        <f t="shared" ca="1" si="678"/>
        <v>0</v>
      </c>
    </row>
    <row r="10719" spans="1:9">
      <c r="A10719" cm="1">
        <f t="array" ref="A10719">INDEX(Subscribers!$A$2:$A$1001, INT((ROW()-2)/12)+1)</f>
        <v>894</v>
      </c>
      <c r="B10719">
        <f t="shared" si="675"/>
        <v>2</v>
      </c>
      <c r="C10719" s="9" cm="1">
        <f t="array" ref="C10719">INDEX(Months!$A$2:$A$13, $B10719)</f>
        <v>45323</v>
      </c>
      <c r="D10719" s="9" cm="1">
        <f t="array" aca="1" ref="D10719" ca="1">INDEX(Subscribers!$F$2:$F$1001, INT((ROW()-2)/12)+1)</f>
        <v>45383</v>
      </c>
      <c r="E10719" s="5" cm="1">
        <f t="array" aca="1" ref="E10719" ca="1">INDEX(Subscribers!$Q$2:$Q$1001, INT((ROW()-2)/12)+1)</f>
        <v>999</v>
      </c>
      <c r="F10719" s="5">
        <f t="shared" ca="1" si="676"/>
        <v>0</v>
      </c>
      <c r="G10719" s="5">
        <f t="shared" ca="1" si="677"/>
        <v>0</v>
      </c>
      <c r="H10719" s="7" cm="1">
        <f t="array" aca="1" ref="H10719" ca="1">INDEX(Subscribers!$G$2:$G$1001, INT((ROW()-2)/12)+1)</f>
        <v>19.989999999999998</v>
      </c>
      <c r="I10719">
        <f t="shared" ca="1" si="678"/>
        <v>0</v>
      </c>
    </row>
    <row r="10720" spans="1:9">
      <c r="A10720" cm="1">
        <f t="array" ref="A10720">INDEX(Subscribers!$A$2:$A$1001, INT((ROW()-2)/12)+1)</f>
        <v>894</v>
      </c>
      <c r="B10720">
        <f t="shared" si="675"/>
        <v>3</v>
      </c>
      <c r="C10720" s="9" cm="1">
        <f t="array" ref="C10720">INDEX(Months!$A$2:$A$13, $B10720)</f>
        <v>45352</v>
      </c>
      <c r="D10720" s="9" cm="1">
        <f t="array" aca="1" ref="D10720" ca="1">INDEX(Subscribers!$F$2:$F$1001, INT((ROW()-2)/12)+1)</f>
        <v>45383</v>
      </c>
      <c r="E10720" s="5" cm="1">
        <f t="array" aca="1" ref="E10720" ca="1">INDEX(Subscribers!$Q$2:$Q$1001, INT((ROW()-2)/12)+1)</f>
        <v>999</v>
      </c>
      <c r="F10720" s="5">
        <f t="shared" ca="1" si="676"/>
        <v>0</v>
      </c>
      <c r="G10720" s="5">
        <f t="shared" ca="1" si="677"/>
        <v>0</v>
      </c>
      <c r="H10720" s="7" cm="1">
        <f t="array" aca="1" ref="H10720" ca="1">INDEX(Subscribers!$G$2:$G$1001, INT((ROW()-2)/12)+1)</f>
        <v>19.989999999999998</v>
      </c>
      <c r="I10720">
        <f t="shared" ca="1" si="678"/>
        <v>0</v>
      </c>
    </row>
    <row r="10721" spans="1:9">
      <c r="A10721" cm="1">
        <f t="array" ref="A10721">INDEX(Subscribers!$A$2:$A$1001, INT((ROW()-2)/12)+1)</f>
        <v>894</v>
      </c>
      <c r="B10721">
        <f t="shared" si="675"/>
        <v>4</v>
      </c>
      <c r="C10721" s="9" cm="1">
        <f t="array" ref="C10721">INDEX(Months!$A$2:$A$13, $B10721)</f>
        <v>45383</v>
      </c>
      <c r="D10721" s="9" cm="1">
        <f t="array" aca="1" ref="D10721" ca="1">INDEX(Subscribers!$F$2:$F$1001, INT((ROW()-2)/12)+1)</f>
        <v>45383</v>
      </c>
      <c r="E10721" s="5" cm="1">
        <f t="array" aca="1" ref="E10721" ca="1">INDEX(Subscribers!$Q$2:$Q$1001, INT((ROW()-2)/12)+1)</f>
        <v>999</v>
      </c>
      <c r="F10721" s="5">
        <f t="shared" ca="1" si="676"/>
        <v>1</v>
      </c>
      <c r="G10721" s="5">
        <f t="shared" ca="1" si="677"/>
        <v>0</v>
      </c>
      <c r="H10721" s="7" cm="1">
        <f t="array" aca="1" ref="H10721" ca="1">INDEX(Subscribers!$G$2:$G$1001, INT((ROW()-2)/12)+1)</f>
        <v>19.989999999999998</v>
      </c>
      <c r="I10721">
        <f t="shared" ca="1" si="678"/>
        <v>19.989999999999998</v>
      </c>
    </row>
    <row r="10722" spans="1:9">
      <c r="A10722" cm="1">
        <f t="array" ref="A10722">INDEX(Subscribers!$A$2:$A$1001, INT((ROW()-2)/12)+1)</f>
        <v>894</v>
      </c>
      <c r="B10722">
        <f t="shared" si="675"/>
        <v>5</v>
      </c>
      <c r="C10722" s="9" cm="1">
        <f t="array" ref="C10722">INDEX(Months!$A$2:$A$13, $B10722)</f>
        <v>45413</v>
      </c>
      <c r="D10722" s="9" cm="1">
        <f t="array" aca="1" ref="D10722" ca="1">INDEX(Subscribers!$F$2:$F$1001, INT((ROW()-2)/12)+1)</f>
        <v>45383</v>
      </c>
      <c r="E10722" s="5" cm="1">
        <f t="array" aca="1" ref="E10722" ca="1">INDEX(Subscribers!$Q$2:$Q$1001, INT((ROW()-2)/12)+1)</f>
        <v>999</v>
      </c>
      <c r="F10722" s="5">
        <f t="shared" ca="1" si="676"/>
        <v>1</v>
      </c>
      <c r="G10722" s="5">
        <f t="shared" ca="1" si="677"/>
        <v>0</v>
      </c>
      <c r="H10722" s="7" cm="1">
        <f t="array" aca="1" ref="H10722" ca="1">INDEX(Subscribers!$G$2:$G$1001, INT((ROW()-2)/12)+1)</f>
        <v>19.989999999999998</v>
      </c>
      <c r="I10722">
        <f t="shared" ca="1" si="678"/>
        <v>19.989999999999998</v>
      </c>
    </row>
    <row r="10723" spans="1:9">
      <c r="A10723" cm="1">
        <f t="array" ref="A10723">INDEX(Subscribers!$A$2:$A$1001, INT((ROW()-2)/12)+1)</f>
        <v>894</v>
      </c>
      <c r="B10723">
        <f t="shared" si="675"/>
        <v>6</v>
      </c>
      <c r="C10723" s="9" cm="1">
        <f t="array" ref="C10723">INDEX(Months!$A$2:$A$13, $B10723)</f>
        <v>45444</v>
      </c>
      <c r="D10723" s="9" cm="1">
        <f t="array" aca="1" ref="D10723" ca="1">INDEX(Subscribers!$F$2:$F$1001, INT((ROW()-2)/12)+1)</f>
        <v>45383</v>
      </c>
      <c r="E10723" s="5" cm="1">
        <f t="array" aca="1" ref="E10723" ca="1">INDEX(Subscribers!$Q$2:$Q$1001, INT((ROW()-2)/12)+1)</f>
        <v>999</v>
      </c>
      <c r="F10723" s="5">
        <f t="shared" ca="1" si="676"/>
        <v>1</v>
      </c>
      <c r="G10723" s="5">
        <f t="shared" ca="1" si="677"/>
        <v>0</v>
      </c>
      <c r="H10723" s="7" cm="1">
        <f t="array" aca="1" ref="H10723" ca="1">INDEX(Subscribers!$G$2:$G$1001, INT((ROW()-2)/12)+1)</f>
        <v>19.989999999999998</v>
      </c>
      <c r="I10723">
        <f t="shared" ca="1" si="678"/>
        <v>19.989999999999998</v>
      </c>
    </row>
    <row r="10724" spans="1:9">
      <c r="A10724" cm="1">
        <f t="array" ref="A10724">INDEX(Subscribers!$A$2:$A$1001, INT((ROW()-2)/12)+1)</f>
        <v>894</v>
      </c>
      <c r="B10724">
        <f t="shared" si="675"/>
        <v>7</v>
      </c>
      <c r="C10724" s="9" cm="1">
        <f t="array" ref="C10724">INDEX(Months!$A$2:$A$13, $B10724)</f>
        <v>45474</v>
      </c>
      <c r="D10724" s="9" cm="1">
        <f t="array" aca="1" ref="D10724" ca="1">INDEX(Subscribers!$F$2:$F$1001, INT((ROW()-2)/12)+1)</f>
        <v>45383</v>
      </c>
      <c r="E10724" s="5" cm="1">
        <f t="array" aca="1" ref="E10724" ca="1">INDEX(Subscribers!$Q$2:$Q$1001, INT((ROW()-2)/12)+1)</f>
        <v>999</v>
      </c>
      <c r="F10724" s="5">
        <f t="shared" ca="1" si="676"/>
        <v>1</v>
      </c>
      <c r="G10724" s="5">
        <f t="shared" ca="1" si="677"/>
        <v>0</v>
      </c>
      <c r="H10724" s="7" cm="1">
        <f t="array" aca="1" ref="H10724" ca="1">INDEX(Subscribers!$G$2:$G$1001, INT((ROW()-2)/12)+1)</f>
        <v>19.989999999999998</v>
      </c>
      <c r="I10724">
        <f t="shared" ca="1" si="678"/>
        <v>19.989999999999998</v>
      </c>
    </row>
    <row r="10725" spans="1:9">
      <c r="A10725" cm="1">
        <f t="array" ref="A10725">INDEX(Subscribers!$A$2:$A$1001, INT((ROW()-2)/12)+1)</f>
        <v>894</v>
      </c>
      <c r="B10725">
        <f t="shared" si="675"/>
        <v>8</v>
      </c>
      <c r="C10725" s="9" cm="1">
        <f t="array" ref="C10725">INDEX(Months!$A$2:$A$13, $B10725)</f>
        <v>45505</v>
      </c>
      <c r="D10725" s="9" cm="1">
        <f t="array" aca="1" ref="D10725" ca="1">INDEX(Subscribers!$F$2:$F$1001, INT((ROW()-2)/12)+1)</f>
        <v>45383</v>
      </c>
      <c r="E10725" s="5" cm="1">
        <f t="array" aca="1" ref="E10725" ca="1">INDEX(Subscribers!$Q$2:$Q$1001, INT((ROW()-2)/12)+1)</f>
        <v>999</v>
      </c>
      <c r="F10725" s="5">
        <f t="shared" ca="1" si="676"/>
        <v>1</v>
      </c>
      <c r="G10725" s="5">
        <f t="shared" ca="1" si="677"/>
        <v>0</v>
      </c>
      <c r="H10725" s="7" cm="1">
        <f t="array" aca="1" ref="H10725" ca="1">INDEX(Subscribers!$G$2:$G$1001, INT((ROW()-2)/12)+1)</f>
        <v>19.989999999999998</v>
      </c>
      <c r="I10725">
        <f t="shared" ca="1" si="678"/>
        <v>19.989999999999998</v>
      </c>
    </row>
    <row r="10726" spans="1:9">
      <c r="A10726" cm="1">
        <f t="array" ref="A10726">INDEX(Subscribers!$A$2:$A$1001, INT((ROW()-2)/12)+1)</f>
        <v>894</v>
      </c>
      <c r="B10726">
        <f t="shared" si="675"/>
        <v>9</v>
      </c>
      <c r="C10726" s="9" cm="1">
        <f t="array" ref="C10726">INDEX(Months!$A$2:$A$13, $B10726)</f>
        <v>45536</v>
      </c>
      <c r="D10726" s="9" cm="1">
        <f t="array" aca="1" ref="D10726" ca="1">INDEX(Subscribers!$F$2:$F$1001, INT((ROW()-2)/12)+1)</f>
        <v>45383</v>
      </c>
      <c r="E10726" s="5" cm="1">
        <f t="array" aca="1" ref="E10726" ca="1">INDEX(Subscribers!$Q$2:$Q$1001, INT((ROW()-2)/12)+1)</f>
        <v>999</v>
      </c>
      <c r="F10726" s="5">
        <f t="shared" ca="1" si="676"/>
        <v>1</v>
      </c>
      <c r="G10726" s="5">
        <f t="shared" ca="1" si="677"/>
        <v>0</v>
      </c>
      <c r="H10726" s="7" cm="1">
        <f t="array" aca="1" ref="H10726" ca="1">INDEX(Subscribers!$G$2:$G$1001, INT((ROW()-2)/12)+1)</f>
        <v>19.989999999999998</v>
      </c>
      <c r="I10726">
        <f t="shared" ca="1" si="678"/>
        <v>19.989999999999998</v>
      </c>
    </row>
    <row r="10727" spans="1:9">
      <c r="A10727" cm="1">
        <f t="array" ref="A10727">INDEX(Subscribers!$A$2:$A$1001, INT((ROW()-2)/12)+1)</f>
        <v>894</v>
      </c>
      <c r="B10727">
        <f t="shared" si="675"/>
        <v>10</v>
      </c>
      <c r="C10727" s="9" cm="1">
        <f t="array" ref="C10727">INDEX(Months!$A$2:$A$13, $B10727)</f>
        <v>45566</v>
      </c>
      <c r="D10727" s="9" cm="1">
        <f t="array" aca="1" ref="D10727" ca="1">INDEX(Subscribers!$F$2:$F$1001, INT((ROW()-2)/12)+1)</f>
        <v>45383</v>
      </c>
      <c r="E10727" s="5" cm="1">
        <f t="array" aca="1" ref="E10727" ca="1">INDEX(Subscribers!$Q$2:$Q$1001, INT((ROW()-2)/12)+1)</f>
        <v>999</v>
      </c>
      <c r="F10727" s="5">
        <f t="shared" ca="1" si="676"/>
        <v>1</v>
      </c>
      <c r="G10727" s="5">
        <f t="shared" ca="1" si="677"/>
        <v>0</v>
      </c>
      <c r="H10727" s="7" cm="1">
        <f t="array" aca="1" ref="H10727" ca="1">INDEX(Subscribers!$G$2:$G$1001, INT((ROW()-2)/12)+1)</f>
        <v>19.989999999999998</v>
      </c>
      <c r="I10727">
        <f t="shared" ca="1" si="678"/>
        <v>19.989999999999998</v>
      </c>
    </row>
    <row r="10728" spans="1:9">
      <c r="A10728" cm="1">
        <f t="array" ref="A10728">INDEX(Subscribers!$A$2:$A$1001, INT((ROW()-2)/12)+1)</f>
        <v>894</v>
      </c>
      <c r="B10728">
        <f t="shared" si="675"/>
        <v>11</v>
      </c>
      <c r="C10728" s="9" cm="1">
        <f t="array" ref="C10728">INDEX(Months!$A$2:$A$13, $B10728)</f>
        <v>45597</v>
      </c>
      <c r="D10728" s="9" cm="1">
        <f t="array" aca="1" ref="D10728" ca="1">INDEX(Subscribers!$F$2:$F$1001, INT((ROW()-2)/12)+1)</f>
        <v>45383</v>
      </c>
      <c r="E10728" s="5" cm="1">
        <f t="array" aca="1" ref="E10728" ca="1">INDEX(Subscribers!$Q$2:$Q$1001, INT((ROW()-2)/12)+1)</f>
        <v>999</v>
      </c>
      <c r="F10728" s="5">
        <f t="shared" ca="1" si="676"/>
        <v>1</v>
      </c>
      <c r="G10728" s="5">
        <f t="shared" ca="1" si="677"/>
        <v>0</v>
      </c>
      <c r="H10728" s="7" cm="1">
        <f t="array" aca="1" ref="H10728" ca="1">INDEX(Subscribers!$G$2:$G$1001, INT((ROW()-2)/12)+1)</f>
        <v>19.989999999999998</v>
      </c>
      <c r="I10728">
        <f t="shared" ca="1" si="678"/>
        <v>19.989999999999998</v>
      </c>
    </row>
    <row r="10729" spans="1:9">
      <c r="A10729" cm="1">
        <f t="array" ref="A10729">INDEX(Subscribers!$A$2:$A$1001, INT((ROW()-2)/12)+1)</f>
        <v>894</v>
      </c>
      <c r="B10729">
        <f t="shared" si="675"/>
        <v>12</v>
      </c>
      <c r="C10729" s="9" cm="1">
        <f t="array" ref="C10729">INDEX(Months!$A$2:$A$13, $B10729)</f>
        <v>45627</v>
      </c>
      <c r="D10729" s="9" cm="1">
        <f t="array" aca="1" ref="D10729" ca="1">INDEX(Subscribers!$F$2:$F$1001, INT((ROW()-2)/12)+1)</f>
        <v>45383</v>
      </c>
      <c r="E10729" s="5" cm="1">
        <f t="array" aca="1" ref="E10729" ca="1">INDEX(Subscribers!$Q$2:$Q$1001, INT((ROW()-2)/12)+1)</f>
        <v>999</v>
      </c>
      <c r="F10729" s="5">
        <f t="shared" ca="1" si="676"/>
        <v>1</v>
      </c>
      <c r="G10729" s="5">
        <f t="shared" ca="1" si="677"/>
        <v>0</v>
      </c>
      <c r="H10729" s="7" cm="1">
        <f t="array" aca="1" ref="H10729" ca="1">INDEX(Subscribers!$G$2:$G$1001, INT((ROW()-2)/12)+1)</f>
        <v>19.989999999999998</v>
      </c>
      <c r="I10729">
        <f t="shared" ca="1" si="678"/>
        <v>19.989999999999998</v>
      </c>
    </row>
    <row r="10730" spans="1:9">
      <c r="A10730" cm="1">
        <f t="array" ref="A10730">INDEX(Subscribers!$A$2:$A$1001, INT((ROW()-2)/12)+1)</f>
        <v>895</v>
      </c>
      <c r="B10730">
        <f t="shared" si="675"/>
        <v>1</v>
      </c>
      <c r="C10730" s="9" cm="1">
        <f t="array" ref="C10730">INDEX(Months!$A$2:$A$13, $B10730)</f>
        <v>45292</v>
      </c>
      <c r="D10730" s="9" cm="1">
        <f t="array" aca="1" ref="D10730" ca="1">INDEX(Subscribers!$F$2:$F$1001, INT((ROW()-2)/12)+1)</f>
        <v>45627</v>
      </c>
      <c r="E10730" s="5" cm="1">
        <f t="array" aca="1" ref="E10730" ca="1">INDEX(Subscribers!$Q$2:$Q$1001, INT((ROW()-2)/12)+1)</f>
        <v>999</v>
      </c>
      <c r="F10730" s="5">
        <f t="shared" ca="1" si="676"/>
        <v>0</v>
      </c>
      <c r="G10730" s="5">
        <f t="shared" ca="1" si="677"/>
        <v>0</v>
      </c>
      <c r="H10730" s="7" cm="1">
        <f t="array" aca="1" ref="H10730" ca="1">INDEX(Subscribers!$G$2:$G$1001, INT((ROW()-2)/12)+1)</f>
        <v>9.99</v>
      </c>
      <c r="I10730">
        <f t="shared" ca="1" si="678"/>
        <v>0</v>
      </c>
    </row>
    <row r="10731" spans="1:9">
      <c r="A10731" cm="1">
        <f t="array" ref="A10731">INDEX(Subscribers!$A$2:$A$1001, INT((ROW()-2)/12)+1)</f>
        <v>895</v>
      </c>
      <c r="B10731">
        <f t="shared" si="675"/>
        <v>2</v>
      </c>
      <c r="C10731" s="9" cm="1">
        <f t="array" ref="C10731">INDEX(Months!$A$2:$A$13, $B10731)</f>
        <v>45323</v>
      </c>
      <c r="D10731" s="9" cm="1">
        <f t="array" aca="1" ref="D10731" ca="1">INDEX(Subscribers!$F$2:$F$1001, INT((ROW()-2)/12)+1)</f>
        <v>45627</v>
      </c>
      <c r="E10731" s="5" cm="1">
        <f t="array" aca="1" ref="E10731" ca="1">INDEX(Subscribers!$Q$2:$Q$1001, INT((ROW()-2)/12)+1)</f>
        <v>999</v>
      </c>
      <c r="F10731" s="5">
        <f t="shared" ca="1" si="676"/>
        <v>0</v>
      </c>
      <c r="G10731" s="5">
        <f t="shared" ca="1" si="677"/>
        <v>0</v>
      </c>
      <c r="H10731" s="7" cm="1">
        <f t="array" aca="1" ref="H10731" ca="1">INDEX(Subscribers!$G$2:$G$1001, INT((ROW()-2)/12)+1)</f>
        <v>9.99</v>
      </c>
      <c r="I10731">
        <f t="shared" ca="1" si="678"/>
        <v>0</v>
      </c>
    </row>
    <row r="10732" spans="1:9">
      <c r="A10732" cm="1">
        <f t="array" ref="A10732">INDEX(Subscribers!$A$2:$A$1001, INT((ROW()-2)/12)+1)</f>
        <v>895</v>
      </c>
      <c r="B10732">
        <f t="shared" si="675"/>
        <v>3</v>
      </c>
      <c r="C10732" s="9" cm="1">
        <f t="array" ref="C10732">INDEX(Months!$A$2:$A$13, $B10732)</f>
        <v>45352</v>
      </c>
      <c r="D10732" s="9" cm="1">
        <f t="array" aca="1" ref="D10732" ca="1">INDEX(Subscribers!$F$2:$F$1001, INT((ROW()-2)/12)+1)</f>
        <v>45627</v>
      </c>
      <c r="E10732" s="5" cm="1">
        <f t="array" aca="1" ref="E10732" ca="1">INDEX(Subscribers!$Q$2:$Q$1001, INT((ROW()-2)/12)+1)</f>
        <v>999</v>
      </c>
      <c r="F10732" s="5">
        <f t="shared" ca="1" si="676"/>
        <v>0</v>
      </c>
      <c r="G10732" s="5">
        <f t="shared" ca="1" si="677"/>
        <v>0</v>
      </c>
      <c r="H10732" s="7" cm="1">
        <f t="array" aca="1" ref="H10732" ca="1">INDEX(Subscribers!$G$2:$G$1001, INT((ROW()-2)/12)+1)</f>
        <v>9.99</v>
      </c>
      <c r="I10732">
        <f t="shared" ca="1" si="678"/>
        <v>0</v>
      </c>
    </row>
    <row r="10733" spans="1:9">
      <c r="A10733" cm="1">
        <f t="array" ref="A10733">INDEX(Subscribers!$A$2:$A$1001, INT((ROW()-2)/12)+1)</f>
        <v>895</v>
      </c>
      <c r="B10733">
        <f t="shared" si="675"/>
        <v>4</v>
      </c>
      <c r="C10733" s="9" cm="1">
        <f t="array" ref="C10733">INDEX(Months!$A$2:$A$13, $B10733)</f>
        <v>45383</v>
      </c>
      <c r="D10733" s="9" cm="1">
        <f t="array" aca="1" ref="D10733" ca="1">INDEX(Subscribers!$F$2:$F$1001, INT((ROW()-2)/12)+1)</f>
        <v>45627</v>
      </c>
      <c r="E10733" s="5" cm="1">
        <f t="array" aca="1" ref="E10733" ca="1">INDEX(Subscribers!$Q$2:$Q$1001, INT((ROW()-2)/12)+1)</f>
        <v>999</v>
      </c>
      <c r="F10733" s="5">
        <f t="shared" ca="1" si="676"/>
        <v>0</v>
      </c>
      <c r="G10733" s="5">
        <f t="shared" ca="1" si="677"/>
        <v>0</v>
      </c>
      <c r="H10733" s="7" cm="1">
        <f t="array" aca="1" ref="H10733" ca="1">INDEX(Subscribers!$G$2:$G$1001, INT((ROW()-2)/12)+1)</f>
        <v>9.99</v>
      </c>
      <c r="I10733">
        <f t="shared" ca="1" si="678"/>
        <v>0</v>
      </c>
    </row>
    <row r="10734" spans="1:9">
      <c r="A10734" cm="1">
        <f t="array" ref="A10734">INDEX(Subscribers!$A$2:$A$1001, INT((ROW()-2)/12)+1)</f>
        <v>895</v>
      </c>
      <c r="B10734">
        <f t="shared" si="675"/>
        <v>5</v>
      </c>
      <c r="C10734" s="9" cm="1">
        <f t="array" ref="C10734">INDEX(Months!$A$2:$A$13, $B10734)</f>
        <v>45413</v>
      </c>
      <c r="D10734" s="9" cm="1">
        <f t="array" aca="1" ref="D10734" ca="1">INDEX(Subscribers!$F$2:$F$1001, INT((ROW()-2)/12)+1)</f>
        <v>45627</v>
      </c>
      <c r="E10734" s="5" cm="1">
        <f t="array" aca="1" ref="E10734" ca="1">INDEX(Subscribers!$Q$2:$Q$1001, INT((ROW()-2)/12)+1)</f>
        <v>999</v>
      </c>
      <c r="F10734" s="5">
        <f t="shared" ca="1" si="676"/>
        <v>0</v>
      </c>
      <c r="G10734" s="5">
        <f t="shared" ca="1" si="677"/>
        <v>0</v>
      </c>
      <c r="H10734" s="7" cm="1">
        <f t="array" aca="1" ref="H10734" ca="1">INDEX(Subscribers!$G$2:$G$1001, INT((ROW()-2)/12)+1)</f>
        <v>9.99</v>
      </c>
      <c r="I10734">
        <f t="shared" ca="1" si="678"/>
        <v>0</v>
      </c>
    </row>
    <row r="10735" spans="1:9">
      <c r="A10735" cm="1">
        <f t="array" ref="A10735">INDEX(Subscribers!$A$2:$A$1001, INT((ROW()-2)/12)+1)</f>
        <v>895</v>
      </c>
      <c r="B10735">
        <f t="shared" si="675"/>
        <v>6</v>
      </c>
      <c r="C10735" s="9" cm="1">
        <f t="array" ref="C10735">INDEX(Months!$A$2:$A$13, $B10735)</f>
        <v>45444</v>
      </c>
      <c r="D10735" s="9" cm="1">
        <f t="array" aca="1" ref="D10735" ca="1">INDEX(Subscribers!$F$2:$F$1001, INT((ROW()-2)/12)+1)</f>
        <v>45627</v>
      </c>
      <c r="E10735" s="5" cm="1">
        <f t="array" aca="1" ref="E10735" ca="1">INDEX(Subscribers!$Q$2:$Q$1001, INT((ROW()-2)/12)+1)</f>
        <v>999</v>
      </c>
      <c r="F10735" s="5">
        <f t="shared" ca="1" si="676"/>
        <v>0</v>
      </c>
      <c r="G10735" s="5">
        <f t="shared" ca="1" si="677"/>
        <v>0</v>
      </c>
      <c r="H10735" s="7" cm="1">
        <f t="array" aca="1" ref="H10735" ca="1">INDEX(Subscribers!$G$2:$G$1001, INT((ROW()-2)/12)+1)</f>
        <v>9.99</v>
      </c>
      <c r="I10735">
        <f t="shared" ca="1" si="678"/>
        <v>0</v>
      </c>
    </row>
    <row r="10736" spans="1:9">
      <c r="A10736" cm="1">
        <f t="array" ref="A10736">INDEX(Subscribers!$A$2:$A$1001, INT((ROW()-2)/12)+1)</f>
        <v>895</v>
      </c>
      <c r="B10736">
        <f t="shared" si="675"/>
        <v>7</v>
      </c>
      <c r="C10736" s="9" cm="1">
        <f t="array" ref="C10736">INDEX(Months!$A$2:$A$13, $B10736)</f>
        <v>45474</v>
      </c>
      <c r="D10736" s="9" cm="1">
        <f t="array" aca="1" ref="D10736" ca="1">INDEX(Subscribers!$F$2:$F$1001, INT((ROW()-2)/12)+1)</f>
        <v>45627</v>
      </c>
      <c r="E10736" s="5" cm="1">
        <f t="array" aca="1" ref="E10736" ca="1">INDEX(Subscribers!$Q$2:$Q$1001, INT((ROW()-2)/12)+1)</f>
        <v>999</v>
      </c>
      <c r="F10736" s="5">
        <f t="shared" ca="1" si="676"/>
        <v>0</v>
      </c>
      <c r="G10736" s="5">
        <f t="shared" ca="1" si="677"/>
        <v>0</v>
      </c>
      <c r="H10736" s="7" cm="1">
        <f t="array" aca="1" ref="H10736" ca="1">INDEX(Subscribers!$G$2:$G$1001, INT((ROW()-2)/12)+1)</f>
        <v>9.99</v>
      </c>
      <c r="I10736">
        <f t="shared" ca="1" si="678"/>
        <v>0</v>
      </c>
    </row>
    <row r="10737" spans="1:9">
      <c r="A10737" cm="1">
        <f t="array" ref="A10737">INDEX(Subscribers!$A$2:$A$1001, INT((ROW()-2)/12)+1)</f>
        <v>895</v>
      </c>
      <c r="B10737">
        <f t="shared" si="675"/>
        <v>8</v>
      </c>
      <c r="C10737" s="9" cm="1">
        <f t="array" ref="C10737">INDEX(Months!$A$2:$A$13, $B10737)</f>
        <v>45505</v>
      </c>
      <c r="D10737" s="9" cm="1">
        <f t="array" aca="1" ref="D10737" ca="1">INDEX(Subscribers!$F$2:$F$1001, INT((ROW()-2)/12)+1)</f>
        <v>45627</v>
      </c>
      <c r="E10737" s="5" cm="1">
        <f t="array" aca="1" ref="E10737" ca="1">INDEX(Subscribers!$Q$2:$Q$1001, INT((ROW()-2)/12)+1)</f>
        <v>999</v>
      </c>
      <c r="F10737" s="5">
        <f t="shared" ca="1" si="676"/>
        <v>0</v>
      </c>
      <c r="G10737" s="5">
        <f t="shared" ca="1" si="677"/>
        <v>0</v>
      </c>
      <c r="H10737" s="7" cm="1">
        <f t="array" aca="1" ref="H10737" ca="1">INDEX(Subscribers!$G$2:$G$1001, INT((ROW()-2)/12)+1)</f>
        <v>9.99</v>
      </c>
      <c r="I10737">
        <f t="shared" ca="1" si="678"/>
        <v>0</v>
      </c>
    </row>
    <row r="10738" spans="1:9">
      <c r="A10738" cm="1">
        <f t="array" ref="A10738">INDEX(Subscribers!$A$2:$A$1001, INT((ROW()-2)/12)+1)</f>
        <v>895</v>
      </c>
      <c r="B10738">
        <f t="shared" si="675"/>
        <v>9</v>
      </c>
      <c r="C10738" s="9" cm="1">
        <f t="array" ref="C10738">INDEX(Months!$A$2:$A$13, $B10738)</f>
        <v>45536</v>
      </c>
      <c r="D10738" s="9" cm="1">
        <f t="array" aca="1" ref="D10738" ca="1">INDEX(Subscribers!$F$2:$F$1001, INT((ROW()-2)/12)+1)</f>
        <v>45627</v>
      </c>
      <c r="E10738" s="5" cm="1">
        <f t="array" aca="1" ref="E10738" ca="1">INDEX(Subscribers!$Q$2:$Q$1001, INT((ROW()-2)/12)+1)</f>
        <v>999</v>
      </c>
      <c r="F10738" s="5">
        <f t="shared" ca="1" si="676"/>
        <v>0</v>
      </c>
      <c r="G10738" s="5">
        <f t="shared" ca="1" si="677"/>
        <v>0</v>
      </c>
      <c r="H10738" s="7" cm="1">
        <f t="array" aca="1" ref="H10738" ca="1">INDEX(Subscribers!$G$2:$G$1001, INT((ROW()-2)/12)+1)</f>
        <v>9.99</v>
      </c>
      <c r="I10738">
        <f t="shared" ca="1" si="678"/>
        <v>0</v>
      </c>
    </row>
    <row r="10739" spans="1:9">
      <c r="A10739" cm="1">
        <f t="array" ref="A10739">INDEX(Subscribers!$A$2:$A$1001, INT((ROW()-2)/12)+1)</f>
        <v>895</v>
      </c>
      <c r="B10739">
        <f t="shared" si="675"/>
        <v>10</v>
      </c>
      <c r="C10739" s="9" cm="1">
        <f t="array" ref="C10739">INDEX(Months!$A$2:$A$13, $B10739)</f>
        <v>45566</v>
      </c>
      <c r="D10739" s="9" cm="1">
        <f t="array" aca="1" ref="D10739" ca="1">INDEX(Subscribers!$F$2:$F$1001, INT((ROW()-2)/12)+1)</f>
        <v>45627</v>
      </c>
      <c r="E10739" s="5" cm="1">
        <f t="array" aca="1" ref="E10739" ca="1">INDEX(Subscribers!$Q$2:$Q$1001, INT((ROW()-2)/12)+1)</f>
        <v>999</v>
      </c>
      <c r="F10739" s="5">
        <f t="shared" ca="1" si="676"/>
        <v>0</v>
      </c>
      <c r="G10739" s="5">
        <f t="shared" ca="1" si="677"/>
        <v>0</v>
      </c>
      <c r="H10739" s="7" cm="1">
        <f t="array" aca="1" ref="H10739" ca="1">INDEX(Subscribers!$G$2:$G$1001, INT((ROW()-2)/12)+1)</f>
        <v>9.99</v>
      </c>
      <c r="I10739">
        <f t="shared" ca="1" si="678"/>
        <v>0</v>
      </c>
    </row>
    <row r="10740" spans="1:9">
      <c r="A10740" cm="1">
        <f t="array" ref="A10740">INDEX(Subscribers!$A$2:$A$1001, INT((ROW()-2)/12)+1)</f>
        <v>895</v>
      </c>
      <c r="B10740">
        <f t="shared" si="675"/>
        <v>11</v>
      </c>
      <c r="C10740" s="9" cm="1">
        <f t="array" ref="C10740">INDEX(Months!$A$2:$A$13, $B10740)</f>
        <v>45597</v>
      </c>
      <c r="D10740" s="9" cm="1">
        <f t="array" aca="1" ref="D10740" ca="1">INDEX(Subscribers!$F$2:$F$1001, INT((ROW()-2)/12)+1)</f>
        <v>45627</v>
      </c>
      <c r="E10740" s="5" cm="1">
        <f t="array" aca="1" ref="E10740" ca="1">INDEX(Subscribers!$Q$2:$Q$1001, INT((ROW()-2)/12)+1)</f>
        <v>999</v>
      </c>
      <c r="F10740" s="5">
        <f t="shared" ca="1" si="676"/>
        <v>0</v>
      </c>
      <c r="G10740" s="5">
        <f t="shared" ca="1" si="677"/>
        <v>0</v>
      </c>
      <c r="H10740" s="7" cm="1">
        <f t="array" aca="1" ref="H10740" ca="1">INDEX(Subscribers!$G$2:$G$1001, INT((ROW()-2)/12)+1)</f>
        <v>9.99</v>
      </c>
      <c r="I10740">
        <f t="shared" ca="1" si="678"/>
        <v>0</v>
      </c>
    </row>
    <row r="10741" spans="1:9">
      <c r="A10741" cm="1">
        <f t="array" ref="A10741">INDEX(Subscribers!$A$2:$A$1001, INT((ROW()-2)/12)+1)</f>
        <v>895</v>
      </c>
      <c r="B10741">
        <f t="shared" si="675"/>
        <v>12</v>
      </c>
      <c r="C10741" s="9" cm="1">
        <f t="array" ref="C10741">INDEX(Months!$A$2:$A$13, $B10741)</f>
        <v>45627</v>
      </c>
      <c r="D10741" s="9" cm="1">
        <f t="array" aca="1" ref="D10741" ca="1">INDEX(Subscribers!$F$2:$F$1001, INT((ROW()-2)/12)+1)</f>
        <v>45627</v>
      </c>
      <c r="E10741" s="5" cm="1">
        <f t="array" aca="1" ref="E10741" ca="1">INDEX(Subscribers!$Q$2:$Q$1001, INT((ROW()-2)/12)+1)</f>
        <v>999</v>
      </c>
      <c r="F10741" s="5">
        <f t="shared" ca="1" si="676"/>
        <v>1</v>
      </c>
      <c r="G10741" s="5">
        <f t="shared" ca="1" si="677"/>
        <v>0</v>
      </c>
      <c r="H10741" s="7" cm="1">
        <f t="array" aca="1" ref="H10741" ca="1">INDEX(Subscribers!$G$2:$G$1001, INT((ROW()-2)/12)+1)</f>
        <v>9.99</v>
      </c>
      <c r="I10741">
        <f t="shared" ca="1" si="678"/>
        <v>9.99</v>
      </c>
    </row>
    <row r="10742" spans="1:9">
      <c r="A10742" cm="1">
        <f t="array" ref="A10742">INDEX(Subscribers!$A$2:$A$1001, INT((ROW()-2)/12)+1)</f>
        <v>896</v>
      </c>
      <c r="B10742">
        <f t="shared" si="675"/>
        <v>1</v>
      </c>
      <c r="C10742" s="9" cm="1">
        <f t="array" ref="C10742">INDEX(Months!$A$2:$A$13, $B10742)</f>
        <v>45292</v>
      </c>
      <c r="D10742" s="9" cm="1">
        <f t="array" aca="1" ref="D10742" ca="1">INDEX(Subscribers!$F$2:$F$1001, INT((ROW()-2)/12)+1)</f>
        <v>45292</v>
      </c>
      <c r="E10742" s="5" cm="1">
        <f t="array" aca="1" ref="E10742" ca="1">INDEX(Subscribers!$Q$2:$Q$1001, INT((ROW()-2)/12)+1)</f>
        <v>3</v>
      </c>
      <c r="F10742" s="5">
        <f t="shared" ca="1" si="676"/>
        <v>1</v>
      </c>
      <c r="G10742" s="5">
        <f t="shared" ca="1" si="677"/>
        <v>0</v>
      </c>
      <c r="H10742" s="7" cm="1">
        <f t="array" aca="1" ref="H10742" ca="1">INDEX(Subscribers!$G$2:$G$1001, INT((ROW()-2)/12)+1)</f>
        <v>9.99</v>
      </c>
      <c r="I10742">
        <f t="shared" ca="1" si="678"/>
        <v>9.99</v>
      </c>
    </row>
    <row r="10743" spans="1:9">
      <c r="A10743" cm="1">
        <f t="array" ref="A10743">INDEX(Subscribers!$A$2:$A$1001, INT((ROW()-2)/12)+1)</f>
        <v>896</v>
      </c>
      <c r="B10743">
        <f t="shared" si="675"/>
        <v>2</v>
      </c>
      <c r="C10743" s="9" cm="1">
        <f t="array" ref="C10743">INDEX(Months!$A$2:$A$13, $B10743)</f>
        <v>45323</v>
      </c>
      <c r="D10743" s="9" cm="1">
        <f t="array" aca="1" ref="D10743" ca="1">INDEX(Subscribers!$F$2:$F$1001, INT((ROW()-2)/12)+1)</f>
        <v>45292</v>
      </c>
      <c r="E10743" s="5" cm="1">
        <f t="array" aca="1" ref="E10743" ca="1">INDEX(Subscribers!$Q$2:$Q$1001, INT((ROW()-2)/12)+1)</f>
        <v>3</v>
      </c>
      <c r="F10743" s="5">
        <f t="shared" ca="1" si="676"/>
        <v>1</v>
      </c>
      <c r="G10743" s="5">
        <f t="shared" ca="1" si="677"/>
        <v>0</v>
      </c>
      <c r="H10743" s="7" cm="1">
        <f t="array" aca="1" ref="H10743" ca="1">INDEX(Subscribers!$G$2:$G$1001, INT((ROW()-2)/12)+1)</f>
        <v>9.99</v>
      </c>
      <c r="I10743">
        <f t="shared" ca="1" si="678"/>
        <v>9.99</v>
      </c>
    </row>
    <row r="10744" spans="1:9">
      <c r="A10744" cm="1">
        <f t="array" ref="A10744">INDEX(Subscribers!$A$2:$A$1001, INT((ROW()-2)/12)+1)</f>
        <v>896</v>
      </c>
      <c r="B10744">
        <f t="shared" si="675"/>
        <v>3</v>
      </c>
      <c r="C10744" s="9" cm="1">
        <f t="array" ref="C10744">INDEX(Months!$A$2:$A$13, $B10744)</f>
        <v>45352</v>
      </c>
      <c r="D10744" s="9" cm="1">
        <f t="array" aca="1" ref="D10744" ca="1">INDEX(Subscribers!$F$2:$F$1001, INT((ROW()-2)/12)+1)</f>
        <v>45292</v>
      </c>
      <c r="E10744" s="5" cm="1">
        <f t="array" aca="1" ref="E10744" ca="1">INDEX(Subscribers!$Q$2:$Q$1001, INT((ROW()-2)/12)+1)</f>
        <v>3</v>
      </c>
      <c r="F10744" s="5">
        <f t="shared" ca="1" si="676"/>
        <v>0</v>
      </c>
      <c r="G10744" s="5">
        <f t="shared" ca="1" si="677"/>
        <v>1</v>
      </c>
      <c r="H10744" s="7" cm="1">
        <f t="array" aca="1" ref="H10744" ca="1">INDEX(Subscribers!$G$2:$G$1001, INT((ROW()-2)/12)+1)</f>
        <v>9.99</v>
      </c>
      <c r="I10744">
        <f t="shared" ca="1" si="678"/>
        <v>0</v>
      </c>
    </row>
    <row r="10745" spans="1:9">
      <c r="A10745" cm="1">
        <f t="array" ref="A10745">INDEX(Subscribers!$A$2:$A$1001, INT((ROW()-2)/12)+1)</f>
        <v>896</v>
      </c>
      <c r="B10745">
        <f t="shared" si="675"/>
        <v>4</v>
      </c>
      <c r="C10745" s="9" cm="1">
        <f t="array" ref="C10745">INDEX(Months!$A$2:$A$13, $B10745)</f>
        <v>45383</v>
      </c>
      <c r="D10745" s="9" cm="1">
        <f t="array" aca="1" ref="D10745" ca="1">INDEX(Subscribers!$F$2:$F$1001, INT((ROW()-2)/12)+1)</f>
        <v>45292</v>
      </c>
      <c r="E10745" s="5" cm="1">
        <f t="array" aca="1" ref="E10745" ca="1">INDEX(Subscribers!$Q$2:$Q$1001, INT((ROW()-2)/12)+1)</f>
        <v>3</v>
      </c>
      <c r="F10745" s="5">
        <f t="shared" ca="1" si="676"/>
        <v>0</v>
      </c>
      <c r="G10745" s="5">
        <f t="shared" ca="1" si="677"/>
        <v>0</v>
      </c>
      <c r="H10745" s="7" cm="1">
        <f t="array" aca="1" ref="H10745" ca="1">INDEX(Subscribers!$G$2:$G$1001, INT((ROW()-2)/12)+1)</f>
        <v>9.99</v>
      </c>
      <c r="I10745">
        <f t="shared" ca="1" si="678"/>
        <v>0</v>
      </c>
    </row>
    <row r="10746" spans="1:9">
      <c r="A10746" cm="1">
        <f t="array" ref="A10746">INDEX(Subscribers!$A$2:$A$1001, INT((ROW()-2)/12)+1)</f>
        <v>896</v>
      </c>
      <c r="B10746">
        <f t="shared" si="675"/>
        <v>5</v>
      </c>
      <c r="C10746" s="9" cm="1">
        <f t="array" ref="C10746">INDEX(Months!$A$2:$A$13, $B10746)</f>
        <v>45413</v>
      </c>
      <c r="D10746" s="9" cm="1">
        <f t="array" aca="1" ref="D10746" ca="1">INDEX(Subscribers!$F$2:$F$1001, INT((ROW()-2)/12)+1)</f>
        <v>45292</v>
      </c>
      <c r="E10746" s="5" cm="1">
        <f t="array" aca="1" ref="E10746" ca="1">INDEX(Subscribers!$Q$2:$Q$1001, INT((ROW()-2)/12)+1)</f>
        <v>3</v>
      </c>
      <c r="F10746" s="5">
        <f t="shared" ca="1" si="676"/>
        <v>0</v>
      </c>
      <c r="G10746" s="5">
        <f t="shared" ca="1" si="677"/>
        <v>0</v>
      </c>
      <c r="H10746" s="7" cm="1">
        <f t="array" aca="1" ref="H10746" ca="1">INDEX(Subscribers!$G$2:$G$1001, INT((ROW()-2)/12)+1)</f>
        <v>9.99</v>
      </c>
      <c r="I10746">
        <f t="shared" ca="1" si="678"/>
        <v>0</v>
      </c>
    </row>
    <row r="10747" spans="1:9">
      <c r="A10747" cm="1">
        <f t="array" ref="A10747">INDEX(Subscribers!$A$2:$A$1001, INT((ROW()-2)/12)+1)</f>
        <v>896</v>
      </c>
      <c r="B10747">
        <f t="shared" si="675"/>
        <v>6</v>
      </c>
      <c r="C10747" s="9" cm="1">
        <f t="array" ref="C10747">INDEX(Months!$A$2:$A$13, $B10747)</f>
        <v>45444</v>
      </c>
      <c r="D10747" s="9" cm="1">
        <f t="array" aca="1" ref="D10747" ca="1">INDEX(Subscribers!$F$2:$F$1001, INT((ROW()-2)/12)+1)</f>
        <v>45292</v>
      </c>
      <c r="E10747" s="5" cm="1">
        <f t="array" aca="1" ref="E10747" ca="1">INDEX(Subscribers!$Q$2:$Q$1001, INT((ROW()-2)/12)+1)</f>
        <v>3</v>
      </c>
      <c r="F10747" s="5">
        <f t="shared" ca="1" si="676"/>
        <v>0</v>
      </c>
      <c r="G10747" s="5">
        <f t="shared" ca="1" si="677"/>
        <v>0</v>
      </c>
      <c r="H10747" s="7" cm="1">
        <f t="array" aca="1" ref="H10747" ca="1">INDEX(Subscribers!$G$2:$G$1001, INT((ROW()-2)/12)+1)</f>
        <v>9.99</v>
      </c>
      <c r="I10747">
        <f t="shared" ca="1" si="678"/>
        <v>0</v>
      </c>
    </row>
    <row r="10748" spans="1:9">
      <c r="A10748" cm="1">
        <f t="array" ref="A10748">INDEX(Subscribers!$A$2:$A$1001, INT((ROW()-2)/12)+1)</f>
        <v>896</v>
      </c>
      <c r="B10748">
        <f t="shared" si="675"/>
        <v>7</v>
      </c>
      <c r="C10748" s="9" cm="1">
        <f t="array" ref="C10748">INDEX(Months!$A$2:$A$13, $B10748)</f>
        <v>45474</v>
      </c>
      <c r="D10748" s="9" cm="1">
        <f t="array" aca="1" ref="D10748" ca="1">INDEX(Subscribers!$F$2:$F$1001, INT((ROW()-2)/12)+1)</f>
        <v>45292</v>
      </c>
      <c r="E10748" s="5" cm="1">
        <f t="array" aca="1" ref="E10748" ca="1">INDEX(Subscribers!$Q$2:$Q$1001, INT((ROW()-2)/12)+1)</f>
        <v>3</v>
      </c>
      <c r="F10748" s="5">
        <f t="shared" ca="1" si="676"/>
        <v>0</v>
      </c>
      <c r="G10748" s="5">
        <f t="shared" ca="1" si="677"/>
        <v>0</v>
      </c>
      <c r="H10748" s="7" cm="1">
        <f t="array" aca="1" ref="H10748" ca="1">INDEX(Subscribers!$G$2:$G$1001, INT((ROW()-2)/12)+1)</f>
        <v>9.99</v>
      </c>
      <c r="I10748">
        <f t="shared" ca="1" si="678"/>
        <v>0</v>
      </c>
    </row>
    <row r="10749" spans="1:9">
      <c r="A10749" cm="1">
        <f t="array" ref="A10749">INDEX(Subscribers!$A$2:$A$1001, INT((ROW()-2)/12)+1)</f>
        <v>896</v>
      </c>
      <c r="B10749">
        <f t="shared" si="675"/>
        <v>8</v>
      </c>
      <c r="C10749" s="9" cm="1">
        <f t="array" ref="C10749">INDEX(Months!$A$2:$A$13, $B10749)</f>
        <v>45505</v>
      </c>
      <c r="D10749" s="9" cm="1">
        <f t="array" aca="1" ref="D10749" ca="1">INDEX(Subscribers!$F$2:$F$1001, INT((ROW()-2)/12)+1)</f>
        <v>45292</v>
      </c>
      <c r="E10749" s="5" cm="1">
        <f t="array" aca="1" ref="E10749" ca="1">INDEX(Subscribers!$Q$2:$Q$1001, INT((ROW()-2)/12)+1)</f>
        <v>3</v>
      </c>
      <c r="F10749" s="5">
        <f t="shared" ca="1" si="676"/>
        <v>0</v>
      </c>
      <c r="G10749" s="5">
        <f t="shared" ca="1" si="677"/>
        <v>0</v>
      </c>
      <c r="H10749" s="7" cm="1">
        <f t="array" aca="1" ref="H10749" ca="1">INDEX(Subscribers!$G$2:$G$1001, INT((ROW()-2)/12)+1)</f>
        <v>9.99</v>
      </c>
      <c r="I10749">
        <f t="shared" ca="1" si="678"/>
        <v>0</v>
      </c>
    </row>
    <row r="10750" spans="1:9">
      <c r="A10750" cm="1">
        <f t="array" ref="A10750">INDEX(Subscribers!$A$2:$A$1001, INT((ROW()-2)/12)+1)</f>
        <v>896</v>
      </c>
      <c r="B10750">
        <f t="shared" si="675"/>
        <v>9</v>
      </c>
      <c r="C10750" s="9" cm="1">
        <f t="array" ref="C10750">INDEX(Months!$A$2:$A$13, $B10750)</f>
        <v>45536</v>
      </c>
      <c r="D10750" s="9" cm="1">
        <f t="array" aca="1" ref="D10750" ca="1">INDEX(Subscribers!$F$2:$F$1001, INT((ROW()-2)/12)+1)</f>
        <v>45292</v>
      </c>
      <c r="E10750" s="5" cm="1">
        <f t="array" aca="1" ref="E10750" ca="1">INDEX(Subscribers!$Q$2:$Q$1001, INT((ROW()-2)/12)+1)</f>
        <v>3</v>
      </c>
      <c r="F10750" s="5">
        <f t="shared" ca="1" si="676"/>
        <v>0</v>
      </c>
      <c r="G10750" s="5">
        <f t="shared" ca="1" si="677"/>
        <v>0</v>
      </c>
      <c r="H10750" s="7" cm="1">
        <f t="array" aca="1" ref="H10750" ca="1">INDEX(Subscribers!$G$2:$G$1001, INT((ROW()-2)/12)+1)</f>
        <v>9.99</v>
      </c>
      <c r="I10750">
        <f t="shared" ca="1" si="678"/>
        <v>0</v>
      </c>
    </row>
    <row r="10751" spans="1:9">
      <c r="A10751" cm="1">
        <f t="array" ref="A10751">INDEX(Subscribers!$A$2:$A$1001, INT((ROW()-2)/12)+1)</f>
        <v>896</v>
      </c>
      <c r="B10751">
        <f t="shared" si="675"/>
        <v>10</v>
      </c>
      <c r="C10751" s="9" cm="1">
        <f t="array" ref="C10751">INDEX(Months!$A$2:$A$13, $B10751)</f>
        <v>45566</v>
      </c>
      <c r="D10751" s="9" cm="1">
        <f t="array" aca="1" ref="D10751" ca="1">INDEX(Subscribers!$F$2:$F$1001, INT((ROW()-2)/12)+1)</f>
        <v>45292</v>
      </c>
      <c r="E10751" s="5" cm="1">
        <f t="array" aca="1" ref="E10751" ca="1">INDEX(Subscribers!$Q$2:$Q$1001, INT((ROW()-2)/12)+1)</f>
        <v>3</v>
      </c>
      <c r="F10751" s="5">
        <f t="shared" ca="1" si="676"/>
        <v>0</v>
      </c>
      <c r="G10751" s="5">
        <f t="shared" ca="1" si="677"/>
        <v>0</v>
      </c>
      <c r="H10751" s="7" cm="1">
        <f t="array" aca="1" ref="H10751" ca="1">INDEX(Subscribers!$G$2:$G$1001, INT((ROW()-2)/12)+1)</f>
        <v>9.99</v>
      </c>
      <c r="I10751">
        <f t="shared" ca="1" si="678"/>
        <v>0</v>
      </c>
    </row>
    <row r="10752" spans="1:9">
      <c r="A10752" cm="1">
        <f t="array" ref="A10752">INDEX(Subscribers!$A$2:$A$1001, INT((ROW()-2)/12)+1)</f>
        <v>896</v>
      </c>
      <c r="B10752">
        <f t="shared" si="675"/>
        <v>11</v>
      </c>
      <c r="C10752" s="9" cm="1">
        <f t="array" ref="C10752">INDEX(Months!$A$2:$A$13, $B10752)</f>
        <v>45597</v>
      </c>
      <c r="D10752" s="9" cm="1">
        <f t="array" aca="1" ref="D10752" ca="1">INDEX(Subscribers!$F$2:$F$1001, INT((ROW()-2)/12)+1)</f>
        <v>45292</v>
      </c>
      <c r="E10752" s="5" cm="1">
        <f t="array" aca="1" ref="E10752" ca="1">INDEX(Subscribers!$Q$2:$Q$1001, INT((ROW()-2)/12)+1)</f>
        <v>3</v>
      </c>
      <c r="F10752" s="5">
        <f t="shared" ca="1" si="676"/>
        <v>0</v>
      </c>
      <c r="G10752" s="5">
        <f t="shared" ca="1" si="677"/>
        <v>0</v>
      </c>
      <c r="H10752" s="7" cm="1">
        <f t="array" aca="1" ref="H10752" ca="1">INDEX(Subscribers!$G$2:$G$1001, INT((ROW()-2)/12)+1)</f>
        <v>9.99</v>
      </c>
      <c r="I10752">
        <f t="shared" ca="1" si="678"/>
        <v>0</v>
      </c>
    </row>
    <row r="10753" spans="1:9">
      <c r="A10753" cm="1">
        <f t="array" ref="A10753">INDEX(Subscribers!$A$2:$A$1001, INT((ROW()-2)/12)+1)</f>
        <v>896</v>
      </c>
      <c r="B10753">
        <f t="shared" si="675"/>
        <v>12</v>
      </c>
      <c r="C10753" s="9" cm="1">
        <f t="array" ref="C10753">INDEX(Months!$A$2:$A$13, $B10753)</f>
        <v>45627</v>
      </c>
      <c r="D10753" s="9" cm="1">
        <f t="array" aca="1" ref="D10753" ca="1">INDEX(Subscribers!$F$2:$F$1001, INT((ROW()-2)/12)+1)</f>
        <v>45292</v>
      </c>
      <c r="E10753" s="5" cm="1">
        <f t="array" aca="1" ref="E10753" ca="1">INDEX(Subscribers!$Q$2:$Q$1001, INT((ROW()-2)/12)+1)</f>
        <v>3</v>
      </c>
      <c r="F10753" s="5">
        <f t="shared" ca="1" si="676"/>
        <v>0</v>
      </c>
      <c r="G10753" s="5">
        <f t="shared" ca="1" si="677"/>
        <v>0</v>
      </c>
      <c r="H10753" s="7" cm="1">
        <f t="array" aca="1" ref="H10753" ca="1">INDEX(Subscribers!$G$2:$G$1001, INT((ROW()-2)/12)+1)</f>
        <v>9.99</v>
      </c>
      <c r="I10753">
        <f t="shared" ca="1" si="678"/>
        <v>0</v>
      </c>
    </row>
    <row r="10754" spans="1:9">
      <c r="A10754" cm="1">
        <f t="array" ref="A10754">INDEX(Subscribers!$A$2:$A$1001, INT((ROW()-2)/12)+1)</f>
        <v>897</v>
      </c>
      <c r="B10754">
        <f t="shared" si="675"/>
        <v>1</v>
      </c>
      <c r="C10754" s="9" cm="1">
        <f t="array" ref="C10754">INDEX(Months!$A$2:$A$13, $B10754)</f>
        <v>45292</v>
      </c>
      <c r="D10754" s="9" cm="1">
        <f t="array" aca="1" ref="D10754" ca="1">INDEX(Subscribers!$F$2:$F$1001, INT((ROW()-2)/12)+1)</f>
        <v>45323</v>
      </c>
      <c r="E10754" s="5" cm="1">
        <f t="array" aca="1" ref="E10754" ca="1">INDEX(Subscribers!$Q$2:$Q$1001, INT((ROW()-2)/12)+1)</f>
        <v>999</v>
      </c>
      <c r="F10754" s="5">
        <f t="shared" ca="1" si="676"/>
        <v>0</v>
      </c>
      <c r="G10754" s="5">
        <f t="shared" ca="1" si="677"/>
        <v>0</v>
      </c>
      <c r="H10754" s="7" cm="1">
        <f t="array" aca="1" ref="H10754" ca="1">INDEX(Subscribers!$G$2:$G$1001, INT((ROW()-2)/12)+1)</f>
        <v>29.979999999999997</v>
      </c>
      <c r="I10754">
        <f t="shared" ca="1" si="678"/>
        <v>0</v>
      </c>
    </row>
    <row r="10755" spans="1:9">
      <c r="A10755" cm="1">
        <f t="array" ref="A10755">INDEX(Subscribers!$A$2:$A$1001, INT((ROW()-2)/12)+1)</f>
        <v>897</v>
      </c>
      <c r="B10755">
        <f t="shared" ref="B10755:B10818" si="679">MOD(ROW()-2,12)+1</f>
        <v>2</v>
      </c>
      <c r="C10755" s="9" cm="1">
        <f t="array" ref="C10755">INDEX(Months!$A$2:$A$13, $B10755)</f>
        <v>45323</v>
      </c>
      <c r="D10755" s="9" cm="1">
        <f t="array" aca="1" ref="D10755" ca="1">INDEX(Subscribers!$F$2:$F$1001, INT((ROW()-2)/12)+1)</f>
        <v>45323</v>
      </c>
      <c r="E10755" s="5" cm="1">
        <f t="array" aca="1" ref="E10755" ca="1">INDEX(Subscribers!$Q$2:$Q$1001, INT((ROW()-2)/12)+1)</f>
        <v>999</v>
      </c>
      <c r="F10755" s="5">
        <f t="shared" ref="F10755:F10818" ca="1" si="680">--( AND($C10755&gt;=$D10755, IF($E10755=999, TRUE, $B10755&lt;$E10755)) )</f>
        <v>1</v>
      </c>
      <c r="G10755" s="5">
        <f t="shared" ref="G10755:G10818" ca="1" si="681">IF($E10755=999,0,IF($B10755=$E10755,1,0))</f>
        <v>0</v>
      </c>
      <c r="H10755" s="7" cm="1">
        <f t="array" aca="1" ref="H10755" ca="1">INDEX(Subscribers!$G$2:$G$1001, INT((ROW()-2)/12)+1)</f>
        <v>29.979999999999997</v>
      </c>
      <c r="I10755">
        <f t="shared" ref="I10755:I10818" ca="1" si="682">IF($F10755=1,$H10755,0)</f>
        <v>29.979999999999997</v>
      </c>
    </row>
    <row r="10756" spans="1:9">
      <c r="A10756" cm="1">
        <f t="array" ref="A10756">INDEX(Subscribers!$A$2:$A$1001, INT((ROW()-2)/12)+1)</f>
        <v>897</v>
      </c>
      <c r="B10756">
        <f t="shared" si="679"/>
        <v>3</v>
      </c>
      <c r="C10756" s="9" cm="1">
        <f t="array" ref="C10756">INDEX(Months!$A$2:$A$13, $B10756)</f>
        <v>45352</v>
      </c>
      <c r="D10756" s="9" cm="1">
        <f t="array" aca="1" ref="D10756" ca="1">INDEX(Subscribers!$F$2:$F$1001, INT((ROW()-2)/12)+1)</f>
        <v>45323</v>
      </c>
      <c r="E10756" s="5" cm="1">
        <f t="array" aca="1" ref="E10756" ca="1">INDEX(Subscribers!$Q$2:$Q$1001, INT((ROW()-2)/12)+1)</f>
        <v>999</v>
      </c>
      <c r="F10756" s="5">
        <f t="shared" ca="1" si="680"/>
        <v>1</v>
      </c>
      <c r="G10756" s="5">
        <f t="shared" ca="1" si="681"/>
        <v>0</v>
      </c>
      <c r="H10756" s="7" cm="1">
        <f t="array" aca="1" ref="H10756" ca="1">INDEX(Subscribers!$G$2:$G$1001, INT((ROW()-2)/12)+1)</f>
        <v>29.979999999999997</v>
      </c>
      <c r="I10756">
        <f t="shared" ca="1" si="682"/>
        <v>29.979999999999997</v>
      </c>
    </row>
    <row r="10757" spans="1:9">
      <c r="A10757" cm="1">
        <f t="array" ref="A10757">INDEX(Subscribers!$A$2:$A$1001, INT((ROW()-2)/12)+1)</f>
        <v>897</v>
      </c>
      <c r="B10757">
        <f t="shared" si="679"/>
        <v>4</v>
      </c>
      <c r="C10757" s="9" cm="1">
        <f t="array" ref="C10757">INDEX(Months!$A$2:$A$13, $B10757)</f>
        <v>45383</v>
      </c>
      <c r="D10757" s="9" cm="1">
        <f t="array" aca="1" ref="D10757" ca="1">INDEX(Subscribers!$F$2:$F$1001, INT((ROW()-2)/12)+1)</f>
        <v>45323</v>
      </c>
      <c r="E10757" s="5" cm="1">
        <f t="array" aca="1" ref="E10757" ca="1">INDEX(Subscribers!$Q$2:$Q$1001, INT((ROW()-2)/12)+1)</f>
        <v>999</v>
      </c>
      <c r="F10757" s="5">
        <f t="shared" ca="1" si="680"/>
        <v>1</v>
      </c>
      <c r="G10757" s="5">
        <f t="shared" ca="1" si="681"/>
        <v>0</v>
      </c>
      <c r="H10757" s="7" cm="1">
        <f t="array" aca="1" ref="H10757" ca="1">INDEX(Subscribers!$G$2:$G$1001, INT((ROW()-2)/12)+1)</f>
        <v>29.979999999999997</v>
      </c>
      <c r="I10757">
        <f t="shared" ca="1" si="682"/>
        <v>29.979999999999997</v>
      </c>
    </row>
    <row r="10758" spans="1:9">
      <c r="A10758" cm="1">
        <f t="array" ref="A10758">INDEX(Subscribers!$A$2:$A$1001, INT((ROW()-2)/12)+1)</f>
        <v>897</v>
      </c>
      <c r="B10758">
        <f t="shared" si="679"/>
        <v>5</v>
      </c>
      <c r="C10758" s="9" cm="1">
        <f t="array" ref="C10758">INDEX(Months!$A$2:$A$13, $B10758)</f>
        <v>45413</v>
      </c>
      <c r="D10758" s="9" cm="1">
        <f t="array" aca="1" ref="D10758" ca="1">INDEX(Subscribers!$F$2:$F$1001, INT((ROW()-2)/12)+1)</f>
        <v>45323</v>
      </c>
      <c r="E10758" s="5" cm="1">
        <f t="array" aca="1" ref="E10758" ca="1">INDEX(Subscribers!$Q$2:$Q$1001, INT((ROW()-2)/12)+1)</f>
        <v>999</v>
      </c>
      <c r="F10758" s="5">
        <f t="shared" ca="1" si="680"/>
        <v>1</v>
      </c>
      <c r="G10758" s="5">
        <f t="shared" ca="1" si="681"/>
        <v>0</v>
      </c>
      <c r="H10758" s="7" cm="1">
        <f t="array" aca="1" ref="H10758" ca="1">INDEX(Subscribers!$G$2:$G$1001, INT((ROW()-2)/12)+1)</f>
        <v>29.979999999999997</v>
      </c>
      <c r="I10758">
        <f t="shared" ca="1" si="682"/>
        <v>29.979999999999997</v>
      </c>
    </row>
    <row r="10759" spans="1:9">
      <c r="A10759" cm="1">
        <f t="array" ref="A10759">INDEX(Subscribers!$A$2:$A$1001, INT((ROW()-2)/12)+1)</f>
        <v>897</v>
      </c>
      <c r="B10759">
        <f t="shared" si="679"/>
        <v>6</v>
      </c>
      <c r="C10759" s="9" cm="1">
        <f t="array" ref="C10759">INDEX(Months!$A$2:$A$13, $B10759)</f>
        <v>45444</v>
      </c>
      <c r="D10759" s="9" cm="1">
        <f t="array" aca="1" ref="D10759" ca="1">INDEX(Subscribers!$F$2:$F$1001, INT((ROW()-2)/12)+1)</f>
        <v>45323</v>
      </c>
      <c r="E10759" s="5" cm="1">
        <f t="array" aca="1" ref="E10759" ca="1">INDEX(Subscribers!$Q$2:$Q$1001, INT((ROW()-2)/12)+1)</f>
        <v>999</v>
      </c>
      <c r="F10759" s="5">
        <f t="shared" ca="1" si="680"/>
        <v>1</v>
      </c>
      <c r="G10759" s="5">
        <f t="shared" ca="1" si="681"/>
        <v>0</v>
      </c>
      <c r="H10759" s="7" cm="1">
        <f t="array" aca="1" ref="H10759" ca="1">INDEX(Subscribers!$G$2:$G$1001, INT((ROW()-2)/12)+1)</f>
        <v>29.979999999999997</v>
      </c>
      <c r="I10759">
        <f t="shared" ca="1" si="682"/>
        <v>29.979999999999997</v>
      </c>
    </row>
    <row r="10760" spans="1:9">
      <c r="A10760" cm="1">
        <f t="array" ref="A10760">INDEX(Subscribers!$A$2:$A$1001, INT((ROW()-2)/12)+1)</f>
        <v>897</v>
      </c>
      <c r="B10760">
        <f t="shared" si="679"/>
        <v>7</v>
      </c>
      <c r="C10760" s="9" cm="1">
        <f t="array" ref="C10760">INDEX(Months!$A$2:$A$13, $B10760)</f>
        <v>45474</v>
      </c>
      <c r="D10760" s="9" cm="1">
        <f t="array" aca="1" ref="D10760" ca="1">INDEX(Subscribers!$F$2:$F$1001, INT((ROW()-2)/12)+1)</f>
        <v>45323</v>
      </c>
      <c r="E10760" s="5" cm="1">
        <f t="array" aca="1" ref="E10760" ca="1">INDEX(Subscribers!$Q$2:$Q$1001, INT((ROW()-2)/12)+1)</f>
        <v>999</v>
      </c>
      <c r="F10760" s="5">
        <f t="shared" ca="1" si="680"/>
        <v>1</v>
      </c>
      <c r="G10760" s="5">
        <f t="shared" ca="1" si="681"/>
        <v>0</v>
      </c>
      <c r="H10760" s="7" cm="1">
        <f t="array" aca="1" ref="H10760" ca="1">INDEX(Subscribers!$G$2:$G$1001, INT((ROW()-2)/12)+1)</f>
        <v>29.979999999999997</v>
      </c>
      <c r="I10760">
        <f t="shared" ca="1" si="682"/>
        <v>29.979999999999997</v>
      </c>
    </row>
    <row r="10761" spans="1:9">
      <c r="A10761" cm="1">
        <f t="array" ref="A10761">INDEX(Subscribers!$A$2:$A$1001, INT((ROW()-2)/12)+1)</f>
        <v>897</v>
      </c>
      <c r="B10761">
        <f t="shared" si="679"/>
        <v>8</v>
      </c>
      <c r="C10761" s="9" cm="1">
        <f t="array" ref="C10761">INDEX(Months!$A$2:$A$13, $B10761)</f>
        <v>45505</v>
      </c>
      <c r="D10761" s="9" cm="1">
        <f t="array" aca="1" ref="D10761" ca="1">INDEX(Subscribers!$F$2:$F$1001, INT((ROW()-2)/12)+1)</f>
        <v>45323</v>
      </c>
      <c r="E10761" s="5" cm="1">
        <f t="array" aca="1" ref="E10761" ca="1">INDEX(Subscribers!$Q$2:$Q$1001, INT((ROW()-2)/12)+1)</f>
        <v>999</v>
      </c>
      <c r="F10761" s="5">
        <f t="shared" ca="1" si="680"/>
        <v>1</v>
      </c>
      <c r="G10761" s="5">
        <f t="shared" ca="1" si="681"/>
        <v>0</v>
      </c>
      <c r="H10761" s="7" cm="1">
        <f t="array" aca="1" ref="H10761" ca="1">INDEX(Subscribers!$G$2:$G$1001, INT((ROW()-2)/12)+1)</f>
        <v>29.979999999999997</v>
      </c>
      <c r="I10761">
        <f t="shared" ca="1" si="682"/>
        <v>29.979999999999997</v>
      </c>
    </row>
    <row r="10762" spans="1:9">
      <c r="A10762" cm="1">
        <f t="array" ref="A10762">INDEX(Subscribers!$A$2:$A$1001, INT((ROW()-2)/12)+1)</f>
        <v>897</v>
      </c>
      <c r="B10762">
        <f t="shared" si="679"/>
        <v>9</v>
      </c>
      <c r="C10762" s="9" cm="1">
        <f t="array" ref="C10762">INDEX(Months!$A$2:$A$13, $B10762)</f>
        <v>45536</v>
      </c>
      <c r="D10762" s="9" cm="1">
        <f t="array" aca="1" ref="D10762" ca="1">INDEX(Subscribers!$F$2:$F$1001, INT((ROW()-2)/12)+1)</f>
        <v>45323</v>
      </c>
      <c r="E10762" s="5" cm="1">
        <f t="array" aca="1" ref="E10762" ca="1">INDEX(Subscribers!$Q$2:$Q$1001, INT((ROW()-2)/12)+1)</f>
        <v>999</v>
      </c>
      <c r="F10762" s="5">
        <f t="shared" ca="1" si="680"/>
        <v>1</v>
      </c>
      <c r="G10762" s="5">
        <f t="shared" ca="1" si="681"/>
        <v>0</v>
      </c>
      <c r="H10762" s="7" cm="1">
        <f t="array" aca="1" ref="H10762" ca="1">INDEX(Subscribers!$G$2:$G$1001, INT((ROW()-2)/12)+1)</f>
        <v>29.979999999999997</v>
      </c>
      <c r="I10762">
        <f t="shared" ca="1" si="682"/>
        <v>29.979999999999997</v>
      </c>
    </row>
    <row r="10763" spans="1:9">
      <c r="A10763" cm="1">
        <f t="array" ref="A10763">INDEX(Subscribers!$A$2:$A$1001, INT((ROW()-2)/12)+1)</f>
        <v>897</v>
      </c>
      <c r="B10763">
        <f t="shared" si="679"/>
        <v>10</v>
      </c>
      <c r="C10763" s="9" cm="1">
        <f t="array" ref="C10763">INDEX(Months!$A$2:$A$13, $B10763)</f>
        <v>45566</v>
      </c>
      <c r="D10763" s="9" cm="1">
        <f t="array" aca="1" ref="D10763" ca="1">INDEX(Subscribers!$F$2:$F$1001, INT((ROW()-2)/12)+1)</f>
        <v>45323</v>
      </c>
      <c r="E10763" s="5" cm="1">
        <f t="array" aca="1" ref="E10763" ca="1">INDEX(Subscribers!$Q$2:$Q$1001, INT((ROW()-2)/12)+1)</f>
        <v>999</v>
      </c>
      <c r="F10763" s="5">
        <f t="shared" ca="1" si="680"/>
        <v>1</v>
      </c>
      <c r="G10763" s="5">
        <f t="shared" ca="1" si="681"/>
        <v>0</v>
      </c>
      <c r="H10763" s="7" cm="1">
        <f t="array" aca="1" ref="H10763" ca="1">INDEX(Subscribers!$G$2:$G$1001, INT((ROW()-2)/12)+1)</f>
        <v>29.979999999999997</v>
      </c>
      <c r="I10763">
        <f t="shared" ca="1" si="682"/>
        <v>29.979999999999997</v>
      </c>
    </row>
    <row r="10764" spans="1:9">
      <c r="A10764" cm="1">
        <f t="array" ref="A10764">INDEX(Subscribers!$A$2:$A$1001, INT((ROW()-2)/12)+1)</f>
        <v>897</v>
      </c>
      <c r="B10764">
        <f t="shared" si="679"/>
        <v>11</v>
      </c>
      <c r="C10764" s="9" cm="1">
        <f t="array" ref="C10764">INDEX(Months!$A$2:$A$13, $B10764)</f>
        <v>45597</v>
      </c>
      <c r="D10764" s="9" cm="1">
        <f t="array" aca="1" ref="D10764" ca="1">INDEX(Subscribers!$F$2:$F$1001, INT((ROW()-2)/12)+1)</f>
        <v>45323</v>
      </c>
      <c r="E10764" s="5" cm="1">
        <f t="array" aca="1" ref="E10764" ca="1">INDEX(Subscribers!$Q$2:$Q$1001, INT((ROW()-2)/12)+1)</f>
        <v>999</v>
      </c>
      <c r="F10764" s="5">
        <f t="shared" ca="1" si="680"/>
        <v>1</v>
      </c>
      <c r="G10764" s="5">
        <f t="shared" ca="1" si="681"/>
        <v>0</v>
      </c>
      <c r="H10764" s="7" cm="1">
        <f t="array" aca="1" ref="H10764" ca="1">INDEX(Subscribers!$G$2:$G$1001, INT((ROW()-2)/12)+1)</f>
        <v>29.979999999999997</v>
      </c>
      <c r="I10764">
        <f t="shared" ca="1" si="682"/>
        <v>29.979999999999997</v>
      </c>
    </row>
    <row r="10765" spans="1:9">
      <c r="A10765" cm="1">
        <f t="array" ref="A10765">INDEX(Subscribers!$A$2:$A$1001, INT((ROW()-2)/12)+1)</f>
        <v>897</v>
      </c>
      <c r="B10765">
        <f t="shared" si="679"/>
        <v>12</v>
      </c>
      <c r="C10765" s="9" cm="1">
        <f t="array" ref="C10765">INDEX(Months!$A$2:$A$13, $B10765)</f>
        <v>45627</v>
      </c>
      <c r="D10765" s="9" cm="1">
        <f t="array" aca="1" ref="D10765" ca="1">INDEX(Subscribers!$F$2:$F$1001, INT((ROW()-2)/12)+1)</f>
        <v>45323</v>
      </c>
      <c r="E10765" s="5" cm="1">
        <f t="array" aca="1" ref="E10765" ca="1">INDEX(Subscribers!$Q$2:$Q$1001, INT((ROW()-2)/12)+1)</f>
        <v>999</v>
      </c>
      <c r="F10765" s="5">
        <f t="shared" ca="1" si="680"/>
        <v>1</v>
      </c>
      <c r="G10765" s="5">
        <f t="shared" ca="1" si="681"/>
        <v>0</v>
      </c>
      <c r="H10765" s="7" cm="1">
        <f t="array" aca="1" ref="H10765" ca="1">INDEX(Subscribers!$G$2:$G$1001, INT((ROW()-2)/12)+1)</f>
        <v>29.979999999999997</v>
      </c>
      <c r="I10765">
        <f t="shared" ca="1" si="682"/>
        <v>29.979999999999997</v>
      </c>
    </row>
    <row r="10766" spans="1:9">
      <c r="A10766" cm="1">
        <f t="array" ref="A10766">INDEX(Subscribers!$A$2:$A$1001, INT((ROW()-2)/12)+1)</f>
        <v>898</v>
      </c>
      <c r="B10766">
        <f t="shared" si="679"/>
        <v>1</v>
      </c>
      <c r="C10766" s="9" cm="1">
        <f t="array" ref="C10766">INDEX(Months!$A$2:$A$13, $B10766)</f>
        <v>45292</v>
      </c>
      <c r="D10766" s="9" cm="1">
        <f t="array" aca="1" ref="D10766" ca="1">INDEX(Subscribers!$F$2:$F$1001, INT((ROW()-2)/12)+1)</f>
        <v>45474</v>
      </c>
      <c r="E10766" s="5" cm="1">
        <f t="array" aca="1" ref="E10766" ca="1">INDEX(Subscribers!$Q$2:$Q$1001, INT((ROW()-2)/12)+1)</f>
        <v>999</v>
      </c>
      <c r="F10766" s="5">
        <f t="shared" ca="1" si="680"/>
        <v>0</v>
      </c>
      <c r="G10766" s="5">
        <f t="shared" ca="1" si="681"/>
        <v>0</v>
      </c>
      <c r="H10766" s="7" cm="1">
        <f t="array" aca="1" ref="H10766" ca="1">INDEX(Subscribers!$G$2:$G$1001, INT((ROW()-2)/12)+1)</f>
        <v>14.99</v>
      </c>
      <c r="I10766">
        <f t="shared" ca="1" si="682"/>
        <v>0</v>
      </c>
    </row>
    <row r="10767" spans="1:9">
      <c r="A10767" cm="1">
        <f t="array" ref="A10767">INDEX(Subscribers!$A$2:$A$1001, INT((ROW()-2)/12)+1)</f>
        <v>898</v>
      </c>
      <c r="B10767">
        <f t="shared" si="679"/>
        <v>2</v>
      </c>
      <c r="C10767" s="9" cm="1">
        <f t="array" ref="C10767">INDEX(Months!$A$2:$A$13, $B10767)</f>
        <v>45323</v>
      </c>
      <c r="D10767" s="9" cm="1">
        <f t="array" aca="1" ref="D10767" ca="1">INDEX(Subscribers!$F$2:$F$1001, INT((ROW()-2)/12)+1)</f>
        <v>45474</v>
      </c>
      <c r="E10767" s="5" cm="1">
        <f t="array" aca="1" ref="E10767" ca="1">INDEX(Subscribers!$Q$2:$Q$1001, INT((ROW()-2)/12)+1)</f>
        <v>999</v>
      </c>
      <c r="F10767" s="5">
        <f t="shared" ca="1" si="680"/>
        <v>0</v>
      </c>
      <c r="G10767" s="5">
        <f t="shared" ca="1" si="681"/>
        <v>0</v>
      </c>
      <c r="H10767" s="7" cm="1">
        <f t="array" aca="1" ref="H10767" ca="1">INDEX(Subscribers!$G$2:$G$1001, INT((ROW()-2)/12)+1)</f>
        <v>14.99</v>
      </c>
      <c r="I10767">
        <f t="shared" ca="1" si="682"/>
        <v>0</v>
      </c>
    </row>
    <row r="10768" spans="1:9">
      <c r="A10768" cm="1">
        <f t="array" ref="A10768">INDEX(Subscribers!$A$2:$A$1001, INT((ROW()-2)/12)+1)</f>
        <v>898</v>
      </c>
      <c r="B10768">
        <f t="shared" si="679"/>
        <v>3</v>
      </c>
      <c r="C10768" s="9" cm="1">
        <f t="array" ref="C10768">INDEX(Months!$A$2:$A$13, $B10768)</f>
        <v>45352</v>
      </c>
      <c r="D10768" s="9" cm="1">
        <f t="array" aca="1" ref="D10768" ca="1">INDEX(Subscribers!$F$2:$F$1001, INT((ROW()-2)/12)+1)</f>
        <v>45474</v>
      </c>
      <c r="E10768" s="5" cm="1">
        <f t="array" aca="1" ref="E10768" ca="1">INDEX(Subscribers!$Q$2:$Q$1001, INT((ROW()-2)/12)+1)</f>
        <v>999</v>
      </c>
      <c r="F10768" s="5">
        <f t="shared" ca="1" si="680"/>
        <v>0</v>
      </c>
      <c r="G10768" s="5">
        <f t="shared" ca="1" si="681"/>
        <v>0</v>
      </c>
      <c r="H10768" s="7" cm="1">
        <f t="array" aca="1" ref="H10768" ca="1">INDEX(Subscribers!$G$2:$G$1001, INT((ROW()-2)/12)+1)</f>
        <v>14.99</v>
      </c>
      <c r="I10768">
        <f t="shared" ca="1" si="682"/>
        <v>0</v>
      </c>
    </row>
    <row r="10769" spans="1:9">
      <c r="A10769" cm="1">
        <f t="array" ref="A10769">INDEX(Subscribers!$A$2:$A$1001, INT((ROW()-2)/12)+1)</f>
        <v>898</v>
      </c>
      <c r="B10769">
        <f t="shared" si="679"/>
        <v>4</v>
      </c>
      <c r="C10769" s="9" cm="1">
        <f t="array" ref="C10769">INDEX(Months!$A$2:$A$13, $B10769)</f>
        <v>45383</v>
      </c>
      <c r="D10769" s="9" cm="1">
        <f t="array" aca="1" ref="D10769" ca="1">INDEX(Subscribers!$F$2:$F$1001, INT((ROW()-2)/12)+1)</f>
        <v>45474</v>
      </c>
      <c r="E10769" s="5" cm="1">
        <f t="array" aca="1" ref="E10769" ca="1">INDEX(Subscribers!$Q$2:$Q$1001, INT((ROW()-2)/12)+1)</f>
        <v>999</v>
      </c>
      <c r="F10769" s="5">
        <f t="shared" ca="1" si="680"/>
        <v>0</v>
      </c>
      <c r="G10769" s="5">
        <f t="shared" ca="1" si="681"/>
        <v>0</v>
      </c>
      <c r="H10769" s="7" cm="1">
        <f t="array" aca="1" ref="H10769" ca="1">INDEX(Subscribers!$G$2:$G$1001, INT((ROW()-2)/12)+1)</f>
        <v>14.99</v>
      </c>
      <c r="I10769">
        <f t="shared" ca="1" si="682"/>
        <v>0</v>
      </c>
    </row>
    <row r="10770" spans="1:9">
      <c r="A10770" cm="1">
        <f t="array" ref="A10770">INDEX(Subscribers!$A$2:$A$1001, INT((ROW()-2)/12)+1)</f>
        <v>898</v>
      </c>
      <c r="B10770">
        <f t="shared" si="679"/>
        <v>5</v>
      </c>
      <c r="C10770" s="9" cm="1">
        <f t="array" ref="C10770">INDEX(Months!$A$2:$A$13, $B10770)</f>
        <v>45413</v>
      </c>
      <c r="D10770" s="9" cm="1">
        <f t="array" aca="1" ref="D10770" ca="1">INDEX(Subscribers!$F$2:$F$1001, INT((ROW()-2)/12)+1)</f>
        <v>45474</v>
      </c>
      <c r="E10770" s="5" cm="1">
        <f t="array" aca="1" ref="E10770" ca="1">INDEX(Subscribers!$Q$2:$Q$1001, INT((ROW()-2)/12)+1)</f>
        <v>999</v>
      </c>
      <c r="F10770" s="5">
        <f t="shared" ca="1" si="680"/>
        <v>0</v>
      </c>
      <c r="G10770" s="5">
        <f t="shared" ca="1" si="681"/>
        <v>0</v>
      </c>
      <c r="H10770" s="7" cm="1">
        <f t="array" aca="1" ref="H10770" ca="1">INDEX(Subscribers!$G$2:$G$1001, INT((ROW()-2)/12)+1)</f>
        <v>14.99</v>
      </c>
      <c r="I10770">
        <f t="shared" ca="1" si="682"/>
        <v>0</v>
      </c>
    </row>
    <row r="10771" spans="1:9">
      <c r="A10771" cm="1">
        <f t="array" ref="A10771">INDEX(Subscribers!$A$2:$A$1001, INT((ROW()-2)/12)+1)</f>
        <v>898</v>
      </c>
      <c r="B10771">
        <f t="shared" si="679"/>
        <v>6</v>
      </c>
      <c r="C10771" s="9" cm="1">
        <f t="array" ref="C10771">INDEX(Months!$A$2:$A$13, $B10771)</f>
        <v>45444</v>
      </c>
      <c r="D10771" s="9" cm="1">
        <f t="array" aca="1" ref="D10771" ca="1">INDEX(Subscribers!$F$2:$F$1001, INT((ROW()-2)/12)+1)</f>
        <v>45474</v>
      </c>
      <c r="E10771" s="5" cm="1">
        <f t="array" aca="1" ref="E10771" ca="1">INDEX(Subscribers!$Q$2:$Q$1001, INT((ROW()-2)/12)+1)</f>
        <v>999</v>
      </c>
      <c r="F10771" s="5">
        <f t="shared" ca="1" si="680"/>
        <v>0</v>
      </c>
      <c r="G10771" s="5">
        <f t="shared" ca="1" si="681"/>
        <v>0</v>
      </c>
      <c r="H10771" s="7" cm="1">
        <f t="array" aca="1" ref="H10771" ca="1">INDEX(Subscribers!$G$2:$G$1001, INT((ROW()-2)/12)+1)</f>
        <v>14.99</v>
      </c>
      <c r="I10771">
        <f t="shared" ca="1" si="682"/>
        <v>0</v>
      </c>
    </row>
    <row r="10772" spans="1:9">
      <c r="A10772" cm="1">
        <f t="array" ref="A10772">INDEX(Subscribers!$A$2:$A$1001, INT((ROW()-2)/12)+1)</f>
        <v>898</v>
      </c>
      <c r="B10772">
        <f t="shared" si="679"/>
        <v>7</v>
      </c>
      <c r="C10772" s="9" cm="1">
        <f t="array" ref="C10772">INDEX(Months!$A$2:$A$13, $B10772)</f>
        <v>45474</v>
      </c>
      <c r="D10772" s="9" cm="1">
        <f t="array" aca="1" ref="D10772" ca="1">INDEX(Subscribers!$F$2:$F$1001, INT((ROW()-2)/12)+1)</f>
        <v>45474</v>
      </c>
      <c r="E10772" s="5" cm="1">
        <f t="array" aca="1" ref="E10772" ca="1">INDEX(Subscribers!$Q$2:$Q$1001, INT((ROW()-2)/12)+1)</f>
        <v>999</v>
      </c>
      <c r="F10772" s="5">
        <f t="shared" ca="1" si="680"/>
        <v>1</v>
      </c>
      <c r="G10772" s="5">
        <f t="shared" ca="1" si="681"/>
        <v>0</v>
      </c>
      <c r="H10772" s="7" cm="1">
        <f t="array" aca="1" ref="H10772" ca="1">INDEX(Subscribers!$G$2:$G$1001, INT((ROW()-2)/12)+1)</f>
        <v>14.99</v>
      </c>
      <c r="I10772">
        <f t="shared" ca="1" si="682"/>
        <v>14.99</v>
      </c>
    </row>
    <row r="10773" spans="1:9">
      <c r="A10773" cm="1">
        <f t="array" ref="A10773">INDEX(Subscribers!$A$2:$A$1001, INT((ROW()-2)/12)+1)</f>
        <v>898</v>
      </c>
      <c r="B10773">
        <f t="shared" si="679"/>
        <v>8</v>
      </c>
      <c r="C10773" s="9" cm="1">
        <f t="array" ref="C10773">INDEX(Months!$A$2:$A$13, $B10773)</f>
        <v>45505</v>
      </c>
      <c r="D10773" s="9" cm="1">
        <f t="array" aca="1" ref="D10773" ca="1">INDEX(Subscribers!$F$2:$F$1001, INT((ROW()-2)/12)+1)</f>
        <v>45474</v>
      </c>
      <c r="E10773" s="5" cm="1">
        <f t="array" aca="1" ref="E10773" ca="1">INDEX(Subscribers!$Q$2:$Q$1001, INT((ROW()-2)/12)+1)</f>
        <v>999</v>
      </c>
      <c r="F10773" s="5">
        <f t="shared" ca="1" si="680"/>
        <v>1</v>
      </c>
      <c r="G10773" s="5">
        <f t="shared" ca="1" si="681"/>
        <v>0</v>
      </c>
      <c r="H10773" s="7" cm="1">
        <f t="array" aca="1" ref="H10773" ca="1">INDEX(Subscribers!$G$2:$G$1001, INT((ROW()-2)/12)+1)</f>
        <v>14.99</v>
      </c>
      <c r="I10773">
        <f t="shared" ca="1" si="682"/>
        <v>14.99</v>
      </c>
    </row>
    <row r="10774" spans="1:9">
      <c r="A10774" cm="1">
        <f t="array" ref="A10774">INDEX(Subscribers!$A$2:$A$1001, INT((ROW()-2)/12)+1)</f>
        <v>898</v>
      </c>
      <c r="B10774">
        <f t="shared" si="679"/>
        <v>9</v>
      </c>
      <c r="C10774" s="9" cm="1">
        <f t="array" ref="C10774">INDEX(Months!$A$2:$A$13, $B10774)</f>
        <v>45536</v>
      </c>
      <c r="D10774" s="9" cm="1">
        <f t="array" aca="1" ref="D10774" ca="1">INDEX(Subscribers!$F$2:$F$1001, INT((ROW()-2)/12)+1)</f>
        <v>45474</v>
      </c>
      <c r="E10774" s="5" cm="1">
        <f t="array" aca="1" ref="E10774" ca="1">INDEX(Subscribers!$Q$2:$Q$1001, INT((ROW()-2)/12)+1)</f>
        <v>999</v>
      </c>
      <c r="F10774" s="5">
        <f t="shared" ca="1" si="680"/>
        <v>1</v>
      </c>
      <c r="G10774" s="5">
        <f t="shared" ca="1" si="681"/>
        <v>0</v>
      </c>
      <c r="H10774" s="7" cm="1">
        <f t="array" aca="1" ref="H10774" ca="1">INDEX(Subscribers!$G$2:$G$1001, INT((ROW()-2)/12)+1)</f>
        <v>14.99</v>
      </c>
      <c r="I10774">
        <f t="shared" ca="1" si="682"/>
        <v>14.99</v>
      </c>
    </row>
    <row r="10775" spans="1:9">
      <c r="A10775" cm="1">
        <f t="array" ref="A10775">INDEX(Subscribers!$A$2:$A$1001, INT((ROW()-2)/12)+1)</f>
        <v>898</v>
      </c>
      <c r="B10775">
        <f t="shared" si="679"/>
        <v>10</v>
      </c>
      <c r="C10775" s="9" cm="1">
        <f t="array" ref="C10775">INDEX(Months!$A$2:$A$13, $B10775)</f>
        <v>45566</v>
      </c>
      <c r="D10775" s="9" cm="1">
        <f t="array" aca="1" ref="D10775" ca="1">INDEX(Subscribers!$F$2:$F$1001, INT((ROW()-2)/12)+1)</f>
        <v>45474</v>
      </c>
      <c r="E10775" s="5" cm="1">
        <f t="array" aca="1" ref="E10775" ca="1">INDEX(Subscribers!$Q$2:$Q$1001, INT((ROW()-2)/12)+1)</f>
        <v>999</v>
      </c>
      <c r="F10775" s="5">
        <f t="shared" ca="1" si="680"/>
        <v>1</v>
      </c>
      <c r="G10775" s="5">
        <f t="shared" ca="1" si="681"/>
        <v>0</v>
      </c>
      <c r="H10775" s="7" cm="1">
        <f t="array" aca="1" ref="H10775" ca="1">INDEX(Subscribers!$G$2:$G$1001, INT((ROW()-2)/12)+1)</f>
        <v>14.99</v>
      </c>
      <c r="I10775">
        <f t="shared" ca="1" si="682"/>
        <v>14.99</v>
      </c>
    </row>
    <row r="10776" spans="1:9">
      <c r="A10776" cm="1">
        <f t="array" ref="A10776">INDEX(Subscribers!$A$2:$A$1001, INT((ROW()-2)/12)+1)</f>
        <v>898</v>
      </c>
      <c r="B10776">
        <f t="shared" si="679"/>
        <v>11</v>
      </c>
      <c r="C10776" s="9" cm="1">
        <f t="array" ref="C10776">INDEX(Months!$A$2:$A$13, $B10776)</f>
        <v>45597</v>
      </c>
      <c r="D10776" s="9" cm="1">
        <f t="array" aca="1" ref="D10776" ca="1">INDEX(Subscribers!$F$2:$F$1001, INT((ROW()-2)/12)+1)</f>
        <v>45474</v>
      </c>
      <c r="E10776" s="5" cm="1">
        <f t="array" aca="1" ref="E10776" ca="1">INDEX(Subscribers!$Q$2:$Q$1001, INT((ROW()-2)/12)+1)</f>
        <v>999</v>
      </c>
      <c r="F10776" s="5">
        <f t="shared" ca="1" si="680"/>
        <v>1</v>
      </c>
      <c r="G10776" s="5">
        <f t="shared" ca="1" si="681"/>
        <v>0</v>
      </c>
      <c r="H10776" s="7" cm="1">
        <f t="array" aca="1" ref="H10776" ca="1">INDEX(Subscribers!$G$2:$G$1001, INT((ROW()-2)/12)+1)</f>
        <v>14.99</v>
      </c>
      <c r="I10776">
        <f t="shared" ca="1" si="682"/>
        <v>14.99</v>
      </c>
    </row>
    <row r="10777" spans="1:9">
      <c r="A10777" cm="1">
        <f t="array" ref="A10777">INDEX(Subscribers!$A$2:$A$1001, INT((ROW()-2)/12)+1)</f>
        <v>898</v>
      </c>
      <c r="B10777">
        <f t="shared" si="679"/>
        <v>12</v>
      </c>
      <c r="C10777" s="9" cm="1">
        <f t="array" ref="C10777">INDEX(Months!$A$2:$A$13, $B10777)</f>
        <v>45627</v>
      </c>
      <c r="D10777" s="9" cm="1">
        <f t="array" aca="1" ref="D10777" ca="1">INDEX(Subscribers!$F$2:$F$1001, INT((ROW()-2)/12)+1)</f>
        <v>45474</v>
      </c>
      <c r="E10777" s="5" cm="1">
        <f t="array" aca="1" ref="E10777" ca="1">INDEX(Subscribers!$Q$2:$Q$1001, INT((ROW()-2)/12)+1)</f>
        <v>999</v>
      </c>
      <c r="F10777" s="5">
        <f t="shared" ca="1" si="680"/>
        <v>1</v>
      </c>
      <c r="G10777" s="5">
        <f t="shared" ca="1" si="681"/>
        <v>0</v>
      </c>
      <c r="H10777" s="7" cm="1">
        <f t="array" aca="1" ref="H10777" ca="1">INDEX(Subscribers!$G$2:$G$1001, INT((ROW()-2)/12)+1)</f>
        <v>14.99</v>
      </c>
      <c r="I10777">
        <f t="shared" ca="1" si="682"/>
        <v>14.99</v>
      </c>
    </row>
    <row r="10778" spans="1:9">
      <c r="A10778" cm="1">
        <f t="array" ref="A10778">INDEX(Subscribers!$A$2:$A$1001, INT((ROW()-2)/12)+1)</f>
        <v>899</v>
      </c>
      <c r="B10778">
        <f t="shared" si="679"/>
        <v>1</v>
      </c>
      <c r="C10778" s="9" cm="1">
        <f t="array" ref="C10778">INDEX(Months!$A$2:$A$13, $B10778)</f>
        <v>45292</v>
      </c>
      <c r="D10778" s="9" cm="1">
        <f t="array" aca="1" ref="D10778" ca="1">INDEX(Subscribers!$F$2:$F$1001, INT((ROW()-2)/12)+1)</f>
        <v>45413</v>
      </c>
      <c r="E10778" s="5" cm="1">
        <f t="array" aca="1" ref="E10778" ca="1">INDEX(Subscribers!$Q$2:$Q$1001, INT((ROW()-2)/12)+1)</f>
        <v>999</v>
      </c>
      <c r="F10778" s="5">
        <f t="shared" ca="1" si="680"/>
        <v>0</v>
      </c>
      <c r="G10778" s="5">
        <f t="shared" ca="1" si="681"/>
        <v>0</v>
      </c>
      <c r="H10778" s="7" cm="1">
        <f t="array" aca="1" ref="H10778" ca="1">INDEX(Subscribers!$G$2:$G$1001, INT((ROW()-2)/12)+1)</f>
        <v>34.979999999999997</v>
      </c>
      <c r="I10778">
        <f t="shared" ca="1" si="682"/>
        <v>0</v>
      </c>
    </row>
    <row r="10779" spans="1:9">
      <c r="A10779" cm="1">
        <f t="array" ref="A10779">INDEX(Subscribers!$A$2:$A$1001, INT((ROW()-2)/12)+1)</f>
        <v>899</v>
      </c>
      <c r="B10779">
        <f t="shared" si="679"/>
        <v>2</v>
      </c>
      <c r="C10779" s="9" cm="1">
        <f t="array" ref="C10779">INDEX(Months!$A$2:$A$13, $B10779)</f>
        <v>45323</v>
      </c>
      <c r="D10779" s="9" cm="1">
        <f t="array" aca="1" ref="D10779" ca="1">INDEX(Subscribers!$F$2:$F$1001, INT((ROW()-2)/12)+1)</f>
        <v>45413</v>
      </c>
      <c r="E10779" s="5" cm="1">
        <f t="array" aca="1" ref="E10779" ca="1">INDEX(Subscribers!$Q$2:$Q$1001, INT((ROW()-2)/12)+1)</f>
        <v>999</v>
      </c>
      <c r="F10779" s="5">
        <f t="shared" ca="1" si="680"/>
        <v>0</v>
      </c>
      <c r="G10779" s="5">
        <f t="shared" ca="1" si="681"/>
        <v>0</v>
      </c>
      <c r="H10779" s="7" cm="1">
        <f t="array" aca="1" ref="H10779" ca="1">INDEX(Subscribers!$G$2:$G$1001, INT((ROW()-2)/12)+1)</f>
        <v>34.979999999999997</v>
      </c>
      <c r="I10779">
        <f t="shared" ca="1" si="682"/>
        <v>0</v>
      </c>
    </row>
    <row r="10780" spans="1:9">
      <c r="A10780" cm="1">
        <f t="array" ref="A10780">INDEX(Subscribers!$A$2:$A$1001, INT((ROW()-2)/12)+1)</f>
        <v>899</v>
      </c>
      <c r="B10780">
        <f t="shared" si="679"/>
        <v>3</v>
      </c>
      <c r="C10780" s="9" cm="1">
        <f t="array" ref="C10780">INDEX(Months!$A$2:$A$13, $B10780)</f>
        <v>45352</v>
      </c>
      <c r="D10780" s="9" cm="1">
        <f t="array" aca="1" ref="D10780" ca="1">INDEX(Subscribers!$F$2:$F$1001, INT((ROW()-2)/12)+1)</f>
        <v>45413</v>
      </c>
      <c r="E10780" s="5" cm="1">
        <f t="array" aca="1" ref="E10780" ca="1">INDEX(Subscribers!$Q$2:$Q$1001, INT((ROW()-2)/12)+1)</f>
        <v>999</v>
      </c>
      <c r="F10780" s="5">
        <f t="shared" ca="1" si="680"/>
        <v>0</v>
      </c>
      <c r="G10780" s="5">
        <f t="shared" ca="1" si="681"/>
        <v>0</v>
      </c>
      <c r="H10780" s="7" cm="1">
        <f t="array" aca="1" ref="H10780" ca="1">INDEX(Subscribers!$G$2:$G$1001, INT((ROW()-2)/12)+1)</f>
        <v>34.979999999999997</v>
      </c>
      <c r="I10780">
        <f t="shared" ca="1" si="682"/>
        <v>0</v>
      </c>
    </row>
    <row r="10781" spans="1:9">
      <c r="A10781" cm="1">
        <f t="array" ref="A10781">INDEX(Subscribers!$A$2:$A$1001, INT((ROW()-2)/12)+1)</f>
        <v>899</v>
      </c>
      <c r="B10781">
        <f t="shared" si="679"/>
        <v>4</v>
      </c>
      <c r="C10781" s="9" cm="1">
        <f t="array" ref="C10781">INDEX(Months!$A$2:$A$13, $B10781)</f>
        <v>45383</v>
      </c>
      <c r="D10781" s="9" cm="1">
        <f t="array" aca="1" ref="D10781" ca="1">INDEX(Subscribers!$F$2:$F$1001, INT((ROW()-2)/12)+1)</f>
        <v>45413</v>
      </c>
      <c r="E10781" s="5" cm="1">
        <f t="array" aca="1" ref="E10781" ca="1">INDEX(Subscribers!$Q$2:$Q$1001, INT((ROW()-2)/12)+1)</f>
        <v>999</v>
      </c>
      <c r="F10781" s="5">
        <f t="shared" ca="1" si="680"/>
        <v>0</v>
      </c>
      <c r="G10781" s="5">
        <f t="shared" ca="1" si="681"/>
        <v>0</v>
      </c>
      <c r="H10781" s="7" cm="1">
        <f t="array" aca="1" ref="H10781" ca="1">INDEX(Subscribers!$G$2:$G$1001, INT((ROW()-2)/12)+1)</f>
        <v>34.979999999999997</v>
      </c>
      <c r="I10781">
        <f t="shared" ca="1" si="682"/>
        <v>0</v>
      </c>
    </row>
    <row r="10782" spans="1:9">
      <c r="A10782" cm="1">
        <f t="array" ref="A10782">INDEX(Subscribers!$A$2:$A$1001, INT((ROW()-2)/12)+1)</f>
        <v>899</v>
      </c>
      <c r="B10782">
        <f t="shared" si="679"/>
        <v>5</v>
      </c>
      <c r="C10782" s="9" cm="1">
        <f t="array" ref="C10782">INDEX(Months!$A$2:$A$13, $B10782)</f>
        <v>45413</v>
      </c>
      <c r="D10782" s="9" cm="1">
        <f t="array" aca="1" ref="D10782" ca="1">INDEX(Subscribers!$F$2:$F$1001, INT((ROW()-2)/12)+1)</f>
        <v>45413</v>
      </c>
      <c r="E10782" s="5" cm="1">
        <f t="array" aca="1" ref="E10782" ca="1">INDEX(Subscribers!$Q$2:$Q$1001, INT((ROW()-2)/12)+1)</f>
        <v>999</v>
      </c>
      <c r="F10782" s="5">
        <f t="shared" ca="1" si="680"/>
        <v>1</v>
      </c>
      <c r="G10782" s="5">
        <f t="shared" ca="1" si="681"/>
        <v>0</v>
      </c>
      <c r="H10782" s="7" cm="1">
        <f t="array" aca="1" ref="H10782" ca="1">INDEX(Subscribers!$G$2:$G$1001, INT((ROW()-2)/12)+1)</f>
        <v>34.979999999999997</v>
      </c>
      <c r="I10782">
        <f t="shared" ca="1" si="682"/>
        <v>34.979999999999997</v>
      </c>
    </row>
    <row r="10783" spans="1:9">
      <c r="A10783" cm="1">
        <f t="array" ref="A10783">INDEX(Subscribers!$A$2:$A$1001, INT((ROW()-2)/12)+1)</f>
        <v>899</v>
      </c>
      <c r="B10783">
        <f t="shared" si="679"/>
        <v>6</v>
      </c>
      <c r="C10783" s="9" cm="1">
        <f t="array" ref="C10783">INDEX(Months!$A$2:$A$13, $B10783)</f>
        <v>45444</v>
      </c>
      <c r="D10783" s="9" cm="1">
        <f t="array" aca="1" ref="D10783" ca="1">INDEX(Subscribers!$F$2:$F$1001, INT((ROW()-2)/12)+1)</f>
        <v>45413</v>
      </c>
      <c r="E10783" s="5" cm="1">
        <f t="array" aca="1" ref="E10783" ca="1">INDEX(Subscribers!$Q$2:$Q$1001, INT((ROW()-2)/12)+1)</f>
        <v>999</v>
      </c>
      <c r="F10783" s="5">
        <f t="shared" ca="1" si="680"/>
        <v>1</v>
      </c>
      <c r="G10783" s="5">
        <f t="shared" ca="1" si="681"/>
        <v>0</v>
      </c>
      <c r="H10783" s="7" cm="1">
        <f t="array" aca="1" ref="H10783" ca="1">INDEX(Subscribers!$G$2:$G$1001, INT((ROW()-2)/12)+1)</f>
        <v>34.979999999999997</v>
      </c>
      <c r="I10783">
        <f t="shared" ca="1" si="682"/>
        <v>34.979999999999997</v>
      </c>
    </row>
    <row r="10784" spans="1:9">
      <c r="A10784" cm="1">
        <f t="array" ref="A10784">INDEX(Subscribers!$A$2:$A$1001, INT((ROW()-2)/12)+1)</f>
        <v>899</v>
      </c>
      <c r="B10784">
        <f t="shared" si="679"/>
        <v>7</v>
      </c>
      <c r="C10784" s="9" cm="1">
        <f t="array" ref="C10784">INDEX(Months!$A$2:$A$13, $B10784)</f>
        <v>45474</v>
      </c>
      <c r="D10784" s="9" cm="1">
        <f t="array" aca="1" ref="D10784" ca="1">INDEX(Subscribers!$F$2:$F$1001, INT((ROW()-2)/12)+1)</f>
        <v>45413</v>
      </c>
      <c r="E10784" s="5" cm="1">
        <f t="array" aca="1" ref="E10784" ca="1">INDEX(Subscribers!$Q$2:$Q$1001, INT((ROW()-2)/12)+1)</f>
        <v>999</v>
      </c>
      <c r="F10784" s="5">
        <f t="shared" ca="1" si="680"/>
        <v>1</v>
      </c>
      <c r="G10784" s="5">
        <f t="shared" ca="1" si="681"/>
        <v>0</v>
      </c>
      <c r="H10784" s="7" cm="1">
        <f t="array" aca="1" ref="H10784" ca="1">INDEX(Subscribers!$G$2:$G$1001, INT((ROW()-2)/12)+1)</f>
        <v>34.979999999999997</v>
      </c>
      <c r="I10784">
        <f t="shared" ca="1" si="682"/>
        <v>34.979999999999997</v>
      </c>
    </row>
    <row r="10785" spans="1:9">
      <c r="A10785" cm="1">
        <f t="array" ref="A10785">INDEX(Subscribers!$A$2:$A$1001, INT((ROW()-2)/12)+1)</f>
        <v>899</v>
      </c>
      <c r="B10785">
        <f t="shared" si="679"/>
        <v>8</v>
      </c>
      <c r="C10785" s="9" cm="1">
        <f t="array" ref="C10785">INDEX(Months!$A$2:$A$13, $B10785)</f>
        <v>45505</v>
      </c>
      <c r="D10785" s="9" cm="1">
        <f t="array" aca="1" ref="D10785" ca="1">INDEX(Subscribers!$F$2:$F$1001, INT((ROW()-2)/12)+1)</f>
        <v>45413</v>
      </c>
      <c r="E10785" s="5" cm="1">
        <f t="array" aca="1" ref="E10785" ca="1">INDEX(Subscribers!$Q$2:$Q$1001, INT((ROW()-2)/12)+1)</f>
        <v>999</v>
      </c>
      <c r="F10785" s="5">
        <f t="shared" ca="1" si="680"/>
        <v>1</v>
      </c>
      <c r="G10785" s="5">
        <f t="shared" ca="1" si="681"/>
        <v>0</v>
      </c>
      <c r="H10785" s="7" cm="1">
        <f t="array" aca="1" ref="H10785" ca="1">INDEX(Subscribers!$G$2:$G$1001, INT((ROW()-2)/12)+1)</f>
        <v>34.979999999999997</v>
      </c>
      <c r="I10785">
        <f t="shared" ca="1" si="682"/>
        <v>34.979999999999997</v>
      </c>
    </row>
    <row r="10786" spans="1:9">
      <c r="A10786" cm="1">
        <f t="array" ref="A10786">INDEX(Subscribers!$A$2:$A$1001, INT((ROW()-2)/12)+1)</f>
        <v>899</v>
      </c>
      <c r="B10786">
        <f t="shared" si="679"/>
        <v>9</v>
      </c>
      <c r="C10786" s="9" cm="1">
        <f t="array" ref="C10786">INDEX(Months!$A$2:$A$13, $B10786)</f>
        <v>45536</v>
      </c>
      <c r="D10786" s="9" cm="1">
        <f t="array" aca="1" ref="D10786" ca="1">INDEX(Subscribers!$F$2:$F$1001, INT((ROW()-2)/12)+1)</f>
        <v>45413</v>
      </c>
      <c r="E10786" s="5" cm="1">
        <f t="array" aca="1" ref="E10786" ca="1">INDEX(Subscribers!$Q$2:$Q$1001, INT((ROW()-2)/12)+1)</f>
        <v>999</v>
      </c>
      <c r="F10786" s="5">
        <f t="shared" ca="1" si="680"/>
        <v>1</v>
      </c>
      <c r="G10786" s="5">
        <f t="shared" ca="1" si="681"/>
        <v>0</v>
      </c>
      <c r="H10786" s="7" cm="1">
        <f t="array" aca="1" ref="H10786" ca="1">INDEX(Subscribers!$G$2:$G$1001, INT((ROW()-2)/12)+1)</f>
        <v>34.979999999999997</v>
      </c>
      <c r="I10786">
        <f t="shared" ca="1" si="682"/>
        <v>34.979999999999997</v>
      </c>
    </row>
    <row r="10787" spans="1:9">
      <c r="A10787" cm="1">
        <f t="array" ref="A10787">INDEX(Subscribers!$A$2:$A$1001, INT((ROW()-2)/12)+1)</f>
        <v>899</v>
      </c>
      <c r="B10787">
        <f t="shared" si="679"/>
        <v>10</v>
      </c>
      <c r="C10787" s="9" cm="1">
        <f t="array" ref="C10787">INDEX(Months!$A$2:$A$13, $B10787)</f>
        <v>45566</v>
      </c>
      <c r="D10787" s="9" cm="1">
        <f t="array" aca="1" ref="D10787" ca="1">INDEX(Subscribers!$F$2:$F$1001, INT((ROW()-2)/12)+1)</f>
        <v>45413</v>
      </c>
      <c r="E10787" s="5" cm="1">
        <f t="array" aca="1" ref="E10787" ca="1">INDEX(Subscribers!$Q$2:$Q$1001, INT((ROW()-2)/12)+1)</f>
        <v>999</v>
      </c>
      <c r="F10787" s="5">
        <f t="shared" ca="1" si="680"/>
        <v>1</v>
      </c>
      <c r="G10787" s="5">
        <f t="shared" ca="1" si="681"/>
        <v>0</v>
      </c>
      <c r="H10787" s="7" cm="1">
        <f t="array" aca="1" ref="H10787" ca="1">INDEX(Subscribers!$G$2:$G$1001, INT((ROW()-2)/12)+1)</f>
        <v>34.979999999999997</v>
      </c>
      <c r="I10787">
        <f t="shared" ca="1" si="682"/>
        <v>34.979999999999997</v>
      </c>
    </row>
    <row r="10788" spans="1:9">
      <c r="A10788" cm="1">
        <f t="array" ref="A10788">INDEX(Subscribers!$A$2:$A$1001, INT((ROW()-2)/12)+1)</f>
        <v>899</v>
      </c>
      <c r="B10788">
        <f t="shared" si="679"/>
        <v>11</v>
      </c>
      <c r="C10788" s="9" cm="1">
        <f t="array" ref="C10788">INDEX(Months!$A$2:$A$13, $B10788)</f>
        <v>45597</v>
      </c>
      <c r="D10788" s="9" cm="1">
        <f t="array" aca="1" ref="D10788" ca="1">INDEX(Subscribers!$F$2:$F$1001, INT((ROW()-2)/12)+1)</f>
        <v>45413</v>
      </c>
      <c r="E10788" s="5" cm="1">
        <f t="array" aca="1" ref="E10788" ca="1">INDEX(Subscribers!$Q$2:$Q$1001, INT((ROW()-2)/12)+1)</f>
        <v>999</v>
      </c>
      <c r="F10788" s="5">
        <f t="shared" ca="1" si="680"/>
        <v>1</v>
      </c>
      <c r="G10788" s="5">
        <f t="shared" ca="1" si="681"/>
        <v>0</v>
      </c>
      <c r="H10788" s="7" cm="1">
        <f t="array" aca="1" ref="H10788" ca="1">INDEX(Subscribers!$G$2:$G$1001, INT((ROW()-2)/12)+1)</f>
        <v>34.979999999999997</v>
      </c>
      <c r="I10788">
        <f t="shared" ca="1" si="682"/>
        <v>34.979999999999997</v>
      </c>
    </row>
    <row r="10789" spans="1:9">
      <c r="A10789" cm="1">
        <f t="array" ref="A10789">INDEX(Subscribers!$A$2:$A$1001, INT((ROW()-2)/12)+1)</f>
        <v>899</v>
      </c>
      <c r="B10789">
        <f t="shared" si="679"/>
        <v>12</v>
      </c>
      <c r="C10789" s="9" cm="1">
        <f t="array" ref="C10789">INDEX(Months!$A$2:$A$13, $B10789)</f>
        <v>45627</v>
      </c>
      <c r="D10789" s="9" cm="1">
        <f t="array" aca="1" ref="D10789" ca="1">INDEX(Subscribers!$F$2:$F$1001, INT((ROW()-2)/12)+1)</f>
        <v>45413</v>
      </c>
      <c r="E10789" s="5" cm="1">
        <f t="array" aca="1" ref="E10789" ca="1">INDEX(Subscribers!$Q$2:$Q$1001, INT((ROW()-2)/12)+1)</f>
        <v>999</v>
      </c>
      <c r="F10789" s="5">
        <f t="shared" ca="1" si="680"/>
        <v>1</v>
      </c>
      <c r="G10789" s="5">
        <f t="shared" ca="1" si="681"/>
        <v>0</v>
      </c>
      <c r="H10789" s="7" cm="1">
        <f t="array" aca="1" ref="H10789" ca="1">INDEX(Subscribers!$G$2:$G$1001, INT((ROW()-2)/12)+1)</f>
        <v>34.979999999999997</v>
      </c>
      <c r="I10789">
        <f t="shared" ca="1" si="682"/>
        <v>34.979999999999997</v>
      </c>
    </row>
    <row r="10790" spans="1:9">
      <c r="A10790" cm="1">
        <f t="array" ref="A10790">INDEX(Subscribers!$A$2:$A$1001, INT((ROW()-2)/12)+1)</f>
        <v>900</v>
      </c>
      <c r="B10790">
        <f t="shared" si="679"/>
        <v>1</v>
      </c>
      <c r="C10790" s="9" cm="1">
        <f t="array" ref="C10790">INDEX(Months!$A$2:$A$13, $B10790)</f>
        <v>45292</v>
      </c>
      <c r="D10790" s="9" cm="1">
        <f t="array" aca="1" ref="D10790" ca="1">INDEX(Subscribers!$F$2:$F$1001, INT((ROW()-2)/12)+1)</f>
        <v>45383</v>
      </c>
      <c r="E10790" s="5" cm="1">
        <f t="array" aca="1" ref="E10790" ca="1">INDEX(Subscribers!$Q$2:$Q$1001, INT((ROW()-2)/12)+1)</f>
        <v>9</v>
      </c>
      <c r="F10790" s="5">
        <f t="shared" ca="1" si="680"/>
        <v>0</v>
      </c>
      <c r="G10790" s="5">
        <f t="shared" ca="1" si="681"/>
        <v>0</v>
      </c>
      <c r="H10790" s="7" cm="1">
        <f t="array" aca="1" ref="H10790" ca="1">INDEX(Subscribers!$G$2:$G$1001, INT((ROW()-2)/12)+1)</f>
        <v>9.99</v>
      </c>
      <c r="I10790">
        <f t="shared" ca="1" si="682"/>
        <v>0</v>
      </c>
    </row>
    <row r="10791" spans="1:9">
      <c r="A10791" cm="1">
        <f t="array" ref="A10791">INDEX(Subscribers!$A$2:$A$1001, INT((ROW()-2)/12)+1)</f>
        <v>900</v>
      </c>
      <c r="B10791">
        <f t="shared" si="679"/>
        <v>2</v>
      </c>
      <c r="C10791" s="9" cm="1">
        <f t="array" ref="C10791">INDEX(Months!$A$2:$A$13, $B10791)</f>
        <v>45323</v>
      </c>
      <c r="D10791" s="9" cm="1">
        <f t="array" aca="1" ref="D10791" ca="1">INDEX(Subscribers!$F$2:$F$1001, INT((ROW()-2)/12)+1)</f>
        <v>45383</v>
      </c>
      <c r="E10791" s="5" cm="1">
        <f t="array" aca="1" ref="E10791" ca="1">INDEX(Subscribers!$Q$2:$Q$1001, INT((ROW()-2)/12)+1)</f>
        <v>9</v>
      </c>
      <c r="F10791" s="5">
        <f t="shared" ca="1" si="680"/>
        <v>0</v>
      </c>
      <c r="G10791" s="5">
        <f t="shared" ca="1" si="681"/>
        <v>0</v>
      </c>
      <c r="H10791" s="7" cm="1">
        <f t="array" aca="1" ref="H10791" ca="1">INDEX(Subscribers!$G$2:$G$1001, INT((ROW()-2)/12)+1)</f>
        <v>9.99</v>
      </c>
      <c r="I10791">
        <f t="shared" ca="1" si="682"/>
        <v>0</v>
      </c>
    </row>
    <row r="10792" spans="1:9">
      <c r="A10792" cm="1">
        <f t="array" ref="A10792">INDEX(Subscribers!$A$2:$A$1001, INT((ROW()-2)/12)+1)</f>
        <v>900</v>
      </c>
      <c r="B10792">
        <f t="shared" si="679"/>
        <v>3</v>
      </c>
      <c r="C10792" s="9" cm="1">
        <f t="array" ref="C10792">INDEX(Months!$A$2:$A$13, $B10792)</f>
        <v>45352</v>
      </c>
      <c r="D10792" s="9" cm="1">
        <f t="array" aca="1" ref="D10792" ca="1">INDEX(Subscribers!$F$2:$F$1001, INT((ROW()-2)/12)+1)</f>
        <v>45383</v>
      </c>
      <c r="E10792" s="5" cm="1">
        <f t="array" aca="1" ref="E10792" ca="1">INDEX(Subscribers!$Q$2:$Q$1001, INT((ROW()-2)/12)+1)</f>
        <v>9</v>
      </c>
      <c r="F10792" s="5">
        <f t="shared" ca="1" si="680"/>
        <v>0</v>
      </c>
      <c r="G10792" s="5">
        <f t="shared" ca="1" si="681"/>
        <v>0</v>
      </c>
      <c r="H10792" s="7" cm="1">
        <f t="array" aca="1" ref="H10792" ca="1">INDEX(Subscribers!$G$2:$G$1001, INT((ROW()-2)/12)+1)</f>
        <v>9.99</v>
      </c>
      <c r="I10792">
        <f t="shared" ca="1" si="682"/>
        <v>0</v>
      </c>
    </row>
    <row r="10793" spans="1:9">
      <c r="A10793" cm="1">
        <f t="array" ref="A10793">INDEX(Subscribers!$A$2:$A$1001, INT((ROW()-2)/12)+1)</f>
        <v>900</v>
      </c>
      <c r="B10793">
        <f t="shared" si="679"/>
        <v>4</v>
      </c>
      <c r="C10793" s="9" cm="1">
        <f t="array" ref="C10793">INDEX(Months!$A$2:$A$13, $B10793)</f>
        <v>45383</v>
      </c>
      <c r="D10793" s="9" cm="1">
        <f t="array" aca="1" ref="D10793" ca="1">INDEX(Subscribers!$F$2:$F$1001, INT((ROW()-2)/12)+1)</f>
        <v>45383</v>
      </c>
      <c r="E10793" s="5" cm="1">
        <f t="array" aca="1" ref="E10793" ca="1">INDEX(Subscribers!$Q$2:$Q$1001, INT((ROW()-2)/12)+1)</f>
        <v>9</v>
      </c>
      <c r="F10793" s="5">
        <f t="shared" ca="1" si="680"/>
        <v>1</v>
      </c>
      <c r="G10793" s="5">
        <f t="shared" ca="1" si="681"/>
        <v>0</v>
      </c>
      <c r="H10793" s="7" cm="1">
        <f t="array" aca="1" ref="H10793" ca="1">INDEX(Subscribers!$G$2:$G$1001, INT((ROW()-2)/12)+1)</f>
        <v>9.99</v>
      </c>
      <c r="I10793">
        <f t="shared" ca="1" si="682"/>
        <v>9.99</v>
      </c>
    </row>
    <row r="10794" spans="1:9">
      <c r="A10794" cm="1">
        <f t="array" ref="A10794">INDEX(Subscribers!$A$2:$A$1001, INT((ROW()-2)/12)+1)</f>
        <v>900</v>
      </c>
      <c r="B10794">
        <f t="shared" si="679"/>
        <v>5</v>
      </c>
      <c r="C10794" s="9" cm="1">
        <f t="array" ref="C10794">INDEX(Months!$A$2:$A$13, $B10794)</f>
        <v>45413</v>
      </c>
      <c r="D10794" s="9" cm="1">
        <f t="array" aca="1" ref="D10794" ca="1">INDEX(Subscribers!$F$2:$F$1001, INT((ROW()-2)/12)+1)</f>
        <v>45383</v>
      </c>
      <c r="E10794" s="5" cm="1">
        <f t="array" aca="1" ref="E10794" ca="1">INDEX(Subscribers!$Q$2:$Q$1001, INT((ROW()-2)/12)+1)</f>
        <v>9</v>
      </c>
      <c r="F10794" s="5">
        <f t="shared" ca="1" si="680"/>
        <v>1</v>
      </c>
      <c r="G10794" s="5">
        <f t="shared" ca="1" si="681"/>
        <v>0</v>
      </c>
      <c r="H10794" s="7" cm="1">
        <f t="array" aca="1" ref="H10794" ca="1">INDEX(Subscribers!$G$2:$G$1001, INT((ROW()-2)/12)+1)</f>
        <v>9.99</v>
      </c>
      <c r="I10794">
        <f t="shared" ca="1" si="682"/>
        <v>9.99</v>
      </c>
    </row>
    <row r="10795" spans="1:9">
      <c r="A10795" cm="1">
        <f t="array" ref="A10795">INDEX(Subscribers!$A$2:$A$1001, INT((ROW()-2)/12)+1)</f>
        <v>900</v>
      </c>
      <c r="B10795">
        <f t="shared" si="679"/>
        <v>6</v>
      </c>
      <c r="C10795" s="9" cm="1">
        <f t="array" ref="C10795">INDEX(Months!$A$2:$A$13, $B10795)</f>
        <v>45444</v>
      </c>
      <c r="D10795" s="9" cm="1">
        <f t="array" aca="1" ref="D10795" ca="1">INDEX(Subscribers!$F$2:$F$1001, INT((ROW()-2)/12)+1)</f>
        <v>45383</v>
      </c>
      <c r="E10795" s="5" cm="1">
        <f t="array" aca="1" ref="E10795" ca="1">INDEX(Subscribers!$Q$2:$Q$1001, INT((ROW()-2)/12)+1)</f>
        <v>9</v>
      </c>
      <c r="F10795" s="5">
        <f t="shared" ca="1" si="680"/>
        <v>1</v>
      </c>
      <c r="G10795" s="5">
        <f t="shared" ca="1" si="681"/>
        <v>0</v>
      </c>
      <c r="H10795" s="7" cm="1">
        <f t="array" aca="1" ref="H10795" ca="1">INDEX(Subscribers!$G$2:$G$1001, INT((ROW()-2)/12)+1)</f>
        <v>9.99</v>
      </c>
      <c r="I10795">
        <f t="shared" ca="1" si="682"/>
        <v>9.99</v>
      </c>
    </row>
    <row r="10796" spans="1:9">
      <c r="A10796" cm="1">
        <f t="array" ref="A10796">INDEX(Subscribers!$A$2:$A$1001, INT((ROW()-2)/12)+1)</f>
        <v>900</v>
      </c>
      <c r="B10796">
        <f t="shared" si="679"/>
        <v>7</v>
      </c>
      <c r="C10796" s="9" cm="1">
        <f t="array" ref="C10796">INDEX(Months!$A$2:$A$13, $B10796)</f>
        <v>45474</v>
      </c>
      <c r="D10796" s="9" cm="1">
        <f t="array" aca="1" ref="D10796" ca="1">INDEX(Subscribers!$F$2:$F$1001, INT((ROW()-2)/12)+1)</f>
        <v>45383</v>
      </c>
      <c r="E10796" s="5" cm="1">
        <f t="array" aca="1" ref="E10796" ca="1">INDEX(Subscribers!$Q$2:$Q$1001, INT((ROW()-2)/12)+1)</f>
        <v>9</v>
      </c>
      <c r="F10796" s="5">
        <f t="shared" ca="1" si="680"/>
        <v>1</v>
      </c>
      <c r="G10796" s="5">
        <f t="shared" ca="1" si="681"/>
        <v>0</v>
      </c>
      <c r="H10796" s="7" cm="1">
        <f t="array" aca="1" ref="H10796" ca="1">INDEX(Subscribers!$G$2:$G$1001, INT((ROW()-2)/12)+1)</f>
        <v>9.99</v>
      </c>
      <c r="I10796">
        <f t="shared" ca="1" si="682"/>
        <v>9.99</v>
      </c>
    </row>
    <row r="10797" spans="1:9">
      <c r="A10797" cm="1">
        <f t="array" ref="A10797">INDEX(Subscribers!$A$2:$A$1001, INT((ROW()-2)/12)+1)</f>
        <v>900</v>
      </c>
      <c r="B10797">
        <f t="shared" si="679"/>
        <v>8</v>
      </c>
      <c r="C10797" s="9" cm="1">
        <f t="array" ref="C10797">INDEX(Months!$A$2:$A$13, $B10797)</f>
        <v>45505</v>
      </c>
      <c r="D10797" s="9" cm="1">
        <f t="array" aca="1" ref="D10797" ca="1">INDEX(Subscribers!$F$2:$F$1001, INT((ROW()-2)/12)+1)</f>
        <v>45383</v>
      </c>
      <c r="E10797" s="5" cm="1">
        <f t="array" aca="1" ref="E10797" ca="1">INDEX(Subscribers!$Q$2:$Q$1001, INT((ROW()-2)/12)+1)</f>
        <v>9</v>
      </c>
      <c r="F10797" s="5">
        <f t="shared" ca="1" si="680"/>
        <v>1</v>
      </c>
      <c r="G10797" s="5">
        <f t="shared" ca="1" si="681"/>
        <v>0</v>
      </c>
      <c r="H10797" s="7" cm="1">
        <f t="array" aca="1" ref="H10797" ca="1">INDEX(Subscribers!$G$2:$G$1001, INT((ROW()-2)/12)+1)</f>
        <v>9.99</v>
      </c>
      <c r="I10797">
        <f t="shared" ca="1" si="682"/>
        <v>9.99</v>
      </c>
    </row>
    <row r="10798" spans="1:9">
      <c r="A10798" cm="1">
        <f t="array" ref="A10798">INDEX(Subscribers!$A$2:$A$1001, INT((ROW()-2)/12)+1)</f>
        <v>900</v>
      </c>
      <c r="B10798">
        <f t="shared" si="679"/>
        <v>9</v>
      </c>
      <c r="C10798" s="9" cm="1">
        <f t="array" ref="C10798">INDEX(Months!$A$2:$A$13, $B10798)</f>
        <v>45536</v>
      </c>
      <c r="D10798" s="9" cm="1">
        <f t="array" aca="1" ref="D10798" ca="1">INDEX(Subscribers!$F$2:$F$1001, INT((ROW()-2)/12)+1)</f>
        <v>45383</v>
      </c>
      <c r="E10798" s="5" cm="1">
        <f t="array" aca="1" ref="E10798" ca="1">INDEX(Subscribers!$Q$2:$Q$1001, INT((ROW()-2)/12)+1)</f>
        <v>9</v>
      </c>
      <c r="F10798" s="5">
        <f t="shared" ca="1" si="680"/>
        <v>0</v>
      </c>
      <c r="G10798" s="5">
        <f t="shared" ca="1" si="681"/>
        <v>1</v>
      </c>
      <c r="H10798" s="7" cm="1">
        <f t="array" aca="1" ref="H10798" ca="1">INDEX(Subscribers!$G$2:$G$1001, INT((ROW()-2)/12)+1)</f>
        <v>9.99</v>
      </c>
      <c r="I10798">
        <f t="shared" ca="1" si="682"/>
        <v>0</v>
      </c>
    </row>
    <row r="10799" spans="1:9">
      <c r="A10799" cm="1">
        <f t="array" ref="A10799">INDEX(Subscribers!$A$2:$A$1001, INT((ROW()-2)/12)+1)</f>
        <v>900</v>
      </c>
      <c r="B10799">
        <f t="shared" si="679"/>
        <v>10</v>
      </c>
      <c r="C10799" s="9" cm="1">
        <f t="array" ref="C10799">INDEX(Months!$A$2:$A$13, $B10799)</f>
        <v>45566</v>
      </c>
      <c r="D10799" s="9" cm="1">
        <f t="array" aca="1" ref="D10799" ca="1">INDEX(Subscribers!$F$2:$F$1001, INT((ROW()-2)/12)+1)</f>
        <v>45383</v>
      </c>
      <c r="E10799" s="5" cm="1">
        <f t="array" aca="1" ref="E10799" ca="1">INDEX(Subscribers!$Q$2:$Q$1001, INT((ROW()-2)/12)+1)</f>
        <v>9</v>
      </c>
      <c r="F10799" s="5">
        <f t="shared" ca="1" si="680"/>
        <v>0</v>
      </c>
      <c r="G10799" s="5">
        <f t="shared" ca="1" si="681"/>
        <v>0</v>
      </c>
      <c r="H10799" s="7" cm="1">
        <f t="array" aca="1" ref="H10799" ca="1">INDEX(Subscribers!$G$2:$G$1001, INT((ROW()-2)/12)+1)</f>
        <v>9.99</v>
      </c>
      <c r="I10799">
        <f t="shared" ca="1" si="682"/>
        <v>0</v>
      </c>
    </row>
    <row r="10800" spans="1:9">
      <c r="A10800" cm="1">
        <f t="array" ref="A10800">INDEX(Subscribers!$A$2:$A$1001, INT((ROW()-2)/12)+1)</f>
        <v>900</v>
      </c>
      <c r="B10800">
        <f t="shared" si="679"/>
        <v>11</v>
      </c>
      <c r="C10800" s="9" cm="1">
        <f t="array" ref="C10800">INDEX(Months!$A$2:$A$13, $B10800)</f>
        <v>45597</v>
      </c>
      <c r="D10800" s="9" cm="1">
        <f t="array" aca="1" ref="D10800" ca="1">INDEX(Subscribers!$F$2:$F$1001, INT((ROW()-2)/12)+1)</f>
        <v>45383</v>
      </c>
      <c r="E10800" s="5" cm="1">
        <f t="array" aca="1" ref="E10800" ca="1">INDEX(Subscribers!$Q$2:$Q$1001, INT((ROW()-2)/12)+1)</f>
        <v>9</v>
      </c>
      <c r="F10800" s="5">
        <f t="shared" ca="1" si="680"/>
        <v>0</v>
      </c>
      <c r="G10800" s="5">
        <f t="shared" ca="1" si="681"/>
        <v>0</v>
      </c>
      <c r="H10800" s="7" cm="1">
        <f t="array" aca="1" ref="H10800" ca="1">INDEX(Subscribers!$G$2:$G$1001, INT((ROW()-2)/12)+1)</f>
        <v>9.99</v>
      </c>
      <c r="I10800">
        <f t="shared" ca="1" si="682"/>
        <v>0</v>
      </c>
    </row>
    <row r="10801" spans="1:9">
      <c r="A10801" cm="1">
        <f t="array" ref="A10801">INDEX(Subscribers!$A$2:$A$1001, INT((ROW()-2)/12)+1)</f>
        <v>900</v>
      </c>
      <c r="B10801">
        <f t="shared" si="679"/>
        <v>12</v>
      </c>
      <c r="C10801" s="9" cm="1">
        <f t="array" ref="C10801">INDEX(Months!$A$2:$A$13, $B10801)</f>
        <v>45627</v>
      </c>
      <c r="D10801" s="9" cm="1">
        <f t="array" aca="1" ref="D10801" ca="1">INDEX(Subscribers!$F$2:$F$1001, INT((ROW()-2)/12)+1)</f>
        <v>45383</v>
      </c>
      <c r="E10801" s="5" cm="1">
        <f t="array" aca="1" ref="E10801" ca="1">INDEX(Subscribers!$Q$2:$Q$1001, INT((ROW()-2)/12)+1)</f>
        <v>9</v>
      </c>
      <c r="F10801" s="5">
        <f t="shared" ca="1" si="680"/>
        <v>0</v>
      </c>
      <c r="G10801" s="5">
        <f t="shared" ca="1" si="681"/>
        <v>0</v>
      </c>
      <c r="H10801" s="7" cm="1">
        <f t="array" aca="1" ref="H10801" ca="1">INDEX(Subscribers!$G$2:$G$1001, INT((ROW()-2)/12)+1)</f>
        <v>9.99</v>
      </c>
      <c r="I10801">
        <f t="shared" ca="1" si="682"/>
        <v>0</v>
      </c>
    </row>
    <row r="10802" spans="1:9">
      <c r="A10802" cm="1">
        <f t="array" ref="A10802">INDEX(Subscribers!$A$2:$A$1001, INT((ROW()-2)/12)+1)</f>
        <v>901</v>
      </c>
      <c r="B10802">
        <f t="shared" si="679"/>
        <v>1</v>
      </c>
      <c r="C10802" s="9" cm="1">
        <f t="array" ref="C10802">INDEX(Months!$A$2:$A$13, $B10802)</f>
        <v>45292</v>
      </c>
      <c r="D10802" s="9" cm="1">
        <f t="array" aca="1" ref="D10802" ca="1">INDEX(Subscribers!$F$2:$F$1001, INT((ROW()-2)/12)+1)</f>
        <v>45627</v>
      </c>
      <c r="E10802" s="5" cm="1">
        <f t="array" aca="1" ref="E10802" ca="1">INDEX(Subscribers!$Q$2:$Q$1001, INT((ROW()-2)/12)+1)</f>
        <v>999</v>
      </c>
      <c r="F10802" s="5">
        <f t="shared" ca="1" si="680"/>
        <v>0</v>
      </c>
      <c r="G10802" s="5">
        <f t="shared" ca="1" si="681"/>
        <v>0</v>
      </c>
      <c r="H10802" s="7" cm="1">
        <f t="array" aca="1" ref="H10802" ca="1">INDEX(Subscribers!$G$2:$G$1001, INT((ROW()-2)/12)+1)</f>
        <v>19.989999999999998</v>
      </c>
      <c r="I10802">
        <f t="shared" ca="1" si="682"/>
        <v>0</v>
      </c>
    </row>
    <row r="10803" spans="1:9">
      <c r="A10803" cm="1">
        <f t="array" ref="A10803">INDEX(Subscribers!$A$2:$A$1001, INT((ROW()-2)/12)+1)</f>
        <v>901</v>
      </c>
      <c r="B10803">
        <f t="shared" si="679"/>
        <v>2</v>
      </c>
      <c r="C10803" s="9" cm="1">
        <f t="array" ref="C10803">INDEX(Months!$A$2:$A$13, $B10803)</f>
        <v>45323</v>
      </c>
      <c r="D10803" s="9" cm="1">
        <f t="array" aca="1" ref="D10803" ca="1">INDEX(Subscribers!$F$2:$F$1001, INT((ROW()-2)/12)+1)</f>
        <v>45627</v>
      </c>
      <c r="E10803" s="5" cm="1">
        <f t="array" aca="1" ref="E10803" ca="1">INDEX(Subscribers!$Q$2:$Q$1001, INT((ROW()-2)/12)+1)</f>
        <v>999</v>
      </c>
      <c r="F10803" s="5">
        <f t="shared" ca="1" si="680"/>
        <v>0</v>
      </c>
      <c r="G10803" s="5">
        <f t="shared" ca="1" si="681"/>
        <v>0</v>
      </c>
      <c r="H10803" s="7" cm="1">
        <f t="array" aca="1" ref="H10803" ca="1">INDEX(Subscribers!$G$2:$G$1001, INT((ROW()-2)/12)+1)</f>
        <v>19.989999999999998</v>
      </c>
      <c r="I10803">
        <f t="shared" ca="1" si="682"/>
        <v>0</v>
      </c>
    </row>
    <row r="10804" spans="1:9">
      <c r="A10804" cm="1">
        <f t="array" ref="A10804">INDEX(Subscribers!$A$2:$A$1001, INT((ROW()-2)/12)+1)</f>
        <v>901</v>
      </c>
      <c r="B10804">
        <f t="shared" si="679"/>
        <v>3</v>
      </c>
      <c r="C10804" s="9" cm="1">
        <f t="array" ref="C10804">INDEX(Months!$A$2:$A$13, $B10804)</f>
        <v>45352</v>
      </c>
      <c r="D10804" s="9" cm="1">
        <f t="array" aca="1" ref="D10804" ca="1">INDEX(Subscribers!$F$2:$F$1001, INT((ROW()-2)/12)+1)</f>
        <v>45627</v>
      </c>
      <c r="E10804" s="5" cm="1">
        <f t="array" aca="1" ref="E10804" ca="1">INDEX(Subscribers!$Q$2:$Q$1001, INT((ROW()-2)/12)+1)</f>
        <v>999</v>
      </c>
      <c r="F10804" s="5">
        <f t="shared" ca="1" si="680"/>
        <v>0</v>
      </c>
      <c r="G10804" s="5">
        <f t="shared" ca="1" si="681"/>
        <v>0</v>
      </c>
      <c r="H10804" s="7" cm="1">
        <f t="array" aca="1" ref="H10804" ca="1">INDEX(Subscribers!$G$2:$G$1001, INT((ROW()-2)/12)+1)</f>
        <v>19.989999999999998</v>
      </c>
      <c r="I10804">
        <f t="shared" ca="1" si="682"/>
        <v>0</v>
      </c>
    </row>
    <row r="10805" spans="1:9">
      <c r="A10805" cm="1">
        <f t="array" ref="A10805">INDEX(Subscribers!$A$2:$A$1001, INT((ROW()-2)/12)+1)</f>
        <v>901</v>
      </c>
      <c r="B10805">
        <f t="shared" si="679"/>
        <v>4</v>
      </c>
      <c r="C10805" s="9" cm="1">
        <f t="array" ref="C10805">INDEX(Months!$A$2:$A$13, $B10805)</f>
        <v>45383</v>
      </c>
      <c r="D10805" s="9" cm="1">
        <f t="array" aca="1" ref="D10805" ca="1">INDEX(Subscribers!$F$2:$F$1001, INT((ROW()-2)/12)+1)</f>
        <v>45627</v>
      </c>
      <c r="E10805" s="5" cm="1">
        <f t="array" aca="1" ref="E10805" ca="1">INDEX(Subscribers!$Q$2:$Q$1001, INT((ROW()-2)/12)+1)</f>
        <v>999</v>
      </c>
      <c r="F10805" s="5">
        <f t="shared" ca="1" si="680"/>
        <v>0</v>
      </c>
      <c r="G10805" s="5">
        <f t="shared" ca="1" si="681"/>
        <v>0</v>
      </c>
      <c r="H10805" s="7" cm="1">
        <f t="array" aca="1" ref="H10805" ca="1">INDEX(Subscribers!$G$2:$G$1001, INT((ROW()-2)/12)+1)</f>
        <v>19.989999999999998</v>
      </c>
      <c r="I10805">
        <f t="shared" ca="1" si="682"/>
        <v>0</v>
      </c>
    </row>
    <row r="10806" spans="1:9">
      <c r="A10806" cm="1">
        <f t="array" ref="A10806">INDEX(Subscribers!$A$2:$A$1001, INT((ROW()-2)/12)+1)</f>
        <v>901</v>
      </c>
      <c r="B10806">
        <f t="shared" si="679"/>
        <v>5</v>
      </c>
      <c r="C10806" s="9" cm="1">
        <f t="array" ref="C10806">INDEX(Months!$A$2:$A$13, $B10806)</f>
        <v>45413</v>
      </c>
      <c r="D10806" s="9" cm="1">
        <f t="array" aca="1" ref="D10806" ca="1">INDEX(Subscribers!$F$2:$F$1001, INT((ROW()-2)/12)+1)</f>
        <v>45627</v>
      </c>
      <c r="E10806" s="5" cm="1">
        <f t="array" aca="1" ref="E10806" ca="1">INDEX(Subscribers!$Q$2:$Q$1001, INT((ROW()-2)/12)+1)</f>
        <v>999</v>
      </c>
      <c r="F10806" s="5">
        <f t="shared" ca="1" si="680"/>
        <v>0</v>
      </c>
      <c r="G10806" s="5">
        <f t="shared" ca="1" si="681"/>
        <v>0</v>
      </c>
      <c r="H10806" s="7" cm="1">
        <f t="array" aca="1" ref="H10806" ca="1">INDEX(Subscribers!$G$2:$G$1001, INT((ROW()-2)/12)+1)</f>
        <v>19.989999999999998</v>
      </c>
      <c r="I10806">
        <f t="shared" ca="1" si="682"/>
        <v>0</v>
      </c>
    </row>
    <row r="10807" spans="1:9">
      <c r="A10807" cm="1">
        <f t="array" ref="A10807">INDEX(Subscribers!$A$2:$A$1001, INT((ROW()-2)/12)+1)</f>
        <v>901</v>
      </c>
      <c r="B10807">
        <f t="shared" si="679"/>
        <v>6</v>
      </c>
      <c r="C10807" s="9" cm="1">
        <f t="array" ref="C10807">INDEX(Months!$A$2:$A$13, $B10807)</f>
        <v>45444</v>
      </c>
      <c r="D10807" s="9" cm="1">
        <f t="array" aca="1" ref="D10807" ca="1">INDEX(Subscribers!$F$2:$F$1001, INT((ROW()-2)/12)+1)</f>
        <v>45627</v>
      </c>
      <c r="E10807" s="5" cm="1">
        <f t="array" aca="1" ref="E10807" ca="1">INDEX(Subscribers!$Q$2:$Q$1001, INT((ROW()-2)/12)+1)</f>
        <v>999</v>
      </c>
      <c r="F10807" s="5">
        <f t="shared" ca="1" si="680"/>
        <v>0</v>
      </c>
      <c r="G10807" s="5">
        <f t="shared" ca="1" si="681"/>
        <v>0</v>
      </c>
      <c r="H10807" s="7" cm="1">
        <f t="array" aca="1" ref="H10807" ca="1">INDEX(Subscribers!$G$2:$G$1001, INT((ROW()-2)/12)+1)</f>
        <v>19.989999999999998</v>
      </c>
      <c r="I10807">
        <f t="shared" ca="1" si="682"/>
        <v>0</v>
      </c>
    </row>
    <row r="10808" spans="1:9">
      <c r="A10808" cm="1">
        <f t="array" ref="A10808">INDEX(Subscribers!$A$2:$A$1001, INT((ROW()-2)/12)+1)</f>
        <v>901</v>
      </c>
      <c r="B10808">
        <f t="shared" si="679"/>
        <v>7</v>
      </c>
      <c r="C10808" s="9" cm="1">
        <f t="array" ref="C10808">INDEX(Months!$A$2:$A$13, $B10808)</f>
        <v>45474</v>
      </c>
      <c r="D10808" s="9" cm="1">
        <f t="array" aca="1" ref="D10808" ca="1">INDEX(Subscribers!$F$2:$F$1001, INT((ROW()-2)/12)+1)</f>
        <v>45627</v>
      </c>
      <c r="E10808" s="5" cm="1">
        <f t="array" aca="1" ref="E10808" ca="1">INDEX(Subscribers!$Q$2:$Q$1001, INT((ROW()-2)/12)+1)</f>
        <v>999</v>
      </c>
      <c r="F10808" s="5">
        <f t="shared" ca="1" si="680"/>
        <v>0</v>
      </c>
      <c r="G10808" s="5">
        <f t="shared" ca="1" si="681"/>
        <v>0</v>
      </c>
      <c r="H10808" s="7" cm="1">
        <f t="array" aca="1" ref="H10808" ca="1">INDEX(Subscribers!$G$2:$G$1001, INT((ROW()-2)/12)+1)</f>
        <v>19.989999999999998</v>
      </c>
      <c r="I10808">
        <f t="shared" ca="1" si="682"/>
        <v>0</v>
      </c>
    </row>
    <row r="10809" spans="1:9">
      <c r="A10809" cm="1">
        <f t="array" ref="A10809">INDEX(Subscribers!$A$2:$A$1001, INT((ROW()-2)/12)+1)</f>
        <v>901</v>
      </c>
      <c r="B10809">
        <f t="shared" si="679"/>
        <v>8</v>
      </c>
      <c r="C10809" s="9" cm="1">
        <f t="array" ref="C10809">INDEX(Months!$A$2:$A$13, $B10809)</f>
        <v>45505</v>
      </c>
      <c r="D10809" s="9" cm="1">
        <f t="array" aca="1" ref="D10809" ca="1">INDEX(Subscribers!$F$2:$F$1001, INT((ROW()-2)/12)+1)</f>
        <v>45627</v>
      </c>
      <c r="E10809" s="5" cm="1">
        <f t="array" aca="1" ref="E10809" ca="1">INDEX(Subscribers!$Q$2:$Q$1001, INT((ROW()-2)/12)+1)</f>
        <v>999</v>
      </c>
      <c r="F10809" s="5">
        <f t="shared" ca="1" si="680"/>
        <v>0</v>
      </c>
      <c r="G10809" s="5">
        <f t="shared" ca="1" si="681"/>
        <v>0</v>
      </c>
      <c r="H10809" s="7" cm="1">
        <f t="array" aca="1" ref="H10809" ca="1">INDEX(Subscribers!$G$2:$G$1001, INT((ROW()-2)/12)+1)</f>
        <v>19.989999999999998</v>
      </c>
      <c r="I10809">
        <f t="shared" ca="1" si="682"/>
        <v>0</v>
      </c>
    </row>
    <row r="10810" spans="1:9">
      <c r="A10810" cm="1">
        <f t="array" ref="A10810">INDEX(Subscribers!$A$2:$A$1001, INT((ROW()-2)/12)+1)</f>
        <v>901</v>
      </c>
      <c r="B10810">
        <f t="shared" si="679"/>
        <v>9</v>
      </c>
      <c r="C10810" s="9" cm="1">
        <f t="array" ref="C10810">INDEX(Months!$A$2:$A$13, $B10810)</f>
        <v>45536</v>
      </c>
      <c r="D10810" s="9" cm="1">
        <f t="array" aca="1" ref="D10810" ca="1">INDEX(Subscribers!$F$2:$F$1001, INT((ROW()-2)/12)+1)</f>
        <v>45627</v>
      </c>
      <c r="E10810" s="5" cm="1">
        <f t="array" aca="1" ref="E10810" ca="1">INDEX(Subscribers!$Q$2:$Q$1001, INT((ROW()-2)/12)+1)</f>
        <v>999</v>
      </c>
      <c r="F10810" s="5">
        <f t="shared" ca="1" si="680"/>
        <v>0</v>
      </c>
      <c r="G10810" s="5">
        <f t="shared" ca="1" si="681"/>
        <v>0</v>
      </c>
      <c r="H10810" s="7" cm="1">
        <f t="array" aca="1" ref="H10810" ca="1">INDEX(Subscribers!$G$2:$G$1001, INT((ROW()-2)/12)+1)</f>
        <v>19.989999999999998</v>
      </c>
      <c r="I10810">
        <f t="shared" ca="1" si="682"/>
        <v>0</v>
      </c>
    </row>
    <row r="10811" spans="1:9">
      <c r="A10811" cm="1">
        <f t="array" ref="A10811">INDEX(Subscribers!$A$2:$A$1001, INT((ROW()-2)/12)+1)</f>
        <v>901</v>
      </c>
      <c r="B10811">
        <f t="shared" si="679"/>
        <v>10</v>
      </c>
      <c r="C10811" s="9" cm="1">
        <f t="array" ref="C10811">INDEX(Months!$A$2:$A$13, $B10811)</f>
        <v>45566</v>
      </c>
      <c r="D10811" s="9" cm="1">
        <f t="array" aca="1" ref="D10811" ca="1">INDEX(Subscribers!$F$2:$F$1001, INT((ROW()-2)/12)+1)</f>
        <v>45627</v>
      </c>
      <c r="E10811" s="5" cm="1">
        <f t="array" aca="1" ref="E10811" ca="1">INDEX(Subscribers!$Q$2:$Q$1001, INT((ROW()-2)/12)+1)</f>
        <v>999</v>
      </c>
      <c r="F10811" s="5">
        <f t="shared" ca="1" si="680"/>
        <v>0</v>
      </c>
      <c r="G10811" s="5">
        <f t="shared" ca="1" si="681"/>
        <v>0</v>
      </c>
      <c r="H10811" s="7" cm="1">
        <f t="array" aca="1" ref="H10811" ca="1">INDEX(Subscribers!$G$2:$G$1001, INT((ROW()-2)/12)+1)</f>
        <v>19.989999999999998</v>
      </c>
      <c r="I10811">
        <f t="shared" ca="1" si="682"/>
        <v>0</v>
      </c>
    </row>
    <row r="10812" spans="1:9">
      <c r="A10812" cm="1">
        <f t="array" ref="A10812">INDEX(Subscribers!$A$2:$A$1001, INT((ROW()-2)/12)+1)</f>
        <v>901</v>
      </c>
      <c r="B10812">
        <f t="shared" si="679"/>
        <v>11</v>
      </c>
      <c r="C10812" s="9" cm="1">
        <f t="array" ref="C10812">INDEX(Months!$A$2:$A$13, $B10812)</f>
        <v>45597</v>
      </c>
      <c r="D10812" s="9" cm="1">
        <f t="array" aca="1" ref="D10812" ca="1">INDEX(Subscribers!$F$2:$F$1001, INT((ROW()-2)/12)+1)</f>
        <v>45627</v>
      </c>
      <c r="E10812" s="5" cm="1">
        <f t="array" aca="1" ref="E10812" ca="1">INDEX(Subscribers!$Q$2:$Q$1001, INT((ROW()-2)/12)+1)</f>
        <v>999</v>
      </c>
      <c r="F10812" s="5">
        <f t="shared" ca="1" si="680"/>
        <v>0</v>
      </c>
      <c r="G10812" s="5">
        <f t="shared" ca="1" si="681"/>
        <v>0</v>
      </c>
      <c r="H10812" s="7" cm="1">
        <f t="array" aca="1" ref="H10812" ca="1">INDEX(Subscribers!$G$2:$G$1001, INT((ROW()-2)/12)+1)</f>
        <v>19.989999999999998</v>
      </c>
      <c r="I10812">
        <f t="shared" ca="1" si="682"/>
        <v>0</v>
      </c>
    </row>
    <row r="10813" spans="1:9">
      <c r="A10813" cm="1">
        <f t="array" ref="A10813">INDEX(Subscribers!$A$2:$A$1001, INT((ROW()-2)/12)+1)</f>
        <v>901</v>
      </c>
      <c r="B10813">
        <f t="shared" si="679"/>
        <v>12</v>
      </c>
      <c r="C10813" s="9" cm="1">
        <f t="array" ref="C10813">INDEX(Months!$A$2:$A$13, $B10813)</f>
        <v>45627</v>
      </c>
      <c r="D10813" s="9" cm="1">
        <f t="array" aca="1" ref="D10813" ca="1">INDEX(Subscribers!$F$2:$F$1001, INT((ROW()-2)/12)+1)</f>
        <v>45627</v>
      </c>
      <c r="E10813" s="5" cm="1">
        <f t="array" aca="1" ref="E10813" ca="1">INDEX(Subscribers!$Q$2:$Q$1001, INT((ROW()-2)/12)+1)</f>
        <v>999</v>
      </c>
      <c r="F10813" s="5">
        <f t="shared" ca="1" si="680"/>
        <v>1</v>
      </c>
      <c r="G10813" s="5">
        <f t="shared" ca="1" si="681"/>
        <v>0</v>
      </c>
      <c r="H10813" s="7" cm="1">
        <f t="array" aca="1" ref="H10813" ca="1">INDEX(Subscribers!$G$2:$G$1001, INT((ROW()-2)/12)+1)</f>
        <v>19.989999999999998</v>
      </c>
      <c r="I10813">
        <f t="shared" ca="1" si="682"/>
        <v>19.989999999999998</v>
      </c>
    </row>
    <row r="10814" spans="1:9">
      <c r="A10814" cm="1">
        <f t="array" ref="A10814">INDEX(Subscribers!$A$2:$A$1001, INT((ROW()-2)/12)+1)</f>
        <v>902</v>
      </c>
      <c r="B10814">
        <f t="shared" si="679"/>
        <v>1</v>
      </c>
      <c r="C10814" s="9" cm="1">
        <f t="array" ref="C10814">INDEX(Months!$A$2:$A$13, $B10814)</f>
        <v>45292</v>
      </c>
      <c r="D10814" s="9" cm="1">
        <f t="array" aca="1" ref="D10814" ca="1">INDEX(Subscribers!$F$2:$F$1001, INT((ROW()-2)/12)+1)</f>
        <v>45597</v>
      </c>
      <c r="E10814" s="5" cm="1">
        <f t="array" aca="1" ref="E10814" ca="1">INDEX(Subscribers!$Q$2:$Q$1001, INT((ROW()-2)/12)+1)</f>
        <v>999</v>
      </c>
      <c r="F10814" s="5">
        <f t="shared" ca="1" si="680"/>
        <v>0</v>
      </c>
      <c r="G10814" s="5">
        <f t="shared" ca="1" si="681"/>
        <v>0</v>
      </c>
      <c r="H10814" s="7" cm="1">
        <f t="array" aca="1" ref="H10814" ca="1">INDEX(Subscribers!$G$2:$G$1001, INT((ROW()-2)/12)+1)</f>
        <v>21.98</v>
      </c>
      <c r="I10814">
        <f t="shared" ca="1" si="682"/>
        <v>0</v>
      </c>
    </row>
    <row r="10815" spans="1:9">
      <c r="A10815" cm="1">
        <f t="array" ref="A10815">INDEX(Subscribers!$A$2:$A$1001, INT((ROW()-2)/12)+1)</f>
        <v>902</v>
      </c>
      <c r="B10815">
        <f t="shared" si="679"/>
        <v>2</v>
      </c>
      <c r="C10815" s="9" cm="1">
        <f t="array" ref="C10815">INDEX(Months!$A$2:$A$13, $B10815)</f>
        <v>45323</v>
      </c>
      <c r="D10815" s="9" cm="1">
        <f t="array" aca="1" ref="D10815" ca="1">INDEX(Subscribers!$F$2:$F$1001, INT((ROW()-2)/12)+1)</f>
        <v>45597</v>
      </c>
      <c r="E10815" s="5" cm="1">
        <f t="array" aca="1" ref="E10815" ca="1">INDEX(Subscribers!$Q$2:$Q$1001, INT((ROW()-2)/12)+1)</f>
        <v>999</v>
      </c>
      <c r="F10815" s="5">
        <f t="shared" ca="1" si="680"/>
        <v>0</v>
      </c>
      <c r="G10815" s="5">
        <f t="shared" ca="1" si="681"/>
        <v>0</v>
      </c>
      <c r="H10815" s="7" cm="1">
        <f t="array" aca="1" ref="H10815" ca="1">INDEX(Subscribers!$G$2:$G$1001, INT((ROW()-2)/12)+1)</f>
        <v>21.98</v>
      </c>
      <c r="I10815">
        <f t="shared" ca="1" si="682"/>
        <v>0</v>
      </c>
    </row>
    <row r="10816" spans="1:9">
      <c r="A10816" cm="1">
        <f t="array" ref="A10816">INDEX(Subscribers!$A$2:$A$1001, INT((ROW()-2)/12)+1)</f>
        <v>902</v>
      </c>
      <c r="B10816">
        <f t="shared" si="679"/>
        <v>3</v>
      </c>
      <c r="C10816" s="9" cm="1">
        <f t="array" ref="C10816">INDEX(Months!$A$2:$A$13, $B10816)</f>
        <v>45352</v>
      </c>
      <c r="D10816" s="9" cm="1">
        <f t="array" aca="1" ref="D10816" ca="1">INDEX(Subscribers!$F$2:$F$1001, INT((ROW()-2)/12)+1)</f>
        <v>45597</v>
      </c>
      <c r="E10816" s="5" cm="1">
        <f t="array" aca="1" ref="E10816" ca="1">INDEX(Subscribers!$Q$2:$Q$1001, INT((ROW()-2)/12)+1)</f>
        <v>999</v>
      </c>
      <c r="F10816" s="5">
        <f t="shared" ca="1" si="680"/>
        <v>0</v>
      </c>
      <c r="G10816" s="5">
        <f t="shared" ca="1" si="681"/>
        <v>0</v>
      </c>
      <c r="H10816" s="7" cm="1">
        <f t="array" aca="1" ref="H10816" ca="1">INDEX(Subscribers!$G$2:$G$1001, INT((ROW()-2)/12)+1)</f>
        <v>21.98</v>
      </c>
      <c r="I10816">
        <f t="shared" ca="1" si="682"/>
        <v>0</v>
      </c>
    </row>
    <row r="10817" spans="1:9">
      <c r="A10817" cm="1">
        <f t="array" ref="A10817">INDEX(Subscribers!$A$2:$A$1001, INT((ROW()-2)/12)+1)</f>
        <v>902</v>
      </c>
      <c r="B10817">
        <f t="shared" si="679"/>
        <v>4</v>
      </c>
      <c r="C10817" s="9" cm="1">
        <f t="array" ref="C10817">INDEX(Months!$A$2:$A$13, $B10817)</f>
        <v>45383</v>
      </c>
      <c r="D10817" s="9" cm="1">
        <f t="array" aca="1" ref="D10817" ca="1">INDEX(Subscribers!$F$2:$F$1001, INT((ROW()-2)/12)+1)</f>
        <v>45597</v>
      </c>
      <c r="E10817" s="5" cm="1">
        <f t="array" aca="1" ref="E10817" ca="1">INDEX(Subscribers!$Q$2:$Q$1001, INT((ROW()-2)/12)+1)</f>
        <v>999</v>
      </c>
      <c r="F10817" s="5">
        <f t="shared" ca="1" si="680"/>
        <v>0</v>
      </c>
      <c r="G10817" s="5">
        <f t="shared" ca="1" si="681"/>
        <v>0</v>
      </c>
      <c r="H10817" s="7" cm="1">
        <f t="array" aca="1" ref="H10817" ca="1">INDEX(Subscribers!$G$2:$G$1001, INT((ROW()-2)/12)+1)</f>
        <v>21.98</v>
      </c>
      <c r="I10817">
        <f t="shared" ca="1" si="682"/>
        <v>0</v>
      </c>
    </row>
    <row r="10818" spans="1:9">
      <c r="A10818" cm="1">
        <f t="array" ref="A10818">INDEX(Subscribers!$A$2:$A$1001, INT((ROW()-2)/12)+1)</f>
        <v>902</v>
      </c>
      <c r="B10818">
        <f t="shared" si="679"/>
        <v>5</v>
      </c>
      <c r="C10818" s="9" cm="1">
        <f t="array" ref="C10818">INDEX(Months!$A$2:$A$13, $B10818)</f>
        <v>45413</v>
      </c>
      <c r="D10818" s="9" cm="1">
        <f t="array" aca="1" ref="D10818" ca="1">INDEX(Subscribers!$F$2:$F$1001, INT((ROW()-2)/12)+1)</f>
        <v>45597</v>
      </c>
      <c r="E10818" s="5" cm="1">
        <f t="array" aca="1" ref="E10818" ca="1">INDEX(Subscribers!$Q$2:$Q$1001, INT((ROW()-2)/12)+1)</f>
        <v>999</v>
      </c>
      <c r="F10818" s="5">
        <f t="shared" ca="1" si="680"/>
        <v>0</v>
      </c>
      <c r="G10818" s="5">
        <f t="shared" ca="1" si="681"/>
        <v>0</v>
      </c>
      <c r="H10818" s="7" cm="1">
        <f t="array" aca="1" ref="H10818" ca="1">INDEX(Subscribers!$G$2:$G$1001, INT((ROW()-2)/12)+1)</f>
        <v>21.98</v>
      </c>
      <c r="I10818">
        <f t="shared" ca="1" si="682"/>
        <v>0</v>
      </c>
    </row>
    <row r="10819" spans="1:9">
      <c r="A10819" cm="1">
        <f t="array" ref="A10819">INDEX(Subscribers!$A$2:$A$1001, INT((ROW()-2)/12)+1)</f>
        <v>902</v>
      </c>
      <c r="B10819">
        <f t="shared" ref="B10819:B10882" si="683">MOD(ROW()-2,12)+1</f>
        <v>6</v>
      </c>
      <c r="C10819" s="9" cm="1">
        <f t="array" ref="C10819">INDEX(Months!$A$2:$A$13, $B10819)</f>
        <v>45444</v>
      </c>
      <c r="D10819" s="9" cm="1">
        <f t="array" aca="1" ref="D10819" ca="1">INDEX(Subscribers!$F$2:$F$1001, INT((ROW()-2)/12)+1)</f>
        <v>45597</v>
      </c>
      <c r="E10819" s="5" cm="1">
        <f t="array" aca="1" ref="E10819" ca="1">INDEX(Subscribers!$Q$2:$Q$1001, INT((ROW()-2)/12)+1)</f>
        <v>999</v>
      </c>
      <c r="F10819" s="5">
        <f t="shared" ref="F10819:F10882" ca="1" si="684">--( AND($C10819&gt;=$D10819, IF($E10819=999, TRUE, $B10819&lt;$E10819)) )</f>
        <v>0</v>
      </c>
      <c r="G10819" s="5">
        <f t="shared" ref="G10819:G10882" ca="1" si="685">IF($E10819=999,0,IF($B10819=$E10819,1,0))</f>
        <v>0</v>
      </c>
      <c r="H10819" s="7" cm="1">
        <f t="array" aca="1" ref="H10819" ca="1">INDEX(Subscribers!$G$2:$G$1001, INT((ROW()-2)/12)+1)</f>
        <v>21.98</v>
      </c>
      <c r="I10819">
        <f t="shared" ref="I10819:I10882" ca="1" si="686">IF($F10819=1,$H10819,0)</f>
        <v>0</v>
      </c>
    </row>
    <row r="10820" spans="1:9">
      <c r="A10820" cm="1">
        <f t="array" ref="A10820">INDEX(Subscribers!$A$2:$A$1001, INT((ROW()-2)/12)+1)</f>
        <v>902</v>
      </c>
      <c r="B10820">
        <f t="shared" si="683"/>
        <v>7</v>
      </c>
      <c r="C10820" s="9" cm="1">
        <f t="array" ref="C10820">INDEX(Months!$A$2:$A$13, $B10820)</f>
        <v>45474</v>
      </c>
      <c r="D10820" s="9" cm="1">
        <f t="array" aca="1" ref="D10820" ca="1">INDEX(Subscribers!$F$2:$F$1001, INT((ROW()-2)/12)+1)</f>
        <v>45597</v>
      </c>
      <c r="E10820" s="5" cm="1">
        <f t="array" aca="1" ref="E10820" ca="1">INDEX(Subscribers!$Q$2:$Q$1001, INT((ROW()-2)/12)+1)</f>
        <v>999</v>
      </c>
      <c r="F10820" s="5">
        <f t="shared" ca="1" si="684"/>
        <v>0</v>
      </c>
      <c r="G10820" s="5">
        <f t="shared" ca="1" si="685"/>
        <v>0</v>
      </c>
      <c r="H10820" s="7" cm="1">
        <f t="array" aca="1" ref="H10820" ca="1">INDEX(Subscribers!$G$2:$G$1001, INT((ROW()-2)/12)+1)</f>
        <v>21.98</v>
      </c>
      <c r="I10820">
        <f t="shared" ca="1" si="686"/>
        <v>0</v>
      </c>
    </row>
    <row r="10821" spans="1:9">
      <c r="A10821" cm="1">
        <f t="array" ref="A10821">INDEX(Subscribers!$A$2:$A$1001, INT((ROW()-2)/12)+1)</f>
        <v>902</v>
      </c>
      <c r="B10821">
        <f t="shared" si="683"/>
        <v>8</v>
      </c>
      <c r="C10821" s="9" cm="1">
        <f t="array" ref="C10821">INDEX(Months!$A$2:$A$13, $B10821)</f>
        <v>45505</v>
      </c>
      <c r="D10821" s="9" cm="1">
        <f t="array" aca="1" ref="D10821" ca="1">INDEX(Subscribers!$F$2:$F$1001, INT((ROW()-2)/12)+1)</f>
        <v>45597</v>
      </c>
      <c r="E10821" s="5" cm="1">
        <f t="array" aca="1" ref="E10821" ca="1">INDEX(Subscribers!$Q$2:$Q$1001, INT((ROW()-2)/12)+1)</f>
        <v>999</v>
      </c>
      <c r="F10821" s="5">
        <f t="shared" ca="1" si="684"/>
        <v>0</v>
      </c>
      <c r="G10821" s="5">
        <f t="shared" ca="1" si="685"/>
        <v>0</v>
      </c>
      <c r="H10821" s="7" cm="1">
        <f t="array" aca="1" ref="H10821" ca="1">INDEX(Subscribers!$G$2:$G$1001, INT((ROW()-2)/12)+1)</f>
        <v>21.98</v>
      </c>
      <c r="I10821">
        <f t="shared" ca="1" si="686"/>
        <v>0</v>
      </c>
    </row>
    <row r="10822" spans="1:9">
      <c r="A10822" cm="1">
        <f t="array" ref="A10822">INDEX(Subscribers!$A$2:$A$1001, INT((ROW()-2)/12)+1)</f>
        <v>902</v>
      </c>
      <c r="B10822">
        <f t="shared" si="683"/>
        <v>9</v>
      </c>
      <c r="C10822" s="9" cm="1">
        <f t="array" ref="C10822">INDEX(Months!$A$2:$A$13, $B10822)</f>
        <v>45536</v>
      </c>
      <c r="D10822" s="9" cm="1">
        <f t="array" aca="1" ref="D10822" ca="1">INDEX(Subscribers!$F$2:$F$1001, INT((ROW()-2)/12)+1)</f>
        <v>45597</v>
      </c>
      <c r="E10822" s="5" cm="1">
        <f t="array" aca="1" ref="E10822" ca="1">INDEX(Subscribers!$Q$2:$Q$1001, INT((ROW()-2)/12)+1)</f>
        <v>999</v>
      </c>
      <c r="F10822" s="5">
        <f t="shared" ca="1" si="684"/>
        <v>0</v>
      </c>
      <c r="G10822" s="5">
        <f t="shared" ca="1" si="685"/>
        <v>0</v>
      </c>
      <c r="H10822" s="7" cm="1">
        <f t="array" aca="1" ref="H10822" ca="1">INDEX(Subscribers!$G$2:$G$1001, INT((ROW()-2)/12)+1)</f>
        <v>21.98</v>
      </c>
      <c r="I10822">
        <f t="shared" ca="1" si="686"/>
        <v>0</v>
      </c>
    </row>
    <row r="10823" spans="1:9">
      <c r="A10823" cm="1">
        <f t="array" ref="A10823">INDEX(Subscribers!$A$2:$A$1001, INT((ROW()-2)/12)+1)</f>
        <v>902</v>
      </c>
      <c r="B10823">
        <f t="shared" si="683"/>
        <v>10</v>
      </c>
      <c r="C10823" s="9" cm="1">
        <f t="array" ref="C10823">INDEX(Months!$A$2:$A$13, $B10823)</f>
        <v>45566</v>
      </c>
      <c r="D10823" s="9" cm="1">
        <f t="array" aca="1" ref="D10823" ca="1">INDEX(Subscribers!$F$2:$F$1001, INT((ROW()-2)/12)+1)</f>
        <v>45597</v>
      </c>
      <c r="E10823" s="5" cm="1">
        <f t="array" aca="1" ref="E10823" ca="1">INDEX(Subscribers!$Q$2:$Q$1001, INT((ROW()-2)/12)+1)</f>
        <v>999</v>
      </c>
      <c r="F10823" s="5">
        <f t="shared" ca="1" si="684"/>
        <v>0</v>
      </c>
      <c r="G10823" s="5">
        <f t="shared" ca="1" si="685"/>
        <v>0</v>
      </c>
      <c r="H10823" s="7" cm="1">
        <f t="array" aca="1" ref="H10823" ca="1">INDEX(Subscribers!$G$2:$G$1001, INT((ROW()-2)/12)+1)</f>
        <v>21.98</v>
      </c>
      <c r="I10823">
        <f t="shared" ca="1" si="686"/>
        <v>0</v>
      </c>
    </row>
    <row r="10824" spans="1:9">
      <c r="A10824" cm="1">
        <f t="array" ref="A10824">INDEX(Subscribers!$A$2:$A$1001, INT((ROW()-2)/12)+1)</f>
        <v>902</v>
      </c>
      <c r="B10824">
        <f t="shared" si="683"/>
        <v>11</v>
      </c>
      <c r="C10824" s="9" cm="1">
        <f t="array" ref="C10824">INDEX(Months!$A$2:$A$13, $B10824)</f>
        <v>45597</v>
      </c>
      <c r="D10824" s="9" cm="1">
        <f t="array" aca="1" ref="D10824" ca="1">INDEX(Subscribers!$F$2:$F$1001, INT((ROW()-2)/12)+1)</f>
        <v>45597</v>
      </c>
      <c r="E10824" s="5" cm="1">
        <f t="array" aca="1" ref="E10824" ca="1">INDEX(Subscribers!$Q$2:$Q$1001, INT((ROW()-2)/12)+1)</f>
        <v>999</v>
      </c>
      <c r="F10824" s="5">
        <f t="shared" ca="1" si="684"/>
        <v>1</v>
      </c>
      <c r="G10824" s="5">
        <f t="shared" ca="1" si="685"/>
        <v>0</v>
      </c>
      <c r="H10824" s="7" cm="1">
        <f t="array" aca="1" ref="H10824" ca="1">INDEX(Subscribers!$G$2:$G$1001, INT((ROW()-2)/12)+1)</f>
        <v>21.98</v>
      </c>
      <c r="I10824">
        <f t="shared" ca="1" si="686"/>
        <v>21.98</v>
      </c>
    </row>
    <row r="10825" spans="1:9">
      <c r="A10825" cm="1">
        <f t="array" ref="A10825">INDEX(Subscribers!$A$2:$A$1001, INT((ROW()-2)/12)+1)</f>
        <v>902</v>
      </c>
      <c r="B10825">
        <f t="shared" si="683"/>
        <v>12</v>
      </c>
      <c r="C10825" s="9" cm="1">
        <f t="array" ref="C10825">INDEX(Months!$A$2:$A$13, $B10825)</f>
        <v>45627</v>
      </c>
      <c r="D10825" s="9" cm="1">
        <f t="array" aca="1" ref="D10825" ca="1">INDEX(Subscribers!$F$2:$F$1001, INT((ROW()-2)/12)+1)</f>
        <v>45597</v>
      </c>
      <c r="E10825" s="5" cm="1">
        <f t="array" aca="1" ref="E10825" ca="1">INDEX(Subscribers!$Q$2:$Q$1001, INT((ROW()-2)/12)+1)</f>
        <v>999</v>
      </c>
      <c r="F10825" s="5">
        <f t="shared" ca="1" si="684"/>
        <v>1</v>
      </c>
      <c r="G10825" s="5">
        <f t="shared" ca="1" si="685"/>
        <v>0</v>
      </c>
      <c r="H10825" s="7" cm="1">
        <f t="array" aca="1" ref="H10825" ca="1">INDEX(Subscribers!$G$2:$G$1001, INT((ROW()-2)/12)+1)</f>
        <v>21.98</v>
      </c>
      <c r="I10825">
        <f t="shared" ca="1" si="686"/>
        <v>21.98</v>
      </c>
    </row>
    <row r="10826" spans="1:9">
      <c r="A10826" cm="1">
        <f t="array" ref="A10826">INDEX(Subscribers!$A$2:$A$1001, INT((ROW()-2)/12)+1)</f>
        <v>903</v>
      </c>
      <c r="B10826">
        <f t="shared" si="683"/>
        <v>1</v>
      </c>
      <c r="C10826" s="9" cm="1">
        <f t="array" ref="C10826">INDEX(Months!$A$2:$A$13, $B10826)</f>
        <v>45292</v>
      </c>
      <c r="D10826" s="9" cm="1">
        <f t="array" aca="1" ref="D10826" ca="1">INDEX(Subscribers!$F$2:$F$1001, INT((ROW()-2)/12)+1)</f>
        <v>45323</v>
      </c>
      <c r="E10826" s="5" cm="1">
        <f t="array" aca="1" ref="E10826" ca="1">INDEX(Subscribers!$Q$2:$Q$1001, INT((ROW()-2)/12)+1)</f>
        <v>1</v>
      </c>
      <c r="F10826" s="5">
        <f t="shared" ca="1" si="684"/>
        <v>0</v>
      </c>
      <c r="G10826" s="5">
        <f t="shared" ca="1" si="685"/>
        <v>1</v>
      </c>
      <c r="H10826" s="7" cm="1">
        <f t="array" aca="1" ref="H10826" ca="1">INDEX(Subscribers!$G$2:$G$1001, INT((ROW()-2)/12)+1)</f>
        <v>14.99</v>
      </c>
      <c r="I10826">
        <f t="shared" ca="1" si="686"/>
        <v>0</v>
      </c>
    </row>
    <row r="10827" spans="1:9">
      <c r="A10827" cm="1">
        <f t="array" ref="A10827">INDEX(Subscribers!$A$2:$A$1001, INT((ROW()-2)/12)+1)</f>
        <v>903</v>
      </c>
      <c r="B10827">
        <f t="shared" si="683"/>
        <v>2</v>
      </c>
      <c r="C10827" s="9" cm="1">
        <f t="array" ref="C10827">INDEX(Months!$A$2:$A$13, $B10827)</f>
        <v>45323</v>
      </c>
      <c r="D10827" s="9" cm="1">
        <f t="array" aca="1" ref="D10827" ca="1">INDEX(Subscribers!$F$2:$F$1001, INT((ROW()-2)/12)+1)</f>
        <v>45323</v>
      </c>
      <c r="E10827" s="5" cm="1">
        <f t="array" aca="1" ref="E10827" ca="1">INDEX(Subscribers!$Q$2:$Q$1001, INT((ROW()-2)/12)+1)</f>
        <v>1</v>
      </c>
      <c r="F10827" s="5">
        <f t="shared" ca="1" si="684"/>
        <v>0</v>
      </c>
      <c r="G10827" s="5">
        <f t="shared" ca="1" si="685"/>
        <v>0</v>
      </c>
      <c r="H10827" s="7" cm="1">
        <f t="array" aca="1" ref="H10827" ca="1">INDEX(Subscribers!$G$2:$G$1001, INT((ROW()-2)/12)+1)</f>
        <v>14.99</v>
      </c>
      <c r="I10827">
        <f t="shared" ca="1" si="686"/>
        <v>0</v>
      </c>
    </row>
    <row r="10828" spans="1:9">
      <c r="A10828" cm="1">
        <f t="array" ref="A10828">INDEX(Subscribers!$A$2:$A$1001, INT((ROW()-2)/12)+1)</f>
        <v>903</v>
      </c>
      <c r="B10828">
        <f t="shared" si="683"/>
        <v>3</v>
      </c>
      <c r="C10828" s="9" cm="1">
        <f t="array" ref="C10828">INDEX(Months!$A$2:$A$13, $B10828)</f>
        <v>45352</v>
      </c>
      <c r="D10828" s="9" cm="1">
        <f t="array" aca="1" ref="D10828" ca="1">INDEX(Subscribers!$F$2:$F$1001, INT((ROW()-2)/12)+1)</f>
        <v>45323</v>
      </c>
      <c r="E10828" s="5" cm="1">
        <f t="array" aca="1" ref="E10828" ca="1">INDEX(Subscribers!$Q$2:$Q$1001, INT((ROW()-2)/12)+1)</f>
        <v>1</v>
      </c>
      <c r="F10828" s="5">
        <f t="shared" ca="1" si="684"/>
        <v>0</v>
      </c>
      <c r="G10828" s="5">
        <f t="shared" ca="1" si="685"/>
        <v>0</v>
      </c>
      <c r="H10828" s="7" cm="1">
        <f t="array" aca="1" ref="H10828" ca="1">INDEX(Subscribers!$G$2:$G$1001, INT((ROW()-2)/12)+1)</f>
        <v>14.99</v>
      </c>
      <c r="I10828">
        <f t="shared" ca="1" si="686"/>
        <v>0</v>
      </c>
    </row>
    <row r="10829" spans="1:9">
      <c r="A10829" cm="1">
        <f t="array" ref="A10829">INDEX(Subscribers!$A$2:$A$1001, INT((ROW()-2)/12)+1)</f>
        <v>903</v>
      </c>
      <c r="B10829">
        <f t="shared" si="683"/>
        <v>4</v>
      </c>
      <c r="C10829" s="9" cm="1">
        <f t="array" ref="C10829">INDEX(Months!$A$2:$A$13, $B10829)</f>
        <v>45383</v>
      </c>
      <c r="D10829" s="9" cm="1">
        <f t="array" aca="1" ref="D10829" ca="1">INDEX(Subscribers!$F$2:$F$1001, INT((ROW()-2)/12)+1)</f>
        <v>45323</v>
      </c>
      <c r="E10829" s="5" cm="1">
        <f t="array" aca="1" ref="E10829" ca="1">INDEX(Subscribers!$Q$2:$Q$1001, INT((ROW()-2)/12)+1)</f>
        <v>1</v>
      </c>
      <c r="F10829" s="5">
        <f t="shared" ca="1" si="684"/>
        <v>0</v>
      </c>
      <c r="G10829" s="5">
        <f t="shared" ca="1" si="685"/>
        <v>0</v>
      </c>
      <c r="H10829" s="7" cm="1">
        <f t="array" aca="1" ref="H10829" ca="1">INDEX(Subscribers!$G$2:$G$1001, INT((ROW()-2)/12)+1)</f>
        <v>14.99</v>
      </c>
      <c r="I10829">
        <f t="shared" ca="1" si="686"/>
        <v>0</v>
      </c>
    </row>
    <row r="10830" spans="1:9">
      <c r="A10830" cm="1">
        <f t="array" ref="A10830">INDEX(Subscribers!$A$2:$A$1001, INT((ROW()-2)/12)+1)</f>
        <v>903</v>
      </c>
      <c r="B10830">
        <f t="shared" si="683"/>
        <v>5</v>
      </c>
      <c r="C10830" s="9" cm="1">
        <f t="array" ref="C10830">INDEX(Months!$A$2:$A$13, $B10830)</f>
        <v>45413</v>
      </c>
      <c r="D10830" s="9" cm="1">
        <f t="array" aca="1" ref="D10830" ca="1">INDEX(Subscribers!$F$2:$F$1001, INT((ROW()-2)/12)+1)</f>
        <v>45323</v>
      </c>
      <c r="E10830" s="5" cm="1">
        <f t="array" aca="1" ref="E10830" ca="1">INDEX(Subscribers!$Q$2:$Q$1001, INT((ROW()-2)/12)+1)</f>
        <v>1</v>
      </c>
      <c r="F10830" s="5">
        <f t="shared" ca="1" si="684"/>
        <v>0</v>
      </c>
      <c r="G10830" s="5">
        <f t="shared" ca="1" si="685"/>
        <v>0</v>
      </c>
      <c r="H10830" s="7" cm="1">
        <f t="array" aca="1" ref="H10830" ca="1">INDEX(Subscribers!$G$2:$G$1001, INT((ROW()-2)/12)+1)</f>
        <v>14.99</v>
      </c>
      <c r="I10830">
        <f t="shared" ca="1" si="686"/>
        <v>0</v>
      </c>
    </row>
    <row r="10831" spans="1:9">
      <c r="A10831" cm="1">
        <f t="array" ref="A10831">INDEX(Subscribers!$A$2:$A$1001, INT((ROW()-2)/12)+1)</f>
        <v>903</v>
      </c>
      <c r="B10831">
        <f t="shared" si="683"/>
        <v>6</v>
      </c>
      <c r="C10831" s="9" cm="1">
        <f t="array" ref="C10831">INDEX(Months!$A$2:$A$13, $B10831)</f>
        <v>45444</v>
      </c>
      <c r="D10831" s="9" cm="1">
        <f t="array" aca="1" ref="D10831" ca="1">INDEX(Subscribers!$F$2:$F$1001, INT((ROW()-2)/12)+1)</f>
        <v>45323</v>
      </c>
      <c r="E10831" s="5" cm="1">
        <f t="array" aca="1" ref="E10831" ca="1">INDEX(Subscribers!$Q$2:$Q$1001, INT((ROW()-2)/12)+1)</f>
        <v>1</v>
      </c>
      <c r="F10831" s="5">
        <f t="shared" ca="1" si="684"/>
        <v>0</v>
      </c>
      <c r="G10831" s="5">
        <f t="shared" ca="1" si="685"/>
        <v>0</v>
      </c>
      <c r="H10831" s="7" cm="1">
        <f t="array" aca="1" ref="H10831" ca="1">INDEX(Subscribers!$G$2:$G$1001, INT((ROW()-2)/12)+1)</f>
        <v>14.99</v>
      </c>
      <c r="I10831">
        <f t="shared" ca="1" si="686"/>
        <v>0</v>
      </c>
    </row>
    <row r="10832" spans="1:9">
      <c r="A10832" cm="1">
        <f t="array" ref="A10832">INDEX(Subscribers!$A$2:$A$1001, INT((ROW()-2)/12)+1)</f>
        <v>903</v>
      </c>
      <c r="B10832">
        <f t="shared" si="683"/>
        <v>7</v>
      </c>
      <c r="C10832" s="9" cm="1">
        <f t="array" ref="C10832">INDEX(Months!$A$2:$A$13, $B10832)</f>
        <v>45474</v>
      </c>
      <c r="D10832" s="9" cm="1">
        <f t="array" aca="1" ref="D10832" ca="1">INDEX(Subscribers!$F$2:$F$1001, INT((ROW()-2)/12)+1)</f>
        <v>45323</v>
      </c>
      <c r="E10832" s="5" cm="1">
        <f t="array" aca="1" ref="E10832" ca="1">INDEX(Subscribers!$Q$2:$Q$1001, INT((ROW()-2)/12)+1)</f>
        <v>1</v>
      </c>
      <c r="F10832" s="5">
        <f t="shared" ca="1" si="684"/>
        <v>0</v>
      </c>
      <c r="G10832" s="5">
        <f t="shared" ca="1" si="685"/>
        <v>0</v>
      </c>
      <c r="H10832" s="7" cm="1">
        <f t="array" aca="1" ref="H10832" ca="1">INDEX(Subscribers!$G$2:$G$1001, INT((ROW()-2)/12)+1)</f>
        <v>14.99</v>
      </c>
      <c r="I10832">
        <f t="shared" ca="1" si="686"/>
        <v>0</v>
      </c>
    </row>
    <row r="10833" spans="1:9">
      <c r="A10833" cm="1">
        <f t="array" ref="A10833">INDEX(Subscribers!$A$2:$A$1001, INT((ROW()-2)/12)+1)</f>
        <v>903</v>
      </c>
      <c r="B10833">
        <f t="shared" si="683"/>
        <v>8</v>
      </c>
      <c r="C10833" s="9" cm="1">
        <f t="array" ref="C10833">INDEX(Months!$A$2:$A$13, $B10833)</f>
        <v>45505</v>
      </c>
      <c r="D10833" s="9" cm="1">
        <f t="array" aca="1" ref="D10833" ca="1">INDEX(Subscribers!$F$2:$F$1001, INT((ROW()-2)/12)+1)</f>
        <v>45323</v>
      </c>
      <c r="E10833" s="5" cm="1">
        <f t="array" aca="1" ref="E10833" ca="1">INDEX(Subscribers!$Q$2:$Q$1001, INT((ROW()-2)/12)+1)</f>
        <v>1</v>
      </c>
      <c r="F10833" s="5">
        <f t="shared" ca="1" si="684"/>
        <v>0</v>
      </c>
      <c r="G10833" s="5">
        <f t="shared" ca="1" si="685"/>
        <v>0</v>
      </c>
      <c r="H10833" s="7" cm="1">
        <f t="array" aca="1" ref="H10833" ca="1">INDEX(Subscribers!$G$2:$G$1001, INT((ROW()-2)/12)+1)</f>
        <v>14.99</v>
      </c>
      <c r="I10833">
        <f t="shared" ca="1" si="686"/>
        <v>0</v>
      </c>
    </row>
    <row r="10834" spans="1:9">
      <c r="A10834" cm="1">
        <f t="array" ref="A10834">INDEX(Subscribers!$A$2:$A$1001, INT((ROW()-2)/12)+1)</f>
        <v>903</v>
      </c>
      <c r="B10834">
        <f t="shared" si="683"/>
        <v>9</v>
      </c>
      <c r="C10834" s="9" cm="1">
        <f t="array" ref="C10834">INDEX(Months!$A$2:$A$13, $B10834)</f>
        <v>45536</v>
      </c>
      <c r="D10834" s="9" cm="1">
        <f t="array" aca="1" ref="D10834" ca="1">INDEX(Subscribers!$F$2:$F$1001, INT((ROW()-2)/12)+1)</f>
        <v>45323</v>
      </c>
      <c r="E10834" s="5" cm="1">
        <f t="array" aca="1" ref="E10834" ca="1">INDEX(Subscribers!$Q$2:$Q$1001, INT((ROW()-2)/12)+1)</f>
        <v>1</v>
      </c>
      <c r="F10834" s="5">
        <f t="shared" ca="1" si="684"/>
        <v>0</v>
      </c>
      <c r="G10834" s="5">
        <f t="shared" ca="1" si="685"/>
        <v>0</v>
      </c>
      <c r="H10834" s="7" cm="1">
        <f t="array" aca="1" ref="H10834" ca="1">INDEX(Subscribers!$G$2:$G$1001, INT((ROW()-2)/12)+1)</f>
        <v>14.99</v>
      </c>
      <c r="I10834">
        <f t="shared" ca="1" si="686"/>
        <v>0</v>
      </c>
    </row>
    <row r="10835" spans="1:9">
      <c r="A10835" cm="1">
        <f t="array" ref="A10835">INDEX(Subscribers!$A$2:$A$1001, INT((ROW()-2)/12)+1)</f>
        <v>903</v>
      </c>
      <c r="B10835">
        <f t="shared" si="683"/>
        <v>10</v>
      </c>
      <c r="C10835" s="9" cm="1">
        <f t="array" ref="C10835">INDEX(Months!$A$2:$A$13, $B10835)</f>
        <v>45566</v>
      </c>
      <c r="D10835" s="9" cm="1">
        <f t="array" aca="1" ref="D10835" ca="1">INDEX(Subscribers!$F$2:$F$1001, INT((ROW()-2)/12)+1)</f>
        <v>45323</v>
      </c>
      <c r="E10835" s="5" cm="1">
        <f t="array" aca="1" ref="E10835" ca="1">INDEX(Subscribers!$Q$2:$Q$1001, INT((ROW()-2)/12)+1)</f>
        <v>1</v>
      </c>
      <c r="F10835" s="5">
        <f t="shared" ca="1" si="684"/>
        <v>0</v>
      </c>
      <c r="G10835" s="5">
        <f t="shared" ca="1" si="685"/>
        <v>0</v>
      </c>
      <c r="H10835" s="7" cm="1">
        <f t="array" aca="1" ref="H10835" ca="1">INDEX(Subscribers!$G$2:$G$1001, INT((ROW()-2)/12)+1)</f>
        <v>14.99</v>
      </c>
      <c r="I10835">
        <f t="shared" ca="1" si="686"/>
        <v>0</v>
      </c>
    </row>
    <row r="10836" spans="1:9">
      <c r="A10836" cm="1">
        <f t="array" ref="A10836">INDEX(Subscribers!$A$2:$A$1001, INT((ROW()-2)/12)+1)</f>
        <v>903</v>
      </c>
      <c r="B10836">
        <f t="shared" si="683"/>
        <v>11</v>
      </c>
      <c r="C10836" s="9" cm="1">
        <f t="array" ref="C10836">INDEX(Months!$A$2:$A$13, $B10836)</f>
        <v>45597</v>
      </c>
      <c r="D10836" s="9" cm="1">
        <f t="array" aca="1" ref="D10836" ca="1">INDEX(Subscribers!$F$2:$F$1001, INT((ROW()-2)/12)+1)</f>
        <v>45323</v>
      </c>
      <c r="E10836" s="5" cm="1">
        <f t="array" aca="1" ref="E10836" ca="1">INDEX(Subscribers!$Q$2:$Q$1001, INT((ROW()-2)/12)+1)</f>
        <v>1</v>
      </c>
      <c r="F10836" s="5">
        <f t="shared" ca="1" si="684"/>
        <v>0</v>
      </c>
      <c r="G10836" s="5">
        <f t="shared" ca="1" si="685"/>
        <v>0</v>
      </c>
      <c r="H10836" s="7" cm="1">
        <f t="array" aca="1" ref="H10836" ca="1">INDEX(Subscribers!$G$2:$G$1001, INT((ROW()-2)/12)+1)</f>
        <v>14.99</v>
      </c>
      <c r="I10836">
        <f t="shared" ca="1" si="686"/>
        <v>0</v>
      </c>
    </row>
    <row r="10837" spans="1:9">
      <c r="A10837" cm="1">
        <f t="array" ref="A10837">INDEX(Subscribers!$A$2:$A$1001, INT((ROW()-2)/12)+1)</f>
        <v>903</v>
      </c>
      <c r="B10837">
        <f t="shared" si="683"/>
        <v>12</v>
      </c>
      <c r="C10837" s="9" cm="1">
        <f t="array" ref="C10837">INDEX(Months!$A$2:$A$13, $B10837)</f>
        <v>45627</v>
      </c>
      <c r="D10837" s="9" cm="1">
        <f t="array" aca="1" ref="D10837" ca="1">INDEX(Subscribers!$F$2:$F$1001, INT((ROW()-2)/12)+1)</f>
        <v>45323</v>
      </c>
      <c r="E10837" s="5" cm="1">
        <f t="array" aca="1" ref="E10837" ca="1">INDEX(Subscribers!$Q$2:$Q$1001, INT((ROW()-2)/12)+1)</f>
        <v>1</v>
      </c>
      <c r="F10837" s="5">
        <f t="shared" ca="1" si="684"/>
        <v>0</v>
      </c>
      <c r="G10837" s="5">
        <f t="shared" ca="1" si="685"/>
        <v>0</v>
      </c>
      <c r="H10837" s="7" cm="1">
        <f t="array" aca="1" ref="H10837" ca="1">INDEX(Subscribers!$G$2:$G$1001, INT((ROW()-2)/12)+1)</f>
        <v>14.99</v>
      </c>
      <c r="I10837">
        <f t="shared" ca="1" si="686"/>
        <v>0</v>
      </c>
    </row>
    <row r="10838" spans="1:9">
      <c r="A10838" cm="1">
        <f t="array" ref="A10838">INDEX(Subscribers!$A$2:$A$1001, INT((ROW()-2)/12)+1)</f>
        <v>904</v>
      </c>
      <c r="B10838">
        <f t="shared" si="683"/>
        <v>1</v>
      </c>
      <c r="C10838" s="9" cm="1">
        <f t="array" ref="C10838">INDEX(Months!$A$2:$A$13, $B10838)</f>
        <v>45292</v>
      </c>
      <c r="D10838" s="9" cm="1">
        <f t="array" aca="1" ref="D10838" ca="1">INDEX(Subscribers!$F$2:$F$1001, INT((ROW()-2)/12)+1)</f>
        <v>45413</v>
      </c>
      <c r="E10838" s="5" cm="1">
        <f t="array" aca="1" ref="E10838" ca="1">INDEX(Subscribers!$Q$2:$Q$1001, INT((ROW()-2)/12)+1)</f>
        <v>4</v>
      </c>
      <c r="F10838" s="5">
        <f t="shared" ca="1" si="684"/>
        <v>0</v>
      </c>
      <c r="G10838" s="5">
        <f t="shared" ca="1" si="685"/>
        <v>0</v>
      </c>
      <c r="H10838" s="7" cm="1">
        <f t="array" aca="1" ref="H10838" ca="1">INDEX(Subscribers!$G$2:$G$1001, INT((ROW()-2)/12)+1)</f>
        <v>41.97</v>
      </c>
      <c r="I10838">
        <f t="shared" ca="1" si="686"/>
        <v>0</v>
      </c>
    </row>
    <row r="10839" spans="1:9">
      <c r="A10839" cm="1">
        <f t="array" ref="A10839">INDEX(Subscribers!$A$2:$A$1001, INT((ROW()-2)/12)+1)</f>
        <v>904</v>
      </c>
      <c r="B10839">
        <f t="shared" si="683"/>
        <v>2</v>
      </c>
      <c r="C10839" s="9" cm="1">
        <f t="array" ref="C10839">INDEX(Months!$A$2:$A$13, $B10839)</f>
        <v>45323</v>
      </c>
      <c r="D10839" s="9" cm="1">
        <f t="array" aca="1" ref="D10839" ca="1">INDEX(Subscribers!$F$2:$F$1001, INT((ROW()-2)/12)+1)</f>
        <v>45413</v>
      </c>
      <c r="E10839" s="5" cm="1">
        <f t="array" aca="1" ref="E10839" ca="1">INDEX(Subscribers!$Q$2:$Q$1001, INT((ROW()-2)/12)+1)</f>
        <v>4</v>
      </c>
      <c r="F10839" s="5">
        <f t="shared" ca="1" si="684"/>
        <v>0</v>
      </c>
      <c r="G10839" s="5">
        <f t="shared" ca="1" si="685"/>
        <v>0</v>
      </c>
      <c r="H10839" s="7" cm="1">
        <f t="array" aca="1" ref="H10839" ca="1">INDEX(Subscribers!$G$2:$G$1001, INT((ROW()-2)/12)+1)</f>
        <v>41.97</v>
      </c>
      <c r="I10839">
        <f t="shared" ca="1" si="686"/>
        <v>0</v>
      </c>
    </row>
    <row r="10840" spans="1:9">
      <c r="A10840" cm="1">
        <f t="array" ref="A10840">INDEX(Subscribers!$A$2:$A$1001, INT((ROW()-2)/12)+1)</f>
        <v>904</v>
      </c>
      <c r="B10840">
        <f t="shared" si="683"/>
        <v>3</v>
      </c>
      <c r="C10840" s="9" cm="1">
        <f t="array" ref="C10840">INDEX(Months!$A$2:$A$13, $B10840)</f>
        <v>45352</v>
      </c>
      <c r="D10840" s="9" cm="1">
        <f t="array" aca="1" ref="D10840" ca="1">INDEX(Subscribers!$F$2:$F$1001, INT((ROW()-2)/12)+1)</f>
        <v>45413</v>
      </c>
      <c r="E10840" s="5" cm="1">
        <f t="array" aca="1" ref="E10840" ca="1">INDEX(Subscribers!$Q$2:$Q$1001, INT((ROW()-2)/12)+1)</f>
        <v>4</v>
      </c>
      <c r="F10840" s="5">
        <f t="shared" ca="1" si="684"/>
        <v>0</v>
      </c>
      <c r="G10840" s="5">
        <f t="shared" ca="1" si="685"/>
        <v>0</v>
      </c>
      <c r="H10840" s="7" cm="1">
        <f t="array" aca="1" ref="H10840" ca="1">INDEX(Subscribers!$G$2:$G$1001, INT((ROW()-2)/12)+1)</f>
        <v>41.97</v>
      </c>
      <c r="I10840">
        <f t="shared" ca="1" si="686"/>
        <v>0</v>
      </c>
    </row>
    <row r="10841" spans="1:9">
      <c r="A10841" cm="1">
        <f t="array" ref="A10841">INDEX(Subscribers!$A$2:$A$1001, INT((ROW()-2)/12)+1)</f>
        <v>904</v>
      </c>
      <c r="B10841">
        <f t="shared" si="683"/>
        <v>4</v>
      </c>
      <c r="C10841" s="9" cm="1">
        <f t="array" ref="C10841">INDEX(Months!$A$2:$A$13, $B10841)</f>
        <v>45383</v>
      </c>
      <c r="D10841" s="9" cm="1">
        <f t="array" aca="1" ref="D10841" ca="1">INDEX(Subscribers!$F$2:$F$1001, INT((ROW()-2)/12)+1)</f>
        <v>45413</v>
      </c>
      <c r="E10841" s="5" cm="1">
        <f t="array" aca="1" ref="E10841" ca="1">INDEX(Subscribers!$Q$2:$Q$1001, INT((ROW()-2)/12)+1)</f>
        <v>4</v>
      </c>
      <c r="F10841" s="5">
        <f t="shared" ca="1" si="684"/>
        <v>0</v>
      </c>
      <c r="G10841" s="5">
        <f t="shared" ca="1" si="685"/>
        <v>1</v>
      </c>
      <c r="H10841" s="7" cm="1">
        <f t="array" aca="1" ref="H10841" ca="1">INDEX(Subscribers!$G$2:$G$1001, INT((ROW()-2)/12)+1)</f>
        <v>41.97</v>
      </c>
      <c r="I10841">
        <f t="shared" ca="1" si="686"/>
        <v>0</v>
      </c>
    </row>
    <row r="10842" spans="1:9">
      <c r="A10842" cm="1">
        <f t="array" ref="A10842">INDEX(Subscribers!$A$2:$A$1001, INT((ROW()-2)/12)+1)</f>
        <v>904</v>
      </c>
      <c r="B10842">
        <f t="shared" si="683"/>
        <v>5</v>
      </c>
      <c r="C10842" s="9" cm="1">
        <f t="array" ref="C10842">INDEX(Months!$A$2:$A$13, $B10842)</f>
        <v>45413</v>
      </c>
      <c r="D10842" s="9" cm="1">
        <f t="array" aca="1" ref="D10842" ca="1">INDEX(Subscribers!$F$2:$F$1001, INT((ROW()-2)/12)+1)</f>
        <v>45413</v>
      </c>
      <c r="E10842" s="5" cm="1">
        <f t="array" aca="1" ref="E10842" ca="1">INDEX(Subscribers!$Q$2:$Q$1001, INT((ROW()-2)/12)+1)</f>
        <v>4</v>
      </c>
      <c r="F10842" s="5">
        <f t="shared" ca="1" si="684"/>
        <v>0</v>
      </c>
      <c r="G10842" s="5">
        <f t="shared" ca="1" si="685"/>
        <v>0</v>
      </c>
      <c r="H10842" s="7" cm="1">
        <f t="array" aca="1" ref="H10842" ca="1">INDEX(Subscribers!$G$2:$G$1001, INT((ROW()-2)/12)+1)</f>
        <v>41.97</v>
      </c>
      <c r="I10842">
        <f t="shared" ca="1" si="686"/>
        <v>0</v>
      </c>
    </row>
    <row r="10843" spans="1:9">
      <c r="A10843" cm="1">
        <f t="array" ref="A10843">INDEX(Subscribers!$A$2:$A$1001, INT((ROW()-2)/12)+1)</f>
        <v>904</v>
      </c>
      <c r="B10843">
        <f t="shared" si="683"/>
        <v>6</v>
      </c>
      <c r="C10843" s="9" cm="1">
        <f t="array" ref="C10843">INDEX(Months!$A$2:$A$13, $B10843)</f>
        <v>45444</v>
      </c>
      <c r="D10843" s="9" cm="1">
        <f t="array" aca="1" ref="D10843" ca="1">INDEX(Subscribers!$F$2:$F$1001, INT((ROW()-2)/12)+1)</f>
        <v>45413</v>
      </c>
      <c r="E10843" s="5" cm="1">
        <f t="array" aca="1" ref="E10843" ca="1">INDEX(Subscribers!$Q$2:$Q$1001, INT((ROW()-2)/12)+1)</f>
        <v>4</v>
      </c>
      <c r="F10843" s="5">
        <f t="shared" ca="1" si="684"/>
        <v>0</v>
      </c>
      <c r="G10843" s="5">
        <f t="shared" ca="1" si="685"/>
        <v>0</v>
      </c>
      <c r="H10843" s="7" cm="1">
        <f t="array" aca="1" ref="H10843" ca="1">INDEX(Subscribers!$G$2:$G$1001, INT((ROW()-2)/12)+1)</f>
        <v>41.97</v>
      </c>
      <c r="I10843">
        <f t="shared" ca="1" si="686"/>
        <v>0</v>
      </c>
    </row>
    <row r="10844" spans="1:9">
      <c r="A10844" cm="1">
        <f t="array" ref="A10844">INDEX(Subscribers!$A$2:$A$1001, INT((ROW()-2)/12)+1)</f>
        <v>904</v>
      </c>
      <c r="B10844">
        <f t="shared" si="683"/>
        <v>7</v>
      </c>
      <c r="C10844" s="9" cm="1">
        <f t="array" ref="C10844">INDEX(Months!$A$2:$A$13, $B10844)</f>
        <v>45474</v>
      </c>
      <c r="D10844" s="9" cm="1">
        <f t="array" aca="1" ref="D10844" ca="1">INDEX(Subscribers!$F$2:$F$1001, INT((ROW()-2)/12)+1)</f>
        <v>45413</v>
      </c>
      <c r="E10844" s="5" cm="1">
        <f t="array" aca="1" ref="E10844" ca="1">INDEX(Subscribers!$Q$2:$Q$1001, INT((ROW()-2)/12)+1)</f>
        <v>4</v>
      </c>
      <c r="F10844" s="5">
        <f t="shared" ca="1" si="684"/>
        <v>0</v>
      </c>
      <c r="G10844" s="5">
        <f t="shared" ca="1" si="685"/>
        <v>0</v>
      </c>
      <c r="H10844" s="7" cm="1">
        <f t="array" aca="1" ref="H10844" ca="1">INDEX(Subscribers!$G$2:$G$1001, INT((ROW()-2)/12)+1)</f>
        <v>41.97</v>
      </c>
      <c r="I10844">
        <f t="shared" ca="1" si="686"/>
        <v>0</v>
      </c>
    </row>
    <row r="10845" spans="1:9">
      <c r="A10845" cm="1">
        <f t="array" ref="A10845">INDEX(Subscribers!$A$2:$A$1001, INT((ROW()-2)/12)+1)</f>
        <v>904</v>
      </c>
      <c r="B10845">
        <f t="shared" si="683"/>
        <v>8</v>
      </c>
      <c r="C10845" s="9" cm="1">
        <f t="array" ref="C10845">INDEX(Months!$A$2:$A$13, $B10845)</f>
        <v>45505</v>
      </c>
      <c r="D10845" s="9" cm="1">
        <f t="array" aca="1" ref="D10845" ca="1">INDEX(Subscribers!$F$2:$F$1001, INT((ROW()-2)/12)+1)</f>
        <v>45413</v>
      </c>
      <c r="E10845" s="5" cm="1">
        <f t="array" aca="1" ref="E10845" ca="1">INDEX(Subscribers!$Q$2:$Q$1001, INT((ROW()-2)/12)+1)</f>
        <v>4</v>
      </c>
      <c r="F10845" s="5">
        <f t="shared" ca="1" si="684"/>
        <v>0</v>
      </c>
      <c r="G10845" s="5">
        <f t="shared" ca="1" si="685"/>
        <v>0</v>
      </c>
      <c r="H10845" s="7" cm="1">
        <f t="array" aca="1" ref="H10845" ca="1">INDEX(Subscribers!$G$2:$G$1001, INT((ROW()-2)/12)+1)</f>
        <v>41.97</v>
      </c>
      <c r="I10845">
        <f t="shared" ca="1" si="686"/>
        <v>0</v>
      </c>
    </row>
    <row r="10846" spans="1:9">
      <c r="A10846" cm="1">
        <f t="array" ref="A10846">INDEX(Subscribers!$A$2:$A$1001, INT((ROW()-2)/12)+1)</f>
        <v>904</v>
      </c>
      <c r="B10846">
        <f t="shared" si="683"/>
        <v>9</v>
      </c>
      <c r="C10846" s="9" cm="1">
        <f t="array" ref="C10846">INDEX(Months!$A$2:$A$13, $B10846)</f>
        <v>45536</v>
      </c>
      <c r="D10846" s="9" cm="1">
        <f t="array" aca="1" ref="D10846" ca="1">INDEX(Subscribers!$F$2:$F$1001, INT((ROW()-2)/12)+1)</f>
        <v>45413</v>
      </c>
      <c r="E10846" s="5" cm="1">
        <f t="array" aca="1" ref="E10846" ca="1">INDEX(Subscribers!$Q$2:$Q$1001, INT((ROW()-2)/12)+1)</f>
        <v>4</v>
      </c>
      <c r="F10846" s="5">
        <f t="shared" ca="1" si="684"/>
        <v>0</v>
      </c>
      <c r="G10846" s="5">
        <f t="shared" ca="1" si="685"/>
        <v>0</v>
      </c>
      <c r="H10846" s="7" cm="1">
        <f t="array" aca="1" ref="H10846" ca="1">INDEX(Subscribers!$G$2:$G$1001, INT((ROW()-2)/12)+1)</f>
        <v>41.97</v>
      </c>
      <c r="I10846">
        <f t="shared" ca="1" si="686"/>
        <v>0</v>
      </c>
    </row>
    <row r="10847" spans="1:9">
      <c r="A10847" cm="1">
        <f t="array" ref="A10847">INDEX(Subscribers!$A$2:$A$1001, INT((ROW()-2)/12)+1)</f>
        <v>904</v>
      </c>
      <c r="B10847">
        <f t="shared" si="683"/>
        <v>10</v>
      </c>
      <c r="C10847" s="9" cm="1">
        <f t="array" ref="C10847">INDEX(Months!$A$2:$A$13, $B10847)</f>
        <v>45566</v>
      </c>
      <c r="D10847" s="9" cm="1">
        <f t="array" aca="1" ref="D10847" ca="1">INDEX(Subscribers!$F$2:$F$1001, INT((ROW()-2)/12)+1)</f>
        <v>45413</v>
      </c>
      <c r="E10847" s="5" cm="1">
        <f t="array" aca="1" ref="E10847" ca="1">INDEX(Subscribers!$Q$2:$Q$1001, INT((ROW()-2)/12)+1)</f>
        <v>4</v>
      </c>
      <c r="F10847" s="5">
        <f t="shared" ca="1" si="684"/>
        <v>0</v>
      </c>
      <c r="G10847" s="5">
        <f t="shared" ca="1" si="685"/>
        <v>0</v>
      </c>
      <c r="H10847" s="7" cm="1">
        <f t="array" aca="1" ref="H10847" ca="1">INDEX(Subscribers!$G$2:$G$1001, INT((ROW()-2)/12)+1)</f>
        <v>41.97</v>
      </c>
      <c r="I10847">
        <f t="shared" ca="1" si="686"/>
        <v>0</v>
      </c>
    </row>
    <row r="10848" spans="1:9">
      <c r="A10848" cm="1">
        <f t="array" ref="A10848">INDEX(Subscribers!$A$2:$A$1001, INT((ROW()-2)/12)+1)</f>
        <v>904</v>
      </c>
      <c r="B10848">
        <f t="shared" si="683"/>
        <v>11</v>
      </c>
      <c r="C10848" s="9" cm="1">
        <f t="array" ref="C10848">INDEX(Months!$A$2:$A$13, $B10848)</f>
        <v>45597</v>
      </c>
      <c r="D10848" s="9" cm="1">
        <f t="array" aca="1" ref="D10848" ca="1">INDEX(Subscribers!$F$2:$F$1001, INT((ROW()-2)/12)+1)</f>
        <v>45413</v>
      </c>
      <c r="E10848" s="5" cm="1">
        <f t="array" aca="1" ref="E10848" ca="1">INDEX(Subscribers!$Q$2:$Q$1001, INT((ROW()-2)/12)+1)</f>
        <v>4</v>
      </c>
      <c r="F10848" s="5">
        <f t="shared" ca="1" si="684"/>
        <v>0</v>
      </c>
      <c r="G10848" s="5">
        <f t="shared" ca="1" si="685"/>
        <v>0</v>
      </c>
      <c r="H10848" s="7" cm="1">
        <f t="array" aca="1" ref="H10848" ca="1">INDEX(Subscribers!$G$2:$G$1001, INT((ROW()-2)/12)+1)</f>
        <v>41.97</v>
      </c>
      <c r="I10848">
        <f t="shared" ca="1" si="686"/>
        <v>0</v>
      </c>
    </row>
    <row r="10849" spans="1:9">
      <c r="A10849" cm="1">
        <f t="array" ref="A10849">INDEX(Subscribers!$A$2:$A$1001, INT((ROW()-2)/12)+1)</f>
        <v>904</v>
      </c>
      <c r="B10849">
        <f t="shared" si="683"/>
        <v>12</v>
      </c>
      <c r="C10849" s="9" cm="1">
        <f t="array" ref="C10849">INDEX(Months!$A$2:$A$13, $B10849)</f>
        <v>45627</v>
      </c>
      <c r="D10849" s="9" cm="1">
        <f t="array" aca="1" ref="D10849" ca="1">INDEX(Subscribers!$F$2:$F$1001, INT((ROW()-2)/12)+1)</f>
        <v>45413</v>
      </c>
      <c r="E10849" s="5" cm="1">
        <f t="array" aca="1" ref="E10849" ca="1">INDEX(Subscribers!$Q$2:$Q$1001, INT((ROW()-2)/12)+1)</f>
        <v>4</v>
      </c>
      <c r="F10849" s="5">
        <f t="shared" ca="1" si="684"/>
        <v>0</v>
      </c>
      <c r="G10849" s="5">
        <f t="shared" ca="1" si="685"/>
        <v>0</v>
      </c>
      <c r="H10849" s="7" cm="1">
        <f t="array" aca="1" ref="H10849" ca="1">INDEX(Subscribers!$G$2:$G$1001, INT((ROW()-2)/12)+1)</f>
        <v>41.97</v>
      </c>
      <c r="I10849">
        <f t="shared" ca="1" si="686"/>
        <v>0</v>
      </c>
    </row>
    <row r="10850" spans="1:9">
      <c r="A10850" cm="1">
        <f t="array" ref="A10850">INDEX(Subscribers!$A$2:$A$1001, INT((ROW()-2)/12)+1)</f>
        <v>905</v>
      </c>
      <c r="B10850">
        <f t="shared" si="683"/>
        <v>1</v>
      </c>
      <c r="C10850" s="9" cm="1">
        <f t="array" ref="C10850">INDEX(Months!$A$2:$A$13, $B10850)</f>
        <v>45292</v>
      </c>
      <c r="D10850" s="9" cm="1">
        <f t="array" aca="1" ref="D10850" ca="1">INDEX(Subscribers!$F$2:$F$1001, INT((ROW()-2)/12)+1)</f>
        <v>45444</v>
      </c>
      <c r="E10850" s="5" cm="1">
        <f t="array" aca="1" ref="E10850" ca="1">INDEX(Subscribers!$Q$2:$Q$1001, INT((ROW()-2)/12)+1)</f>
        <v>4</v>
      </c>
      <c r="F10850" s="5">
        <f t="shared" ca="1" si="684"/>
        <v>0</v>
      </c>
      <c r="G10850" s="5">
        <f t="shared" ca="1" si="685"/>
        <v>0</v>
      </c>
      <c r="H10850" s="7" cm="1">
        <f t="array" aca="1" ref="H10850" ca="1">INDEX(Subscribers!$G$2:$G$1001, INT((ROW()-2)/12)+1)</f>
        <v>9.99</v>
      </c>
      <c r="I10850">
        <f t="shared" ca="1" si="686"/>
        <v>0</v>
      </c>
    </row>
    <row r="10851" spans="1:9">
      <c r="A10851" cm="1">
        <f t="array" ref="A10851">INDEX(Subscribers!$A$2:$A$1001, INT((ROW()-2)/12)+1)</f>
        <v>905</v>
      </c>
      <c r="B10851">
        <f t="shared" si="683"/>
        <v>2</v>
      </c>
      <c r="C10851" s="9" cm="1">
        <f t="array" ref="C10851">INDEX(Months!$A$2:$A$13, $B10851)</f>
        <v>45323</v>
      </c>
      <c r="D10851" s="9" cm="1">
        <f t="array" aca="1" ref="D10851" ca="1">INDEX(Subscribers!$F$2:$F$1001, INT((ROW()-2)/12)+1)</f>
        <v>45444</v>
      </c>
      <c r="E10851" s="5" cm="1">
        <f t="array" aca="1" ref="E10851" ca="1">INDEX(Subscribers!$Q$2:$Q$1001, INT((ROW()-2)/12)+1)</f>
        <v>4</v>
      </c>
      <c r="F10851" s="5">
        <f t="shared" ca="1" si="684"/>
        <v>0</v>
      </c>
      <c r="G10851" s="5">
        <f t="shared" ca="1" si="685"/>
        <v>0</v>
      </c>
      <c r="H10851" s="7" cm="1">
        <f t="array" aca="1" ref="H10851" ca="1">INDEX(Subscribers!$G$2:$G$1001, INT((ROW()-2)/12)+1)</f>
        <v>9.99</v>
      </c>
      <c r="I10851">
        <f t="shared" ca="1" si="686"/>
        <v>0</v>
      </c>
    </row>
    <row r="10852" spans="1:9">
      <c r="A10852" cm="1">
        <f t="array" ref="A10852">INDEX(Subscribers!$A$2:$A$1001, INT((ROW()-2)/12)+1)</f>
        <v>905</v>
      </c>
      <c r="B10852">
        <f t="shared" si="683"/>
        <v>3</v>
      </c>
      <c r="C10852" s="9" cm="1">
        <f t="array" ref="C10852">INDEX(Months!$A$2:$A$13, $B10852)</f>
        <v>45352</v>
      </c>
      <c r="D10852" s="9" cm="1">
        <f t="array" aca="1" ref="D10852" ca="1">INDEX(Subscribers!$F$2:$F$1001, INT((ROW()-2)/12)+1)</f>
        <v>45444</v>
      </c>
      <c r="E10852" s="5" cm="1">
        <f t="array" aca="1" ref="E10852" ca="1">INDEX(Subscribers!$Q$2:$Q$1001, INT((ROW()-2)/12)+1)</f>
        <v>4</v>
      </c>
      <c r="F10852" s="5">
        <f t="shared" ca="1" si="684"/>
        <v>0</v>
      </c>
      <c r="G10852" s="5">
        <f t="shared" ca="1" si="685"/>
        <v>0</v>
      </c>
      <c r="H10852" s="7" cm="1">
        <f t="array" aca="1" ref="H10852" ca="1">INDEX(Subscribers!$G$2:$G$1001, INT((ROW()-2)/12)+1)</f>
        <v>9.99</v>
      </c>
      <c r="I10852">
        <f t="shared" ca="1" si="686"/>
        <v>0</v>
      </c>
    </row>
    <row r="10853" spans="1:9">
      <c r="A10853" cm="1">
        <f t="array" ref="A10853">INDEX(Subscribers!$A$2:$A$1001, INT((ROW()-2)/12)+1)</f>
        <v>905</v>
      </c>
      <c r="B10853">
        <f t="shared" si="683"/>
        <v>4</v>
      </c>
      <c r="C10853" s="9" cm="1">
        <f t="array" ref="C10853">INDEX(Months!$A$2:$A$13, $B10853)</f>
        <v>45383</v>
      </c>
      <c r="D10853" s="9" cm="1">
        <f t="array" aca="1" ref="D10853" ca="1">INDEX(Subscribers!$F$2:$F$1001, INT((ROW()-2)/12)+1)</f>
        <v>45444</v>
      </c>
      <c r="E10853" s="5" cm="1">
        <f t="array" aca="1" ref="E10853" ca="1">INDEX(Subscribers!$Q$2:$Q$1001, INT((ROW()-2)/12)+1)</f>
        <v>4</v>
      </c>
      <c r="F10853" s="5">
        <f t="shared" ca="1" si="684"/>
        <v>0</v>
      </c>
      <c r="G10853" s="5">
        <f t="shared" ca="1" si="685"/>
        <v>1</v>
      </c>
      <c r="H10853" s="7" cm="1">
        <f t="array" aca="1" ref="H10853" ca="1">INDEX(Subscribers!$G$2:$G$1001, INT((ROW()-2)/12)+1)</f>
        <v>9.99</v>
      </c>
      <c r="I10853">
        <f t="shared" ca="1" si="686"/>
        <v>0</v>
      </c>
    </row>
    <row r="10854" spans="1:9">
      <c r="A10854" cm="1">
        <f t="array" ref="A10854">INDEX(Subscribers!$A$2:$A$1001, INT((ROW()-2)/12)+1)</f>
        <v>905</v>
      </c>
      <c r="B10854">
        <f t="shared" si="683"/>
        <v>5</v>
      </c>
      <c r="C10854" s="9" cm="1">
        <f t="array" ref="C10854">INDEX(Months!$A$2:$A$13, $B10854)</f>
        <v>45413</v>
      </c>
      <c r="D10854" s="9" cm="1">
        <f t="array" aca="1" ref="D10854" ca="1">INDEX(Subscribers!$F$2:$F$1001, INT((ROW()-2)/12)+1)</f>
        <v>45444</v>
      </c>
      <c r="E10854" s="5" cm="1">
        <f t="array" aca="1" ref="E10854" ca="1">INDEX(Subscribers!$Q$2:$Q$1001, INT((ROW()-2)/12)+1)</f>
        <v>4</v>
      </c>
      <c r="F10854" s="5">
        <f t="shared" ca="1" si="684"/>
        <v>0</v>
      </c>
      <c r="G10854" s="5">
        <f t="shared" ca="1" si="685"/>
        <v>0</v>
      </c>
      <c r="H10854" s="7" cm="1">
        <f t="array" aca="1" ref="H10854" ca="1">INDEX(Subscribers!$G$2:$G$1001, INT((ROW()-2)/12)+1)</f>
        <v>9.99</v>
      </c>
      <c r="I10854">
        <f t="shared" ca="1" si="686"/>
        <v>0</v>
      </c>
    </row>
    <row r="10855" spans="1:9">
      <c r="A10855" cm="1">
        <f t="array" ref="A10855">INDEX(Subscribers!$A$2:$A$1001, INT((ROW()-2)/12)+1)</f>
        <v>905</v>
      </c>
      <c r="B10855">
        <f t="shared" si="683"/>
        <v>6</v>
      </c>
      <c r="C10855" s="9" cm="1">
        <f t="array" ref="C10855">INDEX(Months!$A$2:$A$13, $B10855)</f>
        <v>45444</v>
      </c>
      <c r="D10855" s="9" cm="1">
        <f t="array" aca="1" ref="D10855" ca="1">INDEX(Subscribers!$F$2:$F$1001, INT((ROW()-2)/12)+1)</f>
        <v>45444</v>
      </c>
      <c r="E10855" s="5" cm="1">
        <f t="array" aca="1" ref="E10855" ca="1">INDEX(Subscribers!$Q$2:$Q$1001, INT((ROW()-2)/12)+1)</f>
        <v>4</v>
      </c>
      <c r="F10855" s="5">
        <f t="shared" ca="1" si="684"/>
        <v>0</v>
      </c>
      <c r="G10855" s="5">
        <f t="shared" ca="1" si="685"/>
        <v>0</v>
      </c>
      <c r="H10855" s="7" cm="1">
        <f t="array" aca="1" ref="H10855" ca="1">INDEX(Subscribers!$G$2:$G$1001, INT((ROW()-2)/12)+1)</f>
        <v>9.99</v>
      </c>
      <c r="I10855">
        <f t="shared" ca="1" si="686"/>
        <v>0</v>
      </c>
    </row>
    <row r="10856" spans="1:9">
      <c r="A10856" cm="1">
        <f t="array" ref="A10856">INDEX(Subscribers!$A$2:$A$1001, INT((ROW()-2)/12)+1)</f>
        <v>905</v>
      </c>
      <c r="B10856">
        <f t="shared" si="683"/>
        <v>7</v>
      </c>
      <c r="C10856" s="9" cm="1">
        <f t="array" ref="C10856">INDEX(Months!$A$2:$A$13, $B10856)</f>
        <v>45474</v>
      </c>
      <c r="D10856" s="9" cm="1">
        <f t="array" aca="1" ref="D10856" ca="1">INDEX(Subscribers!$F$2:$F$1001, INT((ROW()-2)/12)+1)</f>
        <v>45444</v>
      </c>
      <c r="E10856" s="5" cm="1">
        <f t="array" aca="1" ref="E10856" ca="1">INDEX(Subscribers!$Q$2:$Q$1001, INT((ROW()-2)/12)+1)</f>
        <v>4</v>
      </c>
      <c r="F10856" s="5">
        <f t="shared" ca="1" si="684"/>
        <v>0</v>
      </c>
      <c r="G10856" s="5">
        <f t="shared" ca="1" si="685"/>
        <v>0</v>
      </c>
      <c r="H10856" s="7" cm="1">
        <f t="array" aca="1" ref="H10856" ca="1">INDEX(Subscribers!$G$2:$G$1001, INT((ROW()-2)/12)+1)</f>
        <v>9.99</v>
      </c>
      <c r="I10856">
        <f t="shared" ca="1" si="686"/>
        <v>0</v>
      </c>
    </row>
    <row r="10857" spans="1:9">
      <c r="A10857" cm="1">
        <f t="array" ref="A10857">INDEX(Subscribers!$A$2:$A$1001, INT((ROW()-2)/12)+1)</f>
        <v>905</v>
      </c>
      <c r="B10857">
        <f t="shared" si="683"/>
        <v>8</v>
      </c>
      <c r="C10857" s="9" cm="1">
        <f t="array" ref="C10857">INDEX(Months!$A$2:$A$13, $B10857)</f>
        <v>45505</v>
      </c>
      <c r="D10857" s="9" cm="1">
        <f t="array" aca="1" ref="D10857" ca="1">INDEX(Subscribers!$F$2:$F$1001, INT((ROW()-2)/12)+1)</f>
        <v>45444</v>
      </c>
      <c r="E10857" s="5" cm="1">
        <f t="array" aca="1" ref="E10857" ca="1">INDEX(Subscribers!$Q$2:$Q$1001, INT((ROW()-2)/12)+1)</f>
        <v>4</v>
      </c>
      <c r="F10857" s="5">
        <f t="shared" ca="1" si="684"/>
        <v>0</v>
      </c>
      <c r="G10857" s="5">
        <f t="shared" ca="1" si="685"/>
        <v>0</v>
      </c>
      <c r="H10857" s="7" cm="1">
        <f t="array" aca="1" ref="H10857" ca="1">INDEX(Subscribers!$G$2:$G$1001, INT((ROW()-2)/12)+1)</f>
        <v>9.99</v>
      </c>
      <c r="I10857">
        <f t="shared" ca="1" si="686"/>
        <v>0</v>
      </c>
    </row>
    <row r="10858" spans="1:9">
      <c r="A10858" cm="1">
        <f t="array" ref="A10858">INDEX(Subscribers!$A$2:$A$1001, INT((ROW()-2)/12)+1)</f>
        <v>905</v>
      </c>
      <c r="B10858">
        <f t="shared" si="683"/>
        <v>9</v>
      </c>
      <c r="C10858" s="9" cm="1">
        <f t="array" ref="C10858">INDEX(Months!$A$2:$A$13, $B10858)</f>
        <v>45536</v>
      </c>
      <c r="D10858" s="9" cm="1">
        <f t="array" aca="1" ref="D10858" ca="1">INDEX(Subscribers!$F$2:$F$1001, INT((ROW()-2)/12)+1)</f>
        <v>45444</v>
      </c>
      <c r="E10858" s="5" cm="1">
        <f t="array" aca="1" ref="E10858" ca="1">INDEX(Subscribers!$Q$2:$Q$1001, INT((ROW()-2)/12)+1)</f>
        <v>4</v>
      </c>
      <c r="F10858" s="5">
        <f t="shared" ca="1" si="684"/>
        <v>0</v>
      </c>
      <c r="G10858" s="5">
        <f t="shared" ca="1" si="685"/>
        <v>0</v>
      </c>
      <c r="H10858" s="7" cm="1">
        <f t="array" aca="1" ref="H10858" ca="1">INDEX(Subscribers!$G$2:$G$1001, INT((ROW()-2)/12)+1)</f>
        <v>9.99</v>
      </c>
      <c r="I10858">
        <f t="shared" ca="1" si="686"/>
        <v>0</v>
      </c>
    </row>
    <row r="10859" spans="1:9">
      <c r="A10859" cm="1">
        <f t="array" ref="A10859">INDEX(Subscribers!$A$2:$A$1001, INT((ROW()-2)/12)+1)</f>
        <v>905</v>
      </c>
      <c r="B10859">
        <f t="shared" si="683"/>
        <v>10</v>
      </c>
      <c r="C10859" s="9" cm="1">
        <f t="array" ref="C10859">INDEX(Months!$A$2:$A$13, $B10859)</f>
        <v>45566</v>
      </c>
      <c r="D10859" s="9" cm="1">
        <f t="array" aca="1" ref="D10859" ca="1">INDEX(Subscribers!$F$2:$F$1001, INT((ROW()-2)/12)+1)</f>
        <v>45444</v>
      </c>
      <c r="E10859" s="5" cm="1">
        <f t="array" aca="1" ref="E10859" ca="1">INDEX(Subscribers!$Q$2:$Q$1001, INT((ROW()-2)/12)+1)</f>
        <v>4</v>
      </c>
      <c r="F10859" s="5">
        <f t="shared" ca="1" si="684"/>
        <v>0</v>
      </c>
      <c r="G10859" s="5">
        <f t="shared" ca="1" si="685"/>
        <v>0</v>
      </c>
      <c r="H10859" s="7" cm="1">
        <f t="array" aca="1" ref="H10859" ca="1">INDEX(Subscribers!$G$2:$G$1001, INT((ROW()-2)/12)+1)</f>
        <v>9.99</v>
      </c>
      <c r="I10859">
        <f t="shared" ca="1" si="686"/>
        <v>0</v>
      </c>
    </row>
    <row r="10860" spans="1:9">
      <c r="A10860" cm="1">
        <f t="array" ref="A10860">INDEX(Subscribers!$A$2:$A$1001, INT((ROW()-2)/12)+1)</f>
        <v>905</v>
      </c>
      <c r="B10860">
        <f t="shared" si="683"/>
        <v>11</v>
      </c>
      <c r="C10860" s="9" cm="1">
        <f t="array" ref="C10860">INDEX(Months!$A$2:$A$13, $B10860)</f>
        <v>45597</v>
      </c>
      <c r="D10860" s="9" cm="1">
        <f t="array" aca="1" ref="D10860" ca="1">INDEX(Subscribers!$F$2:$F$1001, INT((ROW()-2)/12)+1)</f>
        <v>45444</v>
      </c>
      <c r="E10860" s="5" cm="1">
        <f t="array" aca="1" ref="E10860" ca="1">INDEX(Subscribers!$Q$2:$Q$1001, INT((ROW()-2)/12)+1)</f>
        <v>4</v>
      </c>
      <c r="F10860" s="5">
        <f t="shared" ca="1" si="684"/>
        <v>0</v>
      </c>
      <c r="G10860" s="5">
        <f t="shared" ca="1" si="685"/>
        <v>0</v>
      </c>
      <c r="H10860" s="7" cm="1">
        <f t="array" aca="1" ref="H10860" ca="1">INDEX(Subscribers!$G$2:$G$1001, INT((ROW()-2)/12)+1)</f>
        <v>9.99</v>
      </c>
      <c r="I10860">
        <f t="shared" ca="1" si="686"/>
        <v>0</v>
      </c>
    </row>
    <row r="10861" spans="1:9">
      <c r="A10861" cm="1">
        <f t="array" ref="A10861">INDEX(Subscribers!$A$2:$A$1001, INT((ROW()-2)/12)+1)</f>
        <v>905</v>
      </c>
      <c r="B10861">
        <f t="shared" si="683"/>
        <v>12</v>
      </c>
      <c r="C10861" s="9" cm="1">
        <f t="array" ref="C10861">INDEX(Months!$A$2:$A$13, $B10861)</f>
        <v>45627</v>
      </c>
      <c r="D10861" s="9" cm="1">
        <f t="array" aca="1" ref="D10861" ca="1">INDEX(Subscribers!$F$2:$F$1001, INT((ROW()-2)/12)+1)</f>
        <v>45444</v>
      </c>
      <c r="E10861" s="5" cm="1">
        <f t="array" aca="1" ref="E10861" ca="1">INDEX(Subscribers!$Q$2:$Q$1001, INT((ROW()-2)/12)+1)</f>
        <v>4</v>
      </c>
      <c r="F10861" s="5">
        <f t="shared" ca="1" si="684"/>
        <v>0</v>
      </c>
      <c r="G10861" s="5">
        <f t="shared" ca="1" si="685"/>
        <v>0</v>
      </c>
      <c r="H10861" s="7" cm="1">
        <f t="array" aca="1" ref="H10861" ca="1">INDEX(Subscribers!$G$2:$G$1001, INT((ROW()-2)/12)+1)</f>
        <v>9.99</v>
      </c>
      <c r="I10861">
        <f t="shared" ca="1" si="686"/>
        <v>0</v>
      </c>
    </row>
    <row r="10862" spans="1:9">
      <c r="A10862" cm="1">
        <f t="array" ref="A10862">INDEX(Subscribers!$A$2:$A$1001, INT((ROW()-2)/12)+1)</f>
        <v>906</v>
      </c>
      <c r="B10862">
        <f t="shared" si="683"/>
        <v>1</v>
      </c>
      <c r="C10862" s="9" cm="1">
        <f t="array" ref="C10862">INDEX(Months!$A$2:$A$13, $B10862)</f>
        <v>45292</v>
      </c>
      <c r="D10862" s="9" cm="1">
        <f t="array" aca="1" ref="D10862" ca="1">INDEX(Subscribers!$F$2:$F$1001, INT((ROW()-2)/12)+1)</f>
        <v>45323</v>
      </c>
      <c r="E10862" s="5" cm="1">
        <f t="array" aca="1" ref="E10862" ca="1">INDEX(Subscribers!$Q$2:$Q$1001, INT((ROW()-2)/12)+1)</f>
        <v>3</v>
      </c>
      <c r="F10862" s="5">
        <f t="shared" ca="1" si="684"/>
        <v>0</v>
      </c>
      <c r="G10862" s="5">
        <f t="shared" ca="1" si="685"/>
        <v>0</v>
      </c>
      <c r="H10862" s="7" cm="1">
        <f t="array" aca="1" ref="H10862" ca="1">INDEX(Subscribers!$G$2:$G$1001, INT((ROW()-2)/12)+1)</f>
        <v>9.99</v>
      </c>
      <c r="I10862">
        <f t="shared" ca="1" si="686"/>
        <v>0</v>
      </c>
    </row>
    <row r="10863" spans="1:9">
      <c r="A10863" cm="1">
        <f t="array" ref="A10863">INDEX(Subscribers!$A$2:$A$1001, INT((ROW()-2)/12)+1)</f>
        <v>906</v>
      </c>
      <c r="B10863">
        <f t="shared" si="683"/>
        <v>2</v>
      </c>
      <c r="C10863" s="9" cm="1">
        <f t="array" ref="C10863">INDEX(Months!$A$2:$A$13, $B10863)</f>
        <v>45323</v>
      </c>
      <c r="D10863" s="9" cm="1">
        <f t="array" aca="1" ref="D10863" ca="1">INDEX(Subscribers!$F$2:$F$1001, INT((ROW()-2)/12)+1)</f>
        <v>45323</v>
      </c>
      <c r="E10863" s="5" cm="1">
        <f t="array" aca="1" ref="E10863" ca="1">INDEX(Subscribers!$Q$2:$Q$1001, INT((ROW()-2)/12)+1)</f>
        <v>3</v>
      </c>
      <c r="F10863" s="5">
        <f t="shared" ca="1" si="684"/>
        <v>1</v>
      </c>
      <c r="G10863" s="5">
        <f t="shared" ca="1" si="685"/>
        <v>0</v>
      </c>
      <c r="H10863" s="7" cm="1">
        <f t="array" aca="1" ref="H10863" ca="1">INDEX(Subscribers!$G$2:$G$1001, INT((ROW()-2)/12)+1)</f>
        <v>9.99</v>
      </c>
      <c r="I10863">
        <f t="shared" ca="1" si="686"/>
        <v>9.99</v>
      </c>
    </row>
    <row r="10864" spans="1:9">
      <c r="A10864" cm="1">
        <f t="array" ref="A10864">INDEX(Subscribers!$A$2:$A$1001, INT((ROW()-2)/12)+1)</f>
        <v>906</v>
      </c>
      <c r="B10864">
        <f t="shared" si="683"/>
        <v>3</v>
      </c>
      <c r="C10864" s="9" cm="1">
        <f t="array" ref="C10864">INDEX(Months!$A$2:$A$13, $B10864)</f>
        <v>45352</v>
      </c>
      <c r="D10864" s="9" cm="1">
        <f t="array" aca="1" ref="D10864" ca="1">INDEX(Subscribers!$F$2:$F$1001, INT((ROW()-2)/12)+1)</f>
        <v>45323</v>
      </c>
      <c r="E10864" s="5" cm="1">
        <f t="array" aca="1" ref="E10864" ca="1">INDEX(Subscribers!$Q$2:$Q$1001, INT((ROW()-2)/12)+1)</f>
        <v>3</v>
      </c>
      <c r="F10864" s="5">
        <f t="shared" ca="1" si="684"/>
        <v>0</v>
      </c>
      <c r="G10864" s="5">
        <f t="shared" ca="1" si="685"/>
        <v>1</v>
      </c>
      <c r="H10864" s="7" cm="1">
        <f t="array" aca="1" ref="H10864" ca="1">INDEX(Subscribers!$G$2:$G$1001, INT((ROW()-2)/12)+1)</f>
        <v>9.99</v>
      </c>
      <c r="I10864">
        <f t="shared" ca="1" si="686"/>
        <v>0</v>
      </c>
    </row>
    <row r="10865" spans="1:9">
      <c r="A10865" cm="1">
        <f t="array" ref="A10865">INDEX(Subscribers!$A$2:$A$1001, INT((ROW()-2)/12)+1)</f>
        <v>906</v>
      </c>
      <c r="B10865">
        <f t="shared" si="683"/>
        <v>4</v>
      </c>
      <c r="C10865" s="9" cm="1">
        <f t="array" ref="C10865">INDEX(Months!$A$2:$A$13, $B10865)</f>
        <v>45383</v>
      </c>
      <c r="D10865" s="9" cm="1">
        <f t="array" aca="1" ref="D10865" ca="1">INDEX(Subscribers!$F$2:$F$1001, INT((ROW()-2)/12)+1)</f>
        <v>45323</v>
      </c>
      <c r="E10865" s="5" cm="1">
        <f t="array" aca="1" ref="E10865" ca="1">INDEX(Subscribers!$Q$2:$Q$1001, INT((ROW()-2)/12)+1)</f>
        <v>3</v>
      </c>
      <c r="F10865" s="5">
        <f t="shared" ca="1" si="684"/>
        <v>0</v>
      </c>
      <c r="G10865" s="5">
        <f t="shared" ca="1" si="685"/>
        <v>0</v>
      </c>
      <c r="H10865" s="7" cm="1">
        <f t="array" aca="1" ref="H10865" ca="1">INDEX(Subscribers!$G$2:$G$1001, INT((ROW()-2)/12)+1)</f>
        <v>9.99</v>
      </c>
      <c r="I10865">
        <f t="shared" ca="1" si="686"/>
        <v>0</v>
      </c>
    </row>
    <row r="10866" spans="1:9">
      <c r="A10866" cm="1">
        <f t="array" ref="A10866">INDEX(Subscribers!$A$2:$A$1001, INT((ROW()-2)/12)+1)</f>
        <v>906</v>
      </c>
      <c r="B10866">
        <f t="shared" si="683"/>
        <v>5</v>
      </c>
      <c r="C10866" s="9" cm="1">
        <f t="array" ref="C10866">INDEX(Months!$A$2:$A$13, $B10866)</f>
        <v>45413</v>
      </c>
      <c r="D10866" s="9" cm="1">
        <f t="array" aca="1" ref="D10866" ca="1">INDEX(Subscribers!$F$2:$F$1001, INT((ROW()-2)/12)+1)</f>
        <v>45323</v>
      </c>
      <c r="E10866" s="5" cm="1">
        <f t="array" aca="1" ref="E10866" ca="1">INDEX(Subscribers!$Q$2:$Q$1001, INT((ROW()-2)/12)+1)</f>
        <v>3</v>
      </c>
      <c r="F10866" s="5">
        <f t="shared" ca="1" si="684"/>
        <v>0</v>
      </c>
      <c r="G10866" s="5">
        <f t="shared" ca="1" si="685"/>
        <v>0</v>
      </c>
      <c r="H10866" s="7" cm="1">
        <f t="array" aca="1" ref="H10866" ca="1">INDEX(Subscribers!$G$2:$G$1001, INT((ROW()-2)/12)+1)</f>
        <v>9.99</v>
      </c>
      <c r="I10866">
        <f t="shared" ca="1" si="686"/>
        <v>0</v>
      </c>
    </row>
    <row r="10867" spans="1:9">
      <c r="A10867" cm="1">
        <f t="array" ref="A10867">INDEX(Subscribers!$A$2:$A$1001, INT((ROW()-2)/12)+1)</f>
        <v>906</v>
      </c>
      <c r="B10867">
        <f t="shared" si="683"/>
        <v>6</v>
      </c>
      <c r="C10867" s="9" cm="1">
        <f t="array" ref="C10867">INDEX(Months!$A$2:$A$13, $B10867)</f>
        <v>45444</v>
      </c>
      <c r="D10867" s="9" cm="1">
        <f t="array" aca="1" ref="D10867" ca="1">INDEX(Subscribers!$F$2:$F$1001, INT((ROW()-2)/12)+1)</f>
        <v>45323</v>
      </c>
      <c r="E10867" s="5" cm="1">
        <f t="array" aca="1" ref="E10867" ca="1">INDEX(Subscribers!$Q$2:$Q$1001, INT((ROW()-2)/12)+1)</f>
        <v>3</v>
      </c>
      <c r="F10867" s="5">
        <f t="shared" ca="1" si="684"/>
        <v>0</v>
      </c>
      <c r="G10867" s="5">
        <f t="shared" ca="1" si="685"/>
        <v>0</v>
      </c>
      <c r="H10867" s="7" cm="1">
        <f t="array" aca="1" ref="H10867" ca="1">INDEX(Subscribers!$G$2:$G$1001, INT((ROW()-2)/12)+1)</f>
        <v>9.99</v>
      </c>
      <c r="I10867">
        <f t="shared" ca="1" si="686"/>
        <v>0</v>
      </c>
    </row>
    <row r="10868" spans="1:9">
      <c r="A10868" cm="1">
        <f t="array" ref="A10868">INDEX(Subscribers!$A$2:$A$1001, INT((ROW()-2)/12)+1)</f>
        <v>906</v>
      </c>
      <c r="B10868">
        <f t="shared" si="683"/>
        <v>7</v>
      </c>
      <c r="C10868" s="9" cm="1">
        <f t="array" ref="C10868">INDEX(Months!$A$2:$A$13, $B10868)</f>
        <v>45474</v>
      </c>
      <c r="D10868" s="9" cm="1">
        <f t="array" aca="1" ref="D10868" ca="1">INDEX(Subscribers!$F$2:$F$1001, INT((ROW()-2)/12)+1)</f>
        <v>45323</v>
      </c>
      <c r="E10868" s="5" cm="1">
        <f t="array" aca="1" ref="E10868" ca="1">INDEX(Subscribers!$Q$2:$Q$1001, INT((ROW()-2)/12)+1)</f>
        <v>3</v>
      </c>
      <c r="F10868" s="5">
        <f t="shared" ca="1" si="684"/>
        <v>0</v>
      </c>
      <c r="G10868" s="5">
        <f t="shared" ca="1" si="685"/>
        <v>0</v>
      </c>
      <c r="H10868" s="7" cm="1">
        <f t="array" aca="1" ref="H10868" ca="1">INDEX(Subscribers!$G$2:$G$1001, INT((ROW()-2)/12)+1)</f>
        <v>9.99</v>
      </c>
      <c r="I10868">
        <f t="shared" ca="1" si="686"/>
        <v>0</v>
      </c>
    </row>
    <row r="10869" spans="1:9">
      <c r="A10869" cm="1">
        <f t="array" ref="A10869">INDEX(Subscribers!$A$2:$A$1001, INT((ROW()-2)/12)+1)</f>
        <v>906</v>
      </c>
      <c r="B10869">
        <f t="shared" si="683"/>
        <v>8</v>
      </c>
      <c r="C10869" s="9" cm="1">
        <f t="array" ref="C10869">INDEX(Months!$A$2:$A$13, $B10869)</f>
        <v>45505</v>
      </c>
      <c r="D10869" s="9" cm="1">
        <f t="array" aca="1" ref="D10869" ca="1">INDEX(Subscribers!$F$2:$F$1001, INT((ROW()-2)/12)+1)</f>
        <v>45323</v>
      </c>
      <c r="E10869" s="5" cm="1">
        <f t="array" aca="1" ref="E10869" ca="1">INDEX(Subscribers!$Q$2:$Q$1001, INT((ROW()-2)/12)+1)</f>
        <v>3</v>
      </c>
      <c r="F10869" s="5">
        <f t="shared" ca="1" si="684"/>
        <v>0</v>
      </c>
      <c r="G10869" s="5">
        <f t="shared" ca="1" si="685"/>
        <v>0</v>
      </c>
      <c r="H10869" s="7" cm="1">
        <f t="array" aca="1" ref="H10869" ca="1">INDEX(Subscribers!$G$2:$G$1001, INT((ROW()-2)/12)+1)</f>
        <v>9.99</v>
      </c>
      <c r="I10869">
        <f t="shared" ca="1" si="686"/>
        <v>0</v>
      </c>
    </row>
    <row r="10870" spans="1:9">
      <c r="A10870" cm="1">
        <f t="array" ref="A10870">INDEX(Subscribers!$A$2:$A$1001, INT((ROW()-2)/12)+1)</f>
        <v>906</v>
      </c>
      <c r="B10870">
        <f t="shared" si="683"/>
        <v>9</v>
      </c>
      <c r="C10870" s="9" cm="1">
        <f t="array" ref="C10870">INDEX(Months!$A$2:$A$13, $B10870)</f>
        <v>45536</v>
      </c>
      <c r="D10870" s="9" cm="1">
        <f t="array" aca="1" ref="D10870" ca="1">INDEX(Subscribers!$F$2:$F$1001, INT((ROW()-2)/12)+1)</f>
        <v>45323</v>
      </c>
      <c r="E10870" s="5" cm="1">
        <f t="array" aca="1" ref="E10870" ca="1">INDEX(Subscribers!$Q$2:$Q$1001, INT((ROW()-2)/12)+1)</f>
        <v>3</v>
      </c>
      <c r="F10870" s="5">
        <f t="shared" ca="1" si="684"/>
        <v>0</v>
      </c>
      <c r="G10870" s="5">
        <f t="shared" ca="1" si="685"/>
        <v>0</v>
      </c>
      <c r="H10870" s="7" cm="1">
        <f t="array" aca="1" ref="H10870" ca="1">INDEX(Subscribers!$G$2:$G$1001, INT((ROW()-2)/12)+1)</f>
        <v>9.99</v>
      </c>
      <c r="I10870">
        <f t="shared" ca="1" si="686"/>
        <v>0</v>
      </c>
    </row>
    <row r="10871" spans="1:9">
      <c r="A10871" cm="1">
        <f t="array" ref="A10871">INDEX(Subscribers!$A$2:$A$1001, INT((ROW()-2)/12)+1)</f>
        <v>906</v>
      </c>
      <c r="B10871">
        <f t="shared" si="683"/>
        <v>10</v>
      </c>
      <c r="C10871" s="9" cm="1">
        <f t="array" ref="C10871">INDEX(Months!$A$2:$A$13, $B10871)</f>
        <v>45566</v>
      </c>
      <c r="D10871" s="9" cm="1">
        <f t="array" aca="1" ref="D10871" ca="1">INDEX(Subscribers!$F$2:$F$1001, INT((ROW()-2)/12)+1)</f>
        <v>45323</v>
      </c>
      <c r="E10871" s="5" cm="1">
        <f t="array" aca="1" ref="E10871" ca="1">INDEX(Subscribers!$Q$2:$Q$1001, INT((ROW()-2)/12)+1)</f>
        <v>3</v>
      </c>
      <c r="F10871" s="5">
        <f t="shared" ca="1" si="684"/>
        <v>0</v>
      </c>
      <c r="G10871" s="5">
        <f t="shared" ca="1" si="685"/>
        <v>0</v>
      </c>
      <c r="H10871" s="7" cm="1">
        <f t="array" aca="1" ref="H10871" ca="1">INDEX(Subscribers!$G$2:$G$1001, INT((ROW()-2)/12)+1)</f>
        <v>9.99</v>
      </c>
      <c r="I10871">
        <f t="shared" ca="1" si="686"/>
        <v>0</v>
      </c>
    </row>
    <row r="10872" spans="1:9">
      <c r="A10872" cm="1">
        <f t="array" ref="A10872">INDEX(Subscribers!$A$2:$A$1001, INT((ROW()-2)/12)+1)</f>
        <v>906</v>
      </c>
      <c r="B10872">
        <f t="shared" si="683"/>
        <v>11</v>
      </c>
      <c r="C10872" s="9" cm="1">
        <f t="array" ref="C10872">INDEX(Months!$A$2:$A$13, $B10872)</f>
        <v>45597</v>
      </c>
      <c r="D10872" s="9" cm="1">
        <f t="array" aca="1" ref="D10872" ca="1">INDEX(Subscribers!$F$2:$F$1001, INT((ROW()-2)/12)+1)</f>
        <v>45323</v>
      </c>
      <c r="E10872" s="5" cm="1">
        <f t="array" aca="1" ref="E10872" ca="1">INDEX(Subscribers!$Q$2:$Q$1001, INT((ROW()-2)/12)+1)</f>
        <v>3</v>
      </c>
      <c r="F10872" s="5">
        <f t="shared" ca="1" si="684"/>
        <v>0</v>
      </c>
      <c r="G10872" s="5">
        <f t="shared" ca="1" si="685"/>
        <v>0</v>
      </c>
      <c r="H10872" s="7" cm="1">
        <f t="array" aca="1" ref="H10872" ca="1">INDEX(Subscribers!$G$2:$G$1001, INT((ROW()-2)/12)+1)</f>
        <v>9.99</v>
      </c>
      <c r="I10872">
        <f t="shared" ca="1" si="686"/>
        <v>0</v>
      </c>
    </row>
    <row r="10873" spans="1:9">
      <c r="A10873" cm="1">
        <f t="array" ref="A10873">INDEX(Subscribers!$A$2:$A$1001, INT((ROW()-2)/12)+1)</f>
        <v>906</v>
      </c>
      <c r="B10873">
        <f t="shared" si="683"/>
        <v>12</v>
      </c>
      <c r="C10873" s="9" cm="1">
        <f t="array" ref="C10873">INDEX(Months!$A$2:$A$13, $B10873)</f>
        <v>45627</v>
      </c>
      <c r="D10873" s="9" cm="1">
        <f t="array" aca="1" ref="D10873" ca="1">INDEX(Subscribers!$F$2:$F$1001, INT((ROW()-2)/12)+1)</f>
        <v>45323</v>
      </c>
      <c r="E10873" s="5" cm="1">
        <f t="array" aca="1" ref="E10873" ca="1">INDEX(Subscribers!$Q$2:$Q$1001, INT((ROW()-2)/12)+1)</f>
        <v>3</v>
      </c>
      <c r="F10873" s="5">
        <f t="shared" ca="1" si="684"/>
        <v>0</v>
      </c>
      <c r="G10873" s="5">
        <f t="shared" ca="1" si="685"/>
        <v>0</v>
      </c>
      <c r="H10873" s="7" cm="1">
        <f t="array" aca="1" ref="H10873" ca="1">INDEX(Subscribers!$G$2:$G$1001, INT((ROW()-2)/12)+1)</f>
        <v>9.99</v>
      </c>
      <c r="I10873">
        <f t="shared" ca="1" si="686"/>
        <v>0</v>
      </c>
    </row>
    <row r="10874" spans="1:9">
      <c r="A10874" cm="1">
        <f t="array" ref="A10874">INDEX(Subscribers!$A$2:$A$1001, INT((ROW()-2)/12)+1)</f>
        <v>907</v>
      </c>
      <c r="B10874">
        <f t="shared" si="683"/>
        <v>1</v>
      </c>
      <c r="C10874" s="9" cm="1">
        <f t="array" ref="C10874">INDEX(Months!$A$2:$A$13, $B10874)</f>
        <v>45292</v>
      </c>
      <c r="D10874" s="9" cm="1">
        <f t="array" aca="1" ref="D10874" ca="1">INDEX(Subscribers!$F$2:$F$1001, INT((ROW()-2)/12)+1)</f>
        <v>45383</v>
      </c>
      <c r="E10874" s="5" cm="1">
        <f t="array" aca="1" ref="E10874" ca="1">INDEX(Subscribers!$Q$2:$Q$1001, INT((ROW()-2)/12)+1)</f>
        <v>999</v>
      </c>
      <c r="F10874" s="5">
        <f t="shared" ca="1" si="684"/>
        <v>0</v>
      </c>
      <c r="G10874" s="5">
        <f t="shared" ca="1" si="685"/>
        <v>0</v>
      </c>
      <c r="H10874" s="7" cm="1">
        <f t="array" aca="1" ref="H10874" ca="1">INDEX(Subscribers!$G$2:$G$1001, INT((ROW()-2)/12)+1)</f>
        <v>14.99</v>
      </c>
      <c r="I10874">
        <f t="shared" ca="1" si="686"/>
        <v>0</v>
      </c>
    </row>
    <row r="10875" spans="1:9">
      <c r="A10875" cm="1">
        <f t="array" ref="A10875">INDEX(Subscribers!$A$2:$A$1001, INT((ROW()-2)/12)+1)</f>
        <v>907</v>
      </c>
      <c r="B10875">
        <f t="shared" si="683"/>
        <v>2</v>
      </c>
      <c r="C10875" s="9" cm="1">
        <f t="array" ref="C10875">INDEX(Months!$A$2:$A$13, $B10875)</f>
        <v>45323</v>
      </c>
      <c r="D10875" s="9" cm="1">
        <f t="array" aca="1" ref="D10875" ca="1">INDEX(Subscribers!$F$2:$F$1001, INT((ROW()-2)/12)+1)</f>
        <v>45383</v>
      </c>
      <c r="E10875" s="5" cm="1">
        <f t="array" aca="1" ref="E10875" ca="1">INDEX(Subscribers!$Q$2:$Q$1001, INT((ROW()-2)/12)+1)</f>
        <v>999</v>
      </c>
      <c r="F10875" s="5">
        <f t="shared" ca="1" si="684"/>
        <v>0</v>
      </c>
      <c r="G10875" s="5">
        <f t="shared" ca="1" si="685"/>
        <v>0</v>
      </c>
      <c r="H10875" s="7" cm="1">
        <f t="array" aca="1" ref="H10875" ca="1">INDEX(Subscribers!$G$2:$G$1001, INT((ROW()-2)/12)+1)</f>
        <v>14.99</v>
      </c>
      <c r="I10875">
        <f t="shared" ca="1" si="686"/>
        <v>0</v>
      </c>
    </row>
    <row r="10876" spans="1:9">
      <c r="A10876" cm="1">
        <f t="array" ref="A10876">INDEX(Subscribers!$A$2:$A$1001, INT((ROW()-2)/12)+1)</f>
        <v>907</v>
      </c>
      <c r="B10876">
        <f t="shared" si="683"/>
        <v>3</v>
      </c>
      <c r="C10876" s="9" cm="1">
        <f t="array" ref="C10876">INDEX(Months!$A$2:$A$13, $B10876)</f>
        <v>45352</v>
      </c>
      <c r="D10876" s="9" cm="1">
        <f t="array" aca="1" ref="D10876" ca="1">INDEX(Subscribers!$F$2:$F$1001, INT((ROW()-2)/12)+1)</f>
        <v>45383</v>
      </c>
      <c r="E10876" s="5" cm="1">
        <f t="array" aca="1" ref="E10876" ca="1">INDEX(Subscribers!$Q$2:$Q$1001, INT((ROW()-2)/12)+1)</f>
        <v>999</v>
      </c>
      <c r="F10876" s="5">
        <f t="shared" ca="1" si="684"/>
        <v>0</v>
      </c>
      <c r="G10876" s="5">
        <f t="shared" ca="1" si="685"/>
        <v>0</v>
      </c>
      <c r="H10876" s="7" cm="1">
        <f t="array" aca="1" ref="H10876" ca="1">INDEX(Subscribers!$G$2:$G$1001, INT((ROW()-2)/12)+1)</f>
        <v>14.99</v>
      </c>
      <c r="I10876">
        <f t="shared" ca="1" si="686"/>
        <v>0</v>
      </c>
    </row>
    <row r="10877" spans="1:9">
      <c r="A10877" cm="1">
        <f t="array" ref="A10877">INDEX(Subscribers!$A$2:$A$1001, INT((ROW()-2)/12)+1)</f>
        <v>907</v>
      </c>
      <c r="B10877">
        <f t="shared" si="683"/>
        <v>4</v>
      </c>
      <c r="C10877" s="9" cm="1">
        <f t="array" ref="C10877">INDEX(Months!$A$2:$A$13, $B10877)</f>
        <v>45383</v>
      </c>
      <c r="D10877" s="9" cm="1">
        <f t="array" aca="1" ref="D10877" ca="1">INDEX(Subscribers!$F$2:$F$1001, INT((ROW()-2)/12)+1)</f>
        <v>45383</v>
      </c>
      <c r="E10877" s="5" cm="1">
        <f t="array" aca="1" ref="E10877" ca="1">INDEX(Subscribers!$Q$2:$Q$1001, INT((ROW()-2)/12)+1)</f>
        <v>999</v>
      </c>
      <c r="F10877" s="5">
        <f t="shared" ca="1" si="684"/>
        <v>1</v>
      </c>
      <c r="G10877" s="5">
        <f t="shared" ca="1" si="685"/>
        <v>0</v>
      </c>
      <c r="H10877" s="7" cm="1">
        <f t="array" aca="1" ref="H10877" ca="1">INDEX(Subscribers!$G$2:$G$1001, INT((ROW()-2)/12)+1)</f>
        <v>14.99</v>
      </c>
      <c r="I10877">
        <f t="shared" ca="1" si="686"/>
        <v>14.99</v>
      </c>
    </row>
    <row r="10878" spans="1:9">
      <c r="A10878" cm="1">
        <f t="array" ref="A10878">INDEX(Subscribers!$A$2:$A$1001, INT((ROW()-2)/12)+1)</f>
        <v>907</v>
      </c>
      <c r="B10878">
        <f t="shared" si="683"/>
        <v>5</v>
      </c>
      <c r="C10878" s="9" cm="1">
        <f t="array" ref="C10878">INDEX(Months!$A$2:$A$13, $B10878)</f>
        <v>45413</v>
      </c>
      <c r="D10878" s="9" cm="1">
        <f t="array" aca="1" ref="D10878" ca="1">INDEX(Subscribers!$F$2:$F$1001, INT((ROW()-2)/12)+1)</f>
        <v>45383</v>
      </c>
      <c r="E10878" s="5" cm="1">
        <f t="array" aca="1" ref="E10878" ca="1">INDEX(Subscribers!$Q$2:$Q$1001, INT((ROW()-2)/12)+1)</f>
        <v>999</v>
      </c>
      <c r="F10878" s="5">
        <f t="shared" ca="1" si="684"/>
        <v>1</v>
      </c>
      <c r="G10878" s="5">
        <f t="shared" ca="1" si="685"/>
        <v>0</v>
      </c>
      <c r="H10878" s="7" cm="1">
        <f t="array" aca="1" ref="H10878" ca="1">INDEX(Subscribers!$G$2:$G$1001, INT((ROW()-2)/12)+1)</f>
        <v>14.99</v>
      </c>
      <c r="I10878">
        <f t="shared" ca="1" si="686"/>
        <v>14.99</v>
      </c>
    </row>
    <row r="10879" spans="1:9">
      <c r="A10879" cm="1">
        <f t="array" ref="A10879">INDEX(Subscribers!$A$2:$A$1001, INT((ROW()-2)/12)+1)</f>
        <v>907</v>
      </c>
      <c r="B10879">
        <f t="shared" si="683"/>
        <v>6</v>
      </c>
      <c r="C10879" s="9" cm="1">
        <f t="array" ref="C10879">INDEX(Months!$A$2:$A$13, $B10879)</f>
        <v>45444</v>
      </c>
      <c r="D10879" s="9" cm="1">
        <f t="array" aca="1" ref="D10879" ca="1">INDEX(Subscribers!$F$2:$F$1001, INT((ROW()-2)/12)+1)</f>
        <v>45383</v>
      </c>
      <c r="E10879" s="5" cm="1">
        <f t="array" aca="1" ref="E10879" ca="1">INDEX(Subscribers!$Q$2:$Q$1001, INT((ROW()-2)/12)+1)</f>
        <v>999</v>
      </c>
      <c r="F10879" s="5">
        <f t="shared" ca="1" si="684"/>
        <v>1</v>
      </c>
      <c r="G10879" s="5">
        <f t="shared" ca="1" si="685"/>
        <v>0</v>
      </c>
      <c r="H10879" s="7" cm="1">
        <f t="array" aca="1" ref="H10879" ca="1">INDEX(Subscribers!$G$2:$G$1001, INT((ROW()-2)/12)+1)</f>
        <v>14.99</v>
      </c>
      <c r="I10879">
        <f t="shared" ca="1" si="686"/>
        <v>14.99</v>
      </c>
    </row>
    <row r="10880" spans="1:9">
      <c r="A10880" cm="1">
        <f t="array" ref="A10880">INDEX(Subscribers!$A$2:$A$1001, INT((ROW()-2)/12)+1)</f>
        <v>907</v>
      </c>
      <c r="B10880">
        <f t="shared" si="683"/>
        <v>7</v>
      </c>
      <c r="C10880" s="9" cm="1">
        <f t="array" ref="C10880">INDEX(Months!$A$2:$A$13, $B10880)</f>
        <v>45474</v>
      </c>
      <c r="D10880" s="9" cm="1">
        <f t="array" aca="1" ref="D10880" ca="1">INDEX(Subscribers!$F$2:$F$1001, INT((ROW()-2)/12)+1)</f>
        <v>45383</v>
      </c>
      <c r="E10880" s="5" cm="1">
        <f t="array" aca="1" ref="E10880" ca="1">INDEX(Subscribers!$Q$2:$Q$1001, INT((ROW()-2)/12)+1)</f>
        <v>999</v>
      </c>
      <c r="F10880" s="5">
        <f t="shared" ca="1" si="684"/>
        <v>1</v>
      </c>
      <c r="G10880" s="5">
        <f t="shared" ca="1" si="685"/>
        <v>0</v>
      </c>
      <c r="H10880" s="7" cm="1">
        <f t="array" aca="1" ref="H10880" ca="1">INDEX(Subscribers!$G$2:$G$1001, INT((ROW()-2)/12)+1)</f>
        <v>14.99</v>
      </c>
      <c r="I10880">
        <f t="shared" ca="1" si="686"/>
        <v>14.99</v>
      </c>
    </row>
    <row r="10881" spans="1:9">
      <c r="A10881" cm="1">
        <f t="array" ref="A10881">INDEX(Subscribers!$A$2:$A$1001, INT((ROW()-2)/12)+1)</f>
        <v>907</v>
      </c>
      <c r="B10881">
        <f t="shared" si="683"/>
        <v>8</v>
      </c>
      <c r="C10881" s="9" cm="1">
        <f t="array" ref="C10881">INDEX(Months!$A$2:$A$13, $B10881)</f>
        <v>45505</v>
      </c>
      <c r="D10881" s="9" cm="1">
        <f t="array" aca="1" ref="D10881" ca="1">INDEX(Subscribers!$F$2:$F$1001, INT((ROW()-2)/12)+1)</f>
        <v>45383</v>
      </c>
      <c r="E10881" s="5" cm="1">
        <f t="array" aca="1" ref="E10881" ca="1">INDEX(Subscribers!$Q$2:$Q$1001, INT((ROW()-2)/12)+1)</f>
        <v>999</v>
      </c>
      <c r="F10881" s="5">
        <f t="shared" ca="1" si="684"/>
        <v>1</v>
      </c>
      <c r="G10881" s="5">
        <f t="shared" ca="1" si="685"/>
        <v>0</v>
      </c>
      <c r="H10881" s="7" cm="1">
        <f t="array" aca="1" ref="H10881" ca="1">INDEX(Subscribers!$G$2:$G$1001, INT((ROW()-2)/12)+1)</f>
        <v>14.99</v>
      </c>
      <c r="I10881">
        <f t="shared" ca="1" si="686"/>
        <v>14.99</v>
      </c>
    </row>
    <row r="10882" spans="1:9">
      <c r="A10882" cm="1">
        <f t="array" ref="A10882">INDEX(Subscribers!$A$2:$A$1001, INT((ROW()-2)/12)+1)</f>
        <v>907</v>
      </c>
      <c r="B10882">
        <f t="shared" si="683"/>
        <v>9</v>
      </c>
      <c r="C10882" s="9" cm="1">
        <f t="array" ref="C10882">INDEX(Months!$A$2:$A$13, $B10882)</f>
        <v>45536</v>
      </c>
      <c r="D10882" s="9" cm="1">
        <f t="array" aca="1" ref="D10882" ca="1">INDEX(Subscribers!$F$2:$F$1001, INT((ROW()-2)/12)+1)</f>
        <v>45383</v>
      </c>
      <c r="E10882" s="5" cm="1">
        <f t="array" aca="1" ref="E10882" ca="1">INDEX(Subscribers!$Q$2:$Q$1001, INT((ROW()-2)/12)+1)</f>
        <v>999</v>
      </c>
      <c r="F10882" s="5">
        <f t="shared" ca="1" si="684"/>
        <v>1</v>
      </c>
      <c r="G10882" s="5">
        <f t="shared" ca="1" si="685"/>
        <v>0</v>
      </c>
      <c r="H10882" s="7" cm="1">
        <f t="array" aca="1" ref="H10882" ca="1">INDEX(Subscribers!$G$2:$G$1001, INT((ROW()-2)/12)+1)</f>
        <v>14.99</v>
      </c>
      <c r="I10882">
        <f t="shared" ca="1" si="686"/>
        <v>14.99</v>
      </c>
    </row>
    <row r="10883" spans="1:9">
      <c r="A10883" cm="1">
        <f t="array" ref="A10883">INDEX(Subscribers!$A$2:$A$1001, INT((ROW()-2)/12)+1)</f>
        <v>907</v>
      </c>
      <c r="B10883">
        <f t="shared" ref="B10883:B10946" si="687">MOD(ROW()-2,12)+1</f>
        <v>10</v>
      </c>
      <c r="C10883" s="9" cm="1">
        <f t="array" ref="C10883">INDEX(Months!$A$2:$A$13, $B10883)</f>
        <v>45566</v>
      </c>
      <c r="D10883" s="9" cm="1">
        <f t="array" aca="1" ref="D10883" ca="1">INDEX(Subscribers!$F$2:$F$1001, INT((ROW()-2)/12)+1)</f>
        <v>45383</v>
      </c>
      <c r="E10883" s="5" cm="1">
        <f t="array" aca="1" ref="E10883" ca="1">INDEX(Subscribers!$Q$2:$Q$1001, INT((ROW()-2)/12)+1)</f>
        <v>999</v>
      </c>
      <c r="F10883" s="5">
        <f t="shared" ref="F10883:F10946" ca="1" si="688">--( AND($C10883&gt;=$D10883, IF($E10883=999, TRUE, $B10883&lt;$E10883)) )</f>
        <v>1</v>
      </c>
      <c r="G10883" s="5">
        <f t="shared" ref="G10883:G10946" ca="1" si="689">IF($E10883=999,0,IF($B10883=$E10883,1,0))</f>
        <v>0</v>
      </c>
      <c r="H10883" s="7" cm="1">
        <f t="array" aca="1" ref="H10883" ca="1">INDEX(Subscribers!$G$2:$G$1001, INT((ROW()-2)/12)+1)</f>
        <v>14.99</v>
      </c>
      <c r="I10883">
        <f t="shared" ref="I10883:I10946" ca="1" si="690">IF($F10883=1,$H10883,0)</f>
        <v>14.99</v>
      </c>
    </row>
    <row r="10884" spans="1:9">
      <c r="A10884" cm="1">
        <f t="array" ref="A10884">INDEX(Subscribers!$A$2:$A$1001, INT((ROW()-2)/12)+1)</f>
        <v>907</v>
      </c>
      <c r="B10884">
        <f t="shared" si="687"/>
        <v>11</v>
      </c>
      <c r="C10884" s="9" cm="1">
        <f t="array" ref="C10884">INDEX(Months!$A$2:$A$13, $B10884)</f>
        <v>45597</v>
      </c>
      <c r="D10884" s="9" cm="1">
        <f t="array" aca="1" ref="D10884" ca="1">INDEX(Subscribers!$F$2:$F$1001, INT((ROW()-2)/12)+1)</f>
        <v>45383</v>
      </c>
      <c r="E10884" s="5" cm="1">
        <f t="array" aca="1" ref="E10884" ca="1">INDEX(Subscribers!$Q$2:$Q$1001, INT((ROW()-2)/12)+1)</f>
        <v>999</v>
      </c>
      <c r="F10884" s="5">
        <f t="shared" ca="1" si="688"/>
        <v>1</v>
      </c>
      <c r="G10884" s="5">
        <f t="shared" ca="1" si="689"/>
        <v>0</v>
      </c>
      <c r="H10884" s="7" cm="1">
        <f t="array" aca="1" ref="H10884" ca="1">INDEX(Subscribers!$G$2:$G$1001, INT((ROW()-2)/12)+1)</f>
        <v>14.99</v>
      </c>
      <c r="I10884">
        <f t="shared" ca="1" si="690"/>
        <v>14.99</v>
      </c>
    </row>
    <row r="10885" spans="1:9">
      <c r="A10885" cm="1">
        <f t="array" ref="A10885">INDEX(Subscribers!$A$2:$A$1001, INT((ROW()-2)/12)+1)</f>
        <v>907</v>
      </c>
      <c r="B10885">
        <f t="shared" si="687"/>
        <v>12</v>
      </c>
      <c r="C10885" s="9" cm="1">
        <f t="array" ref="C10885">INDEX(Months!$A$2:$A$13, $B10885)</f>
        <v>45627</v>
      </c>
      <c r="D10885" s="9" cm="1">
        <f t="array" aca="1" ref="D10885" ca="1">INDEX(Subscribers!$F$2:$F$1001, INT((ROW()-2)/12)+1)</f>
        <v>45383</v>
      </c>
      <c r="E10885" s="5" cm="1">
        <f t="array" aca="1" ref="E10885" ca="1">INDEX(Subscribers!$Q$2:$Q$1001, INT((ROW()-2)/12)+1)</f>
        <v>999</v>
      </c>
      <c r="F10885" s="5">
        <f t="shared" ca="1" si="688"/>
        <v>1</v>
      </c>
      <c r="G10885" s="5">
        <f t="shared" ca="1" si="689"/>
        <v>0</v>
      </c>
      <c r="H10885" s="7" cm="1">
        <f t="array" aca="1" ref="H10885" ca="1">INDEX(Subscribers!$G$2:$G$1001, INT((ROW()-2)/12)+1)</f>
        <v>14.99</v>
      </c>
      <c r="I10885">
        <f t="shared" ca="1" si="690"/>
        <v>14.99</v>
      </c>
    </row>
    <row r="10886" spans="1:9">
      <c r="A10886" cm="1">
        <f t="array" ref="A10886">INDEX(Subscribers!$A$2:$A$1001, INT((ROW()-2)/12)+1)</f>
        <v>908</v>
      </c>
      <c r="B10886">
        <f t="shared" si="687"/>
        <v>1</v>
      </c>
      <c r="C10886" s="9" cm="1">
        <f t="array" ref="C10886">INDEX(Months!$A$2:$A$13, $B10886)</f>
        <v>45292</v>
      </c>
      <c r="D10886" s="9" cm="1">
        <f t="array" aca="1" ref="D10886" ca="1">INDEX(Subscribers!$F$2:$F$1001, INT((ROW()-2)/12)+1)</f>
        <v>45566</v>
      </c>
      <c r="E10886" s="5" cm="1">
        <f t="array" aca="1" ref="E10886" ca="1">INDEX(Subscribers!$Q$2:$Q$1001, INT((ROW()-2)/12)+1)</f>
        <v>999</v>
      </c>
      <c r="F10886" s="5">
        <f t="shared" ca="1" si="688"/>
        <v>0</v>
      </c>
      <c r="G10886" s="5">
        <f t="shared" ca="1" si="689"/>
        <v>0</v>
      </c>
      <c r="H10886" s="7" cm="1">
        <f t="array" aca="1" ref="H10886" ca="1">INDEX(Subscribers!$G$2:$G$1001, INT((ROW()-2)/12)+1)</f>
        <v>14.99</v>
      </c>
      <c r="I10886">
        <f t="shared" ca="1" si="690"/>
        <v>0</v>
      </c>
    </row>
    <row r="10887" spans="1:9">
      <c r="A10887" cm="1">
        <f t="array" ref="A10887">INDEX(Subscribers!$A$2:$A$1001, INT((ROW()-2)/12)+1)</f>
        <v>908</v>
      </c>
      <c r="B10887">
        <f t="shared" si="687"/>
        <v>2</v>
      </c>
      <c r="C10887" s="9" cm="1">
        <f t="array" ref="C10887">INDEX(Months!$A$2:$A$13, $B10887)</f>
        <v>45323</v>
      </c>
      <c r="D10887" s="9" cm="1">
        <f t="array" aca="1" ref="D10887" ca="1">INDEX(Subscribers!$F$2:$F$1001, INT((ROW()-2)/12)+1)</f>
        <v>45566</v>
      </c>
      <c r="E10887" s="5" cm="1">
        <f t="array" aca="1" ref="E10887" ca="1">INDEX(Subscribers!$Q$2:$Q$1001, INT((ROW()-2)/12)+1)</f>
        <v>999</v>
      </c>
      <c r="F10887" s="5">
        <f t="shared" ca="1" si="688"/>
        <v>0</v>
      </c>
      <c r="G10887" s="5">
        <f t="shared" ca="1" si="689"/>
        <v>0</v>
      </c>
      <c r="H10887" s="7" cm="1">
        <f t="array" aca="1" ref="H10887" ca="1">INDEX(Subscribers!$G$2:$G$1001, INT((ROW()-2)/12)+1)</f>
        <v>14.99</v>
      </c>
      <c r="I10887">
        <f t="shared" ca="1" si="690"/>
        <v>0</v>
      </c>
    </row>
    <row r="10888" spans="1:9">
      <c r="A10888" cm="1">
        <f t="array" ref="A10888">INDEX(Subscribers!$A$2:$A$1001, INT((ROW()-2)/12)+1)</f>
        <v>908</v>
      </c>
      <c r="B10888">
        <f t="shared" si="687"/>
        <v>3</v>
      </c>
      <c r="C10888" s="9" cm="1">
        <f t="array" ref="C10888">INDEX(Months!$A$2:$A$13, $B10888)</f>
        <v>45352</v>
      </c>
      <c r="D10888" s="9" cm="1">
        <f t="array" aca="1" ref="D10888" ca="1">INDEX(Subscribers!$F$2:$F$1001, INT((ROW()-2)/12)+1)</f>
        <v>45566</v>
      </c>
      <c r="E10888" s="5" cm="1">
        <f t="array" aca="1" ref="E10888" ca="1">INDEX(Subscribers!$Q$2:$Q$1001, INT((ROW()-2)/12)+1)</f>
        <v>999</v>
      </c>
      <c r="F10888" s="5">
        <f t="shared" ca="1" si="688"/>
        <v>0</v>
      </c>
      <c r="G10888" s="5">
        <f t="shared" ca="1" si="689"/>
        <v>0</v>
      </c>
      <c r="H10888" s="7" cm="1">
        <f t="array" aca="1" ref="H10888" ca="1">INDEX(Subscribers!$G$2:$G$1001, INT((ROW()-2)/12)+1)</f>
        <v>14.99</v>
      </c>
      <c r="I10888">
        <f t="shared" ca="1" si="690"/>
        <v>0</v>
      </c>
    </row>
    <row r="10889" spans="1:9">
      <c r="A10889" cm="1">
        <f t="array" ref="A10889">INDEX(Subscribers!$A$2:$A$1001, INT((ROW()-2)/12)+1)</f>
        <v>908</v>
      </c>
      <c r="B10889">
        <f t="shared" si="687"/>
        <v>4</v>
      </c>
      <c r="C10889" s="9" cm="1">
        <f t="array" ref="C10889">INDEX(Months!$A$2:$A$13, $B10889)</f>
        <v>45383</v>
      </c>
      <c r="D10889" s="9" cm="1">
        <f t="array" aca="1" ref="D10889" ca="1">INDEX(Subscribers!$F$2:$F$1001, INT((ROW()-2)/12)+1)</f>
        <v>45566</v>
      </c>
      <c r="E10889" s="5" cm="1">
        <f t="array" aca="1" ref="E10889" ca="1">INDEX(Subscribers!$Q$2:$Q$1001, INT((ROW()-2)/12)+1)</f>
        <v>999</v>
      </c>
      <c r="F10889" s="5">
        <f t="shared" ca="1" si="688"/>
        <v>0</v>
      </c>
      <c r="G10889" s="5">
        <f t="shared" ca="1" si="689"/>
        <v>0</v>
      </c>
      <c r="H10889" s="7" cm="1">
        <f t="array" aca="1" ref="H10889" ca="1">INDEX(Subscribers!$G$2:$G$1001, INT((ROW()-2)/12)+1)</f>
        <v>14.99</v>
      </c>
      <c r="I10889">
        <f t="shared" ca="1" si="690"/>
        <v>0</v>
      </c>
    </row>
    <row r="10890" spans="1:9">
      <c r="A10890" cm="1">
        <f t="array" ref="A10890">INDEX(Subscribers!$A$2:$A$1001, INT((ROW()-2)/12)+1)</f>
        <v>908</v>
      </c>
      <c r="B10890">
        <f t="shared" si="687"/>
        <v>5</v>
      </c>
      <c r="C10890" s="9" cm="1">
        <f t="array" ref="C10890">INDEX(Months!$A$2:$A$13, $B10890)</f>
        <v>45413</v>
      </c>
      <c r="D10890" s="9" cm="1">
        <f t="array" aca="1" ref="D10890" ca="1">INDEX(Subscribers!$F$2:$F$1001, INT((ROW()-2)/12)+1)</f>
        <v>45566</v>
      </c>
      <c r="E10890" s="5" cm="1">
        <f t="array" aca="1" ref="E10890" ca="1">INDEX(Subscribers!$Q$2:$Q$1001, INT((ROW()-2)/12)+1)</f>
        <v>999</v>
      </c>
      <c r="F10890" s="5">
        <f t="shared" ca="1" si="688"/>
        <v>0</v>
      </c>
      <c r="G10890" s="5">
        <f t="shared" ca="1" si="689"/>
        <v>0</v>
      </c>
      <c r="H10890" s="7" cm="1">
        <f t="array" aca="1" ref="H10890" ca="1">INDEX(Subscribers!$G$2:$G$1001, INT((ROW()-2)/12)+1)</f>
        <v>14.99</v>
      </c>
      <c r="I10890">
        <f t="shared" ca="1" si="690"/>
        <v>0</v>
      </c>
    </row>
    <row r="10891" spans="1:9">
      <c r="A10891" cm="1">
        <f t="array" ref="A10891">INDEX(Subscribers!$A$2:$A$1001, INT((ROW()-2)/12)+1)</f>
        <v>908</v>
      </c>
      <c r="B10891">
        <f t="shared" si="687"/>
        <v>6</v>
      </c>
      <c r="C10891" s="9" cm="1">
        <f t="array" ref="C10891">INDEX(Months!$A$2:$A$13, $B10891)</f>
        <v>45444</v>
      </c>
      <c r="D10891" s="9" cm="1">
        <f t="array" aca="1" ref="D10891" ca="1">INDEX(Subscribers!$F$2:$F$1001, INT((ROW()-2)/12)+1)</f>
        <v>45566</v>
      </c>
      <c r="E10891" s="5" cm="1">
        <f t="array" aca="1" ref="E10891" ca="1">INDEX(Subscribers!$Q$2:$Q$1001, INT((ROW()-2)/12)+1)</f>
        <v>999</v>
      </c>
      <c r="F10891" s="5">
        <f t="shared" ca="1" si="688"/>
        <v>0</v>
      </c>
      <c r="G10891" s="5">
        <f t="shared" ca="1" si="689"/>
        <v>0</v>
      </c>
      <c r="H10891" s="7" cm="1">
        <f t="array" aca="1" ref="H10891" ca="1">INDEX(Subscribers!$G$2:$G$1001, INT((ROW()-2)/12)+1)</f>
        <v>14.99</v>
      </c>
      <c r="I10891">
        <f t="shared" ca="1" si="690"/>
        <v>0</v>
      </c>
    </row>
    <row r="10892" spans="1:9">
      <c r="A10892" cm="1">
        <f t="array" ref="A10892">INDEX(Subscribers!$A$2:$A$1001, INT((ROW()-2)/12)+1)</f>
        <v>908</v>
      </c>
      <c r="B10892">
        <f t="shared" si="687"/>
        <v>7</v>
      </c>
      <c r="C10892" s="9" cm="1">
        <f t="array" ref="C10892">INDEX(Months!$A$2:$A$13, $B10892)</f>
        <v>45474</v>
      </c>
      <c r="D10892" s="9" cm="1">
        <f t="array" aca="1" ref="D10892" ca="1">INDEX(Subscribers!$F$2:$F$1001, INT((ROW()-2)/12)+1)</f>
        <v>45566</v>
      </c>
      <c r="E10892" s="5" cm="1">
        <f t="array" aca="1" ref="E10892" ca="1">INDEX(Subscribers!$Q$2:$Q$1001, INT((ROW()-2)/12)+1)</f>
        <v>999</v>
      </c>
      <c r="F10892" s="5">
        <f t="shared" ca="1" si="688"/>
        <v>0</v>
      </c>
      <c r="G10892" s="5">
        <f t="shared" ca="1" si="689"/>
        <v>0</v>
      </c>
      <c r="H10892" s="7" cm="1">
        <f t="array" aca="1" ref="H10892" ca="1">INDEX(Subscribers!$G$2:$G$1001, INT((ROW()-2)/12)+1)</f>
        <v>14.99</v>
      </c>
      <c r="I10892">
        <f t="shared" ca="1" si="690"/>
        <v>0</v>
      </c>
    </row>
    <row r="10893" spans="1:9">
      <c r="A10893" cm="1">
        <f t="array" ref="A10893">INDEX(Subscribers!$A$2:$A$1001, INT((ROW()-2)/12)+1)</f>
        <v>908</v>
      </c>
      <c r="B10893">
        <f t="shared" si="687"/>
        <v>8</v>
      </c>
      <c r="C10893" s="9" cm="1">
        <f t="array" ref="C10893">INDEX(Months!$A$2:$A$13, $B10893)</f>
        <v>45505</v>
      </c>
      <c r="D10893" s="9" cm="1">
        <f t="array" aca="1" ref="D10893" ca="1">INDEX(Subscribers!$F$2:$F$1001, INT((ROW()-2)/12)+1)</f>
        <v>45566</v>
      </c>
      <c r="E10893" s="5" cm="1">
        <f t="array" aca="1" ref="E10893" ca="1">INDEX(Subscribers!$Q$2:$Q$1001, INT((ROW()-2)/12)+1)</f>
        <v>999</v>
      </c>
      <c r="F10893" s="5">
        <f t="shared" ca="1" si="688"/>
        <v>0</v>
      </c>
      <c r="G10893" s="5">
        <f t="shared" ca="1" si="689"/>
        <v>0</v>
      </c>
      <c r="H10893" s="7" cm="1">
        <f t="array" aca="1" ref="H10893" ca="1">INDEX(Subscribers!$G$2:$G$1001, INT((ROW()-2)/12)+1)</f>
        <v>14.99</v>
      </c>
      <c r="I10893">
        <f t="shared" ca="1" si="690"/>
        <v>0</v>
      </c>
    </row>
    <row r="10894" spans="1:9">
      <c r="A10894" cm="1">
        <f t="array" ref="A10894">INDEX(Subscribers!$A$2:$A$1001, INT((ROW()-2)/12)+1)</f>
        <v>908</v>
      </c>
      <c r="B10894">
        <f t="shared" si="687"/>
        <v>9</v>
      </c>
      <c r="C10894" s="9" cm="1">
        <f t="array" ref="C10894">INDEX(Months!$A$2:$A$13, $B10894)</f>
        <v>45536</v>
      </c>
      <c r="D10894" s="9" cm="1">
        <f t="array" aca="1" ref="D10894" ca="1">INDEX(Subscribers!$F$2:$F$1001, INT((ROW()-2)/12)+1)</f>
        <v>45566</v>
      </c>
      <c r="E10894" s="5" cm="1">
        <f t="array" aca="1" ref="E10894" ca="1">INDEX(Subscribers!$Q$2:$Q$1001, INT((ROW()-2)/12)+1)</f>
        <v>999</v>
      </c>
      <c r="F10894" s="5">
        <f t="shared" ca="1" si="688"/>
        <v>0</v>
      </c>
      <c r="G10894" s="5">
        <f t="shared" ca="1" si="689"/>
        <v>0</v>
      </c>
      <c r="H10894" s="7" cm="1">
        <f t="array" aca="1" ref="H10894" ca="1">INDEX(Subscribers!$G$2:$G$1001, INT((ROW()-2)/12)+1)</f>
        <v>14.99</v>
      </c>
      <c r="I10894">
        <f t="shared" ca="1" si="690"/>
        <v>0</v>
      </c>
    </row>
    <row r="10895" spans="1:9">
      <c r="A10895" cm="1">
        <f t="array" ref="A10895">INDEX(Subscribers!$A$2:$A$1001, INT((ROW()-2)/12)+1)</f>
        <v>908</v>
      </c>
      <c r="B10895">
        <f t="shared" si="687"/>
        <v>10</v>
      </c>
      <c r="C10895" s="9" cm="1">
        <f t="array" ref="C10895">INDEX(Months!$A$2:$A$13, $B10895)</f>
        <v>45566</v>
      </c>
      <c r="D10895" s="9" cm="1">
        <f t="array" aca="1" ref="D10895" ca="1">INDEX(Subscribers!$F$2:$F$1001, INT((ROW()-2)/12)+1)</f>
        <v>45566</v>
      </c>
      <c r="E10895" s="5" cm="1">
        <f t="array" aca="1" ref="E10895" ca="1">INDEX(Subscribers!$Q$2:$Q$1001, INT((ROW()-2)/12)+1)</f>
        <v>999</v>
      </c>
      <c r="F10895" s="5">
        <f t="shared" ca="1" si="688"/>
        <v>1</v>
      </c>
      <c r="G10895" s="5">
        <f t="shared" ca="1" si="689"/>
        <v>0</v>
      </c>
      <c r="H10895" s="7" cm="1">
        <f t="array" aca="1" ref="H10895" ca="1">INDEX(Subscribers!$G$2:$G$1001, INT((ROW()-2)/12)+1)</f>
        <v>14.99</v>
      </c>
      <c r="I10895">
        <f t="shared" ca="1" si="690"/>
        <v>14.99</v>
      </c>
    </row>
    <row r="10896" spans="1:9">
      <c r="A10896" cm="1">
        <f t="array" ref="A10896">INDEX(Subscribers!$A$2:$A$1001, INT((ROW()-2)/12)+1)</f>
        <v>908</v>
      </c>
      <c r="B10896">
        <f t="shared" si="687"/>
        <v>11</v>
      </c>
      <c r="C10896" s="9" cm="1">
        <f t="array" ref="C10896">INDEX(Months!$A$2:$A$13, $B10896)</f>
        <v>45597</v>
      </c>
      <c r="D10896" s="9" cm="1">
        <f t="array" aca="1" ref="D10896" ca="1">INDEX(Subscribers!$F$2:$F$1001, INT((ROW()-2)/12)+1)</f>
        <v>45566</v>
      </c>
      <c r="E10896" s="5" cm="1">
        <f t="array" aca="1" ref="E10896" ca="1">INDEX(Subscribers!$Q$2:$Q$1001, INT((ROW()-2)/12)+1)</f>
        <v>999</v>
      </c>
      <c r="F10896" s="5">
        <f t="shared" ca="1" si="688"/>
        <v>1</v>
      </c>
      <c r="G10896" s="5">
        <f t="shared" ca="1" si="689"/>
        <v>0</v>
      </c>
      <c r="H10896" s="7" cm="1">
        <f t="array" aca="1" ref="H10896" ca="1">INDEX(Subscribers!$G$2:$G$1001, INT((ROW()-2)/12)+1)</f>
        <v>14.99</v>
      </c>
      <c r="I10896">
        <f t="shared" ca="1" si="690"/>
        <v>14.99</v>
      </c>
    </row>
    <row r="10897" spans="1:9">
      <c r="A10897" cm="1">
        <f t="array" ref="A10897">INDEX(Subscribers!$A$2:$A$1001, INT((ROW()-2)/12)+1)</f>
        <v>908</v>
      </c>
      <c r="B10897">
        <f t="shared" si="687"/>
        <v>12</v>
      </c>
      <c r="C10897" s="9" cm="1">
        <f t="array" ref="C10897">INDEX(Months!$A$2:$A$13, $B10897)</f>
        <v>45627</v>
      </c>
      <c r="D10897" s="9" cm="1">
        <f t="array" aca="1" ref="D10897" ca="1">INDEX(Subscribers!$F$2:$F$1001, INT((ROW()-2)/12)+1)</f>
        <v>45566</v>
      </c>
      <c r="E10897" s="5" cm="1">
        <f t="array" aca="1" ref="E10897" ca="1">INDEX(Subscribers!$Q$2:$Q$1001, INT((ROW()-2)/12)+1)</f>
        <v>999</v>
      </c>
      <c r="F10897" s="5">
        <f t="shared" ca="1" si="688"/>
        <v>1</v>
      </c>
      <c r="G10897" s="5">
        <f t="shared" ca="1" si="689"/>
        <v>0</v>
      </c>
      <c r="H10897" s="7" cm="1">
        <f t="array" aca="1" ref="H10897" ca="1">INDEX(Subscribers!$G$2:$G$1001, INT((ROW()-2)/12)+1)</f>
        <v>14.99</v>
      </c>
      <c r="I10897">
        <f t="shared" ca="1" si="690"/>
        <v>14.99</v>
      </c>
    </row>
    <row r="10898" spans="1:9">
      <c r="A10898" cm="1">
        <f t="array" ref="A10898">INDEX(Subscribers!$A$2:$A$1001, INT((ROW()-2)/12)+1)</f>
        <v>909</v>
      </c>
      <c r="B10898">
        <f t="shared" si="687"/>
        <v>1</v>
      </c>
      <c r="C10898" s="9" cm="1">
        <f t="array" ref="C10898">INDEX(Months!$A$2:$A$13, $B10898)</f>
        <v>45292</v>
      </c>
      <c r="D10898" s="9" cm="1">
        <f t="array" aca="1" ref="D10898" ca="1">INDEX(Subscribers!$F$2:$F$1001, INT((ROW()-2)/12)+1)</f>
        <v>45505</v>
      </c>
      <c r="E10898" s="5" cm="1">
        <f t="array" aca="1" ref="E10898" ca="1">INDEX(Subscribers!$Q$2:$Q$1001, INT((ROW()-2)/12)+1)</f>
        <v>5</v>
      </c>
      <c r="F10898" s="5">
        <f t="shared" ca="1" si="688"/>
        <v>0</v>
      </c>
      <c r="G10898" s="5">
        <f t="shared" ca="1" si="689"/>
        <v>0</v>
      </c>
      <c r="H10898" s="7" cm="1">
        <f t="array" aca="1" ref="H10898" ca="1">INDEX(Subscribers!$G$2:$G$1001, INT((ROW()-2)/12)+1)</f>
        <v>9.99</v>
      </c>
      <c r="I10898">
        <f t="shared" ca="1" si="690"/>
        <v>0</v>
      </c>
    </row>
    <row r="10899" spans="1:9">
      <c r="A10899" cm="1">
        <f t="array" ref="A10899">INDEX(Subscribers!$A$2:$A$1001, INT((ROW()-2)/12)+1)</f>
        <v>909</v>
      </c>
      <c r="B10899">
        <f t="shared" si="687"/>
        <v>2</v>
      </c>
      <c r="C10899" s="9" cm="1">
        <f t="array" ref="C10899">INDEX(Months!$A$2:$A$13, $B10899)</f>
        <v>45323</v>
      </c>
      <c r="D10899" s="9" cm="1">
        <f t="array" aca="1" ref="D10899" ca="1">INDEX(Subscribers!$F$2:$F$1001, INT((ROW()-2)/12)+1)</f>
        <v>45505</v>
      </c>
      <c r="E10899" s="5" cm="1">
        <f t="array" aca="1" ref="E10899" ca="1">INDEX(Subscribers!$Q$2:$Q$1001, INT((ROW()-2)/12)+1)</f>
        <v>5</v>
      </c>
      <c r="F10899" s="5">
        <f t="shared" ca="1" si="688"/>
        <v>0</v>
      </c>
      <c r="G10899" s="5">
        <f t="shared" ca="1" si="689"/>
        <v>0</v>
      </c>
      <c r="H10899" s="7" cm="1">
        <f t="array" aca="1" ref="H10899" ca="1">INDEX(Subscribers!$G$2:$G$1001, INT((ROW()-2)/12)+1)</f>
        <v>9.99</v>
      </c>
      <c r="I10899">
        <f t="shared" ca="1" si="690"/>
        <v>0</v>
      </c>
    </row>
    <row r="10900" spans="1:9">
      <c r="A10900" cm="1">
        <f t="array" ref="A10900">INDEX(Subscribers!$A$2:$A$1001, INT((ROW()-2)/12)+1)</f>
        <v>909</v>
      </c>
      <c r="B10900">
        <f t="shared" si="687"/>
        <v>3</v>
      </c>
      <c r="C10900" s="9" cm="1">
        <f t="array" ref="C10900">INDEX(Months!$A$2:$A$13, $B10900)</f>
        <v>45352</v>
      </c>
      <c r="D10900" s="9" cm="1">
        <f t="array" aca="1" ref="D10900" ca="1">INDEX(Subscribers!$F$2:$F$1001, INT((ROW()-2)/12)+1)</f>
        <v>45505</v>
      </c>
      <c r="E10900" s="5" cm="1">
        <f t="array" aca="1" ref="E10900" ca="1">INDEX(Subscribers!$Q$2:$Q$1001, INT((ROW()-2)/12)+1)</f>
        <v>5</v>
      </c>
      <c r="F10900" s="5">
        <f t="shared" ca="1" si="688"/>
        <v>0</v>
      </c>
      <c r="G10900" s="5">
        <f t="shared" ca="1" si="689"/>
        <v>0</v>
      </c>
      <c r="H10900" s="7" cm="1">
        <f t="array" aca="1" ref="H10900" ca="1">INDEX(Subscribers!$G$2:$G$1001, INT((ROW()-2)/12)+1)</f>
        <v>9.99</v>
      </c>
      <c r="I10900">
        <f t="shared" ca="1" si="690"/>
        <v>0</v>
      </c>
    </row>
    <row r="10901" spans="1:9">
      <c r="A10901" cm="1">
        <f t="array" ref="A10901">INDEX(Subscribers!$A$2:$A$1001, INT((ROW()-2)/12)+1)</f>
        <v>909</v>
      </c>
      <c r="B10901">
        <f t="shared" si="687"/>
        <v>4</v>
      </c>
      <c r="C10901" s="9" cm="1">
        <f t="array" ref="C10901">INDEX(Months!$A$2:$A$13, $B10901)</f>
        <v>45383</v>
      </c>
      <c r="D10901" s="9" cm="1">
        <f t="array" aca="1" ref="D10901" ca="1">INDEX(Subscribers!$F$2:$F$1001, INT((ROW()-2)/12)+1)</f>
        <v>45505</v>
      </c>
      <c r="E10901" s="5" cm="1">
        <f t="array" aca="1" ref="E10901" ca="1">INDEX(Subscribers!$Q$2:$Q$1001, INT((ROW()-2)/12)+1)</f>
        <v>5</v>
      </c>
      <c r="F10901" s="5">
        <f t="shared" ca="1" si="688"/>
        <v>0</v>
      </c>
      <c r="G10901" s="5">
        <f t="shared" ca="1" si="689"/>
        <v>0</v>
      </c>
      <c r="H10901" s="7" cm="1">
        <f t="array" aca="1" ref="H10901" ca="1">INDEX(Subscribers!$G$2:$G$1001, INT((ROW()-2)/12)+1)</f>
        <v>9.99</v>
      </c>
      <c r="I10901">
        <f t="shared" ca="1" si="690"/>
        <v>0</v>
      </c>
    </row>
    <row r="10902" spans="1:9">
      <c r="A10902" cm="1">
        <f t="array" ref="A10902">INDEX(Subscribers!$A$2:$A$1001, INT((ROW()-2)/12)+1)</f>
        <v>909</v>
      </c>
      <c r="B10902">
        <f t="shared" si="687"/>
        <v>5</v>
      </c>
      <c r="C10902" s="9" cm="1">
        <f t="array" ref="C10902">INDEX(Months!$A$2:$A$13, $B10902)</f>
        <v>45413</v>
      </c>
      <c r="D10902" s="9" cm="1">
        <f t="array" aca="1" ref="D10902" ca="1">INDEX(Subscribers!$F$2:$F$1001, INT((ROW()-2)/12)+1)</f>
        <v>45505</v>
      </c>
      <c r="E10902" s="5" cm="1">
        <f t="array" aca="1" ref="E10902" ca="1">INDEX(Subscribers!$Q$2:$Q$1001, INT((ROW()-2)/12)+1)</f>
        <v>5</v>
      </c>
      <c r="F10902" s="5">
        <f t="shared" ca="1" si="688"/>
        <v>0</v>
      </c>
      <c r="G10902" s="5">
        <f t="shared" ca="1" si="689"/>
        <v>1</v>
      </c>
      <c r="H10902" s="7" cm="1">
        <f t="array" aca="1" ref="H10902" ca="1">INDEX(Subscribers!$G$2:$G$1001, INT((ROW()-2)/12)+1)</f>
        <v>9.99</v>
      </c>
      <c r="I10902">
        <f t="shared" ca="1" si="690"/>
        <v>0</v>
      </c>
    </row>
    <row r="10903" spans="1:9">
      <c r="A10903" cm="1">
        <f t="array" ref="A10903">INDEX(Subscribers!$A$2:$A$1001, INT((ROW()-2)/12)+1)</f>
        <v>909</v>
      </c>
      <c r="B10903">
        <f t="shared" si="687"/>
        <v>6</v>
      </c>
      <c r="C10903" s="9" cm="1">
        <f t="array" ref="C10903">INDEX(Months!$A$2:$A$13, $B10903)</f>
        <v>45444</v>
      </c>
      <c r="D10903" s="9" cm="1">
        <f t="array" aca="1" ref="D10903" ca="1">INDEX(Subscribers!$F$2:$F$1001, INT((ROW()-2)/12)+1)</f>
        <v>45505</v>
      </c>
      <c r="E10903" s="5" cm="1">
        <f t="array" aca="1" ref="E10903" ca="1">INDEX(Subscribers!$Q$2:$Q$1001, INT((ROW()-2)/12)+1)</f>
        <v>5</v>
      </c>
      <c r="F10903" s="5">
        <f t="shared" ca="1" si="688"/>
        <v>0</v>
      </c>
      <c r="G10903" s="5">
        <f t="shared" ca="1" si="689"/>
        <v>0</v>
      </c>
      <c r="H10903" s="7" cm="1">
        <f t="array" aca="1" ref="H10903" ca="1">INDEX(Subscribers!$G$2:$G$1001, INT((ROW()-2)/12)+1)</f>
        <v>9.99</v>
      </c>
      <c r="I10903">
        <f t="shared" ca="1" si="690"/>
        <v>0</v>
      </c>
    </row>
    <row r="10904" spans="1:9">
      <c r="A10904" cm="1">
        <f t="array" ref="A10904">INDEX(Subscribers!$A$2:$A$1001, INT((ROW()-2)/12)+1)</f>
        <v>909</v>
      </c>
      <c r="B10904">
        <f t="shared" si="687"/>
        <v>7</v>
      </c>
      <c r="C10904" s="9" cm="1">
        <f t="array" ref="C10904">INDEX(Months!$A$2:$A$13, $B10904)</f>
        <v>45474</v>
      </c>
      <c r="D10904" s="9" cm="1">
        <f t="array" aca="1" ref="D10904" ca="1">INDEX(Subscribers!$F$2:$F$1001, INT((ROW()-2)/12)+1)</f>
        <v>45505</v>
      </c>
      <c r="E10904" s="5" cm="1">
        <f t="array" aca="1" ref="E10904" ca="1">INDEX(Subscribers!$Q$2:$Q$1001, INT((ROW()-2)/12)+1)</f>
        <v>5</v>
      </c>
      <c r="F10904" s="5">
        <f t="shared" ca="1" si="688"/>
        <v>0</v>
      </c>
      <c r="G10904" s="5">
        <f t="shared" ca="1" si="689"/>
        <v>0</v>
      </c>
      <c r="H10904" s="7" cm="1">
        <f t="array" aca="1" ref="H10904" ca="1">INDEX(Subscribers!$G$2:$G$1001, INT((ROW()-2)/12)+1)</f>
        <v>9.99</v>
      </c>
      <c r="I10904">
        <f t="shared" ca="1" si="690"/>
        <v>0</v>
      </c>
    </row>
    <row r="10905" spans="1:9">
      <c r="A10905" cm="1">
        <f t="array" ref="A10905">INDEX(Subscribers!$A$2:$A$1001, INT((ROW()-2)/12)+1)</f>
        <v>909</v>
      </c>
      <c r="B10905">
        <f t="shared" si="687"/>
        <v>8</v>
      </c>
      <c r="C10905" s="9" cm="1">
        <f t="array" ref="C10905">INDEX(Months!$A$2:$A$13, $B10905)</f>
        <v>45505</v>
      </c>
      <c r="D10905" s="9" cm="1">
        <f t="array" aca="1" ref="D10905" ca="1">INDEX(Subscribers!$F$2:$F$1001, INT((ROW()-2)/12)+1)</f>
        <v>45505</v>
      </c>
      <c r="E10905" s="5" cm="1">
        <f t="array" aca="1" ref="E10905" ca="1">INDEX(Subscribers!$Q$2:$Q$1001, INT((ROW()-2)/12)+1)</f>
        <v>5</v>
      </c>
      <c r="F10905" s="5">
        <f t="shared" ca="1" si="688"/>
        <v>0</v>
      </c>
      <c r="G10905" s="5">
        <f t="shared" ca="1" si="689"/>
        <v>0</v>
      </c>
      <c r="H10905" s="7" cm="1">
        <f t="array" aca="1" ref="H10905" ca="1">INDEX(Subscribers!$G$2:$G$1001, INT((ROW()-2)/12)+1)</f>
        <v>9.99</v>
      </c>
      <c r="I10905">
        <f t="shared" ca="1" si="690"/>
        <v>0</v>
      </c>
    </row>
    <row r="10906" spans="1:9">
      <c r="A10906" cm="1">
        <f t="array" ref="A10906">INDEX(Subscribers!$A$2:$A$1001, INT((ROW()-2)/12)+1)</f>
        <v>909</v>
      </c>
      <c r="B10906">
        <f t="shared" si="687"/>
        <v>9</v>
      </c>
      <c r="C10906" s="9" cm="1">
        <f t="array" ref="C10906">INDEX(Months!$A$2:$A$13, $B10906)</f>
        <v>45536</v>
      </c>
      <c r="D10906" s="9" cm="1">
        <f t="array" aca="1" ref="D10906" ca="1">INDEX(Subscribers!$F$2:$F$1001, INT((ROW()-2)/12)+1)</f>
        <v>45505</v>
      </c>
      <c r="E10906" s="5" cm="1">
        <f t="array" aca="1" ref="E10906" ca="1">INDEX(Subscribers!$Q$2:$Q$1001, INT((ROW()-2)/12)+1)</f>
        <v>5</v>
      </c>
      <c r="F10906" s="5">
        <f t="shared" ca="1" si="688"/>
        <v>0</v>
      </c>
      <c r="G10906" s="5">
        <f t="shared" ca="1" si="689"/>
        <v>0</v>
      </c>
      <c r="H10906" s="7" cm="1">
        <f t="array" aca="1" ref="H10906" ca="1">INDEX(Subscribers!$G$2:$G$1001, INT((ROW()-2)/12)+1)</f>
        <v>9.99</v>
      </c>
      <c r="I10906">
        <f t="shared" ca="1" si="690"/>
        <v>0</v>
      </c>
    </row>
    <row r="10907" spans="1:9">
      <c r="A10907" cm="1">
        <f t="array" ref="A10907">INDEX(Subscribers!$A$2:$A$1001, INT((ROW()-2)/12)+1)</f>
        <v>909</v>
      </c>
      <c r="B10907">
        <f t="shared" si="687"/>
        <v>10</v>
      </c>
      <c r="C10907" s="9" cm="1">
        <f t="array" ref="C10907">INDEX(Months!$A$2:$A$13, $B10907)</f>
        <v>45566</v>
      </c>
      <c r="D10907" s="9" cm="1">
        <f t="array" aca="1" ref="D10907" ca="1">INDEX(Subscribers!$F$2:$F$1001, INT((ROW()-2)/12)+1)</f>
        <v>45505</v>
      </c>
      <c r="E10907" s="5" cm="1">
        <f t="array" aca="1" ref="E10907" ca="1">INDEX(Subscribers!$Q$2:$Q$1001, INT((ROW()-2)/12)+1)</f>
        <v>5</v>
      </c>
      <c r="F10907" s="5">
        <f t="shared" ca="1" si="688"/>
        <v>0</v>
      </c>
      <c r="G10907" s="5">
        <f t="shared" ca="1" si="689"/>
        <v>0</v>
      </c>
      <c r="H10907" s="7" cm="1">
        <f t="array" aca="1" ref="H10907" ca="1">INDEX(Subscribers!$G$2:$G$1001, INT((ROW()-2)/12)+1)</f>
        <v>9.99</v>
      </c>
      <c r="I10907">
        <f t="shared" ca="1" si="690"/>
        <v>0</v>
      </c>
    </row>
    <row r="10908" spans="1:9">
      <c r="A10908" cm="1">
        <f t="array" ref="A10908">INDEX(Subscribers!$A$2:$A$1001, INT((ROW()-2)/12)+1)</f>
        <v>909</v>
      </c>
      <c r="B10908">
        <f t="shared" si="687"/>
        <v>11</v>
      </c>
      <c r="C10908" s="9" cm="1">
        <f t="array" ref="C10908">INDEX(Months!$A$2:$A$13, $B10908)</f>
        <v>45597</v>
      </c>
      <c r="D10908" s="9" cm="1">
        <f t="array" aca="1" ref="D10908" ca="1">INDEX(Subscribers!$F$2:$F$1001, INT((ROW()-2)/12)+1)</f>
        <v>45505</v>
      </c>
      <c r="E10908" s="5" cm="1">
        <f t="array" aca="1" ref="E10908" ca="1">INDEX(Subscribers!$Q$2:$Q$1001, INT((ROW()-2)/12)+1)</f>
        <v>5</v>
      </c>
      <c r="F10908" s="5">
        <f t="shared" ca="1" si="688"/>
        <v>0</v>
      </c>
      <c r="G10908" s="5">
        <f t="shared" ca="1" si="689"/>
        <v>0</v>
      </c>
      <c r="H10908" s="7" cm="1">
        <f t="array" aca="1" ref="H10908" ca="1">INDEX(Subscribers!$G$2:$G$1001, INT((ROW()-2)/12)+1)</f>
        <v>9.99</v>
      </c>
      <c r="I10908">
        <f t="shared" ca="1" si="690"/>
        <v>0</v>
      </c>
    </row>
    <row r="10909" spans="1:9">
      <c r="A10909" cm="1">
        <f t="array" ref="A10909">INDEX(Subscribers!$A$2:$A$1001, INT((ROW()-2)/12)+1)</f>
        <v>909</v>
      </c>
      <c r="B10909">
        <f t="shared" si="687"/>
        <v>12</v>
      </c>
      <c r="C10909" s="9" cm="1">
        <f t="array" ref="C10909">INDEX(Months!$A$2:$A$13, $B10909)</f>
        <v>45627</v>
      </c>
      <c r="D10909" s="9" cm="1">
        <f t="array" aca="1" ref="D10909" ca="1">INDEX(Subscribers!$F$2:$F$1001, INT((ROW()-2)/12)+1)</f>
        <v>45505</v>
      </c>
      <c r="E10909" s="5" cm="1">
        <f t="array" aca="1" ref="E10909" ca="1">INDEX(Subscribers!$Q$2:$Q$1001, INT((ROW()-2)/12)+1)</f>
        <v>5</v>
      </c>
      <c r="F10909" s="5">
        <f t="shared" ca="1" si="688"/>
        <v>0</v>
      </c>
      <c r="G10909" s="5">
        <f t="shared" ca="1" si="689"/>
        <v>0</v>
      </c>
      <c r="H10909" s="7" cm="1">
        <f t="array" aca="1" ref="H10909" ca="1">INDEX(Subscribers!$G$2:$G$1001, INT((ROW()-2)/12)+1)</f>
        <v>9.99</v>
      </c>
      <c r="I10909">
        <f t="shared" ca="1" si="690"/>
        <v>0</v>
      </c>
    </row>
    <row r="10910" spans="1:9">
      <c r="A10910" cm="1">
        <f t="array" ref="A10910">INDEX(Subscribers!$A$2:$A$1001, INT((ROW()-2)/12)+1)</f>
        <v>910</v>
      </c>
      <c r="B10910">
        <f t="shared" si="687"/>
        <v>1</v>
      </c>
      <c r="C10910" s="9" cm="1">
        <f t="array" ref="C10910">INDEX(Months!$A$2:$A$13, $B10910)</f>
        <v>45292</v>
      </c>
      <c r="D10910" s="9" cm="1">
        <f t="array" aca="1" ref="D10910" ca="1">INDEX(Subscribers!$F$2:$F$1001, INT((ROW()-2)/12)+1)</f>
        <v>45627</v>
      </c>
      <c r="E10910" s="5" cm="1">
        <f t="array" aca="1" ref="E10910" ca="1">INDEX(Subscribers!$Q$2:$Q$1001, INT((ROW()-2)/12)+1)</f>
        <v>5</v>
      </c>
      <c r="F10910" s="5">
        <f t="shared" ca="1" si="688"/>
        <v>0</v>
      </c>
      <c r="G10910" s="5">
        <f t="shared" ca="1" si="689"/>
        <v>0</v>
      </c>
      <c r="H10910" s="7" cm="1">
        <f t="array" aca="1" ref="H10910" ca="1">INDEX(Subscribers!$G$2:$G$1001, INT((ROW()-2)/12)+1)</f>
        <v>21.98</v>
      </c>
      <c r="I10910">
        <f t="shared" ca="1" si="690"/>
        <v>0</v>
      </c>
    </row>
    <row r="10911" spans="1:9">
      <c r="A10911" cm="1">
        <f t="array" ref="A10911">INDEX(Subscribers!$A$2:$A$1001, INT((ROW()-2)/12)+1)</f>
        <v>910</v>
      </c>
      <c r="B10911">
        <f t="shared" si="687"/>
        <v>2</v>
      </c>
      <c r="C10911" s="9" cm="1">
        <f t="array" ref="C10911">INDEX(Months!$A$2:$A$13, $B10911)</f>
        <v>45323</v>
      </c>
      <c r="D10911" s="9" cm="1">
        <f t="array" aca="1" ref="D10911" ca="1">INDEX(Subscribers!$F$2:$F$1001, INT((ROW()-2)/12)+1)</f>
        <v>45627</v>
      </c>
      <c r="E10911" s="5" cm="1">
        <f t="array" aca="1" ref="E10911" ca="1">INDEX(Subscribers!$Q$2:$Q$1001, INT((ROW()-2)/12)+1)</f>
        <v>5</v>
      </c>
      <c r="F10911" s="5">
        <f t="shared" ca="1" si="688"/>
        <v>0</v>
      </c>
      <c r="G10911" s="5">
        <f t="shared" ca="1" si="689"/>
        <v>0</v>
      </c>
      <c r="H10911" s="7" cm="1">
        <f t="array" aca="1" ref="H10911" ca="1">INDEX(Subscribers!$G$2:$G$1001, INT((ROW()-2)/12)+1)</f>
        <v>21.98</v>
      </c>
      <c r="I10911">
        <f t="shared" ca="1" si="690"/>
        <v>0</v>
      </c>
    </row>
    <row r="10912" spans="1:9">
      <c r="A10912" cm="1">
        <f t="array" ref="A10912">INDEX(Subscribers!$A$2:$A$1001, INT((ROW()-2)/12)+1)</f>
        <v>910</v>
      </c>
      <c r="B10912">
        <f t="shared" si="687"/>
        <v>3</v>
      </c>
      <c r="C10912" s="9" cm="1">
        <f t="array" ref="C10912">INDEX(Months!$A$2:$A$13, $B10912)</f>
        <v>45352</v>
      </c>
      <c r="D10912" s="9" cm="1">
        <f t="array" aca="1" ref="D10912" ca="1">INDEX(Subscribers!$F$2:$F$1001, INT((ROW()-2)/12)+1)</f>
        <v>45627</v>
      </c>
      <c r="E10912" s="5" cm="1">
        <f t="array" aca="1" ref="E10912" ca="1">INDEX(Subscribers!$Q$2:$Q$1001, INT((ROW()-2)/12)+1)</f>
        <v>5</v>
      </c>
      <c r="F10912" s="5">
        <f t="shared" ca="1" si="688"/>
        <v>0</v>
      </c>
      <c r="G10912" s="5">
        <f t="shared" ca="1" si="689"/>
        <v>0</v>
      </c>
      <c r="H10912" s="7" cm="1">
        <f t="array" aca="1" ref="H10912" ca="1">INDEX(Subscribers!$G$2:$G$1001, INT((ROW()-2)/12)+1)</f>
        <v>21.98</v>
      </c>
      <c r="I10912">
        <f t="shared" ca="1" si="690"/>
        <v>0</v>
      </c>
    </row>
    <row r="10913" spans="1:9">
      <c r="A10913" cm="1">
        <f t="array" ref="A10913">INDEX(Subscribers!$A$2:$A$1001, INT((ROW()-2)/12)+1)</f>
        <v>910</v>
      </c>
      <c r="B10913">
        <f t="shared" si="687"/>
        <v>4</v>
      </c>
      <c r="C10913" s="9" cm="1">
        <f t="array" ref="C10913">INDEX(Months!$A$2:$A$13, $B10913)</f>
        <v>45383</v>
      </c>
      <c r="D10913" s="9" cm="1">
        <f t="array" aca="1" ref="D10913" ca="1">INDEX(Subscribers!$F$2:$F$1001, INT((ROW()-2)/12)+1)</f>
        <v>45627</v>
      </c>
      <c r="E10913" s="5" cm="1">
        <f t="array" aca="1" ref="E10913" ca="1">INDEX(Subscribers!$Q$2:$Q$1001, INT((ROW()-2)/12)+1)</f>
        <v>5</v>
      </c>
      <c r="F10913" s="5">
        <f t="shared" ca="1" si="688"/>
        <v>0</v>
      </c>
      <c r="G10913" s="5">
        <f t="shared" ca="1" si="689"/>
        <v>0</v>
      </c>
      <c r="H10913" s="7" cm="1">
        <f t="array" aca="1" ref="H10913" ca="1">INDEX(Subscribers!$G$2:$G$1001, INT((ROW()-2)/12)+1)</f>
        <v>21.98</v>
      </c>
      <c r="I10913">
        <f t="shared" ca="1" si="690"/>
        <v>0</v>
      </c>
    </row>
    <row r="10914" spans="1:9">
      <c r="A10914" cm="1">
        <f t="array" ref="A10914">INDEX(Subscribers!$A$2:$A$1001, INT((ROW()-2)/12)+1)</f>
        <v>910</v>
      </c>
      <c r="B10914">
        <f t="shared" si="687"/>
        <v>5</v>
      </c>
      <c r="C10914" s="9" cm="1">
        <f t="array" ref="C10914">INDEX(Months!$A$2:$A$13, $B10914)</f>
        <v>45413</v>
      </c>
      <c r="D10914" s="9" cm="1">
        <f t="array" aca="1" ref="D10914" ca="1">INDEX(Subscribers!$F$2:$F$1001, INT((ROW()-2)/12)+1)</f>
        <v>45627</v>
      </c>
      <c r="E10914" s="5" cm="1">
        <f t="array" aca="1" ref="E10914" ca="1">INDEX(Subscribers!$Q$2:$Q$1001, INT((ROW()-2)/12)+1)</f>
        <v>5</v>
      </c>
      <c r="F10914" s="5">
        <f t="shared" ca="1" si="688"/>
        <v>0</v>
      </c>
      <c r="G10914" s="5">
        <f t="shared" ca="1" si="689"/>
        <v>1</v>
      </c>
      <c r="H10914" s="7" cm="1">
        <f t="array" aca="1" ref="H10914" ca="1">INDEX(Subscribers!$G$2:$G$1001, INT((ROW()-2)/12)+1)</f>
        <v>21.98</v>
      </c>
      <c r="I10914">
        <f t="shared" ca="1" si="690"/>
        <v>0</v>
      </c>
    </row>
    <row r="10915" spans="1:9">
      <c r="A10915" cm="1">
        <f t="array" ref="A10915">INDEX(Subscribers!$A$2:$A$1001, INT((ROW()-2)/12)+1)</f>
        <v>910</v>
      </c>
      <c r="B10915">
        <f t="shared" si="687"/>
        <v>6</v>
      </c>
      <c r="C10915" s="9" cm="1">
        <f t="array" ref="C10915">INDEX(Months!$A$2:$A$13, $B10915)</f>
        <v>45444</v>
      </c>
      <c r="D10915" s="9" cm="1">
        <f t="array" aca="1" ref="D10915" ca="1">INDEX(Subscribers!$F$2:$F$1001, INT((ROW()-2)/12)+1)</f>
        <v>45627</v>
      </c>
      <c r="E10915" s="5" cm="1">
        <f t="array" aca="1" ref="E10915" ca="1">INDEX(Subscribers!$Q$2:$Q$1001, INT((ROW()-2)/12)+1)</f>
        <v>5</v>
      </c>
      <c r="F10915" s="5">
        <f t="shared" ca="1" si="688"/>
        <v>0</v>
      </c>
      <c r="G10915" s="5">
        <f t="shared" ca="1" si="689"/>
        <v>0</v>
      </c>
      <c r="H10915" s="7" cm="1">
        <f t="array" aca="1" ref="H10915" ca="1">INDEX(Subscribers!$G$2:$G$1001, INT((ROW()-2)/12)+1)</f>
        <v>21.98</v>
      </c>
      <c r="I10915">
        <f t="shared" ca="1" si="690"/>
        <v>0</v>
      </c>
    </row>
    <row r="10916" spans="1:9">
      <c r="A10916" cm="1">
        <f t="array" ref="A10916">INDEX(Subscribers!$A$2:$A$1001, INT((ROW()-2)/12)+1)</f>
        <v>910</v>
      </c>
      <c r="B10916">
        <f t="shared" si="687"/>
        <v>7</v>
      </c>
      <c r="C10916" s="9" cm="1">
        <f t="array" ref="C10916">INDEX(Months!$A$2:$A$13, $B10916)</f>
        <v>45474</v>
      </c>
      <c r="D10916" s="9" cm="1">
        <f t="array" aca="1" ref="D10916" ca="1">INDEX(Subscribers!$F$2:$F$1001, INT((ROW()-2)/12)+1)</f>
        <v>45627</v>
      </c>
      <c r="E10916" s="5" cm="1">
        <f t="array" aca="1" ref="E10916" ca="1">INDEX(Subscribers!$Q$2:$Q$1001, INT((ROW()-2)/12)+1)</f>
        <v>5</v>
      </c>
      <c r="F10916" s="5">
        <f t="shared" ca="1" si="688"/>
        <v>0</v>
      </c>
      <c r="G10916" s="5">
        <f t="shared" ca="1" si="689"/>
        <v>0</v>
      </c>
      <c r="H10916" s="7" cm="1">
        <f t="array" aca="1" ref="H10916" ca="1">INDEX(Subscribers!$G$2:$G$1001, INT((ROW()-2)/12)+1)</f>
        <v>21.98</v>
      </c>
      <c r="I10916">
        <f t="shared" ca="1" si="690"/>
        <v>0</v>
      </c>
    </row>
    <row r="10917" spans="1:9">
      <c r="A10917" cm="1">
        <f t="array" ref="A10917">INDEX(Subscribers!$A$2:$A$1001, INT((ROW()-2)/12)+1)</f>
        <v>910</v>
      </c>
      <c r="B10917">
        <f t="shared" si="687"/>
        <v>8</v>
      </c>
      <c r="C10917" s="9" cm="1">
        <f t="array" ref="C10917">INDEX(Months!$A$2:$A$13, $B10917)</f>
        <v>45505</v>
      </c>
      <c r="D10917" s="9" cm="1">
        <f t="array" aca="1" ref="D10917" ca="1">INDEX(Subscribers!$F$2:$F$1001, INT((ROW()-2)/12)+1)</f>
        <v>45627</v>
      </c>
      <c r="E10917" s="5" cm="1">
        <f t="array" aca="1" ref="E10917" ca="1">INDEX(Subscribers!$Q$2:$Q$1001, INT((ROW()-2)/12)+1)</f>
        <v>5</v>
      </c>
      <c r="F10917" s="5">
        <f t="shared" ca="1" si="688"/>
        <v>0</v>
      </c>
      <c r="G10917" s="5">
        <f t="shared" ca="1" si="689"/>
        <v>0</v>
      </c>
      <c r="H10917" s="7" cm="1">
        <f t="array" aca="1" ref="H10917" ca="1">INDEX(Subscribers!$G$2:$G$1001, INT((ROW()-2)/12)+1)</f>
        <v>21.98</v>
      </c>
      <c r="I10917">
        <f t="shared" ca="1" si="690"/>
        <v>0</v>
      </c>
    </row>
    <row r="10918" spans="1:9">
      <c r="A10918" cm="1">
        <f t="array" ref="A10918">INDEX(Subscribers!$A$2:$A$1001, INT((ROW()-2)/12)+1)</f>
        <v>910</v>
      </c>
      <c r="B10918">
        <f t="shared" si="687"/>
        <v>9</v>
      </c>
      <c r="C10918" s="9" cm="1">
        <f t="array" ref="C10918">INDEX(Months!$A$2:$A$13, $B10918)</f>
        <v>45536</v>
      </c>
      <c r="D10918" s="9" cm="1">
        <f t="array" aca="1" ref="D10918" ca="1">INDEX(Subscribers!$F$2:$F$1001, INT((ROW()-2)/12)+1)</f>
        <v>45627</v>
      </c>
      <c r="E10918" s="5" cm="1">
        <f t="array" aca="1" ref="E10918" ca="1">INDEX(Subscribers!$Q$2:$Q$1001, INT((ROW()-2)/12)+1)</f>
        <v>5</v>
      </c>
      <c r="F10918" s="5">
        <f t="shared" ca="1" si="688"/>
        <v>0</v>
      </c>
      <c r="G10918" s="5">
        <f t="shared" ca="1" si="689"/>
        <v>0</v>
      </c>
      <c r="H10918" s="7" cm="1">
        <f t="array" aca="1" ref="H10918" ca="1">INDEX(Subscribers!$G$2:$G$1001, INT((ROW()-2)/12)+1)</f>
        <v>21.98</v>
      </c>
      <c r="I10918">
        <f t="shared" ca="1" si="690"/>
        <v>0</v>
      </c>
    </row>
    <row r="10919" spans="1:9">
      <c r="A10919" cm="1">
        <f t="array" ref="A10919">INDEX(Subscribers!$A$2:$A$1001, INT((ROW()-2)/12)+1)</f>
        <v>910</v>
      </c>
      <c r="B10919">
        <f t="shared" si="687"/>
        <v>10</v>
      </c>
      <c r="C10919" s="9" cm="1">
        <f t="array" ref="C10919">INDEX(Months!$A$2:$A$13, $B10919)</f>
        <v>45566</v>
      </c>
      <c r="D10919" s="9" cm="1">
        <f t="array" aca="1" ref="D10919" ca="1">INDEX(Subscribers!$F$2:$F$1001, INT((ROW()-2)/12)+1)</f>
        <v>45627</v>
      </c>
      <c r="E10919" s="5" cm="1">
        <f t="array" aca="1" ref="E10919" ca="1">INDEX(Subscribers!$Q$2:$Q$1001, INT((ROW()-2)/12)+1)</f>
        <v>5</v>
      </c>
      <c r="F10919" s="5">
        <f t="shared" ca="1" si="688"/>
        <v>0</v>
      </c>
      <c r="G10919" s="5">
        <f t="shared" ca="1" si="689"/>
        <v>0</v>
      </c>
      <c r="H10919" s="7" cm="1">
        <f t="array" aca="1" ref="H10919" ca="1">INDEX(Subscribers!$G$2:$G$1001, INT((ROW()-2)/12)+1)</f>
        <v>21.98</v>
      </c>
      <c r="I10919">
        <f t="shared" ca="1" si="690"/>
        <v>0</v>
      </c>
    </row>
    <row r="10920" spans="1:9">
      <c r="A10920" cm="1">
        <f t="array" ref="A10920">INDEX(Subscribers!$A$2:$A$1001, INT((ROW()-2)/12)+1)</f>
        <v>910</v>
      </c>
      <c r="B10920">
        <f t="shared" si="687"/>
        <v>11</v>
      </c>
      <c r="C10920" s="9" cm="1">
        <f t="array" ref="C10920">INDEX(Months!$A$2:$A$13, $B10920)</f>
        <v>45597</v>
      </c>
      <c r="D10920" s="9" cm="1">
        <f t="array" aca="1" ref="D10920" ca="1">INDEX(Subscribers!$F$2:$F$1001, INT((ROW()-2)/12)+1)</f>
        <v>45627</v>
      </c>
      <c r="E10920" s="5" cm="1">
        <f t="array" aca="1" ref="E10920" ca="1">INDEX(Subscribers!$Q$2:$Q$1001, INT((ROW()-2)/12)+1)</f>
        <v>5</v>
      </c>
      <c r="F10920" s="5">
        <f t="shared" ca="1" si="688"/>
        <v>0</v>
      </c>
      <c r="G10920" s="5">
        <f t="shared" ca="1" si="689"/>
        <v>0</v>
      </c>
      <c r="H10920" s="7" cm="1">
        <f t="array" aca="1" ref="H10920" ca="1">INDEX(Subscribers!$G$2:$G$1001, INT((ROW()-2)/12)+1)</f>
        <v>21.98</v>
      </c>
      <c r="I10920">
        <f t="shared" ca="1" si="690"/>
        <v>0</v>
      </c>
    </row>
    <row r="10921" spans="1:9">
      <c r="A10921" cm="1">
        <f t="array" ref="A10921">INDEX(Subscribers!$A$2:$A$1001, INT((ROW()-2)/12)+1)</f>
        <v>910</v>
      </c>
      <c r="B10921">
        <f t="shared" si="687"/>
        <v>12</v>
      </c>
      <c r="C10921" s="9" cm="1">
        <f t="array" ref="C10921">INDEX(Months!$A$2:$A$13, $B10921)</f>
        <v>45627</v>
      </c>
      <c r="D10921" s="9" cm="1">
        <f t="array" aca="1" ref="D10921" ca="1">INDEX(Subscribers!$F$2:$F$1001, INT((ROW()-2)/12)+1)</f>
        <v>45627</v>
      </c>
      <c r="E10921" s="5" cm="1">
        <f t="array" aca="1" ref="E10921" ca="1">INDEX(Subscribers!$Q$2:$Q$1001, INT((ROW()-2)/12)+1)</f>
        <v>5</v>
      </c>
      <c r="F10921" s="5">
        <f t="shared" ca="1" si="688"/>
        <v>0</v>
      </c>
      <c r="G10921" s="5">
        <f t="shared" ca="1" si="689"/>
        <v>0</v>
      </c>
      <c r="H10921" s="7" cm="1">
        <f t="array" aca="1" ref="H10921" ca="1">INDEX(Subscribers!$G$2:$G$1001, INT((ROW()-2)/12)+1)</f>
        <v>21.98</v>
      </c>
      <c r="I10921">
        <f t="shared" ca="1" si="690"/>
        <v>0</v>
      </c>
    </row>
    <row r="10922" spans="1:9">
      <c r="A10922" cm="1">
        <f t="array" ref="A10922">INDEX(Subscribers!$A$2:$A$1001, INT((ROW()-2)/12)+1)</f>
        <v>911</v>
      </c>
      <c r="B10922">
        <f t="shared" si="687"/>
        <v>1</v>
      </c>
      <c r="C10922" s="9" cm="1">
        <f t="array" ref="C10922">INDEX(Months!$A$2:$A$13, $B10922)</f>
        <v>45292</v>
      </c>
      <c r="D10922" s="9" cm="1">
        <f t="array" aca="1" ref="D10922" ca="1">INDEX(Subscribers!$F$2:$F$1001, INT((ROW()-2)/12)+1)</f>
        <v>45323</v>
      </c>
      <c r="E10922" s="5" cm="1">
        <f t="array" aca="1" ref="E10922" ca="1">INDEX(Subscribers!$Q$2:$Q$1001, INT((ROW()-2)/12)+1)</f>
        <v>5</v>
      </c>
      <c r="F10922" s="5">
        <f t="shared" ca="1" si="688"/>
        <v>0</v>
      </c>
      <c r="G10922" s="5">
        <f t="shared" ca="1" si="689"/>
        <v>0</v>
      </c>
      <c r="H10922" s="7" cm="1">
        <f t="array" aca="1" ref="H10922" ca="1">INDEX(Subscribers!$G$2:$G$1001, INT((ROW()-2)/12)+1)</f>
        <v>14.99</v>
      </c>
      <c r="I10922">
        <f t="shared" ca="1" si="690"/>
        <v>0</v>
      </c>
    </row>
    <row r="10923" spans="1:9">
      <c r="A10923" cm="1">
        <f t="array" ref="A10923">INDEX(Subscribers!$A$2:$A$1001, INT((ROW()-2)/12)+1)</f>
        <v>911</v>
      </c>
      <c r="B10923">
        <f t="shared" si="687"/>
        <v>2</v>
      </c>
      <c r="C10923" s="9" cm="1">
        <f t="array" ref="C10923">INDEX(Months!$A$2:$A$13, $B10923)</f>
        <v>45323</v>
      </c>
      <c r="D10923" s="9" cm="1">
        <f t="array" aca="1" ref="D10923" ca="1">INDEX(Subscribers!$F$2:$F$1001, INT((ROW()-2)/12)+1)</f>
        <v>45323</v>
      </c>
      <c r="E10923" s="5" cm="1">
        <f t="array" aca="1" ref="E10923" ca="1">INDEX(Subscribers!$Q$2:$Q$1001, INT((ROW()-2)/12)+1)</f>
        <v>5</v>
      </c>
      <c r="F10923" s="5">
        <f t="shared" ca="1" si="688"/>
        <v>1</v>
      </c>
      <c r="G10923" s="5">
        <f t="shared" ca="1" si="689"/>
        <v>0</v>
      </c>
      <c r="H10923" s="7" cm="1">
        <f t="array" aca="1" ref="H10923" ca="1">INDEX(Subscribers!$G$2:$G$1001, INT((ROW()-2)/12)+1)</f>
        <v>14.99</v>
      </c>
      <c r="I10923">
        <f t="shared" ca="1" si="690"/>
        <v>14.99</v>
      </c>
    </row>
    <row r="10924" spans="1:9">
      <c r="A10924" cm="1">
        <f t="array" ref="A10924">INDEX(Subscribers!$A$2:$A$1001, INT((ROW()-2)/12)+1)</f>
        <v>911</v>
      </c>
      <c r="B10924">
        <f t="shared" si="687"/>
        <v>3</v>
      </c>
      <c r="C10924" s="9" cm="1">
        <f t="array" ref="C10924">INDEX(Months!$A$2:$A$13, $B10924)</f>
        <v>45352</v>
      </c>
      <c r="D10924" s="9" cm="1">
        <f t="array" aca="1" ref="D10924" ca="1">INDEX(Subscribers!$F$2:$F$1001, INT((ROW()-2)/12)+1)</f>
        <v>45323</v>
      </c>
      <c r="E10924" s="5" cm="1">
        <f t="array" aca="1" ref="E10924" ca="1">INDEX(Subscribers!$Q$2:$Q$1001, INT((ROW()-2)/12)+1)</f>
        <v>5</v>
      </c>
      <c r="F10924" s="5">
        <f t="shared" ca="1" si="688"/>
        <v>1</v>
      </c>
      <c r="G10924" s="5">
        <f t="shared" ca="1" si="689"/>
        <v>0</v>
      </c>
      <c r="H10924" s="7" cm="1">
        <f t="array" aca="1" ref="H10924" ca="1">INDEX(Subscribers!$G$2:$G$1001, INT((ROW()-2)/12)+1)</f>
        <v>14.99</v>
      </c>
      <c r="I10924">
        <f t="shared" ca="1" si="690"/>
        <v>14.99</v>
      </c>
    </row>
    <row r="10925" spans="1:9">
      <c r="A10925" cm="1">
        <f t="array" ref="A10925">INDEX(Subscribers!$A$2:$A$1001, INT((ROW()-2)/12)+1)</f>
        <v>911</v>
      </c>
      <c r="B10925">
        <f t="shared" si="687"/>
        <v>4</v>
      </c>
      <c r="C10925" s="9" cm="1">
        <f t="array" ref="C10925">INDEX(Months!$A$2:$A$13, $B10925)</f>
        <v>45383</v>
      </c>
      <c r="D10925" s="9" cm="1">
        <f t="array" aca="1" ref="D10925" ca="1">INDEX(Subscribers!$F$2:$F$1001, INT((ROW()-2)/12)+1)</f>
        <v>45323</v>
      </c>
      <c r="E10925" s="5" cm="1">
        <f t="array" aca="1" ref="E10925" ca="1">INDEX(Subscribers!$Q$2:$Q$1001, INT((ROW()-2)/12)+1)</f>
        <v>5</v>
      </c>
      <c r="F10925" s="5">
        <f t="shared" ca="1" si="688"/>
        <v>1</v>
      </c>
      <c r="G10925" s="5">
        <f t="shared" ca="1" si="689"/>
        <v>0</v>
      </c>
      <c r="H10925" s="7" cm="1">
        <f t="array" aca="1" ref="H10925" ca="1">INDEX(Subscribers!$G$2:$G$1001, INT((ROW()-2)/12)+1)</f>
        <v>14.99</v>
      </c>
      <c r="I10925">
        <f t="shared" ca="1" si="690"/>
        <v>14.99</v>
      </c>
    </row>
    <row r="10926" spans="1:9">
      <c r="A10926" cm="1">
        <f t="array" ref="A10926">INDEX(Subscribers!$A$2:$A$1001, INT((ROW()-2)/12)+1)</f>
        <v>911</v>
      </c>
      <c r="B10926">
        <f t="shared" si="687"/>
        <v>5</v>
      </c>
      <c r="C10926" s="9" cm="1">
        <f t="array" ref="C10926">INDEX(Months!$A$2:$A$13, $B10926)</f>
        <v>45413</v>
      </c>
      <c r="D10926" s="9" cm="1">
        <f t="array" aca="1" ref="D10926" ca="1">INDEX(Subscribers!$F$2:$F$1001, INT((ROW()-2)/12)+1)</f>
        <v>45323</v>
      </c>
      <c r="E10926" s="5" cm="1">
        <f t="array" aca="1" ref="E10926" ca="1">INDEX(Subscribers!$Q$2:$Q$1001, INT((ROW()-2)/12)+1)</f>
        <v>5</v>
      </c>
      <c r="F10926" s="5">
        <f t="shared" ca="1" si="688"/>
        <v>0</v>
      </c>
      <c r="G10926" s="5">
        <f t="shared" ca="1" si="689"/>
        <v>1</v>
      </c>
      <c r="H10926" s="7" cm="1">
        <f t="array" aca="1" ref="H10926" ca="1">INDEX(Subscribers!$G$2:$G$1001, INT((ROW()-2)/12)+1)</f>
        <v>14.99</v>
      </c>
      <c r="I10926">
        <f t="shared" ca="1" si="690"/>
        <v>0</v>
      </c>
    </row>
    <row r="10927" spans="1:9">
      <c r="A10927" cm="1">
        <f t="array" ref="A10927">INDEX(Subscribers!$A$2:$A$1001, INT((ROW()-2)/12)+1)</f>
        <v>911</v>
      </c>
      <c r="B10927">
        <f t="shared" si="687"/>
        <v>6</v>
      </c>
      <c r="C10927" s="9" cm="1">
        <f t="array" ref="C10927">INDEX(Months!$A$2:$A$13, $B10927)</f>
        <v>45444</v>
      </c>
      <c r="D10927" s="9" cm="1">
        <f t="array" aca="1" ref="D10927" ca="1">INDEX(Subscribers!$F$2:$F$1001, INT((ROW()-2)/12)+1)</f>
        <v>45323</v>
      </c>
      <c r="E10927" s="5" cm="1">
        <f t="array" aca="1" ref="E10927" ca="1">INDEX(Subscribers!$Q$2:$Q$1001, INT((ROW()-2)/12)+1)</f>
        <v>5</v>
      </c>
      <c r="F10927" s="5">
        <f t="shared" ca="1" si="688"/>
        <v>0</v>
      </c>
      <c r="G10927" s="5">
        <f t="shared" ca="1" si="689"/>
        <v>0</v>
      </c>
      <c r="H10927" s="7" cm="1">
        <f t="array" aca="1" ref="H10927" ca="1">INDEX(Subscribers!$G$2:$G$1001, INT((ROW()-2)/12)+1)</f>
        <v>14.99</v>
      </c>
      <c r="I10927">
        <f t="shared" ca="1" si="690"/>
        <v>0</v>
      </c>
    </row>
    <row r="10928" spans="1:9">
      <c r="A10928" cm="1">
        <f t="array" ref="A10928">INDEX(Subscribers!$A$2:$A$1001, INT((ROW()-2)/12)+1)</f>
        <v>911</v>
      </c>
      <c r="B10928">
        <f t="shared" si="687"/>
        <v>7</v>
      </c>
      <c r="C10928" s="9" cm="1">
        <f t="array" ref="C10928">INDEX(Months!$A$2:$A$13, $B10928)</f>
        <v>45474</v>
      </c>
      <c r="D10928" s="9" cm="1">
        <f t="array" aca="1" ref="D10928" ca="1">INDEX(Subscribers!$F$2:$F$1001, INT((ROW()-2)/12)+1)</f>
        <v>45323</v>
      </c>
      <c r="E10928" s="5" cm="1">
        <f t="array" aca="1" ref="E10928" ca="1">INDEX(Subscribers!$Q$2:$Q$1001, INT((ROW()-2)/12)+1)</f>
        <v>5</v>
      </c>
      <c r="F10928" s="5">
        <f t="shared" ca="1" si="688"/>
        <v>0</v>
      </c>
      <c r="G10928" s="5">
        <f t="shared" ca="1" si="689"/>
        <v>0</v>
      </c>
      <c r="H10928" s="7" cm="1">
        <f t="array" aca="1" ref="H10928" ca="1">INDEX(Subscribers!$G$2:$G$1001, INT((ROW()-2)/12)+1)</f>
        <v>14.99</v>
      </c>
      <c r="I10928">
        <f t="shared" ca="1" si="690"/>
        <v>0</v>
      </c>
    </row>
    <row r="10929" spans="1:9">
      <c r="A10929" cm="1">
        <f t="array" ref="A10929">INDEX(Subscribers!$A$2:$A$1001, INT((ROW()-2)/12)+1)</f>
        <v>911</v>
      </c>
      <c r="B10929">
        <f t="shared" si="687"/>
        <v>8</v>
      </c>
      <c r="C10929" s="9" cm="1">
        <f t="array" ref="C10929">INDEX(Months!$A$2:$A$13, $B10929)</f>
        <v>45505</v>
      </c>
      <c r="D10929" s="9" cm="1">
        <f t="array" aca="1" ref="D10929" ca="1">INDEX(Subscribers!$F$2:$F$1001, INT((ROW()-2)/12)+1)</f>
        <v>45323</v>
      </c>
      <c r="E10929" s="5" cm="1">
        <f t="array" aca="1" ref="E10929" ca="1">INDEX(Subscribers!$Q$2:$Q$1001, INT((ROW()-2)/12)+1)</f>
        <v>5</v>
      </c>
      <c r="F10929" s="5">
        <f t="shared" ca="1" si="688"/>
        <v>0</v>
      </c>
      <c r="G10929" s="5">
        <f t="shared" ca="1" si="689"/>
        <v>0</v>
      </c>
      <c r="H10929" s="7" cm="1">
        <f t="array" aca="1" ref="H10929" ca="1">INDEX(Subscribers!$G$2:$G$1001, INT((ROW()-2)/12)+1)</f>
        <v>14.99</v>
      </c>
      <c r="I10929">
        <f t="shared" ca="1" si="690"/>
        <v>0</v>
      </c>
    </row>
    <row r="10930" spans="1:9">
      <c r="A10930" cm="1">
        <f t="array" ref="A10930">INDEX(Subscribers!$A$2:$A$1001, INT((ROW()-2)/12)+1)</f>
        <v>911</v>
      </c>
      <c r="B10930">
        <f t="shared" si="687"/>
        <v>9</v>
      </c>
      <c r="C10930" s="9" cm="1">
        <f t="array" ref="C10930">INDEX(Months!$A$2:$A$13, $B10930)</f>
        <v>45536</v>
      </c>
      <c r="D10930" s="9" cm="1">
        <f t="array" aca="1" ref="D10930" ca="1">INDEX(Subscribers!$F$2:$F$1001, INT((ROW()-2)/12)+1)</f>
        <v>45323</v>
      </c>
      <c r="E10930" s="5" cm="1">
        <f t="array" aca="1" ref="E10930" ca="1">INDEX(Subscribers!$Q$2:$Q$1001, INT((ROW()-2)/12)+1)</f>
        <v>5</v>
      </c>
      <c r="F10930" s="5">
        <f t="shared" ca="1" si="688"/>
        <v>0</v>
      </c>
      <c r="G10930" s="5">
        <f t="shared" ca="1" si="689"/>
        <v>0</v>
      </c>
      <c r="H10930" s="7" cm="1">
        <f t="array" aca="1" ref="H10930" ca="1">INDEX(Subscribers!$G$2:$G$1001, INT((ROW()-2)/12)+1)</f>
        <v>14.99</v>
      </c>
      <c r="I10930">
        <f t="shared" ca="1" si="690"/>
        <v>0</v>
      </c>
    </row>
    <row r="10931" spans="1:9">
      <c r="A10931" cm="1">
        <f t="array" ref="A10931">INDEX(Subscribers!$A$2:$A$1001, INT((ROW()-2)/12)+1)</f>
        <v>911</v>
      </c>
      <c r="B10931">
        <f t="shared" si="687"/>
        <v>10</v>
      </c>
      <c r="C10931" s="9" cm="1">
        <f t="array" ref="C10931">INDEX(Months!$A$2:$A$13, $B10931)</f>
        <v>45566</v>
      </c>
      <c r="D10931" s="9" cm="1">
        <f t="array" aca="1" ref="D10931" ca="1">INDEX(Subscribers!$F$2:$F$1001, INT((ROW()-2)/12)+1)</f>
        <v>45323</v>
      </c>
      <c r="E10931" s="5" cm="1">
        <f t="array" aca="1" ref="E10931" ca="1">INDEX(Subscribers!$Q$2:$Q$1001, INT((ROW()-2)/12)+1)</f>
        <v>5</v>
      </c>
      <c r="F10931" s="5">
        <f t="shared" ca="1" si="688"/>
        <v>0</v>
      </c>
      <c r="G10931" s="5">
        <f t="shared" ca="1" si="689"/>
        <v>0</v>
      </c>
      <c r="H10931" s="7" cm="1">
        <f t="array" aca="1" ref="H10931" ca="1">INDEX(Subscribers!$G$2:$G$1001, INT((ROW()-2)/12)+1)</f>
        <v>14.99</v>
      </c>
      <c r="I10931">
        <f t="shared" ca="1" si="690"/>
        <v>0</v>
      </c>
    </row>
    <row r="10932" spans="1:9">
      <c r="A10932" cm="1">
        <f t="array" ref="A10932">INDEX(Subscribers!$A$2:$A$1001, INT((ROW()-2)/12)+1)</f>
        <v>911</v>
      </c>
      <c r="B10932">
        <f t="shared" si="687"/>
        <v>11</v>
      </c>
      <c r="C10932" s="9" cm="1">
        <f t="array" ref="C10932">INDEX(Months!$A$2:$A$13, $B10932)</f>
        <v>45597</v>
      </c>
      <c r="D10932" s="9" cm="1">
        <f t="array" aca="1" ref="D10932" ca="1">INDEX(Subscribers!$F$2:$F$1001, INT((ROW()-2)/12)+1)</f>
        <v>45323</v>
      </c>
      <c r="E10932" s="5" cm="1">
        <f t="array" aca="1" ref="E10932" ca="1">INDEX(Subscribers!$Q$2:$Q$1001, INT((ROW()-2)/12)+1)</f>
        <v>5</v>
      </c>
      <c r="F10932" s="5">
        <f t="shared" ca="1" si="688"/>
        <v>0</v>
      </c>
      <c r="G10932" s="5">
        <f t="shared" ca="1" si="689"/>
        <v>0</v>
      </c>
      <c r="H10932" s="7" cm="1">
        <f t="array" aca="1" ref="H10932" ca="1">INDEX(Subscribers!$G$2:$G$1001, INT((ROW()-2)/12)+1)</f>
        <v>14.99</v>
      </c>
      <c r="I10932">
        <f t="shared" ca="1" si="690"/>
        <v>0</v>
      </c>
    </row>
    <row r="10933" spans="1:9">
      <c r="A10933" cm="1">
        <f t="array" ref="A10933">INDEX(Subscribers!$A$2:$A$1001, INT((ROW()-2)/12)+1)</f>
        <v>911</v>
      </c>
      <c r="B10933">
        <f t="shared" si="687"/>
        <v>12</v>
      </c>
      <c r="C10933" s="9" cm="1">
        <f t="array" ref="C10933">INDEX(Months!$A$2:$A$13, $B10933)</f>
        <v>45627</v>
      </c>
      <c r="D10933" s="9" cm="1">
        <f t="array" aca="1" ref="D10933" ca="1">INDEX(Subscribers!$F$2:$F$1001, INT((ROW()-2)/12)+1)</f>
        <v>45323</v>
      </c>
      <c r="E10933" s="5" cm="1">
        <f t="array" aca="1" ref="E10933" ca="1">INDEX(Subscribers!$Q$2:$Q$1001, INT((ROW()-2)/12)+1)</f>
        <v>5</v>
      </c>
      <c r="F10933" s="5">
        <f t="shared" ca="1" si="688"/>
        <v>0</v>
      </c>
      <c r="G10933" s="5">
        <f t="shared" ca="1" si="689"/>
        <v>0</v>
      </c>
      <c r="H10933" s="7" cm="1">
        <f t="array" aca="1" ref="H10933" ca="1">INDEX(Subscribers!$G$2:$G$1001, INT((ROW()-2)/12)+1)</f>
        <v>14.99</v>
      </c>
      <c r="I10933">
        <f t="shared" ca="1" si="690"/>
        <v>0</v>
      </c>
    </row>
    <row r="10934" spans="1:9">
      <c r="A10934" cm="1">
        <f t="array" ref="A10934">INDEX(Subscribers!$A$2:$A$1001, INT((ROW()-2)/12)+1)</f>
        <v>912</v>
      </c>
      <c r="B10934">
        <f t="shared" si="687"/>
        <v>1</v>
      </c>
      <c r="C10934" s="9" cm="1">
        <f t="array" ref="C10934">INDEX(Months!$A$2:$A$13, $B10934)</f>
        <v>45292</v>
      </c>
      <c r="D10934" s="9" cm="1">
        <f t="array" aca="1" ref="D10934" ca="1">INDEX(Subscribers!$F$2:$F$1001, INT((ROW()-2)/12)+1)</f>
        <v>45566</v>
      </c>
      <c r="E10934" s="5" cm="1">
        <f t="array" aca="1" ref="E10934" ca="1">INDEX(Subscribers!$Q$2:$Q$1001, INT((ROW()-2)/12)+1)</f>
        <v>999</v>
      </c>
      <c r="F10934" s="5">
        <f t="shared" ca="1" si="688"/>
        <v>0</v>
      </c>
      <c r="G10934" s="5">
        <f t="shared" ca="1" si="689"/>
        <v>0</v>
      </c>
      <c r="H10934" s="7" cm="1">
        <f t="array" aca="1" ref="H10934" ca="1">INDEX(Subscribers!$G$2:$G$1001, INT((ROW()-2)/12)+1)</f>
        <v>36.97</v>
      </c>
      <c r="I10934">
        <f t="shared" ca="1" si="690"/>
        <v>0</v>
      </c>
    </row>
    <row r="10935" spans="1:9">
      <c r="A10935" cm="1">
        <f t="array" ref="A10935">INDEX(Subscribers!$A$2:$A$1001, INT((ROW()-2)/12)+1)</f>
        <v>912</v>
      </c>
      <c r="B10935">
        <f t="shared" si="687"/>
        <v>2</v>
      </c>
      <c r="C10935" s="9" cm="1">
        <f t="array" ref="C10935">INDEX(Months!$A$2:$A$13, $B10935)</f>
        <v>45323</v>
      </c>
      <c r="D10935" s="9" cm="1">
        <f t="array" aca="1" ref="D10935" ca="1">INDEX(Subscribers!$F$2:$F$1001, INT((ROW()-2)/12)+1)</f>
        <v>45566</v>
      </c>
      <c r="E10935" s="5" cm="1">
        <f t="array" aca="1" ref="E10935" ca="1">INDEX(Subscribers!$Q$2:$Q$1001, INT((ROW()-2)/12)+1)</f>
        <v>999</v>
      </c>
      <c r="F10935" s="5">
        <f t="shared" ca="1" si="688"/>
        <v>0</v>
      </c>
      <c r="G10935" s="5">
        <f t="shared" ca="1" si="689"/>
        <v>0</v>
      </c>
      <c r="H10935" s="7" cm="1">
        <f t="array" aca="1" ref="H10935" ca="1">INDEX(Subscribers!$G$2:$G$1001, INT((ROW()-2)/12)+1)</f>
        <v>36.97</v>
      </c>
      <c r="I10935">
        <f t="shared" ca="1" si="690"/>
        <v>0</v>
      </c>
    </row>
    <row r="10936" spans="1:9">
      <c r="A10936" cm="1">
        <f t="array" ref="A10936">INDEX(Subscribers!$A$2:$A$1001, INT((ROW()-2)/12)+1)</f>
        <v>912</v>
      </c>
      <c r="B10936">
        <f t="shared" si="687"/>
        <v>3</v>
      </c>
      <c r="C10936" s="9" cm="1">
        <f t="array" ref="C10936">INDEX(Months!$A$2:$A$13, $B10936)</f>
        <v>45352</v>
      </c>
      <c r="D10936" s="9" cm="1">
        <f t="array" aca="1" ref="D10936" ca="1">INDEX(Subscribers!$F$2:$F$1001, INT((ROW()-2)/12)+1)</f>
        <v>45566</v>
      </c>
      <c r="E10936" s="5" cm="1">
        <f t="array" aca="1" ref="E10936" ca="1">INDEX(Subscribers!$Q$2:$Q$1001, INT((ROW()-2)/12)+1)</f>
        <v>999</v>
      </c>
      <c r="F10936" s="5">
        <f t="shared" ca="1" si="688"/>
        <v>0</v>
      </c>
      <c r="G10936" s="5">
        <f t="shared" ca="1" si="689"/>
        <v>0</v>
      </c>
      <c r="H10936" s="7" cm="1">
        <f t="array" aca="1" ref="H10936" ca="1">INDEX(Subscribers!$G$2:$G$1001, INT((ROW()-2)/12)+1)</f>
        <v>36.97</v>
      </c>
      <c r="I10936">
        <f t="shared" ca="1" si="690"/>
        <v>0</v>
      </c>
    </row>
    <row r="10937" spans="1:9">
      <c r="A10937" cm="1">
        <f t="array" ref="A10937">INDEX(Subscribers!$A$2:$A$1001, INT((ROW()-2)/12)+1)</f>
        <v>912</v>
      </c>
      <c r="B10937">
        <f t="shared" si="687"/>
        <v>4</v>
      </c>
      <c r="C10937" s="9" cm="1">
        <f t="array" ref="C10937">INDEX(Months!$A$2:$A$13, $B10937)</f>
        <v>45383</v>
      </c>
      <c r="D10937" s="9" cm="1">
        <f t="array" aca="1" ref="D10937" ca="1">INDEX(Subscribers!$F$2:$F$1001, INT((ROW()-2)/12)+1)</f>
        <v>45566</v>
      </c>
      <c r="E10937" s="5" cm="1">
        <f t="array" aca="1" ref="E10937" ca="1">INDEX(Subscribers!$Q$2:$Q$1001, INT((ROW()-2)/12)+1)</f>
        <v>999</v>
      </c>
      <c r="F10937" s="5">
        <f t="shared" ca="1" si="688"/>
        <v>0</v>
      </c>
      <c r="G10937" s="5">
        <f t="shared" ca="1" si="689"/>
        <v>0</v>
      </c>
      <c r="H10937" s="7" cm="1">
        <f t="array" aca="1" ref="H10937" ca="1">INDEX(Subscribers!$G$2:$G$1001, INT((ROW()-2)/12)+1)</f>
        <v>36.97</v>
      </c>
      <c r="I10937">
        <f t="shared" ca="1" si="690"/>
        <v>0</v>
      </c>
    </row>
    <row r="10938" spans="1:9">
      <c r="A10938" cm="1">
        <f t="array" ref="A10938">INDEX(Subscribers!$A$2:$A$1001, INT((ROW()-2)/12)+1)</f>
        <v>912</v>
      </c>
      <c r="B10938">
        <f t="shared" si="687"/>
        <v>5</v>
      </c>
      <c r="C10938" s="9" cm="1">
        <f t="array" ref="C10938">INDEX(Months!$A$2:$A$13, $B10938)</f>
        <v>45413</v>
      </c>
      <c r="D10938" s="9" cm="1">
        <f t="array" aca="1" ref="D10938" ca="1">INDEX(Subscribers!$F$2:$F$1001, INT((ROW()-2)/12)+1)</f>
        <v>45566</v>
      </c>
      <c r="E10938" s="5" cm="1">
        <f t="array" aca="1" ref="E10938" ca="1">INDEX(Subscribers!$Q$2:$Q$1001, INT((ROW()-2)/12)+1)</f>
        <v>999</v>
      </c>
      <c r="F10938" s="5">
        <f t="shared" ca="1" si="688"/>
        <v>0</v>
      </c>
      <c r="G10938" s="5">
        <f t="shared" ca="1" si="689"/>
        <v>0</v>
      </c>
      <c r="H10938" s="7" cm="1">
        <f t="array" aca="1" ref="H10938" ca="1">INDEX(Subscribers!$G$2:$G$1001, INT((ROW()-2)/12)+1)</f>
        <v>36.97</v>
      </c>
      <c r="I10938">
        <f t="shared" ca="1" si="690"/>
        <v>0</v>
      </c>
    </row>
    <row r="10939" spans="1:9">
      <c r="A10939" cm="1">
        <f t="array" ref="A10939">INDEX(Subscribers!$A$2:$A$1001, INT((ROW()-2)/12)+1)</f>
        <v>912</v>
      </c>
      <c r="B10939">
        <f t="shared" si="687"/>
        <v>6</v>
      </c>
      <c r="C10939" s="9" cm="1">
        <f t="array" ref="C10939">INDEX(Months!$A$2:$A$13, $B10939)</f>
        <v>45444</v>
      </c>
      <c r="D10939" s="9" cm="1">
        <f t="array" aca="1" ref="D10939" ca="1">INDEX(Subscribers!$F$2:$F$1001, INT((ROW()-2)/12)+1)</f>
        <v>45566</v>
      </c>
      <c r="E10939" s="5" cm="1">
        <f t="array" aca="1" ref="E10939" ca="1">INDEX(Subscribers!$Q$2:$Q$1001, INT((ROW()-2)/12)+1)</f>
        <v>999</v>
      </c>
      <c r="F10939" s="5">
        <f t="shared" ca="1" si="688"/>
        <v>0</v>
      </c>
      <c r="G10939" s="5">
        <f t="shared" ca="1" si="689"/>
        <v>0</v>
      </c>
      <c r="H10939" s="7" cm="1">
        <f t="array" aca="1" ref="H10939" ca="1">INDEX(Subscribers!$G$2:$G$1001, INT((ROW()-2)/12)+1)</f>
        <v>36.97</v>
      </c>
      <c r="I10939">
        <f t="shared" ca="1" si="690"/>
        <v>0</v>
      </c>
    </row>
    <row r="10940" spans="1:9">
      <c r="A10940" cm="1">
        <f t="array" ref="A10940">INDEX(Subscribers!$A$2:$A$1001, INT((ROW()-2)/12)+1)</f>
        <v>912</v>
      </c>
      <c r="B10940">
        <f t="shared" si="687"/>
        <v>7</v>
      </c>
      <c r="C10940" s="9" cm="1">
        <f t="array" ref="C10940">INDEX(Months!$A$2:$A$13, $B10940)</f>
        <v>45474</v>
      </c>
      <c r="D10940" s="9" cm="1">
        <f t="array" aca="1" ref="D10940" ca="1">INDEX(Subscribers!$F$2:$F$1001, INT((ROW()-2)/12)+1)</f>
        <v>45566</v>
      </c>
      <c r="E10940" s="5" cm="1">
        <f t="array" aca="1" ref="E10940" ca="1">INDEX(Subscribers!$Q$2:$Q$1001, INT((ROW()-2)/12)+1)</f>
        <v>999</v>
      </c>
      <c r="F10940" s="5">
        <f t="shared" ca="1" si="688"/>
        <v>0</v>
      </c>
      <c r="G10940" s="5">
        <f t="shared" ca="1" si="689"/>
        <v>0</v>
      </c>
      <c r="H10940" s="7" cm="1">
        <f t="array" aca="1" ref="H10940" ca="1">INDEX(Subscribers!$G$2:$G$1001, INT((ROW()-2)/12)+1)</f>
        <v>36.97</v>
      </c>
      <c r="I10940">
        <f t="shared" ca="1" si="690"/>
        <v>0</v>
      </c>
    </row>
    <row r="10941" spans="1:9">
      <c r="A10941" cm="1">
        <f t="array" ref="A10941">INDEX(Subscribers!$A$2:$A$1001, INT((ROW()-2)/12)+1)</f>
        <v>912</v>
      </c>
      <c r="B10941">
        <f t="shared" si="687"/>
        <v>8</v>
      </c>
      <c r="C10941" s="9" cm="1">
        <f t="array" ref="C10941">INDEX(Months!$A$2:$A$13, $B10941)</f>
        <v>45505</v>
      </c>
      <c r="D10941" s="9" cm="1">
        <f t="array" aca="1" ref="D10941" ca="1">INDEX(Subscribers!$F$2:$F$1001, INT((ROW()-2)/12)+1)</f>
        <v>45566</v>
      </c>
      <c r="E10941" s="5" cm="1">
        <f t="array" aca="1" ref="E10941" ca="1">INDEX(Subscribers!$Q$2:$Q$1001, INT((ROW()-2)/12)+1)</f>
        <v>999</v>
      </c>
      <c r="F10941" s="5">
        <f t="shared" ca="1" si="688"/>
        <v>0</v>
      </c>
      <c r="G10941" s="5">
        <f t="shared" ca="1" si="689"/>
        <v>0</v>
      </c>
      <c r="H10941" s="7" cm="1">
        <f t="array" aca="1" ref="H10941" ca="1">INDEX(Subscribers!$G$2:$G$1001, INT((ROW()-2)/12)+1)</f>
        <v>36.97</v>
      </c>
      <c r="I10941">
        <f t="shared" ca="1" si="690"/>
        <v>0</v>
      </c>
    </row>
    <row r="10942" spans="1:9">
      <c r="A10942" cm="1">
        <f t="array" ref="A10942">INDEX(Subscribers!$A$2:$A$1001, INT((ROW()-2)/12)+1)</f>
        <v>912</v>
      </c>
      <c r="B10942">
        <f t="shared" si="687"/>
        <v>9</v>
      </c>
      <c r="C10942" s="9" cm="1">
        <f t="array" ref="C10942">INDEX(Months!$A$2:$A$13, $B10942)</f>
        <v>45536</v>
      </c>
      <c r="D10942" s="9" cm="1">
        <f t="array" aca="1" ref="D10942" ca="1">INDEX(Subscribers!$F$2:$F$1001, INT((ROW()-2)/12)+1)</f>
        <v>45566</v>
      </c>
      <c r="E10942" s="5" cm="1">
        <f t="array" aca="1" ref="E10942" ca="1">INDEX(Subscribers!$Q$2:$Q$1001, INT((ROW()-2)/12)+1)</f>
        <v>999</v>
      </c>
      <c r="F10942" s="5">
        <f t="shared" ca="1" si="688"/>
        <v>0</v>
      </c>
      <c r="G10942" s="5">
        <f t="shared" ca="1" si="689"/>
        <v>0</v>
      </c>
      <c r="H10942" s="7" cm="1">
        <f t="array" aca="1" ref="H10942" ca="1">INDEX(Subscribers!$G$2:$G$1001, INT((ROW()-2)/12)+1)</f>
        <v>36.97</v>
      </c>
      <c r="I10942">
        <f t="shared" ca="1" si="690"/>
        <v>0</v>
      </c>
    </row>
    <row r="10943" spans="1:9">
      <c r="A10943" cm="1">
        <f t="array" ref="A10943">INDEX(Subscribers!$A$2:$A$1001, INT((ROW()-2)/12)+1)</f>
        <v>912</v>
      </c>
      <c r="B10943">
        <f t="shared" si="687"/>
        <v>10</v>
      </c>
      <c r="C10943" s="9" cm="1">
        <f t="array" ref="C10943">INDEX(Months!$A$2:$A$13, $B10943)</f>
        <v>45566</v>
      </c>
      <c r="D10943" s="9" cm="1">
        <f t="array" aca="1" ref="D10943" ca="1">INDEX(Subscribers!$F$2:$F$1001, INT((ROW()-2)/12)+1)</f>
        <v>45566</v>
      </c>
      <c r="E10943" s="5" cm="1">
        <f t="array" aca="1" ref="E10943" ca="1">INDEX(Subscribers!$Q$2:$Q$1001, INT((ROW()-2)/12)+1)</f>
        <v>999</v>
      </c>
      <c r="F10943" s="5">
        <f t="shared" ca="1" si="688"/>
        <v>1</v>
      </c>
      <c r="G10943" s="5">
        <f t="shared" ca="1" si="689"/>
        <v>0</v>
      </c>
      <c r="H10943" s="7" cm="1">
        <f t="array" aca="1" ref="H10943" ca="1">INDEX(Subscribers!$G$2:$G$1001, INT((ROW()-2)/12)+1)</f>
        <v>36.97</v>
      </c>
      <c r="I10943">
        <f t="shared" ca="1" si="690"/>
        <v>36.97</v>
      </c>
    </row>
    <row r="10944" spans="1:9">
      <c r="A10944" cm="1">
        <f t="array" ref="A10944">INDEX(Subscribers!$A$2:$A$1001, INT((ROW()-2)/12)+1)</f>
        <v>912</v>
      </c>
      <c r="B10944">
        <f t="shared" si="687"/>
        <v>11</v>
      </c>
      <c r="C10944" s="9" cm="1">
        <f t="array" ref="C10944">INDEX(Months!$A$2:$A$13, $B10944)</f>
        <v>45597</v>
      </c>
      <c r="D10944" s="9" cm="1">
        <f t="array" aca="1" ref="D10944" ca="1">INDEX(Subscribers!$F$2:$F$1001, INT((ROW()-2)/12)+1)</f>
        <v>45566</v>
      </c>
      <c r="E10944" s="5" cm="1">
        <f t="array" aca="1" ref="E10944" ca="1">INDEX(Subscribers!$Q$2:$Q$1001, INT((ROW()-2)/12)+1)</f>
        <v>999</v>
      </c>
      <c r="F10944" s="5">
        <f t="shared" ca="1" si="688"/>
        <v>1</v>
      </c>
      <c r="G10944" s="5">
        <f t="shared" ca="1" si="689"/>
        <v>0</v>
      </c>
      <c r="H10944" s="7" cm="1">
        <f t="array" aca="1" ref="H10944" ca="1">INDEX(Subscribers!$G$2:$G$1001, INT((ROW()-2)/12)+1)</f>
        <v>36.97</v>
      </c>
      <c r="I10944">
        <f t="shared" ca="1" si="690"/>
        <v>36.97</v>
      </c>
    </row>
    <row r="10945" spans="1:9">
      <c r="A10945" cm="1">
        <f t="array" ref="A10945">INDEX(Subscribers!$A$2:$A$1001, INT((ROW()-2)/12)+1)</f>
        <v>912</v>
      </c>
      <c r="B10945">
        <f t="shared" si="687"/>
        <v>12</v>
      </c>
      <c r="C10945" s="9" cm="1">
        <f t="array" ref="C10945">INDEX(Months!$A$2:$A$13, $B10945)</f>
        <v>45627</v>
      </c>
      <c r="D10945" s="9" cm="1">
        <f t="array" aca="1" ref="D10945" ca="1">INDEX(Subscribers!$F$2:$F$1001, INT((ROW()-2)/12)+1)</f>
        <v>45566</v>
      </c>
      <c r="E10945" s="5" cm="1">
        <f t="array" aca="1" ref="E10945" ca="1">INDEX(Subscribers!$Q$2:$Q$1001, INT((ROW()-2)/12)+1)</f>
        <v>999</v>
      </c>
      <c r="F10945" s="5">
        <f t="shared" ca="1" si="688"/>
        <v>1</v>
      </c>
      <c r="G10945" s="5">
        <f t="shared" ca="1" si="689"/>
        <v>0</v>
      </c>
      <c r="H10945" s="7" cm="1">
        <f t="array" aca="1" ref="H10945" ca="1">INDEX(Subscribers!$G$2:$G$1001, INT((ROW()-2)/12)+1)</f>
        <v>36.97</v>
      </c>
      <c r="I10945">
        <f t="shared" ca="1" si="690"/>
        <v>36.97</v>
      </c>
    </row>
    <row r="10946" spans="1:9">
      <c r="A10946" cm="1">
        <f t="array" ref="A10946">INDEX(Subscribers!$A$2:$A$1001, INT((ROW()-2)/12)+1)</f>
        <v>913</v>
      </c>
      <c r="B10946">
        <f t="shared" si="687"/>
        <v>1</v>
      </c>
      <c r="C10946" s="9" cm="1">
        <f t="array" ref="C10946">INDEX(Months!$A$2:$A$13, $B10946)</f>
        <v>45292</v>
      </c>
      <c r="D10946" s="9" cm="1">
        <f t="array" aca="1" ref="D10946" ca="1">INDEX(Subscribers!$F$2:$F$1001, INT((ROW()-2)/12)+1)</f>
        <v>45597</v>
      </c>
      <c r="E10946" s="5" cm="1">
        <f t="array" aca="1" ref="E10946" ca="1">INDEX(Subscribers!$Q$2:$Q$1001, INT((ROW()-2)/12)+1)</f>
        <v>8</v>
      </c>
      <c r="F10946" s="5">
        <f t="shared" ca="1" si="688"/>
        <v>0</v>
      </c>
      <c r="G10946" s="5">
        <f t="shared" ca="1" si="689"/>
        <v>0</v>
      </c>
      <c r="H10946" s="7" cm="1">
        <f t="array" aca="1" ref="H10946" ca="1">INDEX(Subscribers!$G$2:$G$1001, INT((ROW()-2)/12)+1)</f>
        <v>14.99</v>
      </c>
      <c r="I10946">
        <f t="shared" ca="1" si="690"/>
        <v>0</v>
      </c>
    </row>
    <row r="10947" spans="1:9">
      <c r="A10947" cm="1">
        <f t="array" ref="A10947">INDEX(Subscribers!$A$2:$A$1001, INT((ROW()-2)/12)+1)</f>
        <v>913</v>
      </c>
      <c r="B10947">
        <f t="shared" ref="B10947:B11010" si="691">MOD(ROW()-2,12)+1</f>
        <v>2</v>
      </c>
      <c r="C10947" s="9" cm="1">
        <f t="array" ref="C10947">INDEX(Months!$A$2:$A$13, $B10947)</f>
        <v>45323</v>
      </c>
      <c r="D10947" s="9" cm="1">
        <f t="array" aca="1" ref="D10947" ca="1">INDEX(Subscribers!$F$2:$F$1001, INT((ROW()-2)/12)+1)</f>
        <v>45597</v>
      </c>
      <c r="E10947" s="5" cm="1">
        <f t="array" aca="1" ref="E10947" ca="1">INDEX(Subscribers!$Q$2:$Q$1001, INT((ROW()-2)/12)+1)</f>
        <v>8</v>
      </c>
      <c r="F10947" s="5">
        <f t="shared" ref="F10947:F11010" ca="1" si="692">--( AND($C10947&gt;=$D10947, IF($E10947=999, TRUE, $B10947&lt;$E10947)) )</f>
        <v>0</v>
      </c>
      <c r="G10947" s="5">
        <f t="shared" ref="G10947:G11010" ca="1" si="693">IF($E10947=999,0,IF($B10947=$E10947,1,0))</f>
        <v>0</v>
      </c>
      <c r="H10947" s="7" cm="1">
        <f t="array" aca="1" ref="H10947" ca="1">INDEX(Subscribers!$G$2:$G$1001, INT((ROW()-2)/12)+1)</f>
        <v>14.99</v>
      </c>
      <c r="I10947">
        <f t="shared" ref="I10947:I11010" ca="1" si="694">IF($F10947=1,$H10947,0)</f>
        <v>0</v>
      </c>
    </row>
    <row r="10948" spans="1:9">
      <c r="A10948" cm="1">
        <f t="array" ref="A10948">INDEX(Subscribers!$A$2:$A$1001, INT((ROW()-2)/12)+1)</f>
        <v>913</v>
      </c>
      <c r="B10948">
        <f t="shared" si="691"/>
        <v>3</v>
      </c>
      <c r="C10948" s="9" cm="1">
        <f t="array" ref="C10948">INDEX(Months!$A$2:$A$13, $B10948)</f>
        <v>45352</v>
      </c>
      <c r="D10948" s="9" cm="1">
        <f t="array" aca="1" ref="D10948" ca="1">INDEX(Subscribers!$F$2:$F$1001, INT((ROW()-2)/12)+1)</f>
        <v>45597</v>
      </c>
      <c r="E10948" s="5" cm="1">
        <f t="array" aca="1" ref="E10948" ca="1">INDEX(Subscribers!$Q$2:$Q$1001, INT((ROW()-2)/12)+1)</f>
        <v>8</v>
      </c>
      <c r="F10948" s="5">
        <f t="shared" ca="1" si="692"/>
        <v>0</v>
      </c>
      <c r="G10948" s="5">
        <f t="shared" ca="1" si="693"/>
        <v>0</v>
      </c>
      <c r="H10948" s="7" cm="1">
        <f t="array" aca="1" ref="H10948" ca="1">INDEX(Subscribers!$G$2:$G$1001, INT((ROW()-2)/12)+1)</f>
        <v>14.99</v>
      </c>
      <c r="I10948">
        <f t="shared" ca="1" si="694"/>
        <v>0</v>
      </c>
    </row>
    <row r="10949" spans="1:9">
      <c r="A10949" cm="1">
        <f t="array" ref="A10949">INDEX(Subscribers!$A$2:$A$1001, INT((ROW()-2)/12)+1)</f>
        <v>913</v>
      </c>
      <c r="B10949">
        <f t="shared" si="691"/>
        <v>4</v>
      </c>
      <c r="C10949" s="9" cm="1">
        <f t="array" ref="C10949">INDEX(Months!$A$2:$A$13, $B10949)</f>
        <v>45383</v>
      </c>
      <c r="D10949" s="9" cm="1">
        <f t="array" aca="1" ref="D10949" ca="1">INDEX(Subscribers!$F$2:$F$1001, INT((ROW()-2)/12)+1)</f>
        <v>45597</v>
      </c>
      <c r="E10949" s="5" cm="1">
        <f t="array" aca="1" ref="E10949" ca="1">INDEX(Subscribers!$Q$2:$Q$1001, INT((ROW()-2)/12)+1)</f>
        <v>8</v>
      </c>
      <c r="F10949" s="5">
        <f t="shared" ca="1" si="692"/>
        <v>0</v>
      </c>
      <c r="G10949" s="5">
        <f t="shared" ca="1" si="693"/>
        <v>0</v>
      </c>
      <c r="H10949" s="7" cm="1">
        <f t="array" aca="1" ref="H10949" ca="1">INDEX(Subscribers!$G$2:$G$1001, INT((ROW()-2)/12)+1)</f>
        <v>14.99</v>
      </c>
      <c r="I10949">
        <f t="shared" ca="1" si="694"/>
        <v>0</v>
      </c>
    </row>
    <row r="10950" spans="1:9">
      <c r="A10950" cm="1">
        <f t="array" ref="A10950">INDEX(Subscribers!$A$2:$A$1001, INT((ROW()-2)/12)+1)</f>
        <v>913</v>
      </c>
      <c r="B10950">
        <f t="shared" si="691"/>
        <v>5</v>
      </c>
      <c r="C10950" s="9" cm="1">
        <f t="array" ref="C10950">INDEX(Months!$A$2:$A$13, $B10950)</f>
        <v>45413</v>
      </c>
      <c r="D10950" s="9" cm="1">
        <f t="array" aca="1" ref="D10950" ca="1">INDEX(Subscribers!$F$2:$F$1001, INT((ROW()-2)/12)+1)</f>
        <v>45597</v>
      </c>
      <c r="E10950" s="5" cm="1">
        <f t="array" aca="1" ref="E10950" ca="1">INDEX(Subscribers!$Q$2:$Q$1001, INT((ROW()-2)/12)+1)</f>
        <v>8</v>
      </c>
      <c r="F10950" s="5">
        <f t="shared" ca="1" si="692"/>
        <v>0</v>
      </c>
      <c r="G10950" s="5">
        <f t="shared" ca="1" si="693"/>
        <v>0</v>
      </c>
      <c r="H10950" s="7" cm="1">
        <f t="array" aca="1" ref="H10950" ca="1">INDEX(Subscribers!$G$2:$G$1001, INT((ROW()-2)/12)+1)</f>
        <v>14.99</v>
      </c>
      <c r="I10950">
        <f t="shared" ca="1" si="694"/>
        <v>0</v>
      </c>
    </row>
    <row r="10951" spans="1:9">
      <c r="A10951" cm="1">
        <f t="array" ref="A10951">INDEX(Subscribers!$A$2:$A$1001, INT((ROW()-2)/12)+1)</f>
        <v>913</v>
      </c>
      <c r="B10951">
        <f t="shared" si="691"/>
        <v>6</v>
      </c>
      <c r="C10951" s="9" cm="1">
        <f t="array" ref="C10951">INDEX(Months!$A$2:$A$13, $B10951)</f>
        <v>45444</v>
      </c>
      <c r="D10951" s="9" cm="1">
        <f t="array" aca="1" ref="D10951" ca="1">INDEX(Subscribers!$F$2:$F$1001, INT((ROW()-2)/12)+1)</f>
        <v>45597</v>
      </c>
      <c r="E10951" s="5" cm="1">
        <f t="array" aca="1" ref="E10951" ca="1">INDEX(Subscribers!$Q$2:$Q$1001, INT((ROW()-2)/12)+1)</f>
        <v>8</v>
      </c>
      <c r="F10951" s="5">
        <f t="shared" ca="1" si="692"/>
        <v>0</v>
      </c>
      <c r="G10951" s="5">
        <f t="shared" ca="1" si="693"/>
        <v>0</v>
      </c>
      <c r="H10951" s="7" cm="1">
        <f t="array" aca="1" ref="H10951" ca="1">INDEX(Subscribers!$G$2:$G$1001, INT((ROW()-2)/12)+1)</f>
        <v>14.99</v>
      </c>
      <c r="I10951">
        <f t="shared" ca="1" si="694"/>
        <v>0</v>
      </c>
    </row>
    <row r="10952" spans="1:9">
      <c r="A10952" cm="1">
        <f t="array" ref="A10952">INDEX(Subscribers!$A$2:$A$1001, INT((ROW()-2)/12)+1)</f>
        <v>913</v>
      </c>
      <c r="B10952">
        <f t="shared" si="691"/>
        <v>7</v>
      </c>
      <c r="C10952" s="9" cm="1">
        <f t="array" ref="C10952">INDEX(Months!$A$2:$A$13, $B10952)</f>
        <v>45474</v>
      </c>
      <c r="D10952" s="9" cm="1">
        <f t="array" aca="1" ref="D10952" ca="1">INDEX(Subscribers!$F$2:$F$1001, INT((ROW()-2)/12)+1)</f>
        <v>45597</v>
      </c>
      <c r="E10952" s="5" cm="1">
        <f t="array" aca="1" ref="E10952" ca="1">INDEX(Subscribers!$Q$2:$Q$1001, INT((ROW()-2)/12)+1)</f>
        <v>8</v>
      </c>
      <c r="F10952" s="5">
        <f t="shared" ca="1" si="692"/>
        <v>0</v>
      </c>
      <c r="G10952" s="5">
        <f t="shared" ca="1" si="693"/>
        <v>0</v>
      </c>
      <c r="H10952" s="7" cm="1">
        <f t="array" aca="1" ref="H10952" ca="1">INDEX(Subscribers!$G$2:$G$1001, INT((ROW()-2)/12)+1)</f>
        <v>14.99</v>
      </c>
      <c r="I10952">
        <f t="shared" ca="1" si="694"/>
        <v>0</v>
      </c>
    </row>
    <row r="10953" spans="1:9">
      <c r="A10953" cm="1">
        <f t="array" ref="A10953">INDEX(Subscribers!$A$2:$A$1001, INT((ROW()-2)/12)+1)</f>
        <v>913</v>
      </c>
      <c r="B10953">
        <f t="shared" si="691"/>
        <v>8</v>
      </c>
      <c r="C10953" s="9" cm="1">
        <f t="array" ref="C10953">INDEX(Months!$A$2:$A$13, $B10953)</f>
        <v>45505</v>
      </c>
      <c r="D10953" s="9" cm="1">
        <f t="array" aca="1" ref="D10953" ca="1">INDEX(Subscribers!$F$2:$F$1001, INT((ROW()-2)/12)+1)</f>
        <v>45597</v>
      </c>
      <c r="E10953" s="5" cm="1">
        <f t="array" aca="1" ref="E10953" ca="1">INDEX(Subscribers!$Q$2:$Q$1001, INT((ROW()-2)/12)+1)</f>
        <v>8</v>
      </c>
      <c r="F10953" s="5">
        <f t="shared" ca="1" si="692"/>
        <v>0</v>
      </c>
      <c r="G10953" s="5">
        <f t="shared" ca="1" si="693"/>
        <v>1</v>
      </c>
      <c r="H10953" s="7" cm="1">
        <f t="array" aca="1" ref="H10953" ca="1">INDEX(Subscribers!$G$2:$G$1001, INT((ROW()-2)/12)+1)</f>
        <v>14.99</v>
      </c>
      <c r="I10953">
        <f t="shared" ca="1" si="694"/>
        <v>0</v>
      </c>
    </row>
    <row r="10954" spans="1:9">
      <c r="A10954" cm="1">
        <f t="array" ref="A10954">INDEX(Subscribers!$A$2:$A$1001, INT((ROW()-2)/12)+1)</f>
        <v>913</v>
      </c>
      <c r="B10954">
        <f t="shared" si="691"/>
        <v>9</v>
      </c>
      <c r="C10954" s="9" cm="1">
        <f t="array" ref="C10954">INDEX(Months!$A$2:$A$13, $B10954)</f>
        <v>45536</v>
      </c>
      <c r="D10954" s="9" cm="1">
        <f t="array" aca="1" ref="D10954" ca="1">INDEX(Subscribers!$F$2:$F$1001, INT((ROW()-2)/12)+1)</f>
        <v>45597</v>
      </c>
      <c r="E10954" s="5" cm="1">
        <f t="array" aca="1" ref="E10954" ca="1">INDEX(Subscribers!$Q$2:$Q$1001, INT((ROW()-2)/12)+1)</f>
        <v>8</v>
      </c>
      <c r="F10954" s="5">
        <f t="shared" ca="1" si="692"/>
        <v>0</v>
      </c>
      <c r="G10954" s="5">
        <f t="shared" ca="1" si="693"/>
        <v>0</v>
      </c>
      <c r="H10954" s="7" cm="1">
        <f t="array" aca="1" ref="H10954" ca="1">INDEX(Subscribers!$G$2:$G$1001, INT((ROW()-2)/12)+1)</f>
        <v>14.99</v>
      </c>
      <c r="I10954">
        <f t="shared" ca="1" si="694"/>
        <v>0</v>
      </c>
    </row>
    <row r="10955" spans="1:9">
      <c r="A10955" cm="1">
        <f t="array" ref="A10955">INDEX(Subscribers!$A$2:$A$1001, INT((ROW()-2)/12)+1)</f>
        <v>913</v>
      </c>
      <c r="B10955">
        <f t="shared" si="691"/>
        <v>10</v>
      </c>
      <c r="C10955" s="9" cm="1">
        <f t="array" ref="C10955">INDEX(Months!$A$2:$A$13, $B10955)</f>
        <v>45566</v>
      </c>
      <c r="D10955" s="9" cm="1">
        <f t="array" aca="1" ref="D10955" ca="1">INDEX(Subscribers!$F$2:$F$1001, INT((ROW()-2)/12)+1)</f>
        <v>45597</v>
      </c>
      <c r="E10955" s="5" cm="1">
        <f t="array" aca="1" ref="E10955" ca="1">INDEX(Subscribers!$Q$2:$Q$1001, INT((ROW()-2)/12)+1)</f>
        <v>8</v>
      </c>
      <c r="F10955" s="5">
        <f t="shared" ca="1" si="692"/>
        <v>0</v>
      </c>
      <c r="G10955" s="5">
        <f t="shared" ca="1" si="693"/>
        <v>0</v>
      </c>
      <c r="H10955" s="7" cm="1">
        <f t="array" aca="1" ref="H10955" ca="1">INDEX(Subscribers!$G$2:$G$1001, INT((ROW()-2)/12)+1)</f>
        <v>14.99</v>
      </c>
      <c r="I10955">
        <f t="shared" ca="1" si="694"/>
        <v>0</v>
      </c>
    </row>
    <row r="10956" spans="1:9">
      <c r="A10956" cm="1">
        <f t="array" ref="A10956">INDEX(Subscribers!$A$2:$A$1001, INT((ROW()-2)/12)+1)</f>
        <v>913</v>
      </c>
      <c r="B10956">
        <f t="shared" si="691"/>
        <v>11</v>
      </c>
      <c r="C10956" s="9" cm="1">
        <f t="array" ref="C10956">INDEX(Months!$A$2:$A$13, $B10956)</f>
        <v>45597</v>
      </c>
      <c r="D10956" s="9" cm="1">
        <f t="array" aca="1" ref="D10956" ca="1">INDEX(Subscribers!$F$2:$F$1001, INT((ROW()-2)/12)+1)</f>
        <v>45597</v>
      </c>
      <c r="E10956" s="5" cm="1">
        <f t="array" aca="1" ref="E10956" ca="1">INDEX(Subscribers!$Q$2:$Q$1001, INT((ROW()-2)/12)+1)</f>
        <v>8</v>
      </c>
      <c r="F10956" s="5">
        <f t="shared" ca="1" si="692"/>
        <v>0</v>
      </c>
      <c r="G10956" s="5">
        <f t="shared" ca="1" si="693"/>
        <v>0</v>
      </c>
      <c r="H10956" s="7" cm="1">
        <f t="array" aca="1" ref="H10956" ca="1">INDEX(Subscribers!$G$2:$G$1001, INT((ROW()-2)/12)+1)</f>
        <v>14.99</v>
      </c>
      <c r="I10956">
        <f t="shared" ca="1" si="694"/>
        <v>0</v>
      </c>
    </row>
    <row r="10957" spans="1:9">
      <c r="A10957" cm="1">
        <f t="array" ref="A10957">INDEX(Subscribers!$A$2:$A$1001, INT((ROW()-2)/12)+1)</f>
        <v>913</v>
      </c>
      <c r="B10957">
        <f t="shared" si="691"/>
        <v>12</v>
      </c>
      <c r="C10957" s="9" cm="1">
        <f t="array" ref="C10957">INDEX(Months!$A$2:$A$13, $B10957)</f>
        <v>45627</v>
      </c>
      <c r="D10957" s="9" cm="1">
        <f t="array" aca="1" ref="D10957" ca="1">INDEX(Subscribers!$F$2:$F$1001, INT((ROW()-2)/12)+1)</f>
        <v>45597</v>
      </c>
      <c r="E10957" s="5" cm="1">
        <f t="array" aca="1" ref="E10957" ca="1">INDEX(Subscribers!$Q$2:$Q$1001, INT((ROW()-2)/12)+1)</f>
        <v>8</v>
      </c>
      <c r="F10957" s="5">
        <f t="shared" ca="1" si="692"/>
        <v>0</v>
      </c>
      <c r="G10957" s="5">
        <f t="shared" ca="1" si="693"/>
        <v>0</v>
      </c>
      <c r="H10957" s="7" cm="1">
        <f t="array" aca="1" ref="H10957" ca="1">INDEX(Subscribers!$G$2:$G$1001, INT((ROW()-2)/12)+1)</f>
        <v>14.99</v>
      </c>
      <c r="I10957">
        <f t="shared" ca="1" si="694"/>
        <v>0</v>
      </c>
    </row>
    <row r="10958" spans="1:9">
      <c r="A10958" cm="1">
        <f t="array" ref="A10958">INDEX(Subscribers!$A$2:$A$1001, INT((ROW()-2)/12)+1)</f>
        <v>914</v>
      </c>
      <c r="B10958">
        <f t="shared" si="691"/>
        <v>1</v>
      </c>
      <c r="C10958" s="9" cm="1">
        <f t="array" ref="C10958">INDEX(Months!$A$2:$A$13, $B10958)</f>
        <v>45292</v>
      </c>
      <c r="D10958" s="9" cm="1">
        <f t="array" aca="1" ref="D10958" ca="1">INDEX(Subscribers!$F$2:$F$1001, INT((ROW()-2)/12)+1)</f>
        <v>45413</v>
      </c>
      <c r="E10958" s="5" cm="1">
        <f t="array" aca="1" ref="E10958" ca="1">INDEX(Subscribers!$Q$2:$Q$1001, INT((ROW()-2)/12)+1)</f>
        <v>12</v>
      </c>
      <c r="F10958" s="5">
        <f t="shared" ca="1" si="692"/>
        <v>0</v>
      </c>
      <c r="G10958" s="5">
        <f t="shared" ca="1" si="693"/>
        <v>0</v>
      </c>
      <c r="H10958" s="7" cm="1">
        <f t="array" aca="1" ref="H10958" ca="1">INDEX(Subscribers!$G$2:$G$1001, INT((ROW()-2)/12)+1)</f>
        <v>19.989999999999998</v>
      </c>
      <c r="I10958">
        <f t="shared" ca="1" si="694"/>
        <v>0</v>
      </c>
    </row>
    <row r="10959" spans="1:9">
      <c r="A10959" cm="1">
        <f t="array" ref="A10959">INDEX(Subscribers!$A$2:$A$1001, INT((ROW()-2)/12)+1)</f>
        <v>914</v>
      </c>
      <c r="B10959">
        <f t="shared" si="691"/>
        <v>2</v>
      </c>
      <c r="C10959" s="9" cm="1">
        <f t="array" ref="C10959">INDEX(Months!$A$2:$A$13, $B10959)</f>
        <v>45323</v>
      </c>
      <c r="D10959" s="9" cm="1">
        <f t="array" aca="1" ref="D10959" ca="1">INDEX(Subscribers!$F$2:$F$1001, INT((ROW()-2)/12)+1)</f>
        <v>45413</v>
      </c>
      <c r="E10959" s="5" cm="1">
        <f t="array" aca="1" ref="E10959" ca="1">INDEX(Subscribers!$Q$2:$Q$1001, INT((ROW()-2)/12)+1)</f>
        <v>12</v>
      </c>
      <c r="F10959" s="5">
        <f t="shared" ca="1" si="692"/>
        <v>0</v>
      </c>
      <c r="G10959" s="5">
        <f t="shared" ca="1" si="693"/>
        <v>0</v>
      </c>
      <c r="H10959" s="7" cm="1">
        <f t="array" aca="1" ref="H10959" ca="1">INDEX(Subscribers!$G$2:$G$1001, INT((ROW()-2)/12)+1)</f>
        <v>19.989999999999998</v>
      </c>
      <c r="I10959">
        <f t="shared" ca="1" si="694"/>
        <v>0</v>
      </c>
    </row>
    <row r="10960" spans="1:9">
      <c r="A10960" cm="1">
        <f t="array" ref="A10960">INDEX(Subscribers!$A$2:$A$1001, INT((ROW()-2)/12)+1)</f>
        <v>914</v>
      </c>
      <c r="B10960">
        <f t="shared" si="691"/>
        <v>3</v>
      </c>
      <c r="C10960" s="9" cm="1">
        <f t="array" ref="C10960">INDEX(Months!$A$2:$A$13, $B10960)</f>
        <v>45352</v>
      </c>
      <c r="D10960" s="9" cm="1">
        <f t="array" aca="1" ref="D10960" ca="1">INDEX(Subscribers!$F$2:$F$1001, INT((ROW()-2)/12)+1)</f>
        <v>45413</v>
      </c>
      <c r="E10960" s="5" cm="1">
        <f t="array" aca="1" ref="E10960" ca="1">INDEX(Subscribers!$Q$2:$Q$1001, INT((ROW()-2)/12)+1)</f>
        <v>12</v>
      </c>
      <c r="F10960" s="5">
        <f t="shared" ca="1" si="692"/>
        <v>0</v>
      </c>
      <c r="G10960" s="5">
        <f t="shared" ca="1" si="693"/>
        <v>0</v>
      </c>
      <c r="H10960" s="7" cm="1">
        <f t="array" aca="1" ref="H10960" ca="1">INDEX(Subscribers!$G$2:$G$1001, INT((ROW()-2)/12)+1)</f>
        <v>19.989999999999998</v>
      </c>
      <c r="I10960">
        <f t="shared" ca="1" si="694"/>
        <v>0</v>
      </c>
    </row>
    <row r="10961" spans="1:9">
      <c r="A10961" cm="1">
        <f t="array" ref="A10961">INDEX(Subscribers!$A$2:$A$1001, INT((ROW()-2)/12)+1)</f>
        <v>914</v>
      </c>
      <c r="B10961">
        <f t="shared" si="691"/>
        <v>4</v>
      </c>
      <c r="C10961" s="9" cm="1">
        <f t="array" ref="C10961">INDEX(Months!$A$2:$A$13, $B10961)</f>
        <v>45383</v>
      </c>
      <c r="D10961" s="9" cm="1">
        <f t="array" aca="1" ref="D10961" ca="1">INDEX(Subscribers!$F$2:$F$1001, INT((ROW()-2)/12)+1)</f>
        <v>45413</v>
      </c>
      <c r="E10961" s="5" cm="1">
        <f t="array" aca="1" ref="E10961" ca="1">INDEX(Subscribers!$Q$2:$Q$1001, INT((ROW()-2)/12)+1)</f>
        <v>12</v>
      </c>
      <c r="F10961" s="5">
        <f t="shared" ca="1" si="692"/>
        <v>0</v>
      </c>
      <c r="G10961" s="5">
        <f t="shared" ca="1" si="693"/>
        <v>0</v>
      </c>
      <c r="H10961" s="7" cm="1">
        <f t="array" aca="1" ref="H10961" ca="1">INDEX(Subscribers!$G$2:$G$1001, INT((ROW()-2)/12)+1)</f>
        <v>19.989999999999998</v>
      </c>
      <c r="I10961">
        <f t="shared" ca="1" si="694"/>
        <v>0</v>
      </c>
    </row>
    <row r="10962" spans="1:9">
      <c r="A10962" cm="1">
        <f t="array" ref="A10962">INDEX(Subscribers!$A$2:$A$1001, INT((ROW()-2)/12)+1)</f>
        <v>914</v>
      </c>
      <c r="B10962">
        <f t="shared" si="691"/>
        <v>5</v>
      </c>
      <c r="C10962" s="9" cm="1">
        <f t="array" ref="C10962">INDEX(Months!$A$2:$A$13, $B10962)</f>
        <v>45413</v>
      </c>
      <c r="D10962" s="9" cm="1">
        <f t="array" aca="1" ref="D10962" ca="1">INDEX(Subscribers!$F$2:$F$1001, INT((ROW()-2)/12)+1)</f>
        <v>45413</v>
      </c>
      <c r="E10962" s="5" cm="1">
        <f t="array" aca="1" ref="E10962" ca="1">INDEX(Subscribers!$Q$2:$Q$1001, INT((ROW()-2)/12)+1)</f>
        <v>12</v>
      </c>
      <c r="F10962" s="5">
        <f t="shared" ca="1" si="692"/>
        <v>1</v>
      </c>
      <c r="G10962" s="5">
        <f t="shared" ca="1" si="693"/>
        <v>0</v>
      </c>
      <c r="H10962" s="7" cm="1">
        <f t="array" aca="1" ref="H10962" ca="1">INDEX(Subscribers!$G$2:$G$1001, INT((ROW()-2)/12)+1)</f>
        <v>19.989999999999998</v>
      </c>
      <c r="I10962">
        <f t="shared" ca="1" si="694"/>
        <v>19.989999999999998</v>
      </c>
    </row>
    <row r="10963" spans="1:9">
      <c r="A10963" cm="1">
        <f t="array" ref="A10963">INDEX(Subscribers!$A$2:$A$1001, INT((ROW()-2)/12)+1)</f>
        <v>914</v>
      </c>
      <c r="B10963">
        <f t="shared" si="691"/>
        <v>6</v>
      </c>
      <c r="C10963" s="9" cm="1">
        <f t="array" ref="C10963">INDEX(Months!$A$2:$A$13, $B10963)</f>
        <v>45444</v>
      </c>
      <c r="D10963" s="9" cm="1">
        <f t="array" aca="1" ref="D10963" ca="1">INDEX(Subscribers!$F$2:$F$1001, INT((ROW()-2)/12)+1)</f>
        <v>45413</v>
      </c>
      <c r="E10963" s="5" cm="1">
        <f t="array" aca="1" ref="E10963" ca="1">INDEX(Subscribers!$Q$2:$Q$1001, INT((ROW()-2)/12)+1)</f>
        <v>12</v>
      </c>
      <c r="F10963" s="5">
        <f t="shared" ca="1" si="692"/>
        <v>1</v>
      </c>
      <c r="G10963" s="5">
        <f t="shared" ca="1" si="693"/>
        <v>0</v>
      </c>
      <c r="H10963" s="7" cm="1">
        <f t="array" aca="1" ref="H10963" ca="1">INDEX(Subscribers!$G$2:$G$1001, INT((ROW()-2)/12)+1)</f>
        <v>19.989999999999998</v>
      </c>
      <c r="I10963">
        <f t="shared" ca="1" si="694"/>
        <v>19.989999999999998</v>
      </c>
    </row>
    <row r="10964" spans="1:9">
      <c r="A10964" cm="1">
        <f t="array" ref="A10964">INDEX(Subscribers!$A$2:$A$1001, INT((ROW()-2)/12)+1)</f>
        <v>914</v>
      </c>
      <c r="B10964">
        <f t="shared" si="691"/>
        <v>7</v>
      </c>
      <c r="C10964" s="9" cm="1">
        <f t="array" ref="C10964">INDEX(Months!$A$2:$A$13, $B10964)</f>
        <v>45474</v>
      </c>
      <c r="D10964" s="9" cm="1">
        <f t="array" aca="1" ref="D10964" ca="1">INDEX(Subscribers!$F$2:$F$1001, INT((ROW()-2)/12)+1)</f>
        <v>45413</v>
      </c>
      <c r="E10964" s="5" cm="1">
        <f t="array" aca="1" ref="E10964" ca="1">INDEX(Subscribers!$Q$2:$Q$1001, INT((ROW()-2)/12)+1)</f>
        <v>12</v>
      </c>
      <c r="F10964" s="5">
        <f t="shared" ca="1" si="692"/>
        <v>1</v>
      </c>
      <c r="G10964" s="5">
        <f t="shared" ca="1" si="693"/>
        <v>0</v>
      </c>
      <c r="H10964" s="7" cm="1">
        <f t="array" aca="1" ref="H10964" ca="1">INDEX(Subscribers!$G$2:$G$1001, INT((ROW()-2)/12)+1)</f>
        <v>19.989999999999998</v>
      </c>
      <c r="I10964">
        <f t="shared" ca="1" si="694"/>
        <v>19.989999999999998</v>
      </c>
    </row>
    <row r="10965" spans="1:9">
      <c r="A10965" cm="1">
        <f t="array" ref="A10965">INDEX(Subscribers!$A$2:$A$1001, INT((ROW()-2)/12)+1)</f>
        <v>914</v>
      </c>
      <c r="B10965">
        <f t="shared" si="691"/>
        <v>8</v>
      </c>
      <c r="C10965" s="9" cm="1">
        <f t="array" ref="C10965">INDEX(Months!$A$2:$A$13, $B10965)</f>
        <v>45505</v>
      </c>
      <c r="D10965" s="9" cm="1">
        <f t="array" aca="1" ref="D10965" ca="1">INDEX(Subscribers!$F$2:$F$1001, INT((ROW()-2)/12)+1)</f>
        <v>45413</v>
      </c>
      <c r="E10965" s="5" cm="1">
        <f t="array" aca="1" ref="E10965" ca="1">INDEX(Subscribers!$Q$2:$Q$1001, INT((ROW()-2)/12)+1)</f>
        <v>12</v>
      </c>
      <c r="F10965" s="5">
        <f t="shared" ca="1" si="692"/>
        <v>1</v>
      </c>
      <c r="G10965" s="5">
        <f t="shared" ca="1" si="693"/>
        <v>0</v>
      </c>
      <c r="H10965" s="7" cm="1">
        <f t="array" aca="1" ref="H10965" ca="1">INDEX(Subscribers!$G$2:$G$1001, INT((ROW()-2)/12)+1)</f>
        <v>19.989999999999998</v>
      </c>
      <c r="I10965">
        <f t="shared" ca="1" si="694"/>
        <v>19.989999999999998</v>
      </c>
    </row>
    <row r="10966" spans="1:9">
      <c r="A10966" cm="1">
        <f t="array" ref="A10966">INDEX(Subscribers!$A$2:$A$1001, INT((ROW()-2)/12)+1)</f>
        <v>914</v>
      </c>
      <c r="B10966">
        <f t="shared" si="691"/>
        <v>9</v>
      </c>
      <c r="C10966" s="9" cm="1">
        <f t="array" ref="C10966">INDEX(Months!$A$2:$A$13, $B10966)</f>
        <v>45536</v>
      </c>
      <c r="D10966" s="9" cm="1">
        <f t="array" aca="1" ref="D10966" ca="1">INDEX(Subscribers!$F$2:$F$1001, INT((ROW()-2)/12)+1)</f>
        <v>45413</v>
      </c>
      <c r="E10966" s="5" cm="1">
        <f t="array" aca="1" ref="E10966" ca="1">INDEX(Subscribers!$Q$2:$Q$1001, INT((ROW()-2)/12)+1)</f>
        <v>12</v>
      </c>
      <c r="F10966" s="5">
        <f t="shared" ca="1" si="692"/>
        <v>1</v>
      </c>
      <c r="G10966" s="5">
        <f t="shared" ca="1" si="693"/>
        <v>0</v>
      </c>
      <c r="H10966" s="7" cm="1">
        <f t="array" aca="1" ref="H10966" ca="1">INDEX(Subscribers!$G$2:$G$1001, INT((ROW()-2)/12)+1)</f>
        <v>19.989999999999998</v>
      </c>
      <c r="I10966">
        <f t="shared" ca="1" si="694"/>
        <v>19.989999999999998</v>
      </c>
    </row>
    <row r="10967" spans="1:9">
      <c r="A10967" cm="1">
        <f t="array" ref="A10967">INDEX(Subscribers!$A$2:$A$1001, INT((ROW()-2)/12)+1)</f>
        <v>914</v>
      </c>
      <c r="B10967">
        <f t="shared" si="691"/>
        <v>10</v>
      </c>
      <c r="C10967" s="9" cm="1">
        <f t="array" ref="C10967">INDEX(Months!$A$2:$A$13, $B10967)</f>
        <v>45566</v>
      </c>
      <c r="D10967" s="9" cm="1">
        <f t="array" aca="1" ref="D10967" ca="1">INDEX(Subscribers!$F$2:$F$1001, INT((ROW()-2)/12)+1)</f>
        <v>45413</v>
      </c>
      <c r="E10967" s="5" cm="1">
        <f t="array" aca="1" ref="E10967" ca="1">INDEX(Subscribers!$Q$2:$Q$1001, INT((ROW()-2)/12)+1)</f>
        <v>12</v>
      </c>
      <c r="F10967" s="5">
        <f t="shared" ca="1" si="692"/>
        <v>1</v>
      </c>
      <c r="G10967" s="5">
        <f t="shared" ca="1" si="693"/>
        <v>0</v>
      </c>
      <c r="H10967" s="7" cm="1">
        <f t="array" aca="1" ref="H10967" ca="1">INDEX(Subscribers!$G$2:$G$1001, INT((ROW()-2)/12)+1)</f>
        <v>19.989999999999998</v>
      </c>
      <c r="I10967">
        <f t="shared" ca="1" si="694"/>
        <v>19.989999999999998</v>
      </c>
    </row>
    <row r="10968" spans="1:9">
      <c r="A10968" cm="1">
        <f t="array" ref="A10968">INDEX(Subscribers!$A$2:$A$1001, INT((ROW()-2)/12)+1)</f>
        <v>914</v>
      </c>
      <c r="B10968">
        <f t="shared" si="691"/>
        <v>11</v>
      </c>
      <c r="C10968" s="9" cm="1">
        <f t="array" ref="C10968">INDEX(Months!$A$2:$A$13, $B10968)</f>
        <v>45597</v>
      </c>
      <c r="D10968" s="9" cm="1">
        <f t="array" aca="1" ref="D10968" ca="1">INDEX(Subscribers!$F$2:$F$1001, INT((ROW()-2)/12)+1)</f>
        <v>45413</v>
      </c>
      <c r="E10968" s="5" cm="1">
        <f t="array" aca="1" ref="E10968" ca="1">INDEX(Subscribers!$Q$2:$Q$1001, INT((ROW()-2)/12)+1)</f>
        <v>12</v>
      </c>
      <c r="F10968" s="5">
        <f t="shared" ca="1" si="692"/>
        <v>1</v>
      </c>
      <c r="G10968" s="5">
        <f t="shared" ca="1" si="693"/>
        <v>0</v>
      </c>
      <c r="H10968" s="7" cm="1">
        <f t="array" aca="1" ref="H10968" ca="1">INDEX(Subscribers!$G$2:$G$1001, INT((ROW()-2)/12)+1)</f>
        <v>19.989999999999998</v>
      </c>
      <c r="I10968">
        <f t="shared" ca="1" si="694"/>
        <v>19.989999999999998</v>
      </c>
    </row>
    <row r="10969" spans="1:9">
      <c r="A10969" cm="1">
        <f t="array" ref="A10969">INDEX(Subscribers!$A$2:$A$1001, INT((ROW()-2)/12)+1)</f>
        <v>914</v>
      </c>
      <c r="B10969">
        <f t="shared" si="691"/>
        <v>12</v>
      </c>
      <c r="C10969" s="9" cm="1">
        <f t="array" ref="C10969">INDEX(Months!$A$2:$A$13, $B10969)</f>
        <v>45627</v>
      </c>
      <c r="D10969" s="9" cm="1">
        <f t="array" aca="1" ref="D10969" ca="1">INDEX(Subscribers!$F$2:$F$1001, INT((ROW()-2)/12)+1)</f>
        <v>45413</v>
      </c>
      <c r="E10969" s="5" cm="1">
        <f t="array" aca="1" ref="E10969" ca="1">INDEX(Subscribers!$Q$2:$Q$1001, INT((ROW()-2)/12)+1)</f>
        <v>12</v>
      </c>
      <c r="F10969" s="5">
        <f t="shared" ca="1" si="692"/>
        <v>0</v>
      </c>
      <c r="G10969" s="5">
        <f t="shared" ca="1" si="693"/>
        <v>1</v>
      </c>
      <c r="H10969" s="7" cm="1">
        <f t="array" aca="1" ref="H10969" ca="1">INDEX(Subscribers!$G$2:$G$1001, INT((ROW()-2)/12)+1)</f>
        <v>19.989999999999998</v>
      </c>
      <c r="I10969">
        <f t="shared" ca="1" si="694"/>
        <v>0</v>
      </c>
    </row>
    <row r="10970" spans="1:9">
      <c r="A10970" cm="1">
        <f t="array" ref="A10970">INDEX(Subscribers!$A$2:$A$1001, INT((ROW()-2)/12)+1)</f>
        <v>915</v>
      </c>
      <c r="B10970">
        <f t="shared" si="691"/>
        <v>1</v>
      </c>
      <c r="C10970" s="9" cm="1">
        <f t="array" ref="C10970">INDEX(Months!$A$2:$A$13, $B10970)</f>
        <v>45292</v>
      </c>
      <c r="D10970" s="9" cm="1">
        <f t="array" aca="1" ref="D10970" ca="1">INDEX(Subscribers!$F$2:$F$1001, INT((ROW()-2)/12)+1)</f>
        <v>45536</v>
      </c>
      <c r="E10970" s="5" cm="1">
        <f t="array" aca="1" ref="E10970" ca="1">INDEX(Subscribers!$Q$2:$Q$1001, INT((ROW()-2)/12)+1)</f>
        <v>999</v>
      </c>
      <c r="F10970" s="5">
        <f t="shared" ca="1" si="692"/>
        <v>0</v>
      </c>
      <c r="G10970" s="5">
        <f t="shared" ca="1" si="693"/>
        <v>0</v>
      </c>
      <c r="H10970" s="7" cm="1">
        <f t="array" aca="1" ref="H10970" ca="1">INDEX(Subscribers!$G$2:$G$1001, INT((ROW()-2)/12)+1)</f>
        <v>16.98</v>
      </c>
      <c r="I10970">
        <f t="shared" ca="1" si="694"/>
        <v>0</v>
      </c>
    </row>
    <row r="10971" spans="1:9">
      <c r="A10971" cm="1">
        <f t="array" ref="A10971">INDEX(Subscribers!$A$2:$A$1001, INT((ROW()-2)/12)+1)</f>
        <v>915</v>
      </c>
      <c r="B10971">
        <f t="shared" si="691"/>
        <v>2</v>
      </c>
      <c r="C10971" s="9" cm="1">
        <f t="array" ref="C10971">INDEX(Months!$A$2:$A$13, $B10971)</f>
        <v>45323</v>
      </c>
      <c r="D10971" s="9" cm="1">
        <f t="array" aca="1" ref="D10971" ca="1">INDEX(Subscribers!$F$2:$F$1001, INT((ROW()-2)/12)+1)</f>
        <v>45536</v>
      </c>
      <c r="E10971" s="5" cm="1">
        <f t="array" aca="1" ref="E10971" ca="1">INDEX(Subscribers!$Q$2:$Q$1001, INT((ROW()-2)/12)+1)</f>
        <v>999</v>
      </c>
      <c r="F10971" s="5">
        <f t="shared" ca="1" si="692"/>
        <v>0</v>
      </c>
      <c r="G10971" s="5">
        <f t="shared" ca="1" si="693"/>
        <v>0</v>
      </c>
      <c r="H10971" s="7" cm="1">
        <f t="array" aca="1" ref="H10971" ca="1">INDEX(Subscribers!$G$2:$G$1001, INT((ROW()-2)/12)+1)</f>
        <v>16.98</v>
      </c>
      <c r="I10971">
        <f t="shared" ca="1" si="694"/>
        <v>0</v>
      </c>
    </row>
    <row r="10972" spans="1:9">
      <c r="A10972" cm="1">
        <f t="array" ref="A10972">INDEX(Subscribers!$A$2:$A$1001, INT((ROW()-2)/12)+1)</f>
        <v>915</v>
      </c>
      <c r="B10972">
        <f t="shared" si="691"/>
        <v>3</v>
      </c>
      <c r="C10972" s="9" cm="1">
        <f t="array" ref="C10972">INDEX(Months!$A$2:$A$13, $B10972)</f>
        <v>45352</v>
      </c>
      <c r="D10972" s="9" cm="1">
        <f t="array" aca="1" ref="D10972" ca="1">INDEX(Subscribers!$F$2:$F$1001, INT((ROW()-2)/12)+1)</f>
        <v>45536</v>
      </c>
      <c r="E10972" s="5" cm="1">
        <f t="array" aca="1" ref="E10972" ca="1">INDEX(Subscribers!$Q$2:$Q$1001, INT((ROW()-2)/12)+1)</f>
        <v>999</v>
      </c>
      <c r="F10972" s="5">
        <f t="shared" ca="1" si="692"/>
        <v>0</v>
      </c>
      <c r="G10972" s="5">
        <f t="shared" ca="1" si="693"/>
        <v>0</v>
      </c>
      <c r="H10972" s="7" cm="1">
        <f t="array" aca="1" ref="H10972" ca="1">INDEX(Subscribers!$G$2:$G$1001, INT((ROW()-2)/12)+1)</f>
        <v>16.98</v>
      </c>
      <c r="I10972">
        <f t="shared" ca="1" si="694"/>
        <v>0</v>
      </c>
    </row>
    <row r="10973" spans="1:9">
      <c r="A10973" cm="1">
        <f t="array" ref="A10973">INDEX(Subscribers!$A$2:$A$1001, INT((ROW()-2)/12)+1)</f>
        <v>915</v>
      </c>
      <c r="B10973">
        <f t="shared" si="691"/>
        <v>4</v>
      </c>
      <c r="C10973" s="9" cm="1">
        <f t="array" ref="C10973">INDEX(Months!$A$2:$A$13, $B10973)</f>
        <v>45383</v>
      </c>
      <c r="D10973" s="9" cm="1">
        <f t="array" aca="1" ref="D10973" ca="1">INDEX(Subscribers!$F$2:$F$1001, INT((ROW()-2)/12)+1)</f>
        <v>45536</v>
      </c>
      <c r="E10973" s="5" cm="1">
        <f t="array" aca="1" ref="E10973" ca="1">INDEX(Subscribers!$Q$2:$Q$1001, INT((ROW()-2)/12)+1)</f>
        <v>999</v>
      </c>
      <c r="F10973" s="5">
        <f t="shared" ca="1" si="692"/>
        <v>0</v>
      </c>
      <c r="G10973" s="5">
        <f t="shared" ca="1" si="693"/>
        <v>0</v>
      </c>
      <c r="H10973" s="7" cm="1">
        <f t="array" aca="1" ref="H10973" ca="1">INDEX(Subscribers!$G$2:$G$1001, INT((ROW()-2)/12)+1)</f>
        <v>16.98</v>
      </c>
      <c r="I10973">
        <f t="shared" ca="1" si="694"/>
        <v>0</v>
      </c>
    </row>
    <row r="10974" spans="1:9">
      <c r="A10974" cm="1">
        <f t="array" ref="A10974">INDEX(Subscribers!$A$2:$A$1001, INT((ROW()-2)/12)+1)</f>
        <v>915</v>
      </c>
      <c r="B10974">
        <f t="shared" si="691"/>
        <v>5</v>
      </c>
      <c r="C10974" s="9" cm="1">
        <f t="array" ref="C10974">INDEX(Months!$A$2:$A$13, $B10974)</f>
        <v>45413</v>
      </c>
      <c r="D10974" s="9" cm="1">
        <f t="array" aca="1" ref="D10974" ca="1">INDEX(Subscribers!$F$2:$F$1001, INT((ROW()-2)/12)+1)</f>
        <v>45536</v>
      </c>
      <c r="E10974" s="5" cm="1">
        <f t="array" aca="1" ref="E10974" ca="1">INDEX(Subscribers!$Q$2:$Q$1001, INT((ROW()-2)/12)+1)</f>
        <v>999</v>
      </c>
      <c r="F10974" s="5">
        <f t="shared" ca="1" si="692"/>
        <v>0</v>
      </c>
      <c r="G10974" s="5">
        <f t="shared" ca="1" si="693"/>
        <v>0</v>
      </c>
      <c r="H10974" s="7" cm="1">
        <f t="array" aca="1" ref="H10974" ca="1">INDEX(Subscribers!$G$2:$G$1001, INT((ROW()-2)/12)+1)</f>
        <v>16.98</v>
      </c>
      <c r="I10974">
        <f t="shared" ca="1" si="694"/>
        <v>0</v>
      </c>
    </row>
    <row r="10975" spans="1:9">
      <c r="A10975" cm="1">
        <f t="array" ref="A10975">INDEX(Subscribers!$A$2:$A$1001, INT((ROW()-2)/12)+1)</f>
        <v>915</v>
      </c>
      <c r="B10975">
        <f t="shared" si="691"/>
        <v>6</v>
      </c>
      <c r="C10975" s="9" cm="1">
        <f t="array" ref="C10975">INDEX(Months!$A$2:$A$13, $B10975)</f>
        <v>45444</v>
      </c>
      <c r="D10975" s="9" cm="1">
        <f t="array" aca="1" ref="D10975" ca="1">INDEX(Subscribers!$F$2:$F$1001, INT((ROW()-2)/12)+1)</f>
        <v>45536</v>
      </c>
      <c r="E10975" s="5" cm="1">
        <f t="array" aca="1" ref="E10975" ca="1">INDEX(Subscribers!$Q$2:$Q$1001, INT((ROW()-2)/12)+1)</f>
        <v>999</v>
      </c>
      <c r="F10975" s="5">
        <f t="shared" ca="1" si="692"/>
        <v>0</v>
      </c>
      <c r="G10975" s="5">
        <f t="shared" ca="1" si="693"/>
        <v>0</v>
      </c>
      <c r="H10975" s="7" cm="1">
        <f t="array" aca="1" ref="H10975" ca="1">INDEX(Subscribers!$G$2:$G$1001, INT((ROW()-2)/12)+1)</f>
        <v>16.98</v>
      </c>
      <c r="I10975">
        <f t="shared" ca="1" si="694"/>
        <v>0</v>
      </c>
    </row>
    <row r="10976" spans="1:9">
      <c r="A10976" cm="1">
        <f t="array" ref="A10976">INDEX(Subscribers!$A$2:$A$1001, INT((ROW()-2)/12)+1)</f>
        <v>915</v>
      </c>
      <c r="B10976">
        <f t="shared" si="691"/>
        <v>7</v>
      </c>
      <c r="C10976" s="9" cm="1">
        <f t="array" ref="C10976">INDEX(Months!$A$2:$A$13, $B10976)</f>
        <v>45474</v>
      </c>
      <c r="D10976" s="9" cm="1">
        <f t="array" aca="1" ref="D10976" ca="1">INDEX(Subscribers!$F$2:$F$1001, INT((ROW()-2)/12)+1)</f>
        <v>45536</v>
      </c>
      <c r="E10976" s="5" cm="1">
        <f t="array" aca="1" ref="E10976" ca="1">INDEX(Subscribers!$Q$2:$Q$1001, INT((ROW()-2)/12)+1)</f>
        <v>999</v>
      </c>
      <c r="F10976" s="5">
        <f t="shared" ca="1" si="692"/>
        <v>0</v>
      </c>
      <c r="G10976" s="5">
        <f t="shared" ca="1" si="693"/>
        <v>0</v>
      </c>
      <c r="H10976" s="7" cm="1">
        <f t="array" aca="1" ref="H10976" ca="1">INDEX(Subscribers!$G$2:$G$1001, INT((ROW()-2)/12)+1)</f>
        <v>16.98</v>
      </c>
      <c r="I10976">
        <f t="shared" ca="1" si="694"/>
        <v>0</v>
      </c>
    </row>
    <row r="10977" spans="1:9">
      <c r="A10977" cm="1">
        <f t="array" ref="A10977">INDEX(Subscribers!$A$2:$A$1001, INT((ROW()-2)/12)+1)</f>
        <v>915</v>
      </c>
      <c r="B10977">
        <f t="shared" si="691"/>
        <v>8</v>
      </c>
      <c r="C10977" s="9" cm="1">
        <f t="array" ref="C10977">INDEX(Months!$A$2:$A$13, $B10977)</f>
        <v>45505</v>
      </c>
      <c r="D10977" s="9" cm="1">
        <f t="array" aca="1" ref="D10977" ca="1">INDEX(Subscribers!$F$2:$F$1001, INT((ROW()-2)/12)+1)</f>
        <v>45536</v>
      </c>
      <c r="E10977" s="5" cm="1">
        <f t="array" aca="1" ref="E10977" ca="1">INDEX(Subscribers!$Q$2:$Q$1001, INT((ROW()-2)/12)+1)</f>
        <v>999</v>
      </c>
      <c r="F10977" s="5">
        <f t="shared" ca="1" si="692"/>
        <v>0</v>
      </c>
      <c r="G10977" s="5">
        <f t="shared" ca="1" si="693"/>
        <v>0</v>
      </c>
      <c r="H10977" s="7" cm="1">
        <f t="array" aca="1" ref="H10977" ca="1">INDEX(Subscribers!$G$2:$G$1001, INT((ROW()-2)/12)+1)</f>
        <v>16.98</v>
      </c>
      <c r="I10977">
        <f t="shared" ca="1" si="694"/>
        <v>0</v>
      </c>
    </row>
    <row r="10978" spans="1:9">
      <c r="A10978" cm="1">
        <f t="array" ref="A10978">INDEX(Subscribers!$A$2:$A$1001, INT((ROW()-2)/12)+1)</f>
        <v>915</v>
      </c>
      <c r="B10978">
        <f t="shared" si="691"/>
        <v>9</v>
      </c>
      <c r="C10978" s="9" cm="1">
        <f t="array" ref="C10978">INDEX(Months!$A$2:$A$13, $B10978)</f>
        <v>45536</v>
      </c>
      <c r="D10978" s="9" cm="1">
        <f t="array" aca="1" ref="D10978" ca="1">INDEX(Subscribers!$F$2:$F$1001, INT((ROW()-2)/12)+1)</f>
        <v>45536</v>
      </c>
      <c r="E10978" s="5" cm="1">
        <f t="array" aca="1" ref="E10978" ca="1">INDEX(Subscribers!$Q$2:$Q$1001, INT((ROW()-2)/12)+1)</f>
        <v>999</v>
      </c>
      <c r="F10978" s="5">
        <f t="shared" ca="1" si="692"/>
        <v>1</v>
      </c>
      <c r="G10978" s="5">
        <f t="shared" ca="1" si="693"/>
        <v>0</v>
      </c>
      <c r="H10978" s="7" cm="1">
        <f t="array" aca="1" ref="H10978" ca="1">INDEX(Subscribers!$G$2:$G$1001, INT((ROW()-2)/12)+1)</f>
        <v>16.98</v>
      </c>
      <c r="I10978">
        <f t="shared" ca="1" si="694"/>
        <v>16.98</v>
      </c>
    </row>
    <row r="10979" spans="1:9">
      <c r="A10979" cm="1">
        <f t="array" ref="A10979">INDEX(Subscribers!$A$2:$A$1001, INT((ROW()-2)/12)+1)</f>
        <v>915</v>
      </c>
      <c r="B10979">
        <f t="shared" si="691"/>
        <v>10</v>
      </c>
      <c r="C10979" s="9" cm="1">
        <f t="array" ref="C10979">INDEX(Months!$A$2:$A$13, $B10979)</f>
        <v>45566</v>
      </c>
      <c r="D10979" s="9" cm="1">
        <f t="array" aca="1" ref="D10979" ca="1">INDEX(Subscribers!$F$2:$F$1001, INT((ROW()-2)/12)+1)</f>
        <v>45536</v>
      </c>
      <c r="E10979" s="5" cm="1">
        <f t="array" aca="1" ref="E10979" ca="1">INDEX(Subscribers!$Q$2:$Q$1001, INT((ROW()-2)/12)+1)</f>
        <v>999</v>
      </c>
      <c r="F10979" s="5">
        <f t="shared" ca="1" si="692"/>
        <v>1</v>
      </c>
      <c r="G10979" s="5">
        <f t="shared" ca="1" si="693"/>
        <v>0</v>
      </c>
      <c r="H10979" s="7" cm="1">
        <f t="array" aca="1" ref="H10979" ca="1">INDEX(Subscribers!$G$2:$G$1001, INT((ROW()-2)/12)+1)</f>
        <v>16.98</v>
      </c>
      <c r="I10979">
        <f t="shared" ca="1" si="694"/>
        <v>16.98</v>
      </c>
    </row>
    <row r="10980" spans="1:9">
      <c r="A10980" cm="1">
        <f t="array" ref="A10980">INDEX(Subscribers!$A$2:$A$1001, INT((ROW()-2)/12)+1)</f>
        <v>915</v>
      </c>
      <c r="B10980">
        <f t="shared" si="691"/>
        <v>11</v>
      </c>
      <c r="C10980" s="9" cm="1">
        <f t="array" ref="C10980">INDEX(Months!$A$2:$A$13, $B10980)</f>
        <v>45597</v>
      </c>
      <c r="D10980" s="9" cm="1">
        <f t="array" aca="1" ref="D10980" ca="1">INDEX(Subscribers!$F$2:$F$1001, INT((ROW()-2)/12)+1)</f>
        <v>45536</v>
      </c>
      <c r="E10980" s="5" cm="1">
        <f t="array" aca="1" ref="E10980" ca="1">INDEX(Subscribers!$Q$2:$Q$1001, INT((ROW()-2)/12)+1)</f>
        <v>999</v>
      </c>
      <c r="F10980" s="5">
        <f t="shared" ca="1" si="692"/>
        <v>1</v>
      </c>
      <c r="G10980" s="5">
        <f t="shared" ca="1" si="693"/>
        <v>0</v>
      </c>
      <c r="H10980" s="7" cm="1">
        <f t="array" aca="1" ref="H10980" ca="1">INDEX(Subscribers!$G$2:$G$1001, INT((ROW()-2)/12)+1)</f>
        <v>16.98</v>
      </c>
      <c r="I10980">
        <f t="shared" ca="1" si="694"/>
        <v>16.98</v>
      </c>
    </row>
    <row r="10981" spans="1:9">
      <c r="A10981" cm="1">
        <f t="array" ref="A10981">INDEX(Subscribers!$A$2:$A$1001, INT((ROW()-2)/12)+1)</f>
        <v>915</v>
      </c>
      <c r="B10981">
        <f t="shared" si="691"/>
        <v>12</v>
      </c>
      <c r="C10981" s="9" cm="1">
        <f t="array" ref="C10981">INDEX(Months!$A$2:$A$13, $B10981)</f>
        <v>45627</v>
      </c>
      <c r="D10981" s="9" cm="1">
        <f t="array" aca="1" ref="D10981" ca="1">INDEX(Subscribers!$F$2:$F$1001, INT((ROW()-2)/12)+1)</f>
        <v>45536</v>
      </c>
      <c r="E10981" s="5" cm="1">
        <f t="array" aca="1" ref="E10981" ca="1">INDEX(Subscribers!$Q$2:$Q$1001, INT((ROW()-2)/12)+1)</f>
        <v>999</v>
      </c>
      <c r="F10981" s="5">
        <f t="shared" ca="1" si="692"/>
        <v>1</v>
      </c>
      <c r="G10981" s="5">
        <f t="shared" ca="1" si="693"/>
        <v>0</v>
      </c>
      <c r="H10981" s="7" cm="1">
        <f t="array" aca="1" ref="H10981" ca="1">INDEX(Subscribers!$G$2:$G$1001, INT((ROW()-2)/12)+1)</f>
        <v>16.98</v>
      </c>
      <c r="I10981">
        <f t="shared" ca="1" si="694"/>
        <v>16.98</v>
      </c>
    </row>
    <row r="10982" spans="1:9">
      <c r="A10982" cm="1">
        <f t="array" ref="A10982">INDEX(Subscribers!$A$2:$A$1001, INT((ROW()-2)/12)+1)</f>
        <v>916</v>
      </c>
      <c r="B10982">
        <f t="shared" si="691"/>
        <v>1</v>
      </c>
      <c r="C10982" s="9" cm="1">
        <f t="array" ref="C10982">INDEX(Months!$A$2:$A$13, $B10982)</f>
        <v>45292</v>
      </c>
      <c r="D10982" s="9" cm="1">
        <f t="array" aca="1" ref="D10982" ca="1">INDEX(Subscribers!$F$2:$F$1001, INT((ROW()-2)/12)+1)</f>
        <v>45352</v>
      </c>
      <c r="E10982" s="5" cm="1">
        <f t="array" aca="1" ref="E10982" ca="1">INDEX(Subscribers!$Q$2:$Q$1001, INT((ROW()-2)/12)+1)</f>
        <v>3</v>
      </c>
      <c r="F10982" s="5">
        <f t="shared" ca="1" si="692"/>
        <v>0</v>
      </c>
      <c r="G10982" s="5">
        <f t="shared" ca="1" si="693"/>
        <v>0</v>
      </c>
      <c r="H10982" s="7" cm="1">
        <f t="array" aca="1" ref="H10982" ca="1">INDEX(Subscribers!$G$2:$G$1001, INT((ROW()-2)/12)+1)</f>
        <v>41.97</v>
      </c>
      <c r="I10982">
        <f t="shared" ca="1" si="694"/>
        <v>0</v>
      </c>
    </row>
    <row r="10983" spans="1:9">
      <c r="A10983" cm="1">
        <f t="array" ref="A10983">INDEX(Subscribers!$A$2:$A$1001, INT((ROW()-2)/12)+1)</f>
        <v>916</v>
      </c>
      <c r="B10983">
        <f t="shared" si="691"/>
        <v>2</v>
      </c>
      <c r="C10983" s="9" cm="1">
        <f t="array" ref="C10983">INDEX(Months!$A$2:$A$13, $B10983)</f>
        <v>45323</v>
      </c>
      <c r="D10983" s="9" cm="1">
        <f t="array" aca="1" ref="D10983" ca="1">INDEX(Subscribers!$F$2:$F$1001, INT((ROW()-2)/12)+1)</f>
        <v>45352</v>
      </c>
      <c r="E10983" s="5" cm="1">
        <f t="array" aca="1" ref="E10983" ca="1">INDEX(Subscribers!$Q$2:$Q$1001, INT((ROW()-2)/12)+1)</f>
        <v>3</v>
      </c>
      <c r="F10983" s="5">
        <f t="shared" ca="1" si="692"/>
        <v>0</v>
      </c>
      <c r="G10983" s="5">
        <f t="shared" ca="1" si="693"/>
        <v>0</v>
      </c>
      <c r="H10983" s="7" cm="1">
        <f t="array" aca="1" ref="H10983" ca="1">INDEX(Subscribers!$G$2:$G$1001, INT((ROW()-2)/12)+1)</f>
        <v>41.97</v>
      </c>
      <c r="I10983">
        <f t="shared" ca="1" si="694"/>
        <v>0</v>
      </c>
    </row>
    <row r="10984" spans="1:9">
      <c r="A10984" cm="1">
        <f t="array" ref="A10984">INDEX(Subscribers!$A$2:$A$1001, INT((ROW()-2)/12)+1)</f>
        <v>916</v>
      </c>
      <c r="B10984">
        <f t="shared" si="691"/>
        <v>3</v>
      </c>
      <c r="C10984" s="9" cm="1">
        <f t="array" ref="C10984">INDEX(Months!$A$2:$A$13, $B10984)</f>
        <v>45352</v>
      </c>
      <c r="D10984" s="9" cm="1">
        <f t="array" aca="1" ref="D10984" ca="1">INDEX(Subscribers!$F$2:$F$1001, INT((ROW()-2)/12)+1)</f>
        <v>45352</v>
      </c>
      <c r="E10984" s="5" cm="1">
        <f t="array" aca="1" ref="E10984" ca="1">INDEX(Subscribers!$Q$2:$Q$1001, INT((ROW()-2)/12)+1)</f>
        <v>3</v>
      </c>
      <c r="F10984" s="5">
        <f t="shared" ca="1" si="692"/>
        <v>0</v>
      </c>
      <c r="G10984" s="5">
        <f t="shared" ca="1" si="693"/>
        <v>1</v>
      </c>
      <c r="H10984" s="7" cm="1">
        <f t="array" aca="1" ref="H10984" ca="1">INDEX(Subscribers!$G$2:$G$1001, INT((ROW()-2)/12)+1)</f>
        <v>41.97</v>
      </c>
      <c r="I10984">
        <f t="shared" ca="1" si="694"/>
        <v>0</v>
      </c>
    </row>
    <row r="10985" spans="1:9">
      <c r="A10985" cm="1">
        <f t="array" ref="A10985">INDEX(Subscribers!$A$2:$A$1001, INT((ROW()-2)/12)+1)</f>
        <v>916</v>
      </c>
      <c r="B10985">
        <f t="shared" si="691"/>
        <v>4</v>
      </c>
      <c r="C10985" s="9" cm="1">
        <f t="array" ref="C10985">INDEX(Months!$A$2:$A$13, $B10985)</f>
        <v>45383</v>
      </c>
      <c r="D10985" s="9" cm="1">
        <f t="array" aca="1" ref="D10985" ca="1">INDEX(Subscribers!$F$2:$F$1001, INT((ROW()-2)/12)+1)</f>
        <v>45352</v>
      </c>
      <c r="E10985" s="5" cm="1">
        <f t="array" aca="1" ref="E10985" ca="1">INDEX(Subscribers!$Q$2:$Q$1001, INT((ROW()-2)/12)+1)</f>
        <v>3</v>
      </c>
      <c r="F10985" s="5">
        <f t="shared" ca="1" si="692"/>
        <v>0</v>
      </c>
      <c r="G10985" s="5">
        <f t="shared" ca="1" si="693"/>
        <v>0</v>
      </c>
      <c r="H10985" s="7" cm="1">
        <f t="array" aca="1" ref="H10985" ca="1">INDEX(Subscribers!$G$2:$G$1001, INT((ROW()-2)/12)+1)</f>
        <v>41.97</v>
      </c>
      <c r="I10985">
        <f t="shared" ca="1" si="694"/>
        <v>0</v>
      </c>
    </row>
    <row r="10986" spans="1:9">
      <c r="A10986" cm="1">
        <f t="array" ref="A10986">INDEX(Subscribers!$A$2:$A$1001, INT((ROW()-2)/12)+1)</f>
        <v>916</v>
      </c>
      <c r="B10986">
        <f t="shared" si="691"/>
        <v>5</v>
      </c>
      <c r="C10986" s="9" cm="1">
        <f t="array" ref="C10986">INDEX(Months!$A$2:$A$13, $B10986)</f>
        <v>45413</v>
      </c>
      <c r="D10986" s="9" cm="1">
        <f t="array" aca="1" ref="D10986" ca="1">INDEX(Subscribers!$F$2:$F$1001, INT((ROW()-2)/12)+1)</f>
        <v>45352</v>
      </c>
      <c r="E10986" s="5" cm="1">
        <f t="array" aca="1" ref="E10986" ca="1">INDEX(Subscribers!$Q$2:$Q$1001, INT((ROW()-2)/12)+1)</f>
        <v>3</v>
      </c>
      <c r="F10986" s="5">
        <f t="shared" ca="1" si="692"/>
        <v>0</v>
      </c>
      <c r="G10986" s="5">
        <f t="shared" ca="1" si="693"/>
        <v>0</v>
      </c>
      <c r="H10986" s="7" cm="1">
        <f t="array" aca="1" ref="H10986" ca="1">INDEX(Subscribers!$G$2:$G$1001, INT((ROW()-2)/12)+1)</f>
        <v>41.97</v>
      </c>
      <c r="I10986">
        <f t="shared" ca="1" si="694"/>
        <v>0</v>
      </c>
    </row>
    <row r="10987" spans="1:9">
      <c r="A10987" cm="1">
        <f t="array" ref="A10987">INDEX(Subscribers!$A$2:$A$1001, INT((ROW()-2)/12)+1)</f>
        <v>916</v>
      </c>
      <c r="B10987">
        <f t="shared" si="691"/>
        <v>6</v>
      </c>
      <c r="C10987" s="9" cm="1">
        <f t="array" ref="C10987">INDEX(Months!$A$2:$A$13, $B10987)</f>
        <v>45444</v>
      </c>
      <c r="D10987" s="9" cm="1">
        <f t="array" aca="1" ref="D10987" ca="1">INDEX(Subscribers!$F$2:$F$1001, INT((ROW()-2)/12)+1)</f>
        <v>45352</v>
      </c>
      <c r="E10987" s="5" cm="1">
        <f t="array" aca="1" ref="E10987" ca="1">INDEX(Subscribers!$Q$2:$Q$1001, INT((ROW()-2)/12)+1)</f>
        <v>3</v>
      </c>
      <c r="F10987" s="5">
        <f t="shared" ca="1" si="692"/>
        <v>0</v>
      </c>
      <c r="G10987" s="5">
        <f t="shared" ca="1" si="693"/>
        <v>0</v>
      </c>
      <c r="H10987" s="7" cm="1">
        <f t="array" aca="1" ref="H10987" ca="1">INDEX(Subscribers!$G$2:$G$1001, INT((ROW()-2)/12)+1)</f>
        <v>41.97</v>
      </c>
      <c r="I10987">
        <f t="shared" ca="1" si="694"/>
        <v>0</v>
      </c>
    </row>
    <row r="10988" spans="1:9">
      <c r="A10988" cm="1">
        <f t="array" ref="A10988">INDEX(Subscribers!$A$2:$A$1001, INT((ROW()-2)/12)+1)</f>
        <v>916</v>
      </c>
      <c r="B10988">
        <f t="shared" si="691"/>
        <v>7</v>
      </c>
      <c r="C10988" s="9" cm="1">
        <f t="array" ref="C10988">INDEX(Months!$A$2:$A$13, $B10988)</f>
        <v>45474</v>
      </c>
      <c r="D10988" s="9" cm="1">
        <f t="array" aca="1" ref="D10988" ca="1">INDEX(Subscribers!$F$2:$F$1001, INT((ROW()-2)/12)+1)</f>
        <v>45352</v>
      </c>
      <c r="E10988" s="5" cm="1">
        <f t="array" aca="1" ref="E10988" ca="1">INDEX(Subscribers!$Q$2:$Q$1001, INT((ROW()-2)/12)+1)</f>
        <v>3</v>
      </c>
      <c r="F10988" s="5">
        <f t="shared" ca="1" si="692"/>
        <v>0</v>
      </c>
      <c r="G10988" s="5">
        <f t="shared" ca="1" si="693"/>
        <v>0</v>
      </c>
      <c r="H10988" s="7" cm="1">
        <f t="array" aca="1" ref="H10988" ca="1">INDEX(Subscribers!$G$2:$G$1001, INT((ROW()-2)/12)+1)</f>
        <v>41.97</v>
      </c>
      <c r="I10988">
        <f t="shared" ca="1" si="694"/>
        <v>0</v>
      </c>
    </row>
    <row r="10989" spans="1:9">
      <c r="A10989" cm="1">
        <f t="array" ref="A10989">INDEX(Subscribers!$A$2:$A$1001, INT((ROW()-2)/12)+1)</f>
        <v>916</v>
      </c>
      <c r="B10989">
        <f t="shared" si="691"/>
        <v>8</v>
      </c>
      <c r="C10989" s="9" cm="1">
        <f t="array" ref="C10989">INDEX(Months!$A$2:$A$13, $B10989)</f>
        <v>45505</v>
      </c>
      <c r="D10989" s="9" cm="1">
        <f t="array" aca="1" ref="D10989" ca="1">INDEX(Subscribers!$F$2:$F$1001, INT((ROW()-2)/12)+1)</f>
        <v>45352</v>
      </c>
      <c r="E10989" s="5" cm="1">
        <f t="array" aca="1" ref="E10989" ca="1">INDEX(Subscribers!$Q$2:$Q$1001, INT((ROW()-2)/12)+1)</f>
        <v>3</v>
      </c>
      <c r="F10989" s="5">
        <f t="shared" ca="1" si="692"/>
        <v>0</v>
      </c>
      <c r="G10989" s="5">
        <f t="shared" ca="1" si="693"/>
        <v>0</v>
      </c>
      <c r="H10989" s="7" cm="1">
        <f t="array" aca="1" ref="H10989" ca="1">INDEX(Subscribers!$G$2:$G$1001, INT((ROW()-2)/12)+1)</f>
        <v>41.97</v>
      </c>
      <c r="I10989">
        <f t="shared" ca="1" si="694"/>
        <v>0</v>
      </c>
    </row>
    <row r="10990" spans="1:9">
      <c r="A10990" cm="1">
        <f t="array" ref="A10990">INDEX(Subscribers!$A$2:$A$1001, INT((ROW()-2)/12)+1)</f>
        <v>916</v>
      </c>
      <c r="B10990">
        <f t="shared" si="691"/>
        <v>9</v>
      </c>
      <c r="C10990" s="9" cm="1">
        <f t="array" ref="C10990">INDEX(Months!$A$2:$A$13, $B10990)</f>
        <v>45536</v>
      </c>
      <c r="D10990" s="9" cm="1">
        <f t="array" aca="1" ref="D10990" ca="1">INDEX(Subscribers!$F$2:$F$1001, INT((ROW()-2)/12)+1)</f>
        <v>45352</v>
      </c>
      <c r="E10990" s="5" cm="1">
        <f t="array" aca="1" ref="E10990" ca="1">INDEX(Subscribers!$Q$2:$Q$1001, INT((ROW()-2)/12)+1)</f>
        <v>3</v>
      </c>
      <c r="F10990" s="5">
        <f t="shared" ca="1" si="692"/>
        <v>0</v>
      </c>
      <c r="G10990" s="5">
        <f t="shared" ca="1" si="693"/>
        <v>0</v>
      </c>
      <c r="H10990" s="7" cm="1">
        <f t="array" aca="1" ref="H10990" ca="1">INDEX(Subscribers!$G$2:$G$1001, INT((ROW()-2)/12)+1)</f>
        <v>41.97</v>
      </c>
      <c r="I10990">
        <f t="shared" ca="1" si="694"/>
        <v>0</v>
      </c>
    </row>
    <row r="10991" spans="1:9">
      <c r="A10991" cm="1">
        <f t="array" ref="A10991">INDEX(Subscribers!$A$2:$A$1001, INT((ROW()-2)/12)+1)</f>
        <v>916</v>
      </c>
      <c r="B10991">
        <f t="shared" si="691"/>
        <v>10</v>
      </c>
      <c r="C10991" s="9" cm="1">
        <f t="array" ref="C10991">INDEX(Months!$A$2:$A$13, $B10991)</f>
        <v>45566</v>
      </c>
      <c r="D10991" s="9" cm="1">
        <f t="array" aca="1" ref="D10991" ca="1">INDEX(Subscribers!$F$2:$F$1001, INT((ROW()-2)/12)+1)</f>
        <v>45352</v>
      </c>
      <c r="E10991" s="5" cm="1">
        <f t="array" aca="1" ref="E10991" ca="1">INDEX(Subscribers!$Q$2:$Q$1001, INT((ROW()-2)/12)+1)</f>
        <v>3</v>
      </c>
      <c r="F10991" s="5">
        <f t="shared" ca="1" si="692"/>
        <v>0</v>
      </c>
      <c r="G10991" s="5">
        <f t="shared" ca="1" si="693"/>
        <v>0</v>
      </c>
      <c r="H10991" s="7" cm="1">
        <f t="array" aca="1" ref="H10991" ca="1">INDEX(Subscribers!$G$2:$G$1001, INT((ROW()-2)/12)+1)</f>
        <v>41.97</v>
      </c>
      <c r="I10991">
        <f t="shared" ca="1" si="694"/>
        <v>0</v>
      </c>
    </row>
    <row r="10992" spans="1:9">
      <c r="A10992" cm="1">
        <f t="array" ref="A10992">INDEX(Subscribers!$A$2:$A$1001, INT((ROW()-2)/12)+1)</f>
        <v>916</v>
      </c>
      <c r="B10992">
        <f t="shared" si="691"/>
        <v>11</v>
      </c>
      <c r="C10992" s="9" cm="1">
        <f t="array" ref="C10992">INDEX(Months!$A$2:$A$13, $B10992)</f>
        <v>45597</v>
      </c>
      <c r="D10992" s="9" cm="1">
        <f t="array" aca="1" ref="D10992" ca="1">INDEX(Subscribers!$F$2:$F$1001, INT((ROW()-2)/12)+1)</f>
        <v>45352</v>
      </c>
      <c r="E10992" s="5" cm="1">
        <f t="array" aca="1" ref="E10992" ca="1">INDEX(Subscribers!$Q$2:$Q$1001, INT((ROW()-2)/12)+1)</f>
        <v>3</v>
      </c>
      <c r="F10992" s="5">
        <f t="shared" ca="1" si="692"/>
        <v>0</v>
      </c>
      <c r="G10992" s="5">
        <f t="shared" ca="1" si="693"/>
        <v>0</v>
      </c>
      <c r="H10992" s="7" cm="1">
        <f t="array" aca="1" ref="H10992" ca="1">INDEX(Subscribers!$G$2:$G$1001, INT((ROW()-2)/12)+1)</f>
        <v>41.97</v>
      </c>
      <c r="I10992">
        <f t="shared" ca="1" si="694"/>
        <v>0</v>
      </c>
    </row>
    <row r="10993" spans="1:9">
      <c r="A10993" cm="1">
        <f t="array" ref="A10993">INDEX(Subscribers!$A$2:$A$1001, INT((ROW()-2)/12)+1)</f>
        <v>916</v>
      </c>
      <c r="B10993">
        <f t="shared" si="691"/>
        <v>12</v>
      </c>
      <c r="C10993" s="9" cm="1">
        <f t="array" ref="C10993">INDEX(Months!$A$2:$A$13, $B10993)</f>
        <v>45627</v>
      </c>
      <c r="D10993" s="9" cm="1">
        <f t="array" aca="1" ref="D10993" ca="1">INDEX(Subscribers!$F$2:$F$1001, INT((ROW()-2)/12)+1)</f>
        <v>45352</v>
      </c>
      <c r="E10993" s="5" cm="1">
        <f t="array" aca="1" ref="E10993" ca="1">INDEX(Subscribers!$Q$2:$Q$1001, INT((ROW()-2)/12)+1)</f>
        <v>3</v>
      </c>
      <c r="F10993" s="5">
        <f t="shared" ca="1" si="692"/>
        <v>0</v>
      </c>
      <c r="G10993" s="5">
        <f t="shared" ca="1" si="693"/>
        <v>0</v>
      </c>
      <c r="H10993" s="7" cm="1">
        <f t="array" aca="1" ref="H10993" ca="1">INDEX(Subscribers!$G$2:$G$1001, INT((ROW()-2)/12)+1)</f>
        <v>41.97</v>
      </c>
      <c r="I10993">
        <f t="shared" ca="1" si="694"/>
        <v>0</v>
      </c>
    </row>
    <row r="10994" spans="1:9">
      <c r="A10994" cm="1">
        <f t="array" ref="A10994">INDEX(Subscribers!$A$2:$A$1001, INT((ROW()-2)/12)+1)</f>
        <v>917</v>
      </c>
      <c r="B10994">
        <f t="shared" si="691"/>
        <v>1</v>
      </c>
      <c r="C10994" s="9" cm="1">
        <f t="array" ref="C10994">INDEX(Months!$A$2:$A$13, $B10994)</f>
        <v>45292</v>
      </c>
      <c r="D10994" s="9" cm="1">
        <f t="array" aca="1" ref="D10994" ca="1">INDEX(Subscribers!$F$2:$F$1001, INT((ROW()-2)/12)+1)</f>
        <v>45566</v>
      </c>
      <c r="E10994" s="5" cm="1">
        <f t="array" aca="1" ref="E10994" ca="1">INDEX(Subscribers!$Q$2:$Q$1001, INT((ROW()-2)/12)+1)</f>
        <v>999</v>
      </c>
      <c r="F10994" s="5">
        <f t="shared" ca="1" si="692"/>
        <v>0</v>
      </c>
      <c r="G10994" s="5">
        <f t="shared" ca="1" si="693"/>
        <v>0</v>
      </c>
      <c r="H10994" s="7" cm="1">
        <f t="array" aca="1" ref="H10994" ca="1">INDEX(Subscribers!$G$2:$G$1001, INT((ROW()-2)/12)+1)</f>
        <v>34.979999999999997</v>
      </c>
      <c r="I10994">
        <f t="shared" ca="1" si="694"/>
        <v>0</v>
      </c>
    </row>
    <row r="10995" spans="1:9">
      <c r="A10995" cm="1">
        <f t="array" ref="A10995">INDEX(Subscribers!$A$2:$A$1001, INT((ROW()-2)/12)+1)</f>
        <v>917</v>
      </c>
      <c r="B10995">
        <f t="shared" si="691"/>
        <v>2</v>
      </c>
      <c r="C10995" s="9" cm="1">
        <f t="array" ref="C10995">INDEX(Months!$A$2:$A$13, $B10995)</f>
        <v>45323</v>
      </c>
      <c r="D10995" s="9" cm="1">
        <f t="array" aca="1" ref="D10995" ca="1">INDEX(Subscribers!$F$2:$F$1001, INT((ROW()-2)/12)+1)</f>
        <v>45566</v>
      </c>
      <c r="E10995" s="5" cm="1">
        <f t="array" aca="1" ref="E10995" ca="1">INDEX(Subscribers!$Q$2:$Q$1001, INT((ROW()-2)/12)+1)</f>
        <v>999</v>
      </c>
      <c r="F10995" s="5">
        <f t="shared" ca="1" si="692"/>
        <v>0</v>
      </c>
      <c r="G10995" s="5">
        <f t="shared" ca="1" si="693"/>
        <v>0</v>
      </c>
      <c r="H10995" s="7" cm="1">
        <f t="array" aca="1" ref="H10995" ca="1">INDEX(Subscribers!$G$2:$G$1001, INT((ROW()-2)/12)+1)</f>
        <v>34.979999999999997</v>
      </c>
      <c r="I10995">
        <f t="shared" ca="1" si="694"/>
        <v>0</v>
      </c>
    </row>
    <row r="10996" spans="1:9">
      <c r="A10996" cm="1">
        <f t="array" ref="A10996">INDEX(Subscribers!$A$2:$A$1001, INT((ROW()-2)/12)+1)</f>
        <v>917</v>
      </c>
      <c r="B10996">
        <f t="shared" si="691"/>
        <v>3</v>
      </c>
      <c r="C10996" s="9" cm="1">
        <f t="array" ref="C10996">INDEX(Months!$A$2:$A$13, $B10996)</f>
        <v>45352</v>
      </c>
      <c r="D10996" s="9" cm="1">
        <f t="array" aca="1" ref="D10996" ca="1">INDEX(Subscribers!$F$2:$F$1001, INT((ROW()-2)/12)+1)</f>
        <v>45566</v>
      </c>
      <c r="E10996" s="5" cm="1">
        <f t="array" aca="1" ref="E10996" ca="1">INDEX(Subscribers!$Q$2:$Q$1001, INT((ROW()-2)/12)+1)</f>
        <v>999</v>
      </c>
      <c r="F10996" s="5">
        <f t="shared" ca="1" si="692"/>
        <v>0</v>
      </c>
      <c r="G10996" s="5">
        <f t="shared" ca="1" si="693"/>
        <v>0</v>
      </c>
      <c r="H10996" s="7" cm="1">
        <f t="array" aca="1" ref="H10996" ca="1">INDEX(Subscribers!$G$2:$G$1001, INT((ROW()-2)/12)+1)</f>
        <v>34.979999999999997</v>
      </c>
      <c r="I10996">
        <f t="shared" ca="1" si="694"/>
        <v>0</v>
      </c>
    </row>
    <row r="10997" spans="1:9">
      <c r="A10997" cm="1">
        <f t="array" ref="A10997">INDEX(Subscribers!$A$2:$A$1001, INT((ROW()-2)/12)+1)</f>
        <v>917</v>
      </c>
      <c r="B10997">
        <f t="shared" si="691"/>
        <v>4</v>
      </c>
      <c r="C10997" s="9" cm="1">
        <f t="array" ref="C10997">INDEX(Months!$A$2:$A$13, $B10997)</f>
        <v>45383</v>
      </c>
      <c r="D10997" s="9" cm="1">
        <f t="array" aca="1" ref="D10997" ca="1">INDEX(Subscribers!$F$2:$F$1001, INT((ROW()-2)/12)+1)</f>
        <v>45566</v>
      </c>
      <c r="E10997" s="5" cm="1">
        <f t="array" aca="1" ref="E10997" ca="1">INDEX(Subscribers!$Q$2:$Q$1001, INT((ROW()-2)/12)+1)</f>
        <v>999</v>
      </c>
      <c r="F10997" s="5">
        <f t="shared" ca="1" si="692"/>
        <v>0</v>
      </c>
      <c r="G10997" s="5">
        <f t="shared" ca="1" si="693"/>
        <v>0</v>
      </c>
      <c r="H10997" s="7" cm="1">
        <f t="array" aca="1" ref="H10997" ca="1">INDEX(Subscribers!$G$2:$G$1001, INT((ROW()-2)/12)+1)</f>
        <v>34.979999999999997</v>
      </c>
      <c r="I10997">
        <f t="shared" ca="1" si="694"/>
        <v>0</v>
      </c>
    </row>
    <row r="10998" spans="1:9">
      <c r="A10998" cm="1">
        <f t="array" ref="A10998">INDEX(Subscribers!$A$2:$A$1001, INT((ROW()-2)/12)+1)</f>
        <v>917</v>
      </c>
      <c r="B10998">
        <f t="shared" si="691"/>
        <v>5</v>
      </c>
      <c r="C10998" s="9" cm="1">
        <f t="array" ref="C10998">INDEX(Months!$A$2:$A$13, $B10998)</f>
        <v>45413</v>
      </c>
      <c r="D10998" s="9" cm="1">
        <f t="array" aca="1" ref="D10998" ca="1">INDEX(Subscribers!$F$2:$F$1001, INT((ROW()-2)/12)+1)</f>
        <v>45566</v>
      </c>
      <c r="E10998" s="5" cm="1">
        <f t="array" aca="1" ref="E10998" ca="1">INDEX(Subscribers!$Q$2:$Q$1001, INT((ROW()-2)/12)+1)</f>
        <v>999</v>
      </c>
      <c r="F10998" s="5">
        <f t="shared" ca="1" si="692"/>
        <v>0</v>
      </c>
      <c r="G10998" s="5">
        <f t="shared" ca="1" si="693"/>
        <v>0</v>
      </c>
      <c r="H10998" s="7" cm="1">
        <f t="array" aca="1" ref="H10998" ca="1">INDEX(Subscribers!$G$2:$G$1001, INT((ROW()-2)/12)+1)</f>
        <v>34.979999999999997</v>
      </c>
      <c r="I10998">
        <f t="shared" ca="1" si="694"/>
        <v>0</v>
      </c>
    </row>
    <row r="10999" spans="1:9">
      <c r="A10999" cm="1">
        <f t="array" ref="A10999">INDEX(Subscribers!$A$2:$A$1001, INT((ROW()-2)/12)+1)</f>
        <v>917</v>
      </c>
      <c r="B10999">
        <f t="shared" si="691"/>
        <v>6</v>
      </c>
      <c r="C10999" s="9" cm="1">
        <f t="array" ref="C10999">INDEX(Months!$A$2:$A$13, $B10999)</f>
        <v>45444</v>
      </c>
      <c r="D10999" s="9" cm="1">
        <f t="array" aca="1" ref="D10999" ca="1">INDEX(Subscribers!$F$2:$F$1001, INT((ROW()-2)/12)+1)</f>
        <v>45566</v>
      </c>
      <c r="E10999" s="5" cm="1">
        <f t="array" aca="1" ref="E10999" ca="1">INDEX(Subscribers!$Q$2:$Q$1001, INT((ROW()-2)/12)+1)</f>
        <v>999</v>
      </c>
      <c r="F10999" s="5">
        <f t="shared" ca="1" si="692"/>
        <v>0</v>
      </c>
      <c r="G10999" s="5">
        <f t="shared" ca="1" si="693"/>
        <v>0</v>
      </c>
      <c r="H10999" s="7" cm="1">
        <f t="array" aca="1" ref="H10999" ca="1">INDEX(Subscribers!$G$2:$G$1001, INT((ROW()-2)/12)+1)</f>
        <v>34.979999999999997</v>
      </c>
      <c r="I10999">
        <f t="shared" ca="1" si="694"/>
        <v>0</v>
      </c>
    </row>
    <row r="11000" spans="1:9">
      <c r="A11000" cm="1">
        <f t="array" ref="A11000">INDEX(Subscribers!$A$2:$A$1001, INT((ROW()-2)/12)+1)</f>
        <v>917</v>
      </c>
      <c r="B11000">
        <f t="shared" si="691"/>
        <v>7</v>
      </c>
      <c r="C11000" s="9" cm="1">
        <f t="array" ref="C11000">INDEX(Months!$A$2:$A$13, $B11000)</f>
        <v>45474</v>
      </c>
      <c r="D11000" s="9" cm="1">
        <f t="array" aca="1" ref="D11000" ca="1">INDEX(Subscribers!$F$2:$F$1001, INT((ROW()-2)/12)+1)</f>
        <v>45566</v>
      </c>
      <c r="E11000" s="5" cm="1">
        <f t="array" aca="1" ref="E11000" ca="1">INDEX(Subscribers!$Q$2:$Q$1001, INT((ROW()-2)/12)+1)</f>
        <v>999</v>
      </c>
      <c r="F11000" s="5">
        <f t="shared" ca="1" si="692"/>
        <v>0</v>
      </c>
      <c r="G11000" s="5">
        <f t="shared" ca="1" si="693"/>
        <v>0</v>
      </c>
      <c r="H11000" s="7" cm="1">
        <f t="array" aca="1" ref="H11000" ca="1">INDEX(Subscribers!$G$2:$G$1001, INT((ROW()-2)/12)+1)</f>
        <v>34.979999999999997</v>
      </c>
      <c r="I11000">
        <f t="shared" ca="1" si="694"/>
        <v>0</v>
      </c>
    </row>
    <row r="11001" spans="1:9">
      <c r="A11001" cm="1">
        <f t="array" ref="A11001">INDEX(Subscribers!$A$2:$A$1001, INT((ROW()-2)/12)+1)</f>
        <v>917</v>
      </c>
      <c r="B11001">
        <f t="shared" si="691"/>
        <v>8</v>
      </c>
      <c r="C11001" s="9" cm="1">
        <f t="array" ref="C11001">INDEX(Months!$A$2:$A$13, $B11001)</f>
        <v>45505</v>
      </c>
      <c r="D11001" s="9" cm="1">
        <f t="array" aca="1" ref="D11001" ca="1">INDEX(Subscribers!$F$2:$F$1001, INT((ROW()-2)/12)+1)</f>
        <v>45566</v>
      </c>
      <c r="E11001" s="5" cm="1">
        <f t="array" aca="1" ref="E11001" ca="1">INDEX(Subscribers!$Q$2:$Q$1001, INT((ROW()-2)/12)+1)</f>
        <v>999</v>
      </c>
      <c r="F11001" s="5">
        <f t="shared" ca="1" si="692"/>
        <v>0</v>
      </c>
      <c r="G11001" s="5">
        <f t="shared" ca="1" si="693"/>
        <v>0</v>
      </c>
      <c r="H11001" s="7" cm="1">
        <f t="array" aca="1" ref="H11001" ca="1">INDEX(Subscribers!$G$2:$G$1001, INT((ROW()-2)/12)+1)</f>
        <v>34.979999999999997</v>
      </c>
      <c r="I11001">
        <f t="shared" ca="1" si="694"/>
        <v>0</v>
      </c>
    </row>
    <row r="11002" spans="1:9">
      <c r="A11002" cm="1">
        <f t="array" ref="A11002">INDEX(Subscribers!$A$2:$A$1001, INT((ROW()-2)/12)+1)</f>
        <v>917</v>
      </c>
      <c r="B11002">
        <f t="shared" si="691"/>
        <v>9</v>
      </c>
      <c r="C11002" s="9" cm="1">
        <f t="array" ref="C11002">INDEX(Months!$A$2:$A$13, $B11002)</f>
        <v>45536</v>
      </c>
      <c r="D11002" s="9" cm="1">
        <f t="array" aca="1" ref="D11002" ca="1">INDEX(Subscribers!$F$2:$F$1001, INT((ROW()-2)/12)+1)</f>
        <v>45566</v>
      </c>
      <c r="E11002" s="5" cm="1">
        <f t="array" aca="1" ref="E11002" ca="1">INDEX(Subscribers!$Q$2:$Q$1001, INT((ROW()-2)/12)+1)</f>
        <v>999</v>
      </c>
      <c r="F11002" s="5">
        <f t="shared" ca="1" si="692"/>
        <v>0</v>
      </c>
      <c r="G11002" s="5">
        <f t="shared" ca="1" si="693"/>
        <v>0</v>
      </c>
      <c r="H11002" s="7" cm="1">
        <f t="array" aca="1" ref="H11002" ca="1">INDEX(Subscribers!$G$2:$G$1001, INT((ROW()-2)/12)+1)</f>
        <v>34.979999999999997</v>
      </c>
      <c r="I11002">
        <f t="shared" ca="1" si="694"/>
        <v>0</v>
      </c>
    </row>
    <row r="11003" spans="1:9">
      <c r="A11003" cm="1">
        <f t="array" ref="A11003">INDEX(Subscribers!$A$2:$A$1001, INT((ROW()-2)/12)+1)</f>
        <v>917</v>
      </c>
      <c r="B11003">
        <f t="shared" si="691"/>
        <v>10</v>
      </c>
      <c r="C11003" s="9" cm="1">
        <f t="array" ref="C11003">INDEX(Months!$A$2:$A$13, $B11003)</f>
        <v>45566</v>
      </c>
      <c r="D11003" s="9" cm="1">
        <f t="array" aca="1" ref="D11003" ca="1">INDEX(Subscribers!$F$2:$F$1001, INT((ROW()-2)/12)+1)</f>
        <v>45566</v>
      </c>
      <c r="E11003" s="5" cm="1">
        <f t="array" aca="1" ref="E11003" ca="1">INDEX(Subscribers!$Q$2:$Q$1001, INT((ROW()-2)/12)+1)</f>
        <v>999</v>
      </c>
      <c r="F11003" s="5">
        <f t="shared" ca="1" si="692"/>
        <v>1</v>
      </c>
      <c r="G11003" s="5">
        <f t="shared" ca="1" si="693"/>
        <v>0</v>
      </c>
      <c r="H11003" s="7" cm="1">
        <f t="array" aca="1" ref="H11003" ca="1">INDEX(Subscribers!$G$2:$G$1001, INT((ROW()-2)/12)+1)</f>
        <v>34.979999999999997</v>
      </c>
      <c r="I11003">
        <f t="shared" ca="1" si="694"/>
        <v>34.979999999999997</v>
      </c>
    </row>
    <row r="11004" spans="1:9">
      <c r="A11004" cm="1">
        <f t="array" ref="A11004">INDEX(Subscribers!$A$2:$A$1001, INT((ROW()-2)/12)+1)</f>
        <v>917</v>
      </c>
      <c r="B11004">
        <f t="shared" si="691"/>
        <v>11</v>
      </c>
      <c r="C11004" s="9" cm="1">
        <f t="array" ref="C11004">INDEX(Months!$A$2:$A$13, $B11004)</f>
        <v>45597</v>
      </c>
      <c r="D11004" s="9" cm="1">
        <f t="array" aca="1" ref="D11004" ca="1">INDEX(Subscribers!$F$2:$F$1001, INT((ROW()-2)/12)+1)</f>
        <v>45566</v>
      </c>
      <c r="E11004" s="5" cm="1">
        <f t="array" aca="1" ref="E11004" ca="1">INDEX(Subscribers!$Q$2:$Q$1001, INT((ROW()-2)/12)+1)</f>
        <v>999</v>
      </c>
      <c r="F11004" s="5">
        <f t="shared" ca="1" si="692"/>
        <v>1</v>
      </c>
      <c r="G11004" s="5">
        <f t="shared" ca="1" si="693"/>
        <v>0</v>
      </c>
      <c r="H11004" s="7" cm="1">
        <f t="array" aca="1" ref="H11004" ca="1">INDEX(Subscribers!$G$2:$G$1001, INT((ROW()-2)/12)+1)</f>
        <v>34.979999999999997</v>
      </c>
      <c r="I11004">
        <f t="shared" ca="1" si="694"/>
        <v>34.979999999999997</v>
      </c>
    </row>
    <row r="11005" spans="1:9">
      <c r="A11005" cm="1">
        <f t="array" ref="A11005">INDEX(Subscribers!$A$2:$A$1001, INT((ROW()-2)/12)+1)</f>
        <v>917</v>
      </c>
      <c r="B11005">
        <f t="shared" si="691"/>
        <v>12</v>
      </c>
      <c r="C11005" s="9" cm="1">
        <f t="array" ref="C11005">INDEX(Months!$A$2:$A$13, $B11005)</f>
        <v>45627</v>
      </c>
      <c r="D11005" s="9" cm="1">
        <f t="array" aca="1" ref="D11005" ca="1">INDEX(Subscribers!$F$2:$F$1001, INT((ROW()-2)/12)+1)</f>
        <v>45566</v>
      </c>
      <c r="E11005" s="5" cm="1">
        <f t="array" aca="1" ref="E11005" ca="1">INDEX(Subscribers!$Q$2:$Q$1001, INT((ROW()-2)/12)+1)</f>
        <v>999</v>
      </c>
      <c r="F11005" s="5">
        <f t="shared" ca="1" si="692"/>
        <v>1</v>
      </c>
      <c r="G11005" s="5">
        <f t="shared" ca="1" si="693"/>
        <v>0</v>
      </c>
      <c r="H11005" s="7" cm="1">
        <f t="array" aca="1" ref="H11005" ca="1">INDEX(Subscribers!$G$2:$G$1001, INT((ROW()-2)/12)+1)</f>
        <v>34.979999999999997</v>
      </c>
      <c r="I11005">
        <f t="shared" ca="1" si="694"/>
        <v>34.979999999999997</v>
      </c>
    </row>
    <row r="11006" spans="1:9">
      <c r="A11006" cm="1">
        <f t="array" ref="A11006">INDEX(Subscribers!$A$2:$A$1001, INT((ROW()-2)/12)+1)</f>
        <v>918</v>
      </c>
      <c r="B11006">
        <f t="shared" si="691"/>
        <v>1</v>
      </c>
      <c r="C11006" s="9" cm="1">
        <f t="array" ref="C11006">INDEX(Months!$A$2:$A$13, $B11006)</f>
        <v>45292</v>
      </c>
      <c r="D11006" s="9" cm="1">
        <f t="array" aca="1" ref="D11006" ca="1">INDEX(Subscribers!$F$2:$F$1001, INT((ROW()-2)/12)+1)</f>
        <v>45413</v>
      </c>
      <c r="E11006" s="5" cm="1">
        <f t="array" aca="1" ref="E11006" ca="1">INDEX(Subscribers!$Q$2:$Q$1001, INT((ROW()-2)/12)+1)</f>
        <v>1</v>
      </c>
      <c r="F11006" s="5">
        <f t="shared" ca="1" si="692"/>
        <v>0</v>
      </c>
      <c r="G11006" s="5">
        <f t="shared" ca="1" si="693"/>
        <v>1</v>
      </c>
      <c r="H11006" s="7" cm="1">
        <f t="array" aca="1" ref="H11006" ca="1">INDEX(Subscribers!$G$2:$G$1001, INT((ROW()-2)/12)+1)</f>
        <v>14.99</v>
      </c>
      <c r="I11006">
        <f t="shared" ca="1" si="694"/>
        <v>0</v>
      </c>
    </row>
    <row r="11007" spans="1:9">
      <c r="A11007" cm="1">
        <f t="array" ref="A11007">INDEX(Subscribers!$A$2:$A$1001, INT((ROW()-2)/12)+1)</f>
        <v>918</v>
      </c>
      <c r="B11007">
        <f t="shared" si="691"/>
        <v>2</v>
      </c>
      <c r="C11007" s="9" cm="1">
        <f t="array" ref="C11007">INDEX(Months!$A$2:$A$13, $B11007)</f>
        <v>45323</v>
      </c>
      <c r="D11007" s="9" cm="1">
        <f t="array" aca="1" ref="D11007" ca="1">INDEX(Subscribers!$F$2:$F$1001, INT((ROW()-2)/12)+1)</f>
        <v>45413</v>
      </c>
      <c r="E11007" s="5" cm="1">
        <f t="array" aca="1" ref="E11007" ca="1">INDEX(Subscribers!$Q$2:$Q$1001, INT((ROW()-2)/12)+1)</f>
        <v>1</v>
      </c>
      <c r="F11007" s="5">
        <f t="shared" ca="1" si="692"/>
        <v>0</v>
      </c>
      <c r="G11007" s="5">
        <f t="shared" ca="1" si="693"/>
        <v>0</v>
      </c>
      <c r="H11007" s="7" cm="1">
        <f t="array" aca="1" ref="H11007" ca="1">INDEX(Subscribers!$G$2:$G$1001, INT((ROW()-2)/12)+1)</f>
        <v>14.99</v>
      </c>
      <c r="I11007">
        <f t="shared" ca="1" si="694"/>
        <v>0</v>
      </c>
    </row>
    <row r="11008" spans="1:9">
      <c r="A11008" cm="1">
        <f t="array" ref="A11008">INDEX(Subscribers!$A$2:$A$1001, INT((ROW()-2)/12)+1)</f>
        <v>918</v>
      </c>
      <c r="B11008">
        <f t="shared" si="691"/>
        <v>3</v>
      </c>
      <c r="C11008" s="9" cm="1">
        <f t="array" ref="C11008">INDEX(Months!$A$2:$A$13, $B11008)</f>
        <v>45352</v>
      </c>
      <c r="D11008" s="9" cm="1">
        <f t="array" aca="1" ref="D11008" ca="1">INDEX(Subscribers!$F$2:$F$1001, INT((ROW()-2)/12)+1)</f>
        <v>45413</v>
      </c>
      <c r="E11008" s="5" cm="1">
        <f t="array" aca="1" ref="E11008" ca="1">INDEX(Subscribers!$Q$2:$Q$1001, INT((ROW()-2)/12)+1)</f>
        <v>1</v>
      </c>
      <c r="F11008" s="5">
        <f t="shared" ca="1" si="692"/>
        <v>0</v>
      </c>
      <c r="G11008" s="5">
        <f t="shared" ca="1" si="693"/>
        <v>0</v>
      </c>
      <c r="H11008" s="7" cm="1">
        <f t="array" aca="1" ref="H11008" ca="1">INDEX(Subscribers!$G$2:$G$1001, INT((ROW()-2)/12)+1)</f>
        <v>14.99</v>
      </c>
      <c r="I11008">
        <f t="shared" ca="1" si="694"/>
        <v>0</v>
      </c>
    </row>
    <row r="11009" spans="1:9">
      <c r="A11009" cm="1">
        <f t="array" ref="A11009">INDEX(Subscribers!$A$2:$A$1001, INT((ROW()-2)/12)+1)</f>
        <v>918</v>
      </c>
      <c r="B11009">
        <f t="shared" si="691"/>
        <v>4</v>
      </c>
      <c r="C11009" s="9" cm="1">
        <f t="array" ref="C11009">INDEX(Months!$A$2:$A$13, $B11009)</f>
        <v>45383</v>
      </c>
      <c r="D11009" s="9" cm="1">
        <f t="array" aca="1" ref="D11009" ca="1">INDEX(Subscribers!$F$2:$F$1001, INT((ROW()-2)/12)+1)</f>
        <v>45413</v>
      </c>
      <c r="E11009" s="5" cm="1">
        <f t="array" aca="1" ref="E11009" ca="1">INDEX(Subscribers!$Q$2:$Q$1001, INT((ROW()-2)/12)+1)</f>
        <v>1</v>
      </c>
      <c r="F11009" s="5">
        <f t="shared" ca="1" si="692"/>
        <v>0</v>
      </c>
      <c r="G11009" s="5">
        <f t="shared" ca="1" si="693"/>
        <v>0</v>
      </c>
      <c r="H11009" s="7" cm="1">
        <f t="array" aca="1" ref="H11009" ca="1">INDEX(Subscribers!$G$2:$G$1001, INT((ROW()-2)/12)+1)</f>
        <v>14.99</v>
      </c>
      <c r="I11009">
        <f t="shared" ca="1" si="694"/>
        <v>0</v>
      </c>
    </row>
    <row r="11010" spans="1:9">
      <c r="A11010" cm="1">
        <f t="array" ref="A11010">INDEX(Subscribers!$A$2:$A$1001, INT((ROW()-2)/12)+1)</f>
        <v>918</v>
      </c>
      <c r="B11010">
        <f t="shared" si="691"/>
        <v>5</v>
      </c>
      <c r="C11010" s="9" cm="1">
        <f t="array" ref="C11010">INDEX(Months!$A$2:$A$13, $B11010)</f>
        <v>45413</v>
      </c>
      <c r="D11010" s="9" cm="1">
        <f t="array" aca="1" ref="D11010" ca="1">INDEX(Subscribers!$F$2:$F$1001, INT((ROW()-2)/12)+1)</f>
        <v>45413</v>
      </c>
      <c r="E11010" s="5" cm="1">
        <f t="array" aca="1" ref="E11010" ca="1">INDEX(Subscribers!$Q$2:$Q$1001, INT((ROW()-2)/12)+1)</f>
        <v>1</v>
      </c>
      <c r="F11010" s="5">
        <f t="shared" ca="1" si="692"/>
        <v>0</v>
      </c>
      <c r="G11010" s="5">
        <f t="shared" ca="1" si="693"/>
        <v>0</v>
      </c>
      <c r="H11010" s="7" cm="1">
        <f t="array" aca="1" ref="H11010" ca="1">INDEX(Subscribers!$G$2:$G$1001, INT((ROW()-2)/12)+1)</f>
        <v>14.99</v>
      </c>
      <c r="I11010">
        <f t="shared" ca="1" si="694"/>
        <v>0</v>
      </c>
    </row>
    <row r="11011" spans="1:9">
      <c r="A11011" cm="1">
        <f t="array" ref="A11011">INDEX(Subscribers!$A$2:$A$1001, INT((ROW()-2)/12)+1)</f>
        <v>918</v>
      </c>
      <c r="B11011">
        <f t="shared" ref="B11011:B11074" si="695">MOD(ROW()-2,12)+1</f>
        <v>6</v>
      </c>
      <c r="C11011" s="9" cm="1">
        <f t="array" ref="C11011">INDEX(Months!$A$2:$A$13, $B11011)</f>
        <v>45444</v>
      </c>
      <c r="D11011" s="9" cm="1">
        <f t="array" aca="1" ref="D11011" ca="1">INDEX(Subscribers!$F$2:$F$1001, INT((ROW()-2)/12)+1)</f>
        <v>45413</v>
      </c>
      <c r="E11011" s="5" cm="1">
        <f t="array" aca="1" ref="E11011" ca="1">INDEX(Subscribers!$Q$2:$Q$1001, INT((ROW()-2)/12)+1)</f>
        <v>1</v>
      </c>
      <c r="F11011" s="5">
        <f t="shared" ref="F11011:F11074" ca="1" si="696">--( AND($C11011&gt;=$D11011, IF($E11011=999, TRUE, $B11011&lt;$E11011)) )</f>
        <v>0</v>
      </c>
      <c r="G11011" s="5">
        <f t="shared" ref="G11011:G11074" ca="1" si="697">IF($E11011=999,0,IF($B11011=$E11011,1,0))</f>
        <v>0</v>
      </c>
      <c r="H11011" s="7" cm="1">
        <f t="array" aca="1" ref="H11011" ca="1">INDEX(Subscribers!$G$2:$G$1001, INT((ROW()-2)/12)+1)</f>
        <v>14.99</v>
      </c>
      <c r="I11011">
        <f t="shared" ref="I11011:I11074" ca="1" si="698">IF($F11011=1,$H11011,0)</f>
        <v>0</v>
      </c>
    </row>
    <row r="11012" spans="1:9">
      <c r="A11012" cm="1">
        <f t="array" ref="A11012">INDEX(Subscribers!$A$2:$A$1001, INT((ROW()-2)/12)+1)</f>
        <v>918</v>
      </c>
      <c r="B11012">
        <f t="shared" si="695"/>
        <v>7</v>
      </c>
      <c r="C11012" s="9" cm="1">
        <f t="array" ref="C11012">INDEX(Months!$A$2:$A$13, $B11012)</f>
        <v>45474</v>
      </c>
      <c r="D11012" s="9" cm="1">
        <f t="array" aca="1" ref="D11012" ca="1">INDEX(Subscribers!$F$2:$F$1001, INT((ROW()-2)/12)+1)</f>
        <v>45413</v>
      </c>
      <c r="E11012" s="5" cm="1">
        <f t="array" aca="1" ref="E11012" ca="1">INDEX(Subscribers!$Q$2:$Q$1001, INT((ROW()-2)/12)+1)</f>
        <v>1</v>
      </c>
      <c r="F11012" s="5">
        <f t="shared" ca="1" si="696"/>
        <v>0</v>
      </c>
      <c r="G11012" s="5">
        <f t="shared" ca="1" si="697"/>
        <v>0</v>
      </c>
      <c r="H11012" s="7" cm="1">
        <f t="array" aca="1" ref="H11012" ca="1">INDEX(Subscribers!$G$2:$G$1001, INT((ROW()-2)/12)+1)</f>
        <v>14.99</v>
      </c>
      <c r="I11012">
        <f t="shared" ca="1" si="698"/>
        <v>0</v>
      </c>
    </row>
    <row r="11013" spans="1:9">
      <c r="A11013" cm="1">
        <f t="array" ref="A11013">INDEX(Subscribers!$A$2:$A$1001, INT((ROW()-2)/12)+1)</f>
        <v>918</v>
      </c>
      <c r="B11013">
        <f t="shared" si="695"/>
        <v>8</v>
      </c>
      <c r="C11013" s="9" cm="1">
        <f t="array" ref="C11013">INDEX(Months!$A$2:$A$13, $B11013)</f>
        <v>45505</v>
      </c>
      <c r="D11013" s="9" cm="1">
        <f t="array" aca="1" ref="D11013" ca="1">INDEX(Subscribers!$F$2:$F$1001, INT((ROW()-2)/12)+1)</f>
        <v>45413</v>
      </c>
      <c r="E11013" s="5" cm="1">
        <f t="array" aca="1" ref="E11013" ca="1">INDEX(Subscribers!$Q$2:$Q$1001, INT((ROW()-2)/12)+1)</f>
        <v>1</v>
      </c>
      <c r="F11013" s="5">
        <f t="shared" ca="1" si="696"/>
        <v>0</v>
      </c>
      <c r="G11013" s="5">
        <f t="shared" ca="1" si="697"/>
        <v>0</v>
      </c>
      <c r="H11013" s="7" cm="1">
        <f t="array" aca="1" ref="H11013" ca="1">INDEX(Subscribers!$G$2:$G$1001, INT((ROW()-2)/12)+1)</f>
        <v>14.99</v>
      </c>
      <c r="I11013">
        <f t="shared" ca="1" si="698"/>
        <v>0</v>
      </c>
    </row>
    <row r="11014" spans="1:9">
      <c r="A11014" cm="1">
        <f t="array" ref="A11014">INDEX(Subscribers!$A$2:$A$1001, INT((ROW()-2)/12)+1)</f>
        <v>918</v>
      </c>
      <c r="B11014">
        <f t="shared" si="695"/>
        <v>9</v>
      </c>
      <c r="C11014" s="9" cm="1">
        <f t="array" ref="C11014">INDEX(Months!$A$2:$A$13, $B11014)</f>
        <v>45536</v>
      </c>
      <c r="D11014" s="9" cm="1">
        <f t="array" aca="1" ref="D11014" ca="1">INDEX(Subscribers!$F$2:$F$1001, INT((ROW()-2)/12)+1)</f>
        <v>45413</v>
      </c>
      <c r="E11014" s="5" cm="1">
        <f t="array" aca="1" ref="E11014" ca="1">INDEX(Subscribers!$Q$2:$Q$1001, INT((ROW()-2)/12)+1)</f>
        <v>1</v>
      </c>
      <c r="F11014" s="5">
        <f t="shared" ca="1" si="696"/>
        <v>0</v>
      </c>
      <c r="G11014" s="5">
        <f t="shared" ca="1" si="697"/>
        <v>0</v>
      </c>
      <c r="H11014" s="7" cm="1">
        <f t="array" aca="1" ref="H11014" ca="1">INDEX(Subscribers!$G$2:$G$1001, INT((ROW()-2)/12)+1)</f>
        <v>14.99</v>
      </c>
      <c r="I11014">
        <f t="shared" ca="1" si="698"/>
        <v>0</v>
      </c>
    </row>
    <row r="11015" spans="1:9">
      <c r="A11015" cm="1">
        <f t="array" ref="A11015">INDEX(Subscribers!$A$2:$A$1001, INT((ROW()-2)/12)+1)</f>
        <v>918</v>
      </c>
      <c r="B11015">
        <f t="shared" si="695"/>
        <v>10</v>
      </c>
      <c r="C11015" s="9" cm="1">
        <f t="array" ref="C11015">INDEX(Months!$A$2:$A$13, $B11015)</f>
        <v>45566</v>
      </c>
      <c r="D11015" s="9" cm="1">
        <f t="array" aca="1" ref="D11015" ca="1">INDEX(Subscribers!$F$2:$F$1001, INT((ROW()-2)/12)+1)</f>
        <v>45413</v>
      </c>
      <c r="E11015" s="5" cm="1">
        <f t="array" aca="1" ref="E11015" ca="1">INDEX(Subscribers!$Q$2:$Q$1001, INT((ROW()-2)/12)+1)</f>
        <v>1</v>
      </c>
      <c r="F11015" s="5">
        <f t="shared" ca="1" si="696"/>
        <v>0</v>
      </c>
      <c r="G11015" s="5">
        <f t="shared" ca="1" si="697"/>
        <v>0</v>
      </c>
      <c r="H11015" s="7" cm="1">
        <f t="array" aca="1" ref="H11015" ca="1">INDEX(Subscribers!$G$2:$G$1001, INT((ROW()-2)/12)+1)</f>
        <v>14.99</v>
      </c>
      <c r="I11015">
        <f t="shared" ca="1" si="698"/>
        <v>0</v>
      </c>
    </row>
    <row r="11016" spans="1:9">
      <c r="A11016" cm="1">
        <f t="array" ref="A11016">INDEX(Subscribers!$A$2:$A$1001, INT((ROW()-2)/12)+1)</f>
        <v>918</v>
      </c>
      <c r="B11016">
        <f t="shared" si="695"/>
        <v>11</v>
      </c>
      <c r="C11016" s="9" cm="1">
        <f t="array" ref="C11016">INDEX(Months!$A$2:$A$13, $B11016)</f>
        <v>45597</v>
      </c>
      <c r="D11016" s="9" cm="1">
        <f t="array" aca="1" ref="D11016" ca="1">INDEX(Subscribers!$F$2:$F$1001, INT((ROW()-2)/12)+1)</f>
        <v>45413</v>
      </c>
      <c r="E11016" s="5" cm="1">
        <f t="array" aca="1" ref="E11016" ca="1">INDEX(Subscribers!$Q$2:$Q$1001, INT((ROW()-2)/12)+1)</f>
        <v>1</v>
      </c>
      <c r="F11016" s="5">
        <f t="shared" ca="1" si="696"/>
        <v>0</v>
      </c>
      <c r="G11016" s="5">
        <f t="shared" ca="1" si="697"/>
        <v>0</v>
      </c>
      <c r="H11016" s="7" cm="1">
        <f t="array" aca="1" ref="H11016" ca="1">INDEX(Subscribers!$G$2:$G$1001, INT((ROW()-2)/12)+1)</f>
        <v>14.99</v>
      </c>
      <c r="I11016">
        <f t="shared" ca="1" si="698"/>
        <v>0</v>
      </c>
    </row>
    <row r="11017" spans="1:9">
      <c r="A11017" cm="1">
        <f t="array" ref="A11017">INDEX(Subscribers!$A$2:$A$1001, INT((ROW()-2)/12)+1)</f>
        <v>918</v>
      </c>
      <c r="B11017">
        <f t="shared" si="695"/>
        <v>12</v>
      </c>
      <c r="C11017" s="9" cm="1">
        <f t="array" ref="C11017">INDEX(Months!$A$2:$A$13, $B11017)</f>
        <v>45627</v>
      </c>
      <c r="D11017" s="9" cm="1">
        <f t="array" aca="1" ref="D11017" ca="1">INDEX(Subscribers!$F$2:$F$1001, INT((ROW()-2)/12)+1)</f>
        <v>45413</v>
      </c>
      <c r="E11017" s="5" cm="1">
        <f t="array" aca="1" ref="E11017" ca="1">INDEX(Subscribers!$Q$2:$Q$1001, INT((ROW()-2)/12)+1)</f>
        <v>1</v>
      </c>
      <c r="F11017" s="5">
        <f t="shared" ca="1" si="696"/>
        <v>0</v>
      </c>
      <c r="G11017" s="5">
        <f t="shared" ca="1" si="697"/>
        <v>0</v>
      </c>
      <c r="H11017" s="7" cm="1">
        <f t="array" aca="1" ref="H11017" ca="1">INDEX(Subscribers!$G$2:$G$1001, INT((ROW()-2)/12)+1)</f>
        <v>14.99</v>
      </c>
      <c r="I11017">
        <f t="shared" ca="1" si="698"/>
        <v>0</v>
      </c>
    </row>
    <row r="11018" spans="1:9">
      <c r="A11018" cm="1">
        <f t="array" ref="A11018">INDEX(Subscribers!$A$2:$A$1001, INT((ROW()-2)/12)+1)</f>
        <v>919</v>
      </c>
      <c r="B11018">
        <f t="shared" si="695"/>
        <v>1</v>
      </c>
      <c r="C11018" s="9" cm="1">
        <f t="array" ref="C11018">INDEX(Months!$A$2:$A$13, $B11018)</f>
        <v>45292</v>
      </c>
      <c r="D11018" s="9" cm="1">
        <f t="array" aca="1" ref="D11018" ca="1">INDEX(Subscribers!$F$2:$F$1001, INT((ROW()-2)/12)+1)</f>
        <v>45627</v>
      </c>
      <c r="E11018" s="5" cm="1">
        <f t="array" aca="1" ref="E11018" ca="1">INDEX(Subscribers!$Q$2:$Q$1001, INT((ROW()-2)/12)+1)</f>
        <v>9</v>
      </c>
      <c r="F11018" s="5">
        <f t="shared" ca="1" si="696"/>
        <v>0</v>
      </c>
      <c r="G11018" s="5">
        <f t="shared" ca="1" si="697"/>
        <v>0</v>
      </c>
      <c r="H11018" s="7" cm="1">
        <f t="array" aca="1" ref="H11018" ca="1">INDEX(Subscribers!$G$2:$G$1001, INT((ROW()-2)/12)+1)</f>
        <v>34.979999999999997</v>
      </c>
      <c r="I11018">
        <f t="shared" ca="1" si="698"/>
        <v>0</v>
      </c>
    </row>
    <row r="11019" spans="1:9">
      <c r="A11019" cm="1">
        <f t="array" ref="A11019">INDEX(Subscribers!$A$2:$A$1001, INT((ROW()-2)/12)+1)</f>
        <v>919</v>
      </c>
      <c r="B11019">
        <f t="shared" si="695"/>
        <v>2</v>
      </c>
      <c r="C11019" s="9" cm="1">
        <f t="array" ref="C11019">INDEX(Months!$A$2:$A$13, $B11019)</f>
        <v>45323</v>
      </c>
      <c r="D11019" s="9" cm="1">
        <f t="array" aca="1" ref="D11019" ca="1">INDEX(Subscribers!$F$2:$F$1001, INT((ROW()-2)/12)+1)</f>
        <v>45627</v>
      </c>
      <c r="E11019" s="5" cm="1">
        <f t="array" aca="1" ref="E11019" ca="1">INDEX(Subscribers!$Q$2:$Q$1001, INT((ROW()-2)/12)+1)</f>
        <v>9</v>
      </c>
      <c r="F11019" s="5">
        <f t="shared" ca="1" si="696"/>
        <v>0</v>
      </c>
      <c r="G11019" s="5">
        <f t="shared" ca="1" si="697"/>
        <v>0</v>
      </c>
      <c r="H11019" s="7" cm="1">
        <f t="array" aca="1" ref="H11019" ca="1">INDEX(Subscribers!$G$2:$G$1001, INT((ROW()-2)/12)+1)</f>
        <v>34.979999999999997</v>
      </c>
      <c r="I11019">
        <f t="shared" ca="1" si="698"/>
        <v>0</v>
      </c>
    </row>
    <row r="11020" spans="1:9">
      <c r="A11020" cm="1">
        <f t="array" ref="A11020">INDEX(Subscribers!$A$2:$A$1001, INT((ROW()-2)/12)+1)</f>
        <v>919</v>
      </c>
      <c r="B11020">
        <f t="shared" si="695"/>
        <v>3</v>
      </c>
      <c r="C11020" s="9" cm="1">
        <f t="array" ref="C11020">INDEX(Months!$A$2:$A$13, $B11020)</f>
        <v>45352</v>
      </c>
      <c r="D11020" s="9" cm="1">
        <f t="array" aca="1" ref="D11020" ca="1">INDEX(Subscribers!$F$2:$F$1001, INT((ROW()-2)/12)+1)</f>
        <v>45627</v>
      </c>
      <c r="E11020" s="5" cm="1">
        <f t="array" aca="1" ref="E11020" ca="1">INDEX(Subscribers!$Q$2:$Q$1001, INT((ROW()-2)/12)+1)</f>
        <v>9</v>
      </c>
      <c r="F11020" s="5">
        <f t="shared" ca="1" si="696"/>
        <v>0</v>
      </c>
      <c r="G11020" s="5">
        <f t="shared" ca="1" si="697"/>
        <v>0</v>
      </c>
      <c r="H11020" s="7" cm="1">
        <f t="array" aca="1" ref="H11020" ca="1">INDEX(Subscribers!$G$2:$G$1001, INT((ROW()-2)/12)+1)</f>
        <v>34.979999999999997</v>
      </c>
      <c r="I11020">
        <f t="shared" ca="1" si="698"/>
        <v>0</v>
      </c>
    </row>
    <row r="11021" spans="1:9">
      <c r="A11021" cm="1">
        <f t="array" ref="A11021">INDEX(Subscribers!$A$2:$A$1001, INT((ROW()-2)/12)+1)</f>
        <v>919</v>
      </c>
      <c r="B11021">
        <f t="shared" si="695"/>
        <v>4</v>
      </c>
      <c r="C11021" s="9" cm="1">
        <f t="array" ref="C11021">INDEX(Months!$A$2:$A$13, $B11021)</f>
        <v>45383</v>
      </c>
      <c r="D11021" s="9" cm="1">
        <f t="array" aca="1" ref="D11021" ca="1">INDEX(Subscribers!$F$2:$F$1001, INT((ROW()-2)/12)+1)</f>
        <v>45627</v>
      </c>
      <c r="E11021" s="5" cm="1">
        <f t="array" aca="1" ref="E11021" ca="1">INDEX(Subscribers!$Q$2:$Q$1001, INT((ROW()-2)/12)+1)</f>
        <v>9</v>
      </c>
      <c r="F11021" s="5">
        <f t="shared" ca="1" si="696"/>
        <v>0</v>
      </c>
      <c r="G11021" s="5">
        <f t="shared" ca="1" si="697"/>
        <v>0</v>
      </c>
      <c r="H11021" s="7" cm="1">
        <f t="array" aca="1" ref="H11021" ca="1">INDEX(Subscribers!$G$2:$G$1001, INT((ROW()-2)/12)+1)</f>
        <v>34.979999999999997</v>
      </c>
      <c r="I11021">
        <f t="shared" ca="1" si="698"/>
        <v>0</v>
      </c>
    </row>
    <row r="11022" spans="1:9">
      <c r="A11022" cm="1">
        <f t="array" ref="A11022">INDEX(Subscribers!$A$2:$A$1001, INT((ROW()-2)/12)+1)</f>
        <v>919</v>
      </c>
      <c r="B11022">
        <f t="shared" si="695"/>
        <v>5</v>
      </c>
      <c r="C11022" s="9" cm="1">
        <f t="array" ref="C11022">INDEX(Months!$A$2:$A$13, $B11022)</f>
        <v>45413</v>
      </c>
      <c r="D11022" s="9" cm="1">
        <f t="array" aca="1" ref="D11022" ca="1">INDEX(Subscribers!$F$2:$F$1001, INT((ROW()-2)/12)+1)</f>
        <v>45627</v>
      </c>
      <c r="E11022" s="5" cm="1">
        <f t="array" aca="1" ref="E11022" ca="1">INDEX(Subscribers!$Q$2:$Q$1001, INT((ROW()-2)/12)+1)</f>
        <v>9</v>
      </c>
      <c r="F11022" s="5">
        <f t="shared" ca="1" si="696"/>
        <v>0</v>
      </c>
      <c r="G11022" s="5">
        <f t="shared" ca="1" si="697"/>
        <v>0</v>
      </c>
      <c r="H11022" s="7" cm="1">
        <f t="array" aca="1" ref="H11022" ca="1">INDEX(Subscribers!$G$2:$G$1001, INT((ROW()-2)/12)+1)</f>
        <v>34.979999999999997</v>
      </c>
      <c r="I11022">
        <f t="shared" ca="1" si="698"/>
        <v>0</v>
      </c>
    </row>
    <row r="11023" spans="1:9">
      <c r="A11023" cm="1">
        <f t="array" ref="A11023">INDEX(Subscribers!$A$2:$A$1001, INT((ROW()-2)/12)+1)</f>
        <v>919</v>
      </c>
      <c r="B11023">
        <f t="shared" si="695"/>
        <v>6</v>
      </c>
      <c r="C11023" s="9" cm="1">
        <f t="array" ref="C11023">INDEX(Months!$A$2:$A$13, $B11023)</f>
        <v>45444</v>
      </c>
      <c r="D11023" s="9" cm="1">
        <f t="array" aca="1" ref="D11023" ca="1">INDEX(Subscribers!$F$2:$F$1001, INT((ROW()-2)/12)+1)</f>
        <v>45627</v>
      </c>
      <c r="E11023" s="5" cm="1">
        <f t="array" aca="1" ref="E11023" ca="1">INDEX(Subscribers!$Q$2:$Q$1001, INT((ROW()-2)/12)+1)</f>
        <v>9</v>
      </c>
      <c r="F11023" s="5">
        <f t="shared" ca="1" si="696"/>
        <v>0</v>
      </c>
      <c r="G11023" s="5">
        <f t="shared" ca="1" si="697"/>
        <v>0</v>
      </c>
      <c r="H11023" s="7" cm="1">
        <f t="array" aca="1" ref="H11023" ca="1">INDEX(Subscribers!$G$2:$G$1001, INT((ROW()-2)/12)+1)</f>
        <v>34.979999999999997</v>
      </c>
      <c r="I11023">
        <f t="shared" ca="1" si="698"/>
        <v>0</v>
      </c>
    </row>
    <row r="11024" spans="1:9">
      <c r="A11024" cm="1">
        <f t="array" ref="A11024">INDEX(Subscribers!$A$2:$A$1001, INT((ROW()-2)/12)+1)</f>
        <v>919</v>
      </c>
      <c r="B11024">
        <f t="shared" si="695"/>
        <v>7</v>
      </c>
      <c r="C11024" s="9" cm="1">
        <f t="array" ref="C11024">INDEX(Months!$A$2:$A$13, $B11024)</f>
        <v>45474</v>
      </c>
      <c r="D11024" s="9" cm="1">
        <f t="array" aca="1" ref="D11024" ca="1">INDEX(Subscribers!$F$2:$F$1001, INT((ROW()-2)/12)+1)</f>
        <v>45627</v>
      </c>
      <c r="E11024" s="5" cm="1">
        <f t="array" aca="1" ref="E11024" ca="1">INDEX(Subscribers!$Q$2:$Q$1001, INT((ROW()-2)/12)+1)</f>
        <v>9</v>
      </c>
      <c r="F11024" s="5">
        <f t="shared" ca="1" si="696"/>
        <v>0</v>
      </c>
      <c r="G11024" s="5">
        <f t="shared" ca="1" si="697"/>
        <v>0</v>
      </c>
      <c r="H11024" s="7" cm="1">
        <f t="array" aca="1" ref="H11024" ca="1">INDEX(Subscribers!$G$2:$G$1001, INT((ROW()-2)/12)+1)</f>
        <v>34.979999999999997</v>
      </c>
      <c r="I11024">
        <f t="shared" ca="1" si="698"/>
        <v>0</v>
      </c>
    </row>
    <row r="11025" spans="1:9">
      <c r="A11025" cm="1">
        <f t="array" ref="A11025">INDEX(Subscribers!$A$2:$A$1001, INT((ROW()-2)/12)+1)</f>
        <v>919</v>
      </c>
      <c r="B11025">
        <f t="shared" si="695"/>
        <v>8</v>
      </c>
      <c r="C11025" s="9" cm="1">
        <f t="array" ref="C11025">INDEX(Months!$A$2:$A$13, $B11025)</f>
        <v>45505</v>
      </c>
      <c r="D11025" s="9" cm="1">
        <f t="array" aca="1" ref="D11025" ca="1">INDEX(Subscribers!$F$2:$F$1001, INT((ROW()-2)/12)+1)</f>
        <v>45627</v>
      </c>
      <c r="E11025" s="5" cm="1">
        <f t="array" aca="1" ref="E11025" ca="1">INDEX(Subscribers!$Q$2:$Q$1001, INT((ROW()-2)/12)+1)</f>
        <v>9</v>
      </c>
      <c r="F11025" s="5">
        <f t="shared" ca="1" si="696"/>
        <v>0</v>
      </c>
      <c r="G11025" s="5">
        <f t="shared" ca="1" si="697"/>
        <v>0</v>
      </c>
      <c r="H11025" s="7" cm="1">
        <f t="array" aca="1" ref="H11025" ca="1">INDEX(Subscribers!$G$2:$G$1001, INT((ROW()-2)/12)+1)</f>
        <v>34.979999999999997</v>
      </c>
      <c r="I11025">
        <f t="shared" ca="1" si="698"/>
        <v>0</v>
      </c>
    </row>
    <row r="11026" spans="1:9">
      <c r="A11026" cm="1">
        <f t="array" ref="A11026">INDEX(Subscribers!$A$2:$A$1001, INT((ROW()-2)/12)+1)</f>
        <v>919</v>
      </c>
      <c r="B11026">
        <f t="shared" si="695"/>
        <v>9</v>
      </c>
      <c r="C11026" s="9" cm="1">
        <f t="array" ref="C11026">INDEX(Months!$A$2:$A$13, $B11026)</f>
        <v>45536</v>
      </c>
      <c r="D11026" s="9" cm="1">
        <f t="array" aca="1" ref="D11026" ca="1">INDEX(Subscribers!$F$2:$F$1001, INT((ROW()-2)/12)+1)</f>
        <v>45627</v>
      </c>
      <c r="E11026" s="5" cm="1">
        <f t="array" aca="1" ref="E11026" ca="1">INDEX(Subscribers!$Q$2:$Q$1001, INT((ROW()-2)/12)+1)</f>
        <v>9</v>
      </c>
      <c r="F11026" s="5">
        <f t="shared" ca="1" si="696"/>
        <v>0</v>
      </c>
      <c r="G11026" s="5">
        <f t="shared" ca="1" si="697"/>
        <v>1</v>
      </c>
      <c r="H11026" s="7" cm="1">
        <f t="array" aca="1" ref="H11026" ca="1">INDEX(Subscribers!$G$2:$G$1001, INT((ROW()-2)/12)+1)</f>
        <v>34.979999999999997</v>
      </c>
      <c r="I11026">
        <f t="shared" ca="1" si="698"/>
        <v>0</v>
      </c>
    </row>
    <row r="11027" spans="1:9">
      <c r="A11027" cm="1">
        <f t="array" ref="A11027">INDEX(Subscribers!$A$2:$A$1001, INT((ROW()-2)/12)+1)</f>
        <v>919</v>
      </c>
      <c r="B11027">
        <f t="shared" si="695"/>
        <v>10</v>
      </c>
      <c r="C11027" s="9" cm="1">
        <f t="array" ref="C11027">INDEX(Months!$A$2:$A$13, $B11027)</f>
        <v>45566</v>
      </c>
      <c r="D11027" s="9" cm="1">
        <f t="array" aca="1" ref="D11027" ca="1">INDEX(Subscribers!$F$2:$F$1001, INT((ROW()-2)/12)+1)</f>
        <v>45627</v>
      </c>
      <c r="E11027" s="5" cm="1">
        <f t="array" aca="1" ref="E11027" ca="1">INDEX(Subscribers!$Q$2:$Q$1001, INT((ROW()-2)/12)+1)</f>
        <v>9</v>
      </c>
      <c r="F11027" s="5">
        <f t="shared" ca="1" si="696"/>
        <v>0</v>
      </c>
      <c r="G11027" s="5">
        <f t="shared" ca="1" si="697"/>
        <v>0</v>
      </c>
      <c r="H11027" s="7" cm="1">
        <f t="array" aca="1" ref="H11027" ca="1">INDEX(Subscribers!$G$2:$G$1001, INT((ROW()-2)/12)+1)</f>
        <v>34.979999999999997</v>
      </c>
      <c r="I11027">
        <f t="shared" ca="1" si="698"/>
        <v>0</v>
      </c>
    </row>
    <row r="11028" spans="1:9">
      <c r="A11028" cm="1">
        <f t="array" ref="A11028">INDEX(Subscribers!$A$2:$A$1001, INT((ROW()-2)/12)+1)</f>
        <v>919</v>
      </c>
      <c r="B11028">
        <f t="shared" si="695"/>
        <v>11</v>
      </c>
      <c r="C11028" s="9" cm="1">
        <f t="array" ref="C11028">INDEX(Months!$A$2:$A$13, $B11028)</f>
        <v>45597</v>
      </c>
      <c r="D11028" s="9" cm="1">
        <f t="array" aca="1" ref="D11028" ca="1">INDEX(Subscribers!$F$2:$F$1001, INT((ROW()-2)/12)+1)</f>
        <v>45627</v>
      </c>
      <c r="E11028" s="5" cm="1">
        <f t="array" aca="1" ref="E11028" ca="1">INDEX(Subscribers!$Q$2:$Q$1001, INT((ROW()-2)/12)+1)</f>
        <v>9</v>
      </c>
      <c r="F11028" s="5">
        <f t="shared" ca="1" si="696"/>
        <v>0</v>
      </c>
      <c r="G11028" s="5">
        <f t="shared" ca="1" si="697"/>
        <v>0</v>
      </c>
      <c r="H11028" s="7" cm="1">
        <f t="array" aca="1" ref="H11028" ca="1">INDEX(Subscribers!$G$2:$G$1001, INT((ROW()-2)/12)+1)</f>
        <v>34.979999999999997</v>
      </c>
      <c r="I11028">
        <f t="shared" ca="1" si="698"/>
        <v>0</v>
      </c>
    </row>
    <row r="11029" spans="1:9">
      <c r="A11029" cm="1">
        <f t="array" ref="A11029">INDEX(Subscribers!$A$2:$A$1001, INT((ROW()-2)/12)+1)</f>
        <v>919</v>
      </c>
      <c r="B11029">
        <f t="shared" si="695"/>
        <v>12</v>
      </c>
      <c r="C11029" s="9" cm="1">
        <f t="array" ref="C11029">INDEX(Months!$A$2:$A$13, $B11029)</f>
        <v>45627</v>
      </c>
      <c r="D11029" s="9" cm="1">
        <f t="array" aca="1" ref="D11029" ca="1">INDEX(Subscribers!$F$2:$F$1001, INT((ROW()-2)/12)+1)</f>
        <v>45627</v>
      </c>
      <c r="E11029" s="5" cm="1">
        <f t="array" aca="1" ref="E11029" ca="1">INDEX(Subscribers!$Q$2:$Q$1001, INT((ROW()-2)/12)+1)</f>
        <v>9</v>
      </c>
      <c r="F11029" s="5">
        <f t="shared" ca="1" si="696"/>
        <v>0</v>
      </c>
      <c r="G11029" s="5">
        <f t="shared" ca="1" si="697"/>
        <v>0</v>
      </c>
      <c r="H11029" s="7" cm="1">
        <f t="array" aca="1" ref="H11029" ca="1">INDEX(Subscribers!$G$2:$G$1001, INT((ROW()-2)/12)+1)</f>
        <v>34.979999999999997</v>
      </c>
      <c r="I11029">
        <f t="shared" ca="1" si="698"/>
        <v>0</v>
      </c>
    </row>
    <row r="11030" spans="1:9">
      <c r="A11030" cm="1">
        <f t="array" ref="A11030">INDEX(Subscribers!$A$2:$A$1001, INT((ROW()-2)/12)+1)</f>
        <v>920</v>
      </c>
      <c r="B11030">
        <f t="shared" si="695"/>
        <v>1</v>
      </c>
      <c r="C11030" s="9" cm="1">
        <f t="array" ref="C11030">INDEX(Months!$A$2:$A$13, $B11030)</f>
        <v>45292</v>
      </c>
      <c r="D11030" s="9" cm="1">
        <f t="array" aca="1" ref="D11030" ca="1">INDEX(Subscribers!$F$2:$F$1001, INT((ROW()-2)/12)+1)</f>
        <v>45597</v>
      </c>
      <c r="E11030" s="5" cm="1">
        <f t="array" aca="1" ref="E11030" ca="1">INDEX(Subscribers!$Q$2:$Q$1001, INT((ROW()-2)/12)+1)</f>
        <v>5</v>
      </c>
      <c r="F11030" s="5">
        <f t="shared" ca="1" si="696"/>
        <v>0</v>
      </c>
      <c r="G11030" s="5">
        <f t="shared" ca="1" si="697"/>
        <v>0</v>
      </c>
      <c r="H11030" s="7" cm="1">
        <f t="array" aca="1" ref="H11030" ca="1">INDEX(Subscribers!$G$2:$G$1001, INT((ROW()-2)/12)+1)</f>
        <v>14.99</v>
      </c>
      <c r="I11030">
        <f t="shared" ca="1" si="698"/>
        <v>0</v>
      </c>
    </row>
    <row r="11031" spans="1:9">
      <c r="A11031" cm="1">
        <f t="array" ref="A11031">INDEX(Subscribers!$A$2:$A$1001, INT((ROW()-2)/12)+1)</f>
        <v>920</v>
      </c>
      <c r="B11031">
        <f t="shared" si="695"/>
        <v>2</v>
      </c>
      <c r="C11031" s="9" cm="1">
        <f t="array" ref="C11031">INDEX(Months!$A$2:$A$13, $B11031)</f>
        <v>45323</v>
      </c>
      <c r="D11031" s="9" cm="1">
        <f t="array" aca="1" ref="D11031" ca="1">INDEX(Subscribers!$F$2:$F$1001, INT((ROW()-2)/12)+1)</f>
        <v>45597</v>
      </c>
      <c r="E11031" s="5" cm="1">
        <f t="array" aca="1" ref="E11031" ca="1">INDEX(Subscribers!$Q$2:$Q$1001, INT((ROW()-2)/12)+1)</f>
        <v>5</v>
      </c>
      <c r="F11031" s="5">
        <f t="shared" ca="1" si="696"/>
        <v>0</v>
      </c>
      <c r="G11031" s="5">
        <f t="shared" ca="1" si="697"/>
        <v>0</v>
      </c>
      <c r="H11031" s="7" cm="1">
        <f t="array" aca="1" ref="H11031" ca="1">INDEX(Subscribers!$G$2:$G$1001, INT((ROW()-2)/12)+1)</f>
        <v>14.99</v>
      </c>
      <c r="I11031">
        <f t="shared" ca="1" si="698"/>
        <v>0</v>
      </c>
    </row>
    <row r="11032" spans="1:9">
      <c r="A11032" cm="1">
        <f t="array" ref="A11032">INDEX(Subscribers!$A$2:$A$1001, INT((ROW()-2)/12)+1)</f>
        <v>920</v>
      </c>
      <c r="B11032">
        <f t="shared" si="695"/>
        <v>3</v>
      </c>
      <c r="C11032" s="9" cm="1">
        <f t="array" ref="C11032">INDEX(Months!$A$2:$A$13, $B11032)</f>
        <v>45352</v>
      </c>
      <c r="D11032" s="9" cm="1">
        <f t="array" aca="1" ref="D11032" ca="1">INDEX(Subscribers!$F$2:$F$1001, INT((ROW()-2)/12)+1)</f>
        <v>45597</v>
      </c>
      <c r="E11032" s="5" cm="1">
        <f t="array" aca="1" ref="E11032" ca="1">INDEX(Subscribers!$Q$2:$Q$1001, INT((ROW()-2)/12)+1)</f>
        <v>5</v>
      </c>
      <c r="F11032" s="5">
        <f t="shared" ca="1" si="696"/>
        <v>0</v>
      </c>
      <c r="G11032" s="5">
        <f t="shared" ca="1" si="697"/>
        <v>0</v>
      </c>
      <c r="H11032" s="7" cm="1">
        <f t="array" aca="1" ref="H11032" ca="1">INDEX(Subscribers!$G$2:$G$1001, INT((ROW()-2)/12)+1)</f>
        <v>14.99</v>
      </c>
      <c r="I11032">
        <f t="shared" ca="1" si="698"/>
        <v>0</v>
      </c>
    </row>
    <row r="11033" spans="1:9">
      <c r="A11033" cm="1">
        <f t="array" ref="A11033">INDEX(Subscribers!$A$2:$A$1001, INT((ROW()-2)/12)+1)</f>
        <v>920</v>
      </c>
      <c r="B11033">
        <f t="shared" si="695"/>
        <v>4</v>
      </c>
      <c r="C11033" s="9" cm="1">
        <f t="array" ref="C11033">INDEX(Months!$A$2:$A$13, $B11033)</f>
        <v>45383</v>
      </c>
      <c r="D11033" s="9" cm="1">
        <f t="array" aca="1" ref="D11033" ca="1">INDEX(Subscribers!$F$2:$F$1001, INT((ROW()-2)/12)+1)</f>
        <v>45597</v>
      </c>
      <c r="E11033" s="5" cm="1">
        <f t="array" aca="1" ref="E11033" ca="1">INDEX(Subscribers!$Q$2:$Q$1001, INT((ROW()-2)/12)+1)</f>
        <v>5</v>
      </c>
      <c r="F11033" s="5">
        <f t="shared" ca="1" si="696"/>
        <v>0</v>
      </c>
      <c r="G11033" s="5">
        <f t="shared" ca="1" si="697"/>
        <v>0</v>
      </c>
      <c r="H11033" s="7" cm="1">
        <f t="array" aca="1" ref="H11033" ca="1">INDEX(Subscribers!$G$2:$G$1001, INT((ROW()-2)/12)+1)</f>
        <v>14.99</v>
      </c>
      <c r="I11033">
        <f t="shared" ca="1" si="698"/>
        <v>0</v>
      </c>
    </row>
    <row r="11034" spans="1:9">
      <c r="A11034" cm="1">
        <f t="array" ref="A11034">INDEX(Subscribers!$A$2:$A$1001, INT((ROW()-2)/12)+1)</f>
        <v>920</v>
      </c>
      <c r="B11034">
        <f t="shared" si="695"/>
        <v>5</v>
      </c>
      <c r="C11034" s="9" cm="1">
        <f t="array" ref="C11034">INDEX(Months!$A$2:$A$13, $B11034)</f>
        <v>45413</v>
      </c>
      <c r="D11034" s="9" cm="1">
        <f t="array" aca="1" ref="D11034" ca="1">INDEX(Subscribers!$F$2:$F$1001, INT((ROW()-2)/12)+1)</f>
        <v>45597</v>
      </c>
      <c r="E11034" s="5" cm="1">
        <f t="array" aca="1" ref="E11034" ca="1">INDEX(Subscribers!$Q$2:$Q$1001, INT((ROW()-2)/12)+1)</f>
        <v>5</v>
      </c>
      <c r="F11034" s="5">
        <f t="shared" ca="1" si="696"/>
        <v>0</v>
      </c>
      <c r="G11034" s="5">
        <f t="shared" ca="1" si="697"/>
        <v>1</v>
      </c>
      <c r="H11034" s="7" cm="1">
        <f t="array" aca="1" ref="H11034" ca="1">INDEX(Subscribers!$G$2:$G$1001, INT((ROW()-2)/12)+1)</f>
        <v>14.99</v>
      </c>
      <c r="I11034">
        <f t="shared" ca="1" si="698"/>
        <v>0</v>
      </c>
    </row>
    <row r="11035" spans="1:9">
      <c r="A11035" cm="1">
        <f t="array" ref="A11035">INDEX(Subscribers!$A$2:$A$1001, INT((ROW()-2)/12)+1)</f>
        <v>920</v>
      </c>
      <c r="B11035">
        <f t="shared" si="695"/>
        <v>6</v>
      </c>
      <c r="C11035" s="9" cm="1">
        <f t="array" ref="C11035">INDEX(Months!$A$2:$A$13, $B11035)</f>
        <v>45444</v>
      </c>
      <c r="D11035" s="9" cm="1">
        <f t="array" aca="1" ref="D11035" ca="1">INDEX(Subscribers!$F$2:$F$1001, INT((ROW()-2)/12)+1)</f>
        <v>45597</v>
      </c>
      <c r="E11035" s="5" cm="1">
        <f t="array" aca="1" ref="E11035" ca="1">INDEX(Subscribers!$Q$2:$Q$1001, INT((ROW()-2)/12)+1)</f>
        <v>5</v>
      </c>
      <c r="F11035" s="5">
        <f t="shared" ca="1" si="696"/>
        <v>0</v>
      </c>
      <c r="G11035" s="5">
        <f t="shared" ca="1" si="697"/>
        <v>0</v>
      </c>
      <c r="H11035" s="7" cm="1">
        <f t="array" aca="1" ref="H11035" ca="1">INDEX(Subscribers!$G$2:$G$1001, INT((ROW()-2)/12)+1)</f>
        <v>14.99</v>
      </c>
      <c r="I11035">
        <f t="shared" ca="1" si="698"/>
        <v>0</v>
      </c>
    </row>
    <row r="11036" spans="1:9">
      <c r="A11036" cm="1">
        <f t="array" ref="A11036">INDEX(Subscribers!$A$2:$A$1001, INT((ROW()-2)/12)+1)</f>
        <v>920</v>
      </c>
      <c r="B11036">
        <f t="shared" si="695"/>
        <v>7</v>
      </c>
      <c r="C11036" s="9" cm="1">
        <f t="array" ref="C11036">INDEX(Months!$A$2:$A$13, $B11036)</f>
        <v>45474</v>
      </c>
      <c r="D11036" s="9" cm="1">
        <f t="array" aca="1" ref="D11036" ca="1">INDEX(Subscribers!$F$2:$F$1001, INT((ROW()-2)/12)+1)</f>
        <v>45597</v>
      </c>
      <c r="E11036" s="5" cm="1">
        <f t="array" aca="1" ref="E11036" ca="1">INDEX(Subscribers!$Q$2:$Q$1001, INT((ROW()-2)/12)+1)</f>
        <v>5</v>
      </c>
      <c r="F11036" s="5">
        <f t="shared" ca="1" si="696"/>
        <v>0</v>
      </c>
      <c r="G11036" s="5">
        <f t="shared" ca="1" si="697"/>
        <v>0</v>
      </c>
      <c r="H11036" s="7" cm="1">
        <f t="array" aca="1" ref="H11036" ca="1">INDEX(Subscribers!$G$2:$G$1001, INT((ROW()-2)/12)+1)</f>
        <v>14.99</v>
      </c>
      <c r="I11036">
        <f t="shared" ca="1" si="698"/>
        <v>0</v>
      </c>
    </row>
    <row r="11037" spans="1:9">
      <c r="A11037" cm="1">
        <f t="array" ref="A11037">INDEX(Subscribers!$A$2:$A$1001, INT((ROW()-2)/12)+1)</f>
        <v>920</v>
      </c>
      <c r="B11037">
        <f t="shared" si="695"/>
        <v>8</v>
      </c>
      <c r="C11037" s="9" cm="1">
        <f t="array" ref="C11037">INDEX(Months!$A$2:$A$13, $B11037)</f>
        <v>45505</v>
      </c>
      <c r="D11037" s="9" cm="1">
        <f t="array" aca="1" ref="D11037" ca="1">INDEX(Subscribers!$F$2:$F$1001, INT((ROW()-2)/12)+1)</f>
        <v>45597</v>
      </c>
      <c r="E11037" s="5" cm="1">
        <f t="array" aca="1" ref="E11037" ca="1">INDEX(Subscribers!$Q$2:$Q$1001, INT((ROW()-2)/12)+1)</f>
        <v>5</v>
      </c>
      <c r="F11037" s="5">
        <f t="shared" ca="1" si="696"/>
        <v>0</v>
      </c>
      <c r="G11037" s="5">
        <f t="shared" ca="1" si="697"/>
        <v>0</v>
      </c>
      <c r="H11037" s="7" cm="1">
        <f t="array" aca="1" ref="H11037" ca="1">INDEX(Subscribers!$G$2:$G$1001, INT((ROW()-2)/12)+1)</f>
        <v>14.99</v>
      </c>
      <c r="I11037">
        <f t="shared" ca="1" si="698"/>
        <v>0</v>
      </c>
    </row>
    <row r="11038" spans="1:9">
      <c r="A11038" cm="1">
        <f t="array" ref="A11038">INDEX(Subscribers!$A$2:$A$1001, INT((ROW()-2)/12)+1)</f>
        <v>920</v>
      </c>
      <c r="B11038">
        <f t="shared" si="695"/>
        <v>9</v>
      </c>
      <c r="C11038" s="9" cm="1">
        <f t="array" ref="C11038">INDEX(Months!$A$2:$A$13, $B11038)</f>
        <v>45536</v>
      </c>
      <c r="D11038" s="9" cm="1">
        <f t="array" aca="1" ref="D11038" ca="1">INDEX(Subscribers!$F$2:$F$1001, INT((ROW()-2)/12)+1)</f>
        <v>45597</v>
      </c>
      <c r="E11038" s="5" cm="1">
        <f t="array" aca="1" ref="E11038" ca="1">INDEX(Subscribers!$Q$2:$Q$1001, INT((ROW()-2)/12)+1)</f>
        <v>5</v>
      </c>
      <c r="F11038" s="5">
        <f t="shared" ca="1" si="696"/>
        <v>0</v>
      </c>
      <c r="G11038" s="5">
        <f t="shared" ca="1" si="697"/>
        <v>0</v>
      </c>
      <c r="H11038" s="7" cm="1">
        <f t="array" aca="1" ref="H11038" ca="1">INDEX(Subscribers!$G$2:$G$1001, INT((ROW()-2)/12)+1)</f>
        <v>14.99</v>
      </c>
      <c r="I11038">
        <f t="shared" ca="1" si="698"/>
        <v>0</v>
      </c>
    </row>
    <row r="11039" spans="1:9">
      <c r="A11039" cm="1">
        <f t="array" ref="A11039">INDEX(Subscribers!$A$2:$A$1001, INT((ROW()-2)/12)+1)</f>
        <v>920</v>
      </c>
      <c r="B11039">
        <f t="shared" si="695"/>
        <v>10</v>
      </c>
      <c r="C11039" s="9" cm="1">
        <f t="array" ref="C11039">INDEX(Months!$A$2:$A$13, $B11039)</f>
        <v>45566</v>
      </c>
      <c r="D11039" s="9" cm="1">
        <f t="array" aca="1" ref="D11039" ca="1">INDEX(Subscribers!$F$2:$F$1001, INT((ROW()-2)/12)+1)</f>
        <v>45597</v>
      </c>
      <c r="E11039" s="5" cm="1">
        <f t="array" aca="1" ref="E11039" ca="1">INDEX(Subscribers!$Q$2:$Q$1001, INT((ROW()-2)/12)+1)</f>
        <v>5</v>
      </c>
      <c r="F11039" s="5">
        <f t="shared" ca="1" si="696"/>
        <v>0</v>
      </c>
      <c r="G11039" s="5">
        <f t="shared" ca="1" si="697"/>
        <v>0</v>
      </c>
      <c r="H11039" s="7" cm="1">
        <f t="array" aca="1" ref="H11039" ca="1">INDEX(Subscribers!$G$2:$G$1001, INT((ROW()-2)/12)+1)</f>
        <v>14.99</v>
      </c>
      <c r="I11039">
        <f t="shared" ca="1" si="698"/>
        <v>0</v>
      </c>
    </row>
    <row r="11040" spans="1:9">
      <c r="A11040" cm="1">
        <f t="array" ref="A11040">INDEX(Subscribers!$A$2:$A$1001, INT((ROW()-2)/12)+1)</f>
        <v>920</v>
      </c>
      <c r="B11040">
        <f t="shared" si="695"/>
        <v>11</v>
      </c>
      <c r="C11040" s="9" cm="1">
        <f t="array" ref="C11040">INDEX(Months!$A$2:$A$13, $B11040)</f>
        <v>45597</v>
      </c>
      <c r="D11040" s="9" cm="1">
        <f t="array" aca="1" ref="D11040" ca="1">INDEX(Subscribers!$F$2:$F$1001, INT((ROW()-2)/12)+1)</f>
        <v>45597</v>
      </c>
      <c r="E11040" s="5" cm="1">
        <f t="array" aca="1" ref="E11040" ca="1">INDEX(Subscribers!$Q$2:$Q$1001, INT((ROW()-2)/12)+1)</f>
        <v>5</v>
      </c>
      <c r="F11040" s="5">
        <f t="shared" ca="1" si="696"/>
        <v>0</v>
      </c>
      <c r="G11040" s="5">
        <f t="shared" ca="1" si="697"/>
        <v>0</v>
      </c>
      <c r="H11040" s="7" cm="1">
        <f t="array" aca="1" ref="H11040" ca="1">INDEX(Subscribers!$G$2:$G$1001, INT((ROW()-2)/12)+1)</f>
        <v>14.99</v>
      </c>
      <c r="I11040">
        <f t="shared" ca="1" si="698"/>
        <v>0</v>
      </c>
    </row>
    <row r="11041" spans="1:9">
      <c r="A11041" cm="1">
        <f t="array" ref="A11041">INDEX(Subscribers!$A$2:$A$1001, INT((ROW()-2)/12)+1)</f>
        <v>920</v>
      </c>
      <c r="B11041">
        <f t="shared" si="695"/>
        <v>12</v>
      </c>
      <c r="C11041" s="9" cm="1">
        <f t="array" ref="C11041">INDEX(Months!$A$2:$A$13, $B11041)</f>
        <v>45627</v>
      </c>
      <c r="D11041" s="9" cm="1">
        <f t="array" aca="1" ref="D11041" ca="1">INDEX(Subscribers!$F$2:$F$1001, INT((ROW()-2)/12)+1)</f>
        <v>45597</v>
      </c>
      <c r="E11041" s="5" cm="1">
        <f t="array" aca="1" ref="E11041" ca="1">INDEX(Subscribers!$Q$2:$Q$1001, INT((ROW()-2)/12)+1)</f>
        <v>5</v>
      </c>
      <c r="F11041" s="5">
        <f t="shared" ca="1" si="696"/>
        <v>0</v>
      </c>
      <c r="G11041" s="5">
        <f t="shared" ca="1" si="697"/>
        <v>0</v>
      </c>
      <c r="H11041" s="7" cm="1">
        <f t="array" aca="1" ref="H11041" ca="1">INDEX(Subscribers!$G$2:$G$1001, INT((ROW()-2)/12)+1)</f>
        <v>14.99</v>
      </c>
      <c r="I11041">
        <f t="shared" ca="1" si="698"/>
        <v>0</v>
      </c>
    </row>
    <row r="11042" spans="1:9">
      <c r="A11042" cm="1">
        <f t="array" ref="A11042">INDEX(Subscribers!$A$2:$A$1001, INT((ROW()-2)/12)+1)</f>
        <v>921</v>
      </c>
      <c r="B11042">
        <f t="shared" si="695"/>
        <v>1</v>
      </c>
      <c r="C11042" s="9" cm="1">
        <f t="array" ref="C11042">INDEX(Months!$A$2:$A$13, $B11042)</f>
        <v>45292</v>
      </c>
      <c r="D11042" s="9" cm="1">
        <f t="array" aca="1" ref="D11042" ca="1">INDEX(Subscribers!$F$2:$F$1001, INT((ROW()-2)/12)+1)</f>
        <v>45505</v>
      </c>
      <c r="E11042" s="5" cm="1">
        <f t="array" aca="1" ref="E11042" ca="1">INDEX(Subscribers!$Q$2:$Q$1001, INT((ROW()-2)/12)+1)</f>
        <v>999</v>
      </c>
      <c r="F11042" s="5">
        <f t="shared" ca="1" si="696"/>
        <v>0</v>
      </c>
      <c r="G11042" s="5">
        <f t="shared" ca="1" si="697"/>
        <v>0</v>
      </c>
      <c r="H11042" s="7" cm="1">
        <f t="array" aca="1" ref="H11042" ca="1">INDEX(Subscribers!$G$2:$G$1001, INT((ROW()-2)/12)+1)</f>
        <v>21.98</v>
      </c>
      <c r="I11042">
        <f t="shared" ca="1" si="698"/>
        <v>0</v>
      </c>
    </row>
    <row r="11043" spans="1:9">
      <c r="A11043" cm="1">
        <f t="array" ref="A11043">INDEX(Subscribers!$A$2:$A$1001, INT((ROW()-2)/12)+1)</f>
        <v>921</v>
      </c>
      <c r="B11043">
        <f t="shared" si="695"/>
        <v>2</v>
      </c>
      <c r="C11043" s="9" cm="1">
        <f t="array" ref="C11043">INDEX(Months!$A$2:$A$13, $B11043)</f>
        <v>45323</v>
      </c>
      <c r="D11043" s="9" cm="1">
        <f t="array" aca="1" ref="D11043" ca="1">INDEX(Subscribers!$F$2:$F$1001, INT((ROW()-2)/12)+1)</f>
        <v>45505</v>
      </c>
      <c r="E11043" s="5" cm="1">
        <f t="array" aca="1" ref="E11043" ca="1">INDEX(Subscribers!$Q$2:$Q$1001, INT((ROW()-2)/12)+1)</f>
        <v>999</v>
      </c>
      <c r="F11043" s="5">
        <f t="shared" ca="1" si="696"/>
        <v>0</v>
      </c>
      <c r="G11043" s="5">
        <f t="shared" ca="1" si="697"/>
        <v>0</v>
      </c>
      <c r="H11043" s="7" cm="1">
        <f t="array" aca="1" ref="H11043" ca="1">INDEX(Subscribers!$G$2:$G$1001, INT((ROW()-2)/12)+1)</f>
        <v>21.98</v>
      </c>
      <c r="I11043">
        <f t="shared" ca="1" si="698"/>
        <v>0</v>
      </c>
    </row>
    <row r="11044" spans="1:9">
      <c r="A11044" cm="1">
        <f t="array" ref="A11044">INDEX(Subscribers!$A$2:$A$1001, INT((ROW()-2)/12)+1)</f>
        <v>921</v>
      </c>
      <c r="B11044">
        <f t="shared" si="695"/>
        <v>3</v>
      </c>
      <c r="C11044" s="9" cm="1">
        <f t="array" ref="C11044">INDEX(Months!$A$2:$A$13, $B11044)</f>
        <v>45352</v>
      </c>
      <c r="D11044" s="9" cm="1">
        <f t="array" aca="1" ref="D11044" ca="1">INDEX(Subscribers!$F$2:$F$1001, INT((ROW()-2)/12)+1)</f>
        <v>45505</v>
      </c>
      <c r="E11044" s="5" cm="1">
        <f t="array" aca="1" ref="E11044" ca="1">INDEX(Subscribers!$Q$2:$Q$1001, INT((ROW()-2)/12)+1)</f>
        <v>999</v>
      </c>
      <c r="F11044" s="5">
        <f t="shared" ca="1" si="696"/>
        <v>0</v>
      </c>
      <c r="G11044" s="5">
        <f t="shared" ca="1" si="697"/>
        <v>0</v>
      </c>
      <c r="H11044" s="7" cm="1">
        <f t="array" aca="1" ref="H11044" ca="1">INDEX(Subscribers!$G$2:$G$1001, INT((ROW()-2)/12)+1)</f>
        <v>21.98</v>
      </c>
      <c r="I11044">
        <f t="shared" ca="1" si="698"/>
        <v>0</v>
      </c>
    </row>
    <row r="11045" spans="1:9">
      <c r="A11045" cm="1">
        <f t="array" ref="A11045">INDEX(Subscribers!$A$2:$A$1001, INT((ROW()-2)/12)+1)</f>
        <v>921</v>
      </c>
      <c r="B11045">
        <f t="shared" si="695"/>
        <v>4</v>
      </c>
      <c r="C11045" s="9" cm="1">
        <f t="array" ref="C11045">INDEX(Months!$A$2:$A$13, $B11045)</f>
        <v>45383</v>
      </c>
      <c r="D11045" s="9" cm="1">
        <f t="array" aca="1" ref="D11045" ca="1">INDEX(Subscribers!$F$2:$F$1001, INT((ROW()-2)/12)+1)</f>
        <v>45505</v>
      </c>
      <c r="E11045" s="5" cm="1">
        <f t="array" aca="1" ref="E11045" ca="1">INDEX(Subscribers!$Q$2:$Q$1001, INT((ROW()-2)/12)+1)</f>
        <v>999</v>
      </c>
      <c r="F11045" s="5">
        <f t="shared" ca="1" si="696"/>
        <v>0</v>
      </c>
      <c r="G11045" s="5">
        <f t="shared" ca="1" si="697"/>
        <v>0</v>
      </c>
      <c r="H11045" s="7" cm="1">
        <f t="array" aca="1" ref="H11045" ca="1">INDEX(Subscribers!$G$2:$G$1001, INT((ROW()-2)/12)+1)</f>
        <v>21.98</v>
      </c>
      <c r="I11045">
        <f t="shared" ca="1" si="698"/>
        <v>0</v>
      </c>
    </row>
    <row r="11046" spans="1:9">
      <c r="A11046" cm="1">
        <f t="array" ref="A11046">INDEX(Subscribers!$A$2:$A$1001, INT((ROW()-2)/12)+1)</f>
        <v>921</v>
      </c>
      <c r="B11046">
        <f t="shared" si="695"/>
        <v>5</v>
      </c>
      <c r="C11046" s="9" cm="1">
        <f t="array" ref="C11046">INDEX(Months!$A$2:$A$13, $B11046)</f>
        <v>45413</v>
      </c>
      <c r="D11046" s="9" cm="1">
        <f t="array" aca="1" ref="D11046" ca="1">INDEX(Subscribers!$F$2:$F$1001, INT((ROW()-2)/12)+1)</f>
        <v>45505</v>
      </c>
      <c r="E11046" s="5" cm="1">
        <f t="array" aca="1" ref="E11046" ca="1">INDEX(Subscribers!$Q$2:$Q$1001, INT((ROW()-2)/12)+1)</f>
        <v>999</v>
      </c>
      <c r="F11046" s="5">
        <f t="shared" ca="1" si="696"/>
        <v>0</v>
      </c>
      <c r="G11046" s="5">
        <f t="shared" ca="1" si="697"/>
        <v>0</v>
      </c>
      <c r="H11046" s="7" cm="1">
        <f t="array" aca="1" ref="H11046" ca="1">INDEX(Subscribers!$G$2:$G$1001, INT((ROW()-2)/12)+1)</f>
        <v>21.98</v>
      </c>
      <c r="I11046">
        <f t="shared" ca="1" si="698"/>
        <v>0</v>
      </c>
    </row>
    <row r="11047" spans="1:9">
      <c r="A11047" cm="1">
        <f t="array" ref="A11047">INDEX(Subscribers!$A$2:$A$1001, INT((ROW()-2)/12)+1)</f>
        <v>921</v>
      </c>
      <c r="B11047">
        <f t="shared" si="695"/>
        <v>6</v>
      </c>
      <c r="C11047" s="9" cm="1">
        <f t="array" ref="C11047">INDEX(Months!$A$2:$A$13, $B11047)</f>
        <v>45444</v>
      </c>
      <c r="D11047" s="9" cm="1">
        <f t="array" aca="1" ref="D11047" ca="1">INDEX(Subscribers!$F$2:$F$1001, INT((ROW()-2)/12)+1)</f>
        <v>45505</v>
      </c>
      <c r="E11047" s="5" cm="1">
        <f t="array" aca="1" ref="E11047" ca="1">INDEX(Subscribers!$Q$2:$Q$1001, INT((ROW()-2)/12)+1)</f>
        <v>999</v>
      </c>
      <c r="F11047" s="5">
        <f t="shared" ca="1" si="696"/>
        <v>0</v>
      </c>
      <c r="G11047" s="5">
        <f t="shared" ca="1" si="697"/>
        <v>0</v>
      </c>
      <c r="H11047" s="7" cm="1">
        <f t="array" aca="1" ref="H11047" ca="1">INDEX(Subscribers!$G$2:$G$1001, INT((ROW()-2)/12)+1)</f>
        <v>21.98</v>
      </c>
      <c r="I11047">
        <f t="shared" ca="1" si="698"/>
        <v>0</v>
      </c>
    </row>
    <row r="11048" spans="1:9">
      <c r="A11048" cm="1">
        <f t="array" ref="A11048">INDEX(Subscribers!$A$2:$A$1001, INT((ROW()-2)/12)+1)</f>
        <v>921</v>
      </c>
      <c r="B11048">
        <f t="shared" si="695"/>
        <v>7</v>
      </c>
      <c r="C11048" s="9" cm="1">
        <f t="array" ref="C11048">INDEX(Months!$A$2:$A$13, $B11048)</f>
        <v>45474</v>
      </c>
      <c r="D11048" s="9" cm="1">
        <f t="array" aca="1" ref="D11048" ca="1">INDEX(Subscribers!$F$2:$F$1001, INT((ROW()-2)/12)+1)</f>
        <v>45505</v>
      </c>
      <c r="E11048" s="5" cm="1">
        <f t="array" aca="1" ref="E11048" ca="1">INDEX(Subscribers!$Q$2:$Q$1001, INT((ROW()-2)/12)+1)</f>
        <v>999</v>
      </c>
      <c r="F11048" s="5">
        <f t="shared" ca="1" si="696"/>
        <v>0</v>
      </c>
      <c r="G11048" s="5">
        <f t="shared" ca="1" si="697"/>
        <v>0</v>
      </c>
      <c r="H11048" s="7" cm="1">
        <f t="array" aca="1" ref="H11048" ca="1">INDEX(Subscribers!$G$2:$G$1001, INT((ROW()-2)/12)+1)</f>
        <v>21.98</v>
      </c>
      <c r="I11048">
        <f t="shared" ca="1" si="698"/>
        <v>0</v>
      </c>
    </row>
    <row r="11049" spans="1:9">
      <c r="A11049" cm="1">
        <f t="array" ref="A11049">INDEX(Subscribers!$A$2:$A$1001, INT((ROW()-2)/12)+1)</f>
        <v>921</v>
      </c>
      <c r="B11049">
        <f t="shared" si="695"/>
        <v>8</v>
      </c>
      <c r="C11049" s="9" cm="1">
        <f t="array" ref="C11049">INDEX(Months!$A$2:$A$13, $B11049)</f>
        <v>45505</v>
      </c>
      <c r="D11049" s="9" cm="1">
        <f t="array" aca="1" ref="D11049" ca="1">INDEX(Subscribers!$F$2:$F$1001, INT((ROW()-2)/12)+1)</f>
        <v>45505</v>
      </c>
      <c r="E11049" s="5" cm="1">
        <f t="array" aca="1" ref="E11049" ca="1">INDEX(Subscribers!$Q$2:$Q$1001, INT((ROW()-2)/12)+1)</f>
        <v>999</v>
      </c>
      <c r="F11049" s="5">
        <f t="shared" ca="1" si="696"/>
        <v>1</v>
      </c>
      <c r="G11049" s="5">
        <f t="shared" ca="1" si="697"/>
        <v>0</v>
      </c>
      <c r="H11049" s="7" cm="1">
        <f t="array" aca="1" ref="H11049" ca="1">INDEX(Subscribers!$G$2:$G$1001, INT((ROW()-2)/12)+1)</f>
        <v>21.98</v>
      </c>
      <c r="I11049">
        <f t="shared" ca="1" si="698"/>
        <v>21.98</v>
      </c>
    </row>
    <row r="11050" spans="1:9">
      <c r="A11050" cm="1">
        <f t="array" ref="A11050">INDEX(Subscribers!$A$2:$A$1001, INT((ROW()-2)/12)+1)</f>
        <v>921</v>
      </c>
      <c r="B11050">
        <f t="shared" si="695"/>
        <v>9</v>
      </c>
      <c r="C11050" s="9" cm="1">
        <f t="array" ref="C11050">INDEX(Months!$A$2:$A$13, $B11050)</f>
        <v>45536</v>
      </c>
      <c r="D11050" s="9" cm="1">
        <f t="array" aca="1" ref="D11050" ca="1">INDEX(Subscribers!$F$2:$F$1001, INT((ROW()-2)/12)+1)</f>
        <v>45505</v>
      </c>
      <c r="E11050" s="5" cm="1">
        <f t="array" aca="1" ref="E11050" ca="1">INDEX(Subscribers!$Q$2:$Q$1001, INT((ROW()-2)/12)+1)</f>
        <v>999</v>
      </c>
      <c r="F11050" s="5">
        <f t="shared" ca="1" si="696"/>
        <v>1</v>
      </c>
      <c r="G11050" s="5">
        <f t="shared" ca="1" si="697"/>
        <v>0</v>
      </c>
      <c r="H11050" s="7" cm="1">
        <f t="array" aca="1" ref="H11050" ca="1">INDEX(Subscribers!$G$2:$G$1001, INT((ROW()-2)/12)+1)</f>
        <v>21.98</v>
      </c>
      <c r="I11050">
        <f t="shared" ca="1" si="698"/>
        <v>21.98</v>
      </c>
    </row>
    <row r="11051" spans="1:9">
      <c r="A11051" cm="1">
        <f t="array" ref="A11051">INDEX(Subscribers!$A$2:$A$1001, INT((ROW()-2)/12)+1)</f>
        <v>921</v>
      </c>
      <c r="B11051">
        <f t="shared" si="695"/>
        <v>10</v>
      </c>
      <c r="C11051" s="9" cm="1">
        <f t="array" ref="C11051">INDEX(Months!$A$2:$A$13, $B11051)</f>
        <v>45566</v>
      </c>
      <c r="D11051" s="9" cm="1">
        <f t="array" aca="1" ref="D11051" ca="1">INDEX(Subscribers!$F$2:$F$1001, INT((ROW()-2)/12)+1)</f>
        <v>45505</v>
      </c>
      <c r="E11051" s="5" cm="1">
        <f t="array" aca="1" ref="E11051" ca="1">INDEX(Subscribers!$Q$2:$Q$1001, INT((ROW()-2)/12)+1)</f>
        <v>999</v>
      </c>
      <c r="F11051" s="5">
        <f t="shared" ca="1" si="696"/>
        <v>1</v>
      </c>
      <c r="G11051" s="5">
        <f t="shared" ca="1" si="697"/>
        <v>0</v>
      </c>
      <c r="H11051" s="7" cm="1">
        <f t="array" aca="1" ref="H11051" ca="1">INDEX(Subscribers!$G$2:$G$1001, INT((ROW()-2)/12)+1)</f>
        <v>21.98</v>
      </c>
      <c r="I11051">
        <f t="shared" ca="1" si="698"/>
        <v>21.98</v>
      </c>
    </row>
    <row r="11052" spans="1:9">
      <c r="A11052" cm="1">
        <f t="array" ref="A11052">INDEX(Subscribers!$A$2:$A$1001, INT((ROW()-2)/12)+1)</f>
        <v>921</v>
      </c>
      <c r="B11052">
        <f t="shared" si="695"/>
        <v>11</v>
      </c>
      <c r="C11052" s="9" cm="1">
        <f t="array" ref="C11052">INDEX(Months!$A$2:$A$13, $B11052)</f>
        <v>45597</v>
      </c>
      <c r="D11052" s="9" cm="1">
        <f t="array" aca="1" ref="D11052" ca="1">INDEX(Subscribers!$F$2:$F$1001, INT((ROW()-2)/12)+1)</f>
        <v>45505</v>
      </c>
      <c r="E11052" s="5" cm="1">
        <f t="array" aca="1" ref="E11052" ca="1">INDEX(Subscribers!$Q$2:$Q$1001, INT((ROW()-2)/12)+1)</f>
        <v>999</v>
      </c>
      <c r="F11052" s="5">
        <f t="shared" ca="1" si="696"/>
        <v>1</v>
      </c>
      <c r="G11052" s="5">
        <f t="shared" ca="1" si="697"/>
        <v>0</v>
      </c>
      <c r="H11052" s="7" cm="1">
        <f t="array" aca="1" ref="H11052" ca="1">INDEX(Subscribers!$G$2:$G$1001, INT((ROW()-2)/12)+1)</f>
        <v>21.98</v>
      </c>
      <c r="I11052">
        <f t="shared" ca="1" si="698"/>
        <v>21.98</v>
      </c>
    </row>
    <row r="11053" spans="1:9">
      <c r="A11053" cm="1">
        <f t="array" ref="A11053">INDEX(Subscribers!$A$2:$A$1001, INT((ROW()-2)/12)+1)</f>
        <v>921</v>
      </c>
      <c r="B11053">
        <f t="shared" si="695"/>
        <v>12</v>
      </c>
      <c r="C11053" s="9" cm="1">
        <f t="array" ref="C11053">INDEX(Months!$A$2:$A$13, $B11053)</f>
        <v>45627</v>
      </c>
      <c r="D11053" s="9" cm="1">
        <f t="array" aca="1" ref="D11053" ca="1">INDEX(Subscribers!$F$2:$F$1001, INT((ROW()-2)/12)+1)</f>
        <v>45505</v>
      </c>
      <c r="E11053" s="5" cm="1">
        <f t="array" aca="1" ref="E11053" ca="1">INDEX(Subscribers!$Q$2:$Q$1001, INT((ROW()-2)/12)+1)</f>
        <v>999</v>
      </c>
      <c r="F11053" s="5">
        <f t="shared" ca="1" si="696"/>
        <v>1</v>
      </c>
      <c r="G11053" s="5">
        <f t="shared" ca="1" si="697"/>
        <v>0</v>
      </c>
      <c r="H11053" s="7" cm="1">
        <f t="array" aca="1" ref="H11053" ca="1">INDEX(Subscribers!$G$2:$G$1001, INT((ROW()-2)/12)+1)</f>
        <v>21.98</v>
      </c>
      <c r="I11053">
        <f t="shared" ca="1" si="698"/>
        <v>21.98</v>
      </c>
    </row>
    <row r="11054" spans="1:9">
      <c r="A11054" cm="1">
        <f t="array" ref="A11054">INDEX(Subscribers!$A$2:$A$1001, INT((ROW()-2)/12)+1)</f>
        <v>922</v>
      </c>
      <c r="B11054">
        <f t="shared" si="695"/>
        <v>1</v>
      </c>
      <c r="C11054" s="9" cm="1">
        <f t="array" ref="C11054">INDEX(Months!$A$2:$A$13, $B11054)</f>
        <v>45292</v>
      </c>
      <c r="D11054" s="9" cm="1">
        <f t="array" aca="1" ref="D11054" ca="1">INDEX(Subscribers!$F$2:$F$1001, INT((ROW()-2)/12)+1)</f>
        <v>45383</v>
      </c>
      <c r="E11054" s="5" cm="1">
        <f t="array" aca="1" ref="E11054" ca="1">INDEX(Subscribers!$Q$2:$Q$1001, INT((ROW()-2)/12)+1)</f>
        <v>12</v>
      </c>
      <c r="F11054" s="5">
        <f t="shared" ca="1" si="696"/>
        <v>0</v>
      </c>
      <c r="G11054" s="5">
        <f t="shared" ca="1" si="697"/>
        <v>0</v>
      </c>
      <c r="H11054" s="7" cm="1">
        <f t="array" aca="1" ref="H11054" ca="1">INDEX(Subscribers!$G$2:$G$1001, INT((ROW()-2)/12)+1)</f>
        <v>21.98</v>
      </c>
      <c r="I11054">
        <f t="shared" ca="1" si="698"/>
        <v>0</v>
      </c>
    </row>
    <row r="11055" spans="1:9">
      <c r="A11055" cm="1">
        <f t="array" ref="A11055">INDEX(Subscribers!$A$2:$A$1001, INT((ROW()-2)/12)+1)</f>
        <v>922</v>
      </c>
      <c r="B11055">
        <f t="shared" si="695"/>
        <v>2</v>
      </c>
      <c r="C11055" s="9" cm="1">
        <f t="array" ref="C11055">INDEX(Months!$A$2:$A$13, $B11055)</f>
        <v>45323</v>
      </c>
      <c r="D11055" s="9" cm="1">
        <f t="array" aca="1" ref="D11055" ca="1">INDEX(Subscribers!$F$2:$F$1001, INT((ROW()-2)/12)+1)</f>
        <v>45383</v>
      </c>
      <c r="E11055" s="5" cm="1">
        <f t="array" aca="1" ref="E11055" ca="1">INDEX(Subscribers!$Q$2:$Q$1001, INT((ROW()-2)/12)+1)</f>
        <v>12</v>
      </c>
      <c r="F11055" s="5">
        <f t="shared" ca="1" si="696"/>
        <v>0</v>
      </c>
      <c r="G11055" s="5">
        <f t="shared" ca="1" si="697"/>
        <v>0</v>
      </c>
      <c r="H11055" s="7" cm="1">
        <f t="array" aca="1" ref="H11055" ca="1">INDEX(Subscribers!$G$2:$G$1001, INT((ROW()-2)/12)+1)</f>
        <v>21.98</v>
      </c>
      <c r="I11055">
        <f t="shared" ca="1" si="698"/>
        <v>0</v>
      </c>
    </row>
    <row r="11056" spans="1:9">
      <c r="A11056" cm="1">
        <f t="array" ref="A11056">INDEX(Subscribers!$A$2:$A$1001, INT((ROW()-2)/12)+1)</f>
        <v>922</v>
      </c>
      <c r="B11056">
        <f t="shared" si="695"/>
        <v>3</v>
      </c>
      <c r="C11056" s="9" cm="1">
        <f t="array" ref="C11056">INDEX(Months!$A$2:$A$13, $B11056)</f>
        <v>45352</v>
      </c>
      <c r="D11056" s="9" cm="1">
        <f t="array" aca="1" ref="D11056" ca="1">INDEX(Subscribers!$F$2:$F$1001, INT((ROW()-2)/12)+1)</f>
        <v>45383</v>
      </c>
      <c r="E11056" s="5" cm="1">
        <f t="array" aca="1" ref="E11056" ca="1">INDEX(Subscribers!$Q$2:$Q$1001, INT((ROW()-2)/12)+1)</f>
        <v>12</v>
      </c>
      <c r="F11056" s="5">
        <f t="shared" ca="1" si="696"/>
        <v>0</v>
      </c>
      <c r="G11056" s="5">
        <f t="shared" ca="1" si="697"/>
        <v>0</v>
      </c>
      <c r="H11056" s="7" cm="1">
        <f t="array" aca="1" ref="H11056" ca="1">INDEX(Subscribers!$G$2:$G$1001, INT((ROW()-2)/12)+1)</f>
        <v>21.98</v>
      </c>
      <c r="I11056">
        <f t="shared" ca="1" si="698"/>
        <v>0</v>
      </c>
    </row>
    <row r="11057" spans="1:9">
      <c r="A11057" cm="1">
        <f t="array" ref="A11057">INDEX(Subscribers!$A$2:$A$1001, INT((ROW()-2)/12)+1)</f>
        <v>922</v>
      </c>
      <c r="B11057">
        <f t="shared" si="695"/>
        <v>4</v>
      </c>
      <c r="C11057" s="9" cm="1">
        <f t="array" ref="C11057">INDEX(Months!$A$2:$A$13, $B11057)</f>
        <v>45383</v>
      </c>
      <c r="D11057" s="9" cm="1">
        <f t="array" aca="1" ref="D11057" ca="1">INDEX(Subscribers!$F$2:$F$1001, INT((ROW()-2)/12)+1)</f>
        <v>45383</v>
      </c>
      <c r="E11057" s="5" cm="1">
        <f t="array" aca="1" ref="E11057" ca="1">INDEX(Subscribers!$Q$2:$Q$1001, INT((ROW()-2)/12)+1)</f>
        <v>12</v>
      </c>
      <c r="F11057" s="5">
        <f t="shared" ca="1" si="696"/>
        <v>1</v>
      </c>
      <c r="G11057" s="5">
        <f t="shared" ca="1" si="697"/>
        <v>0</v>
      </c>
      <c r="H11057" s="7" cm="1">
        <f t="array" aca="1" ref="H11057" ca="1">INDEX(Subscribers!$G$2:$G$1001, INT((ROW()-2)/12)+1)</f>
        <v>21.98</v>
      </c>
      <c r="I11057">
        <f t="shared" ca="1" si="698"/>
        <v>21.98</v>
      </c>
    </row>
    <row r="11058" spans="1:9">
      <c r="A11058" cm="1">
        <f t="array" ref="A11058">INDEX(Subscribers!$A$2:$A$1001, INT((ROW()-2)/12)+1)</f>
        <v>922</v>
      </c>
      <c r="B11058">
        <f t="shared" si="695"/>
        <v>5</v>
      </c>
      <c r="C11058" s="9" cm="1">
        <f t="array" ref="C11058">INDEX(Months!$A$2:$A$13, $B11058)</f>
        <v>45413</v>
      </c>
      <c r="D11058" s="9" cm="1">
        <f t="array" aca="1" ref="D11058" ca="1">INDEX(Subscribers!$F$2:$F$1001, INT((ROW()-2)/12)+1)</f>
        <v>45383</v>
      </c>
      <c r="E11058" s="5" cm="1">
        <f t="array" aca="1" ref="E11058" ca="1">INDEX(Subscribers!$Q$2:$Q$1001, INT((ROW()-2)/12)+1)</f>
        <v>12</v>
      </c>
      <c r="F11058" s="5">
        <f t="shared" ca="1" si="696"/>
        <v>1</v>
      </c>
      <c r="G11058" s="5">
        <f t="shared" ca="1" si="697"/>
        <v>0</v>
      </c>
      <c r="H11058" s="7" cm="1">
        <f t="array" aca="1" ref="H11058" ca="1">INDEX(Subscribers!$G$2:$G$1001, INT((ROW()-2)/12)+1)</f>
        <v>21.98</v>
      </c>
      <c r="I11058">
        <f t="shared" ca="1" si="698"/>
        <v>21.98</v>
      </c>
    </row>
    <row r="11059" spans="1:9">
      <c r="A11059" cm="1">
        <f t="array" ref="A11059">INDEX(Subscribers!$A$2:$A$1001, INT((ROW()-2)/12)+1)</f>
        <v>922</v>
      </c>
      <c r="B11059">
        <f t="shared" si="695"/>
        <v>6</v>
      </c>
      <c r="C11059" s="9" cm="1">
        <f t="array" ref="C11059">INDEX(Months!$A$2:$A$13, $B11059)</f>
        <v>45444</v>
      </c>
      <c r="D11059" s="9" cm="1">
        <f t="array" aca="1" ref="D11059" ca="1">INDEX(Subscribers!$F$2:$F$1001, INT((ROW()-2)/12)+1)</f>
        <v>45383</v>
      </c>
      <c r="E11059" s="5" cm="1">
        <f t="array" aca="1" ref="E11059" ca="1">INDEX(Subscribers!$Q$2:$Q$1001, INT((ROW()-2)/12)+1)</f>
        <v>12</v>
      </c>
      <c r="F11059" s="5">
        <f t="shared" ca="1" si="696"/>
        <v>1</v>
      </c>
      <c r="G11059" s="5">
        <f t="shared" ca="1" si="697"/>
        <v>0</v>
      </c>
      <c r="H11059" s="7" cm="1">
        <f t="array" aca="1" ref="H11059" ca="1">INDEX(Subscribers!$G$2:$G$1001, INT((ROW()-2)/12)+1)</f>
        <v>21.98</v>
      </c>
      <c r="I11059">
        <f t="shared" ca="1" si="698"/>
        <v>21.98</v>
      </c>
    </row>
    <row r="11060" spans="1:9">
      <c r="A11060" cm="1">
        <f t="array" ref="A11060">INDEX(Subscribers!$A$2:$A$1001, INT((ROW()-2)/12)+1)</f>
        <v>922</v>
      </c>
      <c r="B11060">
        <f t="shared" si="695"/>
        <v>7</v>
      </c>
      <c r="C11060" s="9" cm="1">
        <f t="array" ref="C11060">INDEX(Months!$A$2:$A$13, $B11060)</f>
        <v>45474</v>
      </c>
      <c r="D11060" s="9" cm="1">
        <f t="array" aca="1" ref="D11060" ca="1">INDEX(Subscribers!$F$2:$F$1001, INT((ROW()-2)/12)+1)</f>
        <v>45383</v>
      </c>
      <c r="E11060" s="5" cm="1">
        <f t="array" aca="1" ref="E11060" ca="1">INDEX(Subscribers!$Q$2:$Q$1001, INT((ROW()-2)/12)+1)</f>
        <v>12</v>
      </c>
      <c r="F11060" s="5">
        <f t="shared" ca="1" si="696"/>
        <v>1</v>
      </c>
      <c r="G11060" s="5">
        <f t="shared" ca="1" si="697"/>
        <v>0</v>
      </c>
      <c r="H11060" s="7" cm="1">
        <f t="array" aca="1" ref="H11060" ca="1">INDEX(Subscribers!$G$2:$G$1001, INT((ROW()-2)/12)+1)</f>
        <v>21.98</v>
      </c>
      <c r="I11060">
        <f t="shared" ca="1" si="698"/>
        <v>21.98</v>
      </c>
    </row>
    <row r="11061" spans="1:9">
      <c r="A11061" cm="1">
        <f t="array" ref="A11061">INDEX(Subscribers!$A$2:$A$1001, INT((ROW()-2)/12)+1)</f>
        <v>922</v>
      </c>
      <c r="B11061">
        <f t="shared" si="695"/>
        <v>8</v>
      </c>
      <c r="C11061" s="9" cm="1">
        <f t="array" ref="C11061">INDEX(Months!$A$2:$A$13, $B11061)</f>
        <v>45505</v>
      </c>
      <c r="D11061" s="9" cm="1">
        <f t="array" aca="1" ref="D11061" ca="1">INDEX(Subscribers!$F$2:$F$1001, INT((ROW()-2)/12)+1)</f>
        <v>45383</v>
      </c>
      <c r="E11061" s="5" cm="1">
        <f t="array" aca="1" ref="E11061" ca="1">INDEX(Subscribers!$Q$2:$Q$1001, INT((ROW()-2)/12)+1)</f>
        <v>12</v>
      </c>
      <c r="F11061" s="5">
        <f t="shared" ca="1" si="696"/>
        <v>1</v>
      </c>
      <c r="G11061" s="5">
        <f t="shared" ca="1" si="697"/>
        <v>0</v>
      </c>
      <c r="H11061" s="7" cm="1">
        <f t="array" aca="1" ref="H11061" ca="1">INDEX(Subscribers!$G$2:$G$1001, INT((ROW()-2)/12)+1)</f>
        <v>21.98</v>
      </c>
      <c r="I11061">
        <f t="shared" ca="1" si="698"/>
        <v>21.98</v>
      </c>
    </row>
    <row r="11062" spans="1:9">
      <c r="A11062" cm="1">
        <f t="array" ref="A11062">INDEX(Subscribers!$A$2:$A$1001, INT((ROW()-2)/12)+1)</f>
        <v>922</v>
      </c>
      <c r="B11062">
        <f t="shared" si="695"/>
        <v>9</v>
      </c>
      <c r="C11062" s="9" cm="1">
        <f t="array" ref="C11062">INDEX(Months!$A$2:$A$13, $B11062)</f>
        <v>45536</v>
      </c>
      <c r="D11062" s="9" cm="1">
        <f t="array" aca="1" ref="D11062" ca="1">INDEX(Subscribers!$F$2:$F$1001, INT((ROW()-2)/12)+1)</f>
        <v>45383</v>
      </c>
      <c r="E11062" s="5" cm="1">
        <f t="array" aca="1" ref="E11062" ca="1">INDEX(Subscribers!$Q$2:$Q$1001, INT((ROW()-2)/12)+1)</f>
        <v>12</v>
      </c>
      <c r="F11062" s="5">
        <f t="shared" ca="1" si="696"/>
        <v>1</v>
      </c>
      <c r="G11062" s="5">
        <f t="shared" ca="1" si="697"/>
        <v>0</v>
      </c>
      <c r="H11062" s="7" cm="1">
        <f t="array" aca="1" ref="H11062" ca="1">INDEX(Subscribers!$G$2:$G$1001, INT((ROW()-2)/12)+1)</f>
        <v>21.98</v>
      </c>
      <c r="I11062">
        <f t="shared" ca="1" si="698"/>
        <v>21.98</v>
      </c>
    </row>
    <row r="11063" spans="1:9">
      <c r="A11063" cm="1">
        <f t="array" ref="A11063">INDEX(Subscribers!$A$2:$A$1001, INT((ROW()-2)/12)+1)</f>
        <v>922</v>
      </c>
      <c r="B11063">
        <f t="shared" si="695"/>
        <v>10</v>
      </c>
      <c r="C11063" s="9" cm="1">
        <f t="array" ref="C11063">INDEX(Months!$A$2:$A$13, $B11063)</f>
        <v>45566</v>
      </c>
      <c r="D11063" s="9" cm="1">
        <f t="array" aca="1" ref="D11063" ca="1">INDEX(Subscribers!$F$2:$F$1001, INT((ROW()-2)/12)+1)</f>
        <v>45383</v>
      </c>
      <c r="E11063" s="5" cm="1">
        <f t="array" aca="1" ref="E11063" ca="1">INDEX(Subscribers!$Q$2:$Q$1001, INT((ROW()-2)/12)+1)</f>
        <v>12</v>
      </c>
      <c r="F11063" s="5">
        <f t="shared" ca="1" si="696"/>
        <v>1</v>
      </c>
      <c r="G11063" s="5">
        <f t="shared" ca="1" si="697"/>
        <v>0</v>
      </c>
      <c r="H11063" s="7" cm="1">
        <f t="array" aca="1" ref="H11063" ca="1">INDEX(Subscribers!$G$2:$G$1001, INT((ROW()-2)/12)+1)</f>
        <v>21.98</v>
      </c>
      <c r="I11063">
        <f t="shared" ca="1" si="698"/>
        <v>21.98</v>
      </c>
    </row>
    <row r="11064" spans="1:9">
      <c r="A11064" cm="1">
        <f t="array" ref="A11064">INDEX(Subscribers!$A$2:$A$1001, INT((ROW()-2)/12)+1)</f>
        <v>922</v>
      </c>
      <c r="B11064">
        <f t="shared" si="695"/>
        <v>11</v>
      </c>
      <c r="C11064" s="9" cm="1">
        <f t="array" ref="C11064">INDEX(Months!$A$2:$A$13, $B11064)</f>
        <v>45597</v>
      </c>
      <c r="D11064" s="9" cm="1">
        <f t="array" aca="1" ref="D11064" ca="1">INDEX(Subscribers!$F$2:$F$1001, INT((ROW()-2)/12)+1)</f>
        <v>45383</v>
      </c>
      <c r="E11064" s="5" cm="1">
        <f t="array" aca="1" ref="E11064" ca="1">INDEX(Subscribers!$Q$2:$Q$1001, INT((ROW()-2)/12)+1)</f>
        <v>12</v>
      </c>
      <c r="F11064" s="5">
        <f t="shared" ca="1" si="696"/>
        <v>1</v>
      </c>
      <c r="G11064" s="5">
        <f t="shared" ca="1" si="697"/>
        <v>0</v>
      </c>
      <c r="H11064" s="7" cm="1">
        <f t="array" aca="1" ref="H11064" ca="1">INDEX(Subscribers!$G$2:$G$1001, INT((ROW()-2)/12)+1)</f>
        <v>21.98</v>
      </c>
      <c r="I11064">
        <f t="shared" ca="1" si="698"/>
        <v>21.98</v>
      </c>
    </row>
    <row r="11065" spans="1:9">
      <c r="A11065" cm="1">
        <f t="array" ref="A11065">INDEX(Subscribers!$A$2:$A$1001, INT((ROW()-2)/12)+1)</f>
        <v>922</v>
      </c>
      <c r="B11065">
        <f t="shared" si="695"/>
        <v>12</v>
      </c>
      <c r="C11065" s="9" cm="1">
        <f t="array" ref="C11065">INDEX(Months!$A$2:$A$13, $B11065)</f>
        <v>45627</v>
      </c>
      <c r="D11065" s="9" cm="1">
        <f t="array" aca="1" ref="D11065" ca="1">INDEX(Subscribers!$F$2:$F$1001, INT((ROW()-2)/12)+1)</f>
        <v>45383</v>
      </c>
      <c r="E11065" s="5" cm="1">
        <f t="array" aca="1" ref="E11065" ca="1">INDEX(Subscribers!$Q$2:$Q$1001, INT((ROW()-2)/12)+1)</f>
        <v>12</v>
      </c>
      <c r="F11065" s="5">
        <f t="shared" ca="1" si="696"/>
        <v>0</v>
      </c>
      <c r="G11065" s="5">
        <f t="shared" ca="1" si="697"/>
        <v>1</v>
      </c>
      <c r="H11065" s="7" cm="1">
        <f t="array" aca="1" ref="H11065" ca="1">INDEX(Subscribers!$G$2:$G$1001, INT((ROW()-2)/12)+1)</f>
        <v>21.98</v>
      </c>
      <c r="I11065">
        <f t="shared" ca="1" si="698"/>
        <v>0</v>
      </c>
    </row>
    <row r="11066" spans="1:9">
      <c r="A11066" cm="1">
        <f t="array" ref="A11066">INDEX(Subscribers!$A$2:$A$1001, INT((ROW()-2)/12)+1)</f>
        <v>923</v>
      </c>
      <c r="B11066">
        <f t="shared" si="695"/>
        <v>1</v>
      </c>
      <c r="C11066" s="9" cm="1">
        <f t="array" ref="C11066">INDEX(Months!$A$2:$A$13, $B11066)</f>
        <v>45292</v>
      </c>
      <c r="D11066" s="9" cm="1">
        <f t="array" aca="1" ref="D11066" ca="1">INDEX(Subscribers!$F$2:$F$1001, INT((ROW()-2)/12)+1)</f>
        <v>45323</v>
      </c>
      <c r="E11066" s="5" cm="1">
        <f t="array" aca="1" ref="E11066" ca="1">INDEX(Subscribers!$Q$2:$Q$1001, INT((ROW()-2)/12)+1)</f>
        <v>2</v>
      </c>
      <c r="F11066" s="5">
        <f t="shared" ca="1" si="696"/>
        <v>0</v>
      </c>
      <c r="G11066" s="5">
        <f t="shared" ca="1" si="697"/>
        <v>0</v>
      </c>
      <c r="H11066" s="7" cm="1">
        <f t="array" aca="1" ref="H11066" ca="1">INDEX(Subscribers!$G$2:$G$1001, INT((ROW()-2)/12)+1)</f>
        <v>26.979999999999997</v>
      </c>
      <c r="I11066">
        <f t="shared" ca="1" si="698"/>
        <v>0</v>
      </c>
    </row>
    <row r="11067" spans="1:9">
      <c r="A11067" cm="1">
        <f t="array" ref="A11067">INDEX(Subscribers!$A$2:$A$1001, INT((ROW()-2)/12)+1)</f>
        <v>923</v>
      </c>
      <c r="B11067">
        <f t="shared" si="695"/>
        <v>2</v>
      </c>
      <c r="C11067" s="9" cm="1">
        <f t="array" ref="C11067">INDEX(Months!$A$2:$A$13, $B11067)</f>
        <v>45323</v>
      </c>
      <c r="D11067" s="9" cm="1">
        <f t="array" aca="1" ref="D11067" ca="1">INDEX(Subscribers!$F$2:$F$1001, INT((ROW()-2)/12)+1)</f>
        <v>45323</v>
      </c>
      <c r="E11067" s="5" cm="1">
        <f t="array" aca="1" ref="E11067" ca="1">INDEX(Subscribers!$Q$2:$Q$1001, INT((ROW()-2)/12)+1)</f>
        <v>2</v>
      </c>
      <c r="F11067" s="5">
        <f t="shared" ca="1" si="696"/>
        <v>0</v>
      </c>
      <c r="G11067" s="5">
        <f t="shared" ca="1" si="697"/>
        <v>1</v>
      </c>
      <c r="H11067" s="7" cm="1">
        <f t="array" aca="1" ref="H11067" ca="1">INDEX(Subscribers!$G$2:$G$1001, INT((ROW()-2)/12)+1)</f>
        <v>26.979999999999997</v>
      </c>
      <c r="I11067">
        <f t="shared" ca="1" si="698"/>
        <v>0</v>
      </c>
    </row>
    <row r="11068" spans="1:9">
      <c r="A11068" cm="1">
        <f t="array" ref="A11068">INDEX(Subscribers!$A$2:$A$1001, INT((ROW()-2)/12)+1)</f>
        <v>923</v>
      </c>
      <c r="B11068">
        <f t="shared" si="695"/>
        <v>3</v>
      </c>
      <c r="C11068" s="9" cm="1">
        <f t="array" ref="C11068">INDEX(Months!$A$2:$A$13, $B11068)</f>
        <v>45352</v>
      </c>
      <c r="D11068" s="9" cm="1">
        <f t="array" aca="1" ref="D11068" ca="1">INDEX(Subscribers!$F$2:$F$1001, INT((ROW()-2)/12)+1)</f>
        <v>45323</v>
      </c>
      <c r="E11068" s="5" cm="1">
        <f t="array" aca="1" ref="E11068" ca="1">INDEX(Subscribers!$Q$2:$Q$1001, INT((ROW()-2)/12)+1)</f>
        <v>2</v>
      </c>
      <c r="F11068" s="5">
        <f t="shared" ca="1" si="696"/>
        <v>0</v>
      </c>
      <c r="G11068" s="5">
        <f t="shared" ca="1" si="697"/>
        <v>0</v>
      </c>
      <c r="H11068" s="7" cm="1">
        <f t="array" aca="1" ref="H11068" ca="1">INDEX(Subscribers!$G$2:$G$1001, INT((ROW()-2)/12)+1)</f>
        <v>26.979999999999997</v>
      </c>
      <c r="I11068">
        <f t="shared" ca="1" si="698"/>
        <v>0</v>
      </c>
    </row>
    <row r="11069" spans="1:9">
      <c r="A11069" cm="1">
        <f t="array" ref="A11069">INDEX(Subscribers!$A$2:$A$1001, INT((ROW()-2)/12)+1)</f>
        <v>923</v>
      </c>
      <c r="B11069">
        <f t="shared" si="695"/>
        <v>4</v>
      </c>
      <c r="C11069" s="9" cm="1">
        <f t="array" ref="C11069">INDEX(Months!$A$2:$A$13, $B11069)</f>
        <v>45383</v>
      </c>
      <c r="D11069" s="9" cm="1">
        <f t="array" aca="1" ref="D11069" ca="1">INDEX(Subscribers!$F$2:$F$1001, INT((ROW()-2)/12)+1)</f>
        <v>45323</v>
      </c>
      <c r="E11069" s="5" cm="1">
        <f t="array" aca="1" ref="E11069" ca="1">INDEX(Subscribers!$Q$2:$Q$1001, INT((ROW()-2)/12)+1)</f>
        <v>2</v>
      </c>
      <c r="F11069" s="5">
        <f t="shared" ca="1" si="696"/>
        <v>0</v>
      </c>
      <c r="G11069" s="5">
        <f t="shared" ca="1" si="697"/>
        <v>0</v>
      </c>
      <c r="H11069" s="7" cm="1">
        <f t="array" aca="1" ref="H11069" ca="1">INDEX(Subscribers!$G$2:$G$1001, INT((ROW()-2)/12)+1)</f>
        <v>26.979999999999997</v>
      </c>
      <c r="I11069">
        <f t="shared" ca="1" si="698"/>
        <v>0</v>
      </c>
    </row>
    <row r="11070" spans="1:9">
      <c r="A11070" cm="1">
        <f t="array" ref="A11070">INDEX(Subscribers!$A$2:$A$1001, INT((ROW()-2)/12)+1)</f>
        <v>923</v>
      </c>
      <c r="B11070">
        <f t="shared" si="695"/>
        <v>5</v>
      </c>
      <c r="C11070" s="9" cm="1">
        <f t="array" ref="C11070">INDEX(Months!$A$2:$A$13, $B11070)</f>
        <v>45413</v>
      </c>
      <c r="D11070" s="9" cm="1">
        <f t="array" aca="1" ref="D11070" ca="1">INDEX(Subscribers!$F$2:$F$1001, INT((ROW()-2)/12)+1)</f>
        <v>45323</v>
      </c>
      <c r="E11070" s="5" cm="1">
        <f t="array" aca="1" ref="E11070" ca="1">INDEX(Subscribers!$Q$2:$Q$1001, INT((ROW()-2)/12)+1)</f>
        <v>2</v>
      </c>
      <c r="F11070" s="5">
        <f t="shared" ca="1" si="696"/>
        <v>0</v>
      </c>
      <c r="G11070" s="5">
        <f t="shared" ca="1" si="697"/>
        <v>0</v>
      </c>
      <c r="H11070" s="7" cm="1">
        <f t="array" aca="1" ref="H11070" ca="1">INDEX(Subscribers!$G$2:$G$1001, INT((ROW()-2)/12)+1)</f>
        <v>26.979999999999997</v>
      </c>
      <c r="I11070">
        <f t="shared" ca="1" si="698"/>
        <v>0</v>
      </c>
    </row>
    <row r="11071" spans="1:9">
      <c r="A11071" cm="1">
        <f t="array" ref="A11071">INDEX(Subscribers!$A$2:$A$1001, INT((ROW()-2)/12)+1)</f>
        <v>923</v>
      </c>
      <c r="B11071">
        <f t="shared" si="695"/>
        <v>6</v>
      </c>
      <c r="C11071" s="9" cm="1">
        <f t="array" ref="C11071">INDEX(Months!$A$2:$A$13, $B11071)</f>
        <v>45444</v>
      </c>
      <c r="D11071" s="9" cm="1">
        <f t="array" aca="1" ref="D11071" ca="1">INDEX(Subscribers!$F$2:$F$1001, INT((ROW()-2)/12)+1)</f>
        <v>45323</v>
      </c>
      <c r="E11071" s="5" cm="1">
        <f t="array" aca="1" ref="E11071" ca="1">INDEX(Subscribers!$Q$2:$Q$1001, INT((ROW()-2)/12)+1)</f>
        <v>2</v>
      </c>
      <c r="F11071" s="5">
        <f t="shared" ca="1" si="696"/>
        <v>0</v>
      </c>
      <c r="G11071" s="5">
        <f t="shared" ca="1" si="697"/>
        <v>0</v>
      </c>
      <c r="H11071" s="7" cm="1">
        <f t="array" aca="1" ref="H11071" ca="1">INDEX(Subscribers!$G$2:$G$1001, INT((ROW()-2)/12)+1)</f>
        <v>26.979999999999997</v>
      </c>
      <c r="I11071">
        <f t="shared" ca="1" si="698"/>
        <v>0</v>
      </c>
    </row>
    <row r="11072" spans="1:9">
      <c r="A11072" cm="1">
        <f t="array" ref="A11072">INDEX(Subscribers!$A$2:$A$1001, INT((ROW()-2)/12)+1)</f>
        <v>923</v>
      </c>
      <c r="B11072">
        <f t="shared" si="695"/>
        <v>7</v>
      </c>
      <c r="C11072" s="9" cm="1">
        <f t="array" ref="C11072">INDEX(Months!$A$2:$A$13, $B11072)</f>
        <v>45474</v>
      </c>
      <c r="D11072" s="9" cm="1">
        <f t="array" aca="1" ref="D11072" ca="1">INDEX(Subscribers!$F$2:$F$1001, INT((ROW()-2)/12)+1)</f>
        <v>45323</v>
      </c>
      <c r="E11072" s="5" cm="1">
        <f t="array" aca="1" ref="E11072" ca="1">INDEX(Subscribers!$Q$2:$Q$1001, INT((ROW()-2)/12)+1)</f>
        <v>2</v>
      </c>
      <c r="F11072" s="5">
        <f t="shared" ca="1" si="696"/>
        <v>0</v>
      </c>
      <c r="G11072" s="5">
        <f t="shared" ca="1" si="697"/>
        <v>0</v>
      </c>
      <c r="H11072" s="7" cm="1">
        <f t="array" aca="1" ref="H11072" ca="1">INDEX(Subscribers!$G$2:$G$1001, INT((ROW()-2)/12)+1)</f>
        <v>26.979999999999997</v>
      </c>
      <c r="I11072">
        <f t="shared" ca="1" si="698"/>
        <v>0</v>
      </c>
    </row>
    <row r="11073" spans="1:9">
      <c r="A11073" cm="1">
        <f t="array" ref="A11073">INDEX(Subscribers!$A$2:$A$1001, INT((ROW()-2)/12)+1)</f>
        <v>923</v>
      </c>
      <c r="B11073">
        <f t="shared" si="695"/>
        <v>8</v>
      </c>
      <c r="C11073" s="9" cm="1">
        <f t="array" ref="C11073">INDEX(Months!$A$2:$A$13, $B11073)</f>
        <v>45505</v>
      </c>
      <c r="D11073" s="9" cm="1">
        <f t="array" aca="1" ref="D11073" ca="1">INDEX(Subscribers!$F$2:$F$1001, INT((ROW()-2)/12)+1)</f>
        <v>45323</v>
      </c>
      <c r="E11073" s="5" cm="1">
        <f t="array" aca="1" ref="E11073" ca="1">INDEX(Subscribers!$Q$2:$Q$1001, INT((ROW()-2)/12)+1)</f>
        <v>2</v>
      </c>
      <c r="F11073" s="5">
        <f t="shared" ca="1" si="696"/>
        <v>0</v>
      </c>
      <c r="G11073" s="5">
        <f t="shared" ca="1" si="697"/>
        <v>0</v>
      </c>
      <c r="H11073" s="7" cm="1">
        <f t="array" aca="1" ref="H11073" ca="1">INDEX(Subscribers!$G$2:$G$1001, INT((ROW()-2)/12)+1)</f>
        <v>26.979999999999997</v>
      </c>
      <c r="I11073">
        <f t="shared" ca="1" si="698"/>
        <v>0</v>
      </c>
    </row>
    <row r="11074" spans="1:9">
      <c r="A11074" cm="1">
        <f t="array" ref="A11074">INDEX(Subscribers!$A$2:$A$1001, INT((ROW()-2)/12)+1)</f>
        <v>923</v>
      </c>
      <c r="B11074">
        <f t="shared" si="695"/>
        <v>9</v>
      </c>
      <c r="C11074" s="9" cm="1">
        <f t="array" ref="C11074">INDEX(Months!$A$2:$A$13, $B11074)</f>
        <v>45536</v>
      </c>
      <c r="D11074" s="9" cm="1">
        <f t="array" aca="1" ref="D11074" ca="1">INDEX(Subscribers!$F$2:$F$1001, INT((ROW()-2)/12)+1)</f>
        <v>45323</v>
      </c>
      <c r="E11074" s="5" cm="1">
        <f t="array" aca="1" ref="E11074" ca="1">INDEX(Subscribers!$Q$2:$Q$1001, INT((ROW()-2)/12)+1)</f>
        <v>2</v>
      </c>
      <c r="F11074" s="5">
        <f t="shared" ca="1" si="696"/>
        <v>0</v>
      </c>
      <c r="G11074" s="5">
        <f t="shared" ca="1" si="697"/>
        <v>0</v>
      </c>
      <c r="H11074" s="7" cm="1">
        <f t="array" aca="1" ref="H11074" ca="1">INDEX(Subscribers!$G$2:$G$1001, INT((ROW()-2)/12)+1)</f>
        <v>26.979999999999997</v>
      </c>
      <c r="I11074">
        <f t="shared" ca="1" si="698"/>
        <v>0</v>
      </c>
    </row>
    <row r="11075" spans="1:9">
      <c r="A11075" cm="1">
        <f t="array" ref="A11075">INDEX(Subscribers!$A$2:$A$1001, INT((ROW()-2)/12)+1)</f>
        <v>923</v>
      </c>
      <c r="B11075">
        <f t="shared" ref="B11075:B11138" si="699">MOD(ROW()-2,12)+1</f>
        <v>10</v>
      </c>
      <c r="C11075" s="9" cm="1">
        <f t="array" ref="C11075">INDEX(Months!$A$2:$A$13, $B11075)</f>
        <v>45566</v>
      </c>
      <c r="D11075" s="9" cm="1">
        <f t="array" aca="1" ref="D11075" ca="1">INDEX(Subscribers!$F$2:$F$1001, INT((ROW()-2)/12)+1)</f>
        <v>45323</v>
      </c>
      <c r="E11075" s="5" cm="1">
        <f t="array" aca="1" ref="E11075" ca="1">INDEX(Subscribers!$Q$2:$Q$1001, INT((ROW()-2)/12)+1)</f>
        <v>2</v>
      </c>
      <c r="F11075" s="5">
        <f t="shared" ref="F11075:F11138" ca="1" si="700">--( AND($C11075&gt;=$D11075, IF($E11075=999, TRUE, $B11075&lt;$E11075)) )</f>
        <v>0</v>
      </c>
      <c r="G11075" s="5">
        <f t="shared" ref="G11075:G11138" ca="1" si="701">IF($E11075=999,0,IF($B11075=$E11075,1,0))</f>
        <v>0</v>
      </c>
      <c r="H11075" s="7" cm="1">
        <f t="array" aca="1" ref="H11075" ca="1">INDEX(Subscribers!$G$2:$G$1001, INT((ROW()-2)/12)+1)</f>
        <v>26.979999999999997</v>
      </c>
      <c r="I11075">
        <f t="shared" ref="I11075:I11138" ca="1" si="702">IF($F11075=1,$H11075,0)</f>
        <v>0</v>
      </c>
    </row>
    <row r="11076" spans="1:9">
      <c r="A11076" cm="1">
        <f t="array" ref="A11076">INDEX(Subscribers!$A$2:$A$1001, INT((ROW()-2)/12)+1)</f>
        <v>923</v>
      </c>
      <c r="B11076">
        <f t="shared" si="699"/>
        <v>11</v>
      </c>
      <c r="C11076" s="9" cm="1">
        <f t="array" ref="C11076">INDEX(Months!$A$2:$A$13, $B11076)</f>
        <v>45597</v>
      </c>
      <c r="D11076" s="9" cm="1">
        <f t="array" aca="1" ref="D11076" ca="1">INDEX(Subscribers!$F$2:$F$1001, INT((ROW()-2)/12)+1)</f>
        <v>45323</v>
      </c>
      <c r="E11076" s="5" cm="1">
        <f t="array" aca="1" ref="E11076" ca="1">INDEX(Subscribers!$Q$2:$Q$1001, INT((ROW()-2)/12)+1)</f>
        <v>2</v>
      </c>
      <c r="F11076" s="5">
        <f t="shared" ca="1" si="700"/>
        <v>0</v>
      </c>
      <c r="G11076" s="5">
        <f t="shared" ca="1" si="701"/>
        <v>0</v>
      </c>
      <c r="H11076" s="7" cm="1">
        <f t="array" aca="1" ref="H11076" ca="1">INDEX(Subscribers!$G$2:$G$1001, INT((ROW()-2)/12)+1)</f>
        <v>26.979999999999997</v>
      </c>
      <c r="I11076">
        <f t="shared" ca="1" si="702"/>
        <v>0</v>
      </c>
    </row>
    <row r="11077" spans="1:9">
      <c r="A11077" cm="1">
        <f t="array" ref="A11077">INDEX(Subscribers!$A$2:$A$1001, INT((ROW()-2)/12)+1)</f>
        <v>923</v>
      </c>
      <c r="B11077">
        <f t="shared" si="699"/>
        <v>12</v>
      </c>
      <c r="C11077" s="9" cm="1">
        <f t="array" ref="C11077">INDEX(Months!$A$2:$A$13, $B11077)</f>
        <v>45627</v>
      </c>
      <c r="D11077" s="9" cm="1">
        <f t="array" aca="1" ref="D11077" ca="1">INDEX(Subscribers!$F$2:$F$1001, INT((ROW()-2)/12)+1)</f>
        <v>45323</v>
      </c>
      <c r="E11077" s="5" cm="1">
        <f t="array" aca="1" ref="E11077" ca="1">INDEX(Subscribers!$Q$2:$Q$1001, INT((ROW()-2)/12)+1)</f>
        <v>2</v>
      </c>
      <c r="F11077" s="5">
        <f t="shared" ca="1" si="700"/>
        <v>0</v>
      </c>
      <c r="G11077" s="5">
        <f t="shared" ca="1" si="701"/>
        <v>0</v>
      </c>
      <c r="H11077" s="7" cm="1">
        <f t="array" aca="1" ref="H11077" ca="1">INDEX(Subscribers!$G$2:$G$1001, INT((ROW()-2)/12)+1)</f>
        <v>26.979999999999997</v>
      </c>
      <c r="I11077">
        <f t="shared" ca="1" si="702"/>
        <v>0</v>
      </c>
    </row>
    <row r="11078" spans="1:9">
      <c r="A11078" cm="1">
        <f t="array" ref="A11078">INDEX(Subscribers!$A$2:$A$1001, INT((ROW()-2)/12)+1)</f>
        <v>924</v>
      </c>
      <c r="B11078">
        <f t="shared" si="699"/>
        <v>1</v>
      </c>
      <c r="C11078" s="9" cm="1">
        <f t="array" ref="C11078">INDEX(Months!$A$2:$A$13, $B11078)</f>
        <v>45292</v>
      </c>
      <c r="D11078" s="9" cm="1">
        <f t="array" aca="1" ref="D11078" ca="1">INDEX(Subscribers!$F$2:$F$1001, INT((ROW()-2)/12)+1)</f>
        <v>45292</v>
      </c>
      <c r="E11078" s="5" cm="1">
        <f t="array" aca="1" ref="E11078" ca="1">INDEX(Subscribers!$Q$2:$Q$1001, INT((ROW()-2)/12)+1)</f>
        <v>999</v>
      </c>
      <c r="F11078" s="5">
        <f t="shared" ca="1" si="700"/>
        <v>1</v>
      </c>
      <c r="G11078" s="5">
        <f t="shared" ca="1" si="701"/>
        <v>0</v>
      </c>
      <c r="H11078" s="7" cm="1">
        <f t="array" aca="1" ref="H11078" ca="1">INDEX(Subscribers!$G$2:$G$1001, INT((ROW()-2)/12)+1)</f>
        <v>14.99</v>
      </c>
      <c r="I11078">
        <f t="shared" ca="1" si="702"/>
        <v>14.99</v>
      </c>
    </row>
    <row r="11079" spans="1:9">
      <c r="A11079" cm="1">
        <f t="array" ref="A11079">INDEX(Subscribers!$A$2:$A$1001, INT((ROW()-2)/12)+1)</f>
        <v>924</v>
      </c>
      <c r="B11079">
        <f t="shared" si="699"/>
        <v>2</v>
      </c>
      <c r="C11079" s="9" cm="1">
        <f t="array" ref="C11079">INDEX(Months!$A$2:$A$13, $B11079)</f>
        <v>45323</v>
      </c>
      <c r="D11079" s="9" cm="1">
        <f t="array" aca="1" ref="D11079" ca="1">INDEX(Subscribers!$F$2:$F$1001, INT((ROW()-2)/12)+1)</f>
        <v>45292</v>
      </c>
      <c r="E11079" s="5" cm="1">
        <f t="array" aca="1" ref="E11079" ca="1">INDEX(Subscribers!$Q$2:$Q$1001, INT((ROW()-2)/12)+1)</f>
        <v>999</v>
      </c>
      <c r="F11079" s="5">
        <f t="shared" ca="1" si="700"/>
        <v>1</v>
      </c>
      <c r="G11079" s="5">
        <f t="shared" ca="1" si="701"/>
        <v>0</v>
      </c>
      <c r="H11079" s="7" cm="1">
        <f t="array" aca="1" ref="H11079" ca="1">INDEX(Subscribers!$G$2:$G$1001, INT((ROW()-2)/12)+1)</f>
        <v>14.99</v>
      </c>
      <c r="I11079">
        <f t="shared" ca="1" si="702"/>
        <v>14.99</v>
      </c>
    </row>
    <row r="11080" spans="1:9">
      <c r="A11080" cm="1">
        <f t="array" ref="A11080">INDEX(Subscribers!$A$2:$A$1001, INT((ROW()-2)/12)+1)</f>
        <v>924</v>
      </c>
      <c r="B11080">
        <f t="shared" si="699"/>
        <v>3</v>
      </c>
      <c r="C11080" s="9" cm="1">
        <f t="array" ref="C11080">INDEX(Months!$A$2:$A$13, $B11080)</f>
        <v>45352</v>
      </c>
      <c r="D11080" s="9" cm="1">
        <f t="array" aca="1" ref="D11080" ca="1">INDEX(Subscribers!$F$2:$F$1001, INT((ROW()-2)/12)+1)</f>
        <v>45292</v>
      </c>
      <c r="E11080" s="5" cm="1">
        <f t="array" aca="1" ref="E11080" ca="1">INDEX(Subscribers!$Q$2:$Q$1001, INT((ROW()-2)/12)+1)</f>
        <v>999</v>
      </c>
      <c r="F11080" s="5">
        <f t="shared" ca="1" si="700"/>
        <v>1</v>
      </c>
      <c r="G11080" s="5">
        <f t="shared" ca="1" si="701"/>
        <v>0</v>
      </c>
      <c r="H11080" s="7" cm="1">
        <f t="array" aca="1" ref="H11080" ca="1">INDEX(Subscribers!$G$2:$G$1001, INT((ROW()-2)/12)+1)</f>
        <v>14.99</v>
      </c>
      <c r="I11080">
        <f t="shared" ca="1" si="702"/>
        <v>14.99</v>
      </c>
    </row>
    <row r="11081" spans="1:9">
      <c r="A11081" cm="1">
        <f t="array" ref="A11081">INDEX(Subscribers!$A$2:$A$1001, INT((ROW()-2)/12)+1)</f>
        <v>924</v>
      </c>
      <c r="B11081">
        <f t="shared" si="699"/>
        <v>4</v>
      </c>
      <c r="C11081" s="9" cm="1">
        <f t="array" ref="C11081">INDEX(Months!$A$2:$A$13, $B11081)</f>
        <v>45383</v>
      </c>
      <c r="D11081" s="9" cm="1">
        <f t="array" aca="1" ref="D11081" ca="1">INDEX(Subscribers!$F$2:$F$1001, INT((ROW()-2)/12)+1)</f>
        <v>45292</v>
      </c>
      <c r="E11081" s="5" cm="1">
        <f t="array" aca="1" ref="E11081" ca="1">INDEX(Subscribers!$Q$2:$Q$1001, INT((ROW()-2)/12)+1)</f>
        <v>999</v>
      </c>
      <c r="F11081" s="5">
        <f t="shared" ca="1" si="700"/>
        <v>1</v>
      </c>
      <c r="G11081" s="5">
        <f t="shared" ca="1" si="701"/>
        <v>0</v>
      </c>
      <c r="H11081" s="7" cm="1">
        <f t="array" aca="1" ref="H11081" ca="1">INDEX(Subscribers!$G$2:$G$1001, INT((ROW()-2)/12)+1)</f>
        <v>14.99</v>
      </c>
      <c r="I11081">
        <f t="shared" ca="1" si="702"/>
        <v>14.99</v>
      </c>
    </row>
    <row r="11082" spans="1:9">
      <c r="A11082" cm="1">
        <f t="array" ref="A11082">INDEX(Subscribers!$A$2:$A$1001, INT((ROW()-2)/12)+1)</f>
        <v>924</v>
      </c>
      <c r="B11082">
        <f t="shared" si="699"/>
        <v>5</v>
      </c>
      <c r="C11082" s="9" cm="1">
        <f t="array" ref="C11082">INDEX(Months!$A$2:$A$13, $B11082)</f>
        <v>45413</v>
      </c>
      <c r="D11082" s="9" cm="1">
        <f t="array" aca="1" ref="D11082" ca="1">INDEX(Subscribers!$F$2:$F$1001, INT((ROW()-2)/12)+1)</f>
        <v>45292</v>
      </c>
      <c r="E11082" s="5" cm="1">
        <f t="array" aca="1" ref="E11082" ca="1">INDEX(Subscribers!$Q$2:$Q$1001, INT((ROW()-2)/12)+1)</f>
        <v>999</v>
      </c>
      <c r="F11082" s="5">
        <f t="shared" ca="1" si="700"/>
        <v>1</v>
      </c>
      <c r="G11082" s="5">
        <f t="shared" ca="1" si="701"/>
        <v>0</v>
      </c>
      <c r="H11082" s="7" cm="1">
        <f t="array" aca="1" ref="H11082" ca="1">INDEX(Subscribers!$G$2:$G$1001, INT((ROW()-2)/12)+1)</f>
        <v>14.99</v>
      </c>
      <c r="I11082">
        <f t="shared" ca="1" si="702"/>
        <v>14.99</v>
      </c>
    </row>
    <row r="11083" spans="1:9">
      <c r="A11083" cm="1">
        <f t="array" ref="A11083">INDEX(Subscribers!$A$2:$A$1001, INT((ROW()-2)/12)+1)</f>
        <v>924</v>
      </c>
      <c r="B11083">
        <f t="shared" si="699"/>
        <v>6</v>
      </c>
      <c r="C11083" s="9" cm="1">
        <f t="array" ref="C11083">INDEX(Months!$A$2:$A$13, $B11083)</f>
        <v>45444</v>
      </c>
      <c r="D11083" s="9" cm="1">
        <f t="array" aca="1" ref="D11083" ca="1">INDEX(Subscribers!$F$2:$F$1001, INT((ROW()-2)/12)+1)</f>
        <v>45292</v>
      </c>
      <c r="E11083" s="5" cm="1">
        <f t="array" aca="1" ref="E11083" ca="1">INDEX(Subscribers!$Q$2:$Q$1001, INT((ROW()-2)/12)+1)</f>
        <v>999</v>
      </c>
      <c r="F11083" s="5">
        <f t="shared" ca="1" si="700"/>
        <v>1</v>
      </c>
      <c r="G11083" s="5">
        <f t="shared" ca="1" si="701"/>
        <v>0</v>
      </c>
      <c r="H11083" s="7" cm="1">
        <f t="array" aca="1" ref="H11083" ca="1">INDEX(Subscribers!$G$2:$G$1001, INT((ROW()-2)/12)+1)</f>
        <v>14.99</v>
      </c>
      <c r="I11083">
        <f t="shared" ca="1" si="702"/>
        <v>14.99</v>
      </c>
    </row>
    <row r="11084" spans="1:9">
      <c r="A11084" cm="1">
        <f t="array" ref="A11084">INDEX(Subscribers!$A$2:$A$1001, INT((ROW()-2)/12)+1)</f>
        <v>924</v>
      </c>
      <c r="B11084">
        <f t="shared" si="699"/>
        <v>7</v>
      </c>
      <c r="C11084" s="9" cm="1">
        <f t="array" ref="C11084">INDEX(Months!$A$2:$A$13, $B11084)</f>
        <v>45474</v>
      </c>
      <c r="D11084" s="9" cm="1">
        <f t="array" aca="1" ref="D11084" ca="1">INDEX(Subscribers!$F$2:$F$1001, INT((ROW()-2)/12)+1)</f>
        <v>45292</v>
      </c>
      <c r="E11084" s="5" cm="1">
        <f t="array" aca="1" ref="E11084" ca="1">INDEX(Subscribers!$Q$2:$Q$1001, INT((ROW()-2)/12)+1)</f>
        <v>999</v>
      </c>
      <c r="F11084" s="5">
        <f t="shared" ca="1" si="700"/>
        <v>1</v>
      </c>
      <c r="G11084" s="5">
        <f t="shared" ca="1" si="701"/>
        <v>0</v>
      </c>
      <c r="H11084" s="7" cm="1">
        <f t="array" aca="1" ref="H11084" ca="1">INDEX(Subscribers!$G$2:$G$1001, INT((ROW()-2)/12)+1)</f>
        <v>14.99</v>
      </c>
      <c r="I11084">
        <f t="shared" ca="1" si="702"/>
        <v>14.99</v>
      </c>
    </row>
    <row r="11085" spans="1:9">
      <c r="A11085" cm="1">
        <f t="array" ref="A11085">INDEX(Subscribers!$A$2:$A$1001, INT((ROW()-2)/12)+1)</f>
        <v>924</v>
      </c>
      <c r="B11085">
        <f t="shared" si="699"/>
        <v>8</v>
      </c>
      <c r="C11085" s="9" cm="1">
        <f t="array" ref="C11085">INDEX(Months!$A$2:$A$13, $B11085)</f>
        <v>45505</v>
      </c>
      <c r="D11085" s="9" cm="1">
        <f t="array" aca="1" ref="D11085" ca="1">INDEX(Subscribers!$F$2:$F$1001, INT((ROW()-2)/12)+1)</f>
        <v>45292</v>
      </c>
      <c r="E11085" s="5" cm="1">
        <f t="array" aca="1" ref="E11085" ca="1">INDEX(Subscribers!$Q$2:$Q$1001, INT((ROW()-2)/12)+1)</f>
        <v>999</v>
      </c>
      <c r="F11085" s="5">
        <f t="shared" ca="1" si="700"/>
        <v>1</v>
      </c>
      <c r="G11085" s="5">
        <f t="shared" ca="1" si="701"/>
        <v>0</v>
      </c>
      <c r="H11085" s="7" cm="1">
        <f t="array" aca="1" ref="H11085" ca="1">INDEX(Subscribers!$G$2:$G$1001, INT((ROW()-2)/12)+1)</f>
        <v>14.99</v>
      </c>
      <c r="I11085">
        <f t="shared" ca="1" si="702"/>
        <v>14.99</v>
      </c>
    </row>
    <row r="11086" spans="1:9">
      <c r="A11086" cm="1">
        <f t="array" ref="A11086">INDEX(Subscribers!$A$2:$A$1001, INT((ROW()-2)/12)+1)</f>
        <v>924</v>
      </c>
      <c r="B11086">
        <f t="shared" si="699"/>
        <v>9</v>
      </c>
      <c r="C11086" s="9" cm="1">
        <f t="array" ref="C11086">INDEX(Months!$A$2:$A$13, $B11086)</f>
        <v>45536</v>
      </c>
      <c r="D11086" s="9" cm="1">
        <f t="array" aca="1" ref="D11086" ca="1">INDEX(Subscribers!$F$2:$F$1001, INT((ROW()-2)/12)+1)</f>
        <v>45292</v>
      </c>
      <c r="E11086" s="5" cm="1">
        <f t="array" aca="1" ref="E11086" ca="1">INDEX(Subscribers!$Q$2:$Q$1001, INT((ROW()-2)/12)+1)</f>
        <v>999</v>
      </c>
      <c r="F11086" s="5">
        <f t="shared" ca="1" si="700"/>
        <v>1</v>
      </c>
      <c r="G11086" s="5">
        <f t="shared" ca="1" si="701"/>
        <v>0</v>
      </c>
      <c r="H11086" s="7" cm="1">
        <f t="array" aca="1" ref="H11086" ca="1">INDEX(Subscribers!$G$2:$G$1001, INT((ROW()-2)/12)+1)</f>
        <v>14.99</v>
      </c>
      <c r="I11086">
        <f t="shared" ca="1" si="702"/>
        <v>14.99</v>
      </c>
    </row>
    <row r="11087" spans="1:9">
      <c r="A11087" cm="1">
        <f t="array" ref="A11087">INDEX(Subscribers!$A$2:$A$1001, INT((ROW()-2)/12)+1)</f>
        <v>924</v>
      </c>
      <c r="B11087">
        <f t="shared" si="699"/>
        <v>10</v>
      </c>
      <c r="C11087" s="9" cm="1">
        <f t="array" ref="C11087">INDEX(Months!$A$2:$A$13, $B11087)</f>
        <v>45566</v>
      </c>
      <c r="D11087" s="9" cm="1">
        <f t="array" aca="1" ref="D11087" ca="1">INDEX(Subscribers!$F$2:$F$1001, INT((ROW()-2)/12)+1)</f>
        <v>45292</v>
      </c>
      <c r="E11087" s="5" cm="1">
        <f t="array" aca="1" ref="E11087" ca="1">INDEX(Subscribers!$Q$2:$Q$1001, INT((ROW()-2)/12)+1)</f>
        <v>999</v>
      </c>
      <c r="F11087" s="5">
        <f t="shared" ca="1" si="700"/>
        <v>1</v>
      </c>
      <c r="G11087" s="5">
        <f t="shared" ca="1" si="701"/>
        <v>0</v>
      </c>
      <c r="H11087" s="7" cm="1">
        <f t="array" aca="1" ref="H11087" ca="1">INDEX(Subscribers!$G$2:$G$1001, INT((ROW()-2)/12)+1)</f>
        <v>14.99</v>
      </c>
      <c r="I11087">
        <f t="shared" ca="1" si="702"/>
        <v>14.99</v>
      </c>
    </row>
    <row r="11088" spans="1:9">
      <c r="A11088" cm="1">
        <f t="array" ref="A11088">INDEX(Subscribers!$A$2:$A$1001, INT((ROW()-2)/12)+1)</f>
        <v>924</v>
      </c>
      <c r="B11088">
        <f t="shared" si="699"/>
        <v>11</v>
      </c>
      <c r="C11088" s="9" cm="1">
        <f t="array" ref="C11088">INDEX(Months!$A$2:$A$13, $B11088)</f>
        <v>45597</v>
      </c>
      <c r="D11088" s="9" cm="1">
        <f t="array" aca="1" ref="D11088" ca="1">INDEX(Subscribers!$F$2:$F$1001, INT((ROW()-2)/12)+1)</f>
        <v>45292</v>
      </c>
      <c r="E11088" s="5" cm="1">
        <f t="array" aca="1" ref="E11088" ca="1">INDEX(Subscribers!$Q$2:$Q$1001, INT((ROW()-2)/12)+1)</f>
        <v>999</v>
      </c>
      <c r="F11088" s="5">
        <f t="shared" ca="1" si="700"/>
        <v>1</v>
      </c>
      <c r="G11088" s="5">
        <f t="shared" ca="1" si="701"/>
        <v>0</v>
      </c>
      <c r="H11088" s="7" cm="1">
        <f t="array" aca="1" ref="H11088" ca="1">INDEX(Subscribers!$G$2:$G$1001, INT((ROW()-2)/12)+1)</f>
        <v>14.99</v>
      </c>
      <c r="I11088">
        <f t="shared" ca="1" si="702"/>
        <v>14.99</v>
      </c>
    </row>
    <row r="11089" spans="1:9">
      <c r="A11089" cm="1">
        <f t="array" ref="A11089">INDEX(Subscribers!$A$2:$A$1001, INT((ROW()-2)/12)+1)</f>
        <v>924</v>
      </c>
      <c r="B11089">
        <f t="shared" si="699"/>
        <v>12</v>
      </c>
      <c r="C11089" s="9" cm="1">
        <f t="array" ref="C11089">INDEX(Months!$A$2:$A$13, $B11089)</f>
        <v>45627</v>
      </c>
      <c r="D11089" s="9" cm="1">
        <f t="array" aca="1" ref="D11089" ca="1">INDEX(Subscribers!$F$2:$F$1001, INT((ROW()-2)/12)+1)</f>
        <v>45292</v>
      </c>
      <c r="E11089" s="5" cm="1">
        <f t="array" aca="1" ref="E11089" ca="1">INDEX(Subscribers!$Q$2:$Q$1001, INT((ROW()-2)/12)+1)</f>
        <v>999</v>
      </c>
      <c r="F11089" s="5">
        <f t="shared" ca="1" si="700"/>
        <v>1</v>
      </c>
      <c r="G11089" s="5">
        <f t="shared" ca="1" si="701"/>
        <v>0</v>
      </c>
      <c r="H11089" s="7" cm="1">
        <f t="array" aca="1" ref="H11089" ca="1">INDEX(Subscribers!$G$2:$G$1001, INT((ROW()-2)/12)+1)</f>
        <v>14.99</v>
      </c>
      <c r="I11089">
        <f t="shared" ca="1" si="702"/>
        <v>14.99</v>
      </c>
    </row>
    <row r="11090" spans="1:9">
      <c r="A11090" cm="1">
        <f t="array" ref="A11090">INDEX(Subscribers!$A$2:$A$1001, INT((ROW()-2)/12)+1)</f>
        <v>925</v>
      </c>
      <c r="B11090">
        <f t="shared" si="699"/>
        <v>1</v>
      </c>
      <c r="C11090" s="9" cm="1">
        <f t="array" ref="C11090">INDEX(Months!$A$2:$A$13, $B11090)</f>
        <v>45292</v>
      </c>
      <c r="D11090" s="9" cm="1">
        <f t="array" aca="1" ref="D11090" ca="1">INDEX(Subscribers!$F$2:$F$1001, INT((ROW()-2)/12)+1)</f>
        <v>45474</v>
      </c>
      <c r="E11090" s="5" cm="1">
        <f t="array" aca="1" ref="E11090" ca="1">INDEX(Subscribers!$Q$2:$Q$1001, INT((ROW()-2)/12)+1)</f>
        <v>6</v>
      </c>
      <c r="F11090" s="5">
        <f t="shared" ca="1" si="700"/>
        <v>0</v>
      </c>
      <c r="G11090" s="5">
        <f t="shared" ca="1" si="701"/>
        <v>0</v>
      </c>
      <c r="H11090" s="7" cm="1">
        <f t="array" aca="1" ref="H11090" ca="1">INDEX(Subscribers!$G$2:$G$1001, INT((ROW()-2)/12)+1)</f>
        <v>21.98</v>
      </c>
      <c r="I11090">
        <f t="shared" ca="1" si="702"/>
        <v>0</v>
      </c>
    </row>
    <row r="11091" spans="1:9">
      <c r="A11091" cm="1">
        <f t="array" ref="A11091">INDEX(Subscribers!$A$2:$A$1001, INT((ROW()-2)/12)+1)</f>
        <v>925</v>
      </c>
      <c r="B11091">
        <f t="shared" si="699"/>
        <v>2</v>
      </c>
      <c r="C11091" s="9" cm="1">
        <f t="array" ref="C11091">INDEX(Months!$A$2:$A$13, $B11091)</f>
        <v>45323</v>
      </c>
      <c r="D11091" s="9" cm="1">
        <f t="array" aca="1" ref="D11091" ca="1">INDEX(Subscribers!$F$2:$F$1001, INT((ROW()-2)/12)+1)</f>
        <v>45474</v>
      </c>
      <c r="E11091" s="5" cm="1">
        <f t="array" aca="1" ref="E11091" ca="1">INDEX(Subscribers!$Q$2:$Q$1001, INT((ROW()-2)/12)+1)</f>
        <v>6</v>
      </c>
      <c r="F11091" s="5">
        <f t="shared" ca="1" si="700"/>
        <v>0</v>
      </c>
      <c r="G11091" s="5">
        <f t="shared" ca="1" si="701"/>
        <v>0</v>
      </c>
      <c r="H11091" s="7" cm="1">
        <f t="array" aca="1" ref="H11091" ca="1">INDEX(Subscribers!$G$2:$G$1001, INT((ROW()-2)/12)+1)</f>
        <v>21.98</v>
      </c>
      <c r="I11091">
        <f t="shared" ca="1" si="702"/>
        <v>0</v>
      </c>
    </row>
    <row r="11092" spans="1:9">
      <c r="A11092" cm="1">
        <f t="array" ref="A11092">INDEX(Subscribers!$A$2:$A$1001, INT((ROW()-2)/12)+1)</f>
        <v>925</v>
      </c>
      <c r="B11092">
        <f t="shared" si="699"/>
        <v>3</v>
      </c>
      <c r="C11092" s="9" cm="1">
        <f t="array" ref="C11092">INDEX(Months!$A$2:$A$13, $B11092)</f>
        <v>45352</v>
      </c>
      <c r="D11092" s="9" cm="1">
        <f t="array" aca="1" ref="D11092" ca="1">INDEX(Subscribers!$F$2:$F$1001, INT((ROW()-2)/12)+1)</f>
        <v>45474</v>
      </c>
      <c r="E11092" s="5" cm="1">
        <f t="array" aca="1" ref="E11092" ca="1">INDEX(Subscribers!$Q$2:$Q$1001, INT((ROW()-2)/12)+1)</f>
        <v>6</v>
      </c>
      <c r="F11092" s="5">
        <f t="shared" ca="1" si="700"/>
        <v>0</v>
      </c>
      <c r="G11092" s="5">
        <f t="shared" ca="1" si="701"/>
        <v>0</v>
      </c>
      <c r="H11092" s="7" cm="1">
        <f t="array" aca="1" ref="H11092" ca="1">INDEX(Subscribers!$G$2:$G$1001, INT((ROW()-2)/12)+1)</f>
        <v>21.98</v>
      </c>
      <c r="I11092">
        <f t="shared" ca="1" si="702"/>
        <v>0</v>
      </c>
    </row>
    <row r="11093" spans="1:9">
      <c r="A11093" cm="1">
        <f t="array" ref="A11093">INDEX(Subscribers!$A$2:$A$1001, INT((ROW()-2)/12)+1)</f>
        <v>925</v>
      </c>
      <c r="B11093">
        <f t="shared" si="699"/>
        <v>4</v>
      </c>
      <c r="C11093" s="9" cm="1">
        <f t="array" ref="C11093">INDEX(Months!$A$2:$A$13, $B11093)</f>
        <v>45383</v>
      </c>
      <c r="D11093" s="9" cm="1">
        <f t="array" aca="1" ref="D11093" ca="1">INDEX(Subscribers!$F$2:$F$1001, INT((ROW()-2)/12)+1)</f>
        <v>45474</v>
      </c>
      <c r="E11093" s="5" cm="1">
        <f t="array" aca="1" ref="E11093" ca="1">INDEX(Subscribers!$Q$2:$Q$1001, INT((ROW()-2)/12)+1)</f>
        <v>6</v>
      </c>
      <c r="F11093" s="5">
        <f t="shared" ca="1" si="700"/>
        <v>0</v>
      </c>
      <c r="G11093" s="5">
        <f t="shared" ca="1" si="701"/>
        <v>0</v>
      </c>
      <c r="H11093" s="7" cm="1">
        <f t="array" aca="1" ref="H11093" ca="1">INDEX(Subscribers!$G$2:$G$1001, INT((ROW()-2)/12)+1)</f>
        <v>21.98</v>
      </c>
      <c r="I11093">
        <f t="shared" ca="1" si="702"/>
        <v>0</v>
      </c>
    </row>
    <row r="11094" spans="1:9">
      <c r="A11094" cm="1">
        <f t="array" ref="A11094">INDEX(Subscribers!$A$2:$A$1001, INT((ROW()-2)/12)+1)</f>
        <v>925</v>
      </c>
      <c r="B11094">
        <f t="shared" si="699"/>
        <v>5</v>
      </c>
      <c r="C11094" s="9" cm="1">
        <f t="array" ref="C11094">INDEX(Months!$A$2:$A$13, $B11094)</f>
        <v>45413</v>
      </c>
      <c r="D11094" s="9" cm="1">
        <f t="array" aca="1" ref="D11094" ca="1">INDEX(Subscribers!$F$2:$F$1001, INT((ROW()-2)/12)+1)</f>
        <v>45474</v>
      </c>
      <c r="E11094" s="5" cm="1">
        <f t="array" aca="1" ref="E11094" ca="1">INDEX(Subscribers!$Q$2:$Q$1001, INT((ROW()-2)/12)+1)</f>
        <v>6</v>
      </c>
      <c r="F11094" s="5">
        <f t="shared" ca="1" si="700"/>
        <v>0</v>
      </c>
      <c r="G11094" s="5">
        <f t="shared" ca="1" si="701"/>
        <v>0</v>
      </c>
      <c r="H11094" s="7" cm="1">
        <f t="array" aca="1" ref="H11094" ca="1">INDEX(Subscribers!$G$2:$G$1001, INT((ROW()-2)/12)+1)</f>
        <v>21.98</v>
      </c>
      <c r="I11094">
        <f t="shared" ca="1" si="702"/>
        <v>0</v>
      </c>
    </row>
    <row r="11095" spans="1:9">
      <c r="A11095" cm="1">
        <f t="array" ref="A11095">INDEX(Subscribers!$A$2:$A$1001, INT((ROW()-2)/12)+1)</f>
        <v>925</v>
      </c>
      <c r="B11095">
        <f t="shared" si="699"/>
        <v>6</v>
      </c>
      <c r="C11095" s="9" cm="1">
        <f t="array" ref="C11095">INDEX(Months!$A$2:$A$13, $B11095)</f>
        <v>45444</v>
      </c>
      <c r="D11095" s="9" cm="1">
        <f t="array" aca="1" ref="D11095" ca="1">INDEX(Subscribers!$F$2:$F$1001, INT((ROW()-2)/12)+1)</f>
        <v>45474</v>
      </c>
      <c r="E11095" s="5" cm="1">
        <f t="array" aca="1" ref="E11095" ca="1">INDEX(Subscribers!$Q$2:$Q$1001, INT((ROW()-2)/12)+1)</f>
        <v>6</v>
      </c>
      <c r="F11095" s="5">
        <f t="shared" ca="1" si="700"/>
        <v>0</v>
      </c>
      <c r="G11095" s="5">
        <f t="shared" ca="1" si="701"/>
        <v>1</v>
      </c>
      <c r="H11095" s="7" cm="1">
        <f t="array" aca="1" ref="H11095" ca="1">INDEX(Subscribers!$G$2:$G$1001, INT((ROW()-2)/12)+1)</f>
        <v>21.98</v>
      </c>
      <c r="I11095">
        <f t="shared" ca="1" si="702"/>
        <v>0</v>
      </c>
    </row>
    <row r="11096" spans="1:9">
      <c r="A11096" cm="1">
        <f t="array" ref="A11096">INDEX(Subscribers!$A$2:$A$1001, INT((ROW()-2)/12)+1)</f>
        <v>925</v>
      </c>
      <c r="B11096">
        <f t="shared" si="699"/>
        <v>7</v>
      </c>
      <c r="C11096" s="9" cm="1">
        <f t="array" ref="C11096">INDEX(Months!$A$2:$A$13, $B11096)</f>
        <v>45474</v>
      </c>
      <c r="D11096" s="9" cm="1">
        <f t="array" aca="1" ref="D11096" ca="1">INDEX(Subscribers!$F$2:$F$1001, INT((ROW()-2)/12)+1)</f>
        <v>45474</v>
      </c>
      <c r="E11096" s="5" cm="1">
        <f t="array" aca="1" ref="E11096" ca="1">INDEX(Subscribers!$Q$2:$Q$1001, INT((ROW()-2)/12)+1)</f>
        <v>6</v>
      </c>
      <c r="F11096" s="5">
        <f t="shared" ca="1" si="700"/>
        <v>0</v>
      </c>
      <c r="G11096" s="5">
        <f t="shared" ca="1" si="701"/>
        <v>0</v>
      </c>
      <c r="H11096" s="7" cm="1">
        <f t="array" aca="1" ref="H11096" ca="1">INDEX(Subscribers!$G$2:$G$1001, INT((ROW()-2)/12)+1)</f>
        <v>21.98</v>
      </c>
      <c r="I11096">
        <f t="shared" ca="1" si="702"/>
        <v>0</v>
      </c>
    </row>
    <row r="11097" spans="1:9">
      <c r="A11097" cm="1">
        <f t="array" ref="A11097">INDEX(Subscribers!$A$2:$A$1001, INT((ROW()-2)/12)+1)</f>
        <v>925</v>
      </c>
      <c r="B11097">
        <f t="shared" si="699"/>
        <v>8</v>
      </c>
      <c r="C11097" s="9" cm="1">
        <f t="array" ref="C11097">INDEX(Months!$A$2:$A$13, $B11097)</f>
        <v>45505</v>
      </c>
      <c r="D11097" s="9" cm="1">
        <f t="array" aca="1" ref="D11097" ca="1">INDEX(Subscribers!$F$2:$F$1001, INT((ROW()-2)/12)+1)</f>
        <v>45474</v>
      </c>
      <c r="E11097" s="5" cm="1">
        <f t="array" aca="1" ref="E11097" ca="1">INDEX(Subscribers!$Q$2:$Q$1001, INT((ROW()-2)/12)+1)</f>
        <v>6</v>
      </c>
      <c r="F11097" s="5">
        <f t="shared" ca="1" si="700"/>
        <v>0</v>
      </c>
      <c r="G11097" s="5">
        <f t="shared" ca="1" si="701"/>
        <v>0</v>
      </c>
      <c r="H11097" s="7" cm="1">
        <f t="array" aca="1" ref="H11097" ca="1">INDEX(Subscribers!$G$2:$G$1001, INT((ROW()-2)/12)+1)</f>
        <v>21.98</v>
      </c>
      <c r="I11097">
        <f t="shared" ca="1" si="702"/>
        <v>0</v>
      </c>
    </row>
    <row r="11098" spans="1:9">
      <c r="A11098" cm="1">
        <f t="array" ref="A11098">INDEX(Subscribers!$A$2:$A$1001, INT((ROW()-2)/12)+1)</f>
        <v>925</v>
      </c>
      <c r="B11098">
        <f t="shared" si="699"/>
        <v>9</v>
      </c>
      <c r="C11098" s="9" cm="1">
        <f t="array" ref="C11098">INDEX(Months!$A$2:$A$13, $B11098)</f>
        <v>45536</v>
      </c>
      <c r="D11098" s="9" cm="1">
        <f t="array" aca="1" ref="D11098" ca="1">INDEX(Subscribers!$F$2:$F$1001, INT((ROW()-2)/12)+1)</f>
        <v>45474</v>
      </c>
      <c r="E11098" s="5" cm="1">
        <f t="array" aca="1" ref="E11098" ca="1">INDEX(Subscribers!$Q$2:$Q$1001, INT((ROW()-2)/12)+1)</f>
        <v>6</v>
      </c>
      <c r="F11098" s="5">
        <f t="shared" ca="1" si="700"/>
        <v>0</v>
      </c>
      <c r="G11098" s="5">
        <f t="shared" ca="1" si="701"/>
        <v>0</v>
      </c>
      <c r="H11098" s="7" cm="1">
        <f t="array" aca="1" ref="H11098" ca="1">INDEX(Subscribers!$G$2:$G$1001, INT((ROW()-2)/12)+1)</f>
        <v>21.98</v>
      </c>
      <c r="I11098">
        <f t="shared" ca="1" si="702"/>
        <v>0</v>
      </c>
    </row>
    <row r="11099" spans="1:9">
      <c r="A11099" cm="1">
        <f t="array" ref="A11099">INDEX(Subscribers!$A$2:$A$1001, INT((ROW()-2)/12)+1)</f>
        <v>925</v>
      </c>
      <c r="B11099">
        <f t="shared" si="699"/>
        <v>10</v>
      </c>
      <c r="C11099" s="9" cm="1">
        <f t="array" ref="C11099">INDEX(Months!$A$2:$A$13, $B11099)</f>
        <v>45566</v>
      </c>
      <c r="D11099" s="9" cm="1">
        <f t="array" aca="1" ref="D11099" ca="1">INDEX(Subscribers!$F$2:$F$1001, INT((ROW()-2)/12)+1)</f>
        <v>45474</v>
      </c>
      <c r="E11099" s="5" cm="1">
        <f t="array" aca="1" ref="E11099" ca="1">INDEX(Subscribers!$Q$2:$Q$1001, INT((ROW()-2)/12)+1)</f>
        <v>6</v>
      </c>
      <c r="F11099" s="5">
        <f t="shared" ca="1" si="700"/>
        <v>0</v>
      </c>
      <c r="G11099" s="5">
        <f t="shared" ca="1" si="701"/>
        <v>0</v>
      </c>
      <c r="H11099" s="7" cm="1">
        <f t="array" aca="1" ref="H11099" ca="1">INDEX(Subscribers!$G$2:$G$1001, INT((ROW()-2)/12)+1)</f>
        <v>21.98</v>
      </c>
      <c r="I11099">
        <f t="shared" ca="1" si="702"/>
        <v>0</v>
      </c>
    </row>
    <row r="11100" spans="1:9">
      <c r="A11100" cm="1">
        <f t="array" ref="A11100">INDEX(Subscribers!$A$2:$A$1001, INT((ROW()-2)/12)+1)</f>
        <v>925</v>
      </c>
      <c r="B11100">
        <f t="shared" si="699"/>
        <v>11</v>
      </c>
      <c r="C11100" s="9" cm="1">
        <f t="array" ref="C11100">INDEX(Months!$A$2:$A$13, $B11100)</f>
        <v>45597</v>
      </c>
      <c r="D11100" s="9" cm="1">
        <f t="array" aca="1" ref="D11100" ca="1">INDEX(Subscribers!$F$2:$F$1001, INT((ROW()-2)/12)+1)</f>
        <v>45474</v>
      </c>
      <c r="E11100" s="5" cm="1">
        <f t="array" aca="1" ref="E11100" ca="1">INDEX(Subscribers!$Q$2:$Q$1001, INT((ROW()-2)/12)+1)</f>
        <v>6</v>
      </c>
      <c r="F11100" s="5">
        <f t="shared" ca="1" si="700"/>
        <v>0</v>
      </c>
      <c r="G11100" s="5">
        <f t="shared" ca="1" si="701"/>
        <v>0</v>
      </c>
      <c r="H11100" s="7" cm="1">
        <f t="array" aca="1" ref="H11100" ca="1">INDEX(Subscribers!$G$2:$G$1001, INT((ROW()-2)/12)+1)</f>
        <v>21.98</v>
      </c>
      <c r="I11100">
        <f t="shared" ca="1" si="702"/>
        <v>0</v>
      </c>
    </row>
    <row r="11101" spans="1:9">
      <c r="A11101" cm="1">
        <f t="array" ref="A11101">INDEX(Subscribers!$A$2:$A$1001, INT((ROW()-2)/12)+1)</f>
        <v>925</v>
      </c>
      <c r="B11101">
        <f t="shared" si="699"/>
        <v>12</v>
      </c>
      <c r="C11101" s="9" cm="1">
        <f t="array" ref="C11101">INDEX(Months!$A$2:$A$13, $B11101)</f>
        <v>45627</v>
      </c>
      <c r="D11101" s="9" cm="1">
        <f t="array" aca="1" ref="D11101" ca="1">INDEX(Subscribers!$F$2:$F$1001, INT((ROW()-2)/12)+1)</f>
        <v>45474</v>
      </c>
      <c r="E11101" s="5" cm="1">
        <f t="array" aca="1" ref="E11101" ca="1">INDEX(Subscribers!$Q$2:$Q$1001, INT((ROW()-2)/12)+1)</f>
        <v>6</v>
      </c>
      <c r="F11101" s="5">
        <f t="shared" ca="1" si="700"/>
        <v>0</v>
      </c>
      <c r="G11101" s="5">
        <f t="shared" ca="1" si="701"/>
        <v>0</v>
      </c>
      <c r="H11101" s="7" cm="1">
        <f t="array" aca="1" ref="H11101" ca="1">INDEX(Subscribers!$G$2:$G$1001, INT((ROW()-2)/12)+1)</f>
        <v>21.98</v>
      </c>
      <c r="I11101">
        <f t="shared" ca="1" si="702"/>
        <v>0</v>
      </c>
    </row>
    <row r="11102" spans="1:9">
      <c r="A11102" cm="1">
        <f t="array" ref="A11102">INDEX(Subscribers!$A$2:$A$1001, INT((ROW()-2)/12)+1)</f>
        <v>926</v>
      </c>
      <c r="B11102">
        <f t="shared" si="699"/>
        <v>1</v>
      </c>
      <c r="C11102" s="9" cm="1">
        <f t="array" ref="C11102">INDEX(Months!$A$2:$A$13, $B11102)</f>
        <v>45292</v>
      </c>
      <c r="D11102" s="9" cm="1">
        <f t="array" aca="1" ref="D11102" ca="1">INDEX(Subscribers!$F$2:$F$1001, INT((ROW()-2)/12)+1)</f>
        <v>45474</v>
      </c>
      <c r="E11102" s="5" cm="1">
        <f t="array" aca="1" ref="E11102" ca="1">INDEX(Subscribers!$Q$2:$Q$1001, INT((ROW()-2)/12)+1)</f>
        <v>6</v>
      </c>
      <c r="F11102" s="5">
        <f t="shared" ca="1" si="700"/>
        <v>0</v>
      </c>
      <c r="G11102" s="5">
        <f t="shared" ca="1" si="701"/>
        <v>0</v>
      </c>
      <c r="H11102" s="7" cm="1">
        <f t="array" aca="1" ref="H11102" ca="1">INDEX(Subscribers!$G$2:$G$1001, INT((ROW()-2)/12)+1)</f>
        <v>14.99</v>
      </c>
      <c r="I11102">
        <f t="shared" ca="1" si="702"/>
        <v>0</v>
      </c>
    </row>
    <row r="11103" spans="1:9">
      <c r="A11103" cm="1">
        <f t="array" ref="A11103">INDEX(Subscribers!$A$2:$A$1001, INT((ROW()-2)/12)+1)</f>
        <v>926</v>
      </c>
      <c r="B11103">
        <f t="shared" si="699"/>
        <v>2</v>
      </c>
      <c r="C11103" s="9" cm="1">
        <f t="array" ref="C11103">INDEX(Months!$A$2:$A$13, $B11103)</f>
        <v>45323</v>
      </c>
      <c r="D11103" s="9" cm="1">
        <f t="array" aca="1" ref="D11103" ca="1">INDEX(Subscribers!$F$2:$F$1001, INT((ROW()-2)/12)+1)</f>
        <v>45474</v>
      </c>
      <c r="E11103" s="5" cm="1">
        <f t="array" aca="1" ref="E11103" ca="1">INDEX(Subscribers!$Q$2:$Q$1001, INT((ROW()-2)/12)+1)</f>
        <v>6</v>
      </c>
      <c r="F11103" s="5">
        <f t="shared" ca="1" si="700"/>
        <v>0</v>
      </c>
      <c r="G11103" s="5">
        <f t="shared" ca="1" si="701"/>
        <v>0</v>
      </c>
      <c r="H11103" s="7" cm="1">
        <f t="array" aca="1" ref="H11103" ca="1">INDEX(Subscribers!$G$2:$G$1001, INT((ROW()-2)/12)+1)</f>
        <v>14.99</v>
      </c>
      <c r="I11103">
        <f t="shared" ca="1" si="702"/>
        <v>0</v>
      </c>
    </row>
    <row r="11104" spans="1:9">
      <c r="A11104" cm="1">
        <f t="array" ref="A11104">INDEX(Subscribers!$A$2:$A$1001, INT((ROW()-2)/12)+1)</f>
        <v>926</v>
      </c>
      <c r="B11104">
        <f t="shared" si="699"/>
        <v>3</v>
      </c>
      <c r="C11104" s="9" cm="1">
        <f t="array" ref="C11104">INDEX(Months!$A$2:$A$13, $B11104)</f>
        <v>45352</v>
      </c>
      <c r="D11104" s="9" cm="1">
        <f t="array" aca="1" ref="D11104" ca="1">INDEX(Subscribers!$F$2:$F$1001, INT((ROW()-2)/12)+1)</f>
        <v>45474</v>
      </c>
      <c r="E11104" s="5" cm="1">
        <f t="array" aca="1" ref="E11104" ca="1">INDEX(Subscribers!$Q$2:$Q$1001, INT((ROW()-2)/12)+1)</f>
        <v>6</v>
      </c>
      <c r="F11104" s="5">
        <f t="shared" ca="1" si="700"/>
        <v>0</v>
      </c>
      <c r="G11104" s="5">
        <f t="shared" ca="1" si="701"/>
        <v>0</v>
      </c>
      <c r="H11104" s="7" cm="1">
        <f t="array" aca="1" ref="H11104" ca="1">INDEX(Subscribers!$G$2:$G$1001, INT((ROW()-2)/12)+1)</f>
        <v>14.99</v>
      </c>
      <c r="I11104">
        <f t="shared" ca="1" si="702"/>
        <v>0</v>
      </c>
    </row>
    <row r="11105" spans="1:9">
      <c r="A11105" cm="1">
        <f t="array" ref="A11105">INDEX(Subscribers!$A$2:$A$1001, INT((ROW()-2)/12)+1)</f>
        <v>926</v>
      </c>
      <c r="B11105">
        <f t="shared" si="699"/>
        <v>4</v>
      </c>
      <c r="C11105" s="9" cm="1">
        <f t="array" ref="C11105">INDEX(Months!$A$2:$A$13, $B11105)</f>
        <v>45383</v>
      </c>
      <c r="D11105" s="9" cm="1">
        <f t="array" aca="1" ref="D11105" ca="1">INDEX(Subscribers!$F$2:$F$1001, INT((ROW()-2)/12)+1)</f>
        <v>45474</v>
      </c>
      <c r="E11105" s="5" cm="1">
        <f t="array" aca="1" ref="E11105" ca="1">INDEX(Subscribers!$Q$2:$Q$1001, INT((ROW()-2)/12)+1)</f>
        <v>6</v>
      </c>
      <c r="F11105" s="5">
        <f t="shared" ca="1" si="700"/>
        <v>0</v>
      </c>
      <c r="G11105" s="5">
        <f t="shared" ca="1" si="701"/>
        <v>0</v>
      </c>
      <c r="H11105" s="7" cm="1">
        <f t="array" aca="1" ref="H11105" ca="1">INDEX(Subscribers!$G$2:$G$1001, INT((ROW()-2)/12)+1)</f>
        <v>14.99</v>
      </c>
      <c r="I11105">
        <f t="shared" ca="1" si="702"/>
        <v>0</v>
      </c>
    </row>
    <row r="11106" spans="1:9">
      <c r="A11106" cm="1">
        <f t="array" ref="A11106">INDEX(Subscribers!$A$2:$A$1001, INT((ROW()-2)/12)+1)</f>
        <v>926</v>
      </c>
      <c r="B11106">
        <f t="shared" si="699"/>
        <v>5</v>
      </c>
      <c r="C11106" s="9" cm="1">
        <f t="array" ref="C11106">INDEX(Months!$A$2:$A$13, $B11106)</f>
        <v>45413</v>
      </c>
      <c r="D11106" s="9" cm="1">
        <f t="array" aca="1" ref="D11106" ca="1">INDEX(Subscribers!$F$2:$F$1001, INT((ROW()-2)/12)+1)</f>
        <v>45474</v>
      </c>
      <c r="E11106" s="5" cm="1">
        <f t="array" aca="1" ref="E11106" ca="1">INDEX(Subscribers!$Q$2:$Q$1001, INT((ROW()-2)/12)+1)</f>
        <v>6</v>
      </c>
      <c r="F11106" s="5">
        <f t="shared" ca="1" si="700"/>
        <v>0</v>
      </c>
      <c r="G11106" s="5">
        <f t="shared" ca="1" si="701"/>
        <v>0</v>
      </c>
      <c r="H11106" s="7" cm="1">
        <f t="array" aca="1" ref="H11106" ca="1">INDEX(Subscribers!$G$2:$G$1001, INT((ROW()-2)/12)+1)</f>
        <v>14.99</v>
      </c>
      <c r="I11106">
        <f t="shared" ca="1" si="702"/>
        <v>0</v>
      </c>
    </row>
    <row r="11107" spans="1:9">
      <c r="A11107" cm="1">
        <f t="array" ref="A11107">INDEX(Subscribers!$A$2:$A$1001, INT((ROW()-2)/12)+1)</f>
        <v>926</v>
      </c>
      <c r="B11107">
        <f t="shared" si="699"/>
        <v>6</v>
      </c>
      <c r="C11107" s="9" cm="1">
        <f t="array" ref="C11107">INDEX(Months!$A$2:$A$13, $B11107)</f>
        <v>45444</v>
      </c>
      <c r="D11107" s="9" cm="1">
        <f t="array" aca="1" ref="D11107" ca="1">INDEX(Subscribers!$F$2:$F$1001, INT((ROW()-2)/12)+1)</f>
        <v>45474</v>
      </c>
      <c r="E11107" s="5" cm="1">
        <f t="array" aca="1" ref="E11107" ca="1">INDEX(Subscribers!$Q$2:$Q$1001, INT((ROW()-2)/12)+1)</f>
        <v>6</v>
      </c>
      <c r="F11107" s="5">
        <f t="shared" ca="1" si="700"/>
        <v>0</v>
      </c>
      <c r="G11107" s="5">
        <f t="shared" ca="1" si="701"/>
        <v>1</v>
      </c>
      <c r="H11107" s="7" cm="1">
        <f t="array" aca="1" ref="H11107" ca="1">INDEX(Subscribers!$G$2:$G$1001, INT((ROW()-2)/12)+1)</f>
        <v>14.99</v>
      </c>
      <c r="I11107">
        <f t="shared" ca="1" si="702"/>
        <v>0</v>
      </c>
    </row>
    <row r="11108" spans="1:9">
      <c r="A11108" cm="1">
        <f t="array" ref="A11108">INDEX(Subscribers!$A$2:$A$1001, INT((ROW()-2)/12)+1)</f>
        <v>926</v>
      </c>
      <c r="B11108">
        <f t="shared" si="699"/>
        <v>7</v>
      </c>
      <c r="C11108" s="9" cm="1">
        <f t="array" ref="C11108">INDEX(Months!$A$2:$A$13, $B11108)</f>
        <v>45474</v>
      </c>
      <c r="D11108" s="9" cm="1">
        <f t="array" aca="1" ref="D11108" ca="1">INDEX(Subscribers!$F$2:$F$1001, INT((ROW()-2)/12)+1)</f>
        <v>45474</v>
      </c>
      <c r="E11108" s="5" cm="1">
        <f t="array" aca="1" ref="E11108" ca="1">INDEX(Subscribers!$Q$2:$Q$1001, INT((ROW()-2)/12)+1)</f>
        <v>6</v>
      </c>
      <c r="F11108" s="5">
        <f t="shared" ca="1" si="700"/>
        <v>0</v>
      </c>
      <c r="G11108" s="5">
        <f t="shared" ca="1" si="701"/>
        <v>0</v>
      </c>
      <c r="H11108" s="7" cm="1">
        <f t="array" aca="1" ref="H11108" ca="1">INDEX(Subscribers!$G$2:$G$1001, INT((ROW()-2)/12)+1)</f>
        <v>14.99</v>
      </c>
      <c r="I11108">
        <f t="shared" ca="1" si="702"/>
        <v>0</v>
      </c>
    </row>
    <row r="11109" spans="1:9">
      <c r="A11109" cm="1">
        <f t="array" ref="A11109">INDEX(Subscribers!$A$2:$A$1001, INT((ROW()-2)/12)+1)</f>
        <v>926</v>
      </c>
      <c r="B11109">
        <f t="shared" si="699"/>
        <v>8</v>
      </c>
      <c r="C11109" s="9" cm="1">
        <f t="array" ref="C11109">INDEX(Months!$A$2:$A$13, $B11109)</f>
        <v>45505</v>
      </c>
      <c r="D11109" s="9" cm="1">
        <f t="array" aca="1" ref="D11109" ca="1">INDEX(Subscribers!$F$2:$F$1001, INT((ROW()-2)/12)+1)</f>
        <v>45474</v>
      </c>
      <c r="E11109" s="5" cm="1">
        <f t="array" aca="1" ref="E11109" ca="1">INDEX(Subscribers!$Q$2:$Q$1001, INT((ROW()-2)/12)+1)</f>
        <v>6</v>
      </c>
      <c r="F11109" s="5">
        <f t="shared" ca="1" si="700"/>
        <v>0</v>
      </c>
      <c r="G11109" s="5">
        <f t="shared" ca="1" si="701"/>
        <v>0</v>
      </c>
      <c r="H11109" s="7" cm="1">
        <f t="array" aca="1" ref="H11109" ca="1">INDEX(Subscribers!$G$2:$G$1001, INT((ROW()-2)/12)+1)</f>
        <v>14.99</v>
      </c>
      <c r="I11109">
        <f t="shared" ca="1" si="702"/>
        <v>0</v>
      </c>
    </row>
    <row r="11110" spans="1:9">
      <c r="A11110" cm="1">
        <f t="array" ref="A11110">INDEX(Subscribers!$A$2:$A$1001, INT((ROW()-2)/12)+1)</f>
        <v>926</v>
      </c>
      <c r="B11110">
        <f t="shared" si="699"/>
        <v>9</v>
      </c>
      <c r="C11110" s="9" cm="1">
        <f t="array" ref="C11110">INDEX(Months!$A$2:$A$13, $B11110)</f>
        <v>45536</v>
      </c>
      <c r="D11110" s="9" cm="1">
        <f t="array" aca="1" ref="D11110" ca="1">INDEX(Subscribers!$F$2:$F$1001, INT((ROW()-2)/12)+1)</f>
        <v>45474</v>
      </c>
      <c r="E11110" s="5" cm="1">
        <f t="array" aca="1" ref="E11110" ca="1">INDEX(Subscribers!$Q$2:$Q$1001, INT((ROW()-2)/12)+1)</f>
        <v>6</v>
      </c>
      <c r="F11110" s="5">
        <f t="shared" ca="1" si="700"/>
        <v>0</v>
      </c>
      <c r="G11110" s="5">
        <f t="shared" ca="1" si="701"/>
        <v>0</v>
      </c>
      <c r="H11110" s="7" cm="1">
        <f t="array" aca="1" ref="H11110" ca="1">INDEX(Subscribers!$G$2:$G$1001, INT((ROW()-2)/12)+1)</f>
        <v>14.99</v>
      </c>
      <c r="I11110">
        <f t="shared" ca="1" si="702"/>
        <v>0</v>
      </c>
    </row>
    <row r="11111" spans="1:9">
      <c r="A11111" cm="1">
        <f t="array" ref="A11111">INDEX(Subscribers!$A$2:$A$1001, INT((ROW()-2)/12)+1)</f>
        <v>926</v>
      </c>
      <c r="B11111">
        <f t="shared" si="699"/>
        <v>10</v>
      </c>
      <c r="C11111" s="9" cm="1">
        <f t="array" ref="C11111">INDEX(Months!$A$2:$A$13, $B11111)</f>
        <v>45566</v>
      </c>
      <c r="D11111" s="9" cm="1">
        <f t="array" aca="1" ref="D11111" ca="1">INDEX(Subscribers!$F$2:$F$1001, INT((ROW()-2)/12)+1)</f>
        <v>45474</v>
      </c>
      <c r="E11111" s="5" cm="1">
        <f t="array" aca="1" ref="E11111" ca="1">INDEX(Subscribers!$Q$2:$Q$1001, INT((ROW()-2)/12)+1)</f>
        <v>6</v>
      </c>
      <c r="F11111" s="5">
        <f t="shared" ca="1" si="700"/>
        <v>0</v>
      </c>
      <c r="G11111" s="5">
        <f t="shared" ca="1" si="701"/>
        <v>0</v>
      </c>
      <c r="H11111" s="7" cm="1">
        <f t="array" aca="1" ref="H11111" ca="1">INDEX(Subscribers!$G$2:$G$1001, INT((ROW()-2)/12)+1)</f>
        <v>14.99</v>
      </c>
      <c r="I11111">
        <f t="shared" ca="1" si="702"/>
        <v>0</v>
      </c>
    </row>
    <row r="11112" spans="1:9">
      <c r="A11112" cm="1">
        <f t="array" ref="A11112">INDEX(Subscribers!$A$2:$A$1001, INT((ROW()-2)/12)+1)</f>
        <v>926</v>
      </c>
      <c r="B11112">
        <f t="shared" si="699"/>
        <v>11</v>
      </c>
      <c r="C11112" s="9" cm="1">
        <f t="array" ref="C11112">INDEX(Months!$A$2:$A$13, $B11112)</f>
        <v>45597</v>
      </c>
      <c r="D11112" s="9" cm="1">
        <f t="array" aca="1" ref="D11112" ca="1">INDEX(Subscribers!$F$2:$F$1001, INT((ROW()-2)/12)+1)</f>
        <v>45474</v>
      </c>
      <c r="E11112" s="5" cm="1">
        <f t="array" aca="1" ref="E11112" ca="1">INDEX(Subscribers!$Q$2:$Q$1001, INT((ROW()-2)/12)+1)</f>
        <v>6</v>
      </c>
      <c r="F11112" s="5">
        <f t="shared" ca="1" si="700"/>
        <v>0</v>
      </c>
      <c r="G11112" s="5">
        <f t="shared" ca="1" si="701"/>
        <v>0</v>
      </c>
      <c r="H11112" s="7" cm="1">
        <f t="array" aca="1" ref="H11112" ca="1">INDEX(Subscribers!$G$2:$G$1001, INT((ROW()-2)/12)+1)</f>
        <v>14.99</v>
      </c>
      <c r="I11112">
        <f t="shared" ca="1" si="702"/>
        <v>0</v>
      </c>
    </row>
    <row r="11113" spans="1:9">
      <c r="A11113" cm="1">
        <f t="array" ref="A11113">INDEX(Subscribers!$A$2:$A$1001, INT((ROW()-2)/12)+1)</f>
        <v>926</v>
      </c>
      <c r="B11113">
        <f t="shared" si="699"/>
        <v>12</v>
      </c>
      <c r="C11113" s="9" cm="1">
        <f t="array" ref="C11113">INDEX(Months!$A$2:$A$13, $B11113)</f>
        <v>45627</v>
      </c>
      <c r="D11113" s="9" cm="1">
        <f t="array" aca="1" ref="D11113" ca="1">INDEX(Subscribers!$F$2:$F$1001, INT((ROW()-2)/12)+1)</f>
        <v>45474</v>
      </c>
      <c r="E11113" s="5" cm="1">
        <f t="array" aca="1" ref="E11113" ca="1">INDEX(Subscribers!$Q$2:$Q$1001, INT((ROW()-2)/12)+1)</f>
        <v>6</v>
      </c>
      <c r="F11113" s="5">
        <f t="shared" ca="1" si="700"/>
        <v>0</v>
      </c>
      <c r="G11113" s="5">
        <f t="shared" ca="1" si="701"/>
        <v>0</v>
      </c>
      <c r="H11113" s="7" cm="1">
        <f t="array" aca="1" ref="H11113" ca="1">INDEX(Subscribers!$G$2:$G$1001, INT((ROW()-2)/12)+1)</f>
        <v>14.99</v>
      </c>
      <c r="I11113">
        <f t="shared" ca="1" si="702"/>
        <v>0</v>
      </c>
    </row>
    <row r="11114" spans="1:9">
      <c r="A11114" cm="1">
        <f t="array" ref="A11114">INDEX(Subscribers!$A$2:$A$1001, INT((ROW()-2)/12)+1)</f>
        <v>927</v>
      </c>
      <c r="B11114">
        <f t="shared" si="699"/>
        <v>1</v>
      </c>
      <c r="C11114" s="9" cm="1">
        <f t="array" ref="C11114">INDEX(Months!$A$2:$A$13, $B11114)</f>
        <v>45292</v>
      </c>
      <c r="D11114" s="9" cm="1">
        <f t="array" aca="1" ref="D11114" ca="1">INDEX(Subscribers!$F$2:$F$1001, INT((ROW()-2)/12)+1)</f>
        <v>45627</v>
      </c>
      <c r="E11114" s="5" cm="1">
        <f t="array" aca="1" ref="E11114" ca="1">INDEX(Subscribers!$Q$2:$Q$1001, INT((ROW()-2)/12)+1)</f>
        <v>999</v>
      </c>
      <c r="F11114" s="5">
        <f t="shared" ca="1" si="700"/>
        <v>0</v>
      </c>
      <c r="G11114" s="5">
        <f t="shared" ca="1" si="701"/>
        <v>0</v>
      </c>
      <c r="H11114" s="7" cm="1">
        <f t="array" aca="1" ref="H11114" ca="1">INDEX(Subscribers!$G$2:$G$1001, INT((ROW()-2)/12)+1)</f>
        <v>19.989999999999998</v>
      </c>
      <c r="I11114">
        <f t="shared" ca="1" si="702"/>
        <v>0</v>
      </c>
    </row>
    <row r="11115" spans="1:9">
      <c r="A11115" cm="1">
        <f t="array" ref="A11115">INDEX(Subscribers!$A$2:$A$1001, INT((ROW()-2)/12)+1)</f>
        <v>927</v>
      </c>
      <c r="B11115">
        <f t="shared" si="699"/>
        <v>2</v>
      </c>
      <c r="C11115" s="9" cm="1">
        <f t="array" ref="C11115">INDEX(Months!$A$2:$A$13, $B11115)</f>
        <v>45323</v>
      </c>
      <c r="D11115" s="9" cm="1">
        <f t="array" aca="1" ref="D11115" ca="1">INDEX(Subscribers!$F$2:$F$1001, INT((ROW()-2)/12)+1)</f>
        <v>45627</v>
      </c>
      <c r="E11115" s="5" cm="1">
        <f t="array" aca="1" ref="E11115" ca="1">INDEX(Subscribers!$Q$2:$Q$1001, INT((ROW()-2)/12)+1)</f>
        <v>999</v>
      </c>
      <c r="F11115" s="5">
        <f t="shared" ca="1" si="700"/>
        <v>0</v>
      </c>
      <c r="G11115" s="5">
        <f t="shared" ca="1" si="701"/>
        <v>0</v>
      </c>
      <c r="H11115" s="7" cm="1">
        <f t="array" aca="1" ref="H11115" ca="1">INDEX(Subscribers!$G$2:$G$1001, INT((ROW()-2)/12)+1)</f>
        <v>19.989999999999998</v>
      </c>
      <c r="I11115">
        <f t="shared" ca="1" si="702"/>
        <v>0</v>
      </c>
    </row>
    <row r="11116" spans="1:9">
      <c r="A11116" cm="1">
        <f t="array" ref="A11116">INDEX(Subscribers!$A$2:$A$1001, INT((ROW()-2)/12)+1)</f>
        <v>927</v>
      </c>
      <c r="B11116">
        <f t="shared" si="699"/>
        <v>3</v>
      </c>
      <c r="C11116" s="9" cm="1">
        <f t="array" ref="C11116">INDEX(Months!$A$2:$A$13, $B11116)</f>
        <v>45352</v>
      </c>
      <c r="D11116" s="9" cm="1">
        <f t="array" aca="1" ref="D11116" ca="1">INDEX(Subscribers!$F$2:$F$1001, INT((ROW()-2)/12)+1)</f>
        <v>45627</v>
      </c>
      <c r="E11116" s="5" cm="1">
        <f t="array" aca="1" ref="E11116" ca="1">INDEX(Subscribers!$Q$2:$Q$1001, INT((ROW()-2)/12)+1)</f>
        <v>999</v>
      </c>
      <c r="F11116" s="5">
        <f t="shared" ca="1" si="700"/>
        <v>0</v>
      </c>
      <c r="G11116" s="5">
        <f t="shared" ca="1" si="701"/>
        <v>0</v>
      </c>
      <c r="H11116" s="7" cm="1">
        <f t="array" aca="1" ref="H11116" ca="1">INDEX(Subscribers!$G$2:$G$1001, INT((ROW()-2)/12)+1)</f>
        <v>19.989999999999998</v>
      </c>
      <c r="I11116">
        <f t="shared" ca="1" si="702"/>
        <v>0</v>
      </c>
    </row>
    <row r="11117" spans="1:9">
      <c r="A11117" cm="1">
        <f t="array" ref="A11117">INDEX(Subscribers!$A$2:$A$1001, INT((ROW()-2)/12)+1)</f>
        <v>927</v>
      </c>
      <c r="B11117">
        <f t="shared" si="699"/>
        <v>4</v>
      </c>
      <c r="C11117" s="9" cm="1">
        <f t="array" ref="C11117">INDEX(Months!$A$2:$A$13, $B11117)</f>
        <v>45383</v>
      </c>
      <c r="D11117" s="9" cm="1">
        <f t="array" aca="1" ref="D11117" ca="1">INDEX(Subscribers!$F$2:$F$1001, INT((ROW()-2)/12)+1)</f>
        <v>45627</v>
      </c>
      <c r="E11117" s="5" cm="1">
        <f t="array" aca="1" ref="E11117" ca="1">INDEX(Subscribers!$Q$2:$Q$1001, INT((ROW()-2)/12)+1)</f>
        <v>999</v>
      </c>
      <c r="F11117" s="5">
        <f t="shared" ca="1" si="700"/>
        <v>0</v>
      </c>
      <c r="G11117" s="5">
        <f t="shared" ca="1" si="701"/>
        <v>0</v>
      </c>
      <c r="H11117" s="7" cm="1">
        <f t="array" aca="1" ref="H11117" ca="1">INDEX(Subscribers!$G$2:$G$1001, INT((ROW()-2)/12)+1)</f>
        <v>19.989999999999998</v>
      </c>
      <c r="I11117">
        <f t="shared" ca="1" si="702"/>
        <v>0</v>
      </c>
    </row>
    <row r="11118" spans="1:9">
      <c r="A11118" cm="1">
        <f t="array" ref="A11118">INDEX(Subscribers!$A$2:$A$1001, INT((ROW()-2)/12)+1)</f>
        <v>927</v>
      </c>
      <c r="B11118">
        <f t="shared" si="699"/>
        <v>5</v>
      </c>
      <c r="C11118" s="9" cm="1">
        <f t="array" ref="C11118">INDEX(Months!$A$2:$A$13, $B11118)</f>
        <v>45413</v>
      </c>
      <c r="D11118" s="9" cm="1">
        <f t="array" aca="1" ref="D11118" ca="1">INDEX(Subscribers!$F$2:$F$1001, INT((ROW()-2)/12)+1)</f>
        <v>45627</v>
      </c>
      <c r="E11118" s="5" cm="1">
        <f t="array" aca="1" ref="E11118" ca="1">INDEX(Subscribers!$Q$2:$Q$1001, INT((ROW()-2)/12)+1)</f>
        <v>999</v>
      </c>
      <c r="F11118" s="5">
        <f t="shared" ca="1" si="700"/>
        <v>0</v>
      </c>
      <c r="G11118" s="5">
        <f t="shared" ca="1" si="701"/>
        <v>0</v>
      </c>
      <c r="H11118" s="7" cm="1">
        <f t="array" aca="1" ref="H11118" ca="1">INDEX(Subscribers!$G$2:$G$1001, INT((ROW()-2)/12)+1)</f>
        <v>19.989999999999998</v>
      </c>
      <c r="I11118">
        <f t="shared" ca="1" si="702"/>
        <v>0</v>
      </c>
    </row>
    <row r="11119" spans="1:9">
      <c r="A11119" cm="1">
        <f t="array" ref="A11119">INDEX(Subscribers!$A$2:$A$1001, INT((ROW()-2)/12)+1)</f>
        <v>927</v>
      </c>
      <c r="B11119">
        <f t="shared" si="699"/>
        <v>6</v>
      </c>
      <c r="C11119" s="9" cm="1">
        <f t="array" ref="C11119">INDEX(Months!$A$2:$A$13, $B11119)</f>
        <v>45444</v>
      </c>
      <c r="D11119" s="9" cm="1">
        <f t="array" aca="1" ref="D11119" ca="1">INDEX(Subscribers!$F$2:$F$1001, INT((ROW()-2)/12)+1)</f>
        <v>45627</v>
      </c>
      <c r="E11119" s="5" cm="1">
        <f t="array" aca="1" ref="E11119" ca="1">INDEX(Subscribers!$Q$2:$Q$1001, INT((ROW()-2)/12)+1)</f>
        <v>999</v>
      </c>
      <c r="F11119" s="5">
        <f t="shared" ca="1" si="700"/>
        <v>0</v>
      </c>
      <c r="G11119" s="5">
        <f t="shared" ca="1" si="701"/>
        <v>0</v>
      </c>
      <c r="H11119" s="7" cm="1">
        <f t="array" aca="1" ref="H11119" ca="1">INDEX(Subscribers!$G$2:$G$1001, INT((ROW()-2)/12)+1)</f>
        <v>19.989999999999998</v>
      </c>
      <c r="I11119">
        <f t="shared" ca="1" si="702"/>
        <v>0</v>
      </c>
    </row>
    <row r="11120" spans="1:9">
      <c r="A11120" cm="1">
        <f t="array" ref="A11120">INDEX(Subscribers!$A$2:$A$1001, INT((ROW()-2)/12)+1)</f>
        <v>927</v>
      </c>
      <c r="B11120">
        <f t="shared" si="699"/>
        <v>7</v>
      </c>
      <c r="C11120" s="9" cm="1">
        <f t="array" ref="C11120">INDEX(Months!$A$2:$A$13, $B11120)</f>
        <v>45474</v>
      </c>
      <c r="D11120" s="9" cm="1">
        <f t="array" aca="1" ref="D11120" ca="1">INDEX(Subscribers!$F$2:$F$1001, INT((ROW()-2)/12)+1)</f>
        <v>45627</v>
      </c>
      <c r="E11120" s="5" cm="1">
        <f t="array" aca="1" ref="E11120" ca="1">INDEX(Subscribers!$Q$2:$Q$1001, INT((ROW()-2)/12)+1)</f>
        <v>999</v>
      </c>
      <c r="F11120" s="5">
        <f t="shared" ca="1" si="700"/>
        <v>0</v>
      </c>
      <c r="G11120" s="5">
        <f t="shared" ca="1" si="701"/>
        <v>0</v>
      </c>
      <c r="H11120" s="7" cm="1">
        <f t="array" aca="1" ref="H11120" ca="1">INDEX(Subscribers!$G$2:$G$1001, INT((ROW()-2)/12)+1)</f>
        <v>19.989999999999998</v>
      </c>
      <c r="I11120">
        <f t="shared" ca="1" si="702"/>
        <v>0</v>
      </c>
    </row>
    <row r="11121" spans="1:9">
      <c r="A11121" cm="1">
        <f t="array" ref="A11121">INDEX(Subscribers!$A$2:$A$1001, INT((ROW()-2)/12)+1)</f>
        <v>927</v>
      </c>
      <c r="B11121">
        <f t="shared" si="699"/>
        <v>8</v>
      </c>
      <c r="C11121" s="9" cm="1">
        <f t="array" ref="C11121">INDEX(Months!$A$2:$A$13, $B11121)</f>
        <v>45505</v>
      </c>
      <c r="D11121" s="9" cm="1">
        <f t="array" aca="1" ref="D11121" ca="1">INDEX(Subscribers!$F$2:$F$1001, INT((ROW()-2)/12)+1)</f>
        <v>45627</v>
      </c>
      <c r="E11121" s="5" cm="1">
        <f t="array" aca="1" ref="E11121" ca="1">INDEX(Subscribers!$Q$2:$Q$1001, INT((ROW()-2)/12)+1)</f>
        <v>999</v>
      </c>
      <c r="F11121" s="5">
        <f t="shared" ca="1" si="700"/>
        <v>0</v>
      </c>
      <c r="G11121" s="5">
        <f t="shared" ca="1" si="701"/>
        <v>0</v>
      </c>
      <c r="H11121" s="7" cm="1">
        <f t="array" aca="1" ref="H11121" ca="1">INDEX(Subscribers!$G$2:$G$1001, INT((ROW()-2)/12)+1)</f>
        <v>19.989999999999998</v>
      </c>
      <c r="I11121">
        <f t="shared" ca="1" si="702"/>
        <v>0</v>
      </c>
    </row>
    <row r="11122" spans="1:9">
      <c r="A11122" cm="1">
        <f t="array" ref="A11122">INDEX(Subscribers!$A$2:$A$1001, INT((ROW()-2)/12)+1)</f>
        <v>927</v>
      </c>
      <c r="B11122">
        <f t="shared" si="699"/>
        <v>9</v>
      </c>
      <c r="C11122" s="9" cm="1">
        <f t="array" ref="C11122">INDEX(Months!$A$2:$A$13, $B11122)</f>
        <v>45536</v>
      </c>
      <c r="D11122" s="9" cm="1">
        <f t="array" aca="1" ref="D11122" ca="1">INDEX(Subscribers!$F$2:$F$1001, INT((ROW()-2)/12)+1)</f>
        <v>45627</v>
      </c>
      <c r="E11122" s="5" cm="1">
        <f t="array" aca="1" ref="E11122" ca="1">INDEX(Subscribers!$Q$2:$Q$1001, INT((ROW()-2)/12)+1)</f>
        <v>999</v>
      </c>
      <c r="F11122" s="5">
        <f t="shared" ca="1" si="700"/>
        <v>0</v>
      </c>
      <c r="G11122" s="5">
        <f t="shared" ca="1" si="701"/>
        <v>0</v>
      </c>
      <c r="H11122" s="7" cm="1">
        <f t="array" aca="1" ref="H11122" ca="1">INDEX(Subscribers!$G$2:$G$1001, INT((ROW()-2)/12)+1)</f>
        <v>19.989999999999998</v>
      </c>
      <c r="I11122">
        <f t="shared" ca="1" si="702"/>
        <v>0</v>
      </c>
    </row>
    <row r="11123" spans="1:9">
      <c r="A11123" cm="1">
        <f t="array" ref="A11123">INDEX(Subscribers!$A$2:$A$1001, INT((ROW()-2)/12)+1)</f>
        <v>927</v>
      </c>
      <c r="B11123">
        <f t="shared" si="699"/>
        <v>10</v>
      </c>
      <c r="C11123" s="9" cm="1">
        <f t="array" ref="C11123">INDEX(Months!$A$2:$A$13, $B11123)</f>
        <v>45566</v>
      </c>
      <c r="D11123" s="9" cm="1">
        <f t="array" aca="1" ref="D11123" ca="1">INDEX(Subscribers!$F$2:$F$1001, INT((ROW()-2)/12)+1)</f>
        <v>45627</v>
      </c>
      <c r="E11123" s="5" cm="1">
        <f t="array" aca="1" ref="E11123" ca="1">INDEX(Subscribers!$Q$2:$Q$1001, INT((ROW()-2)/12)+1)</f>
        <v>999</v>
      </c>
      <c r="F11123" s="5">
        <f t="shared" ca="1" si="700"/>
        <v>0</v>
      </c>
      <c r="G11123" s="5">
        <f t="shared" ca="1" si="701"/>
        <v>0</v>
      </c>
      <c r="H11123" s="7" cm="1">
        <f t="array" aca="1" ref="H11123" ca="1">INDEX(Subscribers!$G$2:$G$1001, INT((ROW()-2)/12)+1)</f>
        <v>19.989999999999998</v>
      </c>
      <c r="I11123">
        <f t="shared" ca="1" si="702"/>
        <v>0</v>
      </c>
    </row>
    <row r="11124" spans="1:9">
      <c r="A11124" cm="1">
        <f t="array" ref="A11124">INDEX(Subscribers!$A$2:$A$1001, INT((ROW()-2)/12)+1)</f>
        <v>927</v>
      </c>
      <c r="B11124">
        <f t="shared" si="699"/>
        <v>11</v>
      </c>
      <c r="C11124" s="9" cm="1">
        <f t="array" ref="C11124">INDEX(Months!$A$2:$A$13, $B11124)</f>
        <v>45597</v>
      </c>
      <c r="D11124" s="9" cm="1">
        <f t="array" aca="1" ref="D11124" ca="1">INDEX(Subscribers!$F$2:$F$1001, INT((ROW()-2)/12)+1)</f>
        <v>45627</v>
      </c>
      <c r="E11124" s="5" cm="1">
        <f t="array" aca="1" ref="E11124" ca="1">INDEX(Subscribers!$Q$2:$Q$1001, INT((ROW()-2)/12)+1)</f>
        <v>999</v>
      </c>
      <c r="F11124" s="5">
        <f t="shared" ca="1" si="700"/>
        <v>0</v>
      </c>
      <c r="G11124" s="5">
        <f t="shared" ca="1" si="701"/>
        <v>0</v>
      </c>
      <c r="H11124" s="7" cm="1">
        <f t="array" aca="1" ref="H11124" ca="1">INDEX(Subscribers!$G$2:$G$1001, INT((ROW()-2)/12)+1)</f>
        <v>19.989999999999998</v>
      </c>
      <c r="I11124">
        <f t="shared" ca="1" si="702"/>
        <v>0</v>
      </c>
    </row>
    <row r="11125" spans="1:9">
      <c r="A11125" cm="1">
        <f t="array" ref="A11125">INDEX(Subscribers!$A$2:$A$1001, INT((ROW()-2)/12)+1)</f>
        <v>927</v>
      </c>
      <c r="B11125">
        <f t="shared" si="699"/>
        <v>12</v>
      </c>
      <c r="C11125" s="9" cm="1">
        <f t="array" ref="C11125">INDEX(Months!$A$2:$A$13, $B11125)</f>
        <v>45627</v>
      </c>
      <c r="D11125" s="9" cm="1">
        <f t="array" aca="1" ref="D11125" ca="1">INDEX(Subscribers!$F$2:$F$1001, INT((ROW()-2)/12)+1)</f>
        <v>45627</v>
      </c>
      <c r="E11125" s="5" cm="1">
        <f t="array" aca="1" ref="E11125" ca="1">INDEX(Subscribers!$Q$2:$Q$1001, INT((ROW()-2)/12)+1)</f>
        <v>999</v>
      </c>
      <c r="F11125" s="5">
        <f t="shared" ca="1" si="700"/>
        <v>1</v>
      </c>
      <c r="G11125" s="5">
        <f t="shared" ca="1" si="701"/>
        <v>0</v>
      </c>
      <c r="H11125" s="7" cm="1">
        <f t="array" aca="1" ref="H11125" ca="1">INDEX(Subscribers!$G$2:$G$1001, INT((ROW()-2)/12)+1)</f>
        <v>19.989999999999998</v>
      </c>
      <c r="I11125">
        <f t="shared" ca="1" si="702"/>
        <v>19.989999999999998</v>
      </c>
    </row>
    <row r="11126" spans="1:9">
      <c r="A11126" cm="1">
        <f t="array" ref="A11126">INDEX(Subscribers!$A$2:$A$1001, INT((ROW()-2)/12)+1)</f>
        <v>928</v>
      </c>
      <c r="B11126">
        <f t="shared" si="699"/>
        <v>1</v>
      </c>
      <c r="C11126" s="9" cm="1">
        <f t="array" ref="C11126">INDEX(Months!$A$2:$A$13, $B11126)</f>
        <v>45292</v>
      </c>
      <c r="D11126" s="9" cm="1">
        <f t="array" aca="1" ref="D11126" ca="1">INDEX(Subscribers!$F$2:$F$1001, INT((ROW()-2)/12)+1)</f>
        <v>45383</v>
      </c>
      <c r="E11126" s="5" cm="1">
        <f t="array" aca="1" ref="E11126" ca="1">INDEX(Subscribers!$Q$2:$Q$1001, INT((ROW()-2)/12)+1)</f>
        <v>999</v>
      </c>
      <c r="F11126" s="5">
        <f t="shared" ca="1" si="700"/>
        <v>0</v>
      </c>
      <c r="G11126" s="5">
        <f t="shared" ca="1" si="701"/>
        <v>0</v>
      </c>
      <c r="H11126" s="7" cm="1">
        <f t="array" aca="1" ref="H11126" ca="1">INDEX(Subscribers!$G$2:$G$1001, INT((ROW()-2)/12)+1)</f>
        <v>16.98</v>
      </c>
      <c r="I11126">
        <f t="shared" ca="1" si="702"/>
        <v>0</v>
      </c>
    </row>
    <row r="11127" spans="1:9">
      <c r="A11127" cm="1">
        <f t="array" ref="A11127">INDEX(Subscribers!$A$2:$A$1001, INT((ROW()-2)/12)+1)</f>
        <v>928</v>
      </c>
      <c r="B11127">
        <f t="shared" si="699"/>
        <v>2</v>
      </c>
      <c r="C11127" s="9" cm="1">
        <f t="array" ref="C11127">INDEX(Months!$A$2:$A$13, $B11127)</f>
        <v>45323</v>
      </c>
      <c r="D11127" s="9" cm="1">
        <f t="array" aca="1" ref="D11127" ca="1">INDEX(Subscribers!$F$2:$F$1001, INT((ROW()-2)/12)+1)</f>
        <v>45383</v>
      </c>
      <c r="E11127" s="5" cm="1">
        <f t="array" aca="1" ref="E11127" ca="1">INDEX(Subscribers!$Q$2:$Q$1001, INT((ROW()-2)/12)+1)</f>
        <v>999</v>
      </c>
      <c r="F11127" s="5">
        <f t="shared" ca="1" si="700"/>
        <v>0</v>
      </c>
      <c r="G11127" s="5">
        <f t="shared" ca="1" si="701"/>
        <v>0</v>
      </c>
      <c r="H11127" s="7" cm="1">
        <f t="array" aca="1" ref="H11127" ca="1">INDEX(Subscribers!$G$2:$G$1001, INT((ROW()-2)/12)+1)</f>
        <v>16.98</v>
      </c>
      <c r="I11127">
        <f t="shared" ca="1" si="702"/>
        <v>0</v>
      </c>
    </row>
    <row r="11128" spans="1:9">
      <c r="A11128" cm="1">
        <f t="array" ref="A11128">INDEX(Subscribers!$A$2:$A$1001, INT((ROW()-2)/12)+1)</f>
        <v>928</v>
      </c>
      <c r="B11128">
        <f t="shared" si="699"/>
        <v>3</v>
      </c>
      <c r="C11128" s="9" cm="1">
        <f t="array" ref="C11128">INDEX(Months!$A$2:$A$13, $B11128)</f>
        <v>45352</v>
      </c>
      <c r="D11128" s="9" cm="1">
        <f t="array" aca="1" ref="D11128" ca="1">INDEX(Subscribers!$F$2:$F$1001, INT((ROW()-2)/12)+1)</f>
        <v>45383</v>
      </c>
      <c r="E11128" s="5" cm="1">
        <f t="array" aca="1" ref="E11128" ca="1">INDEX(Subscribers!$Q$2:$Q$1001, INT((ROW()-2)/12)+1)</f>
        <v>999</v>
      </c>
      <c r="F11128" s="5">
        <f t="shared" ca="1" si="700"/>
        <v>0</v>
      </c>
      <c r="G11128" s="5">
        <f t="shared" ca="1" si="701"/>
        <v>0</v>
      </c>
      <c r="H11128" s="7" cm="1">
        <f t="array" aca="1" ref="H11128" ca="1">INDEX(Subscribers!$G$2:$G$1001, INT((ROW()-2)/12)+1)</f>
        <v>16.98</v>
      </c>
      <c r="I11128">
        <f t="shared" ca="1" si="702"/>
        <v>0</v>
      </c>
    </row>
    <row r="11129" spans="1:9">
      <c r="A11129" cm="1">
        <f t="array" ref="A11129">INDEX(Subscribers!$A$2:$A$1001, INT((ROW()-2)/12)+1)</f>
        <v>928</v>
      </c>
      <c r="B11129">
        <f t="shared" si="699"/>
        <v>4</v>
      </c>
      <c r="C11129" s="9" cm="1">
        <f t="array" ref="C11129">INDEX(Months!$A$2:$A$13, $B11129)</f>
        <v>45383</v>
      </c>
      <c r="D11129" s="9" cm="1">
        <f t="array" aca="1" ref="D11129" ca="1">INDEX(Subscribers!$F$2:$F$1001, INT((ROW()-2)/12)+1)</f>
        <v>45383</v>
      </c>
      <c r="E11129" s="5" cm="1">
        <f t="array" aca="1" ref="E11129" ca="1">INDEX(Subscribers!$Q$2:$Q$1001, INT((ROW()-2)/12)+1)</f>
        <v>999</v>
      </c>
      <c r="F11129" s="5">
        <f t="shared" ca="1" si="700"/>
        <v>1</v>
      </c>
      <c r="G11129" s="5">
        <f t="shared" ca="1" si="701"/>
        <v>0</v>
      </c>
      <c r="H11129" s="7" cm="1">
        <f t="array" aca="1" ref="H11129" ca="1">INDEX(Subscribers!$G$2:$G$1001, INT((ROW()-2)/12)+1)</f>
        <v>16.98</v>
      </c>
      <c r="I11129">
        <f t="shared" ca="1" si="702"/>
        <v>16.98</v>
      </c>
    </row>
    <row r="11130" spans="1:9">
      <c r="A11130" cm="1">
        <f t="array" ref="A11130">INDEX(Subscribers!$A$2:$A$1001, INT((ROW()-2)/12)+1)</f>
        <v>928</v>
      </c>
      <c r="B11130">
        <f t="shared" si="699"/>
        <v>5</v>
      </c>
      <c r="C11130" s="9" cm="1">
        <f t="array" ref="C11130">INDEX(Months!$A$2:$A$13, $B11130)</f>
        <v>45413</v>
      </c>
      <c r="D11130" s="9" cm="1">
        <f t="array" aca="1" ref="D11130" ca="1">INDEX(Subscribers!$F$2:$F$1001, INT((ROW()-2)/12)+1)</f>
        <v>45383</v>
      </c>
      <c r="E11130" s="5" cm="1">
        <f t="array" aca="1" ref="E11130" ca="1">INDEX(Subscribers!$Q$2:$Q$1001, INT((ROW()-2)/12)+1)</f>
        <v>999</v>
      </c>
      <c r="F11130" s="5">
        <f t="shared" ca="1" si="700"/>
        <v>1</v>
      </c>
      <c r="G11130" s="5">
        <f t="shared" ca="1" si="701"/>
        <v>0</v>
      </c>
      <c r="H11130" s="7" cm="1">
        <f t="array" aca="1" ref="H11130" ca="1">INDEX(Subscribers!$G$2:$G$1001, INT((ROW()-2)/12)+1)</f>
        <v>16.98</v>
      </c>
      <c r="I11130">
        <f t="shared" ca="1" si="702"/>
        <v>16.98</v>
      </c>
    </row>
    <row r="11131" spans="1:9">
      <c r="A11131" cm="1">
        <f t="array" ref="A11131">INDEX(Subscribers!$A$2:$A$1001, INT((ROW()-2)/12)+1)</f>
        <v>928</v>
      </c>
      <c r="B11131">
        <f t="shared" si="699"/>
        <v>6</v>
      </c>
      <c r="C11131" s="9" cm="1">
        <f t="array" ref="C11131">INDEX(Months!$A$2:$A$13, $B11131)</f>
        <v>45444</v>
      </c>
      <c r="D11131" s="9" cm="1">
        <f t="array" aca="1" ref="D11131" ca="1">INDEX(Subscribers!$F$2:$F$1001, INT((ROW()-2)/12)+1)</f>
        <v>45383</v>
      </c>
      <c r="E11131" s="5" cm="1">
        <f t="array" aca="1" ref="E11131" ca="1">INDEX(Subscribers!$Q$2:$Q$1001, INT((ROW()-2)/12)+1)</f>
        <v>999</v>
      </c>
      <c r="F11131" s="5">
        <f t="shared" ca="1" si="700"/>
        <v>1</v>
      </c>
      <c r="G11131" s="5">
        <f t="shared" ca="1" si="701"/>
        <v>0</v>
      </c>
      <c r="H11131" s="7" cm="1">
        <f t="array" aca="1" ref="H11131" ca="1">INDEX(Subscribers!$G$2:$G$1001, INT((ROW()-2)/12)+1)</f>
        <v>16.98</v>
      </c>
      <c r="I11131">
        <f t="shared" ca="1" si="702"/>
        <v>16.98</v>
      </c>
    </row>
    <row r="11132" spans="1:9">
      <c r="A11132" cm="1">
        <f t="array" ref="A11132">INDEX(Subscribers!$A$2:$A$1001, INT((ROW()-2)/12)+1)</f>
        <v>928</v>
      </c>
      <c r="B11132">
        <f t="shared" si="699"/>
        <v>7</v>
      </c>
      <c r="C11132" s="9" cm="1">
        <f t="array" ref="C11132">INDEX(Months!$A$2:$A$13, $B11132)</f>
        <v>45474</v>
      </c>
      <c r="D11132" s="9" cm="1">
        <f t="array" aca="1" ref="D11132" ca="1">INDEX(Subscribers!$F$2:$F$1001, INT((ROW()-2)/12)+1)</f>
        <v>45383</v>
      </c>
      <c r="E11132" s="5" cm="1">
        <f t="array" aca="1" ref="E11132" ca="1">INDEX(Subscribers!$Q$2:$Q$1001, INT((ROW()-2)/12)+1)</f>
        <v>999</v>
      </c>
      <c r="F11132" s="5">
        <f t="shared" ca="1" si="700"/>
        <v>1</v>
      </c>
      <c r="G11132" s="5">
        <f t="shared" ca="1" si="701"/>
        <v>0</v>
      </c>
      <c r="H11132" s="7" cm="1">
        <f t="array" aca="1" ref="H11132" ca="1">INDEX(Subscribers!$G$2:$G$1001, INT((ROW()-2)/12)+1)</f>
        <v>16.98</v>
      </c>
      <c r="I11132">
        <f t="shared" ca="1" si="702"/>
        <v>16.98</v>
      </c>
    </row>
    <row r="11133" spans="1:9">
      <c r="A11133" cm="1">
        <f t="array" ref="A11133">INDEX(Subscribers!$A$2:$A$1001, INT((ROW()-2)/12)+1)</f>
        <v>928</v>
      </c>
      <c r="B11133">
        <f t="shared" si="699"/>
        <v>8</v>
      </c>
      <c r="C11133" s="9" cm="1">
        <f t="array" ref="C11133">INDEX(Months!$A$2:$A$13, $B11133)</f>
        <v>45505</v>
      </c>
      <c r="D11133" s="9" cm="1">
        <f t="array" aca="1" ref="D11133" ca="1">INDEX(Subscribers!$F$2:$F$1001, INT((ROW()-2)/12)+1)</f>
        <v>45383</v>
      </c>
      <c r="E11133" s="5" cm="1">
        <f t="array" aca="1" ref="E11133" ca="1">INDEX(Subscribers!$Q$2:$Q$1001, INT((ROW()-2)/12)+1)</f>
        <v>999</v>
      </c>
      <c r="F11133" s="5">
        <f t="shared" ca="1" si="700"/>
        <v>1</v>
      </c>
      <c r="G11133" s="5">
        <f t="shared" ca="1" si="701"/>
        <v>0</v>
      </c>
      <c r="H11133" s="7" cm="1">
        <f t="array" aca="1" ref="H11133" ca="1">INDEX(Subscribers!$G$2:$G$1001, INT((ROW()-2)/12)+1)</f>
        <v>16.98</v>
      </c>
      <c r="I11133">
        <f t="shared" ca="1" si="702"/>
        <v>16.98</v>
      </c>
    </row>
    <row r="11134" spans="1:9">
      <c r="A11134" cm="1">
        <f t="array" ref="A11134">INDEX(Subscribers!$A$2:$A$1001, INT((ROW()-2)/12)+1)</f>
        <v>928</v>
      </c>
      <c r="B11134">
        <f t="shared" si="699"/>
        <v>9</v>
      </c>
      <c r="C11134" s="9" cm="1">
        <f t="array" ref="C11134">INDEX(Months!$A$2:$A$13, $B11134)</f>
        <v>45536</v>
      </c>
      <c r="D11134" s="9" cm="1">
        <f t="array" aca="1" ref="D11134" ca="1">INDEX(Subscribers!$F$2:$F$1001, INT((ROW()-2)/12)+1)</f>
        <v>45383</v>
      </c>
      <c r="E11134" s="5" cm="1">
        <f t="array" aca="1" ref="E11134" ca="1">INDEX(Subscribers!$Q$2:$Q$1001, INT((ROW()-2)/12)+1)</f>
        <v>999</v>
      </c>
      <c r="F11134" s="5">
        <f t="shared" ca="1" si="700"/>
        <v>1</v>
      </c>
      <c r="G11134" s="5">
        <f t="shared" ca="1" si="701"/>
        <v>0</v>
      </c>
      <c r="H11134" s="7" cm="1">
        <f t="array" aca="1" ref="H11134" ca="1">INDEX(Subscribers!$G$2:$G$1001, INT((ROW()-2)/12)+1)</f>
        <v>16.98</v>
      </c>
      <c r="I11134">
        <f t="shared" ca="1" si="702"/>
        <v>16.98</v>
      </c>
    </row>
    <row r="11135" spans="1:9">
      <c r="A11135" cm="1">
        <f t="array" ref="A11135">INDEX(Subscribers!$A$2:$A$1001, INT((ROW()-2)/12)+1)</f>
        <v>928</v>
      </c>
      <c r="B11135">
        <f t="shared" si="699"/>
        <v>10</v>
      </c>
      <c r="C11135" s="9" cm="1">
        <f t="array" ref="C11135">INDEX(Months!$A$2:$A$13, $B11135)</f>
        <v>45566</v>
      </c>
      <c r="D11135" s="9" cm="1">
        <f t="array" aca="1" ref="D11135" ca="1">INDEX(Subscribers!$F$2:$F$1001, INT((ROW()-2)/12)+1)</f>
        <v>45383</v>
      </c>
      <c r="E11135" s="5" cm="1">
        <f t="array" aca="1" ref="E11135" ca="1">INDEX(Subscribers!$Q$2:$Q$1001, INT((ROW()-2)/12)+1)</f>
        <v>999</v>
      </c>
      <c r="F11135" s="5">
        <f t="shared" ca="1" si="700"/>
        <v>1</v>
      </c>
      <c r="G11135" s="5">
        <f t="shared" ca="1" si="701"/>
        <v>0</v>
      </c>
      <c r="H11135" s="7" cm="1">
        <f t="array" aca="1" ref="H11135" ca="1">INDEX(Subscribers!$G$2:$G$1001, INT((ROW()-2)/12)+1)</f>
        <v>16.98</v>
      </c>
      <c r="I11135">
        <f t="shared" ca="1" si="702"/>
        <v>16.98</v>
      </c>
    </row>
    <row r="11136" spans="1:9">
      <c r="A11136" cm="1">
        <f t="array" ref="A11136">INDEX(Subscribers!$A$2:$A$1001, INT((ROW()-2)/12)+1)</f>
        <v>928</v>
      </c>
      <c r="B11136">
        <f t="shared" si="699"/>
        <v>11</v>
      </c>
      <c r="C11136" s="9" cm="1">
        <f t="array" ref="C11136">INDEX(Months!$A$2:$A$13, $B11136)</f>
        <v>45597</v>
      </c>
      <c r="D11136" s="9" cm="1">
        <f t="array" aca="1" ref="D11136" ca="1">INDEX(Subscribers!$F$2:$F$1001, INT((ROW()-2)/12)+1)</f>
        <v>45383</v>
      </c>
      <c r="E11136" s="5" cm="1">
        <f t="array" aca="1" ref="E11136" ca="1">INDEX(Subscribers!$Q$2:$Q$1001, INT((ROW()-2)/12)+1)</f>
        <v>999</v>
      </c>
      <c r="F11136" s="5">
        <f t="shared" ca="1" si="700"/>
        <v>1</v>
      </c>
      <c r="G11136" s="5">
        <f t="shared" ca="1" si="701"/>
        <v>0</v>
      </c>
      <c r="H11136" s="7" cm="1">
        <f t="array" aca="1" ref="H11136" ca="1">INDEX(Subscribers!$G$2:$G$1001, INT((ROW()-2)/12)+1)</f>
        <v>16.98</v>
      </c>
      <c r="I11136">
        <f t="shared" ca="1" si="702"/>
        <v>16.98</v>
      </c>
    </row>
    <row r="11137" spans="1:9">
      <c r="A11137" cm="1">
        <f t="array" ref="A11137">INDEX(Subscribers!$A$2:$A$1001, INT((ROW()-2)/12)+1)</f>
        <v>928</v>
      </c>
      <c r="B11137">
        <f t="shared" si="699"/>
        <v>12</v>
      </c>
      <c r="C11137" s="9" cm="1">
        <f t="array" ref="C11137">INDEX(Months!$A$2:$A$13, $B11137)</f>
        <v>45627</v>
      </c>
      <c r="D11137" s="9" cm="1">
        <f t="array" aca="1" ref="D11137" ca="1">INDEX(Subscribers!$F$2:$F$1001, INT((ROW()-2)/12)+1)</f>
        <v>45383</v>
      </c>
      <c r="E11137" s="5" cm="1">
        <f t="array" aca="1" ref="E11137" ca="1">INDEX(Subscribers!$Q$2:$Q$1001, INT((ROW()-2)/12)+1)</f>
        <v>999</v>
      </c>
      <c r="F11137" s="5">
        <f t="shared" ca="1" si="700"/>
        <v>1</v>
      </c>
      <c r="G11137" s="5">
        <f t="shared" ca="1" si="701"/>
        <v>0</v>
      </c>
      <c r="H11137" s="7" cm="1">
        <f t="array" aca="1" ref="H11137" ca="1">INDEX(Subscribers!$G$2:$G$1001, INT((ROW()-2)/12)+1)</f>
        <v>16.98</v>
      </c>
      <c r="I11137">
        <f t="shared" ca="1" si="702"/>
        <v>16.98</v>
      </c>
    </row>
    <row r="11138" spans="1:9">
      <c r="A11138" cm="1">
        <f t="array" ref="A11138">INDEX(Subscribers!$A$2:$A$1001, INT((ROW()-2)/12)+1)</f>
        <v>929</v>
      </c>
      <c r="B11138">
        <f t="shared" si="699"/>
        <v>1</v>
      </c>
      <c r="C11138" s="9" cm="1">
        <f t="array" ref="C11138">INDEX(Months!$A$2:$A$13, $B11138)</f>
        <v>45292</v>
      </c>
      <c r="D11138" s="9" cm="1">
        <f t="array" aca="1" ref="D11138" ca="1">INDEX(Subscribers!$F$2:$F$1001, INT((ROW()-2)/12)+1)</f>
        <v>45536</v>
      </c>
      <c r="E11138" s="5" cm="1">
        <f t="array" aca="1" ref="E11138" ca="1">INDEX(Subscribers!$Q$2:$Q$1001, INT((ROW()-2)/12)+1)</f>
        <v>999</v>
      </c>
      <c r="F11138" s="5">
        <f t="shared" ca="1" si="700"/>
        <v>0</v>
      </c>
      <c r="G11138" s="5">
        <f t="shared" ca="1" si="701"/>
        <v>0</v>
      </c>
      <c r="H11138" s="7" cm="1">
        <f t="array" aca="1" ref="H11138" ca="1">INDEX(Subscribers!$G$2:$G$1001, INT((ROW()-2)/12)+1)</f>
        <v>19.989999999999998</v>
      </c>
      <c r="I11138">
        <f t="shared" ca="1" si="702"/>
        <v>0</v>
      </c>
    </row>
    <row r="11139" spans="1:9">
      <c r="A11139" cm="1">
        <f t="array" ref="A11139">INDEX(Subscribers!$A$2:$A$1001, INT((ROW()-2)/12)+1)</f>
        <v>929</v>
      </c>
      <c r="B11139">
        <f t="shared" ref="B11139:B11202" si="703">MOD(ROW()-2,12)+1</f>
        <v>2</v>
      </c>
      <c r="C11139" s="9" cm="1">
        <f t="array" ref="C11139">INDEX(Months!$A$2:$A$13, $B11139)</f>
        <v>45323</v>
      </c>
      <c r="D11139" s="9" cm="1">
        <f t="array" aca="1" ref="D11139" ca="1">INDEX(Subscribers!$F$2:$F$1001, INT((ROW()-2)/12)+1)</f>
        <v>45536</v>
      </c>
      <c r="E11139" s="5" cm="1">
        <f t="array" aca="1" ref="E11139" ca="1">INDEX(Subscribers!$Q$2:$Q$1001, INT((ROW()-2)/12)+1)</f>
        <v>999</v>
      </c>
      <c r="F11139" s="5">
        <f t="shared" ref="F11139:F11202" ca="1" si="704">--( AND($C11139&gt;=$D11139, IF($E11139=999, TRUE, $B11139&lt;$E11139)) )</f>
        <v>0</v>
      </c>
      <c r="G11139" s="5">
        <f t="shared" ref="G11139:G11202" ca="1" si="705">IF($E11139=999,0,IF($B11139=$E11139,1,0))</f>
        <v>0</v>
      </c>
      <c r="H11139" s="7" cm="1">
        <f t="array" aca="1" ref="H11139" ca="1">INDEX(Subscribers!$G$2:$G$1001, INT((ROW()-2)/12)+1)</f>
        <v>19.989999999999998</v>
      </c>
      <c r="I11139">
        <f t="shared" ref="I11139:I11202" ca="1" si="706">IF($F11139=1,$H11139,0)</f>
        <v>0</v>
      </c>
    </row>
    <row r="11140" spans="1:9">
      <c r="A11140" cm="1">
        <f t="array" ref="A11140">INDEX(Subscribers!$A$2:$A$1001, INT((ROW()-2)/12)+1)</f>
        <v>929</v>
      </c>
      <c r="B11140">
        <f t="shared" si="703"/>
        <v>3</v>
      </c>
      <c r="C11140" s="9" cm="1">
        <f t="array" ref="C11140">INDEX(Months!$A$2:$A$13, $B11140)</f>
        <v>45352</v>
      </c>
      <c r="D11140" s="9" cm="1">
        <f t="array" aca="1" ref="D11140" ca="1">INDEX(Subscribers!$F$2:$F$1001, INT((ROW()-2)/12)+1)</f>
        <v>45536</v>
      </c>
      <c r="E11140" s="5" cm="1">
        <f t="array" aca="1" ref="E11140" ca="1">INDEX(Subscribers!$Q$2:$Q$1001, INT((ROW()-2)/12)+1)</f>
        <v>999</v>
      </c>
      <c r="F11140" s="5">
        <f t="shared" ca="1" si="704"/>
        <v>0</v>
      </c>
      <c r="G11140" s="5">
        <f t="shared" ca="1" si="705"/>
        <v>0</v>
      </c>
      <c r="H11140" s="7" cm="1">
        <f t="array" aca="1" ref="H11140" ca="1">INDEX(Subscribers!$G$2:$G$1001, INT((ROW()-2)/12)+1)</f>
        <v>19.989999999999998</v>
      </c>
      <c r="I11140">
        <f t="shared" ca="1" si="706"/>
        <v>0</v>
      </c>
    </row>
    <row r="11141" spans="1:9">
      <c r="A11141" cm="1">
        <f t="array" ref="A11141">INDEX(Subscribers!$A$2:$A$1001, INT((ROW()-2)/12)+1)</f>
        <v>929</v>
      </c>
      <c r="B11141">
        <f t="shared" si="703"/>
        <v>4</v>
      </c>
      <c r="C11141" s="9" cm="1">
        <f t="array" ref="C11141">INDEX(Months!$A$2:$A$13, $B11141)</f>
        <v>45383</v>
      </c>
      <c r="D11141" s="9" cm="1">
        <f t="array" aca="1" ref="D11141" ca="1">INDEX(Subscribers!$F$2:$F$1001, INT((ROW()-2)/12)+1)</f>
        <v>45536</v>
      </c>
      <c r="E11141" s="5" cm="1">
        <f t="array" aca="1" ref="E11141" ca="1">INDEX(Subscribers!$Q$2:$Q$1001, INT((ROW()-2)/12)+1)</f>
        <v>999</v>
      </c>
      <c r="F11141" s="5">
        <f t="shared" ca="1" si="704"/>
        <v>0</v>
      </c>
      <c r="G11141" s="5">
        <f t="shared" ca="1" si="705"/>
        <v>0</v>
      </c>
      <c r="H11141" s="7" cm="1">
        <f t="array" aca="1" ref="H11141" ca="1">INDEX(Subscribers!$G$2:$G$1001, INT((ROW()-2)/12)+1)</f>
        <v>19.989999999999998</v>
      </c>
      <c r="I11141">
        <f t="shared" ca="1" si="706"/>
        <v>0</v>
      </c>
    </row>
    <row r="11142" spans="1:9">
      <c r="A11142" cm="1">
        <f t="array" ref="A11142">INDEX(Subscribers!$A$2:$A$1001, INT((ROW()-2)/12)+1)</f>
        <v>929</v>
      </c>
      <c r="B11142">
        <f t="shared" si="703"/>
        <v>5</v>
      </c>
      <c r="C11142" s="9" cm="1">
        <f t="array" ref="C11142">INDEX(Months!$A$2:$A$13, $B11142)</f>
        <v>45413</v>
      </c>
      <c r="D11142" s="9" cm="1">
        <f t="array" aca="1" ref="D11142" ca="1">INDEX(Subscribers!$F$2:$F$1001, INT((ROW()-2)/12)+1)</f>
        <v>45536</v>
      </c>
      <c r="E11142" s="5" cm="1">
        <f t="array" aca="1" ref="E11142" ca="1">INDEX(Subscribers!$Q$2:$Q$1001, INT((ROW()-2)/12)+1)</f>
        <v>999</v>
      </c>
      <c r="F11142" s="5">
        <f t="shared" ca="1" si="704"/>
        <v>0</v>
      </c>
      <c r="G11142" s="5">
        <f t="shared" ca="1" si="705"/>
        <v>0</v>
      </c>
      <c r="H11142" s="7" cm="1">
        <f t="array" aca="1" ref="H11142" ca="1">INDEX(Subscribers!$G$2:$G$1001, INT((ROW()-2)/12)+1)</f>
        <v>19.989999999999998</v>
      </c>
      <c r="I11142">
        <f t="shared" ca="1" si="706"/>
        <v>0</v>
      </c>
    </row>
    <row r="11143" spans="1:9">
      <c r="A11143" cm="1">
        <f t="array" ref="A11143">INDEX(Subscribers!$A$2:$A$1001, INT((ROW()-2)/12)+1)</f>
        <v>929</v>
      </c>
      <c r="B11143">
        <f t="shared" si="703"/>
        <v>6</v>
      </c>
      <c r="C11143" s="9" cm="1">
        <f t="array" ref="C11143">INDEX(Months!$A$2:$A$13, $B11143)</f>
        <v>45444</v>
      </c>
      <c r="D11143" s="9" cm="1">
        <f t="array" aca="1" ref="D11143" ca="1">INDEX(Subscribers!$F$2:$F$1001, INT((ROW()-2)/12)+1)</f>
        <v>45536</v>
      </c>
      <c r="E11143" s="5" cm="1">
        <f t="array" aca="1" ref="E11143" ca="1">INDEX(Subscribers!$Q$2:$Q$1001, INT((ROW()-2)/12)+1)</f>
        <v>999</v>
      </c>
      <c r="F11143" s="5">
        <f t="shared" ca="1" si="704"/>
        <v>0</v>
      </c>
      <c r="G11143" s="5">
        <f t="shared" ca="1" si="705"/>
        <v>0</v>
      </c>
      <c r="H11143" s="7" cm="1">
        <f t="array" aca="1" ref="H11143" ca="1">INDEX(Subscribers!$G$2:$G$1001, INT((ROW()-2)/12)+1)</f>
        <v>19.989999999999998</v>
      </c>
      <c r="I11143">
        <f t="shared" ca="1" si="706"/>
        <v>0</v>
      </c>
    </row>
    <row r="11144" spans="1:9">
      <c r="A11144" cm="1">
        <f t="array" ref="A11144">INDEX(Subscribers!$A$2:$A$1001, INT((ROW()-2)/12)+1)</f>
        <v>929</v>
      </c>
      <c r="B11144">
        <f t="shared" si="703"/>
        <v>7</v>
      </c>
      <c r="C11144" s="9" cm="1">
        <f t="array" ref="C11144">INDEX(Months!$A$2:$A$13, $B11144)</f>
        <v>45474</v>
      </c>
      <c r="D11144" s="9" cm="1">
        <f t="array" aca="1" ref="D11144" ca="1">INDEX(Subscribers!$F$2:$F$1001, INT((ROW()-2)/12)+1)</f>
        <v>45536</v>
      </c>
      <c r="E11144" s="5" cm="1">
        <f t="array" aca="1" ref="E11144" ca="1">INDEX(Subscribers!$Q$2:$Q$1001, INT((ROW()-2)/12)+1)</f>
        <v>999</v>
      </c>
      <c r="F11144" s="5">
        <f t="shared" ca="1" si="704"/>
        <v>0</v>
      </c>
      <c r="G11144" s="5">
        <f t="shared" ca="1" si="705"/>
        <v>0</v>
      </c>
      <c r="H11144" s="7" cm="1">
        <f t="array" aca="1" ref="H11144" ca="1">INDEX(Subscribers!$G$2:$G$1001, INT((ROW()-2)/12)+1)</f>
        <v>19.989999999999998</v>
      </c>
      <c r="I11144">
        <f t="shared" ca="1" si="706"/>
        <v>0</v>
      </c>
    </row>
    <row r="11145" spans="1:9">
      <c r="A11145" cm="1">
        <f t="array" ref="A11145">INDEX(Subscribers!$A$2:$A$1001, INT((ROW()-2)/12)+1)</f>
        <v>929</v>
      </c>
      <c r="B11145">
        <f t="shared" si="703"/>
        <v>8</v>
      </c>
      <c r="C11145" s="9" cm="1">
        <f t="array" ref="C11145">INDEX(Months!$A$2:$A$13, $B11145)</f>
        <v>45505</v>
      </c>
      <c r="D11145" s="9" cm="1">
        <f t="array" aca="1" ref="D11145" ca="1">INDEX(Subscribers!$F$2:$F$1001, INT((ROW()-2)/12)+1)</f>
        <v>45536</v>
      </c>
      <c r="E11145" s="5" cm="1">
        <f t="array" aca="1" ref="E11145" ca="1">INDEX(Subscribers!$Q$2:$Q$1001, INT((ROW()-2)/12)+1)</f>
        <v>999</v>
      </c>
      <c r="F11145" s="5">
        <f t="shared" ca="1" si="704"/>
        <v>0</v>
      </c>
      <c r="G11145" s="5">
        <f t="shared" ca="1" si="705"/>
        <v>0</v>
      </c>
      <c r="H11145" s="7" cm="1">
        <f t="array" aca="1" ref="H11145" ca="1">INDEX(Subscribers!$G$2:$G$1001, INT((ROW()-2)/12)+1)</f>
        <v>19.989999999999998</v>
      </c>
      <c r="I11145">
        <f t="shared" ca="1" si="706"/>
        <v>0</v>
      </c>
    </row>
    <row r="11146" spans="1:9">
      <c r="A11146" cm="1">
        <f t="array" ref="A11146">INDEX(Subscribers!$A$2:$A$1001, INT((ROW()-2)/12)+1)</f>
        <v>929</v>
      </c>
      <c r="B11146">
        <f t="shared" si="703"/>
        <v>9</v>
      </c>
      <c r="C11146" s="9" cm="1">
        <f t="array" ref="C11146">INDEX(Months!$A$2:$A$13, $B11146)</f>
        <v>45536</v>
      </c>
      <c r="D11146" s="9" cm="1">
        <f t="array" aca="1" ref="D11146" ca="1">INDEX(Subscribers!$F$2:$F$1001, INT((ROW()-2)/12)+1)</f>
        <v>45536</v>
      </c>
      <c r="E11146" s="5" cm="1">
        <f t="array" aca="1" ref="E11146" ca="1">INDEX(Subscribers!$Q$2:$Q$1001, INT((ROW()-2)/12)+1)</f>
        <v>999</v>
      </c>
      <c r="F11146" s="5">
        <f t="shared" ca="1" si="704"/>
        <v>1</v>
      </c>
      <c r="G11146" s="5">
        <f t="shared" ca="1" si="705"/>
        <v>0</v>
      </c>
      <c r="H11146" s="7" cm="1">
        <f t="array" aca="1" ref="H11146" ca="1">INDEX(Subscribers!$G$2:$G$1001, INT((ROW()-2)/12)+1)</f>
        <v>19.989999999999998</v>
      </c>
      <c r="I11146">
        <f t="shared" ca="1" si="706"/>
        <v>19.989999999999998</v>
      </c>
    </row>
    <row r="11147" spans="1:9">
      <c r="A11147" cm="1">
        <f t="array" ref="A11147">INDEX(Subscribers!$A$2:$A$1001, INT((ROW()-2)/12)+1)</f>
        <v>929</v>
      </c>
      <c r="B11147">
        <f t="shared" si="703"/>
        <v>10</v>
      </c>
      <c r="C11147" s="9" cm="1">
        <f t="array" ref="C11147">INDEX(Months!$A$2:$A$13, $B11147)</f>
        <v>45566</v>
      </c>
      <c r="D11147" s="9" cm="1">
        <f t="array" aca="1" ref="D11147" ca="1">INDEX(Subscribers!$F$2:$F$1001, INT((ROW()-2)/12)+1)</f>
        <v>45536</v>
      </c>
      <c r="E11147" s="5" cm="1">
        <f t="array" aca="1" ref="E11147" ca="1">INDEX(Subscribers!$Q$2:$Q$1001, INT((ROW()-2)/12)+1)</f>
        <v>999</v>
      </c>
      <c r="F11147" s="5">
        <f t="shared" ca="1" si="704"/>
        <v>1</v>
      </c>
      <c r="G11147" s="5">
        <f t="shared" ca="1" si="705"/>
        <v>0</v>
      </c>
      <c r="H11147" s="7" cm="1">
        <f t="array" aca="1" ref="H11147" ca="1">INDEX(Subscribers!$G$2:$G$1001, INT((ROW()-2)/12)+1)</f>
        <v>19.989999999999998</v>
      </c>
      <c r="I11147">
        <f t="shared" ca="1" si="706"/>
        <v>19.989999999999998</v>
      </c>
    </row>
    <row r="11148" spans="1:9">
      <c r="A11148" cm="1">
        <f t="array" ref="A11148">INDEX(Subscribers!$A$2:$A$1001, INT((ROW()-2)/12)+1)</f>
        <v>929</v>
      </c>
      <c r="B11148">
        <f t="shared" si="703"/>
        <v>11</v>
      </c>
      <c r="C11148" s="9" cm="1">
        <f t="array" ref="C11148">INDEX(Months!$A$2:$A$13, $B11148)</f>
        <v>45597</v>
      </c>
      <c r="D11148" s="9" cm="1">
        <f t="array" aca="1" ref="D11148" ca="1">INDEX(Subscribers!$F$2:$F$1001, INT((ROW()-2)/12)+1)</f>
        <v>45536</v>
      </c>
      <c r="E11148" s="5" cm="1">
        <f t="array" aca="1" ref="E11148" ca="1">INDEX(Subscribers!$Q$2:$Q$1001, INT((ROW()-2)/12)+1)</f>
        <v>999</v>
      </c>
      <c r="F11148" s="5">
        <f t="shared" ca="1" si="704"/>
        <v>1</v>
      </c>
      <c r="G11148" s="5">
        <f t="shared" ca="1" si="705"/>
        <v>0</v>
      </c>
      <c r="H11148" s="7" cm="1">
        <f t="array" aca="1" ref="H11148" ca="1">INDEX(Subscribers!$G$2:$G$1001, INT((ROW()-2)/12)+1)</f>
        <v>19.989999999999998</v>
      </c>
      <c r="I11148">
        <f t="shared" ca="1" si="706"/>
        <v>19.989999999999998</v>
      </c>
    </row>
    <row r="11149" spans="1:9">
      <c r="A11149" cm="1">
        <f t="array" ref="A11149">INDEX(Subscribers!$A$2:$A$1001, INT((ROW()-2)/12)+1)</f>
        <v>929</v>
      </c>
      <c r="B11149">
        <f t="shared" si="703"/>
        <v>12</v>
      </c>
      <c r="C11149" s="9" cm="1">
        <f t="array" ref="C11149">INDEX(Months!$A$2:$A$13, $B11149)</f>
        <v>45627</v>
      </c>
      <c r="D11149" s="9" cm="1">
        <f t="array" aca="1" ref="D11149" ca="1">INDEX(Subscribers!$F$2:$F$1001, INT((ROW()-2)/12)+1)</f>
        <v>45536</v>
      </c>
      <c r="E11149" s="5" cm="1">
        <f t="array" aca="1" ref="E11149" ca="1">INDEX(Subscribers!$Q$2:$Q$1001, INT((ROW()-2)/12)+1)</f>
        <v>999</v>
      </c>
      <c r="F11149" s="5">
        <f t="shared" ca="1" si="704"/>
        <v>1</v>
      </c>
      <c r="G11149" s="5">
        <f t="shared" ca="1" si="705"/>
        <v>0</v>
      </c>
      <c r="H11149" s="7" cm="1">
        <f t="array" aca="1" ref="H11149" ca="1">INDEX(Subscribers!$G$2:$G$1001, INT((ROW()-2)/12)+1)</f>
        <v>19.989999999999998</v>
      </c>
      <c r="I11149">
        <f t="shared" ca="1" si="706"/>
        <v>19.989999999999998</v>
      </c>
    </row>
    <row r="11150" spans="1:9">
      <c r="A11150" cm="1">
        <f t="array" ref="A11150">INDEX(Subscribers!$A$2:$A$1001, INT((ROW()-2)/12)+1)</f>
        <v>930</v>
      </c>
      <c r="B11150">
        <f t="shared" si="703"/>
        <v>1</v>
      </c>
      <c r="C11150" s="9" cm="1">
        <f t="array" ref="C11150">INDEX(Months!$A$2:$A$13, $B11150)</f>
        <v>45292</v>
      </c>
      <c r="D11150" s="9" cm="1">
        <f t="array" aca="1" ref="D11150" ca="1">INDEX(Subscribers!$F$2:$F$1001, INT((ROW()-2)/12)+1)</f>
        <v>45505</v>
      </c>
      <c r="E11150" s="5" cm="1">
        <f t="array" aca="1" ref="E11150" ca="1">INDEX(Subscribers!$Q$2:$Q$1001, INT((ROW()-2)/12)+1)</f>
        <v>8</v>
      </c>
      <c r="F11150" s="5">
        <f t="shared" ca="1" si="704"/>
        <v>0</v>
      </c>
      <c r="G11150" s="5">
        <f t="shared" ca="1" si="705"/>
        <v>0</v>
      </c>
      <c r="H11150" s="7" cm="1">
        <f t="array" aca="1" ref="H11150" ca="1">INDEX(Subscribers!$G$2:$G$1001, INT((ROW()-2)/12)+1)</f>
        <v>16.98</v>
      </c>
      <c r="I11150">
        <f t="shared" ca="1" si="706"/>
        <v>0</v>
      </c>
    </row>
    <row r="11151" spans="1:9">
      <c r="A11151" cm="1">
        <f t="array" ref="A11151">INDEX(Subscribers!$A$2:$A$1001, INT((ROW()-2)/12)+1)</f>
        <v>930</v>
      </c>
      <c r="B11151">
        <f t="shared" si="703"/>
        <v>2</v>
      </c>
      <c r="C11151" s="9" cm="1">
        <f t="array" ref="C11151">INDEX(Months!$A$2:$A$13, $B11151)</f>
        <v>45323</v>
      </c>
      <c r="D11151" s="9" cm="1">
        <f t="array" aca="1" ref="D11151" ca="1">INDEX(Subscribers!$F$2:$F$1001, INT((ROW()-2)/12)+1)</f>
        <v>45505</v>
      </c>
      <c r="E11151" s="5" cm="1">
        <f t="array" aca="1" ref="E11151" ca="1">INDEX(Subscribers!$Q$2:$Q$1001, INT((ROW()-2)/12)+1)</f>
        <v>8</v>
      </c>
      <c r="F11151" s="5">
        <f t="shared" ca="1" si="704"/>
        <v>0</v>
      </c>
      <c r="G11151" s="5">
        <f t="shared" ca="1" si="705"/>
        <v>0</v>
      </c>
      <c r="H11151" s="7" cm="1">
        <f t="array" aca="1" ref="H11151" ca="1">INDEX(Subscribers!$G$2:$G$1001, INT((ROW()-2)/12)+1)</f>
        <v>16.98</v>
      </c>
      <c r="I11151">
        <f t="shared" ca="1" si="706"/>
        <v>0</v>
      </c>
    </row>
    <row r="11152" spans="1:9">
      <c r="A11152" cm="1">
        <f t="array" ref="A11152">INDEX(Subscribers!$A$2:$A$1001, INT((ROW()-2)/12)+1)</f>
        <v>930</v>
      </c>
      <c r="B11152">
        <f t="shared" si="703"/>
        <v>3</v>
      </c>
      <c r="C11152" s="9" cm="1">
        <f t="array" ref="C11152">INDEX(Months!$A$2:$A$13, $B11152)</f>
        <v>45352</v>
      </c>
      <c r="D11152" s="9" cm="1">
        <f t="array" aca="1" ref="D11152" ca="1">INDEX(Subscribers!$F$2:$F$1001, INT((ROW()-2)/12)+1)</f>
        <v>45505</v>
      </c>
      <c r="E11152" s="5" cm="1">
        <f t="array" aca="1" ref="E11152" ca="1">INDEX(Subscribers!$Q$2:$Q$1001, INT((ROW()-2)/12)+1)</f>
        <v>8</v>
      </c>
      <c r="F11152" s="5">
        <f t="shared" ca="1" si="704"/>
        <v>0</v>
      </c>
      <c r="G11152" s="5">
        <f t="shared" ca="1" si="705"/>
        <v>0</v>
      </c>
      <c r="H11152" s="7" cm="1">
        <f t="array" aca="1" ref="H11152" ca="1">INDEX(Subscribers!$G$2:$G$1001, INT((ROW()-2)/12)+1)</f>
        <v>16.98</v>
      </c>
      <c r="I11152">
        <f t="shared" ca="1" si="706"/>
        <v>0</v>
      </c>
    </row>
    <row r="11153" spans="1:9">
      <c r="A11153" cm="1">
        <f t="array" ref="A11153">INDEX(Subscribers!$A$2:$A$1001, INT((ROW()-2)/12)+1)</f>
        <v>930</v>
      </c>
      <c r="B11153">
        <f t="shared" si="703"/>
        <v>4</v>
      </c>
      <c r="C11153" s="9" cm="1">
        <f t="array" ref="C11153">INDEX(Months!$A$2:$A$13, $B11153)</f>
        <v>45383</v>
      </c>
      <c r="D11153" s="9" cm="1">
        <f t="array" aca="1" ref="D11153" ca="1">INDEX(Subscribers!$F$2:$F$1001, INT((ROW()-2)/12)+1)</f>
        <v>45505</v>
      </c>
      <c r="E11153" s="5" cm="1">
        <f t="array" aca="1" ref="E11153" ca="1">INDEX(Subscribers!$Q$2:$Q$1001, INT((ROW()-2)/12)+1)</f>
        <v>8</v>
      </c>
      <c r="F11153" s="5">
        <f t="shared" ca="1" si="704"/>
        <v>0</v>
      </c>
      <c r="G11153" s="5">
        <f t="shared" ca="1" si="705"/>
        <v>0</v>
      </c>
      <c r="H11153" s="7" cm="1">
        <f t="array" aca="1" ref="H11153" ca="1">INDEX(Subscribers!$G$2:$G$1001, INT((ROW()-2)/12)+1)</f>
        <v>16.98</v>
      </c>
      <c r="I11153">
        <f t="shared" ca="1" si="706"/>
        <v>0</v>
      </c>
    </row>
    <row r="11154" spans="1:9">
      <c r="A11154" cm="1">
        <f t="array" ref="A11154">INDEX(Subscribers!$A$2:$A$1001, INT((ROW()-2)/12)+1)</f>
        <v>930</v>
      </c>
      <c r="B11154">
        <f t="shared" si="703"/>
        <v>5</v>
      </c>
      <c r="C11154" s="9" cm="1">
        <f t="array" ref="C11154">INDEX(Months!$A$2:$A$13, $B11154)</f>
        <v>45413</v>
      </c>
      <c r="D11154" s="9" cm="1">
        <f t="array" aca="1" ref="D11154" ca="1">INDEX(Subscribers!$F$2:$F$1001, INT((ROW()-2)/12)+1)</f>
        <v>45505</v>
      </c>
      <c r="E11154" s="5" cm="1">
        <f t="array" aca="1" ref="E11154" ca="1">INDEX(Subscribers!$Q$2:$Q$1001, INT((ROW()-2)/12)+1)</f>
        <v>8</v>
      </c>
      <c r="F11154" s="5">
        <f t="shared" ca="1" si="704"/>
        <v>0</v>
      </c>
      <c r="G11154" s="5">
        <f t="shared" ca="1" si="705"/>
        <v>0</v>
      </c>
      <c r="H11154" s="7" cm="1">
        <f t="array" aca="1" ref="H11154" ca="1">INDEX(Subscribers!$G$2:$G$1001, INT((ROW()-2)/12)+1)</f>
        <v>16.98</v>
      </c>
      <c r="I11154">
        <f t="shared" ca="1" si="706"/>
        <v>0</v>
      </c>
    </row>
    <row r="11155" spans="1:9">
      <c r="A11155" cm="1">
        <f t="array" ref="A11155">INDEX(Subscribers!$A$2:$A$1001, INT((ROW()-2)/12)+1)</f>
        <v>930</v>
      </c>
      <c r="B11155">
        <f t="shared" si="703"/>
        <v>6</v>
      </c>
      <c r="C11155" s="9" cm="1">
        <f t="array" ref="C11155">INDEX(Months!$A$2:$A$13, $B11155)</f>
        <v>45444</v>
      </c>
      <c r="D11155" s="9" cm="1">
        <f t="array" aca="1" ref="D11155" ca="1">INDEX(Subscribers!$F$2:$F$1001, INT((ROW()-2)/12)+1)</f>
        <v>45505</v>
      </c>
      <c r="E11155" s="5" cm="1">
        <f t="array" aca="1" ref="E11155" ca="1">INDEX(Subscribers!$Q$2:$Q$1001, INT((ROW()-2)/12)+1)</f>
        <v>8</v>
      </c>
      <c r="F11155" s="5">
        <f t="shared" ca="1" si="704"/>
        <v>0</v>
      </c>
      <c r="G11155" s="5">
        <f t="shared" ca="1" si="705"/>
        <v>0</v>
      </c>
      <c r="H11155" s="7" cm="1">
        <f t="array" aca="1" ref="H11155" ca="1">INDEX(Subscribers!$G$2:$G$1001, INT((ROW()-2)/12)+1)</f>
        <v>16.98</v>
      </c>
      <c r="I11155">
        <f t="shared" ca="1" si="706"/>
        <v>0</v>
      </c>
    </row>
    <row r="11156" spans="1:9">
      <c r="A11156" cm="1">
        <f t="array" ref="A11156">INDEX(Subscribers!$A$2:$A$1001, INT((ROW()-2)/12)+1)</f>
        <v>930</v>
      </c>
      <c r="B11156">
        <f t="shared" si="703"/>
        <v>7</v>
      </c>
      <c r="C11156" s="9" cm="1">
        <f t="array" ref="C11156">INDEX(Months!$A$2:$A$13, $B11156)</f>
        <v>45474</v>
      </c>
      <c r="D11156" s="9" cm="1">
        <f t="array" aca="1" ref="D11156" ca="1">INDEX(Subscribers!$F$2:$F$1001, INT((ROW()-2)/12)+1)</f>
        <v>45505</v>
      </c>
      <c r="E11156" s="5" cm="1">
        <f t="array" aca="1" ref="E11156" ca="1">INDEX(Subscribers!$Q$2:$Q$1001, INT((ROW()-2)/12)+1)</f>
        <v>8</v>
      </c>
      <c r="F11156" s="5">
        <f t="shared" ca="1" si="704"/>
        <v>0</v>
      </c>
      <c r="G11156" s="5">
        <f t="shared" ca="1" si="705"/>
        <v>0</v>
      </c>
      <c r="H11156" s="7" cm="1">
        <f t="array" aca="1" ref="H11156" ca="1">INDEX(Subscribers!$G$2:$G$1001, INT((ROW()-2)/12)+1)</f>
        <v>16.98</v>
      </c>
      <c r="I11156">
        <f t="shared" ca="1" si="706"/>
        <v>0</v>
      </c>
    </row>
    <row r="11157" spans="1:9">
      <c r="A11157" cm="1">
        <f t="array" ref="A11157">INDEX(Subscribers!$A$2:$A$1001, INT((ROW()-2)/12)+1)</f>
        <v>930</v>
      </c>
      <c r="B11157">
        <f t="shared" si="703"/>
        <v>8</v>
      </c>
      <c r="C11157" s="9" cm="1">
        <f t="array" ref="C11157">INDEX(Months!$A$2:$A$13, $B11157)</f>
        <v>45505</v>
      </c>
      <c r="D11157" s="9" cm="1">
        <f t="array" aca="1" ref="D11157" ca="1">INDEX(Subscribers!$F$2:$F$1001, INT((ROW()-2)/12)+1)</f>
        <v>45505</v>
      </c>
      <c r="E11157" s="5" cm="1">
        <f t="array" aca="1" ref="E11157" ca="1">INDEX(Subscribers!$Q$2:$Q$1001, INT((ROW()-2)/12)+1)</f>
        <v>8</v>
      </c>
      <c r="F11157" s="5">
        <f t="shared" ca="1" si="704"/>
        <v>0</v>
      </c>
      <c r="G11157" s="5">
        <f t="shared" ca="1" si="705"/>
        <v>1</v>
      </c>
      <c r="H11157" s="7" cm="1">
        <f t="array" aca="1" ref="H11157" ca="1">INDEX(Subscribers!$G$2:$G$1001, INT((ROW()-2)/12)+1)</f>
        <v>16.98</v>
      </c>
      <c r="I11157">
        <f t="shared" ca="1" si="706"/>
        <v>0</v>
      </c>
    </row>
    <row r="11158" spans="1:9">
      <c r="A11158" cm="1">
        <f t="array" ref="A11158">INDEX(Subscribers!$A$2:$A$1001, INT((ROW()-2)/12)+1)</f>
        <v>930</v>
      </c>
      <c r="B11158">
        <f t="shared" si="703"/>
        <v>9</v>
      </c>
      <c r="C11158" s="9" cm="1">
        <f t="array" ref="C11158">INDEX(Months!$A$2:$A$13, $B11158)</f>
        <v>45536</v>
      </c>
      <c r="D11158" s="9" cm="1">
        <f t="array" aca="1" ref="D11158" ca="1">INDEX(Subscribers!$F$2:$F$1001, INT((ROW()-2)/12)+1)</f>
        <v>45505</v>
      </c>
      <c r="E11158" s="5" cm="1">
        <f t="array" aca="1" ref="E11158" ca="1">INDEX(Subscribers!$Q$2:$Q$1001, INT((ROW()-2)/12)+1)</f>
        <v>8</v>
      </c>
      <c r="F11158" s="5">
        <f t="shared" ca="1" si="704"/>
        <v>0</v>
      </c>
      <c r="G11158" s="5">
        <f t="shared" ca="1" si="705"/>
        <v>0</v>
      </c>
      <c r="H11158" s="7" cm="1">
        <f t="array" aca="1" ref="H11158" ca="1">INDEX(Subscribers!$G$2:$G$1001, INT((ROW()-2)/12)+1)</f>
        <v>16.98</v>
      </c>
      <c r="I11158">
        <f t="shared" ca="1" si="706"/>
        <v>0</v>
      </c>
    </row>
    <row r="11159" spans="1:9">
      <c r="A11159" cm="1">
        <f t="array" ref="A11159">INDEX(Subscribers!$A$2:$A$1001, INT((ROW()-2)/12)+1)</f>
        <v>930</v>
      </c>
      <c r="B11159">
        <f t="shared" si="703"/>
        <v>10</v>
      </c>
      <c r="C11159" s="9" cm="1">
        <f t="array" ref="C11159">INDEX(Months!$A$2:$A$13, $B11159)</f>
        <v>45566</v>
      </c>
      <c r="D11159" s="9" cm="1">
        <f t="array" aca="1" ref="D11159" ca="1">INDEX(Subscribers!$F$2:$F$1001, INT((ROW()-2)/12)+1)</f>
        <v>45505</v>
      </c>
      <c r="E11159" s="5" cm="1">
        <f t="array" aca="1" ref="E11159" ca="1">INDEX(Subscribers!$Q$2:$Q$1001, INT((ROW()-2)/12)+1)</f>
        <v>8</v>
      </c>
      <c r="F11159" s="5">
        <f t="shared" ca="1" si="704"/>
        <v>0</v>
      </c>
      <c r="G11159" s="5">
        <f t="shared" ca="1" si="705"/>
        <v>0</v>
      </c>
      <c r="H11159" s="7" cm="1">
        <f t="array" aca="1" ref="H11159" ca="1">INDEX(Subscribers!$G$2:$G$1001, INT((ROW()-2)/12)+1)</f>
        <v>16.98</v>
      </c>
      <c r="I11159">
        <f t="shared" ca="1" si="706"/>
        <v>0</v>
      </c>
    </row>
    <row r="11160" spans="1:9">
      <c r="A11160" cm="1">
        <f t="array" ref="A11160">INDEX(Subscribers!$A$2:$A$1001, INT((ROW()-2)/12)+1)</f>
        <v>930</v>
      </c>
      <c r="B11160">
        <f t="shared" si="703"/>
        <v>11</v>
      </c>
      <c r="C11160" s="9" cm="1">
        <f t="array" ref="C11160">INDEX(Months!$A$2:$A$13, $B11160)</f>
        <v>45597</v>
      </c>
      <c r="D11160" s="9" cm="1">
        <f t="array" aca="1" ref="D11160" ca="1">INDEX(Subscribers!$F$2:$F$1001, INT((ROW()-2)/12)+1)</f>
        <v>45505</v>
      </c>
      <c r="E11160" s="5" cm="1">
        <f t="array" aca="1" ref="E11160" ca="1">INDEX(Subscribers!$Q$2:$Q$1001, INT((ROW()-2)/12)+1)</f>
        <v>8</v>
      </c>
      <c r="F11160" s="5">
        <f t="shared" ca="1" si="704"/>
        <v>0</v>
      </c>
      <c r="G11160" s="5">
        <f t="shared" ca="1" si="705"/>
        <v>0</v>
      </c>
      <c r="H11160" s="7" cm="1">
        <f t="array" aca="1" ref="H11160" ca="1">INDEX(Subscribers!$G$2:$G$1001, INT((ROW()-2)/12)+1)</f>
        <v>16.98</v>
      </c>
      <c r="I11160">
        <f t="shared" ca="1" si="706"/>
        <v>0</v>
      </c>
    </row>
    <row r="11161" spans="1:9">
      <c r="A11161" cm="1">
        <f t="array" ref="A11161">INDEX(Subscribers!$A$2:$A$1001, INT((ROW()-2)/12)+1)</f>
        <v>930</v>
      </c>
      <c r="B11161">
        <f t="shared" si="703"/>
        <v>12</v>
      </c>
      <c r="C11161" s="9" cm="1">
        <f t="array" ref="C11161">INDEX(Months!$A$2:$A$13, $B11161)</f>
        <v>45627</v>
      </c>
      <c r="D11161" s="9" cm="1">
        <f t="array" aca="1" ref="D11161" ca="1">INDEX(Subscribers!$F$2:$F$1001, INT((ROW()-2)/12)+1)</f>
        <v>45505</v>
      </c>
      <c r="E11161" s="5" cm="1">
        <f t="array" aca="1" ref="E11161" ca="1">INDEX(Subscribers!$Q$2:$Q$1001, INT((ROW()-2)/12)+1)</f>
        <v>8</v>
      </c>
      <c r="F11161" s="5">
        <f t="shared" ca="1" si="704"/>
        <v>0</v>
      </c>
      <c r="G11161" s="5">
        <f t="shared" ca="1" si="705"/>
        <v>0</v>
      </c>
      <c r="H11161" s="7" cm="1">
        <f t="array" aca="1" ref="H11161" ca="1">INDEX(Subscribers!$G$2:$G$1001, INT((ROW()-2)/12)+1)</f>
        <v>16.98</v>
      </c>
      <c r="I11161">
        <f t="shared" ca="1" si="706"/>
        <v>0</v>
      </c>
    </row>
    <row r="11162" spans="1:9">
      <c r="A11162" cm="1">
        <f t="array" ref="A11162">INDEX(Subscribers!$A$2:$A$1001, INT((ROW()-2)/12)+1)</f>
        <v>931</v>
      </c>
      <c r="B11162">
        <f t="shared" si="703"/>
        <v>1</v>
      </c>
      <c r="C11162" s="9" cm="1">
        <f t="array" ref="C11162">INDEX(Months!$A$2:$A$13, $B11162)</f>
        <v>45292</v>
      </c>
      <c r="D11162" s="9" cm="1">
        <f t="array" aca="1" ref="D11162" ca="1">INDEX(Subscribers!$F$2:$F$1001, INT((ROW()-2)/12)+1)</f>
        <v>45323</v>
      </c>
      <c r="E11162" s="5" cm="1">
        <f t="array" aca="1" ref="E11162" ca="1">INDEX(Subscribers!$Q$2:$Q$1001, INT((ROW()-2)/12)+1)</f>
        <v>999</v>
      </c>
      <c r="F11162" s="5">
        <f t="shared" ca="1" si="704"/>
        <v>0</v>
      </c>
      <c r="G11162" s="5">
        <f t="shared" ca="1" si="705"/>
        <v>0</v>
      </c>
      <c r="H11162" s="7" cm="1">
        <f t="array" aca="1" ref="H11162" ca="1">INDEX(Subscribers!$G$2:$G$1001, INT((ROW()-2)/12)+1)</f>
        <v>41.97</v>
      </c>
      <c r="I11162">
        <f t="shared" ca="1" si="706"/>
        <v>0</v>
      </c>
    </row>
    <row r="11163" spans="1:9">
      <c r="A11163" cm="1">
        <f t="array" ref="A11163">INDEX(Subscribers!$A$2:$A$1001, INT((ROW()-2)/12)+1)</f>
        <v>931</v>
      </c>
      <c r="B11163">
        <f t="shared" si="703"/>
        <v>2</v>
      </c>
      <c r="C11163" s="9" cm="1">
        <f t="array" ref="C11163">INDEX(Months!$A$2:$A$13, $B11163)</f>
        <v>45323</v>
      </c>
      <c r="D11163" s="9" cm="1">
        <f t="array" aca="1" ref="D11163" ca="1">INDEX(Subscribers!$F$2:$F$1001, INT((ROW()-2)/12)+1)</f>
        <v>45323</v>
      </c>
      <c r="E11163" s="5" cm="1">
        <f t="array" aca="1" ref="E11163" ca="1">INDEX(Subscribers!$Q$2:$Q$1001, INT((ROW()-2)/12)+1)</f>
        <v>999</v>
      </c>
      <c r="F11163" s="5">
        <f t="shared" ca="1" si="704"/>
        <v>1</v>
      </c>
      <c r="G11163" s="5">
        <f t="shared" ca="1" si="705"/>
        <v>0</v>
      </c>
      <c r="H11163" s="7" cm="1">
        <f t="array" aca="1" ref="H11163" ca="1">INDEX(Subscribers!$G$2:$G$1001, INT((ROW()-2)/12)+1)</f>
        <v>41.97</v>
      </c>
      <c r="I11163">
        <f t="shared" ca="1" si="706"/>
        <v>41.97</v>
      </c>
    </row>
    <row r="11164" spans="1:9">
      <c r="A11164" cm="1">
        <f t="array" ref="A11164">INDEX(Subscribers!$A$2:$A$1001, INT((ROW()-2)/12)+1)</f>
        <v>931</v>
      </c>
      <c r="B11164">
        <f t="shared" si="703"/>
        <v>3</v>
      </c>
      <c r="C11164" s="9" cm="1">
        <f t="array" ref="C11164">INDEX(Months!$A$2:$A$13, $B11164)</f>
        <v>45352</v>
      </c>
      <c r="D11164" s="9" cm="1">
        <f t="array" aca="1" ref="D11164" ca="1">INDEX(Subscribers!$F$2:$F$1001, INT((ROW()-2)/12)+1)</f>
        <v>45323</v>
      </c>
      <c r="E11164" s="5" cm="1">
        <f t="array" aca="1" ref="E11164" ca="1">INDEX(Subscribers!$Q$2:$Q$1001, INT((ROW()-2)/12)+1)</f>
        <v>999</v>
      </c>
      <c r="F11164" s="5">
        <f t="shared" ca="1" si="704"/>
        <v>1</v>
      </c>
      <c r="G11164" s="5">
        <f t="shared" ca="1" si="705"/>
        <v>0</v>
      </c>
      <c r="H11164" s="7" cm="1">
        <f t="array" aca="1" ref="H11164" ca="1">INDEX(Subscribers!$G$2:$G$1001, INT((ROW()-2)/12)+1)</f>
        <v>41.97</v>
      </c>
      <c r="I11164">
        <f t="shared" ca="1" si="706"/>
        <v>41.97</v>
      </c>
    </row>
    <row r="11165" spans="1:9">
      <c r="A11165" cm="1">
        <f t="array" ref="A11165">INDEX(Subscribers!$A$2:$A$1001, INT((ROW()-2)/12)+1)</f>
        <v>931</v>
      </c>
      <c r="B11165">
        <f t="shared" si="703"/>
        <v>4</v>
      </c>
      <c r="C11165" s="9" cm="1">
        <f t="array" ref="C11165">INDEX(Months!$A$2:$A$13, $B11165)</f>
        <v>45383</v>
      </c>
      <c r="D11165" s="9" cm="1">
        <f t="array" aca="1" ref="D11165" ca="1">INDEX(Subscribers!$F$2:$F$1001, INT((ROW()-2)/12)+1)</f>
        <v>45323</v>
      </c>
      <c r="E11165" s="5" cm="1">
        <f t="array" aca="1" ref="E11165" ca="1">INDEX(Subscribers!$Q$2:$Q$1001, INT((ROW()-2)/12)+1)</f>
        <v>999</v>
      </c>
      <c r="F11165" s="5">
        <f t="shared" ca="1" si="704"/>
        <v>1</v>
      </c>
      <c r="G11165" s="5">
        <f t="shared" ca="1" si="705"/>
        <v>0</v>
      </c>
      <c r="H11165" s="7" cm="1">
        <f t="array" aca="1" ref="H11165" ca="1">INDEX(Subscribers!$G$2:$G$1001, INT((ROW()-2)/12)+1)</f>
        <v>41.97</v>
      </c>
      <c r="I11165">
        <f t="shared" ca="1" si="706"/>
        <v>41.97</v>
      </c>
    </row>
    <row r="11166" spans="1:9">
      <c r="A11166" cm="1">
        <f t="array" ref="A11166">INDEX(Subscribers!$A$2:$A$1001, INT((ROW()-2)/12)+1)</f>
        <v>931</v>
      </c>
      <c r="B11166">
        <f t="shared" si="703"/>
        <v>5</v>
      </c>
      <c r="C11166" s="9" cm="1">
        <f t="array" ref="C11166">INDEX(Months!$A$2:$A$13, $B11166)</f>
        <v>45413</v>
      </c>
      <c r="D11166" s="9" cm="1">
        <f t="array" aca="1" ref="D11166" ca="1">INDEX(Subscribers!$F$2:$F$1001, INT((ROW()-2)/12)+1)</f>
        <v>45323</v>
      </c>
      <c r="E11166" s="5" cm="1">
        <f t="array" aca="1" ref="E11166" ca="1">INDEX(Subscribers!$Q$2:$Q$1001, INT((ROW()-2)/12)+1)</f>
        <v>999</v>
      </c>
      <c r="F11166" s="5">
        <f t="shared" ca="1" si="704"/>
        <v>1</v>
      </c>
      <c r="G11166" s="5">
        <f t="shared" ca="1" si="705"/>
        <v>0</v>
      </c>
      <c r="H11166" s="7" cm="1">
        <f t="array" aca="1" ref="H11166" ca="1">INDEX(Subscribers!$G$2:$G$1001, INT((ROW()-2)/12)+1)</f>
        <v>41.97</v>
      </c>
      <c r="I11166">
        <f t="shared" ca="1" si="706"/>
        <v>41.97</v>
      </c>
    </row>
    <row r="11167" spans="1:9">
      <c r="A11167" cm="1">
        <f t="array" ref="A11167">INDEX(Subscribers!$A$2:$A$1001, INT((ROW()-2)/12)+1)</f>
        <v>931</v>
      </c>
      <c r="B11167">
        <f t="shared" si="703"/>
        <v>6</v>
      </c>
      <c r="C11167" s="9" cm="1">
        <f t="array" ref="C11167">INDEX(Months!$A$2:$A$13, $B11167)</f>
        <v>45444</v>
      </c>
      <c r="D11167" s="9" cm="1">
        <f t="array" aca="1" ref="D11167" ca="1">INDEX(Subscribers!$F$2:$F$1001, INT((ROW()-2)/12)+1)</f>
        <v>45323</v>
      </c>
      <c r="E11167" s="5" cm="1">
        <f t="array" aca="1" ref="E11167" ca="1">INDEX(Subscribers!$Q$2:$Q$1001, INT((ROW()-2)/12)+1)</f>
        <v>999</v>
      </c>
      <c r="F11167" s="5">
        <f t="shared" ca="1" si="704"/>
        <v>1</v>
      </c>
      <c r="G11167" s="5">
        <f t="shared" ca="1" si="705"/>
        <v>0</v>
      </c>
      <c r="H11167" s="7" cm="1">
        <f t="array" aca="1" ref="H11167" ca="1">INDEX(Subscribers!$G$2:$G$1001, INT((ROW()-2)/12)+1)</f>
        <v>41.97</v>
      </c>
      <c r="I11167">
        <f t="shared" ca="1" si="706"/>
        <v>41.97</v>
      </c>
    </row>
    <row r="11168" spans="1:9">
      <c r="A11168" cm="1">
        <f t="array" ref="A11168">INDEX(Subscribers!$A$2:$A$1001, INT((ROW()-2)/12)+1)</f>
        <v>931</v>
      </c>
      <c r="B11168">
        <f t="shared" si="703"/>
        <v>7</v>
      </c>
      <c r="C11168" s="9" cm="1">
        <f t="array" ref="C11168">INDEX(Months!$A$2:$A$13, $B11168)</f>
        <v>45474</v>
      </c>
      <c r="D11168" s="9" cm="1">
        <f t="array" aca="1" ref="D11168" ca="1">INDEX(Subscribers!$F$2:$F$1001, INT((ROW()-2)/12)+1)</f>
        <v>45323</v>
      </c>
      <c r="E11168" s="5" cm="1">
        <f t="array" aca="1" ref="E11168" ca="1">INDEX(Subscribers!$Q$2:$Q$1001, INT((ROW()-2)/12)+1)</f>
        <v>999</v>
      </c>
      <c r="F11168" s="5">
        <f t="shared" ca="1" si="704"/>
        <v>1</v>
      </c>
      <c r="G11168" s="5">
        <f t="shared" ca="1" si="705"/>
        <v>0</v>
      </c>
      <c r="H11168" s="7" cm="1">
        <f t="array" aca="1" ref="H11168" ca="1">INDEX(Subscribers!$G$2:$G$1001, INT((ROW()-2)/12)+1)</f>
        <v>41.97</v>
      </c>
      <c r="I11168">
        <f t="shared" ca="1" si="706"/>
        <v>41.97</v>
      </c>
    </row>
    <row r="11169" spans="1:9">
      <c r="A11169" cm="1">
        <f t="array" ref="A11169">INDEX(Subscribers!$A$2:$A$1001, INT((ROW()-2)/12)+1)</f>
        <v>931</v>
      </c>
      <c r="B11169">
        <f t="shared" si="703"/>
        <v>8</v>
      </c>
      <c r="C11169" s="9" cm="1">
        <f t="array" ref="C11169">INDEX(Months!$A$2:$A$13, $B11169)</f>
        <v>45505</v>
      </c>
      <c r="D11169" s="9" cm="1">
        <f t="array" aca="1" ref="D11169" ca="1">INDEX(Subscribers!$F$2:$F$1001, INT((ROW()-2)/12)+1)</f>
        <v>45323</v>
      </c>
      <c r="E11169" s="5" cm="1">
        <f t="array" aca="1" ref="E11169" ca="1">INDEX(Subscribers!$Q$2:$Q$1001, INT((ROW()-2)/12)+1)</f>
        <v>999</v>
      </c>
      <c r="F11169" s="5">
        <f t="shared" ca="1" si="704"/>
        <v>1</v>
      </c>
      <c r="G11169" s="5">
        <f t="shared" ca="1" si="705"/>
        <v>0</v>
      </c>
      <c r="H11169" s="7" cm="1">
        <f t="array" aca="1" ref="H11169" ca="1">INDEX(Subscribers!$G$2:$G$1001, INT((ROW()-2)/12)+1)</f>
        <v>41.97</v>
      </c>
      <c r="I11169">
        <f t="shared" ca="1" si="706"/>
        <v>41.97</v>
      </c>
    </row>
    <row r="11170" spans="1:9">
      <c r="A11170" cm="1">
        <f t="array" ref="A11170">INDEX(Subscribers!$A$2:$A$1001, INT((ROW()-2)/12)+1)</f>
        <v>931</v>
      </c>
      <c r="B11170">
        <f t="shared" si="703"/>
        <v>9</v>
      </c>
      <c r="C11170" s="9" cm="1">
        <f t="array" ref="C11170">INDEX(Months!$A$2:$A$13, $B11170)</f>
        <v>45536</v>
      </c>
      <c r="D11170" s="9" cm="1">
        <f t="array" aca="1" ref="D11170" ca="1">INDEX(Subscribers!$F$2:$F$1001, INT((ROW()-2)/12)+1)</f>
        <v>45323</v>
      </c>
      <c r="E11170" s="5" cm="1">
        <f t="array" aca="1" ref="E11170" ca="1">INDEX(Subscribers!$Q$2:$Q$1001, INT((ROW()-2)/12)+1)</f>
        <v>999</v>
      </c>
      <c r="F11170" s="5">
        <f t="shared" ca="1" si="704"/>
        <v>1</v>
      </c>
      <c r="G11170" s="5">
        <f t="shared" ca="1" si="705"/>
        <v>0</v>
      </c>
      <c r="H11170" s="7" cm="1">
        <f t="array" aca="1" ref="H11170" ca="1">INDEX(Subscribers!$G$2:$G$1001, INT((ROW()-2)/12)+1)</f>
        <v>41.97</v>
      </c>
      <c r="I11170">
        <f t="shared" ca="1" si="706"/>
        <v>41.97</v>
      </c>
    </row>
    <row r="11171" spans="1:9">
      <c r="A11171" cm="1">
        <f t="array" ref="A11171">INDEX(Subscribers!$A$2:$A$1001, INT((ROW()-2)/12)+1)</f>
        <v>931</v>
      </c>
      <c r="B11171">
        <f t="shared" si="703"/>
        <v>10</v>
      </c>
      <c r="C11171" s="9" cm="1">
        <f t="array" ref="C11171">INDEX(Months!$A$2:$A$13, $B11171)</f>
        <v>45566</v>
      </c>
      <c r="D11171" s="9" cm="1">
        <f t="array" aca="1" ref="D11171" ca="1">INDEX(Subscribers!$F$2:$F$1001, INT((ROW()-2)/12)+1)</f>
        <v>45323</v>
      </c>
      <c r="E11171" s="5" cm="1">
        <f t="array" aca="1" ref="E11171" ca="1">INDEX(Subscribers!$Q$2:$Q$1001, INT((ROW()-2)/12)+1)</f>
        <v>999</v>
      </c>
      <c r="F11171" s="5">
        <f t="shared" ca="1" si="704"/>
        <v>1</v>
      </c>
      <c r="G11171" s="5">
        <f t="shared" ca="1" si="705"/>
        <v>0</v>
      </c>
      <c r="H11171" s="7" cm="1">
        <f t="array" aca="1" ref="H11171" ca="1">INDEX(Subscribers!$G$2:$G$1001, INT((ROW()-2)/12)+1)</f>
        <v>41.97</v>
      </c>
      <c r="I11171">
        <f t="shared" ca="1" si="706"/>
        <v>41.97</v>
      </c>
    </row>
    <row r="11172" spans="1:9">
      <c r="A11172" cm="1">
        <f t="array" ref="A11172">INDEX(Subscribers!$A$2:$A$1001, INT((ROW()-2)/12)+1)</f>
        <v>931</v>
      </c>
      <c r="B11172">
        <f t="shared" si="703"/>
        <v>11</v>
      </c>
      <c r="C11172" s="9" cm="1">
        <f t="array" ref="C11172">INDEX(Months!$A$2:$A$13, $B11172)</f>
        <v>45597</v>
      </c>
      <c r="D11172" s="9" cm="1">
        <f t="array" aca="1" ref="D11172" ca="1">INDEX(Subscribers!$F$2:$F$1001, INT((ROW()-2)/12)+1)</f>
        <v>45323</v>
      </c>
      <c r="E11172" s="5" cm="1">
        <f t="array" aca="1" ref="E11172" ca="1">INDEX(Subscribers!$Q$2:$Q$1001, INT((ROW()-2)/12)+1)</f>
        <v>999</v>
      </c>
      <c r="F11172" s="5">
        <f t="shared" ca="1" si="704"/>
        <v>1</v>
      </c>
      <c r="G11172" s="5">
        <f t="shared" ca="1" si="705"/>
        <v>0</v>
      </c>
      <c r="H11172" s="7" cm="1">
        <f t="array" aca="1" ref="H11172" ca="1">INDEX(Subscribers!$G$2:$G$1001, INT((ROW()-2)/12)+1)</f>
        <v>41.97</v>
      </c>
      <c r="I11172">
        <f t="shared" ca="1" si="706"/>
        <v>41.97</v>
      </c>
    </row>
    <row r="11173" spans="1:9">
      <c r="A11173" cm="1">
        <f t="array" ref="A11173">INDEX(Subscribers!$A$2:$A$1001, INT((ROW()-2)/12)+1)</f>
        <v>931</v>
      </c>
      <c r="B11173">
        <f t="shared" si="703"/>
        <v>12</v>
      </c>
      <c r="C11173" s="9" cm="1">
        <f t="array" ref="C11173">INDEX(Months!$A$2:$A$13, $B11173)</f>
        <v>45627</v>
      </c>
      <c r="D11173" s="9" cm="1">
        <f t="array" aca="1" ref="D11173" ca="1">INDEX(Subscribers!$F$2:$F$1001, INT((ROW()-2)/12)+1)</f>
        <v>45323</v>
      </c>
      <c r="E11173" s="5" cm="1">
        <f t="array" aca="1" ref="E11173" ca="1">INDEX(Subscribers!$Q$2:$Q$1001, INT((ROW()-2)/12)+1)</f>
        <v>999</v>
      </c>
      <c r="F11173" s="5">
        <f t="shared" ca="1" si="704"/>
        <v>1</v>
      </c>
      <c r="G11173" s="5">
        <f t="shared" ca="1" si="705"/>
        <v>0</v>
      </c>
      <c r="H11173" s="7" cm="1">
        <f t="array" aca="1" ref="H11173" ca="1">INDEX(Subscribers!$G$2:$G$1001, INT((ROW()-2)/12)+1)</f>
        <v>41.97</v>
      </c>
      <c r="I11173">
        <f t="shared" ca="1" si="706"/>
        <v>41.97</v>
      </c>
    </row>
    <row r="11174" spans="1:9">
      <c r="A11174" cm="1">
        <f t="array" ref="A11174">INDEX(Subscribers!$A$2:$A$1001, INT((ROW()-2)/12)+1)</f>
        <v>932</v>
      </c>
      <c r="B11174">
        <f t="shared" si="703"/>
        <v>1</v>
      </c>
      <c r="C11174" s="9" cm="1">
        <f t="array" ref="C11174">INDEX(Months!$A$2:$A$13, $B11174)</f>
        <v>45292</v>
      </c>
      <c r="D11174" s="9" cm="1">
        <f t="array" aca="1" ref="D11174" ca="1">INDEX(Subscribers!$F$2:$F$1001, INT((ROW()-2)/12)+1)</f>
        <v>45323</v>
      </c>
      <c r="E11174" s="5" cm="1">
        <f t="array" aca="1" ref="E11174" ca="1">INDEX(Subscribers!$Q$2:$Q$1001, INT((ROW()-2)/12)+1)</f>
        <v>1</v>
      </c>
      <c r="F11174" s="5">
        <f t="shared" ca="1" si="704"/>
        <v>0</v>
      </c>
      <c r="G11174" s="5">
        <f t="shared" ca="1" si="705"/>
        <v>1</v>
      </c>
      <c r="H11174" s="7" cm="1">
        <f t="array" aca="1" ref="H11174" ca="1">INDEX(Subscribers!$G$2:$G$1001, INT((ROW()-2)/12)+1)</f>
        <v>9.99</v>
      </c>
      <c r="I11174">
        <f t="shared" ca="1" si="706"/>
        <v>0</v>
      </c>
    </row>
    <row r="11175" spans="1:9">
      <c r="A11175" cm="1">
        <f t="array" ref="A11175">INDEX(Subscribers!$A$2:$A$1001, INT((ROW()-2)/12)+1)</f>
        <v>932</v>
      </c>
      <c r="B11175">
        <f t="shared" si="703"/>
        <v>2</v>
      </c>
      <c r="C11175" s="9" cm="1">
        <f t="array" ref="C11175">INDEX(Months!$A$2:$A$13, $B11175)</f>
        <v>45323</v>
      </c>
      <c r="D11175" s="9" cm="1">
        <f t="array" aca="1" ref="D11175" ca="1">INDEX(Subscribers!$F$2:$F$1001, INT((ROW()-2)/12)+1)</f>
        <v>45323</v>
      </c>
      <c r="E11175" s="5" cm="1">
        <f t="array" aca="1" ref="E11175" ca="1">INDEX(Subscribers!$Q$2:$Q$1001, INT((ROW()-2)/12)+1)</f>
        <v>1</v>
      </c>
      <c r="F11175" s="5">
        <f t="shared" ca="1" si="704"/>
        <v>0</v>
      </c>
      <c r="G11175" s="5">
        <f t="shared" ca="1" si="705"/>
        <v>0</v>
      </c>
      <c r="H11175" s="7" cm="1">
        <f t="array" aca="1" ref="H11175" ca="1">INDEX(Subscribers!$G$2:$G$1001, INT((ROW()-2)/12)+1)</f>
        <v>9.99</v>
      </c>
      <c r="I11175">
        <f t="shared" ca="1" si="706"/>
        <v>0</v>
      </c>
    </row>
    <row r="11176" spans="1:9">
      <c r="A11176" cm="1">
        <f t="array" ref="A11176">INDEX(Subscribers!$A$2:$A$1001, INT((ROW()-2)/12)+1)</f>
        <v>932</v>
      </c>
      <c r="B11176">
        <f t="shared" si="703"/>
        <v>3</v>
      </c>
      <c r="C11176" s="9" cm="1">
        <f t="array" ref="C11176">INDEX(Months!$A$2:$A$13, $B11176)</f>
        <v>45352</v>
      </c>
      <c r="D11176" s="9" cm="1">
        <f t="array" aca="1" ref="D11176" ca="1">INDEX(Subscribers!$F$2:$F$1001, INT((ROW()-2)/12)+1)</f>
        <v>45323</v>
      </c>
      <c r="E11176" s="5" cm="1">
        <f t="array" aca="1" ref="E11176" ca="1">INDEX(Subscribers!$Q$2:$Q$1001, INT((ROW()-2)/12)+1)</f>
        <v>1</v>
      </c>
      <c r="F11176" s="5">
        <f t="shared" ca="1" si="704"/>
        <v>0</v>
      </c>
      <c r="G11176" s="5">
        <f t="shared" ca="1" si="705"/>
        <v>0</v>
      </c>
      <c r="H11176" s="7" cm="1">
        <f t="array" aca="1" ref="H11176" ca="1">INDEX(Subscribers!$G$2:$G$1001, INT((ROW()-2)/12)+1)</f>
        <v>9.99</v>
      </c>
      <c r="I11176">
        <f t="shared" ca="1" si="706"/>
        <v>0</v>
      </c>
    </row>
    <row r="11177" spans="1:9">
      <c r="A11177" cm="1">
        <f t="array" ref="A11177">INDEX(Subscribers!$A$2:$A$1001, INT((ROW()-2)/12)+1)</f>
        <v>932</v>
      </c>
      <c r="B11177">
        <f t="shared" si="703"/>
        <v>4</v>
      </c>
      <c r="C11177" s="9" cm="1">
        <f t="array" ref="C11177">INDEX(Months!$A$2:$A$13, $B11177)</f>
        <v>45383</v>
      </c>
      <c r="D11177" s="9" cm="1">
        <f t="array" aca="1" ref="D11177" ca="1">INDEX(Subscribers!$F$2:$F$1001, INT((ROW()-2)/12)+1)</f>
        <v>45323</v>
      </c>
      <c r="E11177" s="5" cm="1">
        <f t="array" aca="1" ref="E11177" ca="1">INDEX(Subscribers!$Q$2:$Q$1001, INT((ROW()-2)/12)+1)</f>
        <v>1</v>
      </c>
      <c r="F11177" s="5">
        <f t="shared" ca="1" si="704"/>
        <v>0</v>
      </c>
      <c r="G11177" s="5">
        <f t="shared" ca="1" si="705"/>
        <v>0</v>
      </c>
      <c r="H11177" s="7" cm="1">
        <f t="array" aca="1" ref="H11177" ca="1">INDEX(Subscribers!$G$2:$G$1001, INT((ROW()-2)/12)+1)</f>
        <v>9.99</v>
      </c>
      <c r="I11177">
        <f t="shared" ca="1" si="706"/>
        <v>0</v>
      </c>
    </row>
    <row r="11178" spans="1:9">
      <c r="A11178" cm="1">
        <f t="array" ref="A11178">INDEX(Subscribers!$A$2:$A$1001, INT((ROW()-2)/12)+1)</f>
        <v>932</v>
      </c>
      <c r="B11178">
        <f t="shared" si="703"/>
        <v>5</v>
      </c>
      <c r="C11178" s="9" cm="1">
        <f t="array" ref="C11178">INDEX(Months!$A$2:$A$13, $B11178)</f>
        <v>45413</v>
      </c>
      <c r="D11178" s="9" cm="1">
        <f t="array" aca="1" ref="D11178" ca="1">INDEX(Subscribers!$F$2:$F$1001, INT((ROW()-2)/12)+1)</f>
        <v>45323</v>
      </c>
      <c r="E11178" s="5" cm="1">
        <f t="array" aca="1" ref="E11178" ca="1">INDEX(Subscribers!$Q$2:$Q$1001, INT((ROW()-2)/12)+1)</f>
        <v>1</v>
      </c>
      <c r="F11178" s="5">
        <f t="shared" ca="1" si="704"/>
        <v>0</v>
      </c>
      <c r="G11178" s="5">
        <f t="shared" ca="1" si="705"/>
        <v>0</v>
      </c>
      <c r="H11178" s="7" cm="1">
        <f t="array" aca="1" ref="H11178" ca="1">INDEX(Subscribers!$G$2:$G$1001, INT((ROW()-2)/12)+1)</f>
        <v>9.99</v>
      </c>
      <c r="I11178">
        <f t="shared" ca="1" si="706"/>
        <v>0</v>
      </c>
    </row>
    <row r="11179" spans="1:9">
      <c r="A11179" cm="1">
        <f t="array" ref="A11179">INDEX(Subscribers!$A$2:$A$1001, INT((ROW()-2)/12)+1)</f>
        <v>932</v>
      </c>
      <c r="B11179">
        <f t="shared" si="703"/>
        <v>6</v>
      </c>
      <c r="C11179" s="9" cm="1">
        <f t="array" ref="C11179">INDEX(Months!$A$2:$A$13, $B11179)</f>
        <v>45444</v>
      </c>
      <c r="D11179" s="9" cm="1">
        <f t="array" aca="1" ref="D11179" ca="1">INDEX(Subscribers!$F$2:$F$1001, INT((ROW()-2)/12)+1)</f>
        <v>45323</v>
      </c>
      <c r="E11179" s="5" cm="1">
        <f t="array" aca="1" ref="E11179" ca="1">INDEX(Subscribers!$Q$2:$Q$1001, INT((ROW()-2)/12)+1)</f>
        <v>1</v>
      </c>
      <c r="F11179" s="5">
        <f t="shared" ca="1" si="704"/>
        <v>0</v>
      </c>
      <c r="G11179" s="5">
        <f t="shared" ca="1" si="705"/>
        <v>0</v>
      </c>
      <c r="H11179" s="7" cm="1">
        <f t="array" aca="1" ref="H11179" ca="1">INDEX(Subscribers!$G$2:$G$1001, INT((ROW()-2)/12)+1)</f>
        <v>9.99</v>
      </c>
      <c r="I11179">
        <f t="shared" ca="1" si="706"/>
        <v>0</v>
      </c>
    </row>
    <row r="11180" spans="1:9">
      <c r="A11180" cm="1">
        <f t="array" ref="A11180">INDEX(Subscribers!$A$2:$A$1001, INT((ROW()-2)/12)+1)</f>
        <v>932</v>
      </c>
      <c r="B11180">
        <f t="shared" si="703"/>
        <v>7</v>
      </c>
      <c r="C11180" s="9" cm="1">
        <f t="array" ref="C11180">INDEX(Months!$A$2:$A$13, $B11180)</f>
        <v>45474</v>
      </c>
      <c r="D11180" s="9" cm="1">
        <f t="array" aca="1" ref="D11180" ca="1">INDEX(Subscribers!$F$2:$F$1001, INT((ROW()-2)/12)+1)</f>
        <v>45323</v>
      </c>
      <c r="E11180" s="5" cm="1">
        <f t="array" aca="1" ref="E11180" ca="1">INDEX(Subscribers!$Q$2:$Q$1001, INT((ROW()-2)/12)+1)</f>
        <v>1</v>
      </c>
      <c r="F11180" s="5">
        <f t="shared" ca="1" si="704"/>
        <v>0</v>
      </c>
      <c r="G11180" s="5">
        <f t="shared" ca="1" si="705"/>
        <v>0</v>
      </c>
      <c r="H11180" s="7" cm="1">
        <f t="array" aca="1" ref="H11180" ca="1">INDEX(Subscribers!$G$2:$G$1001, INT((ROW()-2)/12)+1)</f>
        <v>9.99</v>
      </c>
      <c r="I11180">
        <f t="shared" ca="1" si="706"/>
        <v>0</v>
      </c>
    </row>
    <row r="11181" spans="1:9">
      <c r="A11181" cm="1">
        <f t="array" ref="A11181">INDEX(Subscribers!$A$2:$A$1001, INT((ROW()-2)/12)+1)</f>
        <v>932</v>
      </c>
      <c r="B11181">
        <f t="shared" si="703"/>
        <v>8</v>
      </c>
      <c r="C11181" s="9" cm="1">
        <f t="array" ref="C11181">INDEX(Months!$A$2:$A$13, $B11181)</f>
        <v>45505</v>
      </c>
      <c r="D11181" s="9" cm="1">
        <f t="array" aca="1" ref="D11181" ca="1">INDEX(Subscribers!$F$2:$F$1001, INT((ROW()-2)/12)+1)</f>
        <v>45323</v>
      </c>
      <c r="E11181" s="5" cm="1">
        <f t="array" aca="1" ref="E11181" ca="1">INDEX(Subscribers!$Q$2:$Q$1001, INT((ROW()-2)/12)+1)</f>
        <v>1</v>
      </c>
      <c r="F11181" s="5">
        <f t="shared" ca="1" si="704"/>
        <v>0</v>
      </c>
      <c r="G11181" s="5">
        <f t="shared" ca="1" si="705"/>
        <v>0</v>
      </c>
      <c r="H11181" s="7" cm="1">
        <f t="array" aca="1" ref="H11181" ca="1">INDEX(Subscribers!$G$2:$G$1001, INT((ROW()-2)/12)+1)</f>
        <v>9.99</v>
      </c>
      <c r="I11181">
        <f t="shared" ca="1" si="706"/>
        <v>0</v>
      </c>
    </row>
    <row r="11182" spans="1:9">
      <c r="A11182" cm="1">
        <f t="array" ref="A11182">INDEX(Subscribers!$A$2:$A$1001, INT((ROW()-2)/12)+1)</f>
        <v>932</v>
      </c>
      <c r="B11182">
        <f t="shared" si="703"/>
        <v>9</v>
      </c>
      <c r="C11182" s="9" cm="1">
        <f t="array" ref="C11182">INDEX(Months!$A$2:$A$13, $B11182)</f>
        <v>45536</v>
      </c>
      <c r="D11182" s="9" cm="1">
        <f t="array" aca="1" ref="D11182" ca="1">INDEX(Subscribers!$F$2:$F$1001, INT((ROW()-2)/12)+1)</f>
        <v>45323</v>
      </c>
      <c r="E11182" s="5" cm="1">
        <f t="array" aca="1" ref="E11182" ca="1">INDEX(Subscribers!$Q$2:$Q$1001, INT((ROW()-2)/12)+1)</f>
        <v>1</v>
      </c>
      <c r="F11182" s="5">
        <f t="shared" ca="1" si="704"/>
        <v>0</v>
      </c>
      <c r="G11182" s="5">
        <f t="shared" ca="1" si="705"/>
        <v>0</v>
      </c>
      <c r="H11182" s="7" cm="1">
        <f t="array" aca="1" ref="H11182" ca="1">INDEX(Subscribers!$G$2:$G$1001, INT((ROW()-2)/12)+1)</f>
        <v>9.99</v>
      </c>
      <c r="I11182">
        <f t="shared" ca="1" si="706"/>
        <v>0</v>
      </c>
    </row>
    <row r="11183" spans="1:9">
      <c r="A11183" cm="1">
        <f t="array" ref="A11183">INDEX(Subscribers!$A$2:$A$1001, INT((ROW()-2)/12)+1)</f>
        <v>932</v>
      </c>
      <c r="B11183">
        <f t="shared" si="703"/>
        <v>10</v>
      </c>
      <c r="C11183" s="9" cm="1">
        <f t="array" ref="C11183">INDEX(Months!$A$2:$A$13, $B11183)</f>
        <v>45566</v>
      </c>
      <c r="D11183" s="9" cm="1">
        <f t="array" aca="1" ref="D11183" ca="1">INDEX(Subscribers!$F$2:$F$1001, INT((ROW()-2)/12)+1)</f>
        <v>45323</v>
      </c>
      <c r="E11183" s="5" cm="1">
        <f t="array" aca="1" ref="E11183" ca="1">INDEX(Subscribers!$Q$2:$Q$1001, INT((ROW()-2)/12)+1)</f>
        <v>1</v>
      </c>
      <c r="F11183" s="5">
        <f t="shared" ca="1" si="704"/>
        <v>0</v>
      </c>
      <c r="G11183" s="5">
        <f t="shared" ca="1" si="705"/>
        <v>0</v>
      </c>
      <c r="H11183" s="7" cm="1">
        <f t="array" aca="1" ref="H11183" ca="1">INDEX(Subscribers!$G$2:$G$1001, INT((ROW()-2)/12)+1)</f>
        <v>9.99</v>
      </c>
      <c r="I11183">
        <f t="shared" ca="1" si="706"/>
        <v>0</v>
      </c>
    </row>
    <row r="11184" spans="1:9">
      <c r="A11184" cm="1">
        <f t="array" ref="A11184">INDEX(Subscribers!$A$2:$A$1001, INT((ROW()-2)/12)+1)</f>
        <v>932</v>
      </c>
      <c r="B11184">
        <f t="shared" si="703"/>
        <v>11</v>
      </c>
      <c r="C11184" s="9" cm="1">
        <f t="array" ref="C11184">INDEX(Months!$A$2:$A$13, $B11184)</f>
        <v>45597</v>
      </c>
      <c r="D11184" s="9" cm="1">
        <f t="array" aca="1" ref="D11184" ca="1">INDEX(Subscribers!$F$2:$F$1001, INT((ROW()-2)/12)+1)</f>
        <v>45323</v>
      </c>
      <c r="E11184" s="5" cm="1">
        <f t="array" aca="1" ref="E11184" ca="1">INDEX(Subscribers!$Q$2:$Q$1001, INT((ROW()-2)/12)+1)</f>
        <v>1</v>
      </c>
      <c r="F11184" s="5">
        <f t="shared" ca="1" si="704"/>
        <v>0</v>
      </c>
      <c r="G11184" s="5">
        <f t="shared" ca="1" si="705"/>
        <v>0</v>
      </c>
      <c r="H11184" s="7" cm="1">
        <f t="array" aca="1" ref="H11184" ca="1">INDEX(Subscribers!$G$2:$G$1001, INT((ROW()-2)/12)+1)</f>
        <v>9.99</v>
      </c>
      <c r="I11184">
        <f t="shared" ca="1" si="706"/>
        <v>0</v>
      </c>
    </row>
    <row r="11185" spans="1:9">
      <c r="A11185" cm="1">
        <f t="array" ref="A11185">INDEX(Subscribers!$A$2:$A$1001, INT((ROW()-2)/12)+1)</f>
        <v>932</v>
      </c>
      <c r="B11185">
        <f t="shared" si="703"/>
        <v>12</v>
      </c>
      <c r="C11185" s="9" cm="1">
        <f t="array" ref="C11185">INDEX(Months!$A$2:$A$13, $B11185)</f>
        <v>45627</v>
      </c>
      <c r="D11185" s="9" cm="1">
        <f t="array" aca="1" ref="D11185" ca="1">INDEX(Subscribers!$F$2:$F$1001, INT((ROW()-2)/12)+1)</f>
        <v>45323</v>
      </c>
      <c r="E11185" s="5" cm="1">
        <f t="array" aca="1" ref="E11185" ca="1">INDEX(Subscribers!$Q$2:$Q$1001, INT((ROW()-2)/12)+1)</f>
        <v>1</v>
      </c>
      <c r="F11185" s="5">
        <f t="shared" ca="1" si="704"/>
        <v>0</v>
      </c>
      <c r="G11185" s="5">
        <f t="shared" ca="1" si="705"/>
        <v>0</v>
      </c>
      <c r="H11185" s="7" cm="1">
        <f t="array" aca="1" ref="H11185" ca="1">INDEX(Subscribers!$G$2:$G$1001, INT((ROW()-2)/12)+1)</f>
        <v>9.99</v>
      </c>
      <c r="I11185">
        <f t="shared" ca="1" si="706"/>
        <v>0</v>
      </c>
    </row>
    <row r="11186" spans="1:9">
      <c r="A11186" cm="1">
        <f t="array" ref="A11186">INDEX(Subscribers!$A$2:$A$1001, INT((ROW()-2)/12)+1)</f>
        <v>933</v>
      </c>
      <c r="B11186">
        <f t="shared" si="703"/>
        <v>1</v>
      </c>
      <c r="C11186" s="9" cm="1">
        <f t="array" ref="C11186">INDEX(Months!$A$2:$A$13, $B11186)</f>
        <v>45292</v>
      </c>
      <c r="D11186" s="9" cm="1">
        <f t="array" aca="1" ref="D11186" ca="1">INDEX(Subscribers!$F$2:$F$1001, INT((ROW()-2)/12)+1)</f>
        <v>45323</v>
      </c>
      <c r="E11186" s="5" cm="1">
        <f t="array" aca="1" ref="E11186" ca="1">INDEX(Subscribers!$Q$2:$Q$1001, INT((ROW()-2)/12)+1)</f>
        <v>999</v>
      </c>
      <c r="F11186" s="5">
        <f t="shared" ca="1" si="704"/>
        <v>0</v>
      </c>
      <c r="G11186" s="5">
        <f t="shared" ca="1" si="705"/>
        <v>0</v>
      </c>
      <c r="H11186" s="7" cm="1">
        <f t="array" aca="1" ref="H11186" ca="1">INDEX(Subscribers!$G$2:$G$1001, INT((ROW()-2)/12)+1)</f>
        <v>29.979999999999997</v>
      </c>
      <c r="I11186">
        <f t="shared" ca="1" si="706"/>
        <v>0</v>
      </c>
    </row>
    <row r="11187" spans="1:9">
      <c r="A11187" cm="1">
        <f t="array" ref="A11187">INDEX(Subscribers!$A$2:$A$1001, INT((ROW()-2)/12)+1)</f>
        <v>933</v>
      </c>
      <c r="B11187">
        <f t="shared" si="703"/>
        <v>2</v>
      </c>
      <c r="C11187" s="9" cm="1">
        <f t="array" ref="C11187">INDEX(Months!$A$2:$A$13, $B11187)</f>
        <v>45323</v>
      </c>
      <c r="D11187" s="9" cm="1">
        <f t="array" aca="1" ref="D11187" ca="1">INDEX(Subscribers!$F$2:$F$1001, INT((ROW()-2)/12)+1)</f>
        <v>45323</v>
      </c>
      <c r="E11187" s="5" cm="1">
        <f t="array" aca="1" ref="E11187" ca="1">INDEX(Subscribers!$Q$2:$Q$1001, INT((ROW()-2)/12)+1)</f>
        <v>999</v>
      </c>
      <c r="F11187" s="5">
        <f t="shared" ca="1" si="704"/>
        <v>1</v>
      </c>
      <c r="G11187" s="5">
        <f t="shared" ca="1" si="705"/>
        <v>0</v>
      </c>
      <c r="H11187" s="7" cm="1">
        <f t="array" aca="1" ref="H11187" ca="1">INDEX(Subscribers!$G$2:$G$1001, INT((ROW()-2)/12)+1)</f>
        <v>29.979999999999997</v>
      </c>
      <c r="I11187">
        <f t="shared" ca="1" si="706"/>
        <v>29.979999999999997</v>
      </c>
    </row>
    <row r="11188" spans="1:9">
      <c r="A11188" cm="1">
        <f t="array" ref="A11188">INDEX(Subscribers!$A$2:$A$1001, INT((ROW()-2)/12)+1)</f>
        <v>933</v>
      </c>
      <c r="B11188">
        <f t="shared" si="703"/>
        <v>3</v>
      </c>
      <c r="C11188" s="9" cm="1">
        <f t="array" ref="C11188">INDEX(Months!$A$2:$A$13, $B11188)</f>
        <v>45352</v>
      </c>
      <c r="D11188" s="9" cm="1">
        <f t="array" aca="1" ref="D11188" ca="1">INDEX(Subscribers!$F$2:$F$1001, INT((ROW()-2)/12)+1)</f>
        <v>45323</v>
      </c>
      <c r="E11188" s="5" cm="1">
        <f t="array" aca="1" ref="E11188" ca="1">INDEX(Subscribers!$Q$2:$Q$1001, INT((ROW()-2)/12)+1)</f>
        <v>999</v>
      </c>
      <c r="F11188" s="5">
        <f t="shared" ca="1" si="704"/>
        <v>1</v>
      </c>
      <c r="G11188" s="5">
        <f t="shared" ca="1" si="705"/>
        <v>0</v>
      </c>
      <c r="H11188" s="7" cm="1">
        <f t="array" aca="1" ref="H11188" ca="1">INDEX(Subscribers!$G$2:$G$1001, INT((ROW()-2)/12)+1)</f>
        <v>29.979999999999997</v>
      </c>
      <c r="I11188">
        <f t="shared" ca="1" si="706"/>
        <v>29.979999999999997</v>
      </c>
    </row>
    <row r="11189" spans="1:9">
      <c r="A11189" cm="1">
        <f t="array" ref="A11189">INDEX(Subscribers!$A$2:$A$1001, INT((ROW()-2)/12)+1)</f>
        <v>933</v>
      </c>
      <c r="B11189">
        <f t="shared" si="703"/>
        <v>4</v>
      </c>
      <c r="C11189" s="9" cm="1">
        <f t="array" ref="C11189">INDEX(Months!$A$2:$A$13, $B11189)</f>
        <v>45383</v>
      </c>
      <c r="D11189" s="9" cm="1">
        <f t="array" aca="1" ref="D11189" ca="1">INDEX(Subscribers!$F$2:$F$1001, INT((ROW()-2)/12)+1)</f>
        <v>45323</v>
      </c>
      <c r="E11189" s="5" cm="1">
        <f t="array" aca="1" ref="E11189" ca="1">INDEX(Subscribers!$Q$2:$Q$1001, INT((ROW()-2)/12)+1)</f>
        <v>999</v>
      </c>
      <c r="F11189" s="5">
        <f t="shared" ca="1" si="704"/>
        <v>1</v>
      </c>
      <c r="G11189" s="5">
        <f t="shared" ca="1" si="705"/>
        <v>0</v>
      </c>
      <c r="H11189" s="7" cm="1">
        <f t="array" aca="1" ref="H11189" ca="1">INDEX(Subscribers!$G$2:$G$1001, INT((ROW()-2)/12)+1)</f>
        <v>29.979999999999997</v>
      </c>
      <c r="I11189">
        <f t="shared" ca="1" si="706"/>
        <v>29.979999999999997</v>
      </c>
    </row>
    <row r="11190" spans="1:9">
      <c r="A11190" cm="1">
        <f t="array" ref="A11190">INDEX(Subscribers!$A$2:$A$1001, INT((ROW()-2)/12)+1)</f>
        <v>933</v>
      </c>
      <c r="B11190">
        <f t="shared" si="703"/>
        <v>5</v>
      </c>
      <c r="C11190" s="9" cm="1">
        <f t="array" ref="C11190">INDEX(Months!$A$2:$A$13, $B11190)</f>
        <v>45413</v>
      </c>
      <c r="D11190" s="9" cm="1">
        <f t="array" aca="1" ref="D11190" ca="1">INDEX(Subscribers!$F$2:$F$1001, INT((ROW()-2)/12)+1)</f>
        <v>45323</v>
      </c>
      <c r="E11190" s="5" cm="1">
        <f t="array" aca="1" ref="E11190" ca="1">INDEX(Subscribers!$Q$2:$Q$1001, INT((ROW()-2)/12)+1)</f>
        <v>999</v>
      </c>
      <c r="F11190" s="5">
        <f t="shared" ca="1" si="704"/>
        <v>1</v>
      </c>
      <c r="G11190" s="5">
        <f t="shared" ca="1" si="705"/>
        <v>0</v>
      </c>
      <c r="H11190" s="7" cm="1">
        <f t="array" aca="1" ref="H11190" ca="1">INDEX(Subscribers!$G$2:$G$1001, INT((ROW()-2)/12)+1)</f>
        <v>29.979999999999997</v>
      </c>
      <c r="I11190">
        <f t="shared" ca="1" si="706"/>
        <v>29.979999999999997</v>
      </c>
    </row>
    <row r="11191" spans="1:9">
      <c r="A11191" cm="1">
        <f t="array" ref="A11191">INDEX(Subscribers!$A$2:$A$1001, INT((ROW()-2)/12)+1)</f>
        <v>933</v>
      </c>
      <c r="B11191">
        <f t="shared" si="703"/>
        <v>6</v>
      </c>
      <c r="C11191" s="9" cm="1">
        <f t="array" ref="C11191">INDEX(Months!$A$2:$A$13, $B11191)</f>
        <v>45444</v>
      </c>
      <c r="D11191" s="9" cm="1">
        <f t="array" aca="1" ref="D11191" ca="1">INDEX(Subscribers!$F$2:$F$1001, INT((ROW()-2)/12)+1)</f>
        <v>45323</v>
      </c>
      <c r="E11191" s="5" cm="1">
        <f t="array" aca="1" ref="E11191" ca="1">INDEX(Subscribers!$Q$2:$Q$1001, INT((ROW()-2)/12)+1)</f>
        <v>999</v>
      </c>
      <c r="F11191" s="5">
        <f t="shared" ca="1" si="704"/>
        <v>1</v>
      </c>
      <c r="G11191" s="5">
        <f t="shared" ca="1" si="705"/>
        <v>0</v>
      </c>
      <c r="H11191" s="7" cm="1">
        <f t="array" aca="1" ref="H11191" ca="1">INDEX(Subscribers!$G$2:$G$1001, INT((ROW()-2)/12)+1)</f>
        <v>29.979999999999997</v>
      </c>
      <c r="I11191">
        <f t="shared" ca="1" si="706"/>
        <v>29.979999999999997</v>
      </c>
    </row>
    <row r="11192" spans="1:9">
      <c r="A11192" cm="1">
        <f t="array" ref="A11192">INDEX(Subscribers!$A$2:$A$1001, INT((ROW()-2)/12)+1)</f>
        <v>933</v>
      </c>
      <c r="B11192">
        <f t="shared" si="703"/>
        <v>7</v>
      </c>
      <c r="C11192" s="9" cm="1">
        <f t="array" ref="C11192">INDEX(Months!$A$2:$A$13, $B11192)</f>
        <v>45474</v>
      </c>
      <c r="D11192" s="9" cm="1">
        <f t="array" aca="1" ref="D11192" ca="1">INDEX(Subscribers!$F$2:$F$1001, INT((ROW()-2)/12)+1)</f>
        <v>45323</v>
      </c>
      <c r="E11192" s="5" cm="1">
        <f t="array" aca="1" ref="E11192" ca="1">INDEX(Subscribers!$Q$2:$Q$1001, INT((ROW()-2)/12)+1)</f>
        <v>999</v>
      </c>
      <c r="F11192" s="5">
        <f t="shared" ca="1" si="704"/>
        <v>1</v>
      </c>
      <c r="G11192" s="5">
        <f t="shared" ca="1" si="705"/>
        <v>0</v>
      </c>
      <c r="H11192" s="7" cm="1">
        <f t="array" aca="1" ref="H11192" ca="1">INDEX(Subscribers!$G$2:$G$1001, INT((ROW()-2)/12)+1)</f>
        <v>29.979999999999997</v>
      </c>
      <c r="I11192">
        <f t="shared" ca="1" si="706"/>
        <v>29.979999999999997</v>
      </c>
    </row>
    <row r="11193" spans="1:9">
      <c r="A11193" cm="1">
        <f t="array" ref="A11193">INDEX(Subscribers!$A$2:$A$1001, INT((ROW()-2)/12)+1)</f>
        <v>933</v>
      </c>
      <c r="B11193">
        <f t="shared" si="703"/>
        <v>8</v>
      </c>
      <c r="C11193" s="9" cm="1">
        <f t="array" ref="C11193">INDEX(Months!$A$2:$A$13, $B11193)</f>
        <v>45505</v>
      </c>
      <c r="D11193" s="9" cm="1">
        <f t="array" aca="1" ref="D11193" ca="1">INDEX(Subscribers!$F$2:$F$1001, INT((ROW()-2)/12)+1)</f>
        <v>45323</v>
      </c>
      <c r="E11193" s="5" cm="1">
        <f t="array" aca="1" ref="E11193" ca="1">INDEX(Subscribers!$Q$2:$Q$1001, INT((ROW()-2)/12)+1)</f>
        <v>999</v>
      </c>
      <c r="F11193" s="5">
        <f t="shared" ca="1" si="704"/>
        <v>1</v>
      </c>
      <c r="G11193" s="5">
        <f t="shared" ca="1" si="705"/>
        <v>0</v>
      </c>
      <c r="H11193" s="7" cm="1">
        <f t="array" aca="1" ref="H11193" ca="1">INDEX(Subscribers!$G$2:$G$1001, INT((ROW()-2)/12)+1)</f>
        <v>29.979999999999997</v>
      </c>
      <c r="I11193">
        <f t="shared" ca="1" si="706"/>
        <v>29.979999999999997</v>
      </c>
    </row>
    <row r="11194" spans="1:9">
      <c r="A11194" cm="1">
        <f t="array" ref="A11194">INDEX(Subscribers!$A$2:$A$1001, INT((ROW()-2)/12)+1)</f>
        <v>933</v>
      </c>
      <c r="B11194">
        <f t="shared" si="703"/>
        <v>9</v>
      </c>
      <c r="C11194" s="9" cm="1">
        <f t="array" ref="C11194">INDEX(Months!$A$2:$A$13, $B11194)</f>
        <v>45536</v>
      </c>
      <c r="D11194" s="9" cm="1">
        <f t="array" aca="1" ref="D11194" ca="1">INDEX(Subscribers!$F$2:$F$1001, INT((ROW()-2)/12)+1)</f>
        <v>45323</v>
      </c>
      <c r="E11194" s="5" cm="1">
        <f t="array" aca="1" ref="E11194" ca="1">INDEX(Subscribers!$Q$2:$Q$1001, INT((ROW()-2)/12)+1)</f>
        <v>999</v>
      </c>
      <c r="F11194" s="5">
        <f t="shared" ca="1" si="704"/>
        <v>1</v>
      </c>
      <c r="G11194" s="5">
        <f t="shared" ca="1" si="705"/>
        <v>0</v>
      </c>
      <c r="H11194" s="7" cm="1">
        <f t="array" aca="1" ref="H11194" ca="1">INDEX(Subscribers!$G$2:$G$1001, INT((ROW()-2)/12)+1)</f>
        <v>29.979999999999997</v>
      </c>
      <c r="I11194">
        <f t="shared" ca="1" si="706"/>
        <v>29.979999999999997</v>
      </c>
    </row>
    <row r="11195" spans="1:9">
      <c r="A11195" cm="1">
        <f t="array" ref="A11195">INDEX(Subscribers!$A$2:$A$1001, INT((ROW()-2)/12)+1)</f>
        <v>933</v>
      </c>
      <c r="B11195">
        <f t="shared" si="703"/>
        <v>10</v>
      </c>
      <c r="C11195" s="9" cm="1">
        <f t="array" ref="C11195">INDEX(Months!$A$2:$A$13, $B11195)</f>
        <v>45566</v>
      </c>
      <c r="D11195" s="9" cm="1">
        <f t="array" aca="1" ref="D11195" ca="1">INDEX(Subscribers!$F$2:$F$1001, INT((ROW()-2)/12)+1)</f>
        <v>45323</v>
      </c>
      <c r="E11195" s="5" cm="1">
        <f t="array" aca="1" ref="E11195" ca="1">INDEX(Subscribers!$Q$2:$Q$1001, INT((ROW()-2)/12)+1)</f>
        <v>999</v>
      </c>
      <c r="F11195" s="5">
        <f t="shared" ca="1" si="704"/>
        <v>1</v>
      </c>
      <c r="G11195" s="5">
        <f t="shared" ca="1" si="705"/>
        <v>0</v>
      </c>
      <c r="H11195" s="7" cm="1">
        <f t="array" aca="1" ref="H11195" ca="1">INDEX(Subscribers!$G$2:$G$1001, INT((ROW()-2)/12)+1)</f>
        <v>29.979999999999997</v>
      </c>
      <c r="I11195">
        <f t="shared" ca="1" si="706"/>
        <v>29.979999999999997</v>
      </c>
    </row>
    <row r="11196" spans="1:9">
      <c r="A11196" cm="1">
        <f t="array" ref="A11196">INDEX(Subscribers!$A$2:$A$1001, INT((ROW()-2)/12)+1)</f>
        <v>933</v>
      </c>
      <c r="B11196">
        <f t="shared" si="703"/>
        <v>11</v>
      </c>
      <c r="C11196" s="9" cm="1">
        <f t="array" ref="C11196">INDEX(Months!$A$2:$A$13, $B11196)</f>
        <v>45597</v>
      </c>
      <c r="D11196" s="9" cm="1">
        <f t="array" aca="1" ref="D11196" ca="1">INDEX(Subscribers!$F$2:$F$1001, INT((ROW()-2)/12)+1)</f>
        <v>45323</v>
      </c>
      <c r="E11196" s="5" cm="1">
        <f t="array" aca="1" ref="E11196" ca="1">INDEX(Subscribers!$Q$2:$Q$1001, INT((ROW()-2)/12)+1)</f>
        <v>999</v>
      </c>
      <c r="F11196" s="5">
        <f t="shared" ca="1" si="704"/>
        <v>1</v>
      </c>
      <c r="G11196" s="5">
        <f t="shared" ca="1" si="705"/>
        <v>0</v>
      </c>
      <c r="H11196" s="7" cm="1">
        <f t="array" aca="1" ref="H11196" ca="1">INDEX(Subscribers!$G$2:$G$1001, INT((ROW()-2)/12)+1)</f>
        <v>29.979999999999997</v>
      </c>
      <c r="I11196">
        <f t="shared" ca="1" si="706"/>
        <v>29.979999999999997</v>
      </c>
    </row>
    <row r="11197" spans="1:9">
      <c r="A11197" cm="1">
        <f t="array" ref="A11197">INDEX(Subscribers!$A$2:$A$1001, INT((ROW()-2)/12)+1)</f>
        <v>933</v>
      </c>
      <c r="B11197">
        <f t="shared" si="703"/>
        <v>12</v>
      </c>
      <c r="C11197" s="9" cm="1">
        <f t="array" ref="C11197">INDEX(Months!$A$2:$A$13, $B11197)</f>
        <v>45627</v>
      </c>
      <c r="D11197" s="9" cm="1">
        <f t="array" aca="1" ref="D11197" ca="1">INDEX(Subscribers!$F$2:$F$1001, INT((ROW()-2)/12)+1)</f>
        <v>45323</v>
      </c>
      <c r="E11197" s="5" cm="1">
        <f t="array" aca="1" ref="E11197" ca="1">INDEX(Subscribers!$Q$2:$Q$1001, INT((ROW()-2)/12)+1)</f>
        <v>999</v>
      </c>
      <c r="F11197" s="5">
        <f t="shared" ca="1" si="704"/>
        <v>1</v>
      </c>
      <c r="G11197" s="5">
        <f t="shared" ca="1" si="705"/>
        <v>0</v>
      </c>
      <c r="H11197" s="7" cm="1">
        <f t="array" aca="1" ref="H11197" ca="1">INDEX(Subscribers!$G$2:$G$1001, INT((ROW()-2)/12)+1)</f>
        <v>29.979999999999997</v>
      </c>
      <c r="I11197">
        <f t="shared" ca="1" si="706"/>
        <v>29.979999999999997</v>
      </c>
    </row>
    <row r="11198" spans="1:9">
      <c r="A11198" cm="1">
        <f t="array" ref="A11198">INDEX(Subscribers!$A$2:$A$1001, INT((ROW()-2)/12)+1)</f>
        <v>934</v>
      </c>
      <c r="B11198">
        <f t="shared" si="703"/>
        <v>1</v>
      </c>
      <c r="C11198" s="9" cm="1">
        <f t="array" ref="C11198">INDEX(Months!$A$2:$A$13, $B11198)</f>
        <v>45292</v>
      </c>
      <c r="D11198" s="9" cm="1">
        <f t="array" aca="1" ref="D11198" ca="1">INDEX(Subscribers!$F$2:$F$1001, INT((ROW()-2)/12)+1)</f>
        <v>45597</v>
      </c>
      <c r="E11198" s="5" cm="1">
        <f t="array" aca="1" ref="E11198" ca="1">INDEX(Subscribers!$Q$2:$Q$1001, INT((ROW()-2)/12)+1)</f>
        <v>999</v>
      </c>
      <c r="F11198" s="5">
        <f t="shared" ca="1" si="704"/>
        <v>0</v>
      </c>
      <c r="G11198" s="5">
        <f t="shared" ca="1" si="705"/>
        <v>0</v>
      </c>
      <c r="H11198" s="7" cm="1">
        <f t="array" aca="1" ref="H11198" ca="1">INDEX(Subscribers!$G$2:$G$1001, INT((ROW()-2)/12)+1)</f>
        <v>34.979999999999997</v>
      </c>
      <c r="I11198">
        <f t="shared" ca="1" si="706"/>
        <v>0</v>
      </c>
    </row>
    <row r="11199" spans="1:9">
      <c r="A11199" cm="1">
        <f t="array" ref="A11199">INDEX(Subscribers!$A$2:$A$1001, INT((ROW()-2)/12)+1)</f>
        <v>934</v>
      </c>
      <c r="B11199">
        <f t="shared" si="703"/>
        <v>2</v>
      </c>
      <c r="C11199" s="9" cm="1">
        <f t="array" ref="C11199">INDEX(Months!$A$2:$A$13, $B11199)</f>
        <v>45323</v>
      </c>
      <c r="D11199" s="9" cm="1">
        <f t="array" aca="1" ref="D11199" ca="1">INDEX(Subscribers!$F$2:$F$1001, INT((ROW()-2)/12)+1)</f>
        <v>45597</v>
      </c>
      <c r="E11199" s="5" cm="1">
        <f t="array" aca="1" ref="E11199" ca="1">INDEX(Subscribers!$Q$2:$Q$1001, INT((ROW()-2)/12)+1)</f>
        <v>999</v>
      </c>
      <c r="F11199" s="5">
        <f t="shared" ca="1" si="704"/>
        <v>0</v>
      </c>
      <c r="G11199" s="5">
        <f t="shared" ca="1" si="705"/>
        <v>0</v>
      </c>
      <c r="H11199" s="7" cm="1">
        <f t="array" aca="1" ref="H11199" ca="1">INDEX(Subscribers!$G$2:$G$1001, INT((ROW()-2)/12)+1)</f>
        <v>34.979999999999997</v>
      </c>
      <c r="I11199">
        <f t="shared" ca="1" si="706"/>
        <v>0</v>
      </c>
    </row>
    <row r="11200" spans="1:9">
      <c r="A11200" cm="1">
        <f t="array" ref="A11200">INDEX(Subscribers!$A$2:$A$1001, INT((ROW()-2)/12)+1)</f>
        <v>934</v>
      </c>
      <c r="B11200">
        <f t="shared" si="703"/>
        <v>3</v>
      </c>
      <c r="C11200" s="9" cm="1">
        <f t="array" ref="C11200">INDEX(Months!$A$2:$A$13, $B11200)</f>
        <v>45352</v>
      </c>
      <c r="D11200" s="9" cm="1">
        <f t="array" aca="1" ref="D11200" ca="1">INDEX(Subscribers!$F$2:$F$1001, INT((ROW()-2)/12)+1)</f>
        <v>45597</v>
      </c>
      <c r="E11200" s="5" cm="1">
        <f t="array" aca="1" ref="E11200" ca="1">INDEX(Subscribers!$Q$2:$Q$1001, INT((ROW()-2)/12)+1)</f>
        <v>999</v>
      </c>
      <c r="F11200" s="5">
        <f t="shared" ca="1" si="704"/>
        <v>0</v>
      </c>
      <c r="G11200" s="5">
        <f t="shared" ca="1" si="705"/>
        <v>0</v>
      </c>
      <c r="H11200" s="7" cm="1">
        <f t="array" aca="1" ref="H11200" ca="1">INDEX(Subscribers!$G$2:$G$1001, INT((ROW()-2)/12)+1)</f>
        <v>34.979999999999997</v>
      </c>
      <c r="I11200">
        <f t="shared" ca="1" si="706"/>
        <v>0</v>
      </c>
    </row>
    <row r="11201" spans="1:9">
      <c r="A11201" cm="1">
        <f t="array" ref="A11201">INDEX(Subscribers!$A$2:$A$1001, INT((ROW()-2)/12)+1)</f>
        <v>934</v>
      </c>
      <c r="B11201">
        <f t="shared" si="703"/>
        <v>4</v>
      </c>
      <c r="C11201" s="9" cm="1">
        <f t="array" ref="C11201">INDEX(Months!$A$2:$A$13, $B11201)</f>
        <v>45383</v>
      </c>
      <c r="D11201" s="9" cm="1">
        <f t="array" aca="1" ref="D11201" ca="1">INDEX(Subscribers!$F$2:$F$1001, INT((ROW()-2)/12)+1)</f>
        <v>45597</v>
      </c>
      <c r="E11201" s="5" cm="1">
        <f t="array" aca="1" ref="E11201" ca="1">INDEX(Subscribers!$Q$2:$Q$1001, INT((ROW()-2)/12)+1)</f>
        <v>999</v>
      </c>
      <c r="F11201" s="5">
        <f t="shared" ca="1" si="704"/>
        <v>0</v>
      </c>
      <c r="G11201" s="5">
        <f t="shared" ca="1" si="705"/>
        <v>0</v>
      </c>
      <c r="H11201" s="7" cm="1">
        <f t="array" aca="1" ref="H11201" ca="1">INDEX(Subscribers!$G$2:$G$1001, INT((ROW()-2)/12)+1)</f>
        <v>34.979999999999997</v>
      </c>
      <c r="I11201">
        <f t="shared" ca="1" si="706"/>
        <v>0</v>
      </c>
    </row>
    <row r="11202" spans="1:9">
      <c r="A11202" cm="1">
        <f t="array" ref="A11202">INDEX(Subscribers!$A$2:$A$1001, INT((ROW()-2)/12)+1)</f>
        <v>934</v>
      </c>
      <c r="B11202">
        <f t="shared" si="703"/>
        <v>5</v>
      </c>
      <c r="C11202" s="9" cm="1">
        <f t="array" ref="C11202">INDEX(Months!$A$2:$A$13, $B11202)</f>
        <v>45413</v>
      </c>
      <c r="D11202" s="9" cm="1">
        <f t="array" aca="1" ref="D11202" ca="1">INDEX(Subscribers!$F$2:$F$1001, INT((ROW()-2)/12)+1)</f>
        <v>45597</v>
      </c>
      <c r="E11202" s="5" cm="1">
        <f t="array" aca="1" ref="E11202" ca="1">INDEX(Subscribers!$Q$2:$Q$1001, INT((ROW()-2)/12)+1)</f>
        <v>999</v>
      </c>
      <c r="F11202" s="5">
        <f t="shared" ca="1" si="704"/>
        <v>0</v>
      </c>
      <c r="G11202" s="5">
        <f t="shared" ca="1" si="705"/>
        <v>0</v>
      </c>
      <c r="H11202" s="7" cm="1">
        <f t="array" aca="1" ref="H11202" ca="1">INDEX(Subscribers!$G$2:$G$1001, INT((ROW()-2)/12)+1)</f>
        <v>34.979999999999997</v>
      </c>
      <c r="I11202">
        <f t="shared" ca="1" si="706"/>
        <v>0</v>
      </c>
    </row>
    <row r="11203" spans="1:9">
      <c r="A11203" cm="1">
        <f t="array" ref="A11203">INDEX(Subscribers!$A$2:$A$1001, INT((ROW()-2)/12)+1)</f>
        <v>934</v>
      </c>
      <c r="B11203">
        <f t="shared" ref="B11203:B11266" si="707">MOD(ROW()-2,12)+1</f>
        <v>6</v>
      </c>
      <c r="C11203" s="9" cm="1">
        <f t="array" ref="C11203">INDEX(Months!$A$2:$A$13, $B11203)</f>
        <v>45444</v>
      </c>
      <c r="D11203" s="9" cm="1">
        <f t="array" aca="1" ref="D11203" ca="1">INDEX(Subscribers!$F$2:$F$1001, INT((ROW()-2)/12)+1)</f>
        <v>45597</v>
      </c>
      <c r="E11203" s="5" cm="1">
        <f t="array" aca="1" ref="E11203" ca="1">INDEX(Subscribers!$Q$2:$Q$1001, INT((ROW()-2)/12)+1)</f>
        <v>999</v>
      </c>
      <c r="F11203" s="5">
        <f t="shared" ref="F11203:F11266" ca="1" si="708">--( AND($C11203&gt;=$D11203, IF($E11203=999, TRUE, $B11203&lt;$E11203)) )</f>
        <v>0</v>
      </c>
      <c r="G11203" s="5">
        <f t="shared" ref="G11203:G11266" ca="1" si="709">IF($E11203=999,0,IF($B11203=$E11203,1,0))</f>
        <v>0</v>
      </c>
      <c r="H11203" s="7" cm="1">
        <f t="array" aca="1" ref="H11203" ca="1">INDEX(Subscribers!$G$2:$G$1001, INT((ROW()-2)/12)+1)</f>
        <v>34.979999999999997</v>
      </c>
      <c r="I11203">
        <f t="shared" ref="I11203:I11266" ca="1" si="710">IF($F11203=1,$H11203,0)</f>
        <v>0</v>
      </c>
    </row>
    <row r="11204" spans="1:9">
      <c r="A11204" cm="1">
        <f t="array" ref="A11204">INDEX(Subscribers!$A$2:$A$1001, INT((ROW()-2)/12)+1)</f>
        <v>934</v>
      </c>
      <c r="B11204">
        <f t="shared" si="707"/>
        <v>7</v>
      </c>
      <c r="C11204" s="9" cm="1">
        <f t="array" ref="C11204">INDEX(Months!$A$2:$A$13, $B11204)</f>
        <v>45474</v>
      </c>
      <c r="D11204" s="9" cm="1">
        <f t="array" aca="1" ref="D11204" ca="1">INDEX(Subscribers!$F$2:$F$1001, INT((ROW()-2)/12)+1)</f>
        <v>45597</v>
      </c>
      <c r="E11204" s="5" cm="1">
        <f t="array" aca="1" ref="E11204" ca="1">INDEX(Subscribers!$Q$2:$Q$1001, INT((ROW()-2)/12)+1)</f>
        <v>999</v>
      </c>
      <c r="F11204" s="5">
        <f t="shared" ca="1" si="708"/>
        <v>0</v>
      </c>
      <c r="G11204" s="5">
        <f t="shared" ca="1" si="709"/>
        <v>0</v>
      </c>
      <c r="H11204" s="7" cm="1">
        <f t="array" aca="1" ref="H11204" ca="1">INDEX(Subscribers!$G$2:$G$1001, INT((ROW()-2)/12)+1)</f>
        <v>34.979999999999997</v>
      </c>
      <c r="I11204">
        <f t="shared" ca="1" si="710"/>
        <v>0</v>
      </c>
    </row>
    <row r="11205" spans="1:9">
      <c r="A11205" cm="1">
        <f t="array" ref="A11205">INDEX(Subscribers!$A$2:$A$1001, INT((ROW()-2)/12)+1)</f>
        <v>934</v>
      </c>
      <c r="B11205">
        <f t="shared" si="707"/>
        <v>8</v>
      </c>
      <c r="C11205" s="9" cm="1">
        <f t="array" ref="C11205">INDEX(Months!$A$2:$A$13, $B11205)</f>
        <v>45505</v>
      </c>
      <c r="D11205" s="9" cm="1">
        <f t="array" aca="1" ref="D11205" ca="1">INDEX(Subscribers!$F$2:$F$1001, INT((ROW()-2)/12)+1)</f>
        <v>45597</v>
      </c>
      <c r="E11205" s="5" cm="1">
        <f t="array" aca="1" ref="E11205" ca="1">INDEX(Subscribers!$Q$2:$Q$1001, INT((ROW()-2)/12)+1)</f>
        <v>999</v>
      </c>
      <c r="F11205" s="5">
        <f t="shared" ca="1" si="708"/>
        <v>0</v>
      </c>
      <c r="G11205" s="5">
        <f t="shared" ca="1" si="709"/>
        <v>0</v>
      </c>
      <c r="H11205" s="7" cm="1">
        <f t="array" aca="1" ref="H11205" ca="1">INDEX(Subscribers!$G$2:$G$1001, INT((ROW()-2)/12)+1)</f>
        <v>34.979999999999997</v>
      </c>
      <c r="I11205">
        <f t="shared" ca="1" si="710"/>
        <v>0</v>
      </c>
    </row>
    <row r="11206" spans="1:9">
      <c r="A11206" cm="1">
        <f t="array" ref="A11206">INDEX(Subscribers!$A$2:$A$1001, INT((ROW()-2)/12)+1)</f>
        <v>934</v>
      </c>
      <c r="B11206">
        <f t="shared" si="707"/>
        <v>9</v>
      </c>
      <c r="C11206" s="9" cm="1">
        <f t="array" ref="C11206">INDEX(Months!$A$2:$A$13, $B11206)</f>
        <v>45536</v>
      </c>
      <c r="D11206" s="9" cm="1">
        <f t="array" aca="1" ref="D11206" ca="1">INDEX(Subscribers!$F$2:$F$1001, INT((ROW()-2)/12)+1)</f>
        <v>45597</v>
      </c>
      <c r="E11206" s="5" cm="1">
        <f t="array" aca="1" ref="E11206" ca="1">INDEX(Subscribers!$Q$2:$Q$1001, INT((ROW()-2)/12)+1)</f>
        <v>999</v>
      </c>
      <c r="F11206" s="5">
        <f t="shared" ca="1" si="708"/>
        <v>0</v>
      </c>
      <c r="G11206" s="5">
        <f t="shared" ca="1" si="709"/>
        <v>0</v>
      </c>
      <c r="H11206" s="7" cm="1">
        <f t="array" aca="1" ref="H11206" ca="1">INDEX(Subscribers!$G$2:$G$1001, INT((ROW()-2)/12)+1)</f>
        <v>34.979999999999997</v>
      </c>
      <c r="I11206">
        <f t="shared" ca="1" si="710"/>
        <v>0</v>
      </c>
    </row>
    <row r="11207" spans="1:9">
      <c r="A11207" cm="1">
        <f t="array" ref="A11207">INDEX(Subscribers!$A$2:$A$1001, INT((ROW()-2)/12)+1)</f>
        <v>934</v>
      </c>
      <c r="B11207">
        <f t="shared" si="707"/>
        <v>10</v>
      </c>
      <c r="C11207" s="9" cm="1">
        <f t="array" ref="C11207">INDEX(Months!$A$2:$A$13, $B11207)</f>
        <v>45566</v>
      </c>
      <c r="D11207" s="9" cm="1">
        <f t="array" aca="1" ref="D11207" ca="1">INDEX(Subscribers!$F$2:$F$1001, INT((ROW()-2)/12)+1)</f>
        <v>45597</v>
      </c>
      <c r="E11207" s="5" cm="1">
        <f t="array" aca="1" ref="E11207" ca="1">INDEX(Subscribers!$Q$2:$Q$1001, INT((ROW()-2)/12)+1)</f>
        <v>999</v>
      </c>
      <c r="F11207" s="5">
        <f t="shared" ca="1" si="708"/>
        <v>0</v>
      </c>
      <c r="G11207" s="5">
        <f t="shared" ca="1" si="709"/>
        <v>0</v>
      </c>
      <c r="H11207" s="7" cm="1">
        <f t="array" aca="1" ref="H11207" ca="1">INDEX(Subscribers!$G$2:$G$1001, INT((ROW()-2)/12)+1)</f>
        <v>34.979999999999997</v>
      </c>
      <c r="I11207">
        <f t="shared" ca="1" si="710"/>
        <v>0</v>
      </c>
    </row>
    <row r="11208" spans="1:9">
      <c r="A11208" cm="1">
        <f t="array" ref="A11208">INDEX(Subscribers!$A$2:$A$1001, INT((ROW()-2)/12)+1)</f>
        <v>934</v>
      </c>
      <c r="B11208">
        <f t="shared" si="707"/>
        <v>11</v>
      </c>
      <c r="C11208" s="9" cm="1">
        <f t="array" ref="C11208">INDEX(Months!$A$2:$A$13, $B11208)</f>
        <v>45597</v>
      </c>
      <c r="D11208" s="9" cm="1">
        <f t="array" aca="1" ref="D11208" ca="1">INDEX(Subscribers!$F$2:$F$1001, INT((ROW()-2)/12)+1)</f>
        <v>45597</v>
      </c>
      <c r="E11208" s="5" cm="1">
        <f t="array" aca="1" ref="E11208" ca="1">INDEX(Subscribers!$Q$2:$Q$1001, INT((ROW()-2)/12)+1)</f>
        <v>999</v>
      </c>
      <c r="F11208" s="5">
        <f t="shared" ca="1" si="708"/>
        <v>1</v>
      </c>
      <c r="G11208" s="5">
        <f t="shared" ca="1" si="709"/>
        <v>0</v>
      </c>
      <c r="H11208" s="7" cm="1">
        <f t="array" aca="1" ref="H11208" ca="1">INDEX(Subscribers!$G$2:$G$1001, INT((ROW()-2)/12)+1)</f>
        <v>34.979999999999997</v>
      </c>
      <c r="I11208">
        <f t="shared" ca="1" si="710"/>
        <v>34.979999999999997</v>
      </c>
    </row>
    <row r="11209" spans="1:9">
      <c r="A11209" cm="1">
        <f t="array" ref="A11209">INDEX(Subscribers!$A$2:$A$1001, INT((ROW()-2)/12)+1)</f>
        <v>934</v>
      </c>
      <c r="B11209">
        <f t="shared" si="707"/>
        <v>12</v>
      </c>
      <c r="C11209" s="9" cm="1">
        <f t="array" ref="C11209">INDEX(Months!$A$2:$A$13, $B11209)</f>
        <v>45627</v>
      </c>
      <c r="D11209" s="9" cm="1">
        <f t="array" aca="1" ref="D11209" ca="1">INDEX(Subscribers!$F$2:$F$1001, INT((ROW()-2)/12)+1)</f>
        <v>45597</v>
      </c>
      <c r="E11209" s="5" cm="1">
        <f t="array" aca="1" ref="E11209" ca="1">INDEX(Subscribers!$Q$2:$Q$1001, INT((ROW()-2)/12)+1)</f>
        <v>999</v>
      </c>
      <c r="F11209" s="5">
        <f t="shared" ca="1" si="708"/>
        <v>1</v>
      </c>
      <c r="G11209" s="5">
        <f t="shared" ca="1" si="709"/>
        <v>0</v>
      </c>
      <c r="H11209" s="7" cm="1">
        <f t="array" aca="1" ref="H11209" ca="1">INDEX(Subscribers!$G$2:$G$1001, INT((ROW()-2)/12)+1)</f>
        <v>34.979999999999997</v>
      </c>
      <c r="I11209">
        <f t="shared" ca="1" si="710"/>
        <v>34.979999999999997</v>
      </c>
    </row>
    <row r="11210" spans="1:9">
      <c r="A11210" cm="1">
        <f t="array" ref="A11210">INDEX(Subscribers!$A$2:$A$1001, INT((ROW()-2)/12)+1)</f>
        <v>935</v>
      </c>
      <c r="B11210">
        <f t="shared" si="707"/>
        <v>1</v>
      </c>
      <c r="C11210" s="9" cm="1">
        <f t="array" ref="C11210">INDEX(Months!$A$2:$A$13, $B11210)</f>
        <v>45292</v>
      </c>
      <c r="D11210" s="9" cm="1">
        <f t="array" aca="1" ref="D11210" ca="1">INDEX(Subscribers!$F$2:$F$1001, INT((ROW()-2)/12)+1)</f>
        <v>45505</v>
      </c>
      <c r="E11210" s="5" cm="1">
        <f t="array" aca="1" ref="E11210" ca="1">INDEX(Subscribers!$Q$2:$Q$1001, INT((ROW()-2)/12)+1)</f>
        <v>999</v>
      </c>
      <c r="F11210" s="5">
        <f t="shared" ca="1" si="708"/>
        <v>0</v>
      </c>
      <c r="G11210" s="5">
        <f t="shared" ca="1" si="709"/>
        <v>0</v>
      </c>
      <c r="H11210" s="7" cm="1">
        <f t="array" aca="1" ref="H11210" ca="1">INDEX(Subscribers!$G$2:$G$1001, INT((ROW()-2)/12)+1)</f>
        <v>21.98</v>
      </c>
      <c r="I11210">
        <f t="shared" ca="1" si="710"/>
        <v>0</v>
      </c>
    </row>
    <row r="11211" spans="1:9">
      <c r="A11211" cm="1">
        <f t="array" ref="A11211">INDEX(Subscribers!$A$2:$A$1001, INT((ROW()-2)/12)+1)</f>
        <v>935</v>
      </c>
      <c r="B11211">
        <f t="shared" si="707"/>
        <v>2</v>
      </c>
      <c r="C11211" s="9" cm="1">
        <f t="array" ref="C11211">INDEX(Months!$A$2:$A$13, $B11211)</f>
        <v>45323</v>
      </c>
      <c r="D11211" s="9" cm="1">
        <f t="array" aca="1" ref="D11211" ca="1">INDEX(Subscribers!$F$2:$F$1001, INT((ROW()-2)/12)+1)</f>
        <v>45505</v>
      </c>
      <c r="E11211" s="5" cm="1">
        <f t="array" aca="1" ref="E11211" ca="1">INDEX(Subscribers!$Q$2:$Q$1001, INT((ROW()-2)/12)+1)</f>
        <v>999</v>
      </c>
      <c r="F11211" s="5">
        <f t="shared" ca="1" si="708"/>
        <v>0</v>
      </c>
      <c r="G11211" s="5">
        <f t="shared" ca="1" si="709"/>
        <v>0</v>
      </c>
      <c r="H11211" s="7" cm="1">
        <f t="array" aca="1" ref="H11211" ca="1">INDEX(Subscribers!$G$2:$G$1001, INT((ROW()-2)/12)+1)</f>
        <v>21.98</v>
      </c>
      <c r="I11211">
        <f t="shared" ca="1" si="710"/>
        <v>0</v>
      </c>
    </row>
    <row r="11212" spans="1:9">
      <c r="A11212" cm="1">
        <f t="array" ref="A11212">INDEX(Subscribers!$A$2:$A$1001, INT((ROW()-2)/12)+1)</f>
        <v>935</v>
      </c>
      <c r="B11212">
        <f t="shared" si="707"/>
        <v>3</v>
      </c>
      <c r="C11212" s="9" cm="1">
        <f t="array" ref="C11212">INDEX(Months!$A$2:$A$13, $B11212)</f>
        <v>45352</v>
      </c>
      <c r="D11212" s="9" cm="1">
        <f t="array" aca="1" ref="D11212" ca="1">INDEX(Subscribers!$F$2:$F$1001, INT((ROW()-2)/12)+1)</f>
        <v>45505</v>
      </c>
      <c r="E11212" s="5" cm="1">
        <f t="array" aca="1" ref="E11212" ca="1">INDEX(Subscribers!$Q$2:$Q$1001, INT((ROW()-2)/12)+1)</f>
        <v>999</v>
      </c>
      <c r="F11212" s="5">
        <f t="shared" ca="1" si="708"/>
        <v>0</v>
      </c>
      <c r="G11212" s="5">
        <f t="shared" ca="1" si="709"/>
        <v>0</v>
      </c>
      <c r="H11212" s="7" cm="1">
        <f t="array" aca="1" ref="H11212" ca="1">INDEX(Subscribers!$G$2:$G$1001, INT((ROW()-2)/12)+1)</f>
        <v>21.98</v>
      </c>
      <c r="I11212">
        <f t="shared" ca="1" si="710"/>
        <v>0</v>
      </c>
    </row>
    <row r="11213" spans="1:9">
      <c r="A11213" cm="1">
        <f t="array" ref="A11213">INDEX(Subscribers!$A$2:$A$1001, INT((ROW()-2)/12)+1)</f>
        <v>935</v>
      </c>
      <c r="B11213">
        <f t="shared" si="707"/>
        <v>4</v>
      </c>
      <c r="C11213" s="9" cm="1">
        <f t="array" ref="C11213">INDEX(Months!$A$2:$A$13, $B11213)</f>
        <v>45383</v>
      </c>
      <c r="D11213" s="9" cm="1">
        <f t="array" aca="1" ref="D11213" ca="1">INDEX(Subscribers!$F$2:$F$1001, INT((ROW()-2)/12)+1)</f>
        <v>45505</v>
      </c>
      <c r="E11213" s="5" cm="1">
        <f t="array" aca="1" ref="E11213" ca="1">INDEX(Subscribers!$Q$2:$Q$1001, INT((ROW()-2)/12)+1)</f>
        <v>999</v>
      </c>
      <c r="F11213" s="5">
        <f t="shared" ca="1" si="708"/>
        <v>0</v>
      </c>
      <c r="G11213" s="5">
        <f t="shared" ca="1" si="709"/>
        <v>0</v>
      </c>
      <c r="H11213" s="7" cm="1">
        <f t="array" aca="1" ref="H11213" ca="1">INDEX(Subscribers!$G$2:$G$1001, INT((ROW()-2)/12)+1)</f>
        <v>21.98</v>
      </c>
      <c r="I11213">
        <f t="shared" ca="1" si="710"/>
        <v>0</v>
      </c>
    </row>
    <row r="11214" spans="1:9">
      <c r="A11214" cm="1">
        <f t="array" ref="A11214">INDEX(Subscribers!$A$2:$A$1001, INT((ROW()-2)/12)+1)</f>
        <v>935</v>
      </c>
      <c r="B11214">
        <f t="shared" si="707"/>
        <v>5</v>
      </c>
      <c r="C11214" s="9" cm="1">
        <f t="array" ref="C11214">INDEX(Months!$A$2:$A$13, $B11214)</f>
        <v>45413</v>
      </c>
      <c r="D11214" s="9" cm="1">
        <f t="array" aca="1" ref="D11214" ca="1">INDEX(Subscribers!$F$2:$F$1001, INT((ROW()-2)/12)+1)</f>
        <v>45505</v>
      </c>
      <c r="E11214" s="5" cm="1">
        <f t="array" aca="1" ref="E11214" ca="1">INDEX(Subscribers!$Q$2:$Q$1001, INT((ROW()-2)/12)+1)</f>
        <v>999</v>
      </c>
      <c r="F11214" s="5">
        <f t="shared" ca="1" si="708"/>
        <v>0</v>
      </c>
      <c r="G11214" s="5">
        <f t="shared" ca="1" si="709"/>
        <v>0</v>
      </c>
      <c r="H11214" s="7" cm="1">
        <f t="array" aca="1" ref="H11214" ca="1">INDEX(Subscribers!$G$2:$G$1001, INT((ROW()-2)/12)+1)</f>
        <v>21.98</v>
      </c>
      <c r="I11214">
        <f t="shared" ca="1" si="710"/>
        <v>0</v>
      </c>
    </row>
    <row r="11215" spans="1:9">
      <c r="A11215" cm="1">
        <f t="array" ref="A11215">INDEX(Subscribers!$A$2:$A$1001, INT((ROW()-2)/12)+1)</f>
        <v>935</v>
      </c>
      <c r="B11215">
        <f t="shared" si="707"/>
        <v>6</v>
      </c>
      <c r="C11215" s="9" cm="1">
        <f t="array" ref="C11215">INDEX(Months!$A$2:$A$13, $B11215)</f>
        <v>45444</v>
      </c>
      <c r="D11215" s="9" cm="1">
        <f t="array" aca="1" ref="D11215" ca="1">INDEX(Subscribers!$F$2:$F$1001, INT((ROW()-2)/12)+1)</f>
        <v>45505</v>
      </c>
      <c r="E11215" s="5" cm="1">
        <f t="array" aca="1" ref="E11215" ca="1">INDEX(Subscribers!$Q$2:$Q$1001, INT((ROW()-2)/12)+1)</f>
        <v>999</v>
      </c>
      <c r="F11215" s="5">
        <f t="shared" ca="1" si="708"/>
        <v>0</v>
      </c>
      <c r="G11215" s="5">
        <f t="shared" ca="1" si="709"/>
        <v>0</v>
      </c>
      <c r="H11215" s="7" cm="1">
        <f t="array" aca="1" ref="H11215" ca="1">INDEX(Subscribers!$G$2:$G$1001, INT((ROW()-2)/12)+1)</f>
        <v>21.98</v>
      </c>
      <c r="I11215">
        <f t="shared" ca="1" si="710"/>
        <v>0</v>
      </c>
    </row>
    <row r="11216" spans="1:9">
      <c r="A11216" cm="1">
        <f t="array" ref="A11216">INDEX(Subscribers!$A$2:$A$1001, INT((ROW()-2)/12)+1)</f>
        <v>935</v>
      </c>
      <c r="B11216">
        <f t="shared" si="707"/>
        <v>7</v>
      </c>
      <c r="C11216" s="9" cm="1">
        <f t="array" ref="C11216">INDEX(Months!$A$2:$A$13, $B11216)</f>
        <v>45474</v>
      </c>
      <c r="D11216" s="9" cm="1">
        <f t="array" aca="1" ref="D11216" ca="1">INDEX(Subscribers!$F$2:$F$1001, INT((ROW()-2)/12)+1)</f>
        <v>45505</v>
      </c>
      <c r="E11216" s="5" cm="1">
        <f t="array" aca="1" ref="E11216" ca="1">INDEX(Subscribers!$Q$2:$Q$1001, INT((ROW()-2)/12)+1)</f>
        <v>999</v>
      </c>
      <c r="F11216" s="5">
        <f t="shared" ca="1" si="708"/>
        <v>0</v>
      </c>
      <c r="G11216" s="5">
        <f t="shared" ca="1" si="709"/>
        <v>0</v>
      </c>
      <c r="H11216" s="7" cm="1">
        <f t="array" aca="1" ref="H11216" ca="1">INDEX(Subscribers!$G$2:$G$1001, INT((ROW()-2)/12)+1)</f>
        <v>21.98</v>
      </c>
      <c r="I11216">
        <f t="shared" ca="1" si="710"/>
        <v>0</v>
      </c>
    </row>
    <row r="11217" spans="1:9">
      <c r="A11217" cm="1">
        <f t="array" ref="A11217">INDEX(Subscribers!$A$2:$A$1001, INT((ROW()-2)/12)+1)</f>
        <v>935</v>
      </c>
      <c r="B11217">
        <f t="shared" si="707"/>
        <v>8</v>
      </c>
      <c r="C11217" s="9" cm="1">
        <f t="array" ref="C11217">INDEX(Months!$A$2:$A$13, $B11217)</f>
        <v>45505</v>
      </c>
      <c r="D11217" s="9" cm="1">
        <f t="array" aca="1" ref="D11217" ca="1">INDEX(Subscribers!$F$2:$F$1001, INT((ROW()-2)/12)+1)</f>
        <v>45505</v>
      </c>
      <c r="E11217" s="5" cm="1">
        <f t="array" aca="1" ref="E11217" ca="1">INDEX(Subscribers!$Q$2:$Q$1001, INT((ROW()-2)/12)+1)</f>
        <v>999</v>
      </c>
      <c r="F11217" s="5">
        <f t="shared" ca="1" si="708"/>
        <v>1</v>
      </c>
      <c r="G11217" s="5">
        <f t="shared" ca="1" si="709"/>
        <v>0</v>
      </c>
      <c r="H11217" s="7" cm="1">
        <f t="array" aca="1" ref="H11217" ca="1">INDEX(Subscribers!$G$2:$G$1001, INT((ROW()-2)/12)+1)</f>
        <v>21.98</v>
      </c>
      <c r="I11217">
        <f t="shared" ca="1" si="710"/>
        <v>21.98</v>
      </c>
    </row>
    <row r="11218" spans="1:9">
      <c r="A11218" cm="1">
        <f t="array" ref="A11218">INDEX(Subscribers!$A$2:$A$1001, INT((ROW()-2)/12)+1)</f>
        <v>935</v>
      </c>
      <c r="B11218">
        <f t="shared" si="707"/>
        <v>9</v>
      </c>
      <c r="C11218" s="9" cm="1">
        <f t="array" ref="C11218">INDEX(Months!$A$2:$A$13, $B11218)</f>
        <v>45536</v>
      </c>
      <c r="D11218" s="9" cm="1">
        <f t="array" aca="1" ref="D11218" ca="1">INDEX(Subscribers!$F$2:$F$1001, INT((ROW()-2)/12)+1)</f>
        <v>45505</v>
      </c>
      <c r="E11218" s="5" cm="1">
        <f t="array" aca="1" ref="E11218" ca="1">INDEX(Subscribers!$Q$2:$Q$1001, INT((ROW()-2)/12)+1)</f>
        <v>999</v>
      </c>
      <c r="F11218" s="5">
        <f t="shared" ca="1" si="708"/>
        <v>1</v>
      </c>
      <c r="G11218" s="5">
        <f t="shared" ca="1" si="709"/>
        <v>0</v>
      </c>
      <c r="H11218" s="7" cm="1">
        <f t="array" aca="1" ref="H11218" ca="1">INDEX(Subscribers!$G$2:$G$1001, INT((ROW()-2)/12)+1)</f>
        <v>21.98</v>
      </c>
      <c r="I11218">
        <f t="shared" ca="1" si="710"/>
        <v>21.98</v>
      </c>
    </row>
    <row r="11219" spans="1:9">
      <c r="A11219" cm="1">
        <f t="array" ref="A11219">INDEX(Subscribers!$A$2:$A$1001, INT((ROW()-2)/12)+1)</f>
        <v>935</v>
      </c>
      <c r="B11219">
        <f t="shared" si="707"/>
        <v>10</v>
      </c>
      <c r="C11219" s="9" cm="1">
        <f t="array" ref="C11219">INDEX(Months!$A$2:$A$13, $B11219)</f>
        <v>45566</v>
      </c>
      <c r="D11219" s="9" cm="1">
        <f t="array" aca="1" ref="D11219" ca="1">INDEX(Subscribers!$F$2:$F$1001, INT((ROW()-2)/12)+1)</f>
        <v>45505</v>
      </c>
      <c r="E11219" s="5" cm="1">
        <f t="array" aca="1" ref="E11219" ca="1">INDEX(Subscribers!$Q$2:$Q$1001, INT((ROW()-2)/12)+1)</f>
        <v>999</v>
      </c>
      <c r="F11219" s="5">
        <f t="shared" ca="1" si="708"/>
        <v>1</v>
      </c>
      <c r="G11219" s="5">
        <f t="shared" ca="1" si="709"/>
        <v>0</v>
      </c>
      <c r="H11219" s="7" cm="1">
        <f t="array" aca="1" ref="H11219" ca="1">INDEX(Subscribers!$G$2:$G$1001, INT((ROW()-2)/12)+1)</f>
        <v>21.98</v>
      </c>
      <c r="I11219">
        <f t="shared" ca="1" si="710"/>
        <v>21.98</v>
      </c>
    </row>
    <row r="11220" spans="1:9">
      <c r="A11220" cm="1">
        <f t="array" ref="A11220">INDEX(Subscribers!$A$2:$A$1001, INT((ROW()-2)/12)+1)</f>
        <v>935</v>
      </c>
      <c r="B11220">
        <f t="shared" si="707"/>
        <v>11</v>
      </c>
      <c r="C11220" s="9" cm="1">
        <f t="array" ref="C11220">INDEX(Months!$A$2:$A$13, $B11220)</f>
        <v>45597</v>
      </c>
      <c r="D11220" s="9" cm="1">
        <f t="array" aca="1" ref="D11220" ca="1">INDEX(Subscribers!$F$2:$F$1001, INT((ROW()-2)/12)+1)</f>
        <v>45505</v>
      </c>
      <c r="E11220" s="5" cm="1">
        <f t="array" aca="1" ref="E11220" ca="1">INDEX(Subscribers!$Q$2:$Q$1001, INT((ROW()-2)/12)+1)</f>
        <v>999</v>
      </c>
      <c r="F11220" s="5">
        <f t="shared" ca="1" si="708"/>
        <v>1</v>
      </c>
      <c r="G11220" s="5">
        <f t="shared" ca="1" si="709"/>
        <v>0</v>
      </c>
      <c r="H11220" s="7" cm="1">
        <f t="array" aca="1" ref="H11220" ca="1">INDEX(Subscribers!$G$2:$G$1001, INT((ROW()-2)/12)+1)</f>
        <v>21.98</v>
      </c>
      <c r="I11220">
        <f t="shared" ca="1" si="710"/>
        <v>21.98</v>
      </c>
    </row>
    <row r="11221" spans="1:9">
      <c r="A11221" cm="1">
        <f t="array" ref="A11221">INDEX(Subscribers!$A$2:$A$1001, INT((ROW()-2)/12)+1)</f>
        <v>935</v>
      </c>
      <c r="B11221">
        <f t="shared" si="707"/>
        <v>12</v>
      </c>
      <c r="C11221" s="9" cm="1">
        <f t="array" ref="C11221">INDEX(Months!$A$2:$A$13, $B11221)</f>
        <v>45627</v>
      </c>
      <c r="D11221" s="9" cm="1">
        <f t="array" aca="1" ref="D11221" ca="1">INDEX(Subscribers!$F$2:$F$1001, INT((ROW()-2)/12)+1)</f>
        <v>45505</v>
      </c>
      <c r="E11221" s="5" cm="1">
        <f t="array" aca="1" ref="E11221" ca="1">INDEX(Subscribers!$Q$2:$Q$1001, INT((ROW()-2)/12)+1)</f>
        <v>999</v>
      </c>
      <c r="F11221" s="5">
        <f t="shared" ca="1" si="708"/>
        <v>1</v>
      </c>
      <c r="G11221" s="5">
        <f t="shared" ca="1" si="709"/>
        <v>0</v>
      </c>
      <c r="H11221" s="7" cm="1">
        <f t="array" aca="1" ref="H11221" ca="1">INDEX(Subscribers!$G$2:$G$1001, INT((ROW()-2)/12)+1)</f>
        <v>21.98</v>
      </c>
      <c r="I11221">
        <f t="shared" ca="1" si="710"/>
        <v>21.98</v>
      </c>
    </row>
    <row r="11222" spans="1:9">
      <c r="A11222" cm="1">
        <f t="array" ref="A11222">INDEX(Subscribers!$A$2:$A$1001, INT((ROW()-2)/12)+1)</f>
        <v>936</v>
      </c>
      <c r="B11222">
        <f t="shared" si="707"/>
        <v>1</v>
      </c>
      <c r="C11222" s="9" cm="1">
        <f t="array" ref="C11222">INDEX(Months!$A$2:$A$13, $B11222)</f>
        <v>45292</v>
      </c>
      <c r="D11222" s="9" cm="1">
        <f t="array" aca="1" ref="D11222" ca="1">INDEX(Subscribers!$F$2:$F$1001, INT((ROW()-2)/12)+1)</f>
        <v>45597</v>
      </c>
      <c r="E11222" s="5" cm="1">
        <f t="array" aca="1" ref="E11222" ca="1">INDEX(Subscribers!$Q$2:$Q$1001, INT((ROW()-2)/12)+1)</f>
        <v>999</v>
      </c>
      <c r="F11222" s="5">
        <f t="shared" ca="1" si="708"/>
        <v>0</v>
      </c>
      <c r="G11222" s="5">
        <f t="shared" ca="1" si="709"/>
        <v>0</v>
      </c>
      <c r="H11222" s="7" cm="1">
        <f t="array" aca="1" ref="H11222" ca="1">INDEX(Subscribers!$G$2:$G$1001, INT((ROW()-2)/12)+1)</f>
        <v>39.979999999999997</v>
      </c>
      <c r="I11222">
        <f t="shared" ca="1" si="710"/>
        <v>0</v>
      </c>
    </row>
    <row r="11223" spans="1:9">
      <c r="A11223" cm="1">
        <f t="array" ref="A11223">INDEX(Subscribers!$A$2:$A$1001, INT((ROW()-2)/12)+1)</f>
        <v>936</v>
      </c>
      <c r="B11223">
        <f t="shared" si="707"/>
        <v>2</v>
      </c>
      <c r="C11223" s="9" cm="1">
        <f t="array" ref="C11223">INDEX(Months!$A$2:$A$13, $B11223)</f>
        <v>45323</v>
      </c>
      <c r="D11223" s="9" cm="1">
        <f t="array" aca="1" ref="D11223" ca="1">INDEX(Subscribers!$F$2:$F$1001, INT((ROW()-2)/12)+1)</f>
        <v>45597</v>
      </c>
      <c r="E11223" s="5" cm="1">
        <f t="array" aca="1" ref="E11223" ca="1">INDEX(Subscribers!$Q$2:$Q$1001, INT((ROW()-2)/12)+1)</f>
        <v>999</v>
      </c>
      <c r="F11223" s="5">
        <f t="shared" ca="1" si="708"/>
        <v>0</v>
      </c>
      <c r="G11223" s="5">
        <f t="shared" ca="1" si="709"/>
        <v>0</v>
      </c>
      <c r="H11223" s="7" cm="1">
        <f t="array" aca="1" ref="H11223" ca="1">INDEX(Subscribers!$G$2:$G$1001, INT((ROW()-2)/12)+1)</f>
        <v>39.979999999999997</v>
      </c>
      <c r="I11223">
        <f t="shared" ca="1" si="710"/>
        <v>0</v>
      </c>
    </row>
    <row r="11224" spans="1:9">
      <c r="A11224" cm="1">
        <f t="array" ref="A11224">INDEX(Subscribers!$A$2:$A$1001, INT((ROW()-2)/12)+1)</f>
        <v>936</v>
      </c>
      <c r="B11224">
        <f t="shared" si="707"/>
        <v>3</v>
      </c>
      <c r="C11224" s="9" cm="1">
        <f t="array" ref="C11224">INDEX(Months!$A$2:$A$13, $B11224)</f>
        <v>45352</v>
      </c>
      <c r="D11224" s="9" cm="1">
        <f t="array" aca="1" ref="D11224" ca="1">INDEX(Subscribers!$F$2:$F$1001, INT((ROW()-2)/12)+1)</f>
        <v>45597</v>
      </c>
      <c r="E11224" s="5" cm="1">
        <f t="array" aca="1" ref="E11224" ca="1">INDEX(Subscribers!$Q$2:$Q$1001, INT((ROW()-2)/12)+1)</f>
        <v>999</v>
      </c>
      <c r="F11224" s="5">
        <f t="shared" ca="1" si="708"/>
        <v>0</v>
      </c>
      <c r="G11224" s="5">
        <f t="shared" ca="1" si="709"/>
        <v>0</v>
      </c>
      <c r="H11224" s="7" cm="1">
        <f t="array" aca="1" ref="H11224" ca="1">INDEX(Subscribers!$G$2:$G$1001, INT((ROW()-2)/12)+1)</f>
        <v>39.979999999999997</v>
      </c>
      <c r="I11224">
        <f t="shared" ca="1" si="710"/>
        <v>0</v>
      </c>
    </row>
    <row r="11225" spans="1:9">
      <c r="A11225" cm="1">
        <f t="array" ref="A11225">INDEX(Subscribers!$A$2:$A$1001, INT((ROW()-2)/12)+1)</f>
        <v>936</v>
      </c>
      <c r="B11225">
        <f t="shared" si="707"/>
        <v>4</v>
      </c>
      <c r="C11225" s="9" cm="1">
        <f t="array" ref="C11225">INDEX(Months!$A$2:$A$13, $B11225)</f>
        <v>45383</v>
      </c>
      <c r="D11225" s="9" cm="1">
        <f t="array" aca="1" ref="D11225" ca="1">INDEX(Subscribers!$F$2:$F$1001, INT((ROW()-2)/12)+1)</f>
        <v>45597</v>
      </c>
      <c r="E11225" s="5" cm="1">
        <f t="array" aca="1" ref="E11225" ca="1">INDEX(Subscribers!$Q$2:$Q$1001, INT((ROW()-2)/12)+1)</f>
        <v>999</v>
      </c>
      <c r="F11225" s="5">
        <f t="shared" ca="1" si="708"/>
        <v>0</v>
      </c>
      <c r="G11225" s="5">
        <f t="shared" ca="1" si="709"/>
        <v>0</v>
      </c>
      <c r="H11225" s="7" cm="1">
        <f t="array" aca="1" ref="H11225" ca="1">INDEX(Subscribers!$G$2:$G$1001, INT((ROW()-2)/12)+1)</f>
        <v>39.979999999999997</v>
      </c>
      <c r="I11225">
        <f t="shared" ca="1" si="710"/>
        <v>0</v>
      </c>
    </row>
    <row r="11226" spans="1:9">
      <c r="A11226" cm="1">
        <f t="array" ref="A11226">INDEX(Subscribers!$A$2:$A$1001, INT((ROW()-2)/12)+1)</f>
        <v>936</v>
      </c>
      <c r="B11226">
        <f t="shared" si="707"/>
        <v>5</v>
      </c>
      <c r="C11226" s="9" cm="1">
        <f t="array" ref="C11226">INDEX(Months!$A$2:$A$13, $B11226)</f>
        <v>45413</v>
      </c>
      <c r="D11226" s="9" cm="1">
        <f t="array" aca="1" ref="D11226" ca="1">INDEX(Subscribers!$F$2:$F$1001, INT((ROW()-2)/12)+1)</f>
        <v>45597</v>
      </c>
      <c r="E11226" s="5" cm="1">
        <f t="array" aca="1" ref="E11226" ca="1">INDEX(Subscribers!$Q$2:$Q$1001, INT((ROW()-2)/12)+1)</f>
        <v>999</v>
      </c>
      <c r="F11226" s="5">
        <f t="shared" ca="1" si="708"/>
        <v>0</v>
      </c>
      <c r="G11226" s="5">
        <f t="shared" ca="1" si="709"/>
        <v>0</v>
      </c>
      <c r="H11226" s="7" cm="1">
        <f t="array" aca="1" ref="H11226" ca="1">INDEX(Subscribers!$G$2:$G$1001, INT((ROW()-2)/12)+1)</f>
        <v>39.979999999999997</v>
      </c>
      <c r="I11226">
        <f t="shared" ca="1" si="710"/>
        <v>0</v>
      </c>
    </row>
    <row r="11227" spans="1:9">
      <c r="A11227" cm="1">
        <f t="array" ref="A11227">INDEX(Subscribers!$A$2:$A$1001, INT((ROW()-2)/12)+1)</f>
        <v>936</v>
      </c>
      <c r="B11227">
        <f t="shared" si="707"/>
        <v>6</v>
      </c>
      <c r="C11227" s="9" cm="1">
        <f t="array" ref="C11227">INDEX(Months!$A$2:$A$13, $B11227)</f>
        <v>45444</v>
      </c>
      <c r="D11227" s="9" cm="1">
        <f t="array" aca="1" ref="D11227" ca="1">INDEX(Subscribers!$F$2:$F$1001, INT((ROW()-2)/12)+1)</f>
        <v>45597</v>
      </c>
      <c r="E11227" s="5" cm="1">
        <f t="array" aca="1" ref="E11227" ca="1">INDEX(Subscribers!$Q$2:$Q$1001, INT((ROW()-2)/12)+1)</f>
        <v>999</v>
      </c>
      <c r="F11227" s="5">
        <f t="shared" ca="1" si="708"/>
        <v>0</v>
      </c>
      <c r="G11227" s="5">
        <f t="shared" ca="1" si="709"/>
        <v>0</v>
      </c>
      <c r="H11227" s="7" cm="1">
        <f t="array" aca="1" ref="H11227" ca="1">INDEX(Subscribers!$G$2:$G$1001, INT((ROW()-2)/12)+1)</f>
        <v>39.979999999999997</v>
      </c>
      <c r="I11227">
        <f t="shared" ca="1" si="710"/>
        <v>0</v>
      </c>
    </row>
    <row r="11228" spans="1:9">
      <c r="A11228" cm="1">
        <f t="array" ref="A11228">INDEX(Subscribers!$A$2:$A$1001, INT((ROW()-2)/12)+1)</f>
        <v>936</v>
      </c>
      <c r="B11228">
        <f t="shared" si="707"/>
        <v>7</v>
      </c>
      <c r="C11228" s="9" cm="1">
        <f t="array" ref="C11228">INDEX(Months!$A$2:$A$13, $B11228)</f>
        <v>45474</v>
      </c>
      <c r="D11228" s="9" cm="1">
        <f t="array" aca="1" ref="D11228" ca="1">INDEX(Subscribers!$F$2:$F$1001, INT((ROW()-2)/12)+1)</f>
        <v>45597</v>
      </c>
      <c r="E11228" s="5" cm="1">
        <f t="array" aca="1" ref="E11228" ca="1">INDEX(Subscribers!$Q$2:$Q$1001, INT((ROW()-2)/12)+1)</f>
        <v>999</v>
      </c>
      <c r="F11228" s="5">
        <f t="shared" ca="1" si="708"/>
        <v>0</v>
      </c>
      <c r="G11228" s="5">
        <f t="shared" ca="1" si="709"/>
        <v>0</v>
      </c>
      <c r="H11228" s="7" cm="1">
        <f t="array" aca="1" ref="H11228" ca="1">INDEX(Subscribers!$G$2:$G$1001, INT((ROW()-2)/12)+1)</f>
        <v>39.979999999999997</v>
      </c>
      <c r="I11228">
        <f t="shared" ca="1" si="710"/>
        <v>0</v>
      </c>
    </row>
    <row r="11229" spans="1:9">
      <c r="A11229" cm="1">
        <f t="array" ref="A11229">INDEX(Subscribers!$A$2:$A$1001, INT((ROW()-2)/12)+1)</f>
        <v>936</v>
      </c>
      <c r="B11229">
        <f t="shared" si="707"/>
        <v>8</v>
      </c>
      <c r="C11229" s="9" cm="1">
        <f t="array" ref="C11229">INDEX(Months!$A$2:$A$13, $B11229)</f>
        <v>45505</v>
      </c>
      <c r="D11229" s="9" cm="1">
        <f t="array" aca="1" ref="D11229" ca="1">INDEX(Subscribers!$F$2:$F$1001, INT((ROW()-2)/12)+1)</f>
        <v>45597</v>
      </c>
      <c r="E11229" s="5" cm="1">
        <f t="array" aca="1" ref="E11229" ca="1">INDEX(Subscribers!$Q$2:$Q$1001, INT((ROW()-2)/12)+1)</f>
        <v>999</v>
      </c>
      <c r="F11229" s="5">
        <f t="shared" ca="1" si="708"/>
        <v>0</v>
      </c>
      <c r="G11229" s="5">
        <f t="shared" ca="1" si="709"/>
        <v>0</v>
      </c>
      <c r="H11229" s="7" cm="1">
        <f t="array" aca="1" ref="H11229" ca="1">INDEX(Subscribers!$G$2:$G$1001, INT((ROW()-2)/12)+1)</f>
        <v>39.979999999999997</v>
      </c>
      <c r="I11229">
        <f t="shared" ca="1" si="710"/>
        <v>0</v>
      </c>
    </row>
    <row r="11230" spans="1:9">
      <c r="A11230" cm="1">
        <f t="array" ref="A11230">INDEX(Subscribers!$A$2:$A$1001, INT((ROW()-2)/12)+1)</f>
        <v>936</v>
      </c>
      <c r="B11230">
        <f t="shared" si="707"/>
        <v>9</v>
      </c>
      <c r="C11230" s="9" cm="1">
        <f t="array" ref="C11230">INDEX(Months!$A$2:$A$13, $B11230)</f>
        <v>45536</v>
      </c>
      <c r="D11230" s="9" cm="1">
        <f t="array" aca="1" ref="D11230" ca="1">INDEX(Subscribers!$F$2:$F$1001, INT((ROW()-2)/12)+1)</f>
        <v>45597</v>
      </c>
      <c r="E11230" s="5" cm="1">
        <f t="array" aca="1" ref="E11230" ca="1">INDEX(Subscribers!$Q$2:$Q$1001, INT((ROW()-2)/12)+1)</f>
        <v>999</v>
      </c>
      <c r="F11230" s="5">
        <f t="shared" ca="1" si="708"/>
        <v>0</v>
      </c>
      <c r="G11230" s="5">
        <f t="shared" ca="1" si="709"/>
        <v>0</v>
      </c>
      <c r="H11230" s="7" cm="1">
        <f t="array" aca="1" ref="H11230" ca="1">INDEX(Subscribers!$G$2:$G$1001, INT((ROW()-2)/12)+1)</f>
        <v>39.979999999999997</v>
      </c>
      <c r="I11230">
        <f t="shared" ca="1" si="710"/>
        <v>0</v>
      </c>
    </row>
    <row r="11231" spans="1:9">
      <c r="A11231" cm="1">
        <f t="array" ref="A11231">INDEX(Subscribers!$A$2:$A$1001, INT((ROW()-2)/12)+1)</f>
        <v>936</v>
      </c>
      <c r="B11231">
        <f t="shared" si="707"/>
        <v>10</v>
      </c>
      <c r="C11231" s="9" cm="1">
        <f t="array" ref="C11231">INDEX(Months!$A$2:$A$13, $B11231)</f>
        <v>45566</v>
      </c>
      <c r="D11231" s="9" cm="1">
        <f t="array" aca="1" ref="D11231" ca="1">INDEX(Subscribers!$F$2:$F$1001, INT((ROW()-2)/12)+1)</f>
        <v>45597</v>
      </c>
      <c r="E11231" s="5" cm="1">
        <f t="array" aca="1" ref="E11231" ca="1">INDEX(Subscribers!$Q$2:$Q$1001, INT((ROW()-2)/12)+1)</f>
        <v>999</v>
      </c>
      <c r="F11231" s="5">
        <f t="shared" ca="1" si="708"/>
        <v>0</v>
      </c>
      <c r="G11231" s="5">
        <f t="shared" ca="1" si="709"/>
        <v>0</v>
      </c>
      <c r="H11231" s="7" cm="1">
        <f t="array" aca="1" ref="H11231" ca="1">INDEX(Subscribers!$G$2:$G$1001, INT((ROW()-2)/12)+1)</f>
        <v>39.979999999999997</v>
      </c>
      <c r="I11231">
        <f t="shared" ca="1" si="710"/>
        <v>0</v>
      </c>
    </row>
    <row r="11232" spans="1:9">
      <c r="A11232" cm="1">
        <f t="array" ref="A11232">INDEX(Subscribers!$A$2:$A$1001, INT((ROW()-2)/12)+1)</f>
        <v>936</v>
      </c>
      <c r="B11232">
        <f t="shared" si="707"/>
        <v>11</v>
      </c>
      <c r="C11232" s="9" cm="1">
        <f t="array" ref="C11232">INDEX(Months!$A$2:$A$13, $B11232)</f>
        <v>45597</v>
      </c>
      <c r="D11232" s="9" cm="1">
        <f t="array" aca="1" ref="D11232" ca="1">INDEX(Subscribers!$F$2:$F$1001, INT((ROW()-2)/12)+1)</f>
        <v>45597</v>
      </c>
      <c r="E11232" s="5" cm="1">
        <f t="array" aca="1" ref="E11232" ca="1">INDEX(Subscribers!$Q$2:$Q$1001, INT((ROW()-2)/12)+1)</f>
        <v>999</v>
      </c>
      <c r="F11232" s="5">
        <f t="shared" ca="1" si="708"/>
        <v>1</v>
      </c>
      <c r="G11232" s="5">
        <f t="shared" ca="1" si="709"/>
        <v>0</v>
      </c>
      <c r="H11232" s="7" cm="1">
        <f t="array" aca="1" ref="H11232" ca="1">INDEX(Subscribers!$G$2:$G$1001, INT((ROW()-2)/12)+1)</f>
        <v>39.979999999999997</v>
      </c>
      <c r="I11232">
        <f t="shared" ca="1" si="710"/>
        <v>39.979999999999997</v>
      </c>
    </row>
    <row r="11233" spans="1:9">
      <c r="A11233" cm="1">
        <f t="array" ref="A11233">INDEX(Subscribers!$A$2:$A$1001, INT((ROW()-2)/12)+1)</f>
        <v>936</v>
      </c>
      <c r="B11233">
        <f t="shared" si="707"/>
        <v>12</v>
      </c>
      <c r="C11233" s="9" cm="1">
        <f t="array" ref="C11233">INDEX(Months!$A$2:$A$13, $B11233)</f>
        <v>45627</v>
      </c>
      <c r="D11233" s="9" cm="1">
        <f t="array" aca="1" ref="D11233" ca="1">INDEX(Subscribers!$F$2:$F$1001, INT((ROW()-2)/12)+1)</f>
        <v>45597</v>
      </c>
      <c r="E11233" s="5" cm="1">
        <f t="array" aca="1" ref="E11233" ca="1">INDEX(Subscribers!$Q$2:$Q$1001, INT((ROW()-2)/12)+1)</f>
        <v>999</v>
      </c>
      <c r="F11233" s="5">
        <f t="shared" ca="1" si="708"/>
        <v>1</v>
      </c>
      <c r="G11233" s="5">
        <f t="shared" ca="1" si="709"/>
        <v>0</v>
      </c>
      <c r="H11233" s="7" cm="1">
        <f t="array" aca="1" ref="H11233" ca="1">INDEX(Subscribers!$G$2:$G$1001, INT((ROW()-2)/12)+1)</f>
        <v>39.979999999999997</v>
      </c>
      <c r="I11233">
        <f t="shared" ca="1" si="710"/>
        <v>39.979999999999997</v>
      </c>
    </row>
    <row r="11234" spans="1:9">
      <c r="A11234" cm="1">
        <f t="array" ref="A11234">INDEX(Subscribers!$A$2:$A$1001, INT((ROW()-2)/12)+1)</f>
        <v>937</v>
      </c>
      <c r="B11234">
        <f t="shared" si="707"/>
        <v>1</v>
      </c>
      <c r="C11234" s="9" cm="1">
        <f t="array" ref="C11234">INDEX(Months!$A$2:$A$13, $B11234)</f>
        <v>45292</v>
      </c>
      <c r="D11234" s="9" cm="1">
        <f t="array" aca="1" ref="D11234" ca="1">INDEX(Subscribers!$F$2:$F$1001, INT((ROW()-2)/12)+1)</f>
        <v>45597</v>
      </c>
      <c r="E11234" s="5" cm="1">
        <f t="array" aca="1" ref="E11234" ca="1">INDEX(Subscribers!$Q$2:$Q$1001, INT((ROW()-2)/12)+1)</f>
        <v>999</v>
      </c>
      <c r="F11234" s="5">
        <f t="shared" ca="1" si="708"/>
        <v>0</v>
      </c>
      <c r="G11234" s="5">
        <f t="shared" ca="1" si="709"/>
        <v>0</v>
      </c>
      <c r="H11234" s="7" cm="1">
        <f t="array" aca="1" ref="H11234" ca="1">INDEX(Subscribers!$G$2:$G$1001, INT((ROW()-2)/12)+1)</f>
        <v>29.979999999999997</v>
      </c>
      <c r="I11234">
        <f t="shared" ca="1" si="710"/>
        <v>0</v>
      </c>
    </row>
    <row r="11235" spans="1:9">
      <c r="A11235" cm="1">
        <f t="array" ref="A11235">INDEX(Subscribers!$A$2:$A$1001, INT((ROW()-2)/12)+1)</f>
        <v>937</v>
      </c>
      <c r="B11235">
        <f t="shared" si="707"/>
        <v>2</v>
      </c>
      <c r="C11235" s="9" cm="1">
        <f t="array" ref="C11235">INDEX(Months!$A$2:$A$13, $B11235)</f>
        <v>45323</v>
      </c>
      <c r="D11235" s="9" cm="1">
        <f t="array" aca="1" ref="D11235" ca="1">INDEX(Subscribers!$F$2:$F$1001, INT((ROW()-2)/12)+1)</f>
        <v>45597</v>
      </c>
      <c r="E11235" s="5" cm="1">
        <f t="array" aca="1" ref="E11235" ca="1">INDEX(Subscribers!$Q$2:$Q$1001, INT((ROW()-2)/12)+1)</f>
        <v>999</v>
      </c>
      <c r="F11235" s="5">
        <f t="shared" ca="1" si="708"/>
        <v>0</v>
      </c>
      <c r="G11235" s="5">
        <f t="shared" ca="1" si="709"/>
        <v>0</v>
      </c>
      <c r="H11235" s="7" cm="1">
        <f t="array" aca="1" ref="H11235" ca="1">INDEX(Subscribers!$G$2:$G$1001, INT((ROW()-2)/12)+1)</f>
        <v>29.979999999999997</v>
      </c>
      <c r="I11235">
        <f t="shared" ca="1" si="710"/>
        <v>0</v>
      </c>
    </row>
    <row r="11236" spans="1:9">
      <c r="A11236" cm="1">
        <f t="array" ref="A11236">INDEX(Subscribers!$A$2:$A$1001, INT((ROW()-2)/12)+1)</f>
        <v>937</v>
      </c>
      <c r="B11236">
        <f t="shared" si="707"/>
        <v>3</v>
      </c>
      <c r="C11236" s="9" cm="1">
        <f t="array" ref="C11236">INDEX(Months!$A$2:$A$13, $B11236)</f>
        <v>45352</v>
      </c>
      <c r="D11236" s="9" cm="1">
        <f t="array" aca="1" ref="D11236" ca="1">INDEX(Subscribers!$F$2:$F$1001, INT((ROW()-2)/12)+1)</f>
        <v>45597</v>
      </c>
      <c r="E11236" s="5" cm="1">
        <f t="array" aca="1" ref="E11236" ca="1">INDEX(Subscribers!$Q$2:$Q$1001, INT((ROW()-2)/12)+1)</f>
        <v>999</v>
      </c>
      <c r="F11236" s="5">
        <f t="shared" ca="1" si="708"/>
        <v>0</v>
      </c>
      <c r="G11236" s="5">
        <f t="shared" ca="1" si="709"/>
        <v>0</v>
      </c>
      <c r="H11236" s="7" cm="1">
        <f t="array" aca="1" ref="H11236" ca="1">INDEX(Subscribers!$G$2:$G$1001, INT((ROW()-2)/12)+1)</f>
        <v>29.979999999999997</v>
      </c>
      <c r="I11236">
        <f t="shared" ca="1" si="710"/>
        <v>0</v>
      </c>
    </row>
    <row r="11237" spans="1:9">
      <c r="A11237" cm="1">
        <f t="array" ref="A11237">INDEX(Subscribers!$A$2:$A$1001, INT((ROW()-2)/12)+1)</f>
        <v>937</v>
      </c>
      <c r="B11237">
        <f t="shared" si="707"/>
        <v>4</v>
      </c>
      <c r="C11237" s="9" cm="1">
        <f t="array" ref="C11237">INDEX(Months!$A$2:$A$13, $B11237)</f>
        <v>45383</v>
      </c>
      <c r="D11237" s="9" cm="1">
        <f t="array" aca="1" ref="D11237" ca="1">INDEX(Subscribers!$F$2:$F$1001, INT((ROW()-2)/12)+1)</f>
        <v>45597</v>
      </c>
      <c r="E11237" s="5" cm="1">
        <f t="array" aca="1" ref="E11237" ca="1">INDEX(Subscribers!$Q$2:$Q$1001, INT((ROW()-2)/12)+1)</f>
        <v>999</v>
      </c>
      <c r="F11237" s="5">
        <f t="shared" ca="1" si="708"/>
        <v>0</v>
      </c>
      <c r="G11237" s="5">
        <f t="shared" ca="1" si="709"/>
        <v>0</v>
      </c>
      <c r="H11237" s="7" cm="1">
        <f t="array" aca="1" ref="H11237" ca="1">INDEX(Subscribers!$G$2:$G$1001, INT((ROW()-2)/12)+1)</f>
        <v>29.979999999999997</v>
      </c>
      <c r="I11237">
        <f t="shared" ca="1" si="710"/>
        <v>0</v>
      </c>
    </row>
    <row r="11238" spans="1:9">
      <c r="A11238" cm="1">
        <f t="array" ref="A11238">INDEX(Subscribers!$A$2:$A$1001, INT((ROW()-2)/12)+1)</f>
        <v>937</v>
      </c>
      <c r="B11238">
        <f t="shared" si="707"/>
        <v>5</v>
      </c>
      <c r="C11238" s="9" cm="1">
        <f t="array" ref="C11238">INDEX(Months!$A$2:$A$13, $B11238)</f>
        <v>45413</v>
      </c>
      <c r="D11238" s="9" cm="1">
        <f t="array" aca="1" ref="D11238" ca="1">INDEX(Subscribers!$F$2:$F$1001, INT((ROW()-2)/12)+1)</f>
        <v>45597</v>
      </c>
      <c r="E11238" s="5" cm="1">
        <f t="array" aca="1" ref="E11238" ca="1">INDEX(Subscribers!$Q$2:$Q$1001, INT((ROW()-2)/12)+1)</f>
        <v>999</v>
      </c>
      <c r="F11238" s="5">
        <f t="shared" ca="1" si="708"/>
        <v>0</v>
      </c>
      <c r="G11238" s="5">
        <f t="shared" ca="1" si="709"/>
        <v>0</v>
      </c>
      <c r="H11238" s="7" cm="1">
        <f t="array" aca="1" ref="H11238" ca="1">INDEX(Subscribers!$G$2:$G$1001, INT((ROW()-2)/12)+1)</f>
        <v>29.979999999999997</v>
      </c>
      <c r="I11238">
        <f t="shared" ca="1" si="710"/>
        <v>0</v>
      </c>
    </row>
    <row r="11239" spans="1:9">
      <c r="A11239" cm="1">
        <f t="array" ref="A11239">INDEX(Subscribers!$A$2:$A$1001, INT((ROW()-2)/12)+1)</f>
        <v>937</v>
      </c>
      <c r="B11239">
        <f t="shared" si="707"/>
        <v>6</v>
      </c>
      <c r="C11239" s="9" cm="1">
        <f t="array" ref="C11239">INDEX(Months!$A$2:$A$13, $B11239)</f>
        <v>45444</v>
      </c>
      <c r="D11239" s="9" cm="1">
        <f t="array" aca="1" ref="D11239" ca="1">INDEX(Subscribers!$F$2:$F$1001, INT((ROW()-2)/12)+1)</f>
        <v>45597</v>
      </c>
      <c r="E11239" s="5" cm="1">
        <f t="array" aca="1" ref="E11239" ca="1">INDEX(Subscribers!$Q$2:$Q$1001, INT((ROW()-2)/12)+1)</f>
        <v>999</v>
      </c>
      <c r="F11239" s="5">
        <f t="shared" ca="1" si="708"/>
        <v>0</v>
      </c>
      <c r="G11239" s="5">
        <f t="shared" ca="1" si="709"/>
        <v>0</v>
      </c>
      <c r="H11239" s="7" cm="1">
        <f t="array" aca="1" ref="H11239" ca="1">INDEX(Subscribers!$G$2:$G$1001, INT((ROW()-2)/12)+1)</f>
        <v>29.979999999999997</v>
      </c>
      <c r="I11239">
        <f t="shared" ca="1" si="710"/>
        <v>0</v>
      </c>
    </row>
    <row r="11240" spans="1:9">
      <c r="A11240" cm="1">
        <f t="array" ref="A11240">INDEX(Subscribers!$A$2:$A$1001, INT((ROW()-2)/12)+1)</f>
        <v>937</v>
      </c>
      <c r="B11240">
        <f t="shared" si="707"/>
        <v>7</v>
      </c>
      <c r="C11240" s="9" cm="1">
        <f t="array" ref="C11240">INDEX(Months!$A$2:$A$13, $B11240)</f>
        <v>45474</v>
      </c>
      <c r="D11240" s="9" cm="1">
        <f t="array" aca="1" ref="D11240" ca="1">INDEX(Subscribers!$F$2:$F$1001, INT((ROW()-2)/12)+1)</f>
        <v>45597</v>
      </c>
      <c r="E11240" s="5" cm="1">
        <f t="array" aca="1" ref="E11240" ca="1">INDEX(Subscribers!$Q$2:$Q$1001, INT((ROW()-2)/12)+1)</f>
        <v>999</v>
      </c>
      <c r="F11240" s="5">
        <f t="shared" ca="1" si="708"/>
        <v>0</v>
      </c>
      <c r="G11240" s="5">
        <f t="shared" ca="1" si="709"/>
        <v>0</v>
      </c>
      <c r="H11240" s="7" cm="1">
        <f t="array" aca="1" ref="H11240" ca="1">INDEX(Subscribers!$G$2:$G$1001, INT((ROW()-2)/12)+1)</f>
        <v>29.979999999999997</v>
      </c>
      <c r="I11240">
        <f t="shared" ca="1" si="710"/>
        <v>0</v>
      </c>
    </row>
    <row r="11241" spans="1:9">
      <c r="A11241" cm="1">
        <f t="array" ref="A11241">INDEX(Subscribers!$A$2:$A$1001, INT((ROW()-2)/12)+1)</f>
        <v>937</v>
      </c>
      <c r="B11241">
        <f t="shared" si="707"/>
        <v>8</v>
      </c>
      <c r="C11241" s="9" cm="1">
        <f t="array" ref="C11241">INDEX(Months!$A$2:$A$13, $B11241)</f>
        <v>45505</v>
      </c>
      <c r="D11241" s="9" cm="1">
        <f t="array" aca="1" ref="D11241" ca="1">INDEX(Subscribers!$F$2:$F$1001, INT((ROW()-2)/12)+1)</f>
        <v>45597</v>
      </c>
      <c r="E11241" s="5" cm="1">
        <f t="array" aca="1" ref="E11241" ca="1">INDEX(Subscribers!$Q$2:$Q$1001, INT((ROW()-2)/12)+1)</f>
        <v>999</v>
      </c>
      <c r="F11241" s="5">
        <f t="shared" ca="1" si="708"/>
        <v>0</v>
      </c>
      <c r="G11241" s="5">
        <f t="shared" ca="1" si="709"/>
        <v>0</v>
      </c>
      <c r="H11241" s="7" cm="1">
        <f t="array" aca="1" ref="H11241" ca="1">INDEX(Subscribers!$G$2:$G$1001, INT((ROW()-2)/12)+1)</f>
        <v>29.979999999999997</v>
      </c>
      <c r="I11241">
        <f t="shared" ca="1" si="710"/>
        <v>0</v>
      </c>
    </row>
    <row r="11242" spans="1:9">
      <c r="A11242" cm="1">
        <f t="array" ref="A11242">INDEX(Subscribers!$A$2:$A$1001, INT((ROW()-2)/12)+1)</f>
        <v>937</v>
      </c>
      <c r="B11242">
        <f t="shared" si="707"/>
        <v>9</v>
      </c>
      <c r="C11242" s="9" cm="1">
        <f t="array" ref="C11242">INDEX(Months!$A$2:$A$13, $B11242)</f>
        <v>45536</v>
      </c>
      <c r="D11242" s="9" cm="1">
        <f t="array" aca="1" ref="D11242" ca="1">INDEX(Subscribers!$F$2:$F$1001, INT((ROW()-2)/12)+1)</f>
        <v>45597</v>
      </c>
      <c r="E11242" s="5" cm="1">
        <f t="array" aca="1" ref="E11242" ca="1">INDEX(Subscribers!$Q$2:$Q$1001, INT((ROW()-2)/12)+1)</f>
        <v>999</v>
      </c>
      <c r="F11242" s="5">
        <f t="shared" ca="1" si="708"/>
        <v>0</v>
      </c>
      <c r="G11242" s="5">
        <f t="shared" ca="1" si="709"/>
        <v>0</v>
      </c>
      <c r="H11242" s="7" cm="1">
        <f t="array" aca="1" ref="H11242" ca="1">INDEX(Subscribers!$G$2:$G$1001, INT((ROW()-2)/12)+1)</f>
        <v>29.979999999999997</v>
      </c>
      <c r="I11242">
        <f t="shared" ca="1" si="710"/>
        <v>0</v>
      </c>
    </row>
    <row r="11243" spans="1:9">
      <c r="A11243" cm="1">
        <f t="array" ref="A11243">INDEX(Subscribers!$A$2:$A$1001, INT((ROW()-2)/12)+1)</f>
        <v>937</v>
      </c>
      <c r="B11243">
        <f t="shared" si="707"/>
        <v>10</v>
      </c>
      <c r="C11243" s="9" cm="1">
        <f t="array" ref="C11243">INDEX(Months!$A$2:$A$13, $B11243)</f>
        <v>45566</v>
      </c>
      <c r="D11243" s="9" cm="1">
        <f t="array" aca="1" ref="D11243" ca="1">INDEX(Subscribers!$F$2:$F$1001, INT((ROW()-2)/12)+1)</f>
        <v>45597</v>
      </c>
      <c r="E11243" s="5" cm="1">
        <f t="array" aca="1" ref="E11243" ca="1">INDEX(Subscribers!$Q$2:$Q$1001, INT((ROW()-2)/12)+1)</f>
        <v>999</v>
      </c>
      <c r="F11243" s="5">
        <f t="shared" ca="1" si="708"/>
        <v>0</v>
      </c>
      <c r="G11243" s="5">
        <f t="shared" ca="1" si="709"/>
        <v>0</v>
      </c>
      <c r="H11243" s="7" cm="1">
        <f t="array" aca="1" ref="H11243" ca="1">INDEX(Subscribers!$G$2:$G$1001, INT((ROW()-2)/12)+1)</f>
        <v>29.979999999999997</v>
      </c>
      <c r="I11243">
        <f t="shared" ca="1" si="710"/>
        <v>0</v>
      </c>
    </row>
    <row r="11244" spans="1:9">
      <c r="A11244" cm="1">
        <f t="array" ref="A11244">INDEX(Subscribers!$A$2:$A$1001, INT((ROW()-2)/12)+1)</f>
        <v>937</v>
      </c>
      <c r="B11244">
        <f t="shared" si="707"/>
        <v>11</v>
      </c>
      <c r="C11244" s="9" cm="1">
        <f t="array" ref="C11244">INDEX(Months!$A$2:$A$13, $B11244)</f>
        <v>45597</v>
      </c>
      <c r="D11244" s="9" cm="1">
        <f t="array" aca="1" ref="D11244" ca="1">INDEX(Subscribers!$F$2:$F$1001, INT((ROW()-2)/12)+1)</f>
        <v>45597</v>
      </c>
      <c r="E11244" s="5" cm="1">
        <f t="array" aca="1" ref="E11244" ca="1">INDEX(Subscribers!$Q$2:$Q$1001, INT((ROW()-2)/12)+1)</f>
        <v>999</v>
      </c>
      <c r="F11244" s="5">
        <f t="shared" ca="1" si="708"/>
        <v>1</v>
      </c>
      <c r="G11244" s="5">
        <f t="shared" ca="1" si="709"/>
        <v>0</v>
      </c>
      <c r="H11244" s="7" cm="1">
        <f t="array" aca="1" ref="H11244" ca="1">INDEX(Subscribers!$G$2:$G$1001, INT((ROW()-2)/12)+1)</f>
        <v>29.979999999999997</v>
      </c>
      <c r="I11244">
        <f t="shared" ca="1" si="710"/>
        <v>29.979999999999997</v>
      </c>
    </row>
    <row r="11245" spans="1:9">
      <c r="A11245" cm="1">
        <f t="array" ref="A11245">INDEX(Subscribers!$A$2:$A$1001, INT((ROW()-2)/12)+1)</f>
        <v>937</v>
      </c>
      <c r="B11245">
        <f t="shared" si="707"/>
        <v>12</v>
      </c>
      <c r="C11245" s="9" cm="1">
        <f t="array" ref="C11245">INDEX(Months!$A$2:$A$13, $B11245)</f>
        <v>45627</v>
      </c>
      <c r="D11245" s="9" cm="1">
        <f t="array" aca="1" ref="D11245" ca="1">INDEX(Subscribers!$F$2:$F$1001, INT((ROW()-2)/12)+1)</f>
        <v>45597</v>
      </c>
      <c r="E11245" s="5" cm="1">
        <f t="array" aca="1" ref="E11245" ca="1">INDEX(Subscribers!$Q$2:$Q$1001, INT((ROW()-2)/12)+1)</f>
        <v>999</v>
      </c>
      <c r="F11245" s="5">
        <f t="shared" ca="1" si="708"/>
        <v>1</v>
      </c>
      <c r="G11245" s="5">
        <f t="shared" ca="1" si="709"/>
        <v>0</v>
      </c>
      <c r="H11245" s="7" cm="1">
        <f t="array" aca="1" ref="H11245" ca="1">INDEX(Subscribers!$G$2:$G$1001, INT((ROW()-2)/12)+1)</f>
        <v>29.979999999999997</v>
      </c>
      <c r="I11245">
        <f t="shared" ca="1" si="710"/>
        <v>29.979999999999997</v>
      </c>
    </row>
    <row r="11246" spans="1:9">
      <c r="A11246" cm="1">
        <f t="array" ref="A11246">INDEX(Subscribers!$A$2:$A$1001, INT((ROW()-2)/12)+1)</f>
        <v>938</v>
      </c>
      <c r="B11246">
        <f t="shared" si="707"/>
        <v>1</v>
      </c>
      <c r="C11246" s="9" cm="1">
        <f t="array" ref="C11246">INDEX(Months!$A$2:$A$13, $B11246)</f>
        <v>45292</v>
      </c>
      <c r="D11246" s="9" cm="1">
        <f t="array" aca="1" ref="D11246" ca="1">INDEX(Subscribers!$F$2:$F$1001, INT((ROW()-2)/12)+1)</f>
        <v>45505</v>
      </c>
      <c r="E11246" s="5" cm="1">
        <f t="array" aca="1" ref="E11246" ca="1">INDEX(Subscribers!$Q$2:$Q$1001, INT((ROW()-2)/12)+1)</f>
        <v>1</v>
      </c>
      <c r="F11246" s="5">
        <f t="shared" ca="1" si="708"/>
        <v>0</v>
      </c>
      <c r="G11246" s="5">
        <f t="shared" ca="1" si="709"/>
        <v>1</v>
      </c>
      <c r="H11246" s="7" cm="1">
        <f t="array" aca="1" ref="H11246" ca="1">INDEX(Subscribers!$G$2:$G$1001, INT((ROW()-2)/12)+1)</f>
        <v>9.99</v>
      </c>
      <c r="I11246">
        <f t="shared" ca="1" si="710"/>
        <v>0</v>
      </c>
    </row>
    <row r="11247" spans="1:9">
      <c r="A11247" cm="1">
        <f t="array" ref="A11247">INDEX(Subscribers!$A$2:$A$1001, INT((ROW()-2)/12)+1)</f>
        <v>938</v>
      </c>
      <c r="B11247">
        <f t="shared" si="707"/>
        <v>2</v>
      </c>
      <c r="C11247" s="9" cm="1">
        <f t="array" ref="C11247">INDEX(Months!$A$2:$A$13, $B11247)</f>
        <v>45323</v>
      </c>
      <c r="D11247" s="9" cm="1">
        <f t="array" aca="1" ref="D11247" ca="1">INDEX(Subscribers!$F$2:$F$1001, INT((ROW()-2)/12)+1)</f>
        <v>45505</v>
      </c>
      <c r="E11247" s="5" cm="1">
        <f t="array" aca="1" ref="E11247" ca="1">INDEX(Subscribers!$Q$2:$Q$1001, INT((ROW()-2)/12)+1)</f>
        <v>1</v>
      </c>
      <c r="F11247" s="5">
        <f t="shared" ca="1" si="708"/>
        <v>0</v>
      </c>
      <c r="G11247" s="5">
        <f t="shared" ca="1" si="709"/>
        <v>0</v>
      </c>
      <c r="H11247" s="7" cm="1">
        <f t="array" aca="1" ref="H11247" ca="1">INDEX(Subscribers!$G$2:$G$1001, INT((ROW()-2)/12)+1)</f>
        <v>9.99</v>
      </c>
      <c r="I11247">
        <f t="shared" ca="1" si="710"/>
        <v>0</v>
      </c>
    </row>
    <row r="11248" spans="1:9">
      <c r="A11248" cm="1">
        <f t="array" ref="A11248">INDEX(Subscribers!$A$2:$A$1001, INT((ROW()-2)/12)+1)</f>
        <v>938</v>
      </c>
      <c r="B11248">
        <f t="shared" si="707"/>
        <v>3</v>
      </c>
      <c r="C11248" s="9" cm="1">
        <f t="array" ref="C11248">INDEX(Months!$A$2:$A$13, $B11248)</f>
        <v>45352</v>
      </c>
      <c r="D11248" s="9" cm="1">
        <f t="array" aca="1" ref="D11248" ca="1">INDEX(Subscribers!$F$2:$F$1001, INT((ROW()-2)/12)+1)</f>
        <v>45505</v>
      </c>
      <c r="E11248" s="5" cm="1">
        <f t="array" aca="1" ref="E11248" ca="1">INDEX(Subscribers!$Q$2:$Q$1001, INT((ROW()-2)/12)+1)</f>
        <v>1</v>
      </c>
      <c r="F11248" s="5">
        <f t="shared" ca="1" si="708"/>
        <v>0</v>
      </c>
      <c r="G11248" s="5">
        <f t="shared" ca="1" si="709"/>
        <v>0</v>
      </c>
      <c r="H11248" s="7" cm="1">
        <f t="array" aca="1" ref="H11248" ca="1">INDEX(Subscribers!$G$2:$G$1001, INT((ROW()-2)/12)+1)</f>
        <v>9.99</v>
      </c>
      <c r="I11248">
        <f t="shared" ca="1" si="710"/>
        <v>0</v>
      </c>
    </row>
    <row r="11249" spans="1:9">
      <c r="A11249" cm="1">
        <f t="array" ref="A11249">INDEX(Subscribers!$A$2:$A$1001, INT((ROW()-2)/12)+1)</f>
        <v>938</v>
      </c>
      <c r="B11249">
        <f t="shared" si="707"/>
        <v>4</v>
      </c>
      <c r="C11249" s="9" cm="1">
        <f t="array" ref="C11249">INDEX(Months!$A$2:$A$13, $B11249)</f>
        <v>45383</v>
      </c>
      <c r="D11249" s="9" cm="1">
        <f t="array" aca="1" ref="D11249" ca="1">INDEX(Subscribers!$F$2:$F$1001, INT((ROW()-2)/12)+1)</f>
        <v>45505</v>
      </c>
      <c r="E11249" s="5" cm="1">
        <f t="array" aca="1" ref="E11249" ca="1">INDEX(Subscribers!$Q$2:$Q$1001, INT((ROW()-2)/12)+1)</f>
        <v>1</v>
      </c>
      <c r="F11249" s="5">
        <f t="shared" ca="1" si="708"/>
        <v>0</v>
      </c>
      <c r="G11249" s="5">
        <f t="shared" ca="1" si="709"/>
        <v>0</v>
      </c>
      <c r="H11249" s="7" cm="1">
        <f t="array" aca="1" ref="H11249" ca="1">INDEX(Subscribers!$G$2:$G$1001, INT((ROW()-2)/12)+1)</f>
        <v>9.99</v>
      </c>
      <c r="I11249">
        <f t="shared" ca="1" si="710"/>
        <v>0</v>
      </c>
    </row>
    <row r="11250" spans="1:9">
      <c r="A11250" cm="1">
        <f t="array" ref="A11250">INDEX(Subscribers!$A$2:$A$1001, INT((ROW()-2)/12)+1)</f>
        <v>938</v>
      </c>
      <c r="B11250">
        <f t="shared" si="707"/>
        <v>5</v>
      </c>
      <c r="C11250" s="9" cm="1">
        <f t="array" ref="C11250">INDEX(Months!$A$2:$A$13, $B11250)</f>
        <v>45413</v>
      </c>
      <c r="D11250" s="9" cm="1">
        <f t="array" aca="1" ref="D11250" ca="1">INDEX(Subscribers!$F$2:$F$1001, INT((ROW()-2)/12)+1)</f>
        <v>45505</v>
      </c>
      <c r="E11250" s="5" cm="1">
        <f t="array" aca="1" ref="E11250" ca="1">INDEX(Subscribers!$Q$2:$Q$1001, INT((ROW()-2)/12)+1)</f>
        <v>1</v>
      </c>
      <c r="F11250" s="5">
        <f t="shared" ca="1" si="708"/>
        <v>0</v>
      </c>
      <c r="G11250" s="5">
        <f t="shared" ca="1" si="709"/>
        <v>0</v>
      </c>
      <c r="H11250" s="7" cm="1">
        <f t="array" aca="1" ref="H11250" ca="1">INDEX(Subscribers!$G$2:$G$1001, INT((ROW()-2)/12)+1)</f>
        <v>9.99</v>
      </c>
      <c r="I11250">
        <f t="shared" ca="1" si="710"/>
        <v>0</v>
      </c>
    </row>
    <row r="11251" spans="1:9">
      <c r="A11251" cm="1">
        <f t="array" ref="A11251">INDEX(Subscribers!$A$2:$A$1001, INT((ROW()-2)/12)+1)</f>
        <v>938</v>
      </c>
      <c r="B11251">
        <f t="shared" si="707"/>
        <v>6</v>
      </c>
      <c r="C11251" s="9" cm="1">
        <f t="array" ref="C11251">INDEX(Months!$A$2:$A$13, $B11251)</f>
        <v>45444</v>
      </c>
      <c r="D11251" s="9" cm="1">
        <f t="array" aca="1" ref="D11251" ca="1">INDEX(Subscribers!$F$2:$F$1001, INT((ROW()-2)/12)+1)</f>
        <v>45505</v>
      </c>
      <c r="E11251" s="5" cm="1">
        <f t="array" aca="1" ref="E11251" ca="1">INDEX(Subscribers!$Q$2:$Q$1001, INT((ROW()-2)/12)+1)</f>
        <v>1</v>
      </c>
      <c r="F11251" s="5">
        <f t="shared" ca="1" si="708"/>
        <v>0</v>
      </c>
      <c r="G11251" s="5">
        <f t="shared" ca="1" si="709"/>
        <v>0</v>
      </c>
      <c r="H11251" s="7" cm="1">
        <f t="array" aca="1" ref="H11251" ca="1">INDEX(Subscribers!$G$2:$G$1001, INT((ROW()-2)/12)+1)</f>
        <v>9.99</v>
      </c>
      <c r="I11251">
        <f t="shared" ca="1" si="710"/>
        <v>0</v>
      </c>
    </row>
    <row r="11252" spans="1:9">
      <c r="A11252" cm="1">
        <f t="array" ref="A11252">INDEX(Subscribers!$A$2:$A$1001, INT((ROW()-2)/12)+1)</f>
        <v>938</v>
      </c>
      <c r="B11252">
        <f t="shared" si="707"/>
        <v>7</v>
      </c>
      <c r="C11252" s="9" cm="1">
        <f t="array" ref="C11252">INDEX(Months!$A$2:$A$13, $B11252)</f>
        <v>45474</v>
      </c>
      <c r="D11252" s="9" cm="1">
        <f t="array" aca="1" ref="D11252" ca="1">INDEX(Subscribers!$F$2:$F$1001, INT((ROW()-2)/12)+1)</f>
        <v>45505</v>
      </c>
      <c r="E11252" s="5" cm="1">
        <f t="array" aca="1" ref="E11252" ca="1">INDEX(Subscribers!$Q$2:$Q$1001, INT((ROW()-2)/12)+1)</f>
        <v>1</v>
      </c>
      <c r="F11252" s="5">
        <f t="shared" ca="1" si="708"/>
        <v>0</v>
      </c>
      <c r="G11252" s="5">
        <f t="shared" ca="1" si="709"/>
        <v>0</v>
      </c>
      <c r="H11252" s="7" cm="1">
        <f t="array" aca="1" ref="H11252" ca="1">INDEX(Subscribers!$G$2:$G$1001, INT((ROW()-2)/12)+1)</f>
        <v>9.99</v>
      </c>
      <c r="I11252">
        <f t="shared" ca="1" si="710"/>
        <v>0</v>
      </c>
    </row>
    <row r="11253" spans="1:9">
      <c r="A11253" cm="1">
        <f t="array" ref="A11253">INDEX(Subscribers!$A$2:$A$1001, INT((ROW()-2)/12)+1)</f>
        <v>938</v>
      </c>
      <c r="B11253">
        <f t="shared" si="707"/>
        <v>8</v>
      </c>
      <c r="C11253" s="9" cm="1">
        <f t="array" ref="C11253">INDEX(Months!$A$2:$A$13, $B11253)</f>
        <v>45505</v>
      </c>
      <c r="D11253" s="9" cm="1">
        <f t="array" aca="1" ref="D11253" ca="1">INDEX(Subscribers!$F$2:$F$1001, INT((ROW()-2)/12)+1)</f>
        <v>45505</v>
      </c>
      <c r="E11253" s="5" cm="1">
        <f t="array" aca="1" ref="E11253" ca="1">INDEX(Subscribers!$Q$2:$Q$1001, INT((ROW()-2)/12)+1)</f>
        <v>1</v>
      </c>
      <c r="F11253" s="5">
        <f t="shared" ca="1" si="708"/>
        <v>0</v>
      </c>
      <c r="G11253" s="5">
        <f t="shared" ca="1" si="709"/>
        <v>0</v>
      </c>
      <c r="H11253" s="7" cm="1">
        <f t="array" aca="1" ref="H11253" ca="1">INDEX(Subscribers!$G$2:$G$1001, INT((ROW()-2)/12)+1)</f>
        <v>9.99</v>
      </c>
      <c r="I11253">
        <f t="shared" ca="1" si="710"/>
        <v>0</v>
      </c>
    </row>
    <row r="11254" spans="1:9">
      <c r="A11254" cm="1">
        <f t="array" ref="A11254">INDEX(Subscribers!$A$2:$A$1001, INT((ROW()-2)/12)+1)</f>
        <v>938</v>
      </c>
      <c r="B11254">
        <f t="shared" si="707"/>
        <v>9</v>
      </c>
      <c r="C11254" s="9" cm="1">
        <f t="array" ref="C11254">INDEX(Months!$A$2:$A$13, $B11254)</f>
        <v>45536</v>
      </c>
      <c r="D11254" s="9" cm="1">
        <f t="array" aca="1" ref="D11254" ca="1">INDEX(Subscribers!$F$2:$F$1001, INT((ROW()-2)/12)+1)</f>
        <v>45505</v>
      </c>
      <c r="E11254" s="5" cm="1">
        <f t="array" aca="1" ref="E11254" ca="1">INDEX(Subscribers!$Q$2:$Q$1001, INT((ROW()-2)/12)+1)</f>
        <v>1</v>
      </c>
      <c r="F11254" s="5">
        <f t="shared" ca="1" si="708"/>
        <v>0</v>
      </c>
      <c r="G11254" s="5">
        <f t="shared" ca="1" si="709"/>
        <v>0</v>
      </c>
      <c r="H11254" s="7" cm="1">
        <f t="array" aca="1" ref="H11254" ca="1">INDEX(Subscribers!$G$2:$G$1001, INT((ROW()-2)/12)+1)</f>
        <v>9.99</v>
      </c>
      <c r="I11254">
        <f t="shared" ca="1" si="710"/>
        <v>0</v>
      </c>
    </row>
    <row r="11255" spans="1:9">
      <c r="A11255" cm="1">
        <f t="array" ref="A11255">INDEX(Subscribers!$A$2:$A$1001, INT((ROW()-2)/12)+1)</f>
        <v>938</v>
      </c>
      <c r="B11255">
        <f t="shared" si="707"/>
        <v>10</v>
      </c>
      <c r="C11255" s="9" cm="1">
        <f t="array" ref="C11255">INDEX(Months!$A$2:$A$13, $B11255)</f>
        <v>45566</v>
      </c>
      <c r="D11255" s="9" cm="1">
        <f t="array" aca="1" ref="D11255" ca="1">INDEX(Subscribers!$F$2:$F$1001, INT((ROW()-2)/12)+1)</f>
        <v>45505</v>
      </c>
      <c r="E11255" s="5" cm="1">
        <f t="array" aca="1" ref="E11255" ca="1">INDEX(Subscribers!$Q$2:$Q$1001, INT((ROW()-2)/12)+1)</f>
        <v>1</v>
      </c>
      <c r="F11255" s="5">
        <f t="shared" ca="1" si="708"/>
        <v>0</v>
      </c>
      <c r="G11255" s="5">
        <f t="shared" ca="1" si="709"/>
        <v>0</v>
      </c>
      <c r="H11255" s="7" cm="1">
        <f t="array" aca="1" ref="H11255" ca="1">INDEX(Subscribers!$G$2:$G$1001, INT((ROW()-2)/12)+1)</f>
        <v>9.99</v>
      </c>
      <c r="I11255">
        <f t="shared" ca="1" si="710"/>
        <v>0</v>
      </c>
    </row>
    <row r="11256" spans="1:9">
      <c r="A11256" cm="1">
        <f t="array" ref="A11256">INDEX(Subscribers!$A$2:$A$1001, INT((ROW()-2)/12)+1)</f>
        <v>938</v>
      </c>
      <c r="B11256">
        <f t="shared" si="707"/>
        <v>11</v>
      </c>
      <c r="C11256" s="9" cm="1">
        <f t="array" ref="C11256">INDEX(Months!$A$2:$A$13, $B11256)</f>
        <v>45597</v>
      </c>
      <c r="D11256" s="9" cm="1">
        <f t="array" aca="1" ref="D11256" ca="1">INDEX(Subscribers!$F$2:$F$1001, INT((ROW()-2)/12)+1)</f>
        <v>45505</v>
      </c>
      <c r="E11256" s="5" cm="1">
        <f t="array" aca="1" ref="E11256" ca="1">INDEX(Subscribers!$Q$2:$Q$1001, INT((ROW()-2)/12)+1)</f>
        <v>1</v>
      </c>
      <c r="F11256" s="5">
        <f t="shared" ca="1" si="708"/>
        <v>0</v>
      </c>
      <c r="G11256" s="5">
        <f t="shared" ca="1" si="709"/>
        <v>0</v>
      </c>
      <c r="H11256" s="7" cm="1">
        <f t="array" aca="1" ref="H11256" ca="1">INDEX(Subscribers!$G$2:$G$1001, INT((ROW()-2)/12)+1)</f>
        <v>9.99</v>
      </c>
      <c r="I11256">
        <f t="shared" ca="1" si="710"/>
        <v>0</v>
      </c>
    </row>
    <row r="11257" spans="1:9">
      <c r="A11257" cm="1">
        <f t="array" ref="A11257">INDEX(Subscribers!$A$2:$A$1001, INT((ROW()-2)/12)+1)</f>
        <v>938</v>
      </c>
      <c r="B11257">
        <f t="shared" si="707"/>
        <v>12</v>
      </c>
      <c r="C11257" s="9" cm="1">
        <f t="array" ref="C11257">INDEX(Months!$A$2:$A$13, $B11257)</f>
        <v>45627</v>
      </c>
      <c r="D11257" s="9" cm="1">
        <f t="array" aca="1" ref="D11257" ca="1">INDEX(Subscribers!$F$2:$F$1001, INT((ROW()-2)/12)+1)</f>
        <v>45505</v>
      </c>
      <c r="E11257" s="5" cm="1">
        <f t="array" aca="1" ref="E11257" ca="1">INDEX(Subscribers!$Q$2:$Q$1001, INT((ROW()-2)/12)+1)</f>
        <v>1</v>
      </c>
      <c r="F11257" s="5">
        <f t="shared" ca="1" si="708"/>
        <v>0</v>
      </c>
      <c r="G11257" s="5">
        <f t="shared" ca="1" si="709"/>
        <v>0</v>
      </c>
      <c r="H11257" s="7" cm="1">
        <f t="array" aca="1" ref="H11257" ca="1">INDEX(Subscribers!$G$2:$G$1001, INT((ROW()-2)/12)+1)</f>
        <v>9.99</v>
      </c>
      <c r="I11257">
        <f t="shared" ca="1" si="710"/>
        <v>0</v>
      </c>
    </row>
    <row r="11258" spans="1:9">
      <c r="A11258" cm="1">
        <f t="array" ref="A11258">INDEX(Subscribers!$A$2:$A$1001, INT((ROW()-2)/12)+1)</f>
        <v>939</v>
      </c>
      <c r="B11258">
        <f t="shared" si="707"/>
        <v>1</v>
      </c>
      <c r="C11258" s="9" cm="1">
        <f t="array" ref="C11258">INDEX(Months!$A$2:$A$13, $B11258)</f>
        <v>45292</v>
      </c>
      <c r="D11258" s="9" cm="1">
        <f t="array" aca="1" ref="D11258" ca="1">INDEX(Subscribers!$F$2:$F$1001, INT((ROW()-2)/12)+1)</f>
        <v>45323</v>
      </c>
      <c r="E11258" s="5" cm="1">
        <f t="array" aca="1" ref="E11258" ca="1">INDEX(Subscribers!$Q$2:$Q$1001, INT((ROW()-2)/12)+1)</f>
        <v>999</v>
      </c>
      <c r="F11258" s="5">
        <f t="shared" ca="1" si="708"/>
        <v>0</v>
      </c>
      <c r="G11258" s="5">
        <f t="shared" ca="1" si="709"/>
        <v>0</v>
      </c>
      <c r="H11258" s="7" cm="1">
        <f t="array" aca="1" ref="H11258" ca="1">INDEX(Subscribers!$G$2:$G$1001, INT((ROW()-2)/12)+1)</f>
        <v>14.99</v>
      </c>
      <c r="I11258">
        <f t="shared" ca="1" si="710"/>
        <v>0</v>
      </c>
    </row>
    <row r="11259" spans="1:9">
      <c r="A11259" cm="1">
        <f t="array" ref="A11259">INDEX(Subscribers!$A$2:$A$1001, INT((ROW()-2)/12)+1)</f>
        <v>939</v>
      </c>
      <c r="B11259">
        <f t="shared" si="707"/>
        <v>2</v>
      </c>
      <c r="C11259" s="9" cm="1">
        <f t="array" ref="C11259">INDEX(Months!$A$2:$A$13, $B11259)</f>
        <v>45323</v>
      </c>
      <c r="D11259" s="9" cm="1">
        <f t="array" aca="1" ref="D11259" ca="1">INDEX(Subscribers!$F$2:$F$1001, INT((ROW()-2)/12)+1)</f>
        <v>45323</v>
      </c>
      <c r="E11259" s="5" cm="1">
        <f t="array" aca="1" ref="E11259" ca="1">INDEX(Subscribers!$Q$2:$Q$1001, INT((ROW()-2)/12)+1)</f>
        <v>999</v>
      </c>
      <c r="F11259" s="5">
        <f t="shared" ca="1" si="708"/>
        <v>1</v>
      </c>
      <c r="G11259" s="5">
        <f t="shared" ca="1" si="709"/>
        <v>0</v>
      </c>
      <c r="H11259" s="7" cm="1">
        <f t="array" aca="1" ref="H11259" ca="1">INDEX(Subscribers!$G$2:$G$1001, INT((ROW()-2)/12)+1)</f>
        <v>14.99</v>
      </c>
      <c r="I11259">
        <f t="shared" ca="1" si="710"/>
        <v>14.99</v>
      </c>
    </row>
    <row r="11260" spans="1:9">
      <c r="A11260" cm="1">
        <f t="array" ref="A11260">INDEX(Subscribers!$A$2:$A$1001, INT((ROW()-2)/12)+1)</f>
        <v>939</v>
      </c>
      <c r="B11260">
        <f t="shared" si="707"/>
        <v>3</v>
      </c>
      <c r="C11260" s="9" cm="1">
        <f t="array" ref="C11260">INDEX(Months!$A$2:$A$13, $B11260)</f>
        <v>45352</v>
      </c>
      <c r="D11260" s="9" cm="1">
        <f t="array" aca="1" ref="D11260" ca="1">INDEX(Subscribers!$F$2:$F$1001, INT((ROW()-2)/12)+1)</f>
        <v>45323</v>
      </c>
      <c r="E11260" s="5" cm="1">
        <f t="array" aca="1" ref="E11260" ca="1">INDEX(Subscribers!$Q$2:$Q$1001, INT((ROW()-2)/12)+1)</f>
        <v>999</v>
      </c>
      <c r="F11260" s="5">
        <f t="shared" ca="1" si="708"/>
        <v>1</v>
      </c>
      <c r="G11260" s="5">
        <f t="shared" ca="1" si="709"/>
        <v>0</v>
      </c>
      <c r="H11260" s="7" cm="1">
        <f t="array" aca="1" ref="H11260" ca="1">INDEX(Subscribers!$G$2:$G$1001, INT((ROW()-2)/12)+1)</f>
        <v>14.99</v>
      </c>
      <c r="I11260">
        <f t="shared" ca="1" si="710"/>
        <v>14.99</v>
      </c>
    </row>
    <row r="11261" spans="1:9">
      <c r="A11261" cm="1">
        <f t="array" ref="A11261">INDEX(Subscribers!$A$2:$A$1001, INT((ROW()-2)/12)+1)</f>
        <v>939</v>
      </c>
      <c r="B11261">
        <f t="shared" si="707"/>
        <v>4</v>
      </c>
      <c r="C11261" s="9" cm="1">
        <f t="array" ref="C11261">INDEX(Months!$A$2:$A$13, $B11261)</f>
        <v>45383</v>
      </c>
      <c r="D11261" s="9" cm="1">
        <f t="array" aca="1" ref="D11261" ca="1">INDEX(Subscribers!$F$2:$F$1001, INT((ROW()-2)/12)+1)</f>
        <v>45323</v>
      </c>
      <c r="E11261" s="5" cm="1">
        <f t="array" aca="1" ref="E11261" ca="1">INDEX(Subscribers!$Q$2:$Q$1001, INT((ROW()-2)/12)+1)</f>
        <v>999</v>
      </c>
      <c r="F11261" s="5">
        <f t="shared" ca="1" si="708"/>
        <v>1</v>
      </c>
      <c r="G11261" s="5">
        <f t="shared" ca="1" si="709"/>
        <v>0</v>
      </c>
      <c r="H11261" s="7" cm="1">
        <f t="array" aca="1" ref="H11261" ca="1">INDEX(Subscribers!$G$2:$G$1001, INT((ROW()-2)/12)+1)</f>
        <v>14.99</v>
      </c>
      <c r="I11261">
        <f t="shared" ca="1" si="710"/>
        <v>14.99</v>
      </c>
    </row>
    <row r="11262" spans="1:9">
      <c r="A11262" cm="1">
        <f t="array" ref="A11262">INDEX(Subscribers!$A$2:$A$1001, INT((ROW()-2)/12)+1)</f>
        <v>939</v>
      </c>
      <c r="B11262">
        <f t="shared" si="707"/>
        <v>5</v>
      </c>
      <c r="C11262" s="9" cm="1">
        <f t="array" ref="C11262">INDEX(Months!$A$2:$A$13, $B11262)</f>
        <v>45413</v>
      </c>
      <c r="D11262" s="9" cm="1">
        <f t="array" aca="1" ref="D11262" ca="1">INDEX(Subscribers!$F$2:$F$1001, INT((ROW()-2)/12)+1)</f>
        <v>45323</v>
      </c>
      <c r="E11262" s="5" cm="1">
        <f t="array" aca="1" ref="E11262" ca="1">INDEX(Subscribers!$Q$2:$Q$1001, INT((ROW()-2)/12)+1)</f>
        <v>999</v>
      </c>
      <c r="F11262" s="5">
        <f t="shared" ca="1" si="708"/>
        <v>1</v>
      </c>
      <c r="G11262" s="5">
        <f t="shared" ca="1" si="709"/>
        <v>0</v>
      </c>
      <c r="H11262" s="7" cm="1">
        <f t="array" aca="1" ref="H11262" ca="1">INDEX(Subscribers!$G$2:$G$1001, INT((ROW()-2)/12)+1)</f>
        <v>14.99</v>
      </c>
      <c r="I11262">
        <f t="shared" ca="1" si="710"/>
        <v>14.99</v>
      </c>
    </row>
    <row r="11263" spans="1:9">
      <c r="A11263" cm="1">
        <f t="array" ref="A11263">INDEX(Subscribers!$A$2:$A$1001, INT((ROW()-2)/12)+1)</f>
        <v>939</v>
      </c>
      <c r="B11263">
        <f t="shared" si="707"/>
        <v>6</v>
      </c>
      <c r="C11263" s="9" cm="1">
        <f t="array" ref="C11263">INDEX(Months!$A$2:$A$13, $B11263)</f>
        <v>45444</v>
      </c>
      <c r="D11263" s="9" cm="1">
        <f t="array" aca="1" ref="D11263" ca="1">INDEX(Subscribers!$F$2:$F$1001, INT((ROW()-2)/12)+1)</f>
        <v>45323</v>
      </c>
      <c r="E11263" s="5" cm="1">
        <f t="array" aca="1" ref="E11263" ca="1">INDEX(Subscribers!$Q$2:$Q$1001, INT((ROW()-2)/12)+1)</f>
        <v>999</v>
      </c>
      <c r="F11263" s="5">
        <f t="shared" ca="1" si="708"/>
        <v>1</v>
      </c>
      <c r="G11263" s="5">
        <f t="shared" ca="1" si="709"/>
        <v>0</v>
      </c>
      <c r="H11263" s="7" cm="1">
        <f t="array" aca="1" ref="H11263" ca="1">INDEX(Subscribers!$G$2:$G$1001, INT((ROW()-2)/12)+1)</f>
        <v>14.99</v>
      </c>
      <c r="I11263">
        <f t="shared" ca="1" si="710"/>
        <v>14.99</v>
      </c>
    </row>
    <row r="11264" spans="1:9">
      <c r="A11264" cm="1">
        <f t="array" ref="A11264">INDEX(Subscribers!$A$2:$A$1001, INT((ROW()-2)/12)+1)</f>
        <v>939</v>
      </c>
      <c r="B11264">
        <f t="shared" si="707"/>
        <v>7</v>
      </c>
      <c r="C11264" s="9" cm="1">
        <f t="array" ref="C11264">INDEX(Months!$A$2:$A$13, $B11264)</f>
        <v>45474</v>
      </c>
      <c r="D11264" s="9" cm="1">
        <f t="array" aca="1" ref="D11264" ca="1">INDEX(Subscribers!$F$2:$F$1001, INT((ROW()-2)/12)+1)</f>
        <v>45323</v>
      </c>
      <c r="E11264" s="5" cm="1">
        <f t="array" aca="1" ref="E11264" ca="1">INDEX(Subscribers!$Q$2:$Q$1001, INT((ROW()-2)/12)+1)</f>
        <v>999</v>
      </c>
      <c r="F11264" s="5">
        <f t="shared" ca="1" si="708"/>
        <v>1</v>
      </c>
      <c r="G11264" s="5">
        <f t="shared" ca="1" si="709"/>
        <v>0</v>
      </c>
      <c r="H11264" s="7" cm="1">
        <f t="array" aca="1" ref="H11264" ca="1">INDEX(Subscribers!$G$2:$G$1001, INT((ROW()-2)/12)+1)</f>
        <v>14.99</v>
      </c>
      <c r="I11264">
        <f t="shared" ca="1" si="710"/>
        <v>14.99</v>
      </c>
    </row>
    <row r="11265" spans="1:9">
      <c r="A11265" cm="1">
        <f t="array" ref="A11265">INDEX(Subscribers!$A$2:$A$1001, INT((ROW()-2)/12)+1)</f>
        <v>939</v>
      </c>
      <c r="B11265">
        <f t="shared" si="707"/>
        <v>8</v>
      </c>
      <c r="C11265" s="9" cm="1">
        <f t="array" ref="C11265">INDEX(Months!$A$2:$A$13, $B11265)</f>
        <v>45505</v>
      </c>
      <c r="D11265" s="9" cm="1">
        <f t="array" aca="1" ref="D11265" ca="1">INDEX(Subscribers!$F$2:$F$1001, INT((ROW()-2)/12)+1)</f>
        <v>45323</v>
      </c>
      <c r="E11265" s="5" cm="1">
        <f t="array" aca="1" ref="E11265" ca="1">INDEX(Subscribers!$Q$2:$Q$1001, INT((ROW()-2)/12)+1)</f>
        <v>999</v>
      </c>
      <c r="F11265" s="5">
        <f t="shared" ca="1" si="708"/>
        <v>1</v>
      </c>
      <c r="G11265" s="5">
        <f t="shared" ca="1" si="709"/>
        <v>0</v>
      </c>
      <c r="H11265" s="7" cm="1">
        <f t="array" aca="1" ref="H11265" ca="1">INDEX(Subscribers!$G$2:$G$1001, INT((ROW()-2)/12)+1)</f>
        <v>14.99</v>
      </c>
      <c r="I11265">
        <f t="shared" ca="1" si="710"/>
        <v>14.99</v>
      </c>
    </row>
    <row r="11266" spans="1:9">
      <c r="A11266" cm="1">
        <f t="array" ref="A11266">INDEX(Subscribers!$A$2:$A$1001, INT((ROW()-2)/12)+1)</f>
        <v>939</v>
      </c>
      <c r="B11266">
        <f t="shared" si="707"/>
        <v>9</v>
      </c>
      <c r="C11266" s="9" cm="1">
        <f t="array" ref="C11266">INDEX(Months!$A$2:$A$13, $B11266)</f>
        <v>45536</v>
      </c>
      <c r="D11266" s="9" cm="1">
        <f t="array" aca="1" ref="D11266" ca="1">INDEX(Subscribers!$F$2:$F$1001, INT((ROW()-2)/12)+1)</f>
        <v>45323</v>
      </c>
      <c r="E11266" s="5" cm="1">
        <f t="array" aca="1" ref="E11266" ca="1">INDEX(Subscribers!$Q$2:$Q$1001, INT((ROW()-2)/12)+1)</f>
        <v>999</v>
      </c>
      <c r="F11266" s="5">
        <f t="shared" ca="1" si="708"/>
        <v>1</v>
      </c>
      <c r="G11266" s="5">
        <f t="shared" ca="1" si="709"/>
        <v>0</v>
      </c>
      <c r="H11266" s="7" cm="1">
        <f t="array" aca="1" ref="H11266" ca="1">INDEX(Subscribers!$G$2:$G$1001, INT((ROW()-2)/12)+1)</f>
        <v>14.99</v>
      </c>
      <c r="I11266">
        <f t="shared" ca="1" si="710"/>
        <v>14.99</v>
      </c>
    </row>
    <row r="11267" spans="1:9">
      <c r="A11267" cm="1">
        <f t="array" ref="A11267">INDEX(Subscribers!$A$2:$A$1001, INT((ROW()-2)/12)+1)</f>
        <v>939</v>
      </c>
      <c r="B11267">
        <f t="shared" ref="B11267:B11330" si="711">MOD(ROW()-2,12)+1</f>
        <v>10</v>
      </c>
      <c r="C11267" s="9" cm="1">
        <f t="array" ref="C11267">INDEX(Months!$A$2:$A$13, $B11267)</f>
        <v>45566</v>
      </c>
      <c r="D11267" s="9" cm="1">
        <f t="array" aca="1" ref="D11267" ca="1">INDEX(Subscribers!$F$2:$F$1001, INT((ROW()-2)/12)+1)</f>
        <v>45323</v>
      </c>
      <c r="E11267" s="5" cm="1">
        <f t="array" aca="1" ref="E11267" ca="1">INDEX(Subscribers!$Q$2:$Q$1001, INT((ROW()-2)/12)+1)</f>
        <v>999</v>
      </c>
      <c r="F11267" s="5">
        <f t="shared" ref="F11267:F11330" ca="1" si="712">--( AND($C11267&gt;=$D11267, IF($E11267=999, TRUE, $B11267&lt;$E11267)) )</f>
        <v>1</v>
      </c>
      <c r="G11267" s="5">
        <f t="shared" ref="G11267:G11330" ca="1" si="713">IF($E11267=999,0,IF($B11267=$E11267,1,0))</f>
        <v>0</v>
      </c>
      <c r="H11267" s="7" cm="1">
        <f t="array" aca="1" ref="H11267" ca="1">INDEX(Subscribers!$G$2:$G$1001, INT((ROW()-2)/12)+1)</f>
        <v>14.99</v>
      </c>
      <c r="I11267">
        <f t="shared" ref="I11267:I11330" ca="1" si="714">IF($F11267=1,$H11267,0)</f>
        <v>14.99</v>
      </c>
    </row>
    <row r="11268" spans="1:9">
      <c r="A11268" cm="1">
        <f t="array" ref="A11268">INDEX(Subscribers!$A$2:$A$1001, INT((ROW()-2)/12)+1)</f>
        <v>939</v>
      </c>
      <c r="B11268">
        <f t="shared" si="711"/>
        <v>11</v>
      </c>
      <c r="C11268" s="9" cm="1">
        <f t="array" ref="C11268">INDEX(Months!$A$2:$A$13, $B11268)</f>
        <v>45597</v>
      </c>
      <c r="D11268" s="9" cm="1">
        <f t="array" aca="1" ref="D11268" ca="1">INDEX(Subscribers!$F$2:$F$1001, INT((ROW()-2)/12)+1)</f>
        <v>45323</v>
      </c>
      <c r="E11268" s="5" cm="1">
        <f t="array" aca="1" ref="E11268" ca="1">INDEX(Subscribers!$Q$2:$Q$1001, INT((ROW()-2)/12)+1)</f>
        <v>999</v>
      </c>
      <c r="F11268" s="5">
        <f t="shared" ca="1" si="712"/>
        <v>1</v>
      </c>
      <c r="G11268" s="5">
        <f t="shared" ca="1" si="713"/>
        <v>0</v>
      </c>
      <c r="H11268" s="7" cm="1">
        <f t="array" aca="1" ref="H11268" ca="1">INDEX(Subscribers!$G$2:$G$1001, INT((ROW()-2)/12)+1)</f>
        <v>14.99</v>
      </c>
      <c r="I11268">
        <f t="shared" ca="1" si="714"/>
        <v>14.99</v>
      </c>
    </row>
    <row r="11269" spans="1:9">
      <c r="A11269" cm="1">
        <f t="array" ref="A11269">INDEX(Subscribers!$A$2:$A$1001, INT((ROW()-2)/12)+1)</f>
        <v>939</v>
      </c>
      <c r="B11269">
        <f t="shared" si="711"/>
        <v>12</v>
      </c>
      <c r="C11269" s="9" cm="1">
        <f t="array" ref="C11269">INDEX(Months!$A$2:$A$13, $B11269)</f>
        <v>45627</v>
      </c>
      <c r="D11269" s="9" cm="1">
        <f t="array" aca="1" ref="D11269" ca="1">INDEX(Subscribers!$F$2:$F$1001, INT((ROW()-2)/12)+1)</f>
        <v>45323</v>
      </c>
      <c r="E11269" s="5" cm="1">
        <f t="array" aca="1" ref="E11269" ca="1">INDEX(Subscribers!$Q$2:$Q$1001, INT((ROW()-2)/12)+1)</f>
        <v>999</v>
      </c>
      <c r="F11269" s="5">
        <f t="shared" ca="1" si="712"/>
        <v>1</v>
      </c>
      <c r="G11269" s="5">
        <f t="shared" ca="1" si="713"/>
        <v>0</v>
      </c>
      <c r="H11269" s="7" cm="1">
        <f t="array" aca="1" ref="H11269" ca="1">INDEX(Subscribers!$G$2:$G$1001, INT((ROW()-2)/12)+1)</f>
        <v>14.99</v>
      </c>
      <c r="I11269">
        <f t="shared" ca="1" si="714"/>
        <v>14.99</v>
      </c>
    </row>
    <row r="11270" spans="1:9">
      <c r="A11270" cm="1">
        <f t="array" ref="A11270">INDEX(Subscribers!$A$2:$A$1001, INT((ROW()-2)/12)+1)</f>
        <v>940</v>
      </c>
      <c r="B11270">
        <f t="shared" si="711"/>
        <v>1</v>
      </c>
      <c r="C11270" s="9" cm="1">
        <f t="array" ref="C11270">INDEX(Months!$A$2:$A$13, $B11270)</f>
        <v>45292</v>
      </c>
      <c r="D11270" s="9" cm="1">
        <f t="array" aca="1" ref="D11270" ca="1">INDEX(Subscribers!$F$2:$F$1001, INT((ROW()-2)/12)+1)</f>
        <v>45292</v>
      </c>
      <c r="E11270" s="5" cm="1">
        <f t="array" aca="1" ref="E11270" ca="1">INDEX(Subscribers!$Q$2:$Q$1001, INT((ROW()-2)/12)+1)</f>
        <v>999</v>
      </c>
      <c r="F11270" s="5">
        <f t="shared" ca="1" si="712"/>
        <v>1</v>
      </c>
      <c r="G11270" s="5">
        <f t="shared" ca="1" si="713"/>
        <v>0</v>
      </c>
      <c r="H11270" s="7" cm="1">
        <f t="array" aca="1" ref="H11270" ca="1">INDEX(Subscribers!$G$2:$G$1001, INT((ROW()-2)/12)+1)</f>
        <v>34.979999999999997</v>
      </c>
      <c r="I11270">
        <f t="shared" ca="1" si="714"/>
        <v>34.979999999999997</v>
      </c>
    </row>
    <row r="11271" spans="1:9">
      <c r="A11271" cm="1">
        <f t="array" ref="A11271">INDEX(Subscribers!$A$2:$A$1001, INT((ROW()-2)/12)+1)</f>
        <v>940</v>
      </c>
      <c r="B11271">
        <f t="shared" si="711"/>
        <v>2</v>
      </c>
      <c r="C11271" s="9" cm="1">
        <f t="array" ref="C11271">INDEX(Months!$A$2:$A$13, $B11271)</f>
        <v>45323</v>
      </c>
      <c r="D11271" s="9" cm="1">
        <f t="array" aca="1" ref="D11271" ca="1">INDEX(Subscribers!$F$2:$F$1001, INT((ROW()-2)/12)+1)</f>
        <v>45292</v>
      </c>
      <c r="E11271" s="5" cm="1">
        <f t="array" aca="1" ref="E11271" ca="1">INDEX(Subscribers!$Q$2:$Q$1001, INT((ROW()-2)/12)+1)</f>
        <v>999</v>
      </c>
      <c r="F11271" s="5">
        <f t="shared" ca="1" si="712"/>
        <v>1</v>
      </c>
      <c r="G11271" s="5">
        <f t="shared" ca="1" si="713"/>
        <v>0</v>
      </c>
      <c r="H11271" s="7" cm="1">
        <f t="array" aca="1" ref="H11271" ca="1">INDEX(Subscribers!$G$2:$G$1001, INT((ROW()-2)/12)+1)</f>
        <v>34.979999999999997</v>
      </c>
      <c r="I11271">
        <f t="shared" ca="1" si="714"/>
        <v>34.979999999999997</v>
      </c>
    </row>
    <row r="11272" spans="1:9">
      <c r="A11272" cm="1">
        <f t="array" ref="A11272">INDEX(Subscribers!$A$2:$A$1001, INT((ROW()-2)/12)+1)</f>
        <v>940</v>
      </c>
      <c r="B11272">
        <f t="shared" si="711"/>
        <v>3</v>
      </c>
      <c r="C11272" s="9" cm="1">
        <f t="array" ref="C11272">INDEX(Months!$A$2:$A$13, $B11272)</f>
        <v>45352</v>
      </c>
      <c r="D11272" s="9" cm="1">
        <f t="array" aca="1" ref="D11272" ca="1">INDEX(Subscribers!$F$2:$F$1001, INT((ROW()-2)/12)+1)</f>
        <v>45292</v>
      </c>
      <c r="E11272" s="5" cm="1">
        <f t="array" aca="1" ref="E11272" ca="1">INDEX(Subscribers!$Q$2:$Q$1001, INT((ROW()-2)/12)+1)</f>
        <v>999</v>
      </c>
      <c r="F11272" s="5">
        <f t="shared" ca="1" si="712"/>
        <v>1</v>
      </c>
      <c r="G11272" s="5">
        <f t="shared" ca="1" si="713"/>
        <v>0</v>
      </c>
      <c r="H11272" s="7" cm="1">
        <f t="array" aca="1" ref="H11272" ca="1">INDEX(Subscribers!$G$2:$G$1001, INT((ROW()-2)/12)+1)</f>
        <v>34.979999999999997</v>
      </c>
      <c r="I11272">
        <f t="shared" ca="1" si="714"/>
        <v>34.979999999999997</v>
      </c>
    </row>
    <row r="11273" spans="1:9">
      <c r="A11273" cm="1">
        <f t="array" ref="A11273">INDEX(Subscribers!$A$2:$A$1001, INT((ROW()-2)/12)+1)</f>
        <v>940</v>
      </c>
      <c r="B11273">
        <f t="shared" si="711"/>
        <v>4</v>
      </c>
      <c r="C11273" s="9" cm="1">
        <f t="array" ref="C11273">INDEX(Months!$A$2:$A$13, $B11273)</f>
        <v>45383</v>
      </c>
      <c r="D11273" s="9" cm="1">
        <f t="array" aca="1" ref="D11273" ca="1">INDEX(Subscribers!$F$2:$F$1001, INT((ROW()-2)/12)+1)</f>
        <v>45292</v>
      </c>
      <c r="E11273" s="5" cm="1">
        <f t="array" aca="1" ref="E11273" ca="1">INDEX(Subscribers!$Q$2:$Q$1001, INT((ROW()-2)/12)+1)</f>
        <v>999</v>
      </c>
      <c r="F11273" s="5">
        <f t="shared" ca="1" si="712"/>
        <v>1</v>
      </c>
      <c r="G11273" s="5">
        <f t="shared" ca="1" si="713"/>
        <v>0</v>
      </c>
      <c r="H11273" s="7" cm="1">
        <f t="array" aca="1" ref="H11273" ca="1">INDEX(Subscribers!$G$2:$G$1001, INT((ROW()-2)/12)+1)</f>
        <v>34.979999999999997</v>
      </c>
      <c r="I11273">
        <f t="shared" ca="1" si="714"/>
        <v>34.979999999999997</v>
      </c>
    </row>
    <row r="11274" spans="1:9">
      <c r="A11274" cm="1">
        <f t="array" ref="A11274">INDEX(Subscribers!$A$2:$A$1001, INT((ROW()-2)/12)+1)</f>
        <v>940</v>
      </c>
      <c r="B11274">
        <f t="shared" si="711"/>
        <v>5</v>
      </c>
      <c r="C11274" s="9" cm="1">
        <f t="array" ref="C11274">INDEX(Months!$A$2:$A$13, $B11274)</f>
        <v>45413</v>
      </c>
      <c r="D11274" s="9" cm="1">
        <f t="array" aca="1" ref="D11274" ca="1">INDEX(Subscribers!$F$2:$F$1001, INT((ROW()-2)/12)+1)</f>
        <v>45292</v>
      </c>
      <c r="E11274" s="5" cm="1">
        <f t="array" aca="1" ref="E11274" ca="1">INDEX(Subscribers!$Q$2:$Q$1001, INT((ROW()-2)/12)+1)</f>
        <v>999</v>
      </c>
      <c r="F11274" s="5">
        <f t="shared" ca="1" si="712"/>
        <v>1</v>
      </c>
      <c r="G11274" s="5">
        <f t="shared" ca="1" si="713"/>
        <v>0</v>
      </c>
      <c r="H11274" s="7" cm="1">
        <f t="array" aca="1" ref="H11274" ca="1">INDEX(Subscribers!$G$2:$G$1001, INT((ROW()-2)/12)+1)</f>
        <v>34.979999999999997</v>
      </c>
      <c r="I11274">
        <f t="shared" ca="1" si="714"/>
        <v>34.979999999999997</v>
      </c>
    </row>
    <row r="11275" spans="1:9">
      <c r="A11275" cm="1">
        <f t="array" ref="A11275">INDEX(Subscribers!$A$2:$A$1001, INT((ROW()-2)/12)+1)</f>
        <v>940</v>
      </c>
      <c r="B11275">
        <f t="shared" si="711"/>
        <v>6</v>
      </c>
      <c r="C11275" s="9" cm="1">
        <f t="array" ref="C11275">INDEX(Months!$A$2:$A$13, $B11275)</f>
        <v>45444</v>
      </c>
      <c r="D11275" s="9" cm="1">
        <f t="array" aca="1" ref="D11275" ca="1">INDEX(Subscribers!$F$2:$F$1001, INT((ROW()-2)/12)+1)</f>
        <v>45292</v>
      </c>
      <c r="E11275" s="5" cm="1">
        <f t="array" aca="1" ref="E11275" ca="1">INDEX(Subscribers!$Q$2:$Q$1001, INT((ROW()-2)/12)+1)</f>
        <v>999</v>
      </c>
      <c r="F11275" s="5">
        <f t="shared" ca="1" si="712"/>
        <v>1</v>
      </c>
      <c r="G11275" s="5">
        <f t="shared" ca="1" si="713"/>
        <v>0</v>
      </c>
      <c r="H11275" s="7" cm="1">
        <f t="array" aca="1" ref="H11275" ca="1">INDEX(Subscribers!$G$2:$G$1001, INT((ROW()-2)/12)+1)</f>
        <v>34.979999999999997</v>
      </c>
      <c r="I11275">
        <f t="shared" ca="1" si="714"/>
        <v>34.979999999999997</v>
      </c>
    </row>
    <row r="11276" spans="1:9">
      <c r="A11276" cm="1">
        <f t="array" ref="A11276">INDEX(Subscribers!$A$2:$A$1001, INT((ROW()-2)/12)+1)</f>
        <v>940</v>
      </c>
      <c r="B11276">
        <f t="shared" si="711"/>
        <v>7</v>
      </c>
      <c r="C11276" s="9" cm="1">
        <f t="array" ref="C11276">INDEX(Months!$A$2:$A$13, $B11276)</f>
        <v>45474</v>
      </c>
      <c r="D11276" s="9" cm="1">
        <f t="array" aca="1" ref="D11276" ca="1">INDEX(Subscribers!$F$2:$F$1001, INT((ROW()-2)/12)+1)</f>
        <v>45292</v>
      </c>
      <c r="E11276" s="5" cm="1">
        <f t="array" aca="1" ref="E11276" ca="1">INDEX(Subscribers!$Q$2:$Q$1001, INT((ROW()-2)/12)+1)</f>
        <v>999</v>
      </c>
      <c r="F11276" s="5">
        <f t="shared" ca="1" si="712"/>
        <v>1</v>
      </c>
      <c r="G11276" s="5">
        <f t="shared" ca="1" si="713"/>
        <v>0</v>
      </c>
      <c r="H11276" s="7" cm="1">
        <f t="array" aca="1" ref="H11276" ca="1">INDEX(Subscribers!$G$2:$G$1001, INT((ROW()-2)/12)+1)</f>
        <v>34.979999999999997</v>
      </c>
      <c r="I11276">
        <f t="shared" ca="1" si="714"/>
        <v>34.979999999999997</v>
      </c>
    </row>
    <row r="11277" spans="1:9">
      <c r="A11277" cm="1">
        <f t="array" ref="A11277">INDEX(Subscribers!$A$2:$A$1001, INT((ROW()-2)/12)+1)</f>
        <v>940</v>
      </c>
      <c r="B11277">
        <f t="shared" si="711"/>
        <v>8</v>
      </c>
      <c r="C11277" s="9" cm="1">
        <f t="array" ref="C11277">INDEX(Months!$A$2:$A$13, $B11277)</f>
        <v>45505</v>
      </c>
      <c r="D11277" s="9" cm="1">
        <f t="array" aca="1" ref="D11277" ca="1">INDEX(Subscribers!$F$2:$F$1001, INT((ROW()-2)/12)+1)</f>
        <v>45292</v>
      </c>
      <c r="E11277" s="5" cm="1">
        <f t="array" aca="1" ref="E11277" ca="1">INDEX(Subscribers!$Q$2:$Q$1001, INT((ROW()-2)/12)+1)</f>
        <v>999</v>
      </c>
      <c r="F11277" s="5">
        <f t="shared" ca="1" si="712"/>
        <v>1</v>
      </c>
      <c r="G11277" s="5">
        <f t="shared" ca="1" si="713"/>
        <v>0</v>
      </c>
      <c r="H11277" s="7" cm="1">
        <f t="array" aca="1" ref="H11277" ca="1">INDEX(Subscribers!$G$2:$G$1001, INT((ROW()-2)/12)+1)</f>
        <v>34.979999999999997</v>
      </c>
      <c r="I11277">
        <f t="shared" ca="1" si="714"/>
        <v>34.979999999999997</v>
      </c>
    </row>
    <row r="11278" spans="1:9">
      <c r="A11278" cm="1">
        <f t="array" ref="A11278">INDEX(Subscribers!$A$2:$A$1001, INT((ROW()-2)/12)+1)</f>
        <v>940</v>
      </c>
      <c r="B11278">
        <f t="shared" si="711"/>
        <v>9</v>
      </c>
      <c r="C11278" s="9" cm="1">
        <f t="array" ref="C11278">INDEX(Months!$A$2:$A$13, $B11278)</f>
        <v>45536</v>
      </c>
      <c r="D11278" s="9" cm="1">
        <f t="array" aca="1" ref="D11278" ca="1">INDEX(Subscribers!$F$2:$F$1001, INT((ROW()-2)/12)+1)</f>
        <v>45292</v>
      </c>
      <c r="E11278" s="5" cm="1">
        <f t="array" aca="1" ref="E11278" ca="1">INDEX(Subscribers!$Q$2:$Q$1001, INT((ROW()-2)/12)+1)</f>
        <v>999</v>
      </c>
      <c r="F11278" s="5">
        <f t="shared" ca="1" si="712"/>
        <v>1</v>
      </c>
      <c r="G11278" s="5">
        <f t="shared" ca="1" si="713"/>
        <v>0</v>
      </c>
      <c r="H11278" s="7" cm="1">
        <f t="array" aca="1" ref="H11278" ca="1">INDEX(Subscribers!$G$2:$G$1001, INT((ROW()-2)/12)+1)</f>
        <v>34.979999999999997</v>
      </c>
      <c r="I11278">
        <f t="shared" ca="1" si="714"/>
        <v>34.979999999999997</v>
      </c>
    </row>
    <row r="11279" spans="1:9">
      <c r="A11279" cm="1">
        <f t="array" ref="A11279">INDEX(Subscribers!$A$2:$A$1001, INT((ROW()-2)/12)+1)</f>
        <v>940</v>
      </c>
      <c r="B11279">
        <f t="shared" si="711"/>
        <v>10</v>
      </c>
      <c r="C11279" s="9" cm="1">
        <f t="array" ref="C11279">INDEX(Months!$A$2:$A$13, $B11279)</f>
        <v>45566</v>
      </c>
      <c r="D11279" s="9" cm="1">
        <f t="array" aca="1" ref="D11279" ca="1">INDEX(Subscribers!$F$2:$F$1001, INT((ROW()-2)/12)+1)</f>
        <v>45292</v>
      </c>
      <c r="E11279" s="5" cm="1">
        <f t="array" aca="1" ref="E11279" ca="1">INDEX(Subscribers!$Q$2:$Q$1001, INT((ROW()-2)/12)+1)</f>
        <v>999</v>
      </c>
      <c r="F11279" s="5">
        <f t="shared" ca="1" si="712"/>
        <v>1</v>
      </c>
      <c r="G11279" s="5">
        <f t="shared" ca="1" si="713"/>
        <v>0</v>
      </c>
      <c r="H11279" s="7" cm="1">
        <f t="array" aca="1" ref="H11279" ca="1">INDEX(Subscribers!$G$2:$G$1001, INT((ROW()-2)/12)+1)</f>
        <v>34.979999999999997</v>
      </c>
      <c r="I11279">
        <f t="shared" ca="1" si="714"/>
        <v>34.979999999999997</v>
      </c>
    </row>
    <row r="11280" spans="1:9">
      <c r="A11280" cm="1">
        <f t="array" ref="A11280">INDEX(Subscribers!$A$2:$A$1001, INT((ROW()-2)/12)+1)</f>
        <v>940</v>
      </c>
      <c r="B11280">
        <f t="shared" si="711"/>
        <v>11</v>
      </c>
      <c r="C11280" s="9" cm="1">
        <f t="array" ref="C11280">INDEX(Months!$A$2:$A$13, $B11280)</f>
        <v>45597</v>
      </c>
      <c r="D11280" s="9" cm="1">
        <f t="array" aca="1" ref="D11280" ca="1">INDEX(Subscribers!$F$2:$F$1001, INT((ROW()-2)/12)+1)</f>
        <v>45292</v>
      </c>
      <c r="E11280" s="5" cm="1">
        <f t="array" aca="1" ref="E11280" ca="1">INDEX(Subscribers!$Q$2:$Q$1001, INT((ROW()-2)/12)+1)</f>
        <v>999</v>
      </c>
      <c r="F11280" s="5">
        <f t="shared" ca="1" si="712"/>
        <v>1</v>
      </c>
      <c r="G11280" s="5">
        <f t="shared" ca="1" si="713"/>
        <v>0</v>
      </c>
      <c r="H11280" s="7" cm="1">
        <f t="array" aca="1" ref="H11280" ca="1">INDEX(Subscribers!$G$2:$G$1001, INT((ROW()-2)/12)+1)</f>
        <v>34.979999999999997</v>
      </c>
      <c r="I11280">
        <f t="shared" ca="1" si="714"/>
        <v>34.979999999999997</v>
      </c>
    </row>
    <row r="11281" spans="1:9">
      <c r="A11281" cm="1">
        <f t="array" ref="A11281">INDEX(Subscribers!$A$2:$A$1001, INT((ROW()-2)/12)+1)</f>
        <v>940</v>
      </c>
      <c r="B11281">
        <f t="shared" si="711"/>
        <v>12</v>
      </c>
      <c r="C11281" s="9" cm="1">
        <f t="array" ref="C11281">INDEX(Months!$A$2:$A$13, $B11281)</f>
        <v>45627</v>
      </c>
      <c r="D11281" s="9" cm="1">
        <f t="array" aca="1" ref="D11281" ca="1">INDEX(Subscribers!$F$2:$F$1001, INT((ROW()-2)/12)+1)</f>
        <v>45292</v>
      </c>
      <c r="E11281" s="5" cm="1">
        <f t="array" aca="1" ref="E11281" ca="1">INDEX(Subscribers!$Q$2:$Q$1001, INT((ROW()-2)/12)+1)</f>
        <v>999</v>
      </c>
      <c r="F11281" s="5">
        <f t="shared" ca="1" si="712"/>
        <v>1</v>
      </c>
      <c r="G11281" s="5">
        <f t="shared" ca="1" si="713"/>
        <v>0</v>
      </c>
      <c r="H11281" s="7" cm="1">
        <f t="array" aca="1" ref="H11281" ca="1">INDEX(Subscribers!$G$2:$G$1001, INT((ROW()-2)/12)+1)</f>
        <v>34.979999999999997</v>
      </c>
      <c r="I11281">
        <f t="shared" ca="1" si="714"/>
        <v>34.979999999999997</v>
      </c>
    </row>
    <row r="11282" spans="1:9">
      <c r="A11282" cm="1">
        <f t="array" ref="A11282">INDEX(Subscribers!$A$2:$A$1001, INT((ROW()-2)/12)+1)</f>
        <v>941</v>
      </c>
      <c r="B11282">
        <f t="shared" si="711"/>
        <v>1</v>
      </c>
      <c r="C11282" s="9" cm="1">
        <f t="array" ref="C11282">INDEX(Months!$A$2:$A$13, $B11282)</f>
        <v>45292</v>
      </c>
      <c r="D11282" s="9" cm="1">
        <f t="array" aca="1" ref="D11282" ca="1">INDEX(Subscribers!$F$2:$F$1001, INT((ROW()-2)/12)+1)</f>
        <v>45566</v>
      </c>
      <c r="E11282" s="5" cm="1">
        <f t="array" aca="1" ref="E11282" ca="1">INDEX(Subscribers!$Q$2:$Q$1001, INT((ROW()-2)/12)+1)</f>
        <v>999</v>
      </c>
      <c r="F11282" s="5">
        <f t="shared" ca="1" si="712"/>
        <v>0</v>
      </c>
      <c r="G11282" s="5">
        <f t="shared" ca="1" si="713"/>
        <v>0</v>
      </c>
      <c r="H11282" s="7" cm="1">
        <f t="array" aca="1" ref="H11282" ca="1">INDEX(Subscribers!$G$2:$G$1001, INT((ROW()-2)/12)+1)</f>
        <v>19.989999999999998</v>
      </c>
      <c r="I11282">
        <f t="shared" ca="1" si="714"/>
        <v>0</v>
      </c>
    </row>
    <row r="11283" spans="1:9">
      <c r="A11283" cm="1">
        <f t="array" ref="A11283">INDEX(Subscribers!$A$2:$A$1001, INT((ROW()-2)/12)+1)</f>
        <v>941</v>
      </c>
      <c r="B11283">
        <f t="shared" si="711"/>
        <v>2</v>
      </c>
      <c r="C11283" s="9" cm="1">
        <f t="array" ref="C11283">INDEX(Months!$A$2:$A$13, $B11283)</f>
        <v>45323</v>
      </c>
      <c r="D11283" s="9" cm="1">
        <f t="array" aca="1" ref="D11283" ca="1">INDEX(Subscribers!$F$2:$F$1001, INT((ROW()-2)/12)+1)</f>
        <v>45566</v>
      </c>
      <c r="E11283" s="5" cm="1">
        <f t="array" aca="1" ref="E11283" ca="1">INDEX(Subscribers!$Q$2:$Q$1001, INT((ROW()-2)/12)+1)</f>
        <v>999</v>
      </c>
      <c r="F11283" s="5">
        <f t="shared" ca="1" si="712"/>
        <v>0</v>
      </c>
      <c r="G11283" s="5">
        <f t="shared" ca="1" si="713"/>
        <v>0</v>
      </c>
      <c r="H11283" s="7" cm="1">
        <f t="array" aca="1" ref="H11283" ca="1">INDEX(Subscribers!$G$2:$G$1001, INT((ROW()-2)/12)+1)</f>
        <v>19.989999999999998</v>
      </c>
      <c r="I11283">
        <f t="shared" ca="1" si="714"/>
        <v>0</v>
      </c>
    </row>
    <row r="11284" spans="1:9">
      <c r="A11284" cm="1">
        <f t="array" ref="A11284">INDEX(Subscribers!$A$2:$A$1001, INT((ROW()-2)/12)+1)</f>
        <v>941</v>
      </c>
      <c r="B11284">
        <f t="shared" si="711"/>
        <v>3</v>
      </c>
      <c r="C11284" s="9" cm="1">
        <f t="array" ref="C11284">INDEX(Months!$A$2:$A$13, $B11284)</f>
        <v>45352</v>
      </c>
      <c r="D11284" s="9" cm="1">
        <f t="array" aca="1" ref="D11284" ca="1">INDEX(Subscribers!$F$2:$F$1001, INT((ROW()-2)/12)+1)</f>
        <v>45566</v>
      </c>
      <c r="E11284" s="5" cm="1">
        <f t="array" aca="1" ref="E11284" ca="1">INDEX(Subscribers!$Q$2:$Q$1001, INT((ROW()-2)/12)+1)</f>
        <v>999</v>
      </c>
      <c r="F11284" s="5">
        <f t="shared" ca="1" si="712"/>
        <v>0</v>
      </c>
      <c r="G11284" s="5">
        <f t="shared" ca="1" si="713"/>
        <v>0</v>
      </c>
      <c r="H11284" s="7" cm="1">
        <f t="array" aca="1" ref="H11284" ca="1">INDEX(Subscribers!$G$2:$G$1001, INT((ROW()-2)/12)+1)</f>
        <v>19.989999999999998</v>
      </c>
      <c r="I11284">
        <f t="shared" ca="1" si="714"/>
        <v>0</v>
      </c>
    </row>
    <row r="11285" spans="1:9">
      <c r="A11285" cm="1">
        <f t="array" ref="A11285">INDEX(Subscribers!$A$2:$A$1001, INT((ROW()-2)/12)+1)</f>
        <v>941</v>
      </c>
      <c r="B11285">
        <f t="shared" si="711"/>
        <v>4</v>
      </c>
      <c r="C11285" s="9" cm="1">
        <f t="array" ref="C11285">INDEX(Months!$A$2:$A$13, $B11285)</f>
        <v>45383</v>
      </c>
      <c r="D11285" s="9" cm="1">
        <f t="array" aca="1" ref="D11285" ca="1">INDEX(Subscribers!$F$2:$F$1001, INT((ROW()-2)/12)+1)</f>
        <v>45566</v>
      </c>
      <c r="E11285" s="5" cm="1">
        <f t="array" aca="1" ref="E11285" ca="1">INDEX(Subscribers!$Q$2:$Q$1001, INT((ROW()-2)/12)+1)</f>
        <v>999</v>
      </c>
      <c r="F11285" s="5">
        <f t="shared" ca="1" si="712"/>
        <v>0</v>
      </c>
      <c r="G11285" s="5">
        <f t="shared" ca="1" si="713"/>
        <v>0</v>
      </c>
      <c r="H11285" s="7" cm="1">
        <f t="array" aca="1" ref="H11285" ca="1">INDEX(Subscribers!$G$2:$G$1001, INT((ROW()-2)/12)+1)</f>
        <v>19.989999999999998</v>
      </c>
      <c r="I11285">
        <f t="shared" ca="1" si="714"/>
        <v>0</v>
      </c>
    </row>
    <row r="11286" spans="1:9">
      <c r="A11286" cm="1">
        <f t="array" ref="A11286">INDEX(Subscribers!$A$2:$A$1001, INT((ROW()-2)/12)+1)</f>
        <v>941</v>
      </c>
      <c r="B11286">
        <f t="shared" si="711"/>
        <v>5</v>
      </c>
      <c r="C11286" s="9" cm="1">
        <f t="array" ref="C11286">INDEX(Months!$A$2:$A$13, $B11286)</f>
        <v>45413</v>
      </c>
      <c r="D11286" s="9" cm="1">
        <f t="array" aca="1" ref="D11286" ca="1">INDEX(Subscribers!$F$2:$F$1001, INT((ROW()-2)/12)+1)</f>
        <v>45566</v>
      </c>
      <c r="E11286" s="5" cm="1">
        <f t="array" aca="1" ref="E11286" ca="1">INDEX(Subscribers!$Q$2:$Q$1001, INT((ROW()-2)/12)+1)</f>
        <v>999</v>
      </c>
      <c r="F11286" s="5">
        <f t="shared" ca="1" si="712"/>
        <v>0</v>
      </c>
      <c r="G11286" s="5">
        <f t="shared" ca="1" si="713"/>
        <v>0</v>
      </c>
      <c r="H11286" s="7" cm="1">
        <f t="array" aca="1" ref="H11286" ca="1">INDEX(Subscribers!$G$2:$G$1001, INT((ROW()-2)/12)+1)</f>
        <v>19.989999999999998</v>
      </c>
      <c r="I11286">
        <f t="shared" ca="1" si="714"/>
        <v>0</v>
      </c>
    </row>
    <row r="11287" spans="1:9">
      <c r="A11287" cm="1">
        <f t="array" ref="A11287">INDEX(Subscribers!$A$2:$A$1001, INT((ROW()-2)/12)+1)</f>
        <v>941</v>
      </c>
      <c r="B11287">
        <f t="shared" si="711"/>
        <v>6</v>
      </c>
      <c r="C11287" s="9" cm="1">
        <f t="array" ref="C11287">INDEX(Months!$A$2:$A$13, $B11287)</f>
        <v>45444</v>
      </c>
      <c r="D11287" s="9" cm="1">
        <f t="array" aca="1" ref="D11287" ca="1">INDEX(Subscribers!$F$2:$F$1001, INT((ROW()-2)/12)+1)</f>
        <v>45566</v>
      </c>
      <c r="E11287" s="5" cm="1">
        <f t="array" aca="1" ref="E11287" ca="1">INDEX(Subscribers!$Q$2:$Q$1001, INT((ROW()-2)/12)+1)</f>
        <v>999</v>
      </c>
      <c r="F11287" s="5">
        <f t="shared" ca="1" si="712"/>
        <v>0</v>
      </c>
      <c r="G11287" s="5">
        <f t="shared" ca="1" si="713"/>
        <v>0</v>
      </c>
      <c r="H11287" s="7" cm="1">
        <f t="array" aca="1" ref="H11287" ca="1">INDEX(Subscribers!$G$2:$G$1001, INT((ROW()-2)/12)+1)</f>
        <v>19.989999999999998</v>
      </c>
      <c r="I11287">
        <f t="shared" ca="1" si="714"/>
        <v>0</v>
      </c>
    </row>
    <row r="11288" spans="1:9">
      <c r="A11288" cm="1">
        <f t="array" ref="A11288">INDEX(Subscribers!$A$2:$A$1001, INT((ROW()-2)/12)+1)</f>
        <v>941</v>
      </c>
      <c r="B11288">
        <f t="shared" si="711"/>
        <v>7</v>
      </c>
      <c r="C11288" s="9" cm="1">
        <f t="array" ref="C11288">INDEX(Months!$A$2:$A$13, $B11288)</f>
        <v>45474</v>
      </c>
      <c r="D11288" s="9" cm="1">
        <f t="array" aca="1" ref="D11288" ca="1">INDEX(Subscribers!$F$2:$F$1001, INT((ROW()-2)/12)+1)</f>
        <v>45566</v>
      </c>
      <c r="E11288" s="5" cm="1">
        <f t="array" aca="1" ref="E11288" ca="1">INDEX(Subscribers!$Q$2:$Q$1001, INT((ROW()-2)/12)+1)</f>
        <v>999</v>
      </c>
      <c r="F11288" s="5">
        <f t="shared" ca="1" si="712"/>
        <v>0</v>
      </c>
      <c r="G11288" s="5">
        <f t="shared" ca="1" si="713"/>
        <v>0</v>
      </c>
      <c r="H11288" s="7" cm="1">
        <f t="array" aca="1" ref="H11288" ca="1">INDEX(Subscribers!$G$2:$G$1001, INT((ROW()-2)/12)+1)</f>
        <v>19.989999999999998</v>
      </c>
      <c r="I11288">
        <f t="shared" ca="1" si="714"/>
        <v>0</v>
      </c>
    </row>
    <row r="11289" spans="1:9">
      <c r="A11289" cm="1">
        <f t="array" ref="A11289">INDEX(Subscribers!$A$2:$A$1001, INT((ROW()-2)/12)+1)</f>
        <v>941</v>
      </c>
      <c r="B11289">
        <f t="shared" si="711"/>
        <v>8</v>
      </c>
      <c r="C11289" s="9" cm="1">
        <f t="array" ref="C11289">INDEX(Months!$A$2:$A$13, $B11289)</f>
        <v>45505</v>
      </c>
      <c r="D11289" s="9" cm="1">
        <f t="array" aca="1" ref="D11289" ca="1">INDEX(Subscribers!$F$2:$F$1001, INT((ROW()-2)/12)+1)</f>
        <v>45566</v>
      </c>
      <c r="E11289" s="5" cm="1">
        <f t="array" aca="1" ref="E11289" ca="1">INDEX(Subscribers!$Q$2:$Q$1001, INT((ROW()-2)/12)+1)</f>
        <v>999</v>
      </c>
      <c r="F11289" s="5">
        <f t="shared" ca="1" si="712"/>
        <v>0</v>
      </c>
      <c r="G11289" s="5">
        <f t="shared" ca="1" si="713"/>
        <v>0</v>
      </c>
      <c r="H11289" s="7" cm="1">
        <f t="array" aca="1" ref="H11289" ca="1">INDEX(Subscribers!$G$2:$G$1001, INT((ROW()-2)/12)+1)</f>
        <v>19.989999999999998</v>
      </c>
      <c r="I11289">
        <f t="shared" ca="1" si="714"/>
        <v>0</v>
      </c>
    </row>
    <row r="11290" spans="1:9">
      <c r="A11290" cm="1">
        <f t="array" ref="A11290">INDEX(Subscribers!$A$2:$A$1001, INT((ROW()-2)/12)+1)</f>
        <v>941</v>
      </c>
      <c r="B11290">
        <f t="shared" si="711"/>
        <v>9</v>
      </c>
      <c r="C11290" s="9" cm="1">
        <f t="array" ref="C11290">INDEX(Months!$A$2:$A$13, $B11290)</f>
        <v>45536</v>
      </c>
      <c r="D11290" s="9" cm="1">
        <f t="array" aca="1" ref="D11290" ca="1">INDEX(Subscribers!$F$2:$F$1001, INT((ROW()-2)/12)+1)</f>
        <v>45566</v>
      </c>
      <c r="E11290" s="5" cm="1">
        <f t="array" aca="1" ref="E11290" ca="1">INDEX(Subscribers!$Q$2:$Q$1001, INT((ROW()-2)/12)+1)</f>
        <v>999</v>
      </c>
      <c r="F11290" s="5">
        <f t="shared" ca="1" si="712"/>
        <v>0</v>
      </c>
      <c r="G11290" s="5">
        <f t="shared" ca="1" si="713"/>
        <v>0</v>
      </c>
      <c r="H11290" s="7" cm="1">
        <f t="array" aca="1" ref="H11290" ca="1">INDEX(Subscribers!$G$2:$G$1001, INT((ROW()-2)/12)+1)</f>
        <v>19.989999999999998</v>
      </c>
      <c r="I11290">
        <f t="shared" ca="1" si="714"/>
        <v>0</v>
      </c>
    </row>
    <row r="11291" spans="1:9">
      <c r="A11291" cm="1">
        <f t="array" ref="A11291">INDEX(Subscribers!$A$2:$A$1001, INT((ROW()-2)/12)+1)</f>
        <v>941</v>
      </c>
      <c r="B11291">
        <f t="shared" si="711"/>
        <v>10</v>
      </c>
      <c r="C11291" s="9" cm="1">
        <f t="array" ref="C11291">INDEX(Months!$A$2:$A$13, $B11291)</f>
        <v>45566</v>
      </c>
      <c r="D11291" s="9" cm="1">
        <f t="array" aca="1" ref="D11291" ca="1">INDEX(Subscribers!$F$2:$F$1001, INT((ROW()-2)/12)+1)</f>
        <v>45566</v>
      </c>
      <c r="E11291" s="5" cm="1">
        <f t="array" aca="1" ref="E11291" ca="1">INDEX(Subscribers!$Q$2:$Q$1001, INT((ROW()-2)/12)+1)</f>
        <v>999</v>
      </c>
      <c r="F11291" s="5">
        <f t="shared" ca="1" si="712"/>
        <v>1</v>
      </c>
      <c r="G11291" s="5">
        <f t="shared" ca="1" si="713"/>
        <v>0</v>
      </c>
      <c r="H11291" s="7" cm="1">
        <f t="array" aca="1" ref="H11291" ca="1">INDEX(Subscribers!$G$2:$G$1001, INT((ROW()-2)/12)+1)</f>
        <v>19.989999999999998</v>
      </c>
      <c r="I11291">
        <f t="shared" ca="1" si="714"/>
        <v>19.989999999999998</v>
      </c>
    </row>
    <row r="11292" spans="1:9">
      <c r="A11292" cm="1">
        <f t="array" ref="A11292">INDEX(Subscribers!$A$2:$A$1001, INT((ROW()-2)/12)+1)</f>
        <v>941</v>
      </c>
      <c r="B11292">
        <f t="shared" si="711"/>
        <v>11</v>
      </c>
      <c r="C11292" s="9" cm="1">
        <f t="array" ref="C11292">INDEX(Months!$A$2:$A$13, $B11292)</f>
        <v>45597</v>
      </c>
      <c r="D11292" s="9" cm="1">
        <f t="array" aca="1" ref="D11292" ca="1">INDEX(Subscribers!$F$2:$F$1001, INT((ROW()-2)/12)+1)</f>
        <v>45566</v>
      </c>
      <c r="E11292" s="5" cm="1">
        <f t="array" aca="1" ref="E11292" ca="1">INDEX(Subscribers!$Q$2:$Q$1001, INT((ROW()-2)/12)+1)</f>
        <v>999</v>
      </c>
      <c r="F11292" s="5">
        <f t="shared" ca="1" si="712"/>
        <v>1</v>
      </c>
      <c r="G11292" s="5">
        <f t="shared" ca="1" si="713"/>
        <v>0</v>
      </c>
      <c r="H11292" s="7" cm="1">
        <f t="array" aca="1" ref="H11292" ca="1">INDEX(Subscribers!$G$2:$G$1001, INT((ROW()-2)/12)+1)</f>
        <v>19.989999999999998</v>
      </c>
      <c r="I11292">
        <f t="shared" ca="1" si="714"/>
        <v>19.989999999999998</v>
      </c>
    </row>
    <row r="11293" spans="1:9">
      <c r="A11293" cm="1">
        <f t="array" ref="A11293">INDEX(Subscribers!$A$2:$A$1001, INT((ROW()-2)/12)+1)</f>
        <v>941</v>
      </c>
      <c r="B11293">
        <f t="shared" si="711"/>
        <v>12</v>
      </c>
      <c r="C11293" s="9" cm="1">
        <f t="array" ref="C11293">INDEX(Months!$A$2:$A$13, $B11293)</f>
        <v>45627</v>
      </c>
      <c r="D11293" s="9" cm="1">
        <f t="array" aca="1" ref="D11293" ca="1">INDEX(Subscribers!$F$2:$F$1001, INT((ROW()-2)/12)+1)</f>
        <v>45566</v>
      </c>
      <c r="E11293" s="5" cm="1">
        <f t="array" aca="1" ref="E11293" ca="1">INDEX(Subscribers!$Q$2:$Q$1001, INT((ROW()-2)/12)+1)</f>
        <v>999</v>
      </c>
      <c r="F11293" s="5">
        <f t="shared" ca="1" si="712"/>
        <v>1</v>
      </c>
      <c r="G11293" s="5">
        <f t="shared" ca="1" si="713"/>
        <v>0</v>
      </c>
      <c r="H11293" s="7" cm="1">
        <f t="array" aca="1" ref="H11293" ca="1">INDEX(Subscribers!$G$2:$G$1001, INT((ROW()-2)/12)+1)</f>
        <v>19.989999999999998</v>
      </c>
      <c r="I11293">
        <f t="shared" ca="1" si="714"/>
        <v>19.989999999999998</v>
      </c>
    </row>
    <row r="11294" spans="1:9">
      <c r="A11294" cm="1">
        <f t="array" ref="A11294">INDEX(Subscribers!$A$2:$A$1001, INT((ROW()-2)/12)+1)</f>
        <v>942</v>
      </c>
      <c r="B11294">
        <f t="shared" si="711"/>
        <v>1</v>
      </c>
      <c r="C11294" s="9" cm="1">
        <f t="array" ref="C11294">INDEX(Months!$A$2:$A$13, $B11294)</f>
        <v>45292</v>
      </c>
      <c r="D11294" s="9" cm="1">
        <f t="array" aca="1" ref="D11294" ca="1">INDEX(Subscribers!$F$2:$F$1001, INT((ROW()-2)/12)+1)</f>
        <v>45566</v>
      </c>
      <c r="E11294" s="5" cm="1">
        <f t="array" aca="1" ref="E11294" ca="1">INDEX(Subscribers!$Q$2:$Q$1001, INT((ROW()-2)/12)+1)</f>
        <v>8</v>
      </c>
      <c r="F11294" s="5">
        <f t="shared" ca="1" si="712"/>
        <v>0</v>
      </c>
      <c r="G11294" s="5">
        <f t="shared" ca="1" si="713"/>
        <v>0</v>
      </c>
      <c r="H11294" s="7" cm="1">
        <f t="array" aca="1" ref="H11294" ca="1">INDEX(Subscribers!$G$2:$G$1001, INT((ROW()-2)/12)+1)</f>
        <v>34.979999999999997</v>
      </c>
      <c r="I11294">
        <f t="shared" ca="1" si="714"/>
        <v>0</v>
      </c>
    </row>
    <row r="11295" spans="1:9">
      <c r="A11295" cm="1">
        <f t="array" ref="A11295">INDEX(Subscribers!$A$2:$A$1001, INT((ROW()-2)/12)+1)</f>
        <v>942</v>
      </c>
      <c r="B11295">
        <f t="shared" si="711"/>
        <v>2</v>
      </c>
      <c r="C11295" s="9" cm="1">
        <f t="array" ref="C11295">INDEX(Months!$A$2:$A$13, $B11295)</f>
        <v>45323</v>
      </c>
      <c r="D11295" s="9" cm="1">
        <f t="array" aca="1" ref="D11295" ca="1">INDEX(Subscribers!$F$2:$F$1001, INT((ROW()-2)/12)+1)</f>
        <v>45566</v>
      </c>
      <c r="E11295" s="5" cm="1">
        <f t="array" aca="1" ref="E11295" ca="1">INDEX(Subscribers!$Q$2:$Q$1001, INT((ROW()-2)/12)+1)</f>
        <v>8</v>
      </c>
      <c r="F11295" s="5">
        <f t="shared" ca="1" si="712"/>
        <v>0</v>
      </c>
      <c r="G11295" s="5">
        <f t="shared" ca="1" si="713"/>
        <v>0</v>
      </c>
      <c r="H11295" s="7" cm="1">
        <f t="array" aca="1" ref="H11295" ca="1">INDEX(Subscribers!$G$2:$G$1001, INT((ROW()-2)/12)+1)</f>
        <v>34.979999999999997</v>
      </c>
      <c r="I11295">
        <f t="shared" ca="1" si="714"/>
        <v>0</v>
      </c>
    </row>
    <row r="11296" spans="1:9">
      <c r="A11296" cm="1">
        <f t="array" ref="A11296">INDEX(Subscribers!$A$2:$A$1001, INT((ROW()-2)/12)+1)</f>
        <v>942</v>
      </c>
      <c r="B11296">
        <f t="shared" si="711"/>
        <v>3</v>
      </c>
      <c r="C11296" s="9" cm="1">
        <f t="array" ref="C11296">INDEX(Months!$A$2:$A$13, $B11296)</f>
        <v>45352</v>
      </c>
      <c r="D11296" s="9" cm="1">
        <f t="array" aca="1" ref="D11296" ca="1">INDEX(Subscribers!$F$2:$F$1001, INT((ROW()-2)/12)+1)</f>
        <v>45566</v>
      </c>
      <c r="E11296" s="5" cm="1">
        <f t="array" aca="1" ref="E11296" ca="1">INDEX(Subscribers!$Q$2:$Q$1001, INT((ROW()-2)/12)+1)</f>
        <v>8</v>
      </c>
      <c r="F11296" s="5">
        <f t="shared" ca="1" si="712"/>
        <v>0</v>
      </c>
      <c r="G11296" s="5">
        <f t="shared" ca="1" si="713"/>
        <v>0</v>
      </c>
      <c r="H11296" s="7" cm="1">
        <f t="array" aca="1" ref="H11296" ca="1">INDEX(Subscribers!$G$2:$G$1001, INT((ROW()-2)/12)+1)</f>
        <v>34.979999999999997</v>
      </c>
      <c r="I11296">
        <f t="shared" ca="1" si="714"/>
        <v>0</v>
      </c>
    </row>
    <row r="11297" spans="1:9">
      <c r="A11297" cm="1">
        <f t="array" ref="A11297">INDEX(Subscribers!$A$2:$A$1001, INT((ROW()-2)/12)+1)</f>
        <v>942</v>
      </c>
      <c r="B11297">
        <f t="shared" si="711"/>
        <v>4</v>
      </c>
      <c r="C11297" s="9" cm="1">
        <f t="array" ref="C11297">INDEX(Months!$A$2:$A$13, $B11297)</f>
        <v>45383</v>
      </c>
      <c r="D11297" s="9" cm="1">
        <f t="array" aca="1" ref="D11297" ca="1">INDEX(Subscribers!$F$2:$F$1001, INT((ROW()-2)/12)+1)</f>
        <v>45566</v>
      </c>
      <c r="E11297" s="5" cm="1">
        <f t="array" aca="1" ref="E11297" ca="1">INDEX(Subscribers!$Q$2:$Q$1001, INT((ROW()-2)/12)+1)</f>
        <v>8</v>
      </c>
      <c r="F11297" s="5">
        <f t="shared" ca="1" si="712"/>
        <v>0</v>
      </c>
      <c r="G11297" s="5">
        <f t="shared" ca="1" si="713"/>
        <v>0</v>
      </c>
      <c r="H11297" s="7" cm="1">
        <f t="array" aca="1" ref="H11297" ca="1">INDEX(Subscribers!$G$2:$G$1001, INT((ROW()-2)/12)+1)</f>
        <v>34.979999999999997</v>
      </c>
      <c r="I11297">
        <f t="shared" ca="1" si="714"/>
        <v>0</v>
      </c>
    </row>
    <row r="11298" spans="1:9">
      <c r="A11298" cm="1">
        <f t="array" ref="A11298">INDEX(Subscribers!$A$2:$A$1001, INT((ROW()-2)/12)+1)</f>
        <v>942</v>
      </c>
      <c r="B11298">
        <f t="shared" si="711"/>
        <v>5</v>
      </c>
      <c r="C11298" s="9" cm="1">
        <f t="array" ref="C11298">INDEX(Months!$A$2:$A$13, $B11298)</f>
        <v>45413</v>
      </c>
      <c r="D11298" s="9" cm="1">
        <f t="array" aca="1" ref="D11298" ca="1">INDEX(Subscribers!$F$2:$F$1001, INT((ROW()-2)/12)+1)</f>
        <v>45566</v>
      </c>
      <c r="E11298" s="5" cm="1">
        <f t="array" aca="1" ref="E11298" ca="1">INDEX(Subscribers!$Q$2:$Q$1001, INT((ROW()-2)/12)+1)</f>
        <v>8</v>
      </c>
      <c r="F11298" s="5">
        <f t="shared" ca="1" si="712"/>
        <v>0</v>
      </c>
      <c r="G11298" s="5">
        <f t="shared" ca="1" si="713"/>
        <v>0</v>
      </c>
      <c r="H11298" s="7" cm="1">
        <f t="array" aca="1" ref="H11298" ca="1">INDEX(Subscribers!$G$2:$G$1001, INT((ROW()-2)/12)+1)</f>
        <v>34.979999999999997</v>
      </c>
      <c r="I11298">
        <f t="shared" ca="1" si="714"/>
        <v>0</v>
      </c>
    </row>
    <row r="11299" spans="1:9">
      <c r="A11299" cm="1">
        <f t="array" ref="A11299">INDEX(Subscribers!$A$2:$A$1001, INT((ROW()-2)/12)+1)</f>
        <v>942</v>
      </c>
      <c r="B11299">
        <f t="shared" si="711"/>
        <v>6</v>
      </c>
      <c r="C11299" s="9" cm="1">
        <f t="array" ref="C11299">INDEX(Months!$A$2:$A$13, $B11299)</f>
        <v>45444</v>
      </c>
      <c r="D11299" s="9" cm="1">
        <f t="array" aca="1" ref="D11299" ca="1">INDEX(Subscribers!$F$2:$F$1001, INT((ROW()-2)/12)+1)</f>
        <v>45566</v>
      </c>
      <c r="E11299" s="5" cm="1">
        <f t="array" aca="1" ref="E11299" ca="1">INDEX(Subscribers!$Q$2:$Q$1001, INT((ROW()-2)/12)+1)</f>
        <v>8</v>
      </c>
      <c r="F11299" s="5">
        <f t="shared" ca="1" si="712"/>
        <v>0</v>
      </c>
      <c r="G11299" s="5">
        <f t="shared" ca="1" si="713"/>
        <v>0</v>
      </c>
      <c r="H11299" s="7" cm="1">
        <f t="array" aca="1" ref="H11299" ca="1">INDEX(Subscribers!$G$2:$G$1001, INT((ROW()-2)/12)+1)</f>
        <v>34.979999999999997</v>
      </c>
      <c r="I11299">
        <f t="shared" ca="1" si="714"/>
        <v>0</v>
      </c>
    </row>
    <row r="11300" spans="1:9">
      <c r="A11300" cm="1">
        <f t="array" ref="A11300">INDEX(Subscribers!$A$2:$A$1001, INT((ROW()-2)/12)+1)</f>
        <v>942</v>
      </c>
      <c r="B11300">
        <f t="shared" si="711"/>
        <v>7</v>
      </c>
      <c r="C11300" s="9" cm="1">
        <f t="array" ref="C11300">INDEX(Months!$A$2:$A$13, $B11300)</f>
        <v>45474</v>
      </c>
      <c r="D11300" s="9" cm="1">
        <f t="array" aca="1" ref="D11300" ca="1">INDEX(Subscribers!$F$2:$F$1001, INT((ROW()-2)/12)+1)</f>
        <v>45566</v>
      </c>
      <c r="E11300" s="5" cm="1">
        <f t="array" aca="1" ref="E11300" ca="1">INDEX(Subscribers!$Q$2:$Q$1001, INT((ROW()-2)/12)+1)</f>
        <v>8</v>
      </c>
      <c r="F11300" s="5">
        <f t="shared" ca="1" si="712"/>
        <v>0</v>
      </c>
      <c r="G11300" s="5">
        <f t="shared" ca="1" si="713"/>
        <v>0</v>
      </c>
      <c r="H11300" s="7" cm="1">
        <f t="array" aca="1" ref="H11300" ca="1">INDEX(Subscribers!$G$2:$G$1001, INT((ROW()-2)/12)+1)</f>
        <v>34.979999999999997</v>
      </c>
      <c r="I11300">
        <f t="shared" ca="1" si="714"/>
        <v>0</v>
      </c>
    </row>
    <row r="11301" spans="1:9">
      <c r="A11301" cm="1">
        <f t="array" ref="A11301">INDEX(Subscribers!$A$2:$A$1001, INT((ROW()-2)/12)+1)</f>
        <v>942</v>
      </c>
      <c r="B11301">
        <f t="shared" si="711"/>
        <v>8</v>
      </c>
      <c r="C11301" s="9" cm="1">
        <f t="array" ref="C11301">INDEX(Months!$A$2:$A$13, $B11301)</f>
        <v>45505</v>
      </c>
      <c r="D11301" s="9" cm="1">
        <f t="array" aca="1" ref="D11301" ca="1">INDEX(Subscribers!$F$2:$F$1001, INT((ROW()-2)/12)+1)</f>
        <v>45566</v>
      </c>
      <c r="E11301" s="5" cm="1">
        <f t="array" aca="1" ref="E11301" ca="1">INDEX(Subscribers!$Q$2:$Q$1001, INT((ROW()-2)/12)+1)</f>
        <v>8</v>
      </c>
      <c r="F11301" s="5">
        <f t="shared" ca="1" si="712"/>
        <v>0</v>
      </c>
      <c r="G11301" s="5">
        <f t="shared" ca="1" si="713"/>
        <v>1</v>
      </c>
      <c r="H11301" s="7" cm="1">
        <f t="array" aca="1" ref="H11301" ca="1">INDEX(Subscribers!$G$2:$G$1001, INT((ROW()-2)/12)+1)</f>
        <v>34.979999999999997</v>
      </c>
      <c r="I11301">
        <f t="shared" ca="1" si="714"/>
        <v>0</v>
      </c>
    </row>
    <row r="11302" spans="1:9">
      <c r="A11302" cm="1">
        <f t="array" ref="A11302">INDEX(Subscribers!$A$2:$A$1001, INT((ROW()-2)/12)+1)</f>
        <v>942</v>
      </c>
      <c r="B11302">
        <f t="shared" si="711"/>
        <v>9</v>
      </c>
      <c r="C11302" s="9" cm="1">
        <f t="array" ref="C11302">INDEX(Months!$A$2:$A$13, $B11302)</f>
        <v>45536</v>
      </c>
      <c r="D11302" s="9" cm="1">
        <f t="array" aca="1" ref="D11302" ca="1">INDEX(Subscribers!$F$2:$F$1001, INT((ROW()-2)/12)+1)</f>
        <v>45566</v>
      </c>
      <c r="E11302" s="5" cm="1">
        <f t="array" aca="1" ref="E11302" ca="1">INDEX(Subscribers!$Q$2:$Q$1001, INT((ROW()-2)/12)+1)</f>
        <v>8</v>
      </c>
      <c r="F11302" s="5">
        <f t="shared" ca="1" si="712"/>
        <v>0</v>
      </c>
      <c r="G11302" s="5">
        <f t="shared" ca="1" si="713"/>
        <v>0</v>
      </c>
      <c r="H11302" s="7" cm="1">
        <f t="array" aca="1" ref="H11302" ca="1">INDEX(Subscribers!$G$2:$G$1001, INT((ROW()-2)/12)+1)</f>
        <v>34.979999999999997</v>
      </c>
      <c r="I11302">
        <f t="shared" ca="1" si="714"/>
        <v>0</v>
      </c>
    </row>
    <row r="11303" spans="1:9">
      <c r="A11303" cm="1">
        <f t="array" ref="A11303">INDEX(Subscribers!$A$2:$A$1001, INT((ROW()-2)/12)+1)</f>
        <v>942</v>
      </c>
      <c r="B11303">
        <f t="shared" si="711"/>
        <v>10</v>
      </c>
      <c r="C11303" s="9" cm="1">
        <f t="array" ref="C11303">INDEX(Months!$A$2:$A$13, $B11303)</f>
        <v>45566</v>
      </c>
      <c r="D11303" s="9" cm="1">
        <f t="array" aca="1" ref="D11303" ca="1">INDEX(Subscribers!$F$2:$F$1001, INT((ROW()-2)/12)+1)</f>
        <v>45566</v>
      </c>
      <c r="E11303" s="5" cm="1">
        <f t="array" aca="1" ref="E11303" ca="1">INDEX(Subscribers!$Q$2:$Q$1001, INT((ROW()-2)/12)+1)</f>
        <v>8</v>
      </c>
      <c r="F11303" s="5">
        <f t="shared" ca="1" si="712"/>
        <v>0</v>
      </c>
      <c r="G11303" s="5">
        <f t="shared" ca="1" si="713"/>
        <v>0</v>
      </c>
      <c r="H11303" s="7" cm="1">
        <f t="array" aca="1" ref="H11303" ca="1">INDEX(Subscribers!$G$2:$G$1001, INT((ROW()-2)/12)+1)</f>
        <v>34.979999999999997</v>
      </c>
      <c r="I11303">
        <f t="shared" ca="1" si="714"/>
        <v>0</v>
      </c>
    </row>
    <row r="11304" spans="1:9">
      <c r="A11304" cm="1">
        <f t="array" ref="A11304">INDEX(Subscribers!$A$2:$A$1001, INT((ROW()-2)/12)+1)</f>
        <v>942</v>
      </c>
      <c r="B11304">
        <f t="shared" si="711"/>
        <v>11</v>
      </c>
      <c r="C11304" s="9" cm="1">
        <f t="array" ref="C11304">INDEX(Months!$A$2:$A$13, $B11304)</f>
        <v>45597</v>
      </c>
      <c r="D11304" s="9" cm="1">
        <f t="array" aca="1" ref="D11304" ca="1">INDEX(Subscribers!$F$2:$F$1001, INT((ROW()-2)/12)+1)</f>
        <v>45566</v>
      </c>
      <c r="E11304" s="5" cm="1">
        <f t="array" aca="1" ref="E11304" ca="1">INDEX(Subscribers!$Q$2:$Q$1001, INT((ROW()-2)/12)+1)</f>
        <v>8</v>
      </c>
      <c r="F11304" s="5">
        <f t="shared" ca="1" si="712"/>
        <v>0</v>
      </c>
      <c r="G11304" s="5">
        <f t="shared" ca="1" si="713"/>
        <v>0</v>
      </c>
      <c r="H11304" s="7" cm="1">
        <f t="array" aca="1" ref="H11304" ca="1">INDEX(Subscribers!$G$2:$G$1001, INT((ROW()-2)/12)+1)</f>
        <v>34.979999999999997</v>
      </c>
      <c r="I11304">
        <f t="shared" ca="1" si="714"/>
        <v>0</v>
      </c>
    </row>
    <row r="11305" spans="1:9">
      <c r="A11305" cm="1">
        <f t="array" ref="A11305">INDEX(Subscribers!$A$2:$A$1001, INT((ROW()-2)/12)+1)</f>
        <v>942</v>
      </c>
      <c r="B11305">
        <f t="shared" si="711"/>
        <v>12</v>
      </c>
      <c r="C11305" s="9" cm="1">
        <f t="array" ref="C11305">INDEX(Months!$A$2:$A$13, $B11305)</f>
        <v>45627</v>
      </c>
      <c r="D11305" s="9" cm="1">
        <f t="array" aca="1" ref="D11305" ca="1">INDEX(Subscribers!$F$2:$F$1001, INT((ROW()-2)/12)+1)</f>
        <v>45566</v>
      </c>
      <c r="E11305" s="5" cm="1">
        <f t="array" aca="1" ref="E11305" ca="1">INDEX(Subscribers!$Q$2:$Q$1001, INT((ROW()-2)/12)+1)</f>
        <v>8</v>
      </c>
      <c r="F11305" s="5">
        <f t="shared" ca="1" si="712"/>
        <v>0</v>
      </c>
      <c r="G11305" s="5">
        <f t="shared" ca="1" si="713"/>
        <v>0</v>
      </c>
      <c r="H11305" s="7" cm="1">
        <f t="array" aca="1" ref="H11305" ca="1">INDEX(Subscribers!$G$2:$G$1001, INT((ROW()-2)/12)+1)</f>
        <v>34.979999999999997</v>
      </c>
      <c r="I11305">
        <f t="shared" ca="1" si="714"/>
        <v>0</v>
      </c>
    </row>
    <row r="11306" spans="1:9">
      <c r="A11306" cm="1">
        <f t="array" ref="A11306">INDEX(Subscribers!$A$2:$A$1001, INT((ROW()-2)/12)+1)</f>
        <v>943</v>
      </c>
      <c r="B11306">
        <f t="shared" si="711"/>
        <v>1</v>
      </c>
      <c r="C11306" s="9" cm="1">
        <f t="array" ref="C11306">INDEX(Months!$A$2:$A$13, $B11306)</f>
        <v>45292</v>
      </c>
      <c r="D11306" s="9" cm="1">
        <f t="array" aca="1" ref="D11306" ca="1">INDEX(Subscribers!$F$2:$F$1001, INT((ROW()-2)/12)+1)</f>
        <v>45352</v>
      </c>
      <c r="E11306" s="5" cm="1">
        <f t="array" aca="1" ref="E11306" ca="1">INDEX(Subscribers!$Q$2:$Q$1001, INT((ROW()-2)/12)+1)</f>
        <v>1</v>
      </c>
      <c r="F11306" s="5">
        <f t="shared" ca="1" si="712"/>
        <v>0</v>
      </c>
      <c r="G11306" s="5">
        <f t="shared" ca="1" si="713"/>
        <v>1</v>
      </c>
      <c r="H11306" s="7" cm="1">
        <f t="array" aca="1" ref="H11306" ca="1">INDEX(Subscribers!$G$2:$G$1001, INT((ROW()-2)/12)+1)</f>
        <v>19.989999999999998</v>
      </c>
      <c r="I11306">
        <f t="shared" ca="1" si="714"/>
        <v>0</v>
      </c>
    </row>
    <row r="11307" spans="1:9">
      <c r="A11307" cm="1">
        <f t="array" ref="A11307">INDEX(Subscribers!$A$2:$A$1001, INT((ROW()-2)/12)+1)</f>
        <v>943</v>
      </c>
      <c r="B11307">
        <f t="shared" si="711"/>
        <v>2</v>
      </c>
      <c r="C11307" s="9" cm="1">
        <f t="array" ref="C11307">INDEX(Months!$A$2:$A$13, $B11307)</f>
        <v>45323</v>
      </c>
      <c r="D11307" s="9" cm="1">
        <f t="array" aca="1" ref="D11307" ca="1">INDEX(Subscribers!$F$2:$F$1001, INT((ROW()-2)/12)+1)</f>
        <v>45352</v>
      </c>
      <c r="E11307" s="5" cm="1">
        <f t="array" aca="1" ref="E11307" ca="1">INDEX(Subscribers!$Q$2:$Q$1001, INT((ROW()-2)/12)+1)</f>
        <v>1</v>
      </c>
      <c r="F11307" s="5">
        <f t="shared" ca="1" si="712"/>
        <v>0</v>
      </c>
      <c r="G11307" s="5">
        <f t="shared" ca="1" si="713"/>
        <v>0</v>
      </c>
      <c r="H11307" s="7" cm="1">
        <f t="array" aca="1" ref="H11307" ca="1">INDEX(Subscribers!$G$2:$G$1001, INT((ROW()-2)/12)+1)</f>
        <v>19.989999999999998</v>
      </c>
      <c r="I11307">
        <f t="shared" ca="1" si="714"/>
        <v>0</v>
      </c>
    </row>
    <row r="11308" spans="1:9">
      <c r="A11308" cm="1">
        <f t="array" ref="A11308">INDEX(Subscribers!$A$2:$A$1001, INT((ROW()-2)/12)+1)</f>
        <v>943</v>
      </c>
      <c r="B11308">
        <f t="shared" si="711"/>
        <v>3</v>
      </c>
      <c r="C11308" s="9" cm="1">
        <f t="array" ref="C11308">INDEX(Months!$A$2:$A$13, $B11308)</f>
        <v>45352</v>
      </c>
      <c r="D11308" s="9" cm="1">
        <f t="array" aca="1" ref="D11308" ca="1">INDEX(Subscribers!$F$2:$F$1001, INT((ROW()-2)/12)+1)</f>
        <v>45352</v>
      </c>
      <c r="E11308" s="5" cm="1">
        <f t="array" aca="1" ref="E11308" ca="1">INDEX(Subscribers!$Q$2:$Q$1001, INT((ROW()-2)/12)+1)</f>
        <v>1</v>
      </c>
      <c r="F11308" s="5">
        <f t="shared" ca="1" si="712"/>
        <v>0</v>
      </c>
      <c r="G11308" s="5">
        <f t="shared" ca="1" si="713"/>
        <v>0</v>
      </c>
      <c r="H11308" s="7" cm="1">
        <f t="array" aca="1" ref="H11308" ca="1">INDEX(Subscribers!$G$2:$G$1001, INT((ROW()-2)/12)+1)</f>
        <v>19.989999999999998</v>
      </c>
      <c r="I11308">
        <f t="shared" ca="1" si="714"/>
        <v>0</v>
      </c>
    </row>
    <row r="11309" spans="1:9">
      <c r="A11309" cm="1">
        <f t="array" ref="A11309">INDEX(Subscribers!$A$2:$A$1001, INT((ROW()-2)/12)+1)</f>
        <v>943</v>
      </c>
      <c r="B11309">
        <f t="shared" si="711"/>
        <v>4</v>
      </c>
      <c r="C11309" s="9" cm="1">
        <f t="array" ref="C11309">INDEX(Months!$A$2:$A$13, $B11309)</f>
        <v>45383</v>
      </c>
      <c r="D11309" s="9" cm="1">
        <f t="array" aca="1" ref="D11309" ca="1">INDEX(Subscribers!$F$2:$F$1001, INT((ROW()-2)/12)+1)</f>
        <v>45352</v>
      </c>
      <c r="E11309" s="5" cm="1">
        <f t="array" aca="1" ref="E11309" ca="1">INDEX(Subscribers!$Q$2:$Q$1001, INT((ROW()-2)/12)+1)</f>
        <v>1</v>
      </c>
      <c r="F11309" s="5">
        <f t="shared" ca="1" si="712"/>
        <v>0</v>
      </c>
      <c r="G11309" s="5">
        <f t="shared" ca="1" si="713"/>
        <v>0</v>
      </c>
      <c r="H11309" s="7" cm="1">
        <f t="array" aca="1" ref="H11309" ca="1">INDEX(Subscribers!$G$2:$G$1001, INT((ROW()-2)/12)+1)</f>
        <v>19.989999999999998</v>
      </c>
      <c r="I11309">
        <f t="shared" ca="1" si="714"/>
        <v>0</v>
      </c>
    </row>
    <row r="11310" spans="1:9">
      <c r="A11310" cm="1">
        <f t="array" ref="A11310">INDEX(Subscribers!$A$2:$A$1001, INT((ROW()-2)/12)+1)</f>
        <v>943</v>
      </c>
      <c r="B11310">
        <f t="shared" si="711"/>
        <v>5</v>
      </c>
      <c r="C11310" s="9" cm="1">
        <f t="array" ref="C11310">INDEX(Months!$A$2:$A$13, $B11310)</f>
        <v>45413</v>
      </c>
      <c r="D11310" s="9" cm="1">
        <f t="array" aca="1" ref="D11310" ca="1">INDEX(Subscribers!$F$2:$F$1001, INT((ROW()-2)/12)+1)</f>
        <v>45352</v>
      </c>
      <c r="E11310" s="5" cm="1">
        <f t="array" aca="1" ref="E11310" ca="1">INDEX(Subscribers!$Q$2:$Q$1001, INT((ROW()-2)/12)+1)</f>
        <v>1</v>
      </c>
      <c r="F11310" s="5">
        <f t="shared" ca="1" si="712"/>
        <v>0</v>
      </c>
      <c r="G11310" s="5">
        <f t="shared" ca="1" si="713"/>
        <v>0</v>
      </c>
      <c r="H11310" s="7" cm="1">
        <f t="array" aca="1" ref="H11310" ca="1">INDEX(Subscribers!$G$2:$G$1001, INT((ROW()-2)/12)+1)</f>
        <v>19.989999999999998</v>
      </c>
      <c r="I11310">
        <f t="shared" ca="1" si="714"/>
        <v>0</v>
      </c>
    </row>
    <row r="11311" spans="1:9">
      <c r="A11311" cm="1">
        <f t="array" ref="A11311">INDEX(Subscribers!$A$2:$A$1001, INT((ROW()-2)/12)+1)</f>
        <v>943</v>
      </c>
      <c r="B11311">
        <f t="shared" si="711"/>
        <v>6</v>
      </c>
      <c r="C11311" s="9" cm="1">
        <f t="array" ref="C11311">INDEX(Months!$A$2:$A$13, $B11311)</f>
        <v>45444</v>
      </c>
      <c r="D11311" s="9" cm="1">
        <f t="array" aca="1" ref="D11311" ca="1">INDEX(Subscribers!$F$2:$F$1001, INT((ROW()-2)/12)+1)</f>
        <v>45352</v>
      </c>
      <c r="E11311" s="5" cm="1">
        <f t="array" aca="1" ref="E11311" ca="1">INDEX(Subscribers!$Q$2:$Q$1001, INT((ROW()-2)/12)+1)</f>
        <v>1</v>
      </c>
      <c r="F11311" s="5">
        <f t="shared" ca="1" si="712"/>
        <v>0</v>
      </c>
      <c r="G11311" s="5">
        <f t="shared" ca="1" si="713"/>
        <v>0</v>
      </c>
      <c r="H11311" s="7" cm="1">
        <f t="array" aca="1" ref="H11311" ca="1">INDEX(Subscribers!$G$2:$G$1001, INT((ROW()-2)/12)+1)</f>
        <v>19.989999999999998</v>
      </c>
      <c r="I11311">
        <f t="shared" ca="1" si="714"/>
        <v>0</v>
      </c>
    </row>
    <row r="11312" spans="1:9">
      <c r="A11312" cm="1">
        <f t="array" ref="A11312">INDEX(Subscribers!$A$2:$A$1001, INT((ROW()-2)/12)+1)</f>
        <v>943</v>
      </c>
      <c r="B11312">
        <f t="shared" si="711"/>
        <v>7</v>
      </c>
      <c r="C11312" s="9" cm="1">
        <f t="array" ref="C11312">INDEX(Months!$A$2:$A$13, $B11312)</f>
        <v>45474</v>
      </c>
      <c r="D11312" s="9" cm="1">
        <f t="array" aca="1" ref="D11312" ca="1">INDEX(Subscribers!$F$2:$F$1001, INT((ROW()-2)/12)+1)</f>
        <v>45352</v>
      </c>
      <c r="E11312" s="5" cm="1">
        <f t="array" aca="1" ref="E11312" ca="1">INDEX(Subscribers!$Q$2:$Q$1001, INT((ROW()-2)/12)+1)</f>
        <v>1</v>
      </c>
      <c r="F11312" s="5">
        <f t="shared" ca="1" si="712"/>
        <v>0</v>
      </c>
      <c r="G11312" s="5">
        <f t="shared" ca="1" si="713"/>
        <v>0</v>
      </c>
      <c r="H11312" s="7" cm="1">
        <f t="array" aca="1" ref="H11312" ca="1">INDEX(Subscribers!$G$2:$G$1001, INT((ROW()-2)/12)+1)</f>
        <v>19.989999999999998</v>
      </c>
      <c r="I11312">
        <f t="shared" ca="1" si="714"/>
        <v>0</v>
      </c>
    </row>
    <row r="11313" spans="1:9">
      <c r="A11313" cm="1">
        <f t="array" ref="A11313">INDEX(Subscribers!$A$2:$A$1001, INT((ROW()-2)/12)+1)</f>
        <v>943</v>
      </c>
      <c r="B11313">
        <f t="shared" si="711"/>
        <v>8</v>
      </c>
      <c r="C11313" s="9" cm="1">
        <f t="array" ref="C11313">INDEX(Months!$A$2:$A$13, $B11313)</f>
        <v>45505</v>
      </c>
      <c r="D11313" s="9" cm="1">
        <f t="array" aca="1" ref="D11313" ca="1">INDEX(Subscribers!$F$2:$F$1001, INT((ROW()-2)/12)+1)</f>
        <v>45352</v>
      </c>
      <c r="E11313" s="5" cm="1">
        <f t="array" aca="1" ref="E11313" ca="1">INDEX(Subscribers!$Q$2:$Q$1001, INT((ROW()-2)/12)+1)</f>
        <v>1</v>
      </c>
      <c r="F11313" s="5">
        <f t="shared" ca="1" si="712"/>
        <v>0</v>
      </c>
      <c r="G11313" s="5">
        <f t="shared" ca="1" si="713"/>
        <v>0</v>
      </c>
      <c r="H11313" s="7" cm="1">
        <f t="array" aca="1" ref="H11313" ca="1">INDEX(Subscribers!$G$2:$G$1001, INT((ROW()-2)/12)+1)</f>
        <v>19.989999999999998</v>
      </c>
      <c r="I11313">
        <f t="shared" ca="1" si="714"/>
        <v>0</v>
      </c>
    </row>
    <row r="11314" spans="1:9">
      <c r="A11314" cm="1">
        <f t="array" ref="A11314">INDEX(Subscribers!$A$2:$A$1001, INT((ROW()-2)/12)+1)</f>
        <v>943</v>
      </c>
      <c r="B11314">
        <f t="shared" si="711"/>
        <v>9</v>
      </c>
      <c r="C11314" s="9" cm="1">
        <f t="array" ref="C11314">INDEX(Months!$A$2:$A$13, $B11314)</f>
        <v>45536</v>
      </c>
      <c r="D11314" s="9" cm="1">
        <f t="array" aca="1" ref="D11314" ca="1">INDEX(Subscribers!$F$2:$F$1001, INT((ROW()-2)/12)+1)</f>
        <v>45352</v>
      </c>
      <c r="E11314" s="5" cm="1">
        <f t="array" aca="1" ref="E11314" ca="1">INDEX(Subscribers!$Q$2:$Q$1001, INT((ROW()-2)/12)+1)</f>
        <v>1</v>
      </c>
      <c r="F11314" s="5">
        <f t="shared" ca="1" si="712"/>
        <v>0</v>
      </c>
      <c r="G11314" s="5">
        <f t="shared" ca="1" si="713"/>
        <v>0</v>
      </c>
      <c r="H11314" s="7" cm="1">
        <f t="array" aca="1" ref="H11314" ca="1">INDEX(Subscribers!$G$2:$G$1001, INT((ROW()-2)/12)+1)</f>
        <v>19.989999999999998</v>
      </c>
      <c r="I11314">
        <f t="shared" ca="1" si="714"/>
        <v>0</v>
      </c>
    </row>
    <row r="11315" spans="1:9">
      <c r="A11315" cm="1">
        <f t="array" ref="A11315">INDEX(Subscribers!$A$2:$A$1001, INT((ROW()-2)/12)+1)</f>
        <v>943</v>
      </c>
      <c r="B11315">
        <f t="shared" si="711"/>
        <v>10</v>
      </c>
      <c r="C11315" s="9" cm="1">
        <f t="array" ref="C11315">INDEX(Months!$A$2:$A$13, $B11315)</f>
        <v>45566</v>
      </c>
      <c r="D11315" s="9" cm="1">
        <f t="array" aca="1" ref="D11315" ca="1">INDEX(Subscribers!$F$2:$F$1001, INT((ROW()-2)/12)+1)</f>
        <v>45352</v>
      </c>
      <c r="E11315" s="5" cm="1">
        <f t="array" aca="1" ref="E11315" ca="1">INDEX(Subscribers!$Q$2:$Q$1001, INT((ROW()-2)/12)+1)</f>
        <v>1</v>
      </c>
      <c r="F11315" s="5">
        <f t="shared" ca="1" si="712"/>
        <v>0</v>
      </c>
      <c r="G11315" s="5">
        <f t="shared" ca="1" si="713"/>
        <v>0</v>
      </c>
      <c r="H11315" s="7" cm="1">
        <f t="array" aca="1" ref="H11315" ca="1">INDEX(Subscribers!$G$2:$G$1001, INT((ROW()-2)/12)+1)</f>
        <v>19.989999999999998</v>
      </c>
      <c r="I11315">
        <f t="shared" ca="1" si="714"/>
        <v>0</v>
      </c>
    </row>
    <row r="11316" spans="1:9">
      <c r="A11316" cm="1">
        <f t="array" ref="A11316">INDEX(Subscribers!$A$2:$A$1001, INT((ROW()-2)/12)+1)</f>
        <v>943</v>
      </c>
      <c r="B11316">
        <f t="shared" si="711"/>
        <v>11</v>
      </c>
      <c r="C11316" s="9" cm="1">
        <f t="array" ref="C11316">INDEX(Months!$A$2:$A$13, $B11316)</f>
        <v>45597</v>
      </c>
      <c r="D11316" s="9" cm="1">
        <f t="array" aca="1" ref="D11316" ca="1">INDEX(Subscribers!$F$2:$F$1001, INT((ROW()-2)/12)+1)</f>
        <v>45352</v>
      </c>
      <c r="E11316" s="5" cm="1">
        <f t="array" aca="1" ref="E11316" ca="1">INDEX(Subscribers!$Q$2:$Q$1001, INT((ROW()-2)/12)+1)</f>
        <v>1</v>
      </c>
      <c r="F11316" s="5">
        <f t="shared" ca="1" si="712"/>
        <v>0</v>
      </c>
      <c r="G11316" s="5">
        <f t="shared" ca="1" si="713"/>
        <v>0</v>
      </c>
      <c r="H11316" s="7" cm="1">
        <f t="array" aca="1" ref="H11316" ca="1">INDEX(Subscribers!$G$2:$G$1001, INT((ROW()-2)/12)+1)</f>
        <v>19.989999999999998</v>
      </c>
      <c r="I11316">
        <f t="shared" ca="1" si="714"/>
        <v>0</v>
      </c>
    </row>
    <row r="11317" spans="1:9">
      <c r="A11317" cm="1">
        <f t="array" ref="A11317">INDEX(Subscribers!$A$2:$A$1001, INT((ROW()-2)/12)+1)</f>
        <v>943</v>
      </c>
      <c r="B11317">
        <f t="shared" si="711"/>
        <v>12</v>
      </c>
      <c r="C11317" s="9" cm="1">
        <f t="array" ref="C11317">INDEX(Months!$A$2:$A$13, $B11317)</f>
        <v>45627</v>
      </c>
      <c r="D11317" s="9" cm="1">
        <f t="array" aca="1" ref="D11317" ca="1">INDEX(Subscribers!$F$2:$F$1001, INT((ROW()-2)/12)+1)</f>
        <v>45352</v>
      </c>
      <c r="E11317" s="5" cm="1">
        <f t="array" aca="1" ref="E11317" ca="1">INDEX(Subscribers!$Q$2:$Q$1001, INT((ROW()-2)/12)+1)</f>
        <v>1</v>
      </c>
      <c r="F11317" s="5">
        <f t="shared" ca="1" si="712"/>
        <v>0</v>
      </c>
      <c r="G11317" s="5">
        <f t="shared" ca="1" si="713"/>
        <v>0</v>
      </c>
      <c r="H11317" s="7" cm="1">
        <f t="array" aca="1" ref="H11317" ca="1">INDEX(Subscribers!$G$2:$G$1001, INT((ROW()-2)/12)+1)</f>
        <v>19.989999999999998</v>
      </c>
      <c r="I11317">
        <f t="shared" ca="1" si="714"/>
        <v>0</v>
      </c>
    </row>
    <row r="11318" spans="1:9">
      <c r="A11318" cm="1">
        <f t="array" ref="A11318">INDEX(Subscribers!$A$2:$A$1001, INT((ROW()-2)/12)+1)</f>
        <v>944</v>
      </c>
      <c r="B11318">
        <f t="shared" si="711"/>
        <v>1</v>
      </c>
      <c r="C11318" s="9" cm="1">
        <f t="array" ref="C11318">INDEX(Months!$A$2:$A$13, $B11318)</f>
        <v>45292</v>
      </c>
      <c r="D11318" s="9" cm="1">
        <f t="array" aca="1" ref="D11318" ca="1">INDEX(Subscribers!$F$2:$F$1001, INT((ROW()-2)/12)+1)</f>
        <v>45413</v>
      </c>
      <c r="E11318" s="5" cm="1">
        <f t="array" aca="1" ref="E11318" ca="1">INDEX(Subscribers!$Q$2:$Q$1001, INT((ROW()-2)/12)+1)</f>
        <v>999</v>
      </c>
      <c r="F11318" s="5">
        <f t="shared" ca="1" si="712"/>
        <v>0</v>
      </c>
      <c r="G11318" s="5">
        <f t="shared" ca="1" si="713"/>
        <v>0</v>
      </c>
      <c r="H11318" s="7" cm="1">
        <f t="array" aca="1" ref="H11318" ca="1">INDEX(Subscribers!$G$2:$G$1001, INT((ROW()-2)/12)+1)</f>
        <v>14.99</v>
      </c>
      <c r="I11318">
        <f t="shared" ca="1" si="714"/>
        <v>0</v>
      </c>
    </row>
    <row r="11319" spans="1:9">
      <c r="A11319" cm="1">
        <f t="array" ref="A11319">INDEX(Subscribers!$A$2:$A$1001, INT((ROW()-2)/12)+1)</f>
        <v>944</v>
      </c>
      <c r="B11319">
        <f t="shared" si="711"/>
        <v>2</v>
      </c>
      <c r="C11319" s="9" cm="1">
        <f t="array" ref="C11319">INDEX(Months!$A$2:$A$13, $B11319)</f>
        <v>45323</v>
      </c>
      <c r="D11319" s="9" cm="1">
        <f t="array" aca="1" ref="D11319" ca="1">INDEX(Subscribers!$F$2:$F$1001, INT((ROW()-2)/12)+1)</f>
        <v>45413</v>
      </c>
      <c r="E11319" s="5" cm="1">
        <f t="array" aca="1" ref="E11319" ca="1">INDEX(Subscribers!$Q$2:$Q$1001, INT((ROW()-2)/12)+1)</f>
        <v>999</v>
      </c>
      <c r="F11319" s="5">
        <f t="shared" ca="1" si="712"/>
        <v>0</v>
      </c>
      <c r="G11319" s="5">
        <f t="shared" ca="1" si="713"/>
        <v>0</v>
      </c>
      <c r="H11319" s="7" cm="1">
        <f t="array" aca="1" ref="H11319" ca="1">INDEX(Subscribers!$G$2:$G$1001, INT((ROW()-2)/12)+1)</f>
        <v>14.99</v>
      </c>
      <c r="I11319">
        <f t="shared" ca="1" si="714"/>
        <v>0</v>
      </c>
    </row>
    <row r="11320" spans="1:9">
      <c r="A11320" cm="1">
        <f t="array" ref="A11320">INDEX(Subscribers!$A$2:$A$1001, INT((ROW()-2)/12)+1)</f>
        <v>944</v>
      </c>
      <c r="B11320">
        <f t="shared" si="711"/>
        <v>3</v>
      </c>
      <c r="C11320" s="9" cm="1">
        <f t="array" ref="C11320">INDEX(Months!$A$2:$A$13, $B11320)</f>
        <v>45352</v>
      </c>
      <c r="D11320" s="9" cm="1">
        <f t="array" aca="1" ref="D11320" ca="1">INDEX(Subscribers!$F$2:$F$1001, INT((ROW()-2)/12)+1)</f>
        <v>45413</v>
      </c>
      <c r="E11320" s="5" cm="1">
        <f t="array" aca="1" ref="E11320" ca="1">INDEX(Subscribers!$Q$2:$Q$1001, INT((ROW()-2)/12)+1)</f>
        <v>999</v>
      </c>
      <c r="F11320" s="5">
        <f t="shared" ca="1" si="712"/>
        <v>0</v>
      </c>
      <c r="G11320" s="5">
        <f t="shared" ca="1" si="713"/>
        <v>0</v>
      </c>
      <c r="H11320" s="7" cm="1">
        <f t="array" aca="1" ref="H11320" ca="1">INDEX(Subscribers!$G$2:$G$1001, INT((ROW()-2)/12)+1)</f>
        <v>14.99</v>
      </c>
      <c r="I11320">
        <f t="shared" ca="1" si="714"/>
        <v>0</v>
      </c>
    </row>
    <row r="11321" spans="1:9">
      <c r="A11321" cm="1">
        <f t="array" ref="A11321">INDEX(Subscribers!$A$2:$A$1001, INT((ROW()-2)/12)+1)</f>
        <v>944</v>
      </c>
      <c r="B11321">
        <f t="shared" si="711"/>
        <v>4</v>
      </c>
      <c r="C11321" s="9" cm="1">
        <f t="array" ref="C11321">INDEX(Months!$A$2:$A$13, $B11321)</f>
        <v>45383</v>
      </c>
      <c r="D11321" s="9" cm="1">
        <f t="array" aca="1" ref="D11321" ca="1">INDEX(Subscribers!$F$2:$F$1001, INT((ROW()-2)/12)+1)</f>
        <v>45413</v>
      </c>
      <c r="E11321" s="5" cm="1">
        <f t="array" aca="1" ref="E11321" ca="1">INDEX(Subscribers!$Q$2:$Q$1001, INT((ROW()-2)/12)+1)</f>
        <v>999</v>
      </c>
      <c r="F11321" s="5">
        <f t="shared" ca="1" si="712"/>
        <v>0</v>
      </c>
      <c r="G11321" s="5">
        <f t="shared" ca="1" si="713"/>
        <v>0</v>
      </c>
      <c r="H11321" s="7" cm="1">
        <f t="array" aca="1" ref="H11321" ca="1">INDEX(Subscribers!$G$2:$G$1001, INT((ROW()-2)/12)+1)</f>
        <v>14.99</v>
      </c>
      <c r="I11321">
        <f t="shared" ca="1" si="714"/>
        <v>0</v>
      </c>
    </row>
    <row r="11322" spans="1:9">
      <c r="A11322" cm="1">
        <f t="array" ref="A11322">INDEX(Subscribers!$A$2:$A$1001, INT((ROW()-2)/12)+1)</f>
        <v>944</v>
      </c>
      <c r="B11322">
        <f t="shared" si="711"/>
        <v>5</v>
      </c>
      <c r="C11322" s="9" cm="1">
        <f t="array" ref="C11322">INDEX(Months!$A$2:$A$13, $B11322)</f>
        <v>45413</v>
      </c>
      <c r="D11322" s="9" cm="1">
        <f t="array" aca="1" ref="D11322" ca="1">INDEX(Subscribers!$F$2:$F$1001, INT((ROW()-2)/12)+1)</f>
        <v>45413</v>
      </c>
      <c r="E11322" s="5" cm="1">
        <f t="array" aca="1" ref="E11322" ca="1">INDEX(Subscribers!$Q$2:$Q$1001, INT((ROW()-2)/12)+1)</f>
        <v>999</v>
      </c>
      <c r="F11322" s="5">
        <f t="shared" ca="1" si="712"/>
        <v>1</v>
      </c>
      <c r="G11322" s="5">
        <f t="shared" ca="1" si="713"/>
        <v>0</v>
      </c>
      <c r="H11322" s="7" cm="1">
        <f t="array" aca="1" ref="H11322" ca="1">INDEX(Subscribers!$G$2:$G$1001, INT((ROW()-2)/12)+1)</f>
        <v>14.99</v>
      </c>
      <c r="I11322">
        <f t="shared" ca="1" si="714"/>
        <v>14.99</v>
      </c>
    </row>
    <row r="11323" spans="1:9">
      <c r="A11323" cm="1">
        <f t="array" ref="A11323">INDEX(Subscribers!$A$2:$A$1001, INT((ROW()-2)/12)+1)</f>
        <v>944</v>
      </c>
      <c r="B11323">
        <f t="shared" si="711"/>
        <v>6</v>
      </c>
      <c r="C11323" s="9" cm="1">
        <f t="array" ref="C11323">INDEX(Months!$A$2:$A$13, $B11323)</f>
        <v>45444</v>
      </c>
      <c r="D11323" s="9" cm="1">
        <f t="array" aca="1" ref="D11323" ca="1">INDEX(Subscribers!$F$2:$F$1001, INT((ROW()-2)/12)+1)</f>
        <v>45413</v>
      </c>
      <c r="E11323" s="5" cm="1">
        <f t="array" aca="1" ref="E11323" ca="1">INDEX(Subscribers!$Q$2:$Q$1001, INT((ROW()-2)/12)+1)</f>
        <v>999</v>
      </c>
      <c r="F11323" s="5">
        <f t="shared" ca="1" si="712"/>
        <v>1</v>
      </c>
      <c r="G11323" s="5">
        <f t="shared" ca="1" si="713"/>
        <v>0</v>
      </c>
      <c r="H11323" s="7" cm="1">
        <f t="array" aca="1" ref="H11323" ca="1">INDEX(Subscribers!$G$2:$G$1001, INT((ROW()-2)/12)+1)</f>
        <v>14.99</v>
      </c>
      <c r="I11323">
        <f t="shared" ca="1" si="714"/>
        <v>14.99</v>
      </c>
    </row>
    <row r="11324" spans="1:9">
      <c r="A11324" cm="1">
        <f t="array" ref="A11324">INDEX(Subscribers!$A$2:$A$1001, INT((ROW()-2)/12)+1)</f>
        <v>944</v>
      </c>
      <c r="B11324">
        <f t="shared" si="711"/>
        <v>7</v>
      </c>
      <c r="C11324" s="9" cm="1">
        <f t="array" ref="C11324">INDEX(Months!$A$2:$A$13, $B11324)</f>
        <v>45474</v>
      </c>
      <c r="D11324" s="9" cm="1">
        <f t="array" aca="1" ref="D11324" ca="1">INDEX(Subscribers!$F$2:$F$1001, INT((ROW()-2)/12)+1)</f>
        <v>45413</v>
      </c>
      <c r="E11324" s="5" cm="1">
        <f t="array" aca="1" ref="E11324" ca="1">INDEX(Subscribers!$Q$2:$Q$1001, INT((ROW()-2)/12)+1)</f>
        <v>999</v>
      </c>
      <c r="F11324" s="5">
        <f t="shared" ca="1" si="712"/>
        <v>1</v>
      </c>
      <c r="G11324" s="5">
        <f t="shared" ca="1" si="713"/>
        <v>0</v>
      </c>
      <c r="H11324" s="7" cm="1">
        <f t="array" aca="1" ref="H11324" ca="1">INDEX(Subscribers!$G$2:$G$1001, INT((ROW()-2)/12)+1)</f>
        <v>14.99</v>
      </c>
      <c r="I11324">
        <f t="shared" ca="1" si="714"/>
        <v>14.99</v>
      </c>
    </row>
    <row r="11325" spans="1:9">
      <c r="A11325" cm="1">
        <f t="array" ref="A11325">INDEX(Subscribers!$A$2:$A$1001, INT((ROW()-2)/12)+1)</f>
        <v>944</v>
      </c>
      <c r="B11325">
        <f t="shared" si="711"/>
        <v>8</v>
      </c>
      <c r="C11325" s="9" cm="1">
        <f t="array" ref="C11325">INDEX(Months!$A$2:$A$13, $B11325)</f>
        <v>45505</v>
      </c>
      <c r="D11325" s="9" cm="1">
        <f t="array" aca="1" ref="D11325" ca="1">INDEX(Subscribers!$F$2:$F$1001, INT((ROW()-2)/12)+1)</f>
        <v>45413</v>
      </c>
      <c r="E11325" s="5" cm="1">
        <f t="array" aca="1" ref="E11325" ca="1">INDEX(Subscribers!$Q$2:$Q$1001, INT((ROW()-2)/12)+1)</f>
        <v>999</v>
      </c>
      <c r="F11325" s="5">
        <f t="shared" ca="1" si="712"/>
        <v>1</v>
      </c>
      <c r="G11325" s="5">
        <f t="shared" ca="1" si="713"/>
        <v>0</v>
      </c>
      <c r="H11325" s="7" cm="1">
        <f t="array" aca="1" ref="H11325" ca="1">INDEX(Subscribers!$G$2:$G$1001, INT((ROW()-2)/12)+1)</f>
        <v>14.99</v>
      </c>
      <c r="I11325">
        <f t="shared" ca="1" si="714"/>
        <v>14.99</v>
      </c>
    </row>
    <row r="11326" spans="1:9">
      <c r="A11326" cm="1">
        <f t="array" ref="A11326">INDEX(Subscribers!$A$2:$A$1001, INT((ROW()-2)/12)+1)</f>
        <v>944</v>
      </c>
      <c r="B11326">
        <f t="shared" si="711"/>
        <v>9</v>
      </c>
      <c r="C11326" s="9" cm="1">
        <f t="array" ref="C11326">INDEX(Months!$A$2:$A$13, $B11326)</f>
        <v>45536</v>
      </c>
      <c r="D11326" s="9" cm="1">
        <f t="array" aca="1" ref="D11326" ca="1">INDEX(Subscribers!$F$2:$F$1001, INT((ROW()-2)/12)+1)</f>
        <v>45413</v>
      </c>
      <c r="E11326" s="5" cm="1">
        <f t="array" aca="1" ref="E11326" ca="1">INDEX(Subscribers!$Q$2:$Q$1001, INT((ROW()-2)/12)+1)</f>
        <v>999</v>
      </c>
      <c r="F11326" s="5">
        <f t="shared" ca="1" si="712"/>
        <v>1</v>
      </c>
      <c r="G11326" s="5">
        <f t="shared" ca="1" si="713"/>
        <v>0</v>
      </c>
      <c r="H11326" s="7" cm="1">
        <f t="array" aca="1" ref="H11326" ca="1">INDEX(Subscribers!$G$2:$G$1001, INT((ROW()-2)/12)+1)</f>
        <v>14.99</v>
      </c>
      <c r="I11326">
        <f t="shared" ca="1" si="714"/>
        <v>14.99</v>
      </c>
    </row>
    <row r="11327" spans="1:9">
      <c r="A11327" cm="1">
        <f t="array" ref="A11327">INDEX(Subscribers!$A$2:$A$1001, INT((ROW()-2)/12)+1)</f>
        <v>944</v>
      </c>
      <c r="B11327">
        <f t="shared" si="711"/>
        <v>10</v>
      </c>
      <c r="C11327" s="9" cm="1">
        <f t="array" ref="C11327">INDEX(Months!$A$2:$A$13, $B11327)</f>
        <v>45566</v>
      </c>
      <c r="D11327" s="9" cm="1">
        <f t="array" aca="1" ref="D11327" ca="1">INDEX(Subscribers!$F$2:$F$1001, INT((ROW()-2)/12)+1)</f>
        <v>45413</v>
      </c>
      <c r="E11327" s="5" cm="1">
        <f t="array" aca="1" ref="E11327" ca="1">INDEX(Subscribers!$Q$2:$Q$1001, INT((ROW()-2)/12)+1)</f>
        <v>999</v>
      </c>
      <c r="F11327" s="5">
        <f t="shared" ca="1" si="712"/>
        <v>1</v>
      </c>
      <c r="G11327" s="5">
        <f t="shared" ca="1" si="713"/>
        <v>0</v>
      </c>
      <c r="H11327" s="7" cm="1">
        <f t="array" aca="1" ref="H11327" ca="1">INDEX(Subscribers!$G$2:$G$1001, INT((ROW()-2)/12)+1)</f>
        <v>14.99</v>
      </c>
      <c r="I11327">
        <f t="shared" ca="1" si="714"/>
        <v>14.99</v>
      </c>
    </row>
    <row r="11328" spans="1:9">
      <c r="A11328" cm="1">
        <f t="array" ref="A11328">INDEX(Subscribers!$A$2:$A$1001, INT((ROW()-2)/12)+1)</f>
        <v>944</v>
      </c>
      <c r="B11328">
        <f t="shared" si="711"/>
        <v>11</v>
      </c>
      <c r="C11328" s="9" cm="1">
        <f t="array" ref="C11328">INDEX(Months!$A$2:$A$13, $B11328)</f>
        <v>45597</v>
      </c>
      <c r="D11328" s="9" cm="1">
        <f t="array" aca="1" ref="D11328" ca="1">INDEX(Subscribers!$F$2:$F$1001, INT((ROW()-2)/12)+1)</f>
        <v>45413</v>
      </c>
      <c r="E11328" s="5" cm="1">
        <f t="array" aca="1" ref="E11328" ca="1">INDEX(Subscribers!$Q$2:$Q$1001, INT((ROW()-2)/12)+1)</f>
        <v>999</v>
      </c>
      <c r="F11328" s="5">
        <f t="shared" ca="1" si="712"/>
        <v>1</v>
      </c>
      <c r="G11328" s="5">
        <f t="shared" ca="1" si="713"/>
        <v>0</v>
      </c>
      <c r="H11328" s="7" cm="1">
        <f t="array" aca="1" ref="H11328" ca="1">INDEX(Subscribers!$G$2:$G$1001, INT((ROW()-2)/12)+1)</f>
        <v>14.99</v>
      </c>
      <c r="I11328">
        <f t="shared" ca="1" si="714"/>
        <v>14.99</v>
      </c>
    </row>
    <row r="11329" spans="1:9">
      <c r="A11329" cm="1">
        <f t="array" ref="A11329">INDEX(Subscribers!$A$2:$A$1001, INT((ROW()-2)/12)+1)</f>
        <v>944</v>
      </c>
      <c r="B11329">
        <f t="shared" si="711"/>
        <v>12</v>
      </c>
      <c r="C11329" s="9" cm="1">
        <f t="array" ref="C11329">INDEX(Months!$A$2:$A$13, $B11329)</f>
        <v>45627</v>
      </c>
      <c r="D11329" s="9" cm="1">
        <f t="array" aca="1" ref="D11329" ca="1">INDEX(Subscribers!$F$2:$F$1001, INT((ROW()-2)/12)+1)</f>
        <v>45413</v>
      </c>
      <c r="E11329" s="5" cm="1">
        <f t="array" aca="1" ref="E11329" ca="1">INDEX(Subscribers!$Q$2:$Q$1001, INT((ROW()-2)/12)+1)</f>
        <v>999</v>
      </c>
      <c r="F11329" s="5">
        <f t="shared" ca="1" si="712"/>
        <v>1</v>
      </c>
      <c r="G11329" s="5">
        <f t="shared" ca="1" si="713"/>
        <v>0</v>
      </c>
      <c r="H11329" s="7" cm="1">
        <f t="array" aca="1" ref="H11329" ca="1">INDEX(Subscribers!$G$2:$G$1001, INT((ROW()-2)/12)+1)</f>
        <v>14.99</v>
      </c>
      <c r="I11329">
        <f t="shared" ca="1" si="714"/>
        <v>14.99</v>
      </c>
    </row>
    <row r="11330" spans="1:9">
      <c r="A11330" cm="1">
        <f t="array" ref="A11330">INDEX(Subscribers!$A$2:$A$1001, INT((ROW()-2)/12)+1)</f>
        <v>945</v>
      </c>
      <c r="B11330">
        <f t="shared" si="711"/>
        <v>1</v>
      </c>
      <c r="C11330" s="9" cm="1">
        <f t="array" ref="C11330">INDEX(Months!$A$2:$A$13, $B11330)</f>
        <v>45292</v>
      </c>
      <c r="D11330" s="9" cm="1">
        <f t="array" aca="1" ref="D11330" ca="1">INDEX(Subscribers!$F$2:$F$1001, INT((ROW()-2)/12)+1)</f>
        <v>45323</v>
      </c>
      <c r="E11330" s="5" cm="1">
        <f t="array" aca="1" ref="E11330" ca="1">INDEX(Subscribers!$Q$2:$Q$1001, INT((ROW()-2)/12)+1)</f>
        <v>999</v>
      </c>
      <c r="F11330" s="5">
        <f t="shared" ca="1" si="712"/>
        <v>0</v>
      </c>
      <c r="G11330" s="5">
        <f t="shared" ca="1" si="713"/>
        <v>0</v>
      </c>
      <c r="H11330" s="7" cm="1">
        <f t="array" aca="1" ref="H11330" ca="1">INDEX(Subscribers!$G$2:$G$1001, INT((ROW()-2)/12)+1)</f>
        <v>26.979999999999997</v>
      </c>
      <c r="I11330">
        <f t="shared" ca="1" si="714"/>
        <v>0</v>
      </c>
    </row>
    <row r="11331" spans="1:9">
      <c r="A11331" cm="1">
        <f t="array" ref="A11331">INDEX(Subscribers!$A$2:$A$1001, INT((ROW()-2)/12)+1)</f>
        <v>945</v>
      </c>
      <c r="B11331">
        <f t="shared" ref="B11331:B11394" si="715">MOD(ROW()-2,12)+1</f>
        <v>2</v>
      </c>
      <c r="C11331" s="9" cm="1">
        <f t="array" ref="C11331">INDEX(Months!$A$2:$A$13, $B11331)</f>
        <v>45323</v>
      </c>
      <c r="D11331" s="9" cm="1">
        <f t="array" aca="1" ref="D11331" ca="1">INDEX(Subscribers!$F$2:$F$1001, INT((ROW()-2)/12)+1)</f>
        <v>45323</v>
      </c>
      <c r="E11331" s="5" cm="1">
        <f t="array" aca="1" ref="E11331" ca="1">INDEX(Subscribers!$Q$2:$Q$1001, INT((ROW()-2)/12)+1)</f>
        <v>999</v>
      </c>
      <c r="F11331" s="5">
        <f t="shared" ref="F11331:F11394" ca="1" si="716">--( AND($C11331&gt;=$D11331, IF($E11331=999, TRUE, $B11331&lt;$E11331)) )</f>
        <v>1</v>
      </c>
      <c r="G11331" s="5">
        <f t="shared" ref="G11331:G11394" ca="1" si="717">IF($E11331=999,0,IF($B11331=$E11331,1,0))</f>
        <v>0</v>
      </c>
      <c r="H11331" s="7" cm="1">
        <f t="array" aca="1" ref="H11331" ca="1">INDEX(Subscribers!$G$2:$G$1001, INT((ROW()-2)/12)+1)</f>
        <v>26.979999999999997</v>
      </c>
      <c r="I11331">
        <f t="shared" ref="I11331:I11394" ca="1" si="718">IF($F11331=1,$H11331,0)</f>
        <v>26.979999999999997</v>
      </c>
    </row>
    <row r="11332" spans="1:9">
      <c r="A11332" cm="1">
        <f t="array" ref="A11332">INDEX(Subscribers!$A$2:$A$1001, INT((ROW()-2)/12)+1)</f>
        <v>945</v>
      </c>
      <c r="B11332">
        <f t="shared" si="715"/>
        <v>3</v>
      </c>
      <c r="C11332" s="9" cm="1">
        <f t="array" ref="C11332">INDEX(Months!$A$2:$A$13, $B11332)</f>
        <v>45352</v>
      </c>
      <c r="D11332" s="9" cm="1">
        <f t="array" aca="1" ref="D11332" ca="1">INDEX(Subscribers!$F$2:$F$1001, INT((ROW()-2)/12)+1)</f>
        <v>45323</v>
      </c>
      <c r="E11332" s="5" cm="1">
        <f t="array" aca="1" ref="E11332" ca="1">INDEX(Subscribers!$Q$2:$Q$1001, INT((ROW()-2)/12)+1)</f>
        <v>999</v>
      </c>
      <c r="F11332" s="5">
        <f t="shared" ca="1" si="716"/>
        <v>1</v>
      </c>
      <c r="G11332" s="5">
        <f t="shared" ca="1" si="717"/>
        <v>0</v>
      </c>
      <c r="H11332" s="7" cm="1">
        <f t="array" aca="1" ref="H11332" ca="1">INDEX(Subscribers!$G$2:$G$1001, INT((ROW()-2)/12)+1)</f>
        <v>26.979999999999997</v>
      </c>
      <c r="I11332">
        <f t="shared" ca="1" si="718"/>
        <v>26.979999999999997</v>
      </c>
    </row>
    <row r="11333" spans="1:9">
      <c r="A11333" cm="1">
        <f t="array" ref="A11333">INDEX(Subscribers!$A$2:$A$1001, INT((ROW()-2)/12)+1)</f>
        <v>945</v>
      </c>
      <c r="B11333">
        <f t="shared" si="715"/>
        <v>4</v>
      </c>
      <c r="C11333" s="9" cm="1">
        <f t="array" ref="C11333">INDEX(Months!$A$2:$A$13, $B11333)</f>
        <v>45383</v>
      </c>
      <c r="D11333" s="9" cm="1">
        <f t="array" aca="1" ref="D11333" ca="1">INDEX(Subscribers!$F$2:$F$1001, INT((ROW()-2)/12)+1)</f>
        <v>45323</v>
      </c>
      <c r="E11333" s="5" cm="1">
        <f t="array" aca="1" ref="E11333" ca="1">INDEX(Subscribers!$Q$2:$Q$1001, INT((ROW()-2)/12)+1)</f>
        <v>999</v>
      </c>
      <c r="F11333" s="5">
        <f t="shared" ca="1" si="716"/>
        <v>1</v>
      </c>
      <c r="G11333" s="5">
        <f t="shared" ca="1" si="717"/>
        <v>0</v>
      </c>
      <c r="H11333" s="7" cm="1">
        <f t="array" aca="1" ref="H11333" ca="1">INDEX(Subscribers!$G$2:$G$1001, INT((ROW()-2)/12)+1)</f>
        <v>26.979999999999997</v>
      </c>
      <c r="I11333">
        <f t="shared" ca="1" si="718"/>
        <v>26.979999999999997</v>
      </c>
    </row>
    <row r="11334" spans="1:9">
      <c r="A11334" cm="1">
        <f t="array" ref="A11334">INDEX(Subscribers!$A$2:$A$1001, INT((ROW()-2)/12)+1)</f>
        <v>945</v>
      </c>
      <c r="B11334">
        <f t="shared" si="715"/>
        <v>5</v>
      </c>
      <c r="C11334" s="9" cm="1">
        <f t="array" ref="C11334">INDEX(Months!$A$2:$A$13, $B11334)</f>
        <v>45413</v>
      </c>
      <c r="D11334" s="9" cm="1">
        <f t="array" aca="1" ref="D11334" ca="1">INDEX(Subscribers!$F$2:$F$1001, INT((ROW()-2)/12)+1)</f>
        <v>45323</v>
      </c>
      <c r="E11334" s="5" cm="1">
        <f t="array" aca="1" ref="E11334" ca="1">INDEX(Subscribers!$Q$2:$Q$1001, INT((ROW()-2)/12)+1)</f>
        <v>999</v>
      </c>
      <c r="F11334" s="5">
        <f t="shared" ca="1" si="716"/>
        <v>1</v>
      </c>
      <c r="G11334" s="5">
        <f t="shared" ca="1" si="717"/>
        <v>0</v>
      </c>
      <c r="H11334" s="7" cm="1">
        <f t="array" aca="1" ref="H11334" ca="1">INDEX(Subscribers!$G$2:$G$1001, INT((ROW()-2)/12)+1)</f>
        <v>26.979999999999997</v>
      </c>
      <c r="I11334">
        <f t="shared" ca="1" si="718"/>
        <v>26.979999999999997</v>
      </c>
    </row>
    <row r="11335" spans="1:9">
      <c r="A11335" cm="1">
        <f t="array" ref="A11335">INDEX(Subscribers!$A$2:$A$1001, INT((ROW()-2)/12)+1)</f>
        <v>945</v>
      </c>
      <c r="B11335">
        <f t="shared" si="715"/>
        <v>6</v>
      </c>
      <c r="C11335" s="9" cm="1">
        <f t="array" ref="C11335">INDEX(Months!$A$2:$A$13, $B11335)</f>
        <v>45444</v>
      </c>
      <c r="D11335" s="9" cm="1">
        <f t="array" aca="1" ref="D11335" ca="1">INDEX(Subscribers!$F$2:$F$1001, INT((ROW()-2)/12)+1)</f>
        <v>45323</v>
      </c>
      <c r="E11335" s="5" cm="1">
        <f t="array" aca="1" ref="E11335" ca="1">INDEX(Subscribers!$Q$2:$Q$1001, INT((ROW()-2)/12)+1)</f>
        <v>999</v>
      </c>
      <c r="F11335" s="5">
        <f t="shared" ca="1" si="716"/>
        <v>1</v>
      </c>
      <c r="G11335" s="5">
        <f t="shared" ca="1" si="717"/>
        <v>0</v>
      </c>
      <c r="H11335" s="7" cm="1">
        <f t="array" aca="1" ref="H11335" ca="1">INDEX(Subscribers!$G$2:$G$1001, INT((ROW()-2)/12)+1)</f>
        <v>26.979999999999997</v>
      </c>
      <c r="I11335">
        <f t="shared" ca="1" si="718"/>
        <v>26.979999999999997</v>
      </c>
    </row>
    <row r="11336" spans="1:9">
      <c r="A11336" cm="1">
        <f t="array" ref="A11336">INDEX(Subscribers!$A$2:$A$1001, INT((ROW()-2)/12)+1)</f>
        <v>945</v>
      </c>
      <c r="B11336">
        <f t="shared" si="715"/>
        <v>7</v>
      </c>
      <c r="C11336" s="9" cm="1">
        <f t="array" ref="C11336">INDEX(Months!$A$2:$A$13, $B11336)</f>
        <v>45474</v>
      </c>
      <c r="D11336" s="9" cm="1">
        <f t="array" aca="1" ref="D11336" ca="1">INDEX(Subscribers!$F$2:$F$1001, INT((ROW()-2)/12)+1)</f>
        <v>45323</v>
      </c>
      <c r="E11336" s="5" cm="1">
        <f t="array" aca="1" ref="E11336" ca="1">INDEX(Subscribers!$Q$2:$Q$1001, INT((ROW()-2)/12)+1)</f>
        <v>999</v>
      </c>
      <c r="F11336" s="5">
        <f t="shared" ca="1" si="716"/>
        <v>1</v>
      </c>
      <c r="G11336" s="5">
        <f t="shared" ca="1" si="717"/>
        <v>0</v>
      </c>
      <c r="H11336" s="7" cm="1">
        <f t="array" aca="1" ref="H11336" ca="1">INDEX(Subscribers!$G$2:$G$1001, INT((ROW()-2)/12)+1)</f>
        <v>26.979999999999997</v>
      </c>
      <c r="I11336">
        <f t="shared" ca="1" si="718"/>
        <v>26.979999999999997</v>
      </c>
    </row>
    <row r="11337" spans="1:9">
      <c r="A11337" cm="1">
        <f t="array" ref="A11337">INDEX(Subscribers!$A$2:$A$1001, INT((ROW()-2)/12)+1)</f>
        <v>945</v>
      </c>
      <c r="B11337">
        <f t="shared" si="715"/>
        <v>8</v>
      </c>
      <c r="C11337" s="9" cm="1">
        <f t="array" ref="C11337">INDEX(Months!$A$2:$A$13, $B11337)</f>
        <v>45505</v>
      </c>
      <c r="D11337" s="9" cm="1">
        <f t="array" aca="1" ref="D11337" ca="1">INDEX(Subscribers!$F$2:$F$1001, INT((ROW()-2)/12)+1)</f>
        <v>45323</v>
      </c>
      <c r="E11337" s="5" cm="1">
        <f t="array" aca="1" ref="E11337" ca="1">INDEX(Subscribers!$Q$2:$Q$1001, INT((ROW()-2)/12)+1)</f>
        <v>999</v>
      </c>
      <c r="F11337" s="5">
        <f t="shared" ca="1" si="716"/>
        <v>1</v>
      </c>
      <c r="G11337" s="5">
        <f t="shared" ca="1" si="717"/>
        <v>0</v>
      </c>
      <c r="H11337" s="7" cm="1">
        <f t="array" aca="1" ref="H11337" ca="1">INDEX(Subscribers!$G$2:$G$1001, INT((ROW()-2)/12)+1)</f>
        <v>26.979999999999997</v>
      </c>
      <c r="I11337">
        <f t="shared" ca="1" si="718"/>
        <v>26.979999999999997</v>
      </c>
    </row>
    <row r="11338" spans="1:9">
      <c r="A11338" cm="1">
        <f t="array" ref="A11338">INDEX(Subscribers!$A$2:$A$1001, INT((ROW()-2)/12)+1)</f>
        <v>945</v>
      </c>
      <c r="B11338">
        <f t="shared" si="715"/>
        <v>9</v>
      </c>
      <c r="C11338" s="9" cm="1">
        <f t="array" ref="C11338">INDEX(Months!$A$2:$A$13, $B11338)</f>
        <v>45536</v>
      </c>
      <c r="D11338" s="9" cm="1">
        <f t="array" aca="1" ref="D11338" ca="1">INDEX(Subscribers!$F$2:$F$1001, INT((ROW()-2)/12)+1)</f>
        <v>45323</v>
      </c>
      <c r="E11338" s="5" cm="1">
        <f t="array" aca="1" ref="E11338" ca="1">INDEX(Subscribers!$Q$2:$Q$1001, INT((ROW()-2)/12)+1)</f>
        <v>999</v>
      </c>
      <c r="F11338" s="5">
        <f t="shared" ca="1" si="716"/>
        <v>1</v>
      </c>
      <c r="G11338" s="5">
        <f t="shared" ca="1" si="717"/>
        <v>0</v>
      </c>
      <c r="H11338" s="7" cm="1">
        <f t="array" aca="1" ref="H11338" ca="1">INDEX(Subscribers!$G$2:$G$1001, INT((ROW()-2)/12)+1)</f>
        <v>26.979999999999997</v>
      </c>
      <c r="I11338">
        <f t="shared" ca="1" si="718"/>
        <v>26.979999999999997</v>
      </c>
    </row>
    <row r="11339" spans="1:9">
      <c r="A11339" cm="1">
        <f t="array" ref="A11339">INDEX(Subscribers!$A$2:$A$1001, INT((ROW()-2)/12)+1)</f>
        <v>945</v>
      </c>
      <c r="B11339">
        <f t="shared" si="715"/>
        <v>10</v>
      </c>
      <c r="C11339" s="9" cm="1">
        <f t="array" ref="C11339">INDEX(Months!$A$2:$A$13, $B11339)</f>
        <v>45566</v>
      </c>
      <c r="D11339" s="9" cm="1">
        <f t="array" aca="1" ref="D11339" ca="1">INDEX(Subscribers!$F$2:$F$1001, INT((ROW()-2)/12)+1)</f>
        <v>45323</v>
      </c>
      <c r="E11339" s="5" cm="1">
        <f t="array" aca="1" ref="E11339" ca="1">INDEX(Subscribers!$Q$2:$Q$1001, INT((ROW()-2)/12)+1)</f>
        <v>999</v>
      </c>
      <c r="F11339" s="5">
        <f t="shared" ca="1" si="716"/>
        <v>1</v>
      </c>
      <c r="G11339" s="5">
        <f t="shared" ca="1" si="717"/>
        <v>0</v>
      </c>
      <c r="H11339" s="7" cm="1">
        <f t="array" aca="1" ref="H11339" ca="1">INDEX(Subscribers!$G$2:$G$1001, INT((ROW()-2)/12)+1)</f>
        <v>26.979999999999997</v>
      </c>
      <c r="I11339">
        <f t="shared" ca="1" si="718"/>
        <v>26.979999999999997</v>
      </c>
    </row>
    <row r="11340" spans="1:9">
      <c r="A11340" cm="1">
        <f t="array" ref="A11340">INDEX(Subscribers!$A$2:$A$1001, INT((ROW()-2)/12)+1)</f>
        <v>945</v>
      </c>
      <c r="B11340">
        <f t="shared" si="715"/>
        <v>11</v>
      </c>
      <c r="C11340" s="9" cm="1">
        <f t="array" ref="C11340">INDEX(Months!$A$2:$A$13, $B11340)</f>
        <v>45597</v>
      </c>
      <c r="D11340" s="9" cm="1">
        <f t="array" aca="1" ref="D11340" ca="1">INDEX(Subscribers!$F$2:$F$1001, INT((ROW()-2)/12)+1)</f>
        <v>45323</v>
      </c>
      <c r="E11340" s="5" cm="1">
        <f t="array" aca="1" ref="E11340" ca="1">INDEX(Subscribers!$Q$2:$Q$1001, INT((ROW()-2)/12)+1)</f>
        <v>999</v>
      </c>
      <c r="F11340" s="5">
        <f t="shared" ca="1" si="716"/>
        <v>1</v>
      </c>
      <c r="G11340" s="5">
        <f t="shared" ca="1" si="717"/>
        <v>0</v>
      </c>
      <c r="H11340" s="7" cm="1">
        <f t="array" aca="1" ref="H11340" ca="1">INDEX(Subscribers!$G$2:$G$1001, INT((ROW()-2)/12)+1)</f>
        <v>26.979999999999997</v>
      </c>
      <c r="I11340">
        <f t="shared" ca="1" si="718"/>
        <v>26.979999999999997</v>
      </c>
    </row>
    <row r="11341" spans="1:9">
      <c r="A11341" cm="1">
        <f t="array" ref="A11341">INDEX(Subscribers!$A$2:$A$1001, INT((ROW()-2)/12)+1)</f>
        <v>945</v>
      </c>
      <c r="B11341">
        <f t="shared" si="715"/>
        <v>12</v>
      </c>
      <c r="C11341" s="9" cm="1">
        <f t="array" ref="C11341">INDEX(Months!$A$2:$A$13, $B11341)</f>
        <v>45627</v>
      </c>
      <c r="D11341" s="9" cm="1">
        <f t="array" aca="1" ref="D11341" ca="1">INDEX(Subscribers!$F$2:$F$1001, INT((ROW()-2)/12)+1)</f>
        <v>45323</v>
      </c>
      <c r="E11341" s="5" cm="1">
        <f t="array" aca="1" ref="E11341" ca="1">INDEX(Subscribers!$Q$2:$Q$1001, INT((ROW()-2)/12)+1)</f>
        <v>999</v>
      </c>
      <c r="F11341" s="5">
        <f t="shared" ca="1" si="716"/>
        <v>1</v>
      </c>
      <c r="G11341" s="5">
        <f t="shared" ca="1" si="717"/>
        <v>0</v>
      </c>
      <c r="H11341" s="7" cm="1">
        <f t="array" aca="1" ref="H11341" ca="1">INDEX(Subscribers!$G$2:$G$1001, INT((ROW()-2)/12)+1)</f>
        <v>26.979999999999997</v>
      </c>
      <c r="I11341">
        <f t="shared" ca="1" si="718"/>
        <v>26.979999999999997</v>
      </c>
    </row>
    <row r="11342" spans="1:9">
      <c r="A11342" cm="1">
        <f t="array" ref="A11342">INDEX(Subscribers!$A$2:$A$1001, INT((ROW()-2)/12)+1)</f>
        <v>946</v>
      </c>
      <c r="B11342">
        <f t="shared" si="715"/>
        <v>1</v>
      </c>
      <c r="C11342" s="9" cm="1">
        <f t="array" ref="C11342">INDEX(Months!$A$2:$A$13, $B11342)</f>
        <v>45292</v>
      </c>
      <c r="D11342" s="9" cm="1">
        <f t="array" aca="1" ref="D11342" ca="1">INDEX(Subscribers!$F$2:$F$1001, INT((ROW()-2)/12)+1)</f>
        <v>45352</v>
      </c>
      <c r="E11342" s="5" cm="1">
        <f t="array" aca="1" ref="E11342" ca="1">INDEX(Subscribers!$Q$2:$Q$1001, INT((ROW()-2)/12)+1)</f>
        <v>999</v>
      </c>
      <c r="F11342" s="5">
        <f t="shared" ca="1" si="716"/>
        <v>0</v>
      </c>
      <c r="G11342" s="5">
        <f t="shared" ca="1" si="717"/>
        <v>0</v>
      </c>
      <c r="H11342" s="7" cm="1">
        <f t="array" aca="1" ref="H11342" ca="1">INDEX(Subscribers!$G$2:$G$1001, INT((ROW()-2)/12)+1)</f>
        <v>19.989999999999998</v>
      </c>
      <c r="I11342">
        <f t="shared" ca="1" si="718"/>
        <v>0</v>
      </c>
    </row>
    <row r="11343" spans="1:9">
      <c r="A11343" cm="1">
        <f t="array" ref="A11343">INDEX(Subscribers!$A$2:$A$1001, INT((ROW()-2)/12)+1)</f>
        <v>946</v>
      </c>
      <c r="B11343">
        <f t="shared" si="715"/>
        <v>2</v>
      </c>
      <c r="C11343" s="9" cm="1">
        <f t="array" ref="C11343">INDEX(Months!$A$2:$A$13, $B11343)</f>
        <v>45323</v>
      </c>
      <c r="D11343" s="9" cm="1">
        <f t="array" aca="1" ref="D11343" ca="1">INDEX(Subscribers!$F$2:$F$1001, INT((ROW()-2)/12)+1)</f>
        <v>45352</v>
      </c>
      <c r="E11343" s="5" cm="1">
        <f t="array" aca="1" ref="E11343" ca="1">INDEX(Subscribers!$Q$2:$Q$1001, INT((ROW()-2)/12)+1)</f>
        <v>999</v>
      </c>
      <c r="F11343" s="5">
        <f t="shared" ca="1" si="716"/>
        <v>0</v>
      </c>
      <c r="G11343" s="5">
        <f t="shared" ca="1" si="717"/>
        <v>0</v>
      </c>
      <c r="H11343" s="7" cm="1">
        <f t="array" aca="1" ref="H11343" ca="1">INDEX(Subscribers!$G$2:$G$1001, INT((ROW()-2)/12)+1)</f>
        <v>19.989999999999998</v>
      </c>
      <c r="I11343">
        <f t="shared" ca="1" si="718"/>
        <v>0</v>
      </c>
    </row>
    <row r="11344" spans="1:9">
      <c r="A11344" cm="1">
        <f t="array" ref="A11344">INDEX(Subscribers!$A$2:$A$1001, INT((ROW()-2)/12)+1)</f>
        <v>946</v>
      </c>
      <c r="B11344">
        <f t="shared" si="715"/>
        <v>3</v>
      </c>
      <c r="C11344" s="9" cm="1">
        <f t="array" ref="C11344">INDEX(Months!$A$2:$A$13, $B11344)</f>
        <v>45352</v>
      </c>
      <c r="D11344" s="9" cm="1">
        <f t="array" aca="1" ref="D11344" ca="1">INDEX(Subscribers!$F$2:$F$1001, INT((ROW()-2)/12)+1)</f>
        <v>45352</v>
      </c>
      <c r="E11344" s="5" cm="1">
        <f t="array" aca="1" ref="E11344" ca="1">INDEX(Subscribers!$Q$2:$Q$1001, INT((ROW()-2)/12)+1)</f>
        <v>999</v>
      </c>
      <c r="F11344" s="5">
        <f t="shared" ca="1" si="716"/>
        <v>1</v>
      </c>
      <c r="G11344" s="5">
        <f t="shared" ca="1" si="717"/>
        <v>0</v>
      </c>
      <c r="H11344" s="7" cm="1">
        <f t="array" aca="1" ref="H11344" ca="1">INDEX(Subscribers!$G$2:$G$1001, INT((ROW()-2)/12)+1)</f>
        <v>19.989999999999998</v>
      </c>
      <c r="I11344">
        <f t="shared" ca="1" si="718"/>
        <v>19.989999999999998</v>
      </c>
    </row>
    <row r="11345" spans="1:9">
      <c r="A11345" cm="1">
        <f t="array" ref="A11345">INDEX(Subscribers!$A$2:$A$1001, INT((ROW()-2)/12)+1)</f>
        <v>946</v>
      </c>
      <c r="B11345">
        <f t="shared" si="715"/>
        <v>4</v>
      </c>
      <c r="C11345" s="9" cm="1">
        <f t="array" ref="C11345">INDEX(Months!$A$2:$A$13, $B11345)</f>
        <v>45383</v>
      </c>
      <c r="D11345" s="9" cm="1">
        <f t="array" aca="1" ref="D11345" ca="1">INDEX(Subscribers!$F$2:$F$1001, INT((ROW()-2)/12)+1)</f>
        <v>45352</v>
      </c>
      <c r="E11345" s="5" cm="1">
        <f t="array" aca="1" ref="E11345" ca="1">INDEX(Subscribers!$Q$2:$Q$1001, INT((ROW()-2)/12)+1)</f>
        <v>999</v>
      </c>
      <c r="F11345" s="5">
        <f t="shared" ca="1" si="716"/>
        <v>1</v>
      </c>
      <c r="G11345" s="5">
        <f t="shared" ca="1" si="717"/>
        <v>0</v>
      </c>
      <c r="H11345" s="7" cm="1">
        <f t="array" aca="1" ref="H11345" ca="1">INDEX(Subscribers!$G$2:$G$1001, INT((ROW()-2)/12)+1)</f>
        <v>19.989999999999998</v>
      </c>
      <c r="I11345">
        <f t="shared" ca="1" si="718"/>
        <v>19.989999999999998</v>
      </c>
    </row>
    <row r="11346" spans="1:9">
      <c r="A11346" cm="1">
        <f t="array" ref="A11346">INDEX(Subscribers!$A$2:$A$1001, INT((ROW()-2)/12)+1)</f>
        <v>946</v>
      </c>
      <c r="B11346">
        <f t="shared" si="715"/>
        <v>5</v>
      </c>
      <c r="C11346" s="9" cm="1">
        <f t="array" ref="C11346">INDEX(Months!$A$2:$A$13, $B11346)</f>
        <v>45413</v>
      </c>
      <c r="D11346" s="9" cm="1">
        <f t="array" aca="1" ref="D11346" ca="1">INDEX(Subscribers!$F$2:$F$1001, INT((ROW()-2)/12)+1)</f>
        <v>45352</v>
      </c>
      <c r="E11346" s="5" cm="1">
        <f t="array" aca="1" ref="E11346" ca="1">INDEX(Subscribers!$Q$2:$Q$1001, INT((ROW()-2)/12)+1)</f>
        <v>999</v>
      </c>
      <c r="F11346" s="5">
        <f t="shared" ca="1" si="716"/>
        <v>1</v>
      </c>
      <c r="G11346" s="5">
        <f t="shared" ca="1" si="717"/>
        <v>0</v>
      </c>
      <c r="H11346" s="7" cm="1">
        <f t="array" aca="1" ref="H11346" ca="1">INDEX(Subscribers!$G$2:$G$1001, INT((ROW()-2)/12)+1)</f>
        <v>19.989999999999998</v>
      </c>
      <c r="I11346">
        <f t="shared" ca="1" si="718"/>
        <v>19.989999999999998</v>
      </c>
    </row>
    <row r="11347" spans="1:9">
      <c r="A11347" cm="1">
        <f t="array" ref="A11347">INDEX(Subscribers!$A$2:$A$1001, INT((ROW()-2)/12)+1)</f>
        <v>946</v>
      </c>
      <c r="B11347">
        <f t="shared" si="715"/>
        <v>6</v>
      </c>
      <c r="C11347" s="9" cm="1">
        <f t="array" ref="C11347">INDEX(Months!$A$2:$A$13, $B11347)</f>
        <v>45444</v>
      </c>
      <c r="D11347" s="9" cm="1">
        <f t="array" aca="1" ref="D11347" ca="1">INDEX(Subscribers!$F$2:$F$1001, INT((ROW()-2)/12)+1)</f>
        <v>45352</v>
      </c>
      <c r="E11347" s="5" cm="1">
        <f t="array" aca="1" ref="E11347" ca="1">INDEX(Subscribers!$Q$2:$Q$1001, INT((ROW()-2)/12)+1)</f>
        <v>999</v>
      </c>
      <c r="F11347" s="5">
        <f t="shared" ca="1" si="716"/>
        <v>1</v>
      </c>
      <c r="G11347" s="5">
        <f t="shared" ca="1" si="717"/>
        <v>0</v>
      </c>
      <c r="H11347" s="7" cm="1">
        <f t="array" aca="1" ref="H11347" ca="1">INDEX(Subscribers!$G$2:$G$1001, INT((ROW()-2)/12)+1)</f>
        <v>19.989999999999998</v>
      </c>
      <c r="I11347">
        <f t="shared" ca="1" si="718"/>
        <v>19.989999999999998</v>
      </c>
    </row>
    <row r="11348" spans="1:9">
      <c r="A11348" cm="1">
        <f t="array" ref="A11348">INDEX(Subscribers!$A$2:$A$1001, INT((ROW()-2)/12)+1)</f>
        <v>946</v>
      </c>
      <c r="B11348">
        <f t="shared" si="715"/>
        <v>7</v>
      </c>
      <c r="C11348" s="9" cm="1">
        <f t="array" ref="C11348">INDEX(Months!$A$2:$A$13, $B11348)</f>
        <v>45474</v>
      </c>
      <c r="D11348" s="9" cm="1">
        <f t="array" aca="1" ref="D11348" ca="1">INDEX(Subscribers!$F$2:$F$1001, INT((ROW()-2)/12)+1)</f>
        <v>45352</v>
      </c>
      <c r="E11348" s="5" cm="1">
        <f t="array" aca="1" ref="E11348" ca="1">INDEX(Subscribers!$Q$2:$Q$1001, INT((ROW()-2)/12)+1)</f>
        <v>999</v>
      </c>
      <c r="F11348" s="5">
        <f t="shared" ca="1" si="716"/>
        <v>1</v>
      </c>
      <c r="G11348" s="5">
        <f t="shared" ca="1" si="717"/>
        <v>0</v>
      </c>
      <c r="H11348" s="7" cm="1">
        <f t="array" aca="1" ref="H11348" ca="1">INDEX(Subscribers!$G$2:$G$1001, INT((ROW()-2)/12)+1)</f>
        <v>19.989999999999998</v>
      </c>
      <c r="I11348">
        <f t="shared" ca="1" si="718"/>
        <v>19.989999999999998</v>
      </c>
    </row>
    <row r="11349" spans="1:9">
      <c r="A11349" cm="1">
        <f t="array" ref="A11349">INDEX(Subscribers!$A$2:$A$1001, INT((ROW()-2)/12)+1)</f>
        <v>946</v>
      </c>
      <c r="B11349">
        <f t="shared" si="715"/>
        <v>8</v>
      </c>
      <c r="C11349" s="9" cm="1">
        <f t="array" ref="C11349">INDEX(Months!$A$2:$A$13, $B11349)</f>
        <v>45505</v>
      </c>
      <c r="D11349" s="9" cm="1">
        <f t="array" aca="1" ref="D11349" ca="1">INDEX(Subscribers!$F$2:$F$1001, INT((ROW()-2)/12)+1)</f>
        <v>45352</v>
      </c>
      <c r="E11349" s="5" cm="1">
        <f t="array" aca="1" ref="E11349" ca="1">INDEX(Subscribers!$Q$2:$Q$1001, INT((ROW()-2)/12)+1)</f>
        <v>999</v>
      </c>
      <c r="F11349" s="5">
        <f t="shared" ca="1" si="716"/>
        <v>1</v>
      </c>
      <c r="G11349" s="5">
        <f t="shared" ca="1" si="717"/>
        <v>0</v>
      </c>
      <c r="H11349" s="7" cm="1">
        <f t="array" aca="1" ref="H11349" ca="1">INDEX(Subscribers!$G$2:$G$1001, INT((ROW()-2)/12)+1)</f>
        <v>19.989999999999998</v>
      </c>
      <c r="I11349">
        <f t="shared" ca="1" si="718"/>
        <v>19.989999999999998</v>
      </c>
    </row>
    <row r="11350" spans="1:9">
      <c r="A11350" cm="1">
        <f t="array" ref="A11350">INDEX(Subscribers!$A$2:$A$1001, INT((ROW()-2)/12)+1)</f>
        <v>946</v>
      </c>
      <c r="B11350">
        <f t="shared" si="715"/>
        <v>9</v>
      </c>
      <c r="C11350" s="9" cm="1">
        <f t="array" ref="C11350">INDEX(Months!$A$2:$A$13, $B11350)</f>
        <v>45536</v>
      </c>
      <c r="D11350" s="9" cm="1">
        <f t="array" aca="1" ref="D11350" ca="1">INDEX(Subscribers!$F$2:$F$1001, INT((ROW()-2)/12)+1)</f>
        <v>45352</v>
      </c>
      <c r="E11350" s="5" cm="1">
        <f t="array" aca="1" ref="E11350" ca="1">INDEX(Subscribers!$Q$2:$Q$1001, INT((ROW()-2)/12)+1)</f>
        <v>999</v>
      </c>
      <c r="F11350" s="5">
        <f t="shared" ca="1" si="716"/>
        <v>1</v>
      </c>
      <c r="G11350" s="5">
        <f t="shared" ca="1" si="717"/>
        <v>0</v>
      </c>
      <c r="H11350" s="7" cm="1">
        <f t="array" aca="1" ref="H11350" ca="1">INDEX(Subscribers!$G$2:$G$1001, INT((ROW()-2)/12)+1)</f>
        <v>19.989999999999998</v>
      </c>
      <c r="I11350">
        <f t="shared" ca="1" si="718"/>
        <v>19.989999999999998</v>
      </c>
    </row>
    <row r="11351" spans="1:9">
      <c r="A11351" cm="1">
        <f t="array" ref="A11351">INDEX(Subscribers!$A$2:$A$1001, INT((ROW()-2)/12)+1)</f>
        <v>946</v>
      </c>
      <c r="B11351">
        <f t="shared" si="715"/>
        <v>10</v>
      </c>
      <c r="C11351" s="9" cm="1">
        <f t="array" ref="C11351">INDEX(Months!$A$2:$A$13, $B11351)</f>
        <v>45566</v>
      </c>
      <c r="D11351" s="9" cm="1">
        <f t="array" aca="1" ref="D11351" ca="1">INDEX(Subscribers!$F$2:$F$1001, INT((ROW()-2)/12)+1)</f>
        <v>45352</v>
      </c>
      <c r="E11351" s="5" cm="1">
        <f t="array" aca="1" ref="E11351" ca="1">INDEX(Subscribers!$Q$2:$Q$1001, INT((ROW()-2)/12)+1)</f>
        <v>999</v>
      </c>
      <c r="F11351" s="5">
        <f t="shared" ca="1" si="716"/>
        <v>1</v>
      </c>
      <c r="G11351" s="5">
        <f t="shared" ca="1" si="717"/>
        <v>0</v>
      </c>
      <c r="H11351" s="7" cm="1">
        <f t="array" aca="1" ref="H11351" ca="1">INDEX(Subscribers!$G$2:$G$1001, INT((ROW()-2)/12)+1)</f>
        <v>19.989999999999998</v>
      </c>
      <c r="I11351">
        <f t="shared" ca="1" si="718"/>
        <v>19.989999999999998</v>
      </c>
    </row>
    <row r="11352" spans="1:9">
      <c r="A11352" cm="1">
        <f t="array" ref="A11352">INDEX(Subscribers!$A$2:$A$1001, INT((ROW()-2)/12)+1)</f>
        <v>946</v>
      </c>
      <c r="B11352">
        <f t="shared" si="715"/>
        <v>11</v>
      </c>
      <c r="C11352" s="9" cm="1">
        <f t="array" ref="C11352">INDEX(Months!$A$2:$A$13, $B11352)</f>
        <v>45597</v>
      </c>
      <c r="D11352" s="9" cm="1">
        <f t="array" aca="1" ref="D11352" ca="1">INDEX(Subscribers!$F$2:$F$1001, INT((ROW()-2)/12)+1)</f>
        <v>45352</v>
      </c>
      <c r="E11352" s="5" cm="1">
        <f t="array" aca="1" ref="E11352" ca="1">INDEX(Subscribers!$Q$2:$Q$1001, INT((ROW()-2)/12)+1)</f>
        <v>999</v>
      </c>
      <c r="F11352" s="5">
        <f t="shared" ca="1" si="716"/>
        <v>1</v>
      </c>
      <c r="G11352" s="5">
        <f t="shared" ca="1" si="717"/>
        <v>0</v>
      </c>
      <c r="H11352" s="7" cm="1">
        <f t="array" aca="1" ref="H11352" ca="1">INDEX(Subscribers!$G$2:$G$1001, INT((ROW()-2)/12)+1)</f>
        <v>19.989999999999998</v>
      </c>
      <c r="I11352">
        <f t="shared" ca="1" si="718"/>
        <v>19.989999999999998</v>
      </c>
    </row>
    <row r="11353" spans="1:9">
      <c r="A11353" cm="1">
        <f t="array" ref="A11353">INDEX(Subscribers!$A$2:$A$1001, INT((ROW()-2)/12)+1)</f>
        <v>946</v>
      </c>
      <c r="B11353">
        <f t="shared" si="715"/>
        <v>12</v>
      </c>
      <c r="C11353" s="9" cm="1">
        <f t="array" ref="C11353">INDEX(Months!$A$2:$A$13, $B11353)</f>
        <v>45627</v>
      </c>
      <c r="D11353" s="9" cm="1">
        <f t="array" aca="1" ref="D11353" ca="1">INDEX(Subscribers!$F$2:$F$1001, INT((ROW()-2)/12)+1)</f>
        <v>45352</v>
      </c>
      <c r="E11353" s="5" cm="1">
        <f t="array" aca="1" ref="E11353" ca="1">INDEX(Subscribers!$Q$2:$Q$1001, INT((ROW()-2)/12)+1)</f>
        <v>999</v>
      </c>
      <c r="F11353" s="5">
        <f t="shared" ca="1" si="716"/>
        <v>1</v>
      </c>
      <c r="G11353" s="5">
        <f t="shared" ca="1" si="717"/>
        <v>0</v>
      </c>
      <c r="H11353" s="7" cm="1">
        <f t="array" aca="1" ref="H11353" ca="1">INDEX(Subscribers!$G$2:$G$1001, INT((ROW()-2)/12)+1)</f>
        <v>19.989999999999998</v>
      </c>
      <c r="I11353">
        <f t="shared" ca="1" si="718"/>
        <v>19.989999999999998</v>
      </c>
    </row>
    <row r="11354" spans="1:9">
      <c r="A11354" cm="1">
        <f t="array" ref="A11354">INDEX(Subscribers!$A$2:$A$1001, INT((ROW()-2)/12)+1)</f>
        <v>947</v>
      </c>
      <c r="B11354">
        <f t="shared" si="715"/>
        <v>1</v>
      </c>
      <c r="C11354" s="9" cm="1">
        <f t="array" ref="C11354">INDEX(Months!$A$2:$A$13, $B11354)</f>
        <v>45292</v>
      </c>
      <c r="D11354" s="9" cm="1">
        <f t="array" aca="1" ref="D11354" ca="1">INDEX(Subscribers!$F$2:$F$1001, INT((ROW()-2)/12)+1)</f>
        <v>45536</v>
      </c>
      <c r="E11354" s="5" cm="1">
        <f t="array" aca="1" ref="E11354" ca="1">INDEX(Subscribers!$Q$2:$Q$1001, INT((ROW()-2)/12)+1)</f>
        <v>999</v>
      </c>
      <c r="F11354" s="5">
        <f t="shared" ca="1" si="716"/>
        <v>0</v>
      </c>
      <c r="G11354" s="5">
        <f t="shared" ca="1" si="717"/>
        <v>0</v>
      </c>
      <c r="H11354" s="7" cm="1">
        <f t="array" aca="1" ref="H11354" ca="1">INDEX(Subscribers!$G$2:$G$1001, INT((ROW()-2)/12)+1)</f>
        <v>26.979999999999997</v>
      </c>
      <c r="I11354">
        <f t="shared" ca="1" si="718"/>
        <v>0</v>
      </c>
    </row>
    <row r="11355" spans="1:9">
      <c r="A11355" cm="1">
        <f t="array" ref="A11355">INDEX(Subscribers!$A$2:$A$1001, INT((ROW()-2)/12)+1)</f>
        <v>947</v>
      </c>
      <c r="B11355">
        <f t="shared" si="715"/>
        <v>2</v>
      </c>
      <c r="C11355" s="9" cm="1">
        <f t="array" ref="C11355">INDEX(Months!$A$2:$A$13, $B11355)</f>
        <v>45323</v>
      </c>
      <c r="D11355" s="9" cm="1">
        <f t="array" aca="1" ref="D11355" ca="1">INDEX(Subscribers!$F$2:$F$1001, INT((ROW()-2)/12)+1)</f>
        <v>45536</v>
      </c>
      <c r="E11355" s="5" cm="1">
        <f t="array" aca="1" ref="E11355" ca="1">INDEX(Subscribers!$Q$2:$Q$1001, INT((ROW()-2)/12)+1)</f>
        <v>999</v>
      </c>
      <c r="F11355" s="5">
        <f t="shared" ca="1" si="716"/>
        <v>0</v>
      </c>
      <c r="G11355" s="5">
        <f t="shared" ca="1" si="717"/>
        <v>0</v>
      </c>
      <c r="H11355" s="7" cm="1">
        <f t="array" aca="1" ref="H11355" ca="1">INDEX(Subscribers!$G$2:$G$1001, INT((ROW()-2)/12)+1)</f>
        <v>26.979999999999997</v>
      </c>
      <c r="I11355">
        <f t="shared" ca="1" si="718"/>
        <v>0</v>
      </c>
    </row>
    <row r="11356" spans="1:9">
      <c r="A11356" cm="1">
        <f t="array" ref="A11356">INDEX(Subscribers!$A$2:$A$1001, INT((ROW()-2)/12)+1)</f>
        <v>947</v>
      </c>
      <c r="B11356">
        <f t="shared" si="715"/>
        <v>3</v>
      </c>
      <c r="C11356" s="9" cm="1">
        <f t="array" ref="C11356">INDEX(Months!$A$2:$A$13, $B11356)</f>
        <v>45352</v>
      </c>
      <c r="D11356" s="9" cm="1">
        <f t="array" aca="1" ref="D11356" ca="1">INDEX(Subscribers!$F$2:$F$1001, INT((ROW()-2)/12)+1)</f>
        <v>45536</v>
      </c>
      <c r="E11356" s="5" cm="1">
        <f t="array" aca="1" ref="E11356" ca="1">INDEX(Subscribers!$Q$2:$Q$1001, INT((ROW()-2)/12)+1)</f>
        <v>999</v>
      </c>
      <c r="F11356" s="5">
        <f t="shared" ca="1" si="716"/>
        <v>0</v>
      </c>
      <c r="G11356" s="5">
        <f t="shared" ca="1" si="717"/>
        <v>0</v>
      </c>
      <c r="H11356" s="7" cm="1">
        <f t="array" aca="1" ref="H11356" ca="1">INDEX(Subscribers!$G$2:$G$1001, INT((ROW()-2)/12)+1)</f>
        <v>26.979999999999997</v>
      </c>
      <c r="I11356">
        <f t="shared" ca="1" si="718"/>
        <v>0</v>
      </c>
    </row>
    <row r="11357" spans="1:9">
      <c r="A11357" cm="1">
        <f t="array" ref="A11357">INDEX(Subscribers!$A$2:$A$1001, INT((ROW()-2)/12)+1)</f>
        <v>947</v>
      </c>
      <c r="B11357">
        <f t="shared" si="715"/>
        <v>4</v>
      </c>
      <c r="C11357" s="9" cm="1">
        <f t="array" ref="C11357">INDEX(Months!$A$2:$A$13, $B11357)</f>
        <v>45383</v>
      </c>
      <c r="D11357" s="9" cm="1">
        <f t="array" aca="1" ref="D11357" ca="1">INDEX(Subscribers!$F$2:$F$1001, INT((ROW()-2)/12)+1)</f>
        <v>45536</v>
      </c>
      <c r="E11357" s="5" cm="1">
        <f t="array" aca="1" ref="E11357" ca="1">INDEX(Subscribers!$Q$2:$Q$1001, INT((ROW()-2)/12)+1)</f>
        <v>999</v>
      </c>
      <c r="F11357" s="5">
        <f t="shared" ca="1" si="716"/>
        <v>0</v>
      </c>
      <c r="G11357" s="5">
        <f t="shared" ca="1" si="717"/>
        <v>0</v>
      </c>
      <c r="H11357" s="7" cm="1">
        <f t="array" aca="1" ref="H11357" ca="1">INDEX(Subscribers!$G$2:$G$1001, INT((ROW()-2)/12)+1)</f>
        <v>26.979999999999997</v>
      </c>
      <c r="I11357">
        <f t="shared" ca="1" si="718"/>
        <v>0</v>
      </c>
    </row>
    <row r="11358" spans="1:9">
      <c r="A11358" cm="1">
        <f t="array" ref="A11358">INDEX(Subscribers!$A$2:$A$1001, INT((ROW()-2)/12)+1)</f>
        <v>947</v>
      </c>
      <c r="B11358">
        <f t="shared" si="715"/>
        <v>5</v>
      </c>
      <c r="C11358" s="9" cm="1">
        <f t="array" ref="C11358">INDEX(Months!$A$2:$A$13, $B11358)</f>
        <v>45413</v>
      </c>
      <c r="D11358" s="9" cm="1">
        <f t="array" aca="1" ref="D11358" ca="1">INDEX(Subscribers!$F$2:$F$1001, INT((ROW()-2)/12)+1)</f>
        <v>45536</v>
      </c>
      <c r="E11358" s="5" cm="1">
        <f t="array" aca="1" ref="E11358" ca="1">INDEX(Subscribers!$Q$2:$Q$1001, INT((ROW()-2)/12)+1)</f>
        <v>999</v>
      </c>
      <c r="F11358" s="5">
        <f t="shared" ca="1" si="716"/>
        <v>0</v>
      </c>
      <c r="G11358" s="5">
        <f t="shared" ca="1" si="717"/>
        <v>0</v>
      </c>
      <c r="H11358" s="7" cm="1">
        <f t="array" aca="1" ref="H11358" ca="1">INDEX(Subscribers!$G$2:$G$1001, INT((ROW()-2)/12)+1)</f>
        <v>26.979999999999997</v>
      </c>
      <c r="I11358">
        <f t="shared" ca="1" si="718"/>
        <v>0</v>
      </c>
    </row>
    <row r="11359" spans="1:9">
      <c r="A11359" cm="1">
        <f t="array" ref="A11359">INDEX(Subscribers!$A$2:$A$1001, INT((ROW()-2)/12)+1)</f>
        <v>947</v>
      </c>
      <c r="B11359">
        <f t="shared" si="715"/>
        <v>6</v>
      </c>
      <c r="C11359" s="9" cm="1">
        <f t="array" ref="C11359">INDEX(Months!$A$2:$A$13, $B11359)</f>
        <v>45444</v>
      </c>
      <c r="D11359" s="9" cm="1">
        <f t="array" aca="1" ref="D11359" ca="1">INDEX(Subscribers!$F$2:$F$1001, INT((ROW()-2)/12)+1)</f>
        <v>45536</v>
      </c>
      <c r="E11359" s="5" cm="1">
        <f t="array" aca="1" ref="E11359" ca="1">INDEX(Subscribers!$Q$2:$Q$1001, INT((ROW()-2)/12)+1)</f>
        <v>999</v>
      </c>
      <c r="F11359" s="5">
        <f t="shared" ca="1" si="716"/>
        <v>0</v>
      </c>
      <c r="G11359" s="5">
        <f t="shared" ca="1" si="717"/>
        <v>0</v>
      </c>
      <c r="H11359" s="7" cm="1">
        <f t="array" aca="1" ref="H11359" ca="1">INDEX(Subscribers!$G$2:$G$1001, INT((ROW()-2)/12)+1)</f>
        <v>26.979999999999997</v>
      </c>
      <c r="I11359">
        <f t="shared" ca="1" si="718"/>
        <v>0</v>
      </c>
    </row>
    <row r="11360" spans="1:9">
      <c r="A11360" cm="1">
        <f t="array" ref="A11360">INDEX(Subscribers!$A$2:$A$1001, INT((ROW()-2)/12)+1)</f>
        <v>947</v>
      </c>
      <c r="B11360">
        <f t="shared" si="715"/>
        <v>7</v>
      </c>
      <c r="C11360" s="9" cm="1">
        <f t="array" ref="C11360">INDEX(Months!$A$2:$A$13, $B11360)</f>
        <v>45474</v>
      </c>
      <c r="D11360" s="9" cm="1">
        <f t="array" aca="1" ref="D11360" ca="1">INDEX(Subscribers!$F$2:$F$1001, INT((ROW()-2)/12)+1)</f>
        <v>45536</v>
      </c>
      <c r="E11360" s="5" cm="1">
        <f t="array" aca="1" ref="E11360" ca="1">INDEX(Subscribers!$Q$2:$Q$1001, INT((ROW()-2)/12)+1)</f>
        <v>999</v>
      </c>
      <c r="F11360" s="5">
        <f t="shared" ca="1" si="716"/>
        <v>0</v>
      </c>
      <c r="G11360" s="5">
        <f t="shared" ca="1" si="717"/>
        <v>0</v>
      </c>
      <c r="H11360" s="7" cm="1">
        <f t="array" aca="1" ref="H11360" ca="1">INDEX(Subscribers!$G$2:$G$1001, INT((ROW()-2)/12)+1)</f>
        <v>26.979999999999997</v>
      </c>
      <c r="I11360">
        <f t="shared" ca="1" si="718"/>
        <v>0</v>
      </c>
    </row>
    <row r="11361" spans="1:9">
      <c r="A11361" cm="1">
        <f t="array" ref="A11361">INDEX(Subscribers!$A$2:$A$1001, INT((ROW()-2)/12)+1)</f>
        <v>947</v>
      </c>
      <c r="B11361">
        <f t="shared" si="715"/>
        <v>8</v>
      </c>
      <c r="C11361" s="9" cm="1">
        <f t="array" ref="C11361">INDEX(Months!$A$2:$A$13, $B11361)</f>
        <v>45505</v>
      </c>
      <c r="D11361" s="9" cm="1">
        <f t="array" aca="1" ref="D11361" ca="1">INDEX(Subscribers!$F$2:$F$1001, INT((ROW()-2)/12)+1)</f>
        <v>45536</v>
      </c>
      <c r="E11361" s="5" cm="1">
        <f t="array" aca="1" ref="E11361" ca="1">INDEX(Subscribers!$Q$2:$Q$1001, INT((ROW()-2)/12)+1)</f>
        <v>999</v>
      </c>
      <c r="F11361" s="5">
        <f t="shared" ca="1" si="716"/>
        <v>0</v>
      </c>
      <c r="G11361" s="5">
        <f t="shared" ca="1" si="717"/>
        <v>0</v>
      </c>
      <c r="H11361" s="7" cm="1">
        <f t="array" aca="1" ref="H11361" ca="1">INDEX(Subscribers!$G$2:$G$1001, INT((ROW()-2)/12)+1)</f>
        <v>26.979999999999997</v>
      </c>
      <c r="I11361">
        <f t="shared" ca="1" si="718"/>
        <v>0</v>
      </c>
    </row>
    <row r="11362" spans="1:9">
      <c r="A11362" cm="1">
        <f t="array" ref="A11362">INDEX(Subscribers!$A$2:$A$1001, INT((ROW()-2)/12)+1)</f>
        <v>947</v>
      </c>
      <c r="B11362">
        <f t="shared" si="715"/>
        <v>9</v>
      </c>
      <c r="C11362" s="9" cm="1">
        <f t="array" ref="C11362">INDEX(Months!$A$2:$A$13, $B11362)</f>
        <v>45536</v>
      </c>
      <c r="D11362" s="9" cm="1">
        <f t="array" aca="1" ref="D11362" ca="1">INDEX(Subscribers!$F$2:$F$1001, INT((ROW()-2)/12)+1)</f>
        <v>45536</v>
      </c>
      <c r="E11362" s="5" cm="1">
        <f t="array" aca="1" ref="E11362" ca="1">INDEX(Subscribers!$Q$2:$Q$1001, INT((ROW()-2)/12)+1)</f>
        <v>999</v>
      </c>
      <c r="F11362" s="5">
        <f t="shared" ca="1" si="716"/>
        <v>1</v>
      </c>
      <c r="G11362" s="5">
        <f t="shared" ca="1" si="717"/>
        <v>0</v>
      </c>
      <c r="H11362" s="7" cm="1">
        <f t="array" aca="1" ref="H11362" ca="1">INDEX(Subscribers!$G$2:$G$1001, INT((ROW()-2)/12)+1)</f>
        <v>26.979999999999997</v>
      </c>
      <c r="I11362">
        <f t="shared" ca="1" si="718"/>
        <v>26.979999999999997</v>
      </c>
    </row>
    <row r="11363" spans="1:9">
      <c r="A11363" cm="1">
        <f t="array" ref="A11363">INDEX(Subscribers!$A$2:$A$1001, INT((ROW()-2)/12)+1)</f>
        <v>947</v>
      </c>
      <c r="B11363">
        <f t="shared" si="715"/>
        <v>10</v>
      </c>
      <c r="C11363" s="9" cm="1">
        <f t="array" ref="C11363">INDEX(Months!$A$2:$A$13, $B11363)</f>
        <v>45566</v>
      </c>
      <c r="D11363" s="9" cm="1">
        <f t="array" aca="1" ref="D11363" ca="1">INDEX(Subscribers!$F$2:$F$1001, INT((ROW()-2)/12)+1)</f>
        <v>45536</v>
      </c>
      <c r="E11363" s="5" cm="1">
        <f t="array" aca="1" ref="E11363" ca="1">INDEX(Subscribers!$Q$2:$Q$1001, INT((ROW()-2)/12)+1)</f>
        <v>999</v>
      </c>
      <c r="F11363" s="5">
        <f t="shared" ca="1" si="716"/>
        <v>1</v>
      </c>
      <c r="G11363" s="5">
        <f t="shared" ca="1" si="717"/>
        <v>0</v>
      </c>
      <c r="H11363" s="7" cm="1">
        <f t="array" aca="1" ref="H11363" ca="1">INDEX(Subscribers!$G$2:$G$1001, INT((ROW()-2)/12)+1)</f>
        <v>26.979999999999997</v>
      </c>
      <c r="I11363">
        <f t="shared" ca="1" si="718"/>
        <v>26.979999999999997</v>
      </c>
    </row>
    <row r="11364" spans="1:9">
      <c r="A11364" cm="1">
        <f t="array" ref="A11364">INDEX(Subscribers!$A$2:$A$1001, INT((ROW()-2)/12)+1)</f>
        <v>947</v>
      </c>
      <c r="B11364">
        <f t="shared" si="715"/>
        <v>11</v>
      </c>
      <c r="C11364" s="9" cm="1">
        <f t="array" ref="C11364">INDEX(Months!$A$2:$A$13, $B11364)</f>
        <v>45597</v>
      </c>
      <c r="D11364" s="9" cm="1">
        <f t="array" aca="1" ref="D11364" ca="1">INDEX(Subscribers!$F$2:$F$1001, INT((ROW()-2)/12)+1)</f>
        <v>45536</v>
      </c>
      <c r="E11364" s="5" cm="1">
        <f t="array" aca="1" ref="E11364" ca="1">INDEX(Subscribers!$Q$2:$Q$1001, INT((ROW()-2)/12)+1)</f>
        <v>999</v>
      </c>
      <c r="F11364" s="5">
        <f t="shared" ca="1" si="716"/>
        <v>1</v>
      </c>
      <c r="G11364" s="5">
        <f t="shared" ca="1" si="717"/>
        <v>0</v>
      </c>
      <c r="H11364" s="7" cm="1">
        <f t="array" aca="1" ref="H11364" ca="1">INDEX(Subscribers!$G$2:$G$1001, INT((ROW()-2)/12)+1)</f>
        <v>26.979999999999997</v>
      </c>
      <c r="I11364">
        <f t="shared" ca="1" si="718"/>
        <v>26.979999999999997</v>
      </c>
    </row>
    <row r="11365" spans="1:9">
      <c r="A11365" cm="1">
        <f t="array" ref="A11365">INDEX(Subscribers!$A$2:$A$1001, INT((ROW()-2)/12)+1)</f>
        <v>947</v>
      </c>
      <c r="B11365">
        <f t="shared" si="715"/>
        <v>12</v>
      </c>
      <c r="C11365" s="9" cm="1">
        <f t="array" ref="C11365">INDEX(Months!$A$2:$A$13, $B11365)</f>
        <v>45627</v>
      </c>
      <c r="D11365" s="9" cm="1">
        <f t="array" aca="1" ref="D11365" ca="1">INDEX(Subscribers!$F$2:$F$1001, INT((ROW()-2)/12)+1)</f>
        <v>45536</v>
      </c>
      <c r="E11365" s="5" cm="1">
        <f t="array" aca="1" ref="E11365" ca="1">INDEX(Subscribers!$Q$2:$Q$1001, INT((ROW()-2)/12)+1)</f>
        <v>999</v>
      </c>
      <c r="F11365" s="5">
        <f t="shared" ca="1" si="716"/>
        <v>1</v>
      </c>
      <c r="G11365" s="5">
        <f t="shared" ca="1" si="717"/>
        <v>0</v>
      </c>
      <c r="H11365" s="7" cm="1">
        <f t="array" aca="1" ref="H11365" ca="1">INDEX(Subscribers!$G$2:$G$1001, INT((ROW()-2)/12)+1)</f>
        <v>26.979999999999997</v>
      </c>
      <c r="I11365">
        <f t="shared" ca="1" si="718"/>
        <v>26.979999999999997</v>
      </c>
    </row>
    <row r="11366" spans="1:9">
      <c r="A11366" cm="1">
        <f t="array" ref="A11366">INDEX(Subscribers!$A$2:$A$1001, INT((ROW()-2)/12)+1)</f>
        <v>948</v>
      </c>
      <c r="B11366">
        <f t="shared" si="715"/>
        <v>1</v>
      </c>
      <c r="C11366" s="9" cm="1">
        <f t="array" ref="C11366">INDEX(Months!$A$2:$A$13, $B11366)</f>
        <v>45292</v>
      </c>
      <c r="D11366" s="9" cm="1">
        <f t="array" aca="1" ref="D11366" ca="1">INDEX(Subscribers!$F$2:$F$1001, INT((ROW()-2)/12)+1)</f>
        <v>45566</v>
      </c>
      <c r="E11366" s="5" cm="1">
        <f t="array" aca="1" ref="E11366" ca="1">INDEX(Subscribers!$Q$2:$Q$1001, INT((ROW()-2)/12)+1)</f>
        <v>999</v>
      </c>
      <c r="F11366" s="5">
        <f t="shared" ca="1" si="716"/>
        <v>0</v>
      </c>
      <c r="G11366" s="5">
        <f t="shared" ca="1" si="717"/>
        <v>0</v>
      </c>
      <c r="H11366" s="7" cm="1">
        <f t="array" aca="1" ref="H11366" ca="1">INDEX(Subscribers!$G$2:$G$1001, INT((ROW()-2)/12)+1)</f>
        <v>14.99</v>
      </c>
      <c r="I11366">
        <f t="shared" ca="1" si="718"/>
        <v>0</v>
      </c>
    </row>
    <row r="11367" spans="1:9">
      <c r="A11367" cm="1">
        <f t="array" ref="A11367">INDEX(Subscribers!$A$2:$A$1001, INT((ROW()-2)/12)+1)</f>
        <v>948</v>
      </c>
      <c r="B11367">
        <f t="shared" si="715"/>
        <v>2</v>
      </c>
      <c r="C11367" s="9" cm="1">
        <f t="array" ref="C11367">INDEX(Months!$A$2:$A$13, $B11367)</f>
        <v>45323</v>
      </c>
      <c r="D11367" s="9" cm="1">
        <f t="array" aca="1" ref="D11367" ca="1">INDEX(Subscribers!$F$2:$F$1001, INT((ROW()-2)/12)+1)</f>
        <v>45566</v>
      </c>
      <c r="E11367" s="5" cm="1">
        <f t="array" aca="1" ref="E11367" ca="1">INDEX(Subscribers!$Q$2:$Q$1001, INT((ROW()-2)/12)+1)</f>
        <v>999</v>
      </c>
      <c r="F11367" s="5">
        <f t="shared" ca="1" si="716"/>
        <v>0</v>
      </c>
      <c r="G11367" s="5">
        <f t="shared" ca="1" si="717"/>
        <v>0</v>
      </c>
      <c r="H11367" s="7" cm="1">
        <f t="array" aca="1" ref="H11367" ca="1">INDEX(Subscribers!$G$2:$G$1001, INT((ROW()-2)/12)+1)</f>
        <v>14.99</v>
      </c>
      <c r="I11367">
        <f t="shared" ca="1" si="718"/>
        <v>0</v>
      </c>
    </row>
    <row r="11368" spans="1:9">
      <c r="A11368" cm="1">
        <f t="array" ref="A11368">INDEX(Subscribers!$A$2:$A$1001, INT((ROW()-2)/12)+1)</f>
        <v>948</v>
      </c>
      <c r="B11368">
        <f t="shared" si="715"/>
        <v>3</v>
      </c>
      <c r="C11368" s="9" cm="1">
        <f t="array" ref="C11368">INDEX(Months!$A$2:$A$13, $B11368)</f>
        <v>45352</v>
      </c>
      <c r="D11368" s="9" cm="1">
        <f t="array" aca="1" ref="D11368" ca="1">INDEX(Subscribers!$F$2:$F$1001, INT((ROW()-2)/12)+1)</f>
        <v>45566</v>
      </c>
      <c r="E11368" s="5" cm="1">
        <f t="array" aca="1" ref="E11368" ca="1">INDEX(Subscribers!$Q$2:$Q$1001, INT((ROW()-2)/12)+1)</f>
        <v>999</v>
      </c>
      <c r="F11368" s="5">
        <f t="shared" ca="1" si="716"/>
        <v>0</v>
      </c>
      <c r="G11368" s="5">
        <f t="shared" ca="1" si="717"/>
        <v>0</v>
      </c>
      <c r="H11368" s="7" cm="1">
        <f t="array" aca="1" ref="H11368" ca="1">INDEX(Subscribers!$G$2:$G$1001, INT((ROW()-2)/12)+1)</f>
        <v>14.99</v>
      </c>
      <c r="I11368">
        <f t="shared" ca="1" si="718"/>
        <v>0</v>
      </c>
    </row>
    <row r="11369" spans="1:9">
      <c r="A11369" cm="1">
        <f t="array" ref="A11369">INDEX(Subscribers!$A$2:$A$1001, INT((ROW()-2)/12)+1)</f>
        <v>948</v>
      </c>
      <c r="B11369">
        <f t="shared" si="715"/>
        <v>4</v>
      </c>
      <c r="C11369" s="9" cm="1">
        <f t="array" ref="C11369">INDEX(Months!$A$2:$A$13, $B11369)</f>
        <v>45383</v>
      </c>
      <c r="D11369" s="9" cm="1">
        <f t="array" aca="1" ref="D11369" ca="1">INDEX(Subscribers!$F$2:$F$1001, INT((ROW()-2)/12)+1)</f>
        <v>45566</v>
      </c>
      <c r="E11369" s="5" cm="1">
        <f t="array" aca="1" ref="E11369" ca="1">INDEX(Subscribers!$Q$2:$Q$1001, INT((ROW()-2)/12)+1)</f>
        <v>999</v>
      </c>
      <c r="F11369" s="5">
        <f t="shared" ca="1" si="716"/>
        <v>0</v>
      </c>
      <c r="G11369" s="5">
        <f t="shared" ca="1" si="717"/>
        <v>0</v>
      </c>
      <c r="H11369" s="7" cm="1">
        <f t="array" aca="1" ref="H11369" ca="1">INDEX(Subscribers!$G$2:$G$1001, INT((ROW()-2)/12)+1)</f>
        <v>14.99</v>
      </c>
      <c r="I11369">
        <f t="shared" ca="1" si="718"/>
        <v>0</v>
      </c>
    </row>
    <row r="11370" spans="1:9">
      <c r="A11370" cm="1">
        <f t="array" ref="A11370">INDEX(Subscribers!$A$2:$A$1001, INT((ROW()-2)/12)+1)</f>
        <v>948</v>
      </c>
      <c r="B11370">
        <f t="shared" si="715"/>
        <v>5</v>
      </c>
      <c r="C11370" s="9" cm="1">
        <f t="array" ref="C11370">INDEX(Months!$A$2:$A$13, $B11370)</f>
        <v>45413</v>
      </c>
      <c r="D11370" s="9" cm="1">
        <f t="array" aca="1" ref="D11370" ca="1">INDEX(Subscribers!$F$2:$F$1001, INT((ROW()-2)/12)+1)</f>
        <v>45566</v>
      </c>
      <c r="E11370" s="5" cm="1">
        <f t="array" aca="1" ref="E11370" ca="1">INDEX(Subscribers!$Q$2:$Q$1001, INT((ROW()-2)/12)+1)</f>
        <v>999</v>
      </c>
      <c r="F11370" s="5">
        <f t="shared" ca="1" si="716"/>
        <v>0</v>
      </c>
      <c r="G11370" s="5">
        <f t="shared" ca="1" si="717"/>
        <v>0</v>
      </c>
      <c r="H11370" s="7" cm="1">
        <f t="array" aca="1" ref="H11370" ca="1">INDEX(Subscribers!$G$2:$G$1001, INT((ROW()-2)/12)+1)</f>
        <v>14.99</v>
      </c>
      <c r="I11370">
        <f t="shared" ca="1" si="718"/>
        <v>0</v>
      </c>
    </row>
    <row r="11371" spans="1:9">
      <c r="A11371" cm="1">
        <f t="array" ref="A11371">INDEX(Subscribers!$A$2:$A$1001, INT((ROW()-2)/12)+1)</f>
        <v>948</v>
      </c>
      <c r="B11371">
        <f t="shared" si="715"/>
        <v>6</v>
      </c>
      <c r="C11371" s="9" cm="1">
        <f t="array" ref="C11371">INDEX(Months!$A$2:$A$13, $B11371)</f>
        <v>45444</v>
      </c>
      <c r="D11371" s="9" cm="1">
        <f t="array" aca="1" ref="D11371" ca="1">INDEX(Subscribers!$F$2:$F$1001, INT((ROW()-2)/12)+1)</f>
        <v>45566</v>
      </c>
      <c r="E11371" s="5" cm="1">
        <f t="array" aca="1" ref="E11371" ca="1">INDEX(Subscribers!$Q$2:$Q$1001, INT((ROW()-2)/12)+1)</f>
        <v>999</v>
      </c>
      <c r="F11371" s="5">
        <f t="shared" ca="1" si="716"/>
        <v>0</v>
      </c>
      <c r="G11371" s="5">
        <f t="shared" ca="1" si="717"/>
        <v>0</v>
      </c>
      <c r="H11371" s="7" cm="1">
        <f t="array" aca="1" ref="H11371" ca="1">INDEX(Subscribers!$G$2:$G$1001, INT((ROW()-2)/12)+1)</f>
        <v>14.99</v>
      </c>
      <c r="I11371">
        <f t="shared" ca="1" si="718"/>
        <v>0</v>
      </c>
    </row>
    <row r="11372" spans="1:9">
      <c r="A11372" cm="1">
        <f t="array" ref="A11372">INDEX(Subscribers!$A$2:$A$1001, INT((ROW()-2)/12)+1)</f>
        <v>948</v>
      </c>
      <c r="B11372">
        <f t="shared" si="715"/>
        <v>7</v>
      </c>
      <c r="C11372" s="9" cm="1">
        <f t="array" ref="C11372">INDEX(Months!$A$2:$A$13, $B11372)</f>
        <v>45474</v>
      </c>
      <c r="D11372" s="9" cm="1">
        <f t="array" aca="1" ref="D11372" ca="1">INDEX(Subscribers!$F$2:$F$1001, INT((ROW()-2)/12)+1)</f>
        <v>45566</v>
      </c>
      <c r="E11372" s="5" cm="1">
        <f t="array" aca="1" ref="E11372" ca="1">INDEX(Subscribers!$Q$2:$Q$1001, INT((ROW()-2)/12)+1)</f>
        <v>999</v>
      </c>
      <c r="F11372" s="5">
        <f t="shared" ca="1" si="716"/>
        <v>0</v>
      </c>
      <c r="G11372" s="5">
        <f t="shared" ca="1" si="717"/>
        <v>0</v>
      </c>
      <c r="H11372" s="7" cm="1">
        <f t="array" aca="1" ref="H11372" ca="1">INDEX(Subscribers!$G$2:$G$1001, INT((ROW()-2)/12)+1)</f>
        <v>14.99</v>
      </c>
      <c r="I11372">
        <f t="shared" ca="1" si="718"/>
        <v>0</v>
      </c>
    </row>
    <row r="11373" spans="1:9">
      <c r="A11373" cm="1">
        <f t="array" ref="A11373">INDEX(Subscribers!$A$2:$A$1001, INT((ROW()-2)/12)+1)</f>
        <v>948</v>
      </c>
      <c r="B11373">
        <f t="shared" si="715"/>
        <v>8</v>
      </c>
      <c r="C11373" s="9" cm="1">
        <f t="array" ref="C11373">INDEX(Months!$A$2:$A$13, $B11373)</f>
        <v>45505</v>
      </c>
      <c r="D11373" s="9" cm="1">
        <f t="array" aca="1" ref="D11373" ca="1">INDEX(Subscribers!$F$2:$F$1001, INT((ROW()-2)/12)+1)</f>
        <v>45566</v>
      </c>
      <c r="E11373" s="5" cm="1">
        <f t="array" aca="1" ref="E11373" ca="1">INDEX(Subscribers!$Q$2:$Q$1001, INT((ROW()-2)/12)+1)</f>
        <v>999</v>
      </c>
      <c r="F11373" s="5">
        <f t="shared" ca="1" si="716"/>
        <v>0</v>
      </c>
      <c r="G11373" s="5">
        <f t="shared" ca="1" si="717"/>
        <v>0</v>
      </c>
      <c r="H11373" s="7" cm="1">
        <f t="array" aca="1" ref="H11373" ca="1">INDEX(Subscribers!$G$2:$G$1001, INT((ROW()-2)/12)+1)</f>
        <v>14.99</v>
      </c>
      <c r="I11373">
        <f t="shared" ca="1" si="718"/>
        <v>0</v>
      </c>
    </row>
    <row r="11374" spans="1:9">
      <c r="A11374" cm="1">
        <f t="array" ref="A11374">INDEX(Subscribers!$A$2:$A$1001, INT((ROW()-2)/12)+1)</f>
        <v>948</v>
      </c>
      <c r="B11374">
        <f t="shared" si="715"/>
        <v>9</v>
      </c>
      <c r="C11374" s="9" cm="1">
        <f t="array" ref="C11374">INDEX(Months!$A$2:$A$13, $B11374)</f>
        <v>45536</v>
      </c>
      <c r="D11374" s="9" cm="1">
        <f t="array" aca="1" ref="D11374" ca="1">INDEX(Subscribers!$F$2:$F$1001, INT((ROW()-2)/12)+1)</f>
        <v>45566</v>
      </c>
      <c r="E11374" s="5" cm="1">
        <f t="array" aca="1" ref="E11374" ca="1">INDEX(Subscribers!$Q$2:$Q$1001, INT((ROW()-2)/12)+1)</f>
        <v>999</v>
      </c>
      <c r="F11374" s="5">
        <f t="shared" ca="1" si="716"/>
        <v>0</v>
      </c>
      <c r="G11374" s="5">
        <f t="shared" ca="1" si="717"/>
        <v>0</v>
      </c>
      <c r="H11374" s="7" cm="1">
        <f t="array" aca="1" ref="H11374" ca="1">INDEX(Subscribers!$G$2:$G$1001, INT((ROW()-2)/12)+1)</f>
        <v>14.99</v>
      </c>
      <c r="I11374">
        <f t="shared" ca="1" si="718"/>
        <v>0</v>
      </c>
    </row>
    <row r="11375" spans="1:9">
      <c r="A11375" cm="1">
        <f t="array" ref="A11375">INDEX(Subscribers!$A$2:$A$1001, INT((ROW()-2)/12)+1)</f>
        <v>948</v>
      </c>
      <c r="B11375">
        <f t="shared" si="715"/>
        <v>10</v>
      </c>
      <c r="C11375" s="9" cm="1">
        <f t="array" ref="C11375">INDEX(Months!$A$2:$A$13, $B11375)</f>
        <v>45566</v>
      </c>
      <c r="D11375" s="9" cm="1">
        <f t="array" aca="1" ref="D11375" ca="1">INDEX(Subscribers!$F$2:$F$1001, INT((ROW()-2)/12)+1)</f>
        <v>45566</v>
      </c>
      <c r="E11375" s="5" cm="1">
        <f t="array" aca="1" ref="E11375" ca="1">INDEX(Subscribers!$Q$2:$Q$1001, INT((ROW()-2)/12)+1)</f>
        <v>999</v>
      </c>
      <c r="F11375" s="5">
        <f t="shared" ca="1" si="716"/>
        <v>1</v>
      </c>
      <c r="G11375" s="5">
        <f t="shared" ca="1" si="717"/>
        <v>0</v>
      </c>
      <c r="H11375" s="7" cm="1">
        <f t="array" aca="1" ref="H11375" ca="1">INDEX(Subscribers!$G$2:$G$1001, INT((ROW()-2)/12)+1)</f>
        <v>14.99</v>
      </c>
      <c r="I11375">
        <f t="shared" ca="1" si="718"/>
        <v>14.99</v>
      </c>
    </row>
    <row r="11376" spans="1:9">
      <c r="A11376" cm="1">
        <f t="array" ref="A11376">INDEX(Subscribers!$A$2:$A$1001, INT((ROW()-2)/12)+1)</f>
        <v>948</v>
      </c>
      <c r="B11376">
        <f t="shared" si="715"/>
        <v>11</v>
      </c>
      <c r="C11376" s="9" cm="1">
        <f t="array" ref="C11376">INDEX(Months!$A$2:$A$13, $B11376)</f>
        <v>45597</v>
      </c>
      <c r="D11376" s="9" cm="1">
        <f t="array" aca="1" ref="D11376" ca="1">INDEX(Subscribers!$F$2:$F$1001, INT((ROW()-2)/12)+1)</f>
        <v>45566</v>
      </c>
      <c r="E11376" s="5" cm="1">
        <f t="array" aca="1" ref="E11376" ca="1">INDEX(Subscribers!$Q$2:$Q$1001, INT((ROW()-2)/12)+1)</f>
        <v>999</v>
      </c>
      <c r="F11376" s="5">
        <f t="shared" ca="1" si="716"/>
        <v>1</v>
      </c>
      <c r="G11376" s="5">
        <f t="shared" ca="1" si="717"/>
        <v>0</v>
      </c>
      <c r="H11376" s="7" cm="1">
        <f t="array" aca="1" ref="H11376" ca="1">INDEX(Subscribers!$G$2:$G$1001, INT((ROW()-2)/12)+1)</f>
        <v>14.99</v>
      </c>
      <c r="I11376">
        <f t="shared" ca="1" si="718"/>
        <v>14.99</v>
      </c>
    </row>
    <row r="11377" spans="1:9">
      <c r="A11377" cm="1">
        <f t="array" ref="A11377">INDEX(Subscribers!$A$2:$A$1001, INT((ROW()-2)/12)+1)</f>
        <v>948</v>
      </c>
      <c r="B11377">
        <f t="shared" si="715"/>
        <v>12</v>
      </c>
      <c r="C11377" s="9" cm="1">
        <f t="array" ref="C11377">INDEX(Months!$A$2:$A$13, $B11377)</f>
        <v>45627</v>
      </c>
      <c r="D11377" s="9" cm="1">
        <f t="array" aca="1" ref="D11377" ca="1">INDEX(Subscribers!$F$2:$F$1001, INT((ROW()-2)/12)+1)</f>
        <v>45566</v>
      </c>
      <c r="E11377" s="5" cm="1">
        <f t="array" aca="1" ref="E11377" ca="1">INDEX(Subscribers!$Q$2:$Q$1001, INT((ROW()-2)/12)+1)</f>
        <v>999</v>
      </c>
      <c r="F11377" s="5">
        <f t="shared" ca="1" si="716"/>
        <v>1</v>
      </c>
      <c r="G11377" s="5">
        <f t="shared" ca="1" si="717"/>
        <v>0</v>
      </c>
      <c r="H11377" s="7" cm="1">
        <f t="array" aca="1" ref="H11377" ca="1">INDEX(Subscribers!$G$2:$G$1001, INT((ROW()-2)/12)+1)</f>
        <v>14.99</v>
      </c>
      <c r="I11377">
        <f t="shared" ca="1" si="718"/>
        <v>14.99</v>
      </c>
    </row>
    <row r="11378" spans="1:9">
      <c r="A11378" cm="1">
        <f t="array" ref="A11378">INDEX(Subscribers!$A$2:$A$1001, INT((ROW()-2)/12)+1)</f>
        <v>949</v>
      </c>
      <c r="B11378">
        <f t="shared" si="715"/>
        <v>1</v>
      </c>
      <c r="C11378" s="9" cm="1">
        <f t="array" ref="C11378">INDEX(Months!$A$2:$A$13, $B11378)</f>
        <v>45292</v>
      </c>
      <c r="D11378" s="9" cm="1">
        <f t="array" aca="1" ref="D11378" ca="1">INDEX(Subscribers!$F$2:$F$1001, INT((ROW()-2)/12)+1)</f>
        <v>45413</v>
      </c>
      <c r="E11378" s="5" cm="1">
        <f t="array" aca="1" ref="E11378" ca="1">INDEX(Subscribers!$Q$2:$Q$1001, INT((ROW()-2)/12)+1)</f>
        <v>999</v>
      </c>
      <c r="F11378" s="5">
        <f t="shared" ca="1" si="716"/>
        <v>0</v>
      </c>
      <c r="G11378" s="5">
        <f t="shared" ca="1" si="717"/>
        <v>0</v>
      </c>
      <c r="H11378" s="7" cm="1">
        <f t="array" aca="1" ref="H11378" ca="1">INDEX(Subscribers!$G$2:$G$1001, INT((ROW()-2)/12)+1)</f>
        <v>19.989999999999998</v>
      </c>
      <c r="I11378">
        <f t="shared" ca="1" si="718"/>
        <v>0</v>
      </c>
    </row>
    <row r="11379" spans="1:9">
      <c r="A11379" cm="1">
        <f t="array" ref="A11379">INDEX(Subscribers!$A$2:$A$1001, INT((ROW()-2)/12)+1)</f>
        <v>949</v>
      </c>
      <c r="B11379">
        <f t="shared" si="715"/>
        <v>2</v>
      </c>
      <c r="C11379" s="9" cm="1">
        <f t="array" ref="C11379">INDEX(Months!$A$2:$A$13, $B11379)</f>
        <v>45323</v>
      </c>
      <c r="D11379" s="9" cm="1">
        <f t="array" aca="1" ref="D11379" ca="1">INDEX(Subscribers!$F$2:$F$1001, INT((ROW()-2)/12)+1)</f>
        <v>45413</v>
      </c>
      <c r="E11379" s="5" cm="1">
        <f t="array" aca="1" ref="E11379" ca="1">INDEX(Subscribers!$Q$2:$Q$1001, INT((ROW()-2)/12)+1)</f>
        <v>999</v>
      </c>
      <c r="F11379" s="5">
        <f t="shared" ca="1" si="716"/>
        <v>0</v>
      </c>
      <c r="G11379" s="5">
        <f t="shared" ca="1" si="717"/>
        <v>0</v>
      </c>
      <c r="H11379" s="7" cm="1">
        <f t="array" aca="1" ref="H11379" ca="1">INDEX(Subscribers!$G$2:$G$1001, INT((ROW()-2)/12)+1)</f>
        <v>19.989999999999998</v>
      </c>
      <c r="I11379">
        <f t="shared" ca="1" si="718"/>
        <v>0</v>
      </c>
    </row>
    <row r="11380" spans="1:9">
      <c r="A11380" cm="1">
        <f t="array" ref="A11380">INDEX(Subscribers!$A$2:$A$1001, INT((ROW()-2)/12)+1)</f>
        <v>949</v>
      </c>
      <c r="B11380">
        <f t="shared" si="715"/>
        <v>3</v>
      </c>
      <c r="C11380" s="9" cm="1">
        <f t="array" ref="C11380">INDEX(Months!$A$2:$A$13, $B11380)</f>
        <v>45352</v>
      </c>
      <c r="D11380" s="9" cm="1">
        <f t="array" aca="1" ref="D11380" ca="1">INDEX(Subscribers!$F$2:$F$1001, INT((ROW()-2)/12)+1)</f>
        <v>45413</v>
      </c>
      <c r="E11380" s="5" cm="1">
        <f t="array" aca="1" ref="E11380" ca="1">INDEX(Subscribers!$Q$2:$Q$1001, INT((ROW()-2)/12)+1)</f>
        <v>999</v>
      </c>
      <c r="F11380" s="5">
        <f t="shared" ca="1" si="716"/>
        <v>0</v>
      </c>
      <c r="G11380" s="5">
        <f t="shared" ca="1" si="717"/>
        <v>0</v>
      </c>
      <c r="H11380" s="7" cm="1">
        <f t="array" aca="1" ref="H11380" ca="1">INDEX(Subscribers!$G$2:$G$1001, INT((ROW()-2)/12)+1)</f>
        <v>19.989999999999998</v>
      </c>
      <c r="I11380">
        <f t="shared" ca="1" si="718"/>
        <v>0</v>
      </c>
    </row>
    <row r="11381" spans="1:9">
      <c r="A11381" cm="1">
        <f t="array" ref="A11381">INDEX(Subscribers!$A$2:$A$1001, INT((ROW()-2)/12)+1)</f>
        <v>949</v>
      </c>
      <c r="B11381">
        <f t="shared" si="715"/>
        <v>4</v>
      </c>
      <c r="C11381" s="9" cm="1">
        <f t="array" ref="C11381">INDEX(Months!$A$2:$A$13, $B11381)</f>
        <v>45383</v>
      </c>
      <c r="D11381" s="9" cm="1">
        <f t="array" aca="1" ref="D11381" ca="1">INDEX(Subscribers!$F$2:$F$1001, INT((ROW()-2)/12)+1)</f>
        <v>45413</v>
      </c>
      <c r="E11381" s="5" cm="1">
        <f t="array" aca="1" ref="E11381" ca="1">INDEX(Subscribers!$Q$2:$Q$1001, INT((ROW()-2)/12)+1)</f>
        <v>999</v>
      </c>
      <c r="F11381" s="5">
        <f t="shared" ca="1" si="716"/>
        <v>0</v>
      </c>
      <c r="G11381" s="5">
        <f t="shared" ca="1" si="717"/>
        <v>0</v>
      </c>
      <c r="H11381" s="7" cm="1">
        <f t="array" aca="1" ref="H11381" ca="1">INDEX(Subscribers!$G$2:$G$1001, INT((ROW()-2)/12)+1)</f>
        <v>19.989999999999998</v>
      </c>
      <c r="I11381">
        <f t="shared" ca="1" si="718"/>
        <v>0</v>
      </c>
    </row>
    <row r="11382" spans="1:9">
      <c r="A11382" cm="1">
        <f t="array" ref="A11382">INDEX(Subscribers!$A$2:$A$1001, INT((ROW()-2)/12)+1)</f>
        <v>949</v>
      </c>
      <c r="B11382">
        <f t="shared" si="715"/>
        <v>5</v>
      </c>
      <c r="C11382" s="9" cm="1">
        <f t="array" ref="C11382">INDEX(Months!$A$2:$A$13, $B11382)</f>
        <v>45413</v>
      </c>
      <c r="D11382" s="9" cm="1">
        <f t="array" aca="1" ref="D11382" ca="1">INDEX(Subscribers!$F$2:$F$1001, INT((ROW()-2)/12)+1)</f>
        <v>45413</v>
      </c>
      <c r="E11382" s="5" cm="1">
        <f t="array" aca="1" ref="E11382" ca="1">INDEX(Subscribers!$Q$2:$Q$1001, INT((ROW()-2)/12)+1)</f>
        <v>999</v>
      </c>
      <c r="F11382" s="5">
        <f t="shared" ca="1" si="716"/>
        <v>1</v>
      </c>
      <c r="G11382" s="5">
        <f t="shared" ca="1" si="717"/>
        <v>0</v>
      </c>
      <c r="H11382" s="7" cm="1">
        <f t="array" aca="1" ref="H11382" ca="1">INDEX(Subscribers!$G$2:$G$1001, INT((ROW()-2)/12)+1)</f>
        <v>19.989999999999998</v>
      </c>
      <c r="I11382">
        <f t="shared" ca="1" si="718"/>
        <v>19.989999999999998</v>
      </c>
    </row>
    <row r="11383" spans="1:9">
      <c r="A11383" cm="1">
        <f t="array" ref="A11383">INDEX(Subscribers!$A$2:$A$1001, INT((ROW()-2)/12)+1)</f>
        <v>949</v>
      </c>
      <c r="B11383">
        <f t="shared" si="715"/>
        <v>6</v>
      </c>
      <c r="C11383" s="9" cm="1">
        <f t="array" ref="C11383">INDEX(Months!$A$2:$A$13, $B11383)</f>
        <v>45444</v>
      </c>
      <c r="D11383" s="9" cm="1">
        <f t="array" aca="1" ref="D11383" ca="1">INDEX(Subscribers!$F$2:$F$1001, INT((ROW()-2)/12)+1)</f>
        <v>45413</v>
      </c>
      <c r="E11383" s="5" cm="1">
        <f t="array" aca="1" ref="E11383" ca="1">INDEX(Subscribers!$Q$2:$Q$1001, INT((ROW()-2)/12)+1)</f>
        <v>999</v>
      </c>
      <c r="F11383" s="5">
        <f t="shared" ca="1" si="716"/>
        <v>1</v>
      </c>
      <c r="G11383" s="5">
        <f t="shared" ca="1" si="717"/>
        <v>0</v>
      </c>
      <c r="H11383" s="7" cm="1">
        <f t="array" aca="1" ref="H11383" ca="1">INDEX(Subscribers!$G$2:$G$1001, INT((ROW()-2)/12)+1)</f>
        <v>19.989999999999998</v>
      </c>
      <c r="I11383">
        <f t="shared" ca="1" si="718"/>
        <v>19.989999999999998</v>
      </c>
    </row>
    <row r="11384" spans="1:9">
      <c r="A11384" cm="1">
        <f t="array" ref="A11384">INDEX(Subscribers!$A$2:$A$1001, INT((ROW()-2)/12)+1)</f>
        <v>949</v>
      </c>
      <c r="B11384">
        <f t="shared" si="715"/>
        <v>7</v>
      </c>
      <c r="C11384" s="9" cm="1">
        <f t="array" ref="C11384">INDEX(Months!$A$2:$A$13, $B11384)</f>
        <v>45474</v>
      </c>
      <c r="D11384" s="9" cm="1">
        <f t="array" aca="1" ref="D11384" ca="1">INDEX(Subscribers!$F$2:$F$1001, INT((ROW()-2)/12)+1)</f>
        <v>45413</v>
      </c>
      <c r="E11384" s="5" cm="1">
        <f t="array" aca="1" ref="E11384" ca="1">INDEX(Subscribers!$Q$2:$Q$1001, INT((ROW()-2)/12)+1)</f>
        <v>999</v>
      </c>
      <c r="F11384" s="5">
        <f t="shared" ca="1" si="716"/>
        <v>1</v>
      </c>
      <c r="G11384" s="5">
        <f t="shared" ca="1" si="717"/>
        <v>0</v>
      </c>
      <c r="H11384" s="7" cm="1">
        <f t="array" aca="1" ref="H11384" ca="1">INDEX(Subscribers!$G$2:$G$1001, INT((ROW()-2)/12)+1)</f>
        <v>19.989999999999998</v>
      </c>
      <c r="I11384">
        <f t="shared" ca="1" si="718"/>
        <v>19.989999999999998</v>
      </c>
    </row>
    <row r="11385" spans="1:9">
      <c r="A11385" cm="1">
        <f t="array" ref="A11385">INDEX(Subscribers!$A$2:$A$1001, INT((ROW()-2)/12)+1)</f>
        <v>949</v>
      </c>
      <c r="B11385">
        <f t="shared" si="715"/>
        <v>8</v>
      </c>
      <c r="C11385" s="9" cm="1">
        <f t="array" ref="C11385">INDEX(Months!$A$2:$A$13, $B11385)</f>
        <v>45505</v>
      </c>
      <c r="D11385" s="9" cm="1">
        <f t="array" aca="1" ref="D11385" ca="1">INDEX(Subscribers!$F$2:$F$1001, INT((ROW()-2)/12)+1)</f>
        <v>45413</v>
      </c>
      <c r="E11385" s="5" cm="1">
        <f t="array" aca="1" ref="E11385" ca="1">INDEX(Subscribers!$Q$2:$Q$1001, INT((ROW()-2)/12)+1)</f>
        <v>999</v>
      </c>
      <c r="F11385" s="5">
        <f t="shared" ca="1" si="716"/>
        <v>1</v>
      </c>
      <c r="G11385" s="5">
        <f t="shared" ca="1" si="717"/>
        <v>0</v>
      </c>
      <c r="H11385" s="7" cm="1">
        <f t="array" aca="1" ref="H11385" ca="1">INDEX(Subscribers!$G$2:$G$1001, INT((ROW()-2)/12)+1)</f>
        <v>19.989999999999998</v>
      </c>
      <c r="I11385">
        <f t="shared" ca="1" si="718"/>
        <v>19.989999999999998</v>
      </c>
    </row>
    <row r="11386" spans="1:9">
      <c r="A11386" cm="1">
        <f t="array" ref="A11386">INDEX(Subscribers!$A$2:$A$1001, INT((ROW()-2)/12)+1)</f>
        <v>949</v>
      </c>
      <c r="B11386">
        <f t="shared" si="715"/>
        <v>9</v>
      </c>
      <c r="C11386" s="9" cm="1">
        <f t="array" ref="C11386">INDEX(Months!$A$2:$A$13, $B11386)</f>
        <v>45536</v>
      </c>
      <c r="D11386" s="9" cm="1">
        <f t="array" aca="1" ref="D11386" ca="1">INDEX(Subscribers!$F$2:$F$1001, INT((ROW()-2)/12)+1)</f>
        <v>45413</v>
      </c>
      <c r="E11386" s="5" cm="1">
        <f t="array" aca="1" ref="E11386" ca="1">INDEX(Subscribers!$Q$2:$Q$1001, INT((ROW()-2)/12)+1)</f>
        <v>999</v>
      </c>
      <c r="F11386" s="5">
        <f t="shared" ca="1" si="716"/>
        <v>1</v>
      </c>
      <c r="G11386" s="5">
        <f t="shared" ca="1" si="717"/>
        <v>0</v>
      </c>
      <c r="H11386" s="7" cm="1">
        <f t="array" aca="1" ref="H11386" ca="1">INDEX(Subscribers!$G$2:$G$1001, INT((ROW()-2)/12)+1)</f>
        <v>19.989999999999998</v>
      </c>
      <c r="I11386">
        <f t="shared" ca="1" si="718"/>
        <v>19.989999999999998</v>
      </c>
    </row>
    <row r="11387" spans="1:9">
      <c r="A11387" cm="1">
        <f t="array" ref="A11387">INDEX(Subscribers!$A$2:$A$1001, INT((ROW()-2)/12)+1)</f>
        <v>949</v>
      </c>
      <c r="B11387">
        <f t="shared" si="715"/>
        <v>10</v>
      </c>
      <c r="C11387" s="9" cm="1">
        <f t="array" ref="C11387">INDEX(Months!$A$2:$A$13, $B11387)</f>
        <v>45566</v>
      </c>
      <c r="D11387" s="9" cm="1">
        <f t="array" aca="1" ref="D11387" ca="1">INDEX(Subscribers!$F$2:$F$1001, INT((ROW()-2)/12)+1)</f>
        <v>45413</v>
      </c>
      <c r="E11387" s="5" cm="1">
        <f t="array" aca="1" ref="E11387" ca="1">INDEX(Subscribers!$Q$2:$Q$1001, INT((ROW()-2)/12)+1)</f>
        <v>999</v>
      </c>
      <c r="F11387" s="5">
        <f t="shared" ca="1" si="716"/>
        <v>1</v>
      </c>
      <c r="G11387" s="5">
        <f t="shared" ca="1" si="717"/>
        <v>0</v>
      </c>
      <c r="H11387" s="7" cm="1">
        <f t="array" aca="1" ref="H11387" ca="1">INDEX(Subscribers!$G$2:$G$1001, INT((ROW()-2)/12)+1)</f>
        <v>19.989999999999998</v>
      </c>
      <c r="I11387">
        <f t="shared" ca="1" si="718"/>
        <v>19.989999999999998</v>
      </c>
    </row>
    <row r="11388" spans="1:9">
      <c r="A11388" cm="1">
        <f t="array" ref="A11388">INDEX(Subscribers!$A$2:$A$1001, INT((ROW()-2)/12)+1)</f>
        <v>949</v>
      </c>
      <c r="B11388">
        <f t="shared" si="715"/>
        <v>11</v>
      </c>
      <c r="C11388" s="9" cm="1">
        <f t="array" ref="C11388">INDEX(Months!$A$2:$A$13, $B11388)</f>
        <v>45597</v>
      </c>
      <c r="D11388" s="9" cm="1">
        <f t="array" aca="1" ref="D11388" ca="1">INDEX(Subscribers!$F$2:$F$1001, INT((ROW()-2)/12)+1)</f>
        <v>45413</v>
      </c>
      <c r="E11388" s="5" cm="1">
        <f t="array" aca="1" ref="E11388" ca="1">INDEX(Subscribers!$Q$2:$Q$1001, INT((ROW()-2)/12)+1)</f>
        <v>999</v>
      </c>
      <c r="F11388" s="5">
        <f t="shared" ca="1" si="716"/>
        <v>1</v>
      </c>
      <c r="G11388" s="5">
        <f t="shared" ca="1" si="717"/>
        <v>0</v>
      </c>
      <c r="H11388" s="7" cm="1">
        <f t="array" aca="1" ref="H11388" ca="1">INDEX(Subscribers!$G$2:$G$1001, INT((ROW()-2)/12)+1)</f>
        <v>19.989999999999998</v>
      </c>
      <c r="I11388">
        <f t="shared" ca="1" si="718"/>
        <v>19.989999999999998</v>
      </c>
    </row>
    <row r="11389" spans="1:9">
      <c r="A11389" cm="1">
        <f t="array" ref="A11389">INDEX(Subscribers!$A$2:$A$1001, INT((ROW()-2)/12)+1)</f>
        <v>949</v>
      </c>
      <c r="B11389">
        <f t="shared" si="715"/>
        <v>12</v>
      </c>
      <c r="C11389" s="9" cm="1">
        <f t="array" ref="C11389">INDEX(Months!$A$2:$A$13, $B11389)</f>
        <v>45627</v>
      </c>
      <c r="D11389" s="9" cm="1">
        <f t="array" aca="1" ref="D11389" ca="1">INDEX(Subscribers!$F$2:$F$1001, INT((ROW()-2)/12)+1)</f>
        <v>45413</v>
      </c>
      <c r="E11389" s="5" cm="1">
        <f t="array" aca="1" ref="E11389" ca="1">INDEX(Subscribers!$Q$2:$Q$1001, INT((ROW()-2)/12)+1)</f>
        <v>999</v>
      </c>
      <c r="F11389" s="5">
        <f t="shared" ca="1" si="716"/>
        <v>1</v>
      </c>
      <c r="G11389" s="5">
        <f t="shared" ca="1" si="717"/>
        <v>0</v>
      </c>
      <c r="H11389" s="7" cm="1">
        <f t="array" aca="1" ref="H11389" ca="1">INDEX(Subscribers!$G$2:$G$1001, INT((ROW()-2)/12)+1)</f>
        <v>19.989999999999998</v>
      </c>
      <c r="I11389">
        <f t="shared" ca="1" si="718"/>
        <v>19.989999999999998</v>
      </c>
    </row>
    <row r="11390" spans="1:9">
      <c r="A11390" cm="1">
        <f t="array" ref="A11390">INDEX(Subscribers!$A$2:$A$1001, INT((ROW()-2)/12)+1)</f>
        <v>950</v>
      </c>
      <c r="B11390">
        <f t="shared" si="715"/>
        <v>1</v>
      </c>
      <c r="C11390" s="9" cm="1">
        <f t="array" ref="C11390">INDEX(Months!$A$2:$A$13, $B11390)</f>
        <v>45292</v>
      </c>
      <c r="D11390" s="9" cm="1">
        <f t="array" aca="1" ref="D11390" ca="1">INDEX(Subscribers!$F$2:$F$1001, INT((ROW()-2)/12)+1)</f>
        <v>45505</v>
      </c>
      <c r="E11390" s="5" cm="1">
        <f t="array" aca="1" ref="E11390" ca="1">INDEX(Subscribers!$Q$2:$Q$1001, INT((ROW()-2)/12)+1)</f>
        <v>999</v>
      </c>
      <c r="F11390" s="5">
        <f t="shared" ca="1" si="716"/>
        <v>0</v>
      </c>
      <c r="G11390" s="5">
        <f t="shared" ca="1" si="717"/>
        <v>0</v>
      </c>
      <c r="H11390" s="7" cm="1">
        <f t="array" aca="1" ref="H11390" ca="1">INDEX(Subscribers!$G$2:$G$1001, INT((ROW()-2)/12)+1)</f>
        <v>9.99</v>
      </c>
      <c r="I11390">
        <f t="shared" ca="1" si="718"/>
        <v>0</v>
      </c>
    </row>
    <row r="11391" spans="1:9">
      <c r="A11391" cm="1">
        <f t="array" ref="A11391">INDEX(Subscribers!$A$2:$A$1001, INT((ROW()-2)/12)+1)</f>
        <v>950</v>
      </c>
      <c r="B11391">
        <f t="shared" si="715"/>
        <v>2</v>
      </c>
      <c r="C11391" s="9" cm="1">
        <f t="array" ref="C11391">INDEX(Months!$A$2:$A$13, $B11391)</f>
        <v>45323</v>
      </c>
      <c r="D11391" s="9" cm="1">
        <f t="array" aca="1" ref="D11391" ca="1">INDEX(Subscribers!$F$2:$F$1001, INT((ROW()-2)/12)+1)</f>
        <v>45505</v>
      </c>
      <c r="E11391" s="5" cm="1">
        <f t="array" aca="1" ref="E11391" ca="1">INDEX(Subscribers!$Q$2:$Q$1001, INT((ROW()-2)/12)+1)</f>
        <v>999</v>
      </c>
      <c r="F11391" s="5">
        <f t="shared" ca="1" si="716"/>
        <v>0</v>
      </c>
      <c r="G11391" s="5">
        <f t="shared" ca="1" si="717"/>
        <v>0</v>
      </c>
      <c r="H11391" s="7" cm="1">
        <f t="array" aca="1" ref="H11391" ca="1">INDEX(Subscribers!$G$2:$G$1001, INT((ROW()-2)/12)+1)</f>
        <v>9.99</v>
      </c>
      <c r="I11391">
        <f t="shared" ca="1" si="718"/>
        <v>0</v>
      </c>
    </row>
    <row r="11392" spans="1:9">
      <c r="A11392" cm="1">
        <f t="array" ref="A11392">INDEX(Subscribers!$A$2:$A$1001, INT((ROW()-2)/12)+1)</f>
        <v>950</v>
      </c>
      <c r="B11392">
        <f t="shared" si="715"/>
        <v>3</v>
      </c>
      <c r="C11392" s="9" cm="1">
        <f t="array" ref="C11392">INDEX(Months!$A$2:$A$13, $B11392)</f>
        <v>45352</v>
      </c>
      <c r="D11392" s="9" cm="1">
        <f t="array" aca="1" ref="D11392" ca="1">INDEX(Subscribers!$F$2:$F$1001, INT((ROW()-2)/12)+1)</f>
        <v>45505</v>
      </c>
      <c r="E11392" s="5" cm="1">
        <f t="array" aca="1" ref="E11392" ca="1">INDEX(Subscribers!$Q$2:$Q$1001, INT((ROW()-2)/12)+1)</f>
        <v>999</v>
      </c>
      <c r="F11392" s="5">
        <f t="shared" ca="1" si="716"/>
        <v>0</v>
      </c>
      <c r="G11392" s="5">
        <f t="shared" ca="1" si="717"/>
        <v>0</v>
      </c>
      <c r="H11392" s="7" cm="1">
        <f t="array" aca="1" ref="H11392" ca="1">INDEX(Subscribers!$G$2:$G$1001, INT((ROW()-2)/12)+1)</f>
        <v>9.99</v>
      </c>
      <c r="I11392">
        <f t="shared" ca="1" si="718"/>
        <v>0</v>
      </c>
    </row>
    <row r="11393" spans="1:9">
      <c r="A11393" cm="1">
        <f t="array" ref="A11393">INDEX(Subscribers!$A$2:$A$1001, INT((ROW()-2)/12)+1)</f>
        <v>950</v>
      </c>
      <c r="B11393">
        <f t="shared" si="715"/>
        <v>4</v>
      </c>
      <c r="C11393" s="9" cm="1">
        <f t="array" ref="C11393">INDEX(Months!$A$2:$A$13, $B11393)</f>
        <v>45383</v>
      </c>
      <c r="D11393" s="9" cm="1">
        <f t="array" aca="1" ref="D11393" ca="1">INDEX(Subscribers!$F$2:$F$1001, INT((ROW()-2)/12)+1)</f>
        <v>45505</v>
      </c>
      <c r="E11393" s="5" cm="1">
        <f t="array" aca="1" ref="E11393" ca="1">INDEX(Subscribers!$Q$2:$Q$1001, INT((ROW()-2)/12)+1)</f>
        <v>999</v>
      </c>
      <c r="F11393" s="5">
        <f t="shared" ca="1" si="716"/>
        <v>0</v>
      </c>
      <c r="G11393" s="5">
        <f t="shared" ca="1" si="717"/>
        <v>0</v>
      </c>
      <c r="H11393" s="7" cm="1">
        <f t="array" aca="1" ref="H11393" ca="1">INDEX(Subscribers!$G$2:$G$1001, INT((ROW()-2)/12)+1)</f>
        <v>9.99</v>
      </c>
      <c r="I11393">
        <f t="shared" ca="1" si="718"/>
        <v>0</v>
      </c>
    </row>
    <row r="11394" spans="1:9">
      <c r="A11394" cm="1">
        <f t="array" ref="A11394">INDEX(Subscribers!$A$2:$A$1001, INT((ROW()-2)/12)+1)</f>
        <v>950</v>
      </c>
      <c r="B11394">
        <f t="shared" si="715"/>
        <v>5</v>
      </c>
      <c r="C11394" s="9" cm="1">
        <f t="array" ref="C11394">INDEX(Months!$A$2:$A$13, $B11394)</f>
        <v>45413</v>
      </c>
      <c r="D11394" s="9" cm="1">
        <f t="array" aca="1" ref="D11394" ca="1">INDEX(Subscribers!$F$2:$F$1001, INT((ROW()-2)/12)+1)</f>
        <v>45505</v>
      </c>
      <c r="E11394" s="5" cm="1">
        <f t="array" aca="1" ref="E11394" ca="1">INDEX(Subscribers!$Q$2:$Q$1001, INT((ROW()-2)/12)+1)</f>
        <v>999</v>
      </c>
      <c r="F11394" s="5">
        <f t="shared" ca="1" si="716"/>
        <v>0</v>
      </c>
      <c r="G11394" s="5">
        <f t="shared" ca="1" si="717"/>
        <v>0</v>
      </c>
      <c r="H11394" s="7" cm="1">
        <f t="array" aca="1" ref="H11394" ca="1">INDEX(Subscribers!$G$2:$G$1001, INT((ROW()-2)/12)+1)</f>
        <v>9.99</v>
      </c>
      <c r="I11394">
        <f t="shared" ca="1" si="718"/>
        <v>0</v>
      </c>
    </row>
    <row r="11395" spans="1:9">
      <c r="A11395" cm="1">
        <f t="array" ref="A11395">INDEX(Subscribers!$A$2:$A$1001, INT((ROW()-2)/12)+1)</f>
        <v>950</v>
      </c>
      <c r="B11395">
        <f t="shared" ref="B11395:B11458" si="719">MOD(ROW()-2,12)+1</f>
        <v>6</v>
      </c>
      <c r="C11395" s="9" cm="1">
        <f t="array" ref="C11395">INDEX(Months!$A$2:$A$13, $B11395)</f>
        <v>45444</v>
      </c>
      <c r="D11395" s="9" cm="1">
        <f t="array" aca="1" ref="D11395" ca="1">INDEX(Subscribers!$F$2:$F$1001, INT((ROW()-2)/12)+1)</f>
        <v>45505</v>
      </c>
      <c r="E11395" s="5" cm="1">
        <f t="array" aca="1" ref="E11395" ca="1">INDEX(Subscribers!$Q$2:$Q$1001, INT((ROW()-2)/12)+1)</f>
        <v>999</v>
      </c>
      <c r="F11395" s="5">
        <f t="shared" ref="F11395:F11458" ca="1" si="720">--( AND($C11395&gt;=$D11395, IF($E11395=999, TRUE, $B11395&lt;$E11395)) )</f>
        <v>0</v>
      </c>
      <c r="G11395" s="5">
        <f t="shared" ref="G11395:G11458" ca="1" si="721">IF($E11395=999,0,IF($B11395=$E11395,1,0))</f>
        <v>0</v>
      </c>
      <c r="H11395" s="7" cm="1">
        <f t="array" aca="1" ref="H11395" ca="1">INDEX(Subscribers!$G$2:$G$1001, INT((ROW()-2)/12)+1)</f>
        <v>9.99</v>
      </c>
      <c r="I11395">
        <f t="shared" ref="I11395:I11458" ca="1" si="722">IF($F11395=1,$H11395,0)</f>
        <v>0</v>
      </c>
    </row>
    <row r="11396" spans="1:9">
      <c r="A11396" cm="1">
        <f t="array" ref="A11396">INDEX(Subscribers!$A$2:$A$1001, INT((ROW()-2)/12)+1)</f>
        <v>950</v>
      </c>
      <c r="B11396">
        <f t="shared" si="719"/>
        <v>7</v>
      </c>
      <c r="C11396" s="9" cm="1">
        <f t="array" ref="C11396">INDEX(Months!$A$2:$A$13, $B11396)</f>
        <v>45474</v>
      </c>
      <c r="D11396" s="9" cm="1">
        <f t="array" aca="1" ref="D11396" ca="1">INDEX(Subscribers!$F$2:$F$1001, INT((ROW()-2)/12)+1)</f>
        <v>45505</v>
      </c>
      <c r="E11396" s="5" cm="1">
        <f t="array" aca="1" ref="E11396" ca="1">INDEX(Subscribers!$Q$2:$Q$1001, INT((ROW()-2)/12)+1)</f>
        <v>999</v>
      </c>
      <c r="F11396" s="5">
        <f t="shared" ca="1" si="720"/>
        <v>0</v>
      </c>
      <c r="G11396" s="5">
        <f t="shared" ca="1" si="721"/>
        <v>0</v>
      </c>
      <c r="H11396" s="7" cm="1">
        <f t="array" aca="1" ref="H11396" ca="1">INDEX(Subscribers!$G$2:$G$1001, INT((ROW()-2)/12)+1)</f>
        <v>9.99</v>
      </c>
      <c r="I11396">
        <f t="shared" ca="1" si="722"/>
        <v>0</v>
      </c>
    </row>
    <row r="11397" spans="1:9">
      <c r="A11397" cm="1">
        <f t="array" ref="A11397">INDEX(Subscribers!$A$2:$A$1001, INT((ROW()-2)/12)+1)</f>
        <v>950</v>
      </c>
      <c r="B11397">
        <f t="shared" si="719"/>
        <v>8</v>
      </c>
      <c r="C11397" s="9" cm="1">
        <f t="array" ref="C11397">INDEX(Months!$A$2:$A$13, $B11397)</f>
        <v>45505</v>
      </c>
      <c r="D11397" s="9" cm="1">
        <f t="array" aca="1" ref="D11397" ca="1">INDEX(Subscribers!$F$2:$F$1001, INT((ROW()-2)/12)+1)</f>
        <v>45505</v>
      </c>
      <c r="E11397" s="5" cm="1">
        <f t="array" aca="1" ref="E11397" ca="1">INDEX(Subscribers!$Q$2:$Q$1001, INT((ROW()-2)/12)+1)</f>
        <v>999</v>
      </c>
      <c r="F11397" s="5">
        <f t="shared" ca="1" si="720"/>
        <v>1</v>
      </c>
      <c r="G11397" s="5">
        <f t="shared" ca="1" si="721"/>
        <v>0</v>
      </c>
      <c r="H11397" s="7" cm="1">
        <f t="array" aca="1" ref="H11397" ca="1">INDEX(Subscribers!$G$2:$G$1001, INT((ROW()-2)/12)+1)</f>
        <v>9.99</v>
      </c>
      <c r="I11397">
        <f t="shared" ca="1" si="722"/>
        <v>9.99</v>
      </c>
    </row>
    <row r="11398" spans="1:9">
      <c r="A11398" cm="1">
        <f t="array" ref="A11398">INDEX(Subscribers!$A$2:$A$1001, INT((ROW()-2)/12)+1)</f>
        <v>950</v>
      </c>
      <c r="B11398">
        <f t="shared" si="719"/>
        <v>9</v>
      </c>
      <c r="C11398" s="9" cm="1">
        <f t="array" ref="C11398">INDEX(Months!$A$2:$A$13, $B11398)</f>
        <v>45536</v>
      </c>
      <c r="D11398" s="9" cm="1">
        <f t="array" aca="1" ref="D11398" ca="1">INDEX(Subscribers!$F$2:$F$1001, INT((ROW()-2)/12)+1)</f>
        <v>45505</v>
      </c>
      <c r="E11398" s="5" cm="1">
        <f t="array" aca="1" ref="E11398" ca="1">INDEX(Subscribers!$Q$2:$Q$1001, INT((ROW()-2)/12)+1)</f>
        <v>999</v>
      </c>
      <c r="F11398" s="5">
        <f t="shared" ca="1" si="720"/>
        <v>1</v>
      </c>
      <c r="G11398" s="5">
        <f t="shared" ca="1" si="721"/>
        <v>0</v>
      </c>
      <c r="H11398" s="7" cm="1">
        <f t="array" aca="1" ref="H11398" ca="1">INDEX(Subscribers!$G$2:$G$1001, INT((ROW()-2)/12)+1)</f>
        <v>9.99</v>
      </c>
      <c r="I11398">
        <f t="shared" ca="1" si="722"/>
        <v>9.99</v>
      </c>
    </row>
    <row r="11399" spans="1:9">
      <c r="A11399" cm="1">
        <f t="array" ref="A11399">INDEX(Subscribers!$A$2:$A$1001, INT((ROW()-2)/12)+1)</f>
        <v>950</v>
      </c>
      <c r="B11399">
        <f t="shared" si="719"/>
        <v>10</v>
      </c>
      <c r="C11399" s="9" cm="1">
        <f t="array" ref="C11399">INDEX(Months!$A$2:$A$13, $B11399)</f>
        <v>45566</v>
      </c>
      <c r="D11399" s="9" cm="1">
        <f t="array" aca="1" ref="D11399" ca="1">INDEX(Subscribers!$F$2:$F$1001, INT((ROW()-2)/12)+1)</f>
        <v>45505</v>
      </c>
      <c r="E11399" s="5" cm="1">
        <f t="array" aca="1" ref="E11399" ca="1">INDEX(Subscribers!$Q$2:$Q$1001, INT((ROW()-2)/12)+1)</f>
        <v>999</v>
      </c>
      <c r="F11399" s="5">
        <f t="shared" ca="1" si="720"/>
        <v>1</v>
      </c>
      <c r="G11399" s="5">
        <f t="shared" ca="1" si="721"/>
        <v>0</v>
      </c>
      <c r="H11399" s="7" cm="1">
        <f t="array" aca="1" ref="H11399" ca="1">INDEX(Subscribers!$G$2:$G$1001, INT((ROW()-2)/12)+1)</f>
        <v>9.99</v>
      </c>
      <c r="I11399">
        <f t="shared" ca="1" si="722"/>
        <v>9.99</v>
      </c>
    </row>
    <row r="11400" spans="1:9">
      <c r="A11400" cm="1">
        <f t="array" ref="A11400">INDEX(Subscribers!$A$2:$A$1001, INT((ROW()-2)/12)+1)</f>
        <v>950</v>
      </c>
      <c r="B11400">
        <f t="shared" si="719"/>
        <v>11</v>
      </c>
      <c r="C11400" s="9" cm="1">
        <f t="array" ref="C11400">INDEX(Months!$A$2:$A$13, $B11400)</f>
        <v>45597</v>
      </c>
      <c r="D11400" s="9" cm="1">
        <f t="array" aca="1" ref="D11400" ca="1">INDEX(Subscribers!$F$2:$F$1001, INT((ROW()-2)/12)+1)</f>
        <v>45505</v>
      </c>
      <c r="E11400" s="5" cm="1">
        <f t="array" aca="1" ref="E11400" ca="1">INDEX(Subscribers!$Q$2:$Q$1001, INT((ROW()-2)/12)+1)</f>
        <v>999</v>
      </c>
      <c r="F11400" s="5">
        <f t="shared" ca="1" si="720"/>
        <v>1</v>
      </c>
      <c r="G11400" s="5">
        <f t="shared" ca="1" si="721"/>
        <v>0</v>
      </c>
      <c r="H11400" s="7" cm="1">
        <f t="array" aca="1" ref="H11400" ca="1">INDEX(Subscribers!$G$2:$G$1001, INT((ROW()-2)/12)+1)</f>
        <v>9.99</v>
      </c>
      <c r="I11400">
        <f t="shared" ca="1" si="722"/>
        <v>9.99</v>
      </c>
    </row>
    <row r="11401" spans="1:9">
      <c r="A11401" cm="1">
        <f t="array" ref="A11401">INDEX(Subscribers!$A$2:$A$1001, INT((ROW()-2)/12)+1)</f>
        <v>950</v>
      </c>
      <c r="B11401">
        <f t="shared" si="719"/>
        <v>12</v>
      </c>
      <c r="C11401" s="9" cm="1">
        <f t="array" ref="C11401">INDEX(Months!$A$2:$A$13, $B11401)</f>
        <v>45627</v>
      </c>
      <c r="D11401" s="9" cm="1">
        <f t="array" aca="1" ref="D11401" ca="1">INDEX(Subscribers!$F$2:$F$1001, INT((ROW()-2)/12)+1)</f>
        <v>45505</v>
      </c>
      <c r="E11401" s="5" cm="1">
        <f t="array" aca="1" ref="E11401" ca="1">INDEX(Subscribers!$Q$2:$Q$1001, INT((ROW()-2)/12)+1)</f>
        <v>999</v>
      </c>
      <c r="F11401" s="5">
        <f t="shared" ca="1" si="720"/>
        <v>1</v>
      </c>
      <c r="G11401" s="5">
        <f t="shared" ca="1" si="721"/>
        <v>0</v>
      </c>
      <c r="H11401" s="7" cm="1">
        <f t="array" aca="1" ref="H11401" ca="1">INDEX(Subscribers!$G$2:$G$1001, INT((ROW()-2)/12)+1)</f>
        <v>9.99</v>
      </c>
      <c r="I11401">
        <f t="shared" ca="1" si="722"/>
        <v>9.99</v>
      </c>
    </row>
    <row r="11402" spans="1:9">
      <c r="A11402" cm="1">
        <f t="array" ref="A11402">INDEX(Subscribers!$A$2:$A$1001, INT((ROW()-2)/12)+1)</f>
        <v>951</v>
      </c>
      <c r="B11402">
        <f t="shared" si="719"/>
        <v>1</v>
      </c>
      <c r="C11402" s="9" cm="1">
        <f t="array" ref="C11402">INDEX(Months!$A$2:$A$13, $B11402)</f>
        <v>45292</v>
      </c>
      <c r="D11402" s="9" cm="1">
        <f t="array" aca="1" ref="D11402" ca="1">INDEX(Subscribers!$F$2:$F$1001, INT((ROW()-2)/12)+1)</f>
        <v>45323</v>
      </c>
      <c r="E11402" s="5" cm="1">
        <f t="array" aca="1" ref="E11402" ca="1">INDEX(Subscribers!$Q$2:$Q$1001, INT((ROW()-2)/12)+1)</f>
        <v>6</v>
      </c>
      <c r="F11402" s="5">
        <f t="shared" ca="1" si="720"/>
        <v>0</v>
      </c>
      <c r="G11402" s="5">
        <f t="shared" ca="1" si="721"/>
        <v>0</v>
      </c>
      <c r="H11402" s="7" cm="1">
        <f t="array" aca="1" ref="H11402" ca="1">INDEX(Subscribers!$G$2:$G$1001, INT((ROW()-2)/12)+1)</f>
        <v>9.99</v>
      </c>
      <c r="I11402">
        <f t="shared" ca="1" si="722"/>
        <v>0</v>
      </c>
    </row>
    <row r="11403" spans="1:9">
      <c r="A11403" cm="1">
        <f t="array" ref="A11403">INDEX(Subscribers!$A$2:$A$1001, INT((ROW()-2)/12)+1)</f>
        <v>951</v>
      </c>
      <c r="B11403">
        <f t="shared" si="719"/>
        <v>2</v>
      </c>
      <c r="C11403" s="9" cm="1">
        <f t="array" ref="C11403">INDEX(Months!$A$2:$A$13, $B11403)</f>
        <v>45323</v>
      </c>
      <c r="D11403" s="9" cm="1">
        <f t="array" aca="1" ref="D11403" ca="1">INDEX(Subscribers!$F$2:$F$1001, INT((ROW()-2)/12)+1)</f>
        <v>45323</v>
      </c>
      <c r="E11403" s="5" cm="1">
        <f t="array" aca="1" ref="E11403" ca="1">INDEX(Subscribers!$Q$2:$Q$1001, INT((ROW()-2)/12)+1)</f>
        <v>6</v>
      </c>
      <c r="F11403" s="5">
        <f t="shared" ca="1" si="720"/>
        <v>1</v>
      </c>
      <c r="G11403" s="5">
        <f t="shared" ca="1" si="721"/>
        <v>0</v>
      </c>
      <c r="H11403" s="7" cm="1">
        <f t="array" aca="1" ref="H11403" ca="1">INDEX(Subscribers!$G$2:$G$1001, INT((ROW()-2)/12)+1)</f>
        <v>9.99</v>
      </c>
      <c r="I11403">
        <f t="shared" ca="1" si="722"/>
        <v>9.99</v>
      </c>
    </row>
    <row r="11404" spans="1:9">
      <c r="A11404" cm="1">
        <f t="array" ref="A11404">INDEX(Subscribers!$A$2:$A$1001, INT((ROW()-2)/12)+1)</f>
        <v>951</v>
      </c>
      <c r="B11404">
        <f t="shared" si="719"/>
        <v>3</v>
      </c>
      <c r="C11404" s="9" cm="1">
        <f t="array" ref="C11404">INDEX(Months!$A$2:$A$13, $B11404)</f>
        <v>45352</v>
      </c>
      <c r="D11404" s="9" cm="1">
        <f t="array" aca="1" ref="D11404" ca="1">INDEX(Subscribers!$F$2:$F$1001, INT((ROW()-2)/12)+1)</f>
        <v>45323</v>
      </c>
      <c r="E11404" s="5" cm="1">
        <f t="array" aca="1" ref="E11404" ca="1">INDEX(Subscribers!$Q$2:$Q$1001, INT((ROW()-2)/12)+1)</f>
        <v>6</v>
      </c>
      <c r="F11404" s="5">
        <f t="shared" ca="1" si="720"/>
        <v>1</v>
      </c>
      <c r="G11404" s="5">
        <f t="shared" ca="1" si="721"/>
        <v>0</v>
      </c>
      <c r="H11404" s="7" cm="1">
        <f t="array" aca="1" ref="H11404" ca="1">INDEX(Subscribers!$G$2:$G$1001, INT((ROW()-2)/12)+1)</f>
        <v>9.99</v>
      </c>
      <c r="I11404">
        <f t="shared" ca="1" si="722"/>
        <v>9.99</v>
      </c>
    </row>
    <row r="11405" spans="1:9">
      <c r="A11405" cm="1">
        <f t="array" ref="A11405">INDEX(Subscribers!$A$2:$A$1001, INT((ROW()-2)/12)+1)</f>
        <v>951</v>
      </c>
      <c r="B11405">
        <f t="shared" si="719"/>
        <v>4</v>
      </c>
      <c r="C11405" s="9" cm="1">
        <f t="array" ref="C11405">INDEX(Months!$A$2:$A$13, $B11405)</f>
        <v>45383</v>
      </c>
      <c r="D11405" s="9" cm="1">
        <f t="array" aca="1" ref="D11405" ca="1">INDEX(Subscribers!$F$2:$F$1001, INT((ROW()-2)/12)+1)</f>
        <v>45323</v>
      </c>
      <c r="E11405" s="5" cm="1">
        <f t="array" aca="1" ref="E11405" ca="1">INDEX(Subscribers!$Q$2:$Q$1001, INT((ROW()-2)/12)+1)</f>
        <v>6</v>
      </c>
      <c r="F11405" s="5">
        <f t="shared" ca="1" si="720"/>
        <v>1</v>
      </c>
      <c r="G11405" s="5">
        <f t="shared" ca="1" si="721"/>
        <v>0</v>
      </c>
      <c r="H11405" s="7" cm="1">
        <f t="array" aca="1" ref="H11405" ca="1">INDEX(Subscribers!$G$2:$G$1001, INT((ROW()-2)/12)+1)</f>
        <v>9.99</v>
      </c>
      <c r="I11405">
        <f t="shared" ca="1" si="722"/>
        <v>9.99</v>
      </c>
    </row>
    <row r="11406" spans="1:9">
      <c r="A11406" cm="1">
        <f t="array" ref="A11406">INDEX(Subscribers!$A$2:$A$1001, INT((ROW()-2)/12)+1)</f>
        <v>951</v>
      </c>
      <c r="B11406">
        <f t="shared" si="719"/>
        <v>5</v>
      </c>
      <c r="C11406" s="9" cm="1">
        <f t="array" ref="C11406">INDEX(Months!$A$2:$A$13, $B11406)</f>
        <v>45413</v>
      </c>
      <c r="D11406" s="9" cm="1">
        <f t="array" aca="1" ref="D11406" ca="1">INDEX(Subscribers!$F$2:$F$1001, INT((ROW()-2)/12)+1)</f>
        <v>45323</v>
      </c>
      <c r="E11406" s="5" cm="1">
        <f t="array" aca="1" ref="E11406" ca="1">INDEX(Subscribers!$Q$2:$Q$1001, INT((ROW()-2)/12)+1)</f>
        <v>6</v>
      </c>
      <c r="F11406" s="5">
        <f t="shared" ca="1" si="720"/>
        <v>1</v>
      </c>
      <c r="G11406" s="5">
        <f t="shared" ca="1" si="721"/>
        <v>0</v>
      </c>
      <c r="H11406" s="7" cm="1">
        <f t="array" aca="1" ref="H11406" ca="1">INDEX(Subscribers!$G$2:$G$1001, INT((ROW()-2)/12)+1)</f>
        <v>9.99</v>
      </c>
      <c r="I11406">
        <f t="shared" ca="1" si="722"/>
        <v>9.99</v>
      </c>
    </row>
    <row r="11407" spans="1:9">
      <c r="A11407" cm="1">
        <f t="array" ref="A11407">INDEX(Subscribers!$A$2:$A$1001, INT((ROW()-2)/12)+1)</f>
        <v>951</v>
      </c>
      <c r="B11407">
        <f t="shared" si="719"/>
        <v>6</v>
      </c>
      <c r="C11407" s="9" cm="1">
        <f t="array" ref="C11407">INDEX(Months!$A$2:$A$13, $B11407)</f>
        <v>45444</v>
      </c>
      <c r="D11407" s="9" cm="1">
        <f t="array" aca="1" ref="D11407" ca="1">INDEX(Subscribers!$F$2:$F$1001, INT((ROW()-2)/12)+1)</f>
        <v>45323</v>
      </c>
      <c r="E11407" s="5" cm="1">
        <f t="array" aca="1" ref="E11407" ca="1">INDEX(Subscribers!$Q$2:$Q$1001, INT((ROW()-2)/12)+1)</f>
        <v>6</v>
      </c>
      <c r="F11407" s="5">
        <f t="shared" ca="1" si="720"/>
        <v>0</v>
      </c>
      <c r="G11407" s="5">
        <f t="shared" ca="1" si="721"/>
        <v>1</v>
      </c>
      <c r="H11407" s="7" cm="1">
        <f t="array" aca="1" ref="H11407" ca="1">INDEX(Subscribers!$G$2:$G$1001, INT((ROW()-2)/12)+1)</f>
        <v>9.99</v>
      </c>
      <c r="I11407">
        <f t="shared" ca="1" si="722"/>
        <v>0</v>
      </c>
    </row>
    <row r="11408" spans="1:9">
      <c r="A11408" cm="1">
        <f t="array" ref="A11408">INDEX(Subscribers!$A$2:$A$1001, INT((ROW()-2)/12)+1)</f>
        <v>951</v>
      </c>
      <c r="B11408">
        <f t="shared" si="719"/>
        <v>7</v>
      </c>
      <c r="C11408" s="9" cm="1">
        <f t="array" ref="C11408">INDEX(Months!$A$2:$A$13, $B11408)</f>
        <v>45474</v>
      </c>
      <c r="D11408" s="9" cm="1">
        <f t="array" aca="1" ref="D11408" ca="1">INDEX(Subscribers!$F$2:$F$1001, INT((ROW()-2)/12)+1)</f>
        <v>45323</v>
      </c>
      <c r="E11408" s="5" cm="1">
        <f t="array" aca="1" ref="E11408" ca="1">INDEX(Subscribers!$Q$2:$Q$1001, INT((ROW()-2)/12)+1)</f>
        <v>6</v>
      </c>
      <c r="F11408" s="5">
        <f t="shared" ca="1" si="720"/>
        <v>0</v>
      </c>
      <c r="G11408" s="5">
        <f t="shared" ca="1" si="721"/>
        <v>0</v>
      </c>
      <c r="H11408" s="7" cm="1">
        <f t="array" aca="1" ref="H11408" ca="1">INDEX(Subscribers!$G$2:$G$1001, INT((ROW()-2)/12)+1)</f>
        <v>9.99</v>
      </c>
      <c r="I11408">
        <f t="shared" ca="1" si="722"/>
        <v>0</v>
      </c>
    </row>
    <row r="11409" spans="1:9">
      <c r="A11409" cm="1">
        <f t="array" ref="A11409">INDEX(Subscribers!$A$2:$A$1001, INT((ROW()-2)/12)+1)</f>
        <v>951</v>
      </c>
      <c r="B11409">
        <f t="shared" si="719"/>
        <v>8</v>
      </c>
      <c r="C11409" s="9" cm="1">
        <f t="array" ref="C11409">INDEX(Months!$A$2:$A$13, $B11409)</f>
        <v>45505</v>
      </c>
      <c r="D11409" s="9" cm="1">
        <f t="array" aca="1" ref="D11409" ca="1">INDEX(Subscribers!$F$2:$F$1001, INT((ROW()-2)/12)+1)</f>
        <v>45323</v>
      </c>
      <c r="E11409" s="5" cm="1">
        <f t="array" aca="1" ref="E11409" ca="1">INDEX(Subscribers!$Q$2:$Q$1001, INT((ROW()-2)/12)+1)</f>
        <v>6</v>
      </c>
      <c r="F11409" s="5">
        <f t="shared" ca="1" si="720"/>
        <v>0</v>
      </c>
      <c r="G11409" s="5">
        <f t="shared" ca="1" si="721"/>
        <v>0</v>
      </c>
      <c r="H11409" s="7" cm="1">
        <f t="array" aca="1" ref="H11409" ca="1">INDEX(Subscribers!$G$2:$G$1001, INT((ROW()-2)/12)+1)</f>
        <v>9.99</v>
      </c>
      <c r="I11409">
        <f t="shared" ca="1" si="722"/>
        <v>0</v>
      </c>
    </row>
    <row r="11410" spans="1:9">
      <c r="A11410" cm="1">
        <f t="array" ref="A11410">INDEX(Subscribers!$A$2:$A$1001, INT((ROW()-2)/12)+1)</f>
        <v>951</v>
      </c>
      <c r="B11410">
        <f t="shared" si="719"/>
        <v>9</v>
      </c>
      <c r="C11410" s="9" cm="1">
        <f t="array" ref="C11410">INDEX(Months!$A$2:$A$13, $B11410)</f>
        <v>45536</v>
      </c>
      <c r="D11410" s="9" cm="1">
        <f t="array" aca="1" ref="D11410" ca="1">INDEX(Subscribers!$F$2:$F$1001, INT((ROW()-2)/12)+1)</f>
        <v>45323</v>
      </c>
      <c r="E11410" s="5" cm="1">
        <f t="array" aca="1" ref="E11410" ca="1">INDEX(Subscribers!$Q$2:$Q$1001, INT((ROW()-2)/12)+1)</f>
        <v>6</v>
      </c>
      <c r="F11410" s="5">
        <f t="shared" ca="1" si="720"/>
        <v>0</v>
      </c>
      <c r="G11410" s="5">
        <f t="shared" ca="1" si="721"/>
        <v>0</v>
      </c>
      <c r="H11410" s="7" cm="1">
        <f t="array" aca="1" ref="H11410" ca="1">INDEX(Subscribers!$G$2:$G$1001, INT((ROW()-2)/12)+1)</f>
        <v>9.99</v>
      </c>
      <c r="I11410">
        <f t="shared" ca="1" si="722"/>
        <v>0</v>
      </c>
    </row>
    <row r="11411" spans="1:9">
      <c r="A11411" cm="1">
        <f t="array" ref="A11411">INDEX(Subscribers!$A$2:$A$1001, INT((ROW()-2)/12)+1)</f>
        <v>951</v>
      </c>
      <c r="B11411">
        <f t="shared" si="719"/>
        <v>10</v>
      </c>
      <c r="C11411" s="9" cm="1">
        <f t="array" ref="C11411">INDEX(Months!$A$2:$A$13, $B11411)</f>
        <v>45566</v>
      </c>
      <c r="D11411" s="9" cm="1">
        <f t="array" aca="1" ref="D11411" ca="1">INDEX(Subscribers!$F$2:$F$1001, INT((ROW()-2)/12)+1)</f>
        <v>45323</v>
      </c>
      <c r="E11411" s="5" cm="1">
        <f t="array" aca="1" ref="E11411" ca="1">INDEX(Subscribers!$Q$2:$Q$1001, INT((ROW()-2)/12)+1)</f>
        <v>6</v>
      </c>
      <c r="F11411" s="5">
        <f t="shared" ca="1" si="720"/>
        <v>0</v>
      </c>
      <c r="G11411" s="5">
        <f t="shared" ca="1" si="721"/>
        <v>0</v>
      </c>
      <c r="H11411" s="7" cm="1">
        <f t="array" aca="1" ref="H11411" ca="1">INDEX(Subscribers!$G$2:$G$1001, INT((ROW()-2)/12)+1)</f>
        <v>9.99</v>
      </c>
      <c r="I11411">
        <f t="shared" ca="1" si="722"/>
        <v>0</v>
      </c>
    </row>
    <row r="11412" spans="1:9">
      <c r="A11412" cm="1">
        <f t="array" ref="A11412">INDEX(Subscribers!$A$2:$A$1001, INT((ROW()-2)/12)+1)</f>
        <v>951</v>
      </c>
      <c r="B11412">
        <f t="shared" si="719"/>
        <v>11</v>
      </c>
      <c r="C11412" s="9" cm="1">
        <f t="array" ref="C11412">INDEX(Months!$A$2:$A$13, $B11412)</f>
        <v>45597</v>
      </c>
      <c r="D11412" s="9" cm="1">
        <f t="array" aca="1" ref="D11412" ca="1">INDEX(Subscribers!$F$2:$F$1001, INT((ROW()-2)/12)+1)</f>
        <v>45323</v>
      </c>
      <c r="E11412" s="5" cm="1">
        <f t="array" aca="1" ref="E11412" ca="1">INDEX(Subscribers!$Q$2:$Q$1001, INT((ROW()-2)/12)+1)</f>
        <v>6</v>
      </c>
      <c r="F11412" s="5">
        <f t="shared" ca="1" si="720"/>
        <v>0</v>
      </c>
      <c r="G11412" s="5">
        <f t="shared" ca="1" si="721"/>
        <v>0</v>
      </c>
      <c r="H11412" s="7" cm="1">
        <f t="array" aca="1" ref="H11412" ca="1">INDEX(Subscribers!$G$2:$G$1001, INT((ROW()-2)/12)+1)</f>
        <v>9.99</v>
      </c>
      <c r="I11412">
        <f t="shared" ca="1" si="722"/>
        <v>0</v>
      </c>
    </row>
    <row r="11413" spans="1:9">
      <c r="A11413" cm="1">
        <f t="array" ref="A11413">INDEX(Subscribers!$A$2:$A$1001, INT((ROW()-2)/12)+1)</f>
        <v>951</v>
      </c>
      <c r="B11413">
        <f t="shared" si="719"/>
        <v>12</v>
      </c>
      <c r="C11413" s="9" cm="1">
        <f t="array" ref="C11413">INDEX(Months!$A$2:$A$13, $B11413)</f>
        <v>45627</v>
      </c>
      <c r="D11413" s="9" cm="1">
        <f t="array" aca="1" ref="D11413" ca="1">INDEX(Subscribers!$F$2:$F$1001, INT((ROW()-2)/12)+1)</f>
        <v>45323</v>
      </c>
      <c r="E11413" s="5" cm="1">
        <f t="array" aca="1" ref="E11413" ca="1">INDEX(Subscribers!$Q$2:$Q$1001, INT((ROW()-2)/12)+1)</f>
        <v>6</v>
      </c>
      <c r="F11413" s="5">
        <f t="shared" ca="1" si="720"/>
        <v>0</v>
      </c>
      <c r="G11413" s="5">
        <f t="shared" ca="1" si="721"/>
        <v>0</v>
      </c>
      <c r="H11413" s="7" cm="1">
        <f t="array" aca="1" ref="H11413" ca="1">INDEX(Subscribers!$G$2:$G$1001, INT((ROW()-2)/12)+1)</f>
        <v>9.99</v>
      </c>
      <c r="I11413">
        <f t="shared" ca="1" si="722"/>
        <v>0</v>
      </c>
    </row>
    <row r="11414" spans="1:9">
      <c r="A11414" cm="1">
        <f t="array" ref="A11414">INDEX(Subscribers!$A$2:$A$1001, INT((ROW()-2)/12)+1)</f>
        <v>952</v>
      </c>
      <c r="B11414">
        <f t="shared" si="719"/>
        <v>1</v>
      </c>
      <c r="C11414" s="9" cm="1">
        <f t="array" ref="C11414">INDEX(Months!$A$2:$A$13, $B11414)</f>
        <v>45292</v>
      </c>
      <c r="D11414" s="9" cm="1">
        <f t="array" aca="1" ref="D11414" ca="1">INDEX(Subscribers!$F$2:$F$1001, INT((ROW()-2)/12)+1)</f>
        <v>45323</v>
      </c>
      <c r="E11414" s="5" cm="1">
        <f t="array" aca="1" ref="E11414" ca="1">INDEX(Subscribers!$Q$2:$Q$1001, INT((ROW()-2)/12)+1)</f>
        <v>5</v>
      </c>
      <c r="F11414" s="5">
        <f t="shared" ca="1" si="720"/>
        <v>0</v>
      </c>
      <c r="G11414" s="5">
        <f t="shared" ca="1" si="721"/>
        <v>0</v>
      </c>
      <c r="H11414" s="7" cm="1">
        <f t="array" aca="1" ref="H11414" ca="1">INDEX(Subscribers!$G$2:$G$1001, INT((ROW()-2)/12)+1)</f>
        <v>16.98</v>
      </c>
      <c r="I11414">
        <f t="shared" ca="1" si="722"/>
        <v>0</v>
      </c>
    </row>
    <row r="11415" spans="1:9">
      <c r="A11415" cm="1">
        <f t="array" ref="A11415">INDEX(Subscribers!$A$2:$A$1001, INT((ROW()-2)/12)+1)</f>
        <v>952</v>
      </c>
      <c r="B11415">
        <f t="shared" si="719"/>
        <v>2</v>
      </c>
      <c r="C11415" s="9" cm="1">
        <f t="array" ref="C11415">INDEX(Months!$A$2:$A$13, $B11415)</f>
        <v>45323</v>
      </c>
      <c r="D11415" s="9" cm="1">
        <f t="array" aca="1" ref="D11415" ca="1">INDEX(Subscribers!$F$2:$F$1001, INT((ROW()-2)/12)+1)</f>
        <v>45323</v>
      </c>
      <c r="E11415" s="5" cm="1">
        <f t="array" aca="1" ref="E11415" ca="1">INDEX(Subscribers!$Q$2:$Q$1001, INT((ROW()-2)/12)+1)</f>
        <v>5</v>
      </c>
      <c r="F11415" s="5">
        <f t="shared" ca="1" si="720"/>
        <v>1</v>
      </c>
      <c r="G11415" s="5">
        <f t="shared" ca="1" si="721"/>
        <v>0</v>
      </c>
      <c r="H11415" s="7" cm="1">
        <f t="array" aca="1" ref="H11415" ca="1">INDEX(Subscribers!$G$2:$G$1001, INT((ROW()-2)/12)+1)</f>
        <v>16.98</v>
      </c>
      <c r="I11415">
        <f t="shared" ca="1" si="722"/>
        <v>16.98</v>
      </c>
    </row>
    <row r="11416" spans="1:9">
      <c r="A11416" cm="1">
        <f t="array" ref="A11416">INDEX(Subscribers!$A$2:$A$1001, INT((ROW()-2)/12)+1)</f>
        <v>952</v>
      </c>
      <c r="B11416">
        <f t="shared" si="719"/>
        <v>3</v>
      </c>
      <c r="C11416" s="9" cm="1">
        <f t="array" ref="C11416">INDEX(Months!$A$2:$A$13, $B11416)</f>
        <v>45352</v>
      </c>
      <c r="D11416" s="9" cm="1">
        <f t="array" aca="1" ref="D11416" ca="1">INDEX(Subscribers!$F$2:$F$1001, INT((ROW()-2)/12)+1)</f>
        <v>45323</v>
      </c>
      <c r="E11416" s="5" cm="1">
        <f t="array" aca="1" ref="E11416" ca="1">INDEX(Subscribers!$Q$2:$Q$1001, INT((ROW()-2)/12)+1)</f>
        <v>5</v>
      </c>
      <c r="F11416" s="5">
        <f t="shared" ca="1" si="720"/>
        <v>1</v>
      </c>
      <c r="G11416" s="5">
        <f t="shared" ca="1" si="721"/>
        <v>0</v>
      </c>
      <c r="H11416" s="7" cm="1">
        <f t="array" aca="1" ref="H11416" ca="1">INDEX(Subscribers!$G$2:$G$1001, INT((ROW()-2)/12)+1)</f>
        <v>16.98</v>
      </c>
      <c r="I11416">
        <f t="shared" ca="1" si="722"/>
        <v>16.98</v>
      </c>
    </row>
    <row r="11417" spans="1:9">
      <c r="A11417" cm="1">
        <f t="array" ref="A11417">INDEX(Subscribers!$A$2:$A$1001, INT((ROW()-2)/12)+1)</f>
        <v>952</v>
      </c>
      <c r="B11417">
        <f t="shared" si="719"/>
        <v>4</v>
      </c>
      <c r="C11417" s="9" cm="1">
        <f t="array" ref="C11417">INDEX(Months!$A$2:$A$13, $B11417)</f>
        <v>45383</v>
      </c>
      <c r="D11417" s="9" cm="1">
        <f t="array" aca="1" ref="D11417" ca="1">INDEX(Subscribers!$F$2:$F$1001, INT((ROW()-2)/12)+1)</f>
        <v>45323</v>
      </c>
      <c r="E11417" s="5" cm="1">
        <f t="array" aca="1" ref="E11417" ca="1">INDEX(Subscribers!$Q$2:$Q$1001, INT((ROW()-2)/12)+1)</f>
        <v>5</v>
      </c>
      <c r="F11417" s="5">
        <f t="shared" ca="1" si="720"/>
        <v>1</v>
      </c>
      <c r="G11417" s="5">
        <f t="shared" ca="1" si="721"/>
        <v>0</v>
      </c>
      <c r="H11417" s="7" cm="1">
        <f t="array" aca="1" ref="H11417" ca="1">INDEX(Subscribers!$G$2:$G$1001, INT((ROW()-2)/12)+1)</f>
        <v>16.98</v>
      </c>
      <c r="I11417">
        <f t="shared" ca="1" si="722"/>
        <v>16.98</v>
      </c>
    </row>
    <row r="11418" spans="1:9">
      <c r="A11418" cm="1">
        <f t="array" ref="A11418">INDEX(Subscribers!$A$2:$A$1001, INT((ROW()-2)/12)+1)</f>
        <v>952</v>
      </c>
      <c r="B11418">
        <f t="shared" si="719"/>
        <v>5</v>
      </c>
      <c r="C11418" s="9" cm="1">
        <f t="array" ref="C11418">INDEX(Months!$A$2:$A$13, $B11418)</f>
        <v>45413</v>
      </c>
      <c r="D11418" s="9" cm="1">
        <f t="array" aca="1" ref="D11418" ca="1">INDEX(Subscribers!$F$2:$F$1001, INT((ROW()-2)/12)+1)</f>
        <v>45323</v>
      </c>
      <c r="E11418" s="5" cm="1">
        <f t="array" aca="1" ref="E11418" ca="1">INDEX(Subscribers!$Q$2:$Q$1001, INT((ROW()-2)/12)+1)</f>
        <v>5</v>
      </c>
      <c r="F11418" s="5">
        <f t="shared" ca="1" si="720"/>
        <v>0</v>
      </c>
      <c r="G11418" s="5">
        <f t="shared" ca="1" si="721"/>
        <v>1</v>
      </c>
      <c r="H11418" s="7" cm="1">
        <f t="array" aca="1" ref="H11418" ca="1">INDEX(Subscribers!$G$2:$G$1001, INT((ROW()-2)/12)+1)</f>
        <v>16.98</v>
      </c>
      <c r="I11418">
        <f t="shared" ca="1" si="722"/>
        <v>0</v>
      </c>
    </row>
    <row r="11419" spans="1:9">
      <c r="A11419" cm="1">
        <f t="array" ref="A11419">INDEX(Subscribers!$A$2:$A$1001, INT((ROW()-2)/12)+1)</f>
        <v>952</v>
      </c>
      <c r="B11419">
        <f t="shared" si="719"/>
        <v>6</v>
      </c>
      <c r="C11419" s="9" cm="1">
        <f t="array" ref="C11419">INDEX(Months!$A$2:$A$13, $B11419)</f>
        <v>45444</v>
      </c>
      <c r="D11419" s="9" cm="1">
        <f t="array" aca="1" ref="D11419" ca="1">INDEX(Subscribers!$F$2:$F$1001, INT((ROW()-2)/12)+1)</f>
        <v>45323</v>
      </c>
      <c r="E11419" s="5" cm="1">
        <f t="array" aca="1" ref="E11419" ca="1">INDEX(Subscribers!$Q$2:$Q$1001, INT((ROW()-2)/12)+1)</f>
        <v>5</v>
      </c>
      <c r="F11419" s="5">
        <f t="shared" ca="1" si="720"/>
        <v>0</v>
      </c>
      <c r="G11419" s="5">
        <f t="shared" ca="1" si="721"/>
        <v>0</v>
      </c>
      <c r="H11419" s="7" cm="1">
        <f t="array" aca="1" ref="H11419" ca="1">INDEX(Subscribers!$G$2:$G$1001, INT((ROW()-2)/12)+1)</f>
        <v>16.98</v>
      </c>
      <c r="I11419">
        <f t="shared" ca="1" si="722"/>
        <v>0</v>
      </c>
    </row>
    <row r="11420" spans="1:9">
      <c r="A11420" cm="1">
        <f t="array" ref="A11420">INDEX(Subscribers!$A$2:$A$1001, INT((ROW()-2)/12)+1)</f>
        <v>952</v>
      </c>
      <c r="B11420">
        <f t="shared" si="719"/>
        <v>7</v>
      </c>
      <c r="C11420" s="9" cm="1">
        <f t="array" ref="C11420">INDEX(Months!$A$2:$A$13, $B11420)</f>
        <v>45474</v>
      </c>
      <c r="D11420" s="9" cm="1">
        <f t="array" aca="1" ref="D11420" ca="1">INDEX(Subscribers!$F$2:$F$1001, INT((ROW()-2)/12)+1)</f>
        <v>45323</v>
      </c>
      <c r="E11420" s="5" cm="1">
        <f t="array" aca="1" ref="E11420" ca="1">INDEX(Subscribers!$Q$2:$Q$1001, INT((ROW()-2)/12)+1)</f>
        <v>5</v>
      </c>
      <c r="F11420" s="5">
        <f t="shared" ca="1" si="720"/>
        <v>0</v>
      </c>
      <c r="G11420" s="5">
        <f t="shared" ca="1" si="721"/>
        <v>0</v>
      </c>
      <c r="H11420" s="7" cm="1">
        <f t="array" aca="1" ref="H11420" ca="1">INDEX(Subscribers!$G$2:$G$1001, INT((ROW()-2)/12)+1)</f>
        <v>16.98</v>
      </c>
      <c r="I11420">
        <f t="shared" ca="1" si="722"/>
        <v>0</v>
      </c>
    </row>
    <row r="11421" spans="1:9">
      <c r="A11421" cm="1">
        <f t="array" ref="A11421">INDEX(Subscribers!$A$2:$A$1001, INT((ROW()-2)/12)+1)</f>
        <v>952</v>
      </c>
      <c r="B11421">
        <f t="shared" si="719"/>
        <v>8</v>
      </c>
      <c r="C11421" s="9" cm="1">
        <f t="array" ref="C11421">INDEX(Months!$A$2:$A$13, $B11421)</f>
        <v>45505</v>
      </c>
      <c r="D11421" s="9" cm="1">
        <f t="array" aca="1" ref="D11421" ca="1">INDEX(Subscribers!$F$2:$F$1001, INT((ROW()-2)/12)+1)</f>
        <v>45323</v>
      </c>
      <c r="E11421" s="5" cm="1">
        <f t="array" aca="1" ref="E11421" ca="1">INDEX(Subscribers!$Q$2:$Q$1001, INT((ROW()-2)/12)+1)</f>
        <v>5</v>
      </c>
      <c r="F11421" s="5">
        <f t="shared" ca="1" si="720"/>
        <v>0</v>
      </c>
      <c r="G11421" s="5">
        <f t="shared" ca="1" si="721"/>
        <v>0</v>
      </c>
      <c r="H11421" s="7" cm="1">
        <f t="array" aca="1" ref="H11421" ca="1">INDEX(Subscribers!$G$2:$G$1001, INT((ROW()-2)/12)+1)</f>
        <v>16.98</v>
      </c>
      <c r="I11421">
        <f t="shared" ca="1" si="722"/>
        <v>0</v>
      </c>
    </row>
    <row r="11422" spans="1:9">
      <c r="A11422" cm="1">
        <f t="array" ref="A11422">INDEX(Subscribers!$A$2:$A$1001, INT((ROW()-2)/12)+1)</f>
        <v>952</v>
      </c>
      <c r="B11422">
        <f t="shared" si="719"/>
        <v>9</v>
      </c>
      <c r="C11422" s="9" cm="1">
        <f t="array" ref="C11422">INDEX(Months!$A$2:$A$13, $B11422)</f>
        <v>45536</v>
      </c>
      <c r="D11422" s="9" cm="1">
        <f t="array" aca="1" ref="D11422" ca="1">INDEX(Subscribers!$F$2:$F$1001, INT((ROW()-2)/12)+1)</f>
        <v>45323</v>
      </c>
      <c r="E11422" s="5" cm="1">
        <f t="array" aca="1" ref="E11422" ca="1">INDEX(Subscribers!$Q$2:$Q$1001, INT((ROW()-2)/12)+1)</f>
        <v>5</v>
      </c>
      <c r="F11422" s="5">
        <f t="shared" ca="1" si="720"/>
        <v>0</v>
      </c>
      <c r="G11422" s="5">
        <f t="shared" ca="1" si="721"/>
        <v>0</v>
      </c>
      <c r="H11422" s="7" cm="1">
        <f t="array" aca="1" ref="H11422" ca="1">INDEX(Subscribers!$G$2:$G$1001, INT((ROW()-2)/12)+1)</f>
        <v>16.98</v>
      </c>
      <c r="I11422">
        <f t="shared" ca="1" si="722"/>
        <v>0</v>
      </c>
    </row>
    <row r="11423" spans="1:9">
      <c r="A11423" cm="1">
        <f t="array" ref="A11423">INDEX(Subscribers!$A$2:$A$1001, INT((ROW()-2)/12)+1)</f>
        <v>952</v>
      </c>
      <c r="B11423">
        <f t="shared" si="719"/>
        <v>10</v>
      </c>
      <c r="C11423" s="9" cm="1">
        <f t="array" ref="C11423">INDEX(Months!$A$2:$A$13, $B11423)</f>
        <v>45566</v>
      </c>
      <c r="D11423" s="9" cm="1">
        <f t="array" aca="1" ref="D11423" ca="1">INDEX(Subscribers!$F$2:$F$1001, INT((ROW()-2)/12)+1)</f>
        <v>45323</v>
      </c>
      <c r="E11423" s="5" cm="1">
        <f t="array" aca="1" ref="E11423" ca="1">INDEX(Subscribers!$Q$2:$Q$1001, INT((ROW()-2)/12)+1)</f>
        <v>5</v>
      </c>
      <c r="F11423" s="5">
        <f t="shared" ca="1" si="720"/>
        <v>0</v>
      </c>
      <c r="G11423" s="5">
        <f t="shared" ca="1" si="721"/>
        <v>0</v>
      </c>
      <c r="H11423" s="7" cm="1">
        <f t="array" aca="1" ref="H11423" ca="1">INDEX(Subscribers!$G$2:$G$1001, INT((ROW()-2)/12)+1)</f>
        <v>16.98</v>
      </c>
      <c r="I11423">
        <f t="shared" ca="1" si="722"/>
        <v>0</v>
      </c>
    </row>
    <row r="11424" spans="1:9">
      <c r="A11424" cm="1">
        <f t="array" ref="A11424">INDEX(Subscribers!$A$2:$A$1001, INT((ROW()-2)/12)+1)</f>
        <v>952</v>
      </c>
      <c r="B11424">
        <f t="shared" si="719"/>
        <v>11</v>
      </c>
      <c r="C11424" s="9" cm="1">
        <f t="array" ref="C11424">INDEX(Months!$A$2:$A$13, $B11424)</f>
        <v>45597</v>
      </c>
      <c r="D11424" s="9" cm="1">
        <f t="array" aca="1" ref="D11424" ca="1">INDEX(Subscribers!$F$2:$F$1001, INT((ROW()-2)/12)+1)</f>
        <v>45323</v>
      </c>
      <c r="E11424" s="5" cm="1">
        <f t="array" aca="1" ref="E11424" ca="1">INDEX(Subscribers!$Q$2:$Q$1001, INT((ROW()-2)/12)+1)</f>
        <v>5</v>
      </c>
      <c r="F11424" s="5">
        <f t="shared" ca="1" si="720"/>
        <v>0</v>
      </c>
      <c r="G11424" s="5">
        <f t="shared" ca="1" si="721"/>
        <v>0</v>
      </c>
      <c r="H11424" s="7" cm="1">
        <f t="array" aca="1" ref="H11424" ca="1">INDEX(Subscribers!$G$2:$G$1001, INT((ROW()-2)/12)+1)</f>
        <v>16.98</v>
      </c>
      <c r="I11424">
        <f t="shared" ca="1" si="722"/>
        <v>0</v>
      </c>
    </row>
    <row r="11425" spans="1:9">
      <c r="A11425" cm="1">
        <f t="array" ref="A11425">INDEX(Subscribers!$A$2:$A$1001, INT((ROW()-2)/12)+1)</f>
        <v>952</v>
      </c>
      <c r="B11425">
        <f t="shared" si="719"/>
        <v>12</v>
      </c>
      <c r="C11425" s="9" cm="1">
        <f t="array" ref="C11425">INDEX(Months!$A$2:$A$13, $B11425)</f>
        <v>45627</v>
      </c>
      <c r="D11425" s="9" cm="1">
        <f t="array" aca="1" ref="D11425" ca="1">INDEX(Subscribers!$F$2:$F$1001, INT((ROW()-2)/12)+1)</f>
        <v>45323</v>
      </c>
      <c r="E11425" s="5" cm="1">
        <f t="array" aca="1" ref="E11425" ca="1">INDEX(Subscribers!$Q$2:$Q$1001, INT((ROW()-2)/12)+1)</f>
        <v>5</v>
      </c>
      <c r="F11425" s="5">
        <f t="shared" ca="1" si="720"/>
        <v>0</v>
      </c>
      <c r="G11425" s="5">
        <f t="shared" ca="1" si="721"/>
        <v>0</v>
      </c>
      <c r="H11425" s="7" cm="1">
        <f t="array" aca="1" ref="H11425" ca="1">INDEX(Subscribers!$G$2:$G$1001, INT((ROW()-2)/12)+1)</f>
        <v>16.98</v>
      </c>
      <c r="I11425">
        <f t="shared" ca="1" si="722"/>
        <v>0</v>
      </c>
    </row>
    <row r="11426" spans="1:9">
      <c r="A11426" cm="1">
        <f t="array" ref="A11426">INDEX(Subscribers!$A$2:$A$1001, INT((ROW()-2)/12)+1)</f>
        <v>953</v>
      </c>
      <c r="B11426">
        <f t="shared" si="719"/>
        <v>1</v>
      </c>
      <c r="C11426" s="9" cm="1">
        <f t="array" ref="C11426">INDEX(Months!$A$2:$A$13, $B11426)</f>
        <v>45292</v>
      </c>
      <c r="D11426" s="9" cm="1">
        <f t="array" aca="1" ref="D11426" ca="1">INDEX(Subscribers!$F$2:$F$1001, INT((ROW()-2)/12)+1)</f>
        <v>45444</v>
      </c>
      <c r="E11426" s="5" cm="1">
        <f t="array" aca="1" ref="E11426" ca="1">INDEX(Subscribers!$Q$2:$Q$1001, INT((ROW()-2)/12)+1)</f>
        <v>999</v>
      </c>
      <c r="F11426" s="5">
        <f t="shared" ca="1" si="720"/>
        <v>0</v>
      </c>
      <c r="G11426" s="5">
        <f t="shared" ca="1" si="721"/>
        <v>0</v>
      </c>
      <c r="H11426" s="7" cm="1">
        <f t="array" aca="1" ref="H11426" ca="1">INDEX(Subscribers!$G$2:$G$1001, INT((ROW()-2)/12)+1)</f>
        <v>26.979999999999997</v>
      </c>
      <c r="I11426">
        <f t="shared" ca="1" si="722"/>
        <v>0</v>
      </c>
    </row>
    <row r="11427" spans="1:9">
      <c r="A11427" cm="1">
        <f t="array" ref="A11427">INDEX(Subscribers!$A$2:$A$1001, INT((ROW()-2)/12)+1)</f>
        <v>953</v>
      </c>
      <c r="B11427">
        <f t="shared" si="719"/>
        <v>2</v>
      </c>
      <c r="C11427" s="9" cm="1">
        <f t="array" ref="C11427">INDEX(Months!$A$2:$A$13, $B11427)</f>
        <v>45323</v>
      </c>
      <c r="D11427" s="9" cm="1">
        <f t="array" aca="1" ref="D11427" ca="1">INDEX(Subscribers!$F$2:$F$1001, INT((ROW()-2)/12)+1)</f>
        <v>45444</v>
      </c>
      <c r="E11427" s="5" cm="1">
        <f t="array" aca="1" ref="E11427" ca="1">INDEX(Subscribers!$Q$2:$Q$1001, INT((ROW()-2)/12)+1)</f>
        <v>999</v>
      </c>
      <c r="F11427" s="5">
        <f t="shared" ca="1" si="720"/>
        <v>0</v>
      </c>
      <c r="G11427" s="5">
        <f t="shared" ca="1" si="721"/>
        <v>0</v>
      </c>
      <c r="H11427" s="7" cm="1">
        <f t="array" aca="1" ref="H11427" ca="1">INDEX(Subscribers!$G$2:$G$1001, INT((ROW()-2)/12)+1)</f>
        <v>26.979999999999997</v>
      </c>
      <c r="I11427">
        <f t="shared" ca="1" si="722"/>
        <v>0</v>
      </c>
    </row>
    <row r="11428" spans="1:9">
      <c r="A11428" cm="1">
        <f t="array" ref="A11428">INDEX(Subscribers!$A$2:$A$1001, INT((ROW()-2)/12)+1)</f>
        <v>953</v>
      </c>
      <c r="B11428">
        <f t="shared" si="719"/>
        <v>3</v>
      </c>
      <c r="C11428" s="9" cm="1">
        <f t="array" ref="C11428">INDEX(Months!$A$2:$A$13, $B11428)</f>
        <v>45352</v>
      </c>
      <c r="D11428" s="9" cm="1">
        <f t="array" aca="1" ref="D11428" ca="1">INDEX(Subscribers!$F$2:$F$1001, INT((ROW()-2)/12)+1)</f>
        <v>45444</v>
      </c>
      <c r="E11428" s="5" cm="1">
        <f t="array" aca="1" ref="E11428" ca="1">INDEX(Subscribers!$Q$2:$Q$1001, INT((ROW()-2)/12)+1)</f>
        <v>999</v>
      </c>
      <c r="F11428" s="5">
        <f t="shared" ca="1" si="720"/>
        <v>0</v>
      </c>
      <c r="G11428" s="5">
        <f t="shared" ca="1" si="721"/>
        <v>0</v>
      </c>
      <c r="H11428" s="7" cm="1">
        <f t="array" aca="1" ref="H11428" ca="1">INDEX(Subscribers!$G$2:$G$1001, INT((ROW()-2)/12)+1)</f>
        <v>26.979999999999997</v>
      </c>
      <c r="I11428">
        <f t="shared" ca="1" si="722"/>
        <v>0</v>
      </c>
    </row>
    <row r="11429" spans="1:9">
      <c r="A11429" cm="1">
        <f t="array" ref="A11429">INDEX(Subscribers!$A$2:$A$1001, INT((ROW()-2)/12)+1)</f>
        <v>953</v>
      </c>
      <c r="B11429">
        <f t="shared" si="719"/>
        <v>4</v>
      </c>
      <c r="C11429" s="9" cm="1">
        <f t="array" ref="C11429">INDEX(Months!$A$2:$A$13, $B11429)</f>
        <v>45383</v>
      </c>
      <c r="D11429" s="9" cm="1">
        <f t="array" aca="1" ref="D11429" ca="1">INDEX(Subscribers!$F$2:$F$1001, INT((ROW()-2)/12)+1)</f>
        <v>45444</v>
      </c>
      <c r="E11429" s="5" cm="1">
        <f t="array" aca="1" ref="E11429" ca="1">INDEX(Subscribers!$Q$2:$Q$1001, INT((ROW()-2)/12)+1)</f>
        <v>999</v>
      </c>
      <c r="F11429" s="5">
        <f t="shared" ca="1" si="720"/>
        <v>0</v>
      </c>
      <c r="G11429" s="5">
        <f t="shared" ca="1" si="721"/>
        <v>0</v>
      </c>
      <c r="H11429" s="7" cm="1">
        <f t="array" aca="1" ref="H11429" ca="1">INDEX(Subscribers!$G$2:$G$1001, INT((ROW()-2)/12)+1)</f>
        <v>26.979999999999997</v>
      </c>
      <c r="I11429">
        <f t="shared" ca="1" si="722"/>
        <v>0</v>
      </c>
    </row>
    <row r="11430" spans="1:9">
      <c r="A11430" cm="1">
        <f t="array" ref="A11430">INDEX(Subscribers!$A$2:$A$1001, INT((ROW()-2)/12)+1)</f>
        <v>953</v>
      </c>
      <c r="B11430">
        <f t="shared" si="719"/>
        <v>5</v>
      </c>
      <c r="C11430" s="9" cm="1">
        <f t="array" ref="C11430">INDEX(Months!$A$2:$A$13, $B11430)</f>
        <v>45413</v>
      </c>
      <c r="D11430" s="9" cm="1">
        <f t="array" aca="1" ref="D11430" ca="1">INDEX(Subscribers!$F$2:$F$1001, INT((ROW()-2)/12)+1)</f>
        <v>45444</v>
      </c>
      <c r="E11430" s="5" cm="1">
        <f t="array" aca="1" ref="E11430" ca="1">INDEX(Subscribers!$Q$2:$Q$1001, INT((ROW()-2)/12)+1)</f>
        <v>999</v>
      </c>
      <c r="F11430" s="5">
        <f t="shared" ca="1" si="720"/>
        <v>0</v>
      </c>
      <c r="G11430" s="5">
        <f t="shared" ca="1" si="721"/>
        <v>0</v>
      </c>
      <c r="H11430" s="7" cm="1">
        <f t="array" aca="1" ref="H11430" ca="1">INDEX(Subscribers!$G$2:$G$1001, INT((ROW()-2)/12)+1)</f>
        <v>26.979999999999997</v>
      </c>
      <c r="I11430">
        <f t="shared" ca="1" si="722"/>
        <v>0</v>
      </c>
    </row>
    <row r="11431" spans="1:9">
      <c r="A11431" cm="1">
        <f t="array" ref="A11431">INDEX(Subscribers!$A$2:$A$1001, INT((ROW()-2)/12)+1)</f>
        <v>953</v>
      </c>
      <c r="B11431">
        <f t="shared" si="719"/>
        <v>6</v>
      </c>
      <c r="C11431" s="9" cm="1">
        <f t="array" ref="C11431">INDEX(Months!$A$2:$A$13, $B11431)</f>
        <v>45444</v>
      </c>
      <c r="D11431" s="9" cm="1">
        <f t="array" aca="1" ref="D11431" ca="1">INDEX(Subscribers!$F$2:$F$1001, INT((ROW()-2)/12)+1)</f>
        <v>45444</v>
      </c>
      <c r="E11431" s="5" cm="1">
        <f t="array" aca="1" ref="E11431" ca="1">INDEX(Subscribers!$Q$2:$Q$1001, INT((ROW()-2)/12)+1)</f>
        <v>999</v>
      </c>
      <c r="F11431" s="5">
        <f t="shared" ca="1" si="720"/>
        <v>1</v>
      </c>
      <c r="G11431" s="5">
        <f t="shared" ca="1" si="721"/>
        <v>0</v>
      </c>
      <c r="H11431" s="7" cm="1">
        <f t="array" aca="1" ref="H11431" ca="1">INDEX(Subscribers!$G$2:$G$1001, INT((ROW()-2)/12)+1)</f>
        <v>26.979999999999997</v>
      </c>
      <c r="I11431">
        <f t="shared" ca="1" si="722"/>
        <v>26.979999999999997</v>
      </c>
    </row>
    <row r="11432" spans="1:9">
      <c r="A11432" cm="1">
        <f t="array" ref="A11432">INDEX(Subscribers!$A$2:$A$1001, INT((ROW()-2)/12)+1)</f>
        <v>953</v>
      </c>
      <c r="B11432">
        <f t="shared" si="719"/>
        <v>7</v>
      </c>
      <c r="C11432" s="9" cm="1">
        <f t="array" ref="C11432">INDEX(Months!$A$2:$A$13, $B11432)</f>
        <v>45474</v>
      </c>
      <c r="D11432" s="9" cm="1">
        <f t="array" aca="1" ref="D11432" ca="1">INDEX(Subscribers!$F$2:$F$1001, INT((ROW()-2)/12)+1)</f>
        <v>45444</v>
      </c>
      <c r="E11432" s="5" cm="1">
        <f t="array" aca="1" ref="E11432" ca="1">INDEX(Subscribers!$Q$2:$Q$1001, INT((ROW()-2)/12)+1)</f>
        <v>999</v>
      </c>
      <c r="F11432" s="5">
        <f t="shared" ca="1" si="720"/>
        <v>1</v>
      </c>
      <c r="G11432" s="5">
        <f t="shared" ca="1" si="721"/>
        <v>0</v>
      </c>
      <c r="H11432" s="7" cm="1">
        <f t="array" aca="1" ref="H11432" ca="1">INDEX(Subscribers!$G$2:$G$1001, INT((ROW()-2)/12)+1)</f>
        <v>26.979999999999997</v>
      </c>
      <c r="I11432">
        <f t="shared" ca="1" si="722"/>
        <v>26.979999999999997</v>
      </c>
    </row>
    <row r="11433" spans="1:9">
      <c r="A11433" cm="1">
        <f t="array" ref="A11433">INDEX(Subscribers!$A$2:$A$1001, INT((ROW()-2)/12)+1)</f>
        <v>953</v>
      </c>
      <c r="B11433">
        <f t="shared" si="719"/>
        <v>8</v>
      </c>
      <c r="C11433" s="9" cm="1">
        <f t="array" ref="C11433">INDEX(Months!$A$2:$A$13, $B11433)</f>
        <v>45505</v>
      </c>
      <c r="D11433" s="9" cm="1">
        <f t="array" aca="1" ref="D11433" ca="1">INDEX(Subscribers!$F$2:$F$1001, INT((ROW()-2)/12)+1)</f>
        <v>45444</v>
      </c>
      <c r="E11433" s="5" cm="1">
        <f t="array" aca="1" ref="E11433" ca="1">INDEX(Subscribers!$Q$2:$Q$1001, INT((ROW()-2)/12)+1)</f>
        <v>999</v>
      </c>
      <c r="F11433" s="5">
        <f t="shared" ca="1" si="720"/>
        <v>1</v>
      </c>
      <c r="G11433" s="5">
        <f t="shared" ca="1" si="721"/>
        <v>0</v>
      </c>
      <c r="H11433" s="7" cm="1">
        <f t="array" aca="1" ref="H11433" ca="1">INDEX(Subscribers!$G$2:$G$1001, INT((ROW()-2)/12)+1)</f>
        <v>26.979999999999997</v>
      </c>
      <c r="I11433">
        <f t="shared" ca="1" si="722"/>
        <v>26.979999999999997</v>
      </c>
    </row>
    <row r="11434" spans="1:9">
      <c r="A11434" cm="1">
        <f t="array" ref="A11434">INDEX(Subscribers!$A$2:$A$1001, INT((ROW()-2)/12)+1)</f>
        <v>953</v>
      </c>
      <c r="B11434">
        <f t="shared" si="719"/>
        <v>9</v>
      </c>
      <c r="C11434" s="9" cm="1">
        <f t="array" ref="C11434">INDEX(Months!$A$2:$A$13, $B11434)</f>
        <v>45536</v>
      </c>
      <c r="D11434" s="9" cm="1">
        <f t="array" aca="1" ref="D11434" ca="1">INDEX(Subscribers!$F$2:$F$1001, INT((ROW()-2)/12)+1)</f>
        <v>45444</v>
      </c>
      <c r="E11434" s="5" cm="1">
        <f t="array" aca="1" ref="E11434" ca="1">INDEX(Subscribers!$Q$2:$Q$1001, INT((ROW()-2)/12)+1)</f>
        <v>999</v>
      </c>
      <c r="F11434" s="5">
        <f t="shared" ca="1" si="720"/>
        <v>1</v>
      </c>
      <c r="G11434" s="5">
        <f t="shared" ca="1" si="721"/>
        <v>0</v>
      </c>
      <c r="H11434" s="7" cm="1">
        <f t="array" aca="1" ref="H11434" ca="1">INDEX(Subscribers!$G$2:$G$1001, INT((ROW()-2)/12)+1)</f>
        <v>26.979999999999997</v>
      </c>
      <c r="I11434">
        <f t="shared" ca="1" si="722"/>
        <v>26.979999999999997</v>
      </c>
    </row>
    <row r="11435" spans="1:9">
      <c r="A11435" cm="1">
        <f t="array" ref="A11435">INDEX(Subscribers!$A$2:$A$1001, INT((ROW()-2)/12)+1)</f>
        <v>953</v>
      </c>
      <c r="B11435">
        <f t="shared" si="719"/>
        <v>10</v>
      </c>
      <c r="C11435" s="9" cm="1">
        <f t="array" ref="C11435">INDEX(Months!$A$2:$A$13, $B11435)</f>
        <v>45566</v>
      </c>
      <c r="D11435" s="9" cm="1">
        <f t="array" aca="1" ref="D11435" ca="1">INDEX(Subscribers!$F$2:$F$1001, INT((ROW()-2)/12)+1)</f>
        <v>45444</v>
      </c>
      <c r="E11435" s="5" cm="1">
        <f t="array" aca="1" ref="E11435" ca="1">INDEX(Subscribers!$Q$2:$Q$1001, INT((ROW()-2)/12)+1)</f>
        <v>999</v>
      </c>
      <c r="F11435" s="5">
        <f t="shared" ca="1" si="720"/>
        <v>1</v>
      </c>
      <c r="G11435" s="5">
        <f t="shared" ca="1" si="721"/>
        <v>0</v>
      </c>
      <c r="H11435" s="7" cm="1">
        <f t="array" aca="1" ref="H11435" ca="1">INDEX(Subscribers!$G$2:$G$1001, INT((ROW()-2)/12)+1)</f>
        <v>26.979999999999997</v>
      </c>
      <c r="I11435">
        <f t="shared" ca="1" si="722"/>
        <v>26.979999999999997</v>
      </c>
    </row>
    <row r="11436" spans="1:9">
      <c r="A11436" cm="1">
        <f t="array" ref="A11436">INDEX(Subscribers!$A$2:$A$1001, INT((ROW()-2)/12)+1)</f>
        <v>953</v>
      </c>
      <c r="B11436">
        <f t="shared" si="719"/>
        <v>11</v>
      </c>
      <c r="C11436" s="9" cm="1">
        <f t="array" ref="C11436">INDEX(Months!$A$2:$A$13, $B11436)</f>
        <v>45597</v>
      </c>
      <c r="D11436" s="9" cm="1">
        <f t="array" aca="1" ref="D11436" ca="1">INDEX(Subscribers!$F$2:$F$1001, INT((ROW()-2)/12)+1)</f>
        <v>45444</v>
      </c>
      <c r="E11436" s="5" cm="1">
        <f t="array" aca="1" ref="E11436" ca="1">INDEX(Subscribers!$Q$2:$Q$1001, INT((ROW()-2)/12)+1)</f>
        <v>999</v>
      </c>
      <c r="F11436" s="5">
        <f t="shared" ca="1" si="720"/>
        <v>1</v>
      </c>
      <c r="G11436" s="5">
        <f t="shared" ca="1" si="721"/>
        <v>0</v>
      </c>
      <c r="H11436" s="7" cm="1">
        <f t="array" aca="1" ref="H11436" ca="1">INDEX(Subscribers!$G$2:$G$1001, INT((ROW()-2)/12)+1)</f>
        <v>26.979999999999997</v>
      </c>
      <c r="I11436">
        <f t="shared" ca="1" si="722"/>
        <v>26.979999999999997</v>
      </c>
    </row>
    <row r="11437" spans="1:9">
      <c r="A11437" cm="1">
        <f t="array" ref="A11437">INDEX(Subscribers!$A$2:$A$1001, INT((ROW()-2)/12)+1)</f>
        <v>953</v>
      </c>
      <c r="B11437">
        <f t="shared" si="719"/>
        <v>12</v>
      </c>
      <c r="C11437" s="9" cm="1">
        <f t="array" ref="C11437">INDEX(Months!$A$2:$A$13, $B11437)</f>
        <v>45627</v>
      </c>
      <c r="D11437" s="9" cm="1">
        <f t="array" aca="1" ref="D11437" ca="1">INDEX(Subscribers!$F$2:$F$1001, INT((ROW()-2)/12)+1)</f>
        <v>45444</v>
      </c>
      <c r="E11437" s="5" cm="1">
        <f t="array" aca="1" ref="E11437" ca="1">INDEX(Subscribers!$Q$2:$Q$1001, INT((ROW()-2)/12)+1)</f>
        <v>999</v>
      </c>
      <c r="F11437" s="5">
        <f t="shared" ca="1" si="720"/>
        <v>1</v>
      </c>
      <c r="G11437" s="5">
        <f t="shared" ca="1" si="721"/>
        <v>0</v>
      </c>
      <c r="H11437" s="7" cm="1">
        <f t="array" aca="1" ref="H11437" ca="1">INDEX(Subscribers!$G$2:$G$1001, INT((ROW()-2)/12)+1)</f>
        <v>26.979999999999997</v>
      </c>
      <c r="I11437">
        <f t="shared" ca="1" si="722"/>
        <v>26.979999999999997</v>
      </c>
    </row>
    <row r="11438" spans="1:9">
      <c r="A11438" cm="1">
        <f t="array" ref="A11438">INDEX(Subscribers!$A$2:$A$1001, INT((ROW()-2)/12)+1)</f>
        <v>954</v>
      </c>
      <c r="B11438">
        <f t="shared" si="719"/>
        <v>1</v>
      </c>
      <c r="C11438" s="9" cm="1">
        <f t="array" ref="C11438">INDEX(Months!$A$2:$A$13, $B11438)</f>
        <v>45292</v>
      </c>
      <c r="D11438" s="9" cm="1">
        <f t="array" aca="1" ref="D11438" ca="1">INDEX(Subscribers!$F$2:$F$1001, INT((ROW()-2)/12)+1)</f>
        <v>45627</v>
      </c>
      <c r="E11438" s="5" cm="1">
        <f t="array" aca="1" ref="E11438" ca="1">INDEX(Subscribers!$Q$2:$Q$1001, INT((ROW()-2)/12)+1)</f>
        <v>999</v>
      </c>
      <c r="F11438" s="5">
        <f t="shared" ca="1" si="720"/>
        <v>0</v>
      </c>
      <c r="G11438" s="5">
        <f t="shared" ca="1" si="721"/>
        <v>0</v>
      </c>
      <c r="H11438" s="7" cm="1">
        <f t="array" aca="1" ref="H11438" ca="1">INDEX(Subscribers!$G$2:$G$1001, INT((ROW()-2)/12)+1)</f>
        <v>19.989999999999998</v>
      </c>
      <c r="I11438">
        <f t="shared" ca="1" si="722"/>
        <v>0</v>
      </c>
    </row>
    <row r="11439" spans="1:9">
      <c r="A11439" cm="1">
        <f t="array" ref="A11439">INDEX(Subscribers!$A$2:$A$1001, INT((ROW()-2)/12)+1)</f>
        <v>954</v>
      </c>
      <c r="B11439">
        <f t="shared" si="719"/>
        <v>2</v>
      </c>
      <c r="C11439" s="9" cm="1">
        <f t="array" ref="C11439">INDEX(Months!$A$2:$A$13, $B11439)</f>
        <v>45323</v>
      </c>
      <c r="D11439" s="9" cm="1">
        <f t="array" aca="1" ref="D11439" ca="1">INDEX(Subscribers!$F$2:$F$1001, INT((ROW()-2)/12)+1)</f>
        <v>45627</v>
      </c>
      <c r="E11439" s="5" cm="1">
        <f t="array" aca="1" ref="E11439" ca="1">INDEX(Subscribers!$Q$2:$Q$1001, INT((ROW()-2)/12)+1)</f>
        <v>999</v>
      </c>
      <c r="F11439" s="5">
        <f t="shared" ca="1" si="720"/>
        <v>0</v>
      </c>
      <c r="G11439" s="5">
        <f t="shared" ca="1" si="721"/>
        <v>0</v>
      </c>
      <c r="H11439" s="7" cm="1">
        <f t="array" aca="1" ref="H11439" ca="1">INDEX(Subscribers!$G$2:$G$1001, INT((ROW()-2)/12)+1)</f>
        <v>19.989999999999998</v>
      </c>
      <c r="I11439">
        <f t="shared" ca="1" si="722"/>
        <v>0</v>
      </c>
    </row>
    <row r="11440" spans="1:9">
      <c r="A11440" cm="1">
        <f t="array" ref="A11440">INDEX(Subscribers!$A$2:$A$1001, INT((ROW()-2)/12)+1)</f>
        <v>954</v>
      </c>
      <c r="B11440">
        <f t="shared" si="719"/>
        <v>3</v>
      </c>
      <c r="C11440" s="9" cm="1">
        <f t="array" ref="C11440">INDEX(Months!$A$2:$A$13, $B11440)</f>
        <v>45352</v>
      </c>
      <c r="D11440" s="9" cm="1">
        <f t="array" aca="1" ref="D11440" ca="1">INDEX(Subscribers!$F$2:$F$1001, INT((ROW()-2)/12)+1)</f>
        <v>45627</v>
      </c>
      <c r="E11440" s="5" cm="1">
        <f t="array" aca="1" ref="E11440" ca="1">INDEX(Subscribers!$Q$2:$Q$1001, INT((ROW()-2)/12)+1)</f>
        <v>999</v>
      </c>
      <c r="F11440" s="5">
        <f t="shared" ca="1" si="720"/>
        <v>0</v>
      </c>
      <c r="G11440" s="5">
        <f t="shared" ca="1" si="721"/>
        <v>0</v>
      </c>
      <c r="H11440" s="7" cm="1">
        <f t="array" aca="1" ref="H11440" ca="1">INDEX(Subscribers!$G$2:$G$1001, INT((ROW()-2)/12)+1)</f>
        <v>19.989999999999998</v>
      </c>
      <c r="I11440">
        <f t="shared" ca="1" si="722"/>
        <v>0</v>
      </c>
    </row>
    <row r="11441" spans="1:9">
      <c r="A11441" cm="1">
        <f t="array" ref="A11441">INDEX(Subscribers!$A$2:$A$1001, INT((ROW()-2)/12)+1)</f>
        <v>954</v>
      </c>
      <c r="B11441">
        <f t="shared" si="719"/>
        <v>4</v>
      </c>
      <c r="C11441" s="9" cm="1">
        <f t="array" ref="C11441">INDEX(Months!$A$2:$A$13, $B11441)</f>
        <v>45383</v>
      </c>
      <c r="D11441" s="9" cm="1">
        <f t="array" aca="1" ref="D11441" ca="1">INDEX(Subscribers!$F$2:$F$1001, INT((ROW()-2)/12)+1)</f>
        <v>45627</v>
      </c>
      <c r="E11441" s="5" cm="1">
        <f t="array" aca="1" ref="E11441" ca="1">INDEX(Subscribers!$Q$2:$Q$1001, INT((ROW()-2)/12)+1)</f>
        <v>999</v>
      </c>
      <c r="F11441" s="5">
        <f t="shared" ca="1" si="720"/>
        <v>0</v>
      </c>
      <c r="G11441" s="5">
        <f t="shared" ca="1" si="721"/>
        <v>0</v>
      </c>
      <c r="H11441" s="7" cm="1">
        <f t="array" aca="1" ref="H11441" ca="1">INDEX(Subscribers!$G$2:$G$1001, INT((ROW()-2)/12)+1)</f>
        <v>19.989999999999998</v>
      </c>
      <c r="I11441">
        <f t="shared" ca="1" si="722"/>
        <v>0</v>
      </c>
    </row>
    <row r="11442" spans="1:9">
      <c r="A11442" cm="1">
        <f t="array" ref="A11442">INDEX(Subscribers!$A$2:$A$1001, INT((ROW()-2)/12)+1)</f>
        <v>954</v>
      </c>
      <c r="B11442">
        <f t="shared" si="719"/>
        <v>5</v>
      </c>
      <c r="C11442" s="9" cm="1">
        <f t="array" ref="C11442">INDEX(Months!$A$2:$A$13, $B11442)</f>
        <v>45413</v>
      </c>
      <c r="D11442" s="9" cm="1">
        <f t="array" aca="1" ref="D11442" ca="1">INDEX(Subscribers!$F$2:$F$1001, INT((ROW()-2)/12)+1)</f>
        <v>45627</v>
      </c>
      <c r="E11442" s="5" cm="1">
        <f t="array" aca="1" ref="E11442" ca="1">INDEX(Subscribers!$Q$2:$Q$1001, INT((ROW()-2)/12)+1)</f>
        <v>999</v>
      </c>
      <c r="F11442" s="5">
        <f t="shared" ca="1" si="720"/>
        <v>0</v>
      </c>
      <c r="G11442" s="5">
        <f t="shared" ca="1" si="721"/>
        <v>0</v>
      </c>
      <c r="H11442" s="7" cm="1">
        <f t="array" aca="1" ref="H11442" ca="1">INDEX(Subscribers!$G$2:$G$1001, INT((ROW()-2)/12)+1)</f>
        <v>19.989999999999998</v>
      </c>
      <c r="I11442">
        <f t="shared" ca="1" si="722"/>
        <v>0</v>
      </c>
    </row>
    <row r="11443" spans="1:9">
      <c r="A11443" cm="1">
        <f t="array" ref="A11443">INDEX(Subscribers!$A$2:$A$1001, INT((ROW()-2)/12)+1)</f>
        <v>954</v>
      </c>
      <c r="B11443">
        <f t="shared" si="719"/>
        <v>6</v>
      </c>
      <c r="C11443" s="9" cm="1">
        <f t="array" ref="C11443">INDEX(Months!$A$2:$A$13, $B11443)</f>
        <v>45444</v>
      </c>
      <c r="D11443" s="9" cm="1">
        <f t="array" aca="1" ref="D11443" ca="1">INDEX(Subscribers!$F$2:$F$1001, INT((ROW()-2)/12)+1)</f>
        <v>45627</v>
      </c>
      <c r="E11443" s="5" cm="1">
        <f t="array" aca="1" ref="E11443" ca="1">INDEX(Subscribers!$Q$2:$Q$1001, INT((ROW()-2)/12)+1)</f>
        <v>999</v>
      </c>
      <c r="F11443" s="5">
        <f t="shared" ca="1" si="720"/>
        <v>0</v>
      </c>
      <c r="G11443" s="5">
        <f t="shared" ca="1" si="721"/>
        <v>0</v>
      </c>
      <c r="H11443" s="7" cm="1">
        <f t="array" aca="1" ref="H11443" ca="1">INDEX(Subscribers!$G$2:$G$1001, INT((ROW()-2)/12)+1)</f>
        <v>19.989999999999998</v>
      </c>
      <c r="I11443">
        <f t="shared" ca="1" si="722"/>
        <v>0</v>
      </c>
    </row>
    <row r="11444" spans="1:9">
      <c r="A11444" cm="1">
        <f t="array" ref="A11444">INDEX(Subscribers!$A$2:$A$1001, INT((ROW()-2)/12)+1)</f>
        <v>954</v>
      </c>
      <c r="B11444">
        <f t="shared" si="719"/>
        <v>7</v>
      </c>
      <c r="C11444" s="9" cm="1">
        <f t="array" ref="C11444">INDEX(Months!$A$2:$A$13, $B11444)</f>
        <v>45474</v>
      </c>
      <c r="D11444" s="9" cm="1">
        <f t="array" aca="1" ref="D11444" ca="1">INDEX(Subscribers!$F$2:$F$1001, INT((ROW()-2)/12)+1)</f>
        <v>45627</v>
      </c>
      <c r="E11444" s="5" cm="1">
        <f t="array" aca="1" ref="E11444" ca="1">INDEX(Subscribers!$Q$2:$Q$1001, INT((ROW()-2)/12)+1)</f>
        <v>999</v>
      </c>
      <c r="F11444" s="5">
        <f t="shared" ca="1" si="720"/>
        <v>0</v>
      </c>
      <c r="G11444" s="5">
        <f t="shared" ca="1" si="721"/>
        <v>0</v>
      </c>
      <c r="H11444" s="7" cm="1">
        <f t="array" aca="1" ref="H11444" ca="1">INDEX(Subscribers!$G$2:$G$1001, INT((ROW()-2)/12)+1)</f>
        <v>19.989999999999998</v>
      </c>
      <c r="I11444">
        <f t="shared" ca="1" si="722"/>
        <v>0</v>
      </c>
    </row>
    <row r="11445" spans="1:9">
      <c r="A11445" cm="1">
        <f t="array" ref="A11445">INDEX(Subscribers!$A$2:$A$1001, INT((ROW()-2)/12)+1)</f>
        <v>954</v>
      </c>
      <c r="B11445">
        <f t="shared" si="719"/>
        <v>8</v>
      </c>
      <c r="C11445" s="9" cm="1">
        <f t="array" ref="C11445">INDEX(Months!$A$2:$A$13, $B11445)</f>
        <v>45505</v>
      </c>
      <c r="D11445" s="9" cm="1">
        <f t="array" aca="1" ref="D11445" ca="1">INDEX(Subscribers!$F$2:$F$1001, INT((ROW()-2)/12)+1)</f>
        <v>45627</v>
      </c>
      <c r="E11445" s="5" cm="1">
        <f t="array" aca="1" ref="E11445" ca="1">INDEX(Subscribers!$Q$2:$Q$1001, INT((ROW()-2)/12)+1)</f>
        <v>999</v>
      </c>
      <c r="F11445" s="5">
        <f t="shared" ca="1" si="720"/>
        <v>0</v>
      </c>
      <c r="G11445" s="5">
        <f t="shared" ca="1" si="721"/>
        <v>0</v>
      </c>
      <c r="H11445" s="7" cm="1">
        <f t="array" aca="1" ref="H11445" ca="1">INDEX(Subscribers!$G$2:$G$1001, INT((ROW()-2)/12)+1)</f>
        <v>19.989999999999998</v>
      </c>
      <c r="I11445">
        <f t="shared" ca="1" si="722"/>
        <v>0</v>
      </c>
    </row>
    <row r="11446" spans="1:9">
      <c r="A11446" cm="1">
        <f t="array" ref="A11446">INDEX(Subscribers!$A$2:$A$1001, INT((ROW()-2)/12)+1)</f>
        <v>954</v>
      </c>
      <c r="B11446">
        <f t="shared" si="719"/>
        <v>9</v>
      </c>
      <c r="C11446" s="9" cm="1">
        <f t="array" ref="C11446">INDEX(Months!$A$2:$A$13, $B11446)</f>
        <v>45536</v>
      </c>
      <c r="D11446" s="9" cm="1">
        <f t="array" aca="1" ref="D11446" ca="1">INDEX(Subscribers!$F$2:$F$1001, INT((ROW()-2)/12)+1)</f>
        <v>45627</v>
      </c>
      <c r="E11446" s="5" cm="1">
        <f t="array" aca="1" ref="E11446" ca="1">INDEX(Subscribers!$Q$2:$Q$1001, INT((ROW()-2)/12)+1)</f>
        <v>999</v>
      </c>
      <c r="F11446" s="5">
        <f t="shared" ca="1" si="720"/>
        <v>0</v>
      </c>
      <c r="G11446" s="5">
        <f t="shared" ca="1" si="721"/>
        <v>0</v>
      </c>
      <c r="H11446" s="7" cm="1">
        <f t="array" aca="1" ref="H11446" ca="1">INDEX(Subscribers!$G$2:$G$1001, INT((ROW()-2)/12)+1)</f>
        <v>19.989999999999998</v>
      </c>
      <c r="I11446">
        <f t="shared" ca="1" si="722"/>
        <v>0</v>
      </c>
    </row>
    <row r="11447" spans="1:9">
      <c r="A11447" cm="1">
        <f t="array" ref="A11447">INDEX(Subscribers!$A$2:$A$1001, INT((ROW()-2)/12)+1)</f>
        <v>954</v>
      </c>
      <c r="B11447">
        <f t="shared" si="719"/>
        <v>10</v>
      </c>
      <c r="C11447" s="9" cm="1">
        <f t="array" ref="C11447">INDEX(Months!$A$2:$A$13, $B11447)</f>
        <v>45566</v>
      </c>
      <c r="D11447" s="9" cm="1">
        <f t="array" aca="1" ref="D11447" ca="1">INDEX(Subscribers!$F$2:$F$1001, INT((ROW()-2)/12)+1)</f>
        <v>45627</v>
      </c>
      <c r="E11447" s="5" cm="1">
        <f t="array" aca="1" ref="E11447" ca="1">INDEX(Subscribers!$Q$2:$Q$1001, INT((ROW()-2)/12)+1)</f>
        <v>999</v>
      </c>
      <c r="F11447" s="5">
        <f t="shared" ca="1" si="720"/>
        <v>0</v>
      </c>
      <c r="G11447" s="5">
        <f t="shared" ca="1" si="721"/>
        <v>0</v>
      </c>
      <c r="H11447" s="7" cm="1">
        <f t="array" aca="1" ref="H11447" ca="1">INDEX(Subscribers!$G$2:$G$1001, INT((ROW()-2)/12)+1)</f>
        <v>19.989999999999998</v>
      </c>
      <c r="I11447">
        <f t="shared" ca="1" si="722"/>
        <v>0</v>
      </c>
    </row>
    <row r="11448" spans="1:9">
      <c r="A11448" cm="1">
        <f t="array" ref="A11448">INDEX(Subscribers!$A$2:$A$1001, INT((ROW()-2)/12)+1)</f>
        <v>954</v>
      </c>
      <c r="B11448">
        <f t="shared" si="719"/>
        <v>11</v>
      </c>
      <c r="C11448" s="9" cm="1">
        <f t="array" ref="C11448">INDEX(Months!$A$2:$A$13, $B11448)</f>
        <v>45597</v>
      </c>
      <c r="D11448" s="9" cm="1">
        <f t="array" aca="1" ref="D11448" ca="1">INDEX(Subscribers!$F$2:$F$1001, INT((ROW()-2)/12)+1)</f>
        <v>45627</v>
      </c>
      <c r="E11448" s="5" cm="1">
        <f t="array" aca="1" ref="E11448" ca="1">INDEX(Subscribers!$Q$2:$Q$1001, INT((ROW()-2)/12)+1)</f>
        <v>999</v>
      </c>
      <c r="F11448" s="5">
        <f t="shared" ca="1" si="720"/>
        <v>0</v>
      </c>
      <c r="G11448" s="5">
        <f t="shared" ca="1" si="721"/>
        <v>0</v>
      </c>
      <c r="H11448" s="7" cm="1">
        <f t="array" aca="1" ref="H11448" ca="1">INDEX(Subscribers!$G$2:$G$1001, INT((ROW()-2)/12)+1)</f>
        <v>19.989999999999998</v>
      </c>
      <c r="I11448">
        <f t="shared" ca="1" si="722"/>
        <v>0</v>
      </c>
    </row>
    <row r="11449" spans="1:9">
      <c r="A11449" cm="1">
        <f t="array" ref="A11449">INDEX(Subscribers!$A$2:$A$1001, INT((ROW()-2)/12)+1)</f>
        <v>954</v>
      </c>
      <c r="B11449">
        <f t="shared" si="719"/>
        <v>12</v>
      </c>
      <c r="C11449" s="9" cm="1">
        <f t="array" ref="C11449">INDEX(Months!$A$2:$A$13, $B11449)</f>
        <v>45627</v>
      </c>
      <c r="D11449" s="9" cm="1">
        <f t="array" aca="1" ref="D11449" ca="1">INDEX(Subscribers!$F$2:$F$1001, INT((ROW()-2)/12)+1)</f>
        <v>45627</v>
      </c>
      <c r="E11449" s="5" cm="1">
        <f t="array" aca="1" ref="E11449" ca="1">INDEX(Subscribers!$Q$2:$Q$1001, INT((ROW()-2)/12)+1)</f>
        <v>999</v>
      </c>
      <c r="F11449" s="5">
        <f t="shared" ca="1" si="720"/>
        <v>1</v>
      </c>
      <c r="G11449" s="5">
        <f t="shared" ca="1" si="721"/>
        <v>0</v>
      </c>
      <c r="H11449" s="7" cm="1">
        <f t="array" aca="1" ref="H11449" ca="1">INDEX(Subscribers!$G$2:$G$1001, INT((ROW()-2)/12)+1)</f>
        <v>19.989999999999998</v>
      </c>
      <c r="I11449">
        <f t="shared" ca="1" si="722"/>
        <v>19.989999999999998</v>
      </c>
    </row>
    <row r="11450" spans="1:9">
      <c r="A11450" cm="1">
        <f t="array" ref="A11450">INDEX(Subscribers!$A$2:$A$1001, INT((ROW()-2)/12)+1)</f>
        <v>955</v>
      </c>
      <c r="B11450">
        <f t="shared" si="719"/>
        <v>1</v>
      </c>
      <c r="C11450" s="9" cm="1">
        <f t="array" ref="C11450">INDEX(Months!$A$2:$A$13, $B11450)</f>
        <v>45292</v>
      </c>
      <c r="D11450" s="9" cm="1">
        <f t="array" aca="1" ref="D11450" ca="1">INDEX(Subscribers!$F$2:$F$1001, INT((ROW()-2)/12)+1)</f>
        <v>45474</v>
      </c>
      <c r="E11450" s="5" cm="1">
        <f t="array" aca="1" ref="E11450" ca="1">INDEX(Subscribers!$Q$2:$Q$1001, INT((ROW()-2)/12)+1)</f>
        <v>999</v>
      </c>
      <c r="F11450" s="5">
        <f t="shared" ca="1" si="720"/>
        <v>0</v>
      </c>
      <c r="G11450" s="5">
        <f t="shared" ca="1" si="721"/>
        <v>0</v>
      </c>
      <c r="H11450" s="7" cm="1">
        <f t="array" aca="1" ref="H11450" ca="1">INDEX(Subscribers!$G$2:$G$1001, INT((ROW()-2)/12)+1)</f>
        <v>21.98</v>
      </c>
      <c r="I11450">
        <f t="shared" ca="1" si="722"/>
        <v>0</v>
      </c>
    </row>
    <row r="11451" spans="1:9">
      <c r="A11451" cm="1">
        <f t="array" ref="A11451">INDEX(Subscribers!$A$2:$A$1001, INT((ROW()-2)/12)+1)</f>
        <v>955</v>
      </c>
      <c r="B11451">
        <f t="shared" si="719"/>
        <v>2</v>
      </c>
      <c r="C11451" s="9" cm="1">
        <f t="array" ref="C11451">INDEX(Months!$A$2:$A$13, $B11451)</f>
        <v>45323</v>
      </c>
      <c r="D11451" s="9" cm="1">
        <f t="array" aca="1" ref="D11451" ca="1">INDEX(Subscribers!$F$2:$F$1001, INT((ROW()-2)/12)+1)</f>
        <v>45474</v>
      </c>
      <c r="E11451" s="5" cm="1">
        <f t="array" aca="1" ref="E11451" ca="1">INDEX(Subscribers!$Q$2:$Q$1001, INT((ROW()-2)/12)+1)</f>
        <v>999</v>
      </c>
      <c r="F11451" s="5">
        <f t="shared" ca="1" si="720"/>
        <v>0</v>
      </c>
      <c r="G11451" s="5">
        <f t="shared" ca="1" si="721"/>
        <v>0</v>
      </c>
      <c r="H11451" s="7" cm="1">
        <f t="array" aca="1" ref="H11451" ca="1">INDEX(Subscribers!$G$2:$G$1001, INT((ROW()-2)/12)+1)</f>
        <v>21.98</v>
      </c>
      <c r="I11451">
        <f t="shared" ca="1" si="722"/>
        <v>0</v>
      </c>
    </row>
    <row r="11452" spans="1:9">
      <c r="A11452" cm="1">
        <f t="array" ref="A11452">INDEX(Subscribers!$A$2:$A$1001, INT((ROW()-2)/12)+1)</f>
        <v>955</v>
      </c>
      <c r="B11452">
        <f t="shared" si="719"/>
        <v>3</v>
      </c>
      <c r="C11452" s="9" cm="1">
        <f t="array" ref="C11452">INDEX(Months!$A$2:$A$13, $B11452)</f>
        <v>45352</v>
      </c>
      <c r="D11452" s="9" cm="1">
        <f t="array" aca="1" ref="D11452" ca="1">INDEX(Subscribers!$F$2:$F$1001, INT((ROW()-2)/12)+1)</f>
        <v>45474</v>
      </c>
      <c r="E11452" s="5" cm="1">
        <f t="array" aca="1" ref="E11452" ca="1">INDEX(Subscribers!$Q$2:$Q$1001, INT((ROW()-2)/12)+1)</f>
        <v>999</v>
      </c>
      <c r="F11452" s="5">
        <f t="shared" ca="1" si="720"/>
        <v>0</v>
      </c>
      <c r="G11452" s="5">
        <f t="shared" ca="1" si="721"/>
        <v>0</v>
      </c>
      <c r="H11452" s="7" cm="1">
        <f t="array" aca="1" ref="H11452" ca="1">INDEX(Subscribers!$G$2:$G$1001, INT((ROW()-2)/12)+1)</f>
        <v>21.98</v>
      </c>
      <c r="I11452">
        <f t="shared" ca="1" si="722"/>
        <v>0</v>
      </c>
    </row>
    <row r="11453" spans="1:9">
      <c r="A11453" cm="1">
        <f t="array" ref="A11453">INDEX(Subscribers!$A$2:$A$1001, INT((ROW()-2)/12)+1)</f>
        <v>955</v>
      </c>
      <c r="B11453">
        <f t="shared" si="719"/>
        <v>4</v>
      </c>
      <c r="C11453" s="9" cm="1">
        <f t="array" ref="C11453">INDEX(Months!$A$2:$A$13, $B11453)</f>
        <v>45383</v>
      </c>
      <c r="D11453" s="9" cm="1">
        <f t="array" aca="1" ref="D11453" ca="1">INDEX(Subscribers!$F$2:$F$1001, INT((ROW()-2)/12)+1)</f>
        <v>45474</v>
      </c>
      <c r="E11453" s="5" cm="1">
        <f t="array" aca="1" ref="E11453" ca="1">INDEX(Subscribers!$Q$2:$Q$1001, INT((ROW()-2)/12)+1)</f>
        <v>999</v>
      </c>
      <c r="F11453" s="5">
        <f t="shared" ca="1" si="720"/>
        <v>0</v>
      </c>
      <c r="G11453" s="5">
        <f t="shared" ca="1" si="721"/>
        <v>0</v>
      </c>
      <c r="H11453" s="7" cm="1">
        <f t="array" aca="1" ref="H11453" ca="1">INDEX(Subscribers!$G$2:$G$1001, INT((ROW()-2)/12)+1)</f>
        <v>21.98</v>
      </c>
      <c r="I11453">
        <f t="shared" ca="1" si="722"/>
        <v>0</v>
      </c>
    </row>
    <row r="11454" spans="1:9">
      <c r="A11454" cm="1">
        <f t="array" ref="A11454">INDEX(Subscribers!$A$2:$A$1001, INT((ROW()-2)/12)+1)</f>
        <v>955</v>
      </c>
      <c r="B11454">
        <f t="shared" si="719"/>
        <v>5</v>
      </c>
      <c r="C11454" s="9" cm="1">
        <f t="array" ref="C11454">INDEX(Months!$A$2:$A$13, $B11454)</f>
        <v>45413</v>
      </c>
      <c r="D11454" s="9" cm="1">
        <f t="array" aca="1" ref="D11454" ca="1">INDEX(Subscribers!$F$2:$F$1001, INT((ROW()-2)/12)+1)</f>
        <v>45474</v>
      </c>
      <c r="E11454" s="5" cm="1">
        <f t="array" aca="1" ref="E11454" ca="1">INDEX(Subscribers!$Q$2:$Q$1001, INT((ROW()-2)/12)+1)</f>
        <v>999</v>
      </c>
      <c r="F11454" s="5">
        <f t="shared" ca="1" si="720"/>
        <v>0</v>
      </c>
      <c r="G11454" s="5">
        <f t="shared" ca="1" si="721"/>
        <v>0</v>
      </c>
      <c r="H11454" s="7" cm="1">
        <f t="array" aca="1" ref="H11454" ca="1">INDEX(Subscribers!$G$2:$G$1001, INT((ROW()-2)/12)+1)</f>
        <v>21.98</v>
      </c>
      <c r="I11454">
        <f t="shared" ca="1" si="722"/>
        <v>0</v>
      </c>
    </row>
    <row r="11455" spans="1:9">
      <c r="A11455" cm="1">
        <f t="array" ref="A11455">INDEX(Subscribers!$A$2:$A$1001, INT((ROW()-2)/12)+1)</f>
        <v>955</v>
      </c>
      <c r="B11455">
        <f t="shared" si="719"/>
        <v>6</v>
      </c>
      <c r="C11455" s="9" cm="1">
        <f t="array" ref="C11455">INDEX(Months!$A$2:$A$13, $B11455)</f>
        <v>45444</v>
      </c>
      <c r="D11455" s="9" cm="1">
        <f t="array" aca="1" ref="D11455" ca="1">INDEX(Subscribers!$F$2:$F$1001, INT((ROW()-2)/12)+1)</f>
        <v>45474</v>
      </c>
      <c r="E11455" s="5" cm="1">
        <f t="array" aca="1" ref="E11455" ca="1">INDEX(Subscribers!$Q$2:$Q$1001, INT((ROW()-2)/12)+1)</f>
        <v>999</v>
      </c>
      <c r="F11455" s="5">
        <f t="shared" ca="1" si="720"/>
        <v>0</v>
      </c>
      <c r="G11455" s="5">
        <f t="shared" ca="1" si="721"/>
        <v>0</v>
      </c>
      <c r="H11455" s="7" cm="1">
        <f t="array" aca="1" ref="H11455" ca="1">INDEX(Subscribers!$G$2:$G$1001, INT((ROW()-2)/12)+1)</f>
        <v>21.98</v>
      </c>
      <c r="I11455">
        <f t="shared" ca="1" si="722"/>
        <v>0</v>
      </c>
    </row>
    <row r="11456" spans="1:9">
      <c r="A11456" cm="1">
        <f t="array" ref="A11456">INDEX(Subscribers!$A$2:$A$1001, INT((ROW()-2)/12)+1)</f>
        <v>955</v>
      </c>
      <c r="B11456">
        <f t="shared" si="719"/>
        <v>7</v>
      </c>
      <c r="C11456" s="9" cm="1">
        <f t="array" ref="C11456">INDEX(Months!$A$2:$A$13, $B11456)</f>
        <v>45474</v>
      </c>
      <c r="D11456" s="9" cm="1">
        <f t="array" aca="1" ref="D11456" ca="1">INDEX(Subscribers!$F$2:$F$1001, INT((ROW()-2)/12)+1)</f>
        <v>45474</v>
      </c>
      <c r="E11456" s="5" cm="1">
        <f t="array" aca="1" ref="E11456" ca="1">INDEX(Subscribers!$Q$2:$Q$1001, INT((ROW()-2)/12)+1)</f>
        <v>999</v>
      </c>
      <c r="F11456" s="5">
        <f t="shared" ca="1" si="720"/>
        <v>1</v>
      </c>
      <c r="G11456" s="5">
        <f t="shared" ca="1" si="721"/>
        <v>0</v>
      </c>
      <c r="H11456" s="7" cm="1">
        <f t="array" aca="1" ref="H11456" ca="1">INDEX(Subscribers!$G$2:$G$1001, INT((ROW()-2)/12)+1)</f>
        <v>21.98</v>
      </c>
      <c r="I11456">
        <f t="shared" ca="1" si="722"/>
        <v>21.98</v>
      </c>
    </row>
    <row r="11457" spans="1:9">
      <c r="A11457" cm="1">
        <f t="array" ref="A11457">INDEX(Subscribers!$A$2:$A$1001, INT((ROW()-2)/12)+1)</f>
        <v>955</v>
      </c>
      <c r="B11457">
        <f t="shared" si="719"/>
        <v>8</v>
      </c>
      <c r="C11457" s="9" cm="1">
        <f t="array" ref="C11457">INDEX(Months!$A$2:$A$13, $B11457)</f>
        <v>45505</v>
      </c>
      <c r="D11457" s="9" cm="1">
        <f t="array" aca="1" ref="D11457" ca="1">INDEX(Subscribers!$F$2:$F$1001, INT((ROW()-2)/12)+1)</f>
        <v>45474</v>
      </c>
      <c r="E11457" s="5" cm="1">
        <f t="array" aca="1" ref="E11457" ca="1">INDEX(Subscribers!$Q$2:$Q$1001, INT((ROW()-2)/12)+1)</f>
        <v>999</v>
      </c>
      <c r="F11457" s="5">
        <f t="shared" ca="1" si="720"/>
        <v>1</v>
      </c>
      <c r="G11457" s="5">
        <f t="shared" ca="1" si="721"/>
        <v>0</v>
      </c>
      <c r="H11457" s="7" cm="1">
        <f t="array" aca="1" ref="H11457" ca="1">INDEX(Subscribers!$G$2:$G$1001, INT((ROW()-2)/12)+1)</f>
        <v>21.98</v>
      </c>
      <c r="I11457">
        <f t="shared" ca="1" si="722"/>
        <v>21.98</v>
      </c>
    </row>
    <row r="11458" spans="1:9">
      <c r="A11458" cm="1">
        <f t="array" ref="A11458">INDEX(Subscribers!$A$2:$A$1001, INT((ROW()-2)/12)+1)</f>
        <v>955</v>
      </c>
      <c r="B11458">
        <f t="shared" si="719"/>
        <v>9</v>
      </c>
      <c r="C11458" s="9" cm="1">
        <f t="array" ref="C11458">INDEX(Months!$A$2:$A$13, $B11458)</f>
        <v>45536</v>
      </c>
      <c r="D11458" s="9" cm="1">
        <f t="array" aca="1" ref="D11458" ca="1">INDEX(Subscribers!$F$2:$F$1001, INT((ROW()-2)/12)+1)</f>
        <v>45474</v>
      </c>
      <c r="E11458" s="5" cm="1">
        <f t="array" aca="1" ref="E11458" ca="1">INDEX(Subscribers!$Q$2:$Q$1001, INT((ROW()-2)/12)+1)</f>
        <v>999</v>
      </c>
      <c r="F11458" s="5">
        <f t="shared" ca="1" si="720"/>
        <v>1</v>
      </c>
      <c r="G11458" s="5">
        <f t="shared" ca="1" si="721"/>
        <v>0</v>
      </c>
      <c r="H11458" s="7" cm="1">
        <f t="array" aca="1" ref="H11458" ca="1">INDEX(Subscribers!$G$2:$G$1001, INT((ROW()-2)/12)+1)</f>
        <v>21.98</v>
      </c>
      <c r="I11458">
        <f t="shared" ca="1" si="722"/>
        <v>21.98</v>
      </c>
    </row>
    <row r="11459" spans="1:9">
      <c r="A11459" cm="1">
        <f t="array" ref="A11459">INDEX(Subscribers!$A$2:$A$1001, INT((ROW()-2)/12)+1)</f>
        <v>955</v>
      </c>
      <c r="B11459">
        <f t="shared" ref="B11459:B11522" si="723">MOD(ROW()-2,12)+1</f>
        <v>10</v>
      </c>
      <c r="C11459" s="9" cm="1">
        <f t="array" ref="C11459">INDEX(Months!$A$2:$A$13, $B11459)</f>
        <v>45566</v>
      </c>
      <c r="D11459" s="9" cm="1">
        <f t="array" aca="1" ref="D11459" ca="1">INDEX(Subscribers!$F$2:$F$1001, INT((ROW()-2)/12)+1)</f>
        <v>45474</v>
      </c>
      <c r="E11459" s="5" cm="1">
        <f t="array" aca="1" ref="E11459" ca="1">INDEX(Subscribers!$Q$2:$Q$1001, INT((ROW()-2)/12)+1)</f>
        <v>999</v>
      </c>
      <c r="F11459" s="5">
        <f t="shared" ref="F11459:F11522" ca="1" si="724">--( AND($C11459&gt;=$D11459, IF($E11459=999, TRUE, $B11459&lt;$E11459)) )</f>
        <v>1</v>
      </c>
      <c r="G11459" s="5">
        <f t="shared" ref="G11459:G11522" ca="1" si="725">IF($E11459=999,0,IF($B11459=$E11459,1,0))</f>
        <v>0</v>
      </c>
      <c r="H11459" s="7" cm="1">
        <f t="array" aca="1" ref="H11459" ca="1">INDEX(Subscribers!$G$2:$G$1001, INT((ROW()-2)/12)+1)</f>
        <v>21.98</v>
      </c>
      <c r="I11459">
        <f t="shared" ref="I11459:I11522" ca="1" si="726">IF($F11459=1,$H11459,0)</f>
        <v>21.98</v>
      </c>
    </row>
    <row r="11460" spans="1:9">
      <c r="A11460" cm="1">
        <f t="array" ref="A11460">INDEX(Subscribers!$A$2:$A$1001, INT((ROW()-2)/12)+1)</f>
        <v>955</v>
      </c>
      <c r="B11460">
        <f t="shared" si="723"/>
        <v>11</v>
      </c>
      <c r="C11460" s="9" cm="1">
        <f t="array" ref="C11460">INDEX(Months!$A$2:$A$13, $B11460)</f>
        <v>45597</v>
      </c>
      <c r="D11460" s="9" cm="1">
        <f t="array" aca="1" ref="D11460" ca="1">INDEX(Subscribers!$F$2:$F$1001, INT((ROW()-2)/12)+1)</f>
        <v>45474</v>
      </c>
      <c r="E11460" s="5" cm="1">
        <f t="array" aca="1" ref="E11460" ca="1">INDEX(Subscribers!$Q$2:$Q$1001, INT((ROW()-2)/12)+1)</f>
        <v>999</v>
      </c>
      <c r="F11460" s="5">
        <f t="shared" ca="1" si="724"/>
        <v>1</v>
      </c>
      <c r="G11460" s="5">
        <f t="shared" ca="1" si="725"/>
        <v>0</v>
      </c>
      <c r="H11460" s="7" cm="1">
        <f t="array" aca="1" ref="H11460" ca="1">INDEX(Subscribers!$G$2:$G$1001, INT((ROW()-2)/12)+1)</f>
        <v>21.98</v>
      </c>
      <c r="I11460">
        <f t="shared" ca="1" si="726"/>
        <v>21.98</v>
      </c>
    </row>
    <row r="11461" spans="1:9">
      <c r="A11461" cm="1">
        <f t="array" ref="A11461">INDEX(Subscribers!$A$2:$A$1001, INT((ROW()-2)/12)+1)</f>
        <v>955</v>
      </c>
      <c r="B11461">
        <f t="shared" si="723"/>
        <v>12</v>
      </c>
      <c r="C11461" s="9" cm="1">
        <f t="array" ref="C11461">INDEX(Months!$A$2:$A$13, $B11461)</f>
        <v>45627</v>
      </c>
      <c r="D11461" s="9" cm="1">
        <f t="array" aca="1" ref="D11461" ca="1">INDEX(Subscribers!$F$2:$F$1001, INT((ROW()-2)/12)+1)</f>
        <v>45474</v>
      </c>
      <c r="E11461" s="5" cm="1">
        <f t="array" aca="1" ref="E11461" ca="1">INDEX(Subscribers!$Q$2:$Q$1001, INT((ROW()-2)/12)+1)</f>
        <v>999</v>
      </c>
      <c r="F11461" s="5">
        <f t="shared" ca="1" si="724"/>
        <v>1</v>
      </c>
      <c r="G11461" s="5">
        <f t="shared" ca="1" si="725"/>
        <v>0</v>
      </c>
      <c r="H11461" s="7" cm="1">
        <f t="array" aca="1" ref="H11461" ca="1">INDEX(Subscribers!$G$2:$G$1001, INT((ROW()-2)/12)+1)</f>
        <v>21.98</v>
      </c>
      <c r="I11461">
        <f t="shared" ca="1" si="726"/>
        <v>21.98</v>
      </c>
    </row>
    <row r="11462" spans="1:9">
      <c r="A11462" cm="1">
        <f t="array" ref="A11462">INDEX(Subscribers!$A$2:$A$1001, INT((ROW()-2)/12)+1)</f>
        <v>956</v>
      </c>
      <c r="B11462">
        <f t="shared" si="723"/>
        <v>1</v>
      </c>
      <c r="C11462" s="9" cm="1">
        <f t="array" ref="C11462">INDEX(Months!$A$2:$A$13, $B11462)</f>
        <v>45292</v>
      </c>
      <c r="D11462" s="9" cm="1">
        <f t="array" aca="1" ref="D11462" ca="1">INDEX(Subscribers!$F$2:$F$1001, INT((ROW()-2)/12)+1)</f>
        <v>45627</v>
      </c>
      <c r="E11462" s="5" cm="1">
        <f t="array" aca="1" ref="E11462" ca="1">INDEX(Subscribers!$Q$2:$Q$1001, INT((ROW()-2)/12)+1)</f>
        <v>999</v>
      </c>
      <c r="F11462" s="5">
        <f t="shared" ca="1" si="724"/>
        <v>0</v>
      </c>
      <c r="G11462" s="5">
        <f t="shared" ca="1" si="725"/>
        <v>0</v>
      </c>
      <c r="H11462" s="7" cm="1">
        <f t="array" aca="1" ref="H11462" ca="1">INDEX(Subscribers!$G$2:$G$1001, INT((ROW()-2)/12)+1)</f>
        <v>29.979999999999997</v>
      </c>
      <c r="I11462">
        <f t="shared" ca="1" si="726"/>
        <v>0</v>
      </c>
    </row>
    <row r="11463" spans="1:9">
      <c r="A11463" cm="1">
        <f t="array" ref="A11463">INDEX(Subscribers!$A$2:$A$1001, INT((ROW()-2)/12)+1)</f>
        <v>956</v>
      </c>
      <c r="B11463">
        <f t="shared" si="723"/>
        <v>2</v>
      </c>
      <c r="C11463" s="9" cm="1">
        <f t="array" ref="C11463">INDEX(Months!$A$2:$A$13, $B11463)</f>
        <v>45323</v>
      </c>
      <c r="D11463" s="9" cm="1">
        <f t="array" aca="1" ref="D11463" ca="1">INDEX(Subscribers!$F$2:$F$1001, INT((ROW()-2)/12)+1)</f>
        <v>45627</v>
      </c>
      <c r="E11463" s="5" cm="1">
        <f t="array" aca="1" ref="E11463" ca="1">INDEX(Subscribers!$Q$2:$Q$1001, INT((ROW()-2)/12)+1)</f>
        <v>999</v>
      </c>
      <c r="F11463" s="5">
        <f t="shared" ca="1" si="724"/>
        <v>0</v>
      </c>
      <c r="G11463" s="5">
        <f t="shared" ca="1" si="725"/>
        <v>0</v>
      </c>
      <c r="H11463" s="7" cm="1">
        <f t="array" aca="1" ref="H11463" ca="1">INDEX(Subscribers!$G$2:$G$1001, INT((ROW()-2)/12)+1)</f>
        <v>29.979999999999997</v>
      </c>
      <c r="I11463">
        <f t="shared" ca="1" si="726"/>
        <v>0</v>
      </c>
    </row>
    <row r="11464" spans="1:9">
      <c r="A11464" cm="1">
        <f t="array" ref="A11464">INDEX(Subscribers!$A$2:$A$1001, INT((ROW()-2)/12)+1)</f>
        <v>956</v>
      </c>
      <c r="B11464">
        <f t="shared" si="723"/>
        <v>3</v>
      </c>
      <c r="C11464" s="9" cm="1">
        <f t="array" ref="C11464">INDEX(Months!$A$2:$A$13, $B11464)</f>
        <v>45352</v>
      </c>
      <c r="D11464" s="9" cm="1">
        <f t="array" aca="1" ref="D11464" ca="1">INDEX(Subscribers!$F$2:$F$1001, INT((ROW()-2)/12)+1)</f>
        <v>45627</v>
      </c>
      <c r="E11464" s="5" cm="1">
        <f t="array" aca="1" ref="E11464" ca="1">INDEX(Subscribers!$Q$2:$Q$1001, INT((ROW()-2)/12)+1)</f>
        <v>999</v>
      </c>
      <c r="F11464" s="5">
        <f t="shared" ca="1" si="724"/>
        <v>0</v>
      </c>
      <c r="G11464" s="5">
        <f t="shared" ca="1" si="725"/>
        <v>0</v>
      </c>
      <c r="H11464" s="7" cm="1">
        <f t="array" aca="1" ref="H11464" ca="1">INDEX(Subscribers!$G$2:$G$1001, INT((ROW()-2)/12)+1)</f>
        <v>29.979999999999997</v>
      </c>
      <c r="I11464">
        <f t="shared" ca="1" si="726"/>
        <v>0</v>
      </c>
    </row>
    <row r="11465" spans="1:9">
      <c r="A11465" cm="1">
        <f t="array" ref="A11465">INDEX(Subscribers!$A$2:$A$1001, INT((ROW()-2)/12)+1)</f>
        <v>956</v>
      </c>
      <c r="B11465">
        <f t="shared" si="723"/>
        <v>4</v>
      </c>
      <c r="C11465" s="9" cm="1">
        <f t="array" ref="C11465">INDEX(Months!$A$2:$A$13, $B11465)</f>
        <v>45383</v>
      </c>
      <c r="D11465" s="9" cm="1">
        <f t="array" aca="1" ref="D11465" ca="1">INDEX(Subscribers!$F$2:$F$1001, INT((ROW()-2)/12)+1)</f>
        <v>45627</v>
      </c>
      <c r="E11465" s="5" cm="1">
        <f t="array" aca="1" ref="E11465" ca="1">INDEX(Subscribers!$Q$2:$Q$1001, INT((ROW()-2)/12)+1)</f>
        <v>999</v>
      </c>
      <c r="F11465" s="5">
        <f t="shared" ca="1" si="724"/>
        <v>0</v>
      </c>
      <c r="G11465" s="5">
        <f t="shared" ca="1" si="725"/>
        <v>0</v>
      </c>
      <c r="H11465" s="7" cm="1">
        <f t="array" aca="1" ref="H11465" ca="1">INDEX(Subscribers!$G$2:$G$1001, INT((ROW()-2)/12)+1)</f>
        <v>29.979999999999997</v>
      </c>
      <c r="I11465">
        <f t="shared" ca="1" si="726"/>
        <v>0</v>
      </c>
    </row>
    <row r="11466" spans="1:9">
      <c r="A11466" cm="1">
        <f t="array" ref="A11466">INDEX(Subscribers!$A$2:$A$1001, INT((ROW()-2)/12)+1)</f>
        <v>956</v>
      </c>
      <c r="B11466">
        <f t="shared" si="723"/>
        <v>5</v>
      </c>
      <c r="C11466" s="9" cm="1">
        <f t="array" ref="C11466">INDEX(Months!$A$2:$A$13, $B11466)</f>
        <v>45413</v>
      </c>
      <c r="D11466" s="9" cm="1">
        <f t="array" aca="1" ref="D11466" ca="1">INDEX(Subscribers!$F$2:$F$1001, INT((ROW()-2)/12)+1)</f>
        <v>45627</v>
      </c>
      <c r="E11466" s="5" cm="1">
        <f t="array" aca="1" ref="E11466" ca="1">INDEX(Subscribers!$Q$2:$Q$1001, INT((ROW()-2)/12)+1)</f>
        <v>999</v>
      </c>
      <c r="F11466" s="5">
        <f t="shared" ca="1" si="724"/>
        <v>0</v>
      </c>
      <c r="G11466" s="5">
        <f t="shared" ca="1" si="725"/>
        <v>0</v>
      </c>
      <c r="H11466" s="7" cm="1">
        <f t="array" aca="1" ref="H11466" ca="1">INDEX(Subscribers!$G$2:$G$1001, INT((ROW()-2)/12)+1)</f>
        <v>29.979999999999997</v>
      </c>
      <c r="I11466">
        <f t="shared" ca="1" si="726"/>
        <v>0</v>
      </c>
    </row>
    <row r="11467" spans="1:9">
      <c r="A11467" cm="1">
        <f t="array" ref="A11467">INDEX(Subscribers!$A$2:$A$1001, INT((ROW()-2)/12)+1)</f>
        <v>956</v>
      </c>
      <c r="B11467">
        <f t="shared" si="723"/>
        <v>6</v>
      </c>
      <c r="C11467" s="9" cm="1">
        <f t="array" ref="C11467">INDEX(Months!$A$2:$A$13, $B11467)</f>
        <v>45444</v>
      </c>
      <c r="D11467" s="9" cm="1">
        <f t="array" aca="1" ref="D11467" ca="1">INDEX(Subscribers!$F$2:$F$1001, INT((ROW()-2)/12)+1)</f>
        <v>45627</v>
      </c>
      <c r="E11467" s="5" cm="1">
        <f t="array" aca="1" ref="E11467" ca="1">INDEX(Subscribers!$Q$2:$Q$1001, INT((ROW()-2)/12)+1)</f>
        <v>999</v>
      </c>
      <c r="F11467" s="5">
        <f t="shared" ca="1" si="724"/>
        <v>0</v>
      </c>
      <c r="G11467" s="5">
        <f t="shared" ca="1" si="725"/>
        <v>0</v>
      </c>
      <c r="H11467" s="7" cm="1">
        <f t="array" aca="1" ref="H11467" ca="1">INDEX(Subscribers!$G$2:$G$1001, INT((ROW()-2)/12)+1)</f>
        <v>29.979999999999997</v>
      </c>
      <c r="I11467">
        <f t="shared" ca="1" si="726"/>
        <v>0</v>
      </c>
    </row>
    <row r="11468" spans="1:9">
      <c r="A11468" cm="1">
        <f t="array" ref="A11468">INDEX(Subscribers!$A$2:$A$1001, INT((ROW()-2)/12)+1)</f>
        <v>956</v>
      </c>
      <c r="B11468">
        <f t="shared" si="723"/>
        <v>7</v>
      </c>
      <c r="C11468" s="9" cm="1">
        <f t="array" ref="C11468">INDEX(Months!$A$2:$A$13, $B11468)</f>
        <v>45474</v>
      </c>
      <c r="D11468" s="9" cm="1">
        <f t="array" aca="1" ref="D11468" ca="1">INDEX(Subscribers!$F$2:$F$1001, INT((ROW()-2)/12)+1)</f>
        <v>45627</v>
      </c>
      <c r="E11468" s="5" cm="1">
        <f t="array" aca="1" ref="E11468" ca="1">INDEX(Subscribers!$Q$2:$Q$1001, INT((ROW()-2)/12)+1)</f>
        <v>999</v>
      </c>
      <c r="F11468" s="5">
        <f t="shared" ca="1" si="724"/>
        <v>0</v>
      </c>
      <c r="G11468" s="5">
        <f t="shared" ca="1" si="725"/>
        <v>0</v>
      </c>
      <c r="H11468" s="7" cm="1">
        <f t="array" aca="1" ref="H11468" ca="1">INDEX(Subscribers!$G$2:$G$1001, INT((ROW()-2)/12)+1)</f>
        <v>29.979999999999997</v>
      </c>
      <c r="I11468">
        <f t="shared" ca="1" si="726"/>
        <v>0</v>
      </c>
    </row>
    <row r="11469" spans="1:9">
      <c r="A11469" cm="1">
        <f t="array" ref="A11469">INDEX(Subscribers!$A$2:$A$1001, INT((ROW()-2)/12)+1)</f>
        <v>956</v>
      </c>
      <c r="B11469">
        <f t="shared" si="723"/>
        <v>8</v>
      </c>
      <c r="C11469" s="9" cm="1">
        <f t="array" ref="C11469">INDEX(Months!$A$2:$A$13, $B11469)</f>
        <v>45505</v>
      </c>
      <c r="D11469" s="9" cm="1">
        <f t="array" aca="1" ref="D11469" ca="1">INDEX(Subscribers!$F$2:$F$1001, INT((ROW()-2)/12)+1)</f>
        <v>45627</v>
      </c>
      <c r="E11469" s="5" cm="1">
        <f t="array" aca="1" ref="E11469" ca="1">INDEX(Subscribers!$Q$2:$Q$1001, INT((ROW()-2)/12)+1)</f>
        <v>999</v>
      </c>
      <c r="F11469" s="5">
        <f t="shared" ca="1" si="724"/>
        <v>0</v>
      </c>
      <c r="G11469" s="5">
        <f t="shared" ca="1" si="725"/>
        <v>0</v>
      </c>
      <c r="H11469" s="7" cm="1">
        <f t="array" aca="1" ref="H11469" ca="1">INDEX(Subscribers!$G$2:$G$1001, INT((ROW()-2)/12)+1)</f>
        <v>29.979999999999997</v>
      </c>
      <c r="I11469">
        <f t="shared" ca="1" si="726"/>
        <v>0</v>
      </c>
    </row>
    <row r="11470" spans="1:9">
      <c r="A11470" cm="1">
        <f t="array" ref="A11470">INDEX(Subscribers!$A$2:$A$1001, INT((ROW()-2)/12)+1)</f>
        <v>956</v>
      </c>
      <c r="B11470">
        <f t="shared" si="723"/>
        <v>9</v>
      </c>
      <c r="C11470" s="9" cm="1">
        <f t="array" ref="C11470">INDEX(Months!$A$2:$A$13, $B11470)</f>
        <v>45536</v>
      </c>
      <c r="D11470" s="9" cm="1">
        <f t="array" aca="1" ref="D11470" ca="1">INDEX(Subscribers!$F$2:$F$1001, INT((ROW()-2)/12)+1)</f>
        <v>45627</v>
      </c>
      <c r="E11470" s="5" cm="1">
        <f t="array" aca="1" ref="E11470" ca="1">INDEX(Subscribers!$Q$2:$Q$1001, INT((ROW()-2)/12)+1)</f>
        <v>999</v>
      </c>
      <c r="F11470" s="5">
        <f t="shared" ca="1" si="724"/>
        <v>0</v>
      </c>
      <c r="G11470" s="5">
        <f t="shared" ca="1" si="725"/>
        <v>0</v>
      </c>
      <c r="H11470" s="7" cm="1">
        <f t="array" aca="1" ref="H11470" ca="1">INDEX(Subscribers!$G$2:$G$1001, INT((ROW()-2)/12)+1)</f>
        <v>29.979999999999997</v>
      </c>
      <c r="I11470">
        <f t="shared" ca="1" si="726"/>
        <v>0</v>
      </c>
    </row>
    <row r="11471" spans="1:9">
      <c r="A11471" cm="1">
        <f t="array" ref="A11471">INDEX(Subscribers!$A$2:$A$1001, INT((ROW()-2)/12)+1)</f>
        <v>956</v>
      </c>
      <c r="B11471">
        <f t="shared" si="723"/>
        <v>10</v>
      </c>
      <c r="C11471" s="9" cm="1">
        <f t="array" ref="C11471">INDEX(Months!$A$2:$A$13, $B11471)</f>
        <v>45566</v>
      </c>
      <c r="D11471" s="9" cm="1">
        <f t="array" aca="1" ref="D11471" ca="1">INDEX(Subscribers!$F$2:$F$1001, INT((ROW()-2)/12)+1)</f>
        <v>45627</v>
      </c>
      <c r="E11471" s="5" cm="1">
        <f t="array" aca="1" ref="E11471" ca="1">INDEX(Subscribers!$Q$2:$Q$1001, INT((ROW()-2)/12)+1)</f>
        <v>999</v>
      </c>
      <c r="F11471" s="5">
        <f t="shared" ca="1" si="724"/>
        <v>0</v>
      </c>
      <c r="G11471" s="5">
        <f t="shared" ca="1" si="725"/>
        <v>0</v>
      </c>
      <c r="H11471" s="7" cm="1">
        <f t="array" aca="1" ref="H11471" ca="1">INDEX(Subscribers!$G$2:$G$1001, INT((ROW()-2)/12)+1)</f>
        <v>29.979999999999997</v>
      </c>
      <c r="I11471">
        <f t="shared" ca="1" si="726"/>
        <v>0</v>
      </c>
    </row>
    <row r="11472" spans="1:9">
      <c r="A11472" cm="1">
        <f t="array" ref="A11472">INDEX(Subscribers!$A$2:$A$1001, INT((ROW()-2)/12)+1)</f>
        <v>956</v>
      </c>
      <c r="B11472">
        <f t="shared" si="723"/>
        <v>11</v>
      </c>
      <c r="C11472" s="9" cm="1">
        <f t="array" ref="C11472">INDEX(Months!$A$2:$A$13, $B11472)</f>
        <v>45597</v>
      </c>
      <c r="D11472" s="9" cm="1">
        <f t="array" aca="1" ref="D11472" ca="1">INDEX(Subscribers!$F$2:$F$1001, INT((ROW()-2)/12)+1)</f>
        <v>45627</v>
      </c>
      <c r="E11472" s="5" cm="1">
        <f t="array" aca="1" ref="E11472" ca="1">INDEX(Subscribers!$Q$2:$Q$1001, INT((ROW()-2)/12)+1)</f>
        <v>999</v>
      </c>
      <c r="F11472" s="5">
        <f t="shared" ca="1" si="724"/>
        <v>0</v>
      </c>
      <c r="G11472" s="5">
        <f t="shared" ca="1" si="725"/>
        <v>0</v>
      </c>
      <c r="H11472" s="7" cm="1">
        <f t="array" aca="1" ref="H11472" ca="1">INDEX(Subscribers!$G$2:$G$1001, INT((ROW()-2)/12)+1)</f>
        <v>29.979999999999997</v>
      </c>
      <c r="I11472">
        <f t="shared" ca="1" si="726"/>
        <v>0</v>
      </c>
    </row>
    <row r="11473" spans="1:9">
      <c r="A11473" cm="1">
        <f t="array" ref="A11473">INDEX(Subscribers!$A$2:$A$1001, INT((ROW()-2)/12)+1)</f>
        <v>956</v>
      </c>
      <c r="B11473">
        <f t="shared" si="723"/>
        <v>12</v>
      </c>
      <c r="C11473" s="9" cm="1">
        <f t="array" ref="C11473">INDEX(Months!$A$2:$A$13, $B11473)</f>
        <v>45627</v>
      </c>
      <c r="D11473" s="9" cm="1">
        <f t="array" aca="1" ref="D11473" ca="1">INDEX(Subscribers!$F$2:$F$1001, INT((ROW()-2)/12)+1)</f>
        <v>45627</v>
      </c>
      <c r="E11473" s="5" cm="1">
        <f t="array" aca="1" ref="E11473" ca="1">INDEX(Subscribers!$Q$2:$Q$1001, INT((ROW()-2)/12)+1)</f>
        <v>999</v>
      </c>
      <c r="F11473" s="5">
        <f t="shared" ca="1" si="724"/>
        <v>1</v>
      </c>
      <c r="G11473" s="5">
        <f t="shared" ca="1" si="725"/>
        <v>0</v>
      </c>
      <c r="H11473" s="7" cm="1">
        <f t="array" aca="1" ref="H11473" ca="1">INDEX(Subscribers!$G$2:$G$1001, INT((ROW()-2)/12)+1)</f>
        <v>29.979999999999997</v>
      </c>
      <c r="I11473">
        <f t="shared" ca="1" si="726"/>
        <v>29.979999999999997</v>
      </c>
    </row>
    <row r="11474" spans="1:9">
      <c r="A11474" cm="1">
        <f t="array" ref="A11474">INDEX(Subscribers!$A$2:$A$1001, INT((ROW()-2)/12)+1)</f>
        <v>957</v>
      </c>
      <c r="B11474">
        <f t="shared" si="723"/>
        <v>1</v>
      </c>
      <c r="C11474" s="9" cm="1">
        <f t="array" ref="C11474">INDEX(Months!$A$2:$A$13, $B11474)</f>
        <v>45292</v>
      </c>
      <c r="D11474" s="9" cm="1">
        <f t="array" aca="1" ref="D11474" ca="1">INDEX(Subscribers!$F$2:$F$1001, INT((ROW()-2)/12)+1)</f>
        <v>45566</v>
      </c>
      <c r="E11474" s="5" cm="1">
        <f t="array" aca="1" ref="E11474" ca="1">INDEX(Subscribers!$Q$2:$Q$1001, INT((ROW()-2)/12)+1)</f>
        <v>5</v>
      </c>
      <c r="F11474" s="5">
        <f t="shared" ca="1" si="724"/>
        <v>0</v>
      </c>
      <c r="G11474" s="5">
        <f t="shared" ca="1" si="725"/>
        <v>0</v>
      </c>
      <c r="H11474" s="7" cm="1">
        <f t="array" aca="1" ref="H11474" ca="1">INDEX(Subscribers!$G$2:$G$1001, INT((ROW()-2)/12)+1)</f>
        <v>14.99</v>
      </c>
      <c r="I11474">
        <f t="shared" ca="1" si="726"/>
        <v>0</v>
      </c>
    </row>
    <row r="11475" spans="1:9">
      <c r="A11475" cm="1">
        <f t="array" ref="A11475">INDEX(Subscribers!$A$2:$A$1001, INT((ROW()-2)/12)+1)</f>
        <v>957</v>
      </c>
      <c r="B11475">
        <f t="shared" si="723"/>
        <v>2</v>
      </c>
      <c r="C11475" s="9" cm="1">
        <f t="array" ref="C11475">INDEX(Months!$A$2:$A$13, $B11475)</f>
        <v>45323</v>
      </c>
      <c r="D11475" s="9" cm="1">
        <f t="array" aca="1" ref="D11475" ca="1">INDEX(Subscribers!$F$2:$F$1001, INT((ROW()-2)/12)+1)</f>
        <v>45566</v>
      </c>
      <c r="E11475" s="5" cm="1">
        <f t="array" aca="1" ref="E11475" ca="1">INDEX(Subscribers!$Q$2:$Q$1001, INT((ROW()-2)/12)+1)</f>
        <v>5</v>
      </c>
      <c r="F11475" s="5">
        <f t="shared" ca="1" si="724"/>
        <v>0</v>
      </c>
      <c r="G11475" s="5">
        <f t="shared" ca="1" si="725"/>
        <v>0</v>
      </c>
      <c r="H11475" s="7" cm="1">
        <f t="array" aca="1" ref="H11475" ca="1">INDEX(Subscribers!$G$2:$G$1001, INT((ROW()-2)/12)+1)</f>
        <v>14.99</v>
      </c>
      <c r="I11475">
        <f t="shared" ca="1" si="726"/>
        <v>0</v>
      </c>
    </row>
    <row r="11476" spans="1:9">
      <c r="A11476" cm="1">
        <f t="array" ref="A11476">INDEX(Subscribers!$A$2:$A$1001, INT((ROW()-2)/12)+1)</f>
        <v>957</v>
      </c>
      <c r="B11476">
        <f t="shared" si="723"/>
        <v>3</v>
      </c>
      <c r="C11476" s="9" cm="1">
        <f t="array" ref="C11476">INDEX(Months!$A$2:$A$13, $B11476)</f>
        <v>45352</v>
      </c>
      <c r="D11476" s="9" cm="1">
        <f t="array" aca="1" ref="D11476" ca="1">INDEX(Subscribers!$F$2:$F$1001, INT((ROW()-2)/12)+1)</f>
        <v>45566</v>
      </c>
      <c r="E11476" s="5" cm="1">
        <f t="array" aca="1" ref="E11476" ca="1">INDEX(Subscribers!$Q$2:$Q$1001, INT((ROW()-2)/12)+1)</f>
        <v>5</v>
      </c>
      <c r="F11476" s="5">
        <f t="shared" ca="1" si="724"/>
        <v>0</v>
      </c>
      <c r="G11476" s="5">
        <f t="shared" ca="1" si="725"/>
        <v>0</v>
      </c>
      <c r="H11476" s="7" cm="1">
        <f t="array" aca="1" ref="H11476" ca="1">INDEX(Subscribers!$G$2:$G$1001, INT((ROW()-2)/12)+1)</f>
        <v>14.99</v>
      </c>
      <c r="I11476">
        <f t="shared" ca="1" si="726"/>
        <v>0</v>
      </c>
    </row>
    <row r="11477" spans="1:9">
      <c r="A11477" cm="1">
        <f t="array" ref="A11477">INDEX(Subscribers!$A$2:$A$1001, INT((ROW()-2)/12)+1)</f>
        <v>957</v>
      </c>
      <c r="B11477">
        <f t="shared" si="723"/>
        <v>4</v>
      </c>
      <c r="C11477" s="9" cm="1">
        <f t="array" ref="C11477">INDEX(Months!$A$2:$A$13, $B11477)</f>
        <v>45383</v>
      </c>
      <c r="D11477" s="9" cm="1">
        <f t="array" aca="1" ref="D11477" ca="1">INDEX(Subscribers!$F$2:$F$1001, INT((ROW()-2)/12)+1)</f>
        <v>45566</v>
      </c>
      <c r="E11477" s="5" cm="1">
        <f t="array" aca="1" ref="E11477" ca="1">INDEX(Subscribers!$Q$2:$Q$1001, INT((ROW()-2)/12)+1)</f>
        <v>5</v>
      </c>
      <c r="F11477" s="5">
        <f t="shared" ca="1" si="724"/>
        <v>0</v>
      </c>
      <c r="G11477" s="5">
        <f t="shared" ca="1" si="725"/>
        <v>0</v>
      </c>
      <c r="H11477" s="7" cm="1">
        <f t="array" aca="1" ref="H11477" ca="1">INDEX(Subscribers!$G$2:$G$1001, INT((ROW()-2)/12)+1)</f>
        <v>14.99</v>
      </c>
      <c r="I11477">
        <f t="shared" ca="1" si="726"/>
        <v>0</v>
      </c>
    </row>
    <row r="11478" spans="1:9">
      <c r="A11478" cm="1">
        <f t="array" ref="A11478">INDEX(Subscribers!$A$2:$A$1001, INT((ROW()-2)/12)+1)</f>
        <v>957</v>
      </c>
      <c r="B11478">
        <f t="shared" si="723"/>
        <v>5</v>
      </c>
      <c r="C11478" s="9" cm="1">
        <f t="array" ref="C11478">INDEX(Months!$A$2:$A$13, $B11478)</f>
        <v>45413</v>
      </c>
      <c r="D11478" s="9" cm="1">
        <f t="array" aca="1" ref="D11478" ca="1">INDEX(Subscribers!$F$2:$F$1001, INT((ROW()-2)/12)+1)</f>
        <v>45566</v>
      </c>
      <c r="E11478" s="5" cm="1">
        <f t="array" aca="1" ref="E11478" ca="1">INDEX(Subscribers!$Q$2:$Q$1001, INT((ROW()-2)/12)+1)</f>
        <v>5</v>
      </c>
      <c r="F11478" s="5">
        <f t="shared" ca="1" si="724"/>
        <v>0</v>
      </c>
      <c r="G11478" s="5">
        <f t="shared" ca="1" si="725"/>
        <v>1</v>
      </c>
      <c r="H11478" s="7" cm="1">
        <f t="array" aca="1" ref="H11478" ca="1">INDEX(Subscribers!$G$2:$G$1001, INT((ROW()-2)/12)+1)</f>
        <v>14.99</v>
      </c>
      <c r="I11478">
        <f t="shared" ca="1" si="726"/>
        <v>0</v>
      </c>
    </row>
    <row r="11479" spans="1:9">
      <c r="A11479" cm="1">
        <f t="array" ref="A11479">INDEX(Subscribers!$A$2:$A$1001, INT((ROW()-2)/12)+1)</f>
        <v>957</v>
      </c>
      <c r="B11479">
        <f t="shared" si="723"/>
        <v>6</v>
      </c>
      <c r="C11479" s="9" cm="1">
        <f t="array" ref="C11479">INDEX(Months!$A$2:$A$13, $B11479)</f>
        <v>45444</v>
      </c>
      <c r="D11479" s="9" cm="1">
        <f t="array" aca="1" ref="D11479" ca="1">INDEX(Subscribers!$F$2:$F$1001, INT((ROW()-2)/12)+1)</f>
        <v>45566</v>
      </c>
      <c r="E11479" s="5" cm="1">
        <f t="array" aca="1" ref="E11479" ca="1">INDEX(Subscribers!$Q$2:$Q$1001, INT((ROW()-2)/12)+1)</f>
        <v>5</v>
      </c>
      <c r="F11479" s="5">
        <f t="shared" ca="1" si="724"/>
        <v>0</v>
      </c>
      <c r="G11479" s="5">
        <f t="shared" ca="1" si="725"/>
        <v>0</v>
      </c>
      <c r="H11479" s="7" cm="1">
        <f t="array" aca="1" ref="H11479" ca="1">INDEX(Subscribers!$G$2:$G$1001, INT((ROW()-2)/12)+1)</f>
        <v>14.99</v>
      </c>
      <c r="I11479">
        <f t="shared" ca="1" si="726"/>
        <v>0</v>
      </c>
    </row>
    <row r="11480" spans="1:9">
      <c r="A11480" cm="1">
        <f t="array" ref="A11480">INDEX(Subscribers!$A$2:$A$1001, INT((ROW()-2)/12)+1)</f>
        <v>957</v>
      </c>
      <c r="B11480">
        <f t="shared" si="723"/>
        <v>7</v>
      </c>
      <c r="C11480" s="9" cm="1">
        <f t="array" ref="C11480">INDEX(Months!$A$2:$A$13, $B11480)</f>
        <v>45474</v>
      </c>
      <c r="D11480" s="9" cm="1">
        <f t="array" aca="1" ref="D11480" ca="1">INDEX(Subscribers!$F$2:$F$1001, INT((ROW()-2)/12)+1)</f>
        <v>45566</v>
      </c>
      <c r="E11480" s="5" cm="1">
        <f t="array" aca="1" ref="E11480" ca="1">INDEX(Subscribers!$Q$2:$Q$1001, INT((ROW()-2)/12)+1)</f>
        <v>5</v>
      </c>
      <c r="F11480" s="5">
        <f t="shared" ca="1" si="724"/>
        <v>0</v>
      </c>
      <c r="G11480" s="5">
        <f t="shared" ca="1" si="725"/>
        <v>0</v>
      </c>
      <c r="H11480" s="7" cm="1">
        <f t="array" aca="1" ref="H11480" ca="1">INDEX(Subscribers!$G$2:$G$1001, INT((ROW()-2)/12)+1)</f>
        <v>14.99</v>
      </c>
      <c r="I11480">
        <f t="shared" ca="1" si="726"/>
        <v>0</v>
      </c>
    </row>
    <row r="11481" spans="1:9">
      <c r="A11481" cm="1">
        <f t="array" ref="A11481">INDEX(Subscribers!$A$2:$A$1001, INT((ROW()-2)/12)+1)</f>
        <v>957</v>
      </c>
      <c r="B11481">
        <f t="shared" si="723"/>
        <v>8</v>
      </c>
      <c r="C11481" s="9" cm="1">
        <f t="array" ref="C11481">INDEX(Months!$A$2:$A$13, $B11481)</f>
        <v>45505</v>
      </c>
      <c r="D11481" s="9" cm="1">
        <f t="array" aca="1" ref="D11481" ca="1">INDEX(Subscribers!$F$2:$F$1001, INT((ROW()-2)/12)+1)</f>
        <v>45566</v>
      </c>
      <c r="E11481" s="5" cm="1">
        <f t="array" aca="1" ref="E11481" ca="1">INDEX(Subscribers!$Q$2:$Q$1001, INT((ROW()-2)/12)+1)</f>
        <v>5</v>
      </c>
      <c r="F11481" s="5">
        <f t="shared" ca="1" si="724"/>
        <v>0</v>
      </c>
      <c r="G11481" s="5">
        <f t="shared" ca="1" si="725"/>
        <v>0</v>
      </c>
      <c r="H11481" s="7" cm="1">
        <f t="array" aca="1" ref="H11481" ca="1">INDEX(Subscribers!$G$2:$G$1001, INT((ROW()-2)/12)+1)</f>
        <v>14.99</v>
      </c>
      <c r="I11481">
        <f t="shared" ca="1" si="726"/>
        <v>0</v>
      </c>
    </row>
    <row r="11482" spans="1:9">
      <c r="A11482" cm="1">
        <f t="array" ref="A11482">INDEX(Subscribers!$A$2:$A$1001, INT((ROW()-2)/12)+1)</f>
        <v>957</v>
      </c>
      <c r="B11482">
        <f t="shared" si="723"/>
        <v>9</v>
      </c>
      <c r="C11482" s="9" cm="1">
        <f t="array" ref="C11482">INDEX(Months!$A$2:$A$13, $B11482)</f>
        <v>45536</v>
      </c>
      <c r="D11482" s="9" cm="1">
        <f t="array" aca="1" ref="D11482" ca="1">INDEX(Subscribers!$F$2:$F$1001, INT((ROW()-2)/12)+1)</f>
        <v>45566</v>
      </c>
      <c r="E11482" s="5" cm="1">
        <f t="array" aca="1" ref="E11482" ca="1">INDEX(Subscribers!$Q$2:$Q$1001, INT((ROW()-2)/12)+1)</f>
        <v>5</v>
      </c>
      <c r="F11482" s="5">
        <f t="shared" ca="1" si="724"/>
        <v>0</v>
      </c>
      <c r="G11482" s="5">
        <f t="shared" ca="1" si="725"/>
        <v>0</v>
      </c>
      <c r="H11482" s="7" cm="1">
        <f t="array" aca="1" ref="H11482" ca="1">INDEX(Subscribers!$G$2:$G$1001, INT((ROW()-2)/12)+1)</f>
        <v>14.99</v>
      </c>
      <c r="I11482">
        <f t="shared" ca="1" si="726"/>
        <v>0</v>
      </c>
    </row>
    <row r="11483" spans="1:9">
      <c r="A11483" cm="1">
        <f t="array" ref="A11483">INDEX(Subscribers!$A$2:$A$1001, INT((ROW()-2)/12)+1)</f>
        <v>957</v>
      </c>
      <c r="B11483">
        <f t="shared" si="723"/>
        <v>10</v>
      </c>
      <c r="C11483" s="9" cm="1">
        <f t="array" ref="C11483">INDEX(Months!$A$2:$A$13, $B11483)</f>
        <v>45566</v>
      </c>
      <c r="D11483" s="9" cm="1">
        <f t="array" aca="1" ref="D11483" ca="1">INDEX(Subscribers!$F$2:$F$1001, INT((ROW()-2)/12)+1)</f>
        <v>45566</v>
      </c>
      <c r="E11483" s="5" cm="1">
        <f t="array" aca="1" ref="E11483" ca="1">INDEX(Subscribers!$Q$2:$Q$1001, INT((ROW()-2)/12)+1)</f>
        <v>5</v>
      </c>
      <c r="F11483" s="5">
        <f t="shared" ca="1" si="724"/>
        <v>0</v>
      </c>
      <c r="G11483" s="5">
        <f t="shared" ca="1" si="725"/>
        <v>0</v>
      </c>
      <c r="H11483" s="7" cm="1">
        <f t="array" aca="1" ref="H11483" ca="1">INDEX(Subscribers!$G$2:$G$1001, INT((ROW()-2)/12)+1)</f>
        <v>14.99</v>
      </c>
      <c r="I11483">
        <f t="shared" ca="1" si="726"/>
        <v>0</v>
      </c>
    </row>
    <row r="11484" spans="1:9">
      <c r="A11484" cm="1">
        <f t="array" ref="A11484">INDEX(Subscribers!$A$2:$A$1001, INT((ROW()-2)/12)+1)</f>
        <v>957</v>
      </c>
      <c r="B11484">
        <f t="shared" si="723"/>
        <v>11</v>
      </c>
      <c r="C11484" s="9" cm="1">
        <f t="array" ref="C11484">INDEX(Months!$A$2:$A$13, $B11484)</f>
        <v>45597</v>
      </c>
      <c r="D11484" s="9" cm="1">
        <f t="array" aca="1" ref="D11484" ca="1">INDEX(Subscribers!$F$2:$F$1001, INT((ROW()-2)/12)+1)</f>
        <v>45566</v>
      </c>
      <c r="E11484" s="5" cm="1">
        <f t="array" aca="1" ref="E11484" ca="1">INDEX(Subscribers!$Q$2:$Q$1001, INT((ROW()-2)/12)+1)</f>
        <v>5</v>
      </c>
      <c r="F11484" s="5">
        <f t="shared" ca="1" si="724"/>
        <v>0</v>
      </c>
      <c r="G11484" s="5">
        <f t="shared" ca="1" si="725"/>
        <v>0</v>
      </c>
      <c r="H11484" s="7" cm="1">
        <f t="array" aca="1" ref="H11484" ca="1">INDEX(Subscribers!$G$2:$G$1001, INT((ROW()-2)/12)+1)</f>
        <v>14.99</v>
      </c>
      <c r="I11484">
        <f t="shared" ca="1" si="726"/>
        <v>0</v>
      </c>
    </row>
    <row r="11485" spans="1:9">
      <c r="A11485" cm="1">
        <f t="array" ref="A11485">INDEX(Subscribers!$A$2:$A$1001, INT((ROW()-2)/12)+1)</f>
        <v>957</v>
      </c>
      <c r="B11485">
        <f t="shared" si="723"/>
        <v>12</v>
      </c>
      <c r="C11485" s="9" cm="1">
        <f t="array" ref="C11485">INDEX(Months!$A$2:$A$13, $B11485)</f>
        <v>45627</v>
      </c>
      <c r="D11485" s="9" cm="1">
        <f t="array" aca="1" ref="D11485" ca="1">INDEX(Subscribers!$F$2:$F$1001, INT((ROW()-2)/12)+1)</f>
        <v>45566</v>
      </c>
      <c r="E11485" s="5" cm="1">
        <f t="array" aca="1" ref="E11485" ca="1">INDEX(Subscribers!$Q$2:$Q$1001, INT((ROW()-2)/12)+1)</f>
        <v>5</v>
      </c>
      <c r="F11485" s="5">
        <f t="shared" ca="1" si="724"/>
        <v>0</v>
      </c>
      <c r="G11485" s="5">
        <f t="shared" ca="1" si="725"/>
        <v>0</v>
      </c>
      <c r="H11485" s="7" cm="1">
        <f t="array" aca="1" ref="H11485" ca="1">INDEX(Subscribers!$G$2:$G$1001, INT((ROW()-2)/12)+1)</f>
        <v>14.99</v>
      </c>
      <c r="I11485">
        <f t="shared" ca="1" si="726"/>
        <v>0</v>
      </c>
    </row>
    <row r="11486" spans="1:9">
      <c r="A11486" cm="1">
        <f t="array" ref="A11486">INDEX(Subscribers!$A$2:$A$1001, INT((ROW()-2)/12)+1)</f>
        <v>958</v>
      </c>
      <c r="B11486">
        <f t="shared" si="723"/>
        <v>1</v>
      </c>
      <c r="C11486" s="9" cm="1">
        <f t="array" ref="C11486">INDEX(Months!$A$2:$A$13, $B11486)</f>
        <v>45292</v>
      </c>
      <c r="D11486" s="9" cm="1">
        <f t="array" aca="1" ref="D11486" ca="1">INDEX(Subscribers!$F$2:$F$1001, INT((ROW()-2)/12)+1)</f>
        <v>45383</v>
      </c>
      <c r="E11486" s="5" cm="1">
        <f t="array" aca="1" ref="E11486" ca="1">INDEX(Subscribers!$Q$2:$Q$1001, INT((ROW()-2)/12)+1)</f>
        <v>999</v>
      </c>
      <c r="F11486" s="5">
        <f t="shared" ca="1" si="724"/>
        <v>0</v>
      </c>
      <c r="G11486" s="5">
        <f t="shared" ca="1" si="725"/>
        <v>0</v>
      </c>
      <c r="H11486" s="7" cm="1">
        <f t="array" aca="1" ref="H11486" ca="1">INDEX(Subscribers!$G$2:$G$1001, INT((ROW()-2)/12)+1)</f>
        <v>26.979999999999997</v>
      </c>
      <c r="I11486">
        <f t="shared" ca="1" si="726"/>
        <v>0</v>
      </c>
    </row>
    <row r="11487" spans="1:9">
      <c r="A11487" cm="1">
        <f t="array" ref="A11487">INDEX(Subscribers!$A$2:$A$1001, INT((ROW()-2)/12)+1)</f>
        <v>958</v>
      </c>
      <c r="B11487">
        <f t="shared" si="723"/>
        <v>2</v>
      </c>
      <c r="C11487" s="9" cm="1">
        <f t="array" ref="C11487">INDEX(Months!$A$2:$A$13, $B11487)</f>
        <v>45323</v>
      </c>
      <c r="D11487" s="9" cm="1">
        <f t="array" aca="1" ref="D11487" ca="1">INDEX(Subscribers!$F$2:$F$1001, INT((ROW()-2)/12)+1)</f>
        <v>45383</v>
      </c>
      <c r="E11487" s="5" cm="1">
        <f t="array" aca="1" ref="E11487" ca="1">INDEX(Subscribers!$Q$2:$Q$1001, INT((ROW()-2)/12)+1)</f>
        <v>999</v>
      </c>
      <c r="F11487" s="5">
        <f t="shared" ca="1" si="724"/>
        <v>0</v>
      </c>
      <c r="G11487" s="5">
        <f t="shared" ca="1" si="725"/>
        <v>0</v>
      </c>
      <c r="H11487" s="7" cm="1">
        <f t="array" aca="1" ref="H11487" ca="1">INDEX(Subscribers!$G$2:$G$1001, INT((ROW()-2)/12)+1)</f>
        <v>26.979999999999997</v>
      </c>
      <c r="I11487">
        <f t="shared" ca="1" si="726"/>
        <v>0</v>
      </c>
    </row>
    <row r="11488" spans="1:9">
      <c r="A11488" cm="1">
        <f t="array" ref="A11488">INDEX(Subscribers!$A$2:$A$1001, INT((ROW()-2)/12)+1)</f>
        <v>958</v>
      </c>
      <c r="B11488">
        <f t="shared" si="723"/>
        <v>3</v>
      </c>
      <c r="C11488" s="9" cm="1">
        <f t="array" ref="C11488">INDEX(Months!$A$2:$A$13, $B11488)</f>
        <v>45352</v>
      </c>
      <c r="D11488" s="9" cm="1">
        <f t="array" aca="1" ref="D11488" ca="1">INDEX(Subscribers!$F$2:$F$1001, INT((ROW()-2)/12)+1)</f>
        <v>45383</v>
      </c>
      <c r="E11488" s="5" cm="1">
        <f t="array" aca="1" ref="E11488" ca="1">INDEX(Subscribers!$Q$2:$Q$1001, INT((ROW()-2)/12)+1)</f>
        <v>999</v>
      </c>
      <c r="F11488" s="5">
        <f t="shared" ca="1" si="724"/>
        <v>0</v>
      </c>
      <c r="G11488" s="5">
        <f t="shared" ca="1" si="725"/>
        <v>0</v>
      </c>
      <c r="H11488" s="7" cm="1">
        <f t="array" aca="1" ref="H11488" ca="1">INDEX(Subscribers!$G$2:$G$1001, INT((ROW()-2)/12)+1)</f>
        <v>26.979999999999997</v>
      </c>
      <c r="I11488">
        <f t="shared" ca="1" si="726"/>
        <v>0</v>
      </c>
    </row>
    <row r="11489" spans="1:9">
      <c r="A11489" cm="1">
        <f t="array" ref="A11489">INDEX(Subscribers!$A$2:$A$1001, INT((ROW()-2)/12)+1)</f>
        <v>958</v>
      </c>
      <c r="B11489">
        <f t="shared" si="723"/>
        <v>4</v>
      </c>
      <c r="C11489" s="9" cm="1">
        <f t="array" ref="C11489">INDEX(Months!$A$2:$A$13, $B11489)</f>
        <v>45383</v>
      </c>
      <c r="D11489" s="9" cm="1">
        <f t="array" aca="1" ref="D11489" ca="1">INDEX(Subscribers!$F$2:$F$1001, INT((ROW()-2)/12)+1)</f>
        <v>45383</v>
      </c>
      <c r="E11489" s="5" cm="1">
        <f t="array" aca="1" ref="E11489" ca="1">INDEX(Subscribers!$Q$2:$Q$1001, INT((ROW()-2)/12)+1)</f>
        <v>999</v>
      </c>
      <c r="F11489" s="5">
        <f t="shared" ca="1" si="724"/>
        <v>1</v>
      </c>
      <c r="G11489" s="5">
        <f t="shared" ca="1" si="725"/>
        <v>0</v>
      </c>
      <c r="H11489" s="7" cm="1">
        <f t="array" aca="1" ref="H11489" ca="1">INDEX(Subscribers!$G$2:$G$1001, INT((ROW()-2)/12)+1)</f>
        <v>26.979999999999997</v>
      </c>
      <c r="I11489">
        <f t="shared" ca="1" si="726"/>
        <v>26.979999999999997</v>
      </c>
    </row>
    <row r="11490" spans="1:9">
      <c r="A11490" cm="1">
        <f t="array" ref="A11490">INDEX(Subscribers!$A$2:$A$1001, INT((ROW()-2)/12)+1)</f>
        <v>958</v>
      </c>
      <c r="B11490">
        <f t="shared" si="723"/>
        <v>5</v>
      </c>
      <c r="C11490" s="9" cm="1">
        <f t="array" ref="C11490">INDEX(Months!$A$2:$A$13, $B11490)</f>
        <v>45413</v>
      </c>
      <c r="D11490" s="9" cm="1">
        <f t="array" aca="1" ref="D11490" ca="1">INDEX(Subscribers!$F$2:$F$1001, INT((ROW()-2)/12)+1)</f>
        <v>45383</v>
      </c>
      <c r="E11490" s="5" cm="1">
        <f t="array" aca="1" ref="E11490" ca="1">INDEX(Subscribers!$Q$2:$Q$1001, INT((ROW()-2)/12)+1)</f>
        <v>999</v>
      </c>
      <c r="F11490" s="5">
        <f t="shared" ca="1" si="724"/>
        <v>1</v>
      </c>
      <c r="G11490" s="5">
        <f t="shared" ca="1" si="725"/>
        <v>0</v>
      </c>
      <c r="H11490" s="7" cm="1">
        <f t="array" aca="1" ref="H11490" ca="1">INDEX(Subscribers!$G$2:$G$1001, INT((ROW()-2)/12)+1)</f>
        <v>26.979999999999997</v>
      </c>
      <c r="I11490">
        <f t="shared" ca="1" si="726"/>
        <v>26.979999999999997</v>
      </c>
    </row>
    <row r="11491" spans="1:9">
      <c r="A11491" cm="1">
        <f t="array" ref="A11491">INDEX(Subscribers!$A$2:$A$1001, INT((ROW()-2)/12)+1)</f>
        <v>958</v>
      </c>
      <c r="B11491">
        <f t="shared" si="723"/>
        <v>6</v>
      </c>
      <c r="C11491" s="9" cm="1">
        <f t="array" ref="C11491">INDEX(Months!$A$2:$A$13, $B11491)</f>
        <v>45444</v>
      </c>
      <c r="D11491" s="9" cm="1">
        <f t="array" aca="1" ref="D11491" ca="1">INDEX(Subscribers!$F$2:$F$1001, INT((ROW()-2)/12)+1)</f>
        <v>45383</v>
      </c>
      <c r="E11491" s="5" cm="1">
        <f t="array" aca="1" ref="E11491" ca="1">INDEX(Subscribers!$Q$2:$Q$1001, INT((ROW()-2)/12)+1)</f>
        <v>999</v>
      </c>
      <c r="F11491" s="5">
        <f t="shared" ca="1" si="724"/>
        <v>1</v>
      </c>
      <c r="G11491" s="5">
        <f t="shared" ca="1" si="725"/>
        <v>0</v>
      </c>
      <c r="H11491" s="7" cm="1">
        <f t="array" aca="1" ref="H11491" ca="1">INDEX(Subscribers!$G$2:$G$1001, INT((ROW()-2)/12)+1)</f>
        <v>26.979999999999997</v>
      </c>
      <c r="I11491">
        <f t="shared" ca="1" si="726"/>
        <v>26.979999999999997</v>
      </c>
    </row>
    <row r="11492" spans="1:9">
      <c r="A11492" cm="1">
        <f t="array" ref="A11492">INDEX(Subscribers!$A$2:$A$1001, INT((ROW()-2)/12)+1)</f>
        <v>958</v>
      </c>
      <c r="B11492">
        <f t="shared" si="723"/>
        <v>7</v>
      </c>
      <c r="C11492" s="9" cm="1">
        <f t="array" ref="C11492">INDEX(Months!$A$2:$A$13, $B11492)</f>
        <v>45474</v>
      </c>
      <c r="D11492" s="9" cm="1">
        <f t="array" aca="1" ref="D11492" ca="1">INDEX(Subscribers!$F$2:$F$1001, INT((ROW()-2)/12)+1)</f>
        <v>45383</v>
      </c>
      <c r="E11492" s="5" cm="1">
        <f t="array" aca="1" ref="E11492" ca="1">INDEX(Subscribers!$Q$2:$Q$1001, INT((ROW()-2)/12)+1)</f>
        <v>999</v>
      </c>
      <c r="F11492" s="5">
        <f t="shared" ca="1" si="724"/>
        <v>1</v>
      </c>
      <c r="G11492" s="5">
        <f t="shared" ca="1" si="725"/>
        <v>0</v>
      </c>
      <c r="H11492" s="7" cm="1">
        <f t="array" aca="1" ref="H11492" ca="1">INDEX(Subscribers!$G$2:$G$1001, INT((ROW()-2)/12)+1)</f>
        <v>26.979999999999997</v>
      </c>
      <c r="I11492">
        <f t="shared" ca="1" si="726"/>
        <v>26.979999999999997</v>
      </c>
    </row>
    <row r="11493" spans="1:9">
      <c r="A11493" cm="1">
        <f t="array" ref="A11493">INDEX(Subscribers!$A$2:$A$1001, INT((ROW()-2)/12)+1)</f>
        <v>958</v>
      </c>
      <c r="B11493">
        <f t="shared" si="723"/>
        <v>8</v>
      </c>
      <c r="C11493" s="9" cm="1">
        <f t="array" ref="C11493">INDEX(Months!$A$2:$A$13, $B11493)</f>
        <v>45505</v>
      </c>
      <c r="D11493" s="9" cm="1">
        <f t="array" aca="1" ref="D11493" ca="1">INDEX(Subscribers!$F$2:$F$1001, INT((ROW()-2)/12)+1)</f>
        <v>45383</v>
      </c>
      <c r="E11493" s="5" cm="1">
        <f t="array" aca="1" ref="E11493" ca="1">INDEX(Subscribers!$Q$2:$Q$1001, INT((ROW()-2)/12)+1)</f>
        <v>999</v>
      </c>
      <c r="F11493" s="5">
        <f t="shared" ca="1" si="724"/>
        <v>1</v>
      </c>
      <c r="G11493" s="5">
        <f t="shared" ca="1" si="725"/>
        <v>0</v>
      </c>
      <c r="H11493" s="7" cm="1">
        <f t="array" aca="1" ref="H11493" ca="1">INDEX(Subscribers!$G$2:$G$1001, INT((ROW()-2)/12)+1)</f>
        <v>26.979999999999997</v>
      </c>
      <c r="I11493">
        <f t="shared" ca="1" si="726"/>
        <v>26.979999999999997</v>
      </c>
    </row>
    <row r="11494" spans="1:9">
      <c r="A11494" cm="1">
        <f t="array" ref="A11494">INDEX(Subscribers!$A$2:$A$1001, INT((ROW()-2)/12)+1)</f>
        <v>958</v>
      </c>
      <c r="B11494">
        <f t="shared" si="723"/>
        <v>9</v>
      </c>
      <c r="C11494" s="9" cm="1">
        <f t="array" ref="C11494">INDEX(Months!$A$2:$A$13, $B11494)</f>
        <v>45536</v>
      </c>
      <c r="D11494" s="9" cm="1">
        <f t="array" aca="1" ref="D11494" ca="1">INDEX(Subscribers!$F$2:$F$1001, INT((ROW()-2)/12)+1)</f>
        <v>45383</v>
      </c>
      <c r="E11494" s="5" cm="1">
        <f t="array" aca="1" ref="E11494" ca="1">INDEX(Subscribers!$Q$2:$Q$1001, INT((ROW()-2)/12)+1)</f>
        <v>999</v>
      </c>
      <c r="F11494" s="5">
        <f t="shared" ca="1" si="724"/>
        <v>1</v>
      </c>
      <c r="G11494" s="5">
        <f t="shared" ca="1" si="725"/>
        <v>0</v>
      </c>
      <c r="H11494" s="7" cm="1">
        <f t="array" aca="1" ref="H11494" ca="1">INDEX(Subscribers!$G$2:$G$1001, INT((ROW()-2)/12)+1)</f>
        <v>26.979999999999997</v>
      </c>
      <c r="I11494">
        <f t="shared" ca="1" si="726"/>
        <v>26.979999999999997</v>
      </c>
    </row>
    <row r="11495" spans="1:9">
      <c r="A11495" cm="1">
        <f t="array" ref="A11495">INDEX(Subscribers!$A$2:$A$1001, INT((ROW()-2)/12)+1)</f>
        <v>958</v>
      </c>
      <c r="B11495">
        <f t="shared" si="723"/>
        <v>10</v>
      </c>
      <c r="C11495" s="9" cm="1">
        <f t="array" ref="C11495">INDEX(Months!$A$2:$A$13, $B11495)</f>
        <v>45566</v>
      </c>
      <c r="D11495" s="9" cm="1">
        <f t="array" aca="1" ref="D11495" ca="1">INDEX(Subscribers!$F$2:$F$1001, INT((ROW()-2)/12)+1)</f>
        <v>45383</v>
      </c>
      <c r="E11495" s="5" cm="1">
        <f t="array" aca="1" ref="E11495" ca="1">INDEX(Subscribers!$Q$2:$Q$1001, INT((ROW()-2)/12)+1)</f>
        <v>999</v>
      </c>
      <c r="F11495" s="5">
        <f t="shared" ca="1" si="724"/>
        <v>1</v>
      </c>
      <c r="G11495" s="5">
        <f t="shared" ca="1" si="725"/>
        <v>0</v>
      </c>
      <c r="H11495" s="7" cm="1">
        <f t="array" aca="1" ref="H11495" ca="1">INDEX(Subscribers!$G$2:$G$1001, INT((ROW()-2)/12)+1)</f>
        <v>26.979999999999997</v>
      </c>
      <c r="I11495">
        <f t="shared" ca="1" si="726"/>
        <v>26.979999999999997</v>
      </c>
    </row>
    <row r="11496" spans="1:9">
      <c r="A11496" cm="1">
        <f t="array" ref="A11496">INDEX(Subscribers!$A$2:$A$1001, INT((ROW()-2)/12)+1)</f>
        <v>958</v>
      </c>
      <c r="B11496">
        <f t="shared" si="723"/>
        <v>11</v>
      </c>
      <c r="C11496" s="9" cm="1">
        <f t="array" ref="C11496">INDEX(Months!$A$2:$A$13, $B11496)</f>
        <v>45597</v>
      </c>
      <c r="D11496" s="9" cm="1">
        <f t="array" aca="1" ref="D11496" ca="1">INDEX(Subscribers!$F$2:$F$1001, INT((ROW()-2)/12)+1)</f>
        <v>45383</v>
      </c>
      <c r="E11496" s="5" cm="1">
        <f t="array" aca="1" ref="E11496" ca="1">INDEX(Subscribers!$Q$2:$Q$1001, INT((ROW()-2)/12)+1)</f>
        <v>999</v>
      </c>
      <c r="F11496" s="5">
        <f t="shared" ca="1" si="724"/>
        <v>1</v>
      </c>
      <c r="G11496" s="5">
        <f t="shared" ca="1" si="725"/>
        <v>0</v>
      </c>
      <c r="H11496" s="7" cm="1">
        <f t="array" aca="1" ref="H11496" ca="1">INDEX(Subscribers!$G$2:$G$1001, INT((ROW()-2)/12)+1)</f>
        <v>26.979999999999997</v>
      </c>
      <c r="I11496">
        <f t="shared" ca="1" si="726"/>
        <v>26.979999999999997</v>
      </c>
    </row>
    <row r="11497" spans="1:9">
      <c r="A11497" cm="1">
        <f t="array" ref="A11497">INDEX(Subscribers!$A$2:$A$1001, INT((ROW()-2)/12)+1)</f>
        <v>958</v>
      </c>
      <c r="B11497">
        <f t="shared" si="723"/>
        <v>12</v>
      </c>
      <c r="C11497" s="9" cm="1">
        <f t="array" ref="C11497">INDEX(Months!$A$2:$A$13, $B11497)</f>
        <v>45627</v>
      </c>
      <c r="D11497" s="9" cm="1">
        <f t="array" aca="1" ref="D11497" ca="1">INDEX(Subscribers!$F$2:$F$1001, INT((ROW()-2)/12)+1)</f>
        <v>45383</v>
      </c>
      <c r="E11497" s="5" cm="1">
        <f t="array" aca="1" ref="E11497" ca="1">INDEX(Subscribers!$Q$2:$Q$1001, INT((ROW()-2)/12)+1)</f>
        <v>999</v>
      </c>
      <c r="F11497" s="5">
        <f t="shared" ca="1" si="724"/>
        <v>1</v>
      </c>
      <c r="G11497" s="5">
        <f t="shared" ca="1" si="725"/>
        <v>0</v>
      </c>
      <c r="H11497" s="7" cm="1">
        <f t="array" aca="1" ref="H11497" ca="1">INDEX(Subscribers!$G$2:$G$1001, INT((ROW()-2)/12)+1)</f>
        <v>26.979999999999997</v>
      </c>
      <c r="I11497">
        <f t="shared" ca="1" si="726"/>
        <v>26.979999999999997</v>
      </c>
    </row>
    <row r="11498" spans="1:9">
      <c r="A11498" cm="1">
        <f t="array" ref="A11498">INDEX(Subscribers!$A$2:$A$1001, INT((ROW()-2)/12)+1)</f>
        <v>959</v>
      </c>
      <c r="B11498">
        <f t="shared" si="723"/>
        <v>1</v>
      </c>
      <c r="C11498" s="9" cm="1">
        <f t="array" ref="C11498">INDEX(Months!$A$2:$A$13, $B11498)</f>
        <v>45292</v>
      </c>
      <c r="D11498" s="9" cm="1">
        <f t="array" aca="1" ref="D11498" ca="1">INDEX(Subscribers!$F$2:$F$1001, INT((ROW()-2)/12)+1)</f>
        <v>45536</v>
      </c>
      <c r="E11498" s="5" cm="1">
        <f t="array" aca="1" ref="E11498" ca="1">INDEX(Subscribers!$Q$2:$Q$1001, INT((ROW()-2)/12)+1)</f>
        <v>999</v>
      </c>
      <c r="F11498" s="5">
        <f t="shared" ca="1" si="724"/>
        <v>0</v>
      </c>
      <c r="G11498" s="5">
        <f t="shared" ca="1" si="725"/>
        <v>0</v>
      </c>
      <c r="H11498" s="7" cm="1">
        <f t="array" aca="1" ref="H11498" ca="1">INDEX(Subscribers!$G$2:$G$1001, INT((ROW()-2)/12)+1)</f>
        <v>16.98</v>
      </c>
      <c r="I11498">
        <f t="shared" ca="1" si="726"/>
        <v>0</v>
      </c>
    </row>
    <row r="11499" spans="1:9">
      <c r="A11499" cm="1">
        <f t="array" ref="A11499">INDEX(Subscribers!$A$2:$A$1001, INT((ROW()-2)/12)+1)</f>
        <v>959</v>
      </c>
      <c r="B11499">
        <f t="shared" si="723"/>
        <v>2</v>
      </c>
      <c r="C11499" s="9" cm="1">
        <f t="array" ref="C11499">INDEX(Months!$A$2:$A$13, $B11499)</f>
        <v>45323</v>
      </c>
      <c r="D11499" s="9" cm="1">
        <f t="array" aca="1" ref="D11499" ca="1">INDEX(Subscribers!$F$2:$F$1001, INT((ROW()-2)/12)+1)</f>
        <v>45536</v>
      </c>
      <c r="E11499" s="5" cm="1">
        <f t="array" aca="1" ref="E11499" ca="1">INDEX(Subscribers!$Q$2:$Q$1001, INT((ROW()-2)/12)+1)</f>
        <v>999</v>
      </c>
      <c r="F11499" s="5">
        <f t="shared" ca="1" si="724"/>
        <v>0</v>
      </c>
      <c r="G11499" s="5">
        <f t="shared" ca="1" si="725"/>
        <v>0</v>
      </c>
      <c r="H11499" s="7" cm="1">
        <f t="array" aca="1" ref="H11499" ca="1">INDEX(Subscribers!$G$2:$G$1001, INT((ROW()-2)/12)+1)</f>
        <v>16.98</v>
      </c>
      <c r="I11499">
        <f t="shared" ca="1" si="726"/>
        <v>0</v>
      </c>
    </row>
    <row r="11500" spans="1:9">
      <c r="A11500" cm="1">
        <f t="array" ref="A11500">INDEX(Subscribers!$A$2:$A$1001, INT((ROW()-2)/12)+1)</f>
        <v>959</v>
      </c>
      <c r="B11500">
        <f t="shared" si="723"/>
        <v>3</v>
      </c>
      <c r="C11500" s="9" cm="1">
        <f t="array" ref="C11500">INDEX(Months!$A$2:$A$13, $B11500)</f>
        <v>45352</v>
      </c>
      <c r="D11500" s="9" cm="1">
        <f t="array" aca="1" ref="D11500" ca="1">INDEX(Subscribers!$F$2:$F$1001, INT((ROW()-2)/12)+1)</f>
        <v>45536</v>
      </c>
      <c r="E11500" s="5" cm="1">
        <f t="array" aca="1" ref="E11500" ca="1">INDEX(Subscribers!$Q$2:$Q$1001, INT((ROW()-2)/12)+1)</f>
        <v>999</v>
      </c>
      <c r="F11500" s="5">
        <f t="shared" ca="1" si="724"/>
        <v>0</v>
      </c>
      <c r="G11500" s="5">
        <f t="shared" ca="1" si="725"/>
        <v>0</v>
      </c>
      <c r="H11500" s="7" cm="1">
        <f t="array" aca="1" ref="H11500" ca="1">INDEX(Subscribers!$G$2:$G$1001, INT((ROW()-2)/12)+1)</f>
        <v>16.98</v>
      </c>
      <c r="I11500">
        <f t="shared" ca="1" si="726"/>
        <v>0</v>
      </c>
    </row>
    <row r="11501" spans="1:9">
      <c r="A11501" cm="1">
        <f t="array" ref="A11501">INDEX(Subscribers!$A$2:$A$1001, INT((ROW()-2)/12)+1)</f>
        <v>959</v>
      </c>
      <c r="B11501">
        <f t="shared" si="723"/>
        <v>4</v>
      </c>
      <c r="C11501" s="9" cm="1">
        <f t="array" ref="C11501">INDEX(Months!$A$2:$A$13, $B11501)</f>
        <v>45383</v>
      </c>
      <c r="D11501" s="9" cm="1">
        <f t="array" aca="1" ref="D11501" ca="1">INDEX(Subscribers!$F$2:$F$1001, INT((ROW()-2)/12)+1)</f>
        <v>45536</v>
      </c>
      <c r="E11501" s="5" cm="1">
        <f t="array" aca="1" ref="E11501" ca="1">INDEX(Subscribers!$Q$2:$Q$1001, INT((ROW()-2)/12)+1)</f>
        <v>999</v>
      </c>
      <c r="F11501" s="5">
        <f t="shared" ca="1" si="724"/>
        <v>0</v>
      </c>
      <c r="G11501" s="5">
        <f t="shared" ca="1" si="725"/>
        <v>0</v>
      </c>
      <c r="H11501" s="7" cm="1">
        <f t="array" aca="1" ref="H11501" ca="1">INDEX(Subscribers!$G$2:$G$1001, INT((ROW()-2)/12)+1)</f>
        <v>16.98</v>
      </c>
      <c r="I11501">
        <f t="shared" ca="1" si="726"/>
        <v>0</v>
      </c>
    </row>
    <row r="11502" spans="1:9">
      <c r="A11502" cm="1">
        <f t="array" ref="A11502">INDEX(Subscribers!$A$2:$A$1001, INT((ROW()-2)/12)+1)</f>
        <v>959</v>
      </c>
      <c r="B11502">
        <f t="shared" si="723"/>
        <v>5</v>
      </c>
      <c r="C11502" s="9" cm="1">
        <f t="array" ref="C11502">INDEX(Months!$A$2:$A$13, $B11502)</f>
        <v>45413</v>
      </c>
      <c r="D11502" s="9" cm="1">
        <f t="array" aca="1" ref="D11502" ca="1">INDEX(Subscribers!$F$2:$F$1001, INT((ROW()-2)/12)+1)</f>
        <v>45536</v>
      </c>
      <c r="E11502" s="5" cm="1">
        <f t="array" aca="1" ref="E11502" ca="1">INDEX(Subscribers!$Q$2:$Q$1001, INT((ROW()-2)/12)+1)</f>
        <v>999</v>
      </c>
      <c r="F11502" s="5">
        <f t="shared" ca="1" si="724"/>
        <v>0</v>
      </c>
      <c r="G11502" s="5">
        <f t="shared" ca="1" si="725"/>
        <v>0</v>
      </c>
      <c r="H11502" s="7" cm="1">
        <f t="array" aca="1" ref="H11502" ca="1">INDEX(Subscribers!$G$2:$G$1001, INT((ROW()-2)/12)+1)</f>
        <v>16.98</v>
      </c>
      <c r="I11502">
        <f t="shared" ca="1" si="726"/>
        <v>0</v>
      </c>
    </row>
    <row r="11503" spans="1:9">
      <c r="A11503" cm="1">
        <f t="array" ref="A11503">INDEX(Subscribers!$A$2:$A$1001, INT((ROW()-2)/12)+1)</f>
        <v>959</v>
      </c>
      <c r="B11503">
        <f t="shared" si="723"/>
        <v>6</v>
      </c>
      <c r="C11503" s="9" cm="1">
        <f t="array" ref="C11503">INDEX(Months!$A$2:$A$13, $B11503)</f>
        <v>45444</v>
      </c>
      <c r="D11503" s="9" cm="1">
        <f t="array" aca="1" ref="D11503" ca="1">INDEX(Subscribers!$F$2:$F$1001, INT((ROW()-2)/12)+1)</f>
        <v>45536</v>
      </c>
      <c r="E11503" s="5" cm="1">
        <f t="array" aca="1" ref="E11503" ca="1">INDEX(Subscribers!$Q$2:$Q$1001, INT((ROW()-2)/12)+1)</f>
        <v>999</v>
      </c>
      <c r="F11503" s="5">
        <f t="shared" ca="1" si="724"/>
        <v>0</v>
      </c>
      <c r="G11503" s="5">
        <f t="shared" ca="1" si="725"/>
        <v>0</v>
      </c>
      <c r="H11503" s="7" cm="1">
        <f t="array" aca="1" ref="H11503" ca="1">INDEX(Subscribers!$G$2:$G$1001, INT((ROW()-2)/12)+1)</f>
        <v>16.98</v>
      </c>
      <c r="I11503">
        <f t="shared" ca="1" si="726"/>
        <v>0</v>
      </c>
    </row>
    <row r="11504" spans="1:9">
      <c r="A11504" cm="1">
        <f t="array" ref="A11504">INDEX(Subscribers!$A$2:$A$1001, INT((ROW()-2)/12)+1)</f>
        <v>959</v>
      </c>
      <c r="B11504">
        <f t="shared" si="723"/>
        <v>7</v>
      </c>
      <c r="C11504" s="9" cm="1">
        <f t="array" ref="C11504">INDEX(Months!$A$2:$A$13, $B11504)</f>
        <v>45474</v>
      </c>
      <c r="D11504" s="9" cm="1">
        <f t="array" aca="1" ref="D11504" ca="1">INDEX(Subscribers!$F$2:$F$1001, INT((ROW()-2)/12)+1)</f>
        <v>45536</v>
      </c>
      <c r="E11504" s="5" cm="1">
        <f t="array" aca="1" ref="E11504" ca="1">INDEX(Subscribers!$Q$2:$Q$1001, INT((ROW()-2)/12)+1)</f>
        <v>999</v>
      </c>
      <c r="F11504" s="5">
        <f t="shared" ca="1" si="724"/>
        <v>0</v>
      </c>
      <c r="G11504" s="5">
        <f t="shared" ca="1" si="725"/>
        <v>0</v>
      </c>
      <c r="H11504" s="7" cm="1">
        <f t="array" aca="1" ref="H11504" ca="1">INDEX(Subscribers!$G$2:$G$1001, INT((ROW()-2)/12)+1)</f>
        <v>16.98</v>
      </c>
      <c r="I11504">
        <f t="shared" ca="1" si="726"/>
        <v>0</v>
      </c>
    </row>
    <row r="11505" spans="1:9">
      <c r="A11505" cm="1">
        <f t="array" ref="A11505">INDEX(Subscribers!$A$2:$A$1001, INT((ROW()-2)/12)+1)</f>
        <v>959</v>
      </c>
      <c r="B11505">
        <f t="shared" si="723"/>
        <v>8</v>
      </c>
      <c r="C11505" s="9" cm="1">
        <f t="array" ref="C11505">INDEX(Months!$A$2:$A$13, $B11505)</f>
        <v>45505</v>
      </c>
      <c r="D11505" s="9" cm="1">
        <f t="array" aca="1" ref="D11505" ca="1">INDEX(Subscribers!$F$2:$F$1001, INT((ROW()-2)/12)+1)</f>
        <v>45536</v>
      </c>
      <c r="E11505" s="5" cm="1">
        <f t="array" aca="1" ref="E11505" ca="1">INDEX(Subscribers!$Q$2:$Q$1001, INT((ROW()-2)/12)+1)</f>
        <v>999</v>
      </c>
      <c r="F11505" s="5">
        <f t="shared" ca="1" si="724"/>
        <v>0</v>
      </c>
      <c r="G11505" s="5">
        <f t="shared" ca="1" si="725"/>
        <v>0</v>
      </c>
      <c r="H11505" s="7" cm="1">
        <f t="array" aca="1" ref="H11505" ca="1">INDEX(Subscribers!$G$2:$G$1001, INT((ROW()-2)/12)+1)</f>
        <v>16.98</v>
      </c>
      <c r="I11505">
        <f t="shared" ca="1" si="726"/>
        <v>0</v>
      </c>
    </row>
    <row r="11506" spans="1:9">
      <c r="A11506" cm="1">
        <f t="array" ref="A11506">INDEX(Subscribers!$A$2:$A$1001, INT((ROW()-2)/12)+1)</f>
        <v>959</v>
      </c>
      <c r="B11506">
        <f t="shared" si="723"/>
        <v>9</v>
      </c>
      <c r="C11506" s="9" cm="1">
        <f t="array" ref="C11506">INDEX(Months!$A$2:$A$13, $B11506)</f>
        <v>45536</v>
      </c>
      <c r="D11506" s="9" cm="1">
        <f t="array" aca="1" ref="D11506" ca="1">INDEX(Subscribers!$F$2:$F$1001, INT((ROW()-2)/12)+1)</f>
        <v>45536</v>
      </c>
      <c r="E11506" s="5" cm="1">
        <f t="array" aca="1" ref="E11506" ca="1">INDEX(Subscribers!$Q$2:$Q$1001, INT((ROW()-2)/12)+1)</f>
        <v>999</v>
      </c>
      <c r="F11506" s="5">
        <f t="shared" ca="1" si="724"/>
        <v>1</v>
      </c>
      <c r="G11506" s="5">
        <f t="shared" ca="1" si="725"/>
        <v>0</v>
      </c>
      <c r="H11506" s="7" cm="1">
        <f t="array" aca="1" ref="H11506" ca="1">INDEX(Subscribers!$G$2:$G$1001, INT((ROW()-2)/12)+1)</f>
        <v>16.98</v>
      </c>
      <c r="I11506">
        <f t="shared" ca="1" si="726"/>
        <v>16.98</v>
      </c>
    </row>
    <row r="11507" spans="1:9">
      <c r="A11507" cm="1">
        <f t="array" ref="A11507">INDEX(Subscribers!$A$2:$A$1001, INT((ROW()-2)/12)+1)</f>
        <v>959</v>
      </c>
      <c r="B11507">
        <f t="shared" si="723"/>
        <v>10</v>
      </c>
      <c r="C11507" s="9" cm="1">
        <f t="array" ref="C11507">INDEX(Months!$A$2:$A$13, $B11507)</f>
        <v>45566</v>
      </c>
      <c r="D11507" s="9" cm="1">
        <f t="array" aca="1" ref="D11507" ca="1">INDEX(Subscribers!$F$2:$F$1001, INT((ROW()-2)/12)+1)</f>
        <v>45536</v>
      </c>
      <c r="E11507" s="5" cm="1">
        <f t="array" aca="1" ref="E11507" ca="1">INDEX(Subscribers!$Q$2:$Q$1001, INT((ROW()-2)/12)+1)</f>
        <v>999</v>
      </c>
      <c r="F11507" s="5">
        <f t="shared" ca="1" si="724"/>
        <v>1</v>
      </c>
      <c r="G11507" s="5">
        <f t="shared" ca="1" si="725"/>
        <v>0</v>
      </c>
      <c r="H11507" s="7" cm="1">
        <f t="array" aca="1" ref="H11507" ca="1">INDEX(Subscribers!$G$2:$G$1001, INT((ROW()-2)/12)+1)</f>
        <v>16.98</v>
      </c>
      <c r="I11507">
        <f t="shared" ca="1" si="726"/>
        <v>16.98</v>
      </c>
    </row>
    <row r="11508" spans="1:9">
      <c r="A11508" cm="1">
        <f t="array" ref="A11508">INDEX(Subscribers!$A$2:$A$1001, INT((ROW()-2)/12)+1)</f>
        <v>959</v>
      </c>
      <c r="B11508">
        <f t="shared" si="723"/>
        <v>11</v>
      </c>
      <c r="C11508" s="9" cm="1">
        <f t="array" ref="C11508">INDEX(Months!$A$2:$A$13, $B11508)</f>
        <v>45597</v>
      </c>
      <c r="D11508" s="9" cm="1">
        <f t="array" aca="1" ref="D11508" ca="1">INDEX(Subscribers!$F$2:$F$1001, INT((ROW()-2)/12)+1)</f>
        <v>45536</v>
      </c>
      <c r="E11508" s="5" cm="1">
        <f t="array" aca="1" ref="E11508" ca="1">INDEX(Subscribers!$Q$2:$Q$1001, INT((ROW()-2)/12)+1)</f>
        <v>999</v>
      </c>
      <c r="F11508" s="5">
        <f t="shared" ca="1" si="724"/>
        <v>1</v>
      </c>
      <c r="G11508" s="5">
        <f t="shared" ca="1" si="725"/>
        <v>0</v>
      </c>
      <c r="H11508" s="7" cm="1">
        <f t="array" aca="1" ref="H11508" ca="1">INDEX(Subscribers!$G$2:$G$1001, INT((ROW()-2)/12)+1)</f>
        <v>16.98</v>
      </c>
      <c r="I11508">
        <f t="shared" ca="1" si="726"/>
        <v>16.98</v>
      </c>
    </row>
    <row r="11509" spans="1:9">
      <c r="A11509" cm="1">
        <f t="array" ref="A11509">INDEX(Subscribers!$A$2:$A$1001, INT((ROW()-2)/12)+1)</f>
        <v>959</v>
      </c>
      <c r="B11509">
        <f t="shared" si="723"/>
        <v>12</v>
      </c>
      <c r="C11509" s="9" cm="1">
        <f t="array" ref="C11509">INDEX(Months!$A$2:$A$13, $B11509)</f>
        <v>45627</v>
      </c>
      <c r="D11509" s="9" cm="1">
        <f t="array" aca="1" ref="D11509" ca="1">INDEX(Subscribers!$F$2:$F$1001, INT((ROW()-2)/12)+1)</f>
        <v>45536</v>
      </c>
      <c r="E11509" s="5" cm="1">
        <f t="array" aca="1" ref="E11509" ca="1">INDEX(Subscribers!$Q$2:$Q$1001, INT((ROW()-2)/12)+1)</f>
        <v>999</v>
      </c>
      <c r="F11509" s="5">
        <f t="shared" ca="1" si="724"/>
        <v>1</v>
      </c>
      <c r="G11509" s="5">
        <f t="shared" ca="1" si="725"/>
        <v>0</v>
      </c>
      <c r="H11509" s="7" cm="1">
        <f t="array" aca="1" ref="H11509" ca="1">INDEX(Subscribers!$G$2:$G$1001, INT((ROW()-2)/12)+1)</f>
        <v>16.98</v>
      </c>
      <c r="I11509">
        <f t="shared" ca="1" si="726"/>
        <v>16.98</v>
      </c>
    </row>
    <row r="11510" spans="1:9">
      <c r="A11510" cm="1">
        <f t="array" ref="A11510">INDEX(Subscribers!$A$2:$A$1001, INT((ROW()-2)/12)+1)</f>
        <v>960</v>
      </c>
      <c r="B11510">
        <f t="shared" si="723"/>
        <v>1</v>
      </c>
      <c r="C11510" s="9" cm="1">
        <f t="array" ref="C11510">INDEX(Months!$A$2:$A$13, $B11510)</f>
        <v>45292</v>
      </c>
      <c r="D11510" s="9" cm="1">
        <f t="array" aca="1" ref="D11510" ca="1">INDEX(Subscribers!$F$2:$F$1001, INT((ROW()-2)/12)+1)</f>
        <v>45474</v>
      </c>
      <c r="E11510" s="5" cm="1">
        <f t="array" aca="1" ref="E11510" ca="1">INDEX(Subscribers!$Q$2:$Q$1001, INT((ROW()-2)/12)+1)</f>
        <v>999</v>
      </c>
      <c r="F11510" s="5">
        <f t="shared" ca="1" si="724"/>
        <v>0</v>
      </c>
      <c r="G11510" s="5">
        <f t="shared" ca="1" si="725"/>
        <v>0</v>
      </c>
      <c r="H11510" s="7" cm="1">
        <f t="array" aca="1" ref="H11510" ca="1">INDEX(Subscribers!$G$2:$G$1001, INT((ROW()-2)/12)+1)</f>
        <v>14.99</v>
      </c>
      <c r="I11510">
        <f t="shared" ca="1" si="726"/>
        <v>0</v>
      </c>
    </row>
    <row r="11511" spans="1:9">
      <c r="A11511" cm="1">
        <f t="array" ref="A11511">INDEX(Subscribers!$A$2:$A$1001, INT((ROW()-2)/12)+1)</f>
        <v>960</v>
      </c>
      <c r="B11511">
        <f t="shared" si="723"/>
        <v>2</v>
      </c>
      <c r="C11511" s="9" cm="1">
        <f t="array" ref="C11511">INDEX(Months!$A$2:$A$13, $B11511)</f>
        <v>45323</v>
      </c>
      <c r="D11511" s="9" cm="1">
        <f t="array" aca="1" ref="D11511" ca="1">INDEX(Subscribers!$F$2:$F$1001, INT((ROW()-2)/12)+1)</f>
        <v>45474</v>
      </c>
      <c r="E11511" s="5" cm="1">
        <f t="array" aca="1" ref="E11511" ca="1">INDEX(Subscribers!$Q$2:$Q$1001, INT((ROW()-2)/12)+1)</f>
        <v>999</v>
      </c>
      <c r="F11511" s="5">
        <f t="shared" ca="1" si="724"/>
        <v>0</v>
      </c>
      <c r="G11511" s="5">
        <f t="shared" ca="1" si="725"/>
        <v>0</v>
      </c>
      <c r="H11511" s="7" cm="1">
        <f t="array" aca="1" ref="H11511" ca="1">INDEX(Subscribers!$G$2:$G$1001, INT((ROW()-2)/12)+1)</f>
        <v>14.99</v>
      </c>
      <c r="I11511">
        <f t="shared" ca="1" si="726"/>
        <v>0</v>
      </c>
    </row>
    <row r="11512" spans="1:9">
      <c r="A11512" cm="1">
        <f t="array" ref="A11512">INDEX(Subscribers!$A$2:$A$1001, INT((ROW()-2)/12)+1)</f>
        <v>960</v>
      </c>
      <c r="B11512">
        <f t="shared" si="723"/>
        <v>3</v>
      </c>
      <c r="C11512" s="9" cm="1">
        <f t="array" ref="C11512">INDEX(Months!$A$2:$A$13, $B11512)</f>
        <v>45352</v>
      </c>
      <c r="D11512" s="9" cm="1">
        <f t="array" aca="1" ref="D11512" ca="1">INDEX(Subscribers!$F$2:$F$1001, INT((ROW()-2)/12)+1)</f>
        <v>45474</v>
      </c>
      <c r="E11512" s="5" cm="1">
        <f t="array" aca="1" ref="E11512" ca="1">INDEX(Subscribers!$Q$2:$Q$1001, INT((ROW()-2)/12)+1)</f>
        <v>999</v>
      </c>
      <c r="F11512" s="5">
        <f t="shared" ca="1" si="724"/>
        <v>0</v>
      </c>
      <c r="G11512" s="5">
        <f t="shared" ca="1" si="725"/>
        <v>0</v>
      </c>
      <c r="H11512" s="7" cm="1">
        <f t="array" aca="1" ref="H11512" ca="1">INDEX(Subscribers!$G$2:$G$1001, INT((ROW()-2)/12)+1)</f>
        <v>14.99</v>
      </c>
      <c r="I11512">
        <f t="shared" ca="1" si="726"/>
        <v>0</v>
      </c>
    </row>
    <row r="11513" spans="1:9">
      <c r="A11513" cm="1">
        <f t="array" ref="A11513">INDEX(Subscribers!$A$2:$A$1001, INT((ROW()-2)/12)+1)</f>
        <v>960</v>
      </c>
      <c r="B11513">
        <f t="shared" si="723"/>
        <v>4</v>
      </c>
      <c r="C11513" s="9" cm="1">
        <f t="array" ref="C11513">INDEX(Months!$A$2:$A$13, $B11513)</f>
        <v>45383</v>
      </c>
      <c r="D11513" s="9" cm="1">
        <f t="array" aca="1" ref="D11513" ca="1">INDEX(Subscribers!$F$2:$F$1001, INT((ROW()-2)/12)+1)</f>
        <v>45474</v>
      </c>
      <c r="E11513" s="5" cm="1">
        <f t="array" aca="1" ref="E11513" ca="1">INDEX(Subscribers!$Q$2:$Q$1001, INT((ROW()-2)/12)+1)</f>
        <v>999</v>
      </c>
      <c r="F11513" s="5">
        <f t="shared" ca="1" si="724"/>
        <v>0</v>
      </c>
      <c r="G11513" s="5">
        <f t="shared" ca="1" si="725"/>
        <v>0</v>
      </c>
      <c r="H11513" s="7" cm="1">
        <f t="array" aca="1" ref="H11513" ca="1">INDEX(Subscribers!$G$2:$G$1001, INT((ROW()-2)/12)+1)</f>
        <v>14.99</v>
      </c>
      <c r="I11513">
        <f t="shared" ca="1" si="726"/>
        <v>0</v>
      </c>
    </row>
    <row r="11514" spans="1:9">
      <c r="A11514" cm="1">
        <f t="array" ref="A11514">INDEX(Subscribers!$A$2:$A$1001, INT((ROW()-2)/12)+1)</f>
        <v>960</v>
      </c>
      <c r="B11514">
        <f t="shared" si="723"/>
        <v>5</v>
      </c>
      <c r="C11514" s="9" cm="1">
        <f t="array" ref="C11514">INDEX(Months!$A$2:$A$13, $B11514)</f>
        <v>45413</v>
      </c>
      <c r="D11514" s="9" cm="1">
        <f t="array" aca="1" ref="D11514" ca="1">INDEX(Subscribers!$F$2:$F$1001, INT((ROW()-2)/12)+1)</f>
        <v>45474</v>
      </c>
      <c r="E11514" s="5" cm="1">
        <f t="array" aca="1" ref="E11514" ca="1">INDEX(Subscribers!$Q$2:$Q$1001, INT((ROW()-2)/12)+1)</f>
        <v>999</v>
      </c>
      <c r="F11514" s="5">
        <f t="shared" ca="1" si="724"/>
        <v>0</v>
      </c>
      <c r="G11514" s="5">
        <f t="shared" ca="1" si="725"/>
        <v>0</v>
      </c>
      <c r="H11514" s="7" cm="1">
        <f t="array" aca="1" ref="H11514" ca="1">INDEX(Subscribers!$G$2:$G$1001, INT((ROW()-2)/12)+1)</f>
        <v>14.99</v>
      </c>
      <c r="I11514">
        <f t="shared" ca="1" si="726"/>
        <v>0</v>
      </c>
    </row>
    <row r="11515" spans="1:9">
      <c r="A11515" cm="1">
        <f t="array" ref="A11515">INDEX(Subscribers!$A$2:$A$1001, INT((ROW()-2)/12)+1)</f>
        <v>960</v>
      </c>
      <c r="B11515">
        <f t="shared" si="723"/>
        <v>6</v>
      </c>
      <c r="C11515" s="9" cm="1">
        <f t="array" ref="C11515">INDEX(Months!$A$2:$A$13, $B11515)</f>
        <v>45444</v>
      </c>
      <c r="D11515" s="9" cm="1">
        <f t="array" aca="1" ref="D11515" ca="1">INDEX(Subscribers!$F$2:$F$1001, INT((ROW()-2)/12)+1)</f>
        <v>45474</v>
      </c>
      <c r="E11515" s="5" cm="1">
        <f t="array" aca="1" ref="E11515" ca="1">INDEX(Subscribers!$Q$2:$Q$1001, INT((ROW()-2)/12)+1)</f>
        <v>999</v>
      </c>
      <c r="F11515" s="5">
        <f t="shared" ca="1" si="724"/>
        <v>0</v>
      </c>
      <c r="G11515" s="5">
        <f t="shared" ca="1" si="725"/>
        <v>0</v>
      </c>
      <c r="H11515" s="7" cm="1">
        <f t="array" aca="1" ref="H11515" ca="1">INDEX(Subscribers!$G$2:$G$1001, INT((ROW()-2)/12)+1)</f>
        <v>14.99</v>
      </c>
      <c r="I11515">
        <f t="shared" ca="1" si="726"/>
        <v>0</v>
      </c>
    </row>
    <row r="11516" spans="1:9">
      <c r="A11516" cm="1">
        <f t="array" ref="A11516">INDEX(Subscribers!$A$2:$A$1001, INT((ROW()-2)/12)+1)</f>
        <v>960</v>
      </c>
      <c r="B11516">
        <f t="shared" si="723"/>
        <v>7</v>
      </c>
      <c r="C11516" s="9" cm="1">
        <f t="array" ref="C11516">INDEX(Months!$A$2:$A$13, $B11516)</f>
        <v>45474</v>
      </c>
      <c r="D11516" s="9" cm="1">
        <f t="array" aca="1" ref="D11516" ca="1">INDEX(Subscribers!$F$2:$F$1001, INT((ROW()-2)/12)+1)</f>
        <v>45474</v>
      </c>
      <c r="E11516" s="5" cm="1">
        <f t="array" aca="1" ref="E11516" ca="1">INDEX(Subscribers!$Q$2:$Q$1001, INT((ROW()-2)/12)+1)</f>
        <v>999</v>
      </c>
      <c r="F11516" s="5">
        <f t="shared" ca="1" si="724"/>
        <v>1</v>
      </c>
      <c r="G11516" s="5">
        <f t="shared" ca="1" si="725"/>
        <v>0</v>
      </c>
      <c r="H11516" s="7" cm="1">
        <f t="array" aca="1" ref="H11516" ca="1">INDEX(Subscribers!$G$2:$G$1001, INT((ROW()-2)/12)+1)</f>
        <v>14.99</v>
      </c>
      <c r="I11516">
        <f t="shared" ca="1" si="726"/>
        <v>14.99</v>
      </c>
    </row>
    <row r="11517" spans="1:9">
      <c r="A11517" cm="1">
        <f t="array" ref="A11517">INDEX(Subscribers!$A$2:$A$1001, INT((ROW()-2)/12)+1)</f>
        <v>960</v>
      </c>
      <c r="B11517">
        <f t="shared" si="723"/>
        <v>8</v>
      </c>
      <c r="C11517" s="9" cm="1">
        <f t="array" ref="C11517">INDEX(Months!$A$2:$A$13, $B11517)</f>
        <v>45505</v>
      </c>
      <c r="D11517" s="9" cm="1">
        <f t="array" aca="1" ref="D11517" ca="1">INDEX(Subscribers!$F$2:$F$1001, INT((ROW()-2)/12)+1)</f>
        <v>45474</v>
      </c>
      <c r="E11517" s="5" cm="1">
        <f t="array" aca="1" ref="E11517" ca="1">INDEX(Subscribers!$Q$2:$Q$1001, INT((ROW()-2)/12)+1)</f>
        <v>999</v>
      </c>
      <c r="F11517" s="5">
        <f t="shared" ca="1" si="724"/>
        <v>1</v>
      </c>
      <c r="G11517" s="5">
        <f t="shared" ca="1" si="725"/>
        <v>0</v>
      </c>
      <c r="H11517" s="7" cm="1">
        <f t="array" aca="1" ref="H11517" ca="1">INDEX(Subscribers!$G$2:$G$1001, INT((ROW()-2)/12)+1)</f>
        <v>14.99</v>
      </c>
      <c r="I11517">
        <f t="shared" ca="1" si="726"/>
        <v>14.99</v>
      </c>
    </row>
    <row r="11518" spans="1:9">
      <c r="A11518" cm="1">
        <f t="array" ref="A11518">INDEX(Subscribers!$A$2:$A$1001, INT((ROW()-2)/12)+1)</f>
        <v>960</v>
      </c>
      <c r="B11518">
        <f t="shared" si="723"/>
        <v>9</v>
      </c>
      <c r="C11518" s="9" cm="1">
        <f t="array" ref="C11518">INDEX(Months!$A$2:$A$13, $B11518)</f>
        <v>45536</v>
      </c>
      <c r="D11518" s="9" cm="1">
        <f t="array" aca="1" ref="D11518" ca="1">INDEX(Subscribers!$F$2:$F$1001, INT((ROW()-2)/12)+1)</f>
        <v>45474</v>
      </c>
      <c r="E11518" s="5" cm="1">
        <f t="array" aca="1" ref="E11518" ca="1">INDEX(Subscribers!$Q$2:$Q$1001, INT((ROW()-2)/12)+1)</f>
        <v>999</v>
      </c>
      <c r="F11518" s="5">
        <f t="shared" ca="1" si="724"/>
        <v>1</v>
      </c>
      <c r="G11518" s="5">
        <f t="shared" ca="1" si="725"/>
        <v>0</v>
      </c>
      <c r="H11518" s="7" cm="1">
        <f t="array" aca="1" ref="H11518" ca="1">INDEX(Subscribers!$G$2:$G$1001, INT((ROW()-2)/12)+1)</f>
        <v>14.99</v>
      </c>
      <c r="I11518">
        <f t="shared" ca="1" si="726"/>
        <v>14.99</v>
      </c>
    </row>
    <row r="11519" spans="1:9">
      <c r="A11519" cm="1">
        <f t="array" ref="A11519">INDEX(Subscribers!$A$2:$A$1001, INT((ROW()-2)/12)+1)</f>
        <v>960</v>
      </c>
      <c r="B11519">
        <f t="shared" si="723"/>
        <v>10</v>
      </c>
      <c r="C11519" s="9" cm="1">
        <f t="array" ref="C11519">INDEX(Months!$A$2:$A$13, $B11519)</f>
        <v>45566</v>
      </c>
      <c r="D11519" s="9" cm="1">
        <f t="array" aca="1" ref="D11519" ca="1">INDEX(Subscribers!$F$2:$F$1001, INT((ROW()-2)/12)+1)</f>
        <v>45474</v>
      </c>
      <c r="E11519" s="5" cm="1">
        <f t="array" aca="1" ref="E11519" ca="1">INDEX(Subscribers!$Q$2:$Q$1001, INT((ROW()-2)/12)+1)</f>
        <v>999</v>
      </c>
      <c r="F11519" s="5">
        <f t="shared" ca="1" si="724"/>
        <v>1</v>
      </c>
      <c r="G11519" s="5">
        <f t="shared" ca="1" si="725"/>
        <v>0</v>
      </c>
      <c r="H11519" s="7" cm="1">
        <f t="array" aca="1" ref="H11519" ca="1">INDEX(Subscribers!$G$2:$G$1001, INT((ROW()-2)/12)+1)</f>
        <v>14.99</v>
      </c>
      <c r="I11519">
        <f t="shared" ca="1" si="726"/>
        <v>14.99</v>
      </c>
    </row>
    <row r="11520" spans="1:9">
      <c r="A11520" cm="1">
        <f t="array" ref="A11520">INDEX(Subscribers!$A$2:$A$1001, INT((ROW()-2)/12)+1)</f>
        <v>960</v>
      </c>
      <c r="B11520">
        <f t="shared" si="723"/>
        <v>11</v>
      </c>
      <c r="C11520" s="9" cm="1">
        <f t="array" ref="C11520">INDEX(Months!$A$2:$A$13, $B11520)</f>
        <v>45597</v>
      </c>
      <c r="D11520" s="9" cm="1">
        <f t="array" aca="1" ref="D11520" ca="1">INDEX(Subscribers!$F$2:$F$1001, INT((ROW()-2)/12)+1)</f>
        <v>45474</v>
      </c>
      <c r="E11520" s="5" cm="1">
        <f t="array" aca="1" ref="E11520" ca="1">INDEX(Subscribers!$Q$2:$Q$1001, INT((ROW()-2)/12)+1)</f>
        <v>999</v>
      </c>
      <c r="F11520" s="5">
        <f t="shared" ca="1" si="724"/>
        <v>1</v>
      </c>
      <c r="G11520" s="5">
        <f t="shared" ca="1" si="725"/>
        <v>0</v>
      </c>
      <c r="H11520" s="7" cm="1">
        <f t="array" aca="1" ref="H11520" ca="1">INDEX(Subscribers!$G$2:$G$1001, INT((ROW()-2)/12)+1)</f>
        <v>14.99</v>
      </c>
      <c r="I11520">
        <f t="shared" ca="1" si="726"/>
        <v>14.99</v>
      </c>
    </row>
    <row r="11521" spans="1:9">
      <c r="A11521" cm="1">
        <f t="array" ref="A11521">INDEX(Subscribers!$A$2:$A$1001, INT((ROW()-2)/12)+1)</f>
        <v>960</v>
      </c>
      <c r="B11521">
        <f t="shared" si="723"/>
        <v>12</v>
      </c>
      <c r="C11521" s="9" cm="1">
        <f t="array" ref="C11521">INDEX(Months!$A$2:$A$13, $B11521)</f>
        <v>45627</v>
      </c>
      <c r="D11521" s="9" cm="1">
        <f t="array" aca="1" ref="D11521" ca="1">INDEX(Subscribers!$F$2:$F$1001, INT((ROW()-2)/12)+1)</f>
        <v>45474</v>
      </c>
      <c r="E11521" s="5" cm="1">
        <f t="array" aca="1" ref="E11521" ca="1">INDEX(Subscribers!$Q$2:$Q$1001, INT((ROW()-2)/12)+1)</f>
        <v>999</v>
      </c>
      <c r="F11521" s="5">
        <f t="shared" ca="1" si="724"/>
        <v>1</v>
      </c>
      <c r="G11521" s="5">
        <f t="shared" ca="1" si="725"/>
        <v>0</v>
      </c>
      <c r="H11521" s="7" cm="1">
        <f t="array" aca="1" ref="H11521" ca="1">INDEX(Subscribers!$G$2:$G$1001, INT((ROW()-2)/12)+1)</f>
        <v>14.99</v>
      </c>
      <c r="I11521">
        <f t="shared" ca="1" si="726"/>
        <v>14.99</v>
      </c>
    </row>
    <row r="11522" spans="1:9">
      <c r="A11522" cm="1">
        <f t="array" ref="A11522">INDEX(Subscribers!$A$2:$A$1001, INT((ROW()-2)/12)+1)</f>
        <v>961</v>
      </c>
      <c r="B11522">
        <f t="shared" si="723"/>
        <v>1</v>
      </c>
      <c r="C11522" s="9" cm="1">
        <f t="array" ref="C11522">INDEX(Months!$A$2:$A$13, $B11522)</f>
        <v>45292</v>
      </c>
      <c r="D11522" s="9" cm="1">
        <f t="array" aca="1" ref="D11522" ca="1">INDEX(Subscribers!$F$2:$F$1001, INT((ROW()-2)/12)+1)</f>
        <v>45444</v>
      </c>
      <c r="E11522" s="5" cm="1">
        <f t="array" aca="1" ref="E11522" ca="1">INDEX(Subscribers!$Q$2:$Q$1001, INT((ROW()-2)/12)+1)</f>
        <v>8</v>
      </c>
      <c r="F11522" s="5">
        <f t="shared" ca="1" si="724"/>
        <v>0</v>
      </c>
      <c r="G11522" s="5">
        <f t="shared" ca="1" si="725"/>
        <v>0</v>
      </c>
      <c r="H11522" s="7" cm="1">
        <f t="array" aca="1" ref="H11522" ca="1">INDEX(Subscribers!$G$2:$G$1001, INT((ROW()-2)/12)+1)</f>
        <v>29.979999999999997</v>
      </c>
      <c r="I11522">
        <f t="shared" ca="1" si="726"/>
        <v>0</v>
      </c>
    </row>
    <row r="11523" spans="1:9">
      <c r="A11523" cm="1">
        <f t="array" ref="A11523">INDEX(Subscribers!$A$2:$A$1001, INT((ROW()-2)/12)+1)</f>
        <v>961</v>
      </c>
      <c r="B11523">
        <f t="shared" ref="B11523:B11586" si="727">MOD(ROW()-2,12)+1</f>
        <v>2</v>
      </c>
      <c r="C11523" s="9" cm="1">
        <f t="array" ref="C11523">INDEX(Months!$A$2:$A$13, $B11523)</f>
        <v>45323</v>
      </c>
      <c r="D11523" s="9" cm="1">
        <f t="array" aca="1" ref="D11523" ca="1">INDEX(Subscribers!$F$2:$F$1001, INT((ROW()-2)/12)+1)</f>
        <v>45444</v>
      </c>
      <c r="E11523" s="5" cm="1">
        <f t="array" aca="1" ref="E11523" ca="1">INDEX(Subscribers!$Q$2:$Q$1001, INT((ROW()-2)/12)+1)</f>
        <v>8</v>
      </c>
      <c r="F11523" s="5">
        <f t="shared" ref="F11523:F11586" ca="1" si="728">--( AND($C11523&gt;=$D11523, IF($E11523=999, TRUE, $B11523&lt;$E11523)) )</f>
        <v>0</v>
      </c>
      <c r="G11523" s="5">
        <f t="shared" ref="G11523:G11586" ca="1" si="729">IF($E11523=999,0,IF($B11523=$E11523,1,0))</f>
        <v>0</v>
      </c>
      <c r="H11523" s="7" cm="1">
        <f t="array" aca="1" ref="H11523" ca="1">INDEX(Subscribers!$G$2:$G$1001, INT((ROW()-2)/12)+1)</f>
        <v>29.979999999999997</v>
      </c>
      <c r="I11523">
        <f t="shared" ref="I11523:I11586" ca="1" si="730">IF($F11523=1,$H11523,0)</f>
        <v>0</v>
      </c>
    </row>
    <row r="11524" spans="1:9">
      <c r="A11524" cm="1">
        <f t="array" ref="A11524">INDEX(Subscribers!$A$2:$A$1001, INT((ROW()-2)/12)+1)</f>
        <v>961</v>
      </c>
      <c r="B11524">
        <f t="shared" si="727"/>
        <v>3</v>
      </c>
      <c r="C11524" s="9" cm="1">
        <f t="array" ref="C11524">INDEX(Months!$A$2:$A$13, $B11524)</f>
        <v>45352</v>
      </c>
      <c r="D11524" s="9" cm="1">
        <f t="array" aca="1" ref="D11524" ca="1">INDEX(Subscribers!$F$2:$F$1001, INT((ROW()-2)/12)+1)</f>
        <v>45444</v>
      </c>
      <c r="E11524" s="5" cm="1">
        <f t="array" aca="1" ref="E11524" ca="1">INDEX(Subscribers!$Q$2:$Q$1001, INT((ROW()-2)/12)+1)</f>
        <v>8</v>
      </c>
      <c r="F11524" s="5">
        <f t="shared" ca="1" si="728"/>
        <v>0</v>
      </c>
      <c r="G11524" s="5">
        <f t="shared" ca="1" si="729"/>
        <v>0</v>
      </c>
      <c r="H11524" s="7" cm="1">
        <f t="array" aca="1" ref="H11524" ca="1">INDEX(Subscribers!$G$2:$G$1001, INT((ROW()-2)/12)+1)</f>
        <v>29.979999999999997</v>
      </c>
      <c r="I11524">
        <f t="shared" ca="1" si="730"/>
        <v>0</v>
      </c>
    </row>
    <row r="11525" spans="1:9">
      <c r="A11525" cm="1">
        <f t="array" ref="A11525">INDEX(Subscribers!$A$2:$A$1001, INT((ROW()-2)/12)+1)</f>
        <v>961</v>
      </c>
      <c r="B11525">
        <f t="shared" si="727"/>
        <v>4</v>
      </c>
      <c r="C11525" s="9" cm="1">
        <f t="array" ref="C11525">INDEX(Months!$A$2:$A$13, $B11525)</f>
        <v>45383</v>
      </c>
      <c r="D11525" s="9" cm="1">
        <f t="array" aca="1" ref="D11525" ca="1">INDEX(Subscribers!$F$2:$F$1001, INT((ROW()-2)/12)+1)</f>
        <v>45444</v>
      </c>
      <c r="E11525" s="5" cm="1">
        <f t="array" aca="1" ref="E11525" ca="1">INDEX(Subscribers!$Q$2:$Q$1001, INT((ROW()-2)/12)+1)</f>
        <v>8</v>
      </c>
      <c r="F11525" s="5">
        <f t="shared" ca="1" si="728"/>
        <v>0</v>
      </c>
      <c r="G11525" s="5">
        <f t="shared" ca="1" si="729"/>
        <v>0</v>
      </c>
      <c r="H11525" s="7" cm="1">
        <f t="array" aca="1" ref="H11525" ca="1">INDEX(Subscribers!$G$2:$G$1001, INT((ROW()-2)/12)+1)</f>
        <v>29.979999999999997</v>
      </c>
      <c r="I11525">
        <f t="shared" ca="1" si="730"/>
        <v>0</v>
      </c>
    </row>
    <row r="11526" spans="1:9">
      <c r="A11526" cm="1">
        <f t="array" ref="A11526">INDEX(Subscribers!$A$2:$A$1001, INT((ROW()-2)/12)+1)</f>
        <v>961</v>
      </c>
      <c r="B11526">
        <f t="shared" si="727"/>
        <v>5</v>
      </c>
      <c r="C11526" s="9" cm="1">
        <f t="array" ref="C11526">INDEX(Months!$A$2:$A$13, $B11526)</f>
        <v>45413</v>
      </c>
      <c r="D11526" s="9" cm="1">
        <f t="array" aca="1" ref="D11526" ca="1">INDEX(Subscribers!$F$2:$F$1001, INT((ROW()-2)/12)+1)</f>
        <v>45444</v>
      </c>
      <c r="E11526" s="5" cm="1">
        <f t="array" aca="1" ref="E11526" ca="1">INDEX(Subscribers!$Q$2:$Q$1001, INT((ROW()-2)/12)+1)</f>
        <v>8</v>
      </c>
      <c r="F11526" s="5">
        <f t="shared" ca="1" si="728"/>
        <v>0</v>
      </c>
      <c r="G11526" s="5">
        <f t="shared" ca="1" si="729"/>
        <v>0</v>
      </c>
      <c r="H11526" s="7" cm="1">
        <f t="array" aca="1" ref="H11526" ca="1">INDEX(Subscribers!$G$2:$G$1001, INT((ROW()-2)/12)+1)</f>
        <v>29.979999999999997</v>
      </c>
      <c r="I11526">
        <f t="shared" ca="1" si="730"/>
        <v>0</v>
      </c>
    </row>
    <row r="11527" spans="1:9">
      <c r="A11527" cm="1">
        <f t="array" ref="A11527">INDEX(Subscribers!$A$2:$A$1001, INT((ROW()-2)/12)+1)</f>
        <v>961</v>
      </c>
      <c r="B11527">
        <f t="shared" si="727"/>
        <v>6</v>
      </c>
      <c r="C11527" s="9" cm="1">
        <f t="array" ref="C11527">INDEX(Months!$A$2:$A$13, $B11527)</f>
        <v>45444</v>
      </c>
      <c r="D11527" s="9" cm="1">
        <f t="array" aca="1" ref="D11527" ca="1">INDEX(Subscribers!$F$2:$F$1001, INT((ROW()-2)/12)+1)</f>
        <v>45444</v>
      </c>
      <c r="E11527" s="5" cm="1">
        <f t="array" aca="1" ref="E11527" ca="1">INDEX(Subscribers!$Q$2:$Q$1001, INT((ROW()-2)/12)+1)</f>
        <v>8</v>
      </c>
      <c r="F11527" s="5">
        <f t="shared" ca="1" si="728"/>
        <v>1</v>
      </c>
      <c r="G11527" s="5">
        <f t="shared" ca="1" si="729"/>
        <v>0</v>
      </c>
      <c r="H11527" s="7" cm="1">
        <f t="array" aca="1" ref="H11527" ca="1">INDEX(Subscribers!$G$2:$G$1001, INT((ROW()-2)/12)+1)</f>
        <v>29.979999999999997</v>
      </c>
      <c r="I11527">
        <f t="shared" ca="1" si="730"/>
        <v>29.979999999999997</v>
      </c>
    </row>
    <row r="11528" spans="1:9">
      <c r="A11528" cm="1">
        <f t="array" ref="A11528">INDEX(Subscribers!$A$2:$A$1001, INT((ROW()-2)/12)+1)</f>
        <v>961</v>
      </c>
      <c r="B11528">
        <f t="shared" si="727"/>
        <v>7</v>
      </c>
      <c r="C11528" s="9" cm="1">
        <f t="array" ref="C11528">INDEX(Months!$A$2:$A$13, $B11528)</f>
        <v>45474</v>
      </c>
      <c r="D11528" s="9" cm="1">
        <f t="array" aca="1" ref="D11528" ca="1">INDEX(Subscribers!$F$2:$F$1001, INT((ROW()-2)/12)+1)</f>
        <v>45444</v>
      </c>
      <c r="E11528" s="5" cm="1">
        <f t="array" aca="1" ref="E11528" ca="1">INDEX(Subscribers!$Q$2:$Q$1001, INT((ROW()-2)/12)+1)</f>
        <v>8</v>
      </c>
      <c r="F11528" s="5">
        <f t="shared" ca="1" si="728"/>
        <v>1</v>
      </c>
      <c r="G11528" s="5">
        <f t="shared" ca="1" si="729"/>
        <v>0</v>
      </c>
      <c r="H11528" s="7" cm="1">
        <f t="array" aca="1" ref="H11528" ca="1">INDEX(Subscribers!$G$2:$G$1001, INT((ROW()-2)/12)+1)</f>
        <v>29.979999999999997</v>
      </c>
      <c r="I11528">
        <f t="shared" ca="1" si="730"/>
        <v>29.979999999999997</v>
      </c>
    </row>
    <row r="11529" spans="1:9">
      <c r="A11529" cm="1">
        <f t="array" ref="A11529">INDEX(Subscribers!$A$2:$A$1001, INT((ROW()-2)/12)+1)</f>
        <v>961</v>
      </c>
      <c r="B11529">
        <f t="shared" si="727"/>
        <v>8</v>
      </c>
      <c r="C11529" s="9" cm="1">
        <f t="array" ref="C11529">INDEX(Months!$A$2:$A$13, $B11529)</f>
        <v>45505</v>
      </c>
      <c r="D11529" s="9" cm="1">
        <f t="array" aca="1" ref="D11529" ca="1">INDEX(Subscribers!$F$2:$F$1001, INT((ROW()-2)/12)+1)</f>
        <v>45444</v>
      </c>
      <c r="E11529" s="5" cm="1">
        <f t="array" aca="1" ref="E11529" ca="1">INDEX(Subscribers!$Q$2:$Q$1001, INT((ROW()-2)/12)+1)</f>
        <v>8</v>
      </c>
      <c r="F11529" s="5">
        <f t="shared" ca="1" si="728"/>
        <v>0</v>
      </c>
      <c r="G11529" s="5">
        <f t="shared" ca="1" si="729"/>
        <v>1</v>
      </c>
      <c r="H11529" s="7" cm="1">
        <f t="array" aca="1" ref="H11529" ca="1">INDEX(Subscribers!$G$2:$G$1001, INT((ROW()-2)/12)+1)</f>
        <v>29.979999999999997</v>
      </c>
      <c r="I11529">
        <f t="shared" ca="1" si="730"/>
        <v>0</v>
      </c>
    </row>
    <row r="11530" spans="1:9">
      <c r="A11530" cm="1">
        <f t="array" ref="A11530">INDEX(Subscribers!$A$2:$A$1001, INT((ROW()-2)/12)+1)</f>
        <v>961</v>
      </c>
      <c r="B11530">
        <f t="shared" si="727"/>
        <v>9</v>
      </c>
      <c r="C11530" s="9" cm="1">
        <f t="array" ref="C11530">INDEX(Months!$A$2:$A$13, $B11530)</f>
        <v>45536</v>
      </c>
      <c r="D11530" s="9" cm="1">
        <f t="array" aca="1" ref="D11530" ca="1">INDEX(Subscribers!$F$2:$F$1001, INT((ROW()-2)/12)+1)</f>
        <v>45444</v>
      </c>
      <c r="E11530" s="5" cm="1">
        <f t="array" aca="1" ref="E11530" ca="1">INDEX(Subscribers!$Q$2:$Q$1001, INT((ROW()-2)/12)+1)</f>
        <v>8</v>
      </c>
      <c r="F11530" s="5">
        <f t="shared" ca="1" si="728"/>
        <v>0</v>
      </c>
      <c r="G11530" s="5">
        <f t="shared" ca="1" si="729"/>
        <v>0</v>
      </c>
      <c r="H11530" s="7" cm="1">
        <f t="array" aca="1" ref="H11530" ca="1">INDEX(Subscribers!$G$2:$G$1001, INT((ROW()-2)/12)+1)</f>
        <v>29.979999999999997</v>
      </c>
      <c r="I11530">
        <f t="shared" ca="1" si="730"/>
        <v>0</v>
      </c>
    </row>
    <row r="11531" spans="1:9">
      <c r="A11531" cm="1">
        <f t="array" ref="A11531">INDEX(Subscribers!$A$2:$A$1001, INT((ROW()-2)/12)+1)</f>
        <v>961</v>
      </c>
      <c r="B11531">
        <f t="shared" si="727"/>
        <v>10</v>
      </c>
      <c r="C11531" s="9" cm="1">
        <f t="array" ref="C11531">INDEX(Months!$A$2:$A$13, $B11531)</f>
        <v>45566</v>
      </c>
      <c r="D11531" s="9" cm="1">
        <f t="array" aca="1" ref="D11531" ca="1">INDEX(Subscribers!$F$2:$F$1001, INT((ROW()-2)/12)+1)</f>
        <v>45444</v>
      </c>
      <c r="E11531" s="5" cm="1">
        <f t="array" aca="1" ref="E11531" ca="1">INDEX(Subscribers!$Q$2:$Q$1001, INT((ROW()-2)/12)+1)</f>
        <v>8</v>
      </c>
      <c r="F11531" s="5">
        <f t="shared" ca="1" si="728"/>
        <v>0</v>
      </c>
      <c r="G11531" s="5">
        <f t="shared" ca="1" si="729"/>
        <v>0</v>
      </c>
      <c r="H11531" s="7" cm="1">
        <f t="array" aca="1" ref="H11531" ca="1">INDEX(Subscribers!$G$2:$G$1001, INT((ROW()-2)/12)+1)</f>
        <v>29.979999999999997</v>
      </c>
      <c r="I11531">
        <f t="shared" ca="1" si="730"/>
        <v>0</v>
      </c>
    </row>
    <row r="11532" spans="1:9">
      <c r="A11532" cm="1">
        <f t="array" ref="A11532">INDEX(Subscribers!$A$2:$A$1001, INT((ROW()-2)/12)+1)</f>
        <v>961</v>
      </c>
      <c r="B11532">
        <f t="shared" si="727"/>
        <v>11</v>
      </c>
      <c r="C11532" s="9" cm="1">
        <f t="array" ref="C11532">INDEX(Months!$A$2:$A$13, $B11532)</f>
        <v>45597</v>
      </c>
      <c r="D11532" s="9" cm="1">
        <f t="array" aca="1" ref="D11532" ca="1">INDEX(Subscribers!$F$2:$F$1001, INT((ROW()-2)/12)+1)</f>
        <v>45444</v>
      </c>
      <c r="E11532" s="5" cm="1">
        <f t="array" aca="1" ref="E11532" ca="1">INDEX(Subscribers!$Q$2:$Q$1001, INT((ROW()-2)/12)+1)</f>
        <v>8</v>
      </c>
      <c r="F11532" s="5">
        <f t="shared" ca="1" si="728"/>
        <v>0</v>
      </c>
      <c r="G11532" s="5">
        <f t="shared" ca="1" si="729"/>
        <v>0</v>
      </c>
      <c r="H11532" s="7" cm="1">
        <f t="array" aca="1" ref="H11532" ca="1">INDEX(Subscribers!$G$2:$G$1001, INT((ROW()-2)/12)+1)</f>
        <v>29.979999999999997</v>
      </c>
      <c r="I11532">
        <f t="shared" ca="1" si="730"/>
        <v>0</v>
      </c>
    </row>
    <row r="11533" spans="1:9">
      <c r="A11533" cm="1">
        <f t="array" ref="A11533">INDEX(Subscribers!$A$2:$A$1001, INT((ROW()-2)/12)+1)</f>
        <v>961</v>
      </c>
      <c r="B11533">
        <f t="shared" si="727"/>
        <v>12</v>
      </c>
      <c r="C11533" s="9" cm="1">
        <f t="array" ref="C11533">INDEX(Months!$A$2:$A$13, $B11533)</f>
        <v>45627</v>
      </c>
      <c r="D11533" s="9" cm="1">
        <f t="array" aca="1" ref="D11533" ca="1">INDEX(Subscribers!$F$2:$F$1001, INT((ROW()-2)/12)+1)</f>
        <v>45444</v>
      </c>
      <c r="E11533" s="5" cm="1">
        <f t="array" aca="1" ref="E11533" ca="1">INDEX(Subscribers!$Q$2:$Q$1001, INT((ROW()-2)/12)+1)</f>
        <v>8</v>
      </c>
      <c r="F11533" s="5">
        <f t="shared" ca="1" si="728"/>
        <v>0</v>
      </c>
      <c r="G11533" s="5">
        <f t="shared" ca="1" si="729"/>
        <v>0</v>
      </c>
      <c r="H11533" s="7" cm="1">
        <f t="array" aca="1" ref="H11533" ca="1">INDEX(Subscribers!$G$2:$G$1001, INT((ROW()-2)/12)+1)</f>
        <v>29.979999999999997</v>
      </c>
      <c r="I11533">
        <f t="shared" ca="1" si="730"/>
        <v>0</v>
      </c>
    </row>
    <row r="11534" spans="1:9">
      <c r="A11534" cm="1">
        <f t="array" ref="A11534">INDEX(Subscribers!$A$2:$A$1001, INT((ROW()-2)/12)+1)</f>
        <v>962</v>
      </c>
      <c r="B11534">
        <f t="shared" si="727"/>
        <v>1</v>
      </c>
      <c r="C11534" s="9" cm="1">
        <f t="array" ref="C11534">INDEX(Months!$A$2:$A$13, $B11534)</f>
        <v>45292</v>
      </c>
      <c r="D11534" s="9" cm="1">
        <f t="array" aca="1" ref="D11534" ca="1">INDEX(Subscribers!$F$2:$F$1001, INT((ROW()-2)/12)+1)</f>
        <v>45627</v>
      </c>
      <c r="E11534" s="5" cm="1">
        <f t="array" aca="1" ref="E11534" ca="1">INDEX(Subscribers!$Q$2:$Q$1001, INT((ROW()-2)/12)+1)</f>
        <v>999</v>
      </c>
      <c r="F11534" s="5">
        <f t="shared" ca="1" si="728"/>
        <v>0</v>
      </c>
      <c r="G11534" s="5">
        <f t="shared" ca="1" si="729"/>
        <v>0</v>
      </c>
      <c r="H11534" s="7" cm="1">
        <f t="array" aca="1" ref="H11534" ca="1">INDEX(Subscribers!$G$2:$G$1001, INT((ROW()-2)/12)+1)</f>
        <v>46.97</v>
      </c>
      <c r="I11534">
        <f t="shared" ca="1" si="730"/>
        <v>0</v>
      </c>
    </row>
    <row r="11535" spans="1:9">
      <c r="A11535" cm="1">
        <f t="array" ref="A11535">INDEX(Subscribers!$A$2:$A$1001, INT((ROW()-2)/12)+1)</f>
        <v>962</v>
      </c>
      <c r="B11535">
        <f t="shared" si="727"/>
        <v>2</v>
      </c>
      <c r="C11535" s="9" cm="1">
        <f t="array" ref="C11535">INDEX(Months!$A$2:$A$13, $B11535)</f>
        <v>45323</v>
      </c>
      <c r="D11535" s="9" cm="1">
        <f t="array" aca="1" ref="D11535" ca="1">INDEX(Subscribers!$F$2:$F$1001, INT((ROW()-2)/12)+1)</f>
        <v>45627</v>
      </c>
      <c r="E11535" s="5" cm="1">
        <f t="array" aca="1" ref="E11535" ca="1">INDEX(Subscribers!$Q$2:$Q$1001, INT((ROW()-2)/12)+1)</f>
        <v>999</v>
      </c>
      <c r="F11535" s="5">
        <f t="shared" ca="1" si="728"/>
        <v>0</v>
      </c>
      <c r="G11535" s="5">
        <f t="shared" ca="1" si="729"/>
        <v>0</v>
      </c>
      <c r="H11535" s="7" cm="1">
        <f t="array" aca="1" ref="H11535" ca="1">INDEX(Subscribers!$G$2:$G$1001, INT((ROW()-2)/12)+1)</f>
        <v>46.97</v>
      </c>
      <c r="I11535">
        <f t="shared" ca="1" si="730"/>
        <v>0</v>
      </c>
    </row>
    <row r="11536" spans="1:9">
      <c r="A11536" cm="1">
        <f t="array" ref="A11536">INDEX(Subscribers!$A$2:$A$1001, INT((ROW()-2)/12)+1)</f>
        <v>962</v>
      </c>
      <c r="B11536">
        <f t="shared" si="727"/>
        <v>3</v>
      </c>
      <c r="C11536" s="9" cm="1">
        <f t="array" ref="C11536">INDEX(Months!$A$2:$A$13, $B11536)</f>
        <v>45352</v>
      </c>
      <c r="D11536" s="9" cm="1">
        <f t="array" aca="1" ref="D11536" ca="1">INDEX(Subscribers!$F$2:$F$1001, INT((ROW()-2)/12)+1)</f>
        <v>45627</v>
      </c>
      <c r="E11536" s="5" cm="1">
        <f t="array" aca="1" ref="E11536" ca="1">INDEX(Subscribers!$Q$2:$Q$1001, INT((ROW()-2)/12)+1)</f>
        <v>999</v>
      </c>
      <c r="F11536" s="5">
        <f t="shared" ca="1" si="728"/>
        <v>0</v>
      </c>
      <c r="G11536" s="5">
        <f t="shared" ca="1" si="729"/>
        <v>0</v>
      </c>
      <c r="H11536" s="7" cm="1">
        <f t="array" aca="1" ref="H11536" ca="1">INDEX(Subscribers!$G$2:$G$1001, INT((ROW()-2)/12)+1)</f>
        <v>46.97</v>
      </c>
      <c r="I11536">
        <f t="shared" ca="1" si="730"/>
        <v>0</v>
      </c>
    </row>
    <row r="11537" spans="1:9">
      <c r="A11537" cm="1">
        <f t="array" ref="A11537">INDEX(Subscribers!$A$2:$A$1001, INT((ROW()-2)/12)+1)</f>
        <v>962</v>
      </c>
      <c r="B11537">
        <f t="shared" si="727"/>
        <v>4</v>
      </c>
      <c r="C11537" s="9" cm="1">
        <f t="array" ref="C11537">INDEX(Months!$A$2:$A$13, $B11537)</f>
        <v>45383</v>
      </c>
      <c r="D11537" s="9" cm="1">
        <f t="array" aca="1" ref="D11537" ca="1">INDEX(Subscribers!$F$2:$F$1001, INT((ROW()-2)/12)+1)</f>
        <v>45627</v>
      </c>
      <c r="E11537" s="5" cm="1">
        <f t="array" aca="1" ref="E11537" ca="1">INDEX(Subscribers!$Q$2:$Q$1001, INT((ROW()-2)/12)+1)</f>
        <v>999</v>
      </c>
      <c r="F11537" s="5">
        <f t="shared" ca="1" si="728"/>
        <v>0</v>
      </c>
      <c r="G11537" s="5">
        <f t="shared" ca="1" si="729"/>
        <v>0</v>
      </c>
      <c r="H11537" s="7" cm="1">
        <f t="array" aca="1" ref="H11537" ca="1">INDEX(Subscribers!$G$2:$G$1001, INT((ROW()-2)/12)+1)</f>
        <v>46.97</v>
      </c>
      <c r="I11537">
        <f t="shared" ca="1" si="730"/>
        <v>0</v>
      </c>
    </row>
    <row r="11538" spans="1:9">
      <c r="A11538" cm="1">
        <f t="array" ref="A11538">INDEX(Subscribers!$A$2:$A$1001, INT((ROW()-2)/12)+1)</f>
        <v>962</v>
      </c>
      <c r="B11538">
        <f t="shared" si="727"/>
        <v>5</v>
      </c>
      <c r="C11538" s="9" cm="1">
        <f t="array" ref="C11538">INDEX(Months!$A$2:$A$13, $B11538)</f>
        <v>45413</v>
      </c>
      <c r="D11538" s="9" cm="1">
        <f t="array" aca="1" ref="D11538" ca="1">INDEX(Subscribers!$F$2:$F$1001, INT((ROW()-2)/12)+1)</f>
        <v>45627</v>
      </c>
      <c r="E11538" s="5" cm="1">
        <f t="array" aca="1" ref="E11538" ca="1">INDEX(Subscribers!$Q$2:$Q$1001, INT((ROW()-2)/12)+1)</f>
        <v>999</v>
      </c>
      <c r="F11538" s="5">
        <f t="shared" ca="1" si="728"/>
        <v>0</v>
      </c>
      <c r="G11538" s="5">
        <f t="shared" ca="1" si="729"/>
        <v>0</v>
      </c>
      <c r="H11538" s="7" cm="1">
        <f t="array" aca="1" ref="H11538" ca="1">INDEX(Subscribers!$G$2:$G$1001, INT((ROW()-2)/12)+1)</f>
        <v>46.97</v>
      </c>
      <c r="I11538">
        <f t="shared" ca="1" si="730"/>
        <v>0</v>
      </c>
    </row>
    <row r="11539" spans="1:9">
      <c r="A11539" cm="1">
        <f t="array" ref="A11539">INDEX(Subscribers!$A$2:$A$1001, INT((ROW()-2)/12)+1)</f>
        <v>962</v>
      </c>
      <c r="B11539">
        <f t="shared" si="727"/>
        <v>6</v>
      </c>
      <c r="C11539" s="9" cm="1">
        <f t="array" ref="C11539">INDEX(Months!$A$2:$A$13, $B11539)</f>
        <v>45444</v>
      </c>
      <c r="D11539" s="9" cm="1">
        <f t="array" aca="1" ref="D11539" ca="1">INDEX(Subscribers!$F$2:$F$1001, INT((ROW()-2)/12)+1)</f>
        <v>45627</v>
      </c>
      <c r="E11539" s="5" cm="1">
        <f t="array" aca="1" ref="E11539" ca="1">INDEX(Subscribers!$Q$2:$Q$1001, INT((ROW()-2)/12)+1)</f>
        <v>999</v>
      </c>
      <c r="F11539" s="5">
        <f t="shared" ca="1" si="728"/>
        <v>0</v>
      </c>
      <c r="G11539" s="5">
        <f t="shared" ca="1" si="729"/>
        <v>0</v>
      </c>
      <c r="H11539" s="7" cm="1">
        <f t="array" aca="1" ref="H11539" ca="1">INDEX(Subscribers!$G$2:$G$1001, INT((ROW()-2)/12)+1)</f>
        <v>46.97</v>
      </c>
      <c r="I11539">
        <f t="shared" ca="1" si="730"/>
        <v>0</v>
      </c>
    </row>
    <row r="11540" spans="1:9">
      <c r="A11540" cm="1">
        <f t="array" ref="A11540">INDEX(Subscribers!$A$2:$A$1001, INT((ROW()-2)/12)+1)</f>
        <v>962</v>
      </c>
      <c r="B11540">
        <f t="shared" si="727"/>
        <v>7</v>
      </c>
      <c r="C11540" s="9" cm="1">
        <f t="array" ref="C11540">INDEX(Months!$A$2:$A$13, $B11540)</f>
        <v>45474</v>
      </c>
      <c r="D11540" s="9" cm="1">
        <f t="array" aca="1" ref="D11540" ca="1">INDEX(Subscribers!$F$2:$F$1001, INT((ROW()-2)/12)+1)</f>
        <v>45627</v>
      </c>
      <c r="E11540" s="5" cm="1">
        <f t="array" aca="1" ref="E11540" ca="1">INDEX(Subscribers!$Q$2:$Q$1001, INT((ROW()-2)/12)+1)</f>
        <v>999</v>
      </c>
      <c r="F11540" s="5">
        <f t="shared" ca="1" si="728"/>
        <v>0</v>
      </c>
      <c r="G11540" s="5">
        <f t="shared" ca="1" si="729"/>
        <v>0</v>
      </c>
      <c r="H11540" s="7" cm="1">
        <f t="array" aca="1" ref="H11540" ca="1">INDEX(Subscribers!$G$2:$G$1001, INT((ROW()-2)/12)+1)</f>
        <v>46.97</v>
      </c>
      <c r="I11540">
        <f t="shared" ca="1" si="730"/>
        <v>0</v>
      </c>
    </row>
    <row r="11541" spans="1:9">
      <c r="A11541" cm="1">
        <f t="array" ref="A11541">INDEX(Subscribers!$A$2:$A$1001, INT((ROW()-2)/12)+1)</f>
        <v>962</v>
      </c>
      <c r="B11541">
        <f t="shared" si="727"/>
        <v>8</v>
      </c>
      <c r="C11541" s="9" cm="1">
        <f t="array" ref="C11541">INDEX(Months!$A$2:$A$13, $B11541)</f>
        <v>45505</v>
      </c>
      <c r="D11541" s="9" cm="1">
        <f t="array" aca="1" ref="D11541" ca="1">INDEX(Subscribers!$F$2:$F$1001, INT((ROW()-2)/12)+1)</f>
        <v>45627</v>
      </c>
      <c r="E11541" s="5" cm="1">
        <f t="array" aca="1" ref="E11541" ca="1">INDEX(Subscribers!$Q$2:$Q$1001, INT((ROW()-2)/12)+1)</f>
        <v>999</v>
      </c>
      <c r="F11541" s="5">
        <f t="shared" ca="1" si="728"/>
        <v>0</v>
      </c>
      <c r="G11541" s="5">
        <f t="shared" ca="1" si="729"/>
        <v>0</v>
      </c>
      <c r="H11541" s="7" cm="1">
        <f t="array" aca="1" ref="H11541" ca="1">INDEX(Subscribers!$G$2:$G$1001, INT((ROW()-2)/12)+1)</f>
        <v>46.97</v>
      </c>
      <c r="I11541">
        <f t="shared" ca="1" si="730"/>
        <v>0</v>
      </c>
    </row>
    <row r="11542" spans="1:9">
      <c r="A11542" cm="1">
        <f t="array" ref="A11542">INDEX(Subscribers!$A$2:$A$1001, INT((ROW()-2)/12)+1)</f>
        <v>962</v>
      </c>
      <c r="B11542">
        <f t="shared" si="727"/>
        <v>9</v>
      </c>
      <c r="C11542" s="9" cm="1">
        <f t="array" ref="C11542">INDEX(Months!$A$2:$A$13, $B11542)</f>
        <v>45536</v>
      </c>
      <c r="D11542" s="9" cm="1">
        <f t="array" aca="1" ref="D11542" ca="1">INDEX(Subscribers!$F$2:$F$1001, INT((ROW()-2)/12)+1)</f>
        <v>45627</v>
      </c>
      <c r="E11542" s="5" cm="1">
        <f t="array" aca="1" ref="E11542" ca="1">INDEX(Subscribers!$Q$2:$Q$1001, INT((ROW()-2)/12)+1)</f>
        <v>999</v>
      </c>
      <c r="F11542" s="5">
        <f t="shared" ca="1" si="728"/>
        <v>0</v>
      </c>
      <c r="G11542" s="5">
        <f t="shared" ca="1" si="729"/>
        <v>0</v>
      </c>
      <c r="H11542" s="7" cm="1">
        <f t="array" aca="1" ref="H11542" ca="1">INDEX(Subscribers!$G$2:$G$1001, INT((ROW()-2)/12)+1)</f>
        <v>46.97</v>
      </c>
      <c r="I11542">
        <f t="shared" ca="1" si="730"/>
        <v>0</v>
      </c>
    </row>
    <row r="11543" spans="1:9">
      <c r="A11543" cm="1">
        <f t="array" ref="A11543">INDEX(Subscribers!$A$2:$A$1001, INT((ROW()-2)/12)+1)</f>
        <v>962</v>
      </c>
      <c r="B11543">
        <f t="shared" si="727"/>
        <v>10</v>
      </c>
      <c r="C11543" s="9" cm="1">
        <f t="array" ref="C11543">INDEX(Months!$A$2:$A$13, $B11543)</f>
        <v>45566</v>
      </c>
      <c r="D11543" s="9" cm="1">
        <f t="array" aca="1" ref="D11543" ca="1">INDEX(Subscribers!$F$2:$F$1001, INT((ROW()-2)/12)+1)</f>
        <v>45627</v>
      </c>
      <c r="E11543" s="5" cm="1">
        <f t="array" aca="1" ref="E11543" ca="1">INDEX(Subscribers!$Q$2:$Q$1001, INT((ROW()-2)/12)+1)</f>
        <v>999</v>
      </c>
      <c r="F11543" s="5">
        <f t="shared" ca="1" si="728"/>
        <v>0</v>
      </c>
      <c r="G11543" s="5">
        <f t="shared" ca="1" si="729"/>
        <v>0</v>
      </c>
      <c r="H11543" s="7" cm="1">
        <f t="array" aca="1" ref="H11543" ca="1">INDEX(Subscribers!$G$2:$G$1001, INT((ROW()-2)/12)+1)</f>
        <v>46.97</v>
      </c>
      <c r="I11543">
        <f t="shared" ca="1" si="730"/>
        <v>0</v>
      </c>
    </row>
    <row r="11544" spans="1:9">
      <c r="A11544" cm="1">
        <f t="array" ref="A11544">INDEX(Subscribers!$A$2:$A$1001, INT((ROW()-2)/12)+1)</f>
        <v>962</v>
      </c>
      <c r="B11544">
        <f t="shared" si="727"/>
        <v>11</v>
      </c>
      <c r="C11544" s="9" cm="1">
        <f t="array" ref="C11544">INDEX(Months!$A$2:$A$13, $B11544)</f>
        <v>45597</v>
      </c>
      <c r="D11544" s="9" cm="1">
        <f t="array" aca="1" ref="D11544" ca="1">INDEX(Subscribers!$F$2:$F$1001, INT((ROW()-2)/12)+1)</f>
        <v>45627</v>
      </c>
      <c r="E11544" s="5" cm="1">
        <f t="array" aca="1" ref="E11544" ca="1">INDEX(Subscribers!$Q$2:$Q$1001, INT((ROW()-2)/12)+1)</f>
        <v>999</v>
      </c>
      <c r="F11544" s="5">
        <f t="shared" ca="1" si="728"/>
        <v>0</v>
      </c>
      <c r="G11544" s="5">
        <f t="shared" ca="1" si="729"/>
        <v>0</v>
      </c>
      <c r="H11544" s="7" cm="1">
        <f t="array" aca="1" ref="H11544" ca="1">INDEX(Subscribers!$G$2:$G$1001, INT((ROW()-2)/12)+1)</f>
        <v>46.97</v>
      </c>
      <c r="I11544">
        <f t="shared" ca="1" si="730"/>
        <v>0</v>
      </c>
    </row>
    <row r="11545" spans="1:9">
      <c r="A11545" cm="1">
        <f t="array" ref="A11545">INDEX(Subscribers!$A$2:$A$1001, INT((ROW()-2)/12)+1)</f>
        <v>962</v>
      </c>
      <c r="B11545">
        <f t="shared" si="727"/>
        <v>12</v>
      </c>
      <c r="C11545" s="9" cm="1">
        <f t="array" ref="C11545">INDEX(Months!$A$2:$A$13, $B11545)</f>
        <v>45627</v>
      </c>
      <c r="D11545" s="9" cm="1">
        <f t="array" aca="1" ref="D11545" ca="1">INDEX(Subscribers!$F$2:$F$1001, INT((ROW()-2)/12)+1)</f>
        <v>45627</v>
      </c>
      <c r="E11545" s="5" cm="1">
        <f t="array" aca="1" ref="E11545" ca="1">INDEX(Subscribers!$Q$2:$Q$1001, INT((ROW()-2)/12)+1)</f>
        <v>999</v>
      </c>
      <c r="F11545" s="5">
        <f t="shared" ca="1" si="728"/>
        <v>1</v>
      </c>
      <c r="G11545" s="5">
        <f t="shared" ca="1" si="729"/>
        <v>0</v>
      </c>
      <c r="H11545" s="7" cm="1">
        <f t="array" aca="1" ref="H11545" ca="1">INDEX(Subscribers!$G$2:$G$1001, INT((ROW()-2)/12)+1)</f>
        <v>46.97</v>
      </c>
      <c r="I11545">
        <f t="shared" ca="1" si="730"/>
        <v>46.97</v>
      </c>
    </row>
    <row r="11546" spans="1:9">
      <c r="A11546" cm="1">
        <f t="array" ref="A11546">INDEX(Subscribers!$A$2:$A$1001, INT((ROW()-2)/12)+1)</f>
        <v>963</v>
      </c>
      <c r="B11546">
        <f t="shared" si="727"/>
        <v>1</v>
      </c>
      <c r="C11546" s="9" cm="1">
        <f t="array" ref="C11546">INDEX(Months!$A$2:$A$13, $B11546)</f>
        <v>45292</v>
      </c>
      <c r="D11546" s="9" cm="1">
        <f t="array" aca="1" ref="D11546" ca="1">INDEX(Subscribers!$F$2:$F$1001, INT((ROW()-2)/12)+1)</f>
        <v>45474</v>
      </c>
      <c r="E11546" s="5" cm="1">
        <f t="array" aca="1" ref="E11546" ca="1">INDEX(Subscribers!$Q$2:$Q$1001, INT((ROW()-2)/12)+1)</f>
        <v>999</v>
      </c>
      <c r="F11546" s="5">
        <f t="shared" ca="1" si="728"/>
        <v>0</v>
      </c>
      <c r="G11546" s="5">
        <f t="shared" ca="1" si="729"/>
        <v>0</v>
      </c>
      <c r="H11546" s="7" cm="1">
        <f t="array" aca="1" ref="H11546" ca="1">INDEX(Subscribers!$G$2:$G$1001, INT((ROW()-2)/12)+1)</f>
        <v>9.99</v>
      </c>
      <c r="I11546">
        <f t="shared" ca="1" si="730"/>
        <v>0</v>
      </c>
    </row>
    <row r="11547" spans="1:9">
      <c r="A11547" cm="1">
        <f t="array" ref="A11547">INDEX(Subscribers!$A$2:$A$1001, INT((ROW()-2)/12)+1)</f>
        <v>963</v>
      </c>
      <c r="B11547">
        <f t="shared" si="727"/>
        <v>2</v>
      </c>
      <c r="C11547" s="9" cm="1">
        <f t="array" ref="C11547">INDEX(Months!$A$2:$A$13, $B11547)</f>
        <v>45323</v>
      </c>
      <c r="D11547" s="9" cm="1">
        <f t="array" aca="1" ref="D11547" ca="1">INDEX(Subscribers!$F$2:$F$1001, INT((ROW()-2)/12)+1)</f>
        <v>45474</v>
      </c>
      <c r="E11547" s="5" cm="1">
        <f t="array" aca="1" ref="E11547" ca="1">INDEX(Subscribers!$Q$2:$Q$1001, INT((ROW()-2)/12)+1)</f>
        <v>999</v>
      </c>
      <c r="F11547" s="5">
        <f t="shared" ca="1" si="728"/>
        <v>0</v>
      </c>
      <c r="G11547" s="5">
        <f t="shared" ca="1" si="729"/>
        <v>0</v>
      </c>
      <c r="H11547" s="7" cm="1">
        <f t="array" aca="1" ref="H11547" ca="1">INDEX(Subscribers!$G$2:$G$1001, INT((ROW()-2)/12)+1)</f>
        <v>9.99</v>
      </c>
      <c r="I11547">
        <f t="shared" ca="1" si="730"/>
        <v>0</v>
      </c>
    </row>
    <row r="11548" spans="1:9">
      <c r="A11548" cm="1">
        <f t="array" ref="A11548">INDEX(Subscribers!$A$2:$A$1001, INT((ROW()-2)/12)+1)</f>
        <v>963</v>
      </c>
      <c r="B11548">
        <f t="shared" si="727"/>
        <v>3</v>
      </c>
      <c r="C11548" s="9" cm="1">
        <f t="array" ref="C11548">INDEX(Months!$A$2:$A$13, $B11548)</f>
        <v>45352</v>
      </c>
      <c r="D11548" s="9" cm="1">
        <f t="array" aca="1" ref="D11548" ca="1">INDEX(Subscribers!$F$2:$F$1001, INT((ROW()-2)/12)+1)</f>
        <v>45474</v>
      </c>
      <c r="E11548" s="5" cm="1">
        <f t="array" aca="1" ref="E11548" ca="1">INDEX(Subscribers!$Q$2:$Q$1001, INT((ROW()-2)/12)+1)</f>
        <v>999</v>
      </c>
      <c r="F11548" s="5">
        <f t="shared" ca="1" si="728"/>
        <v>0</v>
      </c>
      <c r="G11548" s="5">
        <f t="shared" ca="1" si="729"/>
        <v>0</v>
      </c>
      <c r="H11548" s="7" cm="1">
        <f t="array" aca="1" ref="H11548" ca="1">INDEX(Subscribers!$G$2:$G$1001, INT((ROW()-2)/12)+1)</f>
        <v>9.99</v>
      </c>
      <c r="I11548">
        <f t="shared" ca="1" si="730"/>
        <v>0</v>
      </c>
    </row>
    <row r="11549" spans="1:9">
      <c r="A11549" cm="1">
        <f t="array" ref="A11549">INDEX(Subscribers!$A$2:$A$1001, INT((ROW()-2)/12)+1)</f>
        <v>963</v>
      </c>
      <c r="B11549">
        <f t="shared" si="727"/>
        <v>4</v>
      </c>
      <c r="C11549" s="9" cm="1">
        <f t="array" ref="C11549">INDEX(Months!$A$2:$A$13, $B11549)</f>
        <v>45383</v>
      </c>
      <c r="D11549" s="9" cm="1">
        <f t="array" aca="1" ref="D11549" ca="1">INDEX(Subscribers!$F$2:$F$1001, INT((ROW()-2)/12)+1)</f>
        <v>45474</v>
      </c>
      <c r="E11549" s="5" cm="1">
        <f t="array" aca="1" ref="E11549" ca="1">INDEX(Subscribers!$Q$2:$Q$1001, INT((ROW()-2)/12)+1)</f>
        <v>999</v>
      </c>
      <c r="F11549" s="5">
        <f t="shared" ca="1" si="728"/>
        <v>0</v>
      </c>
      <c r="G11549" s="5">
        <f t="shared" ca="1" si="729"/>
        <v>0</v>
      </c>
      <c r="H11549" s="7" cm="1">
        <f t="array" aca="1" ref="H11549" ca="1">INDEX(Subscribers!$G$2:$G$1001, INT((ROW()-2)/12)+1)</f>
        <v>9.99</v>
      </c>
      <c r="I11549">
        <f t="shared" ca="1" si="730"/>
        <v>0</v>
      </c>
    </row>
    <row r="11550" spans="1:9">
      <c r="A11550" cm="1">
        <f t="array" ref="A11550">INDEX(Subscribers!$A$2:$A$1001, INT((ROW()-2)/12)+1)</f>
        <v>963</v>
      </c>
      <c r="B11550">
        <f t="shared" si="727"/>
        <v>5</v>
      </c>
      <c r="C11550" s="9" cm="1">
        <f t="array" ref="C11550">INDEX(Months!$A$2:$A$13, $B11550)</f>
        <v>45413</v>
      </c>
      <c r="D11550" s="9" cm="1">
        <f t="array" aca="1" ref="D11550" ca="1">INDEX(Subscribers!$F$2:$F$1001, INT((ROW()-2)/12)+1)</f>
        <v>45474</v>
      </c>
      <c r="E11550" s="5" cm="1">
        <f t="array" aca="1" ref="E11550" ca="1">INDEX(Subscribers!$Q$2:$Q$1001, INT((ROW()-2)/12)+1)</f>
        <v>999</v>
      </c>
      <c r="F11550" s="5">
        <f t="shared" ca="1" si="728"/>
        <v>0</v>
      </c>
      <c r="G11550" s="5">
        <f t="shared" ca="1" si="729"/>
        <v>0</v>
      </c>
      <c r="H11550" s="7" cm="1">
        <f t="array" aca="1" ref="H11550" ca="1">INDEX(Subscribers!$G$2:$G$1001, INT((ROW()-2)/12)+1)</f>
        <v>9.99</v>
      </c>
      <c r="I11550">
        <f t="shared" ca="1" si="730"/>
        <v>0</v>
      </c>
    </row>
    <row r="11551" spans="1:9">
      <c r="A11551" cm="1">
        <f t="array" ref="A11551">INDEX(Subscribers!$A$2:$A$1001, INT((ROW()-2)/12)+1)</f>
        <v>963</v>
      </c>
      <c r="B11551">
        <f t="shared" si="727"/>
        <v>6</v>
      </c>
      <c r="C11551" s="9" cm="1">
        <f t="array" ref="C11551">INDEX(Months!$A$2:$A$13, $B11551)</f>
        <v>45444</v>
      </c>
      <c r="D11551" s="9" cm="1">
        <f t="array" aca="1" ref="D11551" ca="1">INDEX(Subscribers!$F$2:$F$1001, INT((ROW()-2)/12)+1)</f>
        <v>45474</v>
      </c>
      <c r="E11551" s="5" cm="1">
        <f t="array" aca="1" ref="E11551" ca="1">INDEX(Subscribers!$Q$2:$Q$1001, INT((ROW()-2)/12)+1)</f>
        <v>999</v>
      </c>
      <c r="F11551" s="5">
        <f t="shared" ca="1" si="728"/>
        <v>0</v>
      </c>
      <c r="G11551" s="5">
        <f t="shared" ca="1" si="729"/>
        <v>0</v>
      </c>
      <c r="H11551" s="7" cm="1">
        <f t="array" aca="1" ref="H11551" ca="1">INDEX(Subscribers!$G$2:$G$1001, INT((ROW()-2)/12)+1)</f>
        <v>9.99</v>
      </c>
      <c r="I11551">
        <f t="shared" ca="1" si="730"/>
        <v>0</v>
      </c>
    </row>
    <row r="11552" spans="1:9">
      <c r="A11552" cm="1">
        <f t="array" ref="A11552">INDEX(Subscribers!$A$2:$A$1001, INT((ROW()-2)/12)+1)</f>
        <v>963</v>
      </c>
      <c r="B11552">
        <f t="shared" si="727"/>
        <v>7</v>
      </c>
      <c r="C11552" s="9" cm="1">
        <f t="array" ref="C11552">INDEX(Months!$A$2:$A$13, $B11552)</f>
        <v>45474</v>
      </c>
      <c r="D11552" s="9" cm="1">
        <f t="array" aca="1" ref="D11552" ca="1">INDEX(Subscribers!$F$2:$F$1001, INT((ROW()-2)/12)+1)</f>
        <v>45474</v>
      </c>
      <c r="E11552" s="5" cm="1">
        <f t="array" aca="1" ref="E11552" ca="1">INDEX(Subscribers!$Q$2:$Q$1001, INT((ROW()-2)/12)+1)</f>
        <v>999</v>
      </c>
      <c r="F11552" s="5">
        <f t="shared" ca="1" si="728"/>
        <v>1</v>
      </c>
      <c r="G11552" s="5">
        <f t="shared" ca="1" si="729"/>
        <v>0</v>
      </c>
      <c r="H11552" s="7" cm="1">
        <f t="array" aca="1" ref="H11552" ca="1">INDEX(Subscribers!$G$2:$G$1001, INT((ROW()-2)/12)+1)</f>
        <v>9.99</v>
      </c>
      <c r="I11552">
        <f t="shared" ca="1" si="730"/>
        <v>9.99</v>
      </c>
    </row>
    <row r="11553" spans="1:9">
      <c r="A11553" cm="1">
        <f t="array" ref="A11553">INDEX(Subscribers!$A$2:$A$1001, INT((ROW()-2)/12)+1)</f>
        <v>963</v>
      </c>
      <c r="B11553">
        <f t="shared" si="727"/>
        <v>8</v>
      </c>
      <c r="C11553" s="9" cm="1">
        <f t="array" ref="C11553">INDEX(Months!$A$2:$A$13, $B11553)</f>
        <v>45505</v>
      </c>
      <c r="D11553" s="9" cm="1">
        <f t="array" aca="1" ref="D11553" ca="1">INDEX(Subscribers!$F$2:$F$1001, INT((ROW()-2)/12)+1)</f>
        <v>45474</v>
      </c>
      <c r="E11553" s="5" cm="1">
        <f t="array" aca="1" ref="E11553" ca="1">INDEX(Subscribers!$Q$2:$Q$1001, INT((ROW()-2)/12)+1)</f>
        <v>999</v>
      </c>
      <c r="F11553" s="5">
        <f t="shared" ca="1" si="728"/>
        <v>1</v>
      </c>
      <c r="G11553" s="5">
        <f t="shared" ca="1" si="729"/>
        <v>0</v>
      </c>
      <c r="H11553" s="7" cm="1">
        <f t="array" aca="1" ref="H11553" ca="1">INDEX(Subscribers!$G$2:$G$1001, INT((ROW()-2)/12)+1)</f>
        <v>9.99</v>
      </c>
      <c r="I11553">
        <f t="shared" ca="1" si="730"/>
        <v>9.99</v>
      </c>
    </row>
    <row r="11554" spans="1:9">
      <c r="A11554" cm="1">
        <f t="array" ref="A11554">INDEX(Subscribers!$A$2:$A$1001, INT((ROW()-2)/12)+1)</f>
        <v>963</v>
      </c>
      <c r="B11554">
        <f t="shared" si="727"/>
        <v>9</v>
      </c>
      <c r="C11554" s="9" cm="1">
        <f t="array" ref="C11554">INDEX(Months!$A$2:$A$13, $B11554)</f>
        <v>45536</v>
      </c>
      <c r="D11554" s="9" cm="1">
        <f t="array" aca="1" ref="D11554" ca="1">INDEX(Subscribers!$F$2:$F$1001, INT((ROW()-2)/12)+1)</f>
        <v>45474</v>
      </c>
      <c r="E11554" s="5" cm="1">
        <f t="array" aca="1" ref="E11554" ca="1">INDEX(Subscribers!$Q$2:$Q$1001, INT((ROW()-2)/12)+1)</f>
        <v>999</v>
      </c>
      <c r="F11554" s="5">
        <f t="shared" ca="1" si="728"/>
        <v>1</v>
      </c>
      <c r="G11554" s="5">
        <f t="shared" ca="1" si="729"/>
        <v>0</v>
      </c>
      <c r="H11554" s="7" cm="1">
        <f t="array" aca="1" ref="H11554" ca="1">INDEX(Subscribers!$G$2:$G$1001, INT((ROW()-2)/12)+1)</f>
        <v>9.99</v>
      </c>
      <c r="I11554">
        <f t="shared" ca="1" si="730"/>
        <v>9.99</v>
      </c>
    </row>
    <row r="11555" spans="1:9">
      <c r="A11555" cm="1">
        <f t="array" ref="A11555">INDEX(Subscribers!$A$2:$A$1001, INT((ROW()-2)/12)+1)</f>
        <v>963</v>
      </c>
      <c r="B11555">
        <f t="shared" si="727"/>
        <v>10</v>
      </c>
      <c r="C11555" s="9" cm="1">
        <f t="array" ref="C11555">INDEX(Months!$A$2:$A$13, $B11555)</f>
        <v>45566</v>
      </c>
      <c r="D11555" s="9" cm="1">
        <f t="array" aca="1" ref="D11555" ca="1">INDEX(Subscribers!$F$2:$F$1001, INT((ROW()-2)/12)+1)</f>
        <v>45474</v>
      </c>
      <c r="E11555" s="5" cm="1">
        <f t="array" aca="1" ref="E11555" ca="1">INDEX(Subscribers!$Q$2:$Q$1001, INT((ROW()-2)/12)+1)</f>
        <v>999</v>
      </c>
      <c r="F11555" s="5">
        <f t="shared" ca="1" si="728"/>
        <v>1</v>
      </c>
      <c r="G11555" s="5">
        <f t="shared" ca="1" si="729"/>
        <v>0</v>
      </c>
      <c r="H11555" s="7" cm="1">
        <f t="array" aca="1" ref="H11555" ca="1">INDEX(Subscribers!$G$2:$G$1001, INT((ROW()-2)/12)+1)</f>
        <v>9.99</v>
      </c>
      <c r="I11555">
        <f t="shared" ca="1" si="730"/>
        <v>9.99</v>
      </c>
    </row>
    <row r="11556" spans="1:9">
      <c r="A11556" cm="1">
        <f t="array" ref="A11556">INDEX(Subscribers!$A$2:$A$1001, INT((ROW()-2)/12)+1)</f>
        <v>963</v>
      </c>
      <c r="B11556">
        <f t="shared" si="727"/>
        <v>11</v>
      </c>
      <c r="C11556" s="9" cm="1">
        <f t="array" ref="C11556">INDEX(Months!$A$2:$A$13, $B11556)</f>
        <v>45597</v>
      </c>
      <c r="D11556" s="9" cm="1">
        <f t="array" aca="1" ref="D11556" ca="1">INDEX(Subscribers!$F$2:$F$1001, INT((ROW()-2)/12)+1)</f>
        <v>45474</v>
      </c>
      <c r="E11556" s="5" cm="1">
        <f t="array" aca="1" ref="E11556" ca="1">INDEX(Subscribers!$Q$2:$Q$1001, INT((ROW()-2)/12)+1)</f>
        <v>999</v>
      </c>
      <c r="F11556" s="5">
        <f t="shared" ca="1" si="728"/>
        <v>1</v>
      </c>
      <c r="G11556" s="5">
        <f t="shared" ca="1" si="729"/>
        <v>0</v>
      </c>
      <c r="H11556" s="7" cm="1">
        <f t="array" aca="1" ref="H11556" ca="1">INDEX(Subscribers!$G$2:$G$1001, INT((ROW()-2)/12)+1)</f>
        <v>9.99</v>
      </c>
      <c r="I11556">
        <f t="shared" ca="1" si="730"/>
        <v>9.99</v>
      </c>
    </row>
    <row r="11557" spans="1:9">
      <c r="A11557" cm="1">
        <f t="array" ref="A11557">INDEX(Subscribers!$A$2:$A$1001, INT((ROW()-2)/12)+1)</f>
        <v>963</v>
      </c>
      <c r="B11557">
        <f t="shared" si="727"/>
        <v>12</v>
      </c>
      <c r="C11557" s="9" cm="1">
        <f t="array" ref="C11557">INDEX(Months!$A$2:$A$13, $B11557)</f>
        <v>45627</v>
      </c>
      <c r="D11557" s="9" cm="1">
        <f t="array" aca="1" ref="D11557" ca="1">INDEX(Subscribers!$F$2:$F$1001, INT((ROW()-2)/12)+1)</f>
        <v>45474</v>
      </c>
      <c r="E11557" s="5" cm="1">
        <f t="array" aca="1" ref="E11557" ca="1">INDEX(Subscribers!$Q$2:$Q$1001, INT((ROW()-2)/12)+1)</f>
        <v>999</v>
      </c>
      <c r="F11557" s="5">
        <f t="shared" ca="1" si="728"/>
        <v>1</v>
      </c>
      <c r="G11557" s="5">
        <f t="shared" ca="1" si="729"/>
        <v>0</v>
      </c>
      <c r="H11557" s="7" cm="1">
        <f t="array" aca="1" ref="H11557" ca="1">INDEX(Subscribers!$G$2:$G$1001, INT((ROW()-2)/12)+1)</f>
        <v>9.99</v>
      </c>
      <c r="I11557">
        <f t="shared" ca="1" si="730"/>
        <v>9.99</v>
      </c>
    </row>
    <row r="11558" spans="1:9">
      <c r="A11558" cm="1">
        <f t="array" ref="A11558">INDEX(Subscribers!$A$2:$A$1001, INT((ROW()-2)/12)+1)</f>
        <v>964</v>
      </c>
      <c r="B11558">
        <f t="shared" si="727"/>
        <v>1</v>
      </c>
      <c r="C11558" s="9" cm="1">
        <f t="array" ref="C11558">INDEX(Months!$A$2:$A$13, $B11558)</f>
        <v>45292</v>
      </c>
      <c r="D11558" s="9" cm="1">
        <f t="array" aca="1" ref="D11558" ca="1">INDEX(Subscribers!$F$2:$F$1001, INT((ROW()-2)/12)+1)</f>
        <v>45505</v>
      </c>
      <c r="E11558" s="5" cm="1">
        <f t="array" aca="1" ref="E11558" ca="1">INDEX(Subscribers!$Q$2:$Q$1001, INT((ROW()-2)/12)+1)</f>
        <v>999</v>
      </c>
      <c r="F11558" s="5">
        <f t="shared" ca="1" si="728"/>
        <v>0</v>
      </c>
      <c r="G11558" s="5">
        <f t="shared" ca="1" si="729"/>
        <v>0</v>
      </c>
      <c r="H11558" s="7" cm="1">
        <f t="array" aca="1" ref="H11558" ca="1">INDEX(Subscribers!$G$2:$G$1001, INT((ROW()-2)/12)+1)</f>
        <v>39.979999999999997</v>
      </c>
      <c r="I11558">
        <f t="shared" ca="1" si="730"/>
        <v>0</v>
      </c>
    </row>
    <row r="11559" spans="1:9">
      <c r="A11559" cm="1">
        <f t="array" ref="A11559">INDEX(Subscribers!$A$2:$A$1001, INT((ROW()-2)/12)+1)</f>
        <v>964</v>
      </c>
      <c r="B11559">
        <f t="shared" si="727"/>
        <v>2</v>
      </c>
      <c r="C11559" s="9" cm="1">
        <f t="array" ref="C11559">INDEX(Months!$A$2:$A$13, $B11559)</f>
        <v>45323</v>
      </c>
      <c r="D11559" s="9" cm="1">
        <f t="array" aca="1" ref="D11559" ca="1">INDEX(Subscribers!$F$2:$F$1001, INT((ROW()-2)/12)+1)</f>
        <v>45505</v>
      </c>
      <c r="E11559" s="5" cm="1">
        <f t="array" aca="1" ref="E11559" ca="1">INDEX(Subscribers!$Q$2:$Q$1001, INT((ROW()-2)/12)+1)</f>
        <v>999</v>
      </c>
      <c r="F11559" s="5">
        <f t="shared" ca="1" si="728"/>
        <v>0</v>
      </c>
      <c r="G11559" s="5">
        <f t="shared" ca="1" si="729"/>
        <v>0</v>
      </c>
      <c r="H11559" s="7" cm="1">
        <f t="array" aca="1" ref="H11559" ca="1">INDEX(Subscribers!$G$2:$G$1001, INT((ROW()-2)/12)+1)</f>
        <v>39.979999999999997</v>
      </c>
      <c r="I11559">
        <f t="shared" ca="1" si="730"/>
        <v>0</v>
      </c>
    </row>
    <row r="11560" spans="1:9">
      <c r="A11560" cm="1">
        <f t="array" ref="A11560">INDEX(Subscribers!$A$2:$A$1001, INT((ROW()-2)/12)+1)</f>
        <v>964</v>
      </c>
      <c r="B11560">
        <f t="shared" si="727"/>
        <v>3</v>
      </c>
      <c r="C11560" s="9" cm="1">
        <f t="array" ref="C11560">INDEX(Months!$A$2:$A$13, $B11560)</f>
        <v>45352</v>
      </c>
      <c r="D11560" s="9" cm="1">
        <f t="array" aca="1" ref="D11560" ca="1">INDEX(Subscribers!$F$2:$F$1001, INT((ROW()-2)/12)+1)</f>
        <v>45505</v>
      </c>
      <c r="E11560" s="5" cm="1">
        <f t="array" aca="1" ref="E11560" ca="1">INDEX(Subscribers!$Q$2:$Q$1001, INT((ROW()-2)/12)+1)</f>
        <v>999</v>
      </c>
      <c r="F11560" s="5">
        <f t="shared" ca="1" si="728"/>
        <v>0</v>
      </c>
      <c r="G11560" s="5">
        <f t="shared" ca="1" si="729"/>
        <v>0</v>
      </c>
      <c r="H11560" s="7" cm="1">
        <f t="array" aca="1" ref="H11560" ca="1">INDEX(Subscribers!$G$2:$G$1001, INT((ROW()-2)/12)+1)</f>
        <v>39.979999999999997</v>
      </c>
      <c r="I11560">
        <f t="shared" ca="1" si="730"/>
        <v>0</v>
      </c>
    </row>
    <row r="11561" spans="1:9">
      <c r="A11561" cm="1">
        <f t="array" ref="A11561">INDEX(Subscribers!$A$2:$A$1001, INT((ROW()-2)/12)+1)</f>
        <v>964</v>
      </c>
      <c r="B11561">
        <f t="shared" si="727"/>
        <v>4</v>
      </c>
      <c r="C11561" s="9" cm="1">
        <f t="array" ref="C11561">INDEX(Months!$A$2:$A$13, $B11561)</f>
        <v>45383</v>
      </c>
      <c r="D11561" s="9" cm="1">
        <f t="array" aca="1" ref="D11561" ca="1">INDEX(Subscribers!$F$2:$F$1001, INT((ROW()-2)/12)+1)</f>
        <v>45505</v>
      </c>
      <c r="E11561" s="5" cm="1">
        <f t="array" aca="1" ref="E11561" ca="1">INDEX(Subscribers!$Q$2:$Q$1001, INT((ROW()-2)/12)+1)</f>
        <v>999</v>
      </c>
      <c r="F11561" s="5">
        <f t="shared" ca="1" si="728"/>
        <v>0</v>
      </c>
      <c r="G11561" s="5">
        <f t="shared" ca="1" si="729"/>
        <v>0</v>
      </c>
      <c r="H11561" s="7" cm="1">
        <f t="array" aca="1" ref="H11561" ca="1">INDEX(Subscribers!$G$2:$G$1001, INT((ROW()-2)/12)+1)</f>
        <v>39.979999999999997</v>
      </c>
      <c r="I11561">
        <f t="shared" ca="1" si="730"/>
        <v>0</v>
      </c>
    </row>
    <row r="11562" spans="1:9">
      <c r="A11562" cm="1">
        <f t="array" ref="A11562">INDEX(Subscribers!$A$2:$A$1001, INT((ROW()-2)/12)+1)</f>
        <v>964</v>
      </c>
      <c r="B11562">
        <f t="shared" si="727"/>
        <v>5</v>
      </c>
      <c r="C11562" s="9" cm="1">
        <f t="array" ref="C11562">INDEX(Months!$A$2:$A$13, $B11562)</f>
        <v>45413</v>
      </c>
      <c r="D11562" s="9" cm="1">
        <f t="array" aca="1" ref="D11562" ca="1">INDEX(Subscribers!$F$2:$F$1001, INT((ROW()-2)/12)+1)</f>
        <v>45505</v>
      </c>
      <c r="E11562" s="5" cm="1">
        <f t="array" aca="1" ref="E11562" ca="1">INDEX(Subscribers!$Q$2:$Q$1001, INT((ROW()-2)/12)+1)</f>
        <v>999</v>
      </c>
      <c r="F11562" s="5">
        <f t="shared" ca="1" si="728"/>
        <v>0</v>
      </c>
      <c r="G11562" s="5">
        <f t="shared" ca="1" si="729"/>
        <v>0</v>
      </c>
      <c r="H11562" s="7" cm="1">
        <f t="array" aca="1" ref="H11562" ca="1">INDEX(Subscribers!$G$2:$G$1001, INT((ROW()-2)/12)+1)</f>
        <v>39.979999999999997</v>
      </c>
      <c r="I11562">
        <f t="shared" ca="1" si="730"/>
        <v>0</v>
      </c>
    </row>
    <row r="11563" spans="1:9">
      <c r="A11563" cm="1">
        <f t="array" ref="A11563">INDEX(Subscribers!$A$2:$A$1001, INT((ROW()-2)/12)+1)</f>
        <v>964</v>
      </c>
      <c r="B11563">
        <f t="shared" si="727"/>
        <v>6</v>
      </c>
      <c r="C11563" s="9" cm="1">
        <f t="array" ref="C11563">INDEX(Months!$A$2:$A$13, $B11563)</f>
        <v>45444</v>
      </c>
      <c r="D11563" s="9" cm="1">
        <f t="array" aca="1" ref="D11563" ca="1">INDEX(Subscribers!$F$2:$F$1001, INT((ROW()-2)/12)+1)</f>
        <v>45505</v>
      </c>
      <c r="E11563" s="5" cm="1">
        <f t="array" aca="1" ref="E11563" ca="1">INDEX(Subscribers!$Q$2:$Q$1001, INT((ROW()-2)/12)+1)</f>
        <v>999</v>
      </c>
      <c r="F11563" s="5">
        <f t="shared" ca="1" si="728"/>
        <v>0</v>
      </c>
      <c r="G11563" s="5">
        <f t="shared" ca="1" si="729"/>
        <v>0</v>
      </c>
      <c r="H11563" s="7" cm="1">
        <f t="array" aca="1" ref="H11563" ca="1">INDEX(Subscribers!$G$2:$G$1001, INT((ROW()-2)/12)+1)</f>
        <v>39.979999999999997</v>
      </c>
      <c r="I11563">
        <f t="shared" ca="1" si="730"/>
        <v>0</v>
      </c>
    </row>
    <row r="11564" spans="1:9">
      <c r="A11564" cm="1">
        <f t="array" ref="A11564">INDEX(Subscribers!$A$2:$A$1001, INT((ROW()-2)/12)+1)</f>
        <v>964</v>
      </c>
      <c r="B11564">
        <f t="shared" si="727"/>
        <v>7</v>
      </c>
      <c r="C11564" s="9" cm="1">
        <f t="array" ref="C11564">INDEX(Months!$A$2:$A$13, $B11564)</f>
        <v>45474</v>
      </c>
      <c r="D11564" s="9" cm="1">
        <f t="array" aca="1" ref="D11564" ca="1">INDEX(Subscribers!$F$2:$F$1001, INT((ROW()-2)/12)+1)</f>
        <v>45505</v>
      </c>
      <c r="E11564" s="5" cm="1">
        <f t="array" aca="1" ref="E11564" ca="1">INDEX(Subscribers!$Q$2:$Q$1001, INT((ROW()-2)/12)+1)</f>
        <v>999</v>
      </c>
      <c r="F11564" s="5">
        <f t="shared" ca="1" si="728"/>
        <v>0</v>
      </c>
      <c r="G11564" s="5">
        <f t="shared" ca="1" si="729"/>
        <v>0</v>
      </c>
      <c r="H11564" s="7" cm="1">
        <f t="array" aca="1" ref="H11564" ca="1">INDEX(Subscribers!$G$2:$G$1001, INT((ROW()-2)/12)+1)</f>
        <v>39.979999999999997</v>
      </c>
      <c r="I11564">
        <f t="shared" ca="1" si="730"/>
        <v>0</v>
      </c>
    </row>
    <row r="11565" spans="1:9">
      <c r="A11565" cm="1">
        <f t="array" ref="A11565">INDEX(Subscribers!$A$2:$A$1001, INT((ROW()-2)/12)+1)</f>
        <v>964</v>
      </c>
      <c r="B11565">
        <f t="shared" si="727"/>
        <v>8</v>
      </c>
      <c r="C11565" s="9" cm="1">
        <f t="array" ref="C11565">INDEX(Months!$A$2:$A$13, $B11565)</f>
        <v>45505</v>
      </c>
      <c r="D11565" s="9" cm="1">
        <f t="array" aca="1" ref="D11565" ca="1">INDEX(Subscribers!$F$2:$F$1001, INT((ROW()-2)/12)+1)</f>
        <v>45505</v>
      </c>
      <c r="E11565" s="5" cm="1">
        <f t="array" aca="1" ref="E11565" ca="1">INDEX(Subscribers!$Q$2:$Q$1001, INT((ROW()-2)/12)+1)</f>
        <v>999</v>
      </c>
      <c r="F11565" s="5">
        <f t="shared" ca="1" si="728"/>
        <v>1</v>
      </c>
      <c r="G11565" s="5">
        <f t="shared" ca="1" si="729"/>
        <v>0</v>
      </c>
      <c r="H11565" s="7" cm="1">
        <f t="array" aca="1" ref="H11565" ca="1">INDEX(Subscribers!$G$2:$G$1001, INT((ROW()-2)/12)+1)</f>
        <v>39.979999999999997</v>
      </c>
      <c r="I11565">
        <f t="shared" ca="1" si="730"/>
        <v>39.979999999999997</v>
      </c>
    </row>
    <row r="11566" spans="1:9">
      <c r="A11566" cm="1">
        <f t="array" ref="A11566">INDEX(Subscribers!$A$2:$A$1001, INT((ROW()-2)/12)+1)</f>
        <v>964</v>
      </c>
      <c r="B11566">
        <f t="shared" si="727"/>
        <v>9</v>
      </c>
      <c r="C11566" s="9" cm="1">
        <f t="array" ref="C11566">INDEX(Months!$A$2:$A$13, $B11566)</f>
        <v>45536</v>
      </c>
      <c r="D11566" s="9" cm="1">
        <f t="array" aca="1" ref="D11566" ca="1">INDEX(Subscribers!$F$2:$F$1001, INT((ROW()-2)/12)+1)</f>
        <v>45505</v>
      </c>
      <c r="E11566" s="5" cm="1">
        <f t="array" aca="1" ref="E11566" ca="1">INDEX(Subscribers!$Q$2:$Q$1001, INT((ROW()-2)/12)+1)</f>
        <v>999</v>
      </c>
      <c r="F11566" s="5">
        <f t="shared" ca="1" si="728"/>
        <v>1</v>
      </c>
      <c r="G11566" s="5">
        <f t="shared" ca="1" si="729"/>
        <v>0</v>
      </c>
      <c r="H11566" s="7" cm="1">
        <f t="array" aca="1" ref="H11566" ca="1">INDEX(Subscribers!$G$2:$G$1001, INT((ROW()-2)/12)+1)</f>
        <v>39.979999999999997</v>
      </c>
      <c r="I11566">
        <f t="shared" ca="1" si="730"/>
        <v>39.979999999999997</v>
      </c>
    </row>
    <row r="11567" spans="1:9">
      <c r="A11567" cm="1">
        <f t="array" ref="A11567">INDEX(Subscribers!$A$2:$A$1001, INT((ROW()-2)/12)+1)</f>
        <v>964</v>
      </c>
      <c r="B11567">
        <f t="shared" si="727"/>
        <v>10</v>
      </c>
      <c r="C11567" s="9" cm="1">
        <f t="array" ref="C11567">INDEX(Months!$A$2:$A$13, $B11567)</f>
        <v>45566</v>
      </c>
      <c r="D11567" s="9" cm="1">
        <f t="array" aca="1" ref="D11567" ca="1">INDEX(Subscribers!$F$2:$F$1001, INT((ROW()-2)/12)+1)</f>
        <v>45505</v>
      </c>
      <c r="E11567" s="5" cm="1">
        <f t="array" aca="1" ref="E11567" ca="1">INDEX(Subscribers!$Q$2:$Q$1001, INT((ROW()-2)/12)+1)</f>
        <v>999</v>
      </c>
      <c r="F11567" s="5">
        <f t="shared" ca="1" si="728"/>
        <v>1</v>
      </c>
      <c r="G11567" s="5">
        <f t="shared" ca="1" si="729"/>
        <v>0</v>
      </c>
      <c r="H11567" s="7" cm="1">
        <f t="array" aca="1" ref="H11567" ca="1">INDEX(Subscribers!$G$2:$G$1001, INT((ROW()-2)/12)+1)</f>
        <v>39.979999999999997</v>
      </c>
      <c r="I11567">
        <f t="shared" ca="1" si="730"/>
        <v>39.979999999999997</v>
      </c>
    </row>
    <row r="11568" spans="1:9">
      <c r="A11568" cm="1">
        <f t="array" ref="A11568">INDEX(Subscribers!$A$2:$A$1001, INT((ROW()-2)/12)+1)</f>
        <v>964</v>
      </c>
      <c r="B11568">
        <f t="shared" si="727"/>
        <v>11</v>
      </c>
      <c r="C11568" s="9" cm="1">
        <f t="array" ref="C11568">INDEX(Months!$A$2:$A$13, $B11568)</f>
        <v>45597</v>
      </c>
      <c r="D11568" s="9" cm="1">
        <f t="array" aca="1" ref="D11568" ca="1">INDEX(Subscribers!$F$2:$F$1001, INT((ROW()-2)/12)+1)</f>
        <v>45505</v>
      </c>
      <c r="E11568" s="5" cm="1">
        <f t="array" aca="1" ref="E11568" ca="1">INDEX(Subscribers!$Q$2:$Q$1001, INT((ROW()-2)/12)+1)</f>
        <v>999</v>
      </c>
      <c r="F11568" s="5">
        <f t="shared" ca="1" si="728"/>
        <v>1</v>
      </c>
      <c r="G11568" s="5">
        <f t="shared" ca="1" si="729"/>
        <v>0</v>
      </c>
      <c r="H11568" s="7" cm="1">
        <f t="array" aca="1" ref="H11568" ca="1">INDEX(Subscribers!$G$2:$G$1001, INT((ROW()-2)/12)+1)</f>
        <v>39.979999999999997</v>
      </c>
      <c r="I11568">
        <f t="shared" ca="1" si="730"/>
        <v>39.979999999999997</v>
      </c>
    </row>
    <row r="11569" spans="1:9">
      <c r="A11569" cm="1">
        <f t="array" ref="A11569">INDEX(Subscribers!$A$2:$A$1001, INT((ROW()-2)/12)+1)</f>
        <v>964</v>
      </c>
      <c r="B11569">
        <f t="shared" si="727"/>
        <v>12</v>
      </c>
      <c r="C11569" s="9" cm="1">
        <f t="array" ref="C11569">INDEX(Months!$A$2:$A$13, $B11569)</f>
        <v>45627</v>
      </c>
      <c r="D11569" s="9" cm="1">
        <f t="array" aca="1" ref="D11569" ca="1">INDEX(Subscribers!$F$2:$F$1001, INT((ROW()-2)/12)+1)</f>
        <v>45505</v>
      </c>
      <c r="E11569" s="5" cm="1">
        <f t="array" aca="1" ref="E11569" ca="1">INDEX(Subscribers!$Q$2:$Q$1001, INT((ROW()-2)/12)+1)</f>
        <v>999</v>
      </c>
      <c r="F11569" s="5">
        <f t="shared" ca="1" si="728"/>
        <v>1</v>
      </c>
      <c r="G11569" s="5">
        <f t="shared" ca="1" si="729"/>
        <v>0</v>
      </c>
      <c r="H11569" s="7" cm="1">
        <f t="array" aca="1" ref="H11569" ca="1">INDEX(Subscribers!$G$2:$G$1001, INT((ROW()-2)/12)+1)</f>
        <v>39.979999999999997</v>
      </c>
      <c r="I11569">
        <f t="shared" ca="1" si="730"/>
        <v>39.979999999999997</v>
      </c>
    </row>
    <row r="11570" spans="1:9">
      <c r="A11570" cm="1">
        <f t="array" ref="A11570">INDEX(Subscribers!$A$2:$A$1001, INT((ROW()-2)/12)+1)</f>
        <v>965</v>
      </c>
      <c r="B11570">
        <f t="shared" si="727"/>
        <v>1</v>
      </c>
      <c r="C11570" s="9" cm="1">
        <f t="array" ref="C11570">INDEX(Months!$A$2:$A$13, $B11570)</f>
        <v>45292</v>
      </c>
      <c r="D11570" s="9" cm="1">
        <f t="array" aca="1" ref="D11570" ca="1">INDEX(Subscribers!$F$2:$F$1001, INT((ROW()-2)/12)+1)</f>
        <v>45292</v>
      </c>
      <c r="E11570" s="5" cm="1">
        <f t="array" aca="1" ref="E11570" ca="1">INDEX(Subscribers!$Q$2:$Q$1001, INT((ROW()-2)/12)+1)</f>
        <v>999</v>
      </c>
      <c r="F11570" s="5">
        <f t="shared" ca="1" si="728"/>
        <v>1</v>
      </c>
      <c r="G11570" s="5">
        <f t="shared" ca="1" si="729"/>
        <v>0</v>
      </c>
      <c r="H11570" s="7" cm="1">
        <f t="array" aca="1" ref="H11570" ca="1">INDEX(Subscribers!$G$2:$G$1001, INT((ROW()-2)/12)+1)</f>
        <v>21.98</v>
      </c>
      <c r="I11570">
        <f t="shared" ca="1" si="730"/>
        <v>21.98</v>
      </c>
    </row>
    <row r="11571" spans="1:9">
      <c r="A11571" cm="1">
        <f t="array" ref="A11571">INDEX(Subscribers!$A$2:$A$1001, INT((ROW()-2)/12)+1)</f>
        <v>965</v>
      </c>
      <c r="B11571">
        <f t="shared" si="727"/>
        <v>2</v>
      </c>
      <c r="C11571" s="9" cm="1">
        <f t="array" ref="C11571">INDEX(Months!$A$2:$A$13, $B11571)</f>
        <v>45323</v>
      </c>
      <c r="D11571" s="9" cm="1">
        <f t="array" aca="1" ref="D11571" ca="1">INDEX(Subscribers!$F$2:$F$1001, INT((ROW()-2)/12)+1)</f>
        <v>45292</v>
      </c>
      <c r="E11571" s="5" cm="1">
        <f t="array" aca="1" ref="E11571" ca="1">INDEX(Subscribers!$Q$2:$Q$1001, INT((ROW()-2)/12)+1)</f>
        <v>999</v>
      </c>
      <c r="F11571" s="5">
        <f t="shared" ca="1" si="728"/>
        <v>1</v>
      </c>
      <c r="G11571" s="5">
        <f t="shared" ca="1" si="729"/>
        <v>0</v>
      </c>
      <c r="H11571" s="7" cm="1">
        <f t="array" aca="1" ref="H11571" ca="1">INDEX(Subscribers!$G$2:$G$1001, INT((ROW()-2)/12)+1)</f>
        <v>21.98</v>
      </c>
      <c r="I11571">
        <f t="shared" ca="1" si="730"/>
        <v>21.98</v>
      </c>
    </row>
    <row r="11572" spans="1:9">
      <c r="A11572" cm="1">
        <f t="array" ref="A11572">INDEX(Subscribers!$A$2:$A$1001, INT((ROW()-2)/12)+1)</f>
        <v>965</v>
      </c>
      <c r="B11572">
        <f t="shared" si="727"/>
        <v>3</v>
      </c>
      <c r="C11572" s="9" cm="1">
        <f t="array" ref="C11572">INDEX(Months!$A$2:$A$13, $B11572)</f>
        <v>45352</v>
      </c>
      <c r="D11572" s="9" cm="1">
        <f t="array" aca="1" ref="D11572" ca="1">INDEX(Subscribers!$F$2:$F$1001, INT((ROW()-2)/12)+1)</f>
        <v>45292</v>
      </c>
      <c r="E11572" s="5" cm="1">
        <f t="array" aca="1" ref="E11572" ca="1">INDEX(Subscribers!$Q$2:$Q$1001, INT((ROW()-2)/12)+1)</f>
        <v>999</v>
      </c>
      <c r="F11572" s="5">
        <f t="shared" ca="1" si="728"/>
        <v>1</v>
      </c>
      <c r="G11572" s="5">
        <f t="shared" ca="1" si="729"/>
        <v>0</v>
      </c>
      <c r="H11572" s="7" cm="1">
        <f t="array" aca="1" ref="H11572" ca="1">INDEX(Subscribers!$G$2:$G$1001, INT((ROW()-2)/12)+1)</f>
        <v>21.98</v>
      </c>
      <c r="I11572">
        <f t="shared" ca="1" si="730"/>
        <v>21.98</v>
      </c>
    </row>
    <row r="11573" spans="1:9">
      <c r="A11573" cm="1">
        <f t="array" ref="A11573">INDEX(Subscribers!$A$2:$A$1001, INT((ROW()-2)/12)+1)</f>
        <v>965</v>
      </c>
      <c r="B11573">
        <f t="shared" si="727"/>
        <v>4</v>
      </c>
      <c r="C11573" s="9" cm="1">
        <f t="array" ref="C11573">INDEX(Months!$A$2:$A$13, $B11573)</f>
        <v>45383</v>
      </c>
      <c r="D11573" s="9" cm="1">
        <f t="array" aca="1" ref="D11573" ca="1">INDEX(Subscribers!$F$2:$F$1001, INT((ROW()-2)/12)+1)</f>
        <v>45292</v>
      </c>
      <c r="E11573" s="5" cm="1">
        <f t="array" aca="1" ref="E11573" ca="1">INDEX(Subscribers!$Q$2:$Q$1001, INT((ROW()-2)/12)+1)</f>
        <v>999</v>
      </c>
      <c r="F11573" s="5">
        <f t="shared" ca="1" si="728"/>
        <v>1</v>
      </c>
      <c r="G11573" s="5">
        <f t="shared" ca="1" si="729"/>
        <v>0</v>
      </c>
      <c r="H11573" s="7" cm="1">
        <f t="array" aca="1" ref="H11573" ca="1">INDEX(Subscribers!$G$2:$G$1001, INT((ROW()-2)/12)+1)</f>
        <v>21.98</v>
      </c>
      <c r="I11573">
        <f t="shared" ca="1" si="730"/>
        <v>21.98</v>
      </c>
    </row>
    <row r="11574" spans="1:9">
      <c r="A11574" cm="1">
        <f t="array" ref="A11574">INDEX(Subscribers!$A$2:$A$1001, INT((ROW()-2)/12)+1)</f>
        <v>965</v>
      </c>
      <c r="B11574">
        <f t="shared" si="727"/>
        <v>5</v>
      </c>
      <c r="C11574" s="9" cm="1">
        <f t="array" ref="C11574">INDEX(Months!$A$2:$A$13, $B11574)</f>
        <v>45413</v>
      </c>
      <c r="D11574" s="9" cm="1">
        <f t="array" aca="1" ref="D11574" ca="1">INDEX(Subscribers!$F$2:$F$1001, INT((ROW()-2)/12)+1)</f>
        <v>45292</v>
      </c>
      <c r="E11574" s="5" cm="1">
        <f t="array" aca="1" ref="E11574" ca="1">INDEX(Subscribers!$Q$2:$Q$1001, INT((ROW()-2)/12)+1)</f>
        <v>999</v>
      </c>
      <c r="F11574" s="5">
        <f t="shared" ca="1" si="728"/>
        <v>1</v>
      </c>
      <c r="G11574" s="5">
        <f t="shared" ca="1" si="729"/>
        <v>0</v>
      </c>
      <c r="H11574" s="7" cm="1">
        <f t="array" aca="1" ref="H11574" ca="1">INDEX(Subscribers!$G$2:$G$1001, INT((ROW()-2)/12)+1)</f>
        <v>21.98</v>
      </c>
      <c r="I11574">
        <f t="shared" ca="1" si="730"/>
        <v>21.98</v>
      </c>
    </row>
    <row r="11575" spans="1:9">
      <c r="A11575" cm="1">
        <f t="array" ref="A11575">INDEX(Subscribers!$A$2:$A$1001, INT((ROW()-2)/12)+1)</f>
        <v>965</v>
      </c>
      <c r="B11575">
        <f t="shared" si="727"/>
        <v>6</v>
      </c>
      <c r="C11575" s="9" cm="1">
        <f t="array" ref="C11575">INDEX(Months!$A$2:$A$13, $B11575)</f>
        <v>45444</v>
      </c>
      <c r="D11575" s="9" cm="1">
        <f t="array" aca="1" ref="D11575" ca="1">INDEX(Subscribers!$F$2:$F$1001, INT((ROW()-2)/12)+1)</f>
        <v>45292</v>
      </c>
      <c r="E11575" s="5" cm="1">
        <f t="array" aca="1" ref="E11575" ca="1">INDEX(Subscribers!$Q$2:$Q$1001, INT((ROW()-2)/12)+1)</f>
        <v>999</v>
      </c>
      <c r="F11575" s="5">
        <f t="shared" ca="1" si="728"/>
        <v>1</v>
      </c>
      <c r="G11575" s="5">
        <f t="shared" ca="1" si="729"/>
        <v>0</v>
      </c>
      <c r="H11575" s="7" cm="1">
        <f t="array" aca="1" ref="H11575" ca="1">INDEX(Subscribers!$G$2:$G$1001, INT((ROW()-2)/12)+1)</f>
        <v>21.98</v>
      </c>
      <c r="I11575">
        <f t="shared" ca="1" si="730"/>
        <v>21.98</v>
      </c>
    </row>
    <row r="11576" spans="1:9">
      <c r="A11576" cm="1">
        <f t="array" ref="A11576">INDEX(Subscribers!$A$2:$A$1001, INT((ROW()-2)/12)+1)</f>
        <v>965</v>
      </c>
      <c r="B11576">
        <f t="shared" si="727"/>
        <v>7</v>
      </c>
      <c r="C11576" s="9" cm="1">
        <f t="array" ref="C11576">INDEX(Months!$A$2:$A$13, $B11576)</f>
        <v>45474</v>
      </c>
      <c r="D11576" s="9" cm="1">
        <f t="array" aca="1" ref="D11576" ca="1">INDEX(Subscribers!$F$2:$F$1001, INT((ROW()-2)/12)+1)</f>
        <v>45292</v>
      </c>
      <c r="E11576" s="5" cm="1">
        <f t="array" aca="1" ref="E11576" ca="1">INDEX(Subscribers!$Q$2:$Q$1001, INT((ROW()-2)/12)+1)</f>
        <v>999</v>
      </c>
      <c r="F11576" s="5">
        <f t="shared" ca="1" si="728"/>
        <v>1</v>
      </c>
      <c r="G11576" s="5">
        <f t="shared" ca="1" si="729"/>
        <v>0</v>
      </c>
      <c r="H11576" s="7" cm="1">
        <f t="array" aca="1" ref="H11576" ca="1">INDEX(Subscribers!$G$2:$G$1001, INT((ROW()-2)/12)+1)</f>
        <v>21.98</v>
      </c>
      <c r="I11576">
        <f t="shared" ca="1" si="730"/>
        <v>21.98</v>
      </c>
    </row>
    <row r="11577" spans="1:9">
      <c r="A11577" cm="1">
        <f t="array" ref="A11577">INDEX(Subscribers!$A$2:$A$1001, INT((ROW()-2)/12)+1)</f>
        <v>965</v>
      </c>
      <c r="B11577">
        <f t="shared" si="727"/>
        <v>8</v>
      </c>
      <c r="C11577" s="9" cm="1">
        <f t="array" ref="C11577">INDEX(Months!$A$2:$A$13, $B11577)</f>
        <v>45505</v>
      </c>
      <c r="D11577" s="9" cm="1">
        <f t="array" aca="1" ref="D11577" ca="1">INDEX(Subscribers!$F$2:$F$1001, INT((ROW()-2)/12)+1)</f>
        <v>45292</v>
      </c>
      <c r="E11577" s="5" cm="1">
        <f t="array" aca="1" ref="E11577" ca="1">INDEX(Subscribers!$Q$2:$Q$1001, INT((ROW()-2)/12)+1)</f>
        <v>999</v>
      </c>
      <c r="F11577" s="5">
        <f t="shared" ca="1" si="728"/>
        <v>1</v>
      </c>
      <c r="G11577" s="5">
        <f t="shared" ca="1" si="729"/>
        <v>0</v>
      </c>
      <c r="H11577" s="7" cm="1">
        <f t="array" aca="1" ref="H11577" ca="1">INDEX(Subscribers!$G$2:$G$1001, INT((ROW()-2)/12)+1)</f>
        <v>21.98</v>
      </c>
      <c r="I11577">
        <f t="shared" ca="1" si="730"/>
        <v>21.98</v>
      </c>
    </row>
    <row r="11578" spans="1:9">
      <c r="A11578" cm="1">
        <f t="array" ref="A11578">INDEX(Subscribers!$A$2:$A$1001, INT((ROW()-2)/12)+1)</f>
        <v>965</v>
      </c>
      <c r="B11578">
        <f t="shared" si="727"/>
        <v>9</v>
      </c>
      <c r="C11578" s="9" cm="1">
        <f t="array" ref="C11578">INDEX(Months!$A$2:$A$13, $B11578)</f>
        <v>45536</v>
      </c>
      <c r="D11578" s="9" cm="1">
        <f t="array" aca="1" ref="D11578" ca="1">INDEX(Subscribers!$F$2:$F$1001, INT((ROW()-2)/12)+1)</f>
        <v>45292</v>
      </c>
      <c r="E11578" s="5" cm="1">
        <f t="array" aca="1" ref="E11578" ca="1">INDEX(Subscribers!$Q$2:$Q$1001, INT((ROW()-2)/12)+1)</f>
        <v>999</v>
      </c>
      <c r="F11578" s="5">
        <f t="shared" ca="1" si="728"/>
        <v>1</v>
      </c>
      <c r="G11578" s="5">
        <f t="shared" ca="1" si="729"/>
        <v>0</v>
      </c>
      <c r="H11578" s="7" cm="1">
        <f t="array" aca="1" ref="H11578" ca="1">INDEX(Subscribers!$G$2:$G$1001, INT((ROW()-2)/12)+1)</f>
        <v>21.98</v>
      </c>
      <c r="I11578">
        <f t="shared" ca="1" si="730"/>
        <v>21.98</v>
      </c>
    </row>
    <row r="11579" spans="1:9">
      <c r="A11579" cm="1">
        <f t="array" ref="A11579">INDEX(Subscribers!$A$2:$A$1001, INT((ROW()-2)/12)+1)</f>
        <v>965</v>
      </c>
      <c r="B11579">
        <f t="shared" si="727"/>
        <v>10</v>
      </c>
      <c r="C11579" s="9" cm="1">
        <f t="array" ref="C11579">INDEX(Months!$A$2:$A$13, $B11579)</f>
        <v>45566</v>
      </c>
      <c r="D11579" s="9" cm="1">
        <f t="array" aca="1" ref="D11579" ca="1">INDEX(Subscribers!$F$2:$F$1001, INT((ROW()-2)/12)+1)</f>
        <v>45292</v>
      </c>
      <c r="E11579" s="5" cm="1">
        <f t="array" aca="1" ref="E11579" ca="1">INDEX(Subscribers!$Q$2:$Q$1001, INT((ROW()-2)/12)+1)</f>
        <v>999</v>
      </c>
      <c r="F11579" s="5">
        <f t="shared" ca="1" si="728"/>
        <v>1</v>
      </c>
      <c r="G11579" s="5">
        <f t="shared" ca="1" si="729"/>
        <v>0</v>
      </c>
      <c r="H11579" s="7" cm="1">
        <f t="array" aca="1" ref="H11579" ca="1">INDEX(Subscribers!$G$2:$G$1001, INT((ROW()-2)/12)+1)</f>
        <v>21.98</v>
      </c>
      <c r="I11579">
        <f t="shared" ca="1" si="730"/>
        <v>21.98</v>
      </c>
    </row>
    <row r="11580" spans="1:9">
      <c r="A11580" cm="1">
        <f t="array" ref="A11580">INDEX(Subscribers!$A$2:$A$1001, INT((ROW()-2)/12)+1)</f>
        <v>965</v>
      </c>
      <c r="B11580">
        <f t="shared" si="727"/>
        <v>11</v>
      </c>
      <c r="C11580" s="9" cm="1">
        <f t="array" ref="C11580">INDEX(Months!$A$2:$A$13, $B11580)</f>
        <v>45597</v>
      </c>
      <c r="D11580" s="9" cm="1">
        <f t="array" aca="1" ref="D11580" ca="1">INDEX(Subscribers!$F$2:$F$1001, INT((ROW()-2)/12)+1)</f>
        <v>45292</v>
      </c>
      <c r="E11580" s="5" cm="1">
        <f t="array" aca="1" ref="E11580" ca="1">INDEX(Subscribers!$Q$2:$Q$1001, INT((ROW()-2)/12)+1)</f>
        <v>999</v>
      </c>
      <c r="F11580" s="5">
        <f t="shared" ca="1" si="728"/>
        <v>1</v>
      </c>
      <c r="G11580" s="5">
        <f t="shared" ca="1" si="729"/>
        <v>0</v>
      </c>
      <c r="H11580" s="7" cm="1">
        <f t="array" aca="1" ref="H11580" ca="1">INDEX(Subscribers!$G$2:$G$1001, INT((ROW()-2)/12)+1)</f>
        <v>21.98</v>
      </c>
      <c r="I11580">
        <f t="shared" ca="1" si="730"/>
        <v>21.98</v>
      </c>
    </row>
    <row r="11581" spans="1:9">
      <c r="A11581" cm="1">
        <f t="array" ref="A11581">INDEX(Subscribers!$A$2:$A$1001, INT((ROW()-2)/12)+1)</f>
        <v>965</v>
      </c>
      <c r="B11581">
        <f t="shared" si="727"/>
        <v>12</v>
      </c>
      <c r="C11581" s="9" cm="1">
        <f t="array" ref="C11581">INDEX(Months!$A$2:$A$13, $B11581)</f>
        <v>45627</v>
      </c>
      <c r="D11581" s="9" cm="1">
        <f t="array" aca="1" ref="D11581" ca="1">INDEX(Subscribers!$F$2:$F$1001, INT((ROW()-2)/12)+1)</f>
        <v>45292</v>
      </c>
      <c r="E11581" s="5" cm="1">
        <f t="array" aca="1" ref="E11581" ca="1">INDEX(Subscribers!$Q$2:$Q$1001, INT((ROW()-2)/12)+1)</f>
        <v>999</v>
      </c>
      <c r="F11581" s="5">
        <f t="shared" ca="1" si="728"/>
        <v>1</v>
      </c>
      <c r="G11581" s="5">
        <f t="shared" ca="1" si="729"/>
        <v>0</v>
      </c>
      <c r="H11581" s="7" cm="1">
        <f t="array" aca="1" ref="H11581" ca="1">INDEX(Subscribers!$G$2:$G$1001, INT((ROW()-2)/12)+1)</f>
        <v>21.98</v>
      </c>
      <c r="I11581">
        <f t="shared" ca="1" si="730"/>
        <v>21.98</v>
      </c>
    </row>
    <row r="11582" spans="1:9">
      <c r="A11582" cm="1">
        <f t="array" ref="A11582">INDEX(Subscribers!$A$2:$A$1001, INT((ROW()-2)/12)+1)</f>
        <v>966</v>
      </c>
      <c r="B11582">
        <f t="shared" si="727"/>
        <v>1</v>
      </c>
      <c r="C11582" s="9" cm="1">
        <f t="array" ref="C11582">INDEX(Months!$A$2:$A$13, $B11582)</f>
        <v>45292</v>
      </c>
      <c r="D11582" s="9" cm="1">
        <f t="array" aca="1" ref="D11582" ca="1">INDEX(Subscribers!$F$2:$F$1001, INT((ROW()-2)/12)+1)</f>
        <v>45292</v>
      </c>
      <c r="E11582" s="5" cm="1">
        <f t="array" aca="1" ref="E11582" ca="1">INDEX(Subscribers!$Q$2:$Q$1001, INT((ROW()-2)/12)+1)</f>
        <v>6</v>
      </c>
      <c r="F11582" s="5">
        <f t="shared" ca="1" si="728"/>
        <v>1</v>
      </c>
      <c r="G11582" s="5">
        <f t="shared" ca="1" si="729"/>
        <v>0</v>
      </c>
      <c r="H11582" s="7" cm="1">
        <f t="array" aca="1" ref="H11582" ca="1">INDEX(Subscribers!$G$2:$G$1001, INT((ROW()-2)/12)+1)</f>
        <v>9.99</v>
      </c>
      <c r="I11582">
        <f t="shared" ca="1" si="730"/>
        <v>9.99</v>
      </c>
    </row>
    <row r="11583" spans="1:9">
      <c r="A11583" cm="1">
        <f t="array" ref="A11583">INDEX(Subscribers!$A$2:$A$1001, INT((ROW()-2)/12)+1)</f>
        <v>966</v>
      </c>
      <c r="B11583">
        <f t="shared" si="727"/>
        <v>2</v>
      </c>
      <c r="C11583" s="9" cm="1">
        <f t="array" ref="C11583">INDEX(Months!$A$2:$A$13, $B11583)</f>
        <v>45323</v>
      </c>
      <c r="D11583" s="9" cm="1">
        <f t="array" aca="1" ref="D11583" ca="1">INDEX(Subscribers!$F$2:$F$1001, INT((ROW()-2)/12)+1)</f>
        <v>45292</v>
      </c>
      <c r="E11583" s="5" cm="1">
        <f t="array" aca="1" ref="E11583" ca="1">INDEX(Subscribers!$Q$2:$Q$1001, INT((ROW()-2)/12)+1)</f>
        <v>6</v>
      </c>
      <c r="F11583" s="5">
        <f t="shared" ca="1" si="728"/>
        <v>1</v>
      </c>
      <c r="G11583" s="5">
        <f t="shared" ca="1" si="729"/>
        <v>0</v>
      </c>
      <c r="H11583" s="7" cm="1">
        <f t="array" aca="1" ref="H11583" ca="1">INDEX(Subscribers!$G$2:$G$1001, INT((ROW()-2)/12)+1)</f>
        <v>9.99</v>
      </c>
      <c r="I11583">
        <f t="shared" ca="1" si="730"/>
        <v>9.99</v>
      </c>
    </row>
    <row r="11584" spans="1:9">
      <c r="A11584" cm="1">
        <f t="array" ref="A11584">INDEX(Subscribers!$A$2:$A$1001, INT((ROW()-2)/12)+1)</f>
        <v>966</v>
      </c>
      <c r="B11584">
        <f t="shared" si="727"/>
        <v>3</v>
      </c>
      <c r="C11584" s="9" cm="1">
        <f t="array" ref="C11584">INDEX(Months!$A$2:$A$13, $B11584)</f>
        <v>45352</v>
      </c>
      <c r="D11584" s="9" cm="1">
        <f t="array" aca="1" ref="D11584" ca="1">INDEX(Subscribers!$F$2:$F$1001, INT((ROW()-2)/12)+1)</f>
        <v>45292</v>
      </c>
      <c r="E11584" s="5" cm="1">
        <f t="array" aca="1" ref="E11584" ca="1">INDEX(Subscribers!$Q$2:$Q$1001, INT((ROW()-2)/12)+1)</f>
        <v>6</v>
      </c>
      <c r="F11584" s="5">
        <f t="shared" ca="1" si="728"/>
        <v>1</v>
      </c>
      <c r="G11584" s="5">
        <f t="shared" ca="1" si="729"/>
        <v>0</v>
      </c>
      <c r="H11584" s="7" cm="1">
        <f t="array" aca="1" ref="H11584" ca="1">INDEX(Subscribers!$G$2:$G$1001, INT((ROW()-2)/12)+1)</f>
        <v>9.99</v>
      </c>
      <c r="I11584">
        <f t="shared" ca="1" si="730"/>
        <v>9.99</v>
      </c>
    </row>
    <row r="11585" spans="1:9">
      <c r="A11585" cm="1">
        <f t="array" ref="A11585">INDEX(Subscribers!$A$2:$A$1001, INT((ROW()-2)/12)+1)</f>
        <v>966</v>
      </c>
      <c r="B11585">
        <f t="shared" si="727"/>
        <v>4</v>
      </c>
      <c r="C11585" s="9" cm="1">
        <f t="array" ref="C11585">INDEX(Months!$A$2:$A$13, $B11585)</f>
        <v>45383</v>
      </c>
      <c r="D11585" s="9" cm="1">
        <f t="array" aca="1" ref="D11585" ca="1">INDEX(Subscribers!$F$2:$F$1001, INT((ROW()-2)/12)+1)</f>
        <v>45292</v>
      </c>
      <c r="E11585" s="5" cm="1">
        <f t="array" aca="1" ref="E11585" ca="1">INDEX(Subscribers!$Q$2:$Q$1001, INT((ROW()-2)/12)+1)</f>
        <v>6</v>
      </c>
      <c r="F11585" s="5">
        <f t="shared" ca="1" si="728"/>
        <v>1</v>
      </c>
      <c r="G11585" s="5">
        <f t="shared" ca="1" si="729"/>
        <v>0</v>
      </c>
      <c r="H11585" s="7" cm="1">
        <f t="array" aca="1" ref="H11585" ca="1">INDEX(Subscribers!$G$2:$G$1001, INT((ROW()-2)/12)+1)</f>
        <v>9.99</v>
      </c>
      <c r="I11585">
        <f t="shared" ca="1" si="730"/>
        <v>9.99</v>
      </c>
    </row>
    <row r="11586" spans="1:9">
      <c r="A11586" cm="1">
        <f t="array" ref="A11586">INDEX(Subscribers!$A$2:$A$1001, INT((ROW()-2)/12)+1)</f>
        <v>966</v>
      </c>
      <c r="B11586">
        <f t="shared" si="727"/>
        <v>5</v>
      </c>
      <c r="C11586" s="9" cm="1">
        <f t="array" ref="C11586">INDEX(Months!$A$2:$A$13, $B11586)</f>
        <v>45413</v>
      </c>
      <c r="D11586" s="9" cm="1">
        <f t="array" aca="1" ref="D11586" ca="1">INDEX(Subscribers!$F$2:$F$1001, INT((ROW()-2)/12)+1)</f>
        <v>45292</v>
      </c>
      <c r="E11586" s="5" cm="1">
        <f t="array" aca="1" ref="E11586" ca="1">INDEX(Subscribers!$Q$2:$Q$1001, INT((ROW()-2)/12)+1)</f>
        <v>6</v>
      </c>
      <c r="F11586" s="5">
        <f t="shared" ca="1" si="728"/>
        <v>1</v>
      </c>
      <c r="G11586" s="5">
        <f t="shared" ca="1" si="729"/>
        <v>0</v>
      </c>
      <c r="H11586" s="7" cm="1">
        <f t="array" aca="1" ref="H11586" ca="1">INDEX(Subscribers!$G$2:$G$1001, INT((ROW()-2)/12)+1)</f>
        <v>9.99</v>
      </c>
      <c r="I11586">
        <f t="shared" ca="1" si="730"/>
        <v>9.99</v>
      </c>
    </row>
    <row r="11587" spans="1:9">
      <c r="A11587" cm="1">
        <f t="array" ref="A11587">INDEX(Subscribers!$A$2:$A$1001, INT((ROW()-2)/12)+1)</f>
        <v>966</v>
      </c>
      <c r="B11587">
        <f t="shared" ref="B11587:B11650" si="731">MOD(ROW()-2,12)+1</f>
        <v>6</v>
      </c>
      <c r="C11587" s="9" cm="1">
        <f t="array" ref="C11587">INDEX(Months!$A$2:$A$13, $B11587)</f>
        <v>45444</v>
      </c>
      <c r="D11587" s="9" cm="1">
        <f t="array" aca="1" ref="D11587" ca="1">INDEX(Subscribers!$F$2:$F$1001, INT((ROW()-2)/12)+1)</f>
        <v>45292</v>
      </c>
      <c r="E11587" s="5" cm="1">
        <f t="array" aca="1" ref="E11587" ca="1">INDEX(Subscribers!$Q$2:$Q$1001, INT((ROW()-2)/12)+1)</f>
        <v>6</v>
      </c>
      <c r="F11587" s="5">
        <f t="shared" ref="F11587:F11650" ca="1" si="732">--( AND($C11587&gt;=$D11587, IF($E11587=999, TRUE, $B11587&lt;$E11587)) )</f>
        <v>0</v>
      </c>
      <c r="G11587" s="5">
        <f t="shared" ref="G11587:G11650" ca="1" si="733">IF($E11587=999,0,IF($B11587=$E11587,1,0))</f>
        <v>1</v>
      </c>
      <c r="H11587" s="7" cm="1">
        <f t="array" aca="1" ref="H11587" ca="1">INDEX(Subscribers!$G$2:$G$1001, INT((ROW()-2)/12)+1)</f>
        <v>9.99</v>
      </c>
      <c r="I11587">
        <f t="shared" ref="I11587:I11650" ca="1" si="734">IF($F11587=1,$H11587,0)</f>
        <v>0</v>
      </c>
    </row>
    <row r="11588" spans="1:9">
      <c r="A11588" cm="1">
        <f t="array" ref="A11588">INDEX(Subscribers!$A$2:$A$1001, INT((ROW()-2)/12)+1)</f>
        <v>966</v>
      </c>
      <c r="B11588">
        <f t="shared" si="731"/>
        <v>7</v>
      </c>
      <c r="C11588" s="9" cm="1">
        <f t="array" ref="C11588">INDEX(Months!$A$2:$A$13, $B11588)</f>
        <v>45474</v>
      </c>
      <c r="D11588" s="9" cm="1">
        <f t="array" aca="1" ref="D11588" ca="1">INDEX(Subscribers!$F$2:$F$1001, INT((ROW()-2)/12)+1)</f>
        <v>45292</v>
      </c>
      <c r="E11588" s="5" cm="1">
        <f t="array" aca="1" ref="E11588" ca="1">INDEX(Subscribers!$Q$2:$Q$1001, INT((ROW()-2)/12)+1)</f>
        <v>6</v>
      </c>
      <c r="F11588" s="5">
        <f t="shared" ca="1" si="732"/>
        <v>0</v>
      </c>
      <c r="G11588" s="5">
        <f t="shared" ca="1" si="733"/>
        <v>0</v>
      </c>
      <c r="H11588" s="7" cm="1">
        <f t="array" aca="1" ref="H11588" ca="1">INDEX(Subscribers!$G$2:$G$1001, INT((ROW()-2)/12)+1)</f>
        <v>9.99</v>
      </c>
      <c r="I11588">
        <f t="shared" ca="1" si="734"/>
        <v>0</v>
      </c>
    </row>
    <row r="11589" spans="1:9">
      <c r="A11589" cm="1">
        <f t="array" ref="A11589">INDEX(Subscribers!$A$2:$A$1001, INT((ROW()-2)/12)+1)</f>
        <v>966</v>
      </c>
      <c r="B11589">
        <f t="shared" si="731"/>
        <v>8</v>
      </c>
      <c r="C11589" s="9" cm="1">
        <f t="array" ref="C11589">INDEX(Months!$A$2:$A$13, $B11589)</f>
        <v>45505</v>
      </c>
      <c r="D11589" s="9" cm="1">
        <f t="array" aca="1" ref="D11589" ca="1">INDEX(Subscribers!$F$2:$F$1001, INT((ROW()-2)/12)+1)</f>
        <v>45292</v>
      </c>
      <c r="E11589" s="5" cm="1">
        <f t="array" aca="1" ref="E11589" ca="1">INDEX(Subscribers!$Q$2:$Q$1001, INT((ROW()-2)/12)+1)</f>
        <v>6</v>
      </c>
      <c r="F11589" s="5">
        <f t="shared" ca="1" si="732"/>
        <v>0</v>
      </c>
      <c r="G11589" s="5">
        <f t="shared" ca="1" si="733"/>
        <v>0</v>
      </c>
      <c r="H11589" s="7" cm="1">
        <f t="array" aca="1" ref="H11589" ca="1">INDEX(Subscribers!$G$2:$G$1001, INT((ROW()-2)/12)+1)</f>
        <v>9.99</v>
      </c>
      <c r="I11589">
        <f t="shared" ca="1" si="734"/>
        <v>0</v>
      </c>
    </row>
    <row r="11590" spans="1:9">
      <c r="A11590" cm="1">
        <f t="array" ref="A11590">INDEX(Subscribers!$A$2:$A$1001, INT((ROW()-2)/12)+1)</f>
        <v>966</v>
      </c>
      <c r="B11590">
        <f t="shared" si="731"/>
        <v>9</v>
      </c>
      <c r="C11590" s="9" cm="1">
        <f t="array" ref="C11590">INDEX(Months!$A$2:$A$13, $B11590)</f>
        <v>45536</v>
      </c>
      <c r="D11590" s="9" cm="1">
        <f t="array" aca="1" ref="D11590" ca="1">INDEX(Subscribers!$F$2:$F$1001, INT((ROW()-2)/12)+1)</f>
        <v>45292</v>
      </c>
      <c r="E11590" s="5" cm="1">
        <f t="array" aca="1" ref="E11590" ca="1">INDEX(Subscribers!$Q$2:$Q$1001, INT((ROW()-2)/12)+1)</f>
        <v>6</v>
      </c>
      <c r="F11590" s="5">
        <f t="shared" ca="1" si="732"/>
        <v>0</v>
      </c>
      <c r="G11590" s="5">
        <f t="shared" ca="1" si="733"/>
        <v>0</v>
      </c>
      <c r="H11590" s="7" cm="1">
        <f t="array" aca="1" ref="H11590" ca="1">INDEX(Subscribers!$G$2:$G$1001, INT((ROW()-2)/12)+1)</f>
        <v>9.99</v>
      </c>
      <c r="I11590">
        <f t="shared" ca="1" si="734"/>
        <v>0</v>
      </c>
    </row>
    <row r="11591" spans="1:9">
      <c r="A11591" cm="1">
        <f t="array" ref="A11591">INDEX(Subscribers!$A$2:$A$1001, INT((ROW()-2)/12)+1)</f>
        <v>966</v>
      </c>
      <c r="B11591">
        <f t="shared" si="731"/>
        <v>10</v>
      </c>
      <c r="C11591" s="9" cm="1">
        <f t="array" ref="C11591">INDEX(Months!$A$2:$A$13, $B11591)</f>
        <v>45566</v>
      </c>
      <c r="D11591" s="9" cm="1">
        <f t="array" aca="1" ref="D11591" ca="1">INDEX(Subscribers!$F$2:$F$1001, INT((ROW()-2)/12)+1)</f>
        <v>45292</v>
      </c>
      <c r="E11591" s="5" cm="1">
        <f t="array" aca="1" ref="E11591" ca="1">INDEX(Subscribers!$Q$2:$Q$1001, INT((ROW()-2)/12)+1)</f>
        <v>6</v>
      </c>
      <c r="F11591" s="5">
        <f t="shared" ca="1" si="732"/>
        <v>0</v>
      </c>
      <c r="G11591" s="5">
        <f t="shared" ca="1" si="733"/>
        <v>0</v>
      </c>
      <c r="H11591" s="7" cm="1">
        <f t="array" aca="1" ref="H11591" ca="1">INDEX(Subscribers!$G$2:$G$1001, INT((ROW()-2)/12)+1)</f>
        <v>9.99</v>
      </c>
      <c r="I11591">
        <f t="shared" ca="1" si="734"/>
        <v>0</v>
      </c>
    </row>
    <row r="11592" spans="1:9">
      <c r="A11592" cm="1">
        <f t="array" ref="A11592">INDEX(Subscribers!$A$2:$A$1001, INT((ROW()-2)/12)+1)</f>
        <v>966</v>
      </c>
      <c r="B11592">
        <f t="shared" si="731"/>
        <v>11</v>
      </c>
      <c r="C11592" s="9" cm="1">
        <f t="array" ref="C11592">INDEX(Months!$A$2:$A$13, $B11592)</f>
        <v>45597</v>
      </c>
      <c r="D11592" s="9" cm="1">
        <f t="array" aca="1" ref="D11592" ca="1">INDEX(Subscribers!$F$2:$F$1001, INT((ROW()-2)/12)+1)</f>
        <v>45292</v>
      </c>
      <c r="E11592" s="5" cm="1">
        <f t="array" aca="1" ref="E11592" ca="1">INDEX(Subscribers!$Q$2:$Q$1001, INT((ROW()-2)/12)+1)</f>
        <v>6</v>
      </c>
      <c r="F11592" s="5">
        <f t="shared" ca="1" si="732"/>
        <v>0</v>
      </c>
      <c r="G11592" s="5">
        <f t="shared" ca="1" si="733"/>
        <v>0</v>
      </c>
      <c r="H11592" s="7" cm="1">
        <f t="array" aca="1" ref="H11592" ca="1">INDEX(Subscribers!$G$2:$G$1001, INT((ROW()-2)/12)+1)</f>
        <v>9.99</v>
      </c>
      <c r="I11592">
        <f t="shared" ca="1" si="734"/>
        <v>0</v>
      </c>
    </row>
    <row r="11593" spans="1:9">
      <c r="A11593" cm="1">
        <f t="array" ref="A11593">INDEX(Subscribers!$A$2:$A$1001, INT((ROW()-2)/12)+1)</f>
        <v>966</v>
      </c>
      <c r="B11593">
        <f t="shared" si="731"/>
        <v>12</v>
      </c>
      <c r="C11593" s="9" cm="1">
        <f t="array" ref="C11593">INDEX(Months!$A$2:$A$13, $B11593)</f>
        <v>45627</v>
      </c>
      <c r="D11593" s="9" cm="1">
        <f t="array" aca="1" ref="D11593" ca="1">INDEX(Subscribers!$F$2:$F$1001, INT((ROW()-2)/12)+1)</f>
        <v>45292</v>
      </c>
      <c r="E11593" s="5" cm="1">
        <f t="array" aca="1" ref="E11593" ca="1">INDEX(Subscribers!$Q$2:$Q$1001, INT((ROW()-2)/12)+1)</f>
        <v>6</v>
      </c>
      <c r="F11593" s="5">
        <f t="shared" ca="1" si="732"/>
        <v>0</v>
      </c>
      <c r="G11593" s="5">
        <f t="shared" ca="1" si="733"/>
        <v>0</v>
      </c>
      <c r="H11593" s="7" cm="1">
        <f t="array" aca="1" ref="H11593" ca="1">INDEX(Subscribers!$G$2:$G$1001, INT((ROW()-2)/12)+1)</f>
        <v>9.99</v>
      </c>
      <c r="I11593">
        <f t="shared" ca="1" si="734"/>
        <v>0</v>
      </c>
    </row>
    <row r="11594" spans="1:9">
      <c r="A11594" cm="1">
        <f t="array" ref="A11594">INDEX(Subscribers!$A$2:$A$1001, INT((ROW()-2)/12)+1)</f>
        <v>967</v>
      </c>
      <c r="B11594">
        <f t="shared" si="731"/>
        <v>1</v>
      </c>
      <c r="C11594" s="9" cm="1">
        <f t="array" ref="C11594">INDEX(Months!$A$2:$A$13, $B11594)</f>
        <v>45292</v>
      </c>
      <c r="D11594" s="9" cm="1">
        <f t="array" aca="1" ref="D11594" ca="1">INDEX(Subscribers!$F$2:$F$1001, INT((ROW()-2)/12)+1)</f>
        <v>45383</v>
      </c>
      <c r="E11594" s="5" cm="1">
        <f t="array" aca="1" ref="E11594" ca="1">INDEX(Subscribers!$Q$2:$Q$1001, INT((ROW()-2)/12)+1)</f>
        <v>1</v>
      </c>
      <c r="F11594" s="5">
        <f t="shared" ca="1" si="732"/>
        <v>0</v>
      </c>
      <c r="G11594" s="5">
        <f t="shared" ca="1" si="733"/>
        <v>1</v>
      </c>
      <c r="H11594" s="7" cm="1">
        <f t="array" aca="1" ref="H11594" ca="1">INDEX(Subscribers!$G$2:$G$1001, INT((ROW()-2)/12)+1)</f>
        <v>19.989999999999998</v>
      </c>
      <c r="I11594">
        <f t="shared" ca="1" si="734"/>
        <v>0</v>
      </c>
    </row>
    <row r="11595" spans="1:9">
      <c r="A11595" cm="1">
        <f t="array" ref="A11595">INDEX(Subscribers!$A$2:$A$1001, INT((ROW()-2)/12)+1)</f>
        <v>967</v>
      </c>
      <c r="B11595">
        <f t="shared" si="731"/>
        <v>2</v>
      </c>
      <c r="C11595" s="9" cm="1">
        <f t="array" ref="C11595">INDEX(Months!$A$2:$A$13, $B11595)</f>
        <v>45323</v>
      </c>
      <c r="D11595" s="9" cm="1">
        <f t="array" aca="1" ref="D11595" ca="1">INDEX(Subscribers!$F$2:$F$1001, INT((ROW()-2)/12)+1)</f>
        <v>45383</v>
      </c>
      <c r="E11595" s="5" cm="1">
        <f t="array" aca="1" ref="E11595" ca="1">INDEX(Subscribers!$Q$2:$Q$1001, INT((ROW()-2)/12)+1)</f>
        <v>1</v>
      </c>
      <c r="F11595" s="5">
        <f t="shared" ca="1" si="732"/>
        <v>0</v>
      </c>
      <c r="G11595" s="5">
        <f t="shared" ca="1" si="733"/>
        <v>0</v>
      </c>
      <c r="H11595" s="7" cm="1">
        <f t="array" aca="1" ref="H11595" ca="1">INDEX(Subscribers!$G$2:$G$1001, INT((ROW()-2)/12)+1)</f>
        <v>19.989999999999998</v>
      </c>
      <c r="I11595">
        <f t="shared" ca="1" si="734"/>
        <v>0</v>
      </c>
    </row>
    <row r="11596" spans="1:9">
      <c r="A11596" cm="1">
        <f t="array" ref="A11596">INDEX(Subscribers!$A$2:$A$1001, INT((ROW()-2)/12)+1)</f>
        <v>967</v>
      </c>
      <c r="B11596">
        <f t="shared" si="731"/>
        <v>3</v>
      </c>
      <c r="C11596" s="9" cm="1">
        <f t="array" ref="C11596">INDEX(Months!$A$2:$A$13, $B11596)</f>
        <v>45352</v>
      </c>
      <c r="D11596" s="9" cm="1">
        <f t="array" aca="1" ref="D11596" ca="1">INDEX(Subscribers!$F$2:$F$1001, INT((ROW()-2)/12)+1)</f>
        <v>45383</v>
      </c>
      <c r="E11596" s="5" cm="1">
        <f t="array" aca="1" ref="E11596" ca="1">INDEX(Subscribers!$Q$2:$Q$1001, INT((ROW()-2)/12)+1)</f>
        <v>1</v>
      </c>
      <c r="F11596" s="5">
        <f t="shared" ca="1" si="732"/>
        <v>0</v>
      </c>
      <c r="G11596" s="5">
        <f t="shared" ca="1" si="733"/>
        <v>0</v>
      </c>
      <c r="H11596" s="7" cm="1">
        <f t="array" aca="1" ref="H11596" ca="1">INDEX(Subscribers!$G$2:$G$1001, INT((ROW()-2)/12)+1)</f>
        <v>19.989999999999998</v>
      </c>
      <c r="I11596">
        <f t="shared" ca="1" si="734"/>
        <v>0</v>
      </c>
    </row>
    <row r="11597" spans="1:9">
      <c r="A11597" cm="1">
        <f t="array" ref="A11597">INDEX(Subscribers!$A$2:$A$1001, INT((ROW()-2)/12)+1)</f>
        <v>967</v>
      </c>
      <c r="B11597">
        <f t="shared" si="731"/>
        <v>4</v>
      </c>
      <c r="C11597" s="9" cm="1">
        <f t="array" ref="C11597">INDEX(Months!$A$2:$A$13, $B11597)</f>
        <v>45383</v>
      </c>
      <c r="D11597" s="9" cm="1">
        <f t="array" aca="1" ref="D11597" ca="1">INDEX(Subscribers!$F$2:$F$1001, INT((ROW()-2)/12)+1)</f>
        <v>45383</v>
      </c>
      <c r="E11597" s="5" cm="1">
        <f t="array" aca="1" ref="E11597" ca="1">INDEX(Subscribers!$Q$2:$Q$1001, INT((ROW()-2)/12)+1)</f>
        <v>1</v>
      </c>
      <c r="F11597" s="5">
        <f t="shared" ca="1" si="732"/>
        <v>0</v>
      </c>
      <c r="G11597" s="5">
        <f t="shared" ca="1" si="733"/>
        <v>0</v>
      </c>
      <c r="H11597" s="7" cm="1">
        <f t="array" aca="1" ref="H11597" ca="1">INDEX(Subscribers!$G$2:$G$1001, INT((ROW()-2)/12)+1)</f>
        <v>19.989999999999998</v>
      </c>
      <c r="I11597">
        <f t="shared" ca="1" si="734"/>
        <v>0</v>
      </c>
    </row>
    <row r="11598" spans="1:9">
      <c r="A11598" cm="1">
        <f t="array" ref="A11598">INDEX(Subscribers!$A$2:$A$1001, INT((ROW()-2)/12)+1)</f>
        <v>967</v>
      </c>
      <c r="B11598">
        <f t="shared" si="731"/>
        <v>5</v>
      </c>
      <c r="C11598" s="9" cm="1">
        <f t="array" ref="C11598">INDEX(Months!$A$2:$A$13, $B11598)</f>
        <v>45413</v>
      </c>
      <c r="D11598" s="9" cm="1">
        <f t="array" aca="1" ref="D11598" ca="1">INDEX(Subscribers!$F$2:$F$1001, INT((ROW()-2)/12)+1)</f>
        <v>45383</v>
      </c>
      <c r="E11598" s="5" cm="1">
        <f t="array" aca="1" ref="E11598" ca="1">INDEX(Subscribers!$Q$2:$Q$1001, INT((ROW()-2)/12)+1)</f>
        <v>1</v>
      </c>
      <c r="F11598" s="5">
        <f t="shared" ca="1" si="732"/>
        <v>0</v>
      </c>
      <c r="G11598" s="5">
        <f t="shared" ca="1" si="733"/>
        <v>0</v>
      </c>
      <c r="H11598" s="7" cm="1">
        <f t="array" aca="1" ref="H11598" ca="1">INDEX(Subscribers!$G$2:$G$1001, INT((ROW()-2)/12)+1)</f>
        <v>19.989999999999998</v>
      </c>
      <c r="I11598">
        <f t="shared" ca="1" si="734"/>
        <v>0</v>
      </c>
    </row>
    <row r="11599" spans="1:9">
      <c r="A11599" cm="1">
        <f t="array" ref="A11599">INDEX(Subscribers!$A$2:$A$1001, INT((ROW()-2)/12)+1)</f>
        <v>967</v>
      </c>
      <c r="B11599">
        <f t="shared" si="731"/>
        <v>6</v>
      </c>
      <c r="C11599" s="9" cm="1">
        <f t="array" ref="C11599">INDEX(Months!$A$2:$A$13, $B11599)</f>
        <v>45444</v>
      </c>
      <c r="D11599" s="9" cm="1">
        <f t="array" aca="1" ref="D11599" ca="1">INDEX(Subscribers!$F$2:$F$1001, INT((ROW()-2)/12)+1)</f>
        <v>45383</v>
      </c>
      <c r="E11599" s="5" cm="1">
        <f t="array" aca="1" ref="E11599" ca="1">INDEX(Subscribers!$Q$2:$Q$1001, INT((ROW()-2)/12)+1)</f>
        <v>1</v>
      </c>
      <c r="F11599" s="5">
        <f t="shared" ca="1" si="732"/>
        <v>0</v>
      </c>
      <c r="G11599" s="5">
        <f t="shared" ca="1" si="733"/>
        <v>0</v>
      </c>
      <c r="H11599" s="7" cm="1">
        <f t="array" aca="1" ref="H11599" ca="1">INDEX(Subscribers!$G$2:$G$1001, INT((ROW()-2)/12)+1)</f>
        <v>19.989999999999998</v>
      </c>
      <c r="I11599">
        <f t="shared" ca="1" si="734"/>
        <v>0</v>
      </c>
    </row>
    <row r="11600" spans="1:9">
      <c r="A11600" cm="1">
        <f t="array" ref="A11600">INDEX(Subscribers!$A$2:$A$1001, INT((ROW()-2)/12)+1)</f>
        <v>967</v>
      </c>
      <c r="B11600">
        <f t="shared" si="731"/>
        <v>7</v>
      </c>
      <c r="C11600" s="9" cm="1">
        <f t="array" ref="C11600">INDEX(Months!$A$2:$A$13, $B11600)</f>
        <v>45474</v>
      </c>
      <c r="D11600" s="9" cm="1">
        <f t="array" aca="1" ref="D11600" ca="1">INDEX(Subscribers!$F$2:$F$1001, INT((ROW()-2)/12)+1)</f>
        <v>45383</v>
      </c>
      <c r="E11600" s="5" cm="1">
        <f t="array" aca="1" ref="E11600" ca="1">INDEX(Subscribers!$Q$2:$Q$1001, INT((ROW()-2)/12)+1)</f>
        <v>1</v>
      </c>
      <c r="F11600" s="5">
        <f t="shared" ca="1" si="732"/>
        <v>0</v>
      </c>
      <c r="G11600" s="5">
        <f t="shared" ca="1" si="733"/>
        <v>0</v>
      </c>
      <c r="H11600" s="7" cm="1">
        <f t="array" aca="1" ref="H11600" ca="1">INDEX(Subscribers!$G$2:$G$1001, INT((ROW()-2)/12)+1)</f>
        <v>19.989999999999998</v>
      </c>
      <c r="I11600">
        <f t="shared" ca="1" si="734"/>
        <v>0</v>
      </c>
    </row>
    <row r="11601" spans="1:9">
      <c r="A11601" cm="1">
        <f t="array" ref="A11601">INDEX(Subscribers!$A$2:$A$1001, INT((ROW()-2)/12)+1)</f>
        <v>967</v>
      </c>
      <c r="B11601">
        <f t="shared" si="731"/>
        <v>8</v>
      </c>
      <c r="C11601" s="9" cm="1">
        <f t="array" ref="C11601">INDEX(Months!$A$2:$A$13, $B11601)</f>
        <v>45505</v>
      </c>
      <c r="D11601" s="9" cm="1">
        <f t="array" aca="1" ref="D11601" ca="1">INDEX(Subscribers!$F$2:$F$1001, INT((ROW()-2)/12)+1)</f>
        <v>45383</v>
      </c>
      <c r="E11601" s="5" cm="1">
        <f t="array" aca="1" ref="E11601" ca="1">INDEX(Subscribers!$Q$2:$Q$1001, INT((ROW()-2)/12)+1)</f>
        <v>1</v>
      </c>
      <c r="F11601" s="5">
        <f t="shared" ca="1" si="732"/>
        <v>0</v>
      </c>
      <c r="G11601" s="5">
        <f t="shared" ca="1" si="733"/>
        <v>0</v>
      </c>
      <c r="H11601" s="7" cm="1">
        <f t="array" aca="1" ref="H11601" ca="1">INDEX(Subscribers!$G$2:$G$1001, INT((ROW()-2)/12)+1)</f>
        <v>19.989999999999998</v>
      </c>
      <c r="I11601">
        <f t="shared" ca="1" si="734"/>
        <v>0</v>
      </c>
    </row>
    <row r="11602" spans="1:9">
      <c r="A11602" cm="1">
        <f t="array" ref="A11602">INDEX(Subscribers!$A$2:$A$1001, INT((ROW()-2)/12)+1)</f>
        <v>967</v>
      </c>
      <c r="B11602">
        <f t="shared" si="731"/>
        <v>9</v>
      </c>
      <c r="C11602" s="9" cm="1">
        <f t="array" ref="C11602">INDEX(Months!$A$2:$A$13, $B11602)</f>
        <v>45536</v>
      </c>
      <c r="D11602" s="9" cm="1">
        <f t="array" aca="1" ref="D11602" ca="1">INDEX(Subscribers!$F$2:$F$1001, INT((ROW()-2)/12)+1)</f>
        <v>45383</v>
      </c>
      <c r="E11602" s="5" cm="1">
        <f t="array" aca="1" ref="E11602" ca="1">INDEX(Subscribers!$Q$2:$Q$1001, INT((ROW()-2)/12)+1)</f>
        <v>1</v>
      </c>
      <c r="F11602" s="5">
        <f t="shared" ca="1" si="732"/>
        <v>0</v>
      </c>
      <c r="G11602" s="5">
        <f t="shared" ca="1" si="733"/>
        <v>0</v>
      </c>
      <c r="H11602" s="7" cm="1">
        <f t="array" aca="1" ref="H11602" ca="1">INDEX(Subscribers!$G$2:$G$1001, INT((ROW()-2)/12)+1)</f>
        <v>19.989999999999998</v>
      </c>
      <c r="I11602">
        <f t="shared" ca="1" si="734"/>
        <v>0</v>
      </c>
    </row>
    <row r="11603" spans="1:9">
      <c r="A11603" cm="1">
        <f t="array" ref="A11603">INDEX(Subscribers!$A$2:$A$1001, INT((ROW()-2)/12)+1)</f>
        <v>967</v>
      </c>
      <c r="B11603">
        <f t="shared" si="731"/>
        <v>10</v>
      </c>
      <c r="C11603" s="9" cm="1">
        <f t="array" ref="C11603">INDEX(Months!$A$2:$A$13, $B11603)</f>
        <v>45566</v>
      </c>
      <c r="D11603" s="9" cm="1">
        <f t="array" aca="1" ref="D11603" ca="1">INDEX(Subscribers!$F$2:$F$1001, INT((ROW()-2)/12)+1)</f>
        <v>45383</v>
      </c>
      <c r="E11603" s="5" cm="1">
        <f t="array" aca="1" ref="E11603" ca="1">INDEX(Subscribers!$Q$2:$Q$1001, INT((ROW()-2)/12)+1)</f>
        <v>1</v>
      </c>
      <c r="F11603" s="5">
        <f t="shared" ca="1" si="732"/>
        <v>0</v>
      </c>
      <c r="G11603" s="5">
        <f t="shared" ca="1" si="733"/>
        <v>0</v>
      </c>
      <c r="H11603" s="7" cm="1">
        <f t="array" aca="1" ref="H11603" ca="1">INDEX(Subscribers!$G$2:$G$1001, INT((ROW()-2)/12)+1)</f>
        <v>19.989999999999998</v>
      </c>
      <c r="I11603">
        <f t="shared" ca="1" si="734"/>
        <v>0</v>
      </c>
    </row>
    <row r="11604" spans="1:9">
      <c r="A11604" cm="1">
        <f t="array" ref="A11604">INDEX(Subscribers!$A$2:$A$1001, INT((ROW()-2)/12)+1)</f>
        <v>967</v>
      </c>
      <c r="B11604">
        <f t="shared" si="731"/>
        <v>11</v>
      </c>
      <c r="C11604" s="9" cm="1">
        <f t="array" ref="C11604">INDEX(Months!$A$2:$A$13, $B11604)</f>
        <v>45597</v>
      </c>
      <c r="D11604" s="9" cm="1">
        <f t="array" aca="1" ref="D11604" ca="1">INDEX(Subscribers!$F$2:$F$1001, INT((ROW()-2)/12)+1)</f>
        <v>45383</v>
      </c>
      <c r="E11604" s="5" cm="1">
        <f t="array" aca="1" ref="E11604" ca="1">INDEX(Subscribers!$Q$2:$Q$1001, INT((ROW()-2)/12)+1)</f>
        <v>1</v>
      </c>
      <c r="F11604" s="5">
        <f t="shared" ca="1" si="732"/>
        <v>0</v>
      </c>
      <c r="G11604" s="5">
        <f t="shared" ca="1" si="733"/>
        <v>0</v>
      </c>
      <c r="H11604" s="7" cm="1">
        <f t="array" aca="1" ref="H11604" ca="1">INDEX(Subscribers!$G$2:$G$1001, INT((ROW()-2)/12)+1)</f>
        <v>19.989999999999998</v>
      </c>
      <c r="I11604">
        <f t="shared" ca="1" si="734"/>
        <v>0</v>
      </c>
    </row>
    <row r="11605" spans="1:9">
      <c r="A11605" cm="1">
        <f t="array" ref="A11605">INDEX(Subscribers!$A$2:$A$1001, INT((ROW()-2)/12)+1)</f>
        <v>967</v>
      </c>
      <c r="B11605">
        <f t="shared" si="731"/>
        <v>12</v>
      </c>
      <c r="C11605" s="9" cm="1">
        <f t="array" ref="C11605">INDEX(Months!$A$2:$A$13, $B11605)</f>
        <v>45627</v>
      </c>
      <c r="D11605" s="9" cm="1">
        <f t="array" aca="1" ref="D11605" ca="1">INDEX(Subscribers!$F$2:$F$1001, INT((ROW()-2)/12)+1)</f>
        <v>45383</v>
      </c>
      <c r="E11605" s="5" cm="1">
        <f t="array" aca="1" ref="E11605" ca="1">INDEX(Subscribers!$Q$2:$Q$1001, INT((ROW()-2)/12)+1)</f>
        <v>1</v>
      </c>
      <c r="F11605" s="5">
        <f t="shared" ca="1" si="732"/>
        <v>0</v>
      </c>
      <c r="G11605" s="5">
        <f t="shared" ca="1" si="733"/>
        <v>0</v>
      </c>
      <c r="H11605" s="7" cm="1">
        <f t="array" aca="1" ref="H11605" ca="1">INDEX(Subscribers!$G$2:$G$1001, INT((ROW()-2)/12)+1)</f>
        <v>19.989999999999998</v>
      </c>
      <c r="I11605">
        <f t="shared" ca="1" si="734"/>
        <v>0</v>
      </c>
    </row>
    <row r="11606" spans="1:9">
      <c r="A11606" cm="1">
        <f t="array" ref="A11606">INDEX(Subscribers!$A$2:$A$1001, INT((ROW()-2)/12)+1)</f>
        <v>968</v>
      </c>
      <c r="B11606">
        <f t="shared" si="731"/>
        <v>1</v>
      </c>
      <c r="C11606" s="9" cm="1">
        <f t="array" ref="C11606">INDEX(Months!$A$2:$A$13, $B11606)</f>
        <v>45292</v>
      </c>
      <c r="D11606" s="9" cm="1">
        <f t="array" aca="1" ref="D11606" ca="1">INDEX(Subscribers!$F$2:$F$1001, INT((ROW()-2)/12)+1)</f>
        <v>45323</v>
      </c>
      <c r="E11606" s="5" cm="1">
        <f t="array" aca="1" ref="E11606" ca="1">INDEX(Subscribers!$Q$2:$Q$1001, INT((ROW()-2)/12)+1)</f>
        <v>999</v>
      </c>
      <c r="F11606" s="5">
        <f t="shared" ca="1" si="732"/>
        <v>0</v>
      </c>
      <c r="G11606" s="5">
        <f t="shared" ca="1" si="733"/>
        <v>0</v>
      </c>
      <c r="H11606" s="7" cm="1">
        <f t="array" aca="1" ref="H11606" ca="1">INDEX(Subscribers!$G$2:$G$1001, INT((ROW()-2)/12)+1)</f>
        <v>14.99</v>
      </c>
      <c r="I11606">
        <f t="shared" ca="1" si="734"/>
        <v>0</v>
      </c>
    </row>
    <row r="11607" spans="1:9">
      <c r="A11607" cm="1">
        <f t="array" ref="A11607">INDEX(Subscribers!$A$2:$A$1001, INT((ROW()-2)/12)+1)</f>
        <v>968</v>
      </c>
      <c r="B11607">
        <f t="shared" si="731"/>
        <v>2</v>
      </c>
      <c r="C11607" s="9" cm="1">
        <f t="array" ref="C11607">INDEX(Months!$A$2:$A$13, $B11607)</f>
        <v>45323</v>
      </c>
      <c r="D11607" s="9" cm="1">
        <f t="array" aca="1" ref="D11607" ca="1">INDEX(Subscribers!$F$2:$F$1001, INT((ROW()-2)/12)+1)</f>
        <v>45323</v>
      </c>
      <c r="E11607" s="5" cm="1">
        <f t="array" aca="1" ref="E11607" ca="1">INDEX(Subscribers!$Q$2:$Q$1001, INT((ROW()-2)/12)+1)</f>
        <v>999</v>
      </c>
      <c r="F11607" s="5">
        <f t="shared" ca="1" si="732"/>
        <v>1</v>
      </c>
      <c r="G11607" s="5">
        <f t="shared" ca="1" si="733"/>
        <v>0</v>
      </c>
      <c r="H11607" s="7" cm="1">
        <f t="array" aca="1" ref="H11607" ca="1">INDEX(Subscribers!$G$2:$G$1001, INT((ROW()-2)/12)+1)</f>
        <v>14.99</v>
      </c>
      <c r="I11607">
        <f t="shared" ca="1" si="734"/>
        <v>14.99</v>
      </c>
    </row>
    <row r="11608" spans="1:9">
      <c r="A11608" cm="1">
        <f t="array" ref="A11608">INDEX(Subscribers!$A$2:$A$1001, INT((ROW()-2)/12)+1)</f>
        <v>968</v>
      </c>
      <c r="B11608">
        <f t="shared" si="731"/>
        <v>3</v>
      </c>
      <c r="C11608" s="9" cm="1">
        <f t="array" ref="C11608">INDEX(Months!$A$2:$A$13, $B11608)</f>
        <v>45352</v>
      </c>
      <c r="D11608" s="9" cm="1">
        <f t="array" aca="1" ref="D11608" ca="1">INDEX(Subscribers!$F$2:$F$1001, INT((ROW()-2)/12)+1)</f>
        <v>45323</v>
      </c>
      <c r="E11608" s="5" cm="1">
        <f t="array" aca="1" ref="E11608" ca="1">INDEX(Subscribers!$Q$2:$Q$1001, INT((ROW()-2)/12)+1)</f>
        <v>999</v>
      </c>
      <c r="F11608" s="5">
        <f t="shared" ca="1" si="732"/>
        <v>1</v>
      </c>
      <c r="G11608" s="5">
        <f t="shared" ca="1" si="733"/>
        <v>0</v>
      </c>
      <c r="H11608" s="7" cm="1">
        <f t="array" aca="1" ref="H11608" ca="1">INDEX(Subscribers!$G$2:$G$1001, INT((ROW()-2)/12)+1)</f>
        <v>14.99</v>
      </c>
      <c r="I11608">
        <f t="shared" ca="1" si="734"/>
        <v>14.99</v>
      </c>
    </row>
    <row r="11609" spans="1:9">
      <c r="A11609" cm="1">
        <f t="array" ref="A11609">INDEX(Subscribers!$A$2:$A$1001, INT((ROW()-2)/12)+1)</f>
        <v>968</v>
      </c>
      <c r="B11609">
        <f t="shared" si="731"/>
        <v>4</v>
      </c>
      <c r="C11609" s="9" cm="1">
        <f t="array" ref="C11609">INDEX(Months!$A$2:$A$13, $B11609)</f>
        <v>45383</v>
      </c>
      <c r="D11609" s="9" cm="1">
        <f t="array" aca="1" ref="D11609" ca="1">INDEX(Subscribers!$F$2:$F$1001, INT((ROW()-2)/12)+1)</f>
        <v>45323</v>
      </c>
      <c r="E11609" s="5" cm="1">
        <f t="array" aca="1" ref="E11609" ca="1">INDEX(Subscribers!$Q$2:$Q$1001, INT((ROW()-2)/12)+1)</f>
        <v>999</v>
      </c>
      <c r="F11609" s="5">
        <f t="shared" ca="1" si="732"/>
        <v>1</v>
      </c>
      <c r="G11609" s="5">
        <f t="shared" ca="1" si="733"/>
        <v>0</v>
      </c>
      <c r="H11609" s="7" cm="1">
        <f t="array" aca="1" ref="H11609" ca="1">INDEX(Subscribers!$G$2:$G$1001, INT((ROW()-2)/12)+1)</f>
        <v>14.99</v>
      </c>
      <c r="I11609">
        <f t="shared" ca="1" si="734"/>
        <v>14.99</v>
      </c>
    </row>
    <row r="11610" spans="1:9">
      <c r="A11610" cm="1">
        <f t="array" ref="A11610">INDEX(Subscribers!$A$2:$A$1001, INT((ROW()-2)/12)+1)</f>
        <v>968</v>
      </c>
      <c r="B11610">
        <f t="shared" si="731"/>
        <v>5</v>
      </c>
      <c r="C11610" s="9" cm="1">
        <f t="array" ref="C11610">INDEX(Months!$A$2:$A$13, $B11610)</f>
        <v>45413</v>
      </c>
      <c r="D11610" s="9" cm="1">
        <f t="array" aca="1" ref="D11610" ca="1">INDEX(Subscribers!$F$2:$F$1001, INT((ROW()-2)/12)+1)</f>
        <v>45323</v>
      </c>
      <c r="E11610" s="5" cm="1">
        <f t="array" aca="1" ref="E11610" ca="1">INDEX(Subscribers!$Q$2:$Q$1001, INT((ROW()-2)/12)+1)</f>
        <v>999</v>
      </c>
      <c r="F11610" s="5">
        <f t="shared" ca="1" si="732"/>
        <v>1</v>
      </c>
      <c r="G11610" s="5">
        <f t="shared" ca="1" si="733"/>
        <v>0</v>
      </c>
      <c r="H11610" s="7" cm="1">
        <f t="array" aca="1" ref="H11610" ca="1">INDEX(Subscribers!$G$2:$G$1001, INT((ROW()-2)/12)+1)</f>
        <v>14.99</v>
      </c>
      <c r="I11610">
        <f t="shared" ca="1" si="734"/>
        <v>14.99</v>
      </c>
    </row>
    <row r="11611" spans="1:9">
      <c r="A11611" cm="1">
        <f t="array" ref="A11611">INDEX(Subscribers!$A$2:$A$1001, INT((ROW()-2)/12)+1)</f>
        <v>968</v>
      </c>
      <c r="B11611">
        <f t="shared" si="731"/>
        <v>6</v>
      </c>
      <c r="C11611" s="9" cm="1">
        <f t="array" ref="C11611">INDEX(Months!$A$2:$A$13, $B11611)</f>
        <v>45444</v>
      </c>
      <c r="D11611" s="9" cm="1">
        <f t="array" aca="1" ref="D11611" ca="1">INDEX(Subscribers!$F$2:$F$1001, INT((ROW()-2)/12)+1)</f>
        <v>45323</v>
      </c>
      <c r="E11611" s="5" cm="1">
        <f t="array" aca="1" ref="E11611" ca="1">INDEX(Subscribers!$Q$2:$Q$1001, INT((ROW()-2)/12)+1)</f>
        <v>999</v>
      </c>
      <c r="F11611" s="5">
        <f t="shared" ca="1" si="732"/>
        <v>1</v>
      </c>
      <c r="G11611" s="5">
        <f t="shared" ca="1" si="733"/>
        <v>0</v>
      </c>
      <c r="H11611" s="7" cm="1">
        <f t="array" aca="1" ref="H11611" ca="1">INDEX(Subscribers!$G$2:$G$1001, INT((ROW()-2)/12)+1)</f>
        <v>14.99</v>
      </c>
      <c r="I11611">
        <f t="shared" ca="1" si="734"/>
        <v>14.99</v>
      </c>
    </row>
    <row r="11612" spans="1:9">
      <c r="A11612" cm="1">
        <f t="array" ref="A11612">INDEX(Subscribers!$A$2:$A$1001, INT((ROW()-2)/12)+1)</f>
        <v>968</v>
      </c>
      <c r="B11612">
        <f t="shared" si="731"/>
        <v>7</v>
      </c>
      <c r="C11612" s="9" cm="1">
        <f t="array" ref="C11612">INDEX(Months!$A$2:$A$13, $B11612)</f>
        <v>45474</v>
      </c>
      <c r="D11612" s="9" cm="1">
        <f t="array" aca="1" ref="D11612" ca="1">INDEX(Subscribers!$F$2:$F$1001, INT((ROW()-2)/12)+1)</f>
        <v>45323</v>
      </c>
      <c r="E11612" s="5" cm="1">
        <f t="array" aca="1" ref="E11612" ca="1">INDEX(Subscribers!$Q$2:$Q$1001, INT((ROW()-2)/12)+1)</f>
        <v>999</v>
      </c>
      <c r="F11612" s="5">
        <f t="shared" ca="1" si="732"/>
        <v>1</v>
      </c>
      <c r="G11612" s="5">
        <f t="shared" ca="1" si="733"/>
        <v>0</v>
      </c>
      <c r="H11612" s="7" cm="1">
        <f t="array" aca="1" ref="H11612" ca="1">INDEX(Subscribers!$G$2:$G$1001, INT((ROW()-2)/12)+1)</f>
        <v>14.99</v>
      </c>
      <c r="I11612">
        <f t="shared" ca="1" si="734"/>
        <v>14.99</v>
      </c>
    </row>
    <row r="11613" spans="1:9">
      <c r="A11613" cm="1">
        <f t="array" ref="A11613">INDEX(Subscribers!$A$2:$A$1001, INT((ROW()-2)/12)+1)</f>
        <v>968</v>
      </c>
      <c r="B11613">
        <f t="shared" si="731"/>
        <v>8</v>
      </c>
      <c r="C11613" s="9" cm="1">
        <f t="array" ref="C11613">INDEX(Months!$A$2:$A$13, $B11613)</f>
        <v>45505</v>
      </c>
      <c r="D11613" s="9" cm="1">
        <f t="array" aca="1" ref="D11613" ca="1">INDEX(Subscribers!$F$2:$F$1001, INT((ROW()-2)/12)+1)</f>
        <v>45323</v>
      </c>
      <c r="E11613" s="5" cm="1">
        <f t="array" aca="1" ref="E11613" ca="1">INDEX(Subscribers!$Q$2:$Q$1001, INT((ROW()-2)/12)+1)</f>
        <v>999</v>
      </c>
      <c r="F11613" s="5">
        <f t="shared" ca="1" si="732"/>
        <v>1</v>
      </c>
      <c r="G11613" s="5">
        <f t="shared" ca="1" si="733"/>
        <v>0</v>
      </c>
      <c r="H11613" s="7" cm="1">
        <f t="array" aca="1" ref="H11613" ca="1">INDEX(Subscribers!$G$2:$G$1001, INT((ROW()-2)/12)+1)</f>
        <v>14.99</v>
      </c>
      <c r="I11613">
        <f t="shared" ca="1" si="734"/>
        <v>14.99</v>
      </c>
    </row>
    <row r="11614" spans="1:9">
      <c r="A11614" cm="1">
        <f t="array" ref="A11614">INDEX(Subscribers!$A$2:$A$1001, INT((ROW()-2)/12)+1)</f>
        <v>968</v>
      </c>
      <c r="B11614">
        <f t="shared" si="731"/>
        <v>9</v>
      </c>
      <c r="C11614" s="9" cm="1">
        <f t="array" ref="C11614">INDEX(Months!$A$2:$A$13, $B11614)</f>
        <v>45536</v>
      </c>
      <c r="D11614" s="9" cm="1">
        <f t="array" aca="1" ref="D11614" ca="1">INDEX(Subscribers!$F$2:$F$1001, INT((ROW()-2)/12)+1)</f>
        <v>45323</v>
      </c>
      <c r="E11614" s="5" cm="1">
        <f t="array" aca="1" ref="E11614" ca="1">INDEX(Subscribers!$Q$2:$Q$1001, INT((ROW()-2)/12)+1)</f>
        <v>999</v>
      </c>
      <c r="F11614" s="5">
        <f t="shared" ca="1" si="732"/>
        <v>1</v>
      </c>
      <c r="G11614" s="5">
        <f t="shared" ca="1" si="733"/>
        <v>0</v>
      </c>
      <c r="H11614" s="7" cm="1">
        <f t="array" aca="1" ref="H11614" ca="1">INDEX(Subscribers!$G$2:$G$1001, INT((ROW()-2)/12)+1)</f>
        <v>14.99</v>
      </c>
      <c r="I11614">
        <f t="shared" ca="1" si="734"/>
        <v>14.99</v>
      </c>
    </row>
    <row r="11615" spans="1:9">
      <c r="A11615" cm="1">
        <f t="array" ref="A11615">INDEX(Subscribers!$A$2:$A$1001, INT((ROW()-2)/12)+1)</f>
        <v>968</v>
      </c>
      <c r="B11615">
        <f t="shared" si="731"/>
        <v>10</v>
      </c>
      <c r="C11615" s="9" cm="1">
        <f t="array" ref="C11615">INDEX(Months!$A$2:$A$13, $B11615)</f>
        <v>45566</v>
      </c>
      <c r="D11615" s="9" cm="1">
        <f t="array" aca="1" ref="D11615" ca="1">INDEX(Subscribers!$F$2:$F$1001, INT((ROW()-2)/12)+1)</f>
        <v>45323</v>
      </c>
      <c r="E11615" s="5" cm="1">
        <f t="array" aca="1" ref="E11615" ca="1">INDEX(Subscribers!$Q$2:$Q$1001, INT((ROW()-2)/12)+1)</f>
        <v>999</v>
      </c>
      <c r="F11615" s="5">
        <f t="shared" ca="1" si="732"/>
        <v>1</v>
      </c>
      <c r="G11615" s="5">
        <f t="shared" ca="1" si="733"/>
        <v>0</v>
      </c>
      <c r="H11615" s="7" cm="1">
        <f t="array" aca="1" ref="H11615" ca="1">INDEX(Subscribers!$G$2:$G$1001, INT((ROW()-2)/12)+1)</f>
        <v>14.99</v>
      </c>
      <c r="I11615">
        <f t="shared" ca="1" si="734"/>
        <v>14.99</v>
      </c>
    </row>
    <row r="11616" spans="1:9">
      <c r="A11616" cm="1">
        <f t="array" ref="A11616">INDEX(Subscribers!$A$2:$A$1001, INT((ROW()-2)/12)+1)</f>
        <v>968</v>
      </c>
      <c r="B11616">
        <f t="shared" si="731"/>
        <v>11</v>
      </c>
      <c r="C11616" s="9" cm="1">
        <f t="array" ref="C11616">INDEX(Months!$A$2:$A$13, $B11616)</f>
        <v>45597</v>
      </c>
      <c r="D11616" s="9" cm="1">
        <f t="array" aca="1" ref="D11616" ca="1">INDEX(Subscribers!$F$2:$F$1001, INT((ROW()-2)/12)+1)</f>
        <v>45323</v>
      </c>
      <c r="E11616" s="5" cm="1">
        <f t="array" aca="1" ref="E11616" ca="1">INDEX(Subscribers!$Q$2:$Q$1001, INT((ROW()-2)/12)+1)</f>
        <v>999</v>
      </c>
      <c r="F11616" s="5">
        <f t="shared" ca="1" si="732"/>
        <v>1</v>
      </c>
      <c r="G11616" s="5">
        <f t="shared" ca="1" si="733"/>
        <v>0</v>
      </c>
      <c r="H11616" s="7" cm="1">
        <f t="array" aca="1" ref="H11616" ca="1">INDEX(Subscribers!$G$2:$G$1001, INT((ROW()-2)/12)+1)</f>
        <v>14.99</v>
      </c>
      <c r="I11616">
        <f t="shared" ca="1" si="734"/>
        <v>14.99</v>
      </c>
    </row>
    <row r="11617" spans="1:9">
      <c r="A11617" cm="1">
        <f t="array" ref="A11617">INDEX(Subscribers!$A$2:$A$1001, INT((ROW()-2)/12)+1)</f>
        <v>968</v>
      </c>
      <c r="B11617">
        <f t="shared" si="731"/>
        <v>12</v>
      </c>
      <c r="C11617" s="9" cm="1">
        <f t="array" ref="C11617">INDEX(Months!$A$2:$A$13, $B11617)</f>
        <v>45627</v>
      </c>
      <c r="D11617" s="9" cm="1">
        <f t="array" aca="1" ref="D11617" ca="1">INDEX(Subscribers!$F$2:$F$1001, INT((ROW()-2)/12)+1)</f>
        <v>45323</v>
      </c>
      <c r="E11617" s="5" cm="1">
        <f t="array" aca="1" ref="E11617" ca="1">INDEX(Subscribers!$Q$2:$Q$1001, INT((ROW()-2)/12)+1)</f>
        <v>999</v>
      </c>
      <c r="F11617" s="5">
        <f t="shared" ca="1" si="732"/>
        <v>1</v>
      </c>
      <c r="G11617" s="5">
        <f t="shared" ca="1" si="733"/>
        <v>0</v>
      </c>
      <c r="H11617" s="7" cm="1">
        <f t="array" aca="1" ref="H11617" ca="1">INDEX(Subscribers!$G$2:$G$1001, INT((ROW()-2)/12)+1)</f>
        <v>14.99</v>
      </c>
      <c r="I11617">
        <f t="shared" ca="1" si="734"/>
        <v>14.99</v>
      </c>
    </row>
    <row r="11618" spans="1:9">
      <c r="A11618" cm="1">
        <f t="array" ref="A11618">INDEX(Subscribers!$A$2:$A$1001, INT((ROW()-2)/12)+1)</f>
        <v>969</v>
      </c>
      <c r="B11618">
        <f t="shared" si="731"/>
        <v>1</v>
      </c>
      <c r="C11618" s="9" cm="1">
        <f t="array" ref="C11618">INDEX(Months!$A$2:$A$13, $B11618)</f>
        <v>45292</v>
      </c>
      <c r="D11618" s="9" cm="1">
        <f t="array" aca="1" ref="D11618" ca="1">INDEX(Subscribers!$F$2:$F$1001, INT((ROW()-2)/12)+1)</f>
        <v>45597</v>
      </c>
      <c r="E11618" s="5" cm="1">
        <f t="array" aca="1" ref="E11618" ca="1">INDEX(Subscribers!$Q$2:$Q$1001, INT((ROW()-2)/12)+1)</f>
        <v>10</v>
      </c>
      <c r="F11618" s="5">
        <f t="shared" ca="1" si="732"/>
        <v>0</v>
      </c>
      <c r="G11618" s="5">
        <f t="shared" ca="1" si="733"/>
        <v>0</v>
      </c>
      <c r="H11618" s="7" cm="1">
        <f t="array" aca="1" ref="H11618" ca="1">INDEX(Subscribers!$G$2:$G$1001, INT((ROW()-2)/12)+1)</f>
        <v>9.99</v>
      </c>
      <c r="I11618">
        <f t="shared" ca="1" si="734"/>
        <v>0</v>
      </c>
    </row>
    <row r="11619" spans="1:9">
      <c r="A11619" cm="1">
        <f t="array" ref="A11619">INDEX(Subscribers!$A$2:$A$1001, INT((ROW()-2)/12)+1)</f>
        <v>969</v>
      </c>
      <c r="B11619">
        <f t="shared" si="731"/>
        <v>2</v>
      </c>
      <c r="C11619" s="9" cm="1">
        <f t="array" ref="C11619">INDEX(Months!$A$2:$A$13, $B11619)</f>
        <v>45323</v>
      </c>
      <c r="D11619" s="9" cm="1">
        <f t="array" aca="1" ref="D11619" ca="1">INDEX(Subscribers!$F$2:$F$1001, INT((ROW()-2)/12)+1)</f>
        <v>45597</v>
      </c>
      <c r="E11619" s="5" cm="1">
        <f t="array" aca="1" ref="E11619" ca="1">INDEX(Subscribers!$Q$2:$Q$1001, INT((ROW()-2)/12)+1)</f>
        <v>10</v>
      </c>
      <c r="F11619" s="5">
        <f t="shared" ca="1" si="732"/>
        <v>0</v>
      </c>
      <c r="G11619" s="5">
        <f t="shared" ca="1" si="733"/>
        <v>0</v>
      </c>
      <c r="H11619" s="7" cm="1">
        <f t="array" aca="1" ref="H11619" ca="1">INDEX(Subscribers!$G$2:$G$1001, INT((ROW()-2)/12)+1)</f>
        <v>9.99</v>
      </c>
      <c r="I11619">
        <f t="shared" ca="1" si="734"/>
        <v>0</v>
      </c>
    </row>
    <row r="11620" spans="1:9">
      <c r="A11620" cm="1">
        <f t="array" ref="A11620">INDEX(Subscribers!$A$2:$A$1001, INT((ROW()-2)/12)+1)</f>
        <v>969</v>
      </c>
      <c r="B11620">
        <f t="shared" si="731"/>
        <v>3</v>
      </c>
      <c r="C11620" s="9" cm="1">
        <f t="array" ref="C11620">INDEX(Months!$A$2:$A$13, $B11620)</f>
        <v>45352</v>
      </c>
      <c r="D11620" s="9" cm="1">
        <f t="array" aca="1" ref="D11620" ca="1">INDEX(Subscribers!$F$2:$F$1001, INT((ROW()-2)/12)+1)</f>
        <v>45597</v>
      </c>
      <c r="E11620" s="5" cm="1">
        <f t="array" aca="1" ref="E11620" ca="1">INDEX(Subscribers!$Q$2:$Q$1001, INT((ROW()-2)/12)+1)</f>
        <v>10</v>
      </c>
      <c r="F11620" s="5">
        <f t="shared" ca="1" si="732"/>
        <v>0</v>
      </c>
      <c r="G11620" s="5">
        <f t="shared" ca="1" si="733"/>
        <v>0</v>
      </c>
      <c r="H11620" s="7" cm="1">
        <f t="array" aca="1" ref="H11620" ca="1">INDEX(Subscribers!$G$2:$G$1001, INT((ROW()-2)/12)+1)</f>
        <v>9.99</v>
      </c>
      <c r="I11620">
        <f t="shared" ca="1" si="734"/>
        <v>0</v>
      </c>
    </row>
    <row r="11621" spans="1:9">
      <c r="A11621" cm="1">
        <f t="array" ref="A11621">INDEX(Subscribers!$A$2:$A$1001, INT((ROW()-2)/12)+1)</f>
        <v>969</v>
      </c>
      <c r="B11621">
        <f t="shared" si="731"/>
        <v>4</v>
      </c>
      <c r="C11621" s="9" cm="1">
        <f t="array" ref="C11621">INDEX(Months!$A$2:$A$13, $B11621)</f>
        <v>45383</v>
      </c>
      <c r="D11621" s="9" cm="1">
        <f t="array" aca="1" ref="D11621" ca="1">INDEX(Subscribers!$F$2:$F$1001, INT((ROW()-2)/12)+1)</f>
        <v>45597</v>
      </c>
      <c r="E11621" s="5" cm="1">
        <f t="array" aca="1" ref="E11621" ca="1">INDEX(Subscribers!$Q$2:$Q$1001, INT((ROW()-2)/12)+1)</f>
        <v>10</v>
      </c>
      <c r="F11621" s="5">
        <f t="shared" ca="1" si="732"/>
        <v>0</v>
      </c>
      <c r="G11621" s="5">
        <f t="shared" ca="1" si="733"/>
        <v>0</v>
      </c>
      <c r="H11621" s="7" cm="1">
        <f t="array" aca="1" ref="H11621" ca="1">INDEX(Subscribers!$G$2:$G$1001, INT((ROW()-2)/12)+1)</f>
        <v>9.99</v>
      </c>
      <c r="I11621">
        <f t="shared" ca="1" si="734"/>
        <v>0</v>
      </c>
    </row>
    <row r="11622" spans="1:9">
      <c r="A11622" cm="1">
        <f t="array" ref="A11622">INDEX(Subscribers!$A$2:$A$1001, INT((ROW()-2)/12)+1)</f>
        <v>969</v>
      </c>
      <c r="B11622">
        <f t="shared" si="731"/>
        <v>5</v>
      </c>
      <c r="C11622" s="9" cm="1">
        <f t="array" ref="C11622">INDEX(Months!$A$2:$A$13, $B11622)</f>
        <v>45413</v>
      </c>
      <c r="D11622" s="9" cm="1">
        <f t="array" aca="1" ref="D11622" ca="1">INDEX(Subscribers!$F$2:$F$1001, INT((ROW()-2)/12)+1)</f>
        <v>45597</v>
      </c>
      <c r="E11622" s="5" cm="1">
        <f t="array" aca="1" ref="E11622" ca="1">INDEX(Subscribers!$Q$2:$Q$1001, INT((ROW()-2)/12)+1)</f>
        <v>10</v>
      </c>
      <c r="F11622" s="5">
        <f t="shared" ca="1" si="732"/>
        <v>0</v>
      </c>
      <c r="G11622" s="5">
        <f t="shared" ca="1" si="733"/>
        <v>0</v>
      </c>
      <c r="H11622" s="7" cm="1">
        <f t="array" aca="1" ref="H11622" ca="1">INDEX(Subscribers!$G$2:$G$1001, INT((ROW()-2)/12)+1)</f>
        <v>9.99</v>
      </c>
      <c r="I11622">
        <f t="shared" ca="1" si="734"/>
        <v>0</v>
      </c>
    </row>
    <row r="11623" spans="1:9">
      <c r="A11623" cm="1">
        <f t="array" ref="A11623">INDEX(Subscribers!$A$2:$A$1001, INT((ROW()-2)/12)+1)</f>
        <v>969</v>
      </c>
      <c r="B11623">
        <f t="shared" si="731"/>
        <v>6</v>
      </c>
      <c r="C11623" s="9" cm="1">
        <f t="array" ref="C11623">INDEX(Months!$A$2:$A$13, $B11623)</f>
        <v>45444</v>
      </c>
      <c r="D11623" s="9" cm="1">
        <f t="array" aca="1" ref="D11623" ca="1">INDEX(Subscribers!$F$2:$F$1001, INT((ROW()-2)/12)+1)</f>
        <v>45597</v>
      </c>
      <c r="E11623" s="5" cm="1">
        <f t="array" aca="1" ref="E11623" ca="1">INDEX(Subscribers!$Q$2:$Q$1001, INT((ROW()-2)/12)+1)</f>
        <v>10</v>
      </c>
      <c r="F11623" s="5">
        <f t="shared" ca="1" si="732"/>
        <v>0</v>
      </c>
      <c r="G11623" s="5">
        <f t="shared" ca="1" si="733"/>
        <v>0</v>
      </c>
      <c r="H11623" s="7" cm="1">
        <f t="array" aca="1" ref="H11623" ca="1">INDEX(Subscribers!$G$2:$G$1001, INT((ROW()-2)/12)+1)</f>
        <v>9.99</v>
      </c>
      <c r="I11623">
        <f t="shared" ca="1" si="734"/>
        <v>0</v>
      </c>
    </row>
    <row r="11624" spans="1:9">
      <c r="A11624" cm="1">
        <f t="array" ref="A11624">INDEX(Subscribers!$A$2:$A$1001, INT((ROW()-2)/12)+1)</f>
        <v>969</v>
      </c>
      <c r="B11624">
        <f t="shared" si="731"/>
        <v>7</v>
      </c>
      <c r="C11624" s="9" cm="1">
        <f t="array" ref="C11624">INDEX(Months!$A$2:$A$13, $B11624)</f>
        <v>45474</v>
      </c>
      <c r="D11624" s="9" cm="1">
        <f t="array" aca="1" ref="D11624" ca="1">INDEX(Subscribers!$F$2:$F$1001, INT((ROW()-2)/12)+1)</f>
        <v>45597</v>
      </c>
      <c r="E11624" s="5" cm="1">
        <f t="array" aca="1" ref="E11624" ca="1">INDEX(Subscribers!$Q$2:$Q$1001, INT((ROW()-2)/12)+1)</f>
        <v>10</v>
      </c>
      <c r="F11624" s="5">
        <f t="shared" ca="1" si="732"/>
        <v>0</v>
      </c>
      <c r="G11624" s="5">
        <f t="shared" ca="1" si="733"/>
        <v>0</v>
      </c>
      <c r="H11624" s="7" cm="1">
        <f t="array" aca="1" ref="H11624" ca="1">INDEX(Subscribers!$G$2:$G$1001, INT((ROW()-2)/12)+1)</f>
        <v>9.99</v>
      </c>
      <c r="I11624">
        <f t="shared" ca="1" si="734"/>
        <v>0</v>
      </c>
    </row>
    <row r="11625" spans="1:9">
      <c r="A11625" cm="1">
        <f t="array" ref="A11625">INDEX(Subscribers!$A$2:$A$1001, INT((ROW()-2)/12)+1)</f>
        <v>969</v>
      </c>
      <c r="B11625">
        <f t="shared" si="731"/>
        <v>8</v>
      </c>
      <c r="C11625" s="9" cm="1">
        <f t="array" ref="C11625">INDEX(Months!$A$2:$A$13, $B11625)</f>
        <v>45505</v>
      </c>
      <c r="D11625" s="9" cm="1">
        <f t="array" aca="1" ref="D11625" ca="1">INDEX(Subscribers!$F$2:$F$1001, INT((ROW()-2)/12)+1)</f>
        <v>45597</v>
      </c>
      <c r="E11625" s="5" cm="1">
        <f t="array" aca="1" ref="E11625" ca="1">INDEX(Subscribers!$Q$2:$Q$1001, INT((ROW()-2)/12)+1)</f>
        <v>10</v>
      </c>
      <c r="F11625" s="5">
        <f t="shared" ca="1" si="732"/>
        <v>0</v>
      </c>
      <c r="G11625" s="5">
        <f t="shared" ca="1" si="733"/>
        <v>0</v>
      </c>
      <c r="H11625" s="7" cm="1">
        <f t="array" aca="1" ref="H11625" ca="1">INDEX(Subscribers!$G$2:$G$1001, INT((ROW()-2)/12)+1)</f>
        <v>9.99</v>
      </c>
      <c r="I11625">
        <f t="shared" ca="1" si="734"/>
        <v>0</v>
      </c>
    </row>
    <row r="11626" spans="1:9">
      <c r="A11626" cm="1">
        <f t="array" ref="A11626">INDEX(Subscribers!$A$2:$A$1001, INT((ROW()-2)/12)+1)</f>
        <v>969</v>
      </c>
      <c r="B11626">
        <f t="shared" si="731"/>
        <v>9</v>
      </c>
      <c r="C11626" s="9" cm="1">
        <f t="array" ref="C11626">INDEX(Months!$A$2:$A$13, $B11626)</f>
        <v>45536</v>
      </c>
      <c r="D11626" s="9" cm="1">
        <f t="array" aca="1" ref="D11626" ca="1">INDEX(Subscribers!$F$2:$F$1001, INT((ROW()-2)/12)+1)</f>
        <v>45597</v>
      </c>
      <c r="E11626" s="5" cm="1">
        <f t="array" aca="1" ref="E11626" ca="1">INDEX(Subscribers!$Q$2:$Q$1001, INT((ROW()-2)/12)+1)</f>
        <v>10</v>
      </c>
      <c r="F11626" s="5">
        <f t="shared" ca="1" si="732"/>
        <v>0</v>
      </c>
      <c r="G11626" s="5">
        <f t="shared" ca="1" si="733"/>
        <v>0</v>
      </c>
      <c r="H11626" s="7" cm="1">
        <f t="array" aca="1" ref="H11626" ca="1">INDEX(Subscribers!$G$2:$G$1001, INT((ROW()-2)/12)+1)</f>
        <v>9.99</v>
      </c>
      <c r="I11626">
        <f t="shared" ca="1" si="734"/>
        <v>0</v>
      </c>
    </row>
    <row r="11627" spans="1:9">
      <c r="A11627" cm="1">
        <f t="array" ref="A11627">INDEX(Subscribers!$A$2:$A$1001, INT((ROW()-2)/12)+1)</f>
        <v>969</v>
      </c>
      <c r="B11627">
        <f t="shared" si="731"/>
        <v>10</v>
      </c>
      <c r="C11627" s="9" cm="1">
        <f t="array" ref="C11627">INDEX(Months!$A$2:$A$13, $B11627)</f>
        <v>45566</v>
      </c>
      <c r="D11627" s="9" cm="1">
        <f t="array" aca="1" ref="D11627" ca="1">INDEX(Subscribers!$F$2:$F$1001, INT((ROW()-2)/12)+1)</f>
        <v>45597</v>
      </c>
      <c r="E11627" s="5" cm="1">
        <f t="array" aca="1" ref="E11627" ca="1">INDEX(Subscribers!$Q$2:$Q$1001, INT((ROW()-2)/12)+1)</f>
        <v>10</v>
      </c>
      <c r="F11627" s="5">
        <f t="shared" ca="1" si="732"/>
        <v>0</v>
      </c>
      <c r="G11627" s="5">
        <f t="shared" ca="1" si="733"/>
        <v>1</v>
      </c>
      <c r="H11627" s="7" cm="1">
        <f t="array" aca="1" ref="H11627" ca="1">INDEX(Subscribers!$G$2:$G$1001, INT((ROW()-2)/12)+1)</f>
        <v>9.99</v>
      </c>
      <c r="I11627">
        <f t="shared" ca="1" si="734"/>
        <v>0</v>
      </c>
    </row>
    <row r="11628" spans="1:9">
      <c r="A11628" cm="1">
        <f t="array" ref="A11628">INDEX(Subscribers!$A$2:$A$1001, INT((ROW()-2)/12)+1)</f>
        <v>969</v>
      </c>
      <c r="B11628">
        <f t="shared" si="731"/>
        <v>11</v>
      </c>
      <c r="C11628" s="9" cm="1">
        <f t="array" ref="C11628">INDEX(Months!$A$2:$A$13, $B11628)</f>
        <v>45597</v>
      </c>
      <c r="D11628" s="9" cm="1">
        <f t="array" aca="1" ref="D11628" ca="1">INDEX(Subscribers!$F$2:$F$1001, INT((ROW()-2)/12)+1)</f>
        <v>45597</v>
      </c>
      <c r="E11628" s="5" cm="1">
        <f t="array" aca="1" ref="E11628" ca="1">INDEX(Subscribers!$Q$2:$Q$1001, INT((ROW()-2)/12)+1)</f>
        <v>10</v>
      </c>
      <c r="F11628" s="5">
        <f t="shared" ca="1" si="732"/>
        <v>0</v>
      </c>
      <c r="G11628" s="5">
        <f t="shared" ca="1" si="733"/>
        <v>0</v>
      </c>
      <c r="H11628" s="7" cm="1">
        <f t="array" aca="1" ref="H11628" ca="1">INDEX(Subscribers!$G$2:$G$1001, INT((ROW()-2)/12)+1)</f>
        <v>9.99</v>
      </c>
      <c r="I11628">
        <f t="shared" ca="1" si="734"/>
        <v>0</v>
      </c>
    </row>
    <row r="11629" spans="1:9">
      <c r="A11629" cm="1">
        <f t="array" ref="A11629">INDEX(Subscribers!$A$2:$A$1001, INT((ROW()-2)/12)+1)</f>
        <v>969</v>
      </c>
      <c r="B11629">
        <f t="shared" si="731"/>
        <v>12</v>
      </c>
      <c r="C11629" s="9" cm="1">
        <f t="array" ref="C11629">INDEX(Months!$A$2:$A$13, $B11629)</f>
        <v>45627</v>
      </c>
      <c r="D11629" s="9" cm="1">
        <f t="array" aca="1" ref="D11629" ca="1">INDEX(Subscribers!$F$2:$F$1001, INT((ROW()-2)/12)+1)</f>
        <v>45597</v>
      </c>
      <c r="E11629" s="5" cm="1">
        <f t="array" aca="1" ref="E11629" ca="1">INDEX(Subscribers!$Q$2:$Q$1001, INT((ROW()-2)/12)+1)</f>
        <v>10</v>
      </c>
      <c r="F11629" s="5">
        <f t="shared" ca="1" si="732"/>
        <v>0</v>
      </c>
      <c r="G11629" s="5">
        <f t="shared" ca="1" si="733"/>
        <v>0</v>
      </c>
      <c r="H11629" s="7" cm="1">
        <f t="array" aca="1" ref="H11629" ca="1">INDEX(Subscribers!$G$2:$G$1001, INT((ROW()-2)/12)+1)</f>
        <v>9.99</v>
      </c>
      <c r="I11629">
        <f t="shared" ca="1" si="734"/>
        <v>0</v>
      </c>
    </row>
    <row r="11630" spans="1:9">
      <c r="A11630" cm="1">
        <f t="array" ref="A11630">INDEX(Subscribers!$A$2:$A$1001, INT((ROW()-2)/12)+1)</f>
        <v>970</v>
      </c>
      <c r="B11630">
        <f t="shared" si="731"/>
        <v>1</v>
      </c>
      <c r="C11630" s="9" cm="1">
        <f t="array" ref="C11630">INDEX(Months!$A$2:$A$13, $B11630)</f>
        <v>45292</v>
      </c>
      <c r="D11630" s="9" cm="1">
        <f t="array" aca="1" ref="D11630" ca="1">INDEX(Subscribers!$F$2:$F$1001, INT((ROW()-2)/12)+1)</f>
        <v>45474</v>
      </c>
      <c r="E11630" s="5" cm="1">
        <f t="array" aca="1" ref="E11630" ca="1">INDEX(Subscribers!$Q$2:$Q$1001, INT((ROW()-2)/12)+1)</f>
        <v>9</v>
      </c>
      <c r="F11630" s="5">
        <f t="shared" ca="1" si="732"/>
        <v>0</v>
      </c>
      <c r="G11630" s="5">
        <f t="shared" ca="1" si="733"/>
        <v>0</v>
      </c>
      <c r="H11630" s="7" cm="1">
        <f t="array" aca="1" ref="H11630" ca="1">INDEX(Subscribers!$G$2:$G$1001, INT((ROW()-2)/12)+1)</f>
        <v>9.99</v>
      </c>
      <c r="I11630">
        <f t="shared" ca="1" si="734"/>
        <v>0</v>
      </c>
    </row>
    <row r="11631" spans="1:9">
      <c r="A11631" cm="1">
        <f t="array" ref="A11631">INDEX(Subscribers!$A$2:$A$1001, INT((ROW()-2)/12)+1)</f>
        <v>970</v>
      </c>
      <c r="B11631">
        <f t="shared" si="731"/>
        <v>2</v>
      </c>
      <c r="C11631" s="9" cm="1">
        <f t="array" ref="C11631">INDEX(Months!$A$2:$A$13, $B11631)</f>
        <v>45323</v>
      </c>
      <c r="D11631" s="9" cm="1">
        <f t="array" aca="1" ref="D11631" ca="1">INDEX(Subscribers!$F$2:$F$1001, INT((ROW()-2)/12)+1)</f>
        <v>45474</v>
      </c>
      <c r="E11631" s="5" cm="1">
        <f t="array" aca="1" ref="E11631" ca="1">INDEX(Subscribers!$Q$2:$Q$1001, INT((ROW()-2)/12)+1)</f>
        <v>9</v>
      </c>
      <c r="F11631" s="5">
        <f t="shared" ca="1" si="732"/>
        <v>0</v>
      </c>
      <c r="G11631" s="5">
        <f t="shared" ca="1" si="733"/>
        <v>0</v>
      </c>
      <c r="H11631" s="7" cm="1">
        <f t="array" aca="1" ref="H11631" ca="1">INDEX(Subscribers!$G$2:$G$1001, INT((ROW()-2)/12)+1)</f>
        <v>9.99</v>
      </c>
      <c r="I11631">
        <f t="shared" ca="1" si="734"/>
        <v>0</v>
      </c>
    </row>
    <row r="11632" spans="1:9">
      <c r="A11632" cm="1">
        <f t="array" ref="A11632">INDEX(Subscribers!$A$2:$A$1001, INT((ROW()-2)/12)+1)</f>
        <v>970</v>
      </c>
      <c r="B11632">
        <f t="shared" si="731"/>
        <v>3</v>
      </c>
      <c r="C11632" s="9" cm="1">
        <f t="array" ref="C11632">INDEX(Months!$A$2:$A$13, $B11632)</f>
        <v>45352</v>
      </c>
      <c r="D11632" s="9" cm="1">
        <f t="array" aca="1" ref="D11632" ca="1">INDEX(Subscribers!$F$2:$F$1001, INT((ROW()-2)/12)+1)</f>
        <v>45474</v>
      </c>
      <c r="E11632" s="5" cm="1">
        <f t="array" aca="1" ref="E11632" ca="1">INDEX(Subscribers!$Q$2:$Q$1001, INT((ROW()-2)/12)+1)</f>
        <v>9</v>
      </c>
      <c r="F11632" s="5">
        <f t="shared" ca="1" si="732"/>
        <v>0</v>
      </c>
      <c r="G11632" s="5">
        <f t="shared" ca="1" si="733"/>
        <v>0</v>
      </c>
      <c r="H11632" s="7" cm="1">
        <f t="array" aca="1" ref="H11632" ca="1">INDEX(Subscribers!$G$2:$G$1001, INT((ROW()-2)/12)+1)</f>
        <v>9.99</v>
      </c>
      <c r="I11632">
        <f t="shared" ca="1" si="734"/>
        <v>0</v>
      </c>
    </row>
    <row r="11633" spans="1:9">
      <c r="A11633" cm="1">
        <f t="array" ref="A11633">INDEX(Subscribers!$A$2:$A$1001, INT((ROW()-2)/12)+1)</f>
        <v>970</v>
      </c>
      <c r="B11633">
        <f t="shared" si="731"/>
        <v>4</v>
      </c>
      <c r="C11633" s="9" cm="1">
        <f t="array" ref="C11633">INDEX(Months!$A$2:$A$13, $B11633)</f>
        <v>45383</v>
      </c>
      <c r="D11633" s="9" cm="1">
        <f t="array" aca="1" ref="D11633" ca="1">INDEX(Subscribers!$F$2:$F$1001, INT((ROW()-2)/12)+1)</f>
        <v>45474</v>
      </c>
      <c r="E11633" s="5" cm="1">
        <f t="array" aca="1" ref="E11633" ca="1">INDEX(Subscribers!$Q$2:$Q$1001, INT((ROW()-2)/12)+1)</f>
        <v>9</v>
      </c>
      <c r="F11633" s="5">
        <f t="shared" ca="1" si="732"/>
        <v>0</v>
      </c>
      <c r="G11633" s="5">
        <f t="shared" ca="1" si="733"/>
        <v>0</v>
      </c>
      <c r="H11633" s="7" cm="1">
        <f t="array" aca="1" ref="H11633" ca="1">INDEX(Subscribers!$G$2:$G$1001, INT((ROW()-2)/12)+1)</f>
        <v>9.99</v>
      </c>
      <c r="I11633">
        <f t="shared" ca="1" si="734"/>
        <v>0</v>
      </c>
    </row>
    <row r="11634" spans="1:9">
      <c r="A11634" cm="1">
        <f t="array" ref="A11634">INDEX(Subscribers!$A$2:$A$1001, INT((ROW()-2)/12)+1)</f>
        <v>970</v>
      </c>
      <c r="B11634">
        <f t="shared" si="731"/>
        <v>5</v>
      </c>
      <c r="C11634" s="9" cm="1">
        <f t="array" ref="C11634">INDEX(Months!$A$2:$A$13, $B11634)</f>
        <v>45413</v>
      </c>
      <c r="D11634" s="9" cm="1">
        <f t="array" aca="1" ref="D11634" ca="1">INDEX(Subscribers!$F$2:$F$1001, INT((ROW()-2)/12)+1)</f>
        <v>45474</v>
      </c>
      <c r="E11634" s="5" cm="1">
        <f t="array" aca="1" ref="E11634" ca="1">INDEX(Subscribers!$Q$2:$Q$1001, INT((ROW()-2)/12)+1)</f>
        <v>9</v>
      </c>
      <c r="F11634" s="5">
        <f t="shared" ca="1" si="732"/>
        <v>0</v>
      </c>
      <c r="G11634" s="5">
        <f t="shared" ca="1" si="733"/>
        <v>0</v>
      </c>
      <c r="H11634" s="7" cm="1">
        <f t="array" aca="1" ref="H11634" ca="1">INDEX(Subscribers!$G$2:$G$1001, INT((ROW()-2)/12)+1)</f>
        <v>9.99</v>
      </c>
      <c r="I11634">
        <f t="shared" ca="1" si="734"/>
        <v>0</v>
      </c>
    </row>
    <row r="11635" spans="1:9">
      <c r="A11635" cm="1">
        <f t="array" ref="A11635">INDEX(Subscribers!$A$2:$A$1001, INT((ROW()-2)/12)+1)</f>
        <v>970</v>
      </c>
      <c r="B11635">
        <f t="shared" si="731"/>
        <v>6</v>
      </c>
      <c r="C11635" s="9" cm="1">
        <f t="array" ref="C11635">INDEX(Months!$A$2:$A$13, $B11635)</f>
        <v>45444</v>
      </c>
      <c r="D11635" s="9" cm="1">
        <f t="array" aca="1" ref="D11635" ca="1">INDEX(Subscribers!$F$2:$F$1001, INT((ROW()-2)/12)+1)</f>
        <v>45474</v>
      </c>
      <c r="E11635" s="5" cm="1">
        <f t="array" aca="1" ref="E11635" ca="1">INDEX(Subscribers!$Q$2:$Q$1001, INT((ROW()-2)/12)+1)</f>
        <v>9</v>
      </c>
      <c r="F11635" s="5">
        <f t="shared" ca="1" si="732"/>
        <v>0</v>
      </c>
      <c r="G11635" s="5">
        <f t="shared" ca="1" si="733"/>
        <v>0</v>
      </c>
      <c r="H11635" s="7" cm="1">
        <f t="array" aca="1" ref="H11635" ca="1">INDEX(Subscribers!$G$2:$G$1001, INT((ROW()-2)/12)+1)</f>
        <v>9.99</v>
      </c>
      <c r="I11635">
        <f t="shared" ca="1" si="734"/>
        <v>0</v>
      </c>
    </row>
    <row r="11636" spans="1:9">
      <c r="A11636" cm="1">
        <f t="array" ref="A11636">INDEX(Subscribers!$A$2:$A$1001, INT((ROW()-2)/12)+1)</f>
        <v>970</v>
      </c>
      <c r="B11636">
        <f t="shared" si="731"/>
        <v>7</v>
      </c>
      <c r="C11636" s="9" cm="1">
        <f t="array" ref="C11636">INDEX(Months!$A$2:$A$13, $B11636)</f>
        <v>45474</v>
      </c>
      <c r="D11636" s="9" cm="1">
        <f t="array" aca="1" ref="D11636" ca="1">INDEX(Subscribers!$F$2:$F$1001, INT((ROW()-2)/12)+1)</f>
        <v>45474</v>
      </c>
      <c r="E11636" s="5" cm="1">
        <f t="array" aca="1" ref="E11636" ca="1">INDEX(Subscribers!$Q$2:$Q$1001, INT((ROW()-2)/12)+1)</f>
        <v>9</v>
      </c>
      <c r="F11636" s="5">
        <f t="shared" ca="1" si="732"/>
        <v>1</v>
      </c>
      <c r="G11636" s="5">
        <f t="shared" ca="1" si="733"/>
        <v>0</v>
      </c>
      <c r="H11636" s="7" cm="1">
        <f t="array" aca="1" ref="H11636" ca="1">INDEX(Subscribers!$G$2:$G$1001, INT((ROW()-2)/12)+1)</f>
        <v>9.99</v>
      </c>
      <c r="I11636">
        <f t="shared" ca="1" si="734"/>
        <v>9.99</v>
      </c>
    </row>
    <row r="11637" spans="1:9">
      <c r="A11637" cm="1">
        <f t="array" ref="A11637">INDEX(Subscribers!$A$2:$A$1001, INT((ROW()-2)/12)+1)</f>
        <v>970</v>
      </c>
      <c r="B11637">
        <f t="shared" si="731"/>
        <v>8</v>
      </c>
      <c r="C11637" s="9" cm="1">
        <f t="array" ref="C11637">INDEX(Months!$A$2:$A$13, $B11637)</f>
        <v>45505</v>
      </c>
      <c r="D11637" s="9" cm="1">
        <f t="array" aca="1" ref="D11637" ca="1">INDEX(Subscribers!$F$2:$F$1001, INT((ROW()-2)/12)+1)</f>
        <v>45474</v>
      </c>
      <c r="E11637" s="5" cm="1">
        <f t="array" aca="1" ref="E11637" ca="1">INDEX(Subscribers!$Q$2:$Q$1001, INT((ROW()-2)/12)+1)</f>
        <v>9</v>
      </c>
      <c r="F11637" s="5">
        <f t="shared" ca="1" si="732"/>
        <v>1</v>
      </c>
      <c r="G11637" s="5">
        <f t="shared" ca="1" si="733"/>
        <v>0</v>
      </c>
      <c r="H11637" s="7" cm="1">
        <f t="array" aca="1" ref="H11637" ca="1">INDEX(Subscribers!$G$2:$G$1001, INT((ROW()-2)/12)+1)</f>
        <v>9.99</v>
      </c>
      <c r="I11637">
        <f t="shared" ca="1" si="734"/>
        <v>9.99</v>
      </c>
    </row>
    <row r="11638" spans="1:9">
      <c r="A11638" cm="1">
        <f t="array" ref="A11638">INDEX(Subscribers!$A$2:$A$1001, INT((ROW()-2)/12)+1)</f>
        <v>970</v>
      </c>
      <c r="B11638">
        <f t="shared" si="731"/>
        <v>9</v>
      </c>
      <c r="C11638" s="9" cm="1">
        <f t="array" ref="C11638">INDEX(Months!$A$2:$A$13, $B11638)</f>
        <v>45536</v>
      </c>
      <c r="D11638" s="9" cm="1">
        <f t="array" aca="1" ref="D11638" ca="1">INDEX(Subscribers!$F$2:$F$1001, INT((ROW()-2)/12)+1)</f>
        <v>45474</v>
      </c>
      <c r="E11638" s="5" cm="1">
        <f t="array" aca="1" ref="E11638" ca="1">INDEX(Subscribers!$Q$2:$Q$1001, INT((ROW()-2)/12)+1)</f>
        <v>9</v>
      </c>
      <c r="F11638" s="5">
        <f t="shared" ca="1" si="732"/>
        <v>0</v>
      </c>
      <c r="G11638" s="5">
        <f t="shared" ca="1" si="733"/>
        <v>1</v>
      </c>
      <c r="H11638" s="7" cm="1">
        <f t="array" aca="1" ref="H11638" ca="1">INDEX(Subscribers!$G$2:$G$1001, INT((ROW()-2)/12)+1)</f>
        <v>9.99</v>
      </c>
      <c r="I11638">
        <f t="shared" ca="1" si="734"/>
        <v>0</v>
      </c>
    </row>
    <row r="11639" spans="1:9">
      <c r="A11639" cm="1">
        <f t="array" ref="A11639">INDEX(Subscribers!$A$2:$A$1001, INT((ROW()-2)/12)+1)</f>
        <v>970</v>
      </c>
      <c r="B11639">
        <f t="shared" si="731"/>
        <v>10</v>
      </c>
      <c r="C11639" s="9" cm="1">
        <f t="array" ref="C11639">INDEX(Months!$A$2:$A$13, $B11639)</f>
        <v>45566</v>
      </c>
      <c r="D11639" s="9" cm="1">
        <f t="array" aca="1" ref="D11639" ca="1">INDEX(Subscribers!$F$2:$F$1001, INT((ROW()-2)/12)+1)</f>
        <v>45474</v>
      </c>
      <c r="E11639" s="5" cm="1">
        <f t="array" aca="1" ref="E11639" ca="1">INDEX(Subscribers!$Q$2:$Q$1001, INT((ROW()-2)/12)+1)</f>
        <v>9</v>
      </c>
      <c r="F11639" s="5">
        <f t="shared" ca="1" si="732"/>
        <v>0</v>
      </c>
      <c r="G11639" s="5">
        <f t="shared" ca="1" si="733"/>
        <v>0</v>
      </c>
      <c r="H11639" s="7" cm="1">
        <f t="array" aca="1" ref="H11639" ca="1">INDEX(Subscribers!$G$2:$G$1001, INT((ROW()-2)/12)+1)</f>
        <v>9.99</v>
      </c>
      <c r="I11639">
        <f t="shared" ca="1" si="734"/>
        <v>0</v>
      </c>
    </row>
    <row r="11640" spans="1:9">
      <c r="A11640" cm="1">
        <f t="array" ref="A11640">INDEX(Subscribers!$A$2:$A$1001, INT((ROW()-2)/12)+1)</f>
        <v>970</v>
      </c>
      <c r="B11640">
        <f t="shared" si="731"/>
        <v>11</v>
      </c>
      <c r="C11640" s="9" cm="1">
        <f t="array" ref="C11640">INDEX(Months!$A$2:$A$13, $B11640)</f>
        <v>45597</v>
      </c>
      <c r="D11640" s="9" cm="1">
        <f t="array" aca="1" ref="D11640" ca="1">INDEX(Subscribers!$F$2:$F$1001, INT((ROW()-2)/12)+1)</f>
        <v>45474</v>
      </c>
      <c r="E11640" s="5" cm="1">
        <f t="array" aca="1" ref="E11640" ca="1">INDEX(Subscribers!$Q$2:$Q$1001, INT((ROW()-2)/12)+1)</f>
        <v>9</v>
      </c>
      <c r="F11640" s="5">
        <f t="shared" ca="1" si="732"/>
        <v>0</v>
      </c>
      <c r="G11640" s="5">
        <f t="shared" ca="1" si="733"/>
        <v>0</v>
      </c>
      <c r="H11640" s="7" cm="1">
        <f t="array" aca="1" ref="H11640" ca="1">INDEX(Subscribers!$G$2:$G$1001, INT((ROW()-2)/12)+1)</f>
        <v>9.99</v>
      </c>
      <c r="I11640">
        <f t="shared" ca="1" si="734"/>
        <v>0</v>
      </c>
    </row>
    <row r="11641" spans="1:9">
      <c r="A11641" cm="1">
        <f t="array" ref="A11641">INDEX(Subscribers!$A$2:$A$1001, INT((ROW()-2)/12)+1)</f>
        <v>970</v>
      </c>
      <c r="B11641">
        <f t="shared" si="731"/>
        <v>12</v>
      </c>
      <c r="C11641" s="9" cm="1">
        <f t="array" ref="C11641">INDEX(Months!$A$2:$A$13, $B11641)</f>
        <v>45627</v>
      </c>
      <c r="D11641" s="9" cm="1">
        <f t="array" aca="1" ref="D11641" ca="1">INDEX(Subscribers!$F$2:$F$1001, INT((ROW()-2)/12)+1)</f>
        <v>45474</v>
      </c>
      <c r="E11641" s="5" cm="1">
        <f t="array" aca="1" ref="E11641" ca="1">INDEX(Subscribers!$Q$2:$Q$1001, INT((ROW()-2)/12)+1)</f>
        <v>9</v>
      </c>
      <c r="F11641" s="5">
        <f t="shared" ca="1" si="732"/>
        <v>0</v>
      </c>
      <c r="G11641" s="5">
        <f t="shared" ca="1" si="733"/>
        <v>0</v>
      </c>
      <c r="H11641" s="7" cm="1">
        <f t="array" aca="1" ref="H11641" ca="1">INDEX(Subscribers!$G$2:$G$1001, INT((ROW()-2)/12)+1)</f>
        <v>9.99</v>
      </c>
      <c r="I11641">
        <f t="shared" ca="1" si="734"/>
        <v>0</v>
      </c>
    </row>
    <row r="11642" spans="1:9">
      <c r="A11642" cm="1">
        <f t="array" ref="A11642">INDEX(Subscribers!$A$2:$A$1001, INT((ROW()-2)/12)+1)</f>
        <v>971</v>
      </c>
      <c r="B11642">
        <f t="shared" si="731"/>
        <v>1</v>
      </c>
      <c r="C11642" s="9" cm="1">
        <f t="array" ref="C11642">INDEX(Months!$A$2:$A$13, $B11642)</f>
        <v>45292</v>
      </c>
      <c r="D11642" s="9" cm="1">
        <f t="array" aca="1" ref="D11642" ca="1">INDEX(Subscribers!$F$2:$F$1001, INT((ROW()-2)/12)+1)</f>
        <v>45292</v>
      </c>
      <c r="E11642" s="5" cm="1">
        <f t="array" aca="1" ref="E11642" ca="1">INDEX(Subscribers!$Q$2:$Q$1001, INT((ROW()-2)/12)+1)</f>
        <v>999</v>
      </c>
      <c r="F11642" s="5">
        <f t="shared" ca="1" si="732"/>
        <v>1</v>
      </c>
      <c r="G11642" s="5">
        <f t="shared" ca="1" si="733"/>
        <v>0</v>
      </c>
      <c r="H11642" s="7" cm="1">
        <f t="array" aca="1" ref="H11642" ca="1">INDEX(Subscribers!$G$2:$G$1001, INT((ROW()-2)/12)+1)</f>
        <v>39.979999999999997</v>
      </c>
      <c r="I11642">
        <f t="shared" ca="1" si="734"/>
        <v>39.979999999999997</v>
      </c>
    </row>
    <row r="11643" spans="1:9">
      <c r="A11643" cm="1">
        <f t="array" ref="A11643">INDEX(Subscribers!$A$2:$A$1001, INT((ROW()-2)/12)+1)</f>
        <v>971</v>
      </c>
      <c r="B11643">
        <f t="shared" si="731"/>
        <v>2</v>
      </c>
      <c r="C11643" s="9" cm="1">
        <f t="array" ref="C11643">INDEX(Months!$A$2:$A$13, $B11643)</f>
        <v>45323</v>
      </c>
      <c r="D11643" s="9" cm="1">
        <f t="array" aca="1" ref="D11643" ca="1">INDEX(Subscribers!$F$2:$F$1001, INT((ROW()-2)/12)+1)</f>
        <v>45292</v>
      </c>
      <c r="E11643" s="5" cm="1">
        <f t="array" aca="1" ref="E11643" ca="1">INDEX(Subscribers!$Q$2:$Q$1001, INT((ROW()-2)/12)+1)</f>
        <v>999</v>
      </c>
      <c r="F11643" s="5">
        <f t="shared" ca="1" si="732"/>
        <v>1</v>
      </c>
      <c r="G11643" s="5">
        <f t="shared" ca="1" si="733"/>
        <v>0</v>
      </c>
      <c r="H11643" s="7" cm="1">
        <f t="array" aca="1" ref="H11643" ca="1">INDEX(Subscribers!$G$2:$G$1001, INT((ROW()-2)/12)+1)</f>
        <v>39.979999999999997</v>
      </c>
      <c r="I11643">
        <f t="shared" ca="1" si="734"/>
        <v>39.979999999999997</v>
      </c>
    </row>
    <row r="11644" spans="1:9">
      <c r="A11644" cm="1">
        <f t="array" ref="A11644">INDEX(Subscribers!$A$2:$A$1001, INT((ROW()-2)/12)+1)</f>
        <v>971</v>
      </c>
      <c r="B11644">
        <f t="shared" si="731"/>
        <v>3</v>
      </c>
      <c r="C11644" s="9" cm="1">
        <f t="array" ref="C11644">INDEX(Months!$A$2:$A$13, $B11644)</f>
        <v>45352</v>
      </c>
      <c r="D11644" s="9" cm="1">
        <f t="array" aca="1" ref="D11644" ca="1">INDEX(Subscribers!$F$2:$F$1001, INT((ROW()-2)/12)+1)</f>
        <v>45292</v>
      </c>
      <c r="E11644" s="5" cm="1">
        <f t="array" aca="1" ref="E11644" ca="1">INDEX(Subscribers!$Q$2:$Q$1001, INT((ROW()-2)/12)+1)</f>
        <v>999</v>
      </c>
      <c r="F11644" s="5">
        <f t="shared" ca="1" si="732"/>
        <v>1</v>
      </c>
      <c r="G11644" s="5">
        <f t="shared" ca="1" si="733"/>
        <v>0</v>
      </c>
      <c r="H11644" s="7" cm="1">
        <f t="array" aca="1" ref="H11644" ca="1">INDEX(Subscribers!$G$2:$G$1001, INT((ROW()-2)/12)+1)</f>
        <v>39.979999999999997</v>
      </c>
      <c r="I11644">
        <f t="shared" ca="1" si="734"/>
        <v>39.979999999999997</v>
      </c>
    </row>
    <row r="11645" spans="1:9">
      <c r="A11645" cm="1">
        <f t="array" ref="A11645">INDEX(Subscribers!$A$2:$A$1001, INT((ROW()-2)/12)+1)</f>
        <v>971</v>
      </c>
      <c r="B11645">
        <f t="shared" si="731"/>
        <v>4</v>
      </c>
      <c r="C11645" s="9" cm="1">
        <f t="array" ref="C11645">INDEX(Months!$A$2:$A$13, $B11645)</f>
        <v>45383</v>
      </c>
      <c r="D11645" s="9" cm="1">
        <f t="array" aca="1" ref="D11645" ca="1">INDEX(Subscribers!$F$2:$F$1001, INT((ROW()-2)/12)+1)</f>
        <v>45292</v>
      </c>
      <c r="E11645" s="5" cm="1">
        <f t="array" aca="1" ref="E11645" ca="1">INDEX(Subscribers!$Q$2:$Q$1001, INT((ROW()-2)/12)+1)</f>
        <v>999</v>
      </c>
      <c r="F11645" s="5">
        <f t="shared" ca="1" si="732"/>
        <v>1</v>
      </c>
      <c r="G11645" s="5">
        <f t="shared" ca="1" si="733"/>
        <v>0</v>
      </c>
      <c r="H11645" s="7" cm="1">
        <f t="array" aca="1" ref="H11645" ca="1">INDEX(Subscribers!$G$2:$G$1001, INT((ROW()-2)/12)+1)</f>
        <v>39.979999999999997</v>
      </c>
      <c r="I11645">
        <f t="shared" ca="1" si="734"/>
        <v>39.979999999999997</v>
      </c>
    </row>
    <row r="11646" spans="1:9">
      <c r="A11646" cm="1">
        <f t="array" ref="A11646">INDEX(Subscribers!$A$2:$A$1001, INT((ROW()-2)/12)+1)</f>
        <v>971</v>
      </c>
      <c r="B11646">
        <f t="shared" si="731"/>
        <v>5</v>
      </c>
      <c r="C11646" s="9" cm="1">
        <f t="array" ref="C11646">INDEX(Months!$A$2:$A$13, $B11646)</f>
        <v>45413</v>
      </c>
      <c r="D11646" s="9" cm="1">
        <f t="array" aca="1" ref="D11646" ca="1">INDEX(Subscribers!$F$2:$F$1001, INT((ROW()-2)/12)+1)</f>
        <v>45292</v>
      </c>
      <c r="E11646" s="5" cm="1">
        <f t="array" aca="1" ref="E11646" ca="1">INDEX(Subscribers!$Q$2:$Q$1001, INT((ROW()-2)/12)+1)</f>
        <v>999</v>
      </c>
      <c r="F11646" s="5">
        <f t="shared" ca="1" si="732"/>
        <v>1</v>
      </c>
      <c r="G11646" s="5">
        <f t="shared" ca="1" si="733"/>
        <v>0</v>
      </c>
      <c r="H11646" s="7" cm="1">
        <f t="array" aca="1" ref="H11646" ca="1">INDEX(Subscribers!$G$2:$G$1001, INT((ROW()-2)/12)+1)</f>
        <v>39.979999999999997</v>
      </c>
      <c r="I11646">
        <f t="shared" ca="1" si="734"/>
        <v>39.979999999999997</v>
      </c>
    </row>
    <row r="11647" spans="1:9">
      <c r="A11647" cm="1">
        <f t="array" ref="A11647">INDEX(Subscribers!$A$2:$A$1001, INT((ROW()-2)/12)+1)</f>
        <v>971</v>
      </c>
      <c r="B11647">
        <f t="shared" si="731"/>
        <v>6</v>
      </c>
      <c r="C11647" s="9" cm="1">
        <f t="array" ref="C11647">INDEX(Months!$A$2:$A$13, $B11647)</f>
        <v>45444</v>
      </c>
      <c r="D11647" s="9" cm="1">
        <f t="array" aca="1" ref="D11647" ca="1">INDEX(Subscribers!$F$2:$F$1001, INT((ROW()-2)/12)+1)</f>
        <v>45292</v>
      </c>
      <c r="E11647" s="5" cm="1">
        <f t="array" aca="1" ref="E11647" ca="1">INDEX(Subscribers!$Q$2:$Q$1001, INT((ROW()-2)/12)+1)</f>
        <v>999</v>
      </c>
      <c r="F11647" s="5">
        <f t="shared" ca="1" si="732"/>
        <v>1</v>
      </c>
      <c r="G11647" s="5">
        <f t="shared" ca="1" si="733"/>
        <v>0</v>
      </c>
      <c r="H11647" s="7" cm="1">
        <f t="array" aca="1" ref="H11647" ca="1">INDEX(Subscribers!$G$2:$G$1001, INT((ROW()-2)/12)+1)</f>
        <v>39.979999999999997</v>
      </c>
      <c r="I11647">
        <f t="shared" ca="1" si="734"/>
        <v>39.979999999999997</v>
      </c>
    </row>
    <row r="11648" spans="1:9">
      <c r="A11648" cm="1">
        <f t="array" ref="A11648">INDEX(Subscribers!$A$2:$A$1001, INT((ROW()-2)/12)+1)</f>
        <v>971</v>
      </c>
      <c r="B11648">
        <f t="shared" si="731"/>
        <v>7</v>
      </c>
      <c r="C11648" s="9" cm="1">
        <f t="array" ref="C11648">INDEX(Months!$A$2:$A$13, $B11648)</f>
        <v>45474</v>
      </c>
      <c r="D11648" s="9" cm="1">
        <f t="array" aca="1" ref="D11648" ca="1">INDEX(Subscribers!$F$2:$F$1001, INT((ROW()-2)/12)+1)</f>
        <v>45292</v>
      </c>
      <c r="E11648" s="5" cm="1">
        <f t="array" aca="1" ref="E11648" ca="1">INDEX(Subscribers!$Q$2:$Q$1001, INT((ROW()-2)/12)+1)</f>
        <v>999</v>
      </c>
      <c r="F11648" s="5">
        <f t="shared" ca="1" si="732"/>
        <v>1</v>
      </c>
      <c r="G11648" s="5">
        <f t="shared" ca="1" si="733"/>
        <v>0</v>
      </c>
      <c r="H11648" s="7" cm="1">
        <f t="array" aca="1" ref="H11648" ca="1">INDEX(Subscribers!$G$2:$G$1001, INT((ROW()-2)/12)+1)</f>
        <v>39.979999999999997</v>
      </c>
      <c r="I11648">
        <f t="shared" ca="1" si="734"/>
        <v>39.979999999999997</v>
      </c>
    </row>
    <row r="11649" spans="1:9">
      <c r="A11649" cm="1">
        <f t="array" ref="A11649">INDEX(Subscribers!$A$2:$A$1001, INT((ROW()-2)/12)+1)</f>
        <v>971</v>
      </c>
      <c r="B11649">
        <f t="shared" si="731"/>
        <v>8</v>
      </c>
      <c r="C11649" s="9" cm="1">
        <f t="array" ref="C11649">INDEX(Months!$A$2:$A$13, $B11649)</f>
        <v>45505</v>
      </c>
      <c r="D11649" s="9" cm="1">
        <f t="array" aca="1" ref="D11649" ca="1">INDEX(Subscribers!$F$2:$F$1001, INT((ROW()-2)/12)+1)</f>
        <v>45292</v>
      </c>
      <c r="E11649" s="5" cm="1">
        <f t="array" aca="1" ref="E11649" ca="1">INDEX(Subscribers!$Q$2:$Q$1001, INT((ROW()-2)/12)+1)</f>
        <v>999</v>
      </c>
      <c r="F11649" s="5">
        <f t="shared" ca="1" si="732"/>
        <v>1</v>
      </c>
      <c r="G11649" s="5">
        <f t="shared" ca="1" si="733"/>
        <v>0</v>
      </c>
      <c r="H11649" s="7" cm="1">
        <f t="array" aca="1" ref="H11649" ca="1">INDEX(Subscribers!$G$2:$G$1001, INT((ROW()-2)/12)+1)</f>
        <v>39.979999999999997</v>
      </c>
      <c r="I11649">
        <f t="shared" ca="1" si="734"/>
        <v>39.979999999999997</v>
      </c>
    </row>
    <row r="11650" spans="1:9">
      <c r="A11650" cm="1">
        <f t="array" ref="A11650">INDEX(Subscribers!$A$2:$A$1001, INT((ROW()-2)/12)+1)</f>
        <v>971</v>
      </c>
      <c r="B11650">
        <f t="shared" si="731"/>
        <v>9</v>
      </c>
      <c r="C11650" s="9" cm="1">
        <f t="array" ref="C11650">INDEX(Months!$A$2:$A$13, $B11650)</f>
        <v>45536</v>
      </c>
      <c r="D11650" s="9" cm="1">
        <f t="array" aca="1" ref="D11650" ca="1">INDEX(Subscribers!$F$2:$F$1001, INT((ROW()-2)/12)+1)</f>
        <v>45292</v>
      </c>
      <c r="E11650" s="5" cm="1">
        <f t="array" aca="1" ref="E11650" ca="1">INDEX(Subscribers!$Q$2:$Q$1001, INT((ROW()-2)/12)+1)</f>
        <v>999</v>
      </c>
      <c r="F11650" s="5">
        <f t="shared" ca="1" si="732"/>
        <v>1</v>
      </c>
      <c r="G11650" s="5">
        <f t="shared" ca="1" si="733"/>
        <v>0</v>
      </c>
      <c r="H11650" s="7" cm="1">
        <f t="array" aca="1" ref="H11650" ca="1">INDEX(Subscribers!$G$2:$G$1001, INT((ROW()-2)/12)+1)</f>
        <v>39.979999999999997</v>
      </c>
      <c r="I11650">
        <f t="shared" ca="1" si="734"/>
        <v>39.979999999999997</v>
      </c>
    </row>
    <row r="11651" spans="1:9">
      <c r="A11651" cm="1">
        <f t="array" ref="A11651">INDEX(Subscribers!$A$2:$A$1001, INT((ROW()-2)/12)+1)</f>
        <v>971</v>
      </c>
      <c r="B11651">
        <f t="shared" ref="B11651:B11714" si="735">MOD(ROW()-2,12)+1</f>
        <v>10</v>
      </c>
      <c r="C11651" s="9" cm="1">
        <f t="array" ref="C11651">INDEX(Months!$A$2:$A$13, $B11651)</f>
        <v>45566</v>
      </c>
      <c r="D11651" s="9" cm="1">
        <f t="array" aca="1" ref="D11651" ca="1">INDEX(Subscribers!$F$2:$F$1001, INT((ROW()-2)/12)+1)</f>
        <v>45292</v>
      </c>
      <c r="E11651" s="5" cm="1">
        <f t="array" aca="1" ref="E11651" ca="1">INDEX(Subscribers!$Q$2:$Q$1001, INT((ROW()-2)/12)+1)</f>
        <v>999</v>
      </c>
      <c r="F11651" s="5">
        <f t="shared" ref="F11651:F11714" ca="1" si="736">--( AND($C11651&gt;=$D11651, IF($E11651=999, TRUE, $B11651&lt;$E11651)) )</f>
        <v>1</v>
      </c>
      <c r="G11651" s="5">
        <f t="shared" ref="G11651:G11714" ca="1" si="737">IF($E11651=999,0,IF($B11651=$E11651,1,0))</f>
        <v>0</v>
      </c>
      <c r="H11651" s="7" cm="1">
        <f t="array" aca="1" ref="H11651" ca="1">INDEX(Subscribers!$G$2:$G$1001, INT((ROW()-2)/12)+1)</f>
        <v>39.979999999999997</v>
      </c>
      <c r="I11651">
        <f t="shared" ref="I11651:I11714" ca="1" si="738">IF($F11651=1,$H11651,0)</f>
        <v>39.979999999999997</v>
      </c>
    </row>
    <row r="11652" spans="1:9">
      <c r="A11652" cm="1">
        <f t="array" ref="A11652">INDEX(Subscribers!$A$2:$A$1001, INT((ROW()-2)/12)+1)</f>
        <v>971</v>
      </c>
      <c r="B11652">
        <f t="shared" si="735"/>
        <v>11</v>
      </c>
      <c r="C11652" s="9" cm="1">
        <f t="array" ref="C11652">INDEX(Months!$A$2:$A$13, $B11652)</f>
        <v>45597</v>
      </c>
      <c r="D11652" s="9" cm="1">
        <f t="array" aca="1" ref="D11652" ca="1">INDEX(Subscribers!$F$2:$F$1001, INT((ROW()-2)/12)+1)</f>
        <v>45292</v>
      </c>
      <c r="E11652" s="5" cm="1">
        <f t="array" aca="1" ref="E11652" ca="1">INDEX(Subscribers!$Q$2:$Q$1001, INT((ROW()-2)/12)+1)</f>
        <v>999</v>
      </c>
      <c r="F11652" s="5">
        <f t="shared" ca="1" si="736"/>
        <v>1</v>
      </c>
      <c r="G11652" s="5">
        <f t="shared" ca="1" si="737"/>
        <v>0</v>
      </c>
      <c r="H11652" s="7" cm="1">
        <f t="array" aca="1" ref="H11652" ca="1">INDEX(Subscribers!$G$2:$G$1001, INT((ROW()-2)/12)+1)</f>
        <v>39.979999999999997</v>
      </c>
      <c r="I11652">
        <f t="shared" ca="1" si="738"/>
        <v>39.979999999999997</v>
      </c>
    </row>
    <row r="11653" spans="1:9">
      <c r="A11653" cm="1">
        <f t="array" ref="A11653">INDEX(Subscribers!$A$2:$A$1001, INT((ROW()-2)/12)+1)</f>
        <v>971</v>
      </c>
      <c r="B11653">
        <f t="shared" si="735"/>
        <v>12</v>
      </c>
      <c r="C11653" s="9" cm="1">
        <f t="array" ref="C11653">INDEX(Months!$A$2:$A$13, $B11653)</f>
        <v>45627</v>
      </c>
      <c r="D11653" s="9" cm="1">
        <f t="array" aca="1" ref="D11653" ca="1">INDEX(Subscribers!$F$2:$F$1001, INT((ROW()-2)/12)+1)</f>
        <v>45292</v>
      </c>
      <c r="E11653" s="5" cm="1">
        <f t="array" aca="1" ref="E11653" ca="1">INDEX(Subscribers!$Q$2:$Q$1001, INT((ROW()-2)/12)+1)</f>
        <v>999</v>
      </c>
      <c r="F11653" s="5">
        <f t="shared" ca="1" si="736"/>
        <v>1</v>
      </c>
      <c r="G11653" s="5">
        <f t="shared" ca="1" si="737"/>
        <v>0</v>
      </c>
      <c r="H11653" s="7" cm="1">
        <f t="array" aca="1" ref="H11653" ca="1">INDEX(Subscribers!$G$2:$G$1001, INT((ROW()-2)/12)+1)</f>
        <v>39.979999999999997</v>
      </c>
      <c r="I11653">
        <f t="shared" ca="1" si="738"/>
        <v>39.979999999999997</v>
      </c>
    </row>
    <row r="11654" spans="1:9">
      <c r="A11654" cm="1">
        <f t="array" ref="A11654">INDEX(Subscribers!$A$2:$A$1001, INT((ROW()-2)/12)+1)</f>
        <v>972</v>
      </c>
      <c r="B11654">
        <f t="shared" si="735"/>
        <v>1</v>
      </c>
      <c r="C11654" s="9" cm="1">
        <f t="array" ref="C11654">INDEX(Months!$A$2:$A$13, $B11654)</f>
        <v>45292</v>
      </c>
      <c r="D11654" s="9" cm="1">
        <f t="array" aca="1" ref="D11654" ca="1">INDEX(Subscribers!$F$2:$F$1001, INT((ROW()-2)/12)+1)</f>
        <v>45444</v>
      </c>
      <c r="E11654" s="5" cm="1">
        <f t="array" aca="1" ref="E11654" ca="1">INDEX(Subscribers!$Q$2:$Q$1001, INT((ROW()-2)/12)+1)</f>
        <v>8</v>
      </c>
      <c r="F11654" s="5">
        <f t="shared" ca="1" si="736"/>
        <v>0</v>
      </c>
      <c r="G11654" s="5">
        <f t="shared" ca="1" si="737"/>
        <v>0</v>
      </c>
      <c r="H11654" s="7" cm="1">
        <f t="array" aca="1" ref="H11654" ca="1">INDEX(Subscribers!$G$2:$G$1001, INT((ROW()-2)/12)+1)</f>
        <v>14.99</v>
      </c>
      <c r="I11654">
        <f t="shared" ca="1" si="738"/>
        <v>0</v>
      </c>
    </row>
    <row r="11655" spans="1:9">
      <c r="A11655" cm="1">
        <f t="array" ref="A11655">INDEX(Subscribers!$A$2:$A$1001, INT((ROW()-2)/12)+1)</f>
        <v>972</v>
      </c>
      <c r="B11655">
        <f t="shared" si="735"/>
        <v>2</v>
      </c>
      <c r="C11655" s="9" cm="1">
        <f t="array" ref="C11655">INDEX(Months!$A$2:$A$13, $B11655)</f>
        <v>45323</v>
      </c>
      <c r="D11655" s="9" cm="1">
        <f t="array" aca="1" ref="D11655" ca="1">INDEX(Subscribers!$F$2:$F$1001, INT((ROW()-2)/12)+1)</f>
        <v>45444</v>
      </c>
      <c r="E11655" s="5" cm="1">
        <f t="array" aca="1" ref="E11655" ca="1">INDEX(Subscribers!$Q$2:$Q$1001, INT((ROW()-2)/12)+1)</f>
        <v>8</v>
      </c>
      <c r="F11655" s="5">
        <f t="shared" ca="1" si="736"/>
        <v>0</v>
      </c>
      <c r="G11655" s="5">
        <f t="shared" ca="1" si="737"/>
        <v>0</v>
      </c>
      <c r="H11655" s="7" cm="1">
        <f t="array" aca="1" ref="H11655" ca="1">INDEX(Subscribers!$G$2:$G$1001, INT((ROW()-2)/12)+1)</f>
        <v>14.99</v>
      </c>
      <c r="I11655">
        <f t="shared" ca="1" si="738"/>
        <v>0</v>
      </c>
    </row>
    <row r="11656" spans="1:9">
      <c r="A11656" cm="1">
        <f t="array" ref="A11656">INDEX(Subscribers!$A$2:$A$1001, INT((ROW()-2)/12)+1)</f>
        <v>972</v>
      </c>
      <c r="B11656">
        <f t="shared" si="735"/>
        <v>3</v>
      </c>
      <c r="C11656" s="9" cm="1">
        <f t="array" ref="C11656">INDEX(Months!$A$2:$A$13, $B11656)</f>
        <v>45352</v>
      </c>
      <c r="D11656" s="9" cm="1">
        <f t="array" aca="1" ref="D11656" ca="1">INDEX(Subscribers!$F$2:$F$1001, INT((ROW()-2)/12)+1)</f>
        <v>45444</v>
      </c>
      <c r="E11656" s="5" cm="1">
        <f t="array" aca="1" ref="E11656" ca="1">INDEX(Subscribers!$Q$2:$Q$1001, INT((ROW()-2)/12)+1)</f>
        <v>8</v>
      </c>
      <c r="F11656" s="5">
        <f t="shared" ca="1" si="736"/>
        <v>0</v>
      </c>
      <c r="G11656" s="5">
        <f t="shared" ca="1" si="737"/>
        <v>0</v>
      </c>
      <c r="H11656" s="7" cm="1">
        <f t="array" aca="1" ref="H11656" ca="1">INDEX(Subscribers!$G$2:$G$1001, INT((ROW()-2)/12)+1)</f>
        <v>14.99</v>
      </c>
      <c r="I11656">
        <f t="shared" ca="1" si="738"/>
        <v>0</v>
      </c>
    </row>
    <row r="11657" spans="1:9">
      <c r="A11657" cm="1">
        <f t="array" ref="A11657">INDEX(Subscribers!$A$2:$A$1001, INT((ROW()-2)/12)+1)</f>
        <v>972</v>
      </c>
      <c r="B11657">
        <f t="shared" si="735"/>
        <v>4</v>
      </c>
      <c r="C11657" s="9" cm="1">
        <f t="array" ref="C11657">INDEX(Months!$A$2:$A$13, $B11657)</f>
        <v>45383</v>
      </c>
      <c r="D11657" s="9" cm="1">
        <f t="array" aca="1" ref="D11657" ca="1">INDEX(Subscribers!$F$2:$F$1001, INT((ROW()-2)/12)+1)</f>
        <v>45444</v>
      </c>
      <c r="E11657" s="5" cm="1">
        <f t="array" aca="1" ref="E11657" ca="1">INDEX(Subscribers!$Q$2:$Q$1001, INT((ROW()-2)/12)+1)</f>
        <v>8</v>
      </c>
      <c r="F11657" s="5">
        <f t="shared" ca="1" si="736"/>
        <v>0</v>
      </c>
      <c r="G11657" s="5">
        <f t="shared" ca="1" si="737"/>
        <v>0</v>
      </c>
      <c r="H11657" s="7" cm="1">
        <f t="array" aca="1" ref="H11657" ca="1">INDEX(Subscribers!$G$2:$G$1001, INT((ROW()-2)/12)+1)</f>
        <v>14.99</v>
      </c>
      <c r="I11657">
        <f t="shared" ca="1" si="738"/>
        <v>0</v>
      </c>
    </row>
    <row r="11658" spans="1:9">
      <c r="A11658" cm="1">
        <f t="array" ref="A11658">INDEX(Subscribers!$A$2:$A$1001, INT((ROW()-2)/12)+1)</f>
        <v>972</v>
      </c>
      <c r="B11658">
        <f t="shared" si="735"/>
        <v>5</v>
      </c>
      <c r="C11658" s="9" cm="1">
        <f t="array" ref="C11658">INDEX(Months!$A$2:$A$13, $B11658)</f>
        <v>45413</v>
      </c>
      <c r="D11658" s="9" cm="1">
        <f t="array" aca="1" ref="D11658" ca="1">INDEX(Subscribers!$F$2:$F$1001, INT((ROW()-2)/12)+1)</f>
        <v>45444</v>
      </c>
      <c r="E11658" s="5" cm="1">
        <f t="array" aca="1" ref="E11658" ca="1">INDEX(Subscribers!$Q$2:$Q$1001, INT((ROW()-2)/12)+1)</f>
        <v>8</v>
      </c>
      <c r="F11658" s="5">
        <f t="shared" ca="1" si="736"/>
        <v>0</v>
      </c>
      <c r="G11658" s="5">
        <f t="shared" ca="1" si="737"/>
        <v>0</v>
      </c>
      <c r="H11658" s="7" cm="1">
        <f t="array" aca="1" ref="H11658" ca="1">INDEX(Subscribers!$G$2:$G$1001, INT((ROW()-2)/12)+1)</f>
        <v>14.99</v>
      </c>
      <c r="I11658">
        <f t="shared" ca="1" si="738"/>
        <v>0</v>
      </c>
    </row>
    <row r="11659" spans="1:9">
      <c r="A11659" cm="1">
        <f t="array" ref="A11659">INDEX(Subscribers!$A$2:$A$1001, INT((ROW()-2)/12)+1)</f>
        <v>972</v>
      </c>
      <c r="B11659">
        <f t="shared" si="735"/>
        <v>6</v>
      </c>
      <c r="C11659" s="9" cm="1">
        <f t="array" ref="C11659">INDEX(Months!$A$2:$A$13, $B11659)</f>
        <v>45444</v>
      </c>
      <c r="D11659" s="9" cm="1">
        <f t="array" aca="1" ref="D11659" ca="1">INDEX(Subscribers!$F$2:$F$1001, INT((ROW()-2)/12)+1)</f>
        <v>45444</v>
      </c>
      <c r="E11659" s="5" cm="1">
        <f t="array" aca="1" ref="E11659" ca="1">INDEX(Subscribers!$Q$2:$Q$1001, INT((ROW()-2)/12)+1)</f>
        <v>8</v>
      </c>
      <c r="F11659" s="5">
        <f t="shared" ca="1" si="736"/>
        <v>1</v>
      </c>
      <c r="G11659" s="5">
        <f t="shared" ca="1" si="737"/>
        <v>0</v>
      </c>
      <c r="H11659" s="7" cm="1">
        <f t="array" aca="1" ref="H11659" ca="1">INDEX(Subscribers!$G$2:$G$1001, INT((ROW()-2)/12)+1)</f>
        <v>14.99</v>
      </c>
      <c r="I11659">
        <f t="shared" ca="1" si="738"/>
        <v>14.99</v>
      </c>
    </row>
    <row r="11660" spans="1:9">
      <c r="A11660" cm="1">
        <f t="array" ref="A11660">INDEX(Subscribers!$A$2:$A$1001, INT((ROW()-2)/12)+1)</f>
        <v>972</v>
      </c>
      <c r="B11660">
        <f t="shared" si="735"/>
        <v>7</v>
      </c>
      <c r="C11660" s="9" cm="1">
        <f t="array" ref="C11660">INDEX(Months!$A$2:$A$13, $B11660)</f>
        <v>45474</v>
      </c>
      <c r="D11660" s="9" cm="1">
        <f t="array" aca="1" ref="D11660" ca="1">INDEX(Subscribers!$F$2:$F$1001, INT((ROW()-2)/12)+1)</f>
        <v>45444</v>
      </c>
      <c r="E11660" s="5" cm="1">
        <f t="array" aca="1" ref="E11660" ca="1">INDEX(Subscribers!$Q$2:$Q$1001, INT((ROW()-2)/12)+1)</f>
        <v>8</v>
      </c>
      <c r="F11660" s="5">
        <f t="shared" ca="1" si="736"/>
        <v>1</v>
      </c>
      <c r="G11660" s="5">
        <f t="shared" ca="1" si="737"/>
        <v>0</v>
      </c>
      <c r="H11660" s="7" cm="1">
        <f t="array" aca="1" ref="H11660" ca="1">INDEX(Subscribers!$G$2:$G$1001, INT((ROW()-2)/12)+1)</f>
        <v>14.99</v>
      </c>
      <c r="I11660">
        <f t="shared" ca="1" si="738"/>
        <v>14.99</v>
      </c>
    </row>
    <row r="11661" spans="1:9">
      <c r="A11661" cm="1">
        <f t="array" ref="A11661">INDEX(Subscribers!$A$2:$A$1001, INT((ROW()-2)/12)+1)</f>
        <v>972</v>
      </c>
      <c r="B11661">
        <f t="shared" si="735"/>
        <v>8</v>
      </c>
      <c r="C11661" s="9" cm="1">
        <f t="array" ref="C11661">INDEX(Months!$A$2:$A$13, $B11661)</f>
        <v>45505</v>
      </c>
      <c r="D11661" s="9" cm="1">
        <f t="array" aca="1" ref="D11661" ca="1">INDEX(Subscribers!$F$2:$F$1001, INT((ROW()-2)/12)+1)</f>
        <v>45444</v>
      </c>
      <c r="E11661" s="5" cm="1">
        <f t="array" aca="1" ref="E11661" ca="1">INDEX(Subscribers!$Q$2:$Q$1001, INT((ROW()-2)/12)+1)</f>
        <v>8</v>
      </c>
      <c r="F11661" s="5">
        <f t="shared" ca="1" si="736"/>
        <v>0</v>
      </c>
      <c r="G11661" s="5">
        <f t="shared" ca="1" si="737"/>
        <v>1</v>
      </c>
      <c r="H11661" s="7" cm="1">
        <f t="array" aca="1" ref="H11661" ca="1">INDEX(Subscribers!$G$2:$G$1001, INT((ROW()-2)/12)+1)</f>
        <v>14.99</v>
      </c>
      <c r="I11661">
        <f t="shared" ca="1" si="738"/>
        <v>0</v>
      </c>
    </row>
    <row r="11662" spans="1:9">
      <c r="A11662" cm="1">
        <f t="array" ref="A11662">INDEX(Subscribers!$A$2:$A$1001, INT((ROW()-2)/12)+1)</f>
        <v>972</v>
      </c>
      <c r="B11662">
        <f t="shared" si="735"/>
        <v>9</v>
      </c>
      <c r="C11662" s="9" cm="1">
        <f t="array" ref="C11662">INDEX(Months!$A$2:$A$13, $B11662)</f>
        <v>45536</v>
      </c>
      <c r="D11662" s="9" cm="1">
        <f t="array" aca="1" ref="D11662" ca="1">INDEX(Subscribers!$F$2:$F$1001, INT((ROW()-2)/12)+1)</f>
        <v>45444</v>
      </c>
      <c r="E11662" s="5" cm="1">
        <f t="array" aca="1" ref="E11662" ca="1">INDEX(Subscribers!$Q$2:$Q$1001, INT((ROW()-2)/12)+1)</f>
        <v>8</v>
      </c>
      <c r="F11662" s="5">
        <f t="shared" ca="1" si="736"/>
        <v>0</v>
      </c>
      <c r="G11662" s="5">
        <f t="shared" ca="1" si="737"/>
        <v>0</v>
      </c>
      <c r="H11662" s="7" cm="1">
        <f t="array" aca="1" ref="H11662" ca="1">INDEX(Subscribers!$G$2:$G$1001, INT((ROW()-2)/12)+1)</f>
        <v>14.99</v>
      </c>
      <c r="I11662">
        <f t="shared" ca="1" si="738"/>
        <v>0</v>
      </c>
    </row>
    <row r="11663" spans="1:9">
      <c r="A11663" cm="1">
        <f t="array" ref="A11663">INDEX(Subscribers!$A$2:$A$1001, INT((ROW()-2)/12)+1)</f>
        <v>972</v>
      </c>
      <c r="B11663">
        <f t="shared" si="735"/>
        <v>10</v>
      </c>
      <c r="C11663" s="9" cm="1">
        <f t="array" ref="C11663">INDEX(Months!$A$2:$A$13, $B11663)</f>
        <v>45566</v>
      </c>
      <c r="D11663" s="9" cm="1">
        <f t="array" aca="1" ref="D11663" ca="1">INDEX(Subscribers!$F$2:$F$1001, INT((ROW()-2)/12)+1)</f>
        <v>45444</v>
      </c>
      <c r="E11663" s="5" cm="1">
        <f t="array" aca="1" ref="E11663" ca="1">INDEX(Subscribers!$Q$2:$Q$1001, INT((ROW()-2)/12)+1)</f>
        <v>8</v>
      </c>
      <c r="F11663" s="5">
        <f t="shared" ca="1" si="736"/>
        <v>0</v>
      </c>
      <c r="G11663" s="5">
        <f t="shared" ca="1" si="737"/>
        <v>0</v>
      </c>
      <c r="H11663" s="7" cm="1">
        <f t="array" aca="1" ref="H11663" ca="1">INDEX(Subscribers!$G$2:$G$1001, INT((ROW()-2)/12)+1)</f>
        <v>14.99</v>
      </c>
      <c r="I11663">
        <f t="shared" ca="1" si="738"/>
        <v>0</v>
      </c>
    </row>
    <row r="11664" spans="1:9">
      <c r="A11664" cm="1">
        <f t="array" ref="A11664">INDEX(Subscribers!$A$2:$A$1001, INT((ROW()-2)/12)+1)</f>
        <v>972</v>
      </c>
      <c r="B11664">
        <f t="shared" si="735"/>
        <v>11</v>
      </c>
      <c r="C11664" s="9" cm="1">
        <f t="array" ref="C11664">INDEX(Months!$A$2:$A$13, $B11664)</f>
        <v>45597</v>
      </c>
      <c r="D11664" s="9" cm="1">
        <f t="array" aca="1" ref="D11664" ca="1">INDEX(Subscribers!$F$2:$F$1001, INT((ROW()-2)/12)+1)</f>
        <v>45444</v>
      </c>
      <c r="E11664" s="5" cm="1">
        <f t="array" aca="1" ref="E11664" ca="1">INDEX(Subscribers!$Q$2:$Q$1001, INT((ROW()-2)/12)+1)</f>
        <v>8</v>
      </c>
      <c r="F11664" s="5">
        <f t="shared" ca="1" si="736"/>
        <v>0</v>
      </c>
      <c r="G11664" s="5">
        <f t="shared" ca="1" si="737"/>
        <v>0</v>
      </c>
      <c r="H11664" s="7" cm="1">
        <f t="array" aca="1" ref="H11664" ca="1">INDEX(Subscribers!$G$2:$G$1001, INT((ROW()-2)/12)+1)</f>
        <v>14.99</v>
      </c>
      <c r="I11664">
        <f t="shared" ca="1" si="738"/>
        <v>0</v>
      </c>
    </row>
    <row r="11665" spans="1:9">
      <c r="A11665" cm="1">
        <f t="array" ref="A11665">INDEX(Subscribers!$A$2:$A$1001, INT((ROW()-2)/12)+1)</f>
        <v>972</v>
      </c>
      <c r="B11665">
        <f t="shared" si="735"/>
        <v>12</v>
      </c>
      <c r="C11665" s="9" cm="1">
        <f t="array" ref="C11665">INDEX(Months!$A$2:$A$13, $B11665)</f>
        <v>45627</v>
      </c>
      <c r="D11665" s="9" cm="1">
        <f t="array" aca="1" ref="D11665" ca="1">INDEX(Subscribers!$F$2:$F$1001, INT((ROW()-2)/12)+1)</f>
        <v>45444</v>
      </c>
      <c r="E11665" s="5" cm="1">
        <f t="array" aca="1" ref="E11665" ca="1">INDEX(Subscribers!$Q$2:$Q$1001, INT((ROW()-2)/12)+1)</f>
        <v>8</v>
      </c>
      <c r="F11665" s="5">
        <f t="shared" ca="1" si="736"/>
        <v>0</v>
      </c>
      <c r="G11665" s="5">
        <f t="shared" ca="1" si="737"/>
        <v>0</v>
      </c>
      <c r="H11665" s="7" cm="1">
        <f t="array" aca="1" ref="H11665" ca="1">INDEX(Subscribers!$G$2:$G$1001, INT((ROW()-2)/12)+1)</f>
        <v>14.99</v>
      </c>
      <c r="I11665">
        <f t="shared" ca="1" si="738"/>
        <v>0</v>
      </c>
    </row>
    <row r="11666" spans="1:9">
      <c r="A11666" cm="1">
        <f t="array" ref="A11666">INDEX(Subscribers!$A$2:$A$1001, INT((ROW()-2)/12)+1)</f>
        <v>973</v>
      </c>
      <c r="B11666">
        <f t="shared" si="735"/>
        <v>1</v>
      </c>
      <c r="C11666" s="9" cm="1">
        <f t="array" ref="C11666">INDEX(Months!$A$2:$A$13, $B11666)</f>
        <v>45292</v>
      </c>
      <c r="D11666" s="9" cm="1">
        <f t="array" aca="1" ref="D11666" ca="1">INDEX(Subscribers!$F$2:$F$1001, INT((ROW()-2)/12)+1)</f>
        <v>45413</v>
      </c>
      <c r="E11666" s="5" cm="1">
        <f t="array" aca="1" ref="E11666" ca="1">INDEX(Subscribers!$Q$2:$Q$1001, INT((ROW()-2)/12)+1)</f>
        <v>6</v>
      </c>
      <c r="F11666" s="5">
        <f t="shared" ca="1" si="736"/>
        <v>0</v>
      </c>
      <c r="G11666" s="5">
        <f t="shared" ca="1" si="737"/>
        <v>0</v>
      </c>
      <c r="H11666" s="7" cm="1">
        <f t="array" aca="1" ref="H11666" ca="1">INDEX(Subscribers!$G$2:$G$1001, INT((ROW()-2)/12)+1)</f>
        <v>19.989999999999998</v>
      </c>
      <c r="I11666">
        <f t="shared" ca="1" si="738"/>
        <v>0</v>
      </c>
    </row>
    <row r="11667" spans="1:9">
      <c r="A11667" cm="1">
        <f t="array" ref="A11667">INDEX(Subscribers!$A$2:$A$1001, INT((ROW()-2)/12)+1)</f>
        <v>973</v>
      </c>
      <c r="B11667">
        <f t="shared" si="735"/>
        <v>2</v>
      </c>
      <c r="C11667" s="9" cm="1">
        <f t="array" ref="C11667">INDEX(Months!$A$2:$A$13, $B11667)</f>
        <v>45323</v>
      </c>
      <c r="D11667" s="9" cm="1">
        <f t="array" aca="1" ref="D11667" ca="1">INDEX(Subscribers!$F$2:$F$1001, INT((ROW()-2)/12)+1)</f>
        <v>45413</v>
      </c>
      <c r="E11667" s="5" cm="1">
        <f t="array" aca="1" ref="E11667" ca="1">INDEX(Subscribers!$Q$2:$Q$1001, INT((ROW()-2)/12)+1)</f>
        <v>6</v>
      </c>
      <c r="F11667" s="5">
        <f t="shared" ca="1" si="736"/>
        <v>0</v>
      </c>
      <c r="G11667" s="5">
        <f t="shared" ca="1" si="737"/>
        <v>0</v>
      </c>
      <c r="H11667" s="7" cm="1">
        <f t="array" aca="1" ref="H11667" ca="1">INDEX(Subscribers!$G$2:$G$1001, INT((ROW()-2)/12)+1)</f>
        <v>19.989999999999998</v>
      </c>
      <c r="I11667">
        <f t="shared" ca="1" si="738"/>
        <v>0</v>
      </c>
    </row>
    <row r="11668" spans="1:9">
      <c r="A11668" cm="1">
        <f t="array" ref="A11668">INDEX(Subscribers!$A$2:$A$1001, INT((ROW()-2)/12)+1)</f>
        <v>973</v>
      </c>
      <c r="B11668">
        <f t="shared" si="735"/>
        <v>3</v>
      </c>
      <c r="C11668" s="9" cm="1">
        <f t="array" ref="C11668">INDEX(Months!$A$2:$A$13, $B11668)</f>
        <v>45352</v>
      </c>
      <c r="D11668" s="9" cm="1">
        <f t="array" aca="1" ref="D11668" ca="1">INDEX(Subscribers!$F$2:$F$1001, INT((ROW()-2)/12)+1)</f>
        <v>45413</v>
      </c>
      <c r="E11668" s="5" cm="1">
        <f t="array" aca="1" ref="E11668" ca="1">INDEX(Subscribers!$Q$2:$Q$1001, INT((ROW()-2)/12)+1)</f>
        <v>6</v>
      </c>
      <c r="F11668" s="5">
        <f t="shared" ca="1" si="736"/>
        <v>0</v>
      </c>
      <c r="G11668" s="5">
        <f t="shared" ca="1" si="737"/>
        <v>0</v>
      </c>
      <c r="H11668" s="7" cm="1">
        <f t="array" aca="1" ref="H11668" ca="1">INDEX(Subscribers!$G$2:$G$1001, INT((ROW()-2)/12)+1)</f>
        <v>19.989999999999998</v>
      </c>
      <c r="I11668">
        <f t="shared" ca="1" si="738"/>
        <v>0</v>
      </c>
    </row>
    <row r="11669" spans="1:9">
      <c r="A11669" cm="1">
        <f t="array" ref="A11669">INDEX(Subscribers!$A$2:$A$1001, INT((ROW()-2)/12)+1)</f>
        <v>973</v>
      </c>
      <c r="B11669">
        <f t="shared" si="735"/>
        <v>4</v>
      </c>
      <c r="C11669" s="9" cm="1">
        <f t="array" ref="C11669">INDEX(Months!$A$2:$A$13, $B11669)</f>
        <v>45383</v>
      </c>
      <c r="D11669" s="9" cm="1">
        <f t="array" aca="1" ref="D11669" ca="1">INDEX(Subscribers!$F$2:$F$1001, INT((ROW()-2)/12)+1)</f>
        <v>45413</v>
      </c>
      <c r="E11669" s="5" cm="1">
        <f t="array" aca="1" ref="E11669" ca="1">INDEX(Subscribers!$Q$2:$Q$1001, INT((ROW()-2)/12)+1)</f>
        <v>6</v>
      </c>
      <c r="F11669" s="5">
        <f t="shared" ca="1" si="736"/>
        <v>0</v>
      </c>
      <c r="G11669" s="5">
        <f t="shared" ca="1" si="737"/>
        <v>0</v>
      </c>
      <c r="H11669" s="7" cm="1">
        <f t="array" aca="1" ref="H11669" ca="1">INDEX(Subscribers!$G$2:$G$1001, INT((ROW()-2)/12)+1)</f>
        <v>19.989999999999998</v>
      </c>
      <c r="I11669">
        <f t="shared" ca="1" si="738"/>
        <v>0</v>
      </c>
    </row>
    <row r="11670" spans="1:9">
      <c r="A11670" cm="1">
        <f t="array" ref="A11670">INDEX(Subscribers!$A$2:$A$1001, INT((ROW()-2)/12)+1)</f>
        <v>973</v>
      </c>
      <c r="B11670">
        <f t="shared" si="735"/>
        <v>5</v>
      </c>
      <c r="C11670" s="9" cm="1">
        <f t="array" ref="C11670">INDEX(Months!$A$2:$A$13, $B11670)</f>
        <v>45413</v>
      </c>
      <c r="D11670" s="9" cm="1">
        <f t="array" aca="1" ref="D11670" ca="1">INDEX(Subscribers!$F$2:$F$1001, INT((ROW()-2)/12)+1)</f>
        <v>45413</v>
      </c>
      <c r="E11670" s="5" cm="1">
        <f t="array" aca="1" ref="E11670" ca="1">INDEX(Subscribers!$Q$2:$Q$1001, INT((ROW()-2)/12)+1)</f>
        <v>6</v>
      </c>
      <c r="F11670" s="5">
        <f t="shared" ca="1" si="736"/>
        <v>1</v>
      </c>
      <c r="G11670" s="5">
        <f t="shared" ca="1" si="737"/>
        <v>0</v>
      </c>
      <c r="H11670" s="7" cm="1">
        <f t="array" aca="1" ref="H11670" ca="1">INDEX(Subscribers!$G$2:$G$1001, INT((ROW()-2)/12)+1)</f>
        <v>19.989999999999998</v>
      </c>
      <c r="I11670">
        <f t="shared" ca="1" si="738"/>
        <v>19.989999999999998</v>
      </c>
    </row>
    <row r="11671" spans="1:9">
      <c r="A11671" cm="1">
        <f t="array" ref="A11671">INDEX(Subscribers!$A$2:$A$1001, INT((ROW()-2)/12)+1)</f>
        <v>973</v>
      </c>
      <c r="B11671">
        <f t="shared" si="735"/>
        <v>6</v>
      </c>
      <c r="C11671" s="9" cm="1">
        <f t="array" ref="C11671">INDEX(Months!$A$2:$A$13, $B11671)</f>
        <v>45444</v>
      </c>
      <c r="D11671" s="9" cm="1">
        <f t="array" aca="1" ref="D11671" ca="1">INDEX(Subscribers!$F$2:$F$1001, INT((ROW()-2)/12)+1)</f>
        <v>45413</v>
      </c>
      <c r="E11671" s="5" cm="1">
        <f t="array" aca="1" ref="E11671" ca="1">INDEX(Subscribers!$Q$2:$Q$1001, INT((ROW()-2)/12)+1)</f>
        <v>6</v>
      </c>
      <c r="F11671" s="5">
        <f t="shared" ca="1" si="736"/>
        <v>0</v>
      </c>
      <c r="G11671" s="5">
        <f t="shared" ca="1" si="737"/>
        <v>1</v>
      </c>
      <c r="H11671" s="7" cm="1">
        <f t="array" aca="1" ref="H11671" ca="1">INDEX(Subscribers!$G$2:$G$1001, INT((ROW()-2)/12)+1)</f>
        <v>19.989999999999998</v>
      </c>
      <c r="I11671">
        <f t="shared" ca="1" si="738"/>
        <v>0</v>
      </c>
    </row>
    <row r="11672" spans="1:9">
      <c r="A11672" cm="1">
        <f t="array" ref="A11672">INDEX(Subscribers!$A$2:$A$1001, INT((ROW()-2)/12)+1)</f>
        <v>973</v>
      </c>
      <c r="B11672">
        <f t="shared" si="735"/>
        <v>7</v>
      </c>
      <c r="C11672" s="9" cm="1">
        <f t="array" ref="C11672">INDEX(Months!$A$2:$A$13, $B11672)</f>
        <v>45474</v>
      </c>
      <c r="D11672" s="9" cm="1">
        <f t="array" aca="1" ref="D11672" ca="1">INDEX(Subscribers!$F$2:$F$1001, INT((ROW()-2)/12)+1)</f>
        <v>45413</v>
      </c>
      <c r="E11672" s="5" cm="1">
        <f t="array" aca="1" ref="E11672" ca="1">INDEX(Subscribers!$Q$2:$Q$1001, INT((ROW()-2)/12)+1)</f>
        <v>6</v>
      </c>
      <c r="F11672" s="5">
        <f t="shared" ca="1" si="736"/>
        <v>0</v>
      </c>
      <c r="G11672" s="5">
        <f t="shared" ca="1" si="737"/>
        <v>0</v>
      </c>
      <c r="H11672" s="7" cm="1">
        <f t="array" aca="1" ref="H11672" ca="1">INDEX(Subscribers!$G$2:$G$1001, INT((ROW()-2)/12)+1)</f>
        <v>19.989999999999998</v>
      </c>
      <c r="I11672">
        <f t="shared" ca="1" si="738"/>
        <v>0</v>
      </c>
    </row>
    <row r="11673" spans="1:9">
      <c r="A11673" cm="1">
        <f t="array" ref="A11673">INDEX(Subscribers!$A$2:$A$1001, INT((ROW()-2)/12)+1)</f>
        <v>973</v>
      </c>
      <c r="B11673">
        <f t="shared" si="735"/>
        <v>8</v>
      </c>
      <c r="C11673" s="9" cm="1">
        <f t="array" ref="C11673">INDEX(Months!$A$2:$A$13, $B11673)</f>
        <v>45505</v>
      </c>
      <c r="D11673" s="9" cm="1">
        <f t="array" aca="1" ref="D11673" ca="1">INDEX(Subscribers!$F$2:$F$1001, INT((ROW()-2)/12)+1)</f>
        <v>45413</v>
      </c>
      <c r="E11673" s="5" cm="1">
        <f t="array" aca="1" ref="E11673" ca="1">INDEX(Subscribers!$Q$2:$Q$1001, INT((ROW()-2)/12)+1)</f>
        <v>6</v>
      </c>
      <c r="F11673" s="5">
        <f t="shared" ca="1" si="736"/>
        <v>0</v>
      </c>
      <c r="G11673" s="5">
        <f t="shared" ca="1" si="737"/>
        <v>0</v>
      </c>
      <c r="H11673" s="7" cm="1">
        <f t="array" aca="1" ref="H11673" ca="1">INDEX(Subscribers!$G$2:$G$1001, INT((ROW()-2)/12)+1)</f>
        <v>19.989999999999998</v>
      </c>
      <c r="I11673">
        <f t="shared" ca="1" si="738"/>
        <v>0</v>
      </c>
    </row>
    <row r="11674" spans="1:9">
      <c r="A11674" cm="1">
        <f t="array" ref="A11674">INDEX(Subscribers!$A$2:$A$1001, INT((ROW()-2)/12)+1)</f>
        <v>973</v>
      </c>
      <c r="B11674">
        <f t="shared" si="735"/>
        <v>9</v>
      </c>
      <c r="C11674" s="9" cm="1">
        <f t="array" ref="C11674">INDEX(Months!$A$2:$A$13, $B11674)</f>
        <v>45536</v>
      </c>
      <c r="D11674" s="9" cm="1">
        <f t="array" aca="1" ref="D11674" ca="1">INDEX(Subscribers!$F$2:$F$1001, INT((ROW()-2)/12)+1)</f>
        <v>45413</v>
      </c>
      <c r="E11674" s="5" cm="1">
        <f t="array" aca="1" ref="E11674" ca="1">INDEX(Subscribers!$Q$2:$Q$1001, INT((ROW()-2)/12)+1)</f>
        <v>6</v>
      </c>
      <c r="F11674" s="5">
        <f t="shared" ca="1" si="736"/>
        <v>0</v>
      </c>
      <c r="G11674" s="5">
        <f t="shared" ca="1" si="737"/>
        <v>0</v>
      </c>
      <c r="H11674" s="7" cm="1">
        <f t="array" aca="1" ref="H11674" ca="1">INDEX(Subscribers!$G$2:$G$1001, INT((ROW()-2)/12)+1)</f>
        <v>19.989999999999998</v>
      </c>
      <c r="I11674">
        <f t="shared" ca="1" si="738"/>
        <v>0</v>
      </c>
    </row>
    <row r="11675" spans="1:9">
      <c r="A11675" cm="1">
        <f t="array" ref="A11675">INDEX(Subscribers!$A$2:$A$1001, INT((ROW()-2)/12)+1)</f>
        <v>973</v>
      </c>
      <c r="B11675">
        <f t="shared" si="735"/>
        <v>10</v>
      </c>
      <c r="C11675" s="9" cm="1">
        <f t="array" ref="C11675">INDEX(Months!$A$2:$A$13, $B11675)</f>
        <v>45566</v>
      </c>
      <c r="D11675" s="9" cm="1">
        <f t="array" aca="1" ref="D11675" ca="1">INDEX(Subscribers!$F$2:$F$1001, INT((ROW()-2)/12)+1)</f>
        <v>45413</v>
      </c>
      <c r="E11675" s="5" cm="1">
        <f t="array" aca="1" ref="E11675" ca="1">INDEX(Subscribers!$Q$2:$Q$1001, INT((ROW()-2)/12)+1)</f>
        <v>6</v>
      </c>
      <c r="F11675" s="5">
        <f t="shared" ca="1" si="736"/>
        <v>0</v>
      </c>
      <c r="G11675" s="5">
        <f t="shared" ca="1" si="737"/>
        <v>0</v>
      </c>
      <c r="H11675" s="7" cm="1">
        <f t="array" aca="1" ref="H11675" ca="1">INDEX(Subscribers!$G$2:$G$1001, INT((ROW()-2)/12)+1)</f>
        <v>19.989999999999998</v>
      </c>
      <c r="I11675">
        <f t="shared" ca="1" si="738"/>
        <v>0</v>
      </c>
    </row>
    <row r="11676" spans="1:9">
      <c r="A11676" cm="1">
        <f t="array" ref="A11676">INDEX(Subscribers!$A$2:$A$1001, INT((ROW()-2)/12)+1)</f>
        <v>973</v>
      </c>
      <c r="B11676">
        <f t="shared" si="735"/>
        <v>11</v>
      </c>
      <c r="C11676" s="9" cm="1">
        <f t="array" ref="C11676">INDEX(Months!$A$2:$A$13, $B11676)</f>
        <v>45597</v>
      </c>
      <c r="D11676" s="9" cm="1">
        <f t="array" aca="1" ref="D11676" ca="1">INDEX(Subscribers!$F$2:$F$1001, INT((ROW()-2)/12)+1)</f>
        <v>45413</v>
      </c>
      <c r="E11676" s="5" cm="1">
        <f t="array" aca="1" ref="E11676" ca="1">INDEX(Subscribers!$Q$2:$Q$1001, INT((ROW()-2)/12)+1)</f>
        <v>6</v>
      </c>
      <c r="F11676" s="5">
        <f t="shared" ca="1" si="736"/>
        <v>0</v>
      </c>
      <c r="G11676" s="5">
        <f t="shared" ca="1" si="737"/>
        <v>0</v>
      </c>
      <c r="H11676" s="7" cm="1">
        <f t="array" aca="1" ref="H11676" ca="1">INDEX(Subscribers!$G$2:$G$1001, INT((ROW()-2)/12)+1)</f>
        <v>19.989999999999998</v>
      </c>
      <c r="I11676">
        <f t="shared" ca="1" si="738"/>
        <v>0</v>
      </c>
    </row>
    <row r="11677" spans="1:9">
      <c r="A11677" cm="1">
        <f t="array" ref="A11677">INDEX(Subscribers!$A$2:$A$1001, INT((ROW()-2)/12)+1)</f>
        <v>973</v>
      </c>
      <c r="B11677">
        <f t="shared" si="735"/>
        <v>12</v>
      </c>
      <c r="C11677" s="9" cm="1">
        <f t="array" ref="C11677">INDEX(Months!$A$2:$A$13, $B11677)</f>
        <v>45627</v>
      </c>
      <c r="D11677" s="9" cm="1">
        <f t="array" aca="1" ref="D11677" ca="1">INDEX(Subscribers!$F$2:$F$1001, INT((ROW()-2)/12)+1)</f>
        <v>45413</v>
      </c>
      <c r="E11677" s="5" cm="1">
        <f t="array" aca="1" ref="E11677" ca="1">INDEX(Subscribers!$Q$2:$Q$1001, INT((ROW()-2)/12)+1)</f>
        <v>6</v>
      </c>
      <c r="F11677" s="5">
        <f t="shared" ca="1" si="736"/>
        <v>0</v>
      </c>
      <c r="G11677" s="5">
        <f t="shared" ca="1" si="737"/>
        <v>0</v>
      </c>
      <c r="H11677" s="7" cm="1">
        <f t="array" aca="1" ref="H11677" ca="1">INDEX(Subscribers!$G$2:$G$1001, INT((ROW()-2)/12)+1)</f>
        <v>19.989999999999998</v>
      </c>
      <c r="I11677">
        <f t="shared" ca="1" si="738"/>
        <v>0</v>
      </c>
    </row>
    <row r="11678" spans="1:9">
      <c r="A11678" cm="1">
        <f t="array" ref="A11678">INDEX(Subscribers!$A$2:$A$1001, INT((ROW()-2)/12)+1)</f>
        <v>974</v>
      </c>
      <c r="B11678">
        <f t="shared" si="735"/>
        <v>1</v>
      </c>
      <c r="C11678" s="9" cm="1">
        <f t="array" ref="C11678">INDEX(Months!$A$2:$A$13, $B11678)</f>
        <v>45292</v>
      </c>
      <c r="D11678" s="9" cm="1">
        <f t="array" aca="1" ref="D11678" ca="1">INDEX(Subscribers!$F$2:$F$1001, INT((ROW()-2)/12)+1)</f>
        <v>45597</v>
      </c>
      <c r="E11678" s="5" cm="1">
        <f t="array" aca="1" ref="E11678" ca="1">INDEX(Subscribers!$Q$2:$Q$1001, INT((ROW()-2)/12)+1)</f>
        <v>6</v>
      </c>
      <c r="F11678" s="5">
        <f t="shared" ca="1" si="736"/>
        <v>0</v>
      </c>
      <c r="G11678" s="5">
        <f t="shared" ca="1" si="737"/>
        <v>0</v>
      </c>
      <c r="H11678" s="7" cm="1">
        <f t="array" aca="1" ref="H11678" ca="1">INDEX(Subscribers!$G$2:$G$1001, INT((ROW()-2)/12)+1)</f>
        <v>14.99</v>
      </c>
      <c r="I11678">
        <f t="shared" ca="1" si="738"/>
        <v>0</v>
      </c>
    </row>
    <row r="11679" spans="1:9">
      <c r="A11679" cm="1">
        <f t="array" ref="A11679">INDEX(Subscribers!$A$2:$A$1001, INT((ROW()-2)/12)+1)</f>
        <v>974</v>
      </c>
      <c r="B11679">
        <f t="shared" si="735"/>
        <v>2</v>
      </c>
      <c r="C11679" s="9" cm="1">
        <f t="array" ref="C11679">INDEX(Months!$A$2:$A$13, $B11679)</f>
        <v>45323</v>
      </c>
      <c r="D11679" s="9" cm="1">
        <f t="array" aca="1" ref="D11679" ca="1">INDEX(Subscribers!$F$2:$F$1001, INT((ROW()-2)/12)+1)</f>
        <v>45597</v>
      </c>
      <c r="E11679" s="5" cm="1">
        <f t="array" aca="1" ref="E11679" ca="1">INDEX(Subscribers!$Q$2:$Q$1001, INT((ROW()-2)/12)+1)</f>
        <v>6</v>
      </c>
      <c r="F11679" s="5">
        <f t="shared" ca="1" si="736"/>
        <v>0</v>
      </c>
      <c r="G11679" s="5">
        <f t="shared" ca="1" si="737"/>
        <v>0</v>
      </c>
      <c r="H11679" s="7" cm="1">
        <f t="array" aca="1" ref="H11679" ca="1">INDEX(Subscribers!$G$2:$G$1001, INT((ROW()-2)/12)+1)</f>
        <v>14.99</v>
      </c>
      <c r="I11679">
        <f t="shared" ca="1" si="738"/>
        <v>0</v>
      </c>
    </row>
    <row r="11680" spans="1:9">
      <c r="A11680" cm="1">
        <f t="array" ref="A11680">INDEX(Subscribers!$A$2:$A$1001, INT((ROW()-2)/12)+1)</f>
        <v>974</v>
      </c>
      <c r="B11680">
        <f t="shared" si="735"/>
        <v>3</v>
      </c>
      <c r="C11680" s="9" cm="1">
        <f t="array" ref="C11680">INDEX(Months!$A$2:$A$13, $B11680)</f>
        <v>45352</v>
      </c>
      <c r="D11680" s="9" cm="1">
        <f t="array" aca="1" ref="D11680" ca="1">INDEX(Subscribers!$F$2:$F$1001, INT((ROW()-2)/12)+1)</f>
        <v>45597</v>
      </c>
      <c r="E11680" s="5" cm="1">
        <f t="array" aca="1" ref="E11680" ca="1">INDEX(Subscribers!$Q$2:$Q$1001, INT((ROW()-2)/12)+1)</f>
        <v>6</v>
      </c>
      <c r="F11680" s="5">
        <f t="shared" ca="1" si="736"/>
        <v>0</v>
      </c>
      <c r="G11680" s="5">
        <f t="shared" ca="1" si="737"/>
        <v>0</v>
      </c>
      <c r="H11680" s="7" cm="1">
        <f t="array" aca="1" ref="H11680" ca="1">INDEX(Subscribers!$G$2:$G$1001, INT((ROW()-2)/12)+1)</f>
        <v>14.99</v>
      </c>
      <c r="I11680">
        <f t="shared" ca="1" si="738"/>
        <v>0</v>
      </c>
    </row>
    <row r="11681" spans="1:9">
      <c r="A11681" cm="1">
        <f t="array" ref="A11681">INDEX(Subscribers!$A$2:$A$1001, INT((ROW()-2)/12)+1)</f>
        <v>974</v>
      </c>
      <c r="B11681">
        <f t="shared" si="735"/>
        <v>4</v>
      </c>
      <c r="C11681" s="9" cm="1">
        <f t="array" ref="C11681">INDEX(Months!$A$2:$A$13, $B11681)</f>
        <v>45383</v>
      </c>
      <c r="D11681" s="9" cm="1">
        <f t="array" aca="1" ref="D11681" ca="1">INDEX(Subscribers!$F$2:$F$1001, INT((ROW()-2)/12)+1)</f>
        <v>45597</v>
      </c>
      <c r="E11681" s="5" cm="1">
        <f t="array" aca="1" ref="E11681" ca="1">INDEX(Subscribers!$Q$2:$Q$1001, INT((ROW()-2)/12)+1)</f>
        <v>6</v>
      </c>
      <c r="F11681" s="5">
        <f t="shared" ca="1" si="736"/>
        <v>0</v>
      </c>
      <c r="G11681" s="5">
        <f t="shared" ca="1" si="737"/>
        <v>0</v>
      </c>
      <c r="H11681" s="7" cm="1">
        <f t="array" aca="1" ref="H11681" ca="1">INDEX(Subscribers!$G$2:$G$1001, INT((ROW()-2)/12)+1)</f>
        <v>14.99</v>
      </c>
      <c r="I11681">
        <f t="shared" ca="1" si="738"/>
        <v>0</v>
      </c>
    </row>
    <row r="11682" spans="1:9">
      <c r="A11682" cm="1">
        <f t="array" ref="A11682">INDEX(Subscribers!$A$2:$A$1001, INT((ROW()-2)/12)+1)</f>
        <v>974</v>
      </c>
      <c r="B11682">
        <f t="shared" si="735"/>
        <v>5</v>
      </c>
      <c r="C11682" s="9" cm="1">
        <f t="array" ref="C11682">INDEX(Months!$A$2:$A$13, $B11682)</f>
        <v>45413</v>
      </c>
      <c r="D11682" s="9" cm="1">
        <f t="array" aca="1" ref="D11682" ca="1">INDEX(Subscribers!$F$2:$F$1001, INT((ROW()-2)/12)+1)</f>
        <v>45597</v>
      </c>
      <c r="E11682" s="5" cm="1">
        <f t="array" aca="1" ref="E11682" ca="1">INDEX(Subscribers!$Q$2:$Q$1001, INT((ROW()-2)/12)+1)</f>
        <v>6</v>
      </c>
      <c r="F11682" s="5">
        <f t="shared" ca="1" si="736"/>
        <v>0</v>
      </c>
      <c r="G11682" s="5">
        <f t="shared" ca="1" si="737"/>
        <v>0</v>
      </c>
      <c r="H11682" s="7" cm="1">
        <f t="array" aca="1" ref="H11682" ca="1">INDEX(Subscribers!$G$2:$G$1001, INT((ROW()-2)/12)+1)</f>
        <v>14.99</v>
      </c>
      <c r="I11682">
        <f t="shared" ca="1" si="738"/>
        <v>0</v>
      </c>
    </row>
    <row r="11683" spans="1:9">
      <c r="A11683" cm="1">
        <f t="array" ref="A11683">INDEX(Subscribers!$A$2:$A$1001, INT((ROW()-2)/12)+1)</f>
        <v>974</v>
      </c>
      <c r="B11683">
        <f t="shared" si="735"/>
        <v>6</v>
      </c>
      <c r="C11683" s="9" cm="1">
        <f t="array" ref="C11683">INDEX(Months!$A$2:$A$13, $B11683)</f>
        <v>45444</v>
      </c>
      <c r="D11683" s="9" cm="1">
        <f t="array" aca="1" ref="D11683" ca="1">INDEX(Subscribers!$F$2:$F$1001, INT((ROW()-2)/12)+1)</f>
        <v>45597</v>
      </c>
      <c r="E11683" s="5" cm="1">
        <f t="array" aca="1" ref="E11683" ca="1">INDEX(Subscribers!$Q$2:$Q$1001, INT((ROW()-2)/12)+1)</f>
        <v>6</v>
      </c>
      <c r="F11683" s="5">
        <f t="shared" ca="1" si="736"/>
        <v>0</v>
      </c>
      <c r="G11683" s="5">
        <f t="shared" ca="1" si="737"/>
        <v>1</v>
      </c>
      <c r="H11683" s="7" cm="1">
        <f t="array" aca="1" ref="H11683" ca="1">INDEX(Subscribers!$G$2:$G$1001, INT((ROW()-2)/12)+1)</f>
        <v>14.99</v>
      </c>
      <c r="I11683">
        <f t="shared" ca="1" si="738"/>
        <v>0</v>
      </c>
    </row>
    <row r="11684" spans="1:9">
      <c r="A11684" cm="1">
        <f t="array" ref="A11684">INDEX(Subscribers!$A$2:$A$1001, INT((ROW()-2)/12)+1)</f>
        <v>974</v>
      </c>
      <c r="B11684">
        <f t="shared" si="735"/>
        <v>7</v>
      </c>
      <c r="C11684" s="9" cm="1">
        <f t="array" ref="C11684">INDEX(Months!$A$2:$A$13, $B11684)</f>
        <v>45474</v>
      </c>
      <c r="D11684" s="9" cm="1">
        <f t="array" aca="1" ref="D11684" ca="1">INDEX(Subscribers!$F$2:$F$1001, INT((ROW()-2)/12)+1)</f>
        <v>45597</v>
      </c>
      <c r="E11684" s="5" cm="1">
        <f t="array" aca="1" ref="E11684" ca="1">INDEX(Subscribers!$Q$2:$Q$1001, INT((ROW()-2)/12)+1)</f>
        <v>6</v>
      </c>
      <c r="F11684" s="5">
        <f t="shared" ca="1" si="736"/>
        <v>0</v>
      </c>
      <c r="G11684" s="5">
        <f t="shared" ca="1" si="737"/>
        <v>0</v>
      </c>
      <c r="H11684" s="7" cm="1">
        <f t="array" aca="1" ref="H11684" ca="1">INDEX(Subscribers!$G$2:$G$1001, INT((ROW()-2)/12)+1)</f>
        <v>14.99</v>
      </c>
      <c r="I11684">
        <f t="shared" ca="1" si="738"/>
        <v>0</v>
      </c>
    </row>
    <row r="11685" spans="1:9">
      <c r="A11685" cm="1">
        <f t="array" ref="A11685">INDEX(Subscribers!$A$2:$A$1001, INT((ROW()-2)/12)+1)</f>
        <v>974</v>
      </c>
      <c r="B11685">
        <f t="shared" si="735"/>
        <v>8</v>
      </c>
      <c r="C11685" s="9" cm="1">
        <f t="array" ref="C11685">INDEX(Months!$A$2:$A$13, $B11685)</f>
        <v>45505</v>
      </c>
      <c r="D11685" s="9" cm="1">
        <f t="array" aca="1" ref="D11685" ca="1">INDEX(Subscribers!$F$2:$F$1001, INT((ROW()-2)/12)+1)</f>
        <v>45597</v>
      </c>
      <c r="E11685" s="5" cm="1">
        <f t="array" aca="1" ref="E11685" ca="1">INDEX(Subscribers!$Q$2:$Q$1001, INT((ROW()-2)/12)+1)</f>
        <v>6</v>
      </c>
      <c r="F11685" s="5">
        <f t="shared" ca="1" si="736"/>
        <v>0</v>
      </c>
      <c r="G11685" s="5">
        <f t="shared" ca="1" si="737"/>
        <v>0</v>
      </c>
      <c r="H11685" s="7" cm="1">
        <f t="array" aca="1" ref="H11685" ca="1">INDEX(Subscribers!$G$2:$G$1001, INT((ROW()-2)/12)+1)</f>
        <v>14.99</v>
      </c>
      <c r="I11685">
        <f t="shared" ca="1" si="738"/>
        <v>0</v>
      </c>
    </row>
    <row r="11686" spans="1:9">
      <c r="A11686" cm="1">
        <f t="array" ref="A11686">INDEX(Subscribers!$A$2:$A$1001, INT((ROW()-2)/12)+1)</f>
        <v>974</v>
      </c>
      <c r="B11686">
        <f t="shared" si="735"/>
        <v>9</v>
      </c>
      <c r="C11686" s="9" cm="1">
        <f t="array" ref="C11686">INDEX(Months!$A$2:$A$13, $B11686)</f>
        <v>45536</v>
      </c>
      <c r="D11686" s="9" cm="1">
        <f t="array" aca="1" ref="D11686" ca="1">INDEX(Subscribers!$F$2:$F$1001, INT((ROW()-2)/12)+1)</f>
        <v>45597</v>
      </c>
      <c r="E11686" s="5" cm="1">
        <f t="array" aca="1" ref="E11686" ca="1">INDEX(Subscribers!$Q$2:$Q$1001, INT((ROW()-2)/12)+1)</f>
        <v>6</v>
      </c>
      <c r="F11686" s="5">
        <f t="shared" ca="1" si="736"/>
        <v>0</v>
      </c>
      <c r="G11686" s="5">
        <f t="shared" ca="1" si="737"/>
        <v>0</v>
      </c>
      <c r="H11686" s="7" cm="1">
        <f t="array" aca="1" ref="H11686" ca="1">INDEX(Subscribers!$G$2:$G$1001, INT((ROW()-2)/12)+1)</f>
        <v>14.99</v>
      </c>
      <c r="I11686">
        <f t="shared" ca="1" si="738"/>
        <v>0</v>
      </c>
    </row>
    <row r="11687" spans="1:9">
      <c r="A11687" cm="1">
        <f t="array" ref="A11687">INDEX(Subscribers!$A$2:$A$1001, INT((ROW()-2)/12)+1)</f>
        <v>974</v>
      </c>
      <c r="B11687">
        <f t="shared" si="735"/>
        <v>10</v>
      </c>
      <c r="C11687" s="9" cm="1">
        <f t="array" ref="C11687">INDEX(Months!$A$2:$A$13, $B11687)</f>
        <v>45566</v>
      </c>
      <c r="D11687" s="9" cm="1">
        <f t="array" aca="1" ref="D11687" ca="1">INDEX(Subscribers!$F$2:$F$1001, INT((ROW()-2)/12)+1)</f>
        <v>45597</v>
      </c>
      <c r="E11687" s="5" cm="1">
        <f t="array" aca="1" ref="E11687" ca="1">INDEX(Subscribers!$Q$2:$Q$1001, INT((ROW()-2)/12)+1)</f>
        <v>6</v>
      </c>
      <c r="F11687" s="5">
        <f t="shared" ca="1" si="736"/>
        <v>0</v>
      </c>
      <c r="G11687" s="5">
        <f t="shared" ca="1" si="737"/>
        <v>0</v>
      </c>
      <c r="H11687" s="7" cm="1">
        <f t="array" aca="1" ref="H11687" ca="1">INDEX(Subscribers!$G$2:$G$1001, INT((ROW()-2)/12)+1)</f>
        <v>14.99</v>
      </c>
      <c r="I11687">
        <f t="shared" ca="1" si="738"/>
        <v>0</v>
      </c>
    </row>
    <row r="11688" spans="1:9">
      <c r="A11688" cm="1">
        <f t="array" ref="A11688">INDEX(Subscribers!$A$2:$A$1001, INT((ROW()-2)/12)+1)</f>
        <v>974</v>
      </c>
      <c r="B11688">
        <f t="shared" si="735"/>
        <v>11</v>
      </c>
      <c r="C11688" s="9" cm="1">
        <f t="array" ref="C11688">INDEX(Months!$A$2:$A$13, $B11688)</f>
        <v>45597</v>
      </c>
      <c r="D11688" s="9" cm="1">
        <f t="array" aca="1" ref="D11688" ca="1">INDEX(Subscribers!$F$2:$F$1001, INT((ROW()-2)/12)+1)</f>
        <v>45597</v>
      </c>
      <c r="E11688" s="5" cm="1">
        <f t="array" aca="1" ref="E11688" ca="1">INDEX(Subscribers!$Q$2:$Q$1001, INT((ROW()-2)/12)+1)</f>
        <v>6</v>
      </c>
      <c r="F11688" s="5">
        <f t="shared" ca="1" si="736"/>
        <v>0</v>
      </c>
      <c r="G11688" s="5">
        <f t="shared" ca="1" si="737"/>
        <v>0</v>
      </c>
      <c r="H11688" s="7" cm="1">
        <f t="array" aca="1" ref="H11688" ca="1">INDEX(Subscribers!$G$2:$G$1001, INT((ROW()-2)/12)+1)</f>
        <v>14.99</v>
      </c>
      <c r="I11688">
        <f t="shared" ca="1" si="738"/>
        <v>0</v>
      </c>
    </row>
    <row r="11689" spans="1:9">
      <c r="A11689" cm="1">
        <f t="array" ref="A11689">INDEX(Subscribers!$A$2:$A$1001, INT((ROW()-2)/12)+1)</f>
        <v>974</v>
      </c>
      <c r="B11689">
        <f t="shared" si="735"/>
        <v>12</v>
      </c>
      <c r="C11689" s="9" cm="1">
        <f t="array" ref="C11689">INDEX(Months!$A$2:$A$13, $B11689)</f>
        <v>45627</v>
      </c>
      <c r="D11689" s="9" cm="1">
        <f t="array" aca="1" ref="D11689" ca="1">INDEX(Subscribers!$F$2:$F$1001, INT((ROW()-2)/12)+1)</f>
        <v>45597</v>
      </c>
      <c r="E11689" s="5" cm="1">
        <f t="array" aca="1" ref="E11689" ca="1">INDEX(Subscribers!$Q$2:$Q$1001, INT((ROW()-2)/12)+1)</f>
        <v>6</v>
      </c>
      <c r="F11689" s="5">
        <f t="shared" ca="1" si="736"/>
        <v>0</v>
      </c>
      <c r="G11689" s="5">
        <f t="shared" ca="1" si="737"/>
        <v>0</v>
      </c>
      <c r="H11689" s="7" cm="1">
        <f t="array" aca="1" ref="H11689" ca="1">INDEX(Subscribers!$G$2:$G$1001, INT((ROW()-2)/12)+1)</f>
        <v>14.99</v>
      </c>
      <c r="I11689">
        <f t="shared" ca="1" si="738"/>
        <v>0</v>
      </c>
    </row>
    <row r="11690" spans="1:9">
      <c r="A11690" cm="1">
        <f t="array" ref="A11690">INDEX(Subscribers!$A$2:$A$1001, INT((ROW()-2)/12)+1)</f>
        <v>975</v>
      </c>
      <c r="B11690">
        <f t="shared" si="735"/>
        <v>1</v>
      </c>
      <c r="C11690" s="9" cm="1">
        <f t="array" ref="C11690">INDEX(Months!$A$2:$A$13, $B11690)</f>
        <v>45292</v>
      </c>
      <c r="D11690" s="9" cm="1">
        <f t="array" aca="1" ref="D11690" ca="1">INDEX(Subscribers!$F$2:$F$1001, INT((ROW()-2)/12)+1)</f>
        <v>45505</v>
      </c>
      <c r="E11690" s="5" cm="1">
        <f t="array" aca="1" ref="E11690" ca="1">INDEX(Subscribers!$Q$2:$Q$1001, INT((ROW()-2)/12)+1)</f>
        <v>999</v>
      </c>
      <c r="F11690" s="5">
        <f t="shared" ca="1" si="736"/>
        <v>0</v>
      </c>
      <c r="G11690" s="5">
        <f t="shared" ca="1" si="737"/>
        <v>0</v>
      </c>
      <c r="H11690" s="7" cm="1">
        <f t="array" aca="1" ref="H11690" ca="1">INDEX(Subscribers!$G$2:$G$1001, INT((ROW()-2)/12)+1)</f>
        <v>19.989999999999998</v>
      </c>
      <c r="I11690">
        <f t="shared" ca="1" si="738"/>
        <v>0</v>
      </c>
    </row>
    <row r="11691" spans="1:9">
      <c r="A11691" cm="1">
        <f t="array" ref="A11691">INDEX(Subscribers!$A$2:$A$1001, INT((ROW()-2)/12)+1)</f>
        <v>975</v>
      </c>
      <c r="B11691">
        <f t="shared" si="735"/>
        <v>2</v>
      </c>
      <c r="C11691" s="9" cm="1">
        <f t="array" ref="C11691">INDEX(Months!$A$2:$A$13, $B11691)</f>
        <v>45323</v>
      </c>
      <c r="D11691" s="9" cm="1">
        <f t="array" aca="1" ref="D11691" ca="1">INDEX(Subscribers!$F$2:$F$1001, INT((ROW()-2)/12)+1)</f>
        <v>45505</v>
      </c>
      <c r="E11691" s="5" cm="1">
        <f t="array" aca="1" ref="E11691" ca="1">INDEX(Subscribers!$Q$2:$Q$1001, INT((ROW()-2)/12)+1)</f>
        <v>999</v>
      </c>
      <c r="F11691" s="5">
        <f t="shared" ca="1" si="736"/>
        <v>0</v>
      </c>
      <c r="G11691" s="5">
        <f t="shared" ca="1" si="737"/>
        <v>0</v>
      </c>
      <c r="H11691" s="7" cm="1">
        <f t="array" aca="1" ref="H11691" ca="1">INDEX(Subscribers!$G$2:$G$1001, INT((ROW()-2)/12)+1)</f>
        <v>19.989999999999998</v>
      </c>
      <c r="I11691">
        <f t="shared" ca="1" si="738"/>
        <v>0</v>
      </c>
    </row>
    <row r="11692" spans="1:9">
      <c r="A11692" cm="1">
        <f t="array" ref="A11692">INDEX(Subscribers!$A$2:$A$1001, INT((ROW()-2)/12)+1)</f>
        <v>975</v>
      </c>
      <c r="B11692">
        <f t="shared" si="735"/>
        <v>3</v>
      </c>
      <c r="C11692" s="9" cm="1">
        <f t="array" ref="C11692">INDEX(Months!$A$2:$A$13, $B11692)</f>
        <v>45352</v>
      </c>
      <c r="D11692" s="9" cm="1">
        <f t="array" aca="1" ref="D11692" ca="1">INDEX(Subscribers!$F$2:$F$1001, INT((ROW()-2)/12)+1)</f>
        <v>45505</v>
      </c>
      <c r="E11692" s="5" cm="1">
        <f t="array" aca="1" ref="E11692" ca="1">INDEX(Subscribers!$Q$2:$Q$1001, INT((ROW()-2)/12)+1)</f>
        <v>999</v>
      </c>
      <c r="F11692" s="5">
        <f t="shared" ca="1" si="736"/>
        <v>0</v>
      </c>
      <c r="G11692" s="5">
        <f t="shared" ca="1" si="737"/>
        <v>0</v>
      </c>
      <c r="H11692" s="7" cm="1">
        <f t="array" aca="1" ref="H11692" ca="1">INDEX(Subscribers!$G$2:$G$1001, INT((ROW()-2)/12)+1)</f>
        <v>19.989999999999998</v>
      </c>
      <c r="I11692">
        <f t="shared" ca="1" si="738"/>
        <v>0</v>
      </c>
    </row>
    <row r="11693" spans="1:9">
      <c r="A11693" cm="1">
        <f t="array" ref="A11693">INDEX(Subscribers!$A$2:$A$1001, INT((ROW()-2)/12)+1)</f>
        <v>975</v>
      </c>
      <c r="B11693">
        <f t="shared" si="735"/>
        <v>4</v>
      </c>
      <c r="C11693" s="9" cm="1">
        <f t="array" ref="C11693">INDEX(Months!$A$2:$A$13, $B11693)</f>
        <v>45383</v>
      </c>
      <c r="D11693" s="9" cm="1">
        <f t="array" aca="1" ref="D11693" ca="1">INDEX(Subscribers!$F$2:$F$1001, INT((ROW()-2)/12)+1)</f>
        <v>45505</v>
      </c>
      <c r="E11693" s="5" cm="1">
        <f t="array" aca="1" ref="E11693" ca="1">INDEX(Subscribers!$Q$2:$Q$1001, INT((ROW()-2)/12)+1)</f>
        <v>999</v>
      </c>
      <c r="F11693" s="5">
        <f t="shared" ca="1" si="736"/>
        <v>0</v>
      </c>
      <c r="G11693" s="5">
        <f t="shared" ca="1" si="737"/>
        <v>0</v>
      </c>
      <c r="H11693" s="7" cm="1">
        <f t="array" aca="1" ref="H11693" ca="1">INDEX(Subscribers!$G$2:$G$1001, INT((ROW()-2)/12)+1)</f>
        <v>19.989999999999998</v>
      </c>
      <c r="I11693">
        <f t="shared" ca="1" si="738"/>
        <v>0</v>
      </c>
    </row>
    <row r="11694" spans="1:9">
      <c r="A11694" cm="1">
        <f t="array" ref="A11694">INDEX(Subscribers!$A$2:$A$1001, INT((ROW()-2)/12)+1)</f>
        <v>975</v>
      </c>
      <c r="B11694">
        <f t="shared" si="735"/>
        <v>5</v>
      </c>
      <c r="C11694" s="9" cm="1">
        <f t="array" ref="C11694">INDEX(Months!$A$2:$A$13, $B11694)</f>
        <v>45413</v>
      </c>
      <c r="D11694" s="9" cm="1">
        <f t="array" aca="1" ref="D11694" ca="1">INDEX(Subscribers!$F$2:$F$1001, INT((ROW()-2)/12)+1)</f>
        <v>45505</v>
      </c>
      <c r="E11694" s="5" cm="1">
        <f t="array" aca="1" ref="E11694" ca="1">INDEX(Subscribers!$Q$2:$Q$1001, INT((ROW()-2)/12)+1)</f>
        <v>999</v>
      </c>
      <c r="F11694" s="5">
        <f t="shared" ca="1" si="736"/>
        <v>0</v>
      </c>
      <c r="G11694" s="5">
        <f t="shared" ca="1" si="737"/>
        <v>0</v>
      </c>
      <c r="H11694" s="7" cm="1">
        <f t="array" aca="1" ref="H11694" ca="1">INDEX(Subscribers!$G$2:$G$1001, INT((ROW()-2)/12)+1)</f>
        <v>19.989999999999998</v>
      </c>
      <c r="I11694">
        <f t="shared" ca="1" si="738"/>
        <v>0</v>
      </c>
    </row>
    <row r="11695" spans="1:9">
      <c r="A11695" cm="1">
        <f t="array" ref="A11695">INDEX(Subscribers!$A$2:$A$1001, INT((ROW()-2)/12)+1)</f>
        <v>975</v>
      </c>
      <c r="B11695">
        <f t="shared" si="735"/>
        <v>6</v>
      </c>
      <c r="C11695" s="9" cm="1">
        <f t="array" ref="C11695">INDEX(Months!$A$2:$A$13, $B11695)</f>
        <v>45444</v>
      </c>
      <c r="D11695" s="9" cm="1">
        <f t="array" aca="1" ref="D11695" ca="1">INDEX(Subscribers!$F$2:$F$1001, INT((ROW()-2)/12)+1)</f>
        <v>45505</v>
      </c>
      <c r="E11695" s="5" cm="1">
        <f t="array" aca="1" ref="E11695" ca="1">INDEX(Subscribers!$Q$2:$Q$1001, INT((ROW()-2)/12)+1)</f>
        <v>999</v>
      </c>
      <c r="F11695" s="5">
        <f t="shared" ca="1" si="736"/>
        <v>0</v>
      </c>
      <c r="G11695" s="5">
        <f t="shared" ca="1" si="737"/>
        <v>0</v>
      </c>
      <c r="H11695" s="7" cm="1">
        <f t="array" aca="1" ref="H11695" ca="1">INDEX(Subscribers!$G$2:$G$1001, INT((ROW()-2)/12)+1)</f>
        <v>19.989999999999998</v>
      </c>
      <c r="I11695">
        <f t="shared" ca="1" si="738"/>
        <v>0</v>
      </c>
    </row>
    <row r="11696" spans="1:9">
      <c r="A11696" cm="1">
        <f t="array" ref="A11696">INDEX(Subscribers!$A$2:$A$1001, INT((ROW()-2)/12)+1)</f>
        <v>975</v>
      </c>
      <c r="B11696">
        <f t="shared" si="735"/>
        <v>7</v>
      </c>
      <c r="C11696" s="9" cm="1">
        <f t="array" ref="C11696">INDEX(Months!$A$2:$A$13, $B11696)</f>
        <v>45474</v>
      </c>
      <c r="D11696" s="9" cm="1">
        <f t="array" aca="1" ref="D11696" ca="1">INDEX(Subscribers!$F$2:$F$1001, INT((ROW()-2)/12)+1)</f>
        <v>45505</v>
      </c>
      <c r="E11696" s="5" cm="1">
        <f t="array" aca="1" ref="E11696" ca="1">INDEX(Subscribers!$Q$2:$Q$1001, INT((ROW()-2)/12)+1)</f>
        <v>999</v>
      </c>
      <c r="F11696" s="5">
        <f t="shared" ca="1" si="736"/>
        <v>0</v>
      </c>
      <c r="G11696" s="5">
        <f t="shared" ca="1" si="737"/>
        <v>0</v>
      </c>
      <c r="H11696" s="7" cm="1">
        <f t="array" aca="1" ref="H11696" ca="1">INDEX(Subscribers!$G$2:$G$1001, INT((ROW()-2)/12)+1)</f>
        <v>19.989999999999998</v>
      </c>
      <c r="I11696">
        <f t="shared" ca="1" si="738"/>
        <v>0</v>
      </c>
    </row>
    <row r="11697" spans="1:9">
      <c r="A11697" cm="1">
        <f t="array" ref="A11697">INDEX(Subscribers!$A$2:$A$1001, INT((ROW()-2)/12)+1)</f>
        <v>975</v>
      </c>
      <c r="B11697">
        <f t="shared" si="735"/>
        <v>8</v>
      </c>
      <c r="C11697" s="9" cm="1">
        <f t="array" ref="C11697">INDEX(Months!$A$2:$A$13, $B11697)</f>
        <v>45505</v>
      </c>
      <c r="D11697" s="9" cm="1">
        <f t="array" aca="1" ref="D11697" ca="1">INDEX(Subscribers!$F$2:$F$1001, INT((ROW()-2)/12)+1)</f>
        <v>45505</v>
      </c>
      <c r="E11697" s="5" cm="1">
        <f t="array" aca="1" ref="E11697" ca="1">INDEX(Subscribers!$Q$2:$Q$1001, INT((ROW()-2)/12)+1)</f>
        <v>999</v>
      </c>
      <c r="F11697" s="5">
        <f t="shared" ca="1" si="736"/>
        <v>1</v>
      </c>
      <c r="G11697" s="5">
        <f t="shared" ca="1" si="737"/>
        <v>0</v>
      </c>
      <c r="H11697" s="7" cm="1">
        <f t="array" aca="1" ref="H11697" ca="1">INDEX(Subscribers!$G$2:$G$1001, INT((ROW()-2)/12)+1)</f>
        <v>19.989999999999998</v>
      </c>
      <c r="I11697">
        <f t="shared" ca="1" si="738"/>
        <v>19.989999999999998</v>
      </c>
    </row>
    <row r="11698" spans="1:9">
      <c r="A11698" cm="1">
        <f t="array" ref="A11698">INDEX(Subscribers!$A$2:$A$1001, INT((ROW()-2)/12)+1)</f>
        <v>975</v>
      </c>
      <c r="B11698">
        <f t="shared" si="735"/>
        <v>9</v>
      </c>
      <c r="C11698" s="9" cm="1">
        <f t="array" ref="C11698">INDEX(Months!$A$2:$A$13, $B11698)</f>
        <v>45536</v>
      </c>
      <c r="D11698" s="9" cm="1">
        <f t="array" aca="1" ref="D11698" ca="1">INDEX(Subscribers!$F$2:$F$1001, INT((ROW()-2)/12)+1)</f>
        <v>45505</v>
      </c>
      <c r="E11698" s="5" cm="1">
        <f t="array" aca="1" ref="E11698" ca="1">INDEX(Subscribers!$Q$2:$Q$1001, INT((ROW()-2)/12)+1)</f>
        <v>999</v>
      </c>
      <c r="F11698" s="5">
        <f t="shared" ca="1" si="736"/>
        <v>1</v>
      </c>
      <c r="G11698" s="5">
        <f t="shared" ca="1" si="737"/>
        <v>0</v>
      </c>
      <c r="H11698" s="7" cm="1">
        <f t="array" aca="1" ref="H11698" ca="1">INDEX(Subscribers!$G$2:$G$1001, INT((ROW()-2)/12)+1)</f>
        <v>19.989999999999998</v>
      </c>
      <c r="I11698">
        <f t="shared" ca="1" si="738"/>
        <v>19.989999999999998</v>
      </c>
    </row>
    <row r="11699" spans="1:9">
      <c r="A11699" cm="1">
        <f t="array" ref="A11699">INDEX(Subscribers!$A$2:$A$1001, INT((ROW()-2)/12)+1)</f>
        <v>975</v>
      </c>
      <c r="B11699">
        <f t="shared" si="735"/>
        <v>10</v>
      </c>
      <c r="C11699" s="9" cm="1">
        <f t="array" ref="C11699">INDEX(Months!$A$2:$A$13, $B11699)</f>
        <v>45566</v>
      </c>
      <c r="D11699" s="9" cm="1">
        <f t="array" aca="1" ref="D11699" ca="1">INDEX(Subscribers!$F$2:$F$1001, INT((ROW()-2)/12)+1)</f>
        <v>45505</v>
      </c>
      <c r="E11699" s="5" cm="1">
        <f t="array" aca="1" ref="E11699" ca="1">INDEX(Subscribers!$Q$2:$Q$1001, INT((ROW()-2)/12)+1)</f>
        <v>999</v>
      </c>
      <c r="F11699" s="5">
        <f t="shared" ca="1" si="736"/>
        <v>1</v>
      </c>
      <c r="G11699" s="5">
        <f t="shared" ca="1" si="737"/>
        <v>0</v>
      </c>
      <c r="H11699" s="7" cm="1">
        <f t="array" aca="1" ref="H11699" ca="1">INDEX(Subscribers!$G$2:$G$1001, INT((ROW()-2)/12)+1)</f>
        <v>19.989999999999998</v>
      </c>
      <c r="I11699">
        <f t="shared" ca="1" si="738"/>
        <v>19.989999999999998</v>
      </c>
    </row>
    <row r="11700" spans="1:9">
      <c r="A11700" cm="1">
        <f t="array" ref="A11700">INDEX(Subscribers!$A$2:$A$1001, INT((ROW()-2)/12)+1)</f>
        <v>975</v>
      </c>
      <c r="B11700">
        <f t="shared" si="735"/>
        <v>11</v>
      </c>
      <c r="C11700" s="9" cm="1">
        <f t="array" ref="C11700">INDEX(Months!$A$2:$A$13, $B11700)</f>
        <v>45597</v>
      </c>
      <c r="D11700" s="9" cm="1">
        <f t="array" aca="1" ref="D11700" ca="1">INDEX(Subscribers!$F$2:$F$1001, INT((ROW()-2)/12)+1)</f>
        <v>45505</v>
      </c>
      <c r="E11700" s="5" cm="1">
        <f t="array" aca="1" ref="E11700" ca="1">INDEX(Subscribers!$Q$2:$Q$1001, INT((ROW()-2)/12)+1)</f>
        <v>999</v>
      </c>
      <c r="F11700" s="5">
        <f t="shared" ca="1" si="736"/>
        <v>1</v>
      </c>
      <c r="G11700" s="5">
        <f t="shared" ca="1" si="737"/>
        <v>0</v>
      </c>
      <c r="H11700" s="7" cm="1">
        <f t="array" aca="1" ref="H11700" ca="1">INDEX(Subscribers!$G$2:$G$1001, INT((ROW()-2)/12)+1)</f>
        <v>19.989999999999998</v>
      </c>
      <c r="I11700">
        <f t="shared" ca="1" si="738"/>
        <v>19.989999999999998</v>
      </c>
    </row>
    <row r="11701" spans="1:9">
      <c r="A11701" cm="1">
        <f t="array" ref="A11701">INDEX(Subscribers!$A$2:$A$1001, INT((ROW()-2)/12)+1)</f>
        <v>975</v>
      </c>
      <c r="B11701">
        <f t="shared" si="735"/>
        <v>12</v>
      </c>
      <c r="C11701" s="9" cm="1">
        <f t="array" ref="C11701">INDEX(Months!$A$2:$A$13, $B11701)</f>
        <v>45627</v>
      </c>
      <c r="D11701" s="9" cm="1">
        <f t="array" aca="1" ref="D11701" ca="1">INDEX(Subscribers!$F$2:$F$1001, INT((ROW()-2)/12)+1)</f>
        <v>45505</v>
      </c>
      <c r="E11701" s="5" cm="1">
        <f t="array" aca="1" ref="E11701" ca="1">INDEX(Subscribers!$Q$2:$Q$1001, INT((ROW()-2)/12)+1)</f>
        <v>999</v>
      </c>
      <c r="F11701" s="5">
        <f t="shared" ca="1" si="736"/>
        <v>1</v>
      </c>
      <c r="G11701" s="5">
        <f t="shared" ca="1" si="737"/>
        <v>0</v>
      </c>
      <c r="H11701" s="7" cm="1">
        <f t="array" aca="1" ref="H11701" ca="1">INDEX(Subscribers!$G$2:$G$1001, INT((ROW()-2)/12)+1)</f>
        <v>19.989999999999998</v>
      </c>
      <c r="I11701">
        <f t="shared" ca="1" si="738"/>
        <v>19.989999999999998</v>
      </c>
    </row>
    <row r="11702" spans="1:9">
      <c r="A11702" cm="1">
        <f t="array" ref="A11702">INDEX(Subscribers!$A$2:$A$1001, INT((ROW()-2)/12)+1)</f>
        <v>976</v>
      </c>
      <c r="B11702">
        <f t="shared" si="735"/>
        <v>1</v>
      </c>
      <c r="C11702" s="9" cm="1">
        <f t="array" ref="C11702">INDEX(Months!$A$2:$A$13, $B11702)</f>
        <v>45292</v>
      </c>
      <c r="D11702" s="9" cm="1">
        <f t="array" aca="1" ref="D11702" ca="1">INDEX(Subscribers!$F$2:$F$1001, INT((ROW()-2)/12)+1)</f>
        <v>45383</v>
      </c>
      <c r="E11702" s="5" cm="1">
        <f t="array" aca="1" ref="E11702" ca="1">INDEX(Subscribers!$Q$2:$Q$1001, INT((ROW()-2)/12)+1)</f>
        <v>999</v>
      </c>
      <c r="F11702" s="5">
        <f t="shared" ca="1" si="736"/>
        <v>0</v>
      </c>
      <c r="G11702" s="5">
        <f t="shared" ca="1" si="737"/>
        <v>0</v>
      </c>
      <c r="H11702" s="7" cm="1">
        <f t="array" aca="1" ref="H11702" ca="1">INDEX(Subscribers!$G$2:$G$1001, INT((ROW()-2)/12)+1)</f>
        <v>14.99</v>
      </c>
      <c r="I11702">
        <f t="shared" ca="1" si="738"/>
        <v>0</v>
      </c>
    </row>
    <row r="11703" spans="1:9">
      <c r="A11703" cm="1">
        <f t="array" ref="A11703">INDEX(Subscribers!$A$2:$A$1001, INT((ROW()-2)/12)+1)</f>
        <v>976</v>
      </c>
      <c r="B11703">
        <f t="shared" si="735"/>
        <v>2</v>
      </c>
      <c r="C11703" s="9" cm="1">
        <f t="array" ref="C11703">INDEX(Months!$A$2:$A$13, $B11703)</f>
        <v>45323</v>
      </c>
      <c r="D11703" s="9" cm="1">
        <f t="array" aca="1" ref="D11703" ca="1">INDEX(Subscribers!$F$2:$F$1001, INT((ROW()-2)/12)+1)</f>
        <v>45383</v>
      </c>
      <c r="E11703" s="5" cm="1">
        <f t="array" aca="1" ref="E11703" ca="1">INDEX(Subscribers!$Q$2:$Q$1001, INT((ROW()-2)/12)+1)</f>
        <v>999</v>
      </c>
      <c r="F11703" s="5">
        <f t="shared" ca="1" si="736"/>
        <v>0</v>
      </c>
      <c r="G11703" s="5">
        <f t="shared" ca="1" si="737"/>
        <v>0</v>
      </c>
      <c r="H11703" s="7" cm="1">
        <f t="array" aca="1" ref="H11703" ca="1">INDEX(Subscribers!$G$2:$G$1001, INT((ROW()-2)/12)+1)</f>
        <v>14.99</v>
      </c>
      <c r="I11703">
        <f t="shared" ca="1" si="738"/>
        <v>0</v>
      </c>
    </row>
    <row r="11704" spans="1:9">
      <c r="A11704" cm="1">
        <f t="array" ref="A11704">INDEX(Subscribers!$A$2:$A$1001, INT((ROW()-2)/12)+1)</f>
        <v>976</v>
      </c>
      <c r="B11704">
        <f t="shared" si="735"/>
        <v>3</v>
      </c>
      <c r="C11704" s="9" cm="1">
        <f t="array" ref="C11704">INDEX(Months!$A$2:$A$13, $B11704)</f>
        <v>45352</v>
      </c>
      <c r="D11704" s="9" cm="1">
        <f t="array" aca="1" ref="D11704" ca="1">INDEX(Subscribers!$F$2:$F$1001, INT((ROW()-2)/12)+1)</f>
        <v>45383</v>
      </c>
      <c r="E11704" s="5" cm="1">
        <f t="array" aca="1" ref="E11704" ca="1">INDEX(Subscribers!$Q$2:$Q$1001, INT((ROW()-2)/12)+1)</f>
        <v>999</v>
      </c>
      <c r="F11704" s="5">
        <f t="shared" ca="1" si="736"/>
        <v>0</v>
      </c>
      <c r="G11704" s="5">
        <f t="shared" ca="1" si="737"/>
        <v>0</v>
      </c>
      <c r="H11704" s="7" cm="1">
        <f t="array" aca="1" ref="H11704" ca="1">INDEX(Subscribers!$G$2:$G$1001, INT((ROW()-2)/12)+1)</f>
        <v>14.99</v>
      </c>
      <c r="I11704">
        <f t="shared" ca="1" si="738"/>
        <v>0</v>
      </c>
    </row>
    <row r="11705" spans="1:9">
      <c r="A11705" cm="1">
        <f t="array" ref="A11705">INDEX(Subscribers!$A$2:$A$1001, INT((ROW()-2)/12)+1)</f>
        <v>976</v>
      </c>
      <c r="B11705">
        <f t="shared" si="735"/>
        <v>4</v>
      </c>
      <c r="C11705" s="9" cm="1">
        <f t="array" ref="C11705">INDEX(Months!$A$2:$A$13, $B11705)</f>
        <v>45383</v>
      </c>
      <c r="D11705" s="9" cm="1">
        <f t="array" aca="1" ref="D11705" ca="1">INDEX(Subscribers!$F$2:$F$1001, INT((ROW()-2)/12)+1)</f>
        <v>45383</v>
      </c>
      <c r="E11705" s="5" cm="1">
        <f t="array" aca="1" ref="E11705" ca="1">INDEX(Subscribers!$Q$2:$Q$1001, INT((ROW()-2)/12)+1)</f>
        <v>999</v>
      </c>
      <c r="F11705" s="5">
        <f t="shared" ca="1" si="736"/>
        <v>1</v>
      </c>
      <c r="G11705" s="5">
        <f t="shared" ca="1" si="737"/>
        <v>0</v>
      </c>
      <c r="H11705" s="7" cm="1">
        <f t="array" aca="1" ref="H11705" ca="1">INDEX(Subscribers!$G$2:$G$1001, INT((ROW()-2)/12)+1)</f>
        <v>14.99</v>
      </c>
      <c r="I11705">
        <f t="shared" ca="1" si="738"/>
        <v>14.99</v>
      </c>
    </row>
    <row r="11706" spans="1:9">
      <c r="A11706" cm="1">
        <f t="array" ref="A11706">INDEX(Subscribers!$A$2:$A$1001, INT((ROW()-2)/12)+1)</f>
        <v>976</v>
      </c>
      <c r="B11706">
        <f t="shared" si="735"/>
        <v>5</v>
      </c>
      <c r="C11706" s="9" cm="1">
        <f t="array" ref="C11706">INDEX(Months!$A$2:$A$13, $B11706)</f>
        <v>45413</v>
      </c>
      <c r="D11706" s="9" cm="1">
        <f t="array" aca="1" ref="D11706" ca="1">INDEX(Subscribers!$F$2:$F$1001, INT((ROW()-2)/12)+1)</f>
        <v>45383</v>
      </c>
      <c r="E11706" s="5" cm="1">
        <f t="array" aca="1" ref="E11706" ca="1">INDEX(Subscribers!$Q$2:$Q$1001, INT((ROW()-2)/12)+1)</f>
        <v>999</v>
      </c>
      <c r="F11706" s="5">
        <f t="shared" ca="1" si="736"/>
        <v>1</v>
      </c>
      <c r="G11706" s="5">
        <f t="shared" ca="1" si="737"/>
        <v>0</v>
      </c>
      <c r="H11706" s="7" cm="1">
        <f t="array" aca="1" ref="H11706" ca="1">INDEX(Subscribers!$G$2:$G$1001, INT((ROW()-2)/12)+1)</f>
        <v>14.99</v>
      </c>
      <c r="I11706">
        <f t="shared" ca="1" si="738"/>
        <v>14.99</v>
      </c>
    </row>
    <row r="11707" spans="1:9">
      <c r="A11707" cm="1">
        <f t="array" ref="A11707">INDEX(Subscribers!$A$2:$A$1001, INT((ROW()-2)/12)+1)</f>
        <v>976</v>
      </c>
      <c r="B11707">
        <f t="shared" si="735"/>
        <v>6</v>
      </c>
      <c r="C11707" s="9" cm="1">
        <f t="array" ref="C11707">INDEX(Months!$A$2:$A$13, $B11707)</f>
        <v>45444</v>
      </c>
      <c r="D11707" s="9" cm="1">
        <f t="array" aca="1" ref="D11707" ca="1">INDEX(Subscribers!$F$2:$F$1001, INT((ROW()-2)/12)+1)</f>
        <v>45383</v>
      </c>
      <c r="E11707" s="5" cm="1">
        <f t="array" aca="1" ref="E11707" ca="1">INDEX(Subscribers!$Q$2:$Q$1001, INT((ROW()-2)/12)+1)</f>
        <v>999</v>
      </c>
      <c r="F11707" s="5">
        <f t="shared" ca="1" si="736"/>
        <v>1</v>
      </c>
      <c r="G11707" s="5">
        <f t="shared" ca="1" si="737"/>
        <v>0</v>
      </c>
      <c r="H11707" s="7" cm="1">
        <f t="array" aca="1" ref="H11707" ca="1">INDEX(Subscribers!$G$2:$G$1001, INT((ROW()-2)/12)+1)</f>
        <v>14.99</v>
      </c>
      <c r="I11707">
        <f t="shared" ca="1" si="738"/>
        <v>14.99</v>
      </c>
    </row>
    <row r="11708" spans="1:9">
      <c r="A11708" cm="1">
        <f t="array" ref="A11708">INDEX(Subscribers!$A$2:$A$1001, INT((ROW()-2)/12)+1)</f>
        <v>976</v>
      </c>
      <c r="B11708">
        <f t="shared" si="735"/>
        <v>7</v>
      </c>
      <c r="C11708" s="9" cm="1">
        <f t="array" ref="C11708">INDEX(Months!$A$2:$A$13, $B11708)</f>
        <v>45474</v>
      </c>
      <c r="D11708" s="9" cm="1">
        <f t="array" aca="1" ref="D11708" ca="1">INDEX(Subscribers!$F$2:$F$1001, INT((ROW()-2)/12)+1)</f>
        <v>45383</v>
      </c>
      <c r="E11708" s="5" cm="1">
        <f t="array" aca="1" ref="E11708" ca="1">INDEX(Subscribers!$Q$2:$Q$1001, INT((ROW()-2)/12)+1)</f>
        <v>999</v>
      </c>
      <c r="F11708" s="5">
        <f t="shared" ca="1" si="736"/>
        <v>1</v>
      </c>
      <c r="G11708" s="5">
        <f t="shared" ca="1" si="737"/>
        <v>0</v>
      </c>
      <c r="H11708" s="7" cm="1">
        <f t="array" aca="1" ref="H11708" ca="1">INDEX(Subscribers!$G$2:$G$1001, INT((ROW()-2)/12)+1)</f>
        <v>14.99</v>
      </c>
      <c r="I11708">
        <f t="shared" ca="1" si="738"/>
        <v>14.99</v>
      </c>
    </row>
    <row r="11709" spans="1:9">
      <c r="A11709" cm="1">
        <f t="array" ref="A11709">INDEX(Subscribers!$A$2:$A$1001, INT((ROW()-2)/12)+1)</f>
        <v>976</v>
      </c>
      <c r="B11709">
        <f t="shared" si="735"/>
        <v>8</v>
      </c>
      <c r="C11709" s="9" cm="1">
        <f t="array" ref="C11709">INDEX(Months!$A$2:$A$13, $B11709)</f>
        <v>45505</v>
      </c>
      <c r="D11709" s="9" cm="1">
        <f t="array" aca="1" ref="D11709" ca="1">INDEX(Subscribers!$F$2:$F$1001, INT((ROW()-2)/12)+1)</f>
        <v>45383</v>
      </c>
      <c r="E11709" s="5" cm="1">
        <f t="array" aca="1" ref="E11709" ca="1">INDEX(Subscribers!$Q$2:$Q$1001, INT((ROW()-2)/12)+1)</f>
        <v>999</v>
      </c>
      <c r="F11709" s="5">
        <f t="shared" ca="1" si="736"/>
        <v>1</v>
      </c>
      <c r="G11709" s="5">
        <f t="shared" ca="1" si="737"/>
        <v>0</v>
      </c>
      <c r="H11709" s="7" cm="1">
        <f t="array" aca="1" ref="H11709" ca="1">INDEX(Subscribers!$G$2:$G$1001, INT((ROW()-2)/12)+1)</f>
        <v>14.99</v>
      </c>
      <c r="I11709">
        <f t="shared" ca="1" si="738"/>
        <v>14.99</v>
      </c>
    </row>
    <row r="11710" spans="1:9">
      <c r="A11710" cm="1">
        <f t="array" ref="A11710">INDEX(Subscribers!$A$2:$A$1001, INT((ROW()-2)/12)+1)</f>
        <v>976</v>
      </c>
      <c r="B11710">
        <f t="shared" si="735"/>
        <v>9</v>
      </c>
      <c r="C11710" s="9" cm="1">
        <f t="array" ref="C11710">INDEX(Months!$A$2:$A$13, $B11710)</f>
        <v>45536</v>
      </c>
      <c r="D11710" s="9" cm="1">
        <f t="array" aca="1" ref="D11710" ca="1">INDEX(Subscribers!$F$2:$F$1001, INT((ROW()-2)/12)+1)</f>
        <v>45383</v>
      </c>
      <c r="E11710" s="5" cm="1">
        <f t="array" aca="1" ref="E11710" ca="1">INDEX(Subscribers!$Q$2:$Q$1001, INT((ROW()-2)/12)+1)</f>
        <v>999</v>
      </c>
      <c r="F11710" s="5">
        <f t="shared" ca="1" si="736"/>
        <v>1</v>
      </c>
      <c r="G11710" s="5">
        <f t="shared" ca="1" si="737"/>
        <v>0</v>
      </c>
      <c r="H11710" s="7" cm="1">
        <f t="array" aca="1" ref="H11710" ca="1">INDEX(Subscribers!$G$2:$G$1001, INT((ROW()-2)/12)+1)</f>
        <v>14.99</v>
      </c>
      <c r="I11710">
        <f t="shared" ca="1" si="738"/>
        <v>14.99</v>
      </c>
    </row>
    <row r="11711" spans="1:9">
      <c r="A11711" cm="1">
        <f t="array" ref="A11711">INDEX(Subscribers!$A$2:$A$1001, INT((ROW()-2)/12)+1)</f>
        <v>976</v>
      </c>
      <c r="B11711">
        <f t="shared" si="735"/>
        <v>10</v>
      </c>
      <c r="C11711" s="9" cm="1">
        <f t="array" ref="C11711">INDEX(Months!$A$2:$A$13, $B11711)</f>
        <v>45566</v>
      </c>
      <c r="D11711" s="9" cm="1">
        <f t="array" aca="1" ref="D11711" ca="1">INDEX(Subscribers!$F$2:$F$1001, INT((ROW()-2)/12)+1)</f>
        <v>45383</v>
      </c>
      <c r="E11711" s="5" cm="1">
        <f t="array" aca="1" ref="E11711" ca="1">INDEX(Subscribers!$Q$2:$Q$1001, INT((ROW()-2)/12)+1)</f>
        <v>999</v>
      </c>
      <c r="F11711" s="5">
        <f t="shared" ca="1" si="736"/>
        <v>1</v>
      </c>
      <c r="G11711" s="5">
        <f t="shared" ca="1" si="737"/>
        <v>0</v>
      </c>
      <c r="H11711" s="7" cm="1">
        <f t="array" aca="1" ref="H11711" ca="1">INDEX(Subscribers!$G$2:$G$1001, INT((ROW()-2)/12)+1)</f>
        <v>14.99</v>
      </c>
      <c r="I11711">
        <f t="shared" ca="1" si="738"/>
        <v>14.99</v>
      </c>
    </row>
    <row r="11712" spans="1:9">
      <c r="A11712" cm="1">
        <f t="array" ref="A11712">INDEX(Subscribers!$A$2:$A$1001, INT((ROW()-2)/12)+1)</f>
        <v>976</v>
      </c>
      <c r="B11712">
        <f t="shared" si="735"/>
        <v>11</v>
      </c>
      <c r="C11712" s="9" cm="1">
        <f t="array" ref="C11712">INDEX(Months!$A$2:$A$13, $B11712)</f>
        <v>45597</v>
      </c>
      <c r="D11712" s="9" cm="1">
        <f t="array" aca="1" ref="D11712" ca="1">INDEX(Subscribers!$F$2:$F$1001, INT((ROW()-2)/12)+1)</f>
        <v>45383</v>
      </c>
      <c r="E11712" s="5" cm="1">
        <f t="array" aca="1" ref="E11712" ca="1">INDEX(Subscribers!$Q$2:$Q$1001, INT((ROW()-2)/12)+1)</f>
        <v>999</v>
      </c>
      <c r="F11712" s="5">
        <f t="shared" ca="1" si="736"/>
        <v>1</v>
      </c>
      <c r="G11712" s="5">
        <f t="shared" ca="1" si="737"/>
        <v>0</v>
      </c>
      <c r="H11712" s="7" cm="1">
        <f t="array" aca="1" ref="H11712" ca="1">INDEX(Subscribers!$G$2:$G$1001, INT((ROW()-2)/12)+1)</f>
        <v>14.99</v>
      </c>
      <c r="I11712">
        <f t="shared" ca="1" si="738"/>
        <v>14.99</v>
      </c>
    </row>
    <row r="11713" spans="1:9">
      <c r="A11713" cm="1">
        <f t="array" ref="A11713">INDEX(Subscribers!$A$2:$A$1001, INT((ROW()-2)/12)+1)</f>
        <v>976</v>
      </c>
      <c r="B11713">
        <f t="shared" si="735"/>
        <v>12</v>
      </c>
      <c r="C11713" s="9" cm="1">
        <f t="array" ref="C11713">INDEX(Months!$A$2:$A$13, $B11713)</f>
        <v>45627</v>
      </c>
      <c r="D11713" s="9" cm="1">
        <f t="array" aca="1" ref="D11713" ca="1">INDEX(Subscribers!$F$2:$F$1001, INT((ROW()-2)/12)+1)</f>
        <v>45383</v>
      </c>
      <c r="E11713" s="5" cm="1">
        <f t="array" aca="1" ref="E11713" ca="1">INDEX(Subscribers!$Q$2:$Q$1001, INT((ROW()-2)/12)+1)</f>
        <v>999</v>
      </c>
      <c r="F11713" s="5">
        <f t="shared" ca="1" si="736"/>
        <v>1</v>
      </c>
      <c r="G11713" s="5">
        <f t="shared" ca="1" si="737"/>
        <v>0</v>
      </c>
      <c r="H11713" s="7" cm="1">
        <f t="array" aca="1" ref="H11713" ca="1">INDEX(Subscribers!$G$2:$G$1001, INT((ROW()-2)/12)+1)</f>
        <v>14.99</v>
      </c>
      <c r="I11713">
        <f t="shared" ca="1" si="738"/>
        <v>14.99</v>
      </c>
    </row>
    <row r="11714" spans="1:9">
      <c r="A11714" cm="1">
        <f t="array" ref="A11714">INDEX(Subscribers!$A$2:$A$1001, INT((ROW()-2)/12)+1)</f>
        <v>977</v>
      </c>
      <c r="B11714">
        <f t="shared" si="735"/>
        <v>1</v>
      </c>
      <c r="C11714" s="9" cm="1">
        <f t="array" ref="C11714">INDEX(Months!$A$2:$A$13, $B11714)</f>
        <v>45292</v>
      </c>
      <c r="D11714" s="9" cm="1">
        <f t="array" aca="1" ref="D11714" ca="1">INDEX(Subscribers!$F$2:$F$1001, INT((ROW()-2)/12)+1)</f>
        <v>45474</v>
      </c>
      <c r="E11714" s="5" cm="1">
        <f t="array" aca="1" ref="E11714" ca="1">INDEX(Subscribers!$Q$2:$Q$1001, INT((ROW()-2)/12)+1)</f>
        <v>4</v>
      </c>
      <c r="F11714" s="5">
        <f t="shared" ca="1" si="736"/>
        <v>0</v>
      </c>
      <c r="G11714" s="5">
        <f t="shared" ca="1" si="737"/>
        <v>0</v>
      </c>
      <c r="H11714" s="7" cm="1">
        <f t="array" aca="1" ref="H11714" ca="1">INDEX(Subscribers!$G$2:$G$1001, INT((ROW()-2)/12)+1)</f>
        <v>9.99</v>
      </c>
      <c r="I11714">
        <f t="shared" ca="1" si="738"/>
        <v>0</v>
      </c>
    </row>
    <row r="11715" spans="1:9">
      <c r="A11715" cm="1">
        <f t="array" ref="A11715">INDEX(Subscribers!$A$2:$A$1001, INT((ROW()-2)/12)+1)</f>
        <v>977</v>
      </c>
      <c r="B11715">
        <f t="shared" ref="B11715:B11778" si="739">MOD(ROW()-2,12)+1</f>
        <v>2</v>
      </c>
      <c r="C11715" s="9" cm="1">
        <f t="array" ref="C11715">INDEX(Months!$A$2:$A$13, $B11715)</f>
        <v>45323</v>
      </c>
      <c r="D11715" s="9" cm="1">
        <f t="array" aca="1" ref="D11715" ca="1">INDEX(Subscribers!$F$2:$F$1001, INT((ROW()-2)/12)+1)</f>
        <v>45474</v>
      </c>
      <c r="E11715" s="5" cm="1">
        <f t="array" aca="1" ref="E11715" ca="1">INDEX(Subscribers!$Q$2:$Q$1001, INT((ROW()-2)/12)+1)</f>
        <v>4</v>
      </c>
      <c r="F11715" s="5">
        <f t="shared" ref="F11715:F11778" ca="1" si="740">--( AND($C11715&gt;=$D11715, IF($E11715=999, TRUE, $B11715&lt;$E11715)) )</f>
        <v>0</v>
      </c>
      <c r="G11715" s="5">
        <f t="shared" ref="G11715:G11778" ca="1" si="741">IF($E11715=999,0,IF($B11715=$E11715,1,0))</f>
        <v>0</v>
      </c>
      <c r="H11715" s="7" cm="1">
        <f t="array" aca="1" ref="H11715" ca="1">INDEX(Subscribers!$G$2:$G$1001, INT((ROW()-2)/12)+1)</f>
        <v>9.99</v>
      </c>
      <c r="I11715">
        <f t="shared" ref="I11715:I11778" ca="1" si="742">IF($F11715=1,$H11715,0)</f>
        <v>0</v>
      </c>
    </row>
    <row r="11716" spans="1:9">
      <c r="A11716" cm="1">
        <f t="array" ref="A11716">INDEX(Subscribers!$A$2:$A$1001, INT((ROW()-2)/12)+1)</f>
        <v>977</v>
      </c>
      <c r="B11716">
        <f t="shared" si="739"/>
        <v>3</v>
      </c>
      <c r="C11716" s="9" cm="1">
        <f t="array" ref="C11716">INDEX(Months!$A$2:$A$13, $B11716)</f>
        <v>45352</v>
      </c>
      <c r="D11716" s="9" cm="1">
        <f t="array" aca="1" ref="D11716" ca="1">INDEX(Subscribers!$F$2:$F$1001, INT((ROW()-2)/12)+1)</f>
        <v>45474</v>
      </c>
      <c r="E11716" s="5" cm="1">
        <f t="array" aca="1" ref="E11716" ca="1">INDEX(Subscribers!$Q$2:$Q$1001, INT((ROW()-2)/12)+1)</f>
        <v>4</v>
      </c>
      <c r="F11716" s="5">
        <f t="shared" ca="1" si="740"/>
        <v>0</v>
      </c>
      <c r="G11716" s="5">
        <f t="shared" ca="1" si="741"/>
        <v>0</v>
      </c>
      <c r="H11716" s="7" cm="1">
        <f t="array" aca="1" ref="H11716" ca="1">INDEX(Subscribers!$G$2:$G$1001, INT((ROW()-2)/12)+1)</f>
        <v>9.99</v>
      </c>
      <c r="I11716">
        <f t="shared" ca="1" si="742"/>
        <v>0</v>
      </c>
    </row>
    <row r="11717" spans="1:9">
      <c r="A11717" cm="1">
        <f t="array" ref="A11717">INDEX(Subscribers!$A$2:$A$1001, INT((ROW()-2)/12)+1)</f>
        <v>977</v>
      </c>
      <c r="B11717">
        <f t="shared" si="739"/>
        <v>4</v>
      </c>
      <c r="C11717" s="9" cm="1">
        <f t="array" ref="C11717">INDEX(Months!$A$2:$A$13, $B11717)</f>
        <v>45383</v>
      </c>
      <c r="D11717" s="9" cm="1">
        <f t="array" aca="1" ref="D11717" ca="1">INDEX(Subscribers!$F$2:$F$1001, INT((ROW()-2)/12)+1)</f>
        <v>45474</v>
      </c>
      <c r="E11717" s="5" cm="1">
        <f t="array" aca="1" ref="E11717" ca="1">INDEX(Subscribers!$Q$2:$Q$1001, INT((ROW()-2)/12)+1)</f>
        <v>4</v>
      </c>
      <c r="F11717" s="5">
        <f t="shared" ca="1" si="740"/>
        <v>0</v>
      </c>
      <c r="G11717" s="5">
        <f t="shared" ca="1" si="741"/>
        <v>1</v>
      </c>
      <c r="H11717" s="7" cm="1">
        <f t="array" aca="1" ref="H11717" ca="1">INDEX(Subscribers!$G$2:$G$1001, INT((ROW()-2)/12)+1)</f>
        <v>9.99</v>
      </c>
      <c r="I11717">
        <f t="shared" ca="1" si="742"/>
        <v>0</v>
      </c>
    </row>
    <row r="11718" spans="1:9">
      <c r="A11718" cm="1">
        <f t="array" ref="A11718">INDEX(Subscribers!$A$2:$A$1001, INT((ROW()-2)/12)+1)</f>
        <v>977</v>
      </c>
      <c r="B11718">
        <f t="shared" si="739"/>
        <v>5</v>
      </c>
      <c r="C11718" s="9" cm="1">
        <f t="array" ref="C11718">INDEX(Months!$A$2:$A$13, $B11718)</f>
        <v>45413</v>
      </c>
      <c r="D11718" s="9" cm="1">
        <f t="array" aca="1" ref="D11718" ca="1">INDEX(Subscribers!$F$2:$F$1001, INT((ROW()-2)/12)+1)</f>
        <v>45474</v>
      </c>
      <c r="E11718" s="5" cm="1">
        <f t="array" aca="1" ref="E11718" ca="1">INDEX(Subscribers!$Q$2:$Q$1001, INT((ROW()-2)/12)+1)</f>
        <v>4</v>
      </c>
      <c r="F11718" s="5">
        <f t="shared" ca="1" si="740"/>
        <v>0</v>
      </c>
      <c r="G11718" s="5">
        <f t="shared" ca="1" si="741"/>
        <v>0</v>
      </c>
      <c r="H11718" s="7" cm="1">
        <f t="array" aca="1" ref="H11718" ca="1">INDEX(Subscribers!$G$2:$G$1001, INT((ROW()-2)/12)+1)</f>
        <v>9.99</v>
      </c>
      <c r="I11718">
        <f t="shared" ca="1" si="742"/>
        <v>0</v>
      </c>
    </row>
    <row r="11719" spans="1:9">
      <c r="A11719" cm="1">
        <f t="array" ref="A11719">INDEX(Subscribers!$A$2:$A$1001, INT((ROW()-2)/12)+1)</f>
        <v>977</v>
      </c>
      <c r="B11719">
        <f t="shared" si="739"/>
        <v>6</v>
      </c>
      <c r="C11719" s="9" cm="1">
        <f t="array" ref="C11719">INDEX(Months!$A$2:$A$13, $B11719)</f>
        <v>45444</v>
      </c>
      <c r="D11719" s="9" cm="1">
        <f t="array" aca="1" ref="D11719" ca="1">INDEX(Subscribers!$F$2:$F$1001, INT((ROW()-2)/12)+1)</f>
        <v>45474</v>
      </c>
      <c r="E11719" s="5" cm="1">
        <f t="array" aca="1" ref="E11719" ca="1">INDEX(Subscribers!$Q$2:$Q$1001, INT((ROW()-2)/12)+1)</f>
        <v>4</v>
      </c>
      <c r="F11719" s="5">
        <f t="shared" ca="1" si="740"/>
        <v>0</v>
      </c>
      <c r="G11719" s="5">
        <f t="shared" ca="1" si="741"/>
        <v>0</v>
      </c>
      <c r="H11719" s="7" cm="1">
        <f t="array" aca="1" ref="H11719" ca="1">INDEX(Subscribers!$G$2:$G$1001, INT((ROW()-2)/12)+1)</f>
        <v>9.99</v>
      </c>
      <c r="I11719">
        <f t="shared" ca="1" si="742"/>
        <v>0</v>
      </c>
    </row>
    <row r="11720" spans="1:9">
      <c r="A11720" cm="1">
        <f t="array" ref="A11720">INDEX(Subscribers!$A$2:$A$1001, INT((ROW()-2)/12)+1)</f>
        <v>977</v>
      </c>
      <c r="B11720">
        <f t="shared" si="739"/>
        <v>7</v>
      </c>
      <c r="C11720" s="9" cm="1">
        <f t="array" ref="C11720">INDEX(Months!$A$2:$A$13, $B11720)</f>
        <v>45474</v>
      </c>
      <c r="D11720" s="9" cm="1">
        <f t="array" aca="1" ref="D11720" ca="1">INDEX(Subscribers!$F$2:$F$1001, INT((ROW()-2)/12)+1)</f>
        <v>45474</v>
      </c>
      <c r="E11720" s="5" cm="1">
        <f t="array" aca="1" ref="E11720" ca="1">INDEX(Subscribers!$Q$2:$Q$1001, INT((ROW()-2)/12)+1)</f>
        <v>4</v>
      </c>
      <c r="F11720" s="5">
        <f t="shared" ca="1" si="740"/>
        <v>0</v>
      </c>
      <c r="G11720" s="5">
        <f t="shared" ca="1" si="741"/>
        <v>0</v>
      </c>
      <c r="H11720" s="7" cm="1">
        <f t="array" aca="1" ref="H11720" ca="1">INDEX(Subscribers!$G$2:$G$1001, INT((ROW()-2)/12)+1)</f>
        <v>9.99</v>
      </c>
      <c r="I11720">
        <f t="shared" ca="1" si="742"/>
        <v>0</v>
      </c>
    </row>
    <row r="11721" spans="1:9">
      <c r="A11721" cm="1">
        <f t="array" ref="A11721">INDEX(Subscribers!$A$2:$A$1001, INT((ROW()-2)/12)+1)</f>
        <v>977</v>
      </c>
      <c r="B11721">
        <f t="shared" si="739"/>
        <v>8</v>
      </c>
      <c r="C11721" s="9" cm="1">
        <f t="array" ref="C11721">INDEX(Months!$A$2:$A$13, $B11721)</f>
        <v>45505</v>
      </c>
      <c r="D11721" s="9" cm="1">
        <f t="array" aca="1" ref="D11721" ca="1">INDEX(Subscribers!$F$2:$F$1001, INT((ROW()-2)/12)+1)</f>
        <v>45474</v>
      </c>
      <c r="E11721" s="5" cm="1">
        <f t="array" aca="1" ref="E11721" ca="1">INDEX(Subscribers!$Q$2:$Q$1001, INT((ROW()-2)/12)+1)</f>
        <v>4</v>
      </c>
      <c r="F11721" s="5">
        <f t="shared" ca="1" si="740"/>
        <v>0</v>
      </c>
      <c r="G11721" s="5">
        <f t="shared" ca="1" si="741"/>
        <v>0</v>
      </c>
      <c r="H11721" s="7" cm="1">
        <f t="array" aca="1" ref="H11721" ca="1">INDEX(Subscribers!$G$2:$G$1001, INT((ROW()-2)/12)+1)</f>
        <v>9.99</v>
      </c>
      <c r="I11721">
        <f t="shared" ca="1" si="742"/>
        <v>0</v>
      </c>
    </row>
    <row r="11722" spans="1:9">
      <c r="A11722" cm="1">
        <f t="array" ref="A11722">INDEX(Subscribers!$A$2:$A$1001, INT((ROW()-2)/12)+1)</f>
        <v>977</v>
      </c>
      <c r="B11722">
        <f t="shared" si="739"/>
        <v>9</v>
      </c>
      <c r="C11722" s="9" cm="1">
        <f t="array" ref="C11722">INDEX(Months!$A$2:$A$13, $B11722)</f>
        <v>45536</v>
      </c>
      <c r="D11722" s="9" cm="1">
        <f t="array" aca="1" ref="D11722" ca="1">INDEX(Subscribers!$F$2:$F$1001, INT((ROW()-2)/12)+1)</f>
        <v>45474</v>
      </c>
      <c r="E11722" s="5" cm="1">
        <f t="array" aca="1" ref="E11722" ca="1">INDEX(Subscribers!$Q$2:$Q$1001, INT((ROW()-2)/12)+1)</f>
        <v>4</v>
      </c>
      <c r="F11722" s="5">
        <f t="shared" ca="1" si="740"/>
        <v>0</v>
      </c>
      <c r="G11722" s="5">
        <f t="shared" ca="1" si="741"/>
        <v>0</v>
      </c>
      <c r="H11722" s="7" cm="1">
        <f t="array" aca="1" ref="H11722" ca="1">INDEX(Subscribers!$G$2:$G$1001, INT((ROW()-2)/12)+1)</f>
        <v>9.99</v>
      </c>
      <c r="I11722">
        <f t="shared" ca="1" si="742"/>
        <v>0</v>
      </c>
    </row>
    <row r="11723" spans="1:9">
      <c r="A11723" cm="1">
        <f t="array" ref="A11723">INDEX(Subscribers!$A$2:$A$1001, INT((ROW()-2)/12)+1)</f>
        <v>977</v>
      </c>
      <c r="B11723">
        <f t="shared" si="739"/>
        <v>10</v>
      </c>
      <c r="C11723" s="9" cm="1">
        <f t="array" ref="C11723">INDEX(Months!$A$2:$A$13, $B11723)</f>
        <v>45566</v>
      </c>
      <c r="D11723" s="9" cm="1">
        <f t="array" aca="1" ref="D11723" ca="1">INDEX(Subscribers!$F$2:$F$1001, INT((ROW()-2)/12)+1)</f>
        <v>45474</v>
      </c>
      <c r="E11723" s="5" cm="1">
        <f t="array" aca="1" ref="E11723" ca="1">INDEX(Subscribers!$Q$2:$Q$1001, INT((ROW()-2)/12)+1)</f>
        <v>4</v>
      </c>
      <c r="F11723" s="5">
        <f t="shared" ca="1" si="740"/>
        <v>0</v>
      </c>
      <c r="G11723" s="5">
        <f t="shared" ca="1" si="741"/>
        <v>0</v>
      </c>
      <c r="H11723" s="7" cm="1">
        <f t="array" aca="1" ref="H11723" ca="1">INDEX(Subscribers!$G$2:$G$1001, INT((ROW()-2)/12)+1)</f>
        <v>9.99</v>
      </c>
      <c r="I11723">
        <f t="shared" ca="1" si="742"/>
        <v>0</v>
      </c>
    </row>
    <row r="11724" spans="1:9">
      <c r="A11724" cm="1">
        <f t="array" ref="A11724">INDEX(Subscribers!$A$2:$A$1001, INT((ROW()-2)/12)+1)</f>
        <v>977</v>
      </c>
      <c r="B11724">
        <f t="shared" si="739"/>
        <v>11</v>
      </c>
      <c r="C11724" s="9" cm="1">
        <f t="array" ref="C11724">INDEX(Months!$A$2:$A$13, $B11724)</f>
        <v>45597</v>
      </c>
      <c r="D11724" s="9" cm="1">
        <f t="array" aca="1" ref="D11724" ca="1">INDEX(Subscribers!$F$2:$F$1001, INT((ROW()-2)/12)+1)</f>
        <v>45474</v>
      </c>
      <c r="E11724" s="5" cm="1">
        <f t="array" aca="1" ref="E11724" ca="1">INDEX(Subscribers!$Q$2:$Q$1001, INT((ROW()-2)/12)+1)</f>
        <v>4</v>
      </c>
      <c r="F11724" s="5">
        <f t="shared" ca="1" si="740"/>
        <v>0</v>
      </c>
      <c r="G11724" s="5">
        <f t="shared" ca="1" si="741"/>
        <v>0</v>
      </c>
      <c r="H11724" s="7" cm="1">
        <f t="array" aca="1" ref="H11724" ca="1">INDEX(Subscribers!$G$2:$G$1001, INT((ROW()-2)/12)+1)</f>
        <v>9.99</v>
      </c>
      <c r="I11724">
        <f t="shared" ca="1" si="742"/>
        <v>0</v>
      </c>
    </row>
    <row r="11725" spans="1:9">
      <c r="A11725" cm="1">
        <f t="array" ref="A11725">INDEX(Subscribers!$A$2:$A$1001, INT((ROW()-2)/12)+1)</f>
        <v>977</v>
      </c>
      <c r="B11725">
        <f t="shared" si="739"/>
        <v>12</v>
      </c>
      <c r="C11725" s="9" cm="1">
        <f t="array" ref="C11725">INDEX(Months!$A$2:$A$13, $B11725)</f>
        <v>45627</v>
      </c>
      <c r="D11725" s="9" cm="1">
        <f t="array" aca="1" ref="D11725" ca="1">INDEX(Subscribers!$F$2:$F$1001, INT((ROW()-2)/12)+1)</f>
        <v>45474</v>
      </c>
      <c r="E11725" s="5" cm="1">
        <f t="array" aca="1" ref="E11725" ca="1">INDEX(Subscribers!$Q$2:$Q$1001, INT((ROW()-2)/12)+1)</f>
        <v>4</v>
      </c>
      <c r="F11725" s="5">
        <f t="shared" ca="1" si="740"/>
        <v>0</v>
      </c>
      <c r="G11725" s="5">
        <f t="shared" ca="1" si="741"/>
        <v>0</v>
      </c>
      <c r="H11725" s="7" cm="1">
        <f t="array" aca="1" ref="H11725" ca="1">INDEX(Subscribers!$G$2:$G$1001, INT((ROW()-2)/12)+1)</f>
        <v>9.99</v>
      </c>
      <c r="I11725">
        <f t="shared" ca="1" si="742"/>
        <v>0</v>
      </c>
    </row>
    <row r="11726" spans="1:9">
      <c r="A11726" cm="1">
        <f t="array" ref="A11726">INDEX(Subscribers!$A$2:$A$1001, INT((ROW()-2)/12)+1)</f>
        <v>978</v>
      </c>
      <c r="B11726">
        <f t="shared" si="739"/>
        <v>1</v>
      </c>
      <c r="C11726" s="9" cm="1">
        <f t="array" ref="C11726">INDEX(Months!$A$2:$A$13, $B11726)</f>
        <v>45292</v>
      </c>
      <c r="D11726" s="9" cm="1">
        <f t="array" aca="1" ref="D11726" ca="1">INDEX(Subscribers!$F$2:$F$1001, INT((ROW()-2)/12)+1)</f>
        <v>45536</v>
      </c>
      <c r="E11726" s="5" cm="1">
        <f t="array" aca="1" ref="E11726" ca="1">INDEX(Subscribers!$Q$2:$Q$1001, INT((ROW()-2)/12)+1)</f>
        <v>999</v>
      </c>
      <c r="F11726" s="5">
        <f t="shared" ca="1" si="740"/>
        <v>0</v>
      </c>
      <c r="G11726" s="5">
        <f t="shared" ca="1" si="741"/>
        <v>0</v>
      </c>
      <c r="H11726" s="7" cm="1">
        <f t="array" aca="1" ref="H11726" ca="1">INDEX(Subscribers!$G$2:$G$1001, INT((ROW()-2)/12)+1)</f>
        <v>39.979999999999997</v>
      </c>
      <c r="I11726">
        <f t="shared" ca="1" si="742"/>
        <v>0</v>
      </c>
    </row>
    <row r="11727" spans="1:9">
      <c r="A11727" cm="1">
        <f t="array" ref="A11727">INDEX(Subscribers!$A$2:$A$1001, INT((ROW()-2)/12)+1)</f>
        <v>978</v>
      </c>
      <c r="B11727">
        <f t="shared" si="739"/>
        <v>2</v>
      </c>
      <c r="C11727" s="9" cm="1">
        <f t="array" ref="C11727">INDEX(Months!$A$2:$A$13, $B11727)</f>
        <v>45323</v>
      </c>
      <c r="D11727" s="9" cm="1">
        <f t="array" aca="1" ref="D11727" ca="1">INDEX(Subscribers!$F$2:$F$1001, INT((ROW()-2)/12)+1)</f>
        <v>45536</v>
      </c>
      <c r="E11727" s="5" cm="1">
        <f t="array" aca="1" ref="E11727" ca="1">INDEX(Subscribers!$Q$2:$Q$1001, INT((ROW()-2)/12)+1)</f>
        <v>999</v>
      </c>
      <c r="F11727" s="5">
        <f t="shared" ca="1" si="740"/>
        <v>0</v>
      </c>
      <c r="G11727" s="5">
        <f t="shared" ca="1" si="741"/>
        <v>0</v>
      </c>
      <c r="H11727" s="7" cm="1">
        <f t="array" aca="1" ref="H11727" ca="1">INDEX(Subscribers!$G$2:$G$1001, INT((ROW()-2)/12)+1)</f>
        <v>39.979999999999997</v>
      </c>
      <c r="I11727">
        <f t="shared" ca="1" si="742"/>
        <v>0</v>
      </c>
    </row>
    <row r="11728" spans="1:9">
      <c r="A11728" cm="1">
        <f t="array" ref="A11728">INDEX(Subscribers!$A$2:$A$1001, INT((ROW()-2)/12)+1)</f>
        <v>978</v>
      </c>
      <c r="B11728">
        <f t="shared" si="739"/>
        <v>3</v>
      </c>
      <c r="C11728" s="9" cm="1">
        <f t="array" ref="C11728">INDEX(Months!$A$2:$A$13, $B11728)</f>
        <v>45352</v>
      </c>
      <c r="D11728" s="9" cm="1">
        <f t="array" aca="1" ref="D11728" ca="1">INDEX(Subscribers!$F$2:$F$1001, INT((ROW()-2)/12)+1)</f>
        <v>45536</v>
      </c>
      <c r="E11728" s="5" cm="1">
        <f t="array" aca="1" ref="E11728" ca="1">INDEX(Subscribers!$Q$2:$Q$1001, INT((ROW()-2)/12)+1)</f>
        <v>999</v>
      </c>
      <c r="F11728" s="5">
        <f t="shared" ca="1" si="740"/>
        <v>0</v>
      </c>
      <c r="G11728" s="5">
        <f t="shared" ca="1" si="741"/>
        <v>0</v>
      </c>
      <c r="H11728" s="7" cm="1">
        <f t="array" aca="1" ref="H11728" ca="1">INDEX(Subscribers!$G$2:$G$1001, INT((ROW()-2)/12)+1)</f>
        <v>39.979999999999997</v>
      </c>
      <c r="I11728">
        <f t="shared" ca="1" si="742"/>
        <v>0</v>
      </c>
    </row>
    <row r="11729" spans="1:9">
      <c r="A11729" cm="1">
        <f t="array" ref="A11729">INDEX(Subscribers!$A$2:$A$1001, INT((ROW()-2)/12)+1)</f>
        <v>978</v>
      </c>
      <c r="B11729">
        <f t="shared" si="739"/>
        <v>4</v>
      </c>
      <c r="C11729" s="9" cm="1">
        <f t="array" ref="C11729">INDEX(Months!$A$2:$A$13, $B11729)</f>
        <v>45383</v>
      </c>
      <c r="D11729" s="9" cm="1">
        <f t="array" aca="1" ref="D11729" ca="1">INDEX(Subscribers!$F$2:$F$1001, INT((ROW()-2)/12)+1)</f>
        <v>45536</v>
      </c>
      <c r="E11729" s="5" cm="1">
        <f t="array" aca="1" ref="E11729" ca="1">INDEX(Subscribers!$Q$2:$Q$1001, INT((ROW()-2)/12)+1)</f>
        <v>999</v>
      </c>
      <c r="F11729" s="5">
        <f t="shared" ca="1" si="740"/>
        <v>0</v>
      </c>
      <c r="G11729" s="5">
        <f t="shared" ca="1" si="741"/>
        <v>0</v>
      </c>
      <c r="H11729" s="7" cm="1">
        <f t="array" aca="1" ref="H11729" ca="1">INDEX(Subscribers!$G$2:$G$1001, INT((ROW()-2)/12)+1)</f>
        <v>39.979999999999997</v>
      </c>
      <c r="I11729">
        <f t="shared" ca="1" si="742"/>
        <v>0</v>
      </c>
    </row>
    <row r="11730" spans="1:9">
      <c r="A11730" cm="1">
        <f t="array" ref="A11730">INDEX(Subscribers!$A$2:$A$1001, INT((ROW()-2)/12)+1)</f>
        <v>978</v>
      </c>
      <c r="B11730">
        <f t="shared" si="739"/>
        <v>5</v>
      </c>
      <c r="C11730" s="9" cm="1">
        <f t="array" ref="C11730">INDEX(Months!$A$2:$A$13, $B11730)</f>
        <v>45413</v>
      </c>
      <c r="D11730" s="9" cm="1">
        <f t="array" aca="1" ref="D11730" ca="1">INDEX(Subscribers!$F$2:$F$1001, INT((ROW()-2)/12)+1)</f>
        <v>45536</v>
      </c>
      <c r="E11730" s="5" cm="1">
        <f t="array" aca="1" ref="E11730" ca="1">INDEX(Subscribers!$Q$2:$Q$1001, INT((ROW()-2)/12)+1)</f>
        <v>999</v>
      </c>
      <c r="F11730" s="5">
        <f t="shared" ca="1" si="740"/>
        <v>0</v>
      </c>
      <c r="G11730" s="5">
        <f t="shared" ca="1" si="741"/>
        <v>0</v>
      </c>
      <c r="H11730" s="7" cm="1">
        <f t="array" aca="1" ref="H11730" ca="1">INDEX(Subscribers!$G$2:$G$1001, INT((ROW()-2)/12)+1)</f>
        <v>39.979999999999997</v>
      </c>
      <c r="I11730">
        <f t="shared" ca="1" si="742"/>
        <v>0</v>
      </c>
    </row>
    <row r="11731" spans="1:9">
      <c r="A11731" cm="1">
        <f t="array" ref="A11731">INDEX(Subscribers!$A$2:$A$1001, INT((ROW()-2)/12)+1)</f>
        <v>978</v>
      </c>
      <c r="B11731">
        <f t="shared" si="739"/>
        <v>6</v>
      </c>
      <c r="C11731" s="9" cm="1">
        <f t="array" ref="C11731">INDEX(Months!$A$2:$A$13, $B11731)</f>
        <v>45444</v>
      </c>
      <c r="D11731" s="9" cm="1">
        <f t="array" aca="1" ref="D11731" ca="1">INDEX(Subscribers!$F$2:$F$1001, INT((ROW()-2)/12)+1)</f>
        <v>45536</v>
      </c>
      <c r="E11731" s="5" cm="1">
        <f t="array" aca="1" ref="E11731" ca="1">INDEX(Subscribers!$Q$2:$Q$1001, INT((ROW()-2)/12)+1)</f>
        <v>999</v>
      </c>
      <c r="F11731" s="5">
        <f t="shared" ca="1" si="740"/>
        <v>0</v>
      </c>
      <c r="G11731" s="5">
        <f t="shared" ca="1" si="741"/>
        <v>0</v>
      </c>
      <c r="H11731" s="7" cm="1">
        <f t="array" aca="1" ref="H11731" ca="1">INDEX(Subscribers!$G$2:$G$1001, INT((ROW()-2)/12)+1)</f>
        <v>39.979999999999997</v>
      </c>
      <c r="I11731">
        <f t="shared" ca="1" si="742"/>
        <v>0</v>
      </c>
    </row>
    <row r="11732" spans="1:9">
      <c r="A11732" cm="1">
        <f t="array" ref="A11732">INDEX(Subscribers!$A$2:$A$1001, INT((ROW()-2)/12)+1)</f>
        <v>978</v>
      </c>
      <c r="B11732">
        <f t="shared" si="739"/>
        <v>7</v>
      </c>
      <c r="C11732" s="9" cm="1">
        <f t="array" ref="C11732">INDEX(Months!$A$2:$A$13, $B11732)</f>
        <v>45474</v>
      </c>
      <c r="D11732" s="9" cm="1">
        <f t="array" aca="1" ref="D11732" ca="1">INDEX(Subscribers!$F$2:$F$1001, INT((ROW()-2)/12)+1)</f>
        <v>45536</v>
      </c>
      <c r="E11732" s="5" cm="1">
        <f t="array" aca="1" ref="E11732" ca="1">INDEX(Subscribers!$Q$2:$Q$1001, INT((ROW()-2)/12)+1)</f>
        <v>999</v>
      </c>
      <c r="F11732" s="5">
        <f t="shared" ca="1" si="740"/>
        <v>0</v>
      </c>
      <c r="G11732" s="5">
        <f t="shared" ca="1" si="741"/>
        <v>0</v>
      </c>
      <c r="H11732" s="7" cm="1">
        <f t="array" aca="1" ref="H11732" ca="1">INDEX(Subscribers!$G$2:$G$1001, INT((ROW()-2)/12)+1)</f>
        <v>39.979999999999997</v>
      </c>
      <c r="I11732">
        <f t="shared" ca="1" si="742"/>
        <v>0</v>
      </c>
    </row>
    <row r="11733" spans="1:9">
      <c r="A11733" cm="1">
        <f t="array" ref="A11733">INDEX(Subscribers!$A$2:$A$1001, INT((ROW()-2)/12)+1)</f>
        <v>978</v>
      </c>
      <c r="B11733">
        <f t="shared" si="739"/>
        <v>8</v>
      </c>
      <c r="C11733" s="9" cm="1">
        <f t="array" ref="C11733">INDEX(Months!$A$2:$A$13, $B11733)</f>
        <v>45505</v>
      </c>
      <c r="D11733" s="9" cm="1">
        <f t="array" aca="1" ref="D11733" ca="1">INDEX(Subscribers!$F$2:$F$1001, INT((ROW()-2)/12)+1)</f>
        <v>45536</v>
      </c>
      <c r="E11733" s="5" cm="1">
        <f t="array" aca="1" ref="E11733" ca="1">INDEX(Subscribers!$Q$2:$Q$1001, INT((ROW()-2)/12)+1)</f>
        <v>999</v>
      </c>
      <c r="F11733" s="5">
        <f t="shared" ca="1" si="740"/>
        <v>0</v>
      </c>
      <c r="G11733" s="5">
        <f t="shared" ca="1" si="741"/>
        <v>0</v>
      </c>
      <c r="H11733" s="7" cm="1">
        <f t="array" aca="1" ref="H11733" ca="1">INDEX(Subscribers!$G$2:$G$1001, INT((ROW()-2)/12)+1)</f>
        <v>39.979999999999997</v>
      </c>
      <c r="I11733">
        <f t="shared" ca="1" si="742"/>
        <v>0</v>
      </c>
    </row>
    <row r="11734" spans="1:9">
      <c r="A11734" cm="1">
        <f t="array" ref="A11734">INDEX(Subscribers!$A$2:$A$1001, INT((ROW()-2)/12)+1)</f>
        <v>978</v>
      </c>
      <c r="B11734">
        <f t="shared" si="739"/>
        <v>9</v>
      </c>
      <c r="C11734" s="9" cm="1">
        <f t="array" ref="C11734">INDEX(Months!$A$2:$A$13, $B11734)</f>
        <v>45536</v>
      </c>
      <c r="D11734" s="9" cm="1">
        <f t="array" aca="1" ref="D11734" ca="1">INDEX(Subscribers!$F$2:$F$1001, INT((ROW()-2)/12)+1)</f>
        <v>45536</v>
      </c>
      <c r="E11734" s="5" cm="1">
        <f t="array" aca="1" ref="E11734" ca="1">INDEX(Subscribers!$Q$2:$Q$1001, INT((ROW()-2)/12)+1)</f>
        <v>999</v>
      </c>
      <c r="F11734" s="5">
        <f t="shared" ca="1" si="740"/>
        <v>1</v>
      </c>
      <c r="G11734" s="5">
        <f t="shared" ca="1" si="741"/>
        <v>0</v>
      </c>
      <c r="H11734" s="7" cm="1">
        <f t="array" aca="1" ref="H11734" ca="1">INDEX(Subscribers!$G$2:$G$1001, INT((ROW()-2)/12)+1)</f>
        <v>39.979999999999997</v>
      </c>
      <c r="I11734">
        <f t="shared" ca="1" si="742"/>
        <v>39.979999999999997</v>
      </c>
    </row>
    <row r="11735" spans="1:9">
      <c r="A11735" cm="1">
        <f t="array" ref="A11735">INDEX(Subscribers!$A$2:$A$1001, INT((ROW()-2)/12)+1)</f>
        <v>978</v>
      </c>
      <c r="B11735">
        <f t="shared" si="739"/>
        <v>10</v>
      </c>
      <c r="C11735" s="9" cm="1">
        <f t="array" ref="C11735">INDEX(Months!$A$2:$A$13, $B11735)</f>
        <v>45566</v>
      </c>
      <c r="D11735" s="9" cm="1">
        <f t="array" aca="1" ref="D11735" ca="1">INDEX(Subscribers!$F$2:$F$1001, INT((ROW()-2)/12)+1)</f>
        <v>45536</v>
      </c>
      <c r="E11735" s="5" cm="1">
        <f t="array" aca="1" ref="E11735" ca="1">INDEX(Subscribers!$Q$2:$Q$1001, INT((ROW()-2)/12)+1)</f>
        <v>999</v>
      </c>
      <c r="F11735" s="5">
        <f t="shared" ca="1" si="740"/>
        <v>1</v>
      </c>
      <c r="G11735" s="5">
        <f t="shared" ca="1" si="741"/>
        <v>0</v>
      </c>
      <c r="H11735" s="7" cm="1">
        <f t="array" aca="1" ref="H11735" ca="1">INDEX(Subscribers!$G$2:$G$1001, INT((ROW()-2)/12)+1)</f>
        <v>39.979999999999997</v>
      </c>
      <c r="I11735">
        <f t="shared" ca="1" si="742"/>
        <v>39.979999999999997</v>
      </c>
    </row>
    <row r="11736" spans="1:9">
      <c r="A11736" cm="1">
        <f t="array" ref="A11736">INDEX(Subscribers!$A$2:$A$1001, INT((ROW()-2)/12)+1)</f>
        <v>978</v>
      </c>
      <c r="B11736">
        <f t="shared" si="739"/>
        <v>11</v>
      </c>
      <c r="C11736" s="9" cm="1">
        <f t="array" ref="C11736">INDEX(Months!$A$2:$A$13, $B11736)</f>
        <v>45597</v>
      </c>
      <c r="D11736" s="9" cm="1">
        <f t="array" aca="1" ref="D11736" ca="1">INDEX(Subscribers!$F$2:$F$1001, INT((ROW()-2)/12)+1)</f>
        <v>45536</v>
      </c>
      <c r="E11736" s="5" cm="1">
        <f t="array" aca="1" ref="E11736" ca="1">INDEX(Subscribers!$Q$2:$Q$1001, INT((ROW()-2)/12)+1)</f>
        <v>999</v>
      </c>
      <c r="F11736" s="5">
        <f t="shared" ca="1" si="740"/>
        <v>1</v>
      </c>
      <c r="G11736" s="5">
        <f t="shared" ca="1" si="741"/>
        <v>0</v>
      </c>
      <c r="H11736" s="7" cm="1">
        <f t="array" aca="1" ref="H11736" ca="1">INDEX(Subscribers!$G$2:$G$1001, INT((ROW()-2)/12)+1)</f>
        <v>39.979999999999997</v>
      </c>
      <c r="I11736">
        <f t="shared" ca="1" si="742"/>
        <v>39.979999999999997</v>
      </c>
    </row>
    <row r="11737" spans="1:9">
      <c r="A11737" cm="1">
        <f t="array" ref="A11737">INDEX(Subscribers!$A$2:$A$1001, INT((ROW()-2)/12)+1)</f>
        <v>978</v>
      </c>
      <c r="B11737">
        <f t="shared" si="739"/>
        <v>12</v>
      </c>
      <c r="C11737" s="9" cm="1">
        <f t="array" ref="C11737">INDEX(Months!$A$2:$A$13, $B11737)</f>
        <v>45627</v>
      </c>
      <c r="D11737" s="9" cm="1">
        <f t="array" aca="1" ref="D11737" ca="1">INDEX(Subscribers!$F$2:$F$1001, INT((ROW()-2)/12)+1)</f>
        <v>45536</v>
      </c>
      <c r="E11737" s="5" cm="1">
        <f t="array" aca="1" ref="E11737" ca="1">INDEX(Subscribers!$Q$2:$Q$1001, INT((ROW()-2)/12)+1)</f>
        <v>999</v>
      </c>
      <c r="F11737" s="5">
        <f t="shared" ca="1" si="740"/>
        <v>1</v>
      </c>
      <c r="G11737" s="5">
        <f t="shared" ca="1" si="741"/>
        <v>0</v>
      </c>
      <c r="H11737" s="7" cm="1">
        <f t="array" aca="1" ref="H11737" ca="1">INDEX(Subscribers!$G$2:$G$1001, INT((ROW()-2)/12)+1)</f>
        <v>39.979999999999997</v>
      </c>
      <c r="I11737">
        <f t="shared" ca="1" si="742"/>
        <v>39.979999999999997</v>
      </c>
    </row>
    <row r="11738" spans="1:9">
      <c r="A11738" cm="1">
        <f t="array" ref="A11738">INDEX(Subscribers!$A$2:$A$1001, INT((ROW()-2)/12)+1)</f>
        <v>979</v>
      </c>
      <c r="B11738">
        <f t="shared" si="739"/>
        <v>1</v>
      </c>
      <c r="C11738" s="9" cm="1">
        <f t="array" ref="C11738">INDEX(Months!$A$2:$A$13, $B11738)</f>
        <v>45292</v>
      </c>
      <c r="D11738" s="9" cm="1">
        <f t="array" aca="1" ref="D11738" ca="1">INDEX(Subscribers!$F$2:$F$1001, INT((ROW()-2)/12)+1)</f>
        <v>45323</v>
      </c>
      <c r="E11738" s="5" cm="1">
        <f t="array" aca="1" ref="E11738" ca="1">INDEX(Subscribers!$Q$2:$Q$1001, INT((ROW()-2)/12)+1)</f>
        <v>9</v>
      </c>
      <c r="F11738" s="5">
        <f t="shared" ca="1" si="740"/>
        <v>0</v>
      </c>
      <c r="G11738" s="5">
        <f t="shared" ca="1" si="741"/>
        <v>0</v>
      </c>
      <c r="H11738" s="7" cm="1">
        <f t="array" aca="1" ref="H11738" ca="1">INDEX(Subscribers!$G$2:$G$1001, INT((ROW()-2)/12)+1)</f>
        <v>46.97</v>
      </c>
      <c r="I11738">
        <f t="shared" ca="1" si="742"/>
        <v>0</v>
      </c>
    </row>
    <row r="11739" spans="1:9">
      <c r="A11739" cm="1">
        <f t="array" ref="A11739">INDEX(Subscribers!$A$2:$A$1001, INT((ROW()-2)/12)+1)</f>
        <v>979</v>
      </c>
      <c r="B11739">
        <f t="shared" si="739"/>
        <v>2</v>
      </c>
      <c r="C11739" s="9" cm="1">
        <f t="array" ref="C11739">INDEX(Months!$A$2:$A$13, $B11739)</f>
        <v>45323</v>
      </c>
      <c r="D11739" s="9" cm="1">
        <f t="array" aca="1" ref="D11739" ca="1">INDEX(Subscribers!$F$2:$F$1001, INT((ROW()-2)/12)+1)</f>
        <v>45323</v>
      </c>
      <c r="E11739" s="5" cm="1">
        <f t="array" aca="1" ref="E11739" ca="1">INDEX(Subscribers!$Q$2:$Q$1001, INT((ROW()-2)/12)+1)</f>
        <v>9</v>
      </c>
      <c r="F11739" s="5">
        <f t="shared" ca="1" si="740"/>
        <v>1</v>
      </c>
      <c r="G11739" s="5">
        <f t="shared" ca="1" si="741"/>
        <v>0</v>
      </c>
      <c r="H11739" s="7" cm="1">
        <f t="array" aca="1" ref="H11739" ca="1">INDEX(Subscribers!$G$2:$G$1001, INT((ROW()-2)/12)+1)</f>
        <v>46.97</v>
      </c>
      <c r="I11739">
        <f t="shared" ca="1" si="742"/>
        <v>46.97</v>
      </c>
    </row>
    <row r="11740" spans="1:9">
      <c r="A11740" cm="1">
        <f t="array" ref="A11740">INDEX(Subscribers!$A$2:$A$1001, INT((ROW()-2)/12)+1)</f>
        <v>979</v>
      </c>
      <c r="B11740">
        <f t="shared" si="739"/>
        <v>3</v>
      </c>
      <c r="C11740" s="9" cm="1">
        <f t="array" ref="C11740">INDEX(Months!$A$2:$A$13, $B11740)</f>
        <v>45352</v>
      </c>
      <c r="D11740" s="9" cm="1">
        <f t="array" aca="1" ref="D11740" ca="1">INDEX(Subscribers!$F$2:$F$1001, INT((ROW()-2)/12)+1)</f>
        <v>45323</v>
      </c>
      <c r="E11740" s="5" cm="1">
        <f t="array" aca="1" ref="E11740" ca="1">INDEX(Subscribers!$Q$2:$Q$1001, INT((ROW()-2)/12)+1)</f>
        <v>9</v>
      </c>
      <c r="F11740" s="5">
        <f t="shared" ca="1" si="740"/>
        <v>1</v>
      </c>
      <c r="G11740" s="5">
        <f t="shared" ca="1" si="741"/>
        <v>0</v>
      </c>
      <c r="H11740" s="7" cm="1">
        <f t="array" aca="1" ref="H11740" ca="1">INDEX(Subscribers!$G$2:$G$1001, INT((ROW()-2)/12)+1)</f>
        <v>46.97</v>
      </c>
      <c r="I11740">
        <f t="shared" ca="1" si="742"/>
        <v>46.97</v>
      </c>
    </row>
    <row r="11741" spans="1:9">
      <c r="A11741" cm="1">
        <f t="array" ref="A11741">INDEX(Subscribers!$A$2:$A$1001, INT((ROW()-2)/12)+1)</f>
        <v>979</v>
      </c>
      <c r="B11741">
        <f t="shared" si="739"/>
        <v>4</v>
      </c>
      <c r="C11741" s="9" cm="1">
        <f t="array" ref="C11741">INDEX(Months!$A$2:$A$13, $B11741)</f>
        <v>45383</v>
      </c>
      <c r="D11741" s="9" cm="1">
        <f t="array" aca="1" ref="D11741" ca="1">INDEX(Subscribers!$F$2:$F$1001, INT((ROW()-2)/12)+1)</f>
        <v>45323</v>
      </c>
      <c r="E11741" s="5" cm="1">
        <f t="array" aca="1" ref="E11741" ca="1">INDEX(Subscribers!$Q$2:$Q$1001, INT((ROW()-2)/12)+1)</f>
        <v>9</v>
      </c>
      <c r="F11741" s="5">
        <f t="shared" ca="1" si="740"/>
        <v>1</v>
      </c>
      <c r="G11741" s="5">
        <f t="shared" ca="1" si="741"/>
        <v>0</v>
      </c>
      <c r="H11741" s="7" cm="1">
        <f t="array" aca="1" ref="H11741" ca="1">INDEX(Subscribers!$G$2:$G$1001, INT((ROW()-2)/12)+1)</f>
        <v>46.97</v>
      </c>
      <c r="I11741">
        <f t="shared" ca="1" si="742"/>
        <v>46.97</v>
      </c>
    </row>
    <row r="11742" spans="1:9">
      <c r="A11742" cm="1">
        <f t="array" ref="A11742">INDEX(Subscribers!$A$2:$A$1001, INT((ROW()-2)/12)+1)</f>
        <v>979</v>
      </c>
      <c r="B11742">
        <f t="shared" si="739"/>
        <v>5</v>
      </c>
      <c r="C11742" s="9" cm="1">
        <f t="array" ref="C11742">INDEX(Months!$A$2:$A$13, $B11742)</f>
        <v>45413</v>
      </c>
      <c r="D11742" s="9" cm="1">
        <f t="array" aca="1" ref="D11742" ca="1">INDEX(Subscribers!$F$2:$F$1001, INT((ROW()-2)/12)+1)</f>
        <v>45323</v>
      </c>
      <c r="E11742" s="5" cm="1">
        <f t="array" aca="1" ref="E11742" ca="1">INDEX(Subscribers!$Q$2:$Q$1001, INT((ROW()-2)/12)+1)</f>
        <v>9</v>
      </c>
      <c r="F11742" s="5">
        <f t="shared" ca="1" si="740"/>
        <v>1</v>
      </c>
      <c r="G11742" s="5">
        <f t="shared" ca="1" si="741"/>
        <v>0</v>
      </c>
      <c r="H11742" s="7" cm="1">
        <f t="array" aca="1" ref="H11742" ca="1">INDEX(Subscribers!$G$2:$G$1001, INT((ROW()-2)/12)+1)</f>
        <v>46.97</v>
      </c>
      <c r="I11742">
        <f t="shared" ca="1" si="742"/>
        <v>46.97</v>
      </c>
    </row>
    <row r="11743" spans="1:9">
      <c r="A11743" cm="1">
        <f t="array" ref="A11743">INDEX(Subscribers!$A$2:$A$1001, INT((ROW()-2)/12)+1)</f>
        <v>979</v>
      </c>
      <c r="B11743">
        <f t="shared" si="739"/>
        <v>6</v>
      </c>
      <c r="C11743" s="9" cm="1">
        <f t="array" ref="C11743">INDEX(Months!$A$2:$A$13, $B11743)</f>
        <v>45444</v>
      </c>
      <c r="D11743" s="9" cm="1">
        <f t="array" aca="1" ref="D11743" ca="1">INDEX(Subscribers!$F$2:$F$1001, INT((ROW()-2)/12)+1)</f>
        <v>45323</v>
      </c>
      <c r="E11743" s="5" cm="1">
        <f t="array" aca="1" ref="E11743" ca="1">INDEX(Subscribers!$Q$2:$Q$1001, INT((ROW()-2)/12)+1)</f>
        <v>9</v>
      </c>
      <c r="F11743" s="5">
        <f t="shared" ca="1" si="740"/>
        <v>1</v>
      </c>
      <c r="G11743" s="5">
        <f t="shared" ca="1" si="741"/>
        <v>0</v>
      </c>
      <c r="H11743" s="7" cm="1">
        <f t="array" aca="1" ref="H11743" ca="1">INDEX(Subscribers!$G$2:$G$1001, INT((ROW()-2)/12)+1)</f>
        <v>46.97</v>
      </c>
      <c r="I11743">
        <f t="shared" ca="1" si="742"/>
        <v>46.97</v>
      </c>
    </row>
    <row r="11744" spans="1:9">
      <c r="A11744" cm="1">
        <f t="array" ref="A11744">INDEX(Subscribers!$A$2:$A$1001, INT((ROW()-2)/12)+1)</f>
        <v>979</v>
      </c>
      <c r="B11744">
        <f t="shared" si="739"/>
        <v>7</v>
      </c>
      <c r="C11744" s="9" cm="1">
        <f t="array" ref="C11744">INDEX(Months!$A$2:$A$13, $B11744)</f>
        <v>45474</v>
      </c>
      <c r="D11744" s="9" cm="1">
        <f t="array" aca="1" ref="D11744" ca="1">INDEX(Subscribers!$F$2:$F$1001, INT((ROW()-2)/12)+1)</f>
        <v>45323</v>
      </c>
      <c r="E11744" s="5" cm="1">
        <f t="array" aca="1" ref="E11744" ca="1">INDEX(Subscribers!$Q$2:$Q$1001, INT((ROW()-2)/12)+1)</f>
        <v>9</v>
      </c>
      <c r="F11744" s="5">
        <f t="shared" ca="1" si="740"/>
        <v>1</v>
      </c>
      <c r="G11744" s="5">
        <f t="shared" ca="1" si="741"/>
        <v>0</v>
      </c>
      <c r="H11744" s="7" cm="1">
        <f t="array" aca="1" ref="H11744" ca="1">INDEX(Subscribers!$G$2:$G$1001, INT((ROW()-2)/12)+1)</f>
        <v>46.97</v>
      </c>
      <c r="I11744">
        <f t="shared" ca="1" si="742"/>
        <v>46.97</v>
      </c>
    </row>
    <row r="11745" spans="1:9">
      <c r="A11745" cm="1">
        <f t="array" ref="A11745">INDEX(Subscribers!$A$2:$A$1001, INT((ROW()-2)/12)+1)</f>
        <v>979</v>
      </c>
      <c r="B11745">
        <f t="shared" si="739"/>
        <v>8</v>
      </c>
      <c r="C11745" s="9" cm="1">
        <f t="array" ref="C11745">INDEX(Months!$A$2:$A$13, $B11745)</f>
        <v>45505</v>
      </c>
      <c r="D11745" s="9" cm="1">
        <f t="array" aca="1" ref="D11745" ca="1">INDEX(Subscribers!$F$2:$F$1001, INT((ROW()-2)/12)+1)</f>
        <v>45323</v>
      </c>
      <c r="E11745" s="5" cm="1">
        <f t="array" aca="1" ref="E11745" ca="1">INDEX(Subscribers!$Q$2:$Q$1001, INT((ROW()-2)/12)+1)</f>
        <v>9</v>
      </c>
      <c r="F11745" s="5">
        <f t="shared" ca="1" si="740"/>
        <v>1</v>
      </c>
      <c r="G11745" s="5">
        <f t="shared" ca="1" si="741"/>
        <v>0</v>
      </c>
      <c r="H11745" s="7" cm="1">
        <f t="array" aca="1" ref="H11745" ca="1">INDEX(Subscribers!$G$2:$G$1001, INT((ROW()-2)/12)+1)</f>
        <v>46.97</v>
      </c>
      <c r="I11745">
        <f t="shared" ca="1" si="742"/>
        <v>46.97</v>
      </c>
    </row>
    <row r="11746" spans="1:9">
      <c r="A11746" cm="1">
        <f t="array" ref="A11746">INDEX(Subscribers!$A$2:$A$1001, INT((ROW()-2)/12)+1)</f>
        <v>979</v>
      </c>
      <c r="B11746">
        <f t="shared" si="739"/>
        <v>9</v>
      </c>
      <c r="C11746" s="9" cm="1">
        <f t="array" ref="C11746">INDEX(Months!$A$2:$A$13, $B11746)</f>
        <v>45536</v>
      </c>
      <c r="D11746" s="9" cm="1">
        <f t="array" aca="1" ref="D11746" ca="1">INDEX(Subscribers!$F$2:$F$1001, INT((ROW()-2)/12)+1)</f>
        <v>45323</v>
      </c>
      <c r="E11746" s="5" cm="1">
        <f t="array" aca="1" ref="E11746" ca="1">INDEX(Subscribers!$Q$2:$Q$1001, INT((ROW()-2)/12)+1)</f>
        <v>9</v>
      </c>
      <c r="F11746" s="5">
        <f t="shared" ca="1" si="740"/>
        <v>0</v>
      </c>
      <c r="G11746" s="5">
        <f t="shared" ca="1" si="741"/>
        <v>1</v>
      </c>
      <c r="H11746" s="7" cm="1">
        <f t="array" aca="1" ref="H11746" ca="1">INDEX(Subscribers!$G$2:$G$1001, INT((ROW()-2)/12)+1)</f>
        <v>46.97</v>
      </c>
      <c r="I11746">
        <f t="shared" ca="1" si="742"/>
        <v>0</v>
      </c>
    </row>
    <row r="11747" spans="1:9">
      <c r="A11747" cm="1">
        <f t="array" ref="A11747">INDEX(Subscribers!$A$2:$A$1001, INT((ROW()-2)/12)+1)</f>
        <v>979</v>
      </c>
      <c r="B11747">
        <f t="shared" si="739"/>
        <v>10</v>
      </c>
      <c r="C11747" s="9" cm="1">
        <f t="array" ref="C11747">INDEX(Months!$A$2:$A$13, $B11747)</f>
        <v>45566</v>
      </c>
      <c r="D11747" s="9" cm="1">
        <f t="array" aca="1" ref="D11747" ca="1">INDEX(Subscribers!$F$2:$F$1001, INT((ROW()-2)/12)+1)</f>
        <v>45323</v>
      </c>
      <c r="E11747" s="5" cm="1">
        <f t="array" aca="1" ref="E11747" ca="1">INDEX(Subscribers!$Q$2:$Q$1001, INT((ROW()-2)/12)+1)</f>
        <v>9</v>
      </c>
      <c r="F11747" s="5">
        <f t="shared" ca="1" si="740"/>
        <v>0</v>
      </c>
      <c r="G11747" s="5">
        <f t="shared" ca="1" si="741"/>
        <v>0</v>
      </c>
      <c r="H11747" s="7" cm="1">
        <f t="array" aca="1" ref="H11747" ca="1">INDEX(Subscribers!$G$2:$G$1001, INT((ROW()-2)/12)+1)</f>
        <v>46.97</v>
      </c>
      <c r="I11747">
        <f t="shared" ca="1" si="742"/>
        <v>0</v>
      </c>
    </row>
    <row r="11748" spans="1:9">
      <c r="A11748" cm="1">
        <f t="array" ref="A11748">INDEX(Subscribers!$A$2:$A$1001, INT((ROW()-2)/12)+1)</f>
        <v>979</v>
      </c>
      <c r="B11748">
        <f t="shared" si="739"/>
        <v>11</v>
      </c>
      <c r="C11748" s="9" cm="1">
        <f t="array" ref="C11748">INDEX(Months!$A$2:$A$13, $B11748)</f>
        <v>45597</v>
      </c>
      <c r="D11748" s="9" cm="1">
        <f t="array" aca="1" ref="D11748" ca="1">INDEX(Subscribers!$F$2:$F$1001, INT((ROW()-2)/12)+1)</f>
        <v>45323</v>
      </c>
      <c r="E11748" s="5" cm="1">
        <f t="array" aca="1" ref="E11748" ca="1">INDEX(Subscribers!$Q$2:$Q$1001, INT((ROW()-2)/12)+1)</f>
        <v>9</v>
      </c>
      <c r="F11748" s="5">
        <f t="shared" ca="1" si="740"/>
        <v>0</v>
      </c>
      <c r="G11748" s="5">
        <f t="shared" ca="1" si="741"/>
        <v>0</v>
      </c>
      <c r="H11748" s="7" cm="1">
        <f t="array" aca="1" ref="H11748" ca="1">INDEX(Subscribers!$G$2:$G$1001, INT((ROW()-2)/12)+1)</f>
        <v>46.97</v>
      </c>
      <c r="I11748">
        <f t="shared" ca="1" si="742"/>
        <v>0</v>
      </c>
    </row>
    <row r="11749" spans="1:9">
      <c r="A11749" cm="1">
        <f t="array" ref="A11749">INDEX(Subscribers!$A$2:$A$1001, INT((ROW()-2)/12)+1)</f>
        <v>979</v>
      </c>
      <c r="B11749">
        <f t="shared" si="739"/>
        <v>12</v>
      </c>
      <c r="C11749" s="9" cm="1">
        <f t="array" ref="C11749">INDEX(Months!$A$2:$A$13, $B11749)</f>
        <v>45627</v>
      </c>
      <c r="D11749" s="9" cm="1">
        <f t="array" aca="1" ref="D11749" ca="1">INDEX(Subscribers!$F$2:$F$1001, INT((ROW()-2)/12)+1)</f>
        <v>45323</v>
      </c>
      <c r="E11749" s="5" cm="1">
        <f t="array" aca="1" ref="E11749" ca="1">INDEX(Subscribers!$Q$2:$Q$1001, INT((ROW()-2)/12)+1)</f>
        <v>9</v>
      </c>
      <c r="F11749" s="5">
        <f t="shared" ca="1" si="740"/>
        <v>0</v>
      </c>
      <c r="G11749" s="5">
        <f t="shared" ca="1" si="741"/>
        <v>0</v>
      </c>
      <c r="H11749" s="7" cm="1">
        <f t="array" aca="1" ref="H11749" ca="1">INDEX(Subscribers!$G$2:$G$1001, INT((ROW()-2)/12)+1)</f>
        <v>46.97</v>
      </c>
      <c r="I11749">
        <f t="shared" ca="1" si="742"/>
        <v>0</v>
      </c>
    </row>
    <row r="11750" spans="1:9">
      <c r="A11750" cm="1">
        <f t="array" ref="A11750">INDEX(Subscribers!$A$2:$A$1001, INT((ROW()-2)/12)+1)</f>
        <v>980</v>
      </c>
      <c r="B11750">
        <f t="shared" si="739"/>
        <v>1</v>
      </c>
      <c r="C11750" s="9" cm="1">
        <f t="array" ref="C11750">INDEX(Months!$A$2:$A$13, $B11750)</f>
        <v>45292</v>
      </c>
      <c r="D11750" s="9" cm="1">
        <f t="array" aca="1" ref="D11750" ca="1">INDEX(Subscribers!$F$2:$F$1001, INT((ROW()-2)/12)+1)</f>
        <v>45292</v>
      </c>
      <c r="E11750" s="5" cm="1">
        <f t="array" aca="1" ref="E11750" ca="1">INDEX(Subscribers!$Q$2:$Q$1001, INT((ROW()-2)/12)+1)</f>
        <v>999</v>
      </c>
      <c r="F11750" s="5">
        <f t="shared" ca="1" si="740"/>
        <v>1</v>
      </c>
      <c r="G11750" s="5">
        <f t="shared" ca="1" si="741"/>
        <v>0</v>
      </c>
      <c r="H11750" s="7" cm="1">
        <f t="array" aca="1" ref="H11750" ca="1">INDEX(Subscribers!$G$2:$G$1001, INT((ROW()-2)/12)+1)</f>
        <v>29.979999999999997</v>
      </c>
      <c r="I11750">
        <f t="shared" ca="1" si="742"/>
        <v>29.979999999999997</v>
      </c>
    </row>
    <row r="11751" spans="1:9">
      <c r="A11751" cm="1">
        <f t="array" ref="A11751">INDEX(Subscribers!$A$2:$A$1001, INT((ROW()-2)/12)+1)</f>
        <v>980</v>
      </c>
      <c r="B11751">
        <f t="shared" si="739"/>
        <v>2</v>
      </c>
      <c r="C11751" s="9" cm="1">
        <f t="array" ref="C11751">INDEX(Months!$A$2:$A$13, $B11751)</f>
        <v>45323</v>
      </c>
      <c r="D11751" s="9" cm="1">
        <f t="array" aca="1" ref="D11751" ca="1">INDEX(Subscribers!$F$2:$F$1001, INT((ROW()-2)/12)+1)</f>
        <v>45292</v>
      </c>
      <c r="E11751" s="5" cm="1">
        <f t="array" aca="1" ref="E11751" ca="1">INDEX(Subscribers!$Q$2:$Q$1001, INT((ROW()-2)/12)+1)</f>
        <v>999</v>
      </c>
      <c r="F11751" s="5">
        <f t="shared" ca="1" si="740"/>
        <v>1</v>
      </c>
      <c r="G11751" s="5">
        <f t="shared" ca="1" si="741"/>
        <v>0</v>
      </c>
      <c r="H11751" s="7" cm="1">
        <f t="array" aca="1" ref="H11751" ca="1">INDEX(Subscribers!$G$2:$G$1001, INT((ROW()-2)/12)+1)</f>
        <v>29.979999999999997</v>
      </c>
      <c r="I11751">
        <f t="shared" ca="1" si="742"/>
        <v>29.979999999999997</v>
      </c>
    </row>
    <row r="11752" spans="1:9">
      <c r="A11752" cm="1">
        <f t="array" ref="A11752">INDEX(Subscribers!$A$2:$A$1001, INT((ROW()-2)/12)+1)</f>
        <v>980</v>
      </c>
      <c r="B11752">
        <f t="shared" si="739"/>
        <v>3</v>
      </c>
      <c r="C11752" s="9" cm="1">
        <f t="array" ref="C11752">INDEX(Months!$A$2:$A$13, $B11752)</f>
        <v>45352</v>
      </c>
      <c r="D11752" s="9" cm="1">
        <f t="array" aca="1" ref="D11752" ca="1">INDEX(Subscribers!$F$2:$F$1001, INT((ROW()-2)/12)+1)</f>
        <v>45292</v>
      </c>
      <c r="E11752" s="5" cm="1">
        <f t="array" aca="1" ref="E11752" ca="1">INDEX(Subscribers!$Q$2:$Q$1001, INT((ROW()-2)/12)+1)</f>
        <v>999</v>
      </c>
      <c r="F11752" s="5">
        <f t="shared" ca="1" si="740"/>
        <v>1</v>
      </c>
      <c r="G11752" s="5">
        <f t="shared" ca="1" si="741"/>
        <v>0</v>
      </c>
      <c r="H11752" s="7" cm="1">
        <f t="array" aca="1" ref="H11752" ca="1">INDEX(Subscribers!$G$2:$G$1001, INT((ROW()-2)/12)+1)</f>
        <v>29.979999999999997</v>
      </c>
      <c r="I11752">
        <f t="shared" ca="1" si="742"/>
        <v>29.979999999999997</v>
      </c>
    </row>
    <row r="11753" spans="1:9">
      <c r="A11753" cm="1">
        <f t="array" ref="A11753">INDEX(Subscribers!$A$2:$A$1001, INT((ROW()-2)/12)+1)</f>
        <v>980</v>
      </c>
      <c r="B11753">
        <f t="shared" si="739"/>
        <v>4</v>
      </c>
      <c r="C11753" s="9" cm="1">
        <f t="array" ref="C11753">INDEX(Months!$A$2:$A$13, $B11753)</f>
        <v>45383</v>
      </c>
      <c r="D11753" s="9" cm="1">
        <f t="array" aca="1" ref="D11753" ca="1">INDEX(Subscribers!$F$2:$F$1001, INT((ROW()-2)/12)+1)</f>
        <v>45292</v>
      </c>
      <c r="E11753" s="5" cm="1">
        <f t="array" aca="1" ref="E11753" ca="1">INDEX(Subscribers!$Q$2:$Q$1001, INT((ROW()-2)/12)+1)</f>
        <v>999</v>
      </c>
      <c r="F11753" s="5">
        <f t="shared" ca="1" si="740"/>
        <v>1</v>
      </c>
      <c r="G11753" s="5">
        <f t="shared" ca="1" si="741"/>
        <v>0</v>
      </c>
      <c r="H11753" s="7" cm="1">
        <f t="array" aca="1" ref="H11753" ca="1">INDEX(Subscribers!$G$2:$G$1001, INT((ROW()-2)/12)+1)</f>
        <v>29.979999999999997</v>
      </c>
      <c r="I11753">
        <f t="shared" ca="1" si="742"/>
        <v>29.979999999999997</v>
      </c>
    </row>
    <row r="11754" spans="1:9">
      <c r="A11754" cm="1">
        <f t="array" ref="A11754">INDEX(Subscribers!$A$2:$A$1001, INT((ROW()-2)/12)+1)</f>
        <v>980</v>
      </c>
      <c r="B11754">
        <f t="shared" si="739"/>
        <v>5</v>
      </c>
      <c r="C11754" s="9" cm="1">
        <f t="array" ref="C11754">INDEX(Months!$A$2:$A$13, $B11754)</f>
        <v>45413</v>
      </c>
      <c r="D11754" s="9" cm="1">
        <f t="array" aca="1" ref="D11754" ca="1">INDEX(Subscribers!$F$2:$F$1001, INT((ROW()-2)/12)+1)</f>
        <v>45292</v>
      </c>
      <c r="E11754" s="5" cm="1">
        <f t="array" aca="1" ref="E11754" ca="1">INDEX(Subscribers!$Q$2:$Q$1001, INT((ROW()-2)/12)+1)</f>
        <v>999</v>
      </c>
      <c r="F11754" s="5">
        <f t="shared" ca="1" si="740"/>
        <v>1</v>
      </c>
      <c r="G11754" s="5">
        <f t="shared" ca="1" si="741"/>
        <v>0</v>
      </c>
      <c r="H11754" s="7" cm="1">
        <f t="array" aca="1" ref="H11754" ca="1">INDEX(Subscribers!$G$2:$G$1001, INT((ROW()-2)/12)+1)</f>
        <v>29.979999999999997</v>
      </c>
      <c r="I11754">
        <f t="shared" ca="1" si="742"/>
        <v>29.979999999999997</v>
      </c>
    </row>
    <row r="11755" spans="1:9">
      <c r="A11755" cm="1">
        <f t="array" ref="A11755">INDEX(Subscribers!$A$2:$A$1001, INT((ROW()-2)/12)+1)</f>
        <v>980</v>
      </c>
      <c r="B11755">
        <f t="shared" si="739"/>
        <v>6</v>
      </c>
      <c r="C11755" s="9" cm="1">
        <f t="array" ref="C11755">INDEX(Months!$A$2:$A$13, $B11755)</f>
        <v>45444</v>
      </c>
      <c r="D11755" s="9" cm="1">
        <f t="array" aca="1" ref="D11755" ca="1">INDEX(Subscribers!$F$2:$F$1001, INT((ROW()-2)/12)+1)</f>
        <v>45292</v>
      </c>
      <c r="E11755" s="5" cm="1">
        <f t="array" aca="1" ref="E11755" ca="1">INDEX(Subscribers!$Q$2:$Q$1001, INT((ROW()-2)/12)+1)</f>
        <v>999</v>
      </c>
      <c r="F11755" s="5">
        <f t="shared" ca="1" si="740"/>
        <v>1</v>
      </c>
      <c r="G11755" s="5">
        <f t="shared" ca="1" si="741"/>
        <v>0</v>
      </c>
      <c r="H11755" s="7" cm="1">
        <f t="array" aca="1" ref="H11755" ca="1">INDEX(Subscribers!$G$2:$G$1001, INT((ROW()-2)/12)+1)</f>
        <v>29.979999999999997</v>
      </c>
      <c r="I11755">
        <f t="shared" ca="1" si="742"/>
        <v>29.979999999999997</v>
      </c>
    </row>
    <row r="11756" spans="1:9">
      <c r="A11756" cm="1">
        <f t="array" ref="A11756">INDEX(Subscribers!$A$2:$A$1001, INT((ROW()-2)/12)+1)</f>
        <v>980</v>
      </c>
      <c r="B11756">
        <f t="shared" si="739"/>
        <v>7</v>
      </c>
      <c r="C11756" s="9" cm="1">
        <f t="array" ref="C11756">INDEX(Months!$A$2:$A$13, $B11756)</f>
        <v>45474</v>
      </c>
      <c r="D11756" s="9" cm="1">
        <f t="array" aca="1" ref="D11756" ca="1">INDEX(Subscribers!$F$2:$F$1001, INT((ROW()-2)/12)+1)</f>
        <v>45292</v>
      </c>
      <c r="E11756" s="5" cm="1">
        <f t="array" aca="1" ref="E11756" ca="1">INDEX(Subscribers!$Q$2:$Q$1001, INT((ROW()-2)/12)+1)</f>
        <v>999</v>
      </c>
      <c r="F11756" s="5">
        <f t="shared" ca="1" si="740"/>
        <v>1</v>
      </c>
      <c r="G11756" s="5">
        <f t="shared" ca="1" si="741"/>
        <v>0</v>
      </c>
      <c r="H11756" s="7" cm="1">
        <f t="array" aca="1" ref="H11756" ca="1">INDEX(Subscribers!$G$2:$G$1001, INT((ROW()-2)/12)+1)</f>
        <v>29.979999999999997</v>
      </c>
      <c r="I11756">
        <f t="shared" ca="1" si="742"/>
        <v>29.979999999999997</v>
      </c>
    </row>
    <row r="11757" spans="1:9">
      <c r="A11757" cm="1">
        <f t="array" ref="A11757">INDEX(Subscribers!$A$2:$A$1001, INT((ROW()-2)/12)+1)</f>
        <v>980</v>
      </c>
      <c r="B11757">
        <f t="shared" si="739"/>
        <v>8</v>
      </c>
      <c r="C11757" s="9" cm="1">
        <f t="array" ref="C11757">INDEX(Months!$A$2:$A$13, $B11757)</f>
        <v>45505</v>
      </c>
      <c r="D11757" s="9" cm="1">
        <f t="array" aca="1" ref="D11757" ca="1">INDEX(Subscribers!$F$2:$F$1001, INT((ROW()-2)/12)+1)</f>
        <v>45292</v>
      </c>
      <c r="E11757" s="5" cm="1">
        <f t="array" aca="1" ref="E11757" ca="1">INDEX(Subscribers!$Q$2:$Q$1001, INT((ROW()-2)/12)+1)</f>
        <v>999</v>
      </c>
      <c r="F11757" s="5">
        <f t="shared" ca="1" si="740"/>
        <v>1</v>
      </c>
      <c r="G11757" s="5">
        <f t="shared" ca="1" si="741"/>
        <v>0</v>
      </c>
      <c r="H11757" s="7" cm="1">
        <f t="array" aca="1" ref="H11757" ca="1">INDEX(Subscribers!$G$2:$G$1001, INT((ROW()-2)/12)+1)</f>
        <v>29.979999999999997</v>
      </c>
      <c r="I11757">
        <f t="shared" ca="1" si="742"/>
        <v>29.979999999999997</v>
      </c>
    </row>
    <row r="11758" spans="1:9">
      <c r="A11758" cm="1">
        <f t="array" ref="A11758">INDEX(Subscribers!$A$2:$A$1001, INT((ROW()-2)/12)+1)</f>
        <v>980</v>
      </c>
      <c r="B11758">
        <f t="shared" si="739"/>
        <v>9</v>
      </c>
      <c r="C11758" s="9" cm="1">
        <f t="array" ref="C11758">INDEX(Months!$A$2:$A$13, $B11758)</f>
        <v>45536</v>
      </c>
      <c r="D11758" s="9" cm="1">
        <f t="array" aca="1" ref="D11758" ca="1">INDEX(Subscribers!$F$2:$F$1001, INT((ROW()-2)/12)+1)</f>
        <v>45292</v>
      </c>
      <c r="E11758" s="5" cm="1">
        <f t="array" aca="1" ref="E11758" ca="1">INDEX(Subscribers!$Q$2:$Q$1001, INT((ROW()-2)/12)+1)</f>
        <v>999</v>
      </c>
      <c r="F11758" s="5">
        <f t="shared" ca="1" si="740"/>
        <v>1</v>
      </c>
      <c r="G11758" s="5">
        <f t="shared" ca="1" si="741"/>
        <v>0</v>
      </c>
      <c r="H11758" s="7" cm="1">
        <f t="array" aca="1" ref="H11758" ca="1">INDEX(Subscribers!$G$2:$G$1001, INT((ROW()-2)/12)+1)</f>
        <v>29.979999999999997</v>
      </c>
      <c r="I11758">
        <f t="shared" ca="1" si="742"/>
        <v>29.979999999999997</v>
      </c>
    </row>
    <row r="11759" spans="1:9">
      <c r="A11759" cm="1">
        <f t="array" ref="A11759">INDEX(Subscribers!$A$2:$A$1001, INT((ROW()-2)/12)+1)</f>
        <v>980</v>
      </c>
      <c r="B11759">
        <f t="shared" si="739"/>
        <v>10</v>
      </c>
      <c r="C11759" s="9" cm="1">
        <f t="array" ref="C11759">INDEX(Months!$A$2:$A$13, $B11759)</f>
        <v>45566</v>
      </c>
      <c r="D11759" s="9" cm="1">
        <f t="array" aca="1" ref="D11759" ca="1">INDEX(Subscribers!$F$2:$F$1001, INT((ROW()-2)/12)+1)</f>
        <v>45292</v>
      </c>
      <c r="E11759" s="5" cm="1">
        <f t="array" aca="1" ref="E11759" ca="1">INDEX(Subscribers!$Q$2:$Q$1001, INT((ROW()-2)/12)+1)</f>
        <v>999</v>
      </c>
      <c r="F11759" s="5">
        <f t="shared" ca="1" si="740"/>
        <v>1</v>
      </c>
      <c r="G11759" s="5">
        <f t="shared" ca="1" si="741"/>
        <v>0</v>
      </c>
      <c r="H11759" s="7" cm="1">
        <f t="array" aca="1" ref="H11759" ca="1">INDEX(Subscribers!$G$2:$G$1001, INT((ROW()-2)/12)+1)</f>
        <v>29.979999999999997</v>
      </c>
      <c r="I11759">
        <f t="shared" ca="1" si="742"/>
        <v>29.979999999999997</v>
      </c>
    </row>
    <row r="11760" spans="1:9">
      <c r="A11760" cm="1">
        <f t="array" ref="A11760">INDEX(Subscribers!$A$2:$A$1001, INT((ROW()-2)/12)+1)</f>
        <v>980</v>
      </c>
      <c r="B11760">
        <f t="shared" si="739"/>
        <v>11</v>
      </c>
      <c r="C11760" s="9" cm="1">
        <f t="array" ref="C11760">INDEX(Months!$A$2:$A$13, $B11760)</f>
        <v>45597</v>
      </c>
      <c r="D11760" s="9" cm="1">
        <f t="array" aca="1" ref="D11760" ca="1">INDEX(Subscribers!$F$2:$F$1001, INT((ROW()-2)/12)+1)</f>
        <v>45292</v>
      </c>
      <c r="E11760" s="5" cm="1">
        <f t="array" aca="1" ref="E11760" ca="1">INDEX(Subscribers!$Q$2:$Q$1001, INT((ROW()-2)/12)+1)</f>
        <v>999</v>
      </c>
      <c r="F11760" s="5">
        <f t="shared" ca="1" si="740"/>
        <v>1</v>
      </c>
      <c r="G11760" s="5">
        <f t="shared" ca="1" si="741"/>
        <v>0</v>
      </c>
      <c r="H11760" s="7" cm="1">
        <f t="array" aca="1" ref="H11760" ca="1">INDEX(Subscribers!$G$2:$G$1001, INT((ROW()-2)/12)+1)</f>
        <v>29.979999999999997</v>
      </c>
      <c r="I11760">
        <f t="shared" ca="1" si="742"/>
        <v>29.979999999999997</v>
      </c>
    </row>
    <row r="11761" spans="1:9">
      <c r="A11761" cm="1">
        <f t="array" ref="A11761">INDEX(Subscribers!$A$2:$A$1001, INT((ROW()-2)/12)+1)</f>
        <v>980</v>
      </c>
      <c r="B11761">
        <f t="shared" si="739"/>
        <v>12</v>
      </c>
      <c r="C11761" s="9" cm="1">
        <f t="array" ref="C11761">INDEX(Months!$A$2:$A$13, $B11761)</f>
        <v>45627</v>
      </c>
      <c r="D11761" s="9" cm="1">
        <f t="array" aca="1" ref="D11761" ca="1">INDEX(Subscribers!$F$2:$F$1001, INT((ROW()-2)/12)+1)</f>
        <v>45292</v>
      </c>
      <c r="E11761" s="5" cm="1">
        <f t="array" aca="1" ref="E11761" ca="1">INDEX(Subscribers!$Q$2:$Q$1001, INT((ROW()-2)/12)+1)</f>
        <v>999</v>
      </c>
      <c r="F11761" s="5">
        <f t="shared" ca="1" si="740"/>
        <v>1</v>
      </c>
      <c r="G11761" s="5">
        <f t="shared" ca="1" si="741"/>
        <v>0</v>
      </c>
      <c r="H11761" s="7" cm="1">
        <f t="array" aca="1" ref="H11761" ca="1">INDEX(Subscribers!$G$2:$G$1001, INT((ROW()-2)/12)+1)</f>
        <v>29.979999999999997</v>
      </c>
      <c r="I11761">
        <f t="shared" ca="1" si="742"/>
        <v>29.979999999999997</v>
      </c>
    </row>
    <row r="11762" spans="1:9">
      <c r="A11762" cm="1">
        <f t="array" ref="A11762">INDEX(Subscribers!$A$2:$A$1001, INT((ROW()-2)/12)+1)</f>
        <v>981</v>
      </c>
      <c r="B11762">
        <f t="shared" si="739"/>
        <v>1</v>
      </c>
      <c r="C11762" s="9" cm="1">
        <f t="array" ref="C11762">INDEX(Months!$A$2:$A$13, $B11762)</f>
        <v>45292</v>
      </c>
      <c r="D11762" s="9" cm="1">
        <f t="array" aca="1" ref="D11762" ca="1">INDEX(Subscribers!$F$2:$F$1001, INT((ROW()-2)/12)+1)</f>
        <v>45597</v>
      </c>
      <c r="E11762" s="5" cm="1">
        <f t="array" aca="1" ref="E11762" ca="1">INDEX(Subscribers!$Q$2:$Q$1001, INT((ROW()-2)/12)+1)</f>
        <v>999</v>
      </c>
      <c r="F11762" s="5">
        <f t="shared" ca="1" si="740"/>
        <v>0</v>
      </c>
      <c r="G11762" s="5">
        <f t="shared" ca="1" si="741"/>
        <v>0</v>
      </c>
      <c r="H11762" s="7" cm="1">
        <f t="array" aca="1" ref="H11762" ca="1">INDEX(Subscribers!$G$2:$G$1001, INT((ROW()-2)/12)+1)</f>
        <v>29.979999999999997</v>
      </c>
      <c r="I11762">
        <f t="shared" ca="1" si="742"/>
        <v>0</v>
      </c>
    </row>
    <row r="11763" spans="1:9">
      <c r="A11763" cm="1">
        <f t="array" ref="A11763">INDEX(Subscribers!$A$2:$A$1001, INT((ROW()-2)/12)+1)</f>
        <v>981</v>
      </c>
      <c r="B11763">
        <f t="shared" si="739"/>
        <v>2</v>
      </c>
      <c r="C11763" s="9" cm="1">
        <f t="array" ref="C11763">INDEX(Months!$A$2:$A$13, $B11763)</f>
        <v>45323</v>
      </c>
      <c r="D11763" s="9" cm="1">
        <f t="array" aca="1" ref="D11763" ca="1">INDEX(Subscribers!$F$2:$F$1001, INT((ROW()-2)/12)+1)</f>
        <v>45597</v>
      </c>
      <c r="E11763" s="5" cm="1">
        <f t="array" aca="1" ref="E11763" ca="1">INDEX(Subscribers!$Q$2:$Q$1001, INT((ROW()-2)/12)+1)</f>
        <v>999</v>
      </c>
      <c r="F11763" s="5">
        <f t="shared" ca="1" si="740"/>
        <v>0</v>
      </c>
      <c r="G11763" s="5">
        <f t="shared" ca="1" si="741"/>
        <v>0</v>
      </c>
      <c r="H11763" s="7" cm="1">
        <f t="array" aca="1" ref="H11763" ca="1">INDEX(Subscribers!$G$2:$G$1001, INT((ROW()-2)/12)+1)</f>
        <v>29.979999999999997</v>
      </c>
      <c r="I11763">
        <f t="shared" ca="1" si="742"/>
        <v>0</v>
      </c>
    </row>
    <row r="11764" spans="1:9">
      <c r="A11764" cm="1">
        <f t="array" ref="A11764">INDEX(Subscribers!$A$2:$A$1001, INT((ROW()-2)/12)+1)</f>
        <v>981</v>
      </c>
      <c r="B11764">
        <f t="shared" si="739"/>
        <v>3</v>
      </c>
      <c r="C11764" s="9" cm="1">
        <f t="array" ref="C11764">INDEX(Months!$A$2:$A$13, $B11764)</f>
        <v>45352</v>
      </c>
      <c r="D11764" s="9" cm="1">
        <f t="array" aca="1" ref="D11764" ca="1">INDEX(Subscribers!$F$2:$F$1001, INT((ROW()-2)/12)+1)</f>
        <v>45597</v>
      </c>
      <c r="E11764" s="5" cm="1">
        <f t="array" aca="1" ref="E11764" ca="1">INDEX(Subscribers!$Q$2:$Q$1001, INT((ROW()-2)/12)+1)</f>
        <v>999</v>
      </c>
      <c r="F11764" s="5">
        <f t="shared" ca="1" si="740"/>
        <v>0</v>
      </c>
      <c r="G11764" s="5">
        <f t="shared" ca="1" si="741"/>
        <v>0</v>
      </c>
      <c r="H11764" s="7" cm="1">
        <f t="array" aca="1" ref="H11764" ca="1">INDEX(Subscribers!$G$2:$G$1001, INT((ROW()-2)/12)+1)</f>
        <v>29.979999999999997</v>
      </c>
      <c r="I11764">
        <f t="shared" ca="1" si="742"/>
        <v>0</v>
      </c>
    </row>
    <row r="11765" spans="1:9">
      <c r="A11765" cm="1">
        <f t="array" ref="A11765">INDEX(Subscribers!$A$2:$A$1001, INT((ROW()-2)/12)+1)</f>
        <v>981</v>
      </c>
      <c r="B11765">
        <f t="shared" si="739"/>
        <v>4</v>
      </c>
      <c r="C11765" s="9" cm="1">
        <f t="array" ref="C11765">INDEX(Months!$A$2:$A$13, $B11765)</f>
        <v>45383</v>
      </c>
      <c r="D11765" s="9" cm="1">
        <f t="array" aca="1" ref="D11765" ca="1">INDEX(Subscribers!$F$2:$F$1001, INT((ROW()-2)/12)+1)</f>
        <v>45597</v>
      </c>
      <c r="E11765" s="5" cm="1">
        <f t="array" aca="1" ref="E11765" ca="1">INDEX(Subscribers!$Q$2:$Q$1001, INT((ROW()-2)/12)+1)</f>
        <v>999</v>
      </c>
      <c r="F11765" s="5">
        <f t="shared" ca="1" si="740"/>
        <v>0</v>
      </c>
      <c r="G11765" s="5">
        <f t="shared" ca="1" si="741"/>
        <v>0</v>
      </c>
      <c r="H11765" s="7" cm="1">
        <f t="array" aca="1" ref="H11765" ca="1">INDEX(Subscribers!$G$2:$G$1001, INT((ROW()-2)/12)+1)</f>
        <v>29.979999999999997</v>
      </c>
      <c r="I11765">
        <f t="shared" ca="1" si="742"/>
        <v>0</v>
      </c>
    </row>
    <row r="11766" spans="1:9">
      <c r="A11766" cm="1">
        <f t="array" ref="A11766">INDEX(Subscribers!$A$2:$A$1001, INT((ROW()-2)/12)+1)</f>
        <v>981</v>
      </c>
      <c r="B11766">
        <f t="shared" si="739"/>
        <v>5</v>
      </c>
      <c r="C11766" s="9" cm="1">
        <f t="array" ref="C11766">INDEX(Months!$A$2:$A$13, $B11766)</f>
        <v>45413</v>
      </c>
      <c r="D11766" s="9" cm="1">
        <f t="array" aca="1" ref="D11766" ca="1">INDEX(Subscribers!$F$2:$F$1001, INT((ROW()-2)/12)+1)</f>
        <v>45597</v>
      </c>
      <c r="E11766" s="5" cm="1">
        <f t="array" aca="1" ref="E11766" ca="1">INDEX(Subscribers!$Q$2:$Q$1001, INT((ROW()-2)/12)+1)</f>
        <v>999</v>
      </c>
      <c r="F11766" s="5">
        <f t="shared" ca="1" si="740"/>
        <v>0</v>
      </c>
      <c r="G11766" s="5">
        <f t="shared" ca="1" si="741"/>
        <v>0</v>
      </c>
      <c r="H11766" s="7" cm="1">
        <f t="array" aca="1" ref="H11766" ca="1">INDEX(Subscribers!$G$2:$G$1001, INT((ROW()-2)/12)+1)</f>
        <v>29.979999999999997</v>
      </c>
      <c r="I11766">
        <f t="shared" ca="1" si="742"/>
        <v>0</v>
      </c>
    </row>
    <row r="11767" spans="1:9">
      <c r="A11767" cm="1">
        <f t="array" ref="A11767">INDEX(Subscribers!$A$2:$A$1001, INT((ROW()-2)/12)+1)</f>
        <v>981</v>
      </c>
      <c r="B11767">
        <f t="shared" si="739"/>
        <v>6</v>
      </c>
      <c r="C11767" s="9" cm="1">
        <f t="array" ref="C11767">INDEX(Months!$A$2:$A$13, $B11767)</f>
        <v>45444</v>
      </c>
      <c r="D11767" s="9" cm="1">
        <f t="array" aca="1" ref="D11767" ca="1">INDEX(Subscribers!$F$2:$F$1001, INT((ROW()-2)/12)+1)</f>
        <v>45597</v>
      </c>
      <c r="E11767" s="5" cm="1">
        <f t="array" aca="1" ref="E11767" ca="1">INDEX(Subscribers!$Q$2:$Q$1001, INT((ROW()-2)/12)+1)</f>
        <v>999</v>
      </c>
      <c r="F11767" s="5">
        <f t="shared" ca="1" si="740"/>
        <v>0</v>
      </c>
      <c r="G11767" s="5">
        <f t="shared" ca="1" si="741"/>
        <v>0</v>
      </c>
      <c r="H11767" s="7" cm="1">
        <f t="array" aca="1" ref="H11767" ca="1">INDEX(Subscribers!$G$2:$G$1001, INT((ROW()-2)/12)+1)</f>
        <v>29.979999999999997</v>
      </c>
      <c r="I11767">
        <f t="shared" ca="1" si="742"/>
        <v>0</v>
      </c>
    </row>
    <row r="11768" spans="1:9">
      <c r="A11768" cm="1">
        <f t="array" ref="A11768">INDEX(Subscribers!$A$2:$A$1001, INT((ROW()-2)/12)+1)</f>
        <v>981</v>
      </c>
      <c r="B11768">
        <f t="shared" si="739"/>
        <v>7</v>
      </c>
      <c r="C11768" s="9" cm="1">
        <f t="array" ref="C11768">INDEX(Months!$A$2:$A$13, $B11768)</f>
        <v>45474</v>
      </c>
      <c r="D11768" s="9" cm="1">
        <f t="array" aca="1" ref="D11768" ca="1">INDEX(Subscribers!$F$2:$F$1001, INT((ROW()-2)/12)+1)</f>
        <v>45597</v>
      </c>
      <c r="E11768" s="5" cm="1">
        <f t="array" aca="1" ref="E11768" ca="1">INDEX(Subscribers!$Q$2:$Q$1001, INT((ROW()-2)/12)+1)</f>
        <v>999</v>
      </c>
      <c r="F11768" s="5">
        <f t="shared" ca="1" si="740"/>
        <v>0</v>
      </c>
      <c r="G11768" s="5">
        <f t="shared" ca="1" si="741"/>
        <v>0</v>
      </c>
      <c r="H11768" s="7" cm="1">
        <f t="array" aca="1" ref="H11768" ca="1">INDEX(Subscribers!$G$2:$G$1001, INT((ROW()-2)/12)+1)</f>
        <v>29.979999999999997</v>
      </c>
      <c r="I11768">
        <f t="shared" ca="1" si="742"/>
        <v>0</v>
      </c>
    </row>
    <row r="11769" spans="1:9">
      <c r="A11769" cm="1">
        <f t="array" ref="A11769">INDEX(Subscribers!$A$2:$A$1001, INT((ROW()-2)/12)+1)</f>
        <v>981</v>
      </c>
      <c r="B11769">
        <f t="shared" si="739"/>
        <v>8</v>
      </c>
      <c r="C11769" s="9" cm="1">
        <f t="array" ref="C11769">INDEX(Months!$A$2:$A$13, $B11769)</f>
        <v>45505</v>
      </c>
      <c r="D11769" s="9" cm="1">
        <f t="array" aca="1" ref="D11769" ca="1">INDEX(Subscribers!$F$2:$F$1001, INT((ROW()-2)/12)+1)</f>
        <v>45597</v>
      </c>
      <c r="E11769" s="5" cm="1">
        <f t="array" aca="1" ref="E11769" ca="1">INDEX(Subscribers!$Q$2:$Q$1001, INT((ROW()-2)/12)+1)</f>
        <v>999</v>
      </c>
      <c r="F11769" s="5">
        <f t="shared" ca="1" si="740"/>
        <v>0</v>
      </c>
      <c r="G11769" s="5">
        <f t="shared" ca="1" si="741"/>
        <v>0</v>
      </c>
      <c r="H11769" s="7" cm="1">
        <f t="array" aca="1" ref="H11769" ca="1">INDEX(Subscribers!$G$2:$G$1001, INT((ROW()-2)/12)+1)</f>
        <v>29.979999999999997</v>
      </c>
      <c r="I11769">
        <f t="shared" ca="1" si="742"/>
        <v>0</v>
      </c>
    </row>
    <row r="11770" spans="1:9">
      <c r="A11770" cm="1">
        <f t="array" ref="A11770">INDEX(Subscribers!$A$2:$A$1001, INT((ROW()-2)/12)+1)</f>
        <v>981</v>
      </c>
      <c r="B11770">
        <f t="shared" si="739"/>
        <v>9</v>
      </c>
      <c r="C11770" s="9" cm="1">
        <f t="array" ref="C11770">INDEX(Months!$A$2:$A$13, $B11770)</f>
        <v>45536</v>
      </c>
      <c r="D11770" s="9" cm="1">
        <f t="array" aca="1" ref="D11770" ca="1">INDEX(Subscribers!$F$2:$F$1001, INT((ROW()-2)/12)+1)</f>
        <v>45597</v>
      </c>
      <c r="E11770" s="5" cm="1">
        <f t="array" aca="1" ref="E11770" ca="1">INDEX(Subscribers!$Q$2:$Q$1001, INT((ROW()-2)/12)+1)</f>
        <v>999</v>
      </c>
      <c r="F11770" s="5">
        <f t="shared" ca="1" si="740"/>
        <v>0</v>
      </c>
      <c r="G11770" s="5">
        <f t="shared" ca="1" si="741"/>
        <v>0</v>
      </c>
      <c r="H11770" s="7" cm="1">
        <f t="array" aca="1" ref="H11770" ca="1">INDEX(Subscribers!$G$2:$G$1001, INT((ROW()-2)/12)+1)</f>
        <v>29.979999999999997</v>
      </c>
      <c r="I11770">
        <f t="shared" ca="1" si="742"/>
        <v>0</v>
      </c>
    </row>
    <row r="11771" spans="1:9">
      <c r="A11771" cm="1">
        <f t="array" ref="A11771">INDEX(Subscribers!$A$2:$A$1001, INT((ROW()-2)/12)+1)</f>
        <v>981</v>
      </c>
      <c r="B11771">
        <f t="shared" si="739"/>
        <v>10</v>
      </c>
      <c r="C11771" s="9" cm="1">
        <f t="array" ref="C11771">INDEX(Months!$A$2:$A$13, $B11771)</f>
        <v>45566</v>
      </c>
      <c r="D11771" s="9" cm="1">
        <f t="array" aca="1" ref="D11771" ca="1">INDEX(Subscribers!$F$2:$F$1001, INT((ROW()-2)/12)+1)</f>
        <v>45597</v>
      </c>
      <c r="E11771" s="5" cm="1">
        <f t="array" aca="1" ref="E11771" ca="1">INDEX(Subscribers!$Q$2:$Q$1001, INT((ROW()-2)/12)+1)</f>
        <v>999</v>
      </c>
      <c r="F11771" s="5">
        <f t="shared" ca="1" si="740"/>
        <v>0</v>
      </c>
      <c r="G11771" s="5">
        <f t="shared" ca="1" si="741"/>
        <v>0</v>
      </c>
      <c r="H11771" s="7" cm="1">
        <f t="array" aca="1" ref="H11771" ca="1">INDEX(Subscribers!$G$2:$G$1001, INT((ROW()-2)/12)+1)</f>
        <v>29.979999999999997</v>
      </c>
      <c r="I11771">
        <f t="shared" ca="1" si="742"/>
        <v>0</v>
      </c>
    </row>
    <row r="11772" spans="1:9">
      <c r="A11772" cm="1">
        <f t="array" ref="A11772">INDEX(Subscribers!$A$2:$A$1001, INT((ROW()-2)/12)+1)</f>
        <v>981</v>
      </c>
      <c r="B11772">
        <f t="shared" si="739"/>
        <v>11</v>
      </c>
      <c r="C11772" s="9" cm="1">
        <f t="array" ref="C11772">INDEX(Months!$A$2:$A$13, $B11772)</f>
        <v>45597</v>
      </c>
      <c r="D11772" s="9" cm="1">
        <f t="array" aca="1" ref="D11772" ca="1">INDEX(Subscribers!$F$2:$F$1001, INT((ROW()-2)/12)+1)</f>
        <v>45597</v>
      </c>
      <c r="E11772" s="5" cm="1">
        <f t="array" aca="1" ref="E11772" ca="1">INDEX(Subscribers!$Q$2:$Q$1001, INT((ROW()-2)/12)+1)</f>
        <v>999</v>
      </c>
      <c r="F11772" s="5">
        <f t="shared" ca="1" si="740"/>
        <v>1</v>
      </c>
      <c r="G11772" s="5">
        <f t="shared" ca="1" si="741"/>
        <v>0</v>
      </c>
      <c r="H11772" s="7" cm="1">
        <f t="array" aca="1" ref="H11772" ca="1">INDEX(Subscribers!$G$2:$G$1001, INT((ROW()-2)/12)+1)</f>
        <v>29.979999999999997</v>
      </c>
      <c r="I11772">
        <f t="shared" ca="1" si="742"/>
        <v>29.979999999999997</v>
      </c>
    </row>
    <row r="11773" spans="1:9">
      <c r="A11773" cm="1">
        <f t="array" ref="A11773">INDEX(Subscribers!$A$2:$A$1001, INT((ROW()-2)/12)+1)</f>
        <v>981</v>
      </c>
      <c r="B11773">
        <f t="shared" si="739"/>
        <v>12</v>
      </c>
      <c r="C11773" s="9" cm="1">
        <f t="array" ref="C11773">INDEX(Months!$A$2:$A$13, $B11773)</f>
        <v>45627</v>
      </c>
      <c r="D11773" s="9" cm="1">
        <f t="array" aca="1" ref="D11773" ca="1">INDEX(Subscribers!$F$2:$F$1001, INT((ROW()-2)/12)+1)</f>
        <v>45597</v>
      </c>
      <c r="E11773" s="5" cm="1">
        <f t="array" aca="1" ref="E11773" ca="1">INDEX(Subscribers!$Q$2:$Q$1001, INT((ROW()-2)/12)+1)</f>
        <v>999</v>
      </c>
      <c r="F11773" s="5">
        <f t="shared" ca="1" si="740"/>
        <v>1</v>
      </c>
      <c r="G11773" s="5">
        <f t="shared" ca="1" si="741"/>
        <v>0</v>
      </c>
      <c r="H11773" s="7" cm="1">
        <f t="array" aca="1" ref="H11773" ca="1">INDEX(Subscribers!$G$2:$G$1001, INT((ROW()-2)/12)+1)</f>
        <v>29.979999999999997</v>
      </c>
      <c r="I11773">
        <f t="shared" ca="1" si="742"/>
        <v>29.979999999999997</v>
      </c>
    </row>
    <row r="11774" spans="1:9">
      <c r="A11774" cm="1">
        <f t="array" ref="A11774">INDEX(Subscribers!$A$2:$A$1001, INT((ROW()-2)/12)+1)</f>
        <v>982</v>
      </c>
      <c r="B11774">
        <f t="shared" si="739"/>
        <v>1</v>
      </c>
      <c r="C11774" s="9" cm="1">
        <f t="array" ref="C11774">INDEX(Months!$A$2:$A$13, $B11774)</f>
        <v>45292</v>
      </c>
      <c r="D11774" s="9" cm="1">
        <f t="array" aca="1" ref="D11774" ca="1">INDEX(Subscribers!$F$2:$F$1001, INT((ROW()-2)/12)+1)</f>
        <v>45474</v>
      </c>
      <c r="E11774" s="5" cm="1">
        <f t="array" aca="1" ref="E11774" ca="1">INDEX(Subscribers!$Q$2:$Q$1001, INT((ROW()-2)/12)+1)</f>
        <v>999</v>
      </c>
      <c r="F11774" s="5">
        <f t="shared" ca="1" si="740"/>
        <v>0</v>
      </c>
      <c r="G11774" s="5">
        <f t="shared" ca="1" si="741"/>
        <v>0</v>
      </c>
      <c r="H11774" s="7" cm="1">
        <f t="array" aca="1" ref="H11774" ca="1">INDEX(Subscribers!$G$2:$G$1001, INT((ROW()-2)/12)+1)</f>
        <v>34.979999999999997</v>
      </c>
      <c r="I11774">
        <f t="shared" ca="1" si="742"/>
        <v>0</v>
      </c>
    </row>
    <row r="11775" spans="1:9">
      <c r="A11775" cm="1">
        <f t="array" ref="A11775">INDEX(Subscribers!$A$2:$A$1001, INT((ROW()-2)/12)+1)</f>
        <v>982</v>
      </c>
      <c r="B11775">
        <f t="shared" si="739"/>
        <v>2</v>
      </c>
      <c r="C11775" s="9" cm="1">
        <f t="array" ref="C11775">INDEX(Months!$A$2:$A$13, $B11775)</f>
        <v>45323</v>
      </c>
      <c r="D11775" s="9" cm="1">
        <f t="array" aca="1" ref="D11775" ca="1">INDEX(Subscribers!$F$2:$F$1001, INT((ROW()-2)/12)+1)</f>
        <v>45474</v>
      </c>
      <c r="E11775" s="5" cm="1">
        <f t="array" aca="1" ref="E11775" ca="1">INDEX(Subscribers!$Q$2:$Q$1001, INT((ROW()-2)/12)+1)</f>
        <v>999</v>
      </c>
      <c r="F11775" s="5">
        <f t="shared" ca="1" si="740"/>
        <v>0</v>
      </c>
      <c r="G11775" s="5">
        <f t="shared" ca="1" si="741"/>
        <v>0</v>
      </c>
      <c r="H11775" s="7" cm="1">
        <f t="array" aca="1" ref="H11775" ca="1">INDEX(Subscribers!$G$2:$G$1001, INT((ROW()-2)/12)+1)</f>
        <v>34.979999999999997</v>
      </c>
      <c r="I11775">
        <f t="shared" ca="1" si="742"/>
        <v>0</v>
      </c>
    </row>
    <row r="11776" spans="1:9">
      <c r="A11776" cm="1">
        <f t="array" ref="A11776">INDEX(Subscribers!$A$2:$A$1001, INT((ROW()-2)/12)+1)</f>
        <v>982</v>
      </c>
      <c r="B11776">
        <f t="shared" si="739"/>
        <v>3</v>
      </c>
      <c r="C11776" s="9" cm="1">
        <f t="array" ref="C11776">INDEX(Months!$A$2:$A$13, $B11776)</f>
        <v>45352</v>
      </c>
      <c r="D11776" s="9" cm="1">
        <f t="array" aca="1" ref="D11776" ca="1">INDEX(Subscribers!$F$2:$F$1001, INT((ROW()-2)/12)+1)</f>
        <v>45474</v>
      </c>
      <c r="E11776" s="5" cm="1">
        <f t="array" aca="1" ref="E11776" ca="1">INDEX(Subscribers!$Q$2:$Q$1001, INT((ROW()-2)/12)+1)</f>
        <v>999</v>
      </c>
      <c r="F11776" s="5">
        <f t="shared" ca="1" si="740"/>
        <v>0</v>
      </c>
      <c r="G11776" s="5">
        <f t="shared" ca="1" si="741"/>
        <v>0</v>
      </c>
      <c r="H11776" s="7" cm="1">
        <f t="array" aca="1" ref="H11776" ca="1">INDEX(Subscribers!$G$2:$G$1001, INT((ROW()-2)/12)+1)</f>
        <v>34.979999999999997</v>
      </c>
      <c r="I11776">
        <f t="shared" ca="1" si="742"/>
        <v>0</v>
      </c>
    </row>
    <row r="11777" spans="1:9">
      <c r="A11777" cm="1">
        <f t="array" ref="A11777">INDEX(Subscribers!$A$2:$A$1001, INT((ROW()-2)/12)+1)</f>
        <v>982</v>
      </c>
      <c r="B11777">
        <f t="shared" si="739"/>
        <v>4</v>
      </c>
      <c r="C11777" s="9" cm="1">
        <f t="array" ref="C11777">INDEX(Months!$A$2:$A$13, $B11777)</f>
        <v>45383</v>
      </c>
      <c r="D11777" s="9" cm="1">
        <f t="array" aca="1" ref="D11777" ca="1">INDEX(Subscribers!$F$2:$F$1001, INT((ROW()-2)/12)+1)</f>
        <v>45474</v>
      </c>
      <c r="E11777" s="5" cm="1">
        <f t="array" aca="1" ref="E11777" ca="1">INDEX(Subscribers!$Q$2:$Q$1001, INT((ROW()-2)/12)+1)</f>
        <v>999</v>
      </c>
      <c r="F11777" s="5">
        <f t="shared" ca="1" si="740"/>
        <v>0</v>
      </c>
      <c r="G11777" s="5">
        <f t="shared" ca="1" si="741"/>
        <v>0</v>
      </c>
      <c r="H11777" s="7" cm="1">
        <f t="array" aca="1" ref="H11777" ca="1">INDEX(Subscribers!$G$2:$G$1001, INT((ROW()-2)/12)+1)</f>
        <v>34.979999999999997</v>
      </c>
      <c r="I11777">
        <f t="shared" ca="1" si="742"/>
        <v>0</v>
      </c>
    </row>
    <row r="11778" spans="1:9">
      <c r="A11778" cm="1">
        <f t="array" ref="A11778">INDEX(Subscribers!$A$2:$A$1001, INT((ROW()-2)/12)+1)</f>
        <v>982</v>
      </c>
      <c r="B11778">
        <f t="shared" si="739"/>
        <v>5</v>
      </c>
      <c r="C11778" s="9" cm="1">
        <f t="array" ref="C11778">INDEX(Months!$A$2:$A$13, $B11778)</f>
        <v>45413</v>
      </c>
      <c r="D11778" s="9" cm="1">
        <f t="array" aca="1" ref="D11778" ca="1">INDEX(Subscribers!$F$2:$F$1001, INT((ROW()-2)/12)+1)</f>
        <v>45474</v>
      </c>
      <c r="E11778" s="5" cm="1">
        <f t="array" aca="1" ref="E11778" ca="1">INDEX(Subscribers!$Q$2:$Q$1001, INT((ROW()-2)/12)+1)</f>
        <v>999</v>
      </c>
      <c r="F11778" s="5">
        <f t="shared" ca="1" si="740"/>
        <v>0</v>
      </c>
      <c r="G11778" s="5">
        <f t="shared" ca="1" si="741"/>
        <v>0</v>
      </c>
      <c r="H11778" s="7" cm="1">
        <f t="array" aca="1" ref="H11778" ca="1">INDEX(Subscribers!$G$2:$G$1001, INT((ROW()-2)/12)+1)</f>
        <v>34.979999999999997</v>
      </c>
      <c r="I11778">
        <f t="shared" ca="1" si="742"/>
        <v>0</v>
      </c>
    </row>
    <row r="11779" spans="1:9">
      <c r="A11779" cm="1">
        <f t="array" ref="A11779">INDEX(Subscribers!$A$2:$A$1001, INT((ROW()-2)/12)+1)</f>
        <v>982</v>
      </c>
      <c r="B11779">
        <f t="shared" ref="B11779:B11842" si="743">MOD(ROW()-2,12)+1</f>
        <v>6</v>
      </c>
      <c r="C11779" s="9" cm="1">
        <f t="array" ref="C11779">INDEX(Months!$A$2:$A$13, $B11779)</f>
        <v>45444</v>
      </c>
      <c r="D11779" s="9" cm="1">
        <f t="array" aca="1" ref="D11779" ca="1">INDEX(Subscribers!$F$2:$F$1001, INT((ROW()-2)/12)+1)</f>
        <v>45474</v>
      </c>
      <c r="E11779" s="5" cm="1">
        <f t="array" aca="1" ref="E11779" ca="1">INDEX(Subscribers!$Q$2:$Q$1001, INT((ROW()-2)/12)+1)</f>
        <v>999</v>
      </c>
      <c r="F11779" s="5">
        <f t="shared" ref="F11779:F11842" ca="1" si="744">--( AND($C11779&gt;=$D11779, IF($E11779=999, TRUE, $B11779&lt;$E11779)) )</f>
        <v>0</v>
      </c>
      <c r="G11779" s="5">
        <f t="shared" ref="G11779:G11842" ca="1" si="745">IF($E11779=999,0,IF($B11779=$E11779,1,0))</f>
        <v>0</v>
      </c>
      <c r="H11779" s="7" cm="1">
        <f t="array" aca="1" ref="H11779" ca="1">INDEX(Subscribers!$G$2:$G$1001, INT((ROW()-2)/12)+1)</f>
        <v>34.979999999999997</v>
      </c>
      <c r="I11779">
        <f t="shared" ref="I11779:I11842" ca="1" si="746">IF($F11779=1,$H11779,0)</f>
        <v>0</v>
      </c>
    </row>
    <row r="11780" spans="1:9">
      <c r="A11780" cm="1">
        <f t="array" ref="A11780">INDEX(Subscribers!$A$2:$A$1001, INT((ROW()-2)/12)+1)</f>
        <v>982</v>
      </c>
      <c r="B11780">
        <f t="shared" si="743"/>
        <v>7</v>
      </c>
      <c r="C11780" s="9" cm="1">
        <f t="array" ref="C11780">INDEX(Months!$A$2:$A$13, $B11780)</f>
        <v>45474</v>
      </c>
      <c r="D11780" s="9" cm="1">
        <f t="array" aca="1" ref="D11780" ca="1">INDEX(Subscribers!$F$2:$F$1001, INT((ROW()-2)/12)+1)</f>
        <v>45474</v>
      </c>
      <c r="E11780" s="5" cm="1">
        <f t="array" aca="1" ref="E11780" ca="1">INDEX(Subscribers!$Q$2:$Q$1001, INT((ROW()-2)/12)+1)</f>
        <v>999</v>
      </c>
      <c r="F11780" s="5">
        <f t="shared" ca="1" si="744"/>
        <v>1</v>
      </c>
      <c r="G11780" s="5">
        <f t="shared" ca="1" si="745"/>
        <v>0</v>
      </c>
      <c r="H11780" s="7" cm="1">
        <f t="array" aca="1" ref="H11780" ca="1">INDEX(Subscribers!$G$2:$G$1001, INT((ROW()-2)/12)+1)</f>
        <v>34.979999999999997</v>
      </c>
      <c r="I11780">
        <f t="shared" ca="1" si="746"/>
        <v>34.979999999999997</v>
      </c>
    </row>
    <row r="11781" spans="1:9">
      <c r="A11781" cm="1">
        <f t="array" ref="A11781">INDEX(Subscribers!$A$2:$A$1001, INT((ROW()-2)/12)+1)</f>
        <v>982</v>
      </c>
      <c r="B11781">
        <f t="shared" si="743"/>
        <v>8</v>
      </c>
      <c r="C11781" s="9" cm="1">
        <f t="array" ref="C11781">INDEX(Months!$A$2:$A$13, $B11781)</f>
        <v>45505</v>
      </c>
      <c r="D11781" s="9" cm="1">
        <f t="array" aca="1" ref="D11781" ca="1">INDEX(Subscribers!$F$2:$F$1001, INT((ROW()-2)/12)+1)</f>
        <v>45474</v>
      </c>
      <c r="E11781" s="5" cm="1">
        <f t="array" aca="1" ref="E11781" ca="1">INDEX(Subscribers!$Q$2:$Q$1001, INT((ROW()-2)/12)+1)</f>
        <v>999</v>
      </c>
      <c r="F11781" s="5">
        <f t="shared" ca="1" si="744"/>
        <v>1</v>
      </c>
      <c r="G11781" s="5">
        <f t="shared" ca="1" si="745"/>
        <v>0</v>
      </c>
      <c r="H11781" s="7" cm="1">
        <f t="array" aca="1" ref="H11781" ca="1">INDEX(Subscribers!$G$2:$G$1001, INT((ROW()-2)/12)+1)</f>
        <v>34.979999999999997</v>
      </c>
      <c r="I11781">
        <f t="shared" ca="1" si="746"/>
        <v>34.979999999999997</v>
      </c>
    </row>
    <row r="11782" spans="1:9">
      <c r="A11782" cm="1">
        <f t="array" ref="A11782">INDEX(Subscribers!$A$2:$A$1001, INT((ROW()-2)/12)+1)</f>
        <v>982</v>
      </c>
      <c r="B11782">
        <f t="shared" si="743"/>
        <v>9</v>
      </c>
      <c r="C11782" s="9" cm="1">
        <f t="array" ref="C11782">INDEX(Months!$A$2:$A$13, $B11782)</f>
        <v>45536</v>
      </c>
      <c r="D11782" s="9" cm="1">
        <f t="array" aca="1" ref="D11782" ca="1">INDEX(Subscribers!$F$2:$F$1001, INT((ROW()-2)/12)+1)</f>
        <v>45474</v>
      </c>
      <c r="E11782" s="5" cm="1">
        <f t="array" aca="1" ref="E11782" ca="1">INDEX(Subscribers!$Q$2:$Q$1001, INT((ROW()-2)/12)+1)</f>
        <v>999</v>
      </c>
      <c r="F11782" s="5">
        <f t="shared" ca="1" si="744"/>
        <v>1</v>
      </c>
      <c r="G11782" s="5">
        <f t="shared" ca="1" si="745"/>
        <v>0</v>
      </c>
      <c r="H11782" s="7" cm="1">
        <f t="array" aca="1" ref="H11782" ca="1">INDEX(Subscribers!$G$2:$G$1001, INT((ROW()-2)/12)+1)</f>
        <v>34.979999999999997</v>
      </c>
      <c r="I11782">
        <f t="shared" ca="1" si="746"/>
        <v>34.979999999999997</v>
      </c>
    </row>
    <row r="11783" spans="1:9">
      <c r="A11783" cm="1">
        <f t="array" ref="A11783">INDEX(Subscribers!$A$2:$A$1001, INT((ROW()-2)/12)+1)</f>
        <v>982</v>
      </c>
      <c r="B11783">
        <f t="shared" si="743"/>
        <v>10</v>
      </c>
      <c r="C11783" s="9" cm="1">
        <f t="array" ref="C11783">INDEX(Months!$A$2:$A$13, $B11783)</f>
        <v>45566</v>
      </c>
      <c r="D11783" s="9" cm="1">
        <f t="array" aca="1" ref="D11783" ca="1">INDEX(Subscribers!$F$2:$F$1001, INT((ROW()-2)/12)+1)</f>
        <v>45474</v>
      </c>
      <c r="E11783" s="5" cm="1">
        <f t="array" aca="1" ref="E11783" ca="1">INDEX(Subscribers!$Q$2:$Q$1001, INT((ROW()-2)/12)+1)</f>
        <v>999</v>
      </c>
      <c r="F11783" s="5">
        <f t="shared" ca="1" si="744"/>
        <v>1</v>
      </c>
      <c r="G11783" s="5">
        <f t="shared" ca="1" si="745"/>
        <v>0</v>
      </c>
      <c r="H11783" s="7" cm="1">
        <f t="array" aca="1" ref="H11783" ca="1">INDEX(Subscribers!$G$2:$G$1001, INT((ROW()-2)/12)+1)</f>
        <v>34.979999999999997</v>
      </c>
      <c r="I11783">
        <f t="shared" ca="1" si="746"/>
        <v>34.979999999999997</v>
      </c>
    </row>
    <row r="11784" spans="1:9">
      <c r="A11784" cm="1">
        <f t="array" ref="A11784">INDEX(Subscribers!$A$2:$A$1001, INT((ROW()-2)/12)+1)</f>
        <v>982</v>
      </c>
      <c r="B11784">
        <f t="shared" si="743"/>
        <v>11</v>
      </c>
      <c r="C11784" s="9" cm="1">
        <f t="array" ref="C11784">INDEX(Months!$A$2:$A$13, $B11784)</f>
        <v>45597</v>
      </c>
      <c r="D11784" s="9" cm="1">
        <f t="array" aca="1" ref="D11784" ca="1">INDEX(Subscribers!$F$2:$F$1001, INT((ROW()-2)/12)+1)</f>
        <v>45474</v>
      </c>
      <c r="E11784" s="5" cm="1">
        <f t="array" aca="1" ref="E11784" ca="1">INDEX(Subscribers!$Q$2:$Q$1001, INT((ROW()-2)/12)+1)</f>
        <v>999</v>
      </c>
      <c r="F11784" s="5">
        <f t="shared" ca="1" si="744"/>
        <v>1</v>
      </c>
      <c r="G11784" s="5">
        <f t="shared" ca="1" si="745"/>
        <v>0</v>
      </c>
      <c r="H11784" s="7" cm="1">
        <f t="array" aca="1" ref="H11784" ca="1">INDEX(Subscribers!$G$2:$G$1001, INT((ROW()-2)/12)+1)</f>
        <v>34.979999999999997</v>
      </c>
      <c r="I11784">
        <f t="shared" ca="1" si="746"/>
        <v>34.979999999999997</v>
      </c>
    </row>
    <row r="11785" spans="1:9">
      <c r="A11785" cm="1">
        <f t="array" ref="A11785">INDEX(Subscribers!$A$2:$A$1001, INT((ROW()-2)/12)+1)</f>
        <v>982</v>
      </c>
      <c r="B11785">
        <f t="shared" si="743"/>
        <v>12</v>
      </c>
      <c r="C11785" s="9" cm="1">
        <f t="array" ref="C11785">INDEX(Months!$A$2:$A$13, $B11785)</f>
        <v>45627</v>
      </c>
      <c r="D11785" s="9" cm="1">
        <f t="array" aca="1" ref="D11785" ca="1">INDEX(Subscribers!$F$2:$F$1001, INT((ROW()-2)/12)+1)</f>
        <v>45474</v>
      </c>
      <c r="E11785" s="5" cm="1">
        <f t="array" aca="1" ref="E11785" ca="1">INDEX(Subscribers!$Q$2:$Q$1001, INT((ROW()-2)/12)+1)</f>
        <v>999</v>
      </c>
      <c r="F11785" s="5">
        <f t="shared" ca="1" si="744"/>
        <v>1</v>
      </c>
      <c r="G11785" s="5">
        <f t="shared" ca="1" si="745"/>
        <v>0</v>
      </c>
      <c r="H11785" s="7" cm="1">
        <f t="array" aca="1" ref="H11785" ca="1">INDEX(Subscribers!$G$2:$G$1001, INT((ROW()-2)/12)+1)</f>
        <v>34.979999999999997</v>
      </c>
      <c r="I11785">
        <f t="shared" ca="1" si="746"/>
        <v>34.979999999999997</v>
      </c>
    </row>
    <row r="11786" spans="1:9">
      <c r="A11786" cm="1">
        <f t="array" ref="A11786">INDEX(Subscribers!$A$2:$A$1001, INT((ROW()-2)/12)+1)</f>
        <v>983</v>
      </c>
      <c r="B11786">
        <f t="shared" si="743"/>
        <v>1</v>
      </c>
      <c r="C11786" s="9" cm="1">
        <f t="array" ref="C11786">INDEX(Months!$A$2:$A$13, $B11786)</f>
        <v>45292</v>
      </c>
      <c r="D11786" s="9" cm="1">
        <f t="array" aca="1" ref="D11786" ca="1">INDEX(Subscribers!$F$2:$F$1001, INT((ROW()-2)/12)+1)</f>
        <v>45597</v>
      </c>
      <c r="E11786" s="5" cm="1">
        <f t="array" aca="1" ref="E11786" ca="1">INDEX(Subscribers!$Q$2:$Q$1001, INT((ROW()-2)/12)+1)</f>
        <v>2</v>
      </c>
      <c r="F11786" s="5">
        <f t="shared" ca="1" si="744"/>
        <v>0</v>
      </c>
      <c r="G11786" s="5">
        <f t="shared" ca="1" si="745"/>
        <v>0</v>
      </c>
      <c r="H11786" s="7" cm="1">
        <f t="array" aca="1" ref="H11786" ca="1">INDEX(Subscribers!$G$2:$G$1001, INT((ROW()-2)/12)+1)</f>
        <v>14.99</v>
      </c>
      <c r="I11786">
        <f t="shared" ca="1" si="746"/>
        <v>0</v>
      </c>
    </row>
    <row r="11787" spans="1:9">
      <c r="A11787" cm="1">
        <f t="array" ref="A11787">INDEX(Subscribers!$A$2:$A$1001, INT((ROW()-2)/12)+1)</f>
        <v>983</v>
      </c>
      <c r="B11787">
        <f t="shared" si="743"/>
        <v>2</v>
      </c>
      <c r="C11787" s="9" cm="1">
        <f t="array" ref="C11787">INDEX(Months!$A$2:$A$13, $B11787)</f>
        <v>45323</v>
      </c>
      <c r="D11787" s="9" cm="1">
        <f t="array" aca="1" ref="D11787" ca="1">INDEX(Subscribers!$F$2:$F$1001, INT((ROW()-2)/12)+1)</f>
        <v>45597</v>
      </c>
      <c r="E11787" s="5" cm="1">
        <f t="array" aca="1" ref="E11787" ca="1">INDEX(Subscribers!$Q$2:$Q$1001, INT((ROW()-2)/12)+1)</f>
        <v>2</v>
      </c>
      <c r="F11787" s="5">
        <f t="shared" ca="1" si="744"/>
        <v>0</v>
      </c>
      <c r="G11787" s="5">
        <f t="shared" ca="1" si="745"/>
        <v>1</v>
      </c>
      <c r="H11787" s="7" cm="1">
        <f t="array" aca="1" ref="H11787" ca="1">INDEX(Subscribers!$G$2:$G$1001, INT((ROW()-2)/12)+1)</f>
        <v>14.99</v>
      </c>
      <c r="I11787">
        <f t="shared" ca="1" si="746"/>
        <v>0</v>
      </c>
    </row>
    <row r="11788" spans="1:9">
      <c r="A11788" cm="1">
        <f t="array" ref="A11788">INDEX(Subscribers!$A$2:$A$1001, INT((ROW()-2)/12)+1)</f>
        <v>983</v>
      </c>
      <c r="B11788">
        <f t="shared" si="743"/>
        <v>3</v>
      </c>
      <c r="C11788" s="9" cm="1">
        <f t="array" ref="C11788">INDEX(Months!$A$2:$A$13, $B11788)</f>
        <v>45352</v>
      </c>
      <c r="D11788" s="9" cm="1">
        <f t="array" aca="1" ref="D11788" ca="1">INDEX(Subscribers!$F$2:$F$1001, INT((ROW()-2)/12)+1)</f>
        <v>45597</v>
      </c>
      <c r="E11788" s="5" cm="1">
        <f t="array" aca="1" ref="E11788" ca="1">INDEX(Subscribers!$Q$2:$Q$1001, INT((ROW()-2)/12)+1)</f>
        <v>2</v>
      </c>
      <c r="F11788" s="5">
        <f t="shared" ca="1" si="744"/>
        <v>0</v>
      </c>
      <c r="G11788" s="5">
        <f t="shared" ca="1" si="745"/>
        <v>0</v>
      </c>
      <c r="H11788" s="7" cm="1">
        <f t="array" aca="1" ref="H11788" ca="1">INDEX(Subscribers!$G$2:$G$1001, INT((ROW()-2)/12)+1)</f>
        <v>14.99</v>
      </c>
      <c r="I11788">
        <f t="shared" ca="1" si="746"/>
        <v>0</v>
      </c>
    </row>
    <row r="11789" spans="1:9">
      <c r="A11789" cm="1">
        <f t="array" ref="A11789">INDEX(Subscribers!$A$2:$A$1001, INT((ROW()-2)/12)+1)</f>
        <v>983</v>
      </c>
      <c r="B11789">
        <f t="shared" si="743"/>
        <v>4</v>
      </c>
      <c r="C11789" s="9" cm="1">
        <f t="array" ref="C11789">INDEX(Months!$A$2:$A$13, $B11789)</f>
        <v>45383</v>
      </c>
      <c r="D11789" s="9" cm="1">
        <f t="array" aca="1" ref="D11789" ca="1">INDEX(Subscribers!$F$2:$F$1001, INT((ROW()-2)/12)+1)</f>
        <v>45597</v>
      </c>
      <c r="E11789" s="5" cm="1">
        <f t="array" aca="1" ref="E11789" ca="1">INDEX(Subscribers!$Q$2:$Q$1001, INT((ROW()-2)/12)+1)</f>
        <v>2</v>
      </c>
      <c r="F11789" s="5">
        <f t="shared" ca="1" si="744"/>
        <v>0</v>
      </c>
      <c r="G11789" s="5">
        <f t="shared" ca="1" si="745"/>
        <v>0</v>
      </c>
      <c r="H11789" s="7" cm="1">
        <f t="array" aca="1" ref="H11789" ca="1">INDEX(Subscribers!$G$2:$G$1001, INT((ROW()-2)/12)+1)</f>
        <v>14.99</v>
      </c>
      <c r="I11789">
        <f t="shared" ca="1" si="746"/>
        <v>0</v>
      </c>
    </row>
    <row r="11790" spans="1:9">
      <c r="A11790" cm="1">
        <f t="array" ref="A11790">INDEX(Subscribers!$A$2:$A$1001, INT((ROW()-2)/12)+1)</f>
        <v>983</v>
      </c>
      <c r="B11790">
        <f t="shared" si="743"/>
        <v>5</v>
      </c>
      <c r="C11790" s="9" cm="1">
        <f t="array" ref="C11790">INDEX(Months!$A$2:$A$13, $B11790)</f>
        <v>45413</v>
      </c>
      <c r="D11790" s="9" cm="1">
        <f t="array" aca="1" ref="D11790" ca="1">INDEX(Subscribers!$F$2:$F$1001, INT((ROW()-2)/12)+1)</f>
        <v>45597</v>
      </c>
      <c r="E11790" s="5" cm="1">
        <f t="array" aca="1" ref="E11790" ca="1">INDEX(Subscribers!$Q$2:$Q$1001, INT((ROW()-2)/12)+1)</f>
        <v>2</v>
      </c>
      <c r="F11790" s="5">
        <f t="shared" ca="1" si="744"/>
        <v>0</v>
      </c>
      <c r="G11790" s="5">
        <f t="shared" ca="1" si="745"/>
        <v>0</v>
      </c>
      <c r="H11790" s="7" cm="1">
        <f t="array" aca="1" ref="H11790" ca="1">INDEX(Subscribers!$G$2:$G$1001, INT((ROW()-2)/12)+1)</f>
        <v>14.99</v>
      </c>
      <c r="I11790">
        <f t="shared" ca="1" si="746"/>
        <v>0</v>
      </c>
    </row>
    <row r="11791" spans="1:9">
      <c r="A11791" cm="1">
        <f t="array" ref="A11791">INDEX(Subscribers!$A$2:$A$1001, INT((ROW()-2)/12)+1)</f>
        <v>983</v>
      </c>
      <c r="B11791">
        <f t="shared" si="743"/>
        <v>6</v>
      </c>
      <c r="C11791" s="9" cm="1">
        <f t="array" ref="C11791">INDEX(Months!$A$2:$A$13, $B11791)</f>
        <v>45444</v>
      </c>
      <c r="D11791" s="9" cm="1">
        <f t="array" aca="1" ref="D11791" ca="1">INDEX(Subscribers!$F$2:$F$1001, INT((ROW()-2)/12)+1)</f>
        <v>45597</v>
      </c>
      <c r="E11791" s="5" cm="1">
        <f t="array" aca="1" ref="E11791" ca="1">INDEX(Subscribers!$Q$2:$Q$1001, INT((ROW()-2)/12)+1)</f>
        <v>2</v>
      </c>
      <c r="F11791" s="5">
        <f t="shared" ca="1" si="744"/>
        <v>0</v>
      </c>
      <c r="G11791" s="5">
        <f t="shared" ca="1" si="745"/>
        <v>0</v>
      </c>
      <c r="H11791" s="7" cm="1">
        <f t="array" aca="1" ref="H11791" ca="1">INDEX(Subscribers!$G$2:$G$1001, INT((ROW()-2)/12)+1)</f>
        <v>14.99</v>
      </c>
      <c r="I11791">
        <f t="shared" ca="1" si="746"/>
        <v>0</v>
      </c>
    </row>
    <row r="11792" spans="1:9">
      <c r="A11792" cm="1">
        <f t="array" ref="A11792">INDEX(Subscribers!$A$2:$A$1001, INT((ROW()-2)/12)+1)</f>
        <v>983</v>
      </c>
      <c r="B11792">
        <f t="shared" si="743"/>
        <v>7</v>
      </c>
      <c r="C11792" s="9" cm="1">
        <f t="array" ref="C11792">INDEX(Months!$A$2:$A$13, $B11792)</f>
        <v>45474</v>
      </c>
      <c r="D11792" s="9" cm="1">
        <f t="array" aca="1" ref="D11792" ca="1">INDEX(Subscribers!$F$2:$F$1001, INT((ROW()-2)/12)+1)</f>
        <v>45597</v>
      </c>
      <c r="E11792" s="5" cm="1">
        <f t="array" aca="1" ref="E11792" ca="1">INDEX(Subscribers!$Q$2:$Q$1001, INT((ROW()-2)/12)+1)</f>
        <v>2</v>
      </c>
      <c r="F11792" s="5">
        <f t="shared" ca="1" si="744"/>
        <v>0</v>
      </c>
      <c r="G11792" s="5">
        <f t="shared" ca="1" si="745"/>
        <v>0</v>
      </c>
      <c r="H11792" s="7" cm="1">
        <f t="array" aca="1" ref="H11792" ca="1">INDEX(Subscribers!$G$2:$G$1001, INT((ROW()-2)/12)+1)</f>
        <v>14.99</v>
      </c>
      <c r="I11792">
        <f t="shared" ca="1" si="746"/>
        <v>0</v>
      </c>
    </row>
    <row r="11793" spans="1:9">
      <c r="A11793" cm="1">
        <f t="array" ref="A11793">INDEX(Subscribers!$A$2:$A$1001, INT((ROW()-2)/12)+1)</f>
        <v>983</v>
      </c>
      <c r="B11793">
        <f t="shared" si="743"/>
        <v>8</v>
      </c>
      <c r="C11793" s="9" cm="1">
        <f t="array" ref="C11793">INDEX(Months!$A$2:$A$13, $B11793)</f>
        <v>45505</v>
      </c>
      <c r="D11793" s="9" cm="1">
        <f t="array" aca="1" ref="D11793" ca="1">INDEX(Subscribers!$F$2:$F$1001, INT((ROW()-2)/12)+1)</f>
        <v>45597</v>
      </c>
      <c r="E11793" s="5" cm="1">
        <f t="array" aca="1" ref="E11793" ca="1">INDEX(Subscribers!$Q$2:$Q$1001, INT((ROW()-2)/12)+1)</f>
        <v>2</v>
      </c>
      <c r="F11793" s="5">
        <f t="shared" ca="1" si="744"/>
        <v>0</v>
      </c>
      <c r="G11793" s="5">
        <f t="shared" ca="1" si="745"/>
        <v>0</v>
      </c>
      <c r="H11793" s="7" cm="1">
        <f t="array" aca="1" ref="H11793" ca="1">INDEX(Subscribers!$G$2:$G$1001, INT((ROW()-2)/12)+1)</f>
        <v>14.99</v>
      </c>
      <c r="I11793">
        <f t="shared" ca="1" si="746"/>
        <v>0</v>
      </c>
    </row>
    <row r="11794" spans="1:9">
      <c r="A11794" cm="1">
        <f t="array" ref="A11794">INDEX(Subscribers!$A$2:$A$1001, INT((ROW()-2)/12)+1)</f>
        <v>983</v>
      </c>
      <c r="B11794">
        <f t="shared" si="743"/>
        <v>9</v>
      </c>
      <c r="C11794" s="9" cm="1">
        <f t="array" ref="C11794">INDEX(Months!$A$2:$A$13, $B11794)</f>
        <v>45536</v>
      </c>
      <c r="D11794" s="9" cm="1">
        <f t="array" aca="1" ref="D11794" ca="1">INDEX(Subscribers!$F$2:$F$1001, INT((ROW()-2)/12)+1)</f>
        <v>45597</v>
      </c>
      <c r="E11794" s="5" cm="1">
        <f t="array" aca="1" ref="E11794" ca="1">INDEX(Subscribers!$Q$2:$Q$1001, INT((ROW()-2)/12)+1)</f>
        <v>2</v>
      </c>
      <c r="F11794" s="5">
        <f t="shared" ca="1" si="744"/>
        <v>0</v>
      </c>
      <c r="G11794" s="5">
        <f t="shared" ca="1" si="745"/>
        <v>0</v>
      </c>
      <c r="H11794" s="7" cm="1">
        <f t="array" aca="1" ref="H11794" ca="1">INDEX(Subscribers!$G$2:$G$1001, INT((ROW()-2)/12)+1)</f>
        <v>14.99</v>
      </c>
      <c r="I11794">
        <f t="shared" ca="1" si="746"/>
        <v>0</v>
      </c>
    </row>
    <row r="11795" spans="1:9">
      <c r="A11795" cm="1">
        <f t="array" ref="A11795">INDEX(Subscribers!$A$2:$A$1001, INT((ROW()-2)/12)+1)</f>
        <v>983</v>
      </c>
      <c r="B11795">
        <f t="shared" si="743"/>
        <v>10</v>
      </c>
      <c r="C11795" s="9" cm="1">
        <f t="array" ref="C11795">INDEX(Months!$A$2:$A$13, $B11795)</f>
        <v>45566</v>
      </c>
      <c r="D11795" s="9" cm="1">
        <f t="array" aca="1" ref="D11795" ca="1">INDEX(Subscribers!$F$2:$F$1001, INT((ROW()-2)/12)+1)</f>
        <v>45597</v>
      </c>
      <c r="E11795" s="5" cm="1">
        <f t="array" aca="1" ref="E11795" ca="1">INDEX(Subscribers!$Q$2:$Q$1001, INT((ROW()-2)/12)+1)</f>
        <v>2</v>
      </c>
      <c r="F11795" s="5">
        <f t="shared" ca="1" si="744"/>
        <v>0</v>
      </c>
      <c r="G11795" s="5">
        <f t="shared" ca="1" si="745"/>
        <v>0</v>
      </c>
      <c r="H11795" s="7" cm="1">
        <f t="array" aca="1" ref="H11795" ca="1">INDEX(Subscribers!$G$2:$G$1001, INT((ROW()-2)/12)+1)</f>
        <v>14.99</v>
      </c>
      <c r="I11795">
        <f t="shared" ca="1" si="746"/>
        <v>0</v>
      </c>
    </row>
    <row r="11796" spans="1:9">
      <c r="A11796" cm="1">
        <f t="array" ref="A11796">INDEX(Subscribers!$A$2:$A$1001, INT((ROW()-2)/12)+1)</f>
        <v>983</v>
      </c>
      <c r="B11796">
        <f t="shared" si="743"/>
        <v>11</v>
      </c>
      <c r="C11796" s="9" cm="1">
        <f t="array" ref="C11796">INDEX(Months!$A$2:$A$13, $B11796)</f>
        <v>45597</v>
      </c>
      <c r="D11796" s="9" cm="1">
        <f t="array" aca="1" ref="D11796" ca="1">INDEX(Subscribers!$F$2:$F$1001, INT((ROW()-2)/12)+1)</f>
        <v>45597</v>
      </c>
      <c r="E11796" s="5" cm="1">
        <f t="array" aca="1" ref="E11796" ca="1">INDEX(Subscribers!$Q$2:$Q$1001, INT((ROW()-2)/12)+1)</f>
        <v>2</v>
      </c>
      <c r="F11796" s="5">
        <f t="shared" ca="1" si="744"/>
        <v>0</v>
      </c>
      <c r="G11796" s="5">
        <f t="shared" ca="1" si="745"/>
        <v>0</v>
      </c>
      <c r="H11796" s="7" cm="1">
        <f t="array" aca="1" ref="H11796" ca="1">INDEX(Subscribers!$G$2:$G$1001, INT((ROW()-2)/12)+1)</f>
        <v>14.99</v>
      </c>
      <c r="I11796">
        <f t="shared" ca="1" si="746"/>
        <v>0</v>
      </c>
    </row>
    <row r="11797" spans="1:9">
      <c r="A11797" cm="1">
        <f t="array" ref="A11797">INDEX(Subscribers!$A$2:$A$1001, INT((ROW()-2)/12)+1)</f>
        <v>983</v>
      </c>
      <c r="B11797">
        <f t="shared" si="743"/>
        <v>12</v>
      </c>
      <c r="C11797" s="9" cm="1">
        <f t="array" ref="C11797">INDEX(Months!$A$2:$A$13, $B11797)</f>
        <v>45627</v>
      </c>
      <c r="D11797" s="9" cm="1">
        <f t="array" aca="1" ref="D11797" ca="1">INDEX(Subscribers!$F$2:$F$1001, INT((ROW()-2)/12)+1)</f>
        <v>45597</v>
      </c>
      <c r="E11797" s="5" cm="1">
        <f t="array" aca="1" ref="E11797" ca="1">INDEX(Subscribers!$Q$2:$Q$1001, INT((ROW()-2)/12)+1)</f>
        <v>2</v>
      </c>
      <c r="F11797" s="5">
        <f t="shared" ca="1" si="744"/>
        <v>0</v>
      </c>
      <c r="G11797" s="5">
        <f t="shared" ca="1" si="745"/>
        <v>0</v>
      </c>
      <c r="H11797" s="7" cm="1">
        <f t="array" aca="1" ref="H11797" ca="1">INDEX(Subscribers!$G$2:$G$1001, INT((ROW()-2)/12)+1)</f>
        <v>14.99</v>
      </c>
      <c r="I11797">
        <f t="shared" ca="1" si="746"/>
        <v>0</v>
      </c>
    </row>
    <row r="11798" spans="1:9">
      <c r="A11798" cm="1">
        <f t="array" ref="A11798">INDEX(Subscribers!$A$2:$A$1001, INT((ROW()-2)/12)+1)</f>
        <v>984</v>
      </c>
      <c r="B11798">
        <f t="shared" si="743"/>
        <v>1</v>
      </c>
      <c r="C11798" s="9" cm="1">
        <f t="array" ref="C11798">INDEX(Months!$A$2:$A$13, $B11798)</f>
        <v>45292</v>
      </c>
      <c r="D11798" s="9" cm="1">
        <f t="array" aca="1" ref="D11798" ca="1">INDEX(Subscribers!$F$2:$F$1001, INT((ROW()-2)/12)+1)</f>
        <v>45352</v>
      </c>
      <c r="E11798" s="5" cm="1">
        <f t="array" aca="1" ref="E11798" ca="1">INDEX(Subscribers!$Q$2:$Q$1001, INT((ROW()-2)/12)+1)</f>
        <v>8</v>
      </c>
      <c r="F11798" s="5">
        <f t="shared" ca="1" si="744"/>
        <v>0</v>
      </c>
      <c r="G11798" s="5">
        <f t="shared" ca="1" si="745"/>
        <v>0</v>
      </c>
      <c r="H11798" s="7" cm="1">
        <f t="array" aca="1" ref="H11798" ca="1">INDEX(Subscribers!$G$2:$G$1001, INT((ROW()-2)/12)+1)</f>
        <v>34.979999999999997</v>
      </c>
      <c r="I11798">
        <f t="shared" ca="1" si="746"/>
        <v>0</v>
      </c>
    </row>
    <row r="11799" spans="1:9">
      <c r="A11799" cm="1">
        <f t="array" ref="A11799">INDEX(Subscribers!$A$2:$A$1001, INT((ROW()-2)/12)+1)</f>
        <v>984</v>
      </c>
      <c r="B11799">
        <f t="shared" si="743"/>
        <v>2</v>
      </c>
      <c r="C11799" s="9" cm="1">
        <f t="array" ref="C11799">INDEX(Months!$A$2:$A$13, $B11799)</f>
        <v>45323</v>
      </c>
      <c r="D11799" s="9" cm="1">
        <f t="array" aca="1" ref="D11799" ca="1">INDEX(Subscribers!$F$2:$F$1001, INT((ROW()-2)/12)+1)</f>
        <v>45352</v>
      </c>
      <c r="E11799" s="5" cm="1">
        <f t="array" aca="1" ref="E11799" ca="1">INDEX(Subscribers!$Q$2:$Q$1001, INT((ROW()-2)/12)+1)</f>
        <v>8</v>
      </c>
      <c r="F11799" s="5">
        <f t="shared" ca="1" si="744"/>
        <v>0</v>
      </c>
      <c r="G11799" s="5">
        <f t="shared" ca="1" si="745"/>
        <v>0</v>
      </c>
      <c r="H11799" s="7" cm="1">
        <f t="array" aca="1" ref="H11799" ca="1">INDEX(Subscribers!$G$2:$G$1001, INT((ROW()-2)/12)+1)</f>
        <v>34.979999999999997</v>
      </c>
      <c r="I11799">
        <f t="shared" ca="1" si="746"/>
        <v>0</v>
      </c>
    </row>
    <row r="11800" spans="1:9">
      <c r="A11800" cm="1">
        <f t="array" ref="A11800">INDEX(Subscribers!$A$2:$A$1001, INT((ROW()-2)/12)+1)</f>
        <v>984</v>
      </c>
      <c r="B11800">
        <f t="shared" si="743"/>
        <v>3</v>
      </c>
      <c r="C11800" s="9" cm="1">
        <f t="array" ref="C11800">INDEX(Months!$A$2:$A$13, $B11800)</f>
        <v>45352</v>
      </c>
      <c r="D11800" s="9" cm="1">
        <f t="array" aca="1" ref="D11800" ca="1">INDEX(Subscribers!$F$2:$F$1001, INT((ROW()-2)/12)+1)</f>
        <v>45352</v>
      </c>
      <c r="E11800" s="5" cm="1">
        <f t="array" aca="1" ref="E11800" ca="1">INDEX(Subscribers!$Q$2:$Q$1001, INT((ROW()-2)/12)+1)</f>
        <v>8</v>
      </c>
      <c r="F11800" s="5">
        <f t="shared" ca="1" si="744"/>
        <v>1</v>
      </c>
      <c r="G11800" s="5">
        <f t="shared" ca="1" si="745"/>
        <v>0</v>
      </c>
      <c r="H11800" s="7" cm="1">
        <f t="array" aca="1" ref="H11800" ca="1">INDEX(Subscribers!$G$2:$G$1001, INT((ROW()-2)/12)+1)</f>
        <v>34.979999999999997</v>
      </c>
      <c r="I11800">
        <f t="shared" ca="1" si="746"/>
        <v>34.979999999999997</v>
      </c>
    </row>
    <row r="11801" spans="1:9">
      <c r="A11801" cm="1">
        <f t="array" ref="A11801">INDEX(Subscribers!$A$2:$A$1001, INT((ROW()-2)/12)+1)</f>
        <v>984</v>
      </c>
      <c r="B11801">
        <f t="shared" si="743"/>
        <v>4</v>
      </c>
      <c r="C11801" s="9" cm="1">
        <f t="array" ref="C11801">INDEX(Months!$A$2:$A$13, $B11801)</f>
        <v>45383</v>
      </c>
      <c r="D11801" s="9" cm="1">
        <f t="array" aca="1" ref="D11801" ca="1">INDEX(Subscribers!$F$2:$F$1001, INT((ROW()-2)/12)+1)</f>
        <v>45352</v>
      </c>
      <c r="E11801" s="5" cm="1">
        <f t="array" aca="1" ref="E11801" ca="1">INDEX(Subscribers!$Q$2:$Q$1001, INT((ROW()-2)/12)+1)</f>
        <v>8</v>
      </c>
      <c r="F11801" s="5">
        <f t="shared" ca="1" si="744"/>
        <v>1</v>
      </c>
      <c r="G11801" s="5">
        <f t="shared" ca="1" si="745"/>
        <v>0</v>
      </c>
      <c r="H11801" s="7" cm="1">
        <f t="array" aca="1" ref="H11801" ca="1">INDEX(Subscribers!$G$2:$G$1001, INT((ROW()-2)/12)+1)</f>
        <v>34.979999999999997</v>
      </c>
      <c r="I11801">
        <f t="shared" ca="1" si="746"/>
        <v>34.979999999999997</v>
      </c>
    </row>
    <row r="11802" spans="1:9">
      <c r="A11802" cm="1">
        <f t="array" ref="A11802">INDEX(Subscribers!$A$2:$A$1001, INT((ROW()-2)/12)+1)</f>
        <v>984</v>
      </c>
      <c r="B11802">
        <f t="shared" si="743"/>
        <v>5</v>
      </c>
      <c r="C11802" s="9" cm="1">
        <f t="array" ref="C11802">INDEX(Months!$A$2:$A$13, $B11802)</f>
        <v>45413</v>
      </c>
      <c r="D11802" s="9" cm="1">
        <f t="array" aca="1" ref="D11802" ca="1">INDEX(Subscribers!$F$2:$F$1001, INT((ROW()-2)/12)+1)</f>
        <v>45352</v>
      </c>
      <c r="E11802" s="5" cm="1">
        <f t="array" aca="1" ref="E11802" ca="1">INDEX(Subscribers!$Q$2:$Q$1001, INT((ROW()-2)/12)+1)</f>
        <v>8</v>
      </c>
      <c r="F11802" s="5">
        <f t="shared" ca="1" si="744"/>
        <v>1</v>
      </c>
      <c r="G11802" s="5">
        <f t="shared" ca="1" si="745"/>
        <v>0</v>
      </c>
      <c r="H11802" s="7" cm="1">
        <f t="array" aca="1" ref="H11802" ca="1">INDEX(Subscribers!$G$2:$G$1001, INT((ROW()-2)/12)+1)</f>
        <v>34.979999999999997</v>
      </c>
      <c r="I11802">
        <f t="shared" ca="1" si="746"/>
        <v>34.979999999999997</v>
      </c>
    </row>
    <row r="11803" spans="1:9">
      <c r="A11803" cm="1">
        <f t="array" ref="A11803">INDEX(Subscribers!$A$2:$A$1001, INT((ROW()-2)/12)+1)</f>
        <v>984</v>
      </c>
      <c r="B11803">
        <f t="shared" si="743"/>
        <v>6</v>
      </c>
      <c r="C11803" s="9" cm="1">
        <f t="array" ref="C11803">INDEX(Months!$A$2:$A$13, $B11803)</f>
        <v>45444</v>
      </c>
      <c r="D11803" s="9" cm="1">
        <f t="array" aca="1" ref="D11803" ca="1">INDEX(Subscribers!$F$2:$F$1001, INT((ROW()-2)/12)+1)</f>
        <v>45352</v>
      </c>
      <c r="E11803" s="5" cm="1">
        <f t="array" aca="1" ref="E11803" ca="1">INDEX(Subscribers!$Q$2:$Q$1001, INT((ROW()-2)/12)+1)</f>
        <v>8</v>
      </c>
      <c r="F11803" s="5">
        <f t="shared" ca="1" si="744"/>
        <v>1</v>
      </c>
      <c r="G11803" s="5">
        <f t="shared" ca="1" si="745"/>
        <v>0</v>
      </c>
      <c r="H11803" s="7" cm="1">
        <f t="array" aca="1" ref="H11803" ca="1">INDEX(Subscribers!$G$2:$G$1001, INT((ROW()-2)/12)+1)</f>
        <v>34.979999999999997</v>
      </c>
      <c r="I11803">
        <f t="shared" ca="1" si="746"/>
        <v>34.979999999999997</v>
      </c>
    </row>
    <row r="11804" spans="1:9">
      <c r="A11804" cm="1">
        <f t="array" ref="A11804">INDEX(Subscribers!$A$2:$A$1001, INT((ROW()-2)/12)+1)</f>
        <v>984</v>
      </c>
      <c r="B11804">
        <f t="shared" si="743"/>
        <v>7</v>
      </c>
      <c r="C11804" s="9" cm="1">
        <f t="array" ref="C11804">INDEX(Months!$A$2:$A$13, $B11804)</f>
        <v>45474</v>
      </c>
      <c r="D11804" s="9" cm="1">
        <f t="array" aca="1" ref="D11804" ca="1">INDEX(Subscribers!$F$2:$F$1001, INT((ROW()-2)/12)+1)</f>
        <v>45352</v>
      </c>
      <c r="E11804" s="5" cm="1">
        <f t="array" aca="1" ref="E11804" ca="1">INDEX(Subscribers!$Q$2:$Q$1001, INT((ROW()-2)/12)+1)</f>
        <v>8</v>
      </c>
      <c r="F11804" s="5">
        <f t="shared" ca="1" si="744"/>
        <v>1</v>
      </c>
      <c r="G11804" s="5">
        <f t="shared" ca="1" si="745"/>
        <v>0</v>
      </c>
      <c r="H11804" s="7" cm="1">
        <f t="array" aca="1" ref="H11804" ca="1">INDEX(Subscribers!$G$2:$G$1001, INT((ROW()-2)/12)+1)</f>
        <v>34.979999999999997</v>
      </c>
      <c r="I11804">
        <f t="shared" ca="1" si="746"/>
        <v>34.979999999999997</v>
      </c>
    </row>
    <row r="11805" spans="1:9">
      <c r="A11805" cm="1">
        <f t="array" ref="A11805">INDEX(Subscribers!$A$2:$A$1001, INT((ROW()-2)/12)+1)</f>
        <v>984</v>
      </c>
      <c r="B11805">
        <f t="shared" si="743"/>
        <v>8</v>
      </c>
      <c r="C11805" s="9" cm="1">
        <f t="array" ref="C11805">INDEX(Months!$A$2:$A$13, $B11805)</f>
        <v>45505</v>
      </c>
      <c r="D11805" s="9" cm="1">
        <f t="array" aca="1" ref="D11805" ca="1">INDEX(Subscribers!$F$2:$F$1001, INT((ROW()-2)/12)+1)</f>
        <v>45352</v>
      </c>
      <c r="E11805" s="5" cm="1">
        <f t="array" aca="1" ref="E11805" ca="1">INDEX(Subscribers!$Q$2:$Q$1001, INT((ROW()-2)/12)+1)</f>
        <v>8</v>
      </c>
      <c r="F11805" s="5">
        <f t="shared" ca="1" si="744"/>
        <v>0</v>
      </c>
      <c r="G11805" s="5">
        <f t="shared" ca="1" si="745"/>
        <v>1</v>
      </c>
      <c r="H11805" s="7" cm="1">
        <f t="array" aca="1" ref="H11805" ca="1">INDEX(Subscribers!$G$2:$G$1001, INT((ROW()-2)/12)+1)</f>
        <v>34.979999999999997</v>
      </c>
      <c r="I11805">
        <f t="shared" ca="1" si="746"/>
        <v>0</v>
      </c>
    </row>
    <row r="11806" spans="1:9">
      <c r="A11806" cm="1">
        <f t="array" ref="A11806">INDEX(Subscribers!$A$2:$A$1001, INT((ROW()-2)/12)+1)</f>
        <v>984</v>
      </c>
      <c r="B11806">
        <f t="shared" si="743"/>
        <v>9</v>
      </c>
      <c r="C11806" s="9" cm="1">
        <f t="array" ref="C11806">INDEX(Months!$A$2:$A$13, $B11806)</f>
        <v>45536</v>
      </c>
      <c r="D11806" s="9" cm="1">
        <f t="array" aca="1" ref="D11806" ca="1">INDEX(Subscribers!$F$2:$F$1001, INT((ROW()-2)/12)+1)</f>
        <v>45352</v>
      </c>
      <c r="E11806" s="5" cm="1">
        <f t="array" aca="1" ref="E11806" ca="1">INDEX(Subscribers!$Q$2:$Q$1001, INT((ROW()-2)/12)+1)</f>
        <v>8</v>
      </c>
      <c r="F11806" s="5">
        <f t="shared" ca="1" si="744"/>
        <v>0</v>
      </c>
      <c r="G11806" s="5">
        <f t="shared" ca="1" si="745"/>
        <v>0</v>
      </c>
      <c r="H11806" s="7" cm="1">
        <f t="array" aca="1" ref="H11806" ca="1">INDEX(Subscribers!$G$2:$G$1001, INT((ROW()-2)/12)+1)</f>
        <v>34.979999999999997</v>
      </c>
      <c r="I11806">
        <f t="shared" ca="1" si="746"/>
        <v>0</v>
      </c>
    </row>
    <row r="11807" spans="1:9">
      <c r="A11807" cm="1">
        <f t="array" ref="A11807">INDEX(Subscribers!$A$2:$A$1001, INT((ROW()-2)/12)+1)</f>
        <v>984</v>
      </c>
      <c r="B11807">
        <f t="shared" si="743"/>
        <v>10</v>
      </c>
      <c r="C11807" s="9" cm="1">
        <f t="array" ref="C11807">INDEX(Months!$A$2:$A$13, $B11807)</f>
        <v>45566</v>
      </c>
      <c r="D11807" s="9" cm="1">
        <f t="array" aca="1" ref="D11807" ca="1">INDEX(Subscribers!$F$2:$F$1001, INT((ROW()-2)/12)+1)</f>
        <v>45352</v>
      </c>
      <c r="E11807" s="5" cm="1">
        <f t="array" aca="1" ref="E11807" ca="1">INDEX(Subscribers!$Q$2:$Q$1001, INT((ROW()-2)/12)+1)</f>
        <v>8</v>
      </c>
      <c r="F11807" s="5">
        <f t="shared" ca="1" si="744"/>
        <v>0</v>
      </c>
      <c r="G11807" s="5">
        <f t="shared" ca="1" si="745"/>
        <v>0</v>
      </c>
      <c r="H11807" s="7" cm="1">
        <f t="array" aca="1" ref="H11807" ca="1">INDEX(Subscribers!$G$2:$G$1001, INT((ROW()-2)/12)+1)</f>
        <v>34.979999999999997</v>
      </c>
      <c r="I11807">
        <f t="shared" ca="1" si="746"/>
        <v>0</v>
      </c>
    </row>
    <row r="11808" spans="1:9">
      <c r="A11808" cm="1">
        <f t="array" ref="A11808">INDEX(Subscribers!$A$2:$A$1001, INT((ROW()-2)/12)+1)</f>
        <v>984</v>
      </c>
      <c r="B11808">
        <f t="shared" si="743"/>
        <v>11</v>
      </c>
      <c r="C11808" s="9" cm="1">
        <f t="array" ref="C11808">INDEX(Months!$A$2:$A$13, $B11808)</f>
        <v>45597</v>
      </c>
      <c r="D11808" s="9" cm="1">
        <f t="array" aca="1" ref="D11808" ca="1">INDEX(Subscribers!$F$2:$F$1001, INT((ROW()-2)/12)+1)</f>
        <v>45352</v>
      </c>
      <c r="E11808" s="5" cm="1">
        <f t="array" aca="1" ref="E11808" ca="1">INDEX(Subscribers!$Q$2:$Q$1001, INT((ROW()-2)/12)+1)</f>
        <v>8</v>
      </c>
      <c r="F11808" s="5">
        <f t="shared" ca="1" si="744"/>
        <v>0</v>
      </c>
      <c r="G11808" s="5">
        <f t="shared" ca="1" si="745"/>
        <v>0</v>
      </c>
      <c r="H11808" s="7" cm="1">
        <f t="array" aca="1" ref="H11808" ca="1">INDEX(Subscribers!$G$2:$G$1001, INT((ROW()-2)/12)+1)</f>
        <v>34.979999999999997</v>
      </c>
      <c r="I11808">
        <f t="shared" ca="1" si="746"/>
        <v>0</v>
      </c>
    </row>
    <row r="11809" spans="1:9">
      <c r="A11809" cm="1">
        <f t="array" ref="A11809">INDEX(Subscribers!$A$2:$A$1001, INT((ROW()-2)/12)+1)</f>
        <v>984</v>
      </c>
      <c r="B11809">
        <f t="shared" si="743"/>
        <v>12</v>
      </c>
      <c r="C11809" s="9" cm="1">
        <f t="array" ref="C11809">INDEX(Months!$A$2:$A$13, $B11809)</f>
        <v>45627</v>
      </c>
      <c r="D11809" s="9" cm="1">
        <f t="array" aca="1" ref="D11809" ca="1">INDEX(Subscribers!$F$2:$F$1001, INT((ROW()-2)/12)+1)</f>
        <v>45352</v>
      </c>
      <c r="E11809" s="5" cm="1">
        <f t="array" aca="1" ref="E11809" ca="1">INDEX(Subscribers!$Q$2:$Q$1001, INT((ROW()-2)/12)+1)</f>
        <v>8</v>
      </c>
      <c r="F11809" s="5">
        <f t="shared" ca="1" si="744"/>
        <v>0</v>
      </c>
      <c r="G11809" s="5">
        <f t="shared" ca="1" si="745"/>
        <v>0</v>
      </c>
      <c r="H11809" s="7" cm="1">
        <f t="array" aca="1" ref="H11809" ca="1">INDEX(Subscribers!$G$2:$G$1001, INT((ROW()-2)/12)+1)</f>
        <v>34.979999999999997</v>
      </c>
      <c r="I11809">
        <f t="shared" ca="1" si="746"/>
        <v>0</v>
      </c>
    </row>
    <row r="11810" spans="1:9">
      <c r="A11810" cm="1">
        <f t="array" ref="A11810">INDEX(Subscribers!$A$2:$A$1001, INT((ROW()-2)/12)+1)</f>
        <v>985</v>
      </c>
      <c r="B11810">
        <f t="shared" si="743"/>
        <v>1</v>
      </c>
      <c r="C11810" s="9" cm="1">
        <f t="array" ref="C11810">INDEX(Months!$A$2:$A$13, $B11810)</f>
        <v>45292</v>
      </c>
      <c r="D11810" s="9" cm="1">
        <f t="array" aca="1" ref="D11810" ca="1">INDEX(Subscribers!$F$2:$F$1001, INT((ROW()-2)/12)+1)</f>
        <v>45323</v>
      </c>
      <c r="E11810" s="5" cm="1">
        <f t="array" aca="1" ref="E11810" ca="1">INDEX(Subscribers!$Q$2:$Q$1001, INT((ROW()-2)/12)+1)</f>
        <v>999</v>
      </c>
      <c r="F11810" s="5">
        <f t="shared" ca="1" si="744"/>
        <v>0</v>
      </c>
      <c r="G11810" s="5">
        <f t="shared" ca="1" si="745"/>
        <v>0</v>
      </c>
      <c r="H11810" s="7" cm="1">
        <f t="array" aca="1" ref="H11810" ca="1">INDEX(Subscribers!$G$2:$G$1001, INT((ROW()-2)/12)+1)</f>
        <v>14.99</v>
      </c>
      <c r="I11810">
        <f t="shared" ca="1" si="746"/>
        <v>0</v>
      </c>
    </row>
    <row r="11811" spans="1:9">
      <c r="A11811" cm="1">
        <f t="array" ref="A11811">INDEX(Subscribers!$A$2:$A$1001, INT((ROW()-2)/12)+1)</f>
        <v>985</v>
      </c>
      <c r="B11811">
        <f t="shared" si="743"/>
        <v>2</v>
      </c>
      <c r="C11811" s="9" cm="1">
        <f t="array" ref="C11811">INDEX(Months!$A$2:$A$13, $B11811)</f>
        <v>45323</v>
      </c>
      <c r="D11811" s="9" cm="1">
        <f t="array" aca="1" ref="D11811" ca="1">INDEX(Subscribers!$F$2:$F$1001, INT((ROW()-2)/12)+1)</f>
        <v>45323</v>
      </c>
      <c r="E11811" s="5" cm="1">
        <f t="array" aca="1" ref="E11811" ca="1">INDEX(Subscribers!$Q$2:$Q$1001, INT((ROW()-2)/12)+1)</f>
        <v>999</v>
      </c>
      <c r="F11811" s="5">
        <f t="shared" ca="1" si="744"/>
        <v>1</v>
      </c>
      <c r="G11811" s="5">
        <f t="shared" ca="1" si="745"/>
        <v>0</v>
      </c>
      <c r="H11811" s="7" cm="1">
        <f t="array" aca="1" ref="H11811" ca="1">INDEX(Subscribers!$G$2:$G$1001, INT((ROW()-2)/12)+1)</f>
        <v>14.99</v>
      </c>
      <c r="I11811">
        <f t="shared" ca="1" si="746"/>
        <v>14.99</v>
      </c>
    </row>
    <row r="11812" spans="1:9">
      <c r="A11812" cm="1">
        <f t="array" ref="A11812">INDEX(Subscribers!$A$2:$A$1001, INT((ROW()-2)/12)+1)</f>
        <v>985</v>
      </c>
      <c r="B11812">
        <f t="shared" si="743"/>
        <v>3</v>
      </c>
      <c r="C11812" s="9" cm="1">
        <f t="array" ref="C11812">INDEX(Months!$A$2:$A$13, $B11812)</f>
        <v>45352</v>
      </c>
      <c r="D11812" s="9" cm="1">
        <f t="array" aca="1" ref="D11812" ca="1">INDEX(Subscribers!$F$2:$F$1001, INT((ROW()-2)/12)+1)</f>
        <v>45323</v>
      </c>
      <c r="E11812" s="5" cm="1">
        <f t="array" aca="1" ref="E11812" ca="1">INDEX(Subscribers!$Q$2:$Q$1001, INT((ROW()-2)/12)+1)</f>
        <v>999</v>
      </c>
      <c r="F11812" s="5">
        <f t="shared" ca="1" si="744"/>
        <v>1</v>
      </c>
      <c r="G11812" s="5">
        <f t="shared" ca="1" si="745"/>
        <v>0</v>
      </c>
      <c r="H11812" s="7" cm="1">
        <f t="array" aca="1" ref="H11812" ca="1">INDEX(Subscribers!$G$2:$G$1001, INT((ROW()-2)/12)+1)</f>
        <v>14.99</v>
      </c>
      <c r="I11812">
        <f t="shared" ca="1" si="746"/>
        <v>14.99</v>
      </c>
    </row>
    <row r="11813" spans="1:9">
      <c r="A11813" cm="1">
        <f t="array" ref="A11813">INDEX(Subscribers!$A$2:$A$1001, INT((ROW()-2)/12)+1)</f>
        <v>985</v>
      </c>
      <c r="B11813">
        <f t="shared" si="743"/>
        <v>4</v>
      </c>
      <c r="C11813" s="9" cm="1">
        <f t="array" ref="C11813">INDEX(Months!$A$2:$A$13, $B11813)</f>
        <v>45383</v>
      </c>
      <c r="D11813" s="9" cm="1">
        <f t="array" aca="1" ref="D11813" ca="1">INDEX(Subscribers!$F$2:$F$1001, INT((ROW()-2)/12)+1)</f>
        <v>45323</v>
      </c>
      <c r="E11813" s="5" cm="1">
        <f t="array" aca="1" ref="E11813" ca="1">INDEX(Subscribers!$Q$2:$Q$1001, INT((ROW()-2)/12)+1)</f>
        <v>999</v>
      </c>
      <c r="F11813" s="5">
        <f t="shared" ca="1" si="744"/>
        <v>1</v>
      </c>
      <c r="G11813" s="5">
        <f t="shared" ca="1" si="745"/>
        <v>0</v>
      </c>
      <c r="H11813" s="7" cm="1">
        <f t="array" aca="1" ref="H11813" ca="1">INDEX(Subscribers!$G$2:$G$1001, INT((ROW()-2)/12)+1)</f>
        <v>14.99</v>
      </c>
      <c r="I11813">
        <f t="shared" ca="1" si="746"/>
        <v>14.99</v>
      </c>
    </row>
    <row r="11814" spans="1:9">
      <c r="A11814" cm="1">
        <f t="array" ref="A11814">INDEX(Subscribers!$A$2:$A$1001, INT((ROW()-2)/12)+1)</f>
        <v>985</v>
      </c>
      <c r="B11814">
        <f t="shared" si="743"/>
        <v>5</v>
      </c>
      <c r="C11814" s="9" cm="1">
        <f t="array" ref="C11814">INDEX(Months!$A$2:$A$13, $B11814)</f>
        <v>45413</v>
      </c>
      <c r="D11814" s="9" cm="1">
        <f t="array" aca="1" ref="D11814" ca="1">INDEX(Subscribers!$F$2:$F$1001, INT((ROW()-2)/12)+1)</f>
        <v>45323</v>
      </c>
      <c r="E11814" s="5" cm="1">
        <f t="array" aca="1" ref="E11814" ca="1">INDEX(Subscribers!$Q$2:$Q$1001, INT((ROW()-2)/12)+1)</f>
        <v>999</v>
      </c>
      <c r="F11814" s="5">
        <f t="shared" ca="1" si="744"/>
        <v>1</v>
      </c>
      <c r="G11814" s="5">
        <f t="shared" ca="1" si="745"/>
        <v>0</v>
      </c>
      <c r="H11814" s="7" cm="1">
        <f t="array" aca="1" ref="H11814" ca="1">INDEX(Subscribers!$G$2:$G$1001, INT((ROW()-2)/12)+1)</f>
        <v>14.99</v>
      </c>
      <c r="I11814">
        <f t="shared" ca="1" si="746"/>
        <v>14.99</v>
      </c>
    </row>
    <row r="11815" spans="1:9">
      <c r="A11815" cm="1">
        <f t="array" ref="A11815">INDEX(Subscribers!$A$2:$A$1001, INT((ROW()-2)/12)+1)</f>
        <v>985</v>
      </c>
      <c r="B11815">
        <f t="shared" si="743"/>
        <v>6</v>
      </c>
      <c r="C11815" s="9" cm="1">
        <f t="array" ref="C11815">INDEX(Months!$A$2:$A$13, $B11815)</f>
        <v>45444</v>
      </c>
      <c r="D11815" s="9" cm="1">
        <f t="array" aca="1" ref="D11815" ca="1">INDEX(Subscribers!$F$2:$F$1001, INT((ROW()-2)/12)+1)</f>
        <v>45323</v>
      </c>
      <c r="E11815" s="5" cm="1">
        <f t="array" aca="1" ref="E11815" ca="1">INDEX(Subscribers!$Q$2:$Q$1001, INT((ROW()-2)/12)+1)</f>
        <v>999</v>
      </c>
      <c r="F11815" s="5">
        <f t="shared" ca="1" si="744"/>
        <v>1</v>
      </c>
      <c r="G11815" s="5">
        <f t="shared" ca="1" si="745"/>
        <v>0</v>
      </c>
      <c r="H11815" s="7" cm="1">
        <f t="array" aca="1" ref="H11815" ca="1">INDEX(Subscribers!$G$2:$G$1001, INT((ROW()-2)/12)+1)</f>
        <v>14.99</v>
      </c>
      <c r="I11815">
        <f t="shared" ca="1" si="746"/>
        <v>14.99</v>
      </c>
    </row>
    <row r="11816" spans="1:9">
      <c r="A11816" cm="1">
        <f t="array" ref="A11816">INDEX(Subscribers!$A$2:$A$1001, INT((ROW()-2)/12)+1)</f>
        <v>985</v>
      </c>
      <c r="B11816">
        <f t="shared" si="743"/>
        <v>7</v>
      </c>
      <c r="C11816" s="9" cm="1">
        <f t="array" ref="C11816">INDEX(Months!$A$2:$A$13, $B11816)</f>
        <v>45474</v>
      </c>
      <c r="D11816" s="9" cm="1">
        <f t="array" aca="1" ref="D11816" ca="1">INDEX(Subscribers!$F$2:$F$1001, INT((ROW()-2)/12)+1)</f>
        <v>45323</v>
      </c>
      <c r="E11816" s="5" cm="1">
        <f t="array" aca="1" ref="E11816" ca="1">INDEX(Subscribers!$Q$2:$Q$1001, INT((ROW()-2)/12)+1)</f>
        <v>999</v>
      </c>
      <c r="F11816" s="5">
        <f t="shared" ca="1" si="744"/>
        <v>1</v>
      </c>
      <c r="G11816" s="5">
        <f t="shared" ca="1" si="745"/>
        <v>0</v>
      </c>
      <c r="H11816" s="7" cm="1">
        <f t="array" aca="1" ref="H11816" ca="1">INDEX(Subscribers!$G$2:$G$1001, INT((ROW()-2)/12)+1)</f>
        <v>14.99</v>
      </c>
      <c r="I11816">
        <f t="shared" ca="1" si="746"/>
        <v>14.99</v>
      </c>
    </row>
    <row r="11817" spans="1:9">
      <c r="A11817" cm="1">
        <f t="array" ref="A11817">INDEX(Subscribers!$A$2:$A$1001, INT((ROW()-2)/12)+1)</f>
        <v>985</v>
      </c>
      <c r="B11817">
        <f t="shared" si="743"/>
        <v>8</v>
      </c>
      <c r="C11817" s="9" cm="1">
        <f t="array" ref="C11817">INDEX(Months!$A$2:$A$13, $B11817)</f>
        <v>45505</v>
      </c>
      <c r="D11817" s="9" cm="1">
        <f t="array" aca="1" ref="D11817" ca="1">INDEX(Subscribers!$F$2:$F$1001, INT((ROW()-2)/12)+1)</f>
        <v>45323</v>
      </c>
      <c r="E11817" s="5" cm="1">
        <f t="array" aca="1" ref="E11817" ca="1">INDEX(Subscribers!$Q$2:$Q$1001, INT((ROW()-2)/12)+1)</f>
        <v>999</v>
      </c>
      <c r="F11817" s="5">
        <f t="shared" ca="1" si="744"/>
        <v>1</v>
      </c>
      <c r="G11817" s="5">
        <f t="shared" ca="1" si="745"/>
        <v>0</v>
      </c>
      <c r="H11817" s="7" cm="1">
        <f t="array" aca="1" ref="H11817" ca="1">INDEX(Subscribers!$G$2:$G$1001, INT((ROW()-2)/12)+1)</f>
        <v>14.99</v>
      </c>
      <c r="I11817">
        <f t="shared" ca="1" si="746"/>
        <v>14.99</v>
      </c>
    </row>
    <row r="11818" spans="1:9">
      <c r="A11818" cm="1">
        <f t="array" ref="A11818">INDEX(Subscribers!$A$2:$A$1001, INT((ROW()-2)/12)+1)</f>
        <v>985</v>
      </c>
      <c r="B11818">
        <f t="shared" si="743"/>
        <v>9</v>
      </c>
      <c r="C11818" s="9" cm="1">
        <f t="array" ref="C11818">INDEX(Months!$A$2:$A$13, $B11818)</f>
        <v>45536</v>
      </c>
      <c r="D11818" s="9" cm="1">
        <f t="array" aca="1" ref="D11818" ca="1">INDEX(Subscribers!$F$2:$F$1001, INT((ROW()-2)/12)+1)</f>
        <v>45323</v>
      </c>
      <c r="E11818" s="5" cm="1">
        <f t="array" aca="1" ref="E11818" ca="1">INDEX(Subscribers!$Q$2:$Q$1001, INT((ROW()-2)/12)+1)</f>
        <v>999</v>
      </c>
      <c r="F11818" s="5">
        <f t="shared" ca="1" si="744"/>
        <v>1</v>
      </c>
      <c r="G11818" s="5">
        <f t="shared" ca="1" si="745"/>
        <v>0</v>
      </c>
      <c r="H11818" s="7" cm="1">
        <f t="array" aca="1" ref="H11818" ca="1">INDEX(Subscribers!$G$2:$G$1001, INT((ROW()-2)/12)+1)</f>
        <v>14.99</v>
      </c>
      <c r="I11818">
        <f t="shared" ca="1" si="746"/>
        <v>14.99</v>
      </c>
    </row>
    <row r="11819" spans="1:9">
      <c r="A11819" cm="1">
        <f t="array" ref="A11819">INDEX(Subscribers!$A$2:$A$1001, INT((ROW()-2)/12)+1)</f>
        <v>985</v>
      </c>
      <c r="B11819">
        <f t="shared" si="743"/>
        <v>10</v>
      </c>
      <c r="C11819" s="9" cm="1">
        <f t="array" ref="C11819">INDEX(Months!$A$2:$A$13, $B11819)</f>
        <v>45566</v>
      </c>
      <c r="D11819" s="9" cm="1">
        <f t="array" aca="1" ref="D11819" ca="1">INDEX(Subscribers!$F$2:$F$1001, INT((ROW()-2)/12)+1)</f>
        <v>45323</v>
      </c>
      <c r="E11819" s="5" cm="1">
        <f t="array" aca="1" ref="E11819" ca="1">INDEX(Subscribers!$Q$2:$Q$1001, INT((ROW()-2)/12)+1)</f>
        <v>999</v>
      </c>
      <c r="F11819" s="5">
        <f t="shared" ca="1" si="744"/>
        <v>1</v>
      </c>
      <c r="G11819" s="5">
        <f t="shared" ca="1" si="745"/>
        <v>0</v>
      </c>
      <c r="H11819" s="7" cm="1">
        <f t="array" aca="1" ref="H11819" ca="1">INDEX(Subscribers!$G$2:$G$1001, INT((ROW()-2)/12)+1)</f>
        <v>14.99</v>
      </c>
      <c r="I11819">
        <f t="shared" ca="1" si="746"/>
        <v>14.99</v>
      </c>
    </row>
    <row r="11820" spans="1:9">
      <c r="A11820" cm="1">
        <f t="array" ref="A11820">INDEX(Subscribers!$A$2:$A$1001, INT((ROW()-2)/12)+1)</f>
        <v>985</v>
      </c>
      <c r="B11820">
        <f t="shared" si="743"/>
        <v>11</v>
      </c>
      <c r="C11820" s="9" cm="1">
        <f t="array" ref="C11820">INDEX(Months!$A$2:$A$13, $B11820)</f>
        <v>45597</v>
      </c>
      <c r="D11820" s="9" cm="1">
        <f t="array" aca="1" ref="D11820" ca="1">INDEX(Subscribers!$F$2:$F$1001, INT((ROW()-2)/12)+1)</f>
        <v>45323</v>
      </c>
      <c r="E11820" s="5" cm="1">
        <f t="array" aca="1" ref="E11820" ca="1">INDEX(Subscribers!$Q$2:$Q$1001, INT((ROW()-2)/12)+1)</f>
        <v>999</v>
      </c>
      <c r="F11820" s="5">
        <f t="shared" ca="1" si="744"/>
        <v>1</v>
      </c>
      <c r="G11820" s="5">
        <f t="shared" ca="1" si="745"/>
        <v>0</v>
      </c>
      <c r="H11820" s="7" cm="1">
        <f t="array" aca="1" ref="H11820" ca="1">INDEX(Subscribers!$G$2:$G$1001, INT((ROW()-2)/12)+1)</f>
        <v>14.99</v>
      </c>
      <c r="I11820">
        <f t="shared" ca="1" si="746"/>
        <v>14.99</v>
      </c>
    </row>
    <row r="11821" spans="1:9">
      <c r="A11821" cm="1">
        <f t="array" ref="A11821">INDEX(Subscribers!$A$2:$A$1001, INT((ROW()-2)/12)+1)</f>
        <v>985</v>
      </c>
      <c r="B11821">
        <f t="shared" si="743"/>
        <v>12</v>
      </c>
      <c r="C11821" s="9" cm="1">
        <f t="array" ref="C11821">INDEX(Months!$A$2:$A$13, $B11821)</f>
        <v>45627</v>
      </c>
      <c r="D11821" s="9" cm="1">
        <f t="array" aca="1" ref="D11821" ca="1">INDEX(Subscribers!$F$2:$F$1001, INT((ROW()-2)/12)+1)</f>
        <v>45323</v>
      </c>
      <c r="E11821" s="5" cm="1">
        <f t="array" aca="1" ref="E11821" ca="1">INDEX(Subscribers!$Q$2:$Q$1001, INT((ROW()-2)/12)+1)</f>
        <v>999</v>
      </c>
      <c r="F11821" s="5">
        <f t="shared" ca="1" si="744"/>
        <v>1</v>
      </c>
      <c r="G11821" s="5">
        <f t="shared" ca="1" si="745"/>
        <v>0</v>
      </c>
      <c r="H11821" s="7" cm="1">
        <f t="array" aca="1" ref="H11821" ca="1">INDEX(Subscribers!$G$2:$G$1001, INT((ROW()-2)/12)+1)</f>
        <v>14.99</v>
      </c>
      <c r="I11821">
        <f t="shared" ca="1" si="746"/>
        <v>14.99</v>
      </c>
    </row>
    <row r="11822" spans="1:9">
      <c r="A11822" cm="1">
        <f t="array" ref="A11822">INDEX(Subscribers!$A$2:$A$1001, INT((ROW()-2)/12)+1)</f>
        <v>986</v>
      </c>
      <c r="B11822">
        <f t="shared" si="743"/>
        <v>1</v>
      </c>
      <c r="C11822" s="9" cm="1">
        <f t="array" ref="C11822">INDEX(Months!$A$2:$A$13, $B11822)</f>
        <v>45292</v>
      </c>
      <c r="D11822" s="9" cm="1">
        <f t="array" aca="1" ref="D11822" ca="1">INDEX(Subscribers!$F$2:$F$1001, INT((ROW()-2)/12)+1)</f>
        <v>45474</v>
      </c>
      <c r="E11822" s="5" cm="1">
        <f t="array" aca="1" ref="E11822" ca="1">INDEX(Subscribers!$Q$2:$Q$1001, INT((ROW()-2)/12)+1)</f>
        <v>999</v>
      </c>
      <c r="F11822" s="5">
        <f t="shared" ca="1" si="744"/>
        <v>0</v>
      </c>
      <c r="G11822" s="5">
        <f t="shared" ca="1" si="745"/>
        <v>0</v>
      </c>
      <c r="H11822" s="7" cm="1">
        <f t="array" aca="1" ref="H11822" ca="1">INDEX(Subscribers!$G$2:$G$1001, INT((ROW()-2)/12)+1)</f>
        <v>14.99</v>
      </c>
      <c r="I11822">
        <f t="shared" ca="1" si="746"/>
        <v>0</v>
      </c>
    </row>
    <row r="11823" spans="1:9">
      <c r="A11823" cm="1">
        <f t="array" ref="A11823">INDEX(Subscribers!$A$2:$A$1001, INT((ROW()-2)/12)+1)</f>
        <v>986</v>
      </c>
      <c r="B11823">
        <f t="shared" si="743"/>
        <v>2</v>
      </c>
      <c r="C11823" s="9" cm="1">
        <f t="array" ref="C11823">INDEX(Months!$A$2:$A$13, $B11823)</f>
        <v>45323</v>
      </c>
      <c r="D11823" s="9" cm="1">
        <f t="array" aca="1" ref="D11823" ca="1">INDEX(Subscribers!$F$2:$F$1001, INT((ROW()-2)/12)+1)</f>
        <v>45474</v>
      </c>
      <c r="E11823" s="5" cm="1">
        <f t="array" aca="1" ref="E11823" ca="1">INDEX(Subscribers!$Q$2:$Q$1001, INT((ROW()-2)/12)+1)</f>
        <v>999</v>
      </c>
      <c r="F11823" s="5">
        <f t="shared" ca="1" si="744"/>
        <v>0</v>
      </c>
      <c r="G11823" s="5">
        <f t="shared" ca="1" si="745"/>
        <v>0</v>
      </c>
      <c r="H11823" s="7" cm="1">
        <f t="array" aca="1" ref="H11823" ca="1">INDEX(Subscribers!$G$2:$G$1001, INT((ROW()-2)/12)+1)</f>
        <v>14.99</v>
      </c>
      <c r="I11823">
        <f t="shared" ca="1" si="746"/>
        <v>0</v>
      </c>
    </row>
    <row r="11824" spans="1:9">
      <c r="A11824" cm="1">
        <f t="array" ref="A11824">INDEX(Subscribers!$A$2:$A$1001, INT((ROW()-2)/12)+1)</f>
        <v>986</v>
      </c>
      <c r="B11824">
        <f t="shared" si="743"/>
        <v>3</v>
      </c>
      <c r="C11824" s="9" cm="1">
        <f t="array" ref="C11824">INDEX(Months!$A$2:$A$13, $B11824)</f>
        <v>45352</v>
      </c>
      <c r="D11824" s="9" cm="1">
        <f t="array" aca="1" ref="D11824" ca="1">INDEX(Subscribers!$F$2:$F$1001, INT((ROW()-2)/12)+1)</f>
        <v>45474</v>
      </c>
      <c r="E11824" s="5" cm="1">
        <f t="array" aca="1" ref="E11824" ca="1">INDEX(Subscribers!$Q$2:$Q$1001, INT((ROW()-2)/12)+1)</f>
        <v>999</v>
      </c>
      <c r="F11824" s="5">
        <f t="shared" ca="1" si="744"/>
        <v>0</v>
      </c>
      <c r="G11824" s="5">
        <f t="shared" ca="1" si="745"/>
        <v>0</v>
      </c>
      <c r="H11824" s="7" cm="1">
        <f t="array" aca="1" ref="H11824" ca="1">INDEX(Subscribers!$G$2:$G$1001, INT((ROW()-2)/12)+1)</f>
        <v>14.99</v>
      </c>
      <c r="I11824">
        <f t="shared" ca="1" si="746"/>
        <v>0</v>
      </c>
    </row>
    <row r="11825" spans="1:9">
      <c r="A11825" cm="1">
        <f t="array" ref="A11825">INDEX(Subscribers!$A$2:$A$1001, INT((ROW()-2)/12)+1)</f>
        <v>986</v>
      </c>
      <c r="B11825">
        <f t="shared" si="743"/>
        <v>4</v>
      </c>
      <c r="C11825" s="9" cm="1">
        <f t="array" ref="C11825">INDEX(Months!$A$2:$A$13, $B11825)</f>
        <v>45383</v>
      </c>
      <c r="D11825" s="9" cm="1">
        <f t="array" aca="1" ref="D11825" ca="1">INDEX(Subscribers!$F$2:$F$1001, INT((ROW()-2)/12)+1)</f>
        <v>45474</v>
      </c>
      <c r="E11825" s="5" cm="1">
        <f t="array" aca="1" ref="E11825" ca="1">INDEX(Subscribers!$Q$2:$Q$1001, INT((ROW()-2)/12)+1)</f>
        <v>999</v>
      </c>
      <c r="F11825" s="5">
        <f t="shared" ca="1" si="744"/>
        <v>0</v>
      </c>
      <c r="G11825" s="5">
        <f t="shared" ca="1" si="745"/>
        <v>0</v>
      </c>
      <c r="H11825" s="7" cm="1">
        <f t="array" aca="1" ref="H11825" ca="1">INDEX(Subscribers!$G$2:$G$1001, INT((ROW()-2)/12)+1)</f>
        <v>14.99</v>
      </c>
      <c r="I11825">
        <f t="shared" ca="1" si="746"/>
        <v>0</v>
      </c>
    </row>
    <row r="11826" spans="1:9">
      <c r="A11826" cm="1">
        <f t="array" ref="A11826">INDEX(Subscribers!$A$2:$A$1001, INT((ROW()-2)/12)+1)</f>
        <v>986</v>
      </c>
      <c r="B11826">
        <f t="shared" si="743"/>
        <v>5</v>
      </c>
      <c r="C11826" s="9" cm="1">
        <f t="array" ref="C11826">INDEX(Months!$A$2:$A$13, $B11826)</f>
        <v>45413</v>
      </c>
      <c r="D11826" s="9" cm="1">
        <f t="array" aca="1" ref="D11826" ca="1">INDEX(Subscribers!$F$2:$F$1001, INT((ROW()-2)/12)+1)</f>
        <v>45474</v>
      </c>
      <c r="E11826" s="5" cm="1">
        <f t="array" aca="1" ref="E11826" ca="1">INDEX(Subscribers!$Q$2:$Q$1001, INT((ROW()-2)/12)+1)</f>
        <v>999</v>
      </c>
      <c r="F11826" s="5">
        <f t="shared" ca="1" si="744"/>
        <v>0</v>
      </c>
      <c r="G11826" s="5">
        <f t="shared" ca="1" si="745"/>
        <v>0</v>
      </c>
      <c r="H11826" s="7" cm="1">
        <f t="array" aca="1" ref="H11826" ca="1">INDEX(Subscribers!$G$2:$G$1001, INT((ROW()-2)/12)+1)</f>
        <v>14.99</v>
      </c>
      <c r="I11826">
        <f t="shared" ca="1" si="746"/>
        <v>0</v>
      </c>
    </row>
    <row r="11827" spans="1:9">
      <c r="A11827" cm="1">
        <f t="array" ref="A11827">INDEX(Subscribers!$A$2:$A$1001, INT((ROW()-2)/12)+1)</f>
        <v>986</v>
      </c>
      <c r="B11827">
        <f t="shared" si="743"/>
        <v>6</v>
      </c>
      <c r="C11827" s="9" cm="1">
        <f t="array" ref="C11827">INDEX(Months!$A$2:$A$13, $B11827)</f>
        <v>45444</v>
      </c>
      <c r="D11827" s="9" cm="1">
        <f t="array" aca="1" ref="D11827" ca="1">INDEX(Subscribers!$F$2:$F$1001, INT((ROW()-2)/12)+1)</f>
        <v>45474</v>
      </c>
      <c r="E11827" s="5" cm="1">
        <f t="array" aca="1" ref="E11827" ca="1">INDEX(Subscribers!$Q$2:$Q$1001, INT((ROW()-2)/12)+1)</f>
        <v>999</v>
      </c>
      <c r="F11827" s="5">
        <f t="shared" ca="1" si="744"/>
        <v>0</v>
      </c>
      <c r="G11827" s="5">
        <f t="shared" ca="1" si="745"/>
        <v>0</v>
      </c>
      <c r="H11827" s="7" cm="1">
        <f t="array" aca="1" ref="H11827" ca="1">INDEX(Subscribers!$G$2:$G$1001, INT((ROW()-2)/12)+1)</f>
        <v>14.99</v>
      </c>
      <c r="I11827">
        <f t="shared" ca="1" si="746"/>
        <v>0</v>
      </c>
    </row>
    <row r="11828" spans="1:9">
      <c r="A11828" cm="1">
        <f t="array" ref="A11828">INDEX(Subscribers!$A$2:$A$1001, INT((ROW()-2)/12)+1)</f>
        <v>986</v>
      </c>
      <c r="B11828">
        <f t="shared" si="743"/>
        <v>7</v>
      </c>
      <c r="C11828" s="9" cm="1">
        <f t="array" ref="C11828">INDEX(Months!$A$2:$A$13, $B11828)</f>
        <v>45474</v>
      </c>
      <c r="D11828" s="9" cm="1">
        <f t="array" aca="1" ref="D11828" ca="1">INDEX(Subscribers!$F$2:$F$1001, INT((ROW()-2)/12)+1)</f>
        <v>45474</v>
      </c>
      <c r="E11828" s="5" cm="1">
        <f t="array" aca="1" ref="E11828" ca="1">INDEX(Subscribers!$Q$2:$Q$1001, INT((ROW()-2)/12)+1)</f>
        <v>999</v>
      </c>
      <c r="F11828" s="5">
        <f t="shared" ca="1" si="744"/>
        <v>1</v>
      </c>
      <c r="G11828" s="5">
        <f t="shared" ca="1" si="745"/>
        <v>0</v>
      </c>
      <c r="H11828" s="7" cm="1">
        <f t="array" aca="1" ref="H11828" ca="1">INDEX(Subscribers!$G$2:$G$1001, INT((ROW()-2)/12)+1)</f>
        <v>14.99</v>
      </c>
      <c r="I11828">
        <f t="shared" ca="1" si="746"/>
        <v>14.99</v>
      </c>
    </row>
    <row r="11829" spans="1:9">
      <c r="A11829" cm="1">
        <f t="array" ref="A11829">INDEX(Subscribers!$A$2:$A$1001, INT((ROW()-2)/12)+1)</f>
        <v>986</v>
      </c>
      <c r="B11829">
        <f t="shared" si="743"/>
        <v>8</v>
      </c>
      <c r="C11829" s="9" cm="1">
        <f t="array" ref="C11829">INDEX(Months!$A$2:$A$13, $B11829)</f>
        <v>45505</v>
      </c>
      <c r="D11829" s="9" cm="1">
        <f t="array" aca="1" ref="D11829" ca="1">INDEX(Subscribers!$F$2:$F$1001, INT((ROW()-2)/12)+1)</f>
        <v>45474</v>
      </c>
      <c r="E11829" s="5" cm="1">
        <f t="array" aca="1" ref="E11829" ca="1">INDEX(Subscribers!$Q$2:$Q$1001, INT((ROW()-2)/12)+1)</f>
        <v>999</v>
      </c>
      <c r="F11829" s="5">
        <f t="shared" ca="1" si="744"/>
        <v>1</v>
      </c>
      <c r="G11829" s="5">
        <f t="shared" ca="1" si="745"/>
        <v>0</v>
      </c>
      <c r="H11829" s="7" cm="1">
        <f t="array" aca="1" ref="H11829" ca="1">INDEX(Subscribers!$G$2:$G$1001, INT((ROW()-2)/12)+1)</f>
        <v>14.99</v>
      </c>
      <c r="I11829">
        <f t="shared" ca="1" si="746"/>
        <v>14.99</v>
      </c>
    </row>
    <row r="11830" spans="1:9">
      <c r="A11830" cm="1">
        <f t="array" ref="A11830">INDEX(Subscribers!$A$2:$A$1001, INT((ROW()-2)/12)+1)</f>
        <v>986</v>
      </c>
      <c r="B11830">
        <f t="shared" si="743"/>
        <v>9</v>
      </c>
      <c r="C11830" s="9" cm="1">
        <f t="array" ref="C11830">INDEX(Months!$A$2:$A$13, $B11830)</f>
        <v>45536</v>
      </c>
      <c r="D11830" s="9" cm="1">
        <f t="array" aca="1" ref="D11830" ca="1">INDEX(Subscribers!$F$2:$F$1001, INT((ROW()-2)/12)+1)</f>
        <v>45474</v>
      </c>
      <c r="E11830" s="5" cm="1">
        <f t="array" aca="1" ref="E11830" ca="1">INDEX(Subscribers!$Q$2:$Q$1001, INT((ROW()-2)/12)+1)</f>
        <v>999</v>
      </c>
      <c r="F11830" s="5">
        <f t="shared" ca="1" si="744"/>
        <v>1</v>
      </c>
      <c r="G11830" s="5">
        <f t="shared" ca="1" si="745"/>
        <v>0</v>
      </c>
      <c r="H11830" s="7" cm="1">
        <f t="array" aca="1" ref="H11830" ca="1">INDEX(Subscribers!$G$2:$G$1001, INT((ROW()-2)/12)+1)</f>
        <v>14.99</v>
      </c>
      <c r="I11830">
        <f t="shared" ca="1" si="746"/>
        <v>14.99</v>
      </c>
    </row>
    <row r="11831" spans="1:9">
      <c r="A11831" cm="1">
        <f t="array" ref="A11831">INDEX(Subscribers!$A$2:$A$1001, INT((ROW()-2)/12)+1)</f>
        <v>986</v>
      </c>
      <c r="B11831">
        <f t="shared" si="743"/>
        <v>10</v>
      </c>
      <c r="C11831" s="9" cm="1">
        <f t="array" ref="C11831">INDEX(Months!$A$2:$A$13, $B11831)</f>
        <v>45566</v>
      </c>
      <c r="D11831" s="9" cm="1">
        <f t="array" aca="1" ref="D11831" ca="1">INDEX(Subscribers!$F$2:$F$1001, INT((ROW()-2)/12)+1)</f>
        <v>45474</v>
      </c>
      <c r="E11831" s="5" cm="1">
        <f t="array" aca="1" ref="E11831" ca="1">INDEX(Subscribers!$Q$2:$Q$1001, INT((ROW()-2)/12)+1)</f>
        <v>999</v>
      </c>
      <c r="F11831" s="5">
        <f t="shared" ca="1" si="744"/>
        <v>1</v>
      </c>
      <c r="G11831" s="5">
        <f t="shared" ca="1" si="745"/>
        <v>0</v>
      </c>
      <c r="H11831" s="7" cm="1">
        <f t="array" aca="1" ref="H11831" ca="1">INDEX(Subscribers!$G$2:$G$1001, INT((ROW()-2)/12)+1)</f>
        <v>14.99</v>
      </c>
      <c r="I11831">
        <f t="shared" ca="1" si="746"/>
        <v>14.99</v>
      </c>
    </row>
    <row r="11832" spans="1:9">
      <c r="A11832" cm="1">
        <f t="array" ref="A11832">INDEX(Subscribers!$A$2:$A$1001, INT((ROW()-2)/12)+1)</f>
        <v>986</v>
      </c>
      <c r="B11832">
        <f t="shared" si="743"/>
        <v>11</v>
      </c>
      <c r="C11832" s="9" cm="1">
        <f t="array" ref="C11832">INDEX(Months!$A$2:$A$13, $B11832)</f>
        <v>45597</v>
      </c>
      <c r="D11832" s="9" cm="1">
        <f t="array" aca="1" ref="D11832" ca="1">INDEX(Subscribers!$F$2:$F$1001, INT((ROW()-2)/12)+1)</f>
        <v>45474</v>
      </c>
      <c r="E11832" s="5" cm="1">
        <f t="array" aca="1" ref="E11832" ca="1">INDEX(Subscribers!$Q$2:$Q$1001, INT((ROW()-2)/12)+1)</f>
        <v>999</v>
      </c>
      <c r="F11832" s="5">
        <f t="shared" ca="1" si="744"/>
        <v>1</v>
      </c>
      <c r="G11832" s="5">
        <f t="shared" ca="1" si="745"/>
        <v>0</v>
      </c>
      <c r="H11832" s="7" cm="1">
        <f t="array" aca="1" ref="H11832" ca="1">INDEX(Subscribers!$G$2:$G$1001, INT((ROW()-2)/12)+1)</f>
        <v>14.99</v>
      </c>
      <c r="I11832">
        <f t="shared" ca="1" si="746"/>
        <v>14.99</v>
      </c>
    </row>
    <row r="11833" spans="1:9">
      <c r="A11833" cm="1">
        <f t="array" ref="A11833">INDEX(Subscribers!$A$2:$A$1001, INT((ROW()-2)/12)+1)</f>
        <v>986</v>
      </c>
      <c r="B11833">
        <f t="shared" si="743"/>
        <v>12</v>
      </c>
      <c r="C11833" s="9" cm="1">
        <f t="array" ref="C11833">INDEX(Months!$A$2:$A$13, $B11833)</f>
        <v>45627</v>
      </c>
      <c r="D11833" s="9" cm="1">
        <f t="array" aca="1" ref="D11833" ca="1">INDEX(Subscribers!$F$2:$F$1001, INT((ROW()-2)/12)+1)</f>
        <v>45474</v>
      </c>
      <c r="E11833" s="5" cm="1">
        <f t="array" aca="1" ref="E11833" ca="1">INDEX(Subscribers!$Q$2:$Q$1001, INT((ROW()-2)/12)+1)</f>
        <v>999</v>
      </c>
      <c r="F11833" s="5">
        <f t="shared" ca="1" si="744"/>
        <v>1</v>
      </c>
      <c r="G11833" s="5">
        <f t="shared" ca="1" si="745"/>
        <v>0</v>
      </c>
      <c r="H11833" s="7" cm="1">
        <f t="array" aca="1" ref="H11833" ca="1">INDEX(Subscribers!$G$2:$G$1001, INT((ROW()-2)/12)+1)</f>
        <v>14.99</v>
      </c>
      <c r="I11833">
        <f t="shared" ca="1" si="746"/>
        <v>14.99</v>
      </c>
    </row>
    <row r="11834" spans="1:9">
      <c r="A11834" cm="1">
        <f t="array" ref="A11834">INDEX(Subscribers!$A$2:$A$1001, INT((ROW()-2)/12)+1)</f>
        <v>987</v>
      </c>
      <c r="B11834">
        <f t="shared" si="743"/>
        <v>1</v>
      </c>
      <c r="C11834" s="9" cm="1">
        <f t="array" ref="C11834">INDEX(Months!$A$2:$A$13, $B11834)</f>
        <v>45292</v>
      </c>
      <c r="D11834" s="9" cm="1">
        <f t="array" aca="1" ref="D11834" ca="1">INDEX(Subscribers!$F$2:$F$1001, INT((ROW()-2)/12)+1)</f>
        <v>45505</v>
      </c>
      <c r="E11834" s="5" cm="1">
        <f t="array" aca="1" ref="E11834" ca="1">INDEX(Subscribers!$Q$2:$Q$1001, INT((ROW()-2)/12)+1)</f>
        <v>999</v>
      </c>
      <c r="F11834" s="5">
        <f t="shared" ca="1" si="744"/>
        <v>0</v>
      </c>
      <c r="G11834" s="5">
        <f t="shared" ca="1" si="745"/>
        <v>0</v>
      </c>
      <c r="H11834" s="7" cm="1">
        <f t="array" aca="1" ref="H11834" ca="1">INDEX(Subscribers!$G$2:$G$1001, INT((ROW()-2)/12)+1)</f>
        <v>41.97</v>
      </c>
      <c r="I11834">
        <f t="shared" ca="1" si="746"/>
        <v>0</v>
      </c>
    </row>
    <row r="11835" spans="1:9">
      <c r="A11835" cm="1">
        <f t="array" ref="A11835">INDEX(Subscribers!$A$2:$A$1001, INT((ROW()-2)/12)+1)</f>
        <v>987</v>
      </c>
      <c r="B11835">
        <f t="shared" si="743"/>
        <v>2</v>
      </c>
      <c r="C11835" s="9" cm="1">
        <f t="array" ref="C11835">INDEX(Months!$A$2:$A$13, $B11835)</f>
        <v>45323</v>
      </c>
      <c r="D11835" s="9" cm="1">
        <f t="array" aca="1" ref="D11835" ca="1">INDEX(Subscribers!$F$2:$F$1001, INT((ROW()-2)/12)+1)</f>
        <v>45505</v>
      </c>
      <c r="E11835" s="5" cm="1">
        <f t="array" aca="1" ref="E11835" ca="1">INDEX(Subscribers!$Q$2:$Q$1001, INT((ROW()-2)/12)+1)</f>
        <v>999</v>
      </c>
      <c r="F11835" s="5">
        <f t="shared" ca="1" si="744"/>
        <v>0</v>
      </c>
      <c r="G11835" s="5">
        <f t="shared" ca="1" si="745"/>
        <v>0</v>
      </c>
      <c r="H11835" s="7" cm="1">
        <f t="array" aca="1" ref="H11835" ca="1">INDEX(Subscribers!$G$2:$G$1001, INT((ROW()-2)/12)+1)</f>
        <v>41.97</v>
      </c>
      <c r="I11835">
        <f t="shared" ca="1" si="746"/>
        <v>0</v>
      </c>
    </row>
    <row r="11836" spans="1:9">
      <c r="A11836" cm="1">
        <f t="array" ref="A11836">INDEX(Subscribers!$A$2:$A$1001, INT((ROW()-2)/12)+1)</f>
        <v>987</v>
      </c>
      <c r="B11836">
        <f t="shared" si="743"/>
        <v>3</v>
      </c>
      <c r="C11836" s="9" cm="1">
        <f t="array" ref="C11836">INDEX(Months!$A$2:$A$13, $B11836)</f>
        <v>45352</v>
      </c>
      <c r="D11836" s="9" cm="1">
        <f t="array" aca="1" ref="D11836" ca="1">INDEX(Subscribers!$F$2:$F$1001, INT((ROW()-2)/12)+1)</f>
        <v>45505</v>
      </c>
      <c r="E11836" s="5" cm="1">
        <f t="array" aca="1" ref="E11836" ca="1">INDEX(Subscribers!$Q$2:$Q$1001, INT((ROW()-2)/12)+1)</f>
        <v>999</v>
      </c>
      <c r="F11836" s="5">
        <f t="shared" ca="1" si="744"/>
        <v>0</v>
      </c>
      <c r="G11836" s="5">
        <f t="shared" ca="1" si="745"/>
        <v>0</v>
      </c>
      <c r="H11836" s="7" cm="1">
        <f t="array" aca="1" ref="H11836" ca="1">INDEX(Subscribers!$G$2:$G$1001, INT((ROW()-2)/12)+1)</f>
        <v>41.97</v>
      </c>
      <c r="I11836">
        <f t="shared" ca="1" si="746"/>
        <v>0</v>
      </c>
    </row>
    <row r="11837" spans="1:9">
      <c r="A11837" cm="1">
        <f t="array" ref="A11837">INDEX(Subscribers!$A$2:$A$1001, INT((ROW()-2)/12)+1)</f>
        <v>987</v>
      </c>
      <c r="B11837">
        <f t="shared" si="743"/>
        <v>4</v>
      </c>
      <c r="C11837" s="9" cm="1">
        <f t="array" ref="C11837">INDEX(Months!$A$2:$A$13, $B11837)</f>
        <v>45383</v>
      </c>
      <c r="D11837" s="9" cm="1">
        <f t="array" aca="1" ref="D11837" ca="1">INDEX(Subscribers!$F$2:$F$1001, INT((ROW()-2)/12)+1)</f>
        <v>45505</v>
      </c>
      <c r="E11837" s="5" cm="1">
        <f t="array" aca="1" ref="E11837" ca="1">INDEX(Subscribers!$Q$2:$Q$1001, INT((ROW()-2)/12)+1)</f>
        <v>999</v>
      </c>
      <c r="F11837" s="5">
        <f t="shared" ca="1" si="744"/>
        <v>0</v>
      </c>
      <c r="G11837" s="5">
        <f t="shared" ca="1" si="745"/>
        <v>0</v>
      </c>
      <c r="H11837" s="7" cm="1">
        <f t="array" aca="1" ref="H11837" ca="1">INDEX(Subscribers!$G$2:$G$1001, INT((ROW()-2)/12)+1)</f>
        <v>41.97</v>
      </c>
      <c r="I11837">
        <f t="shared" ca="1" si="746"/>
        <v>0</v>
      </c>
    </row>
    <row r="11838" spans="1:9">
      <c r="A11838" cm="1">
        <f t="array" ref="A11838">INDEX(Subscribers!$A$2:$A$1001, INT((ROW()-2)/12)+1)</f>
        <v>987</v>
      </c>
      <c r="B11838">
        <f t="shared" si="743"/>
        <v>5</v>
      </c>
      <c r="C11838" s="9" cm="1">
        <f t="array" ref="C11838">INDEX(Months!$A$2:$A$13, $B11838)</f>
        <v>45413</v>
      </c>
      <c r="D11838" s="9" cm="1">
        <f t="array" aca="1" ref="D11838" ca="1">INDEX(Subscribers!$F$2:$F$1001, INT((ROW()-2)/12)+1)</f>
        <v>45505</v>
      </c>
      <c r="E11838" s="5" cm="1">
        <f t="array" aca="1" ref="E11838" ca="1">INDEX(Subscribers!$Q$2:$Q$1001, INT((ROW()-2)/12)+1)</f>
        <v>999</v>
      </c>
      <c r="F11838" s="5">
        <f t="shared" ca="1" si="744"/>
        <v>0</v>
      </c>
      <c r="G11838" s="5">
        <f t="shared" ca="1" si="745"/>
        <v>0</v>
      </c>
      <c r="H11838" s="7" cm="1">
        <f t="array" aca="1" ref="H11838" ca="1">INDEX(Subscribers!$G$2:$G$1001, INT((ROW()-2)/12)+1)</f>
        <v>41.97</v>
      </c>
      <c r="I11838">
        <f t="shared" ca="1" si="746"/>
        <v>0</v>
      </c>
    </row>
    <row r="11839" spans="1:9">
      <c r="A11839" cm="1">
        <f t="array" ref="A11839">INDEX(Subscribers!$A$2:$A$1001, INT((ROW()-2)/12)+1)</f>
        <v>987</v>
      </c>
      <c r="B11839">
        <f t="shared" si="743"/>
        <v>6</v>
      </c>
      <c r="C11839" s="9" cm="1">
        <f t="array" ref="C11839">INDEX(Months!$A$2:$A$13, $B11839)</f>
        <v>45444</v>
      </c>
      <c r="D11839" s="9" cm="1">
        <f t="array" aca="1" ref="D11839" ca="1">INDEX(Subscribers!$F$2:$F$1001, INT((ROW()-2)/12)+1)</f>
        <v>45505</v>
      </c>
      <c r="E11839" s="5" cm="1">
        <f t="array" aca="1" ref="E11839" ca="1">INDEX(Subscribers!$Q$2:$Q$1001, INT((ROW()-2)/12)+1)</f>
        <v>999</v>
      </c>
      <c r="F11839" s="5">
        <f t="shared" ca="1" si="744"/>
        <v>0</v>
      </c>
      <c r="G11839" s="5">
        <f t="shared" ca="1" si="745"/>
        <v>0</v>
      </c>
      <c r="H11839" s="7" cm="1">
        <f t="array" aca="1" ref="H11839" ca="1">INDEX(Subscribers!$G$2:$G$1001, INT((ROW()-2)/12)+1)</f>
        <v>41.97</v>
      </c>
      <c r="I11839">
        <f t="shared" ca="1" si="746"/>
        <v>0</v>
      </c>
    </row>
    <row r="11840" spans="1:9">
      <c r="A11840" cm="1">
        <f t="array" ref="A11840">INDEX(Subscribers!$A$2:$A$1001, INT((ROW()-2)/12)+1)</f>
        <v>987</v>
      </c>
      <c r="B11840">
        <f t="shared" si="743"/>
        <v>7</v>
      </c>
      <c r="C11840" s="9" cm="1">
        <f t="array" ref="C11840">INDEX(Months!$A$2:$A$13, $B11840)</f>
        <v>45474</v>
      </c>
      <c r="D11840" s="9" cm="1">
        <f t="array" aca="1" ref="D11840" ca="1">INDEX(Subscribers!$F$2:$F$1001, INT((ROW()-2)/12)+1)</f>
        <v>45505</v>
      </c>
      <c r="E11840" s="5" cm="1">
        <f t="array" aca="1" ref="E11840" ca="1">INDEX(Subscribers!$Q$2:$Q$1001, INT((ROW()-2)/12)+1)</f>
        <v>999</v>
      </c>
      <c r="F11840" s="5">
        <f t="shared" ca="1" si="744"/>
        <v>0</v>
      </c>
      <c r="G11840" s="5">
        <f t="shared" ca="1" si="745"/>
        <v>0</v>
      </c>
      <c r="H11840" s="7" cm="1">
        <f t="array" aca="1" ref="H11840" ca="1">INDEX(Subscribers!$G$2:$G$1001, INT((ROW()-2)/12)+1)</f>
        <v>41.97</v>
      </c>
      <c r="I11840">
        <f t="shared" ca="1" si="746"/>
        <v>0</v>
      </c>
    </row>
    <row r="11841" spans="1:9">
      <c r="A11841" cm="1">
        <f t="array" ref="A11841">INDEX(Subscribers!$A$2:$A$1001, INT((ROW()-2)/12)+1)</f>
        <v>987</v>
      </c>
      <c r="B11841">
        <f t="shared" si="743"/>
        <v>8</v>
      </c>
      <c r="C11841" s="9" cm="1">
        <f t="array" ref="C11841">INDEX(Months!$A$2:$A$13, $B11841)</f>
        <v>45505</v>
      </c>
      <c r="D11841" s="9" cm="1">
        <f t="array" aca="1" ref="D11841" ca="1">INDEX(Subscribers!$F$2:$F$1001, INT((ROW()-2)/12)+1)</f>
        <v>45505</v>
      </c>
      <c r="E11841" s="5" cm="1">
        <f t="array" aca="1" ref="E11841" ca="1">INDEX(Subscribers!$Q$2:$Q$1001, INT((ROW()-2)/12)+1)</f>
        <v>999</v>
      </c>
      <c r="F11841" s="5">
        <f t="shared" ca="1" si="744"/>
        <v>1</v>
      </c>
      <c r="G11841" s="5">
        <f t="shared" ca="1" si="745"/>
        <v>0</v>
      </c>
      <c r="H11841" s="7" cm="1">
        <f t="array" aca="1" ref="H11841" ca="1">INDEX(Subscribers!$G$2:$G$1001, INT((ROW()-2)/12)+1)</f>
        <v>41.97</v>
      </c>
      <c r="I11841">
        <f t="shared" ca="1" si="746"/>
        <v>41.97</v>
      </c>
    </row>
    <row r="11842" spans="1:9">
      <c r="A11842" cm="1">
        <f t="array" ref="A11842">INDEX(Subscribers!$A$2:$A$1001, INT((ROW()-2)/12)+1)</f>
        <v>987</v>
      </c>
      <c r="B11842">
        <f t="shared" si="743"/>
        <v>9</v>
      </c>
      <c r="C11842" s="9" cm="1">
        <f t="array" ref="C11842">INDEX(Months!$A$2:$A$13, $B11842)</f>
        <v>45536</v>
      </c>
      <c r="D11842" s="9" cm="1">
        <f t="array" aca="1" ref="D11842" ca="1">INDEX(Subscribers!$F$2:$F$1001, INT((ROW()-2)/12)+1)</f>
        <v>45505</v>
      </c>
      <c r="E11842" s="5" cm="1">
        <f t="array" aca="1" ref="E11842" ca="1">INDEX(Subscribers!$Q$2:$Q$1001, INT((ROW()-2)/12)+1)</f>
        <v>999</v>
      </c>
      <c r="F11842" s="5">
        <f t="shared" ca="1" si="744"/>
        <v>1</v>
      </c>
      <c r="G11842" s="5">
        <f t="shared" ca="1" si="745"/>
        <v>0</v>
      </c>
      <c r="H11842" s="7" cm="1">
        <f t="array" aca="1" ref="H11842" ca="1">INDEX(Subscribers!$G$2:$G$1001, INT((ROW()-2)/12)+1)</f>
        <v>41.97</v>
      </c>
      <c r="I11842">
        <f t="shared" ca="1" si="746"/>
        <v>41.97</v>
      </c>
    </row>
    <row r="11843" spans="1:9">
      <c r="A11843" cm="1">
        <f t="array" ref="A11843">INDEX(Subscribers!$A$2:$A$1001, INT((ROW()-2)/12)+1)</f>
        <v>987</v>
      </c>
      <c r="B11843">
        <f t="shared" ref="B11843:B11906" si="747">MOD(ROW()-2,12)+1</f>
        <v>10</v>
      </c>
      <c r="C11843" s="9" cm="1">
        <f t="array" ref="C11843">INDEX(Months!$A$2:$A$13, $B11843)</f>
        <v>45566</v>
      </c>
      <c r="D11843" s="9" cm="1">
        <f t="array" aca="1" ref="D11843" ca="1">INDEX(Subscribers!$F$2:$F$1001, INT((ROW()-2)/12)+1)</f>
        <v>45505</v>
      </c>
      <c r="E11843" s="5" cm="1">
        <f t="array" aca="1" ref="E11843" ca="1">INDEX(Subscribers!$Q$2:$Q$1001, INT((ROW()-2)/12)+1)</f>
        <v>999</v>
      </c>
      <c r="F11843" s="5">
        <f t="shared" ref="F11843:F11906" ca="1" si="748">--( AND($C11843&gt;=$D11843, IF($E11843=999, TRUE, $B11843&lt;$E11843)) )</f>
        <v>1</v>
      </c>
      <c r="G11843" s="5">
        <f t="shared" ref="G11843:G11906" ca="1" si="749">IF($E11843=999,0,IF($B11843=$E11843,1,0))</f>
        <v>0</v>
      </c>
      <c r="H11843" s="7" cm="1">
        <f t="array" aca="1" ref="H11843" ca="1">INDEX(Subscribers!$G$2:$G$1001, INT((ROW()-2)/12)+1)</f>
        <v>41.97</v>
      </c>
      <c r="I11843">
        <f t="shared" ref="I11843:I11906" ca="1" si="750">IF($F11843=1,$H11843,0)</f>
        <v>41.97</v>
      </c>
    </row>
    <row r="11844" spans="1:9">
      <c r="A11844" cm="1">
        <f t="array" ref="A11844">INDEX(Subscribers!$A$2:$A$1001, INT((ROW()-2)/12)+1)</f>
        <v>987</v>
      </c>
      <c r="B11844">
        <f t="shared" si="747"/>
        <v>11</v>
      </c>
      <c r="C11844" s="9" cm="1">
        <f t="array" ref="C11844">INDEX(Months!$A$2:$A$13, $B11844)</f>
        <v>45597</v>
      </c>
      <c r="D11844" s="9" cm="1">
        <f t="array" aca="1" ref="D11844" ca="1">INDEX(Subscribers!$F$2:$F$1001, INT((ROW()-2)/12)+1)</f>
        <v>45505</v>
      </c>
      <c r="E11844" s="5" cm="1">
        <f t="array" aca="1" ref="E11844" ca="1">INDEX(Subscribers!$Q$2:$Q$1001, INT((ROW()-2)/12)+1)</f>
        <v>999</v>
      </c>
      <c r="F11844" s="5">
        <f t="shared" ca="1" si="748"/>
        <v>1</v>
      </c>
      <c r="G11844" s="5">
        <f t="shared" ca="1" si="749"/>
        <v>0</v>
      </c>
      <c r="H11844" s="7" cm="1">
        <f t="array" aca="1" ref="H11844" ca="1">INDEX(Subscribers!$G$2:$G$1001, INT((ROW()-2)/12)+1)</f>
        <v>41.97</v>
      </c>
      <c r="I11844">
        <f t="shared" ca="1" si="750"/>
        <v>41.97</v>
      </c>
    </row>
    <row r="11845" spans="1:9">
      <c r="A11845" cm="1">
        <f t="array" ref="A11845">INDEX(Subscribers!$A$2:$A$1001, INT((ROW()-2)/12)+1)</f>
        <v>987</v>
      </c>
      <c r="B11845">
        <f t="shared" si="747"/>
        <v>12</v>
      </c>
      <c r="C11845" s="9" cm="1">
        <f t="array" ref="C11845">INDEX(Months!$A$2:$A$13, $B11845)</f>
        <v>45627</v>
      </c>
      <c r="D11845" s="9" cm="1">
        <f t="array" aca="1" ref="D11845" ca="1">INDEX(Subscribers!$F$2:$F$1001, INT((ROW()-2)/12)+1)</f>
        <v>45505</v>
      </c>
      <c r="E11845" s="5" cm="1">
        <f t="array" aca="1" ref="E11845" ca="1">INDEX(Subscribers!$Q$2:$Q$1001, INT((ROW()-2)/12)+1)</f>
        <v>999</v>
      </c>
      <c r="F11845" s="5">
        <f t="shared" ca="1" si="748"/>
        <v>1</v>
      </c>
      <c r="G11845" s="5">
        <f t="shared" ca="1" si="749"/>
        <v>0</v>
      </c>
      <c r="H11845" s="7" cm="1">
        <f t="array" aca="1" ref="H11845" ca="1">INDEX(Subscribers!$G$2:$G$1001, INT((ROW()-2)/12)+1)</f>
        <v>41.97</v>
      </c>
      <c r="I11845">
        <f t="shared" ca="1" si="750"/>
        <v>41.97</v>
      </c>
    </row>
    <row r="11846" spans="1:9">
      <c r="A11846" cm="1">
        <f t="array" ref="A11846">INDEX(Subscribers!$A$2:$A$1001, INT((ROW()-2)/12)+1)</f>
        <v>988</v>
      </c>
      <c r="B11846">
        <f t="shared" si="747"/>
        <v>1</v>
      </c>
      <c r="C11846" s="9" cm="1">
        <f t="array" ref="C11846">INDEX(Months!$A$2:$A$13, $B11846)</f>
        <v>45292</v>
      </c>
      <c r="D11846" s="9" cm="1">
        <f t="array" aca="1" ref="D11846" ca="1">INDEX(Subscribers!$F$2:$F$1001, INT((ROW()-2)/12)+1)</f>
        <v>45474</v>
      </c>
      <c r="E11846" s="5" cm="1">
        <f t="array" aca="1" ref="E11846" ca="1">INDEX(Subscribers!$Q$2:$Q$1001, INT((ROW()-2)/12)+1)</f>
        <v>999</v>
      </c>
      <c r="F11846" s="5">
        <f t="shared" ca="1" si="748"/>
        <v>0</v>
      </c>
      <c r="G11846" s="5">
        <f t="shared" ca="1" si="749"/>
        <v>0</v>
      </c>
      <c r="H11846" s="7" cm="1">
        <f t="array" aca="1" ref="H11846" ca="1">INDEX(Subscribers!$G$2:$G$1001, INT((ROW()-2)/12)+1)</f>
        <v>9.99</v>
      </c>
      <c r="I11846">
        <f t="shared" ca="1" si="750"/>
        <v>0</v>
      </c>
    </row>
    <row r="11847" spans="1:9">
      <c r="A11847" cm="1">
        <f t="array" ref="A11847">INDEX(Subscribers!$A$2:$A$1001, INT((ROW()-2)/12)+1)</f>
        <v>988</v>
      </c>
      <c r="B11847">
        <f t="shared" si="747"/>
        <v>2</v>
      </c>
      <c r="C11847" s="9" cm="1">
        <f t="array" ref="C11847">INDEX(Months!$A$2:$A$13, $B11847)</f>
        <v>45323</v>
      </c>
      <c r="D11847" s="9" cm="1">
        <f t="array" aca="1" ref="D11847" ca="1">INDEX(Subscribers!$F$2:$F$1001, INT((ROW()-2)/12)+1)</f>
        <v>45474</v>
      </c>
      <c r="E11847" s="5" cm="1">
        <f t="array" aca="1" ref="E11847" ca="1">INDEX(Subscribers!$Q$2:$Q$1001, INT((ROW()-2)/12)+1)</f>
        <v>999</v>
      </c>
      <c r="F11847" s="5">
        <f t="shared" ca="1" si="748"/>
        <v>0</v>
      </c>
      <c r="G11847" s="5">
        <f t="shared" ca="1" si="749"/>
        <v>0</v>
      </c>
      <c r="H11847" s="7" cm="1">
        <f t="array" aca="1" ref="H11847" ca="1">INDEX(Subscribers!$G$2:$G$1001, INT((ROW()-2)/12)+1)</f>
        <v>9.99</v>
      </c>
      <c r="I11847">
        <f t="shared" ca="1" si="750"/>
        <v>0</v>
      </c>
    </row>
    <row r="11848" spans="1:9">
      <c r="A11848" cm="1">
        <f t="array" ref="A11848">INDEX(Subscribers!$A$2:$A$1001, INT((ROW()-2)/12)+1)</f>
        <v>988</v>
      </c>
      <c r="B11848">
        <f t="shared" si="747"/>
        <v>3</v>
      </c>
      <c r="C11848" s="9" cm="1">
        <f t="array" ref="C11848">INDEX(Months!$A$2:$A$13, $B11848)</f>
        <v>45352</v>
      </c>
      <c r="D11848" s="9" cm="1">
        <f t="array" aca="1" ref="D11848" ca="1">INDEX(Subscribers!$F$2:$F$1001, INT((ROW()-2)/12)+1)</f>
        <v>45474</v>
      </c>
      <c r="E11848" s="5" cm="1">
        <f t="array" aca="1" ref="E11848" ca="1">INDEX(Subscribers!$Q$2:$Q$1001, INT((ROW()-2)/12)+1)</f>
        <v>999</v>
      </c>
      <c r="F11848" s="5">
        <f t="shared" ca="1" si="748"/>
        <v>0</v>
      </c>
      <c r="G11848" s="5">
        <f t="shared" ca="1" si="749"/>
        <v>0</v>
      </c>
      <c r="H11848" s="7" cm="1">
        <f t="array" aca="1" ref="H11848" ca="1">INDEX(Subscribers!$G$2:$G$1001, INT((ROW()-2)/12)+1)</f>
        <v>9.99</v>
      </c>
      <c r="I11848">
        <f t="shared" ca="1" si="750"/>
        <v>0</v>
      </c>
    </row>
    <row r="11849" spans="1:9">
      <c r="A11849" cm="1">
        <f t="array" ref="A11849">INDEX(Subscribers!$A$2:$A$1001, INT((ROW()-2)/12)+1)</f>
        <v>988</v>
      </c>
      <c r="B11849">
        <f t="shared" si="747"/>
        <v>4</v>
      </c>
      <c r="C11849" s="9" cm="1">
        <f t="array" ref="C11849">INDEX(Months!$A$2:$A$13, $B11849)</f>
        <v>45383</v>
      </c>
      <c r="D11849" s="9" cm="1">
        <f t="array" aca="1" ref="D11849" ca="1">INDEX(Subscribers!$F$2:$F$1001, INT((ROW()-2)/12)+1)</f>
        <v>45474</v>
      </c>
      <c r="E11849" s="5" cm="1">
        <f t="array" aca="1" ref="E11849" ca="1">INDEX(Subscribers!$Q$2:$Q$1001, INT((ROW()-2)/12)+1)</f>
        <v>999</v>
      </c>
      <c r="F11849" s="5">
        <f t="shared" ca="1" si="748"/>
        <v>0</v>
      </c>
      <c r="G11849" s="5">
        <f t="shared" ca="1" si="749"/>
        <v>0</v>
      </c>
      <c r="H11849" s="7" cm="1">
        <f t="array" aca="1" ref="H11849" ca="1">INDEX(Subscribers!$G$2:$G$1001, INT((ROW()-2)/12)+1)</f>
        <v>9.99</v>
      </c>
      <c r="I11849">
        <f t="shared" ca="1" si="750"/>
        <v>0</v>
      </c>
    </row>
    <row r="11850" spans="1:9">
      <c r="A11850" cm="1">
        <f t="array" ref="A11850">INDEX(Subscribers!$A$2:$A$1001, INT((ROW()-2)/12)+1)</f>
        <v>988</v>
      </c>
      <c r="B11850">
        <f t="shared" si="747"/>
        <v>5</v>
      </c>
      <c r="C11850" s="9" cm="1">
        <f t="array" ref="C11850">INDEX(Months!$A$2:$A$13, $B11850)</f>
        <v>45413</v>
      </c>
      <c r="D11850" s="9" cm="1">
        <f t="array" aca="1" ref="D11850" ca="1">INDEX(Subscribers!$F$2:$F$1001, INT((ROW()-2)/12)+1)</f>
        <v>45474</v>
      </c>
      <c r="E11850" s="5" cm="1">
        <f t="array" aca="1" ref="E11850" ca="1">INDEX(Subscribers!$Q$2:$Q$1001, INT((ROW()-2)/12)+1)</f>
        <v>999</v>
      </c>
      <c r="F11850" s="5">
        <f t="shared" ca="1" si="748"/>
        <v>0</v>
      </c>
      <c r="G11850" s="5">
        <f t="shared" ca="1" si="749"/>
        <v>0</v>
      </c>
      <c r="H11850" s="7" cm="1">
        <f t="array" aca="1" ref="H11850" ca="1">INDEX(Subscribers!$G$2:$G$1001, INT((ROW()-2)/12)+1)</f>
        <v>9.99</v>
      </c>
      <c r="I11850">
        <f t="shared" ca="1" si="750"/>
        <v>0</v>
      </c>
    </row>
    <row r="11851" spans="1:9">
      <c r="A11851" cm="1">
        <f t="array" ref="A11851">INDEX(Subscribers!$A$2:$A$1001, INT((ROW()-2)/12)+1)</f>
        <v>988</v>
      </c>
      <c r="B11851">
        <f t="shared" si="747"/>
        <v>6</v>
      </c>
      <c r="C11851" s="9" cm="1">
        <f t="array" ref="C11851">INDEX(Months!$A$2:$A$13, $B11851)</f>
        <v>45444</v>
      </c>
      <c r="D11851" s="9" cm="1">
        <f t="array" aca="1" ref="D11851" ca="1">INDEX(Subscribers!$F$2:$F$1001, INT((ROW()-2)/12)+1)</f>
        <v>45474</v>
      </c>
      <c r="E11851" s="5" cm="1">
        <f t="array" aca="1" ref="E11851" ca="1">INDEX(Subscribers!$Q$2:$Q$1001, INT((ROW()-2)/12)+1)</f>
        <v>999</v>
      </c>
      <c r="F11851" s="5">
        <f t="shared" ca="1" si="748"/>
        <v>0</v>
      </c>
      <c r="G11851" s="5">
        <f t="shared" ca="1" si="749"/>
        <v>0</v>
      </c>
      <c r="H11851" s="7" cm="1">
        <f t="array" aca="1" ref="H11851" ca="1">INDEX(Subscribers!$G$2:$G$1001, INT((ROW()-2)/12)+1)</f>
        <v>9.99</v>
      </c>
      <c r="I11851">
        <f t="shared" ca="1" si="750"/>
        <v>0</v>
      </c>
    </row>
    <row r="11852" spans="1:9">
      <c r="A11852" cm="1">
        <f t="array" ref="A11852">INDEX(Subscribers!$A$2:$A$1001, INT((ROW()-2)/12)+1)</f>
        <v>988</v>
      </c>
      <c r="B11852">
        <f t="shared" si="747"/>
        <v>7</v>
      </c>
      <c r="C11852" s="9" cm="1">
        <f t="array" ref="C11852">INDEX(Months!$A$2:$A$13, $B11852)</f>
        <v>45474</v>
      </c>
      <c r="D11852" s="9" cm="1">
        <f t="array" aca="1" ref="D11852" ca="1">INDEX(Subscribers!$F$2:$F$1001, INT((ROW()-2)/12)+1)</f>
        <v>45474</v>
      </c>
      <c r="E11852" s="5" cm="1">
        <f t="array" aca="1" ref="E11852" ca="1">INDEX(Subscribers!$Q$2:$Q$1001, INT((ROW()-2)/12)+1)</f>
        <v>999</v>
      </c>
      <c r="F11852" s="5">
        <f t="shared" ca="1" si="748"/>
        <v>1</v>
      </c>
      <c r="G11852" s="5">
        <f t="shared" ca="1" si="749"/>
        <v>0</v>
      </c>
      <c r="H11852" s="7" cm="1">
        <f t="array" aca="1" ref="H11852" ca="1">INDEX(Subscribers!$G$2:$G$1001, INT((ROW()-2)/12)+1)</f>
        <v>9.99</v>
      </c>
      <c r="I11852">
        <f t="shared" ca="1" si="750"/>
        <v>9.99</v>
      </c>
    </row>
    <row r="11853" spans="1:9">
      <c r="A11853" cm="1">
        <f t="array" ref="A11853">INDEX(Subscribers!$A$2:$A$1001, INT((ROW()-2)/12)+1)</f>
        <v>988</v>
      </c>
      <c r="B11853">
        <f t="shared" si="747"/>
        <v>8</v>
      </c>
      <c r="C11853" s="9" cm="1">
        <f t="array" ref="C11853">INDEX(Months!$A$2:$A$13, $B11853)</f>
        <v>45505</v>
      </c>
      <c r="D11853" s="9" cm="1">
        <f t="array" aca="1" ref="D11853" ca="1">INDEX(Subscribers!$F$2:$F$1001, INT((ROW()-2)/12)+1)</f>
        <v>45474</v>
      </c>
      <c r="E11853" s="5" cm="1">
        <f t="array" aca="1" ref="E11853" ca="1">INDEX(Subscribers!$Q$2:$Q$1001, INT((ROW()-2)/12)+1)</f>
        <v>999</v>
      </c>
      <c r="F11853" s="5">
        <f t="shared" ca="1" si="748"/>
        <v>1</v>
      </c>
      <c r="G11853" s="5">
        <f t="shared" ca="1" si="749"/>
        <v>0</v>
      </c>
      <c r="H11853" s="7" cm="1">
        <f t="array" aca="1" ref="H11853" ca="1">INDEX(Subscribers!$G$2:$G$1001, INT((ROW()-2)/12)+1)</f>
        <v>9.99</v>
      </c>
      <c r="I11853">
        <f t="shared" ca="1" si="750"/>
        <v>9.99</v>
      </c>
    </row>
    <row r="11854" spans="1:9">
      <c r="A11854" cm="1">
        <f t="array" ref="A11854">INDEX(Subscribers!$A$2:$A$1001, INT((ROW()-2)/12)+1)</f>
        <v>988</v>
      </c>
      <c r="B11854">
        <f t="shared" si="747"/>
        <v>9</v>
      </c>
      <c r="C11854" s="9" cm="1">
        <f t="array" ref="C11854">INDEX(Months!$A$2:$A$13, $B11854)</f>
        <v>45536</v>
      </c>
      <c r="D11854" s="9" cm="1">
        <f t="array" aca="1" ref="D11854" ca="1">INDEX(Subscribers!$F$2:$F$1001, INT((ROW()-2)/12)+1)</f>
        <v>45474</v>
      </c>
      <c r="E11854" s="5" cm="1">
        <f t="array" aca="1" ref="E11854" ca="1">INDEX(Subscribers!$Q$2:$Q$1001, INT((ROW()-2)/12)+1)</f>
        <v>999</v>
      </c>
      <c r="F11854" s="5">
        <f t="shared" ca="1" si="748"/>
        <v>1</v>
      </c>
      <c r="G11854" s="5">
        <f t="shared" ca="1" si="749"/>
        <v>0</v>
      </c>
      <c r="H11854" s="7" cm="1">
        <f t="array" aca="1" ref="H11854" ca="1">INDEX(Subscribers!$G$2:$G$1001, INT((ROW()-2)/12)+1)</f>
        <v>9.99</v>
      </c>
      <c r="I11854">
        <f t="shared" ca="1" si="750"/>
        <v>9.99</v>
      </c>
    </row>
    <row r="11855" spans="1:9">
      <c r="A11855" cm="1">
        <f t="array" ref="A11855">INDEX(Subscribers!$A$2:$A$1001, INT((ROW()-2)/12)+1)</f>
        <v>988</v>
      </c>
      <c r="B11855">
        <f t="shared" si="747"/>
        <v>10</v>
      </c>
      <c r="C11855" s="9" cm="1">
        <f t="array" ref="C11855">INDEX(Months!$A$2:$A$13, $B11855)</f>
        <v>45566</v>
      </c>
      <c r="D11855" s="9" cm="1">
        <f t="array" aca="1" ref="D11855" ca="1">INDEX(Subscribers!$F$2:$F$1001, INT((ROW()-2)/12)+1)</f>
        <v>45474</v>
      </c>
      <c r="E11855" s="5" cm="1">
        <f t="array" aca="1" ref="E11855" ca="1">INDEX(Subscribers!$Q$2:$Q$1001, INT((ROW()-2)/12)+1)</f>
        <v>999</v>
      </c>
      <c r="F11855" s="5">
        <f t="shared" ca="1" si="748"/>
        <v>1</v>
      </c>
      <c r="G11855" s="5">
        <f t="shared" ca="1" si="749"/>
        <v>0</v>
      </c>
      <c r="H11855" s="7" cm="1">
        <f t="array" aca="1" ref="H11855" ca="1">INDEX(Subscribers!$G$2:$G$1001, INT((ROW()-2)/12)+1)</f>
        <v>9.99</v>
      </c>
      <c r="I11855">
        <f t="shared" ca="1" si="750"/>
        <v>9.99</v>
      </c>
    </row>
    <row r="11856" spans="1:9">
      <c r="A11856" cm="1">
        <f t="array" ref="A11856">INDEX(Subscribers!$A$2:$A$1001, INT((ROW()-2)/12)+1)</f>
        <v>988</v>
      </c>
      <c r="B11856">
        <f t="shared" si="747"/>
        <v>11</v>
      </c>
      <c r="C11856" s="9" cm="1">
        <f t="array" ref="C11856">INDEX(Months!$A$2:$A$13, $B11856)</f>
        <v>45597</v>
      </c>
      <c r="D11856" s="9" cm="1">
        <f t="array" aca="1" ref="D11856" ca="1">INDEX(Subscribers!$F$2:$F$1001, INT((ROW()-2)/12)+1)</f>
        <v>45474</v>
      </c>
      <c r="E11856" s="5" cm="1">
        <f t="array" aca="1" ref="E11856" ca="1">INDEX(Subscribers!$Q$2:$Q$1001, INT((ROW()-2)/12)+1)</f>
        <v>999</v>
      </c>
      <c r="F11856" s="5">
        <f t="shared" ca="1" si="748"/>
        <v>1</v>
      </c>
      <c r="G11856" s="5">
        <f t="shared" ca="1" si="749"/>
        <v>0</v>
      </c>
      <c r="H11856" s="7" cm="1">
        <f t="array" aca="1" ref="H11856" ca="1">INDEX(Subscribers!$G$2:$G$1001, INT((ROW()-2)/12)+1)</f>
        <v>9.99</v>
      </c>
      <c r="I11856">
        <f t="shared" ca="1" si="750"/>
        <v>9.99</v>
      </c>
    </row>
    <row r="11857" spans="1:9">
      <c r="A11857" cm="1">
        <f t="array" ref="A11857">INDEX(Subscribers!$A$2:$A$1001, INT((ROW()-2)/12)+1)</f>
        <v>988</v>
      </c>
      <c r="B11857">
        <f t="shared" si="747"/>
        <v>12</v>
      </c>
      <c r="C11857" s="9" cm="1">
        <f t="array" ref="C11857">INDEX(Months!$A$2:$A$13, $B11857)</f>
        <v>45627</v>
      </c>
      <c r="D11857" s="9" cm="1">
        <f t="array" aca="1" ref="D11857" ca="1">INDEX(Subscribers!$F$2:$F$1001, INT((ROW()-2)/12)+1)</f>
        <v>45474</v>
      </c>
      <c r="E11857" s="5" cm="1">
        <f t="array" aca="1" ref="E11857" ca="1">INDEX(Subscribers!$Q$2:$Q$1001, INT((ROW()-2)/12)+1)</f>
        <v>999</v>
      </c>
      <c r="F11857" s="5">
        <f t="shared" ca="1" si="748"/>
        <v>1</v>
      </c>
      <c r="G11857" s="5">
        <f t="shared" ca="1" si="749"/>
        <v>0</v>
      </c>
      <c r="H11857" s="7" cm="1">
        <f t="array" aca="1" ref="H11857" ca="1">INDEX(Subscribers!$G$2:$G$1001, INT((ROW()-2)/12)+1)</f>
        <v>9.99</v>
      </c>
      <c r="I11857">
        <f t="shared" ca="1" si="750"/>
        <v>9.99</v>
      </c>
    </row>
    <row r="11858" spans="1:9">
      <c r="A11858" cm="1">
        <f t="array" ref="A11858">INDEX(Subscribers!$A$2:$A$1001, INT((ROW()-2)/12)+1)</f>
        <v>989</v>
      </c>
      <c r="B11858">
        <f t="shared" si="747"/>
        <v>1</v>
      </c>
      <c r="C11858" s="9" cm="1">
        <f t="array" ref="C11858">INDEX(Months!$A$2:$A$13, $B11858)</f>
        <v>45292</v>
      </c>
      <c r="D11858" s="9" cm="1">
        <f t="array" aca="1" ref="D11858" ca="1">INDEX(Subscribers!$F$2:$F$1001, INT((ROW()-2)/12)+1)</f>
        <v>45292</v>
      </c>
      <c r="E11858" s="5" cm="1">
        <f t="array" aca="1" ref="E11858" ca="1">INDEX(Subscribers!$Q$2:$Q$1001, INT((ROW()-2)/12)+1)</f>
        <v>10</v>
      </c>
      <c r="F11858" s="5">
        <f t="shared" ca="1" si="748"/>
        <v>1</v>
      </c>
      <c r="G11858" s="5">
        <f t="shared" ca="1" si="749"/>
        <v>0</v>
      </c>
      <c r="H11858" s="7" cm="1">
        <f t="array" aca="1" ref="H11858" ca="1">INDEX(Subscribers!$G$2:$G$1001, INT((ROW()-2)/12)+1)</f>
        <v>29.979999999999997</v>
      </c>
      <c r="I11858">
        <f t="shared" ca="1" si="750"/>
        <v>29.979999999999997</v>
      </c>
    </row>
    <row r="11859" spans="1:9">
      <c r="A11859" cm="1">
        <f t="array" ref="A11859">INDEX(Subscribers!$A$2:$A$1001, INT((ROW()-2)/12)+1)</f>
        <v>989</v>
      </c>
      <c r="B11859">
        <f t="shared" si="747"/>
        <v>2</v>
      </c>
      <c r="C11859" s="9" cm="1">
        <f t="array" ref="C11859">INDEX(Months!$A$2:$A$13, $B11859)</f>
        <v>45323</v>
      </c>
      <c r="D11859" s="9" cm="1">
        <f t="array" aca="1" ref="D11859" ca="1">INDEX(Subscribers!$F$2:$F$1001, INT((ROW()-2)/12)+1)</f>
        <v>45292</v>
      </c>
      <c r="E11859" s="5" cm="1">
        <f t="array" aca="1" ref="E11859" ca="1">INDEX(Subscribers!$Q$2:$Q$1001, INT((ROW()-2)/12)+1)</f>
        <v>10</v>
      </c>
      <c r="F11859" s="5">
        <f t="shared" ca="1" si="748"/>
        <v>1</v>
      </c>
      <c r="G11859" s="5">
        <f t="shared" ca="1" si="749"/>
        <v>0</v>
      </c>
      <c r="H11859" s="7" cm="1">
        <f t="array" aca="1" ref="H11859" ca="1">INDEX(Subscribers!$G$2:$G$1001, INT((ROW()-2)/12)+1)</f>
        <v>29.979999999999997</v>
      </c>
      <c r="I11859">
        <f t="shared" ca="1" si="750"/>
        <v>29.979999999999997</v>
      </c>
    </row>
    <row r="11860" spans="1:9">
      <c r="A11860" cm="1">
        <f t="array" ref="A11860">INDEX(Subscribers!$A$2:$A$1001, INT((ROW()-2)/12)+1)</f>
        <v>989</v>
      </c>
      <c r="B11860">
        <f t="shared" si="747"/>
        <v>3</v>
      </c>
      <c r="C11860" s="9" cm="1">
        <f t="array" ref="C11860">INDEX(Months!$A$2:$A$13, $B11860)</f>
        <v>45352</v>
      </c>
      <c r="D11860" s="9" cm="1">
        <f t="array" aca="1" ref="D11860" ca="1">INDEX(Subscribers!$F$2:$F$1001, INT((ROW()-2)/12)+1)</f>
        <v>45292</v>
      </c>
      <c r="E11860" s="5" cm="1">
        <f t="array" aca="1" ref="E11860" ca="1">INDEX(Subscribers!$Q$2:$Q$1001, INT((ROW()-2)/12)+1)</f>
        <v>10</v>
      </c>
      <c r="F11860" s="5">
        <f t="shared" ca="1" si="748"/>
        <v>1</v>
      </c>
      <c r="G11860" s="5">
        <f t="shared" ca="1" si="749"/>
        <v>0</v>
      </c>
      <c r="H11860" s="7" cm="1">
        <f t="array" aca="1" ref="H11860" ca="1">INDEX(Subscribers!$G$2:$G$1001, INT((ROW()-2)/12)+1)</f>
        <v>29.979999999999997</v>
      </c>
      <c r="I11860">
        <f t="shared" ca="1" si="750"/>
        <v>29.979999999999997</v>
      </c>
    </row>
    <row r="11861" spans="1:9">
      <c r="A11861" cm="1">
        <f t="array" ref="A11861">INDEX(Subscribers!$A$2:$A$1001, INT((ROW()-2)/12)+1)</f>
        <v>989</v>
      </c>
      <c r="B11861">
        <f t="shared" si="747"/>
        <v>4</v>
      </c>
      <c r="C11861" s="9" cm="1">
        <f t="array" ref="C11861">INDEX(Months!$A$2:$A$13, $B11861)</f>
        <v>45383</v>
      </c>
      <c r="D11861" s="9" cm="1">
        <f t="array" aca="1" ref="D11861" ca="1">INDEX(Subscribers!$F$2:$F$1001, INT((ROW()-2)/12)+1)</f>
        <v>45292</v>
      </c>
      <c r="E11861" s="5" cm="1">
        <f t="array" aca="1" ref="E11861" ca="1">INDEX(Subscribers!$Q$2:$Q$1001, INT((ROW()-2)/12)+1)</f>
        <v>10</v>
      </c>
      <c r="F11861" s="5">
        <f t="shared" ca="1" si="748"/>
        <v>1</v>
      </c>
      <c r="G11861" s="5">
        <f t="shared" ca="1" si="749"/>
        <v>0</v>
      </c>
      <c r="H11861" s="7" cm="1">
        <f t="array" aca="1" ref="H11861" ca="1">INDEX(Subscribers!$G$2:$G$1001, INT((ROW()-2)/12)+1)</f>
        <v>29.979999999999997</v>
      </c>
      <c r="I11861">
        <f t="shared" ca="1" si="750"/>
        <v>29.979999999999997</v>
      </c>
    </row>
    <row r="11862" spans="1:9">
      <c r="A11862" cm="1">
        <f t="array" ref="A11862">INDEX(Subscribers!$A$2:$A$1001, INT((ROW()-2)/12)+1)</f>
        <v>989</v>
      </c>
      <c r="B11862">
        <f t="shared" si="747"/>
        <v>5</v>
      </c>
      <c r="C11862" s="9" cm="1">
        <f t="array" ref="C11862">INDEX(Months!$A$2:$A$13, $B11862)</f>
        <v>45413</v>
      </c>
      <c r="D11862" s="9" cm="1">
        <f t="array" aca="1" ref="D11862" ca="1">INDEX(Subscribers!$F$2:$F$1001, INT((ROW()-2)/12)+1)</f>
        <v>45292</v>
      </c>
      <c r="E11862" s="5" cm="1">
        <f t="array" aca="1" ref="E11862" ca="1">INDEX(Subscribers!$Q$2:$Q$1001, INT((ROW()-2)/12)+1)</f>
        <v>10</v>
      </c>
      <c r="F11862" s="5">
        <f t="shared" ca="1" si="748"/>
        <v>1</v>
      </c>
      <c r="G11862" s="5">
        <f t="shared" ca="1" si="749"/>
        <v>0</v>
      </c>
      <c r="H11862" s="7" cm="1">
        <f t="array" aca="1" ref="H11862" ca="1">INDEX(Subscribers!$G$2:$G$1001, INT((ROW()-2)/12)+1)</f>
        <v>29.979999999999997</v>
      </c>
      <c r="I11862">
        <f t="shared" ca="1" si="750"/>
        <v>29.979999999999997</v>
      </c>
    </row>
    <row r="11863" spans="1:9">
      <c r="A11863" cm="1">
        <f t="array" ref="A11863">INDEX(Subscribers!$A$2:$A$1001, INT((ROW()-2)/12)+1)</f>
        <v>989</v>
      </c>
      <c r="B11863">
        <f t="shared" si="747"/>
        <v>6</v>
      </c>
      <c r="C11863" s="9" cm="1">
        <f t="array" ref="C11863">INDEX(Months!$A$2:$A$13, $B11863)</f>
        <v>45444</v>
      </c>
      <c r="D11863" s="9" cm="1">
        <f t="array" aca="1" ref="D11863" ca="1">INDEX(Subscribers!$F$2:$F$1001, INT((ROW()-2)/12)+1)</f>
        <v>45292</v>
      </c>
      <c r="E11863" s="5" cm="1">
        <f t="array" aca="1" ref="E11863" ca="1">INDEX(Subscribers!$Q$2:$Q$1001, INT((ROW()-2)/12)+1)</f>
        <v>10</v>
      </c>
      <c r="F11863" s="5">
        <f t="shared" ca="1" si="748"/>
        <v>1</v>
      </c>
      <c r="G11863" s="5">
        <f t="shared" ca="1" si="749"/>
        <v>0</v>
      </c>
      <c r="H11863" s="7" cm="1">
        <f t="array" aca="1" ref="H11863" ca="1">INDEX(Subscribers!$G$2:$G$1001, INT((ROW()-2)/12)+1)</f>
        <v>29.979999999999997</v>
      </c>
      <c r="I11863">
        <f t="shared" ca="1" si="750"/>
        <v>29.979999999999997</v>
      </c>
    </row>
    <row r="11864" spans="1:9">
      <c r="A11864" cm="1">
        <f t="array" ref="A11864">INDEX(Subscribers!$A$2:$A$1001, INT((ROW()-2)/12)+1)</f>
        <v>989</v>
      </c>
      <c r="B11864">
        <f t="shared" si="747"/>
        <v>7</v>
      </c>
      <c r="C11864" s="9" cm="1">
        <f t="array" ref="C11864">INDEX(Months!$A$2:$A$13, $B11864)</f>
        <v>45474</v>
      </c>
      <c r="D11864" s="9" cm="1">
        <f t="array" aca="1" ref="D11864" ca="1">INDEX(Subscribers!$F$2:$F$1001, INT((ROW()-2)/12)+1)</f>
        <v>45292</v>
      </c>
      <c r="E11864" s="5" cm="1">
        <f t="array" aca="1" ref="E11864" ca="1">INDEX(Subscribers!$Q$2:$Q$1001, INT((ROW()-2)/12)+1)</f>
        <v>10</v>
      </c>
      <c r="F11864" s="5">
        <f t="shared" ca="1" si="748"/>
        <v>1</v>
      </c>
      <c r="G11864" s="5">
        <f t="shared" ca="1" si="749"/>
        <v>0</v>
      </c>
      <c r="H11864" s="7" cm="1">
        <f t="array" aca="1" ref="H11864" ca="1">INDEX(Subscribers!$G$2:$G$1001, INT((ROW()-2)/12)+1)</f>
        <v>29.979999999999997</v>
      </c>
      <c r="I11864">
        <f t="shared" ca="1" si="750"/>
        <v>29.979999999999997</v>
      </c>
    </row>
    <row r="11865" spans="1:9">
      <c r="A11865" cm="1">
        <f t="array" ref="A11865">INDEX(Subscribers!$A$2:$A$1001, INT((ROW()-2)/12)+1)</f>
        <v>989</v>
      </c>
      <c r="B11865">
        <f t="shared" si="747"/>
        <v>8</v>
      </c>
      <c r="C11865" s="9" cm="1">
        <f t="array" ref="C11865">INDEX(Months!$A$2:$A$13, $B11865)</f>
        <v>45505</v>
      </c>
      <c r="D11865" s="9" cm="1">
        <f t="array" aca="1" ref="D11865" ca="1">INDEX(Subscribers!$F$2:$F$1001, INT((ROW()-2)/12)+1)</f>
        <v>45292</v>
      </c>
      <c r="E11865" s="5" cm="1">
        <f t="array" aca="1" ref="E11865" ca="1">INDEX(Subscribers!$Q$2:$Q$1001, INT((ROW()-2)/12)+1)</f>
        <v>10</v>
      </c>
      <c r="F11865" s="5">
        <f t="shared" ca="1" si="748"/>
        <v>1</v>
      </c>
      <c r="G11865" s="5">
        <f t="shared" ca="1" si="749"/>
        <v>0</v>
      </c>
      <c r="H11865" s="7" cm="1">
        <f t="array" aca="1" ref="H11865" ca="1">INDEX(Subscribers!$G$2:$G$1001, INT((ROW()-2)/12)+1)</f>
        <v>29.979999999999997</v>
      </c>
      <c r="I11865">
        <f t="shared" ca="1" si="750"/>
        <v>29.979999999999997</v>
      </c>
    </row>
    <row r="11866" spans="1:9">
      <c r="A11866" cm="1">
        <f t="array" ref="A11866">INDEX(Subscribers!$A$2:$A$1001, INT((ROW()-2)/12)+1)</f>
        <v>989</v>
      </c>
      <c r="B11866">
        <f t="shared" si="747"/>
        <v>9</v>
      </c>
      <c r="C11866" s="9" cm="1">
        <f t="array" ref="C11866">INDEX(Months!$A$2:$A$13, $B11866)</f>
        <v>45536</v>
      </c>
      <c r="D11866" s="9" cm="1">
        <f t="array" aca="1" ref="D11866" ca="1">INDEX(Subscribers!$F$2:$F$1001, INT((ROW()-2)/12)+1)</f>
        <v>45292</v>
      </c>
      <c r="E11866" s="5" cm="1">
        <f t="array" aca="1" ref="E11866" ca="1">INDEX(Subscribers!$Q$2:$Q$1001, INT((ROW()-2)/12)+1)</f>
        <v>10</v>
      </c>
      <c r="F11866" s="5">
        <f t="shared" ca="1" si="748"/>
        <v>1</v>
      </c>
      <c r="G11866" s="5">
        <f t="shared" ca="1" si="749"/>
        <v>0</v>
      </c>
      <c r="H11866" s="7" cm="1">
        <f t="array" aca="1" ref="H11866" ca="1">INDEX(Subscribers!$G$2:$G$1001, INT((ROW()-2)/12)+1)</f>
        <v>29.979999999999997</v>
      </c>
      <c r="I11866">
        <f t="shared" ca="1" si="750"/>
        <v>29.979999999999997</v>
      </c>
    </row>
    <row r="11867" spans="1:9">
      <c r="A11867" cm="1">
        <f t="array" ref="A11867">INDEX(Subscribers!$A$2:$A$1001, INT((ROW()-2)/12)+1)</f>
        <v>989</v>
      </c>
      <c r="B11867">
        <f t="shared" si="747"/>
        <v>10</v>
      </c>
      <c r="C11867" s="9" cm="1">
        <f t="array" ref="C11867">INDEX(Months!$A$2:$A$13, $B11867)</f>
        <v>45566</v>
      </c>
      <c r="D11867" s="9" cm="1">
        <f t="array" aca="1" ref="D11867" ca="1">INDEX(Subscribers!$F$2:$F$1001, INT((ROW()-2)/12)+1)</f>
        <v>45292</v>
      </c>
      <c r="E11867" s="5" cm="1">
        <f t="array" aca="1" ref="E11867" ca="1">INDEX(Subscribers!$Q$2:$Q$1001, INT((ROW()-2)/12)+1)</f>
        <v>10</v>
      </c>
      <c r="F11867" s="5">
        <f t="shared" ca="1" si="748"/>
        <v>0</v>
      </c>
      <c r="G11867" s="5">
        <f t="shared" ca="1" si="749"/>
        <v>1</v>
      </c>
      <c r="H11867" s="7" cm="1">
        <f t="array" aca="1" ref="H11867" ca="1">INDEX(Subscribers!$G$2:$G$1001, INT((ROW()-2)/12)+1)</f>
        <v>29.979999999999997</v>
      </c>
      <c r="I11867">
        <f t="shared" ca="1" si="750"/>
        <v>0</v>
      </c>
    </row>
    <row r="11868" spans="1:9">
      <c r="A11868" cm="1">
        <f t="array" ref="A11868">INDEX(Subscribers!$A$2:$A$1001, INT((ROW()-2)/12)+1)</f>
        <v>989</v>
      </c>
      <c r="B11868">
        <f t="shared" si="747"/>
        <v>11</v>
      </c>
      <c r="C11868" s="9" cm="1">
        <f t="array" ref="C11868">INDEX(Months!$A$2:$A$13, $B11868)</f>
        <v>45597</v>
      </c>
      <c r="D11868" s="9" cm="1">
        <f t="array" aca="1" ref="D11868" ca="1">INDEX(Subscribers!$F$2:$F$1001, INT((ROW()-2)/12)+1)</f>
        <v>45292</v>
      </c>
      <c r="E11868" s="5" cm="1">
        <f t="array" aca="1" ref="E11868" ca="1">INDEX(Subscribers!$Q$2:$Q$1001, INT((ROW()-2)/12)+1)</f>
        <v>10</v>
      </c>
      <c r="F11868" s="5">
        <f t="shared" ca="1" si="748"/>
        <v>0</v>
      </c>
      <c r="G11868" s="5">
        <f t="shared" ca="1" si="749"/>
        <v>0</v>
      </c>
      <c r="H11868" s="7" cm="1">
        <f t="array" aca="1" ref="H11868" ca="1">INDEX(Subscribers!$G$2:$G$1001, INT((ROW()-2)/12)+1)</f>
        <v>29.979999999999997</v>
      </c>
      <c r="I11868">
        <f t="shared" ca="1" si="750"/>
        <v>0</v>
      </c>
    </row>
    <row r="11869" spans="1:9">
      <c r="A11869" cm="1">
        <f t="array" ref="A11869">INDEX(Subscribers!$A$2:$A$1001, INT((ROW()-2)/12)+1)</f>
        <v>989</v>
      </c>
      <c r="B11869">
        <f t="shared" si="747"/>
        <v>12</v>
      </c>
      <c r="C11869" s="9" cm="1">
        <f t="array" ref="C11869">INDEX(Months!$A$2:$A$13, $B11869)</f>
        <v>45627</v>
      </c>
      <c r="D11869" s="9" cm="1">
        <f t="array" aca="1" ref="D11869" ca="1">INDEX(Subscribers!$F$2:$F$1001, INT((ROW()-2)/12)+1)</f>
        <v>45292</v>
      </c>
      <c r="E11869" s="5" cm="1">
        <f t="array" aca="1" ref="E11869" ca="1">INDEX(Subscribers!$Q$2:$Q$1001, INT((ROW()-2)/12)+1)</f>
        <v>10</v>
      </c>
      <c r="F11869" s="5">
        <f t="shared" ca="1" si="748"/>
        <v>0</v>
      </c>
      <c r="G11869" s="5">
        <f t="shared" ca="1" si="749"/>
        <v>0</v>
      </c>
      <c r="H11869" s="7" cm="1">
        <f t="array" aca="1" ref="H11869" ca="1">INDEX(Subscribers!$G$2:$G$1001, INT((ROW()-2)/12)+1)</f>
        <v>29.979999999999997</v>
      </c>
      <c r="I11869">
        <f t="shared" ca="1" si="750"/>
        <v>0</v>
      </c>
    </row>
    <row r="11870" spans="1:9">
      <c r="A11870" cm="1">
        <f t="array" ref="A11870">INDEX(Subscribers!$A$2:$A$1001, INT((ROW()-2)/12)+1)</f>
        <v>990</v>
      </c>
      <c r="B11870">
        <f t="shared" si="747"/>
        <v>1</v>
      </c>
      <c r="C11870" s="9" cm="1">
        <f t="array" ref="C11870">INDEX(Months!$A$2:$A$13, $B11870)</f>
        <v>45292</v>
      </c>
      <c r="D11870" s="9" cm="1">
        <f t="array" aca="1" ref="D11870" ca="1">INDEX(Subscribers!$F$2:$F$1001, INT((ROW()-2)/12)+1)</f>
        <v>45413</v>
      </c>
      <c r="E11870" s="5" cm="1">
        <f t="array" aca="1" ref="E11870" ca="1">INDEX(Subscribers!$Q$2:$Q$1001, INT((ROW()-2)/12)+1)</f>
        <v>999</v>
      </c>
      <c r="F11870" s="5">
        <f t="shared" ca="1" si="748"/>
        <v>0</v>
      </c>
      <c r="G11870" s="5">
        <f t="shared" ca="1" si="749"/>
        <v>0</v>
      </c>
      <c r="H11870" s="7" cm="1">
        <f t="array" aca="1" ref="H11870" ca="1">INDEX(Subscribers!$G$2:$G$1001, INT((ROW()-2)/12)+1)</f>
        <v>9.99</v>
      </c>
      <c r="I11870">
        <f t="shared" ca="1" si="750"/>
        <v>0</v>
      </c>
    </row>
    <row r="11871" spans="1:9">
      <c r="A11871" cm="1">
        <f t="array" ref="A11871">INDEX(Subscribers!$A$2:$A$1001, INT((ROW()-2)/12)+1)</f>
        <v>990</v>
      </c>
      <c r="B11871">
        <f t="shared" si="747"/>
        <v>2</v>
      </c>
      <c r="C11871" s="9" cm="1">
        <f t="array" ref="C11871">INDEX(Months!$A$2:$A$13, $B11871)</f>
        <v>45323</v>
      </c>
      <c r="D11871" s="9" cm="1">
        <f t="array" aca="1" ref="D11871" ca="1">INDEX(Subscribers!$F$2:$F$1001, INT((ROW()-2)/12)+1)</f>
        <v>45413</v>
      </c>
      <c r="E11871" s="5" cm="1">
        <f t="array" aca="1" ref="E11871" ca="1">INDEX(Subscribers!$Q$2:$Q$1001, INT((ROW()-2)/12)+1)</f>
        <v>999</v>
      </c>
      <c r="F11871" s="5">
        <f t="shared" ca="1" si="748"/>
        <v>0</v>
      </c>
      <c r="G11871" s="5">
        <f t="shared" ca="1" si="749"/>
        <v>0</v>
      </c>
      <c r="H11871" s="7" cm="1">
        <f t="array" aca="1" ref="H11871" ca="1">INDEX(Subscribers!$G$2:$G$1001, INT((ROW()-2)/12)+1)</f>
        <v>9.99</v>
      </c>
      <c r="I11871">
        <f t="shared" ca="1" si="750"/>
        <v>0</v>
      </c>
    </row>
    <row r="11872" spans="1:9">
      <c r="A11872" cm="1">
        <f t="array" ref="A11872">INDEX(Subscribers!$A$2:$A$1001, INT((ROW()-2)/12)+1)</f>
        <v>990</v>
      </c>
      <c r="B11872">
        <f t="shared" si="747"/>
        <v>3</v>
      </c>
      <c r="C11872" s="9" cm="1">
        <f t="array" ref="C11872">INDEX(Months!$A$2:$A$13, $B11872)</f>
        <v>45352</v>
      </c>
      <c r="D11872" s="9" cm="1">
        <f t="array" aca="1" ref="D11872" ca="1">INDEX(Subscribers!$F$2:$F$1001, INT((ROW()-2)/12)+1)</f>
        <v>45413</v>
      </c>
      <c r="E11872" s="5" cm="1">
        <f t="array" aca="1" ref="E11872" ca="1">INDEX(Subscribers!$Q$2:$Q$1001, INT((ROW()-2)/12)+1)</f>
        <v>999</v>
      </c>
      <c r="F11872" s="5">
        <f t="shared" ca="1" si="748"/>
        <v>0</v>
      </c>
      <c r="G11872" s="5">
        <f t="shared" ca="1" si="749"/>
        <v>0</v>
      </c>
      <c r="H11872" s="7" cm="1">
        <f t="array" aca="1" ref="H11872" ca="1">INDEX(Subscribers!$G$2:$G$1001, INT((ROW()-2)/12)+1)</f>
        <v>9.99</v>
      </c>
      <c r="I11872">
        <f t="shared" ca="1" si="750"/>
        <v>0</v>
      </c>
    </row>
    <row r="11873" spans="1:9">
      <c r="A11873" cm="1">
        <f t="array" ref="A11873">INDEX(Subscribers!$A$2:$A$1001, INT((ROW()-2)/12)+1)</f>
        <v>990</v>
      </c>
      <c r="B11873">
        <f t="shared" si="747"/>
        <v>4</v>
      </c>
      <c r="C11873" s="9" cm="1">
        <f t="array" ref="C11873">INDEX(Months!$A$2:$A$13, $B11873)</f>
        <v>45383</v>
      </c>
      <c r="D11873" s="9" cm="1">
        <f t="array" aca="1" ref="D11873" ca="1">INDEX(Subscribers!$F$2:$F$1001, INT((ROW()-2)/12)+1)</f>
        <v>45413</v>
      </c>
      <c r="E11873" s="5" cm="1">
        <f t="array" aca="1" ref="E11873" ca="1">INDEX(Subscribers!$Q$2:$Q$1001, INT((ROW()-2)/12)+1)</f>
        <v>999</v>
      </c>
      <c r="F11873" s="5">
        <f t="shared" ca="1" si="748"/>
        <v>0</v>
      </c>
      <c r="G11873" s="5">
        <f t="shared" ca="1" si="749"/>
        <v>0</v>
      </c>
      <c r="H11873" s="7" cm="1">
        <f t="array" aca="1" ref="H11873" ca="1">INDEX(Subscribers!$G$2:$G$1001, INT((ROW()-2)/12)+1)</f>
        <v>9.99</v>
      </c>
      <c r="I11873">
        <f t="shared" ca="1" si="750"/>
        <v>0</v>
      </c>
    </row>
    <row r="11874" spans="1:9">
      <c r="A11874" cm="1">
        <f t="array" ref="A11874">INDEX(Subscribers!$A$2:$A$1001, INT((ROW()-2)/12)+1)</f>
        <v>990</v>
      </c>
      <c r="B11874">
        <f t="shared" si="747"/>
        <v>5</v>
      </c>
      <c r="C11874" s="9" cm="1">
        <f t="array" ref="C11874">INDEX(Months!$A$2:$A$13, $B11874)</f>
        <v>45413</v>
      </c>
      <c r="D11874" s="9" cm="1">
        <f t="array" aca="1" ref="D11874" ca="1">INDEX(Subscribers!$F$2:$F$1001, INT((ROW()-2)/12)+1)</f>
        <v>45413</v>
      </c>
      <c r="E11874" s="5" cm="1">
        <f t="array" aca="1" ref="E11874" ca="1">INDEX(Subscribers!$Q$2:$Q$1001, INT((ROW()-2)/12)+1)</f>
        <v>999</v>
      </c>
      <c r="F11874" s="5">
        <f t="shared" ca="1" si="748"/>
        <v>1</v>
      </c>
      <c r="G11874" s="5">
        <f t="shared" ca="1" si="749"/>
        <v>0</v>
      </c>
      <c r="H11874" s="7" cm="1">
        <f t="array" aca="1" ref="H11874" ca="1">INDEX(Subscribers!$G$2:$G$1001, INT((ROW()-2)/12)+1)</f>
        <v>9.99</v>
      </c>
      <c r="I11874">
        <f t="shared" ca="1" si="750"/>
        <v>9.99</v>
      </c>
    </row>
    <row r="11875" spans="1:9">
      <c r="A11875" cm="1">
        <f t="array" ref="A11875">INDEX(Subscribers!$A$2:$A$1001, INT((ROW()-2)/12)+1)</f>
        <v>990</v>
      </c>
      <c r="B11875">
        <f t="shared" si="747"/>
        <v>6</v>
      </c>
      <c r="C11875" s="9" cm="1">
        <f t="array" ref="C11875">INDEX(Months!$A$2:$A$13, $B11875)</f>
        <v>45444</v>
      </c>
      <c r="D11875" s="9" cm="1">
        <f t="array" aca="1" ref="D11875" ca="1">INDEX(Subscribers!$F$2:$F$1001, INT((ROW()-2)/12)+1)</f>
        <v>45413</v>
      </c>
      <c r="E11875" s="5" cm="1">
        <f t="array" aca="1" ref="E11875" ca="1">INDEX(Subscribers!$Q$2:$Q$1001, INT((ROW()-2)/12)+1)</f>
        <v>999</v>
      </c>
      <c r="F11875" s="5">
        <f t="shared" ca="1" si="748"/>
        <v>1</v>
      </c>
      <c r="G11875" s="5">
        <f t="shared" ca="1" si="749"/>
        <v>0</v>
      </c>
      <c r="H11875" s="7" cm="1">
        <f t="array" aca="1" ref="H11875" ca="1">INDEX(Subscribers!$G$2:$G$1001, INT((ROW()-2)/12)+1)</f>
        <v>9.99</v>
      </c>
      <c r="I11875">
        <f t="shared" ca="1" si="750"/>
        <v>9.99</v>
      </c>
    </row>
    <row r="11876" spans="1:9">
      <c r="A11876" cm="1">
        <f t="array" ref="A11876">INDEX(Subscribers!$A$2:$A$1001, INT((ROW()-2)/12)+1)</f>
        <v>990</v>
      </c>
      <c r="B11876">
        <f t="shared" si="747"/>
        <v>7</v>
      </c>
      <c r="C11876" s="9" cm="1">
        <f t="array" ref="C11876">INDEX(Months!$A$2:$A$13, $B11876)</f>
        <v>45474</v>
      </c>
      <c r="D11876" s="9" cm="1">
        <f t="array" aca="1" ref="D11876" ca="1">INDEX(Subscribers!$F$2:$F$1001, INT((ROW()-2)/12)+1)</f>
        <v>45413</v>
      </c>
      <c r="E11876" s="5" cm="1">
        <f t="array" aca="1" ref="E11876" ca="1">INDEX(Subscribers!$Q$2:$Q$1001, INT((ROW()-2)/12)+1)</f>
        <v>999</v>
      </c>
      <c r="F11876" s="5">
        <f t="shared" ca="1" si="748"/>
        <v>1</v>
      </c>
      <c r="G11876" s="5">
        <f t="shared" ca="1" si="749"/>
        <v>0</v>
      </c>
      <c r="H11876" s="7" cm="1">
        <f t="array" aca="1" ref="H11876" ca="1">INDEX(Subscribers!$G$2:$G$1001, INT((ROW()-2)/12)+1)</f>
        <v>9.99</v>
      </c>
      <c r="I11876">
        <f t="shared" ca="1" si="750"/>
        <v>9.99</v>
      </c>
    </row>
    <row r="11877" spans="1:9">
      <c r="A11877" cm="1">
        <f t="array" ref="A11877">INDEX(Subscribers!$A$2:$A$1001, INT((ROW()-2)/12)+1)</f>
        <v>990</v>
      </c>
      <c r="B11877">
        <f t="shared" si="747"/>
        <v>8</v>
      </c>
      <c r="C11877" s="9" cm="1">
        <f t="array" ref="C11877">INDEX(Months!$A$2:$A$13, $B11877)</f>
        <v>45505</v>
      </c>
      <c r="D11877" s="9" cm="1">
        <f t="array" aca="1" ref="D11877" ca="1">INDEX(Subscribers!$F$2:$F$1001, INT((ROW()-2)/12)+1)</f>
        <v>45413</v>
      </c>
      <c r="E11877" s="5" cm="1">
        <f t="array" aca="1" ref="E11877" ca="1">INDEX(Subscribers!$Q$2:$Q$1001, INT((ROW()-2)/12)+1)</f>
        <v>999</v>
      </c>
      <c r="F11877" s="5">
        <f t="shared" ca="1" si="748"/>
        <v>1</v>
      </c>
      <c r="G11877" s="5">
        <f t="shared" ca="1" si="749"/>
        <v>0</v>
      </c>
      <c r="H11877" s="7" cm="1">
        <f t="array" aca="1" ref="H11877" ca="1">INDEX(Subscribers!$G$2:$G$1001, INT((ROW()-2)/12)+1)</f>
        <v>9.99</v>
      </c>
      <c r="I11877">
        <f t="shared" ca="1" si="750"/>
        <v>9.99</v>
      </c>
    </row>
    <row r="11878" spans="1:9">
      <c r="A11878" cm="1">
        <f t="array" ref="A11878">INDEX(Subscribers!$A$2:$A$1001, INT((ROW()-2)/12)+1)</f>
        <v>990</v>
      </c>
      <c r="B11878">
        <f t="shared" si="747"/>
        <v>9</v>
      </c>
      <c r="C11878" s="9" cm="1">
        <f t="array" ref="C11878">INDEX(Months!$A$2:$A$13, $B11878)</f>
        <v>45536</v>
      </c>
      <c r="D11878" s="9" cm="1">
        <f t="array" aca="1" ref="D11878" ca="1">INDEX(Subscribers!$F$2:$F$1001, INT((ROW()-2)/12)+1)</f>
        <v>45413</v>
      </c>
      <c r="E11878" s="5" cm="1">
        <f t="array" aca="1" ref="E11878" ca="1">INDEX(Subscribers!$Q$2:$Q$1001, INT((ROW()-2)/12)+1)</f>
        <v>999</v>
      </c>
      <c r="F11878" s="5">
        <f t="shared" ca="1" si="748"/>
        <v>1</v>
      </c>
      <c r="G11878" s="5">
        <f t="shared" ca="1" si="749"/>
        <v>0</v>
      </c>
      <c r="H11878" s="7" cm="1">
        <f t="array" aca="1" ref="H11878" ca="1">INDEX(Subscribers!$G$2:$G$1001, INT((ROW()-2)/12)+1)</f>
        <v>9.99</v>
      </c>
      <c r="I11878">
        <f t="shared" ca="1" si="750"/>
        <v>9.99</v>
      </c>
    </row>
    <row r="11879" spans="1:9">
      <c r="A11879" cm="1">
        <f t="array" ref="A11879">INDEX(Subscribers!$A$2:$A$1001, INT((ROW()-2)/12)+1)</f>
        <v>990</v>
      </c>
      <c r="B11879">
        <f t="shared" si="747"/>
        <v>10</v>
      </c>
      <c r="C11879" s="9" cm="1">
        <f t="array" ref="C11879">INDEX(Months!$A$2:$A$13, $B11879)</f>
        <v>45566</v>
      </c>
      <c r="D11879" s="9" cm="1">
        <f t="array" aca="1" ref="D11879" ca="1">INDEX(Subscribers!$F$2:$F$1001, INT((ROW()-2)/12)+1)</f>
        <v>45413</v>
      </c>
      <c r="E11879" s="5" cm="1">
        <f t="array" aca="1" ref="E11879" ca="1">INDEX(Subscribers!$Q$2:$Q$1001, INT((ROW()-2)/12)+1)</f>
        <v>999</v>
      </c>
      <c r="F11879" s="5">
        <f t="shared" ca="1" si="748"/>
        <v>1</v>
      </c>
      <c r="G11879" s="5">
        <f t="shared" ca="1" si="749"/>
        <v>0</v>
      </c>
      <c r="H11879" s="7" cm="1">
        <f t="array" aca="1" ref="H11879" ca="1">INDEX(Subscribers!$G$2:$G$1001, INT((ROW()-2)/12)+1)</f>
        <v>9.99</v>
      </c>
      <c r="I11879">
        <f t="shared" ca="1" si="750"/>
        <v>9.99</v>
      </c>
    </row>
    <row r="11880" spans="1:9">
      <c r="A11880" cm="1">
        <f t="array" ref="A11880">INDEX(Subscribers!$A$2:$A$1001, INT((ROW()-2)/12)+1)</f>
        <v>990</v>
      </c>
      <c r="B11880">
        <f t="shared" si="747"/>
        <v>11</v>
      </c>
      <c r="C11880" s="9" cm="1">
        <f t="array" ref="C11880">INDEX(Months!$A$2:$A$13, $B11880)</f>
        <v>45597</v>
      </c>
      <c r="D11880" s="9" cm="1">
        <f t="array" aca="1" ref="D11880" ca="1">INDEX(Subscribers!$F$2:$F$1001, INT((ROW()-2)/12)+1)</f>
        <v>45413</v>
      </c>
      <c r="E11880" s="5" cm="1">
        <f t="array" aca="1" ref="E11880" ca="1">INDEX(Subscribers!$Q$2:$Q$1001, INT((ROW()-2)/12)+1)</f>
        <v>999</v>
      </c>
      <c r="F11880" s="5">
        <f t="shared" ca="1" si="748"/>
        <v>1</v>
      </c>
      <c r="G11880" s="5">
        <f t="shared" ca="1" si="749"/>
        <v>0</v>
      </c>
      <c r="H11880" s="7" cm="1">
        <f t="array" aca="1" ref="H11880" ca="1">INDEX(Subscribers!$G$2:$G$1001, INT((ROW()-2)/12)+1)</f>
        <v>9.99</v>
      </c>
      <c r="I11880">
        <f t="shared" ca="1" si="750"/>
        <v>9.99</v>
      </c>
    </row>
    <row r="11881" spans="1:9">
      <c r="A11881" cm="1">
        <f t="array" ref="A11881">INDEX(Subscribers!$A$2:$A$1001, INT((ROW()-2)/12)+1)</f>
        <v>990</v>
      </c>
      <c r="B11881">
        <f t="shared" si="747"/>
        <v>12</v>
      </c>
      <c r="C11881" s="9" cm="1">
        <f t="array" ref="C11881">INDEX(Months!$A$2:$A$13, $B11881)</f>
        <v>45627</v>
      </c>
      <c r="D11881" s="9" cm="1">
        <f t="array" aca="1" ref="D11881" ca="1">INDEX(Subscribers!$F$2:$F$1001, INT((ROW()-2)/12)+1)</f>
        <v>45413</v>
      </c>
      <c r="E11881" s="5" cm="1">
        <f t="array" aca="1" ref="E11881" ca="1">INDEX(Subscribers!$Q$2:$Q$1001, INT((ROW()-2)/12)+1)</f>
        <v>999</v>
      </c>
      <c r="F11881" s="5">
        <f t="shared" ca="1" si="748"/>
        <v>1</v>
      </c>
      <c r="G11881" s="5">
        <f t="shared" ca="1" si="749"/>
        <v>0</v>
      </c>
      <c r="H11881" s="7" cm="1">
        <f t="array" aca="1" ref="H11881" ca="1">INDEX(Subscribers!$G$2:$G$1001, INT((ROW()-2)/12)+1)</f>
        <v>9.99</v>
      </c>
      <c r="I11881">
        <f t="shared" ca="1" si="750"/>
        <v>9.99</v>
      </c>
    </row>
    <row r="11882" spans="1:9">
      <c r="A11882" cm="1">
        <f t="array" ref="A11882">INDEX(Subscribers!$A$2:$A$1001, INT((ROW()-2)/12)+1)</f>
        <v>991</v>
      </c>
      <c r="B11882">
        <f t="shared" si="747"/>
        <v>1</v>
      </c>
      <c r="C11882" s="9" cm="1">
        <f t="array" ref="C11882">INDEX(Months!$A$2:$A$13, $B11882)</f>
        <v>45292</v>
      </c>
      <c r="D11882" s="9" cm="1">
        <f t="array" aca="1" ref="D11882" ca="1">INDEX(Subscribers!$F$2:$F$1001, INT((ROW()-2)/12)+1)</f>
        <v>45597</v>
      </c>
      <c r="E11882" s="5" cm="1">
        <f t="array" aca="1" ref="E11882" ca="1">INDEX(Subscribers!$Q$2:$Q$1001, INT((ROW()-2)/12)+1)</f>
        <v>999</v>
      </c>
      <c r="F11882" s="5">
        <f t="shared" ca="1" si="748"/>
        <v>0</v>
      </c>
      <c r="G11882" s="5">
        <f t="shared" ca="1" si="749"/>
        <v>0</v>
      </c>
      <c r="H11882" s="7" cm="1">
        <f t="array" aca="1" ref="H11882" ca="1">INDEX(Subscribers!$G$2:$G$1001, INT((ROW()-2)/12)+1)</f>
        <v>41.97</v>
      </c>
      <c r="I11882">
        <f t="shared" ca="1" si="750"/>
        <v>0</v>
      </c>
    </row>
    <row r="11883" spans="1:9">
      <c r="A11883" cm="1">
        <f t="array" ref="A11883">INDEX(Subscribers!$A$2:$A$1001, INT((ROW()-2)/12)+1)</f>
        <v>991</v>
      </c>
      <c r="B11883">
        <f t="shared" si="747"/>
        <v>2</v>
      </c>
      <c r="C11883" s="9" cm="1">
        <f t="array" ref="C11883">INDEX(Months!$A$2:$A$13, $B11883)</f>
        <v>45323</v>
      </c>
      <c r="D11883" s="9" cm="1">
        <f t="array" aca="1" ref="D11883" ca="1">INDEX(Subscribers!$F$2:$F$1001, INT((ROW()-2)/12)+1)</f>
        <v>45597</v>
      </c>
      <c r="E11883" s="5" cm="1">
        <f t="array" aca="1" ref="E11883" ca="1">INDEX(Subscribers!$Q$2:$Q$1001, INT((ROW()-2)/12)+1)</f>
        <v>999</v>
      </c>
      <c r="F11883" s="5">
        <f t="shared" ca="1" si="748"/>
        <v>0</v>
      </c>
      <c r="G11883" s="5">
        <f t="shared" ca="1" si="749"/>
        <v>0</v>
      </c>
      <c r="H11883" s="7" cm="1">
        <f t="array" aca="1" ref="H11883" ca="1">INDEX(Subscribers!$G$2:$G$1001, INT((ROW()-2)/12)+1)</f>
        <v>41.97</v>
      </c>
      <c r="I11883">
        <f t="shared" ca="1" si="750"/>
        <v>0</v>
      </c>
    </row>
    <row r="11884" spans="1:9">
      <c r="A11884" cm="1">
        <f t="array" ref="A11884">INDEX(Subscribers!$A$2:$A$1001, INT((ROW()-2)/12)+1)</f>
        <v>991</v>
      </c>
      <c r="B11884">
        <f t="shared" si="747"/>
        <v>3</v>
      </c>
      <c r="C11884" s="9" cm="1">
        <f t="array" ref="C11884">INDEX(Months!$A$2:$A$13, $B11884)</f>
        <v>45352</v>
      </c>
      <c r="D11884" s="9" cm="1">
        <f t="array" aca="1" ref="D11884" ca="1">INDEX(Subscribers!$F$2:$F$1001, INT((ROW()-2)/12)+1)</f>
        <v>45597</v>
      </c>
      <c r="E11884" s="5" cm="1">
        <f t="array" aca="1" ref="E11884" ca="1">INDEX(Subscribers!$Q$2:$Q$1001, INT((ROW()-2)/12)+1)</f>
        <v>999</v>
      </c>
      <c r="F11884" s="5">
        <f t="shared" ca="1" si="748"/>
        <v>0</v>
      </c>
      <c r="G11884" s="5">
        <f t="shared" ca="1" si="749"/>
        <v>0</v>
      </c>
      <c r="H11884" s="7" cm="1">
        <f t="array" aca="1" ref="H11884" ca="1">INDEX(Subscribers!$G$2:$G$1001, INT((ROW()-2)/12)+1)</f>
        <v>41.97</v>
      </c>
      <c r="I11884">
        <f t="shared" ca="1" si="750"/>
        <v>0</v>
      </c>
    </row>
    <row r="11885" spans="1:9">
      <c r="A11885" cm="1">
        <f t="array" ref="A11885">INDEX(Subscribers!$A$2:$A$1001, INT((ROW()-2)/12)+1)</f>
        <v>991</v>
      </c>
      <c r="B11885">
        <f t="shared" si="747"/>
        <v>4</v>
      </c>
      <c r="C11885" s="9" cm="1">
        <f t="array" ref="C11885">INDEX(Months!$A$2:$A$13, $B11885)</f>
        <v>45383</v>
      </c>
      <c r="D11885" s="9" cm="1">
        <f t="array" aca="1" ref="D11885" ca="1">INDEX(Subscribers!$F$2:$F$1001, INT((ROW()-2)/12)+1)</f>
        <v>45597</v>
      </c>
      <c r="E11885" s="5" cm="1">
        <f t="array" aca="1" ref="E11885" ca="1">INDEX(Subscribers!$Q$2:$Q$1001, INT((ROW()-2)/12)+1)</f>
        <v>999</v>
      </c>
      <c r="F11885" s="5">
        <f t="shared" ca="1" si="748"/>
        <v>0</v>
      </c>
      <c r="G11885" s="5">
        <f t="shared" ca="1" si="749"/>
        <v>0</v>
      </c>
      <c r="H11885" s="7" cm="1">
        <f t="array" aca="1" ref="H11885" ca="1">INDEX(Subscribers!$G$2:$G$1001, INT((ROW()-2)/12)+1)</f>
        <v>41.97</v>
      </c>
      <c r="I11885">
        <f t="shared" ca="1" si="750"/>
        <v>0</v>
      </c>
    </row>
    <row r="11886" spans="1:9">
      <c r="A11886" cm="1">
        <f t="array" ref="A11886">INDEX(Subscribers!$A$2:$A$1001, INT((ROW()-2)/12)+1)</f>
        <v>991</v>
      </c>
      <c r="B11886">
        <f t="shared" si="747"/>
        <v>5</v>
      </c>
      <c r="C11886" s="9" cm="1">
        <f t="array" ref="C11886">INDEX(Months!$A$2:$A$13, $B11886)</f>
        <v>45413</v>
      </c>
      <c r="D11886" s="9" cm="1">
        <f t="array" aca="1" ref="D11886" ca="1">INDEX(Subscribers!$F$2:$F$1001, INT((ROW()-2)/12)+1)</f>
        <v>45597</v>
      </c>
      <c r="E11886" s="5" cm="1">
        <f t="array" aca="1" ref="E11886" ca="1">INDEX(Subscribers!$Q$2:$Q$1001, INT((ROW()-2)/12)+1)</f>
        <v>999</v>
      </c>
      <c r="F11886" s="5">
        <f t="shared" ca="1" si="748"/>
        <v>0</v>
      </c>
      <c r="G11886" s="5">
        <f t="shared" ca="1" si="749"/>
        <v>0</v>
      </c>
      <c r="H11886" s="7" cm="1">
        <f t="array" aca="1" ref="H11886" ca="1">INDEX(Subscribers!$G$2:$G$1001, INT((ROW()-2)/12)+1)</f>
        <v>41.97</v>
      </c>
      <c r="I11886">
        <f t="shared" ca="1" si="750"/>
        <v>0</v>
      </c>
    </row>
    <row r="11887" spans="1:9">
      <c r="A11887" cm="1">
        <f t="array" ref="A11887">INDEX(Subscribers!$A$2:$A$1001, INT((ROW()-2)/12)+1)</f>
        <v>991</v>
      </c>
      <c r="B11887">
        <f t="shared" si="747"/>
        <v>6</v>
      </c>
      <c r="C11887" s="9" cm="1">
        <f t="array" ref="C11887">INDEX(Months!$A$2:$A$13, $B11887)</f>
        <v>45444</v>
      </c>
      <c r="D11887" s="9" cm="1">
        <f t="array" aca="1" ref="D11887" ca="1">INDEX(Subscribers!$F$2:$F$1001, INT((ROW()-2)/12)+1)</f>
        <v>45597</v>
      </c>
      <c r="E11887" s="5" cm="1">
        <f t="array" aca="1" ref="E11887" ca="1">INDEX(Subscribers!$Q$2:$Q$1001, INT((ROW()-2)/12)+1)</f>
        <v>999</v>
      </c>
      <c r="F11887" s="5">
        <f t="shared" ca="1" si="748"/>
        <v>0</v>
      </c>
      <c r="G11887" s="5">
        <f t="shared" ca="1" si="749"/>
        <v>0</v>
      </c>
      <c r="H11887" s="7" cm="1">
        <f t="array" aca="1" ref="H11887" ca="1">INDEX(Subscribers!$G$2:$G$1001, INT((ROW()-2)/12)+1)</f>
        <v>41.97</v>
      </c>
      <c r="I11887">
        <f t="shared" ca="1" si="750"/>
        <v>0</v>
      </c>
    </row>
    <row r="11888" spans="1:9">
      <c r="A11888" cm="1">
        <f t="array" ref="A11888">INDEX(Subscribers!$A$2:$A$1001, INT((ROW()-2)/12)+1)</f>
        <v>991</v>
      </c>
      <c r="B11888">
        <f t="shared" si="747"/>
        <v>7</v>
      </c>
      <c r="C11888" s="9" cm="1">
        <f t="array" ref="C11888">INDEX(Months!$A$2:$A$13, $B11888)</f>
        <v>45474</v>
      </c>
      <c r="D11888" s="9" cm="1">
        <f t="array" aca="1" ref="D11888" ca="1">INDEX(Subscribers!$F$2:$F$1001, INT((ROW()-2)/12)+1)</f>
        <v>45597</v>
      </c>
      <c r="E11888" s="5" cm="1">
        <f t="array" aca="1" ref="E11888" ca="1">INDEX(Subscribers!$Q$2:$Q$1001, INT((ROW()-2)/12)+1)</f>
        <v>999</v>
      </c>
      <c r="F11888" s="5">
        <f t="shared" ca="1" si="748"/>
        <v>0</v>
      </c>
      <c r="G11888" s="5">
        <f t="shared" ca="1" si="749"/>
        <v>0</v>
      </c>
      <c r="H11888" s="7" cm="1">
        <f t="array" aca="1" ref="H11888" ca="1">INDEX(Subscribers!$G$2:$G$1001, INT((ROW()-2)/12)+1)</f>
        <v>41.97</v>
      </c>
      <c r="I11888">
        <f t="shared" ca="1" si="750"/>
        <v>0</v>
      </c>
    </row>
    <row r="11889" spans="1:9">
      <c r="A11889" cm="1">
        <f t="array" ref="A11889">INDEX(Subscribers!$A$2:$A$1001, INT((ROW()-2)/12)+1)</f>
        <v>991</v>
      </c>
      <c r="B11889">
        <f t="shared" si="747"/>
        <v>8</v>
      </c>
      <c r="C11889" s="9" cm="1">
        <f t="array" ref="C11889">INDEX(Months!$A$2:$A$13, $B11889)</f>
        <v>45505</v>
      </c>
      <c r="D11889" s="9" cm="1">
        <f t="array" aca="1" ref="D11889" ca="1">INDEX(Subscribers!$F$2:$F$1001, INT((ROW()-2)/12)+1)</f>
        <v>45597</v>
      </c>
      <c r="E11889" s="5" cm="1">
        <f t="array" aca="1" ref="E11889" ca="1">INDEX(Subscribers!$Q$2:$Q$1001, INT((ROW()-2)/12)+1)</f>
        <v>999</v>
      </c>
      <c r="F11889" s="5">
        <f t="shared" ca="1" si="748"/>
        <v>0</v>
      </c>
      <c r="G11889" s="5">
        <f t="shared" ca="1" si="749"/>
        <v>0</v>
      </c>
      <c r="H11889" s="7" cm="1">
        <f t="array" aca="1" ref="H11889" ca="1">INDEX(Subscribers!$G$2:$G$1001, INT((ROW()-2)/12)+1)</f>
        <v>41.97</v>
      </c>
      <c r="I11889">
        <f t="shared" ca="1" si="750"/>
        <v>0</v>
      </c>
    </row>
    <row r="11890" spans="1:9">
      <c r="A11890" cm="1">
        <f t="array" ref="A11890">INDEX(Subscribers!$A$2:$A$1001, INT((ROW()-2)/12)+1)</f>
        <v>991</v>
      </c>
      <c r="B11890">
        <f t="shared" si="747"/>
        <v>9</v>
      </c>
      <c r="C11890" s="9" cm="1">
        <f t="array" ref="C11890">INDEX(Months!$A$2:$A$13, $B11890)</f>
        <v>45536</v>
      </c>
      <c r="D11890" s="9" cm="1">
        <f t="array" aca="1" ref="D11890" ca="1">INDEX(Subscribers!$F$2:$F$1001, INT((ROW()-2)/12)+1)</f>
        <v>45597</v>
      </c>
      <c r="E11890" s="5" cm="1">
        <f t="array" aca="1" ref="E11890" ca="1">INDEX(Subscribers!$Q$2:$Q$1001, INT((ROW()-2)/12)+1)</f>
        <v>999</v>
      </c>
      <c r="F11890" s="5">
        <f t="shared" ca="1" si="748"/>
        <v>0</v>
      </c>
      <c r="G11890" s="5">
        <f t="shared" ca="1" si="749"/>
        <v>0</v>
      </c>
      <c r="H11890" s="7" cm="1">
        <f t="array" aca="1" ref="H11890" ca="1">INDEX(Subscribers!$G$2:$G$1001, INT((ROW()-2)/12)+1)</f>
        <v>41.97</v>
      </c>
      <c r="I11890">
        <f t="shared" ca="1" si="750"/>
        <v>0</v>
      </c>
    </row>
    <row r="11891" spans="1:9">
      <c r="A11891" cm="1">
        <f t="array" ref="A11891">INDEX(Subscribers!$A$2:$A$1001, INT((ROW()-2)/12)+1)</f>
        <v>991</v>
      </c>
      <c r="B11891">
        <f t="shared" si="747"/>
        <v>10</v>
      </c>
      <c r="C11891" s="9" cm="1">
        <f t="array" ref="C11891">INDEX(Months!$A$2:$A$13, $B11891)</f>
        <v>45566</v>
      </c>
      <c r="D11891" s="9" cm="1">
        <f t="array" aca="1" ref="D11891" ca="1">INDEX(Subscribers!$F$2:$F$1001, INT((ROW()-2)/12)+1)</f>
        <v>45597</v>
      </c>
      <c r="E11891" s="5" cm="1">
        <f t="array" aca="1" ref="E11891" ca="1">INDEX(Subscribers!$Q$2:$Q$1001, INT((ROW()-2)/12)+1)</f>
        <v>999</v>
      </c>
      <c r="F11891" s="5">
        <f t="shared" ca="1" si="748"/>
        <v>0</v>
      </c>
      <c r="G11891" s="5">
        <f t="shared" ca="1" si="749"/>
        <v>0</v>
      </c>
      <c r="H11891" s="7" cm="1">
        <f t="array" aca="1" ref="H11891" ca="1">INDEX(Subscribers!$G$2:$G$1001, INT((ROW()-2)/12)+1)</f>
        <v>41.97</v>
      </c>
      <c r="I11891">
        <f t="shared" ca="1" si="750"/>
        <v>0</v>
      </c>
    </row>
    <row r="11892" spans="1:9">
      <c r="A11892" cm="1">
        <f t="array" ref="A11892">INDEX(Subscribers!$A$2:$A$1001, INT((ROW()-2)/12)+1)</f>
        <v>991</v>
      </c>
      <c r="B11892">
        <f t="shared" si="747"/>
        <v>11</v>
      </c>
      <c r="C11892" s="9" cm="1">
        <f t="array" ref="C11892">INDEX(Months!$A$2:$A$13, $B11892)</f>
        <v>45597</v>
      </c>
      <c r="D11892" s="9" cm="1">
        <f t="array" aca="1" ref="D11892" ca="1">INDEX(Subscribers!$F$2:$F$1001, INT((ROW()-2)/12)+1)</f>
        <v>45597</v>
      </c>
      <c r="E11892" s="5" cm="1">
        <f t="array" aca="1" ref="E11892" ca="1">INDEX(Subscribers!$Q$2:$Q$1001, INT((ROW()-2)/12)+1)</f>
        <v>999</v>
      </c>
      <c r="F11892" s="5">
        <f t="shared" ca="1" si="748"/>
        <v>1</v>
      </c>
      <c r="G11892" s="5">
        <f t="shared" ca="1" si="749"/>
        <v>0</v>
      </c>
      <c r="H11892" s="7" cm="1">
        <f t="array" aca="1" ref="H11892" ca="1">INDEX(Subscribers!$G$2:$G$1001, INT((ROW()-2)/12)+1)</f>
        <v>41.97</v>
      </c>
      <c r="I11892">
        <f t="shared" ca="1" si="750"/>
        <v>41.97</v>
      </c>
    </row>
    <row r="11893" spans="1:9">
      <c r="A11893" cm="1">
        <f t="array" ref="A11893">INDEX(Subscribers!$A$2:$A$1001, INT((ROW()-2)/12)+1)</f>
        <v>991</v>
      </c>
      <c r="B11893">
        <f t="shared" si="747"/>
        <v>12</v>
      </c>
      <c r="C11893" s="9" cm="1">
        <f t="array" ref="C11893">INDEX(Months!$A$2:$A$13, $B11893)</f>
        <v>45627</v>
      </c>
      <c r="D11893" s="9" cm="1">
        <f t="array" aca="1" ref="D11893" ca="1">INDEX(Subscribers!$F$2:$F$1001, INT((ROW()-2)/12)+1)</f>
        <v>45597</v>
      </c>
      <c r="E11893" s="5" cm="1">
        <f t="array" aca="1" ref="E11893" ca="1">INDEX(Subscribers!$Q$2:$Q$1001, INT((ROW()-2)/12)+1)</f>
        <v>999</v>
      </c>
      <c r="F11893" s="5">
        <f t="shared" ca="1" si="748"/>
        <v>1</v>
      </c>
      <c r="G11893" s="5">
        <f t="shared" ca="1" si="749"/>
        <v>0</v>
      </c>
      <c r="H11893" s="7" cm="1">
        <f t="array" aca="1" ref="H11893" ca="1">INDEX(Subscribers!$G$2:$G$1001, INT((ROW()-2)/12)+1)</f>
        <v>41.97</v>
      </c>
      <c r="I11893">
        <f t="shared" ca="1" si="750"/>
        <v>41.97</v>
      </c>
    </row>
    <row r="11894" spans="1:9">
      <c r="A11894" cm="1">
        <f t="array" ref="A11894">INDEX(Subscribers!$A$2:$A$1001, INT((ROW()-2)/12)+1)</f>
        <v>992</v>
      </c>
      <c r="B11894">
        <f t="shared" si="747"/>
        <v>1</v>
      </c>
      <c r="C11894" s="9" cm="1">
        <f t="array" ref="C11894">INDEX(Months!$A$2:$A$13, $B11894)</f>
        <v>45292</v>
      </c>
      <c r="D11894" s="9" cm="1">
        <f t="array" aca="1" ref="D11894" ca="1">INDEX(Subscribers!$F$2:$F$1001, INT((ROW()-2)/12)+1)</f>
        <v>45292</v>
      </c>
      <c r="E11894" s="5" cm="1">
        <f t="array" aca="1" ref="E11894" ca="1">INDEX(Subscribers!$Q$2:$Q$1001, INT((ROW()-2)/12)+1)</f>
        <v>11</v>
      </c>
      <c r="F11894" s="5">
        <f t="shared" ca="1" si="748"/>
        <v>1</v>
      </c>
      <c r="G11894" s="5">
        <f t="shared" ca="1" si="749"/>
        <v>0</v>
      </c>
      <c r="H11894" s="7" cm="1">
        <f t="array" aca="1" ref="H11894" ca="1">INDEX(Subscribers!$G$2:$G$1001, INT((ROW()-2)/12)+1)</f>
        <v>9.99</v>
      </c>
      <c r="I11894">
        <f t="shared" ca="1" si="750"/>
        <v>9.99</v>
      </c>
    </row>
    <row r="11895" spans="1:9">
      <c r="A11895" cm="1">
        <f t="array" ref="A11895">INDEX(Subscribers!$A$2:$A$1001, INT((ROW()-2)/12)+1)</f>
        <v>992</v>
      </c>
      <c r="B11895">
        <f t="shared" si="747"/>
        <v>2</v>
      </c>
      <c r="C11895" s="9" cm="1">
        <f t="array" ref="C11895">INDEX(Months!$A$2:$A$13, $B11895)</f>
        <v>45323</v>
      </c>
      <c r="D11895" s="9" cm="1">
        <f t="array" aca="1" ref="D11895" ca="1">INDEX(Subscribers!$F$2:$F$1001, INT((ROW()-2)/12)+1)</f>
        <v>45292</v>
      </c>
      <c r="E11895" s="5" cm="1">
        <f t="array" aca="1" ref="E11895" ca="1">INDEX(Subscribers!$Q$2:$Q$1001, INT((ROW()-2)/12)+1)</f>
        <v>11</v>
      </c>
      <c r="F11895" s="5">
        <f t="shared" ca="1" si="748"/>
        <v>1</v>
      </c>
      <c r="G11895" s="5">
        <f t="shared" ca="1" si="749"/>
        <v>0</v>
      </c>
      <c r="H11895" s="7" cm="1">
        <f t="array" aca="1" ref="H11895" ca="1">INDEX(Subscribers!$G$2:$G$1001, INT((ROW()-2)/12)+1)</f>
        <v>9.99</v>
      </c>
      <c r="I11895">
        <f t="shared" ca="1" si="750"/>
        <v>9.99</v>
      </c>
    </row>
    <row r="11896" spans="1:9">
      <c r="A11896" cm="1">
        <f t="array" ref="A11896">INDEX(Subscribers!$A$2:$A$1001, INT((ROW()-2)/12)+1)</f>
        <v>992</v>
      </c>
      <c r="B11896">
        <f t="shared" si="747"/>
        <v>3</v>
      </c>
      <c r="C11896" s="9" cm="1">
        <f t="array" ref="C11896">INDEX(Months!$A$2:$A$13, $B11896)</f>
        <v>45352</v>
      </c>
      <c r="D11896" s="9" cm="1">
        <f t="array" aca="1" ref="D11896" ca="1">INDEX(Subscribers!$F$2:$F$1001, INT((ROW()-2)/12)+1)</f>
        <v>45292</v>
      </c>
      <c r="E11896" s="5" cm="1">
        <f t="array" aca="1" ref="E11896" ca="1">INDEX(Subscribers!$Q$2:$Q$1001, INT((ROW()-2)/12)+1)</f>
        <v>11</v>
      </c>
      <c r="F11896" s="5">
        <f t="shared" ca="1" si="748"/>
        <v>1</v>
      </c>
      <c r="G11896" s="5">
        <f t="shared" ca="1" si="749"/>
        <v>0</v>
      </c>
      <c r="H11896" s="7" cm="1">
        <f t="array" aca="1" ref="H11896" ca="1">INDEX(Subscribers!$G$2:$G$1001, INT((ROW()-2)/12)+1)</f>
        <v>9.99</v>
      </c>
      <c r="I11896">
        <f t="shared" ca="1" si="750"/>
        <v>9.99</v>
      </c>
    </row>
    <row r="11897" spans="1:9">
      <c r="A11897" cm="1">
        <f t="array" ref="A11897">INDEX(Subscribers!$A$2:$A$1001, INT((ROW()-2)/12)+1)</f>
        <v>992</v>
      </c>
      <c r="B11897">
        <f t="shared" si="747"/>
        <v>4</v>
      </c>
      <c r="C11897" s="9" cm="1">
        <f t="array" ref="C11897">INDEX(Months!$A$2:$A$13, $B11897)</f>
        <v>45383</v>
      </c>
      <c r="D11897" s="9" cm="1">
        <f t="array" aca="1" ref="D11897" ca="1">INDEX(Subscribers!$F$2:$F$1001, INT((ROW()-2)/12)+1)</f>
        <v>45292</v>
      </c>
      <c r="E11897" s="5" cm="1">
        <f t="array" aca="1" ref="E11897" ca="1">INDEX(Subscribers!$Q$2:$Q$1001, INT((ROW()-2)/12)+1)</f>
        <v>11</v>
      </c>
      <c r="F11897" s="5">
        <f t="shared" ca="1" si="748"/>
        <v>1</v>
      </c>
      <c r="G11897" s="5">
        <f t="shared" ca="1" si="749"/>
        <v>0</v>
      </c>
      <c r="H11897" s="7" cm="1">
        <f t="array" aca="1" ref="H11897" ca="1">INDEX(Subscribers!$G$2:$G$1001, INT((ROW()-2)/12)+1)</f>
        <v>9.99</v>
      </c>
      <c r="I11897">
        <f t="shared" ca="1" si="750"/>
        <v>9.99</v>
      </c>
    </row>
    <row r="11898" spans="1:9">
      <c r="A11898" cm="1">
        <f t="array" ref="A11898">INDEX(Subscribers!$A$2:$A$1001, INT((ROW()-2)/12)+1)</f>
        <v>992</v>
      </c>
      <c r="B11898">
        <f t="shared" si="747"/>
        <v>5</v>
      </c>
      <c r="C11898" s="9" cm="1">
        <f t="array" ref="C11898">INDEX(Months!$A$2:$A$13, $B11898)</f>
        <v>45413</v>
      </c>
      <c r="D11898" s="9" cm="1">
        <f t="array" aca="1" ref="D11898" ca="1">INDEX(Subscribers!$F$2:$F$1001, INT((ROW()-2)/12)+1)</f>
        <v>45292</v>
      </c>
      <c r="E11898" s="5" cm="1">
        <f t="array" aca="1" ref="E11898" ca="1">INDEX(Subscribers!$Q$2:$Q$1001, INT((ROW()-2)/12)+1)</f>
        <v>11</v>
      </c>
      <c r="F11898" s="5">
        <f t="shared" ca="1" si="748"/>
        <v>1</v>
      </c>
      <c r="G11898" s="5">
        <f t="shared" ca="1" si="749"/>
        <v>0</v>
      </c>
      <c r="H11898" s="7" cm="1">
        <f t="array" aca="1" ref="H11898" ca="1">INDEX(Subscribers!$G$2:$G$1001, INT((ROW()-2)/12)+1)</f>
        <v>9.99</v>
      </c>
      <c r="I11898">
        <f t="shared" ca="1" si="750"/>
        <v>9.99</v>
      </c>
    </row>
    <row r="11899" spans="1:9">
      <c r="A11899" cm="1">
        <f t="array" ref="A11899">INDEX(Subscribers!$A$2:$A$1001, INT((ROW()-2)/12)+1)</f>
        <v>992</v>
      </c>
      <c r="B11899">
        <f t="shared" si="747"/>
        <v>6</v>
      </c>
      <c r="C11899" s="9" cm="1">
        <f t="array" ref="C11899">INDEX(Months!$A$2:$A$13, $B11899)</f>
        <v>45444</v>
      </c>
      <c r="D11899" s="9" cm="1">
        <f t="array" aca="1" ref="D11899" ca="1">INDEX(Subscribers!$F$2:$F$1001, INT((ROW()-2)/12)+1)</f>
        <v>45292</v>
      </c>
      <c r="E11899" s="5" cm="1">
        <f t="array" aca="1" ref="E11899" ca="1">INDEX(Subscribers!$Q$2:$Q$1001, INT((ROW()-2)/12)+1)</f>
        <v>11</v>
      </c>
      <c r="F11899" s="5">
        <f t="shared" ca="1" si="748"/>
        <v>1</v>
      </c>
      <c r="G11899" s="5">
        <f t="shared" ca="1" si="749"/>
        <v>0</v>
      </c>
      <c r="H11899" s="7" cm="1">
        <f t="array" aca="1" ref="H11899" ca="1">INDEX(Subscribers!$G$2:$G$1001, INT((ROW()-2)/12)+1)</f>
        <v>9.99</v>
      </c>
      <c r="I11899">
        <f t="shared" ca="1" si="750"/>
        <v>9.99</v>
      </c>
    </row>
    <row r="11900" spans="1:9">
      <c r="A11900" cm="1">
        <f t="array" ref="A11900">INDEX(Subscribers!$A$2:$A$1001, INT((ROW()-2)/12)+1)</f>
        <v>992</v>
      </c>
      <c r="B11900">
        <f t="shared" si="747"/>
        <v>7</v>
      </c>
      <c r="C11900" s="9" cm="1">
        <f t="array" ref="C11900">INDEX(Months!$A$2:$A$13, $B11900)</f>
        <v>45474</v>
      </c>
      <c r="D11900" s="9" cm="1">
        <f t="array" aca="1" ref="D11900" ca="1">INDEX(Subscribers!$F$2:$F$1001, INT((ROW()-2)/12)+1)</f>
        <v>45292</v>
      </c>
      <c r="E11900" s="5" cm="1">
        <f t="array" aca="1" ref="E11900" ca="1">INDEX(Subscribers!$Q$2:$Q$1001, INT((ROW()-2)/12)+1)</f>
        <v>11</v>
      </c>
      <c r="F11900" s="5">
        <f t="shared" ca="1" si="748"/>
        <v>1</v>
      </c>
      <c r="G11900" s="5">
        <f t="shared" ca="1" si="749"/>
        <v>0</v>
      </c>
      <c r="H11900" s="7" cm="1">
        <f t="array" aca="1" ref="H11900" ca="1">INDEX(Subscribers!$G$2:$G$1001, INT((ROW()-2)/12)+1)</f>
        <v>9.99</v>
      </c>
      <c r="I11900">
        <f t="shared" ca="1" si="750"/>
        <v>9.99</v>
      </c>
    </row>
    <row r="11901" spans="1:9">
      <c r="A11901" cm="1">
        <f t="array" ref="A11901">INDEX(Subscribers!$A$2:$A$1001, INT((ROW()-2)/12)+1)</f>
        <v>992</v>
      </c>
      <c r="B11901">
        <f t="shared" si="747"/>
        <v>8</v>
      </c>
      <c r="C11901" s="9" cm="1">
        <f t="array" ref="C11901">INDEX(Months!$A$2:$A$13, $B11901)</f>
        <v>45505</v>
      </c>
      <c r="D11901" s="9" cm="1">
        <f t="array" aca="1" ref="D11901" ca="1">INDEX(Subscribers!$F$2:$F$1001, INT((ROW()-2)/12)+1)</f>
        <v>45292</v>
      </c>
      <c r="E11901" s="5" cm="1">
        <f t="array" aca="1" ref="E11901" ca="1">INDEX(Subscribers!$Q$2:$Q$1001, INT((ROW()-2)/12)+1)</f>
        <v>11</v>
      </c>
      <c r="F11901" s="5">
        <f t="shared" ca="1" si="748"/>
        <v>1</v>
      </c>
      <c r="G11901" s="5">
        <f t="shared" ca="1" si="749"/>
        <v>0</v>
      </c>
      <c r="H11901" s="7" cm="1">
        <f t="array" aca="1" ref="H11901" ca="1">INDEX(Subscribers!$G$2:$G$1001, INT((ROW()-2)/12)+1)</f>
        <v>9.99</v>
      </c>
      <c r="I11901">
        <f t="shared" ca="1" si="750"/>
        <v>9.99</v>
      </c>
    </row>
    <row r="11902" spans="1:9">
      <c r="A11902" cm="1">
        <f t="array" ref="A11902">INDEX(Subscribers!$A$2:$A$1001, INT((ROW()-2)/12)+1)</f>
        <v>992</v>
      </c>
      <c r="B11902">
        <f t="shared" si="747"/>
        <v>9</v>
      </c>
      <c r="C11902" s="9" cm="1">
        <f t="array" ref="C11902">INDEX(Months!$A$2:$A$13, $B11902)</f>
        <v>45536</v>
      </c>
      <c r="D11902" s="9" cm="1">
        <f t="array" aca="1" ref="D11902" ca="1">INDEX(Subscribers!$F$2:$F$1001, INT((ROW()-2)/12)+1)</f>
        <v>45292</v>
      </c>
      <c r="E11902" s="5" cm="1">
        <f t="array" aca="1" ref="E11902" ca="1">INDEX(Subscribers!$Q$2:$Q$1001, INT((ROW()-2)/12)+1)</f>
        <v>11</v>
      </c>
      <c r="F11902" s="5">
        <f t="shared" ca="1" si="748"/>
        <v>1</v>
      </c>
      <c r="G11902" s="5">
        <f t="shared" ca="1" si="749"/>
        <v>0</v>
      </c>
      <c r="H11902" s="7" cm="1">
        <f t="array" aca="1" ref="H11902" ca="1">INDEX(Subscribers!$G$2:$G$1001, INT((ROW()-2)/12)+1)</f>
        <v>9.99</v>
      </c>
      <c r="I11902">
        <f t="shared" ca="1" si="750"/>
        <v>9.99</v>
      </c>
    </row>
    <row r="11903" spans="1:9">
      <c r="A11903" cm="1">
        <f t="array" ref="A11903">INDEX(Subscribers!$A$2:$A$1001, INT((ROW()-2)/12)+1)</f>
        <v>992</v>
      </c>
      <c r="B11903">
        <f t="shared" si="747"/>
        <v>10</v>
      </c>
      <c r="C11903" s="9" cm="1">
        <f t="array" ref="C11903">INDEX(Months!$A$2:$A$13, $B11903)</f>
        <v>45566</v>
      </c>
      <c r="D11903" s="9" cm="1">
        <f t="array" aca="1" ref="D11903" ca="1">INDEX(Subscribers!$F$2:$F$1001, INT((ROW()-2)/12)+1)</f>
        <v>45292</v>
      </c>
      <c r="E11903" s="5" cm="1">
        <f t="array" aca="1" ref="E11903" ca="1">INDEX(Subscribers!$Q$2:$Q$1001, INT((ROW()-2)/12)+1)</f>
        <v>11</v>
      </c>
      <c r="F11903" s="5">
        <f t="shared" ca="1" si="748"/>
        <v>1</v>
      </c>
      <c r="G11903" s="5">
        <f t="shared" ca="1" si="749"/>
        <v>0</v>
      </c>
      <c r="H11903" s="7" cm="1">
        <f t="array" aca="1" ref="H11903" ca="1">INDEX(Subscribers!$G$2:$G$1001, INT((ROW()-2)/12)+1)</f>
        <v>9.99</v>
      </c>
      <c r="I11903">
        <f t="shared" ca="1" si="750"/>
        <v>9.99</v>
      </c>
    </row>
    <row r="11904" spans="1:9">
      <c r="A11904" cm="1">
        <f t="array" ref="A11904">INDEX(Subscribers!$A$2:$A$1001, INT((ROW()-2)/12)+1)</f>
        <v>992</v>
      </c>
      <c r="B11904">
        <f t="shared" si="747"/>
        <v>11</v>
      </c>
      <c r="C11904" s="9" cm="1">
        <f t="array" ref="C11904">INDEX(Months!$A$2:$A$13, $B11904)</f>
        <v>45597</v>
      </c>
      <c r="D11904" s="9" cm="1">
        <f t="array" aca="1" ref="D11904" ca="1">INDEX(Subscribers!$F$2:$F$1001, INT((ROW()-2)/12)+1)</f>
        <v>45292</v>
      </c>
      <c r="E11904" s="5" cm="1">
        <f t="array" aca="1" ref="E11904" ca="1">INDEX(Subscribers!$Q$2:$Q$1001, INT((ROW()-2)/12)+1)</f>
        <v>11</v>
      </c>
      <c r="F11904" s="5">
        <f t="shared" ca="1" si="748"/>
        <v>0</v>
      </c>
      <c r="G11904" s="5">
        <f t="shared" ca="1" si="749"/>
        <v>1</v>
      </c>
      <c r="H11904" s="7" cm="1">
        <f t="array" aca="1" ref="H11904" ca="1">INDEX(Subscribers!$G$2:$G$1001, INT((ROW()-2)/12)+1)</f>
        <v>9.99</v>
      </c>
      <c r="I11904">
        <f t="shared" ca="1" si="750"/>
        <v>0</v>
      </c>
    </row>
    <row r="11905" spans="1:9">
      <c r="A11905" cm="1">
        <f t="array" ref="A11905">INDEX(Subscribers!$A$2:$A$1001, INT((ROW()-2)/12)+1)</f>
        <v>992</v>
      </c>
      <c r="B11905">
        <f t="shared" si="747"/>
        <v>12</v>
      </c>
      <c r="C11905" s="9" cm="1">
        <f t="array" ref="C11905">INDEX(Months!$A$2:$A$13, $B11905)</f>
        <v>45627</v>
      </c>
      <c r="D11905" s="9" cm="1">
        <f t="array" aca="1" ref="D11905" ca="1">INDEX(Subscribers!$F$2:$F$1001, INT((ROW()-2)/12)+1)</f>
        <v>45292</v>
      </c>
      <c r="E11905" s="5" cm="1">
        <f t="array" aca="1" ref="E11905" ca="1">INDEX(Subscribers!$Q$2:$Q$1001, INT((ROW()-2)/12)+1)</f>
        <v>11</v>
      </c>
      <c r="F11905" s="5">
        <f t="shared" ca="1" si="748"/>
        <v>0</v>
      </c>
      <c r="G11905" s="5">
        <f t="shared" ca="1" si="749"/>
        <v>0</v>
      </c>
      <c r="H11905" s="7" cm="1">
        <f t="array" aca="1" ref="H11905" ca="1">INDEX(Subscribers!$G$2:$G$1001, INT((ROW()-2)/12)+1)</f>
        <v>9.99</v>
      </c>
      <c r="I11905">
        <f t="shared" ca="1" si="750"/>
        <v>0</v>
      </c>
    </row>
    <row r="11906" spans="1:9">
      <c r="A11906" cm="1">
        <f t="array" ref="A11906">INDEX(Subscribers!$A$2:$A$1001, INT((ROW()-2)/12)+1)</f>
        <v>993</v>
      </c>
      <c r="B11906">
        <f t="shared" si="747"/>
        <v>1</v>
      </c>
      <c r="C11906" s="9" cm="1">
        <f t="array" ref="C11906">INDEX(Months!$A$2:$A$13, $B11906)</f>
        <v>45292</v>
      </c>
      <c r="D11906" s="9" cm="1">
        <f t="array" aca="1" ref="D11906" ca="1">INDEX(Subscribers!$F$2:$F$1001, INT((ROW()-2)/12)+1)</f>
        <v>45597</v>
      </c>
      <c r="E11906" s="5" cm="1">
        <f t="array" aca="1" ref="E11906" ca="1">INDEX(Subscribers!$Q$2:$Q$1001, INT((ROW()-2)/12)+1)</f>
        <v>999</v>
      </c>
      <c r="F11906" s="5">
        <f t="shared" ca="1" si="748"/>
        <v>0</v>
      </c>
      <c r="G11906" s="5">
        <f t="shared" ca="1" si="749"/>
        <v>0</v>
      </c>
      <c r="H11906" s="7" cm="1">
        <f t="array" aca="1" ref="H11906" ca="1">INDEX(Subscribers!$G$2:$G$1001, INT((ROW()-2)/12)+1)</f>
        <v>19.989999999999998</v>
      </c>
      <c r="I11906">
        <f t="shared" ca="1" si="750"/>
        <v>0</v>
      </c>
    </row>
    <row r="11907" spans="1:9">
      <c r="A11907" cm="1">
        <f t="array" ref="A11907">INDEX(Subscribers!$A$2:$A$1001, INT((ROW()-2)/12)+1)</f>
        <v>993</v>
      </c>
      <c r="B11907">
        <f t="shared" ref="B11907:B11970" si="751">MOD(ROW()-2,12)+1</f>
        <v>2</v>
      </c>
      <c r="C11907" s="9" cm="1">
        <f t="array" ref="C11907">INDEX(Months!$A$2:$A$13, $B11907)</f>
        <v>45323</v>
      </c>
      <c r="D11907" s="9" cm="1">
        <f t="array" aca="1" ref="D11907" ca="1">INDEX(Subscribers!$F$2:$F$1001, INT((ROW()-2)/12)+1)</f>
        <v>45597</v>
      </c>
      <c r="E11907" s="5" cm="1">
        <f t="array" aca="1" ref="E11907" ca="1">INDEX(Subscribers!$Q$2:$Q$1001, INT((ROW()-2)/12)+1)</f>
        <v>999</v>
      </c>
      <c r="F11907" s="5">
        <f t="shared" ref="F11907:F11970" ca="1" si="752">--( AND($C11907&gt;=$D11907, IF($E11907=999, TRUE, $B11907&lt;$E11907)) )</f>
        <v>0</v>
      </c>
      <c r="G11907" s="5">
        <f t="shared" ref="G11907:G11970" ca="1" si="753">IF($E11907=999,0,IF($B11907=$E11907,1,0))</f>
        <v>0</v>
      </c>
      <c r="H11907" s="7" cm="1">
        <f t="array" aca="1" ref="H11907" ca="1">INDEX(Subscribers!$G$2:$G$1001, INT((ROW()-2)/12)+1)</f>
        <v>19.989999999999998</v>
      </c>
      <c r="I11907">
        <f t="shared" ref="I11907:I11970" ca="1" si="754">IF($F11907=1,$H11907,0)</f>
        <v>0</v>
      </c>
    </row>
    <row r="11908" spans="1:9">
      <c r="A11908" cm="1">
        <f t="array" ref="A11908">INDEX(Subscribers!$A$2:$A$1001, INT((ROW()-2)/12)+1)</f>
        <v>993</v>
      </c>
      <c r="B11908">
        <f t="shared" si="751"/>
        <v>3</v>
      </c>
      <c r="C11908" s="9" cm="1">
        <f t="array" ref="C11908">INDEX(Months!$A$2:$A$13, $B11908)</f>
        <v>45352</v>
      </c>
      <c r="D11908" s="9" cm="1">
        <f t="array" aca="1" ref="D11908" ca="1">INDEX(Subscribers!$F$2:$F$1001, INT((ROW()-2)/12)+1)</f>
        <v>45597</v>
      </c>
      <c r="E11908" s="5" cm="1">
        <f t="array" aca="1" ref="E11908" ca="1">INDEX(Subscribers!$Q$2:$Q$1001, INT((ROW()-2)/12)+1)</f>
        <v>999</v>
      </c>
      <c r="F11908" s="5">
        <f t="shared" ca="1" si="752"/>
        <v>0</v>
      </c>
      <c r="G11908" s="5">
        <f t="shared" ca="1" si="753"/>
        <v>0</v>
      </c>
      <c r="H11908" s="7" cm="1">
        <f t="array" aca="1" ref="H11908" ca="1">INDEX(Subscribers!$G$2:$G$1001, INT((ROW()-2)/12)+1)</f>
        <v>19.989999999999998</v>
      </c>
      <c r="I11908">
        <f t="shared" ca="1" si="754"/>
        <v>0</v>
      </c>
    </row>
    <row r="11909" spans="1:9">
      <c r="A11909" cm="1">
        <f t="array" ref="A11909">INDEX(Subscribers!$A$2:$A$1001, INT((ROW()-2)/12)+1)</f>
        <v>993</v>
      </c>
      <c r="B11909">
        <f t="shared" si="751"/>
        <v>4</v>
      </c>
      <c r="C11909" s="9" cm="1">
        <f t="array" ref="C11909">INDEX(Months!$A$2:$A$13, $B11909)</f>
        <v>45383</v>
      </c>
      <c r="D11909" s="9" cm="1">
        <f t="array" aca="1" ref="D11909" ca="1">INDEX(Subscribers!$F$2:$F$1001, INT((ROW()-2)/12)+1)</f>
        <v>45597</v>
      </c>
      <c r="E11909" s="5" cm="1">
        <f t="array" aca="1" ref="E11909" ca="1">INDEX(Subscribers!$Q$2:$Q$1001, INT((ROW()-2)/12)+1)</f>
        <v>999</v>
      </c>
      <c r="F11909" s="5">
        <f t="shared" ca="1" si="752"/>
        <v>0</v>
      </c>
      <c r="G11909" s="5">
        <f t="shared" ca="1" si="753"/>
        <v>0</v>
      </c>
      <c r="H11909" s="7" cm="1">
        <f t="array" aca="1" ref="H11909" ca="1">INDEX(Subscribers!$G$2:$G$1001, INT((ROW()-2)/12)+1)</f>
        <v>19.989999999999998</v>
      </c>
      <c r="I11909">
        <f t="shared" ca="1" si="754"/>
        <v>0</v>
      </c>
    </row>
    <row r="11910" spans="1:9">
      <c r="A11910" cm="1">
        <f t="array" ref="A11910">INDEX(Subscribers!$A$2:$A$1001, INT((ROW()-2)/12)+1)</f>
        <v>993</v>
      </c>
      <c r="B11910">
        <f t="shared" si="751"/>
        <v>5</v>
      </c>
      <c r="C11910" s="9" cm="1">
        <f t="array" ref="C11910">INDEX(Months!$A$2:$A$13, $B11910)</f>
        <v>45413</v>
      </c>
      <c r="D11910" s="9" cm="1">
        <f t="array" aca="1" ref="D11910" ca="1">INDEX(Subscribers!$F$2:$F$1001, INT((ROW()-2)/12)+1)</f>
        <v>45597</v>
      </c>
      <c r="E11910" s="5" cm="1">
        <f t="array" aca="1" ref="E11910" ca="1">INDEX(Subscribers!$Q$2:$Q$1001, INT((ROW()-2)/12)+1)</f>
        <v>999</v>
      </c>
      <c r="F11910" s="5">
        <f t="shared" ca="1" si="752"/>
        <v>0</v>
      </c>
      <c r="G11910" s="5">
        <f t="shared" ca="1" si="753"/>
        <v>0</v>
      </c>
      <c r="H11910" s="7" cm="1">
        <f t="array" aca="1" ref="H11910" ca="1">INDEX(Subscribers!$G$2:$G$1001, INT((ROW()-2)/12)+1)</f>
        <v>19.989999999999998</v>
      </c>
      <c r="I11910">
        <f t="shared" ca="1" si="754"/>
        <v>0</v>
      </c>
    </row>
    <row r="11911" spans="1:9">
      <c r="A11911" cm="1">
        <f t="array" ref="A11911">INDEX(Subscribers!$A$2:$A$1001, INT((ROW()-2)/12)+1)</f>
        <v>993</v>
      </c>
      <c r="B11911">
        <f t="shared" si="751"/>
        <v>6</v>
      </c>
      <c r="C11911" s="9" cm="1">
        <f t="array" ref="C11911">INDEX(Months!$A$2:$A$13, $B11911)</f>
        <v>45444</v>
      </c>
      <c r="D11911" s="9" cm="1">
        <f t="array" aca="1" ref="D11911" ca="1">INDEX(Subscribers!$F$2:$F$1001, INT((ROW()-2)/12)+1)</f>
        <v>45597</v>
      </c>
      <c r="E11911" s="5" cm="1">
        <f t="array" aca="1" ref="E11911" ca="1">INDEX(Subscribers!$Q$2:$Q$1001, INT((ROW()-2)/12)+1)</f>
        <v>999</v>
      </c>
      <c r="F11911" s="5">
        <f t="shared" ca="1" si="752"/>
        <v>0</v>
      </c>
      <c r="G11911" s="5">
        <f t="shared" ca="1" si="753"/>
        <v>0</v>
      </c>
      <c r="H11911" s="7" cm="1">
        <f t="array" aca="1" ref="H11911" ca="1">INDEX(Subscribers!$G$2:$G$1001, INT((ROW()-2)/12)+1)</f>
        <v>19.989999999999998</v>
      </c>
      <c r="I11911">
        <f t="shared" ca="1" si="754"/>
        <v>0</v>
      </c>
    </row>
    <row r="11912" spans="1:9">
      <c r="A11912" cm="1">
        <f t="array" ref="A11912">INDEX(Subscribers!$A$2:$A$1001, INT((ROW()-2)/12)+1)</f>
        <v>993</v>
      </c>
      <c r="B11912">
        <f t="shared" si="751"/>
        <v>7</v>
      </c>
      <c r="C11912" s="9" cm="1">
        <f t="array" ref="C11912">INDEX(Months!$A$2:$A$13, $B11912)</f>
        <v>45474</v>
      </c>
      <c r="D11912" s="9" cm="1">
        <f t="array" aca="1" ref="D11912" ca="1">INDEX(Subscribers!$F$2:$F$1001, INT((ROW()-2)/12)+1)</f>
        <v>45597</v>
      </c>
      <c r="E11912" s="5" cm="1">
        <f t="array" aca="1" ref="E11912" ca="1">INDEX(Subscribers!$Q$2:$Q$1001, INT((ROW()-2)/12)+1)</f>
        <v>999</v>
      </c>
      <c r="F11912" s="5">
        <f t="shared" ca="1" si="752"/>
        <v>0</v>
      </c>
      <c r="G11912" s="5">
        <f t="shared" ca="1" si="753"/>
        <v>0</v>
      </c>
      <c r="H11912" s="7" cm="1">
        <f t="array" aca="1" ref="H11912" ca="1">INDEX(Subscribers!$G$2:$G$1001, INT((ROW()-2)/12)+1)</f>
        <v>19.989999999999998</v>
      </c>
      <c r="I11912">
        <f t="shared" ca="1" si="754"/>
        <v>0</v>
      </c>
    </row>
    <row r="11913" spans="1:9">
      <c r="A11913" cm="1">
        <f t="array" ref="A11913">INDEX(Subscribers!$A$2:$A$1001, INT((ROW()-2)/12)+1)</f>
        <v>993</v>
      </c>
      <c r="B11913">
        <f t="shared" si="751"/>
        <v>8</v>
      </c>
      <c r="C11913" s="9" cm="1">
        <f t="array" ref="C11913">INDEX(Months!$A$2:$A$13, $B11913)</f>
        <v>45505</v>
      </c>
      <c r="D11913" s="9" cm="1">
        <f t="array" aca="1" ref="D11913" ca="1">INDEX(Subscribers!$F$2:$F$1001, INT((ROW()-2)/12)+1)</f>
        <v>45597</v>
      </c>
      <c r="E11913" s="5" cm="1">
        <f t="array" aca="1" ref="E11913" ca="1">INDEX(Subscribers!$Q$2:$Q$1001, INT((ROW()-2)/12)+1)</f>
        <v>999</v>
      </c>
      <c r="F11913" s="5">
        <f t="shared" ca="1" si="752"/>
        <v>0</v>
      </c>
      <c r="G11913" s="5">
        <f t="shared" ca="1" si="753"/>
        <v>0</v>
      </c>
      <c r="H11913" s="7" cm="1">
        <f t="array" aca="1" ref="H11913" ca="1">INDEX(Subscribers!$G$2:$G$1001, INT((ROW()-2)/12)+1)</f>
        <v>19.989999999999998</v>
      </c>
      <c r="I11913">
        <f t="shared" ca="1" si="754"/>
        <v>0</v>
      </c>
    </row>
    <row r="11914" spans="1:9">
      <c r="A11914" cm="1">
        <f t="array" ref="A11914">INDEX(Subscribers!$A$2:$A$1001, INT((ROW()-2)/12)+1)</f>
        <v>993</v>
      </c>
      <c r="B11914">
        <f t="shared" si="751"/>
        <v>9</v>
      </c>
      <c r="C11914" s="9" cm="1">
        <f t="array" ref="C11914">INDEX(Months!$A$2:$A$13, $B11914)</f>
        <v>45536</v>
      </c>
      <c r="D11914" s="9" cm="1">
        <f t="array" aca="1" ref="D11914" ca="1">INDEX(Subscribers!$F$2:$F$1001, INT((ROW()-2)/12)+1)</f>
        <v>45597</v>
      </c>
      <c r="E11914" s="5" cm="1">
        <f t="array" aca="1" ref="E11914" ca="1">INDEX(Subscribers!$Q$2:$Q$1001, INT((ROW()-2)/12)+1)</f>
        <v>999</v>
      </c>
      <c r="F11914" s="5">
        <f t="shared" ca="1" si="752"/>
        <v>0</v>
      </c>
      <c r="G11914" s="5">
        <f t="shared" ca="1" si="753"/>
        <v>0</v>
      </c>
      <c r="H11914" s="7" cm="1">
        <f t="array" aca="1" ref="H11914" ca="1">INDEX(Subscribers!$G$2:$G$1001, INT((ROW()-2)/12)+1)</f>
        <v>19.989999999999998</v>
      </c>
      <c r="I11914">
        <f t="shared" ca="1" si="754"/>
        <v>0</v>
      </c>
    </row>
    <row r="11915" spans="1:9">
      <c r="A11915" cm="1">
        <f t="array" ref="A11915">INDEX(Subscribers!$A$2:$A$1001, INT((ROW()-2)/12)+1)</f>
        <v>993</v>
      </c>
      <c r="B11915">
        <f t="shared" si="751"/>
        <v>10</v>
      </c>
      <c r="C11915" s="9" cm="1">
        <f t="array" ref="C11915">INDEX(Months!$A$2:$A$13, $B11915)</f>
        <v>45566</v>
      </c>
      <c r="D11915" s="9" cm="1">
        <f t="array" aca="1" ref="D11915" ca="1">INDEX(Subscribers!$F$2:$F$1001, INT((ROW()-2)/12)+1)</f>
        <v>45597</v>
      </c>
      <c r="E11915" s="5" cm="1">
        <f t="array" aca="1" ref="E11915" ca="1">INDEX(Subscribers!$Q$2:$Q$1001, INT((ROW()-2)/12)+1)</f>
        <v>999</v>
      </c>
      <c r="F11915" s="5">
        <f t="shared" ca="1" si="752"/>
        <v>0</v>
      </c>
      <c r="G11915" s="5">
        <f t="shared" ca="1" si="753"/>
        <v>0</v>
      </c>
      <c r="H11915" s="7" cm="1">
        <f t="array" aca="1" ref="H11915" ca="1">INDEX(Subscribers!$G$2:$G$1001, INT((ROW()-2)/12)+1)</f>
        <v>19.989999999999998</v>
      </c>
      <c r="I11915">
        <f t="shared" ca="1" si="754"/>
        <v>0</v>
      </c>
    </row>
    <row r="11916" spans="1:9">
      <c r="A11916" cm="1">
        <f t="array" ref="A11916">INDEX(Subscribers!$A$2:$A$1001, INT((ROW()-2)/12)+1)</f>
        <v>993</v>
      </c>
      <c r="B11916">
        <f t="shared" si="751"/>
        <v>11</v>
      </c>
      <c r="C11916" s="9" cm="1">
        <f t="array" ref="C11916">INDEX(Months!$A$2:$A$13, $B11916)</f>
        <v>45597</v>
      </c>
      <c r="D11916" s="9" cm="1">
        <f t="array" aca="1" ref="D11916" ca="1">INDEX(Subscribers!$F$2:$F$1001, INT((ROW()-2)/12)+1)</f>
        <v>45597</v>
      </c>
      <c r="E11916" s="5" cm="1">
        <f t="array" aca="1" ref="E11916" ca="1">INDEX(Subscribers!$Q$2:$Q$1001, INT((ROW()-2)/12)+1)</f>
        <v>999</v>
      </c>
      <c r="F11916" s="5">
        <f t="shared" ca="1" si="752"/>
        <v>1</v>
      </c>
      <c r="G11916" s="5">
        <f t="shared" ca="1" si="753"/>
        <v>0</v>
      </c>
      <c r="H11916" s="7" cm="1">
        <f t="array" aca="1" ref="H11916" ca="1">INDEX(Subscribers!$G$2:$G$1001, INT((ROW()-2)/12)+1)</f>
        <v>19.989999999999998</v>
      </c>
      <c r="I11916">
        <f t="shared" ca="1" si="754"/>
        <v>19.989999999999998</v>
      </c>
    </row>
    <row r="11917" spans="1:9">
      <c r="A11917" cm="1">
        <f t="array" ref="A11917">INDEX(Subscribers!$A$2:$A$1001, INT((ROW()-2)/12)+1)</f>
        <v>993</v>
      </c>
      <c r="B11917">
        <f t="shared" si="751"/>
        <v>12</v>
      </c>
      <c r="C11917" s="9" cm="1">
        <f t="array" ref="C11917">INDEX(Months!$A$2:$A$13, $B11917)</f>
        <v>45627</v>
      </c>
      <c r="D11917" s="9" cm="1">
        <f t="array" aca="1" ref="D11917" ca="1">INDEX(Subscribers!$F$2:$F$1001, INT((ROW()-2)/12)+1)</f>
        <v>45597</v>
      </c>
      <c r="E11917" s="5" cm="1">
        <f t="array" aca="1" ref="E11917" ca="1">INDEX(Subscribers!$Q$2:$Q$1001, INT((ROW()-2)/12)+1)</f>
        <v>999</v>
      </c>
      <c r="F11917" s="5">
        <f t="shared" ca="1" si="752"/>
        <v>1</v>
      </c>
      <c r="G11917" s="5">
        <f t="shared" ca="1" si="753"/>
        <v>0</v>
      </c>
      <c r="H11917" s="7" cm="1">
        <f t="array" aca="1" ref="H11917" ca="1">INDEX(Subscribers!$G$2:$G$1001, INT((ROW()-2)/12)+1)</f>
        <v>19.989999999999998</v>
      </c>
      <c r="I11917">
        <f t="shared" ca="1" si="754"/>
        <v>19.989999999999998</v>
      </c>
    </row>
    <row r="11918" spans="1:9">
      <c r="A11918" cm="1">
        <f t="array" ref="A11918">INDEX(Subscribers!$A$2:$A$1001, INT((ROW()-2)/12)+1)</f>
        <v>994</v>
      </c>
      <c r="B11918">
        <f t="shared" si="751"/>
        <v>1</v>
      </c>
      <c r="C11918" s="9" cm="1">
        <f t="array" ref="C11918">INDEX(Months!$A$2:$A$13, $B11918)</f>
        <v>45292</v>
      </c>
      <c r="D11918" s="9" cm="1">
        <f t="array" aca="1" ref="D11918" ca="1">INDEX(Subscribers!$F$2:$F$1001, INT((ROW()-2)/12)+1)</f>
        <v>45292</v>
      </c>
      <c r="E11918" s="5" cm="1">
        <f t="array" aca="1" ref="E11918" ca="1">INDEX(Subscribers!$Q$2:$Q$1001, INT((ROW()-2)/12)+1)</f>
        <v>999</v>
      </c>
      <c r="F11918" s="5">
        <f t="shared" ca="1" si="752"/>
        <v>1</v>
      </c>
      <c r="G11918" s="5">
        <f t="shared" ca="1" si="753"/>
        <v>0</v>
      </c>
      <c r="H11918" s="7" cm="1">
        <f t="array" aca="1" ref="H11918" ca="1">INDEX(Subscribers!$G$2:$G$1001, INT((ROW()-2)/12)+1)</f>
        <v>9.99</v>
      </c>
      <c r="I11918">
        <f t="shared" ca="1" si="754"/>
        <v>9.99</v>
      </c>
    </row>
    <row r="11919" spans="1:9">
      <c r="A11919" cm="1">
        <f t="array" ref="A11919">INDEX(Subscribers!$A$2:$A$1001, INT((ROW()-2)/12)+1)</f>
        <v>994</v>
      </c>
      <c r="B11919">
        <f t="shared" si="751"/>
        <v>2</v>
      </c>
      <c r="C11919" s="9" cm="1">
        <f t="array" ref="C11919">INDEX(Months!$A$2:$A$13, $B11919)</f>
        <v>45323</v>
      </c>
      <c r="D11919" s="9" cm="1">
        <f t="array" aca="1" ref="D11919" ca="1">INDEX(Subscribers!$F$2:$F$1001, INT((ROW()-2)/12)+1)</f>
        <v>45292</v>
      </c>
      <c r="E11919" s="5" cm="1">
        <f t="array" aca="1" ref="E11919" ca="1">INDEX(Subscribers!$Q$2:$Q$1001, INT((ROW()-2)/12)+1)</f>
        <v>999</v>
      </c>
      <c r="F11919" s="5">
        <f t="shared" ca="1" si="752"/>
        <v>1</v>
      </c>
      <c r="G11919" s="5">
        <f t="shared" ca="1" si="753"/>
        <v>0</v>
      </c>
      <c r="H11919" s="7" cm="1">
        <f t="array" aca="1" ref="H11919" ca="1">INDEX(Subscribers!$G$2:$G$1001, INT((ROW()-2)/12)+1)</f>
        <v>9.99</v>
      </c>
      <c r="I11919">
        <f t="shared" ca="1" si="754"/>
        <v>9.99</v>
      </c>
    </row>
    <row r="11920" spans="1:9">
      <c r="A11920" cm="1">
        <f t="array" ref="A11920">INDEX(Subscribers!$A$2:$A$1001, INT((ROW()-2)/12)+1)</f>
        <v>994</v>
      </c>
      <c r="B11920">
        <f t="shared" si="751"/>
        <v>3</v>
      </c>
      <c r="C11920" s="9" cm="1">
        <f t="array" ref="C11920">INDEX(Months!$A$2:$A$13, $B11920)</f>
        <v>45352</v>
      </c>
      <c r="D11920" s="9" cm="1">
        <f t="array" aca="1" ref="D11920" ca="1">INDEX(Subscribers!$F$2:$F$1001, INT((ROW()-2)/12)+1)</f>
        <v>45292</v>
      </c>
      <c r="E11920" s="5" cm="1">
        <f t="array" aca="1" ref="E11920" ca="1">INDEX(Subscribers!$Q$2:$Q$1001, INT((ROW()-2)/12)+1)</f>
        <v>999</v>
      </c>
      <c r="F11920" s="5">
        <f t="shared" ca="1" si="752"/>
        <v>1</v>
      </c>
      <c r="G11920" s="5">
        <f t="shared" ca="1" si="753"/>
        <v>0</v>
      </c>
      <c r="H11920" s="7" cm="1">
        <f t="array" aca="1" ref="H11920" ca="1">INDEX(Subscribers!$G$2:$G$1001, INT((ROW()-2)/12)+1)</f>
        <v>9.99</v>
      </c>
      <c r="I11920">
        <f t="shared" ca="1" si="754"/>
        <v>9.99</v>
      </c>
    </row>
    <row r="11921" spans="1:9">
      <c r="A11921" cm="1">
        <f t="array" ref="A11921">INDEX(Subscribers!$A$2:$A$1001, INT((ROW()-2)/12)+1)</f>
        <v>994</v>
      </c>
      <c r="B11921">
        <f t="shared" si="751"/>
        <v>4</v>
      </c>
      <c r="C11921" s="9" cm="1">
        <f t="array" ref="C11921">INDEX(Months!$A$2:$A$13, $B11921)</f>
        <v>45383</v>
      </c>
      <c r="D11921" s="9" cm="1">
        <f t="array" aca="1" ref="D11921" ca="1">INDEX(Subscribers!$F$2:$F$1001, INT((ROW()-2)/12)+1)</f>
        <v>45292</v>
      </c>
      <c r="E11921" s="5" cm="1">
        <f t="array" aca="1" ref="E11921" ca="1">INDEX(Subscribers!$Q$2:$Q$1001, INT((ROW()-2)/12)+1)</f>
        <v>999</v>
      </c>
      <c r="F11921" s="5">
        <f t="shared" ca="1" si="752"/>
        <v>1</v>
      </c>
      <c r="G11921" s="5">
        <f t="shared" ca="1" si="753"/>
        <v>0</v>
      </c>
      <c r="H11921" s="7" cm="1">
        <f t="array" aca="1" ref="H11921" ca="1">INDEX(Subscribers!$G$2:$G$1001, INT((ROW()-2)/12)+1)</f>
        <v>9.99</v>
      </c>
      <c r="I11921">
        <f t="shared" ca="1" si="754"/>
        <v>9.99</v>
      </c>
    </row>
    <row r="11922" spans="1:9">
      <c r="A11922" cm="1">
        <f t="array" ref="A11922">INDEX(Subscribers!$A$2:$A$1001, INT((ROW()-2)/12)+1)</f>
        <v>994</v>
      </c>
      <c r="B11922">
        <f t="shared" si="751"/>
        <v>5</v>
      </c>
      <c r="C11922" s="9" cm="1">
        <f t="array" ref="C11922">INDEX(Months!$A$2:$A$13, $B11922)</f>
        <v>45413</v>
      </c>
      <c r="D11922" s="9" cm="1">
        <f t="array" aca="1" ref="D11922" ca="1">INDEX(Subscribers!$F$2:$F$1001, INT((ROW()-2)/12)+1)</f>
        <v>45292</v>
      </c>
      <c r="E11922" s="5" cm="1">
        <f t="array" aca="1" ref="E11922" ca="1">INDEX(Subscribers!$Q$2:$Q$1001, INT((ROW()-2)/12)+1)</f>
        <v>999</v>
      </c>
      <c r="F11922" s="5">
        <f t="shared" ca="1" si="752"/>
        <v>1</v>
      </c>
      <c r="G11922" s="5">
        <f t="shared" ca="1" si="753"/>
        <v>0</v>
      </c>
      <c r="H11922" s="7" cm="1">
        <f t="array" aca="1" ref="H11922" ca="1">INDEX(Subscribers!$G$2:$G$1001, INT((ROW()-2)/12)+1)</f>
        <v>9.99</v>
      </c>
      <c r="I11922">
        <f t="shared" ca="1" si="754"/>
        <v>9.99</v>
      </c>
    </row>
    <row r="11923" spans="1:9">
      <c r="A11923" cm="1">
        <f t="array" ref="A11923">INDEX(Subscribers!$A$2:$A$1001, INT((ROW()-2)/12)+1)</f>
        <v>994</v>
      </c>
      <c r="B11923">
        <f t="shared" si="751"/>
        <v>6</v>
      </c>
      <c r="C11923" s="9" cm="1">
        <f t="array" ref="C11923">INDEX(Months!$A$2:$A$13, $B11923)</f>
        <v>45444</v>
      </c>
      <c r="D11923" s="9" cm="1">
        <f t="array" aca="1" ref="D11923" ca="1">INDEX(Subscribers!$F$2:$F$1001, INT((ROW()-2)/12)+1)</f>
        <v>45292</v>
      </c>
      <c r="E11923" s="5" cm="1">
        <f t="array" aca="1" ref="E11923" ca="1">INDEX(Subscribers!$Q$2:$Q$1001, INT((ROW()-2)/12)+1)</f>
        <v>999</v>
      </c>
      <c r="F11923" s="5">
        <f t="shared" ca="1" si="752"/>
        <v>1</v>
      </c>
      <c r="G11923" s="5">
        <f t="shared" ca="1" si="753"/>
        <v>0</v>
      </c>
      <c r="H11923" s="7" cm="1">
        <f t="array" aca="1" ref="H11923" ca="1">INDEX(Subscribers!$G$2:$G$1001, INT((ROW()-2)/12)+1)</f>
        <v>9.99</v>
      </c>
      <c r="I11923">
        <f t="shared" ca="1" si="754"/>
        <v>9.99</v>
      </c>
    </row>
    <row r="11924" spans="1:9">
      <c r="A11924" cm="1">
        <f t="array" ref="A11924">INDEX(Subscribers!$A$2:$A$1001, INT((ROW()-2)/12)+1)</f>
        <v>994</v>
      </c>
      <c r="B11924">
        <f t="shared" si="751"/>
        <v>7</v>
      </c>
      <c r="C11924" s="9" cm="1">
        <f t="array" ref="C11924">INDEX(Months!$A$2:$A$13, $B11924)</f>
        <v>45474</v>
      </c>
      <c r="D11924" s="9" cm="1">
        <f t="array" aca="1" ref="D11924" ca="1">INDEX(Subscribers!$F$2:$F$1001, INT((ROW()-2)/12)+1)</f>
        <v>45292</v>
      </c>
      <c r="E11924" s="5" cm="1">
        <f t="array" aca="1" ref="E11924" ca="1">INDEX(Subscribers!$Q$2:$Q$1001, INT((ROW()-2)/12)+1)</f>
        <v>999</v>
      </c>
      <c r="F11924" s="5">
        <f t="shared" ca="1" si="752"/>
        <v>1</v>
      </c>
      <c r="G11924" s="5">
        <f t="shared" ca="1" si="753"/>
        <v>0</v>
      </c>
      <c r="H11924" s="7" cm="1">
        <f t="array" aca="1" ref="H11924" ca="1">INDEX(Subscribers!$G$2:$G$1001, INT((ROW()-2)/12)+1)</f>
        <v>9.99</v>
      </c>
      <c r="I11924">
        <f t="shared" ca="1" si="754"/>
        <v>9.99</v>
      </c>
    </row>
    <row r="11925" spans="1:9">
      <c r="A11925" cm="1">
        <f t="array" ref="A11925">INDEX(Subscribers!$A$2:$A$1001, INT((ROW()-2)/12)+1)</f>
        <v>994</v>
      </c>
      <c r="B11925">
        <f t="shared" si="751"/>
        <v>8</v>
      </c>
      <c r="C11925" s="9" cm="1">
        <f t="array" ref="C11925">INDEX(Months!$A$2:$A$13, $B11925)</f>
        <v>45505</v>
      </c>
      <c r="D11925" s="9" cm="1">
        <f t="array" aca="1" ref="D11925" ca="1">INDEX(Subscribers!$F$2:$F$1001, INT((ROW()-2)/12)+1)</f>
        <v>45292</v>
      </c>
      <c r="E11925" s="5" cm="1">
        <f t="array" aca="1" ref="E11925" ca="1">INDEX(Subscribers!$Q$2:$Q$1001, INT((ROW()-2)/12)+1)</f>
        <v>999</v>
      </c>
      <c r="F11925" s="5">
        <f t="shared" ca="1" si="752"/>
        <v>1</v>
      </c>
      <c r="G11925" s="5">
        <f t="shared" ca="1" si="753"/>
        <v>0</v>
      </c>
      <c r="H11925" s="7" cm="1">
        <f t="array" aca="1" ref="H11925" ca="1">INDEX(Subscribers!$G$2:$G$1001, INT((ROW()-2)/12)+1)</f>
        <v>9.99</v>
      </c>
      <c r="I11925">
        <f t="shared" ca="1" si="754"/>
        <v>9.99</v>
      </c>
    </row>
    <row r="11926" spans="1:9">
      <c r="A11926" cm="1">
        <f t="array" ref="A11926">INDEX(Subscribers!$A$2:$A$1001, INT((ROW()-2)/12)+1)</f>
        <v>994</v>
      </c>
      <c r="B11926">
        <f t="shared" si="751"/>
        <v>9</v>
      </c>
      <c r="C11926" s="9" cm="1">
        <f t="array" ref="C11926">INDEX(Months!$A$2:$A$13, $B11926)</f>
        <v>45536</v>
      </c>
      <c r="D11926" s="9" cm="1">
        <f t="array" aca="1" ref="D11926" ca="1">INDEX(Subscribers!$F$2:$F$1001, INT((ROW()-2)/12)+1)</f>
        <v>45292</v>
      </c>
      <c r="E11926" s="5" cm="1">
        <f t="array" aca="1" ref="E11926" ca="1">INDEX(Subscribers!$Q$2:$Q$1001, INT((ROW()-2)/12)+1)</f>
        <v>999</v>
      </c>
      <c r="F11926" s="5">
        <f t="shared" ca="1" si="752"/>
        <v>1</v>
      </c>
      <c r="G11926" s="5">
        <f t="shared" ca="1" si="753"/>
        <v>0</v>
      </c>
      <c r="H11926" s="7" cm="1">
        <f t="array" aca="1" ref="H11926" ca="1">INDEX(Subscribers!$G$2:$G$1001, INT((ROW()-2)/12)+1)</f>
        <v>9.99</v>
      </c>
      <c r="I11926">
        <f t="shared" ca="1" si="754"/>
        <v>9.99</v>
      </c>
    </row>
    <row r="11927" spans="1:9">
      <c r="A11927" cm="1">
        <f t="array" ref="A11927">INDEX(Subscribers!$A$2:$A$1001, INT((ROW()-2)/12)+1)</f>
        <v>994</v>
      </c>
      <c r="B11927">
        <f t="shared" si="751"/>
        <v>10</v>
      </c>
      <c r="C11927" s="9" cm="1">
        <f t="array" ref="C11927">INDEX(Months!$A$2:$A$13, $B11927)</f>
        <v>45566</v>
      </c>
      <c r="D11927" s="9" cm="1">
        <f t="array" aca="1" ref="D11927" ca="1">INDEX(Subscribers!$F$2:$F$1001, INT((ROW()-2)/12)+1)</f>
        <v>45292</v>
      </c>
      <c r="E11927" s="5" cm="1">
        <f t="array" aca="1" ref="E11927" ca="1">INDEX(Subscribers!$Q$2:$Q$1001, INT((ROW()-2)/12)+1)</f>
        <v>999</v>
      </c>
      <c r="F11927" s="5">
        <f t="shared" ca="1" si="752"/>
        <v>1</v>
      </c>
      <c r="G11927" s="5">
        <f t="shared" ca="1" si="753"/>
        <v>0</v>
      </c>
      <c r="H11927" s="7" cm="1">
        <f t="array" aca="1" ref="H11927" ca="1">INDEX(Subscribers!$G$2:$G$1001, INT((ROW()-2)/12)+1)</f>
        <v>9.99</v>
      </c>
      <c r="I11927">
        <f t="shared" ca="1" si="754"/>
        <v>9.99</v>
      </c>
    </row>
    <row r="11928" spans="1:9">
      <c r="A11928" cm="1">
        <f t="array" ref="A11928">INDEX(Subscribers!$A$2:$A$1001, INT((ROW()-2)/12)+1)</f>
        <v>994</v>
      </c>
      <c r="B11928">
        <f t="shared" si="751"/>
        <v>11</v>
      </c>
      <c r="C11928" s="9" cm="1">
        <f t="array" ref="C11928">INDEX(Months!$A$2:$A$13, $B11928)</f>
        <v>45597</v>
      </c>
      <c r="D11928" s="9" cm="1">
        <f t="array" aca="1" ref="D11928" ca="1">INDEX(Subscribers!$F$2:$F$1001, INT((ROW()-2)/12)+1)</f>
        <v>45292</v>
      </c>
      <c r="E11928" s="5" cm="1">
        <f t="array" aca="1" ref="E11928" ca="1">INDEX(Subscribers!$Q$2:$Q$1001, INT((ROW()-2)/12)+1)</f>
        <v>999</v>
      </c>
      <c r="F11928" s="5">
        <f t="shared" ca="1" si="752"/>
        <v>1</v>
      </c>
      <c r="G11928" s="5">
        <f t="shared" ca="1" si="753"/>
        <v>0</v>
      </c>
      <c r="H11928" s="7" cm="1">
        <f t="array" aca="1" ref="H11928" ca="1">INDEX(Subscribers!$G$2:$G$1001, INT((ROW()-2)/12)+1)</f>
        <v>9.99</v>
      </c>
      <c r="I11928">
        <f t="shared" ca="1" si="754"/>
        <v>9.99</v>
      </c>
    </row>
    <row r="11929" spans="1:9">
      <c r="A11929" cm="1">
        <f t="array" ref="A11929">INDEX(Subscribers!$A$2:$A$1001, INT((ROW()-2)/12)+1)</f>
        <v>994</v>
      </c>
      <c r="B11929">
        <f t="shared" si="751"/>
        <v>12</v>
      </c>
      <c r="C11929" s="9" cm="1">
        <f t="array" ref="C11929">INDEX(Months!$A$2:$A$13, $B11929)</f>
        <v>45627</v>
      </c>
      <c r="D11929" s="9" cm="1">
        <f t="array" aca="1" ref="D11929" ca="1">INDEX(Subscribers!$F$2:$F$1001, INT((ROW()-2)/12)+1)</f>
        <v>45292</v>
      </c>
      <c r="E11929" s="5" cm="1">
        <f t="array" aca="1" ref="E11929" ca="1">INDEX(Subscribers!$Q$2:$Q$1001, INT((ROW()-2)/12)+1)</f>
        <v>999</v>
      </c>
      <c r="F11929" s="5">
        <f t="shared" ca="1" si="752"/>
        <v>1</v>
      </c>
      <c r="G11929" s="5">
        <f t="shared" ca="1" si="753"/>
        <v>0</v>
      </c>
      <c r="H11929" s="7" cm="1">
        <f t="array" aca="1" ref="H11929" ca="1">INDEX(Subscribers!$G$2:$G$1001, INT((ROW()-2)/12)+1)</f>
        <v>9.99</v>
      </c>
      <c r="I11929">
        <f t="shared" ca="1" si="754"/>
        <v>9.99</v>
      </c>
    </row>
    <row r="11930" spans="1:9">
      <c r="A11930" cm="1">
        <f t="array" ref="A11930">INDEX(Subscribers!$A$2:$A$1001, INT((ROW()-2)/12)+1)</f>
        <v>995</v>
      </c>
      <c r="B11930">
        <f t="shared" si="751"/>
        <v>1</v>
      </c>
      <c r="C11930" s="9" cm="1">
        <f t="array" ref="C11930">INDEX(Months!$A$2:$A$13, $B11930)</f>
        <v>45292</v>
      </c>
      <c r="D11930" s="9" cm="1">
        <f t="array" aca="1" ref="D11930" ca="1">INDEX(Subscribers!$F$2:$F$1001, INT((ROW()-2)/12)+1)</f>
        <v>45323</v>
      </c>
      <c r="E11930" s="5" cm="1">
        <f t="array" aca="1" ref="E11930" ca="1">INDEX(Subscribers!$Q$2:$Q$1001, INT((ROW()-2)/12)+1)</f>
        <v>6</v>
      </c>
      <c r="F11930" s="5">
        <f t="shared" ca="1" si="752"/>
        <v>0</v>
      </c>
      <c r="G11930" s="5">
        <f t="shared" ca="1" si="753"/>
        <v>0</v>
      </c>
      <c r="H11930" s="7" cm="1">
        <f t="array" aca="1" ref="H11930" ca="1">INDEX(Subscribers!$G$2:$G$1001, INT((ROW()-2)/12)+1)</f>
        <v>9.99</v>
      </c>
      <c r="I11930">
        <f t="shared" ca="1" si="754"/>
        <v>0</v>
      </c>
    </row>
    <row r="11931" spans="1:9">
      <c r="A11931" cm="1">
        <f t="array" ref="A11931">INDEX(Subscribers!$A$2:$A$1001, INT((ROW()-2)/12)+1)</f>
        <v>995</v>
      </c>
      <c r="B11931">
        <f t="shared" si="751"/>
        <v>2</v>
      </c>
      <c r="C11931" s="9" cm="1">
        <f t="array" ref="C11931">INDEX(Months!$A$2:$A$13, $B11931)</f>
        <v>45323</v>
      </c>
      <c r="D11931" s="9" cm="1">
        <f t="array" aca="1" ref="D11931" ca="1">INDEX(Subscribers!$F$2:$F$1001, INT((ROW()-2)/12)+1)</f>
        <v>45323</v>
      </c>
      <c r="E11931" s="5" cm="1">
        <f t="array" aca="1" ref="E11931" ca="1">INDEX(Subscribers!$Q$2:$Q$1001, INT((ROW()-2)/12)+1)</f>
        <v>6</v>
      </c>
      <c r="F11931" s="5">
        <f t="shared" ca="1" si="752"/>
        <v>1</v>
      </c>
      <c r="G11931" s="5">
        <f t="shared" ca="1" si="753"/>
        <v>0</v>
      </c>
      <c r="H11931" s="7" cm="1">
        <f t="array" aca="1" ref="H11931" ca="1">INDEX(Subscribers!$G$2:$G$1001, INT((ROW()-2)/12)+1)</f>
        <v>9.99</v>
      </c>
      <c r="I11931">
        <f t="shared" ca="1" si="754"/>
        <v>9.99</v>
      </c>
    </row>
    <row r="11932" spans="1:9">
      <c r="A11932" cm="1">
        <f t="array" ref="A11932">INDEX(Subscribers!$A$2:$A$1001, INT((ROW()-2)/12)+1)</f>
        <v>995</v>
      </c>
      <c r="B11932">
        <f t="shared" si="751"/>
        <v>3</v>
      </c>
      <c r="C11932" s="9" cm="1">
        <f t="array" ref="C11932">INDEX(Months!$A$2:$A$13, $B11932)</f>
        <v>45352</v>
      </c>
      <c r="D11932" s="9" cm="1">
        <f t="array" aca="1" ref="D11932" ca="1">INDEX(Subscribers!$F$2:$F$1001, INT((ROW()-2)/12)+1)</f>
        <v>45323</v>
      </c>
      <c r="E11932" s="5" cm="1">
        <f t="array" aca="1" ref="E11932" ca="1">INDEX(Subscribers!$Q$2:$Q$1001, INT((ROW()-2)/12)+1)</f>
        <v>6</v>
      </c>
      <c r="F11932" s="5">
        <f t="shared" ca="1" si="752"/>
        <v>1</v>
      </c>
      <c r="G11932" s="5">
        <f t="shared" ca="1" si="753"/>
        <v>0</v>
      </c>
      <c r="H11932" s="7" cm="1">
        <f t="array" aca="1" ref="H11932" ca="1">INDEX(Subscribers!$G$2:$G$1001, INT((ROW()-2)/12)+1)</f>
        <v>9.99</v>
      </c>
      <c r="I11932">
        <f t="shared" ca="1" si="754"/>
        <v>9.99</v>
      </c>
    </row>
    <row r="11933" spans="1:9">
      <c r="A11933" cm="1">
        <f t="array" ref="A11933">INDEX(Subscribers!$A$2:$A$1001, INT((ROW()-2)/12)+1)</f>
        <v>995</v>
      </c>
      <c r="B11933">
        <f t="shared" si="751"/>
        <v>4</v>
      </c>
      <c r="C11933" s="9" cm="1">
        <f t="array" ref="C11933">INDEX(Months!$A$2:$A$13, $B11933)</f>
        <v>45383</v>
      </c>
      <c r="D11933" s="9" cm="1">
        <f t="array" aca="1" ref="D11933" ca="1">INDEX(Subscribers!$F$2:$F$1001, INT((ROW()-2)/12)+1)</f>
        <v>45323</v>
      </c>
      <c r="E11933" s="5" cm="1">
        <f t="array" aca="1" ref="E11933" ca="1">INDEX(Subscribers!$Q$2:$Q$1001, INT((ROW()-2)/12)+1)</f>
        <v>6</v>
      </c>
      <c r="F11933" s="5">
        <f t="shared" ca="1" si="752"/>
        <v>1</v>
      </c>
      <c r="G11933" s="5">
        <f t="shared" ca="1" si="753"/>
        <v>0</v>
      </c>
      <c r="H11933" s="7" cm="1">
        <f t="array" aca="1" ref="H11933" ca="1">INDEX(Subscribers!$G$2:$G$1001, INT((ROW()-2)/12)+1)</f>
        <v>9.99</v>
      </c>
      <c r="I11933">
        <f t="shared" ca="1" si="754"/>
        <v>9.99</v>
      </c>
    </row>
    <row r="11934" spans="1:9">
      <c r="A11934" cm="1">
        <f t="array" ref="A11934">INDEX(Subscribers!$A$2:$A$1001, INT((ROW()-2)/12)+1)</f>
        <v>995</v>
      </c>
      <c r="B11934">
        <f t="shared" si="751"/>
        <v>5</v>
      </c>
      <c r="C11934" s="9" cm="1">
        <f t="array" ref="C11934">INDEX(Months!$A$2:$A$13, $B11934)</f>
        <v>45413</v>
      </c>
      <c r="D11934" s="9" cm="1">
        <f t="array" aca="1" ref="D11934" ca="1">INDEX(Subscribers!$F$2:$F$1001, INT((ROW()-2)/12)+1)</f>
        <v>45323</v>
      </c>
      <c r="E11934" s="5" cm="1">
        <f t="array" aca="1" ref="E11934" ca="1">INDEX(Subscribers!$Q$2:$Q$1001, INT((ROW()-2)/12)+1)</f>
        <v>6</v>
      </c>
      <c r="F11934" s="5">
        <f t="shared" ca="1" si="752"/>
        <v>1</v>
      </c>
      <c r="G11934" s="5">
        <f t="shared" ca="1" si="753"/>
        <v>0</v>
      </c>
      <c r="H11934" s="7" cm="1">
        <f t="array" aca="1" ref="H11934" ca="1">INDEX(Subscribers!$G$2:$G$1001, INT((ROW()-2)/12)+1)</f>
        <v>9.99</v>
      </c>
      <c r="I11934">
        <f t="shared" ca="1" si="754"/>
        <v>9.99</v>
      </c>
    </row>
    <row r="11935" spans="1:9">
      <c r="A11935" cm="1">
        <f t="array" ref="A11935">INDEX(Subscribers!$A$2:$A$1001, INT((ROW()-2)/12)+1)</f>
        <v>995</v>
      </c>
      <c r="B11935">
        <f t="shared" si="751"/>
        <v>6</v>
      </c>
      <c r="C11935" s="9" cm="1">
        <f t="array" ref="C11935">INDEX(Months!$A$2:$A$13, $B11935)</f>
        <v>45444</v>
      </c>
      <c r="D11935" s="9" cm="1">
        <f t="array" aca="1" ref="D11935" ca="1">INDEX(Subscribers!$F$2:$F$1001, INT((ROW()-2)/12)+1)</f>
        <v>45323</v>
      </c>
      <c r="E11935" s="5" cm="1">
        <f t="array" aca="1" ref="E11935" ca="1">INDEX(Subscribers!$Q$2:$Q$1001, INT((ROW()-2)/12)+1)</f>
        <v>6</v>
      </c>
      <c r="F11935" s="5">
        <f t="shared" ca="1" si="752"/>
        <v>0</v>
      </c>
      <c r="G11935" s="5">
        <f t="shared" ca="1" si="753"/>
        <v>1</v>
      </c>
      <c r="H11935" s="7" cm="1">
        <f t="array" aca="1" ref="H11935" ca="1">INDEX(Subscribers!$G$2:$G$1001, INT((ROW()-2)/12)+1)</f>
        <v>9.99</v>
      </c>
      <c r="I11935">
        <f t="shared" ca="1" si="754"/>
        <v>0</v>
      </c>
    </row>
    <row r="11936" spans="1:9">
      <c r="A11936" cm="1">
        <f t="array" ref="A11936">INDEX(Subscribers!$A$2:$A$1001, INT((ROW()-2)/12)+1)</f>
        <v>995</v>
      </c>
      <c r="B11936">
        <f t="shared" si="751"/>
        <v>7</v>
      </c>
      <c r="C11936" s="9" cm="1">
        <f t="array" ref="C11936">INDEX(Months!$A$2:$A$13, $B11936)</f>
        <v>45474</v>
      </c>
      <c r="D11936" s="9" cm="1">
        <f t="array" aca="1" ref="D11936" ca="1">INDEX(Subscribers!$F$2:$F$1001, INT((ROW()-2)/12)+1)</f>
        <v>45323</v>
      </c>
      <c r="E11936" s="5" cm="1">
        <f t="array" aca="1" ref="E11936" ca="1">INDEX(Subscribers!$Q$2:$Q$1001, INT((ROW()-2)/12)+1)</f>
        <v>6</v>
      </c>
      <c r="F11936" s="5">
        <f t="shared" ca="1" si="752"/>
        <v>0</v>
      </c>
      <c r="G11936" s="5">
        <f t="shared" ca="1" si="753"/>
        <v>0</v>
      </c>
      <c r="H11936" s="7" cm="1">
        <f t="array" aca="1" ref="H11936" ca="1">INDEX(Subscribers!$G$2:$G$1001, INT((ROW()-2)/12)+1)</f>
        <v>9.99</v>
      </c>
      <c r="I11936">
        <f t="shared" ca="1" si="754"/>
        <v>0</v>
      </c>
    </row>
    <row r="11937" spans="1:9">
      <c r="A11937" cm="1">
        <f t="array" ref="A11937">INDEX(Subscribers!$A$2:$A$1001, INT((ROW()-2)/12)+1)</f>
        <v>995</v>
      </c>
      <c r="B11937">
        <f t="shared" si="751"/>
        <v>8</v>
      </c>
      <c r="C11937" s="9" cm="1">
        <f t="array" ref="C11937">INDEX(Months!$A$2:$A$13, $B11937)</f>
        <v>45505</v>
      </c>
      <c r="D11937" s="9" cm="1">
        <f t="array" aca="1" ref="D11937" ca="1">INDEX(Subscribers!$F$2:$F$1001, INT((ROW()-2)/12)+1)</f>
        <v>45323</v>
      </c>
      <c r="E11937" s="5" cm="1">
        <f t="array" aca="1" ref="E11937" ca="1">INDEX(Subscribers!$Q$2:$Q$1001, INT((ROW()-2)/12)+1)</f>
        <v>6</v>
      </c>
      <c r="F11937" s="5">
        <f t="shared" ca="1" si="752"/>
        <v>0</v>
      </c>
      <c r="G11937" s="5">
        <f t="shared" ca="1" si="753"/>
        <v>0</v>
      </c>
      <c r="H11937" s="7" cm="1">
        <f t="array" aca="1" ref="H11937" ca="1">INDEX(Subscribers!$G$2:$G$1001, INT((ROW()-2)/12)+1)</f>
        <v>9.99</v>
      </c>
      <c r="I11937">
        <f t="shared" ca="1" si="754"/>
        <v>0</v>
      </c>
    </row>
    <row r="11938" spans="1:9">
      <c r="A11938" cm="1">
        <f t="array" ref="A11938">INDEX(Subscribers!$A$2:$A$1001, INT((ROW()-2)/12)+1)</f>
        <v>995</v>
      </c>
      <c r="B11938">
        <f t="shared" si="751"/>
        <v>9</v>
      </c>
      <c r="C11938" s="9" cm="1">
        <f t="array" ref="C11938">INDEX(Months!$A$2:$A$13, $B11938)</f>
        <v>45536</v>
      </c>
      <c r="D11938" s="9" cm="1">
        <f t="array" aca="1" ref="D11938" ca="1">INDEX(Subscribers!$F$2:$F$1001, INT((ROW()-2)/12)+1)</f>
        <v>45323</v>
      </c>
      <c r="E11938" s="5" cm="1">
        <f t="array" aca="1" ref="E11938" ca="1">INDEX(Subscribers!$Q$2:$Q$1001, INT((ROW()-2)/12)+1)</f>
        <v>6</v>
      </c>
      <c r="F11938" s="5">
        <f t="shared" ca="1" si="752"/>
        <v>0</v>
      </c>
      <c r="G11938" s="5">
        <f t="shared" ca="1" si="753"/>
        <v>0</v>
      </c>
      <c r="H11938" s="7" cm="1">
        <f t="array" aca="1" ref="H11938" ca="1">INDEX(Subscribers!$G$2:$G$1001, INT((ROW()-2)/12)+1)</f>
        <v>9.99</v>
      </c>
      <c r="I11938">
        <f t="shared" ca="1" si="754"/>
        <v>0</v>
      </c>
    </row>
    <row r="11939" spans="1:9">
      <c r="A11939" cm="1">
        <f t="array" ref="A11939">INDEX(Subscribers!$A$2:$A$1001, INT((ROW()-2)/12)+1)</f>
        <v>995</v>
      </c>
      <c r="B11939">
        <f t="shared" si="751"/>
        <v>10</v>
      </c>
      <c r="C11939" s="9" cm="1">
        <f t="array" ref="C11939">INDEX(Months!$A$2:$A$13, $B11939)</f>
        <v>45566</v>
      </c>
      <c r="D11939" s="9" cm="1">
        <f t="array" aca="1" ref="D11939" ca="1">INDEX(Subscribers!$F$2:$F$1001, INT((ROW()-2)/12)+1)</f>
        <v>45323</v>
      </c>
      <c r="E11939" s="5" cm="1">
        <f t="array" aca="1" ref="E11939" ca="1">INDEX(Subscribers!$Q$2:$Q$1001, INT((ROW()-2)/12)+1)</f>
        <v>6</v>
      </c>
      <c r="F11939" s="5">
        <f t="shared" ca="1" si="752"/>
        <v>0</v>
      </c>
      <c r="G11939" s="5">
        <f t="shared" ca="1" si="753"/>
        <v>0</v>
      </c>
      <c r="H11939" s="7" cm="1">
        <f t="array" aca="1" ref="H11939" ca="1">INDEX(Subscribers!$G$2:$G$1001, INT((ROW()-2)/12)+1)</f>
        <v>9.99</v>
      </c>
      <c r="I11939">
        <f t="shared" ca="1" si="754"/>
        <v>0</v>
      </c>
    </row>
    <row r="11940" spans="1:9">
      <c r="A11940" cm="1">
        <f t="array" ref="A11940">INDEX(Subscribers!$A$2:$A$1001, INT((ROW()-2)/12)+1)</f>
        <v>995</v>
      </c>
      <c r="B11940">
        <f t="shared" si="751"/>
        <v>11</v>
      </c>
      <c r="C11940" s="9" cm="1">
        <f t="array" ref="C11940">INDEX(Months!$A$2:$A$13, $B11940)</f>
        <v>45597</v>
      </c>
      <c r="D11940" s="9" cm="1">
        <f t="array" aca="1" ref="D11940" ca="1">INDEX(Subscribers!$F$2:$F$1001, INT((ROW()-2)/12)+1)</f>
        <v>45323</v>
      </c>
      <c r="E11940" s="5" cm="1">
        <f t="array" aca="1" ref="E11940" ca="1">INDEX(Subscribers!$Q$2:$Q$1001, INT((ROW()-2)/12)+1)</f>
        <v>6</v>
      </c>
      <c r="F11940" s="5">
        <f t="shared" ca="1" si="752"/>
        <v>0</v>
      </c>
      <c r="G11940" s="5">
        <f t="shared" ca="1" si="753"/>
        <v>0</v>
      </c>
      <c r="H11940" s="7" cm="1">
        <f t="array" aca="1" ref="H11940" ca="1">INDEX(Subscribers!$G$2:$G$1001, INT((ROW()-2)/12)+1)</f>
        <v>9.99</v>
      </c>
      <c r="I11940">
        <f t="shared" ca="1" si="754"/>
        <v>0</v>
      </c>
    </row>
    <row r="11941" spans="1:9">
      <c r="A11941" cm="1">
        <f t="array" ref="A11941">INDEX(Subscribers!$A$2:$A$1001, INT((ROW()-2)/12)+1)</f>
        <v>995</v>
      </c>
      <c r="B11941">
        <f t="shared" si="751"/>
        <v>12</v>
      </c>
      <c r="C11941" s="9" cm="1">
        <f t="array" ref="C11941">INDEX(Months!$A$2:$A$13, $B11941)</f>
        <v>45627</v>
      </c>
      <c r="D11941" s="9" cm="1">
        <f t="array" aca="1" ref="D11941" ca="1">INDEX(Subscribers!$F$2:$F$1001, INT((ROW()-2)/12)+1)</f>
        <v>45323</v>
      </c>
      <c r="E11941" s="5" cm="1">
        <f t="array" aca="1" ref="E11941" ca="1">INDEX(Subscribers!$Q$2:$Q$1001, INT((ROW()-2)/12)+1)</f>
        <v>6</v>
      </c>
      <c r="F11941" s="5">
        <f t="shared" ca="1" si="752"/>
        <v>0</v>
      </c>
      <c r="G11941" s="5">
        <f t="shared" ca="1" si="753"/>
        <v>0</v>
      </c>
      <c r="H11941" s="7" cm="1">
        <f t="array" aca="1" ref="H11941" ca="1">INDEX(Subscribers!$G$2:$G$1001, INT((ROW()-2)/12)+1)</f>
        <v>9.99</v>
      </c>
      <c r="I11941">
        <f t="shared" ca="1" si="754"/>
        <v>0</v>
      </c>
    </row>
    <row r="11942" spans="1:9">
      <c r="A11942" cm="1">
        <f t="array" ref="A11942">INDEX(Subscribers!$A$2:$A$1001, INT((ROW()-2)/12)+1)</f>
        <v>996</v>
      </c>
      <c r="B11942">
        <f t="shared" si="751"/>
        <v>1</v>
      </c>
      <c r="C11942" s="9" cm="1">
        <f t="array" ref="C11942">INDEX(Months!$A$2:$A$13, $B11942)</f>
        <v>45292</v>
      </c>
      <c r="D11942" s="9" cm="1">
        <f t="array" aca="1" ref="D11942" ca="1">INDEX(Subscribers!$F$2:$F$1001, INT((ROW()-2)/12)+1)</f>
        <v>45505</v>
      </c>
      <c r="E11942" s="5" cm="1">
        <f t="array" aca="1" ref="E11942" ca="1">INDEX(Subscribers!$Q$2:$Q$1001, INT((ROW()-2)/12)+1)</f>
        <v>999</v>
      </c>
      <c r="F11942" s="5">
        <f t="shared" ca="1" si="752"/>
        <v>0</v>
      </c>
      <c r="G11942" s="5">
        <f t="shared" ca="1" si="753"/>
        <v>0</v>
      </c>
      <c r="H11942" s="7" cm="1">
        <f t="array" aca="1" ref="H11942" ca="1">INDEX(Subscribers!$G$2:$G$1001, INT((ROW()-2)/12)+1)</f>
        <v>41.97</v>
      </c>
      <c r="I11942">
        <f t="shared" ca="1" si="754"/>
        <v>0</v>
      </c>
    </row>
    <row r="11943" spans="1:9">
      <c r="A11943" cm="1">
        <f t="array" ref="A11943">INDEX(Subscribers!$A$2:$A$1001, INT((ROW()-2)/12)+1)</f>
        <v>996</v>
      </c>
      <c r="B11943">
        <f t="shared" si="751"/>
        <v>2</v>
      </c>
      <c r="C11943" s="9" cm="1">
        <f t="array" ref="C11943">INDEX(Months!$A$2:$A$13, $B11943)</f>
        <v>45323</v>
      </c>
      <c r="D11943" s="9" cm="1">
        <f t="array" aca="1" ref="D11943" ca="1">INDEX(Subscribers!$F$2:$F$1001, INT((ROW()-2)/12)+1)</f>
        <v>45505</v>
      </c>
      <c r="E11943" s="5" cm="1">
        <f t="array" aca="1" ref="E11943" ca="1">INDEX(Subscribers!$Q$2:$Q$1001, INT((ROW()-2)/12)+1)</f>
        <v>999</v>
      </c>
      <c r="F11943" s="5">
        <f t="shared" ca="1" si="752"/>
        <v>0</v>
      </c>
      <c r="G11943" s="5">
        <f t="shared" ca="1" si="753"/>
        <v>0</v>
      </c>
      <c r="H11943" s="7" cm="1">
        <f t="array" aca="1" ref="H11943" ca="1">INDEX(Subscribers!$G$2:$G$1001, INT((ROW()-2)/12)+1)</f>
        <v>41.97</v>
      </c>
      <c r="I11943">
        <f t="shared" ca="1" si="754"/>
        <v>0</v>
      </c>
    </row>
    <row r="11944" spans="1:9">
      <c r="A11944" cm="1">
        <f t="array" ref="A11944">INDEX(Subscribers!$A$2:$A$1001, INT((ROW()-2)/12)+1)</f>
        <v>996</v>
      </c>
      <c r="B11944">
        <f t="shared" si="751"/>
        <v>3</v>
      </c>
      <c r="C11944" s="9" cm="1">
        <f t="array" ref="C11944">INDEX(Months!$A$2:$A$13, $B11944)</f>
        <v>45352</v>
      </c>
      <c r="D11944" s="9" cm="1">
        <f t="array" aca="1" ref="D11944" ca="1">INDEX(Subscribers!$F$2:$F$1001, INT((ROW()-2)/12)+1)</f>
        <v>45505</v>
      </c>
      <c r="E11944" s="5" cm="1">
        <f t="array" aca="1" ref="E11944" ca="1">INDEX(Subscribers!$Q$2:$Q$1001, INT((ROW()-2)/12)+1)</f>
        <v>999</v>
      </c>
      <c r="F11944" s="5">
        <f t="shared" ca="1" si="752"/>
        <v>0</v>
      </c>
      <c r="G11944" s="5">
        <f t="shared" ca="1" si="753"/>
        <v>0</v>
      </c>
      <c r="H11944" s="7" cm="1">
        <f t="array" aca="1" ref="H11944" ca="1">INDEX(Subscribers!$G$2:$G$1001, INT((ROW()-2)/12)+1)</f>
        <v>41.97</v>
      </c>
      <c r="I11944">
        <f t="shared" ca="1" si="754"/>
        <v>0</v>
      </c>
    </row>
    <row r="11945" spans="1:9">
      <c r="A11945" cm="1">
        <f t="array" ref="A11945">INDEX(Subscribers!$A$2:$A$1001, INT((ROW()-2)/12)+1)</f>
        <v>996</v>
      </c>
      <c r="B11945">
        <f t="shared" si="751"/>
        <v>4</v>
      </c>
      <c r="C11945" s="9" cm="1">
        <f t="array" ref="C11945">INDEX(Months!$A$2:$A$13, $B11945)</f>
        <v>45383</v>
      </c>
      <c r="D11945" s="9" cm="1">
        <f t="array" aca="1" ref="D11945" ca="1">INDEX(Subscribers!$F$2:$F$1001, INT((ROW()-2)/12)+1)</f>
        <v>45505</v>
      </c>
      <c r="E11945" s="5" cm="1">
        <f t="array" aca="1" ref="E11945" ca="1">INDEX(Subscribers!$Q$2:$Q$1001, INT((ROW()-2)/12)+1)</f>
        <v>999</v>
      </c>
      <c r="F11945" s="5">
        <f t="shared" ca="1" si="752"/>
        <v>0</v>
      </c>
      <c r="G11945" s="5">
        <f t="shared" ca="1" si="753"/>
        <v>0</v>
      </c>
      <c r="H11945" s="7" cm="1">
        <f t="array" aca="1" ref="H11945" ca="1">INDEX(Subscribers!$G$2:$G$1001, INT((ROW()-2)/12)+1)</f>
        <v>41.97</v>
      </c>
      <c r="I11945">
        <f t="shared" ca="1" si="754"/>
        <v>0</v>
      </c>
    </row>
    <row r="11946" spans="1:9">
      <c r="A11946" cm="1">
        <f t="array" ref="A11946">INDEX(Subscribers!$A$2:$A$1001, INT((ROW()-2)/12)+1)</f>
        <v>996</v>
      </c>
      <c r="B11946">
        <f t="shared" si="751"/>
        <v>5</v>
      </c>
      <c r="C11946" s="9" cm="1">
        <f t="array" ref="C11946">INDEX(Months!$A$2:$A$13, $B11946)</f>
        <v>45413</v>
      </c>
      <c r="D11946" s="9" cm="1">
        <f t="array" aca="1" ref="D11946" ca="1">INDEX(Subscribers!$F$2:$F$1001, INT((ROW()-2)/12)+1)</f>
        <v>45505</v>
      </c>
      <c r="E11946" s="5" cm="1">
        <f t="array" aca="1" ref="E11946" ca="1">INDEX(Subscribers!$Q$2:$Q$1001, INT((ROW()-2)/12)+1)</f>
        <v>999</v>
      </c>
      <c r="F11946" s="5">
        <f t="shared" ca="1" si="752"/>
        <v>0</v>
      </c>
      <c r="G11946" s="5">
        <f t="shared" ca="1" si="753"/>
        <v>0</v>
      </c>
      <c r="H11946" s="7" cm="1">
        <f t="array" aca="1" ref="H11946" ca="1">INDEX(Subscribers!$G$2:$G$1001, INT((ROW()-2)/12)+1)</f>
        <v>41.97</v>
      </c>
      <c r="I11946">
        <f t="shared" ca="1" si="754"/>
        <v>0</v>
      </c>
    </row>
    <row r="11947" spans="1:9">
      <c r="A11947" cm="1">
        <f t="array" ref="A11947">INDEX(Subscribers!$A$2:$A$1001, INT((ROW()-2)/12)+1)</f>
        <v>996</v>
      </c>
      <c r="B11947">
        <f t="shared" si="751"/>
        <v>6</v>
      </c>
      <c r="C11947" s="9" cm="1">
        <f t="array" ref="C11947">INDEX(Months!$A$2:$A$13, $B11947)</f>
        <v>45444</v>
      </c>
      <c r="D11947" s="9" cm="1">
        <f t="array" aca="1" ref="D11947" ca="1">INDEX(Subscribers!$F$2:$F$1001, INT((ROW()-2)/12)+1)</f>
        <v>45505</v>
      </c>
      <c r="E11947" s="5" cm="1">
        <f t="array" aca="1" ref="E11947" ca="1">INDEX(Subscribers!$Q$2:$Q$1001, INT((ROW()-2)/12)+1)</f>
        <v>999</v>
      </c>
      <c r="F11947" s="5">
        <f t="shared" ca="1" si="752"/>
        <v>0</v>
      </c>
      <c r="G11947" s="5">
        <f t="shared" ca="1" si="753"/>
        <v>0</v>
      </c>
      <c r="H11947" s="7" cm="1">
        <f t="array" aca="1" ref="H11947" ca="1">INDEX(Subscribers!$G$2:$G$1001, INT((ROW()-2)/12)+1)</f>
        <v>41.97</v>
      </c>
      <c r="I11947">
        <f t="shared" ca="1" si="754"/>
        <v>0</v>
      </c>
    </row>
    <row r="11948" spans="1:9">
      <c r="A11948" cm="1">
        <f t="array" ref="A11948">INDEX(Subscribers!$A$2:$A$1001, INT((ROW()-2)/12)+1)</f>
        <v>996</v>
      </c>
      <c r="B11948">
        <f t="shared" si="751"/>
        <v>7</v>
      </c>
      <c r="C11948" s="9" cm="1">
        <f t="array" ref="C11948">INDEX(Months!$A$2:$A$13, $B11948)</f>
        <v>45474</v>
      </c>
      <c r="D11948" s="9" cm="1">
        <f t="array" aca="1" ref="D11948" ca="1">INDEX(Subscribers!$F$2:$F$1001, INT((ROW()-2)/12)+1)</f>
        <v>45505</v>
      </c>
      <c r="E11948" s="5" cm="1">
        <f t="array" aca="1" ref="E11948" ca="1">INDEX(Subscribers!$Q$2:$Q$1001, INT((ROW()-2)/12)+1)</f>
        <v>999</v>
      </c>
      <c r="F11948" s="5">
        <f t="shared" ca="1" si="752"/>
        <v>0</v>
      </c>
      <c r="G11948" s="5">
        <f t="shared" ca="1" si="753"/>
        <v>0</v>
      </c>
      <c r="H11948" s="7" cm="1">
        <f t="array" aca="1" ref="H11948" ca="1">INDEX(Subscribers!$G$2:$G$1001, INT((ROW()-2)/12)+1)</f>
        <v>41.97</v>
      </c>
      <c r="I11948">
        <f t="shared" ca="1" si="754"/>
        <v>0</v>
      </c>
    </row>
    <row r="11949" spans="1:9">
      <c r="A11949" cm="1">
        <f t="array" ref="A11949">INDEX(Subscribers!$A$2:$A$1001, INT((ROW()-2)/12)+1)</f>
        <v>996</v>
      </c>
      <c r="B11949">
        <f t="shared" si="751"/>
        <v>8</v>
      </c>
      <c r="C11949" s="9" cm="1">
        <f t="array" ref="C11949">INDEX(Months!$A$2:$A$13, $B11949)</f>
        <v>45505</v>
      </c>
      <c r="D11949" s="9" cm="1">
        <f t="array" aca="1" ref="D11949" ca="1">INDEX(Subscribers!$F$2:$F$1001, INT((ROW()-2)/12)+1)</f>
        <v>45505</v>
      </c>
      <c r="E11949" s="5" cm="1">
        <f t="array" aca="1" ref="E11949" ca="1">INDEX(Subscribers!$Q$2:$Q$1001, INT((ROW()-2)/12)+1)</f>
        <v>999</v>
      </c>
      <c r="F11949" s="5">
        <f t="shared" ca="1" si="752"/>
        <v>1</v>
      </c>
      <c r="G11949" s="5">
        <f t="shared" ca="1" si="753"/>
        <v>0</v>
      </c>
      <c r="H11949" s="7" cm="1">
        <f t="array" aca="1" ref="H11949" ca="1">INDEX(Subscribers!$G$2:$G$1001, INT((ROW()-2)/12)+1)</f>
        <v>41.97</v>
      </c>
      <c r="I11949">
        <f t="shared" ca="1" si="754"/>
        <v>41.97</v>
      </c>
    </row>
    <row r="11950" spans="1:9">
      <c r="A11950" cm="1">
        <f t="array" ref="A11950">INDEX(Subscribers!$A$2:$A$1001, INT((ROW()-2)/12)+1)</f>
        <v>996</v>
      </c>
      <c r="B11950">
        <f t="shared" si="751"/>
        <v>9</v>
      </c>
      <c r="C11950" s="9" cm="1">
        <f t="array" ref="C11950">INDEX(Months!$A$2:$A$13, $B11950)</f>
        <v>45536</v>
      </c>
      <c r="D11950" s="9" cm="1">
        <f t="array" aca="1" ref="D11950" ca="1">INDEX(Subscribers!$F$2:$F$1001, INT((ROW()-2)/12)+1)</f>
        <v>45505</v>
      </c>
      <c r="E11950" s="5" cm="1">
        <f t="array" aca="1" ref="E11950" ca="1">INDEX(Subscribers!$Q$2:$Q$1001, INT((ROW()-2)/12)+1)</f>
        <v>999</v>
      </c>
      <c r="F11950" s="5">
        <f t="shared" ca="1" si="752"/>
        <v>1</v>
      </c>
      <c r="G11950" s="5">
        <f t="shared" ca="1" si="753"/>
        <v>0</v>
      </c>
      <c r="H11950" s="7" cm="1">
        <f t="array" aca="1" ref="H11950" ca="1">INDEX(Subscribers!$G$2:$G$1001, INT((ROW()-2)/12)+1)</f>
        <v>41.97</v>
      </c>
      <c r="I11950">
        <f t="shared" ca="1" si="754"/>
        <v>41.97</v>
      </c>
    </row>
    <row r="11951" spans="1:9">
      <c r="A11951" cm="1">
        <f t="array" ref="A11951">INDEX(Subscribers!$A$2:$A$1001, INT((ROW()-2)/12)+1)</f>
        <v>996</v>
      </c>
      <c r="B11951">
        <f t="shared" si="751"/>
        <v>10</v>
      </c>
      <c r="C11951" s="9" cm="1">
        <f t="array" ref="C11951">INDEX(Months!$A$2:$A$13, $B11951)</f>
        <v>45566</v>
      </c>
      <c r="D11951" s="9" cm="1">
        <f t="array" aca="1" ref="D11951" ca="1">INDEX(Subscribers!$F$2:$F$1001, INT((ROW()-2)/12)+1)</f>
        <v>45505</v>
      </c>
      <c r="E11951" s="5" cm="1">
        <f t="array" aca="1" ref="E11951" ca="1">INDEX(Subscribers!$Q$2:$Q$1001, INT((ROW()-2)/12)+1)</f>
        <v>999</v>
      </c>
      <c r="F11951" s="5">
        <f t="shared" ca="1" si="752"/>
        <v>1</v>
      </c>
      <c r="G11951" s="5">
        <f t="shared" ca="1" si="753"/>
        <v>0</v>
      </c>
      <c r="H11951" s="7" cm="1">
        <f t="array" aca="1" ref="H11951" ca="1">INDEX(Subscribers!$G$2:$G$1001, INT((ROW()-2)/12)+1)</f>
        <v>41.97</v>
      </c>
      <c r="I11951">
        <f t="shared" ca="1" si="754"/>
        <v>41.97</v>
      </c>
    </row>
    <row r="11952" spans="1:9">
      <c r="A11952" cm="1">
        <f t="array" ref="A11952">INDEX(Subscribers!$A$2:$A$1001, INT((ROW()-2)/12)+1)</f>
        <v>996</v>
      </c>
      <c r="B11952">
        <f t="shared" si="751"/>
        <v>11</v>
      </c>
      <c r="C11952" s="9" cm="1">
        <f t="array" ref="C11952">INDEX(Months!$A$2:$A$13, $B11952)</f>
        <v>45597</v>
      </c>
      <c r="D11952" s="9" cm="1">
        <f t="array" aca="1" ref="D11952" ca="1">INDEX(Subscribers!$F$2:$F$1001, INT((ROW()-2)/12)+1)</f>
        <v>45505</v>
      </c>
      <c r="E11952" s="5" cm="1">
        <f t="array" aca="1" ref="E11952" ca="1">INDEX(Subscribers!$Q$2:$Q$1001, INT((ROW()-2)/12)+1)</f>
        <v>999</v>
      </c>
      <c r="F11952" s="5">
        <f t="shared" ca="1" si="752"/>
        <v>1</v>
      </c>
      <c r="G11952" s="5">
        <f t="shared" ca="1" si="753"/>
        <v>0</v>
      </c>
      <c r="H11952" s="7" cm="1">
        <f t="array" aca="1" ref="H11952" ca="1">INDEX(Subscribers!$G$2:$G$1001, INT((ROW()-2)/12)+1)</f>
        <v>41.97</v>
      </c>
      <c r="I11952">
        <f t="shared" ca="1" si="754"/>
        <v>41.97</v>
      </c>
    </row>
    <row r="11953" spans="1:9">
      <c r="A11953" cm="1">
        <f t="array" ref="A11953">INDEX(Subscribers!$A$2:$A$1001, INT((ROW()-2)/12)+1)</f>
        <v>996</v>
      </c>
      <c r="B11953">
        <f t="shared" si="751"/>
        <v>12</v>
      </c>
      <c r="C11953" s="9" cm="1">
        <f t="array" ref="C11953">INDEX(Months!$A$2:$A$13, $B11953)</f>
        <v>45627</v>
      </c>
      <c r="D11953" s="9" cm="1">
        <f t="array" aca="1" ref="D11953" ca="1">INDEX(Subscribers!$F$2:$F$1001, INT((ROW()-2)/12)+1)</f>
        <v>45505</v>
      </c>
      <c r="E11953" s="5" cm="1">
        <f t="array" aca="1" ref="E11953" ca="1">INDEX(Subscribers!$Q$2:$Q$1001, INT((ROW()-2)/12)+1)</f>
        <v>999</v>
      </c>
      <c r="F11953" s="5">
        <f t="shared" ca="1" si="752"/>
        <v>1</v>
      </c>
      <c r="G11953" s="5">
        <f t="shared" ca="1" si="753"/>
        <v>0</v>
      </c>
      <c r="H11953" s="7" cm="1">
        <f t="array" aca="1" ref="H11953" ca="1">INDEX(Subscribers!$G$2:$G$1001, INT((ROW()-2)/12)+1)</f>
        <v>41.97</v>
      </c>
      <c r="I11953">
        <f t="shared" ca="1" si="754"/>
        <v>41.97</v>
      </c>
    </row>
    <row r="11954" spans="1:9">
      <c r="A11954" cm="1">
        <f t="array" ref="A11954">INDEX(Subscribers!$A$2:$A$1001, INT((ROW()-2)/12)+1)</f>
        <v>997</v>
      </c>
      <c r="B11954">
        <f t="shared" si="751"/>
        <v>1</v>
      </c>
      <c r="C11954" s="9" cm="1">
        <f t="array" ref="C11954">INDEX(Months!$A$2:$A$13, $B11954)</f>
        <v>45292</v>
      </c>
      <c r="D11954" s="9" cm="1">
        <f t="array" aca="1" ref="D11954" ca="1">INDEX(Subscribers!$F$2:$F$1001, INT((ROW()-2)/12)+1)</f>
        <v>45566</v>
      </c>
      <c r="E11954" s="5" cm="1">
        <f t="array" aca="1" ref="E11954" ca="1">INDEX(Subscribers!$Q$2:$Q$1001, INT((ROW()-2)/12)+1)</f>
        <v>999</v>
      </c>
      <c r="F11954" s="5">
        <f t="shared" ca="1" si="752"/>
        <v>0</v>
      </c>
      <c r="G11954" s="5">
        <f t="shared" ca="1" si="753"/>
        <v>0</v>
      </c>
      <c r="H11954" s="7" cm="1">
        <f t="array" aca="1" ref="H11954" ca="1">INDEX(Subscribers!$G$2:$G$1001, INT((ROW()-2)/12)+1)</f>
        <v>19.989999999999998</v>
      </c>
      <c r="I11954">
        <f t="shared" ca="1" si="754"/>
        <v>0</v>
      </c>
    </row>
    <row r="11955" spans="1:9">
      <c r="A11955" cm="1">
        <f t="array" ref="A11955">INDEX(Subscribers!$A$2:$A$1001, INT((ROW()-2)/12)+1)</f>
        <v>997</v>
      </c>
      <c r="B11955">
        <f t="shared" si="751"/>
        <v>2</v>
      </c>
      <c r="C11955" s="9" cm="1">
        <f t="array" ref="C11955">INDEX(Months!$A$2:$A$13, $B11955)</f>
        <v>45323</v>
      </c>
      <c r="D11955" s="9" cm="1">
        <f t="array" aca="1" ref="D11955" ca="1">INDEX(Subscribers!$F$2:$F$1001, INT((ROW()-2)/12)+1)</f>
        <v>45566</v>
      </c>
      <c r="E11955" s="5" cm="1">
        <f t="array" aca="1" ref="E11955" ca="1">INDEX(Subscribers!$Q$2:$Q$1001, INT((ROW()-2)/12)+1)</f>
        <v>999</v>
      </c>
      <c r="F11955" s="5">
        <f t="shared" ca="1" si="752"/>
        <v>0</v>
      </c>
      <c r="G11955" s="5">
        <f t="shared" ca="1" si="753"/>
        <v>0</v>
      </c>
      <c r="H11955" s="7" cm="1">
        <f t="array" aca="1" ref="H11955" ca="1">INDEX(Subscribers!$G$2:$G$1001, INT((ROW()-2)/12)+1)</f>
        <v>19.989999999999998</v>
      </c>
      <c r="I11955">
        <f t="shared" ca="1" si="754"/>
        <v>0</v>
      </c>
    </row>
    <row r="11956" spans="1:9">
      <c r="A11956" cm="1">
        <f t="array" ref="A11956">INDEX(Subscribers!$A$2:$A$1001, INT((ROW()-2)/12)+1)</f>
        <v>997</v>
      </c>
      <c r="B11956">
        <f t="shared" si="751"/>
        <v>3</v>
      </c>
      <c r="C11956" s="9" cm="1">
        <f t="array" ref="C11956">INDEX(Months!$A$2:$A$13, $B11956)</f>
        <v>45352</v>
      </c>
      <c r="D11956" s="9" cm="1">
        <f t="array" aca="1" ref="D11956" ca="1">INDEX(Subscribers!$F$2:$F$1001, INT((ROW()-2)/12)+1)</f>
        <v>45566</v>
      </c>
      <c r="E11956" s="5" cm="1">
        <f t="array" aca="1" ref="E11956" ca="1">INDEX(Subscribers!$Q$2:$Q$1001, INT((ROW()-2)/12)+1)</f>
        <v>999</v>
      </c>
      <c r="F11956" s="5">
        <f t="shared" ca="1" si="752"/>
        <v>0</v>
      </c>
      <c r="G11956" s="5">
        <f t="shared" ca="1" si="753"/>
        <v>0</v>
      </c>
      <c r="H11956" s="7" cm="1">
        <f t="array" aca="1" ref="H11956" ca="1">INDEX(Subscribers!$G$2:$G$1001, INT((ROW()-2)/12)+1)</f>
        <v>19.989999999999998</v>
      </c>
      <c r="I11956">
        <f t="shared" ca="1" si="754"/>
        <v>0</v>
      </c>
    </row>
    <row r="11957" spans="1:9">
      <c r="A11957" cm="1">
        <f t="array" ref="A11957">INDEX(Subscribers!$A$2:$A$1001, INT((ROW()-2)/12)+1)</f>
        <v>997</v>
      </c>
      <c r="B11957">
        <f t="shared" si="751"/>
        <v>4</v>
      </c>
      <c r="C11957" s="9" cm="1">
        <f t="array" ref="C11957">INDEX(Months!$A$2:$A$13, $B11957)</f>
        <v>45383</v>
      </c>
      <c r="D11957" s="9" cm="1">
        <f t="array" aca="1" ref="D11957" ca="1">INDEX(Subscribers!$F$2:$F$1001, INT((ROW()-2)/12)+1)</f>
        <v>45566</v>
      </c>
      <c r="E11957" s="5" cm="1">
        <f t="array" aca="1" ref="E11957" ca="1">INDEX(Subscribers!$Q$2:$Q$1001, INT((ROW()-2)/12)+1)</f>
        <v>999</v>
      </c>
      <c r="F11957" s="5">
        <f t="shared" ca="1" si="752"/>
        <v>0</v>
      </c>
      <c r="G11957" s="5">
        <f t="shared" ca="1" si="753"/>
        <v>0</v>
      </c>
      <c r="H11957" s="7" cm="1">
        <f t="array" aca="1" ref="H11957" ca="1">INDEX(Subscribers!$G$2:$G$1001, INT((ROW()-2)/12)+1)</f>
        <v>19.989999999999998</v>
      </c>
      <c r="I11957">
        <f t="shared" ca="1" si="754"/>
        <v>0</v>
      </c>
    </row>
    <row r="11958" spans="1:9">
      <c r="A11958" cm="1">
        <f t="array" ref="A11958">INDEX(Subscribers!$A$2:$A$1001, INT((ROW()-2)/12)+1)</f>
        <v>997</v>
      </c>
      <c r="B11958">
        <f t="shared" si="751"/>
        <v>5</v>
      </c>
      <c r="C11958" s="9" cm="1">
        <f t="array" ref="C11958">INDEX(Months!$A$2:$A$13, $B11958)</f>
        <v>45413</v>
      </c>
      <c r="D11958" s="9" cm="1">
        <f t="array" aca="1" ref="D11958" ca="1">INDEX(Subscribers!$F$2:$F$1001, INT((ROW()-2)/12)+1)</f>
        <v>45566</v>
      </c>
      <c r="E11958" s="5" cm="1">
        <f t="array" aca="1" ref="E11958" ca="1">INDEX(Subscribers!$Q$2:$Q$1001, INT((ROW()-2)/12)+1)</f>
        <v>999</v>
      </c>
      <c r="F11958" s="5">
        <f t="shared" ca="1" si="752"/>
        <v>0</v>
      </c>
      <c r="G11958" s="5">
        <f t="shared" ca="1" si="753"/>
        <v>0</v>
      </c>
      <c r="H11958" s="7" cm="1">
        <f t="array" aca="1" ref="H11958" ca="1">INDEX(Subscribers!$G$2:$G$1001, INT((ROW()-2)/12)+1)</f>
        <v>19.989999999999998</v>
      </c>
      <c r="I11958">
        <f t="shared" ca="1" si="754"/>
        <v>0</v>
      </c>
    </row>
    <row r="11959" spans="1:9">
      <c r="A11959" cm="1">
        <f t="array" ref="A11959">INDEX(Subscribers!$A$2:$A$1001, INT((ROW()-2)/12)+1)</f>
        <v>997</v>
      </c>
      <c r="B11959">
        <f t="shared" si="751"/>
        <v>6</v>
      </c>
      <c r="C11959" s="9" cm="1">
        <f t="array" ref="C11959">INDEX(Months!$A$2:$A$13, $B11959)</f>
        <v>45444</v>
      </c>
      <c r="D11959" s="9" cm="1">
        <f t="array" aca="1" ref="D11959" ca="1">INDEX(Subscribers!$F$2:$F$1001, INT((ROW()-2)/12)+1)</f>
        <v>45566</v>
      </c>
      <c r="E11959" s="5" cm="1">
        <f t="array" aca="1" ref="E11959" ca="1">INDEX(Subscribers!$Q$2:$Q$1001, INT((ROW()-2)/12)+1)</f>
        <v>999</v>
      </c>
      <c r="F11959" s="5">
        <f t="shared" ca="1" si="752"/>
        <v>0</v>
      </c>
      <c r="G11959" s="5">
        <f t="shared" ca="1" si="753"/>
        <v>0</v>
      </c>
      <c r="H11959" s="7" cm="1">
        <f t="array" aca="1" ref="H11959" ca="1">INDEX(Subscribers!$G$2:$G$1001, INT((ROW()-2)/12)+1)</f>
        <v>19.989999999999998</v>
      </c>
      <c r="I11959">
        <f t="shared" ca="1" si="754"/>
        <v>0</v>
      </c>
    </row>
    <row r="11960" spans="1:9">
      <c r="A11960" cm="1">
        <f t="array" ref="A11960">INDEX(Subscribers!$A$2:$A$1001, INT((ROW()-2)/12)+1)</f>
        <v>997</v>
      </c>
      <c r="B11960">
        <f t="shared" si="751"/>
        <v>7</v>
      </c>
      <c r="C11960" s="9" cm="1">
        <f t="array" ref="C11960">INDEX(Months!$A$2:$A$13, $B11960)</f>
        <v>45474</v>
      </c>
      <c r="D11960" s="9" cm="1">
        <f t="array" aca="1" ref="D11960" ca="1">INDEX(Subscribers!$F$2:$F$1001, INT((ROW()-2)/12)+1)</f>
        <v>45566</v>
      </c>
      <c r="E11960" s="5" cm="1">
        <f t="array" aca="1" ref="E11960" ca="1">INDEX(Subscribers!$Q$2:$Q$1001, INT((ROW()-2)/12)+1)</f>
        <v>999</v>
      </c>
      <c r="F11960" s="5">
        <f t="shared" ca="1" si="752"/>
        <v>0</v>
      </c>
      <c r="G11960" s="5">
        <f t="shared" ca="1" si="753"/>
        <v>0</v>
      </c>
      <c r="H11960" s="7" cm="1">
        <f t="array" aca="1" ref="H11960" ca="1">INDEX(Subscribers!$G$2:$G$1001, INT((ROW()-2)/12)+1)</f>
        <v>19.989999999999998</v>
      </c>
      <c r="I11960">
        <f t="shared" ca="1" si="754"/>
        <v>0</v>
      </c>
    </row>
    <row r="11961" spans="1:9">
      <c r="A11961" cm="1">
        <f t="array" ref="A11961">INDEX(Subscribers!$A$2:$A$1001, INT((ROW()-2)/12)+1)</f>
        <v>997</v>
      </c>
      <c r="B11961">
        <f t="shared" si="751"/>
        <v>8</v>
      </c>
      <c r="C11961" s="9" cm="1">
        <f t="array" ref="C11961">INDEX(Months!$A$2:$A$13, $B11961)</f>
        <v>45505</v>
      </c>
      <c r="D11961" s="9" cm="1">
        <f t="array" aca="1" ref="D11961" ca="1">INDEX(Subscribers!$F$2:$F$1001, INT((ROW()-2)/12)+1)</f>
        <v>45566</v>
      </c>
      <c r="E11961" s="5" cm="1">
        <f t="array" aca="1" ref="E11961" ca="1">INDEX(Subscribers!$Q$2:$Q$1001, INT((ROW()-2)/12)+1)</f>
        <v>999</v>
      </c>
      <c r="F11961" s="5">
        <f t="shared" ca="1" si="752"/>
        <v>0</v>
      </c>
      <c r="G11961" s="5">
        <f t="shared" ca="1" si="753"/>
        <v>0</v>
      </c>
      <c r="H11961" s="7" cm="1">
        <f t="array" aca="1" ref="H11961" ca="1">INDEX(Subscribers!$G$2:$G$1001, INT((ROW()-2)/12)+1)</f>
        <v>19.989999999999998</v>
      </c>
      <c r="I11961">
        <f t="shared" ca="1" si="754"/>
        <v>0</v>
      </c>
    </row>
    <row r="11962" spans="1:9">
      <c r="A11962" cm="1">
        <f t="array" ref="A11962">INDEX(Subscribers!$A$2:$A$1001, INT((ROW()-2)/12)+1)</f>
        <v>997</v>
      </c>
      <c r="B11962">
        <f t="shared" si="751"/>
        <v>9</v>
      </c>
      <c r="C11962" s="9" cm="1">
        <f t="array" ref="C11962">INDEX(Months!$A$2:$A$13, $B11962)</f>
        <v>45536</v>
      </c>
      <c r="D11962" s="9" cm="1">
        <f t="array" aca="1" ref="D11962" ca="1">INDEX(Subscribers!$F$2:$F$1001, INT((ROW()-2)/12)+1)</f>
        <v>45566</v>
      </c>
      <c r="E11962" s="5" cm="1">
        <f t="array" aca="1" ref="E11962" ca="1">INDEX(Subscribers!$Q$2:$Q$1001, INT((ROW()-2)/12)+1)</f>
        <v>999</v>
      </c>
      <c r="F11962" s="5">
        <f t="shared" ca="1" si="752"/>
        <v>0</v>
      </c>
      <c r="G11962" s="5">
        <f t="shared" ca="1" si="753"/>
        <v>0</v>
      </c>
      <c r="H11962" s="7" cm="1">
        <f t="array" aca="1" ref="H11962" ca="1">INDEX(Subscribers!$G$2:$G$1001, INT((ROW()-2)/12)+1)</f>
        <v>19.989999999999998</v>
      </c>
      <c r="I11962">
        <f t="shared" ca="1" si="754"/>
        <v>0</v>
      </c>
    </row>
    <row r="11963" spans="1:9">
      <c r="A11963" cm="1">
        <f t="array" ref="A11963">INDEX(Subscribers!$A$2:$A$1001, INT((ROW()-2)/12)+1)</f>
        <v>997</v>
      </c>
      <c r="B11963">
        <f t="shared" si="751"/>
        <v>10</v>
      </c>
      <c r="C11963" s="9" cm="1">
        <f t="array" ref="C11963">INDEX(Months!$A$2:$A$13, $B11963)</f>
        <v>45566</v>
      </c>
      <c r="D11963" s="9" cm="1">
        <f t="array" aca="1" ref="D11963" ca="1">INDEX(Subscribers!$F$2:$F$1001, INT((ROW()-2)/12)+1)</f>
        <v>45566</v>
      </c>
      <c r="E11963" s="5" cm="1">
        <f t="array" aca="1" ref="E11963" ca="1">INDEX(Subscribers!$Q$2:$Q$1001, INT((ROW()-2)/12)+1)</f>
        <v>999</v>
      </c>
      <c r="F11963" s="5">
        <f t="shared" ca="1" si="752"/>
        <v>1</v>
      </c>
      <c r="G11963" s="5">
        <f t="shared" ca="1" si="753"/>
        <v>0</v>
      </c>
      <c r="H11963" s="7" cm="1">
        <f t="array" aca="1" ref="H11963" ca="1">INDEX(Subscribers!$G$2:$G$1001, INT((ROW()-2)/12)+1)</f>
        <v>19.989999999999998</v>
      </c>
      <c r="I11963">
        <f t="shared" ca="1" si="754"/>
        <v>19.989999999999998</v>
      </c>
    </row>
    <row r="11964" spans="1:9">
      <c r="A11964" cm="1">
        <f t="array" ref="A11964">INDEX(Subscribers!$A$2:$A$1001, INT((ROW()-2)/12)+1)</f>
        <v>997</v>
      </c>
      <c r="B11964">
        <f t="shared" si="751"/>
        <v>11</v>
      </c>
      <c r="C11964" s="9" cm="1">
        <f t="array" ref="C11964">INDEX(Months!$A$2:$A$13, $B11964)</f>
        <v>45597</v>
      </c>
      <c r="D11964" s="9" cm="1">
        <f t="array" aca="1" ref="D11964" ca="1">INDEX(Subscribers!$F$2:$F$1001, INT((ROW()-2)/12)+1)</f>
        <v>45566</v>
      </c>
      <c r="E11964" s="5" cm="1">
        <f t="array" aca="1" ref="E11964" ca="1">INDEX(Subscribers!$Q$2:$Q$1001, INT((ROW()-2)/12)+1)</f>
        <v>999</v>
      </c>
      <c r="F11964" s="5">
        <f t="shared" ca="1" si="752"/>
        <v>1</v>
      </c>
      <c r="G11964" s="5">
        <f t="shared" ca="1" si="753"/>
        <v>0</v>
      </c>
      <c r="H11964" s="7" cm="1">
        <f t="array" aca="1" ref="H11964" ca="1">INDEX(Subscribers!$G$2:$G$1001, INT((ROW()-2)/12)+1)</f>
        <v>19.989999999999998</v>
      </c>
      <c r="I11964">
        <f t="shared" ca="1" si="754"/>
        <v>19.989999999999998</v>
      </c>
    </row>
    <row r="11965" spans="1:9">
      <c r="A11965" cm="1">
        <f t="array" ref="A11965">INDEX(Subscribers!$A$2:$A$1001, INT((ROW()-2)/12)+1)</f>
        <v>997</v>
      </c>
      <c r="B11965">
        <f t="shared" si="751"/>
        <v>12</v>
      </c>
      <c r="C11965" s="9" cm="1">
        <f t="array" ref="C11965">INDEX(Months!$A$2:$A$13, $B11965)</f>
        <v>45627</v>
      </c>
      <c r="D11965" s="9" cm="1">
        <f t="array" aca="1" ref="D11965" ca="1">INDEX(Subscribers!$F$2:$F$1001, INT((ROW()-2)/12)+1)</f>
        <v>45566</v>
      </c>
      <c r="E11965" s="5" cm="1">
        <f t="array" aca="1" ref="E11965" ca="1">INDEX(Subscribers!$Q$2:$Q$1001, INT((ROW()-2)/12)+1)</f>
        <v>999</v>
      </c>
      <c r="F11965" s="5">
        <f t="shared" ca="1" si="752"/>
        <v>1</v>
      </c>
      <c r="G11965" s="5">
        <f t="shared" ca="1" si="753"/>
        <v>0</v>
      </c>
      <c r="H11965" s="7" cm="1">
        <f t="array" aca="1" ref="H11965" ca="1">INDEX(Subscribers!$G$2:$G$1001, INT((ROW()-2)/12)+1)</f>
        <v>19.989999999999998</v>
      </c>
      <c r="I11965">
        <f t="shared" ca="1" si="754"/>
        <v>19.989999999999998</v>
      </c>
    </row>
    <row r="11966" spans="1:9">
      <c r="A11966" cm="1">
        <f t="array" ref="A11966">INDEX(Subscribers!$A$2:$A$1001, INT((ROW()-2)/12)+1)</f>
        <v>998</v>
      </c>
      <c r="B11966">
        <f t="shared" si="751"/>
        <v>1</v>
      </c>
      <c r="C11966" s="9" cm="1">
        <f t="array" ref="C11966">INDEX(Months!$A$2:$A$13, $B11966)</f>
        <v>45292</v>
      </c>
      <c r="D11966" s="9" cm="1">
        <f t="array" aca="1" ref="D11966" ca="1">INDEX(Subscribers!$F$2:$F$1001, INT((ROW()-2)/12)+1)</f>
        <v>45474</v>
      </c>
      <c r="E11966" s="5" cm="1">
        <f t="array" aca="1" ref="E11966" ca="1">INDEX(Subscribers!$Q$2:$Q$1001, INT((ROW()-2)/12)+1)</f>
        <v>999</v>
      </c>
      <c r="F11966" s="5">
        <f t="shared" ca="1" si="752"/>
        <v>0</v>
      </c>
      <c r="G11966" s="5">
        <f t="shared" ca="1" si="753"/>
        <v>0</v>
      </c>
      <c r="H11966" s="7" cm="1">
        <f t="array" aca="1" ref="H11966" ca="1">INDEX(Subscribers!$G$2:$G$1001, INT((ROW()-2)/12)+1)</f>
        <v>46.97</v>
      </c>
      <c r="I11966">
        <f t="shared" ca="1" si="754"/>
        <v>0</v>
      </c>
    </row>
    <row r="11967" spans="1:9">
      <c r="A11967" cm="1">
        <f t="array" ref="A11967">INDEX(Subscribers!$A$2:$A$1001, INT((ROW()-2)/12)+1)</f>
        <v>998</v>
      </c>
      <c r="B11967">
        <f t="shared" si="751"/>
        <v>2</v>
      </c>
      <c r="C11967" s="9" cm="1">
        <f t="array" ref="C11967">INDEX(Months!$A$2:$A$13, $B11967)</f>
        <v>45323</v>
      </c>
      <c r="D11967" s="9" cm="1">
        <f t="array" aca="1" ref="D11967" ca="1">INDEX(Subscribers!$F$2:$F$1001, INT((ROW()-2)/12)+1)</f>
        <v>45474</v>
      </c>
      <c r="E11967" s="5" cm="1">
        <f t="array" aca="1" ref="E11967" ca="1">INDEX(Subscribers!$Q$2:$Q$1001, INT((ROW()-2)/12)+1)</f>
        <v>999</v>
      </c>
      <c r="F11967" s="5">
        <f t="shared" ca="1" si="752"/>
        <v>0</v>
      </c>
      <c r="G11967" s="5">
        <f t="shared" ca="1" si="753"/>
        <v>0</v>
      </c>
      <c r="H11967" s="7" cm="1">
        <f t="array" aca="1" ref="H11967" ca="1">INDEX(Subscribers!$G$2:$G$1001, INT((ROW()-2)/12)+1)</f>
        <v>46.97</v>
      </c>
      <c r="I11967">
        <f t="shared" ca="1" si="754"/>
        <v>0</v>
      </c>
    </row>
    <row r="11968" spans="1:9">
      <c r="A11968" cm="1">
        <f t="array" ref="A11968">INDEX(Subscribers!$A$2:$A$1001, INT((ROW()-2)/12)+1)</f>
        <v>998</v>
      </c>
      <c r="B11968">
        <f t="shared" si="751"/>
        <v>3</v>
      </c>
      <c r="C11968" s="9" cm="1">
        <f t="array" ref="C11968">INDEX(Months!$A$2:$A$13, $B11968)</f>
        <v>45352</v>
      </c>
      <c r="D11968" s="9" cm="1">
        <f t="array" aca="1" ref="D11968" ca="1">INDEX(Subscribers!$F$2:$F$1001, INT((ROW()-2)/12)+1)</f>
        <v>45474</v>
      </c>
      <c r="E11968" s="5" cm="1">
        <f t="array" aca="1" ref="E11968" ca="1">INDEX(Subscribers!$Q$2:$Q$1001, INT((ROW()-2)/12)+1)</f>
        <v>999</v>
      </c>
      <c r="F11968" s="5">
        <f t="shared" ca="1" si="752"/>
        <v>0</v>
      </c>
      <c r="G11968" s="5">
        <f t="shared" ca="1" si="753"/>
        <v>0</v>
      </c>
      <c r="H11968" s="7" cm="1">
        <f t="array" aca="1" ref="H11968" ca="1">INDEX(Subscribers!$G$2:$G$1001, INT((ROW()-2)/12)+1)</f>
        <v>46.97</v>
      </c>
      <c r="I11968">
        <f t="shared" ca="1" si="754"/>
        <v>0</v>
      </c>
    </row>
    <row r="11969" spans="1:9">
      <c r="A11969" cm="1">
        <f t="array" ref="A11969">INDEX(Subscribers!$A$2:$A$1001, INT((ROW()-2)/12)+1)</f>
        <v>998</v>
      </c>
      <c r="B11969">
        <f t="shared" si="751"/>
        <v>4</v>
      </c>
      <c r="C11969" s="9" cm="1">
        <f t="array" ref="C11969">INDEX(Months!$A$2:$A$13, $B11969)</f>
        <v>45383</v>
      </c>
      <c r="D11969" s="9" cm="1">
        <f t="array" aca="1" ref="D11969" ca="1">INDEX(Subscribers!$F$2:$F$1001, INT((ROW()-2)/12)+1)</f>
        <v>45474</v>
      </c>
      <c r="E11969" s="5" cm="1">
        <f t="array" aca="1" ref="E11969" ca="1">INDEX(Subscribers!$Q$2:$Q$1001, INT((ROW()-2)/12)+1)</f>
        <v>999</v>
      </c>
      <c r="F11969" s="5">
        <f t="shared" ca="1" si="752"/>
        <v>0</v>
      </c>
      <c r="G11969" s="5">
        <f t="shared" ca="1" si="753"/>
        <v>0</v>
      </c>
      <c r="H11969" s="7" cm="1">
        <f t="array" aca="1" ref="H11969" ca="1">INDEX(Subscribers!$G$2:$G$1001, INT((ROW()-2)/12)+1)</f>
        <v>46.97</v>
      </c>
      <c r="I11969">
        <f t="shared" ca="1" si="754"/>
        <v>0</v>
      </c>
    </row>
    <row r="11970" spans="1:9">
      <c r="A11970" cm="1">
        <f t="array" ref="A11970">INDEX(Subscribers!$A$2:$A$1001, INT((ROW()-2)/12)+1)</f>
        <v>998</v>
      </c>
      <c r="B11970">
        <f t="shared" si="751"/>
        <v>5</v>
      </c>
      <c r="C11970" s="9" cm="1">
        <f t="array" ref="C11970">INDEX(Months!$A$2:$A$13, $B11970)</f>
        <v>45413</v>
      </c>
      <c r="D11970" s="9" cm="1">
        <f t="array" aca="1" ref="D11970" ca="1">INDEX(Subscribers!$F$2:$F$1001, INT((ROW()-2)/12)+1)</f>
        <v>45474</v>
      </c>
      <c r="E11970" s="5" cm="1">
        <f t="array" aca="1" ref="E11970" ca="1">INDEX(Subscribers!$Q$2:$Q$1001, INT((ROW()-2)/12)+1)</f>
        <v>999</v>
      </c>
      <c r="F11970" s="5">
        <f t="shared" ca="1" si="752"/>
        <v>0</v>
      </c>
      <c r="G11970" s="5">
        <f t="shared" ca="1" si="753"/>
        <v>0</v>
      </c>
      <c r="H11970" s="7" cm="1">
        <f t="array" aca="1" ref="H11970" ca="1">INDEX(Subscribers!$G$2:$G$1001, INT((ROW()-2)/12)+1)</f>
        <v>46.97</v>
      </c>
      <c r="I11970">
        <f t="shared" ca="1" si="754"/>
        <v>0</v>
      </c>
    </row>
    <row r="11971" spans="1:9">
      <c r="A11971" cm="1">
        <f t="array" ref="A11971">INDEX(Subscribers!$A$2:$A$1001, INT((ROW()-2)/12)+1)</f>
        <v>998</v>
      </c>
      <c r="B11971">
        <f t="shared" ref="B11971:B12001" si="755">MOD(ROW()-2,12)+1</f>
        <v>6</v>
      </c>
      <c r="C11971" s="9" cm="1">
        <f t="array" ref="C11971">INDEX(Months!$A$2:$A$13, $B11971)</f>
        <v>45444</v>
      </c>
      <c r="D11971" s="9" cm="1">
        <f t="array" aca="1" ref="D11971" ca="1">INDEX(Subscribers!$F$2:$F$1001, INT((ROW()-2)/12)+1)</f>
        <v>45474</v>
      </c>
      <c r="E11971" s="5" cm="1">
        <f t="array" aca="1" ref="E11971" ca="1">INDEX(Subscribers!$Q$2:$Q$1001, INT((ROW()-2)/12)+1)</f>
        <v>999</v>
      </c>
      <c r="F11971" s="5">
        <f t="shared" ref="F11971:F12001" ca="1" si="756">--( AND($C11971&gt;=$D11971, IF($E11971=999, TRUE, $B11971&lt;$E11971)) )</f>
        <v>0</v>
      </c>
      <c r="G11971" s="5">
        <f t="shared" ref="G11971:G12001" ca="1" si="757">IF($E11971=999,0,IF($B11971=$E11971,1,0))</f>
        <v>0</v>
      </c>
      <c r="H11971" s="7" cm="1">
        <f t="array" aca="1" ref="H11971" ca="1">INDEX(Subscribers!$G$2:$G$1001, INT((ROW()-2)/12)+1)</f>
        <v>46.97</v>
      </c>
      <c r="I11971">
        <f t="shared" ref="I11971:I12001" ca="1" si="758">IF($F11971=1,$H11971,0)</f>
        <v>0</v>
      </c>
    </row>
    <row r="11972" spans="1:9">
      <c r="A11972" cm="1">
        <f t="array" ref="A11972">INDEX(Subscribers!$A$2:$A$1001, INT((ROW()-2)/12)+1)</f>
        <v>998</v>
      </c>
      <c r="B11972">
        <f t="shared" si="755"/>
        <v>7</v>
      </c>
      <c r="C11972" s="9" cm="1">
        <f t="array" ref="C11972">INDEX(Months!$A$2:$A$13, $B11972)</f>
        <v>45474</v>
      </c>
      <c r="D11972" s="9" cm="1">
        <f t="array" aca="1" ref="D11972" ca="1">INDEX(Subscribers!$F$2:$F$1001, INT((ROW()-2)/12)+1)</f>
        <v>45474</v>
      </c>
      <c r="E11972" s="5" cm="1">
        <f t="array" aca="1" ref="E11972" ca="1">INDEX(Subscribers!$Q$2:$Q$1001, INT((ROW()-2)/12)+1)</f>
        <v>999</v>
      </c>
      <c r="F11972" s="5">
        <f t="shared" ca="1" si="756"/>
        <v>1</v>
      </c>
      <c r="G11972" s="5">
        <f t="shared" ca="1" si="757"/>
        <v>0</v>
      </c>
      <c r="H11972" s="7" cm="1">
        <f t="array" aca="1" ref="H11972" ca="1">INDEX(Subscribers!$G$2:$G$1001, INT((ROW()-2)/12)+1)</f>
        <v>46.97</v>
      </c>
      <c r="I11972">
        <f t="shared" ca="1" si="758"/>
        <v>46.97</v>
      </c>
    </row>
    <row r="11973" spans="1:9">
      <c r="A11973" cm="1">
        <f t="array" ref="A11973">INDEX(Subscribers!$A$2:$A$1001, INT((ROW()-2)/12)+1)</f>
        <v>998</v>
      </c>
      <c r="B11973">
        <f t="shared" si="755"/>
        <v>8</v>
      </c>
      <c r="C11973" s="9" cm="1">
        <f t="array" ref="C11973">INDEX(Months!$A$2:$A$13, $B11973)</f>
        <v>45505</v>
      </c>
      <c r="D11973" s="9" cm="1">
        <f t="array" aca="1" ref="D11973" ca="1">INDEX(Subscribers!$F$2:$F$1001, INT((ROW()-2)/12)+1)</f>
        <v>45474</v>
      </c>
      <c r="E11973" s="5" cm="1">
        <f t="array" aca="1" ref="E11973" ca="1">INDEX(Subscribers!$Q$2:$Q$1001, INT((ROW()-2)/12)+1)</f>
        <v>999</v>
      </c>
      <c r="F11973" s="5">
        <f t="shared" ca="1" si="756"/>
        <v>1</v>
      </c>
      <c r="G11973" s="5">
        <f t="shared" ca="1" si="757"/>
        <v>0</v>
      </c>
      <c r="H11973" s="7" cm="1">
        <f t="array" aca="1" ref="H11973" ca="1">INDEX(Subscribers!$G$2:$G$1001, INT((ROW()-2)/12)+1)</f>
        <v>46.97</v>
      </c>
      <c r="I11973">
        <f t="shared" ca="1" si="758"/>
        <v>46.97</v>
      </c>
    </row>
    <row r="11974" spans="1:9">
      <c r="A11974" cm="1">
        <f t="array" ref="A11974">INDEX(Subscribers!$A$2:$A$1001, INT((ROW()-2)/12)+1)</f>
        <v>998</v>
      </c>
      <c r="B11974">
        <f t="shared" si="755"/>
        <v>9</v>
      </c>
      <c r="C11974" s="9" cm="1">
        <f t="array" ref="C11974">INDEX(Months!$A$2:$A$13, $B11974)</f>
        <v>45536</v>
      </c>
      <c r="D11974" s="9" cm="1">
        <f t="array" aca="1" ref="D11974" ca="1">INDEX(Subscribers!$F$2:$F$1001, INT((ROW()-2)/12)+1)</f>
        <v>45474</v>
      </c>
      <c r="E11974" s="5" cm="1">
        <f t="array" aca="1" ref="E11974" ca="1">INDEX(Subscribers!$Q$2:$Q$1001, INT((ROW()-2)/12)+1)</f>
        <v>999</v>
      </c>
      <c r="F11974" s="5">
        <f t="shared" ca="1" si="756"/>
        <v>1</v>
      </c>
      <c r="G11974" s="5">
        <f t="shared" ca="1" si="757"/>
        <v>0</v>
      </c>
      <c r="H11974" s="7" cm="1">
        <f t="array" aca="1" ref="H11974" ca="1">INDEX(Subscribers!$G$2:$G$1001, INT((ROW()-2)/12)+1)</f>
        <v>46.97</v>
      </c>
      <c r="I11974">
        <f t="shared" ca="1" si="758"/>
        <v>46.97</v>
      </c>
    </row>
    <row r="11975" spans="1:9">
      <c r="A11975" cm="1">
        <f t="array" ref="A11975">INDEX(Subscribers!$A$2:$A$1001, INT((ROW()-2)/12)+1)</f>
        <v>998</v>
      </c>
      <c r="B11975">
        <f t="shared" si="755"/>
        <v>10</v>
      </c>
      <c r="C11975" s="9" cm="1">
        <f t="array" ref="C11975">INDEX(Months!$A$2:$A$13, $B11975)</f>
        <v>45566</v>
      </c>
      <c r="D11975" s="9" cm="1">
        <f t="array" aca="1" ref="D11975" ca="1">INDEX(Subscribers!$F$2:$F$1001, INT((ROW()-2)/12)+1)</f>
        <v>45474</v>
      </c>
      <c r="E11975" s="5" cm="1">
        <f t="array" aca="1" ref="E11975" ca="1">INDEX(Subscribers!$Q$2:$Q$1001, INT((ROW()-2)/12)+1)</f>
        <v>999</v>
      </c>
      <c r="F11975" s="5">
        <f t="shared" ca="1" si="756"/>
        <v>1</v>
      </c>
      <c r="G11975" s="5">
        <f t="shared" ca="1" si="757"/>
        <v>0</v>
      </c>
      <c r="H11975" s="7" cm="1">
        <f t="array" aca="1" ref="H11975" ca="1">INDEX(Subscribers!$G$2:$G$1001, INT((ROW()-2)/12)+1)</f>
        <v>46.97</v>
      </c>
      <c r="I11975">
        <f t="shared" ca="1" si="758"/>
        <v>46.97</v>
      </c>
    </row>
    <row r="11976" spans="1:9">
      <c r="A11976" cm="1">
        <f t="array" ref="A11976">INDEX(Subscribers!$A$2:$A$1001, INT((ROW()-2)/12)+1)</f>
        <v>998</v>
      </c>
      <c r="B11976">
        <f t="shared" si="755"/>
        <v>11</v>
      </c>
      <c r="C11976" s="9" cm="1">
        <f t="array" ref="C11976">INDEX(Months!$A$2:$A$13, $B11976)</f>
        <v>45597</v>
      </c>
      <c r="D11976" s="9" cm="1">
        <f t="array" aca="1" ref="D11976" ca="1">INDEX(Subscribers!$F$2:$F$1001, INT((ROW()-2)/12)+1)</f>
        <v>45474</v>
      </c>
      <c r="E11976" s="5" cm="1">
        <f t="array" aca="1" ref="E11976" ca="1">INDEX(Subscribers!$Q$2:$Q$1001, INT((ROW()-2)/12)+1)</f>
        <v>999</v>
      </c>
      <c r="F11976" s="5">
        <f t="shared" ca="1" si="756"/>
        <v>1</v>
      </c>
      <c r="G11976" s="5">
        <f t="shared" ca="1" si="757"/>
        <v>0</v>
      </c>
      <c r="H11976" s="7" cm="1">
        <f t="array" aca="1" ref="H11976" ca="1">INDEX(Subscribers!$G$2:$G$1001, INT((ROW()-2)/12)+1)</f>
        <v>46.97</v>
      </c>
      <c r="I11976">
        <f t="shared" ca="1" si="758"/>
        <v>46.97</v>
      </c>
    </row>
    <row r="11977" spans="1:9">
      <c r="A11977" cm="1">
        <f t="array" ref="A11977">INDEX(Subscribers!$A$2:$A$1001, INT((ROW()-2)/12)+1)</f>
        <v>998</v>
      </c>
      <c r="B11977">
        <f t="shared" si="755"/>
        <v>12</v>
      </c>
      <c r="C11977" s="9" cm="1">
        <f t="array" ref="C11977">INDEX(Months!$A$2:$A$13, $B11977)</f>
        <v>45627</v>
      </c>
      <c r="D11977" s="9" cm="1">
        <f t="array" aca="1" ref="D11977" ca="1">INDEX(Subscribers!$F$2:$F$1001, INT((ROW()-2)/12)+1)</f>
        <v>45474</v>
      </c>
      <c r="E11977" s="5" cm="1">
        <f t="array" aca="1" ref="E11977" ca="1">INDEX(Subscribers!$Q$2:$Q$1001, INT((ROW()-2)/12)+1)</f>
        <v>999</v>
      </c>
      <c r="F11977" s="5">
        <f t="shared" ca="1" si="756"/>
        <v>1</v>
      </c>
      <c r="G11977" s="5">
        <f t="shared" ca="1" si="757"/>
        <v>0</v>
      </c>
      <c r="H11977" s="7" cm="1">
        <f t="array" aca="1" ref="H11977" ca="1">INDEX(Subscribers!$G$2:$G$1001, INT((ROW()-2)/12)+1)</f>
        <v>46.97</v>
      </c>
      <c r="I11977">
        <f t="shared" ca="1" si="758"/>
        <v>46.97</v>
      </c>
    </row>
    <row r="11978" spans="1:9">
      <c r="A11978" cm="1">
        <f t="array" ref="A11978">INDEX(Subscribers!$A$2:$A$1001, INT((ROW()-2)/12)+1)</f>
        <v>999</v>
      </c>
      <c r="B11978">
        <f t="shared" si="755"/>
        <v>1</v>
      </c>
      <c r="C11978" s="9" cm="1">
        <f t="array" ref="C11978">INDEX(Months!$A$2:$A$13, $B11978)</f>
        <v>45292</v>
      </c>
      <c r="D11978" s="9" cm="1">
        <f t="array" aca="1" ref="D11978" ca="1">INDEX(Subscribers!$F$2:$F$1001, INT((ROW()-2)/12)+1)</f>
        <v>45597</v>
      </c>
      <c r="E11978" s="5" cm="1">
        <f t="array" aca="1" ref="E11978" ca="1">INDEX(Subscribers!$Q$2:$Q$1001, INT((ROW()-2)/12)+1)</f>
        <v>4</v>
      </c>
      <c r="F11978" s="5">
        <f t="shared" ca="1" si="756"/>
        <v>0</v>
      </c>
      <c r="G11978" s="5">
        <f t="shared" ca="1" si="757"/>
        <v>0</v>
      </c>
      <c r="H11978" s="7" cm="1">
        <f t="array" aca="1" ref="H11978" ca="1">INDEX(Subscribers!$G$2:$G$1001, INT((ROW()-2)/12)+1)</f>
        <v>29.979999999999997</v>
      </c>
      <c r="I11978">
        <f t="shared" ca="1" si="758"/>
        <v>0</v>
      </c>
    </row>
    <row r="11979" spans="1:9">
      <c r="A11979" cm="1">
        <f t="array" ref="A11979">INDEX(Subscribers!$A$2:$A$1001, INT((ROW()-2)/12)+1)</f>
        <v>999</v>
      </c>
      <c r="B11979">
        <f t="shared" si="755"/>
        <v>2</v>
      </c>
      <c r="C11979" s="9" cm="1">
        <f t="array" ref="C11979">INDEX(Months!$A$2:$A$13, $B11979)</f>
        <v>45323</v>
      </c>
      <c r="D11979" s="9" cm="1">
        <f t="array" aca="1" ref="D11979" ca="1">INDEX(Subscribers!$F$2:$F$1001, INT((ROW()-2)/12)+1)</f>
        <v>45597</v>
      </c>
      <c r="E11979" s="5" cm="1">
        <f t="array" aca="1" ref="E11979" ca="1">INDEX(Subscribers!$Q$2:$Q$1001, INT((ROW()-2)/12)+1)</f>
        <v>4</v>
      </c>
      <c r="F11979" s="5">
        <f t="shared" ca="1" si="756"/>
        <v>0</v>
      </c>
      <c r="G11979" s="5">
        <f t="shared" ca="1" si="757"/>
        <v>0</v>
      </c>
      <c r="H11979" s="7" cm="1">
        <f t="array" aca="1" ref="H11979" ca="1">INDEX(Subscribers!$G$2:$G$1001, INT((ROW()-2)/12)+1)</f>
        <v>29.979999999999997</v>
      </c>
      <c r="I11979">
        <f t="shared" ca="1" si="758"/>
        <v>0</v>
      </c>
    </row>
    <row r="11980" spans="1:9">
      <c r="A11980" cm="1">
        <f t="array" ref="A11980">INDEX(Subscribers!$A$2:$A$1001, INT((ROW()-2)/12)+1)</f>
        <v>999</v>
      </c>
      <c r="B11980">
        <f t="shared" si="755"/>
        <v>3</v>
      </c>
      <c r="C11980" s="9" cm="1">
        <f t="array" ref="C11980">INDEX(Months!$A$2:$A$13, $B11980)</f>
        <v>45352</v>
      </c>
      <c r="D11980" s="9" cm="1">
        <f t="array" aca="1" ref="D11980" ca="1">INDEX(Subscribers!$F$2:$F$1001, INT((ROW()-2)/12)+1)</f>
        <v>45597</v>
      </c>
      <c r="E11980" s="5" cm="1">
        <f t="array" aca="1" ref="E11980" ca="1">INDEX(Subscribers!$Q$2:$Q$1001, INT((ROW()-2)/12)+1)</f>
        <v>4</v>
      </c>
      <c r="F11980" s="5">
        <f t="shared" ca="1" si="756"/>
        <v>0</v>
      </c>
      <c r="G11980" s="5">
        <f t="shared" ca="1" si="757"/>
        <v>0</v>
      </c>
      <c r="H11980" s="7" cm="1">
        <f t="array" aca="1" ref="H11980" ca="1">INDEX(Subscribers!$G$2:$G$1001, INT((ROW()-2)/12)+1)</f>
        <v>29.979999999999997</v>
      </c>
      <c r="I11980">
        <f t="shared" ca="1" si="758"/>
        <v>0</v>
      </c>
    </row>
    <row r="11981" spans="1:9">
      <c r="A11981" cm="1">
        <f t="array" ref="A11981">INDEX(Subscribers!$A$2:$A$1001, INT((ROW()-2)/12)+1)</f>
        <v>999</v>
      </c>
      <c r="B11981">
        <f t="shared" si="755"/>
        <v>4</v>
      </c>
      <c r="C11981" s="9" cm="1">
        <f t="array" ref="C11981">INDEX(Months!$A$2:$A$13, $B11981)</f>
        <v>45383</v>
      </c>
      <c r="D11981" s="9" cm="1">
        <f t="array" aca="1" ref="D11981" ca="1">INDEX(Subscribers!$F$2:$F$1001, INT((ROW()-2)/12)+1)</f>
        <v>45597</v>
      </c>
      <c r="E11981" s="5" cm="1">
        <f t="array" aca="1" ref="E11981" ca="1">INDEX(Subscribers!$Q$2:$Q$1001, INT((ROW()-2)/12)+1)</f>
        <v>4</v>
      </c>
      <c r="F11981" s="5">
        <f t="shared" ca="1" si="756"/>
        <v>0</v>
      </c>
      <c r="G11981" s="5">
        <f t="shared" ca="1" si="757"/>
        <v>1</v>
      </c>
      <c r="H11981" s="7" cm="1">
        <f t="array" aca="1" ref="H11981" ca="1">INDEX(Subscribers!$G$2:$G$1001, INT((ROW()-2)/12)+1)</f>
        <v>29.979999999999997</v>
      </c>
      <c r="I11981">
        <f t="shared" ca="1" si="758"/>
        <v>0</v>
      </c>
    </row>
    <row r="11982" spans="1:9">
      <c r="A11982" cm="1">
        <f t="array" ref="A11982">INDEX(Subscribers!$A$2:$A$1001, INT((ROW()-2)/12)+1)</f>
        <v>999</v>
      </c>
      <c r="B11982">
        <f t="shared" si="755"/>
        <v>5</v>
      </c>
      <c r="C11982" s="9" cm="1">
        <f t="array" ref="C11982">INDEX(Months!$A$2:$A$13, $B11982)</f>
        <v>45413</v>
      </c>
      <c r="D11982" s="9" cm="1">
        <f t="array" aca="1" ref="D11982" ca="1">INDEX(Subscribers!$F$2:$F$1001, INT((ROW()-2)/12)+1)</f>
        <v>45597</v>
      </c>
      <c r="E11982" s="5" cm="1">
        <f t="array" aca="1" ref="E11982" ca="1">INDEX(Subscribers!$Q$2:$Q$1001, INT((ROW()-2)/12)+1)</f>
        <v>4</v>
      </c>
      <c r="F11982" s="5">
        <f t="shared" ca="1" si="756"/>
        <v>0</v>
      </c>
      <c r="G11982" s="5">
        <f t="shared" ca="1" si="757"/>
        <v>0</v>
      </c>
      <c r="H11982" s="7" cm="1">
        <f t="array" aca="1" ref="H11982" ca="1">INDEX(Subscribers!$G$2:$G$1001, INT((ROW()-2)/12)+1)</f>
        <v>29.979999999999997</v>
      </c>
      <c r="I11982">
        <f t="shared" ca="1" si="758"/>
        <v>0</v>
      </c>
    </row>
    <row r="11983" spans="1:9">
      <c r="A11983" cm="1">
        <f t="array" ref="A11983">INDEX(Subscribers!$A$2:$A$1001, INT((ROW()-2)/12)+1)</f>
        <v>999</v>
      </c>
      <c r="B11983">
        <f t="shared" si="755"/>
        <v>6</v>
      </c>
      <c r="C11983" s="9" cm="1">
        <f t="array" ref="C11983">INDEX(Months!$A$2:$A$13, $B11983)</f>
        <v>45444</v>
      </c>
      <c r="D11983" s="9" cm="1">
        <f t="array" aca="1" ref="D11983" ca="1">INDEX(Subscribers!$F$2:$F$1001, INT((ROW()-2)/12)+1)</f>
        <v>45597</v>
      </c>
      <c r="E11983" s="5" cm="1">
        <f t="array" aca="1" ref="E11983" ca="1">INDEX(Subscribers!$Q$2:$Q$1001, INT((ROW()-2)/12)+1)</f>
        <v>4</v>
      </c>
      <c r="F11983" s="5">
        <f t="shared" ca="1" si="756"/>
        <v>0</v>
      </c>
      <c r="G11983" s="5">
        <f t="shared" ca="1" si="757"/>
        <v>0</v>
      </c>
      <c r="H11983" s="7" cm="1">
        <f t="array" aca="1" ref="H11983" ca="1">INDEX(Subscribers!$G$2:$G$1001, INT((ROW()-2)/12)+1)</f>
        <v>29.979999999999997</v>
      </c>
      <c r="I11983">
        <f t="shared" ca="1" si="758"/>
        <v>0</v>
      </c>
    </row>
    <row r="11984" spans="1:9">
      <c r="A11984" cm="1">
        <f t="array" ref="A11984">INDEX(Subscribers!$A$2:$A$1001, INT((ROW()-2)/12)+1)</f>
        <v>999</v>
      </c>
      <c r="B11984">
        <f t="shared" si="755"/>
        <v>7</v>
      </c>
      <c r="C11984" s="9" cm="1">
        <f t="array" ref="C11984">INDEX(Months!$A$2:$A$13, $B11984)</f>
        <v>45474</v>
      </c>
      <c r="D11984" s="9" cm="1">
        <f t="array" aca="1" ref="D11984" ca="1">INDEX(Subscribers!$F$2:$F$1001, INT((ROW()-2)/12)+1)</f>
        <v>45597</v>
      </c>
      <c r="E11984" s="5" cm="1">
        <f t="array" aca="1" ref="E11984" ca="1">INDEX(Subscribers!$Q$2:$Q$1001, INT((ROW()-2)/12)+1)</f>
        <v>4</v>
      </c>
      <c r="F11984" s="5">
        <f t="shared" ca="1" si="756"/>
        <v>0</v>
      </c>
      <c r="G11984" s="5">
        <f t="shared" ca="1" si="757"/>
        <v>0</v>
      </c>
      <c r="H11984" s="7" cm="1">
        <f t="array" aca="1" ref="H11984" ca="1">INDEX(Subscribers!$G$2:$G$1001, INT((ROW()-2)/12)+1)</f>
        <v>29.979999999999997</v>
      </c>
      <c r="I11984">
        <f t="shared" ca="1" si="758"/>
        <v>0</v>
      </c>
    </row>
    <row r="11985" spans="1:9">
      <c r="A11985" cm="1">
        <f t="array" ref="A11985">INDEX(Subscribers!$A$2:$A$1001, INT((ROW()-2)/12)+1)</f>
        <v>999</v>
      </c>
      <c r="B11985">
        <f t="shared" si="755"/>
        <v>8</v>
      </c>
      <c r="C11985" s="9" cm="1">
        <f t="array" ref="C11985">INDEX(Months!$A$2:$A$13, $B11985)</f>
        <v>45505</v>
      </c>
      <c r="D11985" s="9" cm="1">
        <f t="array" aca="1" ref="D11985" ca="1">INDEX(Subscribers!$F$2:$F$1001, INT((ROW()-2)/12)+1)</f>
        <v>45597</v>
      </c>
      <c r="E11985" s="5" cm="1">
        <f t="array" aca="1" ref="E11985" ca="1">INDEX(Subscribers!$Q$2:$Q$1001, INT((ROW()-2)/12)+1)</f>
        <v>4</v>
      </c>
      <c r="F11985" s="5">
        <f t="shared" ca="1" si="756"/>
        <v>0</v>
      </c>
      <c r="G11985" s="5">
        <f t="shared" ca="1" si="757"/>
        <v>0</v>
      </c>
      <c r="H11985" s="7" cm="1">
        <f t="array" aca="1" ref="H11985" ca="1">INDEX(Subscribers!$G$2:$G$1001, INT((ROW()-2)/12)+1)</f>
        <v>29.979999999999997</v>
      </c>
      <c r="I11985">
        <f t="shared" ca="1" si="758"/>
        <v>0</v>
      </c>
    </row>
    <row r="11986" spans="1:9">
      <c r="A11986" cm="1">
        <f t="array" ref="A11986">INDEX(Subscribers!$A$2:$A$1001, INT((ROW()-2)/12)+1)</f>
        <v>999</v>
      </c>
      <c r="B11986">
        <f t="shared" si="755"/>
        <v>9</v>
      </c>
      <c r="C11986" s="9" cm="1">
        <f t="array" ref="C11986">INDEX(Months!$A$2:$A$13, $B11986)</f>
        <v>45536</v>
      </c>
      <c r="D11986" s="9" cm="1">
        <f t="array" aca="1" ref="D11986" ca="1">INDEX(Subscribers!$F$2:$F$1001, INT((ROW()-2)/12)+1)</f>
        <v>45597</v>
      </c>
      <c r="E11986" s="5" cm="1">
        <f t="array" aca="1" ref="E11986" ca="1">INDEX(Subscribers!$Q$2:$Q$1001, INT((ROW()-2)/12)+1)</f>
        <v>4</v>
      </c>
      <c r="F11986" s="5">
        <f t="shared" ca="1" si="756"/>
        <v>0</v>
      </c>
      <c r="G11986" s="5">
        <f t="shared" ca="1" si="757"/>
        <v>0</v>
      </c>
      <c r="H11986" s="7" cm="1">
        <f t="array" aca="1" ref="H11986" ca="1">INDEX(Subscribers!$G$2:$G$1001, INT((ROW()-2)/12)+1)</f>
        <v>29.979999999999997</v>
      </c>
      <c r="I11986">
        <f t="shared" ca="1" si="758"/>
        <v>0</v>
      </c>
    </row>
    <row r="11987" spans="1:9">
      <c r="A11987" cm="1">
        <f t="array" ref="A11987">INDEX(Subscribers!$A$2:$A$1001, INT((ROW()-2)/12)+1)</f>
        <v>999</v>
      </c>
      <c r="B11987">
        <f t="shared" si="755"/>
        <v>10</v>
      </c>
      <c r="C11987" s="9" cm="1">
        <f t="array" ref="C11987">INDEX(Months!$A$2:$A$13, $B11987)</f>
        <v>45566</v>
      </c>
      <c r="D11987" s="9" cm="1">
        <f t="array" aca="1" ref="D11987" ca="1">INDEX(Subscribers!$F$2:$F$1001, INT((ROW()-2)/12)+1)</f>
        <v>45597</v>
      </c>
      <c r="E11987" s="5" cm="1">
        <f t="array" aca="1" ref="E11987" ca="1">INDEX(Subscribers!$Q$2:$Q$1001, INT((ROW()-2)/12)+1)</f>
        <v>4</v>
      </c>
      <c r="F11987" s="5">
        <f t="shared" ca="1" si="756"/>
        <v>0</v>
      </c>
      <c r="G11987" s="5">
        <f t="shared" ca="1" si="757"/>
        <v>0</v>
      </c>
      <c r="H11987" s="7" cm="1">
        <f t="array" aca="1" ref="H11987" ca="1">INDEX(Subscribers!$G$2:$G$1001, INT((ROW()-2)/12)+1)</f>
        <v>29.979999999999997</v>
      </c>
      <c r="I11987">
        <f t="shared" ca="1" si="758"/>
        <v>0</v>
      </c>
    </row>
    <row r="11988" spans="1:9">
      <c r="A11988" cm="1">
        <f t="array" ref="A11988">INDEX(Subscribers!$A$2:$A$1001, INT((ROW()-2)/12)+1)</f>
        <v>999</v>
      </c>
      <c r="B11988">
        <f t="shared" si="755"/>
        <v>11</v>
      </c>
      <c r="C11988" s="9" cm="1">
        <f t="array" ref="C11988">INDEX(Months!$A$2:$A$13, $B11988)</f>
        <v>45597</v>
      </c>
      <c r="D11988" s="9" cm="1">
        <f t="array" aca="1" ref="D11988" ca="1">INDEX(Subscribers!$F$2:$F$1001, INT((ROW()-2)/12)+1)</f>
        <v>45597</v>
      </c>
      <c r="E11988" s="5" cm="1">
        <f t="array" aca="1" ref="E11988" ca="1">INDEX(Subscribers!$Q$2:$Q$1001, INT((ROW()-2)/12)+1)</f>
        <v>4</v>
      </c>
      <c r="F11988" s="5">
        <f t="shared" ca="1" si="756"/>
        <v>0</v>
      </c>
      <c r="G11988" s="5">
        <f t="shared" ca="1" si="757"/>
        <v>0</v>
      </c>
      <c r="H11988" s="7" cm="1">
        <f t="array" aca="1" ref="H11988" ca="1">INDEX(Subscribers!$G$2:$G$1001, INT((ROW()-2)/12)+1)</f>
        <v>29.979999999999997</v>
      </c>
      <c r="I11988">
        <f t="shared" ca="1" si="758"/>
        <v>0</v>
      </c>
    </row>
    <row r="11989" spans="1:9">
      <c r="A11989" cm="1">
        <f t="array" ref="A11989">INDEX(Subscribers!$A$2:$A$1001, INT((ROW()-2)/12)+1)</f>
        <v>999</v>
      </c>
      <c r="B11989">
        <f t="shared" si="755"/>
        <v>12</v>
      </c>
      <c r="C11989" s="9" cm="1">
        <f t="array" ref="C11989">INDEX(Months!$A$2:$A$13, $B11989)</f>
        <v>45627</v>
      </c>
      <c r="D11989" s="9" cm="1">
        <f t="array" aca="1" ref="D11989" ca="1">INDEX(Subscribers!$F$2:$F$1001, INT((ROW()-2)/12)+1)</f>
        <v>45597</v>
      </c>
      <c r="E11989" s="5" cm="1">
        <f t="array" aca="1" ref="E11989" ca="1">INDEX(Subscribers!$Q$2:$Q$1001, INT((ROW()-2)/12)+1)</f>
        <v>4</v>
      </c>
      <c r="F11989" s="5">
        <f t="shared" ca="1" si="756"/>
        <v>0</v>
      </c>
      <c r="G11989" s="5">
        <f t="shared" ca="1" si="757"/>
        <v>0</v>
      </c>
      <c r="H11989" s="7" cm="1">
        <f t="array" aca="1" ref="H11989" ca="1">INDEX(Subscribers!$G$2:$G$1001, INT((ROW()-2)/12)+1)</f>
        <v>29.979999999999997</v>
      </c>
      <c r="I11989">
        <f t="shared" ca="1" si="758"/>
        <v>0</v>
      </c>
    </row>
    <row r="11990" spans="1:9">
      <c r="A11990" cm="1">
        <f t="array" ref="A11990">INDEX(Subscribers!$A$2:$A$1001, INT((ROW()-2)/12)+1)</f>
        <v>1000</v>
      </c>
      <c r="B11990">
        <f t="shared" si="755"/>
        <v>1</v>
      </c>
      <c r="C11990" s="9" cm="1">
        <f t="array" ref="C11990">INDEX(Months!$A$2:$A$13, $B11990)</f>
        <v>45292</v>
      </c>
      <c r="D11990" s="9" cm="1">
        <f t="array" aca="1" ref="D11990" ca="1">INDEX(Subscribers!$F$2:$F$1001, INT((ROW()-2)/12)+1)</f>
        <v>45383</v>
      </c>
      <c r="E11990" s="5" cm="1">
        <f t="array" aca="1" ref="E11990" ca="1">INDEX(Subscribers!$Q$2:$Q$1001, INT((ROW()-2)/12)+1)</f>
        <v>1</v>
      </c>
      <c r="F11990" s="5">
        <f t="shared" ca="1" si="756"/>
        <v>0</v>
      </c>
      <c r="G11990" s="5">
        <f t="shared" ca="1" si="757"/>
        <v>1</v>
      </c>
      <c r="H11990" s="7" cm="1">
        <f t="array" aca="1" ref="H11990" ca="1">INDEX(Subscribers!$G$2:$G$1001, INT((ROW()-2)/12)+1)</f>
        <v>34.979999999999997</v>
      </c>
      <c r="I11990">
        <f t="shared" ca="1" si="758"/>
        <v>0</v>
      </c>
    </row>
    <row r="11991" spans="1:9">
      <c r="A11991" cm="1">
        <f t="array" ref="A11991">INDEX(Subscribers!$A$2:$A$1001, INT((ROW()-2)/12)+1)</f>
        <v>1000</v>
      </c>
      <c r="B11991">
        <f t="shared" si="755"/>
        <v>2</v>
      </c>
      <c r="C11991" s="9" cm="1">
        <f t="array" ref="C11991">INDEX(Months!$A$2:$A$13, $B11991)</f>
        <v>45323</v>
      </c>
      <c r="D11991" s="9" cm="1">
        <f t="array" aca="1" ref="D11991" ca="1">INDEX(Subscribers!$F$2:$F$1001, INT((ROW()-2)/12)+1)</f>
        <v>45383</v>
      </c>
      <c r="E11991" s="5" cm="1">
        <f t="array" aca="1" ref="E11991" ca="1">INDEX(Subscribers!$Q$2:$Q$1001, INT((ROW()-2)/12)+1)</f>
        <v>1</v>
      </c>
      <c r="F11991" s="5">
        <f t="shared" ca="1" si="756"/>
        <v>0</v>
      </c>
      <c r="G11991" s="5">
        <f t="shared" ca="1" si="757"/>
        <v>0</v>
      </c>
      <c r="H11991" s="7" cm="1">
        <f t="array" aca="1" ref="H11991" ca="1">INDEX(Subscribers!$G$2:$G$1001, INT((ROW()-2)/12)+1)</f>
        <v>34.979999999999997</v>
      </c>
      <c r="I11991">
        <f t="shared" ca="1" si="758"/>
        <v>0</v>
      </c>
    </row>
    <row r="11992" spans="1:9">
      <c r="A11992" cm="1">
        <f t="array" ref="A11992">INDEX(Subscribers!$A$2:$A$1001, INT((ROW()-2)/12)+1)</f>
        <v>1000</v>
      </c>
      <c r="B11992">
        <f t="shared" si="755"/>
        <v>3</v>
      </c>
      <c r="C11992" s="9" cm="1">
        <f t="array" ref="C11992">INDEX(Months!$A$2:$A$13, $B11992)</f>
        <v>45352</v>
      </c>
      <c r="D11992" s="9" cm="1">
        <f t="array" aca="1" ref="D11992" ca="1">INDEX(Subscribers!$F$2:$F$1001, INT((ROW()-2)/12)+1)</f>
        <v>45383</v>
      </c>
      <c r="E11992" s="5" cm="1">
        <f t="array" aca="1" ref="E11992" ca="1">INDEX(Subscribers!$Q$2:$Q$1001, INT((ROW()-2)/12)+1)</f>
        <v>1</v>
      </c>
      <c r="F11992" s="5">
        <f t="shared" ca="1" si="756"/>
        <v>0</v>
      </c>
      <c r="G11992" s="5">
        <f t="shared" ca="1" si="757"/>
        <v>0</v>
      </c>
      <c r="H11992" s="7" cm="1">
        <f t="array" aca="1" ref="H11992" ca="1">INDEX(Subscribers!$G$2:$G$1001, INT((ROW()-2)/12)+1)</f>
        <v>34.979999999999997</v>
      </c>
      <c r="I11992">
        <f t="shared" ca="1" si="758"/>
        <v>0</v>
      </c>
    </row>
    <row r="11993" spans="1:9">
      <c r="A11993" cm="1">
        <f t="array" ref="A11993">INDEX(Subscribers!$A$2:$A$1001, INT((ROW()-2)/12)+1)</f>
        <v>1000</v>
      </c>
      <c r="B11993">
        <f t="shared" si="755"/>
        <v>4</v>
      </c>
      <c r="C11993" s="9" cm="1">
        <f t="array" ref="C11993">INDEX(Months!$A$2:$A$13, $B11993)</f>
        <v>45383</v>
      </c>
      <c r="D11993" s="9" cm="1">
        <f t="array" aca="1" ref="D11993" ca="1">INDEX(Subscribers!$F$2:$F$1001, INT((ROW()-2)/12)+1)</f>
        <v>45383</v>
      </c>
      <c r="E11993" s="5" cm="1">
        <f t="array" aca="1" ref="E11993" ca="1">INDEX(Subscribers!$Q$2:$Q$1001, INT((ROW()-2)/12)+1)</f>
        <v>1</v>
      </c>
      <c r="F11993" s="5">
        <f t="shared" ca="1" si="756"/>
        <v>0</v>
      </c>
      <c r="G11993" s="5">
        <f t="shared" ca="1" si="757"/>
        <v>0</v>
      </c>
      <c r="H11993" s="7" cm="1">
        <f t="array" aca="1" ref="H11993" ca="1">INDEX(Subscribers!$G$2:$G$1001, INT((ROW()-2)/12)+1)</f>
        <v>34.979999999999997</v>
      </c>
      <c r="I11993">
        <f t="shared" ca="1" si="758"/>
        <v>0</v>
      </c>
    </row>
    <row r="11994" spans="1:9">
      <c r="A11994" cm="1">
        <f t="array" ref="A11994">INDEX(Subscribers!$A$2:$A$1001, INT((ROW()-2)/12)+1)</f>
        <v>1000</v>
      </c>
      <c r="B11994">
        <f t="shared" si="755"/>
        <v>5</v>
      </c>
      <c r="C11994" s="9" cm="1">
        <f t="array" ref="C11994">INDEX(Months!$A$2:$A$13, $B11994)</f>
        <v>45413</v>
      </c>
      <c r="D11994" s="9" cm="1">
        <f t="array" aca="1" ref="D11994" ca="1">INDEX(Subscribers!$F$2:$F$1001, INT((ROW()-2)/12)+1)</f>
        <v>45383</v>
      </c>
      <c r="E11994" s="5" cm="1">
        <f t="array" aca="1" ref="E11994" ca="1">INDEX(Subscribers!$Q$2:$Q$1001, INT((ROW()-2)/12)+1)</f>
        <v>1</v>
      </c>
      <c r="F11994" s="5">
        <f t="shared" ca="1" si="756"/>
        <v>0</v>
      </c>
      <c r="G11994" s="5">
        <f t="shared" ca="1" si="757"/>
        <v>0</v>
      </c>
      <c r="H11994" s="7" cm="1">
        <f t="array" aca="1" ref="H11994" ca="1">INDEX(Subscribers!$G$2:$G$1001, INT((ROW()-2)/12)+1)</f>
        <v>34.979999999999997</v>
      </c>
      <c r="I11994">
        <f t="shared" ca="1" si="758"/>
        <v>0</v>
      </c>
    </row>
    <row r="11995" spans="1:9">
      <c r="A11995" cm="1">
        <f t="array" ref="A11995">INDEX(Subscribers!$A$2:$A$1001, INT((ROW()-2)/12)+1)</f>
        <v>1000</v>
      </c>
      <c r="B11995">
        <f t="shared" si="755"/>
        <v>6</v>
      </c>
      <c r="C11995" s="9" cm="1">
        <f t="array" ref="C11995">INDEX(Months!$A$2:$A$13, $B11995)</f>
        <v>45444</v>
      </c>
      <c r="D11995" s="9" cm="1">
        <f t="array" aca="1" ref="D11995" ca="1">INDEX(Subscribers!$F$2:$F$1001, INT((ROW()-2)/12)+1)</f>
        <v>45383</v>
      </c>
      <c r="E11995" s="5" cm="1">
        <f t="array" aca="1" ref="E11995" ca="1">INDEX(Subscribers!$Q$2:$Q$1001, INT((ROW()-2)/12)+1)</f>
        <v>1</v>
      </c>
      <c r="F11995" s="5">
        <f t="shared" ca="1" si="756"/>
        <v>0</v>
      </c>
      <c r="G11995" s="5">
        <f t="shared" ca="1" si="757"/>
        <v>0</v>
      </c>
      <c r="H11995" s="7" cm="1">
        <f t="array" aca="1" ref="H11995" ca="1">INDEX(Subscribers!$G$2:$G$1001, INT((ROW()-2)/12)+1)</f>
        <v>34.979999999999997</v>
      </c>
      <c r="I11995">
        <f t="shared" ca="1" si="758"/>
        <v>0</v>
      </c>
    </row>
    <row r="11996" spans="1:9">
      <c r="A11996" cm="1">
        <f t="array" ref="A11996">INDEX(Subscribers!$A$2:$A$1001, INT((ROW()-2)/12)+1)</f>
        <v>1000</v>
      </c>
      <c r="B11996">
        <f t="shared" si="755"/>
        <v>7</v>
      </c>
      <c r="C11996" s="9" cm="1">
        <f t="array" ref="C11996">INDEX(Months!$A$2:$A$13, $B11996)</f>
        <v>45474</v>
      </c>
      <c r="D11996" s="9" cm="1">
        <f t="array" aca="1" ref="D11996" ca="1">INDEX(Subscribers!$F$2:$F$1001, INT((ROW()-2)/12)+1)</f>
        <v>45383</v>
      </c>
      <c r="E11996" s="5" cm="1">
        <f t="array" aca="1" ref="E11996" ca="1">INDEX(Subscribers!$Q$2:$Q$1001, INT((ROW()-2)/12)+1)</f>
        <v>1</v>
      </c>
      <c r="F11996" s="5">
        <f t="shared" ca="1" si="756"/>
        <v>0</v>
      </c>
      <c r="G11996" s="5">
        <f t="shared" ca="1" si="757"/>
        <v>0</v>
      </c>
      <c r="H11996" s="7" cm="1">
        <f t="array" aca="1" ref="H11996" ca="1">INDEX(Subscribers!$G$2:$G$1001, INT((ROW()-2)/12)+1)</f>
        <v>34.979999999999997</v>
      </c>
      <c r="I11996">
        <f t="shared" ca="1" si="758"/>
        <v>0</v>
      </c>
    </row>
    <row r="11997" spans="1:9">
      <c r="A11997" cm="1">
        <f t="array" ref="A11997">INDEX(Subscribers!$A$2:$A$1001, INT((ROW()-2)/12)+1)</f>
        <v>1000</v>
      </c>
      <c r="B11997">
        <f t="shared" si="755"/>
        <v>8</v>
      </c>
      <c r="C11997" s="9" cm="1">
        <f t="array" ref="C11997">INDEX(Months!$A$2:$A$13, $B11997)</f>
        <v>45505</v>
      </c>
      <c r="D11997" s="9" cm="1">
        <f t="array" aca="1" ref="D11997" ca="1">INDEX(Subscribers!$F$2:$F$1001, INT((ROW()-2)/12)+1)</f>
        <v>45383</v>
      </c>
      <c r="E11997" s="5" cm="1">
        <f t="array" aca="1" ref="E11997" ca="1">INDEX(Subscribers!$Q$2:$Q$1001, INT((ROW()-2)/12)+1)</f>
        <v>1</v>
      </c>
      <c r="F11997" s="5">
        <f t="shared" ca="1" si="756"/>
        <v>0</v>
      </c>
      <c r="G11997" s="5">
        <f t="shared" ca="1" si="757"/>
        <v>0</v>
      </c>
      <c r="H11997" s="7" cm="1">
        <f t="array" aca="1" ref="H11997" ca="1">INDEX(Subscribers!$G$2:$G$1001, INT((ROW()-2)/12)+1)</f>
        <v>34.979999999999997</v>
      </c>
      <c r="I11997">
        <f t="shared" ca="1" si="758"/>
        <v>0</v>
      </c>
    </row>
    <row r="11998" spans="1:9">
      <c r="A11998" cm="1">
        <f t="array" ref="A11998">INDEX(Subscribers!$A$2:$A$1001, INT((ROW()-2)/12)+1)</f>
        <v>1000</v>
      </c>
      <c r="B11998">
        <f t="shared" si="755"/>
        <v>9</v>
      </c>
      <c r="C11998" s="9" cm="1">
        <f t="array" ref="C11998">INDEX(Months!$A$2:$A$13, $B11998)</f>
        <v>45536</v>
      </c>
      <c r="D11998" s="9" cm="1">
        <f t="array" aca="1" ref="D11998" ca="1">INDEX(Subscribers!$F$2:$F$1001, INT((ROW()-2)/12)+1)</f>
        <v>45383</v>
      </c>
      <c r="E11998" s="5" cm="1">
        <f t="array" aca="1" ref="E11998" ca="1">INDEX(Subscribers!$Q$2:$Q$1001, INT((ROW()-2)/12)+1)</f>
        <v>1</v>
      </c>
      <c r="F11998" s="5">
        <f t="shared" ca="1" si="756"/>
        <v>0</v>
      </c>
      <c r="G11998" s="5">
        <f t="shared" ca="1" si="757"/>
        <v>0</v>
      </c>
      <c r="H11998" s="7" cm="1">
        <f t="array" aca="1" ref="H11998" ca="1">INDEX(Subscribers!$G$2:$G$1001, INT((ROW()-2)/12)+1)</f>
        <v>34.979999999999997</v>
      </c>
      <c r="I11998">
        <f t="shared" ca="1" si="758"/>
        <v>0</v>
      </c>
    </row>
    <row r="11999" spans="1:9">
      <c r="A11999" cm="1">
        <f t="array" ref="A11999">INDEX(Subscribers!$A$2:$A$1001, INT((ROW()-2)/12)+1)</f>
        <v>1000</v>
      </c>
      <c r="B11999">
        <f t="shared" si="755"/>
        <v>10</v>
      </c>
      <c r="C11999" s="9" cm="1">
        <f t="array" ref="C11999">INDEX(Months!$A$2:$A$13, $B11999)</f>
        <v>45566</v>
      </c>
      <c r="D11999" s="9" cm="1">
        <f t="array" aca="1" ref="D11999" ca="1">INDEX(Subscribers!$F$2:$F$1001, INT((ROW()-2)/12)+1)</f>
        <v>45383</v>
      </c>
      <c r="E11999" s="5" cm="1">
        <f t="array" aca="1" ref="E11999" ca="1">INDEX(Subscribers!$Q$2:$Q$1001, INT((ROW()-2)/12)+1)</f>
        <v>1</v>
      </c>
      <c r="F11999" s="5">
        <f t="shared" ca="1" si="756"/>
        <v>0</v>
      </c>
      <c r="G11999" s="5">
        <f t="shared" ca="1" si="757"/>
        <v>0</v>
      </c>
      <c r="H11999" s="7" cm="1">
        <f t="array" aca="1" ref="H11999" ca="1">INDEX(Subscribers!$G$2:$G$1001, INT((ROW()-2)/12)+1)</f>
        <v>34.979999999999997</v>
      </c>
      <c r="I11999">
        <f t="shared" ca="1" si="758"/>
        <v>0</v>
      </c>
    </row>
    <row r="12000" spans="1:9">
      <c r="A12000" cm="1">
        <f t="array" ref="A12000">INDEX(Subscribers!$A$2:$A$1001, INT((ROW()-2)/12)+1)</f>
        <v>1000</v>
      </c>
      <c r="B12000">
        <f t="shared" si="755"/>
        <v>11</v>
      </c>
      <c r="C12000" s="9" cm="1">
        <f t="array" ref="C12000">INDEX(Months!$A$2:$A$13, $B12000)</f>
        <v>45597</v>
      </c>
      <c r="D12000" s="9" cm="1">
        <f t="array" aca="1" ref="D12000" ca="1">INDEX(Subscribers!$F$2:$F$1001, INT((ROW()-2)/12)+1)</f>
        <v>45383</v>
      </c>
      <c r="E12000" s="5" cm="1">
        <f t="array" aca="1" ref="E12000" ca="1">INDEX(Subscribers!$Q$2:$Q$1001, INT((ROW()-2)/12)+1)</f>
        <v>1</v>
      </c>
      <c r="F12000" s="5">
        <f t="shared" ca="1" si="756"/>
        <v>0</v>
      </c>
      <c r="G12000" s="5">
        <f t="shared" ca="1" si="757"/>
        <v>0</v>
      </c>
      <c r="H12000" s="7" cm="1">
        <f t="array" aca="1" ref="H12000" ca="1">INDEX(Subscribers!$G$2:$G$1001, INT((ROW()-2)/12)+1)</f>
        <v>34.979999999999997</v>
      </c>
      <c r="I12000">
        <f t="shared" ca="1" si="758"/>
        <v>0</v>
      </c>
    </row>
    <row r="12001" spans="1:9">
      <c r="A12001" cm="1">
        <f t="array" ref="A12001">INDEX(Subscribers!$A$2:$A$1001, INT((ROW()-2)/12)+1)</f>
        <v>1000</v>
      </c>
      <c r="B12001">
        <f t="shared" si="755"/>
        <v>12</v>
      </c>
      <c r="C12001" s="9" cm="1">
        <f t="array" ref="C12001">INDEX(Months!$A$2:$A$13, $B12001)</f>
        <v>45627</v>
      </c>
      <c r="D12001" s="9" cm="1">
        <f t="array" aca="1" ref="D12001" ca="1">INDEX(Subscribers!$F$2:$F$1001, INT((ROW()-2)/12)+1)</f>
        <v>45383</v>
      </c>
      <c r="E12001" s="5" cm="1">
        <f t="array" aca="1" ref="E12001" ca="1">INDEX(Subscribers!$Q$2:$Q$1001, INT((ROW()-2)/12)+1)</f>
        <v>1</v>
      </c>
      <c r="F12001" s="5">
        <f t="shared" ca="1" si="756"/>
        <v>0</v>
      </c>
      <c r="G12001" s="5">
        <f t="shared" ca="1" si="757"/>
        <v>0</v>
      </c>
      <c r="H12001" s="7" cm="1">
        <f t="array" aca="1" ref="H12001" ca="1">INDEX(Subscribers!$G$2:$G$1001, INT((ROW()-2)/12)+1)</f>
        <v>34.979999999999997</v>
      </c>
      <c r="I12001">
        <f t="shared" ca="1" si="75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6731-07AC-4BE1-B88D-C136C4FE89F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3527-5688-457E-8B37-6E173798CAF1}">
  <dimension ref="A1:E1"/>
  <sheetViews>
    <sheetView tabSelected="1" workbookViewId="0">
      <selection activeCell="A2" sqref="A2"/>
    </sheetView>
  </sheetViews>
  <sheetFormatPr defaultRowHeight="15"/>
  <sheetData>
    <row r="1" spans="1:5">
      <c r="A1" s="10" t="s">
        <v>50</v>
      </c>
      <c r="B1" s="10"/>
      <c r="C1" s="10"/>
      <c r="D1" s="10"/>
      <c r="E1" s="10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Subscribers</vt:lpstr>
      <vt:lpstr>Months</vt:lpstr>
      <vt:lpstr>Fact_Monthly</vt:lpstr>
      <vt:lpstr>KPI_Summary</vt:lpstr>
      <vt:lpstr>Project_Summary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 This L</dc:creator>
  <cp:lastModifiedBy>Hold This L</cp:lastModifiedBy>
  <dcterms:created xsi:type="dcterms:W3CDTF">2025-11-11T17:56:12Z</dcterms:created>
  <dcterms:modified xsi:type="dcterms:W3CDTF">2025-11-19T14:58:15Z</dcterms:modified>
</cp:coreProperties>
</file>